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h-kaw\Desktop\9-便利ツール\"/>
    </mc:Choice>
  </mc:AlternateContent>
  <xr:revisionPtr revIDLastSave="0" documentId="13_ncr:1_{1476BE0B-CDF8-4A29-B03A-BA7AAC909DBF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四角板専用" sheetId="1" r:id="rId1"/>
    <sheet name="四角板抜き穴専用" sheetId="9" r:id="rId2"/>
    <sheet name="FB&amp;L専用" sheetId="2" r:id="rId3"/>
    <sheet name="鋼材専用" sheetId="3" r:id="rId4"/>
    <sheet name="Φ部品専用" sheetId="4" r:id="rId5"/>
    <sheet name="パイプ専用" sheetId="5" r:id="rId6"/>
    <sheet name="総計" sheetId="7" r:id="rId7"/>
    <sheet name="※内訳のみ" sheetId="12" r:id="rId8"/>
    <sheet name="計算式内訳" sheetId="8" r:id="rId9"/>
    <sheet name="全表融合(関数用)" sheetId="10" r:id="rId10"/>
  </sheets>
  <definedNames>
    <definedName name="_4432mm×3632mm×6mm×7.85Kg__100万_758.17Kg">計算式内訳!$C$2</definedName>
    <definedName name="_xlnm._FilterDatabase" localSheetId="7" hidden="1">※内訳のみ!$F$1:$I$2000</definedName>
    <definedName name="_xlnm._FilterDatabase" localSheetId="2" hidden="1">'FB&amp;L専用'!$A$1:$C$2000</definedName>
    <definedName name="_xlnm._FilterDatabase" localSheetId="4" hidden="1">Φ部品専用!$A$1:$C$2000</definedName>
    <definedName name="_xlnm._FilterDatabase" localSheetId="5" hidden="1">パイプ専用!$A$1:$C$2000</definedName>
    <definedName name="_xlnm._FilterDatabase" localSheetId="8" hidden="1">計算式内訳!$A$1:$B$2000</definedName>
    <definedName name="_xlnm._FilterDatabase" localSheetId="3" hidden="1">鋼材専用!$A$1:$C$2003</definedName>
    <definedName name="_xlnm._FilterDatabase" localSheetId="0" hidden="1">四角板専用!$A$1:$C$2001</definedName>
    <definedName name="_xlnm._FilterDatabase" localSheetId="1" hidden="1">四角板抜き穴専用!$A$1:$C$2000</definedName>
    <definedName name="_xlnm._FilterDatabase" localSheetId="9" hidden="1">'全表融合(関数用)'!$X$1:$AC$2120</definedName>
    <definedName name="_xlnm._FilterDatabase" localSheetId="6" hidden="1">総計!$A$1:$P$2000</definedName>
    <definedName name="_xlnm.Criteria" localSheetId="6">総計!#REF!</definedName>
    <definedName name="_xlnm.Extract" localSheetId="6">総計!#REF!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7" l="1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E16" i="7"/>
  <c r="G16" i="7" s="1"/>
  <c r="E17" i="7"/>
  <c r="G17" i="7" s="1"/>
  <c r="E18" i="7"/>
  <c r="G18" i="7" s="1"/>
  <c r="E19" i="7"/>
  <c r="G19" i="7" s="1"/>
  <c r="E20" i="7"/>
  <c r="G20" i="7" s="1"/>
  <c r="E21" i="7"/>
  <c r="G21" i="7" s="1"/>
  <c r="E22" i="7"/>
  <c r="G22" i="7" s="1"/>
  <c r="E23" i="7"/>
  <c r="G23" i="7" s="1"/>
  <c r="E24" i="7"/>
  <c r="G24" i="7" s="1"/>
  <c r="E25" i="7"/>
  <c r="G25" i="7" s="1"/>
  <c r="E26" i="7"/>
  <c r="G26" i="7" s="1"/>
  <c r="E27" i="7"/>
  <c r="G27" i="7" s="1"/>
  <c r="E28" i="7"/>
  <c r="G28" i="7" s="1"/>
  <c r="E29" i="7"/>
  <c r="G29" i="7" s="1"/>
  <c r="E30" i="7"/>
  <c r="G30" i="7" s="1"/>
  <c r="E31" i="7"/>
  <c r="G31" i="7" s="1"/>
  <c r="E32" i="7"/>
  <c r="G32" i="7" s="1"/>
  <c r="E33" i="7"/>
  <c r="G33" i="7" s="1"/>
  <c r="E34" i="7"/>
  <c r="G34" i="7" s="1"/>
  <c r="E35" i="7"/>
  <c r="G35" i="7" s="1"/>
  <c r="E36" i="7"/>
  <c r="G36" i="7" s="1"/>
  <c r="E37" i="7"/>
  <c r="G37" i="7" s="1"/>
  <c r="E38" i="7"/>
  <c r="G38" i="7" s="1"/>
  <c r="E39" i="7"/>
  <c r="G39" i="7" s="1"/>
  <c r="E40" i="7"/>
  <c r="G40" i="7" s="1"/>
  <c r="E41" i="7"/>
  <c r="G41" i="7" s="1"/>
  <c r="E42" i="7"/>
  <c r="G42" i="7" s="1"/>
  <c r="E43" i="7"/>
  <c r="G43" i="7" s="1"/>
  <c r="E44" i="7"/>
  <c r="G44" i="7" s="1"/>
  <c r="E45" i="7"/>
  <c r="G45" i="7" s="1"/>
  <c r="E46" i="7"/>
  <c r="G46" i="7" s="1"/>
  <c r="E47" i="7"/>
  <c r="G47" i="7" s="1"/>
  <c r="E48" i="7"/>
  <c r="G48" i="7" s="1"/>
  <c r="E49" i="7"/>
  <c r="G49" i="7" s="1"/>
  <c r="E50" i="7"/>
  <c r="G50" i="7" s="1"/>
  <c r="E51" i="7"/>
  <c r="G51" i="7" s="1"/>
  <c r="E52" i="7"/>
  <c r="G52" i="7" s="1"/>
  <c r="E53" i="7"/>
  <c r="G53" i="7" s="1"/>
  <c r="E54" i="7"/>
  <c r="G54" i="7" s="1"/>
  <c r="E55" i="7"/>
  <c r="G55" i="7" s="1"/>
  <c r="E56" i="7"/>
  <c r="G56" i="7" s="1"/>
  <c r="E57" i="7"/>
  <c r="G57" i="7" s="1"/>
  <c r="E58" i="7"/>
  <c r="G58" i="7" s="1"/>
  <c r="E59" i="7"/>
  <c r="G59" i="7" s="1"/>
  <c r="E60" i="7"/>
  <c r="G60" i="7" s="1"/>
  <c r="E61" i="7"/>
  <c r="G61" i="7" s="1"/>
  <c r="E62" i="7"/>
  <c r="G62" i="7" s="1"/>
  <c r="E63" i="7"/>
  <c r="G63" i="7" s="1"/>
  <c r="E64" i="7"/>
  <c r="G64" i="7" s="1"/>
  <c r="E65" i="7"/>
  <c r="G65" i="7" s="1"/>
  <c r="E66" i="7"/>
  <c r="G66" i="7" s="1"/>
  <c r="E67" i="7"/>
  <c r="G67" i="7" s="1"/>
  <c r="E68" i="7"/>
  <c r="G68" i="7" s="1"/>
  <c r="E69" i="7"/>
  <c r="G69" i="7" s="1"/>
  <c r="E70" i="7"/>
  <c r="G70" i="7" s="1"/>
  <c r="E71" i="7"/>
  <c r="G71" i="7" s="1"/>
  <c r="E72" i="7"/>
  <c r="G72" i="7" s="1"/>
  <c r="E73" i="7"/>
  <c r="G73" i="7" s="1"/>
  <c r="E74" i="7"/>
  <c r="G74" i="7" s="1"/>
  <c r="E75" i="7"/>
  <c r="G75" i="7" s="1"/>
  <c r="E76" i="7"/>
  <c r="G76" i="7" s="1"/>
  <c r="E77" i="7"/>
  <c r="G77" i="7" s="1"/>
  <c r="E78" i="7"/>
  <c r="G78" i="7" s="1"/>
  <c r="E79" i="7"/>
  <c r="G79" i="7" s="1"/>
  <c r="E80" i="7"/>
  <c r="G80" i="7" s="1"/>
  <c r="E81" i="7"/>
  <c r="G81" i="7" s="1"/>
  <c r="E82" i="7"/>
  <c r="G82" i="7" s="1"/>
  <c r="E83" i="7"/>
  <c r="G83" i="7" s="1"/>
  <c r="E84" i="7"/>
  <c r="G84" i="7" s="1"/>
  <c r="E85" i="7"/>
  <c r="G85" i="7" s="1"/>
  <c r="E86" i="7"/>
  <c r="G86" i="7" s="1"/>
  <c r="E87" i="7"/>
  <c r="G87" i="7" s="1"/>
  <c r="E88" i="7"/>
  <c r="G88" i="7" s="1"/>
  <c r="E89" i="7"/>
  <c r="G89" i="7" s="1"/>
  <c r="E90" i="7"/>
  <c r="G90" i="7" s="1"/>
  <c r="E91" i="7"/>
  <c r="G91" i="7" s="1"/>
  <c r="E92" i="7"/>
  <c r="G92" i="7" s="1"/>
  <c r="E93" i="7"/>
  <c r="G93" i="7" s="1"/>
  <c r="E94" i="7"/>
  <c r="G94" i="7" s="1"/>
  <c r="E95" i="7"/>
  <c r="G95" i="7" s="1"/>
  <c r="E96" i="7"/>
  <c r="G96" i="7" s="1"/>
  <c r="E97" i="7"/>
  <c r="G97" i="7" s="1"/>
  <c r="E98" i="7"/>
  <c r="G98" i="7" s="1"/>
  <c r="E99" i="7"/>
  <c r="G99" i="7" s="1"/>
  <c r="E100" i="7"/>
  <c r="G100" i="7" s="1"/>
  <c r="E101" i="7"/>
  <c r="G101" i="7" s="1"/>
  <c r="E102" i="7"/>
  <c r="G102" i="7" s="1"/>
  <c r="E103" i="7"/>
  <c r="G103" i="7" s="1"/>
  <c r="E104" i="7"/>
  <c r="G104" i="7" s="1"/>
  <c r="E105" i="7"/>
  <c r="G105" i="7" s="1"/>
  <c r="E106" i="7"/>
  <c r="G106" i="7" s="1"/>
  <c r="E107" i="7"/>
  <c r="G107" i="7" s="1"/>
  <c r="E108" i="7"/>
  <c r="G108" i="7" s="1"/>
  <c r="E109" i="7"/>
  <c r="G109" i="7" s="1"/>
  <c r="E110" i="7"/>
  <c r="G110" i="7" s="1"/>
  <c r="E111" i="7"/>
  <c r="G111" i="7" s="1"/>
  <c r="E112" i="7"/>
  <c r="G112" i="7" s="1"/>
  <c r="E113" i="7"/>
  <c r="G113" i="7" s="1"/>
  <c r="E114" i="7"/>
  <c r="G114" i="7" s="1"/>
  <c r="E115" i="7"/>
  <c r="G115" i="7" s="1"/>
  <c r="E116" i="7"/>
  <c r="G116" i="7" s="1"/>
  <c r="E117" i="7"/>
  <c r="G117" i="7" s="1"/>
  <c r="E118" i="7"/>
  <c r="G118" i="7" s="1"/>
  <c r="E119" i="7"/>
  <c r="G119" i="7" s="1"/>
  <c r="E120" i="7"/>
  <c r="G120" i="7" s="1"/>
  <c r="E121" i="7"/>
  <c r="G121" i="7" s="1"/>
  <c r="E122" i="7"/>
  <c r="G122" i="7" s="1"/>
  <c r="E123" i="7"/>
  <c r="G123" i="7" s="1"/>
  <c r="E124" i="7"/>
  <c r="G124" i="7" s="1"/>
  <c r="E125" i="7"/>
  <c r="G125" i="7" s="1"/>
  <c r="E126" i="7"/>
  <c r="G126" i="7" s="1"/>
  <c r="E127" i="7"/>
  <c r="G127" i="7" s="1"/>
  <c r="E128" i="7"/>
  <c r="G128" i="7" s="1"/>
  <c r="E129" i="7"/>
  <c r="G129" i="7" s="1"/>
  <c r="E130" i="7"/>
  <c r="G130" i="7" s="1"/>
  <c r="E131" i="7"/>
  <c r="G131" i="7" s="1"/>
  <c r="E132" i="7"/>
  <c r="G132" i="7" s="1"/>
  <c r="E133" i="7"/>
  <c r="G133" i="7" s="1"/>
  <c r="E134" i="7"/>
  <c r="G134" i="7" s="1"/>
  <c r="E135" i="7"/>
  <c r="G135" i="7" s="1"/>
  <c r="E136" i="7"/>
  <c r="G136" i="7" s="1"/>
  <c r="E137" i="7"/>
  <c r="G137" i="7" s="1"/>
  <c r="E138" i="7"/>
  <c r="G138" i="7" s="1"/>
  <c r="E139" i="7"/>
  <c r="G139" i="7" s="1"/>
  <c r="E140" i="7"/>
  <c r="G140" i="7" s="1"/>
  <c r="E141" i="7"/>
  <c r="G141" i="7" s="1"/>
  <c r="E142" i="7"/>
  <c r="G142" i="7" s="1"/>
  <c r="E143" i="7"/>
  <c r="G143" i="7" s="1"/>
  <c r="E144" i="7"/>
  <c r="G144" i="7" s="1"/>
  <c r="E145" i="7"/>
  <c r="G145" i="7" s="1"/>
  <c r="E146" i="7"/>
  <c r="G146" i="7" s="1"/>
  <c r="E147" i="7"/>
  <c r="G147" i="7" s="1"/>
  <c r="E148" i="7"/>
  <c r="G148" i="7" s="1"/>
  <c r="E149" i="7"/>
  <c r="G149" i="7" s="1"/>
  <c r="E150" i="7"/>
  <c r="G150" i="7" s="1"/>
  <c r="E151" i="7"/>
  <c r="G151" i="7" s="1"/>
  <c r="E152" i="7"/>
  <c r="G152" i="7" s="1"/>
  <c r="E153" i="7"/>
  <c r="G153" i="7" s="1"/>
  <c r="E154" i="7"/>
  <c r="G154" i="7" s="1"/>
  <c r="E155" i="7"/>
  <c r="G155" i="7" s="1"/>
  <c r="E156" i="7"/>
  <c r="G156" i="7" s="1"/>
  <c r="E157" i="7"/>
  <c r="G157" i="7" s="1"/>
  <c r="E158" i="7"/>
  <c r="G158" i="7" s="1"/>
  <c r="E159" i="7"/>
  <c r="G159" i="7" s="1"/>
  <c r="E160" i="7"/>
  <c r="G160" i="7" s="1"/>
  <c r="E161" i="7"/>
  <c r="G161" i="7" s="1"/>
  <c r="E162" i="7"/>
  <c r="G162" i="7" s="1"/>
  <c r="E163" i="7"/>
  <c r="G163" i="7" s="1"/>
  <c r="E164" i="7"/>
  <c r="G164" i="7" s="1"/>
  <c r="E165" i="7"/>
  <c r="G165" i="7" s="1"/>
  <c r="E166" i="7"/>
  <c r="G166" i="7" s="1"/>
  <c r="E167" i="7"/>
  <c r="G167" i="7" s="1"/>
  <c r="E168" i="7"/>
  <c r="G168" i="7" s="1"/>
  <c r="E169" i="7"/>
  <c r="G169" i="7" s="1"/>
  <c r="E170" i="7"/>
  <c r="G170" i="7" s="1"/>
  <c r="E171" i="7"/>
  <c r="G171" i="7" s="1"/>
  <c r="E172" i="7"/>
  <c r="G172" i="7" s="1"/>
  <c r="E173" i="7"/>
  <c r="G173" i="7" s="1"/>
  <c r="E174" i="7"/>
  <c r="G174" i="7" s="1"/>
  <c r="E175" i="7"/>
  <c r="G175" i="7" s="1"/>
  <c r="E176" i="7"/>
  <c r="G176" i="7" s="1"/>
  <c r="E177" i="7"/>
  <c r="G177" i="7" s="1"/>
  <c r="E178" i="7"/>
  <c r="G178" i="7" s="1"/>
  <c r="E179" i="7"/>
  <c r="G179" i="7" s="1"/>
  <c r="E180" i="7"/>
  <c r="G180" i="7" s="1"/>
  <c r="E181" i="7"/>
  <c r="G181" i="7" s="1"/>
  <c r="E182" i="7"/>
  <c r="G182" i="7" s="1"/>
  <c r="E183" i="7"/>
  <c r="G183" i="7" s="1"/>
  <c r="E184" i="7"/>
  <c r="G184" i="7" s="1"/>
  <c r="E185" i="7"/>
  <c r="G185" i="7" s="1"/>
  <c r="E186" i="7"/>
  <c r="G186" i="7" s="1"/>
  <c r="E187" i="7"/>
  <c r="G187" i="7" s="1"/>
  <c r="E188" i="7"/>
  <c r="G188" i="7" s="1"/>
  <c r="E189" i="7"/>
  <c r="G189" i="7" s="1"/>
  <c r="E190" i="7"/>
  <c r="G190" i="7" s="1"/>
  <c r="E191" i="7"/>
  <c r="G191" i="7" s="1"/>
  <c r="E192" i="7"/>
  <c r="G192" i="7" s="1"/>
  <c r="E193" i="7"/>
  <c r="G193" i="7" s="1"/>
  <c r="E194" i="7"/>
  <c r="G194" i="7" s="1"/>
  <c r="E195" i="7"/>
  <c r="G195" i="7" s="1"/>
  <c r="E196" i="7"/>
  <c r="G196" i="7" s="1"/>
  <c r="E197" i="7"/>
  <c r="G197" i="7" s="1"/>
  <c r="E198" i="7"/>
  <c r="G198" i="7" s="1"/>
  <c r="E199" i="7"/>
  <c r="G199" i="7" s="1"/>
  <c r="E200" i="7"/>
  <c r="G200" i="7" s="1"/>
  <c r="E201" i="7"/>
  <c r="G201" i="7" s="1"/>
  <c r="E202" i="7"/>
  <c r="G202" i="7" s="1"/>
  <c r="E203" i="7"/>
  <c r="G203" i="7" s="1"/>
  <c r="E204" i="7"/>
  <c r="G204" i="7" s="1"/>
  <c r="E205" i="7"/>
  <c r="G205" i="7" s="1"/>
  <c r="E206" i="7"/>
  <c r="G206" i="7" s="1"/>
  <c r="E207" i="7"/>
  <c r="G207" i="7" s="1"/>
  <c r="E208" i="7"/>
  <c r="G208" i="7" s="1"/>
  <c r="E209" i="7"/>
  <c r="G209" i="7" s="1"/>
  <c r="E210" i="7"/>
  <c r="G210" i="7" s="1"/>
  <c r="E211" i="7"/>
  <c r="G211" i="7" s="1"/>
  <c r="E212" i="7"/>
  <c r="G212" i="7" s="1"/>
  <c r="E213" i="7"/>
  <c r="G213" i="7" s="1"/>
  <c r="E214" i="7"/>
  <c r="G214" i="7" s="1"/>
  <c r="E215" i="7"/>
  <c r="G215" i="7" s="1"/>
  <c r="E216" i="7"/>
  <c r="G216" i="7" s="1"/>
  <c r="E217" i="7"/>
  <c r="G217" i="7" s="1"/>
  <c r="E218" i="7"/>
  <c r="G218" i="7" s="1"/>
  <c r="E219" i="7"/>
  <c r="G219" i="7" s="1"/>
  <c r="E220" i="7"/>
  <c r="G220" i="7" s="1"/>
  <c r="E221" i="7"/>
  <c r="G221" i="7" s="1"/>
  <c r="E222" i="7"/>
  <c r="G222" i="7" s="1"/>
  <c r="E223" i="7"/>
  <c r="G223" i="7" s="1"/>
  <c r="E224" i="7"/>
  <c r="G224" i="7" s="1"/>
  <c r="E225" i="7"/>
  <c r="G225" i="7" s="1"/>
  <c r="E226" i="7"/>
  <c r="G226" i="7" s="1"/>
  <c r="E227" i="7"/>
  <c r="G227" i="7" s="1"/>
  <c r="E228" i="7"/>
  <c r="G228" i="7" s="1"/>
  <c r="E229" i="7"/>
  <c r="G229" i="7" s="1"/>
  <c r="E230" i="7"/>
  <c r="G230" i="7" s="1"/>
  <c r="E231" i="7"/>
  <c r="G231" i="7" s="1"/>
  <c r="E232" i="7"/>
  <c r="G232" i="7" s="1"/>
  <c r="E233" i="7"/>
  <c r="G233" i="7" s="1"/>
  <c r="E234" i="7"/>
  <c r="G234" i="7" s="1"/>
  <c r="E235" i="7"/>
  <c r="G235" i="7" s="1"/>
  <c r="E236" i="7"/>
  <c r="G236" i="7" s="1"/>
  <c r="E237" i="7"/>
  <c r="G237" i="7" s="1"/>
  <c r="E238" i="7"/>
  <c r="G238" i="7" s="1"/>
  <c r="E239" i="7"/>
  <c r="G239" i="7" s="1"/>
  <c r="E240" i="7"/>
  <c r="G240" i="7" s="1"/>
  <c r="E241" i="7"/>
  <c r="G241" i="7" s="1"/>
  <c r="E242" i="7"/>
  <c r="G242" i="7" s="1"/>
  <c r="E243" i="7"/>
  <c r="G243" i="7" s="1"/>
  <c r="E244" i="7"/>
  <c r="G244" i="7" s="1"/>
  <c r="E245" i="7"/>
  <c r="G245" i="7" s="1"/>
  <c r="E246" i="7"/>
  <c r="G246" i="7" s="1"/>
  <c r="E247" i="7"/>
  <c r="G247" i="7" s="1"/>
  <c r="E248" i="7"/>
  <c r="G248" i="7" s="1"/>
  <c r="E249" i="7"/>
  <c r="G249" i="7" s="1"/>
  <c r="E250" i="7"/>
  <c r="G250" i="7" s="1"/>
  <c r="E251" i="7"/>
  <c r="G251" i="7" s="1"/>
  <c r="E252" i="7"/>
  <c r="G252" i="7" s="1"/>
  <c r="E253" i="7"/>
  <c r="G253" i="7" s="1"/>
  <c r="E254" i="7"/>
  <c r="G254" i="7" s="1"/>
  <c r="E255" i="7"/>
  <c r="G255" i="7" s="1"/>
  <c r="E256" i="7"/>
  <c r="G256" i="7" s="1"/>
  <c r="E257" i="7"/>
  <c r="G257" i="7" s="1"/>
  <c r="E258" i="7"/>
  <c r="G258" i="7" s="1"/>
  <c r="E259" i="7"/>
  <c r="G259" i="7" s="1"/>
  <c r="E260" i="7"/>
  <c r="G260" i="7" s="1"/>
  <c r="E261" i="7"/>
  <c r="G261" i="7" s="1"/>
  <c r="E262" i="7"/>
  <c r="G262" i="7" s="1"/>
  <c r="E263" i="7"/>
  <c r="G263" i="7" s="1"/>
  <c r="E264" i="7"/>
  <c r="G264" i="7" s="1"/>
  <c r="E265" i="7"/>
  <c r="G265" i="7" s="1"/>
  <c r="E266" i="7"/>
  <c r="G266" i="7" s="1"/>
  <c r="E267" i="7"/>
  <c r="G267" i="7" s="1"/>
  <c r="E268" i="7"/>
  <c r="G268" i="7" s="1"/>
  <c r="E269" i="7"/>
  <c r="G269" i="7" s="1"/>
  <c r="E270" i="7"/>
  <c r="G270" i="7" s="1"/>
  <c r="E271" i="7"/>
  <c r="G271" i="7" s="1"/>
  <c r="E272" i="7"/>
  <c r="G272" i="7" s="1"/>
  <c r="E273" i="7"/>
  <c r="G273" i="7" s="1"/>
  <c r="E274" i="7"/>
  <c r="G274" i="7" s="1"/>
  <c r="E275" i="7"/>
  <c r="G275" i="7" s="1"/>
  <c r="E276" i="7"/>
  <c r="G276" i="7" s="1"/>
  <c r="E277" i="7"/>
  <c r="G277" i="7" s="1"/>
  <c r="E278" i="7"/>
  <c r="G278" i="7" s="1"/>
  <c r="E279" i="7"/>
  <c r="G279" i="7" s="1"/>
  <c r="E280" i="7"/>
  <c r="G280" i="7" s="1"/>
  <c r="E281" i="7"/>
  <c r="G281" i="7" s="1"/>
  <c r="E282" i="7"/>
  <c r="G282" i="7" s="1"/>
  <c r="E283" i="7"/>
  <c r="G283" i="7" s="1"/>
  <c r="E284" i="7"/>
  <c r="G284" i="7" s="1"/>
  <c r="E285" i="7"/>
  <c r="G285" i="7" s="1"/>
  <c r="E286" i="7"/>
  <c r="G286" i="7" s="1"/>
  <c r="E287" i="7"/>
  <c r="G287" i="7" s="1"/>
  <c r="E288" i="7"/>
  <c r="G288" i="7" s="1"/>
  <c r="E289" i="7"/>
  <c r="G289" i="7" s="1"/>
  <c r="E290" i="7"/>
  <c r="G290" i="7" s="1"/>
  <c r="E291" i="7"/>
  <c r="G291" i="7" s="1"/>
  <c r="E292" i="7"/>
  <c r="G292" i="7" s="1"/>
  <c r="E293" i="7"/>
  <c r="G293" i="7" s="1"/>
  <c r="E294" i="7"/>
  <c r="G294" i="7" s="1"/>
  <c r="E295" i="7"/>
  <c r="G295" i="7" s="1"/>
  <c r="E296" i="7"/>
  <c r="G296" i="7" s="1"/>
  <c r="E297" i="7"/>
  <c r="G297" i="7" s="1"/>
  <c r="E298" i="7"/>
  <c r="G298" i="7" s="1"/>
  <c r="E299" i="7"/>
  <c r="G299" i="7" s="1"/>
  <c r="E300" i="7"/>
  <c r="G300" i="7" s="1"/>
  <c r="E301" i="7"/>
  <c r="G301" i="7" s="1"/>
  <c r="E302" i="7"/>
  <c r="G302" i="7" s="1"/>
  <c r="E303" i="7"/>
  <c r="G303" i="7" s="1"/>
  <c r="E304" i="7"/>
  <c r="G304" i="7" s="1"/>
  <c r="E305" i="7"/>
  <c r="G305" i="7" s="1"/>
  <c r="E306" i="7"/>
  <c r="G306" i="7" s="1"/>
  <c r="E307" i="7"/>
  <c r="G307" i="7" s="1"/>
  <c r="E308" i="7"/>
  <c r="G308" i="7" s="1"/>
  <c r="E309" i="7"/>
  <c r="G309" i="7" s="1"/>
  <c r="E310" i="7"/>
  <c r="G310" i="7" s="1"/>
  <c r="E311" i="7"/>
  <c r="G311" i="7" s="1"/>
  <c r="E312" i="7"/>
  <c r="G312" i="7" s="1"/>
  <c r="E313" i="7"/>
  <c r="G313" i="7" s="1"/>
  <c r="E314" i="7"/>
  <c r="G314" i="7" s="1"/>
  <c r="E315" i="7"/>
  <c r="G315" i="7" s="1"/>
  <c r="E316" i="7"/>
  <c r="G316" i="7" s="1"/>
  <c r="E317" i="7"/>
  <c r="G317" i="7" s="1"/>
  <c r="E318" i="7"/>
  <c r="G318" i="7" s="1"/>
  <c r="E319" i="7"/>
  <c r="G319" i="7" s="1"/>
  <c r="E320" i="7"/>
  <c r="G320" i="7" s="1"/>
  <c r="E321" i="7"/>
  <c r="G321" i="7" s="1"/>
  <c r="E322" i="7"/>
  <c r="G322" i="7" s="1"/>
  <c r="E323" i="7"/>
  <c r="G323" i="7" s="1"/>
  <c r="E324" i="7"/>
  <c r="G324" i="7" s="1"/>
  <c r="E325" i="7"/>
  <c r="G325" i="7" s="1"/>
  <c r="E326" i="7"/>
  <c r="G326" i="7" s="1"/>
  <c r="E327" i="7"/>
  <c r="G327" i="7" s="1"/>
  <c r="E328" i="7"/>
  <c r="G328" i="7" s="1"/>
  <c r="E329" i="7"/>
  <c r="G329" i="7" s="1"/>
  <c r="E330" i="7"/>
  <c r="G330" i="7" s="1"/>
  <c r="E331" i="7"/>
  <c r="G331" i="7" s="1"/>
  <c r="E332" i="7"/>
  <c r="G332" i="7" s="1"/>
  <c r="E333" i="7"/>
  <c r="G333" i="7" s="1"/>
  <c r="E334" i="7"/>
  <c r="G334" i="7" s="1"/>
  <c r="E335" i="7"/>
  <c r="G335" i="7" s="1"/>
  <c r="E336" i="7"/>
  <c r="G336" i="7" s="1"/>
  <c r="E337" i="7"/>
  <c r="G337" i="7" s="1"/>
  <c r="E338" i="7"/>
  <c r="G338" i="7" s="1"/>
  <c r="E339" i="7"/>
  <c r="G339" i="7" s="1"/>
  <c r="E340" i="7"/>
  <c r="G340" i="7" s="1"/>
  <c r="E341" i="7"/>
  <c r="G341" i="7" s="1"/>
  <c r="E342" i="7"/>
  <c r="G342" i="7" s="1"/>
  <c r="E343" i="7"/>
  <c r="G343" i="7" s="1"/>
  <c r="E344" i="7"/>
  <c r="G344" i="7" s="1"/>
  <c r="E345" i="7"/>
  <c r="G345" i="7" s="1"/>
  <c r="E346" i="7"/>
  <c r="G346" i="7" s="1"/>
  <c r="E347" i="7"/>
  <c r="G347" i="7" s="1"/>
  <c r="E348" i="7"/>
  <c r="G348" i="7" s="1"/>
  <c r="E349" i="7"/>
  <c r="G349" i="7" s="1"/>
  <c r="E350" i="7"/>
  <c r="G350" i="7" s="1"/>
  <c r="E351" i="7"/>
  <c r="G351" i="7" s="1"/>
  <c r="E352" i="7"/>
  <c r="G352" i="7" s="1"/>
  <c r="E353" i="7"/>
  <c r="G353" i="7" s="1"/>
  <c r="E354" i="7"/>
  <c r="G354" i="7" s="1"/>
  <c r="E355" i="7"/>
  <c r="G355" i="7" s="1"/>
  <c r="E356" i="7"/>
  <c r="G356" i="7" s="1"/>
  <c r="E357" i="7"/>
  <c r="G357" i="7" s="1"/>
  <c r="E358" i="7"/>
  <c r="G358" i="7" s="1"/>
  <c r="E359" i="7"/>
  <c r="G359" i="7" s="1"/>
  <c r="E360" i="7"/>
  <c r="G360" i="7" s="1"/>
  <c r="E361" i="7"/>
  <c r="G361" i="7" s="1"/>
  <c r="E362" i="7"/>
  <c r="G362" i="7" s="1"/>
  <c r="E363" i="7"/>
  <c r="G363" i="7" s="1"/>
  <c r="E364" i="7"/>
  <c r="G364" i="7" s="1"/>
  <c r="E365" i="7"/>
  <c r="G365" i="7" s="1"/>
  <c r="E366" i="7"/>
  <c r="G366" i="7" s="1"/>
  <c r="E367" i="7"/>
  <c r="G367" i="7" s="1"/>
  <c r="E368" i="7"/>
  <c r="G368" i="7" s="1"/>
  <c r="E369" i="7"/>
  <c r="G369" i="7" s="1"/>
  <c r="E370" i="7"/>
  <c r="G370" i="7" s="1"/>
  <c r="E371" i="7"/>
  <c r="G371" i="7" s="1"/>
  <c r="E372" i="7"/>
  <c r="G372" i="7" s="1"/>
  <c r="E373" i="7"/>
  <c r="G373" i="7" s="1"/>
  <c r="E374" i="7"/>
  <c r="G374" i="7" s="1"/>
  <c r="E375" i="7"/>
  <c r="G375" i="7" s="1"/>
  <c r="E376" i="7"/>
  <c r="G376" i="7" s="1"/>
  <c r="E377" i="7"/>
  <c r="G377" i="7" s="1"/>
  <c r="E378" i="7"/>
  <c r="G378" i="7" s="1"/>
  <c r="E379" i="7"/>
  <c r="G379" i="7" s="1"/>
  <c r="E380" i="7"/>
  <c r="G380" i="7" s="1"/>
  <c r="E381" i="7"/>
  <c r="G381" i="7" s="1"/>
  <c r="E382" i="7"/>
  <c r="G382" i="7" s="1"/>
  <c r="E383" i="7"/>
  <c r="G383" i="7" s="1"/>
  <c r="E384" i="7"/>
  <c r="G384" i="7" s="1"/>
  <c r="E385" i="7"/>
  <c r="G385" i="7" s="1"/>
  <c r="E386" i="7"/>
  <c r="G386" i="7" s="1"/>
  <c r="E387" i="7"/>
  <c r="G387" i="7" s="1"/>
  <c r="E388" i="7"/>
  <c r="G388" i="7" s="1"/>
  <c r="E389" i="7"/>
  <c r="G389" i="7" s="1"/>
  <c r="E390" i="7"/>
  <c r="G390" i="7" s="1"/>
  <c r="E391" i="7"/>
  <c r="G391" i="7" s="1"/>
  <c r="E392" i="7"/>
  <c r="G392" i="7" s="1"/>
  <c r="E393" i="7"/>
  <c r="G393" i="7" s="1"/>
  <c r="E394" i="7"/>
  <c r="G394" i="7" s="1"/>
  <c r="E395" i="7"/>
  <c r="G395" i="7" s="1"/>
  <c r="E396" i="7"/>
  <c r="G396" i="7" s="1"/>
  <c r="E397" i="7"/>
  <c r="G397" i="7" s="1"/>
  <c r="E398" i="7"/>
  <c r="G398" i="7" s="1"/>
  <c r="E399" i="7"/>
  <c r="G399" i="7" s="1"/>
  <c r="E400" i="7"/>
  <c r="G400" i="7" s="1"/>
  <c r="E401" i="7"/>
  <c r="G401" i="7" s="1"/>
  <c r="E402" i="7"/>
  <c r="G402" i="7" s="1"/>
  <c r="E403" i="7"/>
  <c r="G403" i="7" s="1"/>
  <c r="E404" i="7"/>
  <c r="G404" i="7" s="1"/>
  <c r="E405" i="7"/>
  <c r="G405" i="7" s="1"/>
  <c r="E406" i="7"/>
  <c r="G406" i="7" s="1"/>
  <c r="E407" i="7"/>
  <c r="G407" i="7" s="1"/>
  <c r="E408" i="7"/>
  <c r="G408" i="7" s="1"/>
  <c r="E409" i="7"/>
  <c r="G409" i="7" s="1"/>
  <c r="E410" i="7"/>
  <c r="G410" i="7" s="1"/>
  <c r="E411" i="7"/>
  <c r="G411" i="7" s="1"/>
  <c r="E412" i="7"/>
  <c r="G412" i="7" s="1"/>
  <c r="E413" i="7"/>
  <c r="G413" i="7" s="1"/>
  <c r="E414" i="7"/>
  <c r="G414" i="7" s="1"/>
  <c r="E415" i="7"/>
  <c r="G415" i="7" s="1"/>
  <c r="E416" i="7"/>
  <c r="G416" i="7" s="1"/>
  <c r="E417" i="7"/>
  <c r="G417" i="7" s="1"/>
  <c r="E418" i="7"/>
  <c r="G418" i="7" s="1"/>
  <c r="E419" i="7"/>
  <c r="G419" i="7" s="1"/>
  <c r="E420" i="7"/>
  <c r="G420" i="7" s="1"/>
  <c r="E421" i="7"/>
  <c r="G421" i="7" s="1"/>
  <c r="E422" i="7"/>
  <c r="G422" i="7" s="1"/>
  <c r="E423" i="7"/>
  <c r="G423" i="7" s="1"/>
  <c r="E424" i="7"/>
  <c r="G424" i="7" s="1"/>
  <c r="E425" i="7"/>
  <c r="G425" i="7" s="1"/>
  <c r="E426" i="7"/>
  <c r="G426" i="7" s="1"/>
  <c r="E427" i="7"/>
  <c r="G427" i="7" s="1"/>
  <c r="E428" i="7"/>
  <c r="G428" i="7" s="1"/>
  <c r="E429" i="7"/>
  <c r="G429" i="7" s="1"/>
  <c r="E430" i="7"/>
  <c r="G430" i="7" s="1"/>
  <c r="E431" i="7"/>
  <c r="G431" i="7" s="1"/>
  <c r="E432" i="7"/>
  <c r="G432" i="7" s="1"/>
  <c r="E433" i="7"/>
  <c r="G433" i="7" s="1"/>
  <c r="E434" i="7"/>
  <c r="G434" i="7" s="1"/>
  <c r="E435" i="7"/>
  <c r="G435" i="7" s="1"/>
  <c r="E436" i="7"/>
  <c r="G436" i="7" s="1"/>
  <c r="E437" i="7"/>
  <c r="G437" i="7" s="1"/>
  <c r="E438" i="7"/>
  <c r="G438" i="7" s="1"/>
  <c r="E439" i="7"/>
  <c r="G439" i="7" s="1"/>
  <c r="E440" i="7"/>
  <c r="G440" i="7" s="1"/>
  <c r="E441" i="7"/>
  <c r="G441" i="7" s="1"/>
  <c r="E442" i="7"/>
  <c r="G442" i="7" s="1"/>
  <c r="E443" i="7"/>
  <c r="G443" i="7" s="1"/>
  <c r="E444" i="7"/>
  <c r="G444" i="7" s="1"/>
  <c r="E445" i="7"/>
  <c r="G445" i="7" s="1"/>
  <c r="E446" i="7"/>
  <c r="G446" i="7" s="1"/>
  <c r="E447" i="7"/>
  <c r="G447" i="7" s="1"/>
  <c r="E448" i="7"/>
  <c r="G448" i="7" s="1"/>
  <c r="E449" i="7"/>
  <c r="G449" i="7" s="1"/>
  <c r="E450" i="7"/>
  <c r="G450" i="7" s="1"/>
  <c r="E451" i="7"/>
  <c r="G451" i="7" s="1"/>
  <c r="E452" i="7"/>
  <c r="G452" i="7" s="1"/>
  <c r="E453" i="7"/>
  <c r="G453" i="7" s="1"/>
  <c r="E454" i="7"/>
  <c r="G454" i="7" s="1"/>
  <c r="E455" i="7"/>
  <c r="G455" i="7" s="1"/>
  <c r="E456" i="7"/>
  <c r="G456" i="7" s="1"/>
  <c r="E457" i="7"/>
  <c r="G457" i="7" s="1"/>
  <c r="E458" i="7"/>
  <c r="G458" i="7" s="1"/>
  <c r="E459" i="7"/>
  <c r="G459" i="7" s="1"/>
  <c r="E460" i="7"/>
  <c r="G460" i="7" s="1"/>
  <c r="E461" i="7"/>
  <c r="G461" i="7" s="1"/>
  <c r="E462" i="7"/>
  <c r="G462" i="7" s="1"/>
  <c r="E463" i="7"/>
  <c r="G463" i="7" s="1"/>
  <c r="E464" i="7"/>
  <c r="G464" i="7" s="1"/>
  <c r="E465" i="7"/>
  <c r="G465" i="7" s="1"/>
  <c r="E466" i="7"/>
  <c r="G466" i="7" s="1"/>
  <c r="E467" i="7"/>
  <c r="G467" i="7" s="1"/>
  <c r="E468" i="7"/>
  <c r="G468" i="7" s="1"/>
  <c r="E469" i="7"/>
  <c r="G469" i="7" s="1"/>
  <c r="E470" i="7"/>
  <c r="G470" i="7" s="1"/>
  <c r="E471" i="7"/>
  <c r="G471" i="7" s="1"/>
  <c r="E472" i="7"/>
  <c r="G472" i="7" s="1"/>
  <c r="E473" i="7"/>
  <c r="G473" i="7" s="1"/>
  <c r="E474" i="7"/>
  <c r="G474" i="7" s="1"/>
  <c r="E475" i="7"/>
  <c r="G475" i="7" s="1"/>
  <c r="E476" i="7"/>
  <c r="G476" i="7" s="1"/>
  <c r="E477" i="7"/>
  <c r="G477" i="7" s="1"/>
  <c r="E478" i="7"/>
  <c r="G478" i="7" s="1"/>
  <c r="E479" i="7"/>
  <c r="G479" i="7" s="1"/>
  <c r="E480" i="7"/>
  <c r="G480" i="7" s="1"/>
  <c r="E481" i="7"/>
  <c r="G481" i="7" s="1"/>
  <c r="E482" i="7"/>
  <c r="G482" i="7" s="1"/>
  <c r="E483" i="7"/>
  <c r="G483" i="7" s="1"/>
  <c r="E484" i="7"/>
  <c r="G484" i="7" s="1"/>
  <c r="E485" i="7"/>
  <c r="G485" i="7" s="1"/>
  <c r="E486" i="7"/>
  <c r="G486" i="7" s="1"/>
  <c r="E487" i="7"/>
  <c r="G487" i="7" s="1"/>
  <c r="E488" i="7"/>
  <c r="G488" i="7" s="1"/>
  <c r="E489" i="7"/>
  <c r="G489" i="7" s="1"/>
  <c r="E490" i="7"/>
  <c r="G490" i="7" s="1"/>
  <c r="E491" i="7"/>
  <c r="G491" i="7" s="1"/>
  <c r="E492" i="7"/>
  <c r="G492" i="7" s="1"/>
  <c r="E493" i="7"/>
  <c r="G493" i="7" s="1"/>
  <c r="E494" i="7"/>
  <c r="G494" i="7" s="1"/>
  <c r="E495" i="7"/>
  <c r="G495" i="7" s="1"/>
  <c r="E496" i="7"/>
  <c r="G496" i="7" s="1"/>
  <c r="E497" i="7"/>
  <c r="G497" i="7" s="1"/>
  <c r="E498" i="7"/>
  <c r="G498" i="7" s="1"/>
  <c r="E499" i="7"/>
  <c r="G499" i="7" s="1"/>
  <c r="E500" i="7"/>
  <c r="G500" i="7" s="1"/>
  <c r="E501" i="7"/>
  <c r="G501" i="7" s="1"/>
  <c r="E502" i="7"/>
  <c r="G502" i="7" s="1"/>
  <c r="E503" i="7"/>
  <c r="G503" i="7" s="1"/>
  <c r="E504" i="7"/>
  <c r="G504" i="7" s="1"/>
  <c r="E505" i="7"/>
  <c r="G505" i="7" s="1"/>
  <c r="E506" i="7"/>
  <c r="G506" i="7" s="1"/>
  <c r="E507" i="7"/>
  <c r="G507" i="7" s="1"/>
  <c r="E508" i="7"/>
  <c r="G508" i="7" s="1"/>
  <c r="E509" i="7"/>
  <c r="G509" i="7" s="1"/>
  <c r="E510" i="7"/>
  <c r="G510" i="7" s="1"/>
  <c r="E511" i="7"/>
  <c r="G511" i="7" s="1"/>
  <c r="E512" i="7"/>
  <c r="G512" i="7" s="1"/>
  <c r="E513" i="7"/>
  <c r="G513" i="7" s="1"/>
  <c r="E514" i="7"/>
  <c r="G514" i="7" s="1"/>
  <c r="E515" i="7"/>
  <c r="G515" i="7" s="1"/>
  <c r="E516" i="7"/>
  <c r="G516" i="7" s="1"/>
  <c r="E517" i="7"/>
  <c r="G517" i="7" s="1"/>
  <c r="E518" i="7"/>
  <c r="G518" i="7" s="1"/>
  <c r="E519" i="7"/>
  <c r="G519" i="7" s="1"/>
  <c r="E520" i="7"/>
  <c r="G520" i="7" s="1"/>
  <c r="E521" i="7"/>
  <c r="G521" i="7" s="1"/>
  <c r="E522" i="7"/>
  <c r="G522" i="7" s="1"/>
  <c r="E523" i="7"/>
  <c r="G523" i="7" s="1"/>
  <c r="E524" i="7"/>
  <c r="G524" i="7" s="1"/>
  <c r="E525" i="7"/>
  <c r="G525" i="7" s="1"/>
  <c r="E526" i="7"/>
  <c r="G526" i="7" s="1"/>
  <c r="E527" i="7"/>
  <c r="G527" i="7" s="1"/>
  <c r="E528" i="7"/>
  <c r="G528" i="7" s="1"/>
  <c r="E529" i="7"/>
  <c r="G529" i="7" s="1"/>
  <c r="E530" i="7"/>
  <c r="G530" i="7" s="1"/>
  <c r="E531" i="7"/>
  <c r="G531" i="7" s="1"/>
  <c r="E532" i="7"/>
  <c r="G532" i="7" s="1"/>
  <c r="E533" i="7"/>
  <c r="G533" i="7" s="1"/>
  <c r="E534" i="7"/>
  <c r="G534" i="7" s="1"/>
  <c r="E535" i="7"/>
  <c r="G535" i="7" s="1"/>
  <c r="E536" i="7"/>
  <c r="G536" i="7" s="1"/>
  <c r="E537" i="7"/>
  <c r="G537" i="7" s="1"/>
  <c r="E538" i="7"/>
  <c r="G538" i="7" s="1"/>
  <c r="E539" i="7"/>
  <c r="G539" i="7" s="1"/>
  <c r="E540" i="7"/>
  <c r="G540" i="7" s="1"/>
  <c r="E541" i="7"/>
  <c r="G541" i="7" s="1"/>
  <c r="E542" i="7"/>
  <c r="G542" i="7" s="1"/>
  <c r="E543" i="7"/>
  <c r="G543" i="7" s="1"/>
  <c r="E544" i="7"/>
  <c r="G544" i="7" s="1"/>
  <c r="E545" i="7"/>
  <c r="G545" i="7" s="1"/>
  <c r="E546" i="7"/>
  <c r="G546" i="7" s="1"/>
  <c r="E547" i="7"/>
  <c r="G547" i="7" s="1"/>
  <c r="E548" i="7"/>
  <c r="G548" i="7" s="1"/>
  <c r="E549" i="7"/>
  <c r="G549" i="7" s="1"/>
  <c r="E550" i="7"/>
  <c r="G550" i="7" s="1"/>
  <c r="E551" i="7"/>
  <c r="G551" i="7" s="1"/>
  <c r="E552" i="7"/>
  <c r="G552" i="7" s="1"/>
  <c r="E553" i="7"/>
  <c r="G553" i="7" s="1"/>
  <c r="E554" i="7"/>
  <c r="G554" i="7" s="1"/>
  <c r="E555" i="7"/>
  <c r="G555" i="7" s="1"/>
  <c r="E556" i="7"/>
  <c r="G556" i="7" s="1"/>
  <c r="E557" i="7"/>
  <c r="G557" i="7" s="1"/>
  <c r="E558" i="7"/>
  <c r="G558" i="7" s="1"/>
  <c r="E559" i="7"/>
  <c r="G559" i="7" s="1"/>
  <c r="E560" i="7"/>
  <c r="G560" i="7" s="1"/>
  <c r="E561" i="7"/>
  <c r="G561" i="7" s="1"/>
  <c r="E562" i="7"/>
  <c r="G562" i="7" s="1"/>
  <c r="E563" i="7"/>
  <c r="G563" i="7" s="1"/>
  <c r="E564" i="7"/>
  <c r="G564" i="7" s="1"/>
  <c r="E565" i="7"/>
  <c r="G565" i="7" s="1"/>
  <c r="E566" i="7"/>
  <c r="G566" i="7" s="1"/>
  <c r="E567" i="7"/>
  <c r="G567" i="7" s="1"/>
  <c r="E568" i="7"/>
  <c r="G568" i="7" s="1"/>
  <c r="E569" i="7"/>
  <c r="G569" i="7" s="1"/>
  <c r="E570" i="7"/>
  <c r="G570" i="7" s="1"/>
  <c r="E571" i="7"/>
  <c r="G571" i="7" s="1"/>
  <c r="E572" i="7"/>
  <c r="G572" i="7" s="1"/>
  <c r="E573" i="7"/>
  <c r="G573" i="7" s="1"/>
  <c r="E574" i="7"/>
  <c r="G574" i="7" s="1"/>
  <c r="E575" i="7"/>
  <c r="G575" i="7" s="1"/>
  <c r="E576" i="7"/>
  <c r="G576" i="7" s="1"/>
  <c r="E577" i="7"/>
  <c r="G577" i="7" s="1"/>
  <c r="E578" i="7"/>
  <c r="G578" i="7" s="1"/>
  <c r="E579" i="7"/>
  <c r="G579" i="7" s="1"/>
  <c r="E580" i="7"/>
  <c r="G580" i="7" s="1"/>
  <c r="E581" i="7"/>
  <c r="G581" i="7" s="1"/>
  <c r="E582" i="7"/>
  <c r="G582" i="7" s="1"/>
  <c r="E583" i="7"/>
  <c r="G583" i="7" s="1"/>
  <c r="E584" i="7"/>
  <c r="G584" i="7" s="1"/>
  <c r="E585" i="7"/>
  <c r="G585" i="7" s="1"/>
  <c r="E586" i="7"/>
  <c r="G586" i="7" s="1"/>
  <c r="E587" i="7"/>
  <c r="G587" i="7" s="1"/>
  <c r="E588" i="7"/>
  <c r="G588" i="7" s="1"/>
  <c r="E589" i="7"/>
  <c r="G589" i="7" s="1"/>
  <c r="E590" i="7"/>
  <c r="G590" i="7" s="1"/>
  <c r="E591" i="7"/>
  <c r="G591" i="7" s="1"/>
  <c r="E592" i="7"/>
  <c r="G592" i="7" s="1"/>
  <c r="E593" i="7"/>
  <c r="G593" i="7" s="1"/>
  <c r="E594" i="7"/>
  <c r="G594" i="7" s="1"/>
  <c r="E595" i="7"/>
  <c r="G595" i="7" s="1"/>
  <c r="E596" i="7"/>
  <c r="G596" i="7" s="1"/>
  <c r="E597" i="7"/>
  <c r="G597" i="7" s="1"/>
  <c r="E598" i="7"/>
  <c r="G598" i="7" s="1"/>
  <c r="E599" i="7"/>
  <c r="G599" i="7" s="1"/>
  <c r="E600" i="7"/>
  <c r="G600" i="7" s="1"/>
  <c r="E601" i="7"/>
  <c r="G601" i="7" s="1"/>
  <c r="E602" i="7"/>
  <c r="G602" i="7" s="1"/>
  <c r="E603" i="7"/>
  <c r="G603" i="7" s="1"/>
  <c r="E604" i="7"/>
  <c r="G604" i="7" s="1"/>
  <c r="E605" i="7"/>
  <c r="G605" i="7" s="1"/>
  <c r="E606" i="7"/>
  <c r="G606" i="7" s="1"/>
  <c r="E607" i="7"/>
  <c r="G607" i="7" s="1"/>
  <c r="E608" i="7"/>
  <c r="G608" i="7" s="1"/>
  <c r="E609" i="7"/>
  <c r="G609" i="7" s="1"/>
  <c r="E610" i="7"/>
  <c r="G610" i="7" s="1"/>
  <c r="E611" i="7"/>
  <c r="G611" i="7" s="1"/>
  <c r="E612" i="7"/>
  <c r="G612" i="7" s="1"/>
  <c r="E613" i="7"/>
  <c r="G613" i="7" s="1"/>
  <c r="E614" i="7"/>
  <c r="G614" i="7" s="1"/>
  <c r="E615" i="7"/>
  <c r="G615" i="7" s="1"/>
  <c r="E616" i="7"/>
  <c r="G616" i="7" s="1"/>
  <c r="E617" i="7"/>
  <c r="G617" i="7" s="1"/>
  <c r="E618" i="7"/>
  <c r="G618" i="7" s="1"/>
  <c r="E619" i="7"/>
  <c r="G619" i="7" s="1"/>
  <c r="E620" i="7"/>
  <c r="G620" i="7" s="1"/>
  <c r="E621" i="7"/>
  <c r="G621" i="7" s="1"/>
  <c r="E622" i="7"/>
  <c r="G622" i="7" s="1"/>
  <c r="E623" i="7"/>
  <c r="G623" i="7" s="1"/>
  <c r="E624" i="7"/>
  <c r="G624" i="7" s="1"/>
  <c r="E625" i="7"/>
  <c r="G625" i="7" s="1"/>
  <c r="E626" i="7"/>
  <c r="G626" i="7" s="1"/>
  <c r="E627" i="7"/>
  <c r="G627" i="7" s="1"/>
  <c r="E628" i="7"/>
  <c r="G628" i="7" s="1"/>
  <c r="E629" i="7"/>
  <c r="G629" i="7" s="1"/>
  <c r="E630" i="7"/>
  <c r="G630" i="7" s="1"/>
  <c r="E631" i="7"/>
  <c r="G631" i="7" s="1"/>
  <c r="E632" i="7"/>
  <c r="G632" i="7" s="1"/>
  <c r="E633" i="7"/>
  <c r="G633" i="7" s="1"/>
  <c r="E634" i="7"/>
  <c r="G634" i="7" s="1"/>
  <c r="E635" i="7"/>
  <c r="G635" i="7" s="1"/>
  <c r="E636" i="7"/>
  <c r="G636" i="7" s="1"/>
  <c r="E637" i="7"/>
  <c r="G637" i="7" s="1"/>
  <c r="E638" i="7"/>
  <c r="G638" i="7" s="1"/>
  <c r="E639" i="7"/>
  <c r="G639" i="7" s="1"/>
  <c r="E640" i="7"/>
  <c r="G640" i="7" s="1"/>
  <c r="E641" i="7"/>
  <c r="G641" i="7" s="1"/>
  <c r="E642" i="7"/>
  <c r="G642" i="7" s="1"/>
  <c r="E643" i="7"/>
  <c r="G643" i="7" s="1"/>
  <c r="E644" i="7"/>
  <c r="G644" i="7" s="1"/>
  <c r="E645" i="7"/>
  <c r="G645" i="7" s="1"/>
  <c r="E646" i="7"/>
  <c r="G646" i="7" s="1"/>
  <c r="E647" i="7"/>
  <c r="G647" i="7" s="1"/>
  <c r="E648" i="7"/>
  <c r="G648" i="7" s="1"/>
  <c r="E649" i="7"/>
  <c r="G649" i="7" s="1"/>
  <c r="E650" i="7"/>
  <c r="G650" i="7" s="1"/>
  <c r="E651" i="7"/>
  <c r="G651" i="7" s="1"/>
  <c r="E652" i="7"/>
  <c r="G652" i="7" s="1"/>
  <c r="E653" i="7"/>
  <c r="G653" i="7" s="1"/>
  <c r="E654" i="7"/>
  <c r="G654" i="7" s="1"/>
  <c r="E655" i="7"/>
  <c r="G655" i="7" s="1"/>
  <c r="E656" i="7"/>
  <c r="G656" i="7" s="1"/>
  <c r="E657" i="7"/>
  <c r="G657" i="7" s="1"/>
  <c r="E658" i="7"/>
  <c r="G658" i="7" s="1"/>
  <c r="E659" i="7"/>
  <c r="G659" i="7" s="1"/>
  <c r="E660" i="7"/>
  <c r="G660" i="7" s="1"/>
  <c r="E661" i="7"/>
  <c r="G661" i="7" s="1"/>
  <c r="E662" i="7"/>
  <c r="G662" i="7" s="1"/>
  <c r="E663" i="7"/>
  <c r="G663" i="7" s="1"/>
  <c r="E664" i="7"/>
  <c r="G664" i="7" s="1"/>
  <c r="E665" i="7"/>
  <c r="G665" i="7" s="1"/>
  <c r="E666" i="7"/>
  <c r="G666" i="7" s="1"/>
  <c r="E667" i="7"/>
  <c r="G667" i="7" s="1"/>
  <c r="E668" i="7"/>
  <c r="G668" i="7" s="1"/>
  <c r="E669" i="7"/>
  <c r="G669" i="7" s="1"/>
  <c r="E670" i="7"/>
  <c r="G670" i="7" s="1"/>
  <c r="E671" i="7"/>
  <c r="G671" i="7" s="1"/>
  <c r="E672" i="7"/>
  <c r="G672" i="7" s="1"/>
  <c r="E673" i="7"/>
  <c r="G673" i="7" s="1"/>
  <c r="E674" i="7"/>
  <c r="G674" i="7" s="1"/>
  <c r="E675" i="7"/>
  <c r="G675" i="7" s="1"/>
  <c r="E676" i="7"/>
  <c r="G676" i="7" s="1"/>
  <c r="E677" i="7"/>
  <c r="G677" i="7" s="1"/>
  <c r="E678" i="7"/>
  <c r="G678" i="7" s="1"/>
  <c r="E679" i="7"/>
  <c r="G679" i="7" s="1"/>
  <c r="E680" i="7"/>
  <c r="G680" i="7" s="1"/>
  <c r="E681" i="7"/>
  <c r="G681" i="7" s="1"/>
  <c r="E682" i="7"/>
  <c r="G682" i="7" s="1"/>
  <c r="E683" i="7"/>
  <c r="G683" i="7" s="1"/>
  <c r="E684" i="7"/>
  <c r="G684" i="7" s="1"/>
  <c r="E685" i="7"/>
  <c r="G685" i="7" s="1"/>
  <c r="E686" i="7"/>
  <c r="G686" i="7" s="1"/>
  <c r="E687" i="7"/>
  <c r="G687" i="7" s="1"/>
  <c r="E688" i="7"/>
  <c r="G688" i="7" s="1"/>
  <c r="E689" i="7"/>
  <c r="G689" i="7" s="1"/>
  <c r="E690" i="7"/>
  <c r="G690" i="7" s="1"/>
  <c r="E691" i="7"/>
  <c r="G691" i="7" s="1"/>
  <c r="E692" i="7"/>
  <c r="G692" i="7" s="1"/>
  <c r="E693" i="7"/>
  <c r="G693" i="7" s="1"/>
  <c r="E694" i="7"/>
  <c r="G694" i="7" s="1"/>
  <c r="E695" i="7"/>
  <c r="G695" i="7" s="1"/>
  <c r="E696" i="7"/>
  <c r="G696" i="7" s="1"/>
  <c r="E697" i="7"/>
  <c r="G697" i="7" s="1"/>
  <c r="E698" i="7"/>
  <c r="G698" i="7" s="1"/>
  <c r="E699" i="7"/>
  <c r="G699" i="7" s="1"/>
  <c r="E700" i="7"/>
  <c r="G700" i="7" s="1"/>
  <c r="E701" i="7"/>
  <c r="G701" i="7" s="1"/>
  <c r="E702" i="7"/>
  <c r="G702" i="7" s="1"/>
  <c r="E703" i="7"/>
  <c r="G703" i="7" s="1"/>
  <c r="E704" i="7"/>
  <c r="G704" i="7" s="1"/>
  <c r="E705" i="7"/>
  <c r="G705" i="7" s="1"/>
  <c r="E706" i="7"/>
  <c r="G706" i="7" s="1"/>
  <c r="E707" i="7"/>
  <c r="G707" i="7" s="1"/>
  <c r="E708" i="7"/>
  <c r="G708" i="7" s="1"/>
  <c r="E709" i="7"/>
  <c r="G709" i="7" s="1"/>
  <c r="E710" i="7"/>
  <c r="G710" i="7" s="1"/>
  <c r="E711" i="7"/>
  <c r="G711" i="7" s="1"/>
  <c r="E712" i="7"/>
  <c r="G712" i="7" s="1"/>
  <c r="E713" i="7"/>
  <c r="G713" i="7" s="1"/>
  <c r="E714" i="7"/>
  <c r="G714" i="7" s="1"/>
  <c r="E715" i="7"/>
  <c r="G715" i="7" s="1"/>
  <c r="E716" i="7"/>
  <c r="G716" i="7" s="1"/>
  <c r="E717" i="7"/>
  <c r="G717" i="7" s="1"/>
  <c r="E718" i="7"/>
  <c r="G718" i="7" s="1"/>
  <c r="E719" i="7"/>
  <c r="G719" i="7" s="1"/>
  <c r="E720" i="7"/>
  <c r="G720" i="7" s="1"/>
  <c r="E721" i="7"/>
  <c r="G721" i="7" s="1"/>
  <c r="E722" i="7"/>
  <c r="G722" i="7" s="1"/>
  <c r="E723" i="7"/>
  <c r="G723" i="7" s="1"/>
  <c r="E724" i="7"/>
  <c r="G724" i="7" s="1"/>
  <c r="E725" i="7"/>
  <c r="G725" i="7" s="1"/>
  <c r="E726" i="7"/>
  <c r="G726" i="7" s="1"/>
  <c r="E727" i="7"/>
  <c r="G727" i="7" s="1"/>
  <c r="E728" i="7"/>
  <c r="G728" i="7" s="1"/>
  <c r="E729" i="7"/>
  <c r="G729" i="7" s="1"/>
  <c r="E730" i="7"/>
  <c r="G730" i="7" s="1"/>
  <c r="E731" i="7"/>
  <c r="G731" i="7" s="1"/>
  <c r="E732" i="7"/>
  <c r="G732" i="7" s="1"/>
  <c r="E733" i="7"/>
  <c r="G733" i="7" s="1"/>
  <c r="E734" i="7"/>
  <c r="G734" i="7" s="1"/>
  <c r="E735" i="7"/>
  <c r="G735" i="7" s="1"/>
  <c r="E736" i="7"/>
  <c r="G736" i="7" s="1"/>
  <c r="E737" i="7"/>
  <c r="G737" i="7" s="1"/>
  <c r="E738" i="7"/>
  <c r="G738" i="7" s="1"/>
  <c r="E739" i="7"/>
  <c r="G739" i="7" s="1"/>
  <c r="E740" i="7"/>
  <c r="G740" i="7" s="1"/>
  <c r="E741" i="7"/>
  <c r="G741" i="7" s="1"/>
  <c r="E742" i="7"/>
  <c r="G742" i="7" s="1"/>
  <c r="E743" i="7"/>
  <c r="G743" i="7" s="1"/>
  <c r="E744" i="7"/>
  <c r="G744" i="7" s="1"/>
  <c r="E745" i="7"/>
  <c r="G745" i="7" s="1"/>
  <c r="E746" i="7"/>
  <c r="G746" i="7" s="1"/>
  <c r="E747" i="7"/>
  <c r="G747" i="7" s="1"/>
  <c r="E748" i="7"/>
  <c r="G748" i="7" s="1"/>
  <c r="E749" i="7"/>
  <c r="G749" i="7" s="1"/>
  <c r="E750" i="7"/>
  <c r="G750" i="7" s="1"/>
  <c r="E751" i="7"/>
  <c r="G751" i="7" s="1"/>
  <c r="E752" i="7"/>
  <c r="G752" i="7" s="1"/>
  <c r="E753" i="7"/>
  <c r="G753" i="7" s="1"/>
  <c r="E754" i="7"/>
  <c r="G754" i="7" s="1"/>
  <c r="E755" i="7"/>
  <c r="G755" i="7" s="1"/>
  <c r="E756" i="7"/>
  <c r="G756" i="7" s="1"/>
  <c r="E757" i="7"/>
  <c r="G757" i="7" s="1"/>
  <c r="E758" i="7"/>
  <c r="G758" i="7" s="1"/>
  <c r="E759" i="7"/>
  <c r="G759" i="7" s="1"/>
  <c r="E760" i="7"/>
  <c r="G760" i="7" s="1"/>
  <c r="E761" i="7"/>
  <c r="G761" i="7" s="1"/>
  <c r="E762" i="7"/>
  <c r="G762" i="7" s="1"/>
  <c r="E763" i="7"/>
  <c r="G763" i="7" s="1"/>
  <c r="E764" i="7"/>
  <c r="G764" i="7" s="1"/>
  <c r="E765" i="7"/>
  <c r="G765" i="7" s="1"/>
  <c r="E766" i="7"/>
  <c r="G766" i="7" s="1"/>
  <c r="E767" i="7"/>
  <c r="G767" i="7" s="1"/>
  <c r="E768" i="7"/>
  <c r="G768" i="7" s="1"/>
  <c r="E769" i="7"/>
  <c r="G769" i="7" s="1"/>
  <c r="E770" i="7"/>
  <c r="G770" i="7" s="1"/>
  <c r="E771" i="7"/>
  <c r="G771" i="7" s="1"/>
  <c r="E772" i="7"/>
  <c r="G772" i="7" s="1"/>
  <c r="E773" i="7"/>
  <c r="G773" i="7" s="1"/>
  <c r="E774" i="7"/>
  <c r="G774" i="7" s="1"/>
  <c r="E775" i="7"/>
  <c r="G775" i="7" s="1"/>
  <c r="E776" i="7"/>
  <c r="G776" i="7" s="1"/>
  <c r="E777" i="7"/>
  <c r="G777" i="7" s="1"/>
  <c r="E778" i="7"/>
  <c r="G778" i="7" s="1"/>
  <c r="E779" i="7"/>
  <c r="G779" i="7" s="1"/>
  <c r="E780" i="7"/>
  <c r="G780" i="7" s="1"/>
  <c r="E781" i="7"/>
  <c r="G781" i="7" s="1"/>
  <c r="E782" i="7"/>
  <c r="G782" i="7" s="1"/>
  <c r="E783" i="7"/>
  <c r="G783" i="7" s="1"/>
  <c r="E784" i="7"/>
  <c r="G784" i="7" s="1"/>
  <c r="E785" i="7"/>
  <c r="G785" i="7" s="1"/>
  <c r="E786" i="7"/>
  <c r="G786" i="7" s="1"/>
  <c r="E787" i="7"/>
  <c r="G787" i="7" s="1"/>
  <c r="E788" i="7"/>
  <c r="G788" i="7" s="1"/>
  <c r="E789" i="7"/>
  <c r="G789" i="7" s="1"/>
  <c r="E790" i="7"/>
  <c r="G790" i="7" s="1"/>
  <c r="E791" i="7"/>
  <c r="G791" i="7" s="1"/>
  <c r="E792" i="7"/>
  <c r="G792" i="7" s="1"/>
  <c r="E793" i="7"/>
  <c r="G793" i="7" s="1"/>
  <c r="E794" i="7"/>
  <c r="G794" i="7" s="1"/>
  <c r="E795" i="7"/>
  <c r="G795" i="7" s="1"/>
  <c r="E796" i="7"/>
  <c r="G796" i="7" s="1"/>
  <c r="E797" i="7"/>
  <c r="G797" i="7" s="1"/>
  <c r="E798" i="7"/>
  <c r="G798" i="7" s="1"/>
  <c r="E799" i="7"/>
  <c r="G799" i="7" s="1"/>
  <c r="E800" i="7"/>
  <c r="G800" i="7" s="1"/>
  <c r="E801" i="7"/>
  <c r="G801" i="7" s="1"/>
  <c r="E802" i="7"/>
  <c r="G802" i="7" s="1"/>
  <c r="E803" i="7"/>
  <c r="G803" i="7" s="1"/>
  <c r="E804" i="7"/>
  <c r="G804" i="7" s="1"/>
  <c r="E805" i="7"/>
  <c r="G805" i="7" s="1"/>
  <c r="E806" i="7"/>
  <c r="G806" i="7" s="1"/>
  <c r="E807" i="7"/>
  <c r="G807" i="7" s="1"/>
  <c r="E808" i="7"/>
  <c r="G808" i="7" s="1"/>
  <c r="E809" i="7"/>
  <c r="G809" i="7" s="1"/>
  <c r="E810" i="7"/>
  <c r="G810" i="7" s="1"/>
  <c r="E811" i="7"/>
  <c r="G811" i="7" s="1"/>
  <c r="E812" i="7"/>
  <c r="G812" i="7" s="1"/>
  <c r="E813" i="7"/>
  <c r="G813" i="7" s="1"/>
  <c r="E814" i="7"/>
  <c r="G814" i="7" s="1"/>
  <c r="E815" i="7"/>
  <c r="G815" i="7" s="1"/>
  <c r="E816" i="7"/>
  <c r="G816" i="7" s="1"/>
  <c r="E817" i="7"/>
  <c r="G817" i="7" s="1"/>
  <c r="E818" i="7"/>
  <c r="G818" i="7" s="1"/>
  <c r="E819" i="7"/>
  <c r="G819" i="7" s="1"/>
  <c r="E820" i="7"/>
  <c r="G820" i="7" s="1"/>
  <c r="E821" i="7"/>
  <c r="G821" i="7" s="1"/>
  <c r="E822" i="7"/>
  <c r="G822" i="7" s="1"/>
  <c r="E823" i="7"/>
  <c r="G823" i="7" s="1"/>
  <c r="E824" i="7"/>
  <c r="G824" i="7" s="1"/>
  <c r="E825" i="7"/>
  <c r="G825" i="7" s="1"/>
  <c r="E826" i="7"/>
  <c r="G826" i="7" s="1"/>
  <c r="E827" i="7"/>
  <c r="G827" i="7" s="1"/>
  <c r="E828" i="7"/>
  <c r="G828" i="7" s="1"/>
  <c r="E829" i="7"/>
  <c r="G829" i="7" s="1"/>
  <c r="E830" i="7"/>
  <c r="G830" i="7" s="1"/>
  <c r="E831" i="7"/>
  <c r="G831" i="7" s="1"/>
  <c r="E832" i="7"/>
  <c r="G832" i="7" s="1"/>
  <c r="E833" i="7"/>
  <c r="G833" i="7" s="1"/>
  <c r="E834" i="7"/>
  <c r="G834" i="7" s="1"/>
  <c r="E835" i="7"/>
  <c r="G835" i="7" s="1"/>
  <c r="E836" i="7"/>
  <c r="G836" i="7" s="1"/>
  <c r="E837" i="7"/>
  <c r="G837" i="7" s="1"/>
  <c r="E838" i="7"/>
  <c r="G838" i="7" s="1"/>
  <c r="E839" i="7"/>
  <c r="G839" i="7" s="1"/>
  <c r="E840" i="7"/>
  <c r="G840" i="7" s="1"/>
  <c r="E841" i="7"/>
  <c r="G841" i="7" s="1"/>
  <c r="E842" i="7"/>
  <c r="G842" i="7" s="1"/>
  <c r="E843" i="7"/>
  <c r="G843" i="7" s="1"/>
  <c r="E844" i="7"/>
  <c r="G844" i="7" s="1"/>
  <c r="E845" i="7"/>
  <c r="G845" i="7" s="1"/>
  <c r="E846" i="7"/>
  <c r="G846" i="7" s="1"/>
  <c r="E847" i="7"/>
  <c r="G847" i="7" s="1"/>
  <c r="E848" i="7"/>
  <c r="G848" i="7" s="1"/>
  <c r="E849" i="7"/>
  <c r="G849" i="7" s="1"/>
  <c r="E850" i="7"/>
  <c r="G850" i="7" s="1"/>
  <c r="E851" i="7"/>
  <c r="G851" i="7" s="1"/>
  <c r="E852" i="7"/>
  <c r="G852" i="7" s="1"/>
  <c r="E853" i="7"/>
  <c r="G853" i="7" s="1"/>
  <c r="E854" i="7"/>
  <c r="G854" i="7" s="1"/>
  <c r="E855" i="7"/>
  <c r="G855" i="7" s="1"/>
  <c r="E856" i="7"/>
  <c r="G856" i="7" s="1"/>
  <c r="E857" i="7"/>
  <c r="G857" i="7" s="1"/>
  <c r="E858" i="7"/>
  <c r="G858" i="7" s="1"/>
  <c r="E859" i="7"/>
  <c r="G859" i="7" s="1"/>
  <c r="E860" i="7"/>
  <c r="G860" i="7" s="1"/>
  <c r="E861" i="7"/>
  <c r="G861" i="7" s="1"/>
  <c r="E862" i="7"/>
  <c r="G862" i="7" s="1"/>
  <c r="E863" i="7"/>
  <c r="G863" i="7" s="1"/>
  <c r="E864" i="7"/>
  <c r="G864" i="7" s="1"/>
  <c r="E865" i="7"/>
  <c r="G865" i="7" s="1"/>
  <c r="E866" i="7"/>
  <c r="G866" i="7" s="1"/>
  <c r="E867" i="7"/>
  <c r="G867" i="7" s="1"/>
  <c r="E868" i="7"/>
  <c r="G868" i="7" s="1"/>
  <c r="E869" i="7"/>
  <c r="G869" i="7" s="1"/>
  <c r="E870" i="7"/>
  <c r="G870" i="7" s="1"/>
  <c r="E871" i="7"/>
  <c r="G871" i="7" s="1"/>
  <c r="E872" i="7"/>
  <c r="G872" i="7" s="1"/>
  <c r="E873" i="7"/>
  <c r="G873" i="7" s="1"/>
  <c r="E874" i="7"/>
  <c r="G874" i="7" s="1"/>
  <c r="E875" i="7"/>
  <c r="G875" i="7" s="1"/>
  <c r="E876" i="7"/>
  <c r="G876" i="7" s="1"/>
  <c r="E877" i="7"/>
  <c r="G877" i="7" s="1"/>
  <c r="E878" i="7"/>
  <c r="G878" i="7" s="1"/>
  <c r="E879" i="7"/>
  <c r="G879" i="7" s="1"/>
  <c r="E880" i="7"/>
  <c r="G880" i="7" s="1"/>
  <c r="E881" i="7"/>
  <c r="G881" i="7" s="1"/>
  <c r="E882" i="7"/>
  <c r="G882" i="7" s="1"/>
  <c r="E883" i="7"/>
  <c r="G883" i="7" s="1"/>
  <c r="E884" i="7"/>
  <c r="G884" i="7" s="1"/>
  <c r="E885" i="7"/>
  <c r="G885" i="7" s="1"/>
  <c r="E886" i="7"/>
  <c r="G886" i="7" s="1"/>
  <c r="E887" i="7"/>
  <c r="G887" i="7" s="1"/>
  <c r="E888" i="7"/>
  <c r="G888" i="7" s="1"/>
  <c r="E889" i="7"/>
  <c r="G889" i="7" s="1"/>
  <c r="E890" i="7"/>
  <c r="G890" i="7" s="1"/>
  <c r="E891" i="7"/>
  <c r="G891" i="7" s="1"/>
  <c r="E892" i="7"/>
  <c r="G892" i="7" s="1"/>
  <c r="E893" i="7"/>
  <c r="G893" i="7" s="1"/>
  <c r="E894" i="7"/>
  <c r="G894" i="7" s="1"/>
  <c r="E895" i="7"/>
  <c r="G895" i="7" s="1"/>
  <c r="E896" i="7"/>
  <c r="G896" i="7" s="1"/>
  <c r="E897" i="7"/>
  <c r="G897" i="7" s="1"/>
  <c r="E898" i="7"/>
  <c r="G898" i="7" s="1"/>
  <c r="E899" i="7"/>
  <c r="G899" i="7" s="1"/>
  <c r="E900" i="7"/>
  <c r="G900" i="7" s="1"/>
  <c r="E901" i="7"/>
  <c r="G901" i="7" s="1"/>
  <c r="E902" i="7"/>
  <c r="G902" i="7" s="1"/>
  <c r="E903" i="7"/>
  <c r="G903" i="7" s="1"/>
  <c r="E904" i="7"/>
  <c r="G904" i="7" s="1"/>
  <c r="E905" i="7"/>
  <c r="G905" i="7" s="1"/>
  <c r="E906" i="7"/>
  <c r="G906" i="7" s="1"/>
  <c r="E907" i="7"/>
  <c r="G907" i="7" s="1"/>
  <c r="E908" i="7"/>
  <c r="G908" i="7" s="1"/>
  <c r="E909" i="7"/>
  <c r="G909" i="7" s="1"/>
  <c r="E910" i="7"/>
  <c r="G910" i="7" s="1"/>
  <c r="E911" i="7"/>
  <c r="G911" i="7" s="1"/>
  <c r="E912" i="7"/>
  <c r="G912" i="7" s="1"/>
  <c r="E913" i="7"/>
  <c r="G913" i="7" s="1"/>
  <c r="E914" i="7"/>
  <c r="G914" i="7" s="1"/>
  <c r="E915" i="7"/>
  <c r="G915" i="7" s="1"/>
  <c r="E916" i="7"/>
  <c r="G916" i="7" s="1"/>
  <c r="E917" i="7"/>
  <c r="G917" i="7" s="1"/>
  <c r="E918" i="7"/>
  <c r="G918" i="7" s="1"/>
  <c r="E919" i="7"/>
  <c r="G919" i="7" s="1"/>
  <c r="E920" i="7"/>
  <c r="G920" i="7" s="1"/>
  <c r="E921" i="7"/>
  <c r="G921" i="7" s="1"/>
  <c r="E922" i="7"/>
  <c r="G922" i="7" s="1"/>
  <c r="E923" i="7"/>
  <c r="G923" i="7" s="1"/>
  <c r="E924" i="7"/>
  <c r="G924" i="7" s="1"/>
  <c r="E925" i="7"/>
  <c r="G925" i="7" s="1"/>
  <c r="E926" i="7"/>
  <c r="G926" i="7" s="1"/>
  <c r="E927" i="7"/>
  <c r="G927" i="7" s="1"/>
  <c r="E928" i="7"/>
  <c r="G928" i="7" s="1"/>
  <c r="E929" i="7"/>
  <c r="G929" i="7" s="1"/>
  <c r="E930" i="7"/>
  <c r="G930" i="7" s="1"/>
  <c r="E931" i="7"/>
  <c r="G931" i="7" s="1"/>
  <c r="E932" i="7"/>
  <c r="G932" i="7" s="1"/>
  <c r="E933" i="7"/>
  <c r="G933" i="7" s="1"/>
  <c r="E934" i="7"/>
  <c r="G934" i="7" s="1"/>
  <c r="E935" i="7"/>
  <c r="G935" i="7" s="1"/>
  <c r="E936" i="7"/>
  <c r="G936" i="7" s="1"/>
  <c r="E937" i="7"/>
  <c r="G937" i="7" s="1"/>
  <c r="E938" i="7"/>
  <c r="G938" i="7" s="1"/>
  <c r="E939" i="7"/>
  <c r="G939" i="7" s="1"/>
  <c r="E940" i="7"/>
  <c r="G940" i="7" s="1"/>
  <c r="E941" i="7"/>
  <c r="G941" i="7" s="1"/>
  <c r="E942" i="7"/>
  <c r="G942" i="7" s="1"/>
  <c r="E943" i="7"/>
  <c r="G943" i="7" s="1"/>
  <c r="E944" i="7"/>
  <c r="G944" i="7" s="1"/>
  <c r="E945" i="7"/>
  <c r="G945" i="7" s="1"/>
  <c r="E946" i="7"/>
  <c r="G946" i="7" s="1"/>
  <c r="E947" i="7"/>
  <c r="G947" i="7" s="1"/>
  <c r="E948" i="7"/>
  <c r="G948" i="7" s="1"/>
  <c r="E949" i="7"/>
  <c r="G949" i="7" s="1"/>
  <c r="E950" i="7"/>
  <c r="G950" i="7" s="1"/>
  <c r="E951" i="7"/>
  <c r="G951" i="7" s="1"/>
  <c r="E952" i="7"/>
  <c r="G952" i="7" s="1"/>
  <c r="E953" i="7"/>
  <c r="G953" i="7" s="1"/>
  <c r="E954" i="7"/>
  <c r="G954" i="7" s="1"/>
  <c r="E955" i="7"/>
  <c r="G955" i="7" s="1"/>
  <c r="E956" i="7"/>
  <c r="G956" i="7" s="1"/>
  <c r="E957" i="7"/>
  <c r="G957" i="7" s="1"/>
  <c r="E958" i="7"/>
  <c r="G958" i="7" s="1"/>
  <c r="E959" i="7"/>
  <c r="G959" i="7" s="1"/>
  <c r="E960" i="7"/>
  <c r="G960" i="7" s="1"/>
  <c r="E961" i="7"/>
  <c r="G961" i="7" s="1"/>
  <c r="E962" i="7"/>
  <c r="G962" i="7" s="1"/>
  <c r="E963" i="7"/>
  <c r="G963" i="7" s="1"/>
  <c r="E964" i="7"/>
  <c r="G964" i="7" s="1"/>
  <c r="E965" i="7"/>
  <c r="G965" i="7" s="1"/>
  <c r="E966" i="7"/>
  <c r="G966" i="7" s="1"/>
  <c r="E967" i="7"/>
  <c r="G967" i="7" s="1"/>
  <c r="E968" i="7"/>
  <c r="G968" i="7" s="1"/>
  <c r="E969" i="7"/>
  <c r="G969" i="7" s="1"/>
  <c r="E970" i="7"/>
  <c r="G970" i="7" s="1"/>
  <c r="E971" i="7"/>
  <c r="G971" i="7" s="1"/>
  <c r="E972" i="7"/>
  <c r="G972" i="7" s="1"/>
  <c r="E973" i="7"/>
  <c r="G973" i="7" s="1"/>
  <c r="E974" i="7"/>
  <c r="G974" i="7" s="1"/>
  <c r="E975" i="7"/>
  <c r="G975" i="7" s="1"/>
  <c r="E976" i="7"/>
  <c r="G976" i="7" s="1"/>
  <c r="E977" i="7"/>
  <c r="G977" i="7" s="1"/>
  <c r="E978" i="7"/>
  <c r="G978" i="7" s="1"/>
  <c r="E979" i="7"/>
  <c r="G979" i="7" s="1"/>
  <c r="E980" i="7"/>
  <c r="G980" i="7" s="1"/>
  <c r="E981" i="7"/>
  <c r="G981" i="7" s="1"/>
  <c r="E982" i="7"/>
  <c r="G982" i="7" s="1"/>
  <c r="E983" i="7"/>
  <c r="G983" i="7" s="1"/>
  <c r="E984" i="7"/>
  <c r="G984" i="7" s="1"/>
  <c r="E985" i="7"/>
  <c r="G985" i="7" s="1"/>
  <c r="E986" i="7"/>
  <c r="G986" i="7" s="1"/>
  <c r="E987" i="7"/>
  <c r="G987" i="7" s="1"/>
  <c r="E988" i="7"/>
  <c r="G988" i="7" s="1"/>
  <c r="E989" i="7"/>
  <c r="G989" i="7" s="1"/>
  <c r="E990" i="7"/>
  <c r="G990" i="7" s="1"/>
  <c r="E991" i="7"/>
  <c r="G991" i="7" s="1"/>
  <c r="E992" i="7"/>
  <c r="G992" i="7" s="1"/>
  <c r="E993" i="7"/>
  <c r="G993" i="7" s="1"/>
  <c r="E994" i="7"/>
  <c r="G994" i="7" s="1"/>
  <c r="E995" i="7"/>
  <c r="G995" i="7" s="1"/>
  <c r="E996" i="7"/>
  <c r="G996" i="7" s="1"/>
  <c r="E997" i="7"/>
  <c r="G997" i="7" s="1"/>
  <c r="E998" i="7"/>
  <c r="G998" i="7" s="1"/>
  <c r="E999" i="7"/>
  <c r="G999" i="7" s="1"/>
  <c r="E1000" i="7"/>
  <c r="G1000" i="7" s="1"/>
  <c r="E1001" i="7"/>
  <c r="G1001" i="7" s="1"/>
  <c r="E1002" i="7"/>
  <c r="G1002" i="7" s="1"/>
  <c r="E1003" i="7"/>
  <c r="G1003" i="7" s="1"/>
  <c r="E1004" i="7"/>
  <c r="G1004" i="7" s="1"/>
  <c r="E1005" i="7"/>
  <c r="G1005" i="7" s="1"/>
  <c r="E1006" i="7"/>
  <c r="G1006" i="7" s="1"/>
  <c r="E1007" i="7"/>
  <c r="G1007" i="7" s="1"/>
  <c r="E1008" i="7"/>
  <c r="G1008" i="7" s="1"/>
  <c r="E1009" i="7"/>
  <c r="G1009" i="7" s="1"/>
  <c r="E1010" i="7"/>
  <c r="G1010" i="7" s="1"/>
  <c r="E1011" i="7"/>
  <c r="G1011" i="7" s="1"/>
  <c r="E1012" i="7"/>
  <c r="G1012" i="7" s="1"/>
  <c r="E1013" i="7"/>
  <c r="G1013" i="7" s="1"/>
  <c r="E1014" i="7"/>
  <c r="G1014" i="7" s="1"/>
  <c r="E1015" i="7"/>
  <c r="G1015" i="7" s="1"/>
  <c r="E1016" i="7"/>
  <c r="G1016" i="7" s="1"/>
  <c r="E1017" i="7"/>
  <c r="G1017" i="7" s="1"/>
  <c r="E1018" i="7"/>
  <c r="G1018" i="7" s="1"/>
  <c r="E1019" i="7"/>
  <c r="G1019" i="7" s="1"/>
  <c r="E1020" i="7"/>
  <c r="G1020" i="7" s="1"/>
  <c r="E1021" i="7"/>
  <c r="G1021" i="7" s="1"/>
  <c r="E1022" i="7"/>
  <c r="G1022" i="7" s="1"/>
  <c r="E1023" i="7"/>
  <c r="G1023" i="7" s="1"/>
  <c r="E1024" i="7"/>
  <c r="G1024" i="7" s="1"/>
  <c r="E1025" i="7"/>
  <c r="G1025" i="7" s="1"/>
  <c r="E1026" i="7"/>
  <c r="G1026" i="7" s="1"/>
  <c r="E1027" i="7"/>
  <c r="G1027" i="7" s="1"/>
  <c r="E1028" i="7"/>
  <c r="G1028" i="7" s="1"/>
  <c r="E1029" i="7"/>
  <c r="G1029" i="7" s="1"/>
  <c r="E1030" i="7"/>
  <c r="G1030" i="7" s="1"/>
  <c r="E1031" i="7"/>
  <c r="G1031" i="7" s="1"/>
  <c r="E1032" i="7"/>
  <c r="G1032" i="7" s="1"/>
  <c r="E1033" i="7"/>
  <c r="G1033" i="7" s="1"/>
  <c r="E1034" i="7"/>
  <c r="G1034" i="7" s="1"/>
  <c r="E1035" i="7"/>
  <c r="G1035" i="7" s="1"/>
  <c r="E1036" i="7"/>
  <c r="G1036" i="7" s="1"/>
  <c r="E1037" i="7"/>
  <c r="G1037" i="7" s="1"/>
  <c r="E1038" i="7"/>
  <c r="G1038" i="7" s="1"/>
  <c r="E1039" i="7"/>
  <c r="G1039" i="7" s="1"/>
  <c r="E1040" i="7"/>
  <c r="G1040" i="7" s="1"/>
  <c r="E1041" i="7"/>
  <c r="G1041" i="7" s="1"/>
  <c r="E1042" i="7"/>
  <c r="G1042" i="7" s="1"/>
  <c r="E1043" i="7"/>
  <c r="G1043" i="7" s="1"/>
  <c r="E1044" i="7"/>
  <c r="G1044" i="7" s="1"/>
  <c r="E1045" i="7"/>
  <c r="G1045" i="7" s="1"/>
  <c r="E1046" i="7"/>
  <c r="G1046" i="7" s="1"/>
  <c r="E1047" i="7"/>
  <c r="G1047" i="7" s="1"/>
  <c r="E1048" i="7"/>
  <c r="G1048" i="7" s="1"/>
  <c r="E1049" i="7"/>
  <c r="G1049" i="7" s="1"/>
  <c r="E1050" i="7"/>
  <c r="G1050" i="7" s="1"/>
  <c r="E1051" i="7"/>
  <c r="G1051" i="7" s="1"/>
  <c r="E1052" i="7"/>
  <c r="G1052" i="7" s="1"/>
  <c r="E1053" i="7"/>
  <c r="G1053" i="7" s="1"/>
  <c r="E1054" i="7"/>
  <c r="G1054" i="7" s="1"/>
  <c r="E1055" i="7"/>
  <c r="G1055" i="7" s="1"/>
  <c r="E1056" i="7"/>
  <c r="G1056" i="7" s="1"/>
  <c r="E1057" i="7"/>
  <c r="G1057" i="7" s="1"/>
  <c r="E1058" i="7"/>
  <c r="G1058" i="7" s="1"/>
  <c r="E1059" i="7"/>
  <c r="G1059" i="7" s="1"/>
  <c r="E1060" i="7"/>
  <c r="G1060" i="7" s="1"/>
  <c r="E1061" i="7"/>
  <c r="G1061" i="7" s="1"/>
  <c r="E1062" i="7"/>
  <c r="G1062" i="7" s="1"/>
  <c r="E1063" i="7"/>
  <c r="G1063" i="7" s="1"/>
  <c r="E1064" i="7"/>
  <c r="G1064" i="7" s="1"/>
  <c r="E1065" i="7"/>
  <c r="G1065" i="7" s="1"/>
  <c r="E1066" i="7"/>
  <c r="G1066" i="7" s="1"/>
  <c r="E1067" i="7"/>
  <c r="G1067" i="7" s="1"/>
  <c r="E1068" i="7"/>
  <c r="G1068" i="7" s="1"/>
  <c r="E1069" i="7"/>
  <c r="G1069" i="7" s="1"/>
  <c r="E1070" i="7"/>
  <c r="G1070" i="7" s="1"/>
  <c r="E1071" i="7"/>
  <c r="G1071" i="7" s="1"/>
  <c r="E1072" i="7"/>
  <c r="G1072" i="7" s="1"/>
  <c r="E1073" i="7"/>
  <c r="G1073" i="7" s="1"/>
  <c r="E1074" i="7"/>
  <c r="G1074" i="7" s="1"/>
  <c r="E1075" i="7"/>
  <c r="G1075" i="7" s="1"/>
  <c r="E1076" i="7"/>
  <c r="G1076" i="7" s="1"/>
  <c r="E1077" i="7"/>
  <c r="G1077" i="7" s="1"/>
  <c r="E1078" i="7"/>
  <c r="G1078" i="7" s="1"/>
  <c r="E1079" i="7"/>
  <c r="G1079" i="7" s="1"/>
  <c r="E1080" i="7"/>
  <c r="G1080" i="7" s="1"/>
  <c r="E1081" i="7"/>
  <c r="G1081" i="7" s="1"/>
  <c r="E1082" i="7"/>
  <c r="G1082" i="7" s="1"/>
  <c r="E1083" i="7"/>
  <c r="G1083" i="7" s="1"/>
  <c r="E1084" i="7"/>
  <c r="G1084" i="7" s="1"/>
  <c r="E1085" i="7"/>
  <c r="G1085" i="7" s="1"/>
  <c r="E1086" i="7"/>
  <c r="G1086" i="7" s="1"/>
  <c r="E1087" i="7"/>
  <c r="G1087" i="7" s="1"/>
  <c r="E1088" i="7"/>
  <c r="G1088" i="7" s="1"/>
  <c r="E1089" i="7"/>
  <c r="G1089" i="7" s="1"/>
  <c r="E1090" i="7"/>
  <c r="G1090" i="7" s="1"/>
  <c r="E1091" i="7"/>
  <c r="G1091" i="7" s="1"/>
  <c r="E1092" i="7"/>
  <c r="G1092" i="7" s="1"/>
  <c r="E1093" i="7"/>
  <c r="G1093" i="7" s="1"/>
  <c r="E1094" i="7"/>
  <c r="G1094" i="7" s="1"/>
  <c r="E1095" i="7"/>
  <c r="G1095" i="7" s="1"/>
  <c r="E1096" i="7"/>
  <c r="G1096" i="7" s="1"/>
  <c r="E1097" i="7"/>
  <c r="G1097" i="7" s="1"/>
  <c r="E1098" i="7"/>
  <c r="G1098" i="7" s="1"/>
  <c r="E1099" i="7"/>
  <c r="G1099" i="7" s="1"/>
  <c r="E1100" i="7"/>
  <c r="G1100" i="7" s="1"/>
  <c r="E1101" i="7"/>
  <c r="G1101" i="7" s="1"/>
  <c r="E1102" i="7"/>
  <c r="G1102" i="7" s="1"/>
  <c r="E1103" i="7"/>
  <c r="G1103" i="7" s="1"/>
  <c r="E1104" i="7"/>
  <c r="G1104" i="7" s="1"/>
  <c r="E1105" i="7"/>
  <c r="G1105" i="7" s="1"/>
  <c r="E1106" i="7"/>
  <c r="G1106" i="7" s="1"/>
  <c r="E1107" i="7"/>
  <c r="G1107" i="7" s="1"/>
  <c r="E1108" i="7"/>
  <c r="G1108" i="7" s="1"/>
  <c r="E1109" i="7"/>
  <c r="G1109" i="7" s="1"/>
  <c r="E1110" i="7"/>
  <c r="G1110" i="7" s="1"/>
  <c r="E1111" i="7"/>
  <c r="G1111" i="7" s="1"/>
  <c r="E1112" i="7"/>
  <c r="G1112" i="7" s="1"/>
  <c r="E1113" i="7"/>
  <c r="G1113" i="7" s="1"/>
  <c r="E1114" i="7"/>
  <c r="G1114" i="7" s="1"/>
  <c r="E1115" i="7"/>
  <c r="G1115" i="7" s="1"/>
  <c r="E1116" i="7"/>
  <c r="G1116" i="7" s="1"/>
  <c r="E1117" i="7"/>
  <c r="G1117" i="7" s="1"/>
  <c r="E1118" i="7"/>
  <c r="G1118" i="7" s="1"/>
  <c r="E1119" i="7"/>
  <c r="G1119" i="7" s="1"/>
  <c r="E1120" i="7"/>
  <c r="G1120" i="7" s="1"/>
  <c r="E1121" i="7"/>
  <c r="G1121" i="7" s="1"/>
  <c r="E1122" i="7"/>
  <c r="G1122" i="7" s="1"/>
  <c r="E1123" i="7"/>
  <c r="G1123" i="7" s="1"/>
  <c r="E1124" i="7"/>
  <c r="G1124" i="7" s="1"/>
  <c r="E1125" i="7"/>
  <c r="G1125" i="7" s="1"/>
  <c r="E1126" i="7"/>
  <c r="G1126" i="7" s="1"/>
  <c r="E1127" i="7"/>
  <c r="G1127" i="7" s="1"/>
  <c r="E1128" i="7"/>
  <c r="G1128" i="7" s="1"/>
  <c r="E1129" i="7"/>
  <c r="G1129" i="7" s="1"/>
  <c r="E1130" i="7"/>
  <c r="G1130" i="7" s="1"/>
  <c r="E1131" i="7"/>
  <c r="G1131" i="7" s="1"/>
  <c r="E1132" i="7"/>
  <c r="G1132" i="7" s="1"/>
  <c r="E1133" i="7"/>
  <c r="G1133" i="7" s="1"/>
  <c r="E1134" i="7"/>
  <c r="G1134" i="7" s="1"/>
  <c r="E1135" i="7"/>
  <c r="G1135" i="7" s="1"/>
  <c r="E1136" i="7"/>
  <c r="G1136" i="7" s="1"/>
  <c r="E1137" i="7"/>
  <c r="G1137" i="7" s="1"/>
  <c r="E1138" i="7"/>
  <c r="G1138" i="7" s="1"/>
  <c r="E1139" i="7"/>
  <c r="G1139" i="7" s="1"/>
  <c r="E1140" i="7"/>
  <c r="G1140" i="7" s="1"/>
  <c r="E1141" i="7"/>
  <c r="G1141" i="7" s="1"/>
  <c r="E1142" i="7"/>
  <c r="G1142" i="7" s="1"/>
  <c r="E1143" i="7"/>
  <c r="G1143" i="7" s="1"/>
  <c r="E1144" i="7"/>
  <c r="G1144" i="7" s="1"/>
  <c r="E1145" i="7"/>
  <c r="G1145" i="7" s="1"/>
  <c r="E1146" i="7"/>
  <c r="G1146" i="7" s="1"/>
  <c r="E1147" i="7"/>
  <c r="G1147" i="7" s="1"/>
  <c r="E1148" i="7"/>
  <c r="G1148" i="7" s="1"/>
  <c r="E1149" i="7"/>
  <c r="G1149" i="7" s="1"/>
  <c r="E1150" i="7"/>
  <c r="G1150" i="7" s="1"/>
  <c r="E1151" i="7"/>
  <c r="G1151" i="7" s="1"/>
  <c r="E1152" i="7"/>
  <c r="G1152" i="7" s="1"/>
  <c r="E1153" i="7"/>
  <c r="G1153" i="7" s="1"/>
  <c r="E1154" i="7"/>
  <c r="G1154" i="7" s="1"/>
  <c r="E1155" i="7"/>
  <c r="G1155" i="7" s="1"/>
  <c r="E1156" i="7"/>
  <c r="G1156" i="7" s="1"/>
  <c r="E1157" i="7"/>
  <c r="G1157" i="7" s="1"/>
  <c r="E1158" i="7"/>
  <c r="G1158" i="7" s="1"/>
  <c r="E1159" i="7"/>
  <c r="G1159" i="7" s="1"/>
  <c r="E1160" i="7"/>
  <c r="G1160" i="7" s="1"/>
  <c r="E1161" i="7"/>
  <c r="G1161" i="7" s="1"/>
  <c r="E1162" i="7"/>
  <c r="G1162" i="7" s="1"/>
  <c r="E1163" i="7"/>
  <c r="G1163" i="7" s="1"/>
  <c r="E1164" i="7"/>
  <c r="G1164" i="7" s="1"/>
  <c r="E1165" i="7"/>
  <c r="G1165" i="7" s="1"/>
  <c r="E1166" i="7"/>
  <c r="G1166" i="7" s="1"/>
  <c r="E1167" i="7"/>
  <c r="G1167" i="7" s="1"/>
  <c r="E1168" i="7"/>
  <c r="G1168" i="7" s="1"/>
  <c r="E1169" i="7"/>
  <c r="G1169" i="7" s="1"/>
  <c r="E1170" i="7"/>
  <c r="G1170" i="7" s="1"/>
  <c r="E1171" i="7"/>
  <c r="G1171" i="7" s="1"/>
  <c r="E1172" i="7"/>
  <c r="G1172" i="7" s="1"/>
  <c r="E1173" i="7"/>
  <c r="G1173" i="7" s="1"/>
  <c r="E1174" i="7"/>
  <c r="G1174" i="7" s="1"/>
  <c r="E1175" i="7"/>
  <c r="G1175" i="7" s="1"/>
  <c r="E1176" i="7"/>
  <c r="G1176" i="7" s="1"/>
  <c r="E1177" i="7"/>
  <c r="G1177" i="7" s="1"/>
  <c r="E1178" i="7"/>
  <c r="G1178" i="7" s="1"/>
  <c r="E1179" i="7"/>
  <c r="G1179" i="7" s="1"/>
  <c r="E1180" i="7"/>
  <c r="G1180" i="7" s="1"/>
  <c r="E1181" i="7"/>
  <c r="G1181" i="7" s="1"/>
  <c r="E1182" i="7"/>
  <c r="G1182" i="7" s="1"/>
  <c r="E1183" i="7"/>
  <c r="G1183" i="7" s="1"/>
  <c r="E1184" i="7"/>
  <c r="G1184" i="7" s="1"/>
  <c r="E1185" i="7"/>
  <c r="G1185" i="7" s="1"/>
  <c r="E1186" i="7"/>
  <c r="G1186" i="7" s="1"/>
  <c r="E1187" i="7"/>
  <c r="G1187" i="7" s="1"/>
  <c r="E1188" i="7"/>
  <c r="G1188" i="7" s="1"/>
  <c r="E1189" i="7"/>
  <c r="G1189" i="7" s="1"/>
  <c r="E1190" i="7"/>
  <c r="G1190" i="7" s="1"/>
  <c r="E1191" i="7"/>
  <c r="G1191" i="7" s="1"/>
  <c r="E1192" i="7"/>
  <c r="G1192" i="7" s="1"/>
  <c r="E1193" i="7"/>
  <c r="G1193" i="7" s="1"/>
  <c r="E1194" i="7"/>
  <c r="G1194" i="7" s="1"/>
  <c r="E1195" i="7"/>
  <c r="G1195" i="7" s="1"/>
  <c r="E1196" i="7"/>
  <c r="G1196" i="7" s="1"/>
  <c r="E1197" i="7"/>
  <c r="G1197" i="7" s="1"/>
  <c r="E1198" i="7"/>
  <c r="G1198" i="7" s="1"/>
  <c r="E1199" i="7"/>
  <c r="G1199" i="7" s="1"/>
  <c r="E1200" i="7"/>
  <c r="G1200" i="7" s="1"/>
  <c r="E1201" i="7"/>
  <c r="G1201" i="7" s="1"/>
  <c r="E1202" i="7"/>
  <c r="G1202" i="7" s="1"/>
  <c r="E1203" i="7"/>
  <c r="G1203" i="7" s="1"/>
  <c r="E1204" i="7"/>
  <c r="G1204" i="7" s="1"/>
  <c r="E1205" i="7"/>
  <c r="G1205" i="7" s="1"/>
  <c r="E1206" i="7"/>
  <c r="G1206" i="7" s="1"/>
  <c r="E1207" i="7"/>
  <c r="G1207" i="7" s="1"/>
  <c r="E1208" i="7"/>
  <c r="G1208" i="7" s="1"/>
  <c r="E1209" i="7"/>
  <c r="G1209" i="7" s="1"/>
  <c r="E1210" i="7"/>
  <c r="G1210" i="7" s="1"/>
  <c r="E1211" i="7"/>
  <c r="G1211" i="7" s="1"/>
  <c r="E1212" i="7"/>
  <c r="G1212" i="7" s="1"/>
  <c r="E1213" i="7"/>
  <c r="G1213" i="7" s="1"/>
  <c r="E1214" i="7"/>
  <c r="G1214" i="7" s="1"/>
  <c r="E1215" i="7"/>
  <c r="G1215" i="7" s="1"/>
  <c r="E1216" i="7"/>
  <c r="G1216" i="7" s="1"/>
  <c r="E1217" i="7"/>
  <c r="G1217" i="7" s="1"/>
  <c r="E1218" i="7"/>
  <c r="G1218" i="7" s="1"/>
  <c r="E1219" i="7"/>
  <c r="G1219" i="7" s="1"/>
  <c r="E1220" i="7"/>
  <c r="G1220" i="7" s="1"/>
  <c r="E1221" i="7"/>
  <c r="G1221" i="7" s="1"/>
  <c r="E1222" i="7"/>
  <c r="G1222" i="7" s="1"/>
  <c r="E1223" i="7"/>
  <c r="G1223" i="7" s="1"/>
  <c r="E1224" i="7"/>
  <c r="G1224" i="7" s="1"/>
  <c r="E1225" i="7"/>
  <c r="G1225" i="7" s="1"/>
  <c r="E1226" i="7"/>
  <c r="G1226" i="7" s="1"/>
  <c r="E1227" i="7"/>
  <c r="G1227" i="7" s="1"/>
  <c r="E1228" i="7"/>
  <c r="G1228" i="7" s="1"/>
  <c r="E1229" i="7"/>
  <c r="G1229" i="7" s="1"/>
  <c r="E1230" i="7"/>
  <c r="G1230" i="7" s="1"/>
  <c r="E1231" i="7"/>
  <c r="G1231" i="7" s="1"/>
  <c r="E1232" i="7"/>
  <c r="G1232" i="7" s="1"/>
  <c r="E1233" i="7"/>
  <c r="G1233" i="7" s="1"/>
  <c r="E1234" i="7"/>
  <c r="G1234" i="7" s="1"/>
  <c r="E1235" i="7"/>
  <c r="G1235" i="7" s="1"/>
  <c r="E1236" i="7"/>
  <c r="G1236" i="7" s="1"/>
  <c r="E1237" i="7"/>
  <c r="G1237" i="7" s="1"/>
  <c r="E1238" i="7"/>
  <c r="G1238" i="7" s="1"/>
  <c r="E1239" i="7"/>
  <c r="G1239" i="7" s="1"/>
  <c r="E1240" i="7"/>
  <c r="G1240" i="7" s="1"/>
  <c r="E1241" i="7"/>
  <c r="G1241" i="7" s="1"/>
  <c r="E1242" i="7"/>
  <c r="G1242" i="7" s="1"/>
  <c r="E1243" i="7"/>
  <c r="G1243" i="7" s="1"/>
  <c r="E1244" i="7"/>
  <c r="G1244" i="7" s="1"/>
  <c r="E1245" i="7"/>
  <c r="G1245" i="7" s="1"/>
  <c r="E1246" i="7"/>
  <c r="G1246" i="7" s="1"/>
  <c r="E1247" i="7"/>
  <c r="G1247" i="7" s="1"/>
  <c r="E1248" i="7"/>
  <c r="G1248" i="7" s="1"/>
  <c r="E1249" i="7"/>
  <c r="G1249" i="7" s="1"/>
  <c r="E1250" i="7"/>
  <c r="G1250" i="7" s="1"/>
  <c r="E1251" i="7"/>
  <c r="G1251" i="7" s="1"/>
  <c r="E1252" i="7"/>
  <c r="G1252" i="7" s="1"/>
  <c r="E1253" i="7"/>
  <c r="G1253" i="7" s="1"/>
  <c r="E1254" i="7"/>
  <c r="G1254" i="7" s="1"/>
  <c r="E1255" i="7"/>
  <c r="G1255" i="7" s="1"/>
  <c r="E1256" i="7"/>
  <c r="G1256" i="7" s="1"/>
  <c r="E1257" i="7"/>
  <c r="G1257" i="7" s="1"/>
  <c r="E1258" i="7"/>
  <c r="G1258" i="7" s="1"/>
  <c r="E1259" i="7"/>
  <c r="G1259" i="7" s="1"/>
  <c r="E1260" i="7"/>
  <c r="G1260" i="7" s="1"/>
  <c r="E1261" i="7"/>
  <c r="G1261" i="7" s="1"/>
  <c r="E1262" i="7"/>
  <c r="G1262" i="7" s="1"/>
  <c r="E1263" i="7"/>
  <c r="G1263" i="7" s="1"/>
  <c r="E1264" i="7"/>
  <c r="G1264" i="7" s="1"/>
  <c r="E1265" i="7"/>
  <c r="G1265" i="7" s="1"/>
  <c r="E1266" i="7"/>
  <c r="G1266" i="7" s="1"/>
  <c r="E1267" i="7"/>
  <c r="G1267" i="7" s="1"/>
  <c r="E1268" i="7"/>
  <c r="G1268" i="7" s="1"/>
  <c r="E1269" i="7"/>
  <c r="G1269" i="7" s="1"/>
  <c r="E1270" i="7"/>
  <c r="G1270" i="7" s="1"/>
  <c r="E1271" i="7"/>
  <c r="G1271" i="7" s="1"/>
  <c r="E1272" i="7"/>
  <c r="G1272" i="7" s="1"/>
  <c r="E1273" i="7"/>
  <c r="G1273" i="7" s="1"/>
  <c r="E1274" i="7"/>
  <c r="G1274" i="7" s="1"/>
  <c r="E1275" i="7"/>
  <c r="G1275" i="7" s="1"/>
  <c r="E1276" i="7"/>
  <c r="G1276" i="7" s="1"/>
  <c r="E1277" i="7"/>
  <c r="G1277" i="7" s="1"/>
  <c r="E1278" i="7"/>
  <c r="G1278" i="7" s="1"/>
  <c r="E1279" i="7"/>
  <c r="G1279" i="7" s="1"/>
  <c r="E1280" i="7"/>
  <c r="G1280" i="7" s="1"/>
  <c r="E1281" i="7"/>
  <c r="G1281" i="7" s="1"/>
  <c r="E1282" i="7"/>
  <c r="G1282" i="7" s="1"/>
  <c r="E1283" i="7"/>
  <c r="G1283" i="7" s="1"/>
  <c r="E1284" i="7"/>
  <c r="G1284" i="7" s="1"/>
  <c r="E1285" i="7"/>
  <c r="G1285" i="7" s="1"/>
  <c r="E1286" i="7"/>
  <c r="G1286" i="7" s="1"/>
  <c r="E1287" i="7"/>
  <c r="G1287" i="7" s="1"/>
  <c r="E1288" i="7"/>
  <c r="G1288" i="7" s="1"/>
  <c r="E1289" i="7"/>
  <c r="G1289" i="7" s="1"/>
  <c r="E1290" i="7"/>
  <c r="G1290" i="7" s="1"/>
  <c r="E1291" i="7"/>
  <c r="G1291" i="7" s="1"/>
  <c r="E1292" i="7"/>
  <c r="G1292" i="7" s="1"/>
  <c r="E1293" i="7"/>
  <c r="G1293" i="7" s="1"/>
  <c r="E1294" i="7"/>
  <c r="G1294" i="7" s="1"/>
  <c r="E1295" i="7"/>
  <c r="G1295" i="7" s="1"/>
  <c r="E1296" i="7"/>
  <c r="G1296" i="7" s="1"/>
  <c r="E1297" i="7"/>
  <c r="G1297" i="7" s="1"/>
  <c r="E1298" i="7"/>
  <c r="G1298" i="7" s="1"/>
  <c r="E1299" i="7"/>
  <c r="G1299" i="7" s="1"/>
  <c r="E1300" i="7"/>
  <c r="G1300" i="7" s="1"/>
  <c r="E1301" i="7"/>
  <c r="G1301" i="7" s="1"/>
  <c r="E1302" i="7"/>
  <c r="G1302" i="7" s="1"/>
  <c r="E1303" i="7"/>
  <c r="G1303" i="7" s="1"/>
  <c r="E1304" i="7"/>
  <c r="G1304" i="7" s="1"/>
  <c r="E1305" i="7"/>
  <c r="G1305" i="7" s="1"/>
  <c r="E1306" i="7"/>
  <c r="G1306" i="7" s="1"/>
  <c r="E1307" i="7"/>
  <c r="G1307" i="7" s="1"/>
  <c r="E1308" i="7"/>
  <c r="G1308" i="7" s="1"/>
  <c r="E1309" i="7"/>
  <c r="G1309" i="7" s="1"/>
  <c r="E1310" i="7"/>
  <c r="G1310" i="7" s="1"/>
  <c r="E1311" i="7"/>
  <c r="G1311" i="7" s="1"/>
  <c r="E1312" i="7"/>
  <c r="G1312" i="7" s="1"/>
  <c r="E1313" i="7"/>
  <c r="G1313" i="7" s="1"/>
  <c r="E1314" i="7"/>
  <c r="G1314" i="7" s="1"/>
  <c r="E1315" i="7"/>
  <c r="G1315" i="7" s="1"/>
  <c r="E1316" i="7"/>
  <c r="G1316" i="7" s="1"/>
  <c r="E1317" i="7"/>
  <c r="G1317" i="7" s="1"/>
  <c r="E1318" i="7"/>
  <c r="G1318" i="7" s="1"/>
  <c r="E1319" i="7"/>
  <c r="G1319" i="7" s="1"/>
  <c r="E1320" i="7"/>
  <c r="G1320" i="7" s="1"/>
  <c r="E1321" i="7"/>
  <c r="G1321" i="7" s="1"/>
  <c r="E1322" i="7"/>
  <c r="G1322" i="7" s="1"/>
  <c r="E1323" i="7"/>
  <c r="G1323" i="7" s="1"/>
  <c r="E1324" i="7"/>
  <c r="G1324" i="7" s="1"/>
  <c r="E1325" i="7"/>
  <c r="G1325" i="7" s="1"/>
  <c r="E1326" i="7"/>
  <c r="G1326" i="7" s="1"/>
  <c r="E1327" i="7"/>
  <c r="G1327" i="7" s="1"/>
  <c r="E1328" i="7"/>
  <c r="G1328" i="7" s="1"/>
  <c r="E1329" i="7"/>
  <c r="G1329" i="7" s="1"/>
  <c r="E1330" i="7"/>
  <c r="G1330" i="7" s="1"/>
  <c r="E1331" i="7"/>
  <c r="G1331" i="7" s="1"/>
  <c r="E1332" i="7"/>
  <c r="G1332" i="7" s="1"/>
  <c r="E1333" i="7"/>
  <c r="G1333" i="7" s="1"/>
  <c r="E1334" i="7"/>
  <c r="G1334" i="7" s="1"/>
  <c r="E1335" i="7"/>
  <c r="G1335" i="7" s="1"/>
  <c r="E1336" i="7"/>
  <c r="G1336" i="7" s="1"/>
  <c r="E1337" i="7"/>
  <c r="G1337" i="7" s="1"/>
  <c r="E1338" i="7"/>
  <c r="G1338" i="7" s="1"/>
  <c r="E1339" i="7"/>
  <c r="G1339" i="7" s="1"/>
  <c r="E1340" i="7"/>
  <c r="G1340" i="7" s="1"/>
  <c r="E1341" i="7"/>
  <c r="G1341" i="7" s="1"/>
  <c r="E1342" i="7"/>
  <c r="G1342" i="7" s="1"/>
  <c r="E1343" i="7"/>
  <c r="G1343" i="7" s="1"/>
  <c r="E1344" i="7"/>
  <c r="G1344" i="7" s="1"/>
  <c r="E1345" i="7"/>
  <c r="G1345" i="7" s="1"/>
  <c r="E1346" i="7"/>
  <c r="G1346" i="7" s="1"/>
  <c r="E1347" i="7"/>
  <c r="G1347" i="7" s="1"/>
  <c r="E1348" i="7"/>
  <c r="G1348" i="7" s="1"/>
  <c r="E1349" i="7"/>
  <c r="G1349" i="7" s="1"/>
  <c r="E1350" i="7"/>
  <c r="G1350" i="7" s="1"/>
  <c r="E1351" i="7"/>
  <c r="G1351" i="7" s="1"/>
  <c r="E1352" i="7"/>
  <c r="G1352" i="7" s="1"/>
  <c r="E1353" i="7"/>
  <c r="G1353" i="7" s="1"/>
  <c r="E1354" i="7"/>
  <c r="G1354" i="7" s="1"/>
  <c r="E1355" i="7"/>
  <c r="G1355" i="7" s="1"/>
  <c r="E1356" i="7"/>
  <c r="G1356" i="7" s="1"/>
  <c r="E1357" i="7"/>
  <c r="G1357" i="7" s="1"/>
  <c r="E1358" i="7"/>
  <c r="G1358" i="7" s="1"/>
  <c r="E1359" i="7"/>
  <c r="G1359" i="7" s="1"/>
  <c r="E1360" i="7"/>
  <c r="G1360" i="7" s="1"/>
  <c r="E1361" i="7"/>
  <c r="G1361" i="7" s="1"/>
  <c r="E1362" i="7"/>
  <c r="G1362" i="7" s="1"/>
  <c r="E1363" i="7"/>
  <c r="G1363" i="7" s="1"/>
  <c r="E1364" i="7"/>
  <c r="G1364" i="7" s="1"/>
  <c r="E1365" i="7"/>
  <c r="G1365" i="7" s="1"/>
  <c r="E1366" i="7"/>
  <c r="G1366" i="7" s="1"/>
  <c r="E1367" i="7"/>
  <c r="G1367" i="7" s="1"/>
  <c r="E1368" i="7"/>
  <c r="G1368" i="7" s="1"/>
  <c r="E1369" i="7"/>
  <c r="G1369" i="7" s="1"/>
  <c r="E1370" i="7"/>
  <c r="G1370" i="7" s="1"/>
  <c r="E1371" i="7"/>
  <c r="G1371" i="7" s="1"/>
  <c r="E1372" i="7"/>
  <c r="G1372" i="7" s="1"/>
  <c r="E1373" i="7"/>
  <c r="G1373" i="7" s="1"/>
  <c r="E1374" i="7"/>
  <c r="G1374" i="7" s="1"/>
  <c r="E1375" i="7"/>
  <c r="G1375" i="7" s="1"/>
  <c r="E1376" i="7"/>
  <c r="G1376" i="7" s="1"/>
  <c r="E1377" i="7"/>
  <c r="G1377" i="7" s="1"/>
  <c r="E1378" i="7"/>
  <c r="G1378" i="7" s="1"/>
  <c r="E1379" i="7"/>
  <c r="G1379" i="7" s="1"/>
  <c r="E1380" i="7"/>
  <c r="G1380" i="7" s="1"/>
  <c r="E1381" i="7"/>
  <c r="G1381" i="7" s="1"/>
  <c r="E1382" i="7"/>
  <c r="G1382" i="7" s="1"/>
  <c r="E1383" i="7"/>
  <c r="G1383" i="7" s="1"/>
  <c r="E1384" i="7"/>
  <c r="G1384" i="7" s="1"/>
  <c r="E1385" i="7"/>
  <c r="G1385" i="7" s="1"/>
  <c r="E1386" i="7"/>
  <c r="G1386" i="7" s="1"/>
  <c r="E1387" i="7"/>
  <c r="G1387" i="7" s="1"/>
  <c r="E1388" i="7"/>
  <c r="G1388" i="7" s="1"/>
  <c r="E1389" i="7"/>
  <c r="G1389" i="7" s="1"/>
  <c r="E1390" i="7"/>
  <c r="G1390" i="7" s="1"/>
  <c r="E1391" i="7"/>
  <c r="G1391" i="7" s="1"/>
  <c r="E1392" i="7"/>
  <c r="G1392" i="7" s="1"/>
  <c r="E1393" i="7"/>
  <c r="G1393" i="7" s="1"/>
  <c r="E1394" i="7"/>
  <c r="G1394" i="7" s="1"/>
  <c r="E1395" i="7"/>
  <c r="G1395" i="7" s="1"/>
  <c r="E1396" i="7"/>
  <c r="G1396" i="7" s="1"/>
  <c r="E1397" i="7"/>
  <c r="G1397" i="7" s="1"/>
  <c r="E1398" i="7"/>
  <c r="G1398" i="7" s="1"/>
  <c r="E1399" i="7"/>
  <c r="G1399" i="7" s="1"/>
  <c r="E1400" i="7"/>
  <c r="G1400" i="7" s="1"/>
  <c r="E1401" i="7"/>
  <c r="G1401" i="7" s="1"/>
  <c r="E1402" i="7"/>
  <c r="G1402" i="7" s="1"/>
  <c r="E1403" i="7"/>
  <c r="G1403" i="7" s="1"/>
  <c r="E1404" i="7"/>
  <c r="G1404" i="7" s="1"/>
  <c r="E1405" i="7"/>
  <c r="G1405" i="7" s="1"/>
  <c r="E1406" i="7"/>
  <c r="G1406" i="7" s="1"/>
  <c r="E1407" i="7"/>
  <c r="G1407" i="7" s="1"/>
  <c r="E1408" i="7"/>
  <c r="G1408" i="7" s="1"/>
  <c r="E1409" i="7"/>
  <c r="G1409" i="7" s="1"/>
  <c r="E1410" i="7"/>
  <c r="G1410" i="7" s="1"/>
  <c r="E1411" i="7"/>
  <c r="G1411" i="7" s="1"/>
  <c r="E1412" i="7"/>
  <c r="G1412" i="7" s="1"/>
  <c r="E1413" i="7"/>
  <c r="G1413" i="7" s="1"/>
  <c r="E1414" i="7"/>
  <c r="G1414" i="7" s="1"/>
  <c r="E1415" i="7"/>
  <c r="G1415" i="7" s="1"/>
  <c r="E1416" i="7"/>
  <c r="G1416" i="7" s="1"/>
  <c r="E1417" i="7"/>
  <c r="G1417" i="7" s="1"/>
  <c r="E1418" i="7"/>
  <c r="G1418" i="7" s="1"/>
  <c r="E1419" i="7"/>
  <c r="G1419" i="7" s="1"/>
  <c r="E1420" i="7"/>
  <c r="G1420" i="7" s="1"/>
  <c r="E1421" i="7"/>
  <c r="G1421" i="7" s="1"/>
  <c r="E1422" i="7"/>
  <c r="G1422" i="7" s="1"/>
  <c r="E1423" i="7"/>
  <c r="G1423" i="7" s="1"/>
  <c r="E1424" i="7"/>
  <c r="G1424" i="7" s="1"/>
  <c r="E1425" i="7"/>
  <c r="G1425" i="7" s="1"/>
  <c r="E1426" i="7"/>
  <c r="G1426" i="7" s="1"/>
  <c r="E1427" i="7"/>
  <c r="G1427" i="7" s="1"/>
  <c r="E1428" i="7"/>
  <c r="G1428" i="7" s="1"/>
  <c r="E1429" i="7"/>
  <c r="G1429" i="7" s="1"/>
  <c r="E1430" i="7"/>
  <c r="G1430" i="7" s="1"/>
  <c r="E1431" i="7"/>
  <c r="G1431" i="7" s="1"/>
  <c r="E1432" i="7"/>
  <c r="G1432" i="7" s="1"/>
  <c r="E1433" i="7"/>
  <c r="G1433" i="7" s="1"/>
  <c r="E1434" i="7"/>
  <c r="G1434" i="7" s="1"/>
  <c r="E1435" i="7"/>
  <c r="G1435" i="7" s="1"/>
  <c r="E1436" i="7"/>
  <c r="G1436" i="7" s="1"/>
  <c r="E1437" i="7"/>
  <c r="G1437" i="7" s="1"/>
  <c r="E1438" i="7"/>
  <c r="G1438" i="7" s="1"/>
  <c r="E1439" i="7"/>
  <c r="G1439" i="7" s="1"/>
  <c r="E1440" i="7"/>
  <c r="G1440" i="7" s="1"/>
  <c r="E1441" i="7"/>
  <c r="G1441" i="7" s="1"/>
  <c r="E1442" i="7"/>
  <c r="G1442" i="7" s="1"/>
  <c r="E1443" i="7"/>
  <c r="G1443" i="7" s="1"/>
  <c r="E1444" i="7"/>
  <c r="G1444" i="7" s="1"/>
  <c r="E1445" i="7"/>
  <c r="G1445" i="7" s="1"/>
  <c r="E1446" i="7"/>
  <c r="G1446" i="7" s="1"/>
  <c r="E1447" i="7"/>
  <c r="G1447" i="7" s="1"/>
  <c r="E1448" i="7"/>
  <c r="G1448" i="7" s="1"/>
  <c r="E1449" i="7"/>
  <c r="G1449" i="7" s="1"/>
  <c r="E1450" i="7"/>
  <c r="G1450" i="7" s="1"/>
  <c r="E1451" i="7"/>
  <c r="G1451" i="7" s="1"/>
  <c r="E1452" i="7"/>
  <c r="G1452" i="7" s="1"/>
  <c r="E1453" i="7"/>
  <c r="G1453" i="7" s="1"/>
  <c r="E1454" i="7"/>
  <c r="G1454" i="7" s="1"/>
  <c r="E1455" i="7"/>
  <c r="G1455" i="7" s="1"/>
  <c r="E1456" i="7"/>
  <c r="G1456" i="7" s="1"/>
  <c r="E1457" i="7"/>
  <c r="G1457" i="7" s="1"/>
  <c r="E1458" i="7"/>
  <c r="G1458" i="7" s="1"/>
  <c r="E1459" i="7"/>
  <c r="G1459" i="7" s="1"/>
  <c r="E1460" i="7"/>
  <c r="G1460" i="7" s="1"/>
  <c r="E1461" i="7"/>
  <c r="G1461" i="7" s="1"/>
  <c r="E1462" i="7"/>
  <c r="G1462" i="7" s="1"/>
  <c r="E1463" i="7"/>
  <c r="G1463" i="7" s="1"/>
  <c r="E1464" i="7"/>
  <c r="G1464" i="7" s="1"/>
  <c r="E1465" i="7"/>
  <c r="G1465" i="7" s="1"/>
  <c r="E1466" i="7"/>
  <c r="G1466" i="7" s="1"/>
  <c r="E1467" i="7"/>
  <c r="G1467" i="7" s="1"/>
  <c r="E1468" i="7"/>
  <c r="G1468" i="7" s="1"/>
  <c r="E1469" i="7"/>
  <c r="G1469" i="7" s="1"/>
  <c r="E1470" i="7"/>
  <c r="G1470" i="7" s="1"/>
  <c r="E1471" i="7"/>
  <c r="G1471" i="7" s="1"/>
  <c r="E1472" i="7"/>
  <c r="G1472" i="7" s="1"/>
  <c r="E1473" i="7"/>
  <c r="G1473" i="7" s="1"/>
  <c r="E1474" i="7"/>
  <c r="G1474" i="7" s="1"/>
  <c r="E1475" i="7"/>
  <c r="G1475" i="7" s="1"/>
  <c r="E1476" i="7"/>
  <c r="G1476" i="7" s="1"/>
  <c r="E1477" i="7"/>
  <c r="G1477" i="7" s="1"/>
  <c r="E1478" i="7"/>
  <c r="G1478" i="7" s="1"/>
  <c r="E1479" i="7"/>
  <c r="G1479" i="7" s="1"/>
  <c r="E1480" i="7"/>
  <c r="G1480" i="7" s="1"/>
  <c r="E1481" i="7"/>
  <c r="G1481" i="7" s="1"/>
  <c r="E1482" i="7"/>
  <c r="G1482" i="7" s="1"/>
  <c r="E1483" i="7"/>
  <c r="G1483" i="7" s="1"/>
  <c r="E1484" i="7"/>
  <c r="G1484" i="7" s="1"/>
  <c r="E1485" i="7"/>
  <c r="G1485" i="7" s="1"/>
  <c r="E1486" i="7"/>
  <c r="G1486" i="7" s="1"/>
  <c r="E1487" i="7"/>
  <c r="G1487" i="7" s="1"/>
  <c r="E1488" i="7"/>
  <c r="G1488" i="7" s="1"/>
  <c r="E1489" i="7"/>
  <c r="G1489" i="7" s="1"/>
  <c r="E1490" i="7"/>
  <c r="G1490" i="7" s="1"/>
  <c r="E1491" i="7"/>
  <c r="G1491" i="7" s="1"/>
  <c r="E1492" i="7"/>
  <c r="G1492" i="7" s="1"/>
  <c r="E1493" i="7"/>
  <c r="G1493" i="7" s="1"/>
  <c r="E1494" i="7"/>
  <c r="G1494" i="7" s="1"/>
  <c r="E1495" i="7"/>
  <c r="G1495" i="7" s="1"/>
  <c r="E1496" i="7"/>
  <c r="G1496" i="7" s="1"/>
  <c r="E1497" i="7"/>
  <c r="G1497" i="7" s="1"/>
  <c r="E1498" i="7"/>
  <c r="G1498" i="7" s="1"/>
  <c r="E1499" i="7"/>
  <c r="G1499" i="7" s="1"/>
  <c r="E1500" i="7"/>
  <c r="G1500" i="7" s="1"/>
  <c r="E1501" i="7"/>
  <c r="G1501" i="7" s="1"/>
  <c r="E1502" i="7"/>
  <c r="G1502" i="7" s="1"/>
  <c r="E1503" i="7"/>
  <c r="G1503" i="7" s="1"/>
  <c r="E1504" i="7"/>
  <c r="G1504" i="7" s="1"/>
  <c r="E1505" i="7"/>
  <c r="G1505" i="7" s="1"/>
  <c r="E1506" i="7"/>
  <c r="G1506" i="7" s="1"/>
  <c r="E1507" i="7"/>
  <c r="G1507" i="7" s="1"/>
  <c r="E1508" i="7"/>
  <c r="G1508" i="7" s="1"/>
  <c r="E1509" i="7"/>
  <c r="G1509" i="7" s="1"/>
  <c r="E1510" i="7"/>
  <c r="G1510" i="7" s="1"/>
  <c r="E1511" i="7"/>
  <c r="G1511" i="7" s="1"/>
  <c r="E1512" i="7"/>
  <c r="G1512" i="7" s="1"/>
  <c r="E1513" i="7"/>
  <c r="G1513" i="7" s="1"/>
  <c r="E1514" i="7"/>
  <c r="G1514" i="7" s="1"/>
  <c r="E1515" i="7"/>
  <c r="G1515" i="7" s="1"/>
  <c r="E1516" i="7"/>
  <c r="G1516" i="7" s="1"/>
  <c r="E1517" i="7"/>
  <c r="G1517" i="7" s="1"/>
  <c r="E1518" i="7"/>
  <c r="G1518" i="7" s="1"/>
  <c r="E1519" i="7"/>
  <c r="G1519" i="7" s="1"/>
  <c r="E1520" i="7"/>
  <c r="G1520" i="7" s="1"/>
  <c r="E1521" i="7"/>
  <c r="G1521" i="7" s="1"/>
  <c r="E1522" i="7"/>
  <c r="G1522" i="7" s="1"/>
  <c r="E1523" i="7"/>
  <c r="G1523" i="7" s="1"/>
  <c r="E1524" i="7"/>
  <c r="G1524" i="7" s="1"/>
  <c r="E1525" i="7"/>
  <c r="G1525" i="7" s="1"/>
  <c r="E1526" i="7"/>
  <c r="G1526" i="7" s="1"/>
  <c r="E1527" i="7"/>
  <c r="G1527" i="7" s="1"/>
  <c r="E1528" i="7"/>
  <c r="G1528" i="7" s="1"/>
  <c r="E1529" i="7"/>
  <c r="G1529" i="7" s="1"/>
  <c r="E1530" i="7"/>
  <c r="G1530" i="7" s="1"/>
  <c r="E1531" i="7"/>
  <c r="G1531" i="7" s="1"/>
  <c r="E1532" i="7"/>
  <c r="G1532" i="7" s="1"/>
  <c r="E1533" i="7"/>
  <c r="G1533" i="7" s="1"/>
  <c r="E1534" i="7"/>
  <c r="G1534" i="7" s="1"/>
  <c r="E1535" i="7"/>
  <c r="G1535" i="7" s="1"/>
  <c r="E1536" i="7"/>
  <c r="G1536" i="7" s="1"/>
  <c r="E1537" i="7"/>
  <c r="G1537" i="7" s="1"/>
  <c r="E1538" i="7"/>
  <c r="G1538" i="7" s="1"/>
  <c r="E1539" i="7"/>
  <c r="G1539" i="7" s="1"/>
  <c r="E1540" i="7"/>
  <c r="G1540" i="7" s="1"/>
  <c r="E1541" i="7"/>
  <c r="G1541" i="7" s="1"/>
  <c r="E1542" i="7"/>
  <c r="G1542" i="7" s="1"/>
  <c r="E1543" i="7"/>
  <c r="G1543" i="7" s="1"/>
  <c r="E1544" i="7"/>
  <c r="G1544" i="7" s="1"/>
  <c r="E1545" i="7"/>
  <c r="G1545" i="7" s="1"/>
  <c r="E1546" i="7"/>
  <c r="G1546" i="7" s="1"/>
  <c r="E1547" i="7"/>
  <c r="G1547" i="7" s="1"/>
  <c r="E1548" i="7"/>
  <c r="G1548" i="7" s="1"/>
  <c r="E1549" i="7"/>
  <c r="G1549" i="7" s="1"/>
  <c r="E1550" i="7"/>
  <c r="G1550" i="7" s="1"/>
  <c r="E1551" i="7"/>
  <c r="G1551" i="7" s="1"/>
  <c r="E1552" i="7"/>
  <c r="G1552" i="7" s="1"/>
  <c r="E1553" i="7"/>
  <c r="G1553" i="7" s="1"/>
  <c r="E1554" i="7"/>
  <c r="G1554" i="7" s="1"/>
  <c r="E1555" i="7"/>
  <c r="G1555" i="7" s="1"/>
  <c r="E1556" i="7"/>
  <c r="G1556" i="7" s="1"/>
  <c r="E1557" i="7"/>
  <c r="G1557" i="7" s="1"/>
  <c r="E1558" i="7"/>
  <c r="G1558" i="7" s="1"/>
  <c r="E1559" i="7"/>
  <c r="G1559" i="7" s="1"/>
  <c r="E1560" i="7"/>
  <c r="G1560" i="7" s="1"/>
  <c r="E1561" i="7"/>
  <c r="G1561" i="7" s="1"/>
  <c r="E1562" i="7"/>
  <c r="G1562" i="7" s="1"/>
  <c r="E1563" i="7"/>
  <c r="G1563" i="7" s="1"/>
  <c r="E1564" i="7"/>
  <c r="G1564" i="7" s="1"/>
  <c r="E1565" i="7"/>
  <c r="G1565" i="7" s="1"/>
  <c r="E1566" i="7"/>
  <c r="G1566" i="7" s="1"/>
  <c r="E1567" i="7"/>
  <c r="G1567" i="7" s="1"/>
  <c r="E1568" i="7"/>
  <c r="G1568" i="7" s="1"/>
  <c r="E1569" i="7"/>
  <c r="G1569" i="7" s="1"/>
  <c r="E1570" i="7"/>
  <c r="G1570" i="7" s="1"/>
  <c r="E1571" i="7"/>
  <c r="G1571" i="7" s="1"/>
  <c r="E1572" i="7"/>
  <c r="G1572" i="7" s="1"/>
  <c r="E1573" i="7"/>
  <c r="G1573" i="7" s="1"/>
  <c r="E1574" i="7"/>
  <c r="G1574" i="7" s="1"/>
  <c r="E1575" i="7"/>
  <c r="G1575" i="7" s="1"/>
  <c r="E1576" i="7"/>
  <c r="G1576" i="7" s="1"/>
  <c r="E1577" i="7"/>
  <c r="G1577" i="7" s="1"/>
  <c r="E1578" i="7"/>
  <c r="G1578" i="7" s="1"/>
  <c r="E1579" i="7"/>
  <c r="G1579" i="7" s="1"/>
  <c r="E1580" i="7"/>
  <c r="G1580" i="7" s="1"/>
  <c r="E1581" i="7"/>
  <c r="G1581" i="7" s="1"/>
  <c r="E1582" i="7"/>
  <c r="G1582" i="7" s="1"/>
  <c r="E1583" i="7"/>
  <c r="G1583" i="7" s="1"/>
  <c r="E1584" i="7"/>
  <c r="G1584" i="7" s="1"/>
  <c r="E1585" i="7"/>
  <c r="G1585" i="7" s="1"/>
  <c r="E1586" i="7"/>
  <c r="G1586" i="7" s="1"/>
  <c r="E1587" i="7"/>
  <c r="G1587" i="7" s="1"/>
  <c r="E1588" i="7"/>
  <c r="G1588" i="7" s="1"/>
  <c r="E1589" i="7"/>
  <c r="G1589" i="7" s="1"/>
  <c r="E1590" i="7"/>
  <c r="G1590" i="7" s="1"/>
  <c r="E1591" i="7"/>
  <c r="G1591" i="7" s="1"/>
  <c r="E1592" i="7"/>
  <c r="G1592" i="7" s="1"/>
  <c r="E1593" i="7"/>
  <c r="G1593" i="7" s="1"/>
  <c r="E1594" i="7"/>
  <c r="G1594" i="7" s="1"/>
  <c r="E1595" i="7"/>
  <c r="G1595" i="7" s="1"/>
  <c r="E1596" i="7"/>
  <c r="G1596" i="7" s="1"/>
  <c r="E1597" i="7"/>
  <c r="G1597" i="7" s="1"/>
  <c r="E1598" i="7"/>
  <c r="G1598" i="7" s="1"/>
  <c r="E1599" i="7"/>
  <c r="G1599" i="7" s="1"/>
  <c r="E1600" i="7"/>
  <c r="G1600" i="7" s="1"/>
  <c r="E1601" i="7"/>
  <c r="G1601" i="7" s="1"/>
  <c r="E1602" i="7"/>
  <c r="G1602" i="7" s="1"/>
  <c r="E1603" i="7"/>
  <c r="G1603" i="7" s="1"/>
  <c r="E1604" i="7"/>
  <c r="G1604" i="7" s="1"/>
  <c r="E1605" i="7"/>
  <c r="G1605" i="7" s="1"/>
  <c r="E1606" i="7"/>
  <c r="G1606" i="7" s="1"/>
  <c r="E1607" i="7"/>
  <c r="G1607" i="7" s="1"/>
  <c r="E1608" i="7"/>
  <c r="G1608" i="7" s="1"/>
  <c r="E1609" i="7"/>
  <c r="G1609" i="7" s="1"/>
  <c r="E1610" i="7"/>
  <c r="G1610" i="7" s="1"/>
  <c r="E1611" i="7"/>
  <c r="G1611" i="7" s="1"/>
  <c r="E1612" i="7"/>
  <c r="G1612" i="7" s="1"/>
  <c r="E1613" i="7"/>
  <c r="G1613" i="7" s="1"/>
  <c r="E1614" i="7"/>
  <c r="G1614" i="7" s="1"/>
  <c r="E1615" i="7"/>
  <c r="G1615" i="7" s="1"/>
  <c r="E1616" i="7"/>
  <c r="G1616" i="7" s="1"/>
  <c r="E1617" i="7"/>
  <c r="G1617" i="7" s="1"/>
  <c r="E1618" i="7"/>
  <c r="G1618" i="7" s="1"/>
  <c r="E1619" i="7"/>
  <c r="G1619" i="7" s="1"/>
  <c r="E1620" i="7"/>
  <c r="G1620" i="7" s="1"/>
  <c r="E1621" i="7"/>
  <c r="G1621" i="7" s="1"/>
  <c r="E1622" i="7"/>
  <c r="G1622" i="7" s="1"/>
  <c r="E1623" i="7"/>
  <c r="G1623" i="7" s="1"/>
  <c r="E1624" i="7"/>
  <c r="G1624" i="7" s="1"/>
  <c r="E1625" i="7"/>
  <c r="G1625" i="7" s="1"/>
  <c r="E1626" i="7"/>
  <c r="G1626" i="7" s="1"/>
  <c r="E1627" i="7"/>
  <c r="G1627" i="7" s="1"/>
  <c r="E1628" i="7"/>
  <c r="G1628" i="7" s="1"/>
  <c r="E1629" i="7"/>
  <c r="G1629" i="7" s="1"/>
  <c r="E1630" i="7"/>
  <c r="G1630" i="7" s="1"/>
  <c r="E1631" i="7"/>
  <c r="G1631" i="7" s="1"/>
  <c r="E1632" i="7"/>
  <c r="G1632" i="7" s="1"/>
  <c r="E1633" i="7"/>
  <c r="G1633" i="7" s="1"/>
  <c r="E1634" i="7"/>
  <c r="G1634" i="7" s="1"/>
  <c r="E1635" i="7"/>
  <c r="G1635" i="7" s="1"/>
  <c r="E1636" i="7"/>
  <c r="G1636" i="7" s="1"/>
  <c r="E1637" i="7"/>
  <c r="G1637" i="7" s="1"/>
  <c r="E1638" i="7"/>
  <c r="G1638" i="7" s="1"/>
  <c r="E1639" i="7"/>
  <c r="G1639" i="7" s="1"/>
  <c r="E1640" i="7"/>
  <c r="G1640" i="7" s="1"/>
  <c r="E1641" i="7"/>
  <c r="G1641" i="7" s="1"/>
  <c r="E1642" i="7"/>
  <c r="G1642" i="7" s="1"/>
  <c r="E1643" i="7"/>
  <c r="G1643" i="7" s="1"/>
  <c r="E1644" i="7"/>
  <c r="G1644" i="7" s="1"/>
  <c r="E1645" i="7"/>
  <c r="G1645" i="7" s="1"/>
  <c r="E1646" i="7"/>
  <c r="G1646" i="7" s="1"/>
  <c r="E1647" i="7"/>
  <c r="G1647" i="7" s="1"/>
  <c r="E1648" i="7"/>
  <c r="G1648" i="7" s="1"/>
  <c r="E1649" i="7"/>
  <c r="G1649" i="7" s="1"/>
  <c r="E1650" i="7"/>
  <c r="G1650" i="7" s="1"/>
  <c r="E1651" i="7"/>
  <c r="G1651" i="7" s="1"/>
  <c r="E1652" i="7"/>
  <c r="G1652" i="7" s="1"/>
  <c r="E1653" i="7"/>
  <c r="G1653" i="7" s="1"/>
  <c r="E1654" i="7"/>
  <c r="G1654" i="7" s="1"/>
  <c r="E1655" i="7"/>
  <c r="G1655" i="7" s="1"/>
  <c r="E1656" i="7"/>
  <c r="G1656" i="7" s="1"/>
  <c r="E1657" i="7"/>
  <c r="G1657" i="7" s="1"/>
  <c r="E1658" i="7"/>
  <c r="G1658" i="7" s="1"/>
  <c r="E1659" i="7"/>
  <c r="G1659" i="7" s="1"/>
  <c r="E1660" i="7"/>
  <c r="G1660" i="7" s="1"/>
  <c r="E1661" i="7"/>
  <c r="G1661" i="7" s="1"/>
  <c r="E1662" i="7"/>
  <c r="G1662" i="7" s="1"/>
  <c r="E1663" i="7"/>
  <c r="G1663" i="7" s="1"/>
  <c r="E1664" i="7"/>
  <c r="G1664" i="7" s="1"/>
  <c r="E1665" i="7"/>
  <c r="G1665" i="7" s="1"/>
  <c r="E1666" i="7"/>
  <c r="G1666" i="7" s="1"/>
  <c r="E1667" i="7"/>
  <c r="G1667" i="7" s="1"/>
  <c r="E1668" i="7"/>
  <c r="G1668" i="7" s="1"/>
  <c r="E1669" i="7"/>
  <c r="G1669" i="7" s="1"/>
  <c r="E1670" i="7"/>
  <c r="G1670" i="7" s="1"/>
  <c r="E1671" i="7"/>
  <c r="G1671" i="7" s="1"/>
  <c r="E1672" i="7"/>
  <c r="G1672" i="7" s="1"/>
  <c r="E1673" i="7"/>
  <c r="G1673" i="7" s="1"/>
  <c r="E1674" i="7"/>
  <c r="G1674" i="7" s="1"/>
  <c r="E1675" i="7"/>
  <c r="G1675" i="7" s="1"/>
  <c r="E1676" i="7"/>
  <c r="G1676" i="7" s="1"/>
  <c r="E1677" i="7"/>
  <c r="G1677" i="7" s="1"/>
  <c r="E1678" i="7"/>
  <c r="G1678" i="7" s="1"/>
  <c r="E1679" i="7"/>
  <c r="G1679" i="7" s="1"/>
  <c r="E1680" i="7"/>
  <c r="G1680" i="7" s="1"/>
  <c r="E1681" i="7"/>
  <c r="G1681" i="7" s="1"/>
  <c r="E1682" i="7"/>
  <c r="G1682" i="7" s="1"/>
  <c r="E1683" i="7"/>
  <c r="G1683" i="7" s="1"/>
  <c r="E1684" i="7"/>
  <c r="G1684" i="7" s="1"/>
  <c r="E1685" i="7"/>
  <c r="G1685" i="7" s="1"/>
  <c r="E1686" i="7"/>
  <c r="G1686" i="7" s="1"/>
  <c r="E1687" i="7"/>
  <c r="G1687" i="7" s="1"/>
  <c r="E1688" i="7"/>
  <c r="G1688" i="7" s="1"/>
  <c r="E1689" i="7"/>
  <c r="G1689" i="7" s="1"/>
  <c r="E1690" i="7"/>
  <c r="G1690" i="7" s="1"/>
  <c r="E1691" i="7"/>
  <c r="G1691" i="7" s="1"/>
  <c r="E1692" i="7"/>
  <c r="G1692" i="7" s="1"/>
  <c r="E1693" i="7"/>
  <c r="G1693" i="7" s="1"/>
  <c r="E1694" i="7"/>
  <c r="G1694" i="7" s="1"/>
  <c r="E1695" i="7"/>
  <c r="G1695" i="7" s="1"/>
  <c r="E1696" i="7"/>
  <c r="G1696" i="7" s="1"/>
  <c r="E1697" i="7"/>
  <c r="G1697" i="7" s="1"/>
  <c r="E1698" i="7"/>
  <c r="G1698" i="7" s="1"/>
  <c r="E1699" i="7"/>
  <c r="G1699" i="7" s="1"/>
  <c r="E1700" i="7"/>
  <c r="G1700" i="7" s="1"/>
  <c r="E1701" i="7"/>
  <c r="G1701" i="7" s="1"/>
  <c r="E1702" i="7"/>
  <c r="G1702" i="7" s="1"/>
  <c r="E1703" i="7"/>
  <c r="G1703" i="7" s="1"/>
  <c r="E1704" i="7"/>
  <c r="G1704" i="7" s="1"/>
  <c r="E1705" i="7"/>
  <c r="G1705" i="7" s="1"/>
  <c r="E1706" i="7"/>
  <c r="G1706" i="7" s="1"/>
  <c r="E1707" i="7"/>
  <c r="G1707" i="7" s="1"/>
  <c r="E1708" i="7"/>
  <c r="G1708" i="7" s="1"/>
  <c r="E1709" i="7"/>
  <c r="G1709" i="7" s="1"/>
  <c r="E1710" i="7"/>
  <c r="G1710" i="7" s="1"/>
  <c r="E1711" i="7"/>
  <c r="G1711" i="7" s="1"/>
  <c r="E1712" i="7"/>
  <c r="G1712" i="7" s="1"/>
  <c r="E1713" i="7"/>
  <c r="G1713" i="7" s="1"/>
  <c r="E1714" i="7"/>
  <c r="G1714" i="7" s="1"/>
  <c r="E1715" i="7"/>
  <c r="G1715" i="7" s="1"/>
  <c r="E1716" i="7"/>
  <c r="G1716" i="7" s="1"/>
  <c r="E1717" i="7"/>
  <c r="G1717" i="7" s="1"/>
  <c r="E1718" i="7"/>
  <c r="G1718" i="7" s="1"/>
  <c r="E1719" i="7"/>
  <c r="G1719" i="7" s="1"/>
  <c r="E1720" i="7"/>
  <c r="G1720" i="7" s="1"/>
  <c r="E1721" i="7"/>
  <c r="G1721" i="7" s="1"/>
  <c r="E1722" i="7"/>
  <c r="G1722" i="7" s="1"/>
  <c r="E1723" i="7"/>
  <c r="G1723" i="7" s="1"/>
  <c r="E1724" i="7"/>
  <c r="G1724" i="7" s="1"/>
  <c r="E1725" i="7"/>
  <c r="G1725" i="7" s="1"/>
  <c r="E1726" i="7"/>
  <c r="G1726" i="7" s="1"/>
  <c r="E1727" i="7"/>
  <c r="G1727" i="7" s="1"/>
  <c r="E1728" i="7"/>
  <c r="G1728" i="7" s="1"/>
  <c r="E1729" i="7"/>
  <c r="G1729" i="7" s="1"/>
  <c r="E1730" i="7"/>
  <c r="G1730" i="7" s="1"/>
  <c r="E1731" i="7"/>
  <c r="G1731" i="7" s="1"/>
  <c r="E1732" i="7"/>
  <c r="G1732" i="7" s="1"/>
  <c r="E1733" i="7"/>
  <c r="G1733" i="7" s="1"/>
  <c r="E1734" i="7"/>
  <c r="G1734" i="7" s="1"/>
  <c r="E1735" i="7"/>
  <c r="G1735" i="7" s="1"/>
  <c r="E1736" i="7"/>
  <c r="G1736" i="7" s="1"/>
  <c r="E1737" i="7"/>
  <c r="G1737" i="7" s="1"/>
  <c r="E1738" i="7"/>
  <c r="G1738" i="7" s="1"/>
  <c r="E1739" i="7"/>
  <c r="G1739" i="7" s="1"/>
  <c r="E1740" i="7"/>
  <c r="G1740" i="7" s="1"/>
  <c r="E1741" i="7"/>
  <c r="G1741" i="7" s="1"/>
  <c r="E1742" i="7"/>
  <c r="G1742" i="7" s="1"/>
  <c r="E1743" i="7"/>
  <c r="G1743" i="7" s="1"/>
  <c r="E1744" i="7"/>
  <c r="G1744" i="7" s="1"/>
  <c r="E1745" i="7"/>
  <c r="G1745" i="7" s="1"/>
  <c r="E1746" i="7"/>
  <c r="G1746" i="7" s="1"/>
  <c r="E1747" i="7"/>
  <c r="G1747" i="7" s="1"/>
  <c r="E1748" i="7"/>
  <c r="G1748" i="7" s="1"/>
  <c r="E1749" i="7"/>
  <c r="G1749" i="7" s="1"/>
  <c r="E1750" i="7"/>
  <c r="G1750" i="7" s="1"/>
  <c r="E1751" i="7"/>
  <c r="G1751" i="7" s="1"/>
  <c r="E1752" i="7"/>
  <c r="G1752" i="7" s="1"/>
  <c r="E1753" i="7"/>
  <c r="G1753" i="7" s="1"/>
  <c r="E1754" i="7"/>
  <c r="G1754" i="7" s="1"/>
  <c r="E1755" i="7"/>
  <c r="G1755" i="7" s="1"/>
  <c r="E1756" i="7"/>
  <c r="G1756" i="7" s="1"/>
  <c r="E1757" i="7"/>
  <c r="G1757" i="7" s="1"/>
  <c r="E1758" i="7"/>
  <c r="G1758" i="7" s="1"/>
  <c r="E1759" i="7"/>
  <c r="G1759" i="7" s="1"/>
  <c r="E1760" i="7"/>
  <c r="G1760" i="7" s="1"/>
  <c r="E1761" i="7"/>
  <c r="G1761" i="7" s="1"/>
  <c r="E1762" i="7"/>
  <c r="G1762" i="7" s="1"/>
  <c r="E1763" i="7"/>
  <c r="G1763" i="7" s="1"/>
  <c r="E1764" i="7"/>
  <c r="G1764" i="7" s="1"/>
  <c r="E1765" i="7"/>
  <c r="G1765" i="7" s="1"/>
  <c r="E1766" i="7"/>
  <c r="G1766" i="7" s="1"/>
  <c r="E1767" i="7"/>
  <c r="G1767" i="7" s="1"/>
  <c r="E1768" i="7"/>
  <c r="G1768" i="7" s="1"/>
  <c r="E1769" i="7"/>
  <c r="G1769" i="7" s="1"/>
  <c r="E1770" i="7"/>
  <c r="G1770" i="7" s="1"/>
  <c r="E1771" i="7"/>
  <c r="G1771" i="7" s="1"/>
  <c r="E1772" i="7"/>
  <c r="G1772" i="7" s="1"/>
  <c r="E1773" i="7"/>
  <c r="G1773" i="7" s="1"/>
  <c r="E1774" i="7"/>
  <c r="G1774" i="7" s="1"/>
  <c r="E1775" i="7"/>
  <c r="G1775" i="7" s="1"/>
  <c r="E1776" i="7"/>
  <c r="G1776" i="7" s="1"/>
  <c r="E1777" i="7"/>
  <c r="G1777" i="7" s="1"/>
  <c r="E1778" i="7"/>
  <c r="G1778" i="7" s="1"/>
  <c r="E1779" i="7"/>
  <c r="G1779" i="7" s="1"/>
  <c r="E1780" i="7"/>
  <c r="G1780" i="7" s="1"/>
  <c r="E1781" i="7"/>
  <c r="G1781" i="7" s="1"/>
  <c r="E1782" i="7"/>
  <c r="G1782" i="7" s="1"/>
  <c r="E1783" i="7"/>
  <c r="G1783" i="7" s="1"/>
  <c r="E1784" i="7"/>
  <c r="G1784" i="7" s="1"/>
  <c r="E1785" i="7"/>
  <c r="G1785" i="7" s="1"/>
  <c r="E1786" i="7"/>
  <c r="G1786" i="7" s="1"/>
  <c r="E1787" i="7"/>
  <c r="G1787" i="7" s="1"/>
  <c r="E1788" i="7"/>
  <c r="G1788" i="7" s="1"/>
  <c r="E1789" i="7"/>
  <c r="G1789" i="7" s="1"/>
  <c r="E1790" i="7"/>
  <c r="G1790" i="7" s="1"/>
  <c r="E1791" i="7"/>
  <c r="G1791" i="7" s="1"/>
  <c r="E1792" i="7"/>
  <c r="G1792" i="7" s="1"/>
  <c r="E1793" i="7"/>
  <c r="G1793" i="7" s="1"/>
  <c r="E1794" i="7"/>
  <c r="G1794" i="7" s="1"/>
  <c r="E1795" i="7"/>
  <c r="G1795" i="7" s="1"/>
  <c r="E1796" i="7"/>
  <c r="G1796" i="7" s="1"/>
  <c r="E1797" i="7"/>
  <c r="G1797" i="7" s="1"/>
  <c r="E1798" i="7"/>
  <c r="G1798" i="7" s="1"/>
  <c r="E1799" i="7"/>
  <c r="G1799" i="7" s="1"/>
  <c r="E1800" i="7"/>
  <c r="G1800" i="7" s="1"/>
  <c r="E1801" i="7"/>
  <c r="G1801" i="7" s="1"/>
  <c r="E1802" i="7"/>
  <c r="G1802" i="7" s="1"/>
  <c r="E1803" i="7"/>
  <c r="G1803" i="7" s="1"/>
  <c r="E1804" i="7"/>
  <c r="G1804" i="7" s="1"/>
  <c r="E1805" i="7"/>
  <c r="G1805" i="7" s="1"/>
  <c r="E1806" i="7"/>
  <c r="G1806" i="7" s="1"/>
  <c r="E1807" i="7"/>
  <c r="G1807" i="7" s="1"/>
  <c r="E1808" i="7"/>
  <c r="G1808" i="7" s="1"/>
  <c r="E1809" i="7"/>
  <c r="G1809" i="7" s="1"/>
  <c r="E1810" i="7"/>
  <c r="G1810" i="7" s="1"/>
  <c r="E1811" i="7"/>
  <c r="G1811" i="7" s="1"/>
  <c r="E1812" i="7"/>
  <c r="G1812" i="7" s="1"/>
  <c r="E1813" i="7"/>
  <c r="G1813" i="7" s="1"/>
  <c r="E1814" i="7"/>
  <c r="G1814" i="7" s="1"/>
  <c r="E1815" i="7"/>
  <c r="G1815" i="7" s="1"/>
  <c r="E1816" i="7"/>
  <c r="G1816" i="7" s="1"/>
  <c r="E1817" i="7"/>
  <c r="G1817" i="7" s="1"/>
  <c r="E1818" i="7"/>
  <c r="G1818" i="7" s="1"/>
  <c r="E1819" i="7"/>
  <c r="G1819" i="7" s="1"/>
  <c r="E1820" i="7"/>
  <c r="G1820" i="7" s="1"/>
  <c r="E1821" i="7"/>
  <c r="G1821" i="7" s="1"/>
  <c r="E1822" i="7"/>
  <c r="G1822" i="7" s="1"/>
  <c r="E1823" i="7"/>
  <c r="G1823" i="7" s="1"/>
  <c r="E1824" i="7"/>
  <c r="G1824" i="7" s="1"/>
  <c r="E1825" i="7"/>
  <c r="G1825" i="7" s="1"/>
  <c r="E1826" i="7"/>
  <c r="G1826" i="7" s="1"/>
  <c r="E1827" i="7"/>
  <c r="G1827" i="7" s="1"/>
  <c r="E1828" i="7"/>
  <c r="G1828" i="7" s="1"/>
  <c r="E1829" i="7"/>
  <c r="G1829" i="7" s="1"/>
  <c r="E1830" i="7"/>
  <c r="G1830" i="7" s="1"/>
  <c r="E1831" i="7"/>
  <c r="G1831" i="7" s="1"/>
  <c r="E1832" i="7"/>
  <c r="G1832" i="7" s="1"/>
  <c r="E1833" i="7"/>
  <c r="G1833" i="7" s="1"/>
  <c r="E1834" i="7"/>
  <c r="G1834" i="7" s="1"/>
  <c r="E1835" i="7"/>
  <c r="G1835" i="7" s="1"/>
  <c r="E1836" i="7"/>
  <c r="G1836" i="7" s="1"/>
  <c r="E1837" i="7"/>
  <c r="G1837" i="7" s="1"/>
  <c r="E1838" i="7"/>
  <c r="G1838" i="7" s="1"/>
  <c r="E1839" i="7"/>
  <c r="G1839" i="7" s="1"/>
  <c r="E1840" i="7"/>
  <c r="G1840" i="7" s="1"/>
  <c r="E1841" i="7"/>
  <c r="G1841" i="7" s="1"/>
  <c r="E1842" i="7"/>
  <c r="G1842" i="7" s="1"/>
  <c r="E1843" i="7"/>
  <c r="G1843" i="7" s="1"/>
  <c r="E1844" i="7"/>
  <c r="G1844" i="7" s="1"/>
  <c r="E1845" i="7"/>
  <c r="G1845" i="7" s="1"/>
  <c r="E1846" i="7"/>
  <c r="G1846" i="7" s="1"/>
  <c r="E1847" i="7"/>
  <c r="G1847" i="7" s="1"/>
  <c r="E1848" i="7"/>
  <c r="G1848" i="7" s="1"/>
  <c r="E1849" i="7"/>
  <c r="G1849" i="7" s="1"/>
  <c r="E1850" i="7"/>
  <c r="G1850" i="7" s="1"/>
  <c r="E1851" i="7"/>
  <c r="G1851" i="7" s="1"/>
  <c r="E1852" i="7"/>
  <c r="G1852" i="7" s="1"/>
  <c r="E1853" i="7"/>
  <c r="G1853" i="7" s="1"/>
  <c r="E1854" i="7"/>
  <c r="G1854" i="7" s="1"/>
  <c r="E1855" i="7"/>
  <c r="G1855" i="7" s="1"/>
  <c r="E1856" i="7"/>
  <c r="G1856" i="7" s="1"/>
  <c r="E1857" i="7"/>
  <c r="G1857" i="7" s="1"/>
  <c r="E1858" i="7"/>
  <c r="G1858" i="7" s="1"/>
  <c r="E1859" i="7"/>
  <c r="G1859" i="7" s="1"/>
  <c r="E1860" i="7"/>
  <c r="G1860" i="7" s="1"/>
  <c r="E1861" i="7"/>
  <c r="G1861" i="7" s="1"/>
  <c r="E1862" i="7"/>
  <c r="G1862" i="7" s="1"/>
  <c r="E1863" i="7"/>
  <c r="G1863" i="7" s="1"/>
  <c r="E1864" i="7"/>
  <c r="G1864" i="7" s="1"/>
  <c r="E1865" i="7"/>
  <c r="G1865" i="7" s="1"/>
  <c r="E1866" i="7"/>
  <c r="G1866" i="7" s="1"/>
  <c r="E1867" i="7"/>
  <c r="G1867" i="7" s="1"/>
  <c r="E1868" i="7"/>
  <c r="G1868" i="7" s="1"/>
  <c r="E1869" i="7"/>
  <c r="G1869" i="7" s="1"/>
  <c r="E1870" i="7"/>
  <c r="G1870" i="7" s="1"/>
  <c r="E1871" i="7"/>
  <c r="G1871" i="7" s="1"/>
  <c r="E1872" i="7"/>
  <c r="G1872" i="7" s="1"/>
  <c r="E1873" i="7"/>
  <c r="G1873" i="7" s="1"/>
  <c r="E1874" i="7"/>
  <c r="G1874" i="7" s="1"/>
  <c r="E1875" i="7"/>
  <c r="G1875" i="7" s="1"/>
  <c r="E1876" i="7"/>
  <c r="G1876" i="7" s="1"/>
  <c r="E1877" i="7"/>
  <c r="G1877" i="7" s="1"/>
  <c r="E1878" i="7"/>
  <c r="G1878" i="7" s="1"/>
  <c r="E1879" i="7"/>
  <c r="G1879" i="7" s="1"/>
  <c r="E1880" i="7"/>
  <c r="G1880" i="7" s="1"/>
  <c r="E1881" i="7"/>
  <c r="G1881" i="7" s="1"/>
  <c r="E1882" i="7"/>
  <c r="G1882" i="7" s="1"/>
  <c r="E1883" i="7"/>
  <c r="G1883" i="7" s="1"/>
  <c r="E1884" i="7"/>
  <c r="G1884" i="7" s="1"/>
  <c r="E1885" i="7"/>
  <c r="G1885" i="7" s="1"/>
  <c r="E1886" i="7"/>
  <c r="G1886" i="7" s="1"/>
  <c r="E1887" i="7"/>
  <c r="G1887" i="7" s="1"/>
  <c r="E1888" i="7"/>
  <c r="G1888" i="7" s="1"/>
  <c r="E1889" i="7"/>
  <c r="G1889" i="7" s="1"/>
  <c r="E1890" i="7"/>
  <c r="G1890" i="7" s="1"/>
  <c r="E1891" i="7"/>
  <c r="G1891" i="7" s="1"/>
  <c r="E1892" i="7"/>
  <c r="G1892" i="7" s="1"/>
  <c r="E1893" i="7"/>
  <c r="G1893" i="7" s="1"/>
  <c r="E1894" i="7"/>
  <c r="G1894" i="7" s="1"/>
  <c r="E1895" i="7"/>
  <c r="G1895" i="7" s="1"/>
  <c r="E1896" i="7"/>
  <c r="G1896" i="7" s="1"/>
  <c r="E1897" i="7"/>
  <c r="G1897" i="7" s="1"/>
  <c r="E1898" i="7"/>
  <c r="G1898" i="7" s="1"/>
  <c r="E1899" i="7"/>
  <c r="G1899" i="7" s="1"/>
  <c r="E1900" i="7"/>
  <c r="G1900" i="7" s="1"/>
  <c r="E1901" i="7"/>
  <c r="G1901" i="7" s="1"/>
  <c r="E1902" i="7"/>
  <c r="G1902" i="7" s="1"/>
  <c r="E1903" i="7"/>
  <c r="G1903" i="7" s="1"/>
  <c r="E1904" i="7"/>
  <c r="G1904" i="7" s="1"/>
  <c r="E1905" i="7"/>
  <c r="G1905" i="7" s="1"/>
  <c r="E1906" i="7"/>
  <c r="G1906" i="7" s="1"/>
  <c r="E1907" i="7"/>
  <c r="G1907" i="7" s="1"/>
  <c r="E1908" i="7"/>
  <c r="G1908" i="7" s="1"/>
  <c r="E1909" i="7"/>
  <c r="G1909" i="7" s="1"/>
  <c r="E1910" i="7"/>
  <c r="G1910" i="7" s="1"/>
  <c r="E1911" i="7"/>
  <c r="G1911" i="7" s="1"/>
  <c r="E1912" i="7"/>
  <c r="G1912" i="7" s="1"/>
  <c r="E1913" i="7"/>
  <c r="G1913" i="7" s="1"/>
  <c r="E1914" i="7"/>
  <c r="G1914" i="7" s="1"/>
  <c r="E1915" i="7"/>
  <c r="G1915" i="7" s="1"/>
  <c r="E1916" i="7"/>
  <c r="G1916" i="7" s="1"/>
  <c r="E1917" i="7"/>
  <c r="G1917" i="7" s="1"/>
  <c r="E1918" i="7"/>
  <c r="G1918" i="7" s="1"/>
  <c r="E1919" i="7"/>
  <c r="G1919" i="7" s="1"/>
  <c r="E1920" i="7"/>
  <c r="G1920" i="7" s="1"/>
  <c r="E1921" i="7"/>
  <c r="G1921" i="7" s="1"/>
  <c r="E1922" i="7"/>
  <c r="G1922" i="7" s="1"/>
  <c r="E1923" i="7"/>
  <c r="G1923" i="7" s="1"/>
  <c r="E1924" i="7"/>
  <c r="G1924" i="7" s="1"/>
  <c r="E1925" i="7"/>
  <c r="G1925" i="7" s="1"/>
  <c r="E1926" i="7"/>
  <c r="G1926" i="7" s="1"/>
  <c r="E1927" i="7"/>
  <c r="G1927" i="7" s="1"/>
  <c r="E1928" i="7"/>
  <c r="G1928" i="7" s="1"/>
  <c r="E1929" i="7"/>
  <c r="G1929" i="7" s="1"/>
  <c r="E1930" i="7"/>
  <c r="G1930" i="7" s="1"/>
  <c r="E1931" i="7"/>
  <c r="G1931" i="7" s="1"/>
  <c r="E1932" i="7"/>
  <c r="G1932" i="7" s="1"/>
  <c r="E1933" i="7"/>
  <c r="G1933" i="7" s="1"/>
  <c r="E1934" i="7"/>
  <c r="G1934" i="7" s="1"/>
  <c r="E1935" i="7"/>
  <c r="G1935" i="7" s="1"/>
  <c r="E1936" i="7"/>
  <c r="G1936" i="7" s="1"/>
  <c r="E1937" i="7"/>
  <c r="G1937" i="7" s="1"/>
  <c r="E1938" i="7"/>
  <c r="G1938" i="7" s="1"/>
  <c r="E1939" i="7"/>
  <c r="G1939" i="7" s="1"/>
  <c r="E1940" i="7"/>
  <c r="G1940" i="7" s="1"/>
  <c r="E1941" i="7"/>
  <c r="G1941" i="7" s="1"/>
  <c r="E1942" i="7"/>
  <c r="G1942" i="7" s="1"/>
  <c r="E1943" i="7"/>
  <c r="G1943" i="7" s="1"/>
  <c r="E1944" i="7"/>
  <c r="G1944" i="7" s="1"/>
  <c r="E1945" i="7"/>
  <c r="G1945" i="7" s="1"/>
  <c r="E1946" i="7"/>
  <c r="G1946" i="7" s="1"/>
  <c r="E1947" i="7"/>
  <c r="G1947" i="7" s="1"/>
  <c r="E1948" i="7"/>
  <c r="G1948" i="7" s="1"/>
  <c r="E1949" i="7"/>
  <c r="G1949" i="7" s="1"/>
  <c r="E1950" i="7"/>
  <c r="G1950" i="7" s="1"/>
  <c r="E1951" i="7"/>
  <c r="G1951" i="7" s="1"/>
  <c r="E1952" i="7"/>
  <c r="G1952" i="7" s="1"/>
  <c r="E1953" i="7"/>
  <c r="G1953" i="7" s="1"/>
  <c r="E1954" i="7"/>
  <c r="G1954" i="7" s="1"/>
  <c r="E1955" i="7"/>
  <c r="G1955" i="7" s="1"/>
  <c r="E1956" i="7"/>
  <c r="G1956" i="7" s="1"/>
  <c r="E1957" i="7"/>
  <c r="G1957" i="7" s="1"/>
  <c r="E1958" i="7"/>
  <c r="G1958" i="7" s="1"/>
  <c r="E1959" i="7"/>
  <c r="G1959" i="7" s="1"/>
  <c r="E1960" i="7"/>
  <c r="G1960" i="7" s="1"/>
  <c r="E1961" i="7"/>
  <c r="G1961" i="7" s="1"/>
  <c r="E1962" i="7"/>
  <c r="G1962" i="7" s="1"/>
  <c r="E1963" i="7"/>
  <c r="G1963" i="7" s="1"/>
  <c r="E1964" i="7"/>
  <c r="G1964" i="7" s="1"/>
  <c r="E1965" i="7"/>
  <c r="G1965" i="7" s="1"/>
  <c r="E1966" i="7"/>
  <c r="G1966" i="7" s="1"/>
  <c r="E1967" i="7"/>
  <c r="G1967" i="7" s="1"/>
  <c r="E1968" i="7"/>
  <c r="G1968" i="7" s="1"/>
  <c r="E1969" i="7"/>
  <c r="G1969" i="7" s="1"/>
  <c r="E1970" i="7"/>
  <c r="G1970" i="7" s="1"/>
  <c r="E1971" i="7"/>
  <c r="G1971" i="7" s="1"/>
  <c r="E1972" i="7"/>
  <c r="G1972" i="7" s="1"/>
  <c r="E1973" i="7"/>
  <c r="G1973" i="7" s="1"/>
  <c r="E1974" i="7"/>
  <c r="G1974" i="7" s="1"/>
  <c r="E1975" i="7"/>
  <c r="G1975" i="7" s="1"/>
  <c r="E1976" i="7"/>
  <c r="G1976" i="7" s="1"/>
  <c r="E1977" i="7"/>
  <c r="G1977" i="7" s="1"/>
  <c r="E1978" i="7"/>
  <c r="G1978" i="7" s="1"/>
  <c r="E1979" i="7"/>
  <c r="G1979" i="7" s="1"/>
  <c r="E1980" i="7"/>
  <c r="G1980" i="7" s="1"/>
  <c r="E1981" i="7"/>
  <c r="G1981" i="7" s="1"/>
  <c r="E1982" i="7"/>
  <c r="G1982" i="7" s="1"/>
  <c r="E1983" i="7"/>
  <c r="G1983" i="7" s="1"/>
  <c r="E1984" i="7"/>
  <c r="G1984" i="7" s="1"/>
  <c r="E1985" i="7"/>
  <c r="G1985" i="7" s="1"/>
  <c r="E1986" i="7"/>
  <c r="G1986" i="7" s="1"/>
  <c r="E1987" i="7"/>
  <c r="G1987" i="7" s="1"/>
  <c r="E1988" i="7"/>
  <c r="G1988" i="7" s="1"/>
  <c r="E1989" i="7"/>
  <c r="G1989" i="7" s="1"/>
  <c r="E1990" i="7"/>
  <c r="G1990" i="7" s="1"/>
  <c r="E1991" i="7"/>
  <c r="G1991" i="7" s="1"/>
  <c r="E1992" i="7"/>
  <c r="G1992" i="7" s="1"/>
  <c r="E1993" i="7"/>
  <c r="G1993" i="7" s="1"/>
  <c r="E1994" i="7"/>
  <c r="G1994" i="7" s="1"/>
  <c r="E1995" i="7"/>
  <c r="G1995" i="7" s="1"/>
  <c r="E1996" i="7"/>
  <c r="G1996" i="7" s="1"/>
  <c r="E1997" i="7"/>
  <c r="G1997" i="7" s="1"/>
  <c r="E1998" i="7"/>
  <c r="G1998" i="7" s="1"/>
  <c r="E1999" i="7"/>
  <c r="G1999" i="7" s="1"/>
  <c r="E2000" i="7"/>
  <c r="G2000" i="7" s="1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1" i="10"/>
  <c r="AC72" i="10"/>
  <c r="AC73" i="10"/>
  <c r="AC74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131" i="10"/>
  <c r="AC132" i="10"/>
  <c r="AC133" i="10"/>
  <c r="AC134" i="10"/>
  <c r="AC135" i="10"/>
  <c r="AC136" i="10"/>
  <c r="AC137" i="10"/>
  <c r="AC138" i="10"/>
  <c r="AC139" i="10"/>
  <c r="AC140" i="10"/>
  <c r="AC141" i="10"/>
  <c r="AC142" i="10"/>
  <c r="AC143" i="10"/>
  <c r="AC144" i="10"/>
  <c r="AC145" i="10"/>
  <c r="AC146" i="10"/>
  <c r="AC147" i="10"/>
  <c r="AC148" i="10"/>
  <c r="AC149" i="10"/>
  <c r="AC150" i="10"/>
  <c r="AC151" i="10"/>
  <c r="AC152" i="10"/>
  <c r="AC153" i="10"/>
  <c r="AC154" i="10"/>
  <c r="AC155" i="10"/>
  <c r="AC156" i="10"/>
  <c r="AC157" i="10"/>
  <c r="AC158" i="10"/>
  <c r="AC159" i="10"/>
  <c r="AC160" i="10"/>
  <c r="AC161" i="10"/>
  <c r="AC162" i="10"/>
  <c r="AC163" i="10"/>
  <c r="AC164" i="10"/>
  <c r="AC165" i="10"/>
  <c r="AC166" i="10"/>
  <c r="AC167" i="10"/>
  <c r="AC168" i="10"/>
  <c r="AC169" i="10"/>
  <c r="AC170" i="10"/>
  <c r="AC171" i="10"/>
  <c r="AC172" i="10"/>
  <c r="AC173" i="10"/>
  <c r="AC174" i="10"/>
  <c r="AC175" i="10"/>
  <c r="AC176" i="10"/>
  <c r="AC177" i="10"/>
  <c r="AC178" i="10"/>
  <c r="AC179" i="10"/>
  <c r="AC180" i="10"/>
  <c r="AC181" i="10"/>
  <c r="AC182" i="10"/>
  <c r="AC183" i="10"/>
  <c r="AC184" i="10"/>
  <c r="AC185" i="10"/>
  <c r="AC186" i="10"/>
  <c r="AC187" i="10"/>
  <c r="AC188" i="10"/>
  <c r="AC189" i="10"/>
  <c r="AC190" i="10"/>
  <c r="AC191" i="10"/>
  <c r="AC192" i="10"/>
  <c r="AC193" i="10"/>
  <c r="AC194" i="10"/>
  <c r="AC195" i="10"/>
  <c r="AC196" i="10"/>
  <c r="AC197" i="10"/>
  <c r="AC198" i="10"/>
  <c r="AC199" i="10"/>
  <c r="AC200" i="10"/>
  <c r="AC201" i="10"/>
  <c r="AC202" i="10"/>
  <c r="AC203" i="10"/>
  <c r="AC204" i="10"/>
  <c r="AC205" i="10"/>
  <c r="AC206" i="10"/>
  <c r="AC207" i="10"/>
  <c r="AC208" i="10"/>
  <c r="AC209" i="10"/>
  <c r="AC210" i="10"/>
  <c r="AC211" i="10"/>
  <c r="AC212" i="10"/>
  <c r="AC213" i="10"/>
  <c r="AC214" i="10"/>
  <c r="AC215" i="10"/>
  <c r="AC216" i="10"/>
  <c r="AC217" i="10"/>
  <c r="AC218" i="10"/>
  <c r="AC219" i="10"/>
  <c r="AC220" i="10"/>
  <c r="AC221" i="10"/>
  <c r="AC222" i="10"/>
  <c r="AC223" i="10"/>
  <c r="AC224" i="10"/>
  <c r="AC225" i="10"/>
  <c r="AC226" i="10"/>
  <c r="AC227" i="10"/>
  <c r="AC228" i="10"/>
  <c r="AC229" i="10"/>
  <c r="AC230" i="10"/>
  <c r="AC231" i="10"/>
  <c r="AC232" i="10"/>
  <c r="AC233" i="10"/>
  <c r="AC234" i="10"/>
  <c r="AC235" i="10"/>
  <c r="AC236" i="10"/>
  <c r="AC237" i="10"/>
  <c r="AC238" i="10"/>
  <c r="AC239" i="10"/>
  <c r="AC240" i="10"/>
  <c r="AC241" i="10"/>
  <c r="AC242" i="10"/>
  <c r="AC243" i="10"/>
  <c r="AC244" i="10"/>
  <c r="AC245" i="10"/>
  <c r="AC246" i="10"/>
  <c r="AC247" i="10"/>
  <c r="AC248" i="10"/>
  <c r="AC249" i="10"/>
  <c r="AC250" i="10"/>
  <c r="AC251" i="10"/>
  <c r="AC252" i="10"/>
  <c r="AC253" i="10"/>
  <c r="AC254" i="10"/>
  <c r="AC255" i="10"/>
  <c r="AC256" i="10"/>
  <c r="AC257" i="10"/>
  <c r="AC258" i="10"/>
  <c r="AC259" i="10"/>
  <c r="AC260" i="10"/>
  <c r="AC261" i="10"/>
  <c r="AC262" i="10"/>
  <c r="AC263" i="10"/>
  <c r="AC264" i="10"/>
  <c r="AC265" i="10"/>
  <c r="AC266" i="10"/>
  <c r="AC267" i="10"/>
  <c r="AC268" i="10"/>
  <c r="AC269" i="10"/>
  <c r="AC270" i="10"/>
  <c r="AC271" i="10"/>
  <c r="AC272" i="10"/>
  <c r="AC273" i="10"/>
  <c r="AC274" i="10"/>
  <c r="AC275" i="10"/>
  <c r="AC276" i="10"/>
  <c r="AC277" i="10"/>
  <c r="AC278" i="10"/>
  <c r="AC279" i="10"/>
  <c r="AC280" i="10"/>
  <c r="AC281" i="10"/>
  <c r="AC282" i="10"/>
  <c r="AC283" i="10"/>
  <c r="AC284" i="10"/>
  <c r="AC285" i="10"/>
  <c r="AC286" i="10"/>
  <c r="AC287" i="10"/>
  <c r="AC288" i="10"/>
  <c r="AC289" i="10"/>
  <c r="AC290" i="10"/>
  <c r="AC291" i="10"/>
  <c r="AC292" i="10"/>
  <c r="AC293" i="10"/>
  <c r="AC294" i="10"/>
  <c r="AC295" i="10"/>
  <c r="AC296" i="10"/>
  <c r="AC297" i="10"/>
  <c r="AC298" i="10"/>
  <c r="AC299" i="10"/>
  <c r="AC300" i="10"/>
  <c r="AC301" i="10"/>
  <c r="AC302" i="10"/>
  <c r="AC303" i="10"/>
  <c r="AC304" i="10"/>
  <c r="AC305" i="10"/>
  <c r="AC306" i="10"/>
  <c r="AC307" i="10"/>
  <c r="AC308" i="10"/>
  <c r="AC309" i="10"/>
  <c r="AC310" i="10"/>
  <c r="AC311" i="10"/>
  <c r="AC312" i="10"/>
  <c r="AC313" i="10"/>
  <c r="AC314" i="10"/>
  <c r="AC315" i="10"/>
  <c r="AC316" i="10"/>
  <c r="AC317" i="10"/>
  <c r="AC318" i="10"/>
  <c r="AC319" i="10"/>
  <c r="AC320" i="10"/>
  <c r="AC321" i="10"/>
  <c r="AC322" i="10"/>
  <c r="AC323" i="10"/>
  <c r="AC324" i="10"/>
  <c r="AC325" i="10"/>
  <c r="AC326" i="10"/>
  <c r="AC327" i="10"/>
  <c r="AC328" i="10"/>
  <c r="AC329" i="10"/>
  <c r="AC330" i="10"/>
  <c r="AC331" i="10"/>
  <c r="AC332" i="10"/>
  <c r="AC333" i="10"/>
  <c r="AC334" i="10"/>
  <c r="AC335" i="10"/>
  <c r="AC336" i="10"/>
  <c r="AC337" i="10"/>
  <c r="AC338" i="10"/>
  <c r="AC339" i="10"/>
  <c r="AC340" i="10"/>
  <c r="AC341" i="10"/>
  <c r="AC342" i="10"/>
  <c r="AC343" i="10"/>
  <c r="AC344" i="10"/>
  <c r="AC345" i="10"/>
  <c r="AC346" i="10"/>
  <c r="AC347" i="10"/>
  <c r="AC348" i="10"/>
  <c r="AC349" i="10"/>
  <c r="AC350" i="10"/>
  <c r="AC351" i="10"/>
  <c r="AC352" i="10"/>
  <c r="AC353" i="10"/>
  <c r="AC354" i="10"/>
  <c r="AC355" i="10"/>
  <c r="AC356" i="10"/>
  <c r="AC357" i="10"/>
  <c r="AC358" i="10"/>
  <c r="AC359" i="10"/>
  <c r="AC360" i="10"/>
  <c r="AC361" i="10"/>
  <c r="AC362" i="10"/>
  <c r="AC363" i="10"/>
  <c r="AC364" i="10"/>
  <c r="AC365" i="10"/>
  <c r="AC366" i="10"/>
  <c r="AC367" i="10"/>
  <c r="AC368" i="10"/>
  <c r="AC369" i="10"/>
  <c r="AC370" i="10"/>
  <c r="AC371" i="10"/>
  <c r="AC372" i="10"/>
  <c r="AC373" i="10"/>
  <c r="AC374" i="10"/>
  <c r="AC375" i="10"/>
  <c r="AC376" i="10"/>
  <c r="AC377" i="10"/>
  <c r="AC378" i="10"/>
  <c r="AC379" i="10"/>
  <c r="AC380" i="10"/>
  <c r="AC381" i="10"/>
  <c r="AC382" i="10"/>
  <c r="AC383" i="10"/>
  <c r="AC384" i="10"/>
  <c r="AC385" i="10"/>
  <c r="AC386" i="10"/>
  <c r="AC387" i="10"/>
  <c r="AC388" i="10"/>
  <c r="AC389" i="10"/>
  <c r="AC390" i="10"/>
  <c r="AC391" i="10"/>
  <c r="AC392" i="10"/>
  <c r="AC393" i="10"/>
  <c r="AC394" i="10"/>
  <c r="AC395" i="10"/>
  <c r="AC396" i="10"/>
  <c r="AC397" i="10"/>
  <c r="AC398" i="10"/>
  <c r="AC399" i="10"/>
  <c r="AC400" i="10"/>
  <c r="AC401" i="10"/>
  <c r="AC402" i="10"/>
  <c r="AC403" i="10"/>
  <c r="AC404" i="10"/>
  <c r="AC405" i="10"/>
  <c r="AC406" i="10"/>
  <c r="AC407" i="10"/>
  <c r="AC408" i="10"/>
  <c r="AC409" i="10"/>
  <c r="AC410" i="10"/>
  <c r="AC411" i="10"/>
  <c r="AC412" i="10"/>
  <c r="AC413" i="10"/>
  <c r="AC414" i="10"/>
  <c r="AC415" i="10"/>
  <c r="AC416" i="10"/>
  <c r="AC417" i="10"/>
  <c r="AC418" i="10"/>
  <c r="AC419" i="10"/>
  <c r="AC420" i="10"/>
  <c r="AC421" i="10"/>
  <c r="AC422" i="10"/>
  <c r="AC423" i="10"/>
  <c r="AC424" i="10"/>
  <c r="AC425" i="10"/>
  <c r="AC426" i="10"/>
  <c r="AC427" i="10"/>
  <c r="AC428" i="10"/>
  <c r="AC429" i="10"/>
  <c r="AC430" i="10"/>
  <c r="AC431" i="10"/>
  <c r="AC432" i="10"/>
  <c r="AC433" i="10"/>
  <c r="AC434" i="10"/>
  <c r="AC435" i="10"/>
  <c r="AC436" i="10"/>
  <c r="AC437" i="10"/>
  <c r="AC438" i="10"/>
  <c r="AC439" i="10"/>
  <c r="AC440" i="10"/>
  <c r="AC441" i="10"/>
  <c r="AC442" i="10"/>
  <c r="AC443" i="10"/>
  <c r="AC444" i="10"/>
  <c r="AC445" i="10"/>
  <c r="AC446" i="10"/>
  <c r="AC447" i="10"/>
  <c r="AC448" i="10"/>
  <c r="AC449" i="10"/>
  <c r="AC450" i="10"/>
  <c r="AC451" i="10"/>
  <c r="AC452" i="10"/>
  <c r="AC453" i="10"/>
  <c r="AC454" i="10"/>
  <c r="AC455" i="10"/>
  <c r="AC456" i="10"/>
  <c r="AC457" i="10"/>
  <c r="AC458" i="10"/>
  <c r="AC459" i="10"/>
  <c r="AC460" i="10"/>
  <c r="AC461" i="10"/>
  <c r="AC462" i="10"/>
  <c r="AC463" i="10"/>
  <c r="AC464" i="10"/>
  <c r="AC465" i="10"/>
  <c r="AC466" i="10"/>
  <c r="AC467" i="10"/>
  <c r="AC468" i="10"/>
  <c r="AC469" i="10"/>
  <c r="AC470" i="10"/>
  <c r="AC471" i="10"/>
  <c r="AC472" i="10"/>
  <c r="AC473" i="10"/>
  <c r="AC474" i="10"/>
  <c r="AC475" i="10"/>
  <c r="AC476" i="10"/>
  <c r="AC477" i="10"/>
  <c r="AC478" i="10"/>
  <c r="AC479" i="10"/>
  <c r="AC480" i="10"/>
  <c r="AC481" i="10"/>
  <c r="AC482" i="10"/>
  <c r="AC483" i="10"/>
  <c r="AC484" i="10"/>
  <c r="AC485" i="10"/>
  <c r="AC486" i="10"/>
  <c r="AC487" i="10"/>
  <c r="AC488" i="10"/>
  <c r="AC489" i="10"/>
  <c r="AC490" i="10"/>
  <c r="AC491" i="10"/>
  <c r="AC492" i="10"/>
  <c r="AC493" i="10"/>
  <c r="AC494" i="10"/>
  <c r="AC495" i="10"/>
  <c r="AC496" i="10"/>
  <c r="AC497" i="10"/>
  <c r="AC498" i="10"/>
  <c r="AC499" i="10"/>
  <c r="AC500" i="10"/>
  <c r="AC501" i="10"/>
  <c r="AC502" i="10"/>
  <c r="AC503" i="10"/>
  <c r="AC504" i="10"/>
  <c r="AC505" i="10"/>
  <c r="AC506" i="10"/>
  <c r="AC507" i="10"/>
  <c r="AC508" i="10"/>
  <c r="AC509" i="10"/>
  <c r="AC510" i="10"/>
  <c r="AC511" i="10"/>
  <c r="AC512" i="10"/>
  <c r="AC513" i="10"/>
  <c r="AC514" i="10"/>
  <c r="AC515" i="10"/>
  <c r="AC516" i="10"/>
  <c r="AC517" i="10"/>
  <c r="AC518" i="10"/>
  <c r="AC519" i="10"/>
  <c r="AC520" i="10"/>
  <c r="AC521" i="10"/>
  <c r="AC522" i="10"/>
  <c r="AC523" i="10"/>
  <c r="AC524" i="10"/>
  <c r="AC525" i="10"/>
  <c r="AC526" i="10"/>
  <c r="AC527" i="10"/>
  <c r="AC528" i="10"/>
  <c r="AC529" i="10"/>
  <c r="AC530" i="10"/>
  <c r="AC531" i="10"/>
  <c r="AC532" i="10"/>
  <c r="AC533" i="10"/>
  <c r="AC534" i="10"/>
  <c r="AC535" i="10"/>
  <c r="AC536" i="10"/>
  <c r="AC537" i="10"/>
  <c r="AC538" i="10"/>
  <c r="AC539" i="10"/>
  <c r="AC540" i="10"/>
  <c r="AC541" i="10"/>
  <c r="AC542" i="10"/>
  <c r="AC543" i="10"/>
  <c r="AC544" i="10"/>
  <c r="AC545" i="10"/>
  <c r="AC546" i="10"/>
  <c r="AC547" i="10"/>
  <c r="AC548" i="10"/>
  <c r="AC549" i="10"/>
  <c r="AC550" i="10"/>
  <c r="AC551" i="10"/>
  <c r="AC552" i="10"/>
  <c r="AC553" i="10"/>
  <c r="AC554" i="10"/>
  <c r="AC555" i="10"/>
  <c r="AC556" i="10"/>
  <c r="AC557" i="10"/>
  <c r="AC558" i="10"/>
  <c r="AC559" i="10"/>
  <c r="AC560" i="10"/>
  <c r="AC561" i="10"/>
  <c r="AC562" i="10"/>
  <c r="AC563" i="10"/>
  <c r="AC564" i="10"/>
  <c r="AC565" i="10"/>
  <c r="AC566" i="10"/>
  <c r="AC567" i="10"/>
  <c r="AC568" i="10"/>
  <c r="AC569" i="10"/>
  <c r="AC570" i="10"/>
  <c r="AC571" i="10"/>
  <c r="AC572" i="10"/>
  <c r="AC573" i="10"/>
  <c r="AC574" i="10"/>
  <c r="AC575" i="10"/>
  <c r="AC576" i="10"/>
  <c r="AC577" i="10"/>
  <c r="AC578" i="10"/>
  <c r="AC579" i="10"/>
  <c r="AC580" i="10"/>
  <c r="AC581" i="10"/>
  <c r="AC582" i="10"/>
  <c r="AC583" i="10"/>
  <c r="AC584" i="10"/>
  <c r="AC585" i="10"/>
  <c r="AC586" i="10"/>
  <c r="AC587" i="10"/>
  <c r="AC588" i="10"/>
  <c r="AC589" i="10"/>
  <c r="AC590" i="10"/>
  <c r="AC591" i="10"/>
  <c r="AC592" i="10"/>
  <c r="AC593" i="10"/>
  <c r="AC594" i="10"/>
  <c r="AC595" i="10"/>
  <c r="AC596" i="10"/>
  <c r="AC597" i="10"/>
  <c r="AC598" i="10"/>
  <c r="AC599" i="10"/>
  <c r="AC600" i="10"/>
  <c r="AC601" i="10"/>
  <c r="AC602" i="10"/>
  <c r="AC603" i="10"/>
  <c r="AC604" i="10"/>
  <c r="AC605" i="10"/>
  <c r="AC606" i="10"/>
  <c r="AC607" i="10"/>
  <c r="AC608" i="10"/>
  <c r="AC609" i="10"/>
  <c r="AC610" i="10"/>
  <c r="AC611" i="10"/>
  <c r="AC612" i="10"/>
  <c r="AC613" i="10"/>
  <c r="AC614" i="10"/>
  <c r="AC615" i="10"/>
  <c r="AC616" i="10"/>
  <c r="AC617" i="10"/>
  <c r="AC618" i="10"/>
  <c r="AC619" i="10"/>
  <c r="AC620" i="10"/>
  <c r="AC621" i="10"/>
  <c r="AC622" i="10"/>
  <c r="AC623" i="10"/>
  <c r="AC624" i="10"/>
  <c r="AC625" i="10"/>
  <c r="AC626" i="10"/>
  <c r="AC627" i="10"/>
  <c r="AC628" i="10"/>
  <c r="AC629" i="10"/>
  <c r="AC630" i="10"/>
  <c r="AC631" i="10"/>
  <c r="AC632" i="10"/>
  <c r="AC633" i="10"/>
  <c r="AC634" i="10"/>
  <c r="AC635" i="10"/>
  <c r="AC636" i="10"/>
  <c r="AC637" i="10"/>
  <c r="AC638" i="10"/>
  <c r="AC639" i="10"/>
  <c r="AC640" i="10"/>
  <c r="AC641" i="10"/>
  <c r="AC642" i="10"/>
  <c r="AC643" i="10"/>
  <c r="AC644" i="10"/>
  <c r="AC645" i="10"/>
  <c r="AC646" i="10"/>
  <c r="AC647" i="10"/>
  <c r="AC648" i="10"/>
  <c r="AC649" i="10"/>
  <c r="AC650" i="10"/>
  <c r="AC651" i="10"/>
  <c r="AC652" i="10"/>
  <c r="AC653" i="10"/>
  <c r="AC654" i="10"/>
  <c r="AC655" i="10"/>
  <c r="AC656" i="10"/>
  <c r="AC657" i="10"/>
  <c r="AC658" i="10"/>
  <c r="AC659" i="10"/>
  <c r="AC660" i="10"/>
  <c r="AC661" i="10"/>
  <c r="AC662" i="10"/>
  <c r="AC663" i="10"/>
  <c r="AC664" i="10"/>
  <c r="AC665" i="10"/>
  <c r="AC666" i="10"/>
  <c r="AC667" i="10"/>
  <c r="AC668" i="10"/>
  <c r="AC669" i="10"/>
  <c r="AC670" i="10"/>
  <c r="AC671" i="10"/>
  <c r="AC672" i="10"/>
  <c r="AC673" i="10"/>
  <c r="AC674" i="10"/>
  <c r="AC675" i="10"/>
  <c r="AC676" i="10"/>
  <c r="AC677" i="10"/>
  <c r="AC678" i="10"/>
  <c r="AC679" i="10"/>
  <c r="AC680" i="10"/>
  <c r="AC681" i="10"/>
  <c r="AC682" i="10"/>
  <c r="AC683" i="10"/>
  <c r="AC684" i="10"/>
  <c r="AC685" i="10"/>
  <c r="AC686" i="10"/>
  <c r="AC687" i="10"/>
  <c r="AC688" i="10"/>
  <c r="AC689" i="10"/>
  <c r="AC690" i="10"/>
  <c r="AC691" i="10"/>
  <c r="AC692" i="10"/>
  <c r="AC693" i="10"/>
  <c r="AC694" i="10"/>
  <c r="AC695" i="10"/>
  <c r="AC696" i="10"/>
  <c r="AC697" i="10"/>
  <c r="AC698" i="10"/>
  <c r="AC699" i="10"/>
  <c r="AC700" i="10"/>
  <c r="AC701" i="10"/>
  <c r="AC702" i="10"/>
  <c r="AC703" i="10"/>
  <c r="AC704" i="10"/>
  <c r="AC705" i="10"/>
  <c r="AC706" i="10"/>
  <c r="AC707" i="10"/>
  <c r="AC708" i="10"/>
  <c r="AC709" i="10"/>
  <c r="AC710" i="10"/>
  <c r="AC711" i="10"/>
  <c r="AC712" i="10"/>
  <c r="AC713" i="10"/>
  <c r="AC714" i="10"/>
  <c r="AC715" i="10"/>
  <c r="AC716" i="10"/>
  <c r="AC717" i="10"/>
  <c r="AC718" i="10"/>
  <c r="AC719" i="10"/>
  <c r="AC720" i="10"/>
  <c r="AC721" i="10"/>
  <c r="AC722" i="10"/>
  <c r="AC723" i="10"/>
  <c r="AC724" i="10"/>
  <c r="AC725" i="10"/>
  <c r="AC726" i="10"/>
  <c r="AC727" i="10"/>
  <c r="AC728" i="10"/>
  <c r="AC729" i="10"/>
  <c r="AC730" i="10"/>
  <c r="AC731" i="10"/>
  <c r="AC732" i="10"/>
  <c r="AC733" i="10"/>
  <c r="AC734" i="10"/>
  <c r="AC735" i="10"/>
  <c r="AC736" i="10"/>
  <c r="AC737" i="10"/>
  <c r="AC738" i="10"/>
  <c r="AC739" i="10"/>
  <c r="AC740" i="10"/>
  <c r="AC741" i="10"/>
  <c r="AC742" i="10"/>
  <c r="AC743" i="10"/>
  <c r="AC744" i="10"/>
  <c r="AC745" i="10"/>
  <c r="AC746" i="10"/>
  <c r="AC747" i="10"/>
  <c r="AC748" i="10"/>
  <c r="AC749" i="10"/>
  <c r="AC750" i="10"/>
  <c r="AC751" i="10"/>
  <c r="AC752" i="10"/>
  <c r="AC753" i="10"/>
  <c r="AC754" i="10"/>
  <c r="AC755" i="10"/>
  <c r="AC756" i="10"/>
  <c r="AC757" i="10"/>
  <c r="AC758" i="10"/>
  <c r="AC759" i="10"/>
  <c r="AC760" i="10"/>
  <c r="AC761" i="10"/>
  <c r="AC762" i="10"/>
  <c r="AC763" i="10"/>
  <c r="AC764" i="10"/>
  <c r="AC765" i="10"/>
  <c r="AC766" i="10"/>
  <c r="AC767" i="10"/>
  <c r="AC768" i="10"/>
  <c r="AC769" i="10"/>
  <c r="AC770" i="10"/>
  <c r="AC771" i="10"/>
  <c r="AC772" i="10"/>
  <c r="AC773" i="10"/>
  <c r="AC774" i="10"/>
  <c r="AC775" i="10"/>
  <c r="AC776" i="10"/>
  <c r="AC777" i="10"/>
  <c r="AC778" i="10"/>
  <c r="AC779" i="10"/>
  <c r="AC780" i="10"/>
  <c r="AC781" i="10"/>
  <c r="AC782" i="10"/>
  <c r="AC783" i="10"/>
  <c r="AC784" i="10"/>
  <c r="AC785" i="10"/>
  <c r="AC786" i="10"/>
  <c r="AC787" i="10"/>
  <c r="AC788" i="10"/>
  <c r="AC789" i="10"/>
  <c r="AC790" i="10"/>
  <c r="AC791" i="10"/>
  <c r="AC792" i="10"/>
  <c r="AC793" i="10"/>
  <c r="AC794" i="10"/>
  <c r="AC795" i="10"/>
  <c r="AC796" i="10"/>
  <c r="AC797" i="10"/>
  <c r="AC798" i="10"/>
  <c r="AC799" i="10"/>
  <c r="AC800" i="10"/>
  <c r="AC801" i="10"/>
  <c r="AC802" i="10"/>
  <c r="AC803" i="10"/>
  <c r="AC804" i="10"/>
  <c r="AC805" i="10"/>
  <c r="AC806" i="10"/>
  <c r="AC807" i="10"/>
  <c r="AC808" i="10"/>
  <c r="AC809" i="10"/>
  <c r="AC810" i="10"/>
  <c r="AC811" i="10"/>
  <c r="AC812" i="10"/>
  <c r="AC813" i="10"/>
  <c r="AC814" i="10"/>
  <c r="AC815" i="10"/>
  <c r="AC816" i="10"/>
  <c r="AC817" i="10"/>
  <c r="AC818" i="10"/>
  <c r="AC819" i="10"/>
  <c r="AC820" i="10"/>
  <c r="AC821" i="10"/>
  <c r="AC822" i="10"/>
  <c r="AC823" i="10"/>
  <c r="AC824" i="10"/>
  <c r="AC825" i="10"/>
  <c r="AC826" i="10"/>
  <c r="AC827" i="10"/>
  <c r="AC828" i="10"/>
  <c r="AC829" i="10"/>
  <c r="AC830" i="10"/>
  <c r="AC831" i="10"/>
  <c r="AC832" i="10"/>
  <c r="AC833" i="10"/>
  <c r="AC834" i="10"/>
  <c r="AC835" i="10"/>
  <c r="AC836" i="10"/>
  <c r="AC837" i="10"/>
  <c r="AC838" i="10"/>
  <c r="AC839" i="10"/>
  <c r="AC840" i="10"/>
  <c r="AC841" i="10"/>
  <c r="AC842" i="10"/>
  <c r="AC843" i="10"/>
  <c r="AC844" i="10"/>
  <c r="AC845" i="10"/>
  <c r="AC846" i="10"/>
  <c r="AC847" i="10"/>
  <c r="AC848" i="10"/>
  <c r="AC849" i="10"/>
  <c r="AC850" i="10"/>
  <c r="AC851" i="10"/>
  <c r="AC852" i="10"/>
  <c r="AC853" i="10"/>
  <c r="AC854" i="10"/>
  <c r="AC855" i="10"/>
  <c r="AC856" i="10"/>
  <c r="AC857" i="10"/>
  <c r="AC858" i="10"/>
  <c r="AC859" i="10"/>
  <c r="AC860" i="10"/>
  <c r="AC861" i="10"/>
  <c r="AC862" i="10"/>
  <c r="AC863" i="10"/>
  <c r="AC864" i="10"/>
  <c r="AC865" i="10"/>
  <c r="AC866" i="10"/>
  <c r="AC867" i="10"/>
  <c r="AC868" i="10"/>
  <c r="AC869" i="10"/>
  <c r="AC870" i="10"/>
  <c r="AC871" i="10"/>
  <c r="AC872" i="10"/>
  <c r="AC873" i="10"/>
  <c r="AC874" i="10"/>
  <c r="AC875" i="10"/>
  <c r="AC876" i="10"/>
  <c r="AC877" i="10"/>
  <c r="AC878" i="10"/>
  <c r="AC879" i="10"/>
  <c r="AC880" i="10"/>
  <c r="AC881" i="10"/>
  <c r="AC882" i="10"/>
  <c r="AC883" i="10"/>
  <c r="AC884" i="10"/>
  <c r="AC885" i="10"/>
  <c r="AC886" i="10"/>
  <c r="AC887" i="10"/>
  <c r="AC888" i="10"/>
  <c r="AC889" i="10"/>
  <c r="AC890" i="10"/>
  <c r="AC891" i="10"/>
  <c r="AC892" i="10"/>
  <c r="AC893" i="10"/>
  <c r="AC894" i="10"/>
  <c r="AC895" i="10"/>
  <c r="AC896" i="10"/>
  <c r="AC897" i="10"/>
  <c r="AC898" i="10"/>
  <c r="AC899" i="10"/>
  <c r="AC900" i="10"/>
  <c r="AC901" i="10"/>
  <c r="AC902" i="10"/>
  <c r="AC903" i="10"/>
  <c r="AC904" i="10"/>
  <c r="AC905" i="10"/>
  <c r="AC906" i="10"/>
  <c r="AC907" i="10"/>
  <c r="AC908" i="10"/>
  <c r="AC909" i="10"/>
  <c r="AC910" i="10"/>
  <c r="AC911" i="10"/>
  <c r="AC912" i="10"/>
  <c r="AC913" i="10"/>
  <c r="AC914" i="10"/>
  <c r="AC915" i="10"/>
  <c r="AC916" i="10"/>
  <c r="AC917" i="10"/>
  <c r="AC918" i="10"/>
  <c r="AC919" i="10"/>
  <c r="AC920" i="10"/>
  <c r="AC921" i="10"/>
  <c r="AC922" i="10"/>
  <c r="AC923" i="10"/>
  <c r="AC924" i="10"/>
  <c r="AC925" i="10"/>
  <c r="AC926" i="10"/>
  <c r="AC927" i="10"/>
  <c r="AC928" i="10"/>
  <c r="AC929" i="10"/>
  <c r="AC930" i="10"/>
  <c r="AC931" i="10"/>
  <c r="AC932" i="10"/>
  <c r="AC933" i="10"/>
  <c r="AC934" i="10"/>
  <c r="AC935" i="10"/>
  <c r="AC936" i="10"/>
  <c r="AC937" i="10"/>
  <c r="AC938" i="10"/>
  <c r="AC939" i="10"/>
  <c r="AC940" i="10"/>
  <c r="AC941" i="10"/>
  <c r="AC942" i="10"/>
  <c r="AC943" i="10"/>
  <c r="AC944" i="10"/>
  <c r="AC945" i="10"/>
  <c r="AC946" i="10"/>
  <c r="AC947" i="10"/>
  <c r="AC948" i="10"/>
  <c r="AC949" i="10"/>
  <c r="AC950" i="10"/>
  <c r="AC951" i="10"/>
  <c r="AC952" i="10"/>
  <c r="AC953" i="10"/>
  <c r="AC954" i="10"/>
  <c r="AC955" i="10"/>
  <c r="AC956" i="10"/>
  <c r="AC957" i="10"/>
  <c r="AC958" i="10"/>
  <c r="AC959" i="10"/>
  <c r="AC960" i="10"/>
  <c r="AC961" i="10"/>
  <c r="AC962" i="10"/>
  <c r="AC963" i="10"/>
  <c r="AC964" i="10"/>
  <c r="AC965" i="10"/>
  <c r="AC966" i="10"/>
  <c r="AC967" i="10"/>
  <c r="AC968" i="10"/>
  <c r="AC969" i="10"/>
  <c r="AC970" i="10"/>
  <c r="AC971" i="10"/>
  <c r="AC972" i="10"/>
  <c r="AC973" i="10"/>
  <c r="AC974" i="10"/>
  <c r="AC975" i="10"/>
  <c r="AC976" i="10"/>
  <c r="AC977" i="10"/>
  <c r="AC978" i="10"/>
  <c r="AC979" i="10"/>
  <c r="AC980" i="10"/>
  <c r="AC981" i="10"/>
  <c r="AC982" i="10"/>
  <c r="AC983" i="10"/>
  <c r="AC984" i="10"/>
  <c r="AC985" i="10"/>
  <c r="AC986" i="10"/>
  <c r="AC987" i="10"/>
  <c r="AC988" i="10"/>
  <c r="AC989" i="10"/>
  <c r="AC990" i="10"/>
  <c r="AC991" i="10"/>
  <c r="AC992" i="10"/>
  <c r="AC993" i="10"/>
  <c r="AC994" i="10"/>
  <c r="AC995" i="10"/>
  <c r="AC996" i="10"/>
  <c r="AC997" i="10"/>
  <c r="AC998" i="10"/>
  <c r="AC999" i="10"/>
  <c r="AC1000" i="10"/>
  <c r="AC1001" i="10"/>
  <c r="AC1002" i="10"/>
  <c r="AC1003" i="10"/>
  <c r="AC1004" i="10"/>
  <c r="AC1005" i="10"/>
  <c r="AC1006" i="10"/>
  <c r="AC1007" i="10"/>
  <c r="AC1008" i="10"/>
  <c r="AC1009" i="10"/>
  <c r="AC1010" i="10"/>
  <c r="AC1011" i="10"/>
  <c r="AC1012" i="10"/>
  <c r="AC1013" i="10"/>
  <c r="AC1014" i="10"/>
  <c r="AC1015" i="10"/>
  <c r="AC1016" i="10"/>
  <c r="AC1017" i="10"/>
  <c r="AC1018" i="10"/>
  <c r="AC1019" i="10"/>
  <c r="AC1020" i="10"/>
  <c r="AC1021" i="10"/>
  <c r="AC1022" i="10"/>
  <c r="AC1023" i="10"/>
  <c r="AC1024" i="10"/>
  <c r="AC1025" i="10"/>
  <c r="AC1026" i="10"/>
  <c r="AC1027" i="10"/>
  <c r="AC1028" i="10"/>
  <c r="AC1029" i="10"/>
  <c r="AC1030" i="10"/>
  <c r="AC1031" i="10"/>
  <c r="AC1032" i="10"/>
  <c r="AC1033" i="10"/>
  <c r="AC1034" i="10"/>
  <c r="AC1035" i="10"/>
  <c r="AC1036" i="10"/>
  <c r="AC1037" i="10"/>
  <c r="AC1038" i="10"/>
  <c r="AC1039" i="10"/>
  <c r="AC1040" i="10"/>
  <c r="AC1041" i="10"/>
  <c r="AC1042" i="10"/>
  <c r="AC1043" i="10"/>
  <c r="AC1044" i="10"/>
  <c r="AC1045" i="10"/>
  <c r="AC1046" i="10"/>
  <c r="AC1047" i="10"/>
  <c r="AC1048" i="10"/>
  <c r="AC1049" i="10"/>
  <c r="AC1050" i="10"/>
  <c r="AC1051" i="10"/>
  <c r="AC1052" i="10"/>
  <c r="AC1053" i="10"/>
  <c r="AC1054" i="10"/>
  <c r="AC1055" i="10"/>
  <c r="AC1056" i="10"/>
  <c r="AC1057" i="10"/>
  <c r="AC1058" i="10"/>
  <c r="AC1059" i="10"/>
  <c r="AC1060" i="10"/>
  <c r="AC1061" i="10"/>
  <c r="AC1062" i="10"/>
  <c r="AC1063" i="10"/>
  <c r="AC1064" i="10"/>
  <c r="AC1065" i="10"/>
  <c r="AC1066" i="10"/>
  <c r="AC1067" i="10"/>
  <c r="AC1068" i="10"/>
  <c r="AC1069" i="10"/>
  <c r="AC1070" i="10"/>
  <c r="AC1071" i="10"/>
  <c r="AC1072" i="10"/>
  <c r="AC1073" i="10"/>
  <c r="AC1074" i="10"/>
  <c r="AC1075" i="10"/>
  <c r="AC1076" i="10"/>
  <c r="AC1077" i="10"/>
  <c r="AC1078" i="10"/>
  <c r="AC1079" i="10"/>
  <c r="AC1080" i="10"/>
  <c r="AC1081" i="10"/>
  <c r="AC1082" i="10"/>
  <c r="AC1083" i="10"/>
  <c r="AC1084" i="10"/>
  <c r="AC1085" i="10"/>
  <c r="AC1086" i="10"/>
  <c r="AC1087" i="10"/>
  <c r="AC1088" i="10"/>
  <c r="AC1089" i="10"/>
  <c r="AC1090" i="10"/>
  <c r="AC1091" i="10"/>
  <c r="AC1092" i="10"/>
  <c r="AC1093" i="10"/>
  <c r="AC1094" i="10"/>
  <c r="AC1095" i="10"/>
  <c r="AC1096" i="10"/>
  <c r="AC1097" i="10"/>
  <c r="AC1098" i="10"/>
  <c r="AC1099" i="10"/>
  <c r="AC1100" i="10"/>
  <c r="AC1101" i="10"/>
  <c r="AC1102" i="10"/>
  <c r="AB3" i="10"/>
  <c r="AB4" i="10"/>
  <c r="AB5" i="10"/>
  <c r="AB6" i="10"/>
  <c r="AB7" i="10"/>
  <c r="AB8" i="10"/>
  <c r="AB9" i="10"/>
  <c r="AB10" i="10"/>
  <c r="AB11" i="10"/>
  <c r="AB12" i="10"/>
  <c r="AB13" i="10"/>
  <c r="AB14" i="10"/>
  <c r="AB15" i="10"/>
  <c r="AB16" i="10"/>
  <c r="AB17" i="10"/>
  <c r="AB18" i="10"/>
  <c r="AB19" i="10"/>
  <c r="AB20" i="10"/>
  <c r="AB21" i="10"/>
  <c r="AB22" i="10"/>
  <c r="AB23" i="10"/>
  <c r="AB24" i="10"/>
  <c r="AB25" i="10"/>
  <c r="AB26" i="10"/>
  <c r="AB27" i="10"/>
  <c r="AB28" i="10"/>
  <c r="AB29" i="10"/>
  <c r="AB30" i="10"/>
  <c r="AB31" i="10"/>
  <c r="AB32" i="10"/>
  <c r="AB33" i="10"/>
  <c r="AB34" i="10"/>
  <c r="AB35" i="10"/>
  <c r="AB36" i="10"/>
  <c r="AB37" i="10"/>
  <c r="AB38" i="10"/>
  <c r="AB39" i="10"/>
  <c r="AB40" i="10"/>
  <c r="AB41" i="10"/>
  <c r="AB42" i="10"/>
  <c r="AB43" i="10"/>
  <c r="AB44" i="10"/>
  <c r="AB45" i="10"/>
  <c r="AB46" i="10"/>
  <c r="AB47" i="10"/>
  <c r="AB48" i="10"/>
  <c r="AB49" i="10"/>
  <c r="AB50" i="10"/>
  <c r="AB51" i="10"/>
  <c r="AB52" i="10"/>
  <c r="AB53" i="10"/>
  <c r="AB54" i="10"/>
  <c r="AB55" i="10"/>
  <c r="AB56" i="10"/>
  <c r="AB57" i="10"/>
  <c r="AB58" i="10"/>
  <c r="AB59" i="10"/>
  <c r="AB60" i="10"/>
  <c r="AB61" i="10"/>
  <c r="AB62" i="10"/>
  <c r="AB63" i="10"/>
  <c r="AB64" i="10"/>
  <c r="AB65" i="10"/>
  <c r="AB66" i="10"/>
  <c r="AB67" i="10"/>
  <c r="AB68" i="10"/>
  <c r="AB69" i="10"/>
  <c r="AB71" i="10"/>
  <c r="AB72" i="10"/>
  <c r="AB73" i="10"/>
  <c r="AB74" i="10"/>
  <c r="AB76" i="10"/>
  <c r="AB77" i="10"/>
  <c r="AB78" i="10"/>
  <c r="AB79" i="10"/>
  <c r="AB80" i="10"/>
  <c r="AB81" i="10"/>
  <c r="AB82" i="10"/>
  <c r="AB83" i="10"/>
  <c r="AB84" i="10"/>
  <c r="AB85" i="10"/>
  <c r="AB86" i="10"/>
  <c r="AB87" i="10"/>
  <c r="AB88" i="10"/>
  <c r="AB89" i="10"/>
  <c r="AB90" i="10"/>
  <c r="AB91" i="10"/>
  <c r="AB92" i="10"/>
  <c r="AB93" i="10"/>
  <c r="AB94" i="10"/>
  <c r="AB95" i="10"/>
  <c r="AB96" i="10"/>
  <c r="AB97" i="10"/>
  <c r="AB98" i="10"/>
  <c r="AB99" i="10"/>
  <c r="AB100" i="10"/>
  <c r="AB101" i="10"/>
  <c r="AB102" i="10"/>
  <c r="AB103" i="10"/>
  <c r="AB104" i="10"/>
  <c r="AB105" i="10"/>
  <c r="AB106" i="10"/>
  <c r="AB107" i="10"/>
  <c r="AB108" i="10"/>
  <c r="AB109" i="10"/>
  <c r="AB110" i="10"/>
  <c r="AB111" i="10"/>
  <c r="AB112" i="10"/>
  <c r="AB113" i="10"/>
  <c r="AB114" i="10"/>
  <c r="AB115" i="10"/>
  <c r="AB116" i="10"/>
  <c r="AB117" i="10"/>
  <c r="AB118" i="10"/>
  <c r="AB119" i="10"/>
  <c r="AB120" i="10"/>
  <c r="AB121" i="10"/>
  <c r="AB122" i="10"/>
  <c r="AB123" i="10"/>
  <c r="AB124" i="10"/>
  <c r="AB125" i="10"/>
  <c r="AB126" i="10"/>
  <c r="AB127" i="10"/>
  <c r="AB128" i="10"/>
  <c r="AB129" i="10"/>
  <c r="AB130" i="10"/>
  <c r="AB131" i="10"/>
  <c r="AB132" i="10"/>
  <c r="AB133" i="10"/>
  <c r="AB134" i="10"/>
  <c r="AB135" i="10"/>
  <c r="AB136" i="10"/>
  <c r="AB137" i="10"/>
  <c r="AB138" i="10"/>
  <c r="AB139" i="10"/>
  <c r="AB140" i="10"/>
  <c r="AB141" i="10"/>
  <c r="AB142" i="10"/>
  <c r="AB143" i="10"/>
  <c r="AB144" i="10"/>
  <c r="AB145" i="10"/>
  <c r="AB146" i="10"/>
  <c r="AB147" i="10"/>
  <c r="AB148" i="10"/>
  <c r="AB149" i="10"/>
  <c r="AB150" i="10"/>
  <c r="AB151" i="10"/>
  <c r="AB152" i="10"/>
  <c r="AB153" i="10"/>
  <c r="AB154" i="10"/>
  <c r="AB155" i="10"/>
  <c r="AB156" i="10"/>
  <c r="AB157" i="10"/>
  <c r="AB158" i="10"/>
  <c r="AB159" i="10"/>
  <c r="AB160" i="10"/>
  <c r="AB161" i="10"/>
  <c r="AB162" i="10"/>
  <c r="AB163" i="10"/>
  <c r="AB164" i="10"/>
  <c r="AB165" i="10"/>
  <c r="AB166" i="10"/>
  <c r="AB167" i="10"/>
  <c r="AB168" i="10"/>
  <c r="AB169" i="10"/>
  <c r="AB170" i="10"/>
  <c r="AB171" i="10"/>
  <c r="AB172" i="10"/>
  <c r="AB173" i="10"/>
  <c r="AB174" i="10"/>
  <c r="AB175" i="10"/>
  <c r="AB176" i="10"/>
  <c r="AB177" i="10"/>
  <c r="AB178" i="10"/>
  <c r="AB179" i="10"/>
  <c r="AB180" i="10"/>
  <c r="AB181" i="10"/>
  <c r="AB182" i="10"/>
  <c r="AB183" i="10"/>
  <c r="AB184" i="10"/>
  <c r="AB185" i="10"/>
  <c r="AB186" i="10"/>
  <c r="AB187" i="10"/>
  <c r="AB188" i="10"/>
  <c r="AB189" i="10"/>
  <c r="AB190" i="10"/>
  <c r="AB191" i="10"/>
  <c r="AB192" i="10"/>
  <c r="AB193" i="10"/>
  <c r="AB194" i="10"/>
  <c r="AB195" i="10"/>
  <c r="AB196" i="10"/>
  <c r="AB197" i="10"/>
  <c r="AB198" i="10"/>
  <c r="AB199" i="10"/>
  <c r="AB200" i="10"/>
  <c r="AB201" i="10"/>
  <c r="AB202" i="10"/>
  <c r="AB203" i="10"/>
  <c r="AB204" i="10"/>
  <c r="AB205" i="10"/>
  <c r="AB206" i="10"/>
  <c r="AB207" i="10"/>
  <c r="AB208" i="10"/>
  <c r="AB209" i="10"/>
  <c r="AB210" i="10"/>
  <c r="AB211" i="10"/>
  <c r="AB212" i="10"/>
  <c r="AB213" i="10"/>
  <c r="AB214" i="10"/>
  <c r="AB215" i="10"/>
  <c r="AB216" i="10"/>
  <c r="AB217" i="10"/>
  <c r="AB218" i="10"/>
  <c r="AB219" i="10"/>
  <c r="AB220" i="10"/>
  <c r="AB221" i="10"/>
  <c r="AB222" i="10"/>
  <c r="AB223" i="10"/>
  <c r="AB224" i="10"/>
  <c r="AB225" i="10"/>
  <c r="AB226" i="10"/>
  <c r="AB227" i="10"/>
  <c r="AB228" i="10"/>
  <c r="AB229" i="10"/>
  <c r="AB230" i="10"/>
  <c r="AB231" i="10"/>
  <c r="AB232" i="10"/>
  <c r="AB233" i="10"/>
  <c r="AB234" i="10"/>
  <c r="AB235" i="10"/>
  <c r="AB236" i="10"/>
  <c r="AB237" i="10"/>
  <c r="AB238" i="10"/>
  <c r="AB239" i="10"/>
  <c r="AB240" i="10"/>
  <c r="AB241" i="10"/>
  <c r="AB242" i="10"/>
  <c r="AB243" i="10"/>
  <c r="AB244" i="10"/>
  <c r="AB245" i="10"/>
  <c r="AB246" i="10"/>
  <c r="AB247" i="10"/>
  <c r="AB248" i="10"/>
  <c r="AB249" i="10"/>
  <c r="AB250" i="10"/>
  <c r="AB251" i="10"/>
  <c r="AB252" i="10"/>
  <c r="AB253" i="10"/>
  <c r="AB254" i="10"/>
  <c r="AB255" i="10"/>
  <c r="AB256" i="10"/>
  <c r="AB257" i="10"/>
  <c r="AB258" i="10"/>
  <c r="AB259" i="10"/>
  <c r="AB260" i="10"/>
  <c r="AB261" i="10"/>
  <c r="AB262" i="10"/>
  <c r="AB263" i="10"/>
  <c r="AB264" i="10"/>
  <c r="AB265" i="10"/>
  <c r="AB266" i="10"/>
  <c r="AB267" i="10"/>
  <c r="AB268" i="10"/>
  <c r="AB269" i="10"/>
  <c r="AB270" i="10"/>
  <c r="AB271" i="10"/>
  <c r="AB272" i="10"/>
  <c r="AB273" i="10"/>
  <c r="AB274" i="10"/>
  <c r="AB275" i="10"/>
  <c r="AB276" i="10"/>
  <c r="AB277" i="10"/>
  <c r="AB278" i="10"/>
  <c r="AB279" i="10"/>
  <c r="AB280" i="10"/>
  <c r="AB281" i="10"/>
  <c r="AB282" i="10"/>
  <c r="AB283" i="10"/>
  <c r="AB284" i="10"/>
  <c r="AB285" i="10"/>
  <c r="AB286" i="10"/>
  <c r="AB287" i="10"/>
  <c r="AB288" i="10"/>
  <c r="AB289" i="10"/>
  <c r="AB290" i="10"/>
  <c r="AB291" i="10"/>
  <c r="AB292" i="10"/>
  <c r="AB293" i="10"/>
  <c r="AB294" i="10"/>
  <c r="AB295" i="10"/>
  <c r="AB296" i="10"/>
  <c r="AB297" i="10"/>
  <c r="AB298" i="10"/>
  <c r="AB299" i="10"/>
  <c r="AB300" i="10"/>
  <c r="AB301" i="10"/>
  <c r="AB302" i="10"/>
  <c r="AB303" i="10"/>
  <c r="AB304" i="10"/>
  <c r="AB305" i="10"/>
  <c r="AB306" i="10"/>
  <c r="AB307" i="10"/>
  <c r="AB308" i="10"/>
  <c r="AB309" i="10"/>
  <c r="AB310" i="10"/>
  <c r="AB311" i="10"/>
  <c r="AB312" i="10"/>
  <c r="AB313" i="10"/>
  <c r="AB314" i="10"/>
  <c r="AB315" i="10"/>
  <c r="AB316" i="10"/>
  <c r="AB317" i="10"/>
  <c r="AB318" i="10"/>
  <c r="AB319" i="10"/>
  <c r="AB320" i="10"/>
  <c r="AB321" i="10"/>
  <c r="AB322" i="10"/>
  <c r="AB323" i="10"/>
  <c r="AB324" i="10"/>
  <c r="AB325" i="10"/>
  <c r="AB326" i="10"/>
  <c r="AB327" i="10"/>
  <c r="AB328" i="10"/>
  <c r="AB329" i="10"/>
  <c r="AB330" i="10"/>
  <c r="AB331" i="10"/>
  <c r="AB332" i="10"/>
  <c r="AB333" i="10"/>
  <c r="AB334" i="10"/>
  <c r="AB335" i="10"/>
  <c r="AB336" i="10"/>
  <c r="AB337" i="10"/>
  <c r="AB338" i="10"/>
  <c r="AB339" i="10"/>
  <c r="AB340" i="10"/>
  <c r="AB341" i="10"/>
  <c r="AB342" i="10"/>
  <c r="AB343" i="10"/>
  <c r="AB344" i="10"/>
  <c r="AB345" i="10"/>
  <c r="AB346" i="10"/>
  <c r="AB347" i="10"/>
  <c r="AB348" i="10"/>
  <c r="AB349" i="10"/>
  <c r="AB350" i="10"/>
  <c r="AB351" i="10"/>
  <c r="AB352" i="10"/>
  <c r="AB353" i="10"/>
  <c r="AB354" i="10"/>
  <c r="AB355" i="10"/>
  <c r="AB356" i="10"/>
  <c r="AB357" i="10"/>
  <c r="AB358" i="10"/>
  <c r="AB359" i="10"/>
  <c r="AB360" i="10"/>
  <c r="AB361" i="10"/>
  <c r="AB362" i="10"/>
  <c r="AB363" i="10"/>
  <c r="AB364" i="10"/>
  <c r="AB365" i="10"/>
  <c r="AB366" i="10"/>
  <c r="AB367" i="10"/>
  <c r="AB368" i="10"/>
  <c r="AB369" i="10"/>
  <c r="AB370" i="10"/>
  <c r="AB371" i="10"/>
  <c r="AB372" i="10"/>
  <c r="AB373" i="10"/>
  <c r="AB374" i="10"/>
  <c r="AB375" i="10"/>
  <c r="AB376" i="10"/>
  <c r="AB377" i="10"/>
  <c r="AB378" i="10"/>
  <c r="AB379" i="10"/>
  <c r="AB380" i="10"/>
  <c r="AB381" i="10"/>
  <c r="AB382" i="10"/>
  <c r="AB383" i="10"/>
  <c r="AB384" i="10"/>
  <c r="AB385" i="10"/>
  <c r="AB386" i="10"/>
  <c r="AB387" i="10"/>
  <c r="AB388" i="10"/>
  <c r="AB389" i="10"/>
  <c r="AB390" i="10"/>
  <c r="AB391" i="10"/>
  <c r="AB392" i="10"/>
  <c r="AB393" i="10"/>
  <c r="AB394" i="10"/>
  <c r="AB395" i="10"/>
  <c r="AB396" i="10"/>
  <c r="AB397" i="10"/>
  <c r="AB398" i="10"/>
  <c r="AB399" i="10"/>
  <c r="AB400" i="10"/>
  <c r="AB401" i="10"/>
  <c r="AB402" i="10"/>
  <c r="AB403" i="10"/>
  <c r="AB404" i="10"/>
  <c r="AB405" i="10"/>
  <c r="AB406" i="10"/>
  <c r="AB407" i="10"/>
  <c r="AB408" i="10"/>
  <c r="AB409" i="10"/>
  <c r="AB410" i="10"/>
  <c r="AB411" i="10"/>
  <c r="AB412" i="10"/>
  <c r="AB413" i="10"/>
  <c r="AB414" i="10"/>
  <c r="AB415" i="10"/>
  <c r="AB416" i="10"/>
  <c r="AB417" i="10"/>
  <c r="AB418" i="10"/>
  <c r="AB419" i="10"/>
  <c r="AB420" i="10"/>
  <c r="AB421" i="10"/>
  <c r="AB422" i="10"/>
  <c r="AB423" i="10"/>
  <c r="AB424" i="10"/>
  <c r="AB425" i="10"/>
  <c r="AB426" i="10"/>
  <c r="AB427" i="10"/>
  <c r="AB428" i="10"/>
  <c r="AB429" i="10"/>
  <c r="AB430" i="10"/>
  <c r="AB431" i="10"/>
  <c r="AB432" i="10"/>
  <c r="AB433" i="10"/>
  <c r="AB434" i="10"/>
  <c r="AB435" i="10"/>
  <c r="AB436" i="10"/>
  <c r="AB437" i="10"/>
  <c r="AB438" i="10"/>
  <c r="AB439" i="10"/>
  <c r="AB440" i="10"/>
  <c r="AB441" i="10"/>
  <c r="AB442" i="10"/>
  <c r="AB443" i="10"/>
  <c r="AB444" i="10"/>
  <c r="AB445" i="10"/>
  <c r="AB446" i="10"/>
  <c r="AB447" i="10"/>
  <c r="AB448" i="10"/>
  <c r="AB449" i="10"/>
  <c r="AB450" i="10"/>
  <c r="AB451" i="10"/>
  <c r="AB452" i="10"/>
  <c r="AB453" i="10"/>
  <c r="AB454" i="10"/>
  <c r="AB455" i="10"/>
  <c r="AB456" i="10"/>
  <c r="AB457" i="10"/>
  <c r="AB458" i="10"/>
  <c r="AB459" i="10"/>
  <c r="AB460" i="10"/>
  <c r="AB461" i="10"/>
  <c r="AB462" i="10"/>
  <c r="AB463" i="10"/>
  <c r="AB464" i="10"/>
  <c r="AB465" i="10"/>
  <c r="AB466" i="10"/>
  <c r="AB467" i="10"/>
  <c r="AB468" i="10"/>
  <c r="AB469" i="10"/>
  <c r="AB470" i="10"/>
  <c r="AB471" i="10"/>
  <c r="AB472" i="10"/>
  <c r="AB473" i="10"/>
  <c r="AB474" i="10"/>
  <c r="AB475" i="10"/>
  <c r="AB476" i="10"/>
  <c r="AB477" i="10"/>
  <c r="AB478" i="10"/>
  <c r="AB479" i="10"/>
  <c r="AB480" i="10"/>
  <c r="AB481" i="10"/>
  <c r="AB482" i="10"/>
  <c r="AB483" i="10"/>
  <c r="AB484" i="10"/>
  <c r="AB485" i="10"/>
  <c r="AB486" i="10"/>
  <c r="AB487" i="10"/>
  <c r="AB488" i="10"/>
  <c r="AB489" i="10"/>
  <c r="AB490" i="10"/>
  <c r="AB491" i="10"/>
  <c r="AB492" i="10"/>
  <c r="AB493" i="10"/>
  <c r="AB494" i="10"/>
  <c r="AB495" i="10"/>
  <c r="AB496" i="10"/>
  <c r="AB497" i="10"/>
  <c r="AB498" i="10"/>
  <c r="AB499" i="10"/>
  <c r="AB500" i="10"/>
  <c r="AB501" i="10"/>
  <c r="AB502" i="10"/>
  <c r="AB503" i="10"/>
  <c r="AB504" i="10"/>
  <c r="AB505" i="10"/>
  <c r="AB506" i="10"/>
  <c r="AB507" i="10"/>
  <c r="AB508" i="10"/>
  <c r="AB509" i="10"/>
  <c r="AB510" i="10"/>
  <c r="AB511" i="10"/>
  <c r="AB512" i="10"/>
  <c r="AB513" i="10"/>
  <c r="AB514" i="10"/>
  <c r="AB515" i="10"/>
  <c r="AB516" i="10"/>
  <c r="AB517" i="10"/>
  <c r="AB518" i="10"/>
  <c r="AB519" i="10"/>
  <c r="AB520" i="10"/>
  <c r="AB521" i="10"/>
  <c r="AB522" i="10"/>
  <c r="AB523" i="10"/>
  <c r="AB524" i="10"/>
  <c r="AB525" i="10"/>
  <c r="AB526" i="10"/>
  <c r="AB527" i="10"/>
  <c r="AB528" i="10"/>
  <c r="AB529" i="10"/>
  <c r="AB530" i="10"/>
  <c r="AB531" i="10"/>
  <c r="AB532" i="10"/>
  <c r="AB533" i="10"/>
  <c r="AB534" i="10"/>
  <c r="AB535" i="10"/>
  <c r="AB536" i="10"/>
  <c r="AB537" i="10"/>
  <c r="AB538" i="10"/>
  <c r="AB539" i="10"/>
  <c r="AB540" i="10"/>
  <c r="AB541" i="10"/>
  <c r="AB542" i="10"/>
  <c r="AB543" i="10"/>
  <c r="AB544" i="10"/>
  <c r="AB545" i="10"/>
  <c r="AB546" i="10"/>
  <c r="AB547" i="10"/>
  <c r="AB548" i="10"/>
  <c r="AB549" i="10"/>
  <c r="AB550" i="10"/>
  <c r="AB551" i="10"/>
  <c r="AB552" i="10"/>
  <c r="AB553" i="10"/>
  <c r="AB554" i="10"/>
  <c r="AB555" i="10"/>
  <c r="AB556" i="10"/>
  <c r="AB557" i="10"/>
  <c r="AB558" i="10"/>
  <c r="AB559" i="10"/>
  <c r="AB560" i="10"/>
  <c r="AB561" i="10"/>
  <c r="AB562" i="10"/>
  <c r="AB563" i="10"/>
  <c r="AB564" i="10"/>
  <c r="AB565" i="10"/>
  <c r="AB566" i="10"/>
  <c r="AB567" i="10"/>
  <c r="AB568" i="10"/>
  <c r="AB569" i="10"/>
  <c r="AB570" i="10"/>
  <c r="AB571" i="10"/>
  <c r="AB572" i="10"/>
  <c r="AB573" i="10"/>
  <c r="AB574" i="10"/>
  <c r="AB575" i="10"/>
  <c r="AB576" i="10"/>
  <c r="AB577" i="10"/>
  <c r="AB578" i="10"/>
  <c r="AB579" i="10"/>
  <c r="AB580" i="10"/>
  <c r="AB581" i="10"/>
  <c r="AB582" i="10"/>
  <c r="AB583" i="10"/>
  <c r="AB584" i="10"/>
  <c r="AB585" i="10"/>
  <c r="AB586" i="10"/>
  <c r="AB587" i="10"/>
  <c r="AB588" i="10"/>
  <c r="AB589" i="10"/>
  <c r="AB590" i="10"/>
  <c r="AB591" i="10"/>
  <c r="AB592" i="10"/>
  <c r="AB593" i="10"/>
  <c r="AB594" i="10"/>
  <c r="AB595" i="10"/>
  <c r="AB596" i="10"/>
  <c r="AB597" i="10"/>
  <c r="AB598" i="10"/>
  <c r="AB599" i="10"/>
  <c r="AB600" i="10"/>
  <c r="AB601" i="10"/>
  <c r="AB602" i="10"/>
  <c r="AB603" i="10"/>
  <c r="AB604" i="10"/>
  <c r="AB605" i="10"/>
  <c r="AB606" i="10"/>
  <c r="AB607" i="10"/>
  <c r="AB608" i="10"/>
  <c r="AB609" i="10"/>
  <c r="AB610" i="10"/>
  <c r="AB611" i="10"/>
  <c r="AB612" i="10"/>
  <c r="AB613" i="10"/>
  <c r="AB614" i="10"/>
  <c r="AB615" i="10"/>
  <c r="AB616" i="10"/>
  <c r="AB617" i="10"/>
  <c r="AB618" i="10"/>
  <c r="AB619" i="10"/>
  <c r="AB620" i="10"/>
  <c r="AB621" i="10"/>
  <c r="AB622" i="10"/>
  <c r="AB623" i="10"/>
  <c r="AB624" i="10"/>
  <c r="AB625" i="10"/>
  <c r="AB626" i="10"/>
  <c r="AB627" i="10"/>
  <c r="AB628" i="10"/>
  <c r="AB629" i="10"/>
  <c r="AB630" i="10"/>
  <c r="AB631" i="10"/>
  <c r="AB632" i="10"/>
  <c r="AB633" i="10"/>
  <c r="AB634" i="10"/>
  <c r="AB635" i="10"/>
  <c r="AB636" i="10"/>
  <c r="AB637" i="10"/>
  <c r="AB638" i="10"/>
  <c r="AB639" i="10"/>
  <c r="AB640" i="10"/>
  <c r="AB641" i="10"/>
  <c r="AB642" i="10"/>
  <c r="AB643" i="10"/>
  <c r="AB644" i="10"/>
  <c r="AB645" i="10"/>
  <c r="AB646" i="10"/>
  <c r="AB647" i="10"/>
  <c r="AB648" i="10"/>
  <c r="AB649" i="10"/>
  <c r="AB650" i="10"/>
  <c r="AB651" i="10"/>
  <c r="AB652" i="10"/>
  <c r="AB653" i="10"/>
  <c r="AB654" i="10"/>
  <c r="AB655" i="10"/>
  <c r="AB656" i="10"/>
  <c r="AB657" i="10"/>
  <c r="AB658" i="10"/>
  <c r="AB659" i="10"/>
  <c r="AB660" i="10"/>
  <c r="AB661" i="10"/>
  <c r="AB662" i="10"/>
  <c r="AB663" i="10"/>
  <c r="AB664" i="10"/>
  <c r="AB665" i="10"/>
  <c r="AB666" i="10"/>
  <c r="AB667" i="10"/>
  <c r="AB668" i="10"/>
  <c r="AB669" i="10"/>
  <c r="AB670" i="10"/>
  <c r="AB671" i="10"/>
  <c r="AB672" i="10"/>
  <c r="AB673" i="10"/>
  <c r="AB674" i="10"/>
  <c r="AB675" i="10"/>
  <c r="AB676" i="10"/>
  <c r="AB677" i="10"/>
  <c r="AB678" i="10"/>
  <c r="AB679" i="10"/>
  <c r="AB680" i="10"/>
  <c r="AB681" i="10"/>
  <c r="AB682" i="10"/>
  <c r="AB683" i="10"/>
  <c r="AB684" i="10"/>
  <c r="AB685" i="10"/>
  <c r="AB686" i="10"/>
  <c r="AB687" i="10"/>
  <c r="AB688" i="10"/>
  <c r="AB689" i="10"/>
  <c r="AB690" i="10"/>
  <c r="AB691" i="10"/>
  <c r="AB692" i="10"/>
  <c r="AB693" i="10"/>
  <c r="AB694" i="10"/>
  <c r="AB695" i="10"/>
  <c r="AB696" i="10"/>
  <c r="AB697" i="10"/>
  <c r="AB698" i="10"/>
  <c r="AB699" i="10"/>
  <c r="AB700" i="10"/>
  <c r="AB701" i="10"/>
  <c r="AB702" i="10"/>
  <c r="AB703" i="10"/>
  <c r="AB704" i="10"/>
  <c r="AB705" i="10"/>
  <c r="AB706" i="10"/>
  <c r="AB707" i="10"/>
  <c r="AB708" i="10"/>
  <c r="AB709" i="10"/>
  <c r="AB710" i="10"/>
  <c r="AB711" i="10"/>
  <c r="AB712" i="10"/>
  <c r="AB713" i="10"/>
  <c r="AB714" i="10"/>
  <c r="AB715" i="10"/>
  <c r="AB716" i="10"/>
  <c r="AB717" i="10"/>
  <c r="AB718" i="10"/>
  <c r="AB719" i="10"/>
  <c r="AB720" i="10"/>
  <c r="AB721" i="10"/>
  <c r="AB722" i="10"/>
  <c r="AB723" i="10"/>
  <c r="AB724" i="10"/>
  <c r="AB725" i="10"/>
  <c r="AB726" i="10"/>
  <c r="AB727" i="10"/>
  <c r="AB728" i="10"/>
  <c r="AB729" i="10"/>
  <c r="AB730" i="10"/>
  <c r="AB731" i="10"/>
  <c r="AB732" i="10"/>
  <c r="AB733" i="10"/>
  <c r="AB734" i="10"/>
  <c r="AB735" i="10"/>
  <c r="AB736" i="10"/>
  <c r="AB737" i="10"/>
  <c r="AB738" i="10"/>
  <c r="AB739" i="10"/>
  <c r="AB740" i="10"/>
  <c r="AB741" i="10"/>
  <c r="AB742" i="10"/>
  <c r="AB743" i="10"/>
  <c r="AB744" i="10"/>
  <c r="AB745" i="10"/>
  <c r="AB746" i="10"/>
  <c r="AB747" i="10"/>
  <c r="AB748" i="10"/>
  <c r="AB749" i="10"/>
  <c r="AB750" i="10"/>
  <c r="AB751" i="10"/>
  <c r="AB752" i="10"/>
  <c r="AB753" i="10"/>
  <c r="AB754" i="10"/>
  <c r="AB755" i="10"/>
  <c r="AB756" i="10"/>
  <c r="AB757" i="10"/>
  <c r="AB758" i="10"/>
  <c r="AB759" i="10"/>
  <c r="AB760" i="10"/>
  <c r="AB761" i="10"/>
  <c r="AB762" i="10"/>
  <c r="AB763" i="10"/>
  <c r="AB764" i="10"/>
  <c r="AB765" i="10"/>
  <c r="AB766" i="10"/>
  <c r="AB767" i="10"/>
  <c r="AB768" i="10"/>
  <c r="AB769" i="10"/>
  <c r="AB770" i="10"/>
  <c r="AB771" i="10"/>
  <c r="AB772" i="10"/>
  <c r="AB773" i="10"/>
  <c r="AB774" i="10"/>
  <c r="AB775" i="10"/>
  <c r="AB776" i="10"/>
  <c r="AB777" i="10"/>
  <c r="AB778" i="10"/>
  <c r="AB779" i="10"/>
  <c r="AB780" i="10"/>
  <c r="AB781" i="10"/>
  <c r="AB782" i="10"/>
  <c r="AB783" i="10"/>
  <c r="AB784" i="10"/>
  <c r="AB785" i="10"/>
  <c r="AB786" i="10"/>
  <c r="AB787" i="10"/>
  <c r="AB788" i="10"/>
  <c r="AB789" i="10"/>
  <c r="AB790" i="10"/>
  <c r="AB791" i="10"/>
  <c r="AB792" i="10"/>
  <c r="AB793" i="10"/>
  <c r="AB794" i="10"/>
  <c r="AB795" i="10"/>
  <c r="AB796" i="10"/>
  <c r="AB797" i="10"/>
  <c r="AB798" i="10"/>
  <c r="AB799" i="10"/>
  <c r="AB800" i="10"/>
  <c r="AB801" i="10"/>
  <c r="AB802" i="10"/>
  <c r="AB803" i="10"/>
  <c r="AB804" i="10"/>
  <c r="AB805" i="10"/>
  <c r="AB806" i="10"/>
  <c r="AB807" i="10"/>
  <c r="AB808" i="10"/>
  <c r="AB809" i="10"/>
  <c r="AB810" i="10"/>
  <c r="AB811" i="10"/>
  <c r="AB812" i="10"/>
  <c r="AB813" i="10"/>
  <c r="AB814" i="10"/>
  <c r="AB815" i="10"/>
  <c r="AB816" i="10"/>
  <c r="AB817" i="10"/>
  <c r="AB818" i="10"/>
  <c r="AB819" i="10"/>
  <c r="AB820" i="10"/>
  <c r="AB821" i="10"/>
  <c r="AB822" i="10"/>
  <c r="AB823" i="10"/>
  <c r="AB824" i="10"/>
  <c r="AB825" i="10"/>
  <c r="AB826" i="10"/>
  <c r="AB827" i="10"/>
  <c r="AB828" i="10"/>
  <c r="AB829" i="10"/>
  <c r="AB830" i="10"/>
  <c r="AB831" i="10"/>
  <c r="AB832" i="10"/>
  <c r="AB833" i="10"/>
  <c r="AB834" i="10"/>
  <c r="AB835" i="10"/>
  <c r="AB836" i="10"/>
  <c r="AB837" i="10"/>
  <c r="AB838" i="10"/>
  <c r="AB839" i="10"/>
  <c r="AB840" i="10"/>
  <c r="AB841" i="10"/>
  <c r="AB842" i="10"/>
  <c r="AB843" i="10"/>
  <c r="AB844" i="10"/>
  <c r="AB845" i="10"/>
  <c r="AB846" i="10"/>
  <c r="AB847" i="10"/>
  <c r="AB848" i="10"/>
  <c r="AB849" i="10"/>
  <c r="AB850" i="10"/>
  <c r="AB851" i="10"/>
  <c r="AB852" i="10"/>
  <c r="AB853" i="10"/>
  <c r="AB854" i="10"/>
  <c r="AB855" i="10"/>
  <c r="AB856" i="10"/>
  <c r="AB857" i="10"/>
  <c r="AB858" i="10"/>
  <c r="AB859" i="10"/>
  <c r="AB860" i="10"/>
  <c r="AB861" i="10"/>
  <c r="AB862" i="10"/>
  <c r="AB863" i="10"/>
  <c r="AB864" i="10"/>
  <c r="AB865" i="10"/>
  <c r="AB866" i="10"/>
  <c r="AB867" i="10"/>
  <c r="AB868" i="10"/>
  <c r="AB869" i="10"/>
  <c r="AB870" i="10"/>
  <c r="AB871" i="10"/>
  <c r="AB872" i="10"/>
  <c r="AB873" i="10"/>
  <c r="AB874" i="10"/>
  <c r="AB875" i="10"/>
  <c r="AB876" i="10"/>
  <c r="AB877" i="10"/>
  <c r="AB878" i="10"/>
  <c r="AB879" i="10"/>
  <c r="AB880" i="10"/>
  <c r="AB881" i="10"/>
  <c r="AB882" i="10"/>
  <c r="AB883" i="10"/>
  <c r="AB884" i="10"/>
  <c r="AB885" i="10"/>
  <c r="AB886" i="10"/>
  <c r="AB887" i="10"/>
  <c r="AB888" i="10"/>
  <c r="AB889" i="10"/>
  <c r="AB890" i="10"/>
  <c r="AB891" i="10"/>
  <c r="AB892" i="10"/>
  <c r="AB893" i="10"/>
  <c r="AB894" i="10"/>
  <c r="AB895" i="10"/>
  <c r="AB896" i="10"/>
  <c r="AB897" i="10"/>
  <c r="AB898" i="10"/>
  <c r="AB899" i="10"/>
  <c r="AB900" i="10"/>
  <c r="AB901" i="10"/>
  <c r="AB902" i="10"/>
  <c r="AB903" i="10"/>
  <c r="AB904" i="10"/>
  <c r="AB905" i="10"/>
  <c r="AB906" i="10"/>
  <c r="AB907" i="10"/>
  <c r="AB908" i="10"/>
  <c r="AB909" i="10"/>
  <c r="AB910" i="10"/>
  <c r="AB911" i="10"/>
  <c r="AB912" i="10"/>
  <c r="AB913" i="10"/>
  <c r="AB914" i="10"/>
  <c r="AB915" i="10"/>
  <c r="AB916" i="10"/>
  <c r="AB917" i="10"/>
  <c r="AB918" i="10"/>
  <c r="AB919" i="10"/>
  <c r="AB920" i="10"/>
  <c r="AB921" i="10"/>
  <c r="AB922" i="10"/>
  <c r="AB923" i="10"/>
  <c r="AB924" i="10"/>
  <c r="AB925" i="10"/>
  <c r="AB926" i="10"/>
  <c r="AB927" i="10"/>
  <c r="AB928" i="10"/>
  <c r="AB929" i="10"/>
  <c r="AB930" i="10"/>
  <c r="AB931" i="10"/>
  <c r="AB932" i="10"/>
  <c r="AB933" i="10"/>
  <c r="AB934" i="10"/>
  <c r="AB935" i="10"/>
  <c r="AB936" i="10"/>
  <c r="AB937" i="10"/>
  <c r="AB938" i="10"/>
  <c r="AB939" i="10"/>
  <c r="AB940" i="10"/>
  <c r="AB941" i="10"/>
  <c r="AB942" i="10"/>
  <c r="AB943" i="10"/>
  <c r="AB944" i="10"/>
  <c r="AB945" i="10"/>
  <c r="AB946" i="10"/>
  <c r="AB947" i="10"/>
  <c r="AB948" i="10"/>
  <c r="AB949" i="10"/>
  <c r="AB950" i="10"/>
  <c r="AB951" i="10"/>
  <c r="AB952" i="10"/>
  <c r="AB953" i="10"/>
  <c r="AB954" i="10"/>
  <c r="AB955" i="10"/>
  <c r="AB956" i="10"/>
  <c r="AB957" i="10"/>
  <c r="AB958" i="10"/>
  <c r="AB959" i="10"/>
  <c r="AB960" i="10"/>
  <c r="AB961" i="10"/>
  <c r="AB962" i="10"/>
  <c r="AB963" i="10"/>
  <c r="AB964" i="10"/>
  <c r="AB965" i="10"/>
  <c r="AB966" i="10"/>
  <c r="AB967" i="10"/>
  <c r="AB968" i="10"/>
  <c r="AB969" i="10"/>
  <c r="AB970" i="10"/>
  <c r="AB971" i="10"/>
  <c r="AB972" i="10"/>
  <c r="AB973" i="10"/>
  <c r="AB974" i="10"/>
  <c r="AB975" i="10"/>
  <c r="AB976" i="10"/>
  <c r="AB977" i="10"/>
  <c r="AB978" i="10"/>
  <c r="AB979" i="10"/>
  <c r="AB980" i="10"/>
  <c r="AB981" i="10"/>
  <c r="AB982" i="10"/>
  <c r="AB983" i="10"/>
  <c r="AB984" i="10"/>
  <c r="AB985" i="10"/>
  <c r="AB986" i="10"/>
  <c r="AB987" i="10"/>
  <c r="AB988" i="10"/>
  <c r="AB989" i="10"/>
  <c r="AB990" i="10"/>
  <c r="AB991" i="10"/>
  <c r="AB992" i="10"/>
  <c r="AB993" i="10"/>
  <c r="AB994" i="10"/>
  <c r="AB995" i="10"/>
  <c r="AB996" i="10"/>
  <c r="AB997" i="10"/>
  <c r="AB998" i="10"/>
  <c r="AB999" i="10"/>
  <c r="AB1000" i="10"/>
  <c r="AB1001" i="10"/>
  <c r="AB1002" i="10"/>
  <c r="AB1003" i="10"/>
  <c r="AB1004" i="10"/>
  <c r="AB1005" i="10"/>
  <c r="AB1006" i="10"/>
  <c r="AB1007" i="10"/>
  <c r="AB1008" i="10"/>
  <c r="AB1009" i="10"/>
  <c r="AB1010" i="10"/>
  <c r="AB1011" i="10"/>
  <c r="AB1012" i="10"/>
  <c r="AB1013" i="10"/>
  <c r="AB1014" i="10"/>
  <c r="AB1015" i="10"/>
  <c r="AB1016" i="10"/>
  <c r="AB1017" i="10"/>
  <c r="AB1018" i="10"/>
  <c r="AB1019" i="10"/>
  <c r="AB1020" i="10"/>
  <c r="AB1021" i="10"/>
  <c r="AB1022" i="10"/>
  <c r="AB1023" i="10"/>
  <c r="AB1024" i="10"/>
  <c r="AB1025" i="10"/>
  <c r="AB1026" i="10"/>
  <c r="AB1027" i="10"/>
  <c r="AB1028" i="10"/>
  <c r="AB1029" i="10"/>
  <c r="AB1030" i="10"/>
  <c r="AB1031" i="10"/>
  <c r="AB1032" i="10"/>
  <c r="AB1033" i="10"/>
  <c r="AB1034" i="10"/>
  <c r="AB1035" i="10"/>
  <c r="AB1036" i="10"/>
  <c r="AB1037" i="10"/>
  <c r="AB1038" i="10"/>
  <c r="AB1039" i="10"/>
  <c r="AB1040" i="10"/>
  <c r="AB1041" i="10"/>
  <c r="AB1042" i="10"/>
  <c r="AB1043" i="10"/>
  <c r="AB1044" i="10"/>
  <c r="AB1045" i="10"/>
  <c r="AB1046" i="10"/>
  <c r="AB1047" i="10"/>
  <c r="AB1048" i="10"/>
  <c r="AB1049" i="10"/>
  <c r="AB1050" i="10"/>
  <c r="AB1051" i="10"/>
  <c r="AB1052" i="10"/>
  <c r="AB1053" i="10"/>
  <c r="AB1054" i="10"/>
  <c r="AB1055" i="10"/>
  <c r="AB1056" i="10"/>
  <c r="AB1057" i="10"/>
  <c r="AB1058" i="10"/>
  <c r="AB1059" i="10"/>
  <c r="AB1060" i="10"/>
  <c r="AB1061" i="10"/>
  <c r="AB1062" i="10"/>
  <c r="AB1063" i="10"/>
  <c r="AB1064" i="10"/>
  <c r="AB1065" i="10"/>
  <c r="AB1066" i="10"/>
  <c r="AB1067" i="10"/>
  <c r="AB1068" i="10"/>
  <c r="AB1069" i="10"/>
  <c r="AB1070" i="10"/>
  <c r="AB1071" i="10"/>
  <c r="AB1072" i="10"/>
  <c r="AB1073" i="10"/>
  <c r="AB1074" i="10"/>
  <c r="AB1075" i="10"/>
  <c r="AB1076" i="10"/>
  <c r="AB1077" i="10"/>
  <c r="AB1078" i="10"/>
  <c r="AB1079" i="10"/>
  <c r="AB1080" i="10"/>
  <c r="AB1081" i="10"/>
  <c r="AB1082" i="10"/>
  <c r="AB1083" i="10"/>
  <c r="AB1084" i="10"/>
  <c r="AB1085" i="10"/>
  <c r="AB1086" i="10"/>
  <c r="AB1087" i="10"/>
  <c r="AB1088" i="10"/>
  <c r="AB1089" i="10"/>
  <c r="AB1090" i="10"/>
  <c r="AB1091" i="10"/>
  <c r="AB1092" i="10"/>
  <c r="AB1093" i="10"/>
  <c r="AB1094" i="10"/>
  <c r="AB1095" i="10"/>
  <c r="AB1096" i="10"/>
  <c r="AB1097" i="10"/>
  <c r="AB1098" i="10"/>
  <c r="AB1099" i="10"/>
  <c r="AB1100" i="10"/>
  <c r="AB1101" i="10"/>
  <c r="AB1102" i="10"/>
  <c r="AB1103" i="10"/>
  <c r="AB1104" i="10"/>
  <c r="AB1105" i="10"/>
  <c r="AB1106" i="10"/>
  <c r="AB1107" i="10"/>
  <c r="AB1108" i="10"/>
  <c r="AB1109" i="10"/>
  <c r="AB1110" i="10"/>
  <c r="AB1111" i="10"/>
  <c r="AB1112" i="10"/>
  <c r="AB1113" i="10"/>
  <c r="AB1114" i="10"/>
  <c r="AB1115" i="10"/>
  <c r="AB1116" i="10"/>
  <c r="AB1117" i="10"/>
  <c r="AB1118" i="10"/>
  <c r="AB1119" i="10"/>
  <c r="AB1120" i="10"/>
  <c r="AB1121" i="10"/>
  <c r="AB1122" i="10"/>
  <c r="AB1123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1" i="10"/>
  <c r="AA72" i="10"/>
  <c r="AA73" i="10"/>
  <c r="AA74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AA382" i="10"/>
  <c r="AA383" i="10"/>
  <c r="AA384" i="10"/>
  <c r="AA385" i="10"/>
  <c r="AA386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AA398" i="10"/>
  <c r="AA399" i="10"/>
  <c r="AA400" i="10"/>
  <c r="AA401" i="10"/>
  <c r="AA402" i="10"/>
  <c r="AA403" i="10"/>
  <c r="AA404" i="10"/>
  <c r="AA405" i="10"/>
  <c r="AA406" i="10"/>
  <c r="AA407" i="10"/>
  <c r="AA408" i="10"/>
  <c r="AA409" i="10"/>
  <c r="AA410" i="10"/>
  <c r="AA411" i="10"/>
  <c r="AA412" i="10"/>
  <c r="AA413" i="10"/>
  <c r="AA414" i="10"/>
  <c r="AA415" i="10"/>
  <c r="AA416" i="10"/>
  <c r="AA417" i="10"/>
  <c r="AA418" i="10"/>
  <c r="AA419" i="10"/>
  <c r="AA420" i="10"/>
  <c r="AA421" i="10"/>
  <c r="AA422" i="10"/>
  <c r="AA423" i="10"/>
  <c r="AA424" i="10"/>
  <c r="AA425" i="10"/>
  <c r="AA426" i="10"/>
  <c r="AA427" i="10"/>
  <c r="AA428" i="10"/>
  <c r="AA429" i="10"/>
  <c r="AA430" i="10"/>
  <c r="AA431" i="10"/>
  <c r="AA432" i="10"/>
  <c r="AA433" i="10"/>
  <c r="AA434" i="10"/>
  <c r="AA435" i="10"/>
  <c r="AA436" i="10"/>
  <c r="AA437" i="10"/>
  <c r="AA438" i="10"/>
  <c r="AA439" i="10"/>
  <c r="AA440" i="10"/>
  <c r="AA441" i="10"/>
  <c r="AA442" i="10"/>
  <c r="AA443" i="10"/>
  <c r="AA444" i="10"/>
  <c r="AA445" i="10"/>
  <c r="AA446" i="10"/>
  <c r="AA447" i="10"/>
  <c r="AA448" i="10"/>
  <c r="AA449" i="10"/>
  <c r="AA450" i="10"/>
  <c r="AA451" i="10"/>
  <c r="AA452" i="10"/>
  <c r="AA453" i="10"/>
  <c r="AA454" i="10"/>
  <c r="AA455" i="10"/>
  <c r="AA456" i="10"/>
  <c r="AA457" i="10"/>
  <c r="AA458" i="10"/>
  <c r="AA459" i="10"/>
  <c r="AA460" i="10"/>
  <c r="AA461" i="10"/>
  <c r="AA462" i="10"/>
  <c r="AA463" i="10"/>
  <c r="AA464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A481" i="10"/>
  <c r="AA482" i="10"/>
  <c r="AA483" i="10"/>
  <c r="AA484" i="10"/>
  <c r="AA485" i="10"/>
  <c r="AA486" i="10"/>
  <c r="AA487" i="10"/>
  <c r="AA488" i="10"/>
  <c r="AA489" i="10"/>
  <c r="AA490" i="10"/>
  <c r="AA491" i="10"/>
  <c r="AA492" i="10"/>
  <c r="AA493" i="10"/>
  <c r="AA494" i="10"/>
  <c r="AA495" i="10"/>
  <c r="AA496" i="10"/>
  <c r="AA497" i="10"/>
  <c r="AA498" i="10"/>
  <c r="AA499" i="10"/>
  <c r="AA500" i="10"/>
  <c r="AA501" i="10"/>
  <c r="AA502" i="10"/>
  <c r="AA503" i="10"/>
  <c r="AA504" i="10"/>
  <c r="AA505" i="10"/>
  <c r="AA506" i="10"/>
  <c r="AA507" i="10"/>
  <c r="AA508" i="10"/>
  <c r="AA509" i="10"/>
  <c r="AA510" i="10"/>
  <c r="AA511" i="10"/>
  <c r="AA512" i="10"/>
  <c r="AA513" i="10"/>
  <c r="AA514" i="10"/>
  <c r="AA515" i="10"/>
  <c r="AA516" i="10"/>
  <c r="AA517" i="10"/>
  <c r="AA518" i="10"/>
  <c r="AA519" i="10"/>
  <c r="AA520" i="10"/>
  <c r="AA521" i="10"/>
  <c r="AA522" i="10"/>
  <c r="AA523" i="10"/>
  <c r="AA524" i="10"/>
  <c r="AA525" i="10"/>
  <c r="AA526" i="10"/>
  <c r="AA527" i="10"/>
  <c r="AA528" i="10"/>
  <c r="AA529" i="10"/>
  <c r="AA530" i="10"/>
  <c r="AA531" i="10"/>
  <c r="AA532" i="10"/>
  <c r="AA533" i="10"/>
  <c r="AA534" i="10"/>
  <c r="AA535" i="10"/>
  <c r="AA536" i="10"/>
  <c r="AA537" i="10"/>
  <c r="AA538" i="10"/>
  <c r="AA539" i="10"/>
  <c r="AA540" i="10"/>
  <c r="AA541" i="10"/>
  <c r="AA542" i="10"/>
  <c r="AA543" i="10"/>
  <c r="AA544" i="10"/>
  <c r="AA545" i="10"/>
  <c r="AA546" i="10"/>
  <c r="AA547" i="10"/>
  <c r="AA548" i="10"/>
  <c r="AA549" i="10"/>
  <c r="AA550" i="10"/>
  <c r="AA551" i="10"/>
  <c r="AA552" i="10"/>
  <c r="AA553" i="10"/>
  <c r="AA554" i="10"/>
  <c r="AA555" i="10"/>
  <c r="AA556" i="10"/>
  <c r="AA557" i="10"/>
  <c r="AA558" i="10"/>
  <c r="AA559" i="10"/>
  <c r="AA560" i="10"/>
  <c r="AA561" i="10"/>
  <c r="AA562" i="10"/>
  <c r="AA563" i="10"/>
  <c r="AA564" i="10"/>
  <c r="AA565" i="10"/>
  <c r="AA566" i="10"/>
  <c r="AA567" i="10"/>
  <c r="AA568" i="10"/>
  <c r="AA569" i="10"/>
  <c r="AA570" i="10"/>
  <c r="AA571" i="10"/>
  <c r="AA572" i="10"/>
  <c r="AA573" i="10"/>
  <c r="AA574" i="10"/>
  <c r="AA575" i="10"/>
  <c r="AA576" i="10"/>
  <c r="AA577" i="10"/>
  <c r="AA578" i="10"/>
  <c r="AA579" i="10"/>
  <c r="AA580" i="10"/>
  <c r="AA581" i="10"/>
  <c r="AA582" i="10"/>
  <c r="AA583" i="10"/>
  <c r="AA584" i="10"/>
  <c r="AA585" i="10"/>
  <c r="AA586" i="10"/>
  <c r="AA587" i="10"/>
  <c r="AA588" i="10"/>
  <c r="AA589" i="10"/>
  <c r="AA590" i="10"/>
  <c r="AA591" i="10"/>
  <c r="AA592" i="10"/>
  <c r="AA593" i="10"/>
  <c r="AA594" i="10"/>
  <c r="AA595" i="10"/>
  <c r="AA596" i="10"/>
  <c r="AA597" i="10"/>
  <c r="AA598" i="10"/>
  <c r="AA599" i="10"/>
  <c r="AA600" i="10"/>
  <c r="AA601" i="10"/>
  <c r="AA602" i="10"/>
  <c r="AA603" i="10"/>
  <c r="AA604" i="10"/>
  <c r="AA605" i="10"/>
  <c r="AA606" i="10"/>
  <c r="AA607" i="10"/>
  <c r="AA608" i="10"/>
  <c r="AA609" i="10"/>
  <c r="AA610" i="10"/>
  <c r="AA611" i="10"/>
  <c r="AA612" i="10"/>
  <c r="AA613" i="10"/>
  <c r="AA614" i="10"/>
  <c r="AA615" i="10"/>
  <c r="AA616" i="10"/>
  <c r="AA617" i="10"/>
  <c r="AA618" i="10"/>
  <c r="AA619" i="10"/>
  <c r="AA620" i="10"/>
  <c r="AA621" i="10"/>
  <c r="AA622" i="10"/>
  <c r="AA623" i="10"/>
  <c r="AA624" i="10"/>
  <c r="AA625" i="10"/>
  <c r="AA626" i="10"/>
  <c r="AA627" i="10"/>
  <c r="AA628" i="10"/>
  <c r="AA629" i="10"/>
  <c r="AA630" i="10"/>
  <c r="AA631" i="10"/>
  <c r="AA632" i="10"/>
  <c r="AA633" i="10"/>
  <c r="AA634" i="10"/>
  <c r="AA635" i="10"/>
  <c r="AA636" i="10"/>
  <c r="AA637" i="10"/>
  <c r="AA638" i="10"/>
  <c r="AA639" i="10"/>
  <c r="AA640" i="10"/>
  <c r="AA641" i="10"/>
  <c r="AA642" i="10"/>
  <c r="AA643" i="10"/>
  <c r="AA644" i="10"/>
  <c r="AA645" i="10"/>
  <c r="AA646" i="10"/>
  <c r="AA647" i="10"/>
  <c r="AA648" i="10"/>
  <c r="AA649" i="10"/>
  <c r="AA650" i="10"/>
  <c r="AA651" i="10"/>
  <c r="AA652" i="10"/>
  <c r="AA653" i="10"/>
  <c r="AA654" i="10"/>
  <c r="AA655" i="10"/>
  <c r="AA656" i="10"/>
  <c r="AA657" i="10"/>
  <c r="AA658" i="10"/>
  <c r="AA659" i="10"/>
  <c r="AA660" i="10"/>
  <c r="AA661" i="10"/>
  <c r="AA662" i="10"/>
  <c r="AA663" i="10"/>
  <c r="AA664" i="10"/>
  <c r="AA665" i="10"/>
  <c r="AA666" i="10"/>
  <c r="AA667" i="10"/>
  <c r="AA668" i="10"/>
  <c r="AA669" i="10"/>
  <c r="AA670" i="10"/>
  <c r="AA671" i="10"/>
  <c r="AA672" i="10"/>
  <c r="AA673" i="10"/>
  <c r="AA674" i="10"/>
  <c r="AA675" i="10"/>
  <c r="AA676" i="10"/>
  <c r="AA677" i="10"/>
  <c r="AA678" i="10"/>
  <c r="AA679" i="10"/>
  <c r="AA680" i="10"/>
  <c r="AA681" i="10"/>
  <c r="AA682" i="10"/>
  <c r="AA683" i="10"/>
  <c r="AA684" i="10"/>
  <c r="AA685" i="10"/>
  <c r="AA686" i="10"/>
  <c r="AA687" i="10"/>
  <c r="AA688" i="10"/>
  <c r="AA689" i="10"/>
  <c r="AA690" i="10"/>
  <c r="AA691" i="10"/>
  <c r="AA692" i="10"/>
  <c r="AA693" i="10"/>
  <c r="AA694" i="10"/>
  <c r="AA695" i="10"/>
  <c r="AA696" i="10"/>
  <c r="AA697" i="10"/>
  <c r="AA698" i="10"/>
  <c r="AA699" i="10"/>
  <c r="AA700" i="10"/>
  <c r="AA701" i="10"/>
  <c r="AA702" i="10"/>
  <c r="AA703" i="10"/>
  <c r="AA704" i="10"/>
  <c r="AA705" i="10"/>
  <c r="AA706" i="10"/>
  <c r="AA707" i="10"/>
  <c r="AA708" i="10"/>
  <c r="AA709" i="10"/>
  <c r="AA710" i="10"/>
  <c r="AA711" i="10"/>
  <c r="AA712" i="10"/>
  <c r="AA713" i="10"/>
  <c r="AA714" i="10"/>
  <c r="AA715" i="10"/>
  <c r="AA716" i="10"/>
  <c r="AA717" i="10"/>
  <c r="AA718" i="10"/>
  <c r="AA719" i="10"/>
  <c r="AA720" i="10"/>
  <c r="AA721" i="10"/>
  <c r="AA722" i="10"/>
  <c r="AA723" i="10"/>
  <c r="AA724" i="10"/>
  <c r="AA725" i="10"/>
  <c r="AA726" i="10"/>
  <c r="AA727" i="10"/>
  <c r="AA728" i="10"/>
  <c r="AA729" i="10"/>
  <c r="AA730" i="10"/>
  <c r="AA731" i="10"/>
  <c r="AA732" i="10"/>
  <c r="AA733" i="10"/>
  <c r="AA734" i="10"/>
  <c r="AA735" i="10"/>
  <c r="AA736" i="10"/>
  <c r="AA737" i="10"/>
  <c r="AA738" i="10"/>
  <c r="AA739" i="10"/>
  <c r="AA740" i="10"/>
  <c r="AA741" i="10"/>
  <c r="AA742" i="10"/>
  <c r="AA743" i="10"/>
  <c r="AA744" i="10"/>
  <c r="AA745" i="10"/>
  <c r="AA746" i="10"/>
  <c r="AA747" i="10"/>
  <c r="AA748" i="10"/>
  <c r="AA749" i="10"/>
  <c r="AA750" i="10"/>
  <c r="AA751" i="10"/>
  <c r="AA752" i="10"/>
  <c r="AA753" i="10"/>
  <c r="AA754" i="10"/>
  <c r="AA755" i="10"/>
  <c r="AA756" i="10"/>
  <c r="AA757" i="10"/>
  <c r="AA758" i="10"/>
  <c r="AA759" i="10"/>
  <c r="AA760" i="10"/>
  <c r="AA761" i="10"/>
  <c r="AA762" i="10"/>
  <c r="AA763" i="10"/>
  <c r="AA764" i="10"/>
  <c r="AA765" i="10"/>
  <c r="AA766" i="10"/>
  <c r="AA767" i="10"/>
  <c r="AA768" i="10"/>
  <c r="AA769" i="10"/>
  <c r="AA770" i="10"/>
  <c r="AA771" i="10"/>
  <c r="AA772" i="10"/>
  <c r="AA773" i="10"/>
  <c r="AA774" i="10"/>
  <c r="AA775" i="10"/>
  <c r="AA776" i="10"/>
  <c r="AA777" i="10"/>
  <c r="AA778" i="10"/>
  <c r="AA779" i="10"/>
  <c r="AA780" i="10"/>
  <c r="AA781" i="10"/>
  <c r="AA782" i="10"/>
  <c r="AA783" i="10"/>
  <c r="AA784" i="10"/>
  <c r="AA785" i="10"/>
  <c r="AA786" i="10"/>
  <c r="AA787" i="10"/>
  <c r="AA788" i="10"/>
  <c r="AA789" i="10"/>
  <c r="AA790" i="10"/>
  <c r="AA791" i="10"/>
  <c r="AA792" i="10"/>
  <c r="AA793" i="10"/>
  <c r="AA794" i="10"/>
  <c r="AA795" i="10"/>
  <c r="AA796" i="10"/>
  <c r="AA797" i="10"/>
  <c r="AA798" i="10"/>
  <c r="AA799" i="10"/>
  <c r="AA800" i="10"/>
  <c r="AA801" i="10"/>
  <c r="AA802" i="10"/>
  <c r="AA803" i="10"/>
  <c r="AA804" i="10"/>
  <c r="AA805" i="10"/>
  <c r="AA806" i="10"/>
  <c r="AA807" i="10"/>
  <c r="AA808" i="10"/>
  <c r="AA809" i="10"/>
  <c r="AA810" i="10"/>
  <c r="AA811" i="10"/>
  <c r="AA812" i="10"/>
  <c r="AA813" i="10"/>
  <c r="AA814" i="10"/>
  <c r="AA815" i="10"/>
  <c r="AA816" i="10"/>
  <c r="AA817" i="10"/>
  <c r="AA818" i="10"/>
  <c r="AA819" i="10"/>
  <c r="AA820" i="10"/>
  <c r="AA821" i="10"/>
  <c r="AA822" i="10"/>
  <c r="AA823" i="10"/>
  <c r="AA824" i="10"/>
  <c r="AA825" i="10"/>
  <c r="AA826" i="10"/>
  <c r="AA827" i="10"/>
  <c r="AA828" i="10"/>
  <c r="AA829" i="10"/>
  <c r="AA830" i="10"/>
  <c r="AA831" i="10"/>
  <c r="AA832" i="10"/>
  <c r="AA833" i="10"/>
  <c r="AA834" i="10"/>
  <c r="AA835" i="10"/>
  <c r="AA836" i="10"/>
  <c r="AA837" i="10"/>
  <c r="AA838" i="10"/>
  <c r="AA839" i="10"/>
  <c r="AA840" i="10"/>
  <c r="AA841" i="10"/>
  <c r="AA842" i="10"/>
  <c r="AA843" i="10"/>
  <c r="AA844" i="10"/>
  <c r="AA845" i="10"/>
  <c r="AA846" i="10"/>
  <c r="AA847" i="10"/>
  <c r="AA848" i="10"/>
  <c r="AA849" i="10"/>
  <c r="AA850" i="10"/>
  <c r="AA851" i="10"/>
  <c r="AA852" i="10"/>
  <c r="AA853" i="10"/>
  <c r="AA854" i="10"/>
  <c r="AA855" i="10"/>
  <c r="AA856" i="10"/>
  <c r="AA857" i="10"/>
  <c r="AA858" i="10"/>
  <c r="AA859" i="10"/>
  <c r="AA860" i="10"/>
  <c r="AA861" i="10"/>
  <c r="AA862" i="10"/>
  <c r="AA863" i="10"/>
  <c r="AA864" i="10"/>
  <c r="AA865" i="10"/>
  <c r="AA866" i="10"/>
  <c r="AA867" i="10"/>
  <c r="AA868" i="10"/>
  <c r="AA869" i="10"/>
  <c r="AA870" i="10"/>
  <c r="AA871" i="10"/>
  <c r="AA872" i="10"/>
  <c r="AA873" i="10"/>
  <c r="AA874" i="10"/>
  <c r="AA875" i="10"/>
  <c r="AA876" i="10"/>
  <c r="AA877" i="10"/>
  <c r="AA878" i="10"/>
  <c r="AA879" i="10"/>
  <c r="AA880" i="10"/>
  <c r="AA881" i="10"/>
  <c r="AA882" i="10"/>
  <c r="AA883" i="10"/>
  <c r="AA884" i="10"/>
  <c r="AA885" i="10"/>
  <c r="AA886" i="10"/>
  <c r="AA887" i="10"/>
  <c r="AA888" i="10"/>
  <c r="AA889" i="10"/>
  <c r="AA890" i="10"/>
  <c r="AA891" i="10"/>
  <c r="AA892" i="10"/>
  <c r="AA893" i="10"/>
  <c r="AA894" i="10"/>
  <c r="AA895" i="10"/>
  <c r="AA896" i="10"/>
  <c r="AA897" i="10"/>
  <c r="AA898" i="10"/>
  <c r="AA899" i="10"/>
  <c r="AA900" i="10"/>
  <c r="AA901" i="10"/>
  <c r="AA902" i="10"/>
  <c r="AA903" i="10"/>
  <c r="AA904" i="10"/>
  <c r="AA905" i="10"/>
  <c r="AA906" i="10"/>
  <c r="AA907" i="10"/>
  <c r="AA908" i="10"/>
  <c r="AA909" i="10"/>
  <c r="AA910" i="10"/>
  <c r="AA911" i="10"/>
  <c r="AA912" i="10"/>
  <c r="AA913" i="10"/>
  <c r="AA914" i="10"/>
  <c r="AA915" i="10"/>
  <c r="AA916" i="10"/>
  <c r="AA917" i="10"/>
  <c r="AA918" i="10"/>
  <c r="AA919" i="10"/>
  <c r="AA920" i="10"/>
  <c r="AA921" i="10"/>
  <c r="AA922" i="10"/>
  <c r="AA923" i="10"/>
  <c r="AA924" i="10"/>
  <c r="AA925" i="10"/>
  <c r="AA926" i="10"/>
  <c r="AA927" i="10"/>
  <c r="AA928" i="10"/>
  <c r="AA929" i="10"/>
  <c r="AA930" i="10"/>
  <c r="AA931" i="10"/>
  <c r="AA932" i="10"/>
  <c r="AA933" i="10"/>
  <c r="AA934" i="10"/>
  <c r="AA935" i="10"/>
  <c r="AA936" i="10"/>
  <c r="AA937" i="10"/>
  <c r="AA938" i="10"/>
  <c r="AA939" i="10"/>
  <c r="AA940" i="10"/>
  <c r="AA941" i="10"/>
  <c r="AA942" i="10"/>
  <c r="AA943" i="10"/>
  <c r="AA944" i="10"/>
  <c r="AA945" i="10"/>
  <c r="AA946" i="10"/>
  <c r="AA947" i="10"/>
  <c r="AA948" i="10"/>
  <c r="AA949" i="10"/>
  <c r="AA950" i="10"/>
  <c r="AA951" i="10"/>
  <c r="AA952" i="10"/>
  <c r="AA953" i="10"/>
  <c r="AA954" i="10"/>
  <c r="AA955" i="10"/>
  <c r="AA956" i="10"/>
  <c r="AA957" i="10"/>
  <c r="AA958" i="10"/>
  <c r="AA959" i="10"/>
  <c r="AA960" i="10"/>
  <c r="AA961" i="10"/>
  <c r="AA962" i="10"/>
  <c r="AA963" i="10"/>
  <c r="AA964" i="10"/>
  <c r="AA965" i="10"/>
  <c r="AA966" i="10"/>
  <c r="AA967" i="10"/>
  <c r="AA968" i="10"/>
  <c r="AA969" i="10"/>
  <c r="Z3" i="10"/>
  <c r="Z4" i="10"/>
  <c r="Z5" i="10"/>
  <c r="Z6" i="10"/>
  <c r="Z7" i="10"/>
  <c r="Z8" i="10"/>
  <c r="Z9" i="10"/>
  <c r="Z10" i="10"/>
  <c r="Z11" i="10"/>
  <c r="Z12" i="10"/>
  <c r="Z13" i="10"/>
  <c r="Z14" i="10"/>
  <c r="Z15" i="10"/>
  <c r="Z16" i="10"/>
  <c r="Z17" i="10"/>
  <c r="Z18" i="10"/>
  <c r="Z19" i="10"/>
  <c r="Z20" i="10"/>
  <c r="Z21" i="10"/>
  <c r="Z22" i="10"/>
  <c r="Z23" i="10"/>
  <c r="Z24" i="10"/>
  <c r="Z25" i="10"/>
  <c r="Z26" i="10"/>
  <c r="Z27" i="10"/>
  <c r="Z28" i="10"/>
  <c r="Z29" i="10"/>
  <c r="Z30" i="10"/>
  <c r="Z31" i="10"/>
  <c r="Z32" i="10"/>
  <c r="Z33" i="10"/>
  <c r="Z34" i="10"/>
  <c r="Z35" i="10"/>
  <c r="Z36" i="10"/>
  <c r="Z37" i="10"/>
  <c r="Z38" i="10"/>
  <c r="Z39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4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7" i="10"/>
  <c r="Z68" i="10"/>
  <c r="Z69" i="10"/>
  <c r="Y69" i="10" s="1"/>
  <c r="X69" i="10" s="1"/>
  <c r="Z71" i="10"/>
  <c r="Z72" i="10"/>
  <c r="Z73" i="10"/>
  <c r="Z74" i="10"/>
  <c r="Z76" i="10"/>
  <c r="Z77" i="10"/>
  <c r="Z78" i="10"/>
  <c r="Z79" i="10"/>
  <c r="Z80" i="10"/>
  <c r="Z81" i="10"/>
  <c r="Z82" i="10"/>
  <c r="Z83" i="10"/>
  <c r="Z84" i="10"/>
  <c r="Z85" i="10"/>
  <c r="Y85" i="10" s="1"/>
  <c r="X85" i="10" s="1"/>
  <c r="Z86" i="10"/>
  <c r="Z87" i="10"/>
  <c r="Z88" i="10"/>
  <c r="Z89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5" i="10"/>
  <c r="Z106" i="10"/>
  <c r="Z107" i="10"/>
  <c r="Z108" i="10"/>
  <c r="Z109" i="10"/>
  <c r="Z110" i="10"/>
  <c r="Z111" i="10"/>
  <c r="Z112" i="10"/>
  <c r="Z113" i="10"/>
  <c r="Y113" i="10" s="1"/>
  <c r="X113" i="10" s="1"/>
  <c r="Z114" i="10"/>
  <c r="Z115" i="10"/>
  <c r="Z116" i="10"/>
  <c r="Z117" i="10"/>
  <c r="Z118" i="10"/>
  <c r="Y118" i="10" s="1"/>
  <c r="X118" i="10" s="1"/>
  <c r="Z119" i="10"/>
  <c r="Z120" i="10"/>
  <c r="Z121" i="10"/>
  <c r="Z122" i="10"/>
  <c r="Z123" i="10"/>
  <c r="Z124" i="10"/>
  <c r="Z125" i="10"/>
  <c r="Z126" i="10"/>
  <c r="Z127" i="10"/>
  <c r="Z128" i="10"/>
  <c r="Z129" i="10"/>
  <c r="Y129" i="10" s="1"/>
  <c r="X129" i="10" s="1"/>
  <c r="Z130" i="10"/>
  <c r="Z131" i="10"/>
  <c r="Z132" i="10"/>
  <c r="Z133" i="10"/>
  <c r="Y133" i="10" s="1"/>
  <c r="X133" i="10" s="1"/>
  <c r="Z134" i="10"/>
  <c r="Y134" i="10" s="1"/>
  <c r="X134" i="10" s="1"/>
  <c r="Z135" i="10"/>
  <c r="Z136" i="10"/>
  <c r="Z137" i="10"/>
  <c r="Z138" i="10"/>
  <c r="Z139" i="10"/>
  <c r="Z140" i="10"/>
  <c r="Z141" i="10"/>
  <c r="Z142" i="10"/>
  <c r="Z143" i="10"/>
  <c r="Z144" i="10"/>
  <c r="Z145" i="10"/>
  <c r="Y145" i="10" s="1"/>
  <c r="X145" i="10" s="1"/>
  <c r="Z146" i="10"/>
  <c r="Z147" i="10"/>
  <c r="Z148" i="10"/>
  <c r="Z149" i="10"/>
  <c r="Y149" i="10" s="1"/>
  <c r="X149" i="10" s="1"/>
  <c r="Z150" i="10"/>
  <c r="Y150" i="10" s="1"/>
  <c r="X150" i="10" s="1"/>
  <c r="Z151" i="10"/>
  <c r="Z152" i="10"/>
  <c r="Z153" i="10"/>
  <c r="Z154" i="10"/>
  <c r="Z155" i="10"/>
  <c r="Z156" i="10"/>
  <c r="Z157" i="10"/>
  <c r="Z158" i="10"/>
  <c r="Z159" i="10"/>
  <c r="Z160" i="10"/>
  <c r="Z161" i="10"/>
  <c r="Z162" i="10"/>
  <c r="Z163" i="10"/>
  <c r="Z164" i="10"/>
  <c r="Z165" i="10"/>
  <c r="Y165" i="10" s="1"/>
  <c r="X165" i="10" s="1"/>
  <c r="Z166" i="10"/>
  <c r="Z167" i="10"/>
  <c r="Z168" i="10"/>
  <c r="Z169" i="10"/>
  <c r="Z170" i="10"/>
  <c r="Z171" i="10"/>
  <c r="Z172" i="10"/>
  <c r="Z173" i="10"/>
  <c r="Z174" i="10"/>
  <c r="Z175" i="10"/>
  <c r="Z176" i="10"/>
  <c r="Z177" i="10"/>
  <c r="Z178" i="10"/>
  <c r="Z179" i="10"/>
  <c r="Z180" i="10"/>
  <c r="Z181" i="10"/>
  <c r="Z182" i="10"/>
  <c r="Z183" i="10"/>
  <c r="Z184" i="10"/>
  <c r="Z185" i="10"/>
  <c r="Z186" i="10"/>
  <c r="Z187" i="10"/>
  <c r="Z188" i="10"/>
  <c r="Z189" i="10"/>
  <c r="Z190" i="10"/>
  <c r="Z191" i="10"/>
  <c r="Z192" i="10"/>
  <c r="Z193" i="10"/>
  <c r="Y193" i="10" s="1"/>
  <c r="X193" i="10" s="1"/>
  <c r="Z194" i="10"/>
  <c r="Z195" i="10"/>
  <c r="Z196" i="10"/>
  <c r="Z197" i="10"/>
  <c r="Y197" i="10" s="1"/>
  <c r="X197" i="10" s="1"/>
  <c r="Z198" i="10"/>
  <c r="Y198" i="10" s="1"/>
  <c r="X198" i="10" s="1"/>
  <c r="Z199" i="10"/>
  <c r="Z200" i="10"/>
  <c r="Z201" i="10"/>
  <c r="Z202" i="10"/>
  <c r="Z203" i="10"/>
  <c r="Z204" i="10"/>
  <c r="Z205" i="10"/>
  <c r="Z206" i="10"/>
  <c r="Z207" i="10"/>
  <c r="Z208" i="10"/>
  <c r="Z209" i="10"/>
  <c r="Y209" i="10" s="1"/>
  <c r="X209" i="10" s="1"/>
  <c r="Z210" i="10"/>
  <c r="Z211" i="10"/>
  <c r="Z212" i="10"/>
  <c r="Z213" i="10"/>
  <c r="Y213" i="10" s="1"/>
  <c r="X213" i="10" s="1"/>
  <c r="Z214" i="10"/>
  <c r="Y214" i="10" s="1"/>
  <c r="X214" i="10" s="1"/>
  <c r="Z215" i="10"/>
  <c r="Z216" i="10"/>
  <c r="Z217" i="10"/>
  <c r="Y217" i="10" s="1"/>
  <c r="X217" i="10" s="1"/>
  <c r="Z218" i="10"/>
  <c r="Z219" i="10"/>
  <c r="Z220" i="10"/>
  <c r="Z221" i="10"/>
  <c r="Z222" i="10"/>
  <c r="Z223" i="10"/>
  <c r="Z224" i="10"/>
  <c r="Z225" i="10"/>
  <c r="Y225" i="10" s="1"/>
  <c r="X225" i="10" s="1"/>
  <c r="Z226" i="10"/>
  <c r="Z227" i="10"/>
  <c r="Z228" i="10"/>
  <c r="Z229" i="10"/>
  <c r="Y229" i="10" s="1"/>
  <c r="X229" i="10" s="1"/>
  <c r="Z230" i="10"/>
  <c r="Y230" i="10" s="1"/>
  <c r="X230" i="10" s="1"/>
  <c r="Z231" i="10"/>
  <c r="Z232" i="10"/>
  <c r="Z233" i="10"/>
  <c r="Y233" i="10" s="1"/>
  <c r="X233" i="10" s="1"/>
  <c r="Z234" i="10"/>
  <c r="Z235" i="10"/>
  <c r="Z236" i="10"/>
  <c r="Z237" i="10"/>
  <c r="Z238" i="10"/>
  <c r="Z239" i="10"/>
  <c r="Z240" i="10"/>
  <c r="Z241" i="10"/>
  <c r="Z242" i="10"/>
  <c r="Z243" i="10"/>
  <c r="Z244" i="10"/>
  <c r="Z245" i="10"/>
  <c r="Y245" i="10" s="1"/>
  <c r="X245" i="10" s="1"/>
  <c r="Z246" i="10"/>
  <c r="Z247" i="10"/>
  <c r="Z248" i="10"/>
  <c r="Z249" i="10"/>
  <c r="Z250" i="10"/>
  <c r="Z251" i="10"/>
  <c r="Z252" i="10"/>
  <c r="Z253" i="10"/>
  <c r="Z254" i="10"/>
  <c r="Z255" i="10"/>
  <c r="Z256" i="10"/>
  <c r="Z257" i="10"/>
  <c r="Y257" i="10" s="1"/>
  <c r="X257" i="10" s="1"/>
  <c r="Z258" i="10"/>
  <c r="Z259" i="10"/>
  <c r="Z260" i="10"/>
  <c r="Z261" i="10"/>
  <c r="Z262" i="10"/>
  <c r="Y262" i="10" s="1"/>
  <c r="X262" i="10" s="1"/>
  <c r="Z263" i="10"/>
  <c r="Z264" i="10"/>
  <c r="Z265" i="10"/>
  <c r="Y265" i="10" s="1"/>
  <c r="X265" i="10" s="1"/>
  <c r="Z266" i="10"/>
  <c r="Z267" i="10"/>
  <c r="Z268" i="10"/>
  <c r="Z269" i="10"/>
  <c r="Z270" i="10"/>
  <c r="Z271" i="10"/>
  <c r="Z272" i="10"/>
  <c r="Z273" i="10"/>
  <c r="Y273" i="10" s="1"/>
  <c r="X273" i="10" s="1"/>
  <c r="Z274" i="10"/>
  <c r="Z275" i="10"/>
  <c r="Z276" i="10"/>
  <c r="Z277" i="10"/>
  <c r="Y277" i="10" s="1"/>
  <c r="X277" i="10" s="1"/>
  <c r="Z278" i="10"/>
  <c r="Y278" i="10" s="1"/>
  <c r="X278" i="10" s="1"/>
  <c r="Z279" i="10"/>
  <c r="Z280" i="10"/>
  <c r="Z281" i="10"/>
  <c r="Z282" i="10"/>
  <c r="Z283" i="10"/>
  <c r="Z284" i="10"/>
  <c r="Z285" i="10"/>
  <c r="Z286" i="10"/>
  <c r="Z287" i="10"/>
  <c r="Z288" i="10"/>
  <c r="Z289" i="10"/>
  <c r="Y289" i="10" s="1"/>
  <c r="X289" i="10" s="1"/>
  <c r="Z290" i="10"/>
  <c r="Z291" i="10"/>
  <c r="Z292" i="10"/>
  <c r="Z293" i="10"/>
  <c r="Y293" i="10" s="1"/>
  <c r="X293" i="10" s="1"/>
  <c r="Z294" i="10"/>
  <c r="Y294" i="10" s="1"/>
  <c r="X294" i="10" s="1"/>
  <c r="Z295" i="10"/>
  <c r="Z296" i="10"/>
  <c r="Z297" i="10"/>
  <c r="Z298" i="10"/>
  <c r="Z299" i="10"/>
  <c r="Z300" i="10"/>
  <c r="Z301" i="10"/>
  <c r="Z302" i="10"/>
  <c r="Z303" i="10"/>
  <c r="Z304" i="10"/>
  <c r="Z305" i="10"/>
  <c r="Y305" i="10" s="1"/>
  <c r="X305" i="10" s="1"/>
  <c r="Z306" i="10"/>
  <c r="Z307" i="10"/>
  <c r="Z308" i="10"/>
  <c r="Z309" i="10"/>
  <c r="Y309" i="10" s="1"/>
  <c r="X309" i="10" s="1"/>
  <c r="Z310" i="10"/>
  <c r="Y310" i="10" s="1"/>
  <c r="X310" i="10" s="1"/>
  <c r="Z311" i="10"/>
  <c r="Z312" i="10"/>
  <c r="Z313" i="10"/>
  <c r="Y313" i="10" s="1"/>
  <c r="X313" i="10" s="1"/>
  <c r="Z314" i="10"/>
  <c r="Z315" i="10"/>
  <c r="Z316" i="10"/>
  <c r="Z317" i="10"/>
  <c r="Z318" i="10"/>
  <c r="Z319" i="10"/>
  <c r="Z320" i="10"/>
  <c r="Z321" i="10"/>
  <c r="Y321" i="10" s="1"/>
  <c r="X321" i="10" s="1"/>
  <c r="Z322" i="10"/>
  <c r="Z323" i="10"/>
  <c r="Z324" i="10"/>
  <c r="Z325" i="10"/>
  <c r="Y325" i="10" s="1"/>
  <c r="X325" i="10" s="1"/>
  <c r="Z326" i="10"/>
  <c r="Y326" i="10" s="1"/>
  <c r="X326" i="10" s="1"/>
  <c r="Z327" i="10"/>
  <c r="Z328" i="10"/>
  <c r="Z329" i="10"/>
  <c r="Z330" i="10"/>
  <c r="Z331" i="10"/>
  <c r="Z332" i="10"/>
  <c r="Z333" i="10"/>
  <c r="Z334" i="10"/>
  <c r="Z335" i="10"/>
  <c r="Z336" i="10"/>
  <c r="Z337" i="10"/>
  <c r="Y337" i="10" s="1"/>
  <c r="X337" i="10" s="1"/>
  <c r="Z338" i="10"/>
  <c r="Z339" i="10"/>
  <c r="Z340" i="10"/>
  <c r="Z341" i="10"/>
  <c r="Y341" i="10" s="1"/>
  <c r="X341" i="10" s="1"/>
  <c r="Z342" i="10"/>
  <c r="Y342" i="10" s="1"/>
  <c r="X342" i="10" s="1"/>
  <c r="Z343" i="10"/>
  <c r="Z344" i="10"/>
  <c r="Z345" i="10"/>
  <c r="Z346" i="10"/>
  <c r="Z347" i="10"/>
  <c r="Z348" i="10"/>
  <c r="Z349" i="10"/>
  <c r="Z350" i="10"/>
  <c r="Z351" i="10"/>
  <c r="Z352" i="10"/>
  <c r="Z353" i="10"/>
  <c r="Y353" i="10" s="1"/>
  <c r="X353" i="10" s="1"/>
  <c r="Z354" i="10"/>
  <c r="Z355" i="10"/>
  <c r="Z356" i="10"/>
  <c r="Z357" i="10"/>
  <c r="Y357" i="10" s="1"/>
  <c r="X357" i="10" s="1"/>
  <c r="Z358" i="10"/>
  <c r="Y358" i="10" s="1"/>
  <c r="X358" i="10" s="1"/>
  <c r="Z359" i="10"/>
  <c r="Z360" i="10"/>
  <c r="Z361" i="10"/>
  <c r="Z362" i="10"/>
  <c r="Z363" i="10"/>
  <c r="Z364" i="10"/>
  <c r="Z365" i="10"/>
  <c r="Z366" i="10"/>
  <c r="Z367" i="10"/>
  <c r="Z368" i="10"/>
  <c r="Z369" i="10"/>
  <c r="Y369" i="10" s="1"/>
  <c r="X369" i="10" s="1"/>
  <c r="Z370" i="10"/>
  <c r="Z371" i="10"/>
  <c r="Z372" i="10"/>
  <c r="Z373" i="10"/>
  <c r="Y373" i="10" s="1"/>
  <c r="X373" i="10" s="1"/>
  <c r="Z374" i="10"/>
  <c r="Y374" i="10" s="1"/>
  <c r="X374" i="10" s="1"/>
  <c r="Z375" i="10"/>
  <c r="Z376" i="10"/>
  <c r="Z377" i="10"/>
  <c r="Z378" i="10"/>
  <c r="Z379" i="10"/>
  <c r="Z380" i="10"/>
  <c r="Z381" i="10"/>
  <c r="Z382" i="10"/>
  <c r="Z383" i="10"/>
  <c r="Z384" i="10"/>
  <c r="Z385" i="10"/>
  <c r="Y385" i="10" s="1"/>
  <c r="X385" i="10" s="1"/>
  <c r="Z386" i="10"/>
  <c r="Z387" i="10"/>
  <c r="Z388" i="10"/>
  <c r="Z389" i="10"/>
  <c r="Y389" i="10" s="1"/>
  <c r="X389" i="10" s="1"/>
  <c r="Z390" i="10"/>
  <c r="Y390" i="10" s="1"/>
  <c r="X390" i="10" s="1"/>
  <c r="Z391" i="10"/>
  <c r="Z392" i="10"/>
  <c r="Z393" i="10"/>
  <c r="Z394" i="10"/>
  <c r="Z395" i="10"/>
  <c r="Z396" i="10"/>
  <c r="Z397" i="10"/>
  <c r="Z398" i="10"/>
  <c r="Z399" i="10"/>
  <c r="Z400" i="10"/>
  <c r="Z401" i="10"/>
  <c r="Z402" i="10"/>
  <c r="Z403" i="10"/>
  <c r="Z404" i="10"/>
  <c r="Z405" i="10"/>
  <c r="Z406" i="10"/>
  <c r="Z407" i="10"/>
  <c r="Z408" i="10"/>
  <c r="Z409" i="10"/>
  <c r="Z410" i="10"/>
  <c r="Z411" i="10"/>
  <c r="Z412" i="10"/>
  <c r="Z413" i="10"/>
  <c r="Z414" i="10"/>
  <c r="Z415" i="10"/>
  <c r="Z416" i="10"/>
  <c r="Z417" i="10"/>
  <c r="Z418" i="10"/>
  <c r="Z419" i="10"/>
  <c r="Z420" i="10"/>
  <c r="Z421" i="10"/>
  <c r="Z422" i="10"/>
  <c r="Z423" i="10"/>
  <c r="Z424" i="10"/>
  <c r="Z425" i="10"/>
  <c r="Z426" i="10"/>
  <c r="Z427" i="10"/>
  <c r="Z428" i="10"/>
  <c r="Z429" i="10"/>
  <c r="Z430" i="10"/>
  <c r="Z431" i="10"/>
  <c r="Z432" i="10"/>
  <c r="Z433" i="10"/>
  <c r="Z434" i="10"/>
  <c r="Z435" i="10"/>
  <c r="Z436" i="10"/>
  <c r="Z437" i="10"/>
  <c r="Z438" i="10"/>
  <c r="Z439" i="10"/>
  <c r="Z440" i="10"/>
  <c r="Z441" i="10"/>
  <c r="Z442" i="10"/>
  <c r="Z443" i="10"/>
  <c r="Z444" i="10"/>
  <c r="Z445" i="10"/>
  <c r="Z446" i="10"/>
  <c r="Z447" i="10"/>
  <c r="Z448" i="10"/>
  <c r="Z449" i="10"/>
  <c r="Z450" i="10"/>
  <c r="Z451" i="10"/>
  <c r="Z452" i="10"/>
  <c r="Z453" i="10"/>
  <c r="Z454" i="10"/>
  <c r="Z455" i="10"/>
  <c r="Z456" i="10"/>
  <c r="Z457" i="10"/>
  <c r="Z458" i="10"/>
  <c r="Z459" i="10"/>
  <c r="Z460" i="10"/>
  <c r="Z461" i="10"/>
  <c r="Z462" i="10"/>
  <c r="Z463" i="10"/>
  <c r="Z464" i="10"/>
  <c r="Z465" i="10"/>
  <c r="Z466" i="10"/>
  <c r="Z467" i="10"/>
  <c r="Z468" i="10"/>
  <c r="Z469" i="10"/>
  <c r="Z470" i="10"/>
  <c r="Z471" i="10"/>
  <c r="Z472" i="10"/>
  <c r="Z473" i="10"/>
  <c r="Z474" i="10"/>
  <c r="Z475" i="10"/>
  <c r="Z476" i="10"/>
  <c r="Z477" i="10"/>
  <c r="Z478" i="10"/>
  <c r="Z479" i="10"/>
  <c r="Z480" i="10"/>
  <c r="Z481" i="10"/>
  <c r="Z482" i="10"/>
  <c r="Z483" i="10"/>
  <c r="Z484" i="10"/>
  <c r="Z485" i="10"/>
  <c r="Z486" i="10"/>
  <c r="Z487" i="10"/>
  <c r="Z488" i="10"/>
  <c r="Z489" i="10"/>
  <c r="Z490" i="10"/>
  <c r="Z491" i="10"/>
  <c r="Z492" i="10"/>
  <c r="Z493" i="10"/>
  <c r="Z494" i="10"/>
  <c r="Z495" i="10"/>
  <c r="Z496" i="10"/>
  <c r="Z497" i="10"/>
  <c r="Z498" i="10"/>
  <c r="Z499" i="10"/>
  <c r="Z500" i="10"/>
  <c r="Z501" i="10"/>
  <c r="Z502" i="10"/>
  <c r="Z503" i="10"/>
  <c r="Z504" i="10"/>
  <c r="Z505" i="10"/>
  <c r="Z506" i="10"/>
  <c r="Z507" i="10"/>
  <c r="Z508" i="10"/>
  <c r="Z509" i="10"/>
  <c r="Z510" i="10"/>
  <c r="Z511" i="10"/>
  <c r="Z512" i="10"/>
  <c r="Z513" i="10"/>
  <c r="Z514" i="10"/>
  <c r="Z515" i="10"/>
  <c r="Z516" i="10"/>
  <c r="Z517" i="10"/>
  <c r="Z518" i="10"/>
  <c r="Z519" i="10"/>
  <c r="Z520" i="10"/>
  <c r="Z521" i="10"/>
  <c r="Z522" i="10"/>
  <c r="Z523" i="10"/>
  <c r="Z524" i="10"/>
  <c r="Z525" i="10"/>
  <c r="Z526" i="10"/>
  <c r="Z527" i="10"/>
  <c r="Z528" i="10"/>
  <c r="Z529" i="10"/>
  <c r="Z530" i="10"/>
  <c r="Z531" i="10"/>
  <c r="Z532" i="10"/>
  <c r="Z533" i="10"/>
  <c r="Z534" i="10"/>
  <c r="Z535" i="10"/>
  <c r="Z536" i="10"/>
  <c r="Z537" i="10"/>
  <c r="Z538" i="10"/>
  <c r="Z539" i="10"/>
  <c r="Z540" i="10"/>
  <c r="Z541" i="10"/>
  <c r="Z542" i="10"/>
  <c r="Z543" i="10"/>
  <c r="Z544" i="10"/>
  <c r="Z545" i="10"/>
  <c r="Z546" i="10"/>
  <c r="Z547" i="10"/>
  <c r="Z548" i="10"/>
  <c r="Z549" i="10"/>
  <c r="Z550" i="10"/>
  <c r="Z551" i="10"/>
  <c r="Z552" i="10"/>
  <c r="Z553" i="10"/>
  <c r="Z554" i="10"/>
  <c r="Z555" i="10"/>
  <c r="Z556" i="10"/>
  <c r="Z557" i="10"/>
  <c r="Z558" i="10"/>
  <c r="Z559" i="10"/>
  <c r="Z560" i="10"/>
  <c r="Z561" i="10"/>
  <c r="Z562" i="10"/>
  <c r="Z563" i="10"/>
  <c r="Z564" i="10"/>
  <c r="Z565" i="10"/>
  <c r="Z566" i="10"/>
  <c r="Z567" i="10"/>
  <c r="Z568" i="10"/>
  <c r="Z569" i="10"/>
  <c r="Z570" i="10"/>
  <c r="Z571" i="10"/>
  <c r="Z572" i="10"/>
  <c r="Z573" i="10"/>
  <c r="Z574" i="10"/>
  <c r="Z575" i="10"/>
  <c r="Z576" i="10"/>
  <c r="Z577" i="10"/>
  <c r="Z578" i="10"/>
  <c r="Z579" i="10"/>
  <c r="Z580" i="10"/>
  <c r="Z581" i="10"/>
  <c r="Z582" i="10"/>
  <c r="Z583" i="10"/>
  <c r="Z584" i="10"/>
  <c r="Z585" i="10"/>
  <c r="Z586" i="10"/>
  <c r="Z587" i="10"/>
  <c r="Z588" i="10"/>
  <c r="Z589" i="10"/>
  <c r="Z590" i="10"/>
  <c r="Z591" i="10"/>
  <c r="Z592" i="10"/>
  <c r="Z593" i="10"/>
  <c r="Z594" i="10"/>
  <c r="Z595" i="10"/>
  <c r="Z596" i="10"/>
  <c r="Z597" i="10"/>
  <c r="Z598" i="10"/>
  <c r="Z599" i="10"/>
  <c r="Z600" i="10"/>
  <c r="Z601" i="10"/>
  <c r="Z602" i="10"/>
  <c r="Z603" i="10"/>
  <c r="Z604" i="10"/>
  <c r="Z605" i="10"/>
  <c r="Z606" i="10"/>
  <c r="Z607" i="10"/>
  <c r="Z608" i="10"/>
  <c r="Z609" i="10"/>
  <c r="Z610" i="10"/>
  <c r="Z611" i="10"/>
  <c r="Z612" i="10"/>
  <c r="Z613" i="10"/>
  <c r="Z614" i="10"/>
  <c r="Z615" i="10"/>
  <c r="Z616" i="10"/>
  <c r="Z617" i="10"/>
  <c r="Z618" i="10"/>
  <c r="Z619" i="10"/>
  <c r="Z620" i="10"/>
  <c r="Z621" i="10"/>
  <c r="Z622" i="10"/>
  <c r="Z623" i="10"/>
  <c r="Z624" i="10"/>
  <c r="Z625" i="10"/>
  <c r="Z626" i="10"/>
  <c r="Z627" i="10"/>
  <c r="Z628" i="10"/>
  <c r="Z629" i="10"/>
  <c r="Z630" i="10"/>
  <c r="Z631" i="10"/>
  <c r="Z632" i="10"/>
  <c r="Z633" i="10"/>
  <c r="Z634" i="10"/>
  <c r="Z635" i="10"/>
  <c r="Z636" i="10"/>
  <c r="Z637" i="10"/>
  <c r="Z638" i="10"/>
  <c r="Z639" i="10"/>
  <c r="Z640" i="10"/>
  <c r="Z641" i="10"/>
  <c r="Z642" i="10"/>
  <c r="Z643" i="10"/>
  <c r="Z644" i="10"/>
  <c r="Z645" i="10"/>
  <c r="Z646" i="10"/>
  <c r="Z647" i="10"/>
  <c r="Z648" i="10"/>
  <c r="Z649" i="10"/>
  <c r="Z650" i="10"/>
  <c r="Z651" i="10"/>
  <c r="Z652" i="10"/>
  <c r="Z653" i="10"/>
  <c r="Z654" i="10"/>
  <c r="Z655" i="10"/>
  <c r="Z656" i="10"/>
  <c r="Z657" i="10"/>
  <c r="Z658" i="10"/>
  <c r="Z659" i="10"/>
  <c r="Z660" i="10"/>
  <c r="Z661" i="10"/>
  <c r="Z662" i="10"/>
  <c r="Z663" i="10"/>
  <c r="Z664" i="10"/>
  <c r="Z665" i="10"/>
  <c r="Z666" i="10"/>
  <c r="Z667" i="10"/>
  <c r="Z668" i="10"/>
  <c r="Z669" i="10"/>
  <c r="Z670" i="10"/>
  <c r="Z671" i="10"/>
  <c r="Z672" i="10"/>
  <c r="Z673" i="10"/>
  <c r="Z674" i="10"/>
  <c r="Z675" i="10"/>
  <c r="Z676" i="10"/>
  <c r="Z677" i="10"/>
  <c r="Z678" i="10"/>
  <c r="Z679" i="10"/>
  <c r="Z680" i="10"/>
  <c r="Z681" i="10"/>
  <c r="Z682" i="10"/>
  <c r="Z683" i="10"/>
  <c r="Z684" i="10"/>
  <c r="Z685" i="10"/>
  <c r="Z686" i="10"/>
  <c r="Z687" i="10"/>
  <c r="Z688" i="10"/>
  <c r="Z689" i="10"/>
  <c r="Z690" i="10"/>
  <c r="Z691" i="10"/>
  <c r="Z692" i="10"/>
  <c r="Z693" i="10"/>
  <c r="Z694" i="10"/>
  <c r="Z695" i="10"/>
  <c r="Z696" i="10"/>
  <c r="Z697" i="10"/>
  <c r="Z698" i="10"/>
  <c r="Z699" i="10"/>
  <c r="Z700" i="10"/>
  <c r="Z701" i="10"/>
  <c r="Z702" i="10"/>
  <c r="Z703" i="10"/>
  <c r="Z704" i="10"/>
  <c r="Z705" i="10"/>
  <c r="Z706" i="10"/>
  <c r="Z707" i="10"/>
  <c r="Z708" i="10"/>
  <c r="Z709" i="10"/>
  <c r="Z710" i="10"/>
  <c r="Z711" i="10"/>
  <c r="Z712" i="10"/>
  <c r="Z713" i="10"/>
  <c r="Z714" i="10"/>
  <c r="Z715" i="10"/>
  <c r="Z716" i="10"/>
  <c r="Z717" i="10"/>
  <c r="Z718" i="10"/>
  <c r="Z719" i="10"/>
  <c r="Z720" i="10"/>
  <c r="Z721" i="10"/>
  <c r="Z722" i="10"/>
  <c r="Z723" i="10"/>
  <c r="Z724" i="10"/>
  <c r="Z725" i="10"/>
  <c r="Z726" i="10"/>
  <c r="Z727" i="10"/>
  <c r="Z728" i="10"/>
  <c r="Z729" i="10"/>
  <c r="Z730" i="10"/>
  <c r="Z731" i="10"/>
  <c r="Z732" i="10"/>
  <c r="Z733" i="10"/>
  <c r="Z734" i="10"/>
  <c r="Z735" i="10"/>
  <c r="Z736" i="10"/>
  <c r="Z737" i="10"/>
  <c r="Z738" i="10"/>
  <c r="Z739" i="10"/>
  <c r="Z740" i="10"/>
  <c r="Z741" i="10"/>
  <c r="Z742" i="10"/>
  <c r="Z743" i="10"/>
  <c r="Z744" i="10"/>
  <c r="Z745" i="10"/>
  <c r="Z746" i="10"/>
  <c r="Z747" i="10"/>
  <c r="Z748" i="10"/>
  <c r="Z749" i="10"/>
  <c r="Z750" i="10"/>
  <c r="Z751" i="10"/>
  <c r="Z752" i="10"/>
  <c r="Z753" i="10"/>
  <c r="Z754" i="10"/>
  <c r="Z755" i="10"/>
  <c r="Z756" i="10"/>
  <c r="Z757" i="10"/>
  <c r="Z758" i="10"/>
  <c r="Z759" i="10"/>
  <c r="Z760" i="10"/>
  <c r="Z761" i="10"/>
  <c r="Z762" i="10"/>
  <c r="Z763" i="10"/>
  <c r="Z764" i="10"/>
  <c r="Z765" i="10"/>
  <c r="Z766" i="10"/>
  <c r="Z767" i="10"/>
  <c r="Z768" i="10"/>
  <c r="Z769" i="10"/>
  <c r="Z770" i="10"/>
  <c r="Z771" i="10"/>
  <c r="Z772" i="10"/>
  <c r="Z773" i="10"/>
  <c r="Z774" i="10"/>
  <c r="Z775" i="10"/>
  <c r="Z776" i="10"/>
  <c r="Z777" i="10"/>
  <c r="Z778" i="10"/>
  <c r="Z779" i="10"/>
  <c r="Z780" i="10"/>
  <c r="Z781" i="10"/>
  <c r="Z782" i="10"/>
  <c r="Z783" i="10"/>
  <c r="Z784" i="10"/>
  <c r="Z785" i="10"/>
  <c r="Z786" i="10"/>
  <c r="Z787" i="10"/>
  <c r="Z788" i="10"/>
  <c r="Z789" i="10"/>
  <c r="Z790" i="10"/>
  <c r="Z791" i="10"/>
  <c r="Z792" i="10"/>
  <c r="Z793" i="10"/>
  <c r="Z794" i="10"/>
  <c r="Z795" i="10"/>
  <c r="Z796" i="10"/>
  <c r="Z797" i="10"/>
  <c r="Z798" i="10"/>
  <c r="Z799" i="10"/>
  <c r="Z800" i="10"/>
  <c r="Z801" i="10"/>
  <c r="Z802" i="10"/>
  <c r="Z803" i="10"/>
  <c r="Z804" i="10"/>
  <c r="Z805" i="10"/>
  <c r="Z806" i="10"/>
  <c r="Z807" i="10"/>
  <c r="Z808" i="10"/>
  <c r="Z809" i="10"/>
  <c r="Z810" i="10"/>
  <c r="Z811" i="10"/>
  <c r="Z812" i="10"/>
  <c r="Z813" i="10"/>
  <c r="Z814" i="10"/>
  <c r="Z815" i="10"/>
  <c r="Z816" i="10"/>
  <c r="Z817" i="10"/>
  <c r="Z818" i="10"/>
  <c r="Z819" i="10"/>
  <c r="Z820" i="10"/>
  <c r="Z821" i="10"/>
  <c r="Z822" i="10"/>
  <c r="Z823" i="10"/>
  <c r="Z824" i="10"/>
  <c r="Z825" i="10"/>
  <c r="Z826" i="10"/>
  <c r="Z827" i="10"/>
  <c r="Z828" i="10"/>
  <c r="Z829" i="10"/>
  <c r="Z830" i="10"/>
  <c r="Z831" i="10"/>
  <c r="Z832" i="10"/>
  <c r="Z833" i="10"/>
  <c r="Z834" i="10"/>
  <c r="Z835" i="10"/>
  <c r="Z836" i="10"/>
  <c r="Z837" i="10"/>
  <c r="Z838" i="10"/>
  <c r="Z839" i="10"/>
  <c r="Z840" i="10"/>
  <c r="Z841" i="10"/>
  <c r="Z842" i="10"/>
  <c r="Z843" i="10"/>
  <c r="Z844" i="10"/>
  <c r="Z845" i="10"/>
  <c r="Z846" i="10"/>
  <c r="Z847" i="10"/>
  <c r="Z848" i="10"/>
  <c r="Z849" i="10"/>
  <c r="Z850" i="10"/>
  <c r="Z851" i="10"/>
  <c r="Z852" i="10"/>
  <c r="Z853" i="10"/>
  <c r="Z854" i="10"/>
  <c r="Z855" i="10"/>
  <c r="Z856" i="10"/>
  <c r="Z857" i="10"/>
  <c r="Z858" i="10"/>
  <c r="Z859" i="10"/>
  <c r="Z860" i="10"/>
  <c r="Z861" i="10"/>
  <c r="Z862" i="10"/>
  <c r="Z863" i="10"/>
  <c r="Z864" i="10"/>
  <c r="Z865" i="10"/>
  <c r="Z866" i="10"/>
  <c r="Z867" i="10"/>
  <c r="Z868" i="10"/>
  <c r="Z869" i="10"/>
  <c r="Z870" i="10"/>
  <c r="Z871" i="10"/>
  <c r="Z872" i="10"/>
  <c r="Z873" i="10"/>
  <c r="Z874" i="10"/>
  <c r="Z875" i="10"/>
  <c r="Z876" i="10"/>
  <c r="Z877" i="10"/>
  <c r="Z878" i="10"/>
  <c r="Z879" i="10"/>
  <c r="Z880" i="10"/>
  <c r="Z881" i="10"/>
  <c r="Z882" i="10"/>
  <c r="Z883" i="10"/>
  <c r="Z884" i="10"/>
  <c r="Z885" i="10"/>
  <c r="Z886" i="10"/>
  <c r="Z887" i="10"/>
  <c r="Z888" i="10"/>
  <c r="Z889" i="10"/>
  <c r="Z890" i="10"/>
  <c r="Z891" i="10"/>
  <c r="Z892" i="10"/>
  <c r="Z893" i="10"/>
  <c r="Z894" i="10"/>
  <c r="Z895" i="10"/>
  <c r="Z896" i="10"/>
  <c r="Z897" i="10"/>
  <c r="Z898" i="10"/>
  <c r="Z899" i="10"/>
  <c r="Z900" i="10"/>
  <c r="Z901" i="10"/>
  <c r="Z902" i="10"/>
  <c r="Z903" i="10"/>
  <c r="Z904" i="10"/>
  <c r="Z905" i="10"/>
  <c r="Z906" i="10"/>
  <c r="Z907" i="10"/>
  <c r="Z908" i="10"/>
  <c r="Z909" i="10"/>
  <c r="Z910" i="10"/>
  <c r="Z911" i="10"/>
  <c r="Z912" i="10"/>
  <c r="Z913" i="10"/>
  <c r="Z914" i="10"/>
  <c r="Z915" i="10"/>
  <c r="Z916" i="10"/>
  <c r="Z917" i="10"/>
  <c r="Z918" i="10"/>
  <c r="Z919" i="10"/>
  <c r="Z920" i="10"/>
  <c r="Z921" i="10"/>
  <c r="Z922" i="10"/>
  <c r="Z923" i="10"/>
  <c r="Z924" i="10"/>
  <c r="Z925" i="10"/>
  <c r="Z926" i="10"/>
  <c r="Z927" i="10"/>
  <c r="Z928" i="10"/>
  <c r="Z929" i="10"/>
  <c r="Z930" i="10"/>
  <c r="Z931" i="10"/>
  <c r="Z932" i="10"/>
  <c r="Z933" i="10"/>
  <c r="Z934" i="10"/>
  <c r="Z935" i="10"/>
  <c r="Z936" i="10"/>
  <c r="Z937" i="10"/>
  <c r="Z938" i="10"/>
  <c r="Z939" i="10"/>
  <c r="Z940" i="10"/>
  <c r="Z941" i="10"/>
  <c r="Z942" i="10"/>
  <c r="Z943" i="10"/>
  <c r="Z944" i="10"/>
  <c r="Z945" i="10"/>
  <c r="Z946" i="10"/>
  <c r="Z947" i="10"/>
  <c r="Z948" i="10"/>
  <c r="Z949" i="10"/>
  <c r="Z950" i="10"/>
  <c r="Z951" i="10"/>
  <c r="Z952" i="10"/>
  <c r="Z953" i="10"/>
  <c r="Z954" i="10"/>
  <c r="Z955" i="10"/>
  <c r="Z956" i="10"/>
  <c r="Z957" i="10"/>
  <c r="Z958" i="10"/>
  <c r="Z959" i="10"/>
  <c r="Z960" i="10"/>
  <c r="Z961" i="10"/>
  <c r="Z962" i="10"/>
  <c r="Z963" i="10"/>
  <c r="Z964" i="10"/>
  <c r="Z965" i="10"/>
  <c r="Z966" i="10"/>
  <c r="Z967" i="10"/>
  <c r="Z968" i="10"/>
  <c r="Z969" i="10"/>
  <c r="Z970" i="10"/>
  <c r="Z971" i="10"/>
  <c r="Z972" i="10"/>
  <c r="Z973" i="10"/>
  <c r="Z974" i="10"/>
  <c r="Z975" i="10"/>
  <c r="Z976" i="10"/>
  <c r="Z977" i="10"/>
  <c r="Z978" i="10"/>
  <c r="Z979" i="10"/>
  <c r="Z980" i="10"/>
  <c r="Z981" i="10"/>
  <c r="Z982" i="10"/>
  <c r="Z983" i="10"/>
  <c r="Z984" i="10"/>
  <c r="Z985" i="10"/>
  <c r="Z986" i="10"/>
  <c r="Z987" i="10"/>
  <c r="Z988" i="10"/>
  <c r="Z989" i="10"/>
  <c r="Z990" i="10"/>
  <c r="Z991" i="10"/>
  <c r="Z992" i="10"/>
  <c r="Z993" i="10"/>
  <c r="Z994" i="10"/>
  <c r="Z995" i="10"/>
  <c r="Z996" i="10"/>
  <c r="Z997" i="10"/>
  <c r="Z998" i="10"/>
  <c r="Z999" i="10"/>
  <c r="Z1000" i="10"/>
  <c r="Z1001" i="10"/>
  <c r="Z1002" i="10"/>
  <c r="Z1003" i="10"/>
  <c r="Z1004" i="10"/>
  <c r="Z1005" i="10"/>
  <c r="Z1006" i="10"/>
  <c r="Z1007" i="10"/>
  <c r="Z1008" i="10"/>
  <c r="Z1009" i="10"/>
  <c r="Z1010" i="10"/>
  <c r="Z1011" i="10"/>
  <c r="Z1012" i="10"/>
  <c r="Z1013" i="10"/>
  <c r="Z1014" i="10"/>
  <c r="Z1015" i="10"/>
  <c r="Z1016" i="10"/>
  <c r="Z1017" i="10"/>
  <c r="Z1018" i="10"/>
  <c r="Z1019" i="10"/>
  <c r="Z1020" i="10"/>
  <c r="Z1021" i="10"/>
  <c r="Z1022" i="10"/>
  <c r="Z1023" i="10"/>
  <c r="Z1024" i="10"/>
  <c r="Z1025" i="10"/>
  <c r="Z1026" i="10"/>
  <c r="Z1027" i="10"/>
  <c r="Z1028" i="10"/>
  <c r="Z1029" i="10"/>
  <c r="Z1030" i="10"/>
  <c r="Z1031" i="10"/>
  <c r="Z1032" i="10"/>
  <c r="Z1033" i="10"/>
  <c r="Z1034" i="10"/>
  <c r="Z1035" i="10"/>
  <c r="Z1036" i="10"/>
  <c r="Z1037" i="10"/>
  <c r="Z1038" i="10"/>
  <c r="Z1039" i="10"/>
  <c r="Z1040" i="10"/>
  <c r="Z1041" i="10"/>
  <c r="Z1042" i="10"/>
  <c r="Z1043" i="10"/>
  <c r="Z1044" i="10"/>
  <c r="Z1045" i="10"/>
  <c r="Z1046" i="10"/>
  <c r="Z1047" i="10"/>
  <c r="Z1048" i="10"/>
  <c r="Z1049" i="10"/>
  <c r="Z1050" i="10"/>
  <c r="Z1051" i="10"/>
  <c r="Z1052" i="10"/>
  <c r="Z1053" i="10"/>
  <c r="Z1054" i="10"/>
  <c r="Z1055" i="10"/>
  <c r="Z1056" i="10"/>
  <c r="Z1057" i="10"/>
  <c r="Z1058" i="10"/>
  <c r="Z1059" i="10"/>
  <c r="Z1060" i="10"/>
  <c r="Z1061" i="10"/>
  <c r="Z1062" i="10"/>
  <c r="Z1063" i="10"/>
  <c r="Z1064" i="10"/>
  <c r="Z1065" i="10"/>
  <c r="Z1066" i="10"/>
  <c r="Z1067" i="10"/>
  <c r="Z1068" i="10"/>
  <c r="Z1069" i="10"/>
  <c r="Z1070" i="10"/>
  <c r="Z1071" i="10"/>
  <c r="Z1072" i="10"/>
  <c r="Z1073" i="10"/>
  <c r="Z1074" i="10"/>
  <c r="Z1075" i="10"/>
  <c r="Z1076" i="10"/>
  <c r="Z1077" i="10"/>
  <c r="Z1078" i="10"/>
  <c r="Z1079" i="10"/>
  <c r="Z1080" i="10"/>
  <c r="Z1081" i="10"/>
  <c r="Z1082" i="10"/>
  <c r="Z1083" i="10"/>
  <c r="Z1084" i="10"/>
  <c r="Z1085" i="10"/>
  <c r="Z1086" i="10"/>
  <c r="Z1087" i="10"/>
  <c r="Z1088" i="10"/>
  <c r="Z1089" i="10"/>
  <c r="Z1090" i="10"/>
  <c r="Z1091" i="10"/>
  <c r="Z1092" i="10"/>
  <c r="Z1093" i="10"/>
  <c r="Z1094" i="10"/>
  <c r="Z1095" i="10"/>
  <c r="Z1096" i="10"/>
  <c r="Z1097" i="10"/>
  <c r="Z1098" i="10"/>
  <c r="Z1099" i="10"/>
  <c r="Z1100" i="10"/>
  <c r="Z1101" i="10"/>
  <c r="Z1102" i="10"/>
  <c r="Z1103" i="10"/>
  <c r="Z1104" i="10"/>
  <c r="Z1105" i="10"/>
  <c r="Z1106" i="10"/>
  <c r="Z1107" i="10"/>
  <c r="Z1108" i="10"/>
  <c r="Z1109" i="10"/>
  <c r="Z1110" i="10"/>
  <c r="Z1111" i="10"/>
  <c r="Z1112" i="10"/>
  <c r="Z1113" i="10"/>
  <c r="Z1114" i="10"/>
  <c r="Z1115" i="10"/>
  <c r="Z1116" i="10"/>
  <c r="Z1117" i="10"/>
  <c r="Z1118" i="10"/>
  <c r="Z1119" i="10"/>
  <c r="Z1120" i="10"/>
  <c r="Z1121" i="10"/>
  <c r="Z1122" i="10"/>
  <c r="Z1123" i="10"/>
  <c r="Z1124" i="10"/>
  <c r="Z1125" i="10"/>
  <c r="Z1126" i="10"/>
  <c r="Z1127" i="10"/>
  <c r="Z1128" i="10"/>
  <c r="Z1129" i="10"/>
  <c r="Z1130" i="10"/>
  <c r="Z1131" i="10"/>
  <c r="Z1132" i="10"/>
  <c r="Z1133" i="10"/>
  <c r="Z1134" i="10"/>
  <c r="Z1135" i="10"/>
  <c r="Z1136" i="10"/>
  <c r="Z1137" i="10"/>
  <c r="Z1138" i="10"/>
  <c r="Z1139" i="10"/>
  <c r="Z1140" i="10"/>
  <c r="Z1141" i="10"/>
  <c r="Z1142" i="10"/>
  <c r="Z1143" i="10"/>
  <c r="Z1144" i="10"/>
  <c r="Z1145" i="10"/>
  <c r="Z1146" i="10"/>
  <c r="Z1147" i="10"/>
  <c r="Z1148" i="10"/>
  <c r="Z1149" i="10"/>
  <c r="Z1150" i="10"/>
  <c r="Z1151" i="10"/>
  <c r="Z1152" i="10"/>
  <c r="Z1153" i="10"/>
  <c r="Z1154" i="10"/>
  <c r="Z1155" i="10"/>
  <c r="Z1156" i="10"/>
  <c r="Z1157" i="10"/>
  <c r="Z1158" i="10"/>
  <c r="Z1159" i="10"/>
  <c r="Z1160" i="10"/>
  <c r="Z1161" i="10"/>
  <c r="Z1162" i="10"/>
  <c r="Z1163" i="10"/>
  <c r="Z1164" i="10"/>
  <c r="Z1165" i="10"/>
  <c r="Z1166" i="10"/>
  <c r="Z1167" i="10"/>
  <c r="Z1168" i="10"/>
  <c r="Z1169" i="10"/>
  <c r="Z1170" i="10"/>
  <c r="Z1171" i="10"/>
  <c r="Z1172" i="10"/>
  <c r="Z1173" i="10"/>
  <c r="Z1174" i="10"/>
  <c r="Z1175" i="10"/>
  <c r="Z1176" i="10"/>
  <c r="Z1177" i="10"/>
  <c r="Z1178" i="10"/>
  <c r="Z1179" i="10"/>
  <c r="Z1180" i="10"/>
  <c r="Z1181" i="10"/>
  <c r="Z1182" i="10"/>
  <c r="Z1183" i="10"/>
  <c r="Z1184" i="10"/>
  <c r="Z1185" i="10"/>
  <c r="Z1186" i="10"/>
  <c r="Z1187" i="10"/>
  <c r="Z1188" i="10"/>
  <c r="Z1189" i="10"/>
  <c r="Z1190" i="10"/>
  <c r="Z1191" i="10"/>
  <c r="Z1192" i="10"/>
  <c r="Z1193" i="10"/>
  <c r="Z1194" i="10"/>
  <c r="Z1195" i="10"/>
  <c r="Z1196" i="10"/>
  <c r="Z1197" i="10"/>
  <c r="Z1198" i="10"/>
  <c r="Z1199" i="10"/>
  <c r="Z1200" i="10"/>
  <c r="Z1201" i="10"/>
  <c r="Z1202" i="10"/>
  <c r="Z1203" i="10"/>
  <c r="Z1204" i="10"/>
  <c r="Z1205" i="10"/>
  <c r="Z1206" i="10"/>
  <c r="Z1207" i="10"/>
  <c r="Z1208" i="10"/>
  <c r="Z1209" i="10"/>
  <c r="Z1210" i="10"/>
  <c r="Z1211" i="10"/>
  <c r="Z1212" i="10"/>
  <c r="Z1213" i="10"/>
  <c r="Z1214" i="10"/>
  <c r="Z1215" i="10"/>
  <c r="Z1216" i="10"/>
  <c r="Z1217" i="10"/>
  <c r="Z1218" i="10"/>
  <c r="Z1219" i="10"/>
  <c r="Z1220" i="10"/>
  <c r="Z1221" i="10"/>
  <c r="Z1222" i="10"/>
  <c r="Z1223" i="10"/>
  <c r="Z1224" i="10"/>
  <c r="Z1225" i="10"/>
  <c r="Z1226" i="10"/>
  <c r="Z1227" i="10"/>
  <c r="Z1228" i="10"/>
  <c r="Z1229" i="10"/>
  <c r="Z1230" i="10"/>
  <c r="Z1231" i="10"/>
  <c r="Z1232" i="10"/>
  <c r="Z1233" i="10"/>
  <c r="Z1234" i="10"/>
  <c r="Z1235" i="10"/>
  <c r="Z1236" i="10"/>
  <c r="Z1237" i="10"/>
  <c r="Z1238" i="10"/>
  <c r="Z1239" i="10"/>
  <c r="Z1240" i="10"/>
  <c r="Z1241" i="10"/>
  <c r="Z1242" i="10"/>
  <c r="Z1243" i="10"/>
  <c r="Z1244" i="10"/>
  <c r="Z1245" i="10"/>
  <c r="Z1246" i="10"/>
  <c r="Z1247" i="10"/>
  <c r="Z1248" i="10"/>
  <c r="Z1249" i="10"/>
  <c r="Z1250" i="10"/>
  <c r="Z1251" i="10"/>
  <c r="Z1252" i="10"/>
  <c r="Z1253" i="10"/>
  <c r="Z1254" i="10"/>
  <c r="Z1255" i="10"/>
  <c r="Z1256" i="10"/>
  <c r="Z1257" i="10"/>
  <c r="Z1258" i="10"/>
  <c r="Z1259" i="10"/>
  <c r="Z1260" i="10"/>
  <c r="Z1261" i="10"/>
  <c r="Z1262" i="10"/>
  <c r="Z1263" i="10"/>
  <c r="Z1264" i="10"/>
  <c r="Z1265" i="10"/>
  <c r="Z1266" i="10"/>
  <c r="Z1267" i="10"/>
  <c r="Z1268" i="10"/>
  <c r="Z1269" i="10"/>
  <c r="Z1270" i="10"/>
  <c r="Z1271" i="10"/>
  <c r="Z1272" i="10"/>
  <c r="Z1273" i="10"/>
  <c r="Z1274" i="10"/>
  <c r="Z1275" i="10"/>
  <c r="Z1276" i="10"/>
  <c r="Z1277" i="10"/>
  <c r="Z1278" i="10"/>
  <c r="Z1279" i="10"/>
  <c r="Z1280" i="10"/>
  <c r="Z1281" i="10"/>
  <c r="Z1282" i="10"/>
  <c r="Z1283" i="10"/>
  <c r="Z1284" i="10"/>
  <c r="Z1285" i="10"/>
  <c r="Z1286" i="10"/>
  <c r="Z1287" i="10"/>
  <c r="Z1288" i="10"/>
  <c r="Z1289" i="10"/>
  <c r="Z1290" i="10"/>
  <c r="Z1291" i="10"/>
  <c r="Z1292" i="10"/>
  <c r="Z1293" i="10"/>
  <c r="Z1294" i="10"/>
  <c r="Z1295" i="10"/>
  <c r="Z1296" i="10"/>
  <c r="Z1297" i="10"/>
  <c r="Z1298" i="10"/>
  <c r="Z1299" i="10"/>
  <c r="Z1300" i="10"/>
  <c r="Z1301" i="10"/>
  <c r="Z1302" i="10"/>
  <c r="Z1303" i="10"/>
  <c r="Z1304" i="10"/>
  <c r="Z1305" i="10"/>
  <c r="Z1306" i="10"/>
  <c r="Z1307" i="10"/>
  <c r="Z1308" i="10"/>
  <c r="Z1309" i="10"/>
  <c r="Z1310" i="10"/>
  <c r="Z1311" i="10"/>
  <c r="Z1312" i="10"/>
  <c r="Z1313" i="10"/>
  <c r="Z1314" i="10"/>
  <c r="Z1315" i="10"/>
  <c r="Z1316" i="10"/>
  <c r="Z1317" i="10"/>
  <c r="Z1318" i="10"/>
  <c r="Z1319" i="10"/>
  <c r="Z1320" i="10"/>
  <c r="Z1321" i="10"/>
  <c r="Z1322" i="10"/>
  <c r="Z1323" i="10"/>
  <c r="Z1324" i="10"/>
  <c r="Z1325" i="10"/>
  <c r="Z1326" i="10"/>
  <c r="Z1327" i="10"/>
  <c r="Z1328" i="10"/>
  <c r="Z1329" i="10"/>
  <c r="Z1330" i="10"/>
  <c r="Z1331" i="10"/>
  <c r="Z1332" i="10"/>
  <c r="Z1333" i="10"/>
  <c r="Z1334" i="10"/>
  <c r="Z1335" i="10"/>
  <c r="Z1336" i="10"/>
  <c r="Z1337" i="10"/>
  <c r="Z1338" i="10"/>
  <c r="Z1339" i="10"/>
  <c r="Z1340" i="10"/>
  <c r="Z1341" i="10"/>
  <c r="Z1342" i="10"/>
  <c r="Z1343" i="10"/>
  <c r="Z1344" i="10"/>
  <c r="Z1345" i="10"/>
  <c r="Z1346" i="10"/>
  <c r="Z1347" i="10"/>
  <c r="Z1348" i="10"/>
  <c r="Z1349" i="10"/>
  <c r="Z1350" i="10"/>
  <c r="Z1351" i="10"/>
  <c r="Z1352" i="10"/>
  <c r="Z1353" i="10"/>
  <c r="Z1354" i="10"/>
  <c r="Z1355" i="10"/>
  <c r="Z1356" i="10"/>
  <c r="Z1357" i="10"/>
  <c r="Z1358" i="10"/>
  <c r="Z1359" i="10"/>
  <c r="Z1360" i="10"/>
  <c r="Z1361" i="10"/>
  <c r="Z1362" i="10"/>
  <c r="Z1363" i="10"/>
  <c r="Z1364" i="10"/>
  <c r="Z1365" i="10"/>
  <c r="Z1366" i="10"/>
  <c r="Z1367" i="10"/>
  <c r="Z1368" i="10"/>
  <c r="Z1369" i="10"/>
  <c r="Z1370" i="10"/>
  <c r="Z1371" i="10"/>
  <c r="Z1372" i="10"/>
  <c r="Z1373" i="10"/>
  <c r="Z1374" i="10"/>
  <c r="Z1375" i="10"/>
  <c r="Z1376" i="10"/>
  <c r="Z1377" i="10"/>
  <c r="Z1378" i="10"/>
  <c r="Z1379" i="10"/>
  <c r="Z1380" i="10"/>
  <c r="Z1381" i="10"/>
  <c r="Z1382" i="10"/>
  <c r="Z1383" i="10"/>
  <c r="Z1384" i="10"/>
  <c r="Z1385" i="10"/>
  <c r="Z1386" i="10"/>
  <c r="Z1387" i="10"/>
  <c r="Z1388" i="10"/>
  <c r="Z1389" i="10"/>
  <c r="Z1390" i="10"/>
  <c r="Z1391" i="10"/>
  <c r="Z1392" i="10"/>
  <c r="Z1393" i="10"/>
  <c r="Z1394" i="10"/>
  <c r="Z1395" i="10"/>
  <c r="Z1396" i="10"/>
  <c r="Z1397" i="10"/>
  <c r="Z1398" i="10"/>
  <c r="Z1399" i="10"/>
  <c r="Z1400" i="10"/>
  <c r="Z1401" i="10"/>
  <c r="Z1402" i="10"/>
  <c r="Z1403" i="10"/>
  <c r="Z1404" i="10"/>
  <c r="Z1405" i="10"/>
  <c r="Z1406" i="10"/>
  <c r="Z1407" i="10"/>
  <c r="Z1408" i="10"/>
  <c r="Z1409" i="10"/>
  <c r="Z1410" i="10"/>
  <c r="Z1411" i="10"/>
  <c r="Z1412" i="10"/>
  <c r="Z1413" i="10"/>
  <c r="Z1414" i="10"/>
  <c r="Z1415" i="10"/>
  <c r="Z1416" i="10"/>
  <c r="Z1417" i="10"/>
  <c r="Z1418" i="10"/>
  <c r="Z1419" i="10"/>
  <c r="Z1420" i="10"/>
  <c r="Z1421" i="10"/>
  <c r="Z1422" i="10"/>
  <c r="Z1423" i="10"/>
  <c r="Z1424" i="10"/>
  <c r="Z1425" i="10"/>
  <c r="Z1426" i="10"/>
  <c r="Z1427" i="10"/>
  <c r="Z1428" i="10"/>
  <c r="Z1429" i="10"/>
  <c r="Z1430" i="10"/>
  <c r="Z1431" i="10"/>
  <c r="Z1432" i="10"/>
  <c r="Z1433" i="10"/>
  <c r="Z1434" i="10"/>
  <c r="Z1435" i="10"/>
  <c r="Z1436" i="10"/>
  <c r="Z1437" i="10"/>
  <c r="Z1438" i="10"/>
  <c r="Z1439" i="10"/>
  <c r="Z1440" i="10"/>
  <c r="Z1441" i="10"/>
  <c r="Z1442" i="10"/>
  <c r="Z1443" i="10"/>
  <c r="Z1444" i="10"/>
  <c r="Z1445" i="10"/>
  <c r="Z1446" i="10"/>
  <c r="Z1447" i="10"/>
  <c r="Z1448" i="10"/>
  <c r="Z1449" i="10"/>
  <c r="Z1450" i="10"/>
  <c r="Z1451" i="10"/>
  <c r="Z1452" i="10"/>
  <c r="Z1453" i="10"/>
  <c r="Z1454" i="10"/>
  <c r="Z1455" i="10"/>
  <c r="Z1456" i="10"/>
  <c r="Z1457" i="10"/>
  <c r="Z1458" i="10"/>
  <c r="Z1459" i="10"/>
  <c r="Z1460" i="10"/>
  <c r="Z1461" i="10"/>
  <c r="Z1462" i="10"/>
  <c r="Z1463" i="10"/>
  <c r="Z1464" i="10"/>
  <c r="Z1465" i="10"/>
  <c r="Z1466" i="10"/>
  <c r="Z1467" i="10"/>
  <c r="Z1468" i="10"/>
  <c r="Z1469" i="10"/>
  <c r="Z1470" i="10"/>
  <c r="Z1471" i="10"/>
  <c r="Z1472" i="10"/>
  <c r="Z1473" i="10"/>
  <c r="Z1474" i="10"/>
  <c r="Z1475" i="10"/>
  <c r="Z1476" i="10"/>
  <c r="Z1477" i="10"/>
  <c r="Z1478" i="10"/>
  <c r="Z1479" i="10"/>
  <c r="Z1480" i="10"/>
  <c r="Z1481" i="10"/>
  <c r="Z1482" i="10"/>
  <c r="Z1483" i="10"/>
  <c r="Z1484" i="10"/>
  <c r="Z1485" i="10"/>
  <c r="Z1486" i="10"/>
  <c r="Z1487" i="10"/>
  <c r="Z1488" i="10"/>
  <c r="Z1489" i="10"/>
  <c r="Z1490" i="10"/>
  <c r="Z1491" i="10"/>
  <c r="Z1492" i="10"/>
  <c r="Z1493" i="10"/>
  <c r="Z1494" i="10"/>
  <c r="Z1495" i="10"/>
  <c r="Z1496" i="10"/>
  <c r="Z1497" i="10"/>
  <c r="Z1498" i="10"/>
  <c r="Z1499" i="10"/>
  <c r="Z1500" i="10"/>
  <c r="Z1501" i="10"/>
  <c r="Z1502" i="10"/>
  <c r="Z1503" i="10"/>
  <c r="Z1504" i="10"/>
  <c r="Z1505" i="10"/>
  <c r="Z1506" i="10"/>
  <c r="Z1507" i="10"/>
  <c r="Z1508" i="10"/>
  <c r="Z1509" i="10"/>
  <c r="Z1510" i="10"/>
  <c r="Z1511" i="10"/>
  <c r="Z1512" i="10"/>
  <c r="Z1513" i="10"/>
  <c r="Z1514" i="10"/>
  <c r="Z1515" i="10"/>
  <c r="Z1516" i="10"/>
  <c r="Z1517" i="10"/>
  <c r="Z1518" i="10"/>
  <c r="Z1519" i="10"/>
  <c r="Z1520" i="10"/>
  <c r="Z1521" i="10"/>
  <c r="Z1522" i="10"/>
  <c r="Z1523" i="10"/>
  <c r="Z1524" i="10"/>
  <c r="Z1525" i="10"/>
  <c r="Z1526" i="10"/>
  <c r="Z1527" i="10"/>
  <c r="Z1528" i="10"/>
  <c r="Z1529" i="10"/>
  <c r="Z1530" i="10"/>
  <c r="Z1531" i="10"/>
  <c r="Z1532" i="10"/>
  <c r="Z1533" i="10"/>
  <c r="Z1534" i="10"/>
  <c r="Z1535" i="10"/>
  <c r="Z1536" i="10"/>
  <c r="Z1537" i="10"/>
  <c r="Z1538" i="10"/>
  <c r="Z1539" i="10"/>
  <c r="Z1540" i="10"/>
  <c r="Z1541" i="10"/>
  <c r="Z1542" i="10"/>
  <c r="Z1543" i="10"/>
  <c r="Z1544" i="10"/>
  <c r="Z1545" i="10"/>
  <c r="Z1546" i="10"/>
  <c r="Z1547" i="10"/>
  <c r="Z1548" i="10"/>
  <c r="Z1549" i="10"/>
  <c r="Z1550" i="10"/>
  <c r="Z1551" i="10"/>
  <c r="Z1552" i="10"/>
  <c r="Z1553" i="10"/>
  <c r="Z1554" i="10"/>
  <c r="Z1555" i="10"/>
  <c r="Z1556" i="10"/>
  <c r="Z1557" i="10"/>
  <c r="Z1558" i="10"/>
  <c r="Z1559" i="10"/>
  <c r="Z1560" i="10"/>
  <c r="Z1561" i="10"/>
  <c r="Z1562" i="10"/>
  <c r="Z1563" i="10"/>
  <c r="Z1564" i="10"/>
  <c r="Z1565" i="10"/>
  <c r="Z1566" i="10"/>
  <c r="Z1567" i="10"/>
  <c r="Z1568" i="10"/>
  <c r="Z1569" i="10"/>
  <c r="Z1570" i="10"/>
  <c r="Z1571" i="10"/>
  <c r="Z1572" i="10"/>
  <c r="Z1573" i="10"/>
  <c r="Z1574" i="10"/>
  <c r="Z1575" i="10"/>
  <c r="Z1576" i="10"/>
  <c r="Z1577" i="10"/>
  <c r="Z1578" i="10"/>
  <c r="Z1579" i="10"/>
  <c r="Z1580" i="10"/>
  <c r="Z1581" i="10"/>
  <c r="Z1582" i="10"/>
  <c r="Z1583" i="10"/>
  <c r="Z1584" i="10"/>
  <c r="Z1585" i="10"/>
  <c r="Z1586" i="10"/>
  <c r="Z1587" i="10"/>
  <c r="Z1588" i="10"/>
  <c r="Z1589" i="10"/>
  <c r="Z1590" i="10"/>
  <c r="Z1591" i="10"/>
  <c r="Z1592" i="10"/>
  <c r="Z1593" i="10"/>
  <c r="Z1594" i="10"/>
  <c r="Z1595" i="10"/>
  <c r="Z1596" i="10"/>
  <c r="Z1597" i="10"/>
  <c r="Z1598" i="10"/>
  <c r="Z1599" i="10"/>
  <c r="Z1600" i="10"/>
  <c r="Z1601" i="10"/>
  <c r="Z1602" i="10"/>
  <c r="Z1603" i="10"/>
  <c r="Z1604" i="10"/>
  <c r="Z1605" i="10"/>
  <c r="Z1606" i="10"/>
  <c r="Z1607" i="10"/>
  <c r="Z1608" i="10"/>
  <c r="Z1609" i="10"/>
  <c r="Z1610" i="10"/>
  <c r="Z1611" i="10"/>
  <c r="Z1612" i="10"/>
  <c r="Z1613" i="10"/>
  <c r="Z1614" i="10"/>
  <c r="Z1615" i="10"/>
  <c r="Z1616" i="10"/>
  <c r="Z1617" i="10"/>
  <c r="Z1618" i="10"/>
  <c r="Z1619" i="10"/>
  <c r="Z1620" i="10"/>
  <c r="Z1621" i="10"/>
  <c r="Z1622" i="10"/>
  <c r="Z1623" i="10"/>
  <c r="Z1624" i="10"/>
  <c r="Z1625" i="10"/>
  <c r="Z1626" i="10"/>
  <c r="Z1627" i="10"/>
  <c r="Z1628" i="10"/>
  <c r="Z1629" i="10"/>
  <c r="Z1630" i="10"/>
  <c r="Z1631" i="10"/>
  <c r="Z1632" i="10"/>
  <c r="Z1633" i="10"/>
  <c r="Z1634" i="10"/>
  <c r="Z1635" i="10"/>
  <c r="Z1636" i="10"/>
  <c r="Z1637" i="10"/>
  <c r="Z1638" i="10"/>
  <c r="Z1639" i="10"/>
  <c r="Z1640" i="10"/>
  <c r="Z1641" i="10"/>
  <c r="Z1642" i="10"/>
  <c r="Z1643" i="10"/>
  <c r="Z1644" i="10"/>
  <c r="Z1645" i="10"/>
  <c r="Z1646" i="10"/>
  <c r="Z1647" i="10"/>
  <c r="Z1648" i="10"/>
  <c r="Z1649" i="10"/>
  <c r="Z1650" i="10"/>
  <c r="Z1651" i="10"/>
  <c r="Z1652" i="10"/>
  <c r="Z1653" i="10"/>
  <c r="Z1654" i="10"/>
  <c r="Z1655" i="10"/>
  <c r="Z1656" i="10"/>
  <c r="Z1657" i="10"/>
  <c r="Z1658" i="10"/>
  <c r="Z1659" i="10"/>
  <c r="Z1660" i="10"/>
  <c r="Z1661" i="10"/>
  <c r="Z1662" i="10"/>
  <c r="Z1663" i="10"/>
  <c r="Z1664" i="10"/>
  <c r="Z1665" i="10"/>
  <c r="Z1666" i="10"/>
  <c r="Z1667" i="10"/>
  <c r="Z1668" i="10"/>
  <c r="Z1669" i="10"/>
  <c r="Z1670" i="10"/>
  <c r="Z1671" i="10"/>
  <c r="Z1672" i="10"/>
  <c r="Z1673" i="10"/>
  <c r="Z1674" i="10"/>
  <c r="Z1675" i="10"/>
  <c r="Z1676" i="10"/>
  <c r="Z1677" i="10"/>
  <c r="Z1678" i="10"/>
  <c r="Z1679" i="10"/>
  <c r="Z1680" i="10"/>
  <c r="Z1681" i="10"/>
  <c r="Z1682" i="10"/>
  <c r="Z1683" i="10"/>
  <c r="Z1684" i="10"/>
  <c r="Z1685" i="10"/>
  <c r="Z1686" i="10"/>
  <c r="Z1687" i="10"/>
  <c r="Z1688" i="10"/>
  <c r="Z1689" i="10"/>
  <c r="Z1690" i="10"/>
  <c r="Z1691" i="10"/>
  <c r="Z1692" i="10"/>
  <c r="Z1693" i="10"/>
  <c r="Z1694" i="10"/>
  <c r="Z1695" i="10"/>
  <c r="Z1696" i="10"/>
  <c r="Z1697" i="10"/>
  <c r="Z1698" i="10"/>
  <c r="Z1699" i="10"/>
  <c r="Z1700" i="10"/>
  <c r="Z1701" i="10"/>
  <c r="Z1702" i="10"/>
  <c r="Z1703" i="10"/>
  <c r="Z1704" i="10"/>
  <c r="Z1705" i="10"/>
  <c r="Z1706" i="10"/>
  <c r="Z1707" i="10"/>
  <c r="Z1708" i="10"/>
  <c r="Z1709" i="10"/>
  <c r="Z1710" i="10"/>
  <c r="Z1711" i="10"/>
  <c r="Z1712" i="10"/>
  <c r="Z1713" i="10"/>
  <c r="Z1714" i="10"/>
  <c r="Z1715" i="10"/>
  <c r="Z1716" i="10"/>
  <c r="Z1717" i="10"/>
  <c r="Z1718" i="10"/>
  <c r="Z1719" i="10"/>
  <c r="Z1720" i="10"/>
  <c r="Z1721" i="10"/>
  <c r="Z1722" i="10"/>
  <c r="Z1723" i="10"/>
  <c r="Z1724" i="10"/>
  <c r="Z1725" i="10"/>
  <c r="Z1726" i="10"/>
  <c r="Z1727" i="10"/>
  <c r="Z1728" i="10"/>
  <c r="Z1729" i="10"/>
  <c r="Z1730" i="10"/>
  <c r="Z1731" i="10"/>
  <c r="Z1732" i="10"/>
  <c r="Z1733" i="10"/>
  <c r="Z1734" i="10"/>
  <c r="Z1735" i="10"/>
  <c r="Z1736" i="10"/>
  <c r="Z1737" i="10"/>
  <c r="Z1738" i="10"/>
  <c r="Z1739" i="10"/>
  <c r="Z1740" i="10"/>
  <c r="Z1741" i="10"/>
  <c r="Z1742" i="10"/>
  <c r="Z1743" i="10"/>
  <c r="Z1744" i="10"/>
  <c r="Z1745" i="10"/>
  <c r="Z1746" i="10"/>
  <c r="Z1747" i="10"/>
  <c r="Z1748" i="10"/>
  <c r="Z1749" i="10"/>
  <c r="Z1750" i="10"/>
  <c r="Z1751" i="10"/>
  <c r="Z1752" i="10"/>
  <c r="Z1753" i="10"/>
  <c r="Z1754" i="10"/>
  <c r="Z1755" i="10"/>
  <c r="Z1756" i="10"/>
  <c r="Z1757" i="10"/>
  <c r="Z1758" i="10"/>
  <c r="Z1759" i="10"/>
  <c r="Z1760" i="10"/>
  <c r="Z1761" i="10"/>
  <c r="Z1762" i="10"/>
  <c r="Z1763" i="10"/>
  <c r="Z1764" i="10"/>
  <c r="Z1765" i="10"/>
  <c r="Z1766" i="10"/>
  <c r="Z1767" i="10"/>
  <c r="Z1768" i="10"/>
  <c r="Z1769" i="10"/>
  <c r="Z1770" i="10"/>
  <c r="Z1771" i="10"/>
  <c r="Z1772" i="10"/>
  <c r="Z1773" i="10"/>
  <c r="Z1774" i="10"/>
  <c r="Z1775" i="10"/>
  <c r="Z1776" i="10"/>
  <c r="Z1777" i="10"/>
  <c r="Z1778" i="10"/>
  <c r="Z1779" i="10"/>
  <c r="Z1780" i="10"/>
  <c r="Z1781" i="10"/>
  <c r="Z1782" i="10"/>
  <c r="Z1783" i="10"/>
  <c r="Z1784" i="10"/>
  <c r="Z1785" i="10"/>
  <c r="Z1786" i="10"/>
  <c r="Z1787" i="10"/>
  <c r="Z1788" i="10"/>
  <c r="Z1789" i="10"/>
  <c r="Z1790" i="10"/>
  <c r="Z1791" i="10"/>
  <c r="Z1792" i="10"/>
  <c r="Z1793" i="10"/>
  <c r="Z1794" i="10"/>
  <c r="Z1795" i="10"/>
  <c r="Z1796" i="10"/>
  <c r="Z1797" i="10"/>
  <c r="Z1798" i="10"/>
  <c r="Z1799" i="10"/>
  <c r="Z1800" i="10"/>
  <c r="Z1801" i="10"/>
  <c r="Z1802" i="10"/>
  <c r="Z1803" i="10"/>
  <c r="Z1804" i="10"/>
  <c r="Z1805" i="10"/>
  <c r="Z1806" i="10"/>
  <c r="Z1807" i="10"/>
  <c r="Z1808" i="10"/>
  <c r="Z1809" i="10"/>
  <c r="Z1810" i="10"/>
  <c r="Z1811" i="10"/>
  <c r="Z1812" i="10"/>
  <c r="Z1813" i="10"/>
  <c r="Z1814" i="10"/>
  <c r="Z1815" i="10"/>
  <c r="Z1816" i="10"/>
  <c r="Z1817" i="10"/>
  <c r="Z1818" i="10"/>
  <c r="Z1819" i="10"/>
  <c r="Z1820" i="10"/>
  <c r="Z1821" i="10"/>
  <c r="Z1822" i="10"/>
  <c r="Z1823" i="10"/>
  <c r="Z1824" i="10"/>
  <c r="Z1825" i="10"/>
  <c r="Z1826" i="10"/>
  <c r="Z1827" i="10"/>
  <c r="Z1828" i="10"/>
  <c r="Z1829" i="10"/>
  <c r="Z1830" i="10"/>
  <c r="Z1831" i="10"/>
  <c r="Z1832" i="10"/>
  <c r="Z1833" i="10"/>
  <c r="Z1834" i="10"/>
  <c r="Z1835" i="10"/>
  <c r="Z1836" i="10"/>
  <c r="Z1837" i="10"/>
  <c r="Z1838" i="10"/>
  <c r="Z1839" i="10"/>
  <c r="Z1840" i="10"/>
  <c r="Z1841" i="10"/>
  <c r="Z1842" i="10"/>
  <c r="Z1843" i="10"/>
  <c r="Z1844" i="10"/>
  <c r="Z1845" i="10"/>
  <c r="Z1846" i="10"/>
  <c r="Z1847" i="10"/>
  <c r="Z1848" i="10"/>
  <c r="Z1849" i="10"/>
  <c r="Z1850" i="10"/>
  <c r="Z1851" i="10"/>
  <c r="Z1852" i="10"/>
  <c r="Z1853" i="10"/>
  <c r="Z1854" i="10"/>
  <c r="Z1855" i="10"/>
  <c r="Z1856" i="10"/>
  <c r="Z1857" i="10"/>
  <c r="Z1858" i="10"/>
  <c r="Z1859" i="10"/>
  <c r="Z1860" i="10"/>
  <c r="Z1861" i="10"/>
  <c r="Z1862" i="10"/>
  <c r="Z1863" i="10"/>
  <c r="Z1864" i="10"/>
  <c r="Z1865" i="10"/>
  <c r="Z1866" i="10"/>
  <c r="Z1867" i="10"/>
  <c r="Z1868" i="10"/>
  <c r="Z1869" i="10"/>
  <c r="Z1870" i="10"/>
  <c r="Z1871" i="10"/>
  <c r="Z1872" i="10"/>
  <c r="Z1873" i="10"/>
  <c r="Z1874" i="10"/>
  <c r="Z1875" i="10"/>
  <c r="Z1876" i="10"/>
  <c r="Z1877" i="10"/>
  <c r="Z1878" i="10"/>
  <c r="Z1879" i="10"/>
  <c r="Z1880" i="10"/>
  <c r="Z1881" i="10"/>
  <c r="Z1882" i="10"/>
  <c r="Z1883" i="10"/>
  <c r="Z1884" i="10"/>
  <c r="Z1885" i="10"/>
  <c r="Z1886" i="10"/>
  <c r="Z1887" i="10"/>
  <c r="Z1888" i="10"/>
  <c r="Z1889" i="10"/>
  <c r="Z1890" i="10"/>
  <c r="Z1891" i="10"/>
  <c r="Z1892" i="10"/>
  <c r="Z1893" i="10"/>
  <c r="Z1894" i="10"/>
  <c r="Z1895" i="10"/>
  <c r="Z1896" i="10"/>
  <c r="Z1897" i="10"/>
  <c r="Z1898" i="10"/>
  <c r="Z1899" i="10"/>
  <c r="Z1900" i="10"/>
  <c r="Z1901" i="10"/>
  <c r="Z1902" i="10"/>
  <c r="Z1903" i="10"/>
  <c r="Z1904" i="10"/>
  <c r="Z1905" i="10"/>
  <c r="Z1906" i="10"/>
  <c r="Z1907" i="10"/>
  <c r="Z1908" i="10"/>
  <c r="Z1909" i="10"/>
  <c r="Z1910" i="10"/>
  <c r="Z1911" i="10"/>
  <c r="Z1912" i="10"/>
  <c r="Z1913" i="10"/>
  <c r="Z1914" i="10"/>
  <c r="Z1915" i="10"/>
  <c r="Z1916" i="10"/>
  <c r="Z1917" i="10"/>
  <c r="Z1918" i="10"/>
  <c r="Z1919" i="10"/>
  <c r="Z1920" i="10"/>
  <c r="Z1921" i="10"/>
  <c r="Z1922" i="10"/>
  <c r="Z1923" i="10"/>
  <c r="Z1924" i="10"/>
  <c r="Z1925" i="10"/>
  <c r="Z1926" i="10"/>
  <c r="Z1927" i="10"/>
  <c r="Z1928" i="10"/>
  <c r="Z1929" i="10"/>
  <c r="Z1930" i="10"/>
  <c r="Z1931" i="10"/>
  <c r="Z1932" i="10"/>
  <c r="Z1933" i="10"/>
  <c r="Z1934" i="10"/>
  <c r="Z1935" i="10"/>
  <c r="Z1936" i="10"/>
  <c r="Z1937" i="10"/>
  <c r="Z1938" i="10"/>
  <c r="Z1939" i="10"/>
  <c r="Z1940" i="10"/>
  <c r="Z1941" i="10"/>
  <c r="Z1942" i="10"/>
  <c r="Z1943" i="10"/>
  <c r="Z1944" i="10"/>
  <c r="Z1945" i="10"/>
  <c r="Z1946" i="10"/>
  <c r="Z1947" i="10"/>
  <c r="Z1948" i="10"/>
  <c r="Z1949" i="10"/>
  <c r="Z1950" i="10"/>
  <c r="Z1951" i="10"/>
  <c r="Z1952" i="10"/>
  <c r="Z1953" i="10"/>
  <c r="Z1954" i="10"/>
  <c r="Z1955" i="10"/>
  <c r="Z1956" i="10"/>
  <c r="Z1957" i="10"/>
  <c r="Z1958" i="10"/>
  <c r="Z1959" i="10"/>
  <c r="Z1960" i="10"/>
  <c r="Z1961" i="10"/>
  <c r="Z1962" i="10"/>
  <c r="Z1963" i="10"/>
  <c r="Z1964" i="10"/>
  <c r="Z1965" i="10"/>
  <c r="Z1966" i="10"/>
  <c r="Z1967" i="10"/>
  <c r="Z1968" i="10"/>
  <c r="Z1969" i="10"/>
  <c r="Z1970" i="10"/>
  <c r="Z1971" i="10"/>
  <c r="Z1972" i="10"/>
  <c r="Z1973" i="10"/>
  <c r="Z1974" i="10"/>
  <c r="Z1975" i="10"/>
  <c r="Z1976" i="10"/>
  <c r="Z1977" i="10"/>
  <c r="Z1978" i="10"/>
  <c r="Z1979" i="10"/>
  <c r="Z1980" i="10"/>
  <c r="Z1981" i="10"/>
  <c r="Z1982" i="10"/>
  <c r="Z1983" i="10"/>
  <c r="Z1984" i="10"/>
  <c r="Z1985" i="10"/>
  <c r="Z1986" i="10"/>
  <c r="Z1987" i="10"/>
  <c r="Z1988" i="10"/>
  <c r="Z1989" i="10"/>
  <c r="Z1990" i="10"/>
  <c r="Z1991" i="10"/>
  <c r="Z1992" i="10"/>
  <c r="Z1993" i="10"/>
  <c r="Z1994" i="10"/>
  <c r="Z1995" i="10"/>
  <c r="Z1996" i="10"/>
  <c r="Z1997" i="10"/>
  <c r="Z1998" i="10"/>
  <c r="Z1999" i="10"/>
  <c r="Z2000" i="10"/>
  <c r="Z2001" i="10"/>
  <c r="Z2002" i="10"/>
  <c r="Z2003" i="10"/>
  <c r="Z2004" i="10"/>
  <c r="Z2005" i="10"/>
  <c r="Z2006" i="10"/>
  <c r="Z2007" i="10"/>
  <c r="Z2008" i="10"/>
  <c r="Z2009" i="10"/>
  <c r="Z2010" i="10"/>
  <c r="Z2011" i="10"/>
  <c r="Z2012" i="10"/>
  <c r="Z2013" i="10"/>
  <c r="Z2014" i="10"/>
  <c r="Z2015" i="10"/>
  <c r="Z2016" i="10"/>
  <c r="Z2017" i="10"/>
  <c r="Z2018" i="10"/>
  <c r="Z2019" i="10"/>
  <c r="Z2020" i="10"/>
  <c r="Z2021" i="10"/>
  <c r="Z2022" i="10"/>
  <c r="Z2023" i="10"/>
  <c r="Z2024" i="10"/>
  <c r="Z2025" i="10"/>
  <c r="Z2026" i="10"/>
  <c r="Z2027" i="10"/>
  <c r="Z2028" i="10"/>
  <c r="Z2029" i="10"/>
  <c r="Z2030" i="10"/>
  <c r="Z2031" i="10"/>
  <c r="Z2032" i="10"/>
  <c r="Z2033" i="10"/>
  <c r="Z2034" i="10"/>
  <c r="Z2035" i="10"/>
  <c r="Z2036" i="10"/>
  <c r="Z2037" i="10"/>
  <c r="Z2038" i="10"/>
  <c r="Z2039" i="10"/>
  <c r="Z2040" i="10"/>
  <c r="Z2041" i="10"/>
  <c r="Z2042" i="10"/>
  <c r="Z2043" i="10"/>
  <c r="Z2044" i="10"/>
  <c r="Z2045" i="10"/>
  <c r="Z2046" i="10"/>
  <c r="Z2047" i="10"/>
  <c r="Z2048" i="10"/>
  <c r="Z2049" i="10"/>
  <c r="Z2050" i="10"/>
  <c r="Z2051" i="10"/>
  <c r="Z2052" i="10"/>
  <c r="Z2053" i="10"/>
  <c r="Z2054" i="10"/>
  <c r="Z2055" i="10"/>
  <c r="Z2056" i="10"/>
  <c r="Z2057" i="10"/>
  <c r="Z2058" i="10"/>
  <c r="Z2059" i="10"/>
  <c r="Z2060" i="10"/>
  <c r="Z2061" i="10"/>
  <c r="Z2062" i="10"/>
  <c r="Z2063" i="10"/>
  <c r="Z2064" i="10"/>
  <c r="Z2065" i="10"/>
  <c r="Z2066" i="10"/>
  <c r="Z2067" i="10"/>
  <c r="Z2068" i="10"/>
  <c r="Z2069" i="10"/>
  <c r="Z2070" i="10"/>
  <c r="Z2071" i="10"/>
  <c r="Z2072" i="10"/>
  <c r="Z2073" i="10"/>
  <c r="Z2074" i="10"/>
  <c r="Z2075" i="10"/>
  <c r="Z2076" i="10"/>
  <c r="Z2077" i="10"/>
  <c r="Z2078" i="10"/>
  <c r="Z2079" i="10"/>
  <c r="Z2080" i="10"/>
  <c r="Z2081" i="10"/>
  <c r="Z2082" i="10"/>
  <c r="Z2083" i="10"/>
  <c r="Z2084" i="10"/>
  <c r="Z2085" i="10"/>
  <c r="Z2086" i="10"/>
  <c r="Z2087" i="10"/>
  <c r="Z2088" i="10"/>
  <c r="Z2089" i="10"/>
  <c r="Z2090" i="10"/>
  <c r="Z2091" i="10"/>
  <c r="Z2092" i="10"/>
  <c r="Z2093" i="10"/>
  <c r="Z2094" i="10"/>
  <c r="Z2095" i="10"/>
  <c r="Z2096" i="10"/>
  <c r="Z2097" i="10"/>
  <c r="Z2098" i="10"/>
  <c r="Z2099" i="10"/>
  <c r="Z2100" i="10"/>
  <c r="Z2101" i="10"/>
  <c r="Z2102" i="10"/>
  <c r="Z2103" i="10"/>
  <c r="Z2104" i="10"/>
  <c r="Z2105" i="10"/>
  <c r="Z2106" i="10"/>
  <c r="Z2107" i="10"/>
  <c r="Z2108" i="10"/>
  <c r="Z2109" i="10"/>
  <c r="Z2110" i="10"/>
  <c r="Z2111" i="10"/>
  <c r="Z2112" i="10"/>
  <c r="Z2113" i="10"/>
  <c r="Z2114" i="10"/>
  <c r="Z2115" i="10"/>
  <c r="Z2116" i="10"/>
  <c r="Z2117" i="10"/>
  <c r="Z2118" i="10"/>
  <c r="Z2119" i="10"/>
  <c r="Z2120" i="10"/>
  <c r="Y64" i="10"/>
  <c r="X64" i="10" s="1"/>
  <c r="Y74" i="10"/>
  <c r="X74" i="10" s="1"/>
  <c r="Y79" i="10"/>
  <c r="X79" i="10" s="1"/>
  <c r="Y80" i="10"/>
  <c r="Y84" i="10"/>
  <c r="Y89" i="10"/>
  <c r="Y90" i="10"/>
  <c r="X90" i="10" s="1"/>
  <c r="Y94" i="10"/>
  <c r="Y95" i="10"/>
  <c r="X95" i="10" s="1"/>
  <c r="Y99" i="10"/>
  <c r="Y100" i="10"/>
  <c r="Y104" i="10"/>
  <c r="X104" i="10" s="1"/>
  <c r="Y105" i="10"/>
  <c r="X105" i="10" s="1"/>
  <c r="Y109" i="10"/>
  <c r="Y110" i="10"/>
  <c r="X110" i="10" s="1"/>
  <c r="Y114" i="10"/>
  <c r="X114" i="10" s="1"/>
  <c r="Y115" i="10"/>
  <c r="X115" i="10" s="1"/>
  <c r="Y119" i="10"/>
  <c r="X119" i="10" s="1"/>
  <c r="Y120" i="10"/>
  <c r="X120" i="10" s="1"/>
  <c r="Y123" i="10"/>
  <c r="X123" i="10" s="1"/>
  <c r="Y124" i="10"/>
  <c r="Y125" i="10"/>
  <c r="Y128" i="10"/>
  <c r="X128" i="10" s="1"/>
  <c r="Y130" i="10"/>
  <c r="Y135" i="10"/>
  <c r="X135" i="10" s="1"/>
  <c r="Y138" i="10"/>
  <c r="Y139" i="10"/>
  <c r="X139" i="10" s="1"/>
  <c r="Y140" i="10"/>
  <c r="X140" i="10" s="1"/>
  <c r="Y143" i="10"/>
  <c r="X143" i="10" s="1"/>
  <c r="Y144" i="10"/>
  <c r="X144" i="10" s="1"/>
  <c r="Y148" i="10"/>
  <c r="X148" i="10" s="1"/>
  <c r="Y153" i="10"/>
  <c r="X153" i="10" s="1"/>
  <c r="Y154" i="10"/>
  <c r="X154" i="10" s="1"/>
  <c r="Y155" i="10"/>
  <c r="X155" i="10" s="1"/>
  <c r="Y158" i="10"/>
  <c r="X158" i="10" s="1"/>
  <c r="Y159" i="10"/>
  <c r="X159" i="10" s="1"/>
  <c r="Y160" i="10"/>
  <c r="Y163" i="10"/>
  <c r="X163" i="10" s="1"/>
  <c r="Y164" i="10"/>
  <c r="X164" i="10" s="1"/>
  <c r="Y168" i="10"/>
  <c r="Y169" i="10"/>
  <c r="X169" i="10" s="1"/>
  <c r="Y170" i="10"/>
  <c r="X170" i="10" s="1"/>
  <c r="Y173" i="10"/>
  <c r="Y174" i="10"/>
  <c r="X174" i="10" s="1"/>
  <c r="Y175" i="10"/>
  <c r="Y178" i="10"/>
  <c r="X178" i="10" s="1"/>
  <c r="Y179" i="10"/>
  <c r="X179" i="10" s="1"/>
  <c r="Y180" i="10"/>
  <c r="X180" i="10" s="1"/>
  <c r="Y183" i="10"/>
  <c r="X183" i="10" s="1"/>
  <c r="Y184" i="10"/>
  <c r="X184" i="10" s="1"/>
  <c r="Y185" i="10"/>
  <c r="X185" i="10" s="1"/>
  <c r="Y188" i="10"/>
  <c r="X188" i="10" s="1"/>
  <c r="Y189" i="10"/>
  <c r="Y190" i="10"/>
  <c r="Y194" i="10"/>
  <c r="X194" i="10" s="1"/>
  <c r="Y195" i="10"/>
  <c r="X195" i="10" s="1"/>
  <c r="Y199" i="10"/>
  <c r="X199" i="10" s="1"/>
  <c r="Y200" i="10"/>
  <c r="Y202" i="10"/>
  <c r="Y203" i="10"/>
  <c r="X203" i="10" s="1"/>
  <c r="Y204" i="10"/>
  <c r="X204" i="10" s="1"/>
  <c r="Y205" i="10"/>
  <c r="X205" i="10" s="1"/>
  <c r="Y207" i="10"/>
  <c r="X207" i="10" s="1"/>
  <c r="Y208" i="10"/>
  <c r="X208" i="10" s="1"/>
  <c r="Y210" i="10"/>
  <c r="X210" i="10" s="1"/>
  <c r="Y212" i="10"/>
  <c r="Y215" i="10"/>
  <c r="X215" i="10" s="1"/>
  <c r="Y218" i="10"/>
  <c r="X218" i="10" s="1"/>
  <c r="Y219" i="10"/>
  <c r="X219" i="10" s="1"/>
  <c r="Y220" i="10"/>
  <c r="X220" i="10" s="1"/>
  <c r="Y222" i="10"/>
  <c r="X222" i="10" s="1"/>
  <c r="Y223" i="10"/>
  <c r="X223" i="10" s="1"/>
  <c r="Y224" i="10"/>
  <c r="X224" i="10" s="1"/>
  <c r="Y227" i="10"/>
  <c r="X227" i="10" s="1"/>
  <c r="Y228" i="10"/>
  <c r="Y232" i="10"/>
  <c r="X232" i="10" s="1"/>
  <c r="Y234" i="10"/>
  <c r="Y235" i="10"/>
  <c r="X235" i="10" s="1"/>
  <c r="Y237" i="10"/>
  <c r="X237" i="10" s="1"/>
  <c r="Y238" i="10"/>
  <c r="X238" i="10" s="1"/>
  <c r="Y239" i="10"/>
  <c r="X239" i="10" s="1"/>
  <c r="Y240" i="10"/>
  <c r="Y242" i="10"/>
  <c r="X242" i="10" s="1"/>
  <c r="Y243" i="10"/>
  <c r="X243" i="10" s="1"/>
  <c r="Y244" i="10"/>
  <c r="X244" i="10" s="1"/>
  <c r="Y247" i="10"/>
  <c r="Y248" i="10"/>
  <c r="X248" i="10" s="1"/>
  <c r="Y249" i="10"/>
  <c r="X249" i="10" s="1"/>
  <c r="Y250" i="10"/>
  <c r="Y252" i="10"/>
  <c r="X252" i="10" s="1"/>
  <c r="Y253" i="10"/>
  <c r="Y254" i="10"/>
  <c r="Y255" i="10"/>
  <c r="X255" i="10" s="1"/>
  <c r="Y258" i="10"/>
  <c r="X258" i="10" s="1"/>
  <c r="Y259" i="10"/>
  <c r="X259" i="10" s="1"/>
  <c r="Y260" i="10"/>
  <c r="X260" i="10" s="1"/>
  <c r="Y263" i="10"/>
  <c r="X263" i="10" s="1"/>
  <c r="Y264" i="10"/>
  <c r="Y267" i="10"/>
  <c r="X267" i="10" s="1"/>
  <c r="Y268" i="10"/>
  <c r="X268" i="10" s="1"/>
  <c r="Y269" i="10"/>
  <c r="X269" i="10" s="1"/>
  <c r="Y270" i="10"/>
  <c r="X270" i="10" s="1"/>
  <c r="Y272" i="10"/>
  <c r="X272" i="10" s="1"/>
  <c r="Y274" i="10"/>
  <c r="Y275" i="10"/>
  <c r="X275" i="10" s="1"/>
  <c r="Y279" i="10"/>
  <c r="X279" i="10" s="1"/>
  <c r="Y280" i="10"/>
  <c r="X280" i="10" s="1"/>
  <c r="Y282" i="10"/>
  <c r="X282" i="10" s="1"/>
  <c r="Y283" i="10"/>
  <c r="X283" i="10" s="1"/>
  <c r="Y284" i="10"/>
  <c r="X284" i="10" s="1"/>
  <c r="Y285" i="10"/>
  <c r="Y287" i="10"/>
  <c r="X287" i="10" s="1"/>
  <c r="Y288" i="10"/>
  <c r="X288" i="10" s="1"/>
  <c r="Y290" i="10"/>
  <c r="X290" i="10" s="1"/>
  <c r="Y292" i="10"/>
  <c r="X292" i="10" s="1"/>
  <c r="Y295" i="10"/>
  <c r="X295" i="10" s="1"/>
  <c r="Y297" i="10"/>
  <c r="Y298" i="10"/>
  <c r="X298" i="10" s="1"/>
  <c r="Y299" i="10"/>
  <c r="X299" i="10" s="1"/>
  <c r="Y300" i="10"/>
  <c r="X300" i="10" s="1"/>
  <c r="Y301" i="10"/>
  <c r="X301" i="10" s="1"/>
  <c r="Y302" i="10"/>
  <c r="X302" i="10" s="1"/>
  <c r="Y303" i="10"/>
  <c r="X303" i="10" s="1"/>
  <c r="Y304" i="10"/>
  <c r="X304" i="10" s="1"/>
  <c r="Y306" i="10"/>
  <c r="X306" i="10" s="1"/>
  <c r="Y307" i="10"/>
  <c r="X307" i="10" s="1"/>
  <c r="Y308" i="10"/>
  <c r="X308" i="10" s="1"/>
  <c r="Y311" i="10"/>
  <c r="X311" i="10" s="1"/>
  <c r="Y312" i="10"/>
  <c r="X312" i="10" s="1"/>
  <c r="Y314" i="10"/>
  <c r="Y315" i="10"/>
  <c r="X315" i="10" s="1"/>
  <c r="Y316" i="10"/>
  <c r="X316" i="10" s="1"/>
  <c r="Y317" i="10"/>
  <c r="X317" i="10" s="1"/>
  <c r="Y318" i="10"/>
  <c r="X318" i="10" s="1"/>
  <c r="Y319" i="10"/>
  <c r="Y320" i="10"/>
  <c r="Y322" i="10"/>
  <c r="X322" i="10" s="1"/>
  <c r="Y323" i="10"/>
  <c r="X323" i="10" s="1"/>
  <c r="Y324" i="10"/>
  <c r="X324" i="10" s="1"/>
  <c r="Y327" i="10"/>
  <c r="X327" i="10" s="1"/>
  <c r="Y328" i="10"/>
  <c r="X328" i="10" s="1"/>
  <c r="Y329" i="10"/>
  <c r="Y330" i="10"/>
  <c r="X330" i="10" s="1"/>
  <c r="Y331" i="10"/>
  <c r="X331" i="10" s="1"/>
  <c r="Y332" i="10"/>
  <c r="X332" i="10" s="1"/>
  <c r="Y333" i="10"/>
  <c r="X333" i="10" s="1"/>
  <c r="Y334" i="10"/>
  <c r="X334" i="10" s="1"/>
  <c r="Y335" i="10"/>
  <c r="X335" i="10" s="1"/>
  <c r="Y336" i="10"/>
  <c r="X336" i="10" s="1"/>
  <c r="Y338" i="10"/>
  <c r="X338" i="10" s="1"/>
  <c r="Y339" i="10"/>
  <c r="X339" i="10" s="1"/>
  <c r="Y340" i="10"/>
  <c r="X340" i="10" s="1"/>
  <c r="Y343" i="10"/>
  <c r="X343" i="10" s="1"/>
  <c r="Y344" i="10"/>
  <c r="X344" i="10" s="1"/>
  <c r="Y345" i="10"/>
  <c r="X345" i="10" s="1"/>
  <c r="Y346" i="10"/>
  <c r="Y347" i="10"/>
  <c r="X347" i="10" s="1"/>
  <c r="Y348" i="10"/>
  <c r="X348" i="10" s="1"/>
  <c r="Y349" i="10"/>
  <c r="X349" i="10" s="1"/>
  <c r="Y350" i="10"/>
  <c r="X350" i="10" s="1"/>
  <c r="Y351" i="10"/>
  <c r="X351" i="10" s="1"/>
  <c r="Y352" i="10"/>
  <c r="X352" i="10" s="1"/>
  <c r="Y354" i="10"/>
  <c r="X354" i="10" s="1"/>
  <c r="Y355" i="10"/>
  <c r="X355" i="10" s="1"/>
  <c r="Y356" i="10"/>
  <c r="X356" i="10" s="1"/>
  <c r="Y359" i="10"/>
  <c r="X359" i="10" s="1"/>
  <c r="Y360" i="10"/>
  <c r="X360" i="10" s="1"/>
  <c r="Y361" i="10"/>
  <c r="X361" i="10" s="1"/>
  <c r="Y362" i="10"/>
  <c r="X362" i="10" s="1"/>
  <c r="Y363" i="10"/>
  <c r="X363" i="10" s="1"/>
  <c r="Y364" i="10"/>
  <c r="X364" i="10" s="1"/>
  <c r="Y365" i="10"/>
  <c r="X365" i="10" s="1"/>
  <c r="Y366" i="10"/>
  <c r="X366" i="10" s="1"/>
  <c r="Y367" i="10"/>
  <c r="X367" i="10" s="1"/>
  <c r="Y368" i="10"/>
  <c r="X368" i="10" s="1"/>
  <c r="Y370" i="10"/>
  <c r="X370" i="10" s="1"/>
  <c r="Y371" i="10"/>
  <c r="X371" i="10" s="1"/>
  <c r="Y372" i="10"/>
  <c r="X372" i="10" s="1"/>
  <c r="Y375" i="10"/>
  <c r="X375" i="10" s="1"/>
  <c r="Y376" i="10"/>
  <c r="X376" i="10" s="1"/>
  <c r="Y377" i="10"/>
  <c r="X377" i="10" s="1"/>
  <c r="Y378" i="10"/>
  <c r="X378" i="10" s="1"/>
  <c r="Y379" i="10"/>
  <c r="X379" i="10" s="1"/>
  <c r="Y380" i="10"/>
  <c r="X380" i="10" s="1"/>
  <c r="Y381" i="10"/>
  <c r="X381" i="10" s="1"/>
  <c r="Y382" i="10"/>
  <c r="X382" i="10" s="1"/>
  <c r="Y383" i="10"/>
  <c r="X383" i="10" s="1"/>
  <c r="Y384" i="10"/>
  <c r="X384" i="10" s="1"/>
  <c r="Y386" i="10"/>
  <c r="X386" i="10" s="1"/>
  <c r="Y387" i="10"/>
  <c r="X387" i="10" s="1"/>
  <c r="Y388" i="10"/>
  <c r="X388" i="10" s="1"/>
  <c r="Y391" i="10"/>
  <c r="X391" i="10" s="1"/>
  <c r="Y392" i="10"/>
  <c r="X392" i="10" s="1"/>
  <c r="Y393" i="10"/>
  <c r="X393" i="10" s="1"/>
  <c r="Y394" i="10"/>
  <c r="X394" i="10" s="1"/>
  <c r="Y395" i="10"/>
  <c r="X395" i="10" s="1"/>
  <c r="X80" i="10"/>
  <c r="X84" i="10"/>
  <c r="X89" i="10"/>
  <c r="X94" i="10"/>
  <c r="X99" i="10"/>
  <c r="X100" i="10"/>
  <c r="X109" i="10"/>
  <c r="X124" i="10"/>
  <c r="X125" i="10"/>
  <c r="X130" i="10"/>
  <c r="X138" i="10"/>
  <c r="X160" i="10"/>
  <c r="X168" i="10"/>
  <c r="X173" i="10"/>
  <c r="X175" i="10"/>
  <c r="X189" i="10"/>
  <c r="X190" i="10"/>
  <c r="X200" i="10"/>
  <c r="X202" i="10"/>
  <c r="X212" i="10"/>
  <c r="X228" i="10"/>
  <c r="X234" i="10"/>
  <c r="X240" i="10"/>
  <c r="X247" i="10"/>
  <c r="X250" i="10"/>
  <c r="X253" i="10"/>
  <c r="X254" i="10"/>
  <c r="X264" i="10"/>
  <c r="X274" i="10"/>
  <c r="X285" i="10"/>
  <c r="X297" i="10"/>
  <c r="X314" i="10"/>
  <c r="X319" i="10"/>
  <c r="X320" i="10"/>
  <c r="X329" i="10"/>
  <c r="X346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X411" i="10"/>
  <c r="X412" i="10"/>
  <c r="X413" i="10"/>
  <c r="X414" i="10"/>
  <c r="X415" i="10"/>
  <c r="X416" i="10"/>
  <c r="X417" i="10"/>
  <c r="X418" i="10"/>
  <c r="X419" i="10"/>
  <c r="X420" i="10"/>
  <c r="X421" i="10"/>
  <c r="X422" i="10"/>
  <c r="X423" i="10"/>
  <c r="X424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X440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X454" i="10"/>
  <c r="X455" i="10"/>
  <c r="X456" i="10"/>
  <c r="X457" i="10"/>
  <c r="X458" i="10"/>
  <c r="X459" i="10"/>
  <c r="X460" i="10"/>
  <c r="X461" i="10"/>
  <c r="X462" i="10"/>
  <c r="X463" i="10"/>
  <c r="X464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X481" i="10"/>
  <c r="X482" i="10"/>
  <c r="X483" i="10"/>
  <c r="X484" i="10"/>
  <c r="X485" i="10"/>
  <c r="X486" i="10"/>
  <c r="X487" i="10"/>
  <c r="X488" i="10"/>
  <c r="X489" i="10"/>
  <c r="X490" i="10"/>
  <c r="X491" i="10"/>
  <c r="X492" i="10"/>
  <c r="X493" i="10"/>
  <c r="X494" i="10"/>
  <c r="X495" i="10"/>
  <c r="X496" i="10"/>
  <c r="X497" i="10"/>
  <c r="X498" i="10"/>
  <c r="X499" i="10"/>
  <c r="X500" i="10"/>
  <c r="X501" i="10"/>
  <c r="X502" i="10"/>
  <c r="X503" i="10"/>
  <c r="X504" i="10"/>
  <c r="X505" i="10"/>
  <c r="X506" i="10"/>
  <c r="X507" i="10"/>
  <c r="X508" i="10"/>
  <c r="X509" i="10"/>
  <c r="X510" i="10"/>
  <c r="X511" i="10"/>
  <c r="X512" i="10"/>
  <c r="X513" i="10"/>
  <c r="X514" i="10"/>
  <c r="X515" i="10"/>
  <c r="X516" i="10"/>
  <c r="X517" i="10"/>
  <c r="X518" i="10"/>
  <c r="X519" i="10"/>
  <c r="X520" i="10"/>
  <c r="X521" i="10"/>
  <c r="X522" i="10"/>
  <c r="X523" i="10"/>
  <c r="X524" i="10"/>
  <c r="X525" i="10"/>
  <c r="X526" i="10"/>
  <c r="X527" i="10"/>
  <c r="X528" i="10"/>
  <c r="X529" i="10"/>
  <c r="X530" i="10"/>
  <c r="X531" i="10"/>
  <c r="X532" i="10"/>
  <c r="X533" i="10"/>
  <c r="X534" i="10"/>
  <c r="X535" i="10"/>
  <c r="X536" i="10"/>
  <c r="X537" i="10"/>
  <c r="X538" i="10"/>
  <c r="X539" i="10"/>
  <c r="X540" i="10"/>
  <c r="X541" i="10"/>
  <c r="X542" i="10"/>
  <c r="X543" i="10"/>
  <c r="X544" i="10"/>
  <c r="X545" i="10"/>
  <c r="X546" i="10"/>
  <c r="X547" i="10"/>
  <c r="X548" i="10"/>
  <c r="X549" i="10"/>
  <c r="X550" i="10"/>
  <c r="X551" i="10"/>
  <c r="X552" i="10"/>
  <c r="X553" i="10"/>
  <c r="X554" i="10"/>
  <c r="X555" i="10"/>
  <c r="X556" i="10"/>
  <c r="X557" i="10"/>
  <c r="X558" i="10"/>
  <c r="X559" i="10"/>
  <c r="X560" i="10"/>
  <c r="X561" i="10"/>
  <c r="X562" i="10"/>
  <c r="X563" i="10"/>
  <c r="X564" i="10"/>
  <c r="X565" i="10"/>
  <c r="X566" i="10"/>
  <c r="X567" i="10"/>
  <c r="X568" i="10"/>
  <c r="X569" i="10"/>
  <c r="X570" i="10"/>
  <c r="X571" i="10"/>
  <c r="X572" i="10"/>
  <c r="X573" i="10"/>
  <c r="X574" i="10"/>
  <c r="X575" i="10"/>
  <c r="X576" i="10"/>
  <c r="X577" i="10"/>
  <c r="X578" i="10"/>
  <c r="X579" i="10"/>
  <c r="X580" i="10"/>
  <c r="X581" i="10"/>
  <c r="X582" i="10"/>
  <c r="X583" i="10"/>
  <c r="X584" i="10"/>
  <c r="X585" i="10"/>
  <c r="X586" i="10"/>
  <c r="X587" i="10"/>
  <c r="X588" i="10"/>
  <c r="X589" i="10"/>
  <c r="X590" i="10"/>
  <c r="X591" i="10"/>
  <c r="X592" i="10"/>
  <c r="X593" i="10"/>
  <c r="X594" i="10"/>
  <c r="X595" i="10"/>
  <c r="X596" i="10"/>
  <c r="X597" i="10"/>
  <c r="X598" i="10"/>
  <c r="X599" i="10"/>
  <c r="X600" i="10"/>
  <c r="X601" i="10"/>
  <c r="X602" i="10"/>
  <c r="X603" i="10"/>
  <c r="X604" i="10"/>
  <c r="X605" i="10"/>
  <c r="X606" i="10"/>
  <c r="X607" i="10"/>
  <c r="X608" i="10"/>
  <c r="X609" i="10"/>
  <c r="X610" i="10"/>
  <c r="X611" i="10"/>
  <c r="X612" i="10"/>
  <c r="X613" i="10"/>
  <c r="X614" i="10"/>
  <c r="X615" i="10"/>
  <c r="X616" i="10"/>
  <c r="X617" i="10"/>
  <c r="X618" i="10"/>
  <c r="X619" i="10"/>
  <c r="X620" i="10"/>
  <c r="X621" i="10"/>
  <c r="X622" i="10"/>
  <c r="X623" i="10"/>
  <c r="X624" i="10"/>
  <c r="X625" i="10"/>
  <c r="X626" i="10"/>
  <c r="X627" i="10"/>
  <c r="X628" i="10"/>
  <c r="X629" i="10"/>
  <c r="X630" i="10"/>
  <c r="X631" i="10"/>
  <c r="X632" i="10"/>
  <c r="X633" i="10"/>
  <c r="X634" i="10"/>
  <c r="X635" i="10"/>
  <c r="X636" i="10"/>
  <c r="X637" i="10"/>
  <c r="X638" i="10"/>
  <c r="X639" i="10"/>
  <c r="X640" i="10"/>
  <c r="X641" i="10"/>
  <c r="X642" i="10"/>
  <c r="X643" i="10"/>
  <c r="X644" i="10"/>
  <c r="X645" i="10"/>
  <c r="X646" i="10"/>
  <c r="X647" i="10"/>
  <c r="X648" i="10"/>
  <c r="X649" i="10"/>
  <c r="X650" i="10"/>
  <c r="X651" i="10"/>
  <c r="X652" i="10"/>
  <c r="X653" i="10"/>
  <c r="X654" i="10"/>
  <c r="X655" i="10"/>
  <c r="X656" i="10"/>
  <c r="X657" i="10"/>
  <c r="X658" i="10"/>
  <c r="X659" i="10"/>
  <c r="X660" i="10"/>
  <c r="X661" i="10"/>
  <c r="X662" i="10"/>
  <c r="X663" i="10"/>
  <c r="X664" i="10"/>
  <c r="X665" i="10"/>
  <c r="X666" i="10"/>
  <c r="X667" i="10"/>
  <c r="X668" i="10"/>
  <c r="X669" i="10"/>
  <c r="X670" i="10"/>
  <c r="X671" i="10"/>
  <c r="X672" i="10"/>
  <c r="X673" i="10"/>
  <c r="X674" i="10"/>
  <c r="X675" i="10"/>
  <c r="X676" i="10"/>
  <c r="X677" i="10"/>
  <c r="X678" i="10"/>
  <c r="X679" i="10"/>
  <c r="X680" i="10"/>
  <c r="X681" i="10"/>
  <c r="X682" i="10"/>
  <c r="X683" i="10"/>
  <c r="X684" i="10"/>
  <c r="X685" i="10"/>
  <c r="X686" i="10"/>
  <c r="X687" i="10"/>
  <c r="X688" i="10"/>
  <c r="X689" i="10"/>
  <c r="X690" i="10"/>
  <c r="X691" i="10"/>
  <c r="X692" i="10"/>
  <c r="X693" i="10"/>
  <c r="X694" i="10"/>
  <c r="X695" i="10"/>
  <c r="X696" i="10"/>
  <c r="X697" i="10"/>
  <c r="X698" i="10"/>
  <c r="X699" i="10"/>
  <c r="X700" i="10"/>
  <c r="X701" i="10"/>
  <c r="X702" i="10"/>
  <c r="X703" i="10"/>
  <c r="X704" i="10"/>
  <c r="X705" i="10"/>
  <c r="X706" i="10"/>
  <c r="X707" i="10"/>
  <c r="X708" i="10"/>
  <c r="X709" i="10"/>
  <c r="X710" i="10"/>
  <c r="X711" i="10"/>
  <c r="X712" i="10"/>
  <c r="X713" i="10"/>
  <c r="X714" i="10"/>
  <c r="X715" i="10"/>
  <c r="X716" i="10"/>
  <c r="X717" i="10"/>
  <c r="X718" i="10"/>
  <c r="X719" i="10"/>
  <c r="X720" i="10"/>
  <c r="X721" i="10"/>
  <c r="X722" i="10"/>
  <c r="X723" i="10"/>
  <c r="X724" i="10"/>
  <c r="X725" i="10"/>
  <c r="X726" i="10"/>
  <c r="X727" i="10"/>
  <c r="X728" i="10"/>
  <c r="X729" i="10"/>
  <c r="X730" i="10"/>
  <c r="X731" i="10"/>
  <c r="X732" i="10"/>
  <c r="X733" i="10"/>
  <c r="X734" i="10"/>
  <c r="X735" i="10"/>
  <c r="X736" i="10"/>
  <c r="X737" i="10"/>
  <c r="X738" i="10"/>
  <c r="X739" i="10"/>
  <c r="X740" i="10"/>
  <c r="X741" i="10"/>
  <c r="X742" i="10"/>
  <c r="X743" i="10"/>
  <c r="X744" i="10"/>
  <c r="X745" i="10"/>
  <c r="X746" i="10"/>
  <c r="X747" i="10"/>
  <c r="X748" i="10"/>
  <c r="X749" i="10"/>
  <c r="X750" i="10"/>
  <c r="X751" i="10"/>
  <c r="X752" i="10"/>
  <c r="X753" i="10"/>
  <c r="X754" i="10"/>
  <c r="X755" i="10"/>
  <c r="X756" i="10"/>
  <c r="X757" i="10"/>
  <c r="X758" i="10"/>
  <c r="X759" i="10"/>
  <c r="X760" i="10"/>
  <c r="X761" i="10"/>
  <c r="X762" i="10"/>
  <c r="X763" i="10"/>
  <c r="X764" i="10"/>
  <c r="X765" i="10"/>
  <c r="X766" i="10"/>
  <c r="X767" i="10"/>
  <c r="X768" i="10"/>
  <c r="X769" i="10"/>
  <c r="X770" i="10"/>
  <c r="X771" i="10"/>
  <c r="X772" i="10"/>
  <c r="X773" i="10"/>
  <c r="X774" i="10"/>
  <c r="X775" i="10"/>
  <c r="X776" i="10"/>
  <c r="X777" i="10"/>
  <c r="X778" i="10"/>
  <c r="X779" i="10"/>
  <c r="X780" i="10"/>
  <c r="X781" i="10"/>
  <c r="X782" i="10"/>
  <c r="X783" i="10"/>
  <c r="X784" i="10"/>
  <c r="X785" i="10"/>
  <c r="X786" i="10"/>
  <c r="X787" i="10"/>
  <c r="X788" i="10"/>
  <c r="X789" i="10"/>
  <c r="X790" i="10"/>
  <c r="X791" i="10"/>
  <c r="X792" i="10"/>
  <c r="X793" i="10"/>
  <c r="X794" i="10"/>
  <c r="X795" i="10"/>
  <c r="X796" i="10"/>
  <c r="X797" i="10"/>
  <c r="X798" i="10"/>
  <c r="X799" i="10"/>
  <c r="X800" i="10"/>
  <c r="X801" i="10"/>
  <c r="X802" i="10"/>
  <c r="X803" i="10"/>
  <c r="X804" i="10"/>
  <c r="X805" i="10"/>
  <c r="X806" i="10"/>
  <c r="X807" i="10"/>
  <c r="X808" i="10"/>
  <c r="X809" i="10"/>
  <c r="X810" i="10"/>
  <c r="X811" i="10"/>
  <c r="X812" i="10"/>
  <c r="X813" i="10"/>
  <c r="X814" i="10"/>
  <c r="X815" i="10"/>
  <c r="X816" i="10"/>
  <c r="X817" i="10"/>
  <c r="X818" i="10"/>
  <c r="X819" i="10"/>
  <c r="X820" i="10"/>
  <c r="X821" i="10"/>
  <c r="X822" i="10"/>
  <c r="X823" i="10"/>
  <c r="X824" i="10"/>
  <c r="X825" i="10"/>
  <c r="X826" i="10"/>
  <c r="X827" i="10"/>
  <c r="X828" i="10"/>
  <c r="X829" i="10"/>
  <c r="X830" i="10"/>
  <c r="X831" i="10"/>
  <c r="X832" i="10"/>
  <c r="X833" i="10"/>
  <c r="X834" i="10"/>
  <c r="X835" i="10"/>
  <c r="X836" i="10"/>
  <c r="X837" i="10"/>
  <c r="X838" i="10"/>
  <c r="X839" i="10"/>
  <c r="X840" i="10"/>
  <c r="X841" i="10"/>
  <c r="X842" i="10"/>
  <c r="X843" i="10"/>
  <c r="X844" i="10"/>
  <c r="X845" i="10"/>
  <c r="X846" i="10"/>
  <c r="X847" i="10"/>
  <c r="X848" i="10"/>
  <c r="X849" i="10"/>
  <c r="X850" i="10"/>
  <c r="X851" i="10"/>
  <c r="X852" i="10"/>
  <c r="X853" i="10"/>
  <c r="X854" i="10"/>
  <c r="X855" i="10"/>
  <c r="X856" i="10"/>
  <c r="X857" i="10"/>
  <c r="X858" i="10"/>
  <c r="X859" i="10"/>
  <c r="X860" i="10"/>
  <c r="X861" i="10"/>
  <c r="X862" i="10"/>
  <c r="X863" i="10"/>
  <c r="X864" i="10"/>
  <c r="X865" i="10"/>
  <c r="X866" i="10"/>
  <c r="X867" i="10"/>
  <c r="X868" i="10"/>
  <c r="X869" i="10"/>
  <c r="X870" i="10"/>
  <c r="X871" i="10"/>
  <c r="X872" i="10"/>
  <c r="X873" i="10"/>
  <c r="X874" i="10"/>
  <c r="X875" i="10"/>
  <c r="X876" i="10"/>
  <c r="X877" i="10"/>
  <c r="X878" i="10"/>
  <c r="X879" i="10"/>
  <c r="X880" i="10"/>
  <c r="X881" i="10"/>
  <c r="X882" i="10"/>
  <c r="X883" i="10"/>
  <c r="X884" i="10"/>
  <c r="X885" i="10"/>
  <c r="X886" i="10"/>
  <c r="X887" i="10"/>
  <c r="X888" i="10"/>
  <c r="X889" i="10"/>
  <c r="X890" i="10"/>
  <c r="X891" i="10"/>
  <c r="X892" i="10"/>
  <c r="X893" i="10"/>
  <c r="X894" i="10"/>
  <c r="X895" i="10"/>
  <c r="X896" i="10"/>
  <c r="X897" i="10"/>
  <c r="X898" i="10"/>
  <c r="X899" i="10"/>
  <c r="X900" i="10"/>
  <c r="X901" i="10"/>
  <c r="X902" i="10"/>
  <c r="X903" i="10"/>
  <c r="X904" i="10"/>
  <c r="X905" i="10"/>
  <c r="X906" i="10"/>
  <c r="X907" i="10"/>
  <c r="X908" i="10"/>
  <c r="X909" i="10"/>
  <c r="X910" i="10"/>
  <c r="X911" i="10"/>
  <c r="X912" i="10"/>
  <c r="X913" i="10"/>
  <c r="X914" i="10"/>
  <c r="X915" i="10"/>
  <c r="X916" i="10"/>
  <c r="X917" i="10"/>
  <c r="X918" i="10"/>
  <c r="X919" i="10"/>
  <c r="X920" i="10"/>
  <c r="X921" i="10"/>
  <c r="X922" i="10"/>
  <c r="X923" i="10"/>
  <c r="X924" i="10"/>
  <c r="X925" i="10"/>
  <c r="X926" i="10"/>
  <c r="X927" i="10"/>
  <c r="X928" i="10"/>
  <c r="X929" i="10"/>
  <c r="X930" i="10"/>
  <c r="X931" i="10"/>
  <c r="X932" i="10"/>
  <c r="X933" i="10"/>
  <c r="X934" i="10"/>
  <c r="X935" i="10"/>
  <c r="X936" i="10"/>
  <c r="X937" i="10"/>
  <c r="X938" i="10"/>
  <c r="X939" i="10"/>
  <c r="X940" i="10"/>
  <c r="X941" i="10"/>
  <c r="X942" i="10"/>
  <c r="X943" i="10"/>
  <c r="X944" i="10"/>
  <c r="X945" i="10"/>
  <c r="X946" i="10"/>
  <c r="X947" i="10"/>
  <c r="X948" i="10"/>
  <c r="X949" i="10"/>
  <c r="X950" i="10"/>
  <c r="X951" i="10"/>
  <c r="X952" i="10"/>
  <c r="X953" i="10"/>
  <c r="X954" i="10"/>
  <c r="X955" i="10"/>
  <c r="X956" i="10"/>
  <c r="X957" i="10"/>
  <c r="X958" i="10"/>
  <c r="X959" i="10"/>
  <c r="X960" i="10"/>
  <c r="X961" i="10"/>
  <c r="X962" i="10"/>
  <c r="X963" i="10"/>
  <c r="X964" i="10"/>
  <c r="X965" i="10"/>
  <c r="X966" i="10"/>
  <c r="X967" i="10"/>
  <c r="X968" i="10"/>
  <c r="X969" i="10"/>
  <c r="X970" i="10"/>
  <c r="X971" i="10"/>
  <c r="X972" i="10"/>
  <c r="X973" i="10"/>
  <c r="X974" i="10"/>
  <c r="X975" i="10"/>
  <c r="X976" i="10"/>
  <c r="X977" i="10"/>
  <c r="X978" i="10"/>
  <c r="X979" i="10"/>
  <c r="X980" i="10"/>
  <c r="X981" i="10"/>
  <c r="X982" i="10"/>
  <c r="X983" i="10"/>
  <c r="X984" i="10"/>
  <c r="X985" i="10"/>
  <c r="X986" i="10"/>
  <c r="X987" i="10"/>
  <c r="X988" i="10"/>
  <c r="X989" i="10"/>
  <c r="X990" i="10"/>
  <c r="X991" i="10"/>
  <c r="X992" i="10"/>
  <c r="X993" i="10"/>
  <c r="X994" i="10"/>
  <c r="X995" i="10"/>
  <c r="X996" i="10"/>
  <c r="X997" i="10"/>
  <c r="X998" i="10"/>
  <c r="X999" i="10"/>
  <c r="X1000" i="10"/>
  <c r="X1001" i="10"/>
  <c r="X1002" i="10"/>
  <c r="X1003" i="10"/>
  <c r="X1004" i="10"/>
  <c r="X1005" i="10"/>
  <c r="X1006" i="10"/>
  <c r="X1007" i="10"/>
  <c r="X1008" i="10"/>
  <c r="X1009" i="10"/>
  <c r="X1010" i="10"/>
  <c r="X1011" i="10"/>
  <c r="X1012" i="10"/>
  <c r="X1013" i="10"/>
  <c r="X1014" i="10"/>
  <c r="X1015" i="10"/>
  <c r="X1016" i="10"/>
  <c r="X1017" i="10"/>
  <c r="X1018" i="10"/>
  <c r="X1019" i="10"/>
  <c r="X1020" i="10"/>
  <c r="X1021" i="10"/>
  <c r="X1022" i="10"/>
  <c r="X1023" i="10"/>
  <c r="X1024" i="10"/>
  <c r="X1025" i="10"/>
  <c r="X1026" i="10"/>
  <c r="X1027" i="10"/>
  <c r="X1028" i="10"/>
  <c r="X1029" i="10"/>
  <c r="X1030" i="10"/>
  <c r="X1031" i="10"/>
  <c r="X1032" i="10"/>
  <c r="X1033" i="10"/>
  <c r="X1034" i="10"/>
  <c r="X1035" i="10"/>
  <c r="X1036" i="10"/>
  <c r="X1037" i="10"/>
  <c r="X1038" i="10"/>
  <c r="X1039" i="10"/>
  <c r="X1040" i="10"/>
  <c r="X1041" i="10"/>
  <c r="X1042" i="10"/>
  <c r="X1043" i="10"/>
  <c r="X1044" i="10"/>
  <c r="X1045" i="10"/>
  <c r="X1046" i="10"/>
  <c r="X1047" i="10"/>
  <c r="X1048" i="10"/>
  <c r="X1049" i="10"/>
  <c r="X1050" i="10"/>
  <c r="X1051" i="10"/>
  <c r="X1052" i="10"/>
  <c r="X1053" i="10"/>
  <c r="X1054" i="10"/>
  <c r="X1055" i="10"/>
  <c r="X1056" i="10"/>
  <c r="X1057" i="10"/>
  <c r="X1058" i="10"/>
  <c r="X1059" i="10"/>
  <c r="X1060" i="10"/>
  <c r="X1061" i="10"/>
  <c r="X1062" i="10"/>
  <c r="X1063" i="10"/>
  <c r="X1064" i="10"/>
  <c r="X1065" i="10"/>
  <c r="X1066" i="10"/>
  <c r="X1067" i="10"/>
  <c r="X1068" i="10"/>
  <c r="X1069" i="10"/>
  <c r="X1070" i="10"/>
  <c r="X1071" i="10"/>
  <c r="X1072" i="10"/>
  <c r="X1073" i="10"/>
  <c r="X1074" i="10"/>
  <c r="X1075" i="10"/>
  <c r="X1076" i="10"/>
  <c r="X1077" i="10"/>
  <c r="X1078" i="10"/>
  <c r="X1079" i="10"/>
  <c r="X1080" i="10"/>
  <c r="X1081" i="10"/>
  <c r="X1082" i="10"/>
  <c r="X1083" i="10"/>
  <c r="X1084" i="10"/>
  <c r="X1085" i="10"/>
  <c r="X1086" i="10"/>
  <c r="X1087" i="10"/>
  <c r="X1088" i="10"/>
  <c r="X1089" i="10"/>
  <c r="X1090" i="10"/>
  <c r="X1091" i="10"/>
  <c r="X1092" i="10"/>
  <c r="X1093" i="10"/>
  <c r="X1094" i="10"/>
  <c r="X1095" i="10"/>
  <c r="X1096" i="10"/>
  <c r="X1097" i="10"/>
  <c r="X1098" i="10"/>
  <c r="X1099" i="10"/>
  <c r="X1100" i="10"/>
  <c r="X1101" i="10"/>
  <c r="X1102" i="10"/>
  <c r="X1103" i="10"/>
  <c r="X1104" i="10"/>
  <c r="X1105" i="10"/>
  <c r="X1106" i="10"/>
  <c r="X1107" i="10"/>
  <c r="X1108" i="10"/>
  <c r="X1109" i="10"/>
  <c r="X1110" i="10"/>
  <c r="X1111" i="10"/>
  <c r="X1112" i="10"/>
  <c r="X1113" i="10"/>
  <c r="X1114" i="10"/>
  <c r="X1115" i="10"/>
  <c r="X1116" i="10"/>
  <c r="X1117" i="10"/>
  <c r="X1118" i="10"/>
  <c r="X1119" i="10"/>
  <c r="X1120" i="10"/>
  <c r="X1121" i="10"/>
  <c r="X1122" i="10"/>
  <c r="X1123" i="10"/>
  <c r="X1124" i="10"/>
  <c r="X1125" i="10"/>
  <c r="X1126" i="10"/>
  <c r="X1127" i="10"/>
  <c r="X1128" i="10"/>
  <c r="X1129" i="10"/>
  <c r="X1130" i="10"/>
  <c r="X1131" i="10"/>
  <c r="X1132" i="10"/>
  <c r="X1133" i="10"/>
  <c r="X1134" i="10"/>
  <c r="X1135" i="10"/>
  <c r="X1136" i="10"/>
  <c r="X1137" i="10"/>
  <c r="X1138" i="10"/>
  <c r="X1139" i="10"/>
  <c r="X1140" i="10"/>
  <c r="X1141" i="10"/>
  <c r="X1142" i="10"/>
  <c r="X1143" i="10"/>
  <c r="X1144" i="10"/>
  <c r="X1145" i="10"/>
  <c r="X1146" i="10"/>
  <c r="X1147" i="10"/>
  <c r="X1148" i="10"/>
  <c r="X1149" i="10"/>
  <c r="X1150" i="10"/>
  <c r="X1151" i="10"/>
  <c r="X1152" i="10"/>
  <c r="X1153" i="10"/>
  <c r="X1154" i="10"/>
  <c r="X1155" i="10"/>
  <c r="X1156" i="10"/>
  <c r="X1157" i="10"/>
  <c r="X1158" i="10"/>
  <c r="X1159" i="10"/>
  <c r="X1160" i="10"/>
  <c r="X1161" i="10"/>
  <c r="X1162" i="10"/>
  <c r="X1163" i="10"/>
  <c r="X1164" i="10"/>
  <c r="X1165" i="10"/>
  <c r="X1166" i="10"/>
  <c r="X1167" i="10"/>
  <c r="X1168" i="10"/>
  <c r="X1169" i="10"/>
  <c r="X1170" i="10"/>
  <c r="X1171" i="10"/>
  <c r="X1172" i="10"/>
  <c r="X1173" i="10"/>
  <c r="X1174" i="10"/>
  <c r="X1175" i="10"/>
  <c r="X1176" i="10"/>
  <c r="X1177" i="10"/>
  <c r="X1178" i="10"/>
  <c r="X1179" i="10"/>
  <c r="X1180" i="10"/>
  <c r="X1181" i="10"/>
  <c r="X1182" i="10"/>
  <c r="X1183" i="10"/>
  <c r="X1184" i="10"/>
  <c r="X1185" i="10"/>
  <c r="X1186" i="10"/>
  <c r="X1187" i="10"/>
  <c r="X1188" i="10"/>
  <c r="X1189" i="10"/>
  <c r="X1190" i="10"/>
  <c r="X1191" i="10"/>
  <c r="X1192" i="10"/>
  <c r="X1193" i="10"/>
  <c r="X1194" i="10"/>
  <c r="X1195" i="10"/>
  <c r="X1196" i="10"/>
  <c r="X1197" i="10"/>
  <c r="X1198" i="10"/>
  <c r="X1199" i="10"/>
  <c r="X1200" i="10"/>
  <c r="X1201" i="10"/>
  <c r="X1202" i="10"/>
  <c r="X1203" i="10"/>
  <c r="X1204" i="10"/>
  <c r="X1205" i="10"/>
  <c r="X1206" i="10"/>
  <c r="X1207" i="10"/>
  <c r="X1208" i="10"/>
  <c r="X1209" i="10"/>
  <c r="X1210" i="10"/>
  <c r="X1211" i="10"/>
  <c r="X1212" i="10"/>
  <c r="X1213" i="10"/>
  <c r="X1214" i="10"/>
  <c r="X1215" i="10"/>
  <c r="X1216" i="10"/>
  <c r="X1217" i="10"/>
  <c r="X1218" i="10"/>
  <c r="X1219" i="10"/>
  <c r="X1220" i="10"/>
  <c r="X1221" i="10"/>
  <c r="X1222" i="10"/>
  <c r="X1223" i="10"/>
  <c r="X1224" i="10"/>
  <c r="X1225" i="10"/>
  <c r="X1226" i="10"/>
  <c r="X1227" i="10"/>
  <c r="X1228" i="10"/>
  <c r="X1229" i="10"/>
  <c r="X1230" i="10"/>
  <c r="X1231" i="10"/>
  <c r="X1232" i="10"/>
  <c r="X1233" i="10"/>
  <c r="X1234" i="10"/>
  <c r="X1235" i="10"/>
  <c r="X1236" i="10"/>
  <c r="X1237" i="10"/>
  <c r="X1238" i="10"/>
  <c r="X1239" i="10"/>
  <c r="X1240" i="10"/>
  <c r="X1241" i="10"/>
  <c r="X1242" i="10"/>
  <c r="X1243" i="10"/>
  <c r="X1244" i="10"/>
  <c r="X1245" i="10"/>
  <c r="X1246" i="10"/>
  <c r="X1247" i="10"/>
  <c r="X1248" i="10"/>
  <c r="X1249" i="10"/>
  <c r="X1250" i="10"/>
  <c r="X1251" i="10"/>
  <c r="X1252" i="10"/>
  <c r="X1253" i="10"/>
  <c r="X1254" i="10"/>
  <c r="X1255" i="10"/>
  <c r="X1256" i="10"/>
  <c r="X1257" i="10"/>
  <c r="X1258" i="10"/>
  <c r="X1259" i="10"/>
  <c r="X1260" i="10"/>
  <c r="X1261" i="10"/>
  <c r="X1262" i="10"/>
  <c r="X1263" i="10"/>
  <c r="X1264" i="10"/>
  <c r="X1265" i="10"/>
  <c r="X1266" i="10"/>
  <c r="X1267" i="10"/>
  <c r="X1268" i="10"/>
  <c r="X1269" i="10"/>
  <c r="X1270" i="10"/>
  <c r="X1271" i="10"/>
  <c r="X1272" i="10"/>
  <c r="X1273" i="10"/>
  <c r="X1274" i="10"/>
  <c r="X1275" i="10"/>
  <c r="X1276" i="10"/>
  <c r="X1277" i="10"/>
  <c r="X1278" i="10"/>
  <c r="X1279" i="10"/>
  <c r="X1280" i="10"/>
  <c r="X1281" i="10"/>
  <c r="X1282" i="10"/>
  <c r="X1283" i="10"/>
  <c r="X1284" i="10"/>
  <c r="X1285" i="10"/>
  <c r="X1286" i="10"/>
  <c r="X1287" i="10"/>
  <c r="X1288" i="10"/>
  <c r="X1289" i="10"/>
  <c r="X1290" i="10"/>
  <c r="X1291" i="10"/>
  <c r="X1292" i="10"/>
  <c r="X1293" i="10"/>
  <c r="X1294" i="10"/>
  <c r="X1295" i="10"/>
  <c r="X1296" i="10"/>
  <c r="X1297" i="10"/>
  <c r="X1298" i="10"/>
  <c r="X1299" i="10"/>
  <c r="X1300" i="10"/>
  <c r="X1301" i="10"/>
  <c r="X1302" i="10"/>
  <c r="X1303" i="10"/>
  <c r="X1304" i="10"/>
  <c r="X1305" i="10"/>
  <c r="X1306" i="10"/>
  <c r="X1307" i="10"/>
  <c r="X1308" i="10"/>
  <c r="X1309" i="10"/>
  <c r="X1310" i="10"/>
  <c r="X1311" i="10"/>
  <c r="X1312" i="10"/>
  <c r="X1313" i="10"/>
  <c r="X1314" i="10"/>
  <c r="X1315" i="10"/>
  <c r="X1316" i="10"/>
  <c r="X1317" i="10"/>
  <c r="X1318" i="10"/>
  <c r="X1319" i="10"/>
  <c r="X1320" i="10"/>
  <c r="X1321" i="10"/>
  <c r="X1322" i="10"/>
  <c r="X1323" i="10"/>
  <c r="X1324" i="10"/>
  <c r="X1325" i="10"/>
  <c r="X1326" i="10"/>
  <c r="X1327" i="10"/>
  <c r="X1328" i="10"/>
  <c r="X1329" i="10"/>
  <c r="X1330" i="10"/>
  <c r="X1331" i="10"/>
  <c r="X1332" i="10"/>
  <c r="X1333" i="10"/>
  <c r="X1334" i="10"/>
  <c r="X1335" i="10"/>
  <c r="X1336" i="10"/>
  <c r="X1337" i="10"/>
  <c r="X1338" i="10"/>
  <c r="X1339" i="10"/>
  <c r="X1340" i="10"/>
  <c r="X1341" i="10"/>
  <c r="X1342" i="10"/>
  <c r="X1343" i="10"/>
  <c r="X1344" i="10"/>
  <c r="X1345" i="10"/>
  <c r="X1346" i="10"/>
  <c r="X1347" i="10"/>
  <c r="X1348" i="10"/>
  <c r="X1349" i="10"/>
  <c r="X1350" i="10"/>
  <c r="X1351" i="10"/>
  <c r="X1352" i="10"/>
  <c r="X1353" i="10"/>
  <c r="X1354" i="10"/>
  <c r="X1355" i="10"/>
  <c r="X1356" i="10"/>
  <c r="X1357" i="10"/>
  <c r="X1358" i="10"/>
  <c r="X1359" i="10"/>
  <c r="X1360" i="10"/>
  <c r="X1361" i="10"/>
  <c r="X1362" i="10"/>
  <c r="X1363" i="10"/>
  <c r="X1364" i="10"/>
  <c r="X1365" i="10"/>
  <c r="X1366" i="10"/>
  <c r="X1367" i="10"/>
  <c r="X1368" i="10"/>
  <c r="X1369" i="10"/>
  <c r="X1370" i="10"/>
  <c r="X1371" i="10"/>
  <c r="X1372" i="10"/>
  <c r="X1373" i="10"/>
  <c r="X1374" i="10"/>
  <c r="X1375" i="10"/>
  <c r="X1376" i="10"/>
  <c r="X1377" i="10"/>
  <c r="X1378" i="10"/>
  <c r="X1379" i="10"/>
  <c r="X1380" i="10"/>
  <c r="X1381" i="10"/>
  <c r="X1382" i="10"/>
  <c r="X1383" i="10"/>
  <c r="X1384" i="10"/>
  <c r="X1385" i="10"/>
  <c r="X1386" i="10"/>
  <c r="X1387" i="10"/>
  <c r="X1388" i="10"/>
  <c r="X1389" i="10"/>
  <c r="X1390" i="10"/>
  <c r="X1391" i="10"/>
  <c r="X1392" i="10"/>
  <c r="X1393" i="10"/>
  <c r="X1394" i="10"/>
  <c r="X1395" i="10"/>
  <c r="X1396" i="10"/>
  <c r="X1397" i="10"/>
  <c r="X1398" i="10"/>
  <c r="X1399" i="10"/>
  <c r="X1400" i="10"/>
  <c r="X1401" i="10"/>
  <c r="X1402" i="10"/>
  <c r="X1403" i="10"/>
  <c r="X1404" i="10"/>
  <c r="X1405" i="10"/>
  <c r="X1406" i="10"/>
  <c r="X1407" i="10"/>
  <c r="X1408" i="10"/>
  <c r="X1409" i="10"/>
  <c r="X1410" i="10"/>
  <c r="X1411" i="10"/>
  <c r="X1412" i="10"/>
  <c r="X1413" i="10"/>
  <c r="X1414" i="10"/>
  <c r="X1415" i="10"/>
  <c r="X1416" i="10"/>
  <c r="X1417" i="10"/>
  <c r="X1418" i="10"/>
  <c r="X1419" i="10"/>
  <c r="X1420" i="10"/>
  <c r="X1421" i="10"/>
  <c r="X1422" i="10"/>
  <c r="X1423" i="10"/>
  <c r="X1424" i="10"/>
  <c r="X1425" i="10"/>
  <c r="X1426" i="10"/>
  <c r="X1427" i="10"/>
  <c r="X1428" i="10"/>
  <c r="X1429" i="10"/>
  <c r="X1430" i="10"/>
  <c r="X1431" i="10"/>
  <c r="X1432" i="10"/>
  <c r="X1433" i="10"/>
  <c r="X1434" i="10"/>
  <c r="X1435" i="10"/>
  <c r="X1436" i="10"/>
  <c r="X1437" i="10"/>
  <c r="X1438" i="10"/>
  <c r="X1439" i="10"/>
  <c r="X1440" i="10"/>
  <c r="X1441" i="10"/>
  <c r="X1442" i="10"/>
  <c r="X1443" i="10"/>
  <c r="X1444" i="10"/>
  <c r="X1445" i="10"/>
  <c r="X1446" i="10"/>
  <c r="X1447" i="10"/>
  <c r="X1448" i="10"/>
  <c r="X1449" i="10"/>
  <c r="X1450" i="10"/>
  <c r="X1451" i="10"/>
  <c r="X1452" i="10"/>
  <c r="X1453" i="10"/>
  <c r="X1454" i="10"/>
  <c r="X1455" i="10"/>
  <c r="X1456" i="10"/>
  <c r="X1457" i="10"/>
  <c r="X1458" i="10"/>
  <c r="X1459" i="10"/>
  <c r="X1460" i="10"/>
  <c r="X1461" i="10"/>
  <c r="X1462" i="10"/>
  <c r="X1463" i="10"/>
  <c r="X1464" i="10"/>
  <c r="X1465" i="10"/>
  <c r="X1466" i="10"/>
  <c r="X1467" i="10"/>
  <c r="X1468" i="10"/>
  <c r="X1469" i="10"/>
  <c r="X1470" i="10"/>
  <c r="X1471" i="10"/>
  <c r="X1472" i="10"/>
  <c r="X1473" i="10"/>
  <c r="X1474" i="10"/>
  <c r="X1475" i="10"/>
  <c r="X1476" i="10"/>
  <c r="X1477" i="10"/>
  <c r="X1478" i="10"/>
  <c r="X1479" i="10"/>
  <c r="X1480" i="10"/>
  <c r="X1481" i="10"/>
  <c r="X1482" i="10"/>
  <c r="X1483" i="10"/>
  <c r="X1484" i="10"/>
  <c r="X1485" i="10"/>
  <c r="X1486" i="10"/>
  <c r="X1487" i="10"/>
  <c r="X1488" i="10"/>
  <c r="X1489" i="10"/>
  <c r="X1490" i="10"/>
  <c r="X1491" i="10"/>
  <c r="X1492" i="10"/>
  <c r="X1493" i="10"/>
  <c r="X1494" i="10"/>
  <c r="X1495" i="10"/>
  <c r="X1496" i="10"/>
  <c r="X1497" i="10"/>
  <c r="X1498" i="10"/>
  <c r="X1499" i="10"/>
  <c r="X1500" i="10"/>
  <c r="X1501" i="10"/>
  <c r="X1502" i="10"/>
  <c r="X1503" i="10"/>
  <c r="X1504" i="10"/>
  <c r="X1505" i="10"/>
  <c r="X1506" i="10"/>
  <c r="X1507" i="10"/>
  <c r="X1508" i="10"/>
  <c r="X1509" i="10"/>
  <c r="X1510" i="10"/>
  <c r="X1511" i="10"/>
  <c r="X1512" i="10"/>
  <c r="X1513" i="10"/>
  <c r="X1514" i="10"/>
  <c r="X1515" i="10"/>
  <c r="X1516" i="10"/>
  <c r="X1517" i="10"/>
  <c r="X1518" i="10"/>
  <c r="X1519" i="10"/>
  <c r="X1520" i="10"/>
  <c r="X1521" i="10"/>
  <c r="X1522" i="10"/>
  <c r="X1523" i="10"/>
  <c r="X1524" i="10"/>
  <c r="X1525" i="10"/>
  <c r="X1526" i="10"/>
  <c r="X1527" i="10"/>
  <c r="X1528" i="10"/>
  <c r="X1529" i="10"/>
  <c r="X1530" i="10"/>
  <c r="X1531" i="10"/>
  <c r="X1532" i="10"/>
  <c r="X1533" i="10"/>
  <c r="X1534" i="10"/>
  <c r="X1535" i="10"/>
  <c r="X1536" i="10"/>
  <c r="X1537" i="10"/>
  <c r="X1538" i="10"/>
  <c r="X1539" i="10"/>
  <c r="X1540" i="10"/>
  <c r="X1541" i="10"/>
  <c r="X1542" i="10"/>
  <c r="X1543" i="10"/>
  <c r="X1544" i="10"/>
  <c r="X1545" i="10"/>
  <c r="X1546" i="10"/>
  <c r="X1547" i="10"/>
  <c r="X1548" i="10"/>
  <c r="X1549" i="10"/>
  <c r="X1550" i="10"/>
  <c r="X1551" i="10"/>
  <c r="X1552" i="10"/>
  <c r="X1553" i="10"/>
  <c r="X1554" i="10"/>
  <c r="X1555" i="10"/>
  <c r="X1556" i="10"/>
  <c r="X1557" i="10"/>
  <c r="X1558" i="10"/>
  <c r="X1559" i="10"/>
  <c r="X1560" i="10"/>
  <c r="X1561" i="10"/>
  <c r="X1562" i="10"/>
  <c r="X1563" i="10"/>
  <c r="X1564" i="10"/>
  <c r="X1565" i="10"/>
  <c r="X1566" i="10"/>
  <c r="X1567" i="10"/>
  <c r="X1568" i="10"/>
  <c r="X1569" i="10"/>
  <c r="X1570" i="10"/>
  <c r="X1571" i="10"/>
  <c r="X1572" i="10"/>
  <c r="X1573" i="10"/>
  <c r="X1574" i="10"/>
  <c r="X1575" i="10"/>
  <c r="X1576" i="10"/>
  <c r="X1577" i="10"/>
  <c r="X1578" i="10"/>
  <c r="X1579" i="10"/>
  <c r="X1580" i="10"/>
  <c r="X1581" i="10"/>
  <c r="X1582" i="10"/>
  <c r="X1583" i="10"/>
  <c r="X1584" i="10"/>
  <c r="X1585" i="10"/>
  <c r="X1586" i="10"/>
  <c r="X1587" i="10"/>
  <c r="X1588" i="10"/>
  <c r="X1589" i="10"/>
  <c r="X1590" i="10"/>
  <c r="X1591" i="10"/>
  <c r="X1592" i="10"/>
  <c r="X1593" i="10"/>
  <c r="X1594" i="10"/>
  <c r="X1595" i="10"/>
  <c r="X1596" i="10"/>
  <c r="X1597" i="10"/>
  <c r="X1598" i="10"/>
  <c r="X1599" i="10"/>
  <c r="X1600" i="10"/>
  <c r="X1601" i="10"/>
  <c r="X1602" i="10"/>
  <c r="X1603" i="10"/>
  <c r="X1604" i="10"/>
  <c r="X1605" i="10"/>
  <c r="X1606" i="10"/>
  <c r="X1607" i="10"/>
  <c r="X1608" i="10"/>
  <c r="X1609" i="10"/>
  <c r="X1610" i="10"/>
  <c r="X1611" i="10"/>
  <c r="X1612" i="10"/>
  <c r="X1613" i="10"/>
  <c r="X1614" i="10"/>
  <c r="X1615" i="10"/>
  <c r="X1616" i="10"/>
  <c r="X1617" i="10"/>
  <c r="X1618" i="10"/>
  <c r="X1619" i="10"/>
  <c r="X1620" i="10"/>
  <c r="X1621" i="10"/>
  <c r="X1622" i="10"/>
  <c r="X1623" i="10"/>
  <c r="X1624" i="10"/>
  <c r="X1625" i="10"/>
  <c r="X1626" i="10"/>
  <c r="X1627" i="10"/>
  <c r="X1628" i="10"/>
  <c r="X1629" i="10"/>
  <c r="X1630" i="10"/>
  <c r="X1631" i="10"/>
  <c r="X1632" i="10"/>
  <c r="X1633" i="10"/>
  <c r="X1634" i="10"/>
  <c r="X1635" i="10"/>
  <c r="X1636" i="10"/>
  <c r="X1637" i="10"/>
  <c r="X1638" i="10"/>
  <c r="X1639" i="10"/>
  <c r="X1640" i="10"/>
  <c r="X1641" i="10"/>
  <c r="X1642" i="10"/>
  <c r="X1643" i="10"/>
  <c r="X1644" i="10"/>
  <c r="X1645" i="10"/>
  <c r="X1646" i="10"/>
  <c r="X1647" i="10"/>
  <c r="X1648" i="10"/>
  <c r="X1649" i="10"/>
  <c r="X1650" i="10"/>
  <c r="X1651" i="10"/>
  <c r="X1652" i="10"/>
  <c r="X1653" i="10"/>
  <c r="X1654" i="10"/>
  <c r="X1655" i="10"/>
  <c r="X1656" i="10"/>
  <c r="X1657" i="10"/>
  <c r="X1658" i="10"/>
  <c r="X1659" i="10"/>
  <c r="X1660" i="10"/>
  <c r="X1661" i="10"/>
  <c r="X1662" i="10"/>
  <c r="X1663" i="10"/>
  <c r="X1664" i="10"/>
  <c r="X1665" i="10"/>
  <c r="X1666" i="10"/>
  <c r="X1667" i="10"/>
  <c r="X1668" i="10"/>
  <c r="X1669" i="10"/>
  <c r="X1670" i="10"/>
  <c r="X1671" i="10"/>
  <c r="X1672" i="10"/>
  <c r="X1673" i="10"/>
  <c r="X1674" i="10"/>
  <c r="X1675" i="10"/>
  <c r="X1676" i="10"/>
  <c r="X1677" i="10"/>
  <c r="X1678" i="10"/>
  <c r="X1679" i="10"/>
  <c r="X1680" i="10"/>
  <c r="X1681" i="10"/>
  <c r="X1682" i="10"/>
  <c r="X1683" i="10"/>
  <c r="X1684" i="10"/>
  <c r="X1685" i="10"/>
  <c r="X1686" i="10"/>
  <c r="X1687" i="10"/>
  <c r="X1688" i="10"/>
  <c r="X1689" i="10"/>
  <c r="X1690" i="10"/>
  <c r="X1691" i="10"/>
  <c r="X1692" i="10"/>
  <c r="X1693" i="10"/>
  <c r="X1694" i="10"/>
  <c r="X1695" i="10"/>
  <c r="X1696" i="10"/>
  <c r="X1697" i="10"/>
  <c r="X1698" i="10"/>
  <c r="X1699" i="10"/>
  <c r="X1700" i="10"/>
  <c r="X1701" i="10"/>
  <c r="X1702" i="10"/>
  <c r="X1703" i="10"/>
  <c r="X1704" i="10"/>
  <c r="X1705" i="10"/>
  <c r="X1706" i="10"/>
  <c r="X1707" i="10"/>
  <c r="X1708" i="10"/>
  <c r="X1709" i="10"/>
  <c r="X1710" i="10"/>
  <c r="X1711" i="10"/>
  <c r="X1712" i="10"/>
  <c r="X1713" i="10"/>
  <c r="X1714" i="10"/>
  <c r="X1715" i="10"/>
  <c r="X1716" i="10"/>
  <c r="X1717" i="10"/>
  <c r="X1718" i="10"/>
  <c r="X1719" i="10"/>
  <c r="X1720" i="10"/>
  <c r="X1721" i="10"/>
  <c r="X1722" i="10"/>
  <c r="X1723" i="10"/>
  <c r="X1724" i="10"/>
  <c r="X1725" i="10"/>
  <c r="X1726" i="10"/>
  <c r="X1727" i="10"/>
  <c r="X1728" i="10"/>
  <c r="X1729" i="10"/>
  <c r="X1730" i="10"/>
  <c r="X1731" i="10"/>
  <c r="X1732" i="10"/>
  <c r="X1733" i="10"/>
  <c r="X1734" i="10"/>
  <c r="X1735" i="10"/>
  <c r="X1736" i="10"/>
  <c r="X1737" i="10"/>
  <c r="X1738" i="10"/>
  <c r="X1739" i="10"/>
  <c r="X1740" i="10"/>
  <c r="X1741" i="10"/>
  <c r="X1742" i="10"/>
  <c r="X1743" i="10"/>
  <c r="X1744" i="10"/>
  <c r="X1745" i="10"/>
  <c r="X1746" i="10"/>
  <c r="X1747" i="10"/>
  <c r="X1748" i="10"/>
  <c r="X1749" i="10"/>
  <c r="X1750" i="10"/>
  <c r="X1751" i="10"/>
  <c r="X1752" i="10"/>
  <c r="X1753" i="10"/>
  <c r="X1754" i="10"/>
  <c r="X1755" i="10"/>
  <c r="X1756" i="10"/>
  <c r="X1757" i="10"/>
  <c r="X1758" i="10"/>
  <c r="X1759" i="10"/>
  <c r="X1760" i="10"/>
  <c r="X1761" i="10"/>
  <c r="X1762" i="10"/>
  <c r="X1763" i="10"/>
  <c r="X1764" i="10"/>
  <c r="X1765" i="10"/>
  <c r="X1766" i="10"/>
  <c r="X1767" i="10"/>
  <c r="X1768" i="10"/>
  <c r="X1769" i="10"/>
  <c r="X1770" i="10"/>
  <c r="X1771" i="10"/>
  <c r="X1772" i="10"/>
  <c r="X1773" i="10"/>
  <c r="X1774" i="10"/>
  <c r="X1775" i="10"/>
  <c r="X1776" i="10"/>
  <c r="X1777" i="10"/>
  <c r="X1778" i="10"/>
  <c r="X1779" i="10"/>
  <c r="X1780" i="10"/>
  <c r="X1781" i="10"/>
  <c r="X1782" i="10"/>
  <c r="X1783" i="10"/>
  <c r="X1784" i="10"/>
  <c r="X1785" i="10"/>
  <c r="X1786" i="10"/>
  <c r="X1787" i="10"/>
  <c r="X1788" i="10"/>
  <c r="X1789" i="10"/>
  <c r="X1790" i="10"/>
  <c r="X1791" i="10"/>
  <c r="X1792" i="10"/>
  <c r="X1793" i="10"/>
  <c r="X1794" i="10"/>
  <c r="X1795" i="10"/>
  <c r="X1796" i="10"/>
  <c r="X1797" i="10"/>
  <c r="X1798" i="10"/>
  <c r="X1799" i="10"/>
  <c r="X1800" i="10"/>
  <c r="X1801" i="10"/>
  <c r="X1802" i="10"/>
  <c r="X1803" i="10"/>
  <c r="X1804" i="10"/>
  <c r="X1805" i="10"/>
  <c r="X1806" i="10"/>
  <c r="X1807" i="10"/>
  <c r="X1808" i="10"/>
  <c r="X1809" i="10"/>
  <c r="X1810" i="10"/>
  <c r="X1811" i="10"/>
  <c r="X1812" i="10"/>
  <c r="X1813" i="10"/>
  <c r="X1814" i="10"/>
  <c r="X1815" i="10"/>
  <c r="X1816" i="10"/>
  <c r="X1817" i="10"/>
  <c r="X1818" i="10"/>
  <c r="X1819" i="10"/>
  <c r="X1820" i="10"/>
  <c r="X1821" i="10"/>
  <c r="X1822" i="10"/>
  <c r="X1823" i="10"/>
  <c r="X1824" i="10"/>
  <c r="X1825" i="10"/>
  <c r="X1826" i="10"/>
  <c r="X1827" i="10"/>
  <c r="X1828" i="10"/>
  <c r="X1829" i="10"/>
  <c r="X1830" i="10"/>
  <c r="X1831" i="10"/>
  <c r="X1832" i="10"/>
  <c r="X1833" i="10"/>
  <c r="X1834" i="10"/>
  <c r="X1835" i="10"/>
  <c r="X1836" i="10"/>
  <c r="X1837" i="10"/>
  <c r="X1838" i="10"/>
  <c r="X1839" i="10"/>
  <c r="X1840" i="10"/>
  <c r="X1841" i="10"/>
  <c r="X1842" i="10"/>
  <c r="X1843" i="10"/>
  <c r="X1844" i="10"/>
  <c r="X1845" i="10"/>
  <c r="X1846" i="10"/>
  <c r="X1847" i="10"/>
  <c r="X1848" i="10"/>
  <c r="X1849" i="10"/>
  <c r="X1850" i="10"/>
  <c r="X1851" i="10"/>
  <c r="X1852" i="10"/>
  <c r="X1853" i="10"/>
  <c r="X1854" i="10"/>
  <c r="X1855" i="10"/>
  <c r="X1856" i="10"/>
  <c r="X1857" i="10"/>
  <c r="X1858" i="10"/>
  <c r="X1859" i="10"/>
  <c r="X1860" i="10"/>
  <c r="X1861" i="10"/>
  <c r="X1862" i="10"/>
  <c r="X1863" i="10"/>
  <c r="X1864" i="10"/>
  <c r="X1865" i="10"/>
  <c r="X1866" i="10"/>
  <c r="X1867" i="10"/>
  <c r="X1868" i="10"/>
  <c r="X1869" i="10"/>
  <c r="X1870" i="10"/>
  <c r="X1871" i="10"/>
  <c r="X1872" i="10"/>
  <c r="X1873" i="10"/>
  <c r="X1874" i="10"/>
  <c r="X1875" i="10"/>
  <c r="X1876" i="10"/>
  <c r="X1877" i="10"/>
  <c r="X1878" i="10"/>
  <c r="X1879" i="10"/>
  <c r="X1880" i="10"/>
  <c r="X1881" i="10"/>
  <c r="X1882" i="10"/>
  <c r="X1883" i="10"/>
  <c r="X1884" i="10"/>
  <c r="X1885" i="10"/>
  <c r="X1886" i="10"/>
  <c r="X1887" i="10"/>
  <c r="X1888" i="10"/>
  <c r="X1889" i="10"/>
  <c r="X1890" i="10"/>
  <c r="X1891" i="10"/>
  <c r="X1892" i="10"/>
  <c r="X1893" i="10"/>
  <c r="X1894" i="10"/>
  <c r="X1895" i="10"/>
  <c r="X1896" i="10"/>
  <c r="X1897" i="10"/>
  <c r="X1898" i="10"/>
  <c r="X1899" i="10"/>
  <c r="X1900" i="10"/>
  <c r="X1901" i="10"/>
  <c r="X1902" i="10"/>
  <c r="X1903" i="10"/>
  <c r="X1904" i="10"/>
  <c r="X1905" i="10"/>
  <c r="X1906" i="10"/>
  <c r="X1907" i="10"/>
  <c r="X1908" i="10"/>
  <c r="X1909" i="10"/>
  <c r="X1910" i="10"/>
  <c r="X1911" i="10"/>
  <c r="X1912" i="10"/>
  <c r="X1913" i="10"/>
  <c r="X1914" i="10"/>
  <c r="X1915" i="10"/>
  <c r="X1916" i="10"/>
  <c r="X1917" i="10"/>
  <c r="X1918" i="10"/>
  <c r="X1919" i="10"/>
  <c r="X1920" i="10"/>
  <c r="X1921" i="10"/>
  <c r="X1922" i="10"/>
  <c r="X1923" i="10"/>
  <c r="X1924" i="10"/>
  <c r="X1925" i="10"/>
  <c r="X1926" i="10"/>
  <c r="X1927" i="10"/>
  <c r="X1928" i="10"/>
  <c r="X1929" i="10"/>
  <c r="X1930" i="10"/>
  <c r="X1931" i="10"/>
  <c r="X1932" i="10"/>
  <c r="X1933" i="10"/>
  <c r="X1934" i="10"/>
  <c r="X1935" i="10"/>
  <c r="X1936" i="10"/>
  <c r="X1937" i="10"/>
  <c r="X1938" i="10"/>
  <c r="X1939" i="10"/>
  <c r="X1940" i="10"/>
  <c r="X1941" i="10"/>
  <c r="X1942" i="10"/>
  <c r="X1943" i="10"/>
  <c r="X1944" i="10"/>
  <c r="X1945" i="10"/>
  <c r="X1946" i="10"/>
  <c r="X1947" i="10"/>
  <c r="X1948" i="10"/>
  <c r="X1949" i="10"/>
  <c r="X1950" i="10"/>
  <c r="X1951" i="10"/>
  <c r="X1952" i="10"/>
  <c r="X1953" i="10"/>
  <c r="X1954" i="10"/>
  <c r="X1955" i="10"/>
  <c r="X1956" i="10"/>
  <c r="X1957" i="10"/>
  <c r="X1958" i="10"/>
  <c r="X1959" i="10"/>
  <c r="X1960" i="10"/>
  <c r="X1961" i="10"/>
  <c r="X1962" i="10"/>
  <c r="X1963" i="10"/>
  <c r="X1964" i="10"/>
  <c r="X1965" i="10"/>
  <c r="X1966" i="10"/>
  <c r="X1967" i="10"/>
  <c r="X1968" i="10"/>
  <c r="X1969" i="10"/>
  <c r="X1970" i="10"/>
  <c r="X1971" i="10"/>
  <c r="X1972" i="10"/>
  <c r="X1973" i="10"/>
  <c r="X1974" i="10"/>
  <c r="X1975" i="10"/>
  <c r="X1976" i="10"/>
  <c r="X1977" i="10"/>
  <c r="X1978" i="10"/>
  <c r="X1979" i="10"/>
  <c r="X1980" i="10"/>
  <c r="X1981" i="10"/>
  <c r="X1982" i="10"/>
  <c r="X1983" i="10"/>
  <c r="X1984" i="10"/>
  <c r="X1985" i="10"/>
  <c r="X1986" i="10"/>
  <c r="X1987" i="10"/>
  <c r="X1988" i="10"/>
  <c r="X1989" i="10"/>
  <c r="X1990" i="10"/>
  <c r="X1991" i="10"/>
  <c r="X1992" i="10"/>
  <c r="X1993" i="10"/>
  <c r="X1994" i="10"/>
  <c r="X1995" i="10"/>
  <c r="X1996" i="10"/>
  <c r="X1997" i="10"/>
  <c r="X1998" i="10"/>
  <c r="X1999" i="10"/>
  <c r="X2000" i="10"/>
  <c r="X2001" i="10"/>
  <c r="X2002" i="10"/>
  <c r="X2003" i="10"/>
  <c r="X2004" i="10"/>
  <c r="X2005" i="10"/>
  <c r="X2006" i="10"/>
  <c r="X2007" i="10"/>
  <c r="X2008" i="10"/>
  <c r="X2009" i="10"/>
  <c r="X2010" i="10"/>
  <c r="X2011" i="10"/>
  <c r="X2012" i="10"/>
  <c r="X2013" i="10"/>
  <c r="X2014" i="10"/>
  <c r="X2015" i="10"/>
  <c r="X2016" i="10"/>
  <c r="X2017" i="10"/>
  <c r="X2018" i="10"/>
  <c r="X2019" i="10"/>
  <c r="X2020" i="10"/>
  <c r="X2021" i="10"/>
  <c r="X2022" i="10"/>
  <c r="X2023" i="10"/>
  <c r="X2024" i="10"/>
  <c r="X2025" i="10"/>
  <c r="X2026" i="10"/>
  <c r="X2027" i="10"/>
  <c r="X2028" i="10"/>
  <c r="X2029" i="10"/>
  <c r="X2030" i="10"/>
  <c r="X2031" i="10"/>
  <c r="X2032" i="10"/>
  <c r="X2033" i="10"/>
  <c r="X2034" i="10"/>
  <c r="X2035" i="10"/>
  <c r="X2036" i="10"/>
  <c r="X2037" i="10"/>
  <c r="X2038" i="10"/>
  <c r="X2039" i="10"/>
  <c r="X2040" i="10"/>
  <c r="X2041" i="10"/>
  <c r="X2042" i="10"/>
  <c r="X2043" i="10"/>
  <c r="X2044" i="10"/>
  <c r="X2045" i="10"/>
  <c r="X2046" i="10"/>
  <c r="X2047" i="10"/>
  <c r="X2048" i="10"/>
  <c r="X2049" i="10"/>
  <c r="X2050" i="10"/>
  <c r="X2051" i="10"/>
  <c r="X2052" i="10"/>
  <c r="X2053" i="10"/>
  <c r="X2054" i="10"/>
  <c r="X2055" i="10"/>
  <c r="X2056" i="10"/>
  <c r="X2057" i="10"/>
  <c r="X2058" i="10"/>
  <c r="X2059" i="10"/>
  <c r="X2060" i="10"/>
  <c r="X2061" i="10"/>
  <c r="X2062" i="10"/>
  <c r="X2063" i="10"/>
  <c r="X2064" i="10"/>
  <c r="X2065" i="10"/>
  <c r="X2066" i="10"/>
  <c r="X2067" i="10"/>
  <c r="X2068" i="10"/>
  <c r="X2069" i="10"/>
  <c r="X2070" i="10"/>
  <c r="X2071" i="10"/>
  <c r="X2072" i="10"/>
  <c r="X2073" i="10"/>
  <c r="X2074" i="10"/>
  <c r="X2075" i="10"/>
  <c r="X2076" i="10"/>
  <c r="X2077" i="10"/>
  <c r="X2078" i="10"/>
  <c r="X2079" i="10"/>
  <c r="X2080" i="10"/>
  <c r="X2081" i="10"/>
  <c r="X2082" i="10"/>
  <c r="X2083" i="10"/>
  <c r="X2084" i="10"/>
  <c r="X2085" i="10"/>
  <c r="X2086" i="10"/>
  <c r="X2087" i="10"/>
  <c r="X2088" i="10"/>
  <c r="X2089" i="10"/>
  <c r="X2090" i="10"/>
  <c r="X2091" i="10"/>
  <c r="X2092" i="10"/>
  <c r="X2093" i="10"/>
  <c r="X2094" i="10"/>
  <c r="X2095" i="10"/>
  <c r="X2096" i="10"/>
  <c r="X2097" i="10"/>
  <c r="X2098" i="10"/>
  <c r="X2099" i="10"/>
  <c r="X2100" i="10"/>
  <c r="X2101" i="10"/>
  <c r="X2102" i="10"/>
  <c r="X2103" i="10"/>
  <c r="X2104" i="10"/>
  <c r="X2105" i="10"/>
  <c r="X2106" i="10"/>
  <c r="X2107" i="10"/>
  <c r="X2108" i="10"/>
  <c r="X2109" i="10"/>
  <c r="X2110" i="10"/>
  <c r="X2111" i="10"/>
  <c r="X2112" i="10"/>
  <c r="X2113" i="10"/>
  <c r="X2114" i="10"/>
  <c r="T3" i="10"/>
  <c r="T4" i="10"/>
  <c r="T5" i="10"/>
  <c r="T6" i="10"/>
  <c r="T7" i="10"/>
  <c r="T8" i="10"/>
  <c r="T9" i="10"/>
  <c r="T10" i="10"/>
  <c r="T11" i="10"/>
  <c r="T12" i="10"/>
  <c r="T13" i="10"/>
  <c r="T14" i="10"/>
  <c r="T15" i="10"/>
  <c r="T16" i="10"/>
  <c r="T17" i="10"/>
  <c r="T18" i="10"/>
  <c r="T19" i="10"/>
  <c r="T20" i="10"/>
  <c r="T21" i="10"/>
  <c r="T22" i="10"/>
  <c r="T23" i="10"/>
  <c r="T24" i="10"/>
  <c r="T25" i="10"/>
  <c r="T26" i="10"/>
  <c r="T27" i="10"/>
  <c r="T28" i="10"/>
  <c r="T29" i="10"/>
  <c r="T30" i="10"/>
  <c r="T31" i="10"/>
  <c r="T32" i="10"/>
  <c r="T33" i="10"/>
  <c r="T34" i="10"/>
  <c r="T35" i="10"/>
  <c r="T36" i="10"/>
  <c r="T37" i="10"/>
  <c r="T38" i="10"/>
  <c r="T39" i="10"/>
  <c r="T40" i="10"/>
  <c r="T41" i="10"/>
  <c r="T42" i="10"/>
  <c r="T43" i="10"/>
  <c r="T44" i="10"/>
  <c r="T45" i="10"/>
  <c r="T46" i="10"/>
  <c r="T47" i="10"/>
  <c r="T48" i="10"/>
  <c r="T49" i="10"/>
  <c r="T50" i="10"/>
  <c r="T51" i="10"/>
  <c r="T52" i="10"/>
  <c r="T53" i="10"/>
  <c r="T54" i="10"/>
  <c r="T55" i="10"/>
  <c r="T56" i="10"/>
  <c r="T57" i="10"/>
  <c r="T58" i="10"/>
  <c r="T59" i="10"/>
  <c r="T60" i="10"/>
  <c r="T61" i="10"/>
  <c r="T62" i="10"/>
  <c r="T63" i="10"/>
  <c r="T64" i="10"/>
  <c r="T65" i="10"/>
  <c r="T66" i="10"/>
  <c r="T67" i="10"/>
  <c r="T68" i="10"/>
  <c r="T69" i="10"/>
  <c r="T70" i="10"/>
  <c r="T71" i="10"/>
  <c r="T72" i="10"/>
  <c r="T73" i="10"/>
  <c r="T74" i="10"/>
  <c r="T75" i="10"/>
  <c r="T76" i="10"/>
  <c r="T77" i="10"/>
  <c r="T78" i="10"/>
  <c r="T79" i="10"/>
  <c r="T80" i="10"/>
  <c r="T81" i="10"/>
  <c r="T82" i="10"/>
  <c r="T83" i="10"/>
  <c r="T84" i="10"/>
  <c r="T85" i="10"/>
  <c r="T86" i="10"/>
  <c r="T87" i="10"/>
  <c r="T88" i="10"/>
  <c r="T89" i="10"/>
  <c r="T90" i="10"/>
  <c r="T91" i="10"/>
  <c r="T92" i="10"/>
  <c r="T93" i="10"/>
  <c r="T94" i="10"/>
  <c r="T95" i="10"/>
  <c r="T96" i="10"/>
  <c r="T97" i="10"/>
  <c r="T98" i="10"/>
  <c r="T99" i="10"/>
  <c r="T100" i="10"/>
  <c r="T101" i="10"/>
  <c r="T102" i="10"/>
  <c r="T103" i="10"/>
  <c r="T104" i="10"/>
  <c r="T105" i="10"/>
  <c r="T106" i="10"/>
  <c r="T107" i="10"/>
  <c r="T108" i="10"/>
  <c r="T109" i="10"/>
  <c r="T110" i="10"/>
  <c r="T111" i="10"/>
  <c r="T112" i="10"/>
  <c r="T113" i="10"/>
  <c r="T114" i="10"/>
  <c r="T115" i="10"/>
  <c r="T116" i="10"/>
  <c r="T117" i="10"/>
  <c r="T118" i="10"/>
  <c r="T119" i="10"/>
  <c r="T120" i="10"/>
  <c r="T121" i="10"/>
  <c r="T122" i="10"/>
  <c r="T123" i="10"/>
  <c r="T124" i="10"/>
  <c r="T125" i="10"/>
  <c r="T126" i="10"/>
  <c r="T127" i="10"/>
  <c r="T128" i="10"/>
  <c r="T129" i="10"/>
  <c r="T130" i="10"/>
  <c r="T131" i="10"/>
  <c r="T132" i="10"/>
  <c r="T133" i="10"/>
  <c r="T134" i="10"/>
  <c r="T135" i="10"/>
  <c r="T136" i="10"/>
  <c r="T137" i="10"/>
  <c r="T138" i="10"/>
  <c r="T139" i="10"/>
  <c r="T140" i="10"/>
  <c r="T141" i="10"/>
  <c r="T142" i="10"/>
  <c r="T143" i="10"/>
  <c r="T144" i="10"/>
  <c r="T145" i="10"/>
  <c r="T146" i="10"/>
  <c r="T147" i="10"/>
  <c r="T148" i="10"/>
  <c r="T149" i="10"/>
  <c r="T150" i="10"/>
  <c r="T151" i="10"/>
  <c r="T152" i="10"/>
  <c r="T153" i="10"/>
  <c r="T154" i="10"/>
  <c r="T155" i="10"/>
  <c r="T156" i="10"/>
  <c r="T157" i="10"/>
  <c r="T158" i="10"/>
  <c r="T159" i="10"/>
  <c r="T160" i="10"/>
  <c r="T161" i="10"/>
  <c r="T162" i="10"/>
  <c r="T163" i="10"/>
  <c r="T164" i="10"/>
  <c r="T165" i="10"/>
  <c r="T166" i="10"/>
  <c r="T167" i="10"/>
  <c r="T168" i="10"/>
  <c r="T169" i="10"/>
  <c r="T170" i="10"/>
  <c r="T171" i="10"/>
  <c r="T172" i="10"/>
  <c r="T173" i="10"/>
  <c r="T174" i="10"/>
  <c r="T175" i="10"/>
  <c r="T176" i="10"/>
  <c r="T177" i="10"/>
  <c r="T178" i="10"/>
  <c r="T179" i="10"/>
  <c r="T180" i="10"/>
  <c r="T181" i="10"/>
  <c r="T182" i="10"/>
  <c r="T183" i="10"/>
  <c r="T184" i="10"/>
  <c r="T185" i="10"/>
  <c r="T186" i="10"/>
  <c r="T187" i="10"/>
  <c r="T188" i="10"/>
  <c r="T189" i="10"/>
  <c r="T190" i="10"/>
  <c r="T191" i="10"/>
  <c r="T192" i="10"/>
  <c r="T193" i="10"/>
  <c r="T194" i="10"/>
  <c r="T195" i="10"/>
  <c r="T196" i="10"/>
  <c r="T197" i="10"/>
  <c r="T198" i="10"/>
  <c r="T199" i="10"/>
  <c r="T200" i="10"/>
  <c r="T201" i="10"/>
  <c r="T202" i="10"/>
  <c r="T203" i="10"/>
  <c r="T204" i="10"/>
  <c r="T205" i="10"/>
  <c r="T206" i="10"/>
  <c r="T207" i="10"/>
  <c r="T208" i="10"/>
  <c r="T209" i="10"/>
  <c r="T210" i="10"/>
  <c r="T211" i="10"/>
  <c r="T212" i="10"/>
  <c r="T213" i="10"/>
  <c r="T214" i="10"/>
  <c r="T215" i="10"/>
  <c r="T216" i="10"/>
  <c r="T217" i="10"/>
  <c r="T218" i="10"/>
  <c r="T219" i="10"/>
  <c r="T220" i="10"/>
  <c r="T221" i="10"/>
  <c r="T222" i="10"/>
  <c r="T223" i="10"/>
  <c r="T224" i="10"/>
  <c r="T225" i="10"/>
  <c r="T226" i="10"/>
  <c r="T227" i="10"/>
  <c r="T228" i="10"/>
  <c r="T229" i="10"/>
  <c r="T230" i="10"/>
  <c r="T231" i="10"/>
  <c r="T232" i="10"/>
  <c r="T233" i="10"/>
  <c r="T234" i="10"/>
  <c r="T235" i="10"/>
  <c r="T236" i="10"/>
  <c r="T237" i="10"/>
  <c r="T238" i="10"/>
  <c r="T239" i="10"/>
  <c r="T240" i="10"/>
  <c r="T241" i="10"/>
  <c r="T242" i="10"/>
  <c r="T243" i="10"/>
  <c r="T244" i="10"/>
  <c r="T245" i="10"/>
  <c r="T246" i="10"/>
  <c r="T247" i="10"/>
  <c r="T248" i="10"/>
  <c r="T249" i="10"/>
  <c r="T250" i="10"/>
  <c r="T251" i="10"/>
  <c r="T252" i="10"/>
  <c r="T253" i="10"/>
  <c r="T254" i="10"/>
  <c r="T255" i="10"/>
  <c r="T256" i="10"/>
  <c r="T257" i="10"/>
  <c r="T258" i="10"/>
  <c r="T259" i="10"/>
  <c r="T260" i="10"/>
  <c r="T261" i="10"/>
  <c r="T262" i="10"/>
  <c r="T263" i="10"/>
  <c r="T264" i="10"/>
  <c r="T265" i="10"/>
  <c r="T266" i="10"/>
  <c r="T267" i="10"/>
  <c r="T268" i="10"/>
  <c r="T269" i="10"/>
  <c r="T270" i="10"/>
  <c r="T271" i="10"/>
  <c r="T272" i="10"/>
  <c r="T273" i="10"/>
  <c r="T274" i="10"/>
  <c r="T275" i="10"/>
  <c r="T276" i="10"/>
  <c r="T277" i="10"/>
  <c r="T278" i="10"/>
  <c r="T279" i="10"/>
  <c r="T280" i="10"/>
  <c r="T281" i="10"/>
  <c r="T282" i="10"/>
  <c r="T283" i="10"/>
  <c r="T284" i="10"/>
  <c r="T285" i="10"/>
  <c r="T286" i="10"/>
  <c r="T287" i="10"/>
  <c r="T288" i="10"/>
  <c r="T289" i="10"/>
  <c r="T290" i="10"/>
  <c r="T291" i="10"/>
  <c r="T292" i="10"/>
  <c r="T293" i="10"/>
  <c r="T294" i="10"/>
  <c r="T295" i="10"/>
  <c r="T296" i="10"/>
  <c r="T297" i="10"/>
  <c r="T298" i="10"/>
  <c r="T299" i="10"/>
  <c r="T300" i="10"/>
  <c r="T301" i="10"/>
  <c r="T302" i="10"/>
  <c r="T303" i="10"/>
  <c r="T304" i="10"/>
  <c r="T305" i="10"/>
  <c r="T306" i="10"/>
  <c r="T307" i="10"/>
  <c r="T308" i="10"/>
  <c r="T309" i="10"/>
  <c r="T310" i="10"/>
  <c r="T311" i="10"/>
  <c r="T312" i="10"/>
  <c r="T313" i="10"/>
  <c r="T314" i="10"/>
  <c r="T315" i="10"/>
  <c r="T316" i="10"/>
  <c r="T317" i="10"/>
  <c r="T318" i="10"/>
  <c r="T319" i="10"/>
  <c r="T320" i="10"/>
  <c r="T321" i="10"/>
  <c r="T322" i="10"/>
  <c r="T323" i="10"/>
  <c r="T324" i="10"/>
  <c r="T325" i="10"/>
  <c r="T326" i="10"/>
  <c r="T327" i="10"/>
  <c r="T328" i="10"/>
  <c r="T329" i="10"/>
  <c r="T330" i="10"/>
  <c r="T331" i="10"/>
  <c r="T332" i="10"/>
  <c r="T333" i="10"/>
  <c r="T334" i="10"/>
  <c r="T335" i="10"/>
  <c r="T336" i="10"/>
  <c r="T337" i="10"/>
  <c r="T338" i="10"/>
  <c r="T339" i="10"/>
  <c r="T340" i="10"/>
  <c r="T341" i="10"/>
  <c r="T342" i="10"/>
  <c r="T343" i="10"/>
  <c r="T344" i="10"/>
  <c r="T345" i="10"/>
  <c r="T346" i="10"/>
  <c r="T347" i="10"/>
  <c r="T348" i="10"/>
  <c r="T349" i="10"/>
  <c r="T350" i="10"/>
  <c r="T351" i="10"/>
  <c r="T352" i="10"/>
  <c r="T353" i="10"/>
  <c r="T354" i="10"/>
  <c r="T355" i="10"/>
  <c r="T356" i="10"/>
  <c r="T357" i="10"/>
  <c r="T358" i="10"/>
  <c r="T359" i="10"/>
  <c r="T360" i="10"/>
  <c r="T361" i="10"/>
  <c r="T362" i="10"/>
  <c r="T363" i="10"/>
  <c r="T364" i="10"/>
  <c r="T365" i="10"/>
  <c r="T366" i="10"/>
  <c r="T367" i="10"/>
  <c r="T368" i="10"/>
  <c r="T369" i="10"/>
  <c r="T370" i="10"/>
  <c r="T371" i="10"/>
  <c r="T372" i="10"/>
  <c r="T373" i="10"/>
  <c r="T374" i="10"/>
  <c r="T375" i="10"/>
  <c r="T376" i="10"/>
  <c r="T377" i="10"/>
  <c r="T378" i="10"/>
  <c r="T379" i="10"/>
  <c r="T380" i="10"/>
  <c r="T381" i="10"/>
  <c r="T382" i="10"/>
  <c r="T383" i="10"/>
  <c r="T384" i="10"/>
  <c r="T385" i="10"/>
  <c r="T386" i="10"/>
  <c r="T387" i="10"/>
  <c r="T388" i="10"/>
  <c r="T389" i="10"/>
  <c r="T390" i="10"/>
  <c r="T391" i="10"/>
  <c r="T392" i="10"/>
  <c r="T393" i="10"/>
  <c r="T394" i="10"/>
  <c r="T395" i="10"/>
  <c r="T396" i="10"/>
  <c r="T397" i="10"/>
  <c r="T398" i="10"/>
  <c r="T399" i="10"/>
  <c r="T400" i="10"/>
  <c r="T401" i="10"/>
  <c r="T402" i="10"/>
  <c r="T403" i="10"/>
  <c r="T404" i="10"/>
  <c r="T405" i="10"/>
  <c r="T406" i="10"/>
  <c r="T407" i="10"/>
  <c r="T408" i="10"/>
  <c r="T409" i="10"/>
  <c r="T410" i="10"/>
  <c r="T411" i="10"/>
  <c r="T412" i="10"/>
  <c r="T413" i="10"/>
  <c r="T414" i="10"/>
  <c r="T415" i="10"/>
  <c r="T416" i="10"/>
  <c r="T417" i="10"/>
  <c r="T418" i="10"/>
  <c r="T419" i="10"/>
  <c r="T420" i="10"/>
  <c r="T421" i="10"/>
  <c r="T422" i="10"/>
  <c r="T423" i="10"/>
  <c r="T424" i="10"/>
  <c r="T425" i="10"/>
  <c r="T426" i="10"/>
  <c r="T427" i="10"/>
  <c r="T428" i="10"/>
  <c r="T429" i="10"/>
  <c r="T430" i="10"/>
  <c r="T431" i="10"/>
  <c r="T432" i="10"/>
  <c r="T433" i="10"/>
  <c r="T434" i="10"/>
  <c r="T435" i="10"/>
  <c r="T436" i="10"/>
  <c r="T437" i="10"/>
  <c r="T438" i="10"/>
  <c r="T439" i="10"/>
  <c r="T440" i="10"/>
  <c r="T441" i="10"/>
  <c r="T442" i="10"/>
  <c r="T443" i="10"/>
  <c r="T444" i="10"/>
  <c r="T445" i="10"/>
  <c r="T446" i="10"/>
  <c r="T447" i="10"/>
  <c r="T448" i="10"/>
  <c r="T449" i="10"/>
  <c r="T450" i="10"/>
  <c r="T451" i="10"/>
  <c r="T452" i="10"/>
  <c r="T453" i="10"/>
  <c r="T454" i="10"/>
  <c r="T455" i="10"/>
  <c r="T456" i="10"/>
  <c r="T457" i="10"/>
  <c r="T458" i="10"/>
  <c r="T459" i="10"/>
  <c r="T460" i="10"/>
  <c r="T461" i="10"/>
  <c r="T462" i="10"/>
  <c r="T463" i="10"/>
  <c r="T464" i="10"/>
  <c r="T465" i="10"/>
  <c r="T466" i="10"/>
  <c r="T467" i="10"/>
  <c r="T468" i="10"/>
  <c r="T469" i="10"/>
  <c r="T470" i="10"/>
  <c r="T471" i="10"/>
  <c r="T472" i="10"/>
  <c r="T473" i="10"/>
  <c r="T474" i="10"/>
  <c r="T475" i="10"/>
  <c r="T476" i="10"/>
  <c r="T477" i="10"/>
  <c r="T478" i="10"/>
  <c r="T479" i="10"/>
  <c r="T480" i="10"/>
  <c r="T481" i="10"/>
  <c r="T482" i="10"/>
  <c r="T483" i="10"/>
  <c r="T484" i="10"/>
  <c r="T485" i="10"/>
  <c r="T486" i="10"/>
  <c r="T487" i="10"/>
  <c r="T488" i="10"/>
  <c r="T489" i="10"/>
  <c r="T490" i="10"/>
  <c r="T491" i="10"/>
  <c r="T492" i="10"/>
  <c r="T493" i="10"/>
  <c r="T494" i="10"/>
  <c r="T495" i="10"/>
  <c r="T496" i="10"/>
  <c r="T497" i="10"/>
  <c r="T498" i="10"/>
  <c r="T499" i="10"/>
  <c r="T500" i="10"/>
  <c r="T501" i="10"/>
  <c r="T502" i="10"/>
  <c r="T503" i="10"/>
  <c r="T504" i="10"/>
  <c r="T505" i="10"/>
  <c r="T506" i="10"/>
  <c r="T507" i="10"/>
  <c r="T508" i="10"/>
  <c r="T509" i="10"/>
  <c r="T510" i="10"/>
  <c r="T511" i="10"/>
  <c r="T512" i="10"/>
  <c r="T513" i="10"/>
  <c r="T514" i="10"/>
  <c r="T515" i="10"/>
  <c r="T516" i="10"/>
  <c r="T517" i="10"/>
  <c r="T518" i="10"/>
  <c r="T519" i="10"/>
  <c r="T520" i="10"/>
  <c r="T521" i="10"/>
  <c r="T522" i="10"/>
  <c r="T523" i="10"/>
  <c r="T524" i="10"/>
  <c r="T525" i="10"/>
  <c r="T526" i="10"/>
  <c r="T527" i="10"/>
  <c r="T528" i="10"/>
  <c r="T529" i="10"/>
  <c r="T530" i="10"/>
  <c r="T531" i="10"/>
  <c r="T532" i="10"/>
  <c r="T533" i="10"/>
  <c r="T534" i="10"/>
  <c r="T535" i="10"/>
  <c r="T536" i="10"/>
  <c r="T537" i="10"/>
  <c r="T538" i="10"/>
  <c r="T539" i="10"/>
  <c r="T540" i="10"/>
  <c r="T541" i="10"/>
  <c r="T542" i="10"/>
  <c r="T543" i="10"/>
  <c r="T544" i="10"/>
  <c r="T545" i="10"/>
  <c r="T546" i="10"/>
  <c r="T547" i="10"/>
  <c r="T548" i="10"/>
  <c r="T549" i="10"/>
  <c r="T550" i="10"/>
  <c r="T551" i="10"/>
  <c r="T552" i="10"/>
  <c r="T553" i="10"/>
  <c r="T554" i="10"/>
  <c r="T555" i="10"/>
  <c r="T556" i="10"/>
  <c r="T557" i="10"/>
  <c r="T558" i="10"/>
  <c r="T559" i="10"/>
  <c r="T560" i="10"/>
  <c r="T561" i="10"/>
  <c r="T562" i="10"/>
  <c r="T563" i="10"/>
  <c r="T564" i="10"/>
  <c r="T565" i="10"/>
  <c r="T566" i="10"/>
  <c r="T567" i="10"/>
  <c r="T568" i="10"/>
  <c r="T569" i="10"/>
  <c r="T570" i="10"/>
  <c r="T571" i="10"/>
  <c r="T572" i="10"/>
  <c r="T573" i="10"/>
  <c r="T574" i="10"/>
  <c r="T575" i="10"/>
  <c r="T576" i="10"/>
  <c r="T577" i="10"/>
  <c r="T578" i="10"/>
  <c r="T579" i="10"/>
  <c r="T580" i="10"/>
  <c r="T581" i="10"/>
  <c r="T582" i="10"/>
  <c r="T583" i="10"/>
  <c r="T584" i="10"/>
  <c r="T585" i="10"/>
  <c r="T586" i="10"/>
  <c r="T587" i="10"/>
  <c r="T588" i="10"/>
  <c r="T589" i="10"/>
  <c r="T590" i="10"/>
  <c r="T591" i="10"/>
  <c r="T592" i="10"/>
  <c r="T593" i="10"/>
  <c r="T594" i="10"/>
  <c r="T595" i="10"/>
  <c r="T596" i="10"/>
  <c r="T597" i="10"/>
  <c r="T598" i="10"/>
  <c r="T599" i="10"/>
  <c r="T600" i="10"/>
  <c r="T601" i="10"/>
  <c r="T602" i="10"/>
  <c r="T603" i="10"/>
  <c r="T604" i="10"/>
  <c r="T605" i="10"/>
  <c r="T606" i="10"/>
  <c r="T607" i="10"/>
  <c r="T608" i="10"/>
  <c r="T609" i="10"/>
  <c r="T610" i="10"/>
  <c r="T611" i="10"/>
  <c r="T612" i="10"/>
  <c r="T613" i="10"/>
  <c r="T614" i="10"/>
  <c r="T615" i="10"/>
  <c r="T616" i="10"/>
  <c r="T617" i="10"/>
  <c r="T618" i="10"/>
  <c r="T619" i="10"/>
  <c r="T620" i="10"/>
  <c r="T621" i="10"/>
  <c r="T622" i="10"/>
  <c r="T623" i="10"/>
  <c r="T624" i="10"/>
  <c r="T625" i="10"/>
  <c r="T626" i="10"/>
  <c r="T627" i="10"/>
  <c r="T628" i="10"/>
  <c r="T629" i="10"/>
  <c r="T630" i="10"/>
  <c r="T631" i="10"/>
  <c r="T632" i="10"/>
  <c r="T633" i="10"/>
  <c r="T634" i="10"/>
  <c r="T635" i="10"/>
  <c r="T636" i="10"/>
  <c r="T637" i="10"/>
  <c r="T638" i="10"/>
  <c r="T639" i="10"/>
  <c r="T640" i="10"/>
  <c r="T641" i="10"/>
  <c r="T642" i="10"/>
  <c r="T643" i="10"/>
  <c r="T644" i="10"/>
  <c r="T645" i="10"/>
  <c r="T646" i="10"/>
  <c r="T647" i="10"/>
  <c r="T648" i="10"/>
  <c r="T649" i="10"/>
  <c r="T650" i="10"/>
  <c r="T651" i="10"/>
  <c r="T652" i="10"/>
  <c r="T653" i="10"/>
  <c r="T654" i="10"/>
  <c r="T655" i="10"/>
  <c r="T656" i="10"/>
  <c r="T657" i="10"/>
  <c r="T658" i="10"/>
  <c r="T659" i="10"/>
  <c r="T660" i="10"/>
  <c r="T661" i="10"/>
  <c r="T662" i="10"/>
  <c r="T663" i="10"/>
  <c r="T664" i="10"/>
  <c r="T665" i="10"/>
  <c r="T666" i="10"/>
  <c r="T667" i="10"/>
  <c r="T668" i="10"/>
  <c r="T669" i="10"/>
  <c r="T670" i="10"/>
  <c r="T671" i="10"/>
  <c r="T672" i="10"/>
  <c r="T673" i="10"/>
  <c r="T674" i="10"/>
  <c r="T675" i="10"/>
  <c r="T676" i="10"/>
  <c r="T677" i="10"/>
  <c r="T678" i="10"/>
  <c r="T679" i="10"/>
  <c r="T680" i="10"/>
  <c r="T681" i="10"/>
  <c r="T682" i="10"/>
  <c r="T683" i="10"/>
  <c r="T684" i="10"/>
  <c r="T685" i="10"/>
  <c r="T686" i="10"/>
  <c r="T687" i="10"/>
  <c r="T688" i="10"/>
  <c r="T689" i="10"/>
  <c r="T690" i="10"/>
  <c r="T691" i="10"/>
  <c r="T692" i="10"/>
  <c r="T693" i="10"/>
  <c r="T694" i="10"/>
  <c r="T695" i="10"/>
  <c r="T696" i="10"/>
  <c r="T697" i="10"/>
  <c r="T698" i="10"/>
  <c r="T699" i="10"/>
  <c r="T700" i="10"/>
  <c r="T701" i="10"/>
  <c r="T702" i="10"/>
  <c r="T703" i="10"/>
  <c r="T704" i="10"/>
  <c r="T705" i="10"/>
  <c r="T706" i="10"/>
  <c r="T707" i="10"/>
  <c r="T708" i="10"/>
  <c r="T709" i="10"/>
  <c r="T710" i="10"/>
  <c r="T711" i="10"/>
  <c r="T712" i="10"/>
  <c r="T713" i="10"/>
  <c r="T714" i="10"/>
  <c r="T715" i="10"/>
  <c r="T716" i="10"/>
  <c r="T717" i="10"/>
  <c r="T718" i="10"/>
  <c r="T719" i="10"/>
  <c r="T720" i="10"/>
  <c r="T721" i="10"/>
  <c r="T722" i="10"/>
  <c r="T723" i="10"/>
  <c r="T724" i="10"/>
  <c r="T725" i="10"/>
  <c r="T726" i="10"/>
  <c r="T727" i="10"/>
  <c r="T728" i="10"/>
  <c r="T729" i="10"/>
  <c r="T730" i="10"/>
  <c r="T731" i="10"/>
  <c r="T732" i="10"/>
  <c r="T733" i="10"/>
  <c r="T734" i="10"/>
  <c r="T735" i="10"/>
  <c r="T736" i="10"/>
  <c r="T737" i="10"/>
  <c r="T738" i="10"/>
  <c r="T739" i="10"/>
  <c r="T740" i="10"/>
  <c r="T741" i="10"/>
  <c r="T742" i="10"/>
  <c r="T743" i="10"/>
  <c r="T744" i="10"/>
  <c r="T745" i="10"/>
  <c r="T746" i="10"/>
  <c r="T747" i="10"/>
  <c r="T748" i="10"/>
  <c r="T749" i="10"/>
  <c r="T750" i="10"/>
  <c r="T751" i="10"/>
  <c r="T752" i="10"/>
  <c r="T753" i="10"/>
  <c r="T754" i="10"/>
  <c r="T755" i="10"/>
  <c r="T756" i="10"/>
  <c r="T757" i="10"/>
  <c r="T758" i="10"/>
  <c r="T759" i="10"/>
  <c r="T760" i="10"/>
  <c r="T761" i="10"/>
  <c r="T762" i="10"/>
  <c r="T763" i="10"/>
  <c r="T764" i="10"/>
  <c r="T765" i="10"/>
  <c r="T766" i="10"/>
  <c r="T767" i="10"/>
  <c r="T768" i="10"/>
  <c r="T769" i="10"/>
  <c r="T770" i="10"/>
  <c r="T771" i="10"/>
  <c r="T772" i="10"/>
  <c r="T773" i="10"/>
  <c r="T774" i="10"/>
  <c r="T775" i="10"/>
  <c r="T776" i="10"/>
  <c r="T777" i="10"/>
  <c r="T778" i="10"/>
  <c r="T779" i="10"/>
  <c r="T780" i="10"/>
  <c r="T781" i="10"/>
  <c r="T782" i="10"/>
  <c r="T783" i="10"/>
  <c r="T784" i="10"/>
  <c r="T785" i="10"/>
  <c r="T786" i="10"/>
  <c r="T787" i="10"/>
  <c r="T788" i="10"/>
  <c r="T789" i="10"/>
  <c r="T790" i="10"/>
  <c r="T791" i="10"/>
  <c r="T792" i="10"/>
  <c r="T793" i="10"/>
  <c r="T794" i="10"/>
  <c r="T795" i="10"/>
  <c r="T796" i="10"/>
  <c r="T797" i="10"/>
  <c r="T798" i="10"/>
  <c r="T799" i="10"/>
  <c r="T800" i="10"/>
  <c r="T801" i="10"/>
  <c r="T802" i="10"/>
  <c r="T803" i="10"/>
  <c r="T804" i="10"/>
  <c r="T805" i="10"/>
  <c r="T806" i="10"/>
  <c r="T807" i="10"/>
  <c r="T808" i="10"/>
  <c r="T809" i="10"/>
  <c r="T810" i="10"/>
  <c r="T811" i="10"/>
  <c r="T812" i="10"/>
  <c r="T813" i="10"/>
  <c r="T814" i="10"/>
  <c r="T815" i="10"/>
  <c r="T816" i="10"/>
  <c r="T817" i="10"/>
  <c r="T818" i="10"/>
  <c r="T819" i="10"/>
  <c r="T820" i="10"/>
  <c r="T821" i="10"/>
  <c r="T822" i="10"/>
  <c r="T823" i="10"/>
  <c r="T824" i="10"/>
  <c r="T825" i="10"/>
  <c r="T826" i="10"/>
  <c r="T827" i="10"/>
  <c r="T828" i="10"/>
  <c r="T829" i="10"/>
  <c r="T830" i="10"/>
  <c r="T831" i="10"/>
  <c r="T832" i="10"/>
  <c r="T833" i="10"/>
  <c r="T834" i="10"/>
  <c r="T835" i="10"/>
  <c r="T836" i="10"/>
  <c r="T837" i="10"/>
  <c r="T838" i="10"/>
  <c r="T839" i="10"/>
  <c r="T840" i="10"/>
  <c r="T841" i="10"/>
  <c r="T842" i="10"/>
  <c r="T843" i="10"/>
  <c r="T844" i="10"/>
  <c r="T845" i="10"/>
  <c r="T846" i="10"/>
  <c r="T847" i="10"/>
  <c r="T848" i="10"/>
  <c r="T849" i="10"/>
  <c r="T850" i="10"/>
  <c r="T851" i="10"/>
  <c r="T852" i="10"/>
  <c r="T853" i="10"/>
  <c r="T854" i="10"/>
  <c r="T855" i="10"/>
  <c r="T856" i="10"/>
  <c r="T857" i="10"/>
  <c r="T858" i="10"/>
  <c r="T859" i="10"/>
  <c r="T860" i="10"/>
  <c r="T861" i="10"/>
  <c r="T862" i="10"/>
  <c r="T863" i="10"/>
  <c r="T864" i="10"/>
  <c r="T865" i="10"/>
  <c r="T866" i="10"/>
  <c r="T867" i="10"/>
  <c r="T868" i="10"/>
  <c r="T869" i="10"/>
  <c r="T870" i="10"/>
  <c r="T871" i="10"/>
  <c r="T872" i="10"/>
  <c r="T873" i="10"/>
  <c r="T874" i="10"/>
  <c r="T875" i="10"/>
  <c r="T876" i="10"/>
  <c r="T877" i="10"/>
  <c r="T878" i="10"/>
  <c r="T879" i="10"/>
  <c r="T880" i="10"/>
  <c r="T881" i="10"/>
  <c r="T882" i="10"/>
  <c r="T883" i="10"/>
  <c r="T884" i="10"/>
  <c r="T885" i="10"/>
  <c r="T886" i="10"/>
  <c r="T887" i="10"/>
  <c r="T888" i="10"/>
  <c r="T889" i="10"/>
  <c r="T890" i="10"/>
  <c r="T891" i="10"/>
  <c r="T892" i="10"/>
  <c r="T893" i="10"/>
  <c r="T894" i="10"/>
  <c r="T895" i="10"/>
  <c r="T896" i="10"/>
  <c r="T897" i="10"/>
  <c r="T898" i="10"/>
  <c r="T899" i="10"/>
  <c r="T900" i="10"/>
  <c r="T901" i="10"/>
  <c r="T902" i="10"/>
  <c r="T903" i="10"/>
  <c r="T904" i="10"/>
  <c r="T905" i="10"/>
  <c r="T906" i="10"/>
  <c r="T907" i="10"/>
  <c r="T908" i="10"/>
  <c r="T909" i="10"/>
  <c r="T910" i="10"/>
  <c r="T911" i="10"/>
  <c r="T912" i="10"/>
  <c r="T913" i="10"/>
  <c r="T914" i="10"/>
  <c r="T915" i="10"/>
  <c r="T916" i="10"/>
  <c r="T917" i="10"/>
  <c r="T918" i="10"/>
  <c r="T919" i="10"/>
  <c r="T920" i="10"/>
  <c r="T921" i="10"/>
  <c r="T922" i="10"/>
  <c r="T923" i="10"/>
  <c r="T924" i="10"/>
  <c r="T925" i="10"/>
  <c r="T926" i="10"/>
  <c r="T927" i="10"/>
  <c r="T928" i="10"/>
  <c r="T929" i="10"/>
  <c r="T930" i="10"/>
  <c r="T931" i="10"/>
  <c r="T932" i="10"/>
  <c r="T933" i="10"/>
  <c r="T934" i="10"/>
  <c r="T935" i="10"/>
  <c r="T936" i="10"/>
  <c r="T937" i="10"/>
  <c r="T938" i="10"/>
  <c r="T939" i="10"/>
  <c r="T940" i="10"/>
  <c r="T941" i="10"/>
  <c r="T942" i="10"/>
  <c r="T943" i="10"/>
  <c r="T944" i="10"/>
  <c r="T945" i="10"/>
  <c r="T946" i="10"/>
  <c r="T947" i="10"/>
  <c r="T948" i="10"/>
  <c r="T949" i="10"/>
  <c r="T950" i="10"/>
  <c r="T951" i="10"/>
  <c r="T952" i="10"/>
  <c r="T953" i="10"/>
  <c r="T954" i="10"/>
  <c r="T955" i="10"/>
  <c r="T956" i="10"/>
  <c r="T957" i="10"/>
  <c r="T958" i="10"/>
  <c r="T959" i="10"/>
  <c r="T960" i="10"/>
  <c r="T961" i="10"/>
  <c r="T962" i="10"/>
  <c r="T963" i="10"/>
  <c r="T964" i="10"/>
  <c r="T965" i="10"/>
  <c r="T966" i="10"/>
  <c r="T967" i="10"/>
  <c r="T968" i="10"/>
  <c r="T969" i="10"/>
  <c r="T970" i="10"/>
  <c r="T971" i="10"/>
  <c r="T972" i="10"/>
  <c r="T973" i="10"/>
  <c r="T974" i="10"/>
  <c r="T975" i="10"/>
  <c r="T976" i="10"/>
  <c r="T977" i="10"/>
  <c r="T978" i="10"/>
  <c r="T979" i="10"/>
  <c r="T980" i="10"/>
  <c r="T981" i="10"/>
  <c r="T982" i="10"/>
  <c r="T983" i="10"/>
  <c r="T984" i="10"/>
  <c r="T985" i="10"/>
  <c r="T986" i="10"/>
  <c r="T987" i="10"/>
  <c r="T988" i="10"/>
  <c r="T989" i="10"/>
  <c r="T990" i="10"/>
  <c r="T991" i="10"/>
  <c r="T992" i="10"/>
  <c r="T993" i="10"/>
  <c r="T994" i="10"/>
  <c r="T995" i="10"/>
  <c r="T996" i="10"/>
  <c r="T997" i="10"/>
  <c r="T998" i="10"/>
  <c r="T999" i="10"/>
  <c r="T1000" i="10"/>
  <c r="T1001" i="10"/>
  <c r="T1002" i="10"/>
  <c r="T1003" i="10"/>
  <c r="T1004" i="10"/>
  <c r="T1005" i="10"/>
  <c r="T1006" i="10"/>
  <c r="T1007" i="10"/>
  <c r="T1008" i="10"/>
  <c r="T1009" i="10"/>
  <c r="T1010" i="10"/>
  <c r="T1011" i="10"/>
  <c r="T1012" i="10"/>
  <c r="T1013" i="10"/>
  <c r="T1014" i="10"/>
  <c r="T1015" i="10"/>
  <c r="T1016" i="10"/>
  <c r="T1017" i="10"/>
  <c r="T1018" i="10"/>
  <c r="T1019" i="10"/>
  <c r="T1020" i="10"/>
  <c r="T1021" i="10"/>
  <c r="T1022" i="10"/>
  <c r="T1023" i="10"/>
  <c r="T1024" i="10"/>
  <c r="T1025" i="10"/>
  <c r="T1026" i="10"/>
  <c r="T1027" i="10"/>
  <c r="T1028" i="10"/>
  <c r="T1029" i="10"/>
  <c r="T1030" i="10"/>
  <c r="T1031" i="10"/>
  <c r="T1032" i="10"/>
  <c r="T1033" i="10"/>
  <c r="T1034" i="10"/>
  <c r="T1035" i="10"/>
  <c r="T1036" i="10"/>
  <c r="T1037" i="10"/>
  <c r="T1038" i="10"/>
  <c r="T1039" i="10"/>
  <c r="T1040" i="10"/>
  <c r="T1041" i="10"/>
  <c r="T1042" i="10"/>
  <c r="T1043" i="10"/>
  <c r="T1044" i="10"/>
  <c r="T1045" i="10"/>
  <c r="T1046" i="10"/>
  <c r="T1047" i="10"/>
  <c r="T1048" i="10"/>
  <c r="T1049" i="10"/>
  <c r="T1050" i="10"/>
  <c r="T1051" i="10"/>
  <c r="T1052" i="10"/>
  <c r="T1053" i="10"/>
  <c r="T1054" i="10"/>
  <c r="T1055" i="10"/>
  <c r="T1056" i="10"/>
  <c r="T1057" i="10"/>
  <c r="T1058" i="10"/>
  <c r="T1059" i="10"/>
  <c r="T1060" i="10"/>
  <c r="T1061" i="10"/>
  <c r="T1062" i="10"/>
  <c r="T1063" i="10"/>
  <c r="T1064" i="10"/>
  <c r="T1065" i="10"/>
  <c r="T1066" i="10"/>
  <c r="T1067" i="10"/>
  <c r="T1068" i="10"/>
  <c r="T1069" i="10"/>
  <c r="T1070" i="10"/>
  <c r="T1071" i="10"/>
  <c r="T1072" i="10"/>
  <c r="T1073" i="10"/>
  <c r="T1074" i="10"/>
  <c r="T1075" i="10"/>
  <c r="T1076" i="10"/>
  <c r="T1077" i="10"/>
  <c r="T1078" i="10"/>
  <c r="T1079" i="10"/>
  <c r="T1080" i="10"/>
  <c r="T1081" i="10"/>
  <c r="T1082" i="10"/>
  <c r="T1083" i="10"/>
  <c r="T1084" i="10"/>
  <c r="T1085" i="10"/>
  <c r="T1086" i="10"/>
  <c r="T1087" i="10"/>
  <c r="T1088" i="10"/>
  <c r="T1089" i="10"/>
  <c r="T1090" i="10"/>
  <c r="T1091" i="10"/>
  <c r="T1092" i="10"/>
  <c r="T1093" i="10"/>
  <c r="T1094" i="10"/>
  <c r="T1095" i="10"/>
  <c r="T1096" i="10"/>
  <c r="T1097" i="10"/>
  <c r="T1098" i="10"/>
  <c r="T1099" i="10"/>
  <c r="T1100" i="10"/>
  <c r="T1101" i="10"/>
  <c r="T1102" i="10"/>
  <c r="T1103" i="10"/>
  <c r="T1104" i="10"/>
  <c r="T1105" i="10"/>
  <c r="T1106" i="10"/>
  <c r="T1107" i="10"/>
  <c r="T1108" i="10"/>
  <c r="T1109" i="10"/>
  <c r="T1110" i="10"/>
  <c r="T1111" i="10"/>
  <c r="T1112" i="10"/>
  <c r="T1113" i="10"/>
  <c r="T1114" i="10"/>
  <c r="T1115" i="10"/>
  <c r="T1116" i="10"/>
  <c r="T1117" i="10"/>
  <c r="T1118" i="10"/>
  <c r="T1119" i="10"/>
  <c r="T1120" i="10"/>
  <c r="T1121" i="10"/>
  <c r="T1122" i="10"/>
  <c r="T1123" i="10"/>
  <c r="T1124" i="10"/>
  <c r="T1125" i="10"/>
  <c r="T1126" i="10"/>
  <c r="T1127" i="10"/>
  <c r="T1128" i="10"/>
  <c r="T1129" i="10"/>
  <c r="T1130" i="10"/>
  <c r="T1131" i="10"/>
  <c r="T1132" i="10"/>
  <c r="T1133" i="10"/>
  <c r="T1134" i="10"/>
  <c r="T1135" i="10"/>
  <c r="T1136" i="10"/>
  <c r="T1137" i="10"/>
  <c r="T1138" i="10"/>
  <c r="T1139" i="10"/>
  <c r="T1140" i="10"/>
  <c r="T1141" i="10"/>
  <c r="T1142" i="10"/>
  <c r="T1143" i="10"/>
  <c r="T1144" i="10"/>
  <c r="T1145" i="10"/>
  <c r="T1146" i="10"/>
  <c r="T1147" i="10"/>
  <c r="T1148" i="10"/>
  <c r="T1149" i="10"/>
  <c r="T1150" i="10"/>
  <c r="T1151" i="10"/>
  <c r="T1152" i="10"/>
  <c r="T1153" i="10"/>
  <c r="T1154" i="10"/>
  <c r="T1155" i="10"/>
  <c r="T1156" i="10"/>
  <c r="T1157" i="10"/>
  <c r="T1158" i="10"/>
  <c r="T1159" i="10"/>
  <c r="T1160" i="10"/>
  <c r="T1161" i="10"/>
  <c r="T1162" i="10"/>
  <c r="T1163" i="10"/>
  <c r="T1164" i="10"/>
  <c r="T1165" i="10"/>
  <c r="T1166" i="10"/>
  <c r="T1167" i="10"/>
  <c r="T1168" i="10"/>
  <c r="T1169" i="10"/>
  <c r="T1170" i="10"/>
  <c r="T1171" i="10"/>
  <c r="T1172" i="10"/>
  <c r="T1173" i="10"/>
  <c r="T1174" i="10"/>
  <c r="T1175" i="10"/>
  <c r="T1176" i="10"/>
  <c r="T1177" i="10"/>
  <c r="T1178" i="10"/>
  <c r="T1179" i="10"/>
  <c r="T1180" i="10"/>
  <c r="T1181" i="10"/>
  <c r="T1182" i="10"/>
  <c r="T1183" i="10"/>
  <c r="T1184" i="10"/>
  <c r="T1185" i="10"/>
  <c r="T1186" i="10"/>
  <c r="T1187" i="10"/>
  <c r="T1188" i="10"/>
  <c r="T1189" i="10"/>
  <c r="T1190" i="10"/>
  <c r="T1191" i="10"/>
  <c r="T1192" i="10"/>
  <c r="T1193" i="10"/>
  <c r="T1194" i="10"/>
  <c r="T1195" i="10"/>
  <c r="T1196" i="10"/>
  <c r="T1197" i="10"/>
  <c r="T1198" i="10"/>
  <c r="T1199" i="10"/>
  <c r="T1200" i="10"/>
  <c r="T1201" i="10"/>
  <c r="T1202" i="10"/>
  <c r="T1203" i="10"/>
  <c r="T1204" i="10"/>
  <c r="T1205" i="10"/>
  <c r="T1206" i="10"/>
  <c r="T1207" i="10"/>
  <c r="T1208" i="10"/>
  <c r="T1209" i="10"/>
  <c r="T1210" i="10"/>
  <c r="T1211" i="10"/>
  <c r="T1212" i="10"/>
  <c r="T1213" i="10"/>
  <c r="T1214" i="10"/>
  <c r="T1215" i="10"/>
  <c r="T1216" i="10"/>
  <c r="T1217" i="10"/>
  <c r="T1218" i="10"/>
  <c r="T1219" i="10"/>
  <c r="T1220" i="10"/>
  <c r="T1221" i="10"/>
  <c r="T1222" i="10"/>
  <c r="T1223" i="10"/>
  <c r="T1224" i="10"/>
  <c r="T1225" i="10"/>
  <c r="T1226" i="10"/>
  <c r="T1227" i="10"/>
  <c r="T1228" i="10"/>
  <c r="T1229" i="10"/>
  <c r="T1230" i="10"/>
  <c r="T1231" i="10"/>
  <c r="T1232" i="10"/>
  <c r="T1233" i="10"/>
  <c r="T1234" i="10"/>
  <c r="T1235" i="10"/>
  <c r="T1236" i="10"/>
  <c r="T1237" i="10"/>
  <c r="T1238" i="10"/>
  <c r="T1239" i="10"/>
  <c r="T1240" i="10"/>
  <c r="T1241" i="10"/>
  <c r="T1242" i="10"/>
  <c r="T1243" i="10"/>
  <c r="T1244" i="10"/>
  <c r="T1245" i="10"/>
  <c r="T1246" i="10"/>
  <c r="T1247" i="10"/>
  <c r="T1248" i="10"/>
  <c r="T1249" i="10"/>
  <c r="T1250" i="10"/>
  <c r="T1251" i="10"/>
  <c r="T1252" i="10"/>
  <c r="T1253" i="10"/>
  <c r="T1254" i="10"/>
  <c r="T1255" i="10"/>
  <c r="T1256" i="10"/>
  <c r="T1257" i="10"/>
  <c r="T1258" i="10"/>
  <c r="T1259" i="10"/>
  <c r="T1260" i="10"/>
  <c r="T1261" i="10"/>
  <c r="T1262" i="10"/>
  <c r="T1263" i="10"/>
  <c r="T1264" i="10"/>
  <c r="T1265" i="10"/>
  <c r="T1266" i="10"/>
  <c r="T1267" i="10"/>
  <c r="T1268" i="10"/>
  <c r="T1269" i="10"/>
  <c r="T1270" i="10"/>
  <c r="T1271" i="10"/>
  <c r="T1272" i="10"/>
  <c r="T1273" i="10"/>
  <c r="T1274" i="10"/>
  <c r="T1275" i="10"/>
  <c r="T1276" i="10"/>
  <c r="T1277" i="10"/>
  <c r="T1278" i="10"/>
  <c r="T1279" i="10"/>
  <c r="T1280" i="10"/>
  <c r="T1281" i="10"/>
  <c r="T1282" i="10"/>
  <c r="T1283" i="10"/>
  <c r="T1284" i="10"/>
  <c r="T1285" i="10"/>
  <c r="T1286" i="10"/>
  <c r="T1287" i="10"/>
  <c r="T1288" i="10"/>
  <c r="T1289" i="10"/>
  <c r="T1290" i="10"/>
  <c r="T1291" i="10"/>
  <c r="T1292" i="10"/>
  <c r="T1293" i="10"/>
  <c r="T1294" i="10"/>
  <c r="T1295" i="10"/>
  <c r="T1296" i="10"/>
  <c r="T1297" i="10"/>
  <c r="T1298" i="10"/>
  <c r="T1299" i="10"/>
  <c r="T1300" i="10"/>
  <c r="T1301" i="10"/>
  <c r="T1302" i="10"/>
  <c r="T1303" i="10"/>
  <c r="T1304" i="10"/>
  <c r="T1305" i="10"/>
  <c r="T1306" i="10"/>
  <c r="T1307" i="10"/>
  <c r="T1308" i="10"/>
  <c r="T1309" i="10"/>
  <c r="T1310" i="10"/>
  <c r="T1311" i="10"/>
  <c r="T1312" i="10"/>
  <c r="T1313" i="10"/>
  <c r="T1314" i="10"/>
  <c r="T1315" i="10"/>
  <c r="T1316" i="10"/>
  <c r="T1317" i="10"/>
  <c r="T1318" i="10"/>
  <c r="T1319" i="10"/>
  <c r="T1320" i="10"/>
  <c r="T1321" i="10"/>
  <c r="T1322" i="10"/>
  <c r="T1323" i="10"/>
  <c r="T1324" i="10"/>
  <c r="T1325" i="10"/>
  <c r="T1326" i="10"/>
  <c r="T1327" i="10"/>
  <c r="T1328" i="10"/>
  <c r="T1329" i="10"/>
  <c r="T1330" i="10"/>
  <c r="T1331" i="10"/>
  <c r="T1332" i="10"/>
  <c r="T1333" i="10"/>
  <c r="T1334" i="10"/>
  <c r="T1335" i="10"/>
  <c r="T1336" i="10"/>
  <c r="T1337" i="10"/>
  <c r="T1338" i="10"/>
  <c r="T1339" i="10"/>
  <c r="T1340" i="10"/>
  <c r="T1341" i="10"/>
  <c r="T1342" i="10"/>
  <c r="T1343" i="10"/>
  <c r="T1344" i="10"/>
  <c r="T1345" i="10"/>
  <c r="T1346" i="10"/>
  <c r="T1347" i="10"/>
  <c r="T1348" i="10"/>
  <c r="T1349" i="10"/>
  <c r="T1350" i="10"/>
  <c r="T1351" i="10"/>
  <c r="T1352" i="10"/>
  <c r="T1353" i="10"/>
  <c r="T1354" i="10"/>
  <c r="T1355" i="10"/>
  <c r="T1356" i="10"/>
  <c r="T1357" i="10"/>
  <c r="T1358" i="10"/>
  <c r="T1359" i="10"/>
  <c r="T1360" i="10"/>
  <c r="T1361" i="10"/>
  <c r="T1362" i="10"/>
  <c r="T1363" i="10"/>
  <c r="T1364" i="10"/>
  <c r="T1365" i="10"/>
  <c r="T1366" i="10"/>
  <c r="T1367" i="10"/>
  <c r="T1368" i="10"/>
  <c r="T1369" i="10"/>
  <c r="T1370" i="10"/>
  <c r="T1371" i="10"/>
  <c r="T1372" i="10"/>
  <c r="T1373" i="10"/>
  <c r="T1374" i="10"/>
  <c r="T1375" i="10"/>
  <c r="T1376" i="10"/>
  <c r="T1377" i="10"/>
  <c r="T1378" i="10"/>
  <c r="T1379" i="10"/>
  <c r="T1380" i="10"/>
  <c r="T1381" i="10"/>
  <c r="T1382" i="10"/>
  <c r="T1383" i="10"/>
  <c r="T1384" i="10"/>
  <c r="T1385" i="10"/>
  <c r="T1386" i="10"/>
  <c r="T1387" i="10"/>
  <c r="T1388" i="10"/>
  <c r="T1389" i="10"/>
  <c r="T1390" i="10"/>
  <c r="T1391" i="10"/>
  <c r="T1392" i="10"/>
  <c r="T1393" i="10"/>
  <c r="T1394" i="10"/>
  <c r="T1395" i="10"/>
  <c r="T1396" i="10"/>
  <c r="T1397" i="10"/>
  <c r="T1398" i="10"/>
  <c r="T1399" i="10"/>
  <c r="T1400" i="10"/>
  <c r="T1401" i="10"/>
  <c r="T1402" i="10"/>
  <c r="T1403" i="10"/>
  <c r="T1404" i="10"/>
  <c r="T1405" i="10"/>
  <c r="T1406" i="10"/>
  <c r="T1407" i="10"/>
  <c r="T1408" i="10"/>
  <c r="T1409" i="10"/>
  <c r="T1410" i="10"/>
  <c r="T1411" i="10"/>
  <c r="T1412" i="10"/>
  <c r="T1413" i="10"/>
  <c r="T1414" i="10"/>
  <c r="T1415" i="10"/>
  <c r="T1416" i="10"/>
  <c r="T1417" i="10"/>
  <c r="T1418" i="10"/>
  <c r="T1419" i="10"/>
  <c r="T1420" i="10"/>
  <c r="T1421" i="10"/>
  <c r="T1422" i="10"/>
  <c r="T1423" i="10"/>
  <c r="T1424" i="10"/>
  <c r="T1425" i="10"/>
  <c r="T1426" i="10"/>
  <c r="T1427" i="10"/>
  <c r="T1428" i="10"/>
  <c r="T1429" i="10"/>
  <c r="T1430" i="10"/>
  <c r="T1431" i="10"/>
  <c r="T1432" i="10"/>
  <c r="T1433" i="10"/>
  <c r="T1434" i="10"/>
  <c r="T1435" i="10"/>
  <c r="T1436" i="10"/>
  <c r="T1437" i="10"/>
  <c r="T1438" i="10"/>
  <c r="T1439" i="10"/>
  <c r="T1440" i="10"/>
  <c r="T1441" i="10"/>
  <c r="T1442" i="10"/>
  <c r="T1443" i="10"/>
  <c r="T1444" i="10"/>
  <c r="T1445" i="10"/>
  <c r="T1446" i="10"/>
  <c r="T1447" i="10"/>
  <c r="T1448" i="10"/>
  <c r="T1449" i="10"/>
  <c r="T1450" i="10"/>
  <c r="T1451" i="10"/>
  <c r="T1452" i="10"/>
  <c r="T1453" i="10"/>
  <c r="T1454" i="10"/>
  <c r="T1455" i="10"/>
  <c r="T1456" i="10"/>
  <c r="T1457" i="10"/>
  <c r="T1458" i="10"/>
  <c r="T1459" i="10"/>
  <c r="T1460" i="10"/>
  <c r="T1461" i="10"/>
  <c r="T1462" i="10"/>
  <c r="T1463" i="10"/>
  <c r="T1464" i="10"/>
  <c r="T1465" i="10"/>
  <c r="T1466" i="10"/>
  <c r="S3" i="10"/>
  <c r="S4" i="10"/>
  <c r="S5" i="10"/>
  <c r="S6" i="10"/>
  <c r="S7" i="10"/>
  <c r="S8" i="10"/>
  <c r="S9" i="10"/>
  <c r="S10" i="10"/>
  <c r="S11" i="10"/>
  <c r="S12" i="10"/>
  <c r="S13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S297" i="10"/>
  <c r="S298" i="10"/>
  <c r="S299" i="10"/>
  <c r="S300" i="10"/>
  <c r="S301" i="10"/>
  <c r="S302" i="10"/>
  <c r="S303" i="10"/>
  <c r="S304" i="10"/>
  <c r="S305" i="10"/>
  <c r="S306" i="10"/>
  <c r="S307" i="10"/>
  <c r="S308" i="10"/>
  <c r="S309" i="10"/>
  <c r="S310" i="10"/>
  <c r="S311" i="10"/>
  <c r="S312" i="10"/>
  <c r="S313" i="10"/>
  <c r="S314" i="10"/>
  <c r="S315" i="10"/>
  <c r="S316" i="10"/>
  <c r="S317" i="10"/>
  <c r="S318" i="10"/>
  <c r="S319" i="10"/>
  <c r="S320" i="10"/>
  <c r="S321" i="10"/>
  <c r="S322" i="10"/>
  <c r="S323" i="10"/>
  <c r="S324" i="10"/>
  <c r="S325" i="10"/>
  <c r="S326" i="10"/>
  <c r="S327" i="10"/>
  <c r="S328" i="10"/>
  <c r="S329" i="10"/>
  <c r="S330" i="10"/>
  <c r="S331" i="10"/>
  <c r="S332" i="10"/>
  <c r="S333" i="10"/>
  <c r="S334" i="10"/>
  <c r="S335" i="10"/>
  <c r="S336" i="10"/>
  <c r="S337" i="10"/>
  <c r="S338" i="10"/>
  <c r="S339" i="10"/>
  <c r="S340" i="10"/>
  <c r="S341" i="10"/>
  <c r="S342" i="10"/>
  <c r="S343" i="10"/>
  <c r="S344" i="10"/>
  <c r="S345" i="10"/>
  <c r="S346" i="10"/>
  <c r="S347" i="10"/>
  <c r="S348" i="10"/>
  <c r="S349" i="10"/>
  <c r="S350" i="10"/>
  <c r="S351" i="10"/>
  <c r="S352" i="10"/>
  <c r="S353" i="10"/>
  <c r="S354" i="10"/>
  <c r="S355" i="10"/>
  <c r="S356" i="10"/>
  <c r="S357" i="10"/>
  <c r="S358" i="10"/>
  <c r="S359" i="10"/>
  <c r="S360" i="10"/>
  <c r="S361" i="10"/>
  <c r="S362" i="10"/>
  <c r="S363" i="10"/>
  <c r="S364" i="10"/>
  <c r="S365" i="10"/>
  <c r="S366" i="10"/>
  <c r="S367" i="10"/>
  <c r="S368" i="10"/>
  <c r="S369" i="10"/>
  <c r="S370" i="10"/>
  <c r="S371" i="10"/>
  <c r="S372" i="10"/>
  <c r="S373" i="10"/>
  <c r="S374" i="10"/>
  <c r="S375" i="10"/>
  <c r="S376" i="10"/>
  <c r="S377" i="10"/>
  <c r="S378" i="10"/>
  <c r="S379" i="10"/>
  <c r="S380" i="10"/>
  <c r="S381" i="10"/>
  <c r="S382" i="10"/>
  <c r="S383" i="10"/>
  <c r="S384" i="10"/>
  <c r="S385" i="10"/>
  <c r="S386" i="10"/>
  <c r="S387" i="10"/>
  <c r="S388" i="10"/>
  <c r="S389" i="10"/>
  <c r="S390" i="10"/>
  <c r="S391" i="10"/>
  <c r="S392" i="10"/>
  <c r="S393" i="10"/>
  <c r="S394" i="10"/>
  <c r="S395" i="10"/>
  <c r="S396" i="10"/>
  <c r="S397" i="10"/>
  <c r="S398" i="10"/>
  <c r="S399" i="10"/>
  <c r="S400" i="10"/>
  <c r="S401" i="10"/>
  <c r="S402" i="10"/>
  <c r="S403" i="10"/>
  <c r="S404" i="10"/>
  <c r="S405" i="10"/>
  <c r="S406" i="10"/>
  <c r="S407" i="10"/>
  <c r="S408" i="10"/>
  <c r="S409" i="10"/>
  <c r="S410" i="10"/>
  <c r="S411" i="10"/>
  <c r="S412" i="10"/>
  <c r="S413" i="10"/>
  <c r="S414" i="10"/>
  <c r="S415" i="10"/>
  <c r="S416" i="10"/>
  <c r="S417" i="10"/>
  <c r="S418" i="10"/>
  <c r="S419" i="10"/>
  <c r="S420" i="10"/>
  <c r="S421" i="10"/>
  <c r="S422" i="10"/>
  <c r="S423" i="10"/>
  <c r="S424" i="10"/>
  <c r="S425" i="10"/>
  <c r="S426" i="10"/>
  <c r="S427" i="10"/>
  <c r="S428" i="10"/>
  <c r="S429" i="10"/>
  <c r="S430" i="10"/>
  <c r="S431" i="10"/>
  <c r="S432" i="10"/>
  <c r="S433" i="10"/>
  <c r="S434" i="10"/>
  <c r="S435" i="10"/>
  <c r="S436" i="10"/>
  <c r="S437" i="10"/>
  <c r="S438" i="10"/>
  <c r="S439" i="10"/>
  <c r="S440" i="10"/>
  <c r="S441" i="10"/>
  <c r="S442" i="10"/>
  <c r="S443" i="10"/>
  <c r="S444" i="10"/>
  <c r="S445" i="10"/>
  <c r="S446" i="10"/>
  <c r="S447" i="10"/>
  <c r="S448" i="10"/>
  <c r="S449" i="10"/>
  <c r="S450" i="10"/>
  <c r="S451" i="10"/>
  <c r="S452" i="10"/>
  <c r="S453" i="10"/>
  <c r="S454" i="10"/>
  <c r="S455" i="10"/>
  <c r="S456" i="10"/>
  <c r="S457" i="10"/>
  <c r="S458" i="10"/>
  <c r="S459" i="10"/>
  <c r="S460" i="10"/>
  <c r="S461" i="10"/>
  <c r="S462" i="10"/>
  <c r="S463" i="10"/>
  <c r="S464" i="10"/>
  <c r="S465" i="10"/>
  <c r="S466" i="10"/>
  <c r="S467" i="10"/>
  <c r="S468" i="10"/>
  <c r="S469" i="10"/>
  <c r="S470" i="10"/>
  <c r="S471" i="10"/>
  <c r="S472" i="10"/>
  <c r="S473" i="10"/>
  <c r="S474" i="10"/>
  <c r="S475" i="10"/>
  <c r="S476" i="10"/>
  <c r="S477" i="10"/>
  <c r="S478" i="10"/>
  <c r="S479" i="10"/>
  <c r="S480" i="10"/>
  <c r="S481" i="10"/>
  <c r="S482" i="10"/>
  <c r="S483" i="10"/>
  <c r="S484" i="10"/>
  <c r="S485" i="10"/>
  <c r="S486" i="10"/>
  <c r="S487" i="10"/>
  <c r="S488" i="10"/>
  <c r="S489" i="10"/>
  <c r="S490" i="10"/>
  <c r="S491" i="10"/>
  <c r="S492" i="10"/>
  <c r="S493" i="10"/>
  <c r="S494" i="10"/>
  <c r="S495" i="10"/>
  <c r="S496" i="10"/>
  <c r="S497" i="10"/>
  <c r="S498" i="10"/>
  <c r="S499" i="10"/>
  <c r="S500" i="10"/>
  <c r="S501" i="10"/>
  <c r="S502" i="10"/>
  <c r="S503" i="10"/>
  <c r="S504" i="10"/>
  <c r="S505" i="10"/>
  <c r="S506" i="10"/>
  <c r="S507" i="10"/>
  <c r="S508" i="10"/>
  <c r="S509" i="10"/>
  <c r="S510" i="10"/>
  <c r="S511" i="10"/>
  <c r="S512" i="10"/>
  <c r="S513" i="10"/>
  <c r="S514" i="10"/>
  <c r="S515" i="10"/>
  <c r="S516" i="10"/>
  <c r="S517" i="10"/>
  <c r="S518" i="10"/>
  <c r="S519" i="10"/>
  <c r="S520" i="10"/>
  <c r="S521" i="10"/>
  <c r="S522" i="10"/>
  <c r="S523" i="10"/>
  <c r="S524" i="10"/>
  <c r="S525" i="10"/>
  <c r="S526" i="10"/>
  <c r="S527" i="10"/>
  <c r="S528" i="10"/>
  <c r="S529" i="10"/>
  <c r="S530" i="10"/>
  <c r="S531" i="10"/>
  <c r="S532" i="10"/>
  <c r="S533" i="10"/>
  <c r="S534" i="10"/>
  <c r="S535" i="10"/>
  <c r="S536" i="10"/>
  <c r="S537" i="10"/>
  <c r="S538" i="10"/>
  <c r="S539" i="10"/>
  <c r="S540" i="10"/>
  <c r="S541" i="10"/>
  <c r="S542" i="10"/>
  <c r="S543" i="10"/>
  <c r="S544" i="10"/>
  <c r="S545" i="10"/>
  <c r="S546" i="10"/>
  <c r="S547" i="10"/>
  <c r="S548" i="10"/>
  <c r="S549" i="10"/>
  <c r="S550" i="10"/>
  <c r="S551" i="10"/>
  <c r="S552" i="10"/>
  <c r="S553" i="10"/>
  <c r="S554" i="10"/>
  <c r="S555" i="10"/>
  <c r="S556" i="10"/>
  <c r="S557" i="10"/>
  <c r="S558" i="10"/>
  <c r="S559" i="10"/>
  <c r="S560" i="10"/>
  <c r="S561" i="10"/>
  <c r="S562" i="10"/>
  <c r="S563" i="10"/>
  <c r="S564" i="10"/>
  <c r="S565" i="10"/>
  <c r="S566" i="10"/>
  <c r="S567" i="10"/>
  <c r="S568" i="10"/>
  <c r="S569" i="10"/>
  <c r="S570" i="10"/>
  <c r="S571" i="10"/>
  <c r="S572" i="10"/>
  <c r="S573" i="10"/>
  <c r="S574" i="10"/>
  <c r="S575" i="10"/>
  <c r="S576" i="10"/>
  <c r="S577" i="10"/>
  <c r="S578" i="10"/>
  <c r="S579" i="10"/>
  <c r="S580" i="10"/>
  <c r="S581" i="10"/>
  <c r="S582" i="10"/>
  <c r="S583" i="10"/>
  <c r="S584" i="10"/>
  <c r="S585" i="10"/>
  <c r="S586" i="10"/>
  <c r="S587" i="10"/>
  <c r="S588" i="10"/>
  <c r="S589" i="10"/>
  <c r="S590" i="10"/>
  <c r="S591" i="10"/>
  <c r="S592" i="10"/>
  <c r="S593" i="10"/>
  <c r="S594" i="10"/>
  <c r="S595" i="10"/>
  <c r="S596" i="10"/>
  <c r="S597" i="10"/>
  <c r="S598" i="10"/>
  <c r="S599" i="10"/>
  <c r="S600" i="10"/>
  <c r="S601" i="10"/>
  <c r="S602" i="10"/>
  <c r="S603" i="10"/>
  <c r="S604" i="10"/>
  <c r="S605" i="10"/>
  <c r="S606" i="10"/>
  <c r="S607" i="10"/>
  <c r="S608" i="10"/>
  <c r="S609" i="10"/>
  <c r="S610" i="10"/>
  <c r="S611" i="10"/>
  <c r="S612" i="10"/>
  <c r="S613" i="10"/>
  <c r="S614" i="10"/>
  <c r="S615" i="10"/>
  <c r="S616" i="10"/>
  <c r="S617" i="10"/>
  <c r="S618" i="10"/>
  <c r="S619" i="10"/>
  <c r="S620" i="10"/>
  <c r="S621" i="10"/>
  <c r="S622" i="10"/>
  <c r="S623" i="10"/>
  <c r="S624" i="10"/>
  <c r="S625" i="10"/>
  <c r="S626" i="10"/>
  <c r="S627" i="10"/>
  <c r="S628" i="10"/>
  <c r="S629" i="10"/>
  <c r="S630" i="10"/>
  <c r="S631" i="10"/>
  <c r="S632" i="10"/>
  <c r="S633" i="10"/>
  <c r="S634" i="10"/>
  <c r="S635" i="10"/>
  <c r="S636" i="10"/>
  <c r="S637" i="10"/>
  <c r="S638" i="10"/>
  <c r="S639" i="10"/>
  <c r="S640" i="10"/>
  <c r="S641" i="10"/>
  <c r="S642" i="10"/>
  <c r="S643" i="10"/>
  <c r="S644" i="10"/>
  <c r="S645" i="10"/>
  <c r="S646" i="10"/>
  <c r="S647" i="10"/>
  <c r="S648" i="10"/>
  <c r="S649" i="10"/>
  <c r="S650" i="10"/>
  <c r="S651" i="10"/>
  <c r="S652" i="10"/>
  <c r="S653" i="10"/>
  <c r="S654" i="10"/>
  <c r="S655" i="10"/>
  <c r="S656" i="10"/>
  <c r="S657" i="10"/>
  <c r="S658" i="10"/>
  <c r="S659" i="10"/>
  <c r="S660" i="10"/>
  <c r="S661" i="10"/>
  <c r="S662" i="10"/>
  <c r="S663" i="10"/>
  <c r="S664" i="10"/>
  <c r="S665" i="10"/>
  <c r="S666" i="10"/>
  <c r="S667" i="10"/>
  <c r="S668" i="10"/>
  <c r="S669" i="10"/>
  <c r="S670" i="10"/>
  <c r="S671" i="10"/>
  <c r="S672" i="10"/>
  <c r="S673" i="10"/>
  <c r="S674" i="10"/>
  <c r="S675" i="10"/>
  <c r="S676" i="10"/>
  <c r="S677" i="10"/>
  <c r="S678" i="10"/>
  <c r="S679" i="10"/>
  <c r="S680" i="10"/>
  <c r="S681" i="10"/>
  <c r="S682" i="10"/>
  <c r="S683" i="10"/>
  <c r="S684" i="10"/>
  <c r="S685" i="10"/>
  <c r="S686" i="10"/>
  <c r="S687" i="10"/>
  <c r="S688" i="10"/>
  <c r="S689" i="10"/>
  <c r="S690" i="10"/>
  <c r="S691" i="10"/>
  <c r="S692" i="10"/>
  <c r="S693" i="10"/>
  <c r="S694" i="10"/>
  <c r="S695" i="10"/>
  <c r="S696" i="10"/>
  <c r="S697" i="10"/>
  <c r="S698" i="10"/>
  <c r="S699" i="10"/>
  <c r="S700" i="10"/>
  <c r="S701" i="10"/>
  <c r="S702" i="10"/>
  <c r="S703" i="10"/>
  <c r="S704" i="10"/>
  <c r="S705" i="10"/>
  <c r="S706" i="10"/>
  <c r="S707" i="10"/>
  <c r="S708" i="10"/>
  <c r="S709" i="10"/>
  <c r="S710" i="10"/>
  <c r="S711" i="10"/>
  <c r="S712" i="10"/>
  <c r="S713" i="10"/>
  <c r="S714" i="10"/>
  <c r="S715" i="10"/>
  <c r="S716" i="10"/>
  <c r="S717" i="10"/>
  <c r="S718" i="10"/>
  <c r="S719" i="10"/>
  <c r="S720" i="10"/>
  <c r="S721" i="10"/>
  <c r="S722" i="10"/>
  <c r="S723" i="10"/>
  <c r="S724" i="10"/>
  <c r="S725" i="10"/>
  <c r="S726" i="10"/>
  <c r="S727" i="10"/>
  <c r="S728" i="10"/>
  <c r="S729" i="10"/>
  <c r="S730" i="10"/>
  <c r="S731" i="10"/>
  <c r="S732" i="10"/>
  <c r="S733" i="10"/>
  <c r="S734" i="10"/>
  <c r="S735" i="10"/>
  <c r="S736" i="10"/>
  <c r="S737" i="10"/>
  <c r="S738" i="10"/>
  <c r="S739" i="10"/>
  <c r="S740" i="10"/>
  <c r="S741" i="10"/>
  <c r="S742" i="10"/>
  <c r="S743" i="10"/>
  <c r="S744" i="10"/>
  <c r="S745" i="10"/>
  <c r="S746" i="10"/>
  <c r="S747" i="10"/>
  <c r="S748" i="10"/>
  <c r="S749" i="10"/>
  <c r="S750" i="10"/>
  <c r="S751" i="10"/>
  <c r="S752" i="10"/>
  <c r="S753" i="10"/>
  <c r="S754" i="10"/>
  <c r="S755" i="10"/>
  <c r="S756" i="10"/>
  <c r="S757" i="10"/>
  <c r="S758" i="10"/>
  <c r="S759" i="10"/>
  <c r="S760" i="10"/>
  <c r="S761" i="10"/>
  <c r="S762" i="10"/>
  <c r="S763" i="10"/>
  <c r="S764" i="10"/>
  <c r="S765" i="10"/>
  <c r="S766" i="10"/>
  <c r="S767" i="10"/>
  <c r="S768" i="10"/>
  <c r="S769" i="10"/>
  <c r="S770" i="10"/>
  <c r="S771" i="10"/>
  <c r="S772" i="10"/>
  <c r="S773" i="10"/>
  <c r="S774" i="10"/>
  <c r="S775" i="10"/>
  <c r="S776" i="10"/>
  <c r="S777" i="10"/>
  <c r="S778" i="10"/>
  <c r="S779" i="10"/>
  <c r="S780" i="10"/>
  <c r="S781" i="10"/>
  <c r="S782" i="10"/>
  <c r="S783" i="10"/>
  <c r="S784" i="10"/>
  <c r="S785" i="10"/>
  <c r="S786" i="10"/>
  <c r="S787" i="10"/>
  <c r="S788" i="10"/>
  <c r="S789" i="10"/>
  <c r="S790" i="10"/>
  <c r="S791" i="10"/>
  <c r="S792" i="10"/>
  <c r="S793" i="10"/>
  <c r="S794" i="10"/>
  <c r="S795" i="10"/>
  <c r="S796" i="10"/>
  <c r="S797" i="10"/>
  <c r="S798" i="10"/>
  <c r="S799" i="10"/>
  <c r="S800" i="10"/>
  <c r="S801" i="10"/>
  <c r="S802" i="10"/>
  <c r="S803" i="10"/>
  <c r="S804" i="10"/>
  <c r="S805" i="10"/>
  <c r="S806" i="10"/>
  <c r="S807" i="10"/>
  <c r="S808" i="10"/>
  <c r="S809" i="10"/>
  <c r="S810" i="10"/>
  <c r="S811" i="10"/>
  <c r="S812" i="10"/>
  <c r="S813" i="10"/>
  <c r="S814" i="10"/>
  <c r="S815" i="10"/>
  <c r="S816" i="10"/>
  <c r="S817" i="10"/>
  <c r="S818" i="10"/>
  <c r="S819" i="10"/>
  <c r="S820" i="10"/>
  <c r="S821" i="10"/>
  <c r="S822" i="10"/>
  <c r="S823" i="10"/>
  <c r="S824" i="10"/>
  <c r="S825" i="10"/>
  <c r="S826" i="10"/>
  <c r="S827" i="10"/>
  <c r="S828" i="10"/>
  <c r="S829" i="10"/>
  <c r="S830" i="10"/>
  <c r="S831" i="10"/>
  <c r="S832" i="10"/>
  <c r="S833" i="10"/>
  <c r="S834" i="10"/>
  <c r="S835" i="10"/>
  <c r="S836" i="10"/>
  <c r="S837" i="10"/>
  <c r="S838" i="10"/>
  <c r="S839" i="10"/>
  <c r="S840" i="10"/>
  <c r="S841" i="10"/>
  <c r="S842" i="10"/>
  <c r="S843" i="10"/>
  <c r="S844" i="10"/>
  <c r="S845" i="10"/>
  <c r="S846" i="10"/>
  <c r="S847" i="10"/>
  <c r="S848" i="10"/>
  <c r="S849" i="10"/>
  <c r="S850" i="10"/>
  <c r="S851" i="10"/>
  <c r="S852" i="10"/>
  <c r="S853" i="10"/>
  <c r="S854" i="10"/>
  <c r="S855" i="10"/>
  <c r="S856" i="10"/>
  <c r="S857" i="10"/>
  <c r="S858" i="10"/>
  <c r="S859" i="10"/>
  <c r="S860" i="10"/>
  <c r="S861" i="10"/>
  <c r="S862" i="10"/>
  <c r="S863" i="10"/>
  <c r="S864" i="10"/>
  <c r="S865" i="10"/>
  <c r="S866" i="10"/>
  <c r="S867" i="10"/>
  <c r="S868" i="10"/>
  <c r="S869" i="10"/>
  <c r="S870" i="10"/>
  <c r="S871" i="10"/>
  <c r="S872" i="10"/>
  <c r="S873" i="10"/>
  <c r="S874" i="10"/>
  <c r="S875" i="10"/>
  <c r="S876" i="10"/>
  <c r="S877" i="10"/>
  <c r="S878" i="10"/>
  <c r="S879" i="10"/>
  <c r="S880" i="10"/>
  <c r="S881" i="10"/>
  <c r="S882" i="10"/>
  <c r="S883" i="10"/>
  <c r="S884" i="10"/>
  <c r="S885" i="10"/>
  <c r="S886" i="10"/>
  <c r="S887" i="10"/>
  <c r="S888" i="10"/>
  <c r="S889" i="10"/>
  <c r="S890" i="10"/>
  <c r="S891" i="10"/>
  <c r="S892" i="10"/>
  <c r="S893" i="10"/>
  <c r="S894" i="10"/>
  <c r="S895" i="10"/>
  <c r="S896" i="10"/>
  <c r="S897" i="10"/>
  <c r="S898" i="10"/>
  <c r="S899" i="10"/>
  <c r="S900" i="10"/>
  <c r="S901" i="10"/>
  <c r="S902" i="10"/>
  <c r="S903" i="10"/>
  <c r="S904" i="10"/>
  <c r="S905" i="10"/>
  <c r="S906" i="10"/>
  <c r="S907" i="10"/>
  <c r="S908" i="10"/>
  <c r="S909" i="10"/>
  <c r="S910" i="10"/>
  <c r="S911" i="10"/>
  <c r="S912" i="10"/>
  <c r="S913" i="10"/>
  <c r="S914" i="10"/>
  <c r="S915" i="10"/>
  <c r="S916" i="10"/>
  <c r="S917" i="10"/>
  <c r="S918" i="10"/>
  <c r="S919" i="10"/>
  <c r="S920" i="10"/>
  <c r="S921" i="10"/>
  <c r="S922" i="10"/>
  <c r="S923" i="10"/>
  <c r="S924" i="10"/>
  <c r="S925" i="10"/>
  <c r="S926" i="10"/>
  <c r="S927" i="10"/>
  <c r="S928" i="10"/>
  <c r="S929" i="10"/>
  <c r="S930" i="10"/>
  <c r="S931" i="10"/>
  <c r="S932" i="10"/>
  <c r="S933" i="10"/>
  <c r="S934" i="10"/>
  <c r="S935" i="10"/>
  <c r="S936" i="10"/>
  <c r="S937" i="10"/>
  <c r="S938" i="10"/>
  <c r="S939" i="10"/>
  <c r="S940" i="10"/>
  <c r="S941" i="10"/>
  <c r="S942" i="10"/>
  <c r="S943" i="10"/>
  <c r="S944" i="10"/>
  <c r="S945" i="10"/>
  <c r="S946" i="10"/>
  <c r="S947" i="10"/>
  <c r="S948" i="10"/>
  <c r="S949" i="10"/>
  <c r="S950" i="10"/>
  <c r="S951" i="10"/>
  <c r="S952" i="10"/>
  <c r="S953" i="10"/>
  <c r="S954" i="10"/>
  <c r="S955" i="10"/>
  <c r="S956" i="10"/>
  <c r="S957" i="10"/>
  <c r="S958" i="10"/>
  <c r="S959" i="10"/>
  <c r="S960" i="10"/>
  <c r="S961" i="10"/>
  <c r="S962" i="10"/>
  <c r="S963" i="10"/>
  <c r="S964" i="10"/>
  <c r="S965" i="10"/>
  <c r="S966" i="10"/>
  <c r="S967" i="10"/>
  <c r="S968" i="10"/>
  <c r="S969" i="10"/>
  <c r="S970" i="10"/>
  <c r="S971" i="10"/>
  <c r="S972" i="10"/>
  <c r="S973" i="10"/>
  <c r="S974" i="10"/>
  <c r="S975" i="10"/>
  <c r="S976" i="10"/>
  <c r="S977" i="10"/>
  <c r="S978" i="10"/>
  <c r="S979" i="10"/>
  <c r="S980" i="10"/>
  <c r="S981" i="10"/>
  <c r="S982" i="10"/>
  <c r="S983" i="10"/>
  <c r="S984" i="10"/>
  <c r="S985" i="10"/>
  <c r="S986" i="10"/>
  <c r="S987" i="10"/>
  <c r="S988" i="10"/>
  <c r="S989" i="10"/>
  <c r="S990" i="10"/>
  <c r="S991" i="10"/>
  <c r="S992" i="10"/>
  <c r="S993" i="10"/>
  <c r="S994" i="10"/>
  <c r="S995" i="10"/>
  <c r="S996" i="10"/>
  <c r="S997" i="10"/>
  <c r="S998" i="10"/>
  <c r="S999" i="10"/>
  <c r="S1000" i="10"/>
  <c r="S1001" i="10"/>
  <c r="S1002" i="10"/>
  <c r="S1003" i="10"/>
  <c r="S1004" i="10"/>
  <c r="S1005" i="10"/>
  <c r="S1006" i="10"/>
  <c r="S1007" i="10"/>
  <c r="S1008" i="10"/>
  <c r="S1009" i="10"/>
  <c r="S1010" i="10"/>
  <c r="S1011" i="10"/>
  <c r="S1012" i="10"/>
  <c r="S1013" i="10"/>
  <c r="S1014" i="10"/>
  <c r="S1015" i="10"/>
  <c r="S1016" i="10"/>
  <c r="S1017" i="10"/>
  <c r="S1018" i="10"/>
  <c r="S1019" i="10"/>
  <c r="S1020" i="10"/>
  <c r="S1021" i="10"/>
  <c r="S1022" i="10"/>
  <c r="S1023" i="10"/>
  <c r="S1024" i="10"/>
  <c r="S1025" i="10"/>
  <c r="S1026" i="10"/>
  <c r="S1027" i="10"/>
  <c r="S1028" i="10"/>
  <c r="S1029" i="10"/>
  <c r="S1030" i="10"/>
  <c r="S1031" i="10"/>
  <c r="S1032" i="10"/>
  <c r="S1033" i="10"/>
  <c r="S1034" i="10"/>
  <c r="S1035" i="10"/>
  <c r="S1036" i="10"/>
  <c r="S1037" i="10"/>
  <c r="S1038" i="10"/>
  <c r="S1039" i="10"/>
  <c r="S1040" i="10"/>
  <c r="S1041" i="10"/>
  <c r="S1042" i="10"/>
  <c r="S1043" i="10"/>
  <c r="S1044" i="10"/>
  <c r="S1045" i="10"/>
  <c r="S1046" i="10"/>
  <c r="S1047" i="10"/>
  <c r="S1048" i="10"/>
  <c r="S1049" i="10"/>
  <c r="S1050" i="10"/>
  <c r="S1051" i="10"/>
  <c r="S1052" i="10"/>
  <c r="S1053" i="10"/>
  <c r="S1054" i="10"/>
  <c r="S1055" i="10"/>
  <c r="S1056" i="10"/>
  <c r="S1057" i="10"/>
  <c r="S1058" i="10"/>
  <c r="S1059" i="10"/>
  <c r="S1060" i="10"/>
  <c r="S1061" i="10"/>
  <c r="S1062" i="10"/>
  <c r="S1063" i="10"/>
  <c r="S1064" i="10"/>
  <c r="S1065" i="10"/>
  <c r="S1066" i="10"/>
  <c r="S1067" i="10"/>
  <c r="S1068" i="10"/>
  <c r="S1069" i="10"/>
  <c r="S1070" i="10"/>
  <c r="S1071" i="10"/>
  <c r="S1072" i="10"/>
  <c r="S1073" i="10"/>
  <c r="S1074" i="10"/>
  <c r="S1075" i="10"/>
  <c r="S1076" i="10"/>
  <c r="S1077" i="10"/>
  <c r="S1078" i="10"/>
  <c r="S1079" i="10"/>
  <c r="S1080" i="10"/>
  <c r="S1081" i="10"/>
  <c r="S1082" i="10"/>
  <c r="S1083" i="10"/>
  <c r="S1084" i="10"/>
  <c r="S1085" i="10"/>
  <c r="S1086" i="10"/>
  <c r="S1087" i="10"/>
  <c r="S1088" i="10"/>
  <c r="S1089" i="10"/>
  <c r="S1090" i="10"/>
  <c r="S1091" i="10"/>
  <c r="S1092" i="10"/>
  <c r="S1093" i="10"/>
  <c r="S1094" i="10"/>
  <c r="S1095" i="10"/>
  <c r="S1096" i="10"/>
  <c r="S1097" i="10"/>
  <c r="S1098" i="10"/>
  <c r="S1099" i="10"/>
  <c r="S1100" i="10"/>
  <c r="S1101" i="10"/>
  <c r="S1102" i="10"/>
  <c r="S1103" i="10"/>
  <c r="S1104" i="10"/>
  <c r="S1105" i="10"/>
  <c r="S1106" i="10"/>
  <c r="S1107" i="10"/>
  <c r="S1108" i="10"/>
  <c r="S1109" i="10"/>
  <c r="S1110" i="10"/>
  <c r="S1111" i="10"/>
  <c r="S1112" i="10"/>
  <c r="S1113" i="10"/>
  <c r="S1114" i="10"/>
  <c r="S1115" i="10"/>
  <c r="S1116" i="10"/>
  <c r="S1117" i="10"/>
  <c r="S1118" i="10"/>
  <c r="S1119" i="10"/>
  <c r="S1120" i="10"/>
  <c r="S1121" i="10"/>
  <c r="S1122" i="10"/>
  <c r="S1123" i="10"/>
  <c r="S1124" i="10"/>
  <c r="S1125" i="10"/>
  <c r="S1126" i="10"/>
  <c r="S1127" i="10"/>
  <c r="S1128" i="10"/>
  <c r="S1129" i="10"/>
  <c r="S1130" i="10"/>
  <c r="S1131" i="10"/>
  <c r="S1132" i="10"/>
  <c r="S1133" i="10"/>
  <c r="S1134" i="10"/>
  <c r="S1135" i="10"/>
  <c r="S1136" i="10"/>
  <c r="S1137" i="10"/>
  <c r="S1138" i="10"/>
  <c r="S1139" i="10"/>
  <c r="S1140" i="10"/>
  <c r="S1141" i="10"/>
  <c r="S1142" i="10"/>
  <c r="S1143" i="10"/>
  <c r="S1144" i="10"/>
  <c r="S1145" i="10"/>
  <c r="S1146" i="10"/>
  <c r="S1147" i="10"/>
  <c r="S1148" i="10"/>
  <c r="S1149" i="10"/>
  <c r="S1150" i="10"/>
  <c r="S1151" i="10"/>
  <c r="S1152" i="10"/>
  <c r="S1153" i="10"/>
  <c r="S1154" i="10"/>
  <c r="S1155" i="10"/>
  <c r="S1156" i="10"/>
  <c r="S1157" i="10"/>
  <c r="S1158" i="10"/>
  <c r="S1159" i="10"/>
  <c r="S1160" i="10"/>
  <c r="S1161" i="10"/>
  <c r="S1162" i="10"/>
  <c r="S1163" i="10"/>
  <c r="S1164" i="10"/>
  <c r="S1165" i="10"/>
  <c r="S1166" i="10"/>
  <c r="S1167" i="10"/>
  <c r="S1168" i="10"/>
  <c r="S1169" i="10"/>
  <c r="S1170" i="10"/>
  <c r="S1171" i="10"/>
  <c r="S1172" i="10"/>
  <c r="S1173" i="10"/>
  <c r="S1174" i="10"/>
  <c r="S1175" i="10"/>
  <c r="S1176" i="10"/>
  <c r="S1177" i="10"/>
  <c r="S1178" i="10"/>
  <c r="S1179" i="10"/>
  <c r="S1180" i="10"/>
  <c r="S1181" i="10"/>
  <c r="S1182" i="10"/>
  <c r="S1183" i="10"/>
  <c r="S1184" i="10"/>
  <c r="S1185" i="10"/>
  <c r="S1186" i="10"/>
  <c r="S1187" i="10"/>
  <c r="S1188" i="10"/>
  <c r="S1189" i="10"/>
  <c r="S1190" i="10"/>
  <c r="S1191" i="10"/>
  <c r="S1192" i="10"/>
  <c r="S1193" i="10"/>
  <c r="S1194" i="10"/>
  <c r="S1195" i="10"/>
  <c r="S1196" i="10"/>
  <c r="S1197" i="10"/>
  <c r="S1198" i="10"/>
  <c r="S1199" i="10"/>
  <c r="S1200" i="10"/>
  <c r="S1201" i="10"/>
  <c r="S1202" i="10"/>
  <c r="S1203" i="10"/>
  <c r="S1204" i="10"/>
  <c r="S1205" i="10"/>
  <c r="S1206" i="10"/>
  <c r="S1207" i="10"/>
  <c r="S1208" i="10"/>
  <c r="S1209" i="10"/>
  <c r="S1210" i="10"/>
  <c r="S1211" i="10"/>
  <c r="S1212" i="10"/>
  <c r="S1213" i="10"/>
  <c r="S1214" i="10"/>
  <c r="S1215" i="10"/>
  <c r="S1216" i="10"/>
  <c r="S1217" i="10"/>
  <c r="S1218" i="10"/>
  <c r="S1219" i="10"/>
  <c r="S1220" i="10"/>
  <c r="S1221" i="10"/>
  <c r="S1222" i="10"/>
  <c r="S1223" i="10"/>
  <c r="S1224" i="10"/>
  <c r="S1225" i="10"/>
  <c r="S1226" i="10"/>
  <c r="S1227" i="10"/>
  <c r="S1228" i="10"/>
  <c r="S1229" i="10"/>
  <c r="S1230" i="10"/>
  <c r="S1231" i="10"/>
  <c r="S1232" i="10"/>
  <c r="S1233" i="10"/>
  <c r="S1234" i="10"/>
  <c r="S1235" i="10"/>
  <c r="S1236" i="10"/>
  <c r="S1237" i="10"/>
  <c r="S1238" i="10"/>
  <c r="S1239" i="10"/>
  <c r="S1240" i="10"/>
  <c r="S1241" i="10"/>
  <c r="S1242" i="10"/>
  <c r="S1243" i="10"/>
  <c r="S1244" i="10"/>
  <c r="S1245" i="10"/>
  <c r="S1246" i="10"/>
  <c r="S1247" i="10"/>
  <c r="S1248" i="10"/>
  <c r="S1249" i="10"/>
  <c r="S1250" i="10"/>
  <c r="S1251" i="10"/>
  <c r="S1252" i="10"/>
  <c r="S1253" i="10"/>
  <c r="S1254" i="10"/>
  <c r="S1255" i="10"/>
  <c r="S1256" i="10"/>
  <c r="S1257" i="10"/>
  <c r="S1258" i="10"/>
  <c r="S1259" i="10"/>
  <c r="S1260" i="10"/>
  <c r="S1261" i="10"/>
  <c r="S1262" i="10"/>
  <c r="S1263" i="10"/>
  <c r="S1264" i="10"/>
  <c r="S1265" i="10"/>
  <c r="S1266" i="10"/>
  <c r="S1267" i="10"/>
  <c r="S1268" i="10"/>
  <c r="S1269" i="10"/>
  <c r="S1270" i="10"/>
  <c r="S1271" i="10"/>
  <c r="S1272" i="10"/>
  <c r="S1273" i="10"/>
  <c r="S1274" i="10"/>
  <c r="S1275" i="10"/>
  <c r="S1276" i="10"/>
  <c r="S1277" i="10"/>
  <c r="S1278" i="10"/>
  <c r="S1279" i="10"/>
  <c r="S1280" i="10"/>
  <c r="S1281" i="10"/>
  <c r="S1282" i="10"/>
  <c r="S1283" i="10"/>
  <c r="S1284" i="10"/>
  <c r="S1285" i="10"/>
  <c r="S1286" i="10"/>
  <c r="S1287" i="10"/>
  <c r="S1288" i="10"/>
  <c r="S1289" i="10"/>
  <c r="S1290" i="10"/>
  <c r="S1291" i="10"/>
  <c r="S1292" i="10"/>
  <c r="S1293" i="10"/>
  <c r="S1294" i="10"/>
  <c r="S1295" i="10"/>
  <c r="S1296" i="10"/>
  <c r="S1297" i="10"/>
  <c r="S1298" i="10"/>
  <c r="S1299" i="10"/>
  <c r="S1300" i="10"/>
  <c r="S1301" i="10"/>
  <c r="S1302" i="10"/>
  <c r="S1303" i="10"/>
  <c r="S1304" i="10"/>
  <c r="S1305" i="10"/>
  <c r="S1306" i="10"/>
  <c r="S1307" i="10"/>
  <c r="S1308" i="10"/>
  <c r="S1309" i="10"/>
  <c r="S1310" i="10"/>
  <c r="S1311" i="10"/>
  <c r="S1312" i="10"/>
  <c r="S1313" i="10"/>
  <c r="S1314" i="10"/>
  <c r="S1315" i="10"/>
  <c r="S1316" i="10"/>
  <c r="S1317" i="10"/>
  <c r="S1318" i="10"/>
  <c r="S1319" i="10"/>
  <c r="S1320" i="10"/>
  <c r="S1321" i="10"/>
  <c r="S1322" i="10"/>
  <c r="S1323" i="10"/>
  <c r="S1324" i="10"/>
  <c r="S1325" i="10"/>
  <c r="S1326" i="10"/>
  <c r="S1327" i="10"/>
  <c r="S1328" i="10"/>
  <c r="S1329" i="10"/>
  <c r="S1330" i="10"/>
  <c r="S1331" i="10"/>
  <c r="S1332" i="10"/>
  <c r="S1333" i="10"/>
  <c r="S1334" i="10"/>
  <c r="S1335" i="10"/>
  <c r="S1336" i="10"/>
  <c r="S1337" i="10"/>
  <c r="S1338" i="10"/>
  <c r="S1339" i="10"/>
  <c r="S1340" i="10"/>
  <c r="S1341" i="10"/>
  <c r="S1342" i="10"/>
  <c r="S1343" i="10"/>
  <c r="S1344" i="10"/>
  <c r="S1345" i="10"/>
  <c r="S1346" i="10"/>
  <c r="S1347" i="10"/>
  <c r="S1348" i="10"/>
  <c r="S1349" i="10"/>
  <c r="S1350" i="10"/>
  <c r="S1351" i="10"/>
  <c r="S1352" i="10"/>
  <c r="S1353" i="10"/>
  <c r="S1354" i="10"/>
  <c r="S1355" i="10"/>
  <c r="S1356" i="10"/>
  <c r="S1357" i="10"/>
  <c r="S1358" i="10"/>
  <c r="S1359" i="10"/>
  <c r="S1360" i="10"/>
  <c r="S1361" i="10"/>
  <c r="S1362" i="10"/>
  <c r="S1363" i="10"/>
  <c r="S1364" i="10"/>
  <c r="S1365" i="10"/>
  <c r="S1366" i="10"/>
  <c r="S1367" i="10"/>
  <c r="S1368" i="10"/>
  <c r="S1369" i="10"/>
  <c r="S1370" i="10"/>
  <c r="S1371" i="10"/>
  <c r="S1372" i="10"/>
  <c r="S1373" i="10"/>
  <c r="S1374" i="10"/>
  <c r="S1375" i="10"/>
  <c r="S1376" i="10"/>
  <c r="S1377" i="10"/>
  <c r="S1378" i="10"/>
  <c r="S1379" i="10"/>
  <c r="S1380" i="10"/>
  <c r="S1381" i="10"/>
  <c r="S1382" i="10"/>
  <c r="S1383" i="10"/>
  <c r="S1384" i="10"/>
  <c r="S1385" i="10"/>
  <c r="S1386" i="10"/>
  <c r="S1387" i="10"/>
  <c r="S1388" i="10"/>
  <c r="S1389" i="10"/>
  <c r="S1390" i="10"/>
  <c r="S1391" i="10"/>
  <c r="S1392" i="10"/>
  <c r="S1393" i="10"/>
  <c r="S1394" i="10"/>
  <c r="S1395" i="10"/>
  <c r="S1396" i="10"/>
  <c r="S1397" i="10"/>
  <c r="S1398" i="10"/>
  <c r="S1399" i="10"/>
  <c r="S1400" i="10"/>
  <c r="S1401" i="10"/>
  <c r="S1402" i="10"/>
  <c r="S1403" i="10"/>
  <c r="S1404" i="10"/>
  <c r="S1405" i="10"/>
  <c r="S1406" i="10"/>
  <c r="S1407" i="10"/>
  <c r="S1408" i="10"/>
  <c r="S1409" i="10"/>
  <c r="S1410" i="10"/>
  <c r="S1411" i="10"/>
  <c r="S1412" i="10"/>
  <c r="S1413" i="10"/>
  <c r="S1414" i="10"/>
  <c r="S1415" i="10"/>
  <c r="S1416" i="10"/>
  <c r="S1417" i="10"/>
  <c r="S1418" i="10"/>
  <c r="S1419" i="10"/>
  <c r="S1420" i="10"/>
  <c r="S1421" i="10"/>
  <c r="S1422" i="10"/>
  <c r="S1423" i="10"/>
  <c r="S1424" i="10"/>
  <c r="S1425" i="10"/>
  <c r="S1426" i="10"/>
  <c r="S1427" i="10"/>
  <c r="S1428" i="10"/>
  <c r="S1429" i="10"/>
  <c r="S1430" i="10"/>
  <c r="S1431" i="10"/>
  <c r="S1432" i="10"/>
  <c r="S1433" i="10"/>
  <c r="S1434" i="10"/>
  <c r="S1435" i="10"/>
  <c r="S1436" i="10"/>
  <c r="S1437" i="10"/>
  <c r="S1438" i="10"/>
  <c r="S1439" i="10"/>
  <c r="S1440" i="10"/>
  <c r="S1441" i="10"/>
  <c r="S1442" i="10"/>
  <c r="S1443" i="10"/>
  <c r="S1444" i="10"/>
  <c r="S1445" i="10"/>
  <c r="S1446" i="10"/>
  <c r="S1447" i="10"/>
  <c r="S1448" i="10"/>
  <c r="S1449" i="10"/>
  <c r="S1450" i="10"/>
  <c r="S1451" i="10"/>
  <c r="S1452" i="10"/>
  <c r="S1453" i="10"/>
  <c r="S1454" i="10"/>
  <c r="S1455" i="10"/>
  <c r="S1456" i="10"/>
  <c r="S1457" i="10"/>
  <c r="S1458" i="10"/>
  <c r="S1459" i="10"/>
  <c r="S1460" i="10"/>
  <c r="S1461" i="10"/>
  <c r="S1462" i="10"/>
  <c r="S1463" i="10"/>
  <c r="S1464" i="10"/>
  <c r="S1465" i="10"/>
  <c r="S1466" i="10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P17" i="4" s="1"/>
  <c r="G18" i="4"/>
  <c r="P18" i="4" s="1"/>
  <c r="G19" i="4"/>
  <c r="W16" i="4"/>
  <c r="P3" i="4"/>
  <c r="W3" i="4" s="1"/>
  <c r="P4" i="4"/>
  <c r="W4" i="4" s="1"/>
  <c r="P5" i="4"/>
  <c r="W5" i="4" s="1"/>
  <c r="P6" i="4"/>
  <c r="W6" i="4" s="1"/>
  <c r="P7" i="4"/>
  <c r="W7" i="4" s="1"/>
  <c r="P8" i="4"/>
  <c r="W8" i="4" s="1"/>
  <c r="P9" i="4"/>
  <c r="W9" i="4" s="1"/>
  <c r="P10" i="4"/>
  <c r="W10" i="4" s="1"/>
  <c r="P11" i="4"/>
  <c r="W11" i="4" s="1"/>
  <c r="P12" i="4"/>
  <c r="W12" i="4" s="1"/>
  <c r="P13" i="4"/>
  <c r="W13" i="4" s="1"/>
  <c r="P15" i="4"/>
  <c r="W15" i="4" s="1"/>
  <c r="P16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D11" i="8"/>
  <c r="S15" i="10" l="1"/>
  <c r="AC75" i="10" s="1"/>
  <c r="G2" i="4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2" i="5"/>
  <c r="D53" i="5"/>
  <c r="D47" i="5"/>
  <c r="D48" i="5"/>
  <c r="D49" i="5"/>
  <c r="D50" i="5"/>
  <c r="D51" i="5"/>
  <c r="D52" i="5"/>
  <c r="D41" i="5"/>
  <c r="D42" i="5"/>
  <c r="D43" i="5"/>
  <c r="D44" i="5"/>
  <c r="D35" i="5"/>
  <c r="D36" i="5"/>
  <c r="D37" i="5"/>
  <c r="D38" i="5"/>
  <c r="D39" i="5"/>
  <c r="D40" i="5"/>
  <c r="D24" i="5"/>
  <c r="P1001" i="5"/>
  <c r="P1002" i="5"/>
  <c r="P1003" i="5"/>
  <c r="P1004" i="5"/>
  <c r="P1005" i="5"/>
  <c r="P1006" i="5"/>
  <c r="P1007" i="5"/>
  <c r="P1008" i="5"/>
  <c r="P1009" i="5"/>
  <c r="P1010" i="5"/>
  <c r="P1011" i="5"/>
  <c r="P1012" i="5"/>
  <c r="P1013" i="5"/>
  <c r="P1014" i="5"/>
  <c r="P1015" i="5"/>
  <c r="P1016" i="5"/>
  <c r="P1017" i="5"/>
  <c r="P1018" i="5"/>
  <c r="P1019" i="5"/>
  <c r="P1020" i="5"/>
  <c r="P1021" i="5"/>
  <c r="P1022" i="5"/>
  <c r="P1023" i="5"/>
  <c r="P1024" i="5"/>
  <c r="P1025" i="5"/>
  <c r="P1026" i="5"/>
  <c r="P1027" i="5"/>
  <c r="P1028" i="5"/>
  <c r="P1029" i="5"/>
  <c r="P1030" i="5"/>
  <c r="P1031" i="5"/>
  <c r="P1032" i="5"/>
  <c r="P1033" i="5"/>
  <c r="P1034" i="5"/>
  <c r="P1035" i="5"/>
  <c r="P1036" i="5"/>
  <c r="P1037" i="5"/>
  <c r="P1038" i="5"/>
  <c r="P1039" i="5"/>
  <c r="P1040" i="5"/>
  <c r="P1041" i="5"/>
  <c r="P1042" i="5"/>
  <c r="P1043" i="5"/>
  <c r="P1044" i="5"/>
  <c r="P1045" i="5"/>
  <c r="P1046" i="5"/>
  <c r="P1047" i="5"/>
  <c r="P1048" i="5"/>
  <c r="P1049" i="5"/>
  <c r="P1050" i="5"/>
  <c r="P1051" i="5"/>
  <c r="P1052" i="5"/>
  <c r="P1053" i="5"/>
  <c r="P1054" i="5"/>
  <c r="P1055" i="5"/>
  <c r="P1056" i="5"/>
  <c r="P1057" i="5"/>
  <c r="P1058" i="5"/>
  <c r="P1059" i="5"/>
  <c r="P1060" i="5"/>
  <c r="P1061" i="5"/>
  <c r="P1062" i="5"/>
  <c r="P1063" i="5"/>
  <c r="P1064" i="5"/>
  <c r="P1065" i="5"/>
  <c r="P1066" i="5"/>
  <c r="P1067" i="5"/>
  <c r="P1068" i="5"/>
  <c r="P1069" i="5"/>
  <c r="P1070" i="5"/>
  <c r="P1071" i="5"/>
  <c r="P1072" i="5"/>
  <c r="P1073" i="5"/>
  <c r="P1074" i="5"/>
  <c r="P1075" i="5"/>
  <c r="P1076" i="5"/>
  <c r="P1077" i="5"/>
  <c r="P1078" i="5"/>
  <c r="P1079" i="5"/>
  <c r="P1080" i="5"/>
  <c r="P1081" i="5"/>
  <c r="P1082" i="5"/>
  <c r="P1083" i="5"/>
  <c r="P1084" i="5"/>
  <c r="P1085" i="5"/>
  <c r="P1086" i="5"/>
  <c r="P1087" i="5"/>
  <c r="P1088" i="5"/>
  <c r="P1089" i="5"/>
  <c r="P1090" i="5"/>
  <c r="P1091" i="5"/>
  <c r="P1092" i="5"/>
  <c r="P1093" i="5"/>
  <c r="P1094" i="5"/>
  <c r="P1095" i="5"/>
  <c r="P1096" i="5"/>
  <c r="P1097" i="5"/>
  <c r="P1098" i="5"/>
  <c r="P1099" i="5"/>
  <c r="P1100" i="5"/>
  <c r="P1101" i="5"/>
  <c r="P1102" i="5"/>
  <c r="P1103" i="5"/>
  <c r="P1104" i="5"/>
  <c r="P1105" i="5"/>
  <c r="P1106" i="5"/>
  <c r="P1107" i="5"/>
  <c r="P1108" i="5"/>
  <c r="P1109" i="5"/>
  <c r="P1110" i="5"/>
  <c r="P1111" i="5"/>
  <c r="P1112" i="5"/>
  <c r="P1113" i="5"/>
  <c r="P1114" i="5"/>
  <c r="P1115" i="5"/>
  <c r="P1116" i="5"/>
  <c r="P1117" i="5"/>
  <c r="P1118" i="5"/>
  <c r="P1119" i="5"/>
  <c r="P1120" i="5"/>
  <c r="P1121" i="5"/>
  <c r="P1122" i="5"/>
  <c r="P1123" i="5"/>
  <c r="P1124" i="5"/>
  <c r="P1125" i="5"/>
  <c r="P1126" i="5"/>
  <c r="P1127" i="5"/>
  <c r="P1128" i="5"/>
  <c r="P1129" i="5"/>
  <c r="P1130" i="5"/>
  <c r="P1131" i="5"/>
  <c r="P1132" i="5"/>
  <c r="P1133" i="5"/>
  <c r="P1134" i="5"/>
  <c r="P1135" i="5"/>
  <c r="P1136" i="5"/>
  <c r="P1137" i="5"/>
  <c r="P1138" i="5"/>
  <c r="P1139" i="5"/>
  <c r="P1140" i="5"/>
  <c r="P1141" i="5"/>
  <c r="P1142" i="5"/>
  <c r="P1143" i="5"/>
  <c r="P1144" i="5"/>
  <c r="P1145" i="5"/>
  <c r="P1146" i="5"/>
  <c r="P1147" i="5"/>
  <c r="P1148" i="5"/>
  <c r="P1149" i="5"/>
  <c r="P1150" i="5"/>
  <c r="P1151" i="5"/>
  <c r="P1152" i="5"/>
  <c r="P1153" i="5"/>
  <c r="P1154" i="5"/>
  <c r="P1155" i="5"/>
  <c r="P1156" i="5"/>
  <c r="P1157" i="5"/>
  <c r="P1158" i="5"/>
  <c r="P1159" i="5"/>
  <c r="P1160" i="5"/>
  <c r="P1161" i="5"/>
  <c r="P1162" i="5"/>
  <c r="P1163" i="5"/>
  <c r="P1164" i="5"/>
  <c r="P1165" i="5"/>
  <c r="P1166" i="5"/>
  <c r="P1167" i="5"/>
  <c r="P1168" i="5"/>
  <c r="P1169" i="5"/>
  <c r="P1170" i="5"/>
  <c r="P1171" i="5"/>
  <c r="P1172" i="5"/>
  <c r="P1173" i="5"/>
  <c r="P1174" i="5"/>
  <c r="P1175" i="5"/>
  <c r="P1176" i="5"/>
  <c r="P1177" i="5"/>
  <c r="P1178" i="5"/>
  <c r="P1179" i="5"/>
  <c r="P1180" i="5"/>
  <c r="P1181" i="5"/>
  <c r="P1182" i="5"/>
  <c r="P1183" i="5"/>
  <c r="P1184" i="5"/>
  <c r="P1185" i="5"/>
  <c r="P1186" i="5"/>
  <c r="P1187" i="5"/>
  <c r="P1188" i="5"/>
  <c r="P1189" i="5"/>
  <c r="P1190" i="5"/>
  <c r="P1191" i="5"/>
  <c r="P1192" i="5"/>
  <c r="P1193" i="5"/>
  <c r="P1194" i="5"/>
  <c r="P1195" i="5"/>
  <c r="P1196" i="5"/>
  <c r="P1197" i="5"/>
  <c r="P1198" i="5"/>
  <c r="P1199" i="5"/>
  <c r="P1200" i="5"/>
  <c r="P1201" i="5"/>
  <c r="P1202" i="5"/>
  <c r="P1203" i="5"/>
  <c r="P1204" i="5"/>
  <c r="P1205" i="5"/>
  <c r="P1206" i="5"/>
  <c r="P1207" i="5"/>
  <c r="P1208" i="5"/>
  <c r="P1209" i="5"/>
  <c r="P1210" i="5"/>
  <c r="P1211" i="5"/>
  <c r="P1212" i="5"/>
  <c r="P1213" i="5"/>
  <c r="P1214" i="5"/>
  <c r="P1215" i="5"/>
  <c r="P1216" i="5"/>
  <c r="P1217" i="5"/>
  <c r="P1218" i="5"/>
  <c r="P1219" i="5"/>
  <c r="P1220" i="5"/>
  <c r="P1221" i="5"/>
  <c r="P1222" i="5"/>
  <c r="P1223" i="5"/>
  <c r="P1224" i="5"/>
  <c r="P1225" i="5"/>
  <c r="P1226" i="5"/>
  <c r="P1227" i="5"/>
  <c r="P1228" i="5"/>
  <c r="P1229" i="5"/>
  <c r="P1230" i="5"/>
  <c r="P1231" i="5"/>
  <c r="P1232" i="5"/>
  <c r="P1233" i="5"/>
  <c r="P1234" i="5"/>
  <c r="P1235" i="5"/>
  <c r="P1236" i="5"/>
  <c r="P1237" i="5"/>
  <c r="P1238" i="5"/>
  <c r="P1239" i="5"/>
  <c r="P1240" i="5"/>
  <c r="P1241" i="5"/>
  <c r="P1242" i="5"/>
  <c r="P1243" i="5"/>
  <c r="P1244" i="5"/>
  <c r="P1245" i="5"/>
  <c r="P1246" i="5"/>
  <c r="P1247" i="5"/>
  <c r="P1248" i="5"/>
  <c r="P1249" i="5"/>
  <c r="P1250" i="5"/>
  <c r="P1251" i="5"/>
  <c r="P1252" i="5"/>
  <c r="P1253" i="5"/>
  <c r="P1254" i="5"/>
  <c r="P1255" i="5"/>
  <c r="P1256" i="5"/>
  <c r="P1257" i="5"/>
  <c r="P1258" i="5"/>
  <c r="P1259" i="5"/>
  <c r="P1260" i="5"/>
  <c r="P1261" i="5"/>
  <c r="P1262" i="5"/>
  <c r="P1263" i="5"/>
  <c r="P1264" i="5"/>
  <c r="P1265" i="5"/>
  <c r="P1266" i="5"/>
  <c r="P1267" i="5"/>
  <c r="P1268" i="5"/>
  <c r="P1269" i="5"/>
  <c r="P1270" i="5"/>
  <c r="P1271" i="5"/>
  <c r="P1272" i="5"/>
  <c r="P1273" i="5"/>
  <c r="P1274" i="5"/>
  <c r="P1275" i="5"/>
  <c r="P1276" i="5"/>
  <c r="P1277" i="5"/>
  <c r="P1278" i="5"/>
  <c r="P1279" i="5"/>
  <c r="P1280" i="5"/>
  <c r="P1281" i="5"/>
  <c r="P1282" i="5"/>
  <c r="P1283" i="5"/>
  <c r="P1284" i="5"/>
  <c r="P1285" i="5"/>
  <c r="P1286" i="5"/>
  <c r="P1287" i="5"/>
  <c r="P1288" i="5"/>
  <c r="P1289" i="5"/>
  <c r="P1290" i="5"/>
  <c r="P1291" i="5"/>
  <c r="P1292" i="5"/>
  <c r="P1293" i="5"/>
  <c r="P1294" i="5"/>
  <c r="P1295" i="5"/>
  <c r="P1296" i="5"/>
  <c r="P1297" i="5"/>
  <c r="P1298" i="5"/>
  <c r="P1299" i="5"/>
  <c r="P1300" i="5"/>
  <c r="P1301" i="5"/>
  <c r="P1302" i="5"/>
  <c r="P1303" i="5"/>
  <c r="P1304" i="5"/>
  <c r="P1305" i="5"/>
  <c r="P1306" i="5"/>
  <c r="P1307" i="5"/>
  <c r="P1308" i="5"/>
  <c r="P1309" i="5"/>
  <c r="P1310" i="5"/>
  <c r="P1311" i="5"/>
  <c r="P1312" i="5"/>
  <c r="P1313" i="5"/>
  <c r="P1314" i="5"/>
  <c r="P1315" i="5"/>
  <c r="P1316" i="5"/>
  <c r="P1317" i="5"/>
  <c r="P1318" i="5"/>
  <c r="P1319" i="5"/>
  <c r="P1320" i="5"/>
  <c r="P1321" i="5"/>
  <c r="P1322" i="5"/>
  <c r="P1323" i="5"/>
  <c r="P1324" i="5"/>
  <c r="P1325" i="5"/>
  <c r="P1326" i="5"/>
  <c r="P1327" i="5"/>
  <c r="P1328" i="5"/>
  <c r="P1329" i="5"/>
  <c r="P1330" i="5"/>
  <c r="P1331" i="5"/>
  <c r="P1332" i="5"/>
  <c r="P1333" i="5"/>
  <c r="P1334" i="5"/>
  <c r="P1335" i="5"/>
  <c r="P1336" i="5"/>
  <c r="P1337" i="5"/>
  <c r="P1338" i="5"/>
  <c r="P1339" i="5"/>
  <c r="P1340" i="5"/>
  <c r="P1341" i="5"/>
  <c r="P1342" i="5"/>
  <c r="P1343" i="5"/>
  <c r="P1344" i="5"/>
  <c r="P1345" i="5"/>
  <c r="P1346" i="5"/>
  <c r="P1347" i="5"/>
  <c r="P1348" i="5"/>
  <c r="P1349" i="5"/>
  <c r="P1350" i="5"/>
  <c r="P1351" i="5"/>
  <c r="P1352" i="5"/>
  <c r="P1353" i="5"/>
  <c r="P1354" i="5"/>
  <c r="P1355" i="5"/>
  <c r="P1356" i="5"/>
  <c r="P1357" i="5"/>
  <c r="P1358" i="5"/>
  <c r="P1359" i="5"/>
  <c r="P1360" i="5"/>
  <c r="P1361" i="5"/>
  <c r="P1362" i="5"/>
  <c r="P1363" i="5"/>
  <c r="P1364" i="5"/>
  <c r="P1365" i="5"/>
  <c r="P1366" i="5"/>
  <c r="P1367" i="5"/>
  <c r="P1368" i="5"/>
  <c r="P1369" i="5"/>
  <c r="P1370" i="5"/>
  <c r="P1371" i="5"/>
  <c r="P1372" i="5"/>
  <c r="P1373" i="5"/>
  <c r="P1374" i="5"/>
  <c r="P1375" i="5"/>
  <c r="P1376" i="5"/>
  <c r="P1377" i="5"/>
  <c r="P1378" i="5"/>
  <c r="P1379" i="5"/>
  <c r="P1380" i="5"/>
  <c r="P1381" i="5"/>
  <c r="P1382" i="5"/>
  <c r="P1383" i="5"/>
  <c r="P1384" i="5"/>
  <c r="P1385" i="5"/>
  <c r="P1386" i="5"/>
  <c r="P1387" i="5"/>
  <c r="P1388" i="5"/>
  <c r="P1389" i="5"/>
  <c r="P1390" i="5"/>
  <c r="P1391" i="5"/>
  <c r="P1392" i="5"/>
  <c r="P1393" i="5"/>
  <c r="P1394" i="5"/>
  <c r="P1395" i="5"/>
  <c r="P1396" i="5"/>
  <c r="P1397" i="5"/>
  <c r="P1398" i="5"/>
  <c r="P1399" i="5"/>
  <c r="P1400" i="5"/>
  <c r="P1401" i="5"/>
  <c r="P1402" i="5"/>
  <c r="P1403" i="5"/>
  <c r="P1404" i="5"/>
  <c r="P1405" i="5"/>
  <c r="P1406" i="5"/>
  <c r="P1407" i="5"/>
  <c r="P1408" i="5"/>
  <c r="P1409" i="5"/>
  <c r="P1410" i="5"/>
  <c r="P1411" i="5"/>
  <c r="P1412" i="5"/>
  <c r="P1413" i="5"/>
  <c r="P1414" i="5"/>
  <c r="P1415" i="5"/>
  <c r="P1416" i="5"/>
  <c r="P1417" i="5"/>
  <c r="P1418" i="5"/>
  <c r="P1419" i="5"/>
  <c r="P1420" i="5"/>
  <c r="P1421" i="5"/>
  <c r="P1422" i="5"/>
  <c r="P1423" i="5"/>
  <c r="P1424" i="5"/>
  <c r="P1425" i="5"/>
  <c r="P1426" i="5"/>
  <c r="P1427" i="5"/>
  <c r="P1428" i="5"/>
  <c r="P1429" i="5"/>
  <c r="P1430" i="5"/>
  <c r="P1431" i="5"/>
  <c r="P1432" i="5"/>
  <c r="P1433" i="5"/>
  <c r="P1434" i="5"/>
  <c r="P1435" i="5"/>
  <c r="P1436" i="5"/>
  <c r="P1437" i="5"/>
  <c r="P1438" i="5"/>
  <c r="P1439" i="5"/>
  <c r="P1440" i="5"/>
  <c r="P1441" i="5"/>
  <c r="P1442" i="5"/>
  <c r="P1443" i="5"/>
  <c r="P1444" i="5"/>
  <c r="P1445" i="5"/>
  <c r="P1446" i="5"/>
  <c r="P1447" i="5"/>
  <c r="P1448" i="5"/>
  <c r="P1449" i="5"/>
  <c r="P1450" i="5"/>
  <c r="P1451" i="5"/>
  <c r="P1452" i="5"/>
  <c r="P1453" i="5"/>
  <c r="P1454" i="5"/>
  <c r="P1455" i="5"/>
  <c r="P1456" i="5"/>
  <c r="P1457" i="5"/>
  <c r="P1458" i="5"/>
  <c r="P1459" i="5"/>
  <c r="P1460" i="5"/>
  <c r="P1461" i="5"/>
  <c r="P1462" i="5"/>
  <c r="P1463" i="5"/>
  <c r="P1464" i="5"/>
  <c r="P1465" i="5"/>
  <c r="P1466" i="5"/>
  <c r="P1467" i="5"/>
  <c r="P1468" i="5"/>
  <c r="P1469" i="5"/>
  <c r="P1470" i="5"/>
  <c r="P1471" i="5"/>
  <c r="P1472" i="5"/>
  <c r="P1473" i="5"/>
  <c r="P1474" i="5"/>
  <c r="P1475" i="5"/>
  <c r="P1476" i="5"/>
  <c r="P1477" i="5"/>
  <c r="P1478" i="5"/>
  <c r="P1479" i="5"/>
  <c r="P1480" i="5"/>
  <c r="P1481" i="5"/>
  <c r="P1482" i="5"/>
  <c r="P1483" i="5"/>
  <c r="P1484" i="5"/>
  <c r="P1485" i="5"/>
  <c r="P1486" i="5"/>
  <c r="P1487" i="5"/>
  <c r="P1488" i="5"/>
  <c r="P1489" i="5"/>
  <c r="P1490" i="5"/>
  <c r="P1491" i="5"/>
  <c r="P1492" i="5"/>
  <c r="P1493" i="5"/>
  <c r="P1494" i="5"/>
  <c r="P1495" i="5"/>
  <c r="P1496" i="5"/>
  <c r="P1497" i="5"/>
  <c r="P1498" i="5"/>
  <c r="P1499" i="5"/>
  <c r="P1500" i="5"/>
  <c r="P1501" i="5"/>
  <c r="P1502" i="5"/>
  <c r="P1503" i="5"/>
  <c r="P1504" i="5"/>
  <c r="P1505" i="5"/>
  <c r="P1506" i="5"/>
  <c r="P1507" i="5"/>
  <c r="P1508" i="5"/>
  <c r="P1509" i="5"/>
  <c r="P1510" i="5"/>
  <c r="P1511" i="5"/>
  <c r="P1512" i="5"/>
  <c r="P1513" i="5"/>
  <c r="P1514" i="5"/>
  <c r="P1515" i="5"/>
  <c r="P1516" i="5"/>
  <c r="P1517" i="5"/>
  <c r="P1518" i="5"/>
  <c r="P1519" i="5"/>
  <c r="P1520" i="5"/>
  <c r="P1521" i="5"/>
  <c r="P1522" i="5"/>
  <c r="P1523" i="5"/>
  <c r="P1524" i="5"/>
  <c r="P1525" i="5"/>
  <c r="P1526" i="5"/>
  <c r="P1527" i="5"/>
  <c r="P1528" i="5"/>
  <c r="P1529" i="5"/>
  <c r="P1530" i="5"/>
  <c r="P1531" i="5"/>
  <c r="P1532" i="5"/>
  <c r="P1533" i="5"/>
  <c r="P1534" i="5"/>
  <c r="P1535" i="5"/>
  <c r="P1536" i="5"/>
  <c r="P1537" i="5"/>
  <c r="P1538" i="5"/>
  <c r="P1539" i="5"/>
  <c r="P1540" i="5"/>
  <c r="P1541" i="5"/>
  <c r="P1542" i="5"/>
  <c r="P1543" i="5"/>
  <c r="P1544" i="5"/>
  <c r="P1545" i="5"/>
  <c r="P1546" i="5"/>
  <c r="P1547" i="5"/>
  <c r="P1548" i="5"/>
  <c r="P1549" i="5"/>
  <c r="P1550" i="5"/>
  <c r="P1551" i="5"/>
  <c r="P1552" i="5"/>
  <c r="P1553" i="5"/>
  <c r="P1554" i="5"/>
  <c r="P1555" i="5"/>
  <c r="P1556" i="5"/>
  <c r="P1557" i="5"/>
  <c r="P1558" i="5"/>
  <c r="P1559" i="5"/>
  <c r="P1560" i="5"/>
  <c r="P1561" i="5"/>
  <c r="P1562" i="5"/>
  <c r="P1563" i="5"/>
  <c r="P1564" i="5"/>
  <c r="P1565" i="5"/>
  <c r="P1566" i="5"/>
  <c r="P1567" i="5"/>
  <c r="P1568" i="5"/>
  <c r="P1569" i="5"/>
  <c r="P1570" i="5"/>
  <c r="P1571" i="5"/>
  <c r="P1572" i="5"/>
  <c r="P1573" i="5"/>
  <c r="P1574" i="5"/>
  <c r="P1575" i="5"/>
  <c r="P1576" i="5"/>
  <c r="P1577" i="5"/>
  <c r="P1578" i="5"/>
  <c r="P1579" i="5"/>
  <c r="P1580" i="5"/>
  <c r="P1581" i="5"/>
  <c r="P1582" i="5"/>
  <c r="P1583" i="5"/>
  <c r="P1584" i="5"/>
  <c r="P1585" i="5"/>
  <c r="P1586" i="5"/>
  <c r="P1587" i="5"/>
  <c r="P1588" i="5"/>
  <c r="P1589" i="5"/>
  <c r="P1590" i="5"/>
  <c r="P1591" i="5"/>
  <c r="P1592" i="5"/>
  <c r="P1593" i="5"/>
  <c r="P1594" i="5"/>
  <c r="P1595" i="5"/>
  <c r="P1596" i="5"/>
  <c r="P1597" i="5"/>
  <c r="P1598" i="5"/>
  <c r="P1599" i="5"/>
  <c r="P1600" i="5"/>
  <c r="P1601" i="5"/>
  <c r="P1602" i="5"/>
  <c r="P1603" i="5"/>
  <c r="P1604" i="5"/>
  <c r="P1605" i="5"/>
  <c r="P1606" i="5"/>
  <c r="P1607" i="5"/>
  <c r="P1608" i="5"/>
  <c r="P1609" i="5"/>
  <c r="P1610" i="5"/>
  <c r="P1611" i="5"/>
  <c r="P1612" i="5"/>
  <c r="P1613" i="5"/>
  <c r="P1614" i="5"/>
  <c r="P1615" i="5"/>
  <c r="P1616" i="5"/>
  <c r="P1617" i="5"/>
  <c r="P1618" i="5"/>
  <c r="P1619" i="5"/>
  <c r="P1620" i="5"/>
  <c r="P1621" i="5"/>
  <c r="P1622" i="5"/>
  <c r="P1623" i="5"/>
  <c r="P1624" i="5"/>
  <c r="P1625" i="5"/>
  <c r="P1626" i="5"/>
  <c r="P1627" i="5"/>
  <c r="P1628" i="5"/>
  <c r="P1629" i="5"/>
  <c r="P1630" i="5"/>
  <c r="P1631" i="5"/>
  <c r="P1632" i="5"/>
  <c r="P1633" i="5"/>
  <c r="P1634" i="5"/>
  <c r="P1635" i="5"/>
  <c r="P1636" i="5"/>
  <c r="P1637" i="5"/>
  <c r="P1638" i="5"/>
  <c r="P1639" i="5"/>
  <c r="P1640" i="5"/>
  <c r="P1641" i="5"/>
  <c r="P1642" i="5"/>
  <c r="P1643" i="5"/>
  <c r="P1644" i="5"/>
  <c r="P1645" i="5"/>
  <c r="P1646" i="5"/>
  <c r="P1647" i="5"/>
  <c r="P1648" i="5"/>
  <c r="P1649" i="5"/>
  <c r="P1650" i="5"/>
  <c r="P1651" i="5"/>
  <c r="P1652" i="5"/>
  <c r="P1653" i="5"/>
  <c r="P1654" i="5"/>
  <c r="P1655" i="5"/>
  <c r="P1656" i="5"/>
  <c r="P1657" i="5"/>
  <c r="P1658" i="5"/>
  <c r="P1659" i="5"/>
  <c r="P1660" i="5"/>
  <c r="P1661" i="5"/>
  <c r="P1662" i="5"/>
  <c r="P1663" i="5"/>
  <c r="P1664" i="5"/>
  <c r="P1665" i="5"/>
  <c r="P1666" i="5"/>
  <c r="P1667" i="5"/>
  <c r="P1668" i="5"/>
  <c r="P1669" i="5"/>
  <c r="P1670" i="5"/>
  <c r="P1671" i="5"/>
  <c r="P1672" i="5"/>
  <c r="P1673" i="5"/>
  <c r="P1674" i="5"/>
  <c r="P1675" i="5"/>
  <c r="P1676" i="5"/>
  <c r="P1677" i="5"/>
  <c r="P1678" i="5"/>
  <c r="P1679" i="5"/>
  <c r="P1680" i="5"/>
  <c r="P1681" i="5"/>
  <c r="P1682" i="5"/>
  <c r="P1683" i="5"/>
  <c r="P1684" i="5"/>
  <c r="P1685" i="5"/>
  <c r="P1686" i="5"/>
  <c r="P1687" i="5"/>
  <c r="P1688" i="5"/>
  <c r="P1689" i="5"/>
  <c r="P1690" i="5"/>
  <c r="P1691" i="5"/>
  <c r="P1692" i="5"/>
  <c r="P1693" i="5"/>
  <c r="P1694" i="5"/>
  <c r="P1695" i="5"/>
  <c r="P1696" i="5"/>
  <c r="P1697" i="5"/>
  <c r="P1698" i="5"/>
  <c r="P1699" i="5"/>
  <c r="P1700" i="5"/>
  <c r="P1701" i="5"/>
  <c r="P1702" i="5"/>
  <c r="P1703" i="5"/>
  <c r="P1704" i="5"/>
  <c r="P1705" i="5"/>
  <c r="P1706" i="5"/>
  <c r="P1707" i="5"/>
  <c r="P1708" i="5"/>
  <c r="P1709" i="5"/>
  <c r="P1710" i="5"/>
  <c r="P1711" i="5"/>
  <c r="P1712" i="5"/>
  <c r="P1713" i="5"/>
  <c r="P1714" i="5"/>
  <c r="P1715" i="5"/>
  <c r="P1716" i="5"/>
  <c r="P1717" i="5"/>
  <c r="P1718" i="5"/>
  <c r="P1719" i="5"/>
  <c r="P1720" i="5"/>
  <c r="P1721" i="5"/>
  <c r="P1722" i="5"/>
  <c r="P1723" i="5"/>
  <c r="P1724" i="5"/>
  <c r="P1725" i="5"/>
  <c r="P1726" i="5"/>
  <c r="P1727" i="5"/>
  <c r="P1728" i="5"/>
  <c r="P1729" i="5"/>
  <c r="P1730" i="5"/>
  <c r="P1731" i="5"/>
  <c r="P1732" i="5"/>
  <c r="P1733" i="5"/>
  <c r="P1734" i="5"/>
  <c r="P1735" i="5"/>
  <c r="P1736" i="5"/>
  <c r="P1737" i="5"/>
  <c r="P1738" i="5"/>
  <c r="P1739" i="5"/>
  <c r="P1740" i="5"/>
  <c r="P1741" i="5"/>
  <c r="P1742" i="5"/>
  <c r="P1743" i="5"/>
  <c r="P1744" i="5"/>
  <c r="P1745" i="5"/>
  <c r="P1746" i="5"/>
  <c r="P1747" i="5"/>
  <c r="P1748" i="5"/>
  <c r="P1749" i="5"/>
  <c r="P1750" i="5"/>
  <c r="P1751" i="5"/>
  <c r="P1752" i="5"/>
  <c r="P1753" i="5"/>
  <c r="P1754" i="5"/>
  <c r="P1755" i="5"/>
  <c r="P1756" i="5"/>
  <c r="P1757" i="5"/>
  <c r="P1758" i="5"/>
  <c r="P1759" i="5"/>
  <c r="P1760" i="5"/>
  <c r="P1761" i="5"/>
  <c r="P1762" i="5"/>
  <c r="P1763" i="5"/>
  <c r="P1764" i="5"/>
  <c r="P1765" i="5"/>
  <c r="P1766" i="5"/>
  <c r="P1767" i="5"/>
  <c r="P1768" i="5"/>
  <c r="P1769" i="5"/>
  <c r="P1770" i="5"/>
  <c r="P1771" i="5"/>
  <c r="P1772" i="5"/>
  <c r="P1773" i="5"/>
  <c r="P1774" i="5"/>
  <c r="P1775" i="5"/>
  <c r="P1776" i="5"/>
  <c r="P1777" i="5"/>
  <c r="P1778" i="5"/>
  <c r="P1779" i="5"/>
  <c r="P1780" i="5"/>
  <c r="P1781" i="5"/>
  <c r="P1782" i="5"/>
  <c r="P1783" i="5"/>
  <c r="P1784" i="5"/>
  <c r="P1785" i="5"/>
  <c r="P1786" i="5"/>
  <c r="P1787" i="5"/>
  <c r="P1788" i="5"/>
  <c r="P1789" i="5"/>
  <c r="P1790" i="5"/>
  <c r="P1791" i="5"/>
  <c r="P1792" i="5"/>
  <c r="P1793" i="5"/>
  <c r="P1794" i="5"/>
  <c r="P1795" i="5"/>
  <c r="P1796" i="5"/>
  <c r="P1797" i="5"/>
  <c r="P1798" i="5"/>
  <c r="P1799" i="5"/>
  <c r="P1800" i="5"/>
  <c r="P1801" i="5"/>
  <c r="P1802" i="5"/>
  <c r="P1803" i="5"/>
  <c r="P1804" i="5"/>
  <c r="P1805" i="5"/>
  <c r="P1806" i="5"/>
  <c r="P1807" i="5"/>
  <c r="P1808" i="5"/>
  <c r="P1809" i="5"/>
  <c r="P1810" i="5"/>
  <c r="P1811" i="5"/>
  <c r="P1812" i="5"/>
  <c r="P1813" i="5"/>
  <c r="P1814" i="5"/>
  <c r="P1815" i="5"/>
  <c r="P1816" i="5"/>
  <c r="P1817" i="5"/>
  <c r="P1818" i="5"/>
  <c r="P1819" i="5"/>
  <c r="P1820" i="5"/>
  <c r="P1821" i="5"/>
  <c r="P1822" i="5"/>
  <c r="P1823" i="5"/>
  <c r="P1824" i="5"/>
  <c r="P1825" i="5"/>
  <c r="P1826" i="5"/>
  <c r="P1827" i="5"/>
  <c r="P1828" i="5"/>
  <c r="P1829" i="5"/>
  <c r="P1830" i="5"/>
  <c r="P1831" i="5"/>
  <c r="P1832" i="5"/>
  <c r="P1833" i="5"/>
  <c r="P1834" i="5"/>
  <c r="P1835" i="5"/>
  <c r="P1836" i="5"/>
  <c r="P1837" i="5"/>
  <c r="P1838" i="5"/>
  <c r="P1839" i="5"/>
  <c r="P1840" i="5"/>
  <c r="P1841" i="5"/>
  <c r="P1842" i="5"/>
  <c r="P1843" i="5"/>
  <c r="P1844" i="5"/>
  <c r="P1845" i="5"/>
  <c r="P1846" i="5"/>
  <c r="P1847" i="5"/>
  <c r="P1848" i="5"/>
  <c r="P1849" i="5"/>
  <c r="P1850" i="5"/>
  <c r="P1851" i="5"/>
  <c r="P1852" i="5"/>
  <c r="P1853" i="5"/>
  <c r="P1854" i="5"/>
  <c r="P1855" i="5"/>
  <c r="P1856" i="5"/>
  <c r="P1857" i="5"/>
  <c r="P1858" i="5"/>
  <c r="P1859" i="5"/>
  <c r="P1860" i="5"/>
  <c r="P1861" i="5"/>
  <c r="P1862" i="5"/>
  <c r="P1863" i="5"/>
  <c r="P1864" i="5"/>
  <c r="P1865" i="5"/>
  <c r="P1866" i="5"/>
  <c r="P1867" i="5"/>
  <c r="P1868" i="5"/>
  <c r="P1869" i="5"/>
  <c r="P1870" i="5"/>
  <c r="P1871" i="5"/>
  <c r="P1872" i="5"/>
  <c r="P1873" i="5"/>
  <c r="P1874" i="5"/>
  <c r="P1875" i="5"/>
  <c r="P1876" i="5"/>
  <c r="P1877" i="5"/>
  <c r="P1878" i="5"/>
  <c r="P1879" i="5"/>
  <c r="P1880" i="5"/>
  <c r="P1881" i="5"/>
  <c r="P1882" i="5"/>
  <c r="P1883" i="5"/>
  <c r="P1884" i="5"/>
  <c r="P1885" i="5"/>
  <c r="P1886" i="5"/>
  <c r="P1887" i="5"/>
  <c r="P1888" i="5"/>
  <c r="P1889" i="5"/>
  <c r="P1890" i="5"/>
  <c r="P1891" i="5"/>
  <c r="P1892" i="5"/>
  <c r="P1893" i="5"/>
  <c r="P1894" i="5"/>
  <c r="P1895" i="5"/>
  <c r="P1896" i="5"/>
  <c r="P1897" i="5"/>
  <c r="P1898" i="5"/>
  <c r="P1899" i="5"/>
  <c r="P1900" i="5"/>
  <c r="P1901" i="5"/>
  <c r="P1902" i="5"/>
  <c r="P1903" i="5"/>
  <c r="P1904" i="5"/>
  <c r="P1905" i="5"/>
  <c r="P1906" i="5"/>
  <c r="P1907" i="5"/>
  <c r="P1908" i="5"/>
  <c r="P1909" i="5"/>
  <c r="P1910" i="5"/>
  <c r="P1911" i="5"/>
  <c r="P1912" i="5"/>
  <c r="P1913" i="5"/>
  <c r="P1914" i="5"/>
  <c r="P1915" i="5"/>
  <c r="P1916" i="5"/>
  <c r="P1917" i="5"/>
  <c r="P1918" i="5"/>
  <c r="P1919" i="5"/>
  <c r="P1920" i="5"/>
  <c r="P1921" i="5"/>
  <c r="P1922" i="5"/>
  <c r="P1923" i="5"/>
  <c r="P1924" i="5"/>
  <c r="P1925" i="5"/>
  <c r="P1926" i="5"/>
  <c r="P1927" i="5"/>
  <c r="P1928" i="5"/>
  <c r="P1929" i="5"/>
  <c r="P1930" i="5"/>
  <c r="P1931" i="5"/>
  <c r="P1932" i="5"/>
  <c r="P1933" i="5"/>
  <c r="P1934" i="5"/>
  <c r="P1935" i="5"/>
  <c r="P1936" i="5"/>
  <c r="P1937" i="5"/>
  <c r="P1938" i="5"/>
  <c r="P1939" i="5"/>
  <c r="P1940" i="5"/>
  <c r="P1941" i="5"/>
  <c r="P1942" i="5"/>
  <c r="P1943" i="5"/>
  <c r="P1944" i="5"/>
  <c r="P1945" i="5"/>
  <c r="P1946" i="5"/>
  <c r="P1947" i="5"/>
  <c r="P1948" i="5"/>
  <c r="P1949" i="5"/>
  <c r="P1950" i="5"/>
  <c r="P1951" i="5"/>
  <c r="P1952" i="5"/>
  <c r="P1953" i="5"/>
  <c r="P1954" i="5"/>
  <c r="P1955" i="5"/>
  <c r="P1956" i="5"/>
  <c r="P1957" i="5"/>
  <c r="P1958" i="5"/>
  <c r="P1959" i="5"/>
  <c r="P1960" i="5"/>
  <c r="P1961" i="5"/>
  <c r="P1962" i="5"/>
  <c r="P1963" i="5"/>
  <c r="P1964" i="5"/>
  <c r="P1965" i="5"/>
  <c r="P1966" i="5"/>
  <c r="P1967" i="5"/>
  <c r="P1968" i="5"/>
  <c r="P1969" i="5"/>
  <c r="P1970" i="5"/>
  <c r="P1971" i="5"/>
  <c r="P1972" i="5"/>
  <c r="P1973" i="5"/>
  <c r="P1974" i="5"/>
  <c r="P1975" i="5"/>
  <c r="P1976" i="5"/>
  <c r="P1977" i="5"/>
  <c r="P1978" i="5"/>
  <c r="P1979" i="5"/>
  <c r="P1980" i="5"/>
  <c r="P1981" i="5"/>
  <c r="P1982" i="5"/>
  <c r="P1983" i="5"/>
  <c r="P1984" i="5"/>
  <c r="P1985" i="5"/>
  <c r="P1986" i="5"/>
  <c r="P1987" i="5"/>
  <c r="P1988" i="5"/>
  <c r="P1989" i="5"/>
  <c r="P1990" i="5"/>
  <c r="P1991" i="5"/>
  <c r="P1992" i="5"/>
  <c r="P1993" i="5"/>
  <c r="P1994" i="5"/>
  <c r="P1995" i="5"/>
  <c r="P1996" i="5"/>
  <c r="P1997" i="5"/>
  <c r="P1998" i="5"/>
  <c r="P1999" i="5"/>
  <c r="P2000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F59" i="5" s="1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694" i="5"/>
  <c r="K695" i="5"/>
  <c r="K696" i="5"/>
  <c r="K697" i="5"/>
  <c r="K698" i="5"/>
  <c r="K699" i="5"/>
  <c r="K700" i="5"/>
  <c r="K701" i="5"/>
  <c r="K702" i="5"/>
  <c r="K703" i="5"/>
  <c r="K704" i="5"/>
  <c r="K705" i="5"/>
  <c r="K706" i="5"/>
  <c r="K707" i="5"/>
  <c r="K708" i="5"/>
  <c r="K709" i="5"/>
  <c r="K710" i="5"/>
  <c r="K711" i="5"/>
  <c r="K712" i="5"/>
  <c r="K713" i="5"/>
  <c r="K714" i="5"/>
  <c r="K715" i="5"/>
  <c r="K716" i="5"/>
  <c r="K717" i="5"/>
  <c r="K718" i="5"/>
  <c r="K719" i="5"/>
  <c r="K720" i="5"/>
  <c r="K721" i="5"/>
  <c r="K722" i="5"/>
  <c r="K723" i="5"/>
  <c r="K724" i="5"/>
  <c r="K725" i="5"/>
  <c r="K726" i="5"/>
  <c r="K727" i="5"/>
  <c r="K728" i="5"/>
  <c r="K729" i="5"/>
  <c r="K730" i="5"/>
  <c r="K731" i="5"/>
  <c r="K732" i="5"/>
  <c r="K733" i="5"/>
  <c r="K734" i="5"/>
  <c r="K735" i="5"/>
  <c r="K736" i="5"/>
  <c r="K737" i="5"/>
  <c r="K738" i="5"/>
  <c r="K739" i="5"/>
  <c r="K740" i="5"/>
  <c r="K741" i="5"/>
  <c r="K742" i="5"/>
  <c r="K743" i="5"/>
  <c r="K744" i="5"/>
  <c r="K745" i="5"/>
  <c r="K746" i="5"/>
  <c r="K747" i="5"/>
  <c r="K748" i="5"/>
  <c r="K749" i="5"/>
  <c r="K750" i="5"/>
  <c r="K751" i="5"/>
  <c r="K752" i="5"/>
  <c r="K753" i="5"/>
  <c r="K754" i="5"/>
  <c r="K755" i="5"/>
  <c r="K756" i="5"/>
  <c r="K757" i="5"/>
  <c r="K758" i="5"/>
  <c r="K759" i="5"/>
  <c r="K760" i="5"/>
  <c r="K761" i="5"/>
  <c r="K762" i="5"/>
  <c r="K763" i="5"/>
  <c r="K764" i="5"/>
  <c r="K765" i="5"/>
  <c r="K766" i="5"/>
  <c r="K767" i="5"/>
  <c r="K768" i="5"/>
  <c r="K769" i="5"/>
  <c r="K770" i="5"/>
  <c r="K771" i="5"/>
  <c r="K772" i="5"/>
  <c r="K773" i="5"/>
  <c r="K774" i="5"/>
  <c r="K775" i="5"/>
  <c r="K776" i="5"/>
  <c r="K777" i="5"/>
  <c r="K778" i="5"/>
  <c r="K779" i="5"/>
  <c r="K780" i="5"/>
  <c r="K781" i="5"/>
  <c r="K782" i="5"/>
  <c r="K783" i="5"/>
  <c r="K784" i="5"/>
  <c r="K785" i="5"/>
  <c r="K786" i="5"/>
  <c r="K787" i="5"/>
  <c r="K788" i="5"/>
  <c r="K789" i="5"/>
  <c r="K790" i="5"/>
  <c r="K791" i="5"/>
  <c r="K792" i="5"/>
  <c r="K793" i="5"/>
  <c r="K794" i="5"/>
  <c r="K795" i="5"/>
  <c r="K796" i="5"/>
  <c r="K797" i="5"/>
  <c r="K798" i="5"/>
  <c r="K799" i="5"/>
  <c r="K800" i="5"/>
  <c r="K801" i="5"/>
  <c r="K802" i="5"/>
  <c r="K803" i="5"/>
  <c r="K804" i="5"/>
  <c r="K805" i="5"/>
  <c r="K806" i="5"/>
  <c r="K807" i="5"/>
  <c r="K808" i="5"/>
  <c r="K809" i="5"/>
  <c r="K810" i="5"/>
  <c r="K811" i="5"/>
  <c r="K812" i="5"/>
  <c r="K813" i="5"/>
  <c r="K814" i="5"/>
  <c r="K815" i="5"/>
  <c r="K816" i="5"/>
  <c r="K817" i="5"/>
  <c r="K818" i="5"/>
  <c r="K819" i="5"/>
  <c r="K820" i="5"/>
  <c r="K821" i="5"/>
  <c r="K822" i="5"/>
  <c r="K823" i="5"/>
  <c r="K824" i="5"/>
  <c r="K825" i="5"/>
  <c r="K826" i="5"/>
  <c r="K827" i="5"/>
  <c r="K828" i="5"/>
  <c r="K829" i="5"/>
  <c r="K830" i="5"/>
  <c r="K831" i="5"/>
  <c r="K832" i="5"/>
  <c r="K833" i="5"/>
  <c r="K834" i="5"/>
  <c r="K835" i="5"/>
  <c r="K836" i="5"/>
  <c r="K837" i="5"/>
  <c r="K838" i="5"/>
  <c r="K839" i="5"/>
  <c r="K840" i="5"/>
  <c r="K841" i="5"/>
  <c r="K842" i="5"/>
  <c r="K843" i="5"/>
  <c r="K844" i="5"/>
  <c r="K845" i="5"/>
  <c r="K846" i="5"/>
  <c r="K847" i="5"/>
  <c r="K848" i="5"/>
  <c r="K849" i="5"/>
  <c r="K850" i="5"/>
  <c r="K851" i="5"/>
  <c r="K852" i="5"/>
  <c r="K853" i="5"/>
  <c r="K854" i="5"/>
  <c r="K855" i="5"/>
  <c r="K856" i="5"/>
  <c r="K857" i="5"/>
  <c r="K858" i="5"/>
  <c r="K859" i="5"/>
  <c r="K860" i="5"/>
  <c r="K861" i="5"/>
  <c r="K862" i="5"/>
  <c r="K863" i="5"/>
  <c r="K864" i="5"/>
  <c r="K865" i="5"/>
  <c r="K866" i="5"/>
  <c r="K867" i="5"/>
  <c r="K868" i="5"/>
  <c r="K869" i="5"/>
  <c r="K870" i="5"/>
  <c r="K871" i="5"/>
  <c r="K872" i="5"/>
  <c r="K873" i="5"/>
  <c r="K874" i="5"/>
  <c r="K875" i="5"/>
  <c r="K876" i="5"/>
  <c r="K877" i="5"/>
  <c r="K878" i="5"/>
  <c r="K879" i="5"/>
  <c r="K880" i="5"/>
  <c r="K881" i="5"/>
  <c r="K882" i="5"/>
  <c r="K883" i="5"/>
  <c r="K884" i="5"/>
  <c r="K885" i="5"/>
  <c r="K88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2" i="5"/>
  <c r="L3" i="4"/>
  <c r="L4" i="4"/>
  <c r="L5" i="4"/>
  <c r="L6" i="4"/>
  <c r="L7" i="4"/>
  <c r="L8" i="4"/>
  <c r="L9" i="4"/>
  <c r="L10" i="4"/>
  <c r="L11" i="4"/>
  <c r="L12" i="4"/>
  <c r="L13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2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" i="1"/>
  <c r="N21" i="1"/>
  <c r="D12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408" i="3"/>
  <c r="J1409" i="3"/>
  <c r="J1410" i="3"/>
  <c r="J1411" i="3"/>
  <c r="J1412" i="3"/>
  <c r="J1413" i="3"/>
  <c r="J1414" i="3"/>
  <c r="J1415" i="3"/>
  <c r="J1416" i="3"/>
  <c r="J1417" i="3"/>
  <c r="J1418" i="3"/>
  <c r="J1419" i="3"/>
  <c r="J1420" i="3"/>
  <c r="J1421" i="3"/>
  <c r="J1422" i="3"/>
  <c r="J1423" i="3"/>
  <c r="J1424" i="3"/>
  <c r="J1425" i="3"/>
  <c r="J1426" i="3"/>
  <c r="J1427" i="3"/>
  <c r="J1428" i="3"/>
  <c r="J1429" i="3"/>
  <c r="J1430" i="3"/>
  <c r="J1431" i="3"/>
  <c r="J1432" i="3"/>
  <c r="J1433" i="3"/>
  <c r="J1434" i="3"/>
  <c r="J1435" i="3"/>
  <c r="J1436" i="3"/>
  <c r="J1437" i="3"/>
  <c r="J1438" i="3"/>
  <c r="J1439" i="3"/>
  <c r="J1440" i="3"/>
  <c r="J1441" i="3"/>
  <c r="J1442" i="3"/>
  <c r="J1443" i="3"/>
  <c r="J1444" i="3"/>
  <c r="J1445" i="3"/>
  <c r="J1446" i="3"/>
  <c r="J1447" i="3"/>
  <c r="J1448" i="3"/>
  <c r="J1449" i="3"/>
  <c r="J1450" i="3"/>
  <c r="J1451" i="3"/>
  <c r="J1452" i="3"/>
  <c r="J1453" i="3"/>
  <c r="J1454" i="3"/>
  <c r="J1455" i="3"/>
  <c r="J1456" i="3"/>
  <c r="J1457" i="3"/>
  <c r="J1458" i="3"/>
  <c r="J1459" i="3"/>
  <c r="J1460" i="3"/>
  <c r="J1461" i="3"/>
  <c r="J1462" i="3"/>
  <c r="J1463" i="3"/>
  <c r="J1464" i="3"/>
  <c r="J1465" i="3"/>
  <c r="J1466" i="3"/>
  <c r="J1467" i="3"/>
  <c r="J1468" i="3"/>
  <c r="J1469" i="3"/>
  <c r="J1470" i="3"/>
  <c r="J1471" i="3"/>
  <c r="J1472" i="3"/>
  <c r="J1473" i="3"/>
  <c r="J1474" i="3"/>
  <c r="J1475" i="3"/>
  <c r="J1476" i="3"/>
  <c r="J1477" i="3"/>
  <c r="J1478" i="3"/>
  <c r="J1479" i="3"/>
  <c r="J1480" i="3"/>
  <c r="J1481" i="3"/>
  <c r="J1482" i="3"/>
  <c r="J1483" i="3"/>
  <c r="J1484" i="3"/>
  <c r="J1485" i="3"/>
  <c r="J1486" i="3"/>
  <c r="J1487" i="3"/>
  <c r="J1488" i="3"/>
  <c r="J1489" i="3"/>
  <c r="J1490" i="3"/>
  <c r="J1491" i="3"/>
  <c r="J1492" i="3"/>
  <c r="J1493" i="3"/>
  <c r="J1494" i="3"/>
  <c r="J1495" i="3"/>
  <c r="J1496" i="3"/>
  <c r="J1497" i="3"/>
  <c r="J1498" i="3"/>
  <c r="J1499" i="3"/>
  <c r="J1500" i="3"/>
  <c r="J1501" i="3"/>
  <c r="J1502" i="3"/>
  <c r="J1503" i="3"/>
  <c r="J1504" i="3"/>
  <c r="J1505" i="3"/>
  <c r="J1506" i="3"/>
  <c r="J1507" i="3"/>
  <c r="J1508" i="3"/>
  <c r="J1509" i="3"/>
  <c r="J1510" i="3"/>
  <c r="J1511" i="3"/>
  <c r="J1512" i="3"/>
  <c r="J1513" i="3"/>
  <c r="J1514" i="3"/>
  <c r="J1515" i="3"/>
  <c r="J1516" i="3"/>
  <c r="J1517" i="3"/>
  <c r="J1518" i="3"/>
  <c r="J1519" i="3"/>
  <c r="J1520" i="3"/>
  <c r="J1521" i="3"/>
  <c r="J1522" i="3"/>
  <c r="J1523" i="3"/>
  <c r="J1524" i="3"/>
  <c r="J1525" i="3"/>
  <c r="J1526" i="3"/>
  <c r="J1527" i="3"/>
  <c r="J1528" i="3"/>
  <c r="J1529" i="3"/>
  <c r="J1530" i="3"/>
  <c r="J1531" i="3"/>
  <c r="J1532" i="3"/>
  <c r="J1533" i="3"/>
  <c r="J1534" i="3"/>
  <c r="J1535" i="3"/>
  <c r="J1536" i="3"/>
  <c r="J1537" i="3"/>
  <c r="J1538" i="3"/>
  <c r="J1539" i="3"/>
  <c r="J1540" i="3"/>
  <c r="J1541" i="3"/>
  <c r="J1542" i="3"/>
  <c r="J1543" i="3"/>
  <c r="J1544" i="3"/>
  <c r="J1545" i="3"/>
  <c r="J1546" i="3"/>
  <c r="J1547" i="3"/>
  <c r="J1548" i="3"/>
  <c r="J1549" i="3"/>
  <c r="J1550" i="3"/>
  <c r="J1551" i="3"/>
  <c r="J1552" i="3"/>
  <c r="J1553" i="3"/>
  <c r="J1554" i="3"/>
  <c r="J1555" i="3"/>
  <c r="J1556" i="3"/>
  <c r="J1557" i="3"/>
  <c r="J1558" i="3"/>
  <c r="J1559" i="3"/>
  <c r="J1560" i="3"/>
  <c r="J1561" i="3"/>
  <c r="J1562" i="3"/>
  <c r="J1563" i="3"/>
  <c r="J1564" i="3"/>
  <c r="J1565" i="3"/>
  <c r="J1566" i="3"/>
  <c r="J1567" i="3"/>
  <c r="J1568" i="3"/>
  <c r="J1569" i="3"/>
  <c r="J1570" i="3"/>
  <c r="J1571" i="3"/>
  <c r="J1572" i="3"/>
  <c r="J1573" i="3"/>
  <c r="J1574" i="3"/>
  <c r="J1575" i="3"/>
  <c r="J1576" i="3"/>
  <c r="J1577" i="3"/>
  <c r="J1578" i="3"/>
  <c r="J1579" i="3"/>
  <c r="J1580" i="3"/>
  <c r="J1581" i="3"/>
  <c r="J1582" i="3"/>
  <c r="J1583" i="3"/>
  <c r="J1584" i="3"/>
  <c r="J1585" i="3"/>
  <c r="J1586" i="3"/>
  <c r="J1587" i="3"/>
  <c r="J1588" i="3"/>
  <c r="J1589" i="3"/>
  <c r="J1590" i="3"/>
  <c r="J1591" i="3"/>
  <c r="J1592" i="3"/>
  <c r="J1593" i="3"/>
  <c r="J1594" i="3"/>
  <c r="J1595" i="3"/>
  <c r="J1596" i="3"/>
  <c r="J1597" i="3"/>
  <c r="J1598" i="3"/>
  <c r="J1599" i="3"/>
  <c r="J1600" i="3"/>
  <c r="J1601" i="3"/>
  <c r="J1602" i="3"/>
  <c r="J1603" i="3"/>
  <c r="J1604" i="3"/>
  <c r="J1605" i="3"/>
  <c r="J1606" i="3"/>
  <c r="J1607" i="3"/>
  <c r="J1608" i="3"/>
  <c r="J1609" i="3"/>
  <c r="J1610" i="3"/>
  <c r="J1611" i="3"/>
  <c r="J1612" i="3"/>
  <c r="J1613" i="3"/>
  <c r="J1614" i="3"/>
  <c r="J1615" i="3"/>
  <c r="J1616" i="3"/>
  <c r="J1617" i="3"/>
  <c r="J1618" i="3"/>
  <c r="J1619" i="3"/>
  <c r="J1620" i="3"/>
  <c r="J1621" i="3"/>
  <c r="J1622" i="3"/>
  <c r="J1623" i="3"/>
  <c r="J1624" i="3"/>
  <c r="J1625" i="3"/>
  <c r="J1626" i="3"/>
  <c r="J1627" i="3"/>
  <c r="J1628" i="3"/>
  <c r="J1629" i="3"/>
  <c r="J1630" i="3"/>
  <c r="J1631" i="3"/>
  <c r="J1632" i="3"/>
  <c r="J1633" i="3"/>
  <c r="J1634" i="3"/>
  <c r="J1635" i="3"/>
  <c r="J1636" i="3"/>
  <c r="J1637" i="3"/>
  <c r="J1638" i="3"/>
  <c r="J1639" i="3"/>
  <c r="J1640" i="3"/>
  <c r="J1641" i="3"/>
  <c r="J1642" i="3"/>
  <c r="J1643" i="3"/>
  <c r="J1644" i="3"/>
  <c r="J1645" i="3"/>
  <c r="J1646" i="3"/>
  <c r="J1647" i="3"/>
  <c r="J1648" i="3"/>
  <c r="J1649" i="3"/>
  <c r="J1650" i="3"/>
  <c r="J1651" i="3"/>
  <c r="J1652" i="3"/>
  <c r="J1653" i="3"/>
  <c r="J1654" i="3"/>
  <c r="J1655" i="3"/>
  <c r="J1656" i="3"/>
  <c r="J1657" i="3"/>
  <c r="J1658" i="3"/>
  <c r="J1659" i="3"/>
  <c r="J1660" i="3"/>
  <c r="J1661" i="3"/>
  <c r="J1662" i="3"/>
  <c r="J1663" i="3"/>
  <c r="J1664" i="3"/>
  <c r="J1665" i="3"/>
  <c r="J1666" i="3"/>
  <c r="J1667" i="3"/>
  <c r="J1668" i="3"/>
  <c r="J1669" i="3"/>
  <c r="J1670" i="3"/>
  <c r="J1671" i="3"/>
  <c r="J1672" i="3"/>
  <c r="J1673" i="3"/>
  <c r="J1674" i="3"/>
  <c r="J1675" i="3"/>
  <c r="J1676" i="3"/>
  <c r="J1677" i="3"/>
  <c r="J1678" i="3"/>
  <c r="J1679" i="3"/>
  <c r="J1680" i="3"/>
  <c r="J1681" i="3"/>
  <c r="J1682" i="3"/>
  <c r="J1683" i="3"/>
  <c r="J1684" i="3"/>
  <c r="J1685" i="3"/>
  <c r="J1686" i="3"/>
  <c r="J1687" i="3"/>
  <c r="J1688" i="3"/>
  <c r="J1689" i="3"/>
  <c r="J1690" i="3"/>
  <c r="J1691" i="3"/>
  <c r="J1692" i="3"/>
  <c r="J1693" i="3"/>
  <c r="J1694" i="3"/>
  <c r="J1695" i="3"/>
  <c r="J1696" i="3"/>
  <c r="J1697" i="3"/>
  <c r="J1698" i="3"/>
  <c r="J1699" i="3"/>
  <c r="J1700" i="3"/>
  <c r="J1701" i="3"/>
  <c r="J1702" i="3"/>
  <c r="J1703" i="3"/>
  <c r="J1704" i="3"/>
  <c r="J1705" i="3"/>
  <c r="J1706" i="3"/>
  <c r="J1707" i="3"/>
  <c r="J1708" i="3"/>
  <c r="J1709" i="3"/>
  <c r="J1710" i="3"/>
  <c r="J1711" i="3"/>
  <c r="J1712" i="3"/>
  <c r="J1713" i="3"/>
  <c r="J1714" i="3"/>
  <c r="J1715" i="3"/>
  <c r="J1716" i="3"/>
  <c r="J1717" i="3"/>
  <c r="J1718" i="3"/>
  <c r="J1719" i="3"/>
  <c r="J1720" i="3"/>
  <c r="J1721" i="3"/>
  <c r="J1722" i="3"/>
  <c r="J1723" i="3"/>
  <c r="J1724" i="3"/>
  <c r="J1725" i="3"/>
  <c r="J1726" i="3"/>
  <c r="J1727" i="3"/>
  <c r="J1728" i="3"/>
  <c r="J1729" i="3"/>
  <c r="J1730" i="3"/>
  <c r="J1731" i="3"/>
  <c r="J1732" i="3"/>
  <c r="J1733" i="3"/>
  <c r="J1734" i="3"/>
  <c r="J1735" i="3"/>
  <c r="J1736" i="3"/>
  <c r="J1737" i="3"/>
  <c r="J1738" i="3"/>
  <c r="J1739" i="3"/>
  <c r="J1740" i="3"/>
  <c r="J1741" i="3"/>
  <c r="J1742" i="3"/>
  <c r="J1743" i="3"/>
  <c r="J1744" i="3"/>
  <c r="J1745" i="3"/>
  <c r="J1746" i="3"/>
  <c r="J1747" i="3"/>
  <c r="J1748" i="3"/>
  <c r="J1749" i="3"/>
  <c r="J1750" i="3"/>
  <c r="J1751" i="3"/>
  <c r="J1752" i="3"/>
  <c r="J1753" i="3"/>
  <c r="J1754" i="3"/>
  <c r="J1755" i="3"/>
  <c r="J1756" i="3"/>
  <c r="J1757" i="3"/>
  <c r="J1758" i="3"/>
  <c r="J1759" i="3"/>
  <c r="J1760" i="3"/>
  <c r="J1761" i="3"/>
  <c r="J1762" i="3"/>
  <c r="J1763" i="3"/>
  <c r="J1764" i="3"/>
  <c r="J1765" i="3"/>
  <c r="J1766" i="3"/>
  <c r="J1767" i="3"/>
  <c r="J1768" i="3"/>
  <c r="J1769" i="3"/>
  <c r="J1770" i="3"/>
  <c r="J1771" i="3"/>
  <c r="J1772" i="3"/>
  <c r="J1773" i="3"/>
  <c r="J1774" i="3"/>
  <c r="J1775" i="3"/>
  <c r="J1776" i="3"/>
  <c r="J1777" i="3"/>
  <c r="J1778" i="3"/>
  <c r="J1779" i="3"/>
  <c r="J1780" i="3"/>
  <c r="J1781" i="3"/>
  <c r="J1782" i="3"/>
  <c r="J1783" i="3"/>
  <c r="J1784" i="3"/>
  <c r="J1785" i="3"/>
  <c r="J1786" i="3"/>
  <c r="J1787" i="3"/>
  <c r="J1788" i="3"/>
  <c r="J1789" i="3"/>
  <c r="J1790" i="3"/>
  <c r="J1791" i="3"/>
  <c r="J1792" i="3"/>
  <c r="J1793" i="3"/>
  <c r="J1794" i="3"/>
  <c r="J1795" i="3"/>
  <c r="J1796" i="3"/>
  <c r="J1797" i="3"/>
  <c r="J1798" i="3"/>
  <c r="J1799" i="3"/>
  <c r="J1800" i="3"/>
  <c r="J1801" i="3"/>
  <c r="J1802" i="3"/>
  <c r="J1803" i="3"/>
  <c r="J1804" i="3"/>
  <c r="J1805" i="3"/>
  <c r="J1806" i="3"/>
  <c r="J1807" i="3"/>
  <c r="J1808" i="3"/>
  <c r="J1809" i="3"/>
  <c r="J1810" i="3"/>
  <c r="J1811" i="3"/>
  <c r="J1812" i="3"/>
  <c r="J1813" i="3"/>
  <c r="J1814" i="3"/>
  <c r="J1815" i="3"/>
  <c r="J1816" i="3"/>
  <c r="J1817" i="3"/>
  <c r="J1818" i="3"/>
  <c r="J1819" i="3"/>
  <c r="J1820" i="3"/>
  <c r="J1821" i="3"/>
  <c r="J1822" i="3"/>
  <c r="J1823" i="3"/>
  <c r="J1824" i="3"/>
  <c r="J1825" i="3"/>
  <c r="J1826" i="3"/>
  <c r="J1827" i="3"/>
  <c r="J1828" i="3"/>
  <c r="J1829" i="3"/>
  <c r="J1830" i="3"/>
  <c r="J1831" i="3"/>
  <c r="J1832" i="3"/>
  <c r="J1833" i="3"/>
  <c r="J1834" i="3"/>
  <c r="J1835" i="3"/>
  <c r="J1836" i="3"/>
  <c r="J1837" i="3"/>
  <c r="J1838" i="3"/>
  <c r="J1839" i="3"/>
  <c r="J1840" i="3"/>
  <c r="J1841" i="3"/>
  <c r="J1842" i="3"/>
  <c r="J1843" i="3"/>
  <c r="J1844" i="3"/>
  <c r="J1845" i="3"/>
  <c r="J1846" i="3"/>
  <c r="J1847" i="3"/>
  <c r="J1848" i="3"/>
  <c r="J1849" i="3"/>
  <c r="J1850" i="3"/>
  <c r="J1851" i="3"/>
  <c r="J1852" i="3"/>
  <c r="J1853" i="3"/>
  <c r="J1854" i="3"/>
  <c r="J1855" i="3"/>
  <c r="J1856" i="3"/>
  <c r="J1857" i="3"/>
  <c r="J1858" i="3"/>
  <c r="J1859" i="3"/>
  <c r="J1860" i="3"/>
  <c r="J1861" i="3"/>
  <c r="J1862" i="3"/>
  <c r="J1863" i="3"/>
  <c r="J1864" i="3"/>
  <c r="J1865" i="3"/>
  <c r="J1866" i="3"/>
  <c r="J1867" i="3"/>
  <c r="J1868" i="3"/>
  <c r="J1869" i="3"/>
  <c r="J1870" i="3"/>
  <c r="J1871" i="3"/>
  <c r="J1872" i="3"/>
  <c r="J1873" i="3"/>
  <c r="J1874" i="3"/>
  <c r="J1875" i="3"/>
  <c r="J1876" i="3"/>
  <c r="J1877" i="3"/>
  <c r="J1878" i="3"/>
  <c r="J1879" i="3"/>
  <c r="J1880" i="3"/>
  <c r="J1881" i="3"/>
  <c r="J1882" i="3"/>
  <c r="J1883" i="3"/>
  <c r="J1884" i="3"/>
  <c r="J1885" i="3"/>
  <c r="J1886" i="3"/>
  <c r="J1887" i="3"/>
  <c r="J1888" i="3"/>
  <c r="J1889" i="3"/>
  <c r="J1890" i="3"/>
  <c r="J1891" i="3"/>
  <c r="J1892" i="3"/>
  <c r="J1893" i="3"/>
  <c r="J1894" i="3"/>
  <c r="J1895" i="3"/>
  <c r="J1896" i="3"/>
  <c r="J1897" i="3"/>
  <c r="J1898" i="3"/>
  <c r="J1899" i="3"/>
  <c r="J1900" i="3"/>
  <c r="J1901" i="3"/>
  <c r="J1902" i="3"/>
  <c r="J1903" i="3"/>
  <c r="J1904" i="3"/>
  <c r="J1905" i="3"/>
  <c r="J1906" i="3"/>
  <c r="J1907" i="3"/>
  <c r="J1908" i="3"/>
  <c r="J1909" i="3"/>
  <c r="J1910" i="3"/>
  <c r="J1911" i="3"/>
  <c r="J1912" i="3"/>
  <c r="J1913" i="3"/>
  <c r="J1914" i="3"/>
  <c r="J1915" i="3"/>
  <c r="J1916" i="3"/>
  <c r="J1917" i="3"/>
  <c r="J1918" i="3"/>
  <c r="J1919" i="3"/>
  <c r="J1920" i="3"/>
  <c r="J1921" i="3"/>
  <c r="J1922" i="3"/>
  <c r="J1923" i="3"/>
  <c r="J1924" i="3"/>
  <c r="J1925" i="3"/>
  <c r="J1926" i="3"/>
  <c r="J1927" i="3"/>
  <c r="J1928" i="3"/>
  <c r="J1929" i="3"/>
  <c r="J1930" i="3"/>
  <c r="J1931" i="3"/>
  <c r="J1932" i="3"/>
  <c r="J1933" i="3"/>
  <c r="J1934" i="3"/>
  <c r="J1935" i="3"/>
  <c r="J1936" i="3"/>
  <c r="J1937" i="3"/>
  <c r="J1938" i="3"/>
  <c r="J1939" i="3"/>
  <c r="J1940" i="3"/>
  <c r="J1941" i="3"/>
  <c r="J1942" i="3"/>
  <c r="J1943" i="3"/>
  <c r="J1944" i="3"/>
  <c r="J1945" i="3"/>
  <c r="J1946" i="3"/>
  <c r="J1947" i="3"/>
  <c r="J1948" i="3"/>
  <c r="J1949" i="3"/>
  <c r="J1950" i="3"/>
  <c r="J1951" i="3"/>
  <c r="J1952" i="3"/>
  <c r="J1953" i="3"/>
  <c r="J1954" i="3"/>
  <c r="J1955" i="3"/>
  <c r="J1956" i="3"/>
  <c r="J1957" i="3"/>
  <c r="J1958" i="3"/>
  <c r="J1959" i="3"/>
  <c r="J1960" i="3"/>
  <c r="J1961" i="3"/>
  <c r="J1962" i="3"/>
  <c r="J1963" i="3"/>
  <c r="J1964" i="3"/>
  <c r="J1965" i="3"/>
  <c r="J1966" i="3"/>
  <c r="J1967" i="3"/>
  <c r="J1968" i="3"/>
  <c r="J1969" i="3"/>
  <c r="J1970" i="3"/>
  <c r="J1971" i="3"/>
  <c r="J1972" i="3"/>
  <c r="J1973" i="3"/>
  <c r="J1974" i="3"/>
  <c r="J1975" i="3"/>
  <c r="J1976" i="3"/>
  <c r="J1977" i="3"/>
  <c r="J1978" i="3"/>
  <c r="J1979" i="3"/>
  <c r="J1980" i="3"/>
  <c r="J1981" i="3"/>
  <c r="J1982" i="3"/>
  <c r="J1983" i="3"/>
  <c r="J1984" i="3"/>
  <c r="J1985" i="3"/>
  <c r="J1986" i="3"/>
  <c r="J1987" i="3"/>
  <c r="J1988" i="3"/>
  <c r="J1989" i="3"/>
  <c r="J1990" i="3"/>
  <c r="J1991" i="3"/>
  <c r="J1992" i="3"/>
  <c r="J1993" i="3"/>
  <c r="J1994" i="3"/>
  <c r="J1995" i="3"/>
  <c r="J1996" i="3"/>
  <c r="J1997" i="3"/>
  <c r="J1998" i="3"/>
  <c r="J1999" i="3"/>
  <c r="J2000" i="3"/>
  <c r="J2001" i="3"/>
  <c r="J2002" i="3"/>
  <c r="J2003" i="3"/>
  <c r="J2" i="3"/>
  <c r="J3" i="3"/>
  <c r="J4" i="3"/>
  <c r="J5" i="3"/>
  <c r="J6" i="3"/>
  <c r="J7" i="3"/>
  <c r="J8" i="3"/>
  <c r="J9" i="3"/>
  <c r="J10" i="3"/>
  <c r="J11" i="3"/>
  <c r="F3" i="3"/>
  <c r="F4" i="3"/>
  <c r="F5" i="3"/>
  <c r="F6" i="3"/>
  <c r="F7" i="3"/>
  <c r="F8" i="3"/>
  <c r="F9" i="3"/>
  <c r="F10" i="3"/>
  <c r="F11" i="3"/>
  <c r="F12" i="3"/>
  <c r="J12" i="3" s="1"/>
  <c r="F13" i="3"/>
  <c r="J13" i="3" s="1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" i="3"/>
  <c r="F3" i="2"/>
  <c r="F4" i="2"/>
  <c r="F5" i="2"/>
  <c r="F6" i="2"/>
  <c r="F7" i="2"/>
  <c r="F8" i="2"/>
  <c r="F9" i="2"/>
  <c r="F10" i="2"/>
  <c r="F11" i="2"/>
  <c r="F2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D13" i="5"/>
  <c r="D14" i="5"/>
  <c r="D15" i="5"/>
  <c r="D16" i="5"/>
  <c r="D17" i="5"/>
  <c r="D18" i="5"/>
  <c r="D19" i="5"/>
  <c r="D20" i="5"/>
  <c r="D21" i="5"/>
  <c r="D22" i="5"/>
  <c r="D23" i="5"/>
  <c r="D25" i="5"/>
  <c r="D26" i="5"/>
  <c r="D27" i="5"/>
  <c r="D28" i="5"/>
  <c r="D29" i="5"/>
  <c r="D30" i="5"/>
  <c r="D31" i="5"/>
  <c r="D32" i="5"/>
  <c r="D33" i="5"/>
  <c r="D34" i="5"/>
  <c r="D45" i="5"/>
  <c r="D46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3" i="5"/>
  <c r="D4" i="5"/>
  <c r="D5" i="5"/>
  <c r="D6" i="5"/>
  <c r="D7" i="5"/>
  <c r="D8" i="5"/>
  <c r="D9" i="5"/>
  <c r="D10" i="5"/>
  <c r="D11" i="5"/>
  <c r="D12" i="5"/>
  <c r="D2" i="5"/>
  <c r="R2" i="4"/>
  <c r="R3" i="4" s="1"/>
  <c r="R4" i="4" s="1"/>
  <c r="R5" i="4" s="1"/>
  <c r="R6" i="4" s="1"/>
  <c r="R7" i="4" s="1"/>
  <c r="R8" i="4" s="1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R19" i="4" s="1"/>
  <c r="D13" i="4"/>
  <c r="D14" i="4"/>
  <c r="P14" i="4" s="1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8" i="4"/>
  <c r="D9" i="4"/>
  <c r="D10" i="4"/>
  <c r="D11" i="4"/>
  <c r="D12" i="4"/>
  <c r="D5" i="4"/>
  <c r="D6" i="4"/>
  <c r="D7" i="4"/>
  <c r="D4" i="4"/>
  <c r="D3" i="4"/>
  <c r="D2" i="4"/>
  <c r="D3" i="3"/>
  <c r="D4" i="3"/>
  <c r="D5" i="3"/>
  <c r="D6" i="3"/>
  <c r="D7" i="3"/>
  <c r="D8" i="3"/>
  <c r="D9" i="3"/>
  <c r="D10" i="3"/>
  <c r="D11" i="3"/>
  <c r="D13" i="3"/>
  <c r="D14" i="3"/>
  <c r="D15" i="3"/>
  <c r="D16" i="3"/>
  <c r="D17" i="3"/>
  <c r="D18" i="3"/>
  <c r="D19" i="3"/>
  <c r="D20" i="3"/>
  <c r="D21" i="3"/>
  <c r="D22" i="3"/>
  <c r="D2" i="3"/>
  <c r="J3" i="9"/>
  <c r="J4" i="9"/>
  <c r="J5" i="9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80" i="9"/>
  <c r="J81" i="9"/>
  <c r="J82" i="9"/>
  <c r="J83" i="9"/>
  <c r="J84" i="9"/>
  <c r="J85" i="9"/>
  <c r="J86" i="9"/>
  <c r="J87" i="9"/>
  <c r="J88" i="9"/>
  <c r="J89" i="9"/>
  <c r="J90" i="9"/>
  <c r="J91" i="9"/>
  <c r="J92" i="9"/>
  <c r="J93" i="9"/>
  <c r="J94" i="9"/>
  <c r="J95" i="9"/>
  <c r="J96" i="9"/>
  <c r="J97" i="9"/>
  <c r="J98" i="9"/>
  <c r="J99" i="9"/>
  <c r="J100" i="9"/>
  <c r="J101" i="9"/>
  <c r="J102" i="9"/>
  <c r="J103" i="9"/>
  <c r="J104" i="9"/>
  <c r="J105" i="9"/>
  <c r="J106" i="9"/>
  <c r="J107" i="9"/>
  <c r="J108" i="9"/>
  <c r="J109" i="9"/>
  <c r="J110" i="9"/>
  <c r="J111" i="9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J132" i="9"/>
  <c r="J133" i="9"/>
  <c r="J134" i="9"/>
  <c r="J135" i="9"/>
  <c r="J136" i="9"/>
  <c r="J137" i="9"/>
  <c r="J138" i="9"/>
  <c r="J139" i="9"/>
  <c r="J140" i="9"/>
  <c r="J141" i="9"/>
  <c r="J142" i="9"/>
  <c r="J143" i="9"/>
  <c r="J144" i="9"/>
  <c r="J145" i="9"/>
  <c r="J146" i="9"/>
  <c r="J147" i="9"/>
  <c r="J148" i="9"/>
  <c r="J149" i="9"/>
  <c r="J150" i="9"/>
  <c r="J151" i="9"/>
  <c r="J152" i="9"/>
  <c r="J153" i="9"/>
  <c r="J154" i="9"/>
  <c r="J155" i="9"/>
  <c r="J156" i="9"/>
  <c r="J157" i="9"/>
  <c r="J158" i="9"/>
  <c r="J159" i="9"/>
  <c r="J160" i="9"/>
  <c r="J161" i="9"/>
  <c r="J162" i="9"/>
  <c r="J163" i="9"/>
  <c r="J164" i="9"/>
  <c r="J165" i="9"/>
  <c r="J166" i="9"/>
  <c r="J167" i="9"/>
  <c r="J168" i="9"/>
  <c r="J169" i="9"/>
  <c r="J170" i="9"/>
  <c r="J171" i="9"/>
  <c r="J172" i="9"/>
  <c r="J173" i="9"/>
  <c r="J174" i="9"/>
  <c r="J175" i="9"/>
  <c r="J176" i="9"/>
  <c r="J177" i="9"/>
  <c r="J178" i="9"/>
  <c r="J179" i="9"/>
  <c r="J180" i="9"/>
  <c r="J181" i="9"/>
  <c r="J182" i="9"/>
  <c r="J183" i="9"/>
  <c r="J184" i="9"/>
  <c r="J185" i="9"/>
  <c r="J186" i="9"/>
  <c r="J187" i="9"/>
  <c r="J188" i="9"/>
  <c r="J189" i="9"/>
  <c r="J190" i="9"/>
  <c r="J191" i="9"/>
  <c r="J192" i="9"/>
  <c r="J193" i="9"/>
  <c r="J194" i="9"/>
  <c r="J195" i="9"/>
  <c r="J196" i="9"/>
  <c r="J197" i="9"/>
  <c r="J198" i="9"/>
  <c r="J199" i="9"/>
  <c r="J200" i="9"/>
  <c r="J201" i="9"/>
  <c r="J202" i="9"/>
  <c r="J203" i="9"/>
  <c r="J204" i="9"/>
  <c r="J205" i="9"/>
  <c r="J206" i="9"/>
  <c r="J207" i="9"/>
  <c r="J208" i="9"/>
  <c r="J209" i="9"/>
  <c r="J210" i="9"/>
  <c r="J211" i="9"/>
  <c r="J212" i="9"/>
  <c r="J213" i="9"/>
  <c r="J214" i="9"/>
  <c r="J215" i="9"/>
  <c r="J216" i="9"/>
  <c r="J217" i="9"/>
  <c r="J218" i="9"/>
  <c r="J219" i="9"/>
  <c r="J220" i="9"/>
  <c r="J221" i="9"/>
  <c r="J222" i="9"/>
  <c r="J223" i="9"/>
  <c r="J224" i="9"/>
  <c r="J225" i="9"/>
  <c r="J226" i="9"/>
  <c r="J227" i="9"/>
  <c r="J228" i="9"/>
  <c r="J229" i="9"/>
  <c r="J230" i="9"/>
  <c r="J231" i="9"/>
  <c r="J232" i="9"/>
  <c r="J233" i="9"/>
  <c r="J234" i="9"/>
  <c r="J235" i="9"/>
  <c r="J236" i="9"/>
  <c r="J237" i="9"/>
  <c r="J238" i="9"/>
  <c r="J239" i="9"/>
  <c r="J240" i="9"/>
  <c r="J241" i="9"/>
  <c r="J242" i="9"/>
  <c r="J243" i="9"/>
  <c r="J244" i="9"/>
  <c r="J245" i="9"/>
  <c r="J246" i="9"/>
  <c r="J247" i="9"/>
  <c r="J248" i="9"/>
  <c r="J249" i="9"/>
  <c r="J250" i="9"/>
  <c r="J251" i="9"/>
  <c r="J252" i="9"/>
  <c r="J253" i="9"/>
  <c r="J254" i="9"/>
  <c r="J255" i="9"/>
  <c r="J256" i="9"/>
  <c r="J257" i="9"/>
  <c r="J258" i="9"/>
  <c r="J259" i="9"/>
  <c r="J260" i="9"/>
  <c r="J261" i="9"/>
  <c r="J262" i="9"/>
  <c r="J263" i="9"/>
  <c r="J264" i="9"/>
  <c r="J265" i="9"/>
  <c r="J266" i="9"/>
  <c r="J267" i="9"/>
  <c r="J268" i="9"/>
  <c r="J269" i="9"/>
  <c r="J270" i="9"/>
  <c r="J271" i="9"/>
  <c r="J272" i="9"/>
  <c r="J273" i="9"/>
  <c r="J274" i="9"/>
  <c r="J275" i="9"/>
  <c r="J276" i="9"/>
  <c r="J277" i="9"/>
  <c r="J278" i="9"/>
  <c r="J279" i="9"/>
  <c r="J280" i="9"/>
  <c r="J281" i="9"/>
  <c r="J282" i="9"/>
  <c r="J283" i="9"/>
  <c r="J284" i="9"/>
  <c r="J285" i="9"/>
  <c r="J286" i="9"/>
  <c r="J287" i="9"/>
  <c r="J288" i="9"/>
  <c r="J289" i="9"/>
  <c r="J290" i="9"/>
  <c r="J291" i="9"/>
  <c r="J292" i="9"/>
  <c r="J293" i="9"/>
  <c r="J294" i="9"/>
  <c r="J295" i="9"/>
  <c r="J296" i="9"/>
  <c r="J297" i="9"/>
  <c r="J298" i="9"/>
  <c r="J299" i="9"/>
  <c r="J300" i="9"/>
  <c r="J301" i="9"/>
  <c r="J302" i="9"/>
  <c r="J303" i="9"/>
  <c r="J304" i="9"/>
  <c r="J305" i="9"/>
  <c r="J306" i="9"/>
  <c r="J307" i="9"/>
  <c r="J308" i="9"/>
  <c r="J309" i="9"/>
  <c r="J310" i="9"/>
  <c r="J311" i="9"/>
  <c r="J312" i="9"/>
  <c r="J313" i="9"/>
  <c r="J314" i="9"/>
  <c r="J315" i="9"/>
  <c r="J316" i="9"/>
  <c r="J317" i="9"/>
  <c r="J318" i="9"/>
  <c r="J319" i="9"/>
  <c r="J320" i="9"/>
  <c r="J321" i="9"/>
  <c r="J322" i="9"/>
  <c r="J323" i="9"/>
  <c r="J324" i="9"/>
  <c r="J325" i="9"/>
  <c r="J326" i="9"/>
  <c r="J327" i="9"/>
  <c r="J328" i="9"/>
  <c r="J329" i="9"/>
  <c r="J330" i="9"/>
  <c r="J331" i="9"/>
  <c r="J332" i="9"/>
  <c r="J333" i="9"/>
  <c r="J334" i="9"/>
  <c r="J335" i="9"/>
  <c r="J336" i="9"/>
  <c r="J337" i="9"/>
  <c r="J338" i="9"/>
  <c r="J339" i="9"/>
  <c r="J340" i="9"/>
  <c r="J341" i="9"/>
  <c r="J342" i="9"/>
  <c r="J343" i="9"/>
  <c r="J344" i="9"/>
  <c r="J345" i="9"/>
  <c r="J346" i="9"/>
  <c r="J347" i="9"/>
  <c r="J348" i="9"/>
  <c r="J349" i="9"/>
  <c r="J350" i="9"/>
  <c r="J351" i="9"/>
  <c r="J352" i="9"/>
  <c r="J353" i="9"/>
  <c r="J354" i="9"/>
  <c r="J355" i="9"/>
  <c r="J356" i="9"/>
  <c r="J357" i="9"/>
  <c r="J358" i="9"/>
  <c r="J359" i="9"/>
  <c r="J360" i="9"/>
  <c r="J361" i="9"/>
  <c r="J362" i="9"/>
  <c r="J363" i="9"/>
  <c r="J364" i="9"/>
  <c r="J365" i="9"/>
  <c r="J366" i="9"/>
  <c r="J367" i="9"/>
  <c r="J368" i="9"/>
  <c r="J369" i="9"/>
  <c r="J370" i="9"/>
  <c r="J371" i="9"/>
  <c r="J372" i="9"/>
  <c r="J373" i="9"/>
  <c r="J374" i="9"/>
  <c r="J375" i="9"/>
  <c r="J376" i="9"/>
  <c r="J377" i="9"/>
  <c r="J378" i="9"/>
  <c r="J379" i="9"/>
  <c r="J380" i="9"/>
  <c r="J381" i="9"/>
  <c r="J382" i="9"/>
  <c r="J383" i="9"/>
  <c r="J384" i="9"/>
  <c r="J385" i="9"/>
  <c r="J386" i="9"/>
  <c r="J387" i="9"/>
  <c r="J388" i="9"/>
  <c r="J389" i="9"/>
  <c r="J390" i="9"/>
  <c r="J391" i="9"/>
  <c r="J392" i="9"/>
  <c r="J393" i="9"/>
  <c r="J394" i="9"/>
  <c r="J395" i="9"/>
  <c r="J396" i="9"/>
  <c r="J397" i="9"/>
  <c r="J398" i="9"/>
  <c r="J399" i="9"/>
  <c r="J400" i="9"/>
  <c r="J401" i="9"/>
  <c r="J402" i="9"/>
  <c r="J403" i="9"/>
  <c r="J404" i="9"/>
  <c r="J405" i="9"/>
  <c r="J406" i="9"/>
  <c r="J407" i="9"/>
  <c r="J408" i="9"/>
  <c r="J409" i="9"/>
  <c r="J410" i="9"/>
  <c r="J411" i="9"/>
  <c r="J412" i="9"/>
  <c r="J413" i="9"/>
  <c r="J414" i="9"/>
  <c r="J415" i="9"/>
  <c r="J416" i="9"/>
  <c r="J417" i="9"/>
  <c r="J418" i="9"/>
  <c r="J419" i="9"/>
  <c r="J420" i="9"/>
  <c r="J421" i="9"/>
  <c r="J422" i="9"/>
  <c r="J423" i="9"/>
  <c r="J424" i="9"/>
  <c r="J425" i="9"/>
  <c r="J426" i="9"/>
  <c r="J427" i="9"/>
  <c r="J428" i="9"/>
  <c r="J429" i="9"/>
  <c r="J430" i="9"/>
  <c r="J431" i="9"/>
  <c r="J432" i="9"/>
  <c r="J433" i="9"/>
  <c r="J434" i="9"/>
  <c r="J435" i="9"/>
  <c r="J436" i="9"/>
  <c r="J437" i="9"/>
  <c r="J438" i="9"/>
  <c r="J439" i="9"/>
  <c r="J440" i="9"/>
  <c r="J441" i="9"/>
  <c r="J442" i="9"/>
  <c r="J443" i="9"/>
  <c r="J444" i="9"/>
  <c r="J445" i="9"/>
  <c r="J446" i="9"/>
  <c r="J447" i="9"/>
  <c r="J448" i="9"/>
  <c r="J449" i="9"/>
  <c r="J450" i="9"/>
  <c r="J451" i="9"/>
  <c r="J452" i="9"/>
  <c r="J453" i="9"/>
  <c r="J454" i="9"/>
  <c r="J455" i="9"/>
  <c r="J456" i="9"/>
  <c r="J457" i="9"/>
  <c r="J458" i="9"/>
  <c r="J459" i="9"/>
  <c r="J460" i="9"/>
  <c r="J461" i="9"/>
  <c r="J462" i="9"/>
  <c r="J463" i="9"/>
  <c r="J464" i="9"/>
  <c r="J465" i="9"/>
  <c r="J466" i="9"/>
  <c r="J467" i="9"/>
  <c r="J468" i="9"/>
  <c r="J469" i="9"/>
  <c r="J470" i="9"/>
  <c r="J471" i="9"/>
  <c r="J472" i="9"/>
  <c r="J473" i="9"/>
  <c r="J474" i="9"/>
  <c r="J475" i="9"/>
  <c r="J476" i="9"/>
  <c r="J477" i="9"/>
  <c r="J478" i="9"/>
  <c r="J479" i="9"/>
  <c r="J480" i="9"/>
  <c r="J481" i="9"/>
  <c r="J482" i="9"/>
  <c r="J483" i="9"/>
  <c r="J484" i="9"/>
  <c r="J485" i="9"/>
  <c r="J486" i="9"/>
  <c r="J487" i="9"/>
  <c r="J488" i="9"/>
  <c r="J489" i="9"/>
  <c r="J490" i="9"/>
  <c r="J491" i="9"/>
  <c r="J492" i="9"/>
  <c r="J493" i="9"/>
  <c r="J494" i="9"/>
  <c r="J495" i="9"/>
  <c r="J496" i="9"/>
  <c r="J497" i="9"/>
  <c r="J498" i="9"/>
  <c r="J499" i="9"/>
  <c r="J500" i="9"/>
  <c r="J501" i="9"/>
  <c r="J502" i="9"/>
  <c r="J503" i="9"/>
  <c r="J504" i="9"/>
  <c r="J505" i="9"/>
  <c r="J506" i="9"/>
  <c r="J507" i="9"/>
  <c r="J508" i="9"/>
  <c r="J509" i="9"/>
  <c r="J510" i="9"/>
  <c r="J511" i="9"/>
  <c r="J512" i="9"/>
  <c r="J513" i="9"/>
  <c r="J514" i="9"/>
  <c r="J515" i="9"/>
  <c r="J516" i="9"/>
  <c r="J517" i="9"/>
  <c r="J518" i="9"/>
  <c r="J519" i="9"/>
  <c r="J520" i="9"/>
  <c r="J521" i="9"/>
  <c r="J522" i="9"/>
  <c r="J523" i="9"/>
  <c r="J524" i="9"/>
  <c r="J525" i="9"/>
  <c r="J526" i="9"/>
  <c r="J527" i="9"/>
  <c r="J528" i="9"/>
  <c r="J529" i="9"/>
  <c r="J530" i="9"/>
  <c r="J531" i="9"/>
  <c r="J532" i="9"/>
  <c r="J533" i="9"/>
  <c r="J534" i="9"/>
  <c r="J535" i="9"/>
  <c r="J536" i="9"/>
  <c r="J537" i="9"/>
  <c r="J538" i="9"/>
  <c r="J539" i="9"/>
  <c r="J540" i="9"/>
  <c r="J541" i="9"/>
  <c r="J542" i="9"/>
  <c r="J543" i="9"/>
  <c r="J544" i="9"/>
  <c r="J545" i="9"/>
  <c r="J546" i="9"/>
  <c r="J547" i="9"/>
  <c r="J548" i="9"/>
  <c r="J549" i="9"/>
  <c r="J550" i="9"/>
  <c r="J551" i="9"/>
  <c r="J552" i="9"/>
  <c r="J553" i="9"/>
  <c r="J554" i="9"/>
  <c r="J555" i="9"/>
  <c r="J556" i="9"/>
  <c r="J557" i="9"/>
  <c r="J558" i="9"/>
  <c r="J559" i="9"/>
  <c r="J560" i="9"/>
  <c r="J561" i="9"/>
  <c r="J562" i="9"/>
  <c r="J563" i="9"/>
  <c r="J564" i="9"/>
  <c r="J565" i="9"/>
  <c r="J566" i="9"/>
  <c r="J567" i="9"/>
  <c r="J568" i="9"/>
  <c r="J569" i="9"/>
  <c r="J570" i="9"/>
  <c r="J571" i="9"/>
  <c r="J572" i="9"/>
  <c r="J573" i="9"/>
  <c r="J574" i="9"/>
  <c r="J575" i="9"/>
  <c r="J576" i="9"/>
  <c r="J577" i="9"/>
  <c r="J578" i="9"/>
  <c r="J579" i="9"/>
  <c r="J580" i="9"/>
  <c r="J581" i="9"/>
  <c r="J582" i="9"/>
  <c r="J583" i="9"/>
  <c r="J584" i="9"/>
  <c r="J585" i="9"/>
  <c r="J586" i="9"/>
  <c r="J587" i="9"/>
  <c r="J588" i="9"/>
  <c r="J589" i="9"/>
  <c r="J590" i="9"/>
  <c r="J591" i="9"/>
  <c r="J592" i="9"/>
  <c r="J593" i="9"/>
  <c r="J594" i="9"/>
  <c r="J595" i="9"/>
  <c r="J596" i="9"/>
  <c r="J597" i="9"/>
  <c r="J598" i="9"/>
  <c r="J599" i="9"/>
  <c r="J600" i="9"/>
  <c r="J601" i="9"/>
  <c r="J602" i="9"/>
  <c r="J603" i="9"/>
  <c r="J604" i="9"/>
  <c r="J605" i="9"/>
  <c r="J606" i="9"/>
  <c r="J607" i="9"/>
  <c r="J608" i="9"/>
  <c r="J609" i="9"/>
  <c r="J610" i="9"/>
  <c r="J611" i="9"/>
  <c r="J612" i="9"/>
  <c r="J613" i="9"/>
  <c r="J614" i="9"/>
  <c r="J615" i="9"/>
  <c r="J616" i="9"/>
  <c r="J617" i="9"/>
  <c r="J618" i="9"/>
  <c r="J619" i="9"/>
  <c r="J620" i="9"/>
  <c r="J621" i="9"/>
  <c r="J622" i="9"/>
  <c r="J623" i="9"/>
  <c r="J624" i="9"/>
  <c r="J625" i="9"/>
  <c r="J626" i="9"/>
  <c r="J627" i="9"/>
  <c r="J628" i="9"/>
  <c r="J629" i="9"/>
  <c r="J630" i="9"/>
  <c r="J631" i="9"/>
  <c r="J632" i="9"/>
  <c r="J633" i="9"/>
  <c r="J634" i="9"/>
  <c r="J635" i="9"/>
  <c r="J636" i="9"/>
  <c r="J637" i="9"/>
  <c r="J638" i="9"/>
  <c r="J639" i="9"/>
  <c r="J640" i="9"/>
  <c r="J641" i="9"/>
  <c r="J642" i="9"/>
  <c r="J643" i="9"/>
  <c r="J644" i="9"/>
  <c r="J645" i="9"/>
  <c r="J646" i="9"/>
  <c r="J647" i="9"/>
  <c r="J648" i="9"/>
  <c r="J649" i="9"/>
  <c r="J650" i="9"/>
  <c r="J651" i="9"/>
  <c r="J652" i="9"/>
  <c r="J653" i="9"/>
  <c r="J654" i="9"/>
  <c r="J655" i="9"/>
  <c r="J656" i="9"/>
  <c r="J657" i="9"/>
  <c r="J658" i="9"/>
  <c r="J659" i="9"/>
  <c r="J660" i="9"/>
  <c r="J661" i="9"/>
  <c r="J662" i="9"/>
  <c r="J663" i="9"/>
  <c r="J664" i="9"/>
  <c r="J665" i="9"/>
  <c r="J666" i="9"/>
  <c r="J667" i="9"/>
  <c r="J668" i="9"/>
  <c r="J669" i="9"/>
  <c r="J670" i="9"/>
  <c r="J671" i="9"/>
  <c r="J672" i="9"/>
  <c r="J673" i="9"/>
  <c r="J674" i="9"/>
  <c r="J675" i="9"/>
  <c r="J676" i="9"/>
  <c r="J677" i="9"/>
  <c r="J678" i="9"/>
  <c r="J679" i="9"/>
  <c r="J680" i="9"/>
  <c r="J681" i="9"/>
  <c r="J682" i="9"/>
  <c r="J683" i="9"/>
  <c r="J684" i="9"/>
  <c r="J685" i="9"/>
  <c r="J686" i="9"/>
  <c r="J687" i="9"/>
  <c r="J688" i="9"/>
  <c r="J689" i="9"/>
  <c r="J690" i="9"/>
  <c r="J691" i="9"/>
  <c r="J692" i="9"/>
  <c r="J693" i="9"/>
  <c r="J694" i="9"/>
  <c r="J695" i="9"/>
  <c r="J696" i="9"/>
  <c r="J697" i="9"/>
  <c r="J698" i="9"/>
  <c r="J699" i="9"/>
  <c r="J700" i="9"/>
  <c r="J701" i="9"/>
  <c r="J702" i="9"/>
  <c r="J703" i="9"/>
  <c r="J704" i="9"/>
  <c r="J705" i="9"/>
  <c r="J706" i="9"/>
  <c r="J707" i="9"/>
  <c r="J708" i="9"/>
  <c r="J709" i="9"/>
  <c r="J710" i="9"/>
  <c r="J711" i="9"/>
  <c r="J712" i="9"/>
  <c r="J713" i="9"/>
  <c r="J714" i="9"/>
  <c r="J715" i="9"/>
  <c r="J716" i="9"/>
  <c r="J717" i="9"/>
  <c r="J718" i="9"/>
  <c r="J719" i="9"/>
  <c r="J720" i="9"/>
  <c r="J721" i="9"/>
  <c r="J722" i="9"/>
  <c r="J723" i="9"/>
  <c r="J724" i="9"/>
  <c r="J725" i="9"/>
  <c r="J726" i="9"/>
  <c r="J727" i="9"/>
  <c r="J728" i="9"/>
  <c r="J729" i="9"/>
  <c r="J730" i="9"/>
  <c r="J731" i="9"/>
  <c r="J732" i="9"/>
  <c r="J733" i="9"/>
  <c r="J734" i="9"/>
  <c r="J735" i="9"/>
  <c r="J736" i="9"/>
  <c r="J737" i="9"/>
  <c r="J738" i="9"/>
  <c r="J739" i="9"/>
  <c r="J740" i="9"/>
  <c r="J741" i="9"/>
  <c r="J742" i="9"/>
  <c r="J743" i="9"/>
  <c r="J744" i="9"/>
  <c r="J745" i="9"/>
  <c r="J746" i="9"/>
  <c r="J747" i="9"/>
  <c r="J748" i="9"/>
  <c r="J749" i="9"/>
  <c r="J750" i="9"/>
  <c r="J751" i="9"/>
  <c r="J752" i="9"/>
  <c r="J753" i="9"/>
  <c r="J754" i="9"/>
  <c r="J755" i="9"/>
  <c r="J756" i="9"/>
  <c r="J757" i="9"/>
  <c r="J758" i="9"/>
  <c r="J759" i="9"/>
  <c r="J760" i="9"/>
  <c r="J761" i="9"/>
  <c r="J762" i="9"/>
  <c r="J763" i="9"/>
  <c r="J764" i="9"/>
  <c r="J765" i="9"/>
  <c r="J766" i="9"/>
  <c r="J767" i="9"/>
  <c r="J768" i="9"/>
  <c r="J769" i="9"/>
  <c r="J770" i="9"/>
  <c r="J771" i="9"/>
  <c r="J772" i="9"/>
  <c r="J773" i="9"/>
  <c r="J774" i="9"/>
  <c r="J775" i="9"/>
  <c r="J776" i="9"/>
  <c r="J777" i="9"/>
  <c r="J778" i="9"/>
  <c r="J779" i="9"/>
  <c r="J780" i="9"/>
  <c r="J781" i="9"/>
  <c r="J782" i="9"/>
  <c r="J783" i="9"/>
  <c r="J784" i="9"/>
  <c r="J785" i="9"/>
  <c r="J786" i="9"/>
  <c r="J787" i="9"/>
  <c r="J788" i="9"/>
  <c r="J789" i="9"/>
  <c r="J790" i="9"/>
  <c r="J791" i="9"/>
  <c r="J792" i="9"/>
  <c r="J793" i="9"/>
  <c r="J794" i="9"/>
  <c r="J795" i="9"/>
  <c r="J796" i="9"/>
  <c r="J797" i="9"/>
  <c r="J798" i="9"/>
  <c r="J799" i="9"/>
  <c r="J800" i="9"/>
  <c r="J801" i="9"/>
  <c r="J802" i="9"/>
  <c r="J803" i="9"/>
  <c r="J804" i="9"/>
  <c r="J805" i="9"/>
  <c r="J806" i="9"/>
  <c r="J807" i="9"/>
  <c r="J808" i="9"/>
  <c r="J809" i="9"/>
  <c r="J810" i="9"/>
  <c r="J811" i="9"/>
  <c r="J812" i="9"/>
  <c r="J813" i="9"/>
  <c r="J814" i="9"/>
  <c r="J815" i="9"/>
  <c r="J816" i="9"/>
  <c r="J817" i="9"/>
  <c r="J818" i="9"/>
  <c r="J819" i="9"/>
  <c r="J820" i="9"/>
  <c r="J821" i="9"/>
  <c r="J822" i="9"/>
  <c r="J823" i="9"/>
  <c r="J824" i="9"/>
  <c r="J825" i="9"/>
  <c r="J826" i="9"/>
  <c r="J827" i="9"/>
  <c r="J828" i="9"/>
  <c r="J829" i="9"/>
  <c r="J830" i="9"/>
  <c r="J831" i="9"/>
  <c r="J832" i="9"/>
  <c r="J833" i="9"/>
  <c r="J834" i="9"/>
  <c r="J835" i="9"/>
  <c r="J836" i="9"/>
  <c r="J837" i="9"/>
  <c r="J838" i="9"/>
  <c r="J839" i="9"/>
  <c r="J840" i="9"/>
  <c r="J841" i="9"/>
  <c r="J842" i="9"/>
  <c r="J843" i="9"/>
  <c r="J844" i="9"/>
  <c r="J845" i="9"/>
  <c r="J846" i="9"/>
  <c r="J847" i="9"/>
  <c r="J848" i="9"/>
  <c r="J849" i="9"/>
  <c r="J850" i="9"/>
  <c r="J851" i="9"/>
  <c r="J852" i="9"/>
  <c r="J853" i="9"/>
  <c r="J854" i="9"/>
  <c r="J855" i="9"/>
  <c r="J856" i="9"/>
  <c r="J857" i="9"/>
  <c r="J858" i="9"/>
  <c r="J859" i="9"/>
  <c r="J860" i="9"/>
  <c r="J861" i="9"/>
  <c r="J862" i="9"/>
  <c r="J863" i="9"/>
  <c r="J864" i="9"/>
  <c r="J865" i="9"/>
  <c r="J866" i="9"/>
  <c r="J867" i="9"/>
  <c r="J868" i="9"/>
  <c r="J869" i="9"/>
  <c r="J870" i="9"/>
  <c r="J871" i="9"/>
  <c r="J872" i="9"/>
  <c r="J873" i="9"/>
  <c r="J874" i="9"/>
  <c r="J875" i="9"/>
  <c r="J876" i="9"/>
  <c r="J877" i="9"/>
  <c r="J878" i="9"/>
  <c r="J879" i="9"/>
  <c r="J880" i="9"/>
  <c r="J881" i="9"/>
  <c r="J882" i="9"/>
  <c r="J883" i="9"/>
  <c r="J884" i="9"/>
  <c r="J885" i="9"/>
  <c r="J886" i="9"/>
  <c r="J887" i="9"/>
  <c r="J888" i="9"/>
  <c r="J889" i="9"/>
  <c r="J890" i="9"/>
  <c r="J891" i="9"/>
  <c r="J892" i="9"/>
  <c r="J893" i="9"/>
  <c r="J894" i="9"/>
  <c r="J895" i="9"/>
  <c r="J896" i="9"/>
  <c r="J897" i="9"/>
  <c r="J898" i="9"/>
  <c r="J899" i="9"/>
  <c r="J900" i="9"/>
  <c r="J901" i="9"/>
  <c r="J902" i="9"/>
  <c r="J903" i="9"/>
  <c r="J904" i="9"/>
  <c r="J905" i="9"/>
  <c r="J906" i="9"/>
  <c r="J907" i="9"/>
  <c r="J908" i="9"/>
  <c r="J909" i="9"/>
  <c r="J910" i="9"/>
  <c r="J911" i="9"/>
  <c r="J912" i="9"/>
  <c r="J913" i="9"/>
  <c r="J914" i="9"/>
  <c r="J915" i="9"/>
  <c r="J916" i="9"/>
  <c r="J917" i="9"/>
  <c r="J918" i="9"/>
  <c r="J919" i="9"/>
  <c r="J920" i="9"/>
  <c r="J921" i="9"/>
  <c r="J922" i="9"/>
  <c r="J923" i="9"/>
  <c r="J924" i="9"/>
  <c r="J925" i="9"/>
  <c r="J926" i="9"/>
  <c r="J927" i="9"/>
  <c r="J928" i="9"/>
  <c r="J929" i="9"/>
  <c r="J930" i="9"/>
  <c r="J931" i="9"/>
  <c r="J932" i="9"/>
  <c r="J933" i="9"/>
  <c r="J934" i="9"/>
  <c r="J935" i="9"/>
  <c r="J936" i="9"/>
  <c r="J937" i="9"/>
  <c r="J938" i="9"/>
  <c r="J939" i="9"/>
  <c r="J940" i="9"/>
  <c r="J941" i="9"/>
  <c r="J942" i="9"/>
  <c r="J943" i="9"/>
  <c r="J944" i="9"/>
  <c r="J945" i="9"/>
  <c r="J946" i="9"/>
  <c r="J947" i="9"/>
  <c r="J948" i="9"/>
  <c r="J949" i="9"/>
  <c r="J950" i="9"/>
  <c r="J951" i="9"/>
  <c r="J952" i="9"/>
  <c r="J953" i="9"/>
  <c r="J954" i="9"/>
  <c r="J955" i="9"/>
  <c r="J956" i="9"/>
  <c r="J957" i="9"/>
  <c r="J958" i="9"/>
  <c r="J959" i="9"/>
  <c r="J960" i="9"/>
  <c r="J961" i="9"/>
  <c r="J962" i="9"/>
  <c r="J963" i="9"/>
  <c r="J964" i="9"/>
  <c r="J965" i="9"/>
  <c r="J966" i="9"/>
  <c r="J967" i="9"/>
  <c r="J968" i="9"/>
  <c r="J969" i="9"/>
  <c r="J970" i="9"/>
  <c r="J971" i="9"/>
  <c r="J972" i="9"/>
  <c r="J973" i="9"/>
  <c r="J974" i="9"/>
  <c r="J975" i="9"/>
  <c r="J976" i="9"/>
  <c r="J977" i="9"/>
  <c r="J978" i="9"/>
  <c r="J979" i="9"/>
  <c r="J980" i="9"/>
  <c r="J981" i="9"/>
  <c r="J982" i="9"/>
  <c r="J983" i="9"/>
  <c r="J984" i="9"/>
  <c r="J985" i="9"/>
  <c r="J986" i="9"/>
  <c r="J987" i="9"/>
  <c r="J988" i="9"/>
  <c r="J989" i="9"/>
  <c r="J990" i="9"/>
  <c r="J991" i="9"/>
  <c r="J992" i="9"/>
  <c r="J993" i="9"/>
  <c r="J994" i="9"/>
  <c r="J995" i="9"/>
  <c r="J996" i="9"/>
  <c r="J997" i="9"/>
  <c r="J998" i="9"/>
  <c r="J999" i="9"/>
  <c r="J1000" i="9"/>
  <c r="J2" i="9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3" i="2"/>
  <c r="D4" i="2"/>
  <c r="D5" i="2"/>
  <c r="D6" i="2"/>
  <c r="D2" i="2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0" i="9"/>
  <c r="D261" i="9"/>
  <c r="D262" i="9"/>
  <c r="D263" i="9"/>
  <c r="D264" i="9"/>
  <c r="D265" i="9"/>
  <c r="D266" i="9"/>
  <c r="D267" i="9"/>
  <c r="D268" i="9"/>
  <c r="D269" i="9"/>
  <c r="D270" i="9"/>
  <c r="D271" i="9"/>
  <c r="D272" i="9"/>
  <c r="D273" i="9"/>
  <c r="D274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290" i="9"/>
  <c r="D291" i="9"/>
  <c r="D292" i="9"/>
  <c r="D293" i="9"/>
  <c r="D294" i="9"/>
  <c r="D295" i="9"/>
  <c r="D296" i="9"/>
  <c r="D297" i="9"/>
  <c r="D298" i="9"/>
  <c r="D299" i="9"/>
  <c r="D300" i="9"/>
  <c r="D301" i="9"/>
  <c r="D302" i="9"/>
  <c r="D303" i="9"/>
  <c r="D304" i="9"/>
  <c r="D305" i="9"/>
  <c r="D306" i="9"/>
  <c r="D307" i="9"/>
  <c r="D308" i="9"/>
  <c r="D309" i="9"/>
  <c r="D310" i="9"/>
  <c r="D311" i="9"/>
  <c r="D312" i="9"/>
  <c r="D313" i="9"/>
  <c r="D314" i="9"/>
  <c r="D315" i="9"/>
  <c r="D316" i="9"/>
  <c r="D317" i="9"/>
  <c r="D318" i="9"/>
  <c r="D319" i="9"/>
  <c r="D320" i="9"/>
  <c r="D321" i="9"/>
  <c r="D322" i="9"/>
  <c r="D323" i="9"/>
  <c r="D324" i="9"/>
  <c r="D325" i="9"/>
  <c r="D326" i="9"/>
  <c r="D327" i="9"/>
  <c r="D328" i="9"/>
  <c r="D329" i="9"/>
  <c r="D330" i="9"/>
  <c r="D331" i="9"/>
  <c r="D332" i="9"/>
  <c r="D333" i="9"/>
  <c r="D334" i="9"/>
  <c r="D335" i="9"/>
  <c r="D336" i="9"/>
  <c r="D337" i="9"/>
  <c r="D338" i="9"/>
  <c r="D339" i="9"/>
  <c r="D340" i="9"/>
  <c r="D341" i="9"/>
  <c r="D342" i="9"/>
  <c r="D343" i="9"/>
  <c r="D344" i="9"/>
  <c r="D345" i="9"/>
  <c r="D346" i="9"/>
  <c r="D347" i="9"/>
  <c r="D348" i="9"/>
  <c r="D349" i="9"/>
  <c r="D350" i="9"/>
  <c r="D351" i="9"/>
  <c r="D352" i="9"/>
  <c r="D353" i="9"/>
  <c r="D354" i="9"/>
  <c r="D355" i="9"/>
  <c r="D356" i="9"/>
  <c r="D357" i="9"/>
  <c r="D358" i="9"/>
  <c r="D359" i="9"/>
  <c r="D360" i="9"/>
  <c r="D361" i="9"/>
  <c r="D362" i="9"/>
  <c r="D363" i="9"/>
  <c r="D364" i="9"/>
  <c r="D365" i="9"/>
  <c r="D366" i="9"/>
  <c r="D367" i="9"/>
  <c r="D368" i="9"/>
  <c r="D369" i="9"/>
  <c r="D370" i="9"/>
  <c r="D371" i="9"/>
  <c r="D372" i="9"/>
  <c r="D373" i="9"/>
  <c r="D374" i="9"/>
  <c r="D375" i="9"/>
  <c r="D376" i="9"/>
  <c r="D377" i="9"/>
  <c r="D378" i="9"/>
  <c r="D379" i="9"/>
  <c r="D380" i="9"/>
  <c r="D381" i="9"/>
  <c r="D382" i="9"/>
  <c r="D383" i="9"/>
  <c r="D384" i="9"/>
  <c r="D385" i="9"/>
  <c r="D386" i="9"/>
  <c r="D387" i="9"/>
  <c r="D388" i="9"/>
  <c r="D389" i="9"/>
  <c r="D390" i="9"/>
  <c r="D391" i="9"/>
  <c r="D392" i="9"/>
  <c r="D393" i="9"/>
  <c r="D394" i="9"/>
  <c r="D395" i="9"/>
  <c r="D396" i="9"/>
  <c r="D397" i="9"/>
  <c r="D398" i="9"/>
  <c r="D399" i="9"/>
  <c r="D400" i="9"/>
  <c r="D401" i="9"/>
  <c r="D402" i="9"/>
  <c r="D403" i="9"/>
  <c r="D404" i="9"/>
  <c r="D405" i="9"/>
  <c r="D406" i="9"/>
  <c r="D407" i="9"/>
  <c r="D408" i="9"/>
  <c r="D409" i="9"/>
  <c r="D410" i="9"/>
  <c r="D411" i="9"/>
  <c r="D412" i="9"/>
  <c r="D413" i="9"/>
  <c r="D414" i="9"/>
  <c r="D415" i="9"/>
  <c r="D416" i="9"/>
  <c r="D417" i="9"/>
  <c r="D418" i="9"/>
  <c r="D419" i="9"/>
  <c r="D420" i="9"/>
  <c r="D421" i="9"/>
  <c r="D422" i="9"/>
  <c r="D423" i="9"/>
  <c r="D424" i="9"/>
  <c r="D425" i="9"/>
  <c r="D426" i="9"/>
  <c r="D427" i="9"/>
  <c r="D428" i="9"/>
  <c r="D429" i="9"/>
  <c r="D430" i="9"/>
  <c r="D431" i="9"/>
  <c r="D432" i="9"/>
  <c r="D433" i="9"/>
  <c r="D434" i="9"/>
  <c r="D435" i="9"/>
  <c r="D436" i="9"/>
  <c r="D437" i="9"/>
  <c r="D438" i="9"/>
  <c r="D439" i="9"/>
  <c r="D440" i="9"/>
  <c r="D441" i="9"/>
  <c r="D442" i="9"/>
  <c r="D443" i="9"/>
  <c r="D444" i="9"/>
  <c r="D445" i="9"/>
  <c r="D446" i="9"/>
  <c r="D447" i="9"/>
  <c r="D448" i="9"/>
  <c r="D449" i="9"/>
  <c r="D450" i="9"/>
  <c r="D451" i="9"/>
  <c r="D452" i="9"/>
  <c r="D453" i="9"/>
  <c r="D454" i="9"/>
  <c r="D455" i="9"/>
  <c r="D456" i="9"/>
  <c r="D457" i="9"/>
  <c r="D458" i="9"/>
  <c r="D459" i="9"/>
  <c r="D460" i="9"/>
  <c r="D461" i="9"/>
  <c r="D462" i="9"/>
  <c r="D463" i="9"/>
  <c r="D464" i="9"/>
  <c r="D465" i="9"/>
  <c r="D466" i="9"/>
  <c r="D467" i="9"/>
  <c r="D468" i="9"/>
  <c r="D469" i="9"/>
  <c r="D470" i="9"/>
  <c r="D471" i="9"/>
  <c r="D472" i="9"/>
  <c r="D473" i="9"/>
  <c r="D474" i="9"/>
  <c r="D475" i="9"/>
  <c r="D476" i="9"/>
  <c r="D477" i="9"/>
  <c r="D478" i="9"/>
  <c r="D479" i="9"/>
  <c r="D480" i="9"/>
  <c r="D481" i="9"/>
  <c r="D482" i="9"/>
  <c r="D483" i="9"/>
  <c r="D484" i="9"/>
  <c r="D485" i="9"/>
  <c r="D486" i="9"/>
  <c r="D487" i="9"/>
  <c r="D488" i="9"/>
  <c r="D489" i="9"/>
  <c r="D490" i="9"/>
  <c r="D491" i="9"/>
  <c r="D492" i="9"/>
  <c r="D493" i="9"/>
  <c r="D494" i="9"/>
  <c r="D495" i="9"/>
  <c r="D496" i="9"/>
  <c r="D497" i="9"/>
  <c r="D498" i="9"/>
  <c r="D499" i="9"/>
  <c r="D500" i="9"/>
  <c r="D501" i="9"/>
  <c r="D502" i="9"/>
  <c r="D503" i="9"/>
  <c r="D504" i="9"/>
  <c r="D505" i="9"/>
  <c r="D506" i="9"/>
  <c r="D507" i="9"/>
  <c r="D508" i="9"/>
  <c r="D509" i="9"/>
  <c r="D510" i="9"/>
  <c r="D511" i="9"/>
  <c r="D512" i="9"/>
  <c r="D513" i="9"/>
  <c r="D514" i="9"/>
  <c r="D515" i="9"/>
  <c r="D516" i="9"/>
  <c r="D517" i="9"/>
  <c r="D518" i="9"/>
  <c r="D519" i="9"/>
  <c r="D520" i="9"/>
  <c r="D521" i="9"/>
  <c r="D522" i="9"/>
  <c r="D523" i="9"/>
  <c r="D524" i="9"/>
  <c r="D525" i="9"/>
  <c r="D526" i="9"/>
  <c r="D527" i="9"/>
  <c r="D528" i="9"/>
  <c r="D529" i="9"/>
  <c r="D530" i="9"/>
  <c r="D531" i="9"/>
  <c r="D532" i="9"/>
  <c r="D533" i="9"/>
  <c r="D534" i="9"/>
  <c r="D535" i="9"/>
  <c r="D536" i="9"/>
  <c r="D537" i="9"/>
  <c r="D538" i="9"/>
  <c r="D539" i="9"/>
  <c r="D540" i="9"/>
  <c r="D541" i="9"/>
  <c r="D542" i="9"/>
  <c r="D543" i="9"/>
  <c r="D544" i="9"/>
  <c r="D545" i="9"/>
  <c r="D546" i="9"/>
  <c r="D547" i="9"/>
  <c r="D548" i="9"/>
  <c r="D549" i="9"/>
  <c r="D550" i="9"/>
  <c r="D551" i="9"/>
  <c r="D552" i="9"/>
  <c r="D553" i="9"/>
  <c r="D554" i="9"/>
  <c r="D555" i="9"/>
  <c r="D556" i="9"/>
  <c r="D557" i="9"/>
  <c r="D558" i="9"/>
  <c r="D559" i="9"/>
  <c r="D560" i="9"/>
  <c r="D561" i="9"/>
  <c r="D562" i="9"/>
  <c r="D563" i="9"/>
  <c r="D564" i="9"/>
  <c r="D565" i="9"/>
  <c r="D566" i="9"/>
  <c r="D567" i="9"/>
  <c r="D568" i="9"/>
  <c r="D569" i="9"/>
  <c r="D570" i="9"/>
  <c r="D571" i="9"/>
  <c r="D572" i="9"/>
  <c r="D573" i="9"/>
  <c r="D574" i="9"/>
  <c r="D575" i="9"/>
  <c r="D576" i="9"/>
  <c r="D577" i="9"/>
  <c r="D578" i="9"/>
  <c r="D579" i="9"/>
  <c r="D580" i="9"/>
  <c r="D581" i="9"/>
  <c r="D582" i="9"/>
  <c r="D583" i="9"/>
  <c r="D584" i="9"/>
  <c r="D585" i="9"/>
  <c r="D586" i="9"/>
  <c r="D587" i="9"/>
  <c r="D588" i="9"/>
  <c r="D589" i="9"/>
  <c r="D590" i="9"/>
  <c r="D591" i="9"/>
  <c r="D592" i="9"/>
  <c r="D593" i="9"/>
  <c r="D594" i="9"/>
  <c r="D595" i="9"/>
  <c r="D596" i="9"/>
  <c r="D597" i="9"/>
  <c r="D598" i="9"/>
  <c r="D599" i="9"/>
  <c r="D600" i="9"/>
  <c r="D601" i="9"/>
  <c r="D602" i="9"/>
  <c r="D603" i="9"/>
  <c r="D604" i="9"/>
  <c r="D605" i="9"/>
  <c r="D606" i="9"/>
  <c r="D607" i="9"/>
  <c r="D608" i="9"/>
  <c r="D609" i="9"/>
  <c r="D610" i="9"/>
  <c r="D611" i="9"/>
  <c r="D612" i="9"/>
  <c r="D613" i="9"/>
  <c r="D614" i="9"/>
  <c r="D615" i="9"/>
  <c r="D616" i="9"/>
  <c r="D617" i="9"/>
  <c r="D618" i="9"/>
  <c r="D619" i="9"/>
  <c r="D620" i="9"/>
  <c r="D621" i="9"/>
  <c r="D622" i="9"/>
  <c r="D623" i="9"/>
  <c r="D624" i="9"/>
  <c r="D625" i="9"/>
  <c r="D626" i="9"/>
  <c r="D627" i="9"/>
  <c r="D628" i="9"/>
  <c r="D629" i="9"/>
  <c r="D630" i="9"/>
  <c r="D631" i="9"/>
  <c r="D632" i="9"/>
  <c r="D633" i="9"/>
  <c r="D634" i="9"/>
  <c r="D635" i="9"/>
  <c r="D636" i="9"/>
  <c r="D637" i="9"/>
  <c r="D638" i="9"/>
  <c r="D639" i="9"/>
  <c r="D640" i="9"/>
  <c r="D641" i="9"/>
  <c r="D642" i="9"/>
  <c r="D643" i="9"/>
  <c r="D644" i="9"/>
  <c r="D645" i="9"/>
  <c r="D646" i="9"/>
  <c r="D647" i="9"/>
  <c r="D648" i="9"/>
  <c r="D649" i="9"/>
  <c r="D650" i="9"/>
  <c r="D651" i="9"/>
  <c r="D652" i="9"/>
  <c r="D653" i="9"/>
  <c r="D654" i="9"/>
  <c r="D655" i="9"/>
  <c r="D656" i="9"/>
  <c r="D657" i="9"/>
  <c r="D658" i="9"/>
  <c r="D659" i="9"/>
  <c r="D660" i="9"/>
  <c r="D661" i="9"/>
  <c r="D662" i="9"/>
  <c r="D663" i="9"/>
  <c r="D664" i="9"/>
  <c r="D665" i="9"/>
  <c r="D666" i="9"/>
  <c r="D667" i="9"/>
  <c r="D668" i="9"/>
  <c r="D669" i="9"/>
  <c r="D670" i="9"/>
  <c r="D671" i="9"/>
  <c r="D672" i="9"/>
  <c r="D673" i="9"/>
  <c r="D674" i="9"/>
  <c r="D675" i="9"/>
  <c r="D676" i="9"/>
  <c r="D677" i="9"/>
  <c r="D678" i="9"/>
  <c r="D679" i="9"/>
  <c r="D680" i="9"/>
  <c r="D681" i="9"/>
  <c r="D682" i="9"/>
  <c r="D683" i="9"/>
  <c r="D684" i="9"/>
  <c r="D685" i="9"/>
  <c r="D686" i="9"/>
  <c r="D687" i="9"/>
  <c r="D688" i="9"/>
  <c r="D689" i="9"/>
  <c r="D690" i="9"/>
  <c r="D691" i="9"/>
  <c r="D692" i="9"/>
  <c r="D693" i="9"/>
  <c r="D694" i="9"/>
  <c r="D695" i="9"/>
  <c r="D696" i="9"/>
  <c r="D697" i="9"/>
  <c r="D698" i="9"/>
  <c r="D699" i="9"/>
  <c r="D700" i="9"/>
  <c r="D701" i="9"/>
  <c r="D702" i="9"/>
  <c r="D703" i="9"/>
  <c r="D704" i="9"/>
  <c r="D705" i="9"/>
  <c r="D706" i="9"/>
  <c r="D707" i="9"/>
  <c r="D708" i="9"/>
  <c r="D709" i="9"/>
  <c r="D710" i="9"/>
  <c r="D711" i="9"/>
  <c r="D712" i="9"/>
  <c r="D713" i="9"/>
  <c r="D714" i="9"/>
  <c r="D715" i="9"/>
  <c r="D716" i="9"/>
  <c r="D717" i="9"/>
  <c r="D718" i="9"/>
  <c r="D719" i="9"/>
  <c r="D720" i="9"/>
  <c r="D721" i="9"/>
  <c r="D722" i="9"/>
  <c r="D723" i="9"/>
  <c r="D724" i="9"/>
  <c r="D725" i="9"/>
  <c r="D726" i="9"/>
  <c r="D727" i="9"/>
  <c r="D728" i="9"/>
  <c r="D729" i="9"/>
  <c r="D730" i="9"/>
  <c r="D731" i="9"/>
  <c r="D732" i="9"/>
  <c r="D733" i="9"/>
  <c r="D734" i="9"/>
  <c r="D735" i="9"/>
  <c r="D736" i="9"/>
  <c r="D737" i="9"/>
  <c r="D738" i="9"/>
  <c r="D739" i="9"/>
  <c r="D740" i="9"/>
  <c r="D741" i="9"/>
  <c r="D742" i="9"/>
  <c r="D743" i="9"/>
  <c r="D744" i="9"/>
  <c r="D745" i="9"/>
  <c r="D746" i="9"/>
  <c r="D747" i="9"/>
  <c r="D748" i="9"/>
  <c r="D749" i="9"/>
  <c r="D750" i="9"/>
  <c r="D751" i="9"/>
  <c r="D752" i="9"/>
  <c r="D753" i="9"/>
  <c r="D754" i="9"/>
  <c r="D755" i="9"/>
  <c r="D756" i="9"/>
  <c r="D757" i="9"/>
  <c r="D758" i="9"/>
  <c r="D759" i="9"/>
  <c r="D760" i="9"/>
  <c r="D761" i="9"/>
  <c r="D762" i="9"/>
  <c r="D763" i="9"/>
  <c r="D764" i="9"/>
  <c r="D765" i="9"/>
  <c r="D766" i="9"/>
  <c r="D767" i="9"/>
  <c r="D768" i="9"/>
  <c r="D769" i="9"/>
  <c r="D770" i="9"/>
  <c r="D771" i="9"/>
  <c r="D772" i="9"/>
  <c r="D773" i="9"/>
  <c r="D774" i="9"/>
  <c r="D775" i="9"/>
  <c r="D776" i="9"/>
  <c r="D777" i="9"/>
  <c r="D778" i="9"/>
  <c r="D779" i="9"/>
  <c r="D780" i="9"/>
  <c r="D781" i="9"/>
  <c r="D782" i="9"/>
  <c r="D783" i="9"/>
  <c r="D784" i="9"/>
  <c r="D785" i="9"/>
  <c r="D786" i="9"/>
  <c r="D787" i="9"/>
  <c r="D788" i="9"/>
  <c r="D789" i="9"/>
  <c r="D790" i="9"/>
  <c r="D791" i="9"/>
  <c r="D792" i="9"/>
  <c r="D793" i="9"/>
  <c r="D794" i="9"/>
  <c r="D795" i="9"/>
  <c r="D796" i="9"/>
  <c r="D797" i="9"/>
  <c r="D798" i="9"/>
  <c r="D799" i="9"/>
  <c r="D800" i="9"/>
  <c r="D801" i="9"/>
  <c r="D802" i="9"/>
  <c r="D803" i="9"/>
  <c r="D804" i="9"/>
  <c r="D805" i="9"/>
  <c r="D806" i="9"/>
  <c r="D807" i="9"/>
  <c r="D808" i="9"/>
  <c r="D809" i="9"/>
  <c r="D810" i="9"/>
  <c r="D811" i="9"/>
  <c r="D812" i="9"/>
  <c r="D813" i="9"/>
  <c r="D814" i="9"/>
  <c r="D815" i="9"/>
  <c r="D816" i="9"/>
  <c r="D817" i="9"/>
  <c r="D818" i="9"/>
  <c r="D819" i="9"/>
  <c r="D820" i="9"/>
  <c r="D821" i="9"/>
  <c r="D822" i="9"/>
  <c r="D823" i="9"/>
  <c r="D824" i="9"/>
  <c r="D825" i="9"/>
  <c r="D826" i="9"/>
  <c r="D827" i="9"/>
  <c r="D828" i="9"/>
  <c r="D829" i="9"/>
  <c r="D830" i="9"/>
  <c r="D831" i="9"/>
  <c r="D832" i="9"/>
  <c r="D833" i="9"/>
  <c r="D834" i="9"/>
  <c r="D835" i="9"/>
  <c r="D836" i="9"/>
  <c r="D837" i="9"/>
  <c r="D838" i="9"/>
  <c r="D839" i="9"/>
  <c r="D840" i="9"/>
  <c r="D841" i="9"/>
  <c r="D842" i="9"/>
  <c r="D843" i="9"/>
  <c r="D844" i="9"/>
  <c r="D845" i="9"/>
  <c r="D846" i="9"/>
  <c r="D847" i="9"/>
  <c r="D848" i="9"/>
  <c r="D849" i="9"/>
  <c r="D850" i="9"/>
  <c r="D851" i="9"/>
  <c r="D852" i="9"/>
  <c r="D853" i="9"/>
  <c r="D854" i="9"/>
  <c r="D855" i="9"/>
  <c r="D856" i="9"/>
  <c r="D857" i="9"/>
  <c r="D858" i="9"/>
  <c r="D859" i="9"/>
  <c r="D860" i="9"/>
  <c r="D861" i="9"/>
  <c r="D862" i="9"/>
  <c r="D863" i="9"/>
  <c r="D864" i="9"/>
  <c r="D865" i="9"/>
  <c r="D866" i="9"/>
  <c r="D867" i="9"/>
  <c r="D868" i="9"/>
  <c r="D869" i="9"/>
  <c r="D870" i="9"/>
  <c r="D871" i="9"/>
  <c r="D872" i="9"/>
  <c r="D873" i="9"/>
  <c r="D874" i="9"/>
  <c r="D875" i="9"/>
  <c r="D876" i="9"/>
  <c r="D877" i="9"/>
  <c r="D878" i="9"/>
  <c r="D879" i="9"/>
  <c r="D880" i="9"/>
  <c r="D881" i="9"/>
  <c r="D882" i="9"/>
  <c r="D883" i="9"/>
  <c r="D884" i="9"/>
  <c r="D885" i="9"/>
  <c r="D886" i="9"/>
  <c r="D887" i="9"/>
  <c r="D888" i="9"/>
  <c r="D889" i="9"/>
  <c r="D890" i="9"/>
  <c r="D891" i="9"/>
  <c r="D892" i="9"/>
  <c r="D893" i="9"/>
  <c r="D894" i="9"/>
  <c r="D895" i="9"/>
  <c r="D896" i="9"/>
  <c r="D897" i="9"/>
  <c r="D898" i="9"/>
  <c r="D899" i="9"/>
  <c r="D900" i="9"/>
  <c r="D901" i="9"/>
  <c r="D902" i="9"/>
  <c r="D903" i="9"/>
  <c r="D904" i="9"/>
  <c r="D905" i="9"/>
  <c r="D906" i="9"/>
  <c r="D907" i="9"/>
  <c r="D908" i="9"/>
  <c r="D909" i="9"/>
  <c r="D910" i="9"/>
  <c r="D911" i="9"/>
  <c r="D912" i="9"/>
  <c r="D913" i="9"/>
  <c r="D914" i="9"/>
  <c r="D915" i="9"/>
  <c r="D916" i="9"/>
  <c r="D917" i="9"/>
  <c r="D918" i="9"/>
  <c r="D919" i="9"/>
  <c r="D920" i="9"/>
  <c r="D921" i="9"/>
  <c r="D922" i="9"/>
  <c r="D923" i="9"/>
  <c r="D924" i="9"/>
  <c r="D925" i="9"/>
  <c r="D926" i="9"/>
  <c r="D927" i="9"/>
  <c r="D928" i="9"/>
  <c r="D929" i="9"/>
  <c r="D930" i="9"/>
  <c r="D931" i="9"/>
  <c r="D932" i="9"/>
  <c r="D933" i="9"/>
  <c r="D934" i="9"/>
  <c r="D935" i="9"/>
  <c r="D936" i="9"/>
  <c r="D937" i="9"/>
  <c r="D938" i="9"/>
  <c r="D939" i="9"/>
  <c r="D940" i="9"/>
  <c r="D941" i="9"/>
  <c r="D942" i="9"/>
  <c r="D943" i="9"/>
  <c r="D944" i="9"/>
  <c r="D945" i="9"/>
  <c r="D946" i="9"/>
  <c r="D947" i="9"/>
  <c r="D948" i="9"/>
  <c r="D949" i="9"/>
  <c r="D950" i="9"/>
  <c r="D951" i="9"/>
  <c r="D952" i="9"/>
  <c r="D953" i="9"/>
  <c r="D954" i="9"/>
  <c r="D955" i="9"/>
  <c r="D956" i="9"/>
  <c r="D957" i="9"/>
  <c r="D958" i="9"/>
  <c r="D959" i="9"/>
  <c r="D960" i="9"/>
  <c r="D961" i="9"/>
  <c r="D962" i="9"/>
  <c r="D963" i="9"/>
  <c r="D964" i="9"/>
  <c r="D965" i="9"/>
  <c r="D966" i="9"/>
  <c r="D967" i="9"/>
  <c r="D968" i="9"/>
  <c r="D969" i="9"/>
  <c r="D970" i="9"/>
  <c r="D971" i="9"/>
  <c r="D972" i="9"/>
  <c r="D973" i="9"/>
  <c r="D974" i="9"/>
  <c r="D975" i="9"/>
  <c r="D976" i="9"/>
  <c r="D977" i="9"/>
  <c r="D978" i="9"/>
  <c r="D979" i="9"/>
  <c r="D980" i="9"/>
  <c r="D981" i="9"/>
  <c r="D982" i="9"/>
  <c r="D983" i="9"/>
  <c r="D984" i="9"/>
  <c r="D985" i="9"/>
  <c r="D986" i="9"/>
  <c r="D987" i="9"/>
  <c r="D988" i="9"/>
  <c r="D989" i="9"/>
  <c r="D990" i="9"/>
  <c r="D991" i="9"/>
  <c r="D992" i="9"/>
  <c r="D993" i="9"/>
  <c r="D994" i="9"/>
  <c r="D995" i="9"/>
  <c r="D996" i="9"/>
  <c r="D997" i="9"/>
  <c r="D998" i="9"/>
  <c r="D999" i="9"/>
  <c r="D1000" i="9"/>
  <c r="D1001" i="9"/>
  <c r="D1002" i="9"/>
  <c r="D1003" i="9"/>
  <c r="D1004" i="9"/>
  <c r="D1005" i="9"/>
  <c r="D1006" i="9"/>
  <c r="D1007" i="9"/>
  <c r="D1008" i="9"/>
  <c r="D1009" i="9"/>
  <c r="D1010" i="9"/>
  <c r="D1011" i="9"/>
  <c r="D1012" i="9"/>
  <c r="D1013" i="9"/>
  <c r="D1014" i="9"/>
  <c r="D1015" i="9"/>
  <c r="D1016" i="9"/>
  <c r="D1017" i="9"/>
  <c r="D1018" i="9"/>
  <c r="D1019" i="9"/>
  <c r="D1020" i="9"/>
  <c r="D1021" i="9"/>
  <c r="D1022" i="9"/>
  <c r="D1023" i="9"/>
  <c r="D1024" i="9"/>
  <c r="D1025" i="9"/>
  <c r="D1026" i="9"/>
  <c r="D1027" i="9"/>
  <c r="D1028" i="9"/>
  <c r="D1029" i="9"/>
  <c r="D1030" i="9"/>
  <c r="D1031" i="9"/>
  <c r="D1032" i="9"/>
  <c r="D1033" i="9"/>
  <c r="D1034" i="9"/>
  <c r="D1035" i="9"/>
  <c r="D1036" i="9"/>
  <c r="D1037" i="9"/>
  <c r="D1038" i="9"/>
  <c r="D1039" i="9"/>
  <c r="D1040" i="9"/>
  <c r="D1041" i="9"/>
  <c r="D1042" i="9"/>
  <c r="D1043" i="9"/>
  <c r="D1044" i="9"/>
  <c r="D1045" i="9"/>
  <c r="D1046" i="9"/>
  <c r="D1047" i="9"/>
  <c r="D1048" i="9"/>
  <c r="D1049" i="9"/>
  <c r="D1050" i="9"/>
  <c r="D1051" i="9"/>
  <c r="D1052" i="9"/>
  <c r="D1053" i="9"/>
  <c r="D1054" i="9"/>
  <c r="D1055" i="9"/>
  <c r="D1056" i="9"/>
  <c r="D1057" i="9"/>
  <c r="D1058" i="9"/>
  <c r="D1059" i="9"/>
  <c r="D1060" i="9"/>
  <c r="D1061" i="9"/>
  <c r="D1062" i="9"/>
  <c r="D1063" i="9"/>
  <c r="D1064" i="9"/>
  <c r="D1065" i="9"/>
  <c r="D1066" i="9"/>
  <c r="D1067" i="9"/>
  <c r="D1068" i="9"/>
  <c r="D1069" i="9"/>
  <c r="D1070" i="9"/>
  <c r="D1071" i="9"/>
  <c r="D1072" i="9"/>
  <c r="D1073" i="9"/>
  <c r="D1074" i="9"/>
  <c r="D1075" i="9"/>
  <c r="D1076" i="9"/>
  <c r="D1077" i="9"/>
  <c r="D1078" i="9"/>
  <c r="D1079" i="9"/>
  <c r="D1080" i="9"/>
  <c r="D1081" i="9"/>
  <c r="D1082" i="9"/>
  <c r="D1083" i="9"/>
  <c r="D1084" i="9"/>
  <c r="D1085" i="9"/>
  <c r="D1086" i="9"/>
  <c r="D1087" i="9"/>
  <c r="D1088" i="9"/>
  <c r="D1089" i="9"/>
  <c r="D1090" i="9"/>
  <c r="D1091" i="9"/>
  <c r="D1092" i="9"/>
  <c r="D1093" i="9"/>
  <c r="D1094" i="9"/>
  <c r="D1095" i="9"/>
  <c r="D1096" i="9"/>
  <c r="D1097" i="9"/>
  <c r="D1098" i="9"/>
  <c r="D1099" i="9"/>
  <c r="D1100" i="9"/>
  <c r="D1101" i="9"/>
  <c r="D1102" i="9"/>
  <c r="D1103" i="9"/>
  <c r="D1104" i="9"/>
  <c r="D1105" i="9"/>
  <c r="D1106" i="9"/>
  <c r="D2" i="9"/>
  <c r="P1001" i="10"/>
  <c r="P1002" i="10"/>
  <c r="P1003" i="10"/>
  <c r="P1004" i="10"/>
  <c r="P1005" i="10"/>
  <c r="P1006" i="10"/>
  <c r="P1007" i="10"/>
  <c r="P1008" i="10"/>
  <c r="P1009" i="10"/>
  <c r="P1010" i="10"/>
  <c r="P1011" i="10"/>
  <c r="P1012" i="10"/>
  <c r="P1013" i="10"/>
  <c r="P1014" i="10"/>
  <c r="P1015" i="10"/>
  <c r="P1016" i="10"/>
  <c r="P1017" i="10"/>
  <c r="P1018" i="10"/>
  <c r="P1019" i="10"/>
  <c r="P1020" i="10"/>
  <c r="P1021" i="10"/>
  <c r="P1022" i="10"/>
  <c r="P1023" i="10"/>
  <c r="P1024" i="10"/>
  <c r="P1025" i="10"/>
  <c r="P1026" i="10"/>
  <c r="P1027" i="10"/>
  <c r="P1028" i="10"/>
  <c r="P1029" i="10"/>
  <c r="P1030" i="10"/>
  <c r="P1031" i="10"/>
  <c r="P1032" i="10"/>
  <c r="P1033" i="10"/>
  <c r="P1034" i="10"/>
  <c r="P1035" i="10"/>
  <c r="P1036" i="10"/>
  <c r="P1037" i="10"/>
  <c r="P1038" i="10"/>
  <c r="P1039" i="10"/>
  <c r="P1040" i="10"/>
  <c r="P1041" i="10"/>
  <c r="P1042" i="10"/>
  <c r="P1043" i="10"/>
  <c r="P1044" i="10"/>
  <c r="P1045" i="10"/>
  <c r="P1046" i="10"/>
  <c r="P1047" i="10"/>
  <c r="P1048" i="10"/>
  <c r="P1049" i="10"/>
  <c r="P1050" i="10"/>
  <c r="P1051" i="10"/>
  <c r="P1052" i="10"/>
  <c r="P1053" i="10"/>
  <c r="P1054" i="10"/>
  <c r="P1055" i="10"/>
  <c r="P1056" i="10"/>
  <c r="P1057" i="10"/>
  <c r="P1058" i="10"/>
  <c r="P1059" i="10"/>
  <c r="P1060" i="10"/>
  <c r="P1061" i="10"/>
  <c r="P1062" i="10"/>
  <c r="P1063" i="10"/>
  <c r="P1064" i="10"/>
  <c r="P1065" i="10"/>
  <c r="P1066" i="10"/>
  <c r="P1067" i="10"/>
  <c r="P1068" i="10"/>
  <c r="P1069" i="10"/>
  <c r="P1070" i="10"/>
  <c r="P1071" i="10"/>
  <c r="P1072" i="10"/>
  <c r="P1073" i="10"/>
  <c r="P1074" i="10"/>
  <c r="P1075" i="10"/>
  <c r="P1076" i="10"/>
  <c r="P1077" i="10"/>
  <c r="P1078" i="10"/>
  <c r="P1079" i="10"/>
  <c r="P1080" i="10"/>
  <c r="P1081" i="10"/>
  <c r="P1082" i="10"/>
  <c r="P1083" i="10"/>
  <c r="P1084" i="10"/>
  <c r="P1085" i="10"/>
  <c r="P1086" i="10"/>
  <c r="P1087" i="10"/>
  <c r="P1088" i="10"/>
  <c r="P1089" i="10"/>
  <c r="P1090" i="10"/>
  <c r="P1091" i="10"/>
  <c r="P1092" i="10"/>
  <c r="P1093" i="10"/>
  <c r="P1094" i="10"/>
  <c r="P1095" i="10"/>
  <c r="P1096" i="10"/>
  <c r="P1097" i="10"/>
  <c r="P1098" i="10"/>
  <c r="P1099" i="10"/>
  <c r="P1100" i="10"/>
  <c r="P1101" i="10"/>
  <c r="P1102" i="10"/>
  <c r="P1103" i="10"/>
  <c r="P1104" i="10"/>
  <c r="P1105" i="10"/>
  <c r="P1106" i="10"/>
  <c r="P1107" i="10"/>
  <c r="P1108" i="10"/>
  <c r="P1109" i="10"/>
  <c r="P1110" i="10"/>
  <c r="P1111" i="10"/>
  <c r="P1112" i="10"/>
  <c r="P1113" i="10"/>
  <c r="P1114" i="10"/>
  <c r="P1115" i="10"/>
  <c r="P1116" i="10"/>
  <c r="P1117" i="10"/>
  <c r="P1118" i="10"/>
  <c r="P1119" i="10"/>
  <c r="P1120" i="10"/>
  <c r="P1121" i="10"/>
  <c r="P1122" i="10"/>
  <c r="P1123" i="10"/>
  <c r="P1124" i="10"/>
  <c r="P1125" i="10"/>
  <c r="P1126" i="10"/>
  <c r="P1127" i="10"/>
  <c r="P1128" i="10"/>
  <c r="P1129" i="10"/>
  <c r="P1130" i="10"/>
  <c r="P1131" i="10"/>
  <c r="P1132" i="10"/>
  <c r="P1133" i="10"/>
  <c r="P1134" i="10"/>
  <c r="P1135" i="10"/>
  <c r="P1136" i="10"/>
  <c r="P1137" i="10"/>
  <c r="P1138" i="10"/>
  <c r="P1139" i="10"/>
  <c r="P1140" i="10"/>
  <c r="P1141" i="10"/>
  <c r="P1142" i="10"/>
  <c r="P1143" i="10"/>
  <c r="P1144" i="10"/>
  <c r="P1145" i="10"/>
  <c r="P1146" i="10"/>
  <c r="P1147" i="10"/>
  <c r="P1148" i="10"/>
  <c r="P1149" i="10"/>
  <c r="P1150" i="10"/>
  <c r="P1151" i="10"/>
  <c r="P1152" i="10"/>
  <c r="P1153" i="10"/>
  <c r="P1154" i="10"/>
  <c r="P1155" i="10"/>
  <c r="P1156" i="10"/>
  <c r="P1157" i="10"/>
  <c r="P1158" i="10"/>
  <c r="P1159" i="10"/>
  <c r="P1160" i="10"/>
  <c r="P1161" i="10"/>
  <c r="P1162" i="10"/>
  <c r="P1163" i="10"/>
  <c r="P1164" i="10"/>
  <c r="P1165" i="10"/>
  <c r="P1166" i="10"/>
  <c r="P1167" i="10"/>
  <c r="P1168" i="10"/>
  <c r="P1169" i="10"/>
  <c r="P1170" i="10"/>
  <c r="P1171" i="10"/>
  <c r="P1172" i="10"/>
  <c r="P1173" i="10"/>
  <c r="P1174" i="10"/>
  <c r="P1175" i="10"/>
  <c r="P1176" i="10"/>
  <c r="P1177" i="10"/>
  <c r="P1178" i="10"/>
  <c r="P1179" i="10"/>
  <c r="P1180" i="10"/>
  <c r="P1181" i="10"/>
  <c r="P1182" i="10"/>
  <c r="P1183" i="10"/>
  <c r="P1184" i="10"/>
  <c r="P1185" i="10"/>
  <c r="P1186" i="10"/>
  <c r="P1187" i="10"/>
  <c r="P1188" i="10"/>
  <c r="P1189" i="10"/>
  <c r="P1190" i="10"/>
  <c r="P1191" i="10"/>
  <c r="P1192" i="10"/>
  <c r="P1193" i="10"/>
  <c r="P1194" i="10"/>
  <c r="P1195" i="10"/>
  <c r="P1196" i="10"/>
  <c r="P1197" i="10"/>
  <c r="P1198" i="10"/>
  <c r="P1199" i="10"/>
  <c r="P1200" i="10"/>
  <c r="P1201" i="10"/>
  <c r="P1202" i="10"/>
  <c r="P1203" i="10"/>
  <c r="P1204" i="10"/>
  <c r="P1205" i="10"/>
  <c r="P1206" i="10"/>
  <c r="P1207" i="10"/>
  <c r="P1208" i="10"/>
  <c r="P1209" i="10"/>
  <c r="P1210" i="10"/>
  <c r="P1211" i="10"/>
  <c r="P1212" i="10"/>
  <c r="P1213" i="10"/>
  <c r="P1214" i="10"/>
  <c r="P1215" i="10"/>
  <c r="P1216" i="10"/>
  <c r="P1217" i="10"/>
  <c r="P1218" i="10"/>
  <c r="P1219" i="10"/>
  <c r="P1220" i="10"/>
  <c r="P1221" i="10"/>
  <c r="P1222" i="10"/>
  <c r="P1223" i="10"/>
  <c r="P1224" i="10"/>
  <c r="P1225" i="10"/>
  <c r="P1226" i="10"/>
  <c r="P1227" i="10"/>
  <c r="P1228" i="10"/>
  <c r="P1229" i="10"/>
  <c r="P1230" i="10"/>
  <c r="P1231" i="10"/>
  <c r="P1232" i="10"/>
  <c r="P1233" i="10"/>
  <c r="P1234" i="10"/>
  <c r="P1235" i="10"/>
  <c r="P1236" i="10"/>
  <c r="P1237" i="10"/>
  <c r="P1238" i="10"/>
  <c r="P1239" i="10"/>
  <c r="P1240" i="10"/>
  <c r="P1241" i="10"/>
  <c r="P1242" i="10"/>
  <c r="P1243" i="10"/>
  <c r="P1244" i="10"/>
  <c r="P1245" i="10"/>
  <c r="P1246" i="10"/>
  <c r="P1247" i="10"/>
  <c r="P1248" i="10"/>
  <c r="P1249" i="10"/>
  <c r="P1250" i="10"/>
  <c r="P1251" i="10"/>
  <c r="P1252" i="10"/>
  <c r="P1253" i="10"/>
  <c r="P1254" i="10"/>
  <c r="P1255" i="10"/>
  <c r="P1256" i="10"/>
  <c r="P1257" i="10"/>
  <c r="P1258" i="10"/>
  <c r="P1259" i="10"/>
  <c r="P1260" i="10"/>
  <c r="P1261" i="10"/>
  <c r="P1262" i="10"/>
  <c r="P1263" i="10"/>
  <c r="P1264" i="10"/>
  <c r="P1265" i="10"/>
  <c r="P1266" i="10"/>
  <c r="P1267" i="10"/>
  <c r="P1268" i="10"/>
  <c r="P1269" i="10"/>
  <c r="P1270" i="10"/>
  <c r="P1271" i="10"/>
  <c r="P1272" i="10"/>
  <c r="P1273" i="10"/>
  <c r="P1274" i="10"/>
  <c r="P1275" i="10"/>
  <c r="P1276" i="10"/>
  <c r="P1277" i="10"/>
  <c r="P1278" i="10"/>
  <c r="P1279" i="10"/>
  <c r="P1280" i="10"/>
  <c r="P1281" i="10"/>
  <c r="P1282" i="10"/>
  <c r="P1283" i="10"/>
  <c r="P1284" i="10"/>
  <c r="P1285" i="10"/>
  <c r="P1286" i="10"/>
  <c r="P1287" i="10"/>
  <c r="P1288" i="10"/>
  <c r="P1289" i="10"/>
  <c r="P1290" i="10"/>
  <c r="P1291" i="10"/>
  <c r="P1292" i="10"/>
  <c r="P1293" i="10"/>
  <c r="P1294" i="10"/>
  <c r="P1295" i="10"/>
  <c r="P1296" i="10"/>
  <c r="P1297" i="10"/>
  <c r="P1298" i="10"/>
  <c r="P1299" i="10"/>
  <c r="P1300" i="10"/>
  <c r="P1301" i="10"/>
  <c r="P1302" i="10"/>
  <c r="P1303" i="10"/>
  <c r="P1304" i="10"/>
  <c r="P1305" i="10"/>
  <c r="P1306" i="10"/>
  <c r="P1307" i="10"/>
  <c r="P1308" i="10"/>
  <c r="P1309" i="10"/>
  <c r="P1310" i="10"/>
  <c r="P1311" i="10"/>
  <c r="P1312" i="10"/>
  <c r="P1313" i="10"/>
  <c r="P1314" i="10"/>
  <c r="P1315" i="10"/>
  <c r="P1316" i="10"/>
  <c r="P1317" i="10"/>
  <c r="P1318" i="10"/>
  <c r="P1319" i="10"/>
  <c r="P1320" i="10"/>
  <c r="P1321" i="10"/>
  <c r="P1322" i="10"/>
  <c r="P1323" i="10"/>
  <c r="P1324" i="10"/>
  <c r="P1325" i="10"/>
  <c r="P1326" i="10"/>
  <c r="P1327" i="10"/>
  <c r="P1328" i="10"/>
  <c r="P1329" i="10"/>
  <c r="P1330" i="10"/>
  <c r="P1331" i="10"/>
  <c r="P1332" i="10"/>
  <c r="P1333" i="10"/>
  <c r="P1334" i="10"/>
  <c r="P1335" i="10"/>
  <c r="P1336" i="10"/>
  <c r="P1337" i="10"/>
  <c r="P1338" i="10"/>
  <c r="P1339" i="10"/>
  <c r="P1340" i="10"/>
  <c r="P1341" i="10"/>
  <c r="P1342" i="10"/>
  <c r="P1343" i="10"/>
  <c r="P1344" i="10"/>
  <c r="P1345" i="10"/>
  <c r="P1346" i="10"/>
  <c r="P1347" i="10"/>
  <c r="P1348" i="10"/>
  <c r="P1349" i="10"/>
  <c r="P1350" i="10"/>
  <c r="P1351" i="10"/>
  <c r="P1352" i="10"/>
  <c r="P1353" i="10"/>
  <c r="P1354" i="10"/>
  <c r="P1355" i="10"/>
  <c r="P1356" i="10"/>
  <c r="P1357" i="10"/>
  <c r="P1358" i="10"/>
  <c r="P1359" i="10"/>
  <c r="P1360" i="10"/>
  <c r="P1361" i="10"/>
  <c r="P1362" i="10"/>
  <c r="P1363" i="10"/>
  <c r="P1364" i="10"/>
  <c r="P1365" i="10"/>
  <c r="P1366" i="10"/>
  <c r="P1367" i="10"/>
  <c r="P1368" i="10"/>
  <c r="P1369" i="10"/>
  <c r="P1370" i="10"/>
  <c r="P1371" i="10"/>
  <c r="P1372" i="10"/>
  <c r="P1373" i="10"/>
  <c r="P1374" i="10"/>
  <c r="P1375" i="10"/>
  <c r="P1376" i="10"/>
  <c r="P1377" i="10"/>
  <c r="P1378" i="10"/>
  <c r="P1379" i="10"/>
  <c r="P1380" i="10"/>
  <c r="P1381" i="10"/>
  <c r="P1382" i="10"/>
  <c r="P1383" i="10"/>
  <c r="P1384" i="10"/>
  <c r="P1385" i="10"/>
  <c r="P1386" i="10"/>
  <c r="P1387" i="10"/>
  <c r="P1388" i="10"/>
  <c r="P1389" i="10"/>
  <c r="P1390" i="10"/>
  <c r="P1391" i="10"/>
  <c r="P1392" i="10"/>
  <c r="P1393" i="10"/>
  <c r="P1394" i="10"/>
  <c r="P1395" i="10"/>
  <c r="P1396" i="10"/>
  <c r="P1397" i="10"/>
  <c r="P1398" i="10"/>
  <c r="P1399" i="10"/>
  <c r="P1400" i="10"/>
  <c r="P1401" i="10"/>
  <c r="P1402" i="10"/>
  <c r="P1403" i="10"/>
  <c r="P1404" i="10"/>
  <c r="P1405" i="10"/>
  <c r="P1406" i="10"/>
  <c r="P1407" i="10"/>
  <c r="P1408" i="10"/>
  <c r="P1409" i="10"/>
  <c r="P1410" i="10"/>
  <c r="P1411" i="10"/>
  <c r="P1412" i="10"/>
  <c r="P1413" i="10"/>
  <c r="P1414" i="10"/>
  <c r="P1415" i="10"/>
  <c r="P1416" i="10"/>
  <c r="P1417" i="10"/>
  <c r="P1418" i="10"/>
  <c r="P1419" i="10"/>
  <c r="P1420" i="10"/>
  <c r="P1421" i="10"/>
  <c r="P1422" i="10"/>
  <c r="P1423" i="10"/>
  <c r="P1424" i="10"/>
  <c r="P1425" i="10"/>
  <c r="P1426" i="10"/>
  <c r="P1427" i="10"/>
  <c r="P1428" i="10"/>
  <c r="P1429" i="10"/>
  <c r="P1430" i="10"/>
  <c r="P1431" i="10"/>
  <c r="P1432" i="10"/>
  <c r="P1433" i="10"/>
  <c r="P1434" i="10"/>
  <c r="P1435" i="10"/>
  <c r="P1436" i="10"/>
  <c r="P1437" i="10"/>
  <c r="P1438" i="10"/>
  <c r="P1439" i="10"/>
  <c r="P1440" i="10"/>
  <c r="P1441" i="10"/>
  <c r="P1442" i="10"/>
  <c r="P1443" i="10"/>
  <c r="P1444" i="10"/>
  <c r="P1445" i="10"/>
  <c r="P1446" i="10"/>
  <c r="P1447" i="10"/>
  <c r="P1448" i="10"/>
  <c r="P1449" i="10"/>
  <c r="P1450" i="10"/>
  <c r="P1451" i="10"/>
  <c r="P1452" i="10"/>
  <c r="P1453" i="10"/>
  <c r="P1454" i="10"/>
  <c r="P1455" i="10"/>
  <c r="P1456" i="10"/>
  <c r="P1457" i="10"/>
  <c r="P1458" i="10"/>
  <c r="P1459" i="10"/>
  <c r="P1460" i="10"/>
  <c r="P1461" i="10"/>
  <c r="P1462" i="10"/>
  <c r="P1463" i="10"/>
  <c r="P1464" i="10"/>
  <c r="P1465" i="10"/>
  <c r="P1466" i="10"/>
  <c r="P1467" i="10"/>
  <c r="P1468" i="10"/>
  <c r="P1469" i="10"/>
  <c r="P1470" i="10"/>
  <c r="P1471" i="10"/>
  <c r="P1472" i="10"/>
  <c r="P1473" i="10"/>
  <c r="P1474" i="10"/>
  <c r="P1475" i="10"/>
  <c r="P1476" i="10"/>
  <c r="P1477" i="10"/>
  <c r="P1478" i="10"/>
  <c r="P1479" i="10"/>
  <c r="P1480" i="10"/>
  <c r="P1481" i="10"/>
  <c r="P1482" i="10"/>
  <c r="P1483" i="10"/>
  <c r="P1484" i="10"/>
  <c r="P1485" i="10"/>
  <c r="P1486" i="10"/>
  <c r="P1487" i="10"/>
  <c r="P1488" i="10"/>
  <c r="P1489" i="10"/>
  <c r="P1490" i="10"/>
  <c r="P1491" i="10"/>
  <c r="P1492" i="10"/>
  <c r="P1493" i="10"/>
  <c r="P1494" i="10"/>
  <c r="P1495" i="10"/>
  <c r="P1496" i="10"/>
  <c r="P1497" i="10"/>
  <c r="P1498" i="10"/>
  <c r="P1499" i="10"/>
  <c r="P1500" i="10"/>
  <c r="P1501" i="10"/>
  <c r="P1502" i="10"/>
  <c r="P1503" i="10"/>
  <c r="P1504" i="10"/>
  <c r="P1505" i="10"/>
  <c r="P1506" i="10"/>
  <c r="P1507" i="10"/>
  <c r="P1508" i="10"/>
  <c r="P1509" i="10"/>
  <c r="P1510" i="10"/>
  <c r="P1511" i="10"/>
  <c r="P1512" i="10"/>
  <c r="P1513" i="10"/>
  <c r="P1514" i="10"/>
  <c r="P1515" i="10"/>
  <c r="P1516" i="10"/>
  <c r="P1517" i="10"/>
  <c r="P1518" i="10"/>
  <c r="P1519" i="10"/>
  <c r="P1520" i="10"/>
  <c r="P1521" i="10"/>
  <c r="P1522" i="10"/>
  <c r="P1523" i="10"/>
  <c r="P1524" i="10"/>
  <c r="P1525" i="10"/>
  <c r="P1526" i="10"/>
  <c r="P1527" i="10"/>
  <c r="P1528" i="10"/>
  <c r="P1529" i="10"/>
  <c r="P1530" i="10"/>
  <c r="P1531" i="10"/>
  <c r="P1532" i="10"/>
  <c r="P1533" i="10"/>
  <c r="P1534" i="10"/>
  <c r="P1535" i="10"/>
  <c r="P1536" i="10"/>
  <c r="P1537" i="10"/>
  <c r="P1538" i="10"/>
  <c r="P1539" i="10"/>
  <c r="P1540" i="10"/>
  <c r="P1541" i="10"/>
  <c r="P1542" i="10"/>
  <c r="P1543" i="10"/>
  <c r="P1544" i="10"/>
  <c r="P1545" i="10"/>
  <c r="P1546" i="10"/>
  <c r="P1547" i="10"/>
  <c r="P1548" i="10"/>
  <c r="P1549" i="10"/>
  <c r="P1550" i="10"/>
  <c r="P1551" i="10"/>
  <c r="P1552" i="10"/>
  <c r="P1553" i="10"/>
  <c r="P1554" i="10"/>
  <c r="P1555" i="10"/>
  <c r="P1556" i="10"/>
  <c r="P1557" i="10"/>
  <c r="P1558" i="10"/>
  <c r="P1559" i="10"/>
  <c r="P1560" i="10"/>
  <c r="P1561" i="10"/>
  <c r="P1562" i="10"/>
  <c r="P1563" i="10"/>
  <c r="P1564" i="10"/>
  <c r="P1565" i="10"/>
  <c r="P1566" i="10"/>
  <c r="P1567" i="10"/>
  <c r="P1568" i="10"/>
  <c r="P1569" i="10"/>
  <c r="P1570" i="10"/>
  <c r="P1571" i="10"/>
  <c r="P1572" i="10"/>
  <c r="P1573" i="10"/>
  <c r="P1574" i="10"/>
  <c r="P1575" i="10"/>
  <c r="P1576" i="10"/>
  <c r="P1577" i="10"/>
  <c r="P1578" i="10"/>
  <c r="P1579" i="10"/>
  <c r="P1580" i="10"/>
  <c r="P1581" i="10"/>
  <c r="P1582" i="10"/>
  <c r="P1583" i="10"/>
  <c r="P1584" i="10"/>
  <c r="P1585" i="10"/>
  <c r="P1586" i="10"/>
  <c r="P1587" i="10"/>
  <c r="P1588" i="10"/>
  <c r="P1589" i="10"/>
  <c r="P1590" i="10"/>
  <c r="P1591" i="10"/>
  <c r="P1592" i="10"/>
  <c r="P1593" i="10"/>
  <c r="P1594" i="10"/>
  <c r="P1595" i="10"/>
  <c r="P1596" i="10"/>
  <c r="P1597" i="10"/>
  <c r="P1598" i="10"/>
  <c r="P1599" i="10"/>
  <c r="P1600" i="10"/>
  <c r="P1601" i="10"/>
  <c r="P1602" i="10"/>
  <c r="P1603" i="10"/>
  <c r="P1604" i="10"/>
  <c r="P1605" i="10"/>
  <c r="P1606" i="10"/>
  <c r="P1607" i="10"/>
  <c r="P1608" i="10"/>
  <c r="P1609" i="10"/>
  <c r="P1610" i="10"/>
  <c r="P1611" i="10"/>
  <c r="P1612" i="10"/>
  <c r="P1613" i="10"/>
  <c r="P1614" i="10"/>
  <c r="P1615" i="10"/>
  <c r="P1616" i="10"/>
  <c r="P1617" i="10"/>
  <c r="P1618" i="10"/>
  <c r="P1619" i="10"/>
  <c r="P1620" i="10"/>
  <c r="P1621" i="10"/>
  <c r="P1622" i="10"/>
  <c r="P1623" i="10"/>
  <c r="P1624" i="10"/>
  <c r="P1625" i="10"/>
  <c r="P1626" i="10"/>
  <c r="P1627" i="10"/>
  <c r="P1628" i="10"/>
  <c r="P1629" i="10"/>
  <c r="P1630" i="10"/>
  <c r="P1631" i="10"/>
  <c r="P1632" i="10"/>
  <c r="P1633" i="10"/>
  <c r="P1634" i="10"/>
  <c r="P1635" i="10"/>
  <c r="P1636" i="10"/>
  <c r="P1637" i="10"/>
  <c r="P1638" i="10"/>
  <c r="P1639" i="10"/>
  <c r="P1640" i="10"/>
  <c r="P1641" i="10"/>
  <c r="P1642" i="10"/>
  <c r="P1643" i="10"/>
  <c r="P1644" i="10"/>
  <c r="P1645" i="10"/>
  <c r="P1646" i="10"/>
  <c r="P1647" i="10"/>
  <c r="P1648" i="10"/>
  <c r="P1649" i="10"/>
  <c r="P1650" i="10"/>
  <c r="P1651" i="10"/>
  <c r="P1652" i="10"/>
  <c r="P1653" i="10"/>
  <c r="P1654" i="10"/>
  <c r="P1655" i="10"/>
  <c r="P1656" i="10"/>
  <c r="P1657" i="10"/>
  <c r="P1658" i="10"/>
  <c r="P1659" i="10"/>
  <c r="P1660" i="10"/>
  <c r="P1661" i="10"/>
  <c r="P1662" i="10"/>
  <c r="P1663" i="10"/>
  <c r="P1664" i="10"/>
  <c r="P1665" i="10"/>
  <c r="P1666" i="10"/>
  <c r="P1667" i="10"/>
  <c r="P1668" i="10"/>
  <c r="P1669" i="10"/>
  <c r="P1670" i="10"/>
  <c r="P1671" i="10"/>
  <c r="P1672" i="10"/>
  <c r="P1673" i="10"/>
  <c r="P1674" i="10"/>
  <c r="P1675" i="10"/>
  <c r="P1676" i="10"/>
  <c r="P1677" i="10"/>
  <c r="P1678" i="10"/>
  <c r="P1679" i="10"/>
  <c r="P1680" i="10"/>
  <c r="P1681" i="10"/>
  <c r="P1682" i="10"/>
  <c r="P1683" i="10"/>
  <c r="P1684" i="10"/>
  <c r="P1685" i="10"/>
  <c r="P1686" i="10"/>
  <c r="P1687" i="10"/>
  <c r="P1688" i="10"/>
  <c r="P1689" i="10"/>
  <c r="P1690" i="10"/>
  <c r="P1691" i="10"/>
  <c r="P1692" i="10"/>
  <c r="P1693" i="10"/>
  <c r="P1694" i="10"/>
  <c r="P1695" i="10"/>
  <c r="P1696" i="10"/>
  <c r="P1697" i="10"/>
  <c r="P1698" i="10"/>
  <c r="P1699" i="10"/>
  <c r="P1700" i="10"/>
  <c r="P1701" i="10"/>
  <c r="P1702" i="10"/>
  <c r="P1703" i="10"/>
  <c r="P1704" i="10"/>
  <c r="P1705" i="10"/>
  <c r="P1706" i="10"/>
  <c r="P1707" i="10"/>
  <c r="P1708" i="10"/>
  <c r="P1709" i="10"/>
  <c r="P1710" i="10"/>
  <c r="P1711" i="10"/>
  <c r="P1712" i="10"/>
  <c r="P1713" i="10"/>
  <c r="P1714" i="10"/>
  <c r="P1715" i="10"/>
  <c r="P1716" i="10"/>
  <c r="P1717" i="10"/>
  <c r="P1718" i="10"/>
  <c r="P1719" i="10"/>
  <c r="P1720" i="10"/>
  <c r="P1721" i="10"/>
  <c r="P1722" i="10"/>
  <c r="P1723" i="10"/>
  <c r="P1724" i="10"/>
  <c r="P1725" i="10"/>
  <c r="P1726" i="10"/>
  <c r="P1727" i="10"/>
  <c r="P1728" i="10"/>
  <c r="P1729" i="10"/>
  <c r="P1730" i="10"/>
  <c r="P1731" i="10"/>
  <c r="P1732" i="10"/>
  <c r="P1733" i="10"/>
  <c r="P1734" i="10"/>
  <c r="P1735" i="10"/>
  <c r="P1736" i="10"/>
  <c r="P1737" i="10"/>
  <c r="P1738" i="10"/>
  <c r="P1739" i="10"/>
  <c r="P1740" i="10"/>
  <c r="P1741" i="10"/>
  <c r="P1742" i="10"/>
  <c r="P1743" i="10"/>
  <c r="P1744" i="10"/>
  <c r="P1745" i="10"/>
  <c r="P1746" i="10"/>
  <c r="P1747" i="10"/>
  <c r="P1748" i="10"/>
  <c r="P1749" i="10"/>
  <c r="P1750" i="10"/>
  <c r="P1751" i="10"/>
  <c r="P1752" i="10"/>
  <c r="P1753" i="10"/>
  <c r="P1754" i="10"/>
  <c r="P1755" i="10"/>
  <c r="P1756" i="10"/>
  <c r="P1757" i="10"/>
  <c r="P1758" i="10"/>
  <c r="P1759" i="10"/>
  <c r="P1760" i="10"/>
  <c r="P1761" i="10"/>
  <c r="P1762" i="10"/>
  <c r="P1763" i="10"/>
  <c r="P1764" i="10"/>
  <c r="P1765" i="10"/>
  <c r="P1766" i="10"/>
  <c r="P1767" i="10"/>
  <c r="P1768" i="10"/>
  <c r="P1769" i="10"/>
  <c r="P1770" i="10"/>
  <c r="P1771" i="10"/>
  <c r="P1772" i="10"/>
  <c r="P1773" i="10"/>
  <c r="P1774" i="10"/>
  <c r="P1775" i="10"/>
  <c r="P1776" i="10"/>
  <c r="P1777" i="10"/>
  <c r="P1778" i="10"/>
  <c r="P1779" i="10"/>
  <c r="P1780" i="10"/>
  <c r="P1781" i="10"/>
  <c r="P1782" i="10"/>
  <c r="P1783" i="10"/>
  <c r="P1784" i="10"/>
  <c r="P1785" i="10"/>
  <c r="P1786" i="10"/>
  <c r="P1787" i="10"/>
  <c r="P1788" i="10"/>
  <c r="P1789" i="10"/>
  <c r="P1790" i="10"/>
  <c r="P1791" i="10"/>
  <c r="P1792" i="10"/>
  <c r="P1793" i="10"/>
  <c r="P1794" i="10"/>
  <c r="P1795" i="10"/>
  <c r="P1796" i="10"/>
  <c r="P1797" i="10"/>
  <c r="P1798" i="10"/>
  <c r="P1799" i="10"/>
  <c r="P1800" i="10"/>
  <c r="P1801" i="10"/>
  <c r="P1802" i="10"/>
  <c r="P1803" i="10"/>
  <c r="P1804" i="10"/>
  <c r="P1805" i="10"/>
  <c r="P1806" i="10"/>
  <c r="P1807" i="10"/>
  <c r="P1808" i="10"/>
  <c r="P1809" i="10"/>
  <c r="P1810" i="10"/>
  <c r="P1811" i="10"/>
  <c r="P1812" i="10"/>
  <c r="P1813" i="10"/>
  <c r="P1814" i="10"/>
  <c r="P1815" i="10"/>
  <c r="P1816" i="10"/>
  <c r="P1817" i="10"/>
  <c r="P1818" i="10"/>
  <c r="P1819" i="10"/>
  <c r="P1820" i="10"/>
  <c r="P1821" i="10"/>
  <c r="P1822" i="10"/>
  <c r="P1823" i="10"/>
  <c r="P1824" i="10"/>
  <c r="P1825" i="10"/>
  <c r="P1826" i="10"/>
  <c r="P1827" i="10"/>
  <c r="P1828" i="10"/>
  <c r="P1829" i="10"/>
  <c r="P1830" i="10"/>
  <c r="P1831" i="10"/>
  <c r="P1832" i="10"/>
  <c r="P1833" i="10"/>
  <c r="P1834" i="10"/>
  <c r="P1835" i="10"/>
  <c r="P1836" i="10"/>
  <c r="P1837" i="10"/>
  <c r="P1838" i="10"/>
  <c r="P1839" i="10"/>
  <c r="P1840" i="10"/>
  <c r="P1841" i="10"/>
  <c r="P1842" i="10"/>
  <c r="P1843" i="10"/>
  <c r="P1844" i="10"/>
  <c r="P1845" i="10"/>
  <c r="P1846" i="10"/>
  <c r="P1847" i="10"/>
  <c r="P1848" i="10"/>
  <c r="P1849" i="10"/>
  <c r="P1850" i="10"/>
  <c r="P1851" i="10"/>
  <c r="P1852" i="10"/>
  <c r="P1853" i="10"/>
  <c r="P1854" i="10"/>
  <c r="P1855" i="10"/>
  <c r="P1856" i="10"/>
  <c r="P1857" i="10"/>
  <c r="P1858" i="10"/>
  <c r="P1859" i="10"/>
  <c r="P1860" i="10"/>
  <c r="P1861" i="10"/>
  <c r="P1862" i="10"/>
  <c r="P1863" i="10"/>
  <c r="P1864" i="10"/>
  <c r="P1865" i="10"/>
  <c r="P1866" i="10"/>
  <c r="P1867" i="10"/>
  <c r="P1868" i="10"/>
  <c r="P1869" i="10"/>
  <c r="P1870" i="10"/>
  <c r="P1871" i="10"/>
  <c r="P1872" i="10"/>
  <c r="P1873" i="10"/>
  <c r="P1874" i="10"/>
  <c r="P1875" i="10"/>
  <c r="P1876" i="10"/>
  <c r="P1877" i="10"/>
  <c r="P1878" i="10"/>
  <c r="P1879" i="10"/>
  <c r="P1880" i="10"/>
  <c r="P1881" i="10"/>
  <c r="P1882" i="10"/>
  <c r="P1883" i="10"/>
  <c r="P1884" i="10"/>
  <c r="P1885" i="10"/>
  <c r="P1886" i="10"/>
  <c r="P1887" i="10"/>
  <c r="P1888" i="10"/>
  <c r="P1889" i="10"/>
  <c r="P1890" i="10"/>
  <c r="P1891" i="10"/>
  <c r="P1892" i="10"/>
  <c r="P1893" i="10"/>
  <c r="P1894" i="10"/>
  <c r="P1895" i="10"/>
  <c r="P1896" i="10"/>
  <c r="P1897" i="10"/>
  <c r="P1898" i="10"/>
  <c r="P1899" i="10"/>
  <c r="P1900" i="10"/>
  <c r="P1901" i="10"/>
  <c r="P1902" i="10"/>
  <c r="P1903" i="10"/>
  <c r="P1904" i="10"/>
  <c r="P1905" i="10"/>
  <c r="P1906" i="10"/>
  <c r="P1907" i="10"/>
  <c r="P1908" i="10"/>
  <c r="P1909" i="10"/>
  <c r="P1910" i="10"/>
  <c r="P1911" i="10"/>
  <c r="P1912" i="10"/>
  <c r="P1913" i="10"/>
  <c r="P1914" i="10"/>
  <c r="P1915" i="10"/>
  <c r="P1916" i="10"/>
  <c r="P1917" i="10"/>
  <c r="P1918" i="10"/>
  <c r="P1919" i="10"/>
  <c r="P1920" i="10"/>
  <c r="P1921" i="10"/>
  <c r="P1922" i="10"/>
  <c r="P1923" i="10"/>
  <c r="P1924" i="10"/>
  <c r="P1925" i="10"/>
  <c r="P1926" i="10"/>
  <c r="P1927" i="10"/>
  <c r="P1928" i="10"/>
  <c r="P1929" i="10"/>
  <c r="P1930" i="10"/>
  <c r="P1931" i="10"/>
  <c r="P1932" i="10"/>
  <c r="P1933" i="10"/>
  <c r="P1934" i="10"/>
  <c r="P1935" i="10"/>
  <c r="P1936" i="10"/>
  <c r="P1937" i="10"/>
  <c r="P1938" i="10"/>
  <c r="P1939" i="10"/>
  <c r="P1940" i="10"/>
  <c r="P1941" i="10"/>
  <c r="P1942" i="10"/>
  <c r="P1943" i="10"/>
  <c r="P1944" i="10"/>
  <c r="P1945" i="10"/>
  <c r="P1946" i="10"/>
  <c r="P1947" i="10"/>
  <c r="P1948" i="10"/>
  <c r="P1949" i="10"/>
  <c r="P1950" i="10"/>
  <c r="P1951" i="10"/>
  <c r="P1952" i="10"/>
  <c r="P1953" i="10"/>
  <c r="P1954" i="10"/>
  <c r="P1955" i="10"/>
  <c r="P1956" i="10"/>
  <c r="P1957" i="10"/>
  <c r="P1958" i="10"/>
  <c r="P1959" i="10"/>
  <c r="P1960" i="10"/>
  <c r="P1961" i="10"/>
  <c r="P1962" i="10"/>
  <c r="P1963" i="10"/>
  <c r="P1964" i="10"/>
  <c r="P1965" i="10"/>
  <c r="P1966" i="10"/>
  <c r="P1967" i="10"/>
  <c r="P1968" i="10"/>
  <c r="P1969" i="10"/>
  <c r="P1970" i="10"/>
  <c r="P1971" i="10"/>
  <c r="P1972" i="10"/>
  <c r="P1973" i="10"/>
  <c r="P1974" i="10"/>
  <c r="P1975" i="10"/>
  <c r="P1976" i="10"/>
  <c r="P1977" i="10"/>
  <c r="P1978" i="10"/>
  <c r="P1979" i="10"/>
  <c r="P1980" i="10"/>
  <c r="P1981" i="10"/>
  <c r="P1982" i="10"/>
  <c r="P1983" i="10"/>
  <c r="P1984" i="10"/>
  <c r="P1985" i="10"/>
  <c r="P1986" i="10"/>
  <c r="P1987" i="10"/>
  <c r="P1988" i="10"/>
  <c r="P1989" i="10"/>
  <c r="P1990" i="10"/>
  <c r="P1991" i="10"/>
  <c r="P1992" i="10"/>
  <c r="P1993" i="10"/>
  <c r="P1994" i="10"/>
  <c r="P1995" i="10"/>
  <c r="P1996" i="10"/>
  <c r="P1997" i="10"/>
  <c r="P1998" i="10"/>
  <c r="P1999" i="10"/>
  <c r="P2000" i="10"/>
  <c r="P2001" i="10"/>
  <c r="P2002" i="10"/>
  <c r="P2003" i="10"/>
  <c r="P2004" i="10"/>
  <c r="P2005" i="10"/>
  <c r="P2006" i="10"/>
  <c r="P2007" i="10"/>
  <c r="P2008" i="10"/>
  <c r="P2009" i="10"/>
  <c r="P2010" i="10"/>
  <c r="P2011" i="10"/>
  <c r="P2012" i="10"/>
  <c r="P2013" i="10"/>
  <c r="P2014" i="10"/>
  <c r="P2015" i="10"/>
  <c r="P2016" i="10"/>
  <c r="P2017" i="10"/>
  <c r="P2018" i="10"/>
  <c r="P2019" i="10"/>
  <c r="P2020" i="10"/>
  <c r="P2021" i="10"/>
  <c r="P2022" i="10"/>
  <c r="P2023" i="10"/>
  <c r="P2024" i="10"/>
  <c r="P2025" i="10"/>
  <c r="P2026" i="10"/>
  <c r="P2027" i="10"/>
  <c r="P2028" i="10"/>
  <c r="P2029" i="10"/>
  <c r="P2030" i="10"/>
  <c r="P2031" i="10"/>
  <c r="P2032" i="10"/>
  <c r="P2033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875" i="10"/>
  <c r="O876" i="10"/>
  <c r="O877" i="10"/>
  <c r="O878" i="10"/>
  <c r="O879" i="10"/>
  <c r="O880" i="10"/>
  <c r="O881" i="10"/>
  <c r="O882" i="10"/>
  <c r="O883" i="10"/>
  <c r="O884" i="10"/>
  <c r="O885" i="10"/>
  <c r="O886" i="10"/>
  <c r="O887" i="10"/>
  <c r="O888" i="10"/>
  <c r="O889" i="10"/>
  <c r="O890" i="10"/>
  <c r="O891" i="10"/>
  <c r="O892" i="10"/>
  <c r="O893" i="10"/>
  <c r="O894" i="10"/>
  <c r="O895" i="10"/>
  <c r="O896" i="10"/>
  <c r="O897" i="10"/>
  <c r="O898" i="10"/>
  <c r="O899" i="10"/>
  <c r="O900" i="10"/>
  <c r="O901" i="10"/>
  <c r="O902" i="10"/>
  <c r="O903" i="10"/>
  <c r="O904" i="10"/>
  <c r="O905" i="10"/>
  <c r="O906" i="10"/>
  <c r="O907" i="10"/>
  <c r="O908" i="10"/>
  <c r="O909" i="10"/>
  <c r="O910" i="10"/>
  <c r="O911" i="10"/>
  <c r="O912" i="10"/>
  <c r="O913" i="10"/>
  <c r="O914" i="10"/>
  <c r="O915" i="10"/>
  <c r="O916" i="10"/>
  <c r="O917" i="10"/>
  <c r="O918" i="10"/>
  <c r="O919" i="10"/>
  <c r="O920" i="10"/>
  <c r="O921" i="10"/>
  <c r="O922" i="10"/>
  <c r="O923" i="10"/>
  <c r="O924" i="10"/>
  <c r="O925" i="10"/>
  <c r="O926" i="10"/>
  <c r="O927" i="10"/>
  <c r="O928" i="10"/>
  <c r="O929" i="10"/>
  <c r="O930" i="10"/>
  <c r="O931" i="10"/>
  <c r="O932" i="10"/>
  <c r="O933" i="10"/>
  <c r="O934" i="10"/>
  <c r="O935" i="10"/>
  <c r="O936" i="10"/>
  <c r="O937" i="10"/>
  <c r="O938" i="10"/>
  <c r="O939" i="10"/>
  <c r="O940" i="10"/>
  <c r="O941" i="10"/>
  <c r="O942" i="10"/>
  <c r="O943" i="10"/>
  <c r="O944" i="10"/>
  <c r="O945" i="10"/>
  <c r="O946" i="10"/>
  <c r="O947" i="10"/>
  <c r="O948" i="10"/>
  <c r="O949" i="10"/>
  <c r="O950" i="10"/>
  <c r="O951" i="10"/>
  <c r="O952" i="10"/>
  <c r="O953" i="10"/>
  <c r="O954" i="10"/>
  <c r="O955" i="10"/>
  <c r="O956" i="10"/>
  <c r="O957" i="10"/>
  <c r="O958" i="10"/>
  <c r="O959" i="10"/>
  <c r="O960" i="10"/>
  <c r="O961" i="10"/>
  <c r="O962" i="10"/>
  <c r="O963" i="10"/>
  <c r="O964" i="10"/>
  <c r="O965" i="10"/>
  <c r="O966" i="10"/>
  <c r="O967" i="10"/>
  <c r="O968" i="10"/>
  <c r="O969" i="10"/>
  <c r="O970" i="10"/>
  <c r="O971" i="10"/>
  <c r="O972" i="10"/>
  <c r="O973" i="10"/>
  <c r="O974" i="10"/>
  <c r="O975" i="10"/>
  <c r="O976" i="10"/>
  <c r="O977" i="10"/>
  <c r="O978" i="10"/>
  <c r="O979" i="10"/>
  <c r="O980" i="10"/>
  <c r="O981" i="10"/>
  <c r="O982" i="10"/>
  <c r="O983" i="10"/>
  <c r="O984" i="10"/>
  <c r="O985" i="10"/>
  <c r="O986" i="10"/>
  <c r="O987" i="10"/>
  <c r="O988" i="10"/>
  <c r="O989" i="10"/>
  <c r="O990" i="10"/>
  <c r="O991" i="10"/>
  <c r="O992" i="10"/>
  <c r="O993" i="10"/>
  <c r="O994" i="10"/>
  <c r="O995" i="10"/>
  <c r="O996" i="10"/>
  <c r="O997" i="10"/>
  <c r="O998" i="10"/>
  <c r="O999" i="10"/>
  <c r="O1000" i="10"/>
  <c r="O1001" i="10"/>
  <c r="O1002" i="10"/>
  <c r="O1003" i="10"/>
  <c r="O1004" i="10"/>
  <c r="O1005" i="10"/>
  <c r="O1006" i="10"/>
  <c r="O1007" i="10"/>
  <c r="O1008" i="10"/>
  <c r="O1009" i="10"/>
  <c r="O1010" i="10"/>
  <c r="O1011" i="10"/>
  <c r="O1012" i="10"/>
  <c r="O1013" i="10"/>
  <c r="O1014" i="10"/>
  <c r="O1015" i="10"/>
  <c r="O1016" i="10"/>
  <c r="O1017" i="10"/>
  <c r="O1018" i="10"/>
  <c r="O1019" i="10"/>
  <c r="O1020" i="10"/>
  <c r="O1021" i="10"/>
  <c r="O1022" i="10"/>
  <c r="O1023" i="10"/>
  <c r="O1024" i="10"/>
  <c r="O1025" i="10"/>
  <c r="O1026" i="10"/>
  <c r="O1027" i="10"/>
  <c r="O1028" i="10"/>
  <c r="O1029" i="10"/>
  <c r="O1030" i="10"/>
  <c r="O1031" i="10"/>
  <c r="O1032" i="10"/>
  <c r="O1033" i="10"/>
  <c r="O1034" i="10"/>
  <c r="O1035" i="10"/>
  <c r="O1036" i="10"/>
  <c r="O1037" i="10"/>
  <c r="O1038" i="10"/>
  <c r="O1039" i="10"/>
  <c r="O1040" i="10"/>
  <c r="O1041" i="10"/>
  <c r="O1042" i="10"/>
  <c r="O1043" i="10"/>
  <c r="O1044" i="10"/>
  <c r="O1045" i="10"/>
  <c r="O1046" i="10"/>
  <c r="O1047" i="10"/>
  <c r="O1048" i="10"/>
  <c r="O1049" i="10"/>
  <c r="O1050" i="10"/>
  <c r="O1051" i="10"/>
  <c r="O1052" i="10"/>
  <c r="O1053" i="10"/>
  <c r="O1054" i="10"/>
  <c r="O1055" i="10"/>
  <c r="O1056" i="10"/>
  <c r="O1057" i="10"/>
  <c r="O1058" i="10"/>
  <c r="O1059" i="10"/>
  <c r="O1060" i="10"/>
  <c r="O1061" i="10"/>
  <c r="O1062" i="10"/>
  <c r="O1063" i="10"/>
  <c r="O1064" i="10"/>
  <c r="O1065" i="10"/>
  <c r="O1066" i="10"/>
  <c r="O1067" i="10"/>
  <c r="O1068" i="10"/>
  <c r="O1069" i="10"/>
  <c r="O1070" i="10"/>
  <c r="O1071" i="10"/>
  <c r="O1072" i="10"/>
  <c r="O1073" i="10"/>
  <c r="O1074" i="10"/>
  <c r="O1075" i="10"/>
  <c r="O1076" i="10"/>
  <c r="O1077" i="10"/>
  <c r="O1078" i="10"/>
  <c r="O1079" i="10"/>
  <c r="O1080" i="10"/>
  <c r="O1081" i="10"/>
  <c r="O1082" i="10"/>
  <c r="O1083" i="10"/>
  <c r="O1084" i="10"/>
  <c r="O1085" i="10"/>
  <c r="O1086" i="10"/>
  <c r="O1087" i="10"/>
  <c r="O1088" i="10"/>
  <c r="O1089" i="10"/>
  <c r="O1090" i="10"/>
  <c r="O1091" i="10"/>
  <c r="O1092" i="10"/>
  <c r="O1093" i="10"/>
  <c r="O1094" i="10"/>
  <c r="O1095" i="10"/>
  <c r="O1096" i="10"/>
  <c r="O1097" i="10"/>
  <c r="O1098" i="10"/>
  <c r="O1099" i="10"/>
  <c r="O1100" i="10"/>
  <c r="O1101" i="10"/>
  <c r="O1102" i="10"/>
  <c r="O1103" i="10"/>
  <c r="O1104" i="10"/>
  <c r="O1105" i="10"/>
  <c r="O1106" i="10"/>
  <c r="O1107" i="10"/>
  <c r="O1108" i="10"/>
  <c r="O1109" i="10"/>
  <c r="O1110" i="10"/>
  <c r="O1111" i="10"/>
  <c r="O1112" i="10"/>
  <c r="O1113" i="10"/>
  <c r="O1114" i="10"/>
  <c r="O1115" i="10"/>
  <c r="O1116" i="10"/>
  <c r="O1117" i="10"/>
  <c r="O1118" i="10"/>
  <c r="O1119" i="10"/>
  <c r="O1120" i="10"/>
  <c r="O1121" i="10"/>
  <c r="O1122" i="10"/>
  <c r="O1123" i="10"/>
  <c r="O1124" i="10"/>
  <c r="O1125" i="10"/>
  <c r="O1126" i="10"/>
  <c r="O1127" i="10"/>
  <c r="O1128" i="10"/>
  <c r="O1129" i="10"/>
  <c r="O1130" i="10"/>
  <c r="O1131" i="10"/>
  <c r="O1132" i="10"/>
  <c r="O1133" i="10"/>
  <c r="O1134" i="10"/>
  <c r="O1135" i="10"/>
  <c r="O1136" i="10"/>
  <c r="O1137" i="10"/>
  <c r="O1138" i="10"/>
  <c r="O1139" i="10"/>
  <c r="O1140" i="10"/>
  <c r="O1141" i="10"/>
  <c r="O1142" i="10"/>
  <c r="O1143" i="10"/>
  <c r="O1144" i="10"/>
  <c r="O1145" i="10"/>
  <c r="O1146" i="10"/>
  <c r="O1147" i="10"/>
  <c r="O1148" i="10"/>
  <c r="O1149" i="10"/>
  <c r="O1150" i="10"/>
  <c r="O1151" i="10"/>
  <c r="O1152" i="10"/>
  <c r="O1153" i="10"/>
  <c r="O1154" i="10"/>
  <c r="O1155" i="10"/>
  <c r="O1156" i="10"/>
  <c r="O1157" i="10"/>
  <c r="O1158" i="10"/>
  <c r="O1159" i="10"/>
  <c r="O1160" i="10"/>
  <c r="O1161" i="10"/>
  <c r="O1162" i="10"/>
  <c r="O1163" i="10"/>
  <c r="O1164" i="10"/>
  <c r="O1165" i="10"/>
  <c r="O1166" i="10"/>
  <c r="O1167" i="10"/>
  <c r="O1168" i="10"/>
  <c r="O1169" i="10"/>
  <c r="O1170" i="10"/>
  <c r="O1171" i="10"/>
  <c r="O1172" i="10"/>
  <c r="O1173" i="10"/>
  <c r="O1174" i="10"/>
  <c r="O1175" i="10"/>
  <c r="O1176" i="10"/>
  <c r="O1177" i="10"/>
  <c r="O1178" i="10"/>
  <c r="O1179" i="10"/>
  <c r="O1180" i="10"/>
  <c r="O1181" i="10"/>
  <c r="O1182" i="10"/>
  <c r="O1183" i="10"/>
  <c r="O1184" i="10"/>
  <c r="O1185" i="10"/>
  <c r="O1186" i="10"/>
  <c r="O1187" i="10"/>
  <c r="O1188" i="10"/>
  <c r="O1189" i="10"/>
  <c r="O1190" i="10"/>
  <c r="O1191" i="10"/>
  <c r="O1192" i="10"/>
  <c r="O1193" i="10"/>
  <c r="O1194" i="10"/>
  <c r="O1195" i="10"/>
  <c r="O1196" i="10"/>
  <c r="O1197" i="10"/>
  <c r="O1198" i="10"/>
  <c r="O1199" i="10"/>
  <c r="O1200" i="10"/>
  <c r="O1201" i="10"/>
  <c r="O1202" i="10"/>
  <c r="O1203" i="10"/>
  <c r="O1204" i="10"/>
  <c r="O1205" i="10"/>
  <c r="O1206" i="10"/>
  <c r="O1207" i="10"/>
  <c r="O1208" i="10"/>
  <c r="O1209" i="10"/>
  <c r="O1210" i="10"/>
  <c r="O1211" i="10"/>
  <c r="O1212" i="10"/>
  <c r="O1213" i="10"/>
  <c r="O1214" i="10"/>
  <c r="O1215" i="10"/>
  <c r="O1216" i="10"/>
  <c r="O1217" i="10"/>
  <c r="O1218" i="10"/>
  <c r="O1219" i="10"/>
  <c r="O1220" i="10"/>
  <c r="O1221" i="10"/>
  <c r="O1222" i="10"/>
  <c r="O1223" i="10"/>
  <c r="O1224" i="10"/>
  <c r="O1225" i="10"/>
  <c r="O1226" i="10"/>
  <c r="O1227" i="10"/>
  <c r="O1228" i="10"/>
  <c r="O1229" i="10"/>
  <c r="O1230" i="10"/>
  <c r="O1231" i="10"/>
  <c r="O1232" i="10"/>
  <c r="O1233" i="10"/>
  <c r="O1234" i="10"/>
  <c r="O1235" i="10"/>
  <c r="O1236" i="10"/>
  <c r="O1237" i="10"/>
  <c r="O1238" i="10"/>
  <c r="O1239" i="10"/>
  <c r="O1240" i="10"/>
  <c r="O1241" i="10"/>
  <c r="O1242" i="10"/>
  <c r="O1243" i="10"/>
  <c r="O1244" i="10"/>
  <c r="O1245" i="10"/>
  <c r="O1246" i="10"/>
  <c r="O1247" i="10"/>
  <c r="O1248" i="10"/>
  <c r="O1249" i="10"/>
  <c r="O1250" i="10"/>
  <c r="O1251" i="10"/>
  <c r="O1252" i="10"/>
  <c r="O1253" i="10"/>
  <c r="O1254" i="10"/>
  <c r="O1255" i="10"/>
  <c r="O1256" i="10"/>
  <c r="O1257" i="10"/>
  <c r="O1258" i="10"/>
  <c r="O1259" i="10"/>
  <c r="O1260" i="10"/>
  <c r="O1261" i="10"/>
  <c r="O1262" i="10"/>
  <c r="O1263" i="10"/>
  <c r="O1264" i="10"/>
  <c r="O1265" i="10"/>
  <c r="O1266" i="10"/>
  <c r="O1267" i="10"/>
  <c r="O1268" i="10"/>
  <c r="O1269" i="10"/>
  <c r="O1270" i="10"/>
  <c r="O1271" i="10"/>
  <c r="O1272" i="10"/>
  <c r="O1273" i="10"/>
  <c r="O1274" i="10"/>
  <c r="O1275" i="10"/>
  <c r="O1276" i="10"/>
  <c r="O1277" i="10"/>
  <c r="O1278" i="10"/>
  <c r="O1279" i="10"/>
  <c r="O1280" i="10"/>
  <c r="O1281" i="10"/>
  <c r="O1282" i="10"/>
  <c r="O1283" i="10"/>
  <c r="O1284" i="10"/>
  <c r="O1285" i="10"/>
  <c r="O1286" i="10"/>
  <c r="O1287" i="10"/>
  <c r="O1288" i="10"/>
  <c r="O1289" i="10"/>
  <c r="O1290" i="10"/>
  <c r="O1291" i="10"/>
  <c r="O1292" i="10"/>
  <c r="O1293" i="10"/>
  <c r="O1294" i="10"/>
  <c r="O1295" i="10"/>
  <c r="O1296" i="10"/>
  <c r="O1297" i="10"/>
  <c r="O1298" i="10"/>
  <c r="O1299" i="10"/>
  <c r="O1300" i="10"/>
  <c r="O1301" i="10"/>
  <c r="O1302" i="10"/>
  <c r="O1303" i="10"/>
  <c r="O1304" i="10"/>
  <c r="O1305" i="10"/>
  <c r="O1306" i="10"/>
  <c r="O1307" i="10"/>
  <c r="O1308" i="10"/>
  <c r="O1309" i="10"/>
  <c r="O1310" i="10"/>
  <c r="O1311" i="10"/>
  <c r="O1312" i="10"/>
  <c r="O1313" i="10"/>
  <c r="O1314" i="10"/>
  <c r="O1315" i="10"/>
  <c r="O1316" i="10"/>
  <c r="O1317" i="10"/>
  <c r="O1318" i="10"/>
  <c r="O1319" i="10"/>
  <c r="O1320" i="10"/>
  <c r="O1321" i="10"/>
  <c r="O1322" i="10"/>
  <c r="O1323" i="10"/>
  <c r="O1324" i="10"/>
  <c r="O1325" i="10"/>
  <c r="O1326" i="10"/>
  <c r="O1327" i="10"/>
  <c r="O1328" i="10"/>
  <c r="O1329" i="10"/>
  <c r="O1330" i="10"/>
  <c r="O1331" i="10"/>
  <c r="O1332" i="10"/>
  <c r="O1333" i="10"/>
  <c r="O1334" i="10"/>
  <c r="O1335" i="10"/>
  <c r="O1336" i="10"/>
  <c r="O1337" i="10"/>
  <c r="O1338" i="10"/>
  <c r="O1339" i="10"/>
  <c r="O1340" i="10"/>
  <c r="O1341" i="10"/>
  <c r="O1342" i="10"/>
  <c r="O1343" i="10"/>
  <c r="O1344" i="10"/>
  <c r="O1345" i="10"/>
  <c r="O1346" i="10"/>
  <c r="O1347" i="10"/>
  <c r="O1348" i="10"/>
  <c r="O1349" i="10"/>
  <c r="O1350" i="10"/>
  <c r="O1351" i="10"/>
  <c r="O1352" i="10"/>
  <c r="O1353" i="10"/>
  <c r="O1354" i="10"/>
  <c r="O1355" i="10"/>
  <c r="O1356" i="10"/>
  <c r="O1357" i="10"/>
  <c r="O1358" i="10"/>
  <c r="O1359" i="10"/>
  <c r="O1360" i="10"/>
  <c r="O1361" i="10"/>
  <c r="O1362" i="10"/>
  <c r="O1363" i="10"/>
  <c r="O1364" i="10"/>
  <c r="O1365" i="10"/>
  <c r="O1366" i="10"/>
  <c r="O1367" i="10"/>
  <c r="O1368" i="10"/>
  <c r="O1369" i="10"/>
  <c r="O1370" i="10"/>
  <c r="O1371" i="10"/>
  <c r="O1372" i="10"/>
  <c r="O1373" i="10"/>
  <c r="O1374" i="10"/>
  <c r="O1375" i="10"/>
  <c r="O1376" i="10"/>
  <c r="O1377" i="10"/>
  <c r="O1378" i="10"/>
  <c r="O1379" i="10"/>
  <c r="O1380" i="10"/>
  <c r="O1381" i="10"/>
  <c r="O1382" i="10"/>
  <c r="O1383" i="10"/>
  <c r="O1384" i="10"/>
  <c r="O1385" i="10"/>
  <c r="O1386" i="10"/>
  <c r="O1387" i="10"/>
  <c r="O1388" i="10"/>
  <c r="O1389" i="10"/>
  <c r="O1390" i="10"/>
  <c r="O1391" i="10"/>
  <c r="O1392" i="10"/>
  <c r="O1393" i="10"/>
  <c r="O1394" i="10"/>
  <c r="O1395" i="10"/>
  <c r="O1396" i="10"/>
  <c r="O1397" i="10"/>
  <c r="O1398" i="10"/>
  <c r="O1399" i="10"/>
  <c r="O1400" i="10"/>
  <c r="O1401" i="10"/>
  <c r="O1402" i="10"/>
  <c r="O1403" i="10"/>
  <c r="O1404" i="10"/>
  <c r="O1405" i="10"/>
  <c r="O1406" i="10"/>
  <c r="O1407" i="10"/>
  <c r="O1408" i="10"/>
  <c r="O1409" i="10"/>
  <c r="O1410" i="10"/>
  <c r="O1411" i="10"/>
  <c r="O1412" i="10"/>
  <c r="O1413" i="10"/>
  <c r="O1414" i="10"/>
  <c r="O1415" i="10"/>
  <c r="O1416" i="10"/>
  <c r="O1417" i="10"/>
  <c r="O1418" i="10"/>
  <c r="O1419" i="10"/>
  <c r="O1420" i="10"/>
  <c r="O1421" i="10"/>
  <c r="O1422" i="10"/>
  <c r="O1423" i="10"/>
  <c r="O1424" i="10"/>
  <c r="O1425" i="10"/>
  <c r="O1426" i="10"/>
  <c r="O1427" i="10"/>
  <c r="O1428" i="10"/>
  <c r="O1429" i="10"/>
  <c r="O1430" i="10"/>
  <c r="O1431" i="10"/>
  <c r="O1432" i="10"/>
  <c r="O1433" i="10"/>
  <c r="O1434" i="10"/>
  <c r="O1435" i="10"/>
  <c r="O1436" i="10"/>
  <c r="O1437" i="10"/>
  <c r="O1438" i="10"/>
  <c r="O1439" i="10"/>
  <c r="O1440" i="10"/>
  <c r="O1441" i="10"/>
  <c r="O1442" i="10"/>
  <c r="O1443" i="10"/>
  <c r="O1444" i="10"/>
  <c r="O1445" i="10"/>
  <c r="O1446" i="10"/>
  <c r="O1447" i="10"/>
  <c r="O1448" i="10"/>
  <c r="O1449" i="10"/>
  <c r="O1450" i="10"/>
  <c r="O1451" i="10"/>
  <c r="O1452" i="10"/>
  <c r="O1453" i="10"/>
  <c r="O1454" i="10"/>
  <c r="O1455" i="10"/>
  <c r="O1456" i="10"/>
  <c r="O1457" i="10"/>
  <c r="O1458" i="10"/>
  <c r="O1459" i="10"/>
  <c r="O1460" i="10"/>
  <c r="O1461" i="10"/>
  <c r="O1462" i="10"/>
  <c r="O1463" i="10"/>
  <c r="O1464" i="10"/>
  <c r="O1465" i="10"/>
  <c r="O1466" i="10"/>
  <c r="O1467" i="10"/>
  <c r="O1468" i="10"/>
  <c r="O1469" i="10"/>
  <c r="O1470" i="10"/>
  <c r="O1471" i="10"/>
  <c r="O1472" i="10"/>
  <c r="O1473" i="10"/>
  <c r="O1474" i="10"/>
  <c r="O1475" i="10"/>
  <c r="O1476" i="10"/>
  <c r="O1477" i="10"/>
  <c r="O1478" i="10"/>
  <c r="O1479" i="10"/>
  <c r="O1480" i="10"/>
  <c r="O1481" i="10"/>
  <c r="O1482" i="10"/>
  <c r="O1483" i="10"/>
  <c r="O1484" i="10"/>
  <c r="O1485" i="10"/>
  <c r="O1486" i="10"/>
  <c r="O1487" i="10"/>
  <c r="O1488" i="10"/>
  <c r="O1489" i="10"/>
  <c r="O1490" i="10"/>
  <c r="O1491" i="10"/>
  <c r="O1492" i="10"/>
  <c r="O1493" i="10"/>
  <c r="O1494" i="10"/>
  <c r="O1495" i="10"/>
  <c r="O1496" i="10"/>
  <c r="O1497" i="10"/>
  <c r="O1498" i="10"/>
  <c r="O1499" i="10"/>
  <c r="O1500" i="10"/>
  <c r="O1501" i="10"/>
  <c r="O1502" i="10"/>
  <c r="O1503" i="10"/>
  <c r="O1504" i="10"/>
  <c r="O1505" i="10"/>
  <c r="O1506" i="10"/>
  <c r="O1507" i="10"/>
  <c r="O1508" i="10"/>
  <c r="O1509" i="10"/>
  <c r="O1510" i="10"/>
  <c r="O1511" i="10"/>
  <c r="O1512" i="10"/>
  <c r="O1513" i="10"/>
  <c r="O1514" i="10"/>
  <c r="O1515" i="10"/>
  <c r="O1516" i="10"/>
  <c r="O1517" i="10"/>
  <c r="O1518" i="10"/>
  <c r="O1519" i="10"/>
  <c r="O1520" i="10"/>
  <c r="O1521" i="10"/>
  <c r="O1522" i="10"/>
  <c r="O1523" i="10"/>
  <c r="O1524" i="10"/>
  <c r="O1525" i="10"/>
  <c r="O1526" i="10"/>
  <c r="O1527" i="10"/>
  <c r="O1528" i="10"/>
  <c r="O1529" i="10"/>
  <c r="O1530" i="10"/>
  <c r="O1531" i="10"/>
  <c r="O1532" i="10"/>
  <c r="O1533" i="10"/>
  <c r="O1534" i="10"/>
  <c r="O1535" i="10"/>
  <c r="O1536" i="10"/>
  <c r="O1537" i="10"/>
  <c r="O1538" i="10"/>
  <c r="O1539" i="10"/>
  <c r="O1540" i="10"/>
  <c r="O1541" i="10"/>
  <c r="O1542" i="10"/>
  <c r="O1543" i="10"/>
  <c r="O1544" i="10"/>
  <c r="O1545" i="10"/>
  <c r="O1546" i="10"/>
  <c r="O1547" i="10"/>
  <c r="O1548" i="10"/>
  <c r="O1549" i="10"/>
  <c r="O1550" i="10"/>
  <c r="O1551" i="10"/>
  <c r="O1552" i="10"/>
  <c r="O1553" i="10"/>
  <c r="O1554" i="10"/>
  <c r="O1555" i="10"/>
  <c r="O1556" i="10"/>
  <c r="O1557" i="10"/>
  <c r="O1558" i="10"/>
  <c r="O1559" i="10"/>
  <c r="O1560" i="10"/>
  <c r="O1561" i="10"/>
  <c r="O1562" i="10"/>
  <c r="O1563" i="10"/>
  <c r="O1564" i="10"/>
  <c r="O1565" i="10"/>
  <c r="O1566" i="10"/>
  <c r="O1567" i="10"/>
  <c r="O1568" i="10"/>
  <c r="O1569" i="10"/>
  <c r="O1570" i="10"/>
  <c r="O1571" i="10"/>
  <c r="O1572" i="10"/>
  <c r="O1573" i="10"/>
  <c r="O1574" i="10"/>
  <c r="O1575" i="10"/>
  <c r="O1576" i="10"/>
  <c r="O1577" i="10"/>
  <c r="O1578" i="10"/>
  <c r="O1579" i="10"/>
  <c r="O1580" i="10"/>
  <c r="O1581" i="10"/>
  <c r="O1582" i="10"/>
  <c r="O1583" i="10"/>
  <c r="O1584" i="10"/>
  <c r="O1585" i="10"/>
  <c r="O1586" i="10"/>
  <c r="O1587" i="10"/>
  <c r="O1588" i="10"/>
  <c r="O1589" i="10"/>
  <c r="O1590" i="10"/>
  <c r="O1591" i="10"/>
  <c r="O1592" i="10"/>
  <c r="O1593" i="10"/>
  <c r="O1594" i="10"/>
  <c r="O1595" i="10"/>
  <c r="O1596" i="10"/>
  <c r="O1597" i="10"/>
  <c r="O1598" i="10"/>
  <c r="O1599" i="10"/>
  <c r="O1600" i="10"/>
  <c r="O1601" i="10"/>
  <c r="O1602" i="10"/>
  <c r="O1603" i="10"/>
  <c r="O1604" i="10"/>
  <c r="O1605" i="10"/>
  <c r="O1606" i="10"/>
  <c r="O1607" i="10"/>
  <c r="O1608" i="10"/>
  <c r="O1609" i="10"/>
  <c r="O1610" i="10"/>
  <c r="O1611" i="10"/>
  <c r="O1612" i="10"/>
  <c r="O1613" i="10"/>
  <c r="O1614" i="10"/>
  <c r="O1615" i="10"/>
  <c r="O1616" i="10"/>
  <c r="O1617" i="10"/>
  <c r="O1618" i="10"/>
  <c r="O1619" i="10"/>
  <c r="O1620" i="10"/>
  <c r="O1621" i="10"/>
  <c r="O1622" i="10"/>
  <c r="O1623" i="10"/>
  <c r="O1624" i="10"/>
  <c r="O1625" i="10"/>
  <c r="O1626" i="10"/>
  <c r="O1627" i="10"/>
  <c r="O1628" i="10"/>
  <c r="O1629" i="10"/>
  <c r="O1630" i="10"/>
  <c r="O1631" i="10"/>
  <c r="O1632" i="10"/>
  <c r="O1633" i="10"/>
  <c r="O1634" i="10"/>
  <c r="O1635" i="10"/>
  <c r="O1636" i="10"/>
  <c r="O1637" i="10"/>
  <c r="O1638" i="10"/>
  <c r="O1639" i="10"/>
  <c r="O1640" i="10"/>
  <c r="O1641" i="10"/>
  <c r="O1642" i="10"/>
  <c r="O1643" i="10"/>
  <c r="O1644" i="10"/>
  <c r="O1645" i="10"/>
  <c r="O1646" i="10"/>
  <c r="O1647" i="10"/>
  <c r="O1648" i="10"/>
  <c r="O1649" i="10"/>
  <c r="O1650" i="10"/>
  <c r="O1651" i="10"/>
  <c r="O1652" i="10"/>
  <c r="O1653" i="10"/>
  <c r="O1654" i="10"/>
  <c r="O1655" i="10"/>
  <c r="O1656" i="10"/>
  <c r="O1657" i="10"/>
  <c r="O1658" i="10"/>
  <c r="O1659" i="10"/>
  <c r="O1660" i="10"/>
  <c r="O1661" i="10"/>
  <c r="O1662" i="10"/>
  <c r="O1663" i="10"/>
  <c r="O1664" i="10"/>
  <c r="O1665" i="10"/>
  <c r="O1666" i="10"/>
  <c r="O1667" i="10"/>
  <c r="O1668" i="10"/>
  <c r="O1669" i="10"/>
  <c r="O1670" i="10"/>
  <c r="O1671" i="10"/>
  <c r="O1672" i="10"/>
  <c r="O1673" i="10"/>
  <c r="O1674" i="10"/>
  <c r="O1675" i="10"/>
  <c r="O1676" i="10"/>
  <c r="O1677" i="10"/>
  <c r="O1678" i="10"/>
  <c r="O1679" i="10"/>
  <c r="O1680" i="10"/>
  <c r="O1681" i="10"/>
  <c r="O1682" i="10"/>
  <c r="O1683" i="10"/>
  <c r="O1684" i="10"/>
  <c r="O1685" i="10"/>
  <c r="O1686" i="10"/>
  <c r="O1687" i="10"/>
  <c r="O1688" i="10"/>
  <c r="O1689" i="10"/>
  <c r="O1690" i="10"/>
  <c r="O1691" i="10"/>
  <c r="O1692" i="10"/>
  <c r="O1693" i="10"/>
  <c r="O1694" i="10"/>
  <c r="O1695" i="10"/>
  <c r="O1696" i="10"/>
  <c r="O1697" i="10"/>
  <c r="O1698" i="10"/>
  <c r="O1699" i="10"/>
  <c r="O1700" i="10"/>
  <c r="O1701" i="10"/>
  <c r="O1702" i="10"/>
  <c r="O1703" i="10"/>
  <c r="O1704" i="10"/>
  <c r="O1705" i="10"/>
  <c r="O1706" i="10"/>
  <c r="O1707" i="10"/>
  <c r="O1708" i="10"/>
  <c r="O1709" i="10"/>
  <c r="O1710" i="10"/>
  <c r="O1711" i="10"/>
  <c r="O1712" i="10"/>
  <c r="O1713" i="10"/>
  <c r="O1714" i="10"/>
  <c r="O1715" i="10"/>
  <c r="O1716" i="10"/>
  <c r="O1717" i="10"/>
  <c r="O1718" i="10"/>
  <c r="O1719" i="10"/>
  <c r="O1720" i="10"/>
  <c r="O1721" i="10"/>
  <c r="O1722" i="10"/>
  <c r="O1723" i="10"/>
  <c r="O1724" i="10"/>
  <c r="O1725" i="10"/>
  <c r="O1726" i="10"/>
  <c r="O1727" i="10"/>
  <c r="O1728" i="10"/>
  <c r="O1729" i="10"/>
  <c r="O1730" i="10"/>
  <c r="O1731" i="10"/>
  <c r="O1732" i="10"/>
  <c r="O1733" i="10"/>
  <c r="O1734" i="10"/>
  <c r="O1735" i="10"/>
  <c r="O1736" i="10"/>
  <c r="O1737" i="10"/>
  <c r="O1738" i="10"/>
  <c r="O1739" i="10"/>
  <c r="O1740" i="10"/>
  <c r="O1741" i="10"/>
  <c r="O1742" i="10"/>
  <c r="O1743" i="10"/>
  <c r="O1744" i="10"/>
  <c r="O1745" i="10"/>
  <c r="O1746" i="10"/>
  <c r="O1747" i="10"/>
  <c r="O1748" i="10"/>
  <c r="O1749" i="10"/>
  <c r="O1750" i="10"/>
  <c r="O1751" i="10"/>
  <c r="O1752" i="10"/>
  <c r="O1753" i="10"/>
  <c r="O1754" i="10"/>
  <c r="O1755" i="10"/>
  <c r="O1756" i="10"/>
  <c r="O1757" i="10"/>
  <c r="O1758" i="10"/>
  <c r="O1759" i="10"/>
  <c r="O1760" i="10"/>
  <c r="O1761" i="10"/>
  <c r="O1762" i="10"/>
  <c r="O1763" i="10"/>
  <c r="O1764" i="10"/>
  <c r="O1765" i="10"/>
  <c r="O1766" i="10"/>
  <c r="O1767" i="10"/>
  <c r="O1768" i="10"/>
  <c r="O1769" i="10"/>
  <c r="O1770" i="10"/>
  <c r="O1771" i="10"/>
  <c r="O1772" i="10"/>
  <c r="O1773" i="10"/>
  <c r="O1774" i="10"/>
  <c r="O1775" i="10"/>
  <c r="O1776" i="10"/>
  <c r="O1777" i="10"/>
  <c r="O1778" i="10"/>
  <c r="O1779" i="10"/>
  <c r="O1780" i="10"/>
  <c r="O1781" i="10"/>
  <c r="O1782" i="10"/>
  <c r="O1783" i="10"/>
  <c r="O1784" i="10"/>
  <c r="O1785" i="10"/>
  <c r="O1786" i="10"/>
  <c r="O1787" i="10"/>
  <c r="O1788" i="10"/>
  <c r="O1789" i="10"/>
  <c r="O1790" i="10"/>
  <c r="O1791" i="10"/>
  <c r="O1792" i="10"/>
  <c r="O1793" i="10"/>
  <c r="O1794" i="10"/>
  <c r="O1795" i="10"/>
  <c r="O1796" i="10"/>
  <c r="O1797" i="10"/>
  <c r="O1798" i="10"/>
  <c r="O1799" i="10"/>
  <c r="O1800" i="10"/>
  <c r="O1801" i="10"/>
  <c r="O1802" i="10"/>
  <c r="O1803" i="10"/>
  <c r="O1804" i="10"/>
  <c r="O1805" i="10"/>
  <c r="O1806" i="10"/>
  <c r="O1807" i="10"/>
  <c r="O1808" i="10"/>
  <c r="O1809" i="10"/>
  <c r="O1810" i="10"/>
  <c r="O1811" i="10"/>
  <c r="O1812" i="10"/>
  <c r="O1813" i="10"/>
  <c r="O1814" i="10"/>
  <c r="O1815" i="10"/>
  <c r="O1816" i="10"/>
  <c r="O1817" i="10"/>
  <c r="O1818" i="10"/>
  <c r="O1819" i="10"/>
  <c r="O1820" i="10"/>
  <c r="O1821" i="10"/>
  <c r="O1822" i="10"/>
  <c r="O1823" i="10"/>
  <c r="O1824" i="10"/>
  <c r="O1825" i="10"/>
  <c r="O1826" i="10"/>
  <c r="O1827" i="10"/>
  <c r="O1828" i="10"/>
  <c r="O1829" i="10"/>
  <c r="O1830" i="10"/>
  <c r="O1831" i="10"/>
  <c r="O1832" i="10"/>
  <c r="O1833" i="10"/>
  <c r="O1834" i="10"/>
  <c r="O1835" i="10"/>
  <c r="O1836" i="10"/>
  <c r="O1837" i="10"/>
  <c r="O1838" i="10"/>
  <c r="O1839" i="10"/>
  <c r="O1840" i="10"/>
  <c r="O1841" i="10"/>
  <c r="O1842" i="10"/>
  <c r="O1843" i="10"/>
  <c r="O1844" i="10"/>
  <c r="O1845" i="10"/>
  <c r="O1846" i="10"/>
  <c r="O1847" i="10"/>
  <c r="O1848" i="10"/>
  <c r="O1849" i="10"/>
  <c r="O1850" i="10"/>
  <c r="O1851" i="10"/>
  <c r="O1852" i="10"/>
  <c r="O1853" i="10"/>
  <c r="O1854" i="10"/>
  <c r="O1855" i="10"/>
  <c r="O1856" i="10"/>
  <c r="O1857" i="10"/>
  <c r="O1858" i="10"/>
  <c r="O1859" i="10"/>
  <c r="O1860" i="10"/>
  <c r="O1861" i="10"/>
  <c r="O1862" i="10"/>
  <c r="O1863" i="10"/>
  <c r="O1864" i="10"/>
  <c r="O1865" i="10"/>
  <c r="O1866" i="10"/>
  <c r="O1867" i="10"/>
  <c r="O1868" i="10"/>
  <c r="O1869" i="10"/>
  <c r="O1870" i="10"/>
  <c r="O1871" i="10"/>
  <c r="O1872" i="10"/>
  <c r="O1873" i="10"/>
  <c r="O1874" i="10"/>
  <c r="O1875" i="10"/>
  <c r="O1876" i="10"/>
  <c r="O1877" i="10"/>
  <c r="O1878" i="10"/>
  <c r="O1879" i="10"/>
  <c r="O1880" i="10"/>
  <c r="O1881" i="10"/>
  <c r="O1882" i="10"/>
  <c r="O1883" i="10"/>
  <c r="O1884" i="10"/>
  <c r="O1885" i="10"/>
  <c r="O1886" i="10"/>
  <c r="O1887" i="10"/>
  <c r="O1888" i="10"/>
  <c r="O1889" i="10"/>
  <c r="O1890" i="10"/>
  <c r="O1891" i="10"/>
  <c r="O1892" i="10"/>
  <c r="O1893" i="10"/>
  <c r="O1894" i="10"/>
  <c r="O1895" i="10"/>
  <c r="O1896" i="10"/>
  <c r="O1897" i="10"/>
  <c r="O1898" i="10"/>
  <c r="O1899" i="10"/>
  <c r="O1900" i="10"/>
  <c r="O1901" i="10"/>
  <c r="O1902" i="10"/>
  <c r="O1903" i="10"/>
  <c r="O1904" i="10"/>
  <c r="O1905" i="10"/>
  <c r="O1906" i="10"/>
  <c r="O1907" i="10"/>
  <c r="O1908" i="10"/>
  <c r="O1909" i="10"/>
  <c r="O1910" i="10"/>
  <c r="O1911" i="10"/>
  <c r="O1912" i="10"/>
  <c r="O1913" i="10"/>
  <c r="O1914" i="10"/>
  <c r="O1915" i="10"/>
  <c r="O1916" i="10"/>
  <c r="O1917" i="10"/>
  <c r="O1918" i="10"/>
  <c r="O1919" i="10"/>
  <c r="O1920" i="10"/>
  <c r="O1921" i="10"/>
  <c r="O1922" i="10"/>
  <c r="O1923" i="10"/>
  <c r="O1924" i="10"/>
  <c r="O1925" i="10"/>
  <c r="O1926" i="10"/>
  <c r="O1927" i="10"/>
  <c r="O1928" i="10"/>
  <c r="O1929" i="10"/>
  <c r="O1930" i="10"/>
  <c r="O1931" i="10"/>
  <c r="O1932" i="10"/>
  <c r="O1933" i="10"/>
  <c r="O1934" i="10"/>
  <c r="O1935" i="10"/>
  <c r="O1936" i="10"/>
  <c r="O1937" i="10"/>
  <c r="O1938" i="10"/>
  <c r="O1939" i="10"/>
  <c r="O1940" i="10"/>
  <c r="O1941" i="10"/>
  <c r="O1942" i="10"/>
  <c r="O1943" i="10"/>
  <c r="O1944" i="10"/>
  <c r="O1945" i="10"/>
  <c r="O1946" i="10"/>
  <c r="O1947" i="10"/>
  <c r="O1948" i="10"/>
  <c r="O1949" i="10"/>
  <c r="O1950" i="10"/>
  <c r="O1951" i="10"/>
  <c r="O1952" i="10"/>
  <c r="O1953" i="10"/>
  <c r="O1954" i="10"/>
  <c r="O1955" i="10"/>
  <c r="O1956" i="10"/>
  <c r="O1957" i="10"/>
  <c r="O1958" i="10"/>
  <c r="O1959" i="10"/>
  <c r="O1960" i="10"/>
  <c r="O1961" i="10"/>
  <c r="O1962" i="10"/>
  <c r="O1963" i="10"/>
  <c r="O1964" i="10"/>
  <c r="O1965" i="10"/>
  <c r="O1966" i="10"/>
  <c r="O1967" i="10"/>
  <c r="O1968" i="10"/>
  <c r="O1969" i="10"/>
  <c r="O1970" i="10"/>
  <c r="O1971" i="10"/>
  <c r="O1972" i="10"/>
  <c r="O1973" i="10"/>
  <c r="O1974" i="10"/>
  <c r="O1975" i="10"/>
  <c r="O1976" i="10"/>
  <c r="O1977" i="10"/>
  <c r="O1978" i="10"/>
  <c r="O1979" i="10"/>
  <c r="O1980" i="10"/>
  <c r="O1981" i="10"/>
  <c r="O1982" i="10"/>
  <c r="O1983" i="10"/>
  <c r="O1984" i="10"/>
  <c r="O1985" i="10"/>
  <c r="O1986" i="10"/>
  <c r="O1987" i="10"/>
  <c r="O1988" i="10"/>
  <c r="O1989" i="10"/>
  <c r="O1990" i="10"/>
  <c r="O1991" i="10"/>
  <c r="O1992" i="10"/>
  <c r="O1993" i="10"/>
  <c r="O1994" i="10"/>
  <c r="O1995" i="10"/>
  <c r="O1996" i="10"/>
  <c r="O1997" i="10"/>
  <c r="O1998" i="10"/>
  <c r="O1999" i="10"/>
  <c r="O2000" i="10"/>
  <c r="O2001" i="10"/>
  <c r="O2002" i="10"/>
  <c r="O2003" i="10"/>
  <c r="O2004" i="10"/>
  <c r="O2005" i="10"/>
  <c r="O2006" i="10"/>
  <c r="O2007" i="10"/>
  <c r="O2008" i="10"/>
  <c r="O2009" i="10"/>
  <c r="O2010" i="10"/>
  <c r="O2011" i="10"/>
  <c r="O2012" i="10"/>
  <c r="O2013" i="10"/>
  <c r="O2014" i="10"/>
  <c r="O2015" i="10"/>
  <c r="O2016" i="10"/>
  <c r="O2017" i="10"/>
  <c r="O2018" i="10"/>
  <c r="O2019" i="10"/>
  <c r="O2020" i="10"/>
  <c r="O2021" i="10"/>
  <c r="O2022" i="10"/>
  <c r="O2023" i="10"/>
  <c r="O2024" i="10"/>
  <c r="O2025" i="10"/>
  <c r="O2026" i="10"/>
  <c r="O2027" i="10"/>
  <c r="O2028" i="10"/>
  <c r="O2029" i="10"/>
  <c r="O2030" i="10"/>
  <c r="O2031" i="10"/>
  <c r="O2032" i="10"/>
  <c r="O2033" i="10"/>
  <c r="O2034" i="10"/>
  <c r="O2035" i="10"/>
  <c r="O2" i="10"/>
  <c r="N3" i="10"/>
  <c r="N4" i="10"/>
  <c r="N5" i="10"/>
  <c r="N6" i="10"/>
  <c r="N7" i="10"/>
  <c r="N8" i="10"/>
  <c r="N9" i="10"/>
  <c r="N10" i="10"/>
  <c r="N11" i="10"/>
  <c r="N12" i="10"/>
  <c r="N13" i="10"/>
  <c r="N14" i="10"/>
  <c r="AB70" i="10" s="1"/>
  <c r="N15" i="10"/>
  <c r="AB75" i="10" s="1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1283" i="10"/>
  <c r="N1284" i="10"/>
  <c r="N1285" i="10"/>
  <c r="N1286" i="10"/>
  <c r="N1287" i="10"/>
  <c r="N1288" i="10"/>
  <c r="N1289" i="10"/>
  <c r="N1290" i="10"/>
  <c r="N1291" i="10"/>
  <c r="N1292" i="10"/>
  <c r="N1293" i="10"/>
  <c r="N1294" i="10"/>
  <c r="N1295" i="10"/>
  <c r="N1296" i="10"/>
  <c r="N1297" i="10"/>
  <c r="N1298" i="10"/>
  <c r="N1299" i="10"/>
  <c r="N1300" i="10"/>
  <c r="N1301" i="10"/>
  <c r="N1302" i="10"/>
  <c r="N1303" i="10"/>
  <c r="N1304" i="10"/>
  <c r="N1305" i="10"/>
  <c r="N1306" i="10"/>
  <c r="N1307" i="10"/>
  <c r="N1308" i="10"/>
  <c r="N1309" i="10"/>
  <c r="N1310" i="10"/>
  <c r="N1311" i="10"/>
  <c r="N1312" i="10"/>
  <c r="N1313" i="10"/>
  <c r="N1314" i="10"/>
  <c r="N1315" i="10"/>
  <c r="N1316" i="10"/>
  <c r="N1317" i="10"/>
  <c r="N1318" i="10"/>
  <c r="N1319" i="10"/>
  <c r="N1320" i="10"/>
  <c r="N1321" i="10"/>
  <c r="N1322" i="10"/>
  <c r="N1323" i="10"/>
  <c r="N1324" i="10"/>
  <c r="N1325" i="10"/>
  <c r="N1326" i="10"/>
  <c r="N1327" i="10"/>
  <c r="N1328" i="10"/>
  <c r="N1329" i="10"/>
  <c r="N1330" i="10"/>
  <c r="N1331" i="10"/>
  <c r="N1332" i="10"/>
  <c r="N1333" i="10"/>
  <c r="N1334" i="10"/>
  <c r="N1335" i="10"/>
  <c r="N1336" i="10"/>
  <c r="N1337" i="10"/>
  <c r="N1338" i="10"/>
  <c r="N1339" i="10"/>
  <c r="N1340" i="10"/>
  <c r="N1341" i="10"/>
  <c r="N1342" i="10"/>
  <c r="N1343" i="10"/>
  <c r="N1344" i="10"/>
  <c r="N1345" i="10"/>
  <c r="N1346" i="10"/>
  <c r="N1347" i="10"/>
  <c r="N1348" i="10"/>
  <c r="N1349" i="10"/>
  <c r="N1350" i="10"/>
  <c r="N1351" i="10"/>
  <c r="N1352" i="10"/>
  <c r="N1353" i="10"/>
  <c r="N1354" i="10"/>
  <c r="N1355" i="10"/>
  <c r="N1356" i="10"/>
  <c r="N1357" i="10"/>
  <c r="N1358" i="10"/>
  <c r="N1359" i="10"/>
  <c r="N1360" i="10"/>
  <c r="N1361" i="10"/>
  <c r="N1362" i="10"/>
  <c r="N1363" i="10"/>
  <c r="N1364" i="10"/>
  <c r="N1365" i="10"/>
  <c r="N1366" i="10"/>
  <c r="N1367" i="10"/>
  <c r="N1368" i="10"/>
  <c r="N1369" i="10"/>
  <c r="N1370" i="10"/>
  <c r="N1371" i="10"/>
  <c r="N1372" i="10"/>
  <c r="N1373" i="10"/>
  <c r="N1374" i="10"/>
  <c r="N1375" i="10"/>
  <c r="N1376" i="10"/>
  <c r="N1377" i="10"/>
  <c r="N1378" i="10"/>
  <c r="N1379" i="10"/>
  <c r="N1380" i="10"/>
  <c r="N1381" i="10"/>
  <c r="N1382" i="10"/>
  <c r="N1383" i="10"/>
  <c r="N1384" i="10"/>
  <c r="N1385" i="10"/>
  <c r="N1386" i="10"/>
  <c r="N1387" i="10"/>
  <c r="N1388" i="10"/>
  <c r="N1389" i="10"/>
  <c r="N1390" i="10"/>
  <c r="N1391" i="10"/>
  <c r="N1392" i="10"/>
  <c r="N1393" i="10"/>
  <c r="N1394" i="10"/>
  <c r="N1395" i="10"/>
  <c r="N1396" i="10"/>
  <c r="N1397" i="10"/>
  <c r="N1398" i="10"/>
  <c r="N1399" i="10"/>
  <c r="N1400" i="10"/>
  <c r="N1401" i="10"/>
  <c r="N1402" i="10"/>
  <c r="N1403" i="10"/>
  <c r="N1404" i="10"/>
  <c r="N1405" i="10"/>
  <c r="N1406" i="10"/>
  <c r="N1407" i="10"/>
  <c r="N1408" i="10"/>
  <c r="N1409" i="10"/>
  <c r="N1410" i="10"/>
  <c r="N1411" i="10"/>
  <c r="N1412" i="10"/>
  <c r="N1413" i="10"/>
  <c r="N1414" i="10"/>
  <c r="N1415" i="10"/>
  <c r="N1416" i="10"/>
  <c r="N1417" i="10"/>
  <c r="N1418" i="10"/>
  <c r="N1419" i="10"/>
  <c r="N1420" i="10"/>
  <c r="N1421" i="10"/>
  <c r="N1422" i="10"/>
  <c r="N1423" i="10"/>
  <c r="N1424" i="10"/>
  <c r="N1425" i="10"/>
  <c r="N1426" i="10"/>
  <c r="N1427" i="10"/>
  <c r="N1428" i="10"/>
  <c r="N1429" i="10"/>
  <c r="N1430" i="10"/>
  <c r="N1431" i="10"/>
  <c r="N1432" i="10"/>
  <c r="N1433" i="10"/>
  <c r="N1434" i="10"/>
  <c r="N1435" i="10"/>
  <c r="N1436" i="10"/>
  <c r="N1437" i="10"/>
  <c r="N1438" i="10"/>
  <c r="N1439" i="10"/>
  <c r="N1440" i="10"/>
  <c r="N1441" i="10"/>
  <c r="N1442" i="10"/>
  <c r="N1443" i="10"/>
  <c r="N1444" i="10"/>
  <c r="N1445" i="10"/>
  <c r="N1446" i="10"/>
  <c r="N1447" i="10"/>
  <c r="N1448" i="10"/>
  <c r="N1449" i="10"/>
  <c r="N1450" i="10"/>
  <c r="N1451" i="10"/>
  <c r="N1452" i="10"/>
  <c r="N1453" i="10"/>
  <c r="N1454" i="10"/>
  <c r="N1455" i="10"/>
  <c r="N1456" i="10"/>
  <c r="N1457" i="10"/>
  <c r="N1458" i="10"/>
  <c r="N1459" i="10"/>
  <c r="N1460" i="10"/>
  <c r="N1461" i="10"/>
  <c r="N1462" i="10"/>
  <c r="N1463" i="10"/>
  <c r="N1464" i="10"/>
  <c r="N1465" i="10"/>
  <c r="N1466" i="10"/>
  <c r="N1467" i="10"/>
  <c r="N1468" i="10"/>
  <c r="N1469" i="10"/>
  <c r="N1470" i="10"/>
  <c r="N1471" i="10"/>
  <c r="N1472" i="10"/>
  <c r="N1473" i="10"/>
  <c r="N1474" i="10"/>
  <c r="N1475" i="10"/>
  <c r="N1476" i="10"/>
  <c r="N1477" i="10"/>
  <c r="N1478" i="10"/>
  <c r="N1479" i="10"/>
  <c r="N1480" i="10"/>
  <c r="N1481" i="10"/>
  <c r="N1482" i="10"/>
  <c r="N1483" i="10"/>
  <c r="N1484" i="10"/>
  <c r="N1485" i="10"/>
  <c r="N1486" i="10"/>
  <c r="N1487" i="10"/>
  <c r="N1488" i="10"/>
  <c r="N1489" i="10"/>
  <c r="N1490" i="10"/>
  <c r="N1491" i="10"/>
  <c r="N1492" i="10"/>
  <c r="N1493" i="10"/>
  <c r="N1494" i="10"/>
  <c r="N1495" i="10"/>
  <c r="N1496" i="10"/>
  <c r="N1497" i="10"/>
  <c r="N1498" i="10"/>
  <c r="N1499" i="10"/>
  <c r="N1500" i="10"/>
  <c r="N1501" i="10"/>
  <c r="N1502" i="10"/>
  <c r="N1503" i="10"/>
  <c r="N1504" i="10"/>
  <c r="N1505" i="10"/>
  <c r="N1506" i="10"/>
  <c r="N1507" i="10"/>
  <c r="N1508" i="10"/>
  <c r="N1509" i="10"/>
  <c r="N1510" i="10"/>
  <c r="N1511" i="10"/>
  <c r="N1512" i="10"/>
  <c r="N1513" i="10"/>
  <c r="N1514" i="10"/>
  <c r="N1515" i="10"/>
  <c r="N1516" i="10"/>
  <c r="N1517" i="10"/>
  <c r="N1518" i="10"/>
  <c r="N1519" i="10"/>
  <c r="N1520" i="10"/>
  <c r="N1521" i="10"/>
  <c r="N1522" i="10"/>
  <c r="N1523" i="10"/>
  <c r="N1524" i="10"/>
  <c r="N1525" i="10"/>
  <c r="N1526" i="10"/>
  <c r="N1527" i="10"/>
  <c r="N1528" i="10"/>
  <c r="N1529" i="10"/>
  <c r="N1530" i="10"/>
  <c r="N1531" i="10"/>
  <c r="N1532" i="10"/>
  <c r="N1533" i="10"/>
  <c r="N1534" i="10"/>
  <c r="N1535" i="10"/>
  <c r="N1536" i="10"/>
  <c r="N1537" i="10"/>
  <c r="N1538" i="10"/>
  <c r="N1539" i="10"/>
  <c r="N1540" i="10"/>
  <c r="N1541" i="10"/>
  <c r="N1542" i="10"/>
  <c r="N1543" i="10"/>
  <c r="N1544" i="10"/>
  <c r="N1545" i="10"/>
  <c r="N1546" i="10"/>
  <c r="N1547" i="10"/>
  <c r="N1548" i="10"/>
  <c r="N1549" i="10"/>
  <c r="N1550" i="10"/>
  <c r="N1551" i="10"/>
  <c r="N1552" i="10"/>
  <c r="N1553" i="10"/>
  <c r="N1554" i="10"/>
  <c r="N1555" i="10"/>
  <c r="N1556" i="10"/>
  <c r="N1557" i="10"/>
  <c r="N1558" i="10"/>
  <c r="N1559" i="10"/>
  <c r="N1560" i="10"/>
  <c r="N1561" i="10"/>
  <c r="N1562" i="10"/>
  <c r="N1563" i="10"/>
  <c r="N1564" i="10"/>
  <c r="N1565" i="10"/>
  <c r="N1566" i="10"/>
  <c r="N1567" i="10"/>
  <c r="N1568" i="10"/>
  <c r="N1569" i="10"/>
  <c r="N1570" i="10"/>
  <c r="N1571" i="10"/>
  <c r="N1572" i="10"/>
  <c r="N1573" i="10"/>
  <c r="N1574" i="10"/>
  <c r="N1575" i="10"/>
  <c r="N1576" i="10"/>
  <c r="N1577" i="10"/>
  <c r="N1578" i="10"/>
  <c r="N1579" i="10"/>
  <c r="N1580" i="10"/>
  <c r="N1581" i="10"/>
  <c r="N1582" i="10"/>
  <c r="N1583" i="10"/>
  <c r="N1584" i="10"/>
  <c r="N1585" i="10"/>
  <c r="N1586" i="10"/>
  <c r="N1587" i="10"/>
  <c r="N1588" i="10"/>
  <c r="N1589" i="10"/>
  <c r="N1590" i="10"/>
  <c r="N1591" i="10"/>
  <c r="N1592" i="10"/>
  <c r="N1593" i="10"/>
  <c r="N1594" i="10"/>
  <c r="N1595" i="10"/>
  <c r="N1596" i="10"/>
  <c r="N1597" i="10"/>
  <c r="N1598" i="10"/>
  <c r="N1599" i="10"/>
  <c r="N1600" i="10"/>
  <c r="N1601" i="10"/>
  <c r="N1602" i="10"/>
  <c r="N1603" i="10"/>
  <c r="N1604" i="10"/>
  <c r="N1605" i="10"/>
  <c r="N1606" i="10"/>
  <c r="N1607" i="10"/>
  <c r="N1608" i="10"/>
  <c r="N1609" i="10"/>
  <c r="N1610" i="10"/>
  <c r="N1611" i="10"/>
  <c r="N1612" i="10"/>
  <c r="N1613" i="10"/>
  <c r="N1614" i="10"/>
  <c r="N1615" i="10"/>
  <c r="N1616" i="10"/>
  <c r="N1617" i="10"/>
  <c r="N1618" i="10"/>
  <c r="N1619" i="10"/>
  <c r="N1620" i="10"/>
  <c r="N1621" i="10"/>
  <c r="N1622" i="10"/>
  <c r="N1623" i="10"/>
  <c r="N1624" i="10"/>
  <c r="N1625" i="10"/>
  <c r="N1626" i="10"/>
  <c r="N1627" i="10"/>
  <c r="N1628" i="10"/>
  <c r="N1629" i="10"/>
  <c r="N1630" i="10"/>
  <c r="N1631" i="10"/>
  <c r="N1632" i="10"/>
  <c r="N1633" i="10"/>
  <c r="N1634" i="10"/>
  <c r="N1635" i="10"/>
  <c r="N1636" i="10"/>
  <c r="N1637" i="10"/>
  <c r="N1638" i="10"/>
  <c r="N1639" i="10"/>
  <c r="N1640" i="10"/>
  <c r="N1641" i="10"/>
  <c r="N1642" i="10"/>
  <c r="N1643" i="10"/>
  <c r="N1644" i="10"/>
  <c r="N1645" i="10"/>
  <c r="N1646" i="10"/>
  <c r="N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M1283" i="10"/>
  <c r="M1284" i="10"/>
  <c r="M1285" i="10"/>
  <c r="M1286" i="10"/>
  <c r="M1287" i="10"/>
  <c r="M1288" i="10"/>
  <c r="M1289" i="10"/>
  <c r="M1290" i="10"/>
  <c r="M1291" i="10"/>
  <c r="M1292" i="10"/>
  <c r="M1293" i="10"/>
  <c r="M1294" i="10"/>
  <c r="M1295" i="10"/>
  <c r="M1296" i="10"/>
  <c r="M1297" i="10"/>
  <c r="M1298" i="10"/>
  <c r="M1299" i="10"/>
  <c r="M1300" i="10"/>
  <c r="M1301" i="10"/>
  <c r="M1302" i="10"/>
  <c r="M1303" i="10"/>
  <c r="M1304" i="10"/>
  <c r="M1305" i="10"/>
  <c r="M1306" i="10"/>
  <c r="M1307" i="10"/>
  <c r="M1308" i="10"/>
  <c r="M1309" i="10"/>
  <c r="M1310" i="10"/>
  <c r="M1311" i="10"/>
  <c r="M1312" i="10"/>
  <c r="M1313" i="10"/>
  <c r="M1314" i="10"/>
  <c r="M1315" i="10"/>
  <c r="M1316" i="10"/>
  <c r="M1317" i="10"/>
  <c r="M1318" i="10"/>
  <c r="M1319" i="10"/>
  <c r="M1320" i="10"/>
  <c r="M1321" i="10"/>
  <c r="M1322" i="10"/>
  <c r="M1323" i="10"/>
  <c r="M1324" i="10"/>
  <c r="M1325" i="10"/>
  <c r="M1326" i="10"/>
  <c r="M1327" i="10"/>
  <c r="M1328" i="10"/>
  <c r="M1329" i="10"/>
  <c r="M1330" i="10"/>
  <c r="M1331" i="10"/>
  <c r="M1332" i="10"/>
  <c r="M1333" i="10"/>
  <c r="M1334" i="10"/>
  <c r="M1335" i="10"/>
  <c r="M1336" i="10"/>
  <c r="M1337" i="10"/>
  <c r="M1338" i="10"/>
  <c r="M1339" i="10"/>
  <c r="M1340" i="10"/>
  <c r="M1341" i="10"/>
  <c r="M1342" i="10"/>
  <c r="M1343" i="10"/>
  <c r="M1344" i="10"/>
  <c r="M1345" i="10"/>
  <c r="M1346" i="10"/>
  <c r="M1347" i="10"/>
  <c r="M1348" i="10"/>
  <c r="M1349" i="10"/>
  <c r="M1350" i="10"/>
  <c r="M1351" i="10"/>
  <c r="M1352" i="10"/>
  <c r="M1353" i="10"/>
  <c r="M1354" i="10"/>
  <c r="M1355" i="10"/>
  <c r="M1356" i="10"/>
  <c r="M1357" i="10"/>
  <c r="M1358" i="10"/>
  <c r="M1359" i="10"/>
  <c r="M1360" i="10"/>
  <c r="M1361" i="10"/>
  <c r="M1362" i="10"/>
  <c r="M1363" i="10"/>
  <c r="M1364" i="10"/>
  <c r="M1365" i="10"/>
  <c r="M1366" i="10"/>
  <c r="M1367" i="10"/>
  <c r="M1368" i="10"/>
  <c r="M1369" i="10"/>
  <c r="M1370" i="10"/>
  <c r="M1371" i="10"/>
  <c r="M1372" i="10"/>
  <c r="M1373" i="10"/>
  <c r="M1374" i="10"/>
  <c r="M1375" i="10"/>
  <c r="M1376" i="10"/>
  <c r="M1377" i="10"/>
  <c r="M1378" i="10"/>
  <c r="M1379" i="10"/>
  <c r="M1380" i="10"/>
  <c r="M1381" i="10"/>
  <c r="M1382" i="10"/>
  <c r="M1383" i="10"/>
  <c r="M1384" i="10"/>
  <c r="M1385" i="10"/>
  <c r="M1386" i="10"/>
  <c r="M1387" i="10"/>
  <c r="M1388" i="10"/>
  <c r="M1389" i="10"/>
  <c r="M1390" i="10"/>
  <c r="M1391" i="10"/>
  <c r="M1392" i="10"/>
  <c r="M1393" i="10"/>
  <c r="M1394" i="10"/>
  <c r="M1395" i="10"/>
  <c r="M1396" i="10"/>
  <c r="M1397" i="10"/>
  <c r="M1398" i="10"/>
  <c r="M1399" i="10"/>
  <c r="M1400" i="10"/>
  <c r="M1401" i="10"/>
  <c r="M1402" i="10"/>
  <c r="M1403" i="10"/>
  <c r="M1404" i="10"/>
  <c r="M1405" i="10"/>
  <c r="M1406" i="10"/>
  <c r="M1407" i="10"/>
  <c r="M1408" i="10"/>
  <c r="M1409" i="10"/>
  <c r="M1410" i="10"/>
  <c r="M1411" i="10"/>
  <c r="M1412" i="10"/>
  <c r="M1413" i="10"/>
  <c r="M1414" i="10"/>
  <c r="M1415" i="10"/>
  <c r="M1416" i="10"/>
  <c r="M1417" i="10"/>
  <c r="M1418" i="10"/>
  <c r="M1419" i="10"/>
  <c r="M1420" i="10"/>
  <c r="M1421" i="10"/>
  <c r="M1422" i="10"/>
  <c r="M1423" i="10"/>
  <c r="M1424" i="10"/>
  <c r="M1425" i="10"/>
  <c r="M1426" i="10"/>
  <c r="M1427" i="10"/>
  <c r="M1428" i="10"/>
  <c r="M1429" i="10"/>
  <c r="M1430" i="10"/>
  <c r="M1431" i="10"/>
  <c r="M1432" i="10"/>
  <c r="M1433" i="10"/>
  <c r="M1434" i="10"/>
  <c r="M1435" i="10"/>
  <c r="M1436" i="10"/>
  <c r="M1437" i="10"/>
  <c r="M1438" i="10"/>
  <c r="M1439" i="10"/>
  <c r="M1440" i="10"/>
  <c r="M1441" i="10"/>
  <c r="M1442" i="10"/>
  <c r="M1443" i="10"/>
  <c r="M1444" i="10"/>
  <c r="M1445" i="10"/>
  <c r="M1446" i="10"/>
  <c r="M1447" i="10"/>
  <c r="M1448" i="10"/>
  <c r="M1449" i="10"/>
  <c r="M1450" i="10"/>
  <c r="M1451" i="10"/>
  <c r="M1452" i="10"/>
  <c r="M1453" i="10"/>
  <c r="M1454" i="10"/>
  <c r="M1455" i="10"/>
  <c r="M1456" i="10"/>
  <c r="M1457" i="10"/>
  <c r="M1458" i="10"/>
  <c r="M1459" i="10"/>
  <c r="M1460" i="10"/>
  <c r="M1461" i="10"/>
  <c r="M1462" i="10"/>
  <c r="M1463" i="10"/>
  <c r="M1464" i="10"/>
  <c r="M1465" i="10"/>
  <c r="M1466" i="10"/>
  <c r="M1467" i="10"/>
  <c r="M1468" i="10"/>
  <c r="M1469" i="10"/>
  <c r="M1470" i="10"/>
  <c r="M1471" i="10"/>
  <c r="M1472" i="10"/>
  <c r="M1473" i="10"/>
  <c r="M1474" i="10"/>
  <c r="M1475" i="10"/>
  <c r="M1476" i="10"/>
  <c r="M1477" i="10"/>
  <c r="M1478" i="10"/>
  <c r="M1479" i="10"/>
  <c r="M1480" i="10"/>
  <c r="M1481" i="10"/>
  <c r="M1482" i="10"/>
  <c r="M1483" i="10"/>
  <c r="M1484" i="10"/>
  <c r="M1485" i="10"/>
  <c r="M1486" i="10"/>
  <c r="M1487" i="10"/>
  <c r="M1488" i="10"/>
  <c r="M1489" i="10"/>
  <c r="M1490" i="10"/>
  <c r="M1491" i="10"/>
  <c r="M1492" i="10"/>
  <c r="M1493" i="10"/>
  <c r="M1494" i="10"/>
  <c r="M1495" i="10"/>
  <c r="M1496" i="10"/>
  <c r="M1497" i="10"/>
  <c r="M1498" i="10"/>
  <c r="M1499" i="10"/>
  <c r="M1500" i="10"/>
  <c r="M1501" i="10"/>
  <c r="M1502" i="10"/>
  <c r="M1503" i="10"/>
  <c r="M1504" i="10"/>
  <c r="M1505" i="10"/>
  <c r="M1506" i="10"/>
  <c r="M1507" i="10"/>
  <c r="M1508" i="10"/>
  <c r="M1509" i="10"/>
  <c r="M1510" i="10"/>
  <c r="M1511" i="10"/>
  <c r="M1512" i="10"/>
  <c r="M1513" i="10"/>
  <c r="M1514" i="10"/>
  <c r="M1515" i="10"/>
  <c r="M1516" i="10"/>
  <c r="M1517" i="10"/>
  <c r="M1518" i="10"/>
  <c r="M1519" i="10"/>
  <c r="M1520" i="10"/>
  <c r="M1521" i="10"/>
  <c r="M1522" i="10"/>
  <c r="M1523" i="10"/>
  <c r="M1524" i="10"/>
  <c r="M1525" i="10"/>
  <c r="M1526" i="10"/>
  <c r="M1527" i="10"/>
  <c r="M1528" i="10"/>
  <c r="M1529" i="10"/>
  <c r="M1530" i="10"/>
  <c r="M1531" i="10"/>
  <c r="M1532" i="10"/>
  <c r="M1533" i="10"/>
  <c r="M1534" i="10"/>
  <c r="M1535" i="10"/>
  <c r="M1536" i="10"/>
  <c r="M1537" i="10"/>
  <c r="M1538" i="10"/>
  <c r="M1539" i="10"/>
  <c r="M1540" i="10"/>
  <c r="M1541" i="10"/>
  <c r="M1542" i="10"/>
  <c r="M1543" i="10"/>
  <c r="M1544" i="10"/>
  <c r="M1545" i="10"/>
  <c r="M1546" i="10"/>
  <c r="M1547" i="10"/>
  <c r="M1548" i="10"/>
  <c r="M1549" i="10"/>
  <c r="M1550" i="10"/>
  <c r="M1551" i="10"/>
  <c r="M1552" i="10"/>
  <c r="M1553" i="10"/>
  <c r="M1554" i="10"/>
  <c r="M1555" i="10"/>
  <c r="M1556" i="10"/>
  <c r="M1557" i="10"/>
  <c r="M1558" i="10"/>
  <c r="M1559" i="10"/>
  <c r="M1560" i="10"/>
  <c r="M1561" i="10"/>
  <c r="M1562" i="10"/>
  <c r="M1563" i="10"/>
  <c r="M1564" i="10"/>
  <c r="M1565" i="10"/>
  <c r="M1566" i="10"/>
  <c r="M1567" i="10"/>
  <c r="M1568" i="10"/>
  <c r="M1569" i="10"/>
  <c r="M1570" i="10"/>
  <c r="M1571" i="10"/>
  <c r="M1572" i="10"/>
  <c r="M1573" i="10"/>
  <c r="M1574" i="10"/>
  <c r="M1575" i="10"/>
  <c r="M1576" i="10"/>
  <c r="M1577" i="10"/>
  <c r="M1578" i="10"/>
  <c r="M1579" i="10"/>
  <c r="M1580" i="10"/>
  <c r="M1581" i="10"/>
  <c r="M1582" i="10"/>
  <c r="M1583" i="10"/>
  <c r="M1584" i="10"/>
  <c r="M1585" i="10"/>
  <c r="M1586" i="10"/>
  <c r="M1587" i="10"/>
  <c r="M1588" i="10"/>
  <c r="M1589" i="10"/>
  <c r="M1590" i="10"/>
  <c r="M1591" i="10"/>
  <c r="M1592" i="10"/>
  <c r="M1593" i="10"/>
  <c r="M1594" i="10"/>
  <c r="M1595" i="10"/>
  <c r="M1596" i="10"/>
  <c r="M1597" i="10"/>
  <c r="M1598" i="10"/>
  <c r="M1599" i="10"/>
  <c r="M1600" i="10"/>
  <c r="M1601" i="10"/>
  <c r="M1602" i="10"/>
  <c r="M1603" i="10"/>
  <c r="M1604" i="10"/>
  <c r="M1605" i="10"/>
  <c r="M1606" i="10"/>
  <c r="M1607" i="10"/>
  <c r="M1608" i="10"/>
  <c r="M1609" i="10"/>
  <c r="M1610" i="10"/>
  <c r="M1611" i="10"/>
  <c r="M1612" i="10"/>
  <c r="M1613" i="10"/>
  <c r="M1614" i="10"/>
  <c r="M1615" i="10"/>
  <c r="M1616" i="10"/>
  <c r="M1617" i="10"/>
  <c r="M1618" i="10"/>
  <c r="M1619" i="10"/>
  <c r="M1620" i="10"/>
  <c r="M1621" i="10"/>
  <c r="M1622" i="10"/>
  <c r="M1623" i="10"/>
  <c r="M1624" i="10"/>
  <c r="M1625" i="10"/>
  <c r="M1626" i="10"/>
  <c r="M1627" i="10"/>
  <c r="M1628" i="10"/>
  <c r="M1629" i="10"/>
  <c r="M1630" i="10"/>
  <c r="M1631" i="10"/>
  <c r="M1632" i="10"/>
  <c r="M1633" i="10"/>
  <c r="M1634" i="10"/>
  <c r="M1635" i="10"/>
  <c r="M1636" i="10"/>
  <c r="M1637" i="10"/>
  <c r="M1638" i="10"/>
  <c r="M1639" i="10"/>
  <c r="M1640" i="10"/>
  <c r="M1641" i="10"/>
  <c r="M1642" i="10"/>
  <c r="M1643" i="10"/>
  <c r="M1644" i="10"/>
  <c r="M1645" i="10"/>
  <c r="M1646" i="10"/>
  <c r="M1647" i="10"/>
  <c r="M1648" i="10"/>
  <c r="M1649" i="10"/>
  <c r="M1650" i="10"/>
  <c r="M1651" i="10"/>
  <c r="M1652" i="10"/>
  <c r="M1653" i="10"/>
  <c r="M1654" i="10"/>
  <c r="M1655" i="10"/>
  <c r="M1656" i="10"/>
  <c r="M1657" i="10"/>
  <c r="M1658" i="10"/>
  <c r="M1659" i="10"/>
  <c r="M1660" i="10"/>
  <c r="M1661" i="10"/>
  <c r="M1662" i="10"/>
  <c r="M1663" i="10"/>
  <c r="M1664" i="10"/>
  <c r="M1665" i="10"/>
  <c r="M1666" i="10"/>
  <c r="M1667" i="10"/>
  <c r="M1668" i="10"/>
  <c r="M1669" i="10"/>
  <c r="M1670" i="10"/>
  <c r="M1671" i="10"/>
  <c r="M1672" i="10"/>
  <c r="M1673" i="10"/>
  <c r="M1674" i="10"/>
  <c r="M1675" i="10"/>
  <c r="M1676" i="10"/>
  <c r="M1677" i="10"/>
  <c r="M1678" i="10"/>
  <c r="M1679" i="10"/>
  <c r="M1680" i="10"/>
  <c r="M1681" i="10"/>
  <c r="M1682" i="10"/>
  <c r="M1683" i="10"/>
  <c r="M1684" i="10"/>
  <c r="M1685" i="10"/>
  <c r="M1686" i="10"/>
  <c r="M1687" i="10"/>
  <c r="M1688" i="10"/>
  <c r="M1689" i="10"/>
  <c r="M1690" i="10"/>
  <c r="M1691" i="10"/>
  <c r="M1692" i="10"/>
  <c r="M1693" i="10"/>
  <c r="M1694" i="10"/>
  <c r="M1695" i="10"/>
  <c r="M1696" i="10"/>
  <c r="M1697" i="10"/>
  <c r="M1698" i="10"/>
  <c r="M1699" i="10"/>
  <c r="M1700" i="10"/>
  <c r="M1701" i="10"/>
  <c r="M1702" i="10"/>
  <c r="M1703" i="10"/>
  <c r="M1704" i="10"/>
  <c r="M1705" i="10"/>
  <c r="M1706" i="10"/>
  <c r="M1707" i="10"/>
  <c r="M1708" i="10"/>
  <c r="M1709" i="10"/>
  <c r="M1710" i="10"/>
  <c r="M1711" i="10"/>
  <c r="M1712" i="10"/>
  <c r="M1713" i="10"/>
  <c r="M1714" i="10"/>
  <c r="M1715" i="10"/>
  <c r="M1716" i="10"/>
  <c r="M1717" i="10"/>
  <c r="M1718" i="10"/>
  <c r="M1719" i="10"/>
  <c r="M1720" i="10"/>
  <c r="M1721" i="10"/>
  <c r="M1722" i="10"/>
  <c r="M1723" i="10"/>
  <c r="M1724" i="10"/>
  <c r="M1725" i="10"/>
  <c r="M1726" i="10"/>
  <c r="M1727" i="10"/>
  <c r="M1728" i="10"/>
  <c r="M1729" i="10"/>
  <c r="M1730" i="10"/>
  <c r="M1731" i="10"/>
  <c r="M1732" i="10"/>
  <c r="M1733" i="10"/>
  <c r="M1734" i="10"/>
  <c r="M1735" i="10"/>
  <c r="M1736" i="10"/>
  <c r="M1737" i="10"/>
  <c r="M1738" i="10"/>
  <c r="M1739" i="10"/>
  <c r="M1740" i="10"/>
  <c r="M1741" i="10"/>
  <c r="M1742" i="10"/>
  <c r="M1743" i="10"/>
  <c r="M1744" i="10"/>
  <c r="M1745" i="10"/>
  <c r="M1746" i="10"/>
  <c r="M1747" i="10"/>
  <c r="M1748" i="10"/>
  <c r="M1749" i="10"/>
  <c r="M1750" i="10"/>
  <c r="M1751" i="10"/>
  <c r="M1752" i="10"/>
  <c r="M1753" i="10"/>
  <c r="M1754" i="10"/>
  <c r="M1755" i="10"/>
  <c r="M1756" i="10"/>
  <c r="M1757" i="10"/>
  <c r="M1758" i="10"/>
  <c r="M1759" i="10"/>
  <c r="M1760" i="10"/>
  <c r="M1761" i="10"/>
  <c r="M1762" i="10"/>
  <c r="M1763" i="10"/>
  <c r="M1764" i="10"/>
  <c r="M1765" i="10"/>
  <c r="M1766" i="10"/>
  <c r="M1767" i="10"/>
  <c r="M1768" i="10"/>
  <c r="M1769" i="10"/>
  <c r="M1770" i="10"/>
  <c r="M1771" i="10"/>
  <c r="M1772" i="10"/>
  <c r="M1773" i="10"/>
  <c r="M1774" i="10"/>
  <c r="M1775" i="10"/>
  <c r="M1776" i="10"/>
  <c r="M1777" i="10"/>
  <c r="M1778" i="10"/>
  <c r="M1779" i="10"/>
  <c r="M1780" i="10"/>
  <c r="M1781" i="10"/>
  <c r="M1782" i="10"/>
  <c r="M1783" i="10"/>
  <c r="M1784" i="10"/>
  <c r="M1785" i="10"/>
  <c r="M1786" i="10"/>
  <c r="M1787" i="10"/>
  <c r="M1788" i="10"/>
  <c r="M1789" i="10"/>
  <c r="M1790" i="10"/>
  <c r="M1791" i="10"/>
  <c r="M1792" i="10"/>
  <c r="M1793" i="10"/>
  <c r="M1794" i="10"/>
  <c r="M1795" i="10"/>
  <c r="M1796" i="10"/>
  <c r="M1797" i="10"/>
  <c r="M1798" i="10"/>
  <c r="M1799" i="10"/>
  <c r="M1800" i="10"/>
  <c r="M1801" i="10"/>
  <c r="M1802" i="10"/>
  <c r="M1803" i="10"/>
  <c r="M1804" i="10"/>
  <c r="M1805" i="10"/>
  <c r="M1806" i="10"/>
  <c r="M1807" i="10"/>
  <c r="M1808" i="10"/>
  <c r="M1809" i="10"/>
  <c r="M1810" i="10"/>
  <c r="M1811" i="10"/>
  <c r="M1812" i="10"/>
  <c r="M1813" i="10"/>
  <c r="M1814" i="10"/>
  <c r="M1815" i="10"/>
  <c r="M1816" i="10"/>
  <c r="M1817" i="10"/>
  <c r="M1818" i="10"/>
  <c r="M1819" i="10"/>
  <c r="M1820" i="10"/>
  <c r="M1821" i="10"/>
  <c r="M1822" i="10"/>
  <c r="M1823" i="10"/>
  <c r="M1824" i="10"/>
  <c r="M1825" i="10"/>
  <c r="M1826" i="10"/>
  <c r="M1827" i="10"/>
  <c r="M1828" i="10"/>
  <c r="M1829" i="10"/>
  <c r="M1830" i="10"/>
  <c r="M1831" i="10"/>
  <c r="M1832" i="10"/>
  <c r="M1833" i="10"/>
  <c r="M1834" i="10"/>
  <c r="M1835" i="10"/>
  <c r="M1836" i="10"/>
  <c r="M1837" i="10"/>
  <c r="M1838" i="10"/>
  <c r="M1839" i="10"/>
  <c r="M1840" i="10"/>
  <c r="M1841" i="10"/>
  <c r="M1842" i="10"/>
  <c r="M1843" i="10"/>
  <c r="M1844" i="10"/>
  <c r="M1845" i="10"/>
  <c r="M1846" i="10"/>
  <c r="M1847" i="10"/>
  <c r="M1848" i="10"/>
  <c r="M1849" i="10"/>
  <c r="M1850" i="10"/>
  <c r="M1851" i="10"/>
  <c r="M1852" i="10"/>
  <c r="M1853" i="10"/>
  <c r="M1854" i="10"/>
  <c r="M1855" i="10"/>
  <c r="M1856" i="10"/>
  <c r="M1857" i="10"/>
  <c r="M1858" i="10"/>
  <c r="M1859" i="10"/>
  <c r="M1860" i="10"/>
  <c r="M1861" i="10"/>
  <c r="M1862" i="10"/>
  <c r="M1863" i="10"/>
  <c r="M1864" i="10"/>
  <c r="M1865" i="10"/>
  <c r="M1866" i="10"/>
  <c r="M1867" i="10"/>
  <c r="M1868" i="10"/>
  <c r="M1869" i="10"/>
  <c r="M1870" i="10"/>
  <c r="M1871" i="10"/>
  <c r="M1872" i="10"/>
  <c r="M1873" i="10"/>
  <c r="M1874" i="10"/>
  <c r="M1875" i="10"/>
  <c r="M1876" i="10"/>
  <c r="M1877" i="10"/>
  <c r="M1878" i="10"/>
  <c r="M1879" i="10"/>
  <c r="M1880" i="10"/>
  <c r="M1881" i="10"/>
  <c r="M1882" i="10"/>
  <c r="M1883" i="10"/>
  <c r="M1884" i="10"/>
  <c r="M1885" i="10"/>
  <c r="M1886" i="10"/>
  <c r="M1887" i="10"/>
  <c r="M1888" i="10"/>
  <c r="M1889" i="10"/>
  <c r="M1890" i="10"/>
  <c r="M1891" i="10"/>
  <c r="M1892" i="10"/>
  <c r="M1893" i="10"/>
  <c r="M1894" i="10"/>
  <c r="M1895" i="10"/>
  <c r="M1896" i="10"/>
  <c r="M1897" i="10"/>
  <c r="M1898" i="10"/>
  <c r="M1899" i="10"/>
  <c r="M1900" i="10"/>
  <c r="M1901" i="10"/>
  <c r="M1902" i="10"/>
  <c r="M1903" i="10"/>
  <c r="M1904" i="10"/>
  <c r="M1905" i="10"/>
  <c r="M1906" i="10"/>
  <c r="M1907" i="10"/>
  <c r="M1908" i="10"/>
  <c r="M1909" i="10"/>
  <c r="M1910" i="10"/>
  <c r="M1911" i="10"/>
  <c r="M1912" i="10"/>
  <c r="M1913" i="10"/>
  <c r="M1914" i="10"/>
  <c r="M1915" i="10"/>
  <c r="M1916" i="10"/>
  <c r="M1917" i="10"/>
  <c r="M1918" i="10"/>
  <c r="M1919" i="10"/>
  <c r="M1920" i="10"/>
  <c r="M1921" i="10"/>
  <c r="M1922" i="10"/>
  <c r="M1923" i="10"/>
  <c r="M1924" i="10"/>
  <c r="M1925" i="10"/>
  <c r="M1926" i="10"/>
  <c r="M1927" i="10"/>
  <c r="M1928" i="10"/>
  <c r="M1929" i="10"/>
  <c r="M1930" i="10"/>
  <c r="M1931" i="10"/>
  <c r="M1932" i="10"/>
  <c r="M1933" i="10"/>
  <c r="M1934" i="10"/>
  <c r="M1935" i="10"/>
  <c r="M1936" i="10"/>
  <c r="M1937" i="10"/>
  <c r="M1938" i="10"/>
  <c r="M1939" i="10"/>
  <c r="M1940" i="10"/>
  <c r="M1941" i="10"/>
  <c r="M1942" i="10"/>
  <c r="M1943" i="10"/>
  <c r="M1944" i="10"/>
  <c r="M1945" i="10"/>
  <c r="M1946" i="10"/>
  <c r="M1947" i="10"/>
  <c r="M1948" i="10"/>
  <c r="M1949" i="10"/>
  <c r="M1950" i="10"/>
  <c r="M1951" i="10"/>
  <c r="M1952" i="10"/>
  <c r="M1953" i="10"/>
  <c r="M1954" i="10"/>
  <c r="M1955" i="10"/>
  <c r="M1956" i="10"/>
  <c r="M1957" i="10"/>
  <c r="M1958" i="10"/>
  <c r="M1959" i="10"/>
  <c r="M1960" i="10"/>
  <c r="M1961" i="10"/>
  <c r="M1962" i="10"/>
  <c r="M1963" i="10"/>
  <c r="M1964" i="10"/>
  <c r="M1965" i="10"/>
  <c r="M1966" i="10"/>
  <c r="M1967" i="10"/>
  <c r="M1968" i="10"/>
  <c r="M1969" i="10"/>
  <c r="M1970" i="10"/>
  <c r="M1971" i="10"/>
  <c r="M1972" i="10"/>
  <c r="M1973" i="10"/>
  <c r="M1974" i="10"/>
  <c r="M1975" i="10"/>
  <c r="M1976" i="10"/>
  <c r="M1977" i="10"/>
  <c r="M1978" i="10"/>
  <c r="M1979" i="10"/>
  <c r="M1980" i="10"/>
  <c r="M1981" i="10"/>
  <c r="M1982" i="10"/>
  <c r="M1983" i="10"/>
  <c r="M1984" i="10"/>
  <c r="M1985" i="10"/>
  <c r="M1986" i="10"/>
  <c r="M1987" i="10"/>
  <c r="M1988" i="10"/>
  <c r="M1989" i="10"/>
  <c r="M1990" i="10"/>
  <c r="M1991" i="10"/>
  <c r="M1992" i="10"/>
  <c r="M1993" i="10"/>
  <c r="M1994" i="10"/>
  <c r="M1995" i="10"/>
  <c r="M1996" i="10"/>
  <c r="M1997" i="10"/>
  <c r="M1998" i="10"/>
  <c r="M1999" i="10"/>
  <c r="M2000" i="10"/>
  <c r="M2001" i="10"/>
  <c r="M2002" i="10"/>
  <c r="M2003" i="10"/>
  <c r="M2004" i="10"/>
  <c r="M2005" i="10"/>
  <c r="M2006" i="10"/>
  <c r="M2007" i="10"/>
  <c r="M2008" i="10"/>
  <c r="M2009" i="10"/>
  <c r="M2010" i="10"/>
  <c r="M2011" i="10"/>
  <c r="M2012" i="10"/>
  <c r="M2013" i="10"/>
  <c r="M2014" i="10"/>
  <c r="M2015" i="10"/>
  <c r="M2016" i="10"/>
  <c r="M2017" i="10"/>
  <c r="M2018" i="10"/>
  <c r="M2019" i="10"/>
  <c r="M2020" i="10"/>
  <c r="M2021" i="10"/>
  <c r="M2022" i="10"/>
  <c r="M2023" i="10"/>
  <c r="M2024" i="10"/>
  <c r="M2025" i="10"/>
  <c r="M2026" i="10"/>
  <c r="M2027" i="10"/>
  <c r="M2028" i="10"/>
  <c r="M2029" i="10"/>
  <c r="M2030" i="10"/>
  <c r="M2031" i="10"/>
  <c r="M2032" i="10"/>
  <c r="M2033" i="10"/>
  <c r="M2034" i="10"/>
  <c r="M2035" i="10"/>
  <c r="M2036" i="10"/>
  <c r="M2037" i="10"/>
  <c r="M2038" i="10"/>
  <c r="M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L22" i="10"/>
  <c r="L23" i="10"/>
  <c r="L24" i="10"/>
  <c r="L25" i="10"/>
  <c r="L26" i="10"/>
  <c r="L27" i="10"/>
  <c r="L28" i="10"/>
  <c r="L29" i="10"/>
  <c r="L30" i="10"/>
  <c r="L31" i="10"/>
  <c r="L32" i="10"/>
  <c r="L33" i="10"/>
  <c r="L34" i="10"/>
  <c r="L35" i="10"/>
  <c r="L36" i="10"/>
  <c r="L37" i="10"/>
  <c r="L38" i="10"/>
  <c r="L39" i="10"/>
  <c r="L40" i="10"/>
  <c r="L41" i="10"/>
  <c r="L42" i="10"/>
  <c r="L43" i="10"/>
  <c r="L44" i="10"/>
  <c r="L45" i="10"/>
  <c r="L46" i="10"/>
  <c r="L47" i="10"/>
  <c r="L48" i="10"/>
  <c r="L49" i="10"/>
  <c r="L50" i="10"/>
  <c r="L51" i="10"/>
  <c r="L52" i="10"/>
  <c r="L53" i="10"/>
  <c r="L54" i="10"/>
  <c r="L55" i="10"/>
  <c r="L56" i="10"/>
  <c r="L57" i="10"/>
  <c r="L58" i="10"/>
  <c r="L59" i="10"/>
  <c r="L60" i="10"/>
  <c r="L61" i="10"/>
  <c r="L62" i="10"/>
  <c r="L63" i="10"/>
  <c r="L64" i="10"/>
  <c r="L65" i="10"/>
  <c r="L66" i="10"/>
  <c r="L67" i="10"/>
  <c r="L68" i="10"/>
  <c r="L69" i="10"/>
  <c r="L70" i="10"/>
  <c r="L71" i="10"/>
  <c r="L72" i="10"/>
  <c r="L73" i="10"/>
  <c r="L74" i="10"/>
  <c r="L75" i="10"/>
  <c r="L76" i="10"/>
  <c r="L77" i="10"/>
  <c r="L78" i="10"/>
  <c r="L79" i="10"/>
  <c r="L80" i="10"/>
  <c r="L81" i="10"/>
  <c r="L82" i="10"/>
  <c r="L83" i="10"/>
  <c r="L84" i="10"/>
  <c r="L85" i="10"/>
  <c r="L86" i="10"/>
  <c r="L87" i="10"/>
  <c r="L88" i="10"/>
  <c r="L89" i="10"/>
  <c r="L90" i="10"/>
  <c r="L91" i="10"/>
  <c r="L92" i="10"/>
  <c r="L93" i="10"/>
  <c r="L94" i="10"/>
  <c r="L95" i="10"/>
  <c r="L96" i="10"/>
  <c r="L97" i="10"/>
  <c r="L98" i="10"/>
  <c r="L99" i="10"/>
  <c r="L100" i="10"/>
  <c r="L101" i="10"/>
  <c r="L102" i="10"/>
  <c r="L103" i="10"/>
  <c r="L104" i="10"/>
  <c r="L105" i="10"/>
  <c r="L106" i="10"/>
  <c r="L107" i="10"/>
  <c r="L108" i="10"/>
  <c r="L109" i="10"/>
  <c r="L110" i="10"/>
  <c r="L111" i="10"/>
  <c r="L112" i="10"/>
  <c r="L113" i="10"/>
  <c r="L114" i="10"/>
  <c r="L115" i="10"/>
  <c r="L116" i="10"/>
  <c r="L117" i="10"/>
  <c r="L118" i="10"/>
  <c r="L119" i="10"/>
  <c r="L120" i="10"/>
  <c r="L121" i="10"/>
  <c r="L122" i="10"/>
  <c r="L123" i="10"/>
  <c r="L124" i="10"/>
  <c r="L125" i="10"/>
  <c r="L126" i="10"/>
  <c r="L127" i="10"/>
  <c r="L128" i="10"/>
  <c r="L129" i="10"/>
  <c r="L130" i="10"/>
  <c r="L131" i="10"/>
  <c r="L132" i="10"/>
  <c r="L133" i="10"/>
  <c r="L134" i="10"/>
  <c r="L135" i="10"/>
  <c r="L136" i="10"/>
  <c r="L137" i="10"/>
  <c r="L138" i="10"/>
  <c r="L139" i="10"/>
  <c r="L140" i="10"/>
  <c r="L141" i="10"/>
  <c r="L142" i="10"/>
  <c r="L143" i="10"/>
  <c r="L144" i="10"/>
  <c r="L145" i="10"/>
  <c r="L146" i="10"/>
  <c r="L147" i="10"/>
  <c r="L148" i="10"/>
  <c r="L149" i="10"/>
  <c r="L150" i="10"/>
  <c r="L151" i="10"/>
  <c r="L152" i="10"/>
  <c r="L153" i="10"/>
  <c r="L154" i="10"/>
  <c r="L155" i="10"/>
  <c r="L156" i="10"/>
  <c r="L157" i="10"/>
  <c r="L158" i="10"/>
  <c r="L159" i="10"/>
  <c r="L160" i="10"/>
  <c r="L161" i="10"/>
  <c r="L162" i="10"/>
  <c r="L163" i="10"/>
  <c r="L164" i="10"/>
  <c r="L165" i="10"/>
  <c r="L166" i="10"/>
  <c r="L167" i="10"/>
  <c r="L168" i="10"/>
  <c r="L169" i="10"/>
  <c r="L170" i="10"/>
  <c r="L171" i="10"/>
  <c r="L172" i="10"/>
  <c r="L173" i="10"/>
  <c r="L174" i="10"/>
  <c r="L175" i="10"/>
  <c r="L176" i="10"/>
  <c r="L177" i="10"/>
  <c r="L178" i="10"/>
  <c r="L179" i="10"/>
  <c r="L180" i="10"/>
  <c r="L181" i="10"/>
  <c r="L182" i="10"/>
  <c r="L183" i="10"/>
  <c r="L184" i="10"/>
  <c r="L185" i="10"/>
  <c r="L186" i="10"/>
  <c r="L187" i="10"/>
  <c r="L188" i="10"/>
  <c r="L189" i="10"/>
  <c r="L190" i="10"/>
  <c r="L191" i="10"/>
  <c r="L192" i="10"/>
  <c r="L193" i="10"/>
  <c r="L194" i="10"/>
  <c r="L195" i="10"/>
  <c r="L196" i="10"/>
  <c r="L197" i="10"/>
  <c r="L198" i="10"/>
  <c r="L199" i="10"/>
  <c r="L200" i="10"/>
  <c r="L201" i="10"/>
  <c r="L202" i="10"/>
  <c r="L203" i="10"/>
  <c r="L204" i="10"/>
  <c r="L205" i="10"/>
  <c r="L206" i="10"/>
  <c r="L207" i="10"/>
  <c r="L208" i="10"/>
  <c r="L209" i="10"/>
  <c r="L210" i="10"/>
  <c r="L211" i="10"/>
  <c r="L212" i="10"/>
  <c r="L213" i="10"/>
  <c r="L214" i="10"/>
  <c r="L215" i="10"/>
  <c r="L216" i="10"/>
  <c r="L217" i="10"/>
  <c r="L218" i="10"/>
  <c r="L219" i="10"/>
  <c r="L220" i="10"/>
  <c r="L221" i="10"/>
  <c r="L222" i="10"/>
  <c r="L223" i="10"/>
  <c r="L224" i="10"/>
  <c r="L225" i="10"/>
  <c r="L226" i="10"/>
  <c r="L227" i="10"/>
  <c r="L228" i="10"/>
  <c r="L229" i="10"/>
  <c r="L230" i="10"/>
  <c r="L231" i="10"/>
  <c r="L232" i="10"/>
  <c r="L233" i="10"/>
  <c r="L234" i="10"/>
  <c r="L235" i="10"/>
  <c r="L236" i="10"/>
  <c r="L237" i="10"/>
  <c r="L238" i="10"/>
  <c r="L239" i="10"/>
  <c r="L240" i="10"/>
  <c r="L241" i="10"/>
  <c r="L242" i="10"/>
  <c r="L243" i="10"/>
  <c r="L244" i="10"/>
  <c r="L245" i="10"/>
  <c r="L246" i="10"/>
  <c r="L247" i="10"/>
  <c r="L248" i="10"/>
  <c r="L249" i="10"/>
  <c r="L250" i="10"/>
  <c r="L251" i="10"/>
  <c r="L252" i="10"/>
  <c r="L253" i="10"/>
  <c r="L254" i="10"/>
  <c r="L255" i="10"/>
  <c r="L256" i="10"/>
  <c r="L257" i="10"/>
  <c r="L258" i="10"/>
  <c r="L259" i="10"/>
  <c r="L260" i="10"/>
  <c r="L261" i="10"/>
  <c r="L262" i="10"/>
  <c r="L263" i="10"/>
  <c r="L264" i="10"/>
  <c r="L265" i="10"/>
  <c r="L266" i="10"/>
  <c r="L267" i="10"/>
  <c r="L268" i="10"/>
  <c r="L269" i="10"/>
  <c r="L270" i="10"/>
  <c r="L271" i="10"/>
  <c r="L272" i="10"/>
  <c r="L273" i="10"/>
  <c r="L274" i="10"/>
  <c r="L275" i="10"/>
  <c r="L276" i="10"/>
  <c r="L277" i="10"/>
  <c r="L278" i="10"/>
  <c r="L279" i="10"/>
  <c r="L280" i="10"/>
  <c r="L281" i="10"/>
  <c r="L282" i="10"/>
  <c r="L283" i="10"/>
  <c r="L284" i="10"/>
  <c r="L285" i="10"/>
  <c r="L286" i="10"/>
  <c r="L287" i="10"/>
  <c r="L288" i="10"/>
  <c r="L289" i="10"/>
  <c r="L290" i="10"/>
  <c r="L291" i="10"/>
  <c r="L292" i="10"/>
  <c r="L293" i="10"/>
  <c r="L294" i="10"/>
  <c r="L295" i="10"/>
  <c r="L296" i="10"/>
  <c r="L297" i="10"/>
  <c r="L298" i="10"/>
  <c r="L299" i="10"/>
  <c r="L300" i="10"/>
  <c r="L301" i="10"/>
  <c r="L302" i="10"/>
  <c r="L303" i="10"/>
  <c r="L304" i="10"/>
  <c r="L305" i="10"/>
  <c r="L306" i="10"/>
  <c r="L307" i="10"/>
  <c r="L308" i="10"/>
  <c r="L309" i="10"/>
  <c r="L310" i="10"/>
  <c r="L311" i="10"/>
  <c r="L312" i="10"/>
  <c r="L313" i="10"/>
  <c r="L314" i="10"/>
  <c r="L315" i="10"/>
  <c r="L316" i="10"/>
  <c r="L317" i="10"/>
  <c r="L318" i="10"/>
  <c r="L319" i="10"/>
  <c r="L320" i="10"/>
  <c r="L321" i="10"/>
  <c r="L322" i="10"/>
  <c r="L323" i="10"/>
  <c r="L324" i="10"/>
  <c r="L325" i="10"/>
  <c r="L326" i="10"/>
  <c r="L327" i="10"/>
  <c r="L328" i="10"/>
  <c r="L329" i="10"/>
  <c r="L330" i="10"/>
  <c r="L331" i="10"/>
  <c r="L332" i="10"/>
  <c r="L333" i="10"/>
  <c r="L334" i="10"/>
  <c r="L335" i="10"/>
  <c r="L336" i="10"/>
  <c r="L337" i="10"/>
  <c r="L338" i="10"/>
  <c r="L339" i="10"/>
  <c r="L340" i="10"/>
  <c r="L341" i="10"/>
  <c r="L342" i="10"/>
  <c r="L343" i="10"/>
  <c r="L344" i="10"/>
  <c r="L345" i="10"/>
  <c r="L346" i="10"/>
  <c r="L347" i="10"/>
  <c r="L348" i="10"/>
  <c r="L349" i="10"/>
  <c r="L350" i="10"/>
  <c r="L351" i="10"/>
  <c r="L352" i="10"/>
  <c r="L353" i="10"/>
  <c r="L354" i="10"/>
  <c r="L355" i="10"/>
  <c r="L356" i="10"/>
  <c r="L357" i="10"/>
  <c r="L358" i="10"/>
  <c r="L359" i="10"/>
  <c r="L360" i="10"/>
  <c r="L361" i="10"/>
  <c r="L362" i="10"/>
  <c r="L363" i="10"/>
  <c r="L364" i="10"/>
  <c r="L365" i="10"/>
  <c r="L366" i="10"/>
  <c r="L367" i="10"/>
  <c r="L368" i="10"/>
  <c r="L369" i="10"/>
  <c r="L370" i="10"/>
  <c r="L371" i="10"/>
  <c r="L372" i="10"/>
  <c r="L373" i="10"/>
  <c r="L374" i="10"/>
  <c r="L375" i="10"/>
  <c r="L376" i="10"/>
  <c r="L377" i="10"/>
  <c r="L378" i="10"/>
  <c r="L379" i="10"/>
  <c r="L380" i="10"/>
  <c r="L381" i="10"/>
  <c r="L382" i="10"/>
  <c r="L383" i="10"/>
  <c r="L384" i="10"/>
  <c r="L385" i="10"/>
  <c r="L386" i="10"/>
  <c r="L387" i="10"/>
  <c r="L388" i="10"/>
  <c r="L389" i="10"/>
  <c r="L390" i="10"/>
  <c r="L391" i="10"/>
  <c r="L392" i="10"/>
  <c r="L393" i="10"/>
  <c r="L394" i="10"/>
  <c r="L395" i="10"/>
  <c r="L396" i="10"/>
  <c r="L397" i="10"/>
  <c r="L398" i="10"/>
  <c r="L399" i="10"/>
  <c r="L400" i="10"/>
  <c r="L401" i="10"/>
  <c r="L402" i="10"/>
  <c r="L403" i="10"/>
  <c r="L404" i="10"/>
  <c r="L405" i="10"/>
  <c r="L406" i="10"/>
  <c r="L407" i="10"/>
  <c r="L408" i="10"/>
  <c r="L409" i="10"/>
  <c r="L410" i="10"/>
  <c r="L411" i="10"/>
  <c r="L412" i="10"/>
  <c r="L413" i="10"/>
  <c r="L414" i="10"/>
  <c r="L415" i="10"/>
  <c r="L416" i="10"/>
  <c r="L417" i="10"/>
  <c r="L418" i="10"/>
  <c r="L419" i="10"/>
  <c r="L420" i="10"/>
  <c r="L421" i="10"/>
  <c r="L422" i="10"/>
  <c r="L423" i="10"/>
  <c r="L424" i="10"/>
  <c r="L425" i="10"/>
  <c r="L426" i="10"/>
  <c r="L427" i="10"/>
  <c r="L428" i="10"/>
  <c r="L429" i="10"/>
  <c r="L430" i="10"/>
  <c r="L431" i="10"/>
  <c r="L432" i="10"/>
  <c r="L433" i="10"/>
  <c r="L434" i="10"/>
  <c r="L435" i="10"/>
  <c r="L436" i="10"/>
  <c r="L437" i="10"/>
  <c r="L438" i="10"/>
  <c r="L439" i="10"/>
  <c r="L440" i="10"/>
  <c r="L441" i="10"/>
  <c r="L442" i="10"/>
  <c r="L443" i="10"/>
  <c r="L444" i="10"/>
  <c r="L445" i="10"/>
  <c r="L446" i="10"/>
  <c r="L447" i="10"/>
  <c r="L448" i="10"/>
  <c r="L449" i="10"/>
  <c r="L450" i="10"/>
  <c r="L451" i="10"/>
  <c r="L452" i="10"/>
  <c r="L453" i="10"/>
  <c r="L454" i="10"/>
  <c r="L455" i="10"/>
  <c r="L456" i="10"/>
  <c r="L457" i="10"/>
  <c r="L458" i="10"/>
  <c r="L459" i="10"/>
  <c r="L460" i="10"/>
  <c r="L461" i="10"/>
  <c r="L462" i="10"/>
  <c r="L463" i="10"/>
  <c r="L464" i="10"/>
  <c r="L465" i="10"/>
  <c r="L466" i="10"/>
  <c r="L467" i="10"/>
  <c r="L468" i="10"/>
  <c r="L469" i="10"/>
  <c r="L470" i="10"/>
  <c r="L471" i="10"/>
  <c r="L472" i="10"/>
  <c r="L473" i="10"/>
  <c r="L474" i="10"/>
  <c r="L475" i="10"/>
  <c r="L476" i="10"/>
  <c r="L477" i="10"/>
  <c r="L478" i="10"/>
  <c r="L479" i="10"/>
  <c r="L480" i="10"/>
  <c r="L481" i="10"/>
  <c r="L482" i="10"/>
  <c r="L483" i="10"/>
  <c r="L484" i="10"/>
  <c r="L485" i="10"/>
  <c r="L486" i="10"/>
  <c r="L487" i="10"/>
  <c r="L488" i="10"/>
  <c r="L489" i="10"/>
  <c r="L490" i="10"/>
  <c r="L491" i="10"/>
  <c r="L492" i="10"/>
  <c r="L493" i="10"/>
  <c r="L494" i="10"/>
  <c r="L495" i="10"/>
  <c r="L496" i="10"/>
  <c r="L497" i="10"/>
  <c r="L498" i="10"/>
  <c r="L499" i="10"/>
  <c r="L500" i="10"/>
  <c r="L501" i="10"/>
  <c r="L502" i="10"/>
  <c r="L503" i="10"/>
  <c r="L504" i="10"/>
  <c r="L505" i="10"/>
  <c r="L506" i="10"/>
  <c r="L507" i="10"/>
  <c r="L508" i="10"/>
  <c r="L509" i="10"/>
  <c r="L510" i="10"/>
  <c r="L511" i="10"/>
  <c r="L512" i="10"/>
  <c r="L513" i="10"/>
  <c r="L514" i="10"/>
  <c r="L515" i="10"/>
  <c r="L516" i="10"/>
  <c r="L517" i="10"/>
  <c r="L518" i="10"/>
  <c r="L519" i="10"/>
  <c r="L520" i="10"/>
  <c r="L521" i="10"/>
  <c r="L522" i="10"/>
  <c r="L523" i="10"/>
  <c r="L524" i="10"/>
  <c r="L525" i="10"/>
  <c r="L526" i="10"/>
  <c r="L527" i="10"/>
  <c r="L528" i="10"/>
  <c r="L529" i="10"/>
  <c r="L530" i="10"/>
  <c r="L531" i="10"/>
  <c r="L532" i="10"/>
  <c r="L533" i="10"/>
  <c r="L534" i="10"/>
  <c r="L535" i="10"/>
  <c r="L536" i="10"/>
  <c r="L537" i="10"/>
  <c r="L538" i="10"/>
  <c r="L539" i="10"/>
  <c r="L540" i="10"/>
  <c r="L541" i="10"/>
  <c r="L542" i="10"/>
  <c r="L543" i="10"/>
  <c r="L544" i="10"/>
  <c r="L545" i="10"/>
  <c r="L546" i="10"/>
  <c r="L547" i="10"/>
  <c r="L548" i="10"/>
  <c r="L549" i="10"/>
  <c r="L550" i="10"/>
  <c r="L551" i="10"/>
  <c r="L552" i="10"/>
  <c r="L553" i="10"/>
  <c r="L554" i="10"/>
  <c r="L555" i="10"/>
  <c r="L556" i="10"/>
  <c r="L557" i="10"/>
  <c r="L558" i="10"/>
  <c r="L559" i="10"/>
  <c r="L560" i="10"/>
  <c r="L561" i="10"/>
  <c r="L562" i="10"/>
  <c r="L563" i="10"/>
  <c r="L564" i="10"/>
  <c r="L565" i="10"/>
  <c r="L566" i="10"/>
  <c r="L567" i="10"/>
  <c r="L568" i="10"/>
  <c r="L569" i="10"/>
  <c r="L570" i="10"/>
  <c r="L571" i="10"/>
  <c r="L572" i="10"/>
  <c r="L573" i="10"/>
  <c r="L574" i="10"/>
  <c r="L575" i="10"/>
  <c r="L576" i="10"/>
  <c r="L577" i="10"/>
  <c r="L578" i="10"/>
  <c r="L579" i="10"/>
  <c r="L580" i="10"/>
  <c r="L581" i="10"/>
  <c r="L582" i="10"/>
  <c r="L583" i="10"/>
  <c r="L584" i="10"/>
  <c r="L585" i="10"/>
  <c r="L586" i="10"/>
  <c r="L587" i="10"/>
  <c r="L588" i="10"/>
  <c r="L589" i="10"/>
  <c r="L590" i="10"/>
  <c r="L591" i="10"/>
  <c r="L592" i="10"/>
  <c r="L593" i="10"/>
  <c r="L594" i="10"/>
  <c r="L595" i="10"/>
  <c r="L596" i="10"/>
  <c r="L597" i="10"/>
  <c r="L598" i="10"/>
  <c r="L599" i="10"/>
  <c r="L600" i="10"/>
  <c r="L601" i="10"/>
  <c r="L602" i="10"/>
  <c r="L603" i="10"/>
  <c r="L604" i="10"/>
  <c r="L605" i="10"/>
  <c r="L606" i="10"/>
  <c r="L607" i="10"/>
  <c r="L608" i="10"/>
  <c r="L609" i="10"/>
  <c r="L610" i="10"/>
  <c r="L611" i="10"/>
  <c r="L612" i="10"/>
  <c r="L613" i="10"/>
  <c r="L614" i="10"/>
  <c r="L615" i="10"/>
  <c r="L616" i="10"/>
  <c r="L617" i="10"/>
  <c r="L618" i="10"/>
  <c r="L619" i="10"/>
  <c r="L620" i="10"/>
  <c r="L621" i="10"/>
  <c r="L622" i="10"/>
  <c r="L623" i="10"/>
  <c r="L624" i="10"/>
  <c r="L625" i="10"/>
  <c r="L626" i="10"/>
  <c r="L627" i="10"/>
  <c r="L628" i="10"/>
  <c r="L629" i="10"/>
  <c r="L630" i="10"/>
  <c r="L631" i="10"/>
  <c r="L632" i="10"/>
  <c r="L633" i="10"/>
  <c r="L634" i="10"/>
  <c r="L635" i="10"/>
  <c r="L636" i="10"/>
  <c r="L637" i="10"/>
  <c r="L638" i="10"/>
  <c r="L639" i="10"/>
  <c r="L640" i="10"/>
  <c r="L641" i="10"/>
  <c r="L642" i="10"/>
  <c r="L643" i="10"/>
  <c r="L644" i="10"/>
  <c r="L645" i="10"/>
  <c r="L646" i="10"/>
  <c r="L647" i="10"/>
  <c r="L648" i="10"/>
  <c r="L649" i="10"/>
  <c r="L650" i="10"/>
  <c r="L651" i="10"/>
  <c r="L652" i="10"/>
  <c r="L653" i="10"/>
  <c r="L654" i="10"/>
  <c r="L655" i="10"/>
  <c r="L656" i="10"/>
  <c r="L657" i="10"/>
  <c r="L658" i="10"/>
  <c r="L659" i="10"/>
  <c r="L660" i="10"/>
  <c r="L661" i="10"/>
  <c r="L662" i="10"/>
  <c r="L663" i="10"/>
  <c r="L664" i="10"/>
  <c r="L665" i="10"/>
  <c r="L666" i="10"/>
  <c r="L667" i="10"/>
  <c r="L668" i="10"/>
  <c r="L669" i="10"/>
  <c r="L670" i="10"/>
  <c r="L671" i="10"/>
  <c r="L672" i="10"/>
  <c r="L673" i="10"/>
  <c r="L674" i="10"/>
  <c r="L675" i="10"/>
  <c r="L676" i="10"/>
  <c r="L677" i="10"/>
  <c r="L678" i="10"/>
  <c r="L679" i="10"/>
  <c r="L680" i="10"/>
  <c r="L681" i="10"/>
  <c r="L682" i="10"/>
  <c r="L683" i="10"/>
  <c r="L684" i="10"/>
  <c r="L685" i="10"/>
  <c r="L686" i="10"/>
  <c r="L687" i="10"/>
  <c r="L688" i="10"/>
  <c r="L689" i="10"/>
  <c r="L690" i="10"/>
  <c r="L691" i="10"/>
  <c r="L692" i="10"/>
  <c r="L693" i="10"/>
  <c r="L694" i="10"/>
  <c r="L695" i="10"/>
  <c r="L696" i="10"/>
  <c r="L697" i="10"/>
  <c r="L698" i="10"/>
  <c r="L699" i="10"/>
  <c r="L700" i="10"/>
  <c r="L701" i="10"/>
  <c r="L702" i="10"/>
  <c r="L703" i="10"/>
  <c r="L704" i="10"/>
  <c r="L705" i="10"/>
  <c r="L706" i="10"/>
  <c r="L707" i="10"/>
  <c r="L708" i="10"/>
  <c r="L709" i="10"/>
  <c r="L710" i="10"/>
  <c r="L711" i="10"/>
  <c r="L712" i="10"/>
  <c r="L713" i="10"/>
  <c r="L714" i="10"/>
  <c r="L715" i="10"/>
  <c r="L716" i="10"/>
  <c r="L717" i="10"/>
  <c r="L718" i="10"/>
  <c r="L719" i="10"/>
  <c r="L720" i="10"/>
  <c r="L721" i="10"/>
  <c r="L722" i="10"/>
  <c r="L723" i="10"/>
  <c r="L724" i="10"/>
  <c r="L725" i="10"/>
  <c r="L726" i="10"/>
  <c r="L727" i="10"/>
  <c r="L728" i="10"/>
  <c r="L729" i="10"/>
  <c r="L730" i="10"/>
  <c r="L731" i="10"/>
  <c r="L732" i="10"/>
  <c r="L733" i="10"/>
  <c r="L734" i="10"/>
  <c r="L735" i="10"/>
  <c r="L736" i="10"/>
  <c r="L737" i="10"/>
  <c r="L738" i="10"/>
  <c r="L739" i="10"/>
  <c r="L740" i="10"/>
  <c r="L741" i="10"/>
  <c r="L742" i="10"/>
  <c r="L743" i="10"/>
  <c r="L744" i="10"/>
  <c r="L745" i="10"/>
  <c r="L746" i="10"/>
  <c r="L747" i="10"/>
  <c r="L748" i="10"/>
  <c r="L749" i="10"/>
  <c r="L750" i="10"/>
  <c r="L751" i="10"/>
  <c r="L752" i="10"/>
  <c r="L753" i="10"/>
  <c r="L754" i="10"/>
  <c r="L755" i="10"/>
  <c r="L756" i="10"/>
  <c r="L757" i="10"/>
  <c r="L758" i="10"/>
  <c r="L759" i="10"/>
  <c r="L760" i="10"/>
  <c r="L761" i="10"/>
  <c r="L762" i="10"/>
  <c r="L763" i="10"/>
  <c r="L764" i="10"/>
  <c r="L765" i="10"/>
  <c r="L766" i="10"/>
  <c r="L767" i="10"/>
  <c r="L768" i="10"/>
  <c r="L769" i="10"/>
  <c r="L770" i="10"/>
  <c r="L771" i="10"/>
  <c r="L772" i="10"/>
  <c r="L773" i="10"/>
  <c r="L774" i="10"/>
  <c r="L775" i="10"/>
  <c r="L776" i="10"/>
  <c r="L777" i="10"/>
  <c r="L778" i="10"/>
  <c r="L779" i="10"/>
  <c r="L780" i="10"/>
  <c r="L781" i="10"/>
  <c r="L782" i="10"/>
  <c r="L783" i="10"/>
  <c r="L784" i="10"/>
  <c r="L785" i="10"/>
  <c r="L786" i="10"/>
  <c r="L787" i="10"/>
  <c r="L788" i="10"/>
  <c r="L789" i="10"/>
  <c r="L790" i="10"/>
  <c r="L791" i="10"/>
  <c r="L792" i="10"/>
  <c r="L793" i="10"/>
  <c r="L794" i="10"/>
  <c r="L795" i="10"/>
  <c r="L796" i="10"/>
  <c r="L797" i="10"/>
  <c r="L798" i="10"/>
  <c r="L799" i="10"/>
  <c r="L800" i="10"/>
  <c r="L801" i="10"/>
  <c r="L802" i="10"/>
  <c r="L803" i="10"/>
  <c r="L804" i="10"/>
  <c r="L805" i="10"/>
  <c r="L806" i="10"/>
  <c r="L807" i="10"/>
  <c r="L808" i="10"/>
  <c r="L809" i="10"/>
  <c r="L810" i="10"/>
  <c r="L811" i="10"/>
  <c r="L812" i="10"/>
  <c r="L813" i="10"/>
  <c r="L814" i="10"/>
  <c r="L815" i="10"/>
  <c r="L816" i="10"/>
  <c r="L817" i="10"/>
  <c r="L818" i="10"/>
  <c r="L819" i="10"/>
  <c r="L820" i="10"/>
  <c r="L821" i="10"/>
  <c r="L822" i="10"/>
  <c r="L823" i="10"/>
  <c r="L824" i="10"/>
  <c r="L825" i="10"/>
  <c r="L826" i="10"/>
  <c r="L827" i="10"/>
  <c r="L828" i="10"/>
  <c r="L829" i="10"/>
  <c r="L830" i="10"/>
  <c r="L831" i="10"/>
  <c r="L832" i="10"/>
  <c r="L833" i="10"/>
  <c r="L834" i="10"/>
  <c r="L835" i="10"/>
  <c r="L836" i="10"/>
  <c r="L837" i="10"/>
  <c r="L838" i="10"/>
  <c r="L839" i="10"/>
  <c r="L840" i="10"/>
  <c r="L841" i="10"/>
  <c r="L842" i="10"/>
  <c r="L843" i="10"/>
  <c r="L844" i="10"/>
  <c r="L845" i="10"/>
  <c r="L846" i="10"/>
  <c r="L847" i="10"/>
  <c r="L848" i="10"/>
  <c r="L849" i="10"/>
  <c r="L850" i="10"/>
  <c r="L851" i="10"/>
  <c r="L852" i="10"/>
  <c r="L853" i="10"/>
  <c r="L854" i="10"/>
  <c r="L855" i="10"/>
  <c r="L856" i="10"/>
  <c r="L857" i="10"/>
  <c r="L858" i="10"/>
  <c r="L859" i="10"/>
  <c r="L860" i="10"/>
  <c r="L861" i="10"/>
  <c r="L862" i="10"/>
  <c r="L863" i="10"/>
  <c r="L864" i="10"/>
  <c r="L865" i="10"/>
  <c r="L866" i="10"/>
  <c r="L867" i="10"/>
  <c r="L868" i="10"/>
  <c r="L869" i="10"/>
  <c r="L870" i="10"/>
  <c r="L871" i="10"/>
  <c r="L872" i="10"/>
  <c r="L873" i="10"/>
  <c r="L874" i="10"/>
  <c r="L875" i="10"/>
  <c r="L876" i="10"/>
  <c r="L877" i="10"/>
  <c r="L878" i="10"/>
  <c r="L879" i="10"/>
  <c r="L880" i="10"/>
  <c r="L881" i="10"/>
  <c r="L882" i="10"/>
  <c r="L883" i="10"/>
  <c r="L884" i="10"/>
  <c r="L885" i="10"/>
  <c r="L886" i="10"/>
  <c r="L887" i="10"/>
  <c r="L888" i="10"/>
  <c r="L889" i="10"/>
  <c r="L890" i="10"/>
  <c r="L891" i="10"/>
  <c r="L892" i="10"/>
  <c r="L893" i="10"/>
  <c r="L894" i="10"/>
  <c r="L895" i="10"/>
  <c r="L896" i="10"/>
  <c r="L897" i="10"/>
  <c r="L898" i="10"/>
  <c r="L899" i="10"/>
  <c r="L900" i="10"/>
  <c r="L901" i="10"/>
  <c r="L902" i="10"/>
  <c r="L903" i="10"/>
  <c r="L904" i="10"/>
  <c r="L905" i="10"/>
  <c r="L906" i="10"/>
  <c r="L907" i="10"/>
  <c r="L908" i="10"/>
  <c r="L909" i="10"/>
  <c r="L910" i="10"/>
  <c r="L911" i="10"/>
  <c r="L912" i="10"/>
  <c r="L913" i="10"/>
  <c r="L914" i="10"/>
  <c r="L915" i="10"/>
  <c r="L916" i="10"/>
  <c r="L917" i="10"/>
  <c r="L918" i="10"/>
  <c r="L919" i="10"/>
  <c r="L920" i="10"/>
  <c r="L921" i="10"/>
  <c r="L922" i="10"/>
  <c r="L923" i="10"/>
  <c r="L924" i="10"/>
  <c r="L925" i="10"/>
  <c r="L926" i="10"/>
  <c r="L927" i="10"/>
  <c r="L928" i="10"/>
  <c r="L929" i="10"/>
  <c r="L930" i="10"/>
  <c r="L931" i="10"/>
  <c r="L932" i="10"/>
  <c r="L933" i="10"/>
  <c r="L934" i="10"/>
  <c r="L935" i="10"/>
  <c r="L936" i="10"/>
  <c r="L937" i="10"/>
  <c r="L938" i="10"/>
  <c r="L939" i="10"/>
  <c r="L940" i="10"/>
  <c r="L941" i="10"/>
  <c r="L942" i="10"/>
  <c r="L943" i="10"/>
  <c r="L944" i="10"/>
  <c r="L945" i="10"/>
  <c r="L946" i="10"/>
  <c r="L947" i="10"/>
  <c r="L948" i="10"/>
  <c r="L949" i="10"/>
  <c r="L950" i="10"/>
  <c r="L951" i="10"/>
  <c r="L952" i="10"/>
  <c r="L953" i="10"/>
  <c r="L954" i="10"/>
  <c r="L955" i="10"/>
  <c r="L956" i="10"/>
  <c r="L957" i="10"/>
  <c r="L958" i="10"/>
  <c r="L959" i="10"/>
  <c r="L960" i="10"/>
  <c r="L961" i="10"/>
  <c r="L962" i="10"/>
  <c r="L963" i="10"/>
  <c r="L964" i="10"/>
  <c r="L965" i="10"/>
  <c r="L966" i="10"/>
  <c r="L967" i="10"/>
  <c r="L968" i="10"/>
  <c r="L969" i="10"/>
  <c r="L970" i="10"/>
  <c r="L971" i="10"/>
  <c r="L972" i="10"/>
  <c r="L973" i="10"/>
  <c r="L974" i="10"/>
  <c r="L975" i="10"/>
  <c r="L976" i="10"/>
  <c r="L977" i="10"/>
  <c r="L978" i="10"/>
  <c r="L979" i="10"/>
  <c r="L980" i="10"/>
  <c r="L981" i="10"/>
  <c r="L982" i="10"/>
  <c r="L983" i="10"/>
  <c r="L984" i="10"/>
  <c r="L985" i="10"/>
  <c r="L986" i="10"/>
  <c r="L987" i="10"/>
  <c r="L988" i="10"/>
  <c r="L989" i="10"/>
  <c r="L990" i="10"/>
  <c r="L991" i="10"/>
  <c r="L992" i="10"/>
  <c r="L993" i="10"/>
  <c r="L994" i="10"/>
  <c r="L995" i="10"/>
  <c r="L996" i="10"/>
  <c r="L997" i="10"/>
  <c r="L998" i="10"/>
  <c r="L999" i="10"/>
  <c r="L1000" i="10"/>
  <c r="L1001" i="10"/>
  <c r="L1002" i="10"/>
  <c r="L1003" i="10"/>
  <c r="L1004" i="10"/>
  <c r="L1005" i="10"/>
  <c r="L1006" i="10"/>
  <c r="L1007" i="10"/>
  <c r="L1008" i="10"/>
  <c r="L1009" i="10"/>
  <c r="L1010" i="10"/>
  <c r="L1011" i="10"/>
  <c r="L1012" i="10"/>
  <c r="L1013" i="10"/>
  <c r="L1014" i="10"/>
  <c r="L1015" i="10"/>
  <c r="L1016" i="10"/>
  <c r="L1017" i="10"/>
  <c r="L1018" i="10"/>
  <c r="L1019" i="10"/>
  <c r="L1020" i="10"/>
  <c r="L1021" i="10"/>
  <c r="L1022" i="10"/>
  <c r="L1023" i="10"/>
  <c r="L1024" i="10"/>
  <c r="L1025" i="10"/>
  <c r="L1026" i="10"/>
  <c r="L1027" i="10"/>
  <c r="L1028" i="10"/>
  <c r="L1029" i="10"/>
  <c r="L1030" i="10"/>
  <c r="L1031" i="10"/>
  <c r="L1032" i="10"/>
  <c r="L1033" i="10"/>
  <c r="L1034" i="10"/>
  <c r="L1035" i="10"/>
  <c r="L1036" i="10"/>
  <c r="L1037" i="10"/>
  <c r="L1038" i="10"/>
  <c r="L1039" i="10"/>
  <c r="L1040" i="10"/>
  <c r="L1041" i="10"/>
  <c r="L1042" i="10"/>
  <c r="L1043" i="10"/>
  <c r="L1044" i="10"/>
  <c r="L1045" i="10"/>
  <c r="L1046" i="10"/>
  <c r="L1047" i="10"/>
  <c r="L1048" i="10"/>
  <c r="L1049" i="10"/>
  <c r="L1050" i="10"/>
  <c r="L1051" i="10"/>
  <c r="L1052" i="10"/>
  <c r="L1053" i="10"/>
  <c r="L1054" i="10"/>
  <c r="L1055" i="10"/>
  <c r="L1056" i="10"/>
  <c r="L1057" i="10"/>
  <c r="L1058" i="10"/>
  <c r="L1059" i="10"/>
  <c r="L1060" i="10"/>
  <c r="L1061" i="10"/>
  <c r="L1062" i="10"/>
  <c r="L1063" i="10"/>
  <c r="L1064" i="10"/>
  <c r="L1065" i="10"/>
  <c r="L1066" i="10"/>
  <c r="L1067" i="10"/>
  <c r="L1068" i="10"/>
  <c r="L1069" i="10"/>
  <c r="L1070" i="10"/>
  <c r="L1071" i="10"/>
  <c r="L1072" i="10"/>
  <c r="L1073" i="10"/>
  <c r="L1074" i="10"/>
  <c r="L1075" i="10"/>
  <c r="L1076" i="10"/>
  <c r="L1077" i="10"/>
  <c r="L1078" i="10"/>
  <c r="L1079" i="10"/>
  <c r="L1080" i="10"/>
  <c r="L1081" i="10"/>
  <c r="L1082" i="10"/>
  <c r="L1083" i="10"/>
  <c r="L1084" i="10"/>
  <c r="L1085" i="10"/>
  <c r="L1086" i="10"/>
  <c r="L1087" i="10"/>
  <c r="L1088" i="10"/>
  <c r="L1089" i="10"/>
  <c r="L1090" i="10"/>
  <c r="L1091" i="10"/>
  <c r="L1092" i="10"/>
  <c r="L1093" i="10"/>
  <c r="L1094" i="10"/>
  <c r="L1095" i="10"/>
  <c r="L1096" i="10"/>
  <c r="L1097" i="10"/>
  <c r="L1098" i="10"/>
  <c r="L1099" i="10"/>
  <c r="L1100" i="10"/>
  <c r="L1101" i="10"/>
  <c r="L1102" i="10"/>
  <c r="L1103" i="10"/>
  <c r="L1104" i="10"/>
  <c r="L1105" i="10"/>
  <c r="L1106" i="10"/>
  <c r="L1107" i="10"/>
  <c r="L1108" i="10"/>
  <c r="L1109" i="10"/>
  <c r="L1110" i="10"/>
  <c r="L1111" i="10"/>
  <c r="L1112" i="10"/>
  <c r="L1113" i="10"/>
  <c r="L1114" i="10"/>
  <c r="L1115" i="10"/>
  <c r="L1116" i="10"/>
  <c r="L1117" i="10"/>
  <c r="L1118" i="10"/>
  <c r="L1119" i="10"/>
  <c r="L1120" i="10"/>
  <c r="L1121" i="10"/>
  <c r="L1122" i="10"/>
  <c r="L1123" i="10"/>
  <c r="L1124" i="10"/>
  <c r="L1125" i="10"/>
  <c r="L1126" i="10"/>
  <c r="L1127" i="10"/>
  <c r="L1128" i="10"/>
  <c r="L1129" i="10"/>
  <c r="L1130" i="10"/>
  <c r="L1131" i="10"/>
  <c r="L1132" i="10"/>
  <c r="L1133" i="10"/>
  <c r="L1134" i="10"/>
  <c r="L1135" i="10"/>
  <c r="L1136" i="10"/>
  <c r="L1137" i="10"/>
  <c r="L1138" i="10"/>
  <c r="L1139" i="10"/>
  <c r="L1140" i="10"/>
  <c r="L1141" i="10"/>
  <c r="L1142" i="10"/>
  <c r="L1143" i="10"/>
  <c r="L1144" i="10"/>
  <c r="L1145" i="10"/>
  <c r="L1146" i="10"/>
  <c r="L1147" i="10"/>
  <c r="L1148" i="10"/>
  <c r="L1149" i="10"/>
  <c r="L1150" i="10"/>
  <c r="L1151" i="10"/>
  <c r="L1152" i="10"/>
  <c r="L1153" i="10"/>
  <c r="L1154" i="10"/>
  <c r="L1155" i="10"/>
  <c r="L1156" i="10"/>
  <c r="L1157" i="10"/>
  <c r="L1158" i="10"/>
  <c r="L1159" i="10"/>
  <c r="L1160" i="10"/>
  <c r="L1161" i="10"/>
  <c r="L1162" i="10"/>
  <c r="L1163" i="10"/>
  <c r="L1164" i="10"/>
  <c r="L1165" i="10"/>
  <c r="L1166" i="10"/>
  <c r="L1167" i="10"/>
  <c r="L1168" i="10"/>
  <c r="L1169" i="10"/>
  <c r="L1170" i="10"/>
  <c r="L1171" i="10"/>
  <c r="L1172" i="10"/>
  <c r="L1173" i="10"/>
  <c r="L1174" i="10"/>
  <c r="L1175" i="10"/>
  <c r="L1176" i="10"/>
  <c r="L1177" i="10"/>
  <c r="L1178" i="10"/>
  <c r="L1179" i="10"/>
  <c r="L1180" i="10"/>
  <c r="L1181" i="10"/>
  <c r="L1182" i="10"/>
  <c r="L1183" i="10"/>
  <c r="L1184" i="10"/>
  <c r="L1185" i="10"/>
  <c r="L1186" i="10"/>
  <c r="L1187" i="10"/>
  <c r="L1188" i="10"/>
  <c r="L1189" i="10"/>
  <c r="L1190" i="10"/>
  <c r="L1191" i="10"/>
  <c r="L1192" i="10"/>
  <c r="L1193" i="10"/>
  <c r="L1194" i="10"/>
  <c r="L1195" i="10"/>
  <c r="L1196" i="10"/>
  <c r="L1197" i="10"/>
  <c r="L1198" i="10"/>
  <c r="L1199" i="10"/>
  <c r="L1200" i="10"/>
  <c r="L1201" i="10"/>
  <c r="L1202" i="10"/>
  <c r="L1203" i="10"/>
  <c r="L1204" i="10"/>
  <c r="L1205" i="10"/>
  <c r="L1206" i="10"/>
  <c r="L1207" i="10"/>
  <c r="L1208" i="10"/>
  <c r="L1209" i="10"/>
  <c r="L1210" i="10"/>
  <c r="L1211" i="10"/>
  <c r="L1212" i="10"/>
  <c r="L1213" i="10"/>
  <c r="L1214" i="10"/>
  <c r="L1215" i="10"/>
  <c r="L1216" i="10"/>
  <c r="L1217" i="10"/>
  <c r="L1218" i="10"/>
  <c r="L1219" i="10"/>
  <c r="L1220" i="10"/>
  <c r="L1221" i="10"/>
  <c r="L1222" i="10"/>
  <c r="L1223" i="10"/>
  <c r="L1224" i="10"/>
  <c r="L1225" i="10"/>
  <c r="L1226" i="10"/>
  <c r="L1227" i="10"/>
  <c r="L1228" i="10"/>
  <c r="L1229" i="10"/>
  <c r="L1230" i="10"/>
  <c r="L1231" i="10"/>
  <c r="L1232" i="10"/>
  <c r="L1233" i="10"/>
  <c r="L1234" i="10"/>
  <c r="L1235" i="10"/>
  <c r="L1236" i="10"/>
  <c r="L1237" i="10"/>
  <c r="L1238" i="10"/>
  <c r="L1239" i="10"/>
  <c r="L1240" i="10"/>
  <c r="L1241" i="10"/>
  <c r="L1242" i="10"/>
  <c r="L1243" i="10"/>
  <c r="L1244" i="10"/>
  <c r="L1245" i="10"/>
  <c r="L1246" i="10"/>
  <c r="L1247" i="10"/>
  <c r="L1248" i="10"/>
  <c r="L1249" i="10"/>
  <c r="L1250" i="10"/>
  <c r="L1251" i="10"/>
  <c r="L1252" i="10"/>
  <c r="L1253" i="10"/>
  <c r="L1254" i="10"/>
  <c r="L1255" i="10"/>
  <c r="L1256" i="10"/>
  <c r="L1257" i="10"/>
  <c r="L1258" i="10"/>
  <c r="L1259" i="10"/>
  <c r="L1260" i="10"/>
  <c r="L1261" i="10"/>
  <c r="L1262" i="10"/>
  <c r="L1263" i="10"/>
  <c r="L1264" i="10"/>
  <c r="L1265" i="10"/>
  <c r="L1266" i="10"/>
  <c r="L1267" i="10"/>
  <c r="L1268" i="10"/>
  <c r="L1269" i="10"/>
  <c r="L1270" i="10"/>
  <c r="L1271" i="10"/>
  <c r="L1272" i="10"/>
  <c r="L1273" i="10"/>
  <c r="L1274" i="10"/>
  <c r="L1275" i="10"/>
  <c r="L1276" i="10"/>
  <c r="L1277" i="10"/>
  <c r="L1278" i="10"/>
  <c r="L1279" i="10"/>
  <c r="L1280" i="10"/>
  <c r="L1281" i="10"/>
  <c r="L1282" i="10"/>
  <c r="L1283" i="10"/>
  <c r="L1284" i="10"/>
  <c r="L1285" i="10"/>
  <c r="L1286" i="10"/>
  <c r="L1287" i="10"/>
  <c r="L1288" i="10"/>
  <c r="L1289" i="10"/>
  <c r="L1290" i="10"/>
  <c r="L1291" i="10"/>
  <c r="L1292" i="10"/>
  <c r="L1293" i="10"/>
  <c r="L1294" i="10"/>
  <c r="L1295" i="10"/>
  <c r="L1296" i="10"/>
  <c r="L1297" i="10"/>
  <c r="L1298" i="10"/>
  <c r="L1299" i="10"/>
  <c r="L1300" i="10"/>
  <c r="L1301" i="10"/>
  <c r="L1302" i="10"/>
  <c r="L1303" i="10"/>
  <c r="L1304" i="10"/>
  <c r="L1305" i="10"/>
  <c r="L1306" i="10"/>
  <c r="L1307" i="10"/>
  <c r="L1308" i="10"/>
  <c r="L1309" i="10"/>
  <c r="L1310" i="10"/>
  <c r="L1311" i="10"/>
  <c r="L1312" i="10"/>
  <c r="L1313" i="10"/>
  <c r="L1314" i="10"/>
  <c r="L1315" i="10"/>
  <c r="L1316" i="10"/>
  <c r="L1317" i="10"/>
  <c r="L1318" i="10"/>
  <c r="L1319" i="10"/>
  <c r="L1320" i="10"/>
  <c r="L1321" i="10"/>
  <c r="L1322" i="10"/>
  <c r="L1323" i="10"/>
  <c r="L1324" i="10"/>
  <c r="L1325" i="10"/>
  <c r="L1326" i="10"/>
  <c r="L1327" i="10"/>
  <c r="L1328" i="10"/>
  <c r="L1329" i="10"/>
  <c r="L1330" i="10"/>
  <c r="L1331" i="10"/>
  <c r="L1332" i="10"/>
  <c r="L1333" i="10"/>
  <c r="L1334" i="10"/>
  <c r="L1335" i="10"/>
  <c r="L1336" i="10"/>
  <c r="L1337" i="10"/>
  <c r="L1338" i="10"/>
  <c r="L1339" i="10"/>
  <c r="L1340" i="10"/>
  <c r="L1341" i="10"/>
  <c r="L1342" i="10"/>
  <c r="L1343" i="10"/>
  <c r="L1344" i="10"/>
  <c r="L1345" i="10"/>
  <c r="L1346" i="10"/>
  <c r="L1347" i="10"/>
  <c r="L1348" i="10"/>
  <c r="L1349" i="10"/>
  <c r="L1350" i="10"/>
  <c r="L1351" i="10"/>
  <c r="L1352" i="10"/>
  <c r="L1353" i="10"/>
  <c r="L1354" i="10"/>
  <c r="L1355" i="10"/>
  <c r="L1356" i="10"/>
  <c r="L1357" i="10"/>
  <c r="L1358" i="10"/>
  <c r="L1359" i="10"/>
  <c r="L1360" i="10"/>
  <c r="L1361" i="10"/>
  <c r="L1362" i="10"/>
  <c r="L1363" i="10"/>
  <c r="L1364" i="10"/>
  <c r="L1365" i="10"/>
  <c r="L1366" i="10"/>
  <c r="L1367" i="10"/>
  <c r="L1368" i="10"/>
  <c r="L1369" i="10"/>
  <c r="L1370" i="10"/>
  <c r="L1371" i="10"/>
  <c r="L1372" i="10"/>
  <c r="L1373" i="10"/>
  <c r="L1374" i="10"/>
  <c r="L1375" i="10"/>
  <c r="L1376" i="10"/>
  <c r="L1377" i="10"/>
  <c r="L1378" i="10"/>
  <c r="L1379" i="10"/>
  <c r="L1380" i="10"/>
  <c r="L1381" i="10"/>
  <c r="L1382" i="10"/>
  <c r="L1383" i="10"/>
  <c r="L1384" i="10"/>
  <c r="L1385" i="10"/>
  <c r="L1386" i="10"/>
  <c r="L1387" i="10"/>
  <c r="L1388" i="10"/>
  <c r="L1389" i="10"/>
  <c r="L1390" i="10"/>
  <c r="L1391" i="10"/>
  <c r="L1392" i="10"/>
  <c r="L1393" i="10"/>
  <c r="L1394" i="10"/>
  <c r="L1395" i="10"/>
  <c r="L1396" i="10"/>
  <c r="L1397" i="10"/>
  <c r="L1398" i="10"/>
  <c r="L1399" i="10"/>
  <c r="L1400" i="10"/>
  <c r="L1401" i="10"/>
  <c r="L1402" i="10"/>
  <c r="L1403" i="10"/>
  <c r="L1404" i="10"/>
  <c r="L1405" i="10"/>
  <c r="L1406" i="10"/>
  <c r="L1407" i="10"/>
  <c r="L1408" i="10"/>
  <c r="L1409" i="10"/>
  <c r="L1410" i="10"/>
  <c r="L1411" i="10"/>
  <c r="L1412" i="10"/>
  <c r="L1413" i="10"/>
  <c r="L1414" i="10"/>
  <c r="L1415" i="10"/>
  <c r="L1416" i="10"/>
  <c r="L1417" i="10"/>
  <c r="L1418" i="10"/>
  <c r="L1419" i="10"/>
  <c r="L1420" i="10"/>
  <c r="L1421" i="10"/>
  <c r="L1422" i="10"/>
  <c r="L1423" i="10"/>
  <c r="L1424" i="10"/>
  <c r="L1425" i="10"/>
  <c r="L1426" i="10"/>
  <c r="L1427" i="10"/>
  <c r="L1428" i="10"/>
  <c r="L1429" i="10"/>
  <c r="L1430" i="10"/>
  <c r="L1431" i="10"/>
  <c r="L1432" i="10"/>
  <c r="L1433" i="10"/>
  <c r="L1434" i="10"/>
  <c r="L1435" i="10"/>
  <c r="L1436" i="10"/>
  <c r="L1437" i="10"/>
  <c r="L1438" i="10"/>
  <c r="L1439" i="10"/>
  <c r="L1440" i="10"/>
  <c r="L1441" i="10"/>
  <c r="L1442" i="10"/>
  <c r="L1443" i="10"/>
  <c r="L1444" i="10"/>
  <c r="L1445" i="10"/>
  <c r="L1446" i="10"/>
  <c r="L1447" i="10"/>
  <c r="L1448" i="10"/>
  <c r="L1449" i="10"/>
  <c r="L1450" i="10"/>
  <c r="L1451" i="10"/>
  <c r="L1452" i="10"/>
  <c r="L1453" i="10"/>
  <c r="L1454" i="10"/>
  <c r="L1455" i="10"/>
  <c r="L1456" i="10"/>
  <c r="L1457" i="10"/>
  <c r="L1458" i="10"/>
  <c r="L1459" i="10"/>
  <c r="L1460" i="10"/>
  <c r="L1461" i="10"/>
  <c r="L1462" i="10"/>
  <c r="L1463" i="10"/>
  <c r="L1464" i="10"/>
  <c r="L1465" i="10"/>
  <c r="L1466" i="10"/>
  <c r="L1467" i="10"/>
  <c r="L1468" i="10"/>
  <c r="L1469" i="10"/>
  <c r="L1470" i="10"/>
  <c r="L1471" i="10"/>
  <c r="L1472" i="10"/>
  <c r="L1473" i="10"/>
  <c r="L1474" i="10"/>
  <c r="L1475" i="10"/>
  <c r="L1476" i="10"/>
  <c r="L1477" i="10"/>
  <c r="L1478" i="10"/>
  <c r="L1479" i="10"/>
  <c r="L1480" i="10"/>
  <c r="L1481" i="10"/>
  <c r="L1482" i="10"/>
  <c r="L1483" i="10"/>
  <c r="L1484" i="10"/>
  <c r="L1485" i="10"/>
  <c r="L1486" i="10"/>
  <c r="L1487" i="10"/>
  <c r="L1488" i="10"/>
  <c r="L1489" i="10"/>
  <c r="L1490" i="10"/>
  <c r="L1491" i="10"/>
  <c r="L1492" i="10"/>
  <c r="L1493" i="10"/>
  <c r="L1494" i="10"/>
  <c r="L1495" i="10"/>
  <c r="L1496" i="10"/>
  <c r="L1497" i="10"/>
  <c r="L1498" i="10"/>
  <c r="L1499" i="10"/>
  <c r="L1500" i="10"/>
  <c r="L1501" i="10"/>
  <c r="L1502" i="10"/>
  <c r="L1503" i="10"/>
  <c r="L1504" i="10"/>
  <c r="L1505" i="10"/>
  <c r="L1506" i="10"/>
  <c r="L1507" i="10"/>
  <c r="L1508" i="10"/>
  <c r="L1509" i="10"/>
  <c r="L1510" i="10"/>
  <c r="L1511" i="10"/>
  <c r="L1512" i="10"/>
  <c r="L1513" i="10"/>
  <c r="L1514" i="10"/>
  <c r="L1515" i="10"/>
  <c r="L1516" i="10"/>
  <c r="L1517" i="10"/>
  <c r="L1518" i="10"/>
  <c r="L1519" i="10"/>
  <c r="L1520" i="10"/>
  <c r="L1521" i="10"/>
  <c r="L1522" i="10"/>
  <c r="L1523" i="10"/>
  <c r="L1524" i="10"/>
  <c r="L1525" i="10"/>
  <c r="L1526" i="10"/>
  <c r="L1527" i="10"/>
  <c r="L1528" i="10"/>
  <c r="L1529" i="10"/>
  <c r="L1530" i="10"/>
  <c r="L1531" i="10"/>
  <c r="L1532" i="10"/>
  <c r="L1533" i="10"/>
  <c r="L1534" i="10"/>
  <c r="L1535" i="10"/>
  <c r="L1536" i="10"/>
  <c r="L1537" i="10"/>
  <c r="L1538" i="10"/>
  <c r="L1539" i="10"/>
  <c r="L1540" i="10"/>
  <c r="L1541" i="10"/>
  <c r="L1542" i="10"/>
  <c r="L1543" i="10"/>
  <c r="L1544" i="10"/>
  <c r="L1545" i="10"/>
  <c r="L1546" i="10"/>
  <c r="L1547" i="10"/>
  <c r="L1548" i="10"/>
  <c r="L1549" i="10"/>
  <c r="L1550" i="10"/>
  <c r="L1551" i="10"/>
  <c r="L1552" i="10"/>
  <c r="L1553" i="10"/>
  <c r="L1554" i="10"/>
  <c r="L1555" i="10"/>
  <c r="L1556" i="10"/>
  <c r="L1557" i="10"/>
  <c r="L1558" i="10"/>
  <c r="L1559" i="10"/>
  <c r="L1560" i="10"/>
  <c r="L1561" i="10"/>
  <c r="L1562" i="10"/>
  <c r="L1563" i="10"/>
  <c r="L1564" i="10"/>
  <c r="L1565" i="10"/>
  <c r="L1566" i="10"/>
  <c r="L1567" i="10"/>
  <c r="L1568" i="10"/>
  <c r="L1569" i="10"/>
  <c r="L1570" i="10"/>
  <c r="L1571" i="10"/>
  <c r="L1572" i="10"/>
  <c r="L1573" i="10"/>
  <c r="L1574" i="10"/>
  <c r="L1575" i="10"/>
  <c r="L1576" i="10"/>
  <c r="L1577" i="10"/>
  <c r="L1578" i="10"/>
  <c r="L1579" i="10"/>
  <c r="L1580" i="10"/>
  <c r="L1581" i="10"/>
  <c r="L1582" i="10"/>
  <c r="L1583" i="10"/>
  <c r="L1584" i="10"/>
  <c r="L1585" i="10"/>
  <c r="L1586" i="10"/>
  <c r="L1587" i="10"/>
  <c r="L1588" i="10"/>
  <c r="L1589" i="10"/>
  <c r="L1590" i="10"/>
  <c r="L1591" i="10"/>
  <c r="L1592" i="10"/>
  <c r="L1593" i="10"/>
  <c r="L1594" i="10"/>
  <c r="L1595" i="10"/>
  <c r="L1596" i="10"/>
  <c r="L1597" i="10"/>
  <c r="L1598" i="10"/>
  <c r="L1599" i="10"/>
  <c r="L1600" i="10"/>
  <c r="L1601" i="10"/>
  <c r="L1602" i="10"/>
  <c r="L1603" i="10"/>
  <c r="L1604" i="10"/>
  <c r="L1605" i="10"/>
  <c r="L1606" i="10"/>
  <c r="L1607" i="10"/>
  <c r="L1608" i="10"/>
  <c r="L1609" i="10"/>
  <c r="L1610" i="10"/>
  <c r="L1611" i="10"/>
  <c r="L1612" i="10"/>
  <c r="L1613" i="10"/>
  <c r="L1614" i="10"/>
  <c r="L1615" i="10"/>
  <c r="L1616" i="10"/>
  <c r="L1617" i="10"/>
  <c r="L1618" i="10"/>
  <c r="L1619" i="10"/>
  <c r="L1620" i="10"/>
  <c r="L1621" i="10"/>
  <c r="L1622" i="10"/>
  <c r="L1623" i="10"/>
  <c r="L1624" i="10"/>
  <c r="L1625" i="10"/>
  <c r="L1626" i="10"/>
  <c r="L1627" i="10"/>
  <c r="L1628" i="10"/>
  <c r="L1629" i="10"/>
  <c r="L1630" i="10"/>
  <c r="L1631" i="10"/>
  <c r="L1632" i="10"/>
  <c r="L1633" i="10"/>
  <c r="L1634" i="10"/>
  <c r="L1635" i="10"/>
  <c r="L1636" i="10"/>
  <c r="L1637" i="10"/>
  <c r="L1638" i="10"/>
  <c r="L1639" i="10"/>
  <c r="L1640" i="10"/>
  <c r="L1641" i="10"/>
  <c r="L1642" i="10"/>
  <c r="L1643" i="10"/>
  <c r="L1644" i="10"/>
  <c r="L1645" i="10"/>
  <c r="L1646" i="10"/>
  <c r="L1647" i="10"/>
  <c r="L1648" i="10"/>
  <c r="L1649" i="10"/>
  <c r="L1650" i="10"/>
  <c r="L1651" i="10"/>
  <c r="L1652" i="10"/>
  <c r="L1653" i="10"/>
  <c r="L1654" i="10"/>
  <c r="L1655" i="10"/>
  <c r="L1656" i="10"/>
  <c r="L1657" i="10"/>
  <c r="L1658" i="10"/>
  <c r="L1659" i="10"/>
  <c r="L1660" i="10"/>
  <c r="L1661" i="10"/>
  <c r="L1662" i="10"/>
  <c r="L1663" i="10"/>
  <c r="L1664" i="10"/>
  <c r="L1665" i="10"/>
  <c r="L1666" i="10"/>
  <c r="L1667" i="10"/>
  <c r="L1668" i="10"/>
  <c r="L1669" i="10"/>
  <c r="L1670" i="10"/>
  <c r="L1671" i="10"/>
  <c r="L1672" i="10"/>
  <c r="L1673" i="10"/>
  <c r="L1674" i="10"/>
  <c r="L1675" i="10"/>
  <c r="L1676" i="10"/>
  <c r="L1677" i="10"/>
  <c r="L1678" i="10"/>
  <c r="L1679" i="10"/>
  <c r="L1680" i="10"/>
  <c r="L1681" i="10"/>
  <c r="L1682" i="10"/>
  <c r="L1683" i="10"/>
  <c r="L1684" i="10"/>
  <c r="L1685" i="10"/>
  <c r="L1686" i="10"/>
  <c r="L1687" i="10"/>
  <c r="L1688" i="10"/>
  <c r="L1689" i="10"/>
  <c r="L1690" i="10"/>
  <c r="L1691" i="10"/>
  <c r="L1692" i="10"/>
  <c r="L1693" i="10"/>
  <c r="L1694" i="10"/>
  <c r="L1695" i="10"/>
  <c r="L1696" i="10"/>
  <c r="L1697" i="10"/>
  <c r="L1698" i="10"/>
  <c r="L1699" i="10"/>
  <c r="L1700" i="10"/>
  <c r="L1701" i="10"/>
  <c r="L1702" i="10"/>
  <c r="L1703" i="10"/>
  <c r="L1704" i="10"/>
  <c r="L1705" i="10"/>
  <c r="L1706" i="10"/>
  <c r="L1707" i="10"/>
  <c r="L1708" i="10"/>
  <c r="L1709" i="10"/>
  <c r="L1710" i="10"/>
  <c r="L1711" i="10"/>
  <c r="L1712" i="10"/>
  <c r="L1713" i="10"/>
  <c r="L1714" i="10"/>
  <c r="L1715" i="10"/>
  <c r="L1716" i="10"/>
  <c r="L1717" i="10"/>
  <c r="L1718" i="10"/>
  <c r="L1719" i="10"/>
  <c r="L1720" i="10"/>
  <c r="L1721" i="10"/>
  <c r="L1722" i="10"/>
  <c r="L1723" i="10"/>
  <c r="L1724" i="10"/>
  <c r="L1725" i="10"/>
  <c r="L1726" i="10"/>
  <c r="L1727" i="10"/>
  <c r="L1728" i="10"/>
  <c r="L1729" i="10"/>
  <c r="L1730" i="10"/>
  <c r="L1731" i="10"/>
  <c r="L1732" i="10"/>
  <c r="L1733" i="10"/>
  <c r="L1734" i="10"/>
  <c r="L1735" i="10"/>
  <c r="L1736" i="10"/>
  <c r="L1737" i="10"/>
  <c r="L1738" i="10"/>
  <c r="L1739" i="10"/>
  <c r="L1740" i="10"/>
  <c r="L1741" i="10"/>
  <c r="L1742" i="10"/>
  <c r="L1743" i="10"/>
  <c r="L1744" i="10"/>
  <c r="L1745" i="10"/>
  <c r="L1746" i="10"/>
  <c r="L1747" i="10"/>
  <c r="L1748" i="10"/>
  <c r="L1749" i="10"/>
  <c r="L1750" i="10"/>
  <c r="L1751" i="10"/>
  <c r="L1752" i="10"/>
  <c r="L1753" i="10"/>
  <c r="L1754" i="10"/>
  <c r="L1755" i="10"/>
  <c r="L1756" i="10"/>
  <c r="L1757" i="10"/>
  <c r="L1758" i="10"/>
  <c r="L1759" i="10"/>
  <c r="L1760" i="10"/>
  <c r="L1761" i="10"/>
  <c r="L1762" i="10"/>
  <c r="L1763" i="10"/>
  <c r="L1764" i="10"/>
  <c r="L1765" i="10"/>
  <c r="L1766" i="10"/>
  <c r="L1767" i="10"/>
  <c r="L1768" i="10"/>
  <c r="L1769" i="10"/>
  <c r="L1770" i="10"/>
  <c r="L1771" i="10"/>
  <c r="L1772" i="10"/>
  <c r="L1773" i="10"/>
  <c r="L1774" i="10"/>
  <c r="L1775" i="10"/>
  <c r="L1776" i="10"/>
  <c r="L1777" i="10"/>
  <c r="L1778" i="10"/>
  <c r="L1779" i="10"/>
  <c r="L1780" i="10"/>
  <c r="L1781" i="10"/>
  <c r="L1782" i="10"/>
  <c r="L1783" i="10"/>
  <c r="L1784" i="10"/>
  <c r="L1785" i="10"/>
  <c r="L1786" i="10"/>
  <c r="L1787" i="10"/>
  <c r="L1788" i="10"/>
  <c r="L1789" i="10"/>
  <c r="L1790" i="10"/>
  <c r="L1791" i="10"/>
  <c r="L1792" i="10"/>
  <c r="L1793" i="10"/>
  <c r="L1794" i="10"/>
  <c r="L1795" i="10"/>
  <c r="L1796" i="10"/>
  <c r="L1797" i="10"/>
  <c r="L1798" i="10"/>
  <c r="L1799" i="10"/>
  <c r="L1800" i="10"/>
  <c r="L1801" i="10"/>
  <c r="L1802" i="10"/>
  <c r="L1803" i="10"/>
  <c r="L1804" i="10"/>
  <c r="L1805" i="10"/>
  <c r="L1806" i="10"/>
  <c r="L1807" i="10"/>
  <c r="L1808" i="10"/>
  <c r="L1809" i="10"/>
  <c r="L1810" i="10"/>
  <c r="L1811" i="10"/>
  <c r="L1812" i="10"/>
  <c r="L1813" i="10"/>
  <c r="L1814" i="10"/>
  <c r="L1815" i="10"/>
  <c r="L1816" i="10"/>
  <c r="L1817" i="10"/>
  <c r="L1818" i="10"/>
  <c r="L1819" i="10"/>
  <c r="L1820" i="10"/>
  <c r="L1821" i="10"/>
  <c r="L1822" i="10"/>
  <c r="L1823" i="10"/>
  <c r="L1824" i="10"/>
  <c r="L1825" i="10"/>
  <c r="L1826" i="10"/>
  <c r="L1827" i="10"/>
  <c r="L1828" i="10"/>
  <c r="L1829" i="10"/>
  <c r="L1830" i="10"/>
  <c r="L1831" i="10"/>
  <c r="L1832" i="10"/>
  <c r="L1833" i="10"/>
  <c r="L1834" i="10"/>
  <c r="L1835" i="10"/>
  <c r="L1836" i="10"/>
  <c r="L1837" i="10"/>
  <c r="L1838" i="10"/>
  <c r="L1839" i="10"/>
  <c r="L1840" i="10"/>
  <c r="L1841" i="10"/>
  <c r="L1842" i="10"/>
  <c r="L1843" i="10"/>
  <c r="L1844" i="10"/>
  <c r="L1845" i="10"/>
  <c r="L1846" i="10"/>
  <c r="L1847" i="10"/>
  <c r="L1848" i="10"/>
  <c r="L1849" i="10"/>
  <c r="L1850" i="10"/>
  <c r="L1851" i="10"/>
  <c r="L1852" i="10"/>
  <c r="L1853" i="10"/>
  <c r="L1854" i="10"/>
  <c r="L1855" i="10"/>
  <c r="L1856" i="10"/>
  <c r="L1857" i="10"/>
  <c r="L1858" i="10"/>
  <c r="L1859" i="10"/>
  <c r="L1860" i="10"/>
  <c r="L1861" i="10"/>
  <c r="L1862" i="10"/>
  <c r="L1863" i="10"/>
  <c r="L1864" i="10"/>
  <c r="L1865" i="10"/>
  <c r="L1866" i="10"/>
  <c r="L1867" i="10"/>
  <c r="L1868" i="10"/>
  <c r="L1869" i="10"/>
  <c r="L1870" i="10"/>
  <c r="L1871" i="10"/>
  <c r="L1872" i="10"/>
  <c r="L1873" i="10"/>
  <c r="L1874" i="10"/>
  <c r="L1875" i="10"/>
  <c r="L1876" i="10"/>
  <c r="L1877" i="10"/>
  <c r="L1878" i="10"/>
  <c r="L1879" i="10"/>
  <c r="L1880" i="10"/>
  <c r="L1881" i="10"/>
  <c r="L1882" i="10"/>
  <c r="L1883" i="10"/>
  <c r="L1884" i="10"/>
  <c r="L1885" i="10"/>
  <c r="L1886" i="10"/>
  <c r="L1887" i="10"/>
  <c r="L1888" i="10"/>
  <c r="L1889" i="10"/>
  <c r="L1890" i="10"/>
  <c r="L1891" i="10"/>
  <c r="L1892" i="10"/>
  <c r="L1893" i="10"/>
  <c r="L1894" i="10"/>
  <c r="L1895" i="10"/>
  <c r="L1896" i="10"/>
  <c r="L1897" i="10"/>
  <c r="L1898" i="10"/>
  <c r="L1899" i="10"/>
  <c r="L1900" i="10"/>
  <c r="L1901" i="10"/>
  <c r="L1902" i="10"/>
  <c r="L1903" i="10"/>
  <c r="L1904" i="10"/>
  <c r="L1905" i="10"/>
  <c r="L1906" i="10"/>
  <c r="L1907" i="10"/>
  <c r="L1908" i="10"/>
  <c r="L1909" i="10"/>
  <c r="L1910" i="10"/>
  <c r="L1911" i="10"/>
  <c r="L1912" i="10"/>
  <c r="L1913" i="10"/>
  <c r="L1914" i="10"/>
  <c r="L1915" i="10"/>
  <c r="L1916" i="10"/>
  <c r="L1917" i="10"/>
  <c r="L1918" i="10"/>
  <c r="L1919" i="10"/>
  <c r="L1920" i="10"/>
  <c r="L1921" i="10"/>
  <c r="L1922" i="10"/>
  <c r="L1923" i="10"/>
  <c r="L1924" i="10"/>
  <c r="L1925" i="10"/>
  <c r="L1926" i="10"/>
  <c r="L1927" i="10"/>
  <c r="L1928" i="10"/>
  <c r="L1929" i="10"/>
  <c r="L1930" i="10"/>
  <c r="L1931" i="10"/>
  <c r="L1932" i="10"/>
  <c r="L1933" i="10"/>
  <c r="L1934" i="10"/>
  <c r="L1935" i="10"/>
  <c r="L1936" i="10"/>
  <c r="L1937" i="10"/>
  <c r="L1938" i="10"/>
  <c r="L1939" i="10"/>
  <c r="L1940" i="10"/>
  <c r="L1941" i="10"/>
  <c r="L1942" i="10"/>
  <c r="L1943" i="10"/>
  <c r="L1944" i="10"/>
  <c r="L1945" i="10"/>
  <c r="L1946" i="10"/>
  <c r="L1947" i="10"/>
  <c r="L1948" i="10"/>
  <c r="L1949" i="10"/>
  <c r="L1950" i="10"/>
  <c r="L1951" i="10"/>
  <c r="L1952" i="10"/>
  <c r="L1953" i="10"/>
  <c r="L1954" i="10"/>
  <c r="L1955" i="10"/>
  <c r="L1956" i="10"/>
  <c r="L1957" i="10"/>
  <c r="L1958" i="10"/>
  <c r="L1959" i="10"/>
  <c r="L1960" i="10"/>
  <c r="L1961" i="10"/>
  <c r="L1962" i="10"/>
  <c r="L1963" i="10"/>
  <c r="L1964" i="10"/>
  <c r="L1965" i="10"/>
  <c r="L1966" i="10"/>
  <c r="L1967" i="10"/>
  <c r="L1968" i="10"/>
  <c r="L1969" i="10"/>
  <c r="L1970" i="10"/>
  <c r="L1971" i="10"/>
  <c r="L1972" i="10"/>
  <c r="L1973" i="10"/>
  <c r="L1974" i="10"/>
  <c r="L1975" i="10"/>
  <c r="L1976" i="10"/>
  <c r="L1977" i="10"/>
  <c r="L1978" i="10"/>
  <c r="L1979" i="10"/>
  <c r="L1980" i="10"/>
  <c r="L1981" i="10"/>
  <c r="L1982" i="10"/>
  <c r="L1983" i="10"/>
  <c r="L1984" i="10"/>
  <c r="L1985" i="10"/>
  <c r="L1986" i="10"/>
  <c r="L1987" i="10"/>
  <c r="L1988" i="10"/>
  <c r="L1989" i="10"/>
  <c r="L1990" i="10"/>
  <c r="L1991" i="10"/>
  <c r="L1992" i="10"/>
  <c r="L1993" i="10"/>
  <c r="L1994" i="10"/>
  <c r="L1995" i="10"/>
  <c r="L1996" i="10"/>
  <c r="L1997" i="10"/>
  <c r="L1998" i="10"/>
  <c r="L1999" i="10"/>
  <c r="L2000" i="10"/>
  <c r="L2001" i="10"/>
  <c r="L2002" i="10"/>
  <c r="L2003" i="10"/>
  <c r="L2004" i="10"/>
  <c r="L2005" i="10"/>
  <c r="L2006" i="10"/>
  <c r="L2007" i="10"/>
  <c r="L2008" i="10"/>
  <c r="L2009" i="10"/>
  <c r="L2010" i="10"/>
  <c r="L2011" i="10"/>
  <c r="L2012" i="10"/>
  <c r="L2013" i="10"/>
  <c r="L2014" i="10"/>
  <c r="L2015" i="10"/>
  <c r="L2016" i="10"/>
  <c r="L2017" i="10"/>
  <c r="L2018" i="10"/>
  <c r="L2019" i="10"/>
  <c r="L2020" i="10"/>
  <c r="L2021" i="10"/>
  <c r="L2022" i="10"/>
  <c r="L2023" i="10"/>
  <c r="L2024" i="10"/>
  <c r="L2025" i="10"/>
  <c r="L2026" i="10"/>
  <c r="L2027" i="10"/>
  <c r="L2028" i="10"/>
  <c r="L2029" i="10"/>
  <c r="L2030" i="10"/>
  <c r="L2031" i="10"/>
  <c r="L2032" i="10"/>
  <c r="L2033" i="10"/>
  <c r="L2034" i="10"/>
  <c r="L2035" i="10"/>
  <c r="L2036" i="10"/>
  <c r="L2037" i="10"/>
  <c r="L2038" i="10"/>
  <c r="L2039" i="10"/>
  <c r="L2" i="10"/>
  <c r="J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1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5" i="10"/>
  <c r="J56" i="10"/>
  <c r="J57" i="10"/>
  <c r="J58" i="10"/>
  <c r="J59" i="10"/>
  <c r="J60" i="10"/>
  <c r="J61" i="10"/>
  <c r="J62" i="10"/>
  <c r="J63" i="10"/>
  <c r="J64" i="10"/>
  <c r="J65" i="10"/>
  <c r="J66" i="10"/>
  <c r="J67" i="10"/>
  <c r="J68" i="10"/>
  <c r="J69" i="10"/>
  <c r="J70" i="10"/>
  <c r="J71" i="10"/>
  <c r="J72" i="10"/>
  <c r="J73" i="10"/>
  <c r="J74" i="10"/>
  <c r="J75" i="10"/>
  <c r="J76" i="10"/>
  <c r="J77" i="10"/>
  <c r="J78" i="10"/>
  <c r="J79" i="10"/>
  <c r="J80" i="10"/>
  <c r="J81" i="10"/>
  <c r="J82" i="10"/>
  <c r="J83" i="10"/>
  <c r="J84" i="10"/>
  <c r="J85" i="10"/>
  <c r="J86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J114" i="10"/>
  <c r="J115" i="10"/>
  <c r="J116" i="10"/>
  <c r="J117" i="10"/>
  <c r="J118" i="10"/>
  <c r="J119" i="10"/>
  <c r="J120" i="10"/>
  <c r="J121" i="10"/>
  <c r="J122" i="10"/>
  <c r="J123" i="10"/>
  <c r="J124" i="10"/>
  <c r="J125" i="10"/>
  <c r="J126" i="10"/>
  <c r="J127" i="10"/>
  <c r="J128" i="10"/>
  <c r="J129" i="10"/>
  <c r="J130" i="10"/>
  <c r="J131" i="10"/>
  <c r="J132" i="10"/>
  <c r="J133" i="10"/>
  <c r="J134" i="10"/>
  <c r="J135" i="10"/>
  <c r="J136" i="10"/>
  <c r="J137" i="10"/>
  <c r="J138" i="10"/>
  <c r="J139" i="10"/>
  <c r="J140" i="10"/>
  <c r="J141" i="10"/>
  <c r="J142" i="10"/>
  <c r="J143" i="10"/>
  <c r="J144" i="10"/>
  <c r="J145" i="10"/>
  <c r="J146" i="10"/>
  <c r="J147" i="10"/>
  <c r="J148" i="10"/>
  <c r="J149" i="10"/>
  <c r="J150" i="10"/>
  <c r="J151" i="10"/>
  <c r="J152" i="10"/>
  <c r="J153" i="10"/>
  <c r="J154" i="10"/>
  <c r="J155" i="10"/>
  <c r="J156" i="10"/>
  <c r="J157" i="10"/>
  <c r="J158" i="10"/>
  <c r="J159" i="10"/>
  <c r="J160" i="10"/>
  <c r="J161" i="10"/>
  <c r="J162" i="10"/>
  <c r="J163" i="10"/>
  <c r="J164" i="10"/>
  <c r="J165" i="10"/>
  <c r="J166" i="10"/>
  <c r="J167" i="10"/>
  <c r="J168" i="10"/>
  <c r="J169" i="10"/>
  <c r="J170" i="10"/>
  <c r="J171" i="10"/>
  <c r="J172" i="10"/>
  <c r="J173" i="10"/>
  <c r="J174" i="10"/>
  <c r="J175" i="10"/>
  <c r="J176" i="10"/>
  <c r="J177" i="10"/>
  <c r="J178" i="10"/>
  <c r="J179" i="10"/>
  <c r="J180" i="10"/>
  <c r="J181" i="10"/>
  <c r="J182" i="10"/>
  <c r="J183" i="10"/>
  <c r="J184" i="10"/>
  <c r="J185" i="10"/>
  <c r="J186" i="10"/>
  <c r="J187" i="10"/>
  <c r="J188" i="10"/>
  <c r="J189" i="10"/>
  <c r="J190" i="10"/>
  <c r="J191" i="10"/>
  <c r="J192" i="10"/>
  <c r="J193" i="10"/>
  <c r="J194" i="10"/>
  <c r="J195" i="10"/>
  <c r="J196" i="10"/>
  <c r="J197" i="10"/>
  <c r="J198" i="10"/>
  <c r="J199" i="10"/>
  <c r="J200" i="10"/>
  <c r="J201" i="10"/>
  <c r="J202" i="10"/>
  <c r="J203" i="10"/>
  <c r="J204" i="10"/>
  <c r="J205" i="10"/>
  <c r="J206" i="10"/>
  <c r="J207" i="10"/>
  <c r="J208" i="10"/>
  <c r="J209" i="10"/>
  <c r="J210" i="10"/>
  <c r="J211" i="10"/>
  <c r="J212" i="10"/>
  <c r="J213" i="10"/>
  <c r="J214" i="10"/>
  <c r="J215" i="10"/>
  <c r="J216" i="10"/>
  <c r="J217" i="10"/>
  <c r="J218" i="10"/>
  <c r="J219" i="10"/>
  <c r="J220" i="10"/>
  <c r="J221" i="10"/>
  <c r="J222" i="10"/>
  <c r="J223" i="10"/>
  <c r="J224" i="10"/>
  <c r="J225" i="10"/>
  <c r="J226" i="10"/>
  <c r="J227" i="10"/>
  <c r="J228" i="10"/>
  <c r="J229" i="10"/>
  <c r="J230" i="10"/>
  <c r="J231" i="10"/>
  <c r="J232" i="10"/>
  <c r="J233" i="10"/>
  <c r="J234" i="10"/>
  <c r="J235" i="10"/>
  <c r="J236" i="10"/>
  <c r="J237" i="10"/>
  <c r="J238" i="10"/>
  <c r="J239" i="10"/>
  <c r="J240" i="10"/>
  <c r="J241" i="10"/>
  <c r="J242" i="10"/>
  <c r="J243" i="10"/>
  <c r="J244" i="10"/>
  <c r="J245" i="10"/>
  <c r="J246" i="10"/>
  <c r="J247" i="10"/>
  <c r="J248" i="10"/>
  <c r="J249" i="10"/>
  <c r="J250" i="10"/>
  <c r="J251" i="10"/>
  <c r="J252" i="10"/>
  <c r="J253" i="10"/>
  <c r="J254" i="10"/>
  <c r="J255" i="10"/>
  <c r="J256" i="10"/>
  <c r="J257" i="10"/>
  <c r="J258" i="10"/>
  <c r="J259" i="10"/>
  <c r="J260" i="10"/>
  <c r="J261" i="10"/>
  <c r="J262" i="10"/>
  <c r="J263" i="10"/>
  <c r="J264" i="10"/>
  <c r="J265" i="10"/>
  <c r="J266" i="10"/>
  <c r="J267" i="10"/>
  <c r="J268" i="10"/>
  <c r="J269" i="10"/>
  <c r="J270" i="10"/>
  <c r="J271" i="10"/>
  <c r="J272" i="10"/>
  <c r="J273" i="10"/>
  <c r="J274" i="10"/>
  <c r="J275" i="10"/>
  <c r="J276" i="10"/>
  <c r="J277" i="10"/>
  <c r="J278" i="10"/>
  <c r="J279" i="10"/>
  <c r="J280" i="10"/>
  <c r="J281" i="10"/>
  <c r="J282" i="10"/>
  <c r="J283" i="10"/>
  <c r="J284" i="10"/>
  <c r="J285" i="10"/>
  <c r="J286" i="10"/>
  <c r="J287" i="10"/>
  <c r="J288" i="10"/>
  <c r="J289" i="10"/>
  <c r="J290" i="10"/>
  <c r="J291" i="10"/>
  <c r="J292" i="10"/>
  <c r="J293" i="10"/>
  <c r="J294" i="10"/>
  <c r="J295" i="10"/>
  <c r="J296" i="10"/>
  <c r="J297" i="10"/>
  <c r="J298" i="10"/>
  <c r="J299" i="10"/>
  <c r="J300" i="10"/>
  <c r="J301" i="10"/>
  <c r="J302" i="10"/>
  <c r="J303" i="10"/>
  <c r="J304" i="10"/>
  <c r="J305" i="10"/>
  <c r="J306" i="10"/>
  <c r="J307" i="10"/>
  <c r="J308" i="10"/>
  <c r="J309" i="10"/>
  <c r="J310" i="10"/>
  <c r="J311" i="10"/>
  <c r="J312" i="10"/>
  <c r="J313" i="10"/>
  <c r="J314" i="10"/>
  <c r="J315" i="10"/>
  <c r="J316" i="10"/>
  <c r="J317" i="10"/>
  <c r="J318" i="10"/>
  <c r="J319" i="10"/>
  <c r="J320" i="10"/>
  <c r="J321" i="10"/>
  <c r="J322" i="10"/>
  <c r="J323" i="10"/>
  <c r="J324" i="10"/>
  <c r="J325" i="10"/>
  <c r="J326" i="10"/>
  <c r="J327" i="10"/>
  <c r="J328" i="10"/>
  <c r="J329" i="10"/>
  <c r="J330" i="10"/>
  <c r="J331" i="10"/>
  <c r="J332" i="10"/>
  <c r="J333" i="10"/>
  <c r="J334" i="10"/>
  <c r="J335" i="10"/>
  <c r="J336" i="10"/>
  <c r="J337" i="10"/>
  <c r="J338" i="10"/>
  <c r="J339" i="10"/>
  <c r="J340" i="10"/>
  <c r="J341" i="10"/>
  <c r="J342" i="10"/>
  <c r="J343" i="10"/>
  <c r="J344" i="10"/>
  <c r="J345" i="10"/>
  <c r="J346" i="10"/>
  <c r="J347" i="10"/>
  <c r="J348" i="10"/>
  <c r="J349" i="10"/>
  <c r="J350" i="10"/>
  <c r="J351" i="10"/>
  <c r="J352" i="10"/>
  <c r="J353" i="10"/>
  <c r="J354" i="10"/>
  <c r="J355" i="10"/>
  <c r="J356" i="10"/>
  <c r="J357" i="10"/>
  <c r="J358" i="10"/>
  <c r="J359" i="10"/>
  <c r="J360" i="10"/>
  <c r="J361" i="10"/>
  <c r="J362" i="10"/>
  <c r="J363" i="10"/>
  <c r="J364" i="10"/>
  <c r="J365" i="10"/>
  <c r="J366" i="10"/>
  <c r="J367" i="10"/>
  <c r="J368" i="10"/>
  <c r="J369" i="10"/>
  <c r="J370" i="10"/>
  <c r="J371" i="10"/>
  <c r="J372" i="10"/>
  <c r="J373" i="10"/>
  <c r="J374" i="10"/>
  <c r="J375" i="10"/>
  <c r="J376" i="10"/>
  <c r="J377" i="10"/>
  <c r="J378" i="10"/>
  <c r="J379" i="10"/>
  <c r="J380" i="10"/>
  <c r="J381" i="10"/>
  <c r="J382" i="10"/>
  <c r="J383" i="10"/>
  <c r="J384" i="10"/>
  <c r="J385" i="10"/>
  <c r="J386" i="10"/>
  <c r="J387" i="10"/>
  <c r="J388" i="10"/>
  <c r="J389" i="10"/>
  <c r="J390" i="10"/>
  <c r="J391" i="10"/>
  <c r="J392" i="10"/>
  <c r="J393" i="10"/>
  <c r="J394" i="10"/>
  <c r="J395" i="10"/>
  <c r="J396" i="10"/>
  <c r="J397" i="10"/>
  <c r="J398" i="10"/>
  <c r="J399" i="10"/>
  <c r="J400" i="10"/>
  <c r="J401" i="10"/>
  <c r="J402" i="10"/>
  <c r="J403" i="10"/>
  <c r="J404" i="10"/>
  <c r="J405" i="10"/>
  <c r="J406" i="10"/>
  <c r="J407" i="10"/>
  <c r="J408" i="10"/>
  <c r="J409" i="10"/>
  <c r="J410" i="10"/>
  <c r="J411" i="10"/>
  <c r="J412" i="10"/>
  <c r="J413" i="10"/>
  <c r="J414" i="10"/>
  <c r="J415" i="10"/>
  <c r="J416" i="10"/>
  <c r="J417" i="10"/>
  <c r="J418" i="10"/>
  <c r="J419" i="10"/>
  <c r="J420" i="10"/>
  <c r="J421" i="10"/>
  <c r="J422" i="10"/>
  <c r="J423" i="10"/>
  <c r="J424" i="10"/>
  <c r="J425" i="10"/>
  <c r="J426" i="10"/>
  <c r="J427" i="10"/>
  <c r="J428" i="10"/>
  <c r="J429" i="10"/>
  <c r="J430" i="10"/>
  <c r="J431" i="10"/>
  <c r="J432" i="10"/>
  <c r="J433" i="10"/>
  <c r="J434" i="10"/>
  <c r="J435" i="10"/>
  <c r="J436" i="10"/>
  <c r="J437" i="10"/>
  <c r="J438" i="10"/>
  <c r="J439" i="10"/>
  <c r="J440" i="10"/>
  <c r="J441" i="10"/>
  <c r="J442" i="10"/>
  <c r="J443" i="10"/>
  <c r="J444" i="10"/>
  <c r="J445" i="10"/>
  <c r="J446" i="10"/>
  <c r="J447" i="10"/>
  <c r="J448" i="10"/>
  <c r="J449" i="10"/>
  <c r="J450" i="10"/>
  <c r="J451" i="10"/>
  <c r="J452" i="10"/>
  <c r="J453" i="10"/>
  <c r="J454" i="10"/>
  <c r="J455" i="10"/>
  <c r="J456" i="10"/>
  <c r="J457" i="10"/>
  <c r="J458" i="10"/>
  <c r="J459" i="10"/>
  <c r="J460" i="10"/>
  <c r="J461" i="10"/>
  <c r="J462" i="10"/>
  <c r="J463" i="10"/>
  <c r="J464" i="10"/>
  <c r="J465" i="10"/>
  <c r="J466" i="10"/>
  <c r="J467" i="10"/>
  <c r="J468" i="10"/>
  <c r="J469" i="10"/>
  <c r="J470" i="10"/>
  <c r="J471" i="10"/>
  <c r="J472" i="10"/>
  <c r="J473" i="10"/>
  <c r="J474" i="10"/>
  <c r="J475" i="10"/>
  <c r="J476" i="10"/>
  <c r="J477" i="10"/>
  <c r="J478" i="10"/>
  <c r="J479" i="10"/>
  <c r="J480" i="10"/>
  <c r="J481" i="10"/>
  <c r="J482" i="10"/>
  <c r="J483" i="10"/>
  <c r="J484" i="10"/>
  <c r="J485" i="10"/>
  <c r="J486" i="10"/>
  <c r="J487" i="10"/>
  <c r="J488" i="10"/>
  <c r="J489" i="10"/>
  <c r="J490" i="10"/>
  <c r="J491" i="10"/>
  <c r="J492" i="10"/>
  <c r="J493" i="10"/>
  <c r="J494" i="10"/>
  <c r="J495" i="10"/>
  <c r="J496" i="10"/>
  <c r="J497" i="10"/>
  <c r="J498" i="10"/>
  <c r="J499" i="10"/>
  <c r="J500" i="10"/>
  <c r="J501" i="10"/>
  <c r="J502" i="10"/>
  <c r="J503" i="10"/>
  <c r="J504" i="10"/>
  <c r="J505" i="10"/>
  <c r="J506" i="10"/>
  <c r="J507" i="10"/>
  <c r="J508" i="10"/>
  <c r="J509" i="10"/>
  <c r="J510" i="10"/>
  <c r="J511" i="10"/>
  <c r="J512" i="10"/>
  <c r="J513" i="10"/>
  <c r="J514" i="10"/>
  <c r="J515" i="10"/>
  <c r="J516" i="10"/>
  <c r="J517" i="10"/>
  <c r="J518" i="10"/>
  <c r="J519" i="10"/>
  <c r="J520" i="10"/>
  <c r="J521" i="10"/>
  <c r="J522" i="10"/>
  <c r="J523" i="10"/>
  <c r="J524" i="10"/>
  <c r="J525" i="10"/>
  <c r="J526" i="10"/>
  <c r="J527" i="10"/>
  <c r="J528" i="10"/>
  <c r="J529" i="10"/>
  <c r="J530" i="10"/>
  <c r="J531" i="10"/>
  <c r="J532" i="10"/>
  <c r="J533" i="10"/>
  <c r="J534" i="10"/>
  <c r="J535" i="10"/>
  <c r="J536" i="10"/>
  <c r="J537" i="10"/>
  <c r="J538" i="10"/>
  <c r="J539" i="10"/>
  <c r="J540" i="10"/>
  <c r="J541" i="10"/>
  <c r="J542" i="10"/>
  <c r="J543" i="10"/>
  <c r="J544" i="10"/>
  <c r="J545" i="10"/>
  <c r="J546" i="10"/>
  <c r="J547" i="10"/>
  <c r="J548" i="10"/>
  <c r="J549" i="10"/>
  <c r="J550" i="10"/>
  <c r="J551" i="10"/>
  <c r="J552" i="10"/>
  <c r="J553" i="10"/>
  <c r="J554" i="10"/>
  <c r="J555" i="10"/>
  <c r="J556" i="10"/>
  <c r="J557" i="10"/>
  <c r="J558" i="10"/>
  <c r="J559" i="10"/>
  <c r="J560" i="10"/>
  <c r="J561" i="10"/>
  <c r="J562" i="10"/>
  <c r="J563" i="10"/>
  <c r="J564" i="10"/>
  <c r="J565" i="10"/>
  <c r="J566" i="10"/>
  <c r="J567" i="10"/>
  <c r="J568" i="10"/>
  <c r="J569" i="10"/>
  <c r="J570" i="10"/>
  <c r="J571" i="10"/>
  <c r="J572" i="10"/>
  <c r="J573" i="10"/>
  <c r="J574" i="10"/>
  <c r="J575" i="10"/>
  <c r="J576" i="10"/>
  <c r="J577" i="10"/>
  <c r="J578" i="10"/>
  <c r="J579" i="10"/>
  <c r="J580" i="10"/>
  <c r="J581" i="10"/>
  <c r="J582" i="10"/>
  <c r="J583" i="10"/>
  <c r="J584" i="10"/>
  <c r="J585" i="10"/>
  <c r="J586" i="10"/>
  <c r="J587" i="10"/>
  <c r="J588" i="10"/>
  <c r="J589" i="10"/>
  <c r="J590" i="10"/>
  <c r="J591" i="10"/>
  <c r="J592" i="10"/>
  <c r="J593" i="10"/>
  <c r="J594" i="10"/>
  <c r="J595" i="10"/>
  <c r="J596" i="10"/>
  <c r="J597" i="10"/>
  <c r="J598" i="10"/>
  <c r="J599" i="10"/>
  <c r="J600" i="10"/>
  <c r="J601" i="10"/>
  <c r="J602" i="10"/>
  <c r="J603" i="10"/>
  <c r="J604" i="10"/>
  <c r="J605" i="10"/>
  <c r="J606" i="10"/>
  <c r="J607" i="10"/>
  <c r="J608" i="10"/>
  <c r="J609" i="10"/>
  <c r="J610" i="10"/>
  <c r="J611" i="10"/>
  <c r="J612" i="10"/>
  <c r="J613" i="10"/>
  <c r="J614" i="10"/>
  <c r="J615" i="10"/>
  <c r="J616" i="10"/>
  <c r="J617" i="10"/>
  <c r="J618" i="10"/>
  <c r="J619" i="10"/>
  <c r="J620" i="10"/>
  <c r="J621" i="10"/>
  <c r="J622" i="10"/>
  <c r="J623" i="10"/>
  <c r="J624" i="10"/>
  <c r="J625" i="10"/>
  <c r="J626" i="10"/>
  <c r="J627" i="10"/>
  <c r="J628" i="10"/>
  <c r="J629" i="10"/>
  <c r="J630" i="10"/>
  <c r="J631" i="10"/>
  <c r="J632" i="10"/>
  <c r="J633" i="10"/>
  <c r="J634" i="10"/>
  <c r="J635" i="10"/>
  <c r="J636" i="10"/>
  <c r="J637" i="10"/>
  <c r="J638" i="10"/>
  <c r="J639" i="10"/>
  <c r="J640" i="10"/>
  <c r="J641" i="10"/>
  <c r="J642" i="10"/>
  <c r="J643" i="10"/>
  <c r="J644" i="10"/>
  <c r="J645" i="10"/>
  <c r="J646" i="10"/>
  <c r="J647" i="10"/>
  <c r="J648" i="10"/>
  <c r="J649" i="10"/>
  <c r="J650" i="10"/>
  <c r="J651" i="10"/>
  <c r="J652" i="10"/>
  <c r="J653" i="10"/>
  <c r="J654" i="10"/>
  <c r="J655" i="10"/>
  <c r="J656" i="10"/>
  <c r="J657" i="10"/>
  <c r="J658" i="10"/>
  <c r="J659" i="10"/>
  <c r="J660" i="10"/>
  <c r="J661" i="10"/>
  <c r="J662" i="10"/>
  <c r="J663" i="10"/>
  <c r="J664" i="10"/>
  <c r="J665" i="10"/>
  <c r="J666" i="10"/>
  <c r="J667" i="10"/>
  <c r="J668" i="10"/>
  <c r="J669" i="10"/>
  <c r="J670" i="10"/>
  <c r="J671" i="10"/>
  <c r="J672" i="10"/>
  <c r="J673" i="10"/>
  <c r="J674" i="10"/>
  <c r="J675" i="10"/>
  <c r="J676" i="10"/>
  <c r="J677" i="10"/>
  <c r="J678" i="10"/>
  <c r="J679" i="10"/>
  <c r="J680" i="10"/>
  <c r="J681" i="10"/>
  <c r="J682" i="10"/>
  <c r="J683" i="10"/>
  <c r="J684" i="10"/>
  <c r="J685" i="10"/>
  <c r="J686" i="10"/>
  <c r="J687" i="10"/>
  <c r="J688" i="10"/>
  <c r="J689" i="10"/>
  <c r="J690" i="10"/>
  <c r="J691" i="10"/>
  <c r="J692" i="10"/>
  <c r="J693" i="10"/>
  <c r="J694" i="10"/>
  <c r="J695" i="10"/>
  <c r="J696" i="10"/>
  <c r="J697" i="10"/>
  <c r="J698" i="10"/>
  <c r="J699" i="10"/>
  <c r="J700" i="10"/>
  <c r="J701" i="10"/>
  <c r="J702" i="10"/>
  <c r="J703" i="10"/>
  <c r="J704" i="10"/>
  <c r="J705" i="10"/>
  <c r="J706" i="10"/>
  <c r="J707" i="10"/>
  <c r="J708" i="10"/>
  <c r="J709" i="10"/>
  <c r="J710" i="10"/>
  <c r="J711" i="10"/>
  <c r="J712" i="10"/>
  <c r="J713" i="10"/>
  <c r="J714" i="10"/>
  <c r="J715" i="10"/>
  <c r="J716" i="10"/>
  <c r="J717" i="10"/>
  <c r="J718" i="10"/>
  <c r="J719" i="10"/>
  <c r="J720" i="10"/>
  <c r="J721" i="10"/>
  <c r="J722" i="10"/>
  <c r="J723" i="10"/>
  <c r="J724" i="10"/>
  <c r="J725" i="10"/>
  <c r="J726" i="10"/>
  <c r="J727" i="10"/>
  <c r="J728" i="10"/>
  <c r="J729" i="10"/>
  <c r="J730" i="10"/>
  <c r="J731" i="10"/>
  <c r="J732" i="10"/>
  <c r="J733" i="10"/>
  <c r="J734" i="10"/>
  <c r="J735" i="10"/>
  <c r="J736" i="10"/>
  <c r="J737" i="10"/>
  <c r="J738" i="10"/>
  <c r="J739" i="10"/>
  <c r="J740" i="10"/>
  <c r="J741" i="10"/>
  <c r="J742" i="10"/>
  <c r="J743" i="10"/>
  <c r="J744" i="10"/>
  <c r="J745" i="10"/>
  <c r="J746" i="10"/>
  <c r="J747" i="10"/>
  <c r="J748" i="10"/>
  <c r="J749" i="10"/>
  <c r="J750" i="10"/>
  <c r="J751" i="10"/>
  <c r="J752" i="10"/>
  <c r="J753" i="10"/>
  <c r="J754" i="10"/>
  <c r="J755" i="10"/>
  <c r="J756" i="10"/>
  <c r="J757" i="10"/>
  <c r="J758" i="10"/>
  <c r="J759" i="10"/>
  <c r="J760" i="10"/>
  <c r="J761" i="10"/>
  <c r="J762" i="10"/>
  <c r="J763" i="10"/>
  <c r="J764" i="10"/>
  <c r="J765" i="10"/>
  <c r="J766" i="10"/>
  <c r="J767" i="10"/>
  <c r="J768" i="10"/>
  <c r="J769" i="10"/>
  <c r="J770" i="10"/>
  <c r="J771" i="10"/>
  <c r="J772" i="10"/>
  <c r="J773" i="10"/>
  <c r="J774" i="10"/>
  <c r="J775" i="10"/>
  <c r="J776" i="10"/>
  <c r="J777" i="10"/>
  <c r="J778" i="10"/>
  <c r="J779" i="10"/>
  <c r="J780" i="10"/>
  <c r="J781" i="10"/>
  <c r="J782" i="10"/>
  <c r="J783" i="10"/>
  <c r="J784" i="10"/>
  <c r="J785" i="10"/>
  <c r="J786" i="10"/>
  <c r="J787" i="10"/>
  <c r="J788" i="10"/>
  <c r="J789" i="10"/>
  <c r="J790" i="10"/>
  <c r="J791" i="10"/>
  <c r="J792" i="10"/>
  <c r="J793" i="10"/>
  <c r="J794" i="10"/>
  <c r="J795" i="10"/>
  <c r="J796" i="10"/>
  <c r="J797" i="10"/>
  <c r="J798" i="10"/>
  <c r="J799" i="10"/>
  <c r="J800" i="10"/>
  <c r="J801" i="10"/>
  <c r="J802" i="10"/>
  <c r="J803" i="10"/>
  <c r="J804" i="10"/>
  <c r="J805" i="10"/>
  <c r="J806" i="10"/>
  <c r="J807" i="10"/>
  <c r="J808" i="10"/>
  <c r="J809" i="10"/>
  <c r="J810" i="10"/>
  <c r="J811" i="10"/>
  <c r="J812" i="10"/>
  <c r="J813" i="10"/>
  <c r="J814" i="10"/>
  <c r="J815" i="10"/>
  <c r="J816" i="10"/>
  <c r="J817" i="10"/>
  <c r="J818" i="10"/>
  <c r="J819" i="10"/>
  <c r="J820" i="10"/>
  <c r="J821" i="10"/>
  <c r="J822" i="10"/>
  <c r="J823" i="10"/>
  <c r="J824" i="10"/>
  <c r="J825" i="10"/>
  <c r="J826" i="10"/>
  <c r="J827" i="10"/>
  <c r="J828" i="10"/>
  <c r="J829" i="10"/>
  <c r="J830" i="10"/>
  <c r="J831" i="10"/>
  <c r="J832" i="10"/>
  <c r="J833" i="10"/>
  <c r="J834" i="10"/>
  <c r="J835" i="10"/>
  <c r="J836" i="10"/>
  <c r="J837" i="10"/>
  <c r="J838" i="10"/>
  <c r="J839" i="10"/>
  <c r="J840" i="10"/>
  <c r="J841" i="10"/>
  <c r="J842" i="10"/>
  <c r="J843" i="10"/>
  <c r="J844" i="10"/>
  <c r="J845" i="10"/>
  <c r="J846" i="10"/>
  <c r="J847" i="10"/>
  <c r="J848" i="10"/>
  <c r="J849" i="10"/>
  <c r="J850" i="10"/>
  <c r="J851" i="10"/>
  <c r="J852" i="10"/>
  <c r="J853" i="10"/>
  <c r="J854" i="10"/>
  <c r="J855" i="10"/>
  <c r="J856" i="10"/>
  <c r="J857" i="10"/>
  <c r="J858" i="10"/>
  <c r="J859" i="10"/>
  <c r="J860" i="10"/>
  <c r="J861" i="10"/>
  <c r="J862" i="10"/>
  <c r="J863" i="10"/>
  <c r="J864" i="10"/>
  <c r="J865" i="10"/>
  <c r="J866" i="10"/>
  <c r="J867" i="10"/>
  <c r="J868" i="10"/>
  <c r="J869" i="10"/>
  <c r="J870" i="10"/>
  <c r="J871" i="10"/>
  <c r="J872" i="10"/>
  <c r="J873" i="10"/>
  <c r="J874" i="10"/>
  <c r="J875" i="10"/>
  <c r="J876" i="10"/>
  <c r="J877" i="10"/>
  <c r="J878" i="10"/>
  <c r="J879" i="10"/>
  <c r="J880" i="10"/>
  <c r="J881" i="10"/>
  <c r="J882" i="10"/>
  <c r="J883" i="10"/>
  <c r="J884" i="10"/>
  <c r="J885" i="10"/>
  <c r="J886" i="10"/>
  <c r="J887" i="10"/>
  <c r="J888" i="10"/>
  <c r="J889" i="10"/>
  <c r="J890" i="10"/>
  <c r="J891" i="10"/>
  <c r="J892" i="10"/>
  <c r="J893" i="10"/>
  <c r="J894" i="10"/>
  <c r="J895" i="10"/>
  <c r="J896" i="10"/>
  <c r="J897" i="10"/>
  <c r="J898" i="10"/>
  <c r="J899" i="10"/>
  <c r="J900" i="10"/>
  <c r="J901" i="10"/>
  <c r="J902" i="10"/>
  <c r="J903" i="10"/>
  <c r="J904" i="10"/>
  <c r="J905" i="10"/>
  <c r="J906" i="10"/>
  <c r="J907" i="10"/>
  <c r="J908" i="10"/>
  <c r="J909" i="10"/>
  <c r="J910" i="10"/>
  <c r="J911" i="10"/>
  <c r="J912" i="10"/>
  <c r="J913" i="10"/>
  <c r="J914" i="10"/>
  <c r="J915" i="10"/>
  <c r="J916" i="10"/>
  <c r="J917" i="10"/>
  <c r="J918" i="10"/>
  <c r="J919" i="10"/>
  <c r="J920" i="10"/>
  <c r="J921" i="10"/>
  <c r="J922" i="10"/>
  <c r="J923" i="10"/>
  <c r="J924" i="10"/>
  <c r="J925" i="10"/>
  <c r="J926" i="10"/>
  <c r="J927" i="10"/>
  <c r="J928" i="10"/>
  <c r="J929" i="10"/>
  <c r="J930" i="10"/>
  <c r="J931" i="10"/>
  <c r="J932" i="10"/>
  <c r="J933" i="10"/>
  <c r="J934" i="10"/>
  <c r="J935" i="10"/>
  <c r="J936" i="10"/>
  <c r="J937" i="10"/>
  <c r="J938" i="10"/>
  <c r="J939" i="10"/>
  <c r="J940" i="10"/>
  <c r="J941" i="10"/>
  <c r="J942" i="10"/>
  <c r="J943" i="10"/>
  <c r="J944" i="10"/>
  <c r="J945" i="10"/>
  <c r="J946" i="10"/>
  <c r="J947" i="10"/>
  <c r="J948" i="10"/>
  <c r="J949" i="10"/>
  <c r="J950" i="10"/>
  <c r="J951" i="10"/>
  <c r="J952" i="10"/>
  <c r="J953" i="10"/>
  <c r="J954" i="10"/>
  <c r="J955" i="10"/>
  <c r="J956" i="10"/>
  <c r="J957" i="10"/>
  <c r="J958" i="10"/>
  <c r="J959" i="10"/>
  <c r="J960" i="10"/>
  <c r="J961" i="10"/>
  <c r="J962" i="10"/>
  <c r="J963" i="10"/>
  <c r="J964" i="10"/>
  <c r="J965" i="10"/>
  <c r="J966" i="10"/>
  <c r="J967" i="10"/>
  <c r="J968" i="10"/>
  <c r="J969" i="10"/>
  <c r="J970" i="10"/>
  <c r="J971" i="10"/>
  <c r="J972" i="10"/>
  <c r="J973" i="10"/>
  <c r="J974" i="10"/>
  <c r="J975" i="10"/>
  <c r="J976" i="10"/>
  <c r="J977" i="10"/>
  <c r="J978" i="10"/>
  <c r="J979" i="10"/>
  <c r="J980" i="10"/>
  <c r="J981" i="10"/>
  <c r="J982" i="10"/>
  <c r="J983" i="10"/>
  <c r="J984" i="10"/>
  <c r="J985" i="10"/>
  <c r="J986" i="10"/>
  <c r="J987" i="10"/>
  <c r="J988" i="10"/>
  <c r="J989" i="10"/>
  <c r="J990" i="10"/>
  <c r="J991" i="10"/>
  <c r="J992" i="10"/>
  <c r="J993" i="10"/>
  <c r="J994" i="10"/>
  <c r="J995" i="10"/>
  <c r="J996" i="10"/>
  <c r="J997" i="10"/>
  <c r="J998" i="10"/>
  <c r="J999" i="10"/>
  <c r="J1000" i="10"/>
  <c r="J1001" i="10"/>
  <c r="J1002" i="10"/>
  <c r="J1003" i="10"/>
  <c r="J1004" i="10"/>
  <c r="J1005" i="10"/>
  <c r="J1006" i="10"/>
  <c r="J1007" i="10"/>
  <c r="J1008" i="10"/>
  <c r="J1009" i="10"/>
  <c r="J1010" i="10"/>
  <c r="J1011" i="10"/>
  <c r="J1012" i="10"/>
  <c r="J1013" i="10"/>
  <c r="J1014" i="10"/>
  <c r="J1015" i="10"/>
  <c r="J1016" i="10"/>
  <c r="J1017" i="10"/>
  <c r="J1018" i="10"/>
  <c r="J1019" i="10"/>
  <c r="J1020" i="10"/>
  <c r="J1021" i="10"/>
  <c r="J1022" i="10"/>
  <c r="J1023" i="10"/>
  <c r="J1024" i="10"/>
  <c r="J1025" i="10"/>
  <c r="J1026" i="10"/>
  <c r="J1027" i="10"/>
  <c r="J1028" i="10"/>
  <c r="J1029" i="10"/>
  <c r="J1030" i="10"/>
  <c r="J1031" i="10"/>
  <c r="J1032" i="10"/>
  <c r="J1033" i="10"/>
  <c r="J1034" i="10"/>
  <c r="J1035" i="10"/>
  <c r="J1036" i="10"/>
  <c r="J1037" i="10"/>
  <c r="J1038" i="10"/>
  <c r="J1039" i="10"/>
  <c r="J1040" i="10"/>
  <c r="J1041" i="10"/>
  <c r="J1042" i="10"/>
  <c r="J1043" i="10"/>
  <c r="J1044" i="10"/>
  <c r="J1045" i="10"/>
  <c r="J1046" i="10"/>
  <c r="J1047" i="10"/>
  <c r="J1048" i="10"/>
  <c r="J1049" i="10"/>
  <c r="J1050" i="10"/>
  <c r="J1051" i="10"/>
  <c r="J1052" i="10"/>
  <c r="J1053" i="10"/>
  <c r="J1054" i="10"/>
  <c r="J1055" i="10"/>
  <c r="J1056" i="10"/>
  <c r="J1057" i="10"/>
  <c r="J1058" i="10"/>
  <c r="J1059" i="10"/>
  <c r="J1060" i="10"/>
  <c r="J1061" i="10"/>
  <c r="J1062" i="10"/>
  <c r="J1063" i="10"/>
  <c r="J1064" i="10"/>
  <c r="J1065" i="10"/>
  <c r="J1066" i="10"/>
  <c r="J1067" i="10"/>
  <c r="J1068" i="10"/>
  <c r="J1069" i="10"/>
  <c r="J1070" i="10"/>
  <c r="J1071" i="10"/>
  <c r="J1072" i="10"/>
  <c r="J1073" i="10"/>
  <c r="J1074" i="10"/>
  <c r="J1075" i="10"/>
  <c r="J1076" i="10"/>
  <c r="J1077" i="10"/>
  <c r="J1078" i="10"/>
  <c r="J1079" i="10"/>
  <c r="J1080" i="10"/>
  <c r="J1081" i="10"/>
  <c r="J1082" i="10"/>
  <c r="J1083" i="10"/>
  <c r="J1084" i="10"/>
  <c r="J1085" i="10"/>
  <c r="J1086" i="10"/>
  <c r="J1087" i="10"/>
  <c r="J1088" i="10"/>
  <c r="J1089" i="10"/>
  <c r="J1090" i="10"/>
  <c r="J1091" i="10"/>
  <c r="J1092" i="10"/>
  <c r="J1093" i="10"/>
  <c r="J1094" i="10"/>
  <c r="J1095" i="10"/>
  <c r="J1096" i="10"/>
  <c r="J1097" i="10"/>
  <c r="J1098" i="10"/>
  <c r="J1099" i="10"/>
  <c r="J1100" i="10"/>
  <c r="J1101" i="10"/>
  <c r="J1102" i="10"/>
  <c r="J1103" i="10"/>
  <c r="J1104" i="10"/>
  <c r="J1105" i="10"/>
  <c r="J1106" i="10"/>
  <c r="J1107" i="10"/>
  <c r="J1108" i="10"/>
  <c r="J1109" i="10"/>
  <c r="J1110" i="10"/>
  <c r="J1111" i="10"/>
  <c r="J1112" i="10"/>
  <c r="J1113" i="10"/>
  <c r="J1114" i="10"/>
  <c r="J1115" i="10"/>
  <c r="J1116" i="10"/>
  <c r="J1117" i="10"/>
  <c r="J1118" i="10"/>
  <c r="J1119" i="10"/>
  <c r="J1120" i="10"/>
  <c r="J1121" i="10"/>
  <c r="J1122" i="10"/>
  <c r="J1123" i="10"/>
  <c r="J1124" i="10"/>
  <c r="J1125" i="10"/>
  <c r="J1126" i="10"/>
  <c r="J1127" i="10"/>
  <c r="J1128" i="10"/>
  <c r="J1129" i="10"/>
  <c r="J1130" i="10"/>
  <c r="J1131" i="10"/>
  <c r="J1132" i="10"/>
  <c r="J1133" i="10"/>
  <c r="J1134" i="10"/>
  <c r="J1135" i="10"/>
  <c r="J1136" i="10"/>
  <c r="J1137" i="10"/>
  <c r="J1138" i="10"/>
  <c r="J1139" i="10"/>
  <c r="J1140" i="10"/>
  <c r="J1141" i="10"/>
  <c r="J1142" i="10"/>
  <c r="J1143" i="10"/>
  <c r="J1144" i="10"/>
  <c r="J1145" i="10"/>
  <c r="J1146" i="10"/>
  <c r="J1147" i="10"/>
  <c r="J1148" i="10"/>
  <c r="J1149" i="10"/>
  <c r="J1150" i="10"/>
  <c r="J1151" i="10"/>
  <c r="J1152" i="10"/>
  <c r="J1153" i="10"/>
  <c r="J1154" i="10"/>
  <c r="J1155" i="10"/>
  <c r="J1156" i="10"/>
  <c r="J1157" i="10"/>
  <c r="J1158" i="10"/>
  <c r="J1159" i="10"/>
  <c r="J1160" i="10"/>
  <c r="J1161" i="10"/>
  <c r="J1162" i="10"/>
  <c r="J1163" i="10"/>
  <c r="J1164" i="10"/>
  <c r="J1165" i="10"/>
  <c r="J1166" i="10"/>
  <c r="J1167" i="10"/>
  <c r="J1168" i="10"/>
  <c r="J1169" i="10"/>
  <c r="J1170" i="10"/>
  <c r="J1171" i="10"/>
  <c r="J1172" i="10"/>
  <c r="J1173" i="10"/>
  <c r="J1174" i="10"/>
  <c r="J1175" i="10"/>
  <c r="J1176" i="10"/>
  <c r="J1177" i="10"/>
  <c r="J1178" i="10"/>
  <c r="J1179" i="10"/>
  <c r="J1180" i="10"/>
  <c r="J1181" i="10"/>
  <c r="J1182" i="10"/>
  <c r="J1183" i="10"/>
  <c r="J1184" i="10"/>
  <c r="J1185" i="10"/>
  <c r="J1186" i="10"/>
  <c r="J1187" i="10"/>
  <c r="J1188" i="10"/>
  <c r="J1189" i="10"/>
  <c r="J1190" i="10"/>
  <c r="J1191" i="10"/>
  <c r="J1192" i="10"/>
  <c r="J1193" i="10"/>
  <c r="J1194" i="10"/>
  <c r="J1195" i="10"/>
  <c r="J1196" i="10"/>
  <c r="J1197" i="10"/>
  <c r="J1198" i="10"/>
  <c r="J1199" i="10"/>
  <c r="J1200" i="10"/>
  <c r="J1201" i="10"/>
  <c r="J1202" i="10"/>
  <c r="J1203" i="10"/>
  <c r="J1204" i="10"/>
  <c r="J1205" i="10"/>
  <c r="J1206" i="10"/>
  <c r="J1207" i="10"/>
  <c r="J1208" i="10"/>
  <c r="J1209" i="10"/>
  <c r="J1210" i="10"/>
  <c r="J1211" i="10"/>
  <c r="J1212" i="10"/>
  <c r="J1213" i="10"/>
  <c r="J1214" i="10"/>
  <c r="J1215" i="10"/>
  <c r="J1216" i="10"/>
  <c r="J1217" i="10"/>
  <c r="J1218" i="10"/>
  <c r="J1219" i="10"/>
  <c r="J1220" i="10"/>
  <c r="J1221" i="10"/>
  <c r="J1222" i="10"/>
  <c r="J1223" i="10"/>
  <c r="J1224" i="10"/>
  <c r="J1225" i="10"/>
  <c r="J1226" i="10"/>
  <c r="J1227" i="10"/>
  <c r="J1228" i="10"/>
  <c r="J1229" i="10"/>
  <c r="J1230" i="10"/>
  <c r="J1231" i="10"/>
  <c r="J1232" i="10"/>
  <c r="J1233" i="10"/>
  <c r="J1234" i="10"/>
  <c r="J1235" i="10"/>
  <c r="J1236" i="10"/>
  <c r="J1237" i="10"/>
  <c r="J1238" i="10"/>
  <c r="J1239" i="10"/>
  <c r="J1240" i="10"/>
  <c r="J1241" i="10"/>
  <c r="J1242" i="10"/>
  <c r="J1243" i="10"/>
  <c r="J1244" i="10"/>
  <c r="J1245" i="10"/>
  <c r="J1246" i="10"/>
  <c r="J1247" i="10"/>
  <c r="J1248" i="10"/>
  <c r="J1249" i="10"/>
  <c r="J1250" i="10"/>
  <c r="J1251" i="10"/>
  <c r="J1252" i="10"/>
  <c r="J1253" i="10"/>
  <c r="J1254" i="10"/>
  <c r="J1255" i="10"/>
  <c r="J1256" i="10"/>
  <c r="J1257" i="10"/>
  <c r="J1258" i="10"/>
  <c r="J1259" i="10"/>
  <c r="J1260" i="10"/>
  <c r="J1261" i="10"/>
  <c r="J1262" i="10"/>
  <c r="J1263" i="10"/>
  <c r="J1264" i="10"/>
  <c r="J1265" i="10"/>
  <c r="J1266" i="10"/>
  <c r="J1267" i="10"/>
  <c r="J1268" i="10"/>
  <c r="J1269" i="10"/>
  <c r="J1270" i="10"/>
  <c r="J1271" i="10"/>
  <c r="J1272" i="10"/>
  <c r="J1273" i="10"/>
  <c r="J1274" i="10"/>
  <c r="J1275" i="10"/>
  <c r="J1276" i="10"/>
  <c r="J1277" i="10"/>
  <c r="J1278" i="10"/>
  <c r="J1279" i="10"/>
  <c r="J1280" i="10"/>
  <c r="J1281" i="10"/>
  <c r="J1282" i="10"/>
  <c r="J1283" i="10"/>
  <c r="J1284" i="10"/>
  <c r="J1285" i="10"/>
  <c r="J1286" i="10"/>
  <c r="J1287" i="10"/>
  <c r="J1288" i="10"/>
  <c r="J1289" i="10"/>
  <c r="J1290" i="10"/>
  <c r="J1291" i="10"/>
  <c r="J1292" i="10"/>
  <c r="J1293" i="10"/>
  <c r="J1294" i="10"/>
  <c r="J1295" i="10"/>
  <c r="J1296" i="10"/>
  <c r="J1297" i="10"/>
  <c r="J1298" i="10"/>
  <c r="J1299" i="10"/>
  <c r="J1300" i="10"/>
  <c r="J1301" i="10"/>
  <c r="J1302" i="10"/>
  <c r="J1303" i="10"/>
  <c r="J1304" i="10"/>
  <c r="J1305" i="10"/>
  <c r="J1306" i="10"/>
  <c r="J1307" i="10"/>
  <c r="J1308" i="10"/>
  <c r="J1309" i="10"/>
  <c r="J1310" i="10"/>
  <c r="J1311" i="10"/>
  <c r="J1312" i="10"/>
  <c r="J1313" i="10"/>
  <c r="J1314" i="10"/>
  <c r="J1315" i="10"/>
  <c r="J1316" i="10"/>
  <c r="J1317" i="10"/>
  <c r="J1318" i="10"/>
  <c r="J1319" i="10"/>
  <c r="J1320" i="10"/>
  <c r="J1321" i="10"/>
  <c r="J1322" i="10"/>
  <c r="J1323" i="10"/>
  <c r="J1324" i="10"/>
  <c r="J1325" i="10"/>
  <c r="J1326" i="10"/>
  <c r="J1327" i="10"/>
  <c r="J1328" i="10"/>
  <c r="J1329" i="10"/>
  <c r="J1330" i="10"/>
  <c r="J1331" i="10"/>
  <c r="J1332" i="10"/>
  <c r="J1333" i="10"/>
  <c r="J1334" i="10"/>
  <c r="J1335" i="10"/>
  <c r="J1336" i="10"/>
  <c r="J1337" i="10"/>
  <c r="J1338" i="10"/>
  <c r="J1339" i="10"/>
  <c r="J1340" i="10"/>
  <c r="J1341" i="10"/>
  <c r="J1342" i="10"/>
  <c r="J1343" i="10"/>
  <c r="J1344" i="10"/>
  <c r="J1345" i="10"/>
  <c r="J1346" i="10"/>
  <c r="J1347" i="10"/>
  <c r="J1348" i="10"/>
  <c r="J1349" i="10"/>
  <c r="J1350" i="10"/>
  <c r="J1351" i="10"/>
  <c r="J1352" i="10"/>
  <c r="J1353" i="10"/>
  <c r="J1354" i="10"/>
  <c r="J1355" i="10"/>
  <c r="J1356" i="10"/>
  <c r="J1357" i="10"/>
  <c r="J1358" i="10"/>
  <c r="J1359" i="10"/>
  <c r="J1360" i="10"/>
  <c r="J1361" i="10"/>
  <c r="J1362" i="10"/>
  <c r="J1363" i="10"/>
  <c r="J1364" i="10"/>
  <c r="J1365" i="10"/>
  <c r="J1366" i="10"/>
  <c r="J1367" i="10"/>
  <c r="J1368" i="10"/>
  <c r="J1369" i="10"/>
  <c r="J1370" i="10"/>
  <c r="J1371" i="10"/>
  <c r="J1372" i="10"/>
  <c r="J1373" i="10"/>
  <c r="J1374" i="10"/>
  <c r="J1375" i="10"/>
  <c r="J1376" i="10"/>
  <c r="J1377" i="10"/>
  <c r="J1378" i="10"/>
  <c r="J1379" i="10"/>
  <c r="J1380" i="10"/>
  <c r="J1381" i="10"/>
  <c r="J1382" i="10"/>
  <c r="J1383" i="10"/>
  <c r="J1384" i="10"/>
  <c r="J1385" i="10"/>
  <c r="J1386" i="10"/>
  <c r="J1387" i="10"/>
  <c r="J1388" i="10"/>
  <c r="J1389" i="10"/>
  <c r="J1390" i="10"/>
  <c r="J1391" i="10"/>
  <c r="J1392" i="10"/>
  <c r="J1393" i="10"/>
  <c r="J1394" i="10"/>
  <c r="J1395" i="10"/>
  <c r="J1396" i="10"/>
  <c r="J1397" i="10"/>
  <c r="J1398" i="10"/>
  <c r="J1399" i="10"/>
  <c r="J1400" i="10"/>
  <c r="J1401" i="10"/>
  <c r="J1402" i="10"/>
  <c r="J1403" i="10"/>
  <c r="J1404" i="10"/>
  <c r="J1405" i="10"/>
  <c r="J1406" i="10"/>
  <c r="J1407" i="10"/>
  <c r="J1408" i="10"/>
  <c r="J1409" i="10"/>
  <c r="J1410" i="10"/>
  <c r="J1411" i="10"/>
  <c r="J1412" i="10"/>
  <c r="J1413" i="10"/>
  <c r="J1414" i="10"/>
  <c r="J1415" i="10"/>
  <c r="J1416" i="10"/>
  <c r="J1417" i="10"/>
  <c r="J1418" i="10"/>
  <c r="J1419" i="10"/>
  <c r="J1420" i="10"/>
  <c r="J1421" i="10"/>
  <c r="J1422" i="10"/>
  <c r="J1423" i="10"/>
  <c r="J1424" i="10"/>
  <c r="J1425" i="10"/>
  <c r="J1426" i="10"/>
  <c r="J1427" i="10"/>
  <c r="J1428" i="10"/>
  <c r="J1429" i="10"/>
  <c r="J1430" i="10"/>
  <c r="J1431" i="10"/>
  <c r="J1432" i="10"/>
  <c r="J1433" i="10"/>
  <c r="J1434" i="10"/>
  <c r="J1435" i="10"/>
  <c r="J1436" i="10"/>
  <c r="J1437" i="10"/>
  <c r="J1438" i="10"/>
  <c r="J1439" i="10"/>
  <c r="J1440" i="10"/>
  <c r="J1441" i="10"/>
  <c r="J1442" i="10"/>
  <c r="J1443" i="10"/>
  <c r="J1444" i="10"/>
  <c r="J1445" i="10"/>
  <c r="J1446" i="10"/>
  <c r="J1447" i="10"/>
  <c r="J1448" i="10"/>
  <c r="J1449" i="10"/>
  <c r="J1450" i="10"/>
  <c r="J1451" i="10"/>
  <c r="J1452" i="10"/>
  <c r="J1453" i="10"/>
  <c r="J1454" i="10"/>
  <c r="J1455" i="10"/>
  <c r="J1456" i="10"/>
  <c r="J1457" i="10"/>
  <c r="J1458" i="10"/>
  <c r="J1459" i="10"/>
  <c r="J1460" i="10"/>
  <c r="J1461" i="10"/>
  <c r="J1462" i="10"/>
  <c r="J1463" i="10"/>
  <c r="J1464" i="10"/>
  <c r="J1465" i="10"/>
  <c r="J1466" i="10"/>
  <c r="J1467" i="10"/>
  <c r="J1468" i="10"/>
  <c r="J1469" i="10"/>
  <c r="J1470" i="10"/>
  <c r="J1471" i="10"/>
  <c r="J1472" i="10"/>
  <c r="J1473" i="10"/>
  <c r="J1474" i="10"/>
  <c r="J1475" i="10"/>
  <c r="J1476" i="10"/>
  <c r="J1477" i="10"/>
  <c r="J1478" i="10"/>
  <c r="J1479" i="10"/>
  <c r="J1480" i="10"/>
  <c r="J1481" i="10"/>
  <c r="J1482" i="10"/>
  <c r="J1483" i="10"/>
  <c r="J1484" i="10"/>
  <c r="J1485" i="10"/>
  <c r="J1486" i="10"/>
  <c r="J1487" i="10"/>
  <c r="J1488" i="10"/>
  <c r="J1489" i="10"/>
  <c r="J1490" i="10"/>
  <c r="J1491" i="10"/>
  <c r="J1492" i="10"/>
  <c r="J1493" i="10"/>
  <c r="J1494" i="10"/>
  <c r="J1495" i="10"/>
  <c r="J1496" i="10"/>
  <c r="J1497" i="10"/>
  <c r="J1498" i="10"/>
  <c r="J1499" i="10"/>
  <c r="J1500" i="10"/>
  <c r="J1501" i="10"/>
  <c r="J1502" i="10"/>
  <c r="J1503" i="10"/>
  <c r="J1504" i="10"/>
  <c r="J1505" i="10"/>
  <c r="J1506" i="10"/>
  <c r="J1507" i="10"/>
  <c r="J1508" i="10"/>
  <c r="J1509" i="10"/>
  <c r="J1510" i="10"/>
  <c r="J1511" i="10"/>
  <c r="J1512" i="10"/>
  <c r="J1513" i="10"/>
  <c r="J1514" i="10"/>
  <c r="J1515" i="10"/>
  <c r="J1516" i="10"/>
  <c r="J1517" i="10"/>
  <c r="J1518" i="10"/>
  <c r="J1519" i="10"/>
  <c r="J1520" i="10"/>
  <c r="J1521" i="10"/>
  <c r="J1522" i="10"/>
  <c r="J1523" i="10"/>
  <c r="J1524" i="10"/>
  <c r="J1525" i="10"/>
  <c r="J1526" i="10"/>
  <c r="J1527" i="10"/>
  <c r="J1528" i="10"/>
  <c r="J1529" i="10"/>
  <c r="J1530" i="10"/>
  <c r="J1531" i="10"/>
  <c r="J1532" i="10"/>
  <c r="J1533" i="10"/>
  <c r="J1534" i="10"/>
  <c r="J1535" i="10"/>
  <c r="J1536" i="10"/>
  <c r="J1537" i="10"/>
  <c r="J1538" i="10"/>
  <c r="J1539" i="10"/>
  <c r="J1540" i="10"/>
  <c r="J1541" i="10"/>
  <c r="J1542" i="10"/>
  <c r="J1543" i="10"/>
  <c r="J1544" i="10"/>
  <c r="J1545" i="10"/>
  <c r="J1546" i="10"/>
  <c r="J1547" i="10"/>
  <c r="J1548" i="10"/>
  <c r="J1549" i="10"/>
  <c r="J1550" i="10"/>
  <c r="J1551" i="10"/>
  <c r="J1552" i="10"/>
  <c r="J1553" i="10"/>
  <c r="J1554" i="10"/>
  <c r="J1555" i="10"/>
  <c r="J1556" i="10"/>
  <c r="J1557" i="10"/>
  <c r="J1558" i="10"/>
  <c r="J1559" i="10"/>
  <c r="J1560" i="10"/>
  <c r="J1561" i="10"/>
  <c r="J1562" i="10"/>
  <c r="J1563" i="10"/>
  <c r="J1564" i="10"/>
  <c r="J1565" i="10"/>
  <c r="J1566" i="10"/>
  <c r="J1567" i="10"/>
  <c r="J1568" i="10"/>
  <c r="J1569" i="10"/>
  <c r="J1570" i="10"/>
  <c r="J1571" i="10"/>
  <c r="J1572" i="10"/>
  <c r="J1573" i="10"/>
  <c r="J1574" i="10"/>
  <c r="J1575" i="10"/>
  <c r="J1576" i="10"/>
  <c r="J1577" i="10"/>
  <c r="J1578" i="10"/>
  <c r="J1579" i="10"/>
  <c r="J1580" i="10"/>
  <c r="J1581" i="10"/>
  <c r="J1582" i="10"/>
  <c r="J1583" i="10"/>
  <c r="J1584" i="10"/>
  <c r="J1585" i="10"/>
  <c r="J1586" i="10"/>
  <c r="J1587" i="10"/>
  <c r="J1588" i="10"/>
  <c r="J1589" i="10"/>
  <c r="J1590" i="10"/>
  <c r="J1591" i="10"/>
  <c r="J1592" i="10"/>
  <c r="J1593" i="10"/>
  <c r="J1594" i="10"/>
  <c r="J1595" i="10"/>
  <c r="J1596" i="10"/>
  <c r="J1597" i="10"/>
  <c r="J1598" i="10"/>
  <c r="J1599" i="10"/>
  <c r="J1600" i="10"/>
  <c r="J1601" i="10"/>
  <c r="J1602" i="10"/>
  <c r="J1603" i="10"/>
  <c r="J1604" i="10"/>
  <c r="J1605" i="10"/>
  <c r="J1606" i="10"/>
  <c r="J1607" i="10"/>
  <c r="J1608" i="10"/>
  <c r="J1609" i="10"/>
  <c r="J1610" i="10"/>
  <c r="J1611" i="10"/>
  <c r="J1612" i="10"/>
  <c r="J1613" i="10"/>
  <c r="J1614" i="10"/>
  <c r="J1615" i="10"/>
  <c r="J1616" i="10"/>
  <c r="J1617" i="10"/>
  <c r="J1618" i="10"/>
  <c r="J1619" i="10"/>
  <c r="J1620" i="10"/>
  <c r="J1621" i="10"/>
  <c r="J1622" i="10"/>
  <c r="J1623" i="10"/>
  <c r="J1624" i="10"/>
  <c r="J1625" i="10"/>
  <c r="J1626" i="10"/>
  <c r="J1627" i="10"/>
  <c r="J1628" i="10"/>
  <c r="J1629" i="10"/>
  <c r="J1630" i="10"/>
  <c r="J1631" i="10"/>
  <c r="J1632" i="10"/>
  <c r="J1633" i="10"/>
  <c r="J1634" i="10"/>
  <c r="J1635" i="10"/>
  <c r="J1636" i="10"/>
  <c r="J1637" i="10"/>
  <c r="J1638" i="10"/>
  <c r="J1639" i="10"/>
  <c r="J1640" i="10"/>
  <c r="J1641" i="10"/>
  <c r="J1642" i="10"/>
  <c r="J1643" i="10"/>
  <c r="J1644" i="10"/>
  <c r="J1645" i="10"/>
  <c r="J1646" i="10"/>
  <c r="J1647" i="10"/>
  <c r="J1648" i="10"/>
  <c r="J1649" i="10"/>
  <c r="J1650" i="10"/>
  <c r="J1651" i="10"/>
  <c r="J1652" i="10"/>
  <c r="J1653" i="10"/>
  <c r="J1654" i="10"/>
  <c r="J1655" i="10"/>
  <c r="J1656" i="10"/>
  <c r="J1657" i="10"/>
  <c r="J1658" i="10"/>
  <c r="J1659" i="10"/>
  <c r="J1660" i="10"/>
  <c r="J1661" i="10"/>
  <c r="J1662" i="10"/>
  <c r="J1663" i="10"/>
  <c r="J1664" i="10"/>
  <c r="J1665" i="10"/>
  <c r="J1666" i="10"/>
  <c r="J1667" i="10"/>
  <c r="J1668" i="10"/>
  <c r="J1669" i="10"/>
  <c r="J1670" i="10"/>
  <c r="J1671" i="10"/>
  <c r="J1672" i="10"/>
  <c r="J1673" i="10"/>
  <c r="J1674" i="10"/>
  <c r="J1675" i="10"/>
  <c r="J1676" i="10"/>
  <c r="J1677" i="10"/>
  <c r="J1678" i="10"/>
  <c r="J1679" i="10"/>
  <c r="J1680" i="10"/>
  <c r="J1681" i="10"/>
  <c r="J1682" i="10"/>
  <c r="J1683" i="10"/>
  <c r="J1684" i="10"/>
  <c r="J1685" i="10"/>
  <c r="J1686" i="10"/>
  <c r="J1687" i="10"/>
  <c r="J1688" i="10"/>
  <c r="J1689" i="10"/>
  <c r="J1690" i="10"/>
  <c r="J1691" i="10"/>
  <c r="J1692" i="10"/>
  <c r="J1693" i="10"/>
  <c r="J1694" i="10"/>
  <c r="J1695" i="10"/>
  <c r="J1696" i="10"/>
  <c r="J1697" i="10"/>
  <c r="J1698" i="10"/>
  <c r="J1699" i="10"/>
  <c r="J1700" i="10"/>
  <c r="J1701" i="10"/>
  <c r="J1702" i="10"/>
  <c r="J1703" i="10"/>
  <c r="J1704" i="10"/>
  <c r="J1705" i="10"/>
  <c r="J1706" i="10"/>
  <c r="J1707" i="10"/>
  <c r="J1708" i="10"/>
  <c r="J1709" i="10"/>
  <c r="J1710" i="10"/>
  <c r="J1711" i="10"/>
  <c r="J1712" i="10"/>
  <c r="J1713" i="10"/>
  <c r="J1714" i="10"/>
  <c r="J1715" i="10"/>
  <c r="J1716" i="10"/>
  <c r="J1717" i="10"/>
  <c r="J1718" i="10"/>
  <c r="J1719" i="10"/>
  <c r="J1720" i="10"/>
  <c r="J1721" i="10"/>
  <c r="J1722" i="10"/>
  <c r="J1723" i="10"/>
  <c r="J1724" i="10"/>
  <c r="J1725" i="10"/>
  <c r="J1726" i="10"/>
  <c r="J1727" i="10"/>
  <c r="J1728" i="10"/>
  <c r="J1729" i="10"/>
  <c r="J1730" i="10"/>
  <c r="J1731" i="10"/>
  <c r="J1732" i="10"/>
  <c r="J1733" i="10"/>
  <c r="J1734" i="10"/>
  <c r="J1735" i="10"/>
  <c r="J1736" i="10"/>
  <c r="J1737" i="10"/>
  <c r="J1738" i="10"/>
  <c r="J1739" i="10"/>
  <c r="J1740" i="10"/>
  <c r="J1741" i="10"/>
  <c r="J1742" i="10"/>
  <c r="J1743" i="10"/>
  <c r="J1744" i="10"/>
  <c r="J1745" i="10"/>
  <c r="J1746" i="10"/>
  <c r="J1747" i="10"/>
  <c r="J1748" i="10"/>
  <c r="J1749" i="10"/>
  <c r="J1750" i="10"/>
  <c r="J1751" i="10"/>
  <c r="J1752" i="10"/>
  <c r="J1753" i="10"/>
  <c r="J1754" i="10"/>
  <c r="J1755" i="10"/>
  <c r="J1756" i="10"/>
  <c r="J1757" i="10"/>
  <c r="J1758" i="10"/>
  <c r="J1759" i="10"/>
  <c r="J1760" i="10"/>
  <c r="J1761" i="10"/>
  <c r="J1762" i="10"/>
  <c r="J1763" i="10"/>
  <c r="J1764" i="10"/>
  <c r="J1765" i="10"/>
  <c r="J1766" i="10"/>
  <c r="J1767" i="10"/>
  <c r="J1768" i="10"/>
  <c r="J1769" i="10"/>
  <c r="J1770" i="10"/>
  <c r="J1771" i="10"/>
  <c r="J1772" i="10"/>
  <c r="J1773" i="10"/>
  <c r="J1774" i="10"/>
  <c r="J1775" i="10"/>
  <c r="J1776" i="10"/>
  <c r="J1777" i="10"/>
  <c r="J1778" i="10"/>
  <c r="J1779" i="10"/>
  <c r="J1780" i="10"/>
  <c r="J1781" i="10"/>
  <c r="J1782" i="10"/>
  <c r="J1783" i="10"/>
  <c r="J1784" i="10"/>
  <c r="J1785" i="10"/>
  <c r="J1786" i="10"/>
  <c r="J1787" i="10"/>
  <c r="J1788" i="10"/>
  <c r="J1789" i="10"/>
  <c r="J1790" i="10"/>
  <c r="J1791" i="10"/>
  <c r="J1792" i="10"/>
  <c r="J1793" i="10"/>
  <c r="J1794" i="10"/>
  <c r="J1795" i="10"/>
  <c r="J1796" i="10"/>
  <c r="J1797" i="10"/>
  <c r="J1798" i="10"/>
  <c r="J1799" i="10"/>
  <c r="J1800" i="10"/>
  <c r="J1801" i="10"/>
  <c r="J1802" i="10"/>
  <c r="J1803" i="10"/>
  <c r="J1804" i="10"/>
  <c r="J1805" i="10"/>
  <c r="J1806" i="10"/>
  <c r="J1807" i="10"/>
  <c r="J1808" i="10"/>
  <c r="J1809" i="10"/>
  <c r="J1810" i="10"/>
  <c r="J1811" i="10"/>
  <c r="J1812" i="10"/>
  <c r="J1813" i="10"/>
  <c r="J1814" i="10"/>
  <c r="J1815" i="10"/>
  <c r="J1816" i="10"/>
  <c r="J1817" i="10"/>
  <c r="J1818" i="10"/>
  <c r="J1819" i="10"/>
  <c r="J1820" i="10"/>
  <c r="J1821" i="10"/>
  <c r="J1822" i="10"/>
  <c r="J1823" i="10"/>
  <c r="J1824" i="10"/>
  <c r="J1825" i="10"/>
  <c r="J1826" i="10"/>
  <c r="J1827" i="10"/>
  <c r="J1828" i="10"/>
  <c r="J1829" i="10"/>
  <c r="J1830" i="10"/>
  <c r="J1831" i="10"/>
  <c r="J1832" i="10"/>
  <c r="J1833" i="10"/>
  <c r="J1834" i="10"/>
  <c r="J1835" i="10"/>
  <c r="J1836" i="10"/>
  <c r="J1837" i="10"/>
  <c r="J1838" i="10"/>
  <c r="J1839" i="10"/>
  <c r="J1840" i="10"/>
  <c r="J1841" i="10"/>
  <c r="J1842" i="10"/>
  <c r="J1843" i="10"/>
  <c r="J1844" i="10"/>
  <c r="J1845" i="10"/>
  <c r="J1846" i="10"/>
  <c r="J1847" i="10"/>
  <c r="J1848" i="10"/>
  <c r="J1849" i="10"/>
  <c r="J1850" i="10"/>
  <c r="J1851" i="10"/>
  <c r="J1852" i="10"/>
  <c r="J1853" i="10"/>
  <c r="J1854" i="10"/>
  <c r="J1855" i="10"/>
  <c r="J1856" i="10"/>
  <c r="J1857" i="10"/>
  <c r="J1858" i="10"/>
  <c r="J1859" i="10"/>
  <c r="J1860" i="10"/>
  <c r="J1861" i="10"/>
  <c r="J1862" i="10"/>
  <c r="J1863" i="10"/>
  <c r="J1864" i="10"/>
  <c r="J1865" i="10"/>
  <c r="J1866" i="10"/>
  <c r="J1867" i="10"/>
  <c r="J1868" i="10"/>
  <c r="J1869" i="10"/>
  <c r="J1870" i="10"/>
  <c r="J1871" i="10"/>
  <c r="J1872" i="10"/>
  <c r="J1873" i="10"/>
  <c r="J1874" i="10"/>
  <c r="J1875" i="10"/>
  <c r="J1876" i="10"/>
  <c r="J1877" i="10"/>
  <c r="J1878" i="10"/>
  <c r="J1879" i="10"/>
  <c r="J1880" i="10"/>
  <c r="J1881" i="10"/>
  <c r="J1882" i="10"/>
  <c r="J1883" i="10"/>
  <c r="J1884" i="10"/>
  <c r="J1885" i="10"/>
  <c r="J1886" i="10"/>
  <c r="J1887" i="10"/>
  <c r="J1888" i="10"/>
  <c r="J1889" i="10"/>
  <c r="J1890" i="10"/>
  <c r="J1891" i="10"/>
  <c r="J1892" i="10"/>
  <c r="J1893" i="10"/>
  <c r="J1894" i="10"/>
  <c r="J1895" i="10"/>
  <c r="J1896" i="10"/>
  <c r="J1897" i="10"/>
  <c r="J1898" i="10"/>
  <c r="J1899" i="10"/>
  <c r="J1900" i="10"/>
  <c r="J1901" i="10"/>
  <c r="J1902" i="10"/>
  <c r="J1903" i="10"/>
  <c r="J1904" i="10"/>
  <c r="J1905" i="10"/>
  <c r="J1906" i="10"/>
  <c r="J1907" i="10"/>
  <c r="J1908" i="10"/>
  <c r="J1909" i="10"/>
  <c r="J1910" i="10"/>
  <c r="J1911" i="10"/>
  <c r="J1912" i="10"/>
  <c r="J1913" i="10"/>
  <c r="J1914" i="10"/>
  <c r="J1915" i="10"/>
  <c r="J1916" i="10"/>
  <c r="J1917" i="10"/>
  <c r="J1918" i="10"/>
  <c r="J1919" i="10"/>
  <c r="J1920" i="10"/>
  <c r="J1921" i="10"/>
  <c r="J1922" i="10"/>
  <c r="J1923" i="10"/>
  <c r="J1924" i="10"/>
  <c r="J1925" i="10"/>
  <c r="J1926" i="10"/>
  <c r="J1927" i="10"/>
  <c r="J1928" i="10"/>
  <c r="J1929" i="10"/>
  <c r="J1930" i="10"/>
  <c r="J1931" i="10"/>
  <c r="J1932" i="10"/>
  <c r="J1933" i="10"/>
  <c r="J1934" i="10"/>
  <c r="J1935" i="10"/>
  <c r="J1936" i="10"/>
  <c r="J1937" i="10"/>
  <c r="J1938" i="10"/>
  <c r="J1939" i="10"/>
  <c r="J1940" i="10"/>
  <c r="J1941" i="10"/>
  <c r="J1942" i="10"/>
  <c r="J1943" i="10"/>
  <c r="J1944" i="10"/>
  <c r="J1945" i="10"/>
  <c r="J1946" i="10"/>
  <c r="J1947" i="10"/>
  <c r="J1948" i="10"/>
  <c r="J1949" i="10"/>
  <c r="J1950" i="10"/>
  <c r="J1951" i="10"/>
  <c r="J1952" i="10"/>
  <c r="J1953" i="10"/>
  <c r="J1954" i="10"/>
  <c r="J1955" i="10"/>
  <c r="J1956" i="10"/>
  <c r="J1957" i="10"/>
  <c r="J1958" i="10"/>
  <c r="J1959" i="10"/>
  <c r="J1960" i="10"/>
  <c r="J1961" i="10"/>
  <c r="J1962" i="10"/>
  <c r="J1963" i="10"/>
  <c r="J1964" i="10"/>
  <c r="J1965" i="10"/>
  <c r="J1966" i="10"/>
  <c r="J1967" i="10"/>
  <c r="J1968" i="10"/>
  <c r="J1969" i="10"/>
  <c r="J1970" i="10"/>
  <c r="J1971" i="10"/>
  <c r="J1972" i="10"/>
  <c r="J1973" i="10"/>
  <c r="J1974" i="10"/>
  <c r="J1975" i="10"/>
  <c r="J1976" i="10"/>
  <c r="J1977" i="10"/>
  <c r="J1978" i="10"/>
  <c r="J1979" i="10"/>
  <c r="J1980" i="10"/>
  <c r="J1981" i="10"/>
  <c r="J1982" i="10"/>
  <c r="J1983" i="10"/>
  <c r="J1984" i="10"/>
  <c r="J1985" i="10"/>
  <c r="J1986" i="10"/>
  <c r="J1987" i="10"/>
  <c r="J1988" i="10"/>
  <c r="J1989" i="10"/>
  <c r="J1990" i="10"/>
  <c r="J1991" i="10"/>
  <c r="J1992" i="10"/>
  <c r="J1993" i="10"/>
  <c r="J1994" i="10"/>
  <c r="J1995" i="10"/>
  <c r="J1996" i="10"/>
  <c r="J1997" i="10"/>
  <c r="J1998" i="10"/>
  <c r="J1999" i="10"/>
  <c r="J2000" i="10"/>
  <c r="J2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1445" i="10"/>
  <c r="K1446" i="10"/>
  <c r="K1447" i="10"/>
  <c r="K1448" i="10"/>
  <c r="K1449" i="10"/>
  <c r="K1450" i="10"/>
  <c r="K1451" i="10"/>
  <c r="K1452" i="10"/>
  <c r="K1453" i="10"/>
  <c r="K1454" i="10"/>
  <c r="K1455" i="10"/>
  <c r="K1456" i="10"/>
  <c r="K1457" i="10"/>
  <c r="K1458" i="10"/>
  <c r="K1459" i="10"/>
  <c r="K1460" i="10"/>
  <c r="K1461" i="10"/>
  <c r="K1462" i="10"/>
  <c r="K1463" i="10"/>
  <c r="K1464" i="10"/>
  <c r="K1465" i="10"/>
  <c r="K1466" i="10"/>
  <c r="K1467" i="10"/>
  <c r="K1468" i="10"/>
  <c r="K1469" i="10"/>
  <c r="K1470" i="10"/>
  <c r="K1471" i="10"/>
  <c r="K1472" i="10"/>
  <c r="K1473" i="10"/>
  <c r="K1474" i="10"/>
  <c r="K1475" i="10"/>
  <c r="K1476" i="10"/>
  <c r="K1477" i="10"/>
  <c r="K1478" i="10"/>
  <c r="K1479" i="10"/>
  <c r="K1480" i="10"/>
  <c r="K1481" i="10"/>
  <c r="K1482" i="10"/>
  <c r="K1483" i="10"/>
  <c r="K1484" i="10"/>
  <c r="K1485" i="10"/>
  <c r="K1486" i="10"/>
  <c r="K1487" i="10"/>
  <c r="K1488" i="10"/>
  <c r="K1489" i="10"/>
  <c r="K1490" i="10"/>
  <c r="K1491" i="10"/>
  <c r="K1492" i="10"/>
  <c r="K1493" i="10"/>
  <c r="K1494" i="10"/>
  <c r="K1495" i="10"/>
  <c r="K1496" i="10"/>
  <c r="K1497" i="10"/>
  <c r="K1498" i="10"/>
  <c r="K1499" i="10"/>
  <c r="K1500" i="10"/>
  <c r="K1501" i="10"/>
  <c r="K1502" i="10"/>
  <c r="K1503" i="10"/>
  <c r="K1504" i="10"/>
  <c r="K1505" i="10"/>
  <c r="K1506" i="10"/>
  <c r="K1507" i="10"/>
  <c r="K1508" i="10"/>
  <c r="K1509" i="10"/>
  <c r="K1510" i="10"/>
  <c r="K1511" i="10"/>
  <c r="K1512" i="10"/>
  <c r="K1513" i="10"/>
  <c r="K1514" i="10"/>
  <c r="K1515" i="10"/>
  <c r="K1516" i="10"/>
  <c r="K1517" i="10"/>
  <c r="K1518" i="10"/>
  <c r="K1519" i="10"/>
  <c r="K1520" i="10"/>
  <c r="K1521" i="10"/>
  <c r="K1522" i="10"/>
  <c r="K1523" i="10"/>
  <c r="K1524" i="10"/>
  <c r="K1525" i="10"/>
  <c r="K1526" i="10"/>
  <c r="K1527" i="10"/>
  <c r="K1528" i="10"/>
  <c r="K1529" i="10"/>
  <c r="K1530" i="10"/>
  <c r="K1531" i="10"/>
  <c r="K1532" i="10"/>
  <c r="K1533" i="10"/>
  <c r="K1534" i="10"/>
  <c r="K1535" i="10"/>
  <c r="K1536" i="10"/>
  <c r="K1537" i="10"/>
  <c r="K1538" i="10"/>
  <c r="K1539" i="10"/>
  <c r="K1540" i="10"/>
  <c r="K1541" i="10"/>
  <c r="K1542" i="10"/>
  <c r="K1543" i="10"/>
  <c r="K1544" i="10"/>
  <c r="K1545" i="10"/>
  <c r="K1546" i="10"/>
  <c r="K1547" i="10"/>
  <c r="K1548" i="10"/>
  <c r="K1549" i="10"/>
  <c r="K1550" i="10"/>
  <c r="K1551" i="10"/>
  <c r="K1552" i="10"/>
  <c r="K1553" i="10"/>
  <c r="K1554" i="10"/>
  <c r="K1555" i="10"/>
  <c r="K1556" i="10"/>
  <c r="K1557" i="10"/>
  <c r="K1558" i="10"/>
  <c r="K1559" i="10"/>
  <c r="K1560" i="10"/>
  <c r="K1561" i="10"/>
  <c r="K1562" i="10"/>
  <c r="K1563" i="10"/>
  <c r="K1564" i="10"/>
  <c r="K1565" i="10"/>
  <c r="K1566" i="10"/>
  <c r="K1567" i="10"/>
  <c r="K1568" i="10"/>
  <c r="K1569" i="10"/>
  <c r="K1570" i="10"/>
  <c r="K1571" i="10"/>
  <c r="K1572" i="10"/>
  <c r="K1573" i="10"/>
  <c r="K1574" i="10"/>
  <c r="K1575" i="10"/>
  <c r="K1576" i="10"/>
  <c r="K1577" i="10"/>
  <c r="K1578" i="10"/>
  <c r="K1579" i="10"/>
  <c r="K1580" i="10"/>
  <c r="K1581" i="10"/>
  <c r="K1582" i="10"/>
  <c r="K1583" i="10"/>
  <c r="K1584" i="10"/>
  <c r="K1585" i="10"/>
  <c r="K1586" i="10"/>
  <c r="K1587" i="10"/>
  <c r="K1588" i="10"/>
  <c r="K1589" i="10"/>
  <c r="K1590" i="10"/>
  <c r="K1591" i="10"/>
  <c r="K1592" i="10"/>
  <c r="K1593" i="10"/>
  <c r="K1594" i="10"/>
  <c r="K1595" i="10"/>
  <c r="K1596" i="10"/>
  <c r="K1597" i="10"/>
  <c r="K1598" i="10"/>
  <c r="K1599" i="10"/>
  <c r="K1600" i="10"/>
  <c r="K1601" i="10"/>
  <c r="K1602" i="10"/>
  <c r="K1603" i="10"/>
  <c r="K1604" i="10"/>
  <c r="K1605" i="10"/>
  <c r="K1606" i="10"/>
  <c r="K1607" i="10"/>
  <c r="K1608" i="10"/>
  <c r="K1609" i="10"/>
  <c r="K1610" i="10"/>
  <c r="K1611" i="10"/>
  <c r="K1612" i="10"/>
  <c r="K1613" i="10"/>
  <c r="K1614" i="10"/>
  <c r="K1615" i="10"/>
  <c r="K1616" i="10"/>
  <c r="K1617" i="10"/>
  <c r="K1618" i="10"/>
  <c r="K1619" i="10"/>
  <c r="K1620" i="10"/>
  <c r="K1621" i="10"/>
  <c r="K1622" i="10"/>
  <c r="K1623" i="10"/>
  <c r="K1624" i="10"/>
  <c r="K1625" i="10"/>
  <c r="K1626" i="10"/>
  <c r="K1627" i="10"/>
  <c r="K1628" i="10"/>
  <c r="K1629" i="10"/>
  <c r="K1630" i="10"/>
  <c r="K1631" i="10"/>
  <c r="K1632" i="10"/>
  <c r="K1633" i="10"/>
  <c r="K1634" i="10"/>
  <c r="K1635" i="10"/>
  <c r="K1636" i="10"/>
  <c r="K1637" i="10"/>
  <c r="K1638" i="10"/>
  <c r="K1639" i="10"/>
  <c r="K1640" i="10"/>
  <c r="K1641" i="10"/>
  <c r="K1642" i="10"/>
  <c r="K1643" i="10"/>
  <c r="K1644" i="10"/>
  <c r="K1645" i="10"/>
  <c r="K1646" i="10"/>
  <c r="K1647" i="10"/>
  <c r="K1648" i="10"/>
  <c r="K1649" i="10"/>
  <c r="K1650" i="10"/>
  <c r="K1651" i="10"/>
  <c r="K1652" i="10"/>
  <c r="K1653" i="10"/>
  <c r="K1654" i="10"/>
  <c r="K1655" i="10"/>
  <c r="K1656" i="10"/>
  <c r="K1657" i="10"/>
  <c r="K1658" i="10"/>
  <c r="K1659" i="10"/>
  <c r="K1660" i="10"/>
  <c r="K1661" i="10"/>
  <c r="K1662" i="10"/>
  <c r="K1663" i="10"/>
  <c r="K1664" i="10"/>
  <c r="K1665" i="10"/>
  <c r="K1666" i="10"/>
  <c r="K1667" i="10"/>
  <c r="K1668" i="10"/>
  <c r="K1669" i="10"/>
  <c r="K1670" i="10"/>
  <c r="K1671" i="10"/>
  <c r="K1672" i="10"/>
  <c r="K1673" i="10"/>
  <c r="K1674" i="10"/>
  <c r="K1675" i="10"/>
  <c r="K1676" i="10"/>
  <c r="K1677" i="10"/>
  <c r="K1678" i="10"/>
  <c r="K1679" i="10"/>
  <c r="K1680" i="10"/>
  <c r="K1681" i="10"/>
  <c r="K1682" i="10"/>
  <c r="K1683" i="10"/>
  <c r="K1684" i="10"/>
  <c r="K1685" i="10"/>
  <c r="K1686" i="10"/>
  <c r="K1687" i="10"/>
  <c r="K1688" i="10"/>
  <c r="K1689" i="10"/>
  <c r="K1690" i="10"/>
  <c r="K1691" i="10"/>
  <c r="K1692" i="10"/>
  <c r="K1693" i="10"/>
  <c r="K1694" i="10"/>
  <c r="K1695" i="10"/>
  <c r="K1696" i="10"/>
  <c r="K1697" i="10"/>
  <c r="K1698" i="10"/>
  <c r="K1699" i="10"/>
  <c r="K1700" i="10"/>
  <c r="K1701" i="10"/>
  <c r="K1702" i="10"/>
  <c r="K1703" i="10"/>
  <c r="K1704" i="10"/>
  <c r="K1705" i="10"/>
  <c r="K1706" i="10"/>
  <c r="K1707" i="10"/>
  <c r="K1708" i="10"/>
  <c r="K1709" i="10"/>
  <c r="K1710" i="10"/>
  <c r="K1711" i="10"/>
  <c r="K1712" i="10"/>
  <c r="K1713" i="10"/>
  <c r="K1714" i="10"/>
  <c r="K1715" i="10"/>
  <c r="K1716" i="10"/>
  <c r="K1717" i="10"/>
  <c r="K1718" i="10"/>
  <c r="K1719" i="10"/>
  <c r="K1720" i="10"/>
  <c r="K1721" i="10"/>
  <c r="K1722" i="10"/>
  <c r="K1723" i="10"/>
  <c r="K1724" i="10"/>
  <c r="K1725" i="10"/>
  <c r="K1726" i="10"/>
  <c r="K1727" i="10"/>
  <c r="K1728" i="10"/>
  <c r="K1729" i="10"/>
  <c r="K1730" i="10"/>
  <c r="K1731" i="10"/>
  <c r="K1732" i="10"/>
  <c r="K1733" i="10"/>
  <c r="K1734" i="10"/>
  <c r="K1735" i="10"/>
  <c r="K1736" i="10"/>
  <c r="K1737" i="10"/>
  <c r="K1738" i="10"/>
  <c r="K1739" i="10"/>
  <c r="K1740" i="10"/>
  <c r="K1741" i="10"/>
  <c r="K1742" i="10"/>
  <c r="K1743" i="10"/>
  <c r="K1744" i="10"/>
  <c r="K1745" i="10"/>
  <c r="K1746" i="10"/>
  <c r="K1747" i="10"/>
  <c r="K1748" i="10"/>
  <c r="K1749" i="10"/>
  <c r="K1750" i="10"/>
  <c r="K1751" i="10"/>
  <c r="K1752" i="10"/>
  <c r="K1753" i="10"/>
  <c r="K1754" i="10"/>
  <c r="K1755" i="10"/>
  <c r="K1756" i="10"/>
  <c r="K1757" i="10"/>
  <c r="K1758" i="10"/>
  <c r="K1759" i="10"/>
  <c r="K1760" i="10"/>
  <c r="K1761" i="10"/>
  <c r="K1762" i="10"/>
  <c r="K1763" i="10"/>
  <c r="K1764" i="10"/>
  <c r="K1765" i="10"/>
  <c r="K1766" i="10"/>
  <c r="K1767" i="10"/>
  <c r="K1768" i="10"/>
  <c r="K1769" i="10"/>
  <c r="K1770" i="10"/>
  <c r="K1771" i="10"/>
  <c r="K1772" i="10"/>
  <c r="K1773" i="10"/>
  <c r="K1774" i="10"/>
  <c r="K1775" i="10"/>
  <c r="K1776" i="10"/>
  <c r="K1777" i="10"/>
  <c r="K1778" i="10"/>
  <c r="K1779" i="10"/>
  <c r="K1780" i="10"/>
  <c r="K1781" i="10"/>
  <c r="K1782" i="10"/>
  <c r="K1783" i="10"/>
  <c r="K1784" i="10"/>
  <c r="K1785" i="10"/>
  <c r="K1786" i="10"/>
  <c r="K1787" i="10"/>
  <c r="K1788" i="10"/>
  <c r="K1789" i="10"/>
  <c r="K1790" i="10"/>
  <c r="K1791" i="10"/>
  <c r="K1792" i="10"/>
  <c r="K1793" i="10"/>
  <c r="K1794" i="10"/>
  <c r="K1795" i="10"/>
  <c r="K1796" i="10"/>
  <c r="K1797" i="10"/>
  <c r="K1798" i="10"/>
  <c r="K1799" i="10"/>
  <c r="K1800" i="10"/>
  <c r="K1801" i="10"/>
  <c r="K1802" i="10"/>
  <c r="K1803" i="10"/>
  <c r="K1804" i="10"/>
  <c r="K1805" i="10"/>
  <c r="K1806" i="10"/>
  <c r="K1807" i="10"/>
  <c r="K1808" i="10"/>
  <c r="K1809" i="10"/>
  <c r="K1810" i="10"/>
  <c r="K1811" i="10"/>
  <c r="K1812" i="10"/>
  <c r="K1813" i="10"/>
  <c r="K1814" i="10"/>
  <c r="K1815" i="10"/>
  <c r="K1816" i="10"/>
  <c r="K1817" i="10"/>
  <c r="K1818" i="10"/>
  <c r="K1819" i="10"/>
  <c r="K1820" i="10"/>
  <c r="K1821" i="10"/>
  <c r="K1822" i="10"/>
  <c r="K1823" i="10"/>
  <c r="K1824" i="10"/>
  <c r="K1825" i="10"/>
  <c r="K1826" i="10"/>
  <c r="K1827" i="10"/>
  <c r="K1828" i="10"/>
  <c r="K1829" i="10"/>
  <c r="K1830" i="10"/>
  <c r="K1831" i="10"/>
  <c r="K1832" i="10"/>
  <c r="K1833" i="10"/>
  <c r="K1834" i="10"/>
  <c r="K1835" i="10"/>
  <c r="K1836" i="10"/>
  <c r="K1837" i="10"/>
  <c r="K1838" i="10"/>
  <c r="K1839" i="10"/>
  <c r="K1840" i="10"/>
  <c r="K1841" i="10"/>
  <c r="K1842" i="10"/>
  <c r="K1843" i="10"/>
  <c r="K1844" i="10"/>
  <c r="K1845" i="10"/>
  <c r="K1846" i="10"/>
  <c r="K1847" i="10"/>
  <c r="K1848" i="10"/>
  <c r="K1849" i="10"/>
  <c r="K1850" i="10"/>
  <c r="K1851" i="10"/>
  <c r="K1852" i="10"/>
  <c r="K1853" i="10"/>
  <c r="K1854" i="10"/>
  <c r="K1855" i="10"/>
  <c r="K1856" i="10"/>
  <c r="K1857" i="10"/>
  <c r="K1858" i="10"/>
  <c r="K1859" i="10"/>
  <c r="K1860" i="10"/>
  <c r="K1861" i="10"/>
  <c r="K1862" i="10"/>
  <c r="K1863" i="10"/>
  <c r="K1864" i="10"/>
  <c r="K1865" i="10"/>
  <c r="K1866" i="10"/>
  <c r="K1867" i="10"/>
  <c r="K1868" i="10"/>
  <c r="K1869" i="10"/>
  <c r="K1870" i="10"/>
  <c r="K1871" i="10"/>
  <c r="K1872" i="10"/>
  <c r="K1873" i="10"/>
  <c r="K1874" i="10"/>
  <c r="K1875" i="10"/>
  <c r="K1876" i="10"/>
  <c r="K1877" i="10"/>
  <c r="K1878" i="10"/>
  <c r="K1879" i="10"/>
  <c r="K1880" i="10"/>
  <c r="K1881" i="10"/>
  <c r="K1882" i="10"/>
  <c r="K1883" i="10"/>
  <c r="K1884" i="10"/>
  <c r="K1885" i="10"/>
  <c r="K1886" i="10"/>
  <c r="K1887" i="10"/>
  <c r="K1888" i="10"/>
  <c r="K1889" i="10"/>
  <c r="K1890" i="10"/>
  <c r="K1891" i="10"/>
  <c r="K1892" i="10"/>
  <c r="K1893" i="10"/>
  <c r="K1894" i="10"/>
  <c r="K1895" i="10"/>
  <c r="K1896" i="10"/>
  <c r="K1897" i="10"/>
  <c r="K1898" i="10"/>
  <c r="K1899" i="10"/>
  <c r="K1900" i="10"/>
  <c r="K1901" i="10"/>
  <c r="K1902" i="10"/>
  <c r="K1903" i="10"/>
  <c r="K1904" i="10"/>
  <c r="K1905" i="10"/>
  <c r="K1906" i="10"/>
  <c r="K1907" i="10"/>
  <c r="K1908" i="10"/>
  <c r="K1909" i="10"/>
  <c r="K1910" i="10"/>
  <c r="K1911" i="10"/>
  <c r="K1912" i="10"/>
  <c r="K1913" i="10"/>
  <c r="K1914" i="10"/>
  <c r="K1915" i="10"/>
  <c r="K1916" i="10"/>
  <c r="K1917" i="10"/>
  <c r="K1918" i="10"/>
  <c r="K1919" i="10"/>
  <c r="K1920" i="10"/>
  <c r="K1921" i="10"/>
  <c r="K1922" i="10"/>
  <c r="K1923" i="10"/>
  <c r="K1924" i="10"/>
  <c r="K1925" i="10"/>
  <c r="K1926" i="10"/>
  <c r="K1927" i="10"/>
  <c r="K1928" i="10"/>
  <c r="K1929" i="10"/>
  <c r="K1930" i="10"/>
  <c r="K1931" i="10"/>
  <c r="K1932" i="10"/>
  <c r="K1933" i="10"/>
  <c r="K1934" i="10"/>
  <c r="K1935" i="10"/>
  <c r="K1936" i="10"/>
  <c r="K1937" i="10"/>
  <c r="K1938" i="10"/>
  <c r="K1939" i="10"/>
  <c r="K1940" i="10"/>
  <c r="K1941" i="10"/>
  <c r="K1942" i="10"/>
  <c r="K1943" i="10"/>
  <c r="K1944" i="10"/>
  <c r="K1945" i="10"/>
  <c r="K1946" i="10"/>
  <c r="K1947" i="10"/>
  <c r="K1948" i="10"/>
  <c r="K1949" i="10"/>
  <c r="K1950" i="10"/>
  <c r="K1951" i="10"/>
  <c r="K1952" i="10"/>
  <c r="K1953" i="10"/>
  <c r="K1954" i="10"/>
  <c r="K1955" i="10"/>
  <c r="K1956" i="10"/>
  <c r="K1957" i="10"/>
  <c r="K1958" i="10"/>
  <c r="K1959" i="10"/>
  <c r="K1960" i="10"/>
  <c r="K1961" i="10"/>
  <c r="K1962" i="10"/>
  <c r="K1963" i="10"/>
  <c r="K1964" i="10"/>
  <c r="K1965" i="10"/>
  <c r="K1966" i="10"/>
  <c r="K1967" i="10"/>
  <c r="K1968" i="10"/>
  <c r="K1969" i="10"/>
  <c r="K1970" i="10"/>
  <c r="K1971" i="10"/>
  <c r="K1972" i="10"/>
  <c r="K1973" i="10"/>
  <c r="K1974" i="10"/>
  <c r="K1975" i="10"/>
  <c r="K1976" i="10"/>
  <c r="K1977" i="10"/>
  <c r="K1978" i="10"/>
  <c r="K1979" i="10"/>
  <c r="K1980" i="10"/>
  <c r="K1981" i="10"/>
  <c r="K1982" i="10"/>
  <c r="K1983" i="10"/>
  <c r="K1984" i="10"/>
  <c r="K1985" i="10"/>
  <c r="K1986" i="10"/>
  <c r="K1987" i="10"/>
  <c r="K1988" i="10"/>
  <c r="K1989" i="10"/>
  <c r="K1990" i="10"/>
  <c r="K1991" i="10"/>
  <c r="K1992" i="10"/>
  <c r="K1993" i="10"/>
  <c r="K1994" i="10"/>
  <c r="K1995" i="10"/>
  <c r="K1996" i="10"/>
  <c r="K1997" i="10"/>
  <c r="K1998" i="10"/>
  <c r="K1999" i="10"/>
  <c r="K2000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2" i="10"/>
  <c r="I3" i="10"/>
  <c r="I4" i="10"/>
  <c r="I5" i="10"/>
  <c r="I6" i="10"/>
  <c r="I7" i="10"/>
  <c r="I8" i="10"/>
  <c r="I9" i="10"/>
  <c r="I10" i="10"/>
  <c r="I11" i="10"/>
  <c r="I12" i="10"/>
  <c r="I13" i="10"/>
  <c r="I14" i="10"/>
  <c r="AA70" i="10" s="1"/>
  <c r="I15" i="10"/>
  <c r="AA75" i="10" s="1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301" i="10"/>
  <c r="I302" i="10"/>
  <c r="I303" i="10"/>
  <c r="I304" i="10"/>
  <c r="I305" i="10"/>
  <c r="I306" i="10"/>
  <c r="I307" i="10"/>
  <c r="I308" i="10"/>
  <c r="I309" i="10"/>
  <c r="I310" i="10"/>
  <c r="I311" i="10"/>
  <c r="I312" i="10"/>
  <c r="I313" i="10"/>
  <c r="I314" i="10"/>
  <c r="I315" i="10"/>
  <c r="I316" i="10"/>
  <c r="I317" i="10"/>
  <c r="I318" i="10"/>
  <c r="I319" i="10"/>
  <c r="I320" i="10"/>
  <c r="I321" i="10"/>
  <c r="I322" i="10"/>
  <c r="I323" i="10"/>
  <c r="I324" i="10"/>
  <c r="I325" i="10"/>
  <c r="I326" i="10"/>
  <c r="I327" i="10"/>
  <c r="I328" i="10"/>
  <c r="I329" i="10"/>
  <c r="I330" i="10"/>
  <c r="I331" i="10"/>
  <c r="I332" i="10"/>
  <c r="I333" i="10"/>
  <c r="I334" i="10"/>
  <c r="I335" i="10"/>
  <c r="I336" i="10"/>
  <c r="I337" i="10"/>
  <c r="I338" i="10"/>
  <c r="I339" i="10"/>
  <c r="I340" i="10"/>
  <c r="I341" i="10"/>
  <c r="I342" i="10"/>
  <c r="I343" i="10"/>
  <c r="I344" i="10"/>
  <c r="I345" i="10"/>
  <c r="I346" i="10"/>
  <c r="I347" i="10"/>
  <c r="I348" i="10"/>
  <c r="I349" i="10"/>
  <c r="I350" i="10"/>
  <c r="I351" i="10"/>
  <c r="I352" i="10"/>
  <c r="I353" i="10"/>
  <c r="I354" i="10"/>
  <c r="I355" i="10"/>
  <c r="I356" i="10"/>
  <c r="I357" i="10"/>
  <c r="I358" i="10"/>
  <c r="I359" i="10"/>
  <c r="I360" i="10"/>
  <c r="I361" i="10"/>
  <c r="I362" i="10"/>
  <c r="I363" i="10"/>
  <c r="I364" i="10"/>
  <c r="I365" i="10"/>
  <c r="I366" i="10"/>
  <c r="I367" i="10"/>
  <c r="I368" i="10"/>
  <c r="I369" i="10"/>
  <c r="I370" i="10"/>
  <c r="I371" i="10"/>
  <c r="I372" i="10"/>
  <c r="I373" i="10"/>
  <c r="I374" i="10"/>
  <c r="I375" i="10"/>
  <c r="I376" i="10"/>
  <c r="I377" i="10"/>
  <c r="I378" i="10"/>
  <c r="I379" i="10"/>
  <c r="I380" i="10"/>
  <c r="I381" i="10"/>
  <c r="I382" i="10"/>
  <c r="I383" i="10"/>
  <c r="I384" i="10"/>
  <c r="I385" i="10"/>
  <c r="I386" i="10"/>
  <c r="I387" i="10"/>
  <c r="I388" i="10"/>
  <c r="I389" i="10"/>
  <c r="I390" i="10"/>
  <c r="I391" i="10"/>
  <c r="I392" i="10"/>
  <c r="I393" i="10"/>
  <c r="I394" i="10"/>
  <c r="I395" i="10"/>
  <c r="I396" i="10"/>
  <c r="I397" i="10"/>
  <c r="I398" i="10"/>
  <c r="I399" i="10"/>
  <c r="I400" i="10"/>
  <c r="I401" i="10"/>
  <c r="I402" i="10"/>
  <c r="I403" i="10"/>
  <c r="I404" i="10"/>
  <c r="I405" i="10"/>
  <c r="I406" i="10"/>
  <c r="I407" i="10"/>
  <c r="I408" i="10"/>
  <c r="I409" i="10"/>
  <c r="I410" i="10"/>
  <c r="I411" i="10"/>
  <c r="I412" i="10"/>
  <c r="I413" i="10"/>
  <c r="I414" i="10"/>
  <c r="I415" i="10"/>
  <c r="I416" i="10"/>
  <c r="I417" i="10"/>
  <c r="I418" i="10"/>
  <c r="I419" i="10"/>
  <c r="I420" i="10"/>
  <c r="I421" i="10"/>
  <c r="I422" i="10"/>
  <c r="I423" i="10"/>
  <c r="I424" i="10"/>
  <c r="I425" i="10"/>
  <c r="I426" i="10"/>
  <c r="I427" i="10"/>
  <c r="I428" i="10"/>
  <c r="I429" i="10"/>
  <c r="I430" i="10"/>
  <c r="I431" i="10"/>
  <c r="I432" i="10"/>
  <c r="I433" i="10"/>
  <c r="I434" i="10"/>
  <c r="I435" i="10"/>
  <c r="I436" i="10"/>
  <c r="I437" i="10"/>
  <c r="I438" i="10"/>
  <c r="I439" i="10"/>
  <c r="I440" i="10"/>
  <c r="I441" i="10"/>
  <c r="I442" i="10"/>
  <c r="I443" i="10"/>
  <c r="I444" i="10"/>
  <c r="I445" i="10"/>
  <c r="I446" i="10"/>
  <c r="I447" i="10"/>
  <c r="I448" i="10"/>
  <c r="I449" i="10"/>
  <c r="I450" i="10"/>
  <c r="I451" i="10"/>
  <c r="I452" i="10"/>
  <c r="I453" i="10"/>
  <c r="I454" i="10"/>
  <c r="I455" i="10"/>
  <c r="I456" i="10"/>
  <c r="I457" i="10"/>
  <c r="I458" i="10"/>
  <c r="I459" i="10"/>
  <c r="I460" i="10"/>
  <c r="I461" i="10"/>
  <c r="I462" i="10"/>
  <c r="I463" i="10"/>
  <c r="I464" i="10"/>
  <c r="I465" i="10"/>
  <c r="I466" i="10"/>
  <c r="I467" i="10"/>
  <c r="I468" i="10"/>
  <c r="I469" i="10"/>
  <c r="I470" i="10"/>
  <c r="I471" i="10"/>
  <c r="I472" i="10"/>
  <c r="I473" i="10"/>
  <c r="I474" i="10"/>
  <c r="I475" i="10"/>
  <c r="I476" i="10"/>
  <c r="I477" i="10"/>
  <c r="I478" i="10"/>
  <c r="I479" i="10"/>
  <c r="I480" i="10"/>
  <c r="I481" i="10"/>
  <c r="I482" i="10"/>
  <c r="I483" i="10"/>
  <c r="I484" i="10"/>
  <c r="I485" i="10"/>
  <c r="I486" i="10"/>
  <c r="I487" i="10"/>
  <c r="I488" i="10"/>
  <c r="I489" i="10"/>
  <c r="I490" i="10"/>
  <c r="I491" i="10"/>
  <c r="I492" i="10"/>
  <c r="I493" i="10"/>
  <c r="I494" i="10"/>
  <c r="I495" i="10"/>
  <c r="I496" i="10"/>
  <c r="I497" i="10"/>
  <c r="I498" i="10"/>
  <c r="I499" i="10"/>
  <c r="I500" i="10"/>
  <c r="I501" i="10"/>
  <c r="I502" i="10"/>
  <c r="I503" i="10"/>
  <c r="I504" i="10"/>
  <c r="I505" i="10"/>
  <c r="I506" i="10"/>
  <c r="I507" i="10"/>
  <c r="I508" i="10"/>
  <c r="I509" i="10"/>
  <c r="I510" i="10"/>
  <c r="I511" i="10"/>
  <c r="I512" i="10"/>
  <c r="I513" i="10"/>
  <c r="I514" i="10"/>
  <c r="I515" i="10"/>
  <c r="I516" i="10"/>
  <c r="I517" i="10"/>
  <c r="I518" i="10"/>
  <c r="I519" i="10"/>
  <c r="I520" i="10"/>
  <c r="I521" i="10"/>
  <c r="I522" i="10"/>
  <c r="I523" i="10"/>
  <c r="I524" i="10"/>
  <c r="I525" i="10"/>
  <c r="I526" i="10"/>
  <c r="I527" i="10"/>
  <c r="I528" i="10"/>
  <c r="I529" i="10"/>
  <c r="I530" i="10"/>
  <c r="I531" i="10"/>
  <c r="I532" i="10"/>
  <c r="I533" i="10"/>
  <c r="I534" i="10"/>
  <c r="I535" i="10"/>
  <c r="I536" i="10"/>
  <c r="I537" i="10"/>
  <c r="I538" i="10"/>
  <c r="I539" i="10"/>
  <c r="I540" i="10"/>
  <c r="I541" i="10"/>
  <c r="I542" i="10"/>
  <c r="I543" i="10"/>
  <c r="I544" i="10"/>
  <c r="I545" i="10"/>
  <c r="I546" i="10"/>
  <c r="I547" i="10"/>
  <c r="I548" i="10"/>
  <c r="I549" i="10"/>
  <c r="I550" i="10"/>
  <c r="I551" i="10"/>
  <c r="I552" i="10"/>
  <c r="I553" i="10"/>
  <c r="I554" i="10"/>
  <c r="I555" i="10"/>
  <c r="I556" i="10"/>
  <c r="I557" i="10"/>
  <c r="I558" i="10"/>
  <c r="I559" i="10"/>
  <c r="I560" i="10"/>
  <c r="I561" i="10"/>
  <c r="I562" i="10"/>
  <c r="I563" i="10"/>
  <c r="I564" i="10"/>
  <c r="I565" i="10"/>
  <c r="I566" i="10"/>
  <c r="I567" i="10"/>
  <c r="I568" i="10"/>
  <c r="I569" i="10"/>
  <c r="I570" i="10"/>
  <c r="I571" i="10"/>
  <c r="I572" i="10"/>
  <c r="I573" i="10"/>
  <c r="I574" i="10"/>
  <c r="I575" i="10"/>
  <c r="I576" i="10"/>
  <c r="I577" i="10"/>
  <c r="I578" i="10"/>
  <c r="I579" i="10"/>
  <c r="I580" i="10"/>
  <c r="I581" i="10"/>
  <c r="I582" i="10"/>
  <c r="I583" i="10"/>
  <c r="I584" i="10"/>
  <c r="I585" i="10"/>
  <c r="I586" i="10"/>
  <c r="I587" i="10"/>
  <c r="I588" i="10"/>
  <c r="I589" i="10"/>
  <c r="I590" i="10"/>
  <c r="I591" i="10"/>
  <c r="I592" i="10"/>
  <c r="I593" i="10"/>
  <c r="I594" i="10"/>
  <c r="I595" i="10"/>
  <c r="I596" i="10"/>
  <c r="I597" i="10"/>
  <c r="I598" i="10"/>
  <c r="I599" i="10"/>
  <c r="I600" i="10"/>
  <c r="I601" i="10"/>
  <c r="I602" i="10"/>
  <c r="I603" i="10"/>
  <c r="I604" i="10"/>
  <c r="I605" i="10"/>
  <c r="I606" i="10"/>
  <c r="I607" i="10"/>
  <c r="I608" i="10"/>
  <c r="I609" i="10"/>
  <c r="I610" i="10"/>
  <c r="I611" i="10"/>
  <c r="I612" i="10"/>
  <c r="I613" i="10"/>
  <c r="I614" i="10"/>
  <c r="I615" i="10"/>
  <c r="I616" i="10"/>
  <c r="I617" i="10"/>
  <c r="I618" i="10"/>
  <c r="I619" i="10"/>
  <c r="I620" i="10"/>
  <c r="I621" i="10"/>
  <c r="I622" i="10"/>
  <c r="I623" i="10"/>
  <c r="I624" i="10"/>
  <c r="I625" i="10"/>
  <c r="I626" i="10"/>
  <c r="I627" i="10"/>
  <c r="I628" i="10"/>
  <c r="I629" i="10"/>
  <c r="I630" i="10"/>
  <c r="I631" i="10"/>
  <c r="I632" i="10"/>
  <c r="I633" i="10"/>
  <c r="I634" i="10"/>
  <c r="I635" i="10"/>
  <c r="I636" i="10"/>
  <c r="I637" i="10"/>
  <c r="I638" i="10"/>
  <c r="I639" i="10"/>
  <c r="I640" i="10"/>
  <c r="I641" i="10"/>
  <c r="I642" i="10"/>
  <c r="I643" i="10"/>
  <c r="I644" i="10"/>
  <c r="I645" i="10"/>
  <c r="I646" i="10"/>
  <c r="I647" i="10"/>
  <c r="I648" i="10"/>
  <c r="I649" i="10"/>
  <c r="I650" i="10"/>
  <c r="I651" i="10"/>
  <c r="I652" i="10"/>
  <c r="I653" i="10"/>
  <c r="I654" i="10"/>
  <c r="I655" i="10"/>
  <c r="I656" i="10"/>
  <c r="I657" i="10"/>
  <c r="I658" i="10"/>
  <c r="I659" i="10"/>
  <c r="I660" i="10"/>
  <c r="I661" i="10"/>
  <c r="I662" i="10"/>
  <c r="I663" i="10"/>
  <c r="I664" i="10"/>
  <c r="I665" i="10"/>
  <c r="I666" i="10"/>
  <c r="I667" i="10"/>
  <c r="I668" i="10"/>
  <c r="I669" i="10"/>
  <c r="I670" i="10"/>
  <c r="I671" i="10"/>
  <c r="I672" i="10"/>
  <c r="I673" i="10"/>
  <c r="I674" i="10"/>
  <c r="I675" i="10"/>
  <c r="I676" i="10"/>
  <c r="I677" i="10"/>
  <c r="I678" i="10"/>
  <c r="I679" i="10"/>
  <c r="I680" i="10"/>
  <c r="I681" i="10"/>
  <c r="I682" i="10"/>
  <c r="I683" i="10"/>
  <c r="I684" i="10"/>
  <c r="I685" i="10"/>
  <c r="I686" i="10"/>
  <c r="I687" i="10"/>
  <c r="I688" i="10"/>
  <c r="I689" i="10"/>
  <c r="I690" i="10"/>
  <c r="I691" i="10"/>
  <c r="I692" i="10"/>
  <c r="I693" i="10"/>
  <c r="I694" i="10"/>
  <c r="I695" i="10"/>
  <c r="I696" i="10"/>
  <c r="I697" i="10"/>
  <c r="I698" i="10"/>
  <c r="I699" i="10"/>
  <c r="I700" i="10"/>
  <c r="I701" i="10"/>
  <c r="I702" i="10"/>
  <c r="I703" i="10"/>
  <c r="I704" i="10"/>
  <c r="I705" i="10"/>
  <c r="I706" i="10"/>
  <c r="I707" i="10"/>
  <c r="I708" i="10"/>
  <c r="I709" i="10"/>
  <c r="I710" i="10"/>
  <c r="I711" i="10"/>
  <c r="I712" i="10"/>
  <c r="I713" i="10"/>
  <c r="I714" i="10"/>
  <c r="I715" i="10"/>
  <c r="I716" i="10"/>
  <c r="I717" i="10"/>
  <c r="I718" i="10"/>
  <c r="I719" i="10"/>
  <c r="I720" i="10"/>
  <c r="I721" i="10"/>
  <c r="I722" i="10"/>
  <c r="I723" i="10"/>
  <c r="I724" i="10"/>
  <c r="I725" i="10"/>
  <c r="I726" i="10"/>
  <c r="I727" i="10"/>
  <c r="I728" i="10"/>
  <c r="I729" i="10"/>
  <c r="I730" i="10"/>
  <c r="I731" i="10"/>
  <c r="I732" i="10"/>
  <c r="I733" i="10"/>
  <c r="I734" i="10"/>
  <c r="I735" i="10"/>
  <c r="I736" i="10"/>
  <c r="I737" i="10"/>
  <c r="I738" i="10"/>
  <c r="I739" i="10"/>
  <c r="I740" i="10"/>
  <c r="I741" i="10"/>
  <c r="I742" i="10"/>
  <c r="I743" i="10"/>
  <c r="I744" i="10"/>
  <c r="I745" i="10"/>
  <c r="I746" i="10"/>
  <c r="I747" i="10"/>
  <c r="I748" i="10"/>
  <c r="I749" i="10"/>
  <c r="I750" i="10"/>
  <c r="I751" i="10"/>
  <c r="I752" i="10"/>
  <c r="I753" i="10"/>
  <c r="I754" i="10"/>
  <c r="I755" i="10"/>
  <c r="I756" i="10"/>
  <c r="I757" i="10"/>
  <c r="I758" i="10"/>
  <c r="I759" i="10"/>
  <c r="I760" i="10"/>
  <c r="I761" i="10"/>
  <c r="I762" i="10"/>
  <c r="I763" i="10"/>
  <c r="I764" i="10"/>
  <c r="I765" i="10"/>
  <c r="I766" i="10"/>
  <c r="I767" i="10"/>
  <c r="I768" i="10"/>
  <c r="I769" i="10"/>
  <c r="I770" i="10"/>
  <c r="I771" i="10"/>
  <c r="I772" i="10"/>
  <c r="I773" i="10"/>
  <c r="I774" i="10"/>
  <c r="I775" i="10"/>
  <c r="I776" i="10"/>
  <c r="I777" i="10"/>
  <c r="I778" i="10"/>
  <c r="I779" i="10"/>
  <c r="I780" i="10"/>
  <c r="I781" i="10"/>
  <c r="I782" i="10"/>
  <c r="I783" i="10"/>
  <c r="I784" i="10"/>
  <c r="I785" i="10"/>
  <c r="I786" i="10"/>
  <c r="I787" i="10"/>
  <c r="I788" i="10"/>
  <c r="I789" i="10"/>
  <c r="I790" i="10"/>
  <c r="I791" i="10"/>
  <c r="I792" i="10"/>
  <c r="I793" i="10"/>
  <c r="I794" i="10"/>
  <c r="I795" i="10"/>
  <c r="I796" i="10"/>
  <c r="I797" i="10"/>
  <c r="I798" i="10"/>
  <c r="I799" i="10"/>
  <c r="I800" i="10"/>
  <c r="I801" i="10"/>
  <c r="I802" i="10"/>
  <c r="I803" i="10"/>
  <c r="I804" i="10"/>
  <c r="I805" i="10"/>
  <c r="I806" i="10"/>
  <c r="I807" i="10"/>
  <c r="I808" i="10"/>
  <c r="I809" i="10"/>
  <c r="I810" i="10"/>
  <c r="I811" i="10"/>
  <c r="I812" i="10"/>
  <c r="I813" i="10"/>
  <c r="I814" i="10"/>
  <c r="I815" i="10"/>
  <c r="I816" i="10"/>
  <c r="I817" i="10"/>
  <c r="I818" i="10"/>
  <c r="I819" i="10"/>
  <c r="I820" i="10"/>
  <c r="I821" i="10"/>
  <c r="I822" i="10"/>
  <c r="I823" i="10"/>
  <c r="I824" i="10"/>
  <c r="I825" i="10"/>
  <c r="I826" i="10"/>
  <c r="I827" i="10"/>
  <c r="I828" i="10"/>
  <c r="I829" i="10"/>
  <c r="I830" i="10"/>
  <c r="I831" i="10"/>
  <c r="I832" i="10"/>
  <c r="I833" i="10"/>
  <c r="I834" i="10"/>
  <c r="I835" i="10"/>
  <c r="I836" i="10"/>
  <c r="I837" i="10"/>
  <c r="I838" i="10"/>
  <c r="I839" i="10"/>
  <c r="I840" i="10"/>
  <c r="I841" i="10"/>
  <c r="I842" i="10"/>
  <c r="I843" i="10"/>
  <c r="I844" i="10"/>
  <c r="I845" i="10"/>
  <c r="I846" i="10"/>
  <c r="I847" i="10"/>
  <c r="I848" i="10"/>
  <c r="I849" i="10"/>
  <c r="I850" i="10"/>
  <c r="I851" i="10"/>
  <c r="I852" i="10"/>
  <c r="I853" i="10"/>
  <c r="I854" i="10"/>
  <c r="I855" i="10"/>
  <c r="I856" i="10"/>
  <c r="I857" i="10"/>
  <c r="I858" i="10"/>
  <c r="I859" i="10"/>
  <c r="I860" i="10"/>
  <c r="I861" i="10"/>
  <c r="I862" i="10"/>
  <c r="I863" i="10"/>
  <c r="I864" i="10"/>
  <c r="I865" i="10"/>
  <c r="I866" i="10"/>
  <c r="I867" i="10"/>
  <c r="I868" i="10"/>
  <c r="I869" i="10"/>
  <c r="I870" i="10"/>
  <c r="I871" i="10"/>
  <c r="I872" i="10"/>
  <c r="I873" i="10"/>
  <c r="I874" i="10"/>
  <c r="I875" i="10"/>
  <c r="I876" i="10"/>
  <c r="I877" i="10"/>
  <c r="I878" i="10"/>
  <c r="I879" i="10"/>
  <c r="I880" i="10"/>
  <c r="I881" i="10"/>
  <c r="I882" i="10"/>
  <c r="I883" i="10"/>
  <c r="I884" i="10"/>
  <c r="I885" i="10"/>
  <c r="I886" i="10"/>
  <c r="I887" i="10"/>
  <c r="I888" i="10"/>
  <c r="I889" i="10"/>
  <c r="I890" i="10"/>
  <c r="I891" i="10"/>
  <c r="I892" i="10"/>
  <c r="I893" i="10"/>
  <c r="I894" i="10"/>
  <c r="I895" i="10"/>
  <c r="I896" i="10"/>
  <c r="I897" i="10"/>
  <c r="I898" i="10"/>
  <c r="I899" i="10"/>
  <c r="I900" i="10"/>
  <c r="I901" i="10"/>
  <c r="I902" i="10"/>
  <c r="I903" i="10"/>
  <c r="I904" i="10"/>
  <c r="I905" i="10"/>
  <c r="I906" i="10"/>
  <c r="I907" i="10"/>
  <c r="I908" i="10"/>
  <c r="I909" i="10"/>
  <c r="I910" i="10"/>
  <c r="I911" i="10"/>
  <c r="I912" i="10"/>
  <c r="I913" i="10"/>
  <c r="I914" i="10"/>
  <c r="I915" i="10"/>
  <c r="I916" i="10"/>
  <c r="I917" i="10"/>
  <c r="I918" i="10"/>
  <c r="I919" i="10"/>
  <c r="I920" i="10"/>
  <c r="I921" i="10"/>
  <c r="I922" i="10"/>
  <c r="I923" i="10"/>
  <c r="I924" i="10"/>
  <c r="I925" i="10"/>
  <c r="I926" i="10"/>
  <c r="I927" i="10"/>
  <c r="I928" i="10"/>
  <c r="I929" i="10"/>
  <c r="I930" i="10"/>
  <c r="I931" i="10"/>
  <c r="I932" i="10"/>
  <c r="I933" i="10"/>
  <c r="I934" i="10"/>
  <c r="I935" i="10"/>
  <c r="I936" i="10"/>
  <c r="I937" i="10"/>
  <c r="I938" i="10"/>
  <c r="I939" i="10"/>
  <c r="I940" i="10"/>
  <c r="I941" i="10"/>
  <c r="I942" i="10"/>
  <c r="I943" i="10"/>
  <c r="I944" i="10"/>
  <c r="I945" i="10"/>
  <c r="I946" i="10"/>
  <c r="I947" i="10"/>
  <c r="I948" i="10"/>
  <c r="I949" i="10"/>
  <c r="I950" i="10"/>
  <c r="I951" i="10"/>
  <c r="I952" i="10"/>
  <c r="I953" i="10"/>
  <c r="I954" i="10"/>
  <c r="I955" i="10"/>
  <c r="I956" i="10"/>
  <c r="I957" i="10"/>
  <c r="I958" i="10"/>
  <c r="I959" i="10"/>
  <c r="I960" i="10"/>
  <c r="I961" i="10"/>
  <c r="I962" i="10"/>
  <c r="I963" i="10"/>
  <c r="I964" i="10"/>
  <c r="I965" i="10"/>
  <c r="I966" i="10"/>
  <c r="I967" i="10"/>
  <c r="I968" i="10"/>
  <c r="I969" i="10"/>
  <c r="I970" i="10"/>
  <c r="I971" i="10"/>
  <c r="I972" i="10"/>
  <c r="I973" i="10"/>
  <c r="I974" i="10"/>
  <c r="I975" i="10"/>
  <c r="I976" i="10"/>
  <c r="I977" i="10"/>
  <c r="I978" i="10"/>
  <c r="I979" i="10"/>
  <c r="I980" i="10"/>
  <c r="I981" i="10"/>
  <c r="I982" i="10"/>
  <c r="I983" i="10"/>
  <c r="I984" i="10"/>
  <c r="I985" i="10"/>
  <c r="I986" i="10"/>
  <c r="I987" i="10"/>
  <c r="I988" i="10"/>
  <c r="I989" i="10"/>
  <c r="I990" i="10"/>
  <c r="I991" i="10"/>
  <c r="I992" i="10"/>
  <c r="I993" i="10"/>
  <c r="I994" i="10"/>
  <c r="I995" i="10"/>
  <c r="I996" i="10"/>
  <c r="I997" i="10"/>
  <c r="I998" i="10"/>
  <c r="I999" i="10"/>
  <c r="I1000" i="10"/>
  <c r="I1001" i="10"/>
  <c r="I1002" i="10"/>
  <c r="I1003" i="10"/>
  <c r="I1004" i="10"/>
  <c r="I1005" i="10"/>
  <c r="I1006" i="10"/>
  <c r="I1007" i="10"/>
  <c r="I1008" i="10"/>
  <c r="I1009" i="10"/>
  <c r="I1010" i="10"/>
  <c r="I1011" i="10"/>
  <c r="I1012" i="10"/>
  <c r="I1013" i="10"/>
  <c r="I1014" i="10"/>
  <c r="I1015" i="10"/>
  <c r="I1016" i="10"/>
  <c r="I1017" i="10"/>
  <c r="I1018" i="10"/>
  <c r="I1019" i="10"/>
  <c r="I1020" i="10"/>
  <c r="I1021" i="10"/>
  <c r="I1022" i="10"/>
  <c r="I1023" i="10"/>
  <c r="I1024" i="10"/>
  <c r="I1025" i="10"/>
  <c r="I1026" i="10"/>
  <c r="I1027" i="10"/>
  <c r="I1028" i="10"/>
  <c r="I1029" i="10"/>
  <c r="I1030" i="10"/>
  <c r="I1031" i="10"/>
  <c r="I1032" i="10"/>
  <c r="I1033" i="10"/>
  <c r="I1034" i="10"/>
  <c r="I1035" i="10"/>
  <c r="I1036" i="10"/>
  <c r="I1037" i="10"/>
  <c r="I1038" i="10"/>
  <c r="I1039" i="10"/>
  <c r="I1040" i="10"/>
  <c r="I1041" i="10"/>
  <c r="I1042" i="10"/>
  <c r="I1043" i="10"/>
  <c r="I1044" i="10"/>
  <c r="I1045" i="10"/>
  <c r="I1046" i="10"/>
  <c r="I1047" i="10"/>
  <c r="I1048" i="10"/>
  <c r="I1049" i="10"/>
  <c r="I1050" i="10"/>
  <c r="I1051" i="10"/>
  <c r="I1052" i="10"/>
  <c r="I1053" i="10"/>
  <c r="I1054" i="10"/>
  <c r="I1055" i="10"/>
  <c r="I1056" i="10"/>
  <c r="I1057" i="10"/>
  <c r="I1058" i="10"/>
  <c r="I1059" i="10"/>
  <c r="I1060" i="10"/>
  <c r="I1061" i="10"/>
  <c r="I1062" i="10"/>
  <c r="I1063" i="10"/>
  <c r="I1064" i="10"/>
  <c r="I1065" i="10"/>
  <c r="I1066" i="10"/>
  <c r="I1067" i="10"/>
  <c r="I1068" i="10"/>
  <c r="I1069" i="10"/>
  <c r="I1070" i="10"/>
  <c r="I1071" i="10"/>
  <c r="I1072" i="10"/>
  <c r="I1073" i="10"/>
  <c r="I1074" i="10"/>
  <c r="I1075" i="10"/>
  <c r="I1076" i="10"/>
  <c r="I1077" i="10"/>
  <c r="I1078" i="10"/>
  <c r="I1079" i="10"/>
  <c r="I1080" i="10"/>
  <c r="I1081" i="10"/>
  <c r="I1082" i="10"/>
  <c r="I1083" i="10"/>
  <c r="I1084" i="10"/>
  <c r="I1085" i="10"/>
  <c r="I1086" i="10"/>
  <c r="I1087" i="10"/>
  <c r="I1088" i="10"/>
  <c r="I1089" i="10"/>
  <c r="I1090" i="10"/>
  <c r="I1091" i="10"/>
  <c r="I1092" i="10"/>
  <c r="I1093" i="10"/>
  <c r="I1094" i="10"/>
  <c r="I1095" i="10"/>
  <c r="I1096" i="10"/>
  <c r="I1097" i="10"/>
  <c r="I1098" i="10"/>
  <c r="I1099" i="10"/>
  <c r="I1100" i="10"/>
  <c r="I1101" i="10"/>
  <c r="I1102" i="10"/>
  <c r="I1103" i="10"/>
  <c r="I1104" i="10"/>
  <c r="I1105" i="10"/>
  <c r="I1106" i="10"/>
  <c r="I1107" i="10"/>
  <c r="I1108" i="10"/>
  <c r="I1109" i="10"/>
  <c r="I1110" i="10"/>
  <c r="I1111" i="10"/>
  <c r="I1112" i="10"/>
  <c r="I1113" i="10"/>
  <c r="I1114" i="10"/>
  <c r="I1115" i="10"/>
  <c r="I1116" i="10"/>
  <c r="I1117" i="10"/>
  <c r="I1118" i="10"/>
  <c r="I1119" i="10"/>
  <c r="I1120" i="10"/>
  <c r="I1121" i="10"/>
  <c r="I1122" i="10"/>
  <c r="I1123" i="10"/>
  <c r="I1124" i="10"/>
  <c r="I1125" i="10"/>
  <c r="I1126" i="10"/>
  <c r="I1127" i="10"/>
  <c r="I1128" i="10"/>
  <c r="I1129" i="10"/>
  <c r="I1130" i="10"/>
  <c r="I1131" i="10"/>
  <c r="I1132" i="10"/>
  <c r="I1133" i="10"/>
  <c r="I1134" i="10"/>
  <c r="I1135" i="10"/>
  <c r="I1136" i="10"/>
  <c r="I1137" i="10"/>
  <c r="I1138" i="10"/>
  <c r="I1139" i="10"/>
  <c r="I1140" i="10"/>
  <c r="I1141" i="10"/>
  <c r="I1142" i="10"/>
  <c r="I1143" i="10"/>
  <c r="I1144" i="10"/>
  <c r="I1145" i="10"/>
  <c r="I1146" i="10"/>
  <c r="I1147" i="10"/>
  <c r="I1148" i="10"/>
  <c r="I1149" i="10"/>
  <c r="I1150" i="10"/>
  <c r="I1151" i="10"/>
  <c r="I1152" i="10"/>
  <c r="I1153" i="10"/>
  <c r="I1154" i="10"/>
  <c r="I1155" i="10"/>
  <c r="I1156" i="10"/>
  <c r="I1157" i="10"/>
  <c r="I1158" i="10"/>
  <c r="I1159" i="10"/>
  <c r="I1160" i="10"/>
  <c r="I1161" i="10"/>
  <c r="I1162" i="10"/>
  <c r="I1163" i="10"/>
  <c r="I1164" i="10"/>
  <c r="I1165" i="10"/>
  <c r="I1166" i="10"/>
  <c r="I1167" i="10"/>
  <c r="I1168" i="10"/>
  <c r="I1169" i="10"/>
  <c r="I1170" i="10"/>
  <c r="I1171" i="10"/>
  <c r="I1172" i="10"/>
  <c r="I1173" i="10"/>
  <c r="I1174" i="10"/>
  <c r="I1175" i="10"/>
  <c r="I1176" i="10"/>
  <c r="I1177" i="10"/>
  <c r="I1178" i="10"/>
  <c r="I1179" i="10"/>
  <c r="I1180" i="10"/>
  <c r="I1181" i="10"/>
  <c r="I1182" i="10"/>
  <c r="I1183" i="10"/>
  <c r="I1184" i="10"/>
  <c r="I1185" i="10"/>
  <c r="I1186" i="10"/>
  <c r="I1187" i="10"/>
  <c r="I1188" i="10"/>
  <c r="I1189" i="10"/>
  <c r="I1190" i="10"/>
  <c r="I1191" i="10"/>
  <c r="I1192" i="10"/>
  <c r="I1193" i="10"/>
  <c r="I1194" i="10"/>
  <c r="I1195" i="10"/>
  <c r="I1196" i="10"/>
  <c r="I1197" i="10"/>
  <c r="I1198" i="10"/>
  <c r="I1199" i="10"/>
  <c r="I1200" i="10"/>
  <c r="I1201" i="10"/>
  <c r="I1202" i="10"/>
  <c r="I1203" i="10"/>
  <c r="I1204" i="10"/>
  <c r="I1205" i="10"/>
  <c r="I1206" i="10"/>
  <c r="I1207" i="10"/>
  <c r="I1208" i="10"/>
  <c r="I1209" i="10"/>
  <c r="I1210" i="10"/>
  <c r="I1211" i="10"/>
  <c r="I1212" i="10"/>
  <c r="I1213" i="10"/>
  <c r="I1214" i="10"/>
  <c r="I1215" i="10"/>
  <c r="I1216" i="10"/>
  <c r="I1217" i="10"/>
  <c r="I1218" i="10"/>
  <c r="I1219" i="10"/>
  <c r="I1220" i="10"/>
  <c r="I1221" i="10"/>
  <c r="I1222" i="10"/>
  <c r="I1223" i="10"/>
  <c r="I1224" i="10"/>
  <c r="I1225" i="10"/>
  <c r="I1226" i="10"/>
  <c r="I1227" i="10"/>
  <c r="I1228" i="10"/>
  <c r="I1229" i="10"/>
  <c r="I1230" i="10"/>
  <c r="I1231" i="10"/>
  <c r="I1232" i="10"/>
  <c r="I1233" i="10"/>
  <c r="I1234" i="10"/>
  <c r="I1235" i="10"/>
  <c r="I1236" i="10"/>
  <c r="I1237" i="10"/>
  <c r="I1238" i="10"/>
  <c r="I1239" i="10"/>
  <c r="I1240" i="10"/>
  <c r="I1241" i="10"/>
  <c r="I1242" i="10"/>
  <c r="I1243" i="10"/>
  <c r="I1244" i="10"/>
  <c r="I1245" i="10"/>
  <c r="I1246" i="10"/>
  <c r="I1247" i="10"/>
  <c r="I1248" i="10"/>
  <c r="I1249" i="10"/>
  <c r="I1250" i="10"/>
  <c r="I1251" i="10"/>
  <c r="I1252" i="10"/>
  <c r="I1253" i="10"/>
  <c r="I1254" i="10"/>
  <c r="I1255" i="10"/>
  <c r="I1256" i="10"/>
  <c r="I1257" i="10"/>
  <c r="I1258" i="10"/>
  <c r="I1259" i="10"/>
  <c r="I1260" i="10"/>
  <c r="I1261" i="10"/>
  <c r="I1262" i="10"/>
  <c r="I1263" i="10"/>
  <c r="I1264" i="10"/>
  <c r="I1265" i="10"/>
  <c r="I1266" i="10"/>
  <c r="I1267" i="10"/>
  <c r="I1268" i="10"/>
  <c r="I1269" i="10"/>
  <c r="I1270" i="10"/>
  <c r="I1271" i="10"/>
  <c r="I1272" i="10"/>
  <c r="I1273" i="10"/>
  <c r="I1274" i="10"/>
  <c r="I1275" i="10"/>
  <c r="I1276" i="10"/>
  <c r="I1277" i="10"/>
  <c r="I1278" i="10"/>
  <c r="I1279" i="10"/>
  <c r="I1280" i="10"/>
  <c r="I1281" i="10"/>
  <c r="I1282" i="10"/>
  <c r="I1283" i="10"/>
  <c r="I1284" i="10"/>
  <c r="I1285" i="10"/>
  <c r="I1286" i="10"/>
  <c r="I1287" i="10"/>
  <c r="I1288" i="10"/>
  <c r="I1289" i="10"/>
  <c r="I1290" i="10"/>
  <c r="I1291" i="10"/>
  <c r="I1292" i="10"/>
  <c r="I1293" i="10"/>
  <c r="I1294" i="10"/>
  <c r="I1295" i="10"/>
  <c r="I1296" i="10"/>
  <c r="I1297" i="10"/>
  <c r="I1298" i="10"/>
  <c r="I1299" i="10"/>
  <c r="I1300" i="10"/>
  <c r="I1301" i="10"/>
  <c r="I1302" i="10"/>
  <c r="I1303" i="10"/>
  <c r="I1304" i="10"/>
  <c r="I1305" i="10"/>
  <c r="I1306" i="10"/>
  <c r="I1307" i="10"/>
  <c r="I1308" i="10"/>
  <c r="I1309" i="10"/>
  <c r="I1310" i="10"/>
  <c r="I1311" i="10"/>
  <c r="I1312" i="10"/>
  <c r="I1313" i="10"/>
  <c r="I1314" i="10"/>
  <c r="I1315" i="10"/>
  <c r="I1316" i="10"/>
  <c r="I1317" i="10"/>
  <c r="I1318" i="10"/>
  <c r="I1319" i="10"/>
  <c r="I1320" i="10"/>
  <c r="I1321" i="10"/>
  <c r="I1322" i="10"/>
  <c r="I1323" i="10"/>
  <c r="I1324" i="10"/>
  <c r="I1325" i="10"/>
  <c r="I1326" i="10"/>
  <c r="I1327" i="10"/>
  <c r="I1328" i="10"/>
  <c r="I1329" i="10"/>
  <c r="I1330" i="10"/>
  <c r="I1331" i="10"/>
  <c r="I1332" i="10"/>
  <c r="I1333" i="10"/>
  <c r="I1334" i="10"/>
  <c r="I1335" i="10"/>
  <c r="I1336" i="10"/>
  <c r="I1337" i="10"/>
  <c r="I1338" i="10"/>
  <c r="I1339" i="10"/>
  <c r="I1340" i="10"/>
  <c r="I1341" i="10"/>
  <c r="I1342" i="10"/>
  <c r="I1343" i="10"/>
  <c r="I1344" i="10"/>
  <c r="I1345" i="10"/>
  <c r="I1346" i="10"/>
  <c r="I1347" i="10"/>
  <c r="I1348" i="10"/>
  <c r="I1349" i="10"/>
  <c r="I1350" i="10"/>
  <c r="I1351" i="10"/>
  <c r="I1352" i="10"/>
  <c r="I1353" i="10"/>
  <c r="I1354" i="10"/>
  <c r="I1355" i="10"/>
  <c r="I1356" i="10"/>
  <c r="I1357" i="10"/>
  <c r="I1358" i="10"/>
  <c r="I1359" i="10"/>
  <c r="I1360" i="10"/>
  <c r="I1361" i="10"/>
  <c r="I1362" i="10"/>
  <c r="I1363" i="10"/>
  <c r="I1364" i="10"/>
  <c r="I1365" i="10"/>
  <c r="I1366" i="10"/>
  <c r="I1367" i="10"/>
  <c r="I1368" i="10"/>
  <c r="I1369" i="10"/>
  <c r="I1370" i="10"/>
  <c r="I1371" i="10"/>
  <c r="I1372" i="10"/>
  <c r="I1373" i="10"/>
  <c r="I1374" i="10"/>
  <c r="I1375" i="10"/>
  <c r="I1376" i="10"/>
  <c r="I1377" i="10"/>
  <c r="I1378" i="10"/>
  <c r="I1379" i="10"/>
  <c r="I1380" i="10"/>
  <c r="I1381" i="10"/>
  <c r="I1382" i="10"/>
  <c r="I1383" i="10"/>
  <c r="I1384" i="10"/>
  <c r="I1385" i="10"/>
  <c r="I1386" i="10"/>
  <c r="I1387" i="10"/>
  <c r="I1388" i="10"/>
  <c r="I1389" i="10"/>
  <c r="I1390" i="10"/>
  <c r="I1391" i="10"/>
  <c r="I1392" i="10"/>
  <c r="I1393" i="10"/>
  <c r="I1394" i="10"/>
  <c r="I1395" i="10"/>
  <c r="I1396" i="10"/>
  <c r="I1397" i="10"/>
  <c r="I1398" i="10"/>
  <c r="I1399" i="10"/>
  <c r="I1400" i="10"/>
  <c r="I1401" i="10"/>
  <c r="I1402" i="10"/>
  <c r="I1403" i="10"/>
  <c r="I1404" i="10"/>
  <c r="I1405" i="10"/>
  <c r="I1406" i="10"/>
  <c r="I1407" i="10"/>
  <c r="I1408" i="10"/>
  <c r="I1409" i="10"/>
  <c r="I1410" i="10"/>
  <c r="I1411" i="10"/>
  <c r="I1412" i="10"/>
  <c r="I1413" i="10"/>
  <c r="I1414" i="10"/>
  <c r="I1415" i="10"/>
  <c r="I1416" i="10"/>
  <c r="I1417" i="10"/>
  <c r="I1418" i="10"/>
  <c r="I1419" i="10"/>
  <c r="I1420" i="10"/>
  <c r="I1421" i="10"/>
  <c r="I1422" i="10"/>
  <c r="I1423" i="10"/>
  <c r="I1424" i="10"/>
  <c r="I1425" i="10"/>
  <c r="I1426" i="10"/>
  <c r="I1427" i="10"/>
  <c r="I1428" i="10"/>
  <c r="I142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301" i="10"/>
  <c r="G302" i="10"/>
  <c r="G303" i="10"/>
  <c r="G304" i="10"/>
  <c r="G305" i="10"/>
  <c r="G306" i="10"/>
  <c r="G307" i="10"/>
  <c r="G308" i="10"/>
  <c r="G309" i="10"/>
  <c r="G310" i="10"/>
  <c r="G311" i="10"/>
  <c r="G312" i="10"/>
  <c r="G313" i="10"/>
  <c r="G314" i="10"/>
  <c r="G315" i="10"/>
  <c r="G316" i="10"/>
  <c r="G317" i="10"/>
  <c r="G318" i="10"/>
  <c r="G319" i="10"/>
  <c r="G320" i="10"/>
  <c r="G321" i="10"/>
  <c r="G322" i="10"/>
  <c r="G323" i="10"/>
  <c r="G324" i="10"/>
  <c r="G325" i="10"/>
  <c r="G326" i="10"/>
  <c r="G327" i="10"/>
  <c r="G328" i="10"/>
  <c r="G329" i="10"/>
  <c r="G330" i="10"/>
  <c r="G331" i="10"/>
  <c r="G332" i="10"/>
  <c r="G333" i="10"/>
  <c r="G334" i="10"/>
  <c r="G335" i="10"/>
  <c r="G336" i="10"/>
  <c r="G337" i="10"/>
  <c r="G338" i="10"/>
  <c r="G339" i="10"/>
  <c r="G340" i="10"/>
  <c r="G341" i="10"/>
  <c r="G342" i="10"/>
  <c r="G343" i="10"/>
  <c r="G344" i="10"/>
  <c r="G345" i="10"/>
  <c r="G346" i="10"/>
  <c r="G347" i="10"/>
  <c r="G348" i="10"/>
  <c r="G349" i="10"/>
  <c r="G350" i="10"/>
  <c r="G351" i="10"/>
  <c r="G352" i="10"/>
  <c r="G353" i="10"/>
  <c r="G354" i="10"/>
  <c r="G355" i="10"/>
  <c r="G356" i="10"/>
  <c r="G357" i="10"/>
  <c r="G358" i="10"/>
  <c r="G359" i="10"/>
  <c r="G360" i="10"/>
  <c r="G361" i="10"/>
  <c r="G362" i="10"/>
  <c r="G363" i="10"/>
  <c r="G364" i="10"/>
  <c r="G365" i="10"/>
  <c r="G366" i="10"/>
  <c r="G367" i="10"/>
  <c r="G368" i="10"/>
  <c r="G369" i="10"/>
  <c r="G370" i="10"/>
  <c r="G371" i="10"/>
  <c r="G372" i="10"/>
  <c r="G373" i="10"/>
  <c r="G374" i="10"/>
  <c r="G375" i="10"/>
  <c r="G376" i="10"/>
  <c r="G377" i="10"/>
  <c r="G378" i="10"/>
  <c r="G379" i="10"/>
  <c r="G380" i="10"/>
  <c r="G381" i="10"/>
  <c r="G382" i="10"/>
  <c r="G383" i="10"/>
  <c r="G384" i="10"/>
  <c r="G385" i="10"/>
  <c r="G386" i="10"/>
  <c r="G387" i="10"/>
  <c r="G388" i="10"/>
  <c r="G389" i="10"/>
  <c r="G390" i="10"/>
  <c r="G391" i="10"/>
  <c r="G392" i="10"/>
  <c r="G393" i="10"/>
  <c r="G394" i="10"/>
  <c r="G395" i="10"/>
  <c r="G396" i="10"/>
  <c r="G397" i="10"/>
  <c r="G398" i="10"/>
  <c r="G399" i="10"/>
  <c r="G400" i="10"/>
  <c r="G401" i="10"/>
  <c r="G402" i="10"/>
  <c r="G403" i="10"/>
  <c r="G404" i="10"/>
  <c r="G405" i="10"/>
  <c r="G406" i="10"/>
  <c r="G407" i="10"/>
  <c r="G408" i="10"/>
  <c r="G409" i="10"/>
  <c r="G410" i="10"/>
  <c r="G411" i="10"/>
  <c r="G412" i="10"/>
  <c r="G413" i="10"/>
  <c r="G414" i="10"/>
  <c r="G415" i="10"/>
  <c r="G416" i="10"/>
  <c r="G417" i="10"/>
  <c r="G418" i="10"/>
  <c r="G419" i="10"/>
  <c r="G420" i="10"/>
  <c r="G421" i="10"/>
  <c r="G422" i="10"/>
  <c r="G423" i="10"/>
  <c r="G424" i="10"/>
  <c r="G425" i="10"/>
  <c r="G426" i="10"/>
  <c r="G427" i="10"/>
  <c r="G428" i="10"/>
  <c r="G429" i="10"/>
  <c r="G430" i="10"/>
  <c r="G431" i="10"/>
  <c r="G432" i="10"/>
  <c r="G433" i="10"/>
  <c r="G434" i="10"/>
  <c r="G435" i="10"/>
  <c r="G436" i="10"/>
  <c r="G437" i="10"/>
  <c r="G438" i="10"/>
  <c r="G439" i="10"/>
  <c r="G440" i="10"/>
  <c r="G441" i="10"/>
  <c r="G442" i="10"/>
  <c r="G443" i="10"/>
  <c r="G444" i="10"/>
  <c r="G445" i="10"/>
  <c r="G446" i="10"/>
  <c r="G447" i="10"/>
  <c r="G448" i="10"/>
  <c r="G449" i="10"/>
  <c r="G450" i="10"/>
  <c r="G451" i="10"/>
  <c r="G452" i="10"/>
  <c r="G453" i="10"/>
  <c r="G454" i="10"/>
  <c r="G455" i="10"/>
  <c r="G456" i="10"/>
  <c r="G457" i="10"/>
  <c r="G458" i="10"/>
  <c r="G459" i="10"/>
  <c r="G460" i="10"/>
  <c r="G461" i="10"/>
  <c r="G462" i="10"/>
  <c r="G463" i="10"/>
  <c r="G464" i="10"/>
  <c r="G465" i="10"/>
  <c r="G466" i="10"/>
  <c r="G467" i="10"/>
  <c r="G468" i="10"/>
  <c r="G469" i="10"/>
  <c r="G470" i="10"/>
  <c r="G471" i="10"/>
  <c r="G472" i="10"/>
  <c r="G473" i="10"/>
  <c r="G474" i="10"/>
  <c r="G475" i="10"/>
  <c r="G476" i="10"/>
  <c r="G477" i="10"/>
  <c r="G478" i="10"/>
  <c r="G479" i="10"/>
  <c r="G480" i="10"/>
  <c r="G481" i="10"/>
  <c r="G482" i="10"/>
  <c r="G483" i="10"/>
  <c r="G484" i="10"/>
  <c r="G485" i="10"/>
  <c r="G486" i="10"/>
  <c r="G487" i="10"/>
  <c r="G488" i="10"/>
  <c r="G489" i="10"/>
  <c r="G490" i="10"/>
  <c r="G491" i="10"/>
  <c r="G492" i="10"/>
  <c r="G493" i="10"/>
  <c r="G494" i="10"/>
  <c r="G495" i="10"/>
  <c r="G496" i="10"/>
  <c r="G497" i="10"/>
  <c r="G498" i="10"/>
  <c r="G499" i="10"/>
  <c r="G500" i="10"/>
  <c r="G501" i="10"/>
  <c r="G502" i="10"/>
  <c r="G503" i="10"/>
  <c r="G504" i="10"/>
  <c r="G505" i="10"/>
  <c r="G506" i="10"/>
  <c r="G507" i="10"/>
  <c r="G508" i="10"/>
  <c r="G509" i="10"/>
  <c r="G510" i="10"/>
  <c r="G511" i="10"/>
  <c r="G512" i="10"/>
  <c r="G513" i="10"/>
  <c r="G514" i="10"/>
  <c r="G515" i="10"/>
  <c r="G516" i="10"/>
  <c r="G517" i="10"/>
  <c r="G518" i="10"/>
  <c r="G519" i="10"/>
  <c r="G520" i="10"/>
  <c r="G521" i="10"/>
  <c r="G522" i="10"/>
  <c r="G523" i="10"/>
  <c r="G524" i="10"/>
  <c r="G525" i="10"/>
  <c r="G526" i="10"/>
  <c r="G527" i="10"/>
  <c r="G528" i="10"/>
  <c r="G529" i="10"/>
  <c r="G530" i="10"/>
  <c r="G531" i="10"/>
  <c r="G532" i="10"/>
  <c r="G533" i="10"/>
  <c r="G534" i="10"/>
  <c r="G535" i="10"/>
  <c r="G536" i="10"/>
  <c r="G537" i="10"/>
  <c r="G538" i="10"/>
  <c r="G539" i="10"/>
  <c r="G540" i="10"/>
  <c r="G541" i="10"/>
  <c r="G542" i="10"/>
  <c r="G543" i="10"/>
  <c r="G544" i="10"/>
  <c r="G545" i="10"/>
  <c r="G546" i="10"/>
  <c r="G547" i="10"/>
  <c r="G548" i="10"/>
  <c r="G549" i="10"/>
  <c r="G550" i="10"/>
  <c r="G551" i="10"/>
  <c r="G552" i="10"/>
  <c r="G553" i="10"/>
  <c r="G554" i="10"/>
  <c r="G555" i="10"/>
  <c r="G556" i="10"/>
  <c r="G557" i="10"/>
  <c r="G558" i="10"/>
  <c r="G559" i="10"/>
  <c r="G560" i="10"/>
  <c r="G561" i="10"/>
  <c r="G562" i="10"/>
  <c r="G563" i="10"/>
  <c r="G564" i="10"/>
  <c r="G565" i="10"/>
  <c r="G566" i="10"/>
  <c r="G567" i="10"/>
  <c r="G568" i="10"/>
  <c r="G569" i="10"/>
  <c r="G570" i="10"/>
  <c r="G571" i="10"/>
  <c r="G572" i="10"/>
  <c r="G573" i="10"/>
  <c r="G574" i="10"/>
  <c r="G575" i="10"/>
  <c r="G576" i="10"/>
  <c r="G577" i="10"/>
  <c r="G578" i="10"/>
  <c r="G579" i="10"/>
  <c r="G580" i="10"/>
  <c r="G581" i="10"/>
  <c r="G582" i="10"/>
  <c r="G583" i="10"/>
  <c r="G584" i="10"/>
  <c r="G585" i="10"/>
  <c r="G586" i="10"/>
  <c r="G587" i="10"/>
  <c r="G588" i="10"/>
  <c r="G589" i="10"/>
  <c r="G590" i="10"/>
  <c r="G591" i="10"/>
  <c r="G592" i="10"/>
  <c r="G593" i="10"/>
  <c r="G594" i="10"/>
  <c r="G595" i="10"/>
  <c r="G596" i="10"/>
  <c r="G597" i="10"/>
  <c r="G598" i="10"/>
  <c r="G599" i="10"/>
  <c r="G600" i="10"/>
  <c r="G601" i="10"/>
  <c r="G602" i="10"/>
  <c r="G603" i="10"/>
  <c r="G604" i="10"/>
  <c r="G605" i="10"/>
  <c r="G606" i="10"/>
  <c r="G607" i="10"/>
  <c r="G608" i="10"/>
  <c r="G609" i="10"/>
  <c r="G610" i="10"/>
  <c r="G611" i="10"/>
  <c r="G612" i="10"/>
  <c r="G613" i="10"/>
  <c r="G614" i="10"/>
  <c r="G615" i="10"/>
  <c r="G616" i="10"/>
  <c r="G617" i="10"/>
  <c r="G618" i="10"/>
  <c r="G619" i="10"/>
  <c r="G620" i="10"/>
  <c r="G621" i="10"/>
  <c r="G622" i="10"/>
  <c r="G623" i="10"/>
  <c r="G624" i="10"/>
  <c r="G625" i="10"/>
  <c r="G626" i="10"/>
  <c r="G627" i="10"/>
  <c r="G628" i="10"/>
  <c r="G629" i="10"/>
  <c r="G630" i="10"/>
  <c r="G631" i="10"/>
  <c r="G632" i="10"/>
  <c r="G633" i="10"/>
  <c r="G634" i="10"/>
  <c r="G635" i="10"/>
  <c r="G636" i="10"/>
  <c r="G637" i="10"/>
  <c r="G638" i="10"/>
  <c r="G639" i="10"/>
  <c r="G640" i="10"/>
  <c r="G641" i="10"/>
  <c r="G642" i="10"/>
  <c r="G643" i="10"/>
  <c r="G644" i="10"/>
  <c r="G645" i="10"/>
  <c r="G646" i="10"/>
  <c r="G647" i="10"/>
  <c r="G648" i="10"/>
  <c r="G649" i="10"/>
  <c r="G650" i="10"/>
  <c r="G651" i="10"/>
  <c r="G652" i="10"/>
  <c r="G653" i="10"/>
  <c r="G654" i="10"/>
  <c r="G655" i="10"/>
  <c r="G656" i="10"/>
  <c r="G657" i="10"/>
  <c r="G658" i="10"/>
  <c r="G659" i="10"/>
  <c r="G660" i="10"/>
  <c r="G661" i="10"/>
  <c r="G662" i="10"/>
  <c r="G663" i="10"/>
  <c r="G664" i="10"/>
  <c r="G665" i="10"/>
  <c r="G666" i="10"/>
  <c r="G667" i="10"/>
  <c r="G668" i="10"/>
  <c r="G669" i="10"/>
  <c r="G670" i="10"/>
  <c r="G671" i="10"/>
  <c r="G672" i="10"/>
  <c r="G673" i="10"/>
  <c r="G674" i="10"/>
  <c r="G675" i="10"/>
  <c r="G676" i="10"/>
  <c r="G677" i="10"/>
  <c r="G678" i="10"/>
  <c r="G679" i="10"/>
  <c r="G680" i="10"/>
  <c r="G681" i="10"/>
  <c r="G682" i="10"/>
  <c r="G683" i="10"/>
  <c r="G684" i="10"/>
  <c r="G685" i="10"/>
  <c r="G686" i="10"/>
  <c r="G687" i="10"/>
  <c r="G688" i="10"/>
  <c r="G689" i="10"/>
  <c r="G690" i="10"/>
  <c r="G691" i="10"/>
  <c r="G692" i="10"/>
  <c r="G693" i="10"/>
  <c r="G694" i="10"/>
  <c r="G695" i="10"/>
  <c r="G696" i="10"/>
  <c r="G697" i="10"/>
  <c r="G698" i="10"/>
  <c r="G699" i="10"/>
  <c r="G700" i="10"/>
  <c r="G701" i="10"/>
  <c r="G702" i="10"/>
  <c r="G703" i="10"/>
  <c r="G704" i="10"/>
  <c r="G705" i="10"/>
  <c r="G706" i="10"/>
  <c r="G707" i="10"/>
  <c r="G708" i="10"/>
  <c r="G709" i="10"/>
  <c r="G710" i="10"/>
  <c r="G711" i="10"/>
  <c r="G712" i="10"/>
  <c r="G713" i="10"/>
  <c r="G714" i="10"/>
  <c r="G715" i="10"/>
  <c r="G716" i="10"/>
  <c r="G717" i="10"/>
  <c r="G718" i="10"/>
  <c r="G719" i="10"/>
  <c r="G720" i="10"/>
  <c r="G721" i="10"/>
  <c r="G722" i="10"/>
  <c r="G723" i="10"/>
  <c r="G724" i="10"/>
  <c r="G725" i="10"/>
  <c r="G726" i="10"/>
  <c r="G727" i="10"/>
  <c r="G728" i="10"/>
  <c r="G729" i="10"/>
  <c r="G730" i="10"/>
  <c r="G731" i="10"/>
  <c r="G732" i="10"/>
  <c r="G733" i="10"/>
  <c r="G734" i="10"/>
  <c r="G735" i="10"/>
  <c r="G736" i="10"/>
  <c r="G737" i="10"/>
  <c r="G738" i="10"/>
  <c r="G739" i="10"/>
  <c r="G740" i="10"/>
  <c r="G741" i="10"/>
  <c r="G742" i="10"/>
  <c r="G743" i="10"/>
  <c r="G744" i="10"/>
  <c r="G745" i="10"/>
  <c r="G746" i="10"/>
  <c r="G747" i="10"/>
  <c r="G748" i="10"/>
  <c r="G749" i="10"/>
  <c r="G750" i="10"/>
  <c r="G751" i="10"/>
  <c r="G752" i="10"/>
  <c r="G753" i="10"/>
  <c r="G754" i="10"/>
  <c r="G755" i="10"/>
  <c r="G756" i="10"/>
  <c r="G757" i="10"/>
  <c r="G758" i="10"/>
  <c r="G759" i="10"/>
  <c r="G760" i="10"/>
  <c r="G761" i="10"/>
  <c r="G762" i="10"/>
  <c r="G763" i="10"/>
  <c r="G764" i="10"/>
  <c r="G765" i="10"/>
  <c r="G766" i="10"/>
  <c r="G767" i="10"/>
  <c r="G768" i="10"/>
  <c r="G769" i="10"/>
  <c r="G770" i="10"/>
  <c r="G771" i="10"/>
  <c r="G772" i="10"/>
  <c r="G773" i="10"/>
  <c r="G774" i="10"/>
  <c r="G775" i="10"/>
  <c r="G776" i="10"/>
  <c r="G777" i="10"/>
  <c r="G778" i="10"/>
  <c r="G779" i="10"/>
  <c r="G780" i="10"/>
  <c r="G781" i="10"/>
  <c r="G782" i="10"/>
  <c r="G783" i="10"/>
  <c r="G784" i="10"/>
  <c r="G785" i="10"/>
  <c r="G786" i="10"/>
  <c r="G787" i="10"/>
  <c r="G788" i="10"/>
  <c r="G789" i="10"/>
  <c r="G790" i="10"/>
  <c r="G791" i="10"/>
  <c r="G792" i="10"/>
  <c r="G793" i="10"/>
  <c r="G794" i="10"/>
  <c r="G795" i="10"/>
  <c r="G796" i="10"/>
  <c r="G797" i="10"/>
  <c r="G798" i="10"/>
  <c r="G799" i="10"/>
  <c r="G800" i="10"/>
  <c r="G801" i="10"/>
  <c r="G802" i="10"/>
  <c r="G803" i="10"/>
  <c r="G804" i="10"/>
  <c r="G805" i="10"/>
  <c r="G806" i="10"/>
  <c r="G807" i="10"/>
  <c r="G808" i="10"/>
  <c r="G809" i="10"/>
  <c r="G810" i="10"/>
  <c r="G811" i="10"/>
  <c r="G812" i="10"/>
  <c r="G813" i="10"/>
  <c r="G814" i="10"/>
  <c r="G815" i="10"/>
  <c r="G816" i="10"/>
  <c r="G817" i="10"/>
  <c r="G818" i="10"/>
  <c r="G819" i="10"/>
  <c r="G820" i="10"/>
  <c r="G821" i="10"/>
  <c r="G822" i="10"/>
  <c r="G823" i="10"/>
  <c r="G824" i="10"/>
  <c r="G825" i="10"/>
  <c r="G826" i="10"/>
  <c r="G827" i="10"/>
  <c r="G828" i="10"/>
  <c r="G829" i="10"/>
  <c r="G830" i="10"/>
  <c r="G831" i="10"/>
  <c r="G832" i="10"/>
  <c r="G833" i="10"/>
  <c r="G834" i="10"/>
  <c r="G835" i="10"/>
  <c r="G836" i="10"/>
  <c r="G837" i="10"/>
  <c r="G838" i="10"/>
  <c r="G839" i="10"/>
  <c r="G840" i="10"/>
  <c r="G841" i="10"/>
  <c r="G842" i="10"/>
  <c r="G843" i="10"/>
  <c r="G844" i="10"/>
  <c r="G845" i="10"/>
  <c r="G846" i="10"/>
  <c r="G847" i="10"/>
  <c r="G848" i="10"/>
  <c r="G849" i="10"/>
  <c r="G850" i="10"/>
  <c r="G851" i="10"/>
  <c r="G852" i="10"/>
  <c r="G853" i="10"/>
  <c r="G854" i="10"/>
  <c r="G855" i="10"/>
  <c r="G856" i="10"/>
  <c r="G857" i="10"/>
  <c r="G858" i="10"/>
  <c r="G859" i="10"/>
  <c r="G860" i="10"/>
  <c r="G861" i="10"/>
  <c r="G862" i="10"/>
  <c r="G863" i="10"/>
  <c r="G864" i="10"/>
  <c r="G865" i="10"/>
  <c r="G866" i="10"/>
  <c r="G867" i="10"/>
  <c r="G868" i="10"/>
  <c r="G869" i="10"/>
  <c r="G870" i="10"/>
  <c r="G871" i="10"/>
  <c r="G872" i="10"/>
  <c r="G873" i="10"/>
  <c r="G874" i="10"/>
  <c r="G875" i="10"/>
  <c r="G876" i="10"/>
  <c r="G877" i="10"/>
  <c r="G878" i="10"/>
  <c r="G879" i="10"/>
  <c r="G880" i="10"/>
  <c r="G881" i="10"/>
  <c r="G882" i="10"/>
  <c r="G883" i="10"/>
  <c r="G884" i="10"/>
  <c r="G885" i="10"/>
  <c r="G886" i="10"/>
  <c r="G887" i="10"/>
  <c r="G888" i="10"/>
  <c r="G889" i="10"/>
  <c r="G890" i="10"/>
  <c r="G891" i="10"/>
  <c r="G892" i="10"/>
  <c r="G893" i="10"/>
  <c r="G894" i="10"/>
  <c r="G895" i="10"/>
  <c r="G896" i="10"/>
  <c r="G897" i="10"/>
  <c r="G898" i="10"/>
  <c r="G899" i="10"/>
  <c r="G900" i="10"/>
  <c r="G901" i="10"/>
  <c r="G902" i="10"/>
  <c r="G903" i="10"/>
  <c r="G904" i="10"/>
  <c r="G905" i="10"/>
  <c r="G906" i="10"/>
  <c r="G907" i="10"/>
  <c r="G908" i="10"/>
  <c r="G909" i="10"/>
  <c r="G910" i="10"/>
  <c r="G911" i="10"/>
  <c r="G912" i="10"/>
  <c r="G913" i="10"/>
  <c r="G914" i="10"/>
  <c r="G915" i="10"/>
  <c r="G916" i="10"/>
  <c r="G917" i="10"/>
  <c r="G918" i="10"/>
  <c r="G919" i="10"/>
  <c r="G920" i="10"/>
  <c r="G921" i="10"/>
  <c r="G922" i="10"/>
  <c r="G923" i="10"/>
  <c r="G924" i="10"/>
  <c r="G925" i="10"/>
  <c r="G926" i="10"/>
  <c r="G927" i="10"/>
  <c r="G928" i="10"/>
  <c r="G929" i="10"/>
  <c r="G930" i="10"/>
  <c r="G931" i="10"/>
  <c r="G932" i="10"/>
  <c r="G933" i="10"/>
  <c r="G934" i="10"/>
  <c r="G935" i="10"/>
  <c r="G936" i="10"/>
  <c r="G937" i="10"/>
  <c r="G938" i="10"/>
  <c r="G939" i="10"/>
  <c r="G940" i="10"/>
  <c r="G941" i="10"/>
  <c r="G942" i="10"/>
  <c r="G943" i="10"/>
  <c r="G944" i="10"/>
  <c r="G945" i="10"/>
  <c r="G946" i="10"/>
  <c r="G947" i="10"/>
  <c r="G948" i="10"/>
  <c r="G949" i="10"/>
  <c r="G950" i="10"/>
  <c r="G951" i="10"/>
  <c r="G952" i="10"/>
  <c r="G953" i="10"/>
  <c r="G954" i="10"/>
  <c r="G955" i="10"/>
  <c r="G956" i="10"/>
  <c r="G957" i="10"/>
  <c r="G958" i="10"/>
  <c r="G959" i="10"/>
  <c r="G960" i="10"/>
  <c r="G961" i="10"/>
  <c r="G962" i="10"/>
  <c r="G963" i="10"/>
  <c r="G964" i="10"/>
  <c r="G965" i="10"/>
  <c r="G966" i="10"/>
  <c r="G967" i="10"/>
  <c r="G968" i="10"/>
  <c r="G969" i="10"/>
  <c r="G970" i="10"/>
  <c r="G971" i="10"/>
  <c r="G972" i="10"/>
  <c r="G973" i="10"/>
  <c r="G974" i="10"/>
  <c r="G975" i="10"/>
  <c r="G976" i="10"/>
  <c r="G977" i="10"/>
  <c r="G978" i="10"/>
  <c r="G979" i="10"/>
  <c r="G980" i="10"/>
  <c r="G981" i="10"/>
  <c r="G982" i="10"/>
  <c r="G983" i="10"/>
  <c r="G984" i="10"/>
  <c r="G985" i="10"/>
  <c r="G986" i="10"/>
  <c r="G987" i="10"/>
  <c r="G988" i="10"/>
  <c r="G989" i="10"/>
  <c r="G990" i="10"/>
  <c r="G991" i="10"/>
  <c r="G992" i="10"/>
  <c r="G993" i="10"/>
  <c r="G994" i="10"/>
  <c r="G995" i="10"/>
  <c r="G996" i="10"/>
  <c r="G997" i="10"/>
  <c r="G998" i="10"/>
  <c r="G999" i="10"/>
  <c r="G1000" i="10"/>
  <c r="G1001" i="10"/>
  <c r="G1002" i="10"/>
  <c r="G1003" i="10"/>
  <c r="G1004" i="10"/>
  <c r="G1005" i="10"/>
  <c r="G1006" i="10"/>
  <c r="G1007" i="10"/>
  <c r="G1008" i="10"/>
  <c r="G1009" i="10"/>
  <c r="G1010" i="10"/>
  <c r="G1011" i="10"/>
  <c r="G1012" i="10"/>
  <c r="G1013" i="10"/>
  <c r="G1014" i="10"/>
  <c r="G1015" i="10"/>
  <c r="G1016" i="10"/>
  <c r="G1017" i="10"/>
  <c r="G1018" i="10"/>
  <c r="G1019" i="10"/>
  <c r="G1020" i="10"/>
  <c r="G1021" i="10"/>
  <c r="G1022" i="10"/>
  <c r="G1023" i="10"/>
  <c r="G1024" i="10"/>
  <c r="G1025" i="10"/>
  <c r="G1026" i="10"/>
  <c r="G1027" i="10"/>
  <c r="G1028" i="10"/>
  <c r="G1029" i="10"/>
  <c r="G1030" i="10"/>
  <c r="G1031" i="10"/>
  <c r="G1032" i="10"/>
  <c r="G1033" i="10"/>
  <c r="G1034" i="10"/>
  <c r="G1035" i="10"/>
  <c r="G1036" i="10"/>
  <c r="G1037" i="10"/>
  <c r="G1038" i="10"/>
  <c r="G1039" i="10"/>
  <c r="G1040" i="10"/>
  <c r="G1041" i="10"/>
  <c r="G1042" i="10"/>
  <c r="G1043" i="10"/>
  <c r="G1044" i="10"/>
  <c r="G1045" i="10"/>
  <c r="G1046" i="10"/>
  <c r="G1047" i="10"/>
  <c r="G1048" i="10"/>
  <c r="G1049" i="10"/>
  <c r="G1050" i="10"/>
  <c r="G1051" i="10"/>
  <c r="G1052" i="10"/>
  <c r="G1053" i="10"/>
  <c r="G1054" i="10"/>
  <c r="G1055" i="10"/>
  <c r="G1056" i="10"/>
  <c r="G1057" i="10"/>
  <c r="G1058" i="10"/>
  <c r="G1059" i="10"/>
  <c r="G1060" i="10"/>
  <c r="G1061" i="10"/>
  <c r="G1062" i="10"/>
  <c r="G1063" i="10"/>
  <c r="G1064" i="10"/>
  <c r="G1065" i="10"/>
  <c r="G1066" i="10"/>
  <c r="G1067" i="10"/>
  <c r="G1068" i="10"/>
  <c r="G1069" i="10"/>
  <c r="G1070" i="10"/>
  <c r="G1071" i="10"/>
  <c r="G1072" i="10"/>
  <c r="G1073" i="10"/>
  <c r="G1074" i="10"/>
  <c r="G1075" i="10"/>
  <c r="G1076" i="10"/>
  <c r="G1077" i="10"/>
  <c r="G1078" i="10"/>
  <c r="G1079" i="10"/>
  <c r="G1080" i="10"/>
  <c r="G1081" i="10"/>
  <c r="G1082" i="10"/>
  <c r="G1083" i="10"/>
  <c r="G1084" i="10"/>
  <c r="G1085" i="10"/>
  <c r="G1086" i="10"/>
  <c r="G1087" i="10"/>
  <c r="G1088" i="10"/>
  <c r="G1089" i="10"/>
  <c r="G1090" i="10"/>
  <c r="G1091" i="10"/>
  <c r="G1092" i="10"/>
  <c r="G1093" i="10"/>
  <c r="G1094" i="10"/>
  <c r="G1095" i="10"/>
  <c r="G1096" i="10"/>
  <c r="G1097" i="10"/>
  <c r="G1098" i="10"/>
  <c r="G1099" i="10"/>
  <c r="G1100" i="10"/>
  <c r="G1101" i="10"/>
  <c r="G1102" i="10"/>
  <c r="G1103" i="10"/>
  <c r="G1104" i="10"/>
  <c r="G1105" i="10"/>
  <c r="G1106" i="10"/>
  <c r="G1107" i="10"/>
  <c r="G1108" i="10"/>
  <c r="G1109" i="10"/>
  <c r="G1110" i="10"/>
  <c r="G1111" i="10"/>
  <c r="G1112" i="10"/>
  <c r="G1113" i="10"/>
  <c r="G1114" i="10"/>
  <c r="G1115" i="10"/>
  <c r="G1116" i="10"/>
  <c r="G1117" i="10"/>
  <c r="G1118" i="10"/>
  <c r="G1119" i="10"/>
  <c r="G1120" i="10"/>
  <c r="G1121" i="10"/>
  <c r="G1122" i="10"/>
  <c r="G1123" i="10"/>
  <c r="G1124" i="10"/>
  <c r="G1125" i="10"/>
  <c r="G1126" i="10"/>
  <c r="G1127" i="10"/>
  <c r="G1128" i="10"/>
  <c r="G1129" i="10"/>
  <c r="G1130" i="10"/>
  <c r="G1131" i="10"/>
  <c r="G1132" i="10"/>
  <c r="G1133" i="10"/>
  <c r="G1134" i="10"/>
  <c r="G1135" i="10"/>
  <c r="G1136" i="10"/>
  <c r="G1137" i="10"/>
  <c r="G1138" i="10"/>
  <c r="G1139" i="10"/>
  <c r="G1140" i="10"/>
  <c r="G1141" i="10"/>
  <c r="G1142" i="10"/>
  <c r="G1143" i="10"/>
  <c r="G1144" i="10"/>
  <c r="G1145" i="10"/>
  <c r="G1146" i="10"/>
  <c r="G1147" i="10"/>
  <c r="G1148" i="10"/>
  <c r="G1149" i="10"/>
  <c r="G1150" i="10"/>
  <c r="G1151" i="10"/>
  <c r="G1152" i="10"/>
  <c r="G1153" i="10"/>
  <c r="G1154" i="10"/>
  <c r="G1155" i="10"/>
  <c r="G1156" i="10"/>
  <c r="G1157" i="10"/>
  <c r="G1158" i="10"/>
  <c r="G1159" i="10"/>
  <c r="G1160" i="10"/>
  <c r="G1161" i="10"/>
  <c r="G1162" i="10"/>
  <c r="G1163" i="10"/>
  <c r="G1164" i="10"/>
  <c r="G1165" i="10"/>
  <c r="G1166" i="10"/>
  <c r="G1167" i="10"/>
  <c r="G1168" i="10"/>
  <c r="G1169" i="10"/>
  <c r="G1170" i="10"/>
  <c r="G1171" i="10"/>
  <c r="G1172" i="10"/>
  <c r="G1173" i="10"/>
  <c r="G1174" i="10"/>
  <c r="G1175" i="10"/>
  <c r="G1176" i="10"/>
  <c r="G1177" i="10"/>
  <c r="G1178" i="10"/>
  <c r="G1179" i="10"/>
  <c r="G1180" i="10"/>
  <c r="G1181" i="10"/>
  <c r="G1182" i="10"/>
  <c r="G1183" i="10"/>
  <c r="G1184" i="10"/>
  <c r="G1185" i="10"/>
  <c r="G1186" i="10"/>
  <c r="G1187" i="10"/>
  <c r="G1188" i="10"/>
  <c r="G1189" i="10"/>
  <c r="G1190" i="10"/>
  <c r="G1191" i="10"/>
  <c r="G1192" i="10"/>
  <c r="G1193" i="10"/>
  <c r="G1194" i="10"/>
  <c r="G1195" i="10"/>
  <c r="G1196" i="10"/>
  <c r="G1197" i="10"/>
  <c r="G1198" i="10"/>
  <c r="G1199" i="10"/>
  <c r="G1200" i="10"/>
  <c r="G1201" i="10"/>
  <c r="G1202" i="10"/>
  <c r="G1203" i="10"/>
  <c r="G1204" i="10"/>
  <c r="G1205" i="10"/>
  <c r="G1206" i="10"/>
  <c r="G1207" i="10"/>
  <c r="G1208" i="10"/>
  <c r="G1209" i="10"/>
  <c r="G1210" i="10"/>
  <c r="G1211" i="10"/>
  <c r="G1212" i="10"/>
  <c r="G1213" i="10"/>
  <c r="G1214" i="10"/>
  <c r="G1215" i="10"/>
  <c r="G1216" i="10"/>
  <c r="G1217" i="10"/>
  <c r="G1218" i="10"/>
  <c r="G1219" i="10"/>
  <c r="G1220" i="10"/>
  <c r="G1221" i="10"/>
  <c r="G1222" i="10"/>
  <c r="G1223" i="10"/>
  <c r="G1224" i="10"/>
  <c r="G1225" i="10"/>
  <c r="G1226" i="10"/>
  <c r="G1227" i="10"/>
  <c r="G1228" i="10"/>
  <c r="G1229" i="10"/>
  <c r="G1230" i="10"/>
  <c r="G1231" i="10"/>
  <c r="G1232" i="10"/>
  <c r="G1233" i="10"/>
  <c r="G1234" i="10"/>
  <c r="G1235" i="10"/>
  <c r="G1236" i="10"/>
  <c r="G1237" i="10"/>
  <c r="G1238" i="10"/>
  <c r="G1239" i="10"/>
  <c r="G1240" i="10"/>
  <c r="G1241" i="10"/>
  <c r="G1242" i="10"/>
  <c r="G1243" i="10"/>
  <c r="G1244" i="10"/>
  <c r="G1245" i="10"/>
  <c r="G1246" i="10"/>
  <c r="G1247" i="10"/>
  <c r="G1248" i="10"/>
  <c r="G1249" i="10"/>
  <c r="G1250" i="10"/>
  <c r="G1251" i="10"/>
  <c r="G1252" i="10"/>
  <c r="G1253" i="10"/>
  <c r="G1254" i="10"/>
  <c r="G1255" i="10"/>
  <c r="G1256" i="10"/>
  <c r="G1257" i="10"/>
  <c r="G1258" i="10"/>
  <c r="G1259" i="10"/>
  <c r="G1260" i="10"/>
  <c r="G1261" i="10"/>
  <c r="G1262" i="10"/>
  <c r="G1263" i="10"/>
  <c r="G1264" i="10"/>
  <c r="G1265" i="10"/>
  <c r="G1266" i="10"/>
  <c r="G1267" i="10"/>
  <c r="G1268" i="10"/>
  <c r="G1269" i="10"/>
  <c r="G1270" i="10"/>
  <c r="G1271" i="10"/>
  <c r="G1272" i="10"/>
  <c r="G1273" i="10"/>
  <c r="G1274" i="10"/>
  <c r="G1275" i="10"/>
  <c r="G1276" i="10"/>
  <c r="G1277" i="10"/>
  <c r="G1278" i="10"/>
  <c r="G1279" i="10"/>
  <c r="G1280" i="10"/>
  <c r="G1281" i="10"/>
  <c r="G1282" i="10"/>
  <c r="G1283" i="10"/>
  <c r="G1284" i="10"/>
  <c r="G1285" i="10"/>
  <c r="G1286" i="10"/>
  <c r="G1287" i="10"/>
  <c r="G1288" i="10"/>
  <c r="G1289" i="10"/>
  <c r="G1290" i="10"/>
  <c r="G1291" i="10"/>
  <c r="G1292" i="10"/>
  <c r="G1293" i="10"/>
  <c r="G1294" i="10"/>
  <c r="G1295" i="10"/>
  <c r="G1296" i="10"/>
  <c r="G1297" i="10"/>
  <c r="G1298" i="10"/>
  <c r="G1299" i="10"/>
  <c r="G1300" i="10"/>
  <c r="G1301" i="10"/>
  <c r="G1302" i="10"/>
  <c r="G1303" i="10"/>
  <c r="G1304" i="10"/>
  <c r="G1305" i="10"/>
  <c r="G1306" i="10"/>
  <c r="G1307" i="10"/>
  <c r="G1308" i="10"/>
  <c r="G1309" i="10"/>
  <c r="G1310" i="10"/>
  <c r="G1311" i="10"/>
  <c r="G1312" i="10"/>
  <c r="G1313" i="10"/>
  <c r="G1314" i="10"/>
  <c r="G1315" i="10"/>
  <c r="G1316" i="10"/>
  <c r="G1317" i="10"/>
  <c r="G1318" i="10"/>
  <c r="G1319" i="10"/>
  <c r="G1320" i="10"/>
  <c r="G1321" i="10"/>
  <c r="G1322" i="10"/>
  <c r="G1323" i="10"/>
  <c r="G1324" i="10"/>
  <c r="G1325" i="10"/>
  <c r="G1326" i="10"/>
  <c r="G1327" i="10"/>
  <c r="G1328" i="10"/>
  <c r="G1329" i="10"/>
  <c r="G1330" i="10"/>
  <c r="G1331" i="10"/>
  <c r="G1332" i="10"/>
  <c r="G1333" i="10"/>
  <c r="G1334" i="10"/>
  <c r="G1335" i="10"/>
  <c r="G1336" i="10"/>
  <c r="G1337" i="10"/>
  <c r="G1338" i="10"/>
  <c r="G1339" i="10"/>
  <c r="G1340" i="10"/>
  <c r="G1341" i="10"/>
  <c r="G1342" i="10"/>
  <c r="G1343" i="10"/>
  <c r="G1344" i="10"/>
  <c r="G1345" i="10"/>
  <c r="G1346" i="10"/>
  <c r="G1347" i="10"/>
  <c r="G1348" i="10"/>
  <c r="G1349" i="10"/>
  <c r="G1350" i="10"/>
  <c r="G1351" i="10"/>
  <c r="G1352" i="10"/>
  <c r="G1353" i="10"/>
  <c r="G1354" i="10"/>
  <c r="G1355" i="10"/>
  <c r="G1356" i="10"/>
  <c r="G1357" i="10"/>
  <c r="G1358" i="10"/>
  <c r="G1359" i="10"/>
  <c r="G1360" i="10"/>
  <c r="G1361" i="10"/>
  <c r="G1362" i="10"/>
  <c r="G1363" i="10"/>
  <c r="G1364" i="10"/>
  <c r="G1365" i="10"/>
  <c r="G1366" i="10"/>
  <c r="G1367" i="10"/>
  <c r="G1368" i="10"/>
  <c r="G1369" i="10"/>
  <c r="G1370" i="10"/>
  <c r="G1371" i="10"/>
  <c r="G1372" i="10"/>
  <c r="G1373" i="10"/>
  <c r="G1374" i="10"/>
  <c r="G1375" i="10"/>
  <c r="G1376" i="10"/>
  <c r="G1377" i="10"/>
  <c r="G1378" i="10"/>
  <c r="G1379" i="10"/>
  <c r="G1380" i="10"/>
  <c r="G1381" i="10"/>
  <c r="G1382" i="10"/>
  <c r="G1383" i="10"/>
  <c r="G1384" i="10"/>
  <c r="G1385" i="10"/>
  <c r="G1386" i="10"/>
  <c r="G1387" i="10"/>
  <c r="G1388" i="10"/>
  <c r="G1389" i="10"/>
  <c r="G1390" i="10"/>
  <c r="G1391" i="10"/>
  <c r="G1392" i="10"/>
  <c r="G1393" i="10"/>
  <c r="G1394" i="10"/>
  <c r="G1395" i="10"/>
  <c r="G1396" i="10"/>
  <c r="G1397" i="10"/>
  <c r="G1398" i="10"/>
  <c r="G1399" i="10"/>
  <c r="G1400" i="10"/>
  <c r="G1401" i="10"/>
  <c r="G1402" i="10"/>
  <c r="G1403" i="10"/>
  <c r="G1404" i="10"/>
  <c r="G1405" i="10"/>
  <c r="G1406" i="10"/>
  <c r="G1407" i="10"/>
  <c r="G1408" i="10"/>
  <c r="G1409" i="10"/>
  <c r="G1410" i="10"/>
  <c r="G1411" i="10"/>
  <c r="G1412" i="10"/>
  <c r="G1413" i="10"/>
  <c r="G1414" i="10"/>
  <c r="G1415" i="10"/>
  <c r="G1416" i="10"/>
  <c r="G1417" i="10"/>
  <c r="G1418" i="10"/>
  <c r="G1419" i="10"/>
  <c r="G1420" i="10"/>
  <c r="G1421" i="10"/>
  <c r="G1422" i="10"/>
  <c r="G1423" i="10"/>
  <c r="G1424" i="10"/>
  <c r="G1425" i="10"/>
  <c r="G1426" i="10"/>
  <c r="G1427" i="10"/>
  <c r="G1428" i="10"/>
  <c r="G1429" i="10"/>
  <c r="G1430" i="10"/>
  <c r="G1431" i="10"/>
  <c r="G1432" i="10"/>
  <c r="G1433" i="10"/>
  <c r="G1434" i="10"/>
  <c r="G1435" i="10"/>
  <c r="G1436" i="10"/>
  <c r="G1437" i="10"/>
  <c r="G1438" i="10"/>
  <c r="G1439" i="10"/>
  <c r="G1440" i="10"/>
  <c r="G1441" i="10"/>
  <c r="G1442" i="10"/>
  <c r="G1443" i="10"/>
  <c r="G1444" i="10"/>
  <c r="G1445" i="10"/>
  <c r="G1446" i="10"/>
  <c r="G1447" i="10"/>
  <c r="G1448" i="10"/>
  <c r="G1449" i="10"/>
  <c r="G1450" i="10"/>
  <c r="G1451" i="10"/>
  <c r="G1452" i="10"/>
  <c r="G1453" i="10"/>
  <c r="G1454" i="10"/>
  <c r="G1455" i="10"/>
  <c r="G1456" i="10"/>
  <c r="G1457" i="10"/>
  <c r="G1458" i="10"/>
  <c r="G1459" i="10"/>
  <c r="G1460" i="10"/>
  <c r="G1461" i="10"/>
  <c r="G1462" i="10"/>
  <c r="G1463" i="10"/>
  <c r="G1464" i="10"/>
  <c r="G1465" i="10"/>
  <c r="G1466" i="10"/>
  <c r="G1467" i="10"/>
  <c r="G1468" i="10"/>
  <c r="G1469" i="10"/>
  <c r="G1470" i="10"/>
  <c r="G1471" i="10"/>
  <c r="G1472" i="10"/>
  <c r="G1473" i="10"/>
  <c r="G1474" i="10"/>
  <c r="G1475" i="10"/>
  <c r="G1476" i="10"/>
  <c r="G1477" i="10"/>
  <c r="G1478" i="10"/>
  <c r="G1479" i="10"/>
  <c r="G1480" i="10"/>
  <c r="G1481" i="10"/>
  <c r="G1482" i="10"/>
  <c r="G1483" i="10"/>
  <c r="G1484" i="10"/>
  <c r="G1485" i="10"/>
  <c r="G1486" i="10"/>
  <c r="G1487" i="10"/>
  <c r="G1488" i="10"/>
  <c r="G1489" i="10"/>
  <c r="G1490" i="10"/>
  <c r="G1491" i="10"/>
  <c r="G1492" i="10"/>
  <c r="G1493" i="10"/>
  <c r="G1494" i="10"/>
  <c r="G1495" i="10"/>
  <c r="G1496" i="10"/>
  <c r="G1497" i="10"/>
  <c r="G1498" i="10"/>
  <c r="G1499" i="10"/>
  <c r="G1500" i="10"/>
  <c r="G1501" i="10"/>
  <c r="G1502" i="10"/>
  <c r="G1503" i="10"/>
  <c r="G1504" i="10"/>
  <c r="G1505" i="10"/>
  <c r="G1506" i="10"/>
  <c r="G1507" i="10"/>
  <c r="G1508" i="10"/>
  <c r="G1509" i="10"/>
  <c r="G1510" i="10"/>
  <c r="G1511" i="10"/>
  <c r="G1512" i="10"/>
  <c r="G1513" i="10"/>
  <c r="G1514" i="10"/>
  <c r="G1515" i="10"/>
  <c r="G1516" i="10"/>
  <c r="G1517" i="10"/>
  <c r="G1518" i="10"/>
  <c r="G1519" i="10"/>
  <c r="G1520" i="10"/>
  <c r="G1521" i="10"/>
  <c r="G1522" i="10"/>
  <c r="G1523" i="10"/>
  <c r="G1524" i="10"/>
  <c r="G1525" i="10"/>
  <c r="G1526" i="10"/>
  <c r="G1527" i="10"/>
  <c r="G1528" i="10"/>
  <c r="G1529" i="10"/>
  <c r="G1530" i="10"/>
  <c r="G1531" i="10"/>
  <c r="G1532" i="10"/>
  <c r="G1533" i="10"/>
  <c r="G1534" i="10"/>
  <c r="G1535" i="10"/>
  <c r="G1536" i="10"/>
  <c r="G1537" i="10"/>
  <c r="G1538" i="10"/>
  <c r="G1539" i="10"/>
  <c r="G1540" i="10"/>
  <c r="G1541" i="10"/>
  <c r="G1542" i="10"/>
  <c r="G1543" i="10"/>
  <c r="G1544" i="10"/>
  <c r="G1545" i="10"/>
  <c r="G1546" i="10"/>
  <c r="G1547" i="10"/>
  <c r="G1548" i="10"/>
  <c r="G1549" i="10"/>
  <c r="G1550" i="10"/>
  <c r="G1551" i="10"/>
  <c r="G1552" i="10"/>
  <c r="G1553" i="10"/>
  <c r="G1554" i="10"/>
  <c r="G1555" i="10"/>
  <c r="G1556" i="10"/>
  <c r="G1557" i="10"/>
  <c r="G1558" i="10"/>
  <c r="G1559" i="10"/>
  <c r="G1560" i="10"/>
  <c r="G1561" i="10"/>
  <c r="G1562" i="10"/>
  <c r="G1563" i="10"/>
  <c r="G1564" i="10"/>
  <c r="G1565" i="10"/>
  <c r="G1566" i="10"/>
  <c r="G1567" i="10"/>
  <c r="G1568" i="10"/>
  <c r="G1569" i="10"/>
  <c r="G1570" i="10"/>
  <c r="G1571" i="10"/>
  <c r="G1572" i="10"/>
  <c r="G1573" i="10"/>
  <c r="G1574" i="10"/>
  <c r="G1575" i="10"/>
  <c r="G1576" i="10"/>
  <c r="G1577" i="10"/>
  <c r="G1578" i="10"/>
  <c r="G1579" i="10"/>
  <c r="G1580" i="10"/>
  <c r="G1581" i="10"/>
  <c r="G1582" i="10"/>
  <c r="G1583" i="10"/>
  <c r="G1584" i="10"/>
  <c r="G1585" i="10"/>
  <c r="G1586" i="10"/>
  <c r="G1587" i="10"/>
  <c r="G1588" i="10"/>
  <c r="G1589" i="10"/>
  <c r="G1590" i="10"/>
  <c r="G1591" i="10"/>
  <c r="G1592" i="10"/>
  <c r="G1593" i="10"/>
  <c r="G1594" i="10"/>
  <c r="G1595" i="10"/>
  <c r="G1596" i="10"/>
  <c r="G1597" i="10"/>
  <c r="G1598" i="10"/>
  <c r="G1599" i="10"/>
  <c r="G1600" i="10"/>
  <c r="G1601" i="10"/>
  <c r="G1602" i="10"/>
  <c r="G1603" i="10"/>
  <c r="G1604" i="10"/>
  <c r="G1605" i="10"/>
  <c r="G1606" i="10"/>
  <c r="G1607" i="10"/>
  <c r="G1608" i="10"/>
  <c r="G1609" i="10"/>
  <c r="G1610" i="10"/>
  <c r="G1611" i="10"/>
  <c r="G1612" i="10"/>
  <c r="G1613" i="10"/>
  <c r="G1614" i="10"/>
  <c r="G1615" i="10"/>
  <c r="G1616" i="10"/>
  <c r="G1617" i="10"/>
  <c r="G1618" i="10"/>
  <c r="G1619" i="10"/>
  <c r="G1620" i="10"/>
  <c r="G1621" i="10"/>
  <c r="G1622" i="10"/>
  <c r="G1623" i="10"/>
  <c r="G1624" i="10"/>
  <c r="G1625" i="10"/>
  <c r="G1626" i="10"/>
  <c r="G1627" i="10"/>
  <c r="G1628" i="10"/>
  <c r="G1629" i="10"/>
  <c r="G1630" i="10"/>
  <c r="G1631" i="10"/>
  <c r="G1632" i="10"/>
  <c r="G1633" i="10"/>
  <c r="G1634" i="10"/>
  <c r="G1635" i="10"/>
  <c r="G1636" i="10"/>
  <c r="G1637" i="10"/>
  <c r="G1638" i="10"/>
  <c r="G1639" i="10"/>
  <c r="G1640" i="10"/>
  <c r="G1641" i="10"/>
  <c r="G1642" i="10"/>
  <c r="G1643" i="10"/>
  <c r="G1644" i="10"/>
  <c r="G1645" i="10"/>
  <c r="G1646" i="10"/>
  <c r="G1647" i="10"/>
  <c r="G1648" i="10"/>
  <c r="G1649" i="10"/>
  <c r="G1650" i="10"/>
  <c r="G1651" i="10"/>
  <c r="G1652" i="10"/>
  <c r="G1653" i="10"/>
  <c r="G1654" i="10"/>
  <c r="G1655" i="10"/>
  <c r="G1656" i="10"/>
  <c r="G1657" i="10"/>
  <c r="G1658" i="10"/>
  <c r="G1659" i="10"/>
  <c r="G1660" i="10"/>
  <c r="G1661" i="10"/>
  <c r="G1662" i="10"/>
  <c r="G1663" i="10"/>
  <c r="G1664" i="10"/>
  <c r="G1665" i="10"/>
  <c r="G1666" i="10"/>
  <c r="G1667" i="10"/>
  <c r="G1668" i="10"/>
  <c r="G1669" i="10"/>
  <c r="G1670" i="10"/>
  <c r="G1671" i="10"/>
  <c r="G1672" i="10"/>
  <c r="G1673" i="10"/>
  <c r="G1674" i="10"/>
  <c r="G1675" i="10"/>
  <c r="G1676" i="10"/>
  <c r="G1677" i="10"/>
  <c r="G1678" i="10"/>
  <c r="G1679" i="10"/>
  <c r="G1680" i="10"/>
  <c r="G1681" i="10"/>
  <c r="G1682" i="10"/>
  <c r="G1683" i="10"/>
  <c r="G1684" i="10"/>
  <c r="G1685" i="10"/>
  <c r="G1686" i="10"/>
  <c r="G1687" i="10"/>
  <c r="G1688" i="10"/>
  <c r="G1689" i="10"/>
  <c r="G1690" i="10"/>
  <c r="G1691" i="10"/>
  <c r="G1692" i="10"/>
  <c r="G1693" i="10"/>
  <c r="G1694" i="10"/>
  <c r="G1695" i="10"/>
  <c r="G1696" i="10"/>
  <c r="G1697" i="10"/>
  <c r="G1698" i="10"/>
  <c r="G1699" i="10"/>
  <c r="G1700" i="10"/>
  <c r="G1701" i="10"/>
  <c r="G1702" i="10"/>
  <c r="G1703" i="10"/>
  <c r="G1704" i="10"/>
  <c r="G1705" i="10"/>
  <c r="G1706" i="10"/>
  <c r="G1707" i="10"/>
  <c r="G1708" i="10"/>
  <c r="G1709" i="10"/>
  <c r="G1710" i="10"/>
  <c r="G1711" i="10"/>
  <c r="G1712" i="10"/>
  <c r="G1713" i="10"/>
  <c r="G1714" i="10"/>
  <c r="G1715" i="10"/>
  <c r="G1716" i="10"/>
  <c r="G1717" i="10"/>
  <c r="G1718" i="10"/>
  <c r="G1719" i="10"/>
  <c r="G1720" i="10"/>
  <c r="G1721" i="10"/>
  <c r="G1722" i="10"/>
  <c r="G1723" i="10"/>
  <c r="G1724" i="10"/>
  <c r="G1725" i="10"/>
  <c r="G1726" i="10"/>
  <c r="G1727" i="10"/>
  <c r="G1728" i="10"/>
  <c r="G1729" i="10"/>
  <c r="G1730" i="10"/>
  <c r="G1731" i="10"/>
  <c r="G1732" i="10"/>
  <c r="G1733" i="10"/>
  <c r="G1734" i="10"/>
  <c r="G1735" i="10"/>
  <c r="G1736" i="10"/>
  <c r="G1737" i="10"/>
  <c r="G1738" i="10"/>
  <c r="G1739" i="10"/>
  <c r="G1740" i="10"/>
  <c r="G1741" i="10"/>
  <c r="G1742" i="10"/>
  <c r="G1743" i="10"/>
  <c r="G1744" i="10"/>
  <c r="G1745" i="10"/>
  <c r="G1746" i="10"/>
  <c r="G1747" i="10"/>
  <c r="G1748" i="10"/>
  <c r="G1749" i="10"/>
  <c r="G1750" i="10"/>
  <c r="G1751" i="10"/>
  <c r="G1752" i="10"/>
  <c r="G1753" i="10"/>
  <c r="G1754" i="10"/>
  <c r="G1755" i="10"/>
  <c r="G1756" i="10"/>
  <c r="G1757" i="10"/>
  <c r="G1758" i="10"/>
  <c r="G1759" i="10"/>
  <c r="G1760" i="10"/>
  <c r="G1761" i="10"/>
  <c r="G1762" i="10"/>
  <c r="G1763" i="10"/>
  <c r="G1764" i="10"/>
  <c r="G1765" i="10"/>
  <c r="G1766" i="10"/>
  <c r="G1767" i="10"/>
  <c r="G1768" i="10"/>
  <c r="G1769" i="10"/>
  <c r="G1770" i="10"/>
  <c r="G1771" i="10"/>
  <c r="G1772" i="10"/>
  <c r="G1773" i="10"/>
  <c r="G1774" i="10"/>
  <c r="G1775" i="10"/>
  <c r="G1776" i="10"/>
  <c r="G1777" i="10"/>
  <c r="G1778" i="10"/>
  <c r="G1779" i="10"/>
  <c r="G1780" i="10"/>
  <c r="G1781" i="10"/>
  <c r="G1782" i="10"/>
  <c r="G1783" i="10"/>
  <c r="G1784" i="10"/>
  <c r="G1785" i="10"/>
  <c r="G1786" i="10"/>
  <c r="G1787" i="10"/>
  <c r="G1788" i="10"/>
  <c r="G1789" i="10"/>
  <c r="G1790" i="10"/>
  <c r="G1791" i="10"/>
  <c r="G1792" i="10"/>
  <c r="G1793" i="10"/>
  <c r="G1794" i="10"/>
  <c r="G1795" i="10"/>
  <c r="G1796" i="10"/>
  <c r="G1797" i="10"/>
  <c r="G1798" i="10"/>
  <c r="G1799" i="10"/>
  <c r="G1800" i="10"/>
  <c r="G1801" i="10"/>
  <c r="G1802" i="10"/>
  <c r="G1803" i="10"/>
  <c r="G1804" i="10"/>
  <c r="G1805" i="10"/>
  <c r="G1806" i="10"/>
  <c r="G1807" i="10"/>
  <c r="G1808" i="10"/>
  <c r="G1809" i="10"/>
  <c r="G1810" i="10"/>
  <c r="G1811" i="10"/>
  <c r="G1812" i="10"/>
  <c r="G1813" i="10"/>
  <c r="G1814" i="10"/>
  <c r="G1815" i="10"/>
  <c r="G1816" i="10"/>
  <c r="G1817" i="10"/>
  <c r="G1818" i="10"/>
  <c r="G1819" i="10"/>
  <c r="G1820" i="10"/>
  <c r="G1821" i="10"/>
  <c r="G1822" i="10"/>
  <c r="G1823" i="10"/>
  <c r="G1824" i="10"/>
  <c r="G1825" i="10"/>
  <c r="G1826" i="10"/>
  <c r="G1827" i="10"/>
  <c r="G1828" i="10"/>
  <c r="G1829" i="10"/>
  <c r="G1830" i="10"/>
  <c r="G1831" i="10"/>
  <c r="G1832" i="10"/>
  <c r="G1833" i="10"/>
  <c r="G1834" i="10"/>
  <c r="G1835" i="10"/>
  <c r="G1836" i="10"/>
  <c r="G1837" i="10"/>
  <c r="G1838" i="10"/>
  <c r="G1839" i="10"/>
  <c r="G1840" i="10"/>
  <c r="G1841" i="10"/>
  <c r="G1842" i="10"/>
  <c r="G1843" i="10"/>
  <c r="G1844" i="10"/>
  <c r="G1845" i="10"/>
  <c r="G1846" i="10"/>
  <c r="G1847" i="10"/>
  <c r="G1848" i="10"/>
  <c r="G1849" i="10"/>
  <c r="G1850" i="10"/>
  <c r="G1851" i="10"/>
  <c r="G1852" i="10"/>
  <c r="G1853" i="10"/>
  <c r="G1854" i="10"/>
  <c r="G1855" i="10"/>
  <c r="G1856" i="10"/>
  <c r="G1857" i="10"/>
  <c r="G1858" i="10"/>
  <c r="G1859" i="10"/>
  <c r="G1860" i="10"/>
  <c r="G1861" i="10"/>
  <c r="G1862" i="10"/>
  <c r="G1863" i="10"/>
  <c r="G1864" i="10"/>
  <c r="G1865" i="10"/>
  <c r="G1866" i="10"/>
  <c r="G1867" i="10"/>
  <c r="G1868" i="10"/>
  <c r="G1869" i="10"/>
  <c r="G1870" i="10"/>
  <c r="G1871" i="10"/>
  <c r="G1872" i="10"/>
  <c r="G1873" i="10"/>
  <c r="G1874" i="10"/>
  <c r="G1875" i="10"/>
  <c r="G1876" i="10"/>
  <c r="G1877" i="10"/>
  <c r="G1878" i="10"/>
  <c r="G1879" i="10"/>
  <c r="G1880" i="10"/>
  <c r="G1881" i="10"/>
  <c r="G1882" i="10"/>
  <c r="G1883" i="10"/>
  <c r="G1884" i="10"/>
  <c r="G1885" i="10"/>
  <c r="G1886" i="10"/>
  <c r="G1887" i="10"/>
  <c r="G1888" i="10"/>
  <c r="G1889" i="10"/>
  <c r="G1890" i="10"/>
  <c r="G1891" i="10"/>
  <c r="G1892" i="10"/>
  <c r="G1893" i="10"/>
  <c r="G1894" i="10"/>
  <c r="G1895" i="10"/>
  <c r="G1896" i="10"/>
  <c r="G1897" i="10"/>
  <c r="G1898" i="10"/>
  <c r="G1899" i="10"/>
  <c r="G1900" i="10"/>
  <c r="G1901" i="10"/>
  <c r="G1902" i="10"/>
  <c r="G1903" i="10"/>
  <c r="G1904" i="10"/>
  <c r="G1905" i="10"/>
  <c r="G1906" i="10"/>
  <c r="G1907" i="10"/>
  <c r="G1908" i="10"/>
  <c r="G1909" i="10"/>
  <c r="G1910" i="10"/>
  <c r="G1911" i="10"/>
  <c r="G1912" i="10"/>
  <c r="G1913" i="10"/>
  <c r="G1914" i="10"/>
  <c r="G1915" i="10"/>
  <c r="G1916" i="10"/>
  <c r="G1917" i="10"/>
  <c r="G1918" i="10"/>
  <c r="G1919" i="10"/>
  <c r="G1920" i="10"/>
  <c r="G1921" i="10"/>
  <c r="G1922" i="10"/>
  <c r="G1923" i="10"/>
  <c r="G1924" i="10"/>
  <c r="G1925" i="10"/>
  <c r="G1926" i="10"/>
  <c r="G1927" i="10"/>
  <c r="G1928" i="10"/>
  <c r="G1929" i="10"/>
  <c r="G1930" i="10"/>
  <c r="G1931" i="10"/>
  <c r="G1932" i="10"/>
  <c r="G1933" i="10"/>
  <c r="G1934" i="10"/>
  <c r="G1935" i="10"/>
  <c r="G1936" i="10"/>
  <c r="G1937" i="10"/>
  <c r="G1938" i="10"/>
  <c r="G1939" i="10"/>
  <c r="G1940" i="10"/>
  <c r="G1941" i="10"/>
  <c r="G1942" i="10"/>
  <c r="G1943" i="10"/>
  <c r="G1944" i="10"/>
  <c r="G1945" i="10"/>
  <c r="G1946" i="10"/>
  <c r="G1947" i="10"/>
  <c r="G1948" i="10"/>
  <c r="G1949" i="10"/>
  <c r="G1950" i="10"/>
  <c r="G1951" i="10"/>
  <c r="G1952" i="10"/>
  <c r="G1953" i="10"/>
  <c r="G1954" i="10"/>
  <c r="G1955" i="10"/>
  <c r="G1956" i="10"/>
  <c r="G1957" i="10"/>
  <c r="G1958" i="10"/>
  <c r="G1959" i="10"/>
  <c r="G1960" i="10"/>
  <c r="G1961" i="10"/>
  <c r="G1962" i="10"/>
  <c r="G1963" i="10"/>
  <c r="G1964" i="10"/>
  <c r="G1965" i="10"/>
  <c r="G1966" i="10"/>
  <c r="G1967" i="10"/>
  <c r="G1968" i="10"/>
  <c r="G1969" i="10"/>
  <c r="G1970" i="10"/>
  <c r="G1971" i="10"/>
  <c r="G1972" i="10"/>
  <c r="G1973" i="10"/>
  <c r="G1974" i="10"/>
  <c r="G1975" i="10"/>
  <c r="G1976" i="10"/>
  <c r="G1977" i="10"/>
  <c r="G1978" i="10"/>
  <c r="G1979" i="10"/>
  <c r="G1980" i="10"/>
  <c r="G1981" i="10"/>
  <c r="G1982" i="10"/>
  <c r="G1983" i="10"/>
  <c r="G1984" i="10"/>
  <c r="G1985" i="10"/>
  <c r="G1986" i="10"/>
  <c r="G1987" i="10"/>
  <c r="G1988" i="10"/>
  <c r="G1989" i="10"/>
  <c r="G1990" i="10"/>
  <c r="G1991" i="10"/>
  <c r="G1992" i="10"/>
  <c r="G1993" i="10"/>
  <c r="G1994" i="10"/>
  <c r="G1995" i="10"/>
  <c r="G1996" i="10"/>
  <c r="G1997" i="10"/>
  <c r="G1998" i="10"/>
  <c r="G1999" i="10"/>
  <c r="G2000" i="10"/>
  <c r="G2001" i="10"/>
  <c r="G2002" i="10"/>
  <c r="G2003" i="10"/>
  <c r="G2" i="10"/>
  <c r="F2000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875" i="10"/>
  <c r="F876" i="10"/>
  <c r="F877" i="10"/>
  <c r="F878" i="10"/>
  <c r="F879" i="10"/>
  <c r="F880" i="10"/>
  <c r="F881" i="10"/>
  <c r="F882" i="10"/>
  <c r="F883" i="10"/>
  <c r="F884" i="10"/>
  <c r="F885" i="10"/>
  <c r="F886" i="10"/>
  <c r="F887" i="10"/>
  <c r="F888" i="10"/>
  <c r="F889" i="10"/>
  <c r="F890" i="10"/>
  <c r="F891" i="10"/>
  <c r="F892" i="10"/>
  <c r="F893" i="10"/>
  <c r="F894" i="10"/>
  <c r="F895" i="10"/>
  <c r="F896" i="10"/>
  <c r="F897" i="10"/>
  <c r="F898" i="10"/>
  <c r="F899" i="10"/>
  <c r="F900" i="10"/>
  <c r="F901" i="10"/>
  <c r="F902" i="10"/>
  <c r="F903" i="10"/>
  <c r="F904" i="10"/>
  <c r="F905" i="10"/>
  <c r="F906" i="10"/>
  <c r="F907" i="10"/>
  <c r="F908" i="10"/>
  <c r="F909" i="10"/>
  <c r="F910" i="10"/>
  <c r="F911" i="10"/>
  <c r="F912" i="10"/>
  <c r="F913" i="10"/>
  <c r="F914" i="10"/>
  <c r="F915" i="10"/>
  <c r="F916" i="10"/>
  <c r="F917" i="10"/>
  <c r="F918" i="10"/>
  <c r="F919" i="10"/>
  <c r="F920" i="10"/>
  <c r="F921" i="10"/>
  <c r="F922" i="10"/>
  <c r="F923" i="10"/>
  <c r="F924" i="10"/>
  <c r="F925" i="10"/>
  <c r="F926" i="10"/>
  <c r="F927" i="10"/>
  <c r="F928" i="10"/>
  <c r="F929" i="10"/>
  <c r="F930" i="10"/>
  <c r="F931" i="10"/>
  <c r="F932" i="10"/>
  <c r="F933" i="10"/>
  <c r="F934" i="10"/>
  <c r="F935" i="10"/>
  <c r="F936" i="10"/>
  <c r="F937" i="10"/>
  <c r="F938" i="10"/>
  <c r="F939" i="10"/>
  <c r="F940" i="10"/>
  <c r="F941" i="10"/>
  <c r="F942" i="10"/>
  <c r="F943" i="10"/>
  <c r="F944" i="10"/>
  <c r="F945" i="10"/>
  <c r="F946" i="10"/>
  <c r="F947" i="10"/>
  <c r="F948" i="10"/>
  <c r="F949" i="10"/>
  <c r="F950" i="10"/>
  <c r="F951" i="10"/>
  <c r="F952" i="10"/>
  <c r="F953" i="10"/>
  <c r="F954" i="10"/>
  <c r="F955" i="10"/>
  <c r="F956" i="10"/>
  <c r="F957" i="10"/>
  <c r="F958" i="10"/>
  <c r="F959" i="10"/>
  <c r="F960" i="10"/>
  <c r="F961" i="10"/>
  <c r="F962" i="10"/>
  <c r="F963" i="10"/>
  <c r="F964" i="10"/>
  <c r="F965" i="10"/>
  <c r="F966" i="10"/>
  <c r="F967" i="10"/>
  <c r="F968" i="10"/>
  <c r="F969" i="10"/>
  <c r="F970" i="10"/>
  <c r="F971" i="10"/>
  <c r="F972" i="10"/>
  <c r="F973" i="10"/>
  <c r="F974" i="10"/>
  <c r="F975" i="10"/>
  <c r="F976" i="10"/>
  <c r="F977" i="10"/>
  <c r="F978" i="10"/>
  <c r="F979" i="10"/>
  <c r="F980" i="10"/>
  <c r="F981" i="10"/>
  <c r="F982" i="10"/>
  <c r="F983" i="10"/>
  <c r="F984" i="10"/>
  <c r="F985" i="10"/>
  <c r="F986" i="10"/>
  <c r="F987" i="10"/>
  <c r="F988" i="10"/>
  <c r="F989" i="10"/>
  <c r="F990" i="10"/>
  <c r="F991" i="10"/>
  <c r="F992" i="10"/>
  <c r="F993" i="10"/>
  <c r="F994" i="10"/>
  <c r="F995" i="10"/>
  <c r="F996" i="10"/>
  <c r="F997" i="10"/>
  <c r="F998" i="10"/>
  <c r="F999" i="10"/>
  <c r="F1000" i="10"/>
  <c r="F1001" i="10"/>
  <c r="F1002" i="10"/>
  <c r="F1003" i="10"/>
  <c r="F1004" i="10"/>
  <c r="F1005" i="10"/>
  <c r="F1006" i="10"/>
  <c r="F1007" i="10"/>
  <c r="F1008" i="10"/>
  <c r="F1009" i="10"/>
  <c r="F1010" i="10"/>
  <c r="F1011" i="10"/>
  <c r="F1012" i="10"/>
  <c r="F1013" i="10"/>
  <c r="F1014" i="10"/>
  <c r="F1015" i="10"/>
  <c r="F1016" i="10"/>
  <c r="F1017" i="10"/>
  <c r="F1018" i="10"/>
  <c r="F1019" i="10"/>
  <c r="F1020" i="10"/>
  <c r="F1021" i="10"/>
  <c r="F1022" i="10"/>
  <c r="F1023" i="10"/>
  <c r="F1024" i="10"/>
  <c r="F1025" i="10"/>
  <c r="F1026" i="10"/>
  <c r="F1027" i="10"/>
  <c r="F1028" i="10"/>
  <c r="F1029" i="10"/>
  <c r="F1030" i="10"/>
  <c r="F1031" i="10"/>
  <c r="F1032" i="10"/>
  <c r="F1033" i="10"/>
  <c r="F1034" i="10"/>
  <c r="F1035" i="10"/>
  <c r="F1036" i="10"/>
  <c r="F1037" i="10"/>
  <c r="F1038" i="10"/>
  <c r="F1039" i="10"/>
  <c r="F1040" i="10"/>
  <c r="F1041" i="10"/>
  <c r="F1042" i="10"/>
  <c r="F1043" i="10"/>
  <c r="F1044" i="10"/>
  <c r="F1045" i="10"/>
  <c r="F1046" i="10"/>
  <c r="F1047" i="10"/>
  <c r="F1048" i="10"/>
  <c r="F1049" i="10"/>
  <c r="F1050" i="10"/>
  <c r="F1051" i="10"/>
  <c r="F1052" i="10"/>
  <c r="F1053" i="10"/>
  <c r="F1054" i="10"/>
  <c r="F1055" i="10"/>
  <c r="F1056" i="10"/>
  <c r="F1057" i="10"/>
  <c r="F1058" i="10"/>
  <c r="F1059" i="10"/>
  <c r="F1060" i="10"/>
  <c r="F1061" i="10"/>
  <c r="F1062" i="10"/>
  <c r="F1063" i="10"/>
  <c r="F1064" i="10"/>
  <c r="F1065" i="10"/>
  <c r="F1066" i="10"/>
  <c r="F1067" i="10"/>
  <c r="F1068" i="10"/>
  <c r="F1069" i="10"/>
  <c r="F1070" i="10"/>
  <c r="F1071" i="10"/>
  <c r="F1072" i="10"/>
  <c r="F1073" i="10"/>
  <c r="F1074" i="10"/>
  <c r="F1075" i="10"/>
  <c r="F1076" i="10"/>
  <c r="F1077" i="10"/>
  <c r="F1078" i="10"/>
  <c r="F1079" i="10"/>
  <c r="F1080" i="10"/>
  <c r="F1081" i="10"/>
  <c r="F1082" i="10"/>
  <c r="F1083" i="10"/>
  <c r="F1084" i="10"/>
  <c r="F1085" i="10"/>
  <c r="F1086" i="10"/>
  <c r="F1087" i="10"/>
  <c r="F1088" i="10"/>
  <c r="F1089" i="10"/>
  <c r="F1090" i="10"/>
  <c r="F1091" i="10"/>
  <c r="F1092" i="10"/>
  <c r="F1093" i="10"/>
  <c r="F1094" i="10"/>
  <c r="F1095" i="10"/>
  <c r="F1096" i="10"/>
  <c r="F1097" i="10"/>
  <c r="F1098" i="10"/>
  <c r="F1099" i="10"/>
  <c r="F1100" i="10"/>
  <c r="F1101" i="10"/>
  <c r="F1102" i="10"/>
  <c r="F1103" i="10"/>
  <c r="F1104" i="10"/>
  <c r="F1105" i="10"/>
  <c r="F1106" i="10"/>
  <c r="F1107" i="10"/>
  <c r="F1108" i="10"/>
  <c r="F1109" i="10"/>
  <c r="F1110" i="10"/>
  <c r="F1111" i="10"/>
  <c r="F1112" i="10"/>
  <c r="F1113" i="10"/>
  <c r="F1114" i="10"/>
  <c r="F1115" i="10"/>
  <c r="F1116" i="10"/>
  <c r="F1117" i="10"/>
  <c r="F1118" i="10"/>
  <c r="F1119" i="10"/>
  <c r="F1120" i="10"/>
  <c r="F1121" i="10"/>
  <c r="F1122" i="10"/>
  <c r="F1123" i="10"/>
  <c r="F1124" i="10"/>
  <c r="F1125" i="10"/>
  <c r="F1126" i="10"/>
  <c r="F1127" i="10"/>
  <c r="F1128" i="10"/>
  <c r="F1129" i="10"/>
  <c r="F1130" i="10"/>
  <c r="F1131" i="10"/>
  <c r="F1132" i="10"/>
  <c r="F1133" i="10"/>
  <c r="F1134" i="10"/>
  <c r="F1135" i="10"/>
  <c r="F1136" i="10"/>
  <c r="F1137" i="10"/>
  <c r="F1138" i="10"/>
  <c r="F1139" i="10"/>
  <c r="F1140" i="10"/>
  <c r="F1141" i="10"/>
  <c r="F1142" i="10"/>
  <c r="F1143" i="10"/>
  <c r="F1144" i="10"/>
  <c r="F1145" i="10"/>
  <c r="F1146" i="10"/>
  <c r="F1147" i="10"/>
  <c r="F1148" i="10"/>
  <c r="F1149" i="10"/>
  <c r="F1150" i="10"/>
  <c r="F1151" i="10"/>
  <c r="F1152" i="10"/>
  <c r="F1153" i="10"/>
  <c r="F1154" i="10"/>
  <c r="F1155" i="10"/>
  <c r="F1156" i="10"/>
  <c r="F1157" i="10"/>
  <c r="F1158" i="10"/>
  <c r="F1159" i="10"/>
  <c r="F1160" i="10"/>
  <c r="F1161" i="10"/>
  <c r="F1162" i="10"/>
  <c r="F1163" i="10"/>
  <c r="F1164" i="10"/>
  <c r="F1165" i="10"/>
  <c r="F1166" i="10"/>
  <c r="F1167" i="10"/>
  <c r="F1168" i="10"/>
  <c r="F1169" i="10"/>
  <c r="F1170" i="10"/>
  <c r="F1171" i="10"/>
  <c r="F1172" i="10"/>
  <c r="F1173" i="10"/>
  <c r="F1174" i="10"/>
  <c r="F1175" i="10"/>
  <c r="F1176" i="10"/>
  <c r="F1177" i="10"/>
  <c r="F1178" i="10"/>
  <c r="F1179" i="10"/>
  <c r="F1180" i="10"/>
  <c r="F1181" i="10"/>
  <c r="F1182" i="10"/>
  <c r="F1183" i="10"/>
  <c r="F1184" i="10"/>
  <c r="F1185" i="10"/>
  <c r="F1186" i="10"/>
  <c r="F1187" i="10"/>
  <c r="F1188" i="10"/>
  <c r="F1189" i="10"/>
  <c r="F1190" i="10"/>
  <c r="F1191" i="10"/>
  <c r="F1192" i="10"/>
  <c r="F1193" i="10"/>
  <c r="F1194" i="10"/>
  <c r="F1195" i="10"/>
  <c r="F1196" i="10"/>
  <c r="F1197" i="10"/>
  <c r="F1198" i="10"/>
  <c r="F1199" i="10"/>
  <c r="F1200" i="10"/>
  <c r="F1201" i="10"/>
  <c r="F1202" i="10"/>
  <c r="F1203" i="10"/>
  <c r="F1204" i="10"/>
  <c r="F1205" i="10"/>
  <c r="F1206" i="10"/>
  <c r="F1207" i="10"/>
  <c r="F1208" i="10"/>
  <c r="F1209" i="10"/>
  <c r="F1210" i="10"/>
  <c r="F1211" i="10"/>
  <c r="F1212" i="10"/>
  <c r="F1213" i="10"/>
  <c r="F1214" i="10"/>
  <c r="F1215" i="10"/>
  <c r="F1216" i="10"/>
  <c r="F1217" i="10"/>
  <c r="F1218" i="10"/>
  <c r="F1219" i="10"/>
  <c r="F1220" i="10"/>
  <c r="F1221" i="10"/>
  <c r="F1222" i="10"/>
  <c r="F1223" i="10"/>
  <c r="F1224" i="10"/>
  <c r="F1225" i="10"/>
  <c r="F1226" i="10"/>
  <c r="F1227" i="10"/>
  <c r="F1228" i="10"/>
  <c r="F1229" i="10"/>
  <c r="F1230" i="10"/>
  <c r="F1231" i="10"/>
  <c r="F1232" i="10"/>
  <c r="F1233" i="10"/>
  <c r="F1234" i="10"/>
  <c r="F1235" i="10"/>
  <c r="F1236" i="10"/>
  <c r="F1237" i="10"/>
  <c r="F1238" i="10"/>
  <c r="F1239" i="10"/>
  <c r="F1240" i="10"/>
  <c r="F1241" i="10"/>
  <c r="F1242" i="10"/>
  <c r="F1243" i="10"/>
  <c r="F1244" i="10"/>
  <c r="F1245" i="10"/>
  <c r="F1246" i="10"/>
  <c r="F1247" i="10"/>
  <c r="F1248" i="10"/>
  <c r="F1249" i="10"/>
  <c r="F1250" i="10"/>
  <c r="F1251" i="10"/>
  <c r="F1252" i="10"/>
  <c r="F1253" i="10"/>
  <c r="F1254" i="10"/>
  <c r="F1255" i="10"/>
  <c r="F1256" i="10"/>
  <c r="F1257" i="10"/>
  <c r="F1258" i="10"/>
  <c r="F1259" i="10"/>
  <c r="F1260" i="10"/>
  <c r="F1261" i="10"/>
  <c r="F1262" i="10"/>
  <c r="F1263" i="10"/>
  <c r="F1264" i="10"/>
  <c r="F1265" i="10"/>
  <c r="F1266" i="10"/>
  <c r="F1267" i="10"/>
  <c r="F1268" i="10"/>
  <c r="F1269" i="10"/>
  <c r="F1270" i="10"/>
  <c r="F1271" i="10"/>
  <c r="F1272" i="10"/>
  <c r="F1273" i="10"/>
  <c r="F1274" i="10"/>
  <c r="F1275" i="10"/>
  <c r="F1276" i="10"/>
  <c r="F1277" i="10"/>
  <c r="F1278" i="10"/>
  <c r="F1279" i="10"/>
  <c r="F1280" i="10"/>
  <c r="F1281" i="10"/>
  <c r="F1282" i="10"/>
  <c r="F1283" i="10"/>
  <c r="F1284" i="10"/>
  <c r="F1285" i="10"/>
  <c r="F1286" i="10"/>
  <c r="F1287" i="10"/>
  <c r="F1288" i="10"/>
  <c r="F1289" i="10"/>
  <c r="F1290" i="10"/>
  <c r="F1291" i="10"/>
  <c r="F1292" i="10"/>
  <c r="F1293" i="10"/>
  <c r="F1294" i="10"/>
  <c r="F1295" i="10"/>
  <c r="F1296" i="10"/>
  <c r="F1297" i="10"/>
  <c r="F1298" i="10"/>
  <c r="F1299" i="10"/>
  <c r="F1300" i="10"/>
  <c r="F1301" i="10"/>
  <c r="F1302" i="10"/>
  <c r="F1303" i="10"/>
  <c r="F1304" i="10"/>
  <c r="F1305" i="10"/>
  <c r="F1306" i="10"/>
  <c r="F1307" i="10"/>
  <c r="F1308" i="10"/>
  <c r="F1309" i="10"/>
  <c r="F1310" i="10"/>
  <c r="F1311" i="10"/>
  <c r="F1312" i="10"/>
  <c r="F1313" i="10"/>
  <c r="F1314" i="10"/>
  <c r="F1315" i="10"/>
  <c r="F1316" i="10"/>
  <c r="F1317" i="10"/>
  <c r="F1318" i="10"/>
  <c r="F1319" i="10"/>
  <c r="F1320" i="10"/>
  <c r="F1321" i="10"/>
  <c r="F1322" i="10"/>
  <c r="F1323" i="10"/>
  <c r="F1324" i="10"/>
  <c r="F1325" i="10"/>
  <c r="F1326" i="10"/>
  <c r="F1327" i="10"/>
  <c r="F1328" i="10"/>
  <c r="F1329" i="10"/>
  <c r="F1330" i="10"/>
  <c r="F1331" i="10"/>
  <c r="F1332" i="10"/>
  <c r="F1333" i="10"/>
  <c r="F1334" i="10"/>
  <c r="F1335" i="10"/>
  <c r="F1336" i="10"/>
  <c r="F1337" i="10"/>
  <c r="F1338" i="10"/>
  <c r="F1339" i="10"/>
  <c r="F1340" i="10"/>
  <c r="F1341" i="10"/>
  <c r="F1342" i="10"/>
  <c r="F1343" i="10"/>
  <c r="F1344" i="10"/>
  <c r="F1345" i="10"/>
  <c r="F1346" i="10"/>
  <c r="F1347" i="10"/>
  <c r="F1348" i="10"/>
  <c r="F1349" i="10"/>
  <c r="F1350" i="10"/>
  <c r="F1351" i="10"/>
  <c r="F1352" i="10"/>
  <c r="F1353" i="10"/>
  <c r="F1354" i="10"/>
  <c r="F1355" i="10"/>
  <c r="F1356" i="10"/>
  <c r="F1357" i="10"/>
  <c r="F1358" i="10"/>
  <c r="F1359" i="10"/>
  <c r="F1360" i="10"/>
  <c r="F1361" i="10"/>
  <c r="F1362" i="10"/>
  <c r="F1363" i="10"/>
  <c r="F1364" i="10"/>
  <c r="F1365" i="10"/>
  <c r="F1366" i="10"/>
  <c r="F1367" i="10"/>
  <c r="F1368" i="10"/>
  <c r="F1369" i="10"/>
  <c r="F1370" i="10"/>
  <c r="F1371" i="10"/>
  <c r="F1372" i="10"/>
  <c r="F1373" i="10"/>
  <c r="F1374" i="10"/>
  <c r="F1375" i="10"/>
  <c r="F1376" i="10"/>
  <c r="F1377" i="10"/>
  <c r="F1378" i="10"/>
  <c r="F1379" i="10"/>
  <c r="F1380" i="10"/>
  <c r="F1381" i="10"/>
  <c r="F1382" i="10"/>
  <c r="F1383" i="10"/>
  <c r="F1384" i="10"/>
  <c r="F1385" i="10"/>
  <c r="F1386" i="10"/>
  <c r="F1387" i="10"/>
  <c r="F1388" i="10"/>
  <c r="F1389" i="10"/>
  <c r="F1390" i="10"/>
  <c r="F1391" i="10"/>
  <c r="F1392" i="10"/>
  <c r="F1393" i="10"/>
  <c r="F1394" i="10"/>
  <c r="F1395" i="10"/>
  <c r="F1396" i="10"/>
  <c r="F1397" i="10"/>
  <c r="F1398" i="10"/>
  <c r="F1399" i="10"/>
  <c r="F1400" i="10"/>
  <c r="F1401" i="10"/>
  <c r="F1402" i="10"/>
  <c r="F1403" i="10"/>
  <c r="F1404" i="10"/>
  <c r="F1405" i="10"/>
  <c r="F1406" i="10"/>
  <c r="F1407" i="10"/>
  <c r="F1408" i="10"/>
  <c r="F1409" i="10"/>
  <c r="F1410" i="10"/>
  <c r="F1411" i="10"/>
  <c r="F1412" i="10"/>
  <c r="F1413" i="10"/>
  <c r="F1414" i="10"/>
  <c r="F1415" i="10"/>
  <c r="F1416" i="10"/>
  <c r="F1417" i="10"/>
  <c r="F1418" i="10"/>
  <c r="F1419" i="10"/>
  <c r="F1420" i="10"/>
  <c r="F1421" i="10"/>
  <c r="F1422" i="10"/>
  <c r="F1423" i="10"/>
  <c r="F1424" i="10"/>
  <c r="F1425" i="10"/>
  <c r="F1426" i="10"/>
  <c r="F1427" i="10"/>
  <c r="F1428" i="10"/>
  <c r="F1429" i="10"/>
  <c r="F1430" i="10"/>
  <c r="F1431" i="10"/>
  <c r="F1432" i="10"/>
  <c r="F1433" i="10"/>
  <c r="F1434" i="10"/>
  <c r="F1435" i="10"/>
  <c r="F1436" i="10"/>
  <c r="F1437" i="10"/>
  <c r="F1438" i="10"/>
  <c r="F1439" i="10"/>
  <c r="F1440" i="10"/>
  <c r="F1441" i="10"/>
  <c r="F1442" i="10"/>
  <c r="F1443" i="10"/>
  <c r="F1444" i="10"/>
  <c r="F1445" i="10"/>
  <c r="F1446" i="10"/>
  <c r="F1447" i="10"/>
  <c r="F1448" i="10"/>
  <c r="F1449" i="10"/>
  <c r="F1450" i="10"/>
  <c r="F1451" i="10"/>
  <c r="F1452" i="10"/>
  <c r="F1453" i="10"/>
  <c r="F1454" i="10"/>
  <c r="F1455" i="10"/>
  <c r="F1456" i="10"/>
  <c r="F1457" i="10"/>
  <c r="F1458" i="10"/>
  <c r="F1459" i="10"/>
  <c r="F1460" i="10"/>
  <c r="F1461" i="10"/>
  <c r="F1462" i="10"/>
  <c r="F1463" i="10"/>
  <c r="F1464" i="10"/>
  <c r="F1465" i="10"/>
  <c r="F1466" i="10"/>
  <c r="F1467" i="10"/>
  <c r="F1468" i="10"/>
  <c r="F1469" i="10"/>
  <c r="F1470" i="10"/>
  <c r="F1471" i="10"/>
  <c r="F1472" i="10"/>
  <c r="F1473" i="10"/>
  <c r="F1474" i="10"/>
  <c r="F1475" i="10"/>
  <c r="F1476" i="10"/>
  <c r="F1477" i="10"/>
  <c r="F1478" i="10"/>
  <c r="F1479" i="10"/>
  <c r="F1480" i="10"/>
  <c r="F1481" i="10"/>
  <c r="F1482" i="10"/>
  <c r="F1483" i="10"/>
  <c r="F1484" i="10"/>
  <c r="F1485" i="10"/>
  <c r="F1486" i="10"/>
  <c r="F1487" i="10"/>
  <c r="F1488" i="10"/>
  <c r="F1489" i="10"/>
  <c r="F1490" i="10"/>
  <c r="F1491" i="10"/>
  <c r="F1492" i="10"/>
  <c r="F1493" i="10"/>
  <c r="F1494" i="10"/>
  <c r="F1495" i="10"/>
  <c r="F1496" i="10"/>
  <c r="F1497" i="10"/>
  <c r="F1498" i="10"/>
  <c r="F1499" i="10"/>
  <c r="F1500" i="10"/>
  <c r="F1501" i="10"/>
  <c r="F1502" i="10"/>
  <c r="F1503" i="10"/>
  <c r="F1504" i="10"/>
  <c r="F1505" i="10"/>
  <c r="F1506" i="10"/>
  <c r="F1507" i="10"/>
  <c r="F1508" i="10"/>
  <c r="F1509" i="10"/>
  <c r="F1510" i="10"/>
  <c r="F1511" i="10"/>
  <c r="F1512" i="10"/>
  <c r="F1513" i="10"/>
  <c r="F1514" i="10"/>
  <c r="F1515" i="10"/>
  <c r="F1516" i="10"/>
  <c r="F1517" i="10"/>
  <c r="F1518" i="10"/>
  <c r="F1519" i="10"/>
  <c r="F1520" i="10"/>
  <c r="F1521" i="10"/>
  <c r="F1522" i="10"/>
  <c r="F1523" i="10"/>
  <c r="F1524" i="10"/>
  <c r="F1525" i="10"/>
  <c r="F1526" i="10"/>
  <c r="F1527" i="10"/>
  <c r="F1528" i="10"/>
  <c r="F1529" i="10"/>
  <c r="F1530" i="10"/>
  <c r="F1531" i="10"/>
  <c r="F1532" i="10"/>
  <c r="F1533" i="10"/>
  <c r="F1534" i="10"/>
  <c r="F1535" i="10"/>
  <c r="F1536" i="10"/>
  <c r="F1537" i="10"/>
  <c r="F1538" i="10"/>
  <c r="F1539" i="10"/>
  <c r="F1540" i="10"/>
  <c r="F1541" i="10"/>
  <c r="F1542" i="10"/>
  <c r="F1543" i="10"/>
  <c r="F1544" i="10"/>
  <c r="F1545" i="10"/>
  <c r="F1546" i="10"/>
  <c r="F1547" i="10"/>
  <c r="F1548" i="10"/>
  <c r="F1549" i="10"/>
  <c r="F1550" i="10"/>
  <c r="F1551" i="10"/>
  <c r="F1552" i="10"/>
  <c r="F1553" i="10"/>
  <c r="F1554" i="10"/>
  <c r="F1555" i="10"/>
  <c r="F1556" i="10"/>
  <c r="F1557" i="10"/>
  <c r="F1558" i="10"/>
  <c r="F1559" i="10"/>
  <c r="F1560" i="10"/>
  <c r="F1561" i="10"/>
  <c r="F1562" i="10"/>
  <c r="F1563" i="10"/>
  <c r="F1564" i="10"/>
  <c r="F1565" i="10"/>
  <c r="F1566" i="10"/>
  <c r="F1567" i="10"/>
  <c r="F1568" i="10"/>
  <c r="F1569" i="10"/>
  <c r="F1570" i="10"/>
  <c r="F1571" i="10"/>
  <c r="F1572" i="10"/>
  <c r="F1573" i="10"/>
  <c r="F1574" i="10"/>
  <c r="F1575" i="10"/>
  <c r="F1576" i="10"/>
  <c r="F1577" i="10"/>
  <c r="F1578" i="10"/>
  <c r="F1579" i="10"/>
  <c r="F1580" i="10"/>
  <c r="F1581" i="10"/>
  <c r="F1582" i="10"/>
  <c r="F1583" i="10"/>
  <c r="F1584" i="10"/>
  <c r="F1585" i="10"/>
  <c r="F1586" i="10"/>
  <c r="F1587" i="10"/>
  <c r="F1588" i="10"/>
  <c r="F1589" i="10"/>
  <c r="F1590" i="10"/>
  <c r="F1591" i="10"/>
  <c r="F1592" i="10"/>
  <c r="F1593" i="10"/>
  <c r="F1594" i="10"/>
  <c r="F1595" i="10"/>
  <c r="F1596" i="10"/>
  <c r="F1597" i="10"/>
  <c r="F1598" i="10"/>
  <c r="F1599" i="10"/>
  <c r="F1600" i="10"/>
  <c r="F1601" i="10"/>
  <c r="F1602" i="10"/>
  <c r="F1603" i="10"/>
  <c r="F1604" i="10"/>
  <c r="F1605" i="10"/>
  <c r="F1606" i="10"/>
  <c r="F1607" i="10"/>
  <c r="F1608" i="10"/>
  <c r="F1609" i="10"/>
  <c r="F1610" i="10"/>
  <c r="F1611" i="10"/>
  <c r="F1612" i="10"/>
  <c r="F1613" i="10"/>
  <c r="F1614" i="10"/>
  <c r="F1615" i="10"/>
  <c r="F1616" i="10"/>
  <c r="F1617" i="10"/>
  <c r="F1618" i="10"/>
  <c r="F1619" i="10"/>
  <c r="F1620" i="10"/>
  <c r="F1621" i="10"/>
  <c r="F1622" i="10"/>
  <c r="F1623" i="10"/>
  <c r="F1624" i="10"/>
  <c r="F1625" i="10"/>
  <c r="F1626" i="10"/>
  <c r="F1627" i="10"/>
  <c r="F1628" i="10"/>
  <c r="F1629" i="10"/>
  <c r="F1630" i="10"/>
  <c r="F1631" i="10"/>
  <c r="F1632" i="10"/>
  <c r="F1633" i="10"/>
  <c r="F1634" i="10"/>
  <c r="F1635" i="10"/>
  <c r="F1636" i="10"/>
  <c r="F1637" i="10"/>
  <c r="F1638" i="10"/>
  <c r="F1639" i="10"/>
  <c r="F1640" i="10"/>
  <c r="F1641" i="10"/>
  <c r="F1642" i="10"/>
  <c r="F1643" i="10"/>
  <c r="F1644" i="10"/>
  <c r="F1645" i="10"/>
  <c r="F1646" i="10"/>
  <c r="F1647" i="10"/>
  <c r="F1648" i="10"/>
  <c r="F1649" i="10"/>
  <c r="F1650" i="10"/>
  <c r="F1651" i="10"/>
  <c r="F1652" i="10"/>
  <c r="F1653" i="10"/>
  <c r="F1654" i="10"/>
  <c r="F1655" i="10"/>
  <c r="F1656" i="10"/>
  <c r="F1657" i="10"/>
  <c r="F1658" i="10"/>
  <c r="F1659" i="10"/>
  <c r="F1660" i="10"/>
  <c r="F1661" i="10"/>
  <c r="F1662" i="10"/>
  <c r="F1663" i="10"/>
  <c r="F1664" i="10"/>
  <c r="F1665" i="10"/>
  <c r="F1666" i="10"/>
  <c r="F1667" i="10"/>
  <c r="F1668" i="10"/>
  <c r="F1669" i="10"/>
  <c r="F1670" i="10"/>
  <c r="F1671" i="10"/>
  <c r="F1672" i="10"/>
  <c r="F1673" i="10"/>
  <c r="F1674" i="10"/>
  <c r="F1675" i="10"/>
  <c r="F1676" i="10"/>
  <c r="F1677" i="10"/>
  <c r="F1678" i="10"/>
  <c r="F1679" i="10"/>
  <c r="F1680" i="10"/>
  <c r="F1681" i="10"/>
  <c r="F1682" i="10"/>
  <c r="F1683" i="10"/>
  <c r="F1684" i="10"/>
  <c r="F1685" i="10"/>
  <c r="F1686" i="10"/>
  <c r="F1687" i="10"/>
  <c r="F1688" i="10"/>
  <c r="F1689" i="10"/>
  <c r="F1690" i="10"/>
  <c r="F1691" i="10"/>
  <c r="F1692" i="10"/>
  <c r="F1693" i="10"/>
  <c r="F1694" i="10"/>
  <c r="F1695" i="10"/>
  <c r="F1696" i="10"/>
  <c r="F1697" i="10"/>
  <c r="F1698" i="10"/>
  <c r="F1699" i="10"/>
  <c r="F1700" i="10"/>
  <c r="F1701" i="10"/>
  <c r="F1702" i="10"/>
  <c r="F1703" i="10"/>
  <c r="F1704" i="10"/>
  <c r="F1705" i="10"/>
  <c r="F1706" i="10"/>
  <c r="F1707" i="10"/>
  <c r="F1708" i="10"/>
  <c r="F1709" i="10"/>
  <c r="F1710" i="10"/>
  <c r="F1711" i="10"/>
  <c r="F1712" i="10"/>
  <c r="F1713" i="10"/>
  <c r="F1714" i="10"/>
  <c r="F1715" i="10"/>
  <c r="F1716" i="10"/>
  <c r="F1717" i="10"/>
  <c r="F1718" i="10"/>
  <c r="F1719" i="10"/>
  <c r="F1720" i="10"/>
  <c r="F1721" i="10"/>
  <c r="F1722" i="10"/>
  <c r="F1723" i="10"/>
  <c r="F1724" i="10"/>
  <c r="F1725" i="10"/>
  <c r="F1726" i="10"/>
  <c r="F1727" i="10"/>
  <c r="F1728" i="10"/>
  <c r="F1729" i="10"/>
  <c r="F1730" i="10"/>
  <c r="F1731" i="10"/>
  <c r="F1732" i="10"/>
  <c r="F1733" i="10"/>
  <c r="F1734" i="10"/>
  <c r="F1735" i="10"/>
  <c r="F1736" i="10"/>
  <c r="F1737" i="10"/>
  <c r="F1738" i="10"/>
  <c r="F1739" i="10"/>
  <c r="F1740" i="10"/>
  <c r="F1741" i="10"/>
  <c r="F1742" i="10"/>
  <c r="F1743" i="10"/>
  <c r="F1744" i="10"/>
  <c r="F1745" i="10"/>
  <c r="F1746" i="10"/>
  <c r="F1747" i="10"/>
  <c r="F1748" i="10"/>
  <c r="F1749" i="10"/>
  <c r="F1750" i="10"/>
  <c r="F1751" i="10"/>
  <c r="F1752" i="10"/>
  <c r="F1753" i="10"/>
  <c r="F1754" i="10"/>
  <c r="F1755" i="10"/>
  <c r="F1756" i="10"/>
  <c r="F1757" i="10"/>
  <c r="F1758" i="10"/>
  <c r="F1759" i="10"/>
  <c r="F1760" i="10"/>
  <c r="F1761" i="10"/>
  <c r="F1762" i="10"/>
  <c r="F1763" i="10"/>
  <c r="F1764" i="10"/>
  <c r="F1765" i="10"/>
  <c r="F1766" i="10"/>
  <c r="F1767" i="10"/>
  <c r="F1768" i="10"/>
  <c r="F1769" i="10"/>
  <c r="F1770" i="10"/>
  <c r="F1771" i="10"/>
  <c r="F1772" i="10"/>
  <c r="F1773" i="10"/>
  <c r="F1774" i="10"/>
  <c r="F1775" i="10"/>
  <c r="F1776" i="10"/>
  <c r="F1777" i="10"/>
  <c r="F1778" i="10"/>
  <c r="F1779" i="10"/>
  <c r="F1780" i="10"/>
  <c r="F1781" i="10"/>
  <c r="F1782" i="10"/>
  <c r="F1783" i="10"/>
  <c r="F1784" i="10"/>
  <c r="F1785" i="10"/>
  <c r="F1786" i="10"/>
  <c r="F1787" i="10"/>
  <c r="F1788" i="10"/>
  <c r="F1789" i="10"/>
  <c r="F1790" i="10"/>
  <c r="F1791" i="10"/>
  <c r="F1792" i="10"/>
  <c r="F1793" i="10"/>
  <c r="F1794" i="10"/>
  <c r="F1795" i="10"/>
  <c r="F1796" i="10"/>
  <c r="F1797" i="10"/>
  <c r="F1798" i="10"/>
  <c r="F1799" i="10"/>
  <c r="F1800" i="10"/>
  <c r="F1801" i="10"/>
  <c r="F1802" i="10"/>
  <c r="F1803" i="10"/>
  <c r="F1804" i="10"/>
  <c r="F1805" i="10"/>
  <c r="F1806" i="10"/>
  <c r="F1807" i="10"/>
  <c r="F1808" i="10"/>
  <c r="F1809" i="10"/>
  <c r="F1810" i="10"/>
  <c r="F1811" i="10"/>
  <c r="F1812" i="10"/>
  <c r="F1813" i="10"/>
  <c r="F1814" i="10"/>
  <c r="F1815" i="10"/>
  <c r="F1816" i="10"/>
  <c r="F1817" i="10"/>
  <c r="F1818" i="10"/>
  <c r="F1819" i="10"/>
  <c r="F1820" i="10"/>
  <c r="F1821" i="10"/>
  <c r="F1822" i="10"/>
  <c r="F1823" i="10"/>
  <c r="F1824" i="10"/>
  <c r="F1825" i="10"/>
  <c r="F1826" i="10"/>
  <c r="F1827" i="10"/>
  <c r="F1828" i="10"/>
  <c r="F1829" i="10"/>
  <c r="F1830" i="10"/>
  <c r="F1831" i="10"/>
  <c r="F1832" i="10"/>
  <c r="F1833" i="10"/>
  <c r="F1834" i="10"/>
  <c r="F1835" i="10"/>
  <c r="F1836" i="10"/>
  <c r="F1837" i="10"/>
  <c r="F1838" i="10"/>
  <c r="F1839" i="10"/>
  <c r="F1840" i="10"/>
  <c r="F1841" i="10"/>
  <c r="F1842" i="10"/>
  <c r="F1843" i="10"/>
  <c r="F1844" i="10"/>
  <c r="F1845" i="10"/>
  <c r="F1846" i="10"/>
  <c r="F1847" i="10"/>
  <c r="F1848" i="10"/>
  <c r="F1849" i="10"/>
  <c r="F1850" i="10"/>
  <c r="F1851" i="10"/>
  <c r="F1852" i="10"/>
  <c r="F1853" i="10"/>
  <c r="F1854" i="10"/>
  <c r="F1855" i="10"/>
  <c r="F1856" i="10"/>
  <c r="F1857" i="10"/>
  <c r="F1858" i="10"/>
  <c r="F1859" i="10"/>
  <c r="F1860" i="10"/>
  <c r="F1861" i="10"/>
  <c r="F1862" i="10"/>
  <c r="F1863" i="10"/>
  <c r="F1864" i="10"/>
  <c r="F1865" i="10"/>
  <c r="F1866" i="10"/>
  <c r="F1867" i="10"/>
  <c r="F1868" i="10"/>
  <c r="F1869" i="10"/>
  <c r="F1870" i="10"/>
  <c r="F1871" i="10"/>
  <c r="F1872" i="10"/>
  <c r="F1873" i="10"/>
  <c r="F1874" i="10"/>
  <c r="F1875" i="10"/>
  <c r="F1876" i="10"/>
  <c r="F1877" i="10"/>
  <c r="F1878" i="10"/>
  <c r="F1879" i="10"/>
  <c r="F1880" i="10"/>
  <c r="F1881" i="10"/>
  <c r="F1882" i="10"/>
  <c r="F1883" i="10"/>
  <c r="F1884" i="10"/>
  <c r="F1885" i="10"/>
  <c r="F1886" i="10"/>
  <c r="F1887" i="10"/>
  <c r="F1888" i="10"/>
  <c r="F1889" i="10"/>
  <c r="F1890" i="10"/>
  <c r="F1891" i="10"/>
  <c r="F1892" i="10"/>
  <c r="F1893" i="10"/>
  <c r="F1894" i="10"/>
  <c r="F1895" i="10"/>
  <c r="F1896" i="10"/>
  <c r="F1897" i="10"/>
  <c r="F1898" i="10"/>
  <c r="F1899" i="10"/>
  <c r="F1900" i="10"/>
  <c r="F1901" i="10"/>
  <c r="F1902" i="10"/>
  <c r="F1903" i="10"/>
  <c r="F1904" i="10"/>
  <c r="F1905" i="10"/>
  <c r="F1906" i="10"/>
  <c r="F1907" i="10"/>
  <c r="F1908" i="10"/>
  <c r="F1909" i="10"/>
  <c r="F1910" i="10"/>
  <c r="F1911" i="10"/>
  <c r="F1912" i="10"/>
  <c r="F1913" i="10"/>
  <c r="F1914" i="10"/>
  <c r="F1915" i="10"/>
  <c r="F1916" i="10"/>
  <c r="F1917" i="10"/>
  <c r="F1918" i="10"/>
  <c r="F1919" i="10"/>
  <c r="F1920" i="10"/>
  <c r="F1921" i="10"/>
  <c r="F1922" i="10"/>
  <c r="F1923" i="10"/>
  <c r="F1924" i="10"/>
  <c r="F1925" i="10"/>
  <c r="F1926" i="10"/>
  <c r="F1927" i="10"/>
  <c r="F1928" i="10"/>
  <c r="F1929" i="10"/>
  <c r="F1930" i="10"/>
  <c r="F1931" i="10"/>
  <c r="F1932" i="10"/>
  <c r="F1933" i="10"/>
  <c r="F1934" i="10"/>
  <c r="F1935" i="10"/>
  <c r="F1936" i="10"/>
  <c r="F1937" i="10"/>
  <c r="F1938" i="10"/>
  <c r="F1939" i="10"/>
  <c r="F1940" i="10"/>
  <c r="F1941" i="10"/>
  <c r="F1942" i="10"/>
  <c r="F1943" i="10"/>
  <c r="F1944" i="10"/>
  <c r="F1945" i="10"/>
  <c r="F1946" i="10"/>
  <c r="F1947" i="10"/>
  <c r="F1948" i="10"/>
  <c r="F1949" i="10"/>
  <c r="F1950" i="10"/>
  <c r="F1951" i="10"/>
  <c r="F1952" i="10"/>
  <c r="F1953" i="10"/>
  <c r="F1954" i="10"/>
  <c r="F1955" i="10"/>
  <c r="F1956" i="10"/>
  <c r="F1957" i="10"/>
  <c r="F1958" i="10"/>
  <c r="F1959" i="10"/>
  <c r="F1960" i="10"/>
  <c r="F1961" i="10"/>
  <c r="F1962" i="10"/>
  <c r="F1963" i="10"/>
  <c r="F1964" i="10"/>
  <c r="F1965" i="10"/>
  <c r="F1966" i="10"/>
  <c r="F1967" i="10"/>
  <c r="F1968" i="10"/>
  <c r="F1969" i="10"/>
  <c r="F1970" i="10"/>
  <c r="F1971" i="10"/>
  <c r="F1972" i="10"/>
  <c r="F1973" i="10"/>
  <c r="F1974" i="10"/>
  <c r="F1975" i="10"/>
  <c r="F1976" i="10"/>
  <c r="F1977" i="10"/>
  <c r="F1978" i="10"/>
  <c r="F1979" i="10"/>
  <c r="F1980" i="10"/>
  <c r="F1981" i="10"/>
  <c r="F1982" i="10"/>
  <c r="F1983" i="10"/>
  <c r="F1984" i="10"/>
  <c r="F1985" i="10"/>
  <c r="F1986" i="10"/>
  <c r="F1987" i="10"/>
  <c r="F1988" i="10"/>
  <c r="F1989" i="10"/>
  <c r="F1990" i="10"/>
  <c r="F1991" i="10"/>
  <c r="F1992" i="10"/>
  <c r="F1993" i="10"/>
  <c r="F1994" i="10"/>
  <c r="F1995" i="10"/>
  <c r="F1996" i="10"/>
  <c r="F1997" i="10"/>
  <c r="F1998" i="10"/>
  <c r="F1999" i="10"/>
  <c r="F2" i="10"/>
  <c r="AC2" i="10"/>
  <c r="AB2" i="10"/>
  <c r="AA2" i="10"/>
  <c r="Z2" i="10"/>
  <c r="Q1001" i="10"/>
  <c r="Q1002" i="10"/>
  <c r="Q1003" i="10"/>
  <c r="Q1004" i="10"/>
  <c r="Q1005" i="10"/>
  <c r="Q1006" i="10"/>
  <c r="Q1007" i="10"/>
  <c r="Q1008" i="10"/>
  <c r="Q1009" i="10"/>
  <c r="Q1010" i="10"/>
  <c r="Q1011" i="10"/>
  <c r="Q1012" i="10"/>
  <c r="Q1013" i="10"/>
  <c r="Q1014" i="10"/>
  <c r="Q1015" i="10"/>
  <c r="Q1016" i="10"/>
  <c r="Q1017" i="10"/>
  <c r="Q1018" i="10"/>
  <c r="Q1019" i="10"/>
  <c r="Q1020" i="10"/>
  <c r="Q1021" i="10"/>
  <c r="Q1022" i="10"/>
  <c r="Q1023" i="10"/>
  <c r="Q1024" i="10"/>
  <c r="Q1025" i="10"/>
  <c r="Q1026" i="10"/>
  <c r="Q1027" i="10"/>
  <c r="Q1028" i="10"/>
  <c r="Q1029" i="10"/>
  <c r="Q1030" i="10"/>
  <c r="Q1031" i="10"/>
  <c r="Q1032" i="10"/>
  <c r="Q1033" i="10"/>
  <c r="Q1034" i="10"/>
  <c r="Q1035" i="10"/>
  <c r="Q1036" i="10"/>
  <c r="Q1037" i="10"/>
  <c r="Q1038" i="10"/>
  <c r="Q1039" i="10"/>
  <c r="Q1040" i="10"/>
  <c r="Q1041" i="10"/>
  <c r="Q1042" i="10"/>
  <c r="Q1043" i="10"/>
  <c r="Q1044" i="10"/>
  <c r="Q1045" i="10"/>
  <c r="Q1046" i="10"/>
  <c r="Q1047" i="10"/>
  <c r="Q1048" i="10"/>
  <c r="Q1049" i="10"/>
  <c r="Q1050" i="10"/>
  <c r="Q1051" i="10"/>
  <c r="Q1052" i="10"/>
  <c r="Q1053" i="10"/>
  <c r="Q1054" i="10"/>
  <c r="Q1055" i="10"/>
  <c r="Q1056" i="10"/>
  <c r="Q1057" i="10"/>
  <c r="Q1058" i="10"/>
  <c r="Q1059" i="10"/>
  <c r="Q1060" i="10"/>
  <c r="Q1061" i="10"/>
  <c r="Q1062" i="10"/>
  <c r="Q1063" i="10"/>
  <c r="Q1064" i="10"/>
  <c r="Q1065" i="10"/>
  <c r="Q1066" i="10"/>
  <c r="Q1067" i="10"/>
  <c r="Q1068" i="10"/>
  <c r="Q1069" i="10"/>
  <c r="Q1070" i="10"/>
  <c r="Q1071" i="10"/>
  <c r="Q1072" i="10"/>
  <c r="Q1073" i="10"/>
  <c r="Q1074" i="10"/>
  <c r="Q1075" i="10"/>
  <c r="Q1076" i="10"/>
  <c r="Q1077" i="10"/>
  <c r="Q1078" i="10"/>
  <c r="Q1079" i="10"/>
  <c r="Q1080" i="10"/>
  <c r="Q1081" i="10"/>
  <c r="Q1082" i="10"/>
  <c r="Q1083" i="10"/>
  <c r="Q1084" i="10"/>
  <c r="Q1085" i="10"/>
  <c r="Q1086" i="10"/>
  <c r="Q1087" i="10"/>
  <c r="Q1088" i="10"/>
  <c r="Q1089" i="10"/>
  <c r="Q1090" i="10"/>
  <c r="Q1091" i="10"/>
  <c r="Q1092" i="10"/>
  <c r="Q1093" i="10"/>
  <c r="Q1094" i="10"/>
  <c r="Q1095" i="10"/>
  <c r="Q1096" i="10"/>
  <c r="Q1097" i="10"/>
  <c r="Q1098" i="10"/>
  <c r="Q1099" i="10"/>
  <c r="Q1100" i="10"/>
  <c r="Q1101" i="10"/>
  <c r="Q1102" i="10"/>
  <c r="Q1103" i="10"/>
  <c r="Q1104" i="10"/>
  <c r="Q1105" i="10"/>
  <c r="Q1106" i="10"/>
  <c r="Q1107" i="10"/>
  <c r="Q1108" i="10"/>
  <c r="Q1109" i="10"/>
  <c r="Q1110" i="10"/>
  <c r="Q1111" i="10"/>
  <c r="Q1112" i="10"/>
  <c r="Q1113" i="10"/>
  <c r="Q1114" i="10"/>
  <c r="Q1115" i="10"/>
  <c r="Q1116" i="10"/>
  <c r="Q1117" i="10"/>
  <c r="Q1118" i="10"/>
  <c r="Q1119" i="10"/>
  <c r="Q1120" i="10"/>
  <c r="Q1121" i="10"/>
  <c r="Q1122" i="10"/>
  <c r="Q1123" i="10"/>
  <c r="Q1124" i="10"/>
  <c r="Q1125" i="10"/>
  <c r="Q1126" i="10"/>
  <c r="Q1127" i="10"/>
  <c r="Q1128" i="10"/>
  <c r="Q1129" i="10"/>
  <c r="Q1130" i="10"/>
  <c r="Q1131" i="10"/>
  <c r="Q1132" i="10"/>
  <c r="Q1133" i="10"/>
  <c r="A2" i="10"/>
  <c r="W14" i="4" l="1"/>
  <c r="S14" i="10"/>
  <c r="AC70" i="10" s="1"/>
  <c r="Y36" i="10"/>
  <c r="X36" i="10" s="1"/>
  <c r="Y60" i="10"/>
  <c r="X60" i="10" s="1"/>
  <c r="Y52" i="10"/>
  <c r="X52" i="10" s="1"/>
  <c r="Y38" i="10"/>
  <c r="X38" i="10" s="1"/>
  <c r="Y54" i="10"/>
  <c r="X54" i="10" s="1"/>
  <c r="Y30" i="10"/>
  <c r="X30" i="10" s="1"/>
  <c r="Y48" i="10"/>
  <c r="X48" i="10" s="1"/>
  <c r="Y40" i="10"/>
  <c r="X40" i="10" s="1"/>
  <c r="Y62" i="10"/>
  <c r="X62" i="10" s="1"/>
  <c r="Y19" i="10"/>
  <c r="X19" i="10" s="1"/>
  <c r="Y29" i="10"/>
  <c r="X29" i="10" s="1"/>
  <c r="Y67" i="10"/>
  <c r="X67" i="10" s="1"/>
  <c r="Y23" i="10"/>
  <c r="X23" i="10" s="1"/>
  <c r="Y17" i="10"/>
  <c r="X17" i="10" s="1"/>
  <c r="Y53" i="10"/>
  <c r="X53" i="10" s="1"/>
  <c r="Y39" i="10"/>
  <c r="X39" i="10" s="1"/>
  <c r="Y18" i="10"/>
  <c r="X18" i="10" s="1"/>
  <c r="Y55" i="10"/>
  <c r="X55" i="10" s="1"/>
  <c r="Y11" i="10"/>
  <c r="X11" i="10" s="1"/>
  <c r="Y13" i="10"/>
  <c r="X13" i="10" s="1"/>
  <c r="Y14" i="10"/>
  <c r="X14" i="10" s="1"/>
  <c r="Y16" i="10"/>
  <c r="X16" i="10" s="1"/>
  <c r="Y43" i="10"/>
  <c r="X43" i="10" s="1"/>
  <c r="Y34" i="10"/>
  <c r="X34" i="10" s="1"/>
  <c r="Y61" i="10"/>
  <c r="X61" i="10" s="1"/>
  <c r="Y47" i="10"/>
  <c r="X47" i="10" s="1"/>
  <c r="Y25" i="10"/>
  <c r="X25" i="10" s="1"/>
  <c r="Y57" i="10"/>
  <c r="X57" i="10" s="1"/>
  <c r="Y44" i="10"/>
  <c r="X44" i="10" s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837" i="10"/>
  <c r="E838" i="10"/>
  <c r="E839" i="10"/>
  <c r="E840" i="10"/>
  <c r="E841" i="10"/>
  <c r="E842" i="10"/>
  <c r="E843" i="10"/>
  <c r="E844" i="10"/>
  <c r="E845" i="10"/>
  <c r="E846" i="10"/>
  <c r="E847" i="10"/>
  <c r="E848" i="10"/>
  <c r="E849" i="10"/>
  <c r="E850" i="10"/>
  <c r="E851" i="10"/>
  <c r="E852" i="10"/>
  <c r="E853" i="10"/>
  <c r="E854" i="10"/>
  <c r="E855" i="10"/>
  <c r="E856" i="10"/>
  <c r="E857" i="10"/>
  <c r="E858" i="10"/>
  <c r="E859" i="10"/>
  <c r="E860" i="10"/>
  <c r="E861" i="10"/>
  <c r="E862" i="10"/>
  <c r="E863" i="10"/>
  <c r="E864" i="10"/>
  <c r="E865" i="10"/>
  <c r="E866" i="10"/>
  <c r="E867" i="10"/>
  <c r="E868" i="10"/>
  <c r="E869" i="10"/>
  <c r="E870" i="10"/>
  <c r="E871" i="10"/>
  <c r="E872" i="10"/>
  <c r="E873" i="10"/>
  <c r="E874" i="10"/>
  <c r="E875" i="10"/>
  <c r="E876" i="10"/>
  <c r="E877" i="10"/>
  <c r="E878" i="10"/>
  <c r="E879" i="10"/>
  <c r="E880" i="10"/>
  <c r="E881" i="10"/>
  <c r="E882" i="10"/>
  <c r="E883" i="10"/>
  <c r="E884" i="10"/>
  <c r="E885" i="10"/>
  <c r="E886" i="10"/>
  <c r="E887" i="10"/>
  <c r="E888" i="10"/>
  <c r="E889" i="10"/>
  <c r="E890" i="10"/>
  <c r="E891" i="10"/>
  <c r="E892" i="10"/>
  <c r="E893" i="10"/>
  <c r="E894" i="10"/>
  <c r="E895" i="10"/>
  <c r="E896" i="10"/>
  <c r="E897" i="10"/>
  <c r="E898" i="10"/>
  <c r="E899" i="10"/>
  <c r="E900" i="10"/>
  <c r="E901" i="10"/>
  <c r="E902" i="10"/>
  <c r="E903" i="10"/>
  <c r="E904" i="10"/>
  <c r="E905" i="10"/>
  <c r="E906" i="10"/>
  <c r="E907" i="10"/>
  <c r="E908" i="10"/>
  <c r="E909" i="10"/>
  <c r="E910" i="10"/>
  <c r="E911" i="10"/>
  <c r="E912" i="10"/>
  <c r="E913" i="10"/>
  <c r="E914" i="10"/>
  <c r="E915" i="10"/>
  <c r="E916" i="10"/>
  <c r="E917" i="10"/>
  <c r="E918" i="10"/>
  <c r="E919" i="10"/>
  <c r="E920" i="10"/>
  <c r="E921" i="10"/>
  <c r="E922" i="10"/>
  <c r="E923" i="10"/>
  <c r="E924" i="10"/>
  <c r="E925" i="10"/>
  <c r="E926" i="10"/>
  <c r="E927" i="10"/>
  <c r="E928" i="10"/>
  <c r="E929" i="10"/>
  <c r="E930" i="10"/>
  <c r="E931" i="10"/>
  <c r="E932" i="10"/>
  <c r="E933" i="10"/>
  <c r="E934" i="10"/>
  <c r="E935" i="10"/>
  <c r="E936" i="10"/>
  <c r="E937" i="10"/>
  <c r="E938" i="10"/>
  <c r="E939" i="10"/>
  <c r="E940" i="10"/>
  <c r="E941" i="10"/>
  <c r="E942" i="10"/>
  <c r="E943" i="10"/>
  <c r="E944" i="10"/>
  <c r="E945" i="10"/>
  <c r="E946" i="10"/>
  <c r="E947" i="10"/>
  <c r="E948" i="10"/>
  <c r="E949" i="10"/>
  <c r="E950" i="10"/>
  <c r="E951" i="10"/>
  <c r="E952" i="10"/>
  <c r="E953" i="10"/>
  <c r="E954" i="10"/>
  <c r="E955" i="10"/>
  <c r="E956" i="10"/>
  <c r="E957" i="10"/>
  <c r="E958" i="10"/>
  <c r="E959" i="10"/>
  <c r="E960" i="10"/>
  <c r="E961" i="10"/>
  <c r="E962" i="10"/>
  <c r="E963" i="10"/>
  <c r="E964" i="10"/>
  <c r="E965" i="10"/>
  <c r="E966" i="10"/>
  <c r="E967" i="10"/>
  <c r="E968" i="10"/>
  <c r="E969" i="10"/>
  <c r="E970" i="10"/>
  <c r="E971" i="10"/>
  <c r="E972" i="10"/>
  <c r="E973" i="10"/>
  <c r="E974" i="10"/>
  <c r="E975" i="10"/>
  <c r="E976" i="10"/>
  <c r="E977" i="10"/>
  <c r="E978" i="10"/>
  <c r="E979" i="10"/>
  <c r="E980" i="10"/>
  <c r="E981" i="10"/>
  <c r="E982" i="10"/>
  <c r="E983" i="10"/>
  <c r="E984" i="10"/>
  <c r="E985" i="10"/>
  <c r="E986" i="10"/>
  <c r="E987" i="10"/>
  <c r="E988" i="10"/>
  <c r="E989" i="10"/>
  <c r="E990" i="10"/>
  <c r="E991" i="10"/>
  <c r="E992" i="10"/>
  <c r="E993" i="10"/>
  <c r="E994" i="10"/>
  <c r="E995" i="10"/>
  <c r="E996" i="10"/>
  <c r="E997" i="10"/>
  <c r="E998" i="10"/>
  <c r="E999" i="10"/>
  <c r="E1000" i="10"/>
  <c r="E1001" i="10"/>
  <c r="E1002" i="10"/>
  <c r="E1003" i="10"/>
  <c r="E1004" i="10"/>
  <c r="E1005" i="10"/>
  <c r="E1006" i="10"/>
  <c r="E1007" i="10"/>
  <c r="E1008" i="10"/>
  <c r="E1009" i="10"/>
  <c r="E1010" i="10"/>
  <c r="E1011" i="10"/>
  <c r="E1012" i="10"/>
  <c r="E1013" i="10"/>
  <c r="E1014" i="10"/>
  <c r="E1015" i="10"/>
  <c r="E1016" i="10"/>
  <c r="E1017" i="10"/>
  <c r="E1018" i="10"/>
  <c r="E1019" i="10"/>
  <c r="E1020" i="10"/>
  <c r="E1021" i="10"/>
  <c r="E1022" i="10"/>
  <c r="E1023" i="10"/>
  <c r="E1024" i="10"/>
  <c r="E1025" i="10"/>
  <c r="E1026" i="10"/>
  <c r="E1027" i="10"/>
  <c r="E1028" i="10"/>
  <c r="E1029" i="10"/>
  <c r="E1030" i="10"/>
  <c r="E1031" i="10"/>
  <c r="E1032" i="10"/>
  <c r="E1033" i="10"/>
  <c r="E1034" i="10"/>
  <c r="E1035" i="10"/>
  <c r="E1036" i="10"/>
  <c r="E1037" i="10"/>
  <c r="E1038" i="10"/>
  <c r="E1039" i="10"/>
  <c r="E1040" i="10"/>
  <c r="E1041" i="10"/>
  <c r="E1042" i="10"/>
  <c r="E1043" i="10"/>
  <c r="E1044" i="10"/>
  <c r="E1045" i="10"/>
  <c r="E1046" i="10"/>
  <c r="E1047" i="10"/>
  <c r="E1048" i="10"/>
  <c r="E1049" i="10"/>
  <c r="E1050" i="10"/>
  <c r="E1051" i="10"/>
  <c r="E1052" i="10"/>
  <c r="E1053" i="10"/>
  <c r="E1054" i="10"/>
  <c r="E1055" i="10"/>
  <c r="E1056" i="10"/>
  <c r="E1057" i="10"/>
  <c r="E1058" i="10"/>
  <c r="E1059" i="10"/>
  <c r="E1060" i="10"/>
  <c r="E1061" i="10"/>
  <c r="E1062" i="10"/>
  <c r="E1063" i="10"/>
  <c r="E1064" i="10"/>
  <c r="E1065" i="10"/>
  <c r="E1066" i="10"/>
  <c r="E1067" i="10"/>
  <c r="E1068" i="10"/>
  <c r="E1069" i="10"/>
  <c r="E1070" i="10"/>
  <c r="E1071" i="10"/>
  <c r="E1072" i="10"/>
  <c r="E1073" i="10"/>
  <c r="E1074" i="10"/>
  <c r="E1075" i="10"/>
  <c r="E1076" i="10"/>
  <c r="E1077" i="10"/>
  <c r="E1078" i="10"/>
  <c r="E1079" i="10"/>
  <c r="E1080" i="10"/>
  <c r="E1081" i="10"/>
  <c r="E1082" i="10"/>
  <c r="E1083" i="10"/>
  <c r="E1084" i="10"/>
  <c r="E1085" i="10"/>
  <c r="E1086" i="10"/>
  <c r="E1087" i="10"/>
  <c r="E1088" i="10"/>
  <c r="E1089" i="10"/>
  <c r="E1090" i="10"/>
  <c r="E1091" i="10"/>
  <c r="E1092" i="10"/>
  <c r="E1093" i="10"/>
  <c r="E1094" i="10"/>
  <c r="E1095" i="10"/>
  <c r="E1096" i="10"/>
  <c r="E1097" i="10"/>
  <c r="E1098" i="10"/>
  <c r="E1099" i="10"/>
  <c r="E1100" i="10"/>
  <c r="E1101" i="10"/>
  <c r="E1102" i="10"/>
  <c r="E1103" i="10"/>
  <c r="E1104" i="10"/>
  <c r="E1105" i="10"/>
  <c r="E1106" i="10"/>
  <c r="E1107" i="10"/>
  <c r="E1108" i="10"/>
  <c r="E1109" i="10"/>
  <c r="E1110" i="10"/>
  <c r="E1111" i="10"/>
  <c r="E1112" i="10"/>
  <c r="E1113" i="10"/>
  <c r="E1114" i="10"/>
  <c r="E1115" i="10"/>
  <c r="E1116" i="10"/>
  <c r="E1117" i="10"/>
  <c r="E1118" i="10"/>
  <c r="E1119" i="10"/>
  <c r="E1120" i="10"/>
  <c r="E1121" i="10"/>
  <c r="E1122" i="10"/>
  <c r="E1123" i="10"/>
  <c r="E1124" i="10"/>
  <c r="E1125" i="10"/>
  <c r="E1126" i="10"/>
  <c r="E1127" i="10"/>
  <c r="E1128" i="10"/>
  <c r="E1129" i="10"/>
  <c r="E1130" i="10"/>
  <c r="E1131" i="10"/>
  <c r="E1132" i="10"/>
  <c r="E1133" i="10"/>
  <c r="E1134" i="10"/>
  <c r="E1135" i="10"/>
  <c r="E1136" i="10"/>
  <c r="E1137" i="10"/>
  <c r="E1138" i="10"/>
  <c r="E1139" i="10"/>
  <c r="E1140" i="10"/>
  <c r="E1141" i="10"/>
  <c r="E1142" i="10"/>
  <c r="E1143" i="10"/>
  <c r="E1144" i="10"/>
  <c r="E1145" i="10"/>
  <c r="E1146" i="10"/>
  <c r="E1147" i="10"/>
  <c r="E1148" i="10"/>
  <c r="E1149" i="10"/>
  <c r="E1150" i="10"/>
  <c r="E1151" i="10"/>
  <c r="E1152" i="10"/>
  <c r="E1153" i="10"/>
  <c r="E1154" i="10"/>
  <c r="E1155" i="10"/>
  <c r="E1156" i="10"/>
  <c r="E1157" i="10"/>
  <c r="E1158" i="10"/>
  <c r="E1159" i="10"/>
  <c r="E1160" i="10"/>
  <c r="E1161" i="10"/>
  <c r="E1162" i="10"/>
  <c r="E1163" i="10"/>
  <c r="E1164" i="10"/>
  <c r="E1165" i="10"/>
  <c r="E1166" i="10"/>
  <c r="E1167" i="10"/>
  <c r="E1168" i="10"/>
  <c r="E1169" i="10"/>
  <c r="E1170" i="10"/>
  <c r="E1171" i="10"/>
  <c r="E1172" i="10"/>
  <c r="E1173" i="10"/>
  <c r="E1174" i="10"/>
  <c r="E1175" i="10"/>
  <c r="E1176" i="10"/>
  <c r="E1177" i="10"/>
  <c r="E1178" i="10"/>
  <c r="E1179" i="10"/>
  <c r="E1180" i="10"/>
  <c r="E1181" i="10"/>
  <c r="E1182" i="10"/>
  <c r="E1183" i="10"/>
  <c r="E1184" i="10"/>
  <c r="E1185" i="10"/>
  <c r="E1186" i="10"/>
  <c r="E1187" i="10"/>
  <c r="E1188" i="10"/>
  <c r="E1189" i="10"/>
  <c r="E1190" i="10"/>
  <c r="E1191" i="10"/>
  <c r="E1192" i="10"/>
  <c r="E1193" i="10"/>
  <c r="E1194" i="10"/>
  <c r="E1195" i="10"/>
  <c r="E1196" i="10"/>
  <c r="E1197" i="10"/>
  <c r="E1198" i="10"/>
  <c r="E1199" i="10"/>
  <c r="E1200" i="10"/>
  <c r="E1201" i="10"/>
  <c r="E1202" i="10"/>
  <c r="E1203" i="10"/>
  <c r="E1204" i="10"/>
  <c r="E1205" i="10"/>
  <c r="E1206" i="10"/>
  <c r="E1207" i="10"/>
  <c r="E1208" i="10"/>
  <c r="E1209" i="10"/>
  <c r="E1210" i="10"/>
  <c r="E1211" i="10"/>
  <c r="E1212" i="10"/>
  <c r="E1213" i="10"/>
  <c r="E1214" i="10"/>
  <c r="E1215" i="10"/>
  <c r="E1216" i="10"/>
  <c r="E1217" i="10"/>
  <c r="E1218" i="10"/>
  <c r="E1219" i="10"/>
  <c r="E1220" i="10"/>
  <c r="E1221" i="10"/>
  <c r="E1222" i="10"/>
  <c r="E1223" i="10"/>
  <c r="E1224" i="10"/>
  <c r="E1225" i="10"/>
  <c r="E1226" i="10"/>
  <c r="E1227" i="10"/>
  <c r="E1228" i="10"/>
  <c r="E1229" i="10"/>
  <c r="E1230" i="10"/>
  <c r="E1231" i="10"/>
  <c r="E1232" i="10"/>
  <c r="E1233" i="10"/>
  <c r="E1234" i="10"/>
  <c r="E1235" i="10"/>
  <c r="E1236" i="10"/>
  <c r="E1237" i="10"/>
  <c r="E1238" i="10"/>
  <c r="E1239" i="10"/>
  <c r="E1240" i="10"/>
  <c r="E1241" i="10"/>
  <c r="E1242" i="10"/>
  <c r="E1243" i="10"/>
  <c r="E1244" i="10"/>
  <c r="E1245" i="10"/>
  <c r="E1246" i="10"/>
  <c r="E1247" i="10"/>
  <c r="E1248" i="10"/>
  <c r="E1249" i="10"/>
  <c r="E1250" i="10"/>
  <c r="E1251" i="10"/>
  <c r="E1252" i="10"/>
  <c r="E1253" i="10"/>
  <c r="E1254" i="10"/>
  <c r="E1255" i="10"/>
  <c r="E1256" i="10"/>
  <c r="E1257" i="10"/>
  <c r="E1258" i="10"/>
  <c r="E1259" i="10"/>
  <c r="E1260" i="10"/>
  <c r="E1261" i="10"/>
  <c r="E1262" i="10"/>
  <c r="E1263" i="10"/>
  <c r="E1264" i="10"/>
  <c r="E1265" i="10"/>
  <c r="E1266" i="10"/>
  <c r="E1267" i="10"/>
  <c r="E1268" i="10"/>
  <c r="E1269" i="10"/>
  <c r="E1270" i="10"/>
  <c r="E1271" i="10"/>
  <c r="E1272" i="10"/>
  <c r="E1273" i="10"/>
  <c r="E1274" i="10"/>
  <c r="E1275" i="10"/>
  <c r="E1276" i="10"/>
  <c r="E1277" i="10"/>
  <c r="E1278" i="10"/>
  <c r="E1279" i="10"/>
  <c r="E1280" i="10"/>
  <c r="E1281" i="10"/>
  <c r="E1282" i="10"/>
  <c r="E1283" i="10"/>
  <c r="E1284" i="10"/>
  <c r="E1285" i="10"/>
  <c r="E1286" i="10"/>
  <c r="E1287" i="10"/>
  <c r="E1288" i="10"/>
  <c r="E1289" i="10"/>
  <c r="E1290" i="10"/>
  <c r="E1291" i="10"/>
  <c r="E1292" i="10"/>
  <c r="E1293" i="10"/>
  <c r="E1294" i="10"/>
  <c r="E1295" i="10"/>
  <c r="E1296" i="10"/>
  <c r="E1297" i="10"/>
  <c r="E1298" i="10"/>
  <c r="E1299" i="10"/>
  <c r="E1300" i="10"/>
  <c r="E1301" i="10"/>
  <c r="E1302" i="10"/>
  <c r="E1303" i="10"/>
  <c r="E1304" i="10"/>
  <c r="E1305" i="10"/>
  <c r="E1306" i="10"/>
  <c r="E1307" i="10"/>
  <c r="E1308" i="10"/>
  <c r="E1309" i="10"/>
  <c r="E1310" i="10"/>
  <c r="E1311" i="10"/>
  <c r="E1312" i="10"/>
  <c r="E1313" i="10"/>
  <c r="E1314" i="10"/>
  <c r="E1315" i="10"/>
  <c r="E1316" i="10"/>
  <c r="E1317" i="10"/>
  <c r="E1318" i="10"/>
  <c r="E1319" i="10"/>
  <c r="E1320" i="10"/>
  <c r="E1321" i="10"/>
  <c r="E1322" i="10"/>
  <c r="E1323" i="10"/>
  <c r="E1324" i="10"/>
  <c r="E1325" i="10"/>
  <c r="E1326" i="10"/>
  <c r="E1327" i="10"/>
  <c r="E1328" i="10"/>
  <c r="E1329" i="10"/>
  <c r="E1330" i="10"/>
  <c r="E1331" i="10"/>
  <c r="E1332" i="10"/>
  <c r="E1333" i="10"/>
  <c r="E1334" i="10"/>
  <c r="E1335" i="10"/>
  <c r="E1336" i="10"/>
  <c r="E1337" i="10"/>
  <c r="E1338" i="10"/>
  <c r="E1339" i="10"/>
  <c r="E1340" i="10"/>
  <c r="E1341" i="10"/>
  <c r="E1342" i="10"/>
  <c r="E1343" i="10"/>
  <c r="E1344" i="10"/>
  <c r="E1345" i="10"/>
  <c r="E1346" i="10"/>
  <c r="E1347" i="10"/>
  <c r="E1348" i="10"/>
  <c r="E1349" i="10"/>
  <c r="E1350" i="10"/>
  <c r="E1351" i="10"/>
  <c r="E1352" i="10"/>
  <c r="E1353" i="10"/>
  <c r="E1354" i="10"/>
  <c r="E1355" i="10"/>
  <c r="E1356" i="10"/>
  <c r="E1357" i="10"/>
  <c r="E1358" i="10"/>
  <c r="E1359" i="10"/>
  <c r="E1360" i="10"/>
  <c r="E1361" i="10"/>
  <c r="E1362" i="10"/>
  <c r="E1363" i="10"/>
  <c r="E1364" i="10"/>
  <c r="E1365" i="10"/>
  <c r="E1366" i="10"/>
  <c r="E1367" i="10"/>
  <c r="E1368" i="10"/>
  <c r="E1369" i="10"/>
  <c r="E1370" i="10"/>
  <c r="E1371" i="10"/>
  <c r="E1372" i="10"/>
  <c r="E1373" i="10"/>
  <c r="E1374" i="10"/>
  <c r="E1375" i="10"/>
  <c r="E1376" i="10"/>
  <c r="E1377" i="10"/>
  <c r="E1378" i="10"/>
  <c r="E1379" i="10"/>
  <c r="E1380" i="10"/>
  <c r="E1381" i="10"/>
  <c r="E1382" i="10"/>
  <c r="E1383" i="10"/>
  <c r="E1384" i="10"/>
  <c r="E1385" i="10"/>
  <c r="E1386" i="10"/>
  <c r="E1387" i="10"/>
  <c r="E1388" i="10"/>
  <c r="E1389" i="10"/>
  <c r="E1390" i="10"/>
  <c r="E1391" i="10"/>
  <c r="E1392" i="10"/>
  <c r="E1393" i="10"/>
  <c r="E1394" i="10"/>
  <c r="E1395" i="10"/>
  <c r="E1396" i="10"/>
  <c r="E1397" i="10"/>
  <c r="E1398" i="10"/>
  <c r="E1399" i="10"/>
  <c r="E1400" i="10"/>
  <c r="E1401" i="10"/>
  <c r="E1402" i="10"/>
  <c r="E1403" i="10"/>
  <c r="E1404" i="10"/>
  <c r="E1405" i="10"/>
  <c r="E1406" i="10"/>
  <c r="E1407" i="10"/>
  <c r="E1408" i="10"/>
  <c r="E1409" i="10"/>
  <c r="E1410" i="10"/>
  <c r="E1411" i="10"/>
  <c r="E1412" i="10"/>
  <c r="E1413" i="10"/>
  <c r="E1414" i="10"/>
  <c r="E1415" i="10"/>
  <c r="E1416" i="10"/>
  <c r="E1417" i="10"/>
  <c r="E1418" i="10"/>
  <c r="E1419" i="10"/>
  <c r="E1420" i="10"/>
  <c r="E1421" i="10"/>
  <c r="E1422" i="10"/>
  <c r="E1423" i="10"/>
  <c r="E1424" i="10"/>
  <c r="E1425" i="10"/>
  <c r="E1426" i="10"/>
  <c r="E1427" i="10"/>
  <c r="E1428" i="10"/>
  <c r="E1429" i="10"/>
  <c r="E1430" i="10"/>
  <c r="E1431" i="10"/>
  <c r="E1432" i="10"/>
  <c r="E1433" i="10"/>
  <c r="E1434" i="10"/>
  <c r="E1435" i="10"/>
  <c r="E1436" i="10"/>
  <c r="E1437" i="10"/>
  <c r="E1438" i="10"/>
  <c r="E1439" i="10"/>
  <c r="E1440" i="10"/>
  <c r="E1441" i="10"/>
  <c r="E1442" i="10"/>
  <c r="E1443" i="10"/>
  <c r="E1444" i="10"/>
  <c r="E1445" i="10"/>
  <c r="E1446" i="10"/>
  <c r="E1447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Z70" i="10" s="1"/>
  <c r="Y70" i="10" s="1"/>
  <c r="D15" i="10"/>
  <c r="Z75" i="10" s="1"/>
  <c r="Y75" i="10" s="1"/>
  <c r="X75" i="10" s="1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D302" i="10"/>
  <c r="D303" i="10"/>
  <c r="D304" i="10"/>
  <c r="D305" i="10"/>
  <c r="D306" i="10"/>
  <c r="D307" i="10"/>
  <c r="D308" i="10"/>
  <c r="D309" i="10"/>
  <c r="D310" i="10"/>
  <c r="D311" i="10"/>
  <c r="D312" i="10"/>
  <c r="D313" i="10"/>
  <c r="D314" i="10"/>
  <c r="D315" i="10"/>
  <c r="D316" i="10"/>
  <c r="D317" i="10"/>
  <c r="D318" i="10"/>
  <c r="D319" i="10"/>
  <c r="D320" i="10"/>
  <c r="D321" i="10"/>
  <c r="D322" i="10"/>
  <c r="D323" i="10"/>
  <c r="D324" i="10"/>
  <c r="D325" i="10"/>
  <c r="D326" i="10"/>
  <c r="D327" i="10"/>
  <c r="D328" i="10"/>
  <c r="D329" i="10"/>
  <c r="D330" i="10"/>
  <c r="D331" i="10"/>
  <c r="D332" i="10"/>
  <c r="D333" i="10"/>
  <c r="D334" i="10"/>
  <c r="D335" i="10"/>
  <c r="D336" i="10"/>
  <c r="D337" i="10"/>
  <c r="D338" i="10"/>
  <c r="D339" i="10"/>
  <c r="D340" i="10"/>
  <c r="D341" i="10"/>
  <c r="D342" i="10"/>
  <c r="D343" i="10"/>
  <c r="D344" i="10"/>
  <c r="D345" i="10"/>
  <c r="D346" i="10"/>
  <c r="D347" i="10"/>
  <c r="D348" i="10"/>
  <c r="D349" i="10"/>
  <c r="D350" i="10"/>
  <c r="D351" i="10"/>
  <c r="D352" i="10"/>
  <c r="D353" i="10"/>
  <c r="D354" i="10"/>
  <c r="D355" i="10"/>
  <c r="D356" i="10"/>
  <c r="D357" i="10"/>
  <c r="D358" i="10"/>
  <c r="D359" i="10"/>
  <c r="D360" i="10"/>
  <c r="D361" i="10"/>
  <c r="D362" i="10"/>
  <c r="D363" i="10"/>
  <c r="D364" i="10"/>
  <c r="D365" i="10"/>
  <c r="D366" i="10"/>
  <c r="D367" i="10"/>
  <c r="D368" i="10"/>
  <c r="D369" i="10"/>
  <c r="D370" i="10"/>
  <c r="D371" i="10"/>
  <c r="D372" i="10"/>
  <c r="D373" i="10"/>
  <c r="D374" i="10"/>
  <c r="D375" i="10"/>
  <c r="D376" i="10"/>
  <c r="D377" i="10"/>
  <c r="D378" i="10"/>
  <c r="D379" i="10"/>
  <c r="D380" i="10"/>
  <c r="D381" i="10"/>
  <c r="D382" i="10"/>
  <c r="D383" i="10"/>
  <c r="D384" i="10"/>
  <c r="D385" i="10"/>
  <c r="D386" i="10"/>
  <c r="D387" i="10"/>
  <c r="D388" i="10"/>
  <c r="D389" i="10"/>
  <c r="D390" i="10"/>
  <c r="D391" i="10"/>
  <c r="D392" i="10"/>
  <c r="D393" i="10"/>
  <c r="D394" i="10"/>
  <c r="D395" i="10"/>
  <c r="D396" i="10"/>
  <c r="D397" i="10"/>
  <c r="D398" i="10"/>
  <c r="D399" i="10"/>
  <c r="D400" i="10"/>
  <c r="D401" i="10"/>
  <c r="D402" i="10"/>
  <c r="D403" i="10"/>
  <c r="D404" i="10"/>
  <c r="D405" i="10"/>
  <c r="D406" i="10"/>
  <c r="D407" i="10"/>
  <c r="D408" i="10"/>
  <c r="D409" i="10"/>
  <c r="D410" i="10"/>
  <c r="D411" i="10"/>
  <c r="D412" i="10"/>
  <c r="D413" i="10"/>
  <c r="D414" i="10"/>
  <c r="D415" i="10"/>
  <c r="D416" i="10"/>
  <c r="D417" i="10"/>
  <c r="D418" i="10"/>
  <c r="D419" i="10"/>
  <c r="D420" i="10"/>
  <c r="D421" i="10"/>
  <c r="D422" i="10"/>
  <c r="D423" i="10"/>
  <c r="D424" i="10"/>
  <c r="D425" i="10"/>
  <c r="D426" i="10"/>
  <c r="D427" i="10"/>
  <c r="D428" i="10"/>
  <c r="D429" i="10"/>
  <c r="D430" i="10"/>
  <c r="D431" i="10"/>
  <c r="D432" i="10"/>
  <c r="D433" i="10"/>
  <c r="D434" i="10"/>
  <c r="D435" i="10"/>
  <c r="D436" i="10"/>
  <c r="D437" i="10"/>
  <c r="D438" i="10"/>
  <c r="D439" i="10"/>
  <c r="D440" i="10"/>
  <c r="D441" i="10"/>
  <c r="D442" i="10"/>
  <c r="D443" i="10"/>
  <c r="D444" i="10"/>
  <c r="D445" i="10"/>
  <c r="D446" i="10"/>
  <c r="D447" i="10"/>
  <c r="D448" i="10"/>
  <c r="D449" i="10"/>
  <c r="D450" i="10"/>
  <c r="D451" i="10"/>
  <c r="D452" i="10"/>
  <c r="D453" i="10"/>
  <c r="D454" i="10"/>
  <c r="D455" i="10"/>
  <c r="D456" i="10"/>
  <c r="D457" i="10"/>
  <c r="D458" i="10"/>
  <c r="D459" i="10"/>
  <c r="D460" i="10"/>
  <c r="D461" i="10"/>
  <c r="D462" i="10"/>
  <c r="D463" i="10"/>
  <c r="D464" i="10"/>
  <c r="D465" i="10"/>
  <c r="D466" i="10"/>
  <c r="D467" i="10"/>
  <c r="D468" i="10"/>
  <c r="D469" i="10"/>
  <c r="D470" i="10"/>
  <c r="D471" i="10"/>
  <c r="D472" i="10"/>
  <c r="D473" i="10"/>
  <c r="D474" i="10"/>
  <c r="D475" i="10"/>
  <c r="D476" i="10"/>
  <c r="D477" i="10"/>
  <c r="D478" i="10"/>
  <c r="D479" i="10"/>
  <c r="D480" i="10"/>
  <c r="D481" i="10"/>
  <c r="D482" i="10"/>
  <c r="D483" i="10"/>
  <c r="D484" i="10"/>
  <c r="D485" i="10"/>
  <c r="D486" i="10"/>
  <c r="D487" i="10"/>
  <c r="D488" i="10"/>
  <c r="D489" i="10"/>
  <c r="D490" i="10"/>
  <c r="D491" i="10"/>
  <c r="D492" i="10"/>
  <c r="D493" i="10"/>
  <c r="D494" i="10"/>
  <c r="D495" i="10"/>
  <c r="D496" i="10"/>
  <c r="D497" i="10"/>
  <c r="D498" i="10"/>
  <c r="D499" i="10"/>
  <c r="D500" i="10"/>
  <c r="D501" i="10"/>
  <c r="D502" i="10"/>
  <c r="D503" i="10"/>
  <c r="D504" i="10"/>
  <c r="D505" i="10"/>
  <c r="D506" i="10"/>
  <c r="D507" i="10"/>
  <c r="D508" i="10"/>
  <c r="D509" i="10"/>
  <c r="D510" i="10"/>
  <c r="D511" i="10"/>
  <c r="D512" i="10"/>
  <c r="D513" i="10"/>
  <c r="D514" i="10"/>
  <c r="D515" i="10"/>
  <c r="D516" i="10"/>
  <c r="D517" i="10"/>
  <c r="D518" i="10"/>
  <c r="D519" i="10"/>
  <c r="D520" i="10"/>
  <c r="D521" i="10"/>
  <c r="D522" i="10"/>
  <c r="D523" i="10"/>
  <c r="D524" i="10"/>
  <c r="D525" i="10"/>
  <c r="D526" i="10"/>
  <c r="D527" i="10"/>
  <c r="D528" i="10"/>
  <c r="D529" i="10"/>
  <c r="D530" i="10"/>
  <c r="D531" i="10"/>
  <c r="D532" i="10"/>
  <c r="D533" i="10"/>
  <c r="D534" i="10"/>
  <c r="D535" i="10"/>
  <c r="D536" i="10"/>
  <c r="D537" i="10"/>
  <c r="D538" i="10"/>
  <c r="D539" i="10"/>
  <c r="D540" i="10"/>
  <c r="D541" i="10"/>
  <c r="D542" i="10"/>
  <c r="D543" i="10"/>
  <c r="D544" i="10"/>
  <c r="D545" i="10"/>
  <c r="D546" i="10"/>
  <c r="D547" i="10"/>
  <c r="D548" i="10"/>
  <c r="D549" i="10"/>
  <c r="D550" i="10"/>
  <c r="D551" i="10"/>
  <c r="D552" i="10"/>
  <c r="D553" i="10"/>
  <c r="D554" i="10"/>
  <c r="D555" i="10"/>
  <c r="D556" i="10"/>
  <c r="D557" i="10"/>
  <c r="D558" i="10"/>
  <c r="D559" i="10"/>
  <c r="D560" i="10"/>
  <c r="D561" i="10"/>
  <c r="D562" i="10"/>
  <c r="D563" i="10"/>
  <c r="D564" i="10"/>
  <c r="D565" i="10"/>
  <c r="D566" i="10"/>
  <c r="D567" i="10"/>
  <c r="D568" i="10"/>
  <c r="D569" i="10"/>
  <c r="D570" i="10"/>
  <c r="D571" i="10"/>
  <c r="D572" i="10"/>
  <c r="D573" i="10"/>
  <c r="D574" i="10"/>
  <c r="D575" i="10"/>
  <c r="D576" i="10"/>
  <c r="D577" i="10"/>
  <c r="D578" i="10"/>
  <c r="D579" i="10"/>
  <c r="D580" i="10"/>
  <c r="D581" i="10"/>
  <c r="D582" i="10"/>
  <c r="D583" i="10"/>
  <c r="D584" i="10"/>
  <c r="D585" i="10"/>
  <c r="D586" i="10"/>
  <c r="D587" i="10"/>
  <c r="D588" i="10"/>
  <c r="D589" i="10"/>
  <c r="D590" i="10"/>
  <c r="D591" i="10"/>
  <c r="D592" i="10"/>
  <c r="D593" i="10"/>
  <c r="D594" i="10"/>
  <c r="D595" i="10"/>
  <c r="D596" i="10"/>
  <c r="D597" i="10"/>
  <c r="D598" i="10"/>
  <c r="D599" i="10"/>
  <c r="D600" i="10"/>
  <c r="D601" i="10"/>
  <c r="D602" i="10"/>
  <c r="D603" i="10"/>
  <c r="D604" i="10"/>
  <c r="D605" i="10"/>
  <c r="D606" i="10"/>
  <c r="D607" i="10"/>
  <c r="D608" i="10"/>
  <c r="D609" i="10"/>
  <c r="D610" i="10"/>
  <c r="D611" i="10"/>
  <c r="D612" i="10"/>
  <c r="D613" i="10"/>
  <c r="D614" i="10"/>
  <c r="D615" i="10"/>
  <c r="D616" i="10"/>
  <c r="D617" i="10"/>
  <c r="D618" i="10"/>
  <c r="D619" i="10"/>
  <c r="D620" i="10"/>
  <c r="D621" i="10"/>
  <c r="D622" i="10"/>
  <c r="D623" i="10"/>
  <c r="D624" i="10"/>
  <c r="D625" i="10"/>
  <c r="D626" i="10"/>
  <c r="D627" i="10"/>
  <c r="D628" i="10"/>
  <c r="D629" i="10"/>
  <c r="D630" i="10"/>
  <c r="D631" i="10"/>
  <c r="D632" i="10"/>
  <c r="D633" i="10"/>
  <c r="D634" i="10"/>
  <c r="D635" i="10"/>
  <c r="D636" i="10"/>
  <c r="D637" i="10"/>
  <c r="D638" i="10"/>
  <c r="D639" i="10"/>
  <c r="D640" i="10"/>
  <c r="D641" i="10"/>
  <c r="D642" i="10"/>
  <c r="D643" i="10"/>
  <c r="D644" i="10"/>
  <c r="D645" i="10"/>
  <c r="D646" i="10"/>
  <c r="D647" i="10"/>
  <c r="D648" i="10"/>
  <c r="D649" i="10"/>
  <c r="D650" i="10"/>
  <c r="D651" i="10"/>
  <c r="D652" i="10"/>
  <c r="D653" i="10"/>
  <c r="D654" i="10"/>
  <c r="D655" i="10"/>
  <c r="D656" i="10"/>
  <c r="D657" i="10"/>
  <c r="D658" i="10"/>
  <c r="D659" i="10"/>
  <c r="D660" i="10"/>
  <c r="D661" i="10"/>
  <c r="D662" i="10"/>
  <c r="D663" i="10"/>
  <c r="D664" i="10"/>
  <c r="D665" i="10"/>
  <c r="D666" i="10"/>
  <c r="D667" i="10"/>
  <c r="D668" i="10"/>
  <c r="D669" i="10"/>
  <c r="D670" i="10"/>
  <c r="D671" i="10"/>
  <c r="D672" i="10"/>
  <c r="D673" i="10"/>
  <c r="D674" i="10"/>
  <c r="D675" i="10"/>
  <c r="D676" i="10"/>
  <c r="D677" i="10"/>
  <c r="D678" i="10"/>
  <c r="D679" i="10"/>
  <c r="D680" i="10"/>
  <c r="D681" i="10"/>
  <c r="D682" i="10"/>
  <c r="D683" i="10"/>
  <c r="D684" i="10"/>
  <c r="D685" i="10"/>
  <c r="D686" i="10"/>
  <c r="D687" i="10"/>
  <c r="D688" i="10"/>
  <c r="D689" i="10"/>
  <c r="D690" i="10"/>
  <c r="D691" i="10"/>
  <c r="D692" i="10"/>
  <c r="D693" i="10"/>
  <c r="D694" i="10"/>
  <c r="D695" i="10"/>
  <c r="D696" i="10"/>
  <c r="D697" i="10"/>
  <c r="D698" i="10"/>
  <c r="D699" i="10"/>
  <c r="D700" i="10"/>
  <c r="D701" i="10"/>
  <c r="D702" i="10"/>
  <c r="D703" i="10"/>
  <c r="D704" i="10"/>
  <c r="D705" i="10"/>
  <c r="D706" i="10"/>
  <c r="D707" i="10"/>
  <c r="D708" i="10"/>
  <c r="D709" i="10"/>
  <c r="D710" i="10"/>
  <c r="D711" i="10"/>
  <c r="D712" i="10"/>
  <c r="D713" i="10"/>
  <c r="D714" i="10"/>
  <c r="D715" i="10"/>
  <c r="D716" i="10"/>
  <c r="D717" i="10"/>
  <c r="D718" i="10"/>
  <c r="D719" i="10"/>
  <c r="D720" i="10"/>
  <c r="D721" i="10"/>
  <c r="D722" i="10"/>
  <c r="D723" i="10"/>
  <c r="D724" i="10"/>
  <c r="D725" i="10"/>
  <c r="D726" i="10"/>
  <c r="D727" i="10"/>
  <c r="D728" i="10"/>
  <c r="D729" i="10"/>
  <c r="D730" i="10"/>
  <c r="D731" i="10"/>
  <c r="D732" i="10"/>
  <c r="D733" i="10"/>
  <c r="D734" i="10"/>
  <c r="D735" i="10"/>
  <c r="D736" i="10"/>
  <c r="D737" i="10"/>
  <c r="D738" i="10"/>
  <c r="D739" i="10"/>
  <c r="D740" i="10"/>
  <c r="D741" i="10"/>
  <c r="D742" i="10"/>
  <c r="D743" i="10"/>
  <c r="D744" i="10"/>
  <c r="D745" i="10"/>
  <c r="D746" i="10"/>
  <c r="D747" i="10"/>
  <c r="D748" i="10"/>
  <c r="D749" i="10"/>
  <c r="D750" i="10"/>
  <c r="D751" i="10"/>
  <c r="D752" i="10"/>
  <c r="D753" i="10"/>
  <c r="D754" i="10"/>
  <c r="D755" i="10"/>
  <c r="D756" i="10"/>
  <c r="D757" i="10"/>
  <c r="D758" i="10"/>
  <c r="D759" i="10"/>
  <c r="D760" i="10"/>
  <c r="D761" i="10"/>
  <c r="D762" i="10"/>
  <c r="D763" i="10"/>
  <c r="D764" i="10"/>
  <c r="D765" i="10"/>
  <c r="D766" i="10"/>
  <c r="D767" i="10"/>
  <c r="D768" i="10"/>
  <c r="D769" i="10"/>
  <c r="D770" i="10"/>
  <c r="D771" i="10"/>
  <c r="D772" i="10"/>
  <c r="D773" i="10"/>
  <c r="D774" i="10"/>
  <c r="D775" i="10"/>
  <c r="D776" i="10"/>
  <c r="D777" i="10"/>
  <c r="D778" i="10"/>
  <c r="D779" i="10"/>
  <c r="D780" i="10"/>
  <c r="D781" i="10"/>
  <c r="D782" i="10"/>
  <c r="D783" i="10"/>
  <c r="D784" i="10"/>
  <c r="D785" i="10"/>
  <c r="D786" i="10"/>
  <c r="D787" i="10"/>
  <c r="D788" i="10"/>
  <c r="D789" i="10"/>
  <c r="D790" i="10"/>
  <c r="D791" i="10"/>
  <c r="D792" i="10"/>
  <c r="D793" i="10"/>
  <c r="D794" i="10"/>
  <c r="D795" i="10"/>
  <c r="D796" i="10"/>
  <c r="D797" i="10"/>
  <c r="D798" i="10"/>
  <c r="D799" i="10"/>
  <c r="D800" i="10"/>
  <c r="D801" i="10"/>
  <c r="D802" i="10"/>
  <c r="D803" i="10"/>
  <c r="D804" i="10"/>
  <c r="D805" i="10"/>
  <c r="D806" i="10"/>
  <c r="D807" i="10"/>
  <c r="D808" i="10"/>
  <c r="D809" i="10"/>
  <c r="D810" i="10"/>
  <c r="D811" i="10"/>
  <c r="D812" i="10"/>
  <c r="D813" i="10"/>
  <c r="D814" i="10"/>
  <c r="D815" i="10"/>
  <c r="D816" i="10"/>
  <c r="D817" i="10"/>
  <c r="D818" i="10"/>
  <c r="D819" i="10"/>
  <c r="D820" i="10"/>
  <c r="D821" i="10"/>
  <c r="D822" i="10"/>
  <c r="D823" i="10"/>
  <c r="D824" i="10"/>
  <c r="D825" i="10"/>
  <c r="D826" i="10"/>
  <c r="D827" i="10"/>
  <c r="D828" i="10"/>
  <c r="D829" i="10"/>
  <c r="D830" i="10"/>
  <c r="D831" i="10"/>
  <c r="D832" i="10"/>
  <c r="D833" i="10"/>
  <c r="D834" i="10"/>
  <c r="D835" i="10"/>
  <c r="D836" i="10"/>
  <c r="D837" i="10"/>
  <c r="D838" i="10"/>
  <c r="D839" i="10"/>
  <c r="D840" i="10"/>
  <c r="D841" i="10"/>
  <c r="D842" i="10"/>
  <c r="D843" i="10"/>
  <c r="D844" i="10"/>
  <c r="D845" i="10"/>
  <c r="D846" i="10"/>
  <c r="D847" i="10"/>
  <c r="D848" i="10"/>
  <c r="D849" i="10"/>
  <c r="D850" i="10"/>
  <c r="D851" i="10"/>
  <c r="D852" i="10"/>
  <c r="D853" i="10"/>
  <c r="D854" i="10"/>
  <c r="D855" i="10"/>
  <c r="D856" i="10"/>
  <c r="D857" i="10"/>
  <c r="D858" i="10"/>
  <c r="D859" i="10"/>
  <c r="D860" i="10"/>
  <c r="D861" i="10"/>
  <c r="D862" i="10"/>
  <c r="D863" i="10"/>
  <c r="D864" i="10"/>
  <c r="D865" i="10"/>
  <c r="D866" i="10"/>
  <c r="D867" i="10"/>
  <c r="D868" i="10"/>
  <c r="D869" i="10"/>
  <c r="D870" i="10"/>
  <c r="D871" i="10"/>
  <c r="D872" i="10"/>
  <c r="D873" i="10"/>
  <c r="D874" i="10"/>
  <c r="D875" i="10"/>
  <c r="D876" i="10"/>
  <c r="D877" i="10"/>
  <c r="D878" i="10"/>
  <c r="D879" i="10"/>
  <c r="D880" i="10"/>
  <c r="D881" i="10"/>
  <c r="D882" i="10"/>
  <c r="D883" i="10"/>
  <c r="D884" i="10"/>
  <c r="D885" i="10"/>
  <c r="D886" i="10"/>
  <c r="D887" i="10"/>
  <c r="D888" i="10"/>
  <c r="D889" i="10"/>
  <c r="D890" i="10"/>
  <c r="D891" i="10"/>
  <c r="D892" i="10"/>
  <c r="D893" i="10"/>
  <c r="D894" i="10"/>
  <c r="D895" i="10"/>
  <c r="D896" i="10"/>
  <c r="D897" i="10"/>
  <c r="D898" i="10"/>
  <c r="D899" i="10"/>
  <c r="D900" i="10"/>
  <c r="D901" i="10"/>
  <c r="D902" i="10"/>
  <c r="D903" i="10"/>
  <c r="D904" i="10"/>
  <c r="D905" i="10"/>
  <c r="D906" i="10"/>
  <c r="D907" i="10"/>
  <c r="D908" i="10"/>
  <c r="D909" i="10"/>
  <c r="D910" i="10"/>
  <c r="D911" i="10"/>
  <c r="D912" i="10"/>
  <c r="D913" i="10"/>
  <c r="D914" i="10"/>
  <c r="D915" i="10"/>
  <c r="D916" i="10"/>
  <c r="D917" i="10"/>
  <c r="D918" i="10"/>
  <c r="D919" i="10"/>
  <c r="D920" i="10"/>
  <c r="D921" i="10"/>
  <c r="D922" i="10"/>
  <c r="D923" i="10"/>
  <c r="D924" i="10"/>
  <c r="D925" i="10"/>
  <c r="D926" i="10"/>
  <c r="D927" i="10"/>
  <c r="D928" i="10"/>
  <c r="D929" i="10"/>
  <c r="D930" i="10"/>
  <c r="D931" i="10"/>
  <c r="D932" i="10"/>
  <c r="D933" i="10"/>
  <c r="D934" i="10"/>
  <c r="D935" i="10"/>
  <c r="D936" i="10"/>
  <c r="D937" i="10"/>
  <c r="D938" i="10"/>
  <c r="D939" i="10"/>
  <c r="D940" i="10"/>
  <c r="D941" i="10"/>
  <c r="D942" i="10"/>
  <c r="D943" i="10"/>
  <c r="D944" i="10"/>
  <c r="D945" i="10"/>
  <c r="D946" i="10"/>
  <c r="D947" i="10"/>
  <c r="D948" i="10"/>
  <c r="D949" i="10"/>
  <c r="D950" i="10"/>
  <c r="D951" i="10"/>
  <c r="D952" i="10"/>
  <c r="D953" i="10"/>
  <c r="D954" i="10"/>
  <c r="D955" i="10"/>
  <c r="D956" i="10"/>
  <c r="D957" i="10"/>
  <c r="D958" i="10"/>
  <c r="D959" i="10"/>
  <c r="D960" i="10"/>
  <c r="D961" i="10"/>
  <c r="D962" i="10"/>
  <c r="D963" i="10"/>
  <c r="D964" i="10"/>
  <c r="D965" i="10"/>
  <c r="D966" i="10"/>
  <c r="D967" i="10"/>
  <c r="D968" i="10"/>
  <c r="D969" i="10"/>
  <c r="D970" i="10"/>
  <c r="D971" i="10"/>
  <c r="D972" i="10"/>
  <c r="D973" i="10"/>
  <c r="D974" i="10"/>
  <c r="D975" i="10"/>
  <c r="D976" i="10"/>
  <c r="D977" i="10"/>
  <c r="D978" i="10"/>
  <c r="D979" i="10"/>
  <c r="D980" i="10"/>
  <c r="D981" i="10"/>
  <c r="D982" i="10"/>
  <c r="D983" i="10"/>
  <c r="D984" i="10"/>
  <c r="D985" i="10"/>
  <c r="D986" i="10"/>
  <c r="D987" i="10"/>
  <c r="D988" i="10"/>
  <c r="D989" i="10"/>
  <c r="D990" i="10"/>
  <c r="D991" i="10"/>
  <c r="D992" i="10"/>
  <c r="D993" i="10"/>
  <c r="D994" i="10"/>
  <c r="D995" i="10"/>
  <c r="D996" i="10"/>
  <c r="D997" i="10"/>
  <c r="D998" i="10"/>
  <c r="D999" i="10"/>
  <c r="D1000" i="10"/>
  <c r="D1001" i="10"/>
  <c r="D1002" i="10"/>
  <c r="D1003" i="10"/>
  <c r="D1004" i="10"/>
  <c r="D1005" i="10"/>
  <c r="D1006" i="10"/>
  <c r="D1007" i="10"/>
  <c r="D1008" i="10"/>
  <c r="D1009" i="10"/>
  <c r="D1010" i="10"/>
  <c r="D1011" i="10"/>
  <c r="D1012" i="10"/>
  <c r="D1013" i="10"/>
  <c r="D1014" i="10"/>
  <c r="D1015" i="10"/>
  <c r="D1016" i="10"/>
  <c r="D1017" i="10"/>
  <c r="D1018" i="10"/>
  <c r="D1019" i="10"/>
  <c r="D1020" i="10"/>
  <c r="D1021" i="10"/>
  <c r="D1022" i="10"/>
  <c r="D1023" i="10"/>
  <c r="D1024" i="10"/>
  <c r="D1025" i="10"/>
  <c r="D1026" i="10"/>
  <c r="D1027" i="10"/>
  <c r="D1028" i="10"/>
  <c r="D1029" i="10"/>
  <c r="D1030" i="10"/>
  <c r="D1031" i="10"/>
  <c r="D1032" i="10"/>
  <c r="D1033" i="10"/>
  <c r="D1034" i="10"/>
  <c r="D1035" i="10"/>
  <c r="D1036" i="10"/>
  <c r="D1037" i="10"/>
  <c r="D1038" i="10"/>
  <c r="D1039" i="10"/>
  <c r="D1040" i="10"/>
  <c r="D1041" i="10"/>
  <c r="D1042" i="10"/>
  <c r="D1043" i="10"/>
  <c r="D1044" i="10"/>
  <c r="D1045" i="10"/>
  <c r="D1046" i="10"/>
  <c r="D1047" i="10"/>
  <c r="D1048" i="10"/>
  <c r="D1049" i="10"/>
  <c r="D1050" i="10"/>
  <c r="D1051" i="10"/>
  <c r="D1052" i="10"/>
  <c r="D1053" i="10"/>
  <c r="D1054" i="10"/>
  <c r="D1055" i="10"/>
  <c r="D1056" i="10"/>
  <c r="D1057" i="10"/>
  <c r="D1058" i="10"/>
  <c r="D1059" i="10"/>
  <c r="D1060" i="10"/>
  <c r="D1061" i="10"/>
  <c r="D1062" i="10"/>
  <c r="D1063" i="10"/>
  <c r="D1064" i="10"/>
  <c r="D1065" i="10"/>
  <c r="D1066" i="10"/>
  <c r="D1067" i="10"/>
  <c r="D1068" i="10"/>
  <c r="D1069" i="10"/>
  <c r="D1070" i="10"/>
  <c r="D1071" i="10"/>
  <c r="D1072" i="10"/>
  <c r="D1073" i="10"/>
  <c r="D1074" i="10"/>
  <c r="D1075" i="10"/>
  <c r="D1076" i="10"/>
  <c r="D1077" i="10"/>
  <c r="D1078" i="10"/>
  <c r="D1079" i="10"/>
  <c r="D1080" i="10"/>
  <c r="D1081" i="10"/>
  <c r="D1082" i="10"/>
  <c r="D1083" i="10"/>
  <c r="D1084" i="10"/>
  <c r="D1085" i="10"/>
  <c r="D1086" i="10"/>
  <c r="D1087" i="10"/>
  <c r="D1088" i="10"/>
  <c r="D1089" i="10"/>
  <c r="D1090" i="10"/>
  <c r="D1091" i="10"/>
  <c r="D1092" i="10"/>
  <c r="D1093" i="10"/>
  <c r="D1094" i="10"/>
  <c r="D1095" i="10"/>
  <c r="D1096" i="10"/>
  <c r="D1097" i="10"/>
  <c r="D1098" i="10"/>
  <c r="D1099" i="10"/>
  <c r="D1100" i="10"/>
  <c r="D1101" i="10"/>
  <c r="D1102" i="10"/>
  <c r="D1103" i="10"/>
  <c r="D1104" i="10"/>
  <c r="D1105" i="10"/>
  <c r="D1106" i="10"/>
  <c r="D1107" i="10"/>
  <c r="D1108" i="10"/>
  <c r="D1109" i="10"/>
  <c r="D1110" i="10"/>
  <c r="D1111" i="10"/>
  <c r="D1112" i="10"/>
  <c r="D1113" i="10"/>
  <c r="D1114" i="10"/>
  <c r="D1115" i="10"/>
  <c r="D1116" i="10"/>
  <c r="D1117" i="10"/>
  <c r="D1118" i="10"/>
  <c r="D1119" i="10"/>
  <c r="D1120" i="10"/>
  <c r="D1121" i="10"/>
  <c r="D1122" i="10"/>
  <c r="D1123" i="10"/>
  <c r="D1124" i="10"/>
  <c r="D1125" i="10"/>
  <c r="D1126" i="10"/>
  <c r="D1127" i="10"/>
  <c r="D1128" i="10"/>
  <c r="D1129" i="10"/>
  <c r="D1130" i="10"/>
  <c r="D1131" i="10"/>
  <c r="D1132" i="10"/>
  <c r="D1133" i="10"/>
  <c r="D1134" i="10"/>
  <c r="D1135" i="10"/>
  <c r="D1136" i="10"/>
  <c r="D1137" i="10"/>
  <c r="D1138" i="10"/>
  <c r="D1139" i="10"/>
  <c r="D1140" i="10"/>
  <c r="D1141" i="10"/>
  <c r="D1142" i="10"/>
  <c r="D1143" i="10"/>
  <c r="D1144" i="10"/>
  <c r="D1145" i="10"/>
  <c r="D1146" i="10"/>
  <c r="D1147" i="10"/>
  <c r="D1148" i="10"/>
  <c r="D1149" i="10"/>
  <c r="D1150" i="10"/>
  <c r="D1151" i="10"/>
  <c r="D1152" i="10"/>
  <c r="D1153" i="10"/>
  <c r="D1154" i="10"/>
  <c r="D1155" i="10"/>
  <c r="D1156" i="10"/>
  <c r="D1157" i="10"/>
  <c r="D1158" i="10"/>
  <c r="D1159" i="10"/>
  <c r="D1160" i="10"/>
  <c r="D1161" i="10"/>
  <c r="D1162" i="10"/>
  <c r="D1163" i="10"/>
  <c r="D1164" i="10"/>
  <c r="D1165" i="10"/>
  <c r="D1166" i="10"/>
  <c r="D1167" i="10"/>
  <c r="D1168" i="10"/>
  <c r="D1169" i="10"/>
  <c r="D1170" i="10"/>
  <c r="D1171" i="10"/>
  <c r="D1172" i="10"/>
  <c r="D1173" i="10"/>
  <c r="D1174" i="10"/>
  <c r="D1175" i="10"/>
  <c r="D1176" i="10"/>
  <c r="D1177" i="10"/>
  <c r="D1178" i="10"/>
  <c r="D1179" i="10"/>
  <c r="D1180" i="10"/>
  <c r="D1181" i="10"/>
  <c r="D1182" i="10"/>
  <c r="D1183" i="10"/>
  <c r="D1184" i="10"/>
  <c r="D1185" i="10"/>
  <c r="D1186" i="10"/>
  <c r="D1187" i="10"/>
  <c r="D1188" i="10"/>
  <c r="D1189" i="10"/>
  <c r="D1190" i="10"/>
  <c r="D1191" i="10"/>
  <c r="D1192" i="10"/>
  <c r="D1193" i="10"/>
  <c r="D1194" i="10"/>
  <c r="D1195" i="10"/>
  <c r="D1196" i="10"/>
  <c r="D1197" i="10"/>
  <c r="D1198" i="10"/>
  <c r="D1199" i="10"/>
  <c r="D1200" i="10"/>
  <c r="D1201" i="10"/>
  <c r="D1202" i="10"/>
  <c r="D1203" i="10"/>
  <c r="D1204" i="10"/>
  <c r="D1205" i="10"/>
  <c r="D1206" i="10"/>
  <c r="D1207" i="10"/>
  <c r="D1208" i="10"/>
  <c r="D1209" i="10"/>
  <c r="D1210" i="10"/>
  <c r="D1211" i="10"/>
  <c r="D1212" i="10"/>
  <c r="D1213" i="10"/>
  <c r="D1214" i="10"/>
  <c r="D1215" i="10"/>
  <c r="D1216" i="10"/>
  <c r="D1217" i="10"/>
  <c r="D1218" i="10"/>
  <c r="D1219" i="10"/>
  <c r="D1220" i="10"/>
  <c r="D1221" i="10"/>
  <c r="D1222" i="10"/>
  <c r="D1223" i="10"/>
  <c r="D1224" i="10"/>
  <c r="D1225" i="10"/>
  <c r="D1226" i="10"/>
  <c r="D1227" i="10"/>
  <c r="D1228" i="10"/>
  <c r="D1229" i="10"/>
  <c r="D1230" i="10"/>
  <c r="D1231" i="10"/>
  <c r="D1232" i="10"/>
  <c r="D1233" i="10"/>
  <c r="D1234" i="10"/>
  <c r="D1235" i="10"/>
  <c r="D1236" i="10"/>
  <c r="D1237" i="10"/>
  <c r="D1238" i="10"/>
  <c r="D1239" i="10"/>
  <c r="D1240" i="10"/>
  <c r="D1241" i="10"/>
  <c r="D1242" i="10"/>
  <c r="D1243" i="10"/>
  <c r="D1244" i="10"/>
  <c r="D1245" i="10"/>
  <c r="D1246" i="10"/>
  <c r="D1247" i="10"/>
  <c r="D1248" i="10"/>
  <c r="D1249" i="10"/>
  <c r="D1250" i="10"/>
  <c r="D1251" i="10"/>
  <c r="D1252" i="10"/>
  <c r="D1253" i="10"/>
  <c r="D1254" i="10"/>
  <c r="D1255" i="10"/>
  <c r="D1256" i="10"/>
  <c r="D1257" i="10"/>
  <c r="D1258" i="10"/>
  <c r="D1259" i="10"/>
  <c r="D1260" i="10"/>
  <c r="D1261" i="10"/>
  <c r="D1262" i="10"/>
  <c r="D1263" i="10"/>
  <c r="D1264" i="10"/>
  <c r="D1265" i="10"/>
  <c r="D1266" i="10"/>
  <c r="D1267" i="10"/>
  <c r="D1268" i="10"/>
  <c r="D1269" i="10"/>
  <c r="D1270" i="10"/>
  <c r="D1271" i="10"/>
  <c r="D1272" i="10"/>
  <c r="D1273" i="10"/>
  <c r="D1274" i="10"/>
  <c r="D1275" i="10"/>
  <c r="D1276" i="10"/>
  <c r="D1277" i="10"/>
  <c r="D1278" i="10"/>
  <c r="D1279" i="10"/>
  <c r="D1280" i="10"/>
  <c r="D1281" i="10"/>
  <c r="D1282" i="10"/>
  <c r="D1283" i="10"/>
  <c r="D1284" i="10"/>
  <c r="D1285" i="10"/>
  <c r="D1286" i="10"/>
  <c r="D1287" i="10"/>
  <c r="D1288" i="10"/>
  <c r="D1289" i="10"/>
  <c r="D1290" i="10"/>
  <c r="D1291" i="10"/>
  <c r="D1292" i="10"/>
  <c r="D1293" i="10"/>
  <c r="D1294" i="10"/>
  <c r="D1295" i="10"/>
  <c r="D1296" i="10"/>
  <c r="D1297" i="10"/>
  <c r="D1298" i="10"/>
  <c r="D1299" i="10"/>
  <c r="D1300" i="10"/>
  <c r="D1301" i="10"/>
  <c r="D1302" i="10"/>
  <c r="D1303" i="10"/>
  <c r="D1304" i="10"/>
  <c r="D1305" i="10"/>
  <c r="D1306" i="10"/>
  <c r="D1307" i="10"/>
  <c r="D1308" i="10"/>
  <c r="D1309" i="10"/>
  <c r="D1310" i="10"/>
  <c r="D1311" i="10"/>
  <c r="D1312" i="10"/>
  <c r="D1313" i="10"/>
  <c r="D1314" i="10"/>
  <c r="D1315" i="10"/>
  <c r="D1316" i="10"/>
  <c r="D1317" i="10"/>
  <c r="D1318" i="10"/>
  <c r="D1319" i="10"/>
  <c r="D1320" i="10"/>
  <c r="D1321" i="10"/>
  <c r="D1322" i="10"/>
  <c r="D1323" i="10"/>
  <c r="D1324" i="10"/>
  <c r="D1325" i="10"/>
  <c r="D1326" i="10"/>
  <c r="D1327" i="10"/>
  <c r="D1328" i="10"/>
  <c r="D1329" i="10"/>
  <c r="D1330" i="10"/>
  <c r="D1331" i="10"/>
  <c r="D1332" i="10"/>
  <c r="D1333" i="10"/>
  <c r="D1334" i="10"/>
  <c r="D1335" i="10"/>
  <c r="D1336" i="10"/>
  <c r="D1337" i="10"/>
  <c r="D1338" i="10"/>
  <c r="D1339" i="10"/>
  <c r="D1340" i="10"/>
  <c r="D1341" i="10"/>
  <c r="D1342" i="10"/>
  <c r="D1343" i="10"/>
  <c r="D1344" i="10"/>
  <c r="D1345" i="10"/>
  <c r="D1346" i="10"/>
  <c r="D1347" i="10"/>
  <c r="D1348" i="10"/>
  <c r="D1349" i="10"/>
  <c r="D1350" i="10"/>
  <c r="D1351" i="10"/>
  <c r="D1352" i="10"/>
  <c r="D1353" i="10"/>
  <c r="D1354" i="10"/>
  <c r="D1355" i="10"/>
  <c r="D1356" i="10"/>
  <c r="D1357" i="10"/>
  <c r="D1358" i="10"/>
  <c r="D1359" i="10"/>
  <c r="D1360" i="10"/>
  <c r="D1361" i="10"/>
  <c r="D1362" i="10"/>
  <c r="D1363" i="10"/>
  <c r="D1364" i="10"/>
  <c r="D1365" i="10"/>
  <c r="D1366" i="10"/>
  <c r="D1367" i="10"/>
  <c r="D1368" i="10"/>
  <c r="D1369" i="10"/>
  <c r="D1370" i="10"/>
  <c r="D1371" i="10"/>
  <c r="D1372" i="10"/>
  <c r="D1373" i="10"/>
  <c r="D1374" i="10"/>
  <c r="D1375" i="10"/>
  <c r="D1376" i="10"/>
  <c r="D1377" i="10"/>
  <c r="D1378" i="10"/>
  <c r="D1379" i="10"/>
  <c r="D1380" i="10"/>
  <c r="D1381" i="10"/>
  <c r="D1382" i="10"/>
  <c r="D1383" i="10"/>
  <c r="D1384" i="10"/>
  <c r="D1385" i="10"/>
  <c r="D1386" i="10"/>
  <c r="D1387" i="10"/>
  <c r="D1388" i="10"/>
  <c r="D1389" i="10"/>
  <c r="D1390" i="10"/>
  <c r="D1391" i="10"/>
  <c r="D1392" i="10"/>
  <c r="D1393" i="10"/>
  <c r="D1394" i="10"/>
  <c r="D1395" i="10"/>
  <c r="D1396" i="10"/>
  <c r="D1397" i="10"/>
  <c r="D1398" i="10"/>
  <c r="D1399" i="10"/>
  <c r="D1400" i="10"/>
  <c r="D1401" i="10"/>
  <c r="D1402" i="10"/>
  <c r="D1403" i="10"/>
  <c r="D1404" i="10"/>
  <c r="D1405" i="10"/>
  <c r="D1406" i="10"/>
  <c r="D1407" i="10"/>
  <c r="D1408" i="10"/>
  <c r="D1409" i="10"/>
  <c r="D1410" i="10"/>
  <c r="D1411" i="10"/>
  <c r="D1412" i="10"/>
  <c r="D1413" i="10"/>
  <c r="D1414" i="10"/>
  <c r="D1415" i="10"/>
  <c r="D1416" i="10"/>
  <c r="D1417" i="10"/>
  <c r="D1418" i="10"/>
  <c r="D1419" i="10"/>
  <c r="D1420" i="10"/>
  <c r="D1421" i="10"/>
  <c r="D1422" i="10"/>
  <c r="D1423" i="10"/>
  <c r="D1424" i="10"/>
  <c r="D1425" i="10"/>
  <c r="D1426" i="10"/>
  <c r="D1427" i="10"/>
  <c r="D1428" i="10"/>
  <c r="D1429" i="10"/>
  <c r="D1430" i="10"/>
  <c r="D1431" i="10"/>
  <c r="D1432" i="10"/>
  <c r="D1433" i="10"/>
  <c r="D1434" i="10"/>
  <c r="D1435" i="10"/>
  <c r="D1436" i="10"/>
  <c r="D1437" i="10"/>
  <c r="D1438" i="10"/>
  <c r="D1439" i="10"/>
  <c r="D1440" i="10"/>
  <c r="D1441" i="10"/>
  <c r="D1442" i="10"/>
  <c r="D1443" i="10"/>
  <c r="D1444" i="10"/>
  <c r="D1445" i="10"/>
  <c r="D1446" i="10"/>
  <c r="D1447" i="10"/>
  <c r="D1448" i="10"/>
  <c r="D1449" i="10"/>
  <c r="D1450" i="10"/>
  <c r="D1451" i="10"/>
  <c r="D1452" i="10"/>
  <c r="D1453" i="10"/>
  <c r="D1454" i="10"/>
  <c r="D1455" i="10"/>
  <c r="D1456" i="10"/>
  <c r="D1457" i="10"/>
  <c r="D1458" i="10"/>
  <c r="D1459" i="10"/>
  <c r="D1460" i="10"/>
  <c r="D1461" i="10"/>
  <c r="D1462" i="10"/>
  <c r="D1463" i="10"/>
  <c r="D1464" i="10"/>
  <c r="D1465" i="10"/>
  <c r="D1466" i="10"/>
  <c r="D1467" i="10"/>
  <c r="D1468" i="10"/>
  <c r="D1469" i="10"/>
  <c r="D1470" i="10"/>
  <c r="D1471" i="10"/>
  <c r="D1472" i="10"/>
  <c r="D1473" i="10"/>
  <c r="D1474" i="10"/>
  <c r="D1475" i="10"/>
  <c r="D1476" i="10"/>
  <c r="D1477" i="10"/>
  <c r="D1478" i="10"/>
  <c r="D1479" i="10"/>
  <c r="D1480" i="10"/>
  <c r="D1481" i="10"/>
  <c r="D1482" i="10"/>
  <c r="D1483" i="10"/>
  <c r="D1484" i="10"/>
  <c r="D1485" i="10"/>
  <c r="D1486" i="10"/>
  <c r="D1487" i="10"/>
  <c r="D1488" i="10"/>
  <c r="D1489" i="10"/>
  <c r="D1490" i="10"/>
  <c r="D1491" i="10"/>
  <c r="D1492" i="10"/>
  <c r="D1493" i="10"/>
  <c r="D1494" i="10"/>
  <c r="D1495" i="10"/>
  <c r="D1496" i="10"/>
  <c r="D1497" i="10"/>
  <c r="D1498" i="10"/>
  <c r="D1499" i="10"/>
  <c r="D1500" i="10"/>
  <c r="D1501" i="10"/>
  <c r="D1502" i="10"/>
  <c r="D1503" i="10"/>
  <c r="D1504" i="10"/>
  <c r="D1505" i="10"/>
  <c r="D1506" i="10"/>
  <c r="D1507" i="10"/>
  <c r="D1508" i="10"/>
  <c r="D1509" i="10"/>
  <c r="D1510" i="10"/>
  <c r="D1511" i="10"/>
  <c r="D1512" i="10"/>
  <c r="D1513" i="10"/>
  <c r="D1514" i="10"/>
  <c r="D1515" i="10"/>
  <c r="D1516" i="10"/>
  <c r="D1517" i="10"/>
  <c r="D1518" i="10"/>
  <c r="D1519" i="10"/>
  <c r="D1520" i="10"/>
  <c r="D1521" i="10"/>
  <c r="D1522" i="10"/>
  <c r="D1523" i="10"/>
  <c r="D1524" i="10"/>
  <c r="D1525" i="10"/>
  <c r="D1526" i="10"/>
  <c r="D1527" i="10"/>
  <c r="D1528" i="10"/>
  <c r="D1529" i="10"/>
  <c r="D1530" i="10"/>
  <c r="D1531" i="10"/>
  <c r="D1532" i="10"/>
  <c r="D1533" i="10"/>
  <c r="D1534" i="10"/>
  <c r="D1535" i="10"/>
  <c r="D1536" i="10"/>
  <c r="D1537" i="10"/>
  <c r="D1538" i="10"/>
  <c r="D1539" i="10"/>
  <c r="D1540" i="10"/>
  <c r="D1541" i="10"/>
  <c r="D1542" i="10"/>
  <c r="D1543" i="10"/>
  <c r="D1544" i="10"/>
  <c r="D1545" i="10"/>
  <c r="D1546" i="10"/>
  <c r="D1547" i="10"/>
  <c r="D1548" i="10"/>
  <c r="D1549" i="10"/>
  <c r="D1550" i="10"/>
  <c r="D1551" i="10"/>
  <c r="D1552" i="10"/>
  <c r="D1553" i="10"/>
  <c r="D1554" i="10"/>
  <c r="D1555" i="10"/>
  <c r="D1556" i="10"/>
  <c r="D1557" i="10"/>
  <c r="D1558" i="10"/>
  <c r="D1559" i="10"/>
  <c r="D1560" i="10"/>
  <c r="D1561" i="10"/>
  <c r="D1562" i="10"/>
  <c r="D1563" i="10"/>
  <c r="D1564" i="10"/>
  <c r="D1565" i="10"/>
  <c r="D1566" i="10"/>
  <c r="D1567" i="10"/>
  <c r="D1568" i="10"/>
  <c r="D1569" i="10"/>
  <c r="D1570" i="10"/>
  <c r="D1571" i="10"/>
  <c r="D1572" i="10"/>
  <c r="D1573" i="10"/>
  <c r="D1574" i="10"/>
  <c r="D1575" i="10"/>
  <c r="D1576" i="10"/>
  <c r="D1577" i="10"/>
  <c r="D1578" i="10"/>
  <c r="D1579" i="10"/>
  <c r="D1580" i="10"/>
  <c r="D1581" i="10"/>
  <c r="D1582" i="10"/>
  <c r="D1583" i="10"/>
  <c r="D1584" i="10"/>
  <c r="D1585" i="10"/>
  <c r="D1586" i="10"/>
  <c r="D1587" i="10"/>
  <c r="D1588" i="10"/>
  <c r="D1589" i="10"/>
  <c r="D1590" i="10"/>
  <c r="D1591" i="10"/>
  <c r="D1592" i="10"/>
  <c r="D1593" i="10"/>
  <c r="D1594" i="10"/>
  <c r="D1595" i="10"/>
  <c r="D1596" i="10"/>
  <c r="D1597" i="10"/>
  <c r="D1598" i="10"/>
  <c r="D1599" i="10"/>
  <c r="D1600" i="10"/>
  <c r="D1601" i="10"/>
  <c r="D1602" i="10"/>
  <c r="D1603" i="10"/>
  <c r="D1604" i="10"/>
  <c r="D1605" i="10"/>
  <c r="D1606" i="10"/>
  <c r="D1607" i="10"/>
  <c r="D1608" i="10"/>
  <c r="D1609" i="10"/>
  <c r="D1610" i="10"/>
  <c r="D1611" i="10"/>
  <c r="D1612" i="10"/>
  <c r="D1613" i="10"/>
  <c r="D1614" i="10"/>
  <c r="D1615" i="10"/>
  <c r="D1616" i="10"/>
  <c r="D1617" i="10"/>
  <c r="D1618" i="10"/>
  <c r="D1619" i="10"/>
  <c r="D1620" i="10"/>
  <c r="D1621" i="10"/>
  <c r="D1622" i="10"/>
  <c r="D1623" i="10"/>
  <c r="D1624" i="10"/>
  <c r="D1625" i="10"/>
  <c r="D1626" i="10"/>
  <c r="D1627" i="10"/>
  <c r="D1628" i="10"/>
  <c r="D1629" i="10"/>
  <c r="D1630" i="10"/>
  <c r="D1631" i="10"/>
  <c r="D1632" i="10"/>
  <c r="D1633" i="10"/>
  <c r="D1634" i="10"/>
  <c r="D1635" i="10"/>
  <c r="D1636" i="10"/>
  <c r="D1637" i="10"/>
  <c r="D1638" i="10"/>
  <c r="D1639" i="10"/>
  <c r="D1640" i="10"/>
  <c r="D1641" i="10"/>
  <c r="D1642" i="10"/>
  <c r="D1643" i="10"/>
  <c r="D1644" i="10"/>
  <c r="D1645" i="10"/>
  <c r="D1646" i="10"/>
  <c r="D1647" i="10"/>
  <c r="D1648" i="10"/>
  <c r="D1649" i="10"/>
  <c r="D1650" i="10"/>
  <c r="D1651" i="10"/>
  <c r="D1652" i="10"/>
  <c r="D1653" i="10"/>
  <c r="D1654" i="10"/>
  <c r="D1655" i="10"/>
  <c r="D1656" i="10"/>
  <c r="D1657" i="10"/>
  <c r="D1658" i="10"/>
  <c r="D1659" i="10"/>
  <c r="D1660" i="10"/>
  <c r="D1661" i="10"/>
  <c r="D1662" i="10"/>
  <c r="D1663" i="10"/>
  <c r="D1664" i="10"/>
  <c r="D1665" i="10"/>
  <c r="D1666" i="10"/>
  <c r="D1667" i="10"/>
  <c r="D1668" i="10"/>
  <c r="D1669" i="10"/>
  <c r="D1670" i="10"/>
  <c r="D1671" i="10"/>
  <c r="D1672" i="10"/>
  <c r="D1673" i="10"/>
  <c r="D1674" i="10"/>
  <c r="D1675" i="10"/>
  <c r="D1676" i="10"/>
  <c r="D1677" i="10"/>
  <c r="D1678" i="10"/>
  <c r="D1679" i="10"/>
  <c r="D1680" i="10"/>
  <c r="D1681" i="10"/>
  <c r="D1682" i="10"/>
  <c r="D1683" i="10"/>
  <c r="D1684" i="10"/>
  <c r="D1685" i="10"/>
  <c r="D1686" i="10"/>
  <c r="D1687" i="10"/>
  <c r="D1688" i="10"/>
  <c r="D1689" i="10"/>
  <c r="D1690" i="10"/>
  <c r="D1691" i="10"/>
  <c r="D1692" i="10"/>
  <c r="D1693" i="10"/>
  <c r="D1694" i="10"/>
  <c r="D1695" i="10"/>
  <c r="D1696" i="10"/>
  <c r="D1697" i="10"/>
  <c r="D1698" i="10"/>
  <c r="D1699" i="10"/>
  <c r="D1700" i="10"/>
  <c r="D1701" i="10"/>
  <c r="D1702" i="10"/>
  <c r="D1703" i="10"/>
  <c r="D1704" i="10"/>
  <c r="D1705" i="10"/>
  <c r="D1706" i="10"/>
  <c r="D1707" i="10"/>
  <c r="D1708" i="10"/>
  <c r="D1709" i="10"/>
  <c r="D1710" i="10"/>
  <c r="D1711" i="10"/>
  <c r="D1712" i="10"/>
  <c r="D1713" i="10"/>
  <c r="D1714" i="10"/>
  <c r="D1715" i="10"/>
  <c r="D1716" i="10"/>
  <c r="D1717" i="10"/>
  <c r="D1718" i="10"/>
  <c r="D1719" i="10"/>
  <c r="D1720" i="10"/>
  <c r="D1721" i="10"/>
  <c r="D1722" i="10"/>
  <c r="D1723" i="10"/>
  <c r="D1724" i="10"/>
  <c r="D1725" i="10"/>
  <c r="D1726" i="10"/>
  <c r="D1727" i="10"/>
  <c r="D1728" i="10"/>
  <c r="D1729" i="10"/>
  <c r="D1730" i="10"/>
  <c r="D1731" i="10"/>
  <c r="D1732" i="10"/>
  <c r="D1733" i="10"/>
  <c r="D1734" i="10"/>
  <c r="D1735" i="10"/>
  <c r="D1736" i="10"/>
  <c r="D1737" i="10"/>
  <c r="D1738" i="10"/>
  <c r="D1739" i="10"/>
  <c r="D1740" i="10"/>
  <c r="D1741" i="10"/>
  <c r="D1742" i="10"/>
  <c r="D1743" i="10"/>
  <c r="D1744" i="10"/>
  <c r="D1745" i="10"/>
  <c r="D1746" i="10"/>
  <c r="D1747" i="10"/>
  <c r="D1748" i="10"/>
  <c r="D1749" i="10"/>
  <c r="D1750" i="10"/>
  <c r="D1751" i="10"/>
  <c r="D1752" i="10"/>
  <c r="D1753" i="10"/>
  <c r="D1754" i="10"/>
  <c r="D1755" i="10"/>
  <c r="D1756" i="10"/>
  <c r="D1757" i="10"/>
  <c r="D1758" i="10"/>
  <c r="D1759" i="10"/>
  <c r="D1760" i="10"/>
  <c r="D1761" i="10"/>
  <c r="D1762" i="10"/>
  <c r="D1763" i="10"/>
  <c r="D1764" i="10"/>
  <c r="D1765" i="10"/>
  <c r="D1766" i="10"/>
  <c r="D1767" i="10"/>
  <c r="D1768" i="10"/>
  <c r="D1769" i="10"/>
  <c r="D1770" i="10"/>
  <c r="D1771" i="10"/>
  <c r="D1772" i="10"/>
  <c r="D1773" i="10"/>
  <c r="D1774" i="10"/>
  <c r="D1775" i="10"/>
  <c r="D1776" i="10"/>
  <c r="D1777" i="10"/>
  <c r="D1778" i="10"/>
  <c r="D1779" i="10"/>
  <c r="D1780" i="10"/>
  <c r="D1781" i="10"/>
  <c r="D1782" i="10"/>
  <c r="D1783" i="10"/>
  <c r="D1784" i="10"/>
  <c r="D1785" i="10"/>
  <c r="D1786" i="10"/>
  <c r="D1787" i="10"/>
  <c r="D1788" i="10"/>
  <c r="D1789" i="10"/>
  <c r="D1790" i="10"/>
  <c r="D1791" i="10"/>
  <c r="D1792" i="10"/>
  <c r="D1793" i="10"/>
  <c r="D1794" i="10"/>
  <c r="D1795" i="10"/>
  <c r="D1796" i="10"/>
  <c r="D1797" i="10"/>
  <c r="D1798" i="10"/>
  <c r="D1799" i="10"/>
  <c r="D1800" i="10"/>
  <c r="D1801" i="10"/>
  <c r="D1802" i="10"/>
  <c r="D1803" i="10"/>
  <c r="D1804" i="10"/>
  <c r="D1805" i="10"/>
  <c r="D1806" i="10"/>
  <c r="D1807" i="10"/>
  <c r="D1808" i="10"/>
  <c r="D1809" i="10"/>
  <c r="D1810" i="10"/>
  <c r="D1811" i="10"/>
  <c r="D1812" i="10"/>
  <c r="D1813" i="10"/>
  <c r="D1814" i="10"/>
  <c r="D1815" i="10"/>
  <c r="D1816" i="10"/>
  <c r="D1817" i="10"/>
  <c r="D1818" i="10"/>
  <c r="D1819" i="10"/>
  <c r="D1820" i="10"/>
  <c r="D1821" i="10"/>
  <c r="D1822" i="10"/>
  <c r="D1823" i="10"/>
  <c r="D1824" i="10"/>
  <c r="D1825" i="10"/>
  <c r="D1826" i="10"/>
  <c r="D1827" i="10"/>
  <c r="D1828" i="10"/>
  <c r="D1829" i="10"/>
  <c r="D1830" i="10"/>
  <c r="D1831" i="10"/>
  <c r="D1832" i="10"/>
  <c r="D1833" i="10"/>
  <c r="D1834" i="10"/>
  <c r="D1835" i="10"/>
  <c r="D1836" i="10"/>
  <c r="D1837" i="10"/>
  <c r="D1838" i="10"/>
  <c r="D1839" i="10"/>
  <c r="D1840" i="10"/>
  <c r="D1841" i="10"/>
  <c r="D1842" i="10"/>
  <c r="D1843" i="10"/>
  <c r="D1844" i="10"/>
  <c r="D1845" i="10"/>
  <c r="D1846" i="10"/>
  <c r="D1847" i="10"/>
  <c r="D1848" i="10"/>
  <c r="D1849" i="10"/>
  <c r="D1850" i="10"/>
  <c r="D1851" i="10"/>
  <c r="D1852" i="10"/>
  <c r="D1853" i="10"/>
  <c r="D1854" i="10"/>
  <c r="D1855" i="10"/>
  <c r="D1856" i="10"/>
  <c r="D1857" i="10"/>
  <c r="D1858" i="10"/>
  <c r="D1859" i="10"/>
  <c r="D1860" i="10"/>
  <c r="D1861" i="10"/>
  <c r="D1862" i="10"/>
  <c r="D1863" i="10"/>
  <c r="D1864" i="10"/>
  <c r="D1865" i="10"/>
  <c r="D1866" i="10"/>
  <c r="D1867" i="10"/>
  <c r="D1868" i="10"/>
  <c r="D1869" i="10"/>
  <c r="D1870" i="10"/>
  <c r="D1871" i="10"/>
  <c r="D1872" i="10"/>
  <c r="D1873" i="10"/>
  <c r="D1874" i="10"/>
  <c r="D1875" i="10"/>
  <c r="D1876" i="10"/>
  <c r="D1877" i="10"/>
  <c r="D1878" i="10"/>
  <c r="D1879" i="10"/>
  <c r="D1880" i="10"/>
  <c r="D1881" i="10"/>
  <c r="D1882" i="10"/>
  <c r="D1883" i="10"/>
  <c r="D1884" i="10"/>
  <c r="D1885" i="10"/>
  <c r="D1886" i="10"/>
  <c r="D1887" i="10"/>
  <c r="D1888" i="10"/>
  <c r="D1889" i="10"/>
  <c r="D1890" i="10"/>
  <c r="D1891" i="10"/>
  <c r="D1892" i="10"/>
  <c r="D1893" i="10"/>
  <c r="D1894" i="10"/>
  <c r="D1895" i="10"/>
  <c r="D1896" i="10"/>
  <c r="D1897" i="10"/>
  <c r="D1898" i="10"/>
  <c r="D1899" i="10"/>
  <c r="D1900" i="10"/>
  <c r="D1901" i="10"/>
  <c r="D1902" i="10"/>
  <c r="D1903" i="10"/>
  <c r="D1904" i="10"/>
  <c r="D1905" i="10"/>
  <c r="D1906" i="10"/>
  <c r="D1907" i="10"/>
  <c r="D1908" i="10"/>
  <c r="D1909" i="10"/>
  <c r="D1910" i="10"/>
  <c r="D1911" i="10"/>
  <c r="D1912" i="10"/>
  <c r="D1913" i="10"/>
  <c r="D1914" i="10"/>
  <c r="D1915" i="10"/>
  <c r="D1916" i="10"/>
  <c r="D1917" i="10"/>
  <c r="D1918" i="10"/>
  <c r="D1919" i="10"/>
  <c r="D1920" i="10"/>
  <c r="D1921" i="10"/>
  <c r="D1922" i="10"/>
  <c r="D1923" i="10"/>
  <c r="D1924" i="10"/>
  <c r="D1925" i="10"/>
  <c r="D1926" i="10"/>
  <c r="D1927" i="10"/>
  <c r="D1928" i="10"/>
  <c r="D1929" i="10"/>
  <c r="D1930" i="10"/>
  <c r="D1931" i="10"/>
  <c r="D1932" i="10"/>
  <c r="D1933" i="10"/>
  <c r="D1934" i="10"/>
  <c r="D1935" i="10"/>
  <c r="D1936" i="10"/>
  <c r="D1937" i="10"/>
  <c r="D1938" i="10"/>
  <c r="D1939" i="10"/>
  <c r="D1940" i="10"/>
  <c r="D1941" i="10"/>
  <c r="D1942" i="10"/>
  <c r="D1943" i="10"/>
  <c r="D1944" i="10"/>
  <c r="D1945" i="10"/>
  <c r="D1946" i="10"/>
  <c r="D1947" i="10"/>
  <c r="D1948" i="10"/>
  <c r="D1949" i="10"/>
  <c r="D1950" i="10"/>
  <c r="D1951" i="10"/>
  <c r="D1952" i="10"/>
  <c r="D1953" i="10"/>
  <c r="D1954" i="10"/>
  <c r="D1955" i="10"/>
  <c r="D1956" i="10"/>
  <c r="D1957" i="10"/>
  <c r="D1958" i="10"/>
  <c r="D1959" i="10"/>
  <c r="D1960" i="10"/>
  <c r="D1961" i="10"/>
  <c r="D1962" i="10"/>
  <c r="D1963" i="10"/>
  <c r="D1964" i="10"/>
  <c r="D1965" i="10"/>
  <c r="D1966" i="10"/>
  <c r="D1967" i="10"/>
  <c r="D1968" i="10"/>
  <c r="D1969" i="10"/>
  <c r="D1970" i="10"/>
  <c r="D1971" i="10"/>
  <c r="D1972" i="10"/>
  <c r="D1973" i="10"/>
  <c r="D1974" i="10"/>
  <c r="D1975" i="10"/>
  <c r="D1976" i="10"/>
  <c r="D1977" i="10"/>
  <c r="D1978" i="10"/>
  <c r="D1979" i="10"/>
  <c r="D1980" i="10"/>
  <c r="D1981" i="10"/>
  <c r="D1982" i="10"/>
  <c r="D1983" i="10"/>
  <c r="D1984" i="10"/>
  <c r="D1985" i="10"/>
  <c r="D1986" i="10"/>
  <c r="D1987" i="10"/>
  <c r="D1988" i="10"/>
  <c r="D1989" i="10"/>
  <c r="D1990" i="10"/>
  <c r="D1991" i="10"/>
  <c r="D1992" i="10"/>
  <c r="D1993" i="10"/>
  <c r="D1994" i="10"/>
  <c r="D1995" i="10"/>
  <c r="D1996" i="10"/>
  <c r="D1997" i="10"/>
  <c r="D1998" i="10"/>
  <c r="D1999" i="10"/>
  <c r="D2" i="10"/>
  <c r="C1999" i="10"/>
  <c r="C1998" i="10"/>
  <c r="C1997" i="10"/>
  <c r="C1996" i="10"/>
  <c r="C1995" i="10"/>
  <c r="C1994" i="10"/>
  <c r="C1993" i="10"/>
  <c r="C1992" i="10"/>
  <c r="C1991" i="10"/>
  <c r="C1990" i="10"/>
  <c r="C1989" i="10"/>
  <c r="C1988" i="10"/>
  <c r="C1987" i="10"/>
  <c r="C1986" i="10"/>
  <c r="C1985" i="10"/>
  <c r="C1984" i="10"/>
  <c r="C1983" i="10"/>
  <c r="C1982" i="10"/>
  <c r="C1981" i="10"/>
  <c r="C1980" i="10"/>
  <c r="C1979" i="10"/>
  <c r="C1978" i="10"/>
  <c r="C1977" i="10"/>
  <c r="C1976" i="10"/>
  <c r="C1975" i="10"/>
  <c r="C1974" i="10"/>
  <c r="C1973" i="10"/>
  <c r="C1972" i="10"/>
  <c r="C1971" i="10"/>
  <c r="C1970" i="10"/>
  <c r="C1969" i="10"/>
  <c r="C1968" i="10"/>
  <c r="C1967" i="10"/>
  <c r="C1966" i="10"/>
  <c r="C1965" i="10"/>
  <c r="C1964" i="10"/>
  <c r="C1963" i="10"/>
  <c r="C1962" i="10"/>
  <c r="C1961" i="10"/>
  <c r="C1960" i="10"/>
  <c r="C1959" i="10"/>
  <c r="C1958" i="10"/>
  <c r="C1957" i="10"/>
  <c r="C1956" i="10"/>
  <c r="C1955" i="10"/>
  <c r="C1954" i="10"/>
  <c r="C1953" i="10"/>
  <c r="C1952" i="10"/>
  <c r="C1951" i="10"/>
  <c r="C1950" i="10"/>
  <c r="C1949" i="10"/>
  <c r="C1948" i="10"/>
  <c r="C1947" i="10"/>
  <c r="C1946" i="10"/>
  <c r="C1945" i="10"/>
  <c r="C1944" i="10"/>
  <c r="C1943" i="10"/>
  <c r="C1942" i="10"/>
  <c r="C1941" i="10"/>
  <c r="C1940" i="10"/>
  <c r="C1939" i="10"/>
  <c r="C1938" i="10"/>
  <c r="C1937" i="10"/>
  <c r="C1936" i="10"/>
  <c r="C1935" i="10"/>
  <c r="C1934" i="10"/>
  <c r="C1933" i="10"/>
  <c r="C1932" i="10"/>
  <c r="C1931" i="10"/>
  <c r="C1930" i="10"/>
  <c r="C1929" i="10"/>
  <c r="C1928" i="10"/>
  <c r="C1927" i="10"/>
  <c r="C1926" i="10"/>
  <c r="C1925" i="10"/>
  <c r="C1924" i="10"/>
  <c r="C1923" i="10"/>
  <c r="C1922" i="10"/>
  <c r="C1921" i="10"/>
  <c r="C1920" i="10"/>
  <c r="C1919" i="10"/>
  <c r="C1918" i="10"/>
  <c r="C1917" i="10"/>
  <c r="C1916" i="10"/>
  <c r="C1915" i="10"/>
  <c r="C1914" i="10"/>
  <c r="C1913" i="10"/>
  <c r="C1912" i="10"/>
  <c r="C1911" i="10"/>
  <c r="C1910" i="10"/>
  <c r="C1909" i="10"/>
  <c r="C1908" i="10"/>
  <c r="C1907" i="10"/>
  <c r="C1906" i="10"/>
  <c r="C1905" i="10"/>
  <c r="C1904" i="10"/>
  <c r="C1903" i="10"/>
  <c r="C1902" i="10"/>
  <c r="C1901" i="10"/>
  <c r="C1900" i="10"/>
  <c r="C1899" i="10"/>
  <c r="C1898" i="10"/>
  <c r="C1897" i="10"/>
  <c r="C1896" i="10"/>
  <c r="C1895" i="10"/>
  <c r="C1894" i="10"/>
  <c r="C1893" i="10"/>
  <c r="C1892" i="10"/>
  <c r="C1891" i="10"/>
  <c r="C1890" i="10"/>
  <c r="C1889" i="10"/>
  <c r="C1888" i="10"/>
  <c r="C1887" i="10"/>
  <c r="C1886" i="10"/>
  <c r="C1885" i="10"/>
  <c r="C1884" i="10"/>
  <c r="C1883" i="10"/>
  <c r="C1882" i="10"/>
  <c r="C1881" i="10"/>
  <c r="C1880" i="10"/>
  <c r="C1879" i="10"/>
  <c r="C1878" i="10"/>
  <c r="C1877" i="10"/>
  <c r="C1876" i="10"/>
  <c r="C1875" i="10"/>
  <c r="C1874" i="10"/>
  <c r="C1873" i="10"/>
  <c r="C1872" i="10"/>
  <c r="C1871" i="10"/>
  <c r="C1870" i="10"/>
  <c r="C1869" i="10"/>
  <c r="C1868" i="10"/>
  <c r="C1867" i="10"/>
  <c r="C1866" i="10"/>
  <c r="C1865" i="10"/>
  <c r="C1864" i="10"/>
  <c r="C1863" i="10"/>
  <c r="C1862" i="10"/>
  <c r="C1861" i="10"/>
  <c r="C1860" i="10"/>
  <c r="C1859" i="10"/>
  <c r="C1858" i="10"/>
  <c r="C1857" i="10"/>
  <c r="C1856" i="10"/>
  <c r="C1855" i="10"/>
  <c r="C1854" i="10"/>
  <c r="C1853" i="10"/>
  <c r="C1852" i="10"/>
  <c r="C1851" i="10"/>
  <c r="C1850" i="10"/>
  <c r="C1849" i="10"/>
  <c r="C1848" i="10"/>
  <c r="C1847" i="10"/>
  <c r="C1846" i="10"/>
  <c r="C1845" i="10"/>
  <c r="C1844" i="10"/>
  <c r="C1843" i="10"/>
  <c r="C1842" i="10"/>
  <c r="C1841" i="10"/>
  <c r="C1840" i="10"/>
  <c r="C1839" i="10"/>
  <c r="C1838" i="10"/>
  <c r="C1837" i="10"/>
  <c r="C1836" i="10"/>
  <c r="C1835" i="10"/>
  <c r="C1834" i="10"/>
  <c r="C1833" i="10"/>
  <c r="C1832" i="10"/>
  <c r="C1831" i="10"/>
  <c r="C1830" i="10"/>
  <c r="C1829" i="10"/>
  <c r="C1828" i="10"/>
  <c r="C1827" i="10"/>
  <c r="C1826" i="10"/>
  <c r="C1825" i="10"/>
  <c r="C1824" i="10"/>
  <c r="C1823" i="10"/>
  <c r="C1822" i="10"/>
  <c r="C1821" i="10"/>
  <c r="C1820" i="10"/>
  <c r="C1819" i="10"/>
  <c r="C1818" i="10"/>
  <c r="C1817" i="10"/>
  <c r="C1816" i="10"/>
  <c r="C1815" i="10"/>
  <c r="C1814" i="10"/>
  <c r="C1813" i="10"/>
  <c r="C1812" i="10"/>
  <c r="C1811" i="10"/>
  <c r="C1810" i="10"/>
  <c r="C1809" i="10"/>
  <c r="C1808" i="10"/>
  <c r="C1807" i="10"/>
  <c r="C1806" i="10"/>
  <c r="C1805" i="10"/>
  <c r="C1804" i="10"/>
  <c r="C1803" i="10"/>
  <c r="C1802" i="10"/>
  <c r="C1801" i="10"/>
  <c r="C1800" i="10"/>
  <c r="C1799" i="10"/>
  <c r="C1798" i="10"/>
  <c r="C1797" i="10"/>
  <c r="C1796" i="10"/>
  <c r="C1795" i="10"/>
  <c r="C1794" i="10"/>
  <c r="C1793" i="10"/>
  <c r="C1792" i="10"/>
  <c r="C1791" i="10"/>
  <c r="C1790" i="10"/>
  <c r="C1789" i="10"/>
  <c r="C1788" i="10"/>
  <c r="C1787" i="10"/>
  <c r="C1786" i="10"/>
  <c r="C1785" i="10"/>
  <c r="C1784" i="10"/>
  <c r="C1783" i="10"/>
  <c r="C1782" i="10"/>
  <c r="C1781" i="10"/>
  <c r="C1780" i="10"/>
  <c r="C1779" i="10"/>
  <c r="C1778" i="10"/>
  <c r="C1777" i="10"/>
  <c r="C1776" i="10"/>
  <c r="C1775" i="10"/>
  <c r="C1774" i="10"/>
  <c r="C1773" i="10"/>
  <c r="C1772" i="10"/>
  <c r="C1771" i="10"/>
  <c r="C1770" i="10"/>
  <c r="C1769" i="10"/>
  <c r="C1768" i="10"/>
  <c r="C1767" i="10"/>
  <c r="C1766" i="10"/>
  <c r="C1765" i="10"/>
  <c r="C1764" i="10"/>
  <c r="C1763" i="10"/>
  <c r="C1762" i="10"/>
  <c r="C1761" i="10"/>
  <c r="C1760" i="10"/>
  <c r="C1759" i="10"/>
  <c r="C1758" i="10"/>
  <c r="C1757" i="10"/>
  <c r="C1756" i="10"/>
  <c r="C1755" i="10"/>
  <c r="C1754" i="10"/>
  <c r="C1753" i="10"/>
  <c r="C1752" i="10"/>
  <c r="C1751" i="10"/>
  <c r="C1750" i="10"/>
  <c r="C1749" i="10"/>
  <c r="C1748" i="10"/>
  <c r="C1747" i="10"/>
  <c r="C1746" i="10"/>
  <c r="C1745" i="10"/>
  <c r="C1744" i="10"/>
  <c r="C1743" i="10"/>
  <c r="C1742" i="10"/>
  <c r="C1741" i="10"/>
  <c r="C1740" i="10"/>
  <c r="C1739" i="10"/>
  <c r="C1738" i="10"/>
  <c r="C1737" i="10"/>
  <c r="C1736" i="10"/>
  <c r="C1735" i="10"/>
  <c r="C1734" i="10"/>
  <c r="C1733" i="10"/>
  <c r="C1732" i="10"/>
  <c r="C1731" i="10"/>
  <c r="C1730" i="10"/>
  <c r="C1729" i="10"/>
  <c r="C1728" i="10"/>
  <c r="C1727" i="10"/>
  <c r="C1726" i="10"/>
  <c r="C1725" i="10"/>
  <c r="C1724" i="10"/>
  <c r="C1723" i="10"/>
  <c r="C1722" i="10"/>
  <c r="C1721" i="10"/>
  <c r="C1720" i="10"/>
  <c r="C1719" i="10"/>
  <c r="C1718" i="10"/>
  <c r="C1717" i="10"/>
  <c r="C1716" i="10"/>
  <c r="C1715" i="10"/>
  <c r="C1714" i="10"/>
  <c r="C1713" i="10"/>
  <c r="C1712" i="10"/>
  <c r="C1711" i="10"/>
  <c r="C1710" i="10"/>
  <c r="C1709" i="10"/>
  <c r="C1708" i="10"/>
  <c r="C1707" i="10"/>
  <c r="C1706" i="10"/>
  <c r="C1705" i="10"/>
  <c r="C1704" i="10"/>
  <c r="C1703" i="10"/>
  <c r="C1702" i="10"/>
  <c r="C1701" i="10"/>
  <c r="C1700" i="10"/>
  <c r="C1699" i="10"/>
  <c r="C1698" i="10"/>
  <c r="C1697" i="10"/>
  <c r="C1696" i="10"/>
  <c r="C1695" i="10"/>
  <c r="C1694" i="10"/>
  <c r="C1693" i="10"/>
  <c r="C1692" i="10"/>
  <c r="C1691" i="10"/>
  <c r="C1690" i="10"/>
  <c r="C1689" i="10"/>
  <c r="C1688" i="10"/>
  <c r="C1687" i="10"/>
  <c r="C1686" i="10"/>
  <c r="C1685" i="10"/>
  <c r="C1684" i="10"/>
  <c r="C1683" i="10"/>
  <c r="C1682" i="10"/>
  <c r="C1681" i="10"/>
  <c r="C1680" i="10"/>
  <c r="C1679" i="10"/>
  <c r="C1678" i="10"/>
  <c r="C1677" i="10"/>
  <c r="C1676" i="10"/>
  <c r="C1675" i="10"/>
  <c r="C1674" i="10"/>
  <c r="C1673" i="10"/>
  <c r="C1672" i="10"/>
  <c r="C1671" i="10"/>
  <c r="C1670" i="10"/>
  <c r="C1669" i="10"/>
  <c r="C1668" i="10"/>
  <c r="C1667" i="10"/>
  <c r="C1666" i="10"/>
  <c r="C1665" i="10"/>
  <c r="C1664" i="10"/>
  <c r="C1663" i="10"/>
  <c r="C1662" i="10"/>
  <c r="C1661" i="10"/>
  <c r="C1660" i="10"/>
  <c r="C1659" i="10"/>
  <c r="C1658" i="10"/>
  <c r="C1657" i="10"/>
  <c r="C1656" i="10"/>
  <c r="C1655" i="10"/>
  <c r="C1654" i="10"/>
  <c r="C1653" i="10"/>
  <c r="C1652" i="10"/>
  <c r="C1651" i="10"/>
  <c r="C1650" i="10"/>
  <c r="C1649" i="10"/>
  <c r="C1648" i="10"/>
  <c r="C1647" i="10"/>
  <c r="C1646" i="10"/>
  <c r="C1645" i="10"/>
  <c r="C1644" i="10"/>
  <c r="C1643" i="10"/>
  <c r="C1642" i="10"/>
  <c r="C1641" i="10"/>
  <c r="C1640" i="10"/>
  <c r="C1639" i="10"/>
  <c r="C1638" i="10"/>
  <c r="C1637" i="10"/>
  <c r="C1636" i="10"/>
  <c r="C1635" i="10"/>
  <c r="C1634" i="10"/>
  <c r="C1633" i="10"/>
  <c r="C1632" i="10"/>
  <c r="C1631" i="10"/>
  <c r="C1630" i="10"/>
  <c r="C1629" i="10"/>
  <c r="C1628" i="10"/>
  <c r="C1627" i="10"/>
  <c r="C1626" i="10"/>
  <c r="C1625" i="10"/>
  <c r="C1624" i="10"/>
  <c r="C1623" i="10"/>
  <c r="C1622" i="10"/>
  <c r="C1621" i="10"/>
  <c r="C1620" i="10"/>
  <c r="C1619" i="10"/>
  <c r="C1618" i="10"/>
  <c r="C1617" i="10"/>
  <c r="C1616" i="10"/>
  <c r="C1615" i="10"/>
  <c r="C1614" i="10"/>
  <c r="C1613" i="10"/>
  <c r="C1612" i="10"/>
  <c r="C1611" i="10"/>
  <c r="C1610" i="10"/>
  <c r="C1609" i="10"/>
  <c r="C1608" i="10"/>
  <c r="C1607" i="10"/>
  <c r="C1606" i="10"/>
  <c r="C1605" i="10"/>
  <c r="C1604" i="10"/>
  <c r="C1603" i="10"/>
  <c r="C1602" i="10"/>
  <c r="C1601" i="10"/>
  <c r="C1600" i="10"/>
  <c r="C1599" i="10"/>
  <c r="C1598" i="10"/>
  <c r="C1597" i="10"/>
  <c r="C1596" i="10"/>
  <c r="C1595" i="10"/>
  <c r="C1594" i="10"/>
  <c r="C1593" i="10"/>
  <c r="C1592" i="10"/>
  <c r="C1591" i="10"/>
  <c r="C1590" i="10"/>
  <c r="C1589" i="10"/>
  <c r="C1588" i="10"/>
  <c r="C1587" i="10"/>
  <c r="C1586" i="10"/>
  <c r="C1585" i="10"/>
  <c r="C1584" i="10"/>
  <c r="C1583" i="10"/>
  <c r="C1582" i="10"/>
  <c r="C1581" i="10"/>
  <c r="C1580" i="10"/>
  <c r="C1579" i="10"/>
  <c r="C1578" i="10"/>
  <c r="C1577" i="10"/>
  <c r="C1576" i="10"/>
  <c r="C1575" i="10"/>
  <c r="C1574" i="10"/>
  <c r="C1573" i="10"/>
  <c r="C1572" i="10"/>
  <c r="C1571" i="10"/>
  <c r="C1570" i="10"/>
  <c r="C1569" i="10"/>
  <c r="C1568" i="10"/>
  <c r="C1567" i="10"/>
  <c r="C1566" i="10"/>
  <c r="C1565" i="10"/>
  <c r="C1564" i="10"/>
  <c r="C1563" i="10"/>
  <c r="C1562" i="10"/>
  <c r="C1561" i="10"/>
  <c r="C1560" i="10"/>
  <c r="C1559" i="10"/>
  <c r="C1558" i="10"/>
  <c r="C1557" i="10"/>
  <c r="C1556" i="10"/>
  <c r="C1555" i="10"/>
  <c r="C1554" i="10"/>
  <c r="C1553" i="10"/>
  <c r="C1552" i="10"/>
  <c r="C1551" i="10"/>
  <c r="C1550" i="10"/>
  <c r="C1549" i="10"/>
  <c r="C1548" i="10"/>
  <c r="C1547" i="10"/>
  <c r="C1546" i="10"/>
  <c r="C1545" i="10"/>
  <c r="C1544" i="10"/>
  <c r="C1543" i="10"/>
  <c r="C1542" i="10"/>
  <c r="C1541" i="10"/>
  <c r="C1540" i="10"/>
  <c r="C1539" i="10"/>
  <c r="C1538" i="10"/>
  <c r="C1537" i="10"/>
  <c r="C1536" i="10"/>
  <c r="C1535" i="10"/>
  <c r="C1534" i="10"/>
  <c r="C1533" i="10"/>
  <c r="C1532" i="10"/>
  <c r="C1531" i="10"/>
  <c r="C1530" i="10"/>
  <c r="C1529" i="10"/>
  <c r="C1528" i="10"/>
  <c r="C1527" i="10"/>
  <c r="C1526" i="10"/>
  <c r="C1525" i="10"/>
  <c r="C1524" i="10"/>
  <c r="C1523" i="10"/>
  <c r="C1522" i="10"/>
  <c r="C1521" i="10"/>
  <c r="C1520" i="10"/>
  <c r="C1519" i="10"/>
  <c r="C1518" i="10"/>
  <c r="C1517" i="10"/>
  <c r="C1516" i="10"/>
  <c r="C1515" i="10"/>
  <c r="C1514" i="10"/>
  <c r="C1513" i="10"/>
  <c r="C1512" i="10"/>
  <c r="C1511" i="10"/>
  <c r="C1510" i="10"/>
  <c r="C1509" i="10"/>
  <c r="C1508" i="10"/>
  <c r="C1507" i="10"/>
  <c r="C1506" i="10"/>
  <c r="C1505" i="10"/>
  <c r="C1504" i="10"/>
  <c r="C1503" i="10"/>
  <c r="C1502" i="10"/>
  <c r="C1501" i="10"/>
  <c r="C1500" i="10"/>
  <c r="C1499" i="10"/>
  <c r="C1498" i="10"/>
  <c r="C1497" i="10"/>
  <c r="C1496" i="10"/>
  <c r="C1495" i="10"/>
  <c r="C1494" i="10"/>
  <c r="C1493" i="10"/>
  <c r="C1492" i="10"/>
  <c r="C1491" i="10"/>
  <c r="C1490" i="10"/>
  <c r="C1489" i="10"/>
  <c r="C1488" i="10"/>
  <c r="C1487" i="10"/>
  <c r="C1486" i="10"/>
  <c r="C1485" i="10"/>
  <c r="C1484" i="10"/>
  <c r="C1483" i="10"/>
  <c r="C1482" i="10"/>
  <c r="C1481" i="10"/>
  <c r="C1480" i="10"/>
  <c r="C1479" i="10"/>
  <c r="C1478" i="10"/>
  <c r="C1477" i="10"/>
  <c r="C1476" i="10"/>
  <c r="C1475" i="10"/>
  <c r="C1474" i="10"/>
  <c r="C1473" i="10"/>
  <c r="C1472" i="10"/>
  <c r="C1471" i="10"/>
  <c r="C1470" i="10"/>
  <c r="C1469" i="10"/>
  <c r="C1468" i="10"/>
  <c r="C1467" i="10"/>
  <c r="C1466" i="10"/>
  <c r="C1465" i="10"/>
  <c r="C1464" i="10"/>
  <c r="C1463" i="10"/>
  <c r="C1462" i="10"/>
  <c r="C1461" i="10"/>
  <c r="C1460" i="10"/>
  <c r="C1459" i="10"/>
  <c r="C1458" i="10"/>
  <c r="C1457" i="10"/>
  <c r="C1456" i="10"/>
  <c r="C1455" i="10"/>
  <c r="C1454" i="10"/>
  <c r="C1453" i="10"/>
  <c r="C1452" i="10"/>
  <c r="C1451" i="10"/>
  <c r="C1450" i="10"/>
  <c r="C1449" i="10"/>
  <c r="C1448" i="10"/>
  <c r="C1447" i="10"/>
  <c r="C1446" i="10"/>
  <c r="C1445" i="10"/>
  <c r="C1444" i="10"/>
  <c r="C1443" i="10"/>
  <c r="C1442" i="10"/>
  <c r="C1441" i="10"/>
  <c r="C1440" i="10"/>
  <c r="C1439" i="10"/>
  <c r="C1438" i="10"/>
  <c r="C1437" i="10"/>
  <c r="C1436" i="10"/>
  <c r="C1435" i="10"/>
  <c r="C1434" i="10"/>
  <c r="C1433" i="10"/>
  <c r="C1432" i="10"/>
  <c r="C1431" i="10"/>
  <c r="C1430" i="10"/>
  <c r="C1429" i="10"/>
  <c r="C1428" i="10"/>
  <c r="C1427" i="10"/>
  <c r="C1426" i="10"/>
  <c r="C1425" i="10"/>
  <c r="C1424" i="10"/>
  <c r="C1423" i="10"/>
  <c r="C1422" i="10"/>
  <c r="C1421" i="10"/>
  <c r="C1420" i="10"/>
  <c r="C1419" i="10"/>
  <c r="C1418" i="10"/>
  <c r="C1417" i="10"/>
  <c r="C1416" i="10"/>
  <c r="C1415" i="10"/>
  <c r="C1414" i="10"/>
  <c r="C1413" i="10"/>
  <c r="C1412" i="10"/>
  <c r="C1411" i="10"/>
  <c r="C1410" i="10"/>
  <c r="C1409" i="10"/>
  <c r="C1408" i="10"/>
  <c r="C1407" i="10"/>
  <c r="C1406" i="10"/>
  <c r="C1405" i="10"/>
  <c r="C1404" i="10"/>
  <c r="C1403" i="10"/>
  <c r="C1402" i="10"/>
  <c r="C1401" i="10"/>
  <c r="C1400" i="10"/>
  <c r="C1399" i="10"/>
  <c r="C1398" i="10"/>
  <c r="C1397" i="10"/>
  <c r="C1396" i="10"/>
  <c r="C1395" i="10"/>
  <c r="C1394" i="10"/>
  <c r="C1393" i="10"/>
  <c r="C1392" i="10"/>
  <c r="C1391" i="10"/>
  <c r="C1390" i="10"/>
  <c r="C1389" i="10"/>
  <c r="C1388" i="10"/>
  <c r="C1387" i="10"/>
  <c r="C1386" i="10"/>
  <c r="C1385" i="10"/>
  <c r="C1384" i="10"/>
  <c r="C1383" i="10"/>
  <c r="C1382" i="10"/>
  <c r="C1381" i="10"/>
  <c r="C1380" i="10"/>
  <c r="C1379" i="10"/>
  <c r="C1378" i="10"/>
  <c r="C1377" i="10"/>
  <c r="C1376" i="10"/>
  <c r="C1375" i="10"/>
  <c r="C1374" i="10"/>
  <c r="C1373" i="10"/>
  <c r="C1372" i="10"/>
  <c r="C1371" i="10"/>
  <c r="C1370" i="10"/>
  <c r="C1369" i="10"/>
  <c r="C1368" i="10"/>
  <c r="C1367" i="10"/>
  <c r="C1366" i="10"/>
  <c r="C1365" i="10"/>
  <c r="C1364" i="10"/>
  <c r="C1363" i="10"/>
  <c r="C1362" i="10"/>
  <c r="C1361" i="10"/>
  <c r="C1360" i="10"/>
  <c r="C1359" i="10"/>
  <c r="C1358" i="10"/>
  <c r="C1357" i="10"/>
  <c r="C1356" i="10"/>
  <c r="C1355" i="10"/>
  <c r="C1354" i="10"/>
  <c r="C1353" i="10"/>
  <c r="C1352" i="10"/>
  <c r="C1351" i="10"/>
  <c r="C1350" i="10"/>
  <c r="C1349" i="10"/>
  <c r="C1348" i="10"/>
  <c r="C1347" i="10"/>
  <c r="C1346" i="10"/>
  <c r="C1345" i="10"/>
  <c r="C1344" i="10"/>
  <c r="C1343" i="10"/>
  <c r="C1342" i="10"/>
  <c r="C1341" i="10"/>
  <c r="C1340" i="10"/>
  <c r="C1339" i="10"/>
  <c r="C1338" i="10"/>
  <c r="C1337" i="10"/>
  <c r="C1336" i="10"/>
  <c r="C1335" i="10"/>
  <c r="C1334" i="10"/>
  <c r="C1333" i="10"/>
  <c r="C1332" i="10"/>
  <c r="C1331" i="10"/>
  <c r="C1330" i="10"/>
  <c r="C1329" i="10"/>
  <c r="C1328" i="10"/>
  <c r="C1327" i="10"/>
  <c r="C1326" i="10"/>
  <c r="C1325" i="10"/>
  <c r="C1324" i="10"/>
  <c r="C1323" i="10"/>
  <c r="C1322" i="10"/>
  <c r="C1321" i="10"/>
  <c r="C1320" i="10"/>
  <c r="C1319" i="10"/>
  <c r="C1318" i="10"/>
  <c r="C1317" i="10"/>
  <c r="C1316" i="10"/>
  <c r="C1315" i="10"/>
  <c r="C1314" i="10"/>
  <c r="C1313" i="10"/>
  <c r="C1312" i="10"/>
  <c r="C1311" i="10"/>
  <c r="C1310" i="10"/>
  <c r="C1309" i="10"/>
  <c r="C1308" i="10"/>
  <c r="C1307" i="10"/>
  <c r="C1306" i="10"/>
  <c r="C1305" i="10"/>
  <c r="C1304" i="10"/>
  <c r="C1303" i="10"/>
  <c r="C1302" i="10"/>
  <c r="C1301" i="10"/>
  <c r="C1300" i="10"/>
  <c r="C1299" i="10"/>
  <c r="C1298" i="10"/>
  <c r="C1297" i="10"/>
  <c r="C1296" i="10"/>
  <c r="C1295" i="10"/>
  <c r="C1294" i="10"/>
  <c r="C1293" i="10"/>
  <c r="C1292" i="10"/>
  <c r="C1291" i="10"/>
  <c r="C1290" i="10"/>
  <c r="C1289" i="10"/>
  <c r="C1288" i="10"/>
  <c r="C1287" i="10"/>
  <c r="C1286" i="10"/>
  <c r="C1285" i="10"/>
  <c r="C1284" i="10"/>
  <c r="C1283" i="10"/>
  <c r="C1282" i="10"/>
  <c r="C1281" i="10"/>
  <c r="C1280" i="10"/>
  <c r="C1279" i="10"/>
  <c r="C1278" i="10"/>
  <c r="C1277" i="10"/>
  <c r="C1276" i="10"/>
  <c r="C1275" i="10"/>
  <c r="C1274" i="10"/>
  <c r="C1273" i="10"/>
  <c r="C1272" i="10"/>
  <c r="C1271" i="10"/>
  <c r="C1270" i="10"/>
  <c r="C1269" i="10"/>
  <c r="C1268" i="10"/>
  <c r="C1267" i="10"/>
  <c r="C1266" i="10"/>
  <c r="C1265" i="10"/>
  <c r="C1264" i="10"/>
  <c r="C1263" i="10"/>
  <c r="C1262" i="10"/>
  <c r="C1261" i="10"/>
  <c r="C1260" i="10"/>
  <c r="C1259" i="10"/>
  <c r="C1258" i="10"/>
  <c r="C1257" i="10"/>
  <c r="C1256" i="10"/>
  <c r="C1255" i="10"/>
  <c r="C1254" i="10"/>
  <c r="C1253" i="10"/>
  <c r="C1252" i="10"/>
  <c r="C1251" i="10"/>
  <c r="C1250" i="10"/>
  <c r="C1249" i="10"/>
  <c r="C1248" i="10"/>
  <c r="C1247" i="10"/>
  <c r="C1246" i="10"/>
  <c r="C1245" i="10"/>
  <c r="C1244" i="10"/>
  <c r="C1243" i="10"/>
  <c r="C1242" i="10"/>
  <c r="C1241" i="10"/>
  <c r="C1240" i="10"/>
  <c r="C1239" i="10"/>
  <c r="C1238" i="10"/>
  <c r="C1237" i="10"/>
  <c r="C1236" i="10"/>
  <c r="C1235" i="10"/>
  <c r="C1234" i="10"/>
  <c r="C1233" i="10"/>
  <c r="C1232" i="10"/>
  <c r="C1231" i="10"/>
  <c r="C1230" i="10"/>
  <c r="C1229" i="10"/>
  <c r="C1228" i="10"/>
  <c r="C1227" i="10"/>
  <c r="C1226" i="10"/>
  <c r="C1225" i="10"/>
  <c r="C1224" i="10"/>
  <c r="C1223" i="10"/>
  <c r="C1222" i="10"/>
  <c r="C1221" i="10"/>
  <c r="C1220" i="10"/>
  <c r="C1219" i="10"/>
  <c r="C1218" i="10"/>
  <c r="C1217" i="10"/>
  <c r="C1216" i="10"/>
  <c r="C1215" i="10"/>
  <c r="C1214" i="10"/>
  <c r="C1213" i="10"/>
  <c r="C1212" i="10"/>
  <c r="C1211" i="10"/>
  <c r="C1210" i="10"/>
  <c r="C1209" i="10"/>
  <c r="C1208" i="10"/>
  <c r="C1207" i="10"/>
  <c r="C1206" i="10"/>
  <c r="C1205" i="10"/>
  <c r="C1204" i="10"/>
  <c r="C1203" i="10"/>
  <c r="C1202" i="10"/>
  <c r="C1201" i="10"/>
  <c r="C1200" i="10"/>
  <c r="C1199" i="10"/>
  <c r="C1198" i="10"/>
  <c r="C1197" i="10"/>
  <c r="C1196" i="10"/>
  <c r="C1195" i="10"/>
  <c r="C1194" i="10"/>
  <c r="C1193" i="10"/>
  <c r="C1192" i="10"/>
  <c r="C1191" i="10"/>
  <c r="C1190" i="10"/>
  <c r="C1189" i="10"/>
  <c r="C1188" i="10"/>
  <c r="C1187" i="10"/>
  <c r="C1186" i="10"/>
  <c r="C1185" i="10"/>
  <c r="C1184" i="10"/>
  <c r="C1183" i="10"/>
  <c r="C1182" i="10"/>
  <c r="C1181" i="10"/>
  <c r="C1180" i="10"/>
  <c r="C1179" i="10"/>
  <c r="C1178" i="10"/>
  <c r="C1177" i="10"/>
  <c r="C1176" i="10"/>
  <c r="C1175" i="10"/>
  <c r="C1174" i="10"/>
  <c r="C1173" i="10"/>
  <c r="C1172" i="10"/>
  <c r="C1171" i="10"/>
  <c r="C1170" i="10"/>
  <c r="C1169" i="10"/>
  <c r="C1168" i="10"/>
  <c r="C1167" i="10"/>
  <c r="C1166" i="10"/>
  <c r="C1165" i="10"/>
  <c r="C1164" i="10"/>
  <c r="C1163" i="10"/>
  <c r="C1162" i="10"/>
  <c r="C1161" i="10"/>
  <c r="C1160" i="10"/>
  <c r="C1159" i="10"/>
  <c r="C1158" i="10"/>
  <c r="C1157" i="10"/>
  <c r="C1156" i="10"/>
  <c r="C1155" i="10"/>
  <c r="C1154" i="10"/>
  <c r="C1153" i="10"/>
  <c r="C1152" i="10"/>
  <c r="C1151" i="10"/>
  <c r="C1150" i="10"/>
  <c r="C1149" i="10"/>
  <c r="C1148" i="10"/>
  <c r="C1147" i="10"/>
  <c r="C1146" i="10"/>
  <c r="C1145" i="10"/>
  <c r="C1144" i="10"/>
  <c r="C1143" i="10"/>
  <c r="C1142" i="10"/>
  <c r="C1141" i="10"/>
  <c r="C1140" i="10"/>
  <c r="C1139" i="10"/>
  <c r="C1138" i="10"/>
  <c r="C1137" i="10"/>
  <c r="C1136" i="10"/>
  <c r="C1135" i="10"/>
  <c r="C1134" i="10"/>
  <c r="C1133" i="10"/>
  <c r="C1132" i="10"/>
  <c r="C1131" i="10"/>
  <c r="C1130" i="10"/>
  <c r="C1129" i="10"/>
  <c r="C1128" i="10"/>
  <c r="C1127" i="10"/>
  <c r="C1126" i="10"/>
  <c r="C1125" i="10"/>
  <c r="C1124" i="10"/>
  <c r="C1123" i="10"/>
  <c r="C1122" i="10"/>
  <c r="C1121" i="10"/>
  <c r="C1120" i="10"/>
  <c r="C1119" i="10"/>
  <c r="C1118" i="10"/>
  <c r="C1117" i="10"/>
  <c r="C1116" i="10"/>
  <c r="C1115" i="10"/>
  <c r="C1114" i="10"/>
  <c r="C1113" i="10"/>
  <c r="C1112" i="10"/>
  <c r="C1111" i="10"/>
  <c r="C1110" i="10"/>
  <c r="C1109" i="10"/>
  <c r="C1108" i="10"/>
  <c r="C1107" i="10"/>
  <c r="C1106" i="10"/>
  <c r="C1105" i="10"/>
  <c r="C1104" i="10"/>
  <c r="C1103" i="10"/>
  <c r="C1102" i="10"/>
  <c r="C1101" i="10"/>
  <c r="C1100" i="10"/>
  <c r="C1099" i="10"/>
  <c r="C1098" i="10"/>
  <c r="C1097" i="10"/>
  <c r="C1096" i="10"/>
  <c r="C1095" i="10"/>
  <c r="C1094" i="10"/>
  <c r="C1093" i="10"/>
  <c r="C1092" i="10"/>
  <c r="C1091" i="10"/>
  <c r="C1090" i="10"/>
  <c r="C1089" i="10"/>
  <c r="C1088" i="10"/>
  <c r="C1087" i="10"/>
  <c r="C1086" i="10"/>
  <c r="C1085" i="10"/>
  <c r="C1084" i="10"/>
  <c r="C1083" i="10"/>
  <c r="C1082" i="10"/>
  <c r="C1081" i="10"/>
  <c r="C1080" i="10"/>
  <c r="C1079" i="10"/>
  <c r="C1078" i="10"/>
  <c r="C1077" i="10"/>
  <c r="C1076" i="10"/>
  <c r="C1075" i="10"/>
  <c r="C1074" i="10"/>
  <c r="C1073" i="10"/>
  <c r="C1072" i="10"/>
  <c r="C1071" i="10"/>
  <c r="C1070" i="10"/>
  <c r="C1069" i="10"/>
  <c r="C1068" i="10"/>
  <c r="C1067" i="10"/>
  <c r="C1066" i="10"/>
  <c r="C1065" i="10"/>
  <c r="C1064" i="10"/>
  <c r="C1063" i="10"/>
  <c r="C1062" i="10"/>
  <c r="C1061" i="10"/>
  <c r="C1060" i="10"/>
  <c r="C1059" i="10"/>
  <c r="C1058" i="10"/>
  <c r="C1057" i="10"/>
  <c r="C1056" i="10"/>
  <c r="C1055" i="10"/>
  <c r="C1054" i="10"/>
  <c r="C1053" i="10"/>
  <c r="C1052" i="10"/>
  <c r="C1051" i="10"/>
  <c r="C1050" i="10"/>
  <c r="C1049" i="10"/>
  <c r="C1048" i="10"/>
  <c r="C1047" i="10"/>
  <c r="C1046" i="10"/>
  <c r="C1045" i="10"/>
  <c r="C1044" i="10"/>
  <c r="C1043" i="10"/>
  <c r="C1042" i="10"/>
  <c r="C1041" i="10"/>
  <c r="C1040" i="10"/>
  <c r="C1039" i="10"/>
  <c r="C1038" i="10"/>
  <c r="C1037" i="10"/>
  <c r="C1036" i="10"/>
  <c r="C1035" i="10"/>
  <c r="C1034" i="10"/>
  <c r="C1033" i="10"/>
  <c r="C1032" i="10"/>
  <c r="C1031" i="10"/>
  <c r="C1030" i="10"/>
  <c r="C1029" i="10"/>
  <c r="C1028" i="10"/>
  <c r="C1027" i="10"/>
  <c r="C1026" i="10"/>
  <c r="C1025" i="10"/>
  <c r="C1024" i="10"/>
  <c r="C1023" i="10"/>
  <c r="C1022" i="10"/>
  <c r="C1021" i="10"/>
  <c r="C1020" i="10"/>
  <c r="C1019" i="10"/>
  <c r="C1018" i="10"/>
  <c r="C1017" i="10"/>
  <c r="C1016" i="10"/>
  <c r="C1015" i="10"/>
  <c r="C1014" i="10"/>
  <c r="C1013" i="10"/>
  <c r="C1012" i="10"/>
  <c r="C1011" i="10"/>
  <c r="C1010" i="10"/>
  <c r="C1009" i="10"/>
  <c r="C1008" i="10"/>
  <c r="C1007" i="10"/>
  <c r="C1006" i="10"/>
  <c r="C1005" i="10"/>
  <c r="C1004" i="10"/>
  <c r="C1003" i="10"/>
  <c r="C1002" i="10"/>
  <c r="C1001" i="10"/>
  <c r="C1000" i="10"/>
  <c r="C999" i="10"/>
  <c r="C998" i="10"/>
  <c r="C997" i="10"/>
  <c r="C996" i="10"/>
  <c r="C995" i="10"/>
  <c r="C994" i="10"/>
  <c r="C993" i="10"/>
  <c r="C992" i="10"/>
  <c r="C991" i="10"/>
  <c r="C990" i="10"/>
  <c r="C989" i="10"/>
  <c r="C988" i="10"/>
  <c r="C987" i="10"/>
  <c r="C986" i="10"/>
  <c r="C985" i="10"/>
  <c r="C984" i="10"/>
  <c r="C983" i="10"/>
  <c r="C982" i="10"/>
  <c r="C981" i="10"/>
  <c r="C980" i="10"/>
  <c r="C979" i="10"/>
  <c r="C978" i="10"/>
  <c r="C977" i="10"/>
  <c r="C976" i="10"/>
  <c r="C975" i="10"/>
  <c r="C974" i="10"/>
  <c r="C973" i="10"/>
  <c r="C972" i="10"/>
  <c r="C971" i="10"/>
  <c r="C970" i="10"/>
  <c r="C969" i="10"/>
  <c r="C968" i="10"/>
  <c r="C967" i="10"/>
  <c r="C966" i="10"/>
  <c r="C965" i="10"/>
  <c r="C964" i="10"/>
  <c r="C963" i="10"/>
  <c r="C962" i="10"/>
  <c r="C961" i="10"/>
  <c r="C960" i="10"/>
  <c r="C959" i="10"/>
  <c r="C958" i="10"/>
  <c r="C957" i="10"/>
  <c r="C956" i="10"/>
  <c r="C955" i="10"/>
  <c r="C954" i="10"/>
  <c r="C953" i="10"/>
  <c r="C952" i="10"/>
  <c r="C951" i="10"/>
  <c r="C950" i="10"/>
  <c r="C949" i="10"/>
  <c r="C948" i="10"/>
  <c r="C947" i="10"/>
  <c r="C946" i="10"/>
  <c r="C945" i="10"/>
  <c r="C944" i="10"/>
  <c r="C943" i="10"/>
  <c r="C942" i="10"/>
  <c r="C941" i="10"/>
  <c r="C940" i="10"/>
  <c r="C939" i="10"/>
  <c r="C938" i="10"/>
  <c r="C937" i="10"/>
  <c r="C936" i="10"/>
  <c r="C935" i="10"/>
  <c r="C934" i="10"/>
  <c r="C933" i="10"/>
  <c r="C932" i="10"/>
  <c r="C931" i="10"/>
  <c r="C930" i="10"/>
  <c r="C929" i="10"/>
  <c r="C928" i="10"/>
  <c r="C927" i="10"/>
  <c r="C926" i="10"/>
  <c r="C925" i="10"/>
  <c r="C924" i="10"/>
  <c r="C923" i="10"/>
  <c r="C922" i="10"/>
  <c r="C921" i="10"/>
  <c r="C920" i="10"/>
  <c r="C919" i="10"/>
  <c r="C918" i="10"/>
  <c r="C917" i="10"/>
  <c r="C916" i="10"/>
  <c r="C915" i="10"/>
  <c r="C914" i="10"/>
  <c r="C913" i="10"/>
  <c r="C912" i="10"/>
  <c r="C911" i="10"/>
  <c r="C910" i="10"/>
  <c r="C909" i="10"/>
  <c r="C908" i="10"/>
  <c r="C907" i="10"/>
  <c r="C906" i="10"/>
  <c r="C905" i="10"/>
  <c r="C904" i="10"/>
  <c r="C903" i="10"/>
  <c r="C902" i="10"/>
  <c r="C901" i="10"/>
  <c r="C900" i="10"/>
  <c r="C899" i="10"/>
  <c r="C898" i="10"/>
  <c r="C897" i="10"/>
  <c r="C896" i="10"/>
  <c r="C895" i="10"/>
  <c r="C894" i="10"/>
  <c r="C893" i="10"/>
  <c r="C892" i="10"/>
  <c r="C891" i="10"/>
  <c r="C890" i="10"/>
  <c r="C889" i="10"/>
  <c r="C888" i="10"/>
  <c r="C887" i="10"/>
  <c r="C886" i="10"/>
  <c r="C885" i="10"/>
  <c r="C884" i="10"/>
  <c r="C883" i="10"/>
  <c r="C882" i="10"/>
  <c r="C881" i="10"/>
  <c r="C880" i="10"/>
  <c r="C879" i="10"/>
  <c r="C878" i="10"/>
  <c r="C877" i="10"/>
  <c r="C876" i="10"/>
  <c r="C875" i="10"/>
  <c r="C874" i="10"/>
  <c r="C873" i="10"/>
  <c r="C872" i="10"/>
  <c r="C871" i="10"/>
  <c r="C870" i="10"/>
  <c r="C869" i="10"/>
  <c r="C868" i="10"/>
  <c r="C867" i="10"/>
  <c r="C866" i="10"/>
  <c r="C865" i="10"/>
  <c r="C864" i="10"/>
  <c r="C863" i="10"/>
  <c r="C862" i="10"/>
  <c r="C861" i="10"/>
  <c r="C860" i="10"/>
  <c r="C859" i="10"/>
  <c r="C858" i="10"/>
  <c r="C857" i="10"/>
  <c r="C856" i="10"/>
  <c r="C855" i="10"/>
  <c r="C854" i="10"/>
  <c r="C853" i="10"/>
  <c r="C852" i="10"/>
  <c r="C851" i="10"/>
  <c r="C850" i="10"/>
  <c r="C849" i="10"/>
  <c r="C848" i="10"/>
  <c r="C847" i="10"/>
  <c r="C846" i="10"/>
  <c r="C845" i="10"/>
  <c r="C844" i="10"/>
  <c r="C843" i="10"/>
  <c r="C842" i="10"/>
  <c r="C841" i="10"/>
  <c r="C840" i="10"/>
  <c r="C839" i="10"/>
  <c r="C838" i="10"/>
  <c r="C837" i="10"/>
  <c r="C836" i="10"/>
  <c r="C835" i="10"/>
  <c r="C834" i="10"/>
  <c r="C833" i="10"/>
  <c r="C832" i="10"/>
  <c r="C831" i="10"/>
  <c r="C830" i="10"/>
  <c r="C829" i="10"/>
  <c r="C828" i="10"/>
  <c r="C827" i="10"/>
  <c r="C826" i="10"/>
  <c r="C825" i="10"/>
  <c r="C824" i="10"/>
  <c r="C823" i="10"/>
  <c r="C822" i="10"/>
  <c r="C821" i="10"/>
  <c r="C820" i="10"/>
  <c r="C819" i="10"/>
  <c r="C818" i="10"/>
  <c r="C817" i="10"/>
  <c r="C816" i="10"/>
  <c r="C815" i="10"/>
  <c r="C814" i="10"/>
  <c r="C813" i="10"/>
  <c r="C812" i="10"/>
  <c r="C811" i="10"/>
  <c r="C810" i="10"/>
  <c r="C809" i="10"/>
  <c r="C808" i="10"/>
  <c r="C807" i="10"/>
  <c r="C806" i="10"/>
  <c r="C805" i="10"/>
  <c r="C804" i="10"/>
  <c r="C803" i="10"/>
  <c r="C802" i="10"/>
  <c r="C801" i="10"/>
  <c r="C800" i="10"/>
  <c r="C799" i="10"/>
  <c r="C798" i="10"/>
  <c r="C797" i="10"/>
  <c r="C796" i="10"/>
  <c r="C795" i="10"/>
  <c r="C794" i="10"/>
  <c r="C793" i="10"/>
  <c r="C792" i="10"/>
  <c r="C791" i="10"/>
  <c r="C790" i="10"/>
  <c r="C789" i="10"/>
  <c r="C788" i="10"/>
  <c r="C787" i="10"/>
  <c r="C786" i="10"/>
  <c r="C785" i="10"/>
  <c r="C784" i="10"/>
  <c r="C783" i="10"/>
  <c r="C782" i="10"/>
  <c r="C781" i="10"/>
  <c r="C780" i="10"/>
  <c r="C779" i="10"/>
  <c r="C778" i="10"/>
  <c r="C777" i="10"/>
  <c r="C776" i="10"/>
  <c r="C775" i="10"/>
  <c r="C774" i="10"/>
  <c r="C773" i="10"/>
  <c r="C772" i="10"/>
  <c r="C771" i="10"/>
  <c r="C770" i="10"/>
  <c r="C769" i="10"/>
  <c r="C768" i="10"/>
  <c r="C767" i="10"/>
  <c r="C766" i="10"/>
  <c r="C765" i="10"/>
  <c r="C764" i="10"/>
  <c r="C763" i="10"/>
  <c r="C762" i="10"/>
  <c r="C761" i="10"/>
  <c r="C760" i="10"/>
  <c r="C759" i="10"/>
  <c r="C758" i="10"/>
  <c r="C757" i="10"/>
  <c r="C756" i="10"/>
  <c r="C755" i="10"/>
  <c r="C754" i="10"/>
  <c r="C753" i="10"/>
  <c r="C752" i="10"/>
  <c r="C751" i="10"/>
  <c r="C750" i="10"/>
  <c r="C749" i="10"/>
  <c r="C748" i="10"/>
  <c r="C747" i="10"/>
  <c r="C746" i="10"/>
  <c r="C745" i="10"/>
  <c r="C744" i="10"/>
  <c r="C743" i="10"/>
  <c r="C742" i="10"/>
  <c r="C741" i="10"/>
  <c r="C740" i="10"/>
  <c r="C739" i="10"/>
  <c r="C738" i="10"/>
  <c r="C737" i="10"/>
  <c r="C736" i="10"/>
  <c r="C735" i="10"/>
  <c r="C734" i="10"/>
  <c r="C733" i="10"/>
  <c r="C732" i="10"/>
  <c r="C731" i="10"/>
  <c r="C730" i="10"/>
  <c r="C729" i="10"/>
  <c r="C728" i="10"/>
  <c r="C727" i="10"/>
  <c r="C726" i="10"/>
  <c r="C725" i="10"/>
  <c r="C724" i="10"/>
  <c r="C723" i="10"/>
  <c r="C722" i="10"/>
  <c r="C721" i="10"/>
  <c r="C720" i="10"/>
  <c r="C719" i="10"/>
  <c r="C718" i="10"/>
  <c r="C717" i="10"/>
  <c r="C716" i="10"/>
  <c r="C715" i="10"/>
  <c r="C714" i="10"/>
  <c r="C713" i="10"/>
  <c r="C712" i="10"/>
  <c r="C711" i="10"/>
  <c r="C710" i="10"/>
  <c r="C709" i="10"/>
  <c r="C708" i="10"/>
  <c r="C707" i="10"/>
  <c r="C706" i="10"/>
  <c r="C705" i="10"/>
  <c r="C704" i="10"/>
  <c r="C703" i="10"/>
  <c r="C702" i="10"/>
  <c r="C701" i="10"/>
  <c r="C700" i="10"/>
  <c r="C699" i="10"/>
  <c r="C698" i="10"/>
  <c r="C697" i="10"/>
  <c r="C696" i="10"/>
  <c r="C695" i="10"/>
  <c r="C694" i="10"/>
  <c r="C693" i="10"/>
  <c r="C692" i="10"/>
  <c r="C691" i="10"/>
  <c r="C690" i="10"/>
  <c r="C689" i="10"/>
  <c r="C688" i="10"/>
  <c r="C687" i="10"/>
  <c r="C686" i="10"/>
  <c r="C685" i="10"/>
  <c r="C684" i="10"/>
  <c r="C683" i="10"/>
  <c r="C682" i="10"/>
  <c r="C681" i="10"/>
  <c r="C680" i="10"/>
  <c r="C679" i="10"/>
  <c r="C678" i="10"/>
  <c r="C677" i="10"/>
  <c r="C676" i="10"/>
  <c r="C675" i="10"/>
  <c r="C674" i="10"/>
  <c r="C673" i="10"/>
  <c r="C672" i="10"/>
  <c r="C671" i="10"/>
  <c r="C670" i="10"/>
  <c r="C669" i="10"/>
  <c r="C668" i="10"/>
  <c r="C667" i="10"/>
  <c r="C666" i="10"/>
  <c r="C665" i="10"/>
  <c r="C664" i="10"/>
  <c r="C663" i="10"/>
  <c r="C662" i="10"/>
  <c r="C661" i="10"/>
  <c r="C660" i="10"/>
  <c r="C659" i="10"/>
  <c r="C658" i="10"/>
  <c r="C657" i="10"/>
  <c r="C656" i="10"/>
  <c r="C655" i="10"/>
  <c r="C654" i="10"/>
  <c r="C653" i="10"/>
  <c r="C652" i="10"/>
  <c r="C651" i="10"/>
  <c r="C650" i="10"/>
  <c r="C649" i="10"/>
  <c r="C648" i="10"/>
  <c r="C647" i="10"/>
  <c r="C646" i="10"/>
  <c r="C645" i="10"/>
  <c r="C644" i="10"/>
  <c r="C643" i="10"/>
  <c r="C642" i="10"/>
  <c r="C641" i="10"/>
  <c r="C640" i="10"/>
  <c r="C639" i="10"/>
  <c r="C638" i="10"/>
  <c r="C637" i="10"/>
  <c r="C636" i="10"/>
  <c r="C635" i="10"/>
  <c r="C634" i="10"/>
  <c r="C633" i="10"/>
  <c r="C632" i="10"/>
  <c r="C631" i="10"/>
  <c r="C630" i="10"/>
  <c r="C629" i="10"/>
  <c r="C628" i="10"/>
  <c r="C627" i="10"/>
  <c r="C626" i="10"/>
  <c r="C625" i="10"/>
  <c r="C624" i="10"/>
  <c r="C623" i="10"/>
  <c r="C622" i="10"/>
  <c r="C621" i="10"/>
  <c r="C620" i="10"/>
  <c r="C619" i="10"/>
  <c r="C618" i="10"/>
  <c r="C617" i="10"/>
  <c r="C616" i="10"/>
  <c r="C615" i="10"/>
  <c r="C614" i="10"/>
  <c r="C613" i="10"/>
  <c r="C612" i="10"/>
  <c r="C611" i="10"/>
  <c r="C610" i="10"/>
  <c r="C609" i="10"/>
  <c r="C608" i="10"/>
  <c r="C607" i="10"/>
  <c r="C606" i="10"/>
  <c r="C605" i="10"/>
  <c r="C604" i="10"/>
  <c r="C603" i="10"/>
  <c r="C602" i="10"/>
  <c r="C601" i="10"/>
  <c r="C600" i="10"/>
  <c r="C599" i="10"/>
  <c r="C598" i="10"/>
  <c r="C597" i="10"/>
  <c r="C596" i="10"/>
  <c r="C595" i="10"/>
  <c r="C594" i="10"/>
  <c r="C593" i="10"/>
  <c r="C592" i="10"/>
  <c r="C591" i="10"/>
  <c r="C590" i="10"/>
  <c r="C589" i="10"/>
  <c r="C588" i="10"/>
  <c r="C587" i="10"/>
  <c r="C586" i="10"/>
  <c r="C585" i="10"/>
  <c r="C584" i="10"/>
  <c r="C583" i="10"/>
  <c r="C582" i="10"/>
  <c r="C581" i="10"/>
  <c r="C580" i="10"/>
  <c r="C579" i="10"/>
  <c r="C578" i="10"/>
  <c r="C577" i="10"/>
  <c r="C576" i="10"/>
  <c r="C575" i="10"/>
  <c r="C574" i="10"/>
  <c r="C573" i="10"/>
  <c r="C572" i="10"/>
  <c r="C571" i="10"/>
  <c r="C570" i="10"/>
  <c r="C569" i="10"/>
  <c r="C568" i="10"/>
  <c r="C567" i="10"/>
  <c r="C566" i="10"/>
  <c r="C565" i="10"/>
  <c r="C564" i="10"/>
  <c r="C563" i="10"/>
  <c r="C562" i="10"/>
  <c r="C561" i="10"/>
  <c r="C560" i="10"/>
  <c r="C559" i="10"/>
  <c r="C558" i="10"/>
  <c r="C557" i="10"/>
  <c r="C556" i="10"/>
  <c r="C555" i="10"/>
  <c r="C554" i="10"/>
  <c r="C553" i="10"/>
  <c r="C552" i="10"/>
  <c r="C551" i="10"/>
  <c r="C550" i="10"/>
  <c r="C549" i="10"/>
  <c r="C548" i="10"/>
  <c r="C547" i="10"/>
  <c r="C546" i="10"/>
  <c r="C545" i="10"/>
  <c r="C544" i="10"/>
  <c r="C543" i="10"/>
  <c r="C542" i="10"/>
  <c r="C541" i="10"/>
  <c r="C540" i="10"/>
  <c r="C539" i="10"/>
  <c r="C538" i="10"/>
  <c r="C537" i="10"/>
  <c r="C536" i="10"/>
  <c r="C535" i="10"/>
  <c r="C534" i="10"/>
  <c r="C533" i="10"/>
  <c r="C532" i="10"/>
  <c r="C531" i="10"/>
  <c r="C530" i="10"/>
  <c r="C529" i="10"/>
  <c r="C528" i="10"/>
  <c r="C527" i="10"/>
  <c r="C526" i="10"/>
  <c r="C525" i="10"/>
  <c r="C524" i="10"/>
  <c r="C523" i="10"/>
  <c r="C522" i="10"/>
  <c r="C521" i="10"/>
  <c r="C520" i="10"/>
  <c r="C519" i="10"/>
  <c r="C518" i="10"/>
  <c r="C517" i="10"/>
  <c r="C516" i="10"/>
  <c r="C515" i="10"/>
  <c r="C514" i="10"/>
  <c r="C513" i="10"/>
  <c r="C512" i="10"/>
  <c r="C511" i="10"/>
  <c r="C510" i="10"/>
  <c r="C509" i="10"/>
  <c r="C508" i="10"/>
  <c r="C507" i="10"/>
  <c r="C506" i="10"/>
  <c r="C505" i="10"/>
  <c r="C504" i="10"/>
  <c r="C503" i="10"/>
  <c r="C502" i="10"/>
  <c r="C501" i="10"/>
  <c r="C500" i="10"/>
  <c r="C499" i="10"/>
  <c r="C498" i="10"/>
  <c r="C497" i="10"/>
  <c r="C496" i="10"/>
  <c r="C495" i="10"/>
  <c r="C494" i="10"/>
  <c r="C493" i="10"/>
  <c r="C492" i="10"/>
  <c r="C491" i="10"/>
  <c r="C490" i="10"/>
  <c r="C489" i="10"/>
  <c r="C488" i="10"/>
  <c r="C487" i="10"/>
  <c r="C486" i="10"/>
  <c r="C485" i="10"/>
  <c r="C484" i="10"/>
  <c r="C483" i="10"/>
  <c r="C482" i="10"/>
  <c r="C481" i="10"/>
  <c r="C480" i="10"/>
  <c r="C479" i="10"/>
  <c r="C478" i="10"/>
  <c r="C477" i="10"/>
  <c r="C476" i="10"/>
  <c r="C475" i="10"/>
  <c r="C474" i="10"/>
  <c r="C473" i="10"/>
  <c r="C472" i="10"/>
  <c r="C471" i="10"/>
  <c r="C470" i="10"/>
  <c r="C469" i="10"/>
  <c r="C468" i="10"/>
  <c r="C467" i="10"/>
  <c r="C466" i="10"/>
  <c r="C465" i="10"/>
  <c r="C464" i="10"/>
  <c r="C463" i="10"/>
  <c r="C462" i="10"/>
  <c r="C461" i="10"/>
  <c r="C460" i="10"/>
  <c r="C459" i="10"/>
  <c r="C458" i="10"/>
  <c r="C457" i="10"/>
  <c r="C456" i="10"/>
  <c r="C455" i="10"/>
  <c r="C454" i="10"/>
  <c r="C453" i="10"/>
  <c r="C452" i="10"/>
  <c r="C451" i="10"/>
  <c r="C450" i="10"/>
  <c r="C449" i="10"/>
  <c r="C448" i="10"/>
  <c r="C447" i="10"/>
  <c r="C446" i="10"/>
  <c r="C445" i="10"/>
  <c r="C444" i="10"/>
  <c r="C443" i="10"/>
  <c r="C442" i="10"/>
  <c r="C441" i="10"/>
  <c r="C440" i="10"/>
  <c r="C439" i="10"/>
  <c r="C438" i="10"/>
  <c r="C437" i="10"/>
  <c r="C436" i="10"/>
  <c r="C435" i="10"/>
  <c r="C434" i="10"/>
  <c r="C433" i="10"/>
  <c r="C432" i="10"/>
  <c r="C431" i="10"/>
  <c r="C430" i="10"/>
  <c r="C429" i="10"/>
  <c r="C428" i="10"/>
  <c r="C427" i="10"/>
  <c r="C426" i="10"/>
  <c r="C425" i="10"/>
  <c r="C424" i="10"/>
  <c r="C423" i="10"/>
  <c r="C422" i="10"/>
  <c r="C421" i="10"/>
  <c r="C420" i="10"/>
  <c r="C419" i="10"/>
  <c r="C418" i="10"/>
  <c r="C417" i="10"/>
  <c r="C416" i="10"/>
  <c r="C415" i="10"/>
  <c r="C414" i="10"/>
  <c r="C413" i="10"/>
  <c r="C412" i="10"/>
  <c r="C411" i="10"/>
  <c r="C410" i="10"/>
  <c r="C409" i="10"/>
  <c r="C408" i="10"/>
  <c r="C407" i="10"/>
  <c r="C406" i="10"/>
  <c r="C405" i="10"/>
  <c r="C404" i="10"/>
  <c r="C403" i="10"/>
  <c r="C402" i="10"/>
  <c r="C401" i="10"/>
  <c r="C400" i="10"/>
  <c r="C399" i="10"/>
  <c r="C398" i="10"/>
  <c r="C397" i="10"/>
  <c r="C396" i="10"/>
  <c r="C395" i="10"/>
  <c r="C394" i="10"/>
  <c r="C393" i="10"/>
  <c r="C392" i="10"/>
  <c r="C391" i="10"/>
  <c r="C390" i="10"/>
  <c r="C389" i="10"/>
  <c r="C388" i="10"/>
  <c r="C387" i="10"/>
  <c r="C386" i="10"/>
  <c r="C385" i="10"/>
  <c r="C384" i="10"/>
  <c r="C383" i="10"/>
  <c r="C382" i="10"/>
  <c r="C381" i="10"/>
  <c r="C380" i="10"/>
  <c r="C379" i="10"/>
  <c r="C378" i="10"/>
  <c r="C377" i="10"/>
  <c r="C376" i="10"/>
  <c r="C375" i="10"/>
  <c r="C374" i="10"/>
  <c r="C373" i="10"/>
  <c r="C372" i="10"/>
  <c r="C371" i="10"/>
  <c r="C370" i="10"/>
  <c r="C369" i="10"/>
  <c r="C368" i="10"/>
  <c r="C367" i="10"/>
  <c r="C366" i="10"/>
  <c r="C365" i="10"/>
  <c r="C364" i="10"/>
  <c r="C363" i="10"/>
  <c r="C362" i="10"/>
  <c r="C361" i="10"/>
  <c r="C360" i="10"/>
  <c r="C359" i="10"/>
  <c r="C358" i="10"/>
  <c r="C357" i="10"/>
  <c r="C356" i="10"/>
  <c r="C355" i="10"/>
  <c r="C354" i="10"/>
  <c r="C353" i="10"/>
  <c r="C352" i="10"/>
  <c r="C351" i="10"/>
  <c r="C350" i="10"/>
  <c r="C349" i="10"/>
  <c r="C348" i="10"/>
  <c r="C347" i="10"/>
  <c r="C346" i="10"/>
  <c r="C345" i="10"/>
  <c r="C344" i="10"/>
  <c r="C343" i="10"/>
  <c r="C342" i="10"/>
  <c r="C341" i="10"/>
  <c r="C340" i="10"/>
  <c r="C339" i="10"/>
  <c r="C338" i="10"/>
  <c r="C337" i="10"/>
  <c r="C336" i="10"/>
  <c r="C335" i="10"/>
  <c r="C334" i="10"/>
  <c r="C333" i="10"/>
  <c r="C332" i="10"/>
  <c r="C331" i="10"/>
  <c r="C330" i="10"/>
  <c r="C329" i="10"/>
  <c r="C328" i="10"/>
  <c r="C327" i="10"/>
  <c r="C326" i="10"/>
  <c r="C325" i="10"/>
  <c r="C324" i="10"/>
  <c r="C323" i="10"/>
  <c r="C322" i="10"/>
  <c r="C321" i="10"/>
  <c r="C320" i="10"/>
  <c r="C319" i="10"/>
  <c r="C318" i="10"/>
  <c r="C317" i="10"/>
  <c r="C316" i="10"/>
  <c r="C315" i="10"/>
  <c r="C314" i="10"/>
  <c r="C313" i="10"/>
  <c r="C312" i="10"/>
  <c r="C311" i="10"/>
  <c r="C310" i="10"/>
  <c r="C309" i="10"/>
  <c r="C308" i="10"/>
  <c r="C307" i="10"/>
  <c r="C306" i="10"/>
  <c r="C305" i="10"/>
  <c r="C304" i="10"/>
  <c r="C303" i="10"/>
  <c r="C302" i="10"/>
  <c r="C301" i="10"/>
  <c r="C300" i="10"/>
  <c r="C299" i="10"/>
  <c r="C298" i="10"/>
  <c r="C297" i="10"/>
  <c r="C296" i="10"/>
  <c r="C295" i="10"/>
  <c r="C294" i="10"/>
  <c r="C293" i="10"/>
  <c r="C292" i="10"/>
  <c r="C291" i="10"/>
  <c r="C290" i="10"/>
  <c r="C289" i="10"/>
  <c r="C288" i="10"/>
  <c r="C287" i="10"/>
  <c r="C286" i="10"/>
  <c r="C285" i="10"/>
  <c r="C284" i="10"/>
  <c r="C283" i="10"/>
  <c r="C282" i="10"/>
  <c r="C281" i="10"/>
  <c r="C280" i="10"/>
  <c r="C279" i="10"/>
  <c r="C278" i="10"/>
  <c r="C277" i="10"/>
  <c r="C276" i="10"/>
  <c r="C275" i="10"/>
  <c r="C274" i="10"/>
  <c r="C273" i="10"/>
  <c r="C272" i="10"/>
  <c r="C271" i="10"/>
  <c r="C270" i="10"/>
  <c r="C269" i="10"/>
  <c r="C268" i="10"/>
  <c r="C267" i="10"/>
  <c r="C266" i="10"/>
  <c r="C265" i="10"/>
  <c r="C264" i="10"/>
  <c r="C263" i="10"/>
  <c r="C262" i="10"/>
  <c r="C261" i="10"/>
  <c r="C260" i="10"/>
  <c r="C259" i="10"/>
  <c r="C258" i="10"/>
  <c r="C257" i="10"/>
  <c r="C256" i="10"/>
  <c r="C255" i="10"/>
  <c r="C254" i="10"/>
  <c r="C253" i="10"/>
  <c r="C252" i="10"/>
  <c r="C251" i="10"/>
  <c r="C250" i="10"/>
  <c r="C249" i="10"/>
  <c r="C248" i="10"/>
  <c r="C247" i="10"/>
  <c r="C246" i="10"/>
  <c r="C245" i="10"/>
  <c r="C244" i="10"/>
  <c r="C243" i="10"/>
  <c r="C242" i="10"/>
  <c r="C241" i="10"/>
  <c r="C240" i="10"/>
  <c r="C239" i="10"/>
  <c r="C238" i="10"/>
  <c r="C237" i="10"/>
  <c r="C236" i="10"/>
  <c r="C235" i="10"/>
  <c r="C234" i="10"/>
  <c r="C233" i="10"/>
  <c r="C232" i="10"/>
  <c r="C231" i="10"/>
  <c r="C230" i="10"/>
  <c r="C229" i="10"/>
  <c r="C228" i="10"/>
  <c r="C227" i="10"/>
  <c r="C226" i="10"/>
  <c r="C225" i="10"/>
  <c r="C224" i="10"/>
  <c r="C223" i="10"/>
  <c r="C222" i="10"/>
  <c r="C221" i="10"/>
  <c r="C220" i="10"/>
  <c r="C219" i="10"/>
  <c r="C218" i="10"/>
  <c r="C217" i="10"/>
  <c r="C216" i="10"/>
  <c r="C215" i="10"/>
  <c r="C214" i="10"/>
  <c r="C213" i="10"/>
  <c r="C212" i="10"/>
  <c r="C211" i="10"/>
  <c r="C210" i="10"/>
  <c r="C209" i="10"/>
  <c r="C208" i="10"/>
  <c r="C207" i="10"/>
  <c r="C206" i="10"/>
  <c r="C205" i="10"/>
  <c r="C204" i="10"/>
  <c r="C203" i="10"/>
  <c r="C202" i="10"/>
  <c r="C201" i="10"/>
  <c r="C200" i="10"/>
  <c r="C199" i="10"/>
  <c r="C198" i="10"/>
  <c r="C197" i="10"/>
  <c r="C196" i="10"/>
  <c r="C195" i="10"/>
  <c r="C194" i="10"/>
  <c r="C193" i="10"/>
  <c r="C192" i="10"/>
  <c r="C191" i="10"/>
  <c r="C190" i="10"/>
  <c r="C189" i="10"/>
  <c r="C188" i="10"/>
  <c r="C187" i="10"/>
  <c r="C186" i="10"/>
  <c r="C185" i="10"/>
  <c r="C184" i="10"/>
  <c r="C183" i="10"/>
  <c r="C182" i="10"/>
  <c r="C181" i="10"/>
  <c r="C180" i="10"/>
  <c r="C179" i="10"/>
  <c r="C178" i="10"/>
  <c r="C177" i="10"/>
  <c r="C176" i="10"/>
  <c r="C175" i="10"/>
  <c r="C174" i="10"/>
  <c r="C173" i="10"/>
  <c r="C172" i="10"/>
  <c r="C171" i="10"/>
  <c r="C170" i="10"/>
  <c r="C169" i="10"/>
  <c r="C168" i="10"/>
  <c r="C167" i="10"/>
  <c r="C166" i="10"/>
  <c r="C165" i="10"/>
  <c r="C164" i="10"/>
  <c r="C163" i="10"/>
  <c r="C162" i="10"/>
  <c r="C161" i="10"/>
  <c r="C160" i="10"/>
  <c r="C159" i="10"/>
  <c r="C158" i="10"/>
  <c r="C157" i="10"/>
  <c r="C156" i="10"/>
  <c r="C155" i="10"/>
  <c r="C154" i="10"/>
  <c r="C153" i="10"/>
  <c r="C152" i="10"/>
  <c r="C151" i="10"/>
  <c r="C150" i="10"/>
  <c r="C149" i="10"/>
  <c r="C148" i="10"/>
  <c r="C147" i="10"/>
  <c r="C146" i="10"/>
  <c r="C145" i="10"/>
  <c r="C144" i="10"/>
  <c r="C143" i="10"/>
  <c r="C142" i="10"/>
  <c r="C141" i="10"/>
  <c r="C140" i="10"/>
  <c r="C139" i="10"/>
  <c r="C138" i="10"/>
  <c r="C137" i="10"/>
  <c r="C136" i="10"/>
  <c r="C135" i="10"/>
  <c r="C134" i="10"/>
  <c r="C133" i="10"/>
  <c r="C132" i="10"/>
  <c r="C131" i="10"/>
  <c r="C130" i="10"/>
  <c r="C129" i="10"/>
  <c r="C128" i="10"/>
  <c r="C127" i="10"/>
  <c r="C126" i="10"/>
  <c r="C125" i="10"/>
  <c r="C124" i="10"/>
  <c r="C123" i="10"/>
  <c r="C122" i="10"/>
  <c r="C121" i="10"/>
  <c r="C120" i="10"/>
  <c r="C119" i="10"/>
  <c r="C118" i="10"/>
  <c r="C117" i="10"/>
  <c r="C116" i="10"/>
  <c r="C115" i="10"/>
  <c r="C114" i="10"/>
  <c r="C113" i="10"/>
  <c r="C112" i="10"/>
  <c r="C111" i="10"/>
  <c r="C110" i="10"/>
  <c r="C109" i="10"/>
  <c r="C108" i="10"/>
  <c r="C107" i="10"/>
  <c r="C106" i="10"/>
  <c r="C105" i="10"/>
  <c r="C104" i="10"/>
  <c r="C103" i="10"/>
  <c r="C102" i="10"/>
  <c r="C101" i="10"/>
  <c r="C100" i="10"/>
  <c r="C99" i="10"/>
  <c r="C98" i="10"/>
  <c r="C97" i="10"/>
  <c r="C96" i="10"/>
  <c r="C95" i="10"/>
  <c r="C94" i="10"/>
  <c r="C93" i="10"/>
  <c r="C92" i="10"/>
  <c r="C91" i="10"/>
  <c r="C90" i="10"/>
  <c r="C89" i="10"/>
  <c r="C88" i="10"/>
  <c r="C87" i="10"/>
  <c r="C86" i="10"/>
  <c r="C85" i="10"/>
  <c r="C84" i="10"/>
  <c r="C83" i="10"/>
  <c r="C82" i="10"/>
  <c r="C81" i="10"/>
  <c r="C80" i="10"/>
  <c r="C79" i="10"/>
  <c r="C78" i="10"/>
  <c r="C77" i="10"/>
  <c r="C76" i="10"/>
  <c r="C75" i="10"/>
  <c r="C74" i="10"/>
  <c r="C73" i="10"/>
  <c r="C72" i="10"/>
  <c r="C71" i="10"/>
  <c r="C70" i="10"/>
  <c r="C69" i="10"/>
  <c r="C68" i="10"/>
  <c r="C67" i="10"/>
  <c r="C66" i="10"/>
  <c r="C65" i="10"/>
  <c r="C64" i="10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5" i="10"/>
  <c r="C4" i="10"/>
  <c r="C3" i="10"/>
  <c r="C2" i="10"/>
  <c r="B1999" i="10"/>
  <c r="B1998" i="10"/>
  <c r="B1997" i="10"/>
  <c r="B1996" i="10"/>
  <c r="B1995" i="10"/>
  <c r="B1994" i="10"/>
  <c r="B1993" i="10"/>
  <c r="B1992" i="10"/>
  <c r="B1991" i="10"/>
  <c r="B1990" i="10"/>
  <c r="B1989" i="10"/>
  <c r="B1988" i="10"/>
  <c r="B1987" i="10"/>
  <c r="B1986" i="10"/>
  <c r="B1985" i="10"/>
  <c r="B1984" i="10"/>
  <c r="B1983" i="10"/>
  <c r="B1982" i="10"/>
  <c r="B1981" i="10"/>
  <c r="B1980" i="10"/>
  <c r="B1979" i="10"/>
  <c r="B1978" i="10"/>
  <c r="B1977" i="10"/>
  <c r="B1976" i="10"/>
  <c r="B1975" i="10"/>
  <c r="B1974" i="10"/>
  <c r="B1973" i="10"/>
  <c r="B1972" i="10"/>
  <c r="B1971" i="10"/>
  <c r="B1970" i="10"/>
  <c r="B1969" i="10"/>
  <c r="B1968" i="10"/>
  <c r="B1967" i="10"/>
  <c r="B1966" i="10"/>
  <c r="B1965" i="10"/>
  <c r="B1964" i="10"/>
  <c r="B1963" i="10"/>
  <c r="B1962" i="10"/>
  <c r="B1961" i="10"/>
  <c r="B1960" i="10"/>
  <c r="B1959" i="10"/>
  <c r="B1958" i="10"/>
  <c r="B1957" i="10"/>
  <c r="B1956" i="10"/>
  <c r="B1955" i="10"/>
  <c r="B1954" i="10"/>
  <c r="B1953" i="10"/>
  <c r="B1952" i="10"/>
  <c r="B1951" i="10"/>
  <c r="B1950" i="10"/>
  <c r="B1949" i="10"/>
  <c r="B1948" i="10"/>
  <c r="B1947" i="10"/>
  <c r="B1946" i="10"/>
  <c r="B1945" i="10"/>
  <c r="B1944" i="10"/>
  <c r="B1943" i="10"/>
  <c r="B1942" i="10"/>
  <c r="B1941" i="10"/>
  <c r="B1940" i="10"/>
  <c r="B1939" i="10"/>
  <c r="B1938" i="10"/>
  <c r="B1937" i="10"/>
  <c r="B1936" i="10"/>
  <c r="B1935" i="10"/>
  <c r="B1934" i="10"/>
  <c r="B1933" i="10"/>
  <c r="B1932" i="10"/>
  <c r="B1931" i="10"/>
  <c r="B1930" i="10"/>
  <c r="B1929" i="10"/>
  <c r="B1928" i="10"/>
  <c r="B1927" i="10"/>
  <c r="B1926" i="10"/>
  <c r="B1925" i="10"/>
  <c r="B1924" i="10"/>
  <c r="B1923" i="10"/>
  <c r="B1922" i="10"/>
  <c r="B1921" i="10"/>
  <c r="B1920" i="10"/>
  <c r="B1919" i="10"/>
  <c r="B1918" i="10"/>
  <c r="B1917" i="10"/>
  <c r="B1916" i="10"/>
  <c r="B1915" i="10"/>
  <c r="B1914" i="10"/>
  <c r="B1913" i="10"/>
  <c r="B1912" i="10"/>
  <c r="B1911" i="10"/>
  <c r="B1910" i="10"/>
  <c r="B1909" i="10"/>
  <c r="B1908" i="10"/>
  <c r="B1907" i="10"/>
  <c r="B1906" i="10"/>
  <c r="B1905" i="10"/>
  <c r="B1904" i="10"/>
  <c r="B1903" i="10"/>
  <c r="B1902" i="10"/>
  <c r="B1901" i="10"/>
  <c r="B1900" i="10"/>
  <c r="B1899" i="10"/>
  <c r="B1898" i="10"/>
  <c r="B1897" i="10"/>
  <c r="B1896" i="10"/>
  <c r="B1895" i="10"/>
  <c r="B1894" i="10"/>
  <c r="B1893" i="10"/>
  <c r="B1892" i="10"/>
  <c r="B1891" i="10"/>
  <c r="B1890" i="10"/>
  <c r="B1889" i="10"/>
  <c r="B1888" i="10"/>
  <c r="B1887" i="10"/>
  <c r="B1886" i="10"/>
  <c r="B1885" i="10"/>
  <c r="B1884" i="10"/>
  <c r="B1883" i="10"/>
  <c r="B1882" i="10"/>
  <c r="B1881" i="10"/>
  <c r="B1880" i="10"/>
  <c r="B1879" i="10"/>
  <c r="B1878" i="10"/>
  <c r="B1877" i="10"/>
  <c r="B1876" i="10"/>
  <c r="B1875" i="10"/>
  <c r="B1874" i="10"/>
  <c r="B1873" i="10"/>
  <c r="B1872" i="10"/>
  <c r="B1871" i="10"/>
  <c r="B1870" i="10"/>
  <c r="B1869" i="10"/>
  <c r="B1868" i="10"/>
  <c r="B1867" i="10"/>
  <c r="B1866" i="10"/>
  <c r="B1865" i="10"/>
  <c r="B1864" i="10"/>
  <c r="B1863" i="10"/>
  <c r="B1862" i="10"/>
  <c r="B1861" i="10"/>
  <c r="B1860" i="10"/>
  <c r="B1859" i="10"/>
  <c r="B1858" i="10"/>
  <c r="B1857" i="10"/>
  <c r="B1856" i="10"/>
  <c r="B1855" i="10"/>
  <c r="B1854" i="10"/>
  <c r="B1853" i="10"/>
  <c r="B1852" i="10"/>
  <c r="B1851" i="10"/>
  <c r="B1850" i="10"/>
  <c r="B1849" i="10"/>
  <c r="B1848" i="10"/>
  <c r="B1847" i="10"/>
  <c r="B1846" i="10"/>
  <c r="B1845" i="10"/>
  <c r="B1844" i="10"/>
  <c r="B1843" i="10"/>
  <c r="B1842" i="10"/>
  <c r="B1841" i="10"/>
  <c r="B1840" i="10"/>
  <c r="B1839" i="10"/>
  <c r="B1838" i="10"/>
  <c r="B1837" i="10"/>
  <c r="B1836" i="10"/>
  <c r="B1835" i="10"/>
  <c r="B1834" i="10"/>
  <c r="B1833" i="10"/>
  <c r="B1832" i="10"/>
  <c r="B1831" i="10"/>
  <c r="B1830" i="10"/>
  <c r="B1829" i="10"/>
  <c r="B1828" i="10"/>
  <c r="B1827" i="10"/>
  <c r="B1826" i="10"/>
  <c r="B1825" i="10"/>
  <c r="B1824" i="10"/>
  <c r="B1823" i="10"/>
  <c r="B1822" i="10"/>
  <c r="B1821" i="10"/>
  <c r="B1820" i="10"/>
  <c r="B1819" i="10"/>
  <c r="B1818" i="10"/>
  <c r="B1817" i="10"/>
  <c r="B1816" i="10"/>
  <c r="B1815" i="10"/>
  <c r="B1814" i="10"/>
  <c r="B1813" i="10"/>
  <c r="B1812" i="10"/>
  <c r="B1811" i="10"/>
  <c r="B1810" i="10"/>
  <c r="B1809" i="10"/>
  <c r="B1808" i="10"/>
  <c r="B1807" i="10"/>
  <c r="B1806" i="10"/>
  <c r="B1805" i="10"/>
  <c r="B1804" i="10"/>
  <c r="B1803" i="10"/>
  <c r="B1802" i="10"/>
  <c r="B1801" i="10"/>
  <c r="B1800" i="10"/>
  <c r="B1799" i="10"/>
  <c r="B1798" i="10"/>
  <c r="B1797" i="10"/>
  <c r="B1796" i="10"/>
  <c r="B1795" i="10"/>
  <c r="B1794" i="10"/>
  <c r="B1793" i="10"/>
  <c r="B1792" i="10"/>
  <c r="B1791" i="10"/>
  <c r="B1790" i="10"/>
  <c r="B1789" i="10"/>
  <c r="B1788" i="10"/>
  <c r="B1787" i="10"/>
  <c r="B1786" i="10"/>
  <c r="B1785" i="10"/>
  <c r="B1784" i="10"/>
  <c r="B1783" i="10"/>
  <c r="B1782" i="10"/>
  <c r="B1781" i="10"/>
  <c r="B1780" i="10"/>
  <c r="B1779" i="10"/>
  <c r="B1778" i="10"/>
  <c r="B1777" i="10"/>
  <c r="B1776" i="10"/>
  <c r="B1775" i="10"/>
  <c r="B1774" i="10"/>
  <c r="B1773" i="10"/>
  <c r="B1772" i="10"/>
  <c r="B1771" i="10"/>
  <c r="B1770" i="10"/>
  <c r="B1769" i="10"/>
  <c r="B1768" i="10"/>
  <c r="B1767" i="10"/>
  <c r="B1766" i="10"/>
  <c r="B1765" i="10"/>
  <c r="B1764" i="10"/>
  <c r="B1763" i="10"/>
  <c r="B1762" i="10"/>
  <c r="B1761" i="10"/>
  <c r="B1760" i="10"/>
  <c r="B1759" i="10"/>
  <c r="B1758" i="10"/>
  <c r="B1757" i="10"/>
  <c r="B1756" i="10"/>
  <c r="B1755" i="10"/>
  <c r="B1754" i="10"/>
  <c r="B1753" i="10"/>
  <c r="B1752" i="10"/>
  <c r="B1751" i="10"/>
  <c r="B1750" i="10"/>
  <c r="B1749" i="10"/>
  <c r="B1748" i="10"/>
  <c r="B1747" i="10"/>
  <c r="B1746" i="10"/>
  <c r="B1745" i="10"/>
  <c r="B1744" i="10"/>
  <c r="B1743" i="10"/>
  <c r="B1742" i="10"/>
  <c r="B1741" i="10"/>
  <c r="B1740" i="10"/>
  <c r="B1739" i="10"/>
  <c r="B1738" i="10"/>
  <c r="B1737" i="10"/>
  <c r="B1736" i="10"/>
  <c r="B1735" i="10"/>
  <c r="B1734" i="10"/>
  <c r="B1733" i="10"/>
  <c r="B1732" i="10"/>
  <c r="B1731" i="10"/>
  <c r="B1730" i="10"/>
  <c r="B1729" i="10"/>
  <c r="B1728" i="10"/>
  <c r="B1727" i="10"/>
  <c r="B1726" i="10"/>
  <c r="B1725" i="10"/>
  <c r="B1724" i="10"/>
  <c r="B1723" i="10"/>
  <c r="B1722" i="10"/>
  <c r="B1721" i="10"/>
  <c r="B1720" i="10"/>
  <c r="B1719" i="10"/>
  <c r="B1718" i="10"/>
  <c r="B1717" i="10"/>
  <c r="B1716" i="10"/>
  <c r="B1715" i="10"/>
  <c r="B1714" i="10"/>
  <c r="B1713" i="10"/>
  <c r="B1712" i="10"/>
  <c r="B1711" i="10"/>
  <c r="B1710" i="10"/>
  <c r="B1709" i="10"/>
  <c r="B1708" i="10"/>
  <c r="B1707" i="10"/>
  <c r="B1706" i="10"/>
  <c r="B1705" i="10"/>
  <c r="B1704" i="10"/>
  <c r="B1703" i="10"/>
  <c r="B1702" i="10"/>
  <c r="B1701" i="10"/>
  <c r="B1700" i="10"/>
  <c r="B1699" i="10"/>
  <c r="B1698" i="10"/>
  <c r="B1697" i="10"/>
  <c r="B1696" i="10"/>
  <c r="B1695" i="10"/>
  <c r="B1694" i="10"/>
  <c r="B1693" i="10"/>
  <c r="B1692" i="10"/>
  <c r="B1691" i="10"/>
  <c r="B1690" i="10"/>
  <c r="B1689" i="10"/>
  <c r="B1688" i="10"/>
  <c r="B1687" i="10"/>
  <c r="B1686" i="10"/>
  <c r="B1685" i="10"/>
  <c r="B1684" i="10"/>
  <c r="B1683" i="10"/>
  <c r="B1682" i="10"/>
  <c r="B1681" i="10"/>
  <c r="B1680" i="10"/>
  <c r="B1679" i="10"/>
  <c r="B1678" i="10"/>
  <c r="B1677" i="10"/>
  <c r="B1676" i="10"/>
  <c r="B1675" i="10"/>
  <c r="B1674" i="10"/>
  <c r="B1673" i="10"/>
  <c r="B1672" i="10"/>
  <c r="B1671" i="10"/>
  <c r="B1670" i="10"/>
  <c r="B1669" i="10"/>
  <c r="B1668" i="10"/>
  <c r="B1667" i="10"/>
  <c r="B1666" i="10"/>
  <c r="B1665" i="10"/>
  <c r="B1664" i="10"/>
  <c r="B1663" i="10"/>
  <c r="B1662" i="10"/>
  <c r="B1661" i="10"/>
  <c r="B1660" i="10"/>
  <c r="B1659" i="10"/>
  <c r="B1658" i="10"/>
  <c r="B1657" i="10"/>
  <c r="B1656" i="10"/>
  <c r="B1655" i="10"/>
  <c r="B1654" i="10"/>
  <c r="B1653" i="10"/>
  <c r="B1652" i="10"/>
  <c r="B1651" i="10"/>
  <c r="B1650" i="10"/>
  <c r="B1649" i="10"/>
  <c r="B1648" i="10"/>
  <c r="B1647" i="10"/>
  <c r="B1646" i="10"/>
  <c r="B1645" i="10"/>
  <c r="B1644" i="10"/>
  <c r="B1643" i="10"/>
  <c r="B1642" i="10"/>
  <c r="B1641" i="10"/>
  <c r="B1640" i="10"/>
  <c r="B1639" i="10"/>
  <c r="B1638" i="10"/>
  <c r="B1637" i="10"/>
  <c r="B1636" i="10"/>
  <c r="B1635" i="10"/>
  <c r="B1634" i="10"/>
  <c r="B1633" i="10"/>
  <c r="B1632" i="10"/>
  <c r="B1631" i="10"/>
  <c r="B1630" i="10"/>
  <c r="B1629" i="10"/>
  <c r="B1628" i="10"/>
  <c r="B1627" i="10"/>
  <c r="B1626" i="10"/>
  <c r="B1625" i="10"/>
  <c r="B1624" i="10"/>
  <c r="B1623" i="10"/>
  <c r="B1622" i="10"/>
  <c r="B1621" i="10"/>
  <c r="B1620" i="10"/>
  <c r="B1619" i="10"/>
  <c r="B1618" i="10"/>
  <c r="B1617" i="10"/>
  <c r="B1616" i="10"/>
  <c r="B1615" i="10"/>
  <c r="B1614" i="10"/>
  <c r="B1613" i="10"/>
  <c r="B1612" i="10"/>
  <c r="B1611" i="10"/>
  <c r="B1610" i="10"/>
  <c r="B1609" i="10"/>
  <c r="B1608" i="10"/>
  <c r="B1607" i="10"/>
  <c r="B1606" i="10"/>
  <c r="B1605" i="10"/>
  <c r="B1604" i="10"/>
  <c r="B1603" i="10"/>
  <c r="B1602" i="10"/>
  <c r="B1601" i="10"/>
  <c r="B1600" i="10"/>
  <c r="B1599" i="10"/>
  <c r="B1598" i="10"/>
  <c r="B1597" i="10"/>
  <c r="B1596" i="10"/>
  <c r="B1595" i="10"/>
  <c r="B1594" i="10"/>
  <c r="B1593" i="10"/>
  <c r="B1592" i="10"/>
  <c r="B1591" i="10"/>
  <c r="B1590" i="10"/>
  <c r="B1589" i="10"/>
  <c r="B1588" i="10"/>
  <c r="B1587" i="10"/>
  <c r="B1586" i="10"/>
  <c r="B1585" i="10"/>
  <c r="B1584" i="10"/>
  <c r="B1583" i="10"/>
  <c r="B1582" i="10"/>
  <c r="B1581" i="10"/>
  <c r="B1580" i="10"/>
  <c r="B1579" i="10"/>
  <c r="B1578" i="10"/>
  <c r="B1577" i="10"/>
  <c r="B1576" i="10"/>
  <c r="B1575" i="10"/>
  <c r="B1574" i="10"/>
  <c r="B1573" i="10"/>
  <c r="B1572" i="10"/>
  <c r="B1571" i="10"/>
  <c r="B1570" i="10"/>
  <c r="B1569" i="10"/>
  <c r="B1568" i="10"/>
  <c r="B1567" i="10"/>
  <c r="B1566" i="10"/>
  <c r="B1565" i="10"/>
  <c r="B1564" i="10"/>
  <c r="B1563" i="10"/>
  <c r="B1562" i="10"/>
  <c r="B1561" i="10"/>
  <c r="B1560" i="10"/>
  <c r="B1559" i="10"/>
  <c r="B1558" i="10"/>
  <c r="B1557" i="10"/>
  <c r="B1556" i="10"/>
  <c r="B1555" i="10"/>
  <c r="B1554" i="10"/>
  <c r="B1553" i="10"/>
  <c r="B1552" i="10"/>
  <c r="B1551" i="10"/>
  <c r="B1550" i="10"/>
  <c r="B1549" i="10"/>
  <c r="B1548" i="10"/>
  <c r="B1547" i="10"/>
  <c r="B1546" i="10"/>
  <c r="B1545" i="10"/>
  <c r="B1544" i="10"/>
  <c r="B1543" i="10"/>
  <c r="B1542" i="10"/>
  <c r="B1541" i="10"/>
  <c r="B1540" i="10"/>
  <c r="B1539" i="10"/>
  <c r="B1538" i="10"/>
  <c r="B1537" i="10"/>
  <c r="B1536" i="10"/>
  <c r="B1535" i="10"/>
  <c r="B1534" i="10"/>
  <c r="B1533" i="10"/>
  <c r="B1532" i="10"/>
  <c r="B1531" i="10"/>
  <c r="B1530" i="10"/>
  <c r="B1529" i="10"/>
  <c r="B1528" i="10"/>
  <c r="B1527" i="10"/>
  <c r="B1526" i="10"/>
  <c r="B1525" i="10"/>
  <c r="B1524" i="10"/>
  <c r="B1523" i="10"/>
  <c r="B1522" i="10"/>
  <c r="B1521" i="10"/>
  <c r="B1520" i="10"/>
  <c r="B1519" i="10"/>
  <c r="B1518" i="10"/>
  <c r="B1517" i="10"/>
  <c r="B1516" i="10"/>
  <c r="B1515" i="10"/>
  <c r="B1514" i="10"/>
  <c r="B1513" i="10"/>
  <c r="B1512" i="10"/>
  <c r="B1511" i="10"/>
  <c r="B1510" i="10"/>
  <c r="B1509" i="10"/>
  <c r="B1508" i="10"/>
  <c r="B1507" i="10"/>
  <c r="B1506" i="10"/>
  <c r="B1505" i="10"/>
  <c r="B1504" i="10"/>
  <c r="B1503" i="10"/>
  <c r="B1502" i="10"/>
  <c r="B1501" i="10"/>
  <c r="B1500" i="10"/>
  <c r="B1499" i="10"/>
  <c r="B1498" i="10"/>
  <c r="B1497" i="10"/>
  <c r="B1496" i="10"/>
  <c r="B1495" i="10"/>
  <c r="B1494" i="10"/>
  <c r="B1493" i="10"/>
  <c r="B1492" i="10"/>
  <c r="B1491" i="10"/>
  <c r="B1490" i="10"/>
  <c r="B1489" i="10"/>
  <c r="B1488" i="10"/>
  <c r="B1487" i="10"/>
  <c r="B1486" i="10"/>
  <c r="B1485" i="10"/>
  <c r="B1484" i="10"/>
  <c r="B1483" i="10"/>
  <c r="B1482" i="10"/>
  <c r="B1481" i="10"/>
  <c r="B1480" i="10"/>
  <c r="B1479" i="10"/>
  <c r="B1478" i="10"/>
  <c r="B1477" i="10"/>
  <c r="B1476" i="10"/>
  <c r="B1475" i="10"/>
  <c r="B1474" i="10"/>
  <c r="B1473" i="10"/>
  <c r="B1472" i="10"/>
  <c r="B1471" i="10"/>
  <c r="B1470" i="10"/>
  <c r="B1469" i="10"/>
  <c r="B1468" i="10"/>
  <c r="B1467" i="10"/>
  <c r="B1466" i="10"/>
  <c r="B1465" i="10"/>
  <c r="B1464" i="10"/>
  <c r="B1463" i="10"/>
  <c r="B1462" i="10"/>
  <c r="B1461" i="10"/>
  <c r="B1460" i="10"/>
  <c r="B1459" i="10"/>
  <c r="B1458" i="10"/>
  <c r="B1457" i="10"/>
  <c r="B1456" i="10"/>
  <c r="B1455" i="10"/>
  <c r="B1454" i="10"/>
  <c r="B1453" i="10"/>
  <c r="B1452" i="10"/>
  <c r="B1451" i="10"/>
  <c r="B1450" i="10"/>
  <c r="B1449" i="10"/>
  <c r="B1448" i="10"/>
  <c r="B1447" i="10"/>
  <c r="B1446" i="10"/>
  <c r="B1445" i="10"/>
  <c r="B1444" i="10"/>
  <c r="B1443" i="10"/>
  <c r="B1442" i="10"/>
  <c r="B1441" i="10"/>
  <c r="B1440" i="10"/>
  <c r="B1439" i="10"/>
  <c r="B1438" i="10"/>
  <c r="B1437" i="10"/>
  <c r="B1436" i="10"/>
  <c r="B1435" i="10"/>
  <c r="B1434" i="10"/>
  <c r="B1433" i="10"/>
  <c r="B1432" i="10"/>
  <c r="B1431" i="10"/>
  <c r="B1430" i="10"/>
  <c r="B1429" i="10"/>
  <c r="B1428" i="10"/>
  <c r="B1427" i="10"/>
  <c r="B1426" i="10"/>
  <c r="B1425" i="10"/>
  <c r="B1424" i="10"/>
  <c r="B1423" i="10"/>
  <c r="B1422" i="10"/>
  <c r="B1421" i="10"/>
  <c r="B1420" i="10"/>
  <c r="B1419" i="10"/>
  <c r="B1418" i="10"/>
  <c r="B1417" i="10"/>
  <c r="B1416" i="10"/>
  <c r="B1415" i="10"/>
  <c r="B1414" i="10"/>
  <c r="B1413" i="10"/>
  <c r="B1412" i="10"/>
  <c r="B1411" i="10"/>
  <c r="B1410" i="10"/>
  <c r="B1409" i="10"/>
  <c r="B1408" i="10"/>
  <c r="B1407" i="10"/>
  <c r="B1406" i="10"/>
  <c r="B1405" i="10"/>
  <c r="B1404" i="10"/>
  <c r="B1403" i="10"/>
  <c r="B1402" i="10"/>
  <c r="B1401" i="10"/>
  <c r="B1400" i="10"/>
  <c r="B1399" i="10"/>
  <c r="B1398" i="10"/>
  <c r="B1397" i="10"/>
  <c r="B1396" i="10"/>
  <c r="B1395" i="10"/>
  <c r="B1394" i="10"/>
  <c r="B1393" i="10"/>
  <c r="B1392" i="10"/>
  <c r="B1391" i="10"/>
  <c r="B1390" i="10"/>
  <c r="B1389" i="10"/>
  <c r="B1388" i="10"/>
  <c r="B1387" i="10"/>
  <c r="B1386" i="10"/>
  <c r="B1385" i="10"/>
  <c r="B1384" i="10"/>
  <c r="B1383" i="10"/>
  <c r="B1382" i="10"/>
  <c r="B1381" i="10"/>
  <c r="B1380" i="10"/>
  <c r="B1379" i="10"/>
  <c r="B1378" i="10"/>
  <c r="B1377" i="10"/>
  <c r="B1376" i="10"/>
  <c r="B1375" i="10"/>
  <c r="B1374" i="10"/>
  <c r="B1373" i="10"/>
  <c r="B1372" i="10"/>
  <c r="B1371" i="10"/>
  <c r="B1370" i="10"/>
  <c r="B1369" i="10"/>
  <c r="B1368" i="10"/>
  <c r="B1367" i="10"/>
  <c r="B1366" i="10"/>
  <c r="B1365" i="10"/>
  <c r="B1364" i="10"/>
  <c r="B1363" i="10"/>
  <c r="B1362" i="10"/>
  <c r="B1361" i="10"/>
  <c r="B1360" i="10"/>
  <c r="B1359" i="10"/>
  <c r="B1358" i="10"/>
  <c r="B1357" i="10"/>
  <c r="B1356" i="10"/>
  <c r="B1355" i="10"/>
  <c r="B1354" i="10"/>
  <c r="B1353" i="10"/>
  <c r="B1352" i="10"/>
  <c r="B1351" i="10"/>
  <c r="B1350" i="10"/>
  <c r="B1349" i="10"/>
  <c r="B1348" i="10"/>
  <c r="B1347" i="10"/>
  <c r="B1346" i="10"/>
  <c r="B1345" i="10"/>
  <c r="B1344" i="10"/>
  <c r="B1343" i="10"/>
  <c r="B1342" i="10"/>
  <c r="B1341" i="10"/>
  <c r="B1340" i="10"/>
  <c r="B1339" i="10"/>
  <c r="B1338" i="10"/>
  <c r="B1337" i="10"/>
  <c r="B1336" i="10"/>
  <c r="B1335" i="10"/>
  <c r="B1334" i="10"/>
  <c r="B1333" i="10"/>
  <c r="B1332" i="10"/>
  <c r="B1331" i="10"/>
  <c r="B1330" i="10"/>
  <c r="B1329" i="10"/>
  <c r="B1328" i="10"/>
  <c r="B1327" i="10"/>
  <c r="B1326" i="10"/>
  <c r="B1325" i="10"/>
  <c r="B1324" i="10"/>
  <c r="B1323" i="10"/>
  <c r="B1322" i="10"/>
  <c r="B1321" i="10"/>
  <c r="B1320" i="10"/>
  <c r="B1319" i="10"/>
  <c r="B1318" i="10"/>
  <c r="B1317" i="10"/>
  <c r="B1316" i="10"/>
  <c r="B1315" i="10"/>
  <c r="B1314" i="10"/>
  <c r="B1313" i="10"/>
  <c r="B1312" i="10"/>
  <c r="B1311" i="10"/>
  <c r="B1310" i="10"/>
  <c r="B1309" i="10"/>
  <c r="B1308" i="10"/>
  <c r="B1307" i="10"/>
  <c r="B1306" i="10"/>
  <c r="B1305" i="10"/>
  <c r="B1304" i="10"/>
  <c r="B1303" i="10"/>
  <c r="B1302" i="10"/>
  <c r="B1301" i="10"/>
  <c r="B1300" i="10"/>
  <c r="B1299" i="10"/>
  <c r="B1298" i="10"/>
  <c r="B1297" i="10"/>
  <c r="B1296" i="10"/>
  <c r="B1295" i="10"/>
  <c r="B1294" i="10"/>
  <c r="B1293" i="10"/>
  <c r="B1292" i="10"/>
  <c r="B1291" i="10"/>
  <c r="B1290" i="10"/>
  <c r="B1289" i="10"/>
  <c r="B1288" i="10"/>
  <c r="B1287" i="10"/>
  <c r="B1286" i="10"/>
  <c r="B1285" i="10"/>
  <c r="B1284" i="10"/>
  <c r="B1283" i="10"/>
  <c r="B1282" i="10"/>
  <c r="B1281" i="10"/>
  <c r="B1280" i="10"/>
  <c r="B1279" i="10"/>
  <c r="B1278" i="10"/>
  <c r="B1277" i="10"/>
  <c r="B1276" i="10"/>
  <c r="B1275" i="10"/>
  <c r="B1274" i="10"/>
  <c r="B1273" i="10"/>
  <c r="B1272" i="10"/>
  <c r="B1271" i="10"/>
  <c r="B1270" i="10"/>
  <c r="B1269" i="10"/>
  <c r="B1268" i="10"/>
  <c r="B1267" i="10"/>
  <c r="B1266" i="10"/>
  <c r="B1265" i="10"/>
  <c r="B1264" i="10"/>
  <c r="B1263" i="10"/>
  <c r="B1262" i="10"/>
  <c r="B1261" i="10"/>
  <c r="B1260" i="10"/>
  <c r="B1259" i="10"/>
  <c r="B1258" i="10"/>
  <c r="B1257" i="10"/>
  <c r="B1256" i="10"/>
  <c r="B1255" i="10"/>
  <c r="B1254" i="10"/>
  <c r="B1253" i="10"/>
  <c r="B1252" i="10"/>
  <c r="B1251" i="10"/>
  <c r="B1250" i="10"/>
  <c r="B1249" i="10"/>
  <c r="B1248" i="10"/>
  <c r="B1247" i="10"/>
  <c r="B1246" i="10"/>
  <c r="B1245" i="10"/>
  <c r="B1244" i="10"/>
  <c r="B1243" i="10"/>
  <c r="B1242" i="10"/>
  <c r="B1241" i="10"/>
  <c r="B1240" i="10"/>
  <c r="B1239" i="10"/>
  <c r="B1238" i="10"/>
  <c r="B1237" i="10"/>
  <c r="B1236" i="10"/>
  <c r="B1235" i="10"/>
  <c r="B1234" i="10"/>
  <c r="B1233" i="10"/>
  <c r="B1232" i="10"/>
  <c r="B1231" i="10"/>
  <c r="B1230" i="10"/>
  <c r="B1229" i="10"/>
  <c r="B1228" i="10"/>
  <c r="B1227" i="10"/>
  <c r="B1226" i="10"/>
  <c r="B1225" i="10"/>
  <c r="B1224" i="10"/>
  <c r="B1223" i="10"/>
  <c r="B1222" i="10"/>
  <c r="B1221" i="10"/>
  <c r="B1220" i="10"/>
  <c r="B1219" i="10"/>
  <c r="B1218" i="10"/>
  <c r="B1217" i="10"/>
  <c r="B1216" i="10"/>
  <c r="B1215" i="10"/>
  <c r="B1214" i="10"/>
  <c r="B1213" i="10"/>
  <c r="B1212" i="10"/>
  <c r="B1211" i="10"/>
  <c r="B1210" i="10"/>
  <c r="B1209" i="10"/>
  <c r="B1208" i="10"/>
  <c r="B1207" i="10"/>
  <c r="B1206" i="10"/>
  <c r="B1205" i="10"/>
  <c r="B1204" i="10"/>
  <c r="B1203" i="10"/>
  <c r="B1202" i="10"/>
  <c r="B1201" i="10"/>
  <c r="B1200" i="10"/>
  <c r="B1199" i="10"/>
  <c r="B1198" i="10"/>
  <c r="B1197" i="10"/>
  <c r="B1196" i="10"/>
  <c r="B1195" i="10"/>
  <c r="B1194" i="10"/>
  <c r="B1193" i="10"/>
  <c r="B1192" i="10"/>
  <c r="B1191" i="10"/>
  <c r="B1190" i="10"/>
  <c r="B1189" i="10"/>
  <c r="B1188" i="10"/>
  <c r="B1187" i="10"/>
  <c r="B1186" i="10"/>
  <c r="B1185" i="10"/>
  <c r="B1184" i="10"/>
  <c r="B1183" i="10"/>
  <c r="B1182" i="10"/>
  <c r="B1181" i="10"/>
  <c r="B1180" i="10"/>
  <c r="B1179" i="10"/>
  <c r="B1178" i="10"/>
  <c r="B1177" i="10"/>
  <c r="B1176" i="10"/>
  <c r="B1175" i="10"/>
  <c r="B1174" i="10"/>
  <c r="B1173" i="10"/>
  <c r="B1172" i="10"/>
  <c r="B1171" i="10"/>
  <c r="B1170" i="10"/>
  <c r="B1169" i="10"/>
  <c r="B1168" i="10"/>
  <c r="B1167" i="10"/>
  <c r="B1166" i="10"/>
  <c r="B1165" i="10"/>
  <c r="B1164" i="10"/>
  <c r="B1163" i="10"/>
  <c r="B1162" i="10"/>
  <c r="B1161" i="10"/>
  <c r="B1160" i="10"/>
  <c r="B1159" i="10"/>
  <c r="B1158" i="10"/>
  <c r="B1157" i="10"/>
  <c r="B1156" i="10"/>
  <c r="B1155" i="10"/>
  <c r="B1154" i="10"/>
  <c r="B1153" i="10"/>
  <c r="B1152" i="10"/>
  <c r="B1151" i="10"/>
  <c r="B1150" i="10"/>
  <c r="B1149" i="10"/>
  <c r="B1148" i="10"/>
  <c r="B1147" i="10"/>
  <c r="B1146" i="10"/>
  <c r="B1145" i="10"/>
  <c r="B1144" i="10"/>
  <c r="B1143" i="10"/>
  <c r="B1142" i="10"/>
  <c r="B1141" i="10"/>
  <c r="B1140" i="10"/>
  <c r="B1139" i="10"/>
  <c r="B1138" i="10"/>
  <c r="B1137" i="10"/>
  <c r="B1136" i="10"/>
  <c r="B1135" i="10"/>
  <c r="B1134" i="10"/>
  <c r="B1133" i="10"/>
  <c r="B1132" i="10"/>
  <c r="B1131" i="10"/>
  <c r="B1130" i="10"/>
  <c r="B1129" i="10"/>
  <c r="B1128" i="10"/>
  <c r="B1127" i="10"/>
  <c r="B1126" i="10"/>
  <c r="B1125" i="10"/>
  <c r="B1124" i="10"/>
  <c r="B1123" i="10"/>
  <c r="B1122" i="10"/>
  <c r="B1121" i="10"/>
  <c r="B1120" i="10"/>
  <c r="B1119" i="10"/>
  <c r="B1118" i="10"/>
  <c r="B1117" i="10"/>
  <c r="B1116" i="10"/>
  <c r="B1115" i="10"/>
  <c r="B1114" i="10"/>
  <c r="B1113" i="10"/>
  <c r="B1112" i="10"/>
  <c r="B1111" i="10"/>
  <c r="B1110" i="10"/>
  <c r="B1109" i="10"/>
  <c r="B1108" i="10"/>
  <c r="B1107" i="10"/>
  <c r="B1106" i="10"/>
  <c r="B1105" i="10"/>
  <c r="B1104" i="10"/>
  <c r="B1103" i="10"/>
  <c r="B1102" i="10"/>
  <c r="B1101" i="10"/>
  <c r="B1100" i="10"/>
  <c r="B1099" i="10"/>
  <c r="B1098" i="10"/>
  <c r="B1097" i="10"/>
  <c r="B1096" i="10"/>
  <c r="B1095" i="10"/>
  <c r="B1094" i="10"/>
  <c r="B1093" i="10"/>
  <c r="B1092" i="10"/>
  <c r="B1091" i="10"/>
  <c r="B1090" i="10"/>
  <c r="B1089" i="10"/>
  <c r="B1088" i="10"/>
  <c r="B1087" i="10"/>
  <c r="B1086" i="10"/>
  <c r="B1085" i="10"/>
  <c r="B1084" i="10"/>
  <c r="B1083" i="10"/>
  <c r="B1082" i="10"/>
  <c r="B1081" i="10"/>
  <c r="B1080" i="10"/>
  <c r="B1079" i="10"/>
  <c r="B1078" i="10"/>
  <c r="B1077" i="10"/>
  <c r="B1076" i="10"/>
  <c r="B1075" i="10"/>
  <c r="B1074" i="10"/>
  <c r="B1073" i="10"/>
  <c r="B1072" i="10"/>
  <c r="B1071" i="10"/>
  <c r="B1070" i="10"/>
  <c r="B1069" i="10"/>
  <c r="B1068" i="10"/>
  <c r="B1067" i="10"/>
  <c r="B1066" i="10"/>
  <c r="B1065" i="10"/>
  <c r="B1064" i="10"/>
  <c r="B1063" i="10"/>
  <c r="B1062" i="10"/>
  <c r="B1061" i="10"/>
  <c r="B1060" i="10"/>
  <c r="B1059" i="10"/>
  <c r="B1058" i="10"/>
  <c r="B1057" i="10"/>
  <c r="B1056" i="10"/>
  <c r="B1055" i="10"/>
  <c r="B1054" i="10"/>
  <c r="B1053" i="10"/>
  <c r="B1052" i="10"/>
  <c r="B1051" i="10"/>
  <c r="B1050" i="10"/>
  <c r="B1049" i="10"/>
  <c r="B1048" i="10"/>
  <c r="B1047" i="10"/>
  <c r="B1046" i="10"/>
  <c r="B1045" i="10"/>
  <c r="B1044" i="10"/>
  <c r="B1043" i="10"/>
  <c r="B1042" i="10"/>
  <c r="B1041" i="10"/>
  <c r="B1040" i="10"/>
  <c r="B1039" i="10"/>
  <c r="B1038" i="10"/>
  <c r="B1037" i="10"/>
  <c r="B1036" i="10"/>
  <c r="B1035" i="10"/>
  <c r="B1034" i="10"/>
  <c r="B1033" i="10"/>
  <c r="B1032" i="10"/>
  <c r="B1031" i="10"/>
  <c r="B1030" i="10"/>
  <c r="B1029" i="10"/>
  <c r="B1028" i="10"/>
  <c r="B1027" i="10"/>
  <c r="B1026" i="10"/>
  <c r="B1025" i="10"/>
  <c r="B1024" i="10"/>
  <c r="B1023" i="10"/>
  <c r="B1022" i="10"/>
  <c r="B1021" i="10"/>
  <c r="B1020" i="10"/>
  <c r="B1019" i="10"/>
  <c r="B1018" i="10"/>
  <c r="B1017" i="10"/>
  <c r="B1016" i="10"/>
  <c r="B1015" i="10"/>
  <c r="B1014" i="10"/>
  <c r="B1013" i="10"/>
  <c r="B1012" i="10"/>
  <c r="B1011" i="10"/>
  <c r="B1010" i="10"/>
  <c r="B1009" i="10"/>
  <c r="B1008" i="10"/>
  <c r="B1007" i="10"/>
  <c r="B1006" i="10"/>
  <c r="B1005" i="10"/>
  <c r="B1004" i="10"/>
  <c r="B1003" i="10"/>
  <c r="B1002" i="10"/>
  <c r="B1001" i="10"/>
  <c r="B1000" i="10"/>
  <c r="B999" i="10"/>
  <c r="B998" i="10"/>
  <c r="B997" i="10"/>
  <c r="B996" i="10"/>
  <c r="B995" i="10"/>
  <c r="B994" i="10"/>
  <c r="B993" i="10"/>
  <c r="B992" i="10"/>
  <c r="B991" i="10"/>
  <c r="B990" i="10"/>
  <c r="B989" i="10"/>
  <c r="B988" i="10"/>
  <c r="B987" i="10"/>
  <c r="B986" i="10"/>
  <c r="B985" i="10"/>
  <c r="B984" i="10"/>
  <c r="B983" i="10"/>
  <c r="B982" i="10"/>
  <c r="B981" i="10"/>
  <c r="B980" i="10"/>
  <c r="B979" i="10"/>
  <c r="B978" i="10"/>
  <c r="B977" i="10"/>
  <c r="B976" i="10"/>
  <c r="B975" i="10"/>
  <c r="B974" i="10"/>
  <c r="B973" i="10"/>
  <c r="B972" i="10"/>
  <c r="B971" i="10"/>
  <c r="B970" i="10"/>
  <c r="B969" i="10"/>
  <c r="B968" i="10"/>
  <c r="B967" i="10"/>
  <c r="B966" i="10"/>
  <c r="B965" i="10"/>
  <c r="B964" i="10"/>
  <c r="B963" i="10"/>
  <c r="B962" i="10"/>
  <c r="B961" i="10"/>
  <c r="B960" i="10"/>
  <c r="B959" i="10"/>
  <c r="B958" i="10"/>
  <c r="B957" i="10"/>
  <c r="B956" i="10"/>
  <c r="B955" i="10"/>
  <c r="B954" i="10"/>
  <c r="B953" i="10"/>
  <c r="B952" i="10"/>
  <c r="B951" i="10"/>
  <c r="B950" i="10"/>
  <c r="B949" i="10"/>
  <c r="B948" i="10"/>
  <c r="B947" i="10"/>
  <c r="B946" i="10"/>
  <c r="B945" i="10"/>
  <c r="B944" i="10"/>
  <c r="B943" i="10"/>
  <c r="B942" i="10"/>
  <c r="B941" i="10"/>
  <c r="B940" i="10"/>
  <c r="B939" i="10"/>
  <c r="B938" i="10"/>
  <c r="B937" i="10"/>
  <c r="B936" i="10"/>
  <c r="B935" i="10"/>
  <c r="B934" i="10"/>
  <c r="B933" i="10"/>
  <c r="B932" i="10"/>
  <c r="B931" i="10"/>
  <c r="B930" i="10"/>
  <c r="B929" i="10"/>
  <c r="B928" i="10"/>
  <c r="B927" i="10"/>
  <c r="B926" i="10"/>
  <c r="B925" i="10"/>
  <c r="B924" i="10"/>
  <c r="B923" i="10"/>
  <c r="B922" i="10"/>
  <c r="B921" i="10"/>
  <c r="B920" i="10"/>
  <c r="B919" i="10"/>
  <c r="B918" i="10"/>
  <c r="B917" i="10"/>
  <c r="B916" i="10"/>
  <c r="B915" i="10"/>
  <c r="B914" i="10"/>
  <c r="B913" i="10"/>
  <c r="B912" i="10"/>
  <c r="B911" i="10"/>
  <c r="B910" i="10"/>
  <c r="B909" i="10"/>
  <c r="B908" i="10"/>
  <c r="B907" i="10"/>
  <c r="B906" i="10"/>
  <c r="B905" i="10"/>
  <c r="B904" i="10"/>
  <c r="B903" i="10"/>
  <c r="B902" i="10"/>
  <c r="B901" i="10"/>
  <c r="B900" i="10"/>
  <c r="B899" i="10"/>
  <c r="B898" i="10"/>
  <c r="B897" i="10"/>
  <c r="B896" i="10"/>
  <c r="B895" i="10"/>
  <c r="B894" i="10"/>
  <c r="B893" i="10"/>
  <c r="B892" i="10"/>
  <c r="B891" i="10"/>
  <c r="B890" i="10"/>
  <c r="B889" i="10"/>
  <c r="B888" i="10"/>
  <c r="B887" i="10"/>
  <c r="B886" i="10"/>
  <c r="B885" i="10"/>
  <c r="B884" i="10"/>
  <c r="B883" i="10"/>
  <c r="B882" i="10"/>
  <c r="B881" i="10"/>
  <c r="B880" i="10"/>
  <c r="B879" i="10"/>
  <c r="B878" i="10"/>
  <c r="B877" i="10"/>
  <c r="B876" i="10"/>
  <c r="B875" i="10"/>
  <c r="B874" i="10"/>
  <c r="B873" i="10"/>
  <c r="B872" i="10"/>
  <c r="B871" i="10"/>
  <c r="B870" i="10"/>
  <c r="B869" i="10"/>
  <c r="B868" i="10"/>
  <c r="B867" i="10"/>
  <c r="B866" i="10"/>
  <c r="B865" i="10"/>
  <c r="B864" i="10"/>
  <c r="B863" i="10"/>
  <c r="B862" i="10"/>
  <c r="B861" i="10"/>
  <c r="B860" i="10"/>
  <c r="B859" i="10"/>
  <c r="B858" i="10"/>
  <c r="B857" i="10"/>
  <c r="B856" i="10"/>
  <c r="B855" i="10"/>
  <c r="B854" i="10"/>
  <c r="B853" i="10"/>
  <c r="B852" i="10"/>
  <c r="B851" i="10"/>
  <c r="B850" i="10"/>
  <c r="B849" i="10"/>
  <c r="B848" i="10"/>
  <c r="B847" i="10"/>
  <c r="B846" i="10"/>
  <c r="B845" i="10"/>
  <c r="B844" i="10"/>
  <c r="B843" i="10"/>
  <c r="B842" i="10"/>
  <c r="B841" i="10"/>
  <c r="B840" i="10"/>
  <c r="B839" i="10"/>
  <c r="B838" i="10"/>
  <c r="B837" i="10"/>
  <c r="B836" i="10"/>
  <c r="B835" i="10"/>
  <c r="B834" i="10"/>
  <c r="B833" i="10"/>
  <c r="B832" i="10"/>
  <c r="B831" i="10"/>
  <c r="B830" i="10"/>
  <c r="B829" i="10"/>
  <c r="B828" i="10"/>
  <c r="B827" i="10"/>
  <c r="B826" i="10"/>
  <c r="B825" i="10"/>
  <c r="B824" i="10"/>
  <c r="B823" i="10"/>
  <c r="B822" i="10"/>
  <c r="B821" i="10"/>
  <c r="B820" i="10"/>
  <c r="B819" i="10"/>
  <c r="B818" i="10"/>
  <c r="B817" i="10"/>
  <c r="B816" i="10"/>
  <c r="B815" i="10"/>
  <c r="B814" i="10"/>
  <c r="B813" i="10"/>
  <c r="B812" i="10"/>
  <c r="B811" i="10"/>
  <c r="B810" i="10"/>
  <c r="B809" i="10"/>
  <c r="B808" i="10"/>
  <c r="B807" i="10"/>
  <c r="B806" i="10"/>
  <c r="B805" i="10"/>
  <c r="B804" i="10"/>
  <c r="B803" i="10"/>
  <c r="B802" i="10"/>
  <c r="B801" i="10"/>
  <c r="B800" i="10"/>
  <c r="B799" i="10"/>
  <c r="B798" i="10"/>
  <c r="B797" i="10"/>
  <c r="B796" i="10"/>
  <c r="B795" i="10"/>
  <c r="B794" i="10"/>
  <c r="B793" i="10"/>
  <c r="B792" i="10"/>
  <c r="B791" i="10"/>
  <c r="B790" i="10"/>
  <c r="B789" i="10"/>
  <c r="B788" i="10"/>
  <c r="B787" i="10"/>
  <c r="B786" i="10"/>
  <c r="B785" i="10"/>
  <c r="B784" i="10"/>
  <c r="B783" i="10"/>
  <c r="B782" i="10"/>
  <c r="B781" i="10"/>
  <c r="B780" i="10"/>
  <c r="B779" i="10"/>
  <c r="B778" i="10"/>
  <c r="B777" i="10"/>
  <c r="B776" i="10"/>
  <c r="B775" i="10"/>
  <c r="B774" i="10"/>
  <c r="B773" i="10"/>
  <c r="B772" i="10"/>
  <c r="B771" i="10"/>
  <c r="B770" i="10"/>
  <c r="B769" i="10"/>
  <c r="B768" i="10"/>
  <c r="B767" i="10"/>
  <c r="B766" i="10"/>
  <c r="B765" i="10"/>
  <c r="B764" i="10"/>
  <c r="B763" i="10"/>
  <c r="B762" i="10"/>
  <c r="B761" i="10"/>
  <c r="B760" i="10"/>
  <c r="B759" i="10"/>
  <c r="B758" i="10"/>
  <c r="B757" i="10"/>
  <c r="B756" i="10"/>
  <c r="B755" i="10"/>
  <c r="B754" i="10"/>
  <c r="B753" i="10"/>
  <c r="B752" i="10"/>
  <c r="B751" i="10"/>
  <c r="B750" i="10"/>
  <c r="B749" i="10"/>
  <c r="B748" i="10"/>
  <c r="B747" i="10"/>
  <c r="B746" i="10"/>
  <c r="B745" i="10"/>
  <c r="B744" i="10"/>
  <c r="B743" i="10"/>
  <c r="B742" i="10"/>
  <c r="B741" i="10"/>
  <c r="B740" i="10"/>
  <c r="B739" i="10"/>
  <c r="B738" i="10"/>
  <c r="B737" i="10"/>
  <c r="B736" i="10"/>
  <c r="B735" i="10"/>
  <c r="B734" i="10"/>
  <c r="B733" i="10"/>
  <c r="B732" i="10"/>
  <c r="B731" i="10"/>
  <c r="B730" i="10"/>
  <c r="B729" i="10"/>
  <c r="B728" i="10"/>
  <c r="B727" i="10"/>
  <c r="B726" i="10"/>
  <c r="B725" i="10"/>
  <c r="B724" i="10"/>
  <c r="B723" i="10"/>
  <c r="B722" i="10"/>
  <c r="B721" i="10"/>
  <c r="B720" i="10"/>
  <c r="B719" i="10"/>
  <c r="B718" i="10"/>
  <c r="B717" i="10"/>
  <c r="B716" i="10"/>
  <c r="B715" i="10"/>
  <c r="B714" i="10"/>
  <c r="B713" i="10"/>
  <c r="B712" i="10"/>
  <c r="B711" i="10"/>
  <c r="B710" i="10"/>
  <c r="B709" i="10"/>
  <c r="B708" i="10"/>
  <c r="B707" i="10"/>
  <c r="B706" i="10"/>
  <c r="B705" i="10"/>
  <c r="B704" i="10"/>
  <c r="B703" i="10"/>
  <c r="B702" i="10"/>
  <c r="B701" i="10"/>
  <c r="B700" i="10"/>
  <c r="B699" i="10"/>
  <c r="B698" i="10"/>
  <c r="B697" i="10"/>
  <c r="B696" i="10"/>
  <c r="B695" i="10"/>
  <c r="B694" i="10"/>
  <c r="B693" i="10"/>
  <c r="B692" i="10"/>
  <c r="B691" i="10"/>
  <c r="B690" i="10"/>
  <c r="B689" i="10"/>
  <c r="B688" i="10"/>
  <c r="B687" i="10"/>
  <c r="B686" i="10"/>
  <c r="B685" i="10"/>
  <c r="B684" i="10"/>
  <c r="B683" i="10"/>
  <c r="B682" i="10"/>
  <c r="B681" i="10"/>
  <c r="B680" i="10"/>
  <c r="B679" i="10"/>
  <c r="B678" i="10"/>
  <c r="B677" i="10"/>
  <c r="B676" i="10"/>
  <c r="B675" i="10"/>
  <c r="B674" i="10"/>
  <c r="B673" i="10"/>
  <c r="B672" i="10"/>
  <c r="B671" i="10"/>
  <c r="B670" i="10"/>
  <c r="B669" i="10"/>
  <c r="B668" i="10"/>
  <c r="B667" i="10"/>
  <c r="B666" i="10"/>
  <c r="B665" i="10"/>
  <c r="B664" i="10"/>
  <c r="B663" i="10"/>
  <c r="B662" i="10"/>
  <c r="B661" i="10"/>
  <c r="B660" i="10"/>
  <c r="B659" i="10"/>
  <c r="B658" i="10"/>
  <c r="B657" i="10"/>
  <c r="B656" i="10"/>
  <c r="B655" i="10"/>
  <c r="B654" i="10"/>
  <c r="B653" i="10"/>
  <c r="B652" i="10"/>
  <c r="B651" i="10"/>
  <c r="B650" i="10"/>
  <c r="B649" i="10"/>
  <c r="B648" i="10"/>
  <c r="B647" i="10"/>
  <c r="B646" i="10"/>
  <c r="B645" i="10"/>
  <c r="B644" i="10"/>
  <c r="B643" i="10"/>
  <c r="B642" i="10"/>
  <c r="B641" i="10"/>
  <c r="B640" i="10"/>
  <c r="B639" i="10"/>
  <c r="B638" i="10"/>
  <c r="B637" i="10"/>
  <c r="B636" i="10"/>
  <c r="B635" i="10"/>
  <c r="B634" i="10"/>
  <c r="B633" i="10"/>
  <c r="B632" i="10"/>
  <c r="B631" i="10"/>
  <c r="B630" i="10"/>
  <c r="B629" i="10"/>
  <c r="B628" i="10"/>
  <c r="B627" i="10"/>
  <c r="B626" i="10"/>
  <c r="B625" i="10"/>
  <c r="B624" i="10"/>
  <c r="B623" i="10"/>
  <c r="B622" i="10"/>
  <c r="B621" i="10"/>
  <c r="B620" i="10"/>
  <c r="B619" i="10"/>
  <c r="B618" i="10"/>
  <c r="B617" i="10"/>
  <c r="B616" i="10"/>
  <c r="B615" i="10"/>
  <c r="B614" i="10"/>
  <c r="B613" i="10"/>
  <c r="B612" i="10"/>
  <c r="B611" i="10"/>
  <c r="B610" i="10"/>
  <c r="B609" i="10"/>
  <c r="B608" i="10"/>
  <c r="B607" i="10"/>
  <c r="B606" i="10"/>
  <c r="B605" i="10"/>
  <c r="B604" i="10"/>
  <c r="B603" i="10"/>
  <c r="B602" i="10"/>
  <c r="B601" i="10"/>
  <c r="B600" i="10"/>
  <c r="B599" i="10"/>
  <c r="B598" i="10"/>
  <c r="B597" i="10"/>
  <c r="B596" i="10"/>
  <c r="B595" i="10"/>
  <c r="B594" i="10"/>
  <c r="B593" i="10"/>
  <c r="B592" i="10"/>
  <c r="B591" i="10"/>
  <c r="B590" i="10"/>
  <c r="B589" i="10"/>
  <c r="B588" i="10"/>
  <c r="B587" i="10"/>
  <c r="B586" i="10"/>
  <c r="B585" i="10"/>
  <c r="B584" i="10"/>
  <c r="B583" i="10"/>
  <c r="B582" i="10"/>
  <c r="B581" i="10"/>
  <c r="B580" i="10"/>
  <c r="B579" i="10"/>
  <c r="B578" i="10"/>
  <c r="B577" i="10"/>
  <c r="B576" i="10"/>
  <c r="B575" i="10"/>
  <c r="B574" i="10"/>
  <c r="B573" i="10"/>
  <c r="B572" i="10"/>
  <c r="B571" i="10"/>
  <c r="B570" i="10"/>
  <c r="B569" i="10"/>
  <c r="B568" i="10"/>
  <c r="B567" i="10"/>
  <c r="B566" i="10"/>
  <c r="B565" i="10"/>
  <c r="B564" i="10"/>
  <c r="B563" i="10"/>
  <c r="B562" i="10"/>
  <c r="B561" i="10"/>
  <c r="B560" i="10"/>
  <c r="B559" i="10"/>
  <c r="B558" i="10"/>
  <c r="B557" i="10"/>
  <c r="B556" i="10"/>
  <c r="B555" i="10"/>
  <c r="B554" i="10"/>
  <c r="B553" i="10"/>
  <c r="B552" i="10"/>
  <c r="B551" i="10"/>
  <c r="B550" i="10"/>
  <c r="B549" i="10"/>
  <c r="B548" i="10"/>
  <c r="B547" i="10"/>
  <c r="B546" i="10"/>
  <c r="B545" i="10"/>
  <c r="B544" i="10"/>
  <c r="B543" i="10"/>
  <c r="B542" i="10"/>
  <c r="B541" i="10"/>
  <c r="B540" i="10"/>
  <c r="B539" i="10"/>
  <c r="B538" i="10"/>
  <c r="B537" i="10"/>
  <c r="B536" i="10"/>
  <c r="B535" i="10"/>
  <c r="B534" i="10"/>
  <c r="B533" i="10"/>
  <c r="B532" i="10"/>
  <c r="B531" i="10"/>
  <c r="B530" i="10"/>
  <c r="B529" i="10"/>
  <c r="B528" i="10"/>
  <c r="B527" i="10"/>
  <c r="B526" i="10"/>
  <c r="B525" i="10"/>
  <c r="B524" i="10"/>
  <c r="B523" i="10"/>
  <c r="B522" i="10"/>
  <c r="B521" i="10"/>
  <c r="B520" i="10"/>
  <c r="B519" i="10"/>
  <c r="B518" i="10"/>
  <c r="B517" i="10"/>
  <c r="B516" i="10"/>
  <c r="B515" i="10"/>
  <c r="B514" i="10"/>
  <c r="B513" i="10"/>
  <c r="B512" i="10"/>
  <c r="B511" i="10"/>
  <c r="B510" i="10"/>
  <c r="B509" i="10"/>
  <c r="B508" i="10"/>
  <c r="B507" i="10"/>
  <c r="B506" i="10"/>
  <c r="B505" i="10"/>
  <c r="B504" i="10"/>
  <c r="B503" i="10"/>
  <c r="B502" i="10"/>
  <c r="B501" i="10"/>
  <c r="B500" i="10"/>
  <c r="B499" i="10"/>
  <c r="B498" i="10"/>
  <c r="B497" i="10"/>
  <c r="B496" i="10"/>
  <c r="B495" i="10"/>
  <c r="B494" i="10"/>
  <c r="B493" i="10"/>
  <c r="B492" i="10"/>
  <c r="B491" i="10"/>
  <c r="B490" i="10"/>
  <c r="B489" i="10"/>
  <c r="B488" i="10"/>
  <c r="B487" i="10"/>
  <c r="B486" i="10"/>
  <c r="B485" i="10"/>
  <c r="B484" i="10"/>
  <c r="B483" i="10"/>
  <c r="B482" i="10"/>
  <c r="B481" i="10"/>
  <c r="B480" i="10"/>
  <c r="B479" i="10"/>
  <c r="B478" i="10"/>
  <c r="B477" i="10"/>
  <c r="B476" i="10"/>
  <c r="B475" i="10"/>
  <c r="B474" i="10"/>
  <c r="B473" i="10"/>
  <c r="B472" i="10"/>
  <c r="B471" i="10"/>
  <c r="B470" i="10"/>
  <c r="B469" i="10"/>
  <c r="B468" i="10"/>
  <c r="B467" i="10"/>
  <c r="B466" i="10"/>
  <c r="B465" i="10"/>
  <c r="B464" i="10"/>
  <c r="B463" i="10"/>
  <c r="B462" i="10"/>
  <c r="B461" i="10"/>
  <c r="B460" i="10"/>
  <c r="B459" i="10"/>
  <c r="B458" i="10"/>
  <c r="B457" i="10"/>
  <c r="B456" i="10"/>
  <c r="B455" i="10"/>
  <c r="B454" i="10"/>
  <c r="B453" i="10"/>
  <c r="B452" i="10"/>
  <c r="B451" i="10"/>
  <c r="B450" i="10"/>
  <c r="B449" i="10"/>
  <c r="B448" i="10"/>
  <c r="B447" i="10"/>
  <c r="B446" i="10"/>
  <c r="B445" i="10"/>
  <c r="B444" i="10"/>
  <c r="B443" i="10"/>
  <c r="B442" i="10"/>
  <c r="B441" i="10"/>
  <c r="B440" i="10"/>
  <c r="B439" i="10"/>
  <c r="B438" i="10"/>
  <c r="B437" i="10"/>
  <c r="B436" i="10"/>
  <c r="B435" i="10"/>
  <c r="B434" i="10"/>
  <c r="B433" i="10"/>
  <c r="B432" i="10"/>
  <c r="B431" i="10"/>
  <c r="B430" i="10"/>
  <c r="B429" i="10"/>
  <c r="B428" i="10"/>
  <c r="B427" i="10"/>
  <c r="B426" i="10"/>
  <c r="B425" i="10"/>
  <c r="B424" i="10"/>
  <c r="B423" i="10"/>
  <c r="B422" i="10"/>
  <c r="B421" i="10"/>
  <c r="B420" i="10"/>
  <c r="B419" i="10"/>
  <c r="B418" i="10"/>
  <c r="B417" i="10"/>
  <c r="B416" i="10"/>
  <c r="B415" i="10"/>
  <c r="B414" i="10"/>
  <c r="B413" i="10"/>
  <c r="B412" i="10"/>
  <c r="B411" i="10"/>
  <c r="B410" i="10"/>
  <c r="B409" i="10"/>
  <c r="B408" i="10"/>
  <c r="B407" i="10"/>
  <c r="B406" i="10"/>
  <c r="B405" i="10"/>
  <c r="B404" i="10"/>
  <c r="B403" i="10"/>
  <c r="B402" i="10"/>
  <c r="B401" i="10"/>
  <c r="B400" i="10"/>
  <c r="B399" i="10"/>
  <c r="B398" i="10"/>
  <c r="B397" i="10"/>
  <c r="B396" i="10"/>
  <c r="B395" i="10"/>
  <c r="B394" i="10"/>
  <c r="B393" i="10"/>
  <c r="B392" i="10"/>
  <c r="B391" i="10"/>
  <c r="B390" i="10"/>
  <c r="B389" i="10"/>
  <c r="B388" i="10"/>
  <c r="B387" i="10"/>
  <c r="B386" i="10"/>
  <c r="B385" i="10"/>
  <c r="B384" i="10"/>
  <c r="B383" i="10"/>
  <c r="B382" i="10"/>
  <c r="B381" i="10"/>
  <c r="B380" i="10"/>
  <c r="B379" i="10"/>
  <c r="B378" i="10"/>
  <c r="B377" i="10"/>
  <c r="B376" i="10"/>
  <c r="B375" i="10"/>
  <c r="B374" i="10"/>
  <c r="B373" i="10"/>
  <c r="B372" i="10"/>
  <c r="B371" i="10"/>
  <c r="B370" i="10"/>
  <c r="B369" i="10"/>
  <c r="B368" i="10"/>
  <c r="B367" i="10"/>
  <c r="B366" i="10"/>
  <c r="B365" i="10"/>
  <c r="B364" i="10"/>
  <c r="B363" i="10"/>
  <c r="B362" i="10"/>
  <c r="B361" i="10"/>
  <c r="B360" i="10"/>
  <c r="B359" i="10"/>
  <c r="B358" i="10"/>
  <c r="B357" i="10"/>
  <c r="B356" i="10"/>
  <c r="B355" i="10"/>
  <c r="B354" i="10"/>
  <c r="B353" i="10"/>
  <c r="B352" i="10"/>
  <c r="B351" i="10"/>
  <c r="B350" i="10"/>
  <c r="B349" i="10"/>
  <c r="B348" i="10"/>
  <c r="B347" i="10"/>
  <c r="B346" i="10"/>
  <c r="B345" i="10"/>
  <c r="B344" i="10"/>
  <c r="B343" i="10"/>
  <c r="B342" i="10"/>
  <c r="B341" i="10"/>
  <c r="B340" i="10"/>
  <c r="B339" i="10"/>
  <c r="B338" i="10"/>
  <c r="B337" i="10"/>
  <c r="B336" i="10"/>
  <c r="B335" i="10"/>
  <c r="B334" i="10"/>
  <c r="B333" i="10"/>
  <c r="B332" i="10"/>
  <c r="B331" i="10"/>
  <c r="B330" i="10"/>
  <c r="B329" i="10"/>
  <c r="B328" i="10"/>
  <c r="B327" i="10"/>
  <c r="B326" i="10"/>
  <c r="B325" i="10"/>
  <c r="B324" i="10"/>
  <c r="B323" i="10"/>
  <c r="B322" i="10"/>
  <c r="B321" i="10"/>
  <c r="B320" i="10"/>
  <c r="B319" i="10"/>
  <c r="B318" i="10"/>
  <c r="B317" i="10"/>
  <c r="B316" i="10"/>
  <c r="B315" i="10"/>
  <c r="B314" i="10"/>
  <c r="B313" i="10"/>
  <c r="B312" i="10"/>
  <c r="B311" i="10"/>
  <c r="B310" i="10"/>
  <c r="B309" i="10"/>
  <c r="B308" i="10"/>
  <c r="B307" i="10"/>
  <c r="B306" i="10"/>
  <c r="B305" i="10"/>
  <c r="B304" i="10"/>
  <c r="B303" i="10"/>
  <c r="B302" i="10"/>
  <c r="B301" i="10"/>
  <c r="B300" i="10"/>
  <c r="B299" i="10"/>
  <c r="B298" i="10"/>
  <c r="B297" i="10"/>
  <c r="B296" i="10"/>
  <c r="B295" i="10"/>
  <c r="B294" i="10"/>
  <c r="B293" i="10"/>
  <c r="B292" i="10"/>
  <c r="B291" i="10"/>
  <c r="B290" i="10"/>
  <c r="B289" i="10"/>
  <c r="B288" i="10"/>
  <c r="B287" i="10"/>
  <c r="B286" i="10"/>
  <c r="B285" i="10"/>
  <c r="B284" i="10"/>
  <c r="B283" i="10"/>
  <c r="B282" i="10"/>
  <c r="B281" i="10"/>
  <c r="B280" i="10"/>
  <c r="B279" i="10"/>
  <c r="B278" i="10"/>
  <c r="B277" i="10"/>
  <c r="B276" i="10"/>
  <c r="B275" i="10"/>
  <c r="B274" i="10"/>
  <c r="B273" i="10"/>
  <c r="B272" i="10"/>
  <c r="B271" i="10"/>
  <c r="B270" i="10"/>
  <c r="B269" i="10"/>
  <c r="B268" i="10"/>
  <c r="B267" i="10"/>
  <c r="B266" i="10"/>
  <c r="B265" i="10"/>
  <c r="B264" i="10"/>
  <c r="B263" i="10"/>
  <c r="B262" i="10"/>
  <c r="B261" i="10"/>
  <c r="B260" i="10"/>
  <c r="B259" i="10"/>
  <c r="B258" i="10"/>
  <c r="B257" i="10"/>
  <c r="B256" i="10"/>
  <c r="B255" i="10"/>
  <c r="B254" i="10"/>
  <c r="B253" i="10"/>
  <c r="B252" i="10"/>
  <c r="B251" i="10"/>
  <c r="B250" i="10"/>
  <c r="B249" i="10"/>
  <c r="B248" i="10"/>
  <c r="B247" i="10"/>
  <c r="B246" i="10"/>
  <c r="B245" i="10"/>
  <c r="B244" i="10"/>
  <c r="B243" i="10"/>
  <c r="B242" i="10"/>
  <c r="B241" i="10"/>
  <c r="B240" i="10"/>
  <c r="B239" i="10"/>
  <c r="B238" i="10"/>
  <c r="B237" i="10"/>
  <c r="B236" i="10"/>
  <c r="B235" i="10"/>
  <c r="B234" i="10"/>
  <c r="B233" i="10"/>
  <c r="B232" i="10"/>
  <c r="B231" i="10"/>
  <c r="B230" i="10"/>
  <c r="B229" i="10"/>
  <c r="B228" i="10"/>
  <c r="B227" i="10"/>
  <c r="B226" i="10"/>
  <c r="B225" i="10"/>
  <c r="B224" i="10"/>
  <c r="B223" i="10"/>
  <c r="B222" i="10"/>
  <c r="B221" i="10"/>
  <c r="B220" i="10"/>
  <c r="B219" i="10"/>
  <c r="B218" i="10"/>
  <c r="B217" i="10"/>
  <c r="B216" i="10"/>
  <c r="B215" i="10"/>
  <c r="B214" i="10"/>
  <c r="B213" i="10"/>
  <c r="B212" i="10"/>
  <c r="B211" i="10"/>
  <c r="B210" i="10"/>
  <c r="B209" i="10"/>
  <c r="B208" i="10"/>
  <c r="B207" i="10"/>
  <c r="B206" i="10"/>
  <c r="B205" i="10"/>
  <c r="B204" i="10"/>
  <c r="B203" i="10"/>
  <c r="B202" i="10"/>
  <c r="B201" i="10"/>
  <c r="B200" i="10"/>
  <c r="B199" i="10"/>
  <c r="B198" i="10"/>
  <c r="B197" i="10"/>
  <c r="B196" i="10"/>
  <c r="B195" i="10"/>
  <c r="B194" i="10"/>
  <c r="B193" i="10"/>
  <c r="B192" i="10"/>
  <c r="B191" i="10"/>
  <c r="B190" i="10"/>
  <c r="B189" i="10"/>
  <c r="B188" i="10"/>
  <c r="B187" i="10"/>
  <c r="B186" i="10"/>
  <c r="B185" i="10"/>
  <c r="B184" i="10"/>
  <c r="B183" i="10"/>
  <c r="B182" i="10"/>
  <c r="B181" i="10"/>
  <c r="B180" i="10"/>
  <c r="B179" i="10"/>
  <c r="B178" i="10"/>
  <c r="B177" i="10"/>
  <c r="B176" i="10"/>
  <c r="B175" i="10"/>
  <c r="B174" i="10"/>
  <c r="B173" i="10"/>
  <c r="B172" i="10"/>
  <c r="B171" i="10"/>
  <c r="B170" i="10"/>
  <c r="B169" i="10"/>
  <c r="B168" i="10"/>
  <c r="B167" i="10"/>
  <c r="B166" i="10"/>
  <c r="B165" i="10"/>
  <c r="B164" i="10"/>
  <c r="B163" i="10"/>
  <c r="B162" i="10"/>
  <c r="B161" i="10"/>
  <c r="B160" i="10"/>
  <c r="B159" i="10"/>
  <c r="B158" i="10"/>
  <c r="B157" i="10"/>
  <c r="B156" i="10"/>
  <c r="B155" i="10"/>
  <c r="B154" i="10"/>
  <c r="B153" i="10"/>
  <c r="B152" i="10"/>
  <c r="B151" i="10"/>
  <c r="B150" i="10"/>
  <c r="B149" i="10"/>
  <c r="B148" i="10"/>
  <c r="B147" i="10"/>
  <c r="B146" i="10"/>
  <c r="B145" i="10"/>
  <c r="B144" i="10"/>
  <c r="B143" i="10"/>
  <c r="B142" i="10"/>
  <c r="B141" i="10"/>
  <c r="B140" i="10"/>
  <c r="B139" i="10"/>
  <c r="B138" i="10"/>
  <c r="B137" i="10"/>
  <c r="B136" i="10"/>
  <c r="B135" i="10"/>
  <c r="B134" i="10"/>
  <c r="B133" i="10"/>
  <c r="B132" i="10"/>
  <c r="B131" i="10"/>
  <c r="B130" i="10"/>
  <c r="B129" i="10"/>
  <c r="B128" i="10"/>
  <c r="B127" i="10"/>
  <c r="B126" i="10"/>
  <c r="B125" i="10"/>
  <c r="B124" i="10"/>
  <c r="B123" i="10"/>
  <c r="B122" i="10"/>
  <c r="B121" i="10"/>
  <c r="B120" i="10"/>
  <c r="B119" i="10"/>
  <c r="B118" i="10"/>
  <c r="B117" i="10"/>
  <c r="B116" i="10"/>
  <c r="B115" i="10"/>
  <c r="B114" i="10"/>
  <c r="B113" i="10"/>
  <c r="B112" i="10"/>
  <c r="B111" i="10"/>
  <c r="B110" i="10"/>
  <c r="B109" i="10"/>
  <c r="B108" i="10"/>
  <c r="B107" i="10"/>
  <c r="B106" i="10"/>
  <c r="B105" i="10"/>
  <c r="B104" i="10"/>
  <c r="B103" i="10"/>
  <c r="B10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A1999" i="10"/>
  <c r="A1998" i="10"/>
  <c r="A1997" i="10"/>
  <c r="A1996" i="10"/>
  <c r="A1995" i="10"/>
  <c r="A1994" i="10"/>
  <c r="A1993" i="10"/>
  <c r="A1992" i="10"/>
  <c r="A1991" i="10"/>
  <c r="A1990" i="10"/>
  <c r="A1989" i="10"/>
  <c r="A1988" i="10"/>
  <c r="A1987" i="10"/>
  <c r="A1986" i="10"/>
  <c r="A1985" i="10"/>
  <c r="A1984" i="10"/>
  <c r="A1983" i="10"/>
  <c r="A1982" i="10"/>
  <c r="A1981" i="10"/>
  <c r="A1980" i="10"/>
  <c r="A1979" i="10"/>
  <c r="A1978" i="10"/>
  <c r="A1977" i="10"/>
  <c r="A1976" i="10"/>
  <c r="A1975" i="10"/>
  <c r="A1974" i="10"/>
  <c r="A1973" i="10"/>
  <c r="A1972" i="10"/>
  <c r="A1971" i="10"/>
  <c r="A1970" i="10"/>
  <c r="A1969" i="10"/>
  <c r="A1968" i="10"/>
  <c r="A1967" i="10"/>
  <c r="A1966" i="10"/>
  <c r="A1965" i="10"/>
  <c r="A1964" i="10"/>
  <c r="A1963" i="10"/>
  <c r="A1962" i="10"/>
  <c r="A1961" i="10"/>
  <c r="A1960" i="10"/>
  <c r="A1959" i="10"/>
  <c r="A1958" i="10"/>
  <c r="A1957" i="10"/>
  <c r="A1956" i="10"/>
  <c r="A1955" i="10"/>
  <c r="A1954" i="10"/>
  <c r="A1953" i="10"/>
  <c r="A1952" i="10"/>
  <c r="A1951" i="10"/>
  <c r="A1950" i="10"/>
  <c r="A1949" i="10"/>
  <c r="A1948" i="10"/>
  <c r="A1947" i="10"/>
  <c r="A1946" i="10"/>
  <c r="A1945" i="10"/>
  <c r="A1944" i="10"/>
  <c r="A1943" i="10"/>
  <c r="A1942" i="10"/>
  <c r="A1941" i="10"/>
  <c r="A1940" i="10"/>
  <c r="A1939" i="10"/>
  <c r="A1938" i="10"/>
  <c r="A1937" i="10"/>
  <c r="A1936" i="10"/>
  <c r="A1935" i="10"/>
  <c r="A1934" i="10"/>
  <c r="A1933" i="10"/>
  <c r="A1932" i="10"/>
  <c r="A1931" i="10"/>
  <c r="A1930" i="10"/>
  <c r="A1929" i="10"/>
  <c r="A1928" i="10"/>
  <c r="A1927" i="10"/>
  <c r="A1926" i="10"/>
  <c r="A1925" i="10"/>
  <c r="A1924" i="10"/>
  <c r="A1923" i="10"/>
  <c r="A1922" i="10"/>
  <c r="A1921" i="10"/>
  <c r="A1920" i="10"/>
  <c r="A1919" i="10"/>
  <c r="A1918" i="10"/>
  <c r="A1917" i="10"/>
  <c r="A1916" i="10"/>
  <c r="A1915" i="10"/>
  <c r="A1914" i="10"/>
  <c r="A1913" i="10"/>
  <c r="A1912" i="10"/>
  <c r="A1911" i="10"/>
  <c r="A1910" i="10"/>
  <c r="A1909" i="10"/>
  <c r="A1908" i="10"/>
  <c r="A1907" i="10"/>
  <c r="A1906" i="10"/>
  <c r="A1905" i="10"/>
  <c r="A1904" i="10"/>
  <c r="A1903" i="10"/>
  <c r="A1902" i="10"/>
  <c r="A1901" i="10"/>
  <c r="A1900" i="10"/>
  <c r="A1899" i="10"/>
  <c r="A1898" i="10"/>
  <c r="A1897" i="10"/>
  <c r="A1896" i="10"/>
  <c r="A1895" i="10"/>
  <c r="A1894" i="10"/>
  <c r="A1893" i="10"/>
  <c r="A1892" i="10"/>
  <c r="A1891" i="10"/>
  <c r="A1890" i="10"/>
  <c r="A1889" i="10"/>
  <c r="A1888" i="10"/>
  <c r="A1887" i="10"/>
  <c r="A1886" i="10"/>
  <c r="A1885" i="10"/>
  <c r="A1884" i="10"/>
  <c r="A1883" i="10"/>
  <c r="A1882" i="10"/>
  <c r="A1881" i="10"/>
  <c r="A1880" i="10"/>
  <c r="A1879" i="10"/>
  <c r="A1878" i="10"/>
  <c r="A1877" i="10"/>
  <c r="A1876" i="10"/>
  <c r="A1875" i="10"/>
  <c r="A1874" i="10"/>
  <c r="A1873" i="10"/>
  <c r="A1872" i="10"/>
  <c r="A1871" i="10"/>
  <c r="A1870" i="10"/>
  <c r="A1869" i="10"/>
  <c r="A1868" i="10"/>
  <c r="A1867" i="10"/>
  <c r="A1866" i="10"/>
  <c r="A1865" i="10"/>
  <c r="A1864" i="10"/>
  <c r="A1863" i="10"/>
  <c r="A1862" i="10"/>
  <c r="A1861" i="10"/>
  <c r="A1860" i="10"/>
  <c r="A1859" i="10"/>
  <c r="A1858" i="10"/>
  <c r="A1857" i="10"/>
  <c r="A1856" i="10"/>
  <c r="A1855" i="10"/>
  <c r="A1854" i="10"/>
  <c r="A1853" i="10"/>
  <c r="A1852" i="10"/>
  <c r="A1851" i="10"/>
  <c r="A1850" i="10"/>
  <c r="A1849" i="10"/>
  <c r="A1848" i="10"/>
  <c r="A1847" i="10"/>
  <c r="A1846" i="10"/>
  <c r="A1845" i="10"/>
  <c r="A1844" i="10"/>
  <c r="A1843" i="10"/>
  <c r="A1842" i="10"/>
  <c r="A1841" i="10"/>
  <c r="A1840" i="10"/>
  <c r="A1839" i="10"/>
  <c r="A1838" i="10"/>
  <c r="A1837" i="10"/>
  <c r="A1836" i="10"/>
  <c r="A1835" i="10"/>
  <c r="A1834" i="10"/>
  <c r="A1833" i="10"/>
  <c r="A1832" i="10"/>
  <c r="A1831" i="10"/>
  <c r="A1830" i="10"/>
  <c r="A1829" i="10"/>
  <c r="A1828" i="10"/>
  <c r="A1827" i="10"/>
  <c r="A1826" i="10"/>
  <c r="A1825" i="10"/>
  <c r="A1824" i="10"/>
  <c r="A1823" i="10"/>
  <c r="A1822" i="10"/>
  <c r="A1821" i="10"/>
  <c r="A1820" i="10"/>
  <c r="A1819" i="10"/>
  <c r="A1818" i="10"/>
  <c r="A1817" i="10"/>
  <c r="A1816" i="10"/>
  <c r="A1815" i="10"/>
  <c r="A1814" i="10"/>
  <c r="A1813" i="10"/>
  <c r="A1812" i="10"/>
  <c r="A1811" i="10"/>
  <c r="A1810" i="10"/>
  <c r="A1809" i="10"/>
  <c r="A1808" i="10"/>
  <c r="A1807" i="10"/>
  <c r="A1806" i="10"/>
  <c r="A1805" i="10"/>
  <c r="A1804" i="10"/>
  <c r="A1803" i="10"/>
  <c r="A1802" i="10"/>
  <c r="A1801" i="10"/>
  <c r="A1800" i="10"/>
  <c r="A1799" i="10"/>
  <c r="A1798" i="10"/>
  <c r="A1797" i="10"/>
  <c r="A1796" i="10"/>
  <c r="A1795" i="10"/>
  <c r="A1794" i="10"/>
  <c r="A1793" i="10"/>
  <c r="A1792" i="10"/>
  <c r="A1791" i="10"/>
  <c r="A1790" i="10"/>
  <c r="A1789" i="10"/>
  <c r="A1788" i="10"/>
  <c r="A1787" i="10"/>
  <c r="A1786" i="10"/>
  <c r="A1785" i="10"/>
  <c r="A1784" i="10"/>
  <c r="A1783" i="10"/>
  <c r="A1782" i="10"/>
  <c r="A1781" i="10"/>
  <c r="A1780" i="10"/>
  <c r="A1779" i="10"/>
  <c r="A1778" i="10"/>
  <c r="A1777" i="10"/>
  <c r="A1776" i="10"/>
  <c r="A1775" i="10"/>
  <c r="A1774" i="10"/>
  <c r="A1773" i="10"/>
  <c r="A1772" i="10"/>
  <c r="A1771" i="10"/>
  <c r="A1770" i="10"/>
  <c r="A1769" i="10"/>
  <c r="A1768" i="10"/>
  <c r="A1767" i="10"/>
  <c r="A1766" i="10"/>
  <c r="A1765" i="10"/>
  <c r="A1764" i="10"/>
  <c r="A1763" i="10"/>
  <c r="A1762" i="10"/>
  <c r="A1761" i="10"/>
  <c r="A1760" i="10"/>
  <c r="A1759" i="10"/>
  <c r="A1758" i="10"/>
  <c r="A1757" i="10"/>
  <c r="A1756" i="10"/>
  <c r="A1755" i="10"/>
  <c r="A1754" i="10"/>
  <c r="A1753" i="10"/>
  <c r="A1752" i="10"/>
  <c r="A1751" i="10"/>
  <c r="A1750" i="10"/>
  <c r="A1749" i="10"/>
  <c r="A1748" i="10"/>
  <c r="A1747" i="10"/>
  <c r="A1746" i="10"/>
  <c r="A1745" i="10"/>
  <c r="A1744" i="10"/>
  <c r="A1743" i="10"/>
  <c r="A1742" i="10"/>
  <c r="A1741" i="10"/>
  <c r="A1740" i="10"/>
  <c r="A1739" i="10"/>
  <c r="A1738" i="10"/>
  <c r="A1737" i="10"/>
  <c r="A1736" i="10"/>
  <c r="A1735" i="10"/>
  <c r="A1734" i="10"/>
  <c r="A1733" i="10"/>
  <c r="A1732" i="10"/>
  <c r="A1731" i="10"/>
  <c r="A1730" i="10"/>
  <c r="A1729" i="10"/>
  <c r="A1728" i="10"/>
  <c r="A1727" i="10"/>
  <c r="A1726" i="10"/>
  <c r="A1725" i="10"/>
  <c r="A1724" i="10"/>
  <c r="A1723" i="10"/>
  <c r="A1722" i="10"/>
  <c r="A1721" i="10"/>
  <c r="A1720" i="10"/>
  <c r="A1719" i="10"/>
  <c r="A1718" i="10"/>
  <c r="A1717" i="10"/>
  <c r="A1716" i="10"/>
  <c r="A1715" i="10"/>
  <c r="A1714" i="10"/>
  <c r="A1713" i="10"/>
  <c r="A1712" i="10"/>
  <c r="A1711" i="10"/>
  <c r="A1710" i="10"/>
  <c r="A1709" i="10"/>
  <c r="A1708" i="10"/>
  <c r="A1707" i="10"/>
  <c r="A1706" i="10"/>
  <c r="A1705" i="10"/>
  <c r="A1704" i="10"/>
  <c r="A1703" i="10"/>
  <c r="A1702" i="10"/>
  <c r="A1701" i="10"/>
  <c r="A1700" i="10"/>
  <c r="A1699" i="10"/>
  <c r="A1698" i="10"/>
  <c r="A1697" i="10"/>
  <c r="A1696" i="10"/>
  <c r="A1695" i="10"/>
  <c r="A1694" i="10"/>
  <c r="A1693" i="10"/>
  <c r="A1692" i="10"/>
  <c r="A1691" i="10"/>
  <c r="A1690" i="10"/>
  <c r="A1689" i="10"/>
  <c r="A1688" i="10"/>
  <c r="A1687" i="10"/>
  <c r="A1686" i="10"/>
  <c r="A1685" i="10"/>
  <c r="A1684" i="10"/>
  <c r="A1683" i="10"/>
  <c r="A1682" i="10"/>
  <c r="A1681" i="10"/>
  <c r="A1680" i="10"/>
  <c r="A1679" i="10"/>
  <c r="A1678" i="10"/>
  <c r="A1677" i="10"/>
  <c r="A1676" i="10"/>
  <c r="A1675" i="10"/>
  <c r="A1674" i="10"/>
  <c r="A1673" i="10"/>
  <c r="A1672" i="10"/>
  <c r="A1671" i="10"/>
  <c r="A1670" i="10"/>
  <c r="A1669" i="10"/>
  <c r="A1668" i="10"/>
  <c r="A1667" i="10"/>
  <c r="A1666" i="10"/>
  <c r="A1665" i="10"/>
  <c r="A1664" i="10"/>
  <c r="A1663" i="10"/>
  <c r="A1662" i="10"/>
  <c r="A1661" i="10"/>
  <c r="A1660" i="10"/>
  <c r="A1659" i="10"/>
  <c r="A1658" i="10"/>
  <c r="A1657" i="10"/>
  <c r="A1656" i="10"/>
  <c r="A1655" i="10"/>
  <c r="A1654" i="10"/>
  <c r="A1653" i="10"/>
  <c r="A1652" i="10"/>
  <c r="A1651" i="10"/>
  <c r="A1650" i="10"/>
  <c r="A1649" i="10"/>
  <c r="A1648" i="10"/>
  <c r="A1647" i="10"/>
  <c r="A1646" i="10"/>
  <c r="A1645" i="10"/>
  <c r="A1644" i="10"/>
  <c r="A1643" i="10"/>
  <c r="A1642" i="10"/>
  <c r="A1641" i="10"/>
  <c r="A1640" i="10"/>
  <c r="A1639" i="10"/>
  <c r="A1638" i="10"/>
  <c r="A1637" i="10"/>
  <c r="A1636" i="10"/>
  <c r="A1635" i="10"/>
  <c r="A1634" i="10"/>
  <c r="A1633" i="10"/>
  <c r="A1632" i="10"/>
  <c r="A1631" i="10"/>
  <c r="A1630" i="10"/>
  <c r="A1629" i="10"/>
  <c r="A1628" i="10"/>
  <c r="A1627" i="10"/>
  <c r="A1626" i="10"/>
  <c r="A1625" i="10"/>
  <c r="A1624" i="10"/>
  <c r="A1623" i="10"/>
  <c r="A1622" i="10"/>
  <c r="A1621" i="10"/>
  <c r="A1620" i="10"/>
  <c r="A1619" i="10"/>
  <c r="A1618" i="10"/>
  <c r="A1617" i="10"/>
  <c r="A1616" i="10"/>
  <c r="A1615" i="10"/>
  <c r="A1614" i="10"/>
  <c r="A1613" i="10"/>
  <c r="A1612" i="10"/>
  <c r="A1611" i="10"/>
  <c r="A1610" i="10"/>
  <c r="A1609" i="10"/>
  <c r="A1608" i="10"/>
  <c r="A1607" i="10"/>
  <c r="A1606" i="10"/>
  <c r="A1605" i="10"/>
  <c r="A1604" i="10"/>
  <c r="A1603" i="10"/>
  <c r="A1602" i="10"/>
  <c r="A1601" i="10"/>
  <c r="A1600" i="10"/>
  <c r="A1599" i="10"/>
  <c r="A1598" i="10"/>
  <c r="A1597" i="10"/>
  <c r="A1596" i="10"/>
  <c r="A1595" i="10"/>
  <c r="A1594" i="10"/>
  <c r="A1593" i="10"/>
  <c r="A1592" i="10"/>
  <c r="A1591" i="10"/>
  <c r="A1590" i="10"/>
  <c r="A1589" i="10"/>
  <c r="A1588" i="10"/>
  <c r="A1587" i="10"/>
  <c r="A1586" i="10"/>
  <c r="A1585" i="10"/>
  <c r="A1584" i="10"/>
  <c r="A1583" i="10"/>
  <c r="A1582" i="10"/>
  <c r="A1581" i="10"/>
  <c r="A1580" i="10"/>
  <c r="A1579" i="10"/>
  <c r="A1578" i="10"/>
  <c r="A1577" i="10"/>
  <c r="A1576" i="10"/>
  <c r="A1575" i="10"/>
  <c r="A1574" i="10"/>
  <c r="A1573" i="10"/>
  <c r="A1572" i="10"/>
  <c r="A1571" i="10"/>
  <c r="A1570" i="10"/>
  <c r="A1569" i="10"/>
  <c r="A1568" i="10"/>
  <c r="A1567" i="10"/>
  <c r="A1566" i="10"/>
  <c r="A1565" i="10"/>
  <c r="A1564" i="10"/>
  <c r="A1563" i="10"/>
  <c r="A1562" i="10"/>
  <c r="A1561" i="10"/>
  <c r="A1560" i="10"/>
  <c r="A1559" i="10"/>
  <c r="A1558" i="10"/>
  <c r="A1557" i="10"/>
  <c r="A1556" i="10"/>
  <c r="A1555" i="10"/>
  <c r="A1554" i="10"/>
  <c r="A1553" i="10"/>
  <c r="A1552" i="10"/>
  <c r="A1551" i="10"/>
  <c r="A1550" i="10"/>
  <c r="A1549" i="10"/>
  <c r="A1548" i="10"/>
  <c r="A1547" i="10"/>
  <c r="A1546" i="10"/>
  <c r="A1545" i="10"/>
  <c r="A1544" i="10"/>
  <c r="A1543" i="10"/>
  <c r="A1542" i="10"/>
  <c r="A1541" i="10"/>
  <c r="A1540" i="10"/>
  <c r="A1539" i="10"/>
  <c r="A1538" i="10"/>
  <c r="A1537" i="10"/>
  <c r="A1536" i="10"/>
  <c r="A1535" i="10"/>
  <c r="A1534" i="10"/>
  <c r="A1533" i="10"/>
  <c r="A1532" i="10"/>
  <c r="A1531" i="10"/>
  <c r="A1530" i="10"/>
  <c r="A1529" i="10"/>
  <c r="A1528" i="10"/>
  <c r="A1527" i="10"/>
  <c r="A1526" i="10"/>
  <c r="A1525" i="10"/>
  <c r="A1524" i="10"/>
  <c r="A1523" i="10"/>
  <c r="A1522" i="10"/>
  <c r="A1521" i="10"/>
  <c r="A1520" i="10"/>
  <c r="A1519" i="10"/>
  <c r="A1518" i="10"/>
  <c r="A1517" i="10"/>
  <c r="A1516" i="10"/>
  <c r="A1515" i="10"/>
  <c r="A1514" i="10"/>
  <c r="A1513" i="10"/>
  <c r="A1512" i="10"/>
  <c r="A1511" i="10"/>
  <c r="A1510" i="10"/>
  <c r="A1509" i="10"/>
  <c r="A1508" i="10"/>
  <c r="A1507" i="10"/>
  <c r="A1506" i="10"/>
  <c r="A1505" i="10"/>
  <c r="A1504" i="10"/>
  <c r="A1503" i="10"/>
  <c r="A1502" i="10"/>
  <c r="A1501" i="10"/>
  <c r="A1500" i="10"/>
  <c r="A1499" i="10"/>
  <c r="A1498" i="10"/>
  <c r="A1497" i="10"/>
  <c r="A1496" i="10"/>
  <c r="A1495" i="10"/>
  <c r="A1494" i="10"/>
  <c r="A1493" i="10"/>
  <c r="A1492" i="10"/>
  <c r="A1491" i="10"/>
  <c r="A1490" i="10"/>
  <c r="A1489" i="10"/>
  <c r="A1488" i="10"/>
  <c r="A1487" i="10"/>
  <c r="A1486" i="10"/>
  <c r="A1485" i="10"/>
  <c r="A1484" i="10"/>
  <c r="A1483" i="10"/>
  <c r="A1482" i="10"/>
  <c r="A1481" i="10"/>
  <c r="A1480" i="10"/>
  <c r="A1479" i="10"/>
  <c r="A1478" i="10"/>
  <c r="A1477" i="10"/>
  <c r="A1476" i="10"/>
  <c r="A1475" i="10"/>
  <c r="A1474" i="10"/>
  <c r="A1473" i="10"/>
  <c r="A1472" i="10"/>
  <c r="A1471" i="10"/>
  <c r="A1470" i="10"/>
  <c r="A1469" i="10"/>
  <c r="A1468" i="10"/>
  <c r="A1467" i="10"/>
  <c r="A1466" i="10"/>
  <c r="A1465" i="10"/>
  <c r="A1464" i="10"/>
  <c r="A1463" i="10"/>
  <c r="A1462" i="10"/>
  <c r="A1461" i="10"/>
  <c r="A1460" i="10"/>
  <c r="A1459" i="10"/>
  <c r="A1458" i="10"/>
  <c r="A1457" i="10"/>
  <c r="A1456" i="10"/>
  <c r="A1455" i="10"/>
  <c r="A1454" i="10"/>
  <c r="A1453" i="10"/>
  <c r="A1452" i="10"/>
  <c r="A1451" i="10"/>
  <c r="A1450" i="10"/>
  <c r="A1449" i="10"/>
  <c r="A1448" i="10"/>
  <c r="A1447" i="10"/>
  <c r="A1446" i="10"/>
  <c r="A1445" i="10"/>
  <c r="A1444" i="10"/>
  <c r="A1443" i="10"/>
  <c r="A1442" i="10"/>
  <c r="A1441" i="10"/>
  <c r="A1440" i="10"/>
  <c r="A1439" i="10"/>
  <c r="A1438" i="10"/>
  <c r="A1437" i="10"/>
  <c r="A1436" i="10"/>
  <c r="A1435" i="10"/>
  <c r="A1434" i="10"/>
  <c r="A1433" i="10"/>
  <c r="A1432" i="10"/>
  <c r="A1431" i="10"/>
  <c r="A1430" i="10"/>
  <c r="A1429" i="10"/>
  <c r="A1428" i="10"/>
  <c r="A1427" i="10"/>
  <c r="A1426" i="10"/>
  <c r="A1425" i="10"/>
  <c r="A1424" i="10"/>
  <c r="A1423" i="10"/>
  <c r="A1422" i="10"/>
  <c r="A1421" i="10"/>
  <c r="A1420" i="10"/>
  <c r="A1419" i="10"/>
  <c r="A1418" i="10"/>
  <c r="A1417" i="10"/>
  <c r="A1416" i="10"/>
  <c r="A1415" i="10"/>
  <c r="A1414" i="10"/>
  <c r="A1413" i="10"/>
  <c r="A1412" i="10"/>
  <c r="A1411" i="10"/>
  <c r="A1410" i="10"/>
  <c r="A1409" i="10"/>
  <c r="A1408" i="10"/>
  <c r="A1407" i="10"/>
  <c r="A1406" i="10"/>
  <c r="A1405" i="10"/>
  <c r="A1404" i="10"/>
  <c r="A1403" i="10"/>
  <c r="A1402" i="10"/>
  <c r="A1401" i="10"/>
  <c r="A1400" i="10"/>
  <c r="A1399" i="10"/>
  <c r="A1398" i="10"/>
  <c r="A1397" i="10"/>
  <c r="A1396" i="10"/>
  <c r="A1395" i="10"/>
  <c r="A1394" i="10"/>
  <c r="A1393" i="10"/>
  <c r="A1392" i="10"/>
  <c r="A1391" i="10"/>
  <c r="A1390" i="10"/>
  <c r="A1389" i="10"/>
  <c r="A1388" i="10"/>
  <c r="A1387" i="10"/>
  <c r="A1386" i="10"/>
  <c r="A1385" i="10"/>
  <c r="A1384" i="10"/>
  <c r="A1383" i="10"/>
  <c r="A1382" i="10"/>
  <c r="A1381" i="10"/>
  <c r="A1380" i="10"/>
  <c r="A1379" i="10"/>
  <c r="A1378" i="10"/>
  <c r="A1377" i="10"/>
  <c r="A1376" i="10"/>
  <c r="A1375" i="10"/>
  <c r="A1374" i="10"/>
  <c r="A1373" i="10"/>
  <c r="A1372" i="10"/>
  <c r="A1371" i="10"/>
  <c r="A1370" i="10"/>
  <c r="A1369" i="10"/>
  <c r="A1368" i="10"/>
  <c r="A1367" i="10"/>
  <c r="A1366" i="10"/>
  <c r="A1365" i="10"/>
  <c r="A1364" i="10"/>
  <c r="A1363" i="10"/>
  <c r="A1362" i="10"/>
  <c r="A1361" i="10"/>
  <c r="A1360" i="10"/>
  <c r="A1359" i="10"/>
  <c r="A1358" i="10"/>
  <c r="A1357" i="10"/>
  <c r="A1356" i="10"/>
  <c r="A1355" i="10"/>
  <c r="A1354" i="10"/>
  <c r="A1353" i="10"/>
  <c r="A1352" i="10"/>
  <c r="A1351" i="10"/>
  <c r="A1350" i="10"/>
  <c r="A1349" i="10"/>
  <c r="A1348" i="10"/>
  <c r="A1347" i="10"/>
  <c r="A1346" i="10"/>
  <c r="A1345" i="10"/>
  <c r="A1344" i="10"/>
  <c r="A1343" i="10"/>
  <c r="A1342" i="10"/>
  <c r="A1341" i="10"/>
  <c r="A1340" i="10"/>
  <c r="A1339" i="10"/>
  <c r="A1338" i="10"/>
  <c r="A1337" i="10"/>
  <c r="A1336" i="10"/>
  <c r="A1335" i="10"/>
  <c r="A1334" i="10"/>
  <c r="A1333" i="10"/>
  <c r="A1332" i="10"/>
  <c r="A1331" i="10"/>
  <c r="A1330" i="10"/>
  <c r="A1329" i="10"/>
  <c r="A1328" i="10"/>
  <c r="A1327" i="10"/>
  <c r="A1326" i="10"/>
  <c r="A1325" i="10"/>
  <c r="A1324" i="10"/>
  <c r="A1323" i="10"/>
  <c r="A1322" i="10"/>
  <c r="A1321" i="10"/>
  <c r="A1320" i="10"/>
  <c r="A1319" i="10"/>
  <c r="A1318" i="10"/>
  <c r="A1317" i="10"/>
  <c r="A1316" i="10"/>
  <c r="A1315" i="10"/>
  <c r="A1314" i="10"/>
  <c r="A1313" i="10"/>
  <c r="A1312" i="10"/>
  <c r="A1311" i="10"/>
  <c r="A1310" i="10"/>
  <c r="A1309" i="10"/>
  <c r="A1308" i="10"/>
  <c r="A1307" i="10"/>
  <c r="A1306" i="10"/>
  <c r="A1305" i="10"/>
  <c r="A1304" i="10"/>
  <c r="A1303" i="10"/>
  <c r="A1302" i="10"/>
  <c r="A1301" i="10"/>
  <c r="A1300" i="10"/>
  <c r="A1299" i="10"/>
  <c r="A1298" i="10"/>
  <c r="A1297" i="10"/>
  <c r="A1296" i="10"/>
  <c r="A1295" i="10"/>
  <c r="A1294" i="10"/>
  <c r="A1293" i="10"/>
  <c r="A1292" i="10"/>
  <c r="A1291" i="10"/>
  <c r="A1290" i="10"/>
  <c r="A1289" i="10"/>
  <c r="A1288" i="10"/>
  <c r="A1287" i="10"/>
  <c r="A1286" i="10"/>
  <c r="A1285" i="10"/>
  <c r="A1284" i="10"/>
  <c r="A1283" i="10"/>
  <c r="A1282" i="10"/>
  <c r="A1281" i="10"/>
  <c r="A1280" i="10"/>
  <c r="A1279" i="10"/>
  <c r="A1278" i="10"/>
  <c r="A1277" i="10"/>
  <c r="A1276" i="10"/>
  <c r="A1275" i="10"/>
  <c r="A1274" i="10"/>
  <c r="A1273" i="10"/>
  <c r="A1272" i="10"/>
  <c r="A1271" i="10"/>
  <c r="A1270" i="10"/>
  <c r="A1269" i="10"/>
  <c r="A1268" i="10"/>
  <c r="A1267" i="10"/>
  <c r="A1266" i="10"/>
  <c r="A1265" i="10"/>
  <c r="A1264" i="10"/>
  <c r="A1263" i="10"/>
  <c r="A1262" i="10"/>
  <c r="A1261" i="10"/>
  <c r="A1260" i="10"/>
  <c r="A1259" i="10"/>
  <c r="A1258" i="10"/>
  <c r="A1257" i="10"/>
  <c r="A1256" i="10"/>
  <c r="A1255" i="10"/>
  <c r="A1254" i="10"/>
  <c r="A1253" i="10"/>
  <c r="A1252" i="10"/>
  <c r="A1251" i="10"/>
  <c r="A1250" i="10"/>
  <c r="A1249" i="10"/>
  <c r="A1248" i="10"/>
  <c r="A1247" i="10"/>
  <c r="A1246" i="10"/>
  <c r="A1245" i="10"/>
  <c r="A1244" i="10"/>
  <c r="A1243" i="10"/>
  <c r="A1242" i="10"/>
  <c r="A1241" i="10"/>
  <c r="A1240" i="10"/>
  <c r="A1239" i="10"/>
  <c r="A1238" i="10"/>
  <c r="A1237" i="10"/>
  <c r="A1236" i="10"/>
  <c r="A1235" i="10"/>
  <c r="A1234" i="10"/>
  <c r="A1233" i="10"/>
  <c r="A1232" i="10"/>
  <c r="A1231" i="10"/>
  <c r="A1230" i="10"/>
  <c r="A1229" i="10"/>
  <c r="A1228" i="10"/>
  <c r="A1227" i="10"/>
  <c r="A1226" i="10"/>
  <c r="A1225" i="10"/>
  <c r="A1224" i="10"/>
  <c r="A1223" i="10"/>
  <c r="A1222" i="10"/>
  <c r="A1221" i="10"/>
  <c r="A1220" i="10"/>
  <c r="A1219" i="10"/>
  <c r="A1218" i="10"/>
  <c r="A1217" i="10"/>
  <c r="A1216" i="10"/>
  <c r="A1215" i="10"/>
  <c r="A1214" i="10"/>
  <c r="A1213" i="10"/>
  <c r="A1212" i="10"/>
  <c r="A1211" i="10"/>
  <c r="A1210" i="10"/>
  <c r="A1209" i="10"/>
  <c r="A1208" i="10"/>
  <c r="A1207" i="10"/>
  <c r="A1206" i="10"/>
  <c r="A1205" i="10"/>
  <c r="A1204" i="10"/>
  <c r="A1203" i="10"/>
  <c r="A1202" i="10"/>
  <c r="A1201" i="10"/>
  <c r="A1200" i="10"/>
  <c r="A1199" i="10"/>
  <c r="A1198" i="10"/>
  <c r="A1197" i="10"/>
  <c r="A1196" i="10"/>
  <c r="A1195" i="10"/>
  <c r="A1194" i="10"/>
  <c r="A1193" i="10"/>
  <c r="A1192" i="10"/>
  <c r="A1191" i="10"/>
  <c r="A1190" i="10"/>
  <c r="A1189" i="10"/>
  <c r="A1188" i="10"/>
  <c r="A1187" i="10"/>
  <c r="A1186" i="10"/>
  <c r="A1185" i="10"/>
  <c r="A1184" i="10"/>
  <c r="A1183" i="10"/>
  <c r="A1182" i="10"/>
  <c r="A1181" i="10"/>
  <c r="A1180" i="10"/>
  <c r="A1179" i="10"/>
  <c r="A1178" i="10"/>
  <c r="A1177" i="10"/>
  <c r="A1176" i="10"/>
  <c r="A1175" i="10"/>
  <c r="A1174" i="10"/>
  <c r="A1173" i="10"/>
  <c r="A1172" i="10"/>
  <c r="A1171" i="10"/>
  <c r="A1170" i="10"/>
  <c r="A1169" i="10"/>
  <c r="A1168" i="10"/>
  <c r="A1167" i="10"/>
  <c r="A1166" i="10"/>
  <c r="A1165" i="10"/>
  <c r="A1164" i="10"/>
  <c r="A1163" i="10"/>
  <c r="A1162" i="10"/>
  <c r="A1161" i="10"/>
  <c r="A1160" i="10"/>
  <c r="A1159" i="10"/>
  <c r="A1158" i="10"/>
  <c r="A1157" i="10"/>
  <c r="A1156" i="10"/>
  <c r="A1155" i="10"/>
  <c r="A1154" i="10"/>
  <c r="A1153" i="10"/>
  <c r="A1152" i="10"/>
  <c r="A1151" i="10"/>
  <c r="A1150" i="10"/>
  <c r="A1149" i="10"/>
  <c r="A1148" i="10"/>
  <c r="A1147" i="10"/>
  <c r="A1146" i="10"/>
  <c r="A1145" i="10"/>
  <c r="A1144" i="10"/>
  <c r="A1143" i="10"/>
  <c r="A1142" i="10"/>
  <c r="A1141" i="10"/>
  <c r="A1140" i="10"/>
  <c r="A1139" i="10"/>
  <c r="A1138" i="10"/>
  <c r="A1137" i="10"/>
  <c r="A1136" i="10"/>
  <c r="A1135" i="10"/>
  <c r="A1134" i="10"/>
  <c r="A1133" i="10"/>
  <c r="A1132" i="10"/>
  <c r="A1131" i="10"/>
  <c r="A1130" i="10"/>
  <c r="A1129" i="10"/>
  <c r="A1128" i="10"/>
  <c r="A1127" i="10"/>
  <c r="A1126" i="10"/>
  <c r="A1125" i="10"/>
  <c r="A1124" i="10"/>
  <c r="A1123" i="10"/>
  <c r="A1122" i="10"/>
  <c r="A1121" i="10"/>
  <c r="A1120" i="10"/>
  <c r="A1119" i="10"/>
  <c r="A1118" i="10"/>
  <c r="A1117" i="10"/>
  <c r="A1116" i="10"/>
  <c r="A1115" i="10"/>
  <c r="A1114" i="10"/>
  <c r="A1113" i="10"/>
  <c r="A1112" i="10"/>
  <c r="A1111" i="10"/>
  <c r="A1110" i="10"/>
  <c r="A1109" i="10"/>
  <c r="A1108" i="10"/>
  <c r="A1107" i="10"/>
  <c r="A1106" i="10"/>
  <c r="A1105" i="10"/>
  <c r="A1104" i="10"/>
  <c r="A1103" i="10"/>
  <c r="A1102" i="10"/>
  <c r="A1101" i="10"/>
  <c r="A1100" i="10"/>
  <c r="A1099" i="10"/>
  <c r="A1098" i="10"/>
  <c r="A1097" i="10"/>
  <c r="A1096" i="10"/>
  <c r="A1095" i="10"/>
  <c r="A1094" i="10"/>
  <c r="A1093" i="10"/>
  <c r="A1092" i="10"/>
  <c r="A1091" i="10"/>
  <c r="A1090" i="10"/>
  <c r="A1089" i="10"/>
  <c r="A1088" i="10"/>
  <c r="A1087" i="10"/>
  <c r="A1086" i="10"/>
  <c r="A1085" i="10"/>
  <c r="A1084" i="10"/>
  <c r="A1083" i="10"/>
  <c r="A1082" i="10"/>
  <c r="A1081" i="10"/>
  <c r="A1080" i="10"/>
  <c r="A1079" i="10"/>
  <c r="A1078" i="10"/>
  <c r="A1077" i="10"/>
  <c r="A1076" i="10"/>
  <c r="A1075" i="10"/>
  <c r="A1074" i="10"/>
  <c r="A1073" i="10"/>
  <c r="A1072" i="10"/>
  <c r="A1071" i="10"/>
  <c r="A1070" i="10"/>
  <c r="A1069" i="10"/>
  <c r="A1068" i="10"/>
  <c r="A1067" i="10"/>
  <c r="A1066" i="10"/>
  <c r="A1065" i="10"/>
  <c r="A1064" i="10"/>
  <c r="A1063" i="10"/>
  <c r="A1062" i="10"/>
  <c r="A1061" i="10"/>
  <c r="A1060" i="10"/>
  <c r="A1059" i="10"/>
  <c r="A1058" i="10"/>
  <c r="A1057" i="10"/>
  <c r="A1056" i="10"/>
  <c r="A1055" i="10"/>
  <c r="A1054" i="10"/>
  <c r="A1053" i="10"/>
  <c r="A1052" i="10"/>
  <c r="A1051" i="10"/>
  <c r="A1050" i="10"/>
  <c r="A1049" i="10"/>
  <c r="A1048" i="10"/>
  <c r="A1047" i="10"/>
  <c r="A1046" i="10"/>
  <c r="A1045" i="10"/>
  <c r="A1044" i="10"/>
  <c r="A1043" i="10"/>
  <c r="A1042" i="10"/>
  <c r="A1041" i="10"/>
  <c r="A1040" i="10"/>
  <c r="A1039" i="10"/>
  <c r="A1038" i="10"/>
  <c r="A1037" i="10"/>
  <c r="A1036" i="10"/>
  <c r="A1035" i="10"/>
  <c r="A1034" i="10"/>
  <c r="A1033" i="10"/>
  <c r="A1032" i="10"/>
  <c r="A1031" i="10"/>
  <c r="A1030" i="10"/>
  <c r="A1029" i="10"/>
  <c r="A1028" i="10"/>
  <c r="A1027" i="10"/>
  <c r="A1026" i="10"/>
  <c r="A1025" i="10"/>
  <c r="A1024" i="10"/>
  <c r="A1023" i="10"/>
  <c r="A1022" i="10"/>
  <c r="A1021" i="10"/>
  <c r="A1020" i="10"/>
  <c r="A1019" i="10"/>
  <c r="A1018" i="10"/>
  <c r="A1017" i="10"/>
  <c r="A1016" i="10"/>
  <c r="A1015" i="10"/>
  <c r="A1014" i="10"/>
  <c r="A1013" i="10"/>
  <c r="A1012" i="10"/>
  <c r="A1011" i="10"/>
  <c r="A1010" i="10"/>
  <c r="A1009" i="10"/>
  <c r="A1008" i="10"/>
  <c r="A1007" i="10"/>
  <c r="A1006" i="10"/>
  <c r="A1005" i="10"/>
  <c r="A1004" i="10"/>
  <c r="A1003" i="10"/>
  <c r="A1002" i="10"/>
  <c r="A1001" i="10"/>
  <c r="A1000" i="10"/>
  <c r="A999" i="10"/>
  <c r="A998" i="10"/>
  <c r="A997" i="10"/>
  <c r="A996" i="10"/>
  <c r="A995" i="10"/>
  <c r="A994" i="10"/>
  <c r="A993" i="10"/>
  <c r="A992" i="10"/>
  <c r="A991" i="10"/>
  <c r="A990" i="10"/>
  <c r="A989" i="10"/>
  <c r="A988" i="10"/>
  <c r="A987" i="10"/>
  <c r="A986" i="10"/>
  <c r="A985" i="10"/>
  <c r="A984" i="10"/>
  <c r="A983" i="10"/>
  <c r="A982" i="10"/>
  <c r="A981" i="10"/>
  <c r="A980" i="10"/>
  <c r="A979" i="10"/>
  <c r="A978" i="10"/>
  <c r="A977" i="10"/>
  <c r="A976" i="10"/>
  <c r="A975" i="10"/>
  <c r="A974" i="10"/>
  <c r="A973" i="10"/>
  <c r="A972" i="10"/>
  <c r="A971" i="10"/>
  <c r="A970" i="10"/>
  <c r="A969" i="10"/>
  <c r="A968" i="10"/>
  <c r="A967" i="10"/>
  <c r="A966" i="10"/>
  <c r="A965" i="10"/>
  <c r="A964" i="10"/>
  <c r="A963" i="10"/>
  <c r="A962" i="10"/>
  <c r="A961" i="10"/>
  <c r="A960" i="10"/>
  <c r="A959" i="10"/>
  <c r="A958" i="10"/>
  <c r="A957" i="10"/>
  <c r="A956" i="10"/>
  <c r="A955" i="10"/>
  <c r="A954" i="10"/>
  <c r="A953" i="10"/>
  <c r="A952" i="10"/>
  <c r="A951" i="10"/>
  <c r="A950" i="10"/>
  <c r="A949" i="10"/>
  <c r="A948" i="10"/>
  <c r="A947" i="10"/>
  <c r="A946" i="10"/>
  <c r="A945" i="10"/>
  <c r="A944" i="10"/>
  <c r="A943" i="10"/>
  <c r="A942" i="10"/>
  <c r="A941" i="10"/>
  <c r="A940" i="10"/>
  <c r="A939" i="10"/>
  <c r="A938" i="10"/>
  <c r="A937" i="10"/>
  <c r="A936" i="10"/>
  <c r="A935" i="10"/>
  <c r="A934" i="10"/>
  <c r="A933" i="10"/>
  <c r="A932" i="10"/>
  <c r="A931" i="10"/>
  <c r="A930" i="10"/>
  <c r="A929" i="10"/>
  <c r="A928" i="10"/>
  <c r="A927" i="10"/>
  <c r="A926" i="10"/>
  <c r="A925" i="10"/>
  <c r="A924" i="10"/>
  <c r="A923" i="10"/>
  <c r="A922" i="10"/>
  <c r="A921" i="10"/>
  <c r="A920" i="10"/>
  <c r="A919" i="10"/>
  <c r="A918" i="10"/>
  <c r="A917" i="10"/>
  <c r="A916" i="10"/>
  <c r="A915" i="10"/>
  <c r="A914" i="10"/>
  <c r="A913" i="10"/>
  <c r="A912" i="10"/>
  <c r="A911" i="10"/>
  <c r="A910" i="10"/>
  <c r="A909" i="10"/>
  <c r="A908" i="10"/>
  <c r="A907" i="10"/>
  <c r="A906" i="10"/>
  <c r="A905" i="10"/>
  <c r="A904" i="10"/>
  <c r="A903" i="10"/>
  <c r="A902" i="10"/>
  <c r="A901" i="10"/>
  <c r="A900" i="10"/>
  <c r="A899" i="10"/>
  <c r="A898" i="10"/>
  <c r="A897" i="10"/>
  <c r="A896" i="10"/>
  <c r="A895" i="10"/>
  <c r="A894" i="10"/>
  <c r="A893" i="10"/>
  <c r="A892" i="10"/>
  <c r="A891" i="10"/>
  <c r="A890" i="10"/>
  <c r="A889" i="10"/>
  <c r="A888" i="10"/>
  <c r="A887" i="10"/>
  <c r="A886" i="10"/>
  <c r="A885" i="10"/>
  <c r="A884" i="10"/>
  <c r="A883" i="10"/>
  <c r="A882" i="10"/>
  <c r="A881" i="10"/>
  <c r="A880" i="10"/>
  <c r="A879" i="10"/>
  <c r="A878" i="10"/>
  <c r="A877" i="10"/>
  <c r="A876" i="10"/>
  <c r="A875" i="10"/>
  <c r="A874" i="10"/>
  <c r="A873" i="10"/>
  <c r="A872" i="10"/>
  <c r="A871" i="10"/>
  <c r="A870" i="10"/>
  <c r="A869" i="10"/>
  <c r="A868" i="10"/>
  <c r="A867" i="10"/>
  <c r="A866" i="10"/>
  <c r="A865" i="10"/>
  <c r="A864" i="10"/>
  <c r="A863" i="10"/>
  <c r="A862" i="10"/>
  <c r="A861" i="10"/>
  <c r="A860" i="10"/>
  <c r="A859" i="10"/>
  <c r="A858" i="10"/>
  <c r="A857" i="10"/>
  <c r="A856" i="10"/>
  <c r="A855" i="10"/>
  <c r="A854" i="10"/>
  <c r="A853" i="10"/>
  <c r="A852" i="10"/>
  <c r="A851" i="10"/>
  <c r="A850" i="10"/>
  <c r="A849" i="10"/>
  <c r="A848" i="10"/>
  <c r="A847" i="10"/>
  <c r="A846" i="10"/>
  <c r="A845" i="10"/>
  <c r="A844" i="10"/>
  <c r="A843" i="10"/>
  <c r="A842" i="10"/>
  <c r="A841" i="10"/>
  <c r="A840" i="10"/>
  <c r="A839" i="10"/>
  <c r="A838" i="10"/>
  <c r="A837" i="10"/>
  <c r="A836" i="10"/>
  <c r="A835" i="10"/>
  <c r="A834" i="10"/>
  <c r="A833" i="10"/>
  <c r="A832" i="10"/>
  <c r="A831" i="10"/>
  <c r="A830" i="10"/>
  <c r="A829" i="10"/>
  <c r="A828" i="10"/>
  <c r="A827" i="10"/>
  <c r="A826" i="10"/>
  <c r="A825" i="10"/>
  <c r="A824" i="10"/>
  <c r="A823" i="10"/>
  <c r="A822" i="10"/>
  <c r="A821" i="10"/>
  <c r="A820" i="10"/>
  <c r="A819" i="10"/>
  <c r="A818" i="10"/>
  <c r="A817" i="10"/>
  <c r="A816" i="10"/>
  <c r="A815" i="10"/>
  <c r="A814" i="10"/>
  <c r="A813" i="10"/>
  <c r="A812" i="10"/>
  <c r="A811" i="10"/>
  <c r="A810" i="10"/>
  <c r="A809" i="10"/>
  <c r="A808" i="10"/>
  <c r="A807" i="10"/>
  <c r="A806" i="10"/>
  <c r="A805" i="10"/>
  <c r="A804" i="10"/>
  <c r="A803" i="10"/>
  <c r="A802" i="10"/>
  <c r="A801" i="10"/>
  <c r="A800" i="10"/>
  <c r="A799" i="10"/>
  <c r="A798" i="10"/>
  <c r="A797" i="10"/>
  <c r="A796" i="10"/>
  <c r="A795" i="10"/>
  <c r="A794" i="10"/>
  <c r="A793" i="10"/>
  <c r="A792" i="10"/>
  <c r="A791" i="10"/>
  <c r="A790" i="10"/>
  <c r="A789" i="10"/>
  <c r="A788" i="10"/>
  <c r="A787" i="10"/>
  <c r="A786" i="10"/>
  <c r="A785" i="10"/>
  <c r="A784" i="10"/>
  <c r="A783" i="10"/>
  <c r="A782" i="10"/>
  <c r="A781" i="10"/>
  <c r="A780" i="10"/>
  <c r="A779" i="10"/>
  <c r="A778" i="10"/>
  <c r="A777" i="10"/>
  <c r="A776" i="10"/>
  <c r="A775" i="10"/>
  <c r="A774" i="10"/>
  <c r="A773" i="10"/>
  <c r="A772" i="10"/>
  <c r="A771" i="10"/>
  <c r="A770" i="10"/>
  <c r="A769" i="10"/>
  <c r="A768" i="10"/>
  <c r="A767" i="10"/>
  <c r="A766" i="10"/>
  <c r="A765" i="10"/>
  <c r="A764" i="10"/>
  <c r="A763" i="10"/>
  <c r="A762" i="10"/>
  <c r="A761" i="10"/>
  <c r="A760" i="10"/>
  <c r="A759" i="10"/>
  <c r="A758" i="10"/>
  <c r="A757" i="10"/>
  <c r="A756" i="10"/>
  <c r="A755" i="10"/>
  <c r="A754" i="10"/>
  <c r="A753" i="10"/>
  <c r="A752" i="10"/>
  <c r="A751" i="10"/>
  <c r="A750" i="10"/>
  <c r="A749" i="10"/>
  <c r="A748" i="10"/>
  <c r="A747" i="10"/>
  <c r="A746" i="10"/>
  <c r="A745" i="10"/>
  <c r="A744" i="10"/>
  <c r="A743" i="10"/>
  <c r="A742" i="10"/>
  <c r="A741" i="10"/>
  <c r="A740" i="10"/>
  <c r="A739" i="10"/>
  <c r="A738" i="10"/>
  <c r="A737" i="10"/>
  <c r="A736" i="10"/>
  <c r="A735" i="10"/>
  <c r="A734" i="10"/>
  <c r="A733" i="10"/>
  <c r="A732" i="10"/>
  <c r="A731" i="10"/>
  <c r="A730" i="10"/>
  <c r="A729" i="10"/>
  <c r="A728" i="10"/>
  <c r="A727" i="10"/>
  <c r="A726" i="10"/>
  <c r="A725" i="10"/>
  <c r="A724" i="10"/>
  <c r="A723" i="10"/>
  <c r="A722" i="10"/>
  <c r="A721" i="10"/>
  <c r="A720" i="10"/>
  <c r="A719" i="10"/>
  <c r="A718" i="10"/>
  <c r="A717" i="10"/>
  <c r="A716" i="10"/>
  <c r="A715" i="10"/>
  <c r="A714" i="10"/>
  <c r="A713" i="10"/>
  <c r="A712" i="10"/>
  <c r="A711" i="10"/>
  <c r="A710" i="10"/>
  <c r="A709" i="10"/>
  <c r="A708" i="10"/>
  <c r="A707" i="10"/>
  <c r="A706" i="10"/>
  <c r="A705" i="10"/>
  <c r="A704" i="10"/>
  <c r="A703" i="10"/>
  <c r="A702" i="10"/>
  <c r="A701" i="10"/>
  <c r="A700" i="10"/>
  <c r="A699" i="10"/>
  <c r="A698" i="10"/>
  <c r="A697" i="10"/>
  <c r="A696" i="10"/>
  <c r="A695" i="10"/>
  <c r="A694" i="10"/>
  <c r="A693" i="10"/>
  <c r="A692" i="10"/>
  <c r="A691" i="10"/>
  <c r="A690" i="10"/>
  <c r="A689" i="10"/>
  <c r="A688" i="10"/>
  <c r="A687" i="10"/>
  <c r="A686" i="10"/>
  <c r="A685" i="10"/>
  <c r="A684" i="10"/>
  <c r="A683" i="10"/>
  <c r="A682" i="10"/>
  <c r="A681" i="10"/>
  <c r="A680" i="10"/>
  <c r="A679" i="10"/>
  <c r="A678" i="10"/>
  <c r="A677" i="10"/>
  <c r="A676" i="10"/>
  <c r="A675" i="10"/>
  <c r="A674" i="10"/>
  <c r="A673" i="10"/>
  <c r="A672" i="10"/>
  <c r="A671" i="10"/>
  <c r="A670" i="10"/>
  <c r="A669" i="10"/>
  <c r="A668" i="10"/>
  <c r="A667" i="10"/>
  <c r="A666" i="10"/>
  <c r="A665" i="10"/>
  <c r="A664" i="10"/>
  <c r="A663" i="10"/>
  <c r="A662" i="10"/>
  <c r="A661" i="10"/>
  <c r="A660" i="10"/>
  <c r="A659" i="10"/>
  <c r="A658" i="10"/>
  <c r="A657" i="10"/>
  <c r="A656" i="10"/>
  <c r="A655" i="10"/>
  <c r="A654" i="10"/>
  <c r="A653" i="10"/>
  <c r="A652" i="10"/>
  <c r="A651" i="10"/>
  <c r="A650" i="10"/>
  <c r="A649" i="10"/>
  <c r="A648" i="10"/>
  <c r="A647" i="10"/>
  <c r="A646" i="10"/>
  <c r="A645" i="10"/>
  <c r="A644" i="10"/>
  <c r="A643" i="10"/>
  <c r="A642" i="10"/>
  <c r="A641" i="10"/>
  <c r="A640" i="10"/>
  <c r="A639" i="10"/>
  <c r="A638" i="10"/>
  <c r="A637" i="10"/>
  <c r="A636" i="10"/>
  <c r="A635" i="10"/>
  <c r="A634" i="10"/>
  <c r="A633" i="10"/>
  <c r="A632" i="10"/>
  <c r="A631" i="10"/>
  <c r="A630" i="10"/>
  <c r="A629" i="10"/>
  <c r="A628" i="10"/>
  <c r="A627" i="10"/>
  <c r="A626" i="10"/>
  <c r="A625" i="10"/>
  <c r="A624" i="10"/>
  <c r="A623" i="10"/>
  <c r="A622" i="10"/>
  <c r="A621" i="10"/>
  <c r="A620" i="10"/>
  <c r="A619" i="10"/>
  <c r="A618" i="10"/>
  <c r="A617" i="10"/>
  <c r="A616" i="10"/>
  <c r="A615" i="10"/>
  <c r="A614" i="10"/>
  <c r="A613" i="10"/>
  <c r="A612" i="10"/>
  <c r="A611" i="10"/>
  <c r="A610" i="10"/>
  <c r="A609" i="10"/>
  <c r="A608" i="10"/>
  <c r="A607" i="10"/>
  <c r="A606" i="10"/>
  <c r="A605" i="10"/>
  <c r="A604" i="10"/>
  <c r="A603" i="10"/>
  <c r="A602" i="10"/>
  <c r="A601" i="10"/>
  <c r="A600" i="10"/>
  <c r="A599" i="10"/>
  <c r="A598" i="10"/>
  <c r="A597" i="10"/>
  <c r="A596" i="10"/>
  <c r="A595" i="10"/>
  <c r="A594" i="10"/>
  <c r="A593" i="10"/>
  <c r="A592" i="10"/>
  <c r="A591" i="10"/>
  <c r="A590" i="10"/>
  <c r="A589" i="10"/>
  <c r="A588" i="10"/>
  <c r="A587" i="10"/>
  <c r="A586" i="10"/>
  <c r="A585" i="10"/>
  <c r="A584" i="10"/>
  <c r="A583" i="10"/>
  <c r="A582" i="10"/>
  <c r="A581" i="10"/>
  <c r="A580" i="10"/>
  <c r="A579" i="10"/>
  <c r="A578" i="10"/>
  <c r="A577" i="10"/>
  <c r="A576" i="10"/>
  <c r="A575" i="10"/>
  <c r="A574" i="10"/>
  <c r="A573" i="10"/>
  <c r="A572" i="10"/>
  <c r="A571" i="10"/>
  <c r="A570" i="10"/>
  <c r="A569" i="10"/>
  <c r="A568" i="10"/>
  <c r="A567" i="10"/>
  <c r="A566" i="10"/>
  <c r="A565" i="10"/>
  <c r="A564" i="10"/>
  <c r="A563" i="10"/>
  <c r="A562" i="10"/>
  <c r="A561" i="10"/>
  <c r="A560" i="10"/>
  <c r="A559" i="10"/>
  <c r="A558" i="10"/>
  <c r="A557" i="10"/>
  <c r="A556" i="10"/>
  <c r="A555" i="10"/>
  <c r="A554" i="10"/>
  <c r="A553" i="10"/>
  <c r="A552" i="10"/>
  <c r="A551" i="10"/>
  <c r="A550" i="10"/>
  <c r="A549" i="10"/>
  <c r="A548" i="10"/>
  <c r="A547" i="10"/>
  <c r="A546" i="10"/>
  <c r="A545" i="10"/>
  <c r="A544" i="10"/>
  <c r="A543" i="10"/>
  <c r="A542" i="10"/>
  <c r="A541" i="10"/>
  <c r="A540" i="10"/>
  <c r="A539" i="10"/>
  <c r="A538" i="10"/>
  <c r="A537" i="10"/>
  <c r="A536" i="10"/>
  <c r="A535" i="10"/>
  <c r="A534" i="10"/>
  <c r="A533" i="10"/>
  <c r="A532" i="10"/>
  <c r="A531" i="10"/>
  <c r="A530" i="10"/>
  <c r="A529" i="10"/>
  <c r="A528" i="10"/>
  <c r="A527" i="10"/>
  <c r="A526" i="10"/>
  <c r="A525" i="10"/>
  <c r="A524" i="10"/>
  <c r="A523" i="10"/>
  <c r="A522" i="10"/>
  <c r="A521" i="10"/>
  <c r="A520" i="10"/>
  <c r="A519" i="10"/>
  <c r="A518" i="10"/>
  <c r="A517" i="10"/>
  <c r="A516" i="10"/>
  <c r="A515" i="10"/>
  <c r="A514" i="10"/>
  <c r="A513" i="10"/>
  <c r="A512" i="10"/>
  <c r="A511" i="10"/>
  <c r="A510" i="10"/>
  <c r="A509" i="10"/>
  <c r="A508" i="10"/>
  <c r="A507" i="10"/>
  <c r="A506" i="10"/>
  <c r="A505" i="10"/>
  <c r="A504" i="10"/>
  <c r="A503" i="10"/>
  <c r="A502" i="10"/>
  <c r="A501" i="10"/>
  <c r="A500" i="10"/>
  <c r="A499" i="10"/>
  <c r="A498" i="10"/>
  <c r="A497" i="10"/>
  <c r="A496" i="10"/>
  <c r="A495" i="10"/>
  <c r="A494" i="10"/>
  <c r="A493" i="10"/>
  <c r="A492" i="10"/>
  <c r="A491" i="10"/>
  <c r="A490" i="10"/>
  <c r="A489" i="10"/>
  <c r="A488" i="10"/>
  <c r="A487" i="10"/>
  <c r="A486" i="10"/>
  <c r="A485" i="10"/>
  <c r="A484" i="10"/>
  <c r="A483" i="10"/>
  <c r="A482" i="10"/>
  <c r="A481" i="10"/>
  <c r="A480" i="10"/>
  <c r="A479" i="10"/>
  <c r="A478" i="10"/>
  <c r="A477" i="10"/>
  <c r="A476" i="10"/>
  <c r="A475" i="10"/>
  <c r="A474" i="10"/>
  <c r="A473" i="10"/>
  <c r="A472" i="10"/>
  <c r="A471" i="10"/>
  <c r="A470" i="10"/>
  <c r="A469" i="10"/>
  <c r="A468" i="10"/>
  <c r="A467" i="10"/>
  <c r="A466" i="10"/>
  <c r="A465" i="10"/>
  <c r="A464" i="10"/>
  <c r="A463" i="10"/>
  <c r="A462" i="10"/>
  <c r="A461" i="10"/>
  <c r="A460" i="10"/>
  <c r="A459" i="10"/>
  <c r="A458" i="10"/>
  <c r="A457" i="10"/>
  <c r="A456" i="10"/>
  <c r="A455" i="10"/>
  <c r="A454" i="10"/>
  <c r="A453" i="10"/>
  <c r="A452" i="10"/>
  <c r="A451" i="10"/>
  <c r="A450" i="10"/>
  <c r="A449" i="10"/>
  <c r="A448" i="10"/>
  <c r="A447" i="10"/>
  <c r="A446" i="10"/>
  <c r="A445" i="10"/>
  <c r="A444" i="10"/>
  <c r="A443" i="10"/>
  <c r="A442" i="10"/>
  <c r="A441" i="10"/>
  <c r="A440" i="10"/>
  <c r="A439" i="10"/>
  <c r="A438" i="10"/>
  <c r="A437" i="10"/>
  <c r="A436" i="10"/>
  <c r="A435" i="10"/>
  <c r="A434" i="10"/>
  <c r="A433" i="10"/>
  <c r="A432" i="10"/>
  <c r="A431" i="10"/>
  <c r="A430" i="10"/>
  <c r="A429" i="10"/>
  <c r="A428" i="10"/>
  <c r="A427" i="10"/>
  <c r="A426" i="10"/>
  <c r="A425" i="10"/>
  <c r="A424" i="10"/>
  <c r="A423" i="10"/>
  <c r="A422" i="10"/>
  <c r="A421" i="10"/>
  <c r="A420" i="10"/>
  <c r="A419" i="10"/>
  <c r="A418" i="10"/>
  <c r="A417" i="10"/>
  <c r="A416" i="10"/>
  <c r="A415" i="10"/>
  <c r="A414" i="10"/>
  <c r="A413" i="10"/>
  <c r="A412" i="10"/>
  <c r="A411" i="10"/>
  <c r="A410" i="10"/>
  <c r="A409" i="10"/>
  <c r="A408" i="10"/>
  <c r="A407" i="10"/>
  <c r="A406" i="10"/>
  <c r="A405" i="10"/>
  <c r="A404" i="10"/>
  <c r="A403" i="10"/>
  <c r="A402" i="10"/>
  <c r="A401" i="10"/>
  <c r="A400" i="10"/>
  <c r="A399" i="10"/>
  <c r="A398" i="10"/>
  <c r="A397" i="10"/>
  <c r="A396" i="10"/>
  <c r="A395" i="10"/>
  <c r="A394" i="10"/>
  <c r="A393" i="10"/>
  <c r="A392" i="10"/>
  <c r="A391" i="10"/>
  <c r="A390" i="10"/>
  <c r="A389" i="10"/>
  <c r="A388" i="10"/>
  <c r="A387" i="10"/>
  <c r="A386" i="10"/>
  <c r="A385" i="10"/>
  <c r="A384" i="10"/>
  <c r="A383" i="10"/>
  <c r="A382" i="10"/>
  <c r="A381" i="10"/>
  <c r="A380" i="10"/>
  <c r="A379" i="10"/>
  <c r="A378" i="10"/>
  <c r="A377" i="10"/>
  <c r="A376" i="10"/>
  <c r="A375" i="10"/>
  <c r="A374" i="10"/>
  <c r="A373" i="10"/>
  <c r="A372" i="10"/>
  <c r="A371" i="10"/>
  <c r="A370" i="10"/>
  <c r="A369" i="10"/>
  <c r="A368" i="10"/>
  <c r="A367" i="10"/>
  <c r="A366" i="10"/>
  <c r="A365" i="10"/>
  <c r="A364" i="10"/>
  <c r="A363" i="10"/>
  <c r="A362" i="10"/>
  <c r="A361" i="10"/>
  <c r="A360" i="10"/>
  <c r="A359" i="10"/>
  <c r="A358" i="10"/>
  <c r="A357" i="10"/>
  <c r="A356" i="10"/>
  <c r="A355" i="10"/>
  <c r="A354" i="10"/>
  <c r="A353" i="10"/>
  <c r="A352" i="10"/>
  <c r="A351" i="10"/>
  <c r="A350" i="10"/>
  <c r="A349" i="10"/>
  <c r="A348" i="10"/>
  <c r="A347" i="10"/>
  <c r="A346" i="10"/>
  <c r="A345" i="10"/>
  <c r="A344" i="10"/>
  <c r="A343" i="10"/>
  <c r="A342" i="10"/>
  <c r="A341" i="10"/>
  <c r="A340" i="10"/>
  <c r="A339" i="10"/>
  <c r="A338" i="10"/>
  <c r="A337" i="10"/>
  <c r="A336" i="10"/>
  <c r="A335" i="10"/>
  <c r="A334" i="10"/>
  <c r="A333" i="10"/>
  <c r="A332" i="10"/>
  <c r="A331" i="10"/>
  <c r="A330" i="10"/>
  <c r="A329" i="10"/>
  <c r="A328" i="10"/>
  <c r="A327" i="10"/>
  <c r="A326" i="10"/>
  <c r="A325" i="10"/>
  <c r="A324" i="10"/>
  <c r="A323" i="10"/>
  <c r="A322" i="10"/>
  <c r="A321" i="10"/>
  <c r="A320" i="10"/>
  <c r="A319" i="10"/>
  <c r="A318" i="10"/>
  <c r="A317" i="10"/>
  <c r="A316" i="10"/>
  <c r="A315" i="10"/>
  <c r="A314" i="10"/>
  <c r="A313" i="10"/>
  <c r="A312" i="10"/>
  <c r="A311" i="10"/>
  <c r="A310" i="10"/>
  <c r="A309" i="10"/>
  <c r="A308" i="10"/>
  <c r="A307" i="10"/>
  <c r="A306" i="10"/>
  <c r="A305" i="10"/>
  <c r="A304" i="10"/>
  <c r="A303" i="10"/>
  <c r="A302" i="10"/>
  <c r="A301" i="10"/>
  <c r="A300" i="10"/>
  <c r="A299" i="10"/>
  <c r="A298" i="10"/>
  <c r="A297" i="10"/>
  <c r="A296" i="10"/>
  <c r="A295" i="10"/>
  <c r="A294" i="10"/>
  <c r="A293" i="10"/>
  <c r="A292" i="10"/>
  <c r="A291" i="10"/>
  <c r="A290" i="10"/>
  <c r="A289" i="10"/>
  <c r="A288" i="10"/>
  <c r="A287" i="10"/>
  <c r="A286" i="10"/>
  <c r="A285" i="10"/>
  <c r="A284" i="10"/>
  <c r="A283" i="10"/>
  <c r="A282" i="10"/>
  <c r="A281" i="10"/>
  <c r="A280" i="10"/>
  <c r="A279" i="10"/>
  <c r="A278" i="10"/>
  <c r="A277" i="10"/>
  <c r="A276" i="10"/>
  <c r="A275" i="10"/>
  <c r="A274" i="10"/>
  <c r="A273" i="10"/>
  <c r="A272" i="10"/>
  <c r="A271" i="10"/>
  <c r="A270" i="10"/>
  <c r="A269" i="10"/>
  <c r="A268" i="10"/>
  <c r="A267" i="10"/>
  <c r="A266" i="10"/>
  <c r="A265" i="10"/>
  <c r="A264" i="10"/>
  <c r="A263" i="10"/>
  <c r="A262" i="10"/>
  <c r="A261" i="10"/>
  <c r="A260" i="10"/>
  <c r="A259" i="10"/>
  <c r="A258" i="10"/>
  <c r="A257" i="10"/>
  <c r="A256" i="10"/>
  <c r="A255" i="10"/>
  <c r="A254" i="10"/>
  <c r="A253" i="10"/>
  <c r="A252" i="10"/>
  <c r="A251" i="10"/>
  <c r="A250" i="10"/>
  <c r="A249" i="10"/>
  <c r="A248" i="10"/>
  <c r="A247" i="10"/>
  <c r="A246" i="10"/>
  <c r="A245" i="10"/>
  <c r="A244" i="10"/>
  <c r="A243" i="10"/>
  <c r="A242" i="10"/>
  <c r="A241" i="10"/>
  <c r="A240" i="10"/>
  <c r="A239" i="10"/>
  <c r="A238" i="10"/>
  <c r="A237" i="10"/>
  <c r="A236" i="10"/>
  <c r="A235" i="10"/>
  <c r="A234" i="10"/>
  <c r="A233" i="10"/>
  <c r="A232" i="10"/>
  <c r="A231" i="10"/>
  <c r="A230" i="10"/>
  <c r="A229" i="10"/>
  <c r="A228" i="10"/>
  <c r="A227" i="10"/>
  <c r="A226" i="10"/>
  <c r="A225" i="10"/>
  <c r="A224" i="10"/>
  <c r="A223" i="10"/>
  <c r="A222" i="10"/>
  <c r="A221" i="10"/>
  <c r="A220" i="10"/>
  <c r="A219" i="10"/>
  <c r="A218" i="10"/>
  <c r="A217" i="10"/>
  <c r="A216" i="10"/>
  <c r="A215" i="10"/>
  <c r="A214" i="10"/>
  <c r="A213" i="10"/>
  <c r="A212" i="10"/>
  <c r="A211" i="10"/>
  <c r="A210" i="10"/>
  <c r="A209" i="10"/>
  <c r="A208" i="10"/>
  <c r="A207" i="10"/>
  <c r="A206" i="10"/>
  <c r="A205" i="10"/>
  <c r="A204" i="10"/>
  <c r="A203" i="10"/>
  <c r="A202" i="10"/>
  <c r="A201" i="10"/>
  <c r="A200" i="10"/>
  <c r="A199" i="10"/>
  <c r="A198" i="10"/>
  <c r="A197" i="10"/>
  <c r="A196" i="10"/>
  <c r="A195" i="10"/>
  <c r="A194" i="10"/>
  <c r="A193" i="10"/>
  <c r="A192" i="10"/>
  <c r="A191" i="10"/>
  <c r="A190" i="10"/>
  <c r="A189" i="10"/>
  <c r="A188" i="10"/>
  <c r="A187" i="10"/>
  <c r="A186" i="10"/>
  <c r="A185" i="10"/>
  <c r="A184" i="10"/>
  <c r="A183" i="10"/>
  <c r="A182" i="10"/>
  <c r="A181" i="10"/>
  <c r="A180" i="10"/>
  <c r="A179" i="10"/>
  <c r="A178" i="10"/>
  <c r="A177" i="10"/>
  <c r="A176" i="10"/>
  <c r="A175" i="10"/>
  <c r="A174" i="10"/>
  <c r="A173" i="10"/>
  <c r="A172" i="10"/>
  <c r="A171" i="10"/>
  <c r="A170" i="10"/>
  <c r="A169" i="10"/>
  <c r="A168" i="10"/>
  <c r="A167" i="10"/>
  <c r="A166" i="10"/>
  <c r="A165" i="10"/>
  <c r="A164" i="10"/>
  <c r="A163" i="10"/>
  <c r="A162" i="10"/>
  <c r="A161" i="10"/>
  <c r="A160" i="10"/>
  <c r="A159" i="10"/>
  <c r="A158" i="10"/>
  <c r="A157" i="10"/>
  <c r="A156" i="10"/>
  <c r="A155" i="10"/>
  <c r="A154" i="10"/>
  <c r="A153" i="10"/>
  <c r="A152" i="10"/>
  <c r="A151" i="10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B126" i="7"/>
  <c r="C16" i="7"/>
  <c r="D16" i="7"/>
  <c r="C17" i="7"/>
  <c r="D17" i="7"/>
  <c r="C18" i="7"/>
  <c r="D18" i="7"/>
  <c r="C19" i="7"/>
  <c r="D19" i="7"/>
  <c r="C20" i="7"/>
  <c r="D20" i="7"/>
  <c r="C21" i="7"/>
  <c r="D21" i="7"/>
  <c r="C22" i="7"/>
  <c r="D22" i="7"/>
  <c r="C23" i="7"/>
  <c r="D23" i="7"/>
  <c r="C24" i="7"/>
  <c r="D24" i="7"/>
  <c r="C25" i="7"/>
  <c r="D25" i="7"/>
  <c r="C26" i="7"/>
  <c r="D26" i="7"/>
  <c r="C27" i="7"/>
  <c r="D27" i="7"/>
  <c r="C28" i="7"/>
  <c r="D28" i="7"/>
  <c r="C29" i="7"/>
  <c r="D29" i="7"/>
  <c r="C30" i="7"/>
  <c r="D30" i="7"/>
  <c r="C31" i="7"/>
  <c r="D31" i="7"/>
  <c r="C32" i="7"/>
  <c r="D32" i="7"/>
  <c r="C33" i="7"/>
  <c r="D33" i="7"/>
  <c r="C34" i="7"/>
  <c r="D34" i="7"/>
  <c r="C35" i="7"/>
  <c r="D35" i="7"/>
  <c r="C36" i="7"/>
  <c r="D36" i="7"/>
  <c r="C37" i="7"/>
  <c r="D37" i="7"/>
  <c r="C38" i="7"/>
  <c r="D38" i="7"/>
  <c r="C39" i="7"/>
  <c r="D39" i="7"/>
  <c r="C40" i="7"/>
  <c r="D40" i="7"/>
  <c r="C41" i="7"/>
  <c r="D41" i="7"/>
  <c r="C42" i="7"/>
  <c r="D42" i="7"/>
  <c r="C43" i="7"/>
  <c r="D43" i="7"/>
  <c r="C44" i="7"/>
  <c r="D44" i="7"/>
  <c r="C45" i="7"/>
  <c r="D45" i="7"/>
  <c r="C46" i="7"/>
  <c r="D46" i="7"/>
  <c r="C47" i="7"/>
  <c r="D47" i="7"/>
  <c r="C48" i="7"/>
  <c r="D48" i="7"/>
  <c r="C49" i="7"/>
  <c r="D49" i="7"/>
  <c r="C50" i="7"/>
  <c r="D50" i="7"/>
  <c r="C51" i="7"/>
  <c r="D51" i="7"/>
  <c r="C52" i="7"/>
  <c r="D52" i="7"/>
  <c r="C53" i="7"/>
  <c r="D53" i="7"/>
  <c r="C54" i="7"/>
  <c r="D54" i="7"/>
  <c r="C55" i="7"/>
  <c r="D55" i="7"/>
  <c r="C56" i="7"/>
  <c r="D56" i="7"/>
  <c r="C57" i="7"/>
  <c r="D57" i="7"/>
  <c r="C58" i="7"/>
  <c r="D58" i="7"/>
  <c r="C59" i="7"/>
  <c r="D59" i="7"/>
  <c r="C60" i="7"/>
  <c r="D60" i="7"/>
  <c r="C61" i="7"/>
  <c r="D61" i="7"/>
  <c r="C62" i="7"/>
  <c r="D62" i="7"/>
  <c r="C63" i="7"/>
  <c r="D63" i="7"/>
  <c r="C64" i="7"/>
  <c r="D64" i="7"/>
  <c r="C65" i="7"/>
  <c r="D65" i="7"/>
  <c r="C66" i="7"/>
  <c r="D66" i="7"/>
  <c r="C67" i="7"/>
  <c r="D67" i="7"/>
  <c r="C68" i="7"/>
  <c r="D68" i="7"/>
  <c r="C69" i="7"/>
  <c r="D69" i="7"/>
  <c r="C70" i="7"/>
  <c r="D70" i="7"/>
  <c r="C71" i="7"/>
  <c r="D71" i="7"/>
  <c r="C72" i="7"/>
  <c r="D72" i="7"/>
  <c r="C73" i="7"/>
  <c r="D73" i="7"/>
  <c r="C74" i="7"/>
  <c r="D74" i="7"/>
  <c r="C75" i="7"/>
  <c r="D75" i="7"/>
  <c r="C76" i="7"/>
  <c r="D76" i="7"/>
  <c r="C77" i="7"/>
  <c r="D77" i="7"/>
  <c r="C78" i="7"/>
  <c r="D78" i="7"/>
  <c r="C79" i="7"/>
  <c r="D79" i="7"/>
  <c r="C80" i="7"/>
  <c r="D80" i="7"/>
  <c r="C81" i="7"/>
  <c r="D81" i="7"/>
  <c r="C82" i="7"/>
  <c r="D82" i="7"/>
  <c r="C83" i="7"/>
  <c r="D83" i="7"/>
  <c r="C84" i="7"/>
  <c r="D84" i="7"/>
  <c r="C85" i="7"/>
  <c r="D85" i="7"/>
  <c r="C86" i="7"/>
  <c r="D86" i="7"/>
  <c r="C87" i="7"/>
  <c r="D87" i="7"/>
  <c r="C88" i="7"/>
  <c r="D88" i="7"/>
  <c r="C89" i="7"/>
  <c r="D89" i="7"/>
  <c r="C90" i="7"/>
  <c r="D90" i="7"/>
  <c r="C91" i="7"/>
  <c r="D91" i="7"/>
  <c r="C92" i="7"/>
  <c r="D92" i="7"/>
  <c r="C93" i="7"/>
  <c r="D93" i="7"/>
  <c r="C94" i="7"/>
  <c r="D94" i="7"/>
  <c r="C95" i="7"/>
  <c r="D95" i="7"/>
  <c r="C96" i="7"/>
  <c r="D96" i="7"/>
  <c r="C97" i="7"/>
  <c r="D97" i="7"/>
  <c r="C98" i="7"/>
  <c r="D98" i="7"/>
  <c r="C99" i="7"/>
  <c r="D99" i="7"/>
  <c r="C100" i="7"/>
  <c r="D100" i="7"/>
  <c r="C101" i="7"/>
  <c r="D101" i="7"/>
  <c r="C102" i="7"/>
  <c r="D102" i="7"/>
  <c r="C103" i="7"/>
  <c r="D103" i="7"/>
  <c r="C104" i="7"/>
  <c r="D104" i="7"/>
  <c r="C105" i="7"/>
  <c r="D105" i="7"/>
  <c r="C106" i="7"/>
  <c r="D106" i="7"/>
  <c r="C107" i="7"/>
  <c r="D107" i="7"/>
  <c r="C108" i="7"/>
  <c r="D108" i="7"/>
  <c r="C109" i="7"/>
  <c r="D109" i="7"/>
  <c r="C110" i="7"/>
  <c r="D110" i="7"/>
  <c r="C111" i="7"/>
  <c r="D111" i="7"/>
  <c r="C112" i="7"/>
  <c r="D112" i="7"/>
  <c r="C113" i="7"/>
  <c r="D113" i="7"/>
  <c r="C114" i="7"/>
  <c r="D114" i="7"/>
  <c r="C115" i="7"/>
  <c r="D115" i="7"/>
  <c r="C116" i="7"/>
  <c r="D116" i="7"/>
  <c r="C117" i="7"/>
  <c r="D117" i="7"/>
  <c r="C118" i="7"/>
  <c r="D118" i="7"/>
  <c r="C119" i="7"/>
  <c r="D119" i="7"/>
  <c r="C120" i="7"/>
  <c r="D120" i="7"/>
  <c r="C121" i="7"/>
  <c r="D121" i="7"/>
  <c r="C122" i="7"/>
  <c r="D122" i="7"/>
  <c r="C123" i="7"/>
  <c r="D123" i="7"/>
  <c r="C124" i="7"/>
  <c r="D124" i="7"/>
  <c r="C125" i="7"/>
  <c r="D125" i="7"/>
  <c r="C126" i="7"/>
  <c r="D126" i="7"/>
  <c r="C127" i="7"/>
  <c r="D127" i="7"/>
  <c r="C128" i="7"/>
  <c r="D128" i="7"/>
  <c r="C129" i="7"/>
  <c r="D129" i="7"/>
  <c r="C130" i="7"/>
  <c r="D130" i="7"/>
  <c r="C131" i="7"/>
  <c r="D131" i="7"/>
  <c r="C132" i="7"/>
  <c r="D132" i="7"/>
  <c r="C133" i="7"/>
  <c r="D133" i="7"/>
  <c r="C134" i="7"/>
  <c r="D134" i="7"/>
  <c r="C135" i="7"/>
  <c r="D135" i="7"/>
  <c r="C136" i="7"/>
  <c r="D136" i="7"/>
  <c r="C137" i="7"/>
  <c r="D137" i="7"/>
  <c r="C138" i="7"/>
  <c r="D138" i="7"/>
  <c r="C139" i="7"/>
  <c r="D139" i="7"/>
  <c r="C140" i="7"/>
  <c r="D140" i="7"/>
  <c r="C141" i="7"/>
  <c r="D141" i="7"/>
  <c r="C142" i="7"/>
  <c r="D142" i="7"/>
  <c r="C143" i="7"/>
  <c r="D143" i="7"/>
  <c r="C144" i="7"/>
  <c r="D144" i="7"/>
  <c r="C145" i="7"/>
  <c r="D145" i="7"/>
  <c r="C146" i="7"/>
  <c r="D146" i="7"/>
  <c r="C147" i="7"/>
  <c r="D147" i="7"/>
  <c r="C148" i="7"/>
  <c r="D148" i="7"/>
  <c r="C149" i="7"/>
  <c r="D149" i="7"/>
  <c r="C150" i="7"/>
  <c r="D150" i="7"/>
  <c r="C151" i="7"/>
  <c r="D151" i="7"/>
  <c r="C152" i="7"/>
  <c r="D152" i="7"/>
  <c r="C153" i="7"/>
  <c r="D153" i="7"/>
  <c r="C154" i="7"/>
  <c r="D154" i="7"/>
  <c r="C155" i="7"/>
  <c r="D155" i="7"/>
  <c r="C156" i="7"/>
  <c r="D156" i="7"/>
  <c r="C157" i="7"/>
  <c r="D157" i="7"/>
  <c r="C158" i="7"/>
  <c r="D158" i="7"/>
  <c r="C159" i="7"/>
  <c r="D159" i="7"/>
  <c r="C160" i="7"/>
  <c r="D160" i="7"/>
  <c r="C161" i="7"/>
  <c r="D161" i="7"/>
  <c r="C162" i="7"/>
  <c r="D162" i="7"/>
  <c r="C163" i="7"/>
  <c r="D163" i="7"/>
  <c r="C164" i="7"/>
  <c r="D164" i="7"/>
  <c r="C165" i="7"/>
  <c r="D165" i="7"/>
  <c r="C166" i="7"/>
  <c r="D166" i="7"/>
  <c r="C167" i="7"/>
  <c r="D167" i="7"/>
  <c r="C168" i="7"/>
  <c r="D168" i="7"/>
  <c r="C169" i="7"/>
  <c r="D169" i="7"/>
  <c r="C170" i="7"/>
  <c r="D170" i="7"/>
  <c r="C171" i="7"/>
  <c r="D171" i="7"/>
  <c r="C172" i="7"/>
  <c r="D172" i="7"/>
  <c r="C173" i="7"/>
  <c r="D173" i="7"/>
  <c r="C174" i="7"/>
  <c r="D174" i="7"/>
  <c r="C175" i="7"/>
  <c r="D175" i="7"/>
  <c r="C176" i="7"/>
  <c r="D176" i="7"/>
  <c r="C177" i="7"/>
  <c r="D177" i="7"/>
  <c r="C178" i="7"/>
  <c r="D178" i="7"/>
  <c r="C179" i="7"/>
  <c r="D179" i="7"/>
  <c r="C180" i="7"/>
  <c r="D180" i="7"/>
  <c r="C181" i="7"/>
  <c r="D181" i="7"/>
  <c r="C182" i="7"/>
  <c r="D182" i="7"/>
  <c r="C183" i="7"/>
  <c r="D183" i="7"/>
  <c r="C184" i="7"/>
  <c r="D184" i="7"/>
  <c r="C185" i="7"/>
  <c r="D185" i="7"/>
  <c r="C186" i="7"/>
  <c r="D186" i="7"/>
  <c r="C187" i="7"/>
  <c r="D187" i="7"/>
  <c r="C188" i="7"/>
  <c r="D188" i="7"/>
  <c r="C189" i="7"/>
  <c r="D189" i="7"/>
  <c r="C190" i="7"/>
  <c r="D190" i="7"/>
  <c r="C191" i="7"/>
  <c r="D191" i="7"/>
  <c r="C192" i="7"/>
  <c r="D192" i="7"/>
  <c r="C193" i="7"/>
  <c r="D193" i="7"/>
  <c r="C194" i="7"/>
  <c r="D194" i="7"/>
  <c r="C195" i="7"/>
  <c r="D195" i="7"/>
  <c r="C196" i="7"/>
  <c r="D196" i="7"/>
  <c r="C197" i="7"/>
  <c r="D197" i="7"/>
  <c r="C198" i="7"/>
  <c r="D198" i="7"/>
  <c r="C199" i="7"/>
  <c r="D199" i="7"/>
  <c r="C200" i="7"/>
  <c r="D200" i="7"/>
  <c r="C201" i="7"/>
  <c r="D201" i="7"/>
  <c r="C202" i="7"/>
  <c r="D202" i="7"/>
  <c r="C203" i="7"/>
  <c r="D203" i="7"/>
  <c r="C204" i="7"/>
  <c r="D204" i="7"/>
  <c r="C205" i="7"/>
  <c r="D205" i="7"/>
  <c r="C206" i="7"/>
  <c r="D206" i="7"/>
  <c r="C207" i="7"/>
  <c r="D207" i="7"/>
  <c r="C208" i="7"/>
  <c r="D208" i="7"/>
  <c r="C209" i="7"/>
  <c r="D209" i="7"/>
  <c r="C210" i="7"/>
  <c r="D210" i="7"/>
  <c r="C211" i="7"/>
  <c r="D211" i="7"/>
  <c r="C212" i="7"/>
  <c r="D212" i="7"/>
  <c r="C213" i="7"/>
  <c r="D213" i="7"/>
  <c r="C214" i="7"/>
  <c r="D214" i="7"/>
  <c r="C215" i="7"/>
  <c r="D215" i="7"/>
  <c r="C216" i="7"/>
  <c r="D216" i="7"/>
  <c r="C217" i="7"/>
  <c r="D217" i="7"/>
  <c r="C218" i="7"/>
  <c r="D218" i="7"/>
  <c r="C219" i="7"/>
  <c r="D219" i="7"/>
  <c r="C220" i="7"/>
  <c r="D220" i="7"/>
  <c r="C221" i="7"/>
  <c r="D221" i="7"/>
  <c r="C222" i="7"/>
  <c r="D222" i="7"/>
  <c r="C223" i="7"/>
  <c r="D223" i="7"/>
  <c r="C224" i="7"/>
  <c r="D224" i="7"/>
  <c r="C225" i="7"/>
  <c r="D225" i="7"/>
  <c r="C226" i="7"/>
  <c r="D226" i="7"/>
  <c r="C227" i="7"/>
  <c r="D227" i="7"/>
  <c r="C228" i="7"/>
  <c r="D228" i="7"/>
  <c r="C229" i="7"/>
  <c r="D229" i="7"/>
  <c r="C230" i="7"/>
  <c r="D230" i="7"/>
  <c r="C231" i="7"/>
  <c r="D231" i="7"/>
  <c r="C232" i="7"/>
  <c r="D232" i="7"/>
  <c r="C233" i="7"/>
  <c r="D233" i="7"/>
  <c r="C234" i="7"/>
  <c r="D234" i="7"/>
  <c r="C235" i="7"/>
  <c r="D235" i="7"/>
  <c r="C236" i="7"/>
  <c r="D236" i="7"/>
  <c r="C237" i="7"/>
  <c r="D237" i="7"/>
  <c r="C238" i="7"/>
  <c r="D238" i="7"/>
  <c r="C239" i="7"/>
  <c r="D239" i="7"/>
  <c r="C240" i="7"/>
  <c r="D240" i="7"/>
  <c r="C241" i="7"/>
  <c r="D241" i="7"/>
  <c r="C242" i="7"/>
  <c r="D242" i="7"/>
  <c r="C243" i="7"/>
  <c r="D243" i="7"/>
  <c r="C244" i="7"/>
  <c r="D244" i="7"/>
  <c r="C245" i="7"/>
  <c r="D245" i="7"/>
  <c r="C246" i="7"/>
  <c r="D246" i="7"/>
  <c r="C247" i="7"/>
  <c r="D247" i="7"/>
  <c r="C248" i="7"/>
  <c r="D248" i="7"/>
  <c r="C249" i="7"/>
  <c r="D249" i="7"/>
  <c r="C250" i="7"/>
  <c r="D250" i="7"/>
  <c r="C251" i="7"/>
  <c r="D251" i="7"/>
  <c r="C252" i="7"/>
  <c r="D252" i="7"/>
  <c r="C253" i="7"/>
  <c r="D253" i="7"/>
  <c r="C254" i="7"/>
  <c r="D254" i="7"/>
  <c r="C255" i="7"/>
  <c r="D255" i="7"/>
  <c r="C256" i="7"/>
  <c r="D256" i="7"/>
  <c r="C257" i="7"/>
  <c r="D257" i="7"/>
  <c r="C258" i="7"/>
  <c r="D258" i="7"/>
  <c r="C259" i="7"/>
  <c r="D259" i="7"/>
  <c r="C260" i="7"/>
  <c r="D260" i="7"/>
  <c r="C261" i="7"/>
  <c r="D261" i="7"/>
  <c r="C262" i="7"/>
  <c r="D262" i="7"/>
  <c r="C263" i="7"/>
  <c r="D263" i="7"/>
  <c r="C264" i="7"/>
  <c r="D264" i="7"/>
  <c r="C265" i="7"/>
  <c r="D265" i="7"/>
  <c r="C266" i="7"/>
  <c r="D266" i="7"/>
  <c r="C267" i="7"/>
  <c r="D267" i="7"/>
  <c r="C268" i="7"/>
  <c r="D268" i="7"/>
  <c r="C269" i="7"/>
  <c r="D269" i="7"/>
  <c r="C270" i="7"/>
  <c r="D270" i="7"/>
  <c r="C271" i="7"/>
  <c r="D271" i="7"/>
  <c r="C272" i="7"/>
  <c r="D272" i="7"/>
  <c r="C273" i="7"/>
  <c r="D273" i="7"/>
  <c r="C274" i="7"/>
  <c r="D274" i="7"/>
  <c r="C275" i="7"/>
  <c r="D275" i="7"/>
  <c r="C276" i="7"/>
  <c r="D276" i="7"/>
  <c r="C277" i="7"/>
  <c r="D277" i="7"/>
  <c r="C278" i="7"/>
  <c r="D278" i="7"/>
  <c r="C279" i="7"/>
  <c r="D279" i="7"/>
  <c r="C280" i="7"/>
  <c r="D280" i="7"/>
  <c r="C281" i="7"/>
  <c r="D281" i="7"/>
  <c r="C282" i="7"/>
  <c r="D282" i="7"/>
  <c r="C283" i="7"/>
  <c r="D283" i="7"/>
  <c r="C284" i="7"/>
  <c r="D284" i="7"/>
  <c r="C285" i="7"/>
  <c r="D285" i="7"/>
  <c r="C286" i="7"/>
  <c r="D286" i="7"/>
  <c r="C287" i="7"/>
  <c r="D287" i="7"/>
  <c r="C288" i="7"/>
  <c r="D288" i="7"/>
  <c r="C289" i="7"/>
  <c r="D289" i="7"/>
  <c r="C290" i="7"/>
  <c r="D290" i="7"/>
  <c r="C291" i="7"/>
  <c r="D291" i="7"/>
  <c r="C292" i="7"/>
  <c r="D292" i="7"/>
  <c r="C293" i="7"/>
  <c r="D293" i="7"/>
  <c r="C294" i="7"/>
  <c r="D294" i="7"/>
  <c r="C295" i="7"/>
  <c r="D295" i="7"/>
  <c r="C296" i="7"/>
  <c r="D296" i="7"/>
  <c r="C297" i="7"/>
  <c r="D297" i="7"/>
  <c r="C298" i="7"/>
  <c r="D298" i="7"/>
  <c r="C299" i="7"/>
  <c r="D299" i="7"/>
  <c r="C300" i="7"/>
  <c r="D300" i="7"/>
  <c r="C301" i="7"/>
  <c r="D301" i="7"/>
  <c r="C302" i="7"/>
  <c r="D302" i="7"/>
  <c r="C303" i="7"/>
  <c r="D303" i="7"/>
  <c r="C304" i="7"/>
  <c r="D304" i="7"/>
  <c r="C305" i="7"/>
  <c r="D305" i="7"/>
  <c r="C306" i="7"/>
  <c r="D306" i="7"/>
  <c r="C307" i="7"/>
  <c r="D307" i="7"/>
  <c r="C308" i="7"/>
  <c r="D308" i="7"/>
  <c r="C309" i="7"/>
  <c r="D309" i="7"/>
  <c r="C310" i="7"/>
  <c r="D310" i="7"/>
  <c r="C311" i="7"/>
  <c r="D311" i="7"/>
  <c r="C312" i="7"/>
  <c r="D312" i="7"/>
  <c r="C313" i="7"/>
  <c r="D313" i="7"/>
  <c r="C314" i="7"/>
  <c r="D314" i="7"/>
  <c r="C315" i="7"/>
  <c r="D315" i="7"/>
  <c r="C316" i="7"/>
  <c r="D316" i="7"/>
  <c r="C317" i="7"/>
  <c r="D317" i="7"/>
  <c r="C318" i="7"/>
  <c r="D318" i="7"/>
  <c r="C319" i="7"/>
  <c r="D319" i="7"/>
  <c r="C320" i="7"/>
  <c r="D320" i="7"/>
  <c r="C321" i="7"/>
  <c r="D321" i="7"/>
  <c r="C322" i="7"/>
  <c r="D322" i="7"/>
  <c r="C323" i="7"/>
  <c r="D323" i="7"/>
  <c r="C324" i="7"/>
  <c r="D324" i="7"/>
  <c r="C325" i="7"/>
  <c r="D325" i="7"/>
  <c r="C326" i="7"/>
  <c r="D326" i="7"/>
  <c r="C327" i="7"/>
  <c r="D327" i="7"/>
  <c r="C328" i="7"/>
  <c r="D328" i="7"/>
  <c r="C329" i="7"/>
  <c r="D329" i="7"/>
  <c r="C330" i="7"/>
  <c r="D330" i="7"/>
  <c r="C331" i="7"/>
  <c r="D331" i="7"/>
  <c r="C332" i="7"/>
  <c r="D332" i="7"/>
  <c r="C333" i="7"/>
  <c r="D333" i="7"/>
  <c r="C334" i="7"/>
  <c r="D334" i="7"/>
  <c r="C335" i="7"/>
  <c r="D335" i="7"/>
  <c r="C336" i="7"/>
  <c r="D336" i="7"/>
  <c r="C337" i="7"/>
  <c r="D337" i="7"/>
  <c r="C338" i="7"/>
  <c r="D338" i="7"/>
  <c r="C339" i="7"/>
  <c r="D339" i="7"/>
  <c r="C340" i="7"/>
  <c r="D340" i="7"/>
  <c r="C341" i="7"/>
  <c r="D341" i="7"/>
  <c r="C342" i="7"/>
  <c r="D342" i="7"/>
  <c r="C343" i="7"/>
  <c r="D343" i="7"/>
  <c r="C344" i="7"/>
  <c r="D344" i="7"/>
  <c r="C345" i="7"/>
  <c r="D345" i="7"/>
  <c r="C346" i="7"/>
  <c r="D346" i="7"/>
  <c r="C347" i="7"/>
  <c r="D347" i="7"/>
  <c r="C348" i="7"/>
  <c r="D348" i="7"/>
  <c r="C349" i="7"/>
  <c r="D349" i="7"/>
  <c r="C350" i="7"/>
  <c r="D350" i="7"/>
  <c r="C351" i="7"/>
  <c r="D351" i="7"/>
  <c r="C352" i="7"/>
  <c r="D352" i="7"/>
  <c r="C353" i="7"/>
  <c r="D353" i="7"/>
  <c r="C354" i="7"/>
  <c r="D354" i="7"/>
  <c r="C355" i="7"/>
  <c r="D355" i="7"/>
  <c r="C356" i="7"/>
  <c r="D356" i="7"/>
  <c r="C357" i="7"/>
  <c r="D357" i="7"/>
  <c r="C358" i="7"/>
  <c r="D358" i="7"/>
  <c r="C359" i="7"/>
  <c r="D359" i="7"/>
  <c r="C360" i="7"/>
  <c r="D360" i="7"/>
  <c r="C361" i="7"/>
  <c r="D361" i="7"/>
  <c r="C362" i="7"/>
  <c r="D362" i="7"/>
  <c r="C363" i="7"/>
  <c r="D363" i="7"/>
  <c r="C364" i="7"/>
  <c r="D364" i="7"/>
  <c r="C365" i="7"/>
  <c r="D365" i="7"/>
  <c r="C366" i="7"/>
  <c r="D366" i="7"/>
  <c r="C367" i="7"/>
  <c r="D367" i="7"/>
  <c r="C368" i="7"/>
  <c r="D368" i="7"/>
  <c r="C369" i="7"/>
  <c r="D369" i="7"/>
  <c r="C370" i="7"/>
  <c r="D370" i="7"/>
  <c r="C371" i="7"/>
  <c r="D371" i="7"/>
  <c r="C372" i="7"/>
  <c r="D372" i="7"/>
  <c r="C373" i="7"/>
  <c r="D373" i="7"/>
  <c r="C374" i="7"/>
  <c r="D374" i="7"/>
  <c r="C375" i="7"/>
  <c r="D375" i="7"/>
  <c r="C376" i="7"/>
  <c r="D376" i="7"/>
  <c r="C377" i="7"/>
  <c r="D377" i="7"/>
  <c r="C378" i="7"/>
  <c r="D378" i="7"/>
  <c r="C379" i="7"/>
  <c r="D379" i="7"/>
  <c r="C380" i="7"/>
  <c r="D380" i="7"/>
  <c r="C381" i="7"/>
  <c r="D381" i="7"/>
  <c r="C382" i="7"/>
  <c r="D382" i="7"/>
  <c r="C383" i="7"/>
  <c r="D383" i="7"/>
  <c r="C384" i="7"/>
  <c r="D384" i="7"/>
  <c r="C385" i="7"/>
  <c r="D385" i="7"/>
  <c r="C386" i="7"/>
  <c r="D386" i="7"/>
  <c r="C387" i="7"/>
  <c r="D387" i="7"/>
  <c r="C388" i="7"/>
  <c r="D388" i="7"/>
  <c r="C389" i="7"/>
  <c r="D389" i="7"/>
  <c r="C390" i="7"/>
  <c r="D390" i="7"/>
  <c r="C391" i="7"/>
  <c r="D391" i="7"/>
  <c r="C392" i="7"/>
  <c r="D392" i="7"/>
  <c r="C393" i="7"/>
  <c r="D393" i="7"/>
  <c r="C394" i="7"/>
  <c r="D394" i="7"/>
  <c r="C395" i="7"/>
  <c r="D395" i="7"/>
  <c r="C396" i="7"/>
  <c r="D396" i="7"/>
  <c r="C397" i="7"/>
  <c r="D397" i="7"/>
  <c r="C398" i="7"/>
  <c r="D398" i="7"/>
  <c r="C399" i="7"/>
  <c r="D399" i="7"/>
  <c r="C400" i="7"/>
  <c r="D400" i="7"/>
  <c r="C401" i="7"/>
  <c r="D401" i="7"/>
  <c r="C402" i="7"/>
  <c r="D402" i="7"/>
  <c r="C403" i="7"/>
  <c r="D403" i="7"/>
  <c r="C404" i="7"/>
  <c r="D404" i="7"/>
  <c r="C405" i="7"/>
  <c r="D405" i="7"/>
  <c r="C406" i="7"/>
  <c r="D406" i="7"/>
  <c r="C407" i="7"/>
  <c r="D407" i="7"/>
  <c r="C408" i="7"/>
  <c r="D408" i="7"/>
  <c r="C409" i="7"/>
  <c r="D409" i="7"/>
  <c r="C410" i="7"/>
  <c r="D410" i="7"/>
  <c r="C411" i="7"/>
  <c r="D411" i="7"/>
  <c r="C412" i="7"/>
  <c r="D412" i="7"/>
  <c r="C413" i="7"/>
  <c r="D413" i="7"/>
  <c r="C414" i="7"/>
  <c r="D414" i="7"/>
  <c r="C415" i="7"/>
  <c r="D415" i="7"/>
  <c r="C416" i="7"/>
  <c r="D416" i="7"/>
  <c r="C417" i="7"/>
  <c r="D417" i="7"/>
  <c r="C418" i="7"/>
  <c r="D418" i="7"/>
  <c r="C419" i="7"/>
  <c r="D419" i="7"/>
  <c r="C420" i="7"/>
  <c r="D420" i="7"/>
  <c r="C421" i="7"/>
  <c r="D421" i="7"/>
  <c r="C422" i="7"/>
  <c r="D422" i="7"/>
  <c r="C423" i="7"/>
  <c r="D423" i="7"/>
  <c r="C424" i="7"/>
  <c r="D424" i="7"/>
  <c r="C425" i="7"/>
  <c r="D425" i="7"/>
  <c r="C426" i="7"/>
  <c r="D426" i="7"/>
  <c r="C427" i="7"/>
  <c r="D427" i="7"/>
  <c r="C428" i="7"/>
  <c r="D428" i="7"/>
  <c r="C429" i="7"/>
  <c r="D429" i="7"/>
  <c r="C430" i="7"/>
  <c r="D430" i="7"/>
  <c r="C431" i="7"/>
  <c r="D431" i="7"/>
  <c r="C432" i="7"/>
  <c r="D432" i="7"/>
  <c r="C433" i="7"/>
  <c r="D433" i="7"/>
  <c r="C434" i="7"/>
  <c r="D434" i="7"/>
  <c r="C435" i="7"/>
  <c r="D435" i="7"/>
  <c r="C436" i="7"/>
  <c r="D436" i="7"/>
  <c r="C437" i="7"/>
  <c r="D437" i="7"/>
  <c r="C438" i="7"/>
  <c r="D438" i="7"/>
  <c r="C439" i="7"/>
  <c r="D439" i="7"/>
  <c r="C440" i="7"/>
  <c r="D440" i="7"/>
  <c r="C441" i="7"/>
  <c r="D441" i="7"/>
  <c r="C442" i="7"/>
  <c r="D442" i="7"/>
  <c r="C443" i="7"/>
  <c r="D443" i="7"/>
  <c r="C444" i="7"/>
  <c r="D444" i="7"/>
  <c r="C445" i="7"/>
  <c r="D445" i="7"/>
  <c r="C446" i="7"/>
  <c r="D446" i="7"/>
  <c r="C447" i="7"/>
  <c r="D447" i="7"/>
  <c r="C448" i="7"/>
  <c r="D448" i="7"/>
  <c r="C449" i="7"/>
  <c r="D449" i="7"/>
  <c r="C450" i="7"/>
  <c r="D450" i="7"/>
  <c r="C451" i="7"/>
  <c r="D451" i="7"/>
  <c r="C452" i="7"/>
  <c r="D452" i="7"/>
  <c r="C453" i="7"/>
  <c r="D453" i="7"/>
  <c r="C454" i="7"/>
  <c r="D454" i="7"/>
  <c r="C455" i="7"/>
  <c r="D455" i="7"/>
  <c r="C456" i="7"/>
  <c r="D456" i="7"/>
  <c r="C457" i="7"/>
  <c r="D457" i="7"/>
  <c r="C458" i="7"/>
  <c r="D458" i="7"/>
  <c r="C459" i="7"/>
  <c r="D459" i="7"/>
  <c r="C460" i="7"/>
  <c r="D460" i="7"/>
  <c r="C461" i="7"/>
  <c r="D461" i="7"/>
  <c r="C462" i="7"/>
  <c r="D462" i="7"/>
  <c r="C463" i="7"/>
  <c r="D463" i="7"/>
  <c r="C464" i="7"/>
  <c r="D464" i="7"/>
  <c r="C465" i="7"/>
  <c r="D465" i="7"/>
  <c r="C466" i="7"/>
  <c r="D466" i="7"/>
  <c r="C467" i="7"/>
  <c r="D467" i="7"/>
  <c r="C468" i="7"/>
  <c r="D468" i="7"/>
  <c r="C469" i="7"/>
  <c r="D469" i="7"/>
  <c r="C470" i="7"/>
  <c r="D470" i="7"/>
  <c r="C471" i="7"/>
  <c r="D471" i="7"/>
  <c r="C472" i="7"/>
  <c r="D472" i="7"/>
  <c r="C473" i="7"/>
  <c r="D473" i="7"/>
  <c r="C474" i="7"/>
  <c r="D474" i="7"/>
  <c r="C475" i="7"/>
  <c r="D475" i="7"/>
  <c r="C476" i="7"/>
  <c r="D476" i="7"/>
  <c r="C477" i="7"/>
  <c r="D477" i="7"/>
  <c r="C478" i="7"/>
  <c r="D478" i="7"/>
  <c r="C479" i="7"/>
  <c r="D479" i="7"/>
  <c r="C480" i="7"/>
  <c r="D480" i="7"/>
  <c r="C481" i="7"/>
  <c r="D481" i="7"/>
  <c r="C482" i="7"/>
  <c r="D482" i="7"/>
  <c r="C483" i="7"/>
  <c r="D483" i="7"/>
  <c r="C484" i="7"/>
  <c r="D484" i="7"/>
  <c r="C485" i="7"/>
  <c r="D485" i="7"/>
  <c r="C486" i="7"/>
  <c r="D486" i="7"/>
  <c r="C487" i="7"/>
  <c r="D487" i="7"/>
  <c r="C488" i="7"/>
  <c r="D488" i="7"/>
  <c r="C489" i="7"/>
  <c r="D489" i="7"/>
  <c r="C490" i="7"/>
  <c r="D490" i="7"/>
  <c r="C491" i="7"/>
  <c r="D491" i="7"/>
  <c r="C492" i="7"/>
  <c r="D492" i="7"/>
  <c r="C493" i="7"/>
  <c r="D493" i="7"/>
  <c r="C494" i="7"/>
  <c r="D494" i="7"/>
  <c r="C495" i="7"/>
  <c r="D495" i="7"/>
  <c r="C496" i="7"/>
  <c r="D496" i="7"/>
  <c r="C497" i="7"/>
  <c r="D497" i="7"/>
  <c r="C498" i="7"/>
  <c r="D498" i="7"/>
  <c r="C499" i="7"/>
  <c r="D499" i="7"/>
  <c r="C500" i="7"/>
  <c r="D500" i="7"/>
  <c r="C501" i="7"/>
  <c r="D501" i="7"/>
  <c r="C502" i="7"/>
  <c r="D502" i="7"/>
  <c r="C503" i="7"/>
  <c r="D503" i="7"/>
  <c r="C504" i="7"/>
  <c r="D504" i="7"/>
  <c r="C505" i="7"/>
  <c r="D505" i="7"/>
  <c r="C506" i="7"/>
  <c r="D506" i="7"/>
  <c r="C507" i="7"/>
  <c r="D507" i="7"/>
  <c r="C508" i="7"/>
  <c r="D508" i="7"/>
  <c r="C509" i="7"/>
  <c r="D509" i="7"/>
  <c r="C510" i="7"/>
  <c r="D510" i="7"/>
  <c r="C511" i="7"/>
  <c r="D511" i="7"/>
  <c r="C512" i="7"/>
  <c r="D512" i="7"/>
  <c r="C513" i="7"/>
  <c r="D513" i="7"/>
  <c r="C514" i="7"/>
  <c r="D514" i="7"/>
  <c r="C515" i="7"/>
  <c r="D515" i="7"/>
  <c r="C516" i="7"/>
  <c r="D516" i="7"/>
  <c r="C517" i="7"/>
  <c r="D517" i="7"/>
  <c r="C518" i="7"/>
  <c r="D518" i="7"/>
  <c r="C519" i="7"/>
  <c r="D519" i="7"/>
  <c r="C520" i="7"/>
  <c r="D520" i="7"/>
  <c r="C521" i="7"/>
  <c r="D521" i="7"/>
  <c r="C522" i="7"/>
  <c r="D522" i="7"/>
  <c r="C523" i="7"/>
  <c r="D523" i="7"/>
  <c r="C524" i="7"/>
  <c r="D524" i="7"/>
  <c r="C525" i="7"/>
  <c r="D525" i="7"/>
  <c r="C526" i="7"/>
  <c r="D526" i="7"/>
  <c r="C527" i="7"/>
  <c r="D527" i="7"/>
  <c r="C528" i="7"/>
  <c r="D528" i="7"/>
  <c r="C529" i="7"/>
  <c r="D529" i="7"/>
  <c r="C530" i="7"/>
  <c r="D530" i="7"/>
  <c r="C531" i="7"/>
  <c r="D531" i="7"/>
  <c r="C532" i="7"/>
  <c r="D532" i="7"/>
  <c r="C533" i="7"/>
  <c r="D533" i="7"/>
  <c r="C534" i="7"/>
  <c r="D534" i="7"/>
  <c r="C535" i="7"/>
  <c r="D535" i="7"/>
  <c r="C536" i="7"/>
  <c r="D536" i="7"/>
  <c r="C537" i="7"/>
  <c r="D537" i="7"/>
  <c r="C538" i="7"/>
  <c r="D538" i="7"/>
  <c r="C539" i="7"/>
  <c r="D539" i="7"/>
  <c r="C540" i="7"/>
  <c r="D540" i="7"/>
  <c r="C541" i="7"/>
  <c r="D541" i="7"/>
  <c r="C542" i="7"/>
  <c r="D542" i="7"/>
  <c r="C543" i="7"/>
  <c r="D543" i="7"/>
  <c r="C544" i="7"/>
  <c r="D544" i="7"/>
  <c r="C545" i="7"/>
  <c r="D545" i="7"/>
  <c r="C546" i="7"/>
  <c r="D546" i="7"/>
  <c r="C547" i="7"/>
  <c r="D547" i="7"/>
  <c r="C548" i="7"/>
  <c r="D548" i="7"/>
  <c r="C549" i="7"/>
  <c r="D549" i="7"/>
  <c r="C550" i="7"/>
  <c r="D550" i="7"/>
  <c r="C551" i="7"/>
  <c r="D551" i="7"/>
  <c r="C552" i="7"/>
  <c r="D552" i="7"/>
  <c r="C553" i="7"/>
  <c r="D553" i="7"/>
  <c r="C554" i="7"/>
  <c r="D554" i="7"/>
  <c r="C555" i="7"/>
  <c r="D555" i="7"/>
  <c r="C556" i="7"/>
  <c r="D556" i="7"/>
  <c r="C557" i="7"/>
  <c r="D557" i="7"/>
  <c r="C558" i="7"/>
  <c r="D558" i="7"/>
  <c r="C559" i="7"/>
  <c r="D559" i="7"/>
  <c r="C560" i="7"/>
  <c r="D560" i="7"/>
  <c r="C561" i="7"/>
  <c r="D561" i="7"/>
  <c r="C562" i="7"/>
  <c r="D562" i="7"/>
  <c r="C563" i="7"/>
  <c r="D563" i="7"/>
  <c r="C564" i="7"/>
  <c r="D564" i="7"/>
  <c r="C565" i="7"/>
  <c r="D565" i="7"/>
  <c r="C566" i="7"/>
  <c r="D566" i="7"/>
  <c r="C567" i="7"/>
  <c r="D567" i="7"/>
  <c r="C568" i="7"/>
  <c r="D568" i="7"/>
  <c r="C569" i="7"/>
  <c r="D569" i="7"/>
  <c r="C570" i="7"/>
  <c r="D570" i="7"/>
  <c r="C571" i="7"/>
  <c r="D571" i="7"/>
  <c r="C572" i="7"/>
  <c r="D572" i="7"/>
  <c r="C573" i="7"/>
  <c r="D573" i="7"/>
  <c r="C574" i="7"/>
  <c r="D574" i="7"/>
  <c r="C575" i="7"/>
  <c r="D575" i="7"/>
  <c r="C576" i="7"/>
  <c r="D576" i="7"/>
  <c r="C577" i="7"/>
  <c r="D577" i="7"/>
  <c r="C578" i="7"/>
  <c r="D578" i="7"/>
  <c r="C579" i="7"/>
  <c r="D579" i="7"/>
  <c r="C580" i="7"/>
  <c r="D580" i="7"/>
  <c r="C581" i="7"/>
  <c r="D581" i="7"/>
  <c r="C582" i="7"/>
  <c r="D582" i="7"/>
  <c r="C583" i="7"/>
  <c r="D583" i="7"/>
  <c r="C584" i="7"/>
  <c r="D584" i="7"/>
  <c r="C585" i="7"/>
  <c r="D585" i="7"/>
  <c r="C586" i="7"/>
  <c r="D586" i="7"/>
  <c r="C587" i="7"/>
  <c r="D587" i="7"/>
  <c r="C588" i="7"/>
  <c r="D588" i="7"/>
  <c r="C589" i="7"/>
  <c r="D589" i="7"/>
  <c r="C590" i="7"/>
  <c r="D590" i="7"/>
  <c r="C591" i="7"/>
  <c r="D591" i="7"/>
  <c r="C592" i="7"/>
  <c r="D592" i="7"/>
  <c r="C593" i="7"/>
  <c r="D593" i="7"/>
  <c r="C594" i="7"/>
  <c r="D594" i="7"/>
  <c r="C595" i="7"/>
  <c r="D595" i="7"/>
  <c r="C596" i="7"/>
  <c r="D596" i="7"/>
  <c r="C597" i="7"/>
  <c r="D597" i="7"/>
  <c r="C598" i="7"/>
  <c r="D598" i="7"/>
  <c r="C599" i="7"/>
  <c r="D599" i="7"/>
  <c r="C600" i="7"/>
  <c r="D600" i="7"/>
  <c r="C601" i="7"/>
  <c r="D601" i="7"/>
  <c r="C602" i="7"/>
  <c r="D602" i="7"/>
  <c r="C603" i="7"/>
  <c r="D603" i="7"/>
  <c r="C604" i="7"/>
  <c r="D604" i="7"/>
  <c r="C605" i="7"/>
  <c r="D605" i="7"/>
  <c r="C606" i="7"/>
  <c r="D606" i="7"/>
  <c r="C607" i="7"/>
  <c r="D607" i="7"/>
  <c r="C608" i="7"/>
  <c r="D608" i="7"/>
  <c r="C609" i="7"/>
  <c r="D609" i="7"/>
  <c r="C610" i="7"/>
  <c r="D610" i="7"/>
  <c r="C611" i="7"/>
  <c r="D611" i="7"/>
  <c r="C612" i="7"/>
  <c r="D612" i="7"/>
  <c r="C613" i="7"/>
  <c r="D613" i="7"/>
  <c r="C614" i="7"/>
  <c r="D614" i="7"/>
  <c r="C615" i="7"/>
  <c r="D615" i="7"/>
  <c r="C616" i="7"/>
  <c r="D616" i="7"/>
  <c r="C617" i="7"/>
  <c r="D617" i="7"/>
  <c r="C618" i="7"/>
  <c r="D618" i="7"/>
  <c r="C619" i="7"/>
  <c r="D619" i="7"/>
  <c r="C620" i="7"/>
  <c r="D620" i="7"/>
  <c r="C621" i="7"/>
  <c r="D621" i="7"/>
  <c r="C622" i="7"/>
  <c r="D622" i="7"/>
  <c r="C623" i="7"/>
  <c r="D623" i="7"/>
  <c r="C624" i="7"/>
  <c r="D624" i="7"/>
  <c r="C625" i="7"/>
  <c r="D625" i="7"/>
  <c r="C626" i="7"/>
  <c r="D626" i="7"/>
  <c r="C627" i="7"/>
  <c r="D627" i="7"/>
  <c r="C628" i="7"/>
  <c r="D628" i="7"/>
  <c r="C629" i="7"/>
  <c r="D629" i="7"/>
  <c r="C630" i="7"/>
  <c r="D630" i="7"/>
  <c r="C631" i="7"/>
  <c r="D631" i="7"/>
  <c r="C632" i="7"/>
  <c r="D632" i="7"/>
  <c r="C633" i="7"/>
  <c r="D633" i="7"/>
  <c r="C634" i="7"/>
  <c r="D634" i="7"/>
  <c r="C635" i="7"/>
  <c r="D635" i="7"/>
  <c r="C636" i="7"/>
  <c r="D636" i="7"/>
  <c r="C637" i="7"/>
  <c r="D637" i="7"/>
  <c r="C638" i="7"/>
  <c r="D638" i="7"/>
  <c r="C639" i="7"/>
  <c r="D639" i="7"/>
  <c r="C640" i="7"/>
  <c r="D640" i="7"/>
  <c r="C641" i="7"/>
  <c r="D641" i="7"/>
  <c r="C642" i="7"/>
  <c r="D642" i="7"/>
  <c r="C643" i="7"/>
  <c r="D643" i="7"/>
  <c r="C644" i="7"/>
  <c r="D644" i="7"/>
  <c r="C645" i="7"/>
  <c r="D645" i="7"/>
  <c r="C646" i="7"/>
  <c r="D646" i="7"/>
  <c r="C647" i="7"/>
  <c r="D647" i="7"/>
  <c r="C648" i="7"/>
  <c r="D648" i="7"/>
  <c r="C649" i="7"/>
  <c r="D649" i="7"/>
  <c r="C650" i="7"/>
  <c r="D650" i="7"/>
  <c r="C651" i="7"/>
  <c r="D651" i="7"/>
  <c r="C652" i="7"/>
  <c r="D652" i="7"/>
  <c r="C653" i="7"/>
  <c r="D653" i="7"/>
  <c r="C654" i="7"/>
  <c r="D654" i="7"/>
  <c r="C655" i="7"/>
  <c r="D655" i="7"/>
  <c r="C656" i="7"/>
  <c r="D656" i="7"/>
  <c r="C657" i="7"/>
  <c r="D657" i="7"/>
  <c r="C658" i="7"/>
  <c r="D658" i="7"/>
  <c r="C659" i="7"/>
  <c r="D659" i="7"/>
  <c r="C660" i="7"/>
  <c r="D660" i="7"/>
  <c r="C661" i="7"/>
  <c r="D661" i="7"/>
  <c r="C662" i="7"/>
  <c r="D662" i="7"/>
  <c r="C663" i="7"/>
  <c r="D663" i="7"/>
  <c r="C664" i="7"/>
  <c r="D664" i="7"/>
  <c r="C665" i="7"/>
  <c r="D665" i="7"/>
  <c r="C666" i="7"/>
  <c r="D666" i="7"/>
  <c r="C667" i="7"/>
  <c r="D667" i="7"/>
  <c r="C668" i="7"/>
  <c r="D668" i="7"/>
  <c r="C669" i="7"/>
  <c r="D669" i="7"/>
  <c r="C670" i="7"/>
  <c r="D670" i="7"/>
  <c r="C671" i="7"/>
  <c r="D671" i="7"/>
  <c r="C672" i="7"/>
  <c r="D672" i="7"/>
  <c r="C673" i="7"/>
  <c r="D673" i="7"/>
  <c r="C674" i="7"/>
  <c r="D674" i="7"/>
  <c r="C675" i="7"/>
  <c r="D675" i="7"/>
  <c r="C676" i="7"/>
  <c r="D676" i="7"/>
  <c r="C677" i="7"/>
  <c r="D677" i="7"/>
  <c r="C678" i="7"/>
  <c r="D678" i="7"/>
  <c r="C679" i="7"/>
  <c r="D679" i="7"/>
  <c r="C680" i="7"/>
  <c r="D680" i="7"/>
  <c r="C681" i="7"/>
  <c r="D681" i="7"/>
  <c r="C682" i="7"/>
  <c r="D682" i="7"/>
  <c r="C683" i="7"/>
  <c r="D683" i="7"/>
  <c r="C684" i="7"/>
  <c r="D684" i="7"/>
  <c r="C685" i="7"/>
  <c r="D685" i="7"/>
  <c r="C686" i="7"/>
  <c r="D686" i="7"/>
  <c r="C687" i="7"/>
  <c r="D687" i="7"/>
  <c r="C688" i="7"/>
  <c r="D688" i="7"/>
  <c r="C689" i="7"/>
  <c r="D689" i="7"/>
  <c r="C690" i="7"/>
  <c r="D690" i="7"/>
  <c r="C691" i="7"/>
  <c r="D691" i="7"/>
  <c r="C692" i="7"/>
  <c r="D692" i="7"/>
  <c r="C693" i="7"/>
  <c r="D693" i="7"/>
  <c r="C694" i="7"/>
  <c r="D694" i="7"/>
  <c r="C695" i="7"/>
  <c r="D695" i="7"/>
  <c r="C696" i="7"/>
  <c r="D696" i="7"/>
  <c r="C697" i="7"/>
  <c r="D697" i="7"/>
  <c r="C698" i="7"/>
  <c r="D698" i="7"/>
  <c r="C699" i="7"/>
  <c r="D699" i="7"/>
  <c r="C700" i="7"/>
  <c r="D700" i="7"/>
  <c r="C701" i="7"/>
  <c r="D701" i="7"/>
  <c r="C702" i="7"/>
  <c r="D702" i="7"/>
  <c r="C703" i="7"/>
  <c r="D703" i="7"/>
  <c r="C704" i="7"/>
  <c r="D704" i="7"/>
  <c r="C705" i="7"/>
  <c r="D705" i="7"/>
  <c r="C706" i="7"/>
  <c r="D706" i="7"/>
  <c r="C707" i="7"/>
  <c r="D707" i="7"/>
  <c r="C708" i="7"/>
  <c r="D708" i="7"/>
  <c r="C709" i="7"/>
  <c r="D709" i="7"/>
  <c r="C710" i="7"/>
  <c r="D710" i="7"/>
  <c r="C711" i="7"/>
  <c r="D711" i="7"/>
  <c r="C712" i="7"/>
  <c r="D712" i="7"/>
  <c r="C713" i="7"/>
  <c r="D713" i="7"/>
  <c r="C714" i="7"/>
  <c r="D714" i="7"/>
  <c r="C715" i="7"/>
  <c r="D715" i="7"/>
  <c r="C716" i="7"/>
  <c r="D716" i="7"/>
  <c r="C717" i="7"/>
  <c r="D717" i="7"/>
  <c r="C718" i="7"/>
  <c r="D718" i="7"/>
  <c r="C719" i="7"/>
  <c r="D719" i="7"/>
  <c r="C720" i="7"/>
  <c r="D720" i="7"/>
  <c r="C721" i="7"/>
  <c r="D721" i="7"/>
  <c r="C722" i="7"/>
  <c r="D722" i="7"/>
  <c r="C723" i="7"/>
  <c r="D723" i="7"/>
  <c r="C724" i="7"/>
  <c r="D724" i="7"/>
  <c r="C725" i="7"/>
  <c r="D725" i="7"/>
  <c r="C726" i="7"/>
  <c r="D726" i="7"/>
  <c r="C727" i="7"/>
  <c r="D727" i="7"/>
  <c r="C728" i="7"/>
  <c r="D728" i="7"/>
  <c r="C729" i="7"/>
  <c r="D729" i="7"/>
  <c r="C730" i="7"/>
  <c r="D730" i="7"/>
  <c r="C731" i="7"/>
  <c r="D731" i="7"/>
  <c r="C732" i="7"/>
  <c r="D732" i="7"/>
  <c r="C733" i="7"/>
  <c r="D733" i="7"/>
  <c r="C734" i="7"/>
  <c r="D734" i="7"/>
  <c r="C735" i="7"/>
  <c r="D735" i="7"/>
  <c r="C736" i="7"/>
  <c r="D736" i="7"/>
  <c r="C737" i="7"/>
  <c r="D737" i="7"/>
  <c r="C738" i="7"/>
  <c r="D738" i="7"/>
  <c r="C739" i="7"/>
  <c r="D739" i="7"/>
  <c r="C740" i="7"/>
  <c r="D740" i="7"/>
  <c r="C741" i="7"/>
  <c r="D741" i="7"/>
  <c r="C742" i="7"/>
  <c r="D742" i="7"/>
  <c r="C743" i="7"/>
  <c r="D743" i="7"/>
  <c r="C744" i="7"/>
  <c r="D744" i="7"/>
  <c r="C745" i="7"/>
  <c r="D745" i="7"/>
  <c r="C746" i="7"/>
  <c r="D746" i="7"/>
  <c r="C747" i="7"/>
  <c r="D747" i="7"/>
  <c r="C748" i="7"/>
  <c r="D748" i="7"/>
  <c r="C749" i="7"/>
  <c r="D749" i="7"/>
  <c r="C750" i="7"/>
  <c r="D750" i="7"/>
  <c r="C751" i="7"/>
  <c r="D751" i="7"/>
  <c r="C752" i="7"/>
  <c r="D752" i="7"/>
  <c r="C753" i="7"/>
  <c r="D753" i="7"/>
  <c r="C754" i="7"/>
  <c r="D754" i="7"/>
  <c r="C755" i="7"/>
  <c r="D755" i="7"/>
  <c r="C756" i="7"/>
  <c r="D756" i="7"/>
  <c r="C757" i="7"/>
  <c r="D757" i="7"/>
  <c r="C758" i="7"/>
  <c r="D758" i="7"/>
  <c r="C759" i="7"/>
  <c r="D759" i="7"/>
  <c r="C760" i="7"/>
  <c r="D760" i="7"/>
  <c r="C761" i="7"/>
  <c r="D761" i="7"/>
  <c r="C762" i="7"/>
  <c r="D762" i="7"/>
  <c r="C763" i="7"/>
  <c r="D763" i="7"/>
  <c r="C764" i="7"/>
  <c r="D764" i="7"/>
  <c r="C765" i="7"/>
  <c r="D765" i="7"/>
  <c r="C766" i="7"/>
  <c r="D766" i="7"/>
  <c r="C767" i="7"/>
  <c r="D767" i="7"/>
  <c r="C768" i="7"/>
  <c r="D768" i="7"/>
  <c r="C769" i="7"/>
  <c r="D769" i="7"/>
  <c r="C770" i="7"/>
  <c r="D770" i="7"/>
  <c r="C771" i="7"/>
  <c r="D771" i="7"/>
  <c r="C772" i="7"/>
  <c r="D772" i="7"/>
  <c r="C773" i="7"/>
  <c r="D773" i="7"/>
  <c r="C774" i="7"/>
  <c r="D774" i="7"/>
  <c r="C775" i="7"/>
  <c r="D775" i="7"/>
  <c r="C776" i="7"/>
  <c r="D776" i="7"/>
  <c r="C777" i="7"/>
  <c r="D777" i="7"/>
  <c r="C778" i="7"/>
  <c r="D778" i="7"/>
  <c r="C779" i="7"/>
  <c r="D779" i="7"/>
  <c r="C780" i="7"/>
  <c r="D780" i="7"/>
  <c r="C781" i="7"/>
  <c r="D781" i="7"/>
  <c r="C782" i="7"/>
  <c r="D782" i="7"/>
  <c r="C783" i="7"/>
  <c r="D783" i="7"/>
  <c r="C784" i="7"/>
  <c r="D784" i="7"/>
  <c r="C785" i="7"/>
  <c r="D785" i="7"/>
  <c r="C786" i="7"/>
  <c r="D786" i="7"/>
  <c r="C787" i="7"/>
  <c r="D787" i="7"/>
  <c r="C788" i="7"/>
  <c r="D788" i="7"/>
  <c r="C789" i="7"/>
  <c r="D789" i="7"/>
  <c r="C790" i="7"/>
  <c r="D790" i="7"/>
  <c r="C791" i="7"/>
  <c r="D791" i="7"/>
  <c r="C792" i="7"/>
  <c r="D792" i="7"/>
  <c r="C793" i="7"/>
  <c r="D793" i="7"/>
  <c r="C794" i="7"/>
  <c r="D794" i="7"/>
  <c r="C795" i="7"/>
  <c r="D795" i="7"/>
  <c r="C796" i="7"/>
  <c r="D796" i="7"/>
  <c r="C797" i="7"/>
  <c r="D797" i="7"/>
  <c r="C798" i="7"/>
  <c r="D798" i="7"/>
  <c r="C799" i="7"/>
  <c r="D799" i="7"/>
  <c r="C800" i="7"/>
  <c r="D800" i="7"/>
  <c r="C801" i="7"/>
  <c r="D801" i="7"/>
  <c r="C802" i="7"/>
  <c r="D802" i="7"/>
  <c r="C803" i="7"/>
  <c r="D803" i="7"/>
  <c r="C804" i="7"/>
  <c r="D804" i="7"/>
  <c r="C805" i="7"/>
  <c r="D805" i="7"/>
  <c r="C806" i="7"/>
  <c r="D806" i="7"/>
  <c r="C807" i="7"/>
  <c r="D807" i="7"/>
  <c r="C808" i="7"/>
  <c r="D808" i="7"/>
  <c r="C809" i="7"/>
  <c r="D809" i="7"/>
  <c r="C810" i="7"/>
  <c r="D810" i="7"/>
  <c r="C811" i="7"/>
  <c r="D811" i="7"/>
  <c r="C812" i="7"/>
  <c r="D812" i="7"/>
  <c r="C813" i="7"/>
  <c r="D813" i="7"/>
  <c r="C814" i="7"/>
  <c r="D814" i="7"/>
  <c r="C815" i="7"/>
  <c r="D815" i="7"/>
  <c r="C816" i="7"/>
  <c r="D816" i="7"/>
  <c r="C817" i="7"/>
  <c r="D817" i="7"/>
  <c r="C818" i="7"/>
  <c r="D818" i="7"/>
  <c r="C819" i="7"/>
  <c r="D819" i="7"/>
  <c r="C820" i="7"/>
  <c r="D820" i="7"/>
  <c r="C821" i="7"/>
  <c r="D821" i="7"/>
  <c r="C822" i="7"/>
  <c r="D822" i="7"/>
  <c r="C823" i="7"/>
  <c r="D823" i="7"/>
  <c r="C824" i="7"/>
  <c r="D824" i="7"/>
  <c r="C825" i="7"/>
  <c r="D825" i="7"/>
  <c r="C826" i="7"/>
  <c r="D826" i="7"/>
  <c r="C827" i="7"/>
  <c r="D827" i="7"/>
  <c r="C828" i="7"/>
  <c r="D828" i="7"/>
  <c r="C829" i="7"/>
  <c r="D829" i="7"/>
  <c r="C830" i="7"/>
  <c r="D830" i="7"/>
  <c r="C831" i="7"/>
  <c r="D831" i="7"/>
  <c r="C832" i="7"/>
  <c r="D832" i="7"/>
  <c r="C833" i="7"/>
  <c r="D833" i="7"/>
  <c r="C834" i="7"/>
  <c r="D834" i="7"/>
  <c r="C835" i="7"/>
  <c r="D835" i="7"/>
  <c r="C836" i="7"/>
  <c r="D836" i="7"/>
  <c r="C837" i="7"/>
  <c r="D837" i="7"/>
  <c r="C838" i="7"/>
  <c r="D838" i="7"/>
  <c r="C839" i="7"/>
  <c r="D839" i="7"/>
  <c r="C840" i="7"/>
  <c r="D840" i="7"/>
  <c r="C841" i="7"/>
  <c r="D841" i="7"/>
  <c r="C842" i="7"/>
  <c r="D842" i="7"/>
  <c r="C843" i="7"/>
  <c r="D843" i="7"/>
  <c r="C844" i="7"/>
  <c r="D844" i="7"/>
  <c r="C845" i="7"/>
  <c r="D845" i="7"/>
  <c r="C846" i="7"/>
  <c r="D846" i="7"/>
  <c r="C847" i="7"/>
  <c r="D847" i="7"/>
  <c r="C848" i="7"/>
  <c r="D848" i="7"/>
  <c r="C849" i="7"/>
  <c r="D849" i="7"/>
  <c r="C850" i="7"/>
  <c r="D850" i="7"/>
  <c r="C851" i="7"/>
  <c r="D851" i="7"/>
  <c r="C852" i="7"/>
  <c r="D852" i="7"/>
  <c r="C853" i="7"/>
  <c r="D853" i="7"/>
  <c r="C854" i="7"/>
  <c r="D854" i="7"/>
  <c r="C855" i="7"/>
  <c r="D855" i="7"/>
  <c r="C856" i="7"/>
  <c r="D856" i="7"/>
  <c r="C857" i="7"/>
  <c r="D857" i="7"/>
  <c r="C858" i="7"/>
  <c r="D858" i="7"/>
  <c r="C859" i="7"/>
  <c r="D859" i="7"/>
  <c r="C860" i="7"/>
  <c r="D860" i="7"/>
  <c r="C861" i="7"/>
  <c r="D861" i="7"/>
  <c r="C862" i="7"/>
  <c r="D862" i="7"/>
  <c r="C863" i="7"/>
  <c r="D863" i="7"/>
  <c r="C864" i="7"/>
  <c r="D864" i="7"/>
  <c r="C865" i="7"/>
  <c r="D865" i="7"/>
  <c r="C866" i="7"/>
  <c r="D866" i="7"/>
  <c r="C867" i="7"/>
  <c r="D867" i="7"/>
  <c r="C868" i="7"/>
  <c r="D868" i="7"/>
  <c r="C869" i="7"/>
  <c r="D869" i="7"/>
  <c r="C870" i="7"/>
  <c r="D870" i="7"/>
  <c r="C871" i="7"/>
  <c r="D871" i="7"/>
  <c r="C872" i="7"/>
  <c r="D872" i="7"/>
  <c r="C873" i="7"/>
  <c r="D873" i="7"/>
  <c r="C874" i="7"/>
  <c r="D874" i="7"/>
  <c r="C875" i="7"/>
  <c r="D875" i="7"/>
  <c r="C876" i="7"/>
  <c r="D876" i="7"/>
  <c r="C877" i="7"/>
  <c r="D877" i="7"/>
  <c r="C878" i="7"/>
  <c r="D878" i="7"/>
  <c r="C879" i="7"/>
  <c r="D879" i="7"/>
  <c r="C880" i="7"/>
  <c r="D880" i="7"/>
  <c r="C881" i="7"/>
  <c r="D881" i="7"/>
  <c r="C882" i="7"/>
  <c r="D882" i="7"/>
  <c r="C883" i="7"/>
  <c r="D883" i="7"/>
  <c r="C884" i="7"/>
  <c r="D884" i="7"/>
  <c r="C885" i="7"/>
  <c r="D885" i="7"/>
  <c r="C886" i="7"/>
  <c r="D886" i="7"/>
  <c r="C887" i="7"/>
  <c r="D887" i="7"/>
  <c r="C888" i="7"/>
  <c r="D888" i="7"/>
  <c r="C889" i="7"/>
  <c r="D889" i="7"/>
  <c r="C890" i="7"/>
  <c r="D890" i="7"/>
  <c r="C891" i="7"/>
  <c r="D891" i="7"/>
  <c r="C892" i="7"/>
  <c r="D892" i="7"/>
  <c r="C893" i="7"/>
  <c r="D893" i="7"/>
  <c r="C894" i="7"/>
  <c r="D894" i="7"/>
  <c r="C895" i="7"/>
  <c r="D895" i="7"/>
  <c r="C896" i="7"/>
  <c r="D896" i="7"/>
  <c r="C897" i="7"/>
  <c r="D897" i="7"/>
  <c r="C898" i="7"/>
  <c r="D898" i="7"/>
  <c r="C899" i="7"/>
  <c r="D899" i="7"/>
  <c r="C900" i="7"/>
  <c r="D900" i="7"/>
  <c r="C901" i="7"/>
  <c r="D901" i="7"/>
  <c r="C902" i="7"/>
  <c r="D902" i="7"/>
  <c r="C903" i="7"/>
  <c r="D903" i="7"/>
  <c r="C904" i="7"/>
  <c r="D904" i="7"/>
  <c r="C905" i="7"/>
  <c r="D905" i="7"/>
  <c r="C906" i="7"/>
  <c r="D906" i="7"/>
  <c r="C907" i="7"/>
  <c r="D907" i="7"/>
  <c r="C908" i="7"/>
  <c r="D908" i="7"/>
  <c r="C909" i="7"/>
  <c r="D909" i="7"/>
  <c r="C910" i="7"/>
  <c r="D910" i="7"/>
  <c r="C911" i="7"/>
  <c r="D911" i="7"/>
  <c r="C912" i="7"/>
  <c r="D912" i="7"/>
  <c r="C913" i="7"/>
  <c r="D913" i="7"/>
  <c r="C914" i="7"/>
  <c r="D914" i="7"/>
  <c r="C915" i="7"/>
  <c r="D915" i="7"/>
  <c r="C916" i="7"/>
  <c r="D916" i="7"/>
  <c r="C917" i="7"/>
  <c r="D917" i="7"/>
  <c r="C918" i="7"/>
  <c r="D918" i="7"/>
  <c r="C919" i="7"/>
  <c r="D919" i="7"/>
  <c r="C920" i="7"/>
  <c r="D920" i="7"/>
  <c r="C921" i="7"/>
  <c r="D921" i="7"/>
  <c r="C922" i="7"/>
  <c r="D922" i="7"/>
  <c r="C923" i="7"/>
  <c r="D923" i="7"/>
  <c r="C924" i="7"/>
  <c r="D924" i="7"/>
  <c r="C925" i="7"/>
  <c r="D925" i="7"/>
  <c r="C926" i="7"/>
  <c r="D926" i="7"/>
  <c r="C927" i="7"/>
  <c r="D927" i="7"/>
  <c r="C928" i="7"/>
  <c r="D928" i="7"/>
  <c r="C929" i="7"/>
  <c r="D929" i="7"/>
  <c r="C930" i="7"/>
  <c r="D930" i="7"/>
  <c r="C931" i="7"/>
  <c r="D931" i="7"/>
  <c r="C932" i="7"/>
  <c r="D932" i="7"/>
  <c r="C933" i="7"/>
  <c r="D933" i="7"/>
  <c r="C934" i="7"/>
  <c r="D934" i="7"/>
  <c r="C935" i="7"/>
  <c r="D935" i="7"/>
  <c r="C936" i="7"/>
  <c r="D936" i="7"/>
  <c r="C937" i="7"/>
  <c r="D937" i="7"/>
  <c r="C938" i="7"/>
  <c r="D938" i="7"/>
  <c r="C939" i="7"/>
  <c r="D939" i="7"/>
  <c r="C940" i="7"/>
  <c r="D940" i="7"/>
  <c r="C941" i="7"/>
  <c r="D941" i="7"/>
  <c r="C942" i="7"/>
  <c r="D942" i="7"/>
  <c r="C943" i="7"/>
  <c r="D943" i="7"/>
  <c r="C944" i="7"/>
  <c r="D944" i="7"/>
  <c r="C945" i="7"/>
  <c r="D945" i="7"/>
  <c r="C946" i="7"/>
  <c r="D946" i="7"/>
  <c r="C947" i="7"/>
  <c r="D947" i="7"/>
  <c r="C948" i="7"/>
  <c r="D948" i="7"/>
  <c r="C949" i="7"/>
  <c r="D949" i="7"/>
  <c r="C950" i="7"/>
  <c r="D950" i="7"/>
  <c r="C951" i="7"/>
  <c r="D951" i="7"/>
  <c r="C952" i="7"/>
  <c r="D952" i="7"/>
  <c r="C953" i="7"/>
  <c r="D953" i="7"/>
  <c r="C954" i="7"/>
  <c r="D954" i="7"/>
  <c r="C955" i="7"/>
  <c r="D955" i="7"/>
  <c r="C956" i="7"/>
  <c r="D956" i="7"/>
  <c r="C957" i="7"/>
  <c r="D957" i="7"/>
  <c r="C958" i="7"/>
  <c r="D958" i="7"/>
  <c r="C959" i="7"/>
  <c r="D959" i="7"/>
  <c r="C960" i="7"/>
  <c r="D960" i="7"/>
  <c r="C961" i="7"/>
  <c r="D961" i="7"/>
  <c r="C962" i="7"/>
  <c r="D962" i="7"/>
  <c r="C963" i="7"/>
  <c r="D963" i="7"/>
  <c r="C964" i="7"/>
  <c r="D964" i="7"/>
  <c r="C965" i="7"/>
  <c r="D965" i="7"/>
  <c r="C966" i="7"/>
  <c r="D966" i="7"/>
  <c r="C967" i="7"/>
  <c r="D967" i="7"/>
  <c r="C968" i="7"/>
  <c r="D968" i="7"/>
  <c r="C969" i="7"/>
  <c r="D969" i="7"/>
  <c r="C970" i="7"/>
  <c r="D970" i="7"/>
  <c r="C971" i="7"/>
  <c r="D971" i="7"/>
  <c r="C972" i="7"/>
  <c r="D972" i="7"/>
  <c r="C973" i="7"/>
  <c r="D973" i="7"/>
  <c r="C974" i="7"/>
  <c r="D974" i="7"/>
  <c r="C975" i="7"/>
  <c r="D975" i="7"/>
  <c r="C976" i="7"/>
  <c r="D976" i="7"/>
  <c r="C977" i="7"/>
  <c r="D977" i="7"/>
  <c r="C978" i="7"/>
  <c r="D978" i="7"/>
  <c r="C979" i="7"/>
  <c r="D979" i="7"/>
  <c r="C980" i="7"/>
  <c r="D980" i="7"/>
  <c r="C981" i="7"/>
  <c r="D981" i="7"/>
  <c r="C982" i="7"/>
  <c r="D982" i="7"/>
  <c r="C983" i="7"/>
  <c r="D983" i="7"/>
  <c r="C984" i="7"/>
  <c r="D984" i="7"/>
  <c r="C985" i="7"/>
  <c r="D985" i="7"/>
  <c r="C986" i="7"/>
  <c r="D986" i="7"/>
  <c r="C987" i="7"/>
  <c r="D987" i="7"/>
  <c r="C988" i="7"/>
  <c r="D988" i="7"/>
  <c r="C989" i="7"/>
  <c r="D989" i="7"/>
  <c r="C990" i="7"/>
  <c r="D990" i="7"/>
  <c r="C991" i="7"/>
  <c r="D991" i="7"/>
  <c r="C992" i="7"/>
  <c r="D992" i="7"/>
  <c r="C993" i="7"/>
  <c r="D993" i="7"/>
  <c r="C994" i="7"/>
  <c r="D994" i="7"/>
  <c r="C995" i="7"/>
  <c r="D995" i="7"/>
  <c r="C996" i="7"/>
  <c r="D996" i="7"/>
  <c r="C997" i="7"/>
  <c r="D997" i="7"/>
  <c r="C998" i="7"/>
  <c r="D998" i="7"/>
  <c r="C999" i="7"/>
  <c r="D999" i="7"/>
  <c r="C1000" i="7"/>
  <c r="D1000" i="7"/>
  <c r="C1001" i="7"/>
  <c r="D1001" i="7"/>
  <c r="C1002" i="7"/>
  <c r="D1002" i="7"/>
  <c r="C1003" i="7"/>
  <c r="D1003" i="7"/>
  <c r="C1004" i="7"/>
  <c r="D1004" i="7"/>
  <c r="C1005" i="7"/>
  <c r="D1005" i="7"/>
  <c r="C1006" i="7"/>
  <c r="D1006" i="7"/>
  <c r="C1007" i="7"/>
  <c r="D1007" i="7"/>
  <c r="C1008" i="7"/>
  <c r="D1008" i="7"/>
  <c r="C1009" i="7"/>
  <c r="D1009" i="7"/>
  <c r="C1010" i="7"/>
  <c r="D1010" i="7"/>
  <c r="C1011" i="7"/>
  <c r="D1011" i="7"/>
  <c r="C1012" i="7"/>
  <c r="D1012" i="7"/>
  <c r="C1013" i="7"/>
  <c r="D1013" i="7"/>
  <c r="C1014" i="7"/>
  <c r="D1014" i="7"/>
  <c r="C1015" i="7"/>
  <c r="D1015" i="7"/>
  <c r="C1016" i="7"/>
  <c r="D1016" i="7"/>
  <c r="C1017" i="7"/>
  <c r="D1017" i="7"/>
  <c r="C1018" i="7"/>
  <c r="D1018" i="7"/>
  <c r="C1019" i="7"/>
  <c r="D1019" i="7"/>
  <c r="C1020" i="7"/>
  <c r="D1020" i="7"/>
  <c r="C1021" i="7"/>
  <c r="D1021" i="7"/>
  <c r="C1022" i="7"/>
  <c r="D1022" i="7"/>
  <c r="C1023" i="7"/>
  <c r="D1023" i="7"/>
  <c r="C1024" i="7"/>
  <c r="D1024" i="7"/>
  <c r="C1025" i="7"/>
  <c r="D1025" i="7"/>
  <c r="C1026" i="7"/>
  <c r="D1026" i="7"/>
  <c r="C1027" i="7"/>
  <c r="D1027" i="7"/>
  <c r="C1028" i="7"/>
  <c r="D1028" i="7"/>
  <c r="C1029" i="7"/>
  <c r="D1029" i="7"/>
  <c r="C1030" i="7"/>
  <c r="D1030" i="7"/>
  <c r="C1031" i="7"/>
  <c r="D1031" i="7"/>
  <c r="C1032" i="7"/>
  <c r="D1032" i="7"/>
  <c r="C1033" i="7"/>
  <c r="D1033" i="7"/>
  <c r="C1034" i="7"/>
  <c r="D1034" i="7"/>
  <c r="C1035" i="7"/>
  <c r="D1035" i="7"/>
  <c r="C1036" i="7"/>
  <c r="D1036" i="7"/>
  <c r="C1037" i="7"/>
  <c r="D1037" i="7"/>
  <c r="C1038" i="7"/>
  <c r="D1038" i="7"/>
  <c r="C1039" i="7"/>
  <c r="D1039" i="7"/>
  <c r="C1040" i="7"/>
  <c r="D1040" i="7"/>
  <c r="C1041" i="7"/>
  <c r="D1041" i="7"/>
  <c r="C1042" i="7"/>
  <c r="D1042" i="7"/>
  <c r="C1043" i="7"/>
  <c r="D1043" i="7"/>
  <c r="C1044" i="7"/>
  <c r="D1044" i="7"/>
  <c r="C1045" i="7"/>
  <c r="D1045" i="7"/>
  <c r="C1046" i="7"/>
  <c r="D1046" i="7"/>
  <c r="C1047" i="7"/>
  <c r="D1047" i="7"/>
  <c r="C1048" i="7"/>
  <c r="D1048" i="7"/>
  <c r="C1049" i="7"/>
  <c r="D1049" i="7"/>
  <c r="C1050" i="7"/>
  <c r="D1050" i="7"/>
  <c r="C1051" i="7"/>
  <c r="D1051" i="7"/>
  <c r="C1052" i="7"/>
  <c r="D1052" i="7"/>
  <c r="C1053" i="7"/>
  <c r="D1053" i="7"/>
  <c r="C1054" i="7"/>
  <c r="D1054" i="7"/>
  <c r="C1055" i="7"/>
  <c r="D1055" i="7"/>
  <c r="C1056" i="7"/>
  <c r="D1056" i="7"/>
  <c r="C1057" i="7"/>
  <c r="D1057" i="7"/>
  <c r="C1058" i="7"/>
  <c r="D1058" i="7"/>
  <c r="C1059" i="7"/>
  <c r="D1059" i="7"/>
  <c r="C1060" i="7"/>
  <c r="D1060" i="7"/>
  <c r="C1061" i="7"/>
  <c r="D1061" i="7"/>
  <c r="C1062" i="7"/>
  <c r="D1062" i="7"/>
  <c r="C1063" i="7"/>
  <c r="D1063" i="7"/>
  <c r="C1064" i="7"/>
  <c r="D1064" i="7"/>
  <c r="C1065" i="7"/>
  <c r="D1065" i="7"/>
  <c r="C1066" i="7"/>
  <c r="D1066" i="7"/>
  <c r="C1067" i="7"/>
  <c r="D1067" i="7"/>
  <c r="C1068" i="7"/>
  <c r="D1068" i="7"/>
  <c r="C1069" i="7"/>
  <c r="D1069" i="7"/>
  <c r="C1070" i="7"/>
  <c r="D1070" i="7"/>
  <c r="C1071" i="7"/>
  <c r="D1071" i="7"/>
  <c r="C1072" i="7"/>
  <c r="D1072" i="7"/>
  <c r="C1073" i="7"/>
  <c r="D1073" i="7"/>
  <c r="C1074" i="7"/>
  <c r="D1074" i="7"/>
  <c r="C1075" i="7"/>
  <c r="D1075" i="7"/>
  <c r="C1076" i="7"/>
  <c r="D1076" i="7"/>
  <c r="C1077" i="7"/>
  <c r="D1077" i="7"/>
  <c r="C1078" i="7"/>
  <c r="D1078" i="7"/>
  <c r="C1079" i="7"/>
  <c r="D1079" i="7"/>
  <c r="C1080" i="7"/>
  <c r="D1080" i="7"/>
  <c r="C1081" i="7"/>
  <c r="D1081" i="7"/>
  <c r="C1082" i="7"/>
  <c r="D1082" i="7"/>
  <c r="C1083" i="7"/>
  <c r="D1083" i="7"/>
  <c r="C1084" i="7"/>
  <c r="D1084" i="7"/>
  <c r="C1085" i="7"/>
  <c r="D1085" i="7"/>
  <c r="C1086" i="7"/>
  <c r="D1086" i="7"/>
  <c r="C1087" i="7"/>
  <c r="D1087" i="7"/>
  <c r="C1088" i="7"/>
  <c r="D1088" i="7"/>
  <c r="C1089" i="7"/>
  <c r="D1089" i="7"/>
  <c r="C1090" i="7"/>
  <c r="D1090" i="7"/>
  <c r="C1091" i="7"/>
  <c r="D1091" i="7"/>
  <c r="C1092" i="7"/>
  <c r="D1092" i="7"/>
  <c r="C1093" i="7"/>
  <c r="D1093" i="7"/>
  <c r="C1094" i="7"/>
  <c r="D1094" i="7"/>
  <c r="C1095" i="7"/>
  <c r="D1095" i="7"/>
  <c r="C1096" i="7"/>
  <c r="D1096" i="7"/>
  <c r="C1097" i="7"/>
  <c r="D1097" i="7"/>
  <c r="C1098" i="7"/>
  <c r="D1098" i="7"/>
  <c r="C1099" i="7"/>
  <c r="D1099" i="7"/>
  <c r="C1100" i="7"/>
  <c r="D1100" i="7"/>
  <c r="C1101" i="7"/>
  <c r="D1101" i="7"/>
  <c r="C1102" i="7"/>
  <c r="D1102" i="7"/>
  <c r="C1103" i="7"/>
  <c r="D1103" i="7"/>
  <c r="C1104" i="7"/>
  <c r="D1104" i="7"/>
  <c r="C1105" i="7"/>
  <c r="D1105" i="7"/>
  <c r="C1106" i="7"/>
  <c r="D1106" i="7"/>
  <c r="C1107" i="7"/>
  <c r="D1107" i="7"/>
  <c r="C1108" i="7"/>
  <c r="D1108" i="7"/>
  <c r="C1109" i="7"/>
  <c r="D1109" i="7"/>
  <c r="C1110" i="7"/>
  <c r="D1110" i="7"/>
  <c r="C1111" i="7"/>
  <c r="D1111" i="7"/>
  <c r="C1112" i="7"/>
  <c r="D1112" i="7"/>
  <c r="C1113" i="7"/>
  <c r="D1113" i="7"/>
  <c r="C1114" i="7"/>
  <c r="D1114" i="7"/>
  <c r="C1115" i="7"/>
  <c r="D1115" i="7"/>
  <c r="C1116" i="7"/>
  <c r="D1116" i="7"/>
  <c r="C1117" i="7"/>
  <c r="D1117" i="7"/>
  <c r="C1118" i="7"/>
  <c r="D1118" i="7"/>
  <c r="C1119" i="7"/>
  <c r="D1119" i="7"/>
  <c r="C1120" i="7"/>
  <c r="D1120" i="7"/>
  <c r="C1121" i="7"/>
  <c r="D1121" i="7"/>
  <c r="C1122" i="7"/>
  <c r="D1122" i="7"/>
  <c r="C1123" i="7"/>
  <c r="D1123" i="7"/>
  <c r="C1124" i="7"/>
  <c r="D1124" i="7"/>
  <c r="C1125" i="7"/>
  <c r="D1125" i="7"/>
  <c r="C1126" i="7"/>
  <c r="D1126" i="7"/>
  <c r="C1127" i="7"/>
  <c r="D1127" i="7"/>
  <c r="C1128" i="7"/>
  <c r="D1128" i="7"/>
  <c r="C1129" i="7"/>
  <c r="D1129" i="7"/>
  <c r="C1130" i="7"/>
  <c r="D1130" i="7"/>
  <c r="C1131" i="7"/>
  <c r="D1131" i="7"/>
  <c r="C1132" i="7"/>
  <c r="D1132" i="7"/>
  <c r="C1133" i="7"/>
  <c r="D1133" i="7"/>
  <c r="C1134" i="7"/>
  <c r="D1134" i="7"/>
  <c r="C1135" i="7"/>
  <c r="D1135" i="7"/>
  <c r="C1136" i="7"/>
  <c r="D1136" i="7"/>
  <c r="C1137" i="7"/>
  <c r="D1137" i="7"/>
  <c r="C1138" i="7"/>
  <c r="D1138" i="7"/>
  <c r="C1139" i="7"/>
  <c r="D1139" i="7"/>
  <c r="C1140" i="7"/>
  <c r="D1140" i="7"/>
  <c r="C1141" i="7"/>
  <c r="D1141" i="7"/>
  <c r="C1142" i="7"/>
  <c r="D1142" i="7"/>
  <c r="C1143" i="7"/>
  <c r="D1143" i="7"/>
  <c r="C1144" i="7"/>
  <c r="D1144" i="7"/>
  <c r="C1145" i="7"/>
  <c r="D1145" i="7"/>
  <c r="C1146" i="7"/>
  <c r="D1146" i="7"/>
  <c r="C1147" i="7"/>
  <c r="D1147" i="7"/>
  <c r="C1148" i="7"/>
  <c r="D1148" i="7"/>
  <c r="C1149" i="7"/>
  <c r="D1149" i="7"/>
  <c r="C1150" i="7"/>
  <c r="D1150" i="7"/>
  <c r="C1151" i="7"/>
  <c r="D1151" i="7"/>
  <c r="C1152" i="7"/>
  <c r="D1152" i="7"/>
  <c r="C1153" i="7"/>
  <c r="D1153" i="7"/>
  <c r="C1154" i="7"/>
  <c r="D1154" i="7"/>
  <c r="C1155" i="7"/>
  <c r="D1155" i="7"/>
  <c r="C1156" i="7"/>
  <c r="D1156" i="7"/>
  <c r="C1157" i="7"/>
  <c r="D1157" i="7"/>
  <c r="C1158" i="7"/>
  <c r="D1158" i="7"/>
  <c r="C1159" i="7"/>
  <c r="D1159" i="7"/>
  <c r="C1160" i="7"/>
  <c r="D1160" i="7"/>
  <c r="C1161" i="7"/>
  <c r="D1161" i="7"/>
  <c r="C1162" i="7"/>
  <c r="D1162" i="7"/>
  <c r="C1163" i="7"/>
  <c r="D1163" i="7"/>
  <c r="C1164" i="7"/>
  <c r="D1164" i="7"/>
  <c r="C1165" i="7"/>
  <c r="D1165" i="7"/>
  <c r="C1166" i="7"/>
  <c r="D1166" i="7"/>
  <c r="C1167" i="7"/>
  <c r="D1167" i="7"/>
  <c r="C1168" i="7"/>
  <c r="D1168" i="7"/>
  <c r="C1169" i="7"/>
  <c r="D1169" i="7"/>
  <c r="C1170" i="7"/>
  <c r="D1170" i="7"/>
  <c r="C1171" i="7"/>
  <c r="D1171" i="7"/>
  <c r="C1172" i="7"/>
  <c r="D1172" i="7"/>
  <c r="C1173" i="7"/>
  <c r="D1173" i="7"/>
  <c r="C1174" i="7"/>
  <c r="D1174" i="7"/>
  <c r="C1175" i="7"/>
  <c r="D1175" i="7"/>
  <c r="C1176" i="7"/>
  <c r="D1176" i="7"/>
  <c r="C1177" i="7"/>
  <c r="D1177" i="7"/>
  <c r="C1178" i="7"/>
  <c r="D1178" i="7"/>
  <c r="C1179" i="7"/>
  <c r="D1179" i="7"/>
  <c r="C1180" i="7"/>
  <c r="D1180" i="7"/>
  <c r="C1181" i="7"/>
  <c r="D1181" i="7"/>
  <c r="C1182" i="7"/>
  <c r="D1182" i="7"/>
  <c r="C1183" i="7"/>
  <c r="D1183" i="7"/>
  <c r="C1184" i="7"/>
  <c r="D1184" i="7"/>
  <c r="C1185" i="7"/>
  <c r="D1185" i="7"/>
  <c r="C1186" i="7"/>
  <c r="D1186" i="7"/>
  <c r="C1187" i="7"/>
  <c r="D1187" i="7"/>
  <c r="C1188" i="7"/>
  <c r="D1188" i="7"/>
  <c r="C1189" i="7"/>
  <c r="D1189" i="7"/>
  <c r="C1190" i="7"/>
  <c r="D1190" i="7"/>
  <c r="C1191" i="7"/>
  <c r="D1191" i="7"/>
  <c r="C1192" i="7"/>
  <c r="D1192" i="7"/>
  <c r="C1193" i="7"/>
  <c r="D1193" i="7"/>
  <c r="C1194" i="7"/>
  <c r="D1194" i="7"/>
  <c r="C1195" i="7"/>
  <c r="D1195" i="7"/>
  <c r="C1196" i="7"/>
  <c r="D1196" i="7"/>
  <c r="C1197" i="7"/>
  <c r="D1197" i="7"/>
  <c r="C1198" i="7"/>
  <c r="D1198" i="7"/>
  <c r="C1199" i="7"/>
  <c r="D1199" i="7"/>
  <c r="C1200" i="7"/>
  <c r="D1200" i="7"/>
  <c r="C1201" i="7"/>
  <c r="D1201" i="7"/>
  <c r="C1202" i="7"/>
  <c r="D1202" i="7"/>
  <c r="C1203" i="7"/>
  <c r="D1203" i="7"/>
  <c r="C1204" i="7"/>
  <c r="D1204" i="7"/>
  <c r="C1205" i="7"/>
  <c r="D1205" i="7"/>
  <c r="C1206" i="7"/>
  <c r="D1206" i="7"/>
  <c r="C1207" i="7"/>
  <c r="D1207" i="7"/>
  <c r="C1208" i="7"/>
  <c r="D1208" i="7"/>
  <c r="C1209" i="7"/>
  <c r="D1209" i="7"/>
  <c r="C1210" i="7"/>
  <c r="D1210" i="7"/>
  <c r="C1211" i="7"/>
  <c r="D1211" i="7"/>
  <c r="C1212" i="7"/>
  <c r="D1212" i="7"/>
  <c r="C1213" i="7"/>
  <c r="D1213" i="7"/>
  <c r="C1214" i="7"/>
  <c r="D1214" i="7"/>
  <c r="C1215" i="7"/>
  <c r="D1215" i="7"/>
  <c r="C1216" i="7"/>
  <c r="D1216" i="7"/>
  <c r="C1217" i="7"/>
  <c r="D1217" i="7"/>
  <c r="C1218" i="7"/>
  <c r="D1218" i="7"/>
  <c r="C1219" i="7"/>
  <c r="D1219" i="7"/>
  <c r="C1220" i="7"/>
  <c r="D1220" i="7"/>
  <c r="C1221" i="7"/>
  <c r="D1221" i="7"/>
  <c r="C1222" i="7"/>
  <c r="D1222" i="7"/>
  <c r="C1223" i="7"/>
  <c r="D1223" i="7"/>
  <c r="C1224" i="7"/>
  <c r="D1224" i="7"/>
  <c r="C1225" i="7"/>
  <c r="D1225" i="7"/>
  <c r="C1226" i="7"/>
  <c r="D1226" i="7"/>
  <c r="C1227" i="7"/>
  <c r="D1227" i="7"/>
  <c r="C1228" i="7"/>
  <c r="D1228" i="7"/>
  <c r="C1229" i="7"/>
  <c r="D1229" i="7"/>
  <c r="C1230" i="7"/>
  <c r="D1230" i="7"/>
  <c r="C1231" i="7"/>
  <c r="D1231" i="7"/>
  <c r="C1232" i="7"/>
  <c r="D1232" i="7"/>
  <c r="C1233" i="7"/>
  <c r="D1233" i="7"/>
  <c r="C1234" i="7"/>
  <c r="D1234" i="7"/>
  <c r="C1235" i="7"/>
  <c r="D1235" i="7"/>
  <c r="C1236" i="7"/>
  <c r="D1236" i="7"/>
  <c r="C1237" i="7"/>
  <c r="D1237" i="7"/>
  <c r="C1238" i="7"/>
  <c r="D1238" i="7"/>
  <c r="C1239" i="7"/>
  <c r="D1239" i="7"/>
  <c r="C1240" i="7"/>
  <c r="D1240" i="7"/>
  <c r="C1241" i="7"/>
  <c r="D1241" i="7"/>
  <c r="C1242" i="7"/>
  <c r="D1242" i="7"/>
  <c r="C1243" i="7"/>
  <c r="D1243" i="7"/>
  <c r="C1244" i="7"/>
  <c r="D1244" i="7"/>
  <c r="C1245" i="7"/>
  <c r="D1245" i="7"/>
  <c r="C1246" i="7"/>
  <c r="D1246" i="7"/>
  <c r="C1247" i="7"/>
  <c r="D1247" i="7"/>
  <c r="C1248" i="7"/>
  <c r="D1248" i="7"/>
  <c r="C1249" i="7"/>
  <c r="D1249" i="7"/>
  <c r="C1250" i="7"/>
  <c r="D1250" i="7"/>
  <c r="C1251" i="7"/>
  <c r="D1251" i="7"/>
  <c r="C1252" i="7"/>
  <c r="D1252" i="7"/>
  <c r="C1253" i="7"/>
  <c r="D1253" i="7"/>
  <c r="C1254" i="7"/>
  <c r="D1254" i="7"/>
  <c r="C1255" i="7"/>
  <c r="D1255" i="7"/>
  <c r="C1256" i="7"/>
  <c r="D1256" i="7"/>
  <c r="C1257" i="7"/>
  <c r="D1257" i="7"/>
  <c r="C1258" i="7"/>
  <c r="D1258" i="7"/>
  <c r="C1259" i="7"/>
  <c r="D1259" i="7"/>
  <c r="C1260" i="7"/>
  <c r="D1260" i="7"/>
  <c r="C1261" i="7"/>
  <c r="D1261" i="7"/>
  <c r="C1262" i="7"/>
  <c r="D1262" i="7"/>
  <c r="C1263" i="7"/>
  <c r="D1263" i="7"/>
  <c r="C1264" i="7"/>
  <c r="D1264" i="7"/>
  <c r="C1265" i="7"/>
  <c r="D1265" i="7"/>
  <c r="C1266" i="7"/>
  <c r="D1266" i="7"/>
  <c r="C1267" i="7"/>
  <c r="D1267" i="7"/>
  <c r="C1268" i="7"/>
  <c r="D1268" i="7"/>
  <c r="C1269" i="7"/>
  <c r="D1269" i="7"/>
  <c r="C1270" i="7"/>
  <c r="D1270" i="7"/>
  <c r="C1271" i="7"/>
  <c r="D1271" i="7"/>
  <c r="C1272" i="7"/>
  <c r="D1272" i="7"/>
  <c r="C1273" i="7"/>
  <c r="D1273" i="7"/>
  <c r="C1274" i="7"/>
  <c r="D1274" i="7"/>
  <c r="C1275" i="7"/>
  <c r="D1275" i="7"/>
  <c r="C1276" i="7"/>
  <c r="D1276" i="7"/>
  <c r="C1277" i="7"/>
  <c r="D1277" i="7"/>
  <c r="C1278" i="7"/>
  <c r="D1278" i="7"/>
  <c r="C1279" i="7"/>
  <c r="D1279" i="7"/>
  <c r="C1280" i="7"/>
  <c r="D1280" i="7"/>
  <c r="C1281" i="7"/>
  <c r="D1281" i="7"/>
  <c r="C1282" i="7"/>
  <c r="D1282" i="7"/>
  <c r="C1283" i="7"/>
  <c r="D1283" i="7"/>
  <c r="C1284" i="7"/>
  <c r="D1284" i="7"/>
  <c r="C1285" i="7"/>
  <c r="D1285" i="7"/>
  <c r="C1286" i="7"/>
  <c r="D1286" i="7"/>
  <c r="C1287" i="7"/>
  <c r="D1287" i="7"/>
  <c r="C1288" i="7"/>
  <c r="D1288" i="7"/>
  <c r="C1289" i="7"/>
  <c r="D1289" i="7"/>
  <c r="C1290" i="7"/>
  <c r="D1290" i="7"/>
  <c r="C1291" i="7"/>
  <c r="D1291" i="7"/>
  <c r="C1292" i="7"/>
  <c r="D1292" i="7"/>
  <c r="C1293" i="7"/>
  <c r="D1293" i="7"/>
  <c r="C1294" i="7"/>
  <c r="D1294" i="7"/>
  <c r="C1295" i="7"/>
  <c r="D1295" i="7"/>
  <c r="C1296" i="7"/>
  <c r="D1296" i="7"/>
  <c r="C1297" i="7"/>
  <c r="D1297" i="7"/>
  <c r="C1298" i="7"/>
  <c r="D1298" i="7"/>
  <c r="C1299" i="7"/>
  <c r="D1299" i="7"/>
  <c r="C1300" i="7"/>
  <c r="D1300" i="7"/>
  <c r="C1301" i="7"/>
  <c r="D1301" i="7"/>
  <c r="C1302" i="7"/>
  <c r="D1302" i="7"/>
  <c r="C1303" i="7"/>
  <c r="D1303" i="7"/>
  <c r="C1304" i="7"/>
  <c r="D1304" i="7"/>
  <c r="C1305" i="7"/>
  <c r="D1305" i="7"/>
  <c r="C1306" i="7"/>
  <c r="D1306" i="7"/>
  <c r="C1307" i="7"/>
  <c r="D1307" i="7"/>
  <c r="C1308" i="7"/>
  <c r="D1308" i="7"/>
  <c r="C1309" i="7"/>
  <c r="D1309" i="7"/>
  <c r="C1310" i="7"/>
  <c r="D1310" i="7"/>
  <c r="C1311" i="7"/>
  <c r="D1311" i="7"/>
  <c r="C1312" i="7"/>
  <c r="D1312" i="7"/>
  <c r="C1313" i="7"/>
  <c r="D1313" i="7"/>
  <c r="C1314" i="7"/>
  <c r="D1314" i="7"/>
  <c r="C1315" i="7"/>
  <c r="D1315" i="7"/>
  <c r="C1316" i="7"/>
  <c r="D1316" i="7"/>
  <c r="C1317" i="7"/>
  <c r="D1317" i="7"/>
  <c r="C1318" i="7"/>
  <c r="D1318" i="7"/>
  <c r="C1319" i="7"/>
  <c r="D1319" i="7"/>
  <c r="C1320" i="7"/>
  <c r="D1320" i="7"/>
  <c r="C1321" i="7"/>
  <c r="D1321" i="7"/>
  <c r="C1322" i="7"/>
  <c r="D1322" i="7"/>
  <c r="C1323" i="7"/>
  <c r="D1323" i="7"/>
  <c r="C1324" i="7"/>
  <c r="D1324" i="7"/>
  <c r="C1325" i="7"/>
  <c r="D1325" i="7"/>
  <c r="C1326" i="7"/>
  <c r="D1326" i="7"/>
  <c r="C1327" i="7"/>
  <c r="D1327" i="7"/>
  <c r="C1328" i="7"/>
  <c r="D1328" i="7"/>
  <c r="C1329" i="7"/>
  <c r="D1329" i="7"/>
  <c r="C1330" i="7"/>
  <c r="D1330" i="7"/>
  <c r="C1331" i="7"/>
  <c r="D1331" i="7"/>
  <c r="C1332" i="7"/>
  <c r="D1332" i="7"/>
  <c r="C1333" i="7"/>
  <c r="D1333" i="7"/>
  <c r="C1334" i="7"/>
  <c r="D1334" i="7"/>
  <c r="C1335" i="7"/>
  <c r="D1335" i="7"/>
  <c r="C1336" i="7"/>
  <c r="D1336" i="7"/>
  <c r="C1337" i="7"/>
  <c r="D1337" i="7"/>
  <c r="C1338" i="7"/>
  <c r="D1338" i="7"/>
  <c r="C1339" i="7"/>
  <c r="D1339" i="7"/>
  <c r="C1340" i="7"/>
  <c r="D1340" i="7"/>
  <c r="C1341" i="7"/>
  <c r="D1341" i="7"/>
  <c r="C1342" i="7"/>
  <c r="D1342" i="7"/>
  <c r="C1343" i="7"/>
  <c r="D1343" i="7"/>
  <c r="C1344" i="7"/>
  <c r="D1344" i="7"/>
  <c r="C1345" i="7"/>
  <c r="D1345" i="7"/>
  <c r="C1346" i="7"/>
  <c r="D1346" i="7"/>
  <c r="C1347" i="7"/>
  <c r="D1347" i="7"/>
  <c r="C1348" i="7"/>
  <c r="D1348" i="7"/>
  <c r="C1349" i="7"/>
  <c r="D1349" i="7"/>
  <c r="C1350" i="7"/>
  <c r="D1350" i="7"/>
  <c r="C1351" i="7"/>
  <c r="D1351" i="7"/>
  <c r="C1352" i="7"/>
  <c r="D1352" i="7"/>
  <c r="C1353" i="7"/>
  <c r="D1353" i="7"/>
  <c r="C1354" i="7"/>
  <c r="D1354" i="7"/>
  <c r="C1355" i="7"/>
  <c r="D1355" i="7"/>
  <c r="C1356" i="7"/>
  <c r="D1356" i="7"/>
  <c r="C1357" i="7"/>
  <c r="D1357" i="7"/>
  <c r="C1358" i="7"/>
  <c r="D1358" i="7"/>
  <c r="C1359" i="7"/>
  <c r="D1359" i="7"/>
  <c r="C1360" i="7"/>
  <c r="D1360" i="7"/>
  <c r="C1361" i="7"/>
  <c r="D1361" i="7"/>
  <c r="C1362" i="7"/>
  <c r="D1362" i="7"/>
  <c r="C1363" i="7"/>
  <c r="D1363" i="7"/>
  <c r="C1364" i="7"/>
  <c r="D1364" i="7"/>
  <c r="C1365" i="7"/>
  <c r="D1365" i="7"/>
  <c r="C1366" i="7"/>
  <c r="D1366" i="7"/>
  <c r="C1367" i="7"/>
  <c r="D1367" i="7"/>
  <c r="C1368" i="7"/>
  <c r="D1368" i="7"/>
  <c r="C1369" i="7"/>
  <c r="D1369" i="7"/>
  <c r="C1370" i="7"/>
  <c r="D1370" i="7"/>
  <c r="C1371" i="7"/>
  <c r="D1371" i="7"/>
  <c r="C1372" i="7"/>
  <c r="D1372" i="7"/>
  <c r="C1373" i="7"/>
  <c r="D1373" i="7"/>
  <c r="C1374" i="7"/>
  <c r="D1374" i="7"/>
  <c r="C1375" i="7"/>
  <c r="D1375" i="7"/>
  <c r="C1376" i="7"/>
  <c r="D1376" i="7"/>
  <c r="C1377" i="7"/>
  <c r="D1377" i="7"/>
  <c r="C1378" i="7"/>
  <c r="D1378" i="7"/>
  <c r="C1379" i="7"/>
  <c r="D1379" i="7"/>
  <c r="C1380" i="7"/>
  <c r="D1380" i="7"/>
  <c r="C1381" i="7"/>
  <c r="D1381" i="7"/>
  <c r="C1382" i="7"/>
  <c r="D1382" i="7"/>
  <c r="C1383" i="7"/>
  <c r="D1383" i="7"/>
  <c r="C1384" i="7"/>
  <c r="D1384" i="7"/>
  <c r="C1385" i="7"/>
  <c r="D1385" i="7"/>
  <c r="C1386" i="7"/>
  <c r="D1386" i="7"/>
  <c r="C1387" i="7"/>
  <c r="D1387" i="7"/>
  <c r="C1388" i="7"/>
  <c r="D1388" i="7"/>
  <c r="C1389" i="7"/>
  <c r="D1389" i="7"/>
  <c r="C1390" i="7"/>
  <c r="D1390" i="7"/>
  <c r="C1391" i="7"/>
  <c r="D1391" i="7"/>
  <c r="C1392" i="7"/>
  <c r="D1392" i="7"/>
  <c r="C1393" i="7"/>
  <c r="D1393" i="7"/>
  <c r="C1394" i="7"/>
  <c r="D1394" i="7"/>
  <c r="C1395" i="7"/>
  <c r="D1395" i="7"/>
  <c r="C1396" i="7"/>
  <c r="D1396" i="7"/>
  <c r="C1397" i="7"/>
  <c r="D1397" i="7"/>
  <c r="C1398" i="7"/>
  <c r="D1398" i="7"/>
  <c r="C1399" i="7"/>
  <c r="D1399" i="7"/>
  <c r="C1400" i="7"/>
  <c r="D1400" i="7"/>
  <c r="C1401" i="7"/>
  <c r="D1401" i="7"/>
  <c r="C1402" i="7"/>
  <c r="D1402" i="7"/>
  <c r="C1403" i="7"/>
  <c r="D1403" i="7"/>
  <c r="C1404" i="7"/>
  <c r="D1404" i="7"/>
  <c r="C1405" i="7"/>
  <c r="D1405" i="7"/>
  <c r="C1406" i="7"/>
  <c r="D1406" i="7"/>
  <c r="C1407" i="7"/>
  <c r="D1407" i="7"/>
  <c r="C1408" i="7"/>
  <c r="D1408" i="7"/>
  <c r="C1409" i="7"/>
  <c r="D1409" i="7"/>
  <c r="C1410" i="7"/>
  <c r="D1410" i="7"/>
  <c r="C1411" i="7"/>
  <c r="D1411" i="7"/>
  <c r="C1412" i="7"/>
  <c r="D1412" i="7"/>
  <c r="C1413" i="7"/>
  <c r="D1413" i="7"/>
  <c r="C1414" i="7"/>
  <c r="D1414" i="7"/>
  <c r="C1415" i="7"/>
  <c r="D1415" i="7"/>
  <c r="C1416" i="7"/>
  <c r="D1416" i="7"/>
  <c r="C1417" i="7"/>
  <c r="D1417" i="7"/>
  <c r="C1418" i="7"/>
  <c r="D1418" i="7"/>
  <c r="C1419" i="7"/>
  <c r="D1419" i="7"/>
  <c r="C1420" i="7"/>
  <c r="D1420" i="7"/>
  <c r="C1421" i="7"/>
  <c r="D1421" i="7"/>
  <c r="C1422" i="7"/>
  <c r="D1422" i="7"/>
  <c r="C1423" i="7"/>
  <c r="D1423" i="7"/>
  <c r="C1424" i="7"/>
  <c r="D1424" i="7"/>
  <c r="C1425" i="7"/>
  <c r="D1425" i="7"/>
  <c r="C1426" i="7"/>
  <c r="D1426" i="7"/>
  <c r="C1427" i="7"/>
  <c r="D1427" i="7"/>
  <c r="C1428" i="7"/>
  <c r="D1428" i="7"/>
  <c r="C1429" i="7"/>
  <c r="D1429" i="7"/>
  <c r="C1430" i="7"/>
  <c r="D1430" i="7"/>
  <c r="C1431" i="7"/>
  <c r="D1431" i="7"/>
  <c r="C1432" i="7"/>
  <c r="D1432" i="7"/>
  <c r="C1433" i="7"/>
  <c r="D1433" i="7"/>
  <c r="C1434" i="7"/>
  <c r="D1434" i="7"/>
  <c r="C1435" i="7"/>
  <c r="D1435" i="7"/>
  <c r="C1436" i="7"/>
  <c r="D1436" i="7"/>
  <c r="C1437" i="7"/>
  <c r="D1437" i="7"/>
  <c r="C1438" i="7"/>
  <c r="D1438" i="7"/>
  <c r="C1439" i="7"/>
  <c r="D1439" i="7"/>
  <c r="C1440" i="7"/>
  <c r="D1440" i="7"/>
  <c r="C1441" i="7"/>
  <c r="D1441" i="7"/>
  <c r="C1442" i="7"/>
  <c r="D1442" i="7"/>
  <c r="C1443" i="7"/>
  <c r="D1443" i="7"/>
  <c r="C1444" i="7"/>
  <c r="D1444" i="7"/>
  <c r="C1445" i="7"/>
  <c r="D1445" i="7"/>
  <c r="C1446" i="7"/>
  <c r="D1446" i="7"/>
  <c r="C1447" i="7"/>
  <c r="D1447" i="7"/>
  <c r="C1448" i="7"/>
  <c r="D1448" i="7"/>
  <c r="C1449" i="7"/>
  <c r="D1449" i="7"/>
  <c r="C1450" i="7"/>
  <c r="D1450" i="7"/>
  <c r="C1451" i="7"/>
  <c r="D1451" i="7"/>
  <c r="C1452" i="7"/>
  <c r="D1452" i="7"/>
  <c r="C1453" i="7"/>
  <c r="D1453" i="7"/>
  <c r="C1454" i="7"/>
  <c r="D1454" i="7"/>
  <c r="C1455" i="7"/>
  <c r="D1455" i="7"/>
  <c r="C1456" i="7"/>
  <c r="D1456" i="7"/>
  <c r="C1457" i="7"/>
  <c r="D1457" i="7"/>
  <c r="C1458" i="7"/>
  <c r="D1458" i="7"/>
  <c r="C1459" i="7"/>
  <c r="D1459" i="7"/>
  <c r="C1460" i="7"/>
  <c r="D1460" i="7"/>
  <c r="C1461" i="7"/>
  <c r="D1461" i="7"/>
  <c r="C1462" i="7"/>
  <c r="D1462" i="7"/>
  <c r="C1463" i="7"/>
  <c r="D1463" i="7"/>
  <c r="C1464" i="7"/>
  <c r="D1464" i="7"/>
  <c r="C1465" i="7"/>
  <c r="D1465" i="7"/>
  <c r="C1466" i="7"/>
  <c r="D1466" i="7"/>
  <c r="C1467" i="7"/>
  <c r="D1467" i="7"/>
  <c r="C1468" i="7"/>
  <c r="D1468" i="7"/>
  <c r="C1469" i="7"/>
  <c r="D1469" i="7"/>
  <c r="C1470" i="7"/>
  <c r="D1470" i="7"/>
  <c r="C1471" i="7"/>
  <c r="D1471" i="7"/>
  <c r="C1472" i="7"/>
  <c r="D1472" i="7"/>
  <c r="C1473" i="7"/>
  <c r="D1473" i="7"/>
  <c r="C1474" i="7"/>
  <c r="D1474" i="7"/>
  <c r="C1475" i="7"/>
  <c r="D1475" i="7"/>
  <c r="C1476" i="7"/>
  <c r="D1476" i="7"/>
  <c r="C1477" i="7"/>
  <c r="D1477" i="7"/>
  <c r="C1478" i="7"/>
  <c r="D1478" i="7"/>
  <c r="C1479" i="7"/>
  <c r="D1479" i="7"/>
  <c r="C1480" i="7"/>
  <c r="D1480" i="7"/>
  <c r="C1481" i="7"/>
  <c r="D1481" i="7"/>
  <c r="C1482" i="7"/>
  <c r="D1482" i="7"/>
  <c r="C1483" i="7"/>
  <c r="D1483" i="7"/>
  <c r="C1484" i="7"/>
  <c r="D1484" i="7"/>
  <c r="C1485" i="7"/>
  <c r="D1485" i="7"/>
  <c r="C1486" i="7"/>
  <c r="D1486" i="7"/>
  <c r="C1487" i="7"/>
  <c r="D1487" i="7"/>
  <c r="C1488" i="7"/>
  <c r="D1488" i="7"/>
  <c r="C1489" i="7"/>
  <c r="D1489" i="7"/>
  <c r="C1490" i="7"/>
  <c r="D1490" i="7"/>
  <c r="C1491" i="7"/>
  <c r="D1491" i="7"/>
  <c r="C1492" i="7"/>
  <c r="D1492" i="7"/>
  <c r="C1493" i="7"/>
  <c r="D1493" i="7"/>
  <c r="C1494" i="7"/>
  <c r="D1494" i="7"/>
  <c r="C1495" i="7"/>
  <c r="D1495" i="7"/>
  <c r="C1496" i="7"/>
  <c r="D1496" i="7"/>
  <c r="C1497" i="7"/>
  <c r="D1497" i="7"/>
  <c r="C1498" i="7"/>
  <c r="D1498" i="7"/>
  <c r="C1499" i="7"/>
  <c r="D1499" i="7"/>
  <c r="C1500" i="7"/>
  <c r="D1500" i="7"/>
  <c r="C1501" i="7"/>
  <c r="D1501" i="7"/>
  <c r="C1502" i="7"/>
  <c r="D1502" i="7"/>
  <c r="C1503" i="7"/>
  <c r="D1503" i="7"/>
  <c r="C1504" i="7"/>
  <c r="D1504" i="7"/>
  <c r="C1505" i="7"/>
  <c r="D1505" i="7"/>
  <c r="C1506" i="7"/>
  <c r="D1506" i="7"/>
  <c r="C1507" i="7"/>
  <c r="D1507" i="7"/>
  <c r="C1508" i="7"/>
  <c r="D1508" i="7"/>
  <c r="C1509" i="7"/>
  <c r="D1509" i="7"/>
  <c r="C1510" i="7"/>
  <c r="D1510" i="7"/>
  <c r="C1511" i="7"/>
  <c r="D1511" i="7"/>
  <c r="C1512" i="7"/>
  <c r="D1512" i="7"/>
  <c r="C1513" i="7"/>
  <c r="D1513" i="7"/>
  <c r="C1514" i="7"/>
  <c r="D1514" i="7"/>
  <c r="C1515" i="7"/>
  <c r="D1515" i="7"/>
  <c r="C1516" i="7"/>
  <c r="D1516" i="7"/>
  <c r="C1517" i="7"/>
  <c r="D1517" i="7"/>
  <c r="C1518" i="7"/>
  <c r="D1518" i="7"/>
  <c r="C1519" i="7"/>
  <c r="D1519" i="7"/>
  <c r="C1520" i="7"/>
  <c r="D1520" i="7"/>
  <c r="C1521" i="7"/>
  <c r="D1521" i="7"/>
  <c r="C1522" i="7"/>
  <c r="D1522" i="7"/>
  <c r="C1523" i="7"/>
  <c r="D1523" i="7"/>
  <c r="C1524" i="7"/>
  <c r="D1524" i="7"/>
  <c r="C1525" i="7"/>
  <c r="D1525" i="7"/>
  <c r="C1526" i="7"/>
  <c r="D1526" i="7"/>
  <c r="C1527" i="7"/>
  <c r="D1527" i="7"/>
  <c r="C1528" i="7"/>
  <c r="D1528" i="7"/>
  <c r="C1529" i="7"/>
  <c r="D1529" i="7"/>
  <c r="C1530" i="7"/>
  <c r="D1530" i="7"/>
  <c r="C1531" i="7"/>
  <c r="D1531" i="7"/>
  <c r="C1532" i="7"/>
  <c r="D1532" i="7"/>
  <c r="C1533" i="7"/>
  <c r="D1533" i="7"/>
  <c r="C1534" i="7"/>
  <c r="D1534" i="7"/>
  <c r="C1535" i="7"/>
  <c r="D1535" i="7"/>
  <c r="C1536" i="7"/>
  <c r="D1536" i="7"/>
  <c r="C1537" i="7"/>
  <c r="D1537" i="7"/>
  <c r="C1538" i="7"/>
  <c r="D1538" i="7"/>
  <c r="C1539" i="7"/>
  <c r="D1539" i="7"/>
  <c r="C1540" i="7"/>
  <c r="D1540" i="7"/>
  <c r="C1541" i="7"/>
  <c r="D1541" i="7"/>
  <c r="C1542" i="7"/>
  <c r="D1542" i="7"/>
  <c r="C1543" i="7"/>
  <c r="D1543" i="7"/>
  <c r="C1544" i="7"/>
  <c r="D1544" i="7"/>
  <c r="C1545" i="7"/>
  <c r="D1545" i="7"/>
  <c r="C1546" i="7"/>
  <c r="D1546" i="7"/>
  <c r="C1547" i="7"/>
  <c r="D1547" i="7"/>
  <c r="C1548" i="7"/>
  <c r="D1548" i="7"/>
  <c r="C1549" i="7"/>
  <c r="D1549" i="7"/>
  <c r="C1550" i="7"/>
  <c r="D1550" i="7"/>
  <c r="C1551" i="7"/>
  <c r="D1551" i="7"/>
  <c r="C1552" i="7"/>
  <c r="D1552" i="7"/>
  <c r="C1553" i="7"/>
  <c r="D1553" i="7"/>
  <c r="C1554" i="7"/>
  <c r="D1554" i="7"/>
  <c r="C1555" i="7"/>
  <c r="D1555" i="7"/>
  <c r="C1556" i="7"/>
  <c r="D1556" i="7"/>
  <c r="C1557" i="7"/>
  <c r="D1557" i="7"/>
  <c r="C1558" i="7"/>
  <c r="D1558" i="7"/>
  <c r="C1559" i="7"/>
  <c r="D1559" i="7"/>
  <c r="C1560" i="7"/>
  <c r="D1560" i="7"/>
  <c r="C1561" i="7"/>
  <c r="D1561" i="7"/>
  <c r="C1562" i="7"/>
  <c r="D1562" i="7"/>
  <c r="C1563" i="7"/>
  <c r="D1563" i="7"/>
  <c r="C1564" i="7"/>
  <c r="D1564" i="7"/>
  <c r="C1565" i="7"/>
  <c r="D1565" i="7"/>
  <c r="C1566" i="7"/>
  <c r="D1566" i="7"/>
  <c r="C1567" i="7"/>
  <c r="D1567" i="7"/>
  <c r="C1568" i="7"/>
  <c r="D1568" i="7"/>
  <c r="C1569" i="7"/>
  <c r="D1569" i="7"/>
  <c r="C1570" i="7"/>
  <c r="D1570" i="7"/>
  <c r="C1571" i="7"/>
  <c r="D1571" i="7"/>
  <c r="C1572" i="7"/>
  <c r="D1572" i="7"/>
  <c r="C1573" i="7"/>
  <c r="D1573" i="7"/>
  <c r="C1574" i="7"/>
  <c r="D1574" i="7"/>
  <c r="C1575" i="7"/>
  <c r="D1575" i="7"/>
  <c r="C1576" i="7"/>
  <c r="D1576" i="7"/>
  <c r="C1577" i="7"/>
  <c r="D1577" i="7"/>
  <c r="C1578" i="7"/>
  <c r="D1578" i="7"/>
  <c r="C1579" i="7"/>
  <c r="D1579" i="7"/>
  <c r="C1580" i="7"/>
  <c r="D1580" i="7"/>
  <c r="C1581" i="7"/>
  <c r="D1581" i="7"/>
  <c r="C1582" i="7"/>
  <c r="D1582" i="7"/>
  <c r="C1583" i="7"/>
  <c r="D1583" i="7"/>
  <c r="C1584" i="7"/>
  <c r="D1584" i="7"/>
  <c r="C1585" i="7"/>
  <c r="D1585" i="7"/>
  <c r="C1586" i="7"/>
  <c r="D1586" i="7"/>
  <c r="C1587" i="7"/>
  <c r="D1587" i="7"/>
  <c r="C1588" i="7"/>
  <c r="D1588" i="7"/>
  <c r="C1589" i="7"/>
  <c r="D1589" i="7"/>
  <c r="C1590" i="7"/>
  <c r="D1590" i="7"/>
  <c r="C1591" i="7"/>
  <c r="D1591" i="7"/>
  <c r="C1592" i="7"/>
  <c r="D1592" i="7"/>
  <c r="C1593" i="7"/>
  <c r="D1593" i="7"/>
  <c r="C1594" i="7"/>
  <c r="D1594" i="7"/>
  <c r="C1595" i="7"/>
  <c r="D1595" i="7"/>
  <c r="C1596" i="7"/>
  <c r="D1596" i="7"/>
  <c r="C1597" i="7"/>
  <c r="D1597" i="7"/>
  <c r="C1598" i="7"/>
  <c r="D1598" i="7"/>
  <c r="C1599" i="7"/>
  <c r="D1599" i="7"/>
  <c r="C1600" i="7"/>
  <c r="D1600" i="7"/>
  <c r="C1601" i="7"/>
  <c r="D1601" i="7"/>
  <c r="C1602" i="7"/>
  <c r="D1602" i="7"/>
  <c r="C1603" i="7"/>
  <c r="D1603" i="7"/>
  <c r="C1604" i="7"/>
  <c r="D1604" i="7"/>
  <c r="C1605" i="7"/>
  <c r="D1605" i="7"/>
  <c r="C1606" i="7"/>
  <c r="D1606" i="7"/>
  <c r="C1607" i="7"/>
  <c r="D1607" i="7"/>
  <c r="C1608" i="7"/>
  <c r="D1608" i="7"/>
  <c r="C1609" i="7"/>
  <c r="D1609" i="7"/>
  <c r="C1610" i="7"/>
  <c r="D1610" i="7"/>
  <c r="C1611" i="7"/>
  <c r="D1611" i="7"/>
  <c r="C1612" i="7"/>
  <c r="D1612" i="7"/>
  <c r="C1613" i="7"/>
  <c r="D1613" i="7"/>
  <c r="C1614" i="7"/>
  <c r="D1614" i="7"/>
  <c r="C1615" i="7"/>
  <c r="D1615" i="7"/>
  <c r="C1616" i="7"/>
  <c r="D1616" i="7"/>
  <c r="C1617" i="7"/>
  <c r="D1617" i="7"/>
  <c r="C1618" i="7"/>
  <c r="D1618" i="7"/>
  <c r="C1619" i="7"/>
  <c r="D1619" i="7"/>
  <c r="C1620" i="7"/>
  <c r="D1620" i="7"/>
  <c r="C1621" i="7"/>
  <c r="D1621" i="7"/>
  <c r="C1622" i="7"/>
  <c r="D1622" i="7"/>
  <c r="C1623" i="7"/>
  <c r="D1623" i="7"/>
  <c r="C1624" i="7"/>
  <c r="D1624" i="7"/>
  <c r="C1625" i="7"/>
  <c r="D1625" i="7"/>
  <c r="C1626" i="7"/>
  <c r="D1626" i="7"/>
  <c r="C1627" i="7"/>
  <c r="D1627" i="7"/>
  <c r="C1628" i="7"/>
  <c r="D1628" i="7"/>
  <c r="C1629" i="7"/>
  <c r="D1629" i="7"/>
  <c r="C1630" i="7"/>
  <c r="D1630" i="7"/>
  <c r="C1631" i="7"/>
  <c r="D1631" i="7"/>
  <c r="C1632" i="7"/>
  <c r="D1632" i="7"/>
  <c r="C1633" i="7"/>
  <c r="D1633" i="7"/>
  <c r="C1634" i="7"/>
  <c r="D1634" i="7"/>
  <c r="C1635" i="7"/>
  <c r="D1635" i="7"/>
  <c r="C1636" i="7"/>
  <c r="D1636" i="7"/>
  <c r="C1637" i="7"/>
  <c r="D1637" i="7"/>
  <c r="C1638" i="7"/>
  <c r="D1638" i="7"/>
  <c r="C1639" i="7"/>
  <c r="D1639" i="7"/>
  <c r="C1640" i="7"/>
  <c r="D1640" i="7"/>
  <c r="C1641" i="7"/>
  <c r="D1641" i="7"/>
  <c r="C1642" i="7"/>
  <c r="D1642" i="7"/>
  <c r="C1643" i="7"/>
  <c r="D1643" i="7"/>
  <c r="C1644" i="7"/>
  <c r="D1644" i="7"/>
  <c r="C1645" i="7"/>
  <c r="D1645" i="7"/>
  <c r="C1646" i="7"/>
  <c r="D1646" i="7"/>
  <c r="C1647" i="7"/>
  <c r="D1647" i="7"/>
  <c r="C1648" i="7"/>
  <c r="D1648" i="7"/>
  <c r="C1649" i="7"/>
  <c r="D1649" i="7"/>
  <c r="C1650" i="7"/>
  <c r="D1650" i="7"/>
  <c r="C1651" i="7"/>
  <c r="D1651" i="7"/>
  <c r="C1652" i="7"/>
  <c r="D1652" i="7"/>
  <c r="C1653" i="7"/>
  <c r="D1653" i="7"/>
  <c r="C1654" i="7"/>
  <c r="D1654" i="7"/>
  <c r="C1655" i="7"/>
  <c r="D1655" i="7"/>
  <c r="C1656" i="7"/>
  <c r="D1656" i="7"/>
  <c r="C1657" i="7"/>
  <c r="D1657" i="7"/>
  <c r="C1658" i="7"/>
  <c r="D1658" i="7"/>
  <c r="C1659" i="7"/>
  <c r="D1659" i="7"/>
  <c r="C1660" i="7"/>
  <c r="D1660" i="7"/>
  <c r="C1661" i="7"/>
  <c r="D1661" i="7"/>
  <c r="C1662" i="7"/>
  <c r="D1662" i="7"/>
  <c r="C1663" i="7"/>
  <c r="D1663" i="7"/>
  <c r="C1664" i="7"/>
  <c r="D1664" i="7"/>
  <c r="C1665" i="7"/>
  <c r="D1665" i="7"/>
  <c r="C1666" i="7"/>
  <c r="D1666" i="7"/>
  <c r="C1667" i="7"/>
  <c r="D1667" i="7"/>
  <c r="C1668" i="7"/>
  <c r="D1668" i="7"/>
  <c r="C1669" i="7"/>
  <c r="D1669" i="7"/>
  <c r="C1670" i="7"/>
  <c r="D1670" i="7"/>
  <c r="C1671" i="7"/>
  <c r="D1671" i="7"/>
  <c r="C1672" i="7"/>
  <c r="D1672" i="7"/>
  <c r="C1673" i="7"/>
  <c r="D1673" i="7"/>
  <c r="C1674" i="7"/>
  <c r="D1674" i="7"/>
  <c r="C1675" i="7"/>
  <c r="D1675" i="7"/>
  <c r="C1676" i="7"/>
  <c r="D1676" i="7"/>
  <c r="C1677" i="7"/>
  <c r="D1677" i="7"/>
  <c r="C1678" i="7"/>
  <c r="D1678" i="7"/>
  <c r="C1679" i="7"/>
  <c r="D1679" i="7"/>
  <c r="C1680" i="7"/>
  <c r="D1680" i="7"/>
  <c r="C1681" i="7"/>
  <c r="D1681" i="7"/>
  <c r="C1682" i="7"/>
  <c r="D1682" i="7"/>
  <c r="C1683" i="7"/>
  <c r="D1683" i="7"/>
  <c r="C1684" i="7"/>
  <c r="D1684" i="7"/>
  <c r="C1685" i="7"/>
  <c r="D1685" i="7"/>
  <c r="C1686" i="7"/>
  <c r="D1686" i="7"/>
  <c r="C1687" i="7"/>
  <c r="D1687" i="7"/>
  <c r="C1688" i="7"/>
  <c r="D1688" i="7"/>
  <c r="C1689" i="7"/>
  <c r="D1689" i="7"/>
  <c r="C1690" i="7"/>
  <c r="D1690" i="7"/>
  <c r="C1691" i="7"/>
  <c r="D1691" i="7"/>
  <c r="C1692" i="7"/>
  <c r="D1692" i="7"/>
  <c r="C1693" i="7"/>
  <c r="D1693" i="7"/>
  <c r="C1694" i="7"/>
  <c r="D1694" i="7"/>
  <c r="C1695" i="7"/>
  <c r="D1695" i="7"/>
  <c r="C1696" i="7"/>
  <c r="D1696" i="7"/>
  <c r="C1697" i="7"/>
  <c r="D1697" i="7"/>
  <c r="C1698" i="7"/>
  <c r="D1698" i="7"/>
  <c r="C1699" i="7"/>
  <c r="D1699" i="7"/>
  <c r="C1700" i="7"/>
  <c r="D1700" i="7"/>
  <c r="C1701" i="7"/>
  <c r="D1701" i="7"/>
  <c r="C1702" i="7"/>
  <c r="D1702" i="7"/>
  <c r="C1703" i="7"/>
  <c r="D1703" i="7"/>
  <c r="C1704" i="7"/>
  <c r="D1704" i="7"/>
  <c r="C1705" i="7"/>
  <c r="D1705" i="7"/>
  <c r="C1706" i="7"/>
  <c r="D1706" i="7"/>
  <c r="C1707" i="7"/>
  <c r="D1707" i="7"/>
  <c r="C1708" i="7"/>
  <c r="D1708" i="7"/>
  <c r="C1709" i="7"/>
  <c r="D1709" i="7"/>
  <c r="C1710" i="7"/>
  <c r="D1710" i="7"/>
  <c r="C1711" i="7"/>
  <c r="D1711" i="7"/>
  <c r="C1712" i="7"/>
  <c r="D1712" i="7"/>
  <c r="C1713" i="7"/>
  <c r="D1713" i="7"/>
  <c r="C1714" i="7"/>
  <c r="D1714" i="7"/>
  <c r="C1715" i="7"/>
  <c r="D1715" i="7"/>
  <c r="C1716" i="7"/>
  <c r="D1716" i="7"/>
  <c r="C1717" i="7"/>
  <c r="D1717" i="7"/>
  <c r="C1718" i="7"/>
  <c r="D1718" i="7"/>
  <c r="C1719" i="7"/>
  <c r="D1719" i="7"/>
  <c r="C1720" i="7"/>
  <c r="D1720" i="7"/>
  <c r="C1721" i="7"/>
  <c r="D1721" i="7"/>
  <c r="C1722" i="7"/>
  <c r="D1722" i="7"/>
  <c r="C1723" i="7"/>
  <c r="D1723" i="7"/>
  <c r="C1724" i="7"/>
  <c r="D1724" i="7"/>
  <c r="C1725" i="7"/>
  <c r="D1725" i="7"/>
  <c r="C1726" i="7"/>
  <c r="D1726" i="7"/>
  <c r="C1727" i="7"/>
  <c r="D1727" i="7"/>
  <c r="C1728" i="7"/>
  <c r="D1728" i="7"/>
  <c r="C1729" i="7"/>
  <c r="D1729" i="7"/>
  <c r="C1730" i="7"/>
  <c r="D1730" i="7"/>
  <c r="C1731" i="7"/>
  <c r="D1731" i="7"/>
  <c r="C1732" i="7"/>
  <c r="D1732" i="7"/>
  <c r="C1733" i="7"/>
  <c r="D1733" i="7"/>
  <c r="C1734" i="7"/>
  <c r="D1734" i="7"/>
  <c r="C1735" i="7"/>
  <c r="D1735" i="7"/>
  <c r="C1736" i="7"/>
  <c r="D1736" i="7"/>
  <c r="C1737" i="7"/>
  <c r="D1737" i="7"/>
  <c r="C1738" i="7"/>
  <c r="D1738" i="7"/>
  <c r="C1739" i="7"/>
  <c r="D1739" i="7"/>
  <c r="C1740" i="7"/>
  <c r="D1740" i="7"/>
  <c r="C1741" i="7"/>
  <c r="D1741" i="7"/>
  <c r="C1742" i="7"/>
  <c r="D1742" i="7"/>
  <c r="C1743" i="7"/>
  <c r="D1743" i="7"/>
  <c r="C1744" i="7"/>
  <c r="D1744" i="7"/>
  <c r="C1745" i="7"/>
  <c r="D1745" i="7"/>
  <c r="C1746" i="7"/>
  <c r="D1746" i="7"/>
  <c r="C1747" i="7"/>
  <c r="D1747" i="7"/>
  <c r="C1748" i="7"/>
  <c r="D1748" i="7"/>
  <c r="C1749" i="7"/>
  <c r="D1749" i="7"/>
  <c r="C1750" i="7"/>
  <c r="D1750" i="7"/>
  <c r="C1751" i="7"/>
  <c r="D1751" i="7"/>
  <c r="C1752" i="7"/>
  <c r="D1752" i="7"/>
  <c r="C1753" i="7"/>
  <c r="D1753" i="7"/>
  <c r="C1754" i="7"/>
  <c r="D1754" i="7"/>
  <c r="C1755" i="7"/>
  <c r="D1755" i="7"/>
  <c r="C1756" i="7"/>
  <c r="D1756" i="7"/>
  <c r="C1757" i="7"/>
  <c r="D1757" i="7"/>
  <c r="C1758" i="7"/>
  <c r="D1758" i="7"/>
  <c r="C1759" i="7"/>
  <c r="D1759" i="7"/>
  <c r="C1760" i="7"/>
  <c r="D1760" i="7"/>
  <c r="C1761" i="7"/>
  <c r="D1761" i="7"/>
  <c r="C1762" i="7"/>
  <c r="D1762" i="7"/>
  <c r="C1763" i="7"/>
  <c r="D1763" i="7"/>
  <c r="C1764" i="7"/>
  <c r="D1764" i="7"/>
  <c r="C1765" i="7"/>
  <c r="D1765" i="7"/>
  <c r="C1766" i="7"/>
  <c r="D1766" i="7"/>
  <c r="C1767" i="7"/>
  <c r="D1767" i="7"/>
  <c r="C1768" i="7"/>
  <c r="D1768" i="7"/>
  <c r="C1769" i="7"/>
  <c r="D1769" i="7"/>
  <c r="C1770" i="7"/>
  <c r="D1770" i="7"/>
  <c r="C1771" i="7"/>
  <c r="D1771" i="7"/>
  <c r="C1772" i="7"/>
  <c r="D1772" i="7"/>
  <c r="C1773" i="7"/>
  <c r="D1773" i="7"/>
  <c r="C1774" i="7"/>
  <c r="D1774" i="7"/>
  <c r="C1775" i="7"/>
  <c r="D1775" i="7"/>
  <c r="C1776" i="7"/>
  <c r="D1776" i="7"/>
  <c r="C1777" i="7"/>
  <c r="D1777" i="7"/>
  <c r="C1778" i="7"/>
  <c r="D1778" i="7"/>
  <c r="C1779" i="7"/>
  <c r="D1779" i="7"/>
  <c r="C1780" i="7"/>
  <c r="D1780" i="7"/>
  <c r="C1781" i="7"/>
  <c r="D1781" i="7"/>
  <c r="C1782" i="7"/>
  <c r="D1782" i="7"/>
  <c r="C1783" i="7"/>
  <c r="D1783" i="7"/>
  <c r="C1784" i="7"/>
  <c r="D1784" i="7"/>
  <c r="C1785" i="7"/>
  <c r="D1785" i="7"/>
  <c r="C1786" i="7"/>
  <c r="D1786" i="7"/>
  <c r="C1787" i="7"/>
  <c r="D1787" i="7"/>
  <c r="C1788" i="7"/>
  <c r="D1788" i="7"/>
  <c r="C1789" i="7"/>
  <c r="D1789" i="7"/>
  <c r="C1790" i="7"/>
  <c r="D1790" i="7"/>
  <c r="C1791" i="7"/>
  <c r="D1791" i="7"/>
  <c r="C1792" i="7"/>
  <c r="D1792" i="7"/>
  <c r="C1793" i="7"/>
  <c r="D1793" i="7"/>
  <c r="C1794" i="7"/>
  <c r="D1794" i="7"/>
  <c r="C1795" i="7"/>
  <c r="D1795" i="7"/>
  <c r="C1796" i="7"/>
  <c r="D1796" i="7"/>
  <c r="C1797" i="7"/>
  <c r="D1797" i="7"/>
  <c r="C1798" i="7"/>
  <c r="D1798" i="7"/>
  <c r="C1799" i="7"/>
  <c r="D1799" i="7"/>
  <c r="C1800" i="7"/>
  <c r="D1800" i="7"/>
  <c r="C1801" i="7"/>
  <c r="D1801" i="7"/>
  <c r="C1802" i="7"/>
  <c r="D1802" i="7"/>
  <c r="C1803" i="7"/>
  <c r="D1803" i="7"/>
  <c r="C1804" i="7"/>
  <c r="D1804" i="7"/>
  <c r="C1805" i="7"/>
  <c r="D1805" i="7"/>
  <c r="C1806" i="7"/>
  <c r="D1806" i="7"/>
  <c r="C1807" i="7"/>
  <c r="D1807" i="7"/>
  <c r="C1808" i="7"/>
  <c r="D1808" i="7"/>
  <c r="C1809" i="7"/>
  <c r="D1809" i="7"/>
  <c r="C1810" i="7"/>
  <c r="D1810" i="7"/>
  <c r="C1811" i="7"/>
  <c r="D1811" i="7"/>
  <c r="C1812" i="7"/>
  <c r="D1812" i="7"/>
  <c r="C1813" i="7"/>
  <c r="D1813" i="7"/>
  <c r="C1814" i="7"/>
  <c r="D1814" i="7"/>
  <c r="C1815" i="7"/>
  <c r="D1815" i="7"/>
  <c r="C1816" i="7"/>
  <c r="D1816" i="7"/>
  <c r="C1817" i="7"/>
  <c r="D1817" i="7"/>
  <c r="C1818" i="7"/>
  <c r="D1818" i="7"/>
  <c r="C1819" i="7"/>
  <c r="D1819" i="7"/>
  <c r="C1820" i="7"/>
  <c r="D1820" i="7"/>
  <c r="C1821" i="7"/>
  <c r="D1821" i="7"/>
  <c r="C1822" i="7"/>
  <c r="D1822" i="7"/>
  <c r="C1823" i="7"/>
  <c r="D1823" i="7"/>
  <c r="C1824" i="7"/>
  <c r="D1824" i="7"/>
  <c r="C1825" i="7"/>
  <c r="D1825" i="7"/>
  <c r="C1826" i="7"/>
  <c r="D1826" i="7"/>
  <c r="C1827" i="7"/>
  <c r="D1827" i="7"/>
  <c r="C1828" i="7"/>
  <c r="D1828" i="7"/>
  <c r="C1829" i="7"/>
  <c r="D1829" i="7"/>
  <c r="C1830" i="7"/>
  <c r="D1830" i="7"/>
  <c r="C1831" i="7"/>
  <c r="D1831" i="7"/>
  <c r="C1832" i="7"/>
  <c r="D1832" i="7"/>
  <c r="C1833" i="7"/>
  <c r="D1833" i="7"/>
  <c r="C1834" i="7"/>
  <c r="D1834" i="7"/>
  <c r="C1835" i="7"/>
  <c r="D1835" i="7"/>
  <c r="C1836" i="7"/>
  <c r="D1836" i="7"/>
  <c r="C1837" i="7"/>
  <c r="D1837" i="7"/>
  <c r="C1838" i="7"/>
  <c r="D1838" i="7"/>
  <c r="C1839" i="7"/>
  <c r="D1839" i="7"/>
  <c r="C1840" i="7"/>
  <c r="D1840" i="7"/>
  <c r="C1841" i="7"/>
  <c r="D1841" i="7"/>
  <c r="C1842" i="7"/>
  <c r="D1842" i="7"/>
  <c r="C1843" i="7"/>
  <c r="D1843" i="7"/>
  <c r="C1844" i="7"/>
  <c r="D1844" i="7"/>
  <c r="C1845" i="7"/>
  <c r="D1845" i="7"/>
  <c r="C1846" i="7"/>
  <c r="D1846" i="7"/>
  <c r="C1847" i="7"/>
  <c r="D1847" i="7"/>
  <c r="C1848" i="7"/>
  <c r="D1848" i="7"/>
  <c r="C1849" i="7"/>
  <c r="D1849" i="7"/>
  <c r="C1850" i="7"/>
  <c r="D1850" i="7"/>
  <c r="C1851" i="7"/>
  <c r="D1851" i="7"/>
  <c r="C1852" i="7"/>
  <c r="D1852" i="7"/>
  <c r="C1853" i="7"/>
  <c r="D1853" i="7"/>
  <c r="C1854" i="7"/>
  <c r="D1854" i="7"/>
  <c r="C1855" i="7"/>
  <c r="D1855" i="7"/>
  <c r="C1856" i="7"/>
  <c r="D1856" i="7"/>
  <c r="C1857" i="7"/>
  <c r="D1857" i="7"/>
  <c r="C1858" i="7"/>
  <c r="D1858" i="7"/>
  <c r="C1859" i="7"/>
  <c r="D1859" i="7"/>
  <c r="C1860" i="7"/>
  <c r="D1860" i="7"/>
  <c r="C1861" i="7"/>
  <c r="D1861" i="7"/>
  <c r="C1862" i="7"/>
  <c r="D1862" i="7"/>
  <c r="C1863" i="7"/>
  <c r="D1863" i="7"/>
  <c r="C1864" i="7"/>
  <c r="D1864" i="7"/>
  <c r="C1865" i="7"/>
  <c r="D1865" i="7"/>
  <c r="C1866" i="7"/>
  <c r="D1866" i="7"/>
  <c r="C1867" i="7"/>
  <c r="D1867" i="7"/>
  <c r="C1868" i="7"/>
  <c r="D1868" i="7"/>
  <c r="C1869" i="7"/>
  <c r="D1869" i="7"/>
  <c r="C1870" i="7"/>
  <c r="D1870" i="7"/>
  <c r="C1871" i="7"/>
  <c r="D1871" i="7"/>
  <c r="C1872" i="7"/>
  <c r="D1872" i="7"/>
  <c r="C1873" i="7"/>
  <c r="D1873" i="7"/>
  <c r="C1874" i="7"/>
  <c r="D1874" i="7"/>
  <c r="C1875" i="7"/>
  <c r="D1875" i="7"/>
  <c r="C1876" i="7"/>
  <c r="D1876" i="7"/>
  <c r="C1877" i="7"/>
  <c r="D1877" i="7"/>
  <c r="C1878" i="7"/>
  <c r="D1878" i="7"/>
  <c r="C1879" i="7"/>
  <c r="D1879" i="7"/>
  <c r="C1880" i="7"/>
  <c r="D1880" i="7"/>
  <c r="C1881" i="7"/>
  <c r="D1881" i="7"/>
  <c r="C1882" i="7"/>
  <c r="D1882" i="7"/>
  <c r="C1883" i="7"/>
  <c r="D1883" i="7"/>
  <c r="C1884" i="7"/>
  <c r="D1884" i="7"/>
  <c r="C1885" i="7"/>
  <c r="D1885" i="7"/>
  <c r="C1886" i="7"/>
  <c r="D1886" i="7"/>
  <c r="C1887" i="7"/>
  <c r="D1887" i="7"/>
  <c r="C1888" i="7"/>
  <c r="D1888" i="7"/>
  <c r="C1889" i="7"/>
  <c r="D1889" i="7"/>
  <c r="C1890" i="7"/>
  <c r="D1890" i="7"/>
  <c r="C1891" i="7"/>
  <c r="D1891" i="7"/>
  <c r="C1892" i="7"/>
  <c r="D1892" i="7"/>
  <c r="C1893" i="7"/>
  <c r="D1893" i="7"/>
  <c r="C1894" i="7"/>
  <c r="D1894" i="7"/>
  <c r="C1895" i="7"/>
  <c r="D1895" i="7"/>
  <c r="C1896" i="7"/>
  <c r="D1896" i="7"/>
  <c r="C1897" i="7"/>
  <c r="D1897" i="7"/>
  <c r="C1898" i="7"/>
  <c r="D1898" i="7"/>
  <c r="C1899" i="7"/>
  <c r="D1899" i="7"/>
  <c r="C1900" i="7"/>
  <c r="D1900" i="7"/>
  <c r="C1901" i="7"/>
  <c r="D1901" i="7"/>
  <c r="C1902" i="7"/>
  <c r="D1902" i="7"/>
  <c r="C1903" i="7"/>
  <c r="D1903" i="7"/>
  <c r="C1904" i="7"/>
  <c r="D1904" i="7"/>
  <c r="C1905" i="7"/>
  <c r="D1905" i="7"/>
  <c r="C1906" i="7"/>
  <c r="D1906" i="7"/>
  <c r="C1907" i="7"/>
  <c r="D1907" i="7"/>
  <c r="C1908" i="7"/>
  <c r="D1908" i="7"/>
  <c r="C1909" i="7"/>
  <c r="D1909" i="7"/>
  <c r="C1910" i="7"/>
  <c r="D1910" i="7"/>
  <c r="C1911" i="7"/>
  <c r="D1911" i="7"/>
  <c r="C1912" i="7"/>
  <c r="D1912" i="7"/>
  <c r="C1913" i="7"/>
  <c r="D1913" i="7"/>
  <c r="C1914" i="7"/>
  <c r="D1914" i="7"/>
  <c r="C1915" i="7"/>
  <c r="D1915" i="7"/>
  <c r="C1916" i="7"/>
  <c r="D1916" i="7"/>
  <c r="C1917" i="7"/>
  <c r="D1917" i="7"/>
  <c r="C1918" i="7"/>
  <c r="D1918" i="7"/>
  <c r="C1919" i="7"/>
  <c r="D1919" i="7"/>
  <c r="C1920" i="7"/>
  <c r="D1920" i="7"/>
  <c r="C1921" i="7"/>
  <c r="D1921" i="7"/>
  <c r="C1922" i="7"/>
  <c r="D1922" i="7"/>
  <c r="C1923" i="7"/>
  <c r="D1923" i="7"/>
  <c r="C1924" i="7"/>
  <c r="D1924" i="7"/>
  <c r="C1925" i="7"/>
  <c r="D1925" i="7"/>
  <c r="C1926" i="7"/>
  <c r="D1926" i="7"/>
  <c r="C1927" i="7"/>
  <c r="D1927" i="7"/>
  <c r="C1928" i="7"/>
  <c r="D1928" i="7"/>
  <c r="C1929" i="7"/>
  <c r="D1929" i="7"/>
  <c r="C1930" i="7"/>
  <c r="D1930" i="7"/>
  <c r="C1931" i="7"/>
  <c r="D1931" i="7"/>
  <c r="C1932" i="7"/>
  <c r="D1932" i="7"/>
  <c r="C1933" i="7"/>
  <c r="D1933" i="7"/>
  <c r="C1934" i="7"/>
  <c r="D1934" i="7"/>
  <c r="C1935" i="7"/>
  <c r="D1935" i="7"/>
  <c r="C1936" i="7"/>
  <c r="D1936" i="7"/>
  <c r="C1937" i="7"/>
  <c r="D1937" i="7"/>
  <c r="C1938" i="7"/>
  <c r="D1938" i="7"/>
  <c r="C1939" i="7"/>
  <c r="D1939" i="7"/>
  <c r="C1940" i="7"/>
  <c r="D1940" i="7"/>
  <c r="C1941" i="7"/>
  <c r="D1941" i="7"/>
  <c r="C1942" i="7"/>
  <c r="D1942" i="7"/>
  <c r="C1943" i="7"/>
  <c r="D1943" i="7"/>
  <c r="C1944" i="7"/>
  <c r="D1944" i="7"/>
  <c r="C1945" i="7"/>
  <c r="D1945" i="7"/>
  <c r="C1946" i="7"/>
  <c r="D1946" i="7"/>
  <c r="C1947" i="7"/>
  <c r="D1947" i="7"/>
  <c r="C1948" i="7"/>
  <c r="D1948" i="7"/>
  <c r="C1949" i="7"/>
  <c r="D1949" i="7"/>
  <c r="C1950" i="7"/>
  <c r="D1950" i="7"/>
  <c r="C1951" i="7"/>
  <c r="D1951" i="7"/>
  <c r="C1952" i="7"/>
  <c r="D1952" i="7"/>
  <c r="C1953" i="7"/>
  <c r="D1953" i="7"/>
  <c r="C1954" i="7"/>
  <c r="D1954" i="7"/>
  <c r="C1955" i="7"/>
  <c r="D1955" i="7"/>
  <c r="C1956" i="7"/>
  <c r="D1956" i="7"/>
  <c r="C1957" i="7"/>
  <c r="D1957" i="7"/>
  <c r="C1958" i="7"/>
  <c r="D1958" i="7"/>
  <c r="C1959" i="7"/>
  <c r="D1959" i="7"/>
  <c r="C1960" i="7"/>
  <c r="D1960" i="7"/>
  <c r="C1961" i="7"/>
  <c r="D1961" i="7"/>
  <c r="C1962" i="7"/>
  <c r="D1962" i="7"/>
  <c r="C1963" i="7"/>
  <c r="D1963" i="7"/>
  <c r="C1964" i="7"/>
  <c r="D1964" i="7"/>
  <c r="C1965" i="7"/>
  <c r="D1965" i="7"/>
  <c r="C1966" i="7"/>
  <c r="D1966" i="7"/>
  <c r="C1967" i="7"/>
  <c r="D1967" i="7"/>
  <c r="C1968" i="7"/>
  <c r="D1968" i="7"/>
  <c r="C1969" i="7"/>
  <c r="D1969" i="7"/>
  <c r="C1970" i="7"/>
  <c r="D1970" i="7"/>
  <c r="C1971" i="7"/>
  <c r="D1971" i="7"/>
  <c r="C1972" i="7"/>
  <c r="D1972" i="7"/>
  <c r="C1973" i="7"/>
  <c r="D1973" i="7"/>
  <c r="C1974" i="7"/>
  <c r="D1974" i="7"/>
  <c r="C1975" i="7"/>
  <c r="D1975" i="7"/>
  <c r="C1976" i="7"/>
  <c r="D1976" i="7"/>
  <c r="C1977" i="7"/>
  <c r="D1977" i="7"/>
  <c r="C1978" i="7"/>
  <c r="D1978" i="7"/>
  <c r="C1979" i="7"/>
  <c r="D1979" i="7"/>
  <c r="C1980" i="7"/>
  <c r="D1980" i="7"/>
  <c r="C1981" i="7"/>
  <c r="D1981" i="7"/>
  <c r="C1982" i="7"/>
  <c r="D1982" i="7"/>
  <c r="C1983" i="7"/>
  <c r="D1983" i="7"/>
  <c r="C1984" i="7"/>
  <c r="D1984" i="7"/>
  <c r="C1985" i="7"/>
  <c r="D1985" i="7"/>
  <c r="C1986" i="7"/>
  <c r="D1986" i="7"/>
  <c r="C1987" i="7"/>
  <c r="D1987" i="7"/>
  <c r="C1988" i="7"/>
  <c r="D1988" i="7"/>
  <c r="C1989" i="7"/>
  <c r="D1989" i="7"/>
  <c r="C1990" i="7"/>
  <c r="D1990" i="7"/>
  <c r="C1991" i="7"/>
  <c r="D1991" i="7"/>
  <c r="C1992" i="7"/>
  <c r="D1992" i="7"/>
  <c r="C1993" i="7"/>
  <c r="D1993" i="7"/>
  <c r="C1994" i="7"/>
  <c r="D1994" i="7"/>
  <c r="C1995" i="7"/>
  <c r="D1995" i="7"/>
  <c r="C1996" i="7"/>
  <c r="D1996" i="7"/>
  <c r="C1997" i="7"/>
  <c r="D1997" i="7"/>
  <c r="C1998" i="7"/>
  <c r="D1998" i="7"/>
  <c r="C1999" i="7"/>
  <c r="D1999" i="7"/>
  <c r="C2000" i="7"/>
  <c r="D2000" i="7"/>
  <c r="W1318" i="5"/>
  <c r="W1467" i="5"/>
  <c r="W1468" i="5"/>
  <c r="W1469" i="5"/>
  <c r="W1470" i="5"/>
  <c r="W1471" i="5"/>
  <c r="W1472" i="5"/>
  <c r="W1473" i="5"/>
  <c r="W1474" i="5"/>
  <c r="W1475" i="5"/>
  <c r="W1476" i="5"/>
  <c r="W1477" i="5"/>
  <c r="W1478" i="5"/>
  <c r="W1479" i="5"/>
  <c r="W1480" i="5"/>
  <c r="W1481" i="5"/>
  <c r="W1482" i="5"/>
  <c r="W1483" i="5"/>
  <c r="W1484" i="5"/>
  <c r="W1485" i="5"/>
  <c r="W1486" i="5"/>
  <c r="W1487" i="5"/>
  <c r="W1488" i="5"/>
  <c r="W1489" i="5"/>
  <c r="W1490" i="5"/>
  <c r="W1491" i="5"/>
  <c r="W1492" i="5"/>
  <c r="W1493" i="5"/>
  <c r="W1494" i="5"/>
  <c r="W1495" i="5"/>
  <c r="W1496" i="5"/>
  <c r="W1497" i="5"/>
  <c r="W1498" i="5"/>
  <c r="W1499" i="5"/>
  <c r="W1500" i="5"/>
  <c r="W1501" i="5"/>
  <c r="W1502" i="5"/>
  <c r="W1503" i="5"/>
  <c r="W1504" i="5"/>
  <c r="W1505" i="5"/>
  <c r="W1506" i="5"/>
  <c r="W1507" i="5"/>
  <c r="W1508" i="5"/>
  <c r="W1509" i="5"/>
  <c r="W1510" i="5"/>
  <c r="W1511" i="5"/>
  <c r="W1512" i="5"/>
  <c r="W1513" i="5"/>
  <c r="W1514" i="5"/>
  <c r="W1515" i="5"/>
  <c r="W1516" i="5"/>
  <c r="W1517" i="5"/>
  <c r="W1518" i="5"/>
  <c r="W1519" i="5"/>
  <c r="W1520" i="5"/>
  <c r="W1521" i="5"/>
  <c r="W1522" i="5"/>
  <c r="W1523" i="5"/>
  <c r="W1524" i="5"/>
  <c r="W1525" i="5"/>
  <c r="W1526" i="5"/>
  <c r="W1527" i="5"/>
  <c r="W1528" i="5"/>
  <c r="W1529" i="5"/>
  <c r="W1530" i="5"/>
  <c r="W1531" i="5"/>
  <c r="W1532" i="5"/>
  <c r="W1533" i="5"/>
  <c r="W1534" i="5"/>
  <c r="W1535" i="5"/>
  <c r="W1536" i="5"/>
  <c r="W1537" i="5"/>
  <c r="W1538" i="5"/>
  <c r="W1539" i="5"/>
  <c r="W1540" i="5"/>
  <c r="W1541" i="5"/>
  <c r="W1542" i="5"/>
  <c r="W1543" i="5"/>
  <c r="W1544" i="5"/>
  <c r="W1545" i="5"/>
  <c r="W1546" i="5"/>
  <c r="W1547" i="5"/>
  <c r="W1548" i="5"/>
  <c r="W1549" i="5"/>
  <c r="W1550" i="5"/>
  <c r="W1551" i="5"/>
  <c r="W1552" i="5"/>
  <c r="W1553" i="5"/>
  <c r="W1554" i="5"/>
  <c r="W1555" i="5"/>
  <c r="W1556" i="5"/>
  <c r="W1557" i="5"/>
  <c r="W1558" i="5"/>
  <c r="W1559" i="5"/>
  <c r="W1560" i="5"/>
  <c r="W1561" i="5"/>
  <c r="W1562" i="5"/>
  <c r="W1563" i="5"/>
  <c r="W1564" i="5"/>
  <c r="W1565" i="5"/>
  <c r="W1566" i="5"/>
  <c r="W1567" i="5"/>
  <c r="W1568" i="5"/>
  <c r="W1569" i="5"/>
  <c r="W1570" i="5"/>
  <c r="W1571" i="5"/>
  <c r="W1572" i="5"/>
  <c r="W1573" i="5"/>
  <c r="W1574" i="5"/>
  <c r="W1575" i="5"/>
  <c r="W1576" i="5"/>
  <c r="W1577" i="5"/>
  <c r="W1578" i="5"/>
  <c r="W1579" i="5"/>
  <c r="W1580" i="5"/>
  <c r="W1581" i="5"/>
  <c r="W1582" i="5"/>
  <c r="W1583" i="5"/>
  <c r="W1584" i="5"/>
  <c r="W1585" i="5"/>
  <c r="W1586" i="5"/>
  <c r="W1587" i="5"/>
  <c r="W1588" i="5"/>
  <c r="W1589" i="5"/>
  <c r="W1590" i="5"/>
  <c r="W1591" i="5"/>
  <c r="W1592" i="5"/>
  <c r="W1593" i="5"/>
  <c r="W1594" i="5"/>
  <c r="W1595" i="5"/>
  <c r="W1596" i="5"/>
  <c r="W1597" i="5"/>
  <c r="W1598" i="5"/>
  <c r="W1599" i="5"/>
  <c r="W1600" i="5"/>
  <c r="W1601" i="5"/>
  <c r="W1602" i="5"/>
  <c r="W1603" i="5"/>
  <c r="W1604" i="5"/>
  <c r="W1605" i="5"/>
  <c r="W1606" i="5"/>
  <c r="W1607" i="5"/>
  <c r="W1608" i="5"/>
  <c r="W1609" i="5"/>
  <c r="W1610" i="5"/>
  <c r="W1611" i="5"/>
  <c r="W1612" i="5"/>
  <c r="W1613" i="5"/>
  <c r="W1614" i="5"/>
  <c r="W1615" i="5"/>
  <c r="W1616" i="5"/>
  <c r="W1617" i="5"/>
  <c r="W1618" i="5"/>
  <c r="W1619" i="5"/>
  <c r="W1620" i="5"/>
  <c r="W1621" i="5"/>
  <c r="W1622" i="5"/>
  <c r="W1623" i="5"/>
  <c r="W1624" i="5"/>
  <c r="W1625" i="5"/>
  <c r="W1626" i="5"/>
  <c r="W1627" i="5"/>
  <c r="W1628" i="5"/>
  <c r="W1629" i="5"/>
  <c r="W1630" i="5"/>
  <c r="W1631" i="5"/>
  <c r="W1632" i="5"/>
  <c r="W1633" i="5"/>
  <c r="W1634" i="5"/>
  <c r="W1635" i="5"/>
  <c r="W1636" i="5"/>
  <c r="W1637" i="5"/>
  <c r="W1638" i="5"/>
  <c r="W1639" i="5"/>
  <c r="W1640" i="5"/>
  <c r="W1641" i="5"/>
  <c r="W1642" i="5"/>
  <c r="W1643" i="5"/>
  <c r="W1644" i="5"/>
  <c r="W1645" i="5"/>
  <c r="W1646" i="5"/>
  <c r="W1647" i="5"/>
  <c r="W1648" i="5"/>
  <c r="W1649" i="5"/>
  <c r="W1650" i="5"/>
  <c r="W1651" i="5"/>
  <c r="W1652" i="5"/>
  <c r="W1653" i="5"/>
  <c r="W1654" i="5"/>
  <c r="W1655" i="5"/>
  <c r="W1656" i="5"/>
  <c r="W1657" i="5"/>
  <c r="W1658" i="5"/>
  <c r="W1659" i="5"/>
  <c r="W1660" i="5"/>
  <c r="W1661" i="5"/>
  <c r="W1662" i="5"/>
  <c r="W1663" i="5"/>
  <c r="W1664" i="5"/>
  <c r="W1665" i="5"/>
  <c r="W1666" i="5"/>
  <c r="W1667" i="5"/>
  <c r="W1668" i="5"/>
  <c r="W1669" i="5"/>
  <c r="W1670" i="5"/>
  <c r="W1671" i="5"/>
  <c r="W1672" i="5"/>
  <c r="W1673" i="5"/>
  <c r="W1674" i="5"/>
  <c r="W1675" i="5"/>
  <c r="W1676" i="5"/>
  <c r="W1677" i="5"/>
  <c r="W1678" i="5"/>
  <c r="W1679" i="5"/>
  <c r="W1680" i="5"/>
  <c r="W1681" i="5"/>
  <c r="W1682" i="5"/>
  <c r="W1683" i="5"/>
  <c r="W1684" i="5"/>
  <c r="W1685" i="5"/>
  <c r="W1686" i="5"/>
  <c r="W1687" i="5"/>
  <c r="W1688" i="5"/>
  <c r="W1689" i="5"/>
  <c r="W1690" i="5"/>
  <c r="W1691" i="5"/>
  <c r="W1692" i="5"/>
  <c r="W1693" i="5"/>
  <c r="W1694" i="5"/>
  <c r="W1695" i="5"/>
  <c r="W1696" i="5"/>
  <c r="W1697" i="5"/>
  <c r="W1698" i="5"/>
  <c r="W1699" i="5"/>
  <c r="W1700" i="5"/>
  <c r="W1701" i="5"/>
  <c r="W1702" i="5"/>
  <c r="W1703" i="5"/>
  <c r="W1704" i="5"/>
  <c r="W1705" i="5"/>
  <c r="W1706" i="5"/>
  <c r="W1707" i="5"/>
  <c r="W1708" i="5"/>
  <c r="W1709" i="5"/>
  <c r="W1710" i="5"/>
  <c r="W1711" i="5"/>
  <c r="W1712" i="5"/>
  <c r="W1713" i="5"/>
  <c r="W1714" i="5"/>
  <c r="W1715" i="5"/>
  <c r="W1716" i="5"/>
  <c r="W1717" i="5"/>
  <c r="W1718" i="5"/>
  <c r="W1719" i="5"/>
  <c r="W1720" i="5"/>
  <c r="W1721" i="5"/>
  <c r="W1722" i="5"/>
  <c r="W1723" i="5"/>
  <c r="W1724" i="5"/>
  <c r="W1725" i="5"/>
  <c r="W1726" i="5"/>
  <c r="W1727" i="5"/>
  <c r="W1728" i="5"/>
  <c r="W1729" i="5"/>
  <c r="W1730" i="5"/>
  <c r="W1731" i="5"/>
  <c r="W1732" i="5"/>
  <c r="W1733" i="5"/>
  <c r="W1734" i="5"/>
  <c r="W1735" i="5"/>
  <c r="W1736" i="5"/>
  <c r="W1737" i="5"/>
  <c r="W1738" i="5"/>
  <c r="W1739" i="5"/>
  <c r="W1740" i="5"/>
  <c r="W1741" i="5"/>
  <c r="W1742" i="5"/>
  <c r="W1743" i="5"/>
  <c r="W1744" i="5"/>
  <c r="W1745" i="5"/>
  <c r="W1746" i="5"/>
  <c r="W1747" i="5"/>
  <c r="W1748" i="5"/>
  <c r="W1749" i="5"/>
  <c r="W1750" i="5"/>
  <c r="W1751" i="5"/>
  <c r="W1752" i="5"/>
  <c r="W1753" i="5"/>
  <c r="W1754" i="5"/>
  <c r="W1755" i="5"/>
  <c r="W1756" i="5"/>
  <c r="W1757" i="5"/>
  <c r="W1758" i="5"/>
  <c r="W1759" i="5"/>
  <c r="W1760" i="5"/>
  <c r="W1761" i="5"/>
  <c r="W1762" i="5"/>
  <c r="W1763" i="5"/>
  <c r="W1764" i="5"/>
  <c r="W1765" i="5"/>
  <c r="W1766" i="5"/>
  <c r="W1767" i="5"/>
  <c r="W1768" i="5"/>
  <c r="W1769" i="5"/>
  <c r="W1770" i="5"/>
  <c r="W1771" i="5"/>
  <c r="W1772" i="5"/>
  <c r="W1773" i="5"/>
  <c r="W1774" i="5"/>
  <c r="W1775" i="5"/>
  <c r="W1776" i="5"/>
  <c r="W1777" i="5"/>
  <c r="W1778" i="5"/>
  <c r="W1779" i="5"/>
  <c r="W1780" i="5"/>
  <c r="W1781" i="5"/>
  <c r="W1782" i="5"/>
  <c r="W1783" i="5"/>
  <c r="W1784" i="5"/>
  <c r="W1785" i="5"/>
  <c r="W1786" i="5"/>
  <c r="W1787" i="5"/>
  <c r="W1788" i="5"/>
  <c r="W1789" i="5"/>
  <c r="W1790" i="5"/>
  <c r="W1791" i="5"/>
  <c r="W1792" i="5"/>
  <c r="W1793" i="5"/>
  <c r="W1794" i="5"/>
  <c r="W1795" i="5"/>
  <c r="W1796" i="5"/>
  <c r="W1797" i="5"/>
  <c r="W1798" i="5"/>
  <c r="W1799" i="5"/>
  <c r="W1800" i="5"/>
  <c r="W1801" i="5"/>
  <c r="W1802" i="5"/>
  <c r="W1803" i="5"/>
  <c r="W1804" i="5"/>
  <c r="W1805" i="5"/>
  <c r="W1806" i="5"/>
  <c r="W1807" i="5"/>
  <c r="W1808" i="5"/>
  <c r="W1809" i="5"/>
  <c r="W1810" i="5"/>
  <c r="W1811" i="5"/>
  <c r="W1812" i="5"/>
  <c r="W1813" i="5"/>
  <c r="W1814" i="5"/>
  <c r="W1815" i="5"/>
  <c r="W1816" i="5"/>
  <c r="W1817" i="5"/>
  <c r="W1818" i="5"/>
  <c r="W1819" i="5"/>
  <c r="W1820" i="5"/>
  <c r="W1821" i="5"/>
  <c r="W1822" i="5"/>
  <c r="W1823" i="5"/>
  <c r="W1824" i="5"/>
  <c r="W1825" i="5"/>
  <c r="W1826" i="5"/>
  <c r="W1827" i="5"/>
  <c r="W1828" i="5"/>
  <c r="W1829" i="5"/>
  <c r="W1830" i="5"/>
  <c r="W1831" i="5"/>
  <c r="W1832" i="5"/>
  <c r="W1833" i="5"/>
  <c r="W1834" i="5"/>
  <c r="W1835" i="5"/>
  <c r="W1836" i="5"/>
  <c r="W1837" i="5"/>
  <c r="W1838" i="5"/>
  <c r="W1839" i="5"/>
  <c r="W1840" i="5"/>
  <c r="W1841" i="5"/>
  <c r="W1842" i="5"/>
  <c r="W1843" i="5"/>
  <c r="W1844" i="5"/>
  <c r="W1845" i="5"/>
  <c r="W1846" i="5"/>
  <c r="W1847" i="5"/>
  <c r="W1848" i="5"/>
  <c r="W1849" i="5"/>
  <c r="W1850" i="5"/>
  <c r="W1851" i="5"/>
  <c r="W1852" i="5"/>
  <c r="W1853" i="5"/>
  <c r="W1854" i="5"/>
  <c r="W1855" i="5"/>
  <c r="W1856" i="5"/>
  <c r="W1857" i="5"/>
  <c r="W1858" i="5"/>
  <c r="W1859" i="5"/>
  <c r="W1860" i="5"/>
  <c r="W1861" i="5"/>
  <c r="W1862" i="5"/>
  <c r="W1863" i="5"/>
  <c r="W1864" i="5"/>
  <c r="W1865" i="5"/>
  <c r="W1866" i="5"/>
  <c r="W1867" i="5"/>
  <c r="W1868" i="5"/>
  <c r="W1869" i="5"/>
  <c r="W1870" i="5"/>
  <c r="W1871" i="5"/>
  <c r="W1872" i="5"/>
  <c r="W1873" i="5"/>
  <c r="W1874" i="5"/>
  <c r="W1875" i="5"/>
  <c r="W1876" i="5"/>
  <c r="W1877" i="5"/>
  <c r="W1878" i="5"/>
  <c r="W1879" i="5"/>
  <c r="W1880" i="5"/>
  <c r="W1881" i="5"/>
  <c r="W1882" i="5"/>
  <c r="W1883" i="5"/>
  <c r="W1884" i="5"/>
  <c r="W1885" i="5"/>
  <c r="W1886" i="5"/>
  <c r="W1887" i="5"/>
  <c r="W1888" i="5"/>
  <c r="W1889" i="5"/>
  <c r="W1890" i="5"/>
  <c r="W1891" i="5"/>
  <c r="W1892" i="5"/>
  <c r="W1893" i="5"/>
  <c r="W1894" i="5"/>
  <c r="W1895" i="5"/>
  <c r="W1896" i="5"/>
  <c r="W1897" i="5"/>
  <c r="W1898" i="5"/>
  <c r="W1899" i="5"/>
  <c r="W1900" i="5"/>
  <c r="W1901" i="5"/>
  <c r="W1902" i="5"/>
  <c r="W1903" i="5"/>
  <c r="W1904" i="5"/>
  <c r="W1905" i="5"/>
  <c r="W1906" i="5"/>
  <c r="W1907" i="5"/>
  <c r="W1908" i="5"/>
  <c r="W1909" i="5"/>
  <c r="W1910" i="5"/>
  <c r="W1911" i="5"/>
  <c r="W1912" i="5"/>
  <c r="W1913" i="5"/>
  <c r="W1914" i="5"/>
  <c r="W1915" i="5"/>
  <c r="W1916" i="5"/>
  <c r="W1917" i="5"/>
  <c r="W1918" i="5"/>
  <c r="W1919" i="5"/>
  <c r="W1920" i="5"/>
  <c r="W1921" i="5"/>
  <c r="W1922" i="5"/>
  <c r="W1923" i="5"/>
  <c r="W1924" i="5"/>
  <c r="W1925" i="5"/>
  <c r="W1926" i="5"/>
  <c r="W1927" i="5"/>
  <c r="W1928" i="5"/>
  <c r="W1929" i="5"/>
  <c r="W1930" i="5"/>
  <c r="W1931" i="5"/>
  <c r="W1932" i="5"/>
  <c r="W1933" i="5"/>
  <c r="W1934" i="5"/>
  <c r="W1935" i="5"/>
  <c r="W1936" i="5"/>
  <c r="W1937" i="5"/>
  <c r="W1938" i="5"/>
  <c r="W1939" i="5"/>
  <c r="W1940" i="5"/>
  <c r="W1941" i="5"/>
  <c r="W1942" i="5"/>
  <c r="W1943" i="5"/>
  <c r="W1944" i="5"/>
  <c r="W1945" i="5"/>
  <c r="W1946" i="5"/>
  <c r="W1947" i="5"/>
  <c r="W1948" i="5"/>
  <c r="W1949" i="5"/>
  <c r="W1950" i="5"/>
  <c r="W1951" i="5"/>
  <c r="W1952" i="5"/>
  <c r="W1953" i="5"/>
  <c r="W1954" i="5"/>
  <c r="W1955" i="5"/>
  <c r="W1956" i="5"/>
  <c r="W1957" i="5"/>
  <c r="W1958" i="5"/>
  <c r="W1959" i="5"/>
  <c r="W1960" i="5"/>
  <c r="W1961" i="5"/>
  <c r="W1962" i="5"/>
  <c r="W1963" i="5"/>
  <c r="W1964" i="5"/>
  <c r="W1965" i="5"/>
  <c r="W1966" i="5"/>
  <c r="W1967" i="5"/>
  <c r="W1968" i="5"/>
  <c r="W1969" i="5"/>
  <c r="W1970" i="5"/>
  <c r="W1971" i="5"/>
  <c r="W1972" i="5"/>
  <c r="W1973" i="5"/>
  <c r="W1974" i="5"/>
  <c r="W1975" i="5"/>
  <c r="W1976" i="5"/>
  <c r="W1977" i="5"/>
  <c r="W1978" i="5"/>
  <c r="W1979" i="5"/>
  <c r="W1980" i="5"/>
  <c r="W1981" i="5"/>
  <c r="W1982" i="5"/>
  <c r="W1983" i="5"/>
  <c r="W1984" i="5"/>
  <c r="W1985" i="5"/>
  <c r="W1986" i="5"/>
  <c r="W1987" i="5"/>
  <c r="W1988" i="5"/>
  <c r="W1989" i="5"/>
  <c r="W1990" i="5"/>
  <c r="W1991" i="5"/>
  <c r="W1992" i="5"/>
  <c r="W1993" i="5"/>
  <c r="W1994" i="5"/>
  <c r="W1995" i="5"/>
  <c r="W1996" i="5"/>
  <c r="W1997" i="5"/>
  <c r="W1998" i="5"/>
  <c r="W1999" i="5"/>
  <c r="R2" i="5"/>
  <c r="R3" i="5" s="1"/>
  <c r="R4" i="5" s="1"/>
  <c r="R5" i="5" s="1"/>
  <c r="R6" i="5" s="1"/>
  <c r="Q5" i="5"/>
  <c r="W2000" i="4"/>
  <c r="W1005" i="4"/>
  <c r="W1012" i="4"/>
  <c r="W1016" i="4"/>
  <c r="W1060" i="4"/>
  <c r="W1088" i="4"/>
  <c r="W1095" i="4"/>
  <c r="W1101" i="4"/>
  <c r="W1126" i="4"/>
  <c r="W1128" i="4"/>
  <c r="W1147" i="4"/>
  <c r="W1150" i="4"/>
  <c r="W1157" i="4"/>
  <c r="W1158" i="4"/>
  <c r="W1168" i="4"/>
  <c r="W1171" i="4"/>
  <c r="W1176" i="4"/>
  <c r="W1197" i="4"/>
  <c r="W1198" i="4"/>
  <c r="W1208" i="4"/>
  <c r="W1216" i="4"/>
  <c r="W1227" i="4"/>
  <c r="W1228" i="4"/>
  <c r="W1229" i="4"/>
  <c r="W1245" i="4"/>
  <c r="W1248" i="4"/>
  <c r="W1251" i="4"/>
  <c r="W1271" i="4"/>
  <c r="W1275" i="4"/>
  <c r="W1278" i="4"/>
  <c r="W1287" i="4"/>
  <c r="W1302" i="4"/>
  <c r="W1307" i="4"/>
  <c r="W1310" i="4"/>
  <c r="W1315" i="4"/>
  <c r="W1319" i="4"/>
  <c r="W1326" i="4"/>
  <c r="W1334" i="4"/>
  <c r="W1336" i="4"/>
  <c r="W1339" i="4"/>
  <c r="W1351" i="4"/>
  <c r="W1355" i="4"/>
  <c r="W1358" i="4"/>
  <c r="W1376" i="4"/>
  <c r="W1379" i="4"/>
  <c r="W1416" i="4"/>
  <c r="W1419" i="4"/>
  <c r="W1422" i="4"/>
  <c r="W1424" i="4"/>
  <c r="W1433" i="4"/>
  <c r="W1435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1999" i="3"/>
  <c r="W2000" i="3"/>
  <c r="W2003" i="3"/>
  <c r="R5" i="10"/>
  <c r="R9" i="10"/>
  <c r="W9" i="3"/>
  <c r="R11" i="10"/>
  <c r="W11" i="3"/>
  <c r="R16" i="10"/>
  <c r="W16" i="3"/>
  <c r="R18" i="10"/>
  <c r="R19" i="10"/>
  <c r="R20" i="10"/>
  <c r="W20" i="3"/>
  <c r="R21" i="10"/>
  <c r="R22" i="10"/>
  <c r="R24" i="10"/>
  <c r="R25" i="10"/>
  <c r="W25" i="3"/>
  <c r="R27" i="10"/>
  <c r="R32" i="10"/>
  <c r="R34" i="10"/>
  <c r="W34" i="3"/>
  <c r="R35" i="10"/>
  <c r="R36" i="10"/>
  <c r="W36" i="3"/>
  <c r="R37" i="10"/>
  <c r="R38" i="10"/>
  <c r="W38" i="3"/>
  <c r="R40" i="10"/>
  <c r="R43" i="10"/>
  <c r="R48" i="10"/>
  <c r="R50" i="10"/>
  <c r="W50" i="3"/>
  <c r="R51" i="10"/>
  <c r="W51" i="3"/>
  <c r="R52" i="10"/>
  <c r="W52" i="3"/>
  <c r="R53" i="10"/>
  <c r="W53" i="3"/>
  <c r="R54" i="10"/>
  <c r="W54" i="3"/>
  <c r="R56" i="10"/>
  <c r="W56" i="3"/>
  <c r="R59" i="10"/>
  <c r="R64" i="10"/>
  <c r="R66" i="10"/>
  <c r="W66" i="3"/>
  <c r="R67" i="10"/>
  <c r="R68" i="10"/>
  <c r="W68" i="3"/>
  <c r="R69" i="10"/>
  <c r="R70" i="10"/>
  <c r="W70" i="3"/>
  <c r="R72" i="10"/>
  <c r="R75" i="10"/>
  <c r="R80" i="10"/>
  <c r="R82" i="10"/>
  <c r="W82" i="3"/>
  <c r="R83" i="10"/>
  <c r="W83" i="3"/>
  <c r="R84" i="10"/>
  <c r="W84" i="3"/>
  <c r="R85" i="10"/>
  <c r="W85" i="3"/>
  <c r="R86" i="10"/>
  <c r="W86" i="3"/>
  <c r="R88" i="10"/>
  <c r="W88" i="3"/>
  <c r="R91" i="10"/>
  <c r="W91" i="3"/>
  <c r="R96" i="10"/>
  <c r="R98" i="10"/>
  <c r="W98" i="3"/>
  <c r="R99" i="10"/>
  <c r="R100" i="10"/>
  <c r="W100" i="3"/>
  <c r="R101" i="10"/>
  <c r="R102" i="10"/>
  <c r="W102" i="3"/>
  <c r="R103" i="10"/>
  <c r="W103" i="3"/>
  <c r="R107" i="10"/>
  <c r="W107" i="3"/>
  <c r="R112" i="10"/>
  <c r="R114" i="10"/>
  <c r="W114" i="3"/>
  <c r="R115" i="10"/>
  <c r="W115" i="3"/>
  <c r="R116" i="10"/>
  <c r="W116" i="3"/>
  <c r="R117" i="10"/>
  <c r="W117" i="3"/>
  <c r="R118" i="10"/>
  <c r="W118" i="3"/>
  <c r="R123" i="10"/>
  <c r="R128" i="10"/>
  <c r="W128" i="3"/>
  <c r="R130" i="10"/>
  <c r="W130" i="3"/>
  <c r="R131" i="10"/>
  <c r="R132" i="10"/>
  <c r="W132" i="3"/>
  <c r="R133" i="10"/>
  <c r="R134" i="10"/>
  <c r="W134" i="3"/>
  <c r="R144" i="10"/>
  <c r="R146" i="10"/>
  <c r="R147" i="10"/>
  <c r="W147" i="3"/>
  <c r="R148" i="10"/>
  <c r="R149" i="10"/>
  <c r="W149" i="3"/>
  <c r="R150" i="10"/>
  <c r="R155" i="10"/>
  <c r="W155" i="3"/>
  <c r="R160" i="10"/>
  <c r="R162" i="10"/>
  <c r="W162" i="3"/>
  <c r="R163" i="10"/>
  <c r="R164" i="10"/>
  <c r="W164" i="3"/>
  <c r="R165" i="10"/>
  <c r="R166" i="10"/>
  <c r="W166" i="3"/>
  <c r="R176" i="10"/>
  <c r="R178" i="10"/>
  <c r="R179" i="10"/>
  <c r="W179" i="3"/>
  <c r="R180" i="10"/>
  <c r="R181" i="10"/>
  <c r="W181" i="3"/>
  <c r="R182" i="10"/>
  <c r="W182" i="3"/>
  <c r="R187" i="10"/>
  <c r="W187" i="3"/>
  <c r="R192" i="10"/>
  <c r="R194" i="10"/>
  <c r="R195" i="10"/>
  <c r="W195" i="3"/>
  <c r="R196" i="10"/>
  <c r="R197" i="10"/>
  <c r="R198" i="10"/>
  <c r="R203" i="10"/>
  <c r="W203" i="3"/>
  <c r="R208" i="10"/>
  <c r="R210" i="10"/>
  <c r="W210" i="3"/>
  <c r="R211" i="10"/>
  <c r="R212" i="10"/>
  <c r="W212" i="3"/>
  <c r="R213" i="10"/>
  <c r="R214" i="10"/>
  <c r="W214" i="3"/>
  <c r="R215" i="10"/>
  <c r="W215" i="3"/>
  <c r="R219" i="10"/>
  <c r="R224" i="10"/>
  <c r="R226" i="10"/>
  <c r="W226" i="3"/>
  <c r="R227" i="10"/>
  <c r="R228" i="10"/>
  <c r="W228" i="3"/>
  <c r="R229" i="10"/>
  <c r="W229" i="3"/>
  <c r="R230" i="10"/>
  <c r="W230" i="3"/>
  <c r="R237" i="10"/>
  <c r="W237" i="3"/>
  <c r="R240" i="10"/>
  <c r="W240" i="3"/>
  <c r="R242" i="10"/>
  <c r="R243" i="10"/>
  <c r="R244" i="10"/>
  <c r="W244" i="3"/>
  <c r="R245" i="10"/>
  <c r="R246" i="10"/>
  <c r="W246" i="3"/>
  <c r="R253" i="10"/>
  <c r="R256" i="10"/>
  <c r="W256" i="3"/>
  <c r="R258" i="10"/>
  <c r="R259" i="10"/>
  <c r="W259" i="3"/>
  <c r="R260" i="10"/>
  <c r="R261" i="10"/>
  <c r="W261" i="3"/>
  <c r="R262" i="10"/>
  <c r="W262" i="3"/>
  <c r="R272" i="10"/>
  <c r="R274" i="10"/>
  <c r="W274" i="3"/>
  <c r="R275" i="10"/>
  <c r="W275" i="3"/>
  <c r="R276" i="10"/>
  <c r="W276" i="3"/>
  <c r="R277" i="10"/>
  <c r="R278" i="10"/>
  <c r="W278" i="3"/>
  <c r="R279" i="10"/>
  <c r="R288" i="10"/>
  <c r="W288" i="3"/>
  <c r="R290" i="10"/>
  <c r="W290" i="3"/>
  <c r="R291" i="10"/>
  <c r="R292" i="10"/>
  <c r="W292" i="3"/>
  <c r="R293" i="10"/>
  <c r="R294" i="10"/>
  <c r="W294" i="3"/>
  <c r="R304" i="10"/>
  <c r="R306" i="10"/>
  <c r="R307" i="10"/>
  <c r="R308" i="10"/>
  <c r="R309" i="10"/>
  <c r="R310" i="10"/>
  <c r="R320" i="10"/>
  <c r="W320" i="3"/>
  <c r="R322" i="10"/>
  <c r="R323" i="10"/>
  <c r="R324" i="10"/>
  <c r="W324" i="3"/>
  <c r="R325" i="10"/>
  <c r="R326" i="10"/>
  <c r="W326" i="3"/>
  <c r="R327" i="10"/>
  <c r="R336" i="10"/>
  <c r="W336" i="3"/>
  <c r="R338" i="10"/>
  <c r="R339" i="10"/>
  <c r="W339" i="3"/>
  <c r="R340" i="10"/>
  <c r="W340" i="3"/>
  <c r="R341" i="10"/>
  <c r="W341" i="3"/>
  <c r="R342" i="10"/>
  <c r="W342" i="3"/>
  <c r="R351" i="10"/>
  <c r="W351" i="3"/>
  <c r="R352" i="10"/>
  <c r="W352" i="3"/>
  <c r="R354" i="10"/>
  <c r="R355" i="10"/>
  <c r="R356" i="10"/>
  <c r="R357" i="10"/>
  <c r="W357" i="3"/>
  <c r="R358" i="10"/>
  <c r="R367" i="10"/>
  <c r="R368" i="10"/>
  <c r="R370" i="10"/>
  <c r="W370" i="3"/>
  <c r="R371" i="10"/>
  <c r="R372" i="10"/>
  <c r="W372" i="3"/>
  <c r="R373" i="10"/>
  <c r="W373" i="3"/>
  <c r="R374" i="10"/>
  <c r="W374" i="3"/>
  <c r="R383" i="10"/>
  <c r="R384" i="10"/>
  <c r="W384" i="3"/>
  <c r="R386" i="10"/>
  <c r="R387" i="10"/>
  <c r="R388" i="10"/>
  <c r="R389" i="10"/>
  <c r="R390" i="10"/>
  <c r="R399" i="10"/>
  <c r="R400" i="10"/>
  <c r="R402" i="10"/>
  <c r="W402" i="3"/>
  <c r="R403" i="10"/>
  <c r="W403" i="3"/>
  <c r="R404" i="10"/>
  <c r="R405" i="10"/>
  <c r="W405" i="3"/>
  <c r="R406" i="10"/>
  <c r="R415" i="10"/>
  <c r="W415" i="3"/>
  <c r="R416" i="10"/>
  <c r="R418" i="10"/>
  <c r="R419" i="10"/>
  <c r="R420" i="10"/>
  <c r="R421" i="10"/>
  <c r="R422" i="10"/>
  <c r="R431" i="10"/>
  <c r="R432" i="10"/>
  <c r="R434" i="10"/>
  <c r="W434" i="3"/>
  <c r="R435" i="10"/>
  <c r="W435" i="3"/>
  <c r="R436" i="10"/>
  <c r="W436" i="3"/>
  <c r="R437" i="10"/>
  <c r="R438" i="10"/>
  <c r="W438" i="3"/>
  <c r="R440" i="10"/>
  <c r="R446" i="10"/>
  <c r="W446" i="3"/>
  <c r="R447" i="10"/>
  <c r="W447" i="3"/>
  <c r="R448" i="10"/>
  <c r="R450" i="10"/>
  <c r="R451" i="10"/>
  <c r="R452" i="10"/>
  <c r="R453" i="10"/>
  <c r="R454" i="10"/>
  <c r="R456" i="10"/>
  <c r="W456" i="3"/>
  <c r="R459" i="10"/>
  <c r="W459" i="3"/>
  <c r="R463" i="10"/>
  <c r="R464" i="10"/>
  <c r="R466" i="10"/>
  <c r="W466" i="3"/>
  <c r="R467" i="10"/>
  <c r="W467" i="3"/>
  <c r="R469" i="10"/>
  <c r="W469" i="3"/>
  <c r="R472" i="10"/>
  <c r="R475" i="10"/>
  <c r="R479" i="10"/>
  <c r="W479" i="3"/>
  <c r="R480" i="10"/>
  <c r="R482" i="10"/>
  <c r="R483" i="10"/>
  <c r="R484" i="10"/>
  <c r="R485" i="10"/>
  <c r="R486" i="10"/>
  <c r="R487" i="10"/>
  <c r="W487" i="3"/>
  <c r="R491" i="10"/>
  <c r="W491" i="3"/>
  <c r="R495" i="10"/>
  <c r="R496" i="10"/>
  <c r="R498" i="10"/>
  <c r="W498" i="3"/>
  <c r="R499" i="10"/>
  <c r="W499" i="3"/>
  <c r="R501" i="10"/>
  <c r="W501" i="3"/>
  <c r="R502" i="10"/>
  <c r="R503" i="10"/>
  <c r="R507" i="10"/>
  <c r="W507" i="3"/>
  <c r="R511" i="10"/>
  <c r="R512" i="10"/>
  <c r="R514" i="10"/>
  <c r="W514" i="3"/>
  <c r="R515" i="10"/>
  <c r="W515" i="3"/>
  <c r="R516" i="10"/>
  <c r="W516" i="3"/>
  <c r="R517" i="10"/>
  <c r="W517" i="3"/>
  <c r="R518" i="10"/>
  <c r="W518" i="3"/>
  <c r="R519" i="10"/>
  <c r="W519" i="3"/>
  <c r="R526" i="10"/>
  <c r="W526" i="3"/>
  <c r="R527" i="10"/>
  <c r="W527" i="3"/>
  <c r="R528" i="10"/>
  <c r="W528" i="3"/>
  <c r="R530" i="10"/>
  <c r="R531" i="10"/>
  <c r="R532" i="10"/>
  <c r="R533" i="10"/>
  <c r="R535" i="10"/>
  <c r="W535" i="3"/>
  <c r="R539" i="10"/>
  <c r="R543" i="10"/>
  <c r="W543" i="3"/>
  <c r="R544" i="10"/>
  <c r="W544" i="3"/>
  <c r="R546" i="10"/>
  <c r="R547" i="10"/>
  <c r="R548" i="10"/>
  <c r="R549" i="10"/>
  <c r="R551" i="10"/>
  <c r="W551" i="3"/>
  <c r="R555" i="10"/>
  <c r="R559" i="10"/>
  <c r="W559" i="3"/>
  <c r="R560" i="10"/>
  <c r="W560" i="3"/>
  <c r="R562" i="10"/>
  <c r="R563" i="10"/>
  <c r="R565" i="10"/>
  <c r="W565" i="3"/>
  <c r="R567" i="10"/>
  <c r="R571" i="10"/>
  <c r="W571" i="3"/>
  <c r="R575" i="10"/>
  <c r="R576" i="10"/>
  <c r="R578" i="10"/>
  <c r="W578" i="3"/>
  <c r="R579" i="10"/>
  <c r="W579" i="3"/>
  <c r="R580" i="10"/>
  <c r="W580" i="3"/>
  <c r="R581" i="10"/>
  <c r="W581" i="3"/>
  <c r="R584" i="10"/>
  <c r="W584" i="3"/>
  <c r="R590" i="10"/>
  <c r="R592" i="10"/>
  <c r="W592" i="3"/>
  <c r="R594" i="10"/>
  <c r="R595" i="10"/>
  <c r="R596" i="10"/>
  <c r="R597" i="10"/>
  <c r="R598" i="10"/>
  <c r="R600" i="10"/>
  <c r="W600" i="3"/>
  <c r="R603" i="10"/>
  <c r="W603" i="3"/>
  <c r="R608" i="10"/>
  <c r="W608" i="3"/>
  <c r="R610" i="10"/>
  <c r="R611" i="10"/>
  <c r="R612" i="10"/>
  <c r="R613" i="10"/>
  <c r="R619" i="10"/>
  <c r="W619" i="3"/>
  <c r="R622" i="10"/>
  <c r="W622" i="3"/>
  <c r="R623" i="10"/>
  <c r="W623" i="3"/>
  <c r="R624" i="10"/>
  <c r="W624" i="3"/>
  <c r="R626" i="10"/>
  <c r="R627" i="10"/>
  <c r="R628" i="10"/>
  <c r="R629" i="10"/>
  <c r="R630" i="10"/>
  <c r="R632" i="10"/>
  <c r="W632" i="3"/>
  <c r="R638" i="10"/>
  <c r="R639" i="10"/>
  <c r="R640" i="10"/>
  <c r="R642" i="10"/>
  <c r="W642" i="3"/>
  <c r="R643" i="10"/>
  <c r="W643" i="3"/>
  <c r="R644" i="10"/>
  <c r="W644" i="3"/>
  <c r="R645" i="10"/>
  <c r="W645" i="3"/>
  <c r="R648" i="10"/>
  <c r="W648" i="3"/>
  <c r="R651" i="10"/>
  <c r="W651" i="3"/>
  <c r="R656" i="10"/>
  <c r="W656" i="3"/>
  <c r="R658" i="10"/>
  <c r="R659" i="10"/>
  <c r="R661" i="10"/>
  <c r="W661" i="3"/>
  <c r="R664" i="10"/>
  <c r="W664" i="3"/>
  <c r="R670" i="10"/>
  <c r="R672" i="10"/>
  <c r="W672" i="3"/>
  <c r="R674" i="10"/>
  <c r="R675" i="10"/>
  <c r="R677" i="10"/>
  <c r="W677" i="3"/>
  <c r="R678" i="10"/>
  <c r="W678" i="3"/>
  <c r="R682" i="10"/>
  <c r="R684" i="10"/>
  <c r="W684" i="3"/>
  <c r="R686" i="10"/>
  <c r="R687" i="10"/>
  <c r="R690" i="10"/>
  <c r="R691" i="10"/>
  <c r="R696" i="10"/>
  <c r="R698" i="10"/>
  <c r="W698" i="3"/>
  <c r="R699" i="10"/>
  <c r="W699" i="3"/>
  <c r="R702" i="10"/>
  <c r="W702" i="3"/>
  <c r="R703" i="10"/>
  <c r="W703" i="3"/>
  <c r="R706" i="10"/>
  <c r="W706" i="3"/>
  <c r="R707" i="10"/>
  <c r="W707" i="3"/>
  <c r="R712" i="10"/>
  <c r="W712" i="3"/>
  <c r="R714" i="10"/>
  <c r="R715" i="10"/>
  <c r="R718" i="10"/>
  <c r="R719" i="10"/>
  <c r="R722" i="10"/>
  <c r="R723" i="10"/>
  <c r="R728" i="10"/>
  <c r="R730" i="10"/>
  <c r="W730" i="3"/>
  <c r="R731" i="10"/>
  <c r="W731" i="3"/>
  <c r="R734" i="10"/>
  <c r="W734" i="3"/>
  <c r="R735" i="10"/>
  <c r="W735" i="3"/>
  <c r="R738" i="10"/>
  <c r="W738" i="3"/>
  <c r="R739" i="10"/>
  <c r="W739" i="3"/>
  <c r="R744" i="10"/>
  <c r="W744" i="3"/>
  <c r="R746" i="10"/>
  <c r="R747" i="10"/>
  <c r="R750" i="10"/>
  <c r="R751" i="10"/>
  <c r="R754" i="10"/>
  <c r="R755" i="10"/>
  <c r="R760" i="10"/>
  <c r="R762" i="10"/>
  <c r="W762" i="3"/>
  <c r="R763" i="10"/>
  <c r="W763" i="3"/>
  <c r="R766" i="10"/>
  <c r="W766" i="3"/>
  <c r="R767" i="10"/>
  <c r="W767" i="3"/>
  <c r="R770" i="10"/>
  <c r="W770" i="3"/>
  <c r="R771" i="10"/>
  <c r="W771" i="3"/>
  <c r="R776" i="10"/>
  <c r="W776" i="3"/>
  <c r="R778" i="10"/>
  <c r="R779" i="10"/>
  <c r="R782" i="10"/>
  <c r="R783" i="10"/>
  <c r="R786" i="10"/>
  <c r="R787" i="10"/>
  <c r="R792" i="10"/>
  <c r="R794" i="10"/>
  <c r="W794" i="3"/>
  <c r="R795" i="10"/>
  <c r="W795" i="3"/>
  <c r="R799" i="10"/>
  <c r="R802" i="10"/>
  <c r="R803" i="10"/>
  <c r="R808" i="10"/>
  <c r="R810" i="10"/>
  <c r="W810" i="3"/>
  <c r="R811" i="10"/>
  <c r="W811" i="3"/>
  <c r="R815" i="10"/>
  <c r="R818" i="10"/>
  <c r="R819" i="10"/>
  <c r="R824" i="10"/>
  <c r="R826" i="10"/>
  <c r="W826" i="3"/>
  <c r="R827" i="10"/>
  <c r="W827" i="3"/>
  <c r="R831" i="10"/>
  <c r="R834" i="10"/>
  <c r="R835" i="10"/>
  <c r="R840" i="10"/>
  <c r="R842" i="10"/>
  <c r="W842" i="3"/>
  <c r="R843" i="10"/>
  <c r="W843" i="3"/>
  <c r="R847" i="10"/>
  <c r="R850" i="10"/>
  <c r="R851" i="10"/>
  <c r="R856" i="10"/>
  <c r="R858" i="10"/>
  <c r="W858" i="3"/>
  <c r="R859" i="10"/>
  <c r="W859" i="3"/>
  <c r="R863" i="10"/>
  <c r="R866" i="10"/>
  <c r="R867" i="10"/>
  <c r="R872" i="10"/>
  <c r="R874" i="10"/>
  <c r="W874" i="3"/>
  <c r="R875" i="10"/>
  <c r="W875" i="3"/>
  <c r="R879" i="10"/>
  <c r="R882" i="10"/>
  <c r="R883" i="10"/>
  <c r="R888" i="10"/>
  <c r="R890" i="10"/>
  <c r="W890" i="3"/>
  <c r="R891" i="10"/>
  <c r="W891" i="3"/>
  <c r="R895" i="10"/>
  <c r="R899" i="10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L2" i="3"/>
  <c r="L3" i="3" s="1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491" i="3" s="1"/>
  <c r="L492" i="3" s="1"/>
  <c r="L493" i="3" s="1"/>
  <c r="L494" i="3" s="1"/>
  <c r="L495" i="3" s="1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L506" i="3" s="1"/>
  <c r="L507" i="3" s="1"/>
  <c r="L508" i="3" s="1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L532" i="3" s="1"/>
  <c r="L533" i="3" s="1"/>
  <c r="L534" i="3" s="1"/>
  <c r="L535" i="3" s="1"/>
  <c r="L536" i="3" s="1"/>
  <c r="L537" i="3" s="1"/>
  <c r="L538" i="3" s="1"/>
  <c r="L539" i="3" s="1"/>
  <c r="L540" i="3" s="1"/>
  <c r="L541" i="3" s="1"/>
  <c r="L542" i="3" s="1"/>
  <c r="L543" i="3" s="1"/>
  <c r="L544" i="3" s="1"/>
  <c r="L545" i="3" s="1"/>
  <c r="L546" i="3" s="1"/>
  <c r="L547" i="3" s="1"/>
  <c r="L548" i="3" s="1"/>
  <c r="L549" i="3" s="1"/>
  <c r="L550" i="3" s="1"/>
  <c r="L551" i="3" s="1"/>
  <c r="L552" i="3" s="1"/>
  <c r="L553" i="3" s="1"/>
  <c r="L554" i="3" s="1"/>
  <c r="L555" i="3" s="1"/>
  <c r="L556" i="3" s="1"/>
  <c r="L557" i="3" s="1"/>
  <c r="L558" i="3" s="1"/>
  <c r="L559" i="3" s="1"/>
  <c r="L560" i="3" s="1"/>
  <c r="L561" i="3" s="1"/>
  <c r="L562" i="3" s="1"/>
  <c r="L563" i="3" s="1"/>
  <c r="L564" i="3" s="1"/>
  <c r="L565" i="3" s="1"/>
  <c r="L566" i="3" s="1"/>
  <c r="L567" i="3" s="1"/>
  <c r="L568" i="3" s="1"/>
  <c r="L569" i="3" s="1"/>
  <c r="L570" i="3" s="1"/>
  <c r="L571" i="3" s="1"/>
  <c r="L572" i="3" s="1"/>
  <c r="L573" i="3" s="1"/>
  <c r="L574" i="3" s="1"/>
  <c r="L575" i="3" s="1"/>
  <c r="L576" i="3" s="1"/>
  <c r="L577" i="3" s="1"/>
  <c r="L578" i="3" s="1"/>
  <c r="L579" i="3" s="1"/>
  <c r="L580" i="3" s="1"/>
  <c r="L581" i="3" s="1"/>
  <c r="L582" i="3" s="1"/>
  <c r="L583" i="3" s="1"/>
  <c r="L584" i="3" s="1"/>
  <c r="L585" i="3" s="1"/>
  <c r="L586" i="3" s="1"/>
  <c r="L587" i="3" s="1"/>
  <c r="L588" i="3" s="1"/>
  <c r="L589" i="3" s="1"/>
  <c r="L590" i="3" s="1"/>
  <c r="L591" i="3" s="1"/>
  <c r="L592" i="3" s="1"/>
  <c r="L593" i="3" s="1"/>
  <c r="L594" i="3" s="1"/>
  <c r="L595" i="3" s="1"/>
  <c r="L596" i="3" s="1"/>
  <c r="L597" i="3" s="1"/>
  <c r="L598" i="3" s="1"/>
  <c r="L599" i="3" s="1"/>
  <c r="L600" i="3" s="1"/>
  <c r="L601" i="3" s="1"/>
  <c r="L602" i="3" s="1"/>
  <c r="L603" i="3" s="1"/>
  <c r="L604" i="3" s="1"/>
  <c r="L605" i="3" s="1"/>
  <c r="L606" i="3" s="1"/>
  <c r="L607" i="3" s="1"/>
  <c r="L608" i="3" s="1"/>
  <c r="L609" i="3" s="1"/>
  <c r="L610" i="3" s="1"/>
  <c r="L611" i="3" s="1"/>
  <c r="L612" i="3" s="1"/>
  <c r="L613" i="3" s="1"/>
  <c r="L614" i="3" s="1"/>
  <c r="L615" i="3" s="1"/>
  <c r="L616" i="3" s="1"/>
  <c r="L617" i="3" s="1"/>
  <c r="L618" i="3" s="1"/>
  <c r="L619" i="3" s="1"/>
  <c r="L620" i="3" s="1"/>
  <c r="L621" i="3" s="1"/>
  <c r="L622" i="3" s="1"/>
  <c r="L623" i="3" s="1"/>
  <c r="L624" i="3" s="1"/>
  <c r="L625" i="3" s="1"/>
  <c r="L626" i="3" s="1"/>
  <c r="L627" i="3" s="1"/>
  <c r="L628" i="3" s="1"/>
  <c r="L629" i="3" s="1"/>
  <c r="L630" i="3" s="1"/>
  <c r="L631" i="3" s="1"/>
  <c r="L632" i="3" s="1"/>
  <c r="L633" i="3" s="1"/>
  <c r="L634" i="3" s="1"/>
  <c r="L635" i="3" s="1"/>
  <c r="L636" i="3" s="1"/>
  <c r="L637" i="3" s="1"/>
  <c r="L638" i="3" s="1"/>
  <c r="L639" i="3" s="1"/>
  <c r="L640" i="3" s="1"/>
  <c r="L641" i="3" s="1"/>
  <c r="L642" i="3" s="1"/>
  <c r="L643" i="3" s="1"/>
  <c r="L644" i="3" s="1"/>
  <c r="L645" i="3" s="1"/>
  <c r="L646" i="3" s="1"/>
  <c r="L647" i="3" s="1"/>
  <c r="L648" i="3" s="1"/>
  <c r="L649" i="3" s="1"/>
  <c r="L650" i="3" s="1"/>
  <c r="L651" i="3" s="1"/>
  <c r="L652" i="3" s="1"/>
  <c r="L653" i="3" s="1"/>
  <c r="L654" i="3" s="1"/>
  <c r="L655" i="3" s="1"/>
  <c r="L656" i="3" s="1"/>
  <c r="L657" i="3" s="1"/>
  <c r="L658" i="3" s="1"/>
  <c r="L659" i="3" s="1"/>
  <c r="L660" i="3" s="1"/>
  <c r="L661" i="3" s="1"/>
  <c r="L662" i="3" s="1"/>
  <c r="L663" i="3" s="1"/>
  <c r="L664" i="3" s="1"/>
  <c r="L665" i="3" s="1"/>
  <c r="L666" i="3" s="1"/>
  <c r="L667" i="3" s="1"/>
  <c r="L668" i="3" s="1"/>
  <c r="L669" i="3" s="1"/>
  <c r="L670" i="3" s="1"/>
  <c r="L671" i="3" s="1"/>
  <c r="L672" i="3" s="1"/>
  <c r="L673" i="3" s="1"/>
  <c r="L674" i="3" s="1"/>
  <c r="L675" i="3" s="1"/>
  <c r="L676" i="3" s="1"/>
  <c r="L677" i="3" s="1"/>
  <c r="L678" i="3" s="1"/>
  <c r="L679" i="3" s="1"/>
  <c r="L680" i="3" s="1"/>
  <c r="L681" i="3" s="1"/>
  <c r="L682" i="3" s="1"/>
  <c r="L683" i="3" s="1"/>
  <c r="L684" i="3" s="1"/>
  <c r="L685" i="3" s="1"/>
  <c r="L686" i="3" s="1"/>
  <c r="L687" i="3" s="1"/>
  <c r="L688" i="3" s="1"/>
  <c r="L689" i="3" s="1"/>
  <c r="L690" i="3" s="1"/>
  <c r="L691" i="3" s="1"/>
  <c r="L692" i="3" s="1"/>
  <c r="L693" i="3" s="1"/>
  <c r="L694" i="3" s="1"/>
  <c r="L695" i="3" s="1"/>
  <c r="L696" i="3" s="1"/>
  <c r="L697" i="3" s="1"/>
  <c r="L698" i="3" s="1"/>
  <c r="L699" i="3" s="1"/>
  <c r="L700" i="3" s="1"/>
  <c r="L701" i="3" s="1"/>
  <c r="L702" i="3" s="1"/>
  <c r="L703" i="3" s="1"/>
  <c r="L704" i="3" s="1"/>
  <c r="L705" i="3" s="1"/>
  <c r="L706" i="3" s="1"/>
  <c r="L707" i="3" s="1"/>
  <c r="L708" i="3" s="1"/>
  <c r="L709" i="3" s="1"/>
  <c r="L710" i="3" s="1"/>
  <c r="L711" i="3" s="1"/>
  <c r="L712" i="3" s="1"/>
  <c r="L713" i="3" s="1"/>
  <c r="L714" i="3" s="1"/>
  <c r="L715" i="3" s="1"/>
  <c r="L716" i="3" s="1"/>
  <c r="L717" i="3" s="1"/>
  <c r="L718" i="3" s="1"/>
  <c r="L719" i="3" s="1"/>
  <c r="L720" i="3" s="1"/>
  <c r="L721" i="3" s="1"/>
  <c r="L722" i="3" s="1"/>
  <c r="L723" i="3" s="1"/>
  <c r="L724" i="3" s="1"/>
  <c r="L725" i="3" s="1"/>
  <c r="L726" i="3" s="1"/>
  <c r="L727" i="3" s="1"/>
  <c r="L728" i="3" s="1"/>
  <c r="L729" i="3" s="1"/>
  <c r="L730" i="3" s="1"/>
  <c r="L731" i="3" s="1"/>
  <c r="L732" i="3" s="1"/>
  <c r="L733" i="3" s="1"/>
  <c r="L734" i="3" s="1"/>
  <c r="L735" i="3" s="1"/>
  <c r="L736" i="3" s="1"/>
  <c r="L737" i="3" s="1"/>
  <c r="L738" i="3" s="1"/>
  <c r="L739" i="3" s="1"/>
  <c r="L740" i="3" s="1"/>
  <c r="L741" i="3" s="1"/>
  <c r="L742" i="3" s="1"/>
  <c r="L743" i="3" s="1"/>
  <c r="L744" i="3" s="1"/>
  <c r="L745" i="3" s="1"/>
  <c r="L746" i="3" s="1"/>
  <c r="L747" i="3" s="1"/>
  <c r="L748" i="3" s="1"/>
  <c r="L749" i="3" s="1"/>
  <c r="L750" i="3" s="1"/>
  <c r="L751" i="3" s="1"/>
  <c r="L752" i="3" s="1"/>
  <c r="L753" i="3" s="1"/>
  <c r="L754" i="3" s="1"/>
  <c r="L755" i="3" s="1"/>
  <c r="L756" i="3" s="1"/>
  <c r="L757" i="3" s="1"/>
  <c r="L758" i="3" s="1"/>
  <c r="L759" i="3" s="1"/>
  <c r="L760" i="3" s="1"/>
  <c r="L761" i="3" s="1"/>
  <c r="L762" i="3" s="1"/>
  <c r="L763" i="3" s="1"/>
  <c r="L764" i="3" s="1"/>
  <c r="L765" i="3" s="1"/>
  <c r="L766" i="3" s="1"/>
  <c r="L767" i="3" s="1"/>
  <c r="L768" i="3" s="1"/>
  <c r="L769" i="3" s="1"/>
  <c r="L770" i="3" s="1"/>
  <c r="L771" i="3" s="1"/>
  <c r="L772" i="3" s="1"/>
  <c r="L773" i="3" s="1"/>
  <c r="L774" i="3" s="1"/>
  <c r="L775" i="3" s="1"/>
  <c r="L776" i="3" s="1"/>
  <c r="L777" i="3" s="1"/>
  <c r="L778" i="3" s="1"/>
  <c r="L779" i="3" s="1"/>
  <c r="L780" i="3" s="1"/>
  <c r="L781" i="3" s="1"/>
  <c r="L782" i="3" s="1"/>
  <c r="L783" i="3" s="1"/>
  <c r="L784" i="3" s="1"/>
  <c r="L785" i="3" s="1"/>
  <c r="L786" i="3" s="1"/>
  <c r="L787" i="3" s="1"/>
  <c r="L788" i="3" s="1"/>
  <c r="L789" i="3" s="1"/>
  <c r="L790" i="3" s="1"/>
  <c r="L791" i="3" s="1"/>
  <c r="L792" i="3" s="1"/>
  <c r="L793" i="3" s="1"/>
  <c r="L794" i="3" s="1"/>
  <c r="L795" i="3" s="1"/>
  <c r="L796" i="3" s="1"/>
  <c r="L797" i="3" s="1"/>
  <c r="L798" i="3" s="1"/>
  <c r="L799" i="3" s="1"/>
  <c r="L800" i="3" s="1"/>
  <c r="L801" i="3" s="1"/>
  <c r="L802" i="3" s="1"/>
  <c r="L803" i="3" s="1"/>
  <c r="L804" i="3" s="1"/>
  <c r="L805" i="3" s="1"/>
  <c r="L806" i="3" s="1"/>
  <c r="L807" i="3" s="1"/>
  <c r="L808" i="3" s="1"/>
  <c r="L809" i="3" s="1"/>
  <c r="L810" i="3" s="1"/>
  <c r="L811" i="3" s="1"/>
  <c r="L812" i="3" s="1"/>
  <c r="L813" i="3" s="1"/>
  <c r="L814" i="3" s="1"/>
  <c r="L815" i="3" s="1"/>
  <c r="L816" i="3" s="1"/>
  <c r="L817" i="3" s="1"/>
  <c r="L818" i="3" s="1"/>
  <c r="L819" i="3" s="1"/>
  <c r="L820" i="3" s="1"/>
  <c r="L821" i="3" s="1"/>
  <c r="L822" i="3" s="1"/>
  <c r="L823" i="3" s="1"/>
  <c r="L824" i="3" s="1"/>
  <c r="L825" i="3" s="1"/>
  <c r="L826" i="3" s="1"/>
  <c r="L827" i="3" s="1"/>
  <c r="L828" i="3" s="1"/>
  <c r="L829" i="3" s="1"/>
  <c r="L830" i="3" s="1"/>
  <c r="L831" i="3" s="1"/>
  <c r="L832" i="3" s="1"/>
  <c r="L833" i="3" s="1"/>
  <c r="L834" i="3" s="1"/>
  <c r="L835" i="3" s="1"/>
  <c r="L836" i="3" s="1"/>
  <c r="L837" i="3" s="1"/>
  <c r="L838" i="3" s="1"/>
  <c r="L839" i="3" s="1"/>
  <c r="L840" i="3" s="1"/>
  <c r="L841" i="3" s="1"/>
  <c r="L842" i="3" s="1"/>
  <c r="L843" i="3" s="1"/>
  <c r="L844" i="3" s="1"/>
  <c r="L845" i="3" s="1"/>
  <c r="L846" i="3" s="1"/>
  <c r="L847" i="3" s="1"/>
  <c r="L848" i="3" s="1"/>
  <c r="L849" i="3" s="1"/>
  <c r="L850" i="3" s="1"/>
  <c r="L851" i="3" s="1"/>
  <c r="L852" i="3" s="1"/>
  <c r="L853" i="3" s="1"/>
  <c r="L854" i="3" s="1"/>
  <c r="L855" i="3" s="1"/>
  <c r="L856" i="3" s="1"/>
  <c r="L857" i="3" s="1"/>
  <c r="L858" i="3" s="1"/>
  <c r="L859" i="3" s="1"/>
  <c r="L860" i="3" s="1"/>
  <c r="L861" i="3" s="1"/>
  <c r="L862" i="3" s="1"/>
  <c r="L863" i="3" s="1"/>
  <c r="L864" i="3" s="1"/>
  <c r="L865" i="3" s="1"/>
  <c r="L866" i="3" s="1"/>
  <c r="L867" i="3" s="1"/>
  <c r="L868" i="3" s="1"/>
  <c r="L869" i="3" s="1"/>
  <c r="L870" i="3" s="1"/>
  <c r="L871" i="3" s="1"/>
  <c r="L872" i="3" s="1"/>
  <c r="L873" i="3" s="1"/>
  <c r="L874" i="3" s="1"/>
  <c r="L875" i="3" s="1"/>
  <c r="L876" i="3" s="1"/>
  <c r="L877" i="3" s="1"/>
  <c r="L878" i="3" s="1"/>
  <c r="L879" i="3" s="1"/>
  <c r="L880" i="3" s="1"/>
  <c r="L881" i="3" s="1"/>
  <c r="L882" i="3" s="1"/>
  <c r="L883" i="3" s="1"/>
  <c r="L884" i="3" s="1"/>
  <c r="L885" i="3" s="1"/>
  <c r="L886" i="3" s="1"/>
  <c r="L887" i="3" s="1"/>
  <c r="L888" i="3" s="1"/>
  <c r="L889" i="3" s="1"/>
  <c r="L890" i="3" s="1"/>
  <c r="L891" i="3" s="1"/>
  <c r="L892" i="3" s="1"/>
  <c r="L893" i="3" s="1"/>
  <c r="L894" i="3" s="1"/>
  <c r="L895" i="3" s="1"/>
  <c r="L896" i="3" s="1"/>
  <c r="L897" i="3" s="1"/>
  <c r="L898" i="3" s="1"/>
  <c r="L899" i="3" s="1"/>
  <c r="L900" i="3" s="1"/>
  <c r="L901" i="3" s="1"/>
  <c r="L902" i="3" s="1"/>
  <c r="L903" i="3" s="1"/>
  <c r="L904" i="3" s="1"/>
  <c r="L905" i="3" s="1"/>
  <c r="L906" i="3" s="1"/>
  <c r="L907" i="3" s="1"/>
  <c r="L908" i="3" s="1"/>
  <c r="L909" i="3" s="1"/>
  <c r="L910" i="3" s="1"/>
  <c r="L911" i="3" s="1"/>
  <c r="L912" i="3" s="1"/>
  <c r="L913" i="3" s="1"/>
  <c r="L914" i="3" s="1"/>
  <c r="L915" i="3" s="1"/>
  <c r="L916" i="3" s="1"/>
  <c r="L917" i="3" s="1"/>
  <c r="L918" i="3" s="1"/>
  <c r="L919" i="3" s="1"/>
  <c r="L920" i="3" s="1"/>
  <c r="L921" i="3" s="1"/>
  <c r="L922" i="3" s="1"/>
  <c r="L923" i="3" s="1"/>
  <c r="L924" i="3" s="1"/>
  <c r="L925" i="3" s="1"/>
  <c r="L926" i="3" s="1"/>
  <c r="L927" i="3" s="1"/>
  <c r="L928" i="3" s="1"/>
  <c r="L929" i="3" s="1"/>
  <c r="L930" i="3" s="1"/>
  <c r="L931" i="3" s="1"/>
  <c r="L932" i="3" s="1"/>
  <c r="L933" i="3" s="1"/>
  <c r="L934" i="3" s="1"/>
  <c r="L935" i="3" s="1"/>
  <c r="L936" i="3" s="1"/>
  <c r="L937" i="3" s="1"/>
  <c r="L938" i="3" s="1"/>
  <c r="L939" i="3" s="1"/>
  <c r="L940" i="3" s="1"/>
  <c r="L941" i="3" s="1"/>
  <c r="L942" i="3" s="1"/>
  <c r="L943" i="3" s="1"/>
  <c r="L944" i="3" s="1"/>
  <c r="L945" i="3" s="1"/>
  <c r="L946" i="3" s="1"/>
  <c r="L947" i="3" s="1"/>
  <c r="L948" i="3" s="1"/>
  <c r="L949" i="3" s="1"/>
  <c r="L950" i="3" s="1"/>
  <c r="L951" i="3" s="1"/>
  <c r="L952" i="3" s="1"/>
  <c r="L953" i="3" s="1"/>
  <c r="L954" i="3" s="1"/>
  <c r="L955" i="3" s="1"/>
  <c r="L956" i="3" s="1"/>
  <c r="L957" i="3" s="1"/>
  <c r="L958" i="3" s="1"/>
  <c r="L959" i="3" s="1"/>
  <c r="L960" i="3" s="1"/>
  <c r="L961" i="3" s="1"/>
  <c r="L962" i="3" s="1"/>
  <c r="L963" i="3" s="1"/>
  <c r="L964" i="3" s="1"/>
  <c r="L965" i="3" s="1"/>
  <c r="L966" i="3" s="1"/>
  <c r="L967" i="3" s="1"/>
  <c r="L968" i="3" s="1"/>
  <c r="L969" i="3" s="1"/>
  <c r="L970" i="3" s="1"/>
  <c r="L971" i="3" s="1"/>
  <c r="L972" i="3" s="1"/>
  <c r="L973" i="3" s="1"/>
  <c r="L974" i="3" s="1"/>
  <c r="L975" i="3" s="1"/>
  <c r="L976" i="3" s="1"/>
  <c r="L977" i="3" s="1"/>
  <c r="L978" i="3" s="1"/>
  <c r="L979" i="3" s="1"/>
  <c r="L980" i="3" s="1"/>
  <c r="L981" i="3" s="1"/>
  <c r="L982" i="3" s="1"/>
  <c r="L983" i="3" s="1"/>
  <c r="L984" i="3" s="1"/>
  <c r="L985" i="3" s="1"/>
  <c r="L986" i="3" s="1"/>
  <c r="L987" i="3" s="1"/>
  <c r="L988" i="3" s="1"/>
  <c r="L989" i="3" s="1"/>
  <c r="L990" i="3" s="1"/>
  <c r="L991" i="3" s="1"/>
  <c r="L992" i="3" s="1"/>
  <c r="L993" i="3" s="1"/>
  <c r="L994" i="3" s="1"/>
  <c r="L995" i="3" s="1"/>
  <c r="L996" i="3" s="1"/>
  <c r="L997" i="3" s="1"/>
  <c r="L998" i="3" s="1"/>
  <c r="L999" i="3" s="1"/>
  <c r="L1000" i="3" s="1"/>
  <c r="L1001" i="3" s="1"/>
  <c r="L1002" i="3" s="1"/>
  <c r="L1003" i="3" s="1"/>
  <c r="L1004" i="3" s="1"/>
  <c r="L1005" i="3" s="1"/>
  <c r="L1006" i="3" s="1"/>
  <c r="L1007" i="3" s="1"/>
  <c r="L1008" i="3" s="1"/>
  <c r="L1009" i="3" s="1"/>
  <c r="L1010" i="3" s="1"/>
  <c r="L1011" i="3" s="1"/>
  <c r="L1012" i="3" s="1"/>
  <c r="L1013" i="3" s="1"/>
  <c r="L1014" i="3" s="1"/>
  <c r="L1015" i="3" s="1"/>
  <c r="L1016" i="3" s="1"/>
  <c r="L1017" i="3" s="1"/>
  <c r="L1018" i="3" s="1"/>
  <c r="L1019" i="3" s="1"/>
  <c r="L1020" i="3" s="1"/>
  <c r="L1021" i="3" s="1"/>
  <c r="L1022" i="3" s="1"/>
  <c r="L1023" i="3" s="1"/>
  <c r="L1024" i="3" s="1"/>
  <c r="L1025" i="3" s="1"/>
  <c r="L1026" i="3" s="1"/>
  <c r="L1027" i="3" s="1"/>
  <c r="L1028" i="3" s="1"/>
  <c r="L1029" i="3" s="1"/>
  <c r="L1030" i="3" s="1"/>
  <c r="L1031" i="3" s="1"/>
  <c r="L1032" i="3" s="1"/>
  <c r="L1033" i="3" s="1"/>
  <c r="L1034" i="3" s="1"/>
  <c r="L1035" i="3" s="1"/>
  <c r="L1036" i="3" s="1"/>
  <c r="L1037" i="3" s="1"/>
  <c r="L1038" i="3" s="1"/>
  <c r="L1039" i="3" s="1"/>
  <c r="L1040" i="3" s="1"/>
  <c r="L1041" i="3" s="1"/>
  <c r="L1042" i="3" s="1"/>
  <c r="L1043" i="3" s="1"/>
  <c r="L1044" i="3" s="1"/>
  <c r="L1045" i="3" s="1"/>
  <c r="L1046" i="3" s="1"/>
  <c r="L1047" i="3" s="1"/>
  <c r="L1048" i="3" s="1"/>
  <c r="L1049" i="3" s="1"/>
  <c r="L1050" i="3" s="1"/>
  <c r="L1051" i="3" s="1"/>
  <c r="L1052" i="3" s="1"/>
  <c r="L1053" i="3" s="1"/>
  <c r="L1054" i="3" s="1"/>
  <c r="L1055" i="3" s="1"/>
  <c r="L1056" i="3" s="1"/>
  <c r="L1057" i="3" s="1"/>
  <c r="L1058" i="3" s="1"/>
  <c r="L1059" i="3" s="1"/>
  <c r="L1060" i="3" s="1"/>
  <c r="L1061" i="3" s="1"/>
  <c r="L1062" i="3" s="1"/>
  <c r="L1063" i="3" s="1"/>
  <c r="L1064" i="3" s="1"/>
  <c r="L1065" i="3" s="1"/>
  <c r="L1066" i="3" s="1"/>
  <c r="L1067" i="3" s="1"/>
  <c r="L1068" i="3" s="1"/>
  <c r="L1069" i="3" s="1"/>
  <c r="L1070" i="3" s="1"/>
  <c r="L1071" i="3" s="1"/>
  <c r="L1072" i="3" s="1"/>
  <c r="L1073" i="3" s="1"/>
  <c r="L1074" i="3" s="1"/>
  <c r="L1075" i="3" s="1"/>
  <c r="L1076" i="3" s="1"/>
  <c r="L1077" i="3" s="1"/>
  <c r="L1078" i="3" s="1"/>
  <c r="L1079" i="3" s="1"/>
  <c r="L1080" i="3" s="1"/>
  <c r="L1081" i="3" s="1"/>
  <c r="L1082" i="3" s="1"/>
  <c r="L1083" i="3" s="1"/>
  <c r="L1084" i="3" s="1"/>
  <c r="L1085" i="3" s="1"/>
  <c r="L1086" i="3" s="1"/>
  <c r="L1087" i="3" s="1"/>
  <c r="L1088" i="3" s="1"/>
  <c r="L1089" i="3" s="1"/>
  <c r="L1090" i="3" s="1"/>
  <c r="L1091" i="3" s="1"/>
  <c r="L1092" i="3" s="1"/>
  <c r="L1093" i="3" s="1"/>
  <c r="L1094" i="3" s="1"/>
  <c r="L1095" i="3" s="1"/>
  <c r="L1096" i="3" s="1"/>
  <c r="L1097" i="3" s="1"/>
  <c r="L1098" i="3" s="1"/>
  <c r="L1099" i="3" s="1"/>
  <c r="L1100" i="3" s="1"/>
  <c r="L1101" i="3" s="1"/>
  <c r="L1102" i="3" s="1"/>
  <c r="L1103" i="3" s="1"/>
  <c r="L1104" i="3" s="1"/>
  <c r="L1105" i="3" s="1"/>
  <c r="L1106" i="3" s="1"/>
  <c r="L1107" i="3" s="1"/>
  <c r="L1108" i="3" s="1"/>
  <c r="L1109" i="3" s="1"/>
  <c r="L1110" i="3" s="1"/>
  <c r="L1111" i="3" s="1"/>
  <c r="L1112" i="3" s="1"/>
  <c r="L1113" i="3" s="1"/>
  <c r="L1114" i="3" s="1"/>
  <c r="L1115" i="3" s="1"/>
  <c r="L1116" i="3" s="1"/>
  <c r="L1117" i="3" s="1"/>
  <c r="L1118" i="3" s="1"/>
  <c r="L1119" i="3" s="1"/>
  <c r="L1120" i="3" s="1"/>
  <c r="L1121" i="3" s="1"/>
  <c r="L1122" i="3" s="1"/>
  <c r="L1123" i="3" s="1"/>
  <c r="L1124" i="3" s="1"/>
  <c r="L1125" i="3" s="1"/>
  <c r="L1126" i="3" s="1"/>
  <c r="L1127" i="3" s="1"/>
  <c r="L1128" i="3" s="1"/>
  <c r="L1129" i="3" s="1"/>
  <c r="L1130" i="3" s="1"/>
  <c r="L1131" i="3" s="1"/>
  <c r="L1132" i="3" s="1"/>
  <c r="L1133" i="3" s="1"/>
  <c r="L1134" i="3" s="1"/>
  <c r="L1135" i="3" s="1"/>
  <c r="L1136" i="3" s="1"/>
  <c r="L1137" i="3" s="1"/>
  <c r="L1138" i="3" s="1"/>
  <c r="L1139" i="3" s="1"/>
  <c r="L1140" i="3" s="1"/>
  <c r="L1141" i="3" s="1"/>
  <c r="L1142" i="3" s="1"/>
  <c r="L1143" i="3" s="1"/>
  <c r="L1144" i="3" s="1"/>
  <c r="L1145" i="3" s="1"/>
  <c r="L1146" i="3" s="1"/>
  <c r="L1147" i="3" s="1"/>
  <c r="L1148" i="3" s="1"/>
  <c r="L1149" i="3" s="1"/>
  <c r="L1150" i="3" s="1"/>
  <c r="L1151" i="3" s="1"/>
  <c r="L1152" i="3" s="1"/>
  <c r="L1153" i="3" s="1"/>
  <c r="L1154" i="3" s="1"/>
  <c r="L1155" i="3" s="1"/>
  <c r="L1156" i="3" s="1"/>
  <c r="L1157" i="3" s="1"/>
  <c r="L1158" i="3" s="1"/>
  <c r="L1159" i="3" s="1"/>
  <c r="L1160" i="3" s="1"/>
  <c r="L1161" i="3" s="1"/>
  <c r="L1162" i="3" s="1"/>
  <c r="L1163" i="3" s="1"/>
  <c r="L1164" i="3" s="1"/>
  <c r="L1165" i="3" s="1"/>
  <c r="L1166" i="3" s="1"/>
  <c r="L1167" i="3" s="1"/>
  <c r="L1168" i="3" s="1"/>
  <c r="L1169" i="3" s="1"/>
  <c r="L1170" i="3" s="1"/>
  <c r="L1171" i="3" s="1"/>
  <c r="L1172" i="3" s="1"/>
  <c r="L1173" i="3" s="1"/>
  <c r="L1174" i="3" s="1"/>
  <c r="L1175" i="3" s="1"/>
  <c r="L1176" i="3" s="1"/>
  <c r="L1177" i="3" s="1"/>
  <c r="L1178" i="3" s="1"/>
  <c r="L1179" i="3" s="1"/>
  <c r="L1180" i="3" s="1"/>
  <c r="L1181" i="3" s="1"/>
  <c r="L1182" i="3" s="1"/>
  <c r="L1183" i="3" s="1"/>
  <c r="L1184" i="3" s="1"/>
  <c r="L1185" i="3" s="1"/>
  <c r="L1186" i="3" s="1"/>
  <c r="L1187" i="3" s="1"/>
  <c r="L1188" i="3" s="1"/>
  <c r="L1189" i="3" s="1"/>
  <c r="L1190" i="3" s="1"/>
  <c r="L1191" i="3" s="1"/>
  <c r="L1192" i="3" s="1"/>
  <c r="L1193" i="3" s="1"/>
  <c r="L1194" i="3" s="1"/>
  <c r="L1195" i="3" s="1"/>
  <c r="L1196" i="3" s="1"/>
  <c r="L1197" i="3" s="1"/>
  <c r="L1198" i="3" s="1"/>
  <c r="L1199" i="3" s="1"/>
  <c r="L1200" i="3" s="1"/>
  <c r="L1201" i="3" s="1"/>
  <c r="L1202" i="3" s="1"/>
  <c r="L1203" i="3" s="1"/>
  <c r="L1204" i="3" s="1"/>
  <c r="L1205" i="3" s="1"/>
  <c r="L1206" i="3" s="1"/>
  <c r="L1207" i="3" s="1"/>
  <c r="L1208" i="3" s="1"/>
  <c r="L1209" i="3" s="1"/>
  <c r="L1210" i="3" s="1"/>
  <c r="L1211" i="3" s="1"/>
  <c r="L1212" i="3" s="1"/>
  <c r="L1213" i="3" s="1"/>
  <c r="L1214" i="3" s="1"/>
  <c r="L1215" i="3" s="1"/>
  <c r="L1216" i="3" s="1"/>
  <c r="L1217" i="3" s="1"/>
  <c r="L1218" i="3" s="1"/>
  <c r="L1219" i="3" s="1"/>
  <c r="L1220" i="3" s="1"/>
  <c r="L1221" i="3" s="1"/>
  <c r="L1222" i="3" s="1"/>
  <c r="L1223" i="3" s="1"/>
  <c r="L1224" i="3" s="1"/>
  <c r="L1225" i="3" s="1"/>
  <c r="L1226" i="3" s="1"/>
  <c r="L1227" i="3" s="1"/>
  <c r="L1228" i="3" s="1"/>
  <c r="L1229" i="3" s="1"/>
  <c r="L1230" i="3" s="1"/>
  <c r="L1231" i="3" s="1"/>
  <c r="L1232" i="3" s="1"/>
  <c r="L1233" i="3" s="1"/>
  <c r="L1234" i="3" s="1"/>
  <c r="L1235" i="3" s="1"/>
  <c r="L1236" i="3" s="1"/>
  <c r="L1237" i="3" s="1"/>
  <c r="L1238" i="3" s="1"/>
  <c r="L1239" i="3" s="1"/>
  <c r="L1240" i="3" s="1"/>
  <c r="L1241" i="3" s="1"/>
  <c r="L1242" i="3" s="1"/>
  <c r="L1243" i="3" s="1"/>
  <c r="L1244" i="3" s="1"/>
  <c r="L1245" i="3" s="1"/>
  <c r="L1246" i="3" s="1"/>
  <c r="L1247" i="3" s="1"/>
  <c r="L1248" i="3" s="1"/>
  <c r="L1249" i="3" s="1"/>
  <c r="L1250" i="3" s="1"/>
  <c r="L1251" i="3" s="1"/>
  <c r="L1252" i="3" s="1"/>
  <c r="L1253" i="3" s="1"/>
  <c r="L1254" i="3" s="1"/>
  <c r="L1255" i="3" s="1"/>
  <c r="L1256" i="3" s="1"/>
  <c r="L1257" i="3" s="1"/>
  <c r="L1258" i="3" s="1"/>
  <c r="L1259" i="3" s="1"/>
  <c r="L1260" i="3" s="1"/>
  <c r="L1261" i="3" s="1"/>
  <c r="L1262" i="3" s="1"/>
  <c r="L1263" i="3" s="1"/>
  <c r="L1264" i="3" s="1"/>
  <c r="L1265" i="3" s="1"/>
  <c r="L1266" i="3" s="1"/>
  <c r="L1267" i="3" s="1"/>
  <c r="L1268" i="3" s="1"/>
  <c r="L1269" i="3" s="1"/>
  <c r="L1270" i="3" s="1"/>
  <c r="L1271" i="3" s="1"/>
  <c r="L1272" i="3" s="1"/>
  <c r="L1273" i="3" s="1"/>
  <c r="L1274" i="3" s="1"/>
  <c r="L1275" i="3" s="1"/>
  <c r="L1276" i="3" s="1"/>
  <c r="L1277" i="3" s="1"/>
  <c r="L1278" i="3" s="1"/>
  <c r="L1279" i="3" s="1"/>
  <c r="L1280" i="3" s="1"/>
  <c r="L1281" i="3" s="1"/>
  <c r="L1282" i="3" s="1"/>
  <c r="L1283" i="3" s="1"/>
  <c r="L1284" i="3" s="1"/>
  <c r="L1285" i="3" s="1"/>
  <c r="L1286" i="3" s="1"/>
  <c r="L1287" i="3" s="1"/>
  <c r="L1288" i="3" s="1"/>
  <c r="L1289" i="3" s="1"/>
  <c r="L1290" i="3" s="1"/>
  <c r="L1291" i="3" s="1"/>
  <c r="L1292" i="3" s="1"/>
  <c r="L1293" i="3" s="1"/>
  <c r="L1294" i="3" s="1"/>
  <c r="L1295" i="3" s="1"/>
  <c r="L1296" i="3" s="1"/>
  <c r="L1297" i="3" s="1"/>
  <c r="L1298" i="3" s="1"/>
  <c r="L1299" i="3" s="1"/>
  <c r="L1300" i="3" s="1"/>
  <c r="L1301" i="3" s="1"/>
  <c r="L1302" i="3" s="1"/>
  <c r="L1303" i="3" s="1"/>
  <c r="L1304" i="3" s="1"/>
  <c r="L1305" i="3" s="1"/>
  <c r="L1306" i="3" s="1"/>
  <c r="L1307" i="3" s="1"/>
  <c r="L1308" i="3" s="1"/>
  <c r="L1309" i="3" s="1"/>
  <c r="L1310" i="3" s="1"/>
  <c r="L1311" i="3" s="1"/>
  <c r="L1312" i="3" s="1"/>
  <c r="L1313" i="3" s="1"/>
  <c r="L1314" i="3" s="1"/>
  <c r="L1315" i="3" s="1"/>
  <c r="L1316" i="3" s="1"/>
  <c r="L1317" i="3" s="1"/>
  <c r="L1318" i="3" s="1"/>
  <c r="L1319" i="3" s="1"/>
  <c r="L1320" i="3" s="1"/>
  <c r="L1321" i="3" s="1"/>
  <c r="L1322" i="3" s="1"/>
  <c r="L1323" i="3" s="1"/>
  <c r="L1324" i="3" s="1"/>
  <c r="L1325" i="3" s="1"/>
  <c r="L1326" i="3" s="1"/>
  <c r="L1327" i="3" s="1"/>
  <c r="L1328" i="3" s="1"/>
  <c r="L1329" i="3" s="1"/>
  <c r="L1330" i="3" s="1"/>
  <c r="L1331" i="3" s="1"/>
  <c r="L1332" i="3" s="1"/>
  <c r="L1333" i="3" s="1"/>
  <c r="L1334" i="3" s="1"/>
  <c r="L1335" i="3" s="1"/>
  <c r="L1336" i="3" s="1"/>
  <c r="L1337" i="3" s="1"/>
  <c r="L1338" i="3" s="1"/>
  <c r="L1339" i="3" s="1"/>
  <c r="L1340" i="3" s="1"/>
  <c r="L1341" i="3" s="1"/>
  <c r="L1342" i="3" s="1"/>
  <c r="L1343" i="3" s="1"/>
  <c r="L1344" i="3" s="1"/>
  <c r="L1345" i="3" s="1"/>
  <c r="L1346" i="3" s="1"/>
  <c r="L1347" i="3" s="1"/>
  <c r="L1348" i="3" s="1"/>
  <c r="L1349" i="3" s="1"/>
  <c r="L1350" i="3" s="1"/>
  <c r="L1351" i="3" s="1"/>
  <c r="L1352" i="3" s="1"/>
  <c r="L1353" i="3" s="1"/>
  <c r="L1354" i="3" s="1"/>
  <c r="L1355" i="3" s="1"/>
  <c r="L1356" i="3" s="1"/>
  <c r="L1357" i="3" s="1"/>
  <c r="L1358" i="3" s="1"/>
  <c r="L1359" i="3" s="1"/>
  <c r="L1360" i="3" s="1"/>
  <c r="L1361" i="3" s="1"/>
  <c r="L1362" i="3" s="1"/>
  <c r="L1363" i="3" s="1"/>
  <c r="L1364" i="3" s="1"/>
  <c r="L1365" i="3" s="1"/>
  <c r="L1366" i="3" s="1"/>
  <c r="L1367" i="3" s="1"/>
  <c r="L1368" i="3" s="1"/>
  <c r="L1369" i="3" s="1"/>
  <c r="L1370" i="3" s="1"/>
  <c r="L1371" i="3" s="1"/>
  <c r="L1372" i="3" s="1"/>
  <c r="L1373" i="3" s="1"/>
  <c r="L1374" i="3" s="1"/>
  <c r="L1375" i="3" s="1"/>
  <c r="L1376" i="3" s="1"/>
  <c r="L1377" i="3" s="1"/>
  <c r="L1378" i="3" s="1"/>
  <c r="L1379" i="3" s="1"/>
  <c r="L1380" i="3" s="1"/>
  <c r="L1381" i="3" s="1"/>
  <c r="L1382" i="3" s="1"/>
  <c r="L1383" i="3" s="1"/>
  <c r="L1384" i="3" s="1"/>
  <c r="L1385" i="3" s="1"/>
  <c r="L1386" i="3" s="1"/>
  <c r="L1387" i="3" s="1"/>
  <c r="L1388" i="3" s="1"/>
  <c r="L1389" i="3" s="1"/>
  <c r="L1390" i="3" s="1"/>
  <c r="L1391" i="3" s="1"/>
  <c r="L1392" i="3" s="1"/>
  <c r="L1393" i="3" s="1"/>
  <c r="L1394" i="3" s="1"/>
  <c r="L1395" i="3" s="1"/>
  <c r="L1396" i="3" s="1"/>
  <c r="L1397" i="3" s="1"/>
  <c r="L1398" i="3" s="1"/>
  <c r="L1399" i="3" s="1"/>
  <c r="L1400" i="3" s="1"/>
  <c r="L1401" i="3" s="1"/>
  <c r="L1402" i="3" s="1"/>
  <c r="L1403" i="3" s="1"/>
  <c r="L1404" i="3" s="1"/>
  <c r="L1405" i="3" s="1"/>
  <c r="L1406" i="3" s="1"/>
  <c r="L1407" i="3" s="1"/>
  <c r="L1408" i="3" s="1"/>
  <c r="L1409" i="3" s="1"/>
  <c r="L1410" i="3" s="1"/>
  <c r="L1411" i="3" s="1"/>
  <c r="L1412" i="3" s="1"/>
  <c r="L1413" i="3" s="1"/>
  <c r="L1414" i="3" s="1"/>
  <c r="L1415" i="3" s="1"/>
  <c r="L1416" i="3" s="1"/>
  <c r="L1417" i="3" s="1"/>
  <c r="L1418" i="3" s="1"/>
  <c r="L1419" i="3" s="1"/>
  <c r="L1420" i="3" s="1"/>
  <c r="L1421" i="3" s="1"/>
  <c r="L1422" i="3" s="1"/>
  <c r="L1423" i="3" s="1"/>
  <c r="L1424" i="3" s="1"/>
  <c r="L1425" i="3" s="1"/>
  <c r="L1426" i="3" s="1"/>
  <c r="L1427" i="3" s="1"/>
  <c r="L1428" i="3" s="1"/>
  <c r="L1429" i="3" s="1"/>
  <c r="L1430" i="3" s="1"/>
  <c r="L1431" i="3" s="1"/>
  <c r="L1432" i="3" s="1"/>
  <c r="L1433" i="3" s="1"/>
  <c r="L1434" i="3" s="1"/>
  <c r="L1435" i="3" s="1"/>
  <c r="L1436" i="3" s="1"/>
  <c r="L1437" i="3" s="1"/>
  <c r="L1438" i="3" s="1"/>
  <c r="L1439" i="3" s="1"/>
  <c r="L1440" i="3" s="1"/>
  <c r="L1441" i="3" s="1"/>
  <c r="L1442" i="3" s="1"/>
  <c r="L1443" i="3" s="1"/>
  <c r="L1444" i="3" s="1"/>
  <c r="L1445" i="3" s="1"/>
  <c r="L1446" i="3" s="1"/>
  <c r="L1447" i="3" s="1"/>
  <c r="L1448" i="3" s="1"/>
  <c r="L1449" i="3" s="1"/>
  <c r="L1450" i="3" s="1"/>
  <c r="L1451" i="3" s="1"/>
  <c r="L1452" i="3" s="1"/>
  <c r="L1453" i="3" s="1"/>
  <c r="L1454" i="3" s="1"/>
  <c r="L1455" i="3" s="1"/>
  <c r="L1456" i="3" s="1"/>
  <c r="L1457" i="3" s="1"/>
  <c r="L1458" i="3" s="1"/>
  <c r="L1459" i="3" s="1"/>
  <c r="L1460" i="3" s="1"/>
  <c r="L1461" i="3" s="1"/>
  <c r="L1462" i="3" s="1"/>
  <c r="L1463" i="3" s="1"/>
  <c r="L1464" i="3" s="1"/>
  <c r="L1465" i="3" s="1"/>
  <c r="L1466" i="3" s="1"/>
  <c r="L1467" i="3" s="1"/>
  <c r="L1468" i="3" s="1"/>
  <c r="L1469" i="3" s="1"/>
  <c r="L1470" i="3" s="1"/>
  <c r="L1471" i="3" s="1"/>
  <c r="L1472" i="3" s="1"/>
  <c r="L1473" i="3" s="1"/>
  <c r="L1474" i="3" s="1"/>
  <c r="L1475" i="3" s="1"/>
  <c r="L1476" i="3" s="1"/>
  <c r="L1477" i="3" s="1"/>
  <c r="L1478" i="3" s="1"/>
  <c r="L1479" i="3" s="1"/>
  <c r="L1480" i="3" s="1"/>
  <c r="L1481" i="3" s="1"/>
  <c r="L1482" i="3" s="1"/>
  <c r="L1483" i="3" s="1"/>
  <c r="L1484" i="3" s="1"/>
  <c r="L1485" i="3" s="1"/>
  <c r="L1486" i="3" s="1"/>
  <c r="L1487" i="3" s="1"/>
  <c r="L1488" i="3" s="1"/>
  <c r="L1489" i="3" s="1"/>
  <c r="L1490" i="3" s="1"/>
  <c r="L1491" i="3" s="1"/>
  <c r="L1492" i="3" s="1"/>
  <c r="L1493" i="3" s="1"/>
  <c r="L1494" i="3" s="1"/>
  <c r="L1495" i="3" s="1"/>
  <c r="L1496" i="3" s="1"/>
  <c r="L1497" i="3" s="1"/>
  <c r="L1498" i="3" s="1"/>
  <c r="L1499" i="3" s="1"/>
  <c r="L1500" i="3" s="1"/>
  <c r="L1501" i="3" s="1"/>
  <c r="L1502" i="3" s="1"/>
  <c r="L1503" i="3" s="1"/>
  <c r="L1504" i="3" s="1"/>
  <c r="L1505" i="3" s="1"/>
  <c r="L1506" i="3" s="1"/>
  <c r="L1507" i="3" s="1"/>
  <c r="L1508" i="3" s="1"/>
  <c r="L1509" i="3" s="1"/>
  <c r="L1510" i="3" s="1"/>
  <c r="L1511" i="3" s="1"/>
  <c r="L1512" i="3" s="1"/>
  <c r="L1513" i="3" s="1"/>
  <c r="L1514" i="3" s="1"/>
  <c r="L1515" i="3" s="1"/>
  <c r="L1516" i="3" s="1"/>
  <c r="L1517" i="3" s="1"/>
  <c r="L1518" i="3" s="1"/>
  <c r="L1519" i="3" s="1"/>
  <c r="L1520" i="3" s="1"/>
  <c r="L1521" i="3" s="1"/>
  <c r="L1522" i="3" s="1"/>
  <c r="L1523" i="3" s="1"/>
  <c r="L1524" i="3" s="1"/>
  <c r="L1525" i="3" s="1"/>
  <c r="L1526" i="3" s="1"/>
  <c r="L1527" i="3" s="1"/>
  <c r="L1528" i="3" s="1"/>
  <c r="L1529" i="3" s="1"/>
  <c r="L1530" i="3" s="1"/>
  <c r="L1531" i="3" s="1"/>
  <c r="L1532" i="3" s="1"/>
  <c r="L1533" i="3" s="1"/>
  <c r="L1534" i="3" s="1"/>
  <c r="L1535" i="3" s="1"/>
  <c r="L1536" i="3" s="1"/>
  <c r="L1537" i="3" s="1"/>
  <c r="L1538" i="3" s="1"/>
  <c r="L1539" i="3" s="1"/>
  <c r="L1540" i="3" s="1"/>
  <c r="L1541" i="3" s="1"/>
  <c r="L1542" i="3" s="1"/>
  <c r="L1543" i="3" s="1"/>
  <c r="L1544" i="3" s="1"/>
  <c r="L1545" i="3" s="1"/>
  <c r="L1546" i="3" s="1"/>
  <c r="L1547" i="3" s="1"/>
  <c r="L1548" i="3" s="1"/>
  <c r="L1549" i="3" s="1"/>
  <c r="L1550" i="3" s="1"/>
  <c r="L1551" i="3" s="1"/>
  <c r="L1552" i="3" s="1"/>
  <c r="L1553" i="3" s="1"/>
  <c r="L1554" i="3" s="1"/>
  <c r="L1555" i="3" s="1"/>
  <c r="L1556" i="3" s="1"/>
  <c r="L1557" i="3" s="1"/>
  <c r="L1558" i="3" s="1"/>
  <c r="L1559" i="3" s="1"/>
  <c r="L1560" i="3" s="1"/>
  <c r="L1561" i="3" s="1"/>
  <c r="L1562" i="3" s="1"/>
  <c r="L1563" i="3" s="1"/>
  <c r="L1564" i="3" s="1"/>
  <c r="L1565" i="3" s="1"/>
  <c r="L1566" i="3" s="1"/>
  <c r="L1567" i="3" s="1"/>
  <c r="L1568" i="3" s="1"/>
  <c r="L1569" i="3" s="1"/>
  <c r="L1570" i="3" s="1"/>
  <c r="L1571" i="3" s="1"/>
  <c r="L1572" i="3" s="1"/>
  <c r="L1573" i="3" s="1"/>
  <c r="L1574" i="3" s="1"/>
  <c r="L1575" i="3" s="1"/>
  <c r="L1576" i="3" s="1"/>
  <c r="L1577" i="3" s="1"/>
  <c r="L1578" i="3" s="1"/>
  <c r="L1579" i="3" s="1"/>
  <c r="L1580" i="3" s="1"/>
  <c r="L1581" i="3" s="1"/>
  <c r="L1582" i="3" s="1"/>
  <c r="L1583" i="3" s="1"/>
  <c r="L1584" i="3" s="1"/>
  <c r="L1585" i="3" s="1"/>
  <c r="L1586" i="3" s="1"/>
  <c r="L1587" i="3" s="1"/>
  <c r="L1588" i="3" s="1"/>
  <c r="L1589" i="3" s="1"/>
  <c r="L1590" i="3" s="1"/>
  <c r="L1591" i="3" s="1"/>
  <c r="L1592" i="3" s="1"/>
  <c r="L1593" i="3" s="1"/>
  <c r="L1594" i="3" s="1"/>
  <c r="L1595" i="3" s="1"/>
  <c r="L1596" i="3" s="1"/>
  <c r="L1597" i="3" s="1"/>
  <c r="L1598" i="3" s="1"/>
  <c r="L1599" i="3" s="1"/>
  <c r="L1600" i="3" s="1"/>
  <c r="L1601" i="3" s="1"/>
  <c r="L1602" i="3" s="1"/>
  <c r="L1603" i="3" s="1"/>
  <c r="L1604" i="3" s="1"/>
  <c r="L1605" i="3" s="1"/>
  <c r="L1606" i="3" s="1"/>
  <c r="L1607" i="3" s="1"/>
  <c r="L1608" i="3" s="1"/>
  <c r="L1609" i="3" s="1"/>
  <c r="L1610" i="3" s="1"/>
  <c r="L1611" i="3" s="1"/>
  <c r="L1612" i="3" s="1"/>
  <c r="L1613" i="3" s="1"/>
  <c r="L1614" i="3" s="1"/>
  <c r="L1615" i="3" s="1"/>
  <c r="L1616" i="3" s="1"/>
  <c r="L1617" i="3" s="1"/>
  <c r="L1618" i="3" s="1"/>
  <c r="L1619" i="3" s="1"/>
  <c r="L1620" i="3" s="1"/>
  <c r="L1621" i="3" s="1"/>
  <c r="L1622" i="3" s="1"/>
  <c r="L1623" i="3" s="1"/>
  <c r="L1624" i="3" s="1"/>
  <c r="L1625" i="3" s="1"/>
  <c r="L1626" i="3" s="1"/>
  <c r="L1627" i="3" s="1"/>
  <c r="L1628" i="3" s="1"/>
  <c r="L1629" i="3" s="1"/>
  <c r="L1630" i="3" s="1"/>
  <c r="L1631" i="3" s="1"/>
  <c r="L1632" i="3" s="1"/>
  <c r="L1633" i="3" s="1"/>
  <c r="L1634" i="3" s="1"/>
  <c r="L1635" i="3" s="1"/>
  <c r="L1636" i="3" s="1"/>
  <c r="L1637" i="3" s="1"/>
  <c r="L1638" i="3" s="1"/>
  <c r="L1639" i="3" s="1"/>
  <c r="L1640" i="3" s="1"/>
  <c r="L1641" i="3" s="1"/>
  <c r="L1642" i="3" s="1"/>
  <c r="L1643" i="3" s="1"/>
  <c r="L1644" i="3" s="1"/>
  <c r="L1645" i="3" s="1"/>
  <c r="L1646" i="3" s="1"/>
  <c r="L1647" i="3" s="1"/>
  <c r="L1648" i="3" s="1"/>
  <c r="L1649" i="3" s="1"/>
  <c r="L1650" i="3" s="1"/>
  <c r="L1651" i="3" s="1"/>
  <c r="L1652" i="3" s="1"/>
  <c r="L1653" i="3" s="1"/>
  <c r="L1654" i="3" s="1"/>
  <c r="L1655" i="3" s="1"/>
  <c r="L1656" i="3" s="1"/>
  <c r="L1657" i="3" s="1"/>
  <c r="L1658" i="3" s="1"/>
  <c r="L1659" i="3" s="1"/>
  <c r="L1660" i="3" s="1"/>
  <c r="L1661" i="3" s="1"/>
  <c r="L1662" i="3" s="1"/>
  <c r="L1663" i="3" s="1"/>
  <c r="L1664" i="3" s="1"/>
  <c r="L1665" i="3" s="1"/>
  <c r="L1666" i="3" s="1"/>
  <c r="L1667" i="3" s="1"/>
  <c r="L1668" i="3" s="1"/>
  <c r="L1669" i="3" s="1"/>
  <c r="L1670" i="3" s="1"/>
  <c r="L1671" i="3" s="1"/>
  <c r="L1672" i="3" s="1"/>
  <c r="L1673" i="3" s="1"/>
  <c r="L1674" i="3" s="1"/>
  <c r="L1675" i="3" s="1"/>
  <c r="L1676" i="3" s="1"/>
  <c r="L1677" i="3" s="1"/>
  <c r="L1678" i="3" s="1"/>
  <c r="L1679" i="3" s="1"/>
  <c r="L1680" i="3" s="1"/>
  <c r="L1681" i="3" s="1"/>
  <c r="L1682" i="3" s="1"/>
  <c r="L1683" i="3" s="1"/>
  <c r="L1684" i="3" s="1"/>
  <c r="L1685" i="3" s="1"/>
  <c r="L1686" i="3" s="1"/>
  <c r="L1687" i="3" s="1"/>
  <c r="L1688" i="3" s="1"/>
  <c r="L1689" i="3" s="1"/>
  <c r="L1690" i="3" s="1"/>
  <c r="L1691" i="3" s="1"/>
  <c r="L1692" i="3" s="1"/>
  <c r="L1693" i="3" s="1"/>
  <c r="L1694" i="3" s="1"/>
  <c r="L1695" i="3" s="1"/>
  <c r="L1696" i="3" s="1"/>
  <c r="L1697" i="3" s="1"/>
  <c r="L1698" i="3" s="1"/>
  <c r="L1699" i="3" s="1"/>
  <c r="L1700" i="3" s="1"/>
  <c r="L1701" i="3" s="1"/>
  <c r="L1702" i="3" s="1"/>
  <c r="L1703" i="3" s="1"/>
  <c r="L1704" i="3" s="1"/>
  <c r="L1705" i="3" s="1"/>
  <c r="L1706" i="3" s="1"/>
  <c r="L1707" i="3" s="1"/>
  <c r="L1708" i="3" s="1"/>
  <c r="L1709" i="3" s="1"/>
  <c r="L1710" i="3" s="1"/>
  <c r="L1711" i="3" s="1"/>
  <c r="L1712" i="3" s="1"/>
  <c r="L1713" i="3" s="1"/>
  <c r="L1714" i="3" s="1"/>
  <c r="L1715" i="3" s="1"/>
  <c r="L1716" i="3" s="1"/>
  <c r="L1717" i="3" s="1"/>
  <c r="L1718" i="3" s="1"/>
  <c r="L1719" i="3" s="1"/>
  <c r="L1720" i="3" s="1"/>
  <c r="L1721" i="3" s="1"/>
  <c r="L1722" i="3" s="1"/>
  <c r="L1723" i="3" s="1"/>
  <c r="L1724" i="3" s="1"/>
  <c r="L1725" i="3" s="1"/>
  <c r="L1726" i="3" s="1"/>
  <c r="L1727" i="3" s="1"/>
  <c r="L1728" i="3" s="1"/>
  <c r="L1729" i="3" s="1"/>
  <c r="L1730" i="3" s="1"/>
  <c r="L1731" i="3" s="1"/>
  <c r="L1732" i="3" s="1"/>
  <c r="L1733" i="3" s="1"/>
  <c r="L1734" i="3" s="1"/>
  <c r="L1735" i="3" s="1"/>
  <c r="L1736" i="3" s="1"/>
  <c r="L1737" i="3" s="1"/>
  <c r="L1738" i="3" s="1"/>
  <c r="L1739" i="3" s="1"/>
  <c r="L1740" i="3" s="1"/>
  <c r="L1741" i="3" s="1"/>
  <c r="L1742" i="3" s="1"/>
  <c r="L1743" i="3" s="1"/>
  <c r="L1744" i="3" s="1"/>
  <c r="L1745" i="3" s="1"/>
  <c r="L1746" i="3" s="1"/>
  <c r="L1747" i="3" s="1"/>
  <c r="L1748" i="3" s="1"/>
  <c r="L1749" i="3" s="1"/>
  <c r="L1750" i="3" s="1"/>
  <c r="L1751" i="3" s="1"/>
  <c r="L1752" i="3" s="1"/>
  <c r="L1753" i="3" s="1"/>
  <c r="L1754" i="3" s="1"/>
  <c r="L1755" i="3" s="1"/>
  <c r="L1756" i="3" s="1"/>
  <c r="L1757" i="3" s="1"/>
  <c r="L1758" i="3" s="1"/>
  <c r="L1759" i="3" s="1"/>
  <c r="L1760" i="3" s="1"/>
  <c r="L1761" i="3" s="1"/>
  <c r="L1762" i="3" s="1"/>
  <c r="L1763" i="3" s="1"/>
  <c r="L1764" i="3" s="1"/>
  <c r="L1765" i="3" s="1"/>
  <c r="L1766" i="3" s="1"/>
  <c r="L1767" i="3" s="1"/>
  <c r="L1768" i="3" s="1"/>
  <c r="L1769" i="3" s="1"/>
  <c r="L1770" i="3" s="1"/>
  <c r="L1771" i="3" s="1"/>
  <c r="L1772" i="3" s="1"/>
  <c r="L1773" i="3" s="1"/>
  <c r="L1774" i="3" s="1"/>
  <c r="L1775" i="3" s="1"/>
  <c r="L1776" i="3" s="1"/>
  <c r="L1777" i="3" s="1"/>
  <c r="L1778" i="3" s="1"/>
  <c r="L1779" i="3" s="1"/>
  <c r="L1780" i="3" s="1"/>
  <c r="L1781" i="3" s="1"/>
  <c r="L1782" i="3" s="1"/>
  <c r="L1783" i="3" s="1"/>
  <c r="L1784" i="3" s="1"/>
  <c r="L1785" i="3" s="1"/>
  <c r="L1786" i="3" s="1"/>
  <c r="L1787" i="3" s="1"/>
  <c r="L1788" i="3" s="1"/>
  <c r="L1789" i="3" s="1"/>
  <c r="L1790" i="3" s="1"/>
  <c r="L1791" i="3" s="1"/>
  <c r="L1792" i="3" s="1"/>
  <c r="L1793" i="3" s="1"/>
  <c r="L1794" i="3" s="1"/>
  <c r="L1795" i="3" s="1"/>
  <c r="L1796" i="3" s="1"/>
  <c r="L1797" i="3" s="1"/>
  <c r="L1798" i="3" s="1"/>
  <c r="L1799" i="3" s="1"/>
  <c r="L1800" i="3" s="1"/>
  <c r="L1801" i="3" s="1"/>
  <c r="L1802" i="3" s="1"/>
  <c r="L1803" i="3" s="1"/>
  <c r="L1804" i="3" s="1"/>
  <c r="L1805" i="3" s="1"/>
  <c r="L1806" i="3" s="1"/>
  <c r="L1807" i="3" s="1"/>
  <c r="L1808" i="3" s="1"/>
  <c r="L1809" i="3" s="1"/>
  <c r="L1810" i="3" s="1"/>
  <c r="L1811" i="3" s="1"/>
  <c r="L1812" i="3" s="1"/>
  <c r="L1813" i="3" s="1"/>
  <c r="L1814" i="3" s="1"/>
  <c r="L1815" i="3" s="1"/>
  <c r="L1816" i="3" s="1"/>
  <c r="L1817" i="3" s="1"/>
  <c r="L1818" i="3" s="1"/>
  <c r="L1819" i="3" s="1"/>
  <c r="L1820" i="3" s="1"/>
  <c r="L1821" i="3" s="1"/>
  <c r="L1822" i="3" s="1"/>
  <c r="L1823" i="3" s="1"/>
  <c r="L1824" i="3" s="1"/>
  <c r="L1825" i="3" s="1"/>
  <c r="L1826" i="3" s="1"/>
  <c r="L1827" i="3" s="1"/>
  <c r="L1828" i="3" s="1"/>
  <c r="L1829" i="3" s="1"/>
  <c r="L1830" i="3" s="1"/>
  <c r="L1831" i="3" s="1"/>
  <c r="L1832" i="3" s="1"/>
  <c r="L1833" i="3" s="1"/>
  <c r="L1834" i="3" s="1"/>
  <c r="L1835" i="3" s="1"/>
  <c r="L1836" i="3" s="1"/>
  <c r="L1837" i="3" s="1"/>
  <c r="L1838" i="3" s="1"/>
  <c r="L1839" i="3" s="1"/>
  <c r="L1840" i="3" s="1"/>
  <c r="L1841" i="3" s="1"/>
  <c r="L1842" i="3" s="1"/>
  <c r="L1843" i="3" s="1"/>
  <c r="L1844" i="3" s="1"/>
  <c r="L1845" i="3" s="1"/>
  <c r="L1846" i="3" s="1"/>
  <c r="L1847" i="3" s="1"/>
  <c r="L1848" i="3" s="1"/>
  <c r="L1849" i="3" s="1"/>
  <c r="L1850" i="3" s="1"/>
  <c r="L1851" i="3" s="1"/>
  <c r="L1852" i="3" s="1"/>
  <c r="L1853" i="3" s="1"/>
  <c r="L1854" i="3" s="1"/>
  <c r="L1855" i="3" s="1"/>
  <c r="L1856" i="3" s="1"/>
  <c r="L1857" i="3" s="1"/>
  <c r="L1858" i="3" s="1"/>
  <c r="L1859" i="3" s="1"/>
  <c r="L1860" i="3" s="1"/>
  <c r="L1861" i="3" s="1"/>
  <c r="L1862" i="3" s="1"/>
  <c r="L1863" i="3" s="1"/>
  <c r="L1864" i="3" s="1"/>
  <c r="L1865" i="3" s="1"/>
  <c r="L1866" i="3" s="1"/>
  <c r="L1867" i="3" s="1"/>
  <c r="L1868" i="3" s="1"/>
  <c r="L1869" i="3" s="1"/>
  <c r="L1870" i="3" s="1"/>
  <c r="L1871" i="3" s="1"/>
  <c r="L1872" i="3" s="1"/>
  <c r="L1873" i="3" s="1"/>
  <c r="L1874" i="3" s="1"/>
  <c r="L1875" i="3" s="1"/>
  <c r="L1876" i="3" s="1"/>
  <c r="L1877" i="3" s="1"/>
  <c r="L1878" i="3" s="1"/>
  <c r="L1879" i="3" s="1"/>
  <c r="L1880" i="3" s="1"/>
  <c r="L1881" i="3" s="1"/>
  <c r="L1882" i="3" s="1"/>
  <c r="L1883" i="3" s="1"/>
  <c r="L1884" i="3" s="1"/>
  <c r="L1885" i="3" s="1"/>
  <c r="L1886" i="3" s="1"/>
  <c r="L1887" i="3" s="1"/>
  <c r="L1888" i="3" s="1"/>
  <c r="L1889" i="3" s="1"/>
  <c r="L1890" i="3" s="1"/>
  <c r="L1891" i="3" s="1"/>
  <c r="L1892" i="3" s="1"/>
  <c r="L1893" i="3" s="1"/>
  <c r="L1894" i="3" s="1"/>
  <c r="L1895" i="3" s="1"/>
  <c r="L1896" i="3" s="1"/>
  <c r="L1897" i="3" s="1"/>
  <c r="L1898" i="3" s="1"/>
  <c r="L1899" i="3" s="1"/>
  <c r="L1900" i="3" s="1"/>
  <c r="L1901" i="3" s="1"/>
  <c r="L1902" i="3" s="1"/>
  <c r="L1903" i="3" s="1"/>
  <c r="L1904" i="3" s="1"/>
  <c r="L1905" i="3" s="1"/>
  <c r="L1906" i="3" s="1"/>
  <c r="L1907" i="3" s="1"/>
  <c r="L1908" i="3" s="1"/>
  <c r="L1909" i="3" s="1"/>
  <c r="L1910" i="3" s="1"/>
  <c r="L1911" i="3" s="1"/>
  <c r="L1912" i="3" s="1"/>
  <c r="L1913" i="3" s="1"/>
  <c r="L1914" i="3" s="1"/>
  <c r="L1915" i="3" s="1"/>
  <c r="L1916" i="3" s="1"/>
  <c r="L1917" i="3" s="1"/>
  <c r="L1918" i="3" s="1"/>
  <c r="L1919" i="3" s="1"/>
  <c r="L1920" i="3" s="1"/>
  <c r="L1921" i="3" s="1"/>
  <c r="L1922" i="3" s="1"/>
  <c r="L1923" i="3" s="1"/>
  <c r="L1924" i="3" s="1"/>
  <c r="L1925" i="3" s="1"/>
  <c r="L1926" i="3" s="1"/>
  <c r="L1927" i="3" s="1"/>
  <c r="L1928" i="3" s="1"/>
  <c r="L1929" i="3" s="1"/>
  <c r="L1930" i="3" s="1"/>
  <c r="L1931" i="3" s="1"/>
  <c r="L1932" i="3" s="1"/>
  <c r="L1933" i="3" s="1"/>
  <c r="L1934" i="3" s="1"/>
  <c r="L1935" i="3" s="1"/>
  <c r="L1936" i="3" s="1"/>
  <c r="L1937" i="3" s="1"/>
  <c r="L1938" i="3" s="1"/>
  <c r="L1939" i="3" s="1"/>
  <c r="L1940" i="3" s="1"/>
  <c r="L1941" i="3" s="1"/>
  <c r="L1942" i="3" s="1"/>
  <c r="L1943" i="3" s="1"/>
  <c r="L1944" i="3" s="1"/>
  <c r="L1945" i="3" s="1"/>
  <c r="L1946" i="3" s="1"/>
  <c r="L1947" i="3" s="1"/>
  <c r="L1948" i="3" s="1"/>
  <c r="L1949" i="3" s="1"/>
  <c r="L1950" i="3" s="1"/>
  <c r="L1951" i="3" s="1"/>
  <c r="L1952" i="3" s="1"/>
  <c r="L1953" i="3" s="1"/>
  <c r="L1954" i="3" s="1"/>
  <c r="L1955" i="3" s="1"/>
  <c r="L1956" i="3" s="1"/>
  <c r="L1957" i="3" s="1"/>
  <c r="L1958" i="3" s="1"/>
  <c r="L1959" i="3" s="1"/>
  <c r="L1960" i="3" s="1"/>
  <c r="L1961" i="3" s="1"/>
  <c r="L1962" i="3" s="1"/>
  <c r="L1963" i="3" s="1"/>
  <c r="L1964" i="3" s="1"/>
  <c r="L1965" i="3" s="1"/>
  <c r="L1966" i="3" s="1"/>
  <c r="L1967" i="3" s="1"/>
  <c r="L1968" i="3" s="1"/>
  <c r="L1969" i="3" s="1"/>
  <c r="L1970" i="3" s="1"/>
  <c r="L1971" i="3" s="1"/>
  <c r="L1972" i="3" s="1"/>
  <c r="L1973" i="3" s="1"/>
  <c r="L1974" i="3" s="1"/>
  <c r="L1975" i="3" s="1"/>
  <c r="L1976" i="3" s="1"/>
  <c r="L1977" i="3" s="1"/>
  <c r="L1978" i="3" s="1"/>
  <c r="L1979" i="3" s="1"/>
  <c r="L1980" i="3" s="1"/>
  <c r="L1981" i="3" s="1"/>
  <c r="L1982" i="3" s="1"/>
  <c r="L1983" i="3" s="1"/>
  <c r="L1984" i="3" s="1"/>
  <c r="L1985" i="3" s="1"/>
  <c r="L1986" i="3" s="1"/>
  <c r="L1987" i="3" s="1"/>
  <c r="L1988" i="3" s="1"/>
  <c r="L1989" i="3" s="1"/>
  <c r="L1990" i="3" s="1"/>
  <c r="L1991" i="3" s="1"/>
  <c r="L1992" i="3" s="1"/>
  <c r="L1993" i="3" s="1"/>
  <c r="L1994" i="3" s="1"/>
  <c r="L1995" i="3" s="1"/>
  <c r="L1996" i="3" s="1"/>
  <c r="L1997" i="3" s="1"/>
  <c r="L1998" i="3" s="1"/>
  <c r="L1999" i="3" s="1"/>
  <c r="L2000" i="3" s="1"/>
  <c r="L2001" i="3" s="1"/>
  <c r="L2002" i="3" s="1"/>
  <c r="L2003" i="3" s="1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O2" i="2"/>
  <c r="O3" i="2" s="1"/>
  <c r="O4" i="2" s="1"/>
  <c r="Q98" i="9"/>
  <c r="Q264" i="9"/>
  <c r="Q354" i="9"/>
  <c r="Q450" i="9"/>
  <c r="Q578" i="9"/>
  <c r="Q1001" i="9"/>
  <c r="Q1002" i="9"/>
  <c r="Q1003" i="9"/>
  <c r="Q1004" i="9"/>
  <c r="Q1005" i="9"/>
  <c r="Q1006" i="9"/>
  <c r="Q1007" i="9"/>
  <c r="Q1008" i="9"/>
  <c r="Q1009" i="9"/>
  <c r="Q1010" i="9"/>
  <c r="Q1011" i="9"/>
  <c r="Q1012" i="9"/>
  <c r="Q1013" i="9"/>
  <c r="Q1014" i="9"/>
  <c r="Q1015" i="9"/>
  <c r="Q1016" i="9"/>
  <c r="Q1017" i="9"/>
  <c r="Q1018" i="9"/>
  <c r="Q1019" i="9"/>
  <c r="Q1020" i="9"/>
  <c r="Q1021" i="9"/>
  <c r="Q1022" i="9"/>
  <c r="Q1023" i="9"/>
  <c r="Q1024" i="9"/>
  <c r="Q1025" i="9"/>
  <c r="Q1026" i="9"/>
  <c r="Q1027" i="9"/>
  <c r="Q1028" i="9"/>
  <c r="Q1029" i="9"/>
  <c r="Q1030" i="9"/>
  <c r="Q1031" i="9"/>
  <c r="Q1032" i="9"/>
  <c r="Q1033" i="9"/>
  <c r="Q1034" i="9"/>
  <c r="Q1035" i="9"/>
  <c r="Q1036" i="9"/>
  <c r="Q1037" i="9"/>
  <c r="Q1038" i="9"/>
  <c r="Q1039" i="9"/>
  <c r="Q1040" i="9"/>
  <c r="Q1041" i="9"/>
  <c r="Q1042" i="9"/>
  <c r="Q1043" i="9"/>
  <c r="Q1044" i="9"/>
  <c r="Q1045" i="9"/>
  <c r="Q1046" i="9"/>
  <c r="Q1047" i="9"/>
  <c r="Q1048" i="9"/>
  <c r="Q1049" i="9"/>
  <c r="Q1050" i="9"/>
  <c r="Q1051" i="9"/>
  <c r="Q1052" i="9"/>
  <c r="Q1053" i="9"/>
  <c r="Q1054" i="9"/>
  <c r="Q1055" i="9"/>
  <c r="Q1056" i="9"/>
  <c r="Q1057" i="9"/>
  <c r="Q1058" i="9"/>
  <c r="Q1059" i="9"/>
  <c r="Q1060" i="9"/>
  <c r="Q1061" i="9"/>
  <c r="Q1062" i="9"/>
  <c r="Q1063" i="9"/>
  <c r="Q1064" i="9"/>
  <c r="Q1065" i="9"/>
  <c r="Q1066" i="9"/>
  <c r="Q1067" i="9"/>
  <c r="Q1068" i="9"/>
  <c r="Q1069" i="9"/>
  <c r="Q1070" i="9"/>
  <c r="Q1071" i="9"/>
  <c r="Q1072" i="9"/>
  <c r="Q1073" i="9"/>
  <c r="Q1074" i="9"/>
  <c r="Q1075" i="9"/>
  <c r="Q1076" i="9"/>
  <c r="Q1077" i="9"/>
  <c r="Q1078" i="9"/>
  <c r="Q1079" i="9"/>
  <c r="Q1080" i="9"/>
  <c r="Q1081" i="9"/>
  <c r="Q1082" i="9"/>
  <c r="Q1083" i="9"/>
  <c r="Q1084" i="9"/>
  <c r="Q1085" i="9"/>
  <c r="Q1086" i="9"/>
  <c r="Q1087" i="9"/>
  <c r="Q1088" i="9"/>
  <c r="Q1089" i="9"/>
  <c r="Q1090" i="9"/>
  <c r="Q1091" i="9"/>
  <c r="Q1092" i="9"/>
  <c r="Q1093" i="9"/>
  <c r="Q1094" i="9"/>
  <c r="Q1095" i="9"/>
  <c r="Q1096" i="9"/>
  <c r="Q1097" i="9"/>
  <c r="Q1098" i="9"/>
  <c r="Q1099" i="9"/>
  <c r="Q1100" i="9"/>
  <c r="Q1101" i="9"/>
  <c r="Q1102" i="9"/>
  <c r="Q1103" i="9"/>
  <c r="Q1104" i="9"/>
  <c r="Q1105" i="9"/>
  <c r="Q1106" i="9"/>
  <c r="Q1107" i="9"/>
  <c r="Q1108" i="9"/>
  <c r="Q1109" i="9"/>
  <c r="Q1110" i="9"/>
  <c r="Q1111" i="9"/>
  <c r="Q1112" i="9"/>
  <c r="Q1113" i="9"/>
  <c r="Q1114" i="9"/>
  <c r="Q1115" i="9"/>
  <c r="Q1116" i="9"/>
  <c r="Q1117" i="9"/>
  <c r="Q1118" i="9"/>
  <c r="Q1119" i="9"/>
  <c r="Q1120" i="9"/>
  <c r="Q1121" i="9"/>
  <c r="Q1122" i="9"/>
  <c r="Q1123" i="9"/>
  <c r="Q1124" i="9"/>
  <c r="Q1125" i="9"/>
  <c r="Q1126" i="9"/>
  <c r="Q1127" i="9"/>
  <c r="Q1128" i="9"/>
  <c r="Q1129" i="9"/>
  <c r="Q1130" i="9"/>
  <c r="Q1131" i="9"/>
  <c r="Q1132" i="9"/>
  <c r="Q1133" i="9"/>
  <c r="Q1134" i="9"/>
  <c r="Q1135" i="9"/>
  <c r="Q1136" i="9"/>
  <c r="Q1137" i="9"/>
  <c r="Q1138" i="9"/>
  <c r="Q1139" i="9"/>
  <c r="Q1140" i="9"/>
  <c r="Q1141" i="9"/>
  <c r="Q1142" i="9"/>
  <c r="Q1143" i="9"/>
  <c r="Q1144" i="9"/>
  <c r="Q1145" i="9"/>
  <c r="Q1146" i="9"/>
  <c r="Q1147" i="9"/>
  <c r="Q1148" i="9"/>
  <c r="Q1149" i="9"/>
  <c r="Q1150" i="9"/>
  <c r="Q1151" i="9"/>
  <c r="Q1152" i="9"/>
  <c r="Q1153" i="9"/>
  <c r="Q1154" i="9"/>
  <c r="Q1155" i="9"/>
  <c r="Q1156" i="9"/>
  <c r="Q1157" i="9"/>
  <c r="Q1158" i="9"/>
  <c r="Q1159" i="9"/>
  <c r="Q1160" i="9"/>
  <c r="Q1161" i="9"/>
  <c r="Q1162" i="9"/>
  <c r="Q1163" i="9"/>
  <c r="Q1164" i="9"/>
  <c r="Q1165" i="9"/>
  <c r="Q1166" i="9"/>
  <c r="Q1167" i="9"/>
  <c r="Q1168" i="9"/>
  <c r="Q1169" i="9"/>
  <c r="Q1170" i="9"/>
  <c r="Q1171" i="9"/>
  <c r="Q1172" i="9"/>
  <c r="Q1173" i="9"/>
  <c r="Q1174" i="9"/>
  <c r="Q1175" i="9"/>
  <c r="Q1176" i="9"/>
  <c r="Q1177" i="9"/>
  <c r="Q1178" i="9"/>
  <c r="Q1179" i="9"/>
  <c r="Q1180" i="9"/>
  <c r="Q1181" i="9"/>
  <c r="Q1182" i="9"/>
  <c r="Q1183" i="9"/>
  <c r="Q1184" i="9"/>
  <c r="Q1185" i="9"/>
  <c r="Q1186" i="9"/>
  <c r="Q1187" i="9"/>
  <c r="Q1188" i="9"/>
  <c r="Q1189" i="9"/>
  <c r="Q1190" i="9"/>
  <c r="Q1191" i="9"/>
  <c r="Q1192" i="9"/>
  <c r="Q1193" i="9"/>
  <c r="Q1194" i="9"/>
  <c r="Q1195" i="9"/>
  <c r="Q1196" i="9"/>
  <c r="Q1197" i="9"/>
  <c r="Q1198" i="9"/>
  <c r="Q1199" i="9"/>
  <c r="Q1200" i="9"/>
  <c r="Q1201" i="9"/>
  <c r="Q1202" i="9"/>
  <c r="Q1203" i="9"/>
  <c r="Q1204" i="9"/>
  <c r="Q1205" i="9"/>
  <c r="Q1206" i="9"/>
  <c r="Q1207" i="9"/>
  <c r="Q1208" i="9"/>
  <c r="Q1209" i="9"/>
  <c r="Q1210" i="9"/>
  <c r="Q1211" i="9"/>
  <c r="Q1212" i="9"/>
  <c r="Q1213" i="9"/>
  <c r="Q1214" i="9"/>
  <c r="Q1215" i="9"/>
  <c r="Q1216" i="9"/>
  <c r="Q1217" i="9"/>
  <c r="Q1218" i="9"/>
  <c r="Q1219" i="9"/>
  <c r="Q1220" i="9"/>
  <c r="Q1221" i="9"/>
  <c r="Q1222" i="9"/>
  <c r="Q1223" i="9"/>
  <c r="Q1224" i="9"/>
  <c r="Q1225" i="9"/>
  <c r="Q1226" i="9"/>
  <c r="Q1227" i="9"/>
  <c r="Q1228" i="9"/>
  <c r="Q1229" i="9"/>
  <c r="Q1230" i="9"/>
  <c r="Q1231" i="9"/>
  <c r="Q1232" i="9"/>
  <c r="Q1233" i="9"/>
  <c r="Q1234" i="9"/>
  <c r="Q1235" i="9"/>
  <c r="Q1236" i="9"/>
  <c r="Q1237" i="9"/>
  <c r="Q1238" i="9"/>
  <c r="Q1239" i="9"/>
  <c r="Q1240" i="9"/>
  <c r="Q1241" i="9"/>
  <c r="Q1242" i="9"/>
  <c r="Q1243" i="9"/>
  <c r="Q1244" i="9"/>
  <c r="Q1245" i="9"/>
  <c r="Q1246" i="9"/>
  <c r="Q1247" i="9"/>
  <c r="Q1248" i="9"/>
  <c r="Q1249" i="9"/>
  <c r="Q1250" i="9"/>
  <c r="Q1251" i="9"/>
  <c r="Q1252" i="9"/>
  <c r="Q1253" i="9"/>
  <c r="Q1254" i="9"/>
  <c r="Q1255" i="9"/>
  <c r="Q1256" i="9"/>
  <c r="Q1257" i="9"/>
  <c r="Q1258" i="9"/>
  <c r="Q1259" i="9"/>
  <c r="Q1260" i="9"/>
  <c r="Q1261" i="9"/>
  <c r="Q1262" i="9"/>
  <c r="Q1263" i="9"/>
  <c r="Q1264" i="9"/>
  <c r="Q1265" i="9"/>
  <c r="Q1266" i="9"/>
  <c r="Q1267" i="9"/>
  <c r="Q1268" i="9"/>
  <c r="Q1269" i="9"/>
  <c r="Q1270" i="9"/>
  <c r="Q1271" i="9"/>
  <c r="Q1272" i="9"/>
  <c r="Q1273" i="9"/>
  <c r="Q1274" i="9"/>
  <c r="Q1275" i="9"/>
  <c r="Q1276" i="9"/>
  <c r="Q1277" i="9"/>
  <c r="Q1278" i="9"/>
  <c r="Q1279" i="9"/>
  <c r="Q1280" i="9"/>
  <c r="Q1281" i="9"/>
  <c r="Q1282" i="9"/>
  <c r="Q1283" i="9"/>
  <c r="Q1284" i="9"/>
  <c r="Q1285" i="9"/>
  <c r="Q1286" i="9"/>
  <c r="Q1287" i="9"/>
  <c r="Q1288" i="9"/>
  <c r="Q1289" i="9"/>
  <c r="Q1290" i="9"/>
  <c r="Q1291" i="9"/>
  <c r="Q1292" i="9"/>
  <c r="Q1293" i="9"/>
  <c r="Q1294" i="9"/>
  <c r="Q1295" i="9"/>
  <c r="Q1296" i="9"/>
  <c r="Q1297" i="9"/>
  <c r="Q1298" i="9"/>
  <c r="Q1299" i="9"/>
  <c r="Q1300" i="9"/>
  <c r="Q1301" i="9"/>
  <c r="Q1302" i="9"/>
  <c r="Q1303" i="9"/>
  <c r="Q1304" i="9"/>
  <c r="Q1305" i="9"/>
  <c r="Q1306" i="9"/>
  <c r="Q1307" i="9"/>
  <c r="Q1308" i="9"/>
  <c r="Q1309" i="9"/>
  <c r="Q1310" i="9"/>
  <c r="Q1311" i="9"/>
  <c r="Q1312" i="9"/>
  <c r="Q1313" i="9"/>
  <c r="Q1314" i="9"/>
  <c r="Q1315" i="9"/>
  <c r="Q1316" i="9"/>
  <c r="Q1317" i="9"/>
  <c r="Q1318" i="9"/>
  <c r="Q1319" i="9"/>
  <c r="Q1320" i="9"/>
  <c r="Q1321" i="9"/>
  <c r="Q1322" i="9"/>
  <c r="Q1323" i="9"/>
  <c r="Q1324" i="9"/>
  <c r="Q1325" i="9"/>
  <c r="Q1326" i="9"/>
  <c r="Q1327" i="9"/>
  <c r="Q1328" i="9"/>
  <c r="Q1329" i="9"/>
  <c r="Q1330" i="9"/>
  <c r="Q1331" i="9"/>
  <c r="Q1332" i="9"/>
  <c r="Q1333" i="9"/>
  <c r="Q1334" i="9"/>
  <c r="Q1335" i="9"/>
  <c r="Q1336" i="9"/>
  <c r="Q1337" i="9"/>
  <c r="Q1338" i="9"/>
  <c r="Q1339" i="9"/>
  <c r="Q1340" i="9"/>
  <c r="Q1341" i="9"/>
  <c r="Q1342" i="9"/>
  <c r="Q1343" i="9"/>
  <c r="Q1344" i="9"/>
  <c r="Q1345" i="9"/>
  <c r="Q1346" i="9"/>
  <c r="Q1347" i="9"/>
  <c r="Q1348" i="9"/>
  <c r="Q1349" i="9"/>
  <c r="Q1350" i="9"/>
  <c r="Q1351" i="9"/>
  <c r="Q1352" i="9"/>
  <c r="Q1353" i="9"/>
  <c r="Q1354" i="9"/>
  <c r="Q1355" i="9"/>
  <c r="Q1356" i="9"/>
  <c r="Q1357" i="9"/>
  <c r="Q1358" i="9"/>
  <c r="Q1359" i="9"/>
  <c r="Q1360" i="9"/>
  <c r="Q1361" i="9"/>
  <c r="Q1362" i="9"/>
  <c r="Q1363" i="9"/>
  <c r="Q1364" i="9"/>
  <c r="Q1365" i="9"/>
  <c r="Q1366" i="9"/>
  <c r="Q1367" i="9"/>
  <c r="Q1368" i="9"/>
  <c r="Q1369" i="9"/>
  <c r="Q1370" i="9"/>
  <c r="Q1371" i="9"/>
  <c r="Q1372" i="9"/>
  <c r="Q1373" i="9"/>
  <c r="Q1374" i="9"/>
  <c r="Q1375" i="9"/>
  <c r="Q1376" i="9"/>
  <c r="Q1377" i="9"/>
  <c r="Q1378" i="9"/>
  <c r="Q1379" i="9"/>
  <c r="Q1380" i="9"/>
  <c r="Q1381" i="9"/>
  <c r="Q1382" i="9"/>
  <c r="Q1383" i="9"/>
  <c r="Q1384" i="9"/>
  <c r="Q1385" i="9"/>
  <c r="Q1386" i="9"/>
  <c r="Q1387" i="9"/>
  <c r="Q1388" i="9"/>
  <c r="Q1389" i="9"/>
  <c r="Q1390" i="9"/>
  <c r="Q1391" i="9"/>
  <c r="Q1392" i="9"/>
  <c r="Q1393" i="9"/>
  <c r="Q1394" i="9"/>
  <c r="Q1395" i="9"/>
  <c r="Q1396" i="9"/>
  <c r="Q1397" i="9"/>
  <c r="Q1398" i="9"/>
  <c r="Q1399" i="9"/>
  <c r="Q1400" i="9"/>
  <c r="Q1401" i="9"/>
  <c r="Q1402" i="9"/>
  <c r="Q1403" i="9"/>
  <c r="Q1404" i="9"/>
  <c r="Q1405" i="9"/>
  <c r="Q1406" i="9"/>
  <c r="Q1407" i="9"/>
  <c r="Q1408" i="9"/>
  <c r="Q1409" i="9"/>
  <c r="Q1410" i="9"/>
  <c r="Q1411" i="9"/>
  <c r="Q1412" i="9"/>
  <c r="Q1413" i="9"/>
  <c r="Q1414" i="9"/>
  <c r="Q1415" i="9"/>
  <c r="Q1416" i="9"/>
  <c r="Q1417" i="9"/>
  <c r="Q1418" i="9"/>
  <c r="Q1419" i="9"/>
  <c r="Q1420" i="9"/>
  <c r="Q1421" i="9"/>
  <c r="Q1422" i="9"/>
  <c r="Q1423" i="9"/>
  <c r="Q1424" i="9"/>
  <c r="Q1425" i="9"/>
  <c r="Q1426" i="9"/>
  <c r="Q1427" i="9"/>
  <c r="Q1428" i="9"/>
  <c r="Q1429" i="9"/>
  <c r="Q1430" i="9"/>
  <c r="Q1431" i="9"/>
  <c r="Q1432" i="9"/>
  <c r="Q1433" i="9"/>
  <c r="Q1434" i="9"/>
  <c r="Q1435" i="9"/>
  <c r="Q1436" i="9"/>
  <c r="Q1437" i="9"/>
  <c r="Q1438" i="9"/>
  <c r="Q1439" i="9"/>
  <c r="Q1440" i="9"/>
  <c r="Q1441" i="9"/>
  <c r="Q1442" i="9"/>
  <c r="Q1443" i="9"/>
  <c r="Q1444" i="9"/>
  <c r="Q1445" i="9"/>
  <c r="Q1446" i="9"/>
  <c r="Q1447" i="9"/>
  <c r="Q1448" i="9"/>
  <c r="Q1449" i="9"/>
  <c r="Q1450" i="9"/>
  <c r="Q1451" i="9"/>
  <c r="Q1452" i="9"/>
  <c r="Q1453" i="9"/>
  <c r="Q1454" i="9"/>
  <c r="Q1455" i="9"/>
  <c r="Q1456" i="9"/>
  <c r="Q1457" i="9"/>
  <c r="Q1458" i="9"/>
  <c r="Q1459" i="9"/>
  <c r="Q1460" i="9"/>
  <c r="Q1461" i="9"/>
  <c r="Q1462" i="9"/>
  <c r="Q1463" i="9"/>
  <c r="Q1464" i="9"/>
  <c r="Q1465" i="9"/>
  <c r="Q1466" i="9"/>
  <c r="Q1467" i="9"/>
  <c r="Q1468" i="9"/>
  <c r="Q1469" i="9"/>
  <c r="Q1470" i="9"/>
  <c r="Q1471" i="9"/>
  <c r="Q1472" i="9"/>
  <c r="Q1473" i="9"/>
  <c r="Q1474" i="9"/>
  <c r="Q1475" i="9"/>
  <c r="Q1476" i="9"/>
  <c r="Q1477" i="9"/>
  <c r="Q1478" i="9"/>
  <c r="Q1479" i="9"/>
  <c r="Q1480" i="9"/>
  <c r="Q1481" i="9"/>
  <c r="Q1482" i="9"/>
  <c r="Q1483" i="9"/>
  <c r="Q1484" i="9"/>
  <c r="Q1485" i="9"/>
  <c r="Q1486" i="9"/>
  <c r="Q1487" i="9"/>
  <c r="Q1488" i="9"/>
  <c r="Q1489" i="9"/>
  <c r="Q1490" i="9"/>
  <c r="Q1491" i="9"/>
  <c r="Q1492" i="9"/>
  <c r="Q1493" i="9"/>
  <c r="Q1494" i="9"/>
  <c r="Q1495" i="9"/>
  <c r="Q1496" i="9"/>
  <c r="Q1497" i="9"/>
  <c r="Q1498" i="9"/>
  <c r="Q1499" i="9"/>
  <c r="Q1500" i="9"/>
  <c r="Q1501" i="9"/>
  <c r="Q1502" i="9"/>
  <c r="Q1503" i="9"/>
  <c r="Q1504" i="9"/>
  <c r="Q1505" i="9"/>
  <c r="Q1506" i="9"/>
  <c r="Q1507" i="9"/>
  <c r="Q1508" i="9"/>
  <c r="Q1509" i="9"/>
  <c r="Q1510" i="9"/>
  <c r="Q1511" i="9"/>
  <c r="Q1512" i="9"/>
  <c r="Q1513" i="9"/>
  <c r="Q1514" i="9"/>
  <c r="Q1515" i="9"/>
  <c r="Q1516" i="9"/>
  <c r="Q1517" i="9"/>
  <c r="Q1518" i="9"/>
  <c r="Q1519" i="9"/>
  <c r="Q1520" i="9"/>
  <c r="Q1521" i="9"/>
  <c r="Q1522" i="9"/>
  <c r="Q1523" i="9"/>
  <c r="Q1524" i="9"/>
  <c r="Q1525" i="9"/>
  <c r="Q1526" i="9"/>
  <c r="Q1527" i="9"/>
  <c r="Q1528" i="9"/>
  <c r="Q1529" i="9"/>
  <c r="Q1530" i="9"/>
  <c r="Q1531" i="9"/>
  <c r="Q1532" i="9"/>
  <c r="Q1533" i="9"/>
  <c r="Q1534" i="9"/>
  <c r="Q1535" i="9"/>
  <c r="Q1536" i="9"/>
  <c r="Q1537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Q1788" i="9"/>
  <c r="Q1789" i="9"/>
  <c r="Q1790" i="9"/>
  <c r="Q1791" i="9"/>
  <c r="Q1792" i="9"/>
  <c r="Q1793" i="9"/>
  <c r="Q1794" i="9"/>
  <c r="Q1795" i="9"/>
  <c r="Q1796" i="9"/>
  <c r="Q1797" i="9"/>
  <c r="Q1798" i="9"/>
  <c r="Q1799" i="9"/>
  <c r="Q1800" i="9"/>
  <c r="Q1801" i="9"/>
  <c r="Q1802" i="9"/>
  <c r="Q1803" i="9"/>
  <c r="Q1804" i="9"/>
  <c r="Q1805" i="9"/>
  <c r="Q1806" i="9"/>
  <c r="Q1807" i="9"/>
  <c r="Q1808" i="9"/>
  <c r="Q1809" i="9"/>
  <c r="Q1810" i="9"/>
  <c r="Q1811" i="9"/>
  <c r="Q1812" i="9"/>
  <c r="Q1813" i="9"/>
  <c r="Q1814" i="9"/>
  <c r="Q1815" i="9"/>
  <c r="Q1816" i="9"/>
  <c r="Q1817" i="9"/>
  <c r="Q1818" i="9"/>
  <c r="Q1819" i="9"/>
  <c r="Q1820" i="9"/>
  <c r="Q1821" i="9"/>
  <c r="Q1822" i="9"/>
  <c r="Q1823" i="9"/>
  <c r="Q1824" i="9"/>
  <c r="Q1825" i="9"/>
  <c r="Q1826" i="9"/>
  <c r="Q1827" i="9"/>
  <c r="Q1828" i="9"/>
  <c r="Q1829" i="9"/>
  <c r="Q1830" i="9"/>
  <c r="Q1831" i="9"/>
  <c r="Q1832" i="9"/>
  <c r="Q1833" i="9"/>
  <c r="Q1834" i="9"/>
  <c r="Q1835" i="9"/>
  <c r="Q1836" i="9"/>
  <c r="Q1837" i="9"/>
  <c r="Q1838" i="9"/>
  <c r="Q1839" i="9"/>
  <c r="Q1840" i="9"/>
  <c r="Q1841" i="9"/>
  <c r="Q1842" i="9"/>
  <c r="Q1843" i="9"/>
  <c r="Q1844" i="9"/>
  <c r="Q1845" i="9"/>
  <c r="Q1846" i="9"/>
  <c r="Q1847" i="9"/>
  <c r="Q1848" i="9"/>
  <c r="Q1849" i="9"/>
  <c r="Q1850" i="9"/>
  <c r="Q1851" i="9"/>
  <c r="Q1852" i="9"/>
  <c r="Q1853" i="9"/>
  <c r="Q1854" i="9"/>
  <c r="Q1855" i="9"/>
  <c r="Q1856" i="9"/>
  <c r="Q1857" i="9"/>
  <c r="Q1858" i="9"/>
  <c r="Q1859" i="9"/>
  <c r="Q1860" i="9"/>
  <c r="Q1861" i="9"/>
  <c r="Q1862" i="9"/>
  <c r="Q1863" i="9"/>
  <c r="Q1864" i="9"/>
  <c r="Q1865" i="9"/>
  <c r="Q1866" i="9"/>
  <c r="Q1867" i="9"/>
  <c r="Q1868" i="9"/>
  <c r="Q1869" i="9"/>
  <c r="Q1870" i="9"/>
  <c r="Q1871" i="9"/>
  <c r="Q1872" i="9"/>
  <c r="Q1873" i="9"/>
  <c r="Q1874" i="9"/>
  <c r="Q1875" i="9"/>
  <c r="Q1876" i="9"/>
  <c r="Q1877" i="9"/>
  <c r="Q1878" i="9"/>
  <c r="Q1879" i="9"/>
  <c r="Q1880" i="9"/>
  <c r="Q1881" i="9"/>
  <c r="Q1882" i="9"/>
  <c r="Q1883" i="9"/>
  <c r="Q1884" i="9"/>
  <c r="Q1885" i="9"/>
  <c r="Q1886" i="9"/>
  <c r="Q1887" i="9"/>
  <c r="Q1888" i="9"/>
  <c r="Q1889" i="9"/>
  <c r="Q1890" i="9"/>
  <c r="Q1891" i="9"/>
  <c r="Q1892" i="9"/>
  <c r="Q1893" i="9"/>
  <c r="Q1894" i="9"/>
  <c r="Q1895" i="9"/>
  <c r="Q1896" i="9"/>
  <c r="Q1897" i="9"/>
  <c r="Q1898" i="9"/>
  <c r="Q1899" i="9"/>
  <c r="Q1900" i="9"/>
  <c r="Q1901" i="9"/>
  <c r="Q1902" i="9"/>
  <c r="Q1903" i="9"/>
  <c r="Q1904" i="9"/>
  <c r="Q1905" i="9"/>
  <c r="Q1906" i="9"/>
  <c r="Q1907" i="9"/>
  <c r="Q1908" i="9"/>
  <c r="Q1909" i="9"/>
  <c r="Q1910" i="9"/>
  <c r="Q1911" i="9"/>
  <c r="Q1912" i="9"/>
  <c r="Q1913" i="9"/>
  <c r="Q1914" i="9"/>
  <c r="Q1915" i="9"/>
  <c r="Q1916" i="9"/>
  <c r="Q1917" i="9"/>
  <c r="Q1918" i="9"/>
  <c r="Q1919" i="9"/>
  <c r="Q1920" i="9"/>
  <c r="Q1921" i="9"/>
  <c r="Q1922" i="9"/>
  <c r="Q1923" i="9"/>
  <c r="Q1924" i="9"/>
  <c r="Q1925" i="9"/>
  <c r="Q1926" i="9"/>
  <c r="Q1927" i="9"/>
  <c r="Q1928" i="9"/>
  <c r="Q1929" i="9"/>
  <c r="Q1930" i="9"/>
  <c r="Q1931" i="9"/>
  <c r="Q1932" i="9"/>
  <c r="Q1933" i="9"/>
  <c r="Q1934" i="9"/>
  <c r="Q1935" i="9"/>
  <c r="Q1936" i="9"/>
  <c r="Q1937" i="9"/>
  <c r="Q1938" i="9"/>
  <c r="Q1939" i="9"/>
  <c r="Q1940" i="9"/>
  <c r="Q1941" i="9"/>
  <c r="Q1942" i="9"/>
  <c r="Q1943" i="9"/>
  <c r="Q1944" i="9"/>
  <c r="Q1945" i="9"/>
  <c r="Q1946" i="9"/>
  <c r="Q1947" i="9"/>
  <c r="Q1948" i="9"/>
  <c r="Q1949" i="9"/>
  <c r="Q1950" i="9"/>
  <c r="Q1951" i="9"/>
  <c r="Q1952" i="9"/>
  <c r="Q1953" i="9"/>
  <c r="Q1954" i="9"/>
  <c r="Q1955" i="9"/>
  <c r="Q1956" i="9"/>
  <c r="Q1957" i="9"/>
  <c r="Q1958" i="9"/>
  <c r="Q1959" i="9"/>
  <c r="Q1960" i="9"/>
  <c r="Q1961" i="9"/>
  <c r="Q1962" i="9"/>
  <c r="Q1963" i="9"/>
  <c r="Q1964" i="9"/>
  <c r="Q1965" i="9"/>
  <c r="Q1966" i="9"/>
  <c r="Q1967" i="9"/>
  <c r="Q1968" i="9"/>
  <c r="Q1969" i="9"/>
  <c r="Q1970" i="9"/>
  <c r="Q1971" i="9"/>
  <c r="Q1972" i="9"/>
  <c r="Q1973" i="9"/>
  <c r="Q1974" i="9"/>
  <c r="Q1975" i="9"/>
  <c r="Q1976" i="9"/>
  <c r="Q1977" i="9"/>
  <c r="Q1978" i="9"/>
  <c r="Q1979" i="9"/>
  <c r="Q1980" i="9"/>
  <c r="Q1981" i="9"/>
  <c r="Q1982" i="9"/>
  <c r="Q1983" i="9"/>
  <c r="Q1984" i="9"/>
  <c r="Q1985" i="9"/>
  <c r="Q1986" i="9"/>
  <c r="Q1987" i="9"/>
  <c r="Q1988" i="9"/>
  <c r="Q1989" i="9"/>
  <c r="Q1990" i="9"/>
  <c r="Q1991" i="9"/>
  <c r="Q1992" i="9"/>
  <c r="Q1993" i="9"/>
  <c r="Q1994" i="9"/>
  <c r="Q1995" i="9"/>
  <c r="Q1996" i="9"/>
  <c r="Q1997" i="9"/>
  <c r="Q1998" i="9"/>
  <c r="Q1999" i="9"/>
  <c r="Q2000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9" i="9"/>
  <c r="Q580" i="9"/>
  <c r="Q581" i="9"/>
  <c r="Q582" i="9"/>
  <c r="Q583" i="9"/>
  <c r="Q584" i="9"/>
  <c r="Q585" i="9"/>
  <c r="Q586" i="9"/>
  <c r="Q587" i="9"/>
  <c r="Q588" i="9"/>
  <c r="Q589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Q602" i="9"/>
  <c r="Q603" i="9"/>
  <c r="Q604" i="9"/>
  <c r="Q605" i="9"/>
  <c r="Q606" i="9"/>
  <c r="Q607" i="9"/>
  <c r="Q608" i="9"/>
  <c r="Q609" i="9"/>
  <c r="Q610" i="9"/>
  <c r="Q611" i="9"/>
  <c r="Q612" i="9"/>
  <c r="Q613" i="9"/>
  <c r="Q614" i="9"/>
  <c r="Q615" i="9"/>
  <c r="Q616" i="9"/>
  <c r="Q617" i="9"/>
  <c r="Q618" i="9"/>
  <c r="Q619" i="9"/>
  <c r="Q620" i="9"/>
  <c r="Q621" i="9"/>
  <c r="Q622" i="9"/>
  <c r="Q623" i="9"/>
  <c r="Q624" i="9"/>
  <c r="Q625" i="9"/>
  <c r="Q626" i="9"/>
  <c r="Q627" i="9"/>
  <c r="Q628" i="9"/>
  <c r="Q629" i="9"/>
  <c r="Q630" i="9"/>
  <c r="Q631" i="9"/>
  <c r="Q632" i="9"/>
  <c r="Q633" i="9"/>
  <c r="Q634" i="9"/>
  <c r="Q635" i="9"/>
  <c r="Q636" i="9"/>
  <c r="Q637" i="9"/>
  <c r="Q638" i="9"/>
  <c r="Q639" i="9"/>
  <c r="Q640" i="9"/>
  <c r="Q641" i="9"/>
  <c r="Q642" i="9"/>
  <c r="Q643" i="9"/>
  <c r="Q644" i="9"/>
  <c r="Q645" i="9"/>
  <c r="Q646" i="9"/>
  <c r="Q647" i="9"/>
  <c r="Q648" i="9"/>
  <c r="Q649" i="9"/>
  <c r="Q650" i="9"/>
  <c r="Q651" i="9"/>
  <c r="Q652" i="9"/>
  <c r="Q653" i="9"/>
  <c r="Q654" i="9"/>
  <c r="Q655" i="9"/>
  <c r="Q656" i="9"/>
  <c r="Q657" i="9"/>
  <c r="Q658" i="9"/>
  <c r="Q659" i="9"/>
  <c r="Q660" i="9"/>
  <c r="Q661" i="9"/>
  <c r="Q662" i="9"/>
  <c r="Q663" i="9"/>
  <c r="Q664" i="9"/>
  <c r="Q665" i="9"/>
  <c r="Q666" i="9"/>
  <c r="Q667" i="9"/>
  <c r="Q668" i="9"/>
  <c r="Q669" i="9"/>
  <c r="Q670" i="9"/>
  <c r="Q671" i="9"/>
  <c r="Q672" i="9"/>
  <c r="Q673" i="9"/>
  <c r="Q674" i="9"/>
  <c r="Q675" i="9"/>
  <c r="Q676" i="9"/>
  <c r="Q677" i="9"/>
  <c r="Q678" i="9"/>
  <c r="Q679" i="9"/>
  <c r="Q680" i="9"/>
  <c r="Q681" i="9"/>
  <c r="Q682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Q695" i="9"/>
  <c r="Q696" i="9"/>
  <c r="Q697" i="9"/>
  <c r="Q698" i="9"/>
  <c r="Q699" i="9"/>
  <c r="Q700" i="9"/>
  <c r="Q701" i="9"/>
  <c r="Q702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Q715" i="9"/>
  <c r="Q716" i="9"/>
  <c r="Q717" i="9"/>
  <c r="Q718" i="9"/>
  <c r="Q719" i="9"/>
  <c r="Q720" i="9"/>
  <c r="Q721" i="9"/>
  <c r="Q722" i="9"/>
  <c r="Q723" i="9"/>
  <c r="Q724" i="9"/>
  <c r="Q725" i="9"/>
  <c r="Q726" i="9"/>
  <c r="Q727" i="9"/>
  <c r="Q728" i="9"/>
  <c r="Q729" i="9"/>
  <c r="Q730" i="9"/>
  <c r="Q731" i="9"/>
  <c r="Q732" i="9"/>
  <c r="Q733" i="9"/>
  <c r="Q734" i="9"/>
  <c r="Q735" i="9"/>
  <c r="Q736" i="9"/>
  <c r="Q737" i="9"/>
  <c r="Q738" i="9"/>
  <c r="Q739" i="9"/>
  <c r="Q740" i="9"/>
  <c r="Q741" i="9"/>
  <c r="Q742" i="9"/>
  <c r="Q743" i="9"/>
  <c r="Q744" i="9"/>
  <c r="Q745" i="9"/>
  <c r="Q746" i="9"/>
  <c r="Q747" i="9"/>
  <c r="Q748" i="9"/>
  <c r="Q749" i="9"/>
  <c r="Q750" i="9"/>
  <c r="Q751" i="9"/>
  <c r="Q752" i="9"/>
  <c r="Q753" i="9"/>
  <c r="Q754" i="9"/>
  <c r="Q755" i="9"/>
  <c r="Q756" i="9"/>
  <c r="Q757" i="9"/>
  <c r="Q758" i="9"/>
  <c r="Q759" i="9"/>
  <c r="Q760" i="9"/>
  <c r="Q761" i="9"/>
  <c r="Q762" i="9"/>
  <c r="Q763" i="9"/>
  <c r="Q764" i="9"/>
  <c r="Q765" i="9"/>
  <c r="Q766" i="9"/>
  <c r="Q767" i="9"/>
  <c r="Q768" i="9"/>
  <c r="Q769" i="9"/>
  <c r="Q770" i="9"/>
  <c r="Q771" i="9"/>
  <c r="Q772" i="9"/>
  <c r="Q773" i="9"/>
  <c r="Q774" i="9"/>
  <c r="Q775" i="9"/>
  <c r="Q776" i="9"/>
  <c r="Q777" i="9"/>
  <c r="Q778" i="9"/>
  <c r="Q779" i="9"/>
  <c r="Q780" i="9"/>
  <c r="Q781" i="9"/>
  <c r="Q782" i="9"/>
  <c r="Q783" i="9"/>
  <c r="Q784" i="9"/>
  <c r="Q785" i="9"/>
  <c r="Q786" i="9"/>
  <c r="Q787" i="9"/>
  <c r="Q788" i="9"/>
  <c r="Q789" i="9"/>
  <c r="Q790" i="9"/>
  <c r="Q791" i="9"/>
  <c r="Q792" i="9"/>
  <c r="Q793" i="9"/>
  <c r="Q794" i="9"/>
  <c r="Q795" i="9"/>
  <c r="Q796" i="9"/>
  <c r="Q797" i="9"/>
  <c r="Q798" i="9"/>
  <c r="Q799" i="9"/>
  <c r="Q800" i="9"/>
  <c r="Q801" i="9"/>
  <c r="Q802" i="9"/>
  <c r="Q803" i="9"/>
  <c r="Q804" i="9"/>
  <c r="Q805" i="9"/>
  <c r="Q806" i="9"/>
  <c r="Q807" i="9"/>
  <c r="Q808" i="9"/>
  <c r="Q809" i="9"/>
  <c r="Q810" i="9"/>
  <c r="Q811" i="9"/>
  <c r="Q812" i="9"/>
  <c r="Q813" i="9"/>
  <c r="Q814" i="9"/>
  <c r="Q815" i="9"/>
  <c r="Q816" i="9"/>
  <c r="Q817" i="9"/>
  <c r="Q818" i="9"/>
  <c r="Q819" i="9"/>
  <c r="Q820" i="9"/>
  <c r="Q821" i="9"/>
  <c r="Q822" i="9"/>
  <c r="Q823" i="9"/>
  <c r="Q824" i="9"/>
  <c r="Q825" i="9"/>
  <c r="Q826" i="9"/>
  <c r="Q827" i="9"/>
  <c r="Q828" i="9"/>
  <c r="Q829" i="9"/>
  <c r="Q830" i="9"/>
  <c r="Q831" i="9"/>
  <c r="Q832" i="9"/>
  <c r="Q833" i="9"/>
  <c r="Q834" i="9"/>
  <c r="Q835" i="9"/>
  <c r="Q836" i="9"/>
  <c r="Q837" i="9"/>
  <c r="Q838" i="9"/>
  <c r="Q839" i="9"/>
  <c r="Q840" i="9"/>
  <c r="Q841" i="9"/>
  <c r="Q842" i="9"/>
  <c r="Q843" i="9"/>
  <c r="Q844" i="9"/>
  <c r="Q845" i="9"/>
  <c r="Q846" i="9"/>
  <c r="Q847" i="9"/>
  <c r="Q848" i="9"/>
  <c r="Q849" i="9"/>
  <c r="Q850" i="9"/>
  <c r="Q851" i="9"/>
  <c r="Q852" i="9"/>
  <c r="Q853" i="9"/>
  <c r="Q854" i="9"/>
  <c r="Q855" i="9"/>
  <c r="Q856" i="9"/>
  <c r="Q857" i="9"/>
  <c r="Q858" i="9"/>
  <c r="Q859" i="9"/>
  <c r="Q860" i="9"/>
  <c r="Q861" i="9"/>
  <c r="Q862" i="9"/>
  <c r="Q863" i="9"/>
  <c r="Q864" i="9"/>
  <c r="Q865" i="9"/>
  <c r="Q866" i="9"/>
  <c r="Q867" i="9"/>
  <c r="Q868" i="9"/>
  <c r="Q869" i="9"/>
  <c r="Q870" i="9"/>
  <c r="Q871" i="9"/>
  <c r="Q872" i="9"/>
  <c r="Q873" i="9"/>
  <c r="Q874" i="9"/>
  <c r="Q875" i="9"/>
  <c r="Q876" i="9"/>
  <c r="Q877" i="9"/>
  <c r="Q878" i="9"/>
  <c r="Q879" i="9"/>
  <c r="Q880" i="9"/>
  <c r="Q881" i="9"/>
  <c r="Q882" i="9"/>
  <c r="Q883" i="9"/>
  <c r="Q884" i="9"/>
  <c r="Q885" i="9"/>
  <c r="Q886" i="9"/>
  <c r="Q887" i="9"/>
  <c r="Q888" i="9"/>
  <c r="Q889" i="9"/>
  <c r="Q890" i="9"/>
  <c r="Q891" i="9"/>
  <c r="Q892" i="9"/>
  <c r="Q893" i="9"/>
  <c r="Q894" i="9"/>
  <c r="Q895" i="9"/>
  <c r="Q896" i="9"/>
  <c r="Q897" i="9"/>
  <c r="Q898" i="9"/>
  <c r="Q899" i="9"/>
  <c r="Q900" i="9"/>
  <c r="Q901" i="9"/>
  <c r="Q902" i="9"/>
  <c r="Q903" i="9"/>
  <c r="Q904" i="9"/>
  <c r="Q905" i="9"/>
  <c r="Q906" i="9"/>
  <c r="Q907" i="9"/>
  <c r="Q908" i="9"/>
  <c r="Q909" i="9"/>
  <c r="Q910" i="9"/>
  <c r="Q911" i="9"/>
  <c r="Q912" i="9"/>
  <c r="Q913" i="9"/>
  <c r="Q914" i="9"/>
  <c r="Q915" i="9"/>
  <c r="Q916" i="9"/>
  <c r="Q917" i="9"/>
  <c r="Q918" i="9"/>
  <c r="Q919" i="9"/>
  <c r="Q920" i="9"/>
  <c r="Q921" i="9"/>
  <c r="Q922" i="9"/>
  <c r="Q923" i="9"/>
  <c r="Q924" i="9"/>
  <c r="Q925" i="9"/>
  <c r="Q926" i="9"/>
  <c r="Q927" i="9"/>
  <c r="Q928" i="9"/>
  <c r="Q929" i="9"/>
  <c r="Q930" i="9"/>
  <c r="Q931" i="9"/>
  <c r="Q932" i="9"/>
  <c r="Q933" i="9"/>
  <c r="Q934" i="9"/>
  <c r="Q935" i="9"/>
  <c r="Q936" i="9"/>
  <c r="Q937" i="9"/>
  <c r="Q938" i="9"/>
  <c r="Q939" i="9"/>
  <c r="Q940" i="9"/>
  <c r="Q941" i="9"/>
  <c r="Q942" i="9"/>
  <c r="Q943" i="9"/>
  <c r="Q944" i="9"/>
  <c r="Q945" i="9"/>
  <c r="Q946" i="9"/>
  <c r="Q947" i="9"/>
  <c r="Q948" i="9"/>
  <c r="Q949" i="9"/>
  <c r="Q950" i="9"/>
  <c r="Q951" i="9"/>
  <c r="Q952" i="9"/>
  <c r="Q953" i="9"/>
  <c r="Q954" i="9"/>
  <c r="Q955" i="9"/>
  <c r="Q956" i="9"/>
  <c r="Q957" i="9"/>
  <c r="Q958" i="9"/>
  <c r="Q959" i="9"/>
  <c r="Q960" i="9"/>
  <c r="Q961" i="9"/>
  <c r="Q962" i="9"/>
  <c r="Q963" i="9"/>
  <c r="Q964" i="9"/>
  <c r="Q965" i="9"/>
  <c r="Q966" i="9"/>
  <c r="Q967" i="9"/>
  <c r="Q968" i="9"/>
  <c r="Q969" i="9"/>
  <c r="Q970" i="9"/>
  <c r="Q971" i="9"/>
  <c r="Q972" i="9"/>
  <c r="Q973" i="9"/>
  <c r="Q974" i="9"/>
  <c r="Q975" i="9"/>
  <c r="Q976" i="9"/>
  <c r="Q977" i="9"/>
  <c r="Q978" i="9"/>
  <c r="Q979" i="9"/>
  <c r="Q980" i="9"/>
  <c r="Q981" i="9"/>
  <c r="Q982" i="9"/>
  <c r="Q983" i="9"/>
  <c r="Q984" i="9"/>
  <c r="Q985" i="9"/>
  <c r="Q986" i="9"/>
  <c r="Q987" i="9"/>
  <c r="Q988" i="9"/>
  <c r="Q989" i="9"/>
  <c r="Q990" i="9"/>
  <c r="Q991" i="9"/>
  <c r="Q992" i="9"/>
  <c r="Q993" i="9"/>
  <c r="Q994" i="9"/>
  <c r="Q995" i="9"/>
  <c r="Q996" i="9"/>
  <c r="Q997" i="9"/>
  <c r="Q998" i="9"/>
  <c r="Q999" i="9"/>
  <c r="Q1000" i="9"/>
  <c r="L2" i="9"/>
  <c r="L3" i="9" s="1"/>
  <c r="L4" i="9" s="1"/>
  <c r="L5" i="9" s="1"/>
  <c r="L6" i="9" s="1"/>
  <c r="L7" i="9" s="1"/>
  <c r="L8" i="9" s="1"/>
  <c r="L9" i="9" s="1"/>
  <c r="L10" i="9" s="1"/>
  <c r="L11" i="9" s="1"/>
  <c r="L12" i="9" s="1"/>
  <c r="L13" i="9" s="1"/>
  <c r="L14" i="9" s="1"/>
  <c r="L15" i="9" s="1"/>
  <c r="L16" i="9" s="1"/>
  <c r="L17" i="9" s="1"/>
  <c r="L18" i="9" s="1"/>
  <c r="L19" i="9" s="1"/>
  <c r="L20" i="9" s="1"/>
  <c r="L21" i="9" s="1"/>
  <c r="L22" i="9" s="1"/>
  <c r="L23" i="9" s="1"/>
  <c r="L24" i="9" s="1"/>
  <c r="L25" i="9" s="1"/>
  <c r="L26" i="9" s="1"/>
  <c r="L27" i="9" s="1"/>
  <c r="L28" i="9" s="1"/>
  <c r="L29" i="9" s="1"/>
  <c r="L30" i="9" s="1"/>
  <c r="L31" i="9" s="1"/>
  <c r="L32" i="9" s="1"/>
  <c r="L33" i="9" s="1"/>
  <c r="L34" i="9" s="1"/>
  <c r="L35" i="9" s="1"/>
  <c r="L36" i="9" s="1"/>
  <c r="L37" i="9" s="1"/>
  <c r="L38" i="9" s="1"/>
  <c r="L39" i="9" s="1"/>
  <c r="L40" i="9" s="1"/>
  <c r="L41" i="9" s="1"/>
  <c r="L42" i="9" s="1"/>
  <c r="L43" i="9" s="1"/>
  <c r="L44" i="9" s="1"/>
  <c r="L45" i="9" s="1"/>
  <c r="L46" i="9" s="1"/>
  <c r="L47" i="9" s="1"/>
  <c r="L48" i="9" s="1"/>
  <c r="L49" i="9" s="1"/>
  <c r="L50" i="9" s="1"/>
  <c r="L51" i="9" s="1"/>
  <c r="L52" i="9" s="1"/>
  <c r="L53" i="9" s="1"/>
  <c r="L54" i="9" s="1"/>
  <c r="L55" i="9" s="1"/>
  <c r="L56" i="9" s="1"/>
  <c r="L57" i="9" s="1"/>
  <c r="L58" i="9" s="1"/>
  <c r="L59" i="9" s="1"/>
  <c r="L60" i="9" s="1"/>
  <c r="L61" i="9" s="1"/>
  <c r="L62" i="9" s="1"/>
  <c r="L63" i="9" s="1"/>
  <c r="L64" i="9" s="1"/>
  <c r="L65" i="9" s="1"/>
  <c r="L66" i="9" s="1"/>
  <c r="L67" i="9" s="1"/>
  <c r="L68" i="9" s="1"/>
  <c r="L69" i="9" s="1"/>
  <c r="L70" i="9" s="1"/>
  <c r="L71" i="9" s="1"/>
  <c r="L72" i="9" s="1"/>
  <c r="L73" i="9" s="1"/>
  <c r="L74" i="9" s="1"/>
  <c r="L75" i="9" s="1"/>
  <c r="L76" i="9" s="1"/>
  <c r="L77" i="9" s="1"/>
  <c r="L78" i="9" s="1"/>
  <c r="L79" i="9" s="1"/>
  <c r="L80" i="9" s="1"/>
  <c r="L81" i="9" s="1"/>
  <c r="L82" i="9" s="1"/>
  <c r="L83" i="9" s="1"/>
  <c r="L84" i="9" s="1"/>
  <c r="L85" i="9" s="1"/>
  <c r="L86" i="9" s="1"/>
  <c r="L87" i="9" s="1"/>
  <c r="L88" i="9" s="1"/>
  <c r="L89" i="9" s="1"/>
  <c r="L90" i="9" s="1"/>
  <c r="L91" i="9" s="1"/>
  <c r="L92" i="9" s="1"/>
  <c r="L93" i="9" s="1"/>
  <c r="L94" i="9" s="1"/>
  <c r="L95" i="9" s="1"/>
  <c r="L96" i="9" s="1"/>
  <c r="L97" i="9" s="1"/>
  <c r="L98" i="9" s="1"/>
  <c r="L99" i="9" s="1"/>
  <c r="L100" i="9" s="1"/>
  <c r="L101" i="9" s="1"/>
  <c r="L102" i="9" s="1"/>
  <c r="L103" i="9" s="1"/>
  <c r="L104" i="9" s="1"/>
  <c r="L105" i="9" s="1"/>
  <c r="L106" i="9" s="1"/>
  <c r="L107" i="9" s="1"/>
  <c r="L108" i="9" s="1"/>
  <c r="L109" i="9" s="1"/>
  <c r="L110" i="9" s="1"/>
  <c r="L111" i="9" s="1"/>
  <c r="L112" i="9" s="1"/>
  <c r="L113" i="9" s="1"/>
  <c r="L114" i="9" s="1"/>
  <c r="L115" i="9" s="1"/>
  <c r="L116" i="9" s="1"/>
  <c r="L117" i="9" s="1"/>
  <c r="L118" i="9" s="1"/>
  <c r="L119" i="9" s="1"/>
  <c r="L120" i="9" s="1"/>
  <c r="L121" i="9" s="1"/>
  <c r="L122" i="9" s="1"/>
  <c r="L123" i="9" s="1"/>
  <c r="L124" i="9" s="1"/>
  <c r="L125" i="9" s="1"/>
  <c r="L126" i="9" s="1"/>
  <c r="L127" i="9" s="1"/>
  <c r="L128" i="9" s="1"/>
  <c r="L129" i="9" s="1"/>
  <c r="L130" i="9" s="1"/>
  <c r="L131" i="9" s="1"/>
  <c r="L132" i="9" s="1"/>
  <c r="L133" i="9" s="1"/>
  <c r="L134" i="9" s="1"/>
  <c r="L135" i="9" s="1"/>
  <c r="L136" i="9" s="1"/>
  <c r="L137" i="9" s="1"/>
  <c r="L138" i="9" s="1"/>
  <c r="L139" i="9" s="1"/>
  <c r="L140" i="9" s="1"/>
  <c r="L141" i="9" s="1"/>
  <c r="L142" i="9" s="1"/>
  <c r="L143" i="9" s="1"/>
  <c r="L144" i="9" s="1"/>
  <c r="L145" i="9" s="1"/>
  <c r="L146" i="9" s="1"/>
  <c r="L147" i="9" s="1"/>
  <c r="L148" i="9" s="1"/>
  <c r="L149" i="9" s="1"/>
  <c r="L150" i="9" s="1"/>
  <c r="L151" i="9" s="1"/>
  <c r="L152" i="9" s="1"/>
  <c r="L153" i="9" s="1"/>
  <c r="L154" i="9" s="1"/>
  <c r="L155" i="9" s="1"/>
  <c r="L156" i="9" s="1"/>
  <c r="L157" i="9" s="1"/>
  <c r="L158" i="9" s="1"/>
  <c r="L159" i="9" s="1"/>
  <c r="L160" i="9" s="1"/>
  <c r="L161" i="9" s="1"/>
  <c r="L162" i="9" s="1"/>
  <c r="L163" i="9" s="1"/>
  <c r="L164" i="9" s="1"/>
  <c r="L165" i="9" s="1"/>
  <c r="L166" i="9" s="1"/>
  <c r="L167" i="9" s="1"/>
  <c r="L168" i="9" s="1"/>
  <c r="L169" i="9" s="1"/>
  <c r="L170" i="9" s="1"/>
  <c r="L171" i="9" s="1"/>
  <c r="L172" i="9" s="1"/>
  <c r="L173" i="9" s="1"/>
  <c r="L174" i="9" s="1"/>
  <c r="L175" i="9" s="1"/>
  <c r="L176" i="9" s="1"/>
  <c r="L177" i="9" s="1"/>
  <c r="L178" i="9" s="1"/>
  <c r="L179" i="9" s="1"/>
  <c r="L180" i="9" s="1"/>
  <c r="L181" i="9" s="1"/>
  <c r="L182" i="9" s="1"/>
  <c r="L183" i="9" s="1"/>
  <c r="L184" i="9" s="1"/>
  <c r="L185" i="9" s="1"/>
  <c r="L186" i="9" s="1"/>
  <c r="L187" i="9" s="1"/>
  <c r="L188" i="9" s="1"/>
  <c r="L189" i="9" s="1"/>
  <c r="L190" i="9" s="1"/>
  <c r="L191" i="9" s="1"/>
  <c r="L192" i="9" s="1"/>
  <c r="L193" i="9" s="1"/>
  <c r="L194" i="9" s="1"/>
  <c r="L195" i="9" s="1"/>
  <c r="L196" i="9" s="1"/>
  <c r="L197" i="9" s="1"/>
  <c r="L198" i="9" s="1"/>
  <c r="L199" i="9" s="1"/>
  <c r="L200" i="9" s="1"/>
  <c r="L201" i="9" s="1"/>
  <c r="L202" i="9" s="1"/>
  <c r="L203" i="9" s="1"/>
  <c r="L204" i="9" s="1"/>
  <c r="L205" i="9" s="1"/>
  <c r="L206" i="9" s="1"/>
  <c r="L207" i="9" s="1"/>
  <c r="L208" i="9" s="1"/>
  <c r="L209" i="9" s="1"/>
  <c r="L210" i="9" s="1"/>
  <c r="L211" i="9" s="1"/>
  <c r="L212" i="9" s="1"/>
  <c r="L213" i="9" s="1"/>
  <c r="L214" i="9" s="1"/>
  <c r="L215" i="9" s="1"/>
  <c r="L216" i="9" s="1"/>
  <c r="L217" i="9" s="1"/>
  <c r="L218" i="9" s="1"/>
  <c r="L219" i="9" s="1"/>
  <c r="L220" i="9" s="1"/>
  <c r="L221" i="9" s="1"/>
  <c r="L222" i="9" s="1"/>
  <c r="L223" i="9" s="1"/>
  <c r="L224" i="9" s="1"/>
  <c r="L225" i="9" s="1"/>
  <c r="L226" i="9" s="1"/>
  <c r="L227" i="9" s="1"/>
  <c r="L228" i="9" s="1"/>
  <c r="L229" i="9" s="1"/>
  <c r="L230" i="9" s="1"/>
  <c r="L231" i="9" s="1"/>
  <c r="L232" i="9" s="1"/>
  <c r="L233" i="9" s="1"/>
  <c r="L234" i="9" s="1"/>
  <c r="L235" i="9" s="1"/>
  <c r="L236" i="9" s="1"/>
  <c r="L237" i="9" s="1"/>
  <c r="L238" i="9" s="1"/>
  <c r="L239" i="9" s="1"/>
  <c r="L240" i="9" s="1"/>
  <c r="L241" i="9" s="1"/>
  <c r="L242" i="9" s="1"/>
  <c r="L243" i="9" s="1"/>
  <c r="L244" i="9" s="1"/>
  <c r="L245" i="9" s="1"/>
  <c r="L246" i="9" s="1"/>
  <c r="L247" i="9" s="1"/>
  <c r="L248" i="9" s="1"/>
  <c r="L249" i="9" s="1"/>
  <c r="L250" i="9" s="1"/>
  <c r="L251" i="9" s="1"/>
  <c r="L252" i="9" s="1"/>
  <c r="L253" i="9" s="1"/>
  <c r="L254" i="9" s="1"/>
  <c r="L255" i="9" s="1"/>
  <c r="L256" i="9" s="1"/>
  <c r="L257" i="9" s="1"/>
  <c r="L258" i="9" s="1"/>
  <c r="L259" i="9" s="1"/>
  <c r="L260" i="9" s="1"/>
  <c r="L261" i="9" s="1"/>
  <c r="L262" i="9" s="1"/>
  <c r="L263" i="9" s="1"/>
  <c r="L264" i="9" s="1"/>
  <c r="L265" i="9" s="1"/>
  <c r="L266" i="9" s="1"/>
  <c r="L267" i="9" s="1"/>
  <c r="L268" i="9" s="1"/>
  <c r="L269" i="9" s="1"/>
  <c r="L270" i="9" s="1"/>
  <c r="L271" i="9" s="1"/>
  <c r="L272" i="9" s="1"/>
  <c r="L273" i="9" s="1"/>
  <c r="L274" i="9" s="1"/>
  <c r="L275" i="9" s="1"/>
  <c r="L276" i="9" s="1"/>
  <c r="L277" i="9" s="1"/>
  <c r="L278" i="9" s="1"/>
  <c r="L279" i="9" s="1"/>
  <c r="L280" i="9" s="1"/>
  <c r="L281" i="9" s="1"/>
  <c r="L282" i="9" s="1"/>
  <c r="L283" i="9" s="1"/>
  <c r="L284" i="9" s="1"/>
  <c r="L285" i="9" s="1"/>
  <c r="L286" i="9" s="1"/>
  <c r="L287" i="9" s="1"/>
  <c r="L288" i="9" s="1"/>
  <c r="L289" i="9" s="1"/>
  <c r="L290" i="9" s="1"/>
  <c r="L291" i="9" s="1"/>
  <c r="L292" i="9" s="1"/>
  <c r="L293" i="9" s="1"/>
  <c r="L294" i="9" s="1"/>
  <c r="L295" i="9" s="1"/>
  <c r="L296" i="9" s="1"/>
  <c r="L297" i="9" s="1"/>
  <c r="L298" i="9" s="1"/>
  <c r="L299" i="9" s="1"/>
  <c r="L300" i="9" s="1"/>
  <c r="L301" i="9" s="1"/>
  <c r="L302" i="9" s="1"/>
  <c r="L303" i="9" s="1"/>
  <c r="L304" i="9" s="1"/>
  <c r="L305" i="9" s="1"/>
  <c r="L306" i="9" s="1"/>
  <c r="L307" i="9" s="1"/>
  <c r="L308" i="9" s="1"/>
  <c r="L309" i="9" s="1"/>
  <c r="L310" i="9" s="1"/>
  <c r="L311" i="9" s="1"/>
  <c r="L312" i="9" s="1"/>
  <c r="L313" i="9" s="1"/>
  <c r="L314" i="9" s="1"/>
  <c r="L315" i="9" s="1"/>
  <c r="L316" i="9" s="1"/>
  <c r="L317" i="9" s="1"/>
  <c r="L318" i="9" s="1"/>
  <c r="L319" i="9" s="1"/>
  <c r="L320" i="9" s="1"/>
  <c r="L321" i="9" s="1"/>
  <c r="L322" i="9" s="1"/>
  <c r="L323" i="9" s="1"/>
  <c r="L324" i="9" s="1"/>
  <c r="L325" i="9" s="1"/>
  <c r="L326" i="9" s="1"/>
  <c r="L327" i="9" s="1"/>
  <c r="L328" i="9" s="1"/>
  <c r="L329" i="9" s="1"/>
  <c r="L330" i="9" s="1"/>
  <c r="L331" i="9" s="1"/>
  <c r="L332" i="9" s="1"/>
  <c r="L333" i="9" s="1"/>
  <c r="L334" i="9" s="1"/>
  <c r="L335" i="9" s="1"/>
  <c r="L336" i="9" s="1"/>
  <c r="L337" i="9" s="1"/>
  <c r="L338" i="9" s="1"/>
  <c r="L339" i="9" s="1"/>
  <c r="L340" i="9" s="1"/>
  <c r="L341" i="9" s="1"/>
  <c r="L342" i="9" s="1"/>
  <c r="L343" i="9" s="1"/>
  <c r="L344" i="9" s="1"/>
  <c r="L345" i="9" s="1"/>
  <c r="L346" i="9" s="1"/>
  <c r="L347" i="9" s="1"/>
  <c r="L348" i="9" s="1"/>
  <c r="L349" i="9" s="1"/>
  <c r="L350" i="9" s="1"/>
  <c r="L351" i="9" s="1"/>
  <c r="L352" i="9" s="1"/>
  <c r="L353" i="9" s="1"/>
  <c r="L354" i="9" s="1"/>
  <c r="L355" i="9" s="1"/>
  <c r="L356" i="9" s="1"/>
  <c r="L357" i="9" s="1"/>
  <c r="L358" i="9" s="1"/>
  <c r="L359" i="9" s="1"/>
  <c r="L360" i="9" s="1"/>
  <c r="L361" i="9" s="1"/>
  <c r="L362" i="9" s="1"/>
  <c r="L363" i="9" s="1"/>
  <c r="L364" i="9" s="1"/>
  <c r="L365" i="9" s="1"/>
  <c r="L366" i="9" s="1"/>
  <c r="L367" i="9" s="1"/>
  <c r="L368" i="9" s="1"/>
  <c r="L369" i="9" s="1"/>
  <c r="L370" i="9" s="1"/>
  <c r="L371" i="9" s="1"/>
  <c r="L372" i="9" s="1"/>
  <c r="L373" i="9" s="1"/>
  <c r="L374" i="9" s="1"/>
  <c r="L375" i="9" s="1"/>
  <c r="L376" i="9" s="1"/>
  <c r="L377" i="9" s="1"/>
  <c r="L378" i="9" s="1"/>
  <c r="L379" i="9" s="1"/>
  <c r="L380" i="9" s="1"/>
  <c r="L381" i="9" s="1"/>
  <c r="L382" i="9" s="1"/>
  <c r="L383" i="9" s="1"/>
  <c r="L384" i="9" s="1"/>
  <c r="L385" i="9" s="1"/>
  <c r="L386" i="9" s="1"/>
  <c r="L387" i="9" s="1"/>
  <c r="L388" i="9" s="1"/>
  <c r="L389" i="9" s="1"/>
  <c r="L390" i="9" s="1"/>
  <c r="L391" i="9" s="1"/>
  <c r="L392" i="9" s="1"/>
  <c r="L393" i="9" s="1"/>
  <c r="L394" i="9" s="1"/>
  <c r="L395" i="9" s="1"/>
  <c r="L396" i="9" s="1"/>
  <c r="L397" i="9" s="1"/>
  <c r="L398" i="9" s="1"/>
  <c r="L399" i="9" s="1"/>
  <c r="L400" i="9" s="1"/>
  <c r="L401" i="9" s="1"/>
  <c r="L402" i="9" s="1"/>
  <c r="L403" i="9" s="1"/>
  <c r="L404" i="9" s="1"/>
  <c r="L405" i="9" s="1"/>
  <c r="L406" i="9" s="1"/>
  <c r="L407" i="9" s="1"/>
  <c r="L408" i="9" s="1"/>
  <c r="L409" i="9" s="1"/>
  <c r="L410" i="9" s="1"/>
  <c r="L411" i="9" s="1"/>
  <c r="L412" i="9" s="1"/>
  <c r="L413" i="9" s="1"/>
  <c r="L414" i="9" s="1"/>
  <c r="L415" i="9" s="1"/>
  <c r="L416" i="9" s="1"/>
  <c r="L417" i="9" s="1"/>
  <c r="L418" i="9" s="1"/>
  <c r="L419" i="9" s="1"/>
  <c r="L420" i="9" s="1"/>
  <c r="L421" i="9" s="1"/>
  <c r="L422" i="9" s="1"/>
  <c r="L423" i="9" s="1"/>
  <c r="L424" i="9" s="1"/>
  <c r="L425" i="9" s="1"/>
  <c r="L426" i="9" s="1"/>
  <c r="L427" i="9" s="1"/>
  <c r="L428" i="9" s="1"/>
  <c r="L429" i="9" s="1"/>
  <c r="L430" i="9" s="1"/>
  <c r="L431" i="9" s="1"/>
  <c r="L432" i="9" s="1"/>
  <c r="L433" i="9" s="1"/>
  <c r="L434" i="9" s="1"/>
  <c r="L435" i="9" s="1"/>
  <c r="L436" i="9" s="1"/>
  <c r="L437" i="9" s="1"/>
  <c r="L438" i="9" s="1"/>
  <c r="L439" i="9" s="1"/>
  <c r="L440" i="9" s="1"/>
  <c r="L441" i="9" s="1"/>
  <c r="L442" i="9" s="1"/>
  <c r="L443" i="9" s="1"/>
  <c r="L444" i="9" s="1"/>
  <c r="L445" i="9" s="1"/>
  <c r="L446" i="9" s="1"/>
  <c r="L447" i="9" s="1"/>
  <c r="L448" i="9" s="1"/>
  <c r="L449" i="9" s="1"/>
  <c r="L450" i="9" s="1"/>
  <c r="L451" i="9" s="1"/>
  <c r="L452" i="9" s="1"/>
  <c r="L453" i="9" s="1"/>
  <c r="L454" i="9" s="1"/>
  <c r="L455" i="9" s="1"/>
  <c r="L456" i="9" s="1"/>
  <c r="L457" i="9" s="1"/>
  <c r="L458" i="9" s="1"/>
  <c r="L459" i="9" s="1"/>
  <c r="L460" i="9" s="1"/>
  <c r="L461" i="9" s="1"/>
  <c r="L462" i="9" s="1"/>
  <c r="L463" i="9" s="1"/>
  <c r="L464" i="9" s="1"/>
  <c r="L465" i="9" s="1"/>
  <c r="L466" i="9" s="1"/>
  <c r="L467" i="9" s="1"/>
  <c r="L468" i="9" s="1"/>
  <c r="L469" i="9" s="1"/>
  <c r="L470" i="9" s="1"/>
  <c r="L471" i="9" s="1"/>
  <c r="L472" i="9" s="1"/>
  <c r="L473" i="9" s="1"/>
  <c r="L474" i="9" s="1"/>
  <c r="L475" i="9" s="1"/>
  <c r="L476" i="9" s="1"/>
  <c r="L477" i="9" s="1"/>
  <c r="L478" i="9" s="1"/>
  <c r="L479" i="9" s="1"/>
  <c r="L480" i="9" s="1"/>
  <c r="L481" i="9" s="1"/>
  <c r="L482" i="9" s="1"/>
  <c r="L483" i="9" s="1"/>
  <c r="L484" i="9" s="1"/>
  <c r="L485" i="9" s="1"/>
  <c r="L486" i="9" s="1"/>
  <c r="L487" i="9" s="1"/>
  <c r="L488" i="9" s="1"/>
  <c r="L489" i="9" s="1"/>
  <c r="L490" i="9" s="1"/>
  <c r="L491" i="9" s="1"/>
  <c r="L492" i="9" s="1"/>
  <c r="L493" i="9" s="1"/>
  <c r="L494" i="9" s="1"/>
  <c r="L495" i="9" s="1"/>
  <c r="L496" i="9" s="1"/>
  <c r="L497" i="9" s="1"/>
  <c r="L498" i="9" s="1"/>
  <c r="L499" i="9" s="1"/>
  <c r="L500" i="9" s="1"/>
  <c r="L501" i="9" s="1"/>
  <c r="L502" i="9" s="1"/>
  <c r="L503" i="9" s="1"/>
  <c r="L504" i="9" s="1"/>
  <c r="L505" i="9" s="1"/>
  <c r="L506" i="9" s="1"/>
  <c r="L507" i="9" s="1"/>
  <c r="L508" i="9" s="1"/>
  <c r="L509" i="9" s="1"/>
  <c r="L510" i="9" s="1"/>
  <c r="L511" i="9" s="1"/>
  <c r="L512" i="9" s="1"/>
  <c r="L513" i="9" s="1"/>
  <c r="L514" i="9" s="1"/>
  <c r="L515" i="9" s="1"/>
  <c r="L516" i="9" s="1"/>
  <c r="L517" i="9" s="1"/>
  <c r="L518" i="9" s="1"/>
  <c r="L519" i="9" s="1"/>
  <c r="L520" i="9" s="1"/>
  <c r="L521" i="9" s="1"/>
  <c r="L522" i="9" s="1"/>
  <c r="L523" i="9" s="1"/>
  <c r="L524" i="9" s="1"/>
  <c r="L525" i="9" s="1"/>
  <c r="L526" i="9" s="1"/>
  <c r="L527" i="9" s="1"/>
  <c r="L528" i="9" s="1"/>
  <c r="L529" i="9" s="1"/>
  <c r="L530" i="9" s="1"/>
  <c r="L531" i="9" s="1"/>
  <c r="L532" i="9" s="1"/>
  <c r="L533" i="9" s="1"/>
  <c r="L534" i="9" s="1"/>
  <c r="L535" i="9" s="1"/>
  <c r="L536" i="9" s="1"/>
  <c r="L537" i="9" s="1"/>
  <c r="L538" i="9" s="1"/>
  <c r="L539" i="9" s="1"/>
  <c r="L540" i="9" s="1"/>
  <c r="L541" i="9" s="1"/>
  <c r="L542" i="9" s="1"/>
  <c r="L543" i="9" s="1"/>
  <c r="L544" i="9" s="1"/>
  <c r="L545" i="9" s="1"/>
  <c r="L546" i="9" s="1"/>
  <c r="L547" i="9" s="1"/>
  <c r="L548" i="9" s="1"/>
  <c r="L549" i="9" s="1"/>
  <c r="L550" i="9" s="1"/>
  <c r="L551" i="9" s="1"/>
  <c r="L552" i="9" s="1"/>
  <c r="L553" i="9" s="1"/>
  <c r="L554" i="9" s="1"/>
  <c r="L555" i="9" s="1"/>
  <c r="L556" i="9" s="1"/>
  <c r="L557" i="9" s="1"/>
  <c r="L558" i="9" s="1"/>
  <c r="L559" i="9" s="1"/>
  <c r="L560" i="9" s="1"/>
  <c r="L561" i="9" s="1"/>
  <c r="L562" i="9" s="1"/>
  <c r="L563" i="9" s="1"/>
  <c r="L564" i="9" s="1"/>
  <c r="L565" i="9" s="1"/>
  <c r="L566" i="9" s="1"/>
  <c r="L567" i="9" s="1"/>
  <c r="L568" i="9" s="1"/>
  <c r="L569" i="9" s="1"/>
  <c r="L570" i="9" s="1"/>
  <c r="L571" i="9" s="1"/>
  <c r="L572" i="9" s="1"/>
  <c r="L573" i="9" s="1"/>
  <c r="L574" i="9" s="1"/>
  <c r="L575" i="9" s="1"/>
  <c r="L576" i="9" s="1"/>
  <c r="L577" i="9" s="1"/>
  <c r="L578" i="9" s="1"/>
  <c r="L579" i="9" s="1"/>
  <c r="L580" i="9" s="1"/>
  <c r="L581" i="9" s="1"/>
  <c r="L582" i="9" s="1"/>
  <c r="L583" i="9" s="1"/>
  <c r="L584" i="9" s="1"/>
  <c r="L585" i="9" s="1"/>
  <c r="L586" i="9" s="1"/>
  <c r="L587" i="9" s="1"/>
  <c r="L588" i="9" s="1"/>
  <c r="L589" i="9" s="1"/>
  <c r="L590" i="9" s="1"/>
  <c r="L591" i="9" s="1"/>
  <c r="L592" i="9" s="1"/>
  <c r="L593" i="9" s="1"/>
  <c r="L594" i="9" s="1"/>
  <c r="L595" i="9" s="1"/>
  <c r="L596" i="9" s="1"/>
  <c r="L597" i="9" s="1"/>
  <c r="L598" i="9" s="1"/>
  <c r="L599" i="9" s="1"/>
  <c r="L600" i="9" s="1"/>
  <c r="L601" i="9" s="1"/>
  <c r="L602" i="9" s="1"/>
  <c r="L603" i="9" s="1"/>
  <c r="L604" i="9" s="1"/>
  <c r="L605" i="9" s="1"/>
  <c r="L606" i="9" s="1"/>
  <c r="L607" i="9" s="1"/>
  <c r="L608" i="9" s="1"/>
  <c r="L609" i="9" s="1"/>
  <c r="L610" i="9" s="1"/>
  <c r="L611" i="9" s="1"/>
  <c r="L612" i="9" s="1"/>
  <c r="L613" i="9" s="1"/>
  <c r="L614" i="9" s="1"/>
  <c r="L615" i="9" s="1"/>
  <c r="L616" i="9" s="1"/>
  <c r="L617" i="9" s="1"/>
  <c r="L618" i="9" s="1"/>
  <c r="L619" i="9" s="1"/>
  <c r="L620" i="9" s="1"/>
  <c r="L621" i="9" s="1"/>
  <c r="L622" i="9" s="1"/>
  <c r="L623" i="9" s="1"/>
  <c r="L624" i="9" s="1"/>
  <c r="L625" i="9" s="1"/>
  <c r="L626" i="9" s="1"/>
  <c r="L627" i="9" s="1"/>
  <c r="L628" i="9" s="1"/>
  <c r="L629" i="9" s="1"/>
  <c r="L630" i="9" s="1"/>
  <c r="L631" i="9" s="1"/>
  <c r="L632" i="9" s="1"/>
  <c r="L633" i="9" s="1"/>
  <c r="L634" i="9" s="1"/>
  <c r="L635" i="9" s="1"/>
  <c r="L636" i="9" s="1"/>
  <c r="L637" i="9" s="1"/>
  <c r="L638" i="9" s="1"/>
  <c r="L639" i="9" s="1"/>
  <c r="L640" i="9" s="1"/>
  <c r="L641" i="9" s="1"/>
  <c r="L642" i="9" s="1"/>
  <c r="L643" i="9" s="1"/>
  <c r="L644" i="9" s="1"/>
  <c r="L645" i="9" s="1"/>
  <c r="L646" i="9" s="1"/>
  <c r="L647" i="9" s="1"/>
  <c r="L648" i="9" s="1"/>
  <c r="L649" i="9" s="1"/>
  <c r="L650" i="9" s="1"/>
  <c r="L651" i="9" s="1"/>
  <c r="L652" i="9" s="1"/>
  <c r="L653" i="9" s="1"/>
  <c r="L654" i="9" s="1"/>
  <c r="L655" i="9" s="1"/>
  <c r="L656" i="9" s="1"/>
  <c r="L657" i="9" s="1"/>
  <c r="L658" i="9" s="1"/>
  <c r="L659" i="9" s="1"/>
  <c r="L660" i="9" s="1"/>
  <c r="L661" i="9" s="1"/>
  <c r="L662" i="9" s="1"/>
  <c r="L663" i="9" s="1"/>
  <c r="L664" i="9" s="1"/>
  <c r="L665" i="9" s="1"/>
  <c r="L666" i="9" s="1"/>
  <c r="L667" i="9" s="1"/>
  <c r="L668" i="9" s="1"/>
  <c r="L669" i="9" s="1"/>
  <c r="L670" i="9" s="1"/>
  <c r="L671" i="9" s="1"/>
  <c r="L672" i="9" s="1"/>
  <c r="L673" i="9" s="1"/>
  <c r="L674" i="9" s="1"/>
  <c r="L675" i="9" s="1"/>
  <c r="L676" i="9" s="1"/>
  <c r="L677" i="9" s="1"/>
  <c r="L678" i="9" s="1"/>
  <c r="L679" i="9" s="1"/>
  <c r="L680" i="9" s="1"/>
  <c r="L681" i="9" s="1"/>
  <c r="L682" i="9" s="1"/>
  <c r="L683" i="9" s="1"/>
  <c r="L684" i="9" s="1"/>
  <c r="L685" i="9" s="1"/>
  <c r="L686" i="9" s="1"/>
  <c r="L687" i="9" s="1"/>
  <c r="L688" i="9" s="1"/>
  <c r="L689" i="9" s="1"/>
  <c r="L690" i="9" s="1"/>
  <c r="L691" i="9" s="1"/>
  <c r="L692" i="9" s="1"/>
  <c r="L693" i="9" s="1"/>
  <c r="L694" i="9" s="1"/>
  <c r="L695" i="9" s="1"/>
  <c r="L696" i="9" s="1"/>
  <c r="L697" i="9" s="1"/>
  <c r="L698" i="9" s="1"/>
  <c r="L699" i="9" s="1"/>
  <c r="L700" i="9" s="1"/>
  <c r="L701" i="9" s="1"/>
  <c r="L702" i="9" s="1"/>
  <c r="L703" i="9" s="1"/>
  <c r="L704" i="9" s="1"/>
  <c r="L705" i="9" s="1"/>
  <c r="L706" i="9" s="1"/>
  <c r="L707" i="9" s="1"/>
  <c r="L708" i="9" s="1"/>
  <c r="L709" i="9" s="1"/>
  <c r="L710" i="9" s="1"/>
  <c r="L711" i="9" s="1"/>
  <c r="L712" i="9" s="1"/>
  <c r="L713" i="9" s="1"/>
  <c r="L714" i="9" s="1"/>
  <c r="L715" i="9" s="1"/>
  <c r="L716" i="9" s="1"/>
  <c r="L717" i="9" s="1"/>
  <c r="L718" i="9" s="1"/>
  <c r="L719" i="9" s="1"/>
  <c r="L720" i="9" s="1"/>
  <c r="L721" i="9" s="1"/>
  <c r="L722" i="9" s="1"/>
  <c r="L723" i="9" s="1"/>
  <c r="L724" i="9" s="1"/>
  <c r="L725" i="9" s="1"/>
  <c r="L726" i="9" s="1"/>
  <c r="L727" i="9" s="1"/>
  <c r="L728" i="9" s="1"/>
  <c r="L729" i="9" s="1"/>
  <c r="L730" i="9" s="1"/>
  <c r="L731" i="9" s="1"/>
  <c r="L732" i="9" s="1"/>
  <c r="L733" i="9" s="1"/>
  <c r="L734" i="9" s="1"/>
  <c r="L735" i="9" s="1"/>
  <c r="L736" i="9" s="1"/>
  <c r="L737" i="9" s="1"/>
  <c r="L738" i="9" s="1"/>
  <c r="L739" i="9" s="1"/>
  <c r="L740" i="9" s="1"/>
  <c r="L741" i="9" s="1"/>
  <c r="L742" i="9" s="1"/>
  <c r="L743" i="9" s="1"/>
  <c r="L744" i="9" s="1"/>
  <c r="L745" i="9" s="1"/>
  <c r="L746" i="9" s="1"/>
  <c r="L747" i="9" s="1"/>
  <c r="L748" i="9" s="1"/>
  <c r="L749" i="9" s="1"/>
  <c r="L750" i="9" s="1"/>
  <c r="L751" i="9" s="1"/>
  <c r="L752" i="9" s="1"/>
  <c r="L753" i="9" s="1"/>
  <c r="L754" i="9" s="1"/>
  <c r="L755" i="9" s="1"/>
  <c r="L756" i="9" s="1"/>
  <c r="L757" i="9" s="1"/>
  <c r="L758" i="9" s="1"/>
  <c r="L759" i="9" s="1"/>
  <c r="L760" i="9" s="1"/>
  <c r="L761" i="9" s="1"/>
  <c r="L762" i="9" s="1"/>
  <c r="L763" i="9" s="1"/>
  <c r="L764" i="9" s="1"/>
  <c r="L765" i="9" s="1"/>
  <c r="L766" i="9" s="1"/>
  <c r="L767" i="9" s="1"/>
  <c r="L768" i="9" s="1"/>
  <c r="L769" i="9" s="1"/>
  <c r="L770" i="9" s="1"/>
  <c r="L771" i="9" s="1"/>
  <c r="L772" i="9" s="1"/>
  <c r="L773" i="9" s="1"/>
  <c r="L774" i="9" s="1"/>
  <c r="L775" i="9" s="1"/>
  <c r="L776" i="9" s="1"/>
  <c r="L777" i="9" s="1"/>
  <c r="L778" i="9" s="1"/>
  <c r="L779" i="9" s="1"/>
  <c r="L780" i="9" s="1"/>
  <c r="L781" i="9" s="1"/>
  <c r="L782" i="9" s="1"/>
  <c r="L783" i="9" s="1"/>
  <c r="L784" i="9" s="1"/>
  <c r="L785" i="9" s="1"/>
  <c r="L786" i="9" s="1"/>
  <c r="L787" i="9" s="1"/>
  <c r="L788" i="9" s="1"/>
  <c r="L789" i="9" s="1"/>
  <c r="L790" i="9" s="1"/>
  <c r="L791" i="9" s="1"/>
  <c r="L792" i="9" s="1"/>
  <c r="L793" i="9" s="1"/>
  <c r="L794" i="9" s="1"/>
  <c r="L795" i="9" s="1"/>
  <c r="L796" i="9" s="1"/>
  <c r="L797" i="9" s="1"/>
  <c r="L798" i="9" s="1"/>
  <c r="L799" i="9" s="1"/>
  <c r="L800" i="9" s="1"/>
  <c r="L801" i="9" s="1"/>
  <c r="L802" i="9" s="1"/>
  <c r="L803" i="9" s="1"/>
  <c r="L804" i="9" s="1"/>
  <c r="L805" i="9" s="1"/>
  <c r="L806" i="9" s="1"/>
  <c r="L807" i="9" s="1"/>
  <c r="L808" i="9" s="1"/>
  <c r="L809" i="9" s="1"/>
  <c r="L810" i="9" s="1"/>
  <c r="L811" i="9" s="1"/>
  <c r="L812" i="9" s="1"/>
  <c r="L813" i="9" s="1"/>
  <c r="L814" i="9" s="1"/>
  <c r="L815" i="9" s="1"/>
  <c r="L816" i="9" s="1"/>
  <c r="L817" i="9" s="1"/>
  <c r="L818" i="9" s="1"/>
  <c r="L819" i="9" s="1"/>
  <c r="L820" i="9" s="1"/>
  <c r="L821" i="9" s="1"/>
  <c r="L822" i="9" s="1"/>
  <c r="L823" i="9" s="1"/>
  <c r="L824" i="9" s="1"/>
  <c r="L825" i="9" s="1"/>
  <c r="L826" i="9" s="1"/>
  <c r="L827" i="9" s="1"/>
  <c r="L828" i="9" s="1"/>
  <c r="L829" i="9" s="1"/>
  <c r="L830" i="9" s="1"/>
  <c r="L831" i="9" s="1"/>
  <c r="L832" i="9" s="1"/>
  <c r="L833" i="9" s="1"/>
  <c r="L834" i="9" s="1"/>
  <c r="L835" i="9" s="1"/>
  <c r="L836" i="9" s="1"/>
  <c r="L837" i="9" s="1"/>
  <c r="L838" i="9" s="1"/>
  <c r="L839" i="9" s="1"/>
  <c r="L840" i="9" s="1"/>
  <c r="L841" i="9" s="1"/>
  <c r="L842" i="9" s="1"/>
  <c r="L843" i="9" s="1"/>
  <c r="L844" i="9" s="1"/>
  <c r="L845" i="9" s="1"/>
  <c r="L846" i="9" s="1"/>
  <c r="L847" i="9" s="1"/>
  <c r="L848" i="9" s="1"/>
  <c r="L849" i="9" s="1"/>
  <c r="L850" i="9" s="1"/>
  <c r="L851" i="9" s="1"/>
  <c r="L852" i="9" s="1"/>
  <c r="L853" i="9" s="1"/>
  <c r="L854" i="9" s="1"/>
  <c r="L855" i="9" s="1"/>
  <c r="L856" i="9" s="1"/>
  <c r="L857" i="9" s="1"/>
  <c r="L858" i="9" s="1"/>
  <c r="L859" i="9" s="1"/>
  <c r="L860" i="9" s="1"/>
  <c r="L861" i="9" s="1"/>
  <c r="L862" i="9" s="1"/>
  <c r="L863" i="9" s="1"/>
  <c r="L864" i="9" s="1"/>
  <c r="L865" i="9" s="1"/>
  <c r="L866" i="9" s="1"/>
  <c r="L867" i="9" s="1"/>
  <c r="L868" i="9" s="1"/>
  <c r="L869" i="9" s="1"/>
  <c r="L870" i="9" s="1"/>
  <c r="L871" i="9" s="1"/>
  <c r="L872" i="9" s="1"/>
  <c r="L873" i="9" s="1"/>
  <c r="L874" i="9" s="1"/>
  <c r="L875" i="9" s="1"/>
  <c r="L876" i="9" s="1"/>
  <c r="L877" i="9" s="1"/>
  <c r="L878" i="9" s="1"/>
  <c r="L879" i="9" s="1"/>
  <c r="L880" i="9" s="1"/>
  <c r="L881" i="9" s="1"/>
  <c r="L882" i="9" s="1"/>
  <c r="L883" i="9" s="1"/>
  <c r="L884" i="9" s="1"/>
  <c r="L885" i="9" s="1"/>
  <c r="L886" i="9" s="1"/>
  <c r="L887" i="9" s="1"/>
  <c r="L888" i="9" s="1"/>
  <c r="L889" i="9" s="1"/>
  <c r="L890" i="9" s="1"/>
  <c r="L891" i="9" s="1"/>
  <c r="L892" i="9" s="1"/>
  <c r="L893" i="9" s="1"/>
  <c r="L894" i="9" s="1"/>
  <c r="L895" i="9" s="1"/>
  <c r="L896" i="9" s="1"/>
  <c r="L897" i="9" s="1"/>
  <c r="L898" i="9" s="1"/>
  <c r="L899" i="9" s="1"/>
  <c r="L900" i="9" s="1"/>
  <c r="L901" i="9" s="1"/>
  <c r="L902" i="9" s="1"/>
  <c r="L903" i="9" s="1"/>
  <c r="L904" i="9" s="1"/>
  <c r="L905" i="9" s="1"/>
  <c r="L906" i="9" s="1"/>
  <c r="L907" i="9" s="1"/>
  <c r="L908" i="9" s="1"/>
  <c r="L909" i="9" s="1"/>
  <c r="L910" i="9" s="1"/>
  <c r="L911" i="9" s="1"/>
  <c r="L912" i="9" s="1"/>
  <c r="L913" i="9" s="1"/>
  <c r="L914" i="9" s="1"/>
  <c r="L915" i="9" s="1"/>
  <c r="L916" i="9" s="1"/>
  <c r="L917" i="9" s="1"/>
  <c r="L918" i="9" s="1"/>
  <c r="L919" i="9" s="1"/>
  <c r="L920" i="9" s="1"/>
  <c r="L921" i="9" s="1"/>
  <c r="L922" i="9" s="1"/>
  <c r="L923" i="9" s="1"/>
  <c r="L924" i="9" s="1"/>
  <c r="L925" i="9" s="1"/>
  <c r="L926" i="9" s="1"/>
  <c r="L927" i="9" s="1"/>
  <c r="L928" i="9" s="1"/>
  <c r="L929" i="9" s="1"/>
  <c r="L930" i="9" s="1"/>
  <c r="L931" i="9" s="1"/>
  <c r="L932" i="9" s="1"/>
  <c r="L933" i="9" s="1"/>
  <c r="L934" i="9" s="1"/>
  <c r="L935" i="9" s="1"/>
  <c r="L936" i="9" s="1"/>
  <c r="L937" i="9" s="1"/>
  <c r="L938" i="9" s="1"/>
  <c r="L939" i="9" s="1"/>
  <c r="L940" i="9" s="1"/>
  <c r="L941" i="9" s="1"/>
  <c r="L942" i="9" s="1"/>
  <c r="L943" i="9" s="1"/>
  <c r="L944" i="9" s="1"/>
  <c r="L945" i="9" s="1"/>
  <c r="L946" i="9" s="1"/>
  <c r="L947" i="9" s="1"/>
  <c r="L948" i="9" s="1"/>
  <c r="L949" i="9" s="1"/>
  <c r="L950" i="9" s="1"/>
  <c r="L951" i="9" s="1"/>
  <c r="L952" i="9" s="1"/>
  <c r="L953" i="9" s="1"/>
  <c r="L954" i="9" s="1"/>
  <c r="L955" i="9" s="1"/>
  <c r="L956" i="9" s="1"/>
  <c r="L957" i="9" s="1"/>
  <c r="L958" i="9" s="1"/>
  <c r="L959" i="9" s="1"/>
  <c r="L960" i="9" s="1"/>
  <c r="L961" i="9" s="1"/>
  <c r="L962" i="9" s="1"/>
  <c r="L963" i="9" s="1"/>
  <c r="L964" i="9" s="1"/>
  <c r="L965" i="9" s="1"/>
  <c r="L966" i="9" s="1"/>
  <c r="L967" i="9" s="1"/>
  <c r="L968" i="9" s="1"/>
  <c r="L969" i="9" s="1"/>
  <c r="L970" i="9" s="1"/>
  <c r="L971" i="9" s="1"/>
  <c r="L972" i="9" s="1"/>
  <c r="L973" i="9" s="1"/>
  <c r="L974" i="9" s="1"/>
  <c r="L975" i="9" s="1"/>
  <c r="L976" i="9" s="1"/>
  <c r="L977" i="9" s="1"/>
  <c r="L978" i="9" s="1"/>
  <c r="L979" i="9" s="1"/>
  <c r="L980" i="9" s="1"/>
  <c r="L981" i="9" s="1"/>
  <c r="L982" i="9" s="1"/>
  <c r="L983" i="9" s="1"/>
  <c r="L984" i="9" s="1"/>
  <c r="L985" i="9" s="1"/>
  <c r="L986" i="9" s="1"/>
  <c r="L987" i="9" s="1"/>
  <c r="L988" i="9" s="1"/>
  <c r="L989" i="9" s="1"/>
  <c r="L990" i="9" s="1"/>
  <c r="L991" i="9" s="1"/>
  <c r="L992" i="9" s="1"/>
  <c r="L993" i="9" s="1"/>
  <c r="L994" i="9" s="1"/>
  <c r="L995" i="9" s="1"/>
  <c r="L996" i="9" s="1"/>
  <c r="L997" i="9" s="1"/>
  <c r="L998" i="9" s="1"/>
  <c r="L999" i="9" s="1"/>
  <c r="L1000" i="9" s="1"/>
  <c r="O2" i="1"/>
  <c r="O3" i="1" s="1"/>
  <c r="F14" i="1"/>
  <c r="P6" i="5"/>
  <c r="P12" i="5"/>
  <c r="Q2" i="9"/>
  <c r="F1000" i="1"/>
  <c r="M1000" i="1" s="1"/>
  <c r="T1000" i="1" s="1"/>
  <c r="F3" i="1"/>
  <c r="M3" i="1" s="1"/>
  <c r="T3" i="1" s="1"/>
  <c r="F4" i="1"/>
  <c r="M4" i="1" s="1"/>
  <c r="T4" i="1" s="1"/>
  <c r="F5" i="1"/>
  <c r="M5" i="1" s="1"/>
  <c r="T5" i="1" s="1"/>
  <c r="F6" i="1"/>
  <c r="M6" i="1" s="1"/>
  <c r="T6" i="1" s="1"/>
  <c r="F7" i="1"/>
  <c r="M7" i="1" s="1"/>
  <c r="T7" i="1" s="1"/>
  <c r="F8" i="1"/>
  <c r="M8" i="1" s="1"/>
  <c r="T8" i="1" s="1"/>
  <c r="F9" i="1"/>
  <c r="M9" i="1" s="1"/>
  <c r="P9" i="10" s="1"/>
  <c r="F10" i="1"/>
  <c r="M10" i="1" s="1"/>
  <c r="P10" i="10" s="1"/>
  <c r="F11" i="1"/>
  <c r="M11" i="1" s="1"/>
  <c r="P11" i="10" s="1"/>
  <c r="F12" i="1"/>
  <c r="M12" i="1" s="1"/>
  <c r="P12" i="10" s="1"/>
  <c r="F13" i="1"/>
  <c r="M13" i="1" s="1"/>
  <c r="P13" i="10" s="1"/>
  <c r="F15" i="1"/>
  <c r="M15" i="1" s="1"/>
  <c r="T15" i="1" s="1"/>
  <c r="F16" i="1"/>
  <c r="M16" i="1" s="1"/>
  <c r="T16" i="1" s="1"/>
  <c r="F17" i="1"/>
  <c r="M17" i="1" s="1"/>
  <c r="T17" i="1" s="1"/>
  <c r="F18" i="1"/>
  <c r="M18" i="1" s="1"/>
  <c r="T18" i="1" s="1"/>
  <c r="F19" i="1"/>
  <c r="M19" i="1" s="1"/>
  <c r="T19" i="1" s="1"/>
  <c r="F20" i="1"/>
  <c r="F21" i="1"/>
  <c r="F22" i="1"/>
  <c r="M22" i="1" s="1"/>
  <c r="F23" i="1"/>
  <c r="M23" i="1" s="1"/>
  <c r="F24" i="1"/>
  <c r="F25" i="1"/>
  <c r="F26" i="1"/>
  <c r="F27" i="1"/>
  <c r="F28" i="1"/>
  <c r="F29" i="1"/>
  <c r="F30" i="1"/>
  <c r="F31" i="1"/>
  <c r="F32" i="1"/>
  <c r="F33" i="1"/>
  <c r="F34" i="1"/>
  <c r="M34" i="1" s="1"/>
  <c r="T34" i="1" s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M50" i="1" s="1"/>
  <c r="T50" i="1" s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M114" i="1" s="1"/>
  <c r="T114" i="1" s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M130" i="1" s="1"/>
  <c r="T130" i="1" s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M274" i="1" s="1"/>
  <c r="T274" i="1" s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M290" i="1" s="1"/>
  <c r="T290" i="1" s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M306" i="1" s="1"/>
  <c r="T306" i="1" s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M354" i="1" s="1"/>
  <c r="T354" i="1" s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M546" i="1" s="1"/>
  <c r="T546" i="1" s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M562" i="1" s="1"/>
  <c r="T562" i="1" s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M578" i="1" s="1"/>
  <c r="T578" i="1" s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M752" i="1" s="1"/>
  <c r="T752" i="1" s="1"/>
  <c r="F753" i="1"/>
  <c r="M753" i="1" s="1"/>
  <c r="T753" i="1" s="1"/>
  <c r="F754" i="1"/>
  <c r="M754" i="1" s="1"/>
  <c r="T754" i="1" s="1"/>
  <c r="F755" i="1"/>
  <c r="M755" i="1" s="1"/>
  <c r="T755" i="1" s="1"/>
  <c r="F756" i="1"/>
  <c r="M756" i="1" s="1"/>
  <c r="T756" i="1" s="1"/>
  <c r="F757" i="1"/>
  <c r="M757" i="1" s="1"/>
  <c r="T757" i="1" s="1"/>
  <c r="F758" i="1"/>
  <c r="M758" i="1" s="1"/>
  <c r="T758" i="1" s="1"/>
  <c r="F759" i="1"/>
  <c r="M759" i="1" s="1"/>
  <c r="T759" i="1" s="1"/>
  <c r="F760" i="1"/>
  <c r="M760" i="1" s="1"/>
  <c r="T760" i="1" s="1"/>
  <c r="F761" i="1"/>
  <c r="M761" i="1" s="1"/>
  <c r="T761" i="1" s="1"/>
  <c r="F762" i="1"/>
  <c r="M762" i="1" s="1"/>
  <c r="T762" i="1" s="1"/>
  <c r="F763" i="1"/>
  <c r="M763" i="1" s="1"/>
  <c r="T763" i="1" s="1"/>
  <c r="F764" i="1"/>
  <c r="M764" i="1" s="1"/>
  <c r="T764" i="1" s="1"/>
  <c r="F765" i="1"/>
  <c r="M765" i="1" s="1"/>
  <c r="T765" i="1" s="1"/>
  <c r="F766" i="1"/>
  <c r="M766" i="1" s="1"/>
  <c r="T766" i="1" s="1"/>
  <c r="F767" i="1"/>
  <c r="M767" i="1" s="1"/>
  <c r="T767" i="1" s="1"/>
  <c r="F768" i="1"/>
  <c r="M768" i="1" s="1"/>
  <c r="T768" i="1" s="1"/>
  <c r="F769" i="1"/>
  <c r="M769" i="1" s="1"/>
  <c r="T769" i="1" s="1"/>
  <c r="F770" i="1"/>
  <c r="M770" i="1" s="1"/>
  <c r="T770" i="1" s="1"/>
  <c r="F771" i="1"/>
  <c r="M771" i="1" s="1"/>
  <c r="T771" i="1" s="1"/>
  <c r="F772" i="1"/>
  <c r="M772" i="1" s="1"/>
  <c r="T772" i="1" s="1"/>
  <c r="F773" i="1"/>
  <c r="M773" i="1" s="1"/>
  <c r="T773" i="1" s="1"/>
  <c r="F774" i="1"/>
  <c r="M774" i="1" s="1"/>
  <c r="T774" i="1" s="1"/>
  <c r="F775" i="1"/>
  <c r="M775" i="1" s="1"/>
  <c r="T775" i="1" s="1"/>
  <c r="F776" i="1"/>
  <c r="M776" i="1" s="1"/>
  <c r="T776" i="1" s="1"/>
  <c r="F777" i="1"/>
  <c r="M777" i="1" s="1"/>
  <c r="T777" i="1" s="1"/>
  <c r="F778" i="1"/>
  <c r="M778" i="1" s="1"/>
  <c r="T778" i="1" s="1"/>
  <c r="F779" i="1"/>
  <c r="M779" i="1" s="1"/>
  <c r="T779" i="1" s="1"/>
  <c r="F780" i="1"/>
  <c r="M780" i="1" s="1"/>
  <c r="T780" i="1" s="1"/>
  <c r="F781" i="1"/>
  <c r="M781" i="1" s="1"/>
  <c r="T781" i="1" s="1"/>
  <c r="F782" i="1"/>
  <c r="M782" i="1" s="1"/>
  <c r="T782" i="1" s="1"/>
  <c r="F783" i="1"/>
  <c r="M783" i="1" s="1"/>
  <c r="T783" i="1" s="1"/>
  <c r="F784" i="1"/>
  <c r="M784" i="1" s="1"/>
  <c r="T784" i="1" s="1"/>
  <c r="F785" i="1"/>
  <c r="M785" i="1" s="1"/>
  <c r="T785" i="1" s="1"/>
  <c r="F786" i="1"/>
  <c r="M786" i="1" s="1"/>
  <c r="T786" i="1" s="1"/>
  <c r="F787" i="1"/>
  <c r="M787" i="1" s="1"/>
  <c r="T787" i="1" s="1"/>
  <c r="F788" i="1"/>
  <c r="M788" i="1" s="1"/>
  <c r="T788" i="1" s="1"/>
  <c r="F789" i="1"/>
  <c r="M789" i="1" s="1"/>
  <c r="T789" i="1" s="1"/>
  <c r="F790" i="1"/>
  <c r="M790" i="1" s="1"/>
  <c r="T790" i="1" s="1"/>
  <c r="F791" i="1"/>
  <c r="M791" i="1" s="1"/>
  <c r="T791" i="1" s="1"/>
  <c r="F792" i="1"/>
  <c r="M792" i="1" s="1"/>
  <c r="T792" i="1" s="1"/>
  <c r="F793" i="1"/>
  <c r="M793" i="1" s="1"/>
  <c r="T793" i="1" s="1"/>
  <c r="F794" i="1"/>
  <c r="M794" i="1" s="1"/>
  <c r="T794" i="1" s="1"/>
  <c r="F795" i="1"/>
  <c r="M795" i="1" s="1"/>
  <c r="T795" i="1" s="1"/>
  <c r="F796" i="1"/>
  <c r="M796" i="1" s="1"/>
  <c r="T796" i="1" s="1"/>
  <c r="F797" i="1"/>
  <c r="M797" i="1" s="1"/>
  <c r="T797" i="1" s="1"/>
  <c r="F798" i="1"/>
  <c r="M798" i="1" s="1"/>
  <c r="T798" i="1" s="1"/>
  <c r="F799" i="1"/>
  <c r="M799" i="1" s="1"/>
  <c r="T799" i="1" s="1"/>
  <c r="F800" i="1"/>
  <c r="M800" i="1" s="1"/>
  <c r="T800" i="1" s="1"/>
  <c r="F801" i="1"/>
  <c r="M801" i="1" s="1"/>
  <c r="T801" i="1" s="1"/>
  <c r="F802" i="1"/>
  <c r="M802" i="1" s="1"/>
  <c r="T802" i="1" s="1"/>
  <c r="F803" i="1"/>
  <c r="M803" i="1" s="1"/>
  <c r="T803" i="1" s="1"/>
  <c r="F804" i="1"/>
  <c r="M804" i="1" s="1"/>
  <c r="T804" i="1" s="1"/>
  <c r="F805" i="1"/>
  <c r="M805" i="1" s="1"/>
  <c r="T805" i="1" s="1"/>
  <c r="F806" i="1"/>
  <c r="M806" i="1" s="1"/>
  <c r="T806" i="1" s="1"/>
  <c r="F807" i="1"/>
  <c r="M807" i="1" s="1"/>
  <c r="T807" i="1" s="1"/>
  <c r="F808" i="1"/>
  <c r="M808" i="1" s="1"/>
  <c r="T808" i="1" s="1"/>
  <c r="F809" i="1"/>
  <c r="M809" i="1" s="1"/>
  <c r="T809" i="1" s="1"/>
  <c r="F810" i="1"/>
  <c r="M810" i="1" s="1"/>
  <c r="T810" i="1" s="1"/>
  <c r="F811" i="1"/>
  <c r="M811" i="1" s="1"/>
  <c r="T811" i="1" s="1"/>
  <c r="F812" i="1"/>
  <c r="M812" i="1" s="1"/>
  <c r="T812" i="1" s="1"/>
  <c r="F813" i="1"/>
  <c r="M813" i="1" s="1"/>
  <c r="T813" i="1" s="1"/>
  <c r="F814" i="1"/>
  <c r="M814" i="1" s="1"/>
  <c r="T814" i="1" s="1"/>
  <c r="F815" i="1"/>
  <c r="M815" i="1" s="1"/>
  <c r="T815" i="1" s="1"/>
  <c r="F816" i="1"/>
  <c r="M816" i="1" s="1"/>
  <c r="T816" i="1" s="1"/>
  <c r="F817" i="1"/>
  <c r="M817" i="1" s="1"/>
  <c r="T817" i="1" s="1"/>
  <c r="F818" i="1"/>
  <c r="M818" i="1" s="1"/>
  <c r="T818" i="1" s="1"/>
  <c r="F819" i="1"/>
  <c r="M819" i="1" s="1"/>
  <c r="T819" i="1" s="1"/>
  <c r="F820" i="1"/>
  <c r="M820" i="1" s="1"/>
  <c r="T820" i="1" s="1"/>
  <c r="F821" i="1"/>
  <c r="M821" i="1" s="1"/>
  <c r="T821" i="1" s="1"/>
  <c r="F822" i="1"/>
  <c r="M822" i="1" s="1"/>
  <c r="T822" i="1" s="1"/>
  <c r="F823" i="1"/>
  <c r="M823" i="1" s="1"/>
  <c r="T823" i="1" s="1"/>
  <c r="F824" i="1"/>
  <c r="M824" i="1" s="1"/>
  <c r="T824" i="1" s="1"/>
  <c r="F825" i="1"/>
  <c r="M825" i="1" s="1"/>
  <c r="T825" i="1" s="1"/>
  <c r="F826" i="1"/>
  <c r="M826" i="1" s="1"/>
  <c r="T826" i="1" s="1"/>
  <c r="F827" i="1"/>
  <c r="M827" i="1" s="1"/>
  <c r="T827" i="1" s="1"/>
  <c r="F828" i="1"/>
  <c r="M828" i="1" s="1"/>
  <c r="T828" i="1" s="1"/>
  <c r="F829" i="1"/>
  <c r="M829" i="1" s="1"/>
  <c r="T829" i="1" s="1"/>
  <c r="F830" i="1"/>
  <c r="M830" i="1" s="1"/>
  <c r="T830" i="1" s="1"/>
  <c r="F831" i="1"/>
  <c r="M831" i="1" s="1"/>
  <c r="T831" i="1" s="1"/>
  <c r="F832" i="1"/>
  <c r="M832" i="1" s="1"/>
  <c r="T832" i="1" s="1"/>
  <c r="F833" i="1"/>
  <c r="M833" i="1" s="1"/>
  <c r="T833" i="1" s="1"/>
  <c r="F834" i="1"/>
  <c r="M834" i="1" s="1"/>
  <c r="T834" i="1" s="1"/>
  <c r="F835" i="1"/>
  <c r="M835" i="1" s="1"/>
  <c r="T835" i="1" s="1"/>
  <c r="F836" i="1"/>
  <c r="M836" i="1" s="1"/>
  <c r="T836" i="1" s="1"/>
  <c r="F837" i="1"/>
  <c r="M837" i="1" s="1"/>
  <c r="T837" i="1" s="1"/>
  <c r="F838" i="1"/>
  <c r="M838" i="1" s="1"/>
  <c r="T838" i="1" s="1"/>
  <c r="F839" i="1"/>
  <c r="M839" i="1" s="1"/>
  <c r="T839" i="1" s="1"/>
  <c r="F840" i="1"/>
  <c r="M840" i="1" s="1"/>
  <c r="T840" i="1" s="1"/>
  <c r="F841" i="1"/>
  <c r="M841" i="1" s="1"/>
  <c r="T841" i="1" s="1"/>
  <c r="F842" i="1"/>
  <c r="M842" i="1" s="1"/>
  <c r="T842" i="1" s="1"/>
  <c r="F843" i="1"/>
  <c r="M843" i="1" s="1"/>
  <c r="T843" i="1" s="1"/>
  <c r="F844" i="1"/>
  <c r="M844" i="1" s="1"/>
  <c r="T844" i="1" s="1"/>
  <c r="F845" i="1"/>
  <c r="M845" i="1" s="1"/>
  <c r="T845" i="1" s="1"/>
  <c r="F846" i="1"/>
  <c r="M846" i="1" s="1"/>
  <c r="T846" i="1" s="1"/>
  <c r="F847" i="1"/>
  <c r="M847" i="1" s="1"/>
  <c r="T847" i="1" s="1"/>
  <c r="F848" i="1"/>
  <c r="M848" i="1" s="1"/>
  <c r="T848" i="1" s="1"/>
  <c r="F849" i="1"/>
  <c r="M849" i="1" s="1"/>
  <c r="T849" i="1" s="1"/>
  <c r="F850" i="1"/>
  <c r="M850" i="1" s="1"/>
  <c r="T850" i="1" s="1"/>
  <c r="F851" i="1"/>
  <c r="M851" i="1" s="1"/>
  <c r="T851" i="1" s="1"/>
  <c r="F852" i="1"/>
  <c r="M852" i="1" s="1"/>
  <c r="T852" i="1" s="1"/>
  <c r="F853" i="1"/>
  <c r="M853" i="1" s="1"/>
  <c r="T853" i="1" s="1"/>
  <c r="F854" i="1"/>
  <c r="M854" i="1" s="1"/>
  <c r="T854" i="1" s="1"/>
  <c r="F855" i="1"/>
  <c r="M855" i="1" s="1"/>
  <c r="T855" i="1" s="1"/>
  <c r="F856" i="1"/>
  <c r="M856" i="1" s="1"/>
  <c r="T856" i="1" s="1"/>
  <c r="F857" i="1"/>
  <c r="M857" i="1" s="1"/>
  <c r="T857" i="1" s="1"/>
  <c r="F858" i="1"/>
  <c r="M858" i="1" s="1"/>
  <c r="T858" i="1" s="1"/>
  <c r="F859" i="1"/>
  <c r="M859" i="1" s="1"/>
  <c r="T859" i="1" s="1"/>
  <c r="F860" i="1"/>
  <c r="M860" i="1" s="1"/>
  <c r="T860" i="1" s="1"/>
  <c r="F861" i="1"/>
  <c r="M861" i="1" s="1"/>
  <c r="T861" i="1" s="1"/>
  <c r="F862" i="1"/>
  <c r="M862" i="1" s="1"/>
  <c r="T862" i="1" s="1"/>
  <c r="F863" i="1"/>
  <c r="M863" i="1" s="1"/>
  <c r="T863" i="1" s="1"/>
  <c r="F864" i="1"/>
  <c r="M864" i="1" s="1"/>
  <c r="T864" i="1" s="1"/>
  <c r="F865" i="1"/>
  <c r="M865" i="1" s="1"/>
  <c r="T865" i="1" s="1"/>
  <c r="F866" i="1"/>
  <c r="M866" i="1" s="1"/>
  <c r="T866" i="1" s="1"/>
  <c r="F867" i="1"/>
  <c r="M867" i="1" s="1"/>
  <c r="T867" i="1" s="1"/>
  <c r="F868" i="1"/>
  <c r="M868" i="1" s="1"/>
  <c r="T868" i="1" s="1"/>
  <c r="F869" i="1"/>
  <c r="M869" i="1" s="1"/>
  <c r="T869" i="1" s="1"/>
  <c r="F870" i="1"/>
  <c r="M870" i="1" s="1"/>
  <c r="T870" i="1" s="1"/>
  <c r="F871" i="1"/>
  <c r="M871" i="1" s="1"/>
  <c r="T871" i="1" s="1"/>
  <c r="F872" i="1"/>
  <c r="M872" i="1" s="1"/>
  <c r="T872" i="1" s="1"/>
  <c r="F873" i="1"/>
  <c r="M873" i="1" s="1"/>
  <c r="T873" i="1" s="1"/>
  <c r="F874" i="1"/>
  <c r="M874" i="1" s="1"/>
  <c r="T874" i="1" s="1"/>
  <c r="F875" i="1"/>
  <c r="M875" i="1" s="1"/>
  <c r="T875" i="1" s="1"/>
  <c r="F876" i="1"/>
  <c r="M876" i="1" s="1"/>
  <c r="T876" i="1" s="1"/>
  <c r="F877" i="1"/>
  <c r="M877" i="1" s="1"/>
  <c r="T877" i="1" s="1"/>
  <c r="F878" i="1"/>
  <c r="M878" i="1" s="1"/>
  <c r="T878" i="1" s="1"/>
  <c r="F879" i="1"/>
  <c r="M879" i="1" s="1"/>
  <c r="T879" i="1" s="1"/>
  <c r="F880" i="1"/>
  <c r="M880" i="1" s="1"/>
  <c r="T880" i="1" s="1"/>
  <c r="F881" i="1"/>
  <c r="M881" i="1" s="1"/>
  <c r="T881" i="1" s="1"/>
  <c r="F882" i="1"/>
  <c r="M882" i="1" s="1"/>
  <c r="T882" i="1" s="1"/>
  <c r="F883" i="1"/>
  <c r="M883" i="1" s="1"/>
  <c r="T883" i="1" s="1"/>
  <c r="F884" i="1"/>
  <c r="M884" i="1" s="1"/>
  <c r="T884" i="1" s="1"/>
  <c r="F885" i="1"/>
  <c r="M885" i="1" s="1"/>
  <c r="T885" i="1" s="1"/>
  <c r="F886" i="1"/>
  <c r="M886" i="1" s="1"/>
  <c r="T886" i="1" s="1"/>
  <c r="F887" i="1"/>
  <c r="M887" i="1" s="1"/>
  <c r="T887" i="1" s="1"/>
  <c r="F888" i="1"/>
  <c r="M888" i="1" s="1"/>
  <c r="T888" i="1" s="1"/>
  <c r="F889" i="1"/>
  <c r="M889" i="1" s="1"/>
  <c r="T889" i="1" s="1"/>
  <c r="F890" i="1"/>
  <c r="M890" i="1" s="1"/>
  <c r="T890" i="1" s="1"/>
  <c r="F891" i="1"/>
  <c r="M891" i="1" s="1"/>
  <c r="T891" i="1" s="1"/>
  <c r="F892" i="1"/>
  <c r="M892" i="1" s="1"/>
  <c r="T892" i="1" s="1"/>
  <c r="F893" i="1"/>
  <c r="M893" i="1" s="1"/>
  <c r="T893" i="1" s="1"/>
  <c r="F894" i="1"/>
  <c r="M894" i="1" s="1"/>
  <c r="T894" i="1" s="1"/>
  <c r="F895" i="1"/>
  <c r="M895" i="1" s="1"/>
  <c r="T895" i="1" s="1"/>
  <c r="F896" i="1"/>
  <c r="M896" i="1" s="1"/>
  <c r="T896" i="1" s="1"/>
  <c r="F897" i="1"/>
  <c r="M897" i="1" s="1"/>
  <c r="T897" i="1" s="1"/>
  <c r="F898" i="1"/>
  <c r="M898" i="1" s="1"/>
  <c r="T898" i="1" s="1"/>
  <c r="F899" i="1"/>
  <c r="M899" i="1" s="1"/>
  <c r="T899" i="1" s="1"/>
  <c r="F900" i="1"/>
  <c r="M900" i="1" s="1"/>
  <c r="T900" i="1" s="1"/>
  <c r="F901" i="1"/>
  <c r="M901" i="1" s="1"/>
  <c r="T901" i="1" s="1"/>
  <c r="F902" i="1"/>
  <c r="M902" i="1" s="1"/>
  <c r="T902" i="1" s="1"/>
  <c r="F903" i="1"/>
  <c r="M903" i="1" s="1"/>
  <c r="T903" i="1" s="1"/>
  <c r="F904" i="1"/>
  <c r="M904" i="1" s="1"/>
  <c r="T904" i="1" s="1"/>
  <c r="F905" i="1"/>
  <c r="M905" i="1" s="1"/>
  <c r="T905" i="1" s="1"/>
  <c r="F906" i="1"/>
  <c r="M906" i="1" s="1"/>
  <c r="T906" i="1" s="1"/>
  <c r="F907" i="1"/>
  <c r="M907" i="1" s="1"/>
  <c r="T907" i="1" s="1"/>
  <c r="F908" i="1"/>
  <c r="M908" i="1" s="1"/>
  <c r="T908" i="1" s="1"/>
  <c r="F909" i="1"/>
  <c r="M909" i="1" s="1"/>
  <c r="T909" i="1" s="1"/>
  <c r="F910" i="1"/>
  <c r="M910" i="1" s="1"/>
  <c r="T910" i="1" s="1"/>
  <c r="F911" i="1"/>
  <c r="M911" i="1" s="1"/>
  <c r="T911" i="1" s="1"/>
  <c r="F912" i="1"/>
  <c r="M912" i="1" s="1"/>
  <c r="T912" i="1" s="1"/>
  <c r="F913" i="1"/>
  <c r="M913" i="1" s="1"/>
  <c r="T913" i="1" s="1"/>
  <c r="F914" i="1"/>
  <c r="M914" i="1" s="1"/>
  <c r="T914" i="1" s="1"/>
  <c r="F915" i="1"/>
  <c r="M915" i="1" s="1"/>
  <c r="T915" i="1" s="1"/>
  <c r="F916" i="1"/>
  <c r="M916" i="1" s="1"/>
  <c r="T916" i="1" s="1"/>
  <c r="F917" i="1"/>
  <c r="M917" i="1" s="1"/>
  <c r="T917" i="1" s="1"/>
  <c r="F918" i="1"/>
  <c r="M918" i="1" s="1"/>
  <c r="T918" i="1" s="1"/>
  <c r="F919" i="1"/>
  <c r="M919" i="1" s="1"/>
  <c r="T919" i="1" s="1"/>
  <c r="F920" i="1"/>
  <c r="M920" i="1" s="1"/>
  <c r="T920" i="1" s="1"/>
  <c r="F921" i="1"/>
  <c r="M921" i="1" s="1"/>
  <c r="T921" i="1" s="1"/>
  <c r="F922" i="1"/>
  <c r="M922" i="1" s="1"/>
  <c r="T922" i="1" s="1"/>
  <c r="F923" i="1"/>
  <c r="M923" i="1" s="1"/>
  <c r="T923" i="1" s="1"/>
  <c r="F924" i="1"/>
  <c r="M924" i="1" s="1"/>
  <c r="T924" i="1" s="1"/>
  <c r="F925" i="1"/>
  <c r="M925" i="1" s="1"/>
  <c r="T925" i="1" s="1"/>
  <c r="F926" i="1"/>
  <c r="M926" i="1" s="1"/>
  <c r="T926" i="1" s="1"/>
  <c r="F927" i="1"/>
  <c r="M927" i="1" s="1"/>
  <c r="T927" i="1" s="1"/>
  <c r="F928" i="1"/>
  <c r="M928" i="1" s="1"/>
  <c r="T928" i="1" s="1"/>
  <c r="F929" i="1"/>
  <c r="M929" i="1" s="1"/>
  <c r="T929" i="1" s="1"/>
  <c r="F930" i="1"/>
  <c r="M930" i="1" s="1"/>
  <c r="T930" i="1" s="1"/>
  <c r="F931" i="1"/>
  <c r="M931" i="1" s="1"/>
  <c r="T931" i="1" s="1"/>
  <c r="F932" i="1"/>
  <c r="M932" i="1" s="1"/>
  <c r="T932" i="1" s="1"/>
  <c r="F933" i="1"/>
  <c r="M933" i="1" s="1"/>
  <c r="T933" i="1" s="1"/>
  <c r="F934" i="1"/>
  <c r="M934" i="1" s="1"/>
  <c r="T934" i="1" s="1"/>
  <c r="F935" i="1"/>
  <c r="M935" i="1" s="1"/>
  <c r="T935" i="1" s="1"/>
  <c r="F936" i="1"/>
  <c r="M936" i="1" s="1"/>
  <c r="T936" i="1" s="1"/>
  <c r="F937" i="1"/>
  <c r="M937" i="1" s="1"/>
  <c r="T937" i="1" s="1"/>
  <c r="F938" i="1"/>
  <c r="M938" i="1" s="1"/>
  <c r="T938" i="1" s="1"/>
  <c r="F939" i="1"/>
  <c r="M939" i="1" s="1"/>
  <c r="T939" i="1" s="1"/>
  <c r="F940" i="1"/>
  <c r="M940" i="1" s="1"/>
  <c r="T940" i="1" s="1"/>
  <c r="F941" i="1"/>
  <c r="M941" i="1" s="1"/>
  <c r="T941" i="1" s="1"/>
  <c r="F942" i="1"/>
  <c r="M942" i="1" s="1"/>
  <c r="T942" i="1" s="1"/>
  <c r="F943" i="1"/>
  <c r="M943" i="1" s="1"/>
  <c r="T943" i="1" s="1"/>
  <c r="F944" i="1"/>
  <c r="M944" i="1" s="1"/>
  <c r="T944" i="1" s="1"/>
  <c r="F945" i="1"/>
  <c r="M945" i="1" s="1"/>
  <c r="T945" i="1" s="1"/>
  <c r="F946" i="1"/>
  <c r="M946" i="1" s="1"/>
  <c r="T946" i="1" s="1"/>
  <c r="F947" i="1"/>
  <c r="M947" i="1" s="1"/>
  <c r="T947" i="1" s="1"/>
  <c r="F948" i="1"/>
  <c r="M948" i="1" s="1"/>
  <c r="T948" i="1" s="1"/>
  <c r="F949" i="1"/>
  <c r="M949" i="1" s="1"/>
  <c r="T949" i="1" s="1"/>
  <c r="F950" i="1"/>
  <c r="M950" i="1" s="1"/>
  <c r="T950" i="1" s="1"/>
  <c r="F951" i="1"/>
  <c r="M951" i="1" s="1"/>
  <c r="T951" i="1" s="1"/>
  <c r="F952" i="1"/>
  <c r="M952" i="1" s="1"/>
  <c r="T952" i="1" s="1"/>
  <c r="F953" i="1"/>
  <c r="M953" i="1" s="1"/>
  <c r="T953" i="1" s="1"/>
  <c r="F954" i="1"/>
  <c r="M954" i="1" s="1"/>
  <c r="T954" i="1" s="1"/>
  <c r="F955" i="1"/>
  <c r="M955" i="1" s="1"/>
  <c r="T955" i="1" s="1"/>
  <c r="F956" i="1"/>
  <c r="M956" i="1" s="1"/>
  <c r="T956" i="1" s="1"/>
  <c r="F957" i="1"/>
  <c r="M957" i="1" s="1"/>
  <c r="T957" i="1" s="1"/>
  <c r="F958" i="1"/>
  <c r="M958" i="1" s="1"/>
  <c r="T958" i="1" s="1"/>
  <c r="F959" i="1"/>
  <c r="M959" i="1" s="1"/>
  <c r="T959" i="1" s="1"/>
  <c r="F960" i="1"/>
  <c r="M960" i="1" s="1"/>
  <c r="T960" i="1" s="1"/>
  <c r="F961" i="1"/>
  <c r="M961" i="1" s="1"/>
  <c r="T961" i="1" s="1"/>
  <c r="F962" i="1"/>
  <c r="M962" i="1" s="1"/>
  <c r="T962" i="1" s="1"/>
  <c r="F963" i="1"/>
  <c r="M963" i="1" s="1"/>
  <c r="T963" i="1" s="1"/>
  <c r="F964" i="1"/>
  <c r="M964" i="1" s="1"/>
  <c r="T964" i="1" s="1"/>
  <c r="F965" i="1"/>
  <c r="M965" i="1" s="1"/>
  <c r="T965" i="1" s="1"/>
  <c r="F966" i="1"/>
  <c r="M966" i="1" s="1"/>
  <c r="T966" i="1" s="1"/>
  <c r="F967" i="1"/>
  <c r="M967" i="1" s="1"/>
  <c r="T967" i="1" s="1"/>
  <c r="F968" i="1"/>
  <c r="M968" i="1" s="1"/>
  <c r="T968" i="1" s="1"/>
  <c r="F969" i="1"/>
  <c r="M969" i="1" s="1"/>
  <c r="T969" i="1" s="1"/>
  <c r="F970" i="1"/>
  <c r="M970" i="1" s="1"/>
  <c r="T970" i="1" s="1"/>
  <c r="F971" i="1"/>
  <c r="M971" i="1" s="1"/>
  <c r="T971" i="1" s="1"/>
  <c r="F972" i="1"/>
  <c r="M972" i="1" s="1"/>
  <c r="T972" i="1" s="1"/>
  <c r="F973" i="1"/>
  <c r="M973" i="1" s="1"/>
  <c r="T973" i="1" s="1"/>
  <c r="F974" i="1"/>
  <c r="M974" i="1" s="1"/>
  <c r="T974" i="1" s="1"/>
  <c r="F975" i="1"/>
  <c r="M975" i="1" s="1"/>
  <c r="T975" i="1" s="1"/>
  <c r="F976" i="1"/>
  <c r="M976" i="1" s="1"/>
  <c r="T976" i="1" s="1"/>
  <c r="F977" i="1"/>
  <c r="M977" i="1" s="1"/>
  <c r="T977" i="1" s="1"/>
  <c r="F978" i="1"/>
  <c r="M978" i="1" s="1"/>
  <c r="T978" i="1" s="1"/>
  <c r="F979" i="1"/>
  <c r="M979" i="1" s="1"/>
  <c r="T979" i="1" s="1"/>
  <c r="F980" i="1"/>
  <c r="M980" i="1" s="1"/>
  <c r="T980" i="1" s="1"/>
  <c r="F981" i="1"/>
  <c r="M981" i="1" s="1"/>
  <c r="T981" i="1" s="1"/>
  <c r="F982" i="1"/>
  <c r="M982" i="1" s="1"/>
  <c r="T982" i="1" s="1"/>
  <c r="F983" i="1"/>
  <c r="M983" i="1" s="1"/>
  <c r="T983" i="1" s="1"/>
  <c r="F984" i="1"/>
  <c r="M984" i="1" s="1"/>
  <c r="T984" i="1" s="1"/>
  <c r="F985" i="1"/>
  <c r="M985" i="1" s="1"/>
  <c r="T985" i="1" s="1"/>
  <c r="F986" i="1"/>
  <c r="M986" i="1" s="1"/>
  <c r="T986" i="1" s="1"/>
  <c r="F987" i="1"/>
  <c r="M987" i="1" s="1"/>
  <c r="T987" i="1" s="1"/>
  <c r="F988" i="1"/>
  <c r="M988" i="1" s="1"/>
  <c r="T988" i="1" s="1"/>
  <c r="F989" i="1"/>
  <c r="M989" i="1" s="1"/>
  <c r="T989" i="1" s="1"/>
  <c r="F990" i="1"/>
  <c r="M990" i="1" s="1"/>
  <c r="T990" i="1" s="1"/>
  <c r="F991" i="1"/>
  <c r="M991" i="1" s="1"/>
  <c r="T991" i="1" s="1"/>
  <c r="F992" i="1"/>
  <c r="M992" i="1" s="1"/>
  <c r="T992" i="1" s="1"/>
  <c r="F993" i="1"/>
  <c r="M993" i="1" s="1"/>
  <c r="T993" i="1" s="1"/>
  <c r="F994" i="1"/>
  <c r="M994" i="1" s="1"/>
  <c r="T994" i="1" s="1"/>
  <c r="F995" i="1"/>
  <c r="M995" i="1" s="1"/>
  <c r="T995" i="1" s="1"/>
  <c r="F996" i="1"/>
  <c r="M996" i="1" s="1"/>
  <c r="T996" i="1" s="1"/>
  <c r="F997" i="1"/>
  <c r="M997" i="1" s="1"/>
  <c r="T997" i="1" s="1"/>
  <c r="F998" i="1"/>
  <c r="M998" i="1" s="1"/>
  <c r="T998" i="1" s="1"/>
  <c r="F999" i="1"/>
  <c r="M999" i="1" s="1"/>
  <c r="T999" i="1" s="1"/>
  <c r="M1000" i="2"/>
  <c r="M3" i="2"/>
  <c r="Q3" i="10" s="1"/>
  <c r="M4" i="2"/>
  <c r="Q4" i="10" s="1"/>
  <c r="M5" i="2"/>
  <c r="Q5" i="10" s="1"/>
  <c r="M6" i="2"/>
  <c r="M7" i="2"/>
  <c r="M9" i="2"/>
  <c r="M10" i="2"/>
  <c r="M11" i="2"/>
  <c r="M13" i="2"/>
  <c r="M14" i="2"/>
  <c r="M15" i="2"/>
  <c r="M17" i="2"/>
  <c r="M18" i="2"/>
  <c r="M19" i="2"/>
  <c r="M21" i="2"/>
  <c r="M22" i="2"/>
  <c r="M23" i="2"/>
  <c r="M25" i="2"/>
  <c r="M26" i="2"/>
  <c r="M27" i="2"/>
  <c r="M29" i="2"/>
  <c r="M30" i="2"/>
  <c r="M31" i="2"/>
  <c r="M33" i="2"/>
  <c r="M34" i="2"/>
  <c r="M35" i="2"/>
  <c r="M37" i="2"/>
  <c r="M38" i="2"/>
  <c r="M39" i="2"/>
  <c r="M41" i="2"/>
  <c r="M42" i="2"/>
  <c r="M43" i="2"/>
  <c r="M45" i="2"/>
  <c r="M46" i="2"/>
  <c r="M47" i="2"/>
  <c r="M49" i="2"/>
  <c r="M50" i="2"/>
  <c r="M51" i="2"/>
  <c r="M53" i="2"/>
  <c r="M54" i="2"/>
  <c r="M55" i="2"/>
  <c r="M57" i="2"/>
  <c r="M58" i="2"/>
  <c r="M59" i="2"/>
  <c r="M61" i="2"/>
  <c r="M62" i="2"/>
  <c r="M63" i="2"/>
  <c r="M65" i="2"/>
  <c r="M66" i="2"/>
  <c r="M67" i="2"/>
  <c r="M69" i="2"/>
  <c r="M70" i="2"/>
  <c r="M71" i="2"/>
  <c r="M73" i="2"/>
  <c r="M74" i="2"/>
  <c r="M75" i="2"/>
  <c r="M77" i="2"/>
  <c r="M78" i="2"/>
  <c r="M79" i="2"/>
  <c r="M81" i="2"/>
  <c r="M82" i="2"/>
  <c r="M83" i="2"/>
  <c r="M85" i="2"/>
  <c r="M86" i="2"/>
  <c r="M87" i="2"/>
  <c r="M89" i="2"/>
  <c r="M90" i="2"/>
  <c r="M91" i="2"/>
  <c r="M93" i="2"/>
  <c r="M94" i="2"/>
  <c r="M95" i="2"/>
  <c r="M97" i="2"/>
  <c r="M98" i="2"/>
  <c r="M99" i="2"/>
  <c r="M101" i="2"/>
  <c r="M102" i="2"/>
  <c r="M103" i="2"/>
  <c r="M105" i="2"/>
  <c r="M106" i="2"/>
  <c r="M107" i="2"/>
  <c r="M109" i="2"/>
  <c r="M110" i="2"/>
  <c r="M111" i="2"/>
  <c r="M113" i="2"/>
  <c r="M114" i="2"/>
  <c r="M115" i="2"/>
  <c r="M117" i="2"/>
  <c r="M118" i="2"/>
  <c r="M119" i="2"/>
  <c r="M121" i="2"/>
  <c r="M122" i="2"/>
  <c r="M123" i="2"/>
  <c r="M125" i="2"/>
  <c r="M126" i="2"/>
  <c r="M127" i="2"/>
  <c r="M129" i="2"/>
  <c r="M130" i="2"/>
  <c r="M131" i="2"/>
  <c r="M133" i="2"/>
  <c r="M134" i="2"/>
  <c r="M135" i="2"/>
  <c r="M137" i="2"/>
  <c r="M138" i="2"/>
  <c r="M139" i="2"/>
  <c r="M141" i="2"/>
  <c r="M142" i="2"/>
  <c r="M143" i="2"/>
  <c r="M145" i="2"/>
  <c r="M146" i="2"/>
  <c r="M147" i="2"/>
  <c r="M149" i="2"/>
  <c r="M150" i="2"/>
  <c r="M151" i="2"/>
  <c r="M153" i="2"/>
  <c r="M154" i="2"/>
  <c r="M155" i="2"/>
  <c r="M157" i="2"/>
  <c r="M158" i="2"/>
  <c r="M159" i="2"/>
  <c r="M161" i="2"/>
  <c r="M162" i="2"/>
  <c r="M163" i="2"/>
  <c r="M165" i="2"/>
  <c r="M166" i="2"/>
  <c r="M167" i="2"/>
  <c r="M169" i="2"/>
  <c r="M170" i="2"/>
  <c r="M171" i="2"/>
  <c r="M173" i="2"/>
  <c r="M174" i="2"/>
  <c r="M175" i="2"/>
  <c r="M177" i="2"/>
  <c r="M178" i="2"/>
  <c r="M179" i="2"/>
  <c r="M181" i="2"/>
  <c r="M182" i="2"/>
  <c r="M183" i="2"/>
  <c r="M185" i="2"/>
  <c r="M186" i="2"/>
  <c r="M187" i="2"/>
  <c r="M189" i="2"/>
  <c r="M190" i="2"/>
  <c r="M191" i="2"/>
  <c r="M193" i="2"/>
  <c r="M194" i="2"/>
  <c r="M195" i="2"/>
  <c r="M197" i="2"/>
  <c r="M198" i="2"/>
  <c r="M199" i="2"/>
  <c r="M201" i="2"/>
  <c r="M202" i="2"/>
  <c r="M203" i="2"/>
  <c r="M205" i="2"/>
  <c r="M206" i="2"/>
  <c r="M207" i="2"/>
  <c r="M209" i="2"/>
  <c r="M210" i="2"/>
  <c r="M211" i="2"/>
  <c r="M213" i="2"/>
  <c r="M214" i="2"/>
  <c r="M215" i="2"/>
  <c r="M217" i="2"/>
  <c r="M218" i="2"/>
  <c r="M219" i="2"/>
  <c r="M221" i="2"/>
  <c r="M222" i="2"/>
  <c r="M223" i="2"/>
  <c r="M225" i="2"/>
  <c r="M226" i="2"/>
  <c r="M227" i="2"/>
  <c r="M229" i="2"/>
  <c r="M230" i="2"/>
  <c r="M231" i="2"/>
  <c r="M232" i="2"/>
  <c r="M233" i="2"/>
  <c r="M234" i="2"/>
  <c r="M235" i="2"/>
  <c r="M237" i="2"/>
  <c r="M238" i="2"/>
  <c r="M239" i="2"/>
  <c r="M241" i="2"/>
  <c r="M242" i="2"/>
  <c r="M243" i="2"/>
  <c r="M245" i="2"/>
  <c r="M246" i="2"/>
  <c r="M247" i="2"/>
  <c r="M248" i="2"/>
  <c r="M249" i="2"/>
  <c r="M250" i="2"/>
  <c r="M251" i="2"/>
  <c r="M253" i="2"/>
  <c r="M254" i="2"/>
  <c r="M255" i="2"/>
  <c r="M257" i="2"/>
  <c r="M258" i="2"/>
  <c r="M259" i="2"/>
  <c r="M260" i="2"/>
  <c r="Q260" i="10" s="1"/>
  <c r="M261" i="2"/>
  <c r="M262" i="2"/>
  <c r="M263" i="2"/>
  <c r="M264" i="2"/>
  <c r="Q264" i="10" s="1"/>
  <c r="M265" i="2"/>
  <c r="M266" i="2"/>
  <c r="M267" i="2"/>
  <c r="M269" i="2"/>
  <c r="M270" i="2"/>
  <c r="M271" i="2"/>
  <c r="M273" i="2"/>
  <c r="M274" i="2"/>
  <c r="M275" i="2"/>
  <c r="M276" i="2"/>
  <c r="M277" i="2"/>
  <c r="M278" i="2"/>
  <c r="M279" i="2"/>
  <c r="M280" i="2"/>
  <c r="M281" i="2"/>
  <c r="M282" i="2"/>
  <c r="M283" i="2"/>
  <c r="M285" i="2"/>
  <c r="M286" i="2"/>
  <c r="M287" i="2"/>
  <c r="M289" i="2"/>
  <c r="M290" i="2"/>
  <c r="M291" i="2"/>
  <c r="M292" i="2"/>
  <c r="M293" i="2"/>
  <c r="M294" i="2"/>
  <c r="M295" i="2"/>
  <c r="M296" i="2"/>
  <c r="M297" i="2"/>
  <c r="M298" i="2"/>
  <c r="M299" i="2"/>
  <c r="M301" i="2"/>
  <c r="M302" i="2"/>
  <c r="M303" i="2"/>
  <c r="M305" i="2"/>
  <c r="M306" i="2"/>
  <c r="M307" i="2"/>
  <c r="M308" i="2"/>
  <c r="M309" i="2"/>
  <c r="M310" i="2"/>
  <c r="M311" i="2"/>
  <c r="M312" i="2"/>
  <c r="M313" i="2"/>
  <c r="M314" i="2"/>
  <c r="M315" i="2"/>
  <c r="M317" i="2"/>
  <c r="M318" i="2"/>
  <c r="M319" i="2"/>
  <c r="M321" i="2"/>
  <c r="M322" i="2"/>
  <c r="M323" i="2"/>
  <c r="M324" i="2"/>
  <c r="M325" i="2"/>
  <c r="M326" i="2"/>
  <c r="M327" i="2"/>
  <c r="M328" i="2"/>
  <c r="M329" i="2"/>
  <c r="M330" i="2"/>
  <c r="M331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R22" i="4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R33" i="4" s="1"/>
  <c r="R34" i="4" s="1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R45" i="4" s="1"/>
  <c r="R46" i="4" s="1"/>
  <c r="R47" i="4" s="1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R58" i="4" s="1"/>
  <c r="R59" i="4" s="1"/>
  <c r="R60" i="4" s="1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1" i="4" s="1"/>
  <c r="R72" i="4" s="1"/>
  <c r="R73" i="4" s="1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R84" i="4" s="1"/>
  <c r="R85" i="4" s="1"/>
  <c r="R86" i="4" s="1"/>
  <c r="R87" i="4" s="1"/>
  <c r="R88" i="4" s="1"/>
  <c r="R89" i="4" s="1"/>
  <c r="R90" i="4" s="1"/>
  <c r="R91" i="4" s="1"/>
  <c r="R92" i="4" s="1"/>
  <c r="R93" i="4" s="1"/>
  <c r="R94" i="4" s="1"/>
  <c r="R95" i="4" s="1"/>
  <c r="R96" i="4" s="1"/>
  <c r="R97" i="4" s="1"/>
  <c r="R98" i="4" s="1"/>
  <c r="R99" i="4" s="1"/>
  <c r="R100" i="4" s="1"/>
  <c r="R101" i="4" s="1"/>
  <c r="R102" i="4" s="1"/>
  <c r="R103" i="4" s="1"/>
  <c r="R104" i="4" s="1"/>
  <c r="R105" i="4" s="1"/>
  <c r="R106" i="4" s="1"/>
  <c r="R107" i="4" s="1"/>
  <c r="R108" i="4" s="1"/>
  <c r="R109" i="4" s="1"/>
  <c r="R110" i="4" s="1"/>
  <c r="R111" i="4" s="1"/>
  <c r="R112" i="4" s="1"/>
  <c r="R113" i="4" s="1"/>
  <c r="R114" i="4" s="1"/>
  <c r="R115" i="4" s="1"/>
  <c r="R116" i="4" s="1"/>
  <c r="R117" i="4" s="1"/>
  <c r="R118" i="4" s="1"/>
  <c r="R119" i="4" s="1"/>
  <c r="R120" i="4" s="1"/>
  <c r="R121" i="4" s="1"/>
  <c r="R122" i="4" s="1"/>
  <c r="R123" i="4" s="1"/>
  <c r="R124" i="4" s="1"/>
  <c r="R125" i="4" s="1"/>
  <c r="R126" i="4" s="1"/>
  <c r="R127" i="4" s="1"/>
  <c r="R128" i="4" s="1"/>
  <c r="R129" i="4" s="1"/>
  <c r="R130" i="4" s="1"/>
  <c r="R131" i="4" s="1"/>
  <c r="R132" i="4" s="1"/>
  <c r="R133" i="4" s="1"/>
  <c r="R134" i="4" s="1"/>
  <c r="R135" i="4" s="1"/>
  <c r="R136" i="4" s="1"/>
  <c r="R137" i="4" s="1"/>
  <c r="R138" i="4" s="1"/>
  <c r="R139" i="4" s="1"/>
  <c r="R140" i="4" s="1"/>
  <c r="R141" i="4" s="1"/>
  <c r="R142" i="4" s="1"/>
  <c r="R143" i="4" s="1"/>
  <c r="R144" i="4" s="1"/>
  <c r="R145" i="4" s="1"/>
  <c r="R146" i="4" s="1"/>
  <c r="R147" i="4" s="1"/>
  <c r="R148" i="4" s="1"/>
  <c r="R149" i="4" s="1"/>
  <c r="R150" i="4" s="1"/>
  <c r="R151" i="4" s="1"/>
  <c r="R152" i="4" s="1"/>
  <c r="R153" i="4" s="1"/>
  <c r="R154" i="4" s="1"/>
  <c r="R155" i="4" s="1"/>
  <c r="R156" i="4" s="1"/>
  <c r="R157" i="4" s="1"/>
  <c r="R158" i="4" s="1"/>
  <c r="R159" i="4" s="1"/>
  <c r="R160" i="4" s="1"/>
  <c r="R161" i="4" s="1"/>
  <c r="R162" i="4" s="1"/>
  <c r="R163" i="4" s="1"/>
  <c r="R164" i="4" s="1"/>
  <c r="R165" i="4" s="1"/>
  <c r="R166" i="4" s="1"/>
  <c r="R167" i="4" s="1"/>
  <c r="R168" i="4" s="1"/>
  <c r="R169" i="4" s="1"/>
  <c r="R170" i="4" s="1"/>
  <c r="R171" i="4" s="1"/>
  <c r="R172" i="4" s="1"/>
  <c r="R173" i="4" s="1"/>
  <c r="R174" i="4" s="1"/>
  <c r="R175" i="4" s="1"/>
  <c r="R176" i="4" s="1"/>
  <c r="R177" i="4" s="1"/>
  <c r="R178" i="4" s="1"/>
  <c r="R179" i="4" s="1"/>
  <c r="R180" i="4" s="1"/>
  <c r="R181" i="4" s="1"/>
  <c r="R182" i="4" s="1"/>
  <c r="R183" i="4" s="1"/>
  <c r="R184" i="4" s="1"/>
  <c r="R185" i="4" s="1"/>
  <c r="R186" i="4" s="1"/>
  <c r="R187" i="4" s="1"/>
  <c r="R188" i="4" s="1"/>
  <c r="R189" i="4" s="1"/>
  <c r="R190" i="4" s="1"/>
  <c r="R191" i="4" s="1"/>
  <c r="R192" i="4" s="1"/>
  <c r="R193" i="4" s="1"/>
  <c r="R194" i="4" s="1"/>
  <c r="R195" i="4" s="1"/>
  <c r="R196" i="4" s="1"/>
  <c r="R197" i="4" s="1"/>
  <c r="R198" i="4" s="1"/>
  <c r="R199" i="4" s="1"/>
  <c r="R200" i="4" s="1"/>
  <c r="R201" i="4" s="1"/>
  <c r="R202" i="4" s="1"/>
  <c r="R203" i="4" s="1"/>
  <c r="R204" i="4" s="1"/>
  <c r="R205" i="4" s="1"/>
  <c r="R206" i="4" s="1"/>
  <c r="R207" i="4" s="1"/>
  <c r="R208" i="4" s="1"/>
  <c r="R209" i="4" s="1"/>
  <c r="R210" i="4" s="1"/>
  <c r="R211" i="4" s="1"/>
  <c r="R212" i="4" s="1"/>
  <c r="R213" i="4" s="1"/>
  <c r="R214" i="4" s="1"/>
  <c r="R215" i="4" s="1"/>
  <c r="R216" i="4" s="1"/>
  <c r="R217" i="4" s="1"/>
  <c r="R218" i="4" s="1"/>
  <c r="R219" i="4" s="1"/>
  <c r="R220" i="4" s="1"/>
  <c r="R221" i="4" s="1"/>
  <c r="R222" i="4" s="1"/>
  <c r="R223" i="4" s="1"/>
  <c r="R224" i="4" s="1"/>
  <c r="R225" i="4" s="1"/>
  <c r="R226" i="4" s="1"/>
  <c r="R227" i="4" s="1"/>
  <c r="R228" i="4" s="1"/>
  <c r="R229" i="4" s="1"/>
  <c r="R230" i="4" s="1"/>
  <c r="R231" i="4" s="1"/>
  <c r="R232" i="4" s="1"/>
  <c r="R233" i="4" s="1"/>
  <c r="R234" i="4" s="1"/>
  <c r="R235" i="4" s="1"/>
  <c r="R236" i="4" s="1"/>
  <c r="R237" i="4" s="1"/>
  <c r="R238" i="4" s="1"/>
  <c r="R239" i="4" s="1"/>
  <c r="R240" i="4" s="1"/>
  <c r="R241" i="4" s="1"/>
  <c r="R242" i="4" s="1"/>
  <c r="R243" i="4" s="1"/>
  <c r="R244" i="4" s="1"/>
  <c r="R245" i="4" s="1"/>
  <c r="R246" i="4" s="1"/>
  <c r="R247" i="4" s="1"/>
  <c r="R248" i="4" s="1"/>
  <c r="R249" i="4" s="1"/>
  <c r="R250" i="4" s="1"/>
  <c r="R251" i="4" s="1"/>
  <c r="R252" i="4" s="1"/>
  <c r="R253" i="4" s="1"/>
  <c r="R254" i="4" s="1"/>
  <c r="R255" i="4" s="1"/>
  <c r="R256" i="4" s="1"/>
  <c r="R257" i="4" s="1"/>
  <c r="R258" i="4" s="1"/>
  <c r="R259" i="4" s="1"/>
  <c r="R260" i="4" s="1"/>
  <c r="R261" i="4" s="1"/>
  <c r="R262" i="4" s="1"/>
  <c r="R263" i="4" s="1"/>
  <c r="R264" i="4" s="1"/>
  <c r="R265" i="4" s="1"/>
  <c r="R266" i="4" s="1"/>
  <c r="R267" i="4" s="1"/>
  <c r="R268" i="4" s="1"/>
  <c r="R269" i="4" s="1"/>
  <c r="R270" i="4" s="1"/>
  <c r="R271" i="4" s="1"/>
  <c r="R272" i="4" s="1"/>
  <c r="R273" i="4" s="1"/>
  <c r="R274" i="4" s="1"/>
  <c r="R275" i="4" s="1"/>
  <c r="R276" i="4" s="1"/>
  <c r="R277" i="4" s="1"/>
  <c r="R278" i="4" s="1"/>
  <c r="R279" i="4" s="1"/>
  <c r="R280" i="4" s="1"/>
  <c r="R281" i="4" s="1"/>
  <c r="R282" i="4" s="1"/>
  <c r="R283" i="4" s="1"/>
  <c r="R284" i="4" s="1"/>
  <c r="R285" i="4" s="1"/>
  <c r="R286" i="4" s="1"/>
  <c r="R287" i="4" s="1"/>
  <c r="R288" i="4" s="1"/>
  <c r="R289" i="4" s="1"/>
  <c r="R290" i="4" s="1"/>
  <c r="R291" i="4" s="1"/>
  <c r="R292" i="4" s="1"/>
  <c r="R293" i="4" s="1"/>
  <c r="R294" i="4" s="1"/>
  <c r="R295" i="4" s="1"/>
  <c r="R296" i="4" s="1"/>
  <c r="R297" i="4" s="1"/>
  <c r="R298" i="4" s="1"/>
  <c r="R299" i="4" s="1"/>
  <c r="R300" i="4" s="1"/>
  <c r="R301" i="4" s="1"/>
  <c r="R302" i="4" s="1"/>
  <c r="R303" i="4" s="1"/>
  <c r="R304" i="4" s="1"/>
  <c r="R305" i="4" s="1"/>
  <c r="R306" i="4" s="1"/>
  <c r="R307" i="4" s="1"/>
  <c r="R308" i="4" s="1"/>
  <c r="R309" i="4" s="1"/>
  <c r="R310" i="4" s="1"/>
  <c r="R311" i="4" s="1"/>
  <c r="R312" i="4" s="1"/>
  <c r="R313" i="4" s="1"/>
  <c r="R314" i="4" s="1"/>
  <c r="R315" i="4" s="1"/>
  <c r="R316" i="4" s="1"/>
  <c r="R317" i="4" s="1"/>
  <c r="R318" i="4" s="1"/>
  <c r="R319" i="4" s="1"/>
  <c r="R320" i="4" s="1"/>
  <c r="R321" i="4" s="1"/>
  <c r="R322" i="4" s="1"/>
  <c r="R323" i="4" s="1"/>
  <c r="R324" i="4" s="1"/>
  <c r="R325" i="4" s="1"/>
  <c r="R326" i="4" s="1"/>
  <c r="R327" i="4" s="1"/>
  <c r="R328" i="4" s="1"/>
  <c r="R329" i="4" s="1"/>
  <c r="R330" i="4" s="1"/>
  <c r="R331" i="4" s="1"/>
  <c r="R332" i="4" s="1"/>
  <c r="R333" i="4" s="1"/>
  <c r="R334" i="4" s="1"/>
  <c r="R335" i="4" s="1"/>
  <c r="R336" i="4" s="1"/>
  <c r="R337" i="4" s="1"/>
  <c r="R338" i="4" s="1"/>
  <c r="R339" i="4" s="1"/>
  <c r="R340" i="4" s="1"/>
  <c r="R341" i="4" s="1"/>
  <c r="R342" i="4" s="1"/>
  <c r="R343" i="4" s="1"/>
  <c r="R344" i="4" s="1"/>
  <c r="R345" i="4" s="1"/>
  <c r="R346" i="4" s="1"/>
  <c r="R347" i="4" s="1"/>
  <c r="R348" i="4" s="1"/>
  <c r="R349" i="4" s="1"/>
  <c r="R350" i="4" s="1"/>
  <c r="R351" i="4" s="1"/>
  <c r="R352" i="4" s="1"/>
  <c r="R353" i="4" s="1"/>
  <c r="R354" i="4" s="1"/>
  <c r="R355" i="4" s="1"/>
  <c r="R356" i="4" s="1"/>
  <c r="R357" i="4" s="1"/>
  <c r="R358" i="4" s="1"/>
  <c r="R359" i="4" s="1"/>
  <c r="R360" i="4" s="1"/>
  <c r="R361" i="4" s="1"/>
  <c r="R362" i="4" s="1"/>
  <c r="R363" i="4" s="1"/>
  <c r="R364" i="4" s="1"/>
  <c r="R365" i="4" s="1"/>
  <c r="R366" i="4" s="1"/>
  <c r="R367" i="4" s="1"/>
  <c r="R368" i="4" s="1"/>
  <c r="R369" i="4" s="1"/>
  <c r="R370" i="4" s="1"/>
  <c r="R371" i="4" s="1"/>
  <c r="R372" i="4" s="1"/>
  <c r="R373" i="4" s="1"/>
  <c r="R374" i="4" s="1"/>
  <c r="R375" i="4" s="1"/>
  <c r="R376" i="4" s="1"/>
  <c r="R377" i="4" s="1"/>
  <c r="R378" i="4" s="1"/>
  <c r="R379" i="4" s="1"/>
  <c r="R380" i="4" s="1"/>
  <c r="R381" i="4" s="1"/>
  <c r="R382" i="4" s="1"/>
  <c r="R383" i="4" s="1"/>
  <c r="R384" i="4" s="1"/>
  <c r="R385" i="4" s="1"/>
  <c r="R386" i="4" s="1"/>
  <c r="R387" i="4" s="1"/>
  <c r="R388" i="4" s="1"/>
  <c r="R389" i="4" s="1"/>
  <c r="R390" i="4" s="1"/>
  <c r="R391" i="4" s="1"/>
  <c r="R392" i="4" s="1"/>
  <c r="R393" i="4" s="1"/>
  <c r="R394" i="4" s="1"/>
  <c r="R395" i="4" s="1"/>
  <c r="R396" i="4" s="1"/>
  <c r="R397" i="4" s="1"/>
  <c r="R398" i="4" s="1"/>
  <c r="R399" i="4" s="1"/>
  <c r="R400" i="4" s="1"/>
  <c r="R401" i="4" s="1"/>
  <c r="R402" i="4" s="1"/>
  <c r="R403" i="4" s="1"/>
  <c r="R404" i="4" s="1"/>
  <c r="R405" i="4" s="1"/>
  <c r="R406" i="4" s="1"/>
  <c r="R407" i="4" s="1"/>
  <c r="R408" i="4" s="1"/>
  <c r="R409" i="4" s="1"/>
  <c r="R410" i="4" s="1"/>
  <c r="R411" i="4" s="1"/>
  <c r="R412" i="4" s="1"/>
  <c r="R413" i="4" s="1"/>
  <c r="R414" i="4" s="1"/>
  <c r="R415" i="4" s="1"/>
  <c r="R416" i="4" s="1"/>
  <c r="R417" i="4" s="1"/>
  <c r="R418" i="4" s="1"/>
  <c r="R419" i="4" s="1"/>
  <c r="R420" i="4" s="1"/>
  <c r="R421" i="4" s="1"/>
  <c r="R422" i="4" s="1"/>
  <c r="R423" i="4" s="1"/>
  <c r="R424" i="4" s="1"/>
  <c r="R425" i="4" s="1"/>
  <c r="R426" i="4" s="1"/>
  <c r="R427" i="4" s="1"/>
  <c r="R428" i="4" s="1"/>
  <c r="R429" i="4" s="1"/>
  <c r="R430" i="4" s="1"/>
  <c r="R431" i="4" s="1"/>
  <c r="R432" i="4" s="1"/>
  <c r="R433" i="4" s="1"/>
  <c r="R434" i="4" s="1"/>
  <c r="R435" i="4" s="1"/>
  <c r="R436" i="4" s="1"/>
  <c r="R437" i="4" s="1"/>
  <c r="R438" i="4" s="1"/>
  <c r="R439" i="4" s="1"/>
  <c r="R440" i="4" s="1"/>
  <c r="R441" i="4" s="1"/>
  <c r="R442" i="4" s="1"/>
  <c r="R443" i="4" s="1"/>
  <c r="R444" i="4" s="1"/>
  <c r="R445" i="4" s="1"/>
  <c r="R446" i="4" s="1"/>
  <c r="R447" i="4" s="1"/>
  <c r="R448" i="4" s="1"/>
  <c r="R449" i="4" s="1"/>
  <c r="R450" i="4" s="1"/>
  <c r="R451" i="4" s="1"/>
  <c r="R452" i="4" s="1"/>
  <c r="R453" i="4" s="1"/>
  <c r="R454" i="4" s="1"/>
  <c r="R455" i="4" s="1"/>
  <c r="R456" i="4" s="1"/>
  <c r="R457" i="4" s="1"/>
  <c r="R458" i="4" s="1"/>
  <c r="R459" i="4" s="1"/>
  <c r="R460" i="4" s="1"/>
  <c r="R461" i="4" s="1"/>
  <c r="R462" i="4" s="1"/>
  <c r="R463" i="4" s="1"/>
  <c r="R464" i="4" s="1"/>
  <c r="R465" i="4" s="1"/>
  <c r="R466" i="4" s="1"/>
  <c r="R467" i="4" s="1"/>
  <c r="R468" i="4" s="1"/>
  <c r="R469" i="4" s="1"/>
  <c r="R470" i="4" s="1"/>
  <c r="R471" i="4" s="1"/>
  <c r="R472" i="4" s="1"/>
  <c r="R473" i="4" s="1"/>
  <c r="R474" i="4" s="1"/>
  <c r="R475" i="4" s="1"/>
  <c r="R476" i="4" s="1"/>
  <c r="R477" i="4" s="1"/>
  <c r="R478" i="4" s="1"/>
  <c r="R479" i="4" s="1"/>
  <c r="R480" i="4" s="1"/>
  <c r="R481" i="4" s="1"/>
  <c r="R482" i="4" s="1"/>
  <c r="R483" i="4" s="1"/>
  <c r="R484" i="4" s="1"/>
  <c r="R485" i="4" s="1"/>
  <c r="R486" i="4" s="1"/>
  <c r="R487" i="4" s="1"/>
  <c r="R488" i="4" s="1"/>
  <c r="R489" i="4" s="1"/>
  <c r="R490" i="4" s="1"/>
  <c r="R491" i="4" s="1"/>
  <c r="R492" i="4" s="1"/>
  <c r="R493" i="4" s="1"/>
  <c r="R494" i="4" s="1"/>
  <c r="R495" i="4" s="1"/>
  <c r="R496" i="4" s="1"/>
  <c r="R497" i="4" s="1"/>
  <c r="R498" i="4" s="1"/>
  <c r="R499" i="4" s="1"/>
  <c r="R500" i="4" s="1"/>
  <c r="R501" i="4" s="1"/>
  <c r="R502" i="4" s="1"/>
  <c r="R503" i="4" s="1"/>
  <c r="R504" i="4" s="1"/>
  <c r="R505" i="4" s="1"/>
  <c r="R506" i="4" s="1"/>
  <c r="R507" i="4" s="1"/>
  <c r="R508" i="4" s="1"/>
  <c r="R509" i="4" s="1"/>
  <c r="R510" i="4" s="1"/>
  <c r="R511" i="4" s="1"/>
  <c r="R512" i="4" s="1"/>
  <c r="R513" i="4" s="1"/>
  <c r="R514" i="4" s="1"/>
  <c r="R515" i="4" s="1"/>
  <c r="R516" i="4" s="1"/>
  <c r="R517" i="4" s="1"/>
  <c r="R518" i="4" s="1"/>
  <c r="R519" i="4" s="1"/>
  <c r="R520" i="4" s="1"/>
  <c r="R521" i="4" s="1"/>
  <c r="R522" i="4" s="1"/>
  <c r="R523" i="4" s="1"/>
  <c r="R524" i="4" s="1"/>
  <c r="R525" i="4" s="1"/>
  <c r="R526" i="4" s="1"/>
  <c r="R527" i="4" s="1"/>
  <c r="R528" i="4" s="1"/>
  <c r="R529" i="4" s="1"/>
  <c r="R530" i="4" s="1"/>
  <c r="R531" i="4" s="1"/>
  <c r="R532" i="4" s="1"/>
  <c r="R533" i="4" s="1"/>
  <c r="R534" i="4" s="1"/>
  <c r="R535" i="4" s="1"/>
  <c r="R536" i="4" s="1"/>
  <c r="R537" i="4" s="1"/>
  <c r="R538" i="4" s="1"/>
  <c r="R539" i="4" s="1"/>
  <c r="R540" i="4" s="1"/>
  <c r="R541" i="4" s="1"/>
  <c r="R542" i="4" s="1"/>
  <c r="R543" i="4" s="1"/>
  <c r="R544" i="4" s="1"/>
  <c r="R545" i="4" s="1"/>
  <c r="R546" i="4" s="1"/>
  <c r="R547" i="4" s="1"/>
  <c r="R548" i="4" s="1"/>
  <c r="R549" i="4" s="1"/>
  <c r="R550" i="4" s="1"/>
  <c r="R551" i="4" s="1"/>
  <c r="R552" i="4" s="1"/>
  <c r="R553" i="4" s="1"/>
  <c r="R554" i="4" s="1"/>
  <c r="R555" i="4" s="1"/>
  <c r="R556" i="4" s="1"/>
  <c r="R557" i="4" s="1"/>
  <c r="R558" i="4" s="1"/>
  <c r="R559" i="4" s="1"/>
  <c r="R560" i="4" s="1"/>
  <c r="R561" i="4" s="1"/>
  <c r="R562" i="4" s="1"/>
  <c r="R563" i="4" s="1"/>
  <c r="R564" i="4" s="1"/>
  <c r="R565" i="4" s="1"/>
  <c r="R566" i="4" s="1"/>
  <c r="R567" i="4" s="1"/>
  <c r="R568" i="4" s="1"/>
  <c r="R569" i="4" s="1"/>
  <c r="R570" i="4" s="1"/>
  <c r="R571" i="4" s="1"/>
  <c r="R572" i="4" s="1"/>
  <c r="R573" i="4" s="1"/>
  <c r="R574" i="4" s="1"/>
  <c r="R575" i="4" s="1"/>
  <c r="R576" i="4" s="1"/>
  <c r="R577" i="4" s="1"/>
  <c r="R578" i="4" s="1"/>
  <c r="R579" i="4" s="1"/>
  <c r="R580" i="4" s="1"/>
  <c r="R581" i="4" s="1"/>
  <c r="R582" i="4" s="1"/>
  <c r="R583" i="4" s="1"/>
  <c r="R584" i="4" s="1"/>
  <c r="R585" i="4" s="1"/>
  <c r="R586" i="4" s="1"/>
  <c r="R587" i="4" s="1"/>
  <c r="R588" i="4" s="1"/>
  <c r="R589" i="4" s="1"/>
  <c r="R590" i="4" s="1"/>
  <c r="R591" i="4" s="1"/>
  <c r="R592" i="4" s="1"/>
  <c r="R593" i="4" s="1"/>
  <c r="R594" i="4" s="1"/>
  <c r="R595" i="4" s="1"/>
  <c r="R596" i="4" s="1"/>
  <c r="R597" i="4" s="1"/>
  <c r="R598" i="4" s="1"/>
  <c r="R599" i="4" s="1"/>
  <c r="R600" i="4" s="1"/>
  <c r="R601" i="4" s="1"/>
  <c r="R602" i="4" s="1"/>
  <c r="R603" i="4" s="1"/>
  <c r="R604" i="4" s="1"/>
  <c r="R605" i="4" s="1"/>
  <c r="R606" i="4" s="1"/>
  <c r="R607" i="4" s="1"/>
  <c r="R608" i="4" s="1"/>
  <c r="R609" i="4" s="1"/>
  <c r="R610" i="4" s="1"/>
  <c r="R611" i="4" s="1"/>
  <c r="R612" i="4" s="1"/>
  <c r="R613" i="4" s="1"/>
  <c r="R614" i="4" s="1"/>
  <c r="R615" i="4" s="1"/>
  <c r="R616" i="4" s="1"/>
  <c r="R617" i="4" s="1"/>
  <c r="R618" i="4" s="1"/>
  <c r="R619" i="4" s="1"/>
  <c r="R620" i="4" s="1"/>
  <c r="R621" i="4" s="1"/>
  <c r="R622" i="4" s="1"/>
  <c r="R623" i="4" s="1"/>
  <c r="R624" i="4" s="1"/>
  <c r="R625" i="4" s="1"/>
  <c r="R626" i="4" s="1"/>
  <c r="R627" i="4" s="1"/>
  <c r="R628" i="4" s="1"/>
  <c r="R629" i="4" s="1"/>
  <c r="R630" i="4" s="1"/>
  <c r="R631" i="4" s="1"/>
  <c r="R632" i="4" s="1"/>
  <c r="R633" i="4" s="1"/>
  <c r="R634" i="4" s="1"/>
  <c r="R635" i="4" s="1"/>
  <c r="R636" i="4" s="1"/>
  <c r="R637" i="4" s="1"/>
  <c r="R638" i="4" s="1"/>
  <c r="R639" i="4" s="1"/>
  <c r="R640" i="4" s="1"/>
  <c r="R641" i="4" s="1"/>
  <c r="R642" i="4" s="1"/>
  <c r="R643" i="4" s="1"/>
  <c r="R644" i="4" s="1"/>
  <c r="R645" i="4" s="1"/>
  <c r="R646" i="4" s="1"/>
  <c r="R647" i="4" s="1"/>
  <c r="R648" i="4" s="1"/>
  <c r="R649" i="4" s="1"/>
  <c r="R650" i="4" s="1"/>
  <c r="R651" i="4" s="1"/>
  <c r="R652" i="4" s="1"/>
  <c r="R653" i="4" s="1"/>
  <c r="R654" i="4" s="1"/>
  <c r="R655" i="4" s="1"/>
  <c r="R656" i="4" s="1"/>
  <c r="R657" i="4" s="1"/>
  <c r="R658" i="4" s="1"/>
  <c r="R659" i="4" s="1"/>
  <c r="R660" i="4" s="1"/>
  <c r="R661" i="4" s="1"/>
  <c r="R662" i="4" s="1"/>
  <c r="R663" i="4" s="1"/>
  <c r="R664" i="4" s="1"/>
  <c r="R665" i="4" s="1"/>
  <c r="R666" i="4" s="1"/>
  <c r="R667" i="4" s="1"/>
  <c r="R668" i="4" s="1"/>
  <c r="R669" i="4" s="1"/>
  <c r="R670" i="4" s="1"/>
  <c r="R671" i="4" s="1"/>
  <c r="R672" i="4" s="1"/>
  <c r="R673" i="4" s="1"/>
  <c r="R674" i="4" s="1"/>
  <c r="R675" i="4" s="1"/>
  <c r="R676" i="4" s="1"/>
  <c r="R677" i="4" s="1"/>
  <c r="R678" i="4" s="1"/>
  <c r="R679" i="4" s="1"/>
  <c r="R680" i="4" s="1"/>
  <c r="R681" i="4" s="1"/>
  <c r="R682" i="4" s="1"/>
  <c r="R683" i="4" s="1"/>
  <c r="R684" i="4" s="1"/>
  <c r="R685" i="4" s="1"/>
  <c r="R686" i="4" s="1"/>
  <c r="R687" i="4" s="1"/>
  <c r="R688" i="4" s="1"/>
  <c r="R689" i="4" s="1"/>
  <c r="R690" i="4" s="1"/>
  <c r="R691" i="4" s="1"/>
  <c r="R692" i="4" s="1"/>
  <c r="R693" i="4" s="1"/>
  <c r="R694" i="4" s="1"/>
  <c r="R695" i="4" s="1"/>
  <c r="R696" i="4" s="1"/>
  <c r="R697" i="4" s="1"/>
  <c r="R698" i="4" s="1"/>
  <c r="R699" i="4" s="1"/>
  <c r="R700" i="4" s="1"/>
  <c r="R701" i="4" s="1"/>
  <c r="R702" i="4" s="1"/>
  <c r="R703" i="4" s="1"/>
  <c r="R704" i="4" s="1"/>
  <c r="R705" i="4" s="1"/>
  <c r="R706" i="4" s="1"/>
  <c r="R707" i="4" s="1"/>
  <c r="R708" i="4" s="1"/>
  <c r="R709" i="4" s="1"/>
  <c r="R710" i="4" s="1"/>
  <c r="R711" i="4" s="1"/>
  <c r="R712" i="4" s="1"/>
  <c r="R713" i="4" s="1"/>
  <c r="R714" i="4" s="1"/>
  <c r="R715" i="4" s="1"/>
  <c r="R716" i="4" s="1"/>
  <c r="R717" i="4" s="1"/>
  <c r="R718" i="4" s="1"/>
  <c r="R719" i="4" s="1"/>
  <c r="R720" i="4" s="1"/>
  <c r="R721" i="4" s="1"/>
  <c r="R722" i="4" s="1"/>
  <c r="R723" i="4" s="1"/>
  <c r="R724" i="4" s="1"/>
  <c r="R725" i="4" s="1"/>
  <c r="R726" i="4" s="1"/>
  <c r="R727" i="4" s="1"/>
  <c r="R728" i="4" s="1"/>
  <c r="R729" i="4" s="1"/>
  <c r="R730" i="4" s="1"/>
  <c r="R731" i="4" s="1"/>
  <c r="R732" i="4" s="1"/>
  <c r="R733" i="4" s="1"/>
  <c r="R734" i="4" s="1"/>
  <c r="R735" i="4" s="1"/>
  <c r="R736" i="4" s="1"/>
  <c r="R737" i="4" s="1"/>
  <c r="R738" i="4" s="1"/>
  <c r="R739" i="4" s="1"/>
  <c r="R740" i="4" s="1"/>
  <c r="R741" i="4" s="1"/>
  <c r="R742" i="4" s="1"/>
  <c r="R743" i="4" s="1"/>
  <c r="R744" i="4" s="1"/>
  <c r="R745" i="4" s="1"/>
  <c r="R746" i="4" s="1"/>
  <c r="R747" i="4" s="1"/>
  <c r="R748" i="4" s="1"/>
  <c r="R749" i="4" s="1"/>
  <c r="R750" i="4" s="1"/>
  <c r="R751" i="4" s="1"/>
  <c r="R752" i="4" s="1"/>
  <c r="R753" i="4" s="1"/>
  <c r="R754" i="4" s="1"/>
  <c r="R755" i="4" s="1"/>
  <c r="R756" i="4" s="1"/>
  <c r="R757" i="4" s="1"/>
  <c r="R758" i="4" s="1"/>
  <c r="R759" i="4" s="1"/>
  <c r="R760" i="4" s="1"/>
  <c r="R761" i="4" s="1"/>
  <c r="R762" i="4" s="1"/>
  <c r="R763" i="4" s="1"/>
  <c r="R764" i="4" s="1"/>
  <c r="R765" i="4" s="1"/>
  <c r="R766" i="4" s="1"/>
  <c r="R767" i="4" s="1"/>
  <c r="R768" i="4" s="1"/>
  <c r="R769" i="4" s="1"/>
  <c r="R770" i="4" s="1"/>
  <c r="R771" i="4" s="1"/>
  <c r="R772" i="4" s="1"/>
  <c r="R773" i="4" s="1"/>
  <c r="R774" i="4" s="1"/>
  <c r="R775" i="4" s="1"/>
  <c r="R776" i="4" s="1"/>
  <c r="R777" i="4" s="1"/>
  <c r="R778" i="4" s="1"/>
  <c r="R779" i="4" s="1"/>
  <c r="R780" i="4" s="1"/>
  <c r="R781" i="4" s="1"/>
  <c r="R782" i="4" s="1"/>
  <c r="R783" i="4" s="1"/>
  <c r="R784" i="4" s="1"/>
  <c r="R785" i="4" s="1"/>
  <c r="R786" i="4" s="1"/>
  <c r="R787" i="4" s="1"/>
  <c r="R788" i="4" s="1"/>
  <c r="R789" i="4" s="1"/>
  <c r="R790" i="4" s="1"/>
  <c r="R791" i="4" s="1"/>
  <c r="R792" i="4" s="1"/>
  <c r="R793" i="4" s="1"/>
  <c r="R794" i="4" s="1"/>
  <c r="R795" i="4" s="1"/>
  <c r="R796" i="4" s="1"/>
  <c r="R797" i="4" s="1"/>
  <c r="R798" i="4" s="1"/>
  <c r="R799" i="4" s="1"/>
  <c r="R800" i="4" s="1"/>
  <c r="R801" i="4" s="1"/>
  <c r="R802" i="4" s="1"/>
  <c r="R803" i="4" s="1"/>
  <c r="R804" i="4" s="1"/>
  <c r="R805" i="4" s="1"/>
  <c r="R806" i="4" s="1"/>
  <c r="R807" i="4" s="1"/>
  <c r="R808" i="4" s="1"/>
  <c r="R809" i="4" s="1"/>
  <c r="R810" i="4" s="1"/>
  <c r="R811" i="4" s="1"/>
  <c r="R812" i="4" s="1"/>
  <c r="R813" i="4" s="1"/>
  <c r="R814" i="4" s="1"/>
  <c r="R815" i="4" s="1"/>
  <c r="R816" i="4" s="1"/>
  <c r="R817" i="4" s="1"/>
  <c r="R818" i="4" s="1"/>
  <c r="R819" i="4" s="1"/>
  <c r="R820" i="4" s="1"/>
  <c r="R821" i="4" s="1"/>
  <c r="R822" i="4" s="1"/>
  <c r="R823" i="4" s="1"/>
  <c r="R824" i="4" s="1"/>
  <c r="R825" i="4" s="1"/>
  <c r="R826" i="4" s="1"/>
  <c r="R827" i="4" s="1"/>
  <c r="R828" i="4" s="1"/>
  <c r="R829" i="4" s="1"/>
  <c r="R830" i="4" s="1"/>
  <c r="R831" i="4" s="1"/>
  <c r="R832" i="4" s="1"/>
  <c r="R833" i="4" s="1"/>
  <c r="R834" i="4" s="1"/>
  <c r="R835" i="4" s="1"/>
  <c r="R836" i="4" s="1"/>
  <c r="R837" i="4" s="1"/>
  <c r="R838" i="4" s="1"/>
  <c r="R839" i="4" s="1"/>
  <c r="R840" i="4" s="1"/>
  <c r="R841" i="4" s="1"/>
  <c r="R842" i="4" s="1"/>
  <c r="R843" i="4" s="1"/>
  <c r="R844" i="4" s="1"/>
  <c r="R845" i="4" s="1"/>
  <c r="R846" i="4" s="1"/>
  <c r="R847" i="4" s="1"/>
  <c r="R848" i="4" s="1"/>
  <c r="R849" i="4" s="1"/>
  <c r="R850" i="4" s="1"/>
  <c r="R851" i="4" s="1"/>
  <c r="R852" i="4" s="1"/>
  <c r="R853" i="4" s="1"/>
  <c r="R854" i="4" s="1"/>
  <c r="R855" i="4" s="1"/>
  <c r="R856" i="4" s="1"/>
  <c r="R857" i="4" s="1"/>
  <c r="R858" i="4" s="1"/>
  <c r="R859" i="4" s="1"/>
  <c r="R860" i="4" s="1"/>
  <c r="R861" i="4" s="1"/>
  <c r="R862" i="4" s="1"/>
  <c r="R863" i="4" s="1"/>
  <c r="R864" i="4" s="1"/>
  <c r="R865" i="4" s="1"/>
  <c r="R866" i="4" s="1"/>
  <c r="R867" i="4" s="1"/>
  <c r="R868" i="4" s="1"/>
  <c r="R869" i="4" s="1"/>
  <c r="R870" i="4" s="1"/>
  <c r="R871" i="4" s="1"/>
  <c r="R872" i="4" s="1"/>
  <c r="R873" i="4" s="1"/>
  <c r="R874" i="4" s="1"/>
  <c r="R875" i="4" s="1"/>
  <c r="R876" i="4" s="1"/>
  <c r="R877" i="4" s="1"/>
  <c r="R878" i="4" s="1"/>
  <c r="R879" i="4" s="1"/>
  <c r="R880" i="4" s="1"/>
  <c r="R881" i="4" s="1"/>
  <c r="R882" i="4" s="1"/>
  <c r="R883" i="4" s="1"/>
  <c r="R884" i="4" s="1"/>
  <c r="R885" i="4" s="1"/>
  <c r="R886" i="4" s="1"/>
  <c r="R887" i="4" s="1"/>
  <c r="R888" i="4" s="1"/>
  <c r="R889" i="4" s="1"/>
  <c r="R890" i="4" s="1"/>
  <c r="R891" i="4" s="1"/>
  <c r="R892" i="4" s="1"/>
  <c r="R893" i="4" s="1"/>
  <c r="R894" i="4" s="1"/>
  <c r="R895" i="4" s="1"/>
  <c r="R896" i="4" s="1"/>
  <c r="R897" i="4" s="1"/>
  <c r="R898" i="4" s="1"/>
  <c r="R899" i="4" s="1"/>
  <c r="R900" i="4" s="1"/>
  <c r="R901" i="4" s="1"/>
  <c r="R902" i="4" s="1"/>
  <c r="R903" i="4" s="1"/>
  <c r="R904" i="4" s="1"/>
  <c r="R905" i="4" s="1"/>
  <c r="R906" i="4" s="1"/>
  <c r="R907" i="4" s="1"/>
  <c r="R908" i="4" s="1"/>
  <c r="R909" i="4" s="1"/>
  <c r="R910" i="4" s="1"/>
  <c r="R911" i="4" s="1"/>
  <c r="R912" i="4" s="1"/>
  <c r="R913" i="4" s="1"/>
  <c r="R914" i="4" s="1"/>
  <c r="R915" i="4" s="1"/>
  <c r="R916" i="4" s="1"/>
  <c r="R917" i="4" s="1"/>
  <c r="R918" i="4" s="1"/>
  <c r="R919" i="4" s="1"/>
  <c r="R920" i="4" s="1"/>
  <c r="R921" i="4" s="1"/>
  <c r="R922" i="4" s="1"/>
  <c r="R923" i="4" s="1"/>
  <c r="R924" i="4" s="1"/>
  <c r="R925" i="4" s="1"/>
  <c r="R926" i="4" s="1"/>
  <c r="R927" i="4" s="1"/>
  <c r="R928" i="4" s="1"/>
  <c r="R929" i="4" s="1"/>
  <c r="R930" i="4" s="1"/>
  <c r="R931" i="4" s="1"/>
  <c r="R932" i="4" s="1"/>
  <c r="R933" i="4" s="1"/>
  <c r="R934" i="4" s="1"/>
  <c r="R935" i="4" s="1"/>
  <c r="R936" i="4" s="1"/>
  <c r="R937" i="4" s="1"/>
  <c r="R938" i="4" s="1"/>
  <c r="R939" i="4" s="1"/>
  <c r="R940" i="4" s="1"/>
  <c r="R941" i="4" s="1"/>
  <c r="R942" i="4" s="1"/>
  <c r="R943" i="4" s="1"/>
  <c r="R944" i="4" s="1"/>
  <c r="R945" i="4" s="1"/>
  <c r="R946" i="4" s="1"/>
  <c r="R947" i="4" s="1"/>
  <c r="R948" i="4" s="1"/>
  <c r="R949" i="4" s="1"/>
  <c r="R950" i="4" s="1"/>
  <c r="R951" i="4" s="1"/>
  <c r="R952" i="4" s="1"/>
  <c r="R953" i="4" s="1"/>
  <c r="R954" i="4" s="1"/>
  <c r="R955" i="4" s="1"/>
  <c r="R956" i="4" s="1"/>
  <c r="R957" i="4" s="1"/>
  <c r="R958" i="4" s="1"/>
  <c r="R959" i="4" s="1"/>
  <c r="R960" i="4" s="1"/>
  <c r="R961" i="4" s="1"/>
  <c r="R962" i="4" s="1"/>
  <c r="R963" i="4" s="1"/>
  <c r="R964" i="4" s="1"/>
  <c r="R965" i="4" s="1"/>
  <c r="R966" i="4" s="1"/>
  <c r="R967" i="4" s="1"/>
  <c r="R968" i="4" s="1"/>
  <c r="R969" i="4" s="1"/>
  <c r="R970" i="4" s="1"/>
  <c r="R971" i="4" s="1"/>
  <c r="R972" i="4" s="1"/>
  <c r="R973" i="4" s="1"/>
  <c r="R974" i="4" s="1"/>
  <c r="R975" i="4" s="1"/>
  <c r="R976" i="4" s="1"/>
  <c r="R977" i="4" s="1"/>
  <c r="R978" i="4" s="1"/>
  <c r="R979" i="4" s="1"/>
  <c r="R980" i="4" s="1"/>
  <c r="R981" i="4" s="1"/>
  <c r="R982" i="4" s="1"/>
  <c r="R983" i="4" s="1"/>
  <c r="R984" i="4" s="1"/>
  <c r="R985" i="4" s="1"/>
  <c r="R986" i="4" s="1"/>
  <c r="R987" i="4" s="1"/>
  <c r="R988" i="4" s="1"/>
  <c r="R989" i="4" s="1"/>
  <c r="R990" i="4" s="1"/>
  <c r="R991" i="4" s="1"/>
  <c r="R992" i="4" s="1"/>
  <c r="R993" i="4" s="1"/>
  <c r="R994" i="4" s="1"/>
  <c r="R995" i="4" s="1"/>
  <c r="R996" i="4" s="1"/>
  <c r="R997" i="4" s="1"/>
  <c r="R998" i="4" s="1"/>
  <c r="R999" i="4" s="1"/>
  <c r="R1000" i="4" s="1"/>
  <c r="R1001" i="4" s="1"/>
  <c r="R1002" i="4" s="1"/>
  <c r="R1003" i="4" s="1"/>
  <c r="R1004" i="4" s="1"/>
  <c r="R1005" i="4" s="1"/>
  <c r="R1006" i="4" s="1"/>
  <c r="R1007" i="4" s="1"/>
  <c r="R1008" i="4" s="1"/>
  <c r="R1009" i="4" s="1"/>
  <c r="R1010" i="4" s="1"/>
  <c r="R1011" i="4" s="1"/>
  <c r="R1012" i="4" s="1"/>
  <c r="R1013" i="4" s="1"/>
  <c r="R1014" i="4" s="1"/>
  <c r="R1015" i="4" s="1"/>
  <c r="R1016" i="4" s="1"/>
  <c r="R1017" i="4" s="1"/>
  <c r="R1018" i="4" s="1"/>
  <c r="R1019" i="4" s="1"/>
  <c r="R1020" i="4" s="1"/>
  <c r="R1021" i="4" s="1"/>
  <c r="R1022" i="4" s="1"/>
  <c r="R1023" i="4" s="1"/>
  <c r="R1024" i="4" s="1"/>
  <c r="R1025" i="4" s="1"/>
  <c r="R1026" i="4" s="1"/>
  <c r="R1027" i="4" s="1"/>
  <c r="R1028" i="4" s="1"/>
  <c r="R1029" i="4" s="1"/>
  <c r="R1030" i="4" s="1"/>
  <c r="R1031" i="4" s="1"/>
  <c r="R1032" i="4" s="1"/>
  <c r="R1033" i="4" s="1"/>
  <c r="R1034" i="4" s="1"/>
  <c r="R1035" i="4" s="1"/>
  <c r="R1036" i="4" s="1"/>
  <c r="R1037" i="4" s="1"/>
  <c r="R1038" i="4" s="1"/>
  <c r="R1039" i="4" s="1"/>
  <c r="R1040" i="4" s="1"/>
  <c r="R1041" i="4" s="1"/>
  <c r="R1042" i="4" s="1"/>
  <c r="R1043" i="4" s="1"/>
  <c r="R1044" i="4" s="1"/>
  <c r="R1045" i="4" s="1"/>
  <c r="R1046" i="4" s="1"/>
  <c r="R1047" i="4" s="1"/>
  <c r="R1048" i="4" s="1"/>
  <c r="R1049" i="4" s="1"/>
  <c r="R1050" i="4" s="1"/>
  <c r="R1051" i="4" s="1"/>
  <c r="R1052" i="4" s="1"/>
  <c r="R1053" i="4" s="1"/>
  <c r="R1054" i="4" s="1"/>
  <c r="R1055" i="4" s="1"/>
  <c r="R1056" i="4" s="1"/>
  <c r="R1057" i="4" s="1"/>
  <c r="R1058" i="4" s="1"/>
  <c r="R1059" i="4" s="1"/>
  <c r="R1060" i="4" s="1"/>
  <c r="R1061" i="4" s="1"/>
  <c r="R1062" i="4" s="1"/>
  <c r="R1063" i="4" s="1"/>
  <c r="R1064" i="4" s="1"/>
  <c r="R1065" i="4" s="1"/>
  <c r="R1066" i="4" s="1"/>
  <c r="R1067" i="4" s="1"/>
  <c r="R1068" i="4" s="1"/>
  <c r="R1069" i="4" s="1"/>
  <c r="R1070" i="4" s="1"/>
  <c r="R1071" i="4" s="1"/>
  <c r="R1072" i="4" s="1"/>
  <c r="R1073" i="4" s="1"/>
  <c r="R1074" i="4" s="1"/>
  <c r="R1075" i="4" s="1"/>
  <c r="R1076" i="4" s="1"/>
  <c r="R1077" i="4" s="1"/>
  <c r="R1078" i="4" s="1"/>
  <c r="R1079" i="4" s="1"/>
  <c r="R1080" i="4" s="1"/>
  <c r="R1081" i="4" s="1"/>
  <c r="R1082" i="4" s="1"/>
  <c r="R1083" i="4" s="1"/>
  <c r="R1084" i="4" s="1"/>
  <c r="R1085" i="4" s="1"/>
  <c r="R1086" i="4" s="1"/>
  <c r="R1087" i="4" s="1"/>
  <c r="R1088" i="4" s="1"/>
  <c r="R1089" i="4" s="1"/>
  <c r="R1090" i="4" s="1"/>
  <c r="R1091" i="4" s="1"/>
  <c r="R1092" i="4" s="1"/>
  <c r="R1093" i="4" s="1"/>
  <c r="R1094" i="4" s="1"/>
  <c r="R1095" i="4" s="1"/>
  <c r="R1096" i="4" s="1"/>
  <c r="R1097" i="4" s="1"/>
  <c r="R1098" i="4" s="1"/>
  <c r="R1099" i="4" s="1"/>
  <c r="R1100" i="4" s="1"/>
  <c r="R1101" i="4" s="1"/>
  <c r="R1102" i="4" s="1"/>
  <c r="R1103" i="4" s="1"/>
  <c r="R1104" i="4" s="1"/>
  <c r="R1105" i="4" s="1"/>
  <c r="R1106" i="4" s="1"/>
  <c r="R1107" i="4" s="1"/>
  <c r="R1108" i="4" s="1"/>
  <c r="R1109" i="4" s="1"/>
  <c r="R1110" i="4" s="1"/>
  <c r="R1111" i="4" s="1"/>
  <c r="R1112" i="4" s="1"/>
  <c r="R1113" i="4" s="1"/>
  <c r="R1114" i="4" s="1"/>
  <c r="R1115" i="4" s="1"/>
  <c r="R1116" i="4" s="1"/>
  <c r="R1117" i="4" s="1"/>
  <c r="R1118" i="4" s="1"/>
  <c r="R1119" i="4" s="1"/>
  <c r="R1120" i="4" s="1"/>
  <c r="R1121" i="4" s="1"/>
  <c r="R1122" i="4" s="1"/>
  <c r="R1123" i="4" s="1"/>
  <c r="R1124" i="4" s="1"/>
  <c r="R1125" i="4" s="1"/>
  <c r="R1126" i="4" s="1"/>
  <c r="R1127" i="4" s="1"/>
  <c r="R1128" i="4" s="1"/>
  <c r="R1129" i="4" s="1"/>
  <c r="R1130" i="4" s="1"/>
  <c r="R1131" i="4" s="1"/>
  <c r="R1132" i="4" s="1"/>
  <c r="R1133" i="4" s="1"/>
  <c r="R1134" i="4" s="1"/>
  <c r="R1135" i="4" s="1"/>
  <c r="R1136" i="4" s="1"/>
  <c r="R1137" i="4" s="1"/>
  <c r="R1138" i="4" s="1"/>
  <c r="R1139" i="4" s="1"/>
  <c r="R1140" i="4" s="1"/>
  <c r="R1141" i="4" s="1"/>
  <c r="R1142" i="4" s="1"/>
  <c r="R1143" i="4" s="1"/>
  <c r="R1144" i="4" s="1"/>
  <c r="R1145" i="4" s="1"/>
  <c r="R1146" i="4" s="1"/>
  <c r="R1147" i="4" s="1"/>
  <c r="R1148" i="4" s="1"/>
  <c r="R1149" i="4" s="1"/>
  <c r="R1150" i="4" s="1"/>
  <c r="R1151" i="4" s="1"/>
  <c r="R1152" i="4" s="1"/>
  <c r="R1153" i="4" s="1"/>
  <c r="R1154" i="4" s="1"/>
  <c r="R1155" i="4" s="1"/>
  <c r="R1156" i="4" s="1"/>
  <c r="R1157" i="4" s="1"/>
  <c r="R1158" i="4" s="1"/>
  <c r="R1159" i="4" s="1"/>
  <c r="R1160" i="4" s="1"/>
  <c r="R1161" i="4" s="1"/>
  <c r="R1162" i="4" s="1"/>
  <c r="R1163" i="4" s="1"/>
  <c r="R1164" i="4" s="1"/>
  <c r="R1165" i="4" s="1"/>
  <c r="R1166" i="4" s="1"/>
  <c r="R1167" i="4" s="1"/>
  <c r="R1168" i="4" s="1"/>
  <c r="R1169" i="4" s="1"/>
  <c r="R1170" i="4" s="1"/>
  <c r="R1171" i="4" s="1"/>
  <c r="R1172" i="4" s="1"/>
  <c r="R1173" i="4" s="1"/>
  <c r="R1174" i="4" s="1"/>
  <c r="R1175" i="4" s="1"/>
  <c r="R1176" i="4" s="1"/>
  <c r="R1177" i="4" s="1"/>
  <c r="R1178" i="4" s="1"/>
  <c r="R1179" i="4" s="1"/>
  <c r="R1180" i="4" s="1"/>
  <c r="R1181" i="4" s="1"/>
  <c r="R1182" i="4" s="1"/>
  <c r="R1183" i="4" s="1"/>
  <c r="R1184" i="4" s="1"/>
  <c r="R1185" i="4" s="1"/>
  <c r="R1186" i="4" s="1"/>
  <c r="R1187" i="4" s="1"/>
  <c r="R1188" i="4" s="1"/>
  <c r="R1189" i="4" s="1"/>
  <c r="R1190" i="4" s="1"/>
  <c r="R1191" i="4" s="1"/>
  <c r="R1192" i="4" s="1"/>
  <c r="R1193" i="4" s="1"/>
  <c r="R1194" i="4" s="1"/>
  <c r="R1195" i="4" s="1"/>
  <c r="R1196" i="4" s="1"/>
  <c r="R1197" i="4" s="1"/>
  <c r="R1198" i="4" s="1"/>
  <c r="R1199" i="4" s="1"/>
  <c r="R1200" i="4" s="1"/>
  <c r="R1201" i="4" s="1"/>
  <c r="R1202" i="4" s="1"/>
  <c r="R1203" i="4" s="1"/>
  <c r="R1204" i="4" s="1"/>
  <c r="R1205" i="4" s="1"/>
  <c r="R1206" i="4" s="1"/>
  <c r="R1207" i="4" s="1"/>
  <c r="R1208" i="4" s="1"/>
  <c r="R1209" i="4" s="1"/>
  <c r="R1210" i="4" s="1"/>
  <c r="R1211" i="4" s="1"/>
  <c r="R1212" i="4" s="1"/>
  <c r="R1213" i="4" s="1"/>
  <c r="R1214" i="4" s="1"/>
  <c r="R1215" i="4" s="1"/>
  <c r="R1216" i="4" s="1"/>
  <c r="R1217" i="4" s="1"/>
  <c r="R1218" i="4" s="1"/>
  <c r="R1219" i="4" s="1"/>
  <c r="R1220" i="4" s="1"/>
  <c r="R1221" i="4" s="1"/>
  <c r="R1222" i="4" s="1"/>
  <c r="R1223" i="4" s="1"/>
  <c r="R1224" i="4" s="1"/>
  <c r="R1225" i="4" s="1"/>
  <c r="R1226" i="4" s="1"/>
  <c r="R1227" i="4" s="1"/>
  <c r="R1228" i="4" s="1"/>
  <c r="R1229" i="4" s="1"/>
  <c r="R1230" i="4" s="1"/>
  <c r="R1231" i="4" s="1"/>
  <c r="R1232" i="4" s="1"/>
  <c r="R1233" i="4" s="1"/>
  <c r="R1234" i="4" s="1"/>
  <c r="R1235" i="4" s="1"/>
  <c r="R1236" i="4" s="1"/>
  <c r="R1237" i="4" s="1"/>
  <c r="R1238" i="4" s="1"/>
  <c r="R1239" i="4" s="1"/>
  <c r="R1240" i="4" s="1"/>
  <c r="R1241" i="4" s="1"/>
  <c r="R1242" i="4" s="1"/>
  <c r="R1243" i="4" s="1"/>
  <c r="R1244" i="4" s="1"/>
  <c r="R1245" i="4" s="1"/>
  <c r="R1246" i="4" s="1"/>
  <c r="R1247" i="4" s="1"/>
  <c r="R1248" i="4" s="1"/>
  <c r="R1249" i="4" s="1"/>
  <c r="R1250" i="4" s="1"/>
  <c r="R1251" i="4" s="1"/>
  <c r="R1252" i="4" s="1"/>
  <c r="R1253" i="4" s="1"/>
  <c r="R1254" i="4" s="1"/>
  <c r="R1255" i="4" s="1"/>
  <c r="R1256" i="4" s="1"/>
  <c r="R1257" i="4" s="1"/>
  <c r="R1258" i="4" s="1"/>
  <c r="R1259" i="4" s="1"/>
  <c r="R1260" i="4" s="1"/>
  <c r="R1261" i="4" s="1"/>
  <c r="R1262" i="4" s="1"/>
  <c r="R1263" i="4" s="1"/>
  <c r="R1264" i="4" s="1"/>
  <c r="R1265" i="4" s="1"/>
  <c r="R1266" i="4" s="1"/>
  <c r="R1267" i="4" s="1"/>
  <c r="R1268" i="4" s="1"/>
  <c r="R1269" i="4" s="1"/>
  <c r="R1270" i="4" s="1"/>
  <c r="R1271" i="4" s="1"/>
  <c r="R1272" i="4" s="1"/>
  <c r="R1273" i="4" s="1"/>
  <c r="R1274" i="4" s="1"/>
  <c r="R1275" i="4" s="1"/>
  <c r="R1276" i="4" s="1"/>
  <c r="R1277" i="4" s="1"/>
  <c r="R1278" i="4" s="1"/>
  <c r="R1279" i="4" s="1"/>
  <c r="R1280" i="4" s="1"/>
  <c r="R1281" i="4" s="1"/>
  <c r="R1282" i="4" s="1"/>
  <c r="R1283" i="4" s="1"/>
  <c r="R1284" i="4" s="1"/>
  <c r="R1285" i="4" s="1"/>
  <c r="R1286" i="4" s="1"/>
  <c r="R1287" i="4" s="1"/>
  <c r="R1288" i="4" s="1"/>
  <c r="R1289" i="4" s="1"/>
  <c r="R1290" i="4" s="1"/>
  <c r="R1291" i="4" s="1"/>
  <c r="R1292" i="4" s="1"/>
  <c r="R1293" i="4" s="1"/>
  <c r="R1294" i="4" s="1"/>
  <c r="R1295" i="4" s="1"/>
  <c r="R1296" i="4" s="1"/>
  <c r="R1297" i="4" s="1"/>
  <c r="R1298" i="4" s="1"/>
  <c r="R1299" i="4" s="1"/>
  <c r="R1300" i="4" s="1"/>
  <c r="R1301" i="4" s="1"/>
  <c r="R1302" i="4" s="1"/>
  <c r="R1303" i="4" s="1"/>
  <c r="R1304" i="4" s="1"/>
  <c r="R1305" i="4" s="1"/>
  <c r="R1306" i="4" s="1"/>
  <c r="R1307" i="4" s="1"/>
  <c r="R1308" i="4" s="1"/>
  <c r="R1309" i="4" s="1"/>
  <c r="R1310" i="4" s="1"/>
  <c r="R1311" i="4" s="1"/>
  <c r="R1312" i="4" s="1"/>
  <c r="R1313" i="4" s="1"/>
  <c r="R1314" i="4" s="1"/>
  <c r="R1315" i="4" s="1"/>
  <c r="R1316" i="4" s="1"/>
  <c r="R1317" i="4" s="1"/>
  <c r="R1318" i="4" s="1"/>
  <c r="R1319" i="4" s="1"/>
  <c r="R1320" i="4" s="1"/>
  <c r="R1321" i="4" s="1"/>
  <c r="R1322" i="4" s="1"/>
  <c r="R1323" i="4" s="1"/>
  <c r="R1324" i="4" s="1"/>
  <c r="R1325" i="4" s="1"/>
  <c r="R1326" i="4" s="1"/>
  <c r="R1327" i="4" s="1"/>
  <c r="R1328" i="4" s="1"/>
  <c r="R1329" i="4" s="1"/>
  <c r="R1330" i="4" s="1"/>
  <c r="R1331" i="4" s="1"/>
  <c r="R1332" i="4" s="1"/>
  <c r="R1333" i="4" s="1"/>
  <c r="R1334" i="4" s="1"/>
  <c r="R1335" i="4" s="1"/>
  <c r="R1336" i="4" s="1"/>
  <c r="R1337" i="4" s="1"/>
  <c r="R1338" i="4" s="1"/>
  <c r="R1339" i="4" s="1"/>
  <c r="R1340" i="4" s="1"/>
  <c r="R1341" i="4" s="1"/>
  <c r="R1342" i="4" s="1"/>
  <c r="R1343" i="4" s="1"/>
  <c r="R1344" i="4" s="1"/>
  <c r="R1345" i="4" s="1"/>
  <c r="R1346" i="4" s="1"/>
  <c r="R1347" i="4" s="1"/>
  <c r="R1348" i="4" s="1"/>
  <c r="R1349" i="4" s="1"/>
  <c r="R1350" i="4" s="1"/>
  <c r="R1351" i="4" s="1"/>
  <c r="R1352" i="4" s="1"/>
  <c r="R1353" i="4" s="1"/>
  <c r="R1354" i="4" s="1"/>
  <c r="R1355" i="4" s="1"/>
  <c r="R1356" i="4" s="1"/>
  <c r="R1357" i="4" s="1"/>
  <c r="R1358" i="4" s="1"/>
  <c r="R1359" i="4" s="1"/>
  <c r="R1360" i="4" s="1"/>
  <c r="R1361" i="4" s="1"/>
  <c r="R1362" i="4" s="1"/>
  <c r="R1363" i="4" s="1"/>
  <c r="R1364" i="4" s="1"/>
  <c r="R1365" i="4" s="1"/>
  <c r="R1366" i="4" s="1"/>
  <c r="R1367" i="4" s="1"/>
  <c r="R1368" i="4" s="1"/>
  <c r="R1369" i="4" s="1"/>
  <c r="R1370" i="4" s="1"/>
  <c r="R1371" i="4" s="1"/>
  <c r="R1372" i="4" s="1"/>
  <c r="R1373" i="4" s="1"/>
  <c r="R1374" i="4" s="1"/>
  <c r="R1375" i="4" s="1"/>
  <c r="R1376" i="4" s="1"/>
  <c r="R1377" i="4" s="1"/>
  <c r="R1378" i="4" s="1"/>
  <c r="R1379" i="4" s="1"/>
  <c r="R1380" i="4" s="1"/>
  <c r="R1381" i="4" s="1"/>
  <c r="R1382" i="4" s="1"/>
  <c r="R1383" i="4" s="1"/>
  <c r="R1384" i="4" s="1"/>
  <c r="R1385" i="4" s="1"/>
  <c r="R1386" i="4" s="1"/>
  <c r="R1387" i="4" s="1"/>
  <c r="R1388" i="4" s="1"/>
  <c r="R1389" i="4" s="1"/>
  <c r="R1390" i="4" s="1"/>
  <c r="R1391" i="4" s="1"/>
  <c r="R1392" i="4" s="1"/>
  <c r="R1393" i="4" s="1"/>
  <c r="R1394" i="4" s="1"/>
  <c r="R1395" i="4" s="1"/>
  <c r="R1396" i="4" s="1"/>
  <c r="R1397" i="4" s="1"/>
  <c r="R1398" i="4" s="1"/>
  <c r="R1399" i="4" s="1"/>
  <c r="R1400" i="4" s="1"/>
  <c r="R1401" i="4" s="1"/>
  <c r="R1402" i="4" s="1"/>
  <c r="R1403" i="4" s="1"/>
  <c r="R1404" i="4" s="1"/>
  <c r="R1405" i="4" s="1"/>
  <c r="R1406" i="4" s="1"/>
  <c r="R1407" i="4" s="1"/>
  <c r="R1408" i="4" s="1"/>
  <c r="R1409" i="4" s="1"/>
  <c r="R1410" i="4" s="1"/>
  <c r="R1411" i="4" s="1"/>
  <c r="R1412" i="4" s="1"/>
  <c r="R1413" i="4" s="1"/>
  <c r="R1414" i="4" s="1"/>
  <c r="R1415" i="4" s="1"/>
  <c r="R1416" i="4" s="1"/>
  <c r="R1417" i="4" s="1"/>
  <c r="R1418" i="4" s="1"/>
  <c r="R1419" i="4" s="1"/>
  <c r="R1420" i="4" s="1"/>
  <c r="R1421" i="4" s="1"/>
  <c r="R1422" i="4" s="1"/>
  <c r="R1423" i="4" s="1"/>
  <c r="R1424" i="4" s="1"/>
  <c r="R1425" i="4" s="1"/>
  <c r="R1426" i="4" s="1"/>
  <c r="R1427" i="4" s="1"/>
  <c r="R1428" i="4" s="1"/>
  <c r="R1429" i="4" s="1"/>
  <c r="R1430" i="4" s="1"/>
  <c r="R1431" i="4" s="1"/>
  <c r="R1432" i="4" s="1"/>
  <c r="R1433" i="4" s="1"/>
  <c r="R1434" i="4" s="1"/>
  <c r="R1435" i="4" s="1"/>
  <c r="R1436" i="4" s="1"/>
  <c r="R1437" i="4" s="1"/>
  <c r="R1438" i="4" s="1"/>
  <c r="R1439" i="4" s="1"/>
  <c r="R1440" i="4" s="1"/>
  <c r="R1441" i="4" s="1"/>
  <c r="R1442" i="4" s="1"/>
  <c r="R1443" i="4" s="1"/>
  <c r="R1444" i="4" s="1"/>
  <c r="R1445" i="4" s="1"/>
  <c r="R1446" i="4" s="1"/>
  <c r="R1447" i="4" s="1"/>
  <c r="R1448" i="4" s="1"/>
  <c r="R1449" i="4" s="1"/>
  <c r="R1450" i="4" s="1"/>
  <c r="R1451" i="4" s="1"/>
  <c r="R1452" i="4" s="1"/>
  <c r="R1453" i="4" s="1"/>
  <c r="R1454" i="4" s="1"/>
  <c r="R1455" i="4" s="1"/>
  <c r="R1456" i="4" s="1"/>
  <c r="R1457" i="4" s="1"/>
  <c r="R1458" i="4" s="1"/>
  <c r="R1459" i="4" s="1"/>
  <c r="R1460" i="4" s="1"/>
  <c r="R1461" i="4" s="1"/>
  <c r="R1462" i="4" s="1"/>
  <c r="R1463" i="4" s="1"/>
  <c r="R1464" i="4" s="1"/>
  <c r="R1465" i="4" s="1"/>
  <c r="R1466" i="4" s="1"/>
  <c r="R1467" i="4" s="1"/>
  <c r="R1468" i="4" s="1"/>
  <c r="R1469" i="4" s="1"/>
  <c r="R1470" i="4" s="1"/>
  <c r="R1471" i="4" s="1"/>
  <c r="R1472" i="4" s="1"/>
  <c r="R1473" i="4" s="1"/>
  <c r="R1474" i="4" s="1"/>
  <c r="R1475" i="4" s="1"/>
  <c r="R1476" i="4" s="1"/>
  <c r="R1477" i="4" s="1"/>
  <c r="R1478" i="4" s="1"/>
  <c r="R1479" i="4" s="1"/>
  <c r="R1480" i="4" s="1"/>
  <c r="R1481" i="4" s="1"/>
  <c r="R1482" i="4" s="1"/>
  <c r="R1483" i="4" s="1"/>
  <c r="R1484" i="4" s="1"/>
  <c r="R1485" i="4" s="1"/>
  <c r="R1486" i="4" s="1"/>
  <c r="R1487" i="4" s="1"/>
  <c r="R1488" i="4" s="1"/>
  <c r="R1489" i="4" s="1"/>
  <c r="R1490" i="4" s="1"/>
  <c r="R1491" i="4" s="1"/>
  <c r="R1492" i="4" s="1"/>
  <c r="R1493" i="4" s="1"/>
  <c r="R1494" i="4" s="1"/>
  <c r="R1495" i="4" s="1"/>
  <c r="R1496" i="4" s="1"/>
  <c r="R1497" i="4" s="1"/>
  <c r="R1498" i="4" s="1"/>
  <c r="R1499" i="4" s="1"/>
  <c r="R1500" i="4" s="1"/>
  <c r="R1501" i="4" s="1"/>
  <c r="R1502" i="4" s="1"/>
  <c r="R1503" i="4" s="1"/>
  <c r="R1504" i="4" s="1"/>
  <c r="R1505" i="4" s="1"/>
  <c r="R1506" i="4" s="1"/>
  <c r="R1507" i="4" s="1"/>
  <c r="R1508" i="4" s="1"/>
  <c r="R1509" i="4" s="1"/>
  <c r="R1510" i="4" s="1"/>
  <c r="R1511" i="4" s="1"/>
  <c r="R1512" i="4" s="1"/>
  <c r="R1513" i="4" s="1"/>
  <c r="R1514" i="4" s="1"/>
  <c r="R1515" i="4" s="1"/>
  <c r="R1516" i="4" s="1"/>
  <c r="R1517" i="4" s="1"/>
  <c r="R1518" i="4" s="1"/>
  <c r="R1519" i="4" s="1"/>
  <c r="R1520" i="4" s="1"/>
  <c r="R1521" i="4" s="1"/>
  <c r="R1522" i="4" s="1"/>
  <c r="R1523" i="4" s="1"/>
  <c r="R1524" i="4" s="1"/>
  <c r="R1525" i="4" s="1"/>
  <c r="R1526" i="4" s="1"/>
  <c r="R1527" i="4" s="1"/>
  <c r="R1528" i="4" s="1"/>
  <c r="R1529" i="4" s="1"/>
  <c r="R1530" i="4" s="1"/>
  <c r="R1531" i="4" s="1"/>
  <c r="R1532" i="4" s="1"/>
  <c r="R1533" i="4" s="1"/>
  <c r="R1534" i="4" s="1"/>
  <c r="R1535" i="4" s="1"/>
  <c r="R1536" i="4" s="1"/>
  <c r="R1537" i="4" s="1"/>
  <c r="R1538" i="4" s="1"/>
  <c r="R1539" i="4" s="1"/>
  <c r="R1540" i="4" s="1"/>
  <c r="R1541" i="4" s="1"/>
  <c r="R1542" i="4" s="1"/>
  <c r="R1543" i="4" s="1"/>
  <c r="R1544" i="4" s="1"/>
  <c r="R1545" i="4" s="1"/>
  <c r="R1546" i="4" s="1"/>
  <c r="R1547" i="4" s="1"/>
  <c r="R1548" i="4" s="1"/>
  <c r="R1549" i="4" s="1"/>
  <c r="R1550" i="4" s="1"/>
  <c r="R1551" i="4" s="1"/>
  <c r="R1552" i="4" s="1"/>
  <c r="R1553" i="4" s="1"/>
  <c r="R1554" i="4" s="1"/>
  <c r="R1555" i="4" s="1"/>
  <c r="R1556" i="4" s="1"/>
  <c r="R1557" i="4" s="1"/>
  <c r="R1558" i="4" s="1"/>
  <c r="R1559" i="4" s="1"/>
  <c r="R1560" i="4" s="1"/>
  <c r="R1561" i="4" s="1"/>
  <c r="R1562" i="4" s="1"/>
  <c r="R1563" i="4" s="1"/>
  <c r="R1564" i="4" s="1"/>
  <c r="R1565" i="4" s="1"/>
  <c r="R1566" i="4" s="1"/>
  <c r="R1567" i="4" s="1"/>
  <c r="R1568" i="4" s="1"/>
  <c r="R1569" i="4" s="1"/>
  <c r="R1570" i="4" s="1"/>
  <c r="R1571" i="4" s="1"/>
  <c r="R1572" i="4" s="1"/>
  <c r="R1573" i="4" s="1"/>
  <c r="R1574" i="4" s="1"/>
  <c r="R1575" i="4" s="1"/>
  <c r="R1576" i="4" s="1"/>
  <c r="R1577" i="4" s="1"/>
  <c r="R1578" i="4" s="1"/>
  <c r="R1579" i="4" s="1"/>
  <c r="R1580" i="4" s="1"/>
  <c r="R1581" i="4" s="1"/>
  <c r="R1582" i="4" s="1"/>
  <c r="R1583" i="4" s="1"/>
  <c r="R1584" i="4" s="1"/>
  <c r="R1585" i="4" s="1"/>
  <c r="R1586" i="4" s="1"/>
  <c r="R1587" i="4" s="1"/>
  <c r="R1588" i="4" s="1"/>
  <c r="R1589" i="4" s="1"/>
  <c r="R1590" i="4" s="1"/>
  <c r="R1591" i="4" s="1"/>
  <c r="R1592" i="4" s="1"/>
  <c r="R1593" i="4" s="1"/>
  <c r="R1594" i="4" s="1"/>
  <c r="R1595" i="4" s="1"/>
  <c r="R1596" i="4" s="1"/>
  <c r="R1597" i="4" s="1"/>
  <c r="R1598" i="4" s="1"/>
  <c r="R1599" i="4" s="1"/>
  <c r="R1600" i="4" s="1"/>
  <c r="R1601" i="4" s="1"/>
  <c r="R1602" i="4" s="1"/>
  <c r="R1603" i="4" s="1"/>
  <c r="R1604" i="4" s="1"/>
  <c r="R1605" i="4" s="1"/>
  <c r="R1606" i="4" s="1"/>
  <c r="R1607" i="4" s="1"/>
  <c r="R1608" i="4" s="1"/>
  <c r="R1609" i="4" s="1"/>
  <c r="R1610" i="4" s="1"/>
  <c r="R1611" i="4" s="1"/>
  <c r="R1612" i="4" s="1"/>
  <c r="R1613" i="4" s="1"/>
  <c r="R1614" i="4" s="1"/>
  <c r="R1615" i="4" s="1"/>
  <c r="R1616" i="4" s="1"/>
  <c r="R1617" i="4" s="1"/>
  <c r="R1618" i="4" s="1"/>
  <c r="R1619" i="4" s="1"/>
  <c r="R1620" i="4" s="1"/>
  <c r="R1621" i="4" s="1"/>
  <c r="R1622" i="4" s="1"/>
  <c r="R1623" i="4" s="1"/>
  <c r="R1624" i="4" s="1"/>
  <c r="R1625" i="4" s="1"/>
  <c r="R1626" i="4" s="1"/>
  <c r="R1627" i="4" s="1"/>
  <c r="R1628" i="4" s="1"/>
  <c r="R1629" i="4" s="1"/>
  <c r="R1630" i="4" s="1"/>
  <c r="R1631" i="4" s="1"/>
  <c r="R1632" i="4" s="1"/>
  <c r="R1633" i="4" s="1"/>
  <c r="R1634" i="4" s="1"/>
  <c r="R1635" i="4" s="1"/>
  <c r="R1636" i="4" s="1"/>
  <c r="R1637" i="4" s="1"/>
  <c r="R1638" i="4" s="1"/>
  <c r="R1639" i="4" s="1"/>
  <c r="R1640" i="4" s="1"/>
  <c r="R1641" i="4" s="1"/>
  <c r="R1642" i="4" s="1"/>
  <c r="R1643" i="4" s="1"/>
  <c r="R1644" i="4" s="1"/>
  <c r="R1645" i="4" s="1"/>
  <c r="R1646" i="4" s="1"/>
  <c r="R1647" i="4" s="1"/>
  <c r="R1648" i="4" s="1"/>
  <c r="R1649" i="4" s="1"/>
  <c r="R1650" i="4" s="1"/>
  <c r="R1651" i="4" s="1"/>
  <c r="R1652" i="4" s="1"/>
  <c r="R1653" i="4" s="1"/>
  <c r="R1654" i="4" s="1"/>
  <c r="R1655" i="4" s="1"/>
  <c r="R1656" i="4" s="1"/>
  <c r="R1657" i="4" s="1"/>
  <c r="R1658" i="4" s="1"/>
  <c r="R1659" i="4" s="1"/>
  <c r="R1660" i="4" s="1"/>
  <c r="R1661" i="4" s="1"/>
  <c r="R1662" i="4" s="1"/>
  <c r="R1663" i="4" s="1"/>
  <c r="R1664" i="4" s="1"/>
  <c r="R1665" i="4" s="1"/>
  <c r="R1666" i="4" s="1"/>
  <c r="R1667" i="4" s="1"/>
  <c r="R1668" i="4" s="1"/>
  <c r="R1669" i="4" s="1"/>
  <c r="R1670" i="4" s="1"/>
  <c r="R1671" i="4" s="1"/>
  <c r="R1672" i="4" s="1"/>
  <c r="R1673" i="4" s="1"/>
  <c r="R1674" i="4" s="1"/>
  <c r="R1675" i="4" s="1"/>
  <c r="R1676" i="4" s="1"/>
  <c r="R1677" i="4" s="1"/>
  <c r="R1678" i="4" s="1"/>
  <c r="R1679" i="4" s="1"/>
  <c r="R1680" i="4" s="1"/>
  <c r="R1681" i="4" s="1"/>
  <c r="R1682" i="4" s="1"/>
  <c r="R1683" i="4" s="1"/>
  <c r="R1684" i="4" s="1"/>
  <c r="R1685" i="4" s="1"/>
  <c r="R1686" i="4" s="1"/>
  <c r="R1687" i="4" s="1"/>
  <c r="R1688" i="4" s="1"/>
  <c r="R1689" i="4" s="1"/>
  <c r="R1690" i="4" s="1"/>
  <c r="R1691" i="4" s="1"/>
  <c r="R1692" i="4" s="1"/>
  <c r="R1693" i="4" s="1"/>
  <c r="R1694" i="4" s="1"/>
  <c r="R1695" i="4" s="1"/>
  <c r="R1696" i="4" s="1"/>
  <c r="R1697" i="4" s="1"/>
  <c r="R1698" i="4" s="1"/>
  <c r="R1699" i="4" s="1"/>
  <c r="R1700" i="4" s="1"/>
  <c r="R1701" i="4" s="1"/>
  <c r="R1702" i="4" s="1"/>
  <c r="R1703" i="4" s="1"/>
  <c r="R1704" i="4" s="1"/>
  <c r="R1705" i="4" s="1"/>
  <c r="R1706" i="4" s="1"/>
  <c r="R1707" i="4" s="1"/>
  <c r="R1708" i="4" s="1"/>
  <c r="R1709" i="4" s="1"/>
  <c r="R1710" i="4" s="1"/>
  <c r="R1711" i="4" s="1"/>
  <c r="R1712" i="4" s="1"/>
  <c r="R1713" i="4" s="1"/>
  <c r="R1714" i="4" s="1"/>
  <c r="R1715" i="4" s="1"/>
  <c r="R1716" i="4" s="1"/>
  <c r="R1717" i="4" s="1"/>
  <c r="R1718" i="4" s="1"/>
  <c r="R1719" i="4" s="1"/>
  <c r="R1720" i="4" s="1"/>
  <c r="R1721" i="4" s="1"/>
  <c r="R1722" i="4" s="1"/>
  <c r="R1723" i="4" s="1"/>
  <c r="R1724" i="4" s="1"/>
  <c r="R1725" i="4" s="1"/>
  <c r="R1726" i="4" s="1"/>
  <c r="R1727" i="4" s="1"/>
  <c r="R1728" i="4" s="1"/>
  <c r="R1729" i="4" s="1"/>
  <c r="R1730" i="4" s="1"/>
  <c r="R1731" i="4" s="1"/>
  <c r="R1732" i="4" s="1"/>
  <c r="R1733" i="4" s="1"/>
  <c r="R1734" i="4" s="1"/>
  <c r="R1735" i="4" s="1"/>
  <c r="R1736" i="4" s="1"/>
  <c r="R1737" i="4" s="1"/>
  <c r="R1738" i="4" s="1"/>
  <c r="R1739" i="4" s="1"/>
  <c r="R1740" i="4" s="1"/>
  <c r="R1741" i="4" s="1"/>
  <c r="R1742" i="4" s="1"/>
  <c r="R1743" i="4" s="1"/>
  <c r="R1744" i="4" s="1"/>
  <c r="R1745" i="4" s="1"/>
  <c r="R1746" i="4" s="1"/>
  <c r="R1747" i="4" s="1"/>
  <c r="R1748" i="4" s="1"/>
  <c r="R1749" i="4" s="1"/>
  <c r="R1750" i="4" s="1"/>
  <c r="R1751" i="4" s="1"/>
  <c r="R1752" i="4" s="1"/>
  <c r="R1753" i="4" s="1"/>
  <c r="R1754" i="4" s="1"/>
  <c r="R1755" i="4" s="1"/>
  <c r="R1756" i="4" s="1"/>
  <c r="R1757" i="4" s="1"/>
  <c r="R1758" i="4" s="1"/>
  <c r="R1759" i="4" s="1"/>
  <c r="R1760" i="4" s="1"/>
  <c r="R1761" i="4" s="1"/>
  <c r="R1762" i="4" s="1"/>
  <c r="R1763" i="4" s="1"/>
  <c r="R1764" i="4" s="1"/>
  <c r="R1765" i="4" s="1"/>
  <c r="R1766" i="4" s="1"/>
  <c r="R1767" i="4" s="1"/>
  <c r="R1768" i="4" s="1"/>
  <c r="R1769" i="4" s="1"/>
  <c r="R1770" i="4" s="1"/>
  <c r="R1771" i="4" s="1"/>
  <c r="R1772" i="4" s="1"/>
  <c r="R1773" i="4" s="1"/>
  <c r="R1774" i="4" s="1"/>
  <c r="R1775" i="4" s="1"/>
  <c r="R1776" i="4" s="1"/>
  <c r="R1777" i="4" s="1"/>
  <c r="R1778" i="4" s="1"/>
  <c r="R1779" i="4" s="1"/>
  <c r="R1780" i="4" s="1"/>
  <c r="R1781" i="4" s="1"/>
  <c r="R1782" i="4" s="1"/>
  <c r="R1783" i="4" s="1"/>
  <c r="R1784" i="4" s="1"/>
  <c r="R1785" i="4" s="1"/>
  <c r="R1786" i="4" s="1"/>
  <c r="R1787" i="4" s="1"/>
  <c r="R1788" i="4" s="1"/>
  <c r="R1789" i="4" s="1"/>
  <c r="R1790" i="4" s="1"/>
  <c r="R1791" i="4" s="1"/>
  <c r="R1792" i="4" s="1"/>
  <c r="R1793" i="4" s="1"/>
  <c r="R1794" i="4" s="1"/>
  <c r="R1795" i="4" s="1"/>
  <c r="R1796" i="4" s="1"/>
  <c r="R1797" i="4" s="1"/>
  <c r="R1798" i="4" s="1"/>
  <c r="R1799" i="4" s="1"/>
  <c r="R1800" i="4" s="1"/>
  <c r="R1801" i="4" s="1"/>
  <c r="R1802" i="4" s="1"/>
  <c r="R1803" i="4" s="1"/>
  <c r="R1804" i="4" s="1"/>
  <c r="R1805" i="4" s="1"/>
  <c r="R1806" i="4" s="1"/>
  <c r="R1807" i="4" s="1"/>
  <c r="R1808" i="4" s="1"/>
  <c r="R1809" i="4" s="1"/>
  <c r="R1810" i="4" s="1"/>
  <c r="R1811" i="4" s="1"/>
  <c r="R1812" i="4" s="1"/>
  <c r="R1813" i="4" s="1"/>
  <c r="R1814" i="4" s="1"/>
  <c r="R1815" i="4" s="1"/>
  <c r="R1816" i="4" s="1"/>
  <c r="R1817" i="4" s="1"/>
  <c r="R1818" i="4" s="1"/>
  <c r="R1819" i="4" s="1"/>
  <c r="R1820" i="4" s="1"/>
  <c r="R1821" i="4" s="1"/>
  <c r="R1822" i="4" s="1"/>
  <c r="R1823" i="4" s="1"/>
  <c r="R1824" i="4" s="1"/>
  <c r="R1825" i="4" s="1"/>
  <c r="R1826" i="4" s="1"/>
  <c r="R1827" i="4" s="1"/>
  <c r="R1828" i="4" s="1"/>
  <c r="R1829" i="4" s="1"/>
  <c r="R1830" i="4" s="1"/>
  <c r="R1831" i="4" s="1"/>
  <c r="R1832" i="4" s="1"/>
  <c r="R1833" i="4" s="1"/>
  <c r="R1834" i="4" s="1"/>
  <c r="R1835" i="4" s="1"/>
  <c r="R1836" i="4" s="1"/>
  <c r="R1837" i="4" s="1"/>
  <c r="R1838" i="4" s="1"/>
  <c r="R1839" i="4" s="1"/>
  <c r="R1840" i="4" s="1"/>
  <c r="R1841" i="4" s="1"/>
  <c r="R1842" i="4" s="1"/>
  <c r="R1843" i="4" s="1"/>
  <c r="R1844" i="4" s="1"/>
  <c r="R1845" i="4" s="1"/>
  <c r="R1846" i="4" s="1"/>
  <c r="R1847" i="4" s="1"/>
  <c r="R1848" i="4" s="1"/>
  <c r="R1849" i="4" s="1"/>
  <c r="R1850" i="4" s="1"/>
  <c r="R1851" i="4" s="1"/>
  <c r="R1852" i="4" s="1"/>
  <c r="R1853" i="4" s="1"/>
  <c r="R1854" i="4" s="1"/>
  <c r="R1855" i="4" s="1"/>
  <c r="R1856" i="4" s="1"/>
  <c r="R1857" i="4" s="1"/>
  <c r="R1858" i="4" s="1"/>
  <c r="R1859" i="4" s="1"/>
  <c r="R1860" i="4" s="1"/>
  <c r="R1861" i="4" s="1"/>
  <c r="R1862" i="4" s="1"/>
  <c r="R1863" i="4" s="1"/>
  <c r="R1864" i="4" s="1"/>
  <c r="R1865" i="4" s="1"/>
  <c r="R1866" i="4" s="1"/>
  <c r="R1867" i="4" s="1"/>
  <c r="R1868" i="4" s="1"/>
  <c r="R1869" i="4" s="1"/>
  <c r="R1870" i="4" s="1"/>
  <c r="R1871" i="4" s="1"/>
  <c r="R1872" i="4" s="1"/>
  <c r="R1873" i="4" s="1"/>
  <c r="R1874" i="4" s="1"/>
  <c r="R1875" i="4" s="1"/>
  <c r="R1876" i="4" s="1"/>
  <c r="R1877" i="4" s="1"/>
  <c r="R1878" i="4" s="1"/>
  <c r="R1879" i="4" s="1"/>
  <c r="R1880" i="4" s="1"/>
  <c r="R1881" i="4" s="1"/>
  <c r="R1882" i="4" s="1"/>
  <c r="R1883" i="4" s="1"/>
  <c r="R1884" i="4" s="1"/>
  <c r="R1885" i="4" s="1"/>
  <c r="R1886" i="4" s="1"/>
  <c r="R1887" i="4" s="1"/>
  <c r="R1888" i="4" s="1"/>
  <c r="R1889" i="4" s="1"/>
  <c r="R1890" i="4" s="1"/>
  <c r="R1891" i="4" s="1"/>
  <c r="R1892" i="4" s="1"/>
  <c r="R1893" i="4" s="1"/>
  <c r="R1894" i="4" s="1"/>
  <c r="R1895" i="4" s="1"/>
  <c r="R1896" i="4" s="1"/>
  <c r="R1897" i="4" s="1"/>
  <c r="R1898" i="4" s="1"/>
  <c r="R1899" i="4" s="1"/>
  <c r="R1900" i="4" s="1"/>
  <c r="R1901" i="4" s="1"/>
  <c r="R1902" i="4" s="1"/>
  <c r="R1903" i="4" s="1"/>
  <c r="R1904" i="4" s="1"/>
  <c r="R1905" i="4" s="1"/>
  <c r="R1906" i="4" s="1"/>
  <c r="R1907" i="4" s="1"/>
  <c r="R1908" i="4" s="1"/>
  <c r="R1909" i="4" s="1"/>
  <c r="R1910" i="4" s="1"/>
  <c r="R1911" i="4" s="1"/>
  <c r="R1912" i="4" s="1"/>
  <c r="R1913" i="4" s="1"/>
  <c r="R1914" i="4" s="1"/>
  <c r="R1915" i="4" s="1"/>
  <c r="R1916" i="4" s="1"/>
  <c r="R1917" i="4" s="1"/>
  <c r="R1918" i="4" s="1"/>
  <c r="R1919" i="4" s="1"/>
  <c r="R1920" i="4" s="1"/>
  <c r="R1921" i="4" s="1"/>
  <c r="R1922" i="4" s="1"/>
  <c r="R1923" i="4" s="1"/>
  <c r="R1924" i="4" s="1"/>
  <c r="R1925" i="4" s="1"/>
  <c r="R1926" i="4" s="1"/>
  <c r="R1927" i="4" s="1"/>
  <c r="R1928" i="4" s="1"/>
  <c r="R1929" i="4" s="1"/>
  <c r="R1930" i="4" s="1"/>
  <c r="R1931" i="4" s="1"/>
  <c r="R1932" i="4" s="1"/>
  <c r="R1933" i="4" s="1"/>
  <c r="R1934" i="4" s="1"/>
  <c r="R1935" i="4" s="1"/>
  <c r="R1936" i="4" s="1"/>
  <c r="R1937" i="4" s="1"/>
  <c r="R1938" i="4" s="1"/>
  <c r="R1939" i="4" s="1"/>
  <c r="R1940" i="4" s="1"/>
  <c r="R1941" i="4" s="1"/>
  <c r="R1942" i="4" s="1"/>
  <c r="R1943" i="4" s="1"/>
  <c r="R1944" i="4" s="1"/>
  <c r="R1945" i="4" s="1"/>
  <c r="R1946" i="4" s="1"/>
  <c r="R1947" i="4" s="1"/>
  <c r="R1948" i="4" s="1"/>
  <c r="R1949" i="4" s="1"/>
  <c r="R1950" i="4" s="1"/>
  <c r="R1951" i="4" s="1"/>
  <c r="R1952" i="4" s="1"/>
  <c r="R1953" i="4" s="1"/>
  <c r="R1954" i="4" s="1"/>
  <c r="R1955" i="4" s="1"/>
  <c r="R1956" i="4" s="1"/>
  <c r="R1957" i="4" s="1"/>
  <c r="R1958" i="4" s="1"/>
  <c r="R1959" i="4" s="1"/>
  <c r="R1960" i="4" s="1"/>
  <c r="R1961" i="4" s="1"/>
  <c r="R1962" i="4" s="1"/>
  <c r="R1963" i="4" s="1"/>
  <c r="R1964" i="4" s="1"/>
  <c r="R1965" i="4" s="1"/>
  <c r="R1966" i="4" s="1"/>
  <c r="R1967" i="4" s="1"/>
  <c r="R1968" i="4" s="1"/>
  <c r="R1969" i="4" s="1"/>
  <c r="R1970" i="4" s="1"/>
  <c r="R1971" i="4" s="1"/>
  <c r="R1972" i="4" s="1"/>
  <c r="R1973" i="4" s="1"/>
  <c r="R1974" i="4" s="1"/>
  <c r="R1975" i="4" s="1"/>
  <c r="R1976" i="4" s="1"/>
  <c r="R1977" i="4" s="1"/>
  <c r="R1978" i="4" s="1"/>
  <c r="R1979" i="4" s="1"/>
  <c r="R1980" i="4" s="1"/>
  <c r="R1981" i="4" s="1"/>
  <c r="R1982" i="4" s="1"/>
  <c r="R1983" i="4" s="1"/>
  <c r="R1984" i="4" s="1"/>
  <c r="R1985" i="4" s="1"/>
  <c r="R1986" i="4" s="1"/>
  <c r="R1987" i="4" s="1"/>
  <c r="R1988" i="4" s="1"/>
  <c r="R1989" i="4" s="1"/>
  <c r="R1990" i="4" s="1"/>
  <c r="R1991" i="4" s="1"/>
  <c r="R1992" i="4" s="1"/>
  <c r="R1993" i="4" s="1"/>
  <c r="R1994" i="4" s="1"/>
  <c r="R1995" i="4" s="1"/>
  <c r="R1996" i="4" s="1"/>
  <c r="R1997" i="4" s="1"/>
  <c r="R1998" i="4" s="1"/>
  <c r="R1999" i="4" s="1"/>
  <c r="R2000" i="4" s="1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P3" i="5"/>
  <c r="P4" i="5"/>
  <c r="P7" i="5"/>
  <c r="P8" i="5"/>
  <c r="P9" i="5"/>
  <c r="P10" i="5"/>
  <c r="P11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903" i="5"/>
  <c r="P904" i="5"/>
  <c r="P905" i="5"/>
  <c r="P906" i="5"/>
  <c r="P907" i="5"/>
  <c r="P908" i="5"/>
  <c r="P909" i="5"/>
  <c r="P910" i="5"/>
  <c r="P911" i="5"/>
  <c r="P912" i="5"/>
  <c r="P913" i="5"/>
  <c r="P914" i="5"/>
  <c r="P915" i="5"/>
  <c r="P916" i="5"/>
  <c r="P917" i="5"/>
  <c r="P918" i="5"/>
  <c r="P919" i="5"/>
  <c r="P920" i="5"/>
  <c r="P921" i="5"/>
  <c r="P922" i="5"/>
  <c r="P923" i="5"/>
  <c r="P924" i="5"/>
  <c r="P925" i="5"/>
  <c r="P926" i="5"/>
  <c r="P927" i="5"/>
  <c r="P928" i="5"/>
  <c r="P929" i="5"/>
  <c r="P930" i="5"/>
  <c r="P931" i="5"/>
  <c r="P932" i="5"/>
  <c r="P933" i="5"/>
  <c r="P934" i="5"/>
  <c r="P935" i="5"/>
  <c r="P936" i="5"/>
  <c r="P937" i="5"/>
  <c r="P938" i="5"/>
  <c r="P939" i="5"/>
  <c r="P940" i="5"/>
  <c r="P941" i="5"/>
  <c r="P942" i="5"/>
  <c r="P943" i="5"/>
  <c r="P944" i="5"/>
  <c r="P945" i="5"/>
  <c r="P946" i="5"/>
  <c r="P947" i="5"/>
  <c r="P948" i="5"/>
  <c r="P949" i="5"/>
  <c r="P950" i="5"/>
  <c r="P951" i="5"/>
  <c r="P952" i="5"/>
  <c r="P953" i="5"/>
  <c r="P954" i="5"/>
  <c r="P955" i="5"/>
  <c r="P956" i="5"/>
  <c r="P957" i="5"/>
  <c r="P958" i="5"/>
  <c r="P959" i="5"/>
  <c r="P960" i="5"/>
  <c r="P961" i="5"/>
  <c r="P962" i="5"/>
  <c r="P963" i="5"/>
  <c r="P964" i="5"/>
  <c r="P965" i="5"/>
  <c r="P966" i="5"/>
  <c r="P967" i="5"/>
  <c r="P968" i="5"/>
  <c r="P969" i="5"/>
  <c r="P970" i="5"/>
  <c r="P971" i="5"/>
  <c r="P972" i="5"/>
  <c r="P973" i="5"/>
  <c r="P974" i="5"/>
  <c r="P975" i="5"/>
  <c r="P976" i="5"/>
  <c r="P977" i="5"/>
  <c r="P978" i="5"/>
  <c r="P979" i="5"/>
  <c r="P980" i="5"/>
  <c r="P981" i="5"/>
  <c r="P982" i="5"/>
  <c r="P983" i="5"/>
  <c r="P984" i="5"/>
  <c r="P985" i="5"/>
  <c r="P986" i="5"/>
  <c r="P987" i="5"/>
  <c r="P988" i="5"/>
  <c r="P989" i="5"/>
  <c r="P990" i="5"/>
  <c r="P991" i="5"/>
  <c r="P992" i="5"/>
  <c r="P993" i="5"/>
  <c r="P994" i="5"/>
  <c r="P995" i="5"/>
  <c r="P996" i="5"/>
  <c r="P997" i="5"/>
  <c r="P998" i="5"/>
  <c r="P999" i="5"/>
  <c r="P1000" i="5"/>
  <c r="W2000" i="5"/>
  <c r="W2001" i="3"/>
  <c r="W2002" i="3"/>
  <c r="P2" i="5"/>
  <c r="P2" i="4"/>
  <c r="M2" i="2"/>
  <c r="Q2" i="10" s="1"/>
  <c r="F2" i="1"/>
  <c r="M2" i="1" s="1"/>
  <c r="T2" i="1" s="1"/>
  <c r="Y111" i="10" l="1"/>
  <c r="X111" i="10" s="1"/>
  <c r="Y41" i="10"/>
  <c r="Y291" i="10"/>
  <c r="X291" i="10" s="1"/>
  <c r="Y241" i="10"/>
  <c r="X241" i="10" s="1"/>
  <c r="Y63" i="10"/>
  <c r="Y211" i="10"/>
  <c r="X211" i="10" s="1"/>
  <c r="Y186" i="10"/>
  <c r="X186" i="10" s="1"/>
  <c r="Y106" i="10"/>
  <c r="X106" i="10" s="1"/>
  <c r="Y42" i="10"/>
  <c r="Y10" i="10"/>
  <c r="Y201" i="10"/>
  <c r="X201" i="10" s="1"/>
  <c r="Y121" i="10"/>
  <c r="X121" i="10" s="1"/>
  <c r="Y77" i="10"/>
  <c r="X77" i="10" s="1"/>
  <c r="Y296" i="10"/>
  <c r="X296" i="10" s="1"/>
  <c r="Y152" i="10"/>
  <c r="X152" i="10" s="1"/>
  <c r="Y88" i="10"/>
  <c r="X88" i="10" s="1"/>
  <c r="Y56" i="10"/>
  <c r="X56" i="10" s="1"/>
  <c r="Y24" i="10"/>
  <c r="Y231" i="10"/>
  <c r="X231" i="10" s="1"/>
  <c r="Y161" i="10"/>
  <c r="X161" i="10" s="1"/>
  <c r="Y31" i="10"/>
  <c r="Y246" i="10"/>
  <c r="X246" i="10" s="1"/>
  <c r="Y166" i="10"/>
  <c r="X166" i="10" s="1"/>
  <c r="Y86" i="10"/>
  <c r="X86" i="10" s="1"/>
  <c r="Y151" i="10"/>
  <c r="X151" i="10" s="1"/>
  <c r="Y12" i="10"/>
  <c r="Y45" i="10"/>
  <c r="X45" i="10" s="1"/>
  <c r="Y101" i="10"/>
  <c r="X101" i="10" s="1"/>
  <c r="Y37" i="10"/>
  <c r="X37" i="10" s="1"/>
  <c r="Y5" i="10"/>
  <c r="X5" i="10" s="1"/>
  <c r="Y196" i="10"/>
  <c r="X196" i="10" s="1"/>
  <c r="Y116" i="10"/>
  <c r="X116" i="10" s="1"/>
  <c r="Y6" i="10"/>
  <c r="X6" i="10" s="1"/>
  <c r="Y107" i="10"/>
  <c r="Y147" i="10"/>
  <c r="X147" i="10" s="1"/>
  <c r="Y83" i="10"/>
  <c r="Y51" i="10"/>
  <c r="X51" i="10" s="1"/>
  <c r="Y226" i="10"/>
  <c r="X226" i="10" s="1"/>
  <c r="Y146" i="10"/>
  <c r="X146" i="10" s="1"/>
  <c r="Y20" i="10"/>
  <c r="Y87" i="10"/>
  <c r="Y251" i="10"/>
  <c r="X251" i="10" s="1"/>
  <c r="Y256" i="10"/>
  <c r="X256" i="10" s="1"/>
  <c r="Y176" i="10"/>
  <c r="X176" i="10" s="1"/>
  <c r="Y96" i="10"/>
  <c r="X96" i="10" s="1"/>
  <c r="Y32" i="10"/>
  <c r="X32" i="10" s="1"/>
  <c r="Y191" i="10"/>
  <c r="X191" i="10" s="1"/>
  <c r="Y82" i="10"/>
  <c r="X82" i="10" s="1"/>
  <c r="Y181" i="10"/>
  <c r="X181" i="10" s="1"/>
  <c r="Y187" i="10"/>
  <c r="X187" i="10" s="1"/>
  <c r="Y15" i="10"/>
  <c r="Y206" i="10"/>
  <c r="X206" i="10" s="1"/>
  <c r="Y126" i="10"/>
  <c r="X126" i="10" s="1"/>
  <c r="Y157" i="10"/>
  <c r="X157" i="10" s="1"/>
  <c r="Y59" i="10"/>
  <c r="Y65" i="10"/>
  <c r="X65" i="10" s="1"/>
  <c r="Y33" i="10"/>
  <c r="Y236" i="10"/>
  <c r="X236" i="10" s="1"/>
  <c r="Y156" i="10"/>
  <c r="X156" i="10" s="1"/>
  <c r="Y92" i="10"/>
  <c r="X92" i="10" s="1"/>
  <c r="Y93" i="10"/>
  <c r="Y50" i="10"/>
  <c r="Y122" i="10"/>
  <c r="X122" i="10" s="1"/>
  <c r="Y58" i="10"/>
  <c r="Y26" i="10"/>
  <c r="X26" i="10" s="1"/>
  <c r="Y281" i="10"/>
  <c r="X281" i="10" s="1"/>
  <c r="Y137" i="10"/>
  <c r="X137" i="10" s="1"/>
  <c r="Y73" i="10"/>
  <c r="Y177" i="10"/>
  <c r="Y27" i="10"/>
  <c r="X27" i="10" s="1"/>
  <c r="Y216" i="10"/>
  <c r="X216" i="10" s="1"/>
  <c r="Y136" i="10"/>
  <c r="X136" i="10" s="1"/>
  <c r="Y72" i="10"/>
  <c r="X72" i="10" s="1"/>
  <c r="Y8" i="10"/>
  <c r="Y167" i="10"/>
  <c r="X167" i="10" s="1"/>
  <c r="Y28" i="10"/>
  <c r="Y7" i="10"/>
  <c r="X7" i="10" s="1"/>
  <c r="Y182" i="10"/>
  <c r="X182" i="10" s="1"/>
  <c r="Y102" i="10"/>
  <c r="X102" i="10" s="1"/>
  <c r="Y22" i="10"/>
  <c r="X22" i="10" s="1"/>
  <c r="Y97" i="10"/>
  <c r="X97" i="10" s="1"/>
  <c r="Y91" i="10"/>
  <c r="X91" i="10" s="1"/>
  <c r="Y21" i="10"/>
  <c r="X21" i="10" s="1"/>
  <c r="Y276" i="10"/>
  <c r="X276" i="10" s="1"/>
  <c r="Y132" i="10"/>
  <c r="X132" i="10" s="1"/>
  <c r="Y68" i="10"/>
  <c r="Y103" i="10"/>
  <c r="X103" i="10" s="1"/>
  <c r="Y266" i="10"/>
  <c r="X266" i="10" s="1"/>
  <c r="Y131" i="10"/>
  <c r="X131" i="10" s="1"/>
  <c r="Y35" i="10"/>
  <c r="Y3" i="10"/>
  <c r="X3" i="10" s="1"/>
  <c r="Y162" i="10"/>
  <c r="X162" i="10" s="1"/>
  <c r="Y98" i="10"/>
  <c r="X98" i="10" s="1"/>
  <c r="Y261" i="10"/>
  <c r="X261" i="10" s="1"/>
  <c r="Y9" i="10"/>
  <c r="Y192" i="10"/>
  <c r="X192" i="10" s="1"/>
  <c r="Y112" i="10"/>
  <c r="X112" i="10" s="1"/>
  <c r="Y271" i="10"/>
  <c r="Y127" i="10"/>
  <c r="X127" i="10" s="1"/>
  <c r="Y4" i="10"/>
  <c r="X4" i="10" s="1"/>
  <c r="Y71" i="10"/>
  <c r="X71" i="10" s="1"/>
  <c r="Y286" i="10"/>
  <c r="X286" i="10" s="1"/>
  <c r="Y142" i="10"/>
  <c r="X142" i="10" s="1"/>
  <c r="Y78" i="10"/>
  <c r="Y46" i="10"/>
  <c r="X46" i="10" s="1"/>
  <c r="Y221" i="10"/>
  <c r="X221" i="10" s="1"/>
  <c r="Y141" i="10"/>
  <c r="X141" i="10" s="1"/>
  <c r="Y66" i="10"/>
  <c r="Y117" i="10"/>
  <c r="Y171" i="10"/>
  <c r="X171" i="10" s="1"/>
  <c r="Y49" i="10"/>
  <c r="Y172" i="10"/>
  <c r="X172" i="10" s="1"/>
  <c r="Y108" i="10"/>
  <c r="X108" i="10" s="1"/>
  <c r="Y76" i="10"/>
  <c r="X76" i="10" s="1"/>
  <c r="Y81" i="10"/>
  <c r="X81" i="10" s="1"/>
  <c r="P5" i="5"/>
  <c r="Y2" i="10"/>
  <c r="W42" i="4"/>
  <c r="W726" i="4"/>
  <c r="W805" i="4"/>
  <c r="W835" i="4"/>
  <c r="W771" i="4"/>
  <c r="M708" i="1"/>
  <c r="T708" i="1" s="1"/>
  <c r="M580" i="1"/>
  <c r="T580" i="1" s="1"/>
  <c r="M500" i="1"/>
  <c r="T500" i="1" s="1"/>
  <c r="M436" i="1"/>
  <c r="T436" i="1" s="1"/>
  <c r="M356" i="1"/>
  <c r="T356" i="1" s="1"/>
  <c r="M292" i="1"/>
  <c r="T292" i="1" s="1"/>
  <c r="M196" i="1"/>
  <c r="T196" i="1" s="1"/>
  <c r="M676" i="1"/>
  <c r="T676" i="1" s="1"/>
  <c r="M564" i="1"/>
  <c r="T564" i="1" s="1"/>
  <c r="M516" i="1"/>
  <c r="T516" i="1" s="1"/>
  <c r="M468" i="1"/>
  <c r="T468" i="1" s="1"/>
  <c r="M404" i="1"/>
  <c r="T404" i="1" s="1"/>
  <c r="M340" i="1"/>
  <c r="T340" i="1" s="1"/>
  <c r="M260" i="1"/>
  <c r="T260" i="1" s="1"/>
  <c r="M228" i="1"/>
  <c r="T228" i="1" s="1"/>
  <c r="M180" i="1"/>
  <c r="T180" i="1" s="1"/>
  <c r="M148" i="1"/>
  <c r="T148" i="1" s="1"/>
  <c r="M116" i="1"/>
  <c r="T116" i="1" s="1"/>
  <c r="M84" i="1"/>
  <c r="T84" i="1" s="1"/>
  <c r="M36" i="1"/>
  <c r="T36" i="1" s="1"/>
  <c r="M724" i="1"/>
  <c r="T724" i="1" s="1"/>
  <c r="M596" i="1"/>
  <c r="T596" i="1" s="1"/>
  <c r="M532" i="1"/>
  <c r="T532" i="1" s="1"/>
  <c r="M452" i="1"/>
  <c r="T452" i="1" s="1"/>
  <c r="M388" i="1"/>
  <c r="T388" i="1" s="1"/>
  <c r="M324" i="1"/>
  <c r="T324" i="1" s="1"/>
  <c r="M276" i="1"/>
  <c r="T276" i="1" s="1"/>
  <c r="M244" i="1"/>
  <c r="T244" i="1" s="1"/>
  <c r="M212" i="1"/>
  <c r="T212" i="1" s="1"/>
  <c r="M164" i="1"/>
  <c r="T164" i="1" s="1"/>
  <c r="M132" i="1"/>
  <c r="T132" i="1" s="1"/>
  <c r="M100" i="1"/>
  <c r="T100" i="1" s="1"/>
  <c r="M52" i="1"/>
  <c r="T52" i="1" s="1"/>
  <c r="M740" i="1"/>
  <c r="T740" i="1" s="1"/>
  <c r="M612" i="1"/>
  <c r="T612" i="1" s="1"/>
  <c r="M548" i="1"/>
  <c r="T548" i="1" s="1"/>
  <c r="M484" i="1"/>
  <c r="T484" i="1" s="1"/>
  <c r="M420" i="1"/>
  <c r="T420" i="1" s="1"/>
  <c r="M308" i="1"/>
  <c r="T308" i="1" s="1"/>
  <c r="M68" i="1"/>
  <c r="T68" i="1" s="1"/>
  <c r="M692" i="1"/>
  <c r="T692" i="1" s="1"/>
  <c r="M628" i="1"/>
  <c r="T628" i="1" s="1"/>
  <c r="M644" i="1"/>
  <c r="T644" i="1" s="1"/>
  <c r="M660" i="1"/>
  <c r="T660" i="1" s="1"/>
  <c r="M372" i="1"/>
  <c r="T372" i="1" s="1"/>
  <c r="M747" i="1"/>
  <c r="T747" i="1" s="1"/>
  <c r="M731" i="1"/>
  <c r="T731" i="1" s="1"/>
  <c r="M715" i="1"/>
  <c r="T715" i="1" s="1"/>
  <c r="M699" i="1"/>
  <c r="T699" i="1" s="1"/>
  <c r="M683" i="1"/>
  <c r="T683" i="1" s="1"/>
  <c r="M667" i="1"/>
  <c r="T667" i="1" s="1"/>
  <c r="M651" i="1"/>
  <c r="T651" i="1" s="1"/>
  <c r="M635" i="1"/>
  <c r="T635" i="1" s="1"/>
  <c r="M619" i="1"/>
  <c r="T619" i="1" s="1"/>
  <c r="M603" i="1"/>
  <c r="T603" i="1" s="1"/>
  <c r="M587" i="1"/>
  <c r="T587" i="1" s="1"/>
  <c r="M443" i="1"/>
  <c r="T443" i="1" s="1"/>
  <c r="M739" i="1"/>
  <c r="T739" i="1" s="1"/>
  <c r="M723" i="1"/>
  <c r="T723" i="1" s="1"/>
  <c r="M707" i="1"/>
  <c r="T707" i="1" s="1"/>
  <c r="M691" i="1"/>
  <c r="T691" i="1" s="1"/>
  <c r="M675" i="1"/>
  <c r="T675" i="1" s="1"/>
  <c r="M659" i="1"/>
  <c r="T659" i="1" s="1"/>
  <c r="M643" i="1"/>
  <c r="T643" i="1" s="1"/>
  <c r="M627" i="1"/>
  <c r="T627" i="1" s="1"/>
  <c r="M611" i="1"/>
  <c r="T611" i="1" s="1"/>
  <c r="M595" i="1"/>
  <c r="T595" i="1" s="1"/>
  <c r="M579" i="1"/>
  <c r="T579" i="1" s="1"/>
  <c r="M563" i="1"/>
  <c r="T563" i="1" s="1"/>
  <c r="M547" i="1"/>
  <c r="T547" i="1" s="1"/>
  <c r="M531" i="1"/>
  <c r="T531" i="1" s="1"/>
  <c r="M515" i="1"/>
  <c r="T515" i="1" s="1"/>
  <c r="M499" i="1"/>
  <c r="T499" i="1" s="1"/>
  <c r="M483" i="1"/>
  <c r="T483" i="1" s="1"/>
  <c r="M467" i="1"/>
  <c r="T467" i="1" s="1"/>
  <c r="M451" i="1"/>
  <c r="T451" i="1" s="1"/>
  <c r="M435" i="1"/>
  <c r="T435" i="1" s="1"/>
  <c r="M419" i="1"/>
  <c r="T419" i="1" s="1"/>
  <c r="M403" i="1"/>
  <c r="T403" i="1" s="1"/>
  <c r="M387" i="1"/>
  <c r="T387" i="1" s="1"/>
  <c r="M371" i="1"/>
  <c r="T371" i="1" s="1"/>
  <c r="M355" i="1"/>
  <c r="T355" i="1" s="1"/>
  <c r="M339" i="1"/>
  <c r="T339" i="1" s="1"/>
  <c r="M323" i="1"/>
  <c r="T323" i="1" s="1"/>
  <c r="M307" i="1"/>
  <c r="T307" i="1" s="1"/>
  <c r="M291" i="1"/>
  <c r="T291" i="1" s="1"/>
  <c r="M275" i="1"/>
  <c r="T275" i="1" s="1"/>
  <c r="M259" i="1"/>
  <c r="T259" i="1" s="1"/>
  <c r="M243" i="1"/>
  <c r="T243" i="1" s="1"/>
  <c r="M227" i="1"/>
  <c r="T227" i="1" s="1"/>
  <c r="M211" i="1"/>
  <c r="T211" i="1" s="1"/>
  <c r="M195" i="1"/>
  <c r="T195" i="1" s="1"/>
  <c r="M179" i="1"/>
  <c r="T179" i="1" s="1"/>
  <c r="M163" i="1"/>
  <c r="T163" i="1" s="1"/>
  <c r="M147" i="1"/>
  <c r="T147" i="1" s="1"/>
  <c r="M131" i="1"/>
  <c r="T131" i="1" s="1"/>
  <c r="M115" i="1"/>
  <c r="T115" i="1" s="1"/>
  <c r="M99" i="1"/>
  <c r="T99" i="1" s="1"/>
  <c r="M83" i="1"/>
  <c r="T83" i="1" s="1"/>
  <c r="M67" i="1"/>
  <c r="T67" i="1" s="1"/>
  <c r="M51" i="1"/>
  <c r="T51" i="1" s="1"/>
  <c r="M35" i="1"/>
  <c r="T35" i="1" s="1"/>
  <c r="M738" i="1"/>
  <c r="T738" i="1" s="1"/>
  <c r="M722" i="1"/>
  <c r="T722" i="1" s="1"/>
  <c r="M706" i="1"/>
  <c r="T706" i="1" s="1"/>
  <c r="M690" i="1"/>
  <c r="T690" i="1" s="1"/>
  <c r="M674" i="1"/>
  <c r="T674" i="1" s="1"/>
  <c r="M658" i="1"/>
  <c r="T658" i="1" s="1"/>
  <c r="M642" i="1"/>
  <c r="T642" i="1" s="1"/>
  <c r="M626" i="1"/>
  <c r="T626" i="1" s="1"/>
  <c r="M610" i="1"/>
  <c r="T610" i="1" s="1"/>
  <c r="M594" i="1"/>
  <c r="T594" i="1" s="1"/>
  <c r="M530" i="1"/>
  <c r="T530" i="1" s="1"/>
  <c r="M514" i="1"/>
  <c r="T514" i="1" s="1"/>
  <c r="M498" i="1"/>
  <c r="T498" i="1" s="1"/>
  <c r="M482" i="1"/>
  <c r="T482" i="1" s="1"/>
  <c r="M466" i="1"/>
  <c r="T466" i="1" s="1"/>
  <c r="M450" i="1"/>
  <c r="T450" i="1" s="1"/>
  <c r="M434" i="1"/>
  <c r="T434" i="1" s="1"/>
  <c r="M418" i="1"/>
  <c r="T418" i="1" s="1"/>
  <c r="M402" i="1"/>
  <c r="T402" i="1" s="1"/>
  <c r="M386" i="1"/>
  <c r="T386" i="1" s="1"/>
  <c r="M370" i="1"/>
  <c r="T370" i="1" s="1"/>
  <c r="M338" i="1"/>
  <c r="T338" i="1" s="1"/>
  <c r="M322" i="1"/>
  <c r="T322" i="1" s="1"/>
  <c r="M258" i="1"/>
  <c r="T258" i="1" s="1"/>
  <c r="M242" i="1"/>
  <c r="T242" i="1" s="1"/>
  <c r="M226" i="1"/>
  <c r="T226" i="1" s="1"/>
  <c r="M210" i="1"/>
  <c r="T210" i="1" s="1"/>
  <c r="M194" i="1"/>
  <c r="T194" i="1" s="1"/>
  <c r="M178" i="1"/>
  <c r="T178" i="1" s="1"/>
  <c r="M162" i="1"/>
  <c r="T162" i="1" s="1"/>
  <c r="M146" i="1"/>
  <c r="T146" i="1" s="1"/>
  <c r="M98" i="1"/>
  <c r="T98" i="1" s="1"/>
  <c r="M82" i="1"/>
  <c r="T82" i="1" s="1"/>
  <c r="M66" i="1"/>
  <c r="T66" i="1" s="1"/>
  <c r="M737" i="1"/>
  <c r="T737" i="1" s="1"/>
  <c r="M721" i="1"/>
  <c r="T721" i="1" s="1"/>
  <c r="M705" i="1"/>
  <c r="T705" i="1" s="1"/>
  <c r="M689" i="1"/>
  <c r="T689" i="1" s="1"/>
  <c r="M673" i="1"/>
  <c r="T673" i="1" s="1"/>
  <c r="M657" i="1"/>
  <c r="T657" i="1" s="1"/>
  <c r="M641" i="1"/>
  <c r="T641" i="1" s="1"/>
  <c r="M625" i="1"/>
  <c r="T625" i="1" s="1"/>
  <c r="M609" i="1"/>
  <c r="T609" i="1" s="1"/>
  <c r="M593" i="1"/>
  <c r="T593" i="1" s="1"/>
  <c r="M577" i="1"/>
  <c r="T577" i="1" s="1"/>
  <c r="M561" i="1"/>
  <c r="T561" i="1" s="1"/>
  <c r="M545" i="1"/>
  <c r="T545" i="1" s="1"/>
  <c r="M529" i="1"/>
  <c r="T529" i="1" s="1"/>
  <c r="M513" i="1"/>
  <c r="T513" i="1" s="1"/>
  <c r="M497" i="1"/>
  <c r="T497" i="1" s="1"/>
  <c r="M481" i="1"/>
  <c r="T481" i="1" s="1"/>
  <c r="M465" i="1"/>
  <c r="T465" i="1" s="1"/>
  <c r="M449" i="1"/>
  <c r="T449" i="1" s="1"/>
  <c r="M433" i="1"/>
  <c r="T433" i="1" s="1"/>
  <c r="M417" i="1"/>
  <c r="T417" i="1" s="1"/>
  <c r="M401" i="1"/>
  <c r="T401" i="1" s="1"/>
  <c r="M385" i="1"/>
  <c r="T385" i="1" s="1"/>
  <c r="M369" i="1"/>
  <c r="T369" i="1" s="1"/>
  <c r="M353" i="1"/>
  <c r="T353" i="1" s="1"/>
  <c r="M337" i="1"/>
  <c r="T337" i="1" s="1"/>
  <c r="M321" i="1"/>
  <c r="T321" i="1" s="1"/>
  <c r="M305" i="1"/>
  <c r="T305" i="1" s="1"/>
  <c r="M289" i="1"/>
  <c r="T289" i="1" s="1"/>
  <c r="M273" i="1"/>
  <c r="T273" i="1" s="1"/>
  <c r="M257" i="1"/>
  <c r="T257" i="1" s="1"/>
  <c r="M241" i="1"/>
  <c r="T241" i="1" s="1"/>
  <c r="M225" i="1"/>
  <c r="T225" i="1" s="1"/>
  <c r="M209" i="1"/>
  <c r="T209" i="1" s="1"/>
  <c r="M193" i="1"/>
  <c r="T193" i="1" s="1"/>
  <c r="M177" i="1"/>
  <c r="T177" i="1" s="1"/>
  <c r="M161" i="1"/>
  <c r="T161" i="1" s="1"/>
  <c r="M145" i="1"/>
  <c r="T145" i="1" s="1"/>
  <c r="M129" i="1"/>
  <c r="T129" i="1" s="1"/>
  <c r="M113" i="1"/>
  <c r="T113" i="1" s="1"/>
  <c r="M97" i="1"/>
  <c r="T97" i="1" s="1"/>
  <c r="M81" i="1"/>
  <c r="T81" i="1" s="1"/>
  <c r="M65" i="1"/>
  <c r="T65" i="1" s="1"/>
  <c r="M49" i="1"/>
  <c r="T49" i="1" s="1"/>
  <c r="M33" i="1"/>
  <c r="T33" i="1" s="1"/>
  <c r="M736" i="1"/>
  <c r="T736" i="1" s="1"/>
  <c r="M720" i="1"/>
  <c r="T720" i="1" s="1"/>
  <c r="M704" i="1"/>
  <c r="T704" i="1" s="1"/>
  <c r="M688" i="1"/>
  <c r="T688" i="1" s="1"/>
  <c r="M672" i="1"/>
  <c r="T672" i="1" s="1"/>
  <c r="M656" i="1"/>
  <c r="T656" i="1" s="1"/>
  <c r="M640" i="1"/>
  <c r="T640" i="1" s="1"/>
  <c r="M624" i="1"/>
  <c r="T624" i="1" s="1"/>
  <c r="M608" i="1"/>
  <c r="T608" i="1" s="1"/>
  <c r="M592" i="1"/>
  <c r="T592" i="1" s="1"/>
  <c r="M576" i="1"/>
  <c r="T576" i="1" s="1"/>
  <c r="M560" i="1"/>
  <c r="T560" i="1" s="1"/>
  <c r="M544" i="1"/>
  <c r="T544" i="1" s="1"/>
  <c r="M528" i="1"/>
  <c r="T528" i="1" s="1"/>
  <c r="M512" i="1"/>
  <c r="T512" i="1" s="1"/>
  <c r="M496" i="1"/>
  <c r="T496" i="1" s="1"/>
  <c r="M480" i="1"/>
  <c r="T480" i="1" s="1"/>
  <c r="M464" i="1"/>
  <c r="T464" i="1" s="1"/>
  <c r="M448" i="1"/>
  <c r="T448" i="1" s="1"/>
  <c r="M432" i="1"/>
  <c r="T432" i="1" s="1"/>
  <c r="M416" i="1"/>
  <c r="T416" i="1" s="1"/>
  <c r="M400" i="1"/>
  <c r="T400" i="1" s="1"/>
  <c r="M384" i="1"/>
  <c r="T384" i="1" s="1"/>
  <c r="M368" i="1"/>
  <c r="T368" i="1" s="1"/>
  <c r="M352" i="1"/>
  <c r="T352" i="1" s="1"/>
  <c r="M336" i="1"/>
  <c r="T336" i="1" s="1"/>
  <c r="M320" i="1"/>
  <c r="T320" i="1" s="1"/>
  <c r="M304" i="1"/>
  <c r="T304" i="1" s="1"/>
  <c r="M288" i="1"/>
  <c r="T288" i="1" s="1"/>
  <c r="M272" i="1"/>
  <c r="T272" i="1" s="1"/>
  <c r="M256" i="1"/>
  <c r="T256" i="1" s="1"/>
  <c r="M240" i="1"/>
  <c r="T240" i="1" s="1"/>
  <c r="M224" i="1"/>
  <c r="T224" i="1" s="1"/>
  <c r="M208" i="1"/>
  <c r="T208" i="1" s="1"/>
  <c r="M192" i="1"/>
  <c r="T192" i="1" s="1"/>
  <c r="M176" i="1"/>
  <c r="T176" i="1" s="1"/>
  <c r="M160" i="1"/>
  <c r="T160" i="1" s="1"/>
  <c r="M144" i="1"/>
  <c r="T144" i="1" s="1"/>
  <c r="M128" i="1"/>
  <c r="T128" i="1" s="1"/>
  <c r="M112" i="1"/>
  <c r="T112" i="1" s="1"/>
  <c r="M96" i="1"/>
  <c r="T96" i="1" s="1"/>
  <c r="M80" i="1"/>
  <c r="T80" i="1" s="1"/>
  <c r="M64" i="1"/>
  <c r="T64" i="1" s="1"/>
  <c r="M48" i="1"/>
  <c r="T48" i="1" s="1"/>
  <c r="M32" i="1"/>
  <c r="T32" i="1" s="1"/>
  <c r="M751" i="1"/>
  <c r="T751" i="1" s="1"/>
  <c r="M735" i="1"/>
  <c r="T735" i="1" s="1"/>
  <c r="M719" i="1"/>
  <c r="T719" i="1" s="1"/>
  <c r="M703" i="1"/>
  <c r="T703" i="1" s="1"/>
  <c r="M687" i="1"/>
  <c r="T687" i="1" s="1"/>
  <c r="M671" i="1"/>
  <c r="T671" i="1" s="1"/>
  <c r="M655" i="1"/>
  <c r="T655" i="1" s="1"/>
  <c r="M639" i="1"/>
  <c r="T639" i="1" s="1"/>
  <c r="M623" i="1"/>
  <c r="T623" i="1" s="1"/>
  <c r="M607" i="1"/>
  <c r="T607" i="1" s="1"/>
  <c r="M591" i="1"/>
  <c r="T591" i="1" s="1"/>
  <c r="M575" i="1"/>
  <c r="T575" i="1" s="1"/>
  <c r="M559" i="1"/>
  <c r="T559" i="1" s="1"/>
  <c r="M543" i="1"/>
  <c r="T543" i="1" s="1"/>
  <c r="M527" i="1"/>
  <c r="T527" i="1" s="1"/>
  <c r="M511" i="1"/>
  <c r="T511" i="1" s="1"/>
  <c r="M495" i="1"/>
  <c r="T495" i="1" s="1"/>
  <c r="M479" i="1"/>
  <c r="T479" i="1" s="1"/>
  <c r="M463" i="1"/>
  <c r="T463" i="1" s="1"/>
  <c r="M447" i="1"/>
  <c r="T447" i="1" s="1"/>
  <c r="M431" i="1"/>
  <c r="T431" i="1" s="1"/>
  <c r="M415" i="1"/>
  <c r="T415" i="1" s="1"/>
  <c r="M399" i="1"/>
  <c r="T399" i="1" s="1"/>
  <c r="M383" i="1"/>
  <c r="T383" i="1" s="1"/>
  <c r="M367" i="1"/>
  <c r="T367" i="1" s="1"/>
  <c r="M351" i="1"/>
  <c r="T351" i="1" s="1"/>
  <c r="M335" i="1"/>
  <c r="T335" i="1" s="1"/>
  <c r="M319" i="1"/>
  <c r="T319" i="1" s="1"/>
  <c r="M303" i="1"/>
  <c r="T303" i="1" s="1"/>
  <c r="M287" i="1"/>
  <c r="T287" i="1" s="1"/>
  <c r="M271" i="1"/>
  <c r="T271" i="1" s="1"/>
  <c r="M255" i="1"/>
  <c r="T255" i="1" s="1"/>
  <c r="M239" i="1"/>
  <c r="T239" i="1" s="1"/>
  <c r="M223" i="1"/>
  <c r="T223" i="1" s="1"/>
  <c r="M207" i="1"/>
  <c r="T207" i="1" s="1"/>
  <c r="M191" i="1"/>
  <c r="T191" i="1" s="1"/>
  <c r="M175" i="1"/>
  <c r="T175" i="1" s="1"/>
  <c r="M159" i="1"/>
  <c r="T159" i="1" s="1"/>
  <c r="M143" i="1"/>
  <c r="T143" i="1" s="1"/>
  <c r="M127" i="1"/>
  <c r="T127" i="1" s="1"/>
  <c r="M111" i="1"/>
  <c r="T111" i="1" s="1"/>
  <c r="M95" i="1"/>
  <c r="T95" i="1" s="1"/>
  <c r="M79" i="1"/>
  <c r="T79" i="1" s="1"/>
  <c r="M63" i="1"/>
  <c r="T63" i="1" s="1"/>
  <c r="M47" i="1"/>
  <c r="T47" i="1" s="1"/>
  <c r="M31" i="1"/>
  <c r="T31" i="1" s="1"/>
  <c r="M750" i="1"/>
  <c r="T750" i="1" s="1"/>
  <c r="M734" i="1"/>
  <c r="T734" i="1" s="1"/>
  <c r="M718" i="1"/>
  <c r="T718" i="1" s="1"/>
  <c r="M702" i="1"/>
  <c r="T702" i="1" s="1"/>
  <c r="M686" i="1"/>
  <c r="T686" i="1" s="1"/>
  <c r="M670" i="1"/>
  <c r="T670" i="1" s="1"/>
  <c r="M654" i="1"/>
  <c r="T654" i="1" s="1"/>
  <c r="M638" i="1"/>
  <c r="T638" i="1" s="1"/>
  <c r="M622" i="1"/>
  <c r="T622" i="1" s="1"/>
  <c r="M606" i="1"/>
  <c r="T606" i="1" s="1"/>
  <c r="M590" i="1"/>
  <c r="T590" i="1" s="1"/>
  <c r="M574" i="1"/>
  <c r="T574" i="1" s="1"/>
  <c r="M558" i="1"/>
  <c r="T558" i="1" s="1"/>
  <c r="M542" i="1"/>
  <c r="T542" i="1" s="1"/>
  <c r="M526" i="1"/>
  <c r="T526" i="1" s="1"/>
  <c r="M510" i="1"/>
  <c r="T510" i="1" s="1"/>
  <c r="M494" i="1"/>
  <c r="T494" i="1" s="1"/>
  <c r="M478" i="1"/>
  <c r="T478" i="1" s="1"/>
  <c r="M462" i="1"/>
  <c r="T462" i="1" s="1"/>
  <c r="M446" i="1"/>
  <c r="T446" i="1" s="1"/>
  <c r="M430" i="1"/>
  <c r="T430" i="1" s="1"/>
  <c r="M414" i="1"/>
  <c r="T414" i="1" s="1"/>
  <c r="M398" i="1"/>
  <c r="T398" i="1" s="1"/>
  <c r="M382" i="1"/>
  <c r="T382" i="1" s="1"/>
  <c r="M366" i="1"/>
  <c r="T366" i="1" s="1"/>
  <c r="M350" i="1"/>
  <c r="T350" i="1" s="1"/>
  <c r="M334" i="1"/>
  <c r="T334" i="1" s="1"/>
  <c r="M318" i="1"/>
  <c r="T318" i="1" s="1"/>
  <c r="M302" i="1"/>
  <c r="T302" i="1" s="1"/>
  <c r="M286" i="1"/>
  <c r="T286" i="1" s="1"/>
  <c r="M270" i="1"/>
  <c r="T270" i="1" s="1"/>
  <c r="M254" i="1"/>
  <c r="T254" i="1" s="1"/>
  <c r="M238" i="1"/>
  <c r="T238" i="1" s="1"/>
  <c r="M222" i="1"/>
  <c r="T222" i="1" s="1"/>
  <c r="M206" i="1"/>
  <c r="T206" i="1" s="1"/>
  <c r="M190" i="1"/>
  <c r="T190" i="1" s="1"/>
  <c r="M174" i="1"/>
  <c r="T174" i="1" s="1"/>
  <c r="M158" i="1"/>
  <c r="T158" i="1" s="1"/>
  <c r="M142" i="1"/>
  <c r="T142" i="1" s="1"/>
  <c r="M126" i="1"/>
  <c r="T126" i="1" s="1"/>
  <c r="M110" i="1"/>
  <c r="T110" i="1" s="1"/>
  <c r="M94" i="1"/>
  <c r="T94" i="1" s="1"/>
  <c r="M78" i="1"/>
  <c r="T78" i="1" s="1"/>
  <c r="M62" i="1"/>
  <c r="T62" i="1" s="1"/>
  <c r="M46" i="1"/>
  <c r="T46" i="1" s="1"/>
  <c r="M30" i="1"/>
  <c r="T30" i="1" s="1"/>
  <c r="M749" i="1"/>
  <c r="T749" i="1" s="1"/>
  <c r="M733" i="1"/>
  <c r="T733" i="1" s="1"/>
  <c r="M717" i="1"/>
  <c r="T717" i="1" s="1"/>
  <c r="M701" i="1"/>
  <c r="T701" i="1" s="1"/>
  <c r="M685" i="1"/>
  <c r="T685" i="1" s="1"/>
  <c r="M669" i="1"/>
  <c r="T669" i="1" s="1"/>
  <c r="M653" i="1"/>
  <c r="T653" i="1" s="1"/>
  <c r="M637" i="1"/>
  <c r="T637" i="1" s="1"/>
  <c r="M621" i="1"/>
  <c r="T621" i="1" s="1"/>
  <c r="M605" i="1"/>
  <c r="T605" i="1" s="1"/>
  <c r="M589" i="1"/>
  <c r="T589" i="1" s="1"/>
  <c r="M573" i="1"/>
  <c r="T573" i="1" s="1"/>
  <c r="M557" i="1"/>
  <c r="T557" i="1" s="1"/>
  <c r="M541" i="1"/>
  <c r="T541" i="1" s="1"/>
  <c r="M525" i="1"/>
  <c r="T525" i="1" s="1"/>
  <c r="M509" i="1"/>
  <c r="T509" i="1" s="1"/>
  <c r="M493" i="1"/>
  <c r="T493" i="1" s="1"/>
  <c r="M477" i="1"/>
  <c r="T477" i="1" s="1"/>
  <c r="M461" i="1"/>
  <c r="T461" i="1" s="1"/>
  <c r="M445" i="1"/>
  <c r="T445" i="1" s="1"/>
  <c r="M429" i="1"/>
  <c r="T429" i="1" s="1"/>
  <c r="M413" i="1"/>
  <c r="T413" i="1" s="1"/>
  <c r="M397" i="1"/>
  <c r="T397" i="1" s="1"/>
  <c r="M381" i="1"/>
  <c r="T381" i="1" s="1"/>
  <c r="M365" i="1"/>
  <c r="T365" i="1" s="1"/>
  <c r="M349" i="1"/>
  <c r="T349" i="1" s="1"/>
  <c r="M333" i="1"/>
  <c r="T333" i="1" s="1"/>
  <c r="M317" i="1"/>
  <c r="T317" i="1" s="1"/>
  <c r="M301" i="1"/>
  <c r="T301" i="1" s="1"/>
  <c r="M285" i="1"/>
  <c r="T285" i="1" s="1"/>
  <c r="M269" i="1"/>
  <c r="T269" i="1" s="1"/>
  <c r="M253" i="1"/>
  <c r="T253" i="1" s="1"/>
  <c r="M237" i="1"/>
  <c r="T237" i="1" s="1"/>
  <c r="M221" i="1"/>
  <c r="T221" i="1" s="1"/>
  <c r="M205" i="1"/>
  <c r="T205" i="1" s="1"/>
  <c r="M189" i="1"/>
  <c r="T189" i="1" s="1"/>
  <c r="M173" i="1"/>
  <c r="T173" i="1" s="1"/>
  <c r="M157" i="1"/>
  <c r="T157" i="1" s="1"/>
  <c r="M141" i="1"/>
  <c r="T141" i="1" s="1"/>
  <c r="M125" i="1"/>
  <c r="T125" i="1" s="1"/>
  <c r="M109" i="1"/>
  <c r="T109" i="1" s="1"/>
  <c r="M93" i="1"/>
  <c r="T93" i="1" s="1"/>
  <c r="M77" i="1"/>
  <c r="T77" i="1" s="1"/>
  <c r="M61" i="1"/>
  <c r="T61" i="1" s="1"/>
  <c r="M45" i="1"/>
  <c r="T45" i="1" s="1"/>
  <c r="M29" i="1"/>
  <c r="T29" i="1" s="1"/>
  <c r="M748" i="1"/>
  <c r="T748" i="1" s="1"/>
  <c r="M732" i="1"/>
  <c r="T732" i="1" s="1"/>
  <c r="M716" i="1"/>
  <c r="T716" i="1" s="1"/>
  <c r="M700" i="1"/>
  <c r="T700" i="1" s="1"/>
  <c r="M684" i="1"/>
  <c r="T684" i="1" s="1"/>
  <c r="M668" i="1"/>
  <c r="T668" i="1" s="1"/>
  <c r="M652" i="1"/>
  <c r="T652" i="1" s="1"/>
  <c r="M636" i="1"/>
  <c r="T636" i="1" s="1"/>
  <c r="M620" i="1"/>
  <c r="T620" i="1" s="1"/>
  <c r="M604" i="1"/>
  <c r="T604" i="1" s="1"/>
  <c r="M588" i="1"/>
  <c r="T588" i="1" s="1"/>
  <c r="M572" i="1"/>
  <c r="T572" i="1" s="1"/>
  <c r="M556" i="1"/>
  <c r="T556" i="1" s="1"/>
  <c r="M540" i="1"/>
  <c r="T540" i="1" s="1"/>
  <c r="M524" i="1"/>
  <c r="T524" i="1" s="1"/>
  <c r="M508" i="1"/>
  <c r="T508" i="1" s="1"/>
  <c r="M492" i="1"/>
  <c r="T492" i="1" s="1"/>
  <c r="M476" i="1"/>
  <c r="T476" i="1" s="1"/>
  <c r="M460" i="1"/>
  <c r="T460" i="1" s="1"/>
  <c r="M444" i="1"/>
  <c r="T444" i="1" s="1"/>
  <c r="M428" i="1"/>
  <c r="T428" i="1" s="1"/>
  <c r="M412" i="1"/>
  <c r="T412" i="1" s="1"/>
  <c r="M396" i="1"/>
  <c r="T396" i="1" s="1"/>
  <c r="M380" i="1"/>
  <c r="T380" i="1" s="1"/>
  <c r="M364" i="1"/>
  <c r="T364" i="1" s="1"/>
  <c r="M348" i="1"/>
  <c r="T348" i="1" s="1"/>
  <c r="M332" i="1"/>
  <c r="T332" i="1" s="1"/>
  <c r="M316" i="1"/>
  <c r="T316" i="1" s="1"/>
  <c r="M300" i="1"/>
  <c r="T300" i="1" s="1"/>
  <c r="M284" i="1"/>
  <c r="T284" i="1" s="1"/>
  <c r="M268" i="1"/>
  <c r="T268" i="1" s="1"/>
  <c r="M252" i="1"/>
  <c r="T252" i="1" s="1"/>
  <c r="M236" i="1"/>
  <c r="T236" i="1" s="1"/>
  <c r="M220" i="1"/>
  <c r="T220" i="1" s="1"/>
  <c r="M204" i="1"/>
  <c r="T204" i="1" s="1"/>
  <c r="M188" i="1"/>
  <c r="T188" i="1" s="1"/>
  <c r="M172" i="1"/>
  <c r="T172" i="1" s="1"/>
  <c r="M156" i="1"/>
  <c r="T156" i="1" s="1"/>
  <c r="M140" i="1"/>
  <c r="T140" i="1" s="1"/>
  <c r="M124" i="1"/>
  <c r="T124" i="1" s="1"/>
  <c r="M108" i="1"/>
  <c r="T108" i="1" s="1"/>
  <c r="M92" i="1"/>
  <c r="T92" i="1" s="1"/>
  <c r="M76" i="1"/>
  <c r="T76" i="1" s="1"/>
  <c r="M60" i="1"/>
  <c r="T60" i="1" s="1"/>
  <c r="M44" i="1"/>
  <c r="T44" i="1" s="1"/>
  <c r="M28" i="1"/>
  <c r="T28" i="1" s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M539" i="1"/>
  <c r="T539" i="1" s="1"/>
  <c r="M491" i="1"/>
  <c r="T491" i="1" s="1"/>
  <c r="M427" i="1"/>
  <c r="T427" i="1" s="1"/>
  <c r="M379" i="1"/>
  <c r="T379" i="1" s="1"/>
  <c r="M363" i="1"/>
  <c r="T363" i="1" s="1"/>
  <c r="M315" i="1"/>
  <c r="T315" i="1" s="1"/>
  <c r="M267" i="1"/>
  <c r="T267" i="1" s="1"/>
  <c r="M219" i="1"/>
  <c r="T219" i="1" s="1"/>
  <c r="M187" i="1"/>
  <c r="T187" i="1" s="1"/>
  <c r="M155" i="1"/>
  <c r="T155" i="1" s="1"/>
  <c r="M139" i="1"/>
  <c r="T139" i="1" s="1"/>
  <c r="M107" i="1"/>
  <c r="T107" i="1" s="1"/>
  <c r="M59" i="1"/>
  <c r="T59" i="1" s="1"/>
  <c r="M27" i="1"/>
  <c r="T27" i="1" s="1"/>
  <c r="M698" i="1"/>
  <c r="T698" i="1" s="1"/>
  <c r="M650" i="1"/>
  <c r="T650" i="1" s="1"/>
  <c r="M586" i="1"/>
  <c r="T586" i="1" s="1"/>
  <c r="M538" i="1"/>
  <c r="T538" i="1" s="1"/>
  <c r="M490" i="1"/>
  <c r="T490" i="1" s="1"/>
  <c r="M442" i="1"/>
  <c r="T442" i="1" s="1"/>
  <c r="M394" i="1"/>
  <c r="T394" i="1" s="1"/>
  <c r="M330" i="1"/>
  <c r="T330" i="1" s="1"/>
  <c r="M266" i="1"/>
  <c r="T266" i="1" s="1"/>
  <c r="M186" i="1"/>
  <c r="T186" i="1" s="1"/>
  <c r="M74" i="1"/>
  <c r="T74" i="1" s="1"/>
  <c r="M745" i="1"/>
  <c r="T745" i="1" s="1"/>
  <c r="M729" i="1"/>
  <c r="T729" i="1" s="1"/>
  <c r="M713" i="1"/>
  <c r="T713" i="1" s="1"/>
  <c r="M697" i="1"/>
  <c r="T697" i="1" s="1"/>
  <c r="M681" i="1"/>
  <c r="T681" i="1" s="1"/>
  <c r="M665" i="1"/>
  <c r="T665" i="1" s="1"/>
  <c r="M649" i="1"/>
  <c r="T649" i="1" s="1"/>
  <c r="M633" i="1"/>
  <c r="T633" i="1" s="1"/>
  <c r="M617" i="1"/>
  <c r="T617" i="1" s="1"/>
  <c r="M601" i="1"/>
  <c r="T601" i="1" s="1"/>
  <c r="M585" i="1"/>
  <c r="T585" i="1" s="1"/>
  <c r="M569" i="1"/>
  <c r="T569" i="1" s="1"/>
  <c r="M553" i="1"/>
  <c r="T553" i="1" s="1"/>
  <c r="M537" i="1"/>
  <c r="T537" i="1" s="1"/>
  <c r="M521" i="1"/>
  <c r="T521" i="1" s="1"/>
  <c r="M505" i="1"/>
  <c r="T505" i="1" s="1"/>
  <c r="M489" i="1"/>
  <c r="T489" i="1" s="1"/>
  <c r="M473" i="1"/>
  <c r="T473" i="1" s="1"/>
  <c r="M457" i="1"/>
  <c r="T457" i="1" s="1"/>
  <c r="M441" i="1"/>
  <c r="T441" i="1" s="1"/>
  <c r="M425" i="1"/>
  <c r="T425" i="1" s="1"/>
  <c r="M409" i="1"/>
  <c r="T409" i="1" s="1"/>
  <c r="M393" i="1"/>
  <c r="T393" i="1" s="1"/>
  <c r="M377" i="1"/>
  <c r="T377" i="1" s="1"/>
  <c r="M361" i="1"/>
  <c r="T361" i="1" s="1"/>
  <c r="M345" i="1"/>
  <c r="T345" i="1" s="1"/>
  <c r="M329" i="1"/>
  <c r="T329" i="1" s="1"/>
  <c r="M313" i="1"/>
  <c r="T313" i="1" s="1"/>
  <c r="M297" i="1"/>
  <c r="T297" i="1" s="1"/>
  <c r="M281" i="1"/>
  <c r="T281" i="1" s="1"/>
  <c r="M265" i="1"/>
  <c r="T265" i="1" s="1"/>
  <c r="M249" i="1"/>
  <c r="T249" i="1" s="1"/>
  <c r="M233" i="1"/>
  <c r="T233" i="1" s="1"/>
  <c r="M217" i="1"/>
  <c r="T217" i="1" s="1"/>
  <c r="M201" i="1"/>
  <c r="T201" i="1" s="1"/>
  <c r="M185" i="1"/>
  <c r="T185" i="1" s="1"/>
  <c r="M169" i="1"/>
  <c r="T169" i="1" s="1"/>
  <c r="M153" i="1"/>
  <c r="T153" i="1" s="1"/>
  <c r="M137" i="1"/>
  <c r="T137" i="1" s="1"/>
  <c r="M121" i="1"/>
  <c r="T121" i="1" s="1"/>
  <c r="M105" i="1"/>
  <c r="T105" i="1" s="1"/>
  <c r="M89" i="1"/>
  <c r="T89" i="1" s="1"/>
  <c r="M73" i="1"/>
  <c r="T73" i="1" s="1"/>
  <c r="M57" i="1"/>
  <c r="T57" i="1" s="1"/>
  <c r="M41" i="1"/>
  <c r="T41" i="1" s="1"/>
  <c r="M25" i="1"/>
  <c r="T25" i="1" s="1"/>
  <c r="M571" i="1"/>
  <c r="T571" i="1" s="1"/>
  <c r="M523" i="1"/>
  <c r="T523" i="1" s="1"/>
  <c r="M475" i="1"/>
  <c r="T475" i="1" s="1"/>
  <c r="M411" i="1"/>
  <c r="T411" i="1" s="1"/>
  <c r="M331" i="1"/>
  <c r="T331" i="1" s="1"/>
  <c r="M235" i="1"/>
  <c r="T235" i="1" s="1"/>
  <c r="M91" i="1"/>
  <c r="T91" i="1" s="1"/>
  <c r="M746" i="1"/>
  <c r="T746" i="1" s="1"/>
  <c r="M682" i="1"/>
  <c r="T682" i="1" s="1"/>
  <c r="M602" i="1"/>
  <c r="T602" i="1" s="1"/>
  <c r="M522" i="1"/>
  <c r="T522" i="1" s="1"/>
  <c r="M458" i="1"/>
  <c r="T458" i="1" s="1"/>
  <c r="M362" i="1"/>
  <c r="T362" i="1" s="1"/>
  <c r="M282" i="1"/>
  <c r="T282" i="1" s="1"/>
  <c r="M218" i="1"/>
  <c r="T218" i="1" s="1"/>
  <c r="M154" i="1"/>
  <c r="T154" i="1" s="1"/>
  <c r="M58" i="1"/>
  <c r="T58" i="1" s="1"/>
  <c r="M744" i="1"/>
  <c r="T744" i="1" s="1"/>
  <c r="M728" i="1"/>
  <c r="T728" i="1" s="1"/>
  <c r="M712" i="1"/>
  <c r="T712" i="1" s="1"/>
  <c r="M696" i="1"/>
  <c r="T696" i="1" s="1"/>
  <c r="M680" i="1"/>
  <c r="T680" i="1" s="1"/>
  <c r="M664" i="1"/>
  <c r="T664" i="1" s="1"/>
  <c r="M648" i="1"/>
  <c r="T648" i="1" s="1"/>
  <c r="M632" i="1"/>
  <c r="T632" i="1" s="1"/>
  <c r="M616" i="1"/>
  <c r="T616" i="1" s="1"/>
  <c r="M600" i="1"/>
  <c r="T600" i="1" s="1"/>
  <c r="M584" i="1"/>
  <c r="T584" i="1" s="1"/>
  <c r="M568" i="1"/>
  <c r="T568" i="1" s="1"/>
  <c r="M552" i="1"/>
  <c r="T552" i="1" s="1"/>
  <c r="M536" i="1"/>
  <c r="T536" i="1" s="1"/>
  <c r="M520" i="1"/>
  <c r="T520" i="1" s="1"/>
  <c r="M504" i="1"/>
  <c r="T504" i="1" s="1"/>
  <c r="M488" i="1"/>
  <c r="T488" i="1" s="1"/>
  <c r="M472" i="1"/>
  <c r="T472" i="1" s="1"/>
  <c r="M456" i="1"/>
  <c r="T456" i="1" s="1"/>
  <c r="M440" i="1"/>
  <c r="T440" i="1" s="1"/>
  <c r="M424" i="1"/>
  <c r="T424" i="1" s="1"/>
  <c r="M408" i="1"/>
  <c r="T408" i="1" s="1"/>
  <c r="M392" i="1"/>
  <c r="T392" i="1" s="1"/>
  <c r="M376" i="1"/>
  <c r="T376" i="1" s="1"/>
  <c r="M360" i="1"/>
  <c r="T360" i="1" s="1"/>
  <c r="M344" i="1"/>
  <c r="T344" i="1" s="1"/>
  <c r="M328" i="1"/>
  <c r="T328" i="1" s="1"/>
  <c r="M312" i="1"/>
  <c r="T312" i="1" s="1"/>
  <c r="M296" i="1"/>
  <c r="T296" i="1" s="1"/>
  <c r="M280" i="1"/>
  <c r="T280" i="1" s="1"/>
  <c r="M264" i="1"/>
  <c r="T264" i="1" s="1"/>
  <c r="M248" i="1"/>
  <c r="T248" i="1" s="1"/>
  <c r="M232" i="1"/>
  <c r="T232" i="1" s="1"/>
  <c r="M216" i="1"/>
  <c r="T216" i="1" s="1"/>
  <c r="M200" i="1"/>
  <c r="T200" i="1" s="1"/>
  <c r="M184" i="1"/>
  <c r="T184" i="1" s="1"/>
  <c r="M168" i="1"/>
  <c r="T168" i="1" s="1"/>
  <c r="M152" i="1"/>
  <c r="T152" i="1" s="1"/>
  <c r="M136" i="1"/>
  <c r="T136" i="1" s="1"/>
  <c r="M120" i="1"/>
  <c r="T120" i="1" s="1"/>
  <c r="M104" i="1"/>
  <c r="T104" i="1" s="1"/>
  <c r="M88" i="1"/>
  <c r="T88" i="1" s="1"/>
  <c r="M72" i="1"/>
  <c r="T72" i="1" s="1"/>
  <c r="M56" i="1"/>
  <c r="T56" i="1" s="1"/>
  <c r="M40" i="1"/>
  <c r="T40" i="1" s="1"/>
  <c r="M714" i="1"/>
  <c r="T714" i="1" s="1"/>
  <c r="M666" i="1"/>
  <c r="T666" i="1" s="1"/>
  <c r="M618" i="1"/>
  <c r="T618" i="1" s="1"/>
  <c r="M554" i="1"/>
  <c r="T554" i="1" s="1"/>
  <c r="M506" i="1"/>
  <c r="T506" i="1" s="1"/>
  <c r="M426" i="1"/>
  <c r="T426" i="1" s="1"/>
  <c r="M378" i="1"/>
  <c r="T378" i="1" s="1"/>
  <c r="M314" i="1"/>
  <c r="T314" i="1" s="1"/>
  <c r="M234" i="1"/>
  <c r="T234" i="1" s="1"/>
  <c r="M138" i="1"/>
  <c r="T138" i="1" s="1"/>
  <c r="M106" i="1"/>
  <c r="T106" i="1" s="1"/>
  <c r="M42" i="1"/>
  <c r="T42" i="1" s="1"/>
  <c r="M743" i="1"/>
  <c r="T743" i="1" s="1"/>
  <c r="M727" i="1"/>
  <c r="T727" i="1" s="1"/>
  <c r="M711" i="1"/>
  <c r="T711" i="1" s="1"/>
  <c r="M695" i="1"/>
  <c r="T695" i="1" s="1"/>
  <c r="M679" i="1"/>
  <c r="T679" i="1" s="1"/>
  <c r="M663" i="1"/>
  <c r="T663" i="1" s="1"/>
  <c r="M647" i="1"/>
  <c r="T647" i="1" s="1"/>
  <c r="M631" i="1"/>
  <c r="T631" i="1" s="1"/>
  <c r="M615" i="1"/>
  <c r="T615" i="1" s="1"/>
  <c r="M599" i="1"/>
  <c r="T599" i="1" s="1"/>
  <c r="M583" i="1"/>
  <c r="T583" i="1" s="1"/>
  <c r="M567" i="1"/>
  <c r="T567" i="1" s="1"/>
  <c r="M551" i="1"/>
  <c r="T551" i="1" s="1"/>
  <c r="M535" i="1"/>
  <c r="T535" i="1" s="1"/>
  <c r="M519" i="1"/>
  <c r="T519" i="1" s="1"/>
  <c r="M503" i="1"/>
  <c r="T503" i="1" s="1"/>
  <c r="M487" i="1"/>
  <c r="T487" i="1" s="1"/>
  <c r="M471" i="1"/>
  <c r="T471" i="1" s="1"/>
  <c r="M455" i="1"/>
  <c r="T455" i="1" s="1"/>
  <c r="M439" i="1"/>
  <c r="T439" i="1" s="1"/>
  <c r="M423" i="1"/>
  <c r="T423" i="1" s="1"/>
  <c r="M407" i="1"/>
  <c r="T407" i="1" s="1"/>
  <c r="M391" i="1"/>
  <c r="T391" i="1" s="1"/>
  <c r="M375" i="1"/>
  <c r="T375" i="1" s="1"/>
  <c r="M359" i="1"/>
  <c r="T359" i="1" s="1"/>
  <c r="M343" i="1"/>
  <c r="T343" i="1" s="1"/>
  <c r="M327" i="1"/>
  <c r="T327" i="1" s="1"/>
  <c r="M311" i="1"/>
  <c r="T311" i="1" s="1"/>
  <c r="M295" i="1"/>
  <c r="T295" i="1" s="1"/>
  <c r="M279" i="1"/>
  <c r="T279" i="1" s="1"/>
  <c r="M263" i="1"/>
  <c r="T263" i="1" s="1"/>
  <c r="M247" i="1"/>
  <c r="T247" i="1" s="1"/>
  <c r="M231" i="1"/>
  <c r="T231" i="1" s="1"/>
  <c r="M215" i="1"/>
  <c r="T215" i="1" s="1"/>
  <c r="M199" i="1"/>
  <c r="T199" i="1" s="1"/>
  <c r="M183" i="1"/>
  <c r="T183" i="1" s="1"/>
  <c r="M167" i="1"/>
  <c r="T167" i="1" s="1"/>
  <c r="M151" i="1"/>
  <c r="T151" i="1" s="1"/>
  <c r="M135" i="1"/>
  <c r="T135" i="1" s="1"/>
  <c r="M119" i="1"/>
  <c r="T119" i="1" s="1"/>
  <c r="M103" i="1"/>
  <c r="T103" i="1" s="1"/>
  <c r="M87" i="1"/>
  <c r="T87" i="1" s="1"/>
  <c r="M71" i="1"/>
  <c r="T71" i="1" s="1"/>
  <c r="M55" i="1"/>
  <c r="T55" i="1" s="1"/>
  <c r="M39" i="1"/>
  <c r="T39" i="1" s="1"/>
  <c r="M742" i="1"/>
  <c r="T742" i="1" s="1"/>
  <c r="M726" i="1"/>
  <c r="T726" i="1" s="1"/>
  <c r="M710" i="1"/>
  <c r="T710" i="1" s="1"/>
  <c r="M694" i="1"/>
  <c r="T694" i="1" s="1"/>
  <c r="M678" i="1"/>
  <c r="T678" i="1" s="1"/>
  <c r="M662" i="1"/>
  <c r="T662" i="1" s="1"/>
  <c r="M646" i="1"/>
  <c r="T646" i="1" s="1"/>
  <c r="M630" i="1"/>
  <c r="T630" i="1" s="1"/>
  <c r="M614" i="1"/>
  <c r="T614" i="1" s="1"/>
  <c r="M598" i="1"/>
  <c r="T598" i="1" s="1"/>
  <c r="M582" i="1"/>
  <c r="T582" i="1" s="1"/>
  <c r="M566" i="1"/>
  <c r="T566" i="1" s="1"/>
  <c r="M550" i="1"/>
  <c r="T550" i="1" s="1"/>
  <c r="M534" i="1"/>
  <c r="T534" i="1" s="1"/>
  <c r="M518" i="1"/>
  <c r="T518" i="1" s="1"/>
  <c r="M502" i="1"/>
  <c r="T502" i="1" s="1"/>
  <c r="M486" i="1"/>
  <c r="T486" i="1" s="1"/>
  <c r="M470" i="1"/>
  <c r="T470" i="1" s="1"/>
  <c r="M454" i="1"/>
  <c r="T454" i="1" s="1"/>
  <c r="M438" i="1"/>
  <c r="T438" i="1" s="1"/>
  <c r="M422" i="1"/>
  <c r="T422" i="1" s="1"/>
  <c r="M406" i="1"/>
  <c r="T406" i="1" s="1"/>
  <c r="M390" i="1"/>
  <c r="T390" i="1" s="1"/>
  <c r="M374" i="1"/>
  <c r="T374" i="1" s="1"/>
  <c r="M358" i="1"/>
  <c r="T358" i="1" s="1"/>
  <c r="M342" i="1"/>
  <c r="T342" i="1" s="1"/>
  <c r="M326" i="1"/>
  <c r="T326" i="1" s="1"/>
  <c r="M310" i="1"/>
  <c r="T310" i="1" s="1"/>
  <c r="M294" i="1"/>
  <c r="T294" i="1" s="1"/>
  <c r="M278" i="1"/>
  <c r="T278" i="1" s="1"/>
  <c r="M262" i="1"/>
  <c r="T262" i="1" s="1"/>
  <c r="M246" i="1"/>
  <c r="T246" i="1" s="1"/>
  <c r="M230" i="1"/>
  <c r="T230" i="1" s="1"/>
  <c r="M214" i="1"/>
  <c r="T214" i="1" s="1"/>
  <c r="M198" i="1"/>
  <c r="T198" i="1" s="1"/>
  <c r="M182" i="1"/>
  <c r="T182" i="1" s="1"/>
  <c r="M166" i="1"/>
  <c r="T166" i="1" s="1"/>
  <c r="M150" i="1"/>
  <c r="T150" i="1" s="1"/>
  <c r="M134" i="1"/>
  <c r="T134" i="1" s="1"/>
  <c r="M118" i="1"/>
  <c r="T118" i="1" s="1"/>
  <c r="M102" i="1"/>
  <c r="T102" i="1" s="1"/>
  <c r="M86" i="1"/>
  <c r="T86" i="1" s="1"/>
  <c r="M70" i="1"/>
  <c r="T70" i="1" s="1"/>
  <c r="M54" i="1"/>
  <c r="T54" i="1" s="1"/>
  <c r="M38" i="1"/>
  <c r="T38" i="1" s="1"/>
  <c r="M555" i="1"/>
  <c r="T555" i="1" s="1"/>
  <c r="M507" i="1"/>
  <c r="T507" i="1" s="1"/>
  <c r="M459" i="1"/>
  <c r="T459" i="1" s="1"/>
  <c r="M395" i="1"/>
  <c r="T395" i="1" s="1"/>
  <c r="M347" i="1"/>
  <c r="T347" i="1" s="1"/>
  <c r="M299" i="1"/>
  <c r="T299" i="1" s="1"/>
  <c r="M283" i="1"/>
  <c r="T283" i="1" s="1"/>
  <c r="M251" i="1"/>
  <c r="T251" i="1" s="1"/>
  <c r="M203" i="1"/>
  <c r="T203" i="1" s="1"/>
  <c r="M171" i="1"/>
  <c r="T171" i="1" s="1"/>
  <c r="M123" i="1"/>
  <c r="T123" i="1" s="1"/>
  <c r="M75" i="1"/>
  <c r="T75" i="1" s="1"/>
  <c r="M43" i="1"/>
  <c r="T43" i="1" s="1"/>
  <c r="M730" i="1"/>
  <c r="T730" i="1" s="1"/>
  <c r="M634" i="1"/>
  <c r="T634" i="1" s="1"/>
  <c r="M570" i="1"/>
  <c r="T570" i="1" s="1"/>
  <c r="M474" i="1"/>
  <c r="T474" i="1" s="1"/>
  <c r="M410" i="1"/>
  <c r="T410" i="1" s="1"/>
  <c r="M346" i="1"/>
  <c r="T346" i="1" s="1"/>
  <c r="M298" i="1"/>
  <c r="T298" i="1" s="1"/>
  <c r="M250" i="1"/>
  <c r="T250" i="1" s="1"/>
  <c r="M202" i="1"/>
  <c r="T202" i="1" s="1"/>
  <c r="M170" i="1"/>
  <c r="T170" i="1" s="1"/>
  <c r="M122" i="1"/>
  <c r="T122" i="1" s="1"/>
  <c r="M90" i="1"/>
  <c r="T90" i="1" s="1"/>
  <c r="M26" i="1"/>
  <c r="T26" i="1" s="1"/>
  <c r="M741" i="1"/>
  <c r="T741" i="1" s="1"/>
  <c r="M725" i="1"/>
  <c r="T725" i="1" s="1"/>
  <c r="M709" i="1"/>
  <c r="T709" i="1" s="1"/>
  <c r="M693" i="1"/>
  <c r="T693" i="1" s="1"/>
  <c r="M677" i="1"/>
  <c r="T677" i="1" s="1"/>
  <c r="M661" i="1"/>
  <c r="T661" i="1" s="1"/>
  <c r="M645" i="1"/>
  <c r="T645" i="1" s="1"/>
  <c r="M629" i="1"/>
  <c r="T629" i="1" s="1"/>
  <c r="M613" i="1"/>
  <c r="T613" i="1" s="1"/>
  <c r="M597" i="1"/>
  <c r="T597" i="1" s="1"/>
  <c r="M581" i="1"/>
  <c r="T581" i="1" s="1"/>
  <c r="M565" i="1"/>
  <c r="T565" i="1" s="1"/>
  <c r="M549" i="1"/>
  <c r="T549" i="1" s="1"/>
  <c r="M533" i="1"/>
  <c r="T533" i="1" s="1"/>
  <c r="M517" i="1"/>
  <c r="T517" i="1" s="1"/>
  <c r="M501" i="1"/>
  <c r="T501" i="1" s="1"/>
  <c r="M485" i="1"/>
  <c r="T485" i="1" s="1"/>
  <c r="M469" i="1"/>
  <c r="T469" i="1" s="1"/>
  <c r="M453" i="1"/>
  <c r="T453" i="1" s="1"/>
  <c r="M437" i="1"/>
  <c r="T437" i="1" s="1"/>
  <c r="M421" i="1"/>
  <c r="T421" i="1" s="1"/>
  <c r="M405" i="1"/>
  <c r="T405" i="1" s="1"/>
  <c r="M389" i="1"/>
  <c r="T389" i="1" s="1"/>
  <c r="M373" i="1"/>
  <c r="T373" i="1" s="1"/>
  <c r="M357" i="1"/>
  <c r="T357" i="1" s="1"/>
  <c r="M341" i="1"/>
  <c r="T341" i="1" s="1"/>
  <c r="M325" i="1"/>
  <c r="T325" i="1" s="1"/>
  <c r="M309" i="1"/>
  <c r="T309" i="1" s="1"/>
  <c r="M293" i="1"/>
  <c r="T293" i="1" s="1"/>
  <c r="M277" i="1"/>
  <c r="T277" i="1" s="1"/>
  <c r="M261" i="1"/>
  <c r="T261" i="1" s="1"/>
  <c r="M245" i="1"/>
  <c r="T245" i="1" s="1"/>
  <c r="M229" i="1"/>
  <c r="T229" i="1" s="1"/>
  <c r="M213" i="1"/>
  <c r="T213" i="1" s="1"/>
  <c r="M197" i="1"/>
  <c r="T197" i="1" s="1"/>
  <c r="M181" i="1"/>
  <c r="T181" i="1" s="1"/>
  <c r="M165" i="1"/>
  <c r="T165" i="1" s="1"/>
  <c r="M149" i="1"/>
  <c r="T149" i="1" s="1"/>
  <c r="M133" i="1"/>
  <c r="T133" i="1" s="1"/>
  <c r="M117" i="1"/>
  <c r="T117" i="1" s="1"/>
  <c r="M101" i="1"/>
  <c r="T101" i="1" s="1"/>
  <c r="M85" i="1"/>
  <c r="T85" i="1" s="1"/>
  <c r="M69" i="1"/>
  <c r="T69" i="1" s="1"/>
  <c r="M53" i="1"/>
  <c r="T53" i="1" s="1"/>
  <c r="M37" i="1"/>
  <c r="T37" i="1" s="1"/>
  <c r="P8" i="10"/>
  <c r="P7" i="10"/>
  <c r="P6" i="10"/>
  <c r="P5" i="10"/>
  <c r="P4" i="10"/>
  <c r="P3" i="10"/>
  <c r="P19" i="10"/>
  <c r="T12" i="1"/>
  <c r="P18" i="10"/>
  <c r="P16" i="10"/>
  <c r="T13" i="1"/>
  <c r="M14" i="1"/>
  <c r="T14" i="1" s="1"/>
  <c r="P15" i="10"/>
  <c r="T9" i="1"/>
  <c r="T10" i="1"/>
  <c r="T11" i="1"/>
  <c r="M21" i="1"/>
  <c r="T21" i="1" s="1"/>
  <c r="M20" i="1"/>
  <c r="T20" i="1" s="1"/>
  <c r="M24" i="1"/>
  <c r="T24" i="1" s="1"/>
  <c r="T23" i="1"/>
  <c r="T22" i="1"/>
  <c r="M364" i="2"/>
  <c r="Q364" i="10" s="1"/>
  <c r="M348" i="2"/>
  <c r="Q348" i="10" s="1"/>
  <c r="M332" i="2"/>
  <c r="Q332" i="10" s="1"/>
  <c r="M316" i="2"/>
  <c r="Q316" i="10" s="1"/>
  <c r="M300" i="2"/>
  <c r="Q300" i="10" s="1"/>
  <c r="M284" i="2"/>
  <c r="Q284" i="10" s="1"/>
  <c r="M268" i="2"/>
  <c r="Q268" i="10" s="1"/>
  <c r="M252" i="2"/>
  <c r="Q252" i="10" s="1"/>
  <c r="M236" i="2"/>
  <c r="Q236" i="10" s="1"/>
  <c r="M220" i="2"/>
  <c r="Q220" i="10" s="1"/>
  <c r="M204" i="2"/>
  <c r="Q204" i="10" s="1"/>
  <c r="M188" i="2"/>
  <c r="Q188" i="10" s="1"/>
  <c r="M172" i="2"/>
  <c r="Q172" i="10" s="1"/>
  <c r="M156" i="2"/>
  <c r="Q156" i="10" s="1"/>
  <c r="M140" i="2"/>
  <c r="Q140" i="10" s="1"/>
  <c r="M124" i="2"/>
  <c r="Q124" i="10" s="1"/>
  <c r="M108" i="2"/>
  <c r="Q108" i="10" s="1"/>
  <c r="M92" i="2"/>
  <c r="Q92" i="10" s="1"/>
  <c r="M76" i="2"/>
  <c r="Q76" i="10" s="1"/>
  <c r="M60" i="2"/>
  <c r="Q60" i="10" s="1"/>
  <c r="M44" i="2"/>
  <c r="Q44" i="10" s="1"/>
  <c r="M28" i="2"/>
  <c r="Q28" i="10" s="1"/>
  <c r="M12" i="2"/>
  <c r="Q12" i="10" s="1"/>
  <c r="O5" i="2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O691" i="2" s="1"/>
  <c r="O692" i="2" s="1"/>
  <c r="O693" i="2" s="1"/>
  <c r="O694" i="2" s="1"/>
  <c r="O695" i="2" s="1"/>
  <c r="O696" i="2" s="1"/>
  <c r="O697" i="2" s="1"/>
  <c r="O698" i="2" s="1"/>
  <c r="O699" i="2" s="1"/>
  <c r="O700" i="2" s="1"/>
  <c r="O701" i="2" s="1"/>
  <c r="O702" i="2" s="1"/>
  <c r="O703" i="2" s="1"/>
  <c r="O704" i="2" s="1"/>
  <c r="O705" i="2" s="1"/>
  <c r="O706" i="2" s="1"/>
  <c r="O707" i="2" s="1"/>
  <c r="O708" i="2" s="1"/>
  <c r="O709" i="2" s="1"/>
  <c r="O710" i="2" s="1"/>
  <c r="O711" i="2" s="1"/>
  <c r="O712" i="2" s="1"/>
  <c r="O713" i="2" s="1"/>
  <c r="O714" i="2" s="1"/>
  <c r="O715" i="2" s="1"/>
  <c r="O716" i="2" s="1"/>
  <c r="O717" i="2" s="1"/>
  <c r="O718" i="2" s="1"/>
  <c r="O719" i="2" s="1"/>
  <c r="O720" i="2" s="1"/>
  <c r="O721" i="2" s="1"/>
  <c r="O722" i="2" s="1"/>
  <c r="O723" i="2" s="1"/>
  <c r="O724" i="2" s="1"/>
  <c r="O725" i="2" s="1"/>
  <c r="O726" i="2" s="1"/>
  <c r="O727" i="2" s="1"/>
  <c r="O728" i="2" s="1"/>
  <c r="O729" i="2" s="1"/>
  <c r="O730" i="2" s="1"/>
  <c r="O731" i="2" s="1"/>
  <c r="O732" i="2" s="1"/>
  <c r="O733" i="2" s="1"/>
  <c r="O734" i="2" s="1"/>
  <c r="O735" i="2" s="1"/>
  <c r="O736" i="2" s="1"/>
  <c r="O737" i="2" s="1"/>
  <c r="O738" i="2" s="1"/>
  <c r="O739" i="2" s="1"/>
  <c r="O740" i="2" s="1"/>
  <c r="O741" i="2" s="1"/>
  <c r="O742" i="2" s="1"/>
  <c r="O743" i="2" s="1"/>
  <c r="O744" i="2" s="1"/>
  <c r="O745" i="2" s="1"/>
  <c r="O746" i="2" s="1"/>
  <c r="O747" i="2" s="1"/>
  <c r="O748" i="2" s="1"/>
  <c r="O749" i="2" s="1"/>
  <c r="O750" i="2" s="1"/>
  <c r="O751" i="2" s="1"/>
  <c r="O752" i="2" s="1"/>
  <c r="O753" i="2" s="1"/>
  <c r="O754" i="2" s="1"/>
  <c r="O755" i="2" s="1"/>
  <c r="O756" i="2" s="1"/>
  <c r="O757" i="2" s="1"/>
  <c r="O758" i="2" s="1"/>
  <c r="O759" i="2" s="1"/>
  <c r="O760" i="2" s="1"/>
  <c r="O761" i="2" s="1"/>
  <c r="O762" i="2" s="1"/>
  <c r="O763" i="2" s="1"/>
  <c r="O764" i="2" s="1"/>
  <c r="O765" i="2" s="1"/>
  <c r="O766" i="2" s="1"/>
  <c r="O767" i="2" s="1"/>
  <c r="O768" i="2" s="1"/>
  <c r="O769" i="2" s="1"/>
  <c r="O770" i="2" s="1"/>
  <c r="O771" i="2" s="1"/>
  <c r="O772" i="2" s="1"/>
  <c r="O773" i="2" s="1"/>
  <c r="O774" i="2" s="1"/>
  <c r="O775" i="2" s="1"/>
  <c r="O776" i="2" s="1"/>
  <c r="O777" i="2" s="1"/>
  <c r="O778" i="2" s="1"/>
  <c r="O779" i="2" s="1"/>
  <c r="O780" i="2" s="1"/>
  <c r="O781" i="2" s="1"/>
  <c r="O782" i="2" s="1"/>
  <c r="O783" i="2" s="1"/>
  <c r="O784" i="2" s="1"/>
  <c r="O785" i="2" s="1"/>
  <c r="O786" i="2" s="1"/>
  <c r="O787" i="2" s="1"/>
  <c r="O788" i="2" s="1"/>
  <c r="O789" i="2" s="1"/>
  <c r="O790" i="2" s="1"/>
  <c r="O791" i="2" s="1"/>
  <c r="O792" i="2" s="1"/>
  <c r="O793" i="2" s="1"/>
  <c r="O794" i="2" s="1"/>
  <c r="O795" i="2" s="1"/>
  <c r="O796" i="2" s="1"/>
  <c r="O797" i="2" s="1"/>
  <c r="O798" i="2" s="1"/>
  <c r="O799" i="2" s="1"/>
  <c r="O800" i="2" s="1"/>
  <c r="O801" i="2" s="1"/>
  <c r="O802" i="2" s="1"/>
  <c r="O803" i="2" s="1"/>
  <c r="O804" i="2" s="1"/>
  <c r="O805" i="2" s="1"/>
  <c r="O806" i="2" s="1"/>
  <c r="O807" i="2" s="1"/>
  <c r="O808" i="2" s="1"/>
  <c r="O809" i="2" s="1"/>
  <c r="O810" i="2" s="1"/>
  <c r="O811" i="2" s="1"/>
  <c r="O812" i="2" s="1"/>
  <c r="O813" i="2" s="1"/>
  <c r="O814" i="2" s="1"/>
  <c r="O815" i="2" s="1"/>
  <c r="O816" i="2" s="1"/>
  <c r="O817" i="2" s="1"/>
  <c r="O818" i="2" s="1"/>
  <c r="O819" i="2" s="1"/>
  <c r="O820" i="2" s="1"/>
  <c r="O821" i="2" s="1"/>
  <c r="O822" i="2" s="1"/>
  <c r="O823" i="2" s="1"/>
  <c r="O824" i="2" s="1"/>
  <c r="O825" i="2" s="1"/>
  <c r="O826" i="2" s="1"/>
  <c r="O827" i="2" s="1"/>
  <c r="O828" i="2" s="1"/>
  <c r="O829" i="2" s="1"/>
  <c r="O830" i="2" s="1"/>
  <c r="O831" i="2" s="1"/>
  <c r="O832" i="2" s="1"/>
  <c r="O833" i="2" s="1"/>
  <c r="O834" i="2" s="1"/>
  <c r="O835" i="2" s="1"/>
  <c r="O836" i="2" s="1"/>
  <c r="O837" i="2" s="1"/>
  <c r="O838" i="2" s="1"/>
  <c r="O839" i="2" s="1"/>
  <c r="O840" i="2" s="1"/>
  <c r="O841" i="2" s="1"/>
  <c r="O842" i="2" s="1"/>
  <c r="O843" i="2" s="1"/>
  <c r="O844" i="2" s="1"/>
  <c r="O845" i="2" s="1"/>
  <c r="O846" i="2" s="1"/>
  <c r="O847" i="2" s="1"/>
  <c r="O848" i="2" s="1"/>
  <c r="O849" i="2" s="1"/>
  <c r="O850" i="2" s="1"/>
  <c r="O851" i="2" s="1"/>
  <c r="O852" i="2" s="1"/>
  <c r="O853" i="2" s="1"/>
  <c r="O854" i="2" s="1"/>
  <c r="O855" i="2" s="1"/>
  <c r="O856" i="2" s="1"/>
  <c r="O857" i="2" s="1"/>
  <c r="O858" i="2" s="1"/>
  <c r="O859" i="2" s="1"/>
  <c r="O860" i="2" s="1"/>
  <c r="O861" i="2" s="1"/>
  <c r="O862" i="2" s="1"/>
  <c r="O863" i="2" s="1"/>
  <c r="O864" i="2" s="1"/>
  <c r="O865" i="2" s="1"/>
  <c r="O866" i="2" s="1"/>
  <c r="O867" i="2" s="1"/>
  <c r="O868" i="2" s="1"/>
  <c r="O869" i="2" s="1"/>
  <c r="O870" i="2" s="1"/>
  <c r="O871" i="2" s="1"/>
  <c r="O872" i="2" s="1"/>
  <c r="O873" i="2" s="1"/>
  <c r="O874" i="2" s="1"/>
  <c r="O875" i="2" s="1"/>
  <c r="O876" i="2" s="1"/>
  <c r="O877" i="2" s="1"/>
  <c r="O878" i="2" s="1"/>
  <c r="O879" i="2" s="1"/>
  <c r="O880" i="2" s="1"/>
  <c r="O881" i="2" s="1"/>
  <c r="O882" i="2" s="1"/>
  <c r="O883" i="2" s="1"/>
  <c r="O884" i="2" s="1"/>
  <c r="O885" i="2" s="1"/>
  <c r="O886" i="2" s="1"/>
  <c r="O887" i="2" s="1"/>
  <c r="O888" i="2" s="1"/>
  <c r="O889" i="2" s="1"/>
  <c r="O890" i="2" s="1"/>
  <c r="O891" i="2" s="1"/>
  <c r="O892" i="2" s="1"/>
  <c r="O893" i="2" s="1"/>
  <c r="O894" i="2" s="1"/>
  <c r="O895" i="2" s="1"/>
  <c r="O896" i="2" s="1"/>
  <c r="O897" i="2" s="1"/>
  <c r="O898" i="2" s="1"/>
  <c r="O899" i="2" s="1"/>
  <c r="O900" i="2" s="1"/>
  <c r="O901" i="2" s="1"/>
  <c r="O902" i="2" s="1"/>
  <c r="O903" i="2" s="1"/>
  <c r="O904" i="2" s="1"/>
  <c r="O905" i="2" s="1"/>
  <c r="O906" i="2" s="1"/>
  <c r="O907" i="2" s="1"/>
  <c r="O908" i="2" s="1"/>
  <c r="O909" i="2" s="1"/>
  <c r="O910" i="2" s="1"/>
  <c r="O911" i="2" s="1"/>
  <c r="O912" i="2" s="1"/>
  <c r="O913" i="2" s="1"/>
  <c r="O914" i="2" s="1"/>
  <c r="O915" i="2" s="1"/>
  <c r="O916" i="2" s="1"/>
  <c r="O917" i="2" s="1"/>
  <c r="O918" i="2" s="1"/>
  <c r="O919" i="2" s="1"/>
  <c r="O920" i="2" s="1"/>
  <c r="O921" i="2" s="1"/>
  <c r="O922" i="2" s="1"/>
  <c r="O923" i="2" s="1"/>
  <c r="O924" i="2" s="1"/>
  <c r="O925" i="2" s="1"/>
  <c r="O926" i="2" s="1"/>
  <c r="O927" i="2" s="1"/>
  <c r="O928" i="2" s="1"/>
  <c r="O929" i="2" s="1"/>
  <c r="O930" i="2" s="1"/>
  <c r="O931" i="2" s="1"/>
  <c r="O932" i="2" s="1"/>
  <c r="O933" i="2" s="1"/>
  <c r="O934" i="2" s="1"/>
  <c r="O935" i="2" s="1"/>
  <c r="O936" i="2" s="1"/>
  <c r="O937" i="2" s="1"/>
  <c r="O938" i="2" s="1"/>
  <c r="O939" i="2" s="1"/>
  <c r="O940" i="2" s="1"/>
  <c r="O941" i="2" s="1"/>
  <c r="O942" i="2" s="1"/>
  <c r="O943" i="2" s="1"/>
  <c r="O944" i="2" s="1"/>
  <c r="O945" i="2" s="1"/>
  <c r="O946" i="2" s="1"/>
  <c r="O947" i="2" s="1"/>
  <c r="O948" i="2" s="1"/>
  <c r="O949" i="2" s="1"/>
  <c r="O950" i="2" s="1"/>
  <c r="O951" i="2" s="1"/>
  <c r="O952" i="2" s="1"/>
  <c r="O953" i="2" s="1"/>
  <c r="O954" i="2" s="1"/>
  <c r="O955" i="2" s="1"/>
  <c r="O956" i="2" s="1"/>
  <c r="O957" i="2" s="1"/>
  <c r="O958" i="2" s="1"/>
  <c r="O959" i="2" s="1"/>
  <c r="O960" i="2" s="1"/>
  <c r="O961" i="2" s="1"/>
  <c r="O962" i="2" s="1"/>
  <c r="O963" i="2" s="1"/>
  <c r="O964" i="2" s="1"/>
  <c r="O965" i="2" s="1"/>
  <c r="O966" i="2" s="1"/>
  <c r="O967" i="2" s="1"/>
  <c r="O968" i="2" s="1"/>
  <c r="O969" i="2" s="1"/>
  <c r="O970" i="2" s="1"/>
  <c r="O971" i="2" s="1"/>
  <c r="O972" i="2" s="1"/>
  <c r="O973" i="2" s="1"/>
  <c r="O974" i="2" s="1"/>
  <c r="O975" i="2" s="1"/>
  <c r="O976" i="2" s="1"/>
  <c r="O977" i="2" s="1"/>
  <c r="O978" i="2" s="1"/>
  <c r="O979" i="2" s="1"/>
  <c r="O980" i="2" s="1"/>
  <c r="O981" i="2" s="1"/>
  <c r="O982" i="2" s="1"/>
  <c r="O983" i="2" s="1"/>
  <c r="O984" i="2" s="1"/>
  <c r="O985" i="2" s="1"/>
  <c r="O986" i="2" s="1"/>
  <c r="O987" i="2" s="1"/>
  <c r="O988" i="2" s="1"/>
  <c r="O989" i="2" s="1"/>
  <c r="O990" i="2" s="1"/>
  <c r="O991" i="2" s="1"/>
  <c r="O992" i="2" s="1"/>
  <c r="O993" i="2" s="1"/>
  <c r="O994" i="2" s="1"/>
  <c r="O995" i="2" s="1"/>
  <c r="O996" i="2" s="1"/>
  <c r="O997" i="2" s="1"/>
  <c r="O998" i="2" s="1"/>
  <c r="O999" i="2" s="1"/>
  <c r="O1000" i="2" s="1"/>
  <c r="M216" i="2"/>
  <c r="Q216" i="10" s="1"/>
  <c r="M200" i="2"/>
  <c r="Q200" i="10" s="1"/>
  <c r="M184" i="2"/>
  <c r="Q184" i="10" s="1"/>
  <c r="M168" i="2"/>
  <c r="Q168" i="10" s="1"/>
  <c r="M152" i="2"/>
  <c r="Q152" i="10" s="1"/>
  <c r="M136" i="2"/>
  <c r="Q136" i="10" s="1"/>
  <c r="M120" i="2"/>
  <c r="Q120" i="10" s="1"/>
  <c r="M104" i="2"/>
  <c r="V104" i="2" s="1"/>
  <c r="M88" i="2"/>
  <c r="Q88" i="10" s="1"/>
  <c r="M72" i="2"/>
  <c r="V72" i="2" s="1"/>
  <c r="M56" i="2"/>
  <c r="Q56" i="10" s="1"/>
  <c r="M40" i="2"/>
  <c r="Q40" i="10" s="1"/>
  <c r="M24" i="2"/>
  <c r="Q24" i="10" s="1"/>
  <c r="M8" i="2"/>
  <c r="Q8" i="10" s="1"/>
  <c r="M228" i="2"/>
  <c r="Q228" i="10" s="1"/>
  <c r="M196" i="2"/>
  <c r="V196" i="2" s="1"/>
  <c r="M180" i="2"/>
  <c r="V180" i="2" s="1"/>
  <c r="M148" i="2"/>
  <c r="Q148" i="10" s="1"/>
  <c r="M132" i="2"/>
  <c r="Q132" i="10" s="1"/>
  <c r="M100" i="2"/>
  <c r="Q100" i="10" s="1"/>
  <c r="M84" i="2"/>
  <c r="Q84" i="10" s="1"/>
  <c r="M68" i="2"/>
  <c r="Q68" i="10" s="1"/>
  <c r="M52" i="2"/>
  <c r="Q52" i="10" s="1"/>
  <c r="M36" i="2"/>
  <c r="Q36" i="10" s="1"/>
  <c r="M244" i="2"/>
  <c r="Q244" i="10" s="1"/>
  <c r="M212" i="2"/>
  <c r="Q212" i="10" s="1"/>
  <c r="M164" i="2"/>
  <c r="Q164" i="10" s="1"/>
  <c r="M116" i="2"/>
  <c r="Q116" i="10" s="1"/>
  <c r="M20" i="2"/>
  <c r="Q20" i="10" s="1"/>
  <c r="M320" i="2"/>
  <c r="Q320" i="10" s="1"/>
  <c r="M304" i="2"/>
  <c r="Q304" i="10" s="1"/>
  <c r="M288" i="2"/>
  <c r="V288" i="2" s="1"/>
  <c r="M272" i="2"/>
  <c r="Q272" i="10" s="1"/>
  <c r="M256" i="2"/>
  <c r="Q256" i="10" s="1"/>
  <c r="M240" i="2"/>
  <c r="Q240" i="10" s="1"/>
  <c r="M224" i="2"/>
  <c r="Q224" i="10" s="1"/>
  <c r="M208" i="2"/>
  <c r="Q208" i="10" s="1"/>
  <c r="M192" i="2"/>
  <c r="V192" i="2" s="1"/>
  <c r="M176" i="2"/>
  <c r="Q176" i="10" s="1"/>
  <c r="M160" i="2"/>
  <c r="V160" i="2" s="1"/>
  <c r="M144" i="2"/>
  <c r="Q144" i="10" s="1"/>
  <c r="M128" i="2"/>
  <c r="V128" i="2" s="1"/>
  <c r="M112" i="2"/>
  <c r="Q112" i="10" s="1"/>
  <c r="M96" i="2"/>
  <c r="Q96" i="10" s="1"/>
  <c r="M80" i="2"/>
  <c r="Q80" i="10" s="1"/>
  <c r="M64" i="2"/>
  <c r="Q64" i="10" s="1"/>
  <c r="M48" i="2"/>
  <c r="Q48" i="10" s="1"/>
  <c r="M32" i="2"/>
  <c r="Q32" i="10" s="1"/>
  <c r="M16" i="2"/>
  <c r="Q16" i="10" s="1"/>
  <c r="W1426" i="5"/>
  <c r="W1040" i="5"/>
  <c r="W1466" i="5"/>
  <c r="W1067" i="5"/>
  <c r="W1348" i="5"/>
  <c r="W1370" i="5"/>
  <c r="W1026" i="5"/>
  <c r="W1458" i="5"/>
  <c r="W1304" i="5"/>
  <c r="W1329" i="5"/>
  <c r="W1297" i="5"/>
  <c r="W1129" i="5"/>
  <c r="W1418" i="5"/>
  <c r="W1065" i="5"/>
  <c r="W1140" i="5"/>
  <c r="W1183" i="5"/>
  <c r="W1409" i="5"/>
  <c r="W1394" i="5"/>
  <c r="W1272" i="5"/>
  <c r="W1209" i="5"/>
  <c r="W1462" i="4"/>
  <c r="W1390" i="4"/>
  <c r="W1312" i="4"/>
  <c r="W1136" i="4"/>
  <c r="W1067" i="4"/>
  <c r="W1013" i="4"/>
  <c r="W1414" i="4"/>
  <c r="W1262" i="4"/>
  <c r="W1237" i="4"/>
  <c r="W1160" i="4"/>
  <c r="W1109" i="4"/>
  <c r="W1038" i="4"/>
  <c r="W1134" i="4"/>
  <c r="W1037" i="4"/>
  <c r="W666" i="4"/>
  <c r="W1459" i="4"/>
  <c r="W1387" i="4"/>
  <c r="W1347" i="4"/>
  <c r="W1335" i="4"/>
  <c r="W1272" i="4"/>
  <c r="W1247" i="4"/>
  <c r="W1235" i="4"/>
  <c r="W1224" i="4"/>
  <c r="W186" i="4"/>
  <c r="W1446" i="4"/>
  <c r="W1398" i="4"/>
  <c r="W1283" i="4"/>
  <c r="W1182" i="4"/>
  <c r="W1133" i="4"/>
  <c r="W1063" i="4"/>
  <c r="W1456" i="4"/>
  <c r="W1432" i="4"/>
  <c r="W1408" i="4"/>
  <c r="W1384" i="4"/>
  <c r="W1344" i="4"/>
  <c r="W1294" i="4"/>
  <c r="W1270" i="4"/>
  <c r="W1232" i="4"/>
  <c r="W1221" i="4"/>
  <c r="W1117" i="4"/>
  <c r="W1061" i="4"/>
  <c r="W1395" i="4"/>
  <c r="W1280" i="4"/>
  <c r="W1255" i="4"/>
  <c r="W1166" i="4"/>
  <c r="W1141" i="4"/>
  <c r="W1102" i="4"/>
  <c r="W1032" i="4"/>
  <c r="W1454" i="4"/>
  <c r="W1441" i="4"/>
  <c r="W1430" i="4"/>
  <c r="W1406" i="4"/>
  <c r="W1382" i="4"/>
  <c r="W1304" i="4"/>
  <c r="W1242" i="4"/>
  <c r="W1191" i="4"/>
  <c r="W1165" i="4"/>
  <c r="W1140" i="4"/>
  <c r="W1030" i="4"/>
  <c r="W1392" i="4"/>
  <c r="W1303" i="4"/>
  <c r="W1451" i="4"/>
  <c r="W1438" i="4"/>
  <c r="W1427" i="4"/>
  <c r="W1403" i="4"/>
  <c r="W1028" i="4"/>
  <c r="W934" i="4"/>
  <c r="W498" i="4"/>
  <c r="V52" i="2"/>
  <c r="V2" i="2"/>
  <c r="V244" i="2"/>
  <c r="V3" i="2"/>
  <c r="W1400" i="5"/>
  <c r="W1116" i="5"/>
  <c r="W1055" i="5"/>
  <c r="W1041" i="5"/>
  <c r="W1280" i="5"/>
  <c r="W1424" i="5"/>
  <c r="W1410" i="5"/>
  <c r="W1368" i="5"/>
  <c r="W1052" i="5"/>
  <c r="W521" i="5"/>
  <c r="R7" i="5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R29" i="5" s="1"/>
  <c r="R30" i="5" s="1"/>
  <c r="R31" i="5" s="1"/>
  <c r="R32" i="5" s="1"/>
  <c r="R33" i="5" s="1"/>
  <c r="R34" i="5" s="1"/>
  <c r="R35" i="5" s="1"/>
  <c r="R36" i="5" s="1"/>
  <c r="R37" i="5" s="1"/>
  <c r="R38" i="5" s="1"/>
  <c r="R39" i="5" s="1"/>
  <c r="R40" i="5" s="1"/>
  <c r="R41" i="5" s="1"/>
  <c r="R42" i="5" s="1"/>
  <c r="R43" i="5" s="1"/>
  <c r="R44" i="5" s="1"/>
  <c r="R45" i="5" s="1"/>
  <c r="R46" i="5" s="1"/>
  <c r="R47" i="5" s="1"/>
  <c r="R48" i="5" s="1"/>
  <c r="R49" i="5" s="1"/>
  <c r="R50" i="5" s="1"/>
  <c r="R51" i="5" s="1"/>
  <c r="R52" i="5" s="1"/>
  <c r="R53" i="5" s="1"/>
  <c r="R54" i="5" s="1"/>
  <c r="R55" i="5" s="1"/>
  <c r="R56" i="5" s="1"/>
  <c r="R57" i="5" s="1"/>
  <c r="R58" i="5" s="1"/>
  <c r="R59" i="5" s="1"/>
  <c r="R60" i="5" s="1"/>
  <c r="R61" i="5" s="1"/>
  <c r="R62" i="5" s="1"/>
  <c r="R63" i="5" s="1"/>
  <c r="R64" i="5" s="1"/>
  <c r="R65" i="5" s="1"/>
  <c r="R66" i="5" s="1"/>
  <c r="R67" i="5" s="1"/>
  <c r="R68" i="5" s="1"/>
  <c r="R69" i="5" s="1"/>
  <c r="R70" i="5" s="1"/>
  <c r="R71" i="5" s="1"/>
  <c r="R72" i="5" s="1"/>
  <c r="R73" i="5" s="1"/>
  <c r="R74" i="5" s="1"/>
  <c r="R75" i="5" s="1"/>
  <c r="R76" i="5" s="1"/>
  <c r="R77" i="5" s="1"/>
  <c r="R78" i="5" s="1"/>
  <c r="R79" i="5" s="1"/>
  <c r="R80" i="5" s="1"/>
  <c r="R81" i="5" s="1"/>
  <c r="R82" i="5" s="1"/>
  <c r="R83" i="5" s="1"/>
  <c r="R84" i="5" s="1"/>
  <c r="R85" i="5" s="1"/>
  <c r="R86" i="5" s="1"/>
  <c r="R87" i="5" s="1"/>
  <c r="R88" i="5" s="1"/>
  <c r="R89" i="5" s="1"/>
  <c r="R90" i="5" s="1"/>
  <c r="R91" i="5" s="1"/>
  <c r="R92" i="5" s="1"/>
  <c r="R93" i="5" s="1"/>
  <c r="R94" i="5" s="1"/>
  <c r="R95" i="5" s="1"/>
  <c r="R96" i="5" s="1"/>
  <c r="R97" i="5" s="1"/>
  <c r="R98" i="5" s="1"/>
  <c r="R99" i="5" s="1"/>
  <c r="R100" i="5" s="1"/>
  <c r="R101" i="5" s="1"/>
  <c r="R102" i="5" s="1"/>
  <c r="R103" i="5" s="1"/>
  <c r="R104" i="5" s="1"/>
  <c r="R105" i="5" s="1"/>
  <c r="R106" i="5" s="1"/>
  <c r="R107" i="5" s="1"/>
  <c r="R108" i="5" s="1"/>
  <c r="R109" i="5" s="1"/>
  <c r="R110" i="5" s="1"/>
  <c r="R111" i="5" s="1"/>
  <c r="R112" i="5" s="1"/>
  <c r="R113" i="5" s="1"/>
  <c r="R114" i="5" s="1"/>
  <c r="R115" i="5" s="1"/>
  <c r="R116" i="5" s="1"/>
  <c r="R117" i="5" s="1"/>
  <c r="R118" i="5" s="1"/>
  <c r="R119" i="5" s="1"/>
  <c r="R120" i="5" s="1"/>
  <c r="R121" i="5" s="1"/>
  <c r="R122" i="5" s="1"/>
  <c r="R123" i="5" s="1"/>
  <c r="R124" i="5" s="1"/>
  <c r="R125" i="5" s="1"/>
  <c r="R126" i="5" s="1"/>
  <c r="R127" i="5" s="1"/>
  <c r="R128" i="5" s="1"/>
  <c r="R129" i="5" s="1"/>
  <c r="R130" i="5" s="1"/>
  <c r="R131" i="5" s="1"/>
  <c r="R132" i="5" s="1"/>
  <c r="R133" i="5" s="1"/>
  <c r="R134" i="5" s="1"/>
  <c r="R135" i="5" s="1"/>
  <c r="R136" i="5" s="1"/>
  <c r="R137" i="5" s="1"/>
  <c r="R138" i="5" s="1"/>
  <c r="R139" i="5" s="1"/>
  <c r="R140" i="5" s="1"/>
  <c r="R141" i="5" s="1"/>
  <c r="R142" i="5" s="1"/>
  <c r="R143" i="5" s="1"/>
  <c r="R144" i="5" s="1"/>
  <c r="R145" i="5" s="1"/>
  <c r="R146" i="5" s="1"/>
  <c r="R147" i="5" s="1"/>
  <c r="R148" i="5" s="1"/>
  <c r="R149" i="5" s="1"/>
  <c r="R150" i="5" s="1"/>
  <c r="R151" i="5" s="1"/>
  <c r="R152" i="5" s="1"/>
  <c r="R153" i="5" s="1"/>
  <c r="R154" i="5" s="1"/>
  <c r="R155" i="5" s="1"/>
  <c r="R156" i="5" s="1"/>
  <c r="R157" i="5" s="1"/>
  <c r="R158" i="5" s="1"/>
  <c r="R159" i="5" s="1"/>
  <c r="R160" i="5" s="1"/>
  <c r="R161" i="5" s="1"/>
  <c r="R162" i="5" s="1"/>
  <c r="R163" i="5" s="1"/>
  <c r="R164" i="5" s="1"/>
  <c r="R165" i="5" s="1"/>
  <c r="R166" i="5" s="1"/>
  <c r="R167" i="5" s="1"/>
  <c r="R168" i="5" s="1"/>
  <c r="R169" i="5" s="1"/>
  <c r="R170" i="5" s="1"/>
  <c r="R171" i="5" s="1"/>
  <c r="R172" i="5" s="1"/>
  <c r="R173" i="5" s="1"/>
  <c r="R174" i="5" s="1"/>
  <c r="R175" i="5" s="1"/>
  <c r="R176" i="5" s="1"/>
  <c r="R177" i="5" s="1"/>
  <c r="R178" i="5" s="1"/>
  <c r="R179" i="5" s="1"/>
  <c r="R180" i="5" s="1"/>
  <c r="R181" i="5" s="1"/>
  <c r="R182" i="5" s="1"/>
  <c r="R183" i="5" s="1"/>
  <c r="R184" i="5" s="1"/>
  <c r="R185" i="5" s="1"/>
  <c r="R186" i="5" s="1"/>
  <c r="R187" i="5" s="1"/>
  <c r="R188" i="5" s="1"/>
  <c r="R189" i="5" s="1"/>
  <c r="R190" i="5" s="1"/>
  <c r="R191" i="5" s="1"/>
  <c r="R192" i="5" s="1"/>
  <c r="R193" i="5" s="1"/>
  <c r="R194" i="5" s="1"/>
  <c r="R195" i="5" s="1"/>
  <c r="R196" i="5" s="1"/>
  <c r="R197" i="5" s="1"/>
  <c r="R198" i="5" s="1"/>
  <c r="R199" i="5" s="1"/>
  <c r="R200" i="5" s="1"/>
  <c r="R201" i="5" s="1"/>
  <c r="R202" i="5" s="1"/>
  <c r="R203" i="5" s="1"/>
  <c r="R204" i="5" s="1"/>
  <c r="R205" i="5" s="1"/>
  <c r="R206" i="5" s="1"/>
  <c r="R207" i="5" s="1"/>
  <c r="R208" i="5" s="1"/>
  <c r="R209" i="5" s="1"/>
  <c r="R210" i="5" s="1"/>
  <c r="R211" i="5" s="1"/>
  <c r="R212" i="5" s="1"/>
  <c r="R213" i="5" s="1"/>
  <c r="R214" i="5" s="1"/>
  <c r="R215" i="5" s="1"/>
  <c r="R216" i="5" s="1"/>
  <c r="R217" i="5" s="1"/>
  <c r="R218" i="5" s="1"/>
  <c r="R219" i="5" s="1"/>
  <c r="R220" i="5" s="1"/>
  <c r="R221" i="5" s="1"/>
  <c r="R222" i="5" s="1"/>
  <c r="R223" i="5" s="1"/>
  <c r="R224" i="5" s="1"/>
  <c r="R225" i="5" s="1"/>
  <c r="R226" i="5" s="1"/>
  <c r="R227" i="5" s="1"/>
  <c r="R228" i="5" s="1"/>
  <c r="R229" i="5" s="1"/>
  <c r="R230" i="5" s="1"/>
  <c r="R231" i="5" s="1"/>
  <c r="R232" i="5" s="1"/>
  <c r="R233" i="5" s="1"/>
  <c r="R234" i="5" s="1"/>
  <c r="R235" i="5" s="1"/>
  <c r="R236" i="5" s="1"/>
  <c r="R237" i="5" s="1"/>
  <c r="R238" i="5" s="1"/>
  <c r="R239" i="5" s="1"/>
  <c r="R240" i="5" s="1"/>
  <c r="R241" i="5" s="1"/>
  <c r="R242" i="5" s="1"/>
  <c r="R243" i="5" s="1"/>
  <c r="R244" i="5" s="1"/>
  <c r="R245" i="5" s="1"/>
  <c r="R246" i="5" s="1"/>
  <c r="R247" i="5" s="1"/>
  <c r="R248" i="5" s="1"/>
  <c r="R249" i="5" s="1"/>
  <c r="R250" i="5" s="1"/>
  <c r="R251" i="5" s="1"/>
  <c r="R252" i="5" s="1"/>
  <c r="R253" i="5" s="1"/>
  <c r="R254" i="5" s="1"/>
  <c r="R255" i="5" s="1"/>
  <c r="R256" i="5" s="1"/>
  <c r="R257" i="5" s="1"/>
  <c r="R258" i="5" s="1"/>
  <c r="R259" i="5" s="1"/>
  <c r="R260" i="5" s="1"/>
  <c r="R261" i="5" s="1"/>
  <c r="R262" i="5" s="1"/>
  <c r="R263" i="5" s="1"/>
  <c r="R264" i="5" s="1"/>
  <c r="R265" i="5" s="1"/>
  <c r="R266" i="5" s="1"/>
  <c r="R267" i="5" s="1"/>
  <c r="R268" i="5" s="1"/>
  <c r="R269" i="5" s="1"/>
  <c r="R270" i="5" s="1"/>
  <c r="R271" i="5" s="1"/>
  <c r="R272" i="5" s="1"/>
  <c r="R273" i="5" s="1"/>
  <c r="R274" i="5" s="1"/>
  <c r="R275" i="5" s="1"/>
  <c r="R276" i="5" s="1"/>
  <c r="R277" i="5" s="1"/>
  <c r="R278" i="5" s="1"/>
  <c r="R279" i="5" s="1"/>
  <c r="R280" i="5" s="1"/>
  <c r="R281" i="5" s="1"/>
  <c r="R282" i="5" s="1"/>
  <c r="R283" i="5" s="1"/>
  <c r="R284" i="5" s="1"/>
  <c r="R285" i="5" s="1"/>
  <c r="R286" i="5" s="1"/>
  <c r="R287" i="5" s="1"/>
  <c r="R288" i="5" s="1"/>
  <c r="R289" i="5" s="1"/>
  <c r="R290" i="5" s="1"/>
  <c r="R291" i="5" s="1"/>
  <c r="R292" i="5" s="1"/>
  <c r="R293" i="5" s="1"/>
  <c r="R294" i="5" s="1"/>
  <c r="R295" i="5" s="1"/>
  <c r="R296" i="5" s="1"/>
  <c r="R297" i="5" s="1"/>
  <c r="R298" i="5" s="1"/>
  <c r="R299" i="5" s="1"/>
  <c r="R300" i="5" s="1"/>
  <c r="R301" i="5" s="1"/>
  <c r="R302" i="5" s="1"/>
  <c r="R303" i="5" s="1"/>
  <c r="R304" i="5" s="1"/>
  <c r="R305" i="5" s="1"/>
  <c r="R306" i="5" s="1"/>
  <c r="R307" i="5" s="1"/>
  <c r="R308" i="5" s="1"/>
  <c r="R309" i="5" s="1"/>
  <c r="R310" i="5" s="1"/>
  <c r="R311" i="5" s="1"/>
  <c r="R312" i="5" s="1"/>
  <c r="R313" i="5" s="1"/>
  <c r="R314" i="5" s="1"/>
  <c r="R315" i="5" s="1"/>
  <c r="R316" i="5" s="1"/>
  <c r="R317" i="5" s="1"/>
  <c r="R318" i="5" s="1"/>
  <c r="R319" i="5" s="1"/>
  <c r="R320" i="5" s="1"/>
  <c r="R321" i="5" s="1"/>
  <c r="R322" i="5" s="1"/>
  <c r="R323" i="5" s="1"/>
  <c r="R324" i="5" s="1"/>
  <c r="R325" i="5" s="1"/>
  <c r="R326" i="5" s="1"/>
  <c r="R327" i="5" s="1"/>
  <c r="R328" i="5" s="1"/>
  <c r="R329" i="5" s="1"/>
  <c r="R330" i="5" s="1"/>
  <c r="R331" i="5" s="1"/>
  <c r="R332" i="5" s="1"/>
  <c r="R333" i="5" s="1"/>
  <c r="R334" i="5" s="1"/>
  <c r="R335" i="5" s="1"/>
  <c r="R336" i="5" s="1"/>
  <c r="R337" i="5" s="1"/>
  <c r="R338" i="5" s="1"/>
  <c r="R339" i="5" s="1"/>
  <c r="R340" i="5" s="1"/>
  <c r="R341" i="5" s="1"/>
  <c r="R342" i="5" s="1"/>
  <c r="R343" i="5" s="1"/>
  <c r="R344" i="5" s="1"/>
  <c r="R345" i="5" s="1"/>
  <c r="R346" i="5" s="1"/>
  <c r="R347" i="5" s="1"/>
  <c r="R348" i="5" s="1"/>
  <c r="R349" i="5" s="1"/>
  <c r="R350" i="5" s="1"/>
  <c r="R351" i="5" s="1"/>
  <c r="R352" i="5" s="1"/>
  <c r="R353" i="5" s="1"/>
  <c r="R354" i="5" s="1"/>
  <c r="R355" i="5" s="1"/>
  <c r="R356" i="5" s="1"/>
  <c r="R357" i="5" s="1"/>
  <c r="R358" i="5" s="1"/>
  <c r="R359" i="5" s="1"/>
  <c r="R360" i="5" s="1"/>
  <c r="R361" i="5" s="1"/>
  <c r="R362" i="5" s="1"/>
  <c r="R363" i="5" s="1"/>
  <c r="R364" i="5" s="1"/>
  <c r="R365" i="5" s="1"/>
  <c r="R366" i="5" s="1"/>
  <c r="R367" i="5" s="1"/>
  <c r="R368" i="5" s="1"/>
  <c r="R369" i="5" s="1"/>
  <c r="R370" i="5" s="1"/>
  <c r="R371" i="5" s="1"/>
  <c r="R372" i="5" s="1"/>
  <c r="R373" i="5" s="1"/>
  <c r="R374" i="5" s="1"/>
  <c r="R375" i="5" s="1"/>
  <c r="R376" i="5" s="1"/>
  <c r="R377" i="5" s="1"/>
  <c r="R378" i="5" s="1"/>
  <c r="R379" i="5" s="1"/>
  <c r="R380" i="5" s="1"/>
  <c r="R381" i="5" s="1"/>
  <c r="R382" i="5" s="1"/>
  <c r="R383" i="5" s="1"/>
  <c r="R384" i="5" s="1"/>
  <c r="R385" i="5" s="1"/>
  <c r="R386" i="5" s="1"/>
  <c r="R387" i="5" s="1"/>
  <c r="R388" i="5" s="1"/>
  <c r="R389" i="5" s="1"/>
  <c r="R390" i="5" s="1"/>
  <c r="R391" i="5" s="1"/>
  <c r="R392" i="5" s="1"/>
  <c r="R393" i="5" s="1"/>
  <c r="R394" i="5" s="1"/>
  <c r="R395" i="5" s="1"/>
  <c r="R396" i="5" s="1"/>
  <c r="R397" i="5" s="1"/>
  <c r="R398" i="5" s="1"/>
  <c r="R399" i="5" s="1"/>
  <c r="R400" i="5" s="1"/>
  <c r="R401" i="5" s="1"/>
  <c r="R402" i="5" s="1"/>
  <c r="R403" i="5" s="1"/>
  <c r="R404" i="5" s="1"/>
  <c r="R405" i="5" s="1"/>
  <c r="R406" i="5" s="1"/>
  <c r="R407" i="5" s="1"/>
  <c r="R408" i="5" s="1"/>
  <c r="R409" i="5" s="1"/>
  <c r="R410" i="5" s="1"/>
  <c r="R411" i="5" s="1"/>
  <c r="R412" i="5" s="1"/>
  <c r="R413" i="5" s="1"/>
  <c r="R414" i="5" s="1"/>
  <c r="R415" i="5" s="1"/>
  <c r="R416" i="5" s="1"/>
  <c r="R417" i="5" s="1"/>
  <c r="R418" i="5" s="1"/>
  <c r="R419" i="5" s="1"/>
  <c r="R420" i="5" s="1"/>
  <c r="R421" i="5" s="1"/>
  <c r="R422" i="5" s="1"/>
  <c r="R423" i="5" s="1"/>
  <c r="R424" i="5" s="1"/>
  <c r="R425" i="5" s="1"/>
  <c r="R426" i="5" s="1"/>
  <c r="R427" i="5" s="1"/>
  <c r="R428" i="5" s="1"/>
  <c r="R429" i="5" s="1"/>
  <c r="R430" i="5" s="1"/>
  <c r="R431" i="5" s="1"/>
  <c r="R432" i="5" s="1"/>
  <c r="R433" i="5" s="1"/>
  <c r="R434" i="5" s="1"/>
  <c r="R435" i="5" s="1"/>
  <c r="R436" i="5" s="1"/>
  <c r="R437" i="5" s="1"/>
  <c r="R438" i="5" s="1"/>
  <c r="R439" i="5" s="1"/>
  <c r="R440" i="5" s="1"/>
  <c r="R441" i="5" s="1"/>
  <c r="R442" i="5" s="1"/>
  <c r="R443" i="5" s="1"/>
  <c r="R444" i="5" s="1"/>
  <c r="R445" i="5" s="1"/>
  <c r="R446" i="5" s="1"/>
  <c r="R447" i="5" s="1"/>
  <c r="R448" i="5" s="1"/>
  <c r="R449" i="5" s="1"/>
  <c r="R450" i="5" s="1"/>
  <c r="R451" i="5" s="1"/>
  <c r="R452" i="5" s="1"/>
  <c r="R453" i="5" s="1"/>
  <c r="R454" i="5" s="1"/>
  <c r="R455" i="5" s="1"/>
  <c r="R456" i="5" s="1"/>
  <c r="R457" i="5" s="1"/>
  <c r="R458" i="5" s="1"/>
  <c r="R459" i="5" s="1"/>
  <c r="R460" i="5" s="1"/>
  <c r="R461" i="5" s="1"/>
  <c r="R462" i="5" s="1"/>
  <c r="R463" i="5" s="1"/>
  <c r="R464" i="5" s="1"/>
  <c r="R465" i="5" s="1"/>
  <c r="R466" i="5" s="1"/>
  <c r="R467" i="5" s="1"/>
  <c r="R468" i="5" s="1"/>
  <c r="R469" i="5" s="1"/>
  <c r="R470" i="5" s="1"/>
  <c r="R471" i="5" s="1"/>
  <c r="R472" i="5" s="1"/>
  <c r="R473" i="5" s="1"/>
  <c r="R474" i="5" s="1"/>
  <c r="R475" i="5" s="1"/>
  <c r="R476" i="5" s="1"/>
  <c r="R477" i="5" s="1"/>
  <c r="R478" i="5" s="1"/>
  <c r="R479" i="5" s="1"/>
  <c r="R480" i="5" s="1"/>
  <c r="R481" i="5" s="1"/>
  <c r="R482" i="5" s="1"/>
  <c r="R483" i="5" s="1"/>
  <c r="R484" i="5" s="1"/>
  <c r="R485" i="5" s="1"/>
  <c r="R486" i="5" s="1"/>
  <c r="R487" i="5" s="1"/>
  <c r="R488" i="5" s="1"/>
  <c r="R489" i="5" s="1"/>
  <c r="R490" i="5" s="1"/>
  <c r="R491" i="5" s="1"/>
  <c r="R492" i="5" s="1"/>
  <c r="R493" i="5" s="1"/>
  <c r="R494" i="5" s="1"/>
  <c r="R495" i="5" s="1"/>
  <c r="R496" i="5" s="1"/>
  <c r="R497" i="5" s="1"/>
  <c r="R498" i="5" s="1"/>
  <c r="R499" i="5" s="1"/>
  <c r="R500" i="5" s="1"/>
  <c r="R501" i="5" s="1"/>
  <c r="R502" i="5" s="1"/>
  <c r="R503" i="5" s="1"/>
  <c r="R504" i="5" s="1"/>
  <c r="R505" i="5" s="1"/>
  <c r="R506" i="5" s="1"/>
  <c r="R507" i="5" s="1"/>
  <c r="R508" i="5" s="1"/>
  <c r="R509" i="5" s="1"/>
  <c r="R510" i="5" s="1"/>
  <c r="R511" i="5" s="1"/>
  <c r="R512" i="5" s="1"/>
  <c r="R513" i="5" s="1"/>
  <c r="R514" i="5" s="1"/>
  <c r="R515" i="5" s="1"/>
  <c r="R516" i="5" s="1"/>
  <c r="R517" i="5" s="1"/>
  <c r="R518" i="5" s="1"/>
  <c r="R519" i="5" s="1"/>
  <c r="R520" i="5" s="1"/>
  <c r="R521" i="5" s="1"/>
  <c r="R522" i="5" s="1"/>
  <c r="R523" i="5" s="1"/>
  <c r="R524" i="5" s="1"/>
  <c r="R525" i="5" s="1"/>
  <c r="R526" i="5" s="1"/>
  <c r="R527" i="5" s="1"/>
  <c r="R528" i="5" s="1"/>
  <c r="R529" i="5" s="1"/>
  <c r="R530" i="5" s="1"/>
  <c r="R531" i="5" s="1"/>
  <c r="R532" i="5" s="1"/>
  <c r="R533" i="5" s="1"/>
  <c r="R534" i="5" s="1"/>
  <c r="R535" i="5" s="1"/>
  <c r="R536" i="5" s="1"/>
  <c r="R537" i="5" s="1"/>
  <c r="R538" i="5" s="1"/>
  <c r="R539" i="5" s="1"/>
  <c r="R540" i="5" s="1"/>
  <c r="R541" i="5" s="1"/>
  <c r="R542" i="5" s="1"/>
  <c r="R543" i="5" s="1"/>
  <c r="R544" i="5" s="1"/>
  <c r="R545" i="5" s="1"/>
  <c r="R546" i="5" s="1"/>
  <c r="R547" i="5" s="1"/>
  <c r="R548" i="5" s="1"/>
  <c r="R549" i="5" s="1"/>
  <c r="R550" i="5" s="1"/>
  <c r="R551" i="5" s="1"/>
  <c r="R552" i="5" s="1"/>
  <c r="R553" i="5" s="1"/>
  <c r="R554" i="5" s="1"/>
  <c r="R555" i="5" s="1"/>
  <c r="R556" i="5" s="1"/>
  <c r="R557" i="5" s="1"/>
  <c r="R558" i="5" s="1"/>
  <c r="R559" i="5" s="1"/>
  <c r="R560" i="5" s="1"/>
  <c r="R561" i="5" s="1"/>
  <c r="R562" i="5" s="1"/>
  <c r="R563" i="5" s="1"/>
  <c r="R564" i="5" s="1"/>
  <c r="R565" i="5" s="1"/>
  <c r="R566" i="5" s="1"/>
  <c r="R567" i="5" s="1"/>
  <c r="R568" i="5" s="1"/>
  <c r="R569" i="5" s="1"/>
  <c r="R570" i="5" s="1"/>
  <c r="R571" i="5" s="1"/>
  <c r="R572" i="5" s="1"/>
  <c r="R573" i="5" s="1"/>
  <c r="R574" i="5" s="1"/>
  <c r="R575" i="5" s="1"/>
  <c r="R576" i="5" s="1"/>
  <c r="R577" i="5" s="1"/>
  <c r="R578" i="5" s="1"/>
  <c r="R579" i="5" s="1"/>
  <c r="R580" i="5" s="1"/>
  <c r="R581" i="5" s="1"/>
  <c r="R582" i="5" s="1"/>
  <c r="R583" i="5" s="1"/>
  <c r="R584" i="5" s="1"/>
  <c r="R585" i="5" s="1"/>
  <c r="R586" i="5" s="1"/>
  <c r="R587" i="5" s="1"/>
  <c r="R588" i="5" s="1"/>
  <c r="R589" i="5" s="1"/>
  <c r="R590" i="5" s="1"/>
  <c r="R591" i="5" s="1"/>
  <c r="R592" i="5" s="1"/>
  <c r="R593" i="5" s="1"/>
  <c r="R594" i="5" s="1"/>
  <c r="R595" i="5" s="1"/>
  <c r="R596" i="5" s="1"/>
  <c r="R597" i="5" s="1"/>
  <c r="R598" i="5" s="1"/>
  <c r="R599" i="5" s="1"/>
  <c r="R600" i="5" s="1"/>
  <c r="R601" i="5" s="1"/>
  <c r="R602" i="5" s="1"/>
  <c r="R603" i="5" s="1"/>
  <c r="R604" i="5" s="1"/>
  <c r="R605" i="5" s="1"/>
  <c r="R606" i="5" s="1"/>
  <c r="R607" i="5" s="1"/>
  <c r="R608" i="5" s="1"/>
  <c r="R609" i="5" s="1"/>
  <c r="R610" i="5" s="1"/>
  <c r="R611" i="5" s="1"/>
  <c r="R612" i="5" s="1"/>
  <c r="R613" i="5" s="1"/>
  <c r="R614" i="5" s="1"/>
  <c r="R615" i="5" s="1"/>
  <c r="R616" i="5" s="1"/>
  <c r="R617" i="5" s="1"/>
  <c r="R618" i="5" s="1"/>
  <c r="R619" i="5" s="1"/>
  <c r="R620" i="5" s="1"/>
  <c r="R621" i="5" s="1"/>
  <c r="R622" i="5" s="1"/>
  <c r="R623" i="5" s="1"/>
  <c r="R624" i="5" s="1"/>
  <c r="R625" i="5" s="1"/>
  <c r="R626" i="5" s="1"/>
  <c r="R627" i="5" s="1"/>
  <c r="R628" i="5" s="1"/>
  <c r="R629" i="5" s="1"/>
  <c r="R630" i="5" s="1"/>
  <c r="R631" i="5" s="1"/>
  <c r="R632" i="5" s="1"/>
  <c r="R633" i="5" s="1"/>
  <c r="R634" i="5" s="1"/>
  <c r="R635" i="5" s="1"/>
  <c r="R636" i="5" s="1"/>
  <c r="R637" i="5" s="1"/>
  <c r="R638" i="5" s="1"/>
  <c r="R639" i="5" s="1"/>
  <c r="R640" i="5" s="1"/>
  <c r="R641" i="5" s="1"/>
  <c r="R642" i="5" s="1"/>
  <c r="R643" i="5" s="1"/>
  <c r="R644" i="5" s="1"/>
  <c r="R645" i="5" s="1"/>
  <c r="R646" i="5" s="1"/>
  <c r="R647" i="5" s="1"/>
  <c r="R648" i="5" s="1"/>
  <c r="R649" i="5" s="1"/>
  <c r="R650" i="5" s="1"/>
  <c r="R651" i="5" s="1"/>
  <c r="R652" i="5" s="1"/>
  <c r="R653" i="5" s="1"/>
  <c r="R654" i="5" s="1"/>
  <c r="R655" i="5" s="1"/>
  <c r="R656" i="5" s="1"/>
  <c r="R657" i="5" s="1"/>
  <c r="R658" i="5" s="1"/>
  <c r="R659" i="5" s="1"/>
  <c r="R660" i="5" s="1"/>
  <c r="R661" i="5" s="1"/>
  <c r="R662" i="5" s="1"/>
  <c r="R663" i="5" s="1"/>
  <c r="R664" i="5" s="1"/>
  <c r="R665" i="5" s="1"/>
  <c r="R666" i="5" s="1"/>
  <c r="R667" i="5" s="1"/>
  <c r="R668" i="5" s="1"/>
  <c r="R669" i="5" s="1"/>
  <c r="R670" i="5" s="1"/>
  <c r="R671" i="5" s="1"/>
  <c r="R672" i="5" s="1"/>
  <c r="R673" i="5" s="1"/>
  <c r="R674" i="5" s="1"/>
  <c r="R675" i="5" s="1"/>
  <c r="R676" i="5" s="1"/>
  <c r="R677" i="5" s="1"/>
  <c r="R678" i="5" s="1"/>
  <c r="R679" i="5" s="1"/>
  <c r="R680" i="5" s="1"/>
  <c r="R681" i="5" s="1"/>
  <c r="R682" i="5" s="1"/>
  <c r="R683" i="5" s="1"/>
  <c r="R684" i="5" s="1"/>
  <c r="R685" i="5" s="1"/>
  <c r="R686" i="5" s="1"/>
  <c r="R687" i="5" s="1"/>
  <c r="R688" i="5" s="1"/>
  <c r="R689" i="5" s="1"/>
  <c r="R690" i="5" s="1"/>
  <c r="R691" i="5" s="1"/>
  <c r="R692" i="5" s="1"/>
  <c r="R693" i="5" s="1"/>
  <c r="R694" i="5" s="1"/>
  <c r="R695" i="5" s="1"/>
  <c r="R696" i="5" s="1"/>
  <c r="R697" i="5" s="1"/>
  <c r="R698" i="5" s="1"/>
  <c r="R699" i="5" s="1"/>
  <c r="R700" i="5" s="1"/>
  <c r="R701" i="5" s="1"/>
  <c r="R702" i="5" s="1"/>
  <c r="R703" i="5" s="1"/>
  <c r="R704" i="5" s="1"/>
  <c r="R705" i="5" s="1"/>
  <c r="R706" i="5" s="1"/>
  <c r="R707" i="5" s="1"/>
  <c r="R708" i="5" s="1"/>
  <c r="R709" i="5" s="1"/>
  <c r="R710" i="5" s="1"/>
  <c r="R711" i="5" s="1"/>
  <c r="R712" i="5" s="1"/>
  <c r="R713" i="5" s="1"/>
  <c r="R714" i="5" s="1"/>
  <c r="R715" i="5" s="1"/>
  <c r="R716" i="5" s="1"/>
  <c r="R717" i="5" s="1"/>
  <c r="R718" i="5" s="1"/>
  <c r="R719" i="5" s="1"/>
  <c r="R720" i="5" s="1"/>
  <c r="R721" i="5" s="1"/>
  <c r="R722" i="5" s="1"/>
  <c r="R723" i="5" s="1"/>
  <c r="R724" i="5" s="1"/>
  <c r="R725" i="5" s="1"/>
  <c r="R726" i="5" s="1"/>
  <c r="R727" i="5" s="1"/>
  <c r="R728" i="5" s="1"/>
  <c r="R729" i="5" s="1"/>
  <c r="R730" i="5" s="1"/>
  <c r="R731" i="5" s="1"/>
  <c r="R732" i="5" s="1"/>
  <c r="R733" i="5" s="1"/>
  <c r="R734" i="5" s="1"/>
  <c r="R735" i="5" s="1"/>
  <c r="R736" i="5" s="1"/>
  <c r="R737" i="5" s="1"/>
  <c r="R738" i="5" s="1"/>
  <c r="R739" i="5" s="1"/>
  <c r="R740" i="5" s="1"/>
  <c r="R741" i="5" s="1"/>
  <c r="R742" i="5" s="1"/>
  <c r="R743" i="5" s="1"/>
  <c r="R744" i="5" s="1"/>
  <c r="R745" i="5" s="1"/>
  <c r="R746" i="5" s="1"/>
  <c r="R747" i="5" s="1"/>
  <c r="R748" i="5" s="1"/>
  <c r="R749" i="5" s="1"/>
  <c r="R750" i="5" s="1"/>
  <c r="R751" i="5" s="1"/>
  <c r="R752" i="5" s="1"/>
  <c r="R753" i="5" s="1"/>
  <c r="R754" i="5" s="1"/>
  <c r="R755" i="5" s="1"/>
  <c r="R756" i="5" s="1"/>
  <c r="R757" i="5" s="1"/>
  <c r="R758" i="5" s="1"/>
  <c r="R759" i="5" s="1"/>
  <c r="R760" i="5" s="1"/>
  <c r="R761" i="5" s="1"/>
  <c r="R762" i="5" s="1"/>
  <c r="R763" i="5" s="1"/>
  <c r="R764" i="5" s="1"/>
  <c r="R765" i="5" s="1"/>
  <c r="R766" i="5" s="1"/>
  <c r="R767" i="5" s="1"/>
  <c r="R768" i="5" s="1"/>
  <c r="R769" i="5" s="1"/>
  <c r="R770" i="5" s="1"/>
  <c r="R771" i="5" s="1"/>
  <c r="R772" i="5" s="1"/>
  <c r="R773" i="5" s="1"/>
  <c r="R774" i="5" s="1"/>
  <c r="R775" i="5" s="1"/>
  <c r="R776" i="5" s="1"/>
  <c r="R777" i="5" s="1"/>
  <c r="R778" i="5" s="1"/>
  <c r="R779" i="5" s="1"/>
  <c r="R780" i="5" s="1"/>
  <c r="R781" i="5" s="1"/>
  <c r="R782" i="5" s="1"/>
  <c r="R783" i="5" s="1"/>
  <c r="R784" i="5" s="1"/>
  <c r="R785" i="5" s="1"/>
  <c r="R786" i="5" s="1"/>
  <c r="R787" i="5" s="1"/>
  <c r="R788" i="5" s="1"/>
  <c r="R789" i="5" s="1"/>
  <c r="R790" i="5" s="1"/>
  <c r="R791" i="5" s="1"/>
  <c r="R792" i="5" s="1"/>
  <c r="R793" i="5" s="1"/>
  <c r="R794" i="5" s="1"/>
  <c r="R795" i="5" s="1"/>
  <c r="R796" i="5" s="1"/>
  <c r="R797" i="5" s="1"/>
  <c r="R798" i="5" s="1"/>
  <c r="R799" i="5" s="1"/>
  <c r="R800" i="5" s="1"/>
  <c r="R801" i="5" s="1"/>
  <c r="R802" i="5" s="1"/>
  <c r="R803" i="5" s="1"/>
  <c r="R804" i="5" s="1"/>
  <c r="R805" i="5" s="1"/>
  <c r="R806" i="5" s="1"/>
  <c r="R807" i="5" s="1"/>
  <c r="R808" i="5" s="1"/>
  <c r="R809" i="5" s="1"/>
  <c r="R810" i="5" s="1"/>
  <c r="R811" i="5" s="1"/>
  <c r="R812" i="5" s="1"/>
  <c r="R813" i="5" s="1"/>
  <c r="R814" i="5" s="1"/>
  <c r="R815" i="5" s="1"/>
  <c r="R816" i="5" s="1"/>
  <c r="R817" i="5" s="1"/>
  <c r="R818" i="5" s="1"/>
  <c r="R819" i="5" s="1"/>
  <c r="R820" i="5" s="1"/>
  <c r="R821" i="5" s="1"/>
  <c r="R822" i="5" s="1"/>
  <c r="R823" i="5" s="1"/>
  <c r="R824" i="5" s="1"/>
  <c r="R825" i="5" s="1"/>
  <c r="R826" i="5" s="1"/>
  <c r="R827" i="5" s="1"/>
  <c r="R828" i="5" s="1"/>
  <c r="R829" i="5" s="1"/>
  <c r="R830" i="5" s="1"/>
  <c r="R831" i="5" s="1"/>
  <c r="R832" i="5" s="1"/>
  <c r="R833" i="5" s="1"/>
  <c r="R834" i="5" s="1"/>
  <c r="R835" i="5" s="1"/>
  <c r="R836" i="5" s="1"/>
  <c r="R837" i="5" s="1"/>
  <c r="R838" i="5" s="1"/>
  <c r="R839" i="5" s="1"/>
  <c r="R840" i="5" s="1"/>
  <c r="R841" i="5" s="1"/>
  <c r="R842" i="5" s="1"/>
  <c r="R843" i="5" s="1"/>
  <c r="R844" i="5" s="1"/>
  <c r="R845" i="5" s="1"/>
  <c r="R846" i="5" s="1"/>
  <c r="R847" i="5" s="1"/>
  <c r="R848" i="5" s="1"/>
  <c r="R849" i="5" s="1"/>
  <c r="R850" i="5" s="1"/>
  <c r="R851" i="5" s="1"/>
  <c r="R852" i="5" s="1"/>
  <c r="R853" i="5" s="1"/>
  <c r="R854" i="5" s="1"/>
  <c r="R855" i="5" s="1"/>
  <c r="R856" i="5" s="1"/>
  <c r="R857" i="5" s="1"/>
  <c r="R858" i="5" s="1"/>
  <c r="R859" i="5" s="1"/>
  <c r="R860" i="5" s="1"/>
  <c r="R861" i="5" s="1"/>
  <c r="R862" i="5" s="1"/>
  <c r="R863" i="5" s="1"/>
  <c r="R864" i="5" s="1"/>
  <c r="R865" i="5" s="1"/>
  <c r="R866" i="5" s="1"/>
  <c r="R867" i="5" s="1"/>
  <c r="R868" i="5" s="1"/>
  <c r="R869" i="5" s="1"/>
  <c r="R870" i="5" s="1"/>
  <c r="R871" i="5" s="1"/>
  <c r="R872" i="5" s="1"/>
  <c r="R873" i="5" s="1"/>
  <c r="R874" i="5" s="1"/>
  <c r="R875" i="5" s="1"/>
  <c r="R876" i="5" s="1"/>
  <c r="R877" i="5" s="1"/>
  <c r="R878" i="5" s="1"/>
  <c r="R879" i="5" s="1"/>
  <c r="R880" i="5" s="1"/>
  <c r="R881" i="5" s="1"/>
  <c r="R882" i="5" s="1"/>
  <c r="R883" i="5" s="1"/>
  <c r="R884" i="5" s="1"/>
  <c r="R885" i="5" s="1"/>
  <c r="R886" i="5" s="1"/>
  <c r="R887" i="5" s="1"/>
  <c r="R888" i="5" s="1"/>
  <c r="R889" i="5" s="1"/>
  <c r="R890" i="5" s="1"/>
  <c r="R891" i="5" s="1"/>
  <c r="R892" i="5" s="1"/>
  <c r="R893" i="5" s="1"/>
  <c r="R894" i="5" s="1"/>
  <c r="R895" i="5" s="1"/>
  <c r="R896" i="5" s="1"/>
  <c r="R897" i="5" s="1"/>
  <c r="R898" i="5" s="1"/>
  <c r="R899" i="5" s="1"/>
  <c r="R900" i="5" s="1"/>
  <c r="R901" i="5" s="1"/>
  <c r="R902" i="5" s="1"/>
  <c r="R903" i="5" s="1"/>
  <c r="R904" i="5" s="1"/>
  <c r="R905" i="5" s="1"/>
  <c r="R906" i="5" s="1"/>
  <c r="R907" i="5" s="1"/>
  <c r="R908" i="5" s="1"/>
  <c r="R909" i="5" s="1"/>
  <c r="R910" i="5" s="1"/>
  <c r="R911" i="5" s="1"/>
  <c r="R912" i="5" s="1"/>
  <c r="R913" i="5" s="1"/>
  <c r="R914" i="5" s="1"/>
  <c r="R915" i="5" s="1"/>
  <c r="R916" i="5" s="1"/>
  <c r="R917" i="5" s="1"/>
  <c r="R918" i="5" s="1"/>
  <c r="R919" i="5" s="1"/>
  <c r="R920" i="5" s="1"/>
  <c r="R921" i="5" s="1"/>
  <c r="R922" i="5" s="1"/>
  <c r="R923" i="5" s="1"/>
  <c r="R924" i="5" s="1"/>
  <c r="R925" i="5" s="1"/>
  <c r="R926" i="5" s="1"/>
  <c r="R927" i="5" s="1"/>
  <c r="R928" i="5" s="1"/>
  <c r="R929" i="5" s="1"/>
  <c r="R930" i="5" s="1"/>
  <c r="R931" i="5" s="1"/>
  <c r="R932" i="5" s="1"/>
  <c r="R933" i="5" s="1"/>
  <c r="R934" i="5" s="1"/>
  <c r="R935" i="5" s="1"/>
  <c r="R936" i="5" s="1"/>
  <c r="R937" i="5" s="1"/>
  <c r="R938" i="5" s="1"/>
  <c r="R939" i="5" s="1"/>
  <c r="R940" i="5" s="1"/>
  <c r="R941" i="5" s="1"/>
  <c r="R942" i="5" s="1"/>
  <c r="R943" i="5" s="1"/>
  <c r="R944" i="5" s="1"/>
  <c r="R945" i="5" s="1"/>
  <c r="R946" i="5" s="1"/>
  <c r="R947" i="5" s="1"/>
  <c r="R948" i="5" s="1"/>
  <c r="R949" i="5" s="1"/>
  <c r="R950" i="5" s="1"/>
  <c r="R951" i="5" s="1"/>
  <c r="R952" i="5" s="1"/>
  <c r="R953" i="5" s="1"/>
  <c r="R954" i="5" s="1"/>
  <c r="R955" i="5" s="1"/>
  <c r="R956" i="5" s="1"/>
  <c r="R957" i="5" s="1"/>
  <c r="R958" i="5" s="1"/>
  <c r="R959" i="5" s="1"/>
  <c r="R960" i="5" s="1"/>
  <c r="R961" i="5" s="1"/>
  <c r="R962" i="5" s="1"/>
  <c r="R963" i="5" s="1"/>
  <c r="R964" i="5" s="1"/>
  <c r="R965" i="5" s="1"/>
  <c r="R966" i="5" s="1"/>
  <c r="R967" i="5" s="1"/>
  <c r="R968" i="5" s="1"/>
  <c r="R969" i="5" s="1"/>
  <c r="R970" i="5" s="1"/>
  <c r="R971" i="5" s="1"/>
  <c r="R972" i="5" s="1"/>
  <c r="R973" i="5" s="1"/>
  <c r="R974" i="5" s="1"/>
  <c r="R975" i="5" s="1"/>
  <c r="R976" i="5" s="1"/>
  <c r="R977" i="5" s="1"/>
  <c r="R978" i="5" s="1"/>
  <c r="R979" i="5" s="1"/>
  <c r="R980" i="5" s="1"/>
  <c r="R981" i="5" s="1"/>
  <c r="R982" i="5" s="1"/>
  <c r="R983" i="5" s="1"/>
  <c r="R984" i="5" s="1"/>
  <c r="R985" i="5" s="1"/>
  <c r="R986" i="5" s="1"/>
  <c r="R987" i="5" s="1"/>
  <c r="R988" i="5" s="1"/>
  <c r="R989" i="5" s="1"/>
  <c r="R990" i="5" s="1"/>
  <c r="R991" i="5" s="1"/>
  <c r="R992" i="5" s="1"/>
  <c r="R993" i="5" s="1"/>
  <c r="R994" i="5" s="1"/>
  <c r="R995" i="5" s="1"/>
  <c r="R996" i="5" s="1"/>
  <c r="R997" i="5" s="1"/>
  <c r="R998" i="5" s="1"/>
  <c r="R999" i="5" s="1"/>
  <c r="R1000" i="5" s="1"/>
  <c r="R1001" i="5" s="1"/>
  <c r="R1002" i="5" s="1"/>
  <c r="R1003" i="5" s="1"/>
  <c r="R1004" i="5" s="1"/>
  <c r="R1005" i="5" s="1"/>
  <c r="R1006" i="5" s="1"/>
  <c r="R1007" i="5" s="1"/>
  <c r="R1008" i="5" s="1"/>
  <c r="R1009" i="5" s="1"/>
  <c r="R1010" i="5" s="1"/>
  <c r="R1011" i="5" s="1"/>
  <c r="R1012" i="5" s="1"/>
  <c r="R1013" i="5" s="1"/>
  <c r="R1014" i="5" s="1"/>
  <c r="R1015" i="5" s="1"/>
  <c r="R1016" i="5" s="1"/>
  <c r="R1017" i="5" s="1"/>
  <c r="R1018" i="5" s="1"/>
  <c r="R1019" i="5" s="1"/>
  <c r="R1020" i="5" s="1"/>
  <c r="R1021" i="5" s="1"/>
  <c r="R1022" i="5" s="1"/>
  <c r="R1023" i="5" s="1"/>
  <c r="R1024" i="5" s="1"/>
  <c r="R1025" i="5" s="1"/>
  <c r="R1026" i="5" s="1"/>
  <c r="R1027" i="5" s="1"/>
  <c r="R1028" i="5" s="1"/>
  <c r="R1029" i="5" s="1"/>
  <c r="R1030" i="5" s="1"/>
  <c r="R1031" i="5" s="1"/>
  <c r="R1032" i="5" s="1"/>
  <c r="R1033" i="5" s="1"/>
  <c r="R1034" i="5" s="1"/>
  <c r="R1035" i="5" s="1"/>
  <c r="R1036" i="5" s="1"/>
  <c r="R1037" i="5" s="1"/>
  <c r="R1038" i="5" s="1"/>
  <c r="R1039" i="5" s="1"/>
  <c r="R1040" i="5" s="1"/>
  <c r="R1041" i="5" s="1"/>
  <c r="R1042" i="5" s="1"/>
  <c r="R1043" i="5" s="1"/>
  <c r="R1044" i="5" s="1"/>
  <c r="R1045" i="5" s="1"/>
  <c r="R1046" i="5" s="1"/>
  <c r="R1047" i="5" s="1"/>
  <c r="R1048" i="5" s="1"/>
  <c r="R1049" i="5" s="1"/>
  <c r="R1050" i="5" s="1"/>
  <c r="R1051" i="5" s="1"/>
  <c r="R1052" i="5" s="1"/>
  <c r="R1053" i="5" s="1"/>
  <c r="R1054" i="5" s="1"/>
  <c r="R1055" i="5" s="1"/>
  <c r="R1056" i="5" s="1"/>
  <c r="R1057" i="5" s="1"/>
  <c r="R1058" i="5" s="1"/>
  <c r="R1059" i="5" s="1"/>
  <c r="R1060" i="5" s="1"/>
  <c r="R1061" i="5" s="1"/>
  <c r="R1062" i="5" s="1"/>
  <c r="R1063" i="5" s="1"/>
  <c r="R1064" i="5" s="1"/>
  <c r="R1065" i="5" s="1"/>
  <c r="R1066" i="5" s="1"/>
  <c r="R1067" i="5" s="1"/>
  <c r="R1068" i="5" s="1"/>
  <c r="R1069" i="5" s="1"/>
  <c r="R1070" i="5" s="1"/>
  <c r="R1071" i="5" s="1"/>
  <c r="R1072" i="5" s="1"/>
  <c r="R1073" i="5" s="1"/>
  <c r="R1074" i="5" s="1"/>
  <c r="R1075" i="5" s="1"/>
  <c r="R1076" i="5" s="1"/>
  <c r="R1077" i="5" s="1"/>
  <c r="R1078" i="5" s="1"/>
  <c r="R1079" i="5" s="1"/>
  <c r="R1080" i="5" s="1"/>
  <c r="R1081" i="5" s="1"/>
  <c r="R1082" i="5" s="1"/>
  <c r="R1083" i="5" s="1"/>
  <c r="R1084" i="5" s="1"/>
  <c r="R1085" i="5" s="1"/>
  <c r="R1086" i="5" s="1"/>
  <c r="R1087" i="5" s="1"/>
  <c r="R1088" i="5" s="1"/>
  <c r="R1089" i="5" s="1"/>
  <c r="R1090" i="5" s="1"/>
  <c r="R1091" i="5" s="1"/>
  <c r="R1092" i="5" s="1"/>
  <c r="R1093" i="5" s="1"/>
  <c r="R1094" i="5" s="1"/>
  <c r="R1095" i="5" s="1"/>
  <c r="R1096" i="5" s="1"/>
  <c r="R1097" i="5" s="1"/>
  <c r="R1098" i="5" s="1"/>
  <c r="R1099" i="5" s="1"/>
  <c r="R1100" i="5" s="1"/>
  <c r="R1101" i="5" s="1"/>
  <c r="R1102" i="5" s="1"/>
  <c r="R1103" i="5" s="1"/>
  <c r="R1104" i="5" s="1"/>
  <c r="R1105" i="5" s="1"/>
  <c r="R1106" i="5" s="1"/>
  <c r="R1107" i="5" s="1"/>
  <c r="R1108" i="5" s="1"/>
  <c r="R1109" i="5" s="1"/>
  <c r="R1110" i="5" s="1"/>
  <c r="R1111" i="5" s="1"/>
  <c r="R1112" i="5" s="1"/>
  <c r="R1113" i="5" s="1"/>
  <c r="R1114" i="5" s="1"/>
  <c r="R1115" i="5" s="1"/>
  <c r="R1116" i="5" s="1"/>
  <c r="R1117" i="5" s="1"/>
  <c r="R1118" i="5" s="1"/>
  <c r="R1119" i="5" s="1"/>
  <c r="R1120" i="5" s="1"/>
  <c r="R1121" i="5" s="1"/>
  <c r="R1122" i="5" s="1"/>
  <c r="R1123" i="5" s="1"/>
  <c r="R1124" i="5" s="1"/>
  <c r="R1125" i="5" s="1"/>
  <c r="R1126" i="5" s="1"/>
  <c r="R1127" i="5" s="1"/>
  <c r="R1128" i="5" s="1"/>
  <c r="R1129" i="5" s="1"/>
  <c r="R1130" i="5" s="1"/>
  <c r="R1131" i="5" s="1"/>
  <c r="R1132" i="5" s="1"/>
  <c r="R1133" i="5" s="1"/>
  <c r="R1134" i="5" s="1"/>
  <c r="R1135" i="5" s="1"/>
  <c r="R1136" i="5" s="1"/>
  <c r="R1137" i="5" s="1"/>
  <c r="R1138" i="5" s="1"/>
  <c r="R1139" i="5" s="1"/>
  <c r="R1140" i="5" s="1"/>
  <c r="R1141" i="5" s="1"/>
  <c r="R1142" i="5" s="1"/>
  <c r="R1143" i="5" s="1"/>
  <c r="R1144" i="5" s="1"/>
  <c r="R1145" i="5" s="1"/>
  <c r="R1146" i="5" s="1"/>
  <c r="R1147" i="5" s="1"/>
  <c r="R1148" i="5" s="1"/>
  <c r="R1149" i="5" s="1"/>
  <c r="R1150" i="5" s="1"/>
  <c r="R1151" i="5" s="1"/>
  <c r="R1152" i="5" s="1"/>
  <c r="R1153" i="5" s="1"/>
  <c r="R1154" i="5" s="1"/>
  <c r="R1155" i="5" s="1"/>
  <c r="R1156" i="5" s="1"/>
  <c r="R1157" i="5" s="1"/>
  <c r="R1158" i="5" s="1"/>
  <c r="R1159" i="5" s="1"/>
  <c r="R1160" i="5" s="1"/>
  <c r="R1161" i="5" s="1"/>
  <c r="R1162" i="5" s="1"/>
  <c r="R1163" i="5" s="1"/>
  <c r="R1164" i="5" s="1"/>
  <c r="R1165" i="5" s="1"/>
  <c r="R1166" i="5" s="1"/>
  <c r="R1167" i="5" s="1"/>
  <c r="R1168" i="5" s="1"/>
  <c r="R1169" i="5" s="1"/>
  <c r="R1170" i="5" s="1"/>
  <c r="R1171" i="5" s="1"/>
  <c r="R1172" i="5" s="1"/>
  <c r="R1173" i="5" s="1"/>
  <c r="R1174" i="5" s="1"/>
  <c r="R1175" i="5" s="1"/>
  <c r="R1176" i="5" s="1"/>
  <c r="R1177" i="5" s="1"/>
  <c r="R1178" i="5" s="1"/>
  <c r="R1179" i="5" s="1"/>
  <c r="R1180" i="5" s="1"/>
  <c r="R1181" i="5" s="1"/>
  <c r="R1182" i="5" s="1"/>
  <c r="R1183" i="5" s="1"/>
  <c r="R1184" i="5" s="1"/>
  <c r="R1185" i="5" s="1"/>
  <c r="R1186" i="5" s="1"/>
  <c r="R1187" i="5" s="1"/>
  <c r="R1188" i="5" s="1"/>
  <c r="R1189" i="5" s="1"/>
  <c r="R1190" i="5" s="1"/>
  <c r="R1191" i="5" s="1"/>
  <c r="R1192" i="5" s="1"/>
  <c r="R1193" i="5" s="1"/>
  <c r="R1194" i="5" s="1"/>
  <c r="R1195" i="5" s="1"/>
  <c r="R1196" i="5" s="1"/>
  <c r="R1197" i="5" s="1"/>
  <c r="R1198" i="5" s="1"/>
  <c r="R1199" i="5" s="1"/>
  <c r="R1200" i="5" s="1"/>
  <c r="R1201" i="5" s="1"/>
  <c r="R1202" i="5" s="1"/>
  <c r="R1203" i="5" s="1"/>
  <c r="R1204" i="5" s="1"/>
  <c r="R1205" i="5" s="1"/>
  <c r="R1206" i="5" s="1"/>
  <c r="R1207" i="5" s="1"/>
  <c r="R1208" i="5" s="1"/>
  <c r="R1209" i="5" s="1"/>
  <c r="R1210" i="5" s="1"/>
  <c r="R1211" i="5" s="1"/>
  <c r="R1212" i="5" s="1"/>
  <c r="R1213" i="5" s="1"/>
  <c r="R1214" i="5" s="1"/>
  <c r="R1215" i="5" s="1"/>
  <c r="R1216" i="5" s="1"/>
  <c r="R1217" i="5" s="1"/>
  <c r="R1218" i="5" s="1"/>
  <c r="R1219" i="5" s="1"/>
  <c r="R1220" i="5" s="1"/>
  <c r="R1221" i="5" s="1"/>
  <c r="R1222" i="5" s="1"/>
  <c r="R1223" i="5" s="1"/>
  <c r="R1224" i="5" s="1"/>
  <c r="R1225" i="5" s="1"/>
  <c r="R1226" i="5" s="1"/>
  <c r="R1227" i="5" s="1"/>
  <c r="R1228" i="5" s="1"/>
  <c r="R1229" i="5" s="1"/>
  <c r="R1230" i="5" s="1"/>
  <c r="R1231" i="5" s="1"/>
  <c r="R1232" i="5" s="1"/>
  <c r="R1233" i="5" s="1"/>
  <c r="R1234" i="5" s="1"/>
  <c r="R1235" i="5" s="1"/>
  <c r="R1236" i="5" s="1"/>
  <c r="R1237" i="5" s="1"/>
  <c r="R1238" i="5" s="1"/>
  <c r="R1239" i="5" s="1"/>
  <c r="R1240" i="5" s="1"/>
  <c r="R1241" i="5" s="1"/>
  <c r="R1242" i="5" s="1"/>
  <c r="R1243" i="5" s="1"/>
  <c r="R1244" i="5" s="1"/>
  <c r="R1245" i="5" s="1"/>
  <c r="R1246" i="5" s="1"/>
  <c r="R1247" i="5" s="1"/>
  <c r="R1248" i="5" s="1"/>
  <c r="R1249" i="5" s="1"/>
  <c r="R1250" i="5" s="1"/>
  <c r="R1251" i="5" s="1"/>
  <c r="R1252" i="5" s="1"/>
  <c r="R1253" i="5" s="1"/>
  <c r="R1254" i="5" s="1"/>
  <c r="R1255" i="5" s="1"/>
  <c r="R1256" i="5" s="1"/>
  <c r="R1257" i="5" s="1"/>
  <c r="R1258" i="5" s="1"/>
  <c r="R1259" i="5" s="1"/>
  <c r="R1260" i="5" s="1"/>
  <c r="R1261" i="5" s="1"/>
  <c r="R1262" i="5" s="1"/>
  <c r="R1263" i="5" s="1"/>
  <c r="R1264" i="5" s="1"/>
  <c r="R1265" i="5" s="1"/>
  <c r="R1266" i="5" s="1"/>
  <c r="R1267" i="5" s="1"/>
  <c r="R1268" i="5" s="1"/>
  <c r="R1269" i="5" s="1"/>
  <c r="R1270" i="5" s="1"/>
  <c r="R1271" i="5" s="1"/>
  <c r="R1272" i="5" s="1"/>
  <c r="R1273" i="5" s="1"/>
  <c r="R1274" i="5" s="1"/>
  <c r="R1275" i="5" s="1"/>
  <c r="R1276" i="5" s="1"/>
  <c r="R1277" i="5" s="1"/>
  <c r="R1278" i="5" s="1"/>
  <c r="R1279" i="5" s="1"/>
  <c r="R1280" i="5" s="1"/>
  <c r="R1281" i="5" s="1"/>
  <c r="R1282" i="5" s="1"/>
  <c r="R1283" i="5" s="1"/>
  <c r="R1284" i="5" s="1"/>
  <c r="R1285" i="5" s="1"/>
  <c r="R1286" i="5" s="1"/>
  <c r="R1287" i="5" s="1"/>
  <c r="R1288" i="5" s="1"/>
  <c r="R1289" i="5" s="1"/>
  <c r="R1290" i="5" s="1"/>
  <c r="R1291" i="5" s="1"/>
  <c r="R1292" i="5" s="1"/>
  <c r="R1293" i="5" s="1"/>
  <c r="R1294" i="5" s="1"/>
  <c r="R1295" i="5" s="1"/>
  <c r="R1296" i="5" s="1"/>
  <c r="R1297" i="5" s="1"/>
  <c r="R1298" i="5" s="1"/>
  <c r="R1299" i="5" s="1"/>
  <c r="R1300" i="5" s="1"/>
  <c r="R1301" i="5" s="1"/>
  <c r="R1302" i="5" s="1"/>
  <c r="R1303" i="5" s="1"/>
  <c r="R1304" i="5" s="1"/>
  <c r="R1305" i="5" s="1"/>
  <c r="R1306" i="5" s="1"/>
  <c r="R1307" i="5" s="1"/>
  <c r="R1308" i="5" s="1"/>
  <c r="R1309" i="5" s="1"/>
  <c r="R1310" i="5" s="1"/>
  <c r="R1311" i="5" s="1"/>
  <c r="R1312" i="5" s="1"/>
  <c r="R1313" i="5" s="1"/>
  <c r="R1314" i="5" s="1"/>
  <c r="R1315" i="5" s="1"/>
  <c r="R1316" i="5" s="1"/>
  <c r="R1317" i="5" s="1"/>
  <c r="R1318" i="5" s="1"/>
  <c r="R1319" i="5" s="1"/>
  <c r="R1320" i="5" s="1"/>
  <c r="R1321" i="5" s="1"/>
  <c r="R1322" i="5" s="1"/>
  <c r="R1323" i="5" s="1"/>
  <c r="R1324" i="5" s="1"/>
  <c r="R1325" i="5" s="1"/>
  <c r="R1326" i="5" s="1"/>
  <c r="R1327" i="5" s="1"/>
  <c r="R1328" i="5" s="1"/>
  <c r="R1329" i="5" s="1"/>
  <c r="R1330" i="5" s="1"/>
  <c r="R1331" i="5" s="1"/>
  <c r="R1332" i="5" s="1"/>
  <c r="R1333" i="5" s="1"/>
  <c r="R1334" i="5" s="1"/>
  <c r="R1335" i="5" s="1"/>
  <c r="R1336" i="5" s="1"/>
  <c r="R1337" i="5" s="1"/>
  <c r="R1338" i="5" s="1"/>
  <c r="R1339" i="5" s="1"/>
  <c r="R1340" i="5" s="1"/>
  <c r="R1341" i="5" s="1"/>
  <c r="R1342" i="5" s="1"/>
  <c r="R1343" i="5" s="1"/>
  <c r="R1344" i="5" s="1"/>
  <c r="R1345" i="5" s="1"/>
  <c r="R1346" i="5" s="1"/>
  <c r="R1347" i="5" s="1"/>
  <c r="R1348" i="5" s="1"/>
  <c r="R1349" i="5" s="1"/>
  <c r="R1350" i="5" s="1"/>
  <c r="R1351" i="5" s="1"/>
  <c r="R1352" i="5" s="1"/>
  <c r="R1353" i="5" s="1"/>
  <c r="R1354" i="5" s="1"/>
  <c r="R1355" i="5" s="1"/>
  <c r="R1356" i="5" s="1"/>
  <c r="R1357" i="5" s="1"/>
  <c r="R1358" i="5" s="1"/>
  <c r="R1359" i="5" s="1"/>
  <c r="R1360" i="5" s="1"/>
  <c r="R1361" i="5" s="1"/>
  <c r="R1362" i="5" s="1"/>
  <c r="R1363" i="5" s="1"/>
  <c r="R1364" i="5" s="1"/>
  <c r="R1365" i="5" s="1"/>
  <c r="R1366" i="5" s="1"/>
  <c r="R1367" i="5" s="1"/>
  <c r="R1368" i="5" s="1"/>
  <c r="R1369" i="5" s="1"/>
  <c r="R1370" i="5" s="1"/>
  <c r="R1371" i="5" s="1"/>
  <c r="R1372" i="5" s="1"/>
  <c r="R1373" i="5" s="1"/>
  <c r="R1374" i="5" s="1"/>
  <c r="R1375" i="5" s="1"/>
  <c r="R1376" i="5" s="1"/>
  <c r="R1377" i="5" s="1"/>
  <c r="R1378" i="5" s="1"/>
  <c r="R1379" i="5" s="1"/>
  <c r="R1380" i="5" s="1"/>
  <c r="R1381" i="5" s="1"/>
  <c r="R1382" i="5" s="1"/>
  <c r="R1383" i="5" s="1"/>
  <c r="R1384" i="5" s="1"/>
  <c r="R1385" i="5" s="1"/>
  <c r="R1386" i="5" s="1"/>
  <c r="R1387" i="5" s="1"/>
  <c r="R1388" i="5" s="1"/>
  <c r="R1389" i="5" s="1"/>
  <c r="R1390" i="5" s="1"/>
  <c r="R1391" i="5" s="1"/>
  <c r="R1392" i="5" s="1"/>
  <c r="R1393" i="5" s="1"/>
  <c r="R1394" i="5" s="1"/>
  <c r="R1395" i="5" s="1"/>
  <c r="R1396" i="5" s="1"/>
  <c r="R1397" i="5" s="1"/>
  <c r="R1398" i="5" s="1"/>
  <c r="R1399" i="5" s="1"/>
  <c r="R1400" i="5" s="1"/>
  <c r="R1401" i="5" s="1"/>
  <c r="R1402" i="5" s="1"/>
  <c r="R1403" i="5" s="1"/>
  <c r="R1404" i="5" s="1"/>
  <c r="R1405" i="5" s="1"/>
  <c r="R1406" i="5" s="1"/>
  <c r="R1407" i="5" s="1"/>
  <c r="R1408" i="5" s="1"/>
  <c r="R1409" i="5" s="1"/>
  <c r="R1410" i="5" s="1"/>
  <c r="R1411" i="5" s="1"/>
  <c r="R1412" i="5" s="1"/>
  <c r="R1413" i="5" s="1"/>
  <c r="R1414" i="5" s="1"/>
  <c r="R1415" i="5" s="1"/>
  <c r="R1416" i="5" s="1"/>
  <c r="R1417" i="5" s="1"/>
  <c r="R1418" i="5" s="1"/>
  <c r="R1419" i="5" s="1"/>
  <c r="R1420" i="5" s="1"/>
  <c r="R1421" i="5" s="1"/>
  <c r="R1422" i="5" s="1"/>
  <c r="R1423" i="5" s="1"/>
  <c r="R1424" i="5" s="1"/>
  <c r="R1425" i="5" s="1"/>
  <c r="R1426" i="5" s="1"/>
  <c r="R1427" i="5" s="1"/>
  <c r="R1428" i="5" s="1"/>
  <c r="R1429" i="5" s="1"/>
  <c r="R1430" i="5" s="1"/>
  <c r="R1431" i="5" s="1"/>
  <c r="R1432" i="5" s="1"/>
  <c r="R1433" i="5" s="1"/>
  <c r="R1434" i="5" s="1"/>
  <c r="R1435" i="5" s="1"/>
  <c r="R1436" i="5" s="1"/>
  <c r="R1437" i="5" s="1"/>
  <c r="R1438" i="5" s="1"/>
  <c r="R1439" i="5" s="1"/>
  <c r="R1440" i="5" s="1"/>
  <c r="R1441" i="5" s="1"/>
  <c r="R1442" i="5" s="1"/>
  <c r="R1443" i="5" s="1"/>
  <c r="R1444" i="5" s="1"/>
  <c r="R1445" i="5" s="1"/>
  <c r="R1446" i="5" s="1"/>
  <c r="R1447" i="5" s="1"/>
  <c r="R1448" i="5" s="1"/>
  <c r="R1449" i="5" s="1"/>
  <c r="R1450" i="5" s="1"/>
  <c r="R1451" i="5" s="1"/>
  <c r="R1452" i="5" s="1"/>
  <c r="R1453" i="5" s="1"/>
  <c r="R1454" i="5" s="1"/>
  <c r="R1455" i="5" s="1"/>
  <c r="R1456" i="5" s="1"/>
  <c r="R1457" i="5" s="1"/>
  <c r="R1458" i="5" s="1"/>
  <c r="R1459" i="5" s="1"/>
  <c r="R1460" i="5" s="1"/>
  <c r="R1461" i="5" s="1"/>
  <c r="R1462" i="5" s="1"/>
  <c r="R1463" i="5" s="1"/>
  <c r="R1464" i="5" s="1"/>
  <c r="R1465" i="5" s="1"/>
  <c r="R1466" i="5" s="1"/>
  <c r="R1467" i="5" s="1"/>
  <c r="R1468" i="5" s="1"/>
  <c r="R1469" i="5" s="1"/>
  <c r="R1470" i="5" s="1"/>
  <c r="R1471" i="5" s="1"/>
  <c r="R1472" i="5" s="1"/>
  <c r="R1473" i="5" s="1"/>
  <c r="R1474" i="5" s="1"/>
  <c r="R1475" i="5" s="1"/>
  <c r="R1476" i="5" s="1"/>
  <c r="R1477" i="5" s="1"/>
  <c r="R1478" i="5" s="1"/>
  <c r="R1479" i="5" s="1"/>
  <c r="R1480" i="5" s="1"/>
  <c r="R1481" i="5" s="1"/>
  <c r="R1482" i="5" s="1"/>
  <c r="R1483" i="5" s="1"/>
  <c r="R1484" i="5" s="1"/>
  <c r="R1485" i="5" s="1"/>
  <c r="R1486" i="5" s="1"/>
  <c r="R1487" i="5" s="1"/>
  <c r="R1488" i="5" s="1"/>
  <c r="R1489" i="5" s="1"/>
  <c r="R1490" i="5" s="1"/>
  <c r="R1491" i="5" s="1"/>
  <c r="R1492" i="5" s="1"/>
  <c r="R1493" i="5" s="1"/>
  <c r="R1494" i="5" s="1"/>
  <c r="R1495" i="5" s="1"/>
  <c r="R1496" i="5" s="1"/>
  <c r="R1497" i="5" s="1"/>
  <c r="R1498" i="5" s="1"/>
  <c r="R1499" i="5" s="1"/>
  <c r="R1500" i="5" s="1"/>
  <c r="R1501" i="5" s="1"/>
  <c r="R1502" i="5" s="1"/>
  <c r="R1503" i="5" s="1"/>
  <c r="R1504" i="5" s="1"/>
  <c r="R1505" i="5" s="1"/>
  <c r="R1506" i="5" s="1"/>
  <c r="R1507" i="5" s="1"/>
  <c r="R1508" i="5" s="1"/>
  <c r="R1509" i="5" s="1"/>
  <c r="R1510" i="5" s="1"/>
  <c r="R1511" i="5" s="1"/>
  <c r="R1512" i="5" s="1"/>
  <c r="R1513" i="5" s="1"/>
  <c r="R1514" i="5" s="1"/>
  <c r="R1515" i="5" s="1"/>
  <c r="R1516" i="5" s="1"/>
  <c r="R1517" i="5" s="1"/>
  <c r="R1518" i="5" s="1"/>
  <c r="R1519" i="5" s="1"/>
  <c r="R1520" i="5" s="1"/>
  <c r="R1521" i="5" s="1"/>
  <c r="R1522" i="5" s="1"/>
  <c r="R1523" i="5" s="1"/>
  <c r="R1524" i="5" s="1"/>
  <c r="R1525" i="5" s="1"/>
  <c r="R1526" i="5" s="1"/>
  <c r="R1527" i="5" s="1"/>
  <c r="R1528" i="5" s="1"/>
  <c r="R1529" i="5" s="1"/>
  <c r="R1530" i="5" s="1"/>
  <c r="R1531" i="5" s="1"/>
  <c r="R1532" i="5" s="1"/>
  <c r="R1533" i="5" s="1"/>
  <c r="R1534" i="5" s="1"/>
  <c r="R1535" i="5" s="1"/>
  <c r="R1536" i="5" s="1"/>
  <c r="R1537" i="5" s="1"/>
  <c r="R1538" i="5" s="1"/>
  <c r="R1539" i="5" s="1"/>
  <c r="R1540" i="5" s="1"/>
  <c r="R1541" i="5" s="1"/>
  <c r="R1542" i="5" s="1"/>
  <c r="R1543" i="5" s="1"/>
  <c r="R1544" i="5" s="1"/>
  <c r="R1545" i="5" s="1"/>
  <c r="R1546" i="5" s="1"/>
  <c r="R1547" i="5" s="1"/>
  <c r="R1548" i="5" s="1"/>
  <c r="R1549" i="5" s="1"/>
  <c r="R1550" i="5" s="1"/>
  <c r="R1551" i="5" s="1"/>
  <c r="R1552" i="5" s="1"/>
  <c r="R1553" i="5" s="1"/>
  <c r="R1554" i="5" s="1"/>
  <c r="R1555" i="5" s="1"/>
  <c r="R1556" i="5" s="1"/>
  <c r="R1557" i="5" s="1"/>
  <c r="R1558" i="5" s="1"/>
  <c r="R1559" i="5" s="1"/>
  <c r="R1560" i="5" s="1"/>
  <c r="R1561" i="5" s="1"/>
  <c r="R1562" i="5" s="1"/>
  <c r="R1563" i="5" s="1"/>
  <c r="R1564" i="5" s="1"/>
  <c r="R1565" i="5" s="1"/>
  <c r="R1566" i="5" s="1"/>
  <c r="R1567" i="5" s="1"/>
  <c r="R1568" i="5" s="1"/>
  <c r="R1569" i="5" s="1"/>
  <c r="R1570" i="5" s="1"/>
  <c r="R1571" i="5" s="1"/>
  <c r="R1572" i="5" s="1"/>
  <c r="R1573" i="5" s="1"/>
  <c r="R1574" i="5" s="1"/>
  <c r="R1575" i="5" s="1"/>
  <c r="R1576" i="5" s="1"/>
  <c r="R1577" i="5" s="1"/>
  <c r="R1578" i="5" s="1"/>
  <c r="R1579" i="5" s="1"/>
  <c r="R1580" i="5" s="1"/>
  <c r="R1581" i="5" s="1"/>
  <c r="R1582" i="5" s="1"/>
  <c r="R1583" i="5" s="1"/>
  <c r="R1584" i="5" s="1"/>
  <c r="R1585" i="5" s="1"/>
  <c r="R1586" i="5" s="1"/>
  <c r="R1587" i="5" s="1"/>
  <c r="R1588" i="5" s="1"/>
  <c r="R1589" i="5" s="1"/>
  <c r="R1590" i="5" s="1"/>
  <c r="R1591" i="5" s="1"/>
  <c r="R1592" i="5" s="1"/>
  <c r="R1593" i="5" s="1"/>
  <c r="R1594" i="5" s="1"/>
  <c r="R1595" i="5" s="1"/>
  <c r="R1596" i="5" s="1"/>
  <c r="R1597" i="5" s="1"/>
  <c r="R1598" i="5" s="1"/>
  <c r="R1599" i="5" s="1"/>
  <c r="R1600" i="5" s="1"/>
  <c r="R1601" i="5" s="1"/>
  <c r="R1602" i="5" s="1"/>
  <c r="R1603" i="5" s="1"/>
  <c r="R1604" i="5" s="1"/>
  <c r="R1605" i="5" s="1"/>
  <c r="R1606" i="5" s="1"/>
  <c r="R1607" i="5" s="1"/>
  <c r="R1608" i="5" s="1"/>
  <c r="R1609" i="5" s="1"/>
  <c r="R1610" i="5" s="1"/>
  <c r="R1611" i="5" s="1"/>
  <c r="R1612" i="5" s="1"/>
  <c r="R1613" i="5" s="1"/>
  <c r="R1614" i="5" s="1"/>
  <c r="R1615" i="5" s="1"/>
  <c r="R1616" i="5" s="1"/>
  <c r="R1617" i="5" s="1"/>
  <c r="R1618" i="5" s="1"/>
  <c r="R1619" i="5" s="1"/>
  <c r="R1620" i="5" s="1"/>
  <c r="R1621" i="5" s="1"/>
  <c r="R1622" i="5" s="1"/>
  <c r="R1623" i="5" s="1"/>
  <c r="R1624" i="5" s="1"/>
  <c r="R1625" i="5" s="1"/>
  <c r="R1626" i="5" s="1"/>
  <c r="R1627" i="5" s="1"/>
  <c r="R1628" i="5" s="1"/>
  <c r="R1629" i="5" s="1"/>
  <c r="R1630" i="5" s="1"/>
  <c r="R1631" i="5" s="1"/>
  <c r="R1632" i="5" s="1"/>
  <c r="R1633" i="5" s="1"/>
  <c r="R1634" i="5" s="1"/>
  <c r="R1635" i="5" s="1"/>
  <c r="R1636" i="5" s="1"/>
  <c r="R1637" i="5" s="1"/>
  <c r="R1638" i="5" s="1"/>
  <c r="R1639" i="5" s="1"/>
  <c r="R1640" i="5" s="1"/>
  <c r="R1641" i="5" s="1"/>
  <c r="R1642" i="5" s="1"/>
  <c r="R1643" i="5" s="1"/>
  <c r="R1644" i="5" s="1"/>
  <c r="R1645" i="5" s="1"/>
  <c r="R1646" i="5" s="1"/>
  <c r="R1647" i="5" s="1"/>
  <c r="R1648" i="5" s="1"/>
  <c r="R1649" i="5" s="1"/>
  <c r="R1650" i="5" s="1"/>
  <c r="R1651" i="5" s="1"/>
  <c r="R1652" i="5" s="1"/>
  <c r="R1653" i="5" s="1"/>
  <c r="R1654" i="5" s="1"/>
  <c r="R1655" i="5" s="1"/>
  <c r="R1656" i="5" s="1"/>
  <c r="R1657" i="5" s="1"/>
  <c r="R1658" i="5" s="1"/>
  <c r="R1659" i="5" s="1"/>
  <c r="R1660" i="5" s="1"/>
  <c r="R1661" i="5" s="1"/>
  <c r="R1662" i="5" s="1"/>
  <c r="R1663" i="5" s="1"/>
  <c r="R1664" i="5" s="1"/>
  <c r="R1665" i="5" s="1"/>
  <c r="R1666" i="5" s="1"/>
  <c r="R1667" i="5" s="1"/>
  <c r="R1668" i="5" s="1"/>
  <c r="R1669" i="5" s="1"/>
  <c r="R1670" i="5" s="1"/>
  <c r="R1671" i="5" s="1"/>
  <c r="R1672" i="5" s="1"/>
  <c r="R1673" i="5" s="1"/>
  <c r="R1674" i="5" s="1"/>
  <c r="R1675" i="5" s="1"/>
  <c r="R1676" i="5" s="1"/>
  <c r="R1677" i="5" s="1"/>
  <c r="R1678" i="5" s="1"/>
  <c r="R1679" i="5" s="1"/>
  <c r="R1680" i="5" s="1"/>
  <c r="R1681" i="5" s="1"/>
  <c r="R1682" i="5" s="1"/>
  <c r="R1683" i="5" s="1"/>
  <c r="R1684" i="5" s="1"/>
  <c r="R1685" i="5" s="1"/>
  <c r="R1686" i="5" s="1"/>
  <c r="R1687" i="5" s="1"/>
  <c r="R1688" i="5" s="1"/>
  <c r="R1689" i="5" s="1"/>
  <c r="R1690" i="5" s="1"/>
  <c r="R1691" i="5" s="1"/>
  <c r="R1692" i="5" s="1"/>
  <c r="R1693" i="5" s="1"/>
  <c r="R1694" i="5" s="1"/>
  <c r="R1695" i="5" s="1"/>
  <c r="R1696" i="5" s="1"/>
  <c r="R1697" i="5" s="1"/>
  <c r="R1698" i="5" s="1"/>
  <c r="R1699" i="5" s="1"/>
  <c r="R1700" i="5" s="1"/>
  <c r="R1701" i="5" s="1"/>
  <c r="R1702" i="5" s="1"/>
  <c r="R1703" i="5" s="1"/>
  <c r="R1704" i="5" s="1"/>
  <c r="R1705" i="5" s="1"/>
  <c r="R1706" i="5" s="1"/>
  <c r="R1707" i="5" s="1"/>
  <c r="R1708" i="5" s="1"/>
  <c r="R1709" i="5" s="1"/>
  <c r="R1710" i="5" s="1"/>
  <c r="R1711" i="5" s="1"/>
  <c r="R1712" i="5" s="1"/>
  <c r="R1713" i="5" s="1"/>
  <c r="R1714" i="5" s="1"/>
  <c r="R1715" i="5" s="1"/>
  <c r="R1716" i="5" s="1"/>
  <c r="R1717" i="5" s="1"/>
  <c r="R1718" i="5" s="1"/>
  <c r="R1719" i="5" s="1"/>
  <c r="R1720" i="5" s="1"/>
  <c r="R1721" i="5" s="1"/>
  <c r="R1722" i="5" s="1"/>
  <c r="R1723" i="5" s="1"/>
  <c r="R1724" i="5" s="1"/>
  <c r="R1725" i="5" s="1"/>
  <c r="R1726" i="5" s="1"/>
  <c r="R1727" i="5" s="1"/>
  <c r="R1728" i="5" s="1"/>
  <c r="R1729" i="5" s="1"/>
  <c r="R1730" i="5" s="1"/>
  <c r="R1731" i="5" s="1"/>
  <c r="R1732" i="5" s="1"/>
  <c r="R1733" i="5" s="1"/>
  <c r="R1734" i="5" s="1"/>
  <c r="R1735" i="5" s="1"/>
  <c r="R1736" i="5" s="1"/>
  <c r="R1737" i="5" s="1"/>
  <c r="R1738" i="5" s="1"/>
  <c r="R1739" i="5" s="1"/>
  <c r="R1740" i="5" s="1"/>
  <c r="R1741" i="5" s="1"/>
  <c r="R1742" i="5" s="1"/>
  <c r="R1743" i="5" s="1"/>
  <c r="R1744" i="5" s="1"/>
  <c r="R1745" i="5" s="1"/>
  <c r="R1746" i="5" s="1"/>
  <c r="R1747" i="5" s="1"/>
  <c r="R1748" i="5" s="1"/>
  <c r="R1749" i="5" s="1"/>
  <c r="R1750" i="5" s="1"/>
  <c r="R1751" i="5" s="1"/>
  <c r="R1752" i="5" s="1"/>
  <c r="R1753" i="5" s="1"/>
  <c r="R1754" i="5" s="1"/>
  <c r="R1755" i="5" s="1"/>
  <c r="R1756" i="5" s="1"/>
  <c r="R1757" i="5" s="1"/>
  <c r="R1758" i="5" s="1"/>
  <c r="R1759" i="5" s="1"/>
  <c r="R1760" i="5" s="1"/>
  <c r="R1761" i="5" s="1"/>
  <c r="R1762" i="5" s="1"/>
  <c r="R1763" i="5" s="1"/>
  <c r="R1764" i="5" s="1"/>
  <c r="R1765" i="5" s="1"/>
  <c r="R1766" i="5" s="1"/>
  <c r="R1767" i="5" s="1"/>
  <c r="R1768" i="5" s="1"/>
  <c r="R1769" i="5" s="1"/>
  <c r="R1770" i="5" s="1"/>
  <c r="R1771" i="5" s="1"/>
  <c r="R1772" i="5" s="1"/>
  <c r="R1773" i="5" s="1"/>
  <c r="R1774" i="5" s="1"/>
  <c r="R1775" i="5" s="1"/>
  <c r="R1776" i="5" s="1"/>
  <c r="R1777" i="5" s="1"/>
  <c r="R1778" i="5" s="1"/>
  <c r="R1779" i="5" s="1"/>
  <c r="R1780" i="5" s="1"/>
  <c r="R1781" i="5" s="1"/>
  <c r="R1782" i="5" s="1"/>
  <c r="R1783" i="5" s="1"/>
  <c r="R1784" i="5" s="1"/>
  <c r="R1785" i="5" s="1"/>
  <c r="R1786" i="5" s="1"/>
  <c r="R1787" i="5" s="1"/>
  <c r="R1788" i="5" s="1"/>
  <c r="R1789" i="5" s="1"/>
  <c r="R1790" i="5" s="1"/>
  <c r="R1791" i="5" s="1"/>
  <c r="R1792" i="5" s="1"/>
  <c r="R1793" i="5" s="1"/>
  <c r="R1794" i="5" s="1"/>
  <c r="R1795" i="5" s="1"/>
  <c r="R1796" i="5" s="1"/>
  <c r="R1797" i="5" s="1"/>
  <c r="R1798" i="5" s="1"/>
  <c r="R1799" i="5" s="1"/>
  <c r="R1800" i="5" s="1"/>
  <c r="R1801" i="5" s="1"/>
  <c r="R1802" i="5" s="1"/>
  <c r="R1803" i="5" s="1"/>
  <c r="R1804" i="5" s="1"/>
  <c r="R1805" i="5" s="1"/>
  <c r="R1806" i="5" s="1"/>
  <c r="R1807" i="5" s="1"/>
  <c r="R1808" i="5" s="1"/>
  <c r="R1809" i="5" s="1"/>
  <c r="R1810" i="5" s="1"/>
  <c r="R1811" i="5" s="1"/>
  <c r="R1812" i="5" s="1"/>
  <c r="R1813" i="5" s="1"/>
  <c r="R1814" i="5" s="1"/>
  <c r="R1815" i="5" s="1"/>
  <c r="R1816" i="5" s="1"/>
  <c r="R1817" i="5" s="1"/>
  <c r="R1818" i="5" s="1"/>
  <c r="R1819" i="5" s="1"/>
  <c r="R1820" i="5" s="1"/>
  <c r="R1821" i="5" s="1"/>
  <c r="R1822" i="5" s="1"/>
  <c r="R1823" i="5" s="1"/>
  <c r="R1824" i="5" s="1"/>
  <c r="R1825" i="5" s="1"/>
  <c r="R1826" i="5" s="1"/>
  <c r="R1827" i="5" s="1"/>
  <c r="R1828" i="5" s="1"/>
  <c r="R1829" i="5" s="1"/>
  <c r="R1830" i="5" s="1"/>
  <c r="R1831" i="5" s="1"/>
  <c r="R1832" i="5" s="1"/>
  <c r="R1833" i="5" s="1"/>
  <c r="R1834" i="5" s="1"/>
  <c r="R1835" i="5" s="1"/>
  <c r="R1836" i="5" s="1"/>
  <c r="R1837" i="5" s="1"/>
  <c r="R1838" i="5" s="1"/>
  <c r="R1839" i="5" s="1"/>
  <c r="R1840" i="5" s="1"/>
  <c r="R1841" i="5" s="1"/>
  <c r="R1842" i="5" s="1"/>
  <c r="R1843" i="5" s="1"/>
  <c r="R1844" i="5" s="1"/>
  <c r="R1845" i="5" s="1"/>
  <c r="R1846" i="5" s="1"/>
  <c r="R1847" i="5" s="1"/>
  <c r="R1848" i="5" s="1"/>
  <c r="R1849" i="5" s="1"/>
  <c r="R1850" i="5" s="1"/>
  <c r="R1851" i="5" s="1"/>
  <c r="R1852" i="5" s="1"/>
  <c r="R1853" i="5" s="1"/>
  <c r="R1854" i="5" s="1"/>
  <c r="R1855" i="5" s="1"/>
  <c r="R1856" i="5" s="1"/>
  <c r="R1857" i="5" s="1"/>
  <c r="R1858" i="5" s="1"/>
  <c r="R1859" i="5" s="1"/>
  <c r="R1860" i="5" s="1"/>
  <c r="R1861" i="5" s="1"/>
  <c r="R1862" i="5" s="1"/>
  <c r="R1863" i="5" s="1"/>
  <c r="R1864" i="5" s="1"/>
  <c r="R1865" i="5" s="1"/>
  <c r="R1866" i="5" s="1"/>
  <c r="R1867" i="5" s="1"/>
  <c r="R1868" i="5" s="1"/>
  <c r="R1869" i="5" s="1"/>
  <c r="R1870" i="5" s="1"/>
  <c r="R1871" i="5" s="1"/>
  <c r="R1872" i="5" s="1"/>
  <c r="R1873" i="5" s="1"/>
  <c r="R1874" i="5" s="1"/>
  <c r="R1875" i="5" s="1"/>
  <c r="R1876" i="5" s="1"/>
  <c r="R1877" i="5" s="1"/>
  <c r="R1878" i="5" s="1"/>
  <c r="R1879" i="5" s="1"/>
  <c r="R1880" i="5" s="1"/>
  <c r="R1881" i="5" s="1"/>
  <c r="R1882" i="5" s="1"/>
  <c r="R1883" i="5" s="1"/>
  <c r="R1884" i="5" s="1"/>
  <c r="R1885" i="5" s="1"/>
  <c r="R1886" i="5" s="1"/>
  <c r="R1887" i="5" s="1"/>
  <c r="R1888" i="5" s="1"/>
  <c r="R1889" i="5" s="1"/>
  <c r="R1890" i="5" s="1"/>
  <c r="R1891" i="5" s="1"/>
  <c r="R1892" i="5" s="1"/>
  <c r="R1893" i="5" s="1"/>
  <c r="R1894" i="5" s="1"/>
  <c r="R1895" i="5" s="1"/>
  <c r="R1896" i="5" s="1"/>
  <c r="R1897" i="5" s="1"/>
  <c r="R1898" i="5" s="1"/>
  <c r="R1899" i="5" s="1"/>
  <c r="R1900" i="5" s="1"/>
  <c r="R1901" i="5" s="1"/>
  <c r="R1902" i="5" s="1"/>
  <c r="R1903" i="5" s="1"/>
  <c r="R1904" i="5" s="1"/>
  <c r="R1905" i="5" s="1"/>
  <c r="R1906" i="5" s="1"/>
  <c r="R1907" i="5" s="1"/>
  <c r="R1908" i="5" s="1"/>
  <c r="R1909" i="5" s="1"/>
  <c r="R1910" i="5" s="1"/>
  <c r="R1911" i="5" s="1"/>
  <c r="R1912" i="5" s="1"/>
  <c r="R1913" i="5" s="1"/>
  <c r="R1914" i="5" s="1"/>
  <c r="R1915" i="5" s="1"/>
  <c r="R1916" i="5" s="1"/>
  <c r="R1917" i="5" s="1"/>
  <c r="R1918" i="5" s="1"/>
  <c r="R1919" i="5" s="1"/>
  <c r="R1920" i="5" s="1"/>
  <c r="R1921" i="5" s="1"/>
  <c r="R1922" i="5" s="1"/>
  <c r="R1923" i="5" s="1"/>
  <c r="R1924" i="5" s="1"/>
  <c r="R1925" i="5" s="1"/>
  <c r="R1926" i="5" s="1"/>
  <c r="R1927" i="5" s="1"/>
  <c r="R1928" i="5" s="1"/>
  <c r="R1929" i="5" s="1"/>
  <c r="R1930" i="5" s="1"/>
  <c r="R1931" i="5" s="1"/>
  <c r="R1932" i="5" s="1"/>
  <c r="R1933" i="5" s="1"/>
  <c r="R1934" i="5" s="1"/>
  <c r="R1935" i="5" s="1"/>
  <c r="R1936" i="5" s="1"/>
  <c r="R1937" i="5" s="1"/>
  <c r="R1938" i="5" s="1"/>
  <c r="R1939" i="5" s="1"/>
  <c r="R1940" i="5" s="1"/>
  <c r="R1941" i="5" s="1"/>
  <c r="R1942" i="5" s="1"/>
  <c r="R1943" i="5" s="1"/>
  <c r="R1944" i="5" s="1"/>
  <c r="R1945" i="5" s="1"/>
  <c r="R1946" i="5" s="1"/>
  <c r="R1947" i="5" s="1"/>
  <c r="R1948" i="5" s="1"/>
  <c r="R1949" i="5" s="1"/>
  <c r="R1950" i="5" s="1"/>
  <c r="R1951" i="5" s="1"/>
  <c r="R1952" i="5" s="1"/>
  <c r="R1953" i="5" s="1"/>
  <c r="R1954" i="5" s="1"/>
  <c r="R1955" i="5" s="1"/>
  <c r="R1956" i="5" s="1"/>
  <c r="R1957" i="5" s="1"/>
  <c r="R1958" i="5" s="1"/>
  <c r="R1959" i="5" s="1"/>
  <c r="R1960" i="5" s="1"/>
  <c r="R1961" i="5" s="1"/>
  <c r="R1962" i="5" s="1"/>
  <c r="R1963" i="5" s="1"/>
  <c r="R1964" i="5" s="1"/>
  <c r="R1965" i="5" s="1"/>
  <c r="R1966" i="5" s="1"/>
  <c r="R1967" i="5" s="1"/>
  <c r="R1968" i="5" s="1"/>
  <c r="R1969" i="5" s="1"/>
  <c r="R1970" i="5" s="1"/>
  <c r="R1971" i="5" s="1"/>
  <c r="R1972" i="5" s="1"/>
  <c r="R1973" i="5" s="1"/>
  <c r="R1974" i="5" s="1"/>
  <c r="R1975" i="5" s="1"/>
  <c r="R1976" i="5" s="1"/>
  <c r="R1977" i="5" s="1"/>
  <c r="R1978" i="5" s="1"/>
  <c r="R1979" i="5" s="1"/>
  <c r="R1980" i="5" s="1"/>
  <c r="R1981" i="5" s="1"/>
  <c r="R1982" i="5" s="1"/>
  <c r="R1983" i="5" s="1"/>
  <c r="R1984" i="5" s="1"/>
  <c r="R1985" i="5" s="1"/>
  <c r="R1986" i="5" s="1"/>
  <c r="R1987" i="5" s="1"/>
  <c r="R1988" i="5" s="1"/>
  <c r="R1989" i="5" s="1"/>
  <c r="R1990" i="5" s="1"/>
  <c r="R1991" i="5" s="1"/>
  <c r="R1992" i="5" s="1"/>
  <c r="R1993" i="5" s="1"/>
  <c r="R1994" i="5" s="1"/>
  <c r="R1995" i="5" s="1"/>
  <c r="R1996" i="5" s="1"/>
  <c r="R1997" i="5" s="1"/>
  <c r="R1998" i="5" s="1"/>
  <c r="R1999" i="5" s="1"/>
  <c r="R2000" i="5" s="1"/>
  <c r="W444" i="5"/>
  <c r="W1277" i="5"/>
  <c r="W1378" i="5"/>
  <c r="W220" i="5"/>
  <c r="W156" i="5"/>
  <c r="W1430" i="5"/>
  <c r="W1361" i="5"/>
  <c r="W1119" i="5"/>
  <c r="W892" i="5"/>
  <c r="W1442" i="5"/>
  <c r="W1255" i="5"/>
  <c r="W1028" i="5"/>
  <c r="W176" i="4"/>
  <c r="W940" i="4"/>
  <c r="W476" i="4"/>
  <c r="W968" i="4"/>
  <c r="W632" i="4"/>
  <c r="W244" i="4"/>
  <c r="W132" i="4"/>
  <c r="W357" i="4"/>
  <c r="W948" i="4"/>
  <c r="W884" i="4"/>
  <c r="W820" i="4"/>
  <c r="W772" i="4"/>
  <c r="W708" i="4"/>
  <c r="W612" i="4"/>
  <c r="W2" i="4"/>
  <c r="S2" i="10"/>
  <c r="W994" i="4"/>
  <c r="W978" i="4"/>
  <c r="W962" i="4"/>
  <c r="W882" i="4"/>
  <c r="W850" i="4"/>
  <c r="W818" i="4"/>
  <c r="W754" i="4"/>
  <c r="W722" i="4"/>
  <c r="W658" i="4"/>
  <c r="W626" i="4"/>
  <c r="W386" i="4"/>
  <c r="W354" i="4"/>
  <c r="W322" i="4"/>
  <c r="W258" i="4"/>
  <c r="W226" i="4"/>
  <c r="W162" i="4"/>
  <c r="W34" i="4"/>
  <c r="W1393" i="4"/>
  <c r="W1354" i="4"/>
  <c r="W1253" i="4"/>
  <c r="W1087" i="4"/>
  <c r="W1071" i="4"/>
  <c r="W429" i="4"/>
  <c r="W220" i="4"/>
  <c r="W501" i="4"/>
  <c r="W996" i="4"/>
  <c r="W932" i="4"/>
  <c r="W692" i="4"/>
  <c r="W580" i="4"/>
  <c r="W993" i="4"/>
  <c r="W977" i="4"/>
  <c r="W961" i="4"/>
  <c r="W945" i="4"/>
  <c r="W929" i="4"/>
  <c r="W641" i="4"/>
  <c r="W401" i="4"/>
  <c r="W369" i="4"/>
  <c r="W305" i="4"/>
  <c r="W273" i="4"/>
  <c r="W241" i="4"/>
  <c r="W129" i="4"/>
  <c r="W1465" i="4"/>
  <c r="W1417" i="4"/>
  <c r="W1290" i="4"/>
  <c r="W951" i="4"/>
  <c r="W960" i="4"/>
  <c r="W912" i="4"/>
  <c r="W848" i="4"/>
  <c r="W800" i="4"/>
  <c r="W752" i="4"/>
  <c r="W704" i="4"/>
  <c r="W688" i="4"/>
  <c r="W672" i="4"/>
  <c r="W608" i="4"/>
  <c r="W592" i="4"/>
  <c r="W576" i="4"/>
  <c r="W560" i="4"/>
  <c r="W544" i="4"/>
  <c r="W528" i="4"/>
  <c r="W512" i="4"/>
  <c r="W496" i="4"/>
  <c r="W480" i="4"/>
  <c r="W464" i="4"/>
  <c r="W448" i="4"/>
  <c r="W432" i="4"/>
  <c r="W416" i="4"/>
  <c r="W400" i="4"/>
  <c r="W384" i="4"/>
  <c r="W368" i="4"/>
  <c r="W352" i="4"/>
  <c r="W336" i="4"/>
  <c r="W320" i="4"/>
  <c r="W304" i="4"/>
  <c r="W288" i="4"/>
  <c r="W272" i="4"/>
  <c r="W256" i="4"/>
  <c r="W240" i="4"/>
  <c r="W224" i="4"/>
  <c r="W208" i="4"/>
  <c r="W192" i="4"/>
  <c r="W160" i="4"/>
  <c r="W144" i="4"/>
  <c r="W128" i="4"/>
  <c r="W112" i="4"/>
  <c r="W96" i="4"/>
  <c r="W80" i="4"/>
  <c r="W64" i="4"/>
  <c r="W48" i="4"/>
  <c r="W32" i="4"/>
  <c r="W1439" i="4"/>
  <c r="W1428" i="4"/>
  <c r="W1366" i="4"/>
  <c r="W1327" i="4"/>
  <c r="W1189" i="4"/>
  <c r="W1029" i="4"/>
  <c r="W610" i="4"/>
  <c r="W407" i="4"/>
  <c r="W198" i="4"/>
  <c r="W992" i="4"/>
  <c r="W944" i="4"/>
  <c r="W896" i="4"/>
  <c r="W832" i="4"/>
  <c r="W784" i="4"/>
  <c r="W720" i="4"/>
  <c r="W624" i="4"/>
  <c r="W991" i="4"/>
  <c r="W975" i="4"/>
  <c r="W959" i="4"/>
  <c r="W911" i="4"/>
  <c r="W879" i="4"/>
  <c r="W847" i="4"/>
  <c r="W783" i="4"/>
  <c r="W751" i="4"/>
  <c r="W719" i="4"/>
  <c r="W623" i="4"/>
  <c r="W591" i="4"/>
  <c r="W351" i="4"/>
  <c r="W319" i="4"/>
  <c r="W287" i="4"/>
  <c r="W223" i="4"/>
  <c r="W159" i="4"/>
  <c r="W95" i="4"/>
  <c r="W1098" i="4"/>
  <c r="W1056" i="4"/>
  <c r="W1001" i="4"/>
  <c r="W946" i="4"/>
  <c r="W389" i="4"/>
  <c r="W976" i="4"/>
  <c r="W880" i="4"/>
  <c r="W640" i="4"/>
  <c r="W990" i="4"/>
  <c r="W974" i="4"/>
  <c r="W958" i="4"/>
  <c r="W942" i="4"/>
  <c r="W862" i="4"/>
  <c r="W830" i="4"/>
  <c r="W798" i="4"/>
  <c r="W734" i="4"/>
  <c r="W702" i="4"/>
  <c r="W542" i="4"/>
  <c r="W478" i="4"/>
  <c r="W446" i="4"/>
  <c r="W414" i="4"/>
  <c r="W78" i="4"/>
  <c r="W1415" i="4"/>
  <c r="W1338" i="4"/>
  <c r="W1263" i="4"/>
  <c r="W1215" i="4"/>
  <c r="W1200" i="4"/>
  <c r="W1161" i="4"/>
  <c r="W1125" i="4"/>
  <c r="W588" i="4"/>
  <c r="W383" i="4"/>
  <c r="W928" i="4"/>
  <c r="W864" i="4"/>
  <c r="W816" i="4"/>
  <c r="W768" i="4"/>
  <c r="W656" i="4"/>
  <c r="W941" i="4"/>
  <c r="W909" i="4"/>
  <c r="W877" i="4"/>
  <c r="W813" i="4"/>
  <c r="W781" i="4"/>
  <c r="W749" i="4"/>
  <c r="W685" i="4"/>
  <c r="W669" i="4"/>
  <c r="W525" i="4"/>
  <c r="W493" i="4"/>
  <c r="W189" i="4"/>
  <c r="W173" i="4"/>
  <c r="W45" i="4"/>
  <c r="W1301" i="4"/>
  <c r="W1172" i="4"/>
  <c r="W995" i="4"/>
  <c r="W756" i="4"/>
  <c r="W361" i="4"/>
  <c r="W965" i="4"/>
  <c r="W661" i="4"/>
  <c r="W892" i="4"/>
  <c r="W828" i="4"/>
  <c r="W764" i="4"/>
  <c r="W652" i="4"/>
  <c r="W572" i="4"/>
  <c r="W556" i="4"/>
  <c r="W492" i="4"/>
  <c r="W460" i="4"/>
  <c r="W444" i="4"/>
  <c r="W428" i="4"/>
  <c r="W412" i="4"/>
  <c r="W396" i="4"/>
  <c r="W380" i="4"/>
  <c r="W364" i="4"/>
  <c r="W348" i="4"/>
  <c r="W332" i="4"/>
  <c r="W316" i="4"/>
  <c r="W300" i="4"/>
  <c r="W284" i="4"/>
  <c r="W268" i="4"/>
  <c r="W252" i="4"/>
  <c r="W236" i="4"/>
  <c r="W204" i="4"/>
  <c r="W188" i="4"/>
  <c r="W172" i="4"/>
  <c r="W156" i="4"/>
  <c r="W140" i="4"/>
  <c r="W124" i="4"/>
  <c r="W108" i="4"/>
  <c r="W92" i="4"/>
  <c r="W76" i="4"/>
  <c r="W60" i="4"/>
  <c r="W44" i="4"/>
  <c r="W28" i="4"/>
  <c r="W1449" i="4"/>
  <c r="W1436" i="4"/>
  <c r="W1425" i="4"/>
  <c r="W1401" i="4"/>
  <c r="W1349" i="4"/>
  <c r="W1311" i="4"/>
  <c r="W1274" i="4"/>
  <c r="W1081" i="4"/>
  <c r="W1066" i="4"/>
  <c r="W989" i="4"/>
  <c r="W565" i="4"/>
  <c r="W337" i="4"/>
  <c r="W154" i="4"/>
  <c r="W997" i="4"/>
  <c r="W972" i="4"/>
  <c r="W924" i="4"/>
  <c r="W860" i="4"/>
  <c r="W796" i="4"/>
  <c r="W716" i="4"/>
  <c r="W668" i="4"/>
  <c r="W620" i="4"/>
  <c r="W508" i="4"/>
  <c r="W987" i="4"/>
  <c r="W955" i="4"/>
  <c r="W939" i="4"/>
  <c r="W683" i="4"/>
  <c r="W635" i="4"/>
  <c r="W571" i="4"/>
  <c r="W539" i="4"/>
  <c r="W459" i="4"/>
  <c r="W363" i="4"/>
  <c r="W331" i="4"/>
  <c r="W299" i="4"/>
  <c r="W235" i="4"/>
  <c r="W203" i="4"/>
  <c r="W123" i="4"/>
  <c r="W59" i="4"/>
  <c r="W1285" i="4"/>
  <c r="W736" i="4"/>
  <c r="W956" i="4"/>
  <c r="W876" i="4"/>
  <c r="W812" i="4"/>
  <c r="W748" i="4"/>
  <c r="W700" i="4"/>
  <c r="W636" i="4"/>
  <c r="W524" i="4"/>
  <c r="W970" i="4"/>
  <c r="W938" i="4"/>
  <c r="W906" i="4"/>
  <c r="W842" i="4"/>
  <c r="W810" i="4"/>
  <c r="W778" i="4"/>
  <c r="W714" i="4"/>
  <c r="W618" i="4"/>
  <c r="W602" i="4"/>
  <c r="W586" i="4"/>
  <c r="W410" i="4"/>
  <c r="W378" i="4"/>
  <c r="W346" i="4"/>
  <c r="W282" i="4"/>
  <c r="W250" i="4"/>
  <c r="W218" i="4"/>
  <c r="W90" i="4"/>
  <c r="W26" i="4"/>
  <c r="W1447" i="4"/>
  <c r="W1412" i="4"/>
  <c r="W1399" i="4"/>
  <c r="W1360" i="4"/>
  <c r="W1322" i="4"/>
  <c r="W1024" i="4"/>
  <c r="W983" i="4"/>
  <c r="W914" i="4"/>
  <c r="W545" i="4"/>
  <c r="W314" i="4"/>
  <c r="W37" i="4"/>
  <c r="W988" i="4"/>
  <c r="W908" i="4"/>
  <c r="W844" i="4"/>
  <c r="W780" i="4"/>
  <c r="W732" i="4"/>
  <c r="W684" i="4"/>
  <c r="W604" i="4"/>
  <c r="W540" i="4"/>
  <c r="W985" i="4"/>
  <c r="W969" i="4"/>
  <c r="W953" i="4"/>
  <c r="W921" i="4"/>
  <c r="W681" i="4"/>
  <c r="W553" i="4"/>
  <c r="W537" i="4"/>
  <c r="W505" i="4"/>
  <c r="W393" i="4"/>
  <c r="W329" i="4"/>
  <c r="W297" i="4"/>
  <c r="W265" i="4"/>
  <c r="W201" i="4"/>
  <c r="W57" i="4"/>
  <c r="W1210" i="4"/>
  <c r="W1145" i="4"/>
  <c r="W1120" i="4"/>
  <c r="W1093" i="4"/>
  <c r="W717" i="4"/>
  <c r="W293" i="4"/>
  <c r="W984" i="4"/>
  <c r="W920" i="4"/>
  <c r="W888" i="4"/>
  <c r="W840" i="4"/>
  <c r="W792" i="4"/>
  <c r="W760" i="4"/>
  <c r="W728" i="4"/>
  <c r="W680" i="4"/>
  <c r="W616" i="4"/>
  <c r="W568" i="4"/>
  <c r="W552" i="4"/>
  <c r="W536" i="4"/>
  <c r="W520" i="4"/>
  <c r="W472" i="4"/>
  <c r="W456" i="4"/>
  <c r="W440" i="4"/>
  <c r="W424" i="4"/>
  <c r="W408" i="4"/>
  <c r="W392" i="4"/>
  <c r="W376" i="4"/>
  <c r="W360" i="4"/>
  <c r="W344" i="4"/>
  <c r="W328" i="4"/>
  <c r="W312" i="4"/>
  <c r="W296" i="4"/>
  <c r="W280" i="4"/>
  <c r="W264" i="4"/>
  <c r="W248" i="4"/>
  <c r="W232" i="4"/>
  <c r="W216" i="4"/>
  <c r="W200" i="4"/>
  <c r="W184" i="4"/>
  <c r="W168" i="4"/>
  <c r="W152" i="4"/>
  <c r="W136" i="4"/>
  <c r="W120" i="4"/>
  <c r="W104" i="4"/>
  <c r="W88" i="4"/>
  <c r="W72" i="4"/>
  <c r="W56" i="4"/>
  <c r="W40" i="4"/>
  <c r="W24" i="4"/>
  <c r="W1258" i="4"/>
  <c r="W1077" i="4"/>
  <c r="W1049" i="4"/>
  <c r="W979" i="4"/>
  <c r="W894" i="4"/>
  <c r="W522" i="4"/>
  <c r="W290" i="4"/>
  <c r="W109" i="4"/>
  <c r="W229" i="4"/>
  <c r="W952" i="4"/>
  <c r="W904" i="4"/>
  <c r="W856" i="4"/>
  <c r="W824" i="4"/>
  <c r="W776" i="4"/>
  <c r="W744" i="4"/>
  <c r="W712" i="4"/>
  <c r="W664" i="4"/>
  <c r="W584" i="4"/>
  <c r="W488" i="4"/>
  <c r="W999" i="4"/>
  <c r="W967" i="4"/>
  <c r="W935" i="4"/>
  <c r="W583" i="4"/>
  <c r="W519" i="4"/>
  <c r="W375" i="4"/>
  <c r="W343" i="4"/>
  <c r="W311" i="4"/>
  <c r="W247" i="4"/>
  <c r="W215" i="4"/>
  <c r="W151" i="4"/>
  <c r="W1457" i="4"/>
  <c r="W1409" i="4"/>
  <c r="W1295" i="4"/>
  <c r="W1104" i="4"/>
  <c r="W874" i="4"/>
  <c r="W696" i="4"/>
  <c r="W101" i="4"/>
  <c r="W1000" i="4"/>
  <c r="W936" i="4"/>
  <c r="W872" i="4"/>
  <c r="W808" i="4"/>
  <c r="W648" i="4"/>
  <c r="W600" i="4"/>
  <c r="W504" i="4"/>
  <c r="W982" i="4"/>
  <c r="W966" i="4"/>
  <c r="W950" i="4"/>
  <c r="W694" i="4"/>
  <c r="W646" i="4"/>
  <c r="W550" i="4"/>
  <c r="W470" i="4"/>
  <c r="W438" i="4"/>
  <c r="W182" i="4"/>
  <c r="W118" i="4"/>
  <c r="W1444" i="4"/>
  <c r="W1396" i="4"/>
  <c r="W1333" i="4"/>
  <c r="W1194" i="4"/>
  <c r="W1156" i="4"/>
  <c r="W1033" i="4"/>
  <c r="W1007" i="4"/>
  <c r="W267" i="4"/>
  <c r="W87" i="4"/>
  <c r="W1371" i="4"/>
  <c r="W1306" i="4"/>
  <c r="W677" i="4"/>
  <c r="W65" i="4"/>
  <c r="W964" i="4"/>
  <c r="W916" i="4"/>
  <c r="W868" i="4"/>
  <c r="W836" i="4"/>
  <c r="W788" i="4"/>
  <c r="W724" i="4"/>
  <c r="W660" i="4"/>
  <c r="W644" i="4"/>
  <c r="W628" i="4"/>
  <c r="W596" i="4"/>
  <c r="W548" i="4"/>
  <c r="W532" i="4"/>
  <c r="W516" i="4"/>
  <c r="W500" i="4"/>
  <c r="W484" i="4"/>
  <c r="W468" i="4"/>
  <c r="W436" i="4"/>
  <c r="W420" i="4"/>
  <c r="W404" i="4"/>
  <c r="W388" i="4"/>
  <c r="W372" i="4"/>
  <c r="W356" i="4"/>
  <c r="W340" i="4"/>
  <c r="W324" i="4"/>
  <c r="W308" i="4"/>
  <c r="W292" i="4"/>
  <c r="W276" i="4"/>
  <c r="W260" i="4"/>
  <c r="W228" i="4"/>
  <c r="W212" i="4"/>
  <c r="W196" i="4"/>
  <c r="W180" i="4"/>
  <c r="W164" i="4"/>
  <c r="W148" i="4"/>
  <c r="W116" i="4"/>
  <c r="W100" i="4"/>
  <c r="W84" i="4"/>
  <c r="W68" i="4"/>
  <c r="W52" i="4"/>
  <c r="W36" i="4"/>
  <c r="W1431" i="4"/>
  <c r="W1343" i="4"/>
  <c r="W1317" i="4"/>
  <c r="W1269" i="4"/>
  <c r="W1129" i="4"/>
  <c r="W1045" i="4"/>
  <c r="W1018" i="4"/>
  <c r="W963" i="4"/>
  <c r="W452" i="4"/>
  <c r="W261" i="4"/>
  <c r="W980" i="4"/>
  <c r="W900" i="4"/>
  <c r="W852" i="4"/>
  <c r="W804" i="4"/>
  <c r="W740" i="4"/>
  <c r="W676" i="4"/>
  <c r="W564" i="4"/>
  <c r="W947" i="4"/>
  <c r="W547" i="4"/>
  <c r="W531" i="4"/>
  <c r="W467" i="4"/>
  <c r="W435" i="4"/>
  <c r="W195" i="4"/>
  <c r="W179" i="4"/>
  <c r="W115" i="4"/>
  <c r="W51" i="4"/>
  <c r="W1279" i="4"/>
  <c r="W1205" i="4"/>
  <c r="W1115" i="4"/>
  <c r="W957" i="4"/>
  <c r="W815" i="4"/>
  <c r="W922" i="4"/>
  <c r="W890" i="4"/>
  <c r="W858" i="4"/>
  <c r="W826" i="4"/>
  <c r="W794" i="4"/>
  <c r="W762" i="4"/>
  <c r="W730" i="4"/>
  <c r="W698" i="4"/>
  <c r="W682" i="4"/>
  <c r="W650" i="4"/>
  <c r="W634" i="4"/>
  <c r="W570" i="4"/>
  <c r="W554" i="4"/>
  <c r="W538" i="4"/>
  <c r="W506" i="4"/>
  <c r="W474" i="4"/>
  <c r="W458" i="4"/>
  <c r="W442" i="4"/>
  <c r="W394" i="4"/>
  <c r="W362" i="4"/>
  <c r="W330" i="4"/>
  <c r="W298" i="4"/>
  <c r="W266" i="4"/>
  <c r="W234" i="4"/>
  <c r="W202" i="4"/>
  <c r="W138" i="4"/>
  <c r="W122" i="4"/>
  <c r="W74" i="4"/>
  <c r="W58" i="4"/>
  <c r="W1461" i="4"/>
  <c r="W1450" i="4"/>
  <c r="W1440" i="4"/>
  <c r="W1418" i="4"/>
  <c r="W1386" i="4"/>
  <c r="W1375" i="4"/>
  <c r="W1364" i="4"/>
  <c r="W1352" i="4"/>
  <c r="W1331" i="4"/>
  <c r="W1320" i="4"/>
  <c r="W1299" i="4"/>
  <c r="W1288" i="4"/>
  <c r="W1267" i="4"/>
  <c r="W1256" i="4"/>
  <c r="W1246" i="4"/>
  <c r="W1236" i="4"/>
  <c r="W1226" i="4"/>
  <c r="W1192" i="4"/>
  <c r="W1181" i="4"/>
  <c r="W1149" i="4"/>
  <c r="W1139" i="4"/>
  <c r="W1118" i="4"/>
  <c r="W1108" i="4"/>
  <c r="W1096" i="4"/>
  <c r="W1075" i="4"/>
  <c r="W1064" i="4"/>
  <c r="W1054" i="4"/>
  <c r="W1043" i="4"/>
  <c r="W1022" i="4"/>
  <c r="W1011" i="4"/>
  <c r="W731" i="4"/>
  <c r="W691" i="4"/>
  <c r="W237" i="4"/>
  <c r="W907" i="4"/>
  <c r="W905" i="4"/>
  <c r="W889" i="4"/>
  <c r="W873" i="4"/>
  <c r="W857" i="4"/>
  <c r="W841" i="4"/>
  <c r="W825" i="4"/>
  <c r="W809" i="4"/>
  <c r="W793" i="4"/>
  <c r="W777" i="4"/>
  <c r="W761" i="4"/>
  <c r="W745" i="4"/>
  <c r="W729" i="4"/>
  <c r="W713" i="4"/>
  <c r="W697" i="4"/>
  <c r="W665" i="4"/>
  <c r="W633" i="4"/>
  <c r="W617" i="4"/>
  <c r="W601" i="4"/>
  <c r="W585" i="4"/>
  <c r="W569" i="4"/>
  <c r="W521" i="4"/>
  <c r="W489" i="4"/>
  <c r="W457" i="4"/>
  <c r="W425" i="4"/>
  <c r="W409" i="4"/>
  <c r="W377" i="4"/>
  <c r="W345" i="4"/>
  <c r="W313" i="4"/>
  <c r="W281" i="4"/>
  <c r="W249" i="4"/>
  <c r="W217" i="4"/>
  <c r="W185" i="4"/>
  <c r="W169" i="4"/>
  <c r="W153" i="4"/>
  <c r="W105" i="4"/>
  <c r="W89" i="4"/>
  <c r="W41" i="4"/>
  <c r="W25" i="4"/>
  <c r="W1460" i="4"/>
  <c r="W1429" i="4"/>
  <c r="W1407" i="4"/>
  <c r="W1397" i="4"/>
  <c r="W1385" i="4"/>
  <c r="W1374" i="4"/>
  <c r="W1363" i="4"/>
  <c r="W1341" i="4"/>
  <c r="W1309" i="4"/>
  <c r="W1277" i="4"/>
  <c r="W1225" i="4"/>
  <c r="W1213" i="4"/>
  <c r="W1203" i="4"/>
  <c r="W1170" i="4"/>
  <c r="W1159" i="4"/>
  <c r="W1138" i="4"/>
  <c r="W1127" i="4"/>
  <c r="W1107" i="4"/>
  <c r="W1085" i="4"/>
  <c r="W1053" i="4"/>
  <c r="W1042" i="4"/>
  <c r="W1031" i="4"/>
  <c r="W1021" i="4"/>
  <c r="W926" i="4"/>
  <c r="W807" i="4"/>
  <c r="W689" i="4"/>
  <c r="W557" i="4"/>
  <c r="W145" i="4"/>
  <c r="W1298" i="4"/>
  <c r="W1169" i="4"/>
  <c r="W1137" i="4"/>
  <c r="W986" i="4"/>
  <c r="W943" i="4"/>
  <c r="W54" i="4"/>
  <c r="W1308" i="4"/>
  <c r="W1266" i="4"/>
  <c r="W1074" i="4"/>
  <c r="W766" i="4"/>
  <c r="W643" i="4"/>
  <c r="W325" i="4"/>
  <c r="W233" i="4"/>
  <c r="W98" i="4"/>
  <c r="W919" i="4"/>
  <c r="W887" i="4"/>
  <c r="W855" i="4"/>
  <c r="W823" i="4"/>
  <c r="W791" i="4"/>
  <c r="W759" i="4"/>
  <c r="W727" i="4"/>
  <c r="W695" i="4"/>
  <c r="W679" i="4"/>
  <c r="W663" i="4"/>
  <c r="W647" i="4"/>
  <c r="W631" i="4"/>
  <c r="W567" i="4"/>
  <c r="W551" i="4"/>
  <c r="W535" i="4"/>
  <c r="W503" i="4"/>
  <c r="W487" i="4"/>
  <c r="W471" i="4"/>
  <c r="W455" i="4"/>
  <c r="W439" i="4"/>
  <c r="W423" i="4"/>
  <c r="W391" i="4"/>
  <c r="W359" i="4"/>
  <c r="W327" i="4"/>
  <c r="W295" i="4"/>
  <c r="W263" i="4"/>
  <c r="W231" i="4"/>
  <c r="W199" i="4"/>
  <c r="W183" i="4"/>
  <c r="W167" i="4"/>
  <c r="W135" i="4"/>
  <c r="W119" i="4"/>
  <c r="W103" i="4"/>
  <c r="W71" i="4"/>
  <c r="W55" i="4"/>
  <c r="W39" i="4"/>
  <c r="W23" i="4"/>
  <c r="W1448" i="4"/>
  <c r="W1373" i="4"/>
  <c r="W1362" i="4"/>
  <c r="W1329" i="4"/>
  <c r="W1297" i="4"/>
  <c r="W1265" i="4"/>
  <c r="W1212" i="4"/>
  <c r="W1202" i="4"/>
  <c r="W1179" i="4"/>
  <c r="W1106" i="4"/>
  <c r="W1084" i="4"/>
  <c r="W1073" i="4"/>
  <c r="W1052" i="4"/>
  <c r="W1040" i="4"/>
  <c r="W1020" i="4"/>
  <c r="W1009" i="4"/>
  <c r="W803" i="4"/>
  <c r="W763" i="4"/>
  <c r="W1340" i="4"/>
  <c r="W1148" i="4"/>
  <c r="W1041" i="4"/>
  <c r="W998" i="4"/>
  <c r="W555" i="4"/>
  <c r="W279" i="4"/>
  <c r="W902" i="4"/>
  <c r="W870" i="4"/>
  <c r="W838" i="4"/>
  <c r="W806" i="4"/>
  <c r="W774" i="4"/>
  <c r="W742" i="4"/>
  <c r="W710" i="4"/>
  <c r="W678" i="4"/>
  <c r="W662" i="4"/>
  <c r="W630" i="4"/>
  <c r="W614" i="4"/>
  <c r="W598" i="4"/>
  <c r="W582" i="4"/>
  <c r="W566" i="4"/>
  <c r="W518" i="4"/>
  <c r="W502" i="4"/>
  <c r="W486" i="4"/>
  <c r="W454" i="4"/>
  <c r="W422" i="4"/>
  <c r="W406" i="4"/>
  <c r="W390" i="4"/>
  <c r="W374" i="4"/>
  <c r="W358" i="4"/>
  <c r="W342" i="4"/>
  <c r="W326" i="4"/>
  <c r="W310" i="4"/>
  <c r="W294" i="4"/>
  <c r="W278" i="4"/>
  <c r="W262" i="4"/>
  <c r="W246" i="4"/>
  <c r="W230" i="4"/>
  <c r="W214" i="4"/>
  <c r="W166" i="4"/>
  <c r="W150" i="4"/>
  <c r="W102" i="4"/>
  <c r="W86" i="4"/>
  <c r="W38" i="4"/>
  <c r="W22" i="4"/>
  <c r="W1458" i="4"/>
  <c r="W1405" i="4"/>
  <c r="W1383" i="4"/>
  <c r="W1372" i="4"/>
  <c r="W1361" i="4"/>
  <c r="W1350" i="4"/>
  <c r="W1328" i="4"/>
  <c r="W1318" i="4"/>
  <c r="W1296" i="4"/>
  <c r="W1286" i="4"/>
  <c r="W1264" i="4"/>
  <c r="W1254" i="4"/>
  <c r="W1244" i="4"/>
  <c r="W1234" i="4"/>
  <c r="W1223" i="4"/>
  <c r="W1211" i="4"/>
  <c r="W1201" i="4"/>
  <c r="W1190" i="4"/>
  <c r="W1178" i="4"/>
  <c r="W1116" i="4"/>
  <c r="W1105" i="4"/>
  <c r="W1094" i="4"/>
  <c r="W1083" i="4"/>
  <c r="W1072" i="4"/>
  <c r="W1062" i="4"/>
  <c r="W1051" i="4"/>
  <c r="W1019" i="4"/>
  <c r="W1008" i="4"/>
  <c r="W839" i="4"/>
  <c r="W637" i="4"/>
  <c r="W593" i="4"/>
  <c r="W365" i="4"/>
  <c r="W137" i="4"/>
  <c r="W1330" i="4"/>
  <c r="W1276" i="4"/>
  <c r="W1180" i="4"/>
  <c r="W1010" i="4"/>
  <c r="W954" i="4"/>
  <c r="W845" i="4"/>
  <c r="W510" i="4"/>
  <c r="W142" i="4"/>
  <c r="W933" i="4"/>
  <c r="W917" i="4"/>
  <c r="W885" i="4"/>
  <c r="W853" i="4"/>
  <c r="W821" i="4"/>
  <c r="W789" i="4"/>
  <c r="W757" i="4"/>
  <c r="W725" i="4"/>
  <c r="W693" i="4"/>
  <c r="W645" i="4"/>
  <c r="W629" i="4"/>
  <c r="W613" i="4"/>
  <c r="W597" i="4"/>
  <c r="W581" i="4"/>
  <c r="W549" i="4"/>
  <c r="W533" i="4"/>
  <c r="W517" i="4"/>
  <c r="W485" i="4"/>
  <c r="W469" i="4"/>
  <c r="W453" i="4"/>
  <c r="W437" i="4"/>
  <c r="W421" i="4"/>
  <c r="W405" i="4"/>
  <c r="W373" i="4"/>
  <c r="W341" i="4"/>
  <c r="W309" i="4"/>
  <c r="W277" i="4"/>
  <c r="W245" i="4"/>
  <c r="W213" i="4"/>
  <c r="W197" i="4"/>
  <c r="W181" i="4"/>
  <c r="W149" i="4"/>
  <c r="W133" i="4"/>
  <c r="W117" i="4"/>
  <c r="W85" i="4"/>
  <c r="W69" i="4"/>
  <c r="W53" i="4"/>
  <c r="W1437" i="4"/>
  <c r="W1426" i="4"/>
  <c r="W1404" i="4"/>
  <c r="W1394" i="4"/>
  <c r="W1243" i="4"/>
  <c r="W1233" i="4"/>
  <c r="W1222" i="4"/>
  <c r="W1177" i="4"/>
  <c r="W1167" i="4"/>
  <c r="W1146" i="4"/>
  <c r="W1135" i="4"/>
  <c r="W1082" i="4"/>
  <c r="W1050" i="4"/>
  <c r="W1039" i="4"/>
  <c r="W837" i="4"/>
  <c r="W758" i="4"/>
  <c r="W269" i="4"/>
  <c r="W134" i="4"/>
  <c r="W931" i="4"/>
  <c r="W883" i="4"/>
  <c r="W851" i="4"/>
  <c r="W819" i="4"/>
  <c r="W787" i="4"/>
  <c r="W755" i="4"/>
  <c r="W723" i="4"/>
  <c r="W675" i="4"/>
  <c r="W659" i="4"/>
  <c r="W627" i="4"/>
  <c r="W611" i="4"/>
  <c r="W595" i="4"/>
  <c r="W579" i="4"/>
  <c r="W563" i="4"/>
  <c r="W515" i="4"/>
  <c r="W499" i="4"/>
  <c r="W483" i="4"/>
  <c r="W451" i="4"/>
  <c r="W419" i="4"/>
  <c r="W403" i="4"/>
  <c r="W387" i="4"/>
  <c r="W371" i="4"/>
  <c r="W355" i="4"/>
  <c r="W339" i="4"/>
  <c r="W323" i="4"/>
  <c r="W307" i="4"/>
  <c r="W291" i="4"/>
  <c r="W275" i="4"/>
  <c r="W259" i="4"/>
  <c r="W243" i="4"/>
  <c r="W227" i="4"/>
  <c r="W211" i="4"/>
  <c r="W163" i="4"/>
  <c r="W147" i="4"/>
  <c r="W131" i="4"/>
  <c r="W99" i="4"/>
  <c r="W83" i="4"/>
  <c r="W67" i="4"/>
  <c r="W35" i="4"/>
  <c r="W1370" i="4"/>
  <c r="W1359" i="4"/>
  <c r="W1348" i="4"/>
  <c r="W1337" i="4"/>
  <c r="W1316" i="4"/>
  <c r="W1305" i="4"/>
  <c r="W1284" i="4"/>
  <c r="W1273" i="4"/>
  <c r="W1252" i="4"/>
  <c r="W1209" i="4"/>
  <c r="W1199" i="4"/>
  <c r="W1188" i="4"/>
  <c r="W1155" i="4"/>
  <c r="W1144" i="4"/>
  <c r="W1124" i="4"/>
  <c r="W1114" i="4"/>
  <c r="W1103" i="4"/>
  <c r="W1092" i="4"/>
  <c r="W1080" i="4"/>
  <c r="W1070" i="4"/>
  <c r="W1048" i="4"/>
  <c r="W1017" i="4"/>
  <c r="W1006" i="4"/>
  <c r="W674" i="4"/>
  <c r="W449" i="4"/>
  <c r="W915" i="4"/>
  <c r="W930" i="4"/>
  <c r="W898" i="4"/>
  <c r="W866" i="4"/>
  <c r="W834" i="4"/>
  <c r="W802" i="4"/>
  <c r="W770" i="4"/>
  <c r="W738" i="4"/>
  <c r="W706" i="4"/>
  <c r="W690" i="4"/>
  <c r="W642" i="4"/>
  <c r="W594" i="4"/>
  <c r="W578" i="4"/>
  <c r="W546" i="4"/>
  <c r="W530" i="4"/>
  <c r="W514" i="4"/>
  <c r="W482" i="4"/>
  <c r="W466" i="4"/>
  <c r="W450" i="4"/>
  <c r="W434" i="4"/>
  <c r="W418" i="4"/>
  <c r="W402" i="4"/>
  <c r="W370" i="4"/>
  <c r="W338" i="4"/>
  <c r="W306" i="4"/>
  <c r="W274" i="4"/>
  <c r="W242" i="4"/>
  <c r="W210" i="4"/>
  <c r="W194" i="4"/>
  <c r="W178" i="4"/>
  <c r="W146" i="4"/>
  <c r="W130" i="4"/>
  <c r="W114" i="4"/>
  <c r="W82" i="4"/>
  <c r="W66" i="4"/>
  <c r="W50" i="4"/>
  <c r="W1466" i="4"/>
  <c r="W1402" i="4"/>
  <c r="W1381" i="4"/>
  <c r="W1369" i="4"/>
  <c r="W1241" i="4"/>
  <c r="W1231" i="4"/>
  <c r="W1220" i="4"/>
  <c r="W1187" i="4"/>
  <c r="W1175" i="4"/>
  <c r="W1113" i="4"/>
  <c r="W790" i="4"/>
  <c r="W711" i="4"/>
  <c r="W170" i="4"/>
  <c r="W913" i="4"/>
  <c r="W897" i="4"/>
  <c r="W881" i="4"/>
  <c r="W865" i="4"/>
  <c r="W849" i="4"/>
  <c r="W833" i="4"/>
  <c r="W817" i="4"/>
  <c r="W801" i="4"/>
  <c r="W785" i="4"/>
  <c r="W769" i="4"/>
  <c r="W753" i="4"/>
  <c r="W737" i="4"/>
  <c r="W721" i="4"/>
  <c r="W705" i="4"/>
  <c r="W673" i="4"/>
  <c r="W657" i="4"/>
  <c r="W625" i="4"/>
  <c r="W609" i="4"/>
  <c r="W561" i="4"/>
  <c r="W529" i="4"/>
  <c r="W497" i="4"/>
  <c r="W465" i="4"/>
  <c r="W433" i="4"/>
  <c r="W385" i="4"/>
  <c r="W353" i="4"/>
  <c r="W321" i="4"/>
  <c r="W289" i="4"/>
  <c r="W257" i="4"/>
  <c r="W225" i="4"/>
  <c r="W193" i="4"/>
  <c r="W177" i="4"/>
  <c r="W161" i="4"/>
  <c r="W113" i="4"/>
  <c r="W97" i="4"/>
  <c r="W49" i="4"/>
  <c r="W33" i="4"/>
  <c r="W1455" i="4"/>
  <c r="W1445" i="4"/>
  <c r="W1434" i="4"/>
  <c r="W1423" i="4"/>
  <c r="W1413" i="4"/>
  <c r="W1391" i="4"/>
  <c r="W1380" i="4"/>
  <c r="W1368" i="4"/>
  <c r="W1325" i="4"/>
  <c r="W1293" i="4"/>
  <c r="W1261" i="4"/>
  <c r="W1240" i="4"/>
  <c r="W1230" i="4"/>
  <c r="W1219" i="4"/>
  <c r="W1186" i="4"/>
  <c r="W1174" i="4"/>
  <c r="W1154" i="4"/>
  <c r="W1143" i="4"/>
  <c r="W1123" i="4"/>
  <c r="W1112" i="4"/>
  <c r="W1091" i="4"/>
  <c r="W1079" i="4"/>
  <c r="W1069" i="4"/>
  <c r="W1047" i="4"/>
  <c r="W1027" i="4"/>
  <c r="W981" i="4"/>
  <c r="W971" i="4"/>
  <c r="W949" i="4"/>
  <c r="W867" i="4"/>
  <c r="W827" i="4"/>
  <c r="W709" i="4"/>
  <c r="W490" i="4"/>
  <c r="W397" i="4"/>
  <c r="W1357" i="4"/>
  <c r="W1314" i="4"/>
  <c r="W1260" i="4"/>
  <c r="W1207" i="4"/>
  <c r="W1185" i="4"/>
  <c r="W1153" i="4"/>
  <c r="W1090" i="4"/>
  <c r="W1004" i="4"/>
  <c r="W746" i="4"/>
  <c r="W255" i="4"/>
  <c r="W209" i="4"/>
  <c r="W165" i="4"/>
  <c r="W31" i="4"/>
  <c r="W1346" i="4"/>
  <c r="W1292" i="4"/>
  <c r="W1218" i="4"/>
  <c r="W1164" i="4"/>
  <c r="W1036" i="4"/>
  <c r="W937" i="4"/>
  <c r="W927" i="4"/>
  <c r="W895" i="4"/>
  <c r="W863" i="4"/>
  <c r="W831" i="4"/>
  <c r="W799" i="4"/>
  <c r="W767" i="4"/>
  <c r="W735" i="4"/>
  <c r="W703" i="4"/>
  <c r="W671" i="4"/>
  <c r="W639" i="4"/>
  <c r="W575" i="4"/>
  <c r="W559" i="4"/>
  <c r="W543" i="4"/>
  <c r="W527" i="4"/>
  <c r="W511" i="4"/>
  <c r="W495" i="4"/>
  <c r="W479" i="4"/>
  <c r="W463" i="4"/>
  <c r="W447" i="4"/>
  <c r="W431" i="4"/>
  <c r="W415" i="4"/>
  <c r="W399" i="4"/>
  <c r="W367" i="4"/>
  <c r="W335" i="4"/>
  <c r="W303" i="4"/>
  <c r="W271" i="4"/>
  <c r="W239" i="4"/>
  <c r="W207" i="4"/>
  <c r="W191" i="4"/>
  <c r="W175" i="4"/>
  <c r="W143" i="4"/>
  <c r="W127" i="4"/>
  <c r="W111" i="4"/>
  <c r="W79" i="4"/>
  <c r="W63" i="4"/>
  <c r="W47" i="4"/>
  <c r="W1464" i="4"/>
  <c r="W1443" i="4"/>
  <c r="W1411" i="4"/>
  <c r="W1400" i="4"/>
  <c r="W1367" i="4"/>
  <c r="W1356" i="4"/>
  <c r="W1345" i="4"/>
  <c r="W1323" i="4"/>
  <c r="W1313" i="4"/>
  <c r="W1291" i="4"/>
  <c r="W1281" i="4"/>
  <c r="W1259" i="4"/>
  <c r="W1249" i="4"/>
  <c r="W1239" i="4"/>
  <c r="W1217" i="4"/>
  <c r="W1206" i="4"/>
  <c r="W1184" i="4"/>
  <c r="W1173" i="4"/>
  <c r="W1163" i="4"/>
  <c r="W1152" i="4"/>
  <c r="W1142" i="4"/>
  <c r="W1131" i="4"/>
  <c r="W1122" i="4"/>
  <c r="W1111" i="4"/>
  <c r="W1089" i="4"/>
  <c r="W1078" i="4"/>
  <c r="W1068" i="4"/>
  <c r="W1058" i="4"/>
  <c r="W1046" i="4"/>
  <c r="W1035" i="4"/>
  <c r="W1026" i="4"/>
  <c r="W1014" i="4"/>
  <c r="W1003" i="4"/>
  <c r="W901" i="4"/>
  <c r="W822" i="4"/>
  <c r="W743" i="4"/>
  <c r="W205" i="4"/>
  <c r="W73" i="4"/>
  <c r="W1132" i="4"/>
  <c r="W577" i="4"/>
  <c r="W910" i="4"/>
  <c r="W878" i="4"/>
  <c r="W846" i="4"/>
  <c r="W814" i="4"/>
  <c r="W782" i="4"/>
  <c r="W750" i="4"/>
  <c r="W718" i="4"/>
  <c r="W686" i="4"/>
  <c r="W670" i="4"/>
  <c r="W654" i="4"/>
  <c r="W638" i="4"/>
  <c r="W622" i="4"/>
  <c r="W606" i="4"/>
  <c r="W590" i="4"/>
  <c r="W574" i="4"/>
  <c r="W558" i="4"/>
  <c r="W526" i="4"/>
  <c r="W494" i="4"/>
  <c r="W462" i="4"/>
  <c r="W430" i="4"/>
  <c r="W398" i="4"/>
  <c r="W382" i="4"/>
  <c r="W366" i="4"/>
  <c r="W350" i="4"/>
  <c r="W334" i="4"/>
  <c r="W318" i="4"/>
  <c r="W302" i="4"/>
  <c r="W286" i="4"/>
  <c r="W270" i="4"/>
  <c r="W254" i="4"/>
  <c r="W238" i="4"/>
  <c r="W222" i="4"/>
  <c r="W206" i="4"/>
  <c r="W190" i="4"/>
  <c r="W174" i="4"/>
  <c r="W158" i="4"/>
  <c r="W126" i="4"/>
  <c r="W110" i="4"/>
  <c r="W94" i="4"/>
  <c r="W62" i="4"/>
  <c r="W46" i="4"/>
  <c r="W30" i="4"/>
  <c r="W1453" i="4"/>
  <c r="W1421" i="4"/>
  <c r="W1389" i="4"/>
  <c r="W1378" i="4"/>
  <c r="W1196" i="4"/>
  <c r="W1121" i="4"/>
  <c r="W1100" i="4"/>
  <c r="W1057" i="4"/>
  <c r="W1025" i="4"/>
  <c r="W899" i="4"/>
  <c r="W859" i="4"/>
  <c r="W741" i="4"/>
  <c r="W615" i="4"/>
  <c r="W481" i="4"/>
  <c r="W70" i="4"/>
  <c r="W1324" i="4"/>
  <c r="W1282" i="4"/>
  <c r="W1250" i="4"/>
  <c r="W1059" i="4"/>
  <c r="W1015" i="4"/>
  <c r="W786" i="4"/>
  <c r="W534" i="4"/>
  <c r="W395" i="4"/>
  <c r="W121" i="4"/>
  <c r="W925" i="4"/>
  <c r="W893" i="4"/>
  <c r="W861" i="4"/>
  <c r="W829" i="4"/>
  <c r="W797" i="4"/>
  <c r="W765" i="4"/>
  <c r="W733" i="4"/>
  <c r="W701" i="4"/>
  <c r="W653" i="4"/>
  <c r="W621" i="4"/>
  <c r="W605" i="4"/>
  <c r="W589" i="4"/>
  <c r="W541" i="4"/>
  <c r="W509" i="4"/>
  <c r="W477" i="4"/>
  <c r="W445" i="4"/>
  <c r="W413" i="4"/>
  <c r="W381" i="4"/>
  <c r="W349" i="4"/>
  <c r="W317" i="4"/>
  <c r="W285" i="4"/>
  <c r="W253" i="4"/>
  <c r="W221" i="4"/>
  <c r="W157" i="4"/>
  <c r="W141" i="4"/>
  <c r="W93" i="4"/>
  <c r="W77" i="4"/>
  <c r="W29" i="4"/>
  <c r="W1463" i="4"/>
  <c r="W1452" i="4"/>
  <c r="W1442" i="4"/>
  <c r="W1420" i="4"/>
  <c r="W1410" i="4"/>
  <c r="W1388" i="4"/>
  <c r="W1377" i="4"/>
  <c r="W1238" i="4"/>
  <c r="W1195" i="4"/>
  <c r="W1183" i="4"/>
  <c r="W1162" i="4"/>
  <c r="W1151" i="4"/>
  <c r="W1130" i="4"/>
  <c r="W1110" i="4"/>
  <c r="W1099" i="4"/>
  <c r="W1034" i="4"/>
  <c r="W1002" i="4"/>
  <c r="W739" i="4"/>
  <c r="W699" i="4"/>
  <c r="W923" i="4"/>
  <c r="W875" i="4"/>
  <c r="W843" i="4"/>
  <c r="W811" i="4"/>
  <c r="W779" i="4"/>
  <c r="W747" i="4"/>
  <c r="W715" i="4"/>
  <c r="W667" i="4"/>
  <c r="W651" i="4"/>
  <c r="W619" i="4"/>
  <c r="W603" i="4"/>
  <c r="W587" i="4"/>
  <c r="W523" i="4"/>
  <c r="W507" i="4"/>
  <c r="W491" i="4"/>
  <c r="W475" i="4"/>
  <c r="W443" i="4"/>
  <c r="W427" i="4"/>
  <c r="W411" i="4"/>
  <c r="W379" i="4"/>
  <c r="W347" i="4"/>
  <c r="W315" i="4"/>
  <c r="W283" i="4"/>
  <c r="W251" i="4"/>
  <c r="W219" i="4"/>
  <c r="W187" i="4"/>
  <c r="W171" i="4"/>
  <c r="W155" i="4"/>
  <c r="W139" i="4"/>
  <c r="W107" i="4"/>
  <c r="W91" i="4"/>
  <c r="W75" i="4"/>
  <c r="W43" i="4"/>
  <c r="W27" i="4"/>
  <c r="W1365" i="4"/>
  <c r="W1353" i="4"/>
  <c r="W1342" i="4"/>
  <c r="W1332" i="4"/>
  <c r="W1321" i="4"/>
  <c r="W1300" i="4"/>
  <c r="W1289" i="4"/>
  <c r="W1268" i="4"/>
  <c r="W1257" i="4"/>
  <c r="W1214" i="4"/>
  <c r="W1204" i="4"/>
  <c r="W1193" i="4"/>
  <c r="W1119" i="4"/>
  <c r="W1097" i="4"/>
  <c r="W1086" i="4"/>
  <c r="W1076" i="4"/>
  <c r="W1065" i="4"/>
  <c r="W1055" i="4"/>
  <c r="W1044" i="4"/>
  <c r="W1023" i="4"/>
  <c r="W891" i="4"/>
  <c r="W773" i="4"/>
  <c r="W607" i="4"/>
  <c r="W473" i="4"/>
  <c r="W333" i="4"/>
  <c r="W106" i="4"/>
  <c r="W61" i="4"/>
  <c r="W878" i="3"/>
  <c r="R878" i="10"/>
  <c r="W866" i="3"/>
  <c r="W855" i="3"/>
  <c r="R855" i="10"/>
  <c r="W831" i="3"/>
  <c r="W819" i="3"/>
  <c r="W808" i="3"/>
  <c r="W796" i="3"/>
  <c r="R796" i="10"/>
  <c r="W785" i="3"/>
  <c r="R785" i="10"/>
  <c r="W774" i="3"/>
  <c r="R774" i="10"/>
  <c r="W751" i="3"/>
  <c r="W740" i="3"/>
  <c r="R740" i="10"/>
  <c r="W718" i="3"/>
  <c r="W696" i="3"/>
  <c r="W685" i="3"/>
  <c r="R685" i="10"/>
  <c r="W674" i="3"/>
  <c r="W662" i="3"/>
  <c r="R662" i="10"/>
  <c r="W640" i="3"/>
  <c r="W629" i="3"/>
  <c r="W620" i="3"/>
  <c r="R620" i="10"/>
  <c r="W609" i="3"/>
  <c r="R609" i="10"/>
  <c r="W597" i="3"/>
  <c r="W587" i="3"/>
  <c r="R587" i="10"/>
  <c r="W576" i="3"/>
  <c r="W554" i="3"/>
  <c r="R554" i="10"/>
  <c r="W532" i="3"/>
  <c r="W522" i="3"/>
  <c r="R522" i="10"/>
  <c r="W512" i="3"/>
  <c r="W481" i="3"/>
  <c r="R481" i="10"/>
  <c r="W449" i="3"/>
  <c r="R449" i="10"/>
  <c r="W428" i="3"/>
  <c r="R428" i="10"/>
  <c r="W417" i="3"/>
  <c r="R417" i="10"/>
  <c r="W394" i="3"/>
  <c r="R394" i="10"/>
  <c r="W360" i="3"/>
  <c r="R360" i="10"/>
  <c r="W316" i="3"/>
  <c r="R316" i="10"/>
  <c r="W305" i="3"/>
  <c r="R305" i="10"/>
  <c r="W280" i="3"/>
  <c r="R280" i="10"/>
  <c r="W271" i="3"/>
  <c r="R271" i="10"/>
  <c r="W193" i="3"/>
  <c r="R193" i="10"/>
  <c r="W169" i="3"/>
  <c r="R169" i="10"/>
  <c r="W159" i="3"/>
  <c r="R159" i="10"/>
  <c r="W124" i="3"/>
  <c r="R124" i="10"/>
  <c r="W59" i="3"/>
  <c r="W27" i="3"/>
  <c r="W18" i="3"/>
  <c r="W6" i="3"/>
  <c r="R6" i="10"/>
  <c r="W889" i="3"/>
  <c r="R889" i="10"/>
  <c r="W877" i="3"/>
  <c r="R877" i="10"/>
  <c r="W854" i="3"/>
  <c r="R854" i="10"/>
  <c r="W784" i="3"/>
  <c r="R784" i="10"/>
  <c r="W773" i="3"/>
  <c r="R773" i="10"/>
  <c r="W729" i="3"/>
  <c r="R729" i="10"/>
  <c r="W650" i="3"/>
  <c r="R650" i="10"/>
  <c r="W586" i="3"/>
  <c r="R586" i="10"/>
  <c r="W564" i="3"/>
  <c r="R564" i="10"/>
  <c r="W553" i="3"/>
  <c r="R553" i="10"/>
  <c r="W521" i="3"/>
  <c r="R521" i="10"/>
  <c r="W490" i="3"/>
  <c r="R490" i="10"/>
  <c r="W480" i="3"/>
  <c r="W458" i="3"/>
  <c r="R458" i="10"/>
  <c r="W448" i="3"/>
  <c r="W437" i="3"/>
  <c r="W427" i="3"/>
  <c r="R427" i="10"/>
  <c r="W416" i="3"/>
  <c r="W404" i="3"/>
  <c r="W393" i="3"/>
  <c r="R393" i="10"/>
  <c r="W383" i="3"/>
  <c r="W371" i="3"/>
  <c r="W359" i="3"/>
  <c r="R359" i="10"/>
  <c r="W350" i="3"/>
  <c r="R350" i="10"/>
  <c r="W338" i="3"/>
  <c r="W315" i="3"/>
  <c r="R315" i="10"/>
  <c r="W304" i="3"/>
  <c r="W279" i="3"/>
  <c r="W270" i="3"/>
  <c r="R270" i="10"/>
  <c r="W258" i="3"/>
  <c r="W236" i="3"/>
  <c r="R236" i="10"/>
  <c r="W225" i="3"/>
  <c r="R225" i="10"/>
  <c r="W213" i="3"/>
  <c r="W192" i="3"/>
  <c r="W180" i="3"/>
  <c r="W168" i="3"/>
  <c r="R168" i="10"/>
  <c r="W158" i="3"/>
  <c r="R158" i="10"/>
  <c r="W123" i="3"/>
  <c r="W113" i="3"/>
  <c r="R113" i="10"/>
  <c r="W101" i="3"/>
  <c r="W81" i="3"/>
  <c r="R81" i="10"/>
  <c r="W69" i="3"/>
  <c r="W49" i="3"/>
  <c r="R49" i="10"/>
  <c r="W37" i="3"/>
  <c r="W5" i="3"/>
  <c r="W832" i="3"/>
  <c r="R832" i="10"/>
  <c r="W820" i="3"/>
  <c r="R820" i="10"/>
  <c r="W809" i="3"/>
  <c r="R809" i="10"/>
  <c r="W797" i="3"/>
  <c r="R797" i="10"/>
  <c r="W775" i="3"/>
  <c r="R775" i="10"/>
  <c r="W752" i="3"/>
  <c r="R752" i="10"/>
  <c r="W741" i="3"/>
  <c r="R741" i="10"/>
  <c r="W697" i="3"/>
  <c r="R697" i="10"/>
  <c r="W663" i="3"/>
  <c r="R663" i="10"/>
  <c r="W641" i="3"/>
  <c r="R641" i="10"/>
  <c r="W621" i="3"/>
  <c r="R621" i="10"/>
  <c r="W588" i="3"/>
  <c r="R588" i="10"/>
  <c r="W577" i="3"/>
  <c r="R577" i="10"/>
  <c r="W523" i="3"/>
  <c r="R523" i="10"/>
  <c r="W513" i="3"/>
  <c r="R513" i="10"/>
  <c r="W470" i="3"/>
  <c r="R470" i="10"/>
  <c r="W429" i="3"/>
  <c r="R429" i="10"/>
  <c r="W395" i="3"/>
  <c r="R395" i="10"/>
  <c r="W361" i="3"/>
  <c r="R361" i="10"/>
  <c r="W317" i="3"/>
  <c r="R317" i="10"/>
  <c r="W281" i="3"/>
  <c r="R281" i="10"/>
  <c r="W247" i="3"/>
  <c r="R247" i="10"/>
  <c r="W204" i="3"/>
  <c r="R204" i="10"/>
  <c r="W170" i="3"/>
  <c r="R170" i="10"/>
  <c r="W135" i="3"/>
  <c r="R135" i="10"/>
  <c r="W125" i="3"/>
  <c r="R125" i="10"/>
  <c r="W92" i="3"/>
  <c r="R92" i="10"/>
  <c r="W60" i="3"/>
  <c r="R60" i="10"/>
  <c r="W28" i="3"/>
  <c r="R28" i="10"/>
  <c r="W888" i="3"/>
  <c r="W876" i="3"/>
  <c r="R876" i="10"/>
  <c r="W865" i="3"/>
  <c r="R865" i="10"/>
  <c r="W853" i="3"/>
  <c r="R853" i="10"/>
  <c r="W830" i="3"/>
  <c r="R830" i="10"/>
  <c r="W818" i="3"/>
  <c r="W807" i="3"/>
  <c r="R807" i="10"/>
  <c r="W783" i="3"/>
  <c r="W772" i="3"/>
  <c r="R772" i="10"/>
  <c r="W750" i="3"/>
  <c r="W728" i="3"/>
  <c r="W717" i="3"/>
  <c r="R717" i="10"/>
  <c r="W695" i="3"/>
  <c r="R695" i="10"/>
  <c r="W673" i="3"/>
  <c r="R673" i="10"/>
  <c r="W649" i="3"/>
  <c r="R649" i="10"/>
  <c r="W639" i="3"/>
  <c r="W628" i="3"/>
  <c r="W596" i="3"/>
  <c r="W585" i="3"/>
  <c r="R585" i="10"/>
  <c r="W575" i="3"/>
  <c r="W563" i="3"/>
  <c r="W552" i="3"/>
  <c r="R552" i="10"/>
  <c r="W531" i="3"/>
  <c r="W520" i="3"/>
  <c r="R520" i="10"/>
  <c r="W511" i="3"/>
  <c r="W500" i="3"/>
  <c r="R500" i="10"/>
  <c r="W489" i="3"/>
  <c r="R489" i="10"/>
  <c r="W468" i="3"/>
  <c r="R468" i="10"/>
  <c r="W457" i="3"/>
  <c r="R457" i="10"/>
  <c r="W426" i="3"/>
  <c r="R426" i="10"/>
  <c r="W392" i="3"/>
  <c r="R392" i="10"/>
  <c r="W358" i="3"/>
  <c r="W349" i="3"/>
  <c r="R349" i="10"/>
  <c r="W325" i="3"/>
  <c r="W314" i="3"/>
  <c r="R314" i="10"/>
  <c r="W291" i="3"/>
  <c r="W269" i="3"/>
  <c r="R269" i="10"/>
  <c r="W245" i="3"/>
  <c r="W235" i="3"/>
  <c r="R235" i="10"/>
  <c r="W224" i="3"/>
  <c r="W202" i="3"/>
  <c r="R202" i="10"/>
  <c r="W167" i="3"/>
  <c r="R167" i="10"/>
  <c r="W157" i="3"/>
  <c r="R157" i="10"/>
  <c r="W146" i="3"/>
  <c r="W133" i="3"/>
  <c r="W112" i="3"/>
  <c r="W90" i="3"/>
  <c r="R90" i="10"/>
  <c r="W80" i="3"/>
  <c r="W58" i="3"/>
  <c r="R58" i="10"/>
  <c r="W48" i="3"/>
  <c r="W26" i="3"/>
  <c r="R26" i="10"/>
  <c r="W17" i="3"/>
  <c r="R17" i="10"/>
  <c r="W852" i="3"/>
  <c r="R852" i="10"/>
  <c r="W841" i="3"/>
  <c r="R841" i="10"/>
  <c r="W829" i="3"/>
  <c r="R829" i="10"/>
  <c r="W806" i="3"/>
  <c r="R806" i="10"/>
  <c r="W234" i="3"/>
  <c r="R234" i="10"/>
  <c r="W191" i="3"/>
  <c r="R191" i="10"/>
  <c r="W156" i="3"/>
  <c r="R156" i="10"/>
  <c r="W57" i="3"/>
  <c r="R57" i="10"/>
  <c r="W887" i="3"/>
  <c r="R887" i="10"/>
  <c r="W863" i="3"/>
  <c r="W851" i="3"/>
  <c r="W840" i="3"/>
  <c r="W828" i="3"/>
  <c r="R828" i="10"/>
  <c r="W817" i="3"/>
  <c r="R817" i="10"/>
  <c r="W805" i="3"/>
  <c r="R805" i="10"/>
  <c r="W782" i="3"/>
  <c r="W760" i="3"/>
  <c r="W749" i="3"/>
  <c r="R749" i="10"/>
  <c r="W727" i="3"/>
  <c r="R727" i="10"/>
  <c r="W715" i="3"/>
  <c r="W704" i="3"/>
  <c r="R704" i="10"/>
  <c r="W693" i="3"/>
  <c r="R693" i="10"/>
  <c r="W682" i="3"/>
  <c r="W659" i="3"/>
  <c r="W638" i="3"/>
  <c r="W627" i="3"/>
  <c r="W617" i="3"/>
  <c r="R617" i="10"/>
  <c r="W606" i="3"/>
  <c r="R606" i="10"/>
  <c r="W595" i="3"/>
  <c r="W574" i="3"/>
  <c r="R574" i="10"/>
  <c r="W562" i="3"/>
  <c r="W541" i="3"/>
  <c r="R541" i="10"/>
  <c r="W530" i="3"/>
  <c r="W510" i="3"/>
  <c r="R510" i="10"/>
  <c r="W424" i="3"/>
  <c r="R424" i="10"/>
  <c r="W390" i="3"/>
  <c r="W381" i="3"/>
  <c r="R381" i="10"/>
  <c r="W347" i="3"/>
  <c r="R347" i="10"/>
  <c r="W312" i="3"/>
  <c r="R312" i="10"/>
  <c r="W302" i="3"/>
  <c r="R302" i="10"/>
  <c r="W267" i="3"/>
  <c r="R267" i="10"/>
  <c r="W233" i="3"/>
  <c r="R233" i="10"/>
  <c r="W223" i="3"/>
  <c r="R223" i="10"/>
  <c r="W200" i="3"/>
  <c r="R200" i="10"/>
  <c r="W190" i="3"/>
  <c r="R190" i="10"/>
  <c r="W145" i="3"/>
  <c r="R145" i="10"/>
  <c r="W121" i="3"/>
  <c r="R121" i="10"/>
  <c r="W111" i="3"/>
  <c r="R111" i="10"/>
  <c r="W79" i="3"/>
  <c r="R79" i="10"/>
  <c r="W47" i="3"/>
  <c r="R47" i="10"/>
  <c r="W864" i="3"/>
  <c r="R864" i="10"/>
  <c r="W761" i="3"/>
  <c r="R761" i="10"/>
  <c r="W716" i="3"/>
  <c r="R716" i="10"/>
  <c r="W705" i="3"/>
  <c r="R705" i="10"/>
  <c r="W694" i="3"/>
  <c r="R694" i="10"/>
  <c r="W683" i="3"/>
  <c r="R683" i="10"/>
  <c r="W607" i="3"/>
  <c r="R607" i="10"/>
  <c r="W348" i="3"/>
  <c r="R348" i="10"/>
  <c r="W337" i="3"/>
  <c r="R337" i="10"/>
  <c r="W313" i="3"/>
  <c r="R313" i="10"/>
  <c r="W257" i="3"/>
  <c r="R257" i="10"/>
  <c r="W201" i="3"/>
  <c r="R201" i="10"/>
  <c r="W122" i="3"/>
  <c r="R122" i="10"/>
  <c r="W898" i="3"/>
  <c r="R898" i="10"/>
  <c r="W886" i="3"/>
  <c r="R886" i="10"/>
  <c r="W816" i="3"/>
  <c r="R816" i="10"/>
  <c r="W804" i="3"/>
  <c r="R804" i="10"/>
  <c r="W793" i="3"/>
  <c r="R793" i="10"/>
  <c r="W748" i="3"/>
  <c r="R748" i="10"/>
  <c r="W737" i="3"/>
  <c r="R737" i="10"/>
  <c r="W726" i="3"/>
  <c r="R726" i="10"/>
  <c r="W692" i="3"/>
  <c r="R692" i="10"/>
  <c r="W671" i="3"/>
  <c r="R671" i="10"/>
  <c r="W647" i="3"/>
  <c r="R647" i="10"/>
  <c r="W616" i="3"/>
  <c r="R616" i="10"/>
  <c r="W605" i="3"/>
  <c r="R605" i="10"/>
  <c r="W583" i="3"/>
  <c r="R583" i="10"/>
  <c r="W573" i="3"/>
  <c r="R573" i="10"/>
  <c r="W550" i="3"/>
  <c r="R550" i="10"/>
  <c r="W540" i="3"/>
  <c r="R540" i="10"/>
  <c r="W509" i="3"/>
  <c r="R509" i="10"/>
  <c r="W478" i="3"/>
  <c r="R478" i="10"/>
  <c r="W455" i="3"/>
  <c r="R455" i="10"/>
  <c r="W423" i="3"/>
  <c r="R423" i="10"/>
  <c r="W414" i="3"/>
  <c r="R414" i="10"/>
  <c r="W380" i="3"/>
  <c r="R380" i="10"/>
  <c r="W369" i="3"/>
  <c r="R369" i="10"/>
  <c r="W346" i="3"/>
  <c r="R346" i="10"/>
  <c r="W311" i="3"/>
  <c r="R311" i="10"/>
  <c r="W301" i="3"/>
  <c r="R301" i="10"/>
  <c r="W277" i="3"/>
  <c r="W266" i="3"/>
  <c r="R266" i="10"/>
  <c r="W232" i="3"/>
  <c r="R232" i="10"/>
  <c r="W222" i="3"/>
  <c r="R222" i="10"/>
  <c r="W211" i="3"/>
  <c r="W199" i="3"/>
  <c r="R199" i="10"/>
  <c r="W189" i="3"/>
  <c r="R189" i="10"/>
  <c r="W178" i="3"/>
  <c r="W165" i="3"/>
  <c r="W144" i="3"/>
  <c r="W120" i="3"/>
  <c r="R120" i="10"/>
  <c r="W110" i="3"/>
  <c r="R110" i="10"/>
  <c r="W99" i="3"/>
  <c r="W78" i="3"/>
  <c r="R78" i="10"/>
  <c r="W67" i="3"/>
  <c r="W46" i="3"/>
  <c r="R46" i="10"/>
  <c r="W35" i="3"/>
  <c r="W24" i="3"/>
  <c r="W15" i="3"/>
  <c r="R15" i="10"/>
  <c r="W660" i="3"/>
  <c r="R660" i="10"/>
  <c r="W618" i="3"/>
  <c r="R618" i="10"/>
  <c r="W542" i="3"/>
  <c r="R542" i="10"/>
  <c r="W488" i="3"/>
  <c r="R488" i="10"/>
  <c r="W425" i="3"/>
  <c r="R425" i="10"/>
  <c r="W391" i="3"/>
  <c r="R391" i="10"/>
  <c r="W382" i="3"/>
  <c r="R382" i="10"/>
  <c r="W303" i="3"/>
  <c r="R303" i="10"/>
  <c r="W268" i="3"/>
  <c r="R268" i="10"/>
  <c r="W89" i="3"/>
  <c r="R89" i="10"/>
  <c r="W897" i="3"/>
  <c r="R897" i="10"/>
  <c r="W885" i="3"/>
  <c r="R885" i="10"/>
  <c r="W862" i="3"/>
  <c r="R862" i="10"/>
  <c r="W850" i="3"/>
  <c r="W839" i="3"/>
  <c r="R839" i="10"/>
  <c r="W815" i="3"/>
  <c r="W803" i="3"/>
  <c r="W792" i="3"/>
  <c r="W781" i="3"/>
  <c r="R781" i="10"/>
  <c r="W759" i="3"/>
  <c r="R759" i="10"/>
  <c r="W747" i="3"/>
  <c r="W736" i="3"/>
  <c r="R736" i="10"/>
  <c r="W725" i="3"/>
  <c r="R725" i="10"/>
  <c r="W714" i="3"/>
  <c r="W691" i="3"/>
  <c r="W681" i="3"/>
  <c r="R681" i="10"/>
  <c r="W670" i="3"/>
  <c r="W658" i="3"/>
  <c r="W646" i="3"/>
  <c r="R646" i="10"/>
  <c r="W637" i="3"/>
  <c r="R637" i="10"/>
  <c r="W626" i="3"/>
  <c r="W615" i="3"/>
  <c r="R615" i="10"/>
  <c r="W604" i="3"/>
  <c r="R604" i="10"/>
  <c r="W594" i="3"/>
  <c r="W582" i="3"/>
  <c r="R582" i="10"/>
  <c r="W572" i="3"/>
  <c r="R572" i="10"/>
  <c r="W561" i="3"/>
  <c r="R561" i="10"/>
  <c r="W549" i="3"/>
  <c r="W539" i="3"/>
  <c r="W529" i="3"/>
  <c r="R529" i="10"/>
  <c r="W508" i="3"/>
  <c r="R508" i="10"/>
  <c r="W486" i="3"/>
  <c r="W477" i="3"/>
  <c r="R477" i="10"/>
  <c r="W454" i="3"/>
  <c r="W422" i="3"/>
  <c r="W413" i="3"/>
  <c r="R413" i="10"/>
  <c r="W389" i="3"/>
  <c r="W379" i="3"/>
  <c r="R379" i="10"/>
  <c r="W368" i="3"/>
  <c r="W356" i="3"/>
  <c r="W345" i="3"/>
  <c r="R345" i="10"/>
  <c r="W335" i="3"/>
  <c r="R335" i="10"/>
  <c r="W323" i="3"/>
  <c r="W310" i="3"/>
  <c r="W300" i="3"/>
  <c r="R300" i="10"/>
  <c r="W289" i="3"/>
  <c r="R289" i="10"/>
  <c r="W265" i="3"/>
  <c r="R265" i="10"/>
  <c r="W255" i="3"/>
  <c r="R255" i="10"/>
  <c r="W243" i="3"/>
  <c r="W231" i="3"/>
  <c r="R231" i="10"/>
  <c r="W221" i="3"/>
  <c r="R221" i="10"/>
  <c r="W198" i="3"/>
  <c r="W188" i="3"/>
  <c r="R188" i="10"/>
  <c r="W154" i="3"/>
  <c r="R154" i="10"/>
  <c r="W131" i="3"/>
  <c r="W119" i="3"/>
  <c r="R119" i="10"/>
  <c r="W109" i="3"/>
  <c r="R109" i="10"/>
  <c r="W87" i="3"/>
  <c r="R87" i="10"/>
  <c r="W77" i="3"/>
  <c r="R77" i="10"/>
  <c r="W55" i="3"/>
  <c r="R55" i="10"/>
  <c r="W45" i="3"/>
  <c r="R45" i="10"/>
  <c r="W14" i="3"/>
  <c r="R14" i="10"/>
  <c r="W896" i="3"/>
  <c r="R896" i="10"/>
  <c r="W780" i="3"/>
  <c r="R780" i="10"/>
  <c r="W412" i="3"/>
  <c r="R412" i="10"/>
  <c r="W334" i="3"/>
  <c r="R334" i="10"/>
  <c r="W177" i="3"/>
  <c r="R177" i="10"/>
  <c r="W153" i="3"/>
  <c r="R153" i="10"/>
  <c r="W108" i="3"/>
  <c r="R108" i="10"/>
  <c r="W76" i="3"/>
  <c r="R76" i="10"/>
  <c r="W44" i="3"/>
  <c r="R44" i="10"/>
  <c r="W13" i="3"/>
  <c r="R13" i="10"/>
  <c r="W873" i="3"/>
  <c r="R873" i="10"/>
  <c r="W724" i="3"/>
  <c r="R724" i="10"/>
  <c r="W680" i="3"/>
  <c r="R680" i="10"/>
  <c r="W476" i="3"/>
  <c r="R476" i="10"/>
  <c r="W465" i="3"/>
  <c r="R465" i="10"/>
  <c r="W401" i="3"/>
  <c r="R401" i="10"/>
  <c r="W299" i="3"/>
  <c r="R299" i="10"/>
  <c r="W264" i="3"/>
  <c r="R264" i="10"/>
  <c r="W254" i="3"/>
  <c r="R254" i="10"/>
  <c r="W220" i="3"/>
  <c r="R220" i="10"/>
  <c r="W143" i="3"/>
  <c r="R143" i="10"/>
  <c r="W23" i="3"/>
  <c r="R23" i="10"/>
  <c r="W895" i="3"/>
  <c r="W883" i="3"/>
  <c r="W872" i="3"/>
  <c r="W860" i="3"/>
  <c r="R860" i="10"/>
  <c r="W849" i="3"/>
  <c r="R849" i="10"/>
  <c r="W837" i="3"/>
  <c r="R837" i="10"/>
  <c r="W814" i="3"/>
  <c r="R814" i="10"/>
  <c r="W802" i="3"/>
  <c r="W791" i="3"/>
  <c r="R791" i="10"/>
  <c r="W779" i="3"/>
  <c r="W768" i="3"/>
  <c r="R768" i="10"/>
  <c r="W757" i="3"/>
  <c r="R757" i="10"/>
  <c r="W746" i="3"/>
  <c r="W723" i="3"/>
  <c r="W713" i="3"/>
  <c r="R713" i="10"/>
  <c r="W690" i="3"/>
  <c r="W679" i="3"/>
  <c r="R679" i="10"/>
  <c r="W669" i="3"/>
  <c r="R669" i="10"/>
  <c r="W657" i="3"/>
  <c r="R657" i="10"/>
  <c r="W635" i="3"/>
  <c r="R635" i="10"/>
  <c r="W625" i="3"/>
  <c r="R625" i="10"/>
  <c r="W613" i="3"/>
  <c r="W593" i="3"/>
  <c r="R593" i="10"/>
  <c r="W548" i="3"/>
  <c r="W538" i="3"/>
  <c r="R538" i="10"/>
  <c r="W496" i="3"/>
  <c r="W485" i="3"/>
  <c r="W475" i="3"/>
  <c r="W464" i="3"/>
  <c r="W453" i="3"/>
  <c r="W444" i="3"/>
  <c r="R444" i="10"/>
  <c r="W421" i="3"/>
  <c r="W411" i="3"/>
  <c r="R411" i="10"/>
  <c r="W400" i="3"/>
  <c r="W388" i="3"/>
  <c r="W377" i="3"/>
  <c r="R377" i="10"/>
  <c r="W367" i="3"/>
  <c r="W355" i="3"/>
  <c r="W343" i="3"/>
  <c r="R343" i="10"/>
  <c r="W333" i="3"/>
  <c r="R333" i="10"/>
  <c r="W322" i="3"/>
  <c r="W309" i="3"/>
  <c r="W298" i="3"/>
  <c r="R298" i="10"/>
  <c r="W263" i="3"/>
  <c r="R263" i="10"/>
  <c r="W253" i="3"/>
  <c r="W242" i="3"/>
  <c r="W219" i="3"/>
  <c r="W197" i="3"/>
  <c r="W176" i="3"/>
  <c r="W152" i="3"/>
  <c r="R152" i="10"/>
  <c r="W142" i="3"/>
  <c r="R142" i="10"/>
  <c r="W75" i="3"/>
  <c r="W43" i="3"/>
  <c r="W22" i="3"/>
  <c r="W12" i="3"/>
  <c r="R12" i="10"/>
  <c r="W884" i="3"/>
  <c r="R884" i="10"/>
  <c r="W861" i="3"/>
  <c r="R861" i="10"/>
  <c r="W838" i="3"/>
  <c r="R838" i="10"/>
  <c r="W769" i="3"/>
  <c r="R769" i="10"/>
  <c r="W758" i="3"/>
  <c r="R758" i="10"/>
  <c r="W636" i="3"/>
  <c r="R636" i="10"/>
  <c r="W614" i="3"/>
  <c r="R614" i="10"/>
  <c r="W497" i="3"/>
  <c r="R497" i="10"/>
  <c r="W445" i="3"/>
  <c r="R445" i="10"/>
  <c r="W378" i="3"/>
  <c r="R378" i="10"/>
  <c r="W344" i="3"/>
  <c r="R344" i="10"/>
  <c r="W4" i="3"/>
  <c r="R4" i="10"/>
  <c r="W848" i="3"/>
  <c r="R848" i="10"/>
  <c r="W836" i="3"/>
  <c r="R836" i="10"/>
  <c r="W825" i="3"/>
  <c r="R825" i="10"/>
  <c r="W813" i="3"/>
  <c r="R813" i="10"/>
  <c r="W790" i="3"/>
  <c r="R790" i="10"/>
  <c r="W756" i="3"/>
  <c r="R756" i="10"/>
  <c r="W701" i="3"/>
  <c r="R701" i="10"/>
  <c r="W668" i="3"/>
  <c r="R668" i="10"/>
  <c r="W634" i="3"/>
  <c r="R634" i="10"/>
  <c r="W602" i="3"/>
  <c r="R602" i="10"/>
  <c r="W570" i="3"/>
  <c r="R570" i="10"/>
  <c r="W537" i="3"/>
  <c r="R537" i="10"/>
  <c r="W506" i="3"/>
  <c r="R506" i="10"/>
  <c r="W443" i="3"/>
  <c r="R443" i="10"/>
  <c r="W433" i="3"/>
  <c r="R433" i="10"/>
  <c r="W410" i="3"/>
  <c r="R410" i="10"/>
  <c r="W376" i="3"/>
  <c r="R376" i="10"/>
  <c r="W332" i="3"/>
  <c r="R332" i="10"/>
  <c r="W297" i="3"/>
  <c r="R297" i="10"/>
  <c r="W287" i="3"/>
  <c r="R287" i="10"/>
  <c r="W209" i="3"/>
  <c r="R209" i="10"/>
  <c r="W186" i="3"/>
  <c r="R186" i="10"/>
  <c r="W163" i="3"/>
  <c r="W151" i="3"/>
  <c r="R151" i="10"/>
  <c r="W141" i="3"/>
  <c r="R141" i="10"/>
  <c r="W97" i="3"/>
  <c r="R97" i="10"/>
  <c r="W65" i="3"/>
  <c r="R65" i="10"/>
  <c r="W33" i="3"/>
  <c r="R33" i="10"/>
  <c r="W3" i="3"/>
  <c r="R3" i="10"/>
  <c r="W894" i="3"/>
  <c r="R894" i="10"/>
  <c r="W882" i="3"/>
  <c r="W871" i="3"/>
  <c r="R871" i="10"/>
  <c r="W847" i="3"/>
  <c r="W835" i="3"/>
  <c r="W824" i="3"/>
  <c r="W812" i="3"/>
  <c r="R812" i="10"/>
  <c r="W801" i="3"/>
  <c r="R801" i="10"/>
  <c r="W789" i="3"/>
  <c r="R789" i="10"/>
  <c r="W778" i="3"/>
  <c r="W755" i="3"/>
  <c r="W745" i="3"/>
  <c r="R745" i="10"/>
  <c r="W722" i="3"/>
  <c r="W700" i="3"/>
  <c r="R700" i="10"/>
  <c r="W689" i="3"/>
  <c r="R689" i="10"/>
  <c r="W667" i="3"/>
  <c r="R667" i="10"/>
  <c r="W633" i="3"/>
  <c r="R633" i="10"/>
  <c r="W612" i="3"/>
  <c r="W601" i="3"/>
  <c r="R601" i="10"/>
  <c r="W569" i="3"/>
  <c r="R569" i="10"/>
  <c r="W547" i="3"/>
  <c r="W536" i="3"/>
  <c r="R536" i="10"/>
  <c r="W505" i="3"/>
  <c r="R505" i="10"/>
  <c r="W495" i="3"/>
  <c r="W484" i="3"/>
  <c r="W474" i="3"/>
  <c r="R474" i="10"/>
  <c r="W463" i="3"/>
  <c r="W452" i="3"/>
  <c r="W442" i="3"/>
  <c r="R442" i="10"/>
  <c r="W432" i="3"/>
  <c r="W420" i="3"/>
  <c r="W409" i="3"/>
  <c r="R409" i="10"/>
  <c r="W399" i="3"/>
  <c r="W387" i="3"/>
  <c r="W375" i="3"/>
  <c r="R375" i="10"/>
  <c r="W366" i="3"/>
  <c r="R366" i="10"/>
  <c r="W354" i="3"/>
  <c r="W331" i="3"/>
  <c r="R331" i="10"/>
  <c r="W321" i="3"/>
  <c r="R321" i="10"/>
  <c r="W308" i="3"/>
  <c r="W296" i="3"/>
  <c r="R296" i="10"/>
  <c r="W286" i="3"/>
  <c r="R286" i="10"/>
  <c r="W252" i="3"/>
  <c r="R252" i="10"/>
  <c r="W241" i="3"/>
  <c r="R241" i="10"/>
  <c r="W218" i="3"/>
  <c r="R218" i="10"/>
  <c r="W208" i="3"/>
  <c r="W196" i="3"/>
  <c r="W185" i="3"/>
  <c r="R185" i="10"/>
  <c r="W175" i="3"/>
  <c r="R175" i="10"/>
  <c r="W150" i="3"/>
  <c r="W140" i="3"/>
  <c r="R140" i="10"/>
  <c r="W129" i="3"/>
  <c r="R129" i="10"/>
  <c r="W106" i="3"/>
  <c r="R106" i="10"/>
  <c r="W96" i="3"/>
  <c r="W74" i="3"/>
  <c r="R74" i="10"/>
  <c r="W64" i="3"/>
  <c r="W42" i="3"/>
  <c r="R42" i="10"/>
  <c r="W32" i="3"/>
  <c r="W21" i="3"/>
  <c r="W666" i="3"/>
  <c r="R666" i="10"/>
  <c r="W473" i="3"/>
  <c r="R473" i="10"/>
  <c r="W441" i="3"/>
  <c r="R441" i="10"/>
  <c r="W285" i="3"/>
  <c r="R285" i="10"/>
  <c r="W217" i="3"/>
  <c r="R217" i="10"/>
  <c r="W330" i="3"/>
  <c r="R330" i="10"/>
  <c r="W295" i="3"/>
  <c r="R295" i="10"/>
  <c r="W251" i="3"/>
  <c r="R251" i="10"/>
  <c r="W105" i="3"/>
  <c r="R105" i="10"/>
  <c r="W2" i="3"/>
  <c r="R2" i="10"/>
  <c r="W892" i="3"/>
  <c r="R892" i="10"/>
  <c r="W881" i="3"/>
  <c r="R881" i="10"/>
  <c r="W869" i="3"/>
  <c r="R869" i="10"/>
  <c r="W846" i="3"/>
  <c r="R846" i="10"/>
  <c r="W834" i="3"/>
  <c r="W823" i="3"/>
  <c r="R823" i="10"/>
  <c r="W799" i="3"/>
  <c r="W787" i="3"/>
  <c r="W777" i="3"/>
  <c r="R777" i="10"/>
  <c r="W754" i="3"/>
  <c r="W732" i="3"/>
  <c r="R732" i="10"/>
  <c r="W721" i="3"/>
  <c r="R721" i="10"/>
  <c r="W710" i="3"/>
  <c r="R710" i="10"/>
  <c r="W687" i="3"/>
  <c r="W665" i="3"/>
  <c r="R665" i="10"/>
  <c r="W654" i="3"/>
  <c r="R654" i="10"/>
  <c r="W611" i="3"/>
  <c r="W590" i="3"/>
  <c r="W567" i="3"/>
  <c r="W557" i="3"/>
  <c r="R557" i="10"/>
  <c r="W546" i="3"/>
  <c r="W503" i="3"/>
  <c r="W494" i="3"/>
  <c r="R494" i="10"/>
  <c r="W483" i="3"/>
  <c r="W472" i="3"/>
  <c r="W462" i="3"/>
  <c r="R462" i="10"/>
  <c r="W451" i="3"/>
  <c r="W440" i="3"/>
  <c r="W431" i="3"/>
  <c r="W419" i="3"/>
  <c r="W407" i="3"/>
  <c r="R407" i="10"/>
  <c r="W398" i="3"/>
  <c r="R398" i="10"/>
  <c r="W386" i="3"/>
  <c r="W364" i="3"/>
  <c r="R364" i="10"/>
  <c r="W353" i="3"/>
  <c r="R353" i="10"/>
  <c r="W329" i="3"/>
  <c r="R329" i="10"/>
  <c r="W307" i="3"/>
  <c r="W284" i="3"/>
  <c r="R284" i="10"/>
  <c r="W250" i="3"/>
  <c r="R250" i="10"/>
  <c r="W216" i="3"/>
  <c r="R216" i="10"/>
  <c r="W207" i="3"/>
  <c r="R207" i="10"/>
  <c r="W183" i="3"/>
  <c r="R183" i="10"/>
  <c r="W173" i="3"/>
  <c r="R173" i="10"/>
  <c r="W138" i="3"/>
  <c r="R138" i="10"/>
  <c r="W104" i="3"/>
  <c r="R104" i="10"/>
  <c r="W95" i="3"/>
  <c r="R95" i="10"/>
  <c r="W72" i="3"/>
  <c r="W63" i="3"/>
  <c r="R63" i="10"/>
  <c r="W40" i="3"/>
  <c r="W31" i="3"/>
  <c r="R31" i="10"/>
  <c r="W870" i="3"/>
  <c r="R870" i="10"/>
  <c r="W800" i="3"/>
  <c r="R800" i="10"/>
  <c r="W733" i="3"/>
  <c r="R733" i="10"/>
  <c r="W711" i="3"/>
  <c r="R711" i="10"/>
  <c r="W688" i="3"/>
  <c r="R688" i="10"/>
  <c r="W655" i="3"/>
  <c r="R655" i="10"/>
  <c r="W568" i="3"/>
  <c r="R568" i="10"/>
  <c r="W504" i="3"/>
  <c r="R504" i="10"/>
  <c r="W365" i="3"/>
  <c r="R365" i="10"/>
  <c r="W73" i="3"/>
  <c r="R73" i="10"/>
  <c r="W41" i="3"/>
  <c r="R41" i="10"/>
  <c r="W880" i="3"/>
  <c r="R880" i="10"/>
  <c r="W868" i="3"/>
  <c r="R868" i="10"/>
  <c r="W857" i="3"/>
  <c r="R857" i="10"/>
  <c r="W845" i="3"/>
  <c r="R845" i="10"/>
  <c r="W822" i="3"/>
  <c r="R822" i="10"/>
  <c r="W765" i="3"/>
  <c r="R765" i="10"/>
  <c r="W743" i="3"/>
  <c r="R743" i="10"/>
  <c r="W720" i="3"/>
  <c r="R720" i="10"/>
  <c r="W709" i="3"/>
  <c r="R709" i="10"/>
  <c r="W676" i="3"/>
  <c r="R676" i="10"/>
  <c r="W653" i="3"/>
  <c r="R653" i="10"/>
  <c r="W631" i="3"/>
  <c r="R631" i="10"/>
  <c r="W599" i="3"/>
  <c r="R599" i="10"/>
  <c r="W556" i="3"/>
  <c r="R556" i="10"/>
  <c r="W534" i="3"/>
  <c r="R534" i="10"/>
  <c r="W525" i="3"/>
  <c r="R525" i="10"/>
  <c r="W493" i="3"/>
  <c r="R493" i="10"/>
  <c r="W461" i="3"/>
  <c r="R461" i="10"/>
  <c r="W406" i="3"/>
  <c r="W397" i="3"/>
  <c r="R397" i="10"/>
  <c r="W363" i="3"/>
  <c r="R363" i="10"/>
  <c r="W328" i="3"/>
  <c r="R328" i="10"/>
  <c r="W319" i="3"/>
  <c r="R319" i="10"/>
  <c r="W283" i="3"/>
  <c r="R283" i="10"/>
  <c r="W273" i="3"/>
  <c r="R273" i="10"/>
  <c r="W260" i="3"/>
  <c r="W249" i="3"/>
  <c r="R249" i="10"/>
  <c r="W239" i="3"/>
  <c r="R239" i="10"/>
  <c r="W227" i="3"/>
  <c r="W206" i="3"/>
  <c r="R206" i="10"/>
  <c r="W172" i="3"/>
  <c r="R172" i="10"/>
  <c r="W161" i="3"/>
  <c r="R161" i="10"/>
  <c r="W137" i="3"/>
  <c r="R137" i="10"/>
  <c r="W127" i="3"/>
  <c r="R127" i="10"/>
  <c r="W94" i="3"/>
  <c r="R94" i="10"/>
  <c r="W62" i="3"/>
  <c r="R62" i="10"/>
  <c r="W30" i="3"/>
  <c r="R30" i="10"/>
  <c r="W893" i="3"/>
  <c r="R893" i="10"/>
  <c r="W788" i="3"/>
  <c r="R788" i="10"/>
  <c r="W591" i="3"/>
  <c r="R591" i="10"/>
  <c r="W558" i="3"/>
  <c r="R558" i="10"/>
  <c r="W408" i="3"/>
  <c r="R408" i="10"/>
  <c r="W184" i="3"/>
  <c r="R184" i="10"/>
  <c r="W174" i="3"/>
  <c r="R174" i="10"/>
  <c r="W139" i="3"/>
  <c r="R139" i="10"/>
  <c r="W10" i="3"/>
  <c r="R10" i="10"/>
  <c r="W879" i="3"/>
  <c r="W867" i="3"/>
  <c r="W856" i="3"/>
  <c r="W844" i="3"/>
  <c r="R844" i="10"/>
  <c r="W833" i="3"/>
  <c r="R833" i="10"/>
  <c r="W821" i="3"/>
  <c r="R821" i="10"/>
  <c r="W798" i="3"/>
  <c r="R798" i="10"/>
  <c r="W786" i="3"/>
  <c r="W764" i="3"/>
  <c r="R764" i="10"/>
  <c r="W753" i="3"/>
  <c r="R753" i="10"/>
  <c r="W742" i="3"/>
  <c r="R742" i="10"/>
  <c r="W719" i="3"/>
  <c r="W708" i="3"/>
  <c r="R708" i="10"/>
  <c r="W686" i="3"/>
  <c r="W675" i="3"/>
  <c r="W652" i="3"/>
  <c r="R652" i="10"/>
  <c r="W630" i="3"/>
  <c r="W610" i="3"/>
  <c r="W598" i="3"/>
  <c r="W589" i="3"/>
  <c r="R589" i="10"/>
  <c r="W566" i="3"/>
  <c r="R566" i="10"/>
  <c r="W555" i="3"/>
  <c r="W545" i="3"/>
  <c r="R545" i="10"/>
  <c r="W533" i="3"/>
  <c r="W524" i="3"/>
  <c r="R524" i="10"/>
  <c r="W502" i="3"/>
  <c r="W492" i="3"/>
  <c r="R492" i="10"/>
  <c r="W482" i="3"/>
  <c r="W471" i="3"/>
  <c r="R471" i="10"/>
  <c r="W460" i="3"/>
  <c r="R460" i="10"/>
  <c r="W450" i="3"/>
  <c r="W439" i="3"/>
  <c r="R439" i="10"/>
  <c r="W430" i="3"/>
  <c r="R430" i="10"/>
  <c r="W418" i="3"/>
  <c r="W396" i="3"/>
  <c r="R396" i="10"/>
  <c r="W385" i="3"/>
  <c r="R385" i="10"/>
  <c r="W362" i="3"/>
  <c r="R362" i="10"/>
  <c r="W327" i="3"/>
  <c r="W318" i="3"/>
  <c r="R318" i="10"/>
  <c r="W306" i="3"/>
  <c r="W293" i="3"/>
  <c r="W282" i="3"/>
  <c r="R282" i="10"/>
  <c r="W272" i="3"/>
  <c r="W248" i="3"/>
  <c r="R248" i="10"/>
  <c r="W238" i="3"/>
  <c r="R238" i="10"/>
  <c r="W205" i="3"/>
  <c r="R205" i="10"/>
  <c r="W194" i="3"/>
  <c r="W171" i="3"/>
  <c r="R171" i="10"/>
  <c r="W160" i="3"/>
  <c r="W148" i="3"/>
  <c r="W136" i="3"/>
  <c r="R136" i="10"/>
  <c r="W126" i="3"/>
  <c r="R126" i="10"/>
  <c r="W93" i="3"/>
  <c r="R93" i="10"/>
  <c r="W71" i="3"/>
  <c r="R71" i="10"/>
  <c r="W61" i="3"/>
  <c r="R61" i="10"/>
  <c r="W39" i="3"/>
  <c r="R39" i="10"/>
  <c r="W29" i="3"/>
  <c r="R29" i="10"/>
  <c r="W19" i="3"/>
  <c r="W8" i="3"/>
  <c r="R8" i="10"/>
  <c r="W7" i="3"/>
  <c r="R7" i="10"/>
  <c r="Q990" i="10"/>
  <c r="V990" i="2"/>
  <c r="Q974" i="10"/>
  <c r="V974" i="2"/>
  <c r="Q958" i="10"/>
  <c r="V958" i="2"/>
  <c r="Q894" i="10"/>
  <c r="V894" i="2"/>
  <c r="Q878" i="10"/>
  <c r="V878" i="2"/>
  <c r="Q862" i="10"/>
  <c r="V862" i="2"/>
  <c r="Q846" i="10"/>
  <c r="V846" i="2"/>
  <c r="Q830" i="10"/>
  <c r="V830" i="2"/>
  <c r="Q814" i="10"/>
  <c r="V814" i="2"/>
  <c r="Q798" i="10"/>
  <c r="V798" i="2"/>
  <c r="Q782" i="10"/>
  <c r="V782" i="2"/>
  <c r="Q766" i="10"/>
  <c r="V766" i="2"/>
  <c r="Q750" i="10"/>
  <c r="V750" i="2"/>
  <c r="Q734" i="10"/>
  <c r="V734" i="2"/>
  <c r="Q718" i="10"/>
  <c r="V718" i="2"/>
  <c r="Q702" i="10"/>
  <c r="V702" i="2"/>
  <c r="Q686" i="10"/>
  <c r="V686" i="2"/>
  <c r="Q670" i="10"/>
  <c r="V670" i="2"/>
  <c r="Q654" i="10"/>
  <c r="V654" i="2"/>
  <c r="Q638" i="10"/>
  <c r="V638" i="2"/>
  <c r="Q622" i="10"/>
  <c r="V622" i="2"/>
  <c r="Q606" i="10"/>
  <c r="V606" i="2"/>
  <c r="Q590" i="10"/>
  <c r="V590" i="2"/>
  <c r="Q574" i="10"/>
  <c r="V574" i="2"/>
  <c r="Q558" i="10"/>
  <c r="V558" i="2"/>
  <c r="Q542" i="10"/>
  <c r="V542" i="2"/>
  <c r="Q526" i="10"/>
  <c r="V526" i="2"/>
  <c r="Q510" i="10"/>
  <c r="V510" i="2"/>
  <c r="Q494" i="10"/>
  <c r="V494" i="2"/>
  <c r="Q478" i="10"/>
  <c r="V478" i="2"/>
  <c r="Q462" i="10"/>
  <c r="V462" i="2"/>
  <c r="Q446" i="10"/>
  <c r="V446" i="2"/>
  <c r="Q430" i="10"/>
  <c r="V430" i="2"/>
  <c r="Q414" i="10"/>
  <c r="V414" i="2"/>
  <c r="Q398" i="10"/>
  <c r="V398" i="2"/>
  <c r="Q382" i="10"/>
  <c r="V382" i="2"/>
  <c r="Q366" i="10"/>
  <c r="V366" i="2"/>
  <c r="Q350" i="10"/>
  <c r="V350" i="2"/>
  <c r="Q286" i="10"/>
  <c r="V286" i="2"/>
  <c r="Q270" i="10"/>
  <c r="V270" i="2"/>
  <c r="Q254" i="10"/>
  <c r="V254" i="2"/>
  <c r="Q206" i="10"/>
  <c r="V206" i="2"/>
  <c r="Q190" i="10"/>
  <c r="V190" i="2"/>
  <c r="Q174" i="10"/>
  <c r="V174" i="2"/>
  <c r="Q158" i="10"/>
  <c r="V158" i="2"/>
  <c r="Q126" i="10"/>
  <c r="V126" i="2"/>
  <c r="Q110" i="10"/>
  <c r="V110" i="2"/>
  <c r="Q94" i="10"/>
  <c r="V94" i="2"/>
  <c r="Q78" i="10"/>
  <c r="V78" i="2"/>
  <c r="Q62" i="10"/>
  <c r="V62" i="2"/>
  <c r="Q46" i="10"/>
  <c r="V46" i="2"/>
  <c r="Q30" i="10"/>
  <c r="V30" i="2"/>
  <c r="Q14" i="10"/>
  <c r="V14" i="2"/>
  <c r="Q910" i="10"/>
  <c r="V910" i="2"/>
  <c r="Q349" i="10"/>
  <c r="V349" i="2"/>
  <c r="Q926" i="10"/>
  <c r="V926" i="2"/>
  <c r="Q988" i="10"/>
  <c r="V988" i="2"/>
  <c r="Q972" i="10"/>
  <c r="V972" i="2"/>
  <c r="Q956" i="10"/>
  <c r="V956" i="2"/>
  <c r="Q940" i="10"/>
  <c r="V940" i="2"/>
  <c r="Q924" i="10"/>
  <c r="V924" i="2"/>
  <c r="Q908" i="10"/>
  <c r="V908" i="2"/>
  <c r="Q892" i="10"/>
  <c r="V892" i="2"/>
  <c r="Q876" i="10"/>
  <c r="V876" i="2"/>
  <c r="Q860" i="10"/>
  <c r="V860" i="2"/>
  <c r="Q844" i="10"/>
  <c r="V844" i="2"/>
  <c r="Q828" i="10"/>
  <c r="V828" i="2"/>
  <c r="Q812" i="10"/>
  <c r="V812" i="2"/>
  <c r="Q796" i="10"/>
  <c r="V796" i="2"/>
  <c r="Q780" i="10"/>
  <c r="V780" i="2"/>
  <c r="Q764" i="10"/>
  <c r="V764" i="2"/>
  <c r="Q748" i="10"/>
  <c r="V748" i="2"/>
  <c r="Q732" i="10"/>
  <c r="V732" i="2"/>
  <c r="Q716" i="10"/>
  <c r="V716" i="2"/>
  <c r="Q700" i="10"/>
  <c r="V700" i="2"/>
  <c r="Q684" i="10"/>
  <c r="V684" i="2"/>
  <c r="Q668" i="10"/>
  <c r="V668" i="2"/>
  <c r="Q652" i="10"/>
  <c r="V652" i="2"/>
  <c r="Q636" i="10"/>
  <c r="V636" i="2"/>
  <c r="Q620" i="10"/>
  <c r="V620" i="2"/>
  <c r="Q604" i="10"/>
  <c r="V604" i="2"/>
  <c r="Q588" i="10"/>
  <c r="V588" i="2"/>
  <c r="Q572" i="10"/>
  <c r="V572" i="2"/>
  <c r="Q556" i="10"/>
  <c r="V556" i="2"/>
  <c r="Q540" i="10"/>
  <c r="V540" i="2"/>
  <c r="Q524" i="10"/>
  <c r="V524" i="2"/>
  <c r="Q508" i="10"/>
  <c r="V508" i="2"/>
  <c r="Q492" i="10"/>
  <c r="V492" i="2"/>
  <c r="Q476" i="10"/>
  <c r="V476" i="2"/>
  <c r="Q460" i="10"/>
  <c r="V460" i="2"/>
  <c r="Q444" i="10"/>
  <c r="V444" i="2"/>
  <c r="Q428" i="10"/>
  <c r="V428" i="2"/>
  <c r="Q412" i="10"/>
  <c r="V412" i="2"/>
  <c r="Q396" i="10"/>
  <c r="V396" i="2"/>
  <c r="Q380" i="10"/>
  <c r="V380" i="2"/>
  <c r="Q942" i="10"/>
  <c r="V942" i="2"/>
  <c r="Q987" i="10"/>
  <c r="V987" i="2"/>
  <c r="Q971" i="10"/>
  <c r="V971" i="2"/>
  <c r="Q955" i="10"/>
  <c r="V955" i="2"/>
  <c r="Q939" i="10"/>
  <c r="V939" i="2"/>
  <c r="Q923" i="10"/>
  <c r="V923" i="2"/>
  <c r="Q907" i="10"/>
  <c r="V907" i="2"/>
  <c r="Q891" i="10"/>
  <c r="V891" i="2"/>
  <c r="Q875" i="10"/>
  <c r="V875" i="2"/>
  <c r="Q859" i="10"/>
  <c r="V859" i="2"/>
  <c r="Q843" i="10"/>
  <c r="V843" i="2"/>
  <c r="Q827" i="10"/>
  <c r="V827" i="2"/>
  <c r="Q811" i="10"/>
  <c r="V811" i="2"/>
  <c r="Q795" i="10"/>
  <c r="V795" i="2"/>
  <c r="Q779" i="10"/>
  <c r="V779" i="2"/>
  <c r="Q763" i="10"/>
  <c r="V763" i="2"/>
  <c r="Q747" i="10"/>
  <c r="V747" i="2"/>
  <c r="Q731" i="10"/>
  <c r="V731" i="2"/>
  <c r="Q715" i="10"/>
  <c r="V715" i="2"/>
  <c r="Q699" i="10"/>
  <c r="V699" i="2"/>
  <c r="Q683" i="10"/>
  <c r="V683" i="2"/>
  <c r="Q667" i="10"/>
  <c r="V667" i="2"/>
  <c r="Q651" i="10"/>
  <c r="V651" i="2"/>
  <c r="Q635" i="10"/>
  <c r="V635" i="2"/>
  <c r="Q619" i="10"/>
  <c r="V619" i="2"/>
  <c r="Q603" i="10"/>
  <c r="V603" i="2"/>
  <c r="Q587" i="10"/>
  <c r="V587" i="2"/>
  <c r="Q571" i="10"/>
  <c r="V571" i="2"/>
  <c r="Q555" i="10"/>
  <c r="V555" i="2"/>
  <c r="Q539" i="10"/>
  <c r="V539" i="2"/>
  <c r="Q523" i="10"/>
  <c r="V523" i="2"/>
  <c r="Q507" i="10"/>
  <c r="V507" i="2"/>
  <c r="Q491" i="10"/>
  <c r="V491" i="2"/>
  <c r="Q475" i="10"/>
  <c r="V475" i="2"/>
  <c r="Q459" i="10"/>
  <c r="V459" i="2"/>
  <c r="Q443" i="10"/>
  <c r="V443" i="2"/>
  <c r="Q427" i="10"/>
  <c r="V427" i="2"/>
  <c r="Q411" i="10"/>
  <c r="V411" i="2"/>
  <c r="Q395" i="10"/>
  <c r="V395" i="2"/>
  <c r="Q379" i="10"/>
  <c r="V379" i="2"/>
  <c r="Q363" i="10"/>
  <c r="V363" i="2"/>
  <c r="Q986" i="10"/>
  <c r="V986" i="2"/>
  <c r="Q970" i="10"/>
  <c r="V970" i="2"/>
  <c r="Q954" i="10"/>
  <c r="V954" i="2"/>
  <c r="Q938" i="10"/>
  <c r="V938" i="2"/>
  <c r="Q922" i="10"/>
  <c r="V922" i="2"/>
  <c r="Q906" i="10"/>
  <c r="V906" i="2"/>
  <c r="Q890" i="10"/>
  <c r="V890" i="2"/>
  <c r="Q874" i="10"/>
  <c r="V874" i="2"/>
  <c r="Q858" i="10"/>
  <c r="V858" i="2"/>
  <c r="Q842" i="10"/>
  <c r="V842" i="2"/>
  <c r="Q826" i="10"/>
  <c r="V826" i="2"/>
  <c r="Q810" i="10"/>
  <c r="V810" i="2"/>
  <c r="Q794" i="10"/>
  <c r="V794" i="2"/>
  <c r="Q778" i="10"/>
  <c r="V778" i="2"/>
  <c r="Q762" i="10"/>
  <c r="V762" i="2"/>
  <c r="Q746" i="10"/>
  <c r="V746" i="2"/>
  <c r="Q730" i="10"/>
  <c r="V730" i="2"/>
  <c r="Q714" i="10"/>
  <c r="V714" i="2"/>
  <c r="Q698" i="10"/>
  <c r="V698" i="2"/>
  <c r="Q682" i="10"/>
  <c r="V682" i="2"/>
  <c r="Q666" i="10"/>
  <c r="V666" i="2"/>
  <c r="Q650" i="10"/>
  <c r="V650" i="2"/>
  <c r="Q634" i="10"/>
  <c r="V634" i="2"/>
  <c r="Q618" i="10"/>
  <c r="V618" i="2"/>
  <c r="Q602" i="10"/>
  <c r="V602" i="2"/>
  <c r="Q586" i="10"/>
  <c r="V586" i="2"/>
  <c r="Q570" i="10"/>
  <c r="V570" i="2"/>
  <c r="Q554" i="10"/>
  <c r="V554" i="2"/>
  <c r="Q538" i="10"/>
  <c r="V538" i="2"/>
  <c r="Q522" i="10"/>
  <c r="V522" i="2"/>
  <c r="Q506" i="10"/>
  <c r="V506" i="2"/>
  <c r="Q490" i="10"/>
  <c r="V490" i="2"/>
  <c r="Q474" i="10"/>
  <c r="V474" i="2"/>
  <c r="Q458" i="10"/>
  <c r="V458" i="2"/>
  <c r="Q442" i="10"/>
  <c r="V442" i="2"/>
  <c r="Q426" i="10"/>
  <c r="V426" i="2"/>
  <c r="Q410" i="10"/>
  <c r="V410" i="2"/>
  <c r="Q394" i="10"/>
  <c r="V394" i="2"/>
  <c r="Q378" i="10"/>
  <c r="V378" i="2"/>
  <c r="Q362" i="10"/>
  <c r="V362" i="2"/>
  <c r="Q330" i="10"/>
  <c r="V330" i="2"/>
  <c r="Q314" i="10"/>
  <c r="V314" i="2"/>
  <c r="Q298" i="10"/>
  <c r="V298" i="2"/>
  <c r="Q266" i="10"/>
  <c r="V266" i="2"/>
  <c r="Q234" i="10"/>
  <c r="V234" i="2"/>
  <c r="Q218" i="10"/>
  <c r="V218" i="2"/>
  <c r="Q186" i="10"/>
  <c r="V186" i="2"/>
  <c r="Q170" i="10"/>
  <c r="V170" i="2"/>
  <c r="Q138" i="10"/>
  <c r="V138" i="2"/>
  <c r="Q122" i="10"/>
  <c r="V122" i="2"/>
  <c r="Q106" i="10"/>
  <c r="V106" i="2"/>
  <c r="Q90" i="10"/>
  <c r="V90" i="2"/>
  <c r="Q74" i="10"/>
  <c r="V74" i="2"/>
  <c r="Q58" i="10"/>
  <c r="V58" i="2"/>
  <c r="Q42" i="10"/>
  <c r="V42" i="2"/>
  <c r="Q26" i="10"/>
  <c r="V26" i="2"/>
  <c r="Q10" i="10"/>
  <c r="V10" i="2"/>
  <c r="Q361" i="10"/>
  <c r="V361" i="2"/>
  <c r="Q345" i="10"/>
  <c r="V345" i="2"/>
  <c r="Q329" i="10"/>
  <c r="V329" i="2"/>
  <c r="Q313" i="10"/>
  <c r="V313" i="2"/>
  <c r="Q297" i="10"/>
  <c r="V297" i="2"/>
  <c r="Q281" i="10"/>
  <c r="V281" i="2"/>
  <c r="Q265" i="10"/>
  <c r="V265" i="2"/>
  <c r="Q249" i="10"/>
  <c r="V249" i="2"/>
  <c r="Q233" i="10"/>
  <c r="V233" i="2"/>
  <c r="Q217" i="10"/>
  <c r="V217" i="2"/>
  <c r="Q201" i="10"/>
  <c r="V201" i="2"/>
  <c r="Q169" i="10"/>
  <c r="V169" i="2"/>
  <c r="Q153" i="10"/>
  <c r="V153" i="2"/>
  <c r="Q137" i="10"/>
  <c r="V137" i="2"/>
  <c r="Q121" i="10"/>
  <c r="V121" i="2"/>
  <c r="Q984" i="10"/>
  <c r="V984" i="2"/>
  <c r="Q968" i="10"/>
  <c r="V968" i="2"/>
  <c r="Q952" i="10"/>
  <c r="V952" i="2"/>
  <c r="Q936" i="10"/>
  <c r="V936" i="2"/>
  <c r="Q920" i="10"/>
  <c r="V920" i="2"/>
  <c r="Q904" i="10"/>
  <c r="V904" i="2"/>
  <c r="Q888" i="10"/>
  <c r="V888" i="2"/>
  <c r="Q872" i="10"/>
  <c r="V872" i="2"/>
  <c r="Q856" i="10"/>
  <c r="V856" i="2"/>
  <c r="Q840" i="10"/>
  <c r="V840" i="2"/>
  <c r="Q824" i="10"/>
  <c r="V824" i="2"/>
  <c r="Q808" i="10"/>
  <c r="V808" i="2"/>
  <c r="Q792" i="10"/>
  <c r="V792" i="2"/>
  <c r="Q776" i="10"/>
  <c r="V776" i="2"/>
  <c r="Q760" i="10"/>
  <c r="V760" i="2"/>
  <c r="Q744" i="10"/>
  <c r="V744" i="2"/>
  <c r="Q728" i="10"/>
  <c r="V728" i="2"/>
  <c r="Q712" i="10"/>
  <c r="V712" i="2"/>
  <c r="Q696" i="10"/>
  <c r="V696" i="2"/>
  <c r="Q680" i="10"/>
  <c r="V680" i="2"/>
  <c r="Q664" i="10"/>
  <c r="V664" i="2"/>
  <c r="Q648" i="10"/>
  <c r="V648" i="2"/>
  <c r="Q632" i="10"/>
  <c r="V632" i="2"/>
  <c r="Q616" i="10"/>
  <c r="V616" i="2"/>
  <c r="Q600" i="10"/>
  <c r="V600" i="2"/>
  <c r="Q584" i="10"/>
  <c r="V584" i="2"/>
  <c r="Q568" i="10"/>
  <c r="V568" i="2"/>
  <c r="Q552" i="10"/>
  <c r="V552" i="2"/>
  <c r="Q536" i="10"/>
  <c r="V536" i="2"/>
  <c r="Q520" i="10"/>
  <c r="V520" i="2"/>
  <c r="Q504" i="10"/>
  <c r="V504" i="2"/>
  <c r="Q488" i="10"/>
  <c r="V488" i="2"/>
  <c r="Q472" i="10"/>
  <c r="V472" i="2"/>
  <c r="Q456" i="10"/>
  <c r="V456" i="2"/>
  <c r="Q440" i="10"/>
  <c r="V440" i="2"/>
  <c r="Q424" i="10"/>
  <c r="V424" i="2"/>
  <c r="Q408" i="10"/>
  <c r="V408" i="2"/>
  <c r="Q392" i="10"/>
  <c r="V392" i="2"/>
  <c r="Q376" i="10"/>
  <c r="V376" i="2"/>
  <c r="Q360" i="10"/>
  <c r="V360" i="2"/>
  <c r="Q344" i="10"/>
  <c r="V344" i="2"/>
  <c r="Q328" i="10"/>
  <c r="V328" i="2"/>
  <c r="Q312" i="10"/>
  <c r="V312" i="2"/>
  <c r="Q296" i="10"/>
  <c r="V296" i="2"/>
  <c r="Q280" i="10"/>
  <c r="V280" i="2"/>
  <c r="Q248" i="10"/>
  <c r="V248" i="2"/>
  <c r="Q232" i="10"/>
  <c r="V232" i="2"/>
  <c r="Q999" i="10"/>
  <c r="V999" i="2"/>
  <c r="Q983" i="10"/>
  <c r="V983" i="2"/>
  <c r="Q967" i="10"/>
  <c r="V967" i="2"/>
  <c r="Q951" i="10"/>
  <c r="V951" i="2"/>
  <c r="Q935" i="10"/>
  <c r="V935" i="2"/>
  <c r="Q919" i="10"/>
  <c r="V919" i="2"/>
  <c r="Q903" i="10"/>
  <c r="V903" i="2"/>
  <c r="Q887" i="10"/>
  <c r="V887" i="2"/>
  <c r="Q871" i="10"/>
  <c r="V871" i="2"/>
  <c r="Q855" i="10"/>
  <c r="V855" i="2"/>
  <c r="Q839" i="10"/>
  <c r="V839" i="2"/>
  <c r="Q823" i="10"/>
  <c r="V823" i="2"/>
  <c r="Q807" i="10"/>
  <c r="V807" i="2"/>
  <c r="Q791" i="10"/>
  <c r="V791" i="2"/>
  <c r="Q775" i="10"/>
  <c r="V775" i="2"/>
  <c r="Q759" i="10"/>
  <c r="V759" i="2"/>
  <c r="Q743" i="10"/>
  <c r="V743" i="2"/>
  <c r="Q727" i="10"/>
  <c r="V727" i="2"/>
  <c r="Q711" i="10"/>
  <c r="V711" i="2"/>
  <c r="Q695" i="10"/>
  <c r="V695" i="2"/>
  <c r="Q679" i="10"/>
  <c r="V679" i="2"/>
  <c r="Q663" i="10"/>
  <c r="V663" i="2"/>
  <c r="Q647" i="10"/>
  <c r="V647" i="2"/>
  <c r="Q631" i="10"/>
  <c r="V631" i="2"/>
  <c r="Q615" i="10"/>
  <c r="V615" i="2"/>
  <c r="Q599" i="10"/>
  <c r="V599" i="2"/>
  <c r="Q583" i="10"/>
  <c r="V583" i="2"/>
  <c r="Q567" i="10"/>
  <c r="V567" i="2"/>
  <c r="Q551" i="10"/>
  <c r="V551" i="2"/>
  <c r="Q535" i="10"/>
  <c r="V535" i="2"/>
  <c r="Q519" i="10"/>
  <c r="V519" i="2"/>
  <c r="Q503" i="10"/>
  <c r="V503" i="2"/>
  <c r="Q487" i="10"/>
  <c r="V487" i="2"/>
  <c r="Q471" i="10"/>
  <c r="V471" i="2"/>
  <c r="Q455" i="10"/>
  <c r="V455" i="2"/>
  <c r="Q439" i="10"/>
  <c r="V439" i="2"/>
  <c r="Q423" i="10"/>
  <c r="V423" i="2"/>
  <c r="Q407" i="10"/>
  <c r="V407" i="2"/>
  <c r="Q391" i="10"/>
  <c r="V391" i="2"/>
  <c r="Q375" i="10"/>
  <c r="V375" i="2"/>
  <c r="Q359" i="10"/>
  <c r="V359" i="2"/>
  <c r="Q343" i="10"/>
  <c r="V343" i="2"/>
  <c r="Q279" i="10"/>
  <c r="V279" i="2"/>
  <c r="Q263" i="10"/>
  <c r="V263" i="2"/>
  <c r="Q247" i="10"/>
  <c r="V247" i="2"/>
  <c r="Q998" i="10"/>
  <c r="V998" i="2"/>
  <c r="Q982" i="10"/>
  <c r="V982" i="2"/>
  <c r="Q966" i="10"/>
  <c r="V966" i="2"/>
  <c r="Q950" i="10"/>
  <c r="V950" i="2"/>
  <c r="Q934" i="10"/>
  <c r="V934" i="2"/>
  <c r="Q918" i="10"/>
  <c r="V918" i="2"/>
  <c r="Q902" i="10"/>
  <c r="V902" i="2"/>
  <c r="Q886" i="10"/>
  <c r="V886" i="2"/>
  <c r="Q870" i="10"/>
  <c r="V870" i="2"/>
  <c r="Q854" i="10"/>
  <c r="V854" i="2"/>
  <c r="Q838" i="10"/>
  <c r="V838" i="2"/>
  <c r="Q822" i="10"/>
  <c r="V822" i="2"/>
  <c r="Q806" i="10"/>
  <c r="V806" i="2"/>
  <c r="Q790" i="10"/>
  <c r="V790" i="2"/>
  <c r="Q774" i="10"/>
  <c r="V774" i="2"/>
  <c r="Q758" i="10"/>
  <c r="V758" i="2"/>
  <c r="Q742" i="10"/>
  <c r="V742" i="2"/>
  <c r="Q726" i="10"/>
  <c r="V726" i="2"/>
  <c r="Q710" i="10"/>
  <c r="V710" i="2"/>
  <c r="Q694" i="10"/>
  <c r="V694" i="2"/>
  <c r="Q678" i="10"/>
  <c r="V678" i="2"/>
  <c r="Q662" i="10"/>
  <c r="V662" i="2"/>
  <c r="Q646" i="10"/>
  <c r="V646" i="2"/>
  <c r="Q630" i="10"/>
  <c r="V630" i="2"/>
  <c r="Q614" i="10"/>
  <c r="V614" i="2"/>
  <c r="Q598" i="10"/>
  <c r="V598" i="2"/>
  <c r="Q582" i="10"/>
  <c r="V582" i="2"/>
  <c r="Q566" i="10"/>
  <c r="V566" i="2"/>
  <c r="Q550" i="10"/>
  <c r="V550" i="2"/>
  <c r="Q534" i="10"/>
  <c r="V534" i="2"/>
  <c r="Q518" i="10"/>
  <c r="V518" i="2"/>
  <c r="Q502" i="10"/>
  <c r="V502" i="2"/>
  <c r="Q486" i="10"/>
  <c r="V486" i="2"/>
  <c r="Q470" i="10"/>
  <c r="V470" i="2"/>
  <c r="Q454" i="10"/>
  <c r="V454" i="2"/>
  <c r="Q438" i="10"/>
  <c r="V438" i="2"/>
  <c r="Q422" i="10"/>
  <c r="V422" i="2"/>
  <c r="Q406" i="10"/>
  <c r="V406" i="2"/>
  <c r="Q390" i="10"/>
  <c r="V390" i="2"/>
  <c r="Q374" i="10"/>
  <c r="V374" i="2"/>
  <c r="Q358" i="10"/>
  <c r="V358" i="2"/>
  <c r="Q326" i="10"/>
  <c r="V326" i="2"/>
  <c r="Q310" i="10"/>
  <c r="V310" i="2"/>
  <c r="Q294" i="10"/>
  <c r="V294" i="2"/>
  <c r="Q262" i="10"/>
  <c r="V262" i="2"/>
  <c r="Q214" i="10"/>
  <c r="V214" i="2"/>
  <c r="Q198" i="10"/>
  <c r="V198" i="2"/>
  <c r="Q182" i="10"/>
  <c r="V182" i="2"/>
  <c r="Q150" i="10"/>
  <c r="V150" i="2"/>
  <c r="Q134" i="10"/>
  <c r="V134" i="2"/>
  <c r="Q357" i="10"/>
  <c r="V357" i="2"/>
  <c r="Q341" i="10"/>
  <c r="V341" i="2"/>
  <c r="Q325" i="10"/>
  <c r="V325" i="2"/>
  <c r="Q309" i="10"/>
  <c r="V309" i="2"/>
  <c r="Q293" i="10"/>
  <c r="V293" i="2"/>
  <c r="Q277" i="10"/>
  <c r="V277" i="2"/>
  <c r="Q261" i="10"/>
  <c r="V261" i="2"/>
  <c r="Q245" i="10"/>
  <c r="V245" i="2"/>
  <c r="Q229" i="10"/>
  <c r="V229" i="2"/>
  <c r="Q197" i="10"/>
  <c r="V197" i="2"/>
  <c r="Q181" i="10"/>
  <c r="V181" i="2"/>
  <c r="Q165" i="10"/>
  <c r="V165" i="2"/>
  <c r="Q996" i="10"/>
  <c r="V996" i="2"/>
  <c r="Q980" i="10"/>
  <c r="V980" i="2"/>
  <c r="Q964" i="10"/>
  <c r="V964" i="2"/>
  <c r="Q948" i="10"/>
  <c r="V948" i="2"/>
  <c r="Q932" i="10"/>
  <c r="V932" i="2"/>
  <c r="Q916" i="10"/>
  <c r="V916" i="2"/>
  <c r="Q900" i="10"/>
  <c r="V900" i="2"/>
  <c r="Q884" i="10"/>
  <c r="V884" i="2"/>
  <c r="Q868" i="10"/>
  <c r="V868" i="2"/>
  <c r="Q852" i="10"/>
  <c r="V852" i="2"/>
  <c r="Q836" i="10"/>
  <c r="V836" i="2"/>
  <c r="Q820" i="10"/>
  <c r="V820" i="2"/>
  <c r="Q804" i="10"/>
  <c r="V804" i="2"/>
  <c r="Q788" i="10"/>
  <c r="V788" i="2"/>
  <c r="Q772" i="10"/>
  <c r="V772" i="2"/>
  <c r="Q756" i="10"/>
  <c r="V756" i="2"/>
  <c r="Q740" i="10"/>
  <c r="V740" i="2"/>
  <c r="Q724" i="10"/>
  <c r="V724" i="2"/>
  <c r="Q708" i="10"/>
  <c r="V708" i="2"/>
  <c r="Q692" i="10"/>
  <c r="V692" i="2"/>
  <c r="Q676" i="10"/>
  <c r="V676" i="2"/>
  <c r="Q660" i="10"/>
  <c r="V660" i="2"/>
  <c r="Q644" i="10"/>
  <c r="V644" i="2"/>
  <c r="Q628" i="10"/>
  <c r="V628" i="2"/>
  <c r="Q612" i="10"/>
  <c r="V612" i="2"/>
  <c r="Q596" i="10"/>
  <c r="V596" i="2"/>
  <c r="Q580" i="10"/>
  <c r="V580" i="2"/>
  <c r="Q564" i="10"/>
  <c r="V564" i="2"/>
  <c r="Q548" i="10"/>
  <c r="V548" i="2"/>
  <c r="Q532" i="10"/>
  <c r="V532" i="2"/>
  <c r="Q516" i="10"/>
  <c r="V516" i="2"/>
  <c r="Q500" i="10"/>
  <c r="V500" i="2"/>
  <c r="Q484" i="10"/>
  <c r="V484" i="2"/>
  <c r="Q468" i="10"/>
  <c r="V468" i="2"/>
  <c r="Q452" i="10"/>
  <c r="V452" i="2"/>
  <c r="Q436" i="10"/>
  <c r="V436" i="2"/>
  <c r="Q420" i="10"/>
  <c r="V420" i="2"/>
  <c r="Q404" i="10"/>
  <c r="V404" i="2"/>
  <c r="Q388" i="10"/>
  <c r="V388" i="2"/>
  <c r="Q372" i="10"/>
  <c r="V372" i="2"/>
  <c r="Q356" i="10"/>
  <c r="V356" i="2"/>
  <c r="Q340" i="10"/>
  <c r="V340" i="2"/>
  <c r="Q324" i="10"/>
  <c r="V324" i="2"/>
  <c r="Q308" i="10"/>
  <c r="V308" i="2"/>
  <c r="Q292" i="10"/>
  <c r="V292" i="2"/>
  <c r="Q276" i="10"/>
  <c r="V276" i="2"/>
  <c r="Q995" i="10"/>
  <c r="V995" i="2"/>
  <c r="Q979" i="10"/>
  <c r="V979" i="2"/>
  <c r="Q963" i="10"/>
  <c r="V963" i="2"/>
  <c r="Q947" i="10"/>
  <c r="V947" i="2"/>
  <c r="Q931" i="10"/>
  <c r="V931" i="2"/>
  <c r="Q915" i="10"/>
  <c r="V915" i="2"/>
  <c r="Q899" i="10"/>
  <c r="V899" i="2"/>
  <c r="Q883" i="10"/>
  <c r="V883" i="2"/>
  <c r="Q867" i="10"/>
  <c r="V867" i="2"/>
  <c r="Q851" i="10"/>
  <c r="V851" i="2"/>
  <c r="Q835" i="10"/>
  <c r="V835" i="2"/>
  <c r="Q819" i="10"/>
  <c r="V819" i="2"/>
  <c r="Q803" i="10"/>
  <c r="V803" i="2"/>
  <c r="Q787" i="10"/>
  <c r="V787" i="2"/>
  <c r="Q771" i="10"/>
  <c r="V771" i="2"/>
  <c r="Q755" i="10"/>
  <c r="V755" i="2"/>
  <c r="Q739" i="10"/>
  <c r="V739" i="2"/>
  <c r="Q723" i="10"/>
  <c r="V723" i="2"/>
  <c r="Q707" i="10"/>
  <c r="V707" i="2"/>
  <c r="Q691" i="10"/>
  <c r="V691" i="2"/>
  <c r="Q675" i="10"/>
  <c r="V675" i="2"/>
  <c r="Q659" i="10"/>
  <c r="V659" i="2"/>
  <c r="Q643" i="10"/>
  <c r="V643" i="2"/>
  <c r="Q627" i="10"/>
  <c r="V627" i="2"/>
  <c r="Q611" i="10"/>
  <c r="V611" i="2"/>
  <c r="Q595" i="10"/>
  <c r="V595" i="2"/>
  <c r="Q579" i="10"/>
  <c r="V579" i="2"/>
  <c r="Q563" i="10"/>
  <c r="V563" i="2"/>
  <c r="Q547" i="10"/>
  <c r="V547" i="2"/>
  <c r="Q531" i="10"/>
  <c r="V531" i="2"/>
  <c r="Q515" i="10"/>
  <c r="V515" i="2"/>
  <c r="Q499" i="10"/>
  <c r="V499" i="2"/>
  <c r="Q483" i="10"/>
  <c r="V483" i="2"/>
  <c r="Q467" i="10"/>
  <c r="V467" i="2"/>
  <c r="Q451" i="10"/>
  <c r="V451" i="2"/>
  <c r="Q435" i="10"/>
  <c r="V435" i="2"/>
  <c r="Q419" i="10"/>
  <c r="V419" i="2"/>
  <c r="Q403" i="10"/>
  <c r="V403" i="2"/>
  <c r="Q387" i="10"/>
  <c r="V387" i="2"/>
  <c r="Q371" i="10"/>
  <c r="V371" i="2"/>
  <c r="Q355" i="10"/>
  <c r="V355" i="2"/>
  <c r="Q339" i="10"/>
  <c r="V339" i="2"/>
  <c r="Q994" i="10"/>
  <c r="V994" i="2"/>
  <c r="Q978" i="10"/>
  <c r="V978" i="2"/>
  <c r="Q962" i="10"/>
  <c r="V962" i="2"/>
  <c r="Q946" i="10"/>
  <c r="V946" i="2"/>
  <c r="Q930" i="10"/>
  <c r="V930" i="2"/>
  <c r="Q914" i="10"/>
  <c r="V914" i="2"/>
  <c r="Q898" i="10"/>
  <c r="V898" i="2"/>
  <c r="Q882" i="10"/>
  <c r="V882" i="2"/>
  <c r="Q866" i="10"/>
  <c r="V866" i="2"/>
  <c r="Q850" i="10"/>
  <c r="V850" i="2"/>
  <c r="Q834" i="10"/>
  <c r="V834" i="2"/>
  <c r="Q818" i="10"/>
  <c r="V818" i="2"/>
  <c r="Q802" i="10"/>
  <c r="V802" i="2"/>
  <c r="Q786" i="10"/>
  <c r="V786" i="2"/>
  <c r="Q770" i="10"/>
  <c r="V770" i="2"/>
  <c r="Q754" i="10"/>
  <c r="V754" i="2"/>
  <c r="Q738" i="10"/>
  <c r="V738" i="2"/>
  <c r="Q722" i="10"/>
  <c r="V722" i="2"/>
  <c r="Q706" i="10"/>
  <c r="V706" i="2"/>
  <c r="Q690" i="10"/>
  <c r="V690" i="2"/>
  <c r="Q674" i="10"/>
  <c r="V674" i="2"/>
  <c r="Q658" i="10"/>
  <c r="V658" i="2"/>
  <c r="Q642" i="10"/>
  <c r="V642" i="2"/>
  <c r="Q626" i="10"/>
  <c r="V626" i="2"/>
  <c r="Q610" i="10"/>
  <c r="V610" i="2"/>
  <c r="Q594" i="10"/>
  <c r="V594" i="2"/>
  <c r="Q578" i="10"/>
  <c r="V578" i="2"/>
  <c r="Q562" i="10"/>
  <c r="V562" i="2"/>
  <c r="Q546" i="10"/>
  <c r="V546" i="2"/>
  <c r="Q530" i="10"/>
  <c r="V530" i="2"/>
  <c r="Q514" i="10"/>
  <c r="V514" i="2"/>
  <c r="Q498" i="10"/>
  <c r="V498" i="2"/>
  <c r="Q482" i="10"/>
  <c r="V482" i="2"/>
  <c r="Q466" i="10"/>
  <c r="V466" i="2"/>
  <c r="Q450" i="10"/>
  <c r="V450" i="2"/>
  <c r="Q434" i="10"/>
  <c r="V434" i="2"/>
  <c r="Q418" i="10"/>
  <c r="V418" i="2"/>
  <c r="Q402" i="10"/>
  <c r="V402" i="2"/>
  <c r="Q386" i="10"/>
  <c r="V386" i="2"/>
  <c r="Q370" i="10"/>
  <c r="V370" i="2"/>
  <c r="Q354" i="10"/>
  <c r="V354" i="2"/>
  <c r="Q322" i="10"/>
  <c r="V322" i="2"/>
  <c r="Q306" i="10"/>
  <c r="V306" i="2"/>
  <c r="Q290" i="10"/>
  <c r="V290" i="2"/>
  <c r="Q274" i="10"/>
  <c r="V274" i="2"/>
  <c r="Q258" i="10"/>
  <c r="V258" i="2"/>
  <c r="Q242" i="10"/>
  <c r="V242" i="2"/>
  <c r="Q226" i="10"/>
  <c r="V226" i="2"/>
  <c r="Q210" i="10"/>
  <c r="V210" i="2"/>
  <c r="Q178" i="10"/>
  <c r="V178" i="2"/>
  <c r="Q162" i="10"/>
  <c r="V162" i="2"/>
  <c r="Q146" i="10"/>
  <c r="V146" i="2"/>
  <c r="Q114" i="10"/>
  <c r="V114" i="2"/>
  <c r="Q98" i="10"/>
  <c r="V98" i="2"/>
  <c r="Q82" i="10"/>
  <c r="V82" i="2"/>
  <c r="Q66" i="10"/>
  <c r="V66" i="2"/>
  <c r="Q50" i="10"/>
  <c r="V50" i="2"/>
  <c r="Q34" i="10"/>
  <c r="V34" i="2"/>
  <c r="Q1000" i="10"/>
  <c r="V1000" i="2"/>
  <c r="Q353" i="10"/>
  <c r="V353" i="2"/>
  <c r="Q337" i="10"/>
  <c r="V337" i="2"/>
  <c r="Q321" i="10"/>
  <c r="V321" i="2"/>
  <c r="Q305" i="10"/>
  <c r="V305" i="2"/>
  <c r="Q289" i="10"/>
  <c r="V289" i="2"/>
  <c r="Q257" i="10"/>
  <c r="V257" i="2"/>
  <c r="Q241" i="10"/>
  <c r="V241" i="2"/>
  <c r="Q225" i="10"/>
  <c r="V225" i="2"/>
  <c r="Q209" i="10"/>
  <c r="V209" i="2"/>
  <c r="Q193" i="10"/>
  <c r="V193" i="2"/>
  <c r="Q992" i="10"/>
  <c r="V992" i="2"/>
  <c r="Q976" i="10"/>
  <c r="V976" i="2"/>
  <c r="Q960" i="10"/>
  <c r="V960" i="2"/>
  <c r="Q944" i="10"/>
  <c r="V944" i="2"/>
  <c r="Q928" i="10"/>
  <c r="V928" i="2"/>
  <c r="Q912" i="10"/>
  <c r="V912" i="2"/>
  <c r="Q896" i="10"/>
  <c r="V896" i="2"/>
  <c r="Q880" i="10"/>
  <c r="V880" i="2"/>
  <c r="Q864" i="10"/>
  <c r="V864" i="2"/>
  <c r="Q848" i="10"/>
  <c r="V848" i="2"/>
  <c r="Q832" i="10"/>
  <c r="V832" i="2"/>
  <c r="Q816" i="10"/>
  <c r="V816" i="2"/>
  <c r="Q800" i="10"/>
  <c r="V800" i="2"/>
  <c r="Q784" i="10"/>
  <c r="V784" i="2"/>
  <c r="Q768" i="10"/>
  <c r="V768" i="2"/>
  <c r="Q752" i="10"/>
  <c r="V752" i="2"/>
  <c r="Q736" i="10"/>
  <c r="V736" i="2"/>
  <c r="Q720" i="10"/>
  <c r="V720" i="2"/>
  <c r="Q704" i="10"/>
  <c r="V704" i="2"/>
  <c r="Q688" i="10"/>
  <c r="V688" i="2"/>
  <c r="Q672" i="10"/>
  <c r="V672" i="2"/>
  <c r="Q656" i="10"/>
  <c r="V656" i="2"/>
  <c r="Q640" i="10"/>
  <c r="V640" i="2"/>
  <c r="Q624" i="10"/>
  <c r="V624" i="2"/>
  <c r="Q608" i="10"/>
  <c r="V608" i="2"/>
  <c r="Q592" i="10"/>
  <c r="V592" i="2"/>
  <c r="Q576" i="10"/>
  <c r="V576" i="2"/>
  <c r="Q560" i="10"/>
  <c r="V560" i="2"/>
  <c r="Q544" i="10"/>
  <c r="V544" i="2"/>
  <c r="Q528" i="10"/>
  <c r="V528" i="2"/>
  <c r="Q512" i="10"/>
  <c r="V512" i="2"/>
  <c r="Q496" i="10"/>
  <c r="V496" i="2"/>
  <c r="Q480" i="10"/>
  <c r="V480" i="2"/>
  <c r="Q464" i="10"/>
  <c r="V464" i="2"/>
  <c r="Q448" i="10"/>
  <c r="V448" i="2"/>
  <c r="Q432" i="10"/>
  <c r="V432" i="2"/>
  <c r="Q416" i="10"/>
  <c r="V416" i="2"/>
  <c r="Q400" i="10"/>
  <c r="V400" i="2"/>
  <c r="Q384" i="10"/>
  <c r="V384" i="2"/>
  <c r="Q368" i="10"/>
  <c r="V368" i="2"/>
  <c r="Q352" i="10"/>
  <c r="V352" i="2"/>
  <c r="Q336" i="10"/>
  <c r="V336" i="2"/>
  <c r="Q991" i="10"/>
  <c r="V991" i="2"/>
  <c r="Q975" i="10"/>
  <c r="V975" i="2"/>
  <c r="Q959" i="10"/>
  <c r="V959" i="2"/>
  <c r="Q943" i="10"/>
  <c r="V943" i="2"/>
  <c r="Q927" i="10"/>
  <c r="V927" i="2"/>
  <c r="Q911" i="10"/>
  <c r="V911" i="2"/>
  <c r="Q895" i="10"/>
  <c r="V895" i="2"/>
  <c r="Q879" i="10"/>
  <c r="V879" i="2"/>
  <c r="Q863" i="10"/>
  <c r="V863" i="2"/>
  <c r="Q847" i="10"/>
  <c r="V847" i="2"/>
  <c r="Q831" i="10"/>
  <c r="V831" i="2"/>
  <c r="Q815" i="10"/>
  <c r="V815" i="2"/>
  <c r="Q799" i="10"/>
  <c r="V799" i="2"/>
  <c r="Q783" i="10"/>
  <c r="V783" i="2"/>
  <c r="Q767" i="10"/>
  <c r="V767" i="2"/>
  <c r="Q751" i="10"/>
  <c r="V751" i="2"/>
  <c r="Q735" i="10"/>
  <c r="V735" i="2"/>
  <c r="Q719" i="10"/>
  <c r="V719" i="2"/>
  <c r="Q703" i="10"/>
  <c r="V703" i="2"/>
  <c r="Q687" i="10"/>
  <c r="V687" i="2"/>
  <c r="Q671" i="10"/>
  <c r="V671" i="2"/>
  <c r="Q655" i="10"/>
  <c r="V655" i="2"/>
  <c r="Q639" i="10"/>
  <c r="V639" i="2"/>
  <c r="Q623" i="10"/>
  <c r="V623" i="2"/>
  <c r="Q607" i="10"/>
  <c r="V607" i="2"/>
  <c r="Q591" i="10"/>
  <c r="V591" i="2"/>
  <c r="Q575" i="10"/>
  <c r="V575" i="2"/>
  <c r="Q559" i="10"/>
  <c r="V559" i="2"/>
  <c r="Q543" i="10"/>
  <c r="V543" i="2"/>
  <c r="Q527" i="10"/>
  <c r="V527" i="2"/>
  <c r="Q511" i="10"/>
  <c r="V511" i="2"/>
  <c r="Q495" i="10"/>
  <c r="V495" i="2"/>
  <c r="Q479" i="10"/>
  <c r="V479" i="2"/>
  <c r="Q463" i="10"/>
  <c r="V463" i="2"/>
  <c r="Q447" i="10"/>
  <c r="V447" i="2"/>
  <c r="Q431" i="10"/>
  <c r="V431" i="2"/>
  <c r="Q415" i="10"/>
  <c r="V415" i="2"/>
  <c r="Q399" i="10"/>
  <c r="V399" i="2"/>
  <c r="Q383" i="10"/>
  <c r="V383" i="2"/>
  <c r="Q367" i="10"/>
  <c r="V367" i="2"/>
  <c r="Q351" i="10"/>
  <c r="V351" i="2"/>
  <c r="Q335" i="10"/>
  <c r="V335" i="2"/>
  <c r="Q319" i="10"/>
  <c r="V319" i="2"/>
  <c r="Q303" i="10"/>
  <c r="V303" i="2"/>
  <c r="Q541" i="10"/>
  <c r="V541" i="2"/>
  <c r="Q317" i="10"/>
  <c r="V317" i="2"/>
  <c r="Q157" i="10"/>
  <c r="V157" i="2"/>
  <c r="Q13" i="10"/>
  <c r="V13" i="2"/>
  <c r="Q985" i="10"/>
  <c r="V985" i="2"/>
  <c r="Q921" i="10"/>
  <c r="V921" i="2"/>
  <c r="Q841" i="10"/>
  <c r="V841" i="2"/>
  <c r="Q777" i="10"/>
  <c r="V777" i="2"/>
  <c r="Q713" i="10"/>
  <c r="V713" i="2"/>
  <c r="Q649" i="10"/>
  <c r="V649" i="2"/>
  <c r="Q553" i="10"/>
  <c r="V553" i="2"/>
  <c r="Q489" i="10"/>
  <c r="V489" i="2"/>
  <c r="Q425" i="10"/>
  <c r="V425" i="2"/>
  <c r="Q278" i="10"/>
  <c r="V278" i="2"/>
  <c r="Q142" i="10"/>
  <c r="V142" i="2"/>
  <c r="V164" i="2"/>
  <c r="Q877" i="10"/>
  <c r="V877" i="2"/>
  <c r="Q701" i="10"/>
  <c r="V701" i="2"/>
  <c r="Q285" i="10"/>
  <c r="V285" i="2"/>
  <c r="Q173" i="10"/>
  <c r="V173" i="2"/>
  <c r="Q45" i="10"/>
  <c r="V45" i="2"/>
  <c r="Q969" i="10"/>
  <c r="V969" i="2"/>
  <c r="Q905" i="10"/>
  <c r="V905" i="2"/>
  <c r="Q857" i="10"/>
  <c r="V857" i="2"/>
  <c r="Q793" i="10"/>
  <c r="V793" i="2"/>
  <c r="Q729" i="10"/>
  <c r="V729" i="2"/>
  <c r="Q665" i="10"/>
  <c r="V665" i="2"/>
  <c r="Q601" i="10"/>
  <c r="V601" i="2"/>
  <c r="Q537" i="10"/>
  <c r="V537" i="2"/>
  <c r="Q473" i="10"/>
  <c r="V473" i="2"/>
  <c r="Q409" i="10"/>
  <c r="V409" i="2"/>
  <c r="Q342" i="10"/>
  <c r="V342" i="2"/>
  <c r="Q250" i="10"/>
  <c r="V250" i="2"/>
  <c r="Q86" i="10"/>
  <c r="V86" i="2"/>
  <c r="V228" i="2"/>
  <c r="Q347" i="10"/>
  <c r="V347" i="2"/>
  <c r="Q331" i="10"/>
  <c r="V331" i="2"/>
  <c r="Q315" i="10"/>
  <c r="V315" i="2"/>
  <c r="Q299" i="10"/>
  <c r="V299" i="2"/>
  <c r="Q283" i="10"/>
  <c r="V283" i="2"/>
  <c r="Q267" i="10"/>
  <c r="V267" i="2"/>
  <c r="Q251" i="10"/>
  <c r="V251" i="2"/>
  <c r="Q235" i="10"/>
  <c r="V235" i="2"/>
  <c r="Q219" i="10"/>
  <c r="V219" i="2"/>
  <c r="Q203" i="10"/>
  <c r="V203" i="2"/>
  <c r="Q187" i="10"/>
  <c r="V187" i="2"/>
  <c r="Q171" i="10"/>
  <c r="V171" i="2"/>
  <c r="Q155" i="10"/>
  <c r="V155" i="2"/>
  <c r="Q139" i="10"/>
  <c r="V139" i="2"/>
  <c r="Q123" i="10"/>
  <c r="V123" i="2"/>
  <c r="Q107" i="10"/>
  <c r="V107" i="2"/>
  <c r="Q91" i="10"/>
  <c r="V91" i="2"/>
  <c r="Q75" i="10"/>
  <c r="V75" i="2"/>
  <c r="Q59" i="10"/>
  <c r="V59" i="2"/>
  <c r="Q43" i="10"/>
  <c r="V43" i="2"/>
  <c r="Q27" i="10"/>
  <c r="V27" i="2"/>
  <c r="Q11" i="10"/>
  <c r="V11" i="2"/>
  <c r="V224" i="2"/>
  <c r="V96" i="2"/>
  <c r="Q477" i="10"/>
  <c r="V477" i="2"/>
  <c r="Q301" i="10"/>
  <c r="V301" i="2"/>
  <c r="Q189" i="10"/>
  <c r="V189" i="2"/>
  <c r="Q109" i="10"/>
  <c r="V109" i="2"/>
  <c r="Q937" i="10"/>
  <c r="V937" i="2"/>
  <c r="Q873" i="10"/>
  <c r="V873" i="2"/>
  <c r="Q809" i="10"/>
  <c r="V809" i="2"/>
  <c r="Q745" i="10"/>
  <c r="V745" i="2"/>
  <c r="Q681" i="10"/>
  <c r="V681" i="2"/>
  <c r="Q617" i="10"/>
  <c r="V617" i="2"/>
  <c r="Q569" i="10"/>
  <c r="V569" i="2"/>
  <c r="Q505" i="10"/>
  <c r="V505" i="2"/>
  <c r="Q441" i="10"/>
  <c r="V441" i="2"/>
  <c r="Q377" i="10"/>
  <c r="V377" i="2"/>
  <c r="Q302" i="10"/>
  <c r="V302" i="2"/>
  <c r="Q185" i="10"/>
  <c r="V185" i="2"/>
  <c r="V36" i="2"/>
  <c r="V348" i="2"/>
  <c r="V284" i="2"/>
  <c r="V220" i="2"/>
  <c r="V156" i="2"/>
  <c r="V92" i="2"/>
  <c r="V28" i="2"/>
  <c r="Q621" i="10"/>
  <c r="V621" i="2"/>
  <c r="Q237" i="10"/>
  <c r="V237" i="2"/>
  <c r="Q77" i="10"/>
  <c r="V77" i="2"/>
  <c r="Q953" i="10"/>
  <c r="V953" i="2"/>
  <c r="Q889" i="10"/>
  <c r="V889" i="2"/>
  <c r="Q825" i="10"/>
  <c r="V825" i="2"/>
  <c r="Q761" i="10"/>
  <c r="V761" i="2"/>
  <c r="Q697" i="10"/>
  <c r="V697" i="2"/>
  <c r="Q633" i="10"/>
  <c r="V633" i="2"/>
  <c r="Q585" i="10"/>
  <c r="V585" i="2"/>
  <c r="Q521" i="10"/>
  <c r="V521" i="2"/>
  <c r="Q457" i="10"/>
  <c r="V457" i="2"/>
  <c r="Q393" i="10"/>
  <c r="V393" i="2"/>
  <c r="Q323" i="10"/>
  <c r="V323" i="2"/>
  <c r="Q222" i="10"/>
  <c r="V222" i="2"/>
  <c r="Q18" i="10"/>
  <c r="V18" i="2"/>
  <c r="V100" i="2"/>
  <c r="Q105" i="10"/>
  <c r="V105" i="2"/>
  <c r="Q89" i="10"/>
  <c r="V89" i="2"/>
  <c r="Q73" i="10"/>
  <c r="V73" i="2"/>
  <c r="Q57" i="10"/>
  <c r="V57" i="2"/>
  <c r="Q41" i="10"/>
  <c r="V41" i="2"/>
  <c r="Q25" i="10"/>
  <c r="V25" i="2"/>
  <c r="Q9" i="10"/>
  <c r="V9" i="2"/>
  <c r="V6" i="2"/>
  <c r="Q6" i="10"/>
  <c r="V216" i="2"/>
  <c r="V152" i="2"/>
  <c r="V88" i="2"/>
  <c r="V24" i="2"/>
  <c r="Q941" i="10"/>
  <c r="V941" i="2"/>
  <c r="Q282" i="10"/>
  <c r="V282" i="2"/>
  <c r="Q253" i="10"/>
  <c r="V253" i="2"/>
  <c r="Q125" i="10"/>
  <c r="V125" i="2"/>
  <c r="Q965" i="10"/>
  <c r="V965" i="2"/>
  <c r="Q901" i="10"/>
  <c r="V901" i="2"/>
  <c r="Q837" i="10"/>
  <c r="V837" i="2"/>
  <c r="Q773" i="10"/>
  <c r="V773" i="2"/>
  <c r="Q709" i="10"/>
  <c r="V709" i="2"/>
  <c r="Q629" i="10"/>
  <c r="V629" i="2"/>
  <c r="Q565" i="10"/>
  <c r="V565" i="2"/>
  <c r="Q501" i="10"/>
  <c r="V501" i="2"/>
  <c r="Q437" i="10"/>
  <c r="V437" i="2"/>
  <c r="Q373" i="10"/>
  <c r="V373" i="2"/>
  <c r="Q295" i="10"/>
  <c r="V295" i="2"/>
  <c r="Q177" i="10"/>
  <c r="V177" i="2"/>
  <c r="V84" i="2"/>
  <c r="Q589" i="10"/>
  <c r="V589" i="2"/>
  <c r="Q205" i="10"/>
  <c r="V205" i="2"/>
  <c r="Q61" i="10"/>
  <c r="V61" i="2"/>
  <c r="Q997" i="10"/>
  <c r="V997" i="2"/>
  <c r="Q933" i="10"/>
  <c r="V933" i="2"/>
  <c r="Q869" i="10"/>
  <c r="V869" i="2"/>
  <c r="Q805" i="10"/>
  <c r="V805" i="2"/>
  <c r="Q741" i="10"/>
  <c r="V741" i="2"/>
  <c r="Q661" i="10"/>
  <c r="V661" i="2"/>
  <c r="Q581" i="10"/>
  <c r="V581" i="2"/>
  <c r="Q517" i="10"/>
  <c r="V517" i="2"/>
  <c r="Q453" i="10"/>
  <c r="V453" i="2"/>
  <c r="Q389" i="10"/>
  <c r="V389" i="2"/>
  <c r="Q318" i="10"/>
  <c r="V318" i="2"/>
  <c r="Q213" i="10"/>
  <c r="V213" i="2"/>
  <c r="V20" i="2"/>
  <c r="Q231" i="10"/>
  <c r="V231" i="2"/>
  <c r="Q215" i="10"/>
  <c r="V215" i="2"/>
  <c r="Q199" i="10"/>
  <c r="V199" i="2"/>
  <c r="Q183" i="10"/>
  <c r="V183" i="2"/>
  <c r="Q167" i="10"/>
  <c r="V167" i="2"/>
  <c r="Q151" i="10"/>
  <c r="V151" i="2"/>
  <c r="Q135" i="10"/>
  <c r="V135" i="2"/>
  <c r="Q119" i="10"/>
  <c r="V119" i="2"/>
  <c r="Q103" i="10"/>
  <c r="V103" i="2"/>
  <c r="Q87" i="10"/>
  <c r="V87" i="2"/>
  <c r="Q71" i="10"/>
  <c r="V71" i="2"/>
  <c r="Q55" i="10"/>
  <c r="V55" i="2"/>
  <c r="Q39" i="10"/>
  <c r="V39" i="2"/>
  <c r="Q23" i="10"/>
  <c r="V23" i="2"/>
  <c r="Q7" i="10"/>
  <c r="V7" i="2"/>
  <c r="V272" i="2"/>
  <c r="V208" i="2"/>
  <c r="V144" i="2"/>
  <c r="V80" i="2"/>
  <c r="V16" i="2"/>
  <c r="Q973" i="10"/>
  <c r="V973" i="2"/>
  <c r="Q845" i="10"/>
  <c r="V845" i="2"/>
  <c r="Q765" i="10"/>
  <c r="V765" i="2"/>
  <c r="Q653" i="10"/>
  <c r="V653" i="2"/>
  <c r="Q461" i="10"/>
  <c r="V461" i="2"/>
  <c r="Q327" i="10"/>
  <c r="V327" i="2"/>
  <c r="Q154" i="10"/>
  <c r="V154" i="2"/>
  <c r="Q221" i="10"/>
  <c r="V221" i="2"/>
  <c r="Q93" i="10"/>
  <c r="V93" i="2"/>
  <c r="Q981" i="10"/>
  <c r="V981" i="2"/>
  <c r="Q917" i="10"/>
  <c r="V917" i="2"/>
  <c r="Q853" i="10"/>
  <c r="V853" i="2"/>
  <c r="Q789" i="10"/>
  <c r="V789" i="2"/>
  <c r="Q725" i="10"/>
  <c r="V725" i="2"/>
  <c r="Q677" i="10"/>
  <c r="V677" i="2"/>
  <c r="Q613" i="10"/>
  <c r="V613" i="2"/>
  <c r="Q549" i="10"/>
  <c r="V549" i="2"/>
  <c r="Q485" i="10"/>
  <c r="V485" i="2"/>
  <c r="Q421" i="10"/>
  <c r="V421" i="2"/>
  <c r="Q273" i="10"/>
  <c r="V273" i="2"/>
  <c r="Q130" i="10"/>
  <c r="V130" i="2"/>
  <c r="V148" i="2"/>
  <c r="Q22" i="10"/>
  <c r="V22" i="2"/>
  <c r="V332" i="2"/>
  <c r="V268" i="2"/>
  <c r="V204" i="2"/>
  <c r="V140" i="2"/>
  <c r="V76" i="2"/>
  <c r="V12" i="2"/>
  <c r="Q925" i="10"/>
  <c r="V925" i="2"/>
  <c r="Q829" i="10"/>
  <c r="V829" i="2"/>
  <c r="Q749" i="10"/>
  <c r="V749" i="2"/>
  <c r="Q669" i="10"/>
  <c r="V669" i="2"/>
  <c r="Q573" i="10"/>
  <c r="V573" i="2"/>
  <c r="Q493" i="10"/>
  <c r="V493" i="2"/>
  <c r="Q445" i="10"/>
  <c r="V445" i="2"/>
  <c r="Q365" i="10"/>
  <c r="V365" i="2"/>
  <c r="Q194" i="10"/>
  <c r="V194" i="2"/>
  <c r="Q269" i="10"/>
  <c r="V269" i="2"/>
  <c r="Q141" i="10"/>
  <c r="V141" i="2"/>
  <c r="Q29" i="10"/>
  <c r="V29" i="2"/>
  <c r="Q949" i="10"/>
  <c r="V949" i="2"/>
  <c r="Q885" i="10"/>
  <c r="V885" i="2"/>
  <c r="Q821" i="10"/>
  <c r="V821" i="2"/>
  <c r="Q757" i="10"/>
  <c r="V757" i="2"/>
  <c r="Q693" i="10"/>
  <c r="V693" i="2"/>
  <c r="Q645" i="10"/>
  <c r="V645" i="2"/>
  <c r="Q597" i="10"/>
  <c r="V597" i="2"/>
  <c r="Q533" i="10"/>
  <c r="V533" i="2"/>
  <c r="Q469" i="10"/>
  <c r="V469" i="2"/>
  <c r="Q405" i="10"/>
  <c r="V405" i="2"/>
  <c r="Q338" i="10"/>
  <c r="V338" i="2"/>
  <c r="Q246" i="10"/>
  <c r="V246" i="2"/>
  <c r="Q70" i="10"/>
  <c r="V70" i="2"/>
  <c r="V212" i="2"/>
  <c r="Q149" i="10"/>
  <c r="V149" i="2"/>
  <c r="Q133" i="10"/>
  <c r="V133" i="2"/>
  <c r="Q117" i="10"/>
  <c r="V117" i="2"/>
  <c r="Q101" i="10"/>
  <c r="V101" i="2"/>
  <c r="Q85" i="10"/>
  <c r="V85" i="2"/>
  <c r="Q69" i="10"/>
  <c r="V69" i="2"/>
  <c r="Q53" i="10"/>
  <c r="V53" i="2"/>
  <c r="Q37" i="10"/>
  <c r="V37" i="2"/>
  <c r="Q21" i="10"/>
  <c r="V21" i="2"/>
  <c r="V264" i="2"/>
  <c r="V200" i="2"/>
  <c r="V136" i="2"/>
  <c r="V8" i="2"/>
  <c r="Q909" i="10"/>
  <c r="V909" i="2"/>
  <c r="Q813" i="10"/>
  <c r="V813" i="2"/>
  <c r="Q733" i="10"/>
  <c r="V733" i="2"/>
  <c r="Q637" i="10"/>
  <c r="V637" i="2"/>
  <c r="Q525" i="10"/>
  <c r="V525" i="2"/>
  <c r="Q397" i="10"/>
  <c r="V397" i="2"/>
  <c r="Q230" i="10"/>
  <c r="V230" i="2"/>
  <c r="Q333" i="10"/>
  <c r="V333" i="2"/>
  <c r="Q993" i="10"/>
  <c r="V993" i="2"/>
  <c r="Q977" i="10"/>
  <c r="V977" i="2"/>
  <c r="Q961" i="10"/>
  <c r="V961" i="2"/>
  <c r="Q929" i="10"/>
  <c r="V929" i="2"/>
  <c r="Q913" i="10"/>
  <c r="V913" i="2"/>
  <c r="Q897" i="10"/>
  <c r="V897" i="2"/>
  <c r="Q865" i="10"/>
  <c r="V865" i="2"/>
  <c r="Q849" i="10"/>
  <c r="V849" i="2"/>
  <c r="Q833" i="10"/>
  <c r="V833" i="2"/>
  <c r="Q817" i="10"/>
  <c r="V817" i="2"/>
  <c r="Q801" i="10"/>
  <c r="V801" i="2"/>
  <c r="Q785" i="10"/>
  <c r="V785" i="2"/>
  <c r="Q769" i="10"/>
  <c r="V769" i="2"/>
  <c r="Q753" i="10"/>
  <c r="V753" i="2"/>
  <c r="Q737" i="10"/>
  <c r="V737" i="2"/>
  <c r="Q721" i="10"/>
  <c r="V721" i="2"/>
  <c r="Q705" i="10"/>
  <c r="V705" i="2"/>
  <c r="Q689" i="10"/>
  <c r="V689" i="2"/>
  <c r="Q673" i="10"/>
  <c r="V673" i="2"/>
  <c r="Q657" i="10"/>
  <c r="V657" i="2"/>
  <c r="Q641" i="10"/>
  <c r="V641" i="2"/>
  <c r="Q625" i="10"/>
  <c r="V625" i="2"/>
  <c r="Q609" i="10"/>
  <c r="V609" i="2"/>
  <c r="Q593" i="10"/>
  <c r="V593" i="2"/>
  <c r="Q577" i="10"/>
  <c r="V577" i="2"/>
  <c r="Q545" i="10"/>
  <c r="V545" i="2"/>
  <c r="Q529" i="10"/>
  <c r="V529" i="2"/>
  <c r="Q513" i="10"/>
  <c r="V513" i="2"/>
  <c r="Q497" i="10"/>
  <c r="V497" i="2"/>
  <c r="Q481" i="10"/>
  <c r="V481" i="2"/>
  <c r="Q465" i="10"/>
  <c r="V465" i="2"/>
  <c r="Q449" i="10"/>
  <c r="V449" i="2"/>
  <c r="Q433" i="10"/>
  <c r="V433" i="2"/>
  <c r="Q417" i="10"/>
  <c r="V417" i="2"/>
  <c r="Q401" i="10"/>
  <c r="V401" i="2"/>
  <c r="Q385" i="10"/>
  <c r="V385" i="2"/>
  <c r="Q369" i="10"/>
  <c r="V369" i="2"/>
  <c r="Q334" i="10"/>
  <c r="V334" i="2"/>
  <c r="Q311" i="10"/>
  <c r="V311" i="2"/>
  <c r="Q291" i="10"/>
  <c r="V291" i="2"/>
  <c r="Q238" i="10"/>
  <c r="V238" i="2"/>
  <c r="Q202" i="10"/>
  <c r="V202" i="2"/>
  <c r="Q166" i="10"/>
  <c r="V166" i="2"/>
  <c r="Q54" i="10"/>
  <c r="V54" i="2"/>
  <c r="V260" i="2"/>
  <c r="V132" i="2"/>
  <c r="V68" i="2"/>
  <c r="Q881" i="10"/>
  <c r="V881" i="2"/>
  <c r="Q561" i="10"/>
  <c r="V561" i="2"/>
  <c r="Q275" i="10"/>
  <c r="V275" i="2"/>
  <c r="Q259" i="10"/>
  <c r="V259" i="2"/>
  <c r="Q243" i="10"/>
  <c r="V243" i="2"/>
  <c r="Q227" i="10"/>
  <c r="V227" i="2"/>
  <c r="Q211" i="10"/>
  <c r="V211" i="2"/>
  <c r="Q195" i="10"/>
  <c r="V195" i="2"/>
  <c r="Q179" i="10"/>
  <c r="V179" i="2"/>
  <c r="Q163" i="10"/>
  <c r="V163" i="2"/>
  <c r="Q147" i="10"/>
  <c r="V147" i="2"/>
  <c r="Q131" i="10"/>
  <c r="V131" i="2"/>
  <c r="Q115" i="10"/>
  <c r="V115" i="2"/>
  <c r="Q99" i="10"/>
  <c r="V99" i="2"/>
  <c r="Q83" i="10"/>
  <c r="V83" i="2"/>
  <c r="Q67" i="10"/>
  <c r="V67" i="2"/>
  <c r="Q51" i="10"/>
  <c r="V51" i="2"/>
  <c r="Q35" i="10"/>
  <c r="V35" i="2"/>
  <c r="Q19" i="10"/>
  <c r="V19" i="2"/>
  <c r="V320" i="2"/>
  <c r="V256" i="2"/>
  <c r="V64" i="2"/>
  <c r="Q413" i="10"/>
  <c r="V413" i="2"/>
  <c r="V316" i="2"/>
  <c r="V252" i="2"/>
  <c r="V188" i="2"/>
  <c r="V124" i="2"/>
  <c r="V60" i="2"/>
  <c r="Q945" i="10"/>
  <c r="V945" i="2"/>
  <c r="Q118" i="10"/>
  <c r="V118" i="2"/>
  <c r="Q161" i="10"/>
  <c r="V161" i="2"/>
  <c r="Q145" i="10"/>
  <c r="V145" i="2"/>
  <c r="Q129" i="10"/>
  <c r="V129" i="2"/>
  <c r="Q113" i="10"/>
  <c r="V113" i="2"/>
  <c r="Q97" i="10"/>
  <c r="V97" i="2"/>
  <c r="Q81" i="10"/>
  <c r="V81" i="2"/>
  <c r="Q65" i="10"/>
  <c r="V65" i="2"/>
  <c r="Q49" i="10"/>
  <c r="V49" i="2"/>
  <c r="Q33" i="10"/>
  <c r="V33" i="2"/>
  <c r="Q17" i="10"/>
  <c r="V17" i="2"/>
  <c r="V184" i="2"/>
  <c r="V120" i="2"/>
  <c r="V56" i="2"/>
  <c r="Q957" i="10"/>
  <c r="V957" i="2"/>
  <c r="Q307" i="10"/>
  <c r="V307" i="2"/>
  <c r="Q893" i="10"/>
  <c r="V893" i="2"/>
  <c r="Q797" i="10"/>
  <c r="V797" i="2"/>
  <c r="Q717" i="10"/>
  <c r="V717" i="2"/>
  <c r="Q605" i="10"/>
  <c r="V605" i="2"/>
  <c r="Q509" i="10"/>
  <c r="V509" i="2"/>
  <c r="Q429" i="10"/>
  <c r="V429" i="2"/>
  <c r="Q346" i="10"/>
  <c r="V346" i="2"/>
  <c r="Q102" i="10"/>
  <c r="V102" i="2"/>
  <c r="Q287" i="10"/>
  <c r="V287" i="2"/>
  <c r="Q271" i="10"/>
  <c r="V271" i="2"/>
  <c r="Q255" i="10"/>
  <c r="V255" i="2"/>
  <c r="Q239" i="10"/>
  <c r="V239" i="2"/>
  <c r="Q223" i="10"/>
  <c r="V223" i="2"/>
  <c r="Q207" i="10"/>
  <c r="V207" i="2"/>
  <c r="Q191" i="10"/>
  <c r="V191" i="2"/>
  <c r="Q175" i="10"/>
  <c r="V175" i="2"/>
  <c r="Q159" i="10"/>
  <c r="V159" i="2"/>
  <c r="Q143" i="10"/>
  <c r="V143" i="2"/>
  <c r="Q127" i="10"/>
  <c r="V127" i="2"/>
  <c r="Q111" i="10"/>
  <c r="V111" i="2"/>
  <c r="Q95" i="10"/>
  <c r="V95" i="2"/>
  <c r="Q79" i="10"/>
  <c r="V79" i="2"/>
  <c r="Q63" i="10"/>
  <c r="V63" i="2"/>
  <c r="Q47" i="10"/>
  <c r="V47" i="2"/>
  <c r="Q31" i="10"/>
  <c r="V31" i="2"/>
  <c r="Q15" i="10"/>
  <c r="V15" i="2"/>
  <c r="V304" i="2"/>
  <c r="V240" i="2"/>
  <c r="V176" i="2"/>
  <c r="V48" i="2"/>
  <c r="Q989" i="10"/>
  <c r="V989" i="2"/>
  <c r="Q861" i="10"/>
  <c r="V861" i="2"/>
  <c r="Q781" i="10"/>
  <c r="V781" i="2"/>
  <c r="Q685" i="10"/>
  <c r="V685" i="2"/>
  <c r="Q557" i="10"/>
  <c r="V557" i="2"/>
  <c r="Q381" i="10"/>
  <c r="V381" i="2"/>
  <c r="Q38" i="10"/>
  <c r="V38" i="2"/>
  <c r="V364" i="2"/>
  <c r="V300" i="2"/>
  <c r="V236" i="2"/>
  <c r="V172" i="2"/>
  <c r="V108" i="2"/>
  <c r="V44" i="2"/>
  <c r="V168" i="2"/>
  <c r="V40" i="2"/>
  <c r="V5" i="2"/>
  <c r="V4" i="2"/>
  <c r="P965" i="10"/>
  <c r="P900" i="10"/>
  <c r="P998" i="10"/>
  <c r="P982" i="10"/>
  <c r="P966" i="10"/>
  <c r="P950" i="10"/>
  <c r="P934" i="10"/>
  <c r="P918" i="10"/>
  <c r="P902" i="10"/>
  <c r="P886" i="10"/>
  <c r="P870" i="10"/>
  <c r="P854" i="10"/>
  <c r="P838" i="10"/>
  <c r="P822" i="10"/>
  <c r="P806" i="10"/>
  <c r="P790" i="10"/>
  <c r="P758" i="10"/>
  <c r="P949" i="10"/>
  <c r="P789" i="10"/>
  <c r="P773" i="10"/>
  <c r="P996" i="10"/>
  <c r="P979" i="10"/>
  <c r="P821" i="10"/>
  <c r="P772" i="10"/>
  <c r="P995" i="10"/>
  <c r="P947" i="10"/>
  <c r="P915" i="10"/>
  <c r="P899" i="10"/>
  <c r="P867" i="10"/>
  <c r="P851" i="10"/>
  <c r="P835" i="10"/>
  <c r="P819" i="10"/>
  <c r="P803" i="10"/>
  <c r="P787" i="10"/>
  <c r="P771" i="10"/>
  <c r="P755" i="10"/>
  <c r="P1000" i="10"/>
  <c r="P961" i="10"/>
  <c r="P853" i="10"/>
  <c r="P804" i="10"/>
  <c r="P963" i="10"/>
  <c r="P931" i="10"/>
  <c r="P883" i="10"/>
  <c r="P994" i="10"/>
  <c r="P978" i="10"/>
  <c r="P962" i="10"/>
  <c r="P946" i="10"/>
  <c r="P930" i="10"/>
  <c r="P914" i="10"/>
  <c r="P898" i="10"/>
  <c r="P882" i="10"/>
  <c r="P866" i="10"/>
  <c r="P802" i="10"/>
  <c r="P786" i="10"/>
  <c r="P770" i="10"/>
  <c r="P754" i="10"/>
  <c r="P944" i="10"/>
  <c r="P917" i="10"/>
  <c r="P868" i="10"/>
  <c r="P977" i="10"/>
  <c r="P945" i="10"/>
  <c r="P929" i="10"/>
  <c r="P913" i="10"/>
  <c r="P897" i="10"/>
  <c r="P881" i="10"/>
  <c r="P865" i="10"/>
  <c r="P849" i="10"/>
  <c r="P833" i="10"/>
  <c r="P817" i="10"/>
  <c r="P801" i="10"/>
  <c r="P785" i="10"/>
  <c r="P769" i="10"/>
  <c r="P753" i="10"/>
  <c r="P910" i="10"/>
  <c r="P869" i="10"/>
  <c r="P836" i="10"/>
  <c r="P993" i="10"/>
  <c r="P992" i="10"/>
  <c r="P976" i="10"/>
  <c r="P960" i="10"/>
  <c r="P928" i="10"/>
  <c r="P912" i="10"/>
  <c r="P896" i="10"/>
  <c r="P880" i="10"/>
  <c r="P864" i="10"/>
  <c r="P848" i="10"/>
  <c r="P832" i="10"/>
  <c r="P816" i="10"/>
  <c r="P800" i="10"/>
  <c r="P784" i="10"/>
  <c r="P768" i="10"/>
  <c r="P752" i="10"/>
  <c r="P893" i="10"/>
  <c r="P964" i="10"/>
  <c r="P927" i="10"/>
  <c r="P911" i="10"/>
  <c r="P895" i="10"/>
  <c r="P879" i="10"/>
  <c r="P863" i="10"/>
  <c r="P847" i="10"/>
  <c r="P831" i="10"/>
  <c r="P815" i="10"/>
  <c r="P799" i="10"/>
  <c r="P783" i="10"/>
  <c r="P767" i="10"/>
  <c r="P876" i="10"/>
  <c r="P981" i="10"/>
  <c r="P916" i="10"/>
  <c r="P990" i="10"/>
  <c r="P974" i="10"/>
  <c r="P958" i="10"/>
  <c r="P942" i="10"/>
  <c r="P926" i="10"/>
  <c r="P894" i="10"/>
  <c r="P878" i="10"/>
  <c r="P862" i="10"/>
  <c r="P846" i="10"/>
  <c r="P830" i="10"/>
  <c r="P814" i="10"/>
  <c r="P798" i="10"/>
  <c r="P782" i="10"/>
  <c r="P766" i="10"/>
  <c r="P859" i="10"/>
  <c r="P837" i="10"/>
  <c r="P820" i="10"/>
  <c r="P975" i="10"/>
  <c r="P989" i="10"/>
  <c r="P973" i="10"/>
  <c r="P957" i="10"/>
  <c r="P941" i="10"/>
  <c r="P925" i="10"/>
  <c r="P909" i="10"/>
  <c r="P877" i="10"/>
  <c r="P861" i="10"/>
  <c r="P845" i="10"/>
  <c r="P829" i="10"/>
  <c r="P813" i="10"/>
  <c r="P797" i="10"/>
  <c r="P781" i="10"/>
  <c r="P765" i="10"/>
  <c r="P842" i="10"/>
  <c r="P885" i="10"/>
  <c r="P852" i="10"/>
  <c r="P991" i="10"/>
  <c r="P972" i="10"/>
  <c r="P956" i="10"/>
  <c r="P940" i="10"/>
  <c r="P924" i="10"/>
  <c r="P908" i="10"/>
  <c r="P892" i="10"/>
  <c r="P860" i="10"/>
  <c r="P844" i="10"/>
  <c r="P828" i="10"/>
  <c r="P812" i="10"/>
  <c r="P796" i="10"/>
  <c r="P780" i="10"/>
  <c r="P764" i="10"/>
  <c r="P825" i="10"/>
  <c r="P901" i="10"/>
  <c r="P884" i="10"/>
  <c r="P988" i="10"/>
  <c r="P971" i="10"/>
  <c r="P955" i="10"/>
  <c r="P939" i="10"/>
  <c r="P923" i="10"/>
  <c r="P907" i="10"/>
  <c r="P891" i="10"/>
  <c r="P875" i="10"/>
  <c r="P843" i="10"/>
  <c r="P827" i="10"/>
  <c r="P811" i="10"/>
  <c r="P795" i="10"/>
  <c r="P779" i="10"/>
  <c r="P763" i="10"/>
  <c r="P808" i="10"/>
  <c r="P997" i="10"/>
  <c r="P948" i="10"/>
  <c r="P987" i="10"/>
  <c r="P986" i="10"/>
  <c r="P970" i="10"/>
  <c r="P954" i="10"/>
  <c r="P938" i="10"/>
  <c r="P922" i="10"/>
  <c r="P906" i="10"/>
  <c r="P890" i="10"/>
  <c r="P874" i="10"/>
  <c r="P858" i="10"/>
  <c r="P826" i="10"/>
  <c r="P810" i="10"/>
  <c r="P794" i="10"/>
  <c r="P778" i="10"/>
  <c r="P762" i="10"/>
  <c r="P791" i="10"/>
  <c r="P805" i="10"/>
  <c r="P788" i="10"/>
  <c r="P959" i="10"/>
  <c r="P985" i="10"/>
  <c r="P969" i="10"/>
  <c r="P953" i="10"/>
  <c r="P937" i="10"/>
  <c r="P921" i="10"/>
  <c r="P905" i="10"/>
  <c r="P889" i="10"/>
  <c r="P873" i="10"/>
  <c r="P857" i="10"/>
  <c r="P841" i="10"/>
  <c r="P809" i="10"/>
  <c r="P793" i="10"/>
  <c r="P777" i="10"/>
  <c r="P761" i="10"/>
  <c r="P774" i="10"/>
  <c r="P933" i="10"/>
  <c r="P932" i="10"/>
  <c r="P756" i="10"/>
  <c r="P943" i="10"/>
  <c r="P984" i="10"/>
  <c r="P968" i="10"/>
  <c r="P952" i="10"/>
  <c r="P936" i="10"/>
  <c r="P920" i="10"/>
  <c r="P904" i="10"/>
  <c r="P888" i="10"/>
  <c r="P872" i="10"/>
  <c r="P856" i="10"/>
  <c r="P840" i="10"/>
  <c r="P824" i="10"/>
  <c r="P792" i="10"/>
  <c r="P776" i="10"/>
  <c r="P760" i="10"/>
  <c r="P757" i="10"/>
  <c r="P980" i="10"/>
  <c r="P999" i="10"/>
  <c r="P983" i="10"/>
  <c r="P967" i="10"/>
  <c r="P951" i="10"/>
  <c r="P935" i="10"/>
  <c r="P919" i="10"/>
  <c r="P903" i="10"/>
  <c r="P887" i="10"/>
  <c r="P871" i="10"/>
  <c r="P855" i="10"/>
  <c r="P839" i="10"/>
  <c r="P823" i="10"/>
  <c r="P807" i="10"/>
  <c r="P775" i="10"/>
  <c r="P759" i="10"/>
  <c r="W9" i="5"/>
  <c r="W1328" i="5"/>
  <c r="W1288" i="5"/>
  <c r="W1233" i="5"/>
  <c r="W1132" i="5"/>
  <c r="W1108" i="5"/>
  <c r="W1066" i="5"/>
  <c r="W540" i="5"/>
  <c r="W366" i="5"/>
  <c r="W1315" i="5"/>
  <c r="W921" i="5"/>
  <c r="W510" i="5"/>
  <c r="W145" i="5"/>
  <c r="W13" i="5"/>
  <c r="W1429" i="5"/>
  <c r="W1172" i="5"/>
  <c r="W1130" i="5"/>
  <c r="W1051" i="5"/>
  <c r="W1440" i="5"/>
  <c r="W1392" i="5"/>
  <c r="W1325" i="5"/>
  <c r="W1105" i="5"/>
  <c r="W1008" i="5"/>
  <c r="W716" i="5"/>
  <c r="W126" i="5"/>
  <c r="W1350" i="5"/>
  <c r="W874" i="5"/>
  <c r="W697" i="5"/>
  <c r="W1154" i="5"/>
  <c r="W1450" i="5"/>
  <c r="W1437" i="5"/>
  <c r="W1413" i="5"/>
  <c r="W1389" i="5"/>
  <c r="W1349" i="5"/>
  <c r="W1322" i="5"/>
  <c r="W1239" i="5"/>
  <c r="W1195" i="5"/>
  <c r="W1168" i="5"/>
  <c r="W1127" i="5"/>
  <c r="W1072" i="5"/>
  <c r="W857" i="5"/>
  <c r="W285" i="5"/>
  <c r="W78" i="5"/>
  <c r="W836" i="5"/>
  <c r="W425" i="5"/>
  <c r="W41" i="5"/>
  <c r="W1411" i="5"/>
  <c r="W1360" i="5"/>
  <c r="W1265" i="5"/>
  <c r="W1193" i="5"/>
  <c r="W1179" i="5"/>
  <c r="W1151" i="5"/>
  <c r="W1083" i="5"/>
  <c r="W1044" i="5"/>
  <c r="W810" i="5"/>
  <c r="W413" i="5"/>
  <c r="W238" i="5"/>
  <c r="W30" i="5"/>
  <c r="W257" i="5"/>
  <c r="W61" i="5"/>
  <c r="W1460" i="5"/>
  <c r="W1434" i="5"/>
  <c r="W1386" i="5"/>
  <c r="W1236" i="5"/>
  <c r="W1111" i="5"/>
  <c r="W604" i="5"/>
  <c r="W1421" i="5"/>
  <c r="W1396" i="5"/>
  <c r="W1122" i="5"/>
  <c r="W1081" i="5"/>
  <c r="W780" i="5"/>
  <c r="W1317" i="5"/>
  <c r="W1247" i="5"/>
  <c r="W772" i="5"/>
  <c r="W173" i="5"/>
  <c r="W848" i="5"/>
  <c r="W672" i="5"/>
  <c r="W272" i="5"/>
  <c r="W96" i="5"/>
  <c r="W580" i="5"/>
  <c r="W324" i="5"/>
  <c r="W995" i="5"/>
  <c r="W963" i="5"/>
  <c r="W915" i="5"/>
  <c r="W899" i="5"/>
  <c r="W851" i="5"/>
  <c r="W819" i="5"/>
  <c r="W787" i="5"/>
  <c r="W755" i="5"/>
  <c r="W707" i="5"/>
  <c r="W659" i="5"/>
  <c r="W643" i="5"/>
  <c r="W595" i="5"/>
  <c r="W579" i="5"/>
  <c r="W547" i="5"/>
  <c r="W515" i="5"/>
  <c r="W483" i="5"/>
  <c r="W451" i="5"/>
  <c r="W435" i="5"/>
  <c r="W387" i="5"/>
  <c r="W355" i="5"/>
  <c r="W339" i="5"/>
  <c r="W307" i="5"/>
  <c r="W259" i="5"/>
  <c r="W626" i="5"/>
  <c r="W578" i="5"/>
  <c r="W450" i="5"/>
  <c r="W338" i="5"/>
  <c r="W82" i="5"/>
  <c r="W34" i="5"/>
  <c r="W964" i="5"/>
  <c r="W660" i="5"/>
  <c r="W388" i="5"/>
  <c r="W979" i="5"/>
  <c r="W931" i="5"/>
  <c r="W867" i="5"/>
  <c r="W803" i="5"/>
  <c r="W739" i="5"/>
  <c r="W691" i="5"/>
  <c r="W627" i="5"/>
  <c r="W563" i="5"/>
  <c r="W499" i="5"/>
  <c r="W403" i="5"/>
  <c r="W961" i="5"/>
  <c r="W897" i="5"/>
  <c r="W881" i="5"/>
  <c r="W833" i="5"/>
  <c r="W801" i="5"/>
  <c r="W769" i="5"/>
  <c r="W737" i="5"/>
  <c r="W705" i="5"/>
  <c r="W657" i="5"/>
  <c r="W545" i="5"/>
  <c r="W513" i="5"/>
  <c r="W497" i="5"/>
  <c r="W465" i="5"/>
  <c r="W401" i="5"/>
  <c r="W49" i="5"/>
  <c r="W959" i="5"/>
  <c r="W879" i="5"/>
  <c r="W815" i="5"/>
  <c r="W751" i="5"/>
  <c r="W671" i="5"/>
  <c r="W607" i="5"/>
  <c r="W527" i="5"/>
  <c r="W479" i="5"/>
  <c r="W415" i="5"/>
  <c r="W367" i="5"/>
  <c r="W335" i="5"/>
  <c r="W287" i="5"/>
  <c r="W271" i="5"/>
  <c r="W255" i="5"/>
  <c r="W239" i="5"/>
  <c r="W223" i="5"/>
  <c r="W207" i="5"/>
  <c r="W191" i="5"/>
  <c r="W175" i="5"/>
  <c r="W159" i="5"/>
  <c r="W143" i="5"/>
  <c r="W127" i="5"/>
  <c r="W111" i="5"/>
  <c r="W95" i="5"/>
  <c r="W79" i="5"/>
  <c r="W63" i="5"/>
  <c r="W47" i="5"/>
  <c r="W31" i="5"/>
  <c r="W15" i="5"/>
  <c r="W991" i="5"/>
  <c r="W911" i="5"/>
  <c r="W831" i="5"/>
  <c r="W767" i="5"/>
  <c r="W687" i="5"/>
  <c r="W591" i="5"/>
  <c r="W511" i="5"/>
  <c r="W431" i="5"/>
  <c r="W351" i="5"/>
  <c r="W862" i="5"/>
  <c r="W798" i="5"/>
  <c r="W766" i="5"/>
  <c r="W718" i="5"/>
  <c r="W702" i="5"/>
  <c r="W686" i="5"/>
  <c r="W590" i="5"/>
  <c r="W574" i="5"/>
  <c r="W398" i="5"/>
  <c r="W110" i="5"/>
  <c r="W46" i="5"/>
  <c r="T2" i="10"/>
  <c r="W2" i="5"/>
  <c r="W720" i="5"/>
  <c r="W416" i="5"/>
  <c r="W208" i="5"/>
  <c r="W975" i="5"/>
  <c r="W927" i="5"/>
  <c r="W847" i="5"/>
  <c r="W783" i="5"/>
  <c r="W703" i="5"/>
  <c r="W639" i="5"/>
  <c r="W575" i="5"/>
  <c r="W543" i="5"/>
  <c r="W463" i="5"/>
  <c r="W383" i="5"/>
  <c r="W319" i="5"/>
  <c r="W926" i="5"/>
  <c r="W830" i="5"/>
  <c r="W973" i="5"/>
  <c r="W669" i="5"/>
  <c r="W637" i="5"/>
  <c r="W621" i="5"/>
  <c r="W589" i="5"/>
  <c r="W525" i="5"/>
  <c r="W509" i="5"/>
  <c r="W461" i="5"/>
  <c r="W429" i="5"/>
  <c r="W333" i="5"/>
  <c r="W784" i="5"/>
  <c r="W448" i="5"/>
  <c r="W240" i="5"/>
  <c r="W943" i="5"/>
  <c r="W895" i="5"/>
  <c r="W863" i="5"/>
  <c r="W799" i="5"/>
  <c r="W735" i="5"/>
  <c r="W719" i="5"/>
  <c r="W655" i="5"/>
  <c r="W623" i="5"/>
  <c r="W559" i="5"/>
  <c r="W495" i="5"/>
  <c r="W447" i="5"/>
  <c r="W399" i="5"/>
  <c r="W303" i="5"/>
  <c r="W894" i="5"/>
  <c r="W972" i="5"/>
  <c r="W556" i="5"/>
  <c r="W508" i="5"/>
  <c r="W460" i="5"/>
  <c r="W348" i="5"/>
  <c r="W44" i="5"/>
  <c r="W12" i="5"/>
  <c r="W923" i="5"/>
  <c r="W827" i="5"/>
  <c r="W699" i="5"/>
  <c r="W603" i="5"/>
  <c r="W539" i="5"/>
  <c r="W475" i="5"/>
  <c r="W411" i="5"/>
  <c r="W347" i="5"/>
  <c r="W299" i="5"/>
  <c r="W235" i="5"/>
  <c r="W187" i="5"/>
  <c r="W155" i="5"/>
  <c r="W139" i="5"/>
  <c r="W123" i="5"/>
  <c r="W91" i="5"/>
  <c r="W11" i="5"/>
  <c r="W944" i="5"/>
  <c r="W816" i="5"/>
  <c r="W480" i="5"/>
  <c r="W176" i="5"/>
  <c r="W939" i="5"/>
  <c r="W843" i="5"/>
  <c r="W763" i="5"/>
  <c r="W667" i="5"/>
  <c r="W619" i="5"/>
  <c r="W571" i="5"/>
  <c r="W523" i="5"/>
  <c r="W491" i="5"/>
  <c r="W443" i="5"/>
  <c r="W379" i="5"/>
  <c r="W363" i="5"/>
  <c r="W315" i="5"/>
  <c r="W267" i="5"/>
  <c r="W219" i="5"/>
  <c r="W986" i="5"/>
  <c r="W970" i="5"/>
  <c r="W602" i="5"/>
  <c r="W538" i="5"/>
  <c r="W442" i="5"/>
  <c r="W362" i="5"/>
  <c r="W298" i="5"/>
  <c r="W282" i="5"/>
  <c r="W218" i="5"/>
  <c r="W186" i="5"/>
  <c r="W170" i="5"/>
  <c r="W154" i="5"/>
  <c r="W122" i="5"/>
  <c r="W74" i="5"/>
  <c r="W26" i="5"/>
  <c r="W10" i="5"/>
  <c r="W955" i="5"/>
  <c r="W811" i="5"/>
  <c r="W683" i="5"/>
  <c r="W635" i="5"/>
  <c r="W555" i="5"/>
  <c r="W427" i="5"/>
  <c r="W569" i="5"/>
  <c r="W473" i="5"/>
  <c r="W409" i="5"/>
  <c r="W377" i="5"/>
  <c r="W265" i="5"/>
  <c r="W233" i="5"/>
  <c r="W217" i="5"/>
  <c r="W201" i="5"/>
  <c r="W169" i="5"/>
  <c r="W57" i="5"/>
  <c r="W907" i="5"/>
  <c r="W795" i="5"/>
  <c r="W715" i="5"/>
  <c r="W651" i="5"/>
  <c r="W587" i="5"/>
  <c r="W507" i="5"/>
  <c r="W459" i="5"/>
  <c r="W395" i="5"/>
  <c r="W331" i="5"/>
  <c r="W283" i="5"/>
  <c r="W251" i="5"/>
  <c r="W203" i="5"/>
  <c r="W171" i="5"/>
  <c r="W107" i="5"/>
  <c r="W952" i="5"/>
  <c r="W936" i="5"/>
  <c r="W872" i="5"/>
  <c r="W840" i="5"/>
  <c r="W824" i="5"/>
  <c r="W808" i="5"/>
  <c r="W776" i="5"/>
  <c r="W712" i="5"/>
  <c r="W696" i="5"/>
  <c r="W664" i="5"/>
  <c r="W632" i="5"/>
  <c r="W616" i="5"/>
  <c r="W584" i="5"/>
  <c r="W552" i="5"/>
  <c r="W520" i="5"/>
  <c r="W488" i="5"/>
  <c r="W424" i="5"/>
  <c r="W344" i="5"/>
  <c r="W328" i="5"/>
  <c r="W104" i="5"/>
  <c r="W40" i="5"/>
  <c r="W8" i="5"/>
  <c r="W875" i="5"/>
  <c r="W747" i="5"/>
  <c r="W951" i="5"/>
  <c r="W887" i="5"/>
  <c r="W791" i="5"/>
  <c r="W743" i="5"/>
  <c r="W679" i="5"/>
  <c r="W615" i="5"/>
  <c r="W583" i="5"/>
  <c r="W535" i="5"/>
  <c r="W487" i="5"/>
  <c r="W439" i="5"/>
  <c r="W407" i="5"/>
  <c r="W359" i="5"/>
  <c r="W327" i="5"/>
  <c r="W279" i="5"/>
  <c r="W263" i="5"/>
  <c r="W247" i="5"/>
  <c r="W231" i="5"/>
  <c r="W215" i="5"/>
  <c r="W199" i="5"/>
  <c r="W183" i="5"/>
  <c r="W167" i="5"/>
  <c r="W151" i="5"/>
  <c r="W135" i="5"/>
  <c r="W119" i="5"/>
  <c r="W103" i="5"/>
  <c r="W87" i="5"/>
  <c r="W71" i="5"/>
  <c r="W55" i="5"/>
  <c r="W39" i="5"/>
  <c r="W23" i="5"/>
  <c r="W7" i="5"/>
  <c r="W987" i="5"/>
  <c r="W859" i="5"/>
  <c r="W731" i="5"/>
  <c r="W967" i="5"/>
  <c r="W919" i="5"/>
  <c r="W855" i="5"/>
  <c r="W807" i="5"/>
  <c r="W759" i="5"/>
  <c r="W711" i="5"/>
  <c r="W647" i="5"/>
  <c r="W567" i="5"/>
  <c r="W519" i="5"/>
  <c r="W455" i="5"/>
  <c r="W391" i="5"/>
  <c r="W295" i="5"/>
  <c r="W870" i="5"/>
  <c r="W822" i="5"/>
  <c r="W758" i="5"/>
  <c r="W742" i="5"/>
  <c r="W694" i="5"/>
  <c r="W566" i="5"/>
  <c r="W486" i="5"/>
  <c r="W390" i="5"/>
  <c r="W86" i="5"/>
  <c r="W38" i="5"/>
  <c r="W928" i="5"/>
  <c r="W752" i="5"/>
  <c r="W320" i="5"/>
  <c r="W64" i="5"/>
  <c r="W971" i="5"/>
  <c r="W891" i="5"/>
  <c r="W779" i="5"/>
  <c r="W999" i="5"/>
  <c r="W983" i="5"/>
  <c r="W935" i="5"/>
  <c r="W903" i="5"/>
  <c r="W871" i="5"/>
  <c r="W839" i="5"/>
  <c r="W823" i="5"/>
  <c r="W775" i="5"/>
  <c r="W727" i="5"/>
  <c r="W695" i="5"/>
  <c r="W663" i="5"/>
  <c r="W631" i="5"/>
  <c r="W599" i="5"/>
  <c r="W551" i="5"/>
  <c r="W503" i="5"/>
  <c r="W471" i="5"/>
  <c r="W423" i="5"/>
  <c r="W375" i="5"/>
  <c r="W343" i="5"/>
  <c r="W311" i="5"/>
  <c r="W918" i="5"/>
  <c r="W886" i="5"/>
  <c r="W854" i="5"/>
  <c r="W677" i="5"/>
  <c r="W533" i="5"/>
  <c r="W517" i="5"/>
  <c r="W469" i="5"/>
  <c r="W437" i="5"/>
  <c r="W373" i="5"/>
  <c r="W309" i="5"/>
  <c r="W293" i="5"/>
  <c r="W261" i="5"/>
  <c r="W197" i="5"/>
  <c r="W181" i="5"/>
  <c r="W133" i="5"/>
  <c r="W53" i="5"/>
  <c r="W4" i="5"/>
  <c r="W880" i="5"/>
  <c r="W528" i="5"/>
  <c r="W384" i="5"/>
  <c r="W144" i="5"/>
  <c r="W420" i="5"/>
  <c r="W68" i="5"/>
  <c r="W3" i="5"/>
  <c r="W628" i="5"/>
  <c r="W100" i="5"/>
  <c r="W947" i="5"/>
  <c r="W883" i="5"/>
  <c r="W835" i="5"/>
  <c r="W771" i="5"/>
  <c r="W723" i="5"/>
  <c r="W675" i="5"/>
  <c r="W611" i="5"/>
  <c r="W531" i="5"/>
  <c r="W467" i="5"/>
  <c r="W419" i="5"/>
  <c r="W371" i="5"/>
  <c r="W323" i="5"/>
  <c r="W291" i="5"/>
  <c r="W275" i="5"/>
  <c r="W243" i="5"/>
  <c r="W227" i="5"/>
  <c r="W211" i="5"/>
  <c r="W195" i="5"/>
  <c r="W179" i="5"/>
  <c r="W163" i="5"/>
  <c r="W147" i="5"/>
  <c r="W131" i="5"/>
  <c r="W115" i="5"/>
  <c r="W99" i="5"/>
  <c r="W83" i="5"/>
  <c r="W67" i="5"/>
  <c r="W51" i="5"/>
  <c r="W35" i="5"/>
  <c r="W19" i="5"/>
  <c r="W5" i="5"/>
  <c r="W948" i="5"/>
  <c r="W884" i="5"/>
  <c r="W852" i="5"/>
  <c r="W820" i="5"/>
  <c r="W756" i="5"/>
  <c r="W724" i="5"/>
  <c r="W692" i="5"/>
  <c r="W676" i="5"/>
  <c r="W644" i="5"/>
  <c r="W596" i="5"/>
  <c r="W564" i="5"/>
  <c r="W532" i="5"/>
  <c r="W516" i="5"/>
  <c r="W500" i="5"/>
  <c r="W468" i="5"/>
  <c r="W452" i="5"/>
  <c r="W436" i="5"/>
  <c r="W404" i="5"/>
  <c r="W372" i="5"/>
  <c r="W356" i="5"/>
  <c r="W340" i="5"/>
  <c r="W308" i="5"/>
  <c r="W292" i="5"/>
  <c r="W276" i="5"/>
  <c r="W260" i="5"/>
  <c r="W244" i="5"/>
  <c r="W228" i="5"/>
  <c r="W212" i="5"/>
  <c r="W196" i="5"/>
  <c r="W180" i="5"/>
  <c r="W164" i="5"/>
  <c r="W148" i="5"/>
  <c r="W132" i="5"/>
  <c r="W116" i="5"/>
  <c r="W84" i="5"/>
  <c r="W52" i="5"/>
  <c r="W36" i="5"/>
  <c r="W20" i="5"/>
  <c r="W1448" i="5"/>
  <c r="W1438" i="5"/>
  <c r="W1416" i="5"/>
  <c r="W1387" i="5"/>
  <c r="W1377" i="5"/>
  <c r="W1366" i="5"/>
  <c r="W1326" i="5"/>
  <c r="W1305" i="5"/>
  <c r="W1285" i="5"/>
  <c r="W1275" i="5"/>
  <c r="W1266" i="5"/>
  <c r="W1256" i="5"/>
  <c r="W1234" i="5"/>
  <c r="W1224" i="5"/>
  <c r="W1212" i="5"/>
  <c r="W1191" i="5"/>
  <c r="W1158" i="5"/>
  <c r="W1147" i="5"/>
  <c r="W1136" i="5"/>
  <c r="W1126" i="5"/>
  <c r="W1092" i="5"/>
  <c r="W1082" i="5"/>
  <c r="W1071" i="5"/>
  <c r="W1060" i="5"/>
  <c r="W1049" i="5"/>
  <c r="W1038" i="5"/>
  <c r="W1027" i="5"/>
  <c r="W1005" i="5"/>
  <c r="W977" i="5"/>
  <c r="W940" i="5"/>
  <c r="W905" i="5"/>
  <c r="W868" i="5"/>
  <c r="W793" i="5"/>
  <c r="W606" i="5"/>
  <c r="W457" i="5"/>
  <c r="W269" i="5"/>
  <c r="W193" i="5"/>
  <c r="W157" i="5"/>
  <c r="W1335" i="5"/>
  <c r="W1427" i="5"/>
  <c r="W1114" i="5"/>
  <c r="W904" i="5"/>
  <c r="W753" i="5"/>
  <c r="W454" i="5"/>
  <c r="W978" i="5"/>
  <c r="W946" i="5"/>
  <c r="W930" i="5"/>
  <c r="W914" i="5"/>
  <c r="W898" i="5"/>
  <c r="W882" i="5"/>
  <c r="W866" i="5"/>
  <c r="W850" i="5"/>
  <c r="W834" i="5"/>
  <c r="W818" i="5"/>
  <c r="W802" i="5"/>
  <c r="W786" i="5"/>
  <c r="W770" i="5"/>
  <c r="W754" i="5"/>
  <c r="W738" i="5"/>
  <c r="W722" i="5"/>
  <c r="W706" i="5"/>
  <c r="W690" i="5"/>
  <c r="W674" i="5"/>
  <c r="W658" i="5"/>
  <c r="W642" i="5"/>
  <c r="W610" i="5"/>
  <c r="W594" i="5"/>
  <c r="W562" i="5"/>
  <c r="W546" i="5"/>
  <c r="W530" i="5"/>
  <c r="W514" i="5"/>
  <c r="W498" i="5"/>
  <c r="W482" i="5"/>
  <c r="W466" i="5"/>
  <c r="W434" i="5"/>
  <c r="W418" i="5"/>
  <c r="W402" i="5"/>
  <c r="W370" i="5"/>
  <c r="W354" i="5"/>
  <c r="W322" i="5"/>
  <c r="W306" i="5"/>
  <c r="W290" i="5"/>
  <c r="W274" i="5"/>
  <c r="W258" i="5"/>
  <c r="W242" i="5"/>
  <c r="W226" i="5"/>
  <c r="W210" i="5"/>
  <c r="W194" i="5"/>
  <c r="W178" i="5"/>
  <c r="W162" i="5"/>
  <c r="W146" i="5"/>
  <c r="W130" i="5"/>
  <c r="W114" i="5"/>
  <c r="W66" i="5"/>
  <c r="W50" i="5"/>
  <c r="W18" i="5"/>
  <c r="W1447" i="5"/>
  <c r="W1415" i="5"/>
  <c r="W1406" i="5"/>
  <c r="W1376" i="5"/>
  <c r="W1365" i="5"/>
  <c r="W1355" i="5"/>
  <c r="W1345" i="5"/>
  <c r="W1334" i="5"/>
  <c r="W1294" i="5"/>
  <c r="W1284" i="5"/>
  <c r="W1274" i="5"/>
  <c r="W1244" i="5"/>
  <c r="W1222" i="5"/>
  <c r="W1211" i="5"/>
  <c r="W1200" i="5"/>
  <c r="W1190" i="5"/>
  <c r="W1156" i="5"/>
  <c r="W1146" i="5"/>
  <c r="W1135" i="5"/>
  <c r="W1124" i="5"/>
  <c r="W1113" i="5"/>
  <c r="W1102" i="5"/>
  <c r="W1091" i="5"/>
  <c r="W1069" i="5"/>
  <c r="W1059" i="5"/>
  <c r="W1048" i="5"/>
  <c r="W1036" i="5"/>
  <c r="W1015" i="5"/>
  <c r="W1003" i="5"/>
  <c r="W938" i="5"/>
  <c r="W900" i="5"/>
  <c r="W825" i="5"/>
  <c r="W788" i="5"/>
  <c r="W714" i="5"/>
  <c r="W412" i="5"/>
  <c r="W301" i="5"/>
  <c r="W190" i="5"/>
  <c r="W76" i="5"/>
  <c r="W1407" i="5"/>
  <c r="W1356" i="5"/>
  <c r="W1295" i="5"/>
  <c r="W1245" i="5"/>
  <c r="W1223" i="5"/>
  <c r="W1157" i="5"/>
  <c r="W1125" i="5"/>
  <c r="W1103" i="5"/>
  <c r="W1070" i="5"/>
  <c r="W1037" i="5"/>
  <c r="W1016" i="5"/>
  <c r="W865" i="5"/>
  <c r="W790" i="5"/>
  <c r="W378" i="5"/>
  <c r="W229" i="5"/>
  <c r="W993" i="5"/>
  <c r="W945" i="5"/>
  <c r="W913" i="5"/>
  <c r="W849" i="5"/>
  <c r="W817" i="5"/>
  <c r="W785" i="5"/>
  <c r="W721" i="5"/>
  <c r="W641" i="5"/>
  <c r="W625" i="5"/>
  <c r="W593" i="5"/>
  <c r="W577" i="5"/>
  <c r="W561" i="5"/>
  <c r="W529" i="5"/>
  <c r="W481" i="5"/>
  <c r="W449" i="5"/>
  <c r="W433" i="5"/>
  <c r="W417" i="5"/>
  <c r="W385" i="5"/>
  <c r="W337" i="5"/>
  <c r="W305" i="5"/>
  <c r="W241" i="5"/>
  <c r="W209" i="5"/>
  <c r="W177" i="5"/>
  <c r="W113" i="5"/>
  <c r="W97" i="5"/>
  <c r="W81" i="5"/>
  <c r="W65" i="5"/>
  <c r="W33" i="5"/>
  <c r="W17" i="5"/>
  <c r="W1457" i="5"/>
  <c r="W1446" i="5"/>
  <c r="W1436" i="5"/>
  <c r="W1414" i="5"/>
  <c r="W1405" i="5"/>
  <c r="W1395" i="5"/>
  <c r="W1385" i="5"/>
  <c r="W1354" i="5"/>
  <c r="W1324" i="5"/>
  <c r="W1314" i="5"/>
  <c r="W1303" i="5"/>
  <c r="W1293" i="5"/>
  <c r="W1264" i="5"/>
  <c r="W1254" i="5"/>
  <c r="W1243" i="5"/>
  <c r="W1232" i="5"/>
  <c r="W1221" i="5"/>
  <c r="W1189" i="5"/>
  <c r="W1178" i="5"/>
  <c r="W1167" i="5"/>
  <c r="W1145" i="5"/>
  <c r="W1134" i="5"/>
  <c r="W1101" i="5"/>
  <c r="W1090" i="5"/>
  <c r="W1080" i="5"/>
  <c r="W1068" i="5"/>
  <c r="W1058" i="5"/>
  <c r="W1047" i="5"/>
  <c r="W1025" i="5"/>
  <c r="W748" i="5"/>
  <c r="W673" i="5"/>
  <c r="W638" i="5"/>
  <c r="W225" i="5"/>
  <c r="W188" i="5"/>
  <c r="W75" i="5"/>
  <c r="W1346" i="5"/>
  <c r="W1201" i="5"/>
  <c r="W1004" i="5"/>
  <c r="W681" i="5"/>
  <c r="W493" i="5"/>
  <c r="W342" i="5"/>
  <c r="W304" i="5"/>
  <c r="W192" i="5"/>
  <c r="W992" i="5"/>
  <c r="W976" i="5"/>
  <c r="W960" i="5"/>
  <c r="W896" i="5"/>
  <c r="W864" i="5"/>
  <c r="W832" i="5"/>
  <c r="W768" i="5"/>
  <c r="W736" i="5"/>
  <c r="W704" i="5"/>
  <c r="W688" i="5"/>
  <c r="W656" i="5"/>
  <c r="W640" i="5"/>
  <c r="W608" i="5"/>
  <c r="W592" i="5"/>
  <c r="W560" i="5"/>
  <c r="W544" i="5"/>
  <c r="W512" i="5"/>
  <c r="W496" i="5"/>
  <c r="W464" i="5"/>
  <c r="W432" i="5"/>
  <c r="W400" i="5"/>
  <c r="W368" i="5"/>
  <c r="W336" i="5"/>
  <c r="W288" i="5"/>
  <c r="W256" i="5"/>
  <c r="W224" i="5"/>
  <c r="W160" i="5"/>
  <c r="W128" i="5"/>
  <c r="W112" i="5"/>
  <c r="W80" i="5"/>
  <c r="W48" i="5"/>
  <c r="W32" i="5"/>
  <c r="W16" i="5"/>
  <c r="W6" i="5"/>
  <c r="W1456" i="5"/>
  <c r="W1445" i="5"/>
  <c r="W1435" i="5"/>
  <c r="W1425" i="5"/>
  <c r="W1384" i="5"/>
  <c r="W1375" i="5"/>
  <c r="W1364" i="5"/>
  <c r="W1344" i="5"/>
  <c r="W1333" i="5"/>
  <c r="W1323" i="5"/>
  <c r="W1313" i="5"/>
  <c r="W1302" i="5"/>
  <c r="W1283" i="5"/>
  <c r="W1273" i="5"/>
  <c r="W1253" i="5"/>
  <c r="W1220" i="5"/>
  <c r="W1210" i="5"/>
  <c r="W1199" i="5"/>
  <c r="W1188" i="5"/>
  <c r="W1177" i="5"/>
  <c r="W1166" i="5"/>
  <c r="W1155" i="5"/>
  <c r="W1133" i="5"/>
  <c r="W1123" i="5"/>
  <c r="W1112" i="5"/>
  <c r="W1100" i="5"/>
  <c r="W1079" i="5"/>
  <c r="W1035" i="5"/>
  <c r="W1024" i="5"/>
  <c r="W1014" i="5"/>
  <c r="W1002" i="5"/>
  <c r="W932" i="5"/>
  <c r="W858" i="5"/>
  <c r="W746" i="5"/>
  <c r="W708" i="5"/>
  <c r="W446" i="5"/>
  <c r="W369" i="5"/>
  <c r="W222" i="5"/>
  <c r="W1404" i="5"/>
  <c r="W1292" i="5"/>
  <c r="W1263" i="5"/>
  <c r="W1231" i="5"/>
  <c r="W1198" i="5"/>
  <c r="W1144" i="5"/>
  <c r="W1089" i="5"/>
  <c r="W1057" i="5"/>
  <c r="W1046" i="5"/>
  <c r="W1013" i="5"/>
  <c r="W929" i="5"/>
  <c r="W744" i="5"/>
  <c r="W557" i="5"/>
  <c r="W484" i="5"/>
  <c r="W405" i="5"/>
  <c r="W332" i="5"/>
  <c r="W297" i="5"/>
  <c r="W109" i="5"/>
  <c r="W1374" i="5"/>
  <c r="W990" i="5"/>
  <c r="W974" i="5"/>
  <c r="W942" i="5"/>
  <c r="W910" i="5"/>
  <c r="W878" i="5"/>
  <c r="W814" i="5"/>
  <c r="W782" i="5"/>
  <c r="W750" i="5"/>
  <c r="W670" i="5"/>
  <c r="W622" i="5"/>
  <c r="W558" i="5"/>
  <c r="W526" i="5"/>
  <c r="W494" i="5"/>
  <c r="W478" i="5"/>
  <c r="W430" i="5"/>
  <c r="W414" i="5"/>
  <c r="W382" i="5"/>
  <c r="W334" i="5"/>
  <c r="W302" i="5"/>
  <c r="W270" i="5"/>
  <c r="W206" i="5"/>
  <c r="W174" i="5"/>
  <c r="W142" i="5"/>
  <c r="W94" i="5"/>
  <c r="W14" i="5"/>
  <c r="W1455" i="5"/>
  <c r="W1444" i="5"/>
  <c r="W1403" i="5"/>
  <c r="W1383" i="5"/>
  <c r="W1373" i="5"/>
  <c r="W1363" i="5"/>
  <c r="W1352" i="5"/>
  <c r="W1343" i="5"/>
  <c r="W1332" i="5"/>
  <c r="W1312" i="5"/>
  <c r="W1301" i="5"/>
  <c r="W1291" i="5"/>
  <c r="W1282" i="5"/>
  <c r="W1262" i="5"/>
  <c r="W1252" i="5"/>
  <c r="W1241" i="5"/>
  <c r="W1230" i="5"/>
  <c r="W1219" i="5"/>
  <c r="W1197" i="5"/>
  <c r="W1187" i="5"/>
  <c r="W1176" i="5"/>
  <c r="W1164" i="5"/>
  <c r="W1143" i="5"/>
  <c r="W1099" i="5"/>
  <c r="W1088" i="5"/>
  <c r="W1078" i="5"/>
  <c r="W1056" i="5"/>
  <c r="W1045" i="5"/>
  <c r="W1034" i="5"/>
  <c r="W1023" i="5"/>
  <c r="W1012" i="5"/>
  <c r="W778" i="5"/>
  <c r="W365" i="5"/>
  <c r="W254" i="5"/>
  <c r="W28" i="5"/>
  <c r="W1353" i="5"/>
  <c r="W1165" i="5"/>
  <c r="W989" i="5"/>
  <c r="W957" i="5"/>
  <c r="W941" i="5"/>
  <c r="W925" i="5"/>
  <c r="W909" i="5"/>
  <c r="W893" i="5"/>
  <c r="W877" i="5"/>
  <c r="W861" i="5"/>
  <c r="W845" i="5"/>
  <c r="W829" i="5"/>
  <c r="W813" i="5"/>
  <c r="W797" i="5"/>
  <c r="W781" i="5"/>
  <c r="W765" i="5"/>
  <c r="W749" i="5"/>
  <c r="W733" i="5"/>
  <c r="W717" i="5"/>
  <c r="W701" i="5"/>
  <c r="W685" i="5"/>
  <c r="W653" i="5"/>
  <c r="W605" i="5"/>
  <c r="W573" i="5"/>
  <c r="W541" i="5"/>
  <c r="W445" i="5"/>
  <c r="W397" i="5"/>
  <c r="W349" i="5"/>
  <c r="W317" i="5"/>
  <c r="W253" i="5"/>
  <c r="W221" i="5"/>
  <c r="W189" i="5"/>
  <c r="W125" i="5"/>
  <c r="W77" i="5"/>
  <c r="W45" i="5"/>
  <c r="W29" i="5"/>
  <c r="W1465" i="5"/>
  <c r="W1454" i="5"/>
  <c r="W1433" i="5"/>
  <c r="W1423" i="5"/>
  <c r="W1412" i="5"/>
  <c r="W1393" i="5"/>
  <c r="W1382" i="5"/>
  <c r="W1342" i="5"/>
  <c r="W1321" i="5"/>
  <c r="W1281" i="5"/>
  <c r="W1271" i="5"/>
  <c r="W1261" i="5"/>
  <c r="W1229" i="5"/>
  <c r="W1218" i="5"/>
  <c r="W1208" i="5"/>
  <c r="W1196" i="5"/>
  <c r="W1186" i="5"/>
  <c r="W1175" i="5"/>
  <c r="W1153" i="5"/>
  <c r="W1131" i="5"/>
  <c r="W1121" i="5"/>
  <c r="W1110" i="5"/>
  <c r="W1077" i="5"/>
  <c r="W996" i="5"/>
  <c r="W962" i="5"/>
  <c r="W889" i="5"/>
  <c r="W812" i="5"/>
  <c r="W777" i="5"/>
  <c r="W740" i="5"/>
  <c r="W477" i="5"/>
  <c r="W364" i="5"/>
  <c r="W289" i="5"/>
  <c r="W252" i="5"/>
  <c r="W141" i="5"/>
  <c r="W27" i="5"/>
  <c r="W1242" i="5"/>
  <c r="W956" i="5"/>
  <c r="W924" i="5"/>
  <c r="W860" i="5"/>
  <c r="W828" i="5"/>
  <c r="W796" i="5"/>
  <c r="W732" i="5"/>
  <c r="W700" i="5"/>
  <c r="W668" i="5"/>
  <c r="W636" i="5"/>
  <c r="W620" i="5"/>
  <c r="W588" i="5"/>
  <c r="W572" i="5"/>
  <c r="W524" i="5"/>
  <c r="W492" i="5"/>
  <c r="W476" i="5"/>
  <c r="W428" i="5"/>
  <c r="W380" i="5"/>
  <c r="W300" i="5"/>
  <c r="W268" i="5"/>
  <c r="W236" i="5"/>
  <c r="W172" i="5"/>
  <c r="W140" i="5"/>
  <c r="W108" i="5"/>
  <c r="W92" i="5"/>
  <c r="W60" i="5"/>
  <c r="W1464" i="5"/>
  <c r="W1453" i="5"/>
  <c r="W1443" i="5"/>
  <c r="W1432" i="5"/>
  <c r="W1422" i="5"/>
  <c r="W1402" i="5"/>
  <c r="W1381" i="5"/>
  <c r="W1372" i="5"/>
  <c r="W1362" i="5"/>
  <c r="W1351" i="5"/>
  <c r="W1341" i="5"/>
  <c r="W1331" i="5"/>
  <c r="W1320" i="5"/>
  <c r="W1311" i="5"/>
  <c r="W1300" i="5"/>
  <c r="W1290" i="5"/>
  <c r="W1270" i="5"/>
  <c r="W1251" i="5"/>
  <c r="W1240" i="5"/>
  <c r="W1228" i="5"/>
  <c r="W1207" i="5"/>
  <c r="W1163" i="5"/>
  <c r="W1152" i="5"/>
  <c r="W1142" i="5"/>
  <c r="W1120" i="5"/>
  <c r="W1109" i="5"/>
  <c r="W1098" i="5"/>
  <c r="W1087" i="5"/>
  <c r="W1076" i="5"/>
  <c r="W1033" i="5"/>
  <c r="W1022" i="5"/>
  <c r="W1011" i="5"/>
  <c r="W286" i="5"/>
  <c r="W62" i="5"/>
  <c r="W1463" i="5"/>
  <c r="W1371" i="5"/>
  <c r="W1217" i="5"/>
  <c r="W1174" i="5"/>
  <c r="W994" i="5"/>
  <c r="W662" i="5"/>
  <c r="W548" i="5"/>
  <c r="W474" i="5"/>
  <c r="W396" i="5"/>
  <c r="W321" i="5"/>
  <c r="W137" i="5"/>
  <c r="W98" i="5"/>
  <c r="W1310" i="5"/>
  <c r="W1250" i="5"/>
  <c r="W1141" i="5"/>
  <c r="W1043" i="5"/>
  <c r="W1021" i="5"/>
  <c r="W958" i="5"/>
  <c r="W846" i="5"/>
  <c r="W734" i="5"/>
  <c r="W624" i="5"/>
  <c r="W954" i="5"/>
  <c r="W922" i="5"/>
  <c r="W890" i="5"/>
  <c r="W826" i="5"/>
  <c r="W794" i="5"/>
  <c r="W762" i="5"/>
  <c r="W698" i="5"/>
  <c r="W682" i="5"/>
  <c r="W666" i="5"/>
  <c r="W650" i="5"/>
  <c r="W634" i="5"/>
  <c r="W618" i="5"/>
  <c r="W586" i="5"/>
  <c r="W570" i="5"/>
  <c r="W554" i="5"/>
  <c r="W522" i="5"/>
  <c r="W506" i="5"/>
  <c r="W490" i="5"/>
  <c r="W458" i="5"/>
  <c r="W426" i="5"/>
  <c r="W410" i="5"/>
  <c r="W394" i="5"/>
  <c r="W346" i="5"/>
  <c r="W330" i="5"/>
  <c r="W266" i="5"/>
  <c r="W234" i="5"/>
  <c r="W202" i="5"/>
  <c r="W138" i="5"/>
  <c r="W106" i="5"/>
  <c r="W90" i="5"/>
  <c r="W58" i="5"/>
  <c r="W42" i="5"/>
  <c r="W1462" i="5"/>
  <c r="W1452" i="5"/>
  <c r="W1431" i="5"/>
  <c r="W1401" i="5"/>
  <c r="W1380" i="5"/>
  <c r="W1340" i="5"/>
  <c r="W1330" i="5"/>
  <c r="W1319" i="5"/>
  <c r="W1309" i="5"/>
  <c r="W1299" i="5"/>
  <c r="W1289" i="5"/>
  <c r="W1269" i="5"/>
  <c r="W1259" i="5"/>
  <c r="W1249" i="5"/>
  <c r="W1227" i="5"/>
  <c r="W1216" i="5"/>
  <c r="W1206" i="5"/>
  <c r="W1184" i="5"/>
  <c r="W1173" i="5"/>
  <c r="W1162" i="5"/>
  <c r="W1097" i="5"/>
  <c r="W1086" i="5"/>
  <c r="W1075" i="5"/>
  <c r="W1053" i="5"/>
  <c r="W1042" i="5"/>
  <c r="W1032" i="5"/>
  <c r="W1020" i="5"/>
  <c r="W1009" i="5"/>
  <c r="W844" i="5"/>
  <c r="W393" i="5"/>
  <c r="W284" i="5"/>
  <c r="W59" i="5"/>
  <c r="W969" i="5"/>
  <c r="W937" i="5"/>
  <c r="W841" i="5"/>
  <c r="W713" i="5"/>
  <c r="W633" i="5"/>
  <c r="W601" i="5"/>
  <c r="W585" i="5"/>
  <c r="W553" i="5"/>
  <c r="W537" i="5"/>
  <c r="W489" i="5"/>
  <c r="W441" i="5"/>
  <c r="W361" i="5"/>
  <c r="W329" i="5"/>
  <c r="W313" i="5"/>
  <c r="W281" i="5"/>
  <c r="W249" i="5"/>
  <c r="W185" i="5"/>
  <c r="W153" i="5"/>
  <c r="W121" i="5"/>
  <c r="W105" i="5"/>
  <c r="W73" i="5"/>
  <c r="W25" i="5"/>
  <c r="W1461" i="5"/>
  <c r="W1451" i="5"/>
  <c r="W1420" i="5"/>
  <c r="W1391" i="5"/>
  <c r="W1339" i="5"/>
  <c r="W1279" i="5"/>
  <c r="W1238" i="5"/>
  <c r="W1205" i="5"/>
  <c r="W1194" i="5"/>
  <c r="W1118" i="5"/>
  <c r="W1107" i="5"/>
  <c r="W1085" i="5"/>
  <c r="W1074" i="5"/>
  <c r="W1064" i="5"/>
  <c r="W1031" i="5"/>
  <c r="W988" i="5"/>
  <c r="W953" i="5"/>
  <c r="W916" i="5"/>
  <c r="W842" i="5"/>
  <c r="W804" i="5"/>
  <c r="W730" i="5"/>
  <c r="W353" i="5"/>
  <c r="W318" i="5"/>
  <c r="W205" i="5"/>
  <c r="W93" i="5"/>
  <c r="W43" i="5"/>
  <c r="W1260" i="5"/>
  <c r="W1185" i="5"/>
  <c r="W1054" i="5"/>
  <c r="W1010" i="5"/>
  <c r="W250" i="5"/>
  <c r="W873" i="5"/>
  <c r="W809" i="5"/>
  <c r="W745" i="5"/>
  <c r="W665" i="5"/>
  <c r="W617" i="5"/>
  <c r="W1000" i="5"/>
  <c r="W984" i="5"/>
  <c r="W968" i="5"/>
  <c r="W920" i="5"/>
  <c r="W888" i="5"/>
  <c r="W856" i="5"/>
  <c r="W792" i="5"/>
  <c r="W760" i="5"/>
  <c r="W728" i="5"/>
  <c r="W680" i="5"/>
  <c r="W648" i="5"/>
  <c r="W600" i="5"/>
  <c r="W568" i="5"/>
  <c r="W536" i="5"/>
  <c r="W504" i="5"/>
  <c r="W472" i="5"/>
  <c r="W456" i="5"/>
  <c r="W440" i="5"/>
  <c r="W408" i="5"/>
  <c r="W392" i="5"/>
  <c r="W376" i="5"/>
  <c r="W360" i="5"/>
  <c r="W312" i="5"/>
  <c r="W296" i="5"/>
  <c r="W280" i="5"/>
  <c r="W264" i="5"/>
  <c r="W248" i="5"/>
  <c r="W232" i="5"/>
  <c r="W216" i="5"/>
  <c r="W200" i="5"/>
  <c r="W184" i="5"/>
  <c r="W168" i="5"/>
  <c r="W152" i="5"/>
  <c r="W136" i="5"/>
  <c r="W120" i="5"/>
  <c r="W88" i="5"/>
  <c r="W72" i="5"/>
  <c r="W56" i="5"/>
  <c r="W24" i="5"/>
  <c r="W1441" i="5"/>
  <c r="W1419" i="5"/>
  <c r="W1390" i="5"/>
  <c r="W1379" i="5"/>
  <c r="W1369" i="5"/>
  <c r="W1338" i="5"/>
  <c r="W1308" i="5"/>
  <c r="W1298" i="5"/>
  <c r="W1278" i="5"/>
  <c r="W1268" i="5"/>
  <c r="W1258" i="5"/>
  <c r="W1248" i="5"/>
  <c r="W1237" i="5"/>
  <c r="W1226" i="5"/>
  <c r="W1215" i="5"/>
  <c r="W1204" i="5"/>
  <c r="W1161" i="5"/>
  <c r="W1150" i="5"/>
  <c r="W1139" i="5"/>
  <c r="W1117" i="5"/>
  <c r="W1106" i="5"/>
  <c r="W1096" i="5"/>
  <c r="W1084" i="5"/>
  <c r="W1073" i="5"/>
  <c r="W1063" i="5"/>
  <c r="W1030" i="5"/>
  <c r="W1019" i="5"/>
  <c r="W876" i="5"/>
  <c r="W764" i="5"/>
  <c r="W729" i="5"/>
  <c r="W654" i="5"/>
  <c r="W542" i="5"/>
  <c r="W505" i="5"/>
  <c r="W352" i="5"/>
  <c r="W316" i="5"/>
  <c r="W204" i="5"/>
  <c r="W129" i="5"/>
  <c r="W1399" i="5"/>
  <c r="W1359" i="5"/>
  <c r="W1307" i="5"/>
  <c r="W1171" i="5"/>
  <c r="W1138" i="5"/>
  <c r="W985" i="5"/>
  <c r="W950" i="5"/>
  <c r="W912" i="5"/>
  <c r="W800" i="5"/>
  <c r="W726" i="5"/>
  <c r="W689" i="5"/>
  <c r="W652" i="5"/>
  <c r="W614" i="5"/>
  <c r="W576" i="5"/>
  <c r="W502" i="5"/>
  <c r="W462" i="5"/>
  <c r="W386" i="5"/>
  <c r="W350" i="5"/>
  <c r="W314" i="5"/>
  <c r="W165" i="5"/>
  <c r="W89" i="5"/>
  <c r="W998" i="5"/>
  <c r="W982" i="5"/>
  <c r="W966" i="5"/>
  <c r="W934" i="5"/>
  <c r="W902" i="5"/>
  <c r="W838" i="5"/>
  <c r="W806" i="5"/>
  <c r="W774" i="5"/>
  <c r="W710" i="5"/>
  <c r="W678" i="5"/>
  <c r="W646" i="5"/>
  <c r="W630" i="5"/>
  <c r="W598" i="5"/>
  <c r="W582" i="5"/>
  <c r="W550" i="5"/>
  <c r="W534" i="5"/>
  <c r="W518" i="5"/>
  <c r="W470" i="5"/>
  <c r="W438" i="5"/>
  <c r="W422" i="5"/>
  <c r="W406" i="5"/>
  <c r="W374" i="5"/>
  <c r="W358" i="5"/>
  <c r="W326" i="5"/>
  <c r="W310" i="5"/>
  <c r="W294" i="5"/>
  <c r="W278" i="5"/>
  <c r="W262" i="5"/>
  <c r="W246" i="5"/>
  <c r="W230" i="5"/>
  <c r="W214" i="5"/>
  <c r="W198" i="5"/>
  <c r="W182" i="5"/>
  <c r="W166" i="5"/>
  <c r="W150" i="5"/>
  <c r="W134" i="5"/>
  <c r="W118" i="5"/>
  <c r="W102" i="5"/>
  <c r="W70" i="5"/>
  <c r="W54" i="5"/>
  <c r="W22" i="5"/>
  <c r="W1398" i="5"/>
  <c r="W1358" i="5"/>
  <c r="W1337" i="5"/>
  <c r="W1306" i="5"/>
  <c r="W1286" i="5"/>
  <c r="W1267" i="5"/>
  <c r="W1257" i="5"/>
  <c r="W1225" i="5"/>
  <c r="W1214" i="5"/>
  <c r="W1203" i="5"/>
  <c r="W1181" i="5"/>
  <c r="W1170" i="5"/>
  <c r="W1160" i="5"/>
  <c r="W1148" i="5"/>
  <c r="W1137" i="5"/>
  <c r="W1094" i="5"/>
  <c r="W1062" i="5"/>
  <c r="W1018" i="5"/>
  <c r="W1007" i="5"/>
  <c r="W908" i="5"/>
  <c r="W761" i="5"/>
  <c r="W612" i="5"/>
  <c r="W273" i="5"/>
  <c r="W237" i="5"/>
  <c r="W161" i="5"/>
  <c r="W124" i="5"/>
  <c r="W1287" i="5"/>
  <c r="W1182" i="5"/>
  <c r="W1149" i="5"/>
  <c r="W1128" i="5"/>
  <c r="W1095" i="5"/>
  <c r="W1029" i="5"/>
  <c r="W997" i="5"/>
  <c r="W981" i="5"/>
  <c r="W965" i="5"/>
  <c r="W949" i="5"/>
  <c r="W933" i="5"/>
  <c r="W917" i="5"/>
  <c r="W901" i="5"/>
  <c r="W885" i="5"/>
  <c r="W869" i="5"/>
  <c r="W853" i="5"/>
  <c r="W837" i="5"/>
  <c r="W821" i="5"/>
  <c r="W805" i="5"/>
  <c r="W789" i="5"/>
  <c r="W773" i="5"/>
  <c r="W757" i="5"/>
  <c r="W741" i="5"/>
  <c r="W725" i="5"/>
  <c r="W709" i="5"/>
  <c r="W693" i="5"/>
  <c r="W661" i="5"/>
  <c r="W645" i="5"/>
  <c r="W629" i="5"/>
  <c r="W613" i="5"/>
  <c r="W597" i="5"/>
  <c r="W581" i="5"/>
  <c r="W565" i="5"/>
  <c r="W549" i="5"/>
  <c r="W501" i="5"/>
  <c r="W485" i="5"/>
  <c r="W453" i="5"/>
  <c r="W421" i="5"/>
  <c r="W389" i="5"/>
  <c r="W357" i="5"/>
  <c r="W341" i="5"/>
  <c r="W325" i="5"/>
  <c r="W277" i="5"/>
  <c r="W245" i="5"/>
  <c r="W213" i="5"/>
  <c r="W149" i="5"/>
  <c r="W117" i="5"/>
  <c r="W101" i="5"/>
  <c r="W85" i="5"/>
  <c r="W69" i="5"/>
  <c r="W37" i="5"/>
  <c r="W21" i="5"/>
  <c r="W1459" i="5"/>
  <c r="W1449" i="5"/>
  <c r="W1439" i="5"/>
  <c r="W1428" i="5"/>
  <c r="W1417" i="5"/>
  <c r="W1408" i="5"/>
  <c r="W1397" i="5"/>
  <c r="W1388" i="5"/>
  <c r="W1367" i="5"/>
  <c r="W1357" i="5"/>
  <c r="W1347" i="5"/>
  <c r="W1336" i="5"/>
  <c r="W1327" i="5"/>
  <c r="W1316" i="5"/>
  <c r="W1296" i="5"/>
  <c r="W1276" i="5"/>
  <c r="W1246" i="5"/>
  <c r="W1235" i="5"/>
  <c r="W1213" i="5"/>
  <c r="W1202" i="5"/>
  <c r="W1192" i="5"/>
  <c r="W1180" i="5"/>
  <c r="W1169" i="5"/>
  <c r="W1159" i="5"/>
  <c r="W1115" i="5"/>
  <c r="W1104" i="5"/>
  <c r="W1093" i="5"/>
  <c r="W1061" i="5"/>
  <c r="W1050" i="5"/>
  <c r="W1039" i="5"/>
  <c r="W1017" i="5"/>
  <c r="W1006" i="5"/>
  <c r="W980" i="5"/>
  <c r="W906" i="5"/>
  <c r="W684" i="5"/>
  <c r="W649" i="5"/>
  <c r="W609" i="5"/>
  <c r="W381" i="5"/>
  <c r="W345" i="5"/>
  <c r="W158" i="5"/>
  <c r="W1001" i="5"/>
  <c r="B1289" i="7"/>
  <c r="B1896" i="7"/>
  <c r="B1640" i="7"/>
  <c r="B1384" i="7"/>
  <c r="P578" i="10"/>
  <c r="P562" i="10"/>
  <c r="P546" i="10"/>
  <c r="P354" i="10"/>
  <c r="P306" i="10"/>
  <c r="P290" i="10"/>
  <c r="P274" i="10"/>
  <c r="B1880" i="7"/>
  <c r="B1624" i="7"/>
  <c r="B1368" i="7"/>
  <c r="B1218" i="7"/>
  <c r="B469" i="7"/>
  <c r="B1864" i="7"/>
  <c r="B1608" i="7"/>
  <c r="B1257" i="7"/>
  <c r="B181" i="7"/>
  <c r="B1848" i="7"/>
  <c r="B1592" i="7"/>
  <c r="B1186" i="7"/>
  <c r="B1832" i="7"/>
  <c r="B1576" i="7"/>
  <c r="B1225" i="7"/>
  <c r="B1816" i="7"/>
  <c r="B1560" i="7"/>
  <c r="B1154" i="7"/>
  <c r="B446" i="7"/>
  <c r="B1800" i="7"/>
  <c r="B1544" i="7"/>
  <c r="B1193" i="7"/>
  <c r="B1784" i="7"/>
  <c r="B1528" i="7"/>
  <c r="B1122" i="7"/>
  <c r="B1768" i="7"/>
  <c r="B1512" i="7"/>
  <c r="B1161" i="7"/>
  <c r="P50" i="10"/>
  <c r="B1752" i="7"/>
  <c r="B1496" i="7"/>
  <c r="B1086" i="7"/>
  <c r="B1992" i="7"/>
  <c r="B1736" i="7"/>
  <c r="B1480" i="7"/>
  <c r="B1129" i="7"/>
  <c r="B1976" i="7"/>
  <c r="B1720" i="7"/>
  <c r="B1464" i="7"/>
  <c r="B1314" i="7"/>
  <c r="B938" i="7"/>
  <c r="B1960" i="7"/>
  <c r="B1704" i="7"/>
  <c r="B1448" i="7"/>
  <c r="B1097" i="7"/>
  <c r="B766" i="7"/>
  <c r="B1944" i="7"/>
  <c r="B1688" i="7"/>
  <c r="B1432" i="7"/>
  <c r="B1282" i="7"/>
  <c r="B1928" i="7"/>
  <c r="B1672" i="7"/>
  <c r="B1416" i="7"/>
  <c r="B1345" i="7"/>
  <c r="B1045" i="7"/>
  <c r="B1912" i="7"/>
  <c r="B1656" i="7"/>
  <c r="B1400" i="7"/>
  <c r="B1250" i="7"/>
  <c r="B1995" i="7"/>
  <c r="B1979" i="7"/>
  <c r="B1963" i="7"/>
  <c r="B1947" i="7"/>
  <c r="B1931" i="7"/>
  <c r="B1915" i="7"/>
  <c r="B1899" i="7"/>
  <c r="B1883" i="7"/>
  <c r="B1867" i="7"/>
  <c r="B1851" i="7"/>
  <c r="B1835" i="7"/>
  <c r="B1819" i="7"/>
  <c r="B1803" i="7"/>
  <c r="B1787" i="7"/>
  <c r="B1771" i="7"/>
  <c r="B1755" i="7"/>
  <c r="B1739" i="7"/>
  <c r="B1723" i="7"/>
  <c r="B1707" i="7"/>
  <c r="B1691" i="7"/>
  <c r="B1675" i="7"/>
  <c r="B1659" i="7"/>
  <c r="B1643" i="7"/>
  <c r="B1627" i="7"/>
  <c r="B1611" i="7"/>
  <c r="B1595" i="7"/>
  <c r="B1579" i="7"/>
  <c r="B1563" i="7"/>
  <c r="B1547" i="7"/>
  <c r="B1531" i="7"/>
  <c r="B1515" i="7"/>
  <c r="B1499" i="7"/>
  <c r="B1483" i="7"/>
  <c r="B1467" i="7"/>
  <c r="B1451" i="7"/>
  <c r="B1435" i="7"/>
  <c r="B1419" i="7"/>
  <c r="B1403" i="7"/>
  <c r="B1387" i="7"/>
  <c r="B1371" i="7"/>
  <c r="B1358" i="7"/>
  <c r="B1324" i="7"/>
  <c r="B1082" i="7"/>
  <c r="B1071" i="7"/>
  <c r="B953" i="7"/>
  <c r="B504" i="7"/>
  <c r="B1998" i="7"/>
  <c r="B1982" i="7"/>
  <c r="B1966" i="7"/>
  <c r="B1950" i="7"/>
  <c r="B1934" i="7"/>
  <c r="B1918" i="7"/>
  <c r="B1902" i="7"/>
  <c r="B1886" i="7"/>
  <c r="B1870" i="7"/>
  <c r="B1854" i="7"/>
  <c r="B1838" i="7"/>
  <c r="B1822" i="7"/>
  <c r="B1806" i="7"/>
  <c r="B1790" i="7"/>
  <c r="B1774" i="7"/>
  <c r="B1758" i="7"/>
  <c r="B1742" i="7"/>
  <c r="B1726" i="7"/>
  <c r="B1710" i="7"/>
  <c r="B1694" i="7"/>
  <c r="B1678" i="7"/>
  <c r="B1662" i="7"/>
  <c r="B1646" i="7"/>
  <c r="B1630" i="7"/>
  <c r="B1614" i="7"/>
  <c r="B1598" i="7"/>
  <c r="B1582" i="7"/>
  <c r="B1566" i="7"/>
  <c r="B1550" i="7"/>
  <c r="B1534" i="7"/>
  <c r="B1518" i="7"/>
  <c r="B1502" i="7"/>
  <c r="B1486" i="7"/>
  <c r="B1470" i="7"/>
  <c r="B1454" i="7"/>
  <c r="B1438" i="7"/>
  <c r="B1422" i="7"/>
  <c r="B1406" i="7"/>
  <c r="B1390" i="7"/>
  <c r="B1374" i="7"/>
  <c r="B1348" i="7"/>
  <c r="B1310" i="7"/>
  <c r="B1278" i="7"/>
  <c r="B1246" i="7"/>
  <c r="B1214" i="7"/>
  <c r="B1182" i="7"/>
  <c r="B1150" i="7"/>
  <c r="B1118" i="7"/>
  <c r="B1093" i="7"/>
  <c r="B750" i="7"/>
  <c r="B488" i="7"/>
  <c r="B414" i="7"/>
  <c r="B200" i="7"/>
  <c r="B1985" i="7"/>
  <c r="B1969" i="7"/>
  <c r="B1953" i="7"/>
  <c r="B1937" i="7"/>
  <c r="B1921" i="7"/>
  <c r="B1905" i="7"/>
  <c r="B1889" i="7"/>
  <c r="B1873" i="7"/>
  <c r="B1857" i="7"/>
  <c r="B1841" i="7"/>
  <c r="B1825" i="7"/>
  <c r="B1809" i="7"/>
  <c r="B1793" i="7"/>
  <c r="B1777" i="7"/>
  <c r="B1761" i="7"/>
  <c r="B1745" i="7"/>
  <c r="B1729" i="7"/>
  <c r="B1713" i="7"/>
  <c r="B1697" i="7"/>
  <c r="B1681" i="7"/>
  <c r="B1665" i="7"/>
  <c r="B1649" i="7"/>
  <c r="B1633" i="7"/>
  <c r="B1617" i="7"/>
  <c r="B1601" i="7"/>
  <c r="B1585" i="7"/>
  <c r="B1569" i="7"/>
  <c r="B1553" i="7"/>
  <c r="B1537" i="7"/>
  <c r="B1521" i="7"/>
  <c r="B1505" i="7"/>
  <c r="B1489" i="7"/>
  <c r="B1473" i="7"/>
  <c r="B1457" i="7"/>
  <c r="B1441" i="7"/>
  <c r="B1425" i="7"/>
  <c r="B1409" i="7"/>
  <c r="B1393" i="7"/>
  <c r="B1377" i="7"/>
  <c r="B1361" i="7"/>
  <c r="B1351" i="7"/>
  <c r="B1334" i="7"/>
  <c r="B1327" i="7"/>
  <c r="B1317" i="7"/>
  <c r="B1306" i="7"/>
  <c r="B1285" i="7"/>
  <c r="B1274" i="7"/>
  <c r="B1253" i="7"/>
  <c r="B1242" i="7"/>
  <c r="B1221" i="7"/>
  <c r="B1210" i="7"/>
  <c r="B1189" i="7"/>
  <c r="B1178" i="7"/>
  <c r="B1157" i="7"/>
  <c r="B1146" i="7"/>
  <c r="B1125" i="7"/>
  <c r="B1114" i="7"/>
  <c r="B1022" i="7"/>
  <c r="B777" i="7"/>
  <c r="B149" i="7"/>
  <c r="B1988" i="7"/>
  <c r="B1972" i="7"/>
  <c r="B1956" i="7"/>
  <c r="B1940" i="7"/>
  <c r="B1924" i="7"/>
  <c r="B1908" i="7"/>
  <c r="B1892" i="7"/>
  <c r="B1876" i="7"/>
  <c r="B1860" i="7"/>
  <c r="B1844" i="7"/>
  <c r="B1828" i="7"/>
  <c r="B1812" i="7"/>
  <c r="B1796" i="7"/>
  <c r="B1780" i="7"/>
  <c r="B1764" i="7"/>
  <c r="B1748" i="7"/>
  <c r="B1732" i="7"/>
  <c r="B1716" i="7"/>
  <c r="B1700" i="7"/>
  <c r="B1684" i="7"/>
  <c r="B1668" i="7"/>
  <c r="B1652" i="7"/>
  <c r="B1636" i="7"/>
  <c r="B1620" i="7"/>
  <c r="B1604" i="7"/>
  <c r="B1588" i="7"/>
  <c r="B1572" i="7"/>
  <c r="B1556" i="7"/>
  <c r="B1540" i="7"/>
  <c r="B1524" i="7"/>
  <c r="B1508" i="7"/>
  <c r="B1492" i="7"/>
  <c r="B1476" i="7"/>
  <c r="B1460" i="7"/>
  <c r="B1444" i="7"/>
  <c r="B1428" i="7"/>
  <c r="B1412" i="7"/>
  <c r="B1396" i="7"/>
  <c r="B1380" i="7"/>
  <c r="B1364" i="7"/>
  <c r="B1354" i="7"/>
  <c r="B1337" i="7"/>
  <c r="B1320" i="7"/>
  <c r="B1078" i="7"/>
  <c r="B1033" i="7"/>
  <c r="B1014" i="7"/>
  <c r="B702" i="7"/>
  <c r="B437" i="7"/>
  <c r="B382" i="7"/>
  <c r="B1991" i="7"/>
  <c r="B1975" i="7"/>
  <c r="B1959" i="7"/>
  <c r="B1943" i="7"/>
  <c r="B1927" i="7"/>
  <c r="B1911" i="7"/>
  <c r="B1895" i="7"/>
  <c r="B1879" i="7"/>
  <c r="B1863" i="7"/>
  <c r="B1847" i="7"/>
  <c r="B1831" i="7"/>
  <c r="B1815" i="7"/>
  <c r="B1799" i="7"/>
  <c r="B1783" i="7"/>
  <c r="B1767" i="7"/>
  <c r="B1751" i="7"/>
  <c r="B1735" i="7"/>
  <c r="B1719" i="7"/>
  <c r="B1703" i="7"/>
  <c r="B1687" i="7"/>
  <c r="B1671" i="7"/>
  <c r="B1655" i="7"/>
  <c r="B1639" i="7"/>
  <c r="B1623" i="7"/>
  <c r="B1607" i="7"/>
  <c r="B1591" i="7"/>
  <c r="B1575" i="7"/>
  <c r="B1559" i="7"/>
  <c r="B1543" i="7"/>
  <c r="B1527" i="7"/>
  <c r="B1511" i="7"/>
  <c r="B1495" i="7"/>
  <c r="B1479" i="7"/>
  <c r="B1463" i="7"/>
  <c r="B1447" i="7"/>
  <c r="B1431" i="7"/>
  <c r="B1415" i="7"/>
  <c r="B1399" i="7"/>
  <c r="B1383" i="7"/>
  <c r="B1367" i="7"/>
  <c r="B1330" i="7"/>
  <c r="B1295" i="7"/>
  <c r="B1288" i="7"/>
  <c r="B1263" i="7"/>
  <c r="B1256" i="7"/>
  <c r="B1231" i="7"/>
  <c r="B1224" i="7"/>
  <c r="B1199" i="7"/>
  <c r="B1192" i="7"/>
  <c r="B1167" i="7"/>
  <c r="B1160" i="7"/>
  <c r="B1135" i="7"/>
  <c r="B1128" i="7"/>
  <c r="B1103" i="7"/>
  <c r="B168" i="7"/>
  <c r="B1994" i="7"/>
  <c r="B1978" i="7"/>
  <c r="B1962" i="7"/>
  <c r="B1946" i="7"/>
  <c r="B1930" i="7"/>
  <c r="B1914" i="7"/>
  <c r="B1898" i="7"/>
  <c r="B1882" i="7"/>
  <c r="B1866" i="7"/>
  <c r="B1850" i="7"/>
  <c r="B1834" i="7"/>
  <c r="B1818" i="7"/>
  <c r="B1802" i="7"/>
  <c r="B1786" i="7"/>
  <c r="B1770" i="7"/>
  <c r="B1754" i="7"/>
  <c r="B1738" i="7"/>
  <c r="B1722" i="7"/>
  <c r="B1706" i="7"/>
  <c r="B1690" i="7"/>
  <c r="B1674" i="7"/>
  <c r="B1658" i="7"/>
  <c r="B1642" i="7"/>
  <c r="B1626" i="7"/>
  <c r="B1610" i="7"/>
  <c r="B1594" i="7"/>
  <c r="B1578" i="7"/>
  <c r="B1562" i="7"/>
  <c r="B1546" i="7"/>
  <c r="B1530" i="7"/>
  <c r="B1514" i="7"/>
  <c r="B1498" i="7"/>
  <c r="B1482" i="7"/>
  <c r="B1466" i="7"/>
  <c r="B1450" i="7"/>
  <c r="B1434" i="7"/>
  <c r="B1418" i="7"/>
  <c r="B1402" i="7"/>
  <c r="B1386" i="7"/>
  <c r="B1370" i="7"/>
  <c r="B1340" i="7"/>
  <c r="B1302" i="7"/>
  <c r="B1270" i="7"/>
  <c r="B1238" i="7"/>
  <c r="B1206" i="7"/>
  <c r="B1174" i="7"/>
  <c r="B1142" i="7"/>
  <c r="B1110" i="7"/>
  <c r="B1081" i="7"/>
  <c r="B1070" i="7"/>
  <c r="B952" i="7"/>
  <c r="B792" i="7"/>
  <c r="B686" i="7"/>
  <c r="B456" i="7"/>
  <c r="P130" i="10"/>
  <c r="P114" i="10"/>
  <c r="P34" i="10"/>
  <c r="B1997" i="7"/>
  <c r="B1981" i="7"/>
  <c r="B1965" i="7"/>
  <c r="B1949" i="7"/>
  <c r="B1933" i="7"/>
  <c r="B1917" i="7"/>
  <c r="B1901" i="7"/>
  <c r="B1885" i="7"/>
  <c r="B1869" i="7"/>
  <c r="B1853" i="7"/>
  <c r="B1837" i="7"/>
  <c r="B1821" i="7"/>
  <c r="B1805" i="7"/>
  <c r="B1789" i="7"/>
  <c r="B1773" i="7"/>
  <c r="B1757" i="7"/>
  <c r="B1741" i="7"/>
  <c r="B1725" i="7"/>
  <c r="B1709" i="7"/>
  <c r="B1693" i="7"/>
  <c r="B1677" i="7"/>
  <c r="B1661" i="7"/>
  <c r="B1645" i="7"/>
  <c r="B1629" i="7"/>
  <c r="B1613" i="7"/>
  <c r="B1597" i="7"/>
  <c r="B1581" i="7"/>
  <c r="B1565" i="7"/>
  <c r="B1549" i="7"/>
  <c r="B1533" i="7"/>
  <c r="B1517" i="7"/>
  <c r="B1501" i="7"/>
  <c r="B1485" i="7"/>
  <c r="B1469" i="7"/>
  <c r="B1453" i="7"/>
  <c r="B1437" i="7"/>
  <c r="B1421" i="7"/>
  <c r="B1405" i="7"/>
  <c r="B1389" i="7"/>
  <c r="B1373" i="7"/>
  <c r="B959" i="7"/>
  <c r="B901" i="7"/>
  <c r="B846" i="7"/>
  <c r="B713" i="7"/>
  <c r="B405" i="7"/>
  <c r="P17" i="10"/>
  <c r="B2000" i="7"/>
  <c r="B1984" i="7"/>
  <c r="B1968" i="7"/>
  <c r="B1952" i="7"/>
  <c r="B1936" i="7"/>
  <c r="B1920" i="7"/>
  <c r="B1904" i="7"/>
  <c r="B1888" i="7"/>
  <c r="B1872" i="7"/>
  <c r="B1856" i="7"/>
  <c r="B1840" i="7"/>
  <c r="B1824" i="7"/>
  <c r="B1808" i="7"/>
  <c r="B1792" i="7"/>
  <c r="B1776" i="7"/>
  <c r="B1760" i="7"/>
  <c r="B1744" i="7"/>
  <c r="B1728" i="7"/>
  <c r="B1712" i="7"/>
  <c r="B1696" i="7"/>
  <c r="B1680" i="7"/>
  <c r="B1664" i="7"/>
  <c r="B1648" i="7"/>
  <c r="B1632" i="7"/>
  <c r="B1616" i="7"/>
  <c r="B1600" i="7"/>
  <c r="B1584" i="7"/>
  <c r="B1568" i="7"/>
  <c r="B1552" i="7"/>
  <c r="B1536" i="7"/>
  <c r="B1520" i="7"/>
  <c r="B1504" i="7"/>
  <c r="B1488" i="7"/>
  <c r="B1472" i="7"/>
  <c r="B1456" i="7"/>
  <c r="B1440" i="7"/>
  <c r="B1424" i="7"/>
  <c r="B1408" i="7"/>
  <c r="B1392" i="7"/>
  <c r="B1376" i="7"/>
  <c r="B1350" i="7"/>
  <c r="B1333" i="7"/>
  <c r="B1326" i="7"/>
  <c r="B1305" i="7"/>
  <c r="B1298" i="7"/>
  <c r="B1273" i="7"/>
  <c r="B1266" i="7"/>
  <c r="B1241" i="7"/>
  <c r="B1234" i="7"/>
  <c r="B1209" i="7"/>
  <c r="B1202" i="7"/>
  <c r="B1177" i="7"/>
  <c r="B1170" i="7"/>
  <c r="B1145" i="7"/>
  <c r="B1138" i="7"/>
  <c r="B1113" i="7"/>
  <c r="B1106" i="7"/>
  <c r="B1062" i="7"/>
  <c r="B974" i="7"/>
  <c r="B885" i="7"/>
  <c r="B638" i="7"/>
  <c r="B1987" i="7"/>
  <c r="B1971" i="7"/>
  <c r="B1955" i="7"/>
  <c r="B1939" i="7"/>
  <c r="B1923" i="7"/>
  <c r="B1907" i="7"/>
  <c r="B1891" i="7"/>
  <c r="B1875" i="7"/>
  <c r="B1859" i="7"/>
  <c r="B1843" i="7"/>
  <c r="B1827" i="7"/>
  <c r="B1811" i="7"/>
  <c r="B1795" i="7"/>
  <c r="B1779" i="7"/>
  <c r="B1763" i="7"/>
  <c r="B1747" i="7"/>
  <c r="B1731" i="7"/>
  <c r="B1715" i="7"/>
  <c r="B1699" i="7"/>
  <c r="B1683" i="7"/>
  <c r="B1667" i="7"/>
  <c r="B1651" i="7"/>
  <c r="B1635" i="7"/>
  <c r="B1619" i="7"/>
  <c r="B1603" i="7"/>
  <c r="B1587" i="7"/>
  <c r="B1571" i="7"/>
  <c r="B1555" i="7"/>
  <c r="B1539" i="7"/>
  <c r="B1523" i="7"/>
  <c r="B1507" i="7"/>
  <c r="B1491" i="7"/>
  <c r="B1475" i="7"/>
  <c r="B1459" i="7"/>
  <c r="B1443" i="7"/>
  <c r="B1427" i="7"/>
  <c r="B1411" i="7"/>
  <c r="B1395" i="7"/>
  <c r="B1379" i="7"/>
  <c r="B1363" i="7"/>
  <c r="B1353" i="7"/>
  <c r="B1343" i="7"/>
  <c r="B1336" i="7"/>
  <c r="B1319" i="7"/>
  <c r="B1039" i="7"/>
  <c r="B1032" i="7"/>
  <c r="B1013" i="7"/>
  <c r="B970" i="7"/>
  <c r="B869" i="7"/>
  <c r="B830" i="7"/>
  <c r="B799" i="7"/>
  <c r="B760" i="7"/>
  <c r="B424" i="7"/>
  <c r="B206" i="7"/>
  <c r="B1990" i="7"/>
  <c r="B1974" i="7"/>
  <c r="B1958" i="7"/>
  <c r="B1942" i="7"/>
  <c r="B1926" i="7"/>
  <c r="B1910" i="7"/>
  <c r="B1894" i="7"/>
  <c r="B1878" i="7"/>
  <c r="B1862" i="7"/>
  <c r="B1846" i="7"/>
  <c r="B1830" i="7"/>
  <c r="B1814" i="7"/>
  <c r="B1798" i="7"/>
  <c r="B1782" i="7"/>
  <c r="B1766" i="7"/>
  <c r="B1750" i="7"/>
  <c r="B1734" i="7"/>
  <c r="B1718" i="7"/>
  <c r="B1702" i="7"/>
  <c r="B1686" i="7"/>
  <c r="B1670" i="7"/>
  <c r="B1654" i="7"/>
  <c r="B1638" i="7"/>
  <c r="B1622" i="7"/>
  <c r="B1606" i="7"/>
  <c r="B1590" i="7"/>
  <c r="B1574" i="7"/>
  <c r="B1558" i="7"/>
  <c r="B1542" i="7"/>
  <c r="B1526" i="7"/>
  <c r="B1510" i="7"/>
  <c r="B1494" i="7"/>
  <c r="B1478" i="7"/>
  <c r="B1462" i="7"/>
  <c r="B1446" i="7"/>
  <c r="B1430" i="7"/>
  <c r="B1414" i="7"/>
  <c r="B1398" i="7"/>
  <c r="B1382" i="7"/>
  <c r="B1366" i="7"/>
  <c r="B1356" i="7"/>
  <c r="B1329" i="7"/>
  <c r="B1322" i="7"/>
  <c r="B1294" i="7"/>
  <c r="B1262" i="7"/>
  <c r="B1230" i="7"/>
  <c r="B1198" i="7"/>
  <c r="B1166" i="7"/>
  <c r="B1134" i="7"/>
  <c r="B1102" i="7"/>
  <c r="B1050" i="7"/>
  <c r="B997" i="7"/>
  <c r="B920" i="7"/>
  <c r="B857" i="7"/>
  <c r="B1993" i="7"/>
  <c r="B1977" i="7"/>
  <c r="B1961" i="7"/>
  <c r="B1945" i="7"/>
  <c r="B1929" i="7"/>
  <c r="B1913" i="7"/>
  <c r="B1897" i="7"/>
  <c r="B1881" i="7"/>
  <c r="B1865" i="7"/>
  <c r="B1849" i="7"/>
  <c r="B1833" i="7"/>
  <c r="B1817" i="7"/>
  <c r="B1801" i="7"/>
  <c r="B1785" i="7"/>
  <c r="B1769" i="7"/>
  <c r="B1753" i="7"/>
  <c r="B1737" i="7"/>
  <c r="B1721" i="7"/>
  <c r="B1705" i="7"/>
  <c r="B1689" i="7"/>
  <c r="B1673" i="7"/>
  <c r="B1657" i="7"/>
  <c r="B1641" i="7"/>
  <c r="B1625" i="7"/>
  <c r="B1609" i="7"/>
  <c r="B1593" i="7"/>
  <c r="B1577" i="7"/>
  <c r="B1561" i="7"/>
  <c r="B1545" i="7"/>
  <c r="B1529" i="7"/>
  <c r="B1513" i="7"/>
  <c r="B1497" i="7"/>
  <c r="B1481" i="7"/>
  <c r="B1465" i="7"/>
  <c r="B1449" i="7"/>
  <c r="B1433" i="7"/>
  <c r="B1417" i="7"/>
  <c r="B1401" i="7"/>
  <c r="B1385" i="7"/>
  <c r="B1369" i="7"/>
  <c r="B1346" i="7"/>
  <c r="B1301" i="7"/>
  <c r="B1290" i="7"/>
  <c r="B1269" i="7"/>
  <c r="B1258" i="7"/>
  <c r="B1237" i="7"/>
  <c r="B1226" i="7"/>
  <c r="B1205" i="7"/>
  <c r="B1194" i="7"/>
  <c r="B1173" i="7"/>
  <c r="B1162" i="7"/>
  <c r="B1141" i="7"/>
  <c r="B1130" i="7"/>
  <c r="B1109" i="7"/>
  <c r="B1098" i="7"/>
  <c r="B1087" i="7"/>
  <c r="B1080" i="7"/>
  <c r="B985" i="7"/>
  <c r="B814" i="7"/>
  <c r="B649" i="7"/>
  <c r="B229" i="7"/>
  <c r="B190" i="7"/>
  <c r="B1996" i="7"/>
  <c r="B1980" i="7"/>
  <c r="B1964" i="7"/>
  <c r="B1948" i="7"/>
  <c r="B1932" i="7"/>
  <c r="B1916" i="7"/>
  <c r="B1900" i="7"/>
  <c r="B1884" i="7"/>
  <c r="B1868" i="7"/>
  <c r="B1852" i="7"/>
  <c r="B1836" i="7"/>
  <c r="B1820" i="7"/>
  <c r="B1804" i="7"/>
  <c r="B1788" i="7"/>
  <c r="B1772" i="7"/>
  <c r="B1756" i="7"/>
  <c r="B1740" i="7"/>
  <c r="B1724" i="7"/>
  <c r="B1708" i="7"/>
  <c r="B1692" i="7"/>
  <c r="B1676" i="7"/>
  <c r="B1660" i="7"/>
  <c r="B1644" i="7"/>
  <c r="B1628" i="7"/>
  <c r="B1612" i="7"/>
  <c r="B1596" i="7"/>
  <c r="B1580" i="7"/>
  <c r="B1564" i="7"/>
  <c r="B1548" i="7"/>
  <c r="B1532" i="7"/>
  <c r="B1516" i="7"/>
  <c r="B1500" i="7"/>
  <c r="B1484" i="7"/>
  <c r="B1468" i="7"/>
  <c r="B1452" i="7"/>
  <c r="B1436" i="7"/>
  <c r="B1420" i="7"/>
  <c r="B1404" i="7"/>
  <c r="B1388" i="7"/>
  <c r="B1372" i="7"/>
  <c r="B1359" i="7"/>
  <c r="B958" i="7"/>
  <c r="B841" i="7"/>
  <c r="B810" i="7"/>
  <c r="B213" i="7"/>
  <c r="B1999" i="7"/>
  <c r="B1983" i="7"/>
  <c r="B1967" i="7"/>
  <c r="B1951" i="7"/>
  <c r="B1935" i="7"/>
  <c r="B1919" i="7"/>
  <c r="B1903" i="7"/>
  <c r="B1887" i="7"/>
  <c r="B1871" i="7"/>
  <c r="B1855" i="7"/>
  <c r="B1839" i="7"/>
  <c r="B1823" i="7"/>
  <c r="B1807" i="7"/>
  <c r="B1791" i="7"/>
  <c r="B1775" i="7"/>
  <c r="B1759" i="7"/>
  <c r="B1743" i="7"/>
  <c r="B1727" i="7"/>
  <c r="B1711" i="7"/>
  <c r="B1695" i="7"/>
  <c r="B1679" i="7"/>
  <c r="B1663" i="7"/>
  <c r="B1647" i="7"/>
  <c r="B1631" i="7"/>
  <c r="B1615" i="7"/>
  <c r="B1599" i="7"/>
  <c r="B1583" i="7"/>
  <c r="B1567" i="7"/>
  <c r="B1551" i="7"/>
  <c r="B1535" i="7"/>
  <c r="B1519" i="7"/>
  <c r="B1503" i="7"/>
  <c r="B1487" i="7"/>
  <c r="B1471" i="7"/>
  <c r="B1455" i="7"/>
  <c r="B1439" i="7"/>
  <c r="B1423" i="7"/>
  <c r="B1407" i="7"/>
  <c r="B1391" i="7"/>
  <c r="B1375" i="7"/>
  <c r="B1349" i="7"/>
  <c r="B1311" i="7"/>
  <c r="B1304" i="7"/>
  <c r="B1279" i="7"/>
  <c r="B1272" i="7"/>
  <c r="B1247" i="7"/>
  <c r="B1240" i="7"/>
  <c r="B1215" i="7"/>
  <c r="B1208" i="7"/>
  <c r="B1183" i="7"/>
  <c r="B1176" i="7"/>
  <c r="B1151" i="7"/>
  <c r="B1144" i="7"/>
  <c r="B1119" i="7"/>
  <c r="B1112" i="7"/>
  <c r="B1094" i="7"/>
  <c r="B1061" i="7"/>
  <c r="B927" i="7"/>
  <c r="B696" i="7"/>
  <c r="B462" i="7"/>
  <c r="B248" i="7"/>
  <c r="B1986" i="7"/>
  <c r="B1970" i="7"/>
  <c r="B1954" i="7"/>
  <c r="B1938" i="7"/>
  <c r="B1922" i="7"/>
  <c r="B1906" i="7"/>
  <c r="B1890" i="7"/>
  <c r="B1874" i="7"/>
  <c r="B1858" i="7"/>
  <c r="B1842" i="7"/>
  <c r="B1826" i="7"/>
  <c r="B1810" i="7"/>
  <c r="B1794" i="7"/>
  <c r="B1778" i="7"/>
  <c r="B1762" i="7"/>
  <c r="B1746" i="7"/>
  <c r="B1730" i="7"/>
  <c r="B1714" i="7"/>
  <c r="B1698" i="7"/>
  <c r="B1682" i="7"/>
  <c r="B1666" i="7"/>
  <c r="B1650" i="7"/>
  <c r="B1634" i="7"/>
  <c r="B1618" i="7"/>
  <c r="B1602" i="7"/>
  <c r="B1586" i="7"/>
  <c r="B1570" i="7"/>
  <c r="B1554" i="7"/>
  <c r="B1538" i="7"/>
  <c r="B1522" i="7"/>
  <c r="B1506" i="7"/>
  <c r="B1490" i="7"/>
  <c r="B1474" i="7"/>
  <c r="B1458" i="7"/>
  <c r="B1442" i="7"/>
  <c r="B1426" i="7"/>
  <c r="B1410" i="7"/>
  <c r="B1394" i="7"/>
  <c r="B1378" i="7"/>
  <c r="B1362" i="7"/>
  <c r="B1352" i="7"/>
  <c r="B1335" i="7"/>
  <c r="B1318" i="7"/>
  <c r="B1286" i="7"/>
  <c r="B1254" i="7"/>
  <c r="B1222" i="7"/>
  <c r="B1190" i="7"/>
  <c r="B1158" i="7"/>
  <c r="B1126" i="7"/>
  <c r="B1038" i="7"/>
  <c r="B1023" i="7"/>
  <c r="B969" i="7"/>
  <c r="B825" i="7"/>
  <c r="B232" i="7"/>
  <c r="B158" i="7"/>
  <c r="B1989" i="7"/>
  <c r="B1973" i="7"/>
  <c r="B1957" i="7"/>
  <c r="B1941" i="7"/>
  <c r="B1925" i="7"/>
  <c r="B1909" i="7"/>
  <c r="B1893" i="7"/>
  <c r="B1877" i="7"/>
  <c r="B1861" i="7"/>
  <c r="B1845" i="7"/>
  <c r="B1829" i="7"/>
  <c r="B1813" i="7"/>
  <c r="B1797" i="7"/>
  <c r="B1781" i="7"/>
  <c r="B1765" i="7"/>
  <c r="B1749" i="7"/>
  <c r="B1733" i="7"/>
  <c r="B1717" i="7"/>
  <c r="B1701" i="7"/>
  <c r="B1685" i="7"/>
  <c r="B1669" i="7"/>
  <c r="B1653" i="7"/>
  <c r="B1637" i="7"/>
  <c r="B1621" i="7"/>
  <c r="B1605" i="7"/>
  <c r="B1589" i="7"/>
  <c r="B1573" i="7"/>
  <c r="B1557" i="7"/>
  <c r="B1541" i="7"/>
  <c r="B1525" i="7"/>
  <c r="B1509" i="7"/>
  <c r="B1493" i="7"/>
  <c r="B1477" i="7"/>
  <c r="B1461" i="7"/>
  <c r="B1445" i="7"/>
  <c r="B1429" i="7"/>
  <c r="B1413" i="7"/>
  <c r="B1397" i="7"/>
  <c r="B1381" i="7"/>
  <c r="B1365" i="7"/>
  <c r="B1355" i="7"/>
  <c r="B1338" i="7"/>
  <c r="B1321" i="7"/>
  <c r="B1064" i="7"/>
  <c r="B1049" i="7"/>
  <c r="B1034" i="7"/>
  <c r="B942" i="7"/>
  <c r="B485" i="7"/>
  <c r="B18" i="7"/>
  <c r="B34" i="7"/>
  <c r="B50" i="7"/>
  <c r="B66" i="7"/>
  <c r="B82" i="7"/>
  <c r="B98" i="7"/>
  <c r="B114" i="7"/>
  <c r="B130" i="7"/>
  <c r="B146" i="7"/>
  <c r="B162" i="7"/>
  <c r="B178" i="7"/>
  <c r="B194" i="7"/>
  <c r="B210" i="7"/>
  <c r="B226" i="7"/>
  <c r="B242" i="7"/>
  <c r="B258" i="7"/>
  <c r="B274" i="7"/>
  <c r="B290" i="7"/>
  <c r="B306" i="7"/>
  <c r="B322" i="7"/>
  <c r="B338" i="7"/>
  <c r="B354" i="7"/>
  <c r="B370" i="7"/>
  <c r="B386" i="7"/>
  <c r="B402" i="7"/>
  <c r="B418" i="7"/>
  <c r="B434" i="7"/>
  <c r="B450" i="7"/>
  <c r="B466" i="7"/>
  <c r="B482" i="7"/>
  <c r="B498" i="7"/>
  <c r="B514" i="7"/>
  <c r="B530" i="7"/>
  <c r="B546" i="7"/>
  <c r="B562" i="7"/>
  <c r="B578" i="7"/>
  <c r="B594" i="7"/>
  <c r="B610" i="7"/>
  <c r="B626" i="7"/>
  <c r="B642" i="7"/>
  <c r="B658" i="7"/>
  <c r="B674" i="7"/>
  <c r="B690" i="7"/>
  <c r="B706" i="7"/>
  <c r="B722" i="7"/>
  <c r="B738" i="7"/>
  <c r="B754" i="7"/>
  <c r="B770" i="7"/>
  <c r="B786" i="7"/>
  <c r="B802" i="7"/>
  <c r="B818" i="7"/>
  <c r="B834" i="7"/>
  <c r="B850" i="7"/>
  <c r="B866" i="7"/>
  <c r="B882" i="7"/>
  <c r="B898" i="7"/>
  <c r="B914" i="7"/>
  <c r="B930" i="7"/>
  <c r="B946" i="7"/>
  <c r="B962" i="7"/>
  <c r="B978" i="7"/>
  <c r="B994" i="7"/>
  <c r="B1010" i="7"/>
  <c r="B1026" i="7"/>
  <c r="B1042" i="7"/>
  <c r="B1058" i="7"/>
  <c r="B1074" i="7"/>
  <c r="B31" i="7"/>
  <c r="B47" i="7"/>
  <c r="B63" i="7"/>
  <c r="B79" i="7"/>
  <c r="B95" i="7"/>
  <c r="B111" i="7"/>
  <c r="B127" i="7"/>
  <c r="B143" i="7"/>
  <c r="B159" i="7"/>
  <c r="B175" i="7"/>
  <c r="B191" i="7"/>
  <c r="B207" i="7"/>
  <c r="B223" i="7"/>
  <c r="B239" i="7"/>
  <c r="B255" i="7"/>
  <c r="B271" i="7"/>
  <c r="B287" i="7"/>
  <c r="B303" i="7"/>
  <c r="B319" i="7"/>
  <c r="B335" i="7"/>
  <c r="B351" i="7"/>
  <c r="B367" i="7"/>
  <c r="B383" i="7"/>
  <c r="B399" i="7"/>
  <c r="B415" i="7"/>
  <c r="B431" i="7"/>
  <c r="B447" i="7"/>
  <c r="B463" i="7"/>
  <c r="B479" i="7"/>
  <c r="B495" i="7"/>
  <c r="B511" i="7"/>
  <c r="B527" i="7"/>
  <c r="B543" i="7"/>
  <c r="B559" i="7"/>
  <c r="B575" i="7"/>
  <c r="B591" i="7"/>
  <c r="B607" i="7"/>
  <c r="B623" i="7"/>
  <c r="B639" i="7"/>
  <c r="B655" i="7"/>
  <c r="B671" i="7"/>
  <c r="B687" i="7"/>
  <c r="B703" i="7"/>
  <c r="B719" i="7"/>
  <c r="B735" i="7"/>
  <c r="B751" i="7"/>
  <c r="B767" i="7"/>
  <c r="B783" i="7"/>
  <c r="B28" i="7"/>
  <c r="B44" i="7"/>
  <c r="B60" i="7"/>
  <c r="B76" i="7"/>
  <c r="B92" i="7"/>
  <c r="B108" i="7"/>
  <c r="B124" i="7"/>
  <c r="B140" i="7"/>
  <c r="B156" i="7"/>
  <c r="B172" i="7"/>
  <c r="B188" i="7"/>
  <c r="B204" i="7"/>
  <c r="B220" i="7"/>
  <c r="B236" i="7"/>
  <c r="B252" i="7"/>
  <c r="B268" i="7"/>
  <c r="B284" i="7"/>
  <c r="B300" i="7"/>
  <c r="B316" i="7"/>
  <c r="B332" i="7"/>
  <c r="B348" i="7"/>
  <c r="B364" i="7"/>
  <c r="B380" i="7"/>
  <c r="B396" i="7"/>
  <c r="B412" i="7"/>
  <c r="B428" i="7"/>
  <c r="B444" i="7"/>
  <c r="B460" i="7"/>
  <c r="B476" i="7"/>
  <c r="B492" i="7"/>
  <c r="B508" i="7"/>
  <c r="B524" i="7"/>
  <c r="B540" i="7"/>
  <c r="B556" i="7"/>
  <c r="B572" i="7"/>
  <c r="B588" i="7"/>
  <c r="B604" i="7"/>
  <c r="B620" i="7"/>
  <c r="B636" i="7"/>
  <c r="B652" i="7"/>
  <c r="B668" i="7"/>
  <c r="B684" i="7"/>
  <c r="B700" i="7"/>
  <c r="B716" i="7"/>
  <c r="B732" i="7"/>
  <c r="B748" i="7"/>
  <c r="B764" i="7"/>
  <c r="B780" i="7"/>
  <c r="B796" i="7"/>
  <c r="B812" i="7"/>
  <c r="B828" i="7"/>
  <c r="B844" i="7"/>
  <c r="B860" i="7"/>
  <c r="B876" i="7"/>
  <c r="B892" i="7"/>
  <c r="B908" i="7"/>
  <c r="B924" i="7"/>
  <c r="B940" i="7"/>
  <c r="B956" i="7"/>
  <c r="B972" i="7"/>
  <c r="B988" i="7"/>
  <c r="B1004" i="7"/>
  <c r="B1020" i="7"/>
  <c r="B1036" i="7"/>
  <c r="B1052" i="7"/>
  <c r="B1068" i="7"/>
  <c r="B1084" i="7"/>
  <c r="B1100" i="7"/>
  <c r="B1116" i="7"/>
  <c r="B1132" i="7"/>
  <c r="B1148" i="7"/>
  <c r="B1164" i="7"/>
  <c r="B1180" i="7"/>
  <c r="B1196" i="7"/>
  <c r="B1212" i="7"/>
  <c r="B1228" i="7"/>
  <c r="B1244" i="7"/>
  <c r="B1260" i="7"/>
  <c r="B1276" i="7"/>
  <c r="B1292" i="7"/>
  <c r="B1308" i="7"/>
  <c r="B25" i="7"/>
  <c r="B41" i="7"/>
  <c r="B57" i="7"/>
  <c r="B73" i="7"/>
  <c r="B89" i="7"/>
  <c r="B105" i="7"/>
  <c r="B121" i="7"/>
  <c r="B137" i="7"/>
  <c r="B153" i="7"/>
  <c r="B169" i="7"/>
  <c r="B185" i="7"/>
  <c r="B201" i="7"/>
  <c r="B217" i="7"/>
  <c r="B233" i="7"/>
  <c r="B249" i="7"/>
  <c r="B265" i="7"/>
  <c r="B281" i="7"/>
  <c r="B297" i="7"/>
  <c r="B313" i="7"/>
  <c r="B329" i="7"/>
  <c r="B345" i="7"/>
  <c r="B361" i="7"/>
  <c r="B377" i="7"/>
  <c r="B393" i="7"/>
  <c r="B409" i="7"/>
  <c r="B425" i="7"/>
  <c r="B441" i="7"/>
  <c r="B457" i="7"/>
  <c r="B473" i="7"/>
  <c r="B489" i="7"/>
  <c r="B505" i="7"/>
  <c r="B521" i="7"/>
  <c r="B537" i="7"/>
  <c r="B553" i="7"/>
  <c r="B569" i="7"/>
  <c r="B585" i="7"/>
  <c r="B601" i="7"/>
  <c r="B617" i="7"/>
  <c r="B633" i="7"/>
  <c r="B22" i="7"/>
  <c r="B38" i="7"/>
  <c r="B54" i="7"/>
  <c r="B70" i="7"/>
  <c r="B86" i="7"/>
  <c r="B102" i="7"/>
  <c r="B118" i="7"/>
  <c r="B134" i="7"/>
  <c r="B150" i="7"/>
  <c r="B166" i="7"/>
  <c r="B182" i="7"/>
  <c r="B198" i="7"/>
  <c r="B214" i="7"/>
  <c r="B230" i="7"/>
  <c r="B246" i="7"/>
  <c r="B262" i="7"/>
  <c r="B278" i="7"/>
  <c r="B294" i="7"/>
  <c r="B310" i="7"/>
  <c r="B326" i="7"/>
  <c r="B342" i="7"/>
  <c r="B358" i="7"/>
  <c r="B374" i="7"/>
  <c r="B390" i="7"/>
  <c r="B406" i="7"/>
  <c r="B422" i="7"/>
  <c r="B438" i="7"/>
  <c r="B454" i="7"/>
  <c r="B470" i="7"/>
  <c r="B486" i="7"/>
  <c r="B502" i="7"/>
  <c r="B518" i="7"/>
  <c r="B534" i="7"/>
  <c r="B550" i="7"/>
  <c r="B566" i="7"/>
  <c r="B582" i="7"/>
  <c r="B598" i="7"/>
  <c r="B614" i="7"/>
  <c r="B630" i="7"/>
  <c r="B646" i="7"/>
  <c r="B662" i="7"/>
  <c r="B678" i="7"/>
  <c r="B694" i="7"/>
  <c r="B710" i="7"/>
  <c r="B726" i="7"/>
  <c r="B742" i="7"/>
  <c r="B758" i="7"/>
  <c r="B774" i="7"/>
  <c r="B790" i="7"/>
  <c r="B806" i="7"/>
  <c r="B822" i="7"/>
  <c r="B838" i="7"/>
  <c r="B854" i="7"/>
  <c r="B870" i="7"/>
  <c r="B886" i="7"/>
  <c r="B902" i="7"/>
  <c r="B918" i="7"/>
  <c r="B934" i="7"/>
  <c r="B950" i="7"/>
  <c r="B966" i="7"/>
  <c r="B982" i="7"/>
  <c r="B998" i="7"/>
  <c r="B19" i="7"/>
  <c r="B35" i="7"/>
  <c r="B51" i="7"/>
  <c r="B67" i="7"/>
  <c r="B83" i="7"/>
  <c r="B99" i="7"/>
  <c r="B115" i="7"/>
  <c r="B131" i="7"/>
  <c r="B147" i="7"/>
  <c r="B163" i="7"/>
  <c r="B179" i="7"/>
  <c r="B195" i="7"/>
  <c r="B211" i="7"/>
  <c r="B227" i="7"/>
  <c r="B243" i="7"/>
  <c r="B259" i="7"/>
  <c r="B275" i="7"/>
  <c r="B291" i="7"/>
  <c r="B307" i="7"/>
  <c r="B323" i="7"/>
  <c r="B339" i="7"/>
  <c r="B355" i="7"/>
  <c r="B371" i="7"/>
  <c r="B387" i="7"/>
  <c r="B403" i="7"/>
  <c r="B419" i="7"/>
  <c r="B435" i="7"/>
  <c r="B451" i="7"/>
  <c r="B467" i="7"/>
  <c r="B483" i="7"/>
  <c r="B499" i="7"/>
  <c r="B515" i="7"/>
  <c r="B531" i="7"/>
  <c r="B547" i="7"/>
  <c r="B563" i="7"/>
  <c r="B579" i="7"/>
  <c r="B595" i="7"/>
  <c r="B611" i="7"/>
  <c r="B627" i="7"/>
  <c r="B643" i="7"/>
  <c r="B659" i="7"/>
  <c r="B675" i="7"/>
  <c r="B691" i="7"/>
  <c r="B707" i="7"/>
  <c r="B723" i="7"/>
  <c r="B739" i="7"/>
  <c r="B755" i="7"/>
  <c r="B771" i="7"/>
  <c r="B787" i="7"/>
  <c r="B803" i="7"/>
  <c r="B819" i="7"/>
  <c r="B835" i="7"/>
  <c r="B851" i="7"/>
  <c r="B867" i="7"/>
  <c r="B883" i="7"/>
  <c r="B899" i="7"/>
  <c r="B915" i="7"/>
  <c r="B931" i="7"/>
  <c r="B947" i="7"/>
  <c r="B963" i="7"/>
  <c r="B979" i="7"/>
  <c r="B995" i="7"/>
  <c r="B1011" i="7"/>
  <c r="B1027" i="7"/>
  <c r="B1043" i="7"/>
  <c r="B1059" i="7"/>
  <c r="B1075" i="7"/>
  <c r="B1091" i="7"/>
  <c r="B1107" i="7"/>
  <c r="B1123" i="7"/>
  <c r="B1139" i="7"/>
  <c r="B1155" i="7"/>
  <c r="B1171" i="7"/>
  <c r="B1187" i="7"/>
  <c r="B1203" i="7"/>
  <c r="B1219" i="7"/>
  <c r="B1235" i="7"/>
  <c r="B1251" i="7"/>
  <c r="B1267" i="7"/>
  <c r="B1283" i="7"/>
  <c r="B1299" i="7"/>
  <c r="B1315" i="7"/>
  <c r="B1331" i="7"/>
  <c r="B1347" i="7"/>
  <c r="B16" i="7"/>
  <c r="B32" i="7"/>
  <c r="B48" i="7"/>
  <c r="B64" i="7"/>
  <c r="B80" i="7"/>
  <c r="B96" i="7"/>
  <c r="B112" i="7"/>
  <c r="B128" i="7"/>
  <c r="B144" i="7"/>
  <c r="B160" i="7"/>
  <c r="B176" i="7"/>
  <c r="B192" i="7"/>
  <c r="B208" i="7"/>
  <c r="B224" i="7"/>
  <c r="B240" i="7"/>
  <c r="B256" i="7"/>
  <c r="B272" i="7"/>
  <c r="B288" i="7"/>
  <c r="B304" i="7"/>
  <c r="B320" i="7"/>
  <c r="B336" i="7"/>
  <c r="B352" i="7"/>
  <c r="B368" i="7"/>
  <c r="B384" i="7"/>
  <c r="B400" i="7"/>
  <c r="B416" i="7"/>
  <c r="B432" i="7"/>
  <c r="B448" i="7"/>
  <c r="B464" i="7"/>
  <c r="B480" i="7"/>
  <c r="B496" i="7"/>
  <c r="B512" i="7"/>
  <c r="B528" i="7"/>
  <c r="B544" i="7"/>
  <c r="B560" i="7"/>
  <c r="B576" i="7"/>
  <c r="B592" i="7"/>
  <c r="B608" i="7"/>
  <c r="B624" i="7"/>
  <c r="B640" i="7"/>
  <c r="B656" i="7"/>
  <c r="B672" i="7"/>
  <c r="B688" i="7"/>
  <c r="B704" i="7"/>
  <c r="B720" i="7"/>
  <c r="B736" i="7"/>
  <c r="B752" i="7"/>
  <c r="B768" i="7"/>
  <c r="B784" i="7"/>
  <c r="B800" i="7"/>
  <c r="B816" i="7"/>
  <c r="B832" i="7"/>
  <c r="B848" i="7"/>
  <c r="B864" i="7"/>
  <c r="B880" i="7"/>
  <c r="B896" i="7"/>
  <c r="B912" i="7"/>
  <c r="B928" i="7"/>
  <c r="B944" i="7"/>
  <c r="B960" i="7"/>
  <c r="B976" i="7"/>
  <c r="B992" i="7"/>
  <c r="B1008" i="7"/>
  <c r="B1024" i="7"/>
  <c r="B1040" i="7"/>
  <c r="B1056" i="7"/>
  <c r="B1072" i="7"/>
  <c r="B1088" i="7"/>
  <c r="B1104" i="7"/>
  <c r="B1120" i="7"/>
  <c r="B1136" i="7"/>
  <c r="B1152" i="7"/>
  <c r="B1168" i="7"/>
  <c r="B1184" i="7"/>
  <c r="B1200" i="7"/>
  <c r="B1216" i="7"/>
  <c r="B1232" i="7"/>
  <c r="B1248" i="7"/>
  <c r="B1264" i="7"/>
  <c r="B1280" i="7"/>
  <c r="B1296" i="7"/>
  <c r="B1312" i="7"/>
  <c r="B1328" i="7"/>
  <c r="B1344" i="7"/>
  <c r="B1360" i="7"/>
  <c r="B29" i="7"/>
  <c r="B45" i="7"/>
  <c r="B61" i="7"/>
  <c r="B77" i="7"/>
  <c r="B93" i="7"/>
  <c r="B109" i="7"/>
  <c r="B125" i="7"/>
  <c r="B141" i="7"/>
  <c r="B157" i="7"/>
  <c r="B173" i="7"/>
  <c r="B189" i="7"/>
  <c r="B205" i="7"/>
  <c r="B221" i="7"/>
  <c r="B237" i="7"/>
  <c r="B253" i="7"/>
  <c r="B269" i="7"/>
  <c r="B285" i="7"/>
  <c r="B301" i="7"/>
  <c r="B317" i="7"/>
  <c r="B333" i="7"/>
  <c r="B349" i="7"/>
  <c r="B365" i="7"/>
  <c r="B381" i="7"/>
  <c r="B397" i="7"/>
  <c r="B413" i="7"/>
  <c r="B429" i="7"/>
  <c r="B445" i="7"/>
  <c r="B461" i="7"/>
  <c r="B477" i="7"/>
  <c r="B493" i="7"/>
  <c r="B509" i="7"/>
  <c r="B525" i="7"/>
  <c r="B541" i="7"/>
  <c r="B557" i="7"/>
  <c r="B573" i="7"/>
  <c r="B589" i="7"/>
  <c r="B605" i="7"/>
  <c r="B621" i="7"/>
  <c r="B637" i="7"/>
  <c r="B653" i="7"/>
  <c r="B669" i="7"/>
  <c r="B685" i="7"/>
  <c r="B701" i="7"/>
  <c r="B717" i="7"/>
  <c r="B733" i="7"/>
  <c r="B749" i="7"/>
  <c r="B765" i="7"/>
  <c r="B781" i="7"/>
  <c r="B797" i="7"/>
  <c r="B813" i="7"/>
  <c r="B829" i="7"/>
  <c r="B845" i="7"/>
  <c r="B861" i="7"/>
  <c r="B877" i="7"/>
  <c r="B893" i="7"/>
  <c r="B909" i="7"/>
  <c r="B925" i="7"/>
  <c r="B941" i="7"/>
  <c r="B957" i="7"/>
  <c r="B973" i="7"/>
  <c r="B989" i="7"/>
  <c r="B1005" i="7"/>
  <c r="B1021" i="7"/>
  <c r="B1037" i="7"/>
  <c r="B1053" i="7"/>
  <c r="B1069" i="7"/>
  <c r="B1085" i="7"/>
  <c r="B1101" i="7"/>
  <c r="B1117" i="7"/>
  <c r="B1133" i="7"/>
  <c r="B1149" i="7"/>
  <c r="B1165" i="7"/>
  <c r="B1181" i="7"/>
  <c r="B1197" i="7"/>
  <c r="B1213" i="7"/>
  <c r="B1229" i="7"/>
  <c r="B1245" i="7"/>
  <c r="B1261" i="7"/>
  <c r="B1277" i="7"/>
  <c r="B1293" i="7"/>
  <c r="B1309" i="7"/>
  <c r="B1325" i="7"/>
  <c r="B1341" i="7"/>
  <c r="B1357" i="7"/>
  <c r="B26" i="7"/>
  <c r="B42" i="7"/>
  <c r="B58" i="7"/>
  <c r="B74" i="7"/>
  <c r="B90" i="7"/>
  <c r="B106" i="7"/>
  <c r="B122" i="7"/>
  <c r="B138" i="7"/>
  <c r="B154" i="7"/>
  <c r="B170" i="7"/>
  <c r="B186" i="7"/>
  <c r="B202" i="7"/>
  <c r="B218" i="7"/>
  <c r="B234" i="7"/>
  <c r="B250" i="7"/>
  <c r="B266" i="7"/>
  <c r="B282" i="7"/>
  <c r="B298" i="7"/>
  <c r="B314" i="7"/>
  <c r="B330" i="7"/>
  <c r="B346" i="7"/>
  <c r="B362" i="7"/>
  <c r="B378" i="7"/>
  <c r="B394" i="7"/>
  <c r="B410" i="7"/>
  <c r="B426" i="7"/>
  <c r="B442" i="7"/>
  <c r="B458" i="7"/>
  <c r="B474" i="7"/>
  <c r="B490" i="7"/>
  <c r="B506" i="7"/>
  <c r="B522" i="7"/>
  <c r="B538" i="7"/>
  <c r="B554" i="7"/>
  <c r="B570" i="7"/>
  <c r="B586" i="7"/>
  <c r="B602" i="7"/>
  <c r="B618" i="7"/>
  <c r="B634" i="7"/>
  <c r="B650" i="7"/>
  <c r="B666" i="7"/>
  <c r="B682" i="7"/>
  <c r="B698" i="7"/>
  <c r="B714" i="7"/>
  <c r="B730" i="7"/>
  <c r="B746" i="7"/>
  <c r="B762" i="7"/>
  <c r="B23" i="7"/>
  <c r="B39" i="7"/>
  <c r="B55" i="7"/>
  <c r="B71" i="7"/>
  <c r="B87" i="7"/>
  <c r="B103" i="7"/>
  <c r="B119" i="7"/>
  <c r="B135" i="7"/>
  <c r="B151" i="7"/>
  <c r="B167" i="7"/>
  <c r="B183" i="7"/>
  <c r="B199" i="7"/>
  <c r="B215" i="7"/>
  <c r="B231" i="7"/>
  <c r="B247" i="7"/>
  <c r="B263" i="7"/>
  <c r="B279" i="7"/>
  <c r="B295" i="7"/>
  <c r="B311" i="7"/>
  <c r="B327" i="7"/>
  <c r="B343" i="7"/>
  <c r="B359" i="7"/>
  <c r="B375" i="7"/>
  <c r="B391" i="7"/>
  <c r="B407" i="7"/>
  <c r="B423" i="7"/>
  <c r="B439" i="7"/>
  <c r="B455" i="7"/>
  <c r="B471" i="7"/>
  <c r="B487" i="7"/>
  <c r="B503" i="7"/>
  <c r="B519" i="7"/>
  <c r="B535" i="7"/>
  <c r="B551" i="7"/>
  <c r="B567" i="7"/>
  <c r="B583" i="7"/>
  <c r="B599" i="7"/>
  <c r="B615" i="7"/>
  <c r="B631" i="7"/>
  <c r="B647" i="7"/>
  <c r="B663" i="7"/>
  <c r="B679" i="7"/>
  <c r="B695" i="7"/>
  <c r="B711" i="7"/>
  <c r="B727" i="7"/>
  <c r="B743" i="7"/>
  <c r="B759" i="7"/>
  <c r="B775" i="7"/>
  <c r="B791" i="7"/>
  <c r="B807" i="7"/>
  <c r="B823" i="7"/>
  <c r="B839" i="7"/>
  <c r="B855" i="7"/>
  <c r="B871" i="7"/>
  <c r="B887" i="7"/>
  <c r="B903" i="7"/>
  <c r="B919" i="7"/>
  <c r="B935" i="7"/>
  <c r="B951" i="7"/>
  <c r="B967" i="7"/>
  <c r="B983" i="7"/>
  <c r="B999" i="7"/>
  <c r="B1015" i="7"/>
  <c r="B1031" i="7"/>
  <c r="B1047" i="7"/>
  <c r="B1063" i="7"/>
  <c r="B1079" i="7"/>
  <c r="B1095" i="7"/>
  <c r="B1111" i="7"/>
  <c r="B1127" i="7"/>
  <c r="B1143" i="7"/>
  <c r="B1159" i="7"/>
  <c r="B1175" i="7"/>
  <c r="B1191" i="7"/>
  <c r="B1207" i="7"/>
  <c r="B1223" i="7"/>
  <c r="B1239" i="7"/>
  <c r="B1255" i="7"/>
  <c r="B1271" i="7"/>
  <c r="B1287" i="7"/>
  <c r="B1303" i="7"/>
  <c r="B20" i="7"/>
  <c r="B36" i="7"/>
  <c r="B52" i="7"/>
  <c r="B68" i="7"/>
  <c r="B84" i="7"/>
  <c r="B100" i="7"/>
  <c r="B116" i="7"/>
  <c r="B132" i="7"/>
  <c r="B148" i="7"/>
  <c r="B164" i="7"/>
  <c r="B180" i="7"/>
  <c r="B196" i="7"/>
  <c r="B212" i="7"/>
  <c r="B228" i="7"/>
  <c r="B244" i="7"/>
  <c r="B260" i="7"/>
  <c r="B276" i="7"/>
  <c r="B292" i="7"/>
  <c r="B308" i="7"/>
  <c r="B324" i="7"/>
  <c r="B340" i="7"/>
  <c r="B356" i="7"/>
  <c r="B372" i="7"/>
  <c r="B388" i="7"/>
  <c r="B404" i="7"/>
  <c r="B420" i="7"/>
  <c r="B436" i="7"/>
  <c r="B452" i="7"/>
  <c r="B468" i="7"/>
  <c r="B484" i="7"/>
  <c r="B500" i="7"/>
  <c r="B516" i="7"/>
  <c r="B532" i="7"/>
  <c r="B548" i="7"/>
  <c r="B564" i="7"/>
  <c r="B580" i="7"/>
  <c r="B596" i="7"/>
  <c r="B612" i="7"/>
  <c r="B628" i="7"/>
  <c r="B644" i="7"/>
  <c r="B660" i="7"/>
  <c r="B676" i="7"/>
  <c r="B692" i="7"/>
  <c r="B708" i="7"/>
  <c r="B724" i="7"/>
  <c r="B740" i="7"/>
  <c r="B756" i="7"/>
  <c r="B772" i="7"/>
  <c r="B788" i="7"/>
  <c r="B804" i="7"/>
  <c r="B820" i="7"/>
  <c r="B836" i="7"/>
  <c r="B852" i="7"/>
  <c r="B868" i="7"/>
  <c r="B884" i="7"/>
  <c r="B900" i="7"/>
  <c r="B916" i="7"/>
  <c r="B932" i="7"/>
  <c r="B948" i="7"/>
  <c r="B964" i="7"/>
  <c r="B980" i="7"/>
  <c r="B996" i="7"/>
  <c r="B1012" i="7"/>
  <c r="B1028" i="7"/>
  <c r="B1044" i="7"/>
  <c r="B1060" i="7"/>
  <c r="B1076" i="7"/>
  <c r="B1092" i="7"/>
  <c r="B1108" i="7"/>
  <c r="B1124" i="7"/>
  <c r="B1140" i="7"/>
  <c r="B1156" i="7"/>
  <c r="B1172" i="7"/>
  <c r="B1188" i="7"/>
  <c r="B1204" i="7"/>
  <c r="B1220" i="7"/>
  <c r="B1236" i="7"/>
  <c r="B1252" i="7"/>
  <c r="B1268" i="7"/>
  <c r="B1284" i="7"/>
  <c r="B1300" i="7"/>
  <c r="B1316" i="7"/>
  <c r="B17" i="7"/>
  <c r="B33" i="7"/>
  <c r="B49" i="7"/>
  <c r="B65" i="7"/>
  <c r="B81" i="7"/>
  <c r="B97" i="7"/>
  <c r="B113" i="7"/>
  <c r="B129" i="7"/>
  <c r="B145" i="7"/>
  <c r="B161" i="7"/>
  <c r="B177" i="7"/>
  <c r="B193" i="7"/>
  <c r="B209" i="7"/>
  <c r="B225" i="7"/>
  <c r="B241" i="7"/>
  <c r="B257" i="7"/>
  <c r="B273" i="7"/>
  <c r="B289" i="7"/>
  <c r="B305" i="7"/>
  <c r="B321" i="7"/>
  <c r="B337" i="7"/>
  <c r="B353" i="7"/>
  <c r="B369" i="7"/>
  <c r="B385" i="7"/>
  <c r="B401" i="7"/>
  <c r="B417" i="7"/>
  <c r="B433" i="7"/>
  <c r="B449" i="7"/>
  <c r="B465" i="7"/>
  <c r="B481" i="7"/>
  <c r="B497" i="7"/>
  <c r="B513" i="7"/>
  <c r="B529" i="7"/>
  <c r="B545" i="7"/>
  <c r="B561" i="7"/>
  <c r="B577" i="7"/>
  <c r="B593" i="7"/>
  <c r="B609" i="7"/>
  <c r="B625" i="7"/>
  <c r="B641" i="7"/>
  <c r="B657" i="7"/>
  <c r="B673" i="7"/>
  <c r="B689" i="7"/>
  <c r="B705" i="7"/>
  <c r="B721" i="7"/>
  <c r="B737" i="7"/>
  <c r="B753" i="7"/>
  <c r="B769" i="7"/>
  <c r="B785" i="7"/>
  <c r="B801" i="7"/>
  <c r="B817" i="7"/>
  <c r="B833" i="7"/>
  <c r="B849" i="7"/>
  <c r="B865" i="7"/>
  <c r="B881" i="7"/>
  <c r="B897" i="7"/>
  <c r="B913" i="7"/>
  <c r="B929" i="7"/>
  <c r="B945" i="7"/>
  <c r="B961" i="7"/>
  <c r="B977" i="7"/>
  <c r="B993" i="7"/>
  <c r="B1009" i="7"/>
  <c r="B1025" i="7"/>
  <c r="B1041" i="7"/>
  <c r="B1057" i="7"/>
  <c r="B1073" i="7"/>
  <c r="B1089" i="7"/>
  <c r="B1105" i="7"/>
  <c r="B1121" i="7"/>
  <c r="B1137" i="7"/>
  <c r="B1153" i="7"/>
  <c r="B1169" i="7"/>
  <c r="B1185" i="7"/>
  <c r="B1201" i="7"/>
  <c r="B1217" i="7"/>
  <c r="B1233" i="7"/>
  <c r="B1249" i="7"/>
  <c r="B1265" i="7"/>
  <c r="B1281" i="7"/>
  <c r="B1297" i="7"/>
  <c r="B1313" i="7"/>
  <c r="B27" i="7"/>
  <c r="B43" i="7"/>
  <c r="B59" i="7"/>
  <c r="B75" i="7"/>
  <c r="B91" i="7"/>
  <c r="B107" i="7"/>
  <c r="B123" i="7"/>
  <c r="B139" i="7"/>
  <c r="B155" i="7"/>
  <c r="B171" i="7"/>
  <c r="B187" i="7"/>
  <c r="B203" i="7"/>
  <c r="B219" i="7"/>
  <c r="B235" i="7"/>
  <c r="B251" i="7"/>
  <c r="B267" i="7"/>
  <c r="B283" i="7"/>
  <c r="B299" i="7"/>
  <c r="B315" i="7"/>
  <c r="B331" i="7"/>
  <c r="B347" i="7"/>
  <c r="B363" i="7"/>
  <c r="B379" i="7"/>
  <c r="B395" i="7"/>
  <c r="B411" i="7"/>
  <c r="B427" i="7"/>
  <c r="B443" i="7"/>
  <c r="B459" i="7"/>
  <c r="B475" i="7"/>
  <c r="B491" i="7"/>
  <c r="B507" i="7"/>
  <c r="B523" i="7"/>
  <c r="B539" i="7"/>
  <c r="B555" i="7"/>
  <c r="B571" i="7"/>
  <c r="B587" i="7"/>
  <c r="B603" i="7"/>
  <c r="B619" i="7"/>
  <c r="B635" i="7"/>
  <c r="B651" i="7"/>
  <c r="B667" i="7"/>
  <c r="B683" i="7"/>
  <c r="B699" i="7"/>
  <c r="B715" i="7"/>
  <c r="B731" i="7"/>
  <c r="B747" i="7"/>
  <c r="B763" i="7"/>
  <c r="B779" i="7"/>
  <c r="B795" i="7"/>
  <c r="B811" i="7"/>
  <c r="B827" i="7"/>
  <c r="B843" i="7"/>
  <c r="B859" i="7"/>
  <c r="B875" i="7"/>
  <c r="B891" i="7"/>
  <c r="B907" i="7"/>
  <c r="B923" i="7"/>
  <c r="B939" i="7"/>
  <c r="B955" i="7"/>
  <c r="B971" i="7"/>
  <c r="B987" i="7"/>
  <c r="B1003" i="7"/>
  <c r="B1019" i="7"/>
  <c r="B1035" i="7"/>
  <c r="B1051" i="7"/>
  <c r="B1067" i="7"/>
  <c r="B1083" i="7"/>
  <c r="B1099" i="7"/>
  <c r="B1115" i="7"/>
  <c r="B1131" i="7"/>
  <c r="B1147" i="7"/>
  <c r="B1163" i="7"/>
  <c r="B1179" i="7"/>
  <c r="B1195" i="7"/>
  <c r="B1211" i="7"/>
  <c r="B1227" i="7"/>
  <c r="B1243" i="7"/>
  <c r="B1259" i="7"/>
  <c r="B1275" i="7"/>
  <c r="B1291" i="7"/>
  <c r="B1307" i="7"/>
  <c r="B1323" i="7"/>
  <c r="B1339" i="7"/>
  <c r="B842" i="7"/>
  <c r="B831" i="7"/>
  <c r="B824" i="7"/>
  <c r="B761" i="7"/>
  <c r="B697" i="7"/>
  <c r="B568" i="7"/>
  <c r="B549" i="7"/>
  <c r="B526" i="7"/>
  <c r="B312" i="7"/>
  <c r="B293" i="7"/>
  <c r="B270" i="7"/>
  <c r="B56" i="7"/>
  <c r="B37" i="7"/>
  <c r="B981" i="7"/>
  <c r="B937" i="7"/>
  <c r="B926" i="7"/>
  <c r="B853" i="7"/>
  <c r="B809" i="7"/>
  <c r="B798" i="7"/>
  <c r="B776" i="7"/>
  <c r="B712" i="7"/>
  <c r="B648" i="7"/>
  <c r="B629" i="7"/>
  <c r="B606" i="7"/>
  <c r="B392" i="7"/>
  <c r="B373" i="7"/>
  <c r="B350" i="7"/>
  <c r="B136" i="7"/>
  <c r="B117" i="7"/>
  <c r="B94" i="7"/>
  <c r="B1046" i="7"/>
  <c r="B1017" i="7"/>
  <c r="B922" i="7"/>
  <c r="B911" i="7"/>
  <c r="B904" i="7"/>
  <c r="B794" i="7"/>
  <c r="B757" i="7"/>
  <c r="B693" i="7"/>
  <c r="B472" i="7"/>
  <c r="B453" i="7"/>
  <c r="B430" i="7"/>
  <c r="B216" i="7"/>
  <c r="B197" i="7"/>
  <c r="B174" i="7"/>
  <c r="B1096" i="7"/>
  <c r="B1006" i="7"/>
  <c r="B933" i="7"/>
  <c r="B889" i="7"/>
  <c r="B878" i="7"/>
  <c r="B805" i="7"/>
  <c r="B734" i="7"/>
  <c r="B670" i="7"/>
  <c r="B552" i="7"/>
  <c r="B533" i="7"/>
  <c r="B510" i="7"/>
  <c r="B296" i="7"/>
  <c r="B277" i="7"/>
  <c r="B254" i="7"/>
  <c r="B40" i="7"/>
  <c r="B21" i="7"/>
  <c r="B1002" i="7"/>
  <c r="B991" i="7"/>
  <c r="B984" i="7"/>
  <c r="B874" i="7"/>
  <c r="B863" i="7"/>
  <c r="B856" i="7"/>
  <c r="B745" i="7"/>
  <c r="B681" i="7"/>
  <c r="B632" i="7"/>
  <c r="B613" i="7"/>
  <c r="B590" i="7"/>
  <c r="B376" i="7"/>
  <c r="B357" i="7"/>
  <c r="B334" i="7"/>
  <c r="B120" i="7"/>
  <c r="B101" i="7"/>
  <c r="B78" i="7"/>
  <c r="B954" i="7"/>
  <c r="B943" i="7"/>
  <c r="B936" i="7"/>
  <c r="B826" i="7"/>
  <c r="B815" i="7"/>
  <c r="B808" i="7"/>
  <c r="B782" i="7"/>
  <c r="B741" i="7"/>
  <c r="B677" i="7"/>
  <c r="B536" i="7"/>
  <c r="B517" i="7"/>
  <c r="B494" i="7"/>
  <c r="B280" i="7"/>
  <c r="B261" i="7"/>
  <c r="B238" i="7"/>
  <c r="B24" i="7"/>
  <c r="B1016" i="7"/>
  <c r="B965" i="7"/>
  <c r="B921" i="7"/>
  <c r="B910" i="7"/>
  <c r="B837" i="7"/>
  <c r="B793" i="7"/>
  <c r="B778" i="7"/>
  <c r="B718" i="7"/>
  <c r="B654" i="7"/>
  <c r="B616" i="7"/>
  <c r="B597" i="7"/>
  <c r="B574" i="7"/>
  <c r="B360" i="7"/>
  <c r="B341" i="7"/>
  <c r="B318" i="7"/>
  <c r="B104" i="7"/>
  <c r="B85" i="7"/>
  <c r="B62" i="7"/>
  <c r="B1066" i="7"/>
  <c r="B906" i="7"/>
  <c r="B895" i="7"/>
  <c r="B888" i="7"/>
  <c r="B729" i="7"/>
  <c r="B665" i="7"/>
  <c r="B440" i="7"/>
  <c r="B421" i="7"/>
  <c r="B398" i="7"/>
  <c r="B184" i="7"/>
  <c r="B165" i="7"/>
  <c r="B142" i="7"/>
  <c r="B1077" i="7"/>
  <c r="B1055" i="7"/>
  <c r="B1048" i="7"/>
  <c r="B1030" i="7"/>
  <c r="B1001" i="7"/>
  <c r="B990" i="7"/>
  <c r="B917" i="7"/>
  <c r="B873" i="7"/>
  <c r="B862" i="7"/>
  <c r="B789" i="7"/>
  <c r="B744" i="7"/>
  <c r="B680" i="7"/>
  <c r="B520" i="7"/>
  <c r="B501" i="7"/>
  <c r="B478" i="7"/>
  <c r="B264" i="7"/>
  <c r="B245" i="7"/>
  <c r="B222" i="7"/>
  <c r="B1342" i="7"/>
  <c r="B1332" i="7"/>
  <c r="B986" i="7"/>
  <c r="B975" i="7"/>
  <c r="B968" i="7"/>
  <c r="B858" i="7"/>
  <c r="B847" i="7"/>
  <c r="B840" i="7"/>
  <c r="B725" i="7"/>
  <c r="B661" i="7"/>
  <c r="B600" i="7"/>
  <c r="B581" i="7"/>
  <c r="B558" i="7"/>
  <c r="B344" i="7"/>
  <c r="B325" i="7"/>
  <c r="B302" i="7"/>
  <c r="B88" i="7"/>
  <c r="B69" i="7"/>
  <c r="B46" i="7"/>
  <c r="B1065" i="7"/>
  <c r="B1018" i="7"/>
  <c r="B949" i="7"/>
  <c r="B905" i="7"/>
  <c r="B894" i="7"/>
  <c r="B821" i="7"/>
  <c r="B728" i="7"/>
  <c r="B664" i="7"/>
  <c r="B584" i="7"/>
  <c r="B565" i="7"/>
  <c r="B542" i="7"/>
  <c r="B328" i="7"/>
  <c r="B309" i="7"/>
  <c r="B286" i="7"/>
  <c r="B72" i="7"/>
  <c r="B53" i="7"/>
  <c r="B30" i="7"/>
  <c r="B1090" i="7"/>
  <c r="B1054" i="7"/>
  <c r="B1029" i="7"/>
  <c r="B1007" i="7"/>
  <c r="B1000" i="7"/>
  <c r="B890" i="7"/>
  <c r="B879" i="7"/>
  <c r="B872" i="7"/>
  <c r="B773" i="7"/>
  <c r="B709" i="7"/>
  <c r="B645" i="7"/>
  <c r="B622" i="7"/>
  <c r="B408" i="7"/>
  <c r="B389" i="7"/>
  <c r="B366" i="7"/>
  <c r="B152" i="7"/>
  <c r="B133" i="7"/>
  <c r="B110" i="7"/>
  <c r="X70" i="10"/>
  <c r="X83" i="10"/>
  <c r="X15" i="10"/>
  <c r="X31" i="10"/>
  <c r="X24" i="10"/>
  <c r="X117" i="10"/>
  <c r="X10" i="10"/>
  <c r="X33" i="10"/>
  <c r="X9" i="10"/>
  <c r="X78" i="10"/>
  <c r="X8" i="10"/>
  <c r="X50" i="10"/>
  <c r="X35" i="10"/>
  <c r="X107" i="10"/>
  <c r="X87" i="10"/>
  <c r="X177" i="10"/>
  <c r="X12" i="10"/>
  <c r="X49" i="10"/>
  <c r="X63" i="10"/>
  <c r="X66" i="10"/>
  <c r="X41" i="10"/>
  <c r="X59" i="10"/>
  <c r="X28" i="10"/>
  <c r="X68" i="10"/>
  <c r="X93" i="10"/>
  <c r="X271" i="10"/>
  <c r="X20" i="10"/>
  <c r="X73" i="10"/>
  <c r="X42" i="10"/>
  <c r="X58" i="10"/>
  <c r="W871" i="4" l="1"/>
  <c r="W795" i="4"/>
  <c r="W869" i="4"/>
  <c r="W562" i="4"/>
  <c r="W903" i="4"/>
  <c r="W461" i="4"/>
  <c r="W973" i="4"/>
  <c r="W655" i="4"/>
  <c r="W125" i="4"/>
  <c r="W301" i="4"/>
  <c r="W599" i="4"/>
  <c r="W775" i="4"/>
  <c r="W81" i="4"/>
  <c r="W426" i="4"/>
  <c r="W649" i="4"/>
  <c r="W687" i="4"/>
  <c r="W573" i="4"/>
  <c r="W417" i="4"/>
  <c r="W513" i="4"/>
  <c r="W854" i="4"/>
  <c r="W918" i="4"/>
  <c r="W886" i="4"/>
  <c r="W441" i="4"/>
  <c r="W707" i="4"/>
  <c r="P70" i="10"/>
  <c r="P310" i="10"/>
  <c r="P369" i="10"/>
  <c r="P115" i="10"/>
  <c r="P131" i="10"/>
  <c r="P543" i="10"/>
  <c r="P538" i="10"/>
  <c r="P472" i="10"/>
  <c r="P437" i="10"/>
  <c r="P64" i="10"/>
  <c r="P304" i="10"/>
  <c r="P609" i="10"/>
  <c r="P119" i="10"/>
  <c r="P359" i="10"/>
  <c r="P599" i="10"/>
  <c r="P366" i="10"/>
  <c r="P382" i="10"/>
  <c r="P710" i="10"/>
  <c r="P728" i="10"/>
  <c r="P427" i="10"/>
  <c r="P700" i="10"/>
  <c r="P54" i="10"/>
  <c r="P475" i="10"/>
  <c r="P205" i="10"/>
  <c r="P638" i="10"/>
  <c r="P320" i="10"/>
  <c r="P387" i="10"/>
  <c r="P699" i="10"/>
  <c r="P743" i="10"/>
  <c r="P473" i="10"/>
  <c r="P461" i="10"/>
  <c r="P560" i="10"/>
  <c r="P402" i="10"/>
  <c r="P399" i="10"/>
  <c r="P52" i="10"/>
  <c r="P729" i="10"/>
  <c r="P238" i="10"/>
  <c r="P418" i="10"/>
  <c r="P113" i="10"/>
  <c r="P353" i="10"/>
  <c r="P180" i="10"/>
  <c r="P549" i="10"/>
  <c r="P74" i="10"/>
  <c r="P316" i="10"/>
  <c r="P494" i="10"/>
  <c r="P77" i="10"/>
  <c r="P259" i="10"/>
  <c r="P202" i="10"/>
  <c r="P750" i="10"/>
  <c r="P625" i="10"/>
  <c r="P210" i="10"/>
  <c r="P448" i="10"/>
  <c r="P692" i="10"/>
  <c r="P506" i="10"/>
  <c r="P121" i="10"/>
  <c r="P601" i="10"/>
  <c r="P110" i="10"/>
  <c r="P31" i="10"/>
  <c r="P688" i="10"/>
  <c r="P315" i="10"/>
  <c r="P527" i="10"/>
  <c r="P530" i="10"/>
  <c r="P165" i="10"/>
  <c r="P454" i="10"/>
  <c r="P694" i="10"/>
  <c r="P554" i="10"/>
  <c r="P456" i="10"/>
  <c r="P232" i="10"/>
  <c r="P553" i="10"/>
  <c r="P572" i="10"/>
  <c r="P671" i="10"/>
  <c r="P283" i="10"/>
  <c r="P488" i="10"/>
  <c r="P712" i="10"/>
  <c r="P745" i="10"/>
  <c r="P172" i="10"/>
  <c r="P477" i="10"/>
  <c r="P271" i="10"/>
  <c r="P497" i="10"/>
  <c r="P499" i="10"/>
  <c r="P100" i="10"/>
  <c r="P181" i="10"/>
  <c r="P421" i="10"/>
  <c r="P27" i="10"/>
  <c r="P491" i="10"/>
  <c r="P97" i="10"/>
  <c r="P594" i="10"/>
  <c r="P148" i="10"/>
  <c r="P188" i="10"/>
  <c r="P717" i="10"/>
  <c r="P192" i="10"/>
  <c r="P737" i="10"/>
  <c r="P515" i="10"/>
  <c r="P443" i="10"/>
  <c r="P539" i="10"/>
  <c r="P93" i="10"/>
  <c r="P428" i="10"/>
  <c r="P432" i="10"/>
  <c r="P66" i="10"/>
  <c r="P587" i="10"/>
  <c r="P438" i="10"/>
  <c r="P360" i="10"/>
  <c r="P523" i="10"/>
  <c r="P617" i="10"/>
  <c r="P139" i="10"/>
  <c r="P37" i="10"/>
  <c r="P631" i="10"/>
  <c r="P217" i="10"/>
  <c r="P330" i="10"/>
  <c r="P349" i="10"/>
  <c r="P143" i="10"/>
  <c r="P371" i="10"/>
  <c r="P426" i="10"/>
  <c r="P584" i="10"/>
  <c r="P633" i="10"/>
  <c r="P684" i="10"/>
  <c r="P254" i="10"/>
  <c r="P48" i="10"/>
  <c r="P730" i="10"/>
  <c r="P233" i="10"/>
  <c r="P60" i="10"/>
  <c r="P589" i="10"/>
  <c r="P159" i="10"/>
  <c r="P704" i="10"/>
  <c r="P706" i="10"/>
  <c r="P452" i="10"/>
  <c r="P231" i="10"/>
  <c r="P249" i="10"/>
  <c r="P300" i="10"/>
  <c r="P605" i="10"/>
  <c r="P510" i="10"/>
  <c r="P415" i="10"/>
  <c r="P225" i="10"/>
  <c r="P722" i="10"/>
  <c r="P676" i="10"/>
  <c r="P565" i="10"/>
  <c r="P170" i="10"/>
  <c r="P326" i="10"/>
  <c r="P727" i="10"/>
  <c r="P105" i="10"/>
  <c r="P586" i="10"/>
  <c r="P556" i="10"/>
  <c r="P221" i="10"/>
  <c r="P126" i="10"/>
  <c r="P655" i="10"/>
  <c r="P241" i="10"/>
  <c r="V112" i="2"/>
  <c r="P216" i="10"/>
  <c r="P411" i="10"/>
  <c r="P505" i="10"/>
  <c r="P681" i="10"/>
  <c r="P490" i="10"/>
  <c r="P187" i="10"/>
  <c r="P44" i="10"/>
  <c r="P444" i="10"/>
  <c r="P333" i="10"/>
  <c r="P733" i="10"/>
  <c r="P622" i="10"/>
  <c r="P287" i="10"/>
  <c r="P176" i="10"/>
  <c r="P576" i="10"/>
  <c r="P481" i="10"/>
  <c r="P226" i="10"/>
  <c r="P243" i="10"/>
  <c r="P643" i="10"/>
  <c r="P388" i="10"/>
  <c r="P375" i="10"/>
  <c r="P42" i="10"/>
  <c r="P600" i="10"/>
  <c r="P345" i="10"/>
  <c r="P72" i="10"/>
  <c r="P616" i="10"/>
  <c r="P361" i="10"/>
  <c r="P615" i="10"/>
  <c r="P715" i="10"/>
  <c r="P564" i="10"/>
  <c r="P88" i="10"/>
  <c r="P458" i="10"/>
  <c r="P377" i="10"/>
  <c r="P53" i="10"/>
  <c r="P677" i="10"/>
  <c r="P299" i="10"/>
  <c r="P566" i="10"/>
  <c r="P247" i="10"/>
  <c r="P104" i="10"/>
  <c r="P522" i="10"/>
  <c r="P293" i="10"/>
  <c r="P693" i="10"/>
  <c r="P182" i="10"/>
  <c r="P582" i="10"/>
  <c r="P487" i="10"/>
  <c r="P328" i="10"/>
  <c r="P602" i="10"/>
  <c r="P309" i="10"/>
  <c r="P634" i="10"/>
  <c r="P198" i="10"/>
  <c r="P103" i="10"/>
  <c r="P503" i="10"/>
  <c r="P344" i="10"/>
  <c r="P89" i="10"/>
  <c r="P200" i="10"/>
  <c r="P744" i="10"/>
  <c r="P489" i="10"/>
  <c r="P155" i="10"/>
  <c r="P627" i="10"/>
  <c r="P68" i="10"/>
  <c r="P708" i="10"/>
  <c r="P101" i="10"/>
  <c r="P229" i="10"/>
  <c r="P357" i="10"/>
  <c r="P485" i="10"/>
  <c r="P613" i="10"/>
  <c r="P741" i="10"/>
  <c r="P346" i="10"/>
  <c r="P123" i="10"/>
  <c r="P459" i="10"/>
  <c r="P118" i="10"/>
  <c r="P246" i="10"/>
  <c r="P374" i="10"/>
  <c r="P502" i="10"/>
  <c r="P630" i="10"/>
  <c r="P39" i="10"/>
  <c r="P167" i="10"/>
  <c r="P295" i="10"/>
  <c r="P423" i="10"/>
  <c r="P551" i="10"/>
  <c r="P679" i="10"/>
  <c r="P234" i="10"/>
  <c r="P714" i="10"/>
  <c r="P152" i="10"/>
  <c r="P280" i="10"/>
  <c r="P408" i="10"/>
  <c r="P536" i="10"/>
  <c r="P664" i="10"/>
  <c r="P218" i="10"/>
  <c r="P91" i="10"/>
  <c r="P41" i="10"/>
  <c r="P169" i="10"/>
  <c r="P297" i="10"/>
  <c r="P425" i="10"/>
  <c r="P117" i="10"/>
  <c r="P245" i="10"/>
  <c r="P373" i="10"/>
  <c r="P501" i="10"/>
  <c r="P629" i="10"/>
  <c r="P26" i="10"/>
  <c r="P410" i="10"/>
  <c r="P171" i="10"/>
  <c r="P507" i="10"/>
  <c r="P134" i="10"/>
  <c r="P262" i="10"/>
  <c r="P390" i="10"/>
  <c r="P518" i="10"/>
  <c r="P646" i="10"/>
  <c r="P55" i="10"/>
  <c r="P183" i="10"/>
  <c r="P311" i="10"/>
  <c r="P439" i="10"/>
  <c r="P567" i="10"/>
  <c r="P695" i="10"/>
  <c r="P314" i="10"/>
  <c r="P40" i="10"/>
  <c r="P168" i="10"/>
  <c r="P296" i="10"/>
  <c r="P424" i="10"/>
  <c r="P552" i="10"/>
  <c r="P680" i="10"/>
  <c r="P282" i="10"/>
  <c r="P235" i="10"/>
  <c r="P57" i="10"/>
  <c r="P185" i="10"/>
  <c r="P313" i="10"/>
  <c r="P441" i="10"/>
  <c r="P569" i="10"/>
  <c r="P697" i="10"/>
  <c r="P394" i="10"/>
  <c r="P59" i="10"/>
  <c r="P363" i="10"/>
  <c r="P76" i="10"/>
  <c r="P204" i="10"/>
  <c r="P332" i="10"/>
  <c r="P460" i="10"/>
  <c r="P588" i="10"/>
  <c r="P716" i="10"/>
  <c r="P109" i="10"/>
  <c r="P237" i="10"/>
  <c r="P365" i="10"/>
  <c r="P493" i="10"/>
  <c r="P621" i="10"/>
  <c r="P749" i="10"/>
  <c r="P142" i="10"/>
  <c r="P270" i="10"/>
  <c r="P398" i="10"/>
  <c r="P526" i="10"/>
  <c r="P654" i="10"/>
  <c r="P47" i="10"/>
  <c r="P175" i="10"/>
  <c r="P303" i="10"/>
  <c r="P431" i="10"/>
  <c r="P559" i="10"/>
  <c r="P687" i="10"/>
  <c r="P80" i="10"/>
  <c r="P208" i="10"/>
  <c r="P336" i="10"/>
  <c r="P464" i="10"/>
  <c r="P592" i="10"/>
  <c r="P720" i="10"/>
  <c r="P129" i="10"/>
  <c r="P257" i="10"/>
  <c r="P385" i="10"/>
  <c r="P513" i="10"/>
  <c r="P641" i="10"/>
  <c r="P82" i="10"/>
  <c r="P242" i="10"/>
  <c r="P434" i="10"/>
  <c r="P610" i="10"/>
  <c r="P738" i="10"/>
  <c r="P147" i="10"/>
  <c r="P275" i="10"/>
  <c r="P403" i="10"/>
  <c r="P531" i="10"/>
  <c r="P659" i="10"/>
  <c r="P603" i="10"/>
  <c r="P731" i="10"/>
  <c r="P308" i="10"/>
  <c r="P132" i="10"/>
  <c r="P532" i="10"/>
  <c r="P228" i="10"/>
  <c r="P196" i="10"/>
  <c r="P133" i="10"/>
  <c r="P261" i="10"/>
  <c r="P389" i="10"/>
  <c r="P517" i="10"/>
  <c r="P645" i="10"/>
  <c r="P90" i="10"/>
  <c r="P474" i="10"/>
  <c r="P203" i="10"/>
  <c r="P555" i="10"/>
  <c r="P150" i="10"/>
  <c r="P278" i="10"/>
  <c r="P406" i="10"/>
  <c r="P534" i="10"/>
  <c r="P662" i="10"/>
  <c r="P71" i="10"/>
  <c r="P199" i="10"/>
  <c r="P327" i="10"/>
  <c r="P455" i="10"/>
  <c r="P583" i="10"/>
  <c r="P711" i="10"/>
  <c r="P378" i="10"/>
  <c r="P56" i="10"/>
  <c r="P184" i="10"/>
  <c r="P312" i="10"/>
  <c r="P440" i="10"/>
  <c r="P568" i="10"/>
  <c r="P696" i="10"/>
  <c r="P362" i="10"/>
  <c r="P331" i="10"/>
  <c r="P73" i="10"/>
  <c r="P201" i="10"/>
  <c r="P329" i="10"/>
  <c r="P457" i="10"/>
  <c r="P585" i="10"/>
  <c r="P713" i="10"/>
  <c r="P442" i="10"/>
  <c r="P107" i="10"/>
  <c r="P379" i="10"/>
  <c r="P92" i="10"/>
  <c r="P220" i="10"/>
  <c r="P348" i="10"/>
  <c r="P476" i="10"/>
  <c r="P604" i="10"/>
  <c r="P732" i="10"/>
  <c r="P125" i="10"/>
  <c r="P253" i="10"/>
  <c r="P381" i="10"/>
  <c r="P509" i="10"/>
  <c r="P637" i="10"/>
  <c r="P30" i="10"/>
  <c r="P158" i="10"/>
  <c r="P286" i="10"/>
  <c r="P414" i="10"/>
  <c r="P542" i="10"/>
  <c r="P670" i="10"/>
  <c r="P63" i="10"/>
  <c r="P191" i="10"/>
  <c r="P319" i="10"/>
  <c r="P447" i="10"/>
  <c r="P575" i="10"/>
  <c r="P703" i="10"/>
  <c r="P96" i="10"/>
  <c r="P224" i="10"/>
  <c r="P352" i="10"/>
  <c r="P480" i="10"/>
  <c r="P608" i="10"/>
  <c r="P736" i="10"/>
  <c r="P145" i="10"/>
  <c r="P273" i="10"/>
  <c r="P401" i="10"/>
  <c r="P529" i="10"/>
  <c r="P657" i="10"/>
  <c r="P98" i="10"/>
  <c r="P258" i="10"/>
  <c r="P450" i="10"/>
  <c r="P626" i="10"/>
  <c r="P35" i="10"/>
  <c r="P163" i="10"/>
  <c r="P291" i="10"/>
  <c r="P419" i="10"/>
  <c r="P547" i="10"/>
  <c r="P675" i="10"/>
  <c r="P619" i="10"/>
  <c r="P747" i="10"/>
  <c r="P420" i="10"/>
  <c r="P164" i="10"/>
  <c r="P596" i="10"/>
  <c r="P260" i="10"/>
  <c r="P292" i="10"/>
  <c r="P149" i="10"/>
  <c r="P277" i="10"/>
  <c r="P405" i="10"/>
  <c r="P533" i="10"/>
  <c r="P661" i="10"/>
  <c r="P122" i="10"/>
  <c r="P570" i="10"/>
  <c r="P251" i="10"/>
  <c r="P38" i="10"/>
  <c r="P166" i="10"/>
  <c r="P294" i="10"/>
  <c r="P422" i="10"/>
  <c r="P550" i="10"/>
  <c r="P678" i="10"/>
  <c r="P87" i="10"/>
  <c r="P215" i="10"/>
  <c r="P343" i="10"/>
  <c r="P471" i="10"/>
  <c r="P108" i="10"/>
  <c r="P236" i="10"/>
  <c r="P364" i="10"/>
  <c r="P492" i="10"/>
  <c r="P620" i="10"/>
  <c r="P748" i="10"/>
  <c r="P141" i="10"/>
  <c r="P269" i="10"/>
  <c r="P397" i="10"/>
  <c r="P525" i="10"/>
  <c r="P653" i="10"/>
  <c r="P46" i="10"/>
  <c r="P174" i="10"/>
  <c r="P302" i="10"/>
  <c r="P430" i="10"/>
  <c r="P558" i="10"/>
  <c r="P686" i="10"/>
  <c r="P79" i="10"/>
  <c r="P207" i="10"/>
  <c r="P335" i="10"/>
  <c r="P463" i="10"/>
  <c r="P591" i="10"/>
  <c r="P719" i="10"/>
  <c r="P112" i="10"/>
  <c r="P240" i="10"/>
  <c r="P368" i="10"/>
  <c r="P496" i="10"/>
  <c r="P624" i="10"/>
  <c r="P33" i="10"/>
  <c r="P161" i="10"/>
  <c r="P289" i="10"/>
  <c r="P417" i="10"/>
  <c r="P545" i="10"/>
  <c r="P673" i="10"/>
  <c r="P146" i="10"/>
  <c r="P322" i="10"/>
  <c r="P466" i="10"/>
  <c r="P642" i="10"/>
  <c r="P51" i="10"/>
  <c r="P179" i="10"/>
  <c r="P307" i="10"/>
  <c r="P435" i="10"/>
  <c r="P563" i="10"/>
  <c r="P691" i="10"/>
  <c r="P635" i="10"/>
  <c r="P372" i="10"/>
  <c r="P484" i="10"/>
  <c r="P212" i="10"/>
  <c r="P724" i="10"/>
  <c r="P340" i="10"/>
  <c r="P356" i="10"/>
  <c r="P124" i="10"/>
  <c r="P252" i="10"/>
  <c r="P380" i="10"/>
  <c r="P508" i="10"/>
  <c r="P636" i="10"/>
  <c r="P29" i="10"/>
  <c r="P157" i="10"/>
  <c r="P285" i="10"/>
  <c r="P413" i="10"/>
  <c r="P541" i="10"/>
  <c r="P669" i="10"/>
  <c r="P62" i="10"/>
  <c r="P190" i="10"/>
  <c r="P318" i="10"/>
  <c r="P446" i="10"/>
  <c r="P574" i="10"/>
  <c r="P702" i="10"/>
  <c r="P95" i="10"/>
  <c r="P223" i="10"/>
  <c r="P351" i="10"/>
  <c r="P479" i="10"/>
  <c r="P607" i="10"/>
  <c r="P735" i="10"/>
  <c r="P128" i="10"/>
  <c r="P256" i="10"/>
  <c r="P384" i="10"/>
  <c r="P512" i="10"/>
  <c r="P640" i="10"/>
  <c r="P49" i="10"/>
  <c r="P177" i="10"/>
  <c r="P305" i="10"/>
  <c r="P433" i="10"/>
  <c r="P561" i="10"/>
  <c r="P689" i="10"/>
  <c r="P162" i="10"/>
  <c r="P338" i="10"/>
  <c r="P482" i="10"/>
  <c r="P658" i="10"/>
  <c r="P67" i="10"/>
  <c r="P195" i="10"/>
  <c r="P323" i="10"/>
  <c r="P451" i="10"/>
  <c r="P579" i="10"/>
  <c r="P707" i="10"/>
  <c r="P651" i="10"/>
  <c r="P660" i="10"/>
  <c r="P548" i="10"/>
  <c r="P244" i="10"/>
  <c r="P36" i="10"/>
  <c r="P404" i="10"/>
  <c r="P436" i="10"/>
  <c r="P140" i="10"/>
  <c r="P268" i="10"/>
  <c r="P396" i="10"/>
  <c r="P524" i="10"/>
  <c r="P652" i="10"/>
  <c r="P45" i="10"/>
  <c r="P173" i="10"/>
  <c r="P301" i="10"/>
  <c r="P429" i="10"/>
  <c r="P557" i="10"/>
  <c r="P685" i="10"/>
  <c r="P78" i="10"/>
  <c r="P206" i="10"/>
  <c r="P334" i="10"/>
  <c r="P462" i="10"/>
  <c r="P590" i="10"/>
  <c r="P718" i="10"/>
  <c r="P111" i="10"/>
  <c r="P239" i="10"/>
  <c r="P367" i="10"/>
  <c r="P495" i="10"/>
  <c r="P623" i="10"/>
  <c r="P751" i="10"/>
  <c r="P144" i="10"/>
  <c r="P272" i="10"/>
  <c r="P400" i="10"/>
  <c r="P528" i="10"/>
  <c r="P656" i="10"/>
  <c r="P65" i="10"/>
  <c r="P193" i="10"/>
  <c r="P321" i="10"/>
  <c r="P449" i="10"/>
  <c r="P577" i="10"/>
  <c r="P705" i="10"/>
  <c r="P178" i="10"/>
  <c r="P370" i="10"/>
  <c r="P498" i="10"/>
  <c r="P674" i="10"/>
  <c r="P83" i="10"/>
  <c r="P211" i="10"/>
  <c r="P339" i="10"/>
  <c r="P467" i="10"/>
  <c r="P595" i="10"/>
  <c r="P723" i="10"/>
  <c r="P667" i="10"/>
  <c r="P644" i="10"/>
  <c r="P612" i="10"/>
  <c r="P276" i="10"/>
  <c r="P84" i="10"/>
  <c r="P468" i="10"/>
  <c r="P500" i="10"/>
  <c r="P69" i="10"/>
  <c r="P197" i="10"/>
  <c r="P325" i="10"/>
  <c r="P453" i="10"/>
  <c r="P581" i="10"/>
  <c r="P709" i="10"/>
  <c r="P250" i="10"/>
  <c r="P43" i="10"/>
  <c r="P347" i="10"/>
  <c r="P86" i="10"/>
  <c r="P214" i="10"/>
  <c r="P342" i="10"/>
  <c r="P470" i="10"/>
  <c r="P598" i="10"/>
  <c r="P726" i="10"/>
  <c r="P135" i="10"/>
  <c r="P263" i="10"/>
  <c r="P391" i="10"/>
  <c r="P519" i="10"/>
  <c r="P647" i="10"/>
  <c r="P106" i="10"/>
  <c r="P618" i="10"/>
  <c r="P120" i="10"/>
  <c r="P248" i="10"/>
  <c r="P376" i="10"/>
  <c r="P504" i="10"/>
  <c r="P632" i="10"/>
  <c r="P58" i="10"/>
  <c r="P682" i="10"/>
  <c r="P571" i="10"/>
  <c r="P137" i="10"/>
  <c r="P265" i="10"/>
  <c r="P393" i="10"/>
  <c r="P521" i="10"/>
  <c r="P649" i="10"/>
  <c r="P186" i="10"/>
  <c r="P650" i="10"/>
  <c r="P219" i="10"/>
  <c r="P28" i="10"/>
  <c r="P156" i="10"/>
  <c r="P284" i="10"/>
  <c r="P412" i="10"/>
  <c r="P540" i="10"/>
  <c r="P668" i="10"/>
  <c r="P61" i="10"/>
  <c r="P189" i="10"/>
  <c r="P317" i="10"/>
  <c r="P445" i="10"/>
  <c r="P573" i="10"/>
  <c r="P701" i="10"/>
  <c r="P94" i="10"/>
  <c r="P222" i="10"/>
  <c r="P350" i="10"/>
  <c r="P478" i="10"/>
  <c r="P606" i="10"/>
  <c r="P734" i="10"/>
  <c r="P127" i="10"/>
  <c r="P255" i="10"/>
  <c r="P383" i="10"/>
  <c r="P511" i="10"/>
  <c r="P639" i="10"/>
  <c r="P32" i="10"/>
  <c r="P160" i="10"/>
  <c r="P288" i="10"/>
  <c r="P416" i="10"/>
  <c r="P544" i="10"/>
  <c r="P672" i="10"/>
  <c r="P81" i="10"/>
  <c r="P209" i="10"/>
  <c r="P337" i="10"/>
  <c r="P465" i="10"/>
  <c r="P593" i="10"/>
  <c r="P721" i="10"/>
  <c r="P194" i="10"/>
  <c r="P386" i="10"/>
  <c r="P514" i="10"/>
  <c r="P690" i="10"/>
  <c r="P99" i="10"/>
  <c r="P227" i="10"/>
  <c r="P355" i="10"/>
  <c r="P483" i="10"/>
  <c r="P611" i="10"/>
  <c r="P739" i="10"/>
  <c r="P683" i="10"/>
  <c r="P628" i="10"/>
  <c r="P740" i="10"/>
  <c r="P324" i="10"/>
  <c r="P116" i="10"/>
  <c r="P516" i="10"/>
  <c r="P580" i="10"/>
  <c r="P85" i="10"/>
  <c r="P213" i="10"/>
  <c r="P341" i="10"/>
  <c r="P469" i="10"/>
  <c r="P597" i="10"/>
  <c r="P725" i="10"/>
  <c r="P298" i="10"/>
  <c r="P75" i="10"/>
  <c r="P395" i="10"/>
  <c r="P102" i="10"/>
  <c r="P230" i="10"/>
  <c r="P358" i="10"/>
  <c r="P486" i="10"/>
  <c r="P614" i="10"/>
  <c r="P742" i="10"/>
  <c r="P151" i="10"/>
  <c r="P279" i="10"/>
  <c r="P407" i="10"/>
  <c r="P535" i="10"/>
  <c r="P663" i="10"/>
  <c r="P138" i="10"/>
  <c r="P666" i="10"/>
  <c r="P136" i="10"/>
  <c r="P264" i="10"/>
  <c r="P392" i="10"/>
  <c r="P520" i="10"/>
  <c r="P648" i="10"/>
  <c r="P154" i="10"/>
  <c r="P746" i="10"/>
  <c r="P25" i="10"/>
  <c r="P153" i="10"/>
  <c r="P281" i="10"/>
  <c r="P409" i="10"/>
  <c r="P537" i="10"/>
  <c r="P665" i="10"/>
  <c r="P266" i="10"/>
  <c r="P698" i="10"/>
  <c r="P267" i="10"/>
  <c r="P14" i="10"/>
  <c r="P20" i="10"/>
  <c r="P21" i="10"/>
  <c r="P24" i="10"/>
  <c r="P23" i="10"/>
  <c r="P22" i="10"/>
  <c r="Q180" i="10"/>
  <c r="Q192" i="10"/>
  <c r="Q128" i="10"/>
  <c r="Q72" i="10"/>
  <c r="V32" i="2"/>
  <c r="Q160" i="10"/>
  <c r="Q288" i="10"/>
  <c r="Q196" i="10"/>
  <c r="Q104" i="10"/>
  <c r="V116" i="2"/>
  <c r="P818" i="10"/>
  <c r="P834" i="10"/>
  <c r="P850" i="10"/>
  <c r="O17" i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O255" i="1" s="1"/>
  <c r="O256" i="1" s="1"/>
  <c r="O257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5" i="1" s="1"/>
  <c r="O316" i="1" s="1"/>
  <c r="O317" i="1" s="1"/>
  <c r="O318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76" i="1" s="1"/>
  <c r="O377" i="1" s="1"/>
  <c r="O378" i="1" s="1"/>
  <c r="O379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  <c r="O620" i="1" s="1"/>
  <c r="O621" i="1" s="1"/>
  <c r="O622" i="1" s="1"/>
  <c r="O623" i="1" s="1"/>
  <c r="O624" i="1" s="1"/>
  <c r="O625" i="1" s="1"/>
  <c r="O626" i="1" s="1"/>
  <c r="O627" i="1" s="1"/>
  <c r="O628" i="1" s="1"/>
  <c r="O629" i="1" s="1"/>
  <c r="O630" i="1" s="1"/>
  <c r="O631" i="1" s="1"/>
  <c r="O632" i="1" s="1"/>
  <c r="O633" i="1" s="1"/>
  <c r="O634" i="1" s="1"/>
  <c r="O635" i="1" s="1"/>
  <c r="O636" i="1" s="1"/>
  <c r="O637" i="1" s="1"/>
  <c r="O638" i="1" s="1"/>
  <c r="O639" i="1" s="1"/>
  <c r="O640" i="1" s="1"/>
  <c r="O641" i="1" s="1"/>
  <c r="O642" i="1" s="1"/>
  <c r="O643" i="1" s="1"/>
  <c r="O644" i="1" s="1"/>
  <c r="O645" i="1" s="1"/>
  <c r="O646" i="1" s="1"/>
  <c r="O647" i="1" s="1"/>
  <c r="O648" i="1" s="1"/>
  <c r="O649" i="1" s="1"/>
  <c r="O650" i="1" s="1"/>
  <c r="O651" i="1" s="1"/>
  <c r="O652" i="1" s="1"/>
  <c r="O653" i="1" s="1"/>
  <c r="O654" i="1" s="1"/>
  <c r="O655" i="1" s="1"/>
  <c r="O656" i="1" s="1"/>
  <c r="O657" i="1" s="1"/>
  <c r="O658" i="1" s="1"/>
  <c r="O659" i="1" s="1"/>
  <c r="O660" i="1" s="1"/>
  <c r="O661" i="1" s="1"/>
  <c r="O662" i="1" s="1"/>
  <c r="O663" i="1" s="1"/>
  <c r="O664" i="1" s="1"/>
  <c r="O665" i="1" s="1"/>
  <c r="O666" i="1" s="1"/>
  <c r="O667" i="1" s="1"/>
  <c r="O668" i="1" s="1"/>
  <c r="O669" i="1" s="1"/>
  <c r="O670" i="1" s="1"/>
  <c r="O671" i="1" s="1"/>
  <c r="O672" i="1" s="1"/>
  <c r="O673" i="1" s="1"/>
  <c r="O674" i="1" s="1"/>
  <c r="O675" i="1" s="1"/>
  <c r="O676" i="1" s="1"/>
  <c r="O677" i="1" s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691" i="1" s="1"/>
  <c r="O692" i="1" s="1"/>
  <c r="O693" i="1" s="1"/>
  <c r="O694" i="1" s="1"/>
  <c r="O695" i="1" s="1"/>
  <c r="O696" i="1" s="1"/>
  <c r="O697" i="1" s="1"/>
  <c r="O698" i="1" s="1"/>
  <c r="O699" i="1" s="1"/>
  <c r="O700" i="1" s="1"/>
  <c r="O701" i="1" s="1"/>
  <c r="O702" i="1" s="1"/>
  <c r="O703" i="1" s="1"/>
  <c r="O704" i="1" s="1"/>
  <c r="O705" i="1" s="1"/>
  <c r="O706" i="1" s="1"/>
  <c r="O707" i="1" s="1"/>
  <c r="O708" i="1" s="1"/>
  <c r="O709" i="1" s="1"/>
  <c r="O710" i="1" s="1"/>
  <c r="O711" i="1" s="1"/>
  <c r="O712" i="1" s="1"/>
  <c r="O713" i="1" s="1"/>
  <c r="O714" i="1" s="1"/>
  <c r="O715" i="1" s="1"/>
  <c r="O716" i="1" s="1"/>
  <c r="O717" i="1" s="1"/>
  <c r="O718" i="1" s="1"/>
  <c r="O719" i="1" s="1"/>
  <c r="O720" i="1" s="1"/>
  <c r="O721" i="1" s="1"/>
  <c r="O722" i="1" s="1"/>
  <c r="O723" i="1" s="1"/>
  <c r="O724" i="1" s="1"/>
  <c r="O725" i="1" s="1"/>
  <c r="O726" i="1" s="1"/>
  <c r="O727" i="1" s="1"/>
  <c r="O728" i="1" s="1"/>
  <c r="O729" i="1" s="1"/>
  <c r="O730" i="1" s="1"/>
  <c r="O731" i="1" s="1"/>
  <c r="O732" i="1" s="1"/>
  <c r="O733" i="1" s="1"/>
  <c r="O734" i="1" s="1"/>
  <c r="O735" i="1" s="1"/>
  <c r="O736" i="1" s="1"/>
  <c r="O737" i="1" s="1"/>
  <c r="O738" i="1" s="1"/>
  <c r="O739" i="1" s="1"/>
  <c r="O740" i="1" s="1"/>
  <c r="O741" i="1" s="1"/>
  <c r="O742" i="1" s="1"/>
  <c r="O743" i="1" s="1"/>
  <c r="O744" i="1" s="1"/>
  <c r="O745" i="1" s="1"/>
  <c r="O746" i="1" s="1"/>
  <c r="O747" i="1" s="1"/>
  <c r="O748" i="1" s="1"/>
  <c r="O749" i="1" s="1"/>
  <c r="O750" i="1" s="1"/>
  <c r="O751" i="1" s="1"/>
  <c r="O752" i="1" s="1"/>
  <c r="O753" i="1" s="1"/>
  <c r="O754" i="1" s="1"/>
  <c r="O755" i="1" s="1"/>
  <c r="O756" i="1" s="1"/>
  <c r="O757" i="1" s="1"/>
  <c r="O758" i="1" s="1"/>
  <c r="O759" i="1" s="1"/>
  <c r="O760" i="1" s="1"/>
  <c r="O761" i="1" s="1"/>
  <c r="O762" i="1" s="1"/>
  <c r="O763" i="1" s="1"/>
  <c r="O764" i="1" s="1"/>
  <c r="O765" i="1" s="1"/>
  <c r="O766" i="1" s="1"/>
  <c r="O767" i="1" s="1"/>
  <c r="O768" i="1" s="1"/>
  <c r="O769" i="1" s="1"/>
  <c r="O770" i="1" s="1"/>
  <c r="O771" i="1" s="1"/>
  <c r="O772" i="1" s="1"/>
  <c r="O773" i="1" s="1"/>
  <c r="O774" i="1" s="1"/>
  <c r="O775" i="1" s="1"/>
  <c r="O776" i="1" s="1"/>
  <c r="O777" i="1" s="1"/>
  <c r="O778" i="1" s="1"/>
  <c r="O779" i="1" s="1"/>
  <c r="O780" i="1" s="1"/>
  <c r="O781" i="1" s="1"/>
  <c r="O782" i="1" s="1"/>
  <c r="O783" i="1" s="1"/>
  <c r="O784" i="1" s="1"/>
  <c r="O785" i="1" s="1"/>
  <c r="O786" i="1" s="1"/>
  <c r="O787" i="1" s="1"/>
  <c r="O788" i="1" s="1"/>
  <c r="O789" i="1" s="1"/>
  <c r="O790" i="1" s="1"/>
  <c r="O791" i="1" s="1"/>
  <c r="O792" i="1" s="1"/>
  <c r="O793" i="1" s="1"/>
  <c r="O794" i="1" s="1"/>
  <c r="O795" i="1" s="1"/>
  <c r="O796" i="1" s="1"/>
  <c r="O797" i="1" s="1"/>
  <c r="O798" i="1" s="1"/>
  <c r="O799" i="1" s="1"/>
  <c r="O800" i="1" s="1"/>
  <c r="O801" i="1" s="1"/>
  <c r="O802" i="1" s="1"/>
  <c r="O803" i="1" s="1"/>
  <c r="O804" i="1" s="1"/>
  <c r="O805" i="1" s="1"/>
  <c r="O806" i="1" s="1"/>
  <c r="O807" i="1" s="1"/>
  <c r="O808" i="1" s="1"/>
  <c r="O809" i="1" s="1"/>
  <c r="O810" i="1" s="1"/>
  <c r="O811" i="1" s="1"/>
  <c r="O812" i="1" s="1"/>
  <c r="O813" i="1" s="1"/>
  <c r="O814" i="1" s="1"/>
  <c r="O815" i="1" s="1"/>
  <c r="O816" i="1" s="1"/>
  <c r="O817" i="1" s="1"/>
  <c r="O818" i="1" s="1"/>
  <c r="O819" i="1" s="1"/>
  <c r="O820" i="1" s="1"/>
  <c r="O821" i="1" s="1"/>
  <c r="O822" i="1" s="1"/>
  <c r="O823" i="1" s="1"/>
  <c r="O824" i="1" s="1"/>
  <c r="O825" i="1" s="1"/>
  <c r="O826" i="1" s="1"/>
  <c r="O827" i="1" s="1"/>
  <c r="O828" i="1" s="1"/>
  <c r="O829" i="1" s="1"/>
  <c r="O830" i="1" s="1"/>
  <c r="O831" i="1" s="1"/>
  <c r="O832" i="1" s="1"/>
  <c r="O833" i="1" s="1"/>
  <c r="O834" i="1" s="1"/>
  <c r="O835" i="1" s="1"/>
  <c r="O836" i="1" s="1"/>
  <c r="O837" i="1" s="1"/>
  <c r="O838" i="1" s="1"/>
  <c r="O839" i="1" s="1"/>
  <c r="O840" i="1" s="1"/>
  <c r="O841" i="1" s="1"/>
  <c r="O842" i="1" s="1"/>
  <c r="O843" i="1" s="1"/>
  <c r="O844" i="1" s="1"/>
  <c r="O845" i="1" s="1"/>
  <c r="O846" i="1" s="1"/>
  <c r="O847" i="1" s="1"/>
  <c r="O848" i="1" s="1"/>
  <c r="O849" i="1" s="1"/>
  <c r="O850" i="1" s="1"/>
  <c r="O851" i="1" s="1"/>
  <c r="O852" i="1" s="1"/>
  <c r="O853" i="1" s="1"/>
  <c r="O854" i="1" s="1"/>
  <c r="O855" i="1" s="1"/>
  <c r="O856" i="1" s="1"/>
  <c r="O857" i="1" s="1"/>
  <c r="O858" i="1" s="1"/>
  <c r="O859" i="1" s="1"/>
  <c r="O860" i="1" s="1"/>
  <c r="O861" i="1" s="1"/>
  <c r="O862" i="1" s="1"/>
  <c r="O863" i="1" s="1"/>
  <c r="O864" i="1" s="1"/>
  <c r="O865" i="1" s="1"/>
  <c r="O866" i="1" s="1"/>
  <c r="O867" i="1" s="1"/>
  <c r="O868" i="1" s="1"/>
  <c r="O869" i="1" s="1"/>
  <c r="O870" i="1" s="1"/>
  <c r="O871" i="1" s="1"/>
  <c r="O872" i="1" s="1"/>
  <c r="O873" i="1" s="1"/>
  <c r="O874" i="1" s="1"/>
  <c r="O875" i="1" s="1"/>
  <c r="O876" i="1" s="1"/>
  <c r="O877" i="1" s="1"/>
  <c r="O878" i="1" s="1"/>
  <c r="O879" i="1" s="1"/>
  <c r="O880" i="1" s="1"/>
  <c r="O881" i="1" s="1"/>
  <c r="O882" i="1" s="1"/>
  <c r="O883" i="1" s="1"/>
  <c r="O884" i="1" s="1"/>
  <c r="O885" i="1" s="1"/>
  <c r="O886" i="1" s="1"/>
  <c r="O887" i="1" s="1"/>
  <c r="O888" i="1" s="1"/>
  <c r="O889" i="1" s="1"/>
  <c r="O890" i="1" s="1"/>
  <c r="O891" i="1" s="1"/>
  <c r="O892" i="1" s="1"/>
  <c r="O893" i="1" s="1"/>
  <c r="O894" i="1" s="1"/>
  <c r="O895" i="1" s="1"/>
  <c r="O896" i="1" s="1"/>
  <c r="O897" i="1" s="1"/>
  <c r="O898" i="1" s="1"/>
  <c r="O899" i="1" s="1"/>
  <c r="O900" i="1" s="1"/>
  <c r="O901" i="1" s="1"/>
  <c r="O902" i="1" s="1"/>
  <c r="O903" i="1" s="1"/>
  <c r="O904" i="1" s="1"/>
  <c r="O905" i="1" s="1"/>
  <c r="O906" i="1" s="1"/>
  <c r="O907" i="1" s="1"/>
  <c r="O908" i="1" s="1"/>
  <c r="O909" i="1" s="1"/>
  <c r="O910" i="1" s="1"/>
  <c r="O911" i="1" s="1"/>
  <c r="O912" i="1" s="1"/>
  <c r="O913" i="1" s="1"/>
  <c r="O914" i="1" s="1"/>
  <c r="O915" i="1" s="1"/>
  <c r="O916" i="1" s="1"/>
  <c r="O917" i="1" s="1"/>
  <c r="O918" i="1" s="1"/>
  <c r="O919" i="1" s="1"/>
  <c r="O920" i="1" s="1"/>
  <c r="O921" i="1" s="1"/>
  <c r="O922" i="1" s="1"/>
  <c r="O923" i="1" s="1"/>
  <c r="O924" i="1" s="1"/>
  <c r="O925" i="1" s="1"/>
  <c r="O926" i="1" s="1"/>
  <c r="O927" i="1" s="1"/>
  <c r="O928" i="1" s="1"/>
  <c r="O929" i="1" s="1"/>
  <c r="O930" i="1" s="1"/>
  <c r="O931" i="1" s="1"/>
  <c r="O932" i="1" s="1"/>
  <c r="O933" i="1" s="1"/>
  <c r="O934" i="1" s="1"/>
  <c r="O935" i="1" s="1"/>
  <c r="O936" i="1" s="1"/>
  <c r="O937" i="1" s="1"/>
  <c r="O938" i="1" s="1"/>
  <c r="O939" i="1" s="1"/>
  <c r="O940" i="1" s="1"/>
  <c r="O941" i="1" s="1"/>
  <c r="O942" i="1" s="1"/>
  <c r="O943" i="1" s="1"/>
  <c r="O944" i="1" s="1"/>
  <c r="O945" i="1" s="1"/>
  <c r="O946" i="1" s="1"/>
  <c r="O947" i="1" s="1"/>
  <c r="O948" i="1" s="1"/>
  <c r="O949" i="1" s="1"/>
  <c r="O950" i="1" s="1"/>
  <c r="O951" i="1" s="1"/>
  <c r="O952" i="1" s="1"/>
  <c r="O953" i="1" s="1"/>
  <c r="O954" i="1" s="1"/>
  <c r="O955" i="1" s="1"/>
  <c r="O956" i="1" s="1"/>
  <c r="O957" i="1" s="1"/>
  <c r="O958" i="1" s="1"/>
  <c r="O959" i="1" s="1"/>
  <c r="O960" i="1" s="1"/>
  <c r="O961" i="1" s="1"/>
  <c r="O962" i="1" s="1"/>
  <c r="O963" i="1" s="1"/>
  <c r="O964" i="1" s="1"/>
  <c r="O965" i="1" s="1"/>
  <c r="O966" i="1" s="1"/>
  <c r="O967" i="1" s="1"/>
  <c r="O968" i="1" s="1"/>
  <c r="O969" i="1" s="1"/>
  <c r="O970" i="1" s="1"/>
  <c r="O971" i="1" s="1"/>
  <c r="O972" i="1" s="1"/>
  <c r="O973" i="1" s="1"/>
  <c r="O974" i="1" s="1"/>
  <c r="O975" i="1" s="1"/>
  <c r="O976" i="1" s="1"/>
  <c r="O977" i="1" s="1"/>
  <c r="O978" i="1" s="1"/>
  <c r="O979" i="1" s="1"/>
  <c r="O980" i="1" s="1"/>
  <c r="O981" i="1" s="1"/>
  <c r="O982" i="1" s="1"/>
  <c r="O983" i="1" s="1"/>
  <c r="O984" i="1" s="1"/>
  <c r="O985" i="1" s="1"/>
  <c r="O986" i="1" s="1"/>
  <c r="O987" i="1" s="1"/>
  <c r="O988" i="1" s="1"/>
  <c r="O989" i="1" s="1"/>
  <c r="O990" i="1" s="1"/>
  <c r="O991" i="1" s="1"/>
  <c r="O992" i="1" s="1"/>
  <c r="O993" i="1" s="1"/>
  <c r="O994" i="1" s="1"/>
  <c r="O995" i="1" s="1"/>
  <c r="O996" i="1" s="1"/>
  <c r="O997" i="1" s="1"/>
  <c r="O998" i="1" s="1"/>
  <c r="O999" i="1" s="1"/>
  <c r="O1000" i="1" s="1"/>
  <c r="P2" i="10" l="1"/>
  <c r="X2" i="10"/>
  <c r="H2000" i="12" l="1"/>
  <c r="G1996" i="12"/>
  <c r="E1996" i="12" s="1"/>
  <c r="D1996" i="12" s="1"/>
  <c r="G1992" i="12"/>
  <c r="E1992" i="12" s="1"/>
  <c r="D1992" i="12" s="1"/>
  <c r="G1988" i="12"/>
  <c r="E1988" i="12" s="1"/>
  <c r="D1988" i="12" s="1"/>
  <c r="G1984" i="12"/>
  <c r="E1984" i="12" s="1"/>
  <c r="D1984" i="12" s="1"/>
  <c r="G1980" i="12"/>
  <c r="E1980" i="12" s="1"/>
  <c r="D1980" i="12" s="1"/>
  <c r="G1976" i="12"/>
  <c r="E1976" i="12" s="1"/>
  <c r="D1976" i="12" s="1"/>
  <c r="G1972" i="12"/>
  <c r="E1972" i="12" s="1"/>
  <c r="D1972" i="12" s="1"/>
  <c r="G1968" i="12"/>
  <c r="E1968" i="12" s="1"/>
  <c r="D1968" i="12" s="1"/>
  <c r="G1964" i="12"/>
  <c r="E1964" i="12" s="1"/>
  <c r="D1964" i="12" s="1"/>
  <c r="G1960" i="12"/>
  <c r="E1960" i="12" s="1"/>
  <c r="D1960" i="12" s="1"/>
  <c r="G1956" i="12"/>
  <c r="E1956" i="12" s="1"/>
  <c r="D1956" i="12" s="1"/>
  <c r="G1952" i="12"/>
  <c r="E1952" i="12" s="1"/>
  <c r="D1952" i="12" s="1"/>
  <c r="G1948" i="12"/>
  <c r="E1948" i="12" s="1"/>
  <c r="D1948" i="12" s="1"/>
  <c r="G1944" i="12"/>
  <c r="E1944" i="12" s="1"/>
  <c r="D1944" i="12" s="1"/>
  <c r="G1940" i="12"/>
  <c r="E1940" i="12" s="1"/>
  <c r="D1940" i="12" s="1"/>
  <c r="G1936" i="12"/>
  <c r="E1936" i="12" s="1"/>
  <c r="D1936" i="12" s="1"/>
  <c r="G1932" i="12"/>
  <c r="E1932" i="12" s="1"/>
  <c r="D1932" i="12" s="1"/>
  <c r="G1928" i="12"/>
  <c r="E1928" i="12" s="1"/>
  <c r="D1928" i="12" s="1"/>
  <c r="G1924" i="12"/>
  <c r="E1924" i="12" s="1"/>
  <c r="D1924" i="12" s="1"/>
  <c r="G1920" i="12"/>
  <c r="E1920" i="12" s="1"/>
  <c r="D1920" i="12" s="1"/>
  <c r="G1916" i="12"/>
  <c r="E1916" i="12" s="1"/>
  <c r="D1916" i="12" s="1"/>
  <c r="G1912" i="12"/>
  <c r="E1912" i="12" s="1"/>
  <c r="D1912" i="12" s="1"/>
  <c r="G1908" i="12"/>
  <c r="E1908" i="12" s="1"/>
  <c r="D1908" i="12" s="1"/>
  <c r="G1904" i="12"/>
  <c r="E1904" i="12" s="1"/>
  <c r="D1904" i="12" s="1"/>
  <c r="G1900" i="12"/>
  <c r="E1900" i="12" s="1"/>
  <c r="D1900" i="12" s="1"/>
  <c r="G1896" i="12"/>
  <c r="E1896" i="12" s="1"/>
  <c r="D1896" i="12" s="1"/>
  <c r="G1892" i="12"/>
  <c r="E1892" i="12" s="1"/>
  <c r="D1892" i="12" s="1"/>
  <c r="G1888" i="12"/>
  <c r="E1888" i="12" s="1"/>
  <c r="D1888" i="12" s="1"/>
  <c r="G1884" i="12"/>
  <c r="E1884" i="12" s="1"/>
  <c r="D1884" i="12" s="1"/>
  <c r="G1880" i="12"/>
  <c r="E1880" i="12" s="1"/>
  <c r="D1880" i="12" s="1"/>
  <c r="G1876" i="12"/>
  <c r="E1876" i="12" s="1"/>
  <c r="D1876" i="12" s="1"/>
  <c r="G2000" i="12"/>
  <c r="E2000" i="12" s="1"/>
  <c r="D2000" i="12" s="1"/>
  <c r="F1996" i="12"/>
  <c r="I1996" i="12" s="1"/>
  <c r="F1992" i="12"/>
  <c r="I1992" i="12" s="1"/>
  <c r="F1988" i="12"/>
  <c r="I1988" i="12" s="1"/>
  <c r="F1984" i="12"/>
  <c r="I1984" i="12" s="1"/>
  <c r="F1980" i="12"/>
  <c r="I1980" i="12" s="1"/>
  <c r="F2000" i="12"/>
  <c r="H1997" i="12"/>
  <c r="H1993" i="12"/>
  <c r="H1989" i="12"/>
  <c r="H1985" i="12"/>
  <c r="H1981" i="12"/>
  <c r="H1977" i="12"/>
  <c r="H1973" i="12"/>
  <c r="H1969" i="12"/>
  <c r="H1965" i="12"/>
  <c r="H1961" i="12"/>
  <c r="H1957" i="12"/>
  <c r="H1953" i="12"/>
  <c r="H1949" i="12"/>
  <c r="H1945" i="12"/>
  <c r="H1941" i="12"/>
  <c r="H1937" i="12"/>
  <c r="H1933" i="12"/>
  <c r="H1929" i="12"/>
  <c r="H1925" i="12"/>
  <c r="H1921" i="12"/>
  <c r="H1917" i="12"/>
  <c r="H1913" i="12"/>
  <c r="H1909" i="12"/>
  <c r="H1905" i="12"/>
  <c r="H1901" i="12"/>
  <c r="H1897" i="12"/>
  <c r="H1893" i="12"/>
  <c r="H1889" i="12"/>
  <c r="H1885" i="12"/>
  <c r="H1881" i="12"/>
  <c r="H1877" i="12"/>
  <c r="H1873" i="12"/>
  <c r="H1869" i="12"/>
  <c r="H1865" i="12"/>
  <c r="H1861" i="12"/>
  <c r="H1857" i="12"/>
  <c r="G1997" i="12"/>
  <c r="E1997" i="12" s="1"/>
  <c r="D1997" i="12" s="1"/>
  <c r="G1993" i="12"/>
  <c r="E1993" i="12" s="1"/>
  <c r="D1993" i="12" s="1"/>
  <c r="G1989" i="12"/>
  <c r="E1989" i="12" s="1"/>
  <c r="D1989" i="12" s="1"/>
  <c r="G1985" i="12"/>
  <c r="E1985" i="12" s="1"/>
  <c r="D1985" i="12" s="1"/>
  <c r="G1981" i="12"/>
  <c r="E1981" i="12" s="1"/>
  <c r="D1981" i="12" s="1"/>
  <c r="G1977" i="12"/>
  <c r="E1977" i="12" s="1"/>
  <c r="D1977" i="12" s="1"/>
  <c r="G1973" i="12"/>
  <c r="E1973" i="12" s="1"/>
  <c r="D1973" i="12" s="1"/>
  <c r="G1969" i="12"/>
  <c r="E1969" i="12" s="1"/>
  <c r="D1969" i="12" s="1"/>
  <c r="G1965" i="12"/>
  <c r="E1965" i="12" s="1"/>
  <c r="D1965" i="12" s="1"/>
  <c r="G1961" i="12"/>
  <c r="E1961" i="12" s="1"/>
  <c r="D1961" i="12" s="1"/>
  <c r="G1957" i="12"/>
  <c r="E1957" i="12" s="1"/>
  <c r="D1957" i="12" s="1"/>
  <c r="G1953" i="12"/>
  <c r="E1953" i="12" s="1"/>
  <c r="D1953" i="12" s="1"/>
  <c r="G1949" i="12"/>
  <c r="E1949" i="12" s="1"/>
  <c r="D1949" i="12" s="1"/>
  <c r="G1945" i="12"/>
  <c r="E1945" i="12" s="1"/>
  <c r="D1945" i="12" s="1"/>
  <c r="G1941" i="12"/>
  <c r="E1941" i="12" s="1"/>
  <c r="D1941" i="12" s="1"/>
  <c r="G1937" i="12"/>
  <c r="E1937" i="12" s="1"/>
  <c r="D1937" i="12" s="1"/>
  <c r="G1933" i="12"/>
  <c r="E1933" i="12" s="1"/>
  <c r="D1933" i="12" s="1"/>
  <c r="G1929" i="12"/>
  <c r="E1929" i="12" s="1"/>
  <c r="D1929" i="12" s="1"/>
  <c r="G1925" i="12"/>
  <c r="E1925" i="12" s="1"/>
  <c r="D1925" i="12" s="1"/>
  <c r="G1921" i="12"/>
  <c r="E1921" i="12" s="1"/>
  <c r="D1921" i="12" s="1"/>
  <c r="G1917" i="12"/>
  <c r="E1917" i="12" s="1"/>
  <c r="D1917" i="12" s="1"/>
  <c r="G1913" i="12"/>
  <c r="E1913" i="12" s="1"/>
  <c r="D1913" i="12" s="1"/>
  <c r="G1909" i="12"/>
  <c r="E1909" i="12" s="1"/>
  <c r="D1909" i="12" s="1"/>
  <c r="G1905" i="12"/>
  <c r="E1905" i="12" s="1"/>
  <c r="D1905" i="12" s="1"/>
  <c r="G1901" i="12"/>
  <c r="E1901" i="12" s="1"/>
  <c r="D1901" i="12" s="1"/>
  <c r="G1897" i="12"/>
  <c r="E1897" i="12" s="1"/>
  <c r="D1897" i="12" s="1"/>
  <c r="G1893" i="12"/>
  <c r="E1893" i="12" s="1"/>
  <c r="D1893" i="12" s="1"/>
  <c r="G1889" i="12"/>
  <c r="E1889" i="12" s="1"/>
  <c r="D1889" i="12" s="1"/>
  <c r="G1885" i="12"/>
  <c r="E1885" i="12" s="1"/>
  <c r="D1885" i="12" s="1"/>
  <c r="G1881" i="12"/>
  <c r="E1881" i="12" s="1"/>
  <c r="D1881" i="12" s="1"/>
  <c r="G1877" i="12"/>
  <c r="E1877" i="12" s="1"/>
  <c r="D1877" i="12" s="1"/>
  <c r="F1997" i="12"/>
  <c r="I1997" i="12" s="1"/>
  <c r="F1993" i="12"/>
  <c r="I1993" i="12" s="1"/>
  <c r="F1989" i="12"/>
  <c r="I1989" i="12" s="1"/>
  <c r="F1985" i="12"/>
  <c r="I1985" i="12" s="1"/>
  <c r="F1981" i="12"/>
  <c r="I1981" i="12" s="1"/>
  <c r="F1977" i="12"/>
  <c r="I1977" i="12" s="1"/>
  <c r="H1998" i="12"/>
  <c r="H1994" i="12"/>
  <c r="H1990" i="12"/>
  <c r="H1986" i="12"/>
  <c r="H1982" i="12"/>
  <c r="H1978" i="12"/>
  <c r="H1974" i="12"/>
  <c r="H1970" i="12"/>
  <c r="H1966" i="12"/>
  <c r="H1962" i="12"/>
  <c r="H1958" i="12"/>
  <c r="H1954" i="12"/>
  <c r="H1950" i="12"/>
  <c r="H1946" i="12"/>
  <c r="H1942" i="12"/>
  <c r="H1938" i="12"/>
  <c r="H1934" i="12"/>
  <c r="H1930" i="12"/>
  <c r="H1926" i="12"/>
  <c r="H1922" i="12"/>
  <c r="H1918" i="12"/>
  <c r="H1914" i="12"/>
  <c r="H1910" i="12"/>
  <c r="H1906" i="12"/>
  <c r="H1902" i="12"/>
  <c r="H1898" i="12"/>
  <c r="H1894" i="12"/>
  <c r="H1890" i="12"/>
  <c r="H1886" i="12"/>
  <c r="H1882" i="12"/>
  <c r="H1878" i="12"/>
  <c r="H1874" i="12"/>
  <c r="H1870" i="12"/>
  <c r="H1866" i="12"/>
  <c r="H1862" i="12"/>
  <c r="H1858" i="12"/>
  <c r="H1854" i="12"/>
  <c r="H1850" i="12"/>
  <c r="H1846" i="12"/>
  <c r="H1842" i="12"/>
  <c r="H1838" i="12"/>
  <c r="H1834" i="12"/>
  <c r="H1830" i="12"/>
  <c r="G1998" i="12"/>
  <c r="E1998" i="12" s="1"/>
  <c r="D1998" i="12" s="1"/>
  <c r="G1994" i="12"/>
  <c r="E1994" i="12" s="1"/>
  <c r="D1994" i="12" s="1"/>
  <c r="G1990" i="12"/>
  <c r="E1990" i="12" s="1"/>
  <c r="D1990" i="12" s="1"/>
  <c r="G1986" i="12"/>
  <c r="E1986" i="12" s="1"/>
  <c r="D1986" i="12" s="1"/>
  <c r="G1982" i="12"/>
  <c r="E1982" i="12" s="1"/>
  <c r="D1982" i="12" s="1"/>
  <c r="G1978" i="12"/>
  <c r="E1978" i="12" s="1"/>
  <c r="D1978" i="12" s="1"/>
  <c r="G1974" i="12"/>
  <c r="E1974" i="12" s="1"/>
  <c r="D1974" i="12" s="1"/>
  <c r="G1970" i="12"/>
  <c r="E1970" i="12" s="1"/>
  <c r="D1970" i="12" s="1"/>
  <c r="G1966" i="12"/>
  <c r="E1966" i="12" s="1"/>
  <c r="D1966" i="12" s="1"/>
  <c r="G1962" i="12"/>
  <c r="E1962" i="12" s="1"/>
  <c r="D1962" i="12" s="1"/>
  <c r="G1958" i="12"/>
  <c r="E1958" i="12" s="1"/>
  <c r="D1958" i="12" s="1"/>
  <c r="G1954" i="12"/>
  <c r="E1954" i="12" s="1"/>
  <c r="D1954" i="12" s="1"/>
  <c r="G1950" i="12"/>
  <c r="E1950" i="12" s="1"/>
  <c r="D1950" i="12" s="1"/>
  <c r="G1946" i="12"/>
  <c r="E1946" i="12" s="1"/>
  <c r="D1946" i="12" s="1"/>
  <c r="G1942" i="12"/>
  <c r="E1942" i="12" s="1"/>
  <c r="D1942" i="12" s="1"/>
  <c r="G1938" i="12"/>
  <c r="E1938" i="12" s="1"/>
  <c r="D1938" i="12" s="1"/>
  <c r="G1934" i="12"/>
  <c r="E1934" i="12" s="1"/>
  <c r="D1934" i="12" s="1"/>
  <c r="G1930" i="12"/>
  <c r="E1930" i="12" s="1"/>
  <c r="D1930" i="12" s="1"/>
  <c r="G1926" i="12"/>
  <c r="E1926" i="12" s="1"/>
  <c r="D1926" i="12" s="1"/>
  <c r="G1922" i="12"/>
  <c r="E1922" i="12" s="1"/>
  <c r="D1922" i="12" s="1"/>
  <c r="G1918" i="12"/>
  <c r="E1918" i="12" s="1"/>
  <c r="D1918" i="12" s="1"/>
  <c r="G1914" i="12"/>
  <c r="E1914" i="12" s="1"/>
  <c r="D1914" i="12" s="1"/>
  <c r="G1910" i="12"/>
  <c r="E1910" i="12" s="1"/>
  <c r="D1910" i="12" s="1"/>
  <c r="G1906" i="12"/>
  <c r="E1906" i="12" s="1"/>
  <c r="D1906" i="12" s="1"/>
  <c r="G1902" i="12"/>
  <c r="E1902" i="12" s="1"/>
  <c r="D1902" i="12" s="1"/>
  <c r="G1898" i="12"/>
  <c r="E1898" i="12" s="1"/>
  <c r="D1898" i="12" s="1"/>
  <c r="G1894" i="12"/>
  <c r="E1894" i="12" s="1"/>
  <c r="D1894" i="12" s="1"/>
  <c r="G1890" i="12"/>
  <c r="E1890" i="12" s="1"/>
  <c r="D1890" i="12" s="1"/>
  <c r="G1886" i="12"/>
  <c r="E1886" i="12" s="1"/>
  <c r="D1886" i="12" s="1"/>
  <c r="G1882" i="12"/>
  <c r="E1882" i="12" s="1"/>
  <c r="D1882" i="12" s="1"/>
  <c r="G1878" i="12"/>
  <c r="E1878" i="12" s="1"/>
  <c r="D1878" i="12" s="1"/>
  <c r="G1874" i="12"/>
  <c r="E1874" i="12" s="1"/>
  <c r="D1874" i="12" s="1"/>
  <c r="G1870" i="12"/>
  <c r="E1870" i="12" s="1"/>
  <c r="D1870" i="12" s="1"/>
  <c r="G1866" i="12"/>
  <c r="E1866" i="12" s="1"/>
  <c r="D1866" i="12" s="1"/>
  <c r="G1862" i="12"/>
  <c r="E1862" i="12" s="1"/>
  <c r="D1862" i="12" s="1"/>
  <c r="G1858" i="12"/>
  <c r="E1858" i="12" s="1"/>
  <c r="D1858" i="12" s="1"/>
  <c r="F1998" i="12"/>
  <c r="I1998" i="12" s="1"/>
  <c r="F1994" i="12"/>
  <c r="I1994" i="12" s="1"/>
  <c r="F1990" i="12"/>
  <c r="I1990" i="12" s="1"/>
  <c r="F1986" i="12"/>
  <c r="I1986" i="12" s="1"/>
  <c r="F1982" i="12"/>
  <c r="I1982" i="12" s="1"/>
  <c r="F1978" i="12"/>
  <c r="I1978" i="12" s="1"/>
  <c r="H1999" i="12"/>
  <c r="H1995" i="12"/>
  <c r="H1991" i="12"/>
  <c r="H1987" i="12"/>
  <c r="H1983" i="12"/>
  <c r="H1979" i="12"/>
  <c r="H1975" i="12"/>
  <c r="H1971" i="12"/>
  <c r="H1967" i="12"/>
  <c r="H1963" i="12"/>
  <c r="H1959" i="12"/>
  <c r="H1955" i="12"/>
  <c r="H1951" i="12"/>
  <c r="H1947" i="12"/>
  <c r="H1943" i="12"/>
  <c r="H1939" i="12"/>
  <c r="H1935" i="12"/>
  <c r="H1931" i="12"/>
  <c r="H1927" i="12"/>
  <c r="H1923" i="12"/>
  <c r="H1919" i="12"/>
  <c r="H1915" i="12"/>
  <c r="H1911" i="12"/>
  <c r="H1907" i="12"/>
  <c r="H1903" i="12"/>
  <c r="H1899" i="12"/>
  <c r="H1895" i="12"/>
  <c r="H1891" i="12"/>
  <c r="H1887" i="12"/>
  <c r="H1883" i="12"/>
  <c r="H1879" i="12"/>
  <c r="H1875" i="12"/>
  <c r="H1871" i="12"/>
  <c r="H1867" i="12"/>
  <c r="H1863" i="12"/>
  <c r="H1859" i="12"/>
  <c r="H1855" i="12"/>
  <c r="G1999" i="12"/>
  <c r="E1999" i="12" s="1"/>
  <c r="D1999" i="12" s="1"/>
  <c r="G1995" i="12"/>
  <c r="E1995" i="12" s="1"/>
  <c r="D1995" i="12" s="1"/>
  <c r="G1991" i="12"/>
  <c r="E1991" i="12" s="1"/>
  <c r="D1991" i="12" s="1"/>
  <c r="G1987" i="12"/>
  <c r="E1987" i="12" s="1"/>
  <c r="D1987" i="12" s="1"/>
  <c r="G1983" i="12"/>
  <c r="E1983" i="12" s="1"/>
  <c r="D1983" i="12" s="1"/>
  <c r="G1979" i="12"/>
  <c r="E1979" i="12" s="1"/>
  <c r="D1979" i="12" s="1"/>
  <c r="G1975" i="12"/>
  <c r="E1975" i="12" s="1"/>
  <c r="D1975" i="12" s="1"/>
  <c r="G1971" i="12"/>
  <c r="E1971" i="12" s="1"/>
  <c r="D1971" i="12" s="1"/>
  <c r="G1967" i="12"/>
  <c r="E1967" i="12" s="1"/>
  <c r="D1967" i="12" s="1"/>
  <c r="G1963" i="12"/>
  <c r="E1963" i="12" s="1"/>
  <c r="D1963" i="12" s="1"/>
  <c r="G1959" i="12"/>
  <c r="E1959" i="12" s="1"/>
  <c r="D1959" i="12" s="1"/>
  <c r="G1955" i="12"/>
  <c r="E1955" i="12" s="1"/>
  <c r="D1955" i="12" s="1"/>
  <c r="G1951" i="12"/>
  <c r="E1951" i="12" s="1"/>
  <c r="D1951" i="12" s="1"/>
  <c r="G1947" i="12"/>
  <c r="E1947" i="12" s="1"/>
  <c r="D1947" i="12" s="1"/>
  <c r="G1943" i="12"/>
  <c r="E1943" i="12" s="1"/>
  <c r="D1943" i="12" s="1"/>
  <c r="G1939" i="12"/>
  <c r="E1939" i="12" s="1"/>
  <c r="D1939" i="12" s="1"/>
  <c r="G1935" i="12"/>
  <c r="E1935" i="12" s="1"/>
  <c r="D1935" i="12" s="1"/>
  <c r="G1931" i="12"/>
  <c r="E1931" i="12" s="1"/>
  <c r="D1931" i="12" s="1"/>
  <c r="G1927" i="12"/>
  <c r="E1927" i="12" s="1"/>
  <c r="D1927" i="12" s="1"/>
  <c r="G1923" i="12"/>
  <c r="E1923" i="12" s="1"/>
  <c r="D1923" i="12" s="1"/>
  <c r="G1919" i="12"/>
  <c r="E1919" i="12" s="1"/>
  <c r="D1919" i="12" s="1"/>
  <c r="G1915" i="12"/>
  <c r="E1915" i="12" s="1"/>
  <c r="D1915" i="12" s="1"/>
  <c r="G1911" i="12"/>
  <c r="E1911" i="12" s="1"/>
  <c r="D1911" i="12" s="1"/>
  <c r="G1907" i="12"/>
  <c r="E1907" i="12" s="1"/>
  <c r="D1907" i="12" s="1"/>
  <c r="G1903" i="12"/>
  <c r="E1903" i="12" s="1"/>
  <c r="D1903" i="12" s="1"/>
  <c r="G1899" i="12"/>
  <c r="E1899" i="12" s="1"/>
  <c r="D1899" i="12" s="1"/>
  <c r="G1895" i="12"/>
  <c r="E1895" i="12" s="1"/>
  <c r="D1895" i="12" s="1"/>
  <c r="G1891" i="12"/>
  <c r="E1891" i="12" s="1"/>
  <c r="D1891" i="12" s="1"/>
  <c r="G1887" i="12"/>
  <c r="E1887" i="12" s="1"/>
  <c r="D1887" i="12" s="1"/>
  <c r="G1883" i="12"/>
  <c r="E1883" i="12" s="1"/>
  <c r="D1883" i="12" s="1"/>
  <c r="G1879" i="12"/>
  <c r="E1879" i="12" s="1"/>
  <c r="D1879" i="12" s="1"/>
  <c r="G1875" i="12"/>
  <c r="E1875" i="12" s="1"/>
  <c r="D1875" i="12" s="1"/>
  <c r="F1999" i="12"/>
  <c r="F1995" i="12"/>
  <c r="I1995" i="12" s="1"/>
  <c r="F1991" i="12"/>
  <c r="I1991" i="12" s="1"/>
  <c r="F1987" i="12"/>
  <c r="I1987" i="12" s="1"/>
  <c r="F1983" i="12"/>
  <c r="I1983" i="12" s="1"/>
  <c r="F1979" i="12"/>
  <c r="I1979" i="12" s="1"/>
  <c r="F1975" i="12"/>
  <c r="I1975" i="12" s="1"/>
  <c r="F1971" i="12"/>
  <c r="I1971" i="12" s="1"/>
  <c r="F1967" i="12"/>
  <c r="I1967" i="12" s="1"/>
  <c r="F1974" i="12"/>
  <c r="I1974" i="12" s="1"/>
  <c r="F1954" i="12"/>
  <c r="I1954" i="12" s="1"/>
  <c r="F1949" i="12"/>
  <c r="I1949" i="12" s="1"/>
  <c r="H1944" i="12"/>
  <c r="F1922" i="12"/>
  <c r="I1922" i="12" s="1"/>
  <c r="F1917" i="12"/>
  <c r="I1917" i="12" s="1"/>
  <c r="H1912" i="12"/>
  <c r="F1895" i="12"/>
  <c r="I1895" i="12" s="1"/>
  <c r="F1886" i="12"/>
  <c r="I1886" i="12" s="1"/>
  <c r="F1879" i="12"/>
  <c r="I1879" i="12" s="1"/>
  <c r="F1863" i="12"/>
  <c r="I1863" i="12" s="1"/>
  <c r="G1861" i="12"/>
  <c r="E1861" i="12" s="1"/>
  <c r="D1861" i="12" s="1"/>
  <c r="F1845" i="12"/>
  <c r="I1845" i="12" s="1"/>
  <c r="F1842" i="12"/>
  <c r="I1842" i="12" s="1"/>
  <c r="H1839" i="12"/>
  <c r="H1836" i="12"/>
  <c r="F1832" i="12"/>
  <c r="I1832" i="12" s="1"/>
  <c r="H1988" i="12"/>
  <c r="F1944" i="12"/>
  <c r="I1944" i="12" s="1"/>
  <c r="F1939" i="12"/>
  <c r="I1939" i="12" s="1"/>
  <c r="F1912" i="12"/>
  <c r="I1912" i="12" s="1"/>
  <c r="F1907" i="12"/>
  <c r="I1907" i="12" s="1"/>
  <c r="H1888" i="12"/>
  <c r="F1861" i="12"/>
  <c r="I1861" i="12" s="1"/>
  <c r="G1859" i="12"/>
  <c r="E1859" i="12" s="1"/>
  <c r="D1859" i="12" s="1"/>
  <c r="H1852" i="12"/>
  <c r="G1839" i="12"/>
  <c r="E1839" i="12" s="1"/>
  <c r="D1839" i="12" s="1"/>
  <c r="G1836" i="12"/>
  <c r="E1836" i="12" s="1"/>
  <c r="D1836" i="12" s="1"/>
  <c r="H1829" i="12"/>
  <c r="F1966" i="12"/>
  <c r="I1966" i="12" s="1"/>
  <c r="F1961" i="12"/>
  <c r="I1961" i="12" s="1"/>
  <c r="H1956" i="12"/>
  <c r="F1934" i="12"/>
  <c r="I1934" i="12" s="1"/>
  <c r="F1929" i="12"/>
  <c r="I1929" i="12" s="1"/>
  <c r="H1924" i="12"/>
  <c r="F1902" i="12"/>
  <c r="I1902" i="12" s="1"/>
  <c r="F1897" i="12"/>
  <c r="I1897" i="12" s="1"/>
  <c r="F1888" i="12"/>
  <c r="I1888" i="12" s="1"/>
  <c r="F1881" i="12"/>
  <c r="I1881" i="12" s="1"/>
  <c r="H1872" i="12"/>
  <c r="F1859" i="12"/>
  <c r="I1859" i="12" s="1"/>
  <c r="G1857" i="12"/>
  <c r="E1857" i="12" s="1"/>
  <c r="D1857" i="12" s="1"/>
  <c r="G1852" i="12"/>
  <c r="E1852" i="12" s="1"/>
  <c r="D1852" i="12" s="1"/>
  <c r="H1849" i="12"/>
  <c r="F1839" i="12"/>
  <c r="I1839" i="12" s="1"/>
  <c r="F1836" i="12"/>
  <c r="I1836" i="12" s="1"/>
  <c r="G1829" i="12"/>
  <c r="E1829" i="12" s="1"/>
  <c r="D1829" i="12" s="1"/>
  <c r="G1825" i="12"/>
  <c r="E1825" i="12" s="1"/>
  <c r="D1825" i="12" s="1"/>
  <c r="G1821" i="12"/>
  <c r="E1821" i="12" s="1"/>
  <c r="D1821" i="12" s="1"/>
  <c r="G1817" i="12"/>
  <c r="E1817" i="12" s="1"/>
  <c r="D1817" i="12" s="1"/>
  <c r="G1813" i="12"/>
  <c r="E1813" i="12" s="1"/>
  <c r="D1813" i="12" s="1"/>
  <c r="G1809" i="12"/>
  <c r="E1809" i="12" s="1"/>
  <c r="D1809" i="12" s="1"/>
  <c r="G1805" i="12"/>
  <c r="E1805" i="12" s="1"/>
  <c r="D1805" i="12" s="1"/>
  <c r="G1801" i="12"/>
  <c r="E1801" i="12" s="1"/>
  <c r="D1801" i="12" s="1"/>
  <c r="G1797" i="12"/>
  <c r="E1797" i="12" s="1"/>
  <c r="D1797" i="12" s="1"/>
  <c r="G1793" i="12"/>
  <c r="E1793" i="12" s="1"/>
  <c r="D1793" i="12" s="1"/>
  <c r="G1789" i="12"/>
  <c r="E1789" i="12" s="1"/>
  <c r="D1789" i="12" s="1"/>
  <c r="G1785" i="12"/>
  <c r="E1785" i="12" s="1"/>
  <c r="D1785" i="12" s="1"/>
  <c r="H1976" i="12"/>
  <c r="F1956" i="12"/>
  <c r="I1956" i="12" s="1"/>
  <c r="F1951" i="12"/>
  <c r="I1951" i="12" s="1"/>
  <c r="F1924" i="12"/>
  <c r="I1924" i="12" s="1"/>
  <c r="F1919" i="12"/>
  <c r="I1919" i="12" s="1"/>
  <c r="F1976" i="12"/>
  <c r="I1976" i="12" s="1"/>
  <c r="F1946" i="12"/>
  <c r="I1946" i="12" s="1"/>
  <c r="F1941" i="12"/>
  <c r="I1941" i="12" s="1"/>
  <c r="H1936" i="12"/>
  <c r="F1914" i="12"/>
  <c r="I1914" i="12" s="1"/>
  <c r="F1909" i="12"/>
  <c r="I1909" i="12" s="1"/>
  <c r="H1904" i="12"/>
  <c r="F1890" i="12"/>
  <c r="I1890" i="12" s="1"/>
  <c r="F1883" i="12"/>
  <c r="I1883" i="12" s="1"/>
  <c r="F1874" i="12"/>
  <c r="I1874" i="12" s="1"/>
  <c r="F1872" i="12"/>
  <c r="I1872" i="12" s="1"/>
  <c r="H1868" i="12"/>
  <c r="G1855" i="12"/>
  <c r="E1855" i="12" s="1"/>
  <c r="D1855" i="12" s="1"/>
  <c r="F1849" i="12"/>
  <c r="I1849" i="12" s="1"/>
  <c r="F1846" i="12"/>
  <c r="I1846" i="12" s="1"/>
  <c r="H1843" i="12"/>
  <c r="H1840" i="12"/>
  <c r="G1833" i="12"/>
  <c r="E1833" i="12" s="1"/>
  <c r="D1833" i="12" s="1"/>
  <c r="H1996" i="12"/>
  <c r="H1968" i="12"/>
  <c r="F1963" i="12"/>
  <c r="I1963" i="12" s="1"/>
  <c r="F1936" i="12"/>
  <c r="I1936" i="12" s="1"/>
  <c r="F1931" i="12"/>
  <c r="I1931" i="12" s="1"/>
  <c r="F1904" i="12"/>
  <c r="I1904" i="12" s="1"/>
  <c r="F1899" i="12"/>
  <c r="I1899" i="12" s="1"/>
  <c r="H1892" i="12"/>
  <c r="H1876" i="12"/>
  <c r="F1870" i="12"/>
  <c r="I1870" i="12" s="1"/>
  <c r="G1868" i="12"/>
  <c r="E1868" i="12" s="1"/>
  <c r="D1868" i="12" s="1"/>
  <c r="F1855" i="12"/>
  <c r="I1855" i="12" s="1"/>
  <c r="G1843" i="12"/>
  <c r="E1843" i="12" s="1"/>
  <c r="D1843" i="12" s="1"/>
  <c r="G1840" i="12"/>
  <c r="E1840" i="12" s="1"/>
  <c r="D1840" i="12" s="1"/>
  <c r="F1833" i="12"/>
  <c r="I1833" i="12" s="1"/>
  <c r="H1826" i="12"/>
  <c r="H1822" i="12"/>
  <c r="H1818" i="12"/>
  <c r="H1814" i="12"/>
  <c r="F1973" i="12"/>
  <c r="I1973" i="12" s="1"/>
  <c r="F1968" i="12"/>
  <c r="I1968" i="12" s="1"/>
  <c r="F1958" i="12"/>
  <c r="I1958" i="12" s="1"/>
  <c r="F1953" i="12"/>
  <c r="I1953" i="12" s="1"/>
  <c r="H1948" i="12"/>
  <c r="F1926" i="12"/>
  <c r="I1926" i="12" s="1"/>
  <c r="F1921" i="12"/>
  <c r="I1921" i="12" s="1"/>
  <c r="H1916" i="12"/>
  <c r="F1892" i="12"/>
  <c r="I1892" i="12" s="1"/>
  <c r="F1885" i="12"/>
  <c r="I1885" i="12" s="1"/>
  <c r="F1876" i="12"/>
  <c r="I1876" i="12" s="1"/>
  <c r="F1868" i="12"/>
  <c r="I1868" i="12" s="1"/>
  <c r="H1864" i="12"/>
  <c r="F1843" i="12"/>
  <c r="I1843" i="12" s="1"/>
  <c r="F1840" i="12"/>
  <c r="I1840" i="12" s="1"/>
  <c r="H1837" i="12"/>
  <c r="G1830" i="12"/>
  <c r="E1830" i="12" s="1"/>
  <c r="D1830" i="12" s="1"/>
  <c r="G1826" i="12"/>
  <c r="E1826" i="12" s="1"/>
  <c r="D1826" i="12" s="1"/>
  <c r="G1822" i="12"/>
  <c r="E1822" i="12" s="1"/>
  <c r="D1822" i="12" s="1"/>
  <c r="G1818" i="12"/>
  <c r="E1818" i="12" s="1"/>
  <c r="D1818" i="12" s="1"/>
  <c r="G1814" i="12"/>
  <c r="E1814" i="12" s="1"/>
  <c r="D1814" i="12" s="1"/>
  <c r="G1810" i="12"/>
  <c r="E1810" i="12" s="1"/>
  <c r="D1810" i="12" s="1"/>
  <c r="G1806" i="12"/>
  <c r="E1806" i="12" s="1"/>
  <c r="D1806" i="12" s="1"/>
  <c r="G1802" i="12"/>
  <c r="E1802" i="12" s="1"/>
  <c r="D1802" i="12" s="1"/>
  <c r="G1798" i="12"/>
  <c r="E1798" i="12" s="1"/>
  <c r="D1798" i="12" s="1"/>
  <c r="G1794" i="12"/>
  <c r="E1794" i="12" s="1"/>
  <c r="D1794" i="12" s="1"/>
  <c r="G1790" i="12"/>
  <c r="E1790" i="12" s="1"/>
  <c r="D1790" i="12" s="1"/>
  <c r="G1786" i="12"/>
  <c r="E1786" i="12" s="1"/>
  <c r="D1786" i="12" s="1"/>
  <c r="H1984" i="12"/>
  <c r="F1948" i="12"/>
  <c r="I1948" i="12" s="1"/>
  <c r="F1943" i="12"/>
  <c r="I1943" i="12" s="1"/>
  <c r="F1916" i="12"/>
  <c r="I1916" i="12" s="1"/>
  <c r="F1911" i="12"/>
  <c r="I1911" i="12" s="1"/>
  <c r="F1965" i="12"/>
  <c r="I1965" i="12" s="1"/>
  <c r="H1960" i="12"/>
  <c r="F1938" i="12"/>
  <c r="I1938" i="12" s="1"/>
  <c r="F1933" i="12"/>
  <c r="I1933" i="12" s="1"/>
  <c r="H1928" i="12"/>
  <c r="F1906" i="12"/>
  <c r="I1906" i="12" s="1"/>
  <c r="F1901" i="12"/>
  <c r="I1901" i="12" s="1"/>
  <c r="F1894" i="12"/>
  <c r="I1894" i="12" s="1"/>
  <c r="F1887" i="12"/>
  <c r="I1887" i="12" s="1"/>
  <c r="F1878" i="12"/>
  <c r="I1878" i="12" s="1"/>
  <c r="F1864" i="12"/>
  <c r="I1864" i="12" s="1"/>
  <c r="H1860" i="12"/>
  <c r="G1853" i="12"/>
  <c r="E1853" i="12" s="1"/>
  <c r="D1853" i="12" s="1"/>
  <c r="F1850" i="12"/>
  <c r="I1850" i="12" s="1"/>
  <c r="H1847" i="12"/>
  <c r="H1844" i="12"/>
  <c r="F1837" i="12"/>
  <c r="I1837" i="12" s="1"/>
  <c r="G1834" i="12"/>
  <c r="E1834" i="12" s="1"/>
  <c r="D1834" i="12" s="1"/>
  <c r="F1970" i="12"/>
  <c r="I1970" i="12" s="1"/>
  <c r="F1960" i="12"/>
  <c r="I1960" i="12" s="1"/>
  <c r="F1955" i="12"/>
  <c r="I1955" i="12" s="1"/>
  <c r="F1928" i="12"/>
  <c r="I1928" i="12" s="1"/>
  <c r="F1923" i="12"/>
  <c r="I1923" i="12" s="1"/>
  <c r="H1896" i="12"/>
  <c r="H1880" i="12"/>
  <c r="F1862" i="12"/>
  <c r="I1862" i="12" s="1"/>
  <c r="G1860" i="12"/>
  <c r="E1860" i="12" s="1"/>
  <c r="D1860" i="12" s="1"/>
  <c r="F1853" i="12"/>
  <c r="I1853" i="12" s="1"/>
  <c r="G1847" i="12"/>
  <c r="E1847" i="12" s="1"/>
  <c r="D1847" i="12" s="1"/>
  <c r="G1844" i="12"/>
  <c r="E1844" i="12" s="1"/>
  <c r="D1844" i="12" s="1"/>
  <c r="F1950" i="12"/>
  <c r="I1950" i="12" s="1"/>
  <c r="F1945" i="12"/>
  <c r="I1945" i="12" s="1"/>
  <c r="H1940" i="12"/>
  <c r="F1918" i="12"/>
  <c r="I1918" i="12" s="1"/>
  <c r="F1913" i="12"/>
  <c r="I1913" i="12" s="1"/>
  <c r="H1908" i="12"/>
  <c r="F1896" i="12"/>
  <c r="I1896" i="12" s="1"/>
  <c r="F1889" i="12"/>
  <c r="I1889" i="12" s="1"/>
  <c r="F1880" i="12"/>
  <c r="I1880" i="12" s="1"/>
  <c r="G1873" i="12"/>
  <c r="E1873" i="12" s="1"/>
  <c r="D1873" i="12" s="1"/>
  <c r="F1860" i="12"/>
  <c r="I1860" i="12" s="1"/>
  <c r="H1856" i="12"/>
  <c r="F1847" i="12"/>
  <c r="I1847" i="12" s="1"/>
  <c r="F1844" i="12"/>
  <c r="I1844" i="12" s="1"/>
  <c r="H1841" i="12"/>
  <c r="H1831" i="12"/>
  <c r="G1827" i="12"/>
  <c r="E1827" i="12" s="1"/>
  <c r="D1827" i="12" s="1"/>
  <c r="G1823" i="12"/>
  <c r="E1823" i="12" s="1"/>
  <c r="D1823" i="12" s="1"/>
  <c r="G1819" i="12"/>
  <c r="E1819" i="12" s="1"/>
  <c r="D1819" i="12" s="1"/>
  <c r="G1815" i="12"/>
  <c r="E1815" i="12" s="1"/>
  <c r="D1815" i="12" s="1"/>
  <c r="G1811" i="12"/>
  <c r="E1811" i="12" s="1"/>
  <c r="D1811" i="12" s="1"/>
  <c r="G1807" i="12"/>
  <c r="E1807" i="12" s="1"/>
  <c r="D1807" i="12" s="1"/>
  <c r="G1803" i="12"/>
  <c r="E1803" i="12" s="1"/>
  <c r="D1803" i="12" s="1"/>
  <c r="G1799" i="12"/>
  <c r="E1799" i="12" s="1"/>
  <c r="D1799" i="12" s="1"/>
  <c r="G1795" i="12"/>
  <c r="E1795" i="12" s="1"/>
  <c r="D1795" i="12" s="1"/>
  <c r="G1791" i="12"/>
  <c r="E1791" i="12" s="1"/>
  <c r="D1791" i="12" s="1"/>
  <c r="G1787" i="12"/>
  <c r="E1787" i="12" s="1"/>
  <c r="D1787" i="12" s="1"/>
  <c r="G1783" i="12"/>
  <c r="E1783" i="12" s="1"/>
  <c r="D1783" i="12" s="1"/>
  <c r="G1779" i="12"/>
  <c r="E1779" i="12" s="1"/>
  <c r="D1779" i="12" s="1"/>
  <c r="G1775" i="12"/>
  <c r="E1775" i="12" s="1"/>
  <c r="D1775" i="12" s="1"/>
  <c r="G1771" i="12"/>
  <c r="E1771" i="12" s="1"/>
  <c r="D1771" i="12" s="1"/>
  <c r="H1992" i="12"/>
  <c r="F1940" i="12"/>
  <c r="I1940" i="12" s="1"/>
  <c r="F1935" i="12"/>
  <c r="I1935" i="12" s="1"/>
  <c r="F1908" i="12"/>
  <c r="I1908" i="12" s="1"/>
  <c r="F1903" i="12"/>
  <c r="I1903" i="12" s="1"/>
  <c r="H1972" i="12"/>
  <c r="F1962" i="12"/>
  <c r="I1962" i="12" s="1"/>
  <c r="F1957" i="12"/>
  <c r="I1957" i="12" s="1"/>
  <c r="H1952" i="12"/>
  <c r="F1930" i="12"/>
  <c r="I1930" i="12" s="1"/>
  <c r="F1925" i="12"/>
  <c r="I1925" i="12" s="1"/>
  <c r="H1920" i="12"/>
  <c r="F1898" i="12"/>
  <c r="I1898" i="12" s="1"/>
  <c r="F1891" i="12"/>
  <c r="I1891" i="12" s="1"/>
  <c r="F1882" i="12"/>
  <c r="I1882" i="12" s="1"/>
  <c r="F1875" i="12"/>
  <c r="I1875" i="12" s="1"/>
  <c r="F1871" i="12"/>
  <c r="I1871" i="12" s="1"/>
  <c r="G1869" i="12"/>
  <c r="E1869" i="12" s="1"/>
  <c r="D1869" i="12" s="1"/>
  <c r="F1856" i="12"/>
  <c r="I1856" i="12" s="1"/>
  <c r="H1851" i="12"/>
  <c r="H1848" i="12"/>
  <c r="F1841" i="12"/>
  <c r="I1841" i="12" s="1"/>
  <c r="F1838" i="12"/>
  <c r="I1838" i="12" s="1"/>
  <c r="H1835" i="12"/>
  <c r="F1831" i="12"/>
  <c r="I1831" i="12" s="1"/>
  <c r="H1980" i="12"/>
  <c r="F1972" i="12"/>
  <c r="I1972" i="12" s="1"/>
  <c r="F1952" i="12"/>
  <c r="I1952" i="12" s="1"/>
  <c r="F1947" i="12"/>
  <c r="I1947" i="12" s="1"/>
  <c r="F1920" i="12"/>
  <c r="I1920" i="12" s="1"/>
  <c r="F1915" i="12"/>
  <c r="I1915" i="12" s="1"/>
  <c r="H1884" i="12"/>
  <c r="F1869" i="12"/>
  <c r="I1869" i="12" s="1"/>
  <c r="G1867" i="12"/>
  <c r="E1867" i="12" s="1"/>
  <c r="D1867" i="12" s="1"/>
  <c r="H1964" i="12"/>
  <c r="F1942" i="12"/>
  <c r="I1942" i="12" s="1"/>
  <c r="F1937" i="12"/>
  <c r="I1937" i="12" s="1"/>
  <c r="H1932" i="12"/>
  <c r="F1910" i="12"/>
  <c r="I1910" i="12" s="1"/>
  <c r="F1905" i="12"/>
  <c r="I1905" i="12" s="1"/>
  <c r="H1900" i="12"/>
  <c r="F1893" i="12"/>
  <c r="I1893" i="12" s="1"/>
  <c r="F1884" i="12"/>
  <c r="I1884" i="12" s="1"/>
  <c r="F1877" i="12"/>
  <c r="I1877" i="12" s="1"/>
  <c r="F1867" i="12"/>
  <c r="I1867" i="12" s="1"/>
  <c r="G1865" i="12"/>
  <c r="E1865" i="12" s="1"/>
  <c r="D1865" i="12" s="1"/>
  <c r="G1854" i="12"/>
  <c r="E1854" i="12" s="1"/>
  <c r="D1854" i="12" s="1"/>
  <c r="F1851" i="12"/>
  <c r="I1851" i="12" s="1"/>
  <c r="F1848" i="12"/>
  <c r="I1848" i="12" s="1"/>
  <c r="H1845" i="12"/>
  <c r="F1835" i="12"/>
  <c r="I1835" i="12" s="1"/>
  <c r="H1832" i="12"/>
  <c r="G1828" i="12"/>
  <c r="E1828" i="12" s="1"/>
  <c r="D1828" i="12" s="1"/>
  <c r="G1824" i="12"/>
  <c r="E1824" i="12" s="1"/>
  <c r="D1824" i="12" s="1"/>
  <c r="G1820" i="12"/>
  <c r="E1820" i="12" s="1"/>
  <c r="D1820" i="12" s="1"/>
  <c r="G1816" i="12"/>
  <c r="E1816" i="12" s="1"/>
  <c r="D1816" i="12" s="1"/>
  <c r="G1812" i="12"/>
  <c r="E1812" i="12" s="1"/>
  <c r="D1812" i="12" s="1"/>
  <c r="G1808" i="12"/>
  <c r="E1808" i="12" s="1"/>
  <c r="D1808" i="12" s="1"/>
  <c r="G1804" i="12"/>
  <c r="E1804" i="12" s="1"/>
  <c r="D1804" i="12" s="1"/>
  <c r="G1800" i="12"/>
  <c r="E1800" i="12" s="1"/>
  <c r="D1800" i="12" s="1"/>
  <c r="G1796" i="12"/>
  <c r="E1796" i="12" s="1"/>
  <c r="D1796" i="12" s="1"/>
  <c r="G1792" i="12"/>
  <c r="E1792" i="12" s="1"/>
  <c r="D1792" i="12" s="1"/>
  <c r="G1788" i="12"/>
  <c r="E1788" i="12" s="1"/>
  <c r="D1788" i="12" s="1"/>
  <c r="G1784" i="12"/>
  <c r="E1784" i="12" s="1"/>
  <c r="D1784" i="12" s="1"/>
  <c r="F1824" i="12"/>
  <c r="I1824" i="12" s="1"/>
  <c r="G1778" i="12"/>
  <c r="E1778" i="12" s="1"/>
  <c r="D1778" i="12" s="1"/>
  <c r="F1773" i="12"/>
  <c r="I1773" i="12" s="1"/>
  <c r="F1768" i="12"/>
  <c r="I1768" i="12" s="1"/>
  <c r="H1763" i="12"/>
  <c r="F1760" i="12"/>
  <c r="I1760" i="12" s="1"/>
  <c r="F1927" i="12"/>
  <c r="I1927" i="12" s="1"/>
  <c r="F1873" i="12"/>
  <c r="I1873" i="12" s="1"/>
  <c r="G1850" i="12"/>
  <c r="E1850" i="12" s="1"/>
  <c r="D1850" i="12" s="1"/>
  <c r="F1826" i="12"/>
  <c r="I1826" i="12" s="1"/>
  <c r="H1811" i="12"/>
  <c r="H1809" i="12"/>
  <c r="H1807" i="12"/>
  <c r="H1805" i="12"/>
  <c r="H1803" i="12"/>
  <c r="H1801" i="12"/>
  <c r="H1799" i="12"/>
  <c r="H1797" i="12"/>
  <c r="H1795" i="12"/>
  <c r="H1793" i="12"/>
  <c r="H1791" i="12"/>
  <c r="H1789" i="12"/>
  <c r="H1787" i="12"/>
  <c r="H1785" i="12"/>
  <c r="H1783" i="12"/>
  <c r="F1778" i="12"/>
  <c r="I1778" i="12" s="1"/>
  <c r="G1763" i="12"/>
  <c r="E1763" i="12" s="1"/>
  <c r="D1763" i="12" s="1"/>
  <c r="G1755" i="12"/>
  <c r="E1755" i="12" s="1"/>
  <c r="D1755" i="12" s="1"/>
  <c r="G1752" i="12"/>
  <c r="E1752" i="12" s="1"/>
  <c r="D1752" i="12" s="1"/>
  <c r="F1749" i="12"/>
  <c r="I1749" i="12" s="1"/>
  <c r="F1746" i="12"/>
  <c r="I1746" i="12" s="1"/>
  <c r="F1734" i="12"/>
  <c r="I1734" i="12" s="1"/>
  <c r="G1731" i="12"/>
  <c r="E1731" i="12" s="1"/>
  <c r="D1731" i="12" s="1"/>
  <c r="H1728" i="12"/>
  <c r="G1721" i="12"/>
  <c r="E1721" i="12" s="1"/>
  <c r="D1721" i="12" s="1"/>
  <c r="F1717" i="12"/>
  <c r="I1717" i="12" s="1"/>
  <c r="F1865" i="12"/>
  <c r="I1865" i="12" s="1"/>
  <c r="G1841" i="12"/>
  <c r="E1841" i="12" s="1"/>
  <c r="D1841" i="12" s="1"/>
  <c r="H1828" i="12"/>
  <c r="H1813" i="12"/>
  <c r="F1811" i="12"/>
  <c r="I1811" i="12" s="1"/>
  <c r="F1809" i="12"/>
  <c r="I1809" i="12" s="1"/>
  <c r="F1807" i="12"/>
  <c r="I1807" i="12" s="1"/>
  <c r="F1805" i="12"/>
  <c r="I1805" i="12" s="1"/>
  <c r="F1803" i="12"/>
  <c r="I1803" i="12" s="1"/>
  <c r="F1801" i="12"/>
  <c r="I1801" i="12" s="1"/>
  <c r="F1799" i="12"/>
  <c r="I1799" i="12" s="1"/>
  <c r="F1797" i="12"/>
  <c r="I1797" i="12" s="1"/>
  <c r="F1795" i="12"/>
  <c r="I1795" i="12" s="1"/>
  <c r="F1793" i="12"/>
  <c r="I1793" i="12" s="1"/>
  <c r="F1791" i="12"/>
  <c r="I1791" i="12" s="1"/>
  <c r="F1789" i="12"/>
  <c r="I1789" i="12" s="1"/>
  <c r="F1787" i="12"/>
  <c r="I1787" i="12" s="1"/>
  <c r="F1785" i="12"/>
  <c r="I1785" i="12" s="1"/>
  <c r="F1783" i="12"/>
  <c r="I1783" i="12" s="1"/>
  <c r="H1781" i="12"/>
  <c r="H1776" i="12"/>
  <c r="H1771" i="12"/>
  <c r="H1766" i="12"/>
  <c r="F1763" i="12"/>
  <c r="I1763" i="12" s="1"/>
  <c r="H1758" i="12"/>
  <c r="F1755" i="12"/>
  <c r="I1755" i="12" s="1"/>
  <c r="F1752" i="12"/>
  <c r="I1752" i="12" s="1"/>
  <c r="F1731" i="12"/>
  <c r="I1731" i="12" s="1"/>
  <c r="G1728" i="12"/>
  <c r="E1728" i="12" s="1"/>
  <c r="D1728" i="12" s="1"/>
  <c r="H1725" i="12"/>
  <c r="F1721" i="12"/>
  <c r="I1721" i="12" s="1"/>
  <c r="F1857" i="12"/>
  <c r="I1857" i="12" s="1"/>
  <c r="F1852" i="12"/>
  <c r="I1852" i="12" s="1"/>
  <c r="F1828" i="12"/>
  <c r="I1828" i="12" s="1"/>
  <c r="H1815" i="12"/>
  <c r="F1813" i="12"/>
  <c r="I1813" i="12" s="1"/>
  <c r="G1781" i="12"/>
  <c r="E1781" i="12" s="1"/>
  <c r="D1781" i="12" s="1"/>
  <c r="G1776" i="12"/>
  <c r="E1776" i="12" s="1"/>
  <c r="D1776" i="12" s="1"/>
  <c r="F1771" i="12"/>
  <c r="I1771" i="12" s="1"/>
  <c r="G1766" i="12"/>
  <c r="E1766" i="12" s="1"/>
  <c r="D1766" i="12" s="1"/>
  <c r="G1758" i="12"/>
  <c r="E1758" i="12" s="1"/>
  <c r="D1758" i="12" s="1"/>
  <c r="H1741" i="12"/>
  <c r="H1738" i="12"/>
  <c r="F1728" i="12"/>
  <c r="I1728" i="12" s="1"/>
  <c r="G1725" i="12"/>
  <c r="E1725" i="12" s="1"/>
  <c r="D1725" i="12" s="1"/>
  <c r="H1817" i="12"/>
  <c r="F1815" i="12"/>
  <c r="I1815" i="12" s="1"/>
  <c r="F1781" i="12"/>
  <c r="I1781" i="12" s="1"/>
  <c r="F1776" i="12"/>
  <c r="I1776" i="12" s="1"/>
  <c r="H1769" i="12"/>
  <c r="F1766" i="12"/>
  <c r="I1766" i="12" s="1"/>
  <c r="F1964" i="12"/>
  <c r="I1964" i="12" s="1"/>
  <c r="G1832" i="12"/>
  <c r="E1832" i="12" s="1"/>
  <c r="D1832" i="12" s="1"/>
  <c r="F1830" i="12"/>
  <c r="I1830" i="12" s="1"/>
  <c r="H1819" i="12"/>
  <c r="F1817" i="12"/>
  <c r="I1817" i="12" s="1"/>
  <c r="H1774" i="12"/>
  <c r="G1769" i="12"/>
  <c r="E1769" i="12" s="1"/>
  <c r="D1769" i="12" s="1"/>
  <c r="G1761" i="12"/>
  <c r="E1761" i="12" s="1"/>
  <c r="D1761" i="12" s="1"/>
  <c r="H1753" i="12"/>
  <c r="H1750" i="12"/>
  <c r="G1747" i="12"/>
  <c r="E1747" i="12" s="1"/>
  <c r="D1747" i="12" s="1"/>
  <c r="G1744" i="12"/>
  <c r="E1744" i="12" s="1"/>
  <c r="D1744" i="12" s="1"/>
  <c r="F1741" i="12"/>
  <c r="I1741" i="12" s="1"/>
  <c r="F1738" i="12"/>
  <c r="I1738" i="12" s="1"/>
  <c r="G1735" i="12"/>
  <c r="E1735" i="12" s="1"/>
  <c r="D1735" i="12" s="1"/>
  <c r="H1732" i="12"/>
  <c r="G1722" i="12"/>
  <c r="E1722" i="12" s="1"/>
  <c r="D1722" i="12" s="1"/>
  <c r="F1718" i="12"/>
  <c r="I1718" i="12" s="1"/>
  <c r="F1714" i="12"/>
  <c r="I1714" i="12" s="1"/>
  <c r="G1845" i="12"/>
  <c r="E1845" i="12" s="1"/>
  <c r="D1845" i="12" s="1"/>
  <c r="F1834" i="12"/>
  <c r="I1834" i="12" s="1"/>
  <c r="H1821" i="12"/>
  <c r="F1819" i="12"/>
  <c r="I1819" i="12" s="1"/>
  <c r="H1779" i="12"/>
  <c r="G1774" i="12"/>
  <c r="E1774" i="12" s="1"/>
  <c r="D1774" i="12" s="1"/>
  <c r="F1769" i="12"/>
  <c r="I1769" i="12" s="1"/>
  <c r="H1764" i="12"/>
  <c r="F1761" i="12"/>
  <c r="I1761" i="12" s="1"/>
  <c r="H1756" i="12"/>
  <c r="G1753" i="12"/>
  <c r="E1753" i="12" s="1"/>
  <c r="D1753" i="12" s="1"/>
  <c r="G1750" i="12"/>
  <c r="E1750" i="12" s="1"/>
  <c r="D1750" i="12" s="1"/>
  <c r="F1747" i="12"/>
  <c r="I1747" i="12" s="1"/>
  <c r="F1744" i="12"/>
  <c r="I1744" i="12" s="1"/>
  <c r="F1735" i="12"/>
  <c r="I1735" i="12" s="1"/>
  <c r="G1732" i="12"/>
  <c r="E1732" i="12" s="1"/>
  <c r="D1732" i="12" s="1"/>
  <c r="H1729" i="12"/>
  <c r="F1722" i="12"/>
  <c r="I1722" i="12" s="1"/>
  <c r="F1932" i="12"/>
  <c r="I1932" i="12" s="1"/>
  <c r="G1872" i="12"/>
  <c r="E1872" i="12" s="1"/>
  <c r="D1872" i="12" s="1"/>
  <c r="F1854" i="12"/>
  <c r="I1854" i="12" s="1"/>
  <c r="G1838" i="12"/>
  <c r="E1838" i="12" s="1"/>
  <c r="D1838" i="12" s="1"/>
  <c r="H1823" i="12"/>
  <c r="F1821" i="12"/>
  <c r="I1821" i="12" s="1"/>
  <c r="F1779" i="12"/>
  <c r="I1779" i="12" s="1"/>
  <c r="F1774" i="12"/>
  <c r="I1774" i="12" s="1"/>
  <c r="G1764" i="12"/>
  <c r="E1764" i="12" s="1"/>
  <c r="D1764" i="12" s="1"/>
  <c r="G1756" i="12"/>
  <c r="E1756" i="12" s="1"/>
  <c r="D1756" i="12" s="1"/>
  <c r="F1753" i="12"/>
  <c r="I1753" i="12" s="1"/>
  <c r="F1750" i="12"/>
  <c r="I1750" i="12" s="1"/>
  <c r="F1732" i="12"/>
  <c r="I1732" i="12" s="1"/>
  <c r="G1729" i="12"/>
  <c r="E1729" i="12" s="1"/>
  <c r="D1729" i="12" s="1"/>
  <c r="H1726" i="12"/>
  <c r="G1864" i="12"/>
  <c r="E1864" i="12" s="1"/>
  <c r="D1864" i="12" s="1"/>
  <c r="G1849" i="12"/>
  <c r="E1849" i="12" s="1"/>
  <c r="D1849" i="12" s="1"/>
  <c r="H1825" i="12"/>
  <c r="F1823" i="12"/>
  <c r="I1823" i="12" s="1"/>
  <c r="F1900" i="12"/>
  <c r="I1900" i="12" s="1"/>
  <c r="G1856" i="12"/>
  <c r="E1856" i="12" s="1"/>
  <c r="D1856" i="12" s="1"/>
  <c r="H1827" i="12"/>
  <c r="F1825" i="12"/>
  <c r="I1825" i="12" s="1"/>
  <c r="H1812" i="12"/>
  <c r="H1810" i="12"/>
  <c r="H1808" i="12"/>
  <c r="H1806" i="12"/>
  <c r="H1804" i="12"/>
  <c r="H1802" i="12"/>
  <c r="H1800" i="12"/>
  <c r="H1798" i="12"/>
  <c r="H1796" i="12"/>
  <c r="H1794" i="12"/>
  <c r="H1792" i="12"/>
  <c r="H1790" i="12"/>
  <c r="H1788" i="12"/>
  <c r="H1786" i="12"/>
  <c r="H1784" i="12"/>
  <c r="H1782" i="12"/>
  <c r="G1777" i="12"/>
  <c r="E1777" i="12" s="1"/>
  <c r="D1777" i="12" s="1"/>
  <c r="G1772" i="12"/>
  <c r="E1772" i="12" s="1"/>
  <c r="D1772" i="12" s="1"/>
  <c r="G1767" i="12"/>
  <c r="E1767" i="12" s="1"/>
  <c r="D1767" i="12" s="1"/>
  <c r="G1759" i="12"/>
  <c r="E1759" i="12" s="1"/>
  <c r="D1759" i="12" s="1"/>
  <c r="H1745" i="12"/>
  <c r="H1742" i="12"/>
  <c r="G1739" i="12"/>
  <c r="E1739" i="12" s="1"/>
  <c r="D1739" i="12" s="1"/>
  <c r="H1736" i="12"/>
  <c r="F1726" i="12"/>
  <c r="I1726" i="12" s="1"/>
  <c r="H1723" i="12"/>
  <c r="F1719" i="12"/>
  <c r="I1719" i="12" s="1"/>
  <c r="F1715" i="12"/>
  <c r="I1715" i="12" s="1"/>
  <c r="G1851" i="12"/>
  <c r="E1851" i="12" s="1"/>
  <c r="D1851" i="12" s="1"/>
  <c r="F1827" i="12"/>
  <c r="I1827" i="12" s="1"/>
  <c r="F1812" i="12"/>
  <c r="I1812" i="12" s="1"/>
  <c r="F1810" i="12"/>
  <c r="I1810" i="12" s="1"/>
  <c r="F1808" i="12"/>
  <c r="I1808" i="12" s="1"/>
  <c r="F1806" i="12"/>
  <c r="I1806" i="12" s="1"/>
  <c r="F1804" i="12"/>
  <c r="I1804" i="12" s="1"/>
  <c r="F1802" i="12"/>
  <c r="I1802" i="12" s="1"/>
  <c r="F1800" i="12"/>
  <c r="I1800" i="12" s="1"/>
  <c r="F1798" i="12"/>
  <c r="I1798" i="12" s="1"/>
  <c r="F1796" i="12"/>
  <c r="I1796" i="12" s="1"/>
  <c r="F1794" i="12"/>
  <c r="I1794" i="12" s="1"/>
  <c r="F1792" i="12"/>
  <c r="I1792" i="12" s="1"/>
  <c r="F1790" i="12"/>
  <c r="I1790" i="12" s="1"/>
  <c r="F1788" i="12"/>
  <c r="I1788" i="12" s="1"/>
  <c r="F1786" i="12"/>
  <c r="I1786" i="12" s="1"/>
  <c r="F1784" i="12"/>
  <c r="I1784" i="12" s="1"/>
  <c r="G1782" i="12"/>
  <c r="E1782" i="12" s="1"/>
  <c r="D1782" i="12" s="1"/>
  <c r="F1777" i="12"/>
  <c r="I1777" i="12" s="1"/>
  <c r="F1772" i="12"/>
  <c r="I1772" i="12" s="1"/>
  <c r="F1767" i="12"/>
  <c r="I1767" i="12" s="1"/>
  <c r="H1762" i="12"/>
  <c r="F1759" i="12"/>
  <c r="I1759" i="12" s="1"/>
  <c r="H1751" i="12"/>
  <c r="H1748" i="12"/>
  <c r="G1745" i="12"/>
  <c r="E1745" i="12" s="1"/>
  <c r="D1745" i="12" s="1"/>
  <c r="G1742" i="12"/>
  <c r="E1742" i="12" s="1"/>
  <c r="D1742" i="12" s="1"/>
  <c r="F1739" i="12"/>
  <c r="I1739" i="12" s="1"/>
  <c r="G1736" i="12"/>
  <c r="E1736" i="12" s="1"/>
  <c r="D1736" i="12" s="1"/>
  <c r="H1733" i="12"/>
  <c r="G1723" i="12"/>
  <c r="E1723" i="12" s="1"/>
  <c r="D1723" i="12" s="1"/>
  <c r="F1969" i="12"/>
  <c r="I1969" i="12" s="1"/>
  <c r="G1842" i="12"/>
  <c r="E1842" i="12" s="1"/>
  <c r="D1842" i="12" s="1"/>
  <c r="H1816" i="12"/>
  <c r="F1814" i="12"/>
  <c r="I1814" i="12" s="1"/>
  <c r="F1782" i="12"/>
  <c r="I1782" i="12" s="1"/>
  <c r="H1770" i="12"/>
  <c r="G1762" i="12"/>
  <c r="E1762" i="12" s="1"/>
  <c r="D1762" i="12" s="1"/>
  <c r="H1754" i="12"/>
  <c r="G1751" i="12"/>
  <c r="E1751" i="12" s="1"/>
  <c r="D1751" i="12" s="1"/>
  <c r="G1748" i="12"/>
  <c r="E1748" i="12" s="1"/>
  <c r="D1748" i="12" s="1"/>
  <c r="F1745" i="12"/>
  <c r="I1745" i="12" s="1"/>
  <c r="F1742" i="12"/>
  <c r="I1742" i="12" s="1"/>
  <c r="F1736" i="12"/>
  <c r="I1736" i="12" s="1"/>
  <c r="G1733" i="12"/>
  <c r="E1733" i="12" s="1"/>
  <c r="D1733" i="12" s="1"/>
  <c r="H1730" i="12"/>
  <c r="F1723" i="12"/>
  <c r="I1723" i="12" s="1"/>
  <c r="H1720" i="12"/>
  <c r="H1716" i="12"/>
  <c r="H1712" i="12"/>
  <c r="H1708" i="12"/>
  <c r="H1704" i="12"/>
  <c r="H1700" i="12"/>
  <c r="H1696" i="12"/>
  <c r="H1692" i="12"/>
  <c r="H1688" i="12"/>
  <c r="H1684" i="12"/>
  <c r="H1680" i="12"/>
  <c r="H1676" i="12"/>
  <c r="H1672" i="12"/>
  <c r="H1668" i="12"/>
  <c r="H1664" i="12"/>
  <c r="H1660" i="12"/>
  <c r="H1656" i="12"/>
  <c r="H1652" i="12"/>
  <c r="H1648" i="12"/>
  <c r="F1866" i="12"/>
  <c r="I1866" i="12" s="1"/>
  <c r="F1829" i="12"/>
  <c r="I1829" i="12" s="1"/>
  <c r="F1816" i="12"/>
  <c r="I1816" i="12" s="1"/>
  <c r="F1858" i="12"/>
  <c r="I1858" i="12" s="1"/>
  <c r="H1853" i="12"/>
  <c r="H1833" i="12"/>
  <c r="G1831" i="12"/>
  <c r="E1831" i="12" s="1"/>
  <c r="D1831" i="12" s="1"/>
  <c r="H1820" i="12"/>
  <c r="F1818" i="12"/>
  <c r="I1818" i="12" s="1"/>
  <c r="G1780" i="12"/>
  <c r="E1780" i="12" s="1"/>
  <c r="D1780" i="12" s="1"/>
  <c r="F1775" i="12"/>
  <c r="I1775" i="12" s="1"/>
  <c r="F1770" i="12"/>
  <c r="I1770" i="12" s="1"/>
  <c r="G1765" i="12"/>
  <c r="E1765" i="12" s="1"/>
  <c r="D1765" i="12" s="1"/>
  <c r="G1757" i="12"/>
  <c r="E1757" i="12" s="1"/>
  <c r="D1757" i="12" s="1"/>
  <c r="F1754" i="12"/>
  <c r="I1754" i="12" s="1"/>
  <c r="F1730" i="12"/>
  <c r="I1730" i="12" s="1"/>
  <c r="G1727" i="12"/>
  <c r="E1727" i="12" s="1"/>
  <c r="D1727" i="12" s="1"/>
  <c r="H1724" i="12"/>
  <c r="F1720" i="12"/>
  <c r="I1720" i="12" s="1"/>
  <c r="G1871" i="12"/>
  <c r="E1871" i="12" s="1"/>
  <c r="D1871" i="12" s="1"/>
  <c r="G1846" i="12"/>
  <c r="E1846" i="12" s="1"/>
  <c r="D1846" i="12" s="1"/>
  <c r="G1835" i="12"/>
  <c r="E1835" i="12" s="1"/>
  <c r="D1835" i="12" s="1"/>
  <c r="F1820" i="12"/>
  <c r="I1820" i="12" s="1"/>
  <c r="F1780" i="12"/>
  <c r="I1780" i="12" s="1"/>
  <c r="H1773" i="12"/>
  <c r="H1768" i="12"/>
  <c r="F1765" i="12"/>
  <c r="I1765" i="12" s="1"/>
  <c r="H1760" i="12"/>
  <c r="F1757" i="12"/>
  <c r="I1757" i="12" s="1"/>
  <c r="H1743" i="12"/>
  <c r="H1740" i="12"/>
  <c r="H1737" i="12"/>
  <c r="F1727" i="12"/>
  <c r="I1727" i="12" s="1"/>
  <c r="G1724" i="12"/>
  <c r="E1724" i="12" s="1"/>
  <c r="D1724" i="12" s="1"/>
  <c r="H1778" i="12"/>
  <c r="G1773" i="12"/>
  <c r="E1773" i="12" s="1"/>
  <c r="D1773" i="12" s="1"/>
  <c r="H1746" i="12"/>
  <c r="H1739" i="12"/>
  <c r="H1715" i="12"/>
  <c r="H1710" i="12"/>
  <c r="G1704" i="12"/>
  <c r="E1704" i="12" s="1"/>
  <c r="D1704" i="12" s="1"/>
  <c r="H1701" i="12"/>
  <c r="F1698" i="12"/>
  <c r="I1698" i="12" s="1"/>
  <c r="H1695" i="12"/>
  <c r="F1685" i="12"/>
  <c r="I1685" i="12" s="1"/>
  <c r="F1682" i="12"/>
  <c r="I1682" i="12" s="1"/>
  <c r="H1679" i="12"/>
  <c r="F1669" i="12"/>
  <c r="I1669" i="12" s="1"/>
  <c r="F1666" i="12"/>
  <c r="I1666" i="12" s="1"/>
  <c r="H1663" i="12"/>
  <c r="F1653" i="12"/>
  <c r="I1653" i="12" s="1"/>
  <c r="F1650" i="12"/>
  <c r="I1650" i="12" s="1"/>
  <c r="H1647" i="12"/>
  <c r="F1643" i="12"/>
  <c r="I1643" i="12" s="1"/>
  <c r="F1639" i="12"/>
  <c r="I1639" i="12" s="1"/>
  <c r="F1635" i="12"/>
  <c r="I1635" i="12" s="1"/>
  <c r="F1631" i="12"/>
  <c r="I1631" i="12" s="1"/>
  <c r="H1765" i="12"/>
  <c r="G1760" i="12"/>
  <c r="E1760" i="12" s="1"/>
  <c r="D1760" i="12" s="1"/>
  <c r="G1746" i="12"/>
  <c r="E1746" i="12" s="1"/>
  <c r="D1746" i="12" s="1"/>
  <c r="H1734" i="12"/>
  <c r="G1715" i="12"/>
  <c r="E1715" i="12" s="1"/>
  <c r="D1715" i="12" s="1"/>
  <c r="G1710" i="12"/>
  <c r="E1710" i="12" s="1"/>
  <c r="D1710" i="12" s="1"/>
  <c r="H1707" i="12"/>
  <c r="F1704" i="12"/>
  <c r="I1704" i="12" s="1"/>
  <c r="G1701" i="12"/>
  <c r="E1701" i="12" s="1"/>
  <c r="D1701" i="12" s="1"/>
  <c r="G1695" i="12"/>
  <c r="E1695" i="12" s="1"/>
  <c r="D1695" i="12" s="1"/>
  <c r="G1692" i="12"/>
  <c r="E1692" i="12" s="1"/>
  <c r="D1692" i="12" s="1"/>
  <c r="G1679" i="12"/>
  <c r="E1679" i="12" s="1"/>
  <c r="D1679" i="12" s="1"/>
  <c r="G1676" i="12"/>
  <c r="E1676" i="12" s="1"/>
  <c r="D1676" i="12" s="1"/>
  <c r="G1663" i="12"/>
  <c r="E1663" i="12" s="1"/>
  <c r="D1663" i="12" s="1"/>
  <c r="G1660" i="12"/>
  <c r="E1660" i="12" s="1"/>
  <c r="D1660" i="12" s="1"/>
  <c r="G1647" i="12"/>
  <c r="E1647" i="12" s="1"/>
  <c r="D1647" i="12" s="1"/>
  <c r="G1848" i="12"/>
  <c r="E1848" i="12" s="1"/>
  <c r="D1848" i="12" s="1"/>
  <c r="H1824" i="12"/>
  <c r="G1770" i="12"/>
  <c r="E1770" i="12" s="1"/>
  <c r="D1770" i="12" s="1"/>
  <c r="G1741" i="12"/>
  <c r="E1741" i="12" s="1"/>
  <c r="D1741" i="12" s="1"/>
  <c r="G1734" i="12"/>
  <c r="E1734" i="12" s="1"/>
  <c r="D1734" i="12" s="1"/>
  <c r="H1722" i="12"/>
  <c r="G1720" i="12"/>
  <c r="E1720" i="12" s="1"/>
  <c r="D1720" i="12" s="1"/>
  <c r="H1713" i="12"/>
  <c r="F1710" i="12"/>
  <c r="I1710" i="12" s="1"/>
  <c r="G1707" i="12"/>
  <c r="E1707" i="12" s="1"/>
  <c r="D1707" i="12" s="1"/>
  <c r="F1701" i="12"/>
  <c r="I1701" i="12" s="1"/>
  <c r="F1695" i="12"/>
  <c r="I1695" i="12" s="1"/>
  <c r="F1692" i="12"/>
  <c r="I1692" i="12" s="1"/>
  <c r="H1689" i="12"/>
  <c r="H1686" i="12"/>
  <c r="F1679" i="12"/>
  <c r="I1679" i="12" s="1"/>
  <c r="F1676" i="12"/>
  <c r="I1676" i="12" s="1"/>
  <c r="H1673" i="12"/>
  <c r="H1670" i="12"/>
  <c r="F1663" i="12"/>
  <c r="I1663" i="12" s="1"/>
  <c r="F1660" i="12"/>
  <c r="I1660" i="12" s="1"/>
  <c r="H1657" i="12"/>
  <c r="H1654" i="12"/>
  <c r="F1647" i="12"/>
  <c r="I1647" i="12" s="1"/>
  <c r="H1644" i="12"/>
  <c r="H1640" i="12"/>
  <c r="H1636" i="12"/>
  <c r="H1632" i="12"/>
  <c r="H1628" i="12"/>
  <c r="H1624" i="12"/>
  <c r="H1620" i="12"/>
  <c r="H1616" i="12"/>
  <c r="H1612" i="12"/>
  <c r="H1608" i="12"/>
  <c r="H1604" i="12"/>
  <c r="H1600" i="12"/>
  <c r="H1596" i="12"/>
  <c r="H1592" i="12"/>
  <c r="H1588" i="12"/>
  <c r="H1584" i="12"/>
  <c r="H1580" i="12"/>
  <c r="H1576" i="12"/>
  <c r="H1572" i="12"/>
  <c r="H1568" i="12"/>
  <c r="H1564" i="12"/>
  <c r="H1560" i="12"/>
  <c r="H1556" i="12"/>
  <c r="G1863" i="12"/>
  <c r="E1863" i="12" s="1"/>
  <c r="D1863" i="12" s="1"/>
  <c r="H1780" i="12"/>
  <c r="H1775" i="12"/>
  <c r="H1755" i="12"/>
  <c r="F1748" i="12"/>
  <c r="I1748" i="12" s="1"/>
  <c r="F1729" i="12"/>
  <c r="I1729" i="12" s="1"/>
  <c r="F1724" i="12"/>
  <c r="I1724" i="12" s="1"/>
  <c r="H1718" i="12"/>
  <c r="G1713" i="12"/>
  <c r="E1713" i="12" s="1"/>
  <c r="D1713" i="12" s="1"/>
  <c r="F1707" i="12"/>
  <c r="I1707" i="12" s="1"/>
  <c r="G1689" i="12"/>
  <c r="E1689" i="12" s="1"/>
  <c r="D1689" i="12" s="1"/>
  <c r="G1686" i="12"/>
  <c r="E1686" i="12" s="1"/>
  <c r="D1686" i="12" s="1"/>
  <c r="G1673" i="12"/>
  <c r="E1673" i="12" s="1"/>
  <c r="D1673" i="12" s="1"/>
  <c r="G1670" i="12"/>
  <c r="E1670" i="12" s="1"/>
  <c r="D1670" i="12" s="1"/>
  <c r="G1657" i="12"/>
  <c r="E1657" i="12" s="1"/>
  <c r="D1657" i="12" s="1"/>
  <c r="G1654" i="12"/>
  <c r="E1654" i="12" s="1"/>
  <c r="D1654" i="12" s="1"/>
  <c r="G1644" i="12"/>
  <c r="E1644" i="12" s="1"/>
  <c r="D1644" i="12" s="1"/>
  <c r="G1640" i="12"/>
  <c r="E1640" i="12" s="1"/>
  <c r="D1640" i="12" s="1"/>
  <c r="G1636" i="12"/>
  <c r="E1636" i="12" s="1"/>
  <c r="D1636" i="12" s="1"/>
  <c r="G1632" i="12"/>
  <c r="E1632" i="12" s="1"/>
  <c r="D1632" i="12" s="1"/>
  <c r="G1628" i="12"/>
  <c r="E1628" i="12" s="1"/>
  <c r="D1628" i="12" s="1"/>
  <c r="G1624" i="12"/>
  <c r="E1624" i="12" s="1"/>
  <c r="D1624" i="12" s="1"/>
  <c r="G1620" i="12"/>
  <c r="E1620" i="12" s="1"/>
  <c r="D1620" i="12" s="1"/>
  <c r="G1616" i="12"/>
  <c r="E1616" i="12" s="1"/>
  <c r="D1616" i="12" s="1"/>
  <c r="G1612" i="12"/>
  <c r="E1612" i="12" s="1"/>
  <c r="D1612" i="12" s="1"/>
  <c r="H1767" i="12"/>
  <c r="F1762" i="12"/>
  <c r="I1762" i="12" s="1"/>
  <c r="G1743" i="12"/>
  <c r="E1743" i="12" s="1"/>
  <c r="D1743" i="12" s="1"/>
  <c r="G1718" i="12"/>
  <c r="E1718" i="12" s="1"/>
  <c r="D1718" i="12" s="1"/>
  <c r="F1713" i="12"/>
  <c r="I1713" i="12" s="1"/>
  <c r="H1702" i="12"/>
  <c r="F1689" i="12"/>
  <c r="I1689" i="12" s="1"/>
  <c r="F1686" i="12"/>
  <c r="I1686" i="12" s="1"/>
  <c r="H1683" i="12"/>
  <c r="F1673" i="12"/>
  <c r="I1673" i="12" s="1"/>
  <c r="F1670" i="12"/>
  <c r="I1670" i="12" s="1"/>
  <c r="H1667" i="12"/>
  <c r="F1657" i="12"/>
  <c r="I1657" i="12" s="1"/>
  <c r="F1654" i="12"/>
  <c r="I1654" i="12" s="1"/>
  <c r="H1651" i="12"/>
  <c r="F1644" i="12"/>
  <c r="I1644" i="12" s="1"/>
  <c r="F1640" i="12"/>
  <c r="I1640" i="12" s="1"/>
  <c r="F1636" i="12"/>
  <c r="I1636" i="12" s="1"/>
  <c r="H1757" i="12"/>
  <c r="F1743" i="12"/>
  <c r="I1743" i="12" s="1"/>
  <c r="H1731" i="12"/>
  <c r="G1702" i="12"/>
  <c r="E1702" i="12" s="1"/>
  <c r="D1702" i="12" s="1"/>
  <c r="H1699" i="12"/>
  <c r="G1696" i="12"/>
  <c r="E1696" i="12" s="1"/>
  <c r="D1696" i="12" s="1"/>
  <c r="G1683" i="12"/>
  <c r="E1683" i="12" s="1"/>
  <c r="D1683" i="12" s="1"/>
  <c r="G1680" i="12"/>
  <c r="E1680" i="12" s="1"/>
  <c r="D1680" i="12" s="1"/>
  <c r="G1667" i="12"/>
  <c r="E1667" i="12" s="1"/>
  <c r="D1667" i="12" s="1"/>
  <c r="G1664" i="12"/>
  <c r="E1664" i="12" s="1"/>
  <c r="D1664" i="12" s="1"/>
  <c r="G1651" i="12"/>
  <c r="E1651" i="12" s="1"/>
  <c r="D1651" i="12" s="1"/>
  <c r="G1648" i="12"/>
  <c r="E1648" i="12" s="1"/>
  <c r="D1648" i="12" s="1"/>
  <c r="H1777" i="12"/>
  <c r="H1772" i="12"/>
  <c r="G1716" i="12"/>
  <c r="E1716" i="12" s="1"/>
  <c r="D1716" i="12" s="1"/>
  <c r="G1708" i="12"/>
  <c r="E1708" i="12" s="1"/>
  <c r="D1708" i="12" s="1"/>
  <c r="H1705" i="12"/>
  <c r="F1702" i="12"/>
  <c r="I1702" i="12" s="1"/>
  <c r="G1699" i="12"/>
  <c r="E1699" i="12" s="1"/>
  <c r="D1699" i="12" s="1"/>
  <c r="F1696" i="12"/>
  <c r="I1696" i="12" s="1"/>
  <c r="H1693" i="12"/>
  <c r="H1690" i="12"/>
  <c r="F1683" i="12"/>
  <c r="I1683" i="12" s="1"/>
  <c r="F1680" i="12"/>
  <c r="I1680" i="12" s="1"/>
  <c r="H1677" i="12"/>
  <c r="H1674" i="12"/>
  <c r="F1667" i="12"/>
  <c r="I1667" i="12" s="1"/>
  <c r="F1664" i="12"/>
  <c r="I1664" i="12" s="1"/>
  <c r="H1661" i="12"/>
  <c r="H1658" i="12"/>
  <c r="F1651" i="12"/>
  <c r="I1651" i="12" s="1"/>
  <c r="F1648" i="12"/>
  <c r="I1648" i="12" s="1"/>
  <c r="H1645" i="12"/>
  <c r="H1641" i="12"/>
  <c r="H1637" i="12"/>
  <c r="H1633" i="12"/>
  <c r="H1629" i="12"/>
  <c r="H1625" i="12"/>
  <c r="H1621" i="12"/>
  <c r="H1617" i="12"/>
  <c r="H1613" i="12"/>
  <c r="H1609" i="12"/>
  <c r="H1605" i="12"/>
  <c r="H1601" i="12"/>
  <c r="H1597" i="12"/>
  <c r="H1593" i="12"/>
  <c r="H1589" i="12"/>
  <c r="H1585" i="12"/>
  <c r="H1581" i="12"/>
  <c r="H1577" i="12"/>
  <c r="H1573" i="12"/>
  <c r="H1569" i="12"/>
  <c r="H1565" i="12"/>
  <c r="H1561" i="12"/>
  <c r="H1557" i="12"/>
  <c r="H1759" i="12"/>
  <c r="H1752" i="12"/>
  <c r="G1738" i="12"/>
  <c r="E1738" i="12" s="1"/>
  <c r="D1738" i="12" s="1"/>
  <c r="G1726" i="12"/>
  <c r="E1726" i="12" s="1"/>
  <c r="D1726" i="12" s="1"/>
  <c r="F1716" i="12"/>
  <c r="I1716" i="12" s="1"/>
  <c r="H1711" i="12"/>
  <c r="F1708" i="12"/>
  <c r="I1708" i="12" s="1"/>
  <c r="G1705" i="12"/>
  <c r="E1705" i="12" s="1"/>
  <c r="D1705" i="12" s="1"/>
  <c r="F1699" i="12"/>
  <c r="I1699" i="12" s="1"/>
  <c r="G1693" i="12"/>
  <c r="E1693" i="12" s="1"/>
  <c r="D1693" i="12" s="1"/>
  <c r="G1690" i="12"/>
  <c r="E1690" i="12" s="1"/>
  <c r="D1690" i="12" s="1"/>
  <c r="G1677" i="12"/>
  <c r="E1677" i="12" s="1"/>
  <c r="D1677" i="12" s="1"/>
  <c r="G1674" i="12"/>
  <c r="E1674" i="12" s="1"/>
  <c r="D1674" i="12" s="1"/>
  <c r="G1661" i="12"/>
  <c r="E1661" i="12" s="1"/>
  <c r="D1661" i="12" s="1"/>
  <c r="G1658" i="12"/>
  <c r="E1658" i="12" s="1"/>
  <c r="D1658" i="12" s="1"/>
  <c r="G1645" i="12"/>
  <c r="E1645" i="12" s="1"/>
  <c r="D1645" i="12" s="1"/>
  <c r="G1641" i="12"/>
  <c r="E1641" i="12" s="1"/>
  <c r="D1641" i="12" s="1"/>
  <c r="G1637" i="12"/>
  <c r="E1637" i="12" s="1"/>
  <c r="D1637" i="12" s="1"/>
  <c r="G1633" i="12"/>
  <c r="E1633" i="12" s="1"/>
  <c r="D1633" i="12" s="1"/>
  <c r="G1629" i="12"/>
  <c r="E1629" i="12" s="1"/>
  <c r="D1629" i="12" s="1"/>
  <c r="G1625" i="12"/>
  <c r="E1625" i="12" s="1"/>
  <c r="D1625" i="12" s="1"/>
  <c r="G1621" i="12"/>
  <c r="E1621" i="12" s="1"/>
  <c r="D1621" i="12" s="1"/>
  <c r="G1617" i="12"/>
  <c r="E1617" i="12" s="1"/>
  <c r="D1617" i="12" s="1"/>
  <c r="G1613" i="12"/>
  <c r="E1613" i="12" s="1"/>
  <c r="D1613" i="12" s="1"/>
  <c r="G1609" i="12"/>
  <c r="E1609" i="12" s="1"/>
  <c r="D1609" i="12" s="1"/>
  <c r="G1605" i="12"/>
  <c r="E1605" i="12" s="1"/>
  <c r="D1605" i="12" s="1"/>
  <c r="G1601" i="12"/>
  <c r="E1601" i="12" s="1"/>
  <c r="D1601" i="12" s="1"/>
  <c r="G1597" i="12"/>
  <c r="E1597" i="12" s="1"/>
  <c r="D1597" i="12" s="1"/>
  <c r="G1593" i="12"/>
  <c r="E1593" i="12" s="1"/>
  <c r="D1593" i="12" s="1"/>
  <c r="G1589" i="12"/>
  <c r="E1589" i="12" s="1"/>
  <c r="D1589" i="12" s="1"/>
  <c r="G1585" i="12"/>
  <c r="E1585" i="12" s="1"/>
  <c r="D1585" i="12" s="1"/>
  <c r="G1581" i="12"/>
  <c r="E1581" i="12" s="1"/>
  <c r="D1581" i="12" s="1"/>
  <c r="G1577" i="12"/>
  <c r="E1577" i="12" s="1"/>
  <c r="D1577" i="12" s="1"/>
  <c r="G1573" i="12"/>
  <c r="E1573" i="12" s="1"/>
  <c r="D1573" i="12" s="1"/>
  <c r="G1569" i="12"/>
  <c r="E1569" i="12" s="1"/>
  <c r="D1569" i="12" s="1"/>
  <c r="G1565" i="12"/>
  <c r="E1565" i="12" s="1"/>
  <c r="D1565" i="12" s="1"/>
  <c r="G1561" i="12"/>
  <c r="E1561" i="12" s="1"/>
  <c r="D1561" i="12" s="1"/>
  <c r="G1557" i="12"/>
  <c r="E1557" i="12" s="1"/>
  <c r="D1557" i="12" s="1"/>
  <c r="F1764" i="12"/>
  <c r="I1764" i="12" s="1"/>
  <c r="F1733" i="12"/>
  <c r="I1733" i="12" s="1"/>
  <c r="H1714" i="12"/>
  <c r="G1711" i="12"/>
  <c r="E1711" i="12" s="1"/>
  <c r="D1711" i="12" s="1"/>
  <c r="F1705" i="12"/>
  <c r="I1705" i="12" s="1"/>
  <c r="F1693" i="12"/>
  <c r="I1693" i="12" s="1"/>
  <c r="F1690" i="12"/>
  <c r="I1690" i="12" s="1"/>
  <c r="H1687" i="12"/>
  <c r="F1677" i="12"/>
  <c r="I1677" i="12" s="1"/>
  <c r="F1674" i="12"/>
  <c r="I1674" i="12" s="1"/>
  <c r="H1671" i="12"/>
  <c r="F1661" i="12"/>
  <c r="I1661" i="12" s="1"/>
  <c r="F1658" i="12"/>
  <c r="I1658" i="12" s="1"/>
  <c r="H1655" i="12"/>
  <c r="F1645" i="12"/>
  <c r="I1645" i="12" s="1"/>
  <c r="F1641" i="12"/>
  <c r="I1641" i="12" s="1"/>
  <c r="F1637" i="12"/>
  <c r="I1637" i="12" s="1"/>
  <c r="F1633" i="12"/>
  <c r="I1633" i="12" s="1"/>
  <c r="H1747" i="12"/>
  <c r="G1740" i="12"/>
  <c r="E1740" i="12" s="1"/>
  <c r="D1740" i="12" s="1"/>
  <c r="G1714" i="12"/>
  <c r="E1714" i="12" s="1"/>
  <c r="D1714" i="12" s="1"/>
  <c r="F1711" i="12"/>
  <c r="I1711" i="12" s="1"/>
  <c r="G1687" i="12"/>
  <c r="E1687" i="12" s="1"/>
  <c r="D1687" i="12" s="1"/>
  <c r="G1684" i="12"/>
  <c r="E1684" i="12" s="1"/>
  <c r="D1684" i="12" s="1"/>
  <c r="G1671" i="12"/>
  <c r="E1671" i="12" s="1"/>
  <c r="D1671" i="12" s="1"/>
  <c r="G1668" i="12"/>
  <c r="E1668" i="12" s="1"/>
  <c r="D1668" i="12" s="1"/>
  <c r="G1655" i="12"/>
  <c r="E1655" i="12" s="1"/>
  <c r="D1655" i="12" s="1"/>
  <c r="G1652" i="12"/>
  <c r="E1652" i="12" s="1"/>
  <c r="D1652" i="12" s="1"/>
  <c r="H1761" i="12"/>
  <c r="G1754" i="12"/>
  <c r="E1754" i="12" s="1"/>
  <c r="D1754" i="12" s="1"/>
  <c r="F1740" i="12"/>
  <c r="I1740" i="12" s="1"/>
  <c r="H1735" i="12"/>
  <c r="H1721" i="12"/>
  <c r="H1706" i="12"/>
  <c r="G1700" i="12"/>
  <c r="E1700" i="12" s="1"/>
  <c r="D1700" i="12" s="1"/>
  <c r="H1697" i="12"/>
  <c r="H1694" i="12"/>
  <c r="F1687" i="12"/>
  <c r="I1687" i="12" s="1"/>
  <c r="F1684" i="12"/>
  <c r="I1684" i="12" s="1"/>
  <c r="H1681" i="12"/>
  <c r="H1678" i="12"/>
  <c r="F1671" i="12"/>
  <c r="I1671" i="12" s="1"/>
  <c r="F1668" i="12"/>
  <c r="I1668" i="12" s="1"/>
  <c r="H1665" i="12"/>
  <c r="H1662" i="12"/>
  <c r="F1655" i="12"/>
  <c r="I1655" i="12" s="1"/>
  <c r="F1652" i="12"/>
  <c r="I1652" i="12" s="1"/>
  <c r="H1649" i="12"/>
  <c r="H1646" i="12"/>
  <c r="H1642" i="12"/>
  <c r="H1638" i="12"/>
  <c r="H1634" i="12"/>
  <c r="H1630" i="12"/>
  <c r="H1626" i="12"/>
  <c r="H1622" i="12"/>
  <c r="H1618" i="12"/>
  <c r="H1614" i="12"/>
  <c r="H1610" i="12"/>
  <c r="H1606" i="12"/>
  <c r="H1602" i="12"/>
  <c r="H1598" i="12"/>
  <c r="H1594" i="12"/>
  <c r="H1590" i="12"/>
  <c r="H1586" i="12"/>
  <c r="H1582" i="12"/>
  <c r="H1578" i="12"/>
  <c r="H1574" i="12"/>
  <c r="H1749" i="12"/>
  <c r="H1719" i="12"/>
  <c r="G1706" i="12"/>
  <c r="E1706" i="12" s="1"/>
  <c r="D1706" i="12" s="1"/>
  <c r="H1703" i="12"/>
  <c r="F1700" i="12"/>
  <c r="I1700" i="12" s="1"/>
  <c r="G1697" i="12"/>
  <c r="E1697" i="12" s="1"/>
  <c r="D1697" i="12" s="1"/>
  <c r="G1694" i="12"/>
  <c r="E1694" i="12" s="1"/>
  <c r="D1694" i="12" s="1"/>
  <c r="G1681" i="12"/>
  <c r="E1681" i="12" s="1"/>
  <c r="D1681" i="12" s="1"/>
  <c r="G1678" i="12"/>
  <c r="E1678" i="12" s="1"/>
  <c r="D1678" i="12" s="1"/>
  <c r="G1665" i="12"/>
  <c r="E1665" i="12" s="1"/>
  <c r="D1665" i="12" s="1"/>
  <c r="G1662" i="12"/>
  <c r="E1662" i="12" s="1"/>
  <c r="D1662" i="12" s="1"/>
  <c r="G1649" i="12"/>
  <c r="E1649" i="12" s="1"/>
  <c r="D1649" i="12" s="1"/>
  <c r="G1646" i="12"/>
  <c r="E1646" i="12" s="1"/>
  <c r="D1646" i="12" s="1"/>
  <c r="G1642" i="12"/>
  <c r="E1642" i="12" s="1"/>
  <c r="D1642" i="12" s="1"/>
  <c r="G1638" i="12"/>
  <c r="E1638" i="12" s="1"/>
  <c r="D1638" i="12" s="1"/>
  <c r="G1634" i="12"/>
  <c r="E1634" i="12" s="1"/>
  <c r="D1634" i="12" s="1"/>
  <c r="G1630" i="12"/>
  <c r="E1630" i="12" s="1"/>
  <c r="D1630" i="12" s="1"/>
  <c r="G1626" i="12"/>
  <c r="E1626" i="12" s="1"/>
  <c r="D1626" i="12" s="1"/>
  <c r="G1622" i="12"/>
  <c r="E1622" i="12" s="1"/>
  <c r="D1622" i="12" s="1"/>
  <c r="G1618" i="12"/>
  <c r="E1618" i="12" s="1"/>
  <c r="D1618" i="12" s="1"/>
  <c r="G1614" i="12"/>
  <c r="E1614" i="12" s="1"/>
  <c r="D1614" i="12" s="1"/>
  <c r="G1610" i="12"/>
  <c r="E1610" i="12" s="1"/>
  <c r="D1610" i="12" s="1"/>
  <c r="G1606" i="12"/>
  <c r="E1606" i="12" s="1"/>
  <c r="D1606" i="12" s="1"/>
  <c r="G1602" i="12"/>
  <c r="E1602" i="12" s="1"/>
  <c r="D1602" i="12" s="1"/>
  <c r="G1598" i="12"/>
  <c r="E1598" i="12" s="1"/>
  <c r="D1598" i="12" s="1"/>
  <c r="G1594" i="12"/>
  <c r="E1594" i="12" s="1"/>
  <c r="D1594" i="12" s="1"/>
  <c r="G1590" i="12"/>
  <c r="E1590" i="12" s="1"/>
  <c r="D1590" i="12" s="1"/>
  <c r="G1586" i="12"/>
  <c r="E1586" i="12" s="1"/>
  <c r="D1586" i="12" s="1"/>
  <c r="G1582" i="12"/>
  <c r="E1582" i="12" s="1"/>
  <c r="D1582" i="12" s="1"/>
  <c r="G1749" i="12"/>
  <c r="E1749" i="12" s="1"/>
  <c r="D1749" i="12" s="1"/>
  <c r="G1730" i="12"/>
  <c r="E1730" i="12" s="1"/>
  <c r="D1730" i="12" s="1"/>
  <c r="G1719" i="12"/>
  <c r="E1719" i="12" s="1"/>
  <c r="D1719" i="12" s="1"/>
  <c r="G1712" i="12"/>
  <c r="E1712" i="12" s="1"/>
  <c r="D1712" i="12" s="1"/>
  <c r="H1709" i="12"/>
  <c r="F1706" i="12"/>
  <c r="I1706" i="12" s="1"/>
  <c r="G1703" i="12"/>
  <c r="E1703" i="12" s="1"/>
  <c r="D1703" i="12" s="1"/>
  <c r="F1697" i="12"/>
  <c r="I1697" i="12" s="1"/>
  <c r="F1694" i="12"/>
  <c r="I1694" i="12" s="1"/>
  <c r="H1691" i="12"/>
  <c r="F1681" i="12"/>
  <c r="I1681" i="12" s="1"/>
  <c r="F1678" i="12"/>
  <c r="I1678" i="12" s="1"/>
  <c r="H1675" i="12"/>
  <c r="F1665" i="12"/>
  <c r="I1665" i="12" s="1"/>
  <c r="F1662" i="12"/>
  <c r="I1662" i="12" s="1"/>
  <c r="H1659" i="12"/>
  <c r="F1649" i="12"/>
  <c r="I1649" i="12" s="1"/>
  <c r="F1646" i="12"/>
  <c r="I1646" i="12" s="1"/>
  <c r="F1642" i="12"/>
  <c r="I1642" i="12" s="1"/>
  <c r="F1638" i="12"/>
  <c r="I1638" i="12" s="1"/>
  <c r="F1634" i="12"/>
  <c r="I1634" i="12" s="1"/>
  <c r="F1630" i="12"/>
  <c r="I1630" i="12" s="1"/>
  <c r="F1959" i="12"/>
  <c r="I1959" i="12" s="1"/>
  <c r="G1837" i="12"/>
  <c r="E1837" i="12" s="1"/>
  <c r="D1837" i="12" s="1"/>
  <c r="F1822" i="12"/>
  <c r="I1822" i="12" s="1"/>
  <c r="F1756" i="12"/>
  <c r="I1756" i="12" s="1"/>
  <c r="H1744" i="12"/>
  <c r="G1737" i="12"/>
  <c r="E1737" i="12" s="1"/>
  <c r="D1737" i="12" s="1"/>
  <c r="F1725" i="12"/>
  <c r="I1725" i="12" s="1"/>
  <c r="H1717" i="12"/>
  <c r="F1712" i="12"/>
  <c r="I1712" i="12" s="1"/>
  <c r="G1709" i="12"/>
  <c r="E1709" i="12" s="1"/>
  <c r="D1709" i="12" s="1"/>
  <c r="F1703" i="12"/>
  <c r="I1703" i="12" s="1"/>
  <c r="G1691" i="12"/>
  <c r="E1691" i="12" s="1"/>
  <c r="D1691" i="12" s="1"/>
  <c r="G1688" i="12"/>
  <c r="E1688" i="12" s="1"/>
  <c r="D1688" i="12" s="1"/>
  <c r="G1675" i="12"/>
  <c r="E1675" i="12" s="1"/>
  <c r="D1675" i="12" s="1"/>
  <c r="G1672" i="12"/>
  <c r="E1672" i="12" s="1"/>
  <c r="D1672" i="12" s="1"/>
  <c r="G1659" i="12"/>
  <c r="E1659" i="12" s="1"/>
  <c r="D1659" i="12" s="1"/>
  <c r="G1656" i="12"/>
  <c r="E1656" i="12" s="1"/>
  <c r="D1656" i="12" s="1"/>
  <c r="G1768" i="12"/>
  <c r="E1768" i="12" s="1"/>
  <c r="D1768" i="12" s="1"/>
  <c r="F1758" i="12"/>
  <c r="I1758" i="12" s="1"/>
  <c r="F1751" i="12"/>
  <c r="I1751" i="12" s="1"/>
  <c r="F1737" i="12"/>
  <c r="I1737" i="12" s="1"/>
  <c r="G1717" i="12"/>
  <c r="E1717" i="12" s="1"/>
  <c r="D1717" i="12" s="1"/>
  <c r="F1709" i="12"/>
  <c r="I1709" i="12" s="1"/>
  <c r="H1698" i="12"/>
  <c r="F1691" i="12"/>
  <c r="I1691" i="12" s="1"/>
  <c r="F1688" i="12"/>
  <c r="I1688" i="12" s="1"/>
  <c r="H1685" i="12"/>
  <c r="H1682" i="12"/>
  <c r="F1675" i="12"/>
  <c r="I1675" i="12" s="1"/>
  <c r="F1672" i="12"/>
  <c r="I1672" i="12" s="1"/>
  <c r="H1669" i="12"/>
  <c r="H1666" i="12"/>
  <c r="F1659" i="12"/>
  <c r="I1659" i="12" s="1"/>
  <c r="F1656" i="12"/>
  <c r="I1656" i="12" s="1"/>
  <c r="H1653" i="12"/>
  <c r="H1650" i="12"/>
  <c r="H1643" i="12"/>
  <c r="H1639" i="12"/>
  <c r="H1635" i="12"/>
  <c r="H1631" i="12"/>
  <c r="H1627" i="12"/>
  <c r="H1623" i="12"/>
  <c r="H1619" i="12"/>
  <c r="H1615" i="12"/>
  <c r="H1611" i="12"/>
  <c r="H1607" i="12"/>
  <c r="H1603" i="12"/>
  <c r="H1599" i="12"/>
  <c r="H1595" i="12"/>
  <c r="H1591" i="12"/>
  <c r="H1587" i="12"/>
  <c r="H1583" i="12"/>
  <c r="H1579" i="12"/>
  <c r="H1575" i="12"/>
  <c r="F1629" i="12"/>
  <c r="I1629" i="12" s="1"/>
  <c r="F1624" i="12"/>
  <c r="I1624" i="12" s="1"/>
  <c r="G1619" i="12"/>
  <c r="E1619" i="12" s="1"/>
  <c r="D1619" i="12" s="1"/>
  <c r="F1607" i="12"/>
  <c r="I1607" i="12" s="1"/>
  <c r="F1592" i="12"/>
  <c r="I1592" i="12" s="1"/>
  <c r="H1563" i="12"/>
  <c r="F1560" i="12"/>
  <c r="I1560" i="12" s="1"/>
  <c r="H1555" i="12"/>
  <c r="G1548" i="12"/>
  <c r="E1548" i="12" s="1"/>
  <c r="D1548" i="12" s="1"/>
  <c r="G1544" i="12"/>
  <c r="E1544" i="12" s="1"/>
  <c r="D1544" i="12" s="1"/>
  <c r="G1540" i="12"/>
  <c r="E1540" i="12" s="1"/>
  <c r="D1540" i="12" s="1"/>
  <c r="G1536" i="12"/>
  <c r="E1536" i="12" s="1"/>
  <c r="D1536" i="12" s="1"/>
  <c r="G1532" i="12"/>
  <c r="E1532" i="12" s="1"/>
  <c r="D1532" i="12" s="1"/>
  <c r="G1528" i="12"/>
  <c r="E1528" i="12" s="1"/>
  <c r="D1528" i="12" s="1"/>
  <c r="G1524" i="12"/>
  <c r="E1524" i="12" s="1"/>
  <c r="D1524" i="12" s="1"/>
  <c r="G1520" i="12"/>
  <c r="E1520" i="12" s="1"/>
  <c r="D1520" i="12" s="1"/>
  <c r="G1516" i="12"/>
  <c r="E1516" i="12" s="1"/>
  <c r="D1516" i="12" s="1"/>
  <c r="G1512" i="12"/>
  <c r="E1512" i="12" s="1"/>
  <c r="D1512" i="12" s="1"/>
  <c r="G1508" i="12"/>
  <c r="E1508" i="12" s="1"/>
  <c r="D1508" i="12" s="1"/>
  <c r="G1504" i="12"/>
  <c r="E1504" i="12" s="1"/>
  <c r="D1504" i="12" s="1"/>
  <c r="G1500" i="12"/>
  <c r="E1500" i="12" s="1"/>
  <c r="D1500" i="12" s="1"/>
  <c r="G1496" i="12"/>
  <c r="E1496" i="12" s="1"/>
  <c r="D1496" i="12" s="1"/>
  <c r="G1492" i="12"/>
  <c r="E1492" i="12" s="1"/>
  <c r="D1492" i="12" s="1"/>
  <c r="G1488" i="12"/>
  <c r="E1488" i="12" s="1"/>
  <c r="D1488" i="12" s="1"/>
  <c r="G1484" i="12"/>
  <c r="E1484" i="12" s="1"/>
  <c r="D1484" i="12" s="1"/>
  <c r="G1643" i="12"/>
  <c r="E1643" i="12" s="1"/>
  <c r="D1643" i="12" s="1"/>
  <c r="F1619" i="12"/>
  <c r="I1619" i="12" s="1"/>
  <c r="F1614" i="12"/>
  <c r="I1614" i="12" s="1"/>
  <c r="G1596" i="12"/>
  <c r="E1596" i="12" s="1"/>
  <c r="D1596" i="12" s="1"/>
  <c r="F1594" i="12"/>
  <c r="I1594" i="12" s="1"/>
  <c r="G1579" i="12"/>
  <c r="E1579" i="12" s="1"/>
  <c r="D1579" i="12" s="1"/>
  <c r="G1575" i="12"/>
  <c r="E1575" i="12" s="1"/>
  <c r="D1575" i="12" s="1"/>
  <c r="G1568" i="12"/>
  <c r="E1568" i="12" s="1"/>
  <c r="D1568" i="12" s="1"/>
  <c r="G1563" i="12"/>
  <c r="E1563" i="12" s="1"/>
  <c r="D1563" i="12" s="1"/>
  <c r="G1555" i="12"/>
  <c r="E1555" i="12" s="1"/>
  <c r="D1555" i="12" s="1"/>
  <c r="H1552" i="12"/>
  <c r="F1548" i="12"/>
  <c r="I1548" i="12" s="1"/>
  <c r="F1544" i="12"/>
  <c r="I1544" i="12" s="1"/>
  <c r="F1540" i="12"/>
  <c r="I1540" i="12" s="1"/>
  <c r="F1536" i="12"/>
  <c r="I1536" i="12" s="1"/>
  <c r="F1532" i="12"/>
  <c r="I1532" i="12" s="1"/>
  <c r="F1528" i="12"/>
  <c r="I1528" i="12" s="1"/>
  <c r="F1524" i="12"/>
  <c r="I1524" i="12" s="1"/>
  <c r="F1609" i="12"/>
  <c r="I1609" i="12" s="1"/>
  <c r="F1596" i="12"/>
  <c r="I1596" i="12" s="1"/>
  <c r="F1579" i="12"/>
  <c r="I1579" i="12" s="1"/>
  <c r="F1577" i="12"/>
  <c r="I1577" i="12" s="1"/>
  <c r="F1575" i="12"/>
  <c r="I1575" i="12" s="1"/>
  <c r="F1568" i="12"/>
  <c r="I1568" i="12" s="1"/>
  <c r="F1563" i="12"/>
  <c r="I1563" i="12" s="1"/>
  <c r="H1558" i="12"/>
  <c r="F1555" i="12"/>
  <c r="I1555" i="12" s="1"/>
  <c r="G1552" i="12"/>
  <c r="E1552" i="12" s="1"/>
  <c r="D1552" i="12" s="1"/>
  <c r="F1626" i="12"/>
  <c r="I1626" i="12" s="1"/>
  <c r="G1600" i="12"/>
  <c r="E1600" i="12" s="1"/>
  <c r="D1600" i="12" s="1"/>
  <c r="F1598" i="12"/>
  <c r="I1598" i="12" s="1"/>
  <c r="G1583" i="12"/>
  <c r="E1583" i="12" s="1"/>
  <c r="D1583" i="12" s="1"/>
  <c r="F1581" i="12"/>
  <c r="I1581" i="12" s="1"/>
  <c r="F1573" i="12"/>
  <c r="I1573" i="12" s="1"/>
  <c r="H1571" i="12"/>
  <c r="H1566" i="12"/>
  <c r="G1558" i="12"/>
  <c r="E1558" i="12" s="1"/>
  <c r="D1558" i="12" s="1"/>
  <c r="F1552" i="12"/>
  <c r="I1552" i="12" s="1"/>
  <c r="H1545" i="12"/>
  <c r="H1541" i="12"/>
  <c r="H1537" i="12"/>
  <c r="H1533" i="12"/>
  <c r="H1529" i="12"/>
  <c r="H1525" i="12"/>
  <c r="H1521" i="12"/>
  <c r="H1517" i="12"/>
  <c r="H1513" i="12"/>
  <c r="H1509" i="12"/>
  <c r="H1505" i="12"/>
  <c r="H1501" i="12"/>
  <c r="H1497" i="12"/>
  <c r="H1493" i="12"/>
  <c r="H1489" i="12"/>
  <c r="H1485" i="12"/>
  <c r="H1481" i="12"/>
  <c r="H1477" i="12"/>
  <c r="H1473" i="12"/>
  <c r="H1469" i="12"/>
  <c r="H1465" i="12"/>
  <c r="H1461" i="12"/>
  <c r="H1457" i="12"/>
  <c r="H1453" i="12"/>
  <c r="H1449" i="12"/>
  <c r="H1445" i="12"/>
  <c r="H1441" i="12"/>
  <c r="H1437" i="12"/>
  <c r="H1433" i="12"/>
  <c r="H1429" i="12"/>
  <c r="H1425" i="12"/>
  <c r="G1669" i="12"/>
  <c r="E1669" i="12" s="1"/>
  <c r="D1669" i="12" s="1"/>
  <c r="G1666" i="12"/>
  <c r="E1666" i="12" s="1"/>
  <c r="D1666" i="12" s="1"/>
  <c r="G1631" i="12"/>
  <c r="E1631" i="12" s="1"/>
  <c r="D1631" i="12" s="1"/>
  <c r="F1621" i="12"/>
  <c r="I1621" i="12" s="1"/>
  <c r="F1616" i="12"/>
  <c r="I1616" i="12" s="1"/>
  <c r="G1611" i="12"/>
  <c r="E1611" i="12" s="1"/>
  <c r="D1611" i="12" s="1"/>
  <c r="F1600" i="12"/>
  <c r="I1600" i="12" s="1"/>
  <c r="F1583" i="12"/>
  <c r="I1583" i="12" s="1"/>
  <c r="G1571" i="12"/>
  <c r="E1571" i="12" s="1"/>
  <c r="D1571" i="12" s="1"/>
  <c r="G1566" i="12"/>
  <c r="E1566" i="12" s="1"/>
  <c r="D1566" i="12" s="1"/>
  <c r="F1558" i="12"/>
  <c r="I1558" i="12" s="1"/>
  <c r="H1549" i="12"/>
  <c r="G1545" i="12"/>
  <c r="E1545" i="12" s="1"/>
  <c r="D1545" i="12" s="1"/>
  <c r="G1541" i="12"/>
  <c r="E1541" i="12" s="1"/>
  <c r="D1541" i="12" s="1"/>
  <c r="G1537" i="12"/>
  <c r="E1537" i="12" s="1"/>
  <c r="D1537" i="12" s="1"/>
  <c r="G1533" i="12"/>
  <c r="E1533" i="12" s="1"/>
  <c r="D1533" i="12" s="1"/>
  <c r="G1529" i="12"/>
  <c r="E1529" i="12" s="1"/>
  <c r="D1529" i="12" s="1"/>
  <c r="G1525" i="12"/>
  <c r="E1525" i="12" s="1"/>
  <c r="D1525" i="12" s="1"/>
  <c r="G1521" i="12"/>
  <c r="E1521" i="12" s="1"/>
  <c r="D1521" i="12" s="1"/>
  <c r="G1517" i="12"/>
  <c r="E1517" i="12" s="1"/>
  <c r="D1517" i="12" s="1"/>
  <c r="G1513" i="12"/>
  <c r="E1513" i="12" s="1"/>
  <c r="D1513" i="12" s="1"/>
  <c r="G1509" i="12"/>
  <c r="E1509" i="12" s="1"/>
  <c r="D1509" i="12" s="1"/>
  <c r="G1505" i="12"/>
  <c r="E1505" i="12" s="1"/>
  <c r="D1505" i="12" s="1"/>
  <c r="G1698" i="12"/>
  <c r="E1698" i="12" s="1"/>
  <c r="D1698" i="12" s="1"/>
  <c r="F1611" i="12"/>
  <c r="I1611" i="12" s="1"/>
  <c r="G1604" i="12"/>
  <c r="E1604" i="12" s="1"/>
  <c r="D1604" i="12" s="1"/>
  <c r="F1602" i="12"/>
  <c r="I1602" i="12" s="1"/>
  <c r="G1587" i="12"/>
  <c r="E1587" i="12" s="1"/>
  <c r="D1587" i="12" s="1"/>
  <c r="F1585" i="12"/>
  <c r="I1585" i="12" s="1"/>
  <c r="F1571" i="12"/>
  <c r="I1571" i="12" s="1"/>
  <c r="F1566" i="12"/>
  <c r="I1566" i="12" s="1"/>
  <c r="G1549" i="12"/>
  <c r="E1549" i="12" s="1"/>
  <c r="D1549" i="12" s="1"/>
  <c r="F1545" i="12"/>
  <c r="I1545" i="12" s="1"/>
  <c r="F1541" i="12"/>
  <c r="I1541" i="12" s="1"/>
  <c r="F1537" i="12"/>
  <c r="I1537" i="12" s="1"/>
  <c r="F1533" i="12"/>
  <c r="I1533" i="12" s="1"/>
  <c r="F1628" i="12"/>
  <c r="I1628" i="12" s="1"/>
  <c r="G1623" i="12"/>
  <c r="E1623" i="12" s="1"/>
  <c r="D1623" i="12" s="1"/>
  <c r="F1604" i="12"/>
  <c r="I1604" i="12" s="1"/>
  <c r="F1587" i="12"/>
  <c r="I1587" i="12" s="1"/>
  <c r="F1561" i="12"/>
  <c r="I1561" i="12" s="1"/>
  <c r="H1553" i="12"/>
  <c r="F1549" i="12"/>
  <c r="I1549" i="12" s="1"/>
  <c r="G1639" i="12"/>
  <c r="E1639" i="12" s="1"/>
  <c r="D1639" i="12" s="1"/>
  <c r="F1623" i="12"/>
  <c r="I1623" i="12" s="1"/>
  <c r="F1618" i="12"/>
  <c r="I1618" i="12" s="1"/>
  <c r="F1606" i="12"/>
  <c r="I1606" i="12" s="1"/>
  <c r="G1591" i="12"/>
  <c r="E1591" i="12" s="1"/>
  <c r="D1591" i="12" s="1"/>
  <c r="F1589" i="12"/>
  <c r="I1589" i="12" s="1"/>
  <c r="G1564" i="12"/>
  <c r="E1564" i="12" s="1"/>
  <c r="D1564" i="12" s="1"/>
  <c r="G1556" i="12"/>
  <c r="E1556" i="12" s="1"/>
  <c r="D1556" i="12" s="1"/>
  <c r="G1553" i="12"/>
  <c r="E1553" i="12" s="1"/>
  <c r="D1553" i="12" s="1"/>
  <c r="H1546" i="12"/>
  <c r="H1542" i="12"/>
  <c r="H1538" i="12"/>
  <c r="H1534" i="12"/>
  <c r="H1530" i="12"/>
  <c r="H1526" i="12"/>
  <c r="H1522" i="12"/>
  <c r="H1518" i="12"/>
  <c r="H1514" i="12"/>
  <c r="H1510" i="12"/>
  <c r="H1506" i="12"/>
  <c r="H1502" i="12"/>
  <c r="H1498" i="12"/>
  <c r="H1494" i="12"/>
  <c r="H1490" i="12"/>
  <c r="H1486" i="12"/>
  <c r="H1482" i="12"/>
  <c r="H1478" i="12"/>
  <c r="H1474" i="12"/>
  <c r="H1470" i="12"/>
  <c r="H1466" i="12"/>
  <c r="H1462" i="12"/>
  <c r="H1458" i="12"/>
  <c r="H1454" i="12"/>
  <c r="H1450" i="12"/>
  <c r="H1446" i="12"/>
  <c r="H1442" i="12"/>
  <c r="H1438" i="12"/>
  <c r="H1434" i="12"/>
  <c r="H1430" i="12"/>
  <c r="H1426" i="12"/>
  <c r="H1422" i="12"/>
  <c r="H1418" i="12"/>
  <c r="H1414" i="12"/>
  <c r="H1410" i="12"/>
  <c r="H1406" i="12"/>
  <c r="H1402" i="12"/>
  <c r="H1398" i="12"/>
  <c r="H1394" i="12"/>
  <c r="H1390" i="12"/>
  <c r="H1386" i="12"/>
  <c r="H1382" i="12"/>
  <c r="H1378" i="12"/>
  <c r="F1613" i="12"/>
  <c r="I1613" i="12" s="1"/>
  <c r="G1608" i="12"/>
  <c r="E1608" i="12" s="1"/>
  <c r="D1608" i="12" s="1"/>
  <c r="F1591" i="12"/>
  <c r="I1591" i="12" s="1"/>
  <c r="F1569" i="12"/>
  <c r="I1569" i="12" s="1"/>
  <c r="F1564" i="12"/>
  <c r="I1564" i="12" s="1"/>
  <c r="H1559" i="12"/>
  <c r="F1556" i="12"/>
  <c r="I1556" i="12" s="1"/>
  <c r="F1553" i="12"/>
  <c r="I1553" i="12" s="1"/>
  <c r="H1550" i="12"/>
  <c r="G1546" i="12"/>
  <c r="E1546" i="12" s="1"/>
  <c r="D1546" i="12" s="1"/>
  <c r="G1542" i="12"/>
  <c r="E1542" i="12" s="1"/>
  <c r="D1542" i="12" s="1"/>
  <c r="G1538" i="12"/>
  <c r="E1538" i="12" s="1"/>
  <c r="D1538" i="12" s="1"/>
  <c r="G1534" i="12"/>
  <c r="E1534" i="12" s="1"/>
  <c r="D1534" i="12" s="1"/>
  <c r="G1530" i="12"/>
  <c r="E1530" i="12" s="1"/>
  <c r="D1530" i="12" s="1"/>
  <c r="G1526" i="12"/>
  <c r="E1526" i="12" s="1"/>
  <c r="D1526" i="12" s="1"/>
  <c r="G1522" i="12"/>
  <c r="E1522" i="12" s="1"/>
  <c r="D1522" i="12" s="1"/>
  <c r="G1518" i="12"/>
  <c r="E1518" i="12" s="1"/>
  <c r="D1518" i="12" s="1"/>
  <c r="G1514" i="12"/>
  <c r="E1514" i="12" s="1"/>
  <c r="D1514" i="12" s="1"/>
  <c r="G1510" i="12"/>
  <c r="E1510" i="12" s="1"/>
  <c r="D1510" i="12" s="1"/>
  <c r="G1506" i="12"/>
  <c r="E1506" i="12" s="1"/>
  <c r="D1506" i="12" s="1"/>
  <c r="G1502" i="12"/>
  <c r="E1502" i="12" s="1"/>
  <c r="D1502" i="12" s="1"/>
  <c r="G1498" i="12"/>
  <c r="E1498" i="12" s="1"/>
  <c r="D1498" i="12" s="1"/>
  <c r="F1608" i="12"/>
  <c r="I1608" i="12" s="1"/>
  <c r="G1595" i="12"/>
  <c r="E1595" i="12" s="1"/>
  <c r="D1595" i="12" s="1"/>
  <c r="F1593" i="12"/>
  <c r="I1593" i="12" s="1"/>
  <c r="G1580" i="12"/>
  <c r="E1580" i="12" s="1"/>
  <c r="D1580" i="12" s="1"/>
  <c r="G1578" i="12"/>
  <c r="E1578" i="12" s="1"/>
  <c r="D1578" i="12" s="1"/>
  <c r="G1576" i="12"/>
  <c r="E1576" i="12" s="1"/>
  <c r="D1576" i="12" s="1"/>
  <c r="H1567" i="12"/>
  <c r="G1559" i="12"/>
  <c r="E1559" i="12" s="1"/>
  <c r="D1559" i="12" s="1"/>
  <c r="G1550" i="12"/>
  <c r="E1550" i="12" s="1"/>
  <c r="D1550" i="12" s="1"/>
  <c r="F1546" i="12"/>
  <c r="I1546" i="12" s="1"/>
  <c r="F1542" i="12"/>
  <c r="I1542" i="12" s="1"/>
  <c r="F1538" i="12"/>
  <c r="I1538" i="12" s="1"/>
  <c r="F1534" i="12"/>
  <c r="I1534" i="12" s="1"/>
  <c r="F1530" i="12"/>
  <c r="I1530" i="12" s="1"/>
  <c r="F1526" i="12"/>
  <c r="I1526" i="12" s="1"/>
  <c r="F1522" i="12"/>
  <c r="I1522" i="12" s="1"/>
  <c r="F1625" i="12"/>
  <c r="I1625" i="12" s="1"/>
  <c r="F1620" i="12"/>
  <c r="I1620" i="12" s="1"/>
  <c r="G1615" i="12"/>
  <c r="E1615" i="12" s="1"/>
  <c r="D1615" i="12" s="1"/>
  <c r="F1595" i="12"/>
  <c r="I1595" i="12" s="1"/>
  <c r="F1580" i="12"/>
  <c r="I1580" i="12" s="1"/>
  <c r="F1578" i="12"/>
  <c r="I1578" i="12" s="1"/>
  <c r="F1576" i="12"/>
  <c r="I1576" i="12" s="1"/>
  <c r="G1574" i="12"/>
  <c r="E1574" i="12" s="1"/>
  <c r="D1574" i="12" s="1"/>
  <c r="G1567" i="12"/>
  <c r="E1567" i="12" s="1"/>
  <c r="D1567" i="12" s="1"/>
  <c r="H1562" i="12"/>
  <c r="F1559" i="12"/>
  <c r="I1559" i="12" s="1"/>
  <c r="H1554" i="12"/>
  <c r="F1550" i="12"/>
  <c r="I1550" i="12" s="1"/>
  <c r="G1653" i="12"/>
  <c r="E1653" i="12" s="1"/>
  <c r="D1653" i="12" s="1"/>
  <c r="G1650" i="12"/>
  <c r="E1650" i="12" s="1"/>
  <c r="D1650" i="12" s="1"/>
  <c r="F1615" i="12"/>
  <c r="I1615" i="12" s="1"/>
  <c r="F1610" i="12"/>
  <c r="I1610" i="12" s="1"/>
  <c r="G1599" i="12"/>
  <c r="E1599" i="12" s="1"/>
  <c r="D1599" i="12" s="1"/>
  <c r="F1597" i="12"/>
  <c r="I1597" i="12" s="1"/>
  <c r="G1584" i="12"/>
  <c r="E1584" i="12" s="1"/>
  <c r="D1584" i="12" s="1"/>
  <c r="F1582" i="12"/>
  <c r="I1582" i="12" s="1"/>
  <c r="F1574" i="12"/>
  <c r="I1574" i="12" s="1"/>
  <c r="G1572" i="12"/>
  <c r="E1572" i="12" s="1"/>
  <c r="D1572" i="12" s="1"/>
  <c r="F1567" i="12"/>
  <c r="I1567" i="12" s="1"/>
  <c r="G1562" i="12"/>
  <c r="E1562" i="12" s="1"/>
  <c r="D1562" i="12" s="1"/>
  <c r="G1554" i="12"/>
  <c r="E1554" i="12" s="1"/>
  <c r="D1554" i="12" s="1"/>
  <c r="H1547" i="12"/>
  <c r="H1543" i="12"/>
  <c r="H1539" i="12"/>
  <c r="H1535" i="12"/>
  <c r="H1531" i="12"/>
  <c r="H1527" i="12"/>
  <c r="H1523" i="12"/>
  <c r="H1519" i="12"/>
  <c r="H1515" i="12"/>
  <c r="H1511" i="12"/>
  <c r="H1507" i="12"/>
  <c r="H1503" i="12"/>
  <c r="H1499" i="12"/>
  <c r="H1495" i="12"/>
  <c r="H1491" i="12"/>
  <c r="H1487" i="12"/>
  <c r="H1483" i="12"/>
  <c r="H1479" i="12"/>
  <c r="H1475" i="12"/>
  <c r="H1471" i="12"/>
  <c r="H1467" i="12"/>
  <c r="H1463" i="12"/>
  <c r="H1459" i="12"/>
  <c r="H1455" i="12"/>
  <c r="H1451" i="12"/>
  <c r="H1447" i="12"/>
  <c r="H1443" i="12"/>
  <c r="H1439" i="12"/>
  <c r="H1435" i="12"/>
  <c r="H1431" i="12"/>
  <c r="G1627" i="12"/>
  <c r="E1627" i="12" s="1"/>
  <c r="D1627" i="12" s="1"/>
  <c r="F1599" i="12"/>
  <c r="I1599" i="12" s="1"/>
  <c r="F1584" i="12"/>
  <c r="I1584" i="12" s="1"/>
  <c r="F1572" i="12"/>
  <c r="I1572" i="12" s="1"/>
  <c r="F1562" i="12"/>
  <c r="I1562" i="12" s="1"/>
  <c r="F1554" i="12"/>
  <c r="I1554" i="12" s="1"/>
  <c r="G1547" i="12"/>
  <c r="E1547" i="12" s="1"/>
  <c r="D1547" i="12" s="1"/>
  <c r="G1543" i="12"/>
  <c r="E1543" i="12" s="1"/>
  <c r="D1543" i="12" s="1"/>
  <c r="G1539" i="12"/>
  <c r="E1539" i="12" s="1"/>
  <c r="D1539" i="12" s="1"/>
  <c r="G1535" i="12"/>
  <c r="E1535" i="12" s="1"/>
  <c r="D1535" i="12" s="1"/>
  <c r="G1531" i="12"/>
  <c r="E1531" i="12" s="1"/>
  <c r="D1531" i="12" s="1"/>
  <c r="G1527" i="12"/>
  <c r="E1527" i="12" s="1"/>
  <c r="D1527" i="12" s="1"/>
  <c r="G1523" i="12"/>
  <c r="E1523" i="12" s="1"/>
  <c r="D1523" i="12" s="1"/>
  <c r="G1519" i="12"/>
  <c r="E1519" i="12" s="1"/>
  <c r="D1519" i="12" s="1"/>
  <c r="G1685" i="12"/>
  <c r="E1685" i="12" s="1"/>
  <c r="D1685" i="12" s="1"/>
  <c r="G1682" i="12"/>
  <c r="E1682" i="12" s="1"/>
  <c r="D1682" i="12" s="1"/>
  <c r="G1635" i="12"/>
  <c r="E1635" i="12" s="1"/>
  <c r="D1635" i="12" s="1"/>
  <c r="F1627" i="12"/>
  <c r="I1627" i="12" s="1"/>
  <c r="F1622" i="12"/>
  <c r="I1622" i="12" s="1"/>
  <c r="G1603" i="12"/>
  <c r="E1603" i="12" s="1"/>
  <c r="D1603" i="12" s="1"/>
  <c r="F1601" i="12"/>
  <c r="I1601" i="12" s="1"/>
  <c r="G1588" i="12"/>
  <c r="E1588" i="12" s="1"/>
  <c r="D1588" i="12" s="1"/>
  <c r="F1586" i="12"/>
  <c r="I1586" i="12" s="1"/>
  <c r="H1570" i="12"/>
  <c r="H1551" i="12"/>
  <c r="F1547" i="12"/>
  <c r="I1547" i="12" s="1"/>
  <c r="F1543" i="12"/>
  <c r="I1543" i="12" s="1"/>
  <c r="F1539" i="12"/>
  <c r="I1539" i="12" s="1"/>
  <c r="F1535" i="12"/>
  <c r="I1535" i="12" s="1"/>
  <c r="F1531" i="12"/>
  <c r="I1531" i="12" s="1"/>
  <c r="F1527" i="12"/>
  <c r="I1527" i="12" s="1"/>
  <c r="H1727" i="12"/>
  <c r="F1632" i="12"/>
  <c r="I1632" i="12" s="1"/>
  <c r="F1617" i="12"/>
  <c r="I1617" i="12" s="1"/>
  <c r="F1612" i="12"/>
  <c r="I1612" i="12" s="1"/>
  <c r="F1603" i="12"/>
  <c r="I1603" i="12" s="1"/>
  <c r="F1588" i="12"/>
  <c r="I1588" i="12" s="1"/>
  <c r="G1570" i="12"/>
  <c r="E1570" i="12" s="1"/>
  <c r="D1570" i="12" s="1"/>
  <c r="F1565" i="12"/>
  <c r="I1565" i="12" s="1"/>
  <c r="F1557" i="12"/>
  <c r="I1557" i="12" s="1"/>
  <c r="G1551" i="12"/>
  <c r="E1551" i="12" s="1"/>
  <c r="D1551" i="12" s="1"/>
  <c r="G1592" i="12"/>
  <c r="E1592" i="12" s="1"/>
  <c r="D1592" i="12" s="1"/>
  <c r="H1536" i="12"/>
  <c r="F1517" i="12"/>
  <c r="I1517" i="12" s="1"/>
  <c r="G1501" i="12"/>
  <c r="E1501" i="12" s="1"/>
  <c r="D1501" i="12" s="1"/>
  <c r="F1499" i="12"/>
  <c r="I1499" i="12" s="1"/>
  <c r="F1497" i="12"/>
  <c r="I1497" i="12" s="1"/>
  <c r="F1495" i="12"/>
  <c r="I1495" i="12" s="1"/>
  <c r="G1493" i="12"/>
  <c r="E1493" i="12" s="1"/>
  <c r="D1493" i="12" s="1"/>
  <c r="G1480" i="12"/>
  <c r="E1480" i="12" s="1"/>
  <c r="D1480" i="12" s="1"/>
  <c r="F1465" i="12"/>
  <c r="I1465" i="12" s="1"/>
  <c r="G1451" i="12"/>
  <c r="E1451" i="12" s="1"/>
  <c r="D1451" i="12" s="1"/>
  <c r="G1448" i="12"/>
  <c r="E1448" i="12" s="1"/>
  <c r="D1448" i="12" s="1"/>
  <c r="F1445" i="12"/>
  <c r="I1445" i="12" s="1"/>
  <c r="F1442" i="12"/>
  <c r="I1442" i="12" s="1"/>
  <c r="F1424" i="12"/>
  <c r="I1424" i="12" s="1"/>
  <c r="H1421" i="12"/>
  <c r="F1417" i="12"/>
  <c r="I1417" i="12" s="1"/>
  <c r="F1410" i="12"/>
  <c r="I1410" i="12" s="1"/>
  <c r="G1403" i="12"/>
  <c r="E1403" i="12" s="1"/>
  <c r="D1403" i="12" s="1"/>
  <c r="G1396" i="12"/>
  <c r="E1396" i="12" s="1"/>
  <c r="D1396" i="12" s="1"/>
  <c r="H1389" i="12"/>
  <c r="F1385" i="12"/>
  <c r="I1385" i="12" s="1"/>
  <c r="F1378" i="12"/>
  <c r="I1378" i="12" s="1"/>
  <c r="G1607" i="12"/>
  <c r="E1607" i="12" s="1"/>
  <c r="D1607" i="12" s="1"/>
  <c r="F1510" i="12"/>
  <c r="I1510" i="12" s="1"/>
  <c r="G1503" i="12"/>
  <c r="E1503" i="12" s="1"/>
  <c r="D1503" i="12" s="1"/>
  <c r="F1501" i="12"/>
  <c r="I1501" i="12" s="1"/>
  <c r="F1493" i="12"/>
  <c r="I1493" i="12" s="1"/>
  <c r="G1491" i="12"/>
  <c r="E1491" i="12" s="1"/>
  <c r="D1491" i="12" s="1"/>
  <c r="F1480" i="12"/>
  <c r="I1480" i="12" s="1"/>
  <c r="G1473" i="12"/>
  <c r="E1473" i="12" s="1"/>
  <c r="D1473" i="12" s="1"/>
  <c r="H1468" i="12"/>
  <c r="H1460" i="12"/>
  <c r="G1457" i="12"/>
  <c r="E1457" i="12" s="1"/>
  <c r="D1457" i="12" s="1"/>
  <c r="G1454" i="12"/>
  <c r="E1454" i="12" s="1"/>
  <c r="D1454" i="12" s="1"/>
  <c r="F1451" i="12"/>
  <c r="I1451" i="12" s="1"/>
  <c r="F1448" i="12"/>
  <c r="I1448" i="12" s="1"/>
  <c r="G1421" i="12"/>
  <c r="E1421" i="12" s="1"/>
  <c r="D1421" i="12" s="1"/>
  <c r="G1414" i="12"/>
  <c r="E1414" i="12" s="1"/>
  <c r="D1414" i="12" s="1"/>
  <c r="H1407" i="12"/>
  <c r="F1403" i="12"/>
  <c r="I1403" i="12" s="1"/>
  <c r="H1400" i="12"/>
  <c r="F1396" i="12"/>
  <c r="I1396" i="12" s="1"/>
  <c r="G1389" i="12"/>
  <c r="E1389" i="12" s="1"/>
  <c r="D1389" i="12" s="1"/>
  <c r="G1382" i="12"/>
  <c r="E1382" i="12" s="1"/>
  <c r="D1382" i="12" s="1"/>
  <c r="H1512" i="12"/>
  <c r="F1503" i="12"/>
  <c r="I1503" i="12" s="1"/>
  <c r="F1491" i="12"/>
  <c r="I1491" i="12" s="1"/>
  <c r="G1489" i="12"/>
  <c r="E1489" i="12" s="1"/>
  <c r="D1489" i="12" s="1"/>
  <c r="G1478" i="12"/>
  <c r="E1478" i="12" s="1"/>
  <c r="D1478" i="12" s="1"/>
  <c r="F1473" i="12"/>
  <c r="I1473" i="12" s="1"/>
  <c r="G1468" i="12"/>
  <c r="E1468" i="12" s="1"/>
  <c r="D1468" i="12" s="1"/>
  <c r="G1460" i="12"/>
  <c r="E1460" i="12" s="1"/>
  <c r="D1460" i="12" s="1"/>
  <c r="F1457" i="12"/>
  <c r="I1457" i="12" s="1"/>
  <c r="F1454" i="12"/>
  <c r="I1454" i="12" s="1"/>
  <c r="G1431" i="12"/>
  <c r="E1431" i="12" s="1"/>
  <c r="D1431" i="12" s="1"/>
  <c r="H1428" i="12"/>
  <c r="F1421" i="12"/>
  <c r="I1421" i="12" s="1"/>
  <c r="F1414" i="12"/>
  <c r="I1414" i="12" s="1"/>
  <c r="G1407" i="12"/>
  <c r="E1407" i="12" s="1"/>
  <c r="D1407" i="12" s="1"/>
  <c r="G1400" i="12"/>
  <c r="E1400" i="12" s="1"/>
  <c r="D1400" i="12" s="1"/>
  <c r="H1393" i="12"/>
  <c r="F1389" i="12"/>
  <c r="I1389" i="12" s="1"/>
  <c r="F1382" i="12"/>
  <c r="I1382" i="12" s="1"/>
  <c r="G1375" i="12"/>
  <c r="E1375" i="12" s="1"/>
  <c r="D1375" i="12" s="1"/>
  <c r="G1371" i="12"/>
  <c r="E1371" i="12" s="1"/>
  <c r="D1371" i="12" s="1"/>
  <c r="G1367" i="12"/>
  <c r="E1367" i="12" s="1"/>
  <c r="D1367" i="12" s="1"/>
  <c r="G1363" i="12"/>
  <c r="E1363" i="12" s="1"/>
  <c r="D1363" i="12" s="1"/>
  <c r="G1359" i="12"/>
  <c r="E1359" i="12" s="1"/>
  <c r="D1359" i="12" s="1"/>
  <c r="G1355" i="12"/>
  <c r="E1355" i="12" s="1"/>
  <c r="D1355" i="12" s="1"/>
  <c r="G1351" i="12"/>
  <c r="E1351" i="12" s="1"/>
  <c r="D1351" i="12" s="1"/>
  <c r="G1347" i="12"/>
  <c r="E1347" i="12" s="1"/>
  <c r="D1347" i="12" s="1"/>
  <c r="G1343" i="12"/>
  <c r="E1343" i="12" s="1"/>
  <c r="D1343" i="12" s="1"/>
  <c r="F1519" i="12"/>
  <c r="I1519" i="12" s="1"/>
  <c r="F1512" i="12"/>
  <c r="I1512" i="12" s="1"/>
  <c r="F1489" i="12"/>
  <c r="I1489" i="12" s="1"/>
  <c r="G1487" i="12"/>
  <c r="E1487" i="12" s="1"/>
  <c r="D1487" i="12" s="1"/>
  <c r="F1478" i="12"/>
  <c r="I1478" i="12" s="1"/>
  <c r="F1468" i="12"/>
  <c r="I1468" i="12" s="1"/>
  <c r="G1463" i="12"/>
  <c r="E1463" i="12" s="1"/>
  <c r="D1463" i="12" s="1"/>
  <c r="F1460" i="12"/>
  <c r="I1460" i="12" s="1"/>
  <c r="H1440" i="12"/>
  <c r="G1437" i="12"/>
  <c r="E1437" i="12" s="1"/>
  <c r="D1437" i="12" s="1"/>
  <c r="G1434" i="12"/>
  <c r="E1434" i="12" s="1"/>
  <c r="D1434" i="12" s="1"/>
  <c r="F1431" i="12"/>
  <c r="I1431" i="12" s="1"/>
  <c r="G1428" i="12"/>
  <c r="E1428" i="12" s="1"/>
  <c r="D1428" i="12" s="1"/>
  <c r="G1418" i="12"/>
  <c r="E1418" i="12" s="1"/>
  <c r="D1418" i="12" s="1"/>
  <c r="H1411" i="12"/>
  <c r="F1407" i="12"/>
  <c r="I1407" i="12" s="1"/>
  <c r="H1404" i="12"/>
  <c r="F1400" i="12"/>
  <c r="I1400" i="12" s="1"/>
  <c r="G1393" i="12"/>
  <c r="E1393" i="12" s="1"/>
  <c r="D1393" i="12" s="1"/>
  <c r="G1386" i="12"/>
  <c r="E1386" i="12" s="1"/>
  <c r="D1386" i="12" s="1"/>
  <c r="H1544" i="12"/>
  <c r="H1524" i="12"/>
  <c r="F1505" i="12"/>
  <c r="I1505" i="12" s="1"/>
  <c r="F1487" i="12"/>
  <c r="I1487" i="12" s="1"/>
  <c r="G1485" i="12"/>
  <c r="E1485" i="12" s="1"/>
  <c r="D1485" i="12" s="1"/>
  <c r="H1476" i="12"/>
  <c r="G1471" i="12"/>
  <c r="E1471" i="12" s="1"/>
  <c r="D1471" i="12" s="1"/>
  <c r="F1463" i="12"/>
  <c r="I1463" i="12" s="1"/>
  <c r="G1443" i="12"/>
  <c r="E1443" i="12" s="1"/>
  <c r="D1443" i="12" s="1"/>
  <c r="G1440" i="12"/>
  <c r="E1440" i="12" s="1"/>
  <c r="D1440" i="12" s="1"/>
  <c r="F1437" i="12"/>
  <c r="I1437" i="12" s="1"/>
  <c r="F1434" i="12"/>
  <c r="I1434" i="12" s="1"/>
  <c r="F1428" i="12"/>
  <c r="I1428" i="12" s="1"/>
  <c r="G1425" i="12"/>
  <c r="E1425" i="12" s="1"/>
  <c r="D1425" i="12" s="1"/>
  <c r="F1418" i="12"/>
  <c r="I1418" i="12" s="1"/>
  <c r="G1411" i="12"/>
  <c r="E1411" i="12" s="1"/>
  <c r="D1411" i="12" s="1"/>
  <c r="G1404" i="12"/>
  <c r="E1404" i="12" s="1"/>
  <c r="D1404" i="12" s="1"/>
  <c r="H1397" i="12"/>
  <c r="F1393" i="12"/>
  <c r="I1393" i="12" s="1"/>
  <c r="F1386" i="12"/>
  <c r="I1386" i="12" s="1"/>
  <c r="G1379" i="12"/>
  <c r="E1379" i="12" s="1"/>
  <c r="D1379" i="12" s="1"/>
  <c r="F1570" i="12"/>
  <c r="I1570" i="12" s="1"/>
  <c r="F1514" i="12"/>
  <c r="I1514" i="12" s="1"/>
  <c r="G1507" i="12"/>
  <c r="E1507" i="12" s="1"/>
  <c r="D1507" i="12" s="1"/>
  <c r="F1485" i="12"/>
  <c r="I1485" i="12" s="1"/>
  <c r="G1483" i="12"/>
  <c r="E1483" i="12" s="1"/>
  <c r="D1483" i="12" s="1"/>
  <c r="G1476" i="12"/>
  <c r="E1476" i="12" s="1"/>
  <c r="D1476" i="12" s="1"/>
  <c r="F1471" i="12"/>
  <c r="I1471" i="12" s="1"/>
  <c r="H1452" i="12"/>
  <c r="G1449" i="12"/>
  <c r="E1449" i="12" s="1"/>
  <c r="D1449" i="12" s="1"/>
  <c r="G1446" i="12"/>
  <c r="E1446" i="12" s="1"/>
  <c r="D1446" i="12" s="1"/>
  <c r="F1443" i="12"/>
  <c r="I1443" i="12" s="1"/>
  <c r="F1440" i="12"/>
  <c r="I1440" i="12" s="1"/>
  <c r="F1425" i="12"/>
  <c r="I1425" i="12" s="1"/>
  <c r="G1422" i="12"/>
  <c r="E1422" i="12" s="1"/>
  <c r="D1422" i="12" s="1"/>
  <c r="H1415" i="12"/>
  <c r="F1411" i="12"/>
  <c r="I1411" i="12" s="1"/>
  <c r="H1408" i="12"/>
  <c r="F1404" i="12"/>
  <c r="I1404" i="12" s="1"/>
  <c r="G1397" i="12"/>
  <c r="E1397" i="12" s="1"/>
  <c r="D1397" i="12" s="1"/>
  <c r="G1390" i="12"/>
  <c r="E1390" i="12" s="1"/>
  <c r="D1390" i="12" s="1"/>
  <c r="H1383" i="12"/>
  <c r="H1532" i="12"/>
  <c r="F1521" i="12"/>
  <c r="I1521" i="12" s="1"/>
  <c r="H1516" i="12"/>
  <c r="F1507" i="12"/>
  <c r="I1507" i="12" s="1"/>
  <c r="F1483" i="12"/>
  <c r="I1483" i="12" s="1"/>
  <c r="G1481" i="12"/>
  <c r="E1481" i="12" s="1"/>
  <c r="D1481" i="12" s="1"/>
  <c r="F1476" i="12"/>
  <c r="I1476" i="12" s="1"/>
  <c r="G1466" i="12"/>
  <c r="E1466" i="12" s="1"/>
  <c r="D1466" i="12" s="1"/>
  <c r="G1455" i="12"/>
  <c r="E1455" i="12" s="1"/>
  <c r="D1455" i="12" s="1"/>
  <c r="G1452" i="12"/>
  <c r="E1452" i="12" s="1"/>
  <c r="D1452" i="12" s="1"/>
  <c r="F1449" i="12"/>
  <c r="I1449" i="12" s="1"/>
  <c r="F1446" i="12"/>
  <c r="I1446" i="12" s="1"/>
  <c r="F1422" i="12"/>
  <c r="I1422" i="12" s="1"/>
  <c r="G1415" i="12"/>
  <c r="E1415" i="12" s="1"/>
  <c r="D1415" i="12" s="1"/>
  <c r="G1408" i="12"/>
  <c r="E1408" i="12" s="1"/>
  <c r="D1408" i="12" s="1"/>
  <c r="H1401" i="12"/>
  <c r="F1397" i="12"/>
  <c r="I1397" i="12" s="1"/>
  <c r="F1390" i="12"/>
  <c r="I1390" i="12" s="1"/>
  <c r="G1383" i="12"/>
  <c r="E1383" i="12" s="1"/>
  <c r="D1383" i="12" s="1"/>
  <c r="G1376" i="12"/>
  <c r="E1376" i="12" s="1"/>
  <c r="D1376" i="12" s="1"/>
  <c r="G1372" i="12"/>
  <c r="E1372" i="12" s="1"/>
  <c r="D1372" i="12" s="1"/>
  <c r="G1368" i="12"/>
  <c r="E1368" i="12" s="1"/>
  <c r="D1368" i="12" s="1"/>
  <c r="G1364" i="12"/>
  <c r="E1364" i="12" s="1"/>
  <c r="D1364" i="12" s="1"/>
  <c r="G1360" i="12"/>
  <c r="E1360" i="12" s="1"/>
  <c r="D1360" i="12" s="1"/>
  <c r="G1356" i="12"/>
  <c r="E1356" i="12" s="1"/>
  <c r="D1356" i="12" s="1"/>
  <c r="G1352" i="12"/>
  <c r="E1352" i="12" s="1"/>
  <c r="D1352" i="12" s="1"/>
  <c r="G1348" i="12"/>
  <c r="E1348" i="12" s="1"/>
  <c r="D1348" i="12" s="1"/>
  <c r="G1344" i="12"/>
  <c r="E1344" i="12" s="1"/>
  <c r="D1344" i="12" s="1"/>
  <c r="G1340" i="12"/>
  <c r="E1340" i="12" s="1"/>
  <c r="D1340" i="12" s="1"/>
  <c r="G1336" i="12"/>
  <c r="E1336" i="12" s="1"/>
  <c r="D1336" i="12" s="1"/>
  <c r="F1529" i="12"/>
  <c r="I1529" i="12" s="1"/>
  <c r="F1516" i="12"/>
  <c r="I1516" i="12" s="1"/>
  <c r="H1500" i="12"/>
  <c r="H1496" i="12"/>
  <c r="F1481" i="12"/>
  <c r="I1481" i="12" s="1"/>
  <c r="G1469" i="12"/>
  <c r="E1469" i="12" s="1"/>
  <c r="D1469" i="12" s="1"/>
  <c r="F1466" i="12"/>
  <c r="I1466" i="12" s="1"/>
  <c r="G1461" i="12"/>
  <c r="E1461" i="12" s="1"/>
  <c r="D1461" i="12" s="1"/>
  <c r="G1458" i="12"/>
  <c r="E1458" i="12" s="1"/>
  <c r="D1458" i="12" s="1"/>
  <c r="F1455" i="12"/>
  <c r="I1455" i="12" s="1"/>
  <c r="F1452" i="12"/>
  <c r="I1452" i="12" s="1"/>
  <c r="H1432" i="12"/>
  <c r="H1419" i="12"/>
  <c r="F1415" i="12"/>
  <c r="I1415" i="12" s="1"/>
  <c r="H1412" i="12"/>
  <c r="F1408" i="12"/>
  <c r="I1408" i="12" s="1"/>
  <c r="G1401" i="12"/>
  <c r="E1401" i="12" s="1"/>
  <c r="D1401" i="12" s="1"/>
  <c r="G1394" i="12"/>
  <c r="E1394" i="12" s="1"/>
  <c r="D1394" i="12" s="1"/>
  <c r="H1387" i="12"/>
  <c r="F1383" i="12"/>
  <c r="I1383" i="12" s="1"/>
  <c r="H1380" i="12"/>
  <c r="F1376" i="12"/>
  <c r="I1376" i="12" s="1"/>
  <c r="F1372" i="12"/>
  <c r="I1372" i="12" s="1"/>
  <c r="F1368" i="12"/>
  <c r="I1368" i="12" s="1"/>
  <c r="F1509" i="12"/>
  <c r="I1509" i="12" s="1"/>
  <c r="F1500" i="12"/>
  <c r="I1500" i="12" s="1"/>
  <c r="F1498" i="12"/>
  <c r="I1498" i="12" s="1"/>
  <c r="F1496" i="12"/>
  <c r="I1496" i="12" s="1"/>
  <c r="G1494" i="12"/>
  <c r="E1494" i="12" s="1"/>
  <c r="D1494" i="12" s="1"/>
  <c r="G1479" i="12"/>
  <c r="E1479" i="12" s="1"/>
  <c r="D1479" i="12" s="1"/>
  <c r="G1474" i="12"/>
  <c r="E1474" i="12" s="1"/>
  <c r="D1474" i="12" s="1"/>
  <c r="F1469" i="12"/>
  <c r="I1469" i="12" s="1"/>
  <c r="F1461" i="12"/>
  <c r="I1461" i="12" s="1"/>
  <c r="F1458" i="12"/>
  <c r="I1458" i="12" s="1"/>
  <c r="G1435" i="12"/>
  <c r="E1435" i="12" s="1"/>
  <c r="D1435" i="12" s="1"/>
  <c r="G1432" i="12"/>
  <c r="E1432" i="12" s="1"/>
  <c r="D1432" i="12" s="1"/>
  <c r="G1429" i="12"/>
  <c r="E1429" i="12" s="1"/>
  <c r="D1429" i="12" s="1"/>
  <c r="G1419" i="12"/>
  <c r="E1419" i="12" s="1"/>
  <c r="D1419" i="12" s="1"/>
  <c r="G1412" i="12"/>
  <c r="E1412" i="12" s="1"/>
  <c r="D1412" i="12" s="1"/>
  <c r="H1405" i="12"/>
  <c r="F1401" i="12"/>
  <c r="I1401" i="12" s="1"/>
  <c r="F1394" i="12"/>
  <c r="I1394" i="12" s="1"/>
  <c r="G1387" i="12"/>
  <c r="E1387" i="12" s="1"/>
  <c r="D1387" i="12" s="1"/>
  <c r="G1380" i="12"/>
  <c r="E1380" i="12" s="1"/>
  <c r="D1380" i="12" s="1"/>
  <c r="G1511" i="12"/>
  <c r="E1511" i="12" s="1"/>
  <c r="D1511" i="12" s="1"/>
  <c r="F1502" i="12"/>
  <c r="I1502" i="12" s="1"/>
  <c r="F1494" i="12"/>
  <c r="I1494" i="12" s="1"/>
  <c r="H1492" i="12"/>
  <c r="F1479" i="12"/>
  <c r="I1479" i="12" s="1"/>
  <c r="F1474" i="12"/>
  <c r="I1474" i="12" s="1"/>
  <c r="H1464" i="12"/>
  <c r="H1444" i="12"/>
  <c r="G1441" i="12"/>
  <c r="E1441" i="12" s="1"/>
  <c r="D1441" i="12" s="1"/>
  <c r="G1438" i="12"/>
  <c r="E1438" i="12" s="1"/>
  <c r="D1438" i="12" s="1"/>
  <c r="F1435" i="12"/>
  <c r="I1435" i="12" s="1"/>
  <c r="F1432" i="12"/>
  <c r="I1432" i="12" s="1"/>
  <c r="F1429" i="12"/>
  <c r="I1429" i="12" s="1"/>
  <c r="G1426" i="12"/>
  <c r="E1426" i="12" s="1"/>
  <c r="D1426" i="12" s="1"/>
  <c r="H1423" i="12"/>
  <c r="F1419" i="12"/>
  <c r="I1419" i="12" s="1"/>
  <c r="H1416" i="12"/>
  <c r="F1412" i="12"/>
  <c r="I1412" i="12" s="1"/>
  <c r="G1405" i="12"/>
  <c r="E1405" i="12" s="1"/>
  <c r="D1405" i="12" s="1"/>
  <c r="G1398" i="12"/>
  <c r="E1398" i="12" s="1"/>
  <c r="D1398" i="12" s="1"/>
  <c r="H1391" i="12"/>
  <c r="F1387" i="12"/>
  <c r="I1387" i="12" s="1"/>
  <c r="H1384" i="12"/>
  <c r="F1380" i="12"/>
  <c r="I1380" i="12" s="1"/>
  <c r="H1373" i="12"/>
  <c r="H1369" i="12"/>
  <c r="H1365" i="12"/>
  <c r="H1361" i="12"/>
  <c r="H1540" i="12"/>
  <c r="F1523" i="12"/>
  <c r="I1523" i="12" s="1"/>
  <c r="F1518" i="12"/>
  <c r="I1518" i="12" s="1"/>
  <c r="F1511" i="12"/>
  <c r="I1511" i="12" s="1"/>
  <c r="H1504" i="12"/>
  <c r="F1492" i="12"/>
  <c r="I1492" i="12" s="1"/>
  <c r="G1490" i="12"/>
  <c r="E1490" i="12" s="1"/>
  <c r="D1490" i="12" s="1"/>
  <c r="H1472" i="12"/>
  <c r="G1464" i="12"/>
  <c r="E1464" i="12" s="1"/>
  <c r="D1464" i="12" s="1"/>
  <c r="G1447" i="12"/>
  <c r="E1447" i="12" s="1"/>
  <c r="D1447" i="12" s="1"/>
  <c r="G1444" i="12"/>
  <c r="E1444" i="12" s="1"/>
  <c r="D1444" i="12" s="1"/>
  <c r="F1441" i="12"/>
  <c r="I1441" i="12" s="1"/>
  <c r="F1438" i="12"/>
  <c r="I1438" i="12" s="1"/>
  <c r="F1426" i="12"/>
  <c r="I1426" i="12" s="1"/>
  <c r="G1423" i="12"/>
  <c r="E1423" i="12" s="1"/>
  <c r="D1423" i="12" s="1"/>
  <c r="G1416" i="12"/>
  <c r="E1416" i="12" s="1"/>
  <c r="D1416" i="12" s="1"/>
  <c r="H1409" i="12"/>
  <c r="F1405" i="12"/>
  <c r="I1405" i="12" s="1"/>
  <c r="F1398" i="12"/>
  <c r="I1398" i="12" s="1"/>
  <c r="G1391" i="12"/>
  <c r="E1391" i="12" s="1"/>
  <c r="D1391" i="12" s="1"/>
  <c r="G1384" i="12"/>
  <c r="E1384" i="12" s="1"/>
  <c r="D1384" i="12" s="1"/>
  <c r="H1377" i="12"/>
  <c r="G1373" i="12"/>
  <c r="E1373" i="12" s="1"/>
  <c r="D1373" i="12" s="1"/>
  <c r="G1369" i="12"/>
  <c r="E1369" i="12" s="1"/>
  <c r="D1369" i="12" s="1"/>
  <c r="G1365" i="12"/>
  <c r="E1365" i="12" s="1"/>
  <c r="D1365" i="12" s="1"/>
  <c r="G1361" i="12"/>
  <c r="E1361" i="12" s="1"/>
  <c r="D1361" i="12" s="1"/>
  <c r="G1357" i="12"/>
  <c r="E1357" i="12" s="1"/>
  <c r="D1357" i="12" s="1"/>
  <c r="G1353" i="12"/>
  <c r="E1353" i="12" s="1"/>
  <c r="D1353" i="12" s="1"/>
  <c r="G1349" i="12"/>
  <c r="E1349" i="12" s="1"/>
  <c r="D1349" i="12" s="1"/>
  <c r="G1345" i="12"/>
  <c r="E1345" i="12" s="1"/>
  <c r="D1345" i="12" s="1"/>
  <c r="G1341" i="12"/>
  <c r="E1341" i="12" s="1"/>
  <c r="D1341" i="12" s="1"/>
  <c r="G1337" i="12"/>
  <c r="E1337" i="12" s="1"/>
  <c r="D1337" i="12" s="1"/>
  <c r="G1333" i="12"/>
  <c r="E1333" i="12" s="1"/>
  <c r="D1333" i="12" s="1"/>
  <c r="G1329" i="12"/>
  <c r="E1329" i="12" s="1"/>
  <c r="D1329" i="12" s="1"/>
  <c r="G1325" i="12"/>
  <c r="E1325" i="12" s="1"/>
  <c r="D1325" i="12" s="1"/>
  <c r="G1321" i="12"/>
  <c r="E1321" i="12" s="1"/>
  <c r="D1321" i="12" s="1"/>
  <c r="G1317" i="12"/>
  <c r="E1317" i="12" s="1"/>
  <c r="D1317" i="12" s="1"/>
  <c r="G1313" i="12"/>
  <c r="E1313" i="12" s="1"/>
  <c r="D1313" i="12" s="1"/>
  <c r="F1504" i="12"/>
  <c r="I1504" i="12" s="1"/>
  <c r="F1490" i="12"/>
  <c r="I1490" i="12" s="1"/>
  <c r="H1488" i="12"/>
  <c r="G1477" i="12"/>
  <c r="E1477" i="12" s="1"/>
  <c r="D1477" i="12" s="1"/>
  <c r="G1472" i="12"/>
  <c r="E1472" i="12" s="1"/>
  <c r="D1472" i="12" s="1"/>
  <c r="G1467" i="12"/>
  <c r="E1467" i="12" s="1"/>
  <c r="D1467" i="12" s="1"/>
  <c r="F1464" i="12"/>
  <c r="I1464" i="12" s="1"/>
  <c r="H1456" i="12"/>
  <c r="G1453" i="12"/>
  <c r="E1453" i="12" s="1"/>
  <c r="D1453" i="12" s="1"/>
  <c r="G1450" i="12"/>
  <c r="E1450" i="12" s="1"/>
  <c r="D1450" i="12" s="1"/>
  <c r="F1447" i="12"/>
  <c r="I1447" i="12" s="1"/>
  <c r="F1444" i="12"/>
  <c r="I1444" i="12" s="1"/>
  <c r="F1423" i="12"/>
  <c r="I1423" i="12" s="1"/>
  <c r="H1420" i="12"/>
  <c r="F1416" i="12"/>
  <c r="I1416" i="12" s="1"/>
  <c r="G1409" i="12"/>
  <c r="E1409" i="12" s="1"/>
  <c r="D1409" i="12" s="1"/>
  <c r="G1402" i="12"/>
  <c r="E1402" i="12" s="1"/>
  <c r="D1402" i="12" s="1"/>
  <c r="H1395" i="12"/>
  <c r="F1391" i="12"/>
  <c r="I1391" i="12" s="1"/>
  <c r="H1388" i="12"/>
  <c r="F1384" i="12"/>
  <c r="I1384" i="12" s="1"/>
  <c r="F1605" i="12"/>
  <c r="I1605" i="12" s="1"/>
  <c r="F1590" i="12"/>
  <c r="I1590" i="12" s="1"/>
  <c r="G1560" i="12"/>
  <c r="E1560" i="12" s="1"/>
  <c r="D1560" i="12" s="1"/>
  <c r="H1520" i="12"/>
  <c r="F1513" i="12"/>
  <c r="I1513" i="12" s="1"/>
  <c r="F1488" i="12"/>
  <c r="I1488" i="12" s="1"/>
  <c r="G1486" i="12"/>
  <c r="E1486" i="12" s="1"/>
  <c r="D1486" i="12" s="1"/>
  <c r="F1477" i="12"/>
  <c r="I1477" i="12" s="1"/>
  <c r="F1472" i="12"/>
  <c r="I1472" i="12" s="1"/>
  <c r="F1467" i="12"/>
  <c r="I1467" i="12" s="1"/>
  <c r="G1459" i="12"/>
  <c r="E1459" i="12" s="1"/>
  <c r="D1459" i="12" s="1"/>
  <c r="G1456" i="12"/>
  <c r="E1456" i="12" s="1"/>
  <c r="D1456" i="12" s="1"/>
  <c r="F1453" i="12"/>
  <c r="I1453" i="12" s="1"/>
  <c r="F1450" i="12"/>
  <c r="I1450" i="12" s="1"/>
  <c r="G1420" i="12"/>
  <c r="E1420" i="12" s="1"/>
  <c r="D1420" i="12" s="1"/>
  <c r="H1413" i="12"/>
  <c r="F1409" i="12"/>
  <c r="I1409" i="12" s="1"/>
  <c r="F1402" i="12"/>
  <c r="I1402" i="12" s="1"/>
  <c r="G1395" i="12"/>
  <c r="E1395" i="12" s="1"/>
  <c r="D1395" i="12" s="1"/>
  <c r="G1388" i="12"/>
  <c r="E1388" i="12" s="1"/>
  <c r="D1388" i="12" s="1"/>
  <c r="H1381" i="12"/>
  <c r="F1377" i="12"/>
  <c r="I1377" i="12" s="1"/>
  <c r="H1528" i="12"/>
  <c r="F1520" i="12"/>
  <c r="I1520" i="12" s="1"/>
  <c r="G1515" i="12"/>
  <c r="E1515" i="12" s="1"/>
  <c r="D1515" i="12" s="1"/>
  <c r="F1506" i="12"/>
  <c r="I1506" i="12" s="1"/>
  <c r="F1486" i="12"/>
  <c r="I1486" i="12" s="1"/>
  <c r="H1484" i="12"/>
  <c r="F1459" i="12"/>
  <c r="I1459" i="12" s="1"/>
  <c r="F1456" i="12"/>
  <c r="I1456" i="12" s="1"/>
  <c r="H1436" i="12"/>
  <c r="G1433" i="12"/>
  <c r="E1433" i="12" s="1"/>
  <c r="D1433" i="12" s="1"/>
  <c r="G1430" i="12"/>
  <c r="E1430" i="12" s="1"/>
  <c r="D1430" i="12" s="1"/>
  <c r="H1427" i="12"/>
  <c r="F1420" i="12"/>
  <c r="I1420" i="12" s="1"/>
  <c r="G1413" i="12"/>
  <c r="E1413" i="12" s="1"/>
  <c r="D1413" i="12" s="1"/>
  <c r="G1406" i="12"/>
  <c r="E1406" i="12" s="1"/>
  <c r="D1406" i="12" s="1"/>
  <c r="H1399" i="12"/>
  <c r="F1395" i="12"/>
  <c r="I1395" i="12" s="1"/>
  <c r="H1392" i="12"/>
  <c r="F1388" i="12"/>
  <c r="I1388" i="12" s="1"/>
  <c r="G1381" i="12"/>
  <c r="E1381" i="12" s="1"/>
  <c r="D1381" i="12" s="1"/>
  <c r="H1374" i="12"/>
  <c r="H1370" i="12"/>
  <c r="H1366" i="12"/>
  <c r="H1362" i="12"/>
  <c r="H1358" i="12"/>
  <c r="H1354" i="12"/>
  <c r="F1551" i="12"/>
  <c r="I1551" i="12" s="1"/>
  <c r="H1548" i="12"/>
  <c r="F1525" i="12"/>
  <c r="I1525" i="12" s="1"/>
  <c r="F1515" i="12"/>
  <c r="I1515" i="12" s="1"/>
  <c r="H1508" i="12"/>
  <c r="F1484" i="12"/>
  <c r="I1484" i="12" s="1"/>
  <c r="G1482" i="12"/>
  <c r="E1482" i="12" s="1"/>
  <c r="D1482" i="12" s="1"/>
  <c r="G1475" i="12"/>
  <c r="E1475" i="12" s="1"/>
  <c r="D1475" i="12" s="1"/>
  <c r="G1470" i="12"/>
  <c r="E1470" i="12" s="1"/>
  <c r="D1470" i="12" s="1"/>
  <c r="G1462" i="12"/>
  <c r="E1462" i="12" s="1"/>
  <c r="D1462" i="12" s="1"/>
  <c r="G1439" i="12"/>
  <c r="E1439" i="12" s="1"/>
  <c r="D1439" i="12" s="1"/>
  <c r="G1436" i="12"/>
  <c r="E1436" i="12" s="1"/>
  <c r="D1436" i="12" s="1"/>
  <c r="F1433" i="12"/>
  <c r="I1433" i="12" s="1"/>
  <c r="F1430" i="12"/>
  <c r="I1430" i="12" s="1"/>
  <c r="G1427" i="12"/>
  <c r="E1427" i="12" s="1"/>
  <c r="D1427" i="12" s="1"/>
  <c r="H1424" i="12"/>
  <c r="H1417" i="12"/>
  <c r="F1413" i="12"/>
  <c r="I1413" i="12" s="1"/>
  <c r="F1508" i="12"/>
  <c r="I1508" i="12" s="1"/>
  <c r="G1499" i="12"/>
  <c r="E1499" i="12" s="1"/>
  <c r="D1499" i="12" s="1"/>
  <c r="G1497" i="12"/>
  <c r="E1497" i="12" s="1"/>
  <c r="D1497" i="12" s="1"/>
  <c r="G1495" i="12"/>
  <c r="E1495" i="12" s="1"/>
  <c r="D1495" i="12" s="1"/>
  <c r="F1482" i="12"/>
  <c r="I1482" i="12" s="1"/>
  <c r="H1480" i="12"/>
  <c r="F1475" i="12"/>
  <c r="I1475" i="12" s="1"/>
  <c r="F1470" i="12"/>
  <c r="I1470" i="12" s="1"/>
  <c r="G1465" i="12"/>
  <c r="E1465" i="12" s="1"/>
  <c r="D1465" i="12" s="1"/>
  <c r="F1462" i="12"/>
  <c r="I1462" i="12" s="1"/>
  <c r="H1448" i="12"/>
  <c r="G1445" i="12"/>
  <c r="E1445" i="12" s="1"/>
  <c r="D1445" i="12" s="1"/>
  <c r="G1442" i="12"/>
  <c r="E1442" i="12" s="1"/>
  <c r="D1442" i="12" s="1"/>
  <c r="F1439" i="12"/>
  <c r="I1439" i="12" s="1"/>
  <c r="F1436" i="12"/>
  <c r="I1436" i="12" s="1"/>
  <c r="F1427" i="12"/>
  <c r="I1427" i="12" s="1"/>
  <c r="G1424" i="12"/>
  <c r="E1424" i="12" s="1"/>
  <c r="D1424" i="12" s="1"/>
  <c r="F1375" i="12"/>
  <c r="I1375" i="12" s="1"/>
  <c r="F1351" i="12"/>
  <c r="I1351" i="12" s="1"/>
  <c r="G1342" i="12"/>
  <c r="E1342" i="12" s="1"/>
  <c r="D1342" i="12" s="1"/>
  <c r="F1337" i="12"/>
  <c r="I1337" i="12" s="1"/>
  <c r="H1326" i="12"/>
  <c r="G1323" i="12"/>
  <c r="E1323" i="12" s="1"/>
  <c r="D1323" i="12" s="1"/>
  <c r="G1320" i="12"/>
  <c r="E1320" i="12" s="1"/>
  <c r="D1320" i="12" s="1"/>
  <c r="H1310" i="12"/>
  <c r="H1306" i="12"/>
  <c r="H1302" i="12"/>
  <c r="H1298" i="12"/>
  <c r="H1294" i="12"/>
  <c r="H1290" i="12"/>
  <c r="H1286" i="12"/>
  <c r="H1282" i="12"/>
  <c r="H1278" i="12"/>
  <c r="H1274" i="12"/>
  <c r="H1270" i="12"/>
  <c r="H1266" i="12"/>
  <c r="H1262" i="12"/>
  <c r="H1258" i="12"/>
  <c r="H1254" i="12"/>
  <c r="H1250" i="12"/>
  <c r="H1246" i="12"/>
  <c r="H1242" i="12"/>
  <c r="H1238" i="12"/>
  <c r="H1234" i="12"/>
  <c r="H1230" i="12"/>
  <c r="H1226" i="12"/>
  <c r="H1222" i="12"/>
  <c r="H1218" i="12"/>
  <c r="H1349" i="12"/>
  <c r="F1342" i="12"/>
  <c r="I1342" i="12" s="1"/>
  <c r="H1332" i="12"/>
  <c r="H1329" i="12"/>
  <c r="G1326" i="12"/>
  <c r="E1326" i="12" s="1"/>
  <c r="D1326" i="12" s="1"/>
  <c r="F1323" i="12"/>
  <c r="I1323" i="12" s="1"/>
  <c r="F1320" i="12"/>
  <c r="I1320" i="12" s="1"/>
  <c r="H1317" i="12"/>
  <c r="H1314" i="12"/>
  <c r="G1310" i="12"/>
  <c r="E1310" i="12" s="1"/>
  <c r="D1310" i="12" s="1"/>
  <c r="G1306" i="12"/>
  <c r="E1306" i="12" s="1"/>
  <c r="D1306" i="12" s="1"/>
  <c r="G1302" i="12"/>
  <c r="E1302" i="12" s="1"/>
  <c r="D1302" i="12" s="1"/>
  <c r="G1298" i="12"/>
  <c r="E1298" i="12" s="1"/>
  <c r="D1298" i="12" s="1"/>
  <c r="G1294" i="12"/>
  <c r="E1294" i="12" s="1"/>
  <c r="D1294" i="12" s="1"/>
  <c r="G1290" i="12"/>
  <c r="E1290" i="12" s="1"/>
  <c r="D1290" i="12" s="1"/>
  <c r="G1286" i="12"/>
  <c r="E1286" i="12" s="1"/>
  <c r="D1286" i="12" s="1"/>
  <c r="G1282" i="12"/>
  <c r="E1282" i="12" s="1"/>
  <c r="D1282" i="12" s="1"/>
  <c r="H1403" i="12"/>
  <c r="G1392" i="12"/>
  <c r="E1392" i="12" s="1"/>
  <c r="D1392" i="12" s="1"/>
  <c r="H1379" i="12"/>
  <c r="G1377" i="12"/>
  <c r="E1377" i="12" s="1"/>
  <c r="D1377" i="12" s="1"/>
  <c r="G1366" i="12"/>
  <c r="E1366" i="12" s="1"/>
  <c r="D1366" i="12" s="1"/>
  <c r="H1364" i="12"/>
  <c r="G1362" i="12"/>
  <c r="E1362" i="12" s="1"/>
  <c r="D1362" i="12" s="1"/>
  <c r="H1360" i="12"/>
  <c r="F1349" i="12"/>
  <c r="I1349" i="12" s="1"/>
  <c r="H1340" i="12"/>
  <c r="H1335" i="12"/>
  <c r="G1332" i="12"/>
  <c r="E1332" i="12" s="1"/>
  <c r="D1332" i="12" s="1"/>
  <c r="F1329" i="12"/>
  <c r="I1329" i="12" s="1"/>
  <c r="F1326" i="12"/>
  <c r="I1326" i="12" s="1"/>
  <c r="F1317" i="12"/>
  <c r="I1317" i="12" s="1"/>
  <c r="G1314" i="12"/>
  <c r="E1314" i="12" s="1"/>
  <c r="D1314" i="12" s="1"/>
  <c r="F1310" i="12"/>
  <c r="I1310" i="12" s="1"/>
  <c r="F1306" i="12"/>
  <c r="I1306" i="12" s="1"/>
  <c r="F1302" i="12"/>
  <c r="I1302" i="12" s="1"/>
  <c r="F1298" i="12"/>
  <c r="I1298" i="12" s="1"/>
  <c r="F1294" i="12"/>
  <c r="I1294" i="12" s="1"/>
  <c r="F1392" i="12"/>
  <c r="I1392" i="12" s="1"/>
  <c r="F1379" i="12"/>
  <c r="I1379" i="12" s="1"/>
  <c r="H1368" i="12"/>
  <c r="F1366" i="12"/>
  <c r="I1366" i="12" s="1"/>
  <c r="F1364" i="12"/>
  <c r="I1364" i="12" s="1"/>
  <c r="F1362" i="12"/>
  <c r="I1362" i="12" s="1"/>
  <c r="F1360" i="12"/>
  <c r="I1360" i="12" s="1"/>
  <c r="G1358" i="12"/>
  <c r="E1358" i="12" s="1"/>
  <c r="D1358" i="12" s="1"/>
  <c r="H1347" i="12"/>
  <c r="F1340" i="12"/>
  <c r="I1340" i="12" s="1"/>
  <c r="G1335" i="12"/>
  <c r="E1335" i="12" s="1"/>
  <c r="D1335" i="12" s="1"/>
  <c r="F1332" i="12"/>
  <c r="I1332" i="12" s="1"/>
  <c r="F1314" i="12"/>
  <c r="I1314" i="12" s="1"/>
  <c r="G1417" i="12"/>
  <c r="E1417" i="12" s="1"/>
  <c r="D1417" i="12" s="1"/>
  <c r="G1370" i="12"/>
  <c r="E1370" i="12" s="1"/>
  <c r="D1370" i="12" s="1"/>
  <c r="F1358" i="12"/>
  <c r="I1358" i="12" s="1"/>
  <c r="H1356" i="12"/>
  <c r="F1347" i="12"/>
  <c r="I1347" i="12" s="1"/>
  <c r="H1338" i="12"/>
  <c r="F1335" i="12"/>
  <c r="I1335" i="12" s="1"/>
  <c r="H1311" i="12"/>
  <c r="H1307" i="12"/>
  <c r="H1303" i="12"/>
  <c r="H1299" i="12"/>
  <c r="H1295" i="12"/>
  <c r="H1291" i="12"/>
  <c r="H1287" i="12"/>
  <c r="H1283" i="12"/>
  <c r="H1279" i="12"/>
  <c r="H1275" i="12"/>
  <c r="H1271" i="12"/>
  <c r="H1267" i="12"/>
  <c r="H1263" i="12"/>
  <c r="H1259" i="12"/>
  <c r="H1255" i="12"/>
  <c r="H1251" i="12"/>
  <c r="H1247" i="12"/>
  <c r="H1243" i="12"/>
  <c r="H1239" i="12"/>
  <c r="H1235" i="12"/>
  <c r="H1231" i="12"/>
  <c r="H1227" i="12"/>
  <c r="H1223" i="12"/>
  <c r="H1219" i="12"/>
  <c r="H1215" i="12"/>
  <c r="H1211" i="12"/>
  <c r="H1207" i="12"/>
  <c r="H1203" i="12"/>
  <c r="F1381" i="12"/>
  <c r="I1381" i="12" s="1"/>
  <c r="F1370" i="12"/>
  <c r="I1370" i="12" s="1"/>
  <c r="F1356" i="12"/>
  <c r="I1356" i="12" s="1"/>
  <c r="G1354" i="12"/>
  <c r="E1354" i="12" s="1"/>
  <c r="D1354" i="12" s="1"/>
  <c r="H1345" i="12"/>
  <c r="G1338" i="12"/>
  <c r="E1338" i="12" s="1"/>
  <c r="D1338" i="12" s="1"/>
  <c r="H1327" i="12"/>
  <c r="H1324" i="12"/>
  <c r="H1321" i="12"/>
  <c r="H1318" i="12"/>
  <c r="G1311" i="12"/>
  <c r="E1311" i="12" s="1"/>
  <c r="D1311" i="12" s="1"/>
  <c r="G1307" i="12"/>
  <c r="E1307" i="12" s="1"/>
  <c r="D1307" i="12" s="1"/>
  <c r="G1303" i="12"/>
  <c r="E1303" i="12" s="1"/>
  <c r="D1303" i="12" s="1"/>
  <c r="G1299" i="12"/>
  <c r="E1299" i="12" s="1"/>
  <c r="D1299" i="12" s="1"/>
  <c r="G1295" i="12"/>
  <c r="E1295" i="12" s="1"/>
  <c r="D1295" i="12" s="1"/>
  <c r="G1291" i="12"/>
  <c r="E1291" i="12" s="1"/>
  <c r="D1291" i="12" s="1"/>
  <c r="G1287" i="12"/>
  <c r="E1287" i="12" s="1"/>
  <c r="D1287" i="12" s="1"/>
  <c r="G1283" i="12"/>
  <c r="E1283" i="12" s="1"/>
  <c r="D1283" i="12" s="1"/>
  <c r="G1279" i="12"/>
  <c r="E1279" i="12" s="1"/>
  <c r="D1279" i="12" s="1"/>
  <c r="G1275" i="12"/>
  <c r="E1275" i="12" s="1"/>
  <c r="D1275" i="12" s="1"/>
  <c r="G1271" i="12"/>
  <c r="E1271" i="12" s="1"/>
  <c r="D1271" i="12" s="1"/>
  <c r="G1267" i="12"/>
  <c r="E1267" i="12" s="1"/>
  <c r="D1267" i="12" s="1"/>
  <c r="G1263" i="12"/>
  <c r="E1263" i="12" s="1"/>
  <c r="D1263" i="12" s="1"/>
  <c r="G1259" i="12"/>
  <c r="E1259" i="12" s="1"/>
  <c r="D1259" i="12" s="1"/>
  <c r="G1255" i="12"/>
  <c r="E1255" i="12" s="1"/>
  <c r="D1255" i="12" s="1"/>
  <c r="G1251" i="12"/>
  <c r="E1251" i="12" s="1"/>
  <c r="D1251" i="12" s="1"/>
  <c r="G1247" i="12"/>
  <c r="E1247" i="12" s="1"/>
  <c r="D1247" i="12" s="1"/>
  <c r="G1243" i="12"/>
  <c r="E1243" i="12" s="1"/>
  <c r="D1243" i="12" s="1"/>
  <c r="G1239" i="12"/>
  <c r="E1239" i="12" s="1"/>
  <c r="D1239" i="12" s="1"/>
  <c r="H1372" i="12"/>
  <c r="F1354" i="12"/>
  <c r="I1354" i="12" s="1"/>
  <c r="H1352" i="12"/>
  <c r="F1345" i="12"/>
  <c r="I1345" i="12" s="1"/>
  <c r="F1338" i="12"/>
  <c r="I1338" i="12" s="1"/>
  <c r="H1330" i="12"/>
  <c r="G1327" i="12"/>
  <c r="E1327" i="12" s="1"/>
  <c r="D1327" i="12" s="1"/>
  <c r="G1324" i="12"/>
  <c r="E1324" i="12" s="1"/>
  <c r="D1324" i="12" s="1"/>
  <c r="F1321" i="12"/>
  <c r="I1321" i="12" s="1"/>
  <c r="G1318" i="12"/>
  <c r="E1318" i="12" s="1"/>
  <c r="D1318" i="12" s="1"/>
  <c r="H1315" i="12"/>
  <c r="F1311" i="12"/>
  <c r="I1311" i="12" s="1"/>
  <c r="F1307" i="12"/>
  <c r="I1307" i="12" s="1"/>
  <c r="F1303" i="12"/>
  <c r="I1303" i="12" s="1"/>
  <c r="G1374" i="12"/>
  <c r="E1374" i="12" s="1"/>
  <c r="D1374" i="12" s="1"/>
  <c r="F1352" i="12"/>
  <c r="I1352" i="12" s="1"/>
  <c r="H1350" i="12"/>
  <c r="H1343" i="12"/>
  <c r="H1333" i="12"/>
  <c r="G1330" i="12"/>
  <c r="E1330" i="12" s="1"/>
  <c r="D1330" i="12" s="1"/>
  <c r="F1327" i="12"/>
  <c r="I1327" i="12" s="1"/>
  <c r="F1324" i="12"/>
  <c r="I1324" i="12" s="1"/>
  <c r="F1318" i="12"/>
  <c r="I1318" i="12" s="1"/>
  <c r="G1315" i="12"/>
  <c r="E1315" i="12" s="1"/>
  <c r="D1315" i="12" s="1"/>
  <c r="F1374" i="12"/>
  <c r="I1374" i="12" s="1"/>
  <c r="G1350" i="12"/>
  <c r="E1350" i="12" s="1"/>
  <c r="D1350" i="12" s="1"/>
  <c r="F1343" i="12"/>
  <c r="I1343" i="12" s="1"/>
  <c r="F1333" i="12"/>
  <c r="I1333" i="12" s="1"/>
  <c r="F1330" i="12"/>
  <c r="I1330" i="12" s="1"/>
  <c r="F1315" i="12"/>
  <c r="I1315" i="12" s="1"/>
  <c r="H1312" i="12"/>
  <c r="H1308" i="12"/>
  <c r="H1304" i="12"/>
  <c r="H1300" i="12"/>
  <c r="H1296" i="12"/>
  <c r="H1292" i="12"/>
  <c r="H1288" i="12"/>
  <c r="H1284" i="12"/>
  <c r="H1280" i="12"/>
  <c r="H1276" i="12"/>
  <c r="H1272" i="12"/>
  <c r="H1268" i="12"/>
  <c r="H1264" i="12"/>
  <c r="H1260" i="12"/>
  <c r="H1256" i="12"/>
  <c r="H1252" i="12"/>
  <c r="H1248" i="12"/>
  <c r="H1244" i="12"/>
  <c r="H1240" i="12"/>
  <c r="H1236" i="12"/>
  <c r="H1232" i="12"/>
  <c r="H1228" i="12"/>
  <c r="H1224" i="12"/>
  <c r="H1220" i="12"/>
  <c r="H1216" i="12"/>
  <c r="G1399" i="12"/>
  <c r="E1399" i="12" s="1"/>
  <c r="D1399" i="12" s="1"/>
  <c r="H1376" i="12"/>
  <c r="F1350" i="12"/>
  <c r="I1350" i="12" s="1"/>
  <c r="H1341" i="12"/>
  <c r="H1336" i="12"/>
  <c r="G1312" i="12"/>
  <c r="E1312" i="12" s="1"/>
  <c r="D1312" i="12" s="1"/>
  <c r="G1308" i="12"/>
  <c r="E1308" i="12" s="1"/>
  <c r="D1308" i="12" s="1"/>
  <c r="G1304" i="12"/>
  <c r="E1304" i="12" s="1"/>
  <c r="D1304" i="12" s="1"/>
  <c r="G1300" i="12"/>
  <c r="E1300" i="12" s="1"/>
  <c r="D1300" i="12" s="1"/>
  <c r="G1296" i="12"/>
  <c r="E1296" i="12" s="1"/>
  <c r="D1296" i="12" s="1"/>
  <c r="G1292" i="12"/>
  <c r="E1292" i="12" s="1"/>
  <c r="D1292" i="12" s="1"/>
  <c r="G1288" i="12"/>
  <c r="E1288" i="12" s="1"/>
  <c r="D1288" i="12" s="1"/>
  <c r="G1284" i="12"/>
  <c r="E1284" i="12" s="1"/>
  <c r="D1284" i="12" s="1"/>
  <c r="G1280" i="12"/>
  <c r="E1280" i="12" s="1"/>
  <c r="D1280" i="12" s="1"/>
  <c r="G1276" i="12"/>
  <c r="E1276" i="12" s="1"/>
  <c r="D1276" i="12" s="1"/>
  <c r="G1272" i="12"/>
  <c r="E1272" i="12" s="1"/>
  <c r="D1272" i="12" s="1"/>
  <c r="G1268" i="12"/>
  <c r="E1268" i="12" s="1"/>
  <c r="D1268" i="12" s="1"/>
  <c r="G1264" i="12"/>
  <c r="E1264" i="12" s="1"/>
  <c r="D1264" i="12" s="1"/>
  <c r="G1260" i="12"/>
  <c r="E1260" i="12" s="1"/>
  <c r="D1260" i="12" s="1"/>
  <c r="G1256" i="12"/>
  <c r="E1256" i="12" s="1"/>
  <c r="D1256" i="12" s="1"/>
  <c r="G1252" i="12"/>
  <c r="E1252" i="12" s="1"/>
  <c r="D1252" i="12" s="1"/>
  <c r="G1248" i="12"/>
  <c r="E1248" i="12" s="1"/>
  <c r="D1248" i="12" s="1"/>
  <c r="G1244" i="12"/>
  <c r="E1244" i="12" s="1"/>
  <c r="D1244" i="12" s="1"/>
  <c r="G1410" i="12"/>
  <c r="E1410" i="12" s="1"/>
  <c r="D1410" i="12" s="1"/>
  <c r="F1399" i="12"/>
  <c r="I1399" i="12" s="1"/>
  <c r="G1378" i="12"/>
  <c r="E1378" i="12" s="1"/>
  <c r="D1378" i="12" s="1"/>
  <c r="H1367" i="12"/>
  <c r="H1363" i="12"/>
  <c r="H1348" i="12"/>
  <c r="F1341" i="12"/>
  <c r="I1341" i="12" s="1"/>
  <c r="F1336" i="12"/>
  <c r="I1336" i="12" s="1"/>
  <c r="H1322" i="12"/>
  <c r="H1319" i="12"/>
  <c r="F1312" i="12"/>
  <c r="I1312" i="12" s="1"/>
  <c r="H1396" i="12"/>
  <c r="H1385" i="12"/>
  <c r="F1367" i="12"/>
  <c r="I1367" i="12" s="1"/>
  <c r="F1365" i="12"/>
  <c r="I1365" i="12" s="1"/>
  <c r="F1363" i="12"/>
  <c r="I1363" i="12" s="1"/>
  <c r="F1361" i="12"/>
  <c r="I1361" i="12" s="1"/>
  <c r="H1359" i="12"/>
  <c r="F1348" i="12"/>
  <c r="I1348" i="12" s="1"/>
  <c r="H1346" i="12"/>
  <c r="H1339" i="12"/>
  <c r="H1331" i="12"/>
  <c r="H1328" i="12"/>
  <c r="H1325" i="12"/>
  <c r="G1322" i="12"/>
  <c r="E1322" i="12" s="1"/>
  <c r="D1322" i="12" s="1"/>
  <c r="G1319" i="12"/>
  <c r="E1319" i="12" s="1"/>
  <c r="D1319" i="12" s="1"/>
  <c r="H1316" i="12"/>
  <c r="G1385" i="12"/>
  <c r="E1385" i="12" s="1"/>
  <c r="D1385" i="12" s="1"/>
  <c r="H1371" i="12"/>
  <c r="F1369" i="12"/>
  <c r="I1369" i="12" s="1"/>
  <c r="F1359" i="12"/>
  <c r="I1359" i="12" s="1"/>
  <c r="H1357" i="12"/>
  <c r="G1346" i="12"/>
  <c r="E1346" i="12" s="1"/>
  <c r="D1346" i="12" s="1"/>
  <c r="G1339" i="12"/>
  <c r="E1339" i="12" s="1"/>
  <c r="D1339" i="12" s="1"/>
  <c r="H1334" i="12"/>
  <c r="G1331" i="12"/>
  <c r="E1331" i="12" s="1"/>
  <c r="D1331" i="12" s="1"/>
  <c r="G1328" i="12"/>
  <c r="E1328" i="12" s="1"/>
  <c r="D1328" i="12" s="1"/>
  <c r="F1325" i="12"/>
  <c r="I1325" i="12" s="1"/>
  <c r="F1322" i="12"/>
  <c r="I1322" i="12" s="1"/>
  <c r="F1319" i="12"/>
  <c r="I1319" i="12" s="1"/>
  <c r="G1316" i="12"/>
  <c r="E1316" i="12" s="1"/>
  <c r="D1316" i="12" s="1"/>
  <c r="H1309" i="12"/>
  <c r="H1305" i="12"/>
  <c r="H1301" i="12"/>
  <c r="H1297" i="12"/>
  <c r="H1293" i="12"/>
  <c r="H1289" i="12"/>
  <c r="H1285" i="12"/>
  <c r="H1281" i="12"/>
  <c r="H1277" i="12"/>
  <c r="H1273" i="12"/>
  <c r="H1269" i="12"/>
  <c r="H1265" i="12"/>
  <c r="H1261" i="12"/>
  <c r="H1257" i="12"/>
  <c r="H1253" i="12"/>
  <c r="H1249" i="12"/>
  <c r="H1245" i="12"/>
  <c r="H1241" i="12"/>
  <c r="H1237" i="12"/>
  <c r="H1233" i="12"/>
  <c r="H1229" i="12"/>
  <c r="H1225" i="12"/>
  <c r="H1221" i="12"/>
  <c r="H1217" i="12"/>
  <c r="H1213" i="12"/>
  <c r="H1209" i="12"/>
  <c r="H1205" i="12"/>
  <c r="H1201" i="12"/>
  <c r="H1197" i="12"/>
  <c r="H1193" i="12"/>
  <c r="H1189" i="12"/>
  <c r="H1185" i="12"/>
  <c r="H1181" i="12"/>
  <c r="H1177" i="12"/>
  <c r="H1173" i="12"/>
  <c r="F1371" i="12"/>
  <c r="I1371" i="12" s="1"/>
  <c r="F1357" i="12"/>
  <c r="I1357" i="12" s="1"/>
  <c r="H1355" i="12"/>
  <c r="F1346" i="12"/>
  <c r="I1346" i="12" s="1"/>
  <c r="F1339" i="12"/>
  <c r="I1339" i="12" s="1"/>
  <c r="G1334" i="12"/>
  <c r="E1334" i="12" s="1"/>
  <c r="D1334" i="12" s="1"/>
  <c r="F1331" i="12"/>
  <c r="I1331" i="12" s="1"/>
  <c r="F1328" i="12"/>
  <c r="I1328" i="12" s="1"/>
  <c r="F1316" i="12"/>
  <c r="I1316" i="12" s="1"/>
  <c r="H1313" i="12"/>
  <c r="G1309" i="12"/>
  <c r="E1309" i="12" s="1"/>
  <c r="D1309" i="12" s="1"/>
  <c r="G1305" i="12"/>
  <c r="E1305" i="12" s="1"/>
  <c r="D1305" i="12" s="1"/>
  <c r="G1301" i="12"/>
  <c r="E1301" i="12" s="1"/>
  <c r="D1301" i="12" s="1"/>
  <c r="G1297" i="12"/>
  <c r="E1297" i="12" s="1"/>
  <c r="D1297" i="12" s="1"/>
  <c r="G1293" i="12"/>
  <c r="E1293" i="12" s="1"/>
  <c r="D1293" i="12" s="1"/>
  <c r="G1289" i="12"/>
  <c r="E1289" i="12" s="1"/>
  <c r="D1289" i="12" s="1"/>
  <c r="G1285" i="12"/>
  <c r="E1285" i="12" s="1"/>
  <c r="D1285" i="12" s="1"/>
  <c r="G1281" i="12"/>
  <c r="E1281" i="12" s="1"/>
  <c r="D1281" i="12" s="1"/>
  <c r="G1277" i="12"/>
  <c r="E1277" i="12" s="1"/>
  <c r="D1277" i="12" s="1"/>
  <c r="G1273" i="12"/>
  <c r="E1273" i="12" s="1"/>
  <c r="D1273" i="12" s="1"/>
  <c r="G1269" i="12"/>
  <c r="E1269" i="12" s="1"/>
  <c r="D1269" i="12" s="1"/>
  <c r="G1265" i="12"/>
  <c r="E1265" i="12" s="1"/>
  <c r="D1265" i="12" s="1"/>
  <c r="G1261" i="12"/>
  <c r="E1261" i="12" s="1"/>
  <c r="D1261" i="12" s="1"/>
  <c r="G1257" i="12"/>
  <c r="E1257" i="12" s="1"/>
  <c r="D1257" i="12" s="1"/>
  <c r="G1253" i="12"/>
  <c r="E1253" i="12" s="1"/>
  <c r="D1253" i="12" s="1"/>
  <c r="G1249" i="12"/>
  <c r="E1249" i="12" s="1"/>
  <c r="D1249" i="12" s="1"/>
  <c r="G1245" i="12"/>
  <c r="E1245" i="12" s="1"/>
  <c r="D1245" i="12" s="1"/>
  <c r="G1241" i="12"/>
  <c r="E1241" i="12" s="1"/>
  <c r="D1241" i="12" s="1"/>
  <c r="G1237" i="12"/>
  <c r="E1237" i="12" s="1"/>
  <c r="D1237" i="12" s="1"/>
  <c r="F1355" i="12"/>
  <c r="I1355" i="12" s="1"/>
  <c r="H1353" i="12"/>
  <c r="H1344" i="12"/>
  <c r="F1334" i="12"/>
  <c r="I1334" i="12" s="1"/>
  <c r="F1313" i="12"/>
  <c r="I1313" i="12" s="1"/>
  <c r="F1309" i="12"/>
  <c r="I1309" i="12" s="1"/>
  <c r="F1305" i="12"/>
  <c r="I1305" i="12" s="1"/>
  <c r="F1406" i="12"/>
  <c r="I1406" i="12" s="1"/>
  <c r="H1375" i="12"/>
  <c r="F1373" i="12"/>
  <c r="I1373" i="12" s="1"/>
  <c r="F1353" i="12"/>
  <c r="I1353" i="12" s="1"/>
  <c r="H1351" i="12"/>
  <c r="F1344" i="12"/>
  <c r="I1344" i="12" s="1"/>
  <c r="H1342" i="12"/>
  <c r="H1337" i="12"/>
  <c r="H1323" i="12"/>
  <c r="H1320" i="12"/>
  <c r="F1296" i="12"/>
  <c r="I1296" i="12" s="1"/>
  <c r="F1270" i="12"/>
  <c r="I1270" i="12" s="1"/>
  <c r="F1265" i="12"/>
  <c r="I1265" i="12" s="1"/>
  <c r="F1251" i="12"/>
  <c r="I1251" i="12" s="1"/>
  <c r="F1228" i="12"/>
  <c r="I1228" i="12" s="1"/>
  <c r="G1219" i="12"/>
  <c r="E1219" i="12" s="1"/>
  <c r="D1219" i="12" s="1"/>
  <c r="F1209" i="12"/>
  <c r="I1209" i="12" s="1"/>
  <c r="G1201" i="12"/>
  <c r="E1201" i="12" s="1"/>
  <c r="D1201" i="12" s="1"/>
  <c r="H1194" i="12"/>
  <c r="F1190" i="12"/>
  <c r="I1190" i="12" s="1"/>
  <c r="H1187" i="12"/>
  <c r="F1183" i="12"/>
  <c r="I1183" i="12" s="1"/>
  <c r="G1176" i="12"/>
  <c r="E1176" i="12" s="1"/>
  <c r="D1176" i="12" s="1"/>
  <c r="F1293" i="12"/>
  <c r="I1293" i="12" s="1"/>
  <c r="F1285" i="12"/>
  <c r="I1285" i="12" s="1"/>
  <c r="F1260" i="12"/>
  <c r="I1260" i="12" s="1"/>
  <c r="F1244" i="12"/>
  <c r="I1244" i="12" s="1"/>
  <c r="G1226" i="12"/>
  <c r="E1226" i="12" s="1"/>
  <c r="D1226" i="12" s="1"/>
  <c r="F1219" i="12"/>
  <c r="I1219" i="12" s="1"/>
  <c r="H1212" i="12"/>
  <c r="H1204" i="12"/>
  <c r="F1201" i="12"/>
  <c r="I1201" i="12" s="1"/>
  <c r="G1194" i="12"/>
  <c r="E1194" i="12" s="1"/>
  <c r="D1194" i="12" s="1"/>
  <c r="G1187" i="12"/>
  <c r="E1187" i="12" s="1"/>
  <c r="D1187" i="12" s="1"/>
  <c r="H1180" i="12"/>
  <c r="F1176" i="12"/>
  <c r="I1176" i="12" s="1"/>
  <c r="G1169" i="12"/>
  <c r="E1169" i="12" s="1"/>
  <c r="D1169" i="12" s="1"/>
  <c r="G1165" i="12"/>
  <c r="E1165" i="12" s="1"/>
  <c r="D1165" i="12" s="1"/>
  <c r="G1161" i="12"/>
  <c r="E1161" i="12" s="1"/>
  <c r="D1161" i="12" s="1"/>
  <c r="G1157" i="12"/>
  <c r="E1157" i="12" s="1"/>
  <c r="D1157" i="12" s="1"/>
  <c r="G1153" i="12"/>
  <c r="E1153" i="12" s="1"/>
  <c r="D1153" i="12" s="1"/>
  <c r="G1149" i="12"/>
  <c r="E1149" i="12" s="1"/>
  <c r="D1149" i="12" s="1"/>
  <c r="F1277" i="12"/>
  <c r="I1277" i="12" s="1"/>
  <c r="F1253" i="12"/>
  <c r="I1253" i="12" s="1"/>
  <c r="G1246" i="12"/>
  <c r="E1246" i="12" s="1"/>
  <c r="D1246" i="12" s="1"/>
  <c r="F1226" i="12"/>
  <c r="I1226" i="12" s="1"/>
  <c r="G1217" i="12"/>
  <c r="E1217" i="12" s="1"/>
  <c r="D1217" i="12" s="1"/>
  <c r="G1212" i="12"/>
  <c r="E1212" i="12" s="1"/>
  <c r="D1212" i="12" s="1"/>
  <c r="G1204" i="12"/>
  <c r="E1204" i="12" s="1"/>
  <c r="D1204" i="12" s="1"/>
  <c r="F1304" i="12"/>
  <c r="I1304" i="12" s="1"/>
  <c r="F1301" i="12"/>
  <c r="I1301" i="12" s="1"/>
  <c r="F1290" i="12"/>
  <c r="I1290" i="12" s="1"/>
  <c r="F1282" i="12"/>
  <c r="I1282" i="12" s="1"/>
  <c r="F1272" i="12"/>
  <c r="I1272" i="12" s="1"/>
  <c r="F1267" i="12"/>
  <c r="I1267" i="12" s="1"/>
  <c r="G1262" i="12"/>
  <c r="E1262" i="12" s="1"/>
  <c r="D1262" i="12" s="1"/>
  <c r="F1246" i="12"/>
  <c r="I1246" i="12" s="1"/>
  <c r="G1224" i="12"/>
  <c r="E1224" i="12" s="1"/>
  <c r="D1224" i="12" s="1"/>
  <c r="F1217" i="12"/>
  <c r="I1217" i="12" s="1"/>
  <c r="F1212" i="12"/>
  <c r="I1212" i="12" s="1"/>
  <c r="G1207" i="12"/>
  <c r="E1207" i="12" s="1"/>
  <c r="D1207" i="12" s="1"/>
  <c r="F1204" i="12"/>
  <c r="I1204" i="12" s="1"/>
  <c r="G1198" i="12"/>
  <c r="E1198" i="12" s="1"/>
  <c r="D1198" i="12" s="1"/>
  <c r="G1191" i="12"/>
  <c r="E1191" i="12" s="1"/>
  <c r="D1191" i="12" s="1"/>
  <c r="H1184" i="12"/>
  <c r="F1180" i="12"/>
  <c r="I1180" i="12" s="1"/>
  <c r="F1173" i="12"/>
  <c r="I1173" i="12" s="1"/>
  <c r="F1262" i="12"/>
  <c r="I1262" i="12" s="1"/>
  <c r="F1255" i="12"/>
  <c r="I1255" i="12" s="1"/>
  <c r="G1235" i="12"/>
  <c r="E1235" i="12" s="1"/>
  <c r="D1235" i="12" s="1"/>
  <c r="F1224" i="12"/>
  <c r="I1224" i="12" s="1"/>
  <c r="G1215" i="12"/>
  <c r="E1215" i="12" s="1"/>
  <c r="D1215" i="12" s="1"/>
  <c r="F1207" i="12"/>
  <c r="I1207" i="12" s="1"/>
  <c r="F1198" i="12"/>
  <c r="I1198" i="12" s="1"/>
  <c r="H1195" i="12"/>
  <c r="F1191" i="12"/>
  <c r="I1191" i="12" s="1"/>
  <c r="G1184" i="12"/>
  <c r="E1184" i="12" s="1"/>
  <c r="D1184" i="12" s="1"/>
  <c r="F1287" i="12"/>
  <c r="I1287" i="12" s="1"/>
  <c r="F1279" i="12"/>
  <c r="I1279" i="12" s="1"/>
  <c r="G1274" i="12"/>
  <c r="E1274" i="12" s="1"/>
  <c r="D1274" i="12" s="1"/>
  <c r="F1248" i="12"/>
  <c r="I1248" i="12" s="1"/>
  <c r="F1239" i="12"/>
  <c r="I1239" i="12" s="1"/>
  <c r="F1237" i="12"/>
  <c r="I1237" i="12" s="1"/>
  <c r="F1235" i="12"/>
  <c r="I1235" i="12" s="1"/>
  <c r="G1233" i="12"/>
  <c r="E1233" i="12" s="1"/>
  <c r="D1233" i="12" s="1"/>
  <c r="G1222" i="12"/>
  <c r="E1222" i="12" s="1"/>
  <c r="D1222" i="12" s="1"/>
  <c r="F1215" i="12"/>
  <c r="I1215" i="12" s="1"/>
  <c r="H1210" i="12"/>
  <c r="H1202" i="12"/>
  <c r="G1195" i="12"/>
  <c r="E1195" i="12" s="1"/>
  <c r="D1195" i="12" s="1"/>
  <c r="H1188" i="12"/>
  <c r="F1184" i="12"/>
  <c r="I1184" i="12" s="1"/>
  <c r="F1177" i="12"/>
  <c r="I1177" i="12" s="1"/>
  <c r="G1170" i="12"/>
  <c r="E1170" i="12" s="1"/>
  <c r="D1170" i="12" s="1"/>
  <c r="G1166" i="12"/>
  <c r="E1166" i="12" s="1"/>
  <c r="D1166" i="12" s="1"/>
  <c r="G1162" i="12"/>
  <c r="E1162" i="12" s="1"/>
  <c r="D1162" i="12" s="1"/>
  <c r="F1295" i="12"/>
  <c r="I1295" i="12" s="1"/>
  <c r="F1274" i="12"/>
  <c r="I1274" i="12" s="1"/>
  <c r="F1269" i="12"/>
  <c r="I1269" i="12" s="1"/>
  <c r="F1257" i="12"/>
  <c r="I1257" i="12" s="1"/>
  <c r="G1250" i="12"/>
  <c r="E1250" i="12" s="1"/>
  <c r="D1250" i="12" s="1"/>
  <c r="F1241" i="12"/>
  <c r="I1241" i="12" s="1"/>
  <c r="F1233" i="12"/>
  <c r="I1233" i="12" s="1"/>
  <c r="G1231" i="12"/>
  <c r="E1231" i="12" s="1"/>
  <c r="D1231" i="12" s="1"/>
  <c r="F1222" i="12"/>
  <c r="I1222" i="12" s="1"/>
  <c r="G1210" i="12"/>
  <c r="E1210" i="12" s="1"/>
  <c r="D1210" i="12" s="1"/>
  <c r="G1202" i="12"/>
  <c r="E1202" i="12" s="1"/>
  <c r="D1202" i="12" s="1"/>
  <c r="H1199" i="12"/>
  <c r="F1195" i="12"/>
  <c r="I1195" i="12" s="1"/>
  <c r="G1188" i="12"/>
  <c r="E1188" i="12" s="1"/>
  <c r="D1188" i="12" s="1"/>
  <c r="G1181" i="12"/>
  <c r="E1181" i="12" s="1"/>
  <c r="D1181" i="12" s="1"/>
  <c r="F1292" i="12"/>
  <c r="I1292" i="12" s="1"/>
  <c r="F1284" i="12"/>
  <c r="I1284" i="12" s="1"/>
  <c r="F1264" i="12"/>
  <c r="I1264" i="12" s="1"/>
  <c r="F1250" i="12"/>
  <c r="I1250" i="12" s="1"/>
  <c r="F1231" i="12"/>
  <c r="I1231" i="12" s="1"/>
  <c r="G1229" i="12"/>
  <c r="E1229" i="12" s="1"/>
  <c r="D1229" i="12" s="1"/>
  <c r="G1220" i="12"/>
  <c r="E1220" i="12" s="1"/>
  <c r="D1220" i="12" s="1"/>
  <c r="G1213" i="12"/>
  <c r="E1213" i="12" s="1"/>
  <c r="D1213" i="12" s="1"/>
  <c r="F1210" i="12"/>
  <c r="I1210" i="12" s="1"/>
  <c r="G1205" i="12"/>
  <c r="E1205" i="12" s="1"/>
  <c r="D1205" i="12" s="1"/>
  <c r="F1202" i="12"/>
  <c r="I1202" i="12" s="1"/>
  <c r="G1199" i="12"/>
  <c r="E1199" i="12" s="1"/>
  <c r="D1199" i="12" s="1"/>
  <c r="H1192" i="12"/>
  <c r="F1188" i="12"/>
  <c r="I1188" i="12" s="1"/>
  <c r="F1181" i="12"/>
  <c r="I1181" i="12" s="1"/>
  <c r="G1174" i="12"/>
  <c r="E1174" i="12" s="1"/>
  <c r="D1174" i="12" s="1"/>
  <c r="F1259" i="12"/>
  <c r="I1259" i="12" s="1"/>
  <c r="F1243" i="12"/>
  <c r="I1243" i="12" s="1"/>
  <c r="F1229" i="12"/>
  <c r="I1229" i="12" s="1"/>
  <c r="G1227" i="12"/>
  <c r="E1227" i="12" s="1"/>
  <c r="D1227" i="12" s="1"/>
  <c r="F1220" i="12"/>
  <c r="I1220" i="12" s="1"/>
  <c r="F1213" i="12"/>
  <c r="I1213" i="12" s="1"/>
  <c r="F1205" i="12"/>
  <c r="I1205" i="12" s="1"/>
  <c r="F1199" i="12"/>
  <c r="I1199" i="12" s="1"/>
  <c r="G1192" i="12"/>
  <c r="E1192" i="12" s="1"/>
  <c r="D1192" i="12" s="1"/>
  <c r="G1185" i="12"/>
  <c r="E1185" i="12" s="1"/>
  <c r="D1185" i="12" s="1"/>
  <c r="F1300" i="12"/>
  <c r="I1300" i="12" s="1"/>
  <c r="F1289" i="12"/>
  <c r="I1289" i="12" s="1"/>
  <c r="F1281" i="12"/>
  <c r="I1281" i="12" s="1"/>
  <c r="F1276" i="12"/>
  <c r="I1276" i="12" s="1"/>
  <c r="F1271" i="12"/>
  <c r="I1271" i="12" s="1"/>
  <c r="G1266" i="12"/>
  <c r="E1266" i="12" s="1"/>
  <c r="D1266" i="12" s="1"/>
  <c r="F1252" i="12"/>
  <c r="I1252" i="12" s="1"/>
  <c r="F1227" i="12"/>
  <c r="I1227" i="12" s="1"/>
  <c r="G1218" i="12"/>
  <c r="E1218" i="12" s="1"/>
  <c r="D1218" i="12" s="1"/>
  <c r="H1208" i="12"/>
  <c r="H1196" i="12"/>
  <c r="F1192" i="12"/>
  <c r="I1192" i="12" s="1"/>
  <c r="F1185" i="12"/>
  <c r="I1185" i="12" s="1"/>
  <c r="G1178" i="12"/>
  <c r="E1178" i="12" s="1"/>
  <c r="D1178" i="12" s="1"/>
  <c r="G1171" i="12"/>
  <c r="E1171" i="12" s="1"/>
  <c r="D1171" i="12" s="1"/>
  <c r="G1167" i="12"/>
  <c r="E1167" i="12" s="1"/>
  <c r="D1167" i="12" s="1"/>
  <c r="F1297" i="12"/>
  <c r="I1297" i="12" s="1"/>
  <c r="F1266" i="12"/>
  <c r="I1266" i="12" s="1"/>
  <c r="F1261" i="12"/>
  <c r="I1261" i="12" s="1"/>
  <c r="G1254" i="12"/>
  <c r="E1254" i="12" s="1"/>
  <c r="D1254" i="12" s="1"/>
  <c r="F1245" i="12"/>
  <c r="I1245" i="12" s="1"/>
  <c r="G1225" i="12"/>
  <c r="E1225" i="12" s="1"/>
  <c r="D1225" i="12" s="1"/>
  <c r="F1218" i="12"/>
  <c r="I1218" i="12" s="1"/>
  <c r="G1208" i="12"/>
  <c r="E1208" i="12" s="1"/>
  <c r="D1208" i="12" s="1"/>
  <c r="G1196" i="12"/>
  <c r="E1196" i="12" s="1"/>
  <c r="D1196" i="12" s="1"/>
  <c r="G1189" i="12"/>
  <c r="E1189" i="12" s="1"/>
  <c r="D1189" i="12" s="1"/>
  <c r="F1286" i="12"/>
  <c r="I1286" i="12" s="1"/>
  <c r="G1278" i="12"/>
  <c r="E1278" i="12" s="1"/>
  <c r="D1278" i="12" s="1"/>
  <c r="F1254" i="12"/>
  <c r="I1254" i="12" s="1"/>
  <c r="F1225" i="12"/>
  <c r="I1225" i="12" s="1"/>
  <c r="G1216" i="12"/>
  <c r="E1216" i="12" s="1"/>
  <c r="D1216" i="12" s="1"/>
  <c r="G1211" i="12"/>
  <c r="E1211" i="12" s="1"/>
  <c r="D1211" i="12" s="1"/>
  <c r="F1208" i="12"/>
  <c r="I1208" i="12" s="1"/>
  <c r="G1203" i="12"/>
  <c r="E1203" i="12" s="1"/>
  <c r="D1203" i="12" s="1"/>
  <c r="H1200" i="12"/>
  <c r="F1196" i="12"/>
  <c r="I1196" i="12" s="1"/>
  <c r="F1189" i="12"/>
  <c r="I1189" i="12" s="1"/>
  <c r="G1182" i="12"/>
  <c r="E1182" i="12" s="1"/>
  <c r="D1182" i="12" s="1"/>
  <c r="G1175" i="12"/>
  <c r="E1175" i="12" s="1"/>
  <c r="D1175" i="12" s="1"/>
  <c r="F1278" i="12"/>
  <c r="I1278" i="12" s="1"/>
  <c r="F1273" i="12"/>
  <c r="I1273" i="12" s="1"/>
  <c r="F1247" i="12"/>
  <c r="I1247" i="12" s="1"/>
  <c r="G1238" i="12"/>
  <c r="E1238" i="12" s="1"/>
  <c r="D1238" i="12" s="1"/>
  <c r="G1236" i="12"/>
  <c r="E1236" i="12" s="1"/>
  <c r="D1236" i="12" s="1"/>
  <c r="G1234" i="12"/>
  <c r="E1234" i="12" s="1"/>
  <c r="D1234" i="12" s="1"/>
  <c r="G1223" i="12"/>
  <c r="E1223" i="12" s="1"/>
  <c r="D1223" i="12" s="1"/>
  <c r="F1216" i="12"/>
  <c r="I1216" i="12" s="1"/>
  <c r="F1211" i="12"/>
  <c r="I1211" i="12" s="1"/>
  <c r="F1203" i="12"/>
  <c r="I1203" i="12" s="1"/>
  <c r="G1200" i="12"/>
  <c r="E1200" i="12" s="1"/>
  <c r="D1200" i="12" s="1"/>
  <c r="G1193" i="12"/>
  <c r="E1193" i="12" s="1"/>
  <c r="D1193" i="12" s="1"/>
  <c r="H1186" i="12"/>
  <c r="F1182" i="12"/>
  <c r="I1182" i="12" s="1"/>
  <c r="H1179" i="12"/>
  <c r="F1175" i="12"/>
  <c r="I1175" i="12" s="1"/>
  <c r="F1291" i="12"/>
  <c r="I1291" i="12" s="1"/>
  <c r="F1283" i="12"/>
  <c r="I1283" i="12" s="1"/>
  <c r="F1268" i="12"/>
  <c r="I1268" i="12" s="1"/>
  <c r="F1263" i="12"/>
  <c r="I1263" i="12" s="1"/>
  <c r="F1256" i="12"/>
  <c r="I1256" i="12" s="1"/>
  <c r="G1240" i="12"/>
  <c r="E1240" i="12" s="1"/>
  <c r="D1240" i="12" s="1"/>
  <c r="F1238" i="12"/>
  <c r="I1238" i="12" s="1"/>
  <c r="F1236" i="12"/>
  <c r="I1236" i="12" s="1"/>
  <c r="F1234" i="12"/>
  <c r="I1234" i="12" s="1"/>
  <c r="G1232" i="12"/>
  <c r="E1232" i="12" s="1"/>
  <c r="D1232" i="12" s="1"/>
  <c r="F1223" i="12"/>
  <c r="I1223" i="12" s="1"/>
  <c r="H1214" i="12"/>
  <c r="H1206" i="12"/>
  <c r="F1200" i="12"/>
  <c r="I1200" i="12" s="1"/>
  <c r="F1193" i="12"/>
  <c r="I1193" i="12" s="1"/>
  <c r="G1186" i="12"/>
  <c r="E1186" i="12" s="1"/>
  <c r="D1186" i="12" s="1"/>
  <c r="G1179" i="12"/>
  <c r="E1179" i="12" s="1"/>
  <c r="D1179" i="12" s="1"/>
  <c r="H1172" i="12"/>
  <c r="G1168" i="12"/>
  <c r="E1168" i="12" s="1"/>
  <c r="D1168" i="12" s="1"/>
  <c r="G1164" i="12"/>
  <c r="E1164" i="12" s="1"/>
  <c r="D1164" i="12" s="1"/>
  <c r="G1160" i="12"/>
  <c r="E1160" i="12" s="1"/>
  <c r="D1160" i="12" s="1"/>
  <c r="F1308" i="12"/>
  <c r="I1308" i="12" s="1"/>
  <c r="G1258" i="12"/>
  <c r="E1258" i="12" s="1"/>
  <c r="D1258" i="12" s="1"/>
  <c r="F1249" i="12"/>
  <c r="I1249" i="12" s="1"/>
  <c r="G1242" i="12"/>
  <c r="E1242" i="12" s="1"/>
  <c r="D1242" i="12" s="1"/>
  <c r="F1240" i="12"/>
  <c r="I1240" i="12" s="1"/>
  <c r="F1232" i="12"/>
  <c r="I1232" i="12" s="1"/>
  <c r="G1230" i="12"/>
  <c r="E1230" i="12" s="1"/>
  <c r="D1230" i="12" s="1"/>
  <c r="G1221" i="12"/>
  <c r="E1221" i="12" s="1"/>
  <c r="D1221" i="12" s="1"/>
  <c r="G1214" i="12"/>
  <c r="E1214" i="12" s="1"/>
  <c r="D1214" i="12" s="1"/>
  <c r="G1206" i="12"/>
  <c r="E1206" i="12" s="1"/>
  <c r="D1206" i="12" s="1"/>
  <c r="G1197" i="12"/>
  <c r="E1197" i="12" s="1"/>
  <c r="D1197" i="12" s="1"/>
  <c r="F1299" i="12"/>
  <c r="I1299" i="12" s="1"/>
  <c r="F1288" i="12"/>
  <c r="I1288" i="12" s="1"/>
  <c r="F1280" i="12"/>
  <c r="I1280" i="12" s="1"/>
  <c r="F1275" i="12"/>
  <c r="I1275" i="12" s="1"/>
  <c r="G1270" i="12"/>
  <c r="E1270" i="12" s="1"/>
  <c r="D1270" i="12" s="1"/>
  <c r="F1258" i="12"/>
  <c r="I1258" i="12" s="1"/>
  <c r="F1242" i="12"/>
  <c r="I1242" i="12" s="1"/>
  <c r="F1230" i="12"/>
  <c r="I1230" i="12" s="1"/>
  <c r="G1228" i="12"/>
  <c r="E1228" i="12" s="1"/>
  <c r="D1228" i="12" s="1"/>
  <c r="F1221" i="12"/>
  <c r="I1221" i="12" s="1"/>
  <c r="F1214" i="12"/>
  <c r="I1214" i="12" s="1"/>
  <c r="G1209" i="12"/>
  <c r="E1209" i="12" s="1"/>
  <c r="D1209" i="12" s="1"/>
  <c r="F1206" i="12"/>
  <c r="I1206" i="12" s="1"/>
  <c r="F1197" i="12"/>
  <c r="I1197" i="12" s="1"/>
  <c r="G1190" i="12"/>
  <c r="E1190" i="12" s="1"/>
  <c r="D1190" i="12" s="1"/>
  <c r="G1183" i="12"/>
  <c r="E1183" i="12" s="1"/>
  <c r="D1183" i="12" s="1"/>
  <c r="H1176" i="12"/>
  <c r="F1172" i="12"/>
  <c r="I1172" i="12" s="1"/>
  <c r="H1170" i="12"/>
  <c r="H1168" i="12"/>
  <c r="H1166" i="12"/>
  <c r="H1164" i="12"/>
  <c r="G1155" i="12"/>
  <c r="E1155" i="12" s="1"/>
  <c r="D1155" i="12" s="1"/>
  <c r="G1150" i="12"/>
  <c r="E1150" i="12" s="1"/>
  <c r="D1150" i="12" s="1"/>
  <c r="G1145" i="12"/>
  <c r="E1145" i="12" s="1"/>
  <c r="D1145" i="12" s="1"/>
  <c r="G1137" i="12"/>
  <c r="E1137" i="12" s="1"/>
  <c r="D1137" i="12" s="1"/>
  <c r="G1129" i="12"/>
  <c r="E1129" i="12" s="1"/>
  <c r="D1129" i="12" s="1"/>
  <c r="G1121" i="12"/>
  <c r="E1121" i="12" s="1"/>
  <c r="D1121" i="12" s="1"/>
  <c r="G1113" i="12"/>
  <c r="E1113" i="12" s="1"/>
  <c r="D1113" i="12" s="1"/>
  <c r="F1110" i="12"/>
  <c r="I1110" i="12" s="1"/>
  <c r="F1107" i="12"/>
  <c r="I1107" i="12" s="1"/>
  <c r="G1104" i="12"/>
  <c r="E1104" i="12" s="1"/>
  <c r="D1104" i="12" s="1"/>
  <c r="H1097" i="12"/>
  <c r="F1093" i="12"/>
  <c r="I1093" i="12" s="1"/>
  <c r="H1090" i="12"/>
  <c r="F1086" i="12"/>
  <c r="I1086" i="12" s="1"/>
  <c r="G1079" i="12"/>
  <c r="E1079" i="12" s="1"/>
  <c r="D1079" i="12" s="1"/>
  <c r="G1072" i="12"/>
  <c r="E1072" i="12" s="1"/>
  <c r="D1072" i="12" s="1"/>
  <c r="F1068" i="12"/>
  <c r="I1068" i="12" s="1"/>
  <c r="F1064" i="12"/>
  <c r="I1064" i="12" s="1"/>
  <c r="F1186" i="12"/>
  <c r="I1186" i="12" s="1"/>
  <c r="F1170" i="12"/>
  <c r="I1170" i="12" s="1"/>
  <c r="F1168" i="12"/>
  <c r="I1168" i="12" s="1"/>
  <c r="F1166" i="12"/>
  <c r="I1166" i="12" s="1"/>
  <c r="F1164" i="12"/>
  <c r="I1164" i="12" s="1"/>
  <c r="H1162" i="12"/>
  <c r="F1155" i="12"/>
  <c r="I1155" i="12" s="1"/>
  <c r="F1150" i="12"/>
  <c r="I1150" i="12" s="1"/>
  <c r="F1145" i="12"/>
  <c r="I1145" i="12" s="1"/>
  <c r="H1140" i="12"/>
  <c r="F1137" i="12"/>
  <c r="I1137" i="12" s="1"/>
  <c r="H1132" i="12"/>
  <c r="F1129" i="12"/>
  <c r="I1129" i="12" s="1"/>
  <c r="H1124" i="12"/>
  <c r="F1121" i="12"/>
  <c r="I1121" i="12" s="1"/>
  <c r="H1116" i="12"/>
  <c r="F1113" i="12"/>
  <c r="I1113" i="12" s="1"/>
  <c r="F1104" i="12"/>
  <c r="I1104" i="12" s="1"/>
  <c r="G1097" i="12"/>
  <c r="E1097" i="12" s="1"/>
  <c r="D1097" i="12" s="1"/>
  <c r="G1090" i="12"/>
  <c r="E1090" i="12" s="1"/>
  <c r="D1090" i="12" s="1"/>
  <c r="H1083" i="12"/>
  <c r="F1079" i="12"/>
  <c r="I1079" i="12" s="1"/>
  <c r="H1076" i="12"/>
  <c r="F1072" i="12"/>
  <c r="I1072" i="12" s="1"/>
  <c r="H1174" i="12"/>
  <c r="G1172" i="12"/>
  <c r="E1172" i="12" s="1"/>
  <c r="D1172" i="12" s="1"/>
  <c r="F1162" i="12"/>
  <c r="I1162" i="12" s="1"/>
  <c r="H1160" i="12"/>
  <c r="H1148" i="12"/>
  <c r="G1140" i="12"/>
  <c r="E1140" i="12" s="1"/>
  <c r="D1140" i="12" s="1"/>
  <c r="G1132" i="12"/>
  <c r="E1132" i="12" s="1"/>
  <c r="D1132" i="12" s="1"/>
  <c r="G1124" i="12"/>
  <c r="E1124" i="12" s="1"/>
  <c r="D1124" i="12" s="1"/>
  <c r="G1116" i="12"/>
  <c r="E1116" i="12" s="1"/>
  <c r="D1116" i="12" s="1"/>
  <c r="H1101" i="12"/>
  <c r="F1097" i="12"/>
  <c r="I1097" i="12" s="1"/>
  <c r="H1094" i="12"/>
  <c r="F1090" i="12"/>
  <c r="I1090" i="12" s="1"/>
  <c r="G1083" i="12"/>
  <c r="E1083" i="12" s="1"/>
  <c r="D1083" i="12" s="1"/>
  <c r="G1076" i="12"/>
  <c r="E1076" i="12" s="1"/>
  <c r="D1076" i="12" s="1"/>
  <c r="H1069" i="12"/>
  <c r="H1065" i="12"/>
  <c r="H1061" i="12"/>
  <c r="H1057" i="12"/>
  <c r="H1053" i="12"/>
  <c r="H1049" i="12"/>
  <c r="H1045" i="12"/>
  <c r="H1041" i="12"/>
  <c r="H1037" i="12"/>
  <c r="H1033" i="12"/>
  <c r="H1029" i="12"/>
  <c r="H1025" i="12"/>
  <c r="H1021" i="12"/>
  <c r="F1194" i="12"/>
  <c r="I1194" i="12" s="1"/>
  <c r="H1191" i="12"/>
  <c r="H1183" i="12"/>
  <c r="F1174" i="12"/>
  <c r="I1174" i="12" s="1"/>
  <c r="F1160" i="12"/>
  <c r="I1160" i="12" s="1"/>
  <c r="H1158" i="12"/>
  <c r="H1153" i="12"/>
  <c r="G1148" i="12"/>
  <c r="E1148" i="12" s="1"/>
  <c r="D1148" i="12" s="1"/>
  <c r="H1143" i="12"/>
  <c r="F1140" i="12"/>
  <c r="I1140" i="12" s="1"/>
  <c r="H1135" i="12"/>
  <c r="F1132" i="12"/>
  <c r="I1132" i="12" s="1"/>
  <c r="H1127" i="12"/>
  <c r="F1124" i="12"/>
  <c r="I1124" i="12" s="1"/>
  <c r="H1119" i="12"/>
  <c r="F1116" i="12"/>
  <c r="I1116" i="12" s="1"/>
  <c r="H1108" i="12"/>
  <c r="G1101" i="12"/>
  <c r="E1101" i="12" s="1"/>
  <c r="D1101" i="12" s="1"/>
  <c r="G1094" i="12"/>
  <c r="E1094" i="12" s="1"/>
  <c r="D1094" i="12" s="1"/>
  <c r="H1087" i="12"/>
  <c r="F1083" i="12"/>
  <c r="I1083" i="12" s="1"/>
  <c r="H1080" i="12"/>
  <c r="F1076" i="12"/>
  <c r="I1076" i="12" s="1"/>
  <c r="G1069" i="12"/>
  <c r="E1069" i="12" s="1"/>
  <c r="D1069" i="12" s="1"/>
  <c r="G1065" i="12"/>
  <c r="E1065" i="12" s="1"/>
  <c r="D1065" i="12" s="1"/>
  <c r="G1061" i="12"/>
  <c r="E1061" i="12" s="1"/>
  <c r="D1061" i="12" s="1"/>
  <c r="G1057" i="12"/>
  <c r="E1057" i="12" s="1"/>
  <c r="D1057" i="12" s="1"/>
  <c r="G1053" i="12"/>
  <c r="E1053" i="12" s="1"/>
  <c r="D1053" i="12" s="1"/>
  <c r="G1049" i="12"/>
  <c r="E1049" i="12" s="1"/>
  <c r="D1049" i="12" s="1"/>
  <c r="G1045" i="12"/>
  <c r="E1045" i="12" s="1"/>
  <c r="D1045" i="12" s="1"/>
  <c r="G1041" i="12"/>
  <c r="E1041" i="12" s="1"/>
  <c r="D1041" i="12" s="1"/>
  <c r="G1037" i="12"/>
  <c r="E1037" i="12" s="1"/>
  <c r="D1037" i="12" s="1"/>
  <c r="G1033" i="12"/>
  <c r="E1033" i="12" s="1"/>
  <c r="D1033" i="12" s="1"/>
  <c r="G1029" i="12"/>
  <c r="E1029" i="12" s="1"/>
  <c r="D1029" i="12" s="1"/>
  <c r="G1025" i="12"/>
  <c r="E1025" i="12" s="1"/>
  <c r="D1025" i="12" s="1"/>
  <c r="G1021" i="12"/>
  <c r="E1021" i="12" s="1"/>
  <c r="D1021" i="12" s="1"/>
  <c r="G1017" i="12"/>
  <c r="E1017" i="12" s="1"/>
  <c r="D1017" i="12" s="1"/>
  <c r="G1013" i="12"/>
  <c r="E1013" i="12" s="1"/>
  <c r="D1013" i="12" s="1"/>
  <c r="G1009" i="12"/>
  <c r="E1009" i="12" s="1"/>
  <c r="D1009" i="12" s="1"/>
  <c r="G1005" i="12"/>
  <c r="E1005" i="12" s="1"/>
  <c r="D1005" i="12" s="1"/>
  <c r="G1001" i="12"/>
  <c r="E1001" i="12" s="1"/>
  <c r="D1001" i="12" s="1"/>
  <c r="G997" i="12"/>
  <c r="E997" i="12" s="1"/>
  <c r="D997" i="12" s="1"/>
  <c r="G993" i="12"/>
  <c r="E993" i="12" s="1"/>
  <c r="D993" i="12" s="1"/>
  <c r="G1158" i="12"/>
  <c r="E1158" i="12" s="1"/>
  <c r="D1158" i="12" s="1"/>
  <c r="F1153" i="12"/>
  <c r="I1153" i="12" s="1"/>
  <c r="F1148" i="12"/>
  <c r="I1148" i="12" s="1"/>
  <c r="G1143" i="12"/>
  <c r="E1143" i="12" s="1"/>
  <c r="D1143" i="12" s="1"/>
  <c r="G1135" i="12"/>
  <c r="E1135" i="12" s="1"/>
  <c r="D1135" i="12" s="1"/>
  <c r="G1127" i="12"/>
  <c r="E1127" i="12" s="1"/>
  <c r="D1127" i="12" s="1"/>
  <c r="G1119" i="12"/>
  <c r="E1119" i="12" s="1"/>
  <c r="D1119" i="12" s="1"/>
  <c r="H1111" i="12"/>
  <c r="G1108" i="12"/>
  <c r="E1108" i="12" s="1"/>
  <c r="D1108" i="12" s="1"/>
  <c r="H1105" i="12"/>
  <c r="F1101" i="12"/>
  <c r="I1101" i="12" s="1"/>
  <c r="H1098" i="12"/>
  <c r="F1094" i="12"/>
  <c r="I1094" i="12" s="1"/>
  <c r="G1087" i="12"/>
  <c r="E1087" i="12" s="1"/>
  <c r="D1087" i="12" s="1"/>
  <c r="G1080" i="12"/>
  <c r="E1080" i="12" s="1"/>
  <c r="D1080" i="12" s="1"/>
  <c r="H1073" i="12"/>
  <c r="F1069" i="12"/>
  <c r="I1069" i="12" s="1"/>
  <c r="H1178" i="12"/>
  <c r="F1158" i="12"/>
  <c r="I1158" i="12" s="1"/>
  <c r="H1151" i="12"/>
  <c r="H1146" i="12"/>
  <c r="F1143" i="12"/>
  <c r="I1143" i="12" s="1"/>
  <c r="H1138" i="12"/>
  <c r="F1135" i="12"/>
  <c r="I1135" i="12" s="1"/>
  <c r="H1130" i="12"/>
  <c r="F1127" i="12"/>
  <c r="I1127" i="12" s="1"/>
  <c r="H1122" i="12"/>
  <c r="F1119" i="12"/>
  <c r="I1119" i="12" s="1"/>
  <c r="H1114" i="12"/>
  <c r="G1111" i="12"/>
  <c r="E1111" i="12" s="1"/>
  <c r="D1111" i="12" s="1"/>
  <c r="F1108" i="12"/>
  <c r="I1108" i="12" s="1"/>
  <c r="G1105" i="12"/>
  <c r="E1105" i="12" s="1"/>
  <c r="D1105" i="12" s="1"/>
  <c r="G1098" i="12"/>
  <c r="E1098" i="12" s="1"/>
  <c r="D1098" i="12" s="1"/>
  <c r="H1091" i="12"/>
  <c r="F1087" i="12"/>
  <c r="I1087" i="12" s="1"/>
  <c r="H1084" i="12"/>
  <c r="F1080" i="12"/>
  <c r="I1080" i="12" s="1"/>
  <c r="G1073" i="12"/>
  <c r="E1073" i="12" s="1"/>
  <c r="D1073" i="12" s="1"/>
  <c r="F1178" i="12"/>
  <c r="I1178" i="12" s="1"/>
  <c r="H1156" i="12"/>
  <c r="G1151" i="12"/>
  <c r="E1151" i="12" s="1"/>
  <c r="D1151" i="12" s="1"/>
  <c r="G1146" i="12"/>
  <c r="E1146" i="12" s="1"/>
  <c r="D1146" i="12" s="1"/>
  <c r="G1138" i="12"/>
  <c r="E1138" i="12" s="1"/>
  <c r="D1138" i="12" s="1"/>
  <c r="G1130" i="12"/>
  <c r="E1130" i="12" s="1"/>
  <c r="D1130" i="12" s="1"/>
  <c r="G1122" i="12"/>
  <c r="E1122" i="12" s="1"/>
  <c r="D1122" i="12" s="1"/>
  <c r="G1114" i="12"/>
  <c r="E1114" i="12" s="1"/>
  <c r="D1114" i="12" s="1"/>
  <c r="F1111" i="12"/>
  <c r="I1111" i="12" s="1"/>
  <c r="F1105" i="12"/>
  <c r="I1105" i="12" s="1"/>
  <c r="H1102" i="12"/>
  <c r="F1098" i="12"/>
  <c r="I1098" i="12" s="1"/>
  <c r="G1091" i="12"/>
  <c r="E1091" i="12" s="1"/>
  <c r="D1091" i="12" s="1"/>
  <c r="G1084" i="12"/>
  <c r="E1084" i="12" s="1"/>
  <c r="D1084" i="12" s="1"/>
  <c r="H1077" i="12"/>
  <c r="F1073" i="12"/>
  <c r="I1073" i="12" s="1"/>
  <c r="H1070" i="12"/>
  <c r="H1066" i="12"/>
  <c r="H1062" i="12"/>
  <c r="H1058" i="12"/>
  <c r="H1054" i="12"/>
  <c r="H1050" i="12"/>
  <c r="H1046" i="12"/>
  <c r="H1042" i="12"/>
  <c r="H1038" i="12"/>
  <c r="H1034" i="12"/>
  <c r="H1030" i="12"/>
  <c r="H1026" i="12"/>
  <c r="H1022" i="12"/>
  <c r="H1018" i="12"/>
  <c r="H1014" i="12"/>
  <c r="H1010" i="12"/>
  <c r="H1006" i="12"/>
  <c r="G1156" i="12"/>
  <c r="E1156" i="12" s="1"/>
  <c r="D1156" i="12" s="1"/>
  <c r="F1151" i="12"/>
  <c r="I1151" i="12" s="1"/>
  <c r="F1146" i="12"/>
  <c r="I1146" i="12" s="1"/>
  <c r="H1141" i="12"/>
  <c r="F1138" i="12"/>
  <c r="I1138" i="12" s="1"/>
  <c r="H1133" i="12"/>
  <c r="F1130" i="12"/>
  <c r="I1130" i="12" s="1"/>
  <c r="H1125" i="12"/>
  <c r="F1122" i="12"/>
  <c r="I1122" i="12" s="1"/>
  <c r="H1117" i="12"/>
  <c r="F1114" i="12"/>
  <c r="I1114" i="12" s="1"/>
  <c r="G1102" i="12"/>
  <c r="E1102" i="12" s="1"/>
  <c r="D1102" i="12" s="1"/>
  <c r="H1095" i="12"/>
  <c r="F1091" i="12"/>
  <c r="I1091" i="12" s="1"/>
  <c r="H1088" i="12"/>
  <c r="F1084" i="12"/>
  <c r="I1084" i="12" s="1"/>
  <c r="G1077" i="12"/>
  <c r="E1077" i="12" s="1"/>
  <c r="D1077" i="12" s="1"/>
  <c r="G1070" i="12"/>
  <c r="E1070" i="12" s="1"/>
  <c r="D1070" i="12" s="1"/>
  <c r="G1066" i="12"/>
  <c r="E1066" i="12" s="1"/>
  <c r="D1066" i="12" s="1"/>
  <c r="G1062" i="12"/>
  <c r="E1062" i="12" s="1"/>
  <c r="D1062" i="12" s="1"/>
  <c r="G1058" i="12"/>
  <c r="E1058" i="12" s="1"/>
  <c r="D1058" i="12" s="1"/>
  <c r="G1054" i="12"/>
  <c r="E1054" i="12" s="1"/>
  <c r="D1054" i="12" s="1"/>
  <c r="G1050" i="12"/>
  <c r="E1050" i="12" s="1"/>
  <c r="D1050" i="12" s="1"/>
  <c r="G1046" i="12"/>
  <c r="E1046" i="12" s="1"/>
  <c r="D1046" i="12" s="1"/>
  <c r="G1042" i="12"/>
  <c r="E1042" i="12" s="1"/>
  <c r="D1042" i="12" s="1"/>
  <c r="G1038" i="12"/>
  <c r="E1038" i="12" s="1"/>
  <c r="D1038" i="12" s="1"/>
  <c r="G1034" i="12"/>
  <c r="E1034" i="12" s="1"/>
  <c r="D1034" i="12" s="1"/>
  <c r="G1030" i="12"/>
  <c r="E1030" i="12" s="1"/>
  <c r="D1030" i="12" s="1"/>
  <c r="G1026" i="12"/>
  <c r="E1026" i="12" s="1"/>
  <c r="D1026" i="12" s="1"/>
  <c r="G1022" i="12"/>
  <c r="E1022" i="12" s="1"/>
  <c r="D1022" i="12" s="1"/>
  <c r="G1180" i="12"/>
  <c r="E1180" i="12" s="1"/>
  <c r="D1180" i="12" s="1"/>
  <c r="H1169" i="12"/>
  <c r="H1167" i="12"/>
  <c r="H1165" i="12"/>
  <c r="H1163" i="12"/>
  <c r="F1156" i="12"/>
  <c r="I1156" i="12" s="1"/>
  <c r="G1141" i="12"/>
  <c r="E1141" i="12" s="1"/>
  <c r="D1141" i="12" s="1"/>
  <c r="G1133" i="12"/>
  <c r="E1133" i="12" s="1"/>
  <c r="D1133" i="12" s="1"/>
  <c r="G1125" i="12"/>
  <c r="E1125" i="12" s="1"/>
  <c r="D1125" i="12" s="1"/>
  <c r="G1117" i="12"/>
  <c r="E1117" i="12" s="1"/>
  <c r="D1117" i="12" s="1"/>
  <c r="H1106" i="12"/>
  <c r="F1102" i="12"/>
  <c r="I1102" i="12" s="1"/>
  <c r="G1095" i="12"/>
  <c r="E1095" i="12" s="1"/>
  <c r="D1095" i="12" s="1"/>
  <c r="G1088" i="12"/>
  <c r="E1088" i="12" s="1"/>
  <c r="D1088" i="12" s="1"/>
  <c r="H1081" i="12"/>
  <c r="F1077" i="12"/>
  <c r="I1077" i="12" s="1"/>
  <c r="H1074" i="12"/>
  <c r="F1070" i="12"/>
  <c r="I1070" i="12" s="1"/>
  <c r="F1066" i="12"/>
  <c r="I1066" i="12" s="1"/>
  <c r="H1190" i="12"/>
  <c r="H1171" i="12"/>
  <c r="F1169" i="12"/>
  <c r="I1169" i="12" s="1"/>
  <c r="F1167" i="12"/>
  <c r="I1167" i="12" s="1"/>
  <c r="F1165" i="12"/>
  <c r="I1165" i="12" s="1"/>
  <c r="G1163" i="12"/>
  <c r="E1163" i="12" s="1"/>
  <c r="D1163" i="12" s="1"/>
  <c r="H1154" i="12"/>
  <c r="H1149" i="12"/>
  <c r="H1144" i="12"/>
  <c r="F1141" i="12"/>
  <c r="I1141" i="12" s="1"/>
  <c r="H1136" i="12"/>
  <c r="F1133" i="12"/>
  <c r="I1133" i="12" s="1"/>
  <c r="H1128" i="12"/>
  <c r="F1125" i="12"/>
  <c r="I1125" i="12" s="1"/>
  <c r="H1120" i="12"/>
  <c r="F1117" i="12"/>
  <c r="I1117" i="12" s="1"/>
  <c r="H1112" i="12"/>
  <c r="H1109" i="12"/>
  <c r="G1106" i="12"/>
  <c r="E1106" i="12" s="1"/>
  <c r="D1106" i="12" s="1"/>
  <c r="H1099" i="12"/>
  <c r="F1095" i="12"/>
  <c r="I1095" i="12" s="1"/>
  <c r="H1092" i="12"/>
  <c r="F1088" i="12"/>
  <c r="I1088" i="12" s="1"/>
  <c r="G1081" i="12"/>
  <c r="E1081" i="12" s="1"/>
  <c r="D1081" i="12" s="1"/>
  <c r="G1074" i="12"/>
  <c r="E1074" i="12" s="1"/>
  <c r="D1074" i="12" s="1"/>
  <c r="H1182" i="12"/>
  <c r="G1173" i="12"/>
  <c r="E1173" i="12" s="1"/>
  <c r="D1173" i="12" s="1"/>
  <c r="F1171" i="12"/>
  <c r="I1171" i="12" s="1"/>
  <c r="F1163" i="12"/>
  <c r="I1163" i="12" s="1"/>
  <c r="H1161" i="12"/>
  <c r="H1159" i="12"/>
  <c r="G1154" i="12"/>
  <c r="E1154" i="12" s="1"/>
  <c r="D1154" i="12" s="1"/>
  <c r="F1149" i="12"/>
  <c r="I1149" i="12" s="1"/>
  <c r="G1144" i="12"/>
  <c r="E1144" i="12" s="1"/>
  <c r="D1144" i="12" s="1"/>
  <c r="G1136" i="12"/>
  <c r="E1136" i="12" s="1"/>
  <c r="D1136" i="12" s="1"/>
  <c r="G1128" i="12"/>
  <c r="E1128" i="12" s="1"/>
  <c r="D1128" i="12" s="1"/>
  <c r="G1120" i="12"/>
  <c r="E1120" i="12" s="1"/>
  <c r="D1120" i="12" s="1"/>
  <c r="G1112" i="12"/>
  <c r="E1112" i="12" s="1"/>
  <c r="D1112" i="12" s="1"/>
  <c r="G1109" i="12"/>
  <c r="E1109" i="12" s="1"/>
  <c r="D1109" i="12" s="1"/>
  <c r="F1106" i="12"/>
  <c r="I1106" i="12" s="1"/>
  <c r="G1099" i="12"/>
  <c r="E1099" i="12" s="1"/>
  <c r="D1099" i="12" s="1"/>
  <c r="G1092" i="12"/>
  <c r="E1092" i="12" s="1"/>
  <c r="D1092" i="12" s="1"/>
  <c r="H1085" i="12"/>
  <c r="F1081" i="12"/>
  <c r="I1081" i="12" s="1"/>
  <c r="H1078" i="12"/>
  <c r="F1074" i="12"/>
  <c r="I1074" i="12" s="1"/>
  <c r="H1067" i="12"/>
  <c r="H1063" i="12"/>
  <c r="H1059" i="12"/>
  <c r="H1055" i="12"/>
  <c r="H1051" i="12"/>
  <c r="H1047" i="12"/>
  <c r="H1043" i="12"/>
  <c r="H1039" i="12"/>
  <c r="F1187" i="12"/>
  <c r="I1187" i="12" s="1"/>
  <c r="H1175" i="12"/>
  <c r="F1161" i="12"/>
  <c r="I1161" i="12" s="1"/>
  <c r="G1159" i="12"/>
  <c r="E1159" i="12" s="1"/>
  <c r="D1159" i="12" s="1"/>
  <c r="F1154" i="12"/>
  <c r="I1154" i="12" s="1"/>
  <c r="H1147" i="12"/>
  <c r="F1144" i="12"/>
  <c r="I1144" i="12" s="1"/>
  <c r="H1139" i="12"/>
  <c r="F1136" i="12"/>
  <c r="I1136" i="12" s="1"/>
  <c r="H1131" i="12"/>
  <c r="F1128" i="12"/>
  <c r="I1128" i="12" s="1"/>
  <c r="H1123" i="12"/>
  <c r="F1120" i="12"/>
  <c r="I1120" i="12" s="1"/>
  <c r="H1115" i="12"/>
  <c r="F1112" i="12"/>
  <c r="I1112" i="12" s="1"/>
  <c r="F1109" i="12"/>
  <c r="I1109" i="12" s="1"/>
  <c r="H1103" i="12"/>
  <c r="F1099" i="12"/>
  <c r="I1099" i="12" s="1"/>
  <c r="H1096" i="12"/>
  <c r="F1092" i="12"/>
  <c r="I1092" i="12" s="1"/>
  <c r="G1085" i="12"/>
  <c r="E1085" i="12" s="1"/>
  <c r="D1085" i="12" s="1"/>
  <c r="G1078" i="12"/>
  <c r="E1078" i="12" s="1"/>
  <c r="D1078" i="12" s="1"/>
  <c r="H1071" i="12"/>
  <c r="G1067" i="12"/>
  <c r="E1067" i="12" s="1"/>
  <c r="D1067" i="12" s="1"/>
  <c r="G1063" i="12"/>
  <c r="E1063" i="12" s="1"/>
  <c r="D1063" i="12" s="1"/>
  <c r="G1059" i="12"/>
  <c r="E1059" i="12" s="1"/>
  <c r="D1059" i="12" s="1"/>
  <c r="G1055" i="12"/>
  <c r="E1055" i="12" s="1"/>
  <c r="D1055" i="12" s="1"/>
  <c r="G1051" i="12"/>
  <c r="E1051" i="12" s="1"/>
  <c r="D1051" i="12" s="1"/>
  <c r="G1047" i="12"/>
  <c r="E1047" i="12" s="1"/>
  <c r="D1047" i="12" s="1"/>
  <c r="G1043" i="12"/>
  <c r="E1043" i="12" s="1"/>
  <c r="D1043" i="12" s="1"/>
  <c r="G1039" i="12"/>
  <c r="E1039" i="12" s="1"/>
  <c r="D1039" i="12" s="1"/>
  <c r="G1035" i="12"/>
  <c r="E1035" i="12" s="1"/>
  <c r="D1035" i="12" s="1"/>
  <c r="G1031" i="12"/>
  <c r="E1031" i="12" s="1"/>
  <c r="D1031" i="12" s="1"/>
  <c r="G1027" i="12"/>
  <c r="E1027" i="12" s="1"/>
  <c r="D1027" i="12" s="1"/>
  <c r="G1023" i="12"/>
  <c r="E1023" i="12" s="1"/>
  <c r="D1023" i="12" s="1"/>
  <c r="G1019" i="12"/>
  <c r="E1019" i="12" s="1"/>
  <c r="D1019" i="12" s="1"/>
  <c r="G1015" i="12"/>
  <c r="E1015" i="12" s="1"/>
  <c r="D1015" i="12" s="1"/>
  <c r="G1011" i="12"/>
  <c r="E1011" i="12" s="1"/>
  <c r="D1011" i="12" s="1"/>
  <c r="G1007" i="12"/>
  <c r="E1007" i="12" s="1"/>
  <c r="D1007" i="12" s="1"/>
  <c r="G1003" i="12"/>
  <c r="E1003" i="12" s="1"/>
  <c r="D1003" i="12" s="1"/>
  <c r="G1177" i="12"/>
  <c r="E1177" i="12" s="1"/>
  <c r="D1177" i="12" s="1"/>
  <c r="F1159" i="12"/>
  <c r="I1159" i="12" s="1"/>
  <c r="H1152" i="12"/>
  <c r="G1147" i="12"/>
  <c r="E1147" i="12" s="1"/>
  <c r="D1147" i="12" s="1"/>
  <c r="G1139" i="12"/>
  <c r="E1139" i="12" s="1"/>
  <c r="D1139" i="12" s="1"/>
  <c r="G1131" i="12"/>
  <c r="E1131" i="12" s="1"/>
  <c r="D1131" i="12" s="1"/>
  <c r="G1123" i="12"/>
  <c r="E1123" i="12" s="1"/>
  <c r="D1123" i="12" s="1"/>
  <c r="G1115" i="12"/>
  <c r="E1115" i="12" s="1"/>
  <c r="D1115" i="12" s="1"/>
  <c r="G1103" i="12"/>
  <c r="E1103" i="12" s="1"/>
  <c r="D1103" i="12" s="1"/>
  <c r="G1096" i="12"/>
  <c r="E1096" i="12" s="1"/>
  <c r="D1096" i="12" s="1"/>
  <c r="H1089" i="12"/>
  <c r="F1085" i="12"/>
  <c r="I1085" i="12" s="1"/>
  <c r="H1082" i="12"/>
  <c r="F1078" i="12"/>
  <c r="I1078" i="12" s="1"/>
  <c r="G1071" i="12"/>
  <c r="E1071" i="12" s="1"/>
  <c r="D1071" i="12" s="1"/>
  <c r="F1067" i="12"/>
  <c r="I1067" i="12" s="1"/>
  <c r="F1063" i="12"/>
  <c r="I1063" i="12" s="1"/>
  <c r="H1198" i="12"/>
  <c r="H1157" i="12"/>
  <c r="G1152" i="12"/>
  <c r="E1152" i="12" s="1"/>
  <c r="D1152" i="12" s="1"/>
  <c r="F1147" i="12"/>
  <c r="I1147" i="12" s="1"/>
  <c r="H1142" i="12"/>
  <c r="F1139" i="12"/>
  <c r="I1139" i="12" s="1"/>
  <c r="H1134" i="12"/>
  <c r="F1131" i="12"/>
  <c r="I1131" i="12" s="1"/>
  <c r="H1126" i="12"/>
  <c r="F1123" i="12"/>
  <c r="I1123" i="12" s="1"/>
  <c r="H1118" i="12"/>
  <c r="F1115" i="12"/>
  <c r="I1115" i="12" s="1"/>
  <c r="F1103" i="12"/>
  <c r="I1103" i="12" s="1"/>
  <c r="H1100" i="12"/>
  <c r="F1096" i="12"/>
  <c r="I1096" i="12" s="1"/>
  <c r="G1089" i="12"/>
  <c r="E1089" i="12" s="1"/>
  <c r="D1089" i="12" s="1"/>
  <c r="G1082" i="12"/>
  <c r="E1082" i="12" s="1"/>
  <c r="D1082" i="12" s="1"/>
  <c r="H1075" i="12"/>
  <c r="F1071" i="12"/>
  <c r="I1071" i="12" s="1"/>
  <c r="F1157" i="12"/>
  <c r="I1157" i="12" s="1"/>
  <c r="F1152" i="12"/>
  <c r="I1152" i="12" s="1"/>
  <c r="G1142" i="12"/>
  <c r="E1142" i="12" s="1"/>
  <c r="D1142" i="12" s="1"/>
  <c r="G1134" i="12"/>
  <c r="E1134" i="12" s="1"/>
  <c r="D1134" i="12" s="1"/>
  <c r="G1126" i="12"/>
  <c r="E1126" i="12" s="1"/>
  <c r="D1126" i="12" s="1"/>
  <c r="G1118" i="12"/>
  <c r="E1118" i="12" s="1"/>
  <c r="D1118" i="12" s="1"/>
  <c r="H1110" i="12"/>
  <c r="H1107" i="12"/>
  <c r="G1100" i="12"/>
  <c r="E1100" i="12" s="1"/>
  <c r="D1100" i="12" s="1"/>
  <c r="H1093" i="12"/>
  <c r="F1089" i="12"/>
  <c r="I1089" i="12" s="1"/>
  <c r="H1086" i="12"/>
  <c r="F1082" i="12"/>
  <c r="I1082" i="12" s="1"/>
  <c r="G1075" i="12"/>
  <c r="E1075" i="12" s="1"/>
  <c r="D1075" i="12" s="1"/>
  <c r="H1068" i="12"/>
  <c r="H1064" i="12"/>
  <c r="F1179" i="12"/>
  <c r="I1179" i="12" s="1"/>
  <c r="H1155" i="12"/>
  <c r="H1150" i="12"/>
  <c r="H1145" i="12"/>
  <c r="F1142" i="12"/>
  <c r="I1142" i="12" s="1"/>
  <c r="H1137" i="12"/>
  <c r="F1134" i="12"/>
  <c r="I1134" i="12" s="1"/>
  <c r="H1129" i="12"/>
  <c r="F1126" i="12"/>
  <c r="I1126" i="12" s="1"/>
  <c r="H1121" i="12"/>
  <c r="F1118" i="12"/>
  <c r="I1118" i="12" s="1"/>
  <c r="H1113" i="12"/>
  <c r="G1110" i="12"/>
  <c r="E1110" i="12" s="1"/>
  <c r="D1110" i="12" s="1"/>
  <c r="G1107" i="12"/>
  <c r="E1107" i="12" s="1"/>
  <c r="D1107" i="12" s="1"/>
  <c r="H1104" i="12"/>
  <c r="F1100" i="12"/>
  <c r="I1100" i="12" s="1"/>
  <c r="G1093" i="12"/>
  <c r="E1093" i="12" s="1"/>
  <c r="D1093" i="12" s="1"/>
  <c r="G1086" i="12"/>
  <c r="E1086" i="12" s="1"/>
  <c r="D1086" i="12" s="1"/>
  <c r="H1079" i="12"/>
  <c r="F1075" i="12"/>
  <c r="I1075" i="12" s="1"/>
  <c r="H1072" i="12"/>
  <c r="G1068" i="12"/>
  <c r="E1068" i="12" s="1"/>
  <c r="D1068" i="12" s="1"/>
  <c r="G1064" i="12"/>
  <c r="E1064" i="12" s="1"/>
  <c r="D1064" i="12" s="1"/>
  <c r="G1060" i="12"/>
  <c r="E1060" i="12" s="1"/>
  <c r="D1060" i="12" s="1"/>
  <c r="G1056" i="12"/>
  <c r="E1056" i="12" s="1"/>
  <c r="D1056" i="12" s="1"/>
  <c r="G1052" i="12"/>
  <c r="E1052" i="12" s="1"/>
  <c r="D1052" i="12" s="1"/>
  <c r="G1048" i="12"/>
  <c r="E1048" i="12" s="1"/>
  <c r="D1048" i="12" s="1"/>
  <c r="G1044" i="12"/>
  <c r="E1044" i="12" s="1"/>
  <c r="D1044" i="12" s="1"/>
  <c r="G1040" i="12"/>
  <c r="E1040" i="12" s="1"/>
  <c r="D1040" i="12" s="1"/>
  <c r="G1036" i="12"/>
  <c r="E1036" i="12" s="1"/>
  <c r="D1036" i="12" s="1"/>
  <c r="G1032" i="12"/>
  <c r="E1032" i="12" s="1"/>
  <c r="D1032" i="12" s="1"/>
  <c r="G1028" i="12"/>
  <c r="E1028" i="12" s="1"/>
  <c r="D1028" i="12" s="1"/>
  <c r="G1024" i="12"/>
  <c r="E1024" i="12" s="1"/>
  <c r="D1024" i="12" s="1"/>
  <c r="G1020" i="12"/>
  <c r="E1020" i="12" s="1"/>
  <c r="D1020" i="12" s="1"/>
  <c r="G1016" i="12"/>
  <c r="E1016" i="12" s="1"/>
  <c r="D1016" i="12" s="1"/>
  <c r="G1012" i="12"/>
  <c r="E1012" i="12" s="1"/>
  <c r="D1012" i="12" s="1"/>
  <c r="G1008" i="12"/>
  <c r="E1008" i="12" s="1"/>
  <c r="D1008" i="12" s="1"/>
  <c r="G1004" i="12"/>
  <c r="E1004" i="12" s="1"/>
  <c r="D1004" i="12" s="1"/>
  <c r="G1000" i="12"/>
  <c r="E1000" i="12" s="1"/>
  <c r="D1000" i="12" s="1"/>
  <c r="G996" i="12"/>
  <c r="E996" i="12" s="1"/>
  <c r="D996" i="12" s="1"/>
  <c r="G992" i="12"/>
  <c r="E992" i="12" s="1"/>
  <c r="D992" i="12" s="1"/>
  <c r="G988" i="12"/>
  <c r="E988" i="12" s="1"/>
  <c r="D988" i="12" s="1"/>
  <c r="F1058" i="12"/>
  <c r="I1058" i="12" s="1"/>
  <c r="F1053" i="12"/>
  <c r="I1053" i="12" s="1"/>
  <c r="H1048" i="12"/>
  <c r="F1029" i="12"/>
  <c r="I1029" i="12" s="1"/>
  <c r="F1048" i="12"/>
  <c r="I1048" i="12" s="1"/>
  <c r="F1043" i="12"/>
  <c r="I1043" i="12" s="1"/>
  <c r="H1031" i="12"/>
  <c r="F1022" i="12"/>
  <c r="I1022" i="12" s="1"/>
  <c r="G998" i="12"/>
  <c r="E998" i="12" s="1"/>
  <c r="D998" i="12" s="1"/>
  <c r="F991" i="12"/>
  <c r="I991" i="12" s="1"/>
  <c r="G977" i="12"/>
  <c r="E977" i="12" s="1"/>
  <c r="D977" i="12" s="1"/>
  <c r="F973" i="12"/>
  <c r="I973" i="12" s="1"/>
  <c r="F969" i="12"/>
  <c r="I969" i="12" s="1"/>
  <c r="H1060" i="12"/>
  <c r="F1038" i="12"/>
  <c r="I1038" i="12" s="1"/>
  <c r="F1031" i="12"/>
  <c r="I1031" i="12" s="1"/>
  <c r="H1024" i="12"/>
  <c r="F998" i="12"/>
  <c r="I998" i="12" s="1"/>
  <c r="H989" i="12"/>
  <c r="H984" i="12"/>
  <c r="H981" i="12"/>
  <c r="F977" i="12"/>
  <c r="I977" i="12" s="1"/>
  <c r="F1060" i="12"/>
  <c r="I1060" i="12" s="1"/>
  <c r="F1055" i="12"/>
  <c r="I1055" i="12" s="1"/>
  <c r="F1024" i="12"/>
  <c r="I1024" i="12" s="1"/>
  <c r="H996" i="12"/>
  <c r="G989" i="12"/>
  <c r="E989" i="12" s="1"/>
  <c r="D989" i="12" s="1"/>
  <c r="G984" i="12"/>
  <c r="E984" i="12" s="1"/>
  <c r="D984" i="12" s="1"/>
  <c r="G981" i="12"/>
  <c r="E981" i="12" s="1"/>
  <c r="D981" i="12" s="1"/>
  <c r="F1050" i="12"/>
  <c r="I1050" i="12" s="1"/>
  <c r="F1045" i="12"/>
  <c r="I1045" i="12" s="1"/>
  <c r="H1040" i="12"/>
  <c r="F1033" i="12"/>
  <c r="I1033" i="12" s="1"/>
  <c r="F996" i="12"/>
  <c r="I996" i="12" s="1"/>
  <c r="H994" i="12"/>
  <c r="F989" i="12"/>
  <c r="I989" i="12" s="1"/>
  <c r="F984" i="12"/>
  <c r="I984" i="12" s="1"/>
  <c r="F981" i="12"/>
  <c r="I981" i="12" s="1"/>
  <c r="H978" i="12"/>
  <c r="G974" i="12"/>
  <c r="E974" i="12" s="1"/>
  <c r="D974" i="12" s="1"/>
  <c r="G970" i="12"/>
  <c r="E970" i="12" s="1"/>
  <c r="D970" i="12" s="1"/>
  <c r="G966" i="12"/>
  <c r="E966" i="12" s="1"/>
  <c r="D966" i="12" s="1"/>
  <c r="F1040" i="12"/>
  <c r="I1040" i="12" s="1"/>
  <c r="H1035" i="12"/>
  <c r="F1026" i="12"/>
  <c r="I1026" i="12" s="1"/>
  <c r="H1019" i="12"/>
  <c r="H1017" i="12"/>
  <c r="H1015" i="12"/>
  <c r="H1013" i="12"/>
  <c r="H1011" i="12"/>
  <c r="H1009" i="12"/>
  <c r="H1007" i="12"/>
  <c r="H1005" i="12"/>
  <c r="H1003" i="12"/>
  <c r="G994" i="12"/>
  <c r="E994" i="12" s="1"/>
  <c r="D994" i="12" s="1"/>
  <c r="H987" i="12"/>
  <c r="G978" i="12"/>
  <c r="E978" i="12" s="1"/>
  <c r="D978" i="12" s="1"/>
  <c r="F974" i="12"/>
  <c r="I974" i="12" s="1"/>
  <c r="F1065" i="12"/>
  <c r="I1065" i="12" s="1"/>
  <c r="F1062" i="12"/>
  <c r="I1062" i="12" s="1"/>
  <c r="F1057" i="12"/>
  <c r="I1057" i="12" s="1"/>
  <c r="H1052" i="12"/>
  <c r="F1035" i="12"/>
  <c r="I1035" i="12" s="1"/>
  <c r="H1028" i="12"/>
  <c r="F1019" i="12"/>
  <c r="I1019" i="12" s="1"/>
  <c r="F1017" i="12"/>
  <c r="I1017" i="12" s="1"/>
  <c r="F1015" i="12"/>
  <c r="I1015" i="12" s="1"/>
  <c r="F1013" i="12"/>
  <c r="I1013" i="12" s="1"/>
  <c r="F1011" i="12"/>
  <c r="I1011" i="12" s="1"/>
  <c r="F1009" i="12"/>
  <c r="I1009" i="12" s="1"/>
  <c r="F1007" i="12"/>
  <c r="I1007" i="12" s="1"/>
  <c r="F1005" i="12"/>
  <c r="I1005" i="12" s="1"/>
  <c r="F1003" i="12"/>
  <c r="I1003" i="12" s="1"/>
  <c r="H1001" i="12"/>
  <c r="F994" i="12"/>
  <c r="I994" i="12" s="1"/>
  <c r="G987" i="12"/>
  <c r="E987" i="12" s="1"/>
  <c r="D987" i="12" s="1"/>
  <c r="H982" i="12"/>
  <c r="F978" i="12"/>
  <c r="I978" i="12" s="1"/>
  <c r="F1052" i="12"/>
  <c r="I1052" i="12" s="1"/>
  <c r="F1047" i="12"/>
  <c r="I1047" i="12" s="1"/>
  <c r="F1028" i="12"/>
  <c r="I1028" i="12" s="1"/>
  <c r="F1001" i="12"/>
  <c r="I1001" i="12" s="1"/>
  <c r="H999" i="12"/>
  <c r="H992" i="12"/>
  <c r="F987" i="12"/>
  <c r="I987" i="12" s="1"/>
  <c r="G982" i="12"/>
  <c r="E982" i="12" s="1"/>
  <c r="D982" i="12" s="1"/>
  <c r="H975" i="12"/>
  <c r="H971" i="12"/>
  <c r="H967" i="12"/>
  <c r="H963" i="12"/>
  <c r="H959" i="12"/>
  <c r="H955" i="12"/>
  <c r="H951" i="12"/>
  <c r="H947" i="12"/>
  <c r="H943" i="12"/>
  <c r="H939" i="12"/>
  <c r="H935" i="12"/>
  <c r="H931" i="12"/>
  <c r="F1042" i="12"/>
  <c r="I1042" i="12" s="1"/>
  <c r="F1037" i="12"/>
  <c r="I1037" i="12" s="1"/>
  <c r="F1021" i="12"/>
  <c r="I1021" i="12" s="1"/>
  <c r="G999" i="12"/>
  <c r="E999" i="12" s="1"/>
  <c r="D999" i="12" s="1"/>
  <c r="F992" i="12"/>
  <c r="I992" i="12" s="1"/>
  <c r="H990" i="12"/>
  <c r="H985" i="12"/>
  <c r="F982" i="12"/>
  <c r="I982" i="12" s="1"/>
  <c r="F1059" i="12"/>
  <c r="I1059" i="12" s="1"/>
  <c r="F1030" i="12"/>
  <c r="I1030" i="12" s="1"/>
  <c r="H1023" i="12"/>
  <c r="F999" i="12"/>
  <c r="I999" i="12" s="1"/>
  <c r="G990" i="12"/>
  <c r="E990" i="12" s="1"/>
  <c r="D990" i="12" s="1"/>
  <c r="G985" i="12"/>
  <c r="E985" i="12" s="1"/>
  <c r="D985" i="12" s="1"/>
  <c r="H979" i="12"/>
  <c r="F975" i="12"/>
  <c r="I975" i="12" s="1"/>
  <c r="F971" i="12"/>
  <c r="I971" i="12" s="1"/>
  <c r="F1054" i="12"/>
  <c r="I1054" i="12" s="1"/>
  <c r="F1049" i="12"/>
  <c r="I1049" i="12" s="1"/>
  <c r="H1044" i="12"/>
  <c r="H1032" i="12"/>
  <c r="F1023" i="12"/>
  <c r="I1023" i="12" s="1"/>
  <c r="H997" i="12"/>
  <c r="F990" i="12"/>
  <c r="I990" i="12" s="1"/>
  <c r="F985" i="12"/>
  <c r="I985" i="12" s="1"/>
  <c r="G979" i="12"/>
  <c r="E979" i="12" s="1"/>
  <c r="D979" i="12" s="1"/>
  <c r="F1044" i="12"/>
  <c r="I1044" i="12" s="1"/>
  <c r="F1039" i="12"/>
  <c r="I1039" i="12" s="1"/>
  <c r="F1032" i="12"/>
  <c r="I1032" i="12" s="1"/>
  <c r="F997" i="12"/>
  <c r="I997" i="12" s="1"/>
  <c r="H995" i="12"/>
  <c r="F979" i="12"/>
  <c r="I979" i="12" s="1"/>
  <c r="H976" i="12"/>
  <c r="H972" i="12"/>
  <c r="H968" i="12"/>
  <c r="H964" i="12"/>
  <c r="H960" i="12"/>
  <c r="H956" i="12"/>
  <c r="H952" i="12"/>
  <c r="H948" i="12"/>
  <c r="H944" i="12"/>
  <c r="H940" i="12"/>
  <c r="H936" i="12"/>
  <c r="F1061" i="12"/>
  <c r="I1061" i="12" s="1"/>
  <c r="H1056" i="12"/>
  <c r="F1025" i="12"/>
  <c r="I1025" i="12" s="1"/>
  <c r="G995" i="12"/>
  <c r="E995" i="12" s="1"/>
  <c r="D995" i="12" s="1"/>
  <c r="H988" i="12"/>
  <c r="H983" i="12"/>
  <c r="F1056" i="12"/>
  <c r="I1056" i="12" s="1"/>
  <c r="F1051" i="12"/>
  <c r="I1051" i="12" s="1"/>
  <c r="F1034" i="12"/>
  <c r="I1034" i="12" s="1"/>
  <c r="H1027" i="12"/>
  <c r="G1018" i="12"/>
  <c r="E1018" i="12" s="1"/>
  <c r="D1018" i="12" s="1"/>
  <c r="H1016" i="12"/>
  <c r="G1014" i="12"/>
  <c r="E1014" i="12" s="1"/>
  <c r="D1014" i="12" s="1"/>
  <c r="H1012" i="12"/>
  <c r="G1010" i="12"/>
  <c r="E1010" i="12" s="1"/>
  <c r="D1010" i="12" s="1"/>
  <c r="H1008" i="12"/>
  <c r="G1006" i="12"/>
  <c r="E1006" i="12" s="1"/>
  <c r="D1006" i="12" s="1"/>
  <c r="H1004" i="12"/>
  <c r="H1002" i="12"/>
  <c r="F995" i="12"/>
  <c r="I995" i="12" s="1"/>
  <c r="F988" i="12"/>
  <c r="I988" i="12" s="1"/>
  <c r="G983" i="12"/>
  <c r="E983" i="12" s="1"/>
  <c r="D983" i="12" s="1"/>
  <c r="H980" i="12"/>
  <c r="F976" i="12"/>
  <c r="I976" i="12" s="1"/>
  <c r="F972" i="12"/>
  <c r="I972" i="12" s="1"/>
  <c r="F1046" i="12"/>
  <c r="I1046" i="12" s="1"/>
  <c r="F1041" i="12"/>
  <c r="I1041" i="12" s="1"/>
  <c r="H1036" i="12"/>
  <c r="F1027" i="12"/>
  <c r="I1027" i="12" s="1"/>
  <c r="H1020" i="12"/>
  <c r="F1018" i="12"/>
  <c r="I1018" i="12" s="1"/>
  <c r="F1016" i="12"/>
  <c r="I1016" i="12" s="1"/>
  <c r="F1014" i="12"/>
  <c r="I1014" i="12" s="1"/>
  <c r="F1012" i="12"/>
  <c r="I1012" i="12" s="1"/>
  <c r="F1010" i="12"/>
  <c r="I1010" i="12" s="1"/>
  <c r="F1008" i="12"/>
  <c r="I1008" i="12" s="1"/>
  <c r="F1006" i="12"/>
  <c r="I1006" i="12" s="1"/>
  <c r="F1004" i="12"/>
  <c r="I1004" i="12" s="1"/>
  <c r="G1002" i="12"/>
  <c r="E1002" i="12" s="1"/>
  <c r="D1002" i="12" s="1"/>
  <c r="H993" i="12"/>
  <c r="H986" i="12"/>
  <c r="F983" i="12"/>
  <c r="I983" i="12" s="1"/>
  <c r="G980" i="12"/>
  <c r="E980" i="12" s="1"/>
  <c r="D980" i="12" s="1"/>
  <c r="F1036" i="12"/>
  <c r="I1036" i="12" s="1"/>
  <c r="F1020" i="12"/>
  <c r="I1020" i="12" s="1"/>
  <c r="F1002" i="12"/>
  <c r="I1002" i="12" s="1"/>
  <c r="H1000" i="12"/>
  <c r="F993" i="12"/>
  <c r="I993" i="12" s="1"/>
  <c r="H991" i="12"/>
  <c r="G986" i="12"/>
  <c r="E986" i="12" s="1"/>
  <c r="D986" i="12" s="1"/>
  <c r="F980" i="12"/>
  <c r="I980" i="12" s="1"/>
  <c r="H973" i="12"/>
  <c r="H969" i="12"/>
  <c r="H965" i="12"/>
  <c r="H961" i="12"/>
  <c r="H957" i="12"/>
  <c r="H953" i="12"/>
  <c r="H949" i="12"/>
  <c r="H945" i="12"/>
  <c r="H941" i="12"/>
  <c r="H937" i="12"/>
  <c r="H933" i="12"/>
  <c r="F954" i="12"/>
  <c r="I954" i="12" s="1"/>
  <c r="G952" i="12"/>
  <c r="E952" i="12" s="1"/>
  <c r="D952" i="12" s="1"/>
  <c r="H950" i="12"/>
  <c r="F937" i="12"/>
  <c r="I937" i="12" s="1"/>
  <c r="G935" i="12"/>
  <c r="E935" i="12" s="1"/>
  <c r="D935" i="12" s="1"/>
  <c r="G928" i="12"/>
  <c r="E928" i="12" s="1"/>
  <c r="D928" i="12" s="1"/>
  <c r="G920" i="12"/>
  <c r="E920" i="12" s="1"/>
  <c r="D920" i="12" s="1"/>
  <c r="G912" i="12"/>
  <c r="E912" i="12" s="1"/>
  <c r="D912" i="12" s="1"/>
  <c r="G904" i="12"/>
  <c r="E904" i="12" s="1"/>
  <c r="D904" i="12" s="1"/>
  <c r="G896" i="12"/>
  <c r="E896" i="12" s="1"/>
  <c r="D896" i="12" s="1"/>
  <c r="H879" i="12"/>
  <c r="H876" i="12"/>
  <c r="G873" i="12"/>
  <c r="E873" i="12" s="1"/>
  <c r="D873" i="12" s="1"/>
  <c r="H870" i="12"/>
  <c r="H867" i="12"/>
  <c r="F863" i="12"/>
  <c r="I863" i="12" s="1"/>
  <c r="H856" i="12"/>
  <c r="H852" i="12"/>
  <c r="H848" i="12"/>
  <c r="H844" i="12"/>
  <c r="H840" i="12"/>
  <c r="H836" i="12"/>
  <c r="G976" i="12"/>
  <c r="E976" i="12" s="1"/>
  <c r="D976" i="12" s="1"/>
  <c r="F952" i="12"/>
  <c r="I952" i="12" s="1"/>
  <c r="G950" i="12"/>
  <c r="E950" i="12" s="1"/>
  <c r="D950" i="12" s="1"/>
  <c r="F935" i="12"/>
  <c r="I935" i="12" s="1"/>
  <c r="G933" i="12"/>
  <c r="E933" i="12" s="1"/>
  <c r="D933" i="12" s="1"/>
  <c r="F928" i="12"/>
  <c r="I928" i="12" s="1"/>
  <c r="H923" i="12"/>
  <c r="F920" i="12"/>
  <c r="I920" i="12" s="1"/>
  <c r="H915" i="12"/>
  <c r="F912" i="12"/>
  <c r="I912" i="12" s="1"/>
  <c r="H907" i="12"/>
  <c r="F904" i="12"/>
  <c r="I904" i="12" s="1"/>
  <c r="H899" i="12"/>
  <c r="F896" i="12"/>
  <c r="I896" i="12" s="1"/>
  <c r="H885" i="12"/>
  <c r="H882" i="12"/>
  <c r="G879" i="12"/>
  <c r="E879" i="12" s="1"/>
  <c r="D879" i="12" s="1"/>
  <c r="G876" i="12"/>
  <c r="E876" i="12" s="1"/>
  <c r="D876" i="12" s="1"/>
  <c r="F873" i="12"/>
  <c r="I873" i="12" s="1"/>
  <c r="G870" i="12"/>
  <c r="E870" i="12" s="1"/>
  <c r="D870" i="12" s="1"/>
  <c r="G867" i="12"/>
  <c r="E867" i="12" s="1"/>
  <c r="D867" i="12" s="1"/>
  <c r="H860" i="12"/>
  <c r="G856" i="12"/>
  <c r="E856" i="12" s="1"/>
  <c r="D856" i="12" s="1"/>
  <c r="G852" i="12"/>
  <c r="E852" i="12" s="1"/>
  <c r="D852" i="12" s="1"/>
  <c r="G848" i="12"/>
  <c r="E848" i="12" s="1"/>
  <c r="D848" i="12" s="1"/>
  <c r="G844" i="12"/>
  <c r="E844" i="12" s="1"/>
  <c r="D844" i="12" s="1"/>
  <c r="G840" i="12"/>
  <c r="E840" i="12" s="1"/>
  <c r="D840" i="12" s="1"/>
  <c r="G836" i="12"/>
  <c r="E836" i="12" s="1"/>
  <c r="D836" i="12" s="1"/>
  <c r="G832" i="12"/>
  <c r="E832" i="12" s="1"/>
  <c r="D832" i="12" s="1"/>
  <c r="G828" i="12"/>
  <c r="E828" i="12" s="1"/>
  <c r="D828" i="12" s="1"/>
  <c r="G824" i="12"/>
  <c r="E824" i="12" s="1"/>
  <c r="D824" i="12" s="1"/>
  <c r="G820" i="12"/>
  <c r="E820" i="12" s="1"/>
  <c r="D820" i="12" s="1"/>
  <c r="G816" i="12"/>
  <c r="E816" i="12" s="1"/>
  <c r="D816" i="12" s="1"/>
  <c r="G812" i="12"/>
  <c r="E812" i="12" s="1"/>
  <c r="D812" i="12" s="1"/>
  <c r="G808" i="12"/>
  <c r="E808" i="12" s="1"/>
  <c r="D808" i="12" s="1"/>
  <c r="G804" i="12"/>
  <c r="E804" i="12" s="1"/>
  <c r="D804" i="12" s="1"/>
  <c r="G800" i="12"/>
  <c r="E800" i="12" s="1"/>
  <c r="D800" i="12" s="1"/>
  <c r="G796" i="12"/>
  <c r="E796" i="12" s="1"/>
  <c r="D796" i="12" s="1"/>
  <c r="G792" i="12"/>
  <c r="E792" i="12" s="1"/>
  <c r="D792" i="12" s="1"/>
  <c r="G788" i="12"/>
  <c r="E788" i="12" s="1"/>
  <c r="D788" i="12" s="1"/>
  <c r="G784" i="12"/>
  <c r="E784" i="12" s="1"/>
  <c r="D784" i="12" s="1"/>
  <c r="G780" i="12"/>
  <c r="E780" i="12" s="1"/>
  <c r="D780" i="12" s="1"/>
  <c r="G776" i="12"/>
  <c r="E776" i="12" s="1"/>
  <c r="D776" i="12" s="1"/>
  <c r="G967" i="12"/>
  <c r="E967" i="12" s="1"/>
  <c r="D967" i="12" s="1"/>
  <c r="G965" i="12"/>
  <c r="E965" i="12" s="1"/>
  <c r="D965" i="12" s="1"/>
  <c r="G963" i="12"/>
  <c r="E963" i="12" s="1"/>
  <c r="D963" i="12" s="1"/>
  <c r="F950" i="12"/>
  <c r="I950" i="12" s="1"/>
  <c r="G948" i="12"/>
  <c r="E948" i="12" s="1"/>
  <c r="D948" i="12" s="1"/>
  <c r="H946" i="12"/>
  <c r="F933" i="12"/>
  <c r="I933" i="12" s="1"/>
  <c r="G923" i="12"/>
  <c r="E923" i="12" s="1"/>
  <c r="D923" i="12" s="1"/>
  <c r="G915" i="12"/>
  <c r="E915" i="12" s="1"/>
  <c r="D915" i="12" s="1"/>
  <c r="G907" i="12"/>
  <c r="E907" i="12" s="1"/>
  <c r="D907" i="12" s="1"/>
  <c r="G899" i="12"/>
  <c r="E899" i="12" s="1"/>
  <c r="D899" i="12" s="1"/>
  <c r="H891" i="12"/>
  <c r="H888" i="12"/>
  <c r="G885" i="12"/>
  <c r="E885" i="12" s="1"/>
  <c r="D885" i="12" s="1"/>
  <c r="G882" i="12"/>
  <c r="E882" i="12" s="1"/>
  <c r="D882" i="12" s="1"/>
  <c r="F879" i="12"/>
  <c r="I879" i="12" s="1"/>
  <c r="F876" i="12"/>
  <c r="I876" i="12" s="1"/>
  <c r="F870" i="12"/>
  <c r="I870" i="12" s="1"/>
  <c r="F867" i="12"/>
  <c r="I867" i="12" s="1"/>
  <c r="G860" i="12"/>
  <c r="E860" i="12" s="1"/>
  <c r="D860" i="12" s="1"/>
  <c r="F856" i="12"/>
  <c r="I856" i="12" s="1"/>
  <c r="F852" i="12"/>
  <c r="I852" i="12" s="1"/>
  <c r="G969" i="12"/>
  <c r="E969" i="12" s="1"/>
  <c r="D969" i="12" s="1"/>
  <c r="F967" i="12"/>
  <c r="I967" i="12" s="1"/>
  <c r="F965" i="12"/>
  <c r="I965" i="12" s="1"/>
  <c r="F963" i="12"/>
  <c r="I963" i="12" s="1"/>
  <c r="G961" i="12"/>
  <c r="E961" i="12" s="1"/>
  <c r="D961" i="12" s="1"/>
  <c r="F948" i="12"/>
  <c r="I948" i="12" s="1"/>
  <c r="G946" i="12"/>
  <c r="E946" i="12" s="1"/>
  <c r="D946" i="12" s="1"/>
  <c r="G931" i="12"/>
  <c r="E931" i="12" s="1"/>
  <c r="D931" i="12" s="1"/>
  <c r="H926" i="12"/>
  <c r="F923" i="12"/>
  <c r="I923" i="12" s="1"/>
  <c r="H918" i="12"/>
  <c r="F915" i="12"/>
  <c r="I915" i="12" s="1"/>
  <c r="H910" i="12"/>
  <c r="F907" i="12"/>
  <c r="I907" i="12" s="1"/>
  <c r="H902" i="12"/>
  <c r="F899" i="12"/>
  <c r="I899" i="12" s="1"/>
  <c r="H894" i="12"/>
  <c r="G891" i="12"/>
  <c r="E891" i="12" s="1"/>
  <c r="D891" i="12" s="1"/>
  <c r="G888" i="12"/>
  <c r="E888" i="12" s="1"/>
  <c r="D888" i="12" s="1"/>
  <c r="F885" i="12"/>
  <c r="I885" i="12" s="1"/>
  <c r="F882" i="12"/>
  <c r="I882" i="12" s="1"/>
  <c r="H864" i="12"/>
  <c r="F860" i="12"/>
  <c r="I860" i="12" s="1"/>
  <c r="G971" i="12"/>
  <c r="E971" i="12" s="1"/>
  <c r="D971" i="12" s="1"/>
  <c r="F961" i="12"/>
  <c r="I961" i="12" s="1"/>
  <c r="G959" i="12"/>
  <c r="E959" i="12" s="1"/>
  <c r="D959" i="12" s="1"/>
  <c r="F946" i="12"/>
  <c r="I946" i="12" s="1"/>
  <c r="G944" i="12"/>
  <c r="E944" i="12" s="1"/>
  <c r="D944" i="12" s="1"/>
  <c r="H942" i="12"/>
  <c r="F931" i="12"/>
  <c r="I931" i="12" s="1"/>
  <c r="G926" i="12"/>
  <c r="E926" i="12" s="1"/>
  <c r="D926" i="12" s="1"/>
  <c r="G918" i="12"/>
  <c r="E918" i="12" s="1"/>
  <c r="D918" i="12" s="1"/>
  <c r="G910" i="12"/>
  <c r="E910" i="12" s="1"/>
  <c r="D910" i="12" s="1"/>
  <c r="G902" i="12"/>
  <c r="E902" i="12" s="1"/>
  <c r="D902" i="12" s="1"/>
  <c r="G894" i="12"/>
  <c r="E894" i="12" s="1"/>
  <c r="D894" i="12" s="1"/>
  <c r="F891" i="12"/>
  <c r="I891" i="12" s="1"/>
  <c r="F888" i="12"/>
  <c r="I888" i="12" s="1"/>
  <c r="H871" i="12"/>
  <c r="G864" i="12"/>
  <c r="E864" i="12" s="1"/>
  <c r="D864" i="12" s="1"/>
  <c r="H857" i="12"/>
  <c r="H853" i="12"/>
  <c r="H849" i="12"/>
  <c r="H845" i="12"/>
  <c r="H841" i="12"/>
  <c r="H837" i="12"/>
  <c r="H833" i="12"/>
  <c r="H829" i="12"/>
  <c r="H825" i="12"/>
  <c r="H821" i="12"/>
  <c r="H817" i="12"/>
  <c r="H813" i="12"/>
  <c r="F959" i="12"/>
  <c r="I959" i="12" s="1"/>
  <c r="G957" i="12"/>
  <c r="E957" i="12" s="1"/>
  <c r="D957" i="12" s="1"/>
  <c r="F944" i="12"/>
  <c r="I944" i="12" s="1"/>
  <c r="G942" i="12"/>
  <c r="E942" i="12" s="1"/>
  <c r="D942" i="12" s="1"/>
  <c r="H929" i="12"/>
  <c r="F926" i="12"/>
  <c r="I926" i="12" s="1"/>
  <c r="H921" i="12"/>
  <c r="F918" i="12"/>
  <c r="I918" i="12" s="1"/>
  <c r="H913" i="12"/>
  <c r="F910" i="12"/>
  <c r="I910" i="12" s="1"/>
  <c r="H905" i="12"/>
  <c r="F902" i="12"/>
  <c r="I902" i="12" s="1"/>
  <c r="H897" i="12"/>
  <c r="F894" i="12"/>
  <c r="I894" i="12" s="1"/>
  <c r="H877" i="12"/>
  <c r="H874" i="12"/>
  <c r="G871" i="12"/>
  <c r="E871" i="12" s="1"/>
  <c r="D871" i="12" s="1"/>
  <c r="F864" i="12"/>
  <c r="I864" i="12" s="1"/>
  <c r="H861" i="12"/>
  <c r="G857" i="12"/>
  <c r="E857" i="12" s="1"/>
  <c r="D857" i="12" s="1"/>
  <c r="G853" i="12"/>
  <c r="E853" i="12" s="1"/>
  <c r="D853" i="12" s="1"/>
  <c r="G849" i="12"/>
  <c r="E849" i="12" s="1"/>
  <c r="D849" i="12" s="1"/>
  <c r="G845" i="12"/>
  <c r="E845" i="12" s="1"/>
  <c r="D845" i="12" s="1"/>
  <c r="G841" i="12"/>
  <c r="E841" i="12" s="1"/>
  <c r="D841" i="12" s="1"/>
  <c r="G837" i="12"/>
  <c r="E837" i="12" s="1"/>
  <c r="D837" i="12" s="1"/>
  <c r="G833" i="12"/>
  <c r="E833" i="12" s="1"/>
  <c r="D833" i="12" s="1"/>
  <c r="G829" i="12"/>
  <c r="E829" i="12" s="1"/>
  <c r="D829" i="12" s="1"/>
  <c r="G825" i="12"/>
  <c r="E825" i="12" s="1"/>
  <c r="D825" i="12" s="1"/>
  <c r="G821" i="12"/>
  <c r="E821" i="12" s="1"/>
  <c r="D821" i="12" s="1"/>
  <c r="G817" i="12"/>
  <c r="E817" i="12" s="1"/>
  <c r="D817" i="12" s="1"/>
  <c r="G813" i="12"/>
  <c r="E813" i="12" s="1"/>
  <c r="D813" i="12" s="1"/>
  <c r="G809" i="12"/>
  <c r="E809" i="12" s="1"/>
  <c r="D809" i="12" s="1"/>
  <c r="G805" i="12"/>
  <c r="E805" i="12" s="1"/>
  <c r="D805" i="12" s="1"/>
  <c r="G801" i="12"/>
  <c r="E801" i="12" s="1"/>
  <c r="D801" i="12" s="1"/>
  <c r="G797" i="12"/>
  <c r="E797" i="12" s="1"/>
  <c r="D797" i="12" s="1"/>
  <c r="G793" i="12"/>
  <c r="E793" i="12" s="1"/>
  <c r="D793" i="12" s="1"/>
  <c r="G789" i="12"/>
  <c r="E789" i="12" s="1"/>
  <c r="D789" i="12" s="1"/>
  <c r="G785" i="12"/>
  <c r="E785" i="12" s="1"/>
  <c r="D785" i="12" s="1"/>
  <c r="G781" i="12"/>
  <c r="E781" i="12" s="1"/>
  <c r="D781" i="12" s="1"/>
  <c r="G777" i="12"/>
  <c r="E777" i="12" s="1"/>
  <c r="D777" i="12" s="1"/>
  <c r="G973" i="12"/>
  <c r="E973" i="12" s="1"/>
  <c r="D973" i="12" s="1"/>
  <c r="F957" i="12"/>
  <c r="I957" i="12" s="1"/>
  <c r="G955" i="12"/>
  <c r="E955" i="12" s="1"/>
  <c r="D955" i="12" s="1"/>
  <c r="F942" i="12"/>
  <c r="I942" i="12" s="1"/>
  <c r="G940" i="12"/>
  <c r="E940" i="12" s="1"/>
  <c r="D940" i="12" s="1"/>
  <c r="H938" i="12"/>
  <c r="G929" i="12"/>
  <c r="E929" i="12" s="1"/>
  <c r="D929" i="12" s="1"/>
  <c r="G921" i="12"/>
  <c r="E921" i="12" s="1"/>
  <c r="D921" i="12" s="1"/>
  <c r="G913" i="12"/>
  <c r="E913" i="12" s="1"/>
  <c r="D913" i="12" s="1"/>
  <c r="G905" i="12"/>
  <c r="E905" i="12" s="1"/>
  <c r="D905" i="12" s="1"/>
  <c r="G897" i="12"/>
  <c r="E897" i="12" s="1"/>
  <c r="D897" i="12" s="1"/>
  <c r="H883" i="12"/>
  <c r="H880" i="12"/>
  <c r="G877" i="12"/>
  <c r="E877" i="12" s="1"/>
  <c r="D877" i="12" s="1"/>
  <c r="G874" i="12"/>
  <c r="E874" i="12" s="1"/>
  <c r="D874" i="12" s="1"/>
  <c r="F871" i="12"/>
  <c r="I871" i="12" s="1"/>
  <c r="H868" i="12"/>
  <c r="G861" i="12"/>
  <c r="E861" i="12" s="1"/>
  <c r="D861" i="12" s="1"/>
  <c r="F857" i="12"/>
  <c r="I857" i="12" s="1"/>
  <c r="F853" i="12"/>
  <c r="I853" i="12" s="1"/>
  <c r="F849" i="12"/>
  <c r="I849" i="12" s="1"/>
  <c r="H998" i="12"/>
  <c r="F955" i="12"/>
  <c r="I955" i="12" s="1"/>
  <c r="G953" i="12"/>
  <c r="E953" i="12" s="1"/>
  <c r="D953" i="12" s="1"/>
  <c r="F940" i="12"/>
  <c r="I940" i="12" s="1"/>
  <c r="G938" i="12"/>
  <c r="E938" i="12" s="1"/>
  <c r="D938" i="12" s="1"/>
  <c r="F929" i="12"/>
  <c r="I929" i="12" s="1"/>
  <c r="H924" i="12"/>
  <c r="F921" i="12"/>
  <c r="I921" i="12" s="1"/>
  <c r="H916" i="12"/>
  <c r="F913" i="12"/>
  <c r="I913" i="12" s="1"/>
  <c r="H908" i="12"/>
  <c r="F905" i="12"/>
  <c r="I905" i="12" s="1"/>
  <c r="H900" i="12"/>
  <c r="F897" i="12"/>
  <c r="I897" i="12" s="1"/>
  <c r="H889" i="12"/>
  <c r="H886" i="12"/>
  <c r="G883" i="12"/>
  <c r="E883" i="12" s="1"/>
  <c r="D883" i="12" s="1"/>
  <c r="G880" i="12"/>
  <c r="E880" i="12" s="1"/>
  <c r="D880" i="12" s="1"/>
  <c r="F877" i="12"/>
  <c r="I877" i="12" s="1"/>
  <c r="F874" i="12"/>
  <c r="I874" i="12" s="1"/>
  <c r="G868" i="12"/>
  <c r="E868" i="12" s="1"/>
  <c r="D868" i="12" s="1"/>
  <c r="H865" i="12"/>
  <c r="F861" i="12"/>
  <c r="I861" i="12" s="1"/>
  <c r="G975" i="12"/>
  <c r="E975" i="12" s="1"/>
  <c r="D975" i="12" s="1"/>
  <c r="F953" i="12"/>
  <c r="I953" i="12" s="1"/>
  <c r="G951" i="12"/>
  <c r="E951" i="12" s="1"/>
  <c r="D951" i="12" s="1"/>
  <c r="F938" i="12"/>
  <c r="I938" i="12" s="1"/>
  <c r="G936" i="12"/>
  <c r="E936" i="12" s="1"/>
  <c r="D936" i="12" s="1"/>
  <c r="H934" i="12"/>
  <c r="G924" i="12"/>
  <c r="E924" i="12" s="1"/>
  <c r="D924" i="12" s="1"/>
  <c r="G916" i="12"/>
  <c r="E916" i="12" s="1"/>
  <c r="D916" i="12" s="1"/>
  <c r="G908" i="12"/>
  <c r="E908" i="12" s="1"/>
  <c r="D908" i="12" s="1"/>
  <c r="G900" i="12"/>
  <c r="E900" i="12" s="1"/>
  <c r="D900" i="12" s="1"/>
  <c r="H892" i="12"/>
  <c r="G889" i="12"/>
  <c r="E889" i="12" s="1"/>
  <c r="D889" i="12" s="1"/>
  <c r="G886" i="12"/>
  <c r="E886" i="12" s="1"/>
  <c r="D886" i="12" s="1"/>
  <c r="F883" i="12"/>
  <c r="I883" i="12" s="1"/>
  <c r="F880" i="12"/>
  <c r="I880" i="12" s="1"/>
  <c r="F868" i="12"/>
  <c r="I868" i="12" s="1"/>
  <c r="G865" i="12"/>
  <c r="E865" i="12" s="1"/>
  <c r="D865" i="12" s="1"/>
  <c r="H858" i="12"/>
  <c r="H854" i="12"/>
  <c r="H850" i="12"/>
  <c r="H846" i="12"/>
  <c r="H842" i="12"/>
  <c r="H838" i="12"/>
  <c r="H834" i="12"/>
  <c r="H830" i="12"/>
  <c r="H826" i="12"/>
  <c r="H822" i="12"/>
  <c r="H818" i="12"/>
  <c r="H814" i="12"/>
  <c r="H810" i="12"/>
  <c r="H806" i="12"/>
  <c r="H802" i="12"/>
  <c r="F986" i="12"/>
  <c r="I986" i="12" s="1"/>
  <c r="F951" i="12"/>
  <c r="I951" i="12" s="1"/>
  <c r="G949" i="12"/>
  <c r="E949" i="12" s="1"/>
  <c r="D949" i="12" s="1"/>
  <c r="F936" i="12"/>
  <c r="I936" i="12" s="1"/>
  <c r="G934" i="12"/>
  <c r="E934" i="12" s="1"/>
  <c r="D934" i="12" s="1"/>
  <c r="H927" i="12"/>
  <c r="F924" i="12"/>
  <c r="I924" i="12" s="1"/>
  <c r="H919" i="12"/>
  <c r="F916" i="12"/>
  <c r="I916" i="12" s="1"/>
  <c r="H911" i="12"/>
  <c r="F908" i="12"/>
  <c r="I908" i="12" s="1"/>
  <c r="H903" i="12"/>
  <c r="F900" i="12"/>
  <c r="I900" i="12" s="1"/>
  <c r="H895" i="12"/>
  <c r="G892" i="12"/>
  <c r="E892" i="12" s="1"/>
  <c r="D892" i="12" s="1"/>
  <c r="F889" i="12"/>
  <c r="I889" i="12" s="1"/>
  <c r="F886" i="12"/>
  <c r="I886" i="12" s="1"/>
  <c r="F865" i="12"/>
  <c r="I865" i="12" s="1"/>
  <c r="G858" i="12"/>
  <c r="E858" i="12" s="1"/>
  <c r="D858" i="12" s="1"/>
  <c r="G854" i="12"/>
  <c r="E854" i="12" s="1"/>
  <c r="D854" i="12" s="1"/>
  <c r="G850" i="12"/>
  <c r="E850" i="12" s="1"/>
  <c r="D850" i="12" s="1"/>
  <c r="G846" i="12"/>
  <c r="E846" i="12" s="1"/>
  <c r="D846" i="12" s="1"/>
  <c r="G842" i="12"/>
  <c r="E842" i="12" s="1"/>
  <c r="D842" i="12" s="1"/>
  <c r="G838" i="12"/>
  <c r="E838" i="12" s="1"/>
  <c r="D838" i="12" s="1"/>
  <c r="G834" i="12"/>
  <c r="E834" i="12" s="1"/>
  <c r="D834" i="12" s="1"/>
  <c r="G830" i="12"/>
  <c r="E830" i="12" s="1"/>
  <c r="D830" i="12" s="1"/>
  <c r="G826" i="12"/>
  <c r="E826" i="12" s="1"/>
  <c r="D826" i="12" s="1"/>
  <c r="G822" i="12"/>
  <c r="E822" i="12" s="1"/>
  <c r="D822" i="12" s="1"/>
  <c r="G818" i="12"/>
  <c r="E818" i="12" s="1"/>
  <c r="D818" i="12" s="1"/>
  <c r="G814" i="12"/>
  <c r="E814" i="12" s="1"/>
  <c r="D814" i="12" s="1"/>
  <c r="G810" i="12"/>
  <c r="E810" i="12" s="1"/>
  <c r="D810" i="12" s="1"/>
  <c r="G806" i="12"/>
  <c r="E806" i="12" s="1"/>
  <c r="D806" i="12" s="1"/>
  <c r="G802" i="12"/>
  <c r="E802" i="12" s="1"/>
  <c r="D802" i="12" s="1"/>
  <c r="G798" i="12"/>
  <c r="E798" i="12" s="1"/>
  <c r="D798" i="12" s="1"/>
  <c r="G794" i="12"/>
  <c r="E794" i="12" s="1"/>
  <c r="D794" i="12" s="1"/>
  <c r="G790" i="12"/>
  <c r="E790" i="12" s="1"/>
  <c r="D790" i="12" s="1"/>
  <c r="G786" i="12"/>
  <c r="E786" i="12" s="1"/>
  <c r="D786" i="12" s="1"/>
  <c r="G782" i="12"/>
  <c r="E782" i="12" s="1"/>
  <c r="D782" i="12" s="1"/>
  <c r="G778" i="12"/>
  <c r="E778" i="12" s="1"/>
  <c r="D778" i="12" s="1"/>
  <c r="G774" i="12"/>
  <c r="E774" i="12" s="1"/>
  <c r="D774" i="12" s="1"/>
  <c r="G770" i="12"/>
  <c r="E770" i="12" s="1"/>
  <c r="D770" i="12" s="1"/>
  <c r="G766" i="12"/>
  <c r="E766" i="12" s="1"/>
  <c r="D766" i="12" s="1"/>
  <c r="G968" i="12"/>
  <c r="E968" i="12" s="1"/>
  <c r="D968" i="12" s="1"/>
  <c r="H966" i="12"/>
  <c r="G964" i="12"/>
  <c r="E964" i="12" s="1"/>
  <c r="D964" i="12" s="1"/>
  <c r="H962" i="12"/>
  <c r="F949" i="12"/>
  <c r="I949" i="12" s="1"/>
  <c r="G947" i="12"/>
  <c r="E947" i="12" s="1"/>
  <c r="D947" i="12" s="1"/>
  <c r="F934" i="12"/>
  <c r="I934" i="12" s="1"/>
  <c r="H932" i="12"/>
  <c r="G927" i="12"/>
  <c r="E927" i="12" s="1"/>
  <c r="D927" i="12" s="1"/>
  <c r="G919" i="12"/>
  <c r="E919" i="12" s="1"/>
  <c r="D919" i="12" s="1"/>
  <c r="G911" i="12"/>
  <c r="E911" i="12" s="1"/>
  <c r="D911" i="12" s="1"/>
  <c r="G903" i="12"/>
  <c r="E903" i="12" s="1"/>
  <c r="D903" i="12" s="1"/>
  <c r="G895" i="12"/>
  <c r="E895" i="12" s="1"/>
  <c r="D895" i="12" s="1"/>
  <c r="F892" i="12"/>
  <c r="I892" i="12" s="1"/>
  <c r="H875" i="12"/>
  <c r="H872" i="12"/>
  <c r="H869" i="12"/>
  <c r="H862" i="12"/>
  <c r="F858" i="12"/>
  <c r="I858" i="12" s="1"/>
  <c r="F854" i="12"/>
  <c r="I854" i="12" s="1"/>
  <c r="F850" i="12"/>
  <c r="I850" i="12" s="1"/>
  <c r="H977" i="12"/>
  <c r="H970" i="12"/>
  <c r="F968" i="12"/>
  <c r="I968" i="12" s="1"/>
  <c r="F966" i="12"/>
  <c r="I966" i="12" s="1"/>
  <c r="F964" i="12"/>
  <c r="I964" i="12" s="1"/>
  <c r="G962" i="12"/>
  <c r="E962" i="12" s="1"/>
  <c r="D962" i="12" s="1"/>
  <c r="F947" i="12"/>
  <c r="I947" i="12" s="1"/>
  <c r="G945" i="12"/>
  <c r="E945" i="12" s="1"/>
  <c r="D945" i="12" s="1"/>
  <c r="G932" i="12"/>
  <c r="E932" i="12" s="1"/>
  <c r="D932" i="12" s="1"/>
  <c r="F927" i="12"/>
  <c r="I927" i="12" s="1"/>
  <c r="H922" i="12"/>
  <c r="F919" i="12"/>
  <c r="I919" i="12" s="1"/>
  <c r="H914" i="12"/>
  <c r="F911" i="12"/>
  <c r="I911" i="12" s="1"/>
  <c r="H906" i="12"/>
  <c r="F903" i="12"/>
  <c r="I903" i="12" s="1"/>
  <c r="H898" i="12"/>
  <c r="F895" i="12"/>
  <c r="I895" i="12" s="1"/>
  <c r="H881" i="12"/>
  <c r="H878" i="12"/>
  <c r="G875" i="12"/>
  <c r="E875" i="12" s="1"/>
  <c r="D875" i="12" s="1"/>
  <c r="G872" i="12"/>
  <c r="E872" i="12" s="1"/>
  <c r="D872" i="12" s="1"/>
  <c r="G869" i="12"/>
  <c r="E869" i="12" s="1"/>
  <c r="D869" i="12" s="1"/>
  <c r="G862" i="12"/>
  <c r="E862" i="12" s="1"/>
  <c r="D862" i="12" s="1"/>
  <c r="F1000" i="12"/>
  <c r="I1000" i="12" s="1"/>
  <c r="F970" i="12"/>
  <c r="I970" i="12" s="1"/>
  <c r="F962" i="12"/>
  <c r="I962" i="12" s="1"/>
  <c r="G960" i="12"/>
  <c r="E960" i="12" s="1"/>
  <c r="D960" i="12" s="1"/>
  <c r="H958" i="12"/>
  <c r="F945" i="12"/>
  <c r="I945" i="12" s="1"/>
  <c r="G943" i="12"/>
  <c r="E943" i="12" s="1"/>
  <c r="D943" i="12" s="1"/>
  <c r="F932" i="12"/>
  <c r="I932" i="12" s="1"/>
  <c r="H930" i="12"/>
  <c r="G922" i="12"/>
  <c r="E922" i="12" s="1"/>
  <c r="D922" i="12" s="1"/>
  <c r="G914" i="12"/>
  <c r="E914" i="12" s="1"/>
  <c r="D914" i="12" s="1"/>
  <c r="G906" i="12"/>
  <c r="E906" i="12" s="1"/>
  <c r="D906" i="12" s="1"/>
  <c r="G898" i="12"/>
  <c r="E898" i="12" s="1"/>
  <c r="D898" i="12" s="1"/>
  <c r="H887" i="12"/>
  <c r="H884" i="12"/>
  <c r="G881" i="12"/>
  <c r="E881" i="12" s="1"/>
  <c r="D881" i="12" s="1"/>
  <c r="G878" i="12"/>
  <c r="E878" i="12" s="1"/>
  <c r="D878" i="12" s="1"/>
  <c r="F875" i="12"/>
  <c r="I875" i="12" s="1"/>
  <c r="F872" i="12"/>
  <c r="I872" i="12" s="1"/>
  <c r="F869" i="12"/>
  <c r="I869" i="12" s="1"/>
  <c r="H866" i="12"/>
  <c r="F862" i="12"/>
  <c r="I862" i="12" s="1"/>
  <c r="H859" i="12"/>
  <c r="H855" i="12"/>
  <c r="H851" i="12"/>
  <c r="H847" i="12"/>
  <c r="H843" i="12"/>
  <c r="H839" i="12"/>
  <c r="H835" i="12"/>
  <c r="G972" i="12"/>
  <c r="E972" i="12" s="1"/>
  <c r="D972" i="12" s="1"/>
  <c r="F960" i="12"/>
  <c r="I960" i="12" s="1"/>
  <c r="G958" i="12"/>
  <c r="E958" i="12" s="1"/>
  <c r="D958" i="12" s="1"/>
  <c r="F943" i="12"/>
  <c r="I943" i="12" s="1"/>
  <c r="G941" i="12"/>
  <c r="E941" i="12" s="1"/>
  <c r="D941" i="12" s="1"/>
  <c r="G930" i="12"/>
  <c r="E930" i="12" s="1"/>
  <c r="D930" i="12" s="1"/>
  <c r="H925" i="12"/>
  <c r="F922" i="12"/>
  <c r="I922" i="12" s="1"/>
  <c r="H917" i="12"/>
  <c r="F914" i="12"/>
  <c r="I914" i="12" s="1"/>
  <c r="H909" i="12"/>
  <c r="F906" i="12"/>
  <c r="I906" i="12" s="1"/>
  <c r="H901" i="12"/>
  <c r="F898" i="12"/>
  <c r="I898" i="12" s="1"/>
  <c r="H893" i="12"/>
  <c r="H890" i="12"/>
  <c r="G887" i="12"/>
  <c r="E887" i="12" s="1"/>
  <c r="D887" i="12" s="1"/>
  <c r="G884" i="12"/>
  <c r="E884" i="12" s="1"/>
  <c r="D884" i="12" s="1"/>
  <c r="F881" i="12"/>
  <c r="I881" i="12" s="1"/>
  <c r="F878" i="12"/>
  <c r="I878" i="12" s="1"/>
  <c r="G866" i="12"/>
  <c r="E866" i="12" s="1"/>
  <c r="D866" i="12" s="1"/>
  <c r="G859" i="12"/>
  <c r="E859" i="12" s="1"/>
  <c r="D859" i="12" s="1"/>
  <c r="G855" i="12"/>
  <c r="E855" i="12" s="1"/>
  <c r="D855" i="12" s="1"/>
  <c r="G851" i="12"/>
  <c r="E851" i="12" s="1"/>
  <c r="D851" i="12" s="1"/>
  <c r="G847" i="12"/>
  <c r="E847" i="12" s="1"/>
  <c r="D847" i="12" s="1"/>
  <c r="G843" i="12"/>
  <c r="E843" i="12" s="1"/>
  <c r="D843" i="12" s="1"/>
  <c r="G839" i="12"/>
  <c r="E839" i="12" s="1"/>
  <c r="D839" i="12" s="1"/>
  <c r="G835" i="12"/>
  <c r="E835" i="12" s="1"/>
  <c r="D835" i="12" s="1"/>
  <c r="G831" i="12"/>
  <c r="E831" i="12" s="1"/>
  <c r="D831" i="12" s="1"/>
  <c r="G827" i="12"/>
  <c r="E827" i="12" s="1"/>
  <c r="D827" i="12" s="1"/>
  <c r="G823" i="12"/>
  <c r="E823" i="12" s="1"/>
  <c r="D823" i="12" s="1"/>
  <c r="G819" i="12"/>
  <c r="E819" i="12" s="1"/>
  <c r="D819" i="12" s="1"/>
  <c r="G815" i="12"/>
  <c r="E815" i="12" s="1"/>
  <c r="D815" i="12" s="1"/>
  <c r="G811" i="12"/>
  <c r="E811" i="12" s="1"/>
  <c r="D811" i="12" s="1"/>
  <c r="G807" i="12"/>
  <c r="E807" i="12" s="1"/>
  <c r="D807" i="12" s="1"/>
  <c r="G803" i="12"/>
  <c r="E803" i="12" s="1"/>
  <c r="D803" i="12" s="1"/>
  <c r="G799" i="12"/>
  <c r="E799" i="12" s="1"/>
  <c r="D799" i="12" s="1"/>
  <c r="G795" i="12"/>
  <c r="E795" i="12" s="1"/>
  <c r="D795" i="12" s="1"/>
  <c r="G791" i="12"/>
  <c r="E791" i="12" s="1"/>
  <c r="D791" i="12" s="1"/>
  <c r="G787" i="12"/>
  <c r="E787" i="12" s="1"/>
  <c r="D787" i="12" s="1"/>
  <c r="G783" i="12"/>
  <c r="E783" i="12" s="1"/>
  <c r="D783" i="12" s="1"/>
  <c r="G779" i="12"/>
  <c r="E779" i="12" s="1"/>
  <c r="D779" i="12" s="1"/>
  <c r="G775" i="12"/>
  <c r="E775" i="12" s="1"/>
  <c r="D775" i="12" s="1"/>
  <c r="G771" i="12"/>
  <c r="E771" i="12" s="1"/>
  <c r="D771" i="12" s="1"/>
  <c r="G767" i="12"/>
  <c r="E767" i="12" s="1"/>
  <c r="D767" i="12" s="1"/>
  <c r="G991" i="12"/>
  <c r="E991" i="12" s="1"/>
  <c r="D991" i="12" s="1"/>
  <c r="F958" i="12"/>
  <c r="I958" i="12" s="1"/>
  <c r="G956" i="12"/>
  <c r="E956" i="12" s="1"/>
  <c r="D956" i="12" s="1"/>
  <c r="H954" i="12"/>
  <c r="F941" i="12"/>
  <c r="I941" i="12" s="1"/>
  <c r="G939" i="12"/>
  <c r="E939" i="12" s="1"/>
  <c r="D939" i="12" s="1"/>
  <c r="F930" i="12"/>
  <c r="I930" i="12" s="1"/>
  <c r="G925" i="12"/>
  <c r="E925" i="12" s="1"/>
  <c r="D925" i="12" s="1"/>
  <c r="G917" i="12"/>
  <c r="E917" i="12" s="1"/>
  <c r="D917" i="12" s="1"/>
  <c r="G909" i="12"/>
  <c r="E909" i="12" s="1"/>
  <c r="D909" i="12" s="1"/>
  <c r="G901" i="12"/>
  <c r="E901" i="12" s="1"/>
  <c r="D901" i="12" s="1"/>
  <c r="G893" i="12"/>
  <c r="E893" i="12" s="1"/>
  <c r="D893" i="12" s="1"/>
  <c r="G890" i="12"/>
  <c r="E890" i="12" s="1"/>
  <c r="D890" i="12" s="1"/>
  <c r="F887" i="12"/>
  <c r="I887" i="12" s="1"/>
  <c r="F884" i="12"/>
  <c r="I884" i="12" s="1"/>
  <c r="F866" i="12"/>
  <c r="I866" i="12" s="1"/>
  <c r="H863" i="12"/>
  <c r="F859" i="12"/>
  <c r="I859" i="12" s="1"/>
  <c r="F855" i="12"/>
  <c r="I855" i="12" s="1"/>
  <c r="H974" i="12"/>
  <c r="F956" i="12"/>
  <c r="I956" i="12" s="1"/>
  <c r="G954" i="12"/>
  <c r="E954" i="12" s="1"/>
  <c r="D954" i="12" s="1"/>
  <c r="F939" i="12"/>
  <c r="I939" i="12" s="1"/>
  <c r="G937" i="12"/>
  <c r="E937" i="12" s="1"/>
  <c r="D937" i="12" s="1"/>
  <c r="H928" i="12"/>
  <c r="F925" i="12"/>
  <c r="I925" i="12" s="1"/>
  <c r="H920" i="12"/>
  <c r="F917" i="12"/>
  <c r="I917" i="12" s="1"/>
  <c r="H912" i="12"/>
  <c r="F909" i="12"/>
  <c r="I909" i="12" s="1"/>
  <c r="H904" i="12"/>
  <c r="F901" i="12"/>
  <c r="I901" i="12" s="1"/>
  <c r="H896" i="12"/>
  <c r="F893" i="12"/>
  <c r="I893" i="12" s="1"/>
  <c r="F890" i="12"/>
  <c r="I890" i="12" s="1"/>
  <c r="H873" i="12"/>
  <c r="G863" i="12"/>
  <c r="E863" i="12" s="1"/>
  <c r="D863" i="12" s="1"/>
  <c r="F847" i="12"/>
  <c r="I847" i="12" s="1"/>
  <c r="F839" i="12"/>
  <c r="I839" i="12" s="1"/>
  <c r="F829" i="12"/>
  <c r="I829" i="12" s="1"/>
  <c r="F813" i="12"/>
  <c r="I813" i="12" s="1"/>
  <c r="F800" i="12"/>
  <c r="I800" i="12" s="1"/>
  <c r="F798" i="12"/>
  <c r="I798" i="12" s="1"/>
  <c r="F796" i="12"/>
  <c r="I796" i="12" s="1"/>
  <c r="F794" i="12"/>
  <c r="I794" i="12" s="1"/>
  <c r="F792" i="12"/>
  <c r="I792" i="12" s="1"/>
  <c r="F790" i="12"/>
  <c r="I790" i="12" s="1"/>
  <c r="F788" i="12"/>
  <c r="I788" i="12" s="1"/>
  <c r="F786" i="12"/>
  <c r="I786" i="12" s="1"/>
  <c r="F784" i="12"/>
  <c r="I784" i="12" s="1"/>
  <c r="F782" i="12"/>
  <c r="I782" i="12" s="1"/>
  <c r="F780" i="12"/>
  <c r="I780" i="12" s="1"/>
  <c r="F778" i="12"/>
  <c r="I778" i="12" s="1"/>
  <c r="F776" i="12"/>
  <c r="I776" i="12" s="1"/>
  <c r="F774" i="12"/>
  <c r="I774" i="12" s="1"/>
  <c r="H772" i="12"/>
  <c r="G765" i="12"/>
  <c r="E765" i="12" s="1"/>
  <c r="D765" i="12" s="1"/>
  <c r="H760" i="12"/>
  <c r="F757" i="12"/>
  <c r="I757" i="12" s="1"/>
  <c r="H752" i="12"/>
  <c r="G749" i="12"/>
  <c r="E749" i="12" s="1"/>
  <c r="D749" i="12" s="1"/>
  <c r="G746" i="12"/>
  <c r="E746" i="12" s="1"/>
  <c r="D746" i="12" s="1"/>
  <c r="G743" i="12"/>
  <c r="E743" i="12" s="1"/>
  <c r="D743" i="12" s="1"/>
  <c r="H740" i="12"/>
  <c r="F730" i="12"/>
  <c r="I730" i="12" s="1"/>
  <c r="G727" i="12"/>
  <c r="E727" i="12" s="1"/>
  <c r="D727" i="12" s="1"/>
  <c r="H724" i="12"/>
  <c r="H831" i="12"/>
  <c r="F822" i="12"/>
  <c r="I822" i="12" s="1"/>
  <c r="H815" i="12"/>
  <c r="H804" i="12"/>
  <c r="F802" i="12"/>
  <c r="I802" i="12" s="1"/>
  <c r="G772" i="12"/>
  <c r="E772" i="12" s="1"/>
  <c r="D772" i="12" s="1"/>
  <c r="F765" i="12"/>
  <c r="I765" i="12" s="1"/>
  <c r="G760" i="12"/>
  <c r="E760" i="12" s="1"/>
  <c r="D760" i="12" s="1"/>
  <c r="G752" i="12"/>
  <c r="E752" i="12" s="1"/>
  <c r="D752" i="12" s="1"/>
  <c r="F749" i="12"/>
  <c r="I749" i="12" s="1"/>
  <c r="F746" i="12"/>
  <c r="I746" i="12" s="1"/>
  <c r="F743" i="12"/>
  <c r="I743" i="12" s="1"/>
  <c r="G740" i="12"/>
  <c r="E740" i="12" s="1"/>
  <c r="D740" i="12" s="1"/>
  <c r="H737" i="12"/>
  <c r="F727" i="12"/>
  <c r="I727" i="12" s="1"/>
  <c r="G724" i="12"/>
  <c r="E724" i="12" s="1"/>
  <c r="D724" i="12" s="1"/>
  <c r="H717" i="12"/>
  <c r="H713" i="12"/>
  <c r="H709" i="12"/>
  <c r="H705" i="12"/>
  <c r="F844" i="12"/>
  <c r="I844" i="12" s="1"/>
  <c r="F836" i="12"/>
  <c r="I836" i="12" s="1"/>
  <c r="F831" i="12"/>
  <c r="I831" i="12" s="1"/>
  <c r="H824" i="12"/>
  <c r="F815" i="12"/>
  <c r="I815" i="12" s="1"/>
  <c r="F804" i="12"/>
  <c r="I804" i="12" s="1"/>
  <c r="F772" i="12"/>
  <c r="I772" i="12" s="1"/>
  <c r="H763" i="12"/>
  <c r="F760" i="12"/>
  <c r="I760" i="12" s="1"/>
  <c r="H755" i="12"/>
  <c r="F752" i="12"/>
  <c r="I752" i="12" s="1"/>
  <c r="F740" i="12"/>
  <c r="I740" i="12" s="1"/>
  <c r="G737" i="12"/>
  <c r="E737" i="12" s="1"/>
  <c r="D737" i="12" s="1"/>
  <c r="H734" i="12"/>
  <c r="F724" i="12"/>
  <c r="I724" i="12" s="1"/>
  <c r="H721" i="12"/>
  <c r="G717" i="12"/>
  <c r="E717" i="12" s="1"/>
  <c r="D717" i="12" s="1"/>
  <c r="F824" i="12"/>
  <c r="I824" i="12" s="1"/>
  <c r="H808" i="12"/>
  <c r="F806" i="12"/>
  <c r="I806" i="12" s="1"/>
  <c r="H770" i="12"/>
  <c r="G763" i="12"/>
  <c r="E763" i="12" s="1"/>
  <c r="D763" i="12" s="1"/>
  <c r="G755" i="12"/>
  <c r="E755" i="12" s="1"/>
  <c r="D755" i="12" s="1"/>
  <c r="F737" i="12"/>
  <c r="I737" i="12" s="1"/>
  <c r="G734" i="12"/>
  <c r="E734" i="12" s="1"/>
  <c r="D734" i="12" s="1"/>
  <c r="H731" i="12"/>
  <c r="G721" i="12"/>
  <c r="E721" i="12" s="1"/>
  <c r="D721" i="12" s="1"/>
  <c r="F717" i="12"/>
  <c r="I717" i="12" s="1"/>
  <c r="F713" i="12"/>
  <c r="I713" i="12" s="1"/>
  <c r="F709" i="12"/>
  <c r="I709" i="12" s="1"/>
  <c r="F841" i="12"/>
  <c r="I841" i="12" s="1"/>
  <c r="F833" i="12"/>
  <c r="I833" i="12" s="1"/>
  <c r="F817" i="12"/>
  <c r="I817" i="12" s="1"/>
  <c r="F808" i="12"/>
  <c r="I808" i="12" s="1"/>
  <c r="F770" i="12"/>
  <c r="I770" i="12" s="1"/>
  <c r="H768" i="12"/>
  <c r="F763" i="12"/>
  <c r="I763" i="12" s="1"/>
  <c r="H758" i="12"/>
  <c r="F755" i="12"/>
  <c r="I755" i="12" s="1"/>
  <c r="H747" i="12"/>
  <c r="H744" i="12"/>
  <c r="F734" i="12"/>
  <c r="I734" i="12" s="1"/>
  <c r="G731" i="12"/>
  <c r="E731" i="12" s="1"/>
  <c r="D731" i="12" s="1"/>
  <c r="H728" i="12"/>
  <c r="F721" i="12"/>
  <c r="I721" i="12" s="1"/>
  <c r="F826" i="12"/>
  <c r="I826" i="12" s="1"/>
  <c r="H819" i="12"/>
  <c r="F810" i="12"/>
  <c r="I810" i="12" s="1"/>
  <c r="G768" i="12"/>
  <c r="E768" i="12" s="1"/>
  <c r="D768" i="12" s="1"/>
  <c r="G758" i="12"/>
  <c r="E758" i="12" s="1"/>
  <c r="D758" i="12" s="1"/>
  <c r="H750" i="12"/>
  <c r="G747" i="12"/>
  <c r="E747" i="12" s="1"/>
  <c r="D747" i="12" s="1"/>
  <c r="G744" i="12"/>
  <c r="E744" i="12" s="1"/>
  <c r="D744" i="12" s="1"/>
  <c r="H741" i="12"/>
  <c r="F731" i="12"/>
  <c r="I731" i="12" s="1"/>
  <c r="G728" i="12"/>
  <c r="E728" i="12" s="1"/>
  <c r="D728" i="12" s="1"/>
  <c r="H725" i="12"/>
  <c r="H718" i="12"/>
  <c r="H714" i="12"/>
  <c r="H710" i="12"/>
  <c r="H706" i="12"/>
  <c r="H702" i="12"/>
  <c r="F846" i="12"/>
  <c r="I846" i="12" s="1"/>
  <c r="F838" i="12"/>
  <c r="I838" i="12" s="1"/>
  <c r="H828" i="12"/>
  <c r="F819" i="12"/>
  <c r="I819" i="12" s="1"/>
  <c r="H812" i="12"/>
  <c r="F768" i="12"/>
  <c r="I768" i="12" s="1"/>
  <c r="H761" i="12"/>
  <c r="F758" i="12"/>
  <c r="I758" i="12" s="1"/>
  <c r="H753" i="12"/>
  <c r="G750" i="12"/>
  <c r="E750" i="12" s="1"/>
  <c r="D750" i="12" s="1"/>
  <c r="F747" i="12"/>
  <c r="I747" i="12" s="1"/>
  <c r="F744" i="12"/>
  <c r="I744" i="12" s="1"/>
  <c r="G741" i="12"/>
  <c r="E741" i="12" s="1"/>
  <c r="D741" i="12" s="1"/>
  <c r="H738" i="12"/>
  <c r="F728" i="12"/>
  <c r="I728" i="12" s="1"/>
  <c r="G725" i="12"/>
  <c r="E725" i="12" s="1"/>
  <c r="D725" i="12" s="1"/>
  <c r="H722" i="12"/>
  <c r="G718" i="12"/>
  <c r="E718" i="12" s="1"/>
  <c r="D718" i="12" s="1"/>
  <c r="G714" i="12"/>
  <c r="E714" i="12" s="1"/>
  <c r="D714" i="12" s="1"/>
  <c r="G710" i="12"/>
  <c r="E710" i="12" s="1"/>
  <c r="D710" i="12" s="1"/>
  <c r="G706" i="12"/>
  <c r="E706" i="12" s="1"/>
  <c r="D706" i="12" s="1"/>
  <c r="G702" i="12"/>
  <c r="E702" i="12" s="1"/>
  <c r="D702" i="12" s="1"/>
  <c r="G698" i="12"/>
  <c r="E698" i="12" s="1"/>
  <c r="D698" i="12" s="1"/>
  <c r="G694" i="12"/>
  <c r="E694" i="12" s="1"/>
  <c r="D694" i="12" s="1"/>
  <c r="G690" i="12"/>
  <c r="E690" i="12" s="1"/>
  <c r="D690" i="12" s="1"/>
  <c r="G686" i="12"/>
  <c r="E686" i="12" s="1"/>
  <c r="D686" i="12" s="1"/>
  <c r="F828" i="12"/>
  <c r="I828" i="12" s="1"/>
  <c r="F812" i="12"/>
  <c r="I812" i="12" s="1"/>
  <c r="H799" i="12"/>
  <c r="H797" i="12"/>
  <c r="H795" i="12"/>
  <c r="H793" i="12"/>
  <c r="H791" i="12"/>
  <c r="H789" i="12"/>
  <c r="H787" i="12"/>
  <c r="H785" i="12"/>
  <c r="H783" i="12"/>
  <c r="H781" i="12"/>
  <c r="H779" i="12"/>
  <c r="H777" i="12"/>
  <c r="H775" i="12"/>
  <c r="H773" i="12"/>
  <c r="H766" i="12"/>
  <c r="G761" i="12"/>
  <c r="E761" i="12" s="1"/>
  <c r="D761" i="12" s="1"/>
  <c r="G753" i="12"/>
  <c r="E753" i="12" s="1"/>
  <c r="D753" i="12" s="1"/>
  <c r="F750" i="12"/>
  <c r="I750" i="12" s="1"/>
  <c r="F741" i="12"/>
  <c r="I741" i="12" s="1"/>
  <c r="G738" i="12"/>
  <c r="E738" i="12" s="1"/>
  <c r="D738" i="12" s="1"/>
  <c r="H735" i="12"/>
  <c r="F725" i="12"/>
  <c r="I725" i="12" s="1"/>
  <c r="G722" i="12"/>
  <c r="E722" i="12" s="1"/>
  <c r="D722" i="12" s="1"/>
  <c r="F718" i="12"/>
  <c r="I718" i="12" s="1"/>
  <c r="F714" i="12"/>
  <c r="I714" i="12" s="1"/>
  <c r="F710" i="12"/>
  <c r="I710" i="12" s="1"/>
  <c r="F843" i="12"/>
  <c r="I843" i="12" s="1"/>
  <c r="F835" i="12"/>
  <c r="I835" i="12" s="1"/>
  <c r="F821" i="12"/>
  <c r="I821" i="12" s="1"/>
  <c r="H801" i="12"/>
  <c r="F799" i="12"/>
  <c r="I799" i="12" s="1"/>
  <c r="F797" i="12"/>
  <c r="I797" i="12" s="1"/>
  <c r="F795" i="12"/>
  <c r="I795" i="12" s="1"/>
  <c r="F793" i="12"/>
  <c r="I793" i="12" s="1"/>
  <c r="F791" i="12"/>
  <c r="I791" i="12" s="1"/>
  <c r="F789" i="12"/>
  <c r="I789" i="12" s="1"/>
  <c r="F787" i="12"/>
  <c r="I787" i="12" s="1"/>
  <c r="F785" i="12"/>
  <c r="I785" i="12" s="1"/>
  <c r="F783" i="12"/>
  <c r="I783" i="12" s="1"/>
  <c r="F781" i="12"/>
  <c r="I781" i="12" s="1"/>
  <c r="F779" i="12"/>
  <c r="I779" i="12" s="1"/>
  <c r="F777" i="12"/>
  <c r="I777" i="12" s="1"/>
  <c r="F775" i="12"/>
  <c r="I775" i="12" s="1"/>
  <c r="G773" i="12"/>
  <c r="E773" i="12" s="1"/>
  <c r="D773" i="12" s="1"/>
  <c r="F766" i="12"/>
  <c r="I766" i="12" s="1"/>
  <c r="H764" i="12"/>
  <c r="F761" i="12"/>
  <c r="I761" i="12" s="1"/>
  <c r="H756" i="12"/>
  <c r="F753" i="12"/>
  <c r="I753" i="12" s="1"/>
  <c r="F738" i="12"/>
  <c r="I738" i="12" s="1"/>
  <c r="G735" i="12"/>
  <c r="E735" i="12" s="1"/>
  <c r="D735" i="12" s="1"/>
  <c r="H732" i="12"/>
  <c r="F722" i="12"/>
  <c r="I722" i="12" s="1"/>
  <c r="F830" i="12"/>
  <c r="I830" i="12" s="1"/>
  <c r="H823" i="12"/>
  <c r="F814" i="12"/>
  <c r="I814" i="12" s="1"/>
  <c r="H803" i="12"/>
  <c r="F801" i="12"/>
  <c r="I801" i="12" s="1"/>
  <c r="F773" i="12"/>
  <c r="I773" i="12" s="1"/>
  <c r="G764" i="12"/>
  <c r="E764" i="12" s="1"/>
  <c r="D764" i="12" s="1"/>
  <c r="G756" i="12"/>
  <c r="E756" i="12" s="1"/>
  <c r="D756" i="12" s="1"/>
  <c r="H745" i="12"/>
  <c r="F735" i="12"/>
  <c r="I735" i="12" s="1"/>
  <c r="G732" i="12"/>
  <c r="E732" i="12" s="1"/>
  <c r="D732" i="12" s="1"/>
  <c r="H729" i="12"/>
  <c r="H719" i="12"/>
  <c r="H715" i="12"/>
  <c r="F851" i="12"/>
  <c r="I851" i="12" s="1"/>
  <c r="F848" i="12"/>
  <c r="I848" i="12" s="1"/>
  <c r="F840" i="12"/>
  <c r="I840" i="12" s="1"/>
  <c r="H832" i="12"/>
  <c r="F823" i="12"/>
  <c r="I823" i="12" s="1"/>
  <c r="H816" i="12"/>
  <c r="H805" i="12"/>
  <c r="F803" i="12"/>
  <c r="I803" i="12" s="1"/>
  <c r="H771" i="12"/>
  <c r="F764" i="12"/>
  <c r="I764" i="12" s="1"/>
  <c r="H759" i="12"/>
  <c r="F756" i="12"/>
  <c r="I756" i="12" s="1"/>
  <c r="H751" i="12"/>
  <c r="H748" i="12"/>
  <c r="G745" i="12"/>
  <c r="E745" i="12" s="1"/>
  <c r="D745" i="12" s="1"/>
  <c r="H742" i="12"/>
  <c r="F732" i="12"/>
  <c r="I732" i="12" s="1"/>
  <c r="G729" i="12"/>
  <c r="E729" i="12" s="1"/>
  <c r="D729" i="12" s="1"/>
  <c r="H726" i="12"/>
  <c r="F832" i="12"/>
  <c r="I832" i="12" s="1"/>
  <c r="F816" i="12"/>
  <c r="I816" i="12" s="1"/>
  <c r="H807" i="12"/>
  <c r="F805" i="12"/>
  <c r="I805" i="12" s="1"/>
  <c r="F771" i="12"/>
  <c r="I771" i="12" s="1"/>
  <c r="H769" i="12"/>
  <c r="G759" i="12"/>
  <c r="E759" i="12" s="1"/>
  <c r="D759" i="12" s="1"/>
  <c r="G751" i="12"/>
  <c r="E751" i="12" s="1"/>
  <c r="D751" i="12" s="1"/>
  <c r="G748" i="12"/>
  <c r="E748" i="12" s="1"/>
  <c r="D748" i="12" s="1"/>
  <c r="F745" i="12"/>
  <c r="I745" i="12" s="1"/>
  <c r="G742" i="12"/>
  <c r="E742" i="12" s="1"/>
  <c r="D742" i="12" s="1"/>
  <c r="H739" i="12"/>
  <c r="F729" i="12"/>
  <c r="I729" i="12" s="1"/>
  <c r="G726" i="12"/>
  <c r="E726" i="12" s="1"/>
  <c r="D726" i="12" s="1"/>
  <c r="H723" i="12"/>
  <c r="F719" i="12"/>
  <c r="I719" i="12" s="1"/>
  <c r="F715" i="12"/>
  <c r="I715" i="12" s="1"/>
  <c r="F711" i="12"/>
  <c r="I711" i="12" s="1"/>
  <c r="F707" i="12"/>
  <c r="I707" i="12" s="1"/>
  <c r="F845" i="12"/>
  <c r="I845" i="12" s="1"/>
  <c r="F837" i="12"/>
  <c r="I837" i="12" s="1"/>
  <c r="F825" i="12"/>
  <c r="I825" i="12" s="1"/>
  <c r="H809" i="12"/>
  <c r="F807" i="12"/>
  <c r="I807" i="12" s="1"/>
  <c r="G769" i="12"/>
  <c r="E769" i="12" s="1"/>
  <c r="D769" i="12" s="1"/>
  <c r="H762" i="12"/>
  <c r="F759" i="12"/>
  <c r="I759" i="12" s="1"/>
  <c r="H754" i="12"/>
  <c r="F751" i="12"/>
  <c r="I751" i="12" s="1"/>
  <c r="F748" i="12"/>
  <c r="I748" i="12" s="1"/>
  <c r="F742" i="12"/>
  <c r="I742" i="12" s="1"/>
  <c r="G739" i="12"/>
  <c r="E739" i="12" s="1"/>
  <c r="D739" i="12" s="1"/>
  <c r="H736" i="12"/>
  <c r="F726" i="12"/>
  <c r="I726" i="12" s="1"/>
  <c r="G723" i="12"/>
  <c r="E723" i="12" s="1"/>
  <c r="D723" i="12" s="1"/>
  <c r="H827" i="12"/>
  <c r="F818" i="12"/>
  <c r="I818" i="12" s="1"/>
  <c r="H811" i="12"/>
  <c r="F809" i="12"/>
  <c r="I809" i="12" s="1"/>
  <c r="F769" i="12"/>
  <c r="I769" i="12" s="1"/>
  <c r="G762" i="12"/>
  <c r="E762" i="12" s="1"/>
  <c r="D762" i="12" s="1"/>
  <c r="G754" i="12"/>
  <c r="E754" i="12" s="1"/>
  <c r="D754" i="12" s="1"/>
  <c r="F739" i="12"/>
  <c r="I739" i="12" s="1"/>
  <c r="G736" i="12"/>
  <c r="E736" i="12" s="1"/>
  <c r="D736" i="12" s="1"/>
  <c r="H733" i="12"/>
  <c r="F723" i="12"/>
  <c r="I723" i="12" s="1"/>
  <c r="H720" i="12"/>
  <c r="H716" i="12"/>
  <c r="H712" i="12"/>
  <c r="H708" i="12"/>
  <c r="H704" i="12"/>
  <c r="H700" i="12"/>
  <c r="H696" i="12"/>
  <c r="F842" i="12"/>
  <c r="I842" i="12" s="1"/>
  <c r="F834" i="12"/>
  <c r="I834" i="12" s="1"/>
  <c r="F827" i="12"/>
  <c r="I827" i="12" s="1"/>
  <c r="H820" i="12"/>
  <c r="F811" i="12"/>
  <c r="I811" i="12" s="1"/>
  <c r="H767" i="12"/>
  <c r="F762" i="12"/>
  <c r="I762" i="12" s="1"/>
  <c r="H757" i="12"/>
  <c r="F754" i="12"/>
  <c r="I754" i="12" s="1"/>
  <c r="F736" i="12"/>
  <c r="I736" i="12" s="1"/>
  <c r="G733" i="12"/>
  <c r="E733" i="12" s="1"/>
  <c r="D733" i="12" s="1"/>
  <c r="H730" i="12"/>
  <c r="F820" i="12"/>
  <c r="I820" i="12" s="1"/>
  <c r="H800" i="12"/>
  <c r="H798" i="12"/>
  <c r="H796" i="12"/>
  <c r="H794" i="12"/>
  <c r="H792" i="12"/>
  <c r="H790" i="12"/>
  <c r="H788" i="12"/>
  <c r="H786" i="12"/>
  <c r="H784" i="12"/>
  <c r="H782" i="12"/>
  <c r="H780" i="12"/>
  <c r="H778" i="12"/>
  <c r="H776" i="12"/>
  <c r="H774" i="12"/>
  <c r="F767" i="12"/>
  <c r="I767" i="12" s="1"/>
  <c r="H765" i="12"/>
  <c r="G757" i="12"/>
  <c r="E757" i="12" s="1"/>
  <c r="D757" i="12" s="1"/>
  <c r="H749" i="12"/>
  <c r="H746" i="12"/>
  <c r="H743" i="12"/>
  <c r="F733" i="12"/>
  <c r="I733" i="12" s="1"/>
  <c r="G730" i="12"/>
  <c r="E730" i="12" s="1"/>
  <c r="D730" i="12" s="1"/>
  <c r="H727" i="12"/>
  <c r="F720" i="12"/>
  <c r="I720" i="12" s="1"/>
  <c r="F716" i="12"/>
  <c r="I716" i="12" s="1"/>
  <c r="F712" i="12"/>
  <c r="I712" i="12" s="1"/>
  <c r="F708" i="12"/>
  <c r="I708" i="12" s="1"/>
  <c r="G708" i="12"/>
  <c r="E708" i="12" s="1"/>
  <c r="D708" i="12" s="1"/>
  <c r="F700" i="12"/>
  <c r="I700" i="12" s="1"/>
  <c r="H693" i="12"/>
  <c r="F690" i="12"/>
  <c r="I690" i="12" s="1"/>
  <c r="H685" i="12"/>
  <c r="H682" i="12"/>
  <c r="H679" i="12"/>
  <c r="F672" i="12"/>
  <c r="I672" i="12" s="1"/>
  <c r="F669" i="12"/>
  <c r="I669" i="12" s="1"/>
  <c r="H666" i="12"/>
  <c r="H663" i="12"/>
  <c r="F656" i="12"/>
  <c r="I656" i="12" s="1"/>
  <c r="F653" i="12"/>
  <c r="I653" i="12" s="1"/>
  <c r="H650" i="12"/>
  <c r="F646" i="12"/>
  <c r="I646" i="12" s="1"/>
  <c r="H643" i="12"/>
  <c r="F639" i="12"/>
  <c r="I639" i="12" s="1"/>
  <c r="G632" i="12"/>
  <c r="E632" i="12" s="1"/>
  <c r="D632" i="12" s="1"/>
  <c r="G625" i="12"/>
  <c r="E625" i="12" s="1"/>
  <c r="D625" i="12" s="1"/>
  <c r="G621" i="12"/>
  <c r="E621" i="12" s="1"/>
  <c r="D621" i="12" s="1"/>
  <c r="G617" i="12"/>
  <c r="E617" i="12" s="1"/>
  <c r="D617" i="12" s="1"/>
  <c r="G613" i="12"/>
  <c r="E613" i="12" s="1"/>
  <c r="D613" i="12" s="1"/>
  <c r="G609" i="12"/>
  <c r="E609" i="12" s="1"/>
  <c r="D609" i="12" s="1"/>
  <c r="G605" i="12"/>
  <c r="E605" i="12" s="1"/>
  <c r="D605" i="12" s="1"/>
  <c r="G601" i="12"/>
  <c r="E601" i="12" s="1"/>
  <c r="D601" i="12" s="1"/>
  <c r="G597" i="12"/>
  <c r="E597" i="12" s="1"/>
  <c r="D597" i="12" s="1"/>
  <c r="G593" i="12"/>
  <c r="E593" i="12" s="1"/>
  <c r="D593" i="12" s="1"/>
  <c r="G589" i="12"/>
  <c r="E589" i="12" s="1"/>
  <c r="D589" i="12" s="1"/>
  <c r="G585" i="12"/>
  <c r="E585" i="12" s="1"/>
  <c r="D585" i="12" s="1"/>
  <c r="G581" i="12"/>
  <c r="E581" i="12" s="1"/>
  <c r="D581" i="12" s="1"/>
  <c r="G577" i="12"/>
  <c r="E577" i="12" s="1"/>
  <c r="D577" i="12" s="1"/>
  <c r="G573" i="12"/>
  <c r="E573" i="12" s="1"/>
  <c r="D573" i="12" s="1"/>
  <c r="G569" i="12"/>
  <c r="E569" i="12" s="1"/>
  <c r="D569" i="12" s="1"/>
  <c r="G565" i="12"/>
  <c r="E565" i="12" s="1"/>
  <c r="D565" i="12" s="1"/>
  <c r="G561" i="12"/>
  <c r="E561" i="12" s="1"/>
  <c r="D561" i="12" s="1"/>
  <c r="G557" i="12"/>
  <c r="E557" i="12" s="1"/>
  <c r="D557" i="12" s="1"/>
  <c r="G553" i="12"/>
  <c r="E553" i="12" s="1"/>
  <c r="D553" i="12" s="1"/>
  <c r="G549" i="12"/>
  <c r="E549" i="12" s="1"/>
  <c r="D549" i="12" s="1"/>
  <c r="G545" i="12"/>
  <c r="E545" i="12" s="1"/>
  <c r="D545" i="12" s="1"/>
  <c r="G541" i="12"/>
  <c r="E541" i="12" s="1"/>
  <c r="D541" i="12" s="1"/>
  <c r="G537" i="12"/>
  <c r="E537" i="12" s="1"/>
  <c r="D537" i="12" s="1"/>
  <c r="G533" i="12"/>
  <c r="E533" i="12" s="1"/>
  <c r="D533" i="12" s="1"/>
  <c r="G529" i="12"/>
  <c r="E529" i="12" s="1"/>
  <c r="D529" i="12" s="1"/>
  <c r="G720" i="12"/>
  <c r="E720" i="12" s="1"/>
  <c r="D720" i="12" s="1"/>
  <c r="G715" i="12"/>
  <c r="E715" i="12" s="1"/>
  <c r="D715" i="12" s="1"/>
  <c r="H698" i="12"/>
  <c r="G693" i="12"/>
  <c r="E693" i="12" s="1"/>
  <c r="D693" i="12" s="1"/>
  <c r="G685" i="12"/>
  <c r="E685" i="12" s="1"/>
  <c r="D685" i="12" s="1"/>
  <c r="G682" i="12"/>
  <c r="E682" i="12" s="1"/>
  <c r="D682" i="12" s="1"/>
  <c r="G679" i="12"/>
  <c r="E679" i="12" s="1"/>
  <c r="D679" i="12" s="1"/>
  <c r="G666" i="12"/>
  <c r="E666" i="12" s="1"/>
  <c r="D666" i="12" s="1"/>
  <c r="G663" i="12"/>
  <c r="E663" i="12" s="1"/>
  <c r="D663" i="12" s="1"/>
  <c r="G650" i="12"/>
  <c r="E650" i="12" s="1"/>
  <c r="D650" i="12" s="1"/>
  <c r="G643" i="12"/>
  <c r="E643" i="12" s="1"/>
  <c r="D643" i="12" s="1"/>
  <c r="H636" i="12"/>
  <c r="F632" i="12"/>
  <c r="I632" i="12" s="1"/>
  <c r="H629" i="12"/>
  <c r="F625" i="12"/>
  <c r="I625" i="12" s="1"/>
  <c r="F621" i="12"/>
  <c r="I621" i="12" s="1"/>
  <c r="F617" i="12"/>
  <c r="I617" i="12" s="1"/>
  <c r="F698" i="12"/>
  <c r="I698" i="12" s="1"/>
  <c r="F693" i="12"/>
  <c r="I693" i="12" s="1"/>
  <c r="H688" i="12"/>
  <c r="F685" i="12"/>
  <c r="I685" i="12" s="1"/>
  <c r="F682" i="12"/>
  <c r="I682" i="12" s="1"/>
  <c r="F679" i="12"/>
  <c r="I679" i="12" s="1"/>
  <c r="H676" i="12"/>
  <c r="H673" i="12"/>
  <c r="F666" i="12"/>
  <c r="I666" i="12" s="1"/>
  <c r="F663" i="12"/>
  <c r="I663" i="12" s="1"/>
  <c r="H660" i="12"/>
  <c r="H657" i="12"/>
  <c r="F650" i="12"/>
  <c r="I650" i="12" s="1"/>
  <c r="H647" i="12"/>
  <c r="F643" i="12"/>
  <c r="I643" i="12" s="1"/>
  <c r="G636" i="12"/>
  <c r="E636" i="12" s="1"/>
  <c r="D636" i="12" s="1"/>
  <c r="G629" i="12"/>
  <c r="E629" i="12" s="1"/>
  <c r="D629" i="12" s="1"/>
  <c r="G688" i="12"/>
  <c r="E688" i="12" s="1"/>
  <c r="D688" i="12" s="1"/>
  <c r="G676" i="12"/>
  <c r="E676" i="12" s="1"/>
  <c r="D676" i="12" s="1"/>
  <c r="G673" i="12"/>
  <c r="E673" i="12" s="1"/>
  <c r="D673" i="12" s="1"/>
  <c r="G660" i="12"/>
  <c r="E660" i="12" s="1"/>
  <c r="D660" i="12" s="1"/>
  <c r="G657" i="12"/>
  <c r="E657" i="12" s="1"/>
  <c r="D657" i="12" s="1"/>
  <c r="G647" i="12"/>
  <c r="E647" i="12" s="1"/>
  <c r="D647" i="12" s="1"/>
  <c r="H640" i="12"/>
  <c r="F636" i="12"/>
  <c r="I636" i="12" s="1"/>
  <c r="H633" i="12"/>
  <c r="F629" i="12"/>
  <c r="I629" i="12" s="1"/>
  <c r="H622" i="12"/>
  <c r="H618" i="12"/>
  <c r="H614" i="12"/>
  <c r="H610" i="12"/>
  <c r="H606" i="12"/>
  <c r="H602" i="12"/>
  <c r="H598" i="12"/>
  <c r="G712" i="12"/>
  <c r="E712" i="12" s="1"/>
  <c r="D712" i="12" s="1"/>
  <c r="G696" i="12"/>
  <c r="E696" i="12" s="1"/>
  <c r="D696" i="12" s="1"/>
  <c r="H691" i="12"/>
  <c r="F688" i="12"/>
  <c r="I688" i="12" s="1"/>
  <c r="H683" i="12"/>
  <c r="F676" i="12"/>
  <c r="I676" i="12" s="1"/>
  <c r="F673" i="12"/>
  <c r="I673" i="12" s="1"/>
  <c r="H670" i="12"/>
  <c r="H667" i="12"/>
  <c r="F660" i="12"/>
  <c r="I660" i="12" s="1"/>
  <c r="F657" i="12"/>
  <c r="I657" i="12" s="1"/>
  <c r="H654" i="12"/>
  <c r="H651" i="12"/>
  <c r="F647" i="12"/>
  <c r="I647" i="12" s="1"/>
  <c r="G640" i="12"/>
  <c r="E640" i="12" s="1"/>
  <c r="D640" i="12" s="1"/>
  <c r="G633" i="12"/>
  <c r="E633" i="12" s="1"/>
  <c r="D633" i="12" s="1"/>
  <c r="H626" i="12"/>
  <c r="G622" i="12"/>
  <c r="E622" i="12" s="1"/>
  <c r="D622" i="12" s="1"/>
  <c r="G618" i="12"/>
  <c r="E618" i="12" s="1"/>
  <c r="D618" i="12" s="1"/>
  <c r="G614" i="12"/>
  <c r="E614" i="12" s="1"/>
  <c r="D614" i="12" s="1"/>
  <c r="G610" i="12"/>
  <c r="E610" i="12" s="1"/>
  <c r="D610" i="12" s="1"/>
  <c r="G606" i="12"/>
  <c r="E606" i="12" s="1"/>
  <c r="D606" i="12" s="1"/>
  <c r="G602" i="12"/>
  <c r="E602" i="12" s="1"/>
  <c r="D602" i="12" s="1"/>
  <c r="G598" i="12"/>
  <c r="E598" i="12" s="1"/>
  <c r="D598" i="12" s="1"/>
  <c r="G594" i="12"/>
  <c r="E594" i="12" s="1"/>
  <c r="D594" i="12" s="1"/>
  <c r="G590" i="12"/>
  <c r="E590" i="12" s="1"/>
  <c r="D590" i="12" s="1"/>
  <c r="G586" i="12"/>
  <c r="E586" i="12" s="1"/>
  <c r="D586" i="12" s="1"/>
  <c r="G582" i="12"/>
  <c r="E582" i="12" s="1"/>
  <c r="D582" i="12" s="1"/>
  <c r="G578" i="12"/>
  <c r="E578" i="12" s="1"/>
  <c r="D578" i="12" s="1"/>
  <c r="G574" i="12"/>
  <c r="E574" i="12" s="1"/>
  <c r="D574" i="12" s="1"/>
  <c r="G570" i="12"/>
  <c r="E570" i="12" s="1"/>
  <c r="D570" i="12" s="1"/>
  <c r="G566" i="12"/>
  <c r="E566" i="12" s="1"/>
  <c r="D566" i="12" s="1"/>
  <c r="G562" i="12"/>
  <c r="E562" i="12" s="1"/>
  <c r="D562" i="12" s="1"/>
  <c r="G558" i="12"/>
  <c r="E558" i="12" s="1"/>
  <c r="D558" i="12" s="1"/>
  <c r="G554" i="12"/>
  <c r="E554" i="12" s="1"/>
  <c r="D554" i="12" s="1"/>
  <c r="G550" i="12"/>
  <c r="E550" i="12" s="1"/>
  <c r="D550" i="12" s="1"/>
  <c r="G546" i="12"/>
  <c r="E546" i="12" s="1"/>
  <c r="D546" i="12" s="1"/>
  <c r="G542" i="12"/>
  <c r="E542" i="12" s="1"/>
  <c r="D542" i="12" s="1"/>
  <c r="G538" i="12"/>
  <c r="E538" i="12" s="1"/>
  <c r="D538" i="12" s="1"/>
  <c r="F696" i="12"/>
  <c r="I696" i="12" s="1"/>
  <c r="G691" i="12"/>
  <c r="E691" i="12" s="1"/>
  <c r="D691" i="12" s="1"/>
  <c r="G683" i="12"/>
  <c r="E683" i="12" s="1"/>
  <c r="D683" i="12" s="1"/>
  <c r="G670" i="12"/>
  <c r="E670" i="12" s="1"/>
  <c r="D670" i="12" s="1"/>
  <c r="G667" i="12"/>
  <c r="E667" i="12" s="1"/>
  <c r="D667" i="12" s="1"/>
  <c r="G654" i="12"/>
  <c r="E654" i="12" s="1"/>
  <c r="D654" i="12" s="1"/>
  <c r="G651" i="12"/>
  <c r="E651" i="12" s="1"/>
  <c r="D651" i="12" s="1"/>
  <c r="H644" i="12"/>
  <c r="F640" i="12"/>
  <c r="I640" i="12" s="1"/>
  <c r="H637" i="12"/>
  <c r="F633" i="12"/>
  <c r="I633" i="12" s="1"/>
  <c r="G626" i="12"/>
  <c r="E626" i="12" s="1"/>
  <c r="D626" i="12" s="1"/>
  <c r="F622" i="12"/>
  <c r="I622" i="12" s="1"/>
  <c r="F618" i="12"/>
  <c r="I618" i="12" s="1"/>
  <c r="F614" i="12"/>
  <c r="I614" i="12" s="1"/>
  <c r="F610" i="12"/>
  <c r="I610" i="12" s="1"/>
  <c r="H703" i="12"/>
  <c r="F691" i="12"/>
  <c r="I691" i="12" s="1"/>
  <c r="F683" i="12"/>
  <c r="I683" i="12" s="1"/>
  <c r="H680" i="12"/>
  <c r="H677" i="12"/>
  <c r="F670" i="12"/>
  <c r="I670" i="12" s="1"/>
  <c r="F667" i="12"/>
  <c r="I667" i="12" s="1"/>
  <c r="H664" i="12"/>
  <c r="H661" i="12"/>
  <c r="F654" i="12"/>
  <c r="I654" i="12" s="1"/>
  <c r="F651" i="12"/>
  <c r="I651" i="12" s="1"/>
  <c r="G644" i="12"/>
  <c r="E644" i="12" s="1"/>
  <c r="D644" i="12" s="1"/>
  <c r="G637" i="12"/>
  <c r="E637" i="12" s="1"/>
  <c r="D637" i="12" s="1"/>
  <c r="H630" i="12"/>
  <c r="F626" i="12"/>
  <c r="I626" i="12" s="1"/>
  <c r="H707" i="12"/>
  <c r="G705" i="12"/>
  <c r="E705" i="12" s="1"/>
  <c r="D705" i="12" s="1"/>
  <c r="G703" i="12"/>
  <c r="E703" i="12" s="1"/>
  <c r="D703" i="12" s="1"/>
  <c r="H701" i="12"/>
  <c r="H694" i="12"/>
  <c r="H686" i="12"/>
  <c r="G680" i="12"/>
  <c r="E680" i="12" s="1"/>
  <c r="D680" i="12" s="1"/>
  <c r="G677" i="12"/>
  <c r="E677" i="12" s="1"/>
  <c r="D677" i="12" s="1"/>
  <c r="G664" i="12"/>
  <c r="E664" i="12" s="1"/>
  <c r="D664" i="12" s="1"/>
  <c r="G661" i="12"/>
  <c r="E661" i="12" s="1"/>
  <c r="D661" i="12" s="1"/>
  <c r="H648" i="12"/>
  <c r="F644" i="12"/>
  <c r="I644" i="12" s="1"/>
  <c r="H641" i="12"/>
  <c r="F637" i="12"/>
  <c r="I637" i="12" s="1"/>
  <c r="G630" i="12"/>
  <c r="E630" i="12" s="1"/>
  <c r="D630" i="12" s="1"/>
  <c r="H623" i="12"/>
  <c r="H619" i="12"/>
  <c r="H615" i="12"/>
  <c r="H611" i="12"/>
  <c r="H607" i="12"/>
  <c r="H603" i="12"/>
  <c r="H599" i="12"/>
  <c r="H595" i="12"/>
  <c r="H591" i="12"/>
  <c r="H587" i="12"/>
  <c r="H583" i="12"/>
  <c r="H579" i="12"/>
  <c r="H575" i="12"/>
  <c r="H571" i="12"/>
  <c r="H567" i="12"/>
  <c r="H563" i="12"/>
  <c r="H559" i="12"/>
  <c r="H555" i="12"/>
  <c r="H551" i="12"/>
  <c r="H547" i="12"/>
  <c r="H543" i="12"/>
  <c r="H539" i="12"/>
  <c r="H535" i="12"/>
  <c r="G719" i="12"/>
  <c r="E719" i="12" s="1"/>
  <c r="D719" i="12" s="1"/>
  <c r="G707" i="12"/>
  <c r="E707" i="12" s="1"/>
  <c r="D707" i="12" s="1"/>
  <c r="F705" i="12"/>
  <c r="I705" i="12" s="1"/>
  <c r="F703" i="12"/>
  <c r="I703" i="12" s="1"/>
  <c r="G701" i="12"/>
  <c r="E701" i="12" s="1"/>
  <c r="D701" i="12" s="1"/>
  <c r="H699" i="12"/>
  <c r="F694" i="12"/>
  <c r="I694" i="12" s="1"/>
  <c r="H689" i="12"/>
  <c r="F686" i="12"/>
  <c r="I686" i="12" s="1"/>
  <c r="F680" i="12"/>
  <c r="I680" i="12" s="1"/>
  <c r="F677" i="12"/>
  <c r="I677" i="12" s="1"/>
  <c r="H674" i="12"/>
  <c r="H671" i="12"/>
  <c r="F664" i="12"/>
  <c r="I664" i="12" s="1"/>
  <c r="F661" i="12"/>
  <c r="I661" i="12" s="1"/>
  <c r="H658" i="12"/>
  <c r="H655" i="12"/>
  <c r="G648" i="12"/>
  <c r="E648" i="12" s="1"/>
  <c r="D648" i="12" s="1"/>
  <c r="G641" i="12"/>
  <c r="E641" i="12" s="1"/>
  <c r="D641" i="12" s="1"/>
  <c r="H634" i="12"/>
  <c r="F630" i="12"/>
  <c r="I630" i="12" s="1"/>
  <c r="H627" i="12"/>
  <c r="G623" i="12"/>
  <c r="E623" i="12" s="1"/>
  <c r="D623" i="12" s="1"/>
  <c r="G619" i="12"/>
  <c r="E619" i="12" s="1"/>
  <c r="D619" i="12" s="1"/>
  <c r="G615" i="12"/>
  <c r="E615" i="12" s="1"/>
  <c r="D615" i="12" s="1"/>
  <c r="G611" i="12"/>
  <c r="E611" i="12" s="1"/>
  <c r="D611" i="12" s="1"/>
  <c r="G607" i="12"/>
  <c r="E607" i="12" s="1"/>
  <c r="D607" i="12" s="1"/>
  <c r="G603" i="12"/>
  <c r="E603" i="12" s="1"/>
  <c r="D603" i="12" s="1"/>
  <c r="G599" i="12"/>
  <c r="E599" i="12" s="1"/>
  <c r="D599" i="12" s="1"/>
  <c r="G595" i="12"/>
  <c r="E595" i="12" s="1"/>
  <c r="D595" i="12" s="1"/>
  <c r="G591" i="12"/>
  <c r="E591" i="12" s="1"/>
  <c r="D591" i="12" s="1"/>
  <c r="G587" i="12"/>
  <c r="E587" i="12" s="1"/>
  <c r="D587" i="12" s="1"/>
  <c r="G583" i="12"/>
  <c r="E583" i="12" s="1"/>
  <c r="D583" i="12" s="1"/>
  <c r="G579" i="12"/>
  <c r="E579" i="12" s="1"/>
  <c r="D579" i="12" s="1"/>
  <c r="G575" i="12"/>
  <c r="E575" i="12" s="1"/>
  <c r="D575" i="12" s="1"/>
  <c r="G571" i="12"/>
  <c r="E571" i="12" s="1"/>
  <c r="D571" i="12" s="1"/>
  <c r="G567" i="12"/>
  <c r="E567" i="12" s="1"/>
  <c r="D567" i="12" s="1"/>
  <c r="G563" i="12"/>
  <c r="E563" i="12" s="1"/>
  <c r="D563" i="12" s="1"/>
  <c r="G559" i="12"/>
  <c r="E559" i="12" s="1"/>
  <c r="D559" i="12" s="1"/>
  <c r="G555" i="12"/>
  <c r="E555" i="12" s="1"/>
  <c r="D555" i="12" s="1"/>
  <c r="G551" i="12"/>
  <c r="E551" i="12" s="1"/>
  <c r="D551" i="12" s="1"/>
  <c r="F701" i="12"/>
  <c r="I701" i="12" s="1"/>
  <c r="G699" i="12"/>
  <c r="E699" i="12" s="1"/>
  <c r="D699" i="12" s="1"/>
  <c r="G689" i="12"/>
  <c r="E689" i="12" s="1"/>
  <c r="D689" i="12" s="1"/>
  <c r="G674" i="12"/>
  <c r="E674" i="12" s="1"/>
  <c r="D674" i="12" s="1"/>
  <c r="G671" i="12"/>
  <c r="E671" i="12" s="1"/>
  <c r="D671" i="12" s="1"/>
  <c r="G658" i="12"/>
  <c r="E658" i="12" s="1"/>
  <c r="D658" i="12" s="1"/>
  <c r="G655" i="12"/>
  <c r="E655" i="12" s="1"/>
  <c r="D655" i="12" s="1"/>
  <c r="F648" i="12"/>
  <c r="I648" i="12" s="1"/>
  <c r="H645" i="12"/>
  <c r="F641" i="12"/>
  <c r="I641" i="12" s="1"/>
  <c r="G634" i="12"/>
  <c r="E634" i="12" s="1"/>
  <c r="D634" i="12" s="1"/>
  <c r="G627" i="12"/>
  <c r="E627" i="12" s="1"/>
  <c r="D627" i="12" s="1"/>
  <c r="F623" i="12"/>
  <c r="I623" i="12" s="1"/>
  <c r="F619" i="12"/>
  <c r="I619" i="12" s="1"/>
  <c r="F615" i="12"/>
  <c r="I615" i="12" s="1"/>
  <c r="F611" i="12"/>
  <c r="I611" i="12" s="1"/>
  <c r="G716" i="12"/>
  <c r="E716" i="12" s="1"/>
  <c r="D716" i="12" s="1"/>
  <c r="G709" i="12"/>
  <c r="E709" i="12" s="1"/>
  <c r="D709" i="12" s="1"/>
  <c r="F699" i="12"/>
  <c r="I699" i="12" s="1"/>
  <c r="H697" i="12"/>
  <c r="H692" i="12"/>
  <c r="F689" i="12"/>
  <c r="I689" i="12" s="1"/>
  <c r="H684" i="12"/>
  <c r="H681" i="12"/>
  <c r="F674" i="12"/>
  <c r="I674" i="12" s="1"/>
  <c r="F671" i="12"/>
  <c r="I671" i="12" s="1"/>
  <c r="H668" i="12"/>
  <c r="H665" i="12"/>
  <c r="F658" i="12"/>
  <c r="I658" i="12" s="1"/>
  <c r="F655" i="12"/>
  <c r="I655" i="12" s="1"/>
  <c r="H652" i="12"/>
  <c r="G645" i="12"/>
  <c r="E645" i="12" s="1"/>
  <c r="D645" i="12" s="1"/>
  <c r="H638" i="12"/>
  <c r="F634" i="12"/>
  <c r="I634" i="12" s="1"/>
  <c r="H631" i="12"/>
  <c r="F627" i="12"/>
  <c r="I627" i="12" s="1"/>
  <c r="H711" i="12"/>
  <c r="G697" i="12"/>
  <c r="E697" i="12" s="1"/>
  <c r="D697" i="12" s="1"/>
  <c r="G692" i="12"/>
  <c r="E692" i="12" s="1"/>
  <c r="D692" i="12" s="1"/>
  <c r="G684" i="12"/>
  <c r="E684" i="12" s="1"/>
  <c r="D684" i="12" s="1"/>
  <c r="G681" i="12"/>
  <c r="E681" i="12" s="1"/>
  <c r="D681" i="12" s="1"/>
  <c r="G668" i="12"/>
  <c r="E668" i="12" s="1"/>
  <c r="D668" i="12" s="1"/>
  <c r="G665" i="12"/>
  <c r="E665" i="12" s="1"/>
  <c r="D665" i="12" s="1"/>
  <c r="G652" i="12"/>
  <c r="E652" i="12" s="1"/>
  <c r="D652" i="12" s="1"/>
  <c r="H649" i="12"/>
  <c r="F645" i="12"/>
  <c r="I645" i="12" s="1"/>
  <c r="G638" i="12"/>
  <c r="E638" i="12" s="1"/>
  <c r="D638" i="12" s="1"/>
  <c r="G631" i="12"/>
  <c r="E631" i="12" s="1"/>
  <c r="D631" i="12" s="1"/>
  <c r="H624" i="12"/>
  <c r="H620" i="12"/>
  <c r="H616" i="12"/>
  <c r="H612" i="12"/>
  <c r="H608" i="12"/>
  <c r="H604" i="12"/>
  <c r="H600" i="12"/>
  <c r="H596" i="12"/>
  <c r="H592" i="12"/>
  <c r="H588" i="12"/>
  <c r="H584" i="12"/>
  <c r="H580" i="12"/>
  <c r="H576" i="12"/>
  <c r="H572" i="12"/>
  <c r="H568" i="12"/>
  <c r="H564" i="12"/>
  <c r="H560" i="12"/>
  <c r="H556" i="12"/>
  <c r="H552" i="12"/>
  <c r="H548" i="12"/>
  <c r="H544" i="12"/>
  <c r="H540" i="12"/>
  <c r="H536" i="12"/>
  <c r="G711" i="12"/>
  <c r="E711" i="12" s="1"/>
  <c r="D711" i="12" s="1"/>
  <c r="F697" i="12"/>
  <c r="I697" i="12" s="1"/>
  <c r="F692" i="12"/>
  <c r="I692" i="12" s="1"/>
  <c r="H687" i="12"/>
  <c r="F684" i="12"/>
  <c r="I684" i="12" s="1"/>
  <c r="F681" i="12"/>
  <c r="I681" i="12" s="1"/>
  <c r="H678" i="12"/>
  <c r="H675" i="12"/>
  <c r="F668" i="12"/>
  <c r="I668" i="12" s="1"/>
  <c r="F665" i="12"/>
  <c r="I665" i="12" s="1"/>
  <c r="H662" i="12"/>
  <c r="H659" i="12"/>
  <c r="F652" i="12"/>
  <c r="I652" i="12" s="1"/>
  <c r="G649" i="12"/>
  <c r="E649" i="12" s="1"/>
  <c r="D649" i="12" s="1"/>
  <c r="H642" i="12"/>
  <c r="F638" i="12"/>
  <c r="I638" i="12" s="1"/>
  <c r="H635" i="12"/>
  <c r="F631" i="12"/>
  <c r="I631" i="12" s="1"/>
  <c r="G624" i="12"/>
  <c r="E624" i="12" s="1"/>
  <c r="D624" i="12" s="1"/>
  <c r="G620" i="12"/>
  <c r="E620" i="12" s="1"/>
  <c r="D620" i="12" s="1"/>
  <c r="G616" i="12"/>
  <c r="E616" i="12" s="1"/>
  <c r="D616" i="12" s="1"/>
  <c r="G612" i="12"/>
  <c r="E612" i="12" s="1"/>
  <c r="D612" i="12" s="1"/>
  <c r="G608" i="12"/>
  <c r="E608" i="12" s="1"/>
  <c r="D608" i="12" s="1"/>
  <c r="G604" i="12"/>
  <c r="E604" i="12" s="1"/>
  <c r="D604" i="12" s="1"/>
  <c r="G600" i="12"/>
  <c r="E600" i="12" s="1"/>
  <c r="D600" i="12" s="1"/>
  <c r="G596" i="12"/>
  <c r="E596" i="12" s="1"/>
  <c r="D596" i="12" s="1"/>
  <c r="G592" i="12"/>
  <c r="E592" i="12" s="1"/>
  <c r="D592" i="12" s="1"/>
  <c r="G588" i="12"/>
  <c r="E588" i="12" s="1"/>
  <c r="D588" i="12" s="1"/>
  <c r="G584" i="12"/>
  <c r="E584" i="12" s="1"/>
  <c r="D584" i="12" s="1"/>
  <c r="G580" i="12"/>
  <c r="E580" i="12" s="1"/>
  <c r="D580" i="12" s="1"/>
  <c r="G576" i="12"/>
  <c r="E576" i="12" s="1"/>
  <c r="D576" i="12" s="1"/>
  <c r="G572" i="12"/>
  <c r="E572" i="12" s="1"/>
  <c r="D572" i="12" s="1"/>
  <c r="G568" i="12"/>
  <c r="E568" i="12" s="1"/>
  <c r="D568" i="12" s="1"/>
  <c r="G564" i="12"/>
  <c r="E564" i="12" s="1"/>
  <c r="D564" i="12" s="1"/>
  <c r="G560" i="12"/>
  <c r="E560" i="12" s="1"/>
  <c r="D560" i="12" s="1"/>
  <c r="G556" i="12"/>
  <c r="E556" i="12" s="1"/>
  <c r="D556" i="12" s="1"/>
  <c r="H695" i="12"/>
  <c r="G687" i="12"/>
  <c r="E687" i="12" s="1"/>
  <c r="D687" i="12" s="1"/>
  <c r="G678" i="12"/>
  <c r="E678" i="12" s="1"/>
  <c r="D678" i="12" s="1"/>
  <c r="G675" i="12"/>
  <c r="E675" i="12" s="1"/>
  <c r="D675" i="12" s="1"/>
  <c r="G662" i="12"/>
  <c r="E662" i="12" s="1"/>
  <c r="D662" i="12" s="1"/>
  <c r="G659" i="12"/>
  <c r="E659" i="12" s="1"/>
  <c r="D659" i="12" s="1"/>
  <c r="F649" i="12"/>
  <c r="I649" i="12" s="1"/>
  <c r="G642" i="12"/>
  <c r="E642" i="12" s="1"/>
  <c r="D642" i="12" s="1"/>
  <c r="G635" i="12"/>
  <c r="E635" i="12" s="1"/>
  <c r="D635" i="12" s="1"/>
  <c r="H628" i="12"/>
  <c r="F624" i="12"/>
  <c r="I624" i="12" s="1"/>
  <c r="F620" i="12"/>
  <c r="I620" i="12" s="1"/>
  <c r="F616" i="12"/>
  <c r="I616" i="12" s="1"/>
  <c r="F612" i="12"/>
  <c r="I612" i="12" s="1"/>
  <c r="G713" i="12"/>
  <c r="E713" i="12" s="1"/>
  <c r="D713" i="12" s="1"/>
  <c r="G704" i="12"/>
  <c r="E704" i="12" s="1"/>
  <c r="D704" i="12" s="1"/>
  <c r="G695" i="12"/>
  <c r="E695" i="12" s="1"/>
  <c r="D695" i="12" s="1"/>
  <c r="F687" i="12"/>
  <c r="I687" i="12" s="1"/>
  <c r="F678" i="12"/>
  <c r="I678" i="12" s="1"/>
  <c r="F675" i="12"/>
  <c r="I675" i="12" s="1"/>
  <c r="H672" i="12"/>
  <c r="H669" i="12"/>
  <c r="F662" i="12"/>
  <c r="I662" i="12" s="1"/>
  <c r="F659" i="12"/>
  <c r="I659" i="12" s="1"/>
  <c r="H656" i="12"/>
  <c r="H653" i="12"/>
  <c r="H646" i="12"/>
  <c r="F642" i="12"/>
  <c r="I642" i="12" s="1"/>
  <c r="H639" i="12"/>
  <c r="F635" i="12"/>
  <c r="I635" i="12" s="1"/>
  <c r="G628" i="12"/>
  <c r="E628" i="12" s="1"/>
  <c r="D628" i="12" s="1"/>
  <c r="F706" i="12"/>
  <c r="I706" i="12" s="1"/>
  <c r="F704" i="12"/>
  <c r="I704" i="12" s="1"/>
  <c r="F702" i="12"/>
  <c r="I702" i="12" s="1"/>
  <c r="G700" i="12"/>
  <c r="E700" i="12" s="1"/>
  <c r="D700" i="12" s="1"/>
  <c r="F695" i="12"/>
  <c r="I695" i="12" s="1"/>
  <c r="H690" i="12"/>
  <c r="G672" i="12"/>
  <c r="E672" i="12" s="1"/>
  <c r="D672" i="12" s="1"/>
  <c r="G669" i="12"/>
  <c r="E669" i="12" s="1"/>
  <c r="D669" i="12" s="1"/>
  <c r="G656" i="12"/>
  <c r="E656" i="12" s="1"/>
  <c r="D656" i="12" s="1"/>
  <c r="G653" i="12"/>
  <c r="E653" i="12" s="1"/>
  <c r="D653" i="12" s="1"/>
  <c r="G646" i="12"/>
  <c r="E646" i="12" s="1"/>
  <c r="D646" i="12" s="1"/>
  <c r="G639" i="12"/>
  <c r="E639" i="12" s="1"/>
  <c r="D639" i="12" s="1"/>
  <c r="F605" i="12"/>
  <c r="I605" i="12" s="1"/>
  <c r="F600" i="12"/>
  <c r="I600" i="12" s="1"/>
  <c r="H589" i="12"/>
  <c r="F587" i="12"/>
  <c r="I587" i="12" s="1"/>
  <c r="H574" i="12"/>
  <c r="F572" i="12"/>
  <c r="I572" i="12" s="1"/>
  <c r="F546" i="12"/>
  <c r="I546" i="12" s="1"/>
  <c r="F539" i="12"/>
  <c r="I539" i="12" s="1"/>
  <c r="G532" i="12"/>
  <c r="E532" i="12" s="1"/>
  <c r="D532" i="12" s="1"/>
  <c r="H529" i="12"/>
  <c r="G526" i="12"/>
  <c r="E526" i="12" s="1"/>
  <c r="D526" i="12" s="1"/>
  <c r="F589" i="12"/>
  <c r="I589" i="12" s="1"/>
  <c r="F574" i="12"/>
  <c r="I574" i="12" s="1"/>
  <c r="G544" i="12"/>
  <c r="E544" i="12" s="1"/>
  <c r="D544" i="12" s="1"/>
  <c r="H537" i="12"/>
  <c r="F532" i="12"/>
  <c r="I532" i="12" s="1"/>
  <c r="F529" i="12"/>
  <c r="I529" i="12" s="1"/>
  <c r="F526" i="12"/>
  <c r="I526" i="12" s="1"/>
  <c r="H519" i="12"/>
  <c r="H515" i="12"/>
  <c r="H511" i="12"/>
  <c r="H507" i="12"/>
  <c r="H503" i="12"/>
  <c r="H499" i="12"/>
  <c r="H495" i="12"/>
  <c r="H491" i="12"/>
  <c r="H487" i="12"/>
  <c r="H483" i="12"/>
  <c r="H479" i="12"/>
  <c r="H475" i="12"/>
  <c r="H471" i="12"/>
  <c r="H467" i="12"/>
  <c r="H463" i="12"/>
  <c r="H459" i="12"/>
  <c r="H455" i="12"/>
  <c r="H451" i="12"/>
  <c r="H447" i="12"/>
  <c r="H443" i="12"/>
  <c r="H439" i="12"/>
  <c r="H435" i="12"/>
  <c r="H431" i="12"/>
  <c r="H427" i="12"/>
  <c r="H423" i="12"/>
  <c r="H419" i="12"/>
  <c r="H415" i="12"/>
  <c r="H411" i="12"/>
  <c r="H407" i="12"/>
  <c r="H403" i="12"/>
  <c r="H621" i="12"/>
  <c r="H593" i="12"/>
  <c r="F591" i="12"/>
  <c r="I591" i="12" s="1"/>
  <c r="H578" i="12"/>
  <c r="F576" i="12"/>
  <c r="I576" i="12" s="1"/>
  <c r="F544" i="12"/>
  <c r="I544" i="12" s="1"/>
  <c r="F537" i="12"/>
  <c r="I537" i="12" s="1"/>
  <c r="H523" i="12"/>
  <c r="G519" i="12"/>
  <c r="E519" i="12" s="1"/>
  <c r="D519" i="12" s="1"/>
  <c r="G515" i="12"/>
  <c r="E515" i="12" s="1"/>
  <c r="D515" i="12" s="1"/>
  <c r="G511" i="12"/>
  <c r="E511" i="12" s="1"/>
  <c r="D511" i="12" s="1"/>
  <c r="G507" i="12"/>
  <c r="E507" i="12" s="1"/>
  <c r="D507" i="12" s="1"/>
  <c r="G503" i="12"/>
  <c r="E503" i="12" s="1"/>
  <c r="D503" i="12" s="1"/>
  <c r="G499" i="12"/>
  <c r="E499" i="12" s="1"/>
  <c r="D499" i="12" s="1"/>
  <c r="G495" i="12"/>
  <c r="E495" i="12" s="1"/>
  <c r="D495" i="12" s="1"/>
  <c r="G491" i="12"/>
  <c r="E491" i="12" s="1"/>
  <c r="D491" i="12" s="1"/>
  <c r="G487" i="12"/>
  <c r="E487" i="12" s="1"/>
  <c r="D487" i="12" s="1"/>
  <c r="G483" i="12"/>
  <c r="E483" i="12" s="1"/>
  <c r="D483" i="12" s="1"/>
  <c r="G479" i="12"/>
  <c r="E479" i="12" s="1"/>
  <c r="D479" i="12" s="1"/>
  <c r="G475" i="12"/>
  <c r="E475" i="12" s="1"/>
  <c r="D475" i="12" s="1"/>
  <c r="G471" i="12"/>
  <c r="E471" i="12" s="1"/>
  <c r="D471" i="12" s="1"/>
  <c r="G467" i="12"/>
  <c r="E467" i="12" s="1"/>
  <c r="D467" i="12" s="1"/>
  <c r="G463" i="12"/>
  <c r="E463" i="12" s="1"/>
  <c r="D463" i="12" s="1"/>
  <c r="G459" i="12"/>
  <c r="E459" i="12" s="1"/>
  <c r="D459" i="12" s="1"/>
  <c r="G455" i="12"/>
  <c r="E455" i="12" s="1"/>
  <c r="D455" i="12" s="1"/>
  <c r="G451" i="12"/>
  <c r="E451" i="12" s="1"/>
  <c r="D451" i="12" s="1"/>
  <c r="G447" i="12"/>
  <c r="E447" i="12" s="1"/>
  <c r="D447" i="12" s="1"/>
  <c r="G443" i="12"/>
  <c r="E443" i="12" s="1"/>
  <c r="D443" i="12" s="1"/>
  <c r="G439" i="12"/>
  <c r="E439" i="12" s="1"/>
  <c r="D439" i="12" s="1"/>
  <c r="G435" i="12"/>
  <c r="E435" i="12" s="1"/>
  <c r="D435" i="12" s="1"/>
  <c r="G431" i="12"/>
  <c r="E431" i="12" s="1"/>
  <c r="D431" i="12" s="1"/>
  <c r="G427" i="12"/>
  <c r="E427" i="12" s="1"/>
  <c r="D427" i="12" s="1"/>
  <c r="G423" i="12"/>
  <c r="E423" i="12" s="1"/>
  <c r="D423" i="12" s="1"/>
  <c r="G419" i="12"/>
  <c r="E419" i="12" s="1"/>
  <c r="D419" i="12" s="1"/>
  <c r="G415" i="12"/>
  <c r="E415" i="12" s="1"/>
  <c r="D415" i="12" s="1"/>
  <c r="G411" i="12"/>
  <c r="E411" i="12" s="1"/>
  <c r="D411" i="12" s="1"/>
  <c r="G407" i="12"/>
  <c r="E407" i="12" s="1"/>
  <c r="D407" i="12" s="1"/>
  <c r="G403" i="12"/>
  <c r="E403" i="12" s="1"/>
  <c r="D403" i="12" s="1"/>
  <c r="F607" i="12"/>
  <c r="I607" i="12" s="1"/>
  <c r="F602" i="12"/>
  <c r="I602" i="12" s="1"/>
  <c r="F593" i="12"/>
  <c r="I593" i="12" s="1"/>
  <c r="F578" i="12"/>
  <c r="I578" i="12" s="1"/>
  <c r="H561" i="12"/>
  <c r="H557" i="12"/>
  <c r="H553" i="12"/>
  <c r="H542" i="12"/>
  <c r="G535" i="12"/>
  <c r="E535" i="12" s="1"/>
  <c r="D535" i="12" s="1"/>
  <c r="G523" i="12"/>
  <c r="E523" i="12" s="1"/>
  <c r="D523" i="12" s="1"/>
  <c r="F519" i="12"/>
  <c r="I519" i="12" s="1"/>
  <c r="F515" i="12"/>
  <c r="I515" i="12" s="1"/>
  <c r="F511" i="12"/>
  <c r="I511" i="12" s="1"/>
  <c r="F507" i="12"/>
  <c r="I507" i="12" s="1"/>
  <c r="F503" i="12"/>
  <c r="I503" i="12" s="1"/>
  <c r="F499" i="12"/>
  <c r="I499" i="12" s="1"/>
  <c r="F595" i="12"/>
  <c r="I595" i="12" s="1"/>
  <c r="H582" i="12"/>
  <c r="F580" i="12"/>
  <c r="I580" i="12" s="1"/>
  <c r="H565" i="12"/>
  <c r="F563" i="12"/>
  <c r="I563" i="12" s="1"/>
  <c r="F561" i="12"/>
  <c r="I561" i="12" s="1"/>
  <c r="F559" i="12"/>
  <c r="I559" i="12" s="1"/>
  <c r="F557" i="12"/>
  <c r="I557" i="12" s="1"/>
  <c r="F555" i="12"/>
  <c r="I555" i="12" s="1"/>
  <c r="F553" i="12"/>
  <c r="I553" i="12" s="1"/>
  <c r="F542" i="12"/>
  <c r="I542" i="12" s="1"/>
  <c r="F535" i="12"/>
  <c r="I535" i="12" s="1"/>
  <c r="H530" i="12"/>
  <c r="H527" i="12"/>
  <c r="F523" i="12"/>
  <c r="I523" i="12" s="1"/>
  <c r="H632" i="12"/>
  <c r="H609" i="12"/>
  <c r="H597" i="12"/>
  <c r="F582" i="12"/>
  <c r="I582" i="12" s="1"/>
  <c r="F565" i="12"/>
  <c r="I565" i="12" s="1"/>
  <c r="F551" i="12"/>
  <c r="I551" i="12" s="1"/>
  <c r="H549" i="12"/>
  <c r="G540" i="12"/>
  <c r="E540" i="12" s="1"/>
  <c r="D540" i="12" s="1"/>
  <c r="G530" i="12"/>
  <c r="E530" i="12" s="1"/>
  <c r="D530" i="12" s="1"/>
  <c r="G527" i="12"/>
  <c r="E527" i="12" s="1"/>
  <c r="D527" i="12" s="1"/>
  <c r="H520" i="12"/>
  <c r="H516" i="12"/>
  <c r="H512" i="12"/>
  <c r="H508" i="12"/>
  <c r="H504" i="12"/>
  <c r="H500" i="12"/>
  <c r="H496" i="12"/>
  <c r="H492" i="12"/>
  <c r="H488" i="12"/>
  <c r="H484" i="12"/>
  <c r="H480" i="12"/>
  <c r="H476" i="12"/>
  <c r="H472" i="12"/>
  <c r="H468" i="12"/>
  <c r="H464" i="12"/>
  <c r="H460" i="12"/>
  <c r="H456" i="12"/>
  <c r="H452" i="12"/>
  <c r="H448" i="12"/>
  <c r="H444" i="12"/>
  <c r="H440" i="12"/>
  <c r="H436" i="12"/>
  <c r="H432" i="12"/>
  <c r="H428" i="12"/>
  <c r="H424" i="12"/>
  <c r="H420" i="12"/>
  <c r="H416" i="12"/>
  <c r="H412" i="12"/>
  <c r="H408" i="12"/>
  <c r="H404" i="12"/>
  <c r="H400" i="12"/>
  <c r="F609" i="12"/>
  <c r="I609" i="12" s="1"/>
  <c r="F604" i="12"/>
  <c r="I604" i="12" s="1"/>
  <c r="F597" i="12"/>
  <c r="I597" i="12" s="1"/>
  <c r="H586" i="12"/>
  <c r="F584" i="12"/>
  <c r="I584" i="12" s="1"/>
  <c r="H569" i="12"/>
  <c r="F567" i="12"/>
  <c r="I567" i="12" s="1"/>
  <c r="F549" i="12"/>
  <c r="I549" i="12" s="1"/>
  <c r="F540" i="12"/>
  <c r="I540" i="12" s="1"/>
  <c r="H533" i="12"/>
  <c r="F530" i="12"/>
  <c r="I530" i="12" s="1"/>
  <c r="F527" i="12"/>
  <c r="I527" i="12" s="1"/>
  <c r="H524" i="12"/>
  <c r="G520" i="12"/>
  <c r="E520" i="12" s="1"/>
  <c r="D520" i="12" s="1"/>
  <c r="G516" i="12"/>
  <c r="E516" i="12" s="1"/>
  <c r="D516" i="12" s="1"/>
  <c r="G512" i="12"/>
  <c r="E512" i="12" s="1"/>
  <c r="D512" i="12" s="1"/>
  <c r="G508" i="12"/>
  <c r="E508" i="12" s="1"/>
  <c r="D508" i="12" s="1"/>
  <c r="G504" i="12"/>
  <c r="E504" i="12" s="1"/>
  <c r="D504" i="12" s="1"/>
  <c r="G500" i="12"/>
  <c r="E500" i="12" s="1"/>
  <c r="D500" i="12" s="1"/>
  <c r="G496" i="12"/>
  <c r="E496" i="12" s="1"/>
  <c r="D496" i="12" s="1"/>
  <c r="G492" i="12"/>
  <c r="E492" i="12" s="1"/>
  <c r="D492" i="12" s="1"/>
  <c r="G488" i="12"/>
  <c r="E488" i="12" s="1"/>
  <c r="D488" i="12" s="1"/>
  <c r="G484" i="12"/>
  <c r="E484" i="12" s="1"/>
  <c r="D484" i="12" s="1"/>
  <c r="G480" i="12"/>
  <c r="E480" i="12" s="1"/>
  <c r="D480" i="12" s="1"/>
  <c r="G476" i="12"/>
  <c r="E476" i="12" s="1"/>
  <c r="D476" i="12" s="1"/>
  <c r="G472" i="12"/>
  <c r="E472" i="12" s="1"/>
  <c r="D472" i="12" s="1"/>
  <c r="G468" i="12"/>
  <c r="E468" i="12" s="1"/>
  <c r="D468" i="12" s="1"/>
  <c r="G464" i="12"/>
  <c r="E464" i="12" s="1"/>
  <c r="D464" i="12" s="1"/>
  <c r="G460" i="12"/>
  <c r="E460" i="12" s="1"/>
  <c r="D460" i="12" s="1"/>
  <c r="G456" i="12"/>
  <c r="E456" i="12" s="1"/>
  <c r="D456" i="12" s="1"/>
  <c r="G452" i="12"/>
  <c r="E452" i="12" s="1"/>
  <c r="D452" i="12" s="1"/>
  <c r="G448" i="12"/>
  <c r="E448" i="12" s="1"/>
  <c r="D448" i="12" s="1"/>
  <c r="G444" i="12"/>
  <c r="E444" i="12" s="1"/>
  <c r="D444" i="12" s="1"/>
  <c r="G440" i="12"/>
  <c r="E440" i="12" s="1"/>
  <c r="D440" i="12" s="1"/>
  <c r="G436" i="12"/>
  <c r="E436" i="12" s="1"/>
  <c r="D436" i="12" s="1"/>
  <c r="G432" i="12"/>
  <c r="E432" i="12" s="1"/>
  <c r="D432" i="12" s="1"/>
  <c r="G428" i="12"/>
  <c r="E428" i="12" s="1"/>
  <c r="D428" i="12" s="1"/>
  <c r="G424" i="12"/>
  <c r="E424" i="12" s="1"/>
  <c r="D424" i="12" s="1"/>
  <c r="G420" i="12"/>
  <c r="E420" i="12" s="1"/>
  <c r="D420" i="12" s="1"/>
  <c r="G416" i="12"/>
  <c r="E416" i="12" s="1"/>
  <c r="D416" i="12" s="1"/>
  <c r="G412" i="12"/>
  <c r="E412" i="12" s="1"/>
  <c r="D412" i="12" s="1"/>
  <c r="G408" i="12"/>
  <c r="E408" i="12" s="1"/>
  <c r="D408" i="12" s="1"/>
  <c r="G404" i="12"/>
  <c r="E404" i="12" s="1"/>
  <c r="D404" i="12" s="1"/>
  <c r="G400" i="12"/>
  <c r="E400" i="12" s="1"/>
  <c r="D400" i="12" s="1"/>
  <c r="G396" i="12"/>
  <c r="E396" i="12" s="1"/>
  <c r="D396" i="12" s="1"/>
  <c r="F586" i="12"/>
  <c r="I586" i="12" s="1"/>
  <c r="F569" i="12"/>
  <c r="I569" i="12" s="1"/>
  <c r="G547" i="12"/>
  <c r="E547" i="12" s="1"/>
  <c r="D547" i="12" s="1"/>
  <c r="H538" i="12"/>
  <c r="F533" i="12"/>
  <c r="I533" i="12" s="1"/>
  <c r="G524" i="12"/>
  <c r="E524" i="12" s="1"/>
  <c r="D524" i="12" s="1"/>
  <c r="F520" i="12"/>
  <c r="I520" i="12" s="1"/>
  <c r="F516" i="12"/>
  <c r="I516" i="12" s="1"/>
  <c r="F512" i="12"/>
  <c r="I512" i="12" s="1"/>
  <c r="F508" i="12"/>
  <c r="I508" i="12" s="1"/>
  <c r="F504" i="12"/>
  <c r="I504" i="12" s="1"/>
  <c r="H617" i="12"/>
  <c r="F599" i="12"/>
  <c r="I599" i="12" s="1"/>
  <c r="H590" i="12"/>
  <c r="F588" i="12"/>
  <c r="I588" i="12" s="1"/>
  <c r="H573" i="12"/>
  <c r="F571" i="12"/>
  <c r="I571" i="12" s="1"/>
  <c r="F547" i="12"/>
  <c r="I547" i="12" s="1"/>
  <c r="F538" i="12"/>
  <c r="I538" i="12" s="1"/>
  <c r="F524" i="12"/>
  <c r="I524" i="12" s="1"/>
  <c r="F606" i="12"/>
  <c r="I606" i="12" s="1"/>
  <c r="H601" i="12"/>
  <c r="F590" i="12"/>
  <c r="I590" i="12" s="1"/>
  <c r="F573" i="12"/>
  <c r="I573" i="12" s="1"/>
  <c r="H545" i="12"/>
  <c r="G536" i="12"/>
  <c r="E536" i="12" s="1"/>
  <c r="D536" i="12" s="1"/>
  <c r="H528" i="12"/>
  <c r="H521" i="12"/>
  <c r="H517" i="12"/>
  <c r="H513" i="12"/>
  <c r="H509" i="12"/>
  <c r="H505" i="12"/>
  <c r="H501" i="12"/>
  <c r="H497" i="12"/>
  <c r="H493" i="12"/>
  <c r="H489" i="12"/>
  <c r="H485" i="12"/>
  <c r="H481" i="12"/>
  <c r="H477" i="12"/>
  <c r="H473" i="12"/>
  <c r="H469" i="12"/>
  <c r="H465" i="12"/>
  <c r="H461" i="12"/>
  <c r="H457" i="12"/>
  <c r="H453" i="12"/>
  <c r="H449" i="12"/>
  <c r="H445" i="12"/>
  <c r="H441" i="12"/>
  <c r="H437" i="12"/>
  <c r="H433" i="12"/>
  <c r="H429" i="12"/>
  <c r="H425" i="12"/>
  <c r="H421" i="12"/>
  <c r="H417" i="12"/>
  <c r="H413" i="12"/>
  <c r="H409" i="12"/>
  <c r="H405" i="12"/>
  <c r="H401" i="12"/>
  <c r="H397" i="12"/>
  <c r="H393" i="12"/>
  <c r="F601" i="12"/>
  <c r="I601" i="12" s="1"/>
  <c r="H594" i="12"/>
  <c r="F592" i="12"/>
  <c r="I592" i="12" s="1"/>
  <c r="H577" i="12"/>
  <c r="F575" i="12"/>
  <c r="I575" i="12" s="1"/>
  <c r="H562" i="12"/>
  <c r="H558" i="12"/>
  <c r="H554" i="12"/>
  <c r="F545" i="12"/>
  <c r="I545" i="12" s="1"/>
  <c r="F536" i="12"/>
  <c r="I536" i="12" s="1"/>
  <c r="H531" i="12"/>
  <c r="G528" i="12"/>
  <c r="E528" i="12" s="1"/>
  <c r="D528" i="12" s="1"/>
  <c r="G521" i="12"/>
  <c r="E521" i="12" s="1"/>
  <c r="D521" i="12" s="1"/>
  <c r="G517" i="12"/>
  <c r="E517" i="12" s="1"/>
  <c r="D517" i="12" s="1"/>
  <c r="G513" i="12"/>
  <c r="E513" i="12" s="1"/>
  <c r="D513" i="12" s="1"/>
  <c r="G509" i="12"/>
  <c r="E509" i="12" s="1"/>
  <c r="D509" i="12" s="1"/>
  <c r="G505" i="12"/>
  <c r="E505" i="12" s="1"/>
  <c r="D505" i="12" s="1"/>
  <c r="G501" i="12"/>
  <c r="E501" i="12" s="1"/>
  <c r="D501" i="12" s="1"/>
  <c r="G497" i="12"/>
  <c r="E497" i="12" s="1"/>
  <c r="D497" i="12" s="1"/>
  <c r="G493" i="12"/>
  <c r="E493" i="12" s="1"/>
  <c r="D493" i="12" s="1"/>
  <c r="G489" i="12"/>
  <c r="E489" i="12" s="1"/>
  <c r="D489" i="12" s="1"/>
  <c r="G485" i="12"/>
  <c r="E485" i="12" s="1"/>
  <c r="D485" i="12" s="1"/>
  <c r="G481" i="12"/>
  <c r="E481" i="12" s="1"/>
  <c r="D481" i="12" s="1"/>
  <c r="G477" i="12"/>
  <c r="E477" i="12" s="1"/>
  <c r="D477" i="12" s="1"/>
  <c r="G473" i="12"/>
  <c r="E473" i="12" s="1"/>
  <c r="D473" i="12" s="1"/>
  <c r="G469" i="12"/>
  <c r="E469" i="12" s="1"/>
  <c r="D469" i="12" s="1"/>
  <c r="G465" i="12"/>
  <c r="E465" i="12" s="1"/>
  <c r="D465" i="12" s="1"/>
  <c r="G461" i="12"/>
  <c r="E461" i="12" s="1"/>
  <c r="D461" i="12" s="1"/>
  <c r="G457" i="12"/>
  <c r="E457" i="12" s="1"/>
  <c r="D457" i="12" s="1"/>
  <c r="G453" i="12"/>
  <c r="E453" i="12" s="1"/>
  <c r="D453" i="12" s="1"/>
  <c r="G449" i="12"/>
  <c r="E449" i="12" s="1"/>
  <c r="D449" i="12" s="1"/>
  <c r="G445" i="12"/>
  <c r="E445" i="12" s="1"/>
  <c r="D445" i="12" s="1"/>
  <c r="G441" i="12"/>
  <c r="E441" i="12" s="1"/>
  <c r="D441" i="12" s="1"/>
  <c r="G437" i="12"/>
  <c r="E437" i="12" s="1"/>
  <c r="D437" i="12" s="1"/>
  <c r="G433" i="12"/>
  <c r="E433" i="12" s="1"/>
  <c r="D433" i="12" s="1"/>
  <c r="G429" i="12"/>
  <c r="E429" i="12" s="1"/>
  <c r="D429" i="12" s="1"/>
  <c r="G425" i="12"/>
  <c r="E425" i="12" s="1"/>
  <c r="D425" i="12" s="1"/>
  <c r="G421" i="12"/>
  <c r="E421" i="12" s="1"/>
  <c r="D421" i="12" s="1"/>
  <c r="G417" i="12"/>
  <c r="E417" i="12" s="1"/>
  <c r="D417" i="12" s="1"/>
  <c r="G413" i="12"/>
  <c r="E413" i="12" s="1"/>
  <c r="D413" i="12" s="1"/>
  <c r="G409" i="12"/>
  <c r="E409" i="12" s="1"/>
  <c r="D409" i="12" s="1"/>
  <c r="G405" i="12"/>
  <c r="E405" i="12" s="1"/>
  <c r="D405" i="12" s="1"/>
  <c r="G401" i="12"/>
  <c r="E401" i="12" s="1"/>
  <c r="D401" i="12" s="1"/>
  <c r="G397" i="12"/>
  <c r="E397" i="12" s="1"/>
  <c r="D397" i="12" s="1"/>
  <c r="F594" i="12"/>
  <c r="I594" i="12" s="1"/>
  <c r="F577" i="12"/>
  <c r="I577" i="12" s="1"/>
  <c r="F562" i="12"/>
  <c r="I562" i="12" s="1"/>
  <c r="F560" i="12"/>
  <c r="I560" i="12" s="1"/>
  <c r="F558" i="12"/>
  <c r="I558" i="12" s="1"/>
  <c r="F556" i="12"/>
  <c r="I556" i="12" s="1"/>
  <c r="F554" i="12"/>
  <c r="I554" i="12" s="1"/>
  <c r="G552" i="12"/>
  <c r="E552" i="12" s="1"/>
  <c r="D552" i="12" s="1"/>
  <c r="G543" i="12"/>
  <c r="E543" i="12" s="1"/>
  <c r="D543" i="12" s="1"/>
  <c r="H534" i="12"/>
  <c r="G531" i="12"/>
  <c r="E531" i="12" s="1"/>
  <c r="D531" i="12" s="1"/>
  <c r="F528" i="12"/>
  <c r="I528" i="12" s="1"/>
  <c r="H525" i="12"/>
  <c r="F521" i="12"/>
  <c r="I521" i="12" s="1"/>
  <c r="F517" i="12"/>
  <c r="I517" i="12" s="1"/>
  <c r="F513" i="12"/>
  <c r="I513" i="12" s="1"/>
  <c r="F509" i="12"/>
  <c r="I509" i="12" s="1"/>
  <c r="F505" i="12"/>
  <c r="I505" i="12" s="1"/>
  <c r="F501" i="12"/>
  <c r="I501" i="12" s="1"/>
  <c r="F497" i="12"/>
  <c r="I497" i="12" s="1"/>
  <c r="F628" i="12"/>
  <c r="I628" i="12" s="1"/>
  <c r="H625" i="12"/>
  <c r="F608" i="12"/>
  <c r="I608" i="12" s="1"/>
  <c r="F596" i="12"/>
  <c r="I596" i="12" s="1"/>
  <c r="H581" i="12"/>
  <c r="F579" i="12"/>
  <c r="I579" i="12" s="1"/>
  <c r="H566" i="12"/>
  <c r="F564" i="12"/>
  <c r="I564" i="12" s="1"/>
  <c r="F552" i="12"/>
  <c r="I552" i="12" s="1"/>
  <c r="H550" i="12"/>
  <c r="F543" i="12"/>
  <c r="I543" i="12" s="1"/>
  <c r="G534" i="12"/>
  <c r="E534" i="12" s="1"/>
  <c r="D534" i="12" s="1"/>
  <c r="F531" i="12"/>
  <c r="I531" i="12" s="1"/>
  <c r="G525" i="12"/>
  <c r="E525" i="12" s="1"/>
  <c r="D525" i="12" s="1"/>
  <c r="F603" i="12"/>
  <c r="I603" i="12" s="1"/>
  <c r="F581" i="12"/>
  <c r="I581" i="12" s="1"/>
  <c r="F566" i="12"/>
  <c r="I566" i="12" s="1"/>
  <c r="F550" i="12"/>
  <c r="I550" i="12" s="1"/>
  <c r="G548" i="12"/>
  <c r="E548" i="12" s="1"/>
  <c r="D548" i="12" s="1"/>
  <c r="H541" i="12"/>
  <c r="F534" i="12"/>
  <c r="I534" i="12" s="1"/>
  <c r="F525" i="12"/>
  <c r="I525" i="12" s="1"/>
  <c r="H522" i="12"/>
  <c r="H518" i="12"/>
  <c r="H514" i="12"/>
  <c r="H510" i="12"/>
  <c r="H506" i="12"/>
  <c r="H502" i="12"/>
  <c r="H498" i="12"/>
  <c r="H494" i="12"/>
  <c r="H490" i="12"/>
  <c r="H486" i="12"/>
  <c r="H482" i="12"/>
  <c r="H478" i="12"/>
  <c r="H474" i="12"/>
  <c r="H470" i="12"/>
  <c r="H466" i="12"/>
  <c r="H462" i="12"/>
  <c r="H458" i="12"/>
  <c r="H454" i="12"/>
  <c r="H450" i="12"/>
  <c r="H446" i="12"/>
  <c r="H442" i="12"/>
  <c r="H438" i="12"/>
  <c r="H434" i="12"/>
  <c r="H430" i="12"/>
  <c r="H426" i="12"/>
  <c r="H422" i="12"/>
  <c r="H418" i="12"/>
  <c r="H414" i="12"/>
  <c r="H410" i="12"/>
  <c r="H406" i="12"/>
  <c r="H402" i="12"/>
  <c r="H398" i="12"/>
  <c r="H613" i="12"/>
  <c r="F598" i="12"/>
  <c r="I598" i="12" s="1"/>
  <c r="H585" i="12"/>
  <c r="F583" i="12"/>
  <c r="I583" i="12" s="1"/>
  <c r="H570" i="12"/>
  <c r="F568" i="12"/>
  <c r="I568" i="12" s="1"/>
  <c r="F548" i="12"/>
  <c r="I548" i="12" s="1"/>
  <c r="F541" i="12"/>
  <c r="I541" i="12" s="1"/>
  <c r="G522" i="12"/>
  <c r="E522" i="12" s="1"/>
  <c r="D522" i="12" s="1"/>
  <c r="G518" i="12"/>
  <c r="E518" i="12" s="1"/>
  <c r="D518" i="12" s="1"/>
  <c r="G514" i="12"/>
  <c r="E514" i="12" s="1"/>
  <c r="D514" i="12" s="1"/>
  <c r="G510" i="12"/>
  <c r="E510" i="12" s="1"/>
  <c r="D510" i="12" s="1"/>
  <c r="G506" i="12"/>
  <c r="E506" i="12" s="1"/>
  <c r="D506" i="12" s="1"/>
  <c r="G502" i="12"/>
  <c r="E502" i="12" s="1"/>
  <c r="D502" i="12" s="1"/>
  <c r="G498" i="12"/>
  <c r="E498" i="12" s="1"/>
  <c r="D498" i="12" s="1"/>
  <c r="G494" i="12"/>
  <c r="E494" i="12" s="1"/>
  <c r="D494" i="12" s="1"/>
  <c r="G490" i="12"/>
  <c r="E490" i="12" s="1"/>
  <c r="D490" i="12" s="1"/>
  <c r="G486" i="12"/>
  <c r="E486" i="12" s="1"/>
  <c r="D486" i="12" s="1"/>
  <c r="G482" i="12"/>
  <c r="E482" i="12" s="1"/>
  <c r="D482" i="12" s="1"/>
  <c r="G478" i="12"/>
  <c r="E478" i="12" s="1"/>
  <c r="D478" i="12" s="1"/>
  <c r="G474" i="12"/>
  <c r="E474" i="12" s="1"/>
  <c r="D474" i="12" s="1"/>
  <c r="G470" i="12"/>
  <c r="E470" i="12" s="1"/>
  <c r="D470" i="12" s="1"/>
  <c r="G466" i="12"/>
  <c r="E466" i="12" s="1"/>
  <c r="D466" i="12" s="1"/>
  <c r="G462" i="12"/>
  <c r="E462" i="12" s="1"/>
  <c r="D462" i="12" s="1"/>
  <c r="G458" i="12"/>
  <c r="E458" i="12" s="1"/>
  <c r="D458" i="12" s="1"/>
  <c r="G454" i="12"/>
  <c r="E454" i="12" s="1"/>
  <c r="D454" i="12" s="1"/>
  <c r="G450" i="12"/>
  <c r="E450" i="12" s="1"/>
  <c r="D450" i="12" s="1"/>
  <c r="G446" i="12"/>
  <c r="E446" i="12" s="1"/>
  <c r="D446" i="12" s="1"/>
  <c r="G442" i="12"/>
  <c r="E442" i="12" s="1"/>
  <c r="D442" i="12" s="1"/>
  <c r="G438" i="12"/>
  <c r="E438" i="12" s="1"/>
  <c r="D438" i="12" s="1"/>
  <c r="G434" i="12"/>
  <c r="E434" i="12" s="1"/>
  <c r="D434" i="12" s="1"/>
  <c r="G430" i="12"/>
  <c r="E430" i="12" s="1"/>
  <c r="D430" i="12" s="1"/>
  <c r="G426" i="12"/>
  <c r="E426" i="12" s="1"/>
  <c r="D426" i="12" s="1"/>
  <c r="G422" i="12"/>
  <c r="E422" i="12" s="1"/>
  <c r="D422" i="12" s="1"/>
  <c r="G418" i="12"/>
  <c r="E418" i="12" s="1"/>
  <c r="D418" i="12" s="1"/>
  <c r="F613" i="12"/>
  <c r="I613" i="12" s="1"/>
  <c r="H605" i="12"/>
  <c r="F585" i="12"/>
  <c r="I585" i="12" s="1"/>
  <c r="F570" i="12"/>
  <c r="I570" i="12" s="1"/>
  <c r="H546" i="12"/>
  <c r="G539" i="12"/>
  <c r="E539" i="12" s="1"/>
  <c r="D539" i="12" s="1"/>
  <c r="H532" i="12"/>
  <c r="H526" i="12"/>
  <c r="F522" i="12"/>
  <c r="I522" i="12" s="1"/>
  <c r="F518" i="12"/>
  <c r="I518" i="12" s="1"/>
  <c r="F514" i="12"/>
  <c r="I514" i="12" s="1"/>
  <c r="F510" i="12"/>
  <c r="I510" i="12" s="1"/>
  <c r="F506" i="12"/>
  <c r="I506" i="12" s="1"/>
  <c r="F502" i="12"/>
  <c r="I502" i="12" s="1"/>
  <c r="F498" i="12"/>
  <c r="I498" i="12" s="1"/>
  <c r="F491" i="12"/>
  <c r="I491" i="12" s="1"/>
  <c r="F483" i="12"/>
  <c r="I483" i="12" s="1"/>
  <c r="F475" i="12"/>
  <c r="I475" i="12" s="1"/>
  <c r="F467" i="12"/>
  <c r="I467" i="12" s="1"/>
  <c r="F459" i="12"/>
  <c r="I459" i="12" s="1"/>
  <c r="F451" i="12"/>
  <c r="I451" i="12" s="1"/>
  <c r="F443" i="12"/>
  <c r="I443" i="12" s="1"/>
  <c r="F435" i="12"/>
  <c r="I435" i="12" s="1"/>
  <c r="F427" i="12"/>
  <c r="I427" i="12" s="1"/>
  <c r="F419" i="12"/>
  <c r="I419" i="12" s="1"/>
  <c r="F414" i="12"/>
  <c r="I414" i="12" s="1"/>
  <c r="F409" i="12"/>
  <c r="I409" i="12" s="1"/>
  <c r="H395" i="12"/>
  <c r="G390" i="12"/>
  <c r="E390" i="12" s="1"/>
  <c r="D390" i="12" s="1"/>
  <c r="G382" i="12"/>
  <c r="E382" i="12" s="1"/>
  <c r="D382" i="12" s="1"/>
  <c r="G374" i="12"/>
  <c r="E374" i="12" s="1"/>
  <c r="D374" i="12" s="1"/>
  <c r="G366" i="12"/>
  <c r="E366" i="12" s="1"/>
  <c r="D366" i="12" s="1"/>
  <c r="H355" i="12"/>
  <c r="H345" i="12"/>
  <c r="F341" i="12"/>
  <c r="I341" i="12" s="1"/>
  <c r="H338" i="12"/>
  <c r="F334" i="12"/>
  <c r="I334" i="12" s="1"/>
  <c r="G327" i="12"/>
  <c r="E327" i="12" s="1"/>
  <c r="D327" i="12" s="1"/>
  <c r="G323" i="12"/>
  <c r="E323" i="12" s="1"/>
  <c r="D323" i="12" s="1"/>
  <c r="G319" i="12"/>
  <c r="E319" i="12" s="1"/>
  <c r="D319" i="12" s="1"/>
  <c r="G315" i="12"/>
  <c r="E315" i="12" s="1"/>
  <c r="D315" i="12" s="1"/>
  <c r="G311" i="12"/>
  <c r="E311" i="12" s="1"/>
  <c r="D311" i="12" s="1"/>
  <c r="G307" i="12"/>
  <c r="E307" i="12" s="1"/>
  <c r="D307" i="12" s="1"/>
  <c r="G303" i="12"/>
  <c r="E303" i="12" s="1"/>
  <c r="D303" i="12" s="1"/>
  <c r="G299" i="12"/>
  <c r="E299" i="12" s="1"/>
  <c r="D299" i="12" s="1"/>
  <c r="G295" i="12"/>
  <c r="E295" i="12" s="1"/>
  <c r="D295" i="12" s="1"/>
  <c r="G291" i="12"/>
  <c r="E291" i="12" s="1"/>
  <c r="D291" i="12" s="1"/>
  <c r="G287" i="12"/>
  <c r="E287" i="12" s="1"/>
  <c r="D287" i="12" s="1"/>
  <c r="G283" i="12"/>
  <c r="E283" i="12" s="1"/>
  <c r="D283" i="12" s="1"/>
  <c r="G279" i="12"/>
  <c r="E279" i="12" s="1"/>
  <c r="D279" i="12" s="1"/>
  <c r="G275" i="12"/>
  <c r="E275" i="12" s="1"/>
  <c r="D275" i="12" s="1"/>
  <c r="G271" i="12"/>
  <c r="E271" i="12" s="1"/>
  <c r="D271" i="12" s="1"/>
  <c r="G267" i="12"/>
  <c r="E267" i="12" s="1"/>
  <c r="D267" i="12" s="1"/>
  <c r="G263" i="12"/>
  <c r="E263" i="12" s="1"/>
  <c r="D263" i="12" s="1"/>
  <c r="G259" i="12"/>
  <c r="E259" i="12" s="1"/>
  <c r="D259" i="12" s="1"/>
  <c r="G255" i="12"/>
  <c r="E255" i="12" s="1"/>
  <c r="D255" i="12" s="1"/>
  <c r="G251" i="12"/>
  <c r="E251" i="12" s="1"/>
  <c r="D251" i="12" s="1"/>
  <c r="G247" i="12"/>
  <c r="E247" i="12" s="1"/>
  <c r="D247" i="12" s="1"/>
  <c r="G243" i="12"/>
  <c r="E243" i="12" s="1"/>
  <c r="D243" i="12" s="1"/>
  <c r="G239" i="12"/>
  <c r="E239" i="12" s="1"/>
  <c r="D239" i="12" s="1"/>
  <c r="G235" i="12"/>
  <c r="E235" i="12" s="1"/>
  <c r="D235" i="12" s="1"/>
  <c r="G231" i="12"/>
  <c r="E231" i="12" s="1"/>
  <c r="D231" i="12" s="1"/>
  <c r="F404" i="12"/>
  <c r="I404" i="12" s="1"/>
  <c r="H399" i="12"/>
  <c r="G395" i="12"/>
  <c r="E395" i="12" s="1"/>
  <c r="D395" i="12" s="1"/>
  <c r="F390" i="12"/>
  <c r="I390" i="12" s="1"/>
  <c r="H385" i="12"/>
  <c r="F382" i="12"/>
  <c r="I382" i="12" s="1"/>
  <c r="H377" i="12"/>
  <c r="F374" i="12"/>
  <c r="I374" i="12" s="1"/>
  <c r="H369" i="12"/>
  <c r="F366" i="12"/>
  <c r="I366" i="12" s="1"/>
  <c r="H361" i="12"/>
  <c r="H358" i="12"/>
  <c r="G355" i="12"/>
  <c r="E355" i="12" s="1"/>
  <c r="D355" i="12" s="1"/>
  <c r="H352" i="12"/>
  <c r="G345" i="12"/>
  <c r="E345" i="12" s="1"/>
  <c r="D345" i="12" s="1"/>
  <c r="G338" i="12"/>
  <c r="E338" i="12" s="1"/>
  <c r="D338" i="12" s="1"/>
  <c r="F496" i="12"/>
  <c r="I496" i="12" s="1"/>
  <c r="F488" i="12"/>
  <c r="I488" i="12" s="1"/>
  <c r="F480" i="12"/>
  <c r="I480" i="12" s="1"/>
  <c r="F472" i="12"/>
  <c r="I472" i="12" s="1"/>
  <c r="F464" i="12"/>
  <c r="I464" i="12" s="1"/>
  <c r="F456" i="12"/>
  <c r="I456" i="12" s="1"/>
  <c r="F448" i="12"/>
  <c r="I448" i="12" s="1"/>
  <c r="F440" i="12"/>
  <c r="I440" i="12" s="1"/>
  <c r="F432" i="12"/>
  <c r="I432" i="12" s="1"/>
  <c r="F424" i="12"/>
  <c r="I424" i="12" s="1"/>
  <c r="G399" i="12"/>
  <c r="E399" i="12" s="1"/>
  <c r="D399" i="12" s="1"/>
  <c r="F397" i="12"/>
  <c r="I397" i="12" s="1"/>
  <c r="F395" i="12"/>
  <c r="I395" i="12" s="1"/>
  <c r="G385" i="12"/>
  <c r="E385" i="12" s="1"/>
  <c r="D385" i="12" s="1"/>
  <c r="G377" i="12"/>
  <c r="E377" i="12" s="1"/>
  <c r="D377" i="12" s="1"/>
  <c r="G369" i="12"/>
  <c r="E369" i="12" s="1"/>
  <c r="D369" i="12" s="1"/>
  <c r="G361" i="12"/>
  <c r="E361" i="12" s="1"/>
  <c r="D361" i="12" s="1"/>
  <c r="G358" i="12"/>
  <c r="E358" i="12" s="1"/>
  <c r="D358" i="12" s="1"/>
  <c r="F355" i="12"/>
  <c r="I355" i="12" s="1"/>
  <c r="G352" i="12"/>
  <c r="E352" i="12" s="1"/>
  <c r="D352" i="12" s="1"/>
  <c r="H349" i="12"/>
  <c r="F345" i="12"/>
  <c r="I345" i="12" s="1"/>
  <c r="H342" i="12"/>
  <c r="F338" i="12"/>
  <c r="I338" i="12" s="1"/>
  <c r="G331" i="12"/>
  <c r="E331" i="12" s="1"/>
  <c r="D331" i="12" s="1"/>
  <c r="F416" i="12"/>
  <c r="I416" i="12" s="1"/>
  <c r="F411" i="12"/>
  <c r="I411" i="12" s="1"/>
  <c r="G406" i="12"/>
  <c r="E406" i="12" s="1"/>
  <c r="D406" i="12" s="1"/>
  <c r="F399" i="12"/>
  <c r="I399" i="12" s="1"/>
  <c r="G393" i="12"/>
  <c r="E393" i="12" s="1"/>
  <c r="D393" i="12" s="1"/>
  <c r="H388" i="12"/>
  <c r="F385" i="12"/>
  <c r="I385" i="12" s="1"/>
  <c r="H380" i="12"/>
  <c r="F377" i="12"/>
  <c r="I377" i="12" s="1"/>
  <c r="H372" i="12"/>
  <c r="F369" i="12"/>
  <c r="I369" i="12" s="1"/>
  <c r="H364" i="12"/>
  <c r="F361" i="12"/>
  <c r="I361" i="12" s="1"/>
  <c r="F358" i="12"/>
  <c r="I358" i="12" s="1"/>
  <c r="F352" i="12"/>
  <c r="I352" i="12" s="1"/>
  <c r="G349" i="12"/>
  <c r="E349" i="12" s="1"/>
  <c r="D349" i="12" s="1"/>
  <c r="G342" i="12"/>
  <c r="E342" i="12" s="1"/>
  <c r="D342" i="12" s="1"/>
  <c r="H335" i="12"/>
  <c r="F493" i="12"/>
  <c r="I493" i="12" s="1"/>
  <c r="F485" i="12"/>
  <c r="I485" i="12" s="1"/>
  <c r="F477" i="12"/>
  <c r="I477" i="12" s="1"/>
  <c r="F469" i="12"/>
  <c r="I469" i="12" s="1"/>
  <c r="F461" i="12"/>
  <c r="I461" i="12" s="1"/>
  <c r="F453" i="12"/>
  <c r="I453" i="12" s="1"/>
  <c r="F445" i="12"/>
  <c r="I445" i="12" s="1"/>
  <c r="F437" i="12"/>
  <c r="I437" i="12" s="1"/>
  <c r="F429" i="12"/>
  <c r="I429" i="12" s="1"/>
  <c r="F421" i="12"/>
  <c r="I421" i="12" s="1"/>
  <c r="F406" i="12"/>
  <c r="I406" i="12" s="1"/>
  <c r="F401" i="12"/>
  <c r="I401" i="12" s="1"/>
  <c r="F393" i="12"/>
  <c r="I393" i="12" s="1"/>
  <c r="G388" i="12"/>
  <c r="E388" i="12" s="1"/>
  <c r="D388" i="12" s="1"/>
  <c r="G380" i="12"/>
  <c r="E380" i="12" s="1"/>
  <c r="D380" i="12" s="1"/>
  <c r="G372" i="12"/>
  <c r="E372" i="12" s="1"/>
  <c r="D372" i="12" s="1"/>
  <c r="G364" i="12"/>
  <c r="E364" i="12" s="1"/>
  <c r="D364" i="12" s="1"/>
  <c r="F349" i="12"/>
  <c r="I349" i="12" s="1"/>
  <c r="H346" i="12"/>
  <c r="F342" i="12"/>
  <c r="I342" i="12" s="1"/>
  <c r="G335" i="12"/>
  <c r="E335" i="12" s="1"/>
  <c r="D335" i="12" s="1"/>
  <c r="G328" i="12"/>
  <c r="E328" i="12" s="1"/>
  <c r="D328" i="12" s="1"/>
  <c r="G324" i="12"/>
  <c r="E324" i="12" s="1"/>
  <c r="D324" i="12" s="1"/>
  <c r="G320" i="12"/>
  <c r="E320" i="12" s="1"/>
  <c r="D320" i="12" s="1"/>
  <c r="G316" i="12"/>
  <c r="E316" i="12" s="1"/>
  <c r="D316" i="12" s="1"/>
  <c r="G312" i="12"/>
  <c r="E312" i="12" s="1"/>
  <c r="D312" i="12" s="1"/>
  <c r="G308" i="12"/>
  <c r="E308" i="12" s="1"/>
  <c r="D308" i="12" s="1"/>
  <c r="G304" i="12"/>
  <c r="E304" i="12" s="1"/>
  <c r="D304" i="12" s="1"/>
  <c r="G300" i="12"/>
  <c r="E300" i="12" s="1"/>
  <c r="D300" i="12" s="1"/>
  <c r="G296" i="12"/>
  <c r="E296" i="12" s="1"/>
  <c r="D296" i="12" s="1"/>
  <c r="G292" i="12"/>
  <c r="E292" i="12" s="1"/>
  <c r="D292" i="12" s="1"/>
  <c r="G288" i="12"/>
  <c r="E288" i="12" s="1"/>
  <c r="D288" i="12" s="1"/>
  <c r="G284" i="12"/>
  <c r="E284" i="12" s="1"/>
  <c r="D284" i="12" s="1"/>
  <c r="G280" i="12"/>
  <c r="E280" i="12" s="1"/>
  <c r="D280" i="12" s="1"/>
  <c r="G276" i="12"/>
  <c r="E276" i="12" s="1"/>
  <c r="D276" i="12" s="1"/>
  <c r="G272" i="12"/>
  <c r="E272" i="12" s="1"/>
  <c r="D272" i="12" s="1"/>
  <c r="G268" i="12"/>
  <c r="E268" i="12" s="1"/>
  <c r="D268" i="12" s="1"/>
  <c r="G264" i="12"/>
  <c r="E264" i="12" s="1"/>
  <c r="D264" i="12" s="1"/>
  <c r="G260" i="12"/>
  <c r="E260" i="12" s="1"/>
  <c r="D260" i="12" s="1"/>
  <c r="G256" i="12"/>
  <c r="E256" i="12" s="1"/>
  <c r="D256" i="12" s="1"/>
  <c r="G252" i="12"/>
  <c r="E252" i="12" s="1"/>
  <c r="D252" i="12" s="1"/>
  <c r="G248" i="12"/>
  <c r="E248" i="12" s="1"/>
  <c r="D248" i="12" s="1"/>
  <c r="H391" i="12"/>
  <c r="F388" i="12"/>
  <c r="I388" i="12" s="1"/>
  <c r="H383" i="12"/>
  <c r="F380" i="12"/>
  <c r="I380" i="12" s="1"/>
  <c r="H375" i="12"/>
  <c r="F372" i="12"/>
  <c r="I372" i="12" s="1"/>
  <c r="H367" i="12"/>
  <c r="F364" i="12"/>
  <c r="I364" i="12" s="1"/>
  <c r="G346" i="12"/>
  <c r="E346" i="12" s="1"/>
  <c r="D346" i="12" s="1"/>
  <c r="H339" i="12"/>
  <c r="F335" i="12"/>
  <c r="I335" i="12" s="1"/>
  <c r="H332" i="12"/>
  <c r="F490" i="12"/>
  <c r="I490" i="12" s="1"/>
  <c r="F482" i="12"/>
  <c r="I482" i="12" s="1"/>
  <c r="F474" i="12"/>
  <c r="I474" i="12" s="1"/>
  <c r="F466" i="12"/>
  <c r="I466" i="12" s="1"/>
  <c r="F458" i="12"/>
  <c r="I458" i="12" s="1"/>
  <c r="F450" i="12"/>
  <c r="I450" i="12" s="1"/>
  <c r="F442" i="12"/>
  <c r="I442" i="12" s="1"/>
  <c r="F434" i="12"/>
  <c r="I434" i="12" s="1"/>
  <c r="F426" i="12"/>
  <c r="I426" i="12" s="1"/>
  <c r="F418" i="12"/>
  <c r="I418" i="12" s="1"/>
  <c r="F413" i="12"/>
  <c r="I413" i="12" s="1"/>
  <c r="G391" i="12"/>
  <c r="E391" i="12" s="1"/>
  <c r="D391" i="12" s="1"/>
  <c r="G383" i="12"/>
  <c r="E383" i="12" s="1"/>
  <c r="D383" i="12" s="1"/>
  <c r="G375" i="12"/>
  <c r="E375" i="12" s="1"/>
  <c r="D375" i="12" s="1"/>
  <c r="G367" i="12"/>
  <c r="E367" i="12" s="1"/>
  <c r="D367" i="12" s="1"/>
  <c r="H359" i="12"/>
  <c r="H356" i="12"/>
  <c r="H353" i="12"/>
  <c r="F346" i="12"/>
  <c r="I346" i="12" s="1"/>
  <c r="G339" i="12"/>
  <c r="E339" i="12" s="1"/>
  <c r="D339" i="12" s="1"/>
  <c r="G332" i="12"/>
  <c r="E332" i="12" s="1"/>
  <c r="D332" i="12" s="1"/>
  <c r="F408" i="12"/>
  <c r="I408" i="12" s="1"/>
  <c r="F403" i="12"/>
  <c r="I403" i="12" s="1"/>
  <c r="F391" i="12"/>
  <c r="I391" i="12" s="1"/>
  <c r="H386" i="12"/>
  <c r="F383" i="12"/>
  <c r="I383" i="12" s="1"/>
  <c r="H378" i="12"/>
  <c r="F375" i="12"/>
  <c r="I375" i="12" s="1"/>
  <c r="H370" i="12"/>
  <c r="F367" i="12"/>
  <c r="I367" i="12" s="1"/>
  <c r="H362" i="12"/>
  <c r="G359" i="12"/>
  <c r="E359" i="12" s="1"/>
  <c r="D359" i="12" s="1"/>
  <c r="G356" i="12"/>
  <c r="E356" i="12" s="1"/>
  <c r="D356" i="12" s="1"/>
  <c r="G353" i="12"/>
  <c r="E353" i="12" s="1"/>
  <c r="D353" i="12" s="1"/>
  <c r="H350" i="12"/>
  <c r="H343" i="12"/>
  <c r="F495" i="12"/>
  <c r="I495" i="12" s="1"/>
  <c r="F487" i="12"/>
  <c r="I487" i="12" s="1"/>
  <c r="F479" i="12"/>
  <c r="I479" i="12" s="1"/>
  <c r="F471" i="12"/>
  <c r="I471" i="12" s="1"/>
  <c r="F463" i="12"/>
  <c r="I463" i="12" s="1"/>
  <c r="F455" i="12"/>
  <c r="I455" i="12" s="1"/>
  <c r="F447" i="12"/>
  <c r="I447" i="12" s="1"/>
  <c r="F439" i="12"/>
  <c r="I439" i="12" s="1"/>
  <c r="F431" i="12"/>
  <c r="I431" i="12" s="1"/>
  <c r="F423" i="12"/>
  <c r="I423" i="12" s="1"/>
  <c r="G386" i="12"/>
  <c r="E386" i="12" s="1"/>
  <c r="D386" i="12" s="1"/>
  <c r="G378" i="12"/>
  <c r="E378" i="12" s="1"/>
  <c r="D378" i="12" s="1"/>
  <c r="G370" i="12"/>
  <c r="E370" i="12" s="1"/>
  <c r="D370" i="12" s="1"/>
  <c r="G362" i="12"/>
  <c r="E362" i="12" s="1"/>
  <c r="D362" i="12" s="1"/>
  <c r="F359" i="12"/>
  <c r="I359" i="12" s="1"/>
  <c r="F356" i="12"/>
  <c r="I356" i="12" s="1"/>
  <c r="F353" i="12"/>
  <c r="I353" i="12" s="1"/>
  <c r="G350" i="12"/>
  <c r="E350" i="12" s="1"/>
  <c r="D350" i="12" s="1"/>
  <c r="G343" i="12"/>
  <c r="E343" i="12" s="1"/>
  <c r="D343" i="12" s="1"/>
  <c r="G336" i="12"/>
  <c r="E336" i="12" s="1"/>
  <c r="D336" i="12" s="1"/>
  <c r="H329" i="12"/>
  <c r="G325" i="12"/>
  <c r="E325" i="12" s="1"/>
  <c r="D325" i="12" s="1"/>
  <c r="G321" i="12"/>
  <c r="E321" i="12" s="1"/>
  <c r="D321" i="12" s="1"/>
  <c r="G317" i="12"/>
  <c r="E317" i="12" s="1"/>
  <c r="D317" i="12" s="1"/>
  <c r="G313" i="12"/>
  <c r="E313" i="12" s="1"/>
  <c r="D313" i="12" s="1"/>
  <c r="G309" i="12"/>
  <c r="E309" i="12" s="1"/>
  <c r="D309" i="12" s="1"/>
  <c r="G305" i="12"/>
  <c r="E305" i="12" s="1"/>
  <c r="D305" i="12" s="1"/>
  <c r="G301" i="12"/>
  <c r="E301" i="12" s="1"/>
  <c r="D301" i="12" s="1"/>
  <c r="G297" i="12"/>
  <c r="E297" i="12" s="1"/>
  <c r="D297" i="12" s="1"/>
  <c r="G293" i="12"/>
  <c r="E293" i="12" s="1"/>
  <c r="D293" i="12" s="1"/>
  <c r="G289" i="12"/>
  <c r="E289" i="12" s="1"/>
  <c r="D289" i="12" s="1"/>
  <c r="G285" i="12"/>
  <c r="E285" i="12" s="1"/>
  <c r="D285" i="12" s="1"/>
  <c r="G281" i="12"/>
  <c r="E281" i="12" s="1"/>
  <c r="D281" i="12" s="1"/>
  <c r="G277" i="12"/>
  <c r="E277" i="12" s="1"/>
  <c r="D277" i="12" s="1"/>
  <c r="G273" i="12"/>
  <c r="E273" i="12" s="1"/>
  <c r="D273" i="12" s="1"/>
  <c r="G269" i="12"/>
  <c r="E269" i="12" s="1"/>
  <c r="D269" i="12" s="1"/>
  <c r="G265" i="12"/>
  <c r="E265" i="12" s="1"/>
  <c r="D265" i="12" s="1"/>
  <c r="G261" i="12"/>
  <c r="E261" i="12" s="1"/>
  <c r="D261" i="12" s="1"/>
  <c r="F415" i="12"/>
  <c r="I415" i="12" s="1"/>
  <c r="G410" i="12"/>
  <c r="E410" i="12" s="1"/>
  <c r="D410" i="12" s="1"/>
  <c r="G398" i="12"/>
  <c r="E398" i="12" s="1"/>
  <c r="D398" i="12" s="1"/>
  <c r="H396" i="12"/>
  <c r="H394" i="12"/>
  <c r="H389" i="12"/>
  <c r="F386" i="12"/>
  <c r="I386" i="12" s="1"/>
  <c r="H381" i="12"/>
  <c r="F378" i="12"/>
  <c r="I378" i="12" s="1"/>
  <c r="H373" i="12"/>
  <c r="F370" i="12"/>
  <c r="I370" i="12" s="1"/>
  <c r="H365" i="12"/>
  <c r="F362" i="12"/>
  <c r="I362" i="12" s="1"/>
  <c r="F350" i="12"/>
  <c r="I350" i="12" s="1"/>
  <c r="H347" i="12"/>
  <c r="F343" i="12"/>
  <c r="I343" i="12" s="1"/>
  <c r="H340" i="12"/>
  <c r="F336" i="12"/>
  <c r="I336" i="12" s="1"/>
  <c r="G329" i="12"/>
  <c r="E329" i="12" s="1"/>
  <c r="D329" i="12" s="1"/>
  <c r="F492" i="12"/>
  <c r="I492" i="12" s="1"/>
  <c r="F484" i="12"/>
  <c r="I484" i="12" s="1"/>
  <c r="F476" i="12"/>
  <c r="I476" i="12" s="1"/>
  <c r="F468" i="12"/>
  <c r="I468" i="12" s="1"/>
  <c r="F460" i="12"/>
  <c r="I460" i="12" s="1"/>
  <c r="F452" i="12"/>
  <c r="I452" i="12" s="1"/>
  <c r="F444" i="12"/>
  <c r="I444" i="12" s="1"/>
  <c r="F436" i="12"/>
  <c r="I436" i="12" s="1"/>
  <c r="F428" i="12"/>
  <c r="I428" i="12" s="1"/>
  <c r="F420" i="12"/>
  <c r="I420" i="12" s="1"/>
  <c r="F410" i="12"/>
  <c r="I410" i="12" s="1"/>
  <c r="F405" i="12"/>
  <c r="I405" i="12" s="1"/>
  <c r="F398" i="12"/>
  <c r="I398" i="12" s="1"/>
  <c r="F396" i="12"/>
  <c r="I396" i="12" s="1"/>
  <c r="G394" i="12"/>
  <c r="E394" i="12" s="1"/>
  <c r="D394" i="12" s="1"/>
  <c r="G389" i="12"/>
  <c r="E389" i="12" s="1"/>
  <c r="D389" i="12" s="1"/>
  <c r="G381" i="12"/>
  <c r="E381" i="12" s="1"/>
  <c r="D381" i="12" s="1"/>
  <c r="G373" i="12"/>
  <c r="E373" i="12" s="1"/>
  <c r="D373" i="12" s="1"/>
  <c r="G365" i="12"/>
  <c r="E365" i="12" s="1"/>
  <c r="D365" i="12" s="1"/>
  <c r="G347" i="12"/>
  <c r="E347" i="12" s="1"/>
  <c r="D347" i="12" s="1"/>
  <c r="G340" i="12"/>
  <c r="E340" i="12" s="1"/>
  <c r="D340" i="12" s="1"/>
  <c r="H333" i="12"/>
  <c r="F329" i="12"/>
  <c r="I329" i="12" s="1"/>
  <c r="F400" i="12"/>
  <c r="I400" i="12" s="1"/>
  <c r="F394" i="12"/>
  <c r="I394" i="12" s="1"/>
  <c r="F389" i="12"/>
  <c r="I389" i="12" s="1"/>
  <c r="H384" i="12"/>
  <c r="F381" i="12"/>
  <c r="I381" i="12" s="1"/>
  <c r="H376" i="12"/>
  <c r="F373" i="12"/>
  <c r="I373" i="12" s="1"/>
  <c r="H368" i="12"/>
  <c r="F365" i="12"/>
  <c r="I365" i="12" s="1"/>
  <c r="H357" i="12"/>
  <c r="H354" i="12"/>
  <c r="F347" i="12"/>
  <c r="I347" i="12" s="1"/>
  <c r="H344" i="12"/>
  <c r="F489" i="12"/>
  <c r="I489" i="12" s="1"/>
  <c r="F481" i="12"/>
  <c r="I481" i="12" s="1"/>
  <c r="F473" i="12"/>
  <c r="I473" i="12" s="1"/>
  <c r="F465" i="12"/>
  <c r="I465" i="12" s="1"/>
  <c r="F457" i="12"/>
  <c r="I457" i="12" s="1"/>
  <c r="F449" i="12"/>
  <c r="I449" i="12" s="1"/>
  <c r="F441" i="12"/>
  <c r="I441" i="12" s="1"/>
  <c r="F433" i="12"/>
  <c r="I433" i="12" s="1"/>
  <c r="F425" i="12"/>
  <c r="I425" i="12" s="1"/>
  <c r="F417" i="12"/>
  <c r="I417" i="12" s="1"/>
  <c r="H392" i="12"/>
  <c r="G384" i="12"/>
  <c r="E384" i="12" s="1"/>
  <c r="D384" i="12" s="1"/>
  <c r="G376" i="12"/>
  <c r="E376" i="12" s="1"/>
  <c r="D376" i="12" s="1"/>
  <c r="G368" i="12"/>
  <c r="E368" i="12" s="1"/>
  <c r="D368" i="12" s="1"/>
  <c r="H360" i="12"/>
  <c r="G357" i="12"/>
  <c r="E357" i="12" s="1"/>
  <c r="D357" i="12" s="1"/>
  <c r="G354" i="12"/>
  <c r="E354" i="12" s="1"/>
  <c r="D354" i="12" s="1"/>
  <c r="H351" i="12"/>
  <c r="G344" i="12"/>
  <c r="E344" i="12" s="1"/>
  <c r="D344" i="12" s="1"/>
  <c r="H337" i="12"/>
  <c r="F333" i="12"/>
  <c r="I333" i="12" s="1"/>
  <c r="H330" i="12"/>
  <c r="G326" i="12"/>
  <c r="E326" i="12" s="1"/>
  <c r="D326" i="12" s="1"/>
  <c r="G322" i="12"/>
  <c r="E322" i="12" s="1"/>
  <c r="D322" i="12" s="1"/>
  <c r="G318" i="12"/>
  <c r="E318" i="12" s="1"/>
  <c r="D318" i="12" s="1"/>
  <c r="G314" i="12"/>
  <c r="E314" i="12" s="1"/>
  <c r="D314" i="12" s="1"/>
  <c r="G310" i="12"/>
  <c r="E310" i="12" s="1"/>
  <c r="D310" i="12" s="1"/>
  <c r="G306" i="12"/>
  <c r="E306" i="12" s="1"/>
  <c r="D306" i="12" s="1"/>
  <c r="G302" i="12"/>
  <c r="E302" i="12" s="1"/>
  <c r="D302" i="12" s="1"/>
  <c r="G298" i="12"/>
  <c r="E298" i="12" s="1"/>
  <c r="D298" i="12" s="1"/>
  <c r="G294" i="12"/>
  <c r="E294" i="12" s="1"/>
  <c r="D294" i="12" s="1"/>
  <c r="G290" i="12"/>
  <c r="E290" i="12" s="1"/>
  <c r="D290" i="12" s="1"/>
  <c r="G286" i="12"/>
  <c r="E286" i="12" s="1"/>
  <c r="D286" i="12" s="1"/>
  <c r="G282" i="12"/>
  <c r="E282" i="12" s="1"/>
  <c r="D282" i="12" s="1"/>
  <c r="G278" i="12"/>
  <c r="E278" i="12" s="1"/>
  <c r="D278" i="12" s="1"/>
  <c r="G274" i="12"/>
  <c r="E274" i="12" s="1"/>
  <c r="D274" i="12" s="1"/>
  <c r="G270" i="12"/>
  <c r="E270" i="12" s="1"/>
  <c r="D270" i="12" s="1"/>
  <c r="G266" i="12"/>
  <c r="E266" i="12" s="1"/>
  <c r="D266" i="12" s="1"/>
  <c r="G262" i="12"/>
  <c r="E262" i="12" s="1"/>
  <c r="D262" i="12" s="1"/>
  <c r="G258" i="12"/>
  <c r="E258" i="12" s="1"/>
  <c r="D258" i="12" s="1"/>
  <c r="G254" i="12"/>
  <c r="E254" i="12" s="1"/>
  <c r="D254" i="12" s="1"/>
  <c r="G250" i="12"/>
  <c r="E250" i="12" s="1"/>
  <c r="D250" i="12" s="1"/>
  <c r="G246" i="12"/>
  <c r="E246" i="12" s="1"/>
  <c r="D246" i="12" s="1"/>
  <c r="G242" i="12"/>
  <c r="E242" i="12" s="1"/>
  <c r="D242" i="12" s="1"/>
  <c r="F500" i="12"/>
  <c r="I500" i="12" s="1"/>
  <c r="F412" i="12"/>
  <c r="I412" i="12" s="1"/>
  <c r="F407" i="12"/>
  <c r="I407" i="12" s="1"/>
  <c r="G402" i="12"/>
  <c r="E402" i="12" s="1"/>
  <c r="D402" i="12" s="1"/>
  <c r="G392" i="12"/>
  <c r="E392" i="12" s="1"/>
  <c r="D392" i="12" s="1"/>
  <c r="H387" i="12"/>
  <c r="F384" i="12"/>
  <c r="I384" i="12" s="1"/>
  <c r="H379" i="12"/>
  <c r="F376" i="12"/>
  <c r="I376" i="12" s="1"/>
  <c r="H371" i="12"/>
  <c r="F368" i="12"/>
  <c r="I368" i="12" s="1"/>
  <c r="H363" i="12"/>
  <c r="G360" i="12"/>
  <c r="E360" i="12" s="1"/>
  <c r="D360" i="12" s="1"/>
  <c r="F357" i="12"/>
  <c r="I357" i="12" s="1"/>
  <c r="F354" i="12"/>
  <c r="I354" i="12" s="1"/>
  <c r="G351" i="12"/>
  <c r="E351" i="12" s="1"/>
  <c r="D351" i="12" s="1"/>
  <c r="H348" i="12"/>
  <c r="F344" i="12"/>
  <c r="I344" i="12" s="1"/>
  <c r="G337" i="12"/>
  <c r="E337" i="12" s="1"/>
  <c r="D337" i="12" s="1"/>
  <c r="G330" i="12"/>
  <c r="E330" i="12" s="1"/>
  <c r="D330" i="12" s="1"/>
  <c r="F326" i="12"/>
  <c r="I326" i="12" s="1"/>
  <c r="F494" i="12"/>
  <c r="I494" i="12" s="1"/>
  <c r="F486" i="12"/>
  <c r="I486" i="12" s="1"/>
  <c r="F478" i="12"/>
  <c r="I478" i="12" s="1"/>
  <c r="F470" i="12"/>
  <c r="I470" i="12" s="1"/>
  <c r="F462" i="12"/>
  <c r="I462" i="12" s="1"/>
  <c r="F454" i="12"/>
  <c r="I454" i="12" s="1"/>
  <c r="F446" i="12"/>
  <c r="I446" i="12" s="1"/>
  <c r="F438" i="12"/>
  <c r="I438" i="12" s="1"/>
  <c r="F430" i="12"/>
  <c r="I430" i="12" s="1"/>
  <c r="F422" i="12"/>
  <c r="I422" i="12" s="1"/>
  <c r="F402" i="12"/>
  <c r="I402" i="12" s="1"/>
  <c r="F392" i="12"/>
  <c r="I392" i="12" s="1"/>
  <c r="G387" i="12"/>
  <c r="E387" i="12" s="1"/>
  <c r="D387" i="12" s="1"/>
  <c r="G379" i="12"/>
  <c r="E379" i="12" s="1"/>
  <c r="D379" i="12" s="1"/>
  <c r="G371" i="12"/>
  <c r="E371" i="12" s="1"/>
  <c r="D371" i="12" s="1"/>
  <c r="G363" i="12"/>
  <c r="E363" i="12" s="1"/>
  <c r="D363" i="12" s="1"/>
  <c r="F360" i="12"/>
  <c r="I360" i="12" s="1"/>
  <c r="F351" i="12"/>
  <c r="I351" i="12" s="1"/>
  <c r="G348" i="12"/>
  <c r="E348" i="12" s="1"/>
  <c r="D348" i="12" s="1"/>
  <c r="H341" i="12"/>
  <c r="F337" i="12"/>
  <c r="I337" i="12" s="1"/>
  <c r="H334" i="12"/>
  <c r="F330" i="12"/>
  <c r="I330" i="12" s="1"/>
  <c r="G414" i="12"/>
  <c r="E414" i="12" s="1"/>
  <c r="D414" i="12" s="1"/>
  <c r="H390" i="12"/>
  <c r="F387" i="12"/>
  <c r="I387" i="12" s="1"/>
  <c r="H382" i="12"/>
  <c r="F379" i="12"/>
  <c r="I379" i="12" s="1"/>
  <c r="H374" i="12"/>
  <c r="F371" i="12"/>
  <c r="I371" i="12" s="1"/>
  <c r="H366" i="12"/>
  <c r="F363" i="12"/>
  <c r="I363" i="12" s="1"/>
  <c r="F348" i="12"/>
  <c r="I348" i="12" s="1"/>
  <c r="H328" i="12"/>
  <c r="H326" i="12"/>
  <c r="F324" i="12"/>
  <c r="I324" i="12" s="1"/>
  <c r="F322" i="12"/>
  <c r="I322" i="12" s="1"/>
  <c r="F320" i="12"/>
  <c r="I320" i="12" s="1"/>
  <c r="F318" i="12"/>
  <c r="I318" i="12" s="1"/>
  <c r="F316" i="12"/>
  <c r="I316" i="12" s="1"/>
  <c r="F314" i="12"/>
  <c r="I314" i="12" s="1"/>
  <c r="F312" i="12"/>
  <c r="I312" i="12" s="1"/>
  <c r="F310" i="12"/>
  <c r="I310" i="12" s="1"/>
  <c r="F308" i="12"/>
  <c r="I308" i="12" s="1"/>
  <c r="F306" i="12"/>
  <c r="I306" i="12" s="1"/>
  <c r="F304" i="12"/>
  <c r="I304" i="12" s="1"/>
  <c r="F302" i="12"/>
  <c r="I302" i="12" s="1"/>
  <c r="F300" i="12"/>
  <c r="I300" i="12" s="1"/>
  <c r="F298" i="12"/>
  <c r="I298" i="12" s="1"/>
  <c r="F296" i="12"/>
  <c r="I296" i="12" s="1"/>
  <c r="F294" i="12"/>
  <c r="I294" i="12" s="1"/>
  <c r="F292" i="12"/>
  <c r="I292" i="12" s="1"/>
  <c r="F290" i="12"/>
  <c r="I290" i="12" s="1"/>
  <c r="F288" i="12"/>
  <c r="I288" i="12" s="1"/>
  <c r="F286" i="12"/>
  <c r="I286" i="12" s="1"/>
  <c r="F284" i="12"/>
  <c r="I284" i="12" s="1"/>
  <c r="F282" i="12"/>
  <c r="I282" i="12" s="1"/>
  <c r="F280" i="12"/>
  <c r="I280" i="12" s="1"/>
  <c r="F278" i="12"/>
  <c r="I278" i="12" s="1"/>
  <c r="F276" i="12"/>
  <c r="I276" i="12" s="1"/>
  <c r="F274" i="12"/>
  <c r="I274" i="12" s="1"/>
  <c r="F272" i="12"/>
  <c r="I272" i="12" s="1"/>
  <c r="F270" i="12"/>
  <c r="I270" i="12" s="1"/>
  <c r="F268" i="12"/>
  <c r="I268" i="12" s="1"/>
  <c r="F266" i="12"/>
  <c r="I266" i="12" s="1"/>
  <c r="F264" i="12"/>
  <c r="I264" i="12" s="1"/>
  <c r="F262" i="12"/>
  <c r="I262" i="12" s="1"/>
  <c r="F260" i="12"/>
  <c r="I260" i="12" s="1"/>
  <c r="F258" i="12"/>
  <c r="I258" i="12" s="1"/>
  <c r="H256" i="12"/>
  <c r="H243" i="12"/>
  <c r="H236" i="12"/>
  <c r="H231" i="12"/>
  <c r="H226" i="12"/>
  <c r="G219" i="12"/>
  <c r="E219" i="12" s="1"/>
  <c r="D219" i="12" s="1"/>
  <c r="G212" i="12"/>
  <c r="E212" i="12" s="1"/>
  <c r="D212" i="12" s="1"/>
  <c r="H205" i="12"/>
  <c r="G201" i="12"/>
  <c r="E201" i="12" s="1"/>
  <c r="D201" i="12" s="1"/>
  <c r="G197" i="12"/>
  <c r="E197" i="12" s="1"/>
  <c r="D197" i="12" s="1"/>
  <c r="G193" i="12"/>
  <c r="E193" i="12" s="1"/>
  <c r="D193" i="12" s="1"/>
  <c r="G189" i="12"/>
  <c r="E189" i="12" s="1"/>
  <c r="D189" i="12" s="1"/>
  <c r="G185" i="12"/>
  <c r="E185" i="12" s="1"/>
  <c r="D185" i="12" s="1"/>
  <c r="G181" i="12"/>
  <c r="E181" i="12" s="1"/>
  <c r="D181" i="12" s="1"/>
  <c r="G177" i="12"/>
  <c r="E177" i="12" s="1"/>
  <c r="D177" i="12" s="1"/>
  <c r="G173" i="12"/>
  <c r="E173" i="12" s="1"/>
  <c r="D173" i="12" s="1"/>
  <c r="G169" i="12"/>
  <c r="E169" i="12" s="1"/>
  <c r="D169" i="12" s="1"/>
  <c r="G165" i="12"/>
  <c r="E165" i="12" s="1"/>
  <c r="D165" i="12" s="1"/>
  <c r="G161" i="12"/>
  <c r="E161" i="12" s="1"/>
  <c r="D161" i="12" s="1"/>
  <c r="G157" i="12"/>
  <c r="E157" i="12" s="1"/>
  <c r="D157" i="12" s="1"/>
  <c r="G153" i="12"/>
  <c r="E153" i="12" s="1"/>
  <c r="D153" i="12" s="1"/>
  <c r="G149" i="12"/>
  <c r="E149" i="12" s="1"/>
  <c r="D149" i="12" s="1"/>
  <c r="G145" i="12"/>
  <c r="E145" i="12" s="1"/>
  <c r="D145" i="12" s="1"/>
  <c r="G141" i="12"/>
  <c r="E141" i="12" s="1"/>
  <c r="D141" i="12" s="1"/>
  <c r="G137" i="12"/>
  <c r="E137" i="12" s="1"/>
  <c r="D137" i="12" s="1"/>
  <c r="G133" i="12"/>
  <c r="E133" i="12" s="1"/>
  <c r="D133" i="12" s="1"/>
  <c r="G129" i="12"/>
  <c r="E129" i="12" s="1"/>
  <c r="D129" i="12" s="1"/>
  <c r="G125" i="12"/>
  <c r="E125" i="12" s="1"/>
  <c r="D125" i="12" s="1"/>
  <c r="G121" i="12"/>
  <c r="E121" i="12" s="1"/>
  <c r="D121" i="12" s="1"/>
  <c r="G117" i="12"/>
  <c r="E117" i="12" s="1"/>
  <c r="D117" i="12" s="1"/>
  <c r="G113" i="12"/>
  <c r="E113" i="12" s="1"/>
  <c r="D113" i="12" s="1"/>
  <c r="G109" i="12"/>
  <c r="E109" i="12" s="1"/>
  <c r="D109" i="12" s="1"/>
  <c r="G105" i="12"/>
  <c r="E105" i="12" s="1"/>
  <c r="D105" i="12" s="1"/>
  <c r="G101" i="12"/>
  <c r="E101" i="12" s="1"/>
  <c r="D101" i="12" s="1"/>
  <c r="G97" i="12"/>
  <c r="E97" i="12" s="1"/>
  <c r="D97" i="12" s="1"/>
  <c r="G93" i="12"/>
  <c r="E93" i="12" s="1"/>
  <c r="D93" i="12" s="1"/>
  <c r="G89" i="12"/>
  <c r="E89" i="12" s="1"/>
  <c r="D89" i="12" s="1"/>
  <c r="G85" i="12"/>
  <c r="E85" i="12" s="1"/>
  <c r="D85" i="12" s="1"/>
  <c r="G81" i="12"/>
  <c r="E81" i="12" s="1"/>
  <c r="D81" i="12" s="1"/>
  <c r="G77" i="12"/>
  <c r="E77" i="12" s="1"/>
  <c r="D77" i="12" s="1"/>
  <c r="G73" i="12"/>
  <c r="E73" i="12" s="1"/>
  <c r="D73" i="12" s="1"/>
  <c r="G69" i="12"/>
  <c r="E69" i="12" s="1"/>
  <c r="D69" i="12" s="1"/>
  <c r="G65" i="12"/>
  <c r="E65" i="12" s="1"/>
  <c r="D65" i="12" s="1"/>
  <c r="G61" i="12"/>
  <c r="E61" i="12" s="1"/>
  <c r="D61" i="12" s="1"/>
  <c r="G57" i="12"/>
  <c r="E57" i="12" s="1"/>
  <c r="D57" i="12" s="1"/>
  <c r="G53" i="12"/>
  <c r="E53" i="12" s="1"/>
  <c r="D53" i="12" s="1"/>
  <c r="G49" i="12"/>
  <c r="G45" i="12"/>
  <c r="G41" i="12"/>
  <c r="G37" i="12"/>
  <c r="G33" i="12"/>
  <c r="G29" i="12"/>
  <c r="G25" i="12"/>
  <c r="G21" i="12"/>
  <c r="G17" i="12"/>
  <c r="F12" i="12"/>
  <c r="I12" i="12" s="1"/>
  <c r="G7" i="12"/>
  <c r="H2" i="12"/>
  <c r="F177" i="12"/>
  <c r="I177" i="12" s="1"/>
  <c r="F169" i="12"/>
  <c r="I169" i="12" s="1"/>
  <c r="F145" i="12"/>
  <c r="I145" i="12" s="1"/>
  <c r="F129" i="12"/>
  <c r="I129" i="12" s="1"/>
  <c r="F113" i="12"/>
  <c r="I113" i="12" s="1"/>
  <c r="F97" i="12"/>
  <c r="I97" i="12" s="1"/>
  <c r="F85" i="12"/>
  <c r="I85" i="12" s="1"/>
  <c r="F328" i="12"/>
  <c r="I328" i="12" s="1"/>
  <c r="F256" i="12"/>
  <c r="I256" i="12" s="1"/>
  <c r="H254" i="12"/>
  <c r="F243" i="12"/>
  <c r="I243" i="12" s="1"/>
  <c r="H241" i="12"/>
  <c r="G236" i="12"/>
  <c r="E236" i="12" s="1"/>
  <c r="D236" i="12" s="1"/>
  <c r="F231" i="12"/>
  <c r="I231" i="12" s="1"/>
  <c r="G226" i="12"/>
  <c r="E226" i="12" s="1"/>
  <c r="D226" i="12" s="1"/>
  <c r="H223" i="12"/>
  <c r="F219" i="12"/>
  <c r="I219" i="12" s="1"/>
  <c r="H216" i="12"/>
  <c r="F212" i="12"/>
  <c r="I212" i="12" s="1"/>
  <c r="G205" i="12"/>
  <c r="E205" i="12" s="1"/>
  <c r="D205" i="12" s="1"/>
  <c r="F201" i="12"/>
  <c r="I201" i="12" s="1"/>
  <c r="F197" i="12"/>
  <c r="I197" i="12" s="1"/>
  <c r="F193" i="12"/>
  <c r="I193" i="12" s="1"/>
  <c r="F189" i="12"/>
  <c r="I189" i="12" s="1"/>
  <c r="F185" i="12"/>
  <c r="I185" i="12" s="1"/>
  <c r="F181" i="12"/>
  <c r="I181" i="12" s="1"/>
  <c r="F173" i="12"/>
  <c r="I173" i="12" s="1"/>
  <c r="F157" i="12"/>
  <c r="I157" i="12" s="1"/>
  <c r="F141" i="12"/>
  <c r="I141" i="12" s="1"/>
  <c r="F133" i="12"/>
  <c r="I133" i="12" s="1"/>
  <c r="F125" i="12"/>
  <c r="I125" i="12" s="1"/>
  <c r="F109" i="12"/>
  <c r="I109" i="12" s="1"/>
  <c r="F89" i="12"/>
  <c r="I89" i="12" s="1"/>
  <c r="F254" i="12"/>
  <c r="I254" i="12" s="1"/>
  <c r="H252" i="12"/>
  <c r="G241" i="12"/>
  <c r="E241" i="12" s="1"/>
  <c r="D241" i="12" s="1"/>
  <c r="F236" i="12"/>
  <c r="I236" i="12" s="1"/>
  <c r="H229" i="12"/>
  <c r="F226" i="12"/>
  <c r="I226" i="12" s="1"/>
  <c r="G223" i="12"/>
  <c r="E223" i="12" s="1"/>
  <c r="D223" i="12" s="1"/>
  <c r="G216" i="12"/>
  <c r="E216" i="12" s="1"/>
  <c r="D216" i="12" s="1"/>
  <c r="H209" i="12"/>
  <c r="F205" i="12"/>
  <c r="I205" i="12" s="1"/>
  <c r="F340" i="12"/>
  <c r="I340" i="12" s="1"/>
  <c r="F252" i="12"/>
  <c r="I252" i="12" s="1"/>
  <c r="H250" i="12"/>
  <c r="F241" i="12"/>
  <c r="I241" i="12" s="1"/>
  <c r="H234" i="12"/>
  <c r="G229" i="12"/>
  <c r="E229" i="12" s="1"/>
  <c r="D229" i="12" s="1"/>
  <c r="F223" i="12"/>
  <c r="I223" i="12" s="1"/>
  <c r="H220" i="12"/>
  <c r="F216" i="12"/>
  <c r="I216" i="12" s="1"/>
  <c r="G209" i="12"/>
  <c r="E209" i="12" s="1"/>
  <c r="D209" i="12" s="1"/>
  <c r="H202" i="12"/>
  <c r="H198" i="12"/>
  <c r="H194" i="12"/>
  <c r="H190" i="12"/>
  <c r="H186" i="12"/>
  <c r="H182" i="12"/>
  <c r="H178" i="12"/>
  <c r="H174" i="12"/>
  <c r="H170" i="12"/>
  <c r="H166" i="12"/>
  <c r="H162" i="12"/>
  <c r="H158" i="12"/>
  <c r="H154" i="12"/>
  <c r="H150" i="12"/>
  <c r="H146" i="12"/>
  <c r="H142" i="12"/>
  <c r="H138" i="12"/>
  <c r="H134" i="12"/>
  <c r="H130" i="12"/>
  <c r="H126" i="12"/>
  <c r="H122" i="12"/>
  <c r="H118" i="12"/>
  <c r="H114" i="12"/>
  <c r="H110" i="12"/>
  <c r="H106" i="12"/>
  <c r="H102" i="12"/>
  <c r="H98" i="12"/>
  <c r="H94" i="12"/>
  <c r="H90" i="12"/>
  <c r="H86" i="12"/>
  <c r="H82" i="12"/>
  <c r="H78" i="12"/>
  <c r="H74" i="12"/>
  <c r="H70" i="12"/>
  <c r="H66" i="12"/>
  <c r="H62" i="12"/>
  <c r="H58" i="12"/>
  <c r="H54" i="12"/>
  <c r="H50" i="12"/>
  <c r="H46" i="12"/>
  <c r="H42" i="12"/>
  <c r="H38" i="12"/>
  <c r="H34" i="12"/>
  <c r="H30" i="12"/>
  <c r="H26" i="12"/>
  <c r="H22" i="12"/>
  <c r="H18" i="12"/>
  <c r="F13" i="12"/>
  <c r="I13" i="12" s="1"/>
  <c r="G8" i="12"/>
  <c r="H3" i="12"/>
  <c r="F90" i="12"/>
  <c r="I90" i="12" s="1"/>
  <c r="F250" i="12"/>
  <c r="I250" i="12" s="1"/>
  <c r="H248" i="12"/>
  <c r="H239" i="12"/>
  <c r="G234" i="12"/>
  <c r="E234" i="12" s="1"/>
  <c r="D234" i="12" s="1"/>
  <c r="F229" i="12"/>
  <c r="I229" i="12" s="1"/>
  <c r="G220" i="12"/>
  <c r="E220" i="12" s="1"/>
  <c r="D220" i="12" s="1"/>
  <c r="H213" i="12"/>
  <c r="F209" i="12"/>
  <c r="I209" i="12" s="1"/>
  <c r="H206" i="12"/>
  <c r="G202" i="12"/>
  <c r="E202" i="12" s="1"/>
  <c r="D202" i="12" s="1"/>
  <c r="G198" i="12"/>
  <c r="E198" i="12" s="1"/>
  <c r="D198" i="12" s="1"/>
  <c r="G194" i="12"/>
  <c r="E194" i="12" s="1"/>
  <c r="D194" i="12" s="1"/>
  <c r="G190" i="12"/>
  <c r="E190" i="12" s="1"/>
  <c r="D190" i="12" s="1"/>
  <c r="G186" i="12"/>
  <c r="E186" i="12" s="1"/>
  <c r="D186" i="12" s="1"/>
  <c r="G182" i="12"/>
  <c r="E182" i="12" s="1"/>
  <c r="D182" i="12" s="1"/>
  <c r="G178" i="12"/>
  <c r="E178" i="12" s="1"/>
  <c r="D178" i="12" s="1"/>
  <c r="G174" i="12"/>
  <c r="E174" i="12" s="1"/>
  <c r="D174" i="12" s="1"/>
  <c r="G170" i="12"/>
  <c r="E170" i="12" s="1"/>
  <c r="D170" i="12" s="1"/>
  <c r="G166" i="12"/>
  <c r="E166" i="12" s="1"/>
  <c r="D166" i="12" s="1"/>
  <c r="G162" i="12"/>
  <c r="E162" i="12" s="1"/>
  <c r="D162" i="12" s="1"/>
  <c r="G158" i="12"/>
  <c r="E158" i="12" s="1"/>
  <c r="D158" i="12" s="1"/>
  <c r="G154" i="12"/>
  <c r="E154" i="12" s="1"/>
  <c r="D154" i="12" s="1"/>
  <c r="G150" i="12"/>
  <c r="E150" i="12" s="1"/>
  <c r="D150" i="12" s="1"/>
  <c r="G146" i="12"/>
  <c r="E146" i="12" s="1"/>
  <c r="D146" i="12" s="1"/>
  <c r="G142" i="12"/>
  <c r="E142" i="12" s="1"/>
  <c r="D142" i="12" s="1"/>
  <c r="G138" i="12"/>
  <c r="E138" i="12" s="1"/>
  <c r="D138" i="12" s="1"/>
  <c r="G134" i="12"/>
  <c r="E134" i="12" s="1"/>
  <c r="D134" i="12" s="1"/>
  <c r="G130" i="12"/>
  <c r="E130" i="12" s="1"/>
  <c r="D130" i="12" s="1"/>
  <c r="G126" i="12"/>
  <c r="E126" i="12" s="1"/>
  <c r="D126" i="12" s="1"/>
  <c r="G122" i="12"/>
  <c r="E122" i="12" s="1"/>
  <c r="D122" i="12" s="1"/>
  <c r="G118" i="12"/>
  <c r="E118" i="12" s="1"/>
  <c r="D118" i="12" s="1"/>
  <c r="G114" i="12"/>
  <c r="E114" i="12" s="1"/>
  <c r="D114" i="12" s="1"/>
  <c r="G110" i="12"/>
  <c r="E110" i="12" s="1"/>
  <c r="D110" i="12" s="1"/>
  <c r="G106" i="12"/>
  <c r="E106" i="12" s="1"/>
  <c r="D106" i="12" s="1"/>
  <c r="G102" i="12"/>
  <c r="E102" i="12" s="1"/>
  <c r="D102" i="12" s="1"/>
  <c r="G98" i="12"/>
  <c r="E98" i="12" s="1"/>
  <c r="D98" i="12" s="1"/>
  <c r="G94" i="12"/>
  <c r="E94" i="12" s="1"/>
  <c r="D94" i="12" s="1"/>
  <c r="G90" i="12"/>
  <c r="E90" i="12" s="1"/>
  <c r="D90" i="12" s="1"/>
  <c r="G86" i="12"/>
  <c r="E86" i="12" s="1"/>
  <c r="D86" i="12" s="1"/>
  <c r="G82" i="12"/>
  <c r="E82" i="12" s="1"/>
  <c r="D82" i="12" s="1"/>
  <c r="G78" i="12"/>
  <c r="E78" i="12" s="1"/>
  <c r="D78" i="12" s="1"/>
  <c r="G74" i="12"/>
  <c r="E74" i="12" s="1"/>
  <c r="D74" i="12" s="1"/>
  <c r="G70" i="12"/>
  <c r="E70" i="12" s="1"/>
  <c r="D70" i="12" s="1"/>
  <c r="G66" i="12"/>
  <c r="E66" i="12" s="1"/>
  <c r="D66" i="12" s="1"/>
  <c r="G62" i="12"/>
  <c r="E62" i="12" s="1"/>
  <c r="D62" i="12" s="1"/>
  <c r="G58" i="12"/>
  <c r="E58" i="12" s="1"/>
  <c r="D58" i="12" s="1"/>
  <c r="G54" i="12"/>
  <c r="E54" i="12" s="1"/>
  <c r="D54" i="12" s="1"/>
  <c r="G50" i="12"/>
  <c r="E50" i="12" s="1"/>
  <c r="D50" i="12" s="1"/>
  <c r="G46" i="12"/>
  <c r="G42" i="12"/>
  <c r="G38" i="12"/>
  <c r="G34" i="12"/>
  <c r="G30" i="12"/>
  <c r="G26" i="12"/>
  <c r="G22" i="12"/>
  <c r="G18" i="12"/>
  <c r="H14" i="12"/>
  <c r="F8" i="12"/>
  <c r="I8" i="12" s="1"/>
  <c r="G3" i="12"/>
  <c r="F126" i="12"/>
  <c r="I126" i="12" s="1"/>
  <c r="F114" i="12"/>
  <c r="I114" i="12" s="1"/>
  <c r="F110" i="12"/>
  <c r="I110" i="12" s="1"/>
  <c r="F106" i="12"/>
  <c r="I106" i="12" s="1"/>
  <c r="F102" i="12"/>
  <c r="I102" i="12" s="1"/>
  <c r="F98" i="12"/>
  <c r="I98" i="12" s="1"/>
  <c r="F94" i="12"/>
  <c r="I94" i="12" s="1"/>
  <c r="F332" i="12"/>
  <c r="I332" i="12" s="1"/>
  <c r="F248" i="12"/>
  <c r="I248" i="12" s="1"/>
  <c r="H246" i="12"/>
  <c r="F239" i="12"/>
  <c r="I239" i="12" s="1"/>
  <c r="F234" i="12"/>
  <c r="I234" i="12" s="1"/>
  <c r="F220" i="12"/>
  <c r="I220" i="12" s="1"/>
  <c r="G213" i="12"/>
  <c r="E213" i="12" s="1"/>
  <c r="D213" i="12" s="1"/>
  <c r="G206" i="12"/>
  <c r="E206" i="12" s="1"/>
  <c r="D206" i="12" s="1"/>
  <c r="F202" i="12"/>
  <c r="I202" i="12" s="1"/>
  <c r="F198" i="12"/>
  <c r="I198" i="12" s="1"/>
  <c r="F194" i="12"/>
  <c r="I194" i="12" s="1"/>
  <c r="F190" i="12"/>
  <c r="I190" i="12" s="1"/>
  <c r="F186" i="12"/>
  <c r="I186" i="12" s="1"/>
  <c r="F182" i="12"/>
  <c r="I182" i="12" s="1"/>
  <c r="F178" i="12"/>
  <c r="I178" i="12" s="1"/>
  <c r="F174" i="12"/>
  <c r="I174" i="12" s="1"/>
  <c r="F170" i="12"/>
  <c r="I170" i="12" s="1"/>
  <c r="F166" i="12"/>
  <c r="I166" i="12" s="1"/>
  <c r="F162" i="12"/>
  <c r="I162" i="12" s="1"/>
  <c r="F158" i="12"/>
  <c r="I158" i="12" s="1"/>
  <c r="F154" i="12"/>
  <c r="I154" i="12" s="1"/>
  <c r="F150" i="12"/>
  <c r="I150" i="12" s="1"/>
  <c r="F146" i="12"/>
  <c r="I146" i="12" s="1"/>
  <c r="F142" i="12"/>
  <c r="I142" i="12" s="1"/>
  <c r="F138" i="12"/>
  <c r="I138" i="12" s="1"/>
  <c r="F134" i="12"/>
  <c r="I134" i="12" s="1"/>
  <c r="F130" i="12"/>
  <c r="I130" i="12" s="1"/>
  <c r="F122" i="12"/>
  <c r="I122" i="12" s="1"/>
  <c r="F118" i="12"/>
  <c r="I118" i="12" s="1"/>
  <c r="F86" i="12"/>
  <c r="I86" i="12" s="1"/>
  <c r="F246" i="12"/>
  <c r="I246" i="12" s="1"/>
  <c r="H244" i="12"/>
  <c r="H237" i="12"/>
  <c r="H232" i="12"/>
  <c r="H227" i="12"/>
  <c r="H224" i="12"/>
  <c r="H217" i="12"/>
  <c r="F213" i="12"/>
  <c r="I213" i="12" s="1"/>
  <c r="H210" i="12"/>
  <c r="F206" i="12"/>
  <c r="I206" i="12" s="1"/>
  <c r="F14" i="12"/>
  <c r="I14" i="12" s="1"/>
  <c r="G9" i="12"/>
  <c r="H4" i="12"/>
  <c r="H325" i="12"/>
  <c r="H323" i="12"/>
  <c r="H321" i="12"/>
  <c r="H319" i="12"/>
  <c r="H317" i="12"/>
  <c r="H315" i="12"/>
  <c r="H313" i="12"/>
  <c r="H311" i="12"/>
  <c r="H309" i="12"/>
  <c r="H307" i="12"/>
  <c r="H305" i="12"/>
  <c r="H303" i="12"/>
  <c r="H301" i="12"/>
  <c r="H299" i="12"/>
  <c r="H297" i="12"/>
  <c r="H295" i="12"/>
  <c r="H293" i="12"/>
  <c r="H291" i="12"/>
  <c r="H289" i="12"/>
  <c r="H287" i="12"/>
  <c r="H285" i="12"/>
  <c r="H283" i="12"/>
  <c r="H281" i="12"/>
  <c r="H279" i="12"/>
  <c r="H277" i="12"/>
  <c r="H275" i="12"/>
  <c r="H273" i="12"/>
  <c r="H271" i="12"/>
  <c r="H269" i="12"/>
  <c r="H267" i="12"/>
  <c r="H265" i="12"/>
  <c r="H263" i="12"/>
  <c r="H261" i="12"/>
  <c r="H259" i="12"/>
  <c r="H257" i="12"/>
  <c r="G244" i="12"/>
  <c r="E244" i="12" s="1"/>
  <c r="D244" i="12" s="1"/>
  <c r="G237" i="12"/>
  <c r="E237" i="12" s="1"/>
  <c r="D237" i="12" s="1"/>
  <c r="G232" i="12"/>
  <c r="E232" i="12" s="1"/>
  <c r="D232" i="12" s="1"/>
  <c r="G227" i="12"/>
  <c r="E227" i="12" s="1"/>
  <c r="D227" i="12" s="1"/>
  <c r="G224" i="12"/>
  <c r="E224" i="12" s="1"/>
  <c r="D224" i="12" s="1"/>
  <c r="G217" i="12"/>
  <c r="E217" i="12" s="1"/>
  <c r="D217" i="12" s="1"/>
  <c r="G210" i="12"/>
  <c r="E210" i="12" s="1"/>
  <c r="D210" i="12" s="1"/>
  <c r="H203" i="12"/>
  <c r="H199" i="12"/>
  <c r="H195" i="12"/>
  <c r="H191" i="12"/>
  <c r="H187" i="12"/>
  <c r="H183" i="12"/>
  <c r="H179" i="12"/>
  <c r="H175" i="12"/>
  <c r="H171" i="12"/>
  <c r="H167" i="12"/>
  <c r="H163" i="12"/>
  <c r="H159" i="12"/>
  <c r="H155" i="12"/>
  <c r="H151" i="12"/>
  <c r="H147" i="12"/>
  <c r="H143" i="12"/>
  <c r="H139" i="12"/>
  <c r="H135" i="12"/>
  <c r="H131" i="12"/>
  <c r="H127" i="12"/>
  <c r="H123" i="12"/>
  <c r="H119" i="12"/>
  <c r="H115" i="12"/>
  <c r="H111" i="12"/>
  <c r="H107" i="12"/>
  <c r="H103" i="12"/>
  <c r="H99" i="12"/>
  <c r="H95" i="12"/>
  <c r="H91" i="12"/>
  <c r="H87" i="12"/>
  <c r="H83" i="12"/>
  <c r="H79" i="12"/>
  <c r="H75" i="12"/>
  <c r="H71" i="12"/>
  <c r="H67" i="12"/>
  <c r="H63" i="12"/>
  <c r="H59" i="12"/>
  <c r="H55" i="12"/>
  <c r="H51" i="12"/>
  <c r="H47" i="12"/>
  <c r="H43" i="12"/>
  <c r="H39" i="12"/>
  <c r="H35" i="12"/>
  <c r="H31" i="12"/>
  <c r="H27" i="12"/>
  <c r="H23" i="12"/>
  <c r="H19" i="12"/>
  <c r="H15" i="12"/>
  <c r="F9" i="12"/>
  <c r="I9" i="12" s="1"/>
  <c r="G4" i="12"/>
  <c r="F127" i="12"/>
  <c r="I127" i="12" s="1"/>
  <c r="F115" i="12"/>
  <c r="I115" i="12" s="1"/>
  <c r="F99" i="12"/>
  <c r="I99" i="12" s="1"/>
  <c r="F87" i="12"/>
  <c r="I87" i="12" s="1"/>
  <c r="F67" i="12"/>
  <c r="I67" i="12" s="1"/>
  <c r="F47" i="12"/>
  <c r="I47" i="12" s="1"/>
  <c r="F35" i="12"/>
  <c r="I35" i="12" s="1"/>
  <c r="G334" i="12"/>
  <c r="E334" i="12" s="1"/>
  <c r="D334" i="12" s="1"/>
  <c r="H327" i="12"/>
  <c r="F325" i="12"/>
  <c r="I325" i="12" s="1"/>
  <c r="F323" i="12"/>
  <c r="I323" i="12" s="1"/>
  <c r="F321" i="12"/>
  <c r="I321" i="12" s="1"/>
  <c r="F319" i="12"/>
  <c r="I319" i="12" s="1"/>
  <c r="F317" i="12"/>
  <c r="I317" i="12" s="1"/>
  <c r="F315" i="12"/>
  <c r="I315" i="12" s="1"/>
  <c r="F313" i="12"/>
  <c r="I313" i="12" s="1"/>
  <c r="F311" i="12"/>
  <c r="I311" i="12" s="1"/>
  <c r="F309" i="12"/>
  <c r="I309" i="12" s="1"/>
  <c r="F307" i="12"/>
  <c r="I307" i="12" s="1"/>
  <c r="F305" i="12"/>
  <c r="I305" i="12" s="1"/>
  <c r="F303" i="12"/>
  <c r="I303" i="12" s="1"/>
  <c r="F301" i="12"/>
  <c r="I301" i="12" s="1"/>
  <c r="F299" i="12"/>
  <c r="I299" i="12" s="1"/>
  <c r="F297" i="12"/>
  <c r="I297" i="12" s="1"/>
  <c r="F295" i="12"/>
  <c r="I295" i="12" s="1"/>
  <c r="F293" i="12"/>
  <c r="I293" i="12" s="1"/>
  <c r="F291" i="12"/>
  <c r="I291" i="12" s="1"/>
  <c r="F289" i="12"/>
  <c r="I289" i="12" s="1"/>
  <c r="F287" i="12"/>
  <c r="I287" i="12" s="1"/>
  <c r="F285" i="12"/>
  <c r="I285" i="12" s="1"/>
  <c r="F283" i="12"/>
  <c r="I283" i="12" s="1"/>
  <c r="F281" i="12"/>
  <c r="I281" i="12" s="1"/>
  <c r="F279" i="12"/>
  <c r="I279" i="12" s="1"/>
  <c r="F277" i="12"/>
  <c r="I277" i="12" s="1"/>
  <c r="F275" i="12"/>
  <c r="I275" i="12" s="1"/>
  <c r="F273" i="12"/>
  <c r="I273" i="12" s="1"/>
  <c r="F271" i="12"/>
  <c r="I271" i="12" s="1"/>
  <c r="F269" i="12"/>
  <c r="I269" i="12" s="1"/>
  <c r="F267" i="12"/>
  <c r="I267" i="12" s="1"/>
  <c r="F265" i="12"/>
  <c r="I265" i="12" s="1"/>
  <c r="F263" i="12"/>
  <c r="I263" i="12" s="1"/>
  <c r="F261" i="12"/>
  <c r="I261" i="12" s="1"/>
  <c r="F259" i="12"/>
  <c r="I259" i="12" s="1"/>
  <c r="G257" i="12"/>
  <c r="E257" i="12" s="1"/>
  <c r="D257" i="12" s="1"/>
  <c r="F244" i="12"/>
  <c r="I244" i="12" s="1"/>
  <c r="F237" i="12"/>
  <c r="I237" i="12" s="1"/>
  <c r="F232" i="12"/>
  <c r="I232" i="12" s="1"/>
  <c r="F227" i="12"/>
  <c r="I227" i="12" s="1"/>
  <c r="F224" i="12"/>
  <c r="I224" i="12" s="1"/>
  <c r="H221" i="12"/>
  <c r="F217" i="12"/>
  <c r="I217" i="12" s="1"/>
  <c r="H214" i="12"/>
  <c r="F210" i="12"/>
  <c r="I210" i="12" s="1"/>
  <c r="G203" i="12"/>
  <c r="E203" i="12" s="1"/>
  <c r="D203" i="12" s="1"/>
  <c r="G199" i="12"/>
  <c r="E199" i="12" s="1"/>
  <c r="D199" i="12" s="1"/>
  <c r="G195" i="12"/>
  <c r="E195" i="12" s="1"/>
  <c r="D195" i="12" s="1"/>
  <c r="G191" i="12"/>
  <c r="E191" i="12" s="1"/>
  <c r="D191" i="12" s="1"/>
  <c r="G187" i="12"/>
  <c r="E187" i="12" s="1"/>
  <c r="D187" i="12" s="1"/>
  <c r="G183" i="12"/>
  <c r="E183" i="12" s="1"/>
  <c r="D183" i="12" s="1"/>
  <c r="G179" i="12"/>
  <c r="E179" i="12" s="1"/>
  <c r="D179" i="12" s="1"/>
  <c r="G175" i="12"/>
  <c r="E175" i="12" s="1"/>
  <c r="D175" i="12" s="1"/>
  <c r="G171" i="12"/>
  <c r="E171" i="12" s="1"/>
  <c r="D171" i="12" s="1"/>
  <c r="G167" i="12"/>
  <c r="E167" i="12" s="1"/>
  <c r="D167" i="12" s="1"/>
  <c r="G163" i="12"/>
  <c r="E163" i="12" s="1"/>
  <c r="D163" i="12" s="1"/>
  <c r="G159" i="12"/>
  <c r="E159" i="12" s="1"/>
  <c r="D159" i="12" s="1"/>
  <c r="G155" i="12"/>
  <c r="E155" i="12" s="1"/>
  <c r="D155" i="12" s="1"/>
  <c r="G151" i="12"/>
  <c r="E151" i="12" s="1"/>
  <c r="D151" i="12" s="1"/>
  <c r="G147" i="12"/>
  <c r="E147" i="12" s="1"/>
  <c r="D147" i="12" s="1"/>
  <c r="G143" i="12"/>
  <c r="E143" i="12" s="1"/>
  <c r="D143" i="12" s="1"/>
  <c r="G139" i="12"/>
  <c r="E139" i="12" s="1"/>
  <c r="D139" i="12" s="1"/>
  <c r="G135" i="12"/>
  <c r="E135" i="12" s="1"/>
  <c r="D135" i="12" s="1"/>
  <c r="G131" i="12"/>
  <c r="E131" i="12" s="1"/>
  <c r="D131" i="12" s="1"/>
  <c r="G127" i="12"/>
  <c r="E127" i="12" s="1"/>
  <c r="D127" i="12" s="1"/>
  <c r="G123" i="12"/>
  <c r="E123" i="12" s="1"/>
  <c r="D123" i="12" s="1"/>
  <c r="G119" i="12"/>
  <c r="E119" i="12" s="1"/>
  <c r="D119" i="12" s="1"/>
  <c r="G115" i="12"/>
  <c r="E115" i="12" s="1"/>
  <c r="D115" i="12" s="1"/>
  <c r="G111" i="12"/>
  <c r="E111" i="12" s="1"/>
  <c r="D111" i="12" s="1"/>
  <c r="G107" i="12"/>
  <c r="E107" i="12" s="1"/>
  <c r="D107" i="12" s="1"/>
  <c r="G103" i="12"/>
  <c r="E103" i="12" s="1"/>
  <c r="D103" i="12" s="1"/>
  <c r="G99" i="12"/>
  <c r="E99" i="12" s="1"/>
  <c r="D99" i="12" s="1"/>
  <c r="G95" i="12"/>
  <c r="E95" i="12" s="1"/>
  <c r="D95" i="12" s="1"/>
  <c r="G91" i="12"/>
  <c r="E91" i="12" s="1"/>
  <c r="D91" i="12" s="1"/>
  <c r="G87" i="12"/>
  <c r="E87" i="12" s="1"/>
  <c r="D87" i="12" s="1"/>
  <c r="G83" i="12"/>
  <c r="E83" i="12" s="1"/>
  <c r="D83" i="12" s="1"/>
  <c r="G79" i="12"/>
  <c r="E79" i="12" s="1"/>
  <c r="D79" i="12" s="1"/>
  <c r="G75" i="12"/>
  <c r="E75" i="12" s="1"/>
  <c r="D75" i="12" s="1"/>
  <c r="G71" i="12"/>
  <c r="E71" i="12" s="1"/>
  <c r="D71" i="12" s="1"/>
  <c r="G67" i="12"/>
  <c r="E67" i="12" s="1"/>
  <c r="D67" i="12" s="1"/>
  <c r="G63" i="12"/>
  <c r="E63" i="12" s="1"/>
  <c r="D63" i="12" s="1"/>
  <c r="G59" i="12"/>
  <c r="E59" i="12" s="1"/>
  <c r="D59" i="12" s="1"/>
  <c r="G55" i="12"/>
  <c r="E55" i="12" s="1"/>
  <c r="D55" i="12" s="1"/>
  <c r="G51" i="12"/>
  <c r="E51" i="12" s="1"/>
  <c r="D51" i="12" s="1"/>
  <c r="G47" i="12"/>
  <c r="G43" i="12"/>
  <c r="G39" i="12"/>
  <c r="G35" i="12"/>
  <c r="G31" i="12"/>
  <c r="G27" i="12"/>
  <c r="G23" i="12"/>
  <c r="G19" i="12"/>
  <c r="G15" i="12"/>
  <c r="H10" i="12"/>
  <c r="F4" i="12"/>
  <c r="I4" i="12" s="1"/>
  <c r="F143" i="12"/>
  <c r="I143" i="12" s="1"/>
  <c r="F131" i="12"/>
  <c r="I131" i="12" s="1"/>
  <c r="F119" i="12"/>
  <c r="I119" i="12" s="1"/>
  <c r="F107" i="12"/>
  <c r="I107" i="12" s="1"/>
  <c r="F95" i="12"/>
  <c r="I95" i="12" s="1"/>
  <c r="F83" i="12"/>
  <c r="I83" i="12" s="1"/>
  <c r="F75" i="12"/>
  <c r="I75" i="12" s="1"/>
  <c r="F63" i="12"/>
  <c r="I63" i="12" s="1"/>
  <c r="F55" i="12"/>
  <c r="I55" i="12" s="1"/>
  <c r="F43" i="12"/>
  <c r="I43" i="12" s="1"/>
  <c r="F31" i="12"/>
  <c r="I31" i="12" s="1"/>
  <c r="F23" i="12"/>
  <c r="I23" i="12" s="1"/>
  <c r="F339" i="12"/>
  <c r="I339" i="12" s="1"/>
  <c r="F327" i="12"/>
  <c r="I327" i="12" s="1"/>
  <c r="F257" i="12"/>
  <c r="I257" i="12" s="1"/>
  <c r="H255" i="12"/>
  <c r="H253" i="12"/>
  <c r="H242" i="12"/>
  <c r="H230" i="12"/>
  <c r="G221" i="12"/>
  <c r="E221" i="12" s="1"/>
  <c r="D221" i="12" s="1"/>
  <c r="G214" i="12"/>
  <c r="E214" i="12" s="1"/>
  <c r="D214" i="12" s="1"/>
  <c r="H207" i="12"/>
  <c r="F203" i="12"/>
  <c r="I203" i="12" s="1"/>
  <c r="F199" i="12"/>
  <c r="I199" i="12" s="1"/>
  <c r="F195" i="12"/>
  <c r="I195" i="12" s="1"/>
  <c r="F191" i="12"/>
  <c r="I191" i="12" s="1"/>
  <c r="F187" i="12"/>
  <c r="I187" i="12" s="1"/>
  <c r="F183" i="12"/>
  <c r="I183" i="12" s="1"/>
  <c r="F179" i="12"/>
  <c r="I179" i="12" s="1"/>
  <c r="F175" i="12"/>
  <c r="I175" i="12" s="1"/>
  <c r="F171" i="12"/>
  <c r="I171" i="12" s="1"/>
  <c r="F167" i="12"/>
  <c r="I167" i="12" s="1"/>
  <c r="F163" i="12"/>
  <c r="I163" i="12" s="1"/>
  <c r="F159" i="12"/>
  <c r="I159" i="12" s="1"/>
  <c r="F155" i="12"/>
  <c r="I155" i="12" s="1"/>
  <c r="F151" i="12"/>
  <c r="I151" i="12" s="1"/>
  <c r="F147" i="12"/>
  <c r="I147" i="12" s="1"/>
  <c r="F139" i="12"/>
  <c r="I139" i="12" s="1"/>
  <c r="F135" i="12"/>
  <c r="I135" i="12" s="1"/>
  <c r="F123" i="12"/>
  <c r="I123" i="12" s="1"/>
  <c r="F111" i="12"/>
  <c r="I111" i="12" s="1"/>
  <c r="F103" i="12"/>
  <c r="I103" i="12" s="1"/>
  <c r="F91" i="12"/>
  <c r="I91" i="12" s="1"/>
  <c r="F79" i="12"/>
  <c r="I79" i="12" s="1"/>
  <c r="F71" i="12"/>
  <c r="I71" i="12" s="1"/>
  <c r="F59" i="12"/>
  <c r="I59" i="12" s="1"/>
  <c r="F51" i="12"/>
  <c r="I51" i="12" s="1"/>
  <c r="F39" i="12"/>
  <c r="I39" i="12" s="1"/>
  <c r="F27" i="12"/>
  <c r="I27" i="12" s="1"/>
  <c r="F255" i="12"/>
  <c r="I255" i="12" s="1"/>
  <c r="G253" i="12"/>
  <c r="E253" i="12" s="1"/>
  <c r="D253" i="12" s="1"/>
  <c r="F242" i="12"/>
  <c r="I242" i="12" s="1"/>
  <c r="H240" i="12"/>
  <c r="H235" i="12"/>
  <c r="G230" i="12"/>
  <c r="E230" i="12" s="1"/>
  <c r="D230" i="12" s="1"/>
  <c r="F221" i="12"/>
  <c r="I221" i="12" s="1"/>
  <c r="H218" i="12"/>
  <c r="F214" i="12"/>
  <c r="I214" i="12" s="1"/>
  <c r="G207" i="12"/>
  <c r="E207" i="12" s="1"/>
  <c r="D207" i="12" s="1"/>
  <c r="F10" i="12"/>
  <c r="I10" i="12" s="1"/>
  <c r="G5" i="12"/>
  <c r="H336" i="12"/>
  <c r="H331" i="12"/>
  <c r="F253" i="12"/>
  <c r="I253" i="12" s="1"/>
  <c r="H251" i="12"/>
  <c r="H249" i="12"/>
  <c r="G240" i="12"/>
  <c r="E240" i="12" s="1"/>
  <c r="D240" i="12" s="1"/>
  <c r="F235" i="12"/>
  <c r="I235" i="12" s="1"/>
  <c r="F230" i="12"/>
  <c r="I230" i="12" s="1"/>
  <c r="H225" i="12"/>
  <c r="G218" i="12"/>
  <c r="E218" i="12" s="1"/>
  <c r="D218" i="12" s="1"/>
  <c r="H211" i="12"/>
  <c r="F207" i="12"/>
  <c r="I207" i="12" s="1"/>
  <c r="H204" i="12"/>
  <c r="H200" i="12"/>
  <c r="H196" i="12"/>
  <c r="H192" i="12"/>
  <c r="H188" i="12"/>
  <c r="H184" i="12"/>
  <c r="H180" i="12"/>
  <c r="H176" i="12"/>
  <c r="H172" i="12"/>
  <c r="H168" i="12"/>
  <c r="H164" i="12"/>
  <c r="H160" i="12"/>
  <c r="H156" i="12"/>
  <c r="H152" i="12"/>
  <c r="H148" i="12"/>
  <c r="H144" i="12"/>
  <c r="H140" i="12"/>
  <c r="H136" i="12"/>
  <c r="H132" i="12"/>
  <c r="H128" i="12"/>
  <c r="H124" i="12"/>
  <c r="H120" i="12"/>
  <c r="H116" i="12"/>
  <c r="H112" i="12"/>
  <c r="H108" i="12"/>
  <c r="H104" i="12"/>
  <c r="H100" i="12"/>
  <c r="H96" i="12"/>
  <c r="H92" i="12"/>
  <c r="H88" i="12"/>
  <c r="H84" i="12"/>
  <c r="H80" i="12"/>
  <c r="H76" i="12"/>
  <c r="H72" i="12"/>
  <c r="H68" i="12"/>
  <c r="H64" i="12"/>
  <c r="H60" i="12"/>
  <c r="H56" i="12"/>
  <c r="H52" i="12"/>
  <c r="H48" i="12"/>
  <c r="H44" i="12"/>
  <c r="H40" i="12"/>
  <c r="H36" i="12"/>
  <c r="H32" i="12"/>
  <c r="H28" i="12"/>
  <c r="H24" i="12"/>
  <c r="H20" i="12"/>
  <c r="H16" i="12"/>
  <c r="H11" i="12"/>
  <c r="F5" i="12"/>
  <c r="I5" i="12" s="1"/>
  <c r="F120" i="12"/>
  <c r="I120" i="12" s="1"/>
  <c r="F112" i="12"/>
  <c r="I112" i="12" s="1"/>
  <c r="F100" i="12"/>
  <c r="I100" i="12" s="1"/>
  <c r="F92" i="12"/>
  <c r="I92" i="12" s="1"/>
  <c r="F84" i="12"/>
  <c r="I84" i="12" s="1"/>
  <c r="F331" i="12"/>
  <c r="I331" i="12" s="1"/>
  <c r="F251" i="12"/>
  <c r="I251" i="12" s="1"/>
  <c r="G249" i="12"/>
  <c r="E249" i="12" s="1"/>
  <c r="D249" i="12" s="1"/>
  <c r="F240" i="12"/>
  <c r="I240" i="12" s="1"/>
  <c r="H233" i="12"/>
  <c r="H228" i="12"/>
  <c r="G225" i="12"/>
  <c r="E225" i="12" s="1"/>
  <c r="D225" i="12" s="1"/>
  <c r="H222" i="12"/>
  <c r="F218" i="12"/>
  <c r="I218" i="12" s="1"/>
  <c r="G211" i="12"/>
  <c r="E211" i="12" s="1"/>
  <c r="D211" i="12" s="1"/>
  <c r="G204" i="12"/>
  <c r="E204" i="12" s="1"/>
  <c r="D204" i="12" s="1"/>
  <c r="G200" i="12"/>
  <c r="E200" i="12" s="1"/>
  <c r="D200" i="12" s="1"/>
  <c r="G196" i="12"/>
  <c r="E196" i="12" s="1"/>
  <c r="D196" i="12" s="1"/>
  <c r="G192" i="12"/>
  <c r="E192" i="12" s="1"/>
  <c r="D192" i="12" s="1"/>
  <c r="G188" i="12"/>
  <c r="E188" i="12" s="1"/>
  <c r="D188" i="12" s="1"/>
  <c r="G184" i="12"/>
  <c r="E184" i="12" s="1"/>
  <c r="D184" i="12" s="1"/>
  <c r="G180" i="12"/>
  <c r="E180" i="12" s="1"/>
  <c r="D180" i="12" s="1"/>
  <c r="G176" i="12"/>
  <c r="E176" i="12" s="1"/>
  <c r="D176" i="12" s="1"/>
  <c r="G172" i="12"/>
  <c r="E172" i="12" s="1"/>
  <c r="D172" i="12" s="1"/>
  <c r="G168" i="12"/>
  <c r="E168" i="12" s="1"/>
  <c r="D168" i="12" s="1"/>
  <c r="G164" i="12"/>
  <c r="E164" i="12" s="1"/>
  <c r="D164" i="12" s="1"/>
  <c r="G160" i="12"/>
  <c r="E160" i="12" s="1"/>
  <c r="D160" i="12" s="1"/>
  <c r="G156" i="12"/>
  <c r="E156" i="12" s="1"/>
  <c r="D156" i="12" s="1"/>
  <c r="G152" i="12"/>
  <c r="E152" i="12" s="1"/>
  <c r="D152" i="12" s="1"/>
  <c r="G148" i="12"/>
  <c r="E148" i="12" s="1"/>
  <c r="D148" i="12" s="1"/>
  <c r="G144" i="12"/>
  <c r="E144" i="12" s="1"/>
  <c r="D144" i="12" s="1"/>
  <c r="G140" i="12"/>
  <c r="E140" i="12" s="1"/>
  <c r="D140" i="12" s="1"/>
  <c r="G136" i="12"/>
  <c r="E136" i="12" s="1"/>
  <c r="D136" i="12" s="1"/>
  <c r="G132" i="12"/>
  <c r="E132" i="12" s="1"/>
  <c r="D132" i="12" s="1"/>
  <c r="G128" i="12"/>
  <c r="E128" i="12" s="1"/>
  <c r="D128" i="12" s="1"/>
  <c r="G124" i="12"/>
  <c r="E124" i="12" s="1"/>
  <c r="D124" i="12" s="1"/>
  <c r="G120" i="12"/>
  <c r="E120" i="12" s="1"/>
  <c r="D120" i="12" s="1"/>
  <c r="G116" i="12"/>
  <c r="E116" i="12" s="1"/>
  <c r="D116" i="12" s="1"/>
  <c r="G112" i="12"/>
  <c r="E112" i="12" s="1"/>
  <c r="D112" i="12" s="1"/>
  <c r="G108" i="12"/>
  <c r="E108" i="12" s="1"/>
  <c r="D108" i="12" s="1"/>
  <c r="G104" i="12"/>
  <c r="E104" i="12" s="1"/>
  <c r="D104" i="12" s="1"/>
  <c r="G100" i="12"/>
  <c r="E100" i="12" s="1"/>
  <c r="D100" i="12" s="1"/>
  <c r="G96" i="12"/>
  <c r="E96" i="12" s="1"/>
  <c r="D96" i="12" s="1"/>
  <c r="G92" i="12"/>
  <c r="E92" i="12" s="1"/>
  <c r="D92" i="12" s="1"/>
  <c r="G88" i="12"/>
  <c r="E88" i="12" s="1"/>
  <c r="D88" i="12" s="1"/>
  <c r="G84" i="12"/>
  <c r="E84" i="12" s="1"/>
  <c r="D84" i="12" s="1"/>
  <c r="G80" i="12"/>
  <c r="E80" i="12" s="1"/>
  <c r="D80" i="12" s="1"/>
  <c r="G76" i="12"/>
  <c r="E76" i="12" s="1"/>
  <c r="D76" i="12" s="1"/>
  <c r="G72" i="12"/>
  <c r="E72" i="12" s="1"/>
  <c r="D72" i="12" s="1"/>
  <c r="G68" i="12"/>
  <c r="E68" i="12" s="1"/>
  <c r="D68" i="12" s="1"/>
  <c r="G64" i="12"/>
  <c r="E64" i="12" s="1"/>
  <c r="D64" i="12" s="1"/>
  <c r="G60" i="12"/>
  <c r="E60" i="12" s="1"/>
  <c r="D60" i="12" s="1"/>
  <c r="G56" i="12"/>
  <c r="E56" i="12" s="1"/>
  <c r="D56" i="12" s="1"/>
  <c r="G52" i="12"/>
  <c r="E52" i="12" s="1"/>
  <c r="D52" i="12" s="1"/>
  <c r="G48" i="12"/>
  <c r="G44" i="12"/>
  <c r="G40" i="12"/>
  <c r="G36" i="12"/>
  <c r="G32" i="12"/>
  <c r="G28" i="12"/>
  <c r="G24" i="12"/>
  <c r="G20" i="12"/>
  <c r="G16" i="12"/>
  <c r="G11" i="12"/>
  <c r="H6" i="12"/>
  <c r="F108" i="12"/>
  <c r="I108" i="12" s="1"/>
  <c r="F96" i="12"/>
  <c r="I96" i="12" s="1"/>
  <c r="F80" i="12"/>
  <c r="I80" i="12" s="1"/>
  <c r="G341" i="12"/>
  <c r="E341" i="12" s="1"/>
  <c r="D341" i="12" s="1"/>
  <c r="F249" i="12"/>
  <c r="I249" i="12" s="1"/>
  <c r="H247" i="12"/>
  <c r="H245" i="12"/>
  <c r="H238" i="12"/>
  <c r="G233" i="12"/>
  <c r="E233" i="12" s="1"/>
  <c r="D233" i="12" s="1"/>
  <c r="G228" i="12"/>
  <c r="E228" i="12" s="1"/>
  <c r="D228" i="12" s="1"/>
  <c r="F225" i="12"/>
  <c r="I225" i="12" s="1"/>
  <c r="G222" i="12"/>
  <c r="E222" i="12" s="1"/>
  <c r="D222" i="12" s="1"/>
  <c r="H215" i="12"/>
  <c r="F211" i="12"/>
  <c r="I211" i="12" s="1"/>
  <c r="H208" i="12"/>
  <c r="F204" i="12"/>
  <c r="I204" i="12" s="1"/>
  <c r="F200" i="12"/>
  <c r="I200" i="12" s="1"/>
  <c r="F196" i="12"/>
  <c r="I196" i="12" s="1"/>
  <c r="F192" i="12"/>
  <c r="I192" i="12" s="1"/>
  <c r="F188" i="12"/>
  <c r="I188" i="12" s="1"/>
  <c r="F184" i="12"/>
  <c r="I184" i="12" s="1"/>
  <c r="F180" i="12"/>
  <c r="I180" i="12" s="1"/>
  <c r="F176" i="12"/>
  <c r="I176" i="12" s="1"/>
  <c r="F172" i="12"/>
  <c r="I172" i="12" s="1"/>
  <c r="F168" i="12"/>
  <c r="I168" i="12" s="1"/>
  <c r="F164" i="12"/>
  <c r="I164" i="12" s="1"/>
  <c r="F160" i="12"/>
  <c r="I160" i="12" s="1"/>
  <c r="F156" i="12"/>
  <c r="I156" i="12" s="1"/>
  <c r="F152" i="12"/>
  <c r="I152" i="12" s="1"/>
  <c r="F148" i="12"/>
  <c r="I148" i="12" s="1"/>
  <c r="F144" i="12"/>
  <c r="I144" i="12" s="1"/>
  <c r="F140" i="12"/>
  <c r="I140" i="12" s="1"/>
  <c r="F136" i="12"/>
  <c r="I136" i="12" s="1"/>
  <c r="F132" i="12"/>
  <c r="I132" i="12" s="1"/>
  <c r="F128" i="12"/>
  <c r="I128" i="12" s="1"/>
  <c r="F124" i="12"/>
  <c r="I124" i="12" s="1"/>
  <c r="F116" i="12"/>
  <c r="I116" i="12" s="1"/>
  <c r="F104" i="12"/>
  <c r="I104" i="12" s="1"/>
  <c r="F88" i="12"/>
  <c r="I88" i="12" s="1"/>
  <c r="F76" i="12"/>
  <c r="I76" i="12" s="1"/>
  <c r="F247" i="12"/>
  <c r="I247" i="12" s="1"/>
  <c r="G245" i="12"/>
  <c r="E245" i="12" s="1"/>
  <c r="D245" i="12" s="1"/>
  <c r="G238" i="12"/>
  <c r="E238" i="12" s="1"/>
  <c r="D238" i="12" s="1"/>
  <c r="F233" i="12"/>
  <c r="I233" i="12" s="1"/>
  <c r="F228" i="12"/>
  <c r="I228" i="12" s="1"/>
  <c r="F222" i="12"/>
  <c r="I222" i="12" s="1"/>
  <c r="G215" i="12"/>
  <c r="E215" i="12" s="1"/>
  <c r="D215" i="12" s="1"/>
  <c r="G208" i="12"/>
  <c r="E208" i="12" s="1"/>
  <c r="D208" i="12" s="1"/>
  <c r="H12" i="12"/>
  <c r="F6" i="12"/>
  <c r="I6" i="12" s="1"/>
  <c r="G333" i="12"/>
  <c r="E333" i="12" s="1"/>
  <c r="D333" i="12" s="1"/>
  <c r="H324" i="12"/>
  <c r="H322" i="12"/>
  <c r="H320" i="12"/>
  <c r="H318" i="12"/>
  <c r="H316" i="12"/>
  <c r="H314" i="12"/>
  <c r="H312" i="12"/>
  <c r="H310" i="12"/>
  <c r="H308" i="12"/>
  <c r="H306" i="12"/>
  <c r="H304" i="12"/>
  <c r="H302" i="12"/>
  <c r="H300" i="12"/>
  <c r="H298" i="12"/>
  <c r="H296" i="12"/>
  <c r="H294" i="12"/>
  <c r="H292" i="12"/>
  <c r="H290" i="12"/>
  <c r="H288" i="12"/>
  <c r="H286" i="12"/>
  <c r="H284" i="12"/>
  <c r="H282" i="12"/>
  <c r="H280" i="12"/>
  <c r="H278" i="12"/>
  <c r="H276" i="12"/>
  <c r="H274" i="12"/>
  <c r="H272" i="12"/>
  <c r="H270" i="12"/>
  <c r="H268" i="12"/>
  <c r="H266" i="12"/>
  <c r="H264" i="12"/>
  <c r="H262" i="12"/>
  <c r="H260" i="12"/>
  <c r="H258" i="12"/>
  <c r="F245" i="12"/>
  <c r="I245" i="12" s="1"/>
  <c r="F238" i="12"/>
  <c r="I238" i="12" s="1"/>
  <c r="H219" i="12"/>
  <c r="F215" i="12"/>
  <c r="I215" i="12" s="1"/>
  <c r="H212" i="12"/>
  <c r="F208" i="12"/>
  <c r="I208" i="12" s="1"/>
  <c r="H201" i="12"/>
  <c r="H197" i="12"/>
  <c r="H193" i="12"/>
  <c r="H189" i="12"/>
  <c r="H185" i="12"/>
  <c r="H181" i="12"/>
  <c r="H177" i="12"/>
  <c r="H173" i="12"/>
  <c r="H169" i="12"/>
  <c r="H165" i="12"/>
  <c r="H161" i="12"/>
  <c r="H157" i="12"/>
  <c r="H153" i="12"/>
  <c r="H149" i="12"/>
  <c r="H145" i="12"/>
  <c r="H141" i="12"/>
  <c r="H137" i="12"/>
  <c r="H133" i="12"/>
  <c r="H129" i="12"/>
  <c r="H125" i="12"/>
  <c r="H121" i="12"/>
  <c r="H117" i="12"/>
  <c r="H113" i="12"/>
  <c r="H109" i="12"/>
  <c r="H105" i="12"/>
  <c r="H101" i="12"/>
  <c r="H97" i="12"/>
  <c r="H93" i="12"/>
  <c r="H89" i="12"/>
  <c r="H85" i="12"/>
  <c r="H81" i="12"/>
  <c r="H77" i="12"/>
  <c r="H73" i="12"/>
  <c r="H69" i="12"/>
  <c r="H65" i="12"/>
  <c r="H61" i="12"/>
  <c r="H57" i="12"/>
  <c r="H53" i="12"/>
  <c r="H49" i="12"/>
  <c r="H45" i="12"/>
  <c r="H41" i="12"/>
  <c r="H37" i="12"/>
  <c r="H33" i="12"/>
  <c r="H29" i="12"/>
  <c r="H25" i="12"/>
  <c r="H21" i="12"/>
  <c r="H17" i="12"/>
  <c r="G12" i="12"/>
  <c r="H7" i="12"/>
  <c r="F165" i="12"/>
  <c r="I165" i="12" s="1"/>
  <c r="F161" i="12"/>
  <c r="I161" i="12" s="1"/>
  <c r="F153" i="12"/>
  <c r="I153" i="12" s="1"/>
  <c r="F149" i="12"/>
  <c r="I149" i="12" s="1"/>
  <c r="F137" i="12"/>
  <c r="I137" i="12" s="1"/>
  <c r="F121" i="12"/>
  <c r="I121" i="12" s="1"/>
  <c r="F117" i="12"/>
  <c r="I117" i="12" s="1"/>
  <c r="F105" i="12"/>
  <c r="I105" i="12" s="1"/>
  <c r="F101" i="12"/>
  <c r="I101" i="12" s="1"/>
  <c r="F93" i="12"/>
  <c r="I93" i="12" s="1"/>
  <c r="F81" i="12"/>
  <c r="I81" i="12" s="1"/>
  <c r="F69" i="12"/>
  <c r="I69" i="12" s="1"/>
  <c r="F44" i="12"/>
  <c r="I44" i="12" s="1"/>
  <c r="F30" i="12"/>
  <c r="I30" i="12" s="1"/>
  <c r="F19" i="12"/>
  <c r="I19" i="12" s="1"/>
  <c r="F66" i="12"/>
  <c r="I66" i="12" s="1"/>
  <c r="F41" i="12"/>
  <c r="I41" i="12" s="1"/>
  <c r="H13" i="12"/>
  <c r="F52" i="12"/>
  <c r="I52" i="12" s="1"/>
  <c r="F38" i="12"/>
  <c r="I38" i="12" s="1"/>
  <c r="G13" i="12"/>
  <c r="H9" i="12"/>
  <c r="H5" i="12"/>
  <c r="F77" i="12"/>
  <c r="I77" i="12" s="1"/>
  <c r="F74" i="12"/>
  <c r="I74" i="12" s="1"/>
  <c r="F49" i="12"/>
  <c r="I49" i="12" s="1"/>
  <c r="F24" i="12"/>
  <c r="I24" i="12" s="1"/>
  <c r="F60" i="12"/>
  <c r="I60" i="12" s="1"/>
  <c r="F46" i="12"/>
  <c r="I46" i="12" s="1"/>
  <c r="F21" i="12"/>
  <c r="I21" i="12" s="1"/>
  <c r="F16" i="12"/>
  <c r="I16" i="12" s="1"/>
  <c r="F57" i="12"/>
  <c r="I57" i="12" s="1"/>
  <c r="F32" i="12"/>
  <c r="I32" i="12" s="1"/>
  <c r="F68" i="12"/>
  <c r="I68" i="12" s="1"/>
  <c r="F54" i="12"/>
  <c r="I54" i="12" s="1"/>
  <c r="F29" i="12"/>
  <c r="I29" i="12" s="1"/>
  <c r="H8" i="12"/>
  <c r="F65" i="12"/>
  <c r="I65" i="12" s="1"/>
  <c r="F40" i="12"/>
  <c r="I40" i="12" s="1"/>
  <c r="F26" i="12"/>
  <c r="I26" i="12" s="1"/>
  <c r="F18" i="12"/>
  <c r="I18" i="12" s="1"/>
  <c r="F82" i="12"/>
  <c r="I82" i="12" s="1"/>
  <c r="F62" i="12"/>
  <c r="I62" i="12" s="1"/>
  <c r="F37" i="12"/>
  <c r="I37" i="12" s="1"/>
  <c r="F73" i="12"/>
  <c r="I73" i="12" s="1"/>
  <c r="F48" i="12"/>
  <c r="I48" i="12" s="1"/>
  <c r="F34" i="12"/>
  <c r="I34" i="12" s="1"/>
  <c r="F70" i="12"/>
  <c r="I70" i="12" s="1"/>
  <c r="F45" i="12"/>
  <c r="I45" i="12" s="1"/>
  <c r="F20" i="12"/>
  <c r="I20" i="12" s="1"/>
  <c r="F15" i="12"/>
  <c r="I15" i="12" s="1"/>
  <c r="F11" i="12"/>
  <c r="I11" i="12" s="1"/>
  <c r="F7" i="12"/>
  <c r="I7" i="12" s="1"/>
  <c r="F56" i="12"/>
  <c r="I56" i="12" s="1"/>
  <c r="F42" i="12"/>
  <c r="I42" i="12" s="1"/>
  <c r="F3" i="12"/>
  <c r="I3" i="12" s="1"/>
  <c r="F53" i="12"/>
  <c r="I53" i="12" s="1"/>
  <c r="F28" i="12"/>
  <c r="I28" i="12" s="1"/>
  <c r="F78" i="12"/>
  <c r="I78" i="12" s="1"/>
  <c r="F64" i="12"/>
  <c r="I64" i="12" s="1"/>
  <c r="F50" i="12"/>
  <c r="I50" i="12" s="1"/>
  <c r="F25" i="12"/>
  <c r="I25" i="12" s="1"/>
  <c r="F17" i="12"/>
  <c r="I17" i="12" s="1"/>
  <c r="F61" i="12"/>
  <c r="I61" i="12" s="1"/>
  <c r="F36" i="12"/>
  <c r="I36" i="12" s="1"/>
  <c r="F22" i="12"/>
  <c r="I22" i="12" s="1"/>
  <c r="G14" i="12"/>
  <c r="G10" i="12"/>
  <c r="G6" i="12"/>
  <c r="G2" i="12"/>
  <c r="F72" i="12"/>
  <c r="I72" i="12" s="1"/>
  <c r="F58" i="12"/>
  <c r="I58" i="12" s="1"/>
  <c r="F33" i="12"/>
  <c r="I33" i="12" s="1"/>
  <c r="F2" i="12"/>
  <c r="I2" i="12" s="1"/>
  <c r="N564" i="7"/>
  <c r="L564" i="7" s="1"/>
  <c r="K564" i="7" s="1"/>
  <c r="N1472" i="7"/>
  <c r="L1472" i="7" s="1"/>
  <c r="K1472" i="7" s="1"/>
  <c r="M1986" i="7"/>
  <c r="P1986" i="7" s="1"/>
  <c r="N1842" i="7"/>
  <c r="L1842" i="7" s="1"/>
  <c r="K1842" i="7" s="1"/>
  <c r="N78" i="7"/>
  <c r="L78" i="7" s="1"/>
  <c r="K78" i="7" s="1"/>
  <c r="M1638" i="7"/>
  <c r="P1638" i="7" s="1"/>
  <c r="M1943" i="7"/>
  <c r="P1943" i="7" s="1"/>
  <c r="N1359" i="7"/>
  <c r="L1359" i="7" s="1"/>
  <c r="K1359" i="7" s="1"/>
  <c r="M1070" i="7"/>
  <c r="P1070" i="7" s="1"/>
  <c r="M1861" i="7"/>
  <c r="P1861" i="7" s="1"/>
  <c r="N1772" i="7"/>
  <c r="L1772" i="7" s="1"/>
  <c r="K1772" i="7" s="1"/>
  <c r="M1724" i="7"/>
  <c r="P1724" i="7" s="1"/>
  <c r="M1805" i="7"/>
  <c r="P1805" i="7" s="1"/>
  <c r="M972" i="7"/>
  <c r="P972" i="7" s="1"/>
  <c r="M688" i="7"/>
  <c r="P688" i="7" s="1"/>
  <c r="M1653" i="7"/>
  <c r="P1653" i="7" s="1"/>
  <c r="N1762" i="7"/>
  <c r="L1762" i="7" s="1"/>
  <c r="K1762" i="7" s="1"/>
  <c r="M1191" i="7"/>
  <c r="P1191" i="7" s="1"/>
  <c r="M1594" i="7"/>
  <c r="P1594" i="7" s="1"/>
  <c r="M1464" i="7"/>
  <c r="P1464" i="7" s="1"/>
  <c r="M964" i="7"/>
  <c r="P964" i="7" s="1"/>
  <c r="M1121" i="7"/>
  <c r="P1121" i="7" s="1"/>
  <c r="M1560" i="7"/>
  <c r="P1560" i="7" s="1"/>
  <c r="M1992" i="7"/>
  <c r="P1992" i="7" s="1"/>
  <c r="M697" i="7"/>
  <c r="P697" i="7" s="1"/>
  <c r="M459" i="7"/>
  <c r="P459" i="7" s="1"/>
  <c r="N1393" i="7"/>
  <c r="L1393" i="7" s="1"/>
  <c r="K1393" i="7" s="1"/>
  <c r="M581" i="7"/>
  <c r="P581" i="7" s="1"/>
  <c r="M1170" i="7"/>
  <c r="P1170" i="7" s="1"/>
  <c r="N375" i="7"/>
  <c r="L375" i="7" s="1"/>
  <c r="K375" i="7" s="1"/>
  <c r="O260" i="7"/>
  <c r="N987" i="7"/>
  <c r="L987" i="7" s="1"/>
  <c r="K987" i="7" s="1"/>
  <c r="M24" i="7"/>
  <c r="P24" i="7" s="1"/>
  <c r="N398" i="7"/>
  <c r="L398" i="7" s="1"/>
  <c r="K398" i="7" s="1"/>
  <c r="M1527" i="7"/>
  <c r="P1527" i="7" s="1"/>
  <c r="N442" i="7"/>
  <c r="L442" i="7" s="1"/>
  <c r="K442" i="7" s="1"/>
  <c r="M617" i="7"/>
  <c r="P617" i="7" s="1"/>
  <c r="M1512" i="7"/>
  <c r="P1512" i="7" s="1"/>
  <c r="M1884" i="7"/>
  <c r="P1884" i="7" s="1"/>
  <c r="N297" i="7"/>
  <c r="L297" i="7" s="1"/>
  <c r="K297" i="7" s="1"/>
  <c r="N1037" i="7"/>
  <c r="L1037" i="7" s="1"/>
  <c r="K1037" i="7" s="1"/>
  <c r="M123" i="7"/>
  <c r="P123" i="7" s="1"/>
  <c r="N1857" i="7"/>
  <c r="L1857" i="7" s="1"/>
  <c r="K1857" i="7" s="1"/>
  <c r="M130" i="7"/>
  <c r="P130" i="7" s="1"/>
  <c r="M468" i="7"/>
  <c r="P468" i="7" s="1"/>
  <c r="M1100" i="7"/>
  <c r="P1100" i="7" s="1"/>
  <c r="M1228" i="7"/>
  <c r="P1228" i="7" s="1"/>
  <c r="M1843" i="7"/>
  <c r="P1843" i="7" s="1"/>
  <c r="M1394" i="7"/>
  <c r="P1394" i="7" s="1"/>
  <c r="O1592" i="7"/>
  <c r="M1879" i="7"/>
  <c r="P1879" i="7" s="1"/>
  <c r="N530" i="7"/>
  <c r="L530" i="7" s="1"/>
  <c r="K530" i="7" s="1"/>
  <c r="M1970" i="7"/>
  <c r="P1970" i="7" s="1"/>
  <c r="M229" i="7"/>
  <c r="P229" i="7" s="1"/>
  <c r="M419" i="7"/>
  <c r="P419" i="7" s="1"/>
  <c r="M985" i="7"/>
  <c r="P985" i="7" s="1"/>
  <c r="M1460" i="7"/>
  <c r="P1460" i="7" s="1"/>
  <c r="M569" i="7"/>
  <c r="P569" i="7" s="1"/>
  <c r="M957" i="7"/>
  <c r="P957" i="7" s="1"/>
  <c r="M208" i="7"/>
  <c r="P208" i="7" s="1"/>
  <c r="N1576" i="7"/>
  <c r="L1576" i="7" s="1"/>
  <c r="K1576" i="7" s="1"/>
  <c r="N1418" i="7"/>
  <c r="L1418" i="7" s="1"/>
  <c r="K1418" i="7" s="1"/>
  <c r="M653" i="7"/>
  <c r="P653" i="7" s="1"/>
  <c r="M828" i="7"/>
  <c r="P828" i="7" s="1"/>
  <c r="M62" i="7"/>
  <c r="P62" i="7" s="1"/>
  <c r="M1330" i="7"/>
  <c r="P1330" i="7" s="1"/>
  <c r="M1849" i="7"/>
  <c r="P1849" i="7" s="1"/>
  <c r="M205" i="7"/>
  <c r="P205" i="7" s="1"/>
  <c r="N1825" i="7"/>
  <c r="L1825" i="7" s="1"/>
  <c r="K1825" i="7" s="1"/>
  <c r="M735" i="7"/>
  <c r="P735" i="7" s="1"/>
  <c r="N1517" i="7"/>
  <c r="L1517" i="7" s="1"/>
  <c r="K1517" i="7" s="1"/>
  <c r="M281" i="7"/>
  <c r="P281" i="7" s="1"/>
  <c r="M76" i="7"/>
  <c r="P76" i="7" s="1"/>
  <c r="N1389" i="7"/>
  <c r="L1389" i="7" s="1"/>
  <c r="K1389" i="7" s="1"/>
  <c r="M801" i="7"/>
  <c r="P801" i="7" s="1"/>
  <c r="M584" i="7"/>
  <c r="P584" i="7" s="1"/>
  <c r="N968" i="7"/>
  <c r="L968" i="7" s="1"/>
  <c r="K968" i="7" s="1"/>
  <c r="M980" i="7"/>
  <c r="P980" i="7" s="1"/>
  <c r="O33" i="7"/>
  <c r="O810" i="7"/>
  <c r="M1881" i="7"/>
  <c r="P1881" i="7" s="1"/>
  <c r="M1261" i="7"/>
  <c r="P1261" i="7" s="1"/>
  <c r="M915" i="7"/>
  <c r="P915" i="7" s="1"/>
  <c r="N821" i="7"/>
  <c r="L821" i="7" s="1"/>
  <c r="K821" i="7" s="1"/>
  <c r="N1710" i="7"/>
  <c r="L1710" i="7" s="1"/>
  <c r="K1710" i="7" s="1"/>
  <c r="N1334" i="7"/>
  <c r="L1334" i="7" s="1"/>
  <c r="K1334" i="7" s="1"/>
  <c r="M73" i="7"/>
  <c r="P73" i="7" s="1"/>
  <c r="M1589" i="7"/>
  <c r="P1589" i="7" s="1"/>
  <c r="N97" i="7"/>
  <c r="L97" i="7" s="1"/>
  <c r="K97" i="7" s="1"/>
  <c r="M299" i="7"/>
  <c r="P299" i="7" s="1"/>
  <c r="O417" i="7"/>
  <c r="N579" i="7"/>
  <c r="L579" i="7" s="1"/>
  <c r="K579" i="7" s="1"/>
  <c r="M1326" i="7"/>
  <c r="P1326" i="7" s="1"/>
  <c r="M1525" i="7"/>
  <c r="P1525" i="7" s="1"/>
  <c r="N1607" i="7"/>
  <c r="L1607" i="7" s="1"/>
  <c r="K1607" i="7" s="1"/>
  <c r="M976" i="7"/>
  <c r="P976" i="7" s="1"/>
  <c r="O591" i="7"/>
  <c r="M842" i="7"/>
  <c r="P842" i="7" s="1"/>
  <c r="M1414" i="7"/>
  <c r="P1414" i="7" s="1"/>
  <c r="M1778" i="7"/>
  <c r="P1778" i="7" s="1"/>
  <c r="O829" i="7"/>
  <c r="N728" i="7"/>
  <c r="L728" i="7" s="1"/>
  <c r="K728" i="7" s="1"/>
  <c r="M1472" i="7"/>
  <c r="P1472" i="7" s="1"/>
  <c r="N818" i="7"/>
  <c r="L818" i="7" s="1"/>
  <c r="K818" i="7" s="1"/>
  <c r="N1588" i="7"/>
  <c r="L1588" i="7" s="1"/>
  <c r="K1588" i="7" s="1"/>
  <c r="M674" i="7"/>
  <c r="P674" i="7" s="1"/>
  <c r="N1214" i="7"/>
  <c r="L1214" i="7" s="1"/>
  <c r="K1214" i="7" s="1"/>
  <c r="M1086" i="7"/>
  <c r="P1086" i="7" s="1"/>
  <c r="N635" i="7"/>
  <c r="L635" i="7" s="1"/>
  <c r="K635" i="7" s="1"/>
  <c r="M578" i="7"/>
  <c r="P578" i="7" s="1"/>
  <c r="N1844" i="7"/>
  <c r="L1844" i="7" s="1"/>
  <c r="K1844" i="7" s="1"/>
  <c r="M567" i="7"/>
  <c r="P567" i="7" s="1"/>
  <c r="M1534" i="7"/>
  <c r="P1534" i="7" s="1"/>
  <c r="O1371" i="7"/>
  <c r="N780" i="7"/>
  <c r="L780" i="7" s="1"/>
  <c r="K780" i="7" s="1"/>
  <c r="M413" i="7"/>
  <c r="P413" i="7" s="1"/>
  <c r="N1841" i="7"/>
  <c r="L1841" i="7" s="1"/>
  <c r="K1841" i="7" s="1"/>
  <c r="M1368" i="7"/>
  <c r="P1368" i="7" s="1"/>
  <c r="N1062" i="7"/>
  <c r="L1062" i="7" s="1"/>
  <c r="K1062" i="7" s="1"/>
  <c r="M231" i="7"/>
  <c r="P231" i="7" s="1"/>
  <c r="N1741" i="7"/>
  <c r="L1741" i="7" s="1"/>
  <c r="K1741" i="7" s="1"/>
  <c r="M497" i="7"/>
  <c r="P497" i="7" s="1"/>
  <c r="N714" i="7"/>
  <c r="L714" i="7" s="1"/>
  <c r="K714" i="7" s="1"/>
  <c r="M1896" i="7"/>
  <c r="P1896" i="7" s="1"/>
  <c r="M1580" i="7"/>
  <c r="P1580" i="7" s="1"/>
  <c r="M903" i="7"/>
  <c r="P903" i="7" s="1"/>
  <c r="M962" i="7"/>
  <c r="P962" i="7" s="1"/>
  <c r="M224" i="7"/>
  <c r="P224" i="7" s="1"/>
  <c r="N1492" i="7"/>
  <c r="L1492" i="7" s="1"/>
  <c r="K1492" i="7" s="1"/>
  <c r="O1801" i="7"/>
  <c r="O668" i="7"/>
  <c r="M1814" i="7"/>
  <c r="P1814" i="7" s="1"/>
  <c r="M213" i="7"/>
  <c r="P213" i="7" s="1"/>
  <c r="M776" i="7"/>
  <c r="P776" i="7" s="1"/>
  <c r="M961" i="7"/>
  <c r="P961" i="7" s="1"/>
  <c r="O1136" i="7"/>
  <c r="O866" i="7"/>
  <c r="N1299" i="7"/>
  <c r="L1299" i="7" s="1"/>
  <c r="K1299" i="7" s="1"/>
  <c r="M55" i="7"/>
  <c r="P55" i="7" s="1"/>
  <c r="O1659" i="7"/>
  <c r="M1249" i="7"/>
  <c r="P1249" i="7" s="1"/>
  <c r="M1958" i="7"/>
  <c r="P1958" i="7" s="1"/>
  <c r="M35" i="7"/>
  <c r="P35" i="7" s="1"/>
  <c r="M1477" i="7"/>
  <c r="P1477" i="7" s="1"/>
  <c r="M855" i="7"/>
  <c r="P855" i="7" s="1"/>
  <c r="N254" i="7"/>
  <c r="L254" i="7" s="1"/>
  <c r="K254" i="7" s="1"/>
  <c r="M1927" i="7"/>
  <c r="P1927" i="7" s="1"/>
  <c r="M866" i="7"/>
  <c r="P866" i="7" s="1"/>
  <c r="O433" i="7"/>
  <c r="M956" i="7"/>
  <c r="P956" i="7" s="1"/>
  <c r="M882" i="7"/>
  <c r="P882" i="7" s="1"/>
  <c r="N686" i="7"/>
  <c r="L686" i="7" s="1"/>
  <c r="K686" i="7" s="1"/>
  <c r="M36" i="7"/>
  <c r="P36" i="7" s="1"/>
  <c r="M1877" i="7"/>
  <c r="P1877" i="7" s="1"/>
  <c r="M408" i="7"/>
  <c r="P408" i="7" s="1"/>
  <c r="M1102" i="7"/>
  <c r="P1102" i="7" s="1"/>
  <c r="M182" i="7"/>
  <c r="P182" i="7" s="1"/>
  <c r="M646" i="7"/>
  <c r="P646" i="7" s="1"/>
  <c r="M142" i="7"/>
  <c r="P142" i="7" s="1"/>
  <c r="M1855" i="7"/>
  <c r="P1855" i="7" s="1"/>
  <c r="M1278" i="7"/>
  <c r="P1278" i="7" s="1"/>
  <c r="M931" i="7"/>
  <c r="P931" i="7" s="1"/>
  <c r="M202" i="7"/>
  <c r="P202" i="7" s="1"/>
  <c r="M1245" i="7"/>
  <c r="P1245" i="7" s="1"/>
  <c r="M595" i="7"/>
  <c r="P595" i="7" s="1"/>
  <c r="M193" i="7"/>
  <c r="P193" i="7" s="1"/>
  <c r="M599" i="7"/>
  <c r="P599" i="7" s="1"/>
  <c r="M1662" i="7"/>
  <c r="P1662" i="7" s="1"/>
  <c r="M1184" i="7"/>
  <c r="P1184" i="7" s="1"/>
  <c r="M710" i="7"/>
  <c r="P710" i="7" s="1"/>
  <c r="N872" i="7"/>
  <c r="L872" i="7" s="1"/>
  <c r="K872" i="7" s="1"/>
  <c r="N1776" i="7"/>
  <c r="L1776" i="7" s="1"/>
  <c r="K1776" i="7" s="1"/>
  <c r="M1578" i="7"/>
  <c r="P1578" i="7" s="1"/>
  <c r="M572" i="7"/>
  <c r="P572" i="7" s="1"/>
  <c r="M743" i="7"/>
  <c r="P743" i="7" s="1"/>
  <c r="M958" i="7"/>
  <c r="P958" i="7" s="1"/>
  <c r="M987" i="7"/>
  <c r="P987" i="7" s="1"/>
  <c r="M907" i="7"/>
  <c r="P907" i="7" s="1"/>
  <c r="M435" i="7"/>
  <c r="P435" i="7" s="1"/>
  <c r="M586" i="7"/>
  <c r="P586" i="7" s="1"/>
  <c r="O97" i="7"/>
  <c r="O1764" i="7"/>
  <c r="M313" i="7"/>
  <c r="P313" i="7" s="1"/>
  <c r="N855" i="7"/>
  <c r="L855" i="7" s="1"/>
  <c r="K855" i="7" s="1"/>
  <c r="M1062" i="7"/>
  <c r="P1062" i="7" s="1"/>
  <c r="M945" i="7"/>
  <c r="P945" i="7" s="1"/>
  <c r="M26" i="7"/>
  <c r="P26" i="7" s="1"/>
  <c r="M1231" i="7"/>
  <c r="P1231" i="7" s="1"/>
  <c r="M512" i="7"/>
  <c r="P512" i="7" s="1"/>
  <c r="N1766" i="7"/>
  <c r="L1766" i="7" s="1"/>
  <c r="K1766" i="7" s="1"/>
  <c r="N40" i="7"/>
  <c r="N1327" i="7"/>
  <c r="L1327" i="7" s="1"/>
  <c r="K1327" i="7" s="1"/>
  <c r="M995" i="7"/>
  <c r="P995" i="7" s="1"/>
  <c r="M1936" i="7"/>
  <c r="P1936" i="7" s="1"/>
  <c r="M122" i="7"/>
  <c r="P122" i="7" s="1"/>
  <c r="M1020" i="7"/>
  <c r="P1020" i="7" s="1"/>
  <c r="N11" i="7"/>
  <c r="N1648" i="7"/>
  <c r="L1648" i="7" s="1"/>
  <c r="K1648" i="7" s="1"/>
  <c r="M101" i="7"/>
  <c r="P101" i="7" s="1"/>
  <c r="M1387" i="7"/>
  <c r="P1387" i="7" s="1"/>
  <c r="N913" i="7"/>
  <c r="L913" i="7" s="1"/>
  <c r="K913" i="7" s="1"/>
  <c r="M622" i="7"/>
  <c r="P622" i="7" s="1"/>
  <c r="M366" i="7"/>
  <c r="P366" i="7" s="1"/>
  <c r="M1192" i="7"/>
  <c r="P1192" i="7" s="1"/>
  <c r="N1473" i="7"/>
  <c r="L1473" i="7" s="1"/>
  <c r="K1473" i="7" s="1"/>
  <c r="M1816" i="7"/>
  <c r="P1816" i="7" s="1"/>
  <c r="M1338" i="7"/>
  <c r="P1338" i="7" s="1"/>
  <c r="M1733" i="7"/>
  <c r="P1733" i="7" s="1"/>
  <c r="M2000" i="7"/>
  <c r="M151" i="7"/>
  <c r="P151" i="7" s="1"/>
  <c r="M75" i="7"/>
  <c r="P75" i="7" s="1"/>
  <c r="M852" i="7"/>
  <c r="P852" i="7" s="1"/>
  <c r="N1398" i="7"/>
  <c r="L1398" i="7" s="1"/>
  <c r="K1398" i="7" s="1"/>
  <c r="M1746" i="7"/>
  <c r="P1746" i="7" s="1"/>
  <c r="N1782" i="7"/>
  <c r="L1782" i="7" s="1"/>
  <c r="K1782" i="7" s="1"/>
  <c r="M731" i="7"/>
  <c r="P731" i="7" s="1"/>
  <c r="M1565" i="7"/>
  <c r="P1565" i="7" s="1"/>
  <c r="M505" i="7"/>
  <c r="P505" i="7" s="1"/>
  <c r="M404" i="7"/>
  <c r="P404" i="7" s="1"/>
  <c r="O424" i="7"/>
  <c r="M1393" i="7"/>
  <c r="P1393" i="7" s="1"/>
  <c r="M1666" i="7"/>
  <c r="P1666" i="7" s="1"/>
  <c r="M792" i="7"/>
  <c r="P792" i="7" s="1"/>
  <c r="N1262" i="7"/>
  <c r="L1262" i="7" s="1"/>
  <c r="K1262" i="7" s="1"/>
  <c r="M1783" i="7"/>
  <c r="P1783" i="7" s="1"/>
  <c r="N1969" i="7"/>
  <c r="L1969" i="7" s="1"/>
  <c r="K1969" i="7" s="1"/>
  <c r="N542" i="7"/>
  <c r="L542" i="7" s="1"/>
  <c r="K542" i="7" s="1"/>
  <c r="M1717" i="7"/>
  <c r="P1717" i="7" s="1"/>
  <c r="N1541" i="7"/>
  <c r="L1541" i="7" s="1"/>
  <c r="K1541" i="7" s="1"/>
  <c r="N177" i="7"/>
  <c r="L177" i="7" s="1"/>
  <c r="K177" i="7" s="1"/>
  <c r="O1378" i="7"/>
  <c r="M1441" i="7"/>
  <c r="P1441" i="7" s="1"/>
  <c r="M1149" i="7"/>
  <c r="P1149" i="7" s="1"/>
  <c r="N967" i="7"/>
  <c r="L967" i="7" s="1"/>
  <c r="K967" i="7" s="1"/>
  <c r="O191" i="7"/>
  <c r="N33" i="7"/>
  <c r="N112" i="7"/>
  <c r="L112" i="7" s="1"/>
  <c r="K112" i="7" s="1"/>
  <c r="N462" i="7"/>
  <c r="L462" i="7" s="1"/>
  <c r="K462" i="7" s="1"/>
  <c r="M95" i="7"/>
  <c r="P95" i="7" s="1"/>
  <c r="M1676" i="7"/>
  <c r="P1676" i="7" s="1"/>
  <c r="M753" i="7"/>
  <c r="P753" i="7" s="1"/>
  <c r="N1733" i="7"/>
  <c r="L1733" i="7" s="1"/>
  <c r="K1733" i="7" s="1"/>
  <c r="O415" i="7"/>
  <c r="M694" i="7"/>
  <c r="P694" i="7" s="1"/>
  <c r="M1828" i="7"/>
  <c r="P1828" i="7" s="1"/>
  <c r="N1000" i="7"/>
  <c r="L1000" i="7" s="1"/>
  <c r="K1000" i="7" s="1"/>
  <c r="M656" i="7"/>
  <c r="P656" i="7" s="1"/>
  <c r="M1327" i="7"/>
  <c r="P1327" i="7" s="1"/>
  <c r="M763" i="7"/>
  <c r="P763" i="7" s="1"/>
  <c r="M1395" i="7"/>
  <c r="P1395" i="7" s="1"/>
  <c r="M1575" i="7"/>
  <c r="P1575" i="7" s="1"/>
  <c r="N1363" i="7"/>
  <c r="L1363" i="7" s="1"/>
  <c r="K1363" i="7" s="1"/>
  <c r="M1124" i="7"/>
  <c r="P1124" i="7" s="1"/>
  <c r="M1418" i="7"/>
  <c r="P1418" i="7" s="1"/>
  <c r="M1063" i="7"/>
  <c r="P1063" i="7" s="1"/>
  <c r="N662" i="7"/>
  <c r="L662" i="7" s="1"/>
  <c r="K662" i="7" s="1"/>
  <c r="N1632" i="7"/>
  <c r="L1632" i="7" s="1"/>
  <c r="K1632" i="7" s="1"/>
  <c r="M1179" i="7"/>
  <c r="P1179" i="7" s="1"/>
  <c r="M634" i="7"/>
  <c r="P634" i="7" s="1"/>
  <c r="N1201" i="7"/>
  <c r="L1201" i="7" s="1"/>
  <c r="K1201" i="7" s="1"/>
  <c r="N1865" i="7"/>
  <c r="L1865" i="7" s="1"/>
  <c r="K1865" i="7" s="1"/>
  <c r="M455" i="7"/>
  <c r="P455" i="7" s="1"/>
  <c r="M1453" i="7"/>
  <c r="P1453" i="7" s="1"/>
  <c r="N1985" i="7"/>
  <c r="L1985" i="7" s="1"/>
  <c r="K1985" i="7" s="1"/>
  <c r="M1298" i="7"/>
  <c r="P1298" i="7" s="1"/>
  <c r="M431" i="7"/>
  <c r="P431" i="7" s="1"/>
  <c r="M954" i="7"/>
  <c r="P954" i="7" s="1"/>
  <c r="M72" i="7"/>
  <c r="P72" i="7" s="1"/>
  <c r="M1134" i="7"/>
  <c r="P1134" i="7" s="1"/>
  <c r="M422" i="7"/>
  <c r="P422" i="7" s="1"/>
  <c r="M168" i="7"/>
  <c r="P168" i="7" s="1"/>
  <c r="M1377" i="7"/>
  <c r="P1377" i="7" s="1"/>
  <c r="M1299" i="7"/>
  <c r="P1299" i="7" s="1"/>
  <c r="N886" i="7"/>
  <c r="L886" i="7" s="1"/>
  <c r="K886" i="7" s="1"/>
  <c r="M544" i="7"/>
  <c r="P544" i="7" s="1"/>
  <c r="N1984" i="7"/>
  <c r="L1984" i="7" s="1"/>
  <c r="K1984" i="7" s="1"/>
  <c r="M1089" i="7"/>
  <c r="P1089" i="7" s="1"/>
  <c r="N1955" i="7"/>
  <c r="L1955" i="7" s="1"/>
  <c r="K1955" i="7" s="1"/>
  <c r="M1631" i="7"/>
  <c r="P1631" i="7" s="1"/>
  <c r="M1307" i="7"/>
  <c r="P1307" i="7" s="1"/>
  <c r="N1430" i="7"/>
  <c r="L1430" i="7" s="1"/>
  <c r="K1430" i="7" s="1"/>
  <c r="M9" i="7"/>
  <c r="P9" i="7" s="1"/>
  <c r="N1175" i="7"/>
  <c r="L1175" i="7" s="1"/>
  <c r="K1175" i="7" s="1"/>
  <c r="N1578" i="7"/>
  <c r="L1578" i="7" s="1"/>
  <c r="K1578" i="7" s="1"/>
  <c r="N458" i="7"/>
  <c r="L458" i="7" s="1"/>
  <c r="K458" i="7" s="1"/>
  <c r="M1832" i="7"/>
  <c r="P1832" i="7" s="1"/>
  <c r="N499" i="7"/>
  <c r="L499" i="7" s="1"/>
  <c r="K499" i="7" s="1"/>
  <c r="N273" i="7"/>
  <c r="L273" i="7" s="1"/>
  <c r="K273" i="7" s="1"/>
  <c r="M444" i="7"/>
  <c r="P444" i="7" s="1"/>
  <c r="N1845" i="7"/>
  <c r="L1845" i="7" s="1"/>
  <c r="K1845" i="7" s="1"/>
  <c r="N1255" i="7"/>
  <c r="L1255" i="7" s="1"/>
  <c r="K1255" i="7" s="1"/>
  <c r="M397" i="7"/>
  <c r="P397" i="7" s="1"/>
  <c r="N1425" i="7"/>
  <c r="L1425" i="7" s="1"/>
  <c r="K1425" i="7" s="1"/>
  <c r="M1768" i="7"/>
  <c r="P1768" i="7" s="1"/>
  <c r="N803" i="7"/>
  <c r="L803" i="7" s="1"/>
  <c r="K803" i="7" s="1"/>
  <c r="M1909" i="7"/>
  <c r="P1909" i="7" s="1"/>
  <c r="N1874" i="7"/>
  <c r="L1874" i="7" s="1"/>
  <c r="K1874" i="7" s="1"/>
  <c r="M1090" i="7"/>
  <c r="P1090" i="7" s="1"/>
  <c r="O894" i="7"/>
  <c r="M526" i="7"/>
  <c r="P526" i="7" s="1"/>
  <c r="N1956" i="7"/>
  <c r="L1956" i="7" s="1"/>
  <c r="K1956" i="7" s="1"/>
  <c r="N1146" i="7"/>
  <c r="L1146" i="7" s="1"/>
  <c r="K1146" i="7" s="1"/>
  <c r="M1074" i="7"/>
  <c r="P1074" i="7" s="1"/>
  <c r="O44" i="7"/>
  <c r="M1563" i="7"/>
  <c r="P1563" i="7" s="1"/>
  <c r="M929" i="7"/>
  <c r="P929" i="7" s="1"/>
  <c r="M640" i="7"/>
  <c r="P640" i="7" s="1"/>
  <c r="M1296" i="7"/>
  <c r="P1296" i="7" s="1"/>
  <c r="M1388" i="7"/>
  <c r="P1388" i="7" s="1"/>
  <c r="N1785" i="7"/>
  <c r="L1785" i="7" s="1"/>
  <c r="K1785" i="7" s="1"/>
  <c r="M1533" i="7"/>
  <c r="P1533" i="7" s="1"/>
  <c r="M1083" i="7"/>
  <c r="P1083" i="7" s="1"/>
  <c r="M1246" i="7"/>
  <c r="P1246" i="7" s="1"/>
  <c r="M1264" i="7"/>
  <c r="P1264" i="7" s="1"/>
  <c r="M1892" i="7"/>
  <c r="P1892" i="7" s="1"/>
  <c r="M983" i="7"/>
  <c r="P983" i="7" s="1"/>
  <c r="N1904" i="7"/>
  <c r="L1904" i="7" s="1"/>
  <c r="K1904" i="7" s="1"/>
  <c r="N744" i="7"/>
  <c r="L744" i="7" s="1"/>
  <c r="K744" i="7" s="1"/>
  <c r="O1593" i="7"/>
  <c r="N1970" i="7"/>
  <c r="L1970" i="7" s="1"/>
  <c r="K1970" i="7" s="1"/>
  <c r="N1882" i="7"/>
  <c r="L1882" i="7" s="1"/>
  <c r="K1882" i="7" s="1"/>
  <c r="M186" i="7"/>
  <c r="P186" i="7" s="1"/>
  <c r="M1498" i="7"/>
  <c r="P1498" i="7" s="1"/>
  <c r="M1671" i="7"/>
  <c r="P1671" i="7" s="1"/>
  <c r="N1556" i="7"/>
  <c r="L1556" i="7" s="1"/>
  <c r="K1556" i="7" s="1"/>
  <c r="N334" i="7"/>
  <c r="L334" i="7" s="1"/>
  <c r="K334" i="7" s="1"/>
  <c r="N1627" i="7"/>
  <c r="L1627" i="7" s="1"/>
  <c r="K1627" i="7" s="1"/>
  <c r="M804" i="7"/>
  <c r="P804" i="7" s="1"/>
  <c r="M604" i="7"/>
  <c r="P604" i="7" s="1"/>
  <c r="N1698" i="7"/>
  <c r="L1698" i="7" s="1"/>
  <c r="K1698" i="7" s="1"/>
  <c r="N317" i="7"/>
  <c r="L317" i="7" s="1"/>
  <c r="K317" i="7" s="1"/>
  <c r="N1342" i="7"/>
  <c r="L1342" i="7" s="1"/>
  <c r="K1342" i="7" s="1"/>
  <c r="M1075" i="7"/>
  <c r="P1075" i="7" s="1"/>
  <c r="M1934" i="7"/>
  <c r="P1934" i="7" s="1"/>
  <c r="N63" i="7"/>
  <c r="L63" i="7" s="1"/>
  <c r="K63" i="7" s="1"/>
  <c r="M841" i="7"/>
  <c r="P841" i="7" s="1"/>
  <c r="N512" i="7"/>
  <c r="L512" i="7" s="1"/>
  <c r="K512" i="7" s="1"/>
  <c r="M1430" i="7"/>
  <c r="P1430" i="7" s="1"/>
  <c r="M722" i="7"/>
  <c r="P722" i="7" s="1"/>
  <c r="M681" i="7"/>
  <c r="P681" i="7" s="1"/>
  <c r="N1848" i="7"/>
  <c r="L1848" i="7" s="1"/>
  <c r="K1848" i="7" s="1"/>
  <c r="M1509" i="7"/>
  <c r="P1509" i="7" s="1"/>
  <c r="N844" i="7"/>
  <c r="L844" i="7" s="1"/>
  <c r="K844" i="7" s="1"/>
  <c r="M1538" i="7"/>
  <c r="P1538" i="7" s="1"/>
  <c r="M325" i="7"/>
  <c r="P325" i="7" s="1"/>
  <c r="O63" i="7"/>
  <c r="O1497" i="7"/>
  <c r="N409" i="7"/>
  <c r="L409" i="7" s="1"/>
  <c r="K409" i="7" s="1"/>
  <c r="M755" i="7"/>
  <c r="P755" i="7" s="1"/>
  <c r="N546" i="7"/>
  <c r="L546" i="7" s="1"/>
  <c r="K546" i="7" s="1"/>
  <c r="N833" i="7"/>
  <c r="L833" i="7" s="1"/>
  <c r="K833" i="7" s="1"/>
  <c r="M800" i="7"/>
  <c r="P800" i="7" s="1"/>
  <c r="O1004" i="7"/>
  <c r="M1546" i="7"/>
  <c r="P1546" i="7" s="1"/>
  <c r="M442" i="7"/>
  <c r="P442" i="7" s="1"/>
  <c r="N750" i="7"/>
  <c r="L750" i="7" s="1"/>
  <c r="K750" i="7" s="1"/>
  <c r="M44" i="7"/>
  <c r="P44" i="7" s="1"/>
  <c r="M140" i="7"/>
  <c r="P140" i="7" s="1"/>
  <c r="N1354" i="7"/>
  <c r="L1354" i="7" s="1"/>
  <c r="K1354" i="7" s="1"/>
  <c r="M1486" i="7"/>
  <c r="P1486" i="7" s="1"/>
  <c r="M837" i="7"/>
  <c r="P837" i="7" s="1"/>
  <c r="M1396" i="7"/>
  <c r="P1396" i="7" s="1"/>
  <c r="N1242" i="7"/>
  <c r="L1242" i="7" s="1"/>
  <c r="K1242" i="7" s="1"/>
  <c r="N1453" i="7"/>
  <c r="L1453" i="7" s="1"/>
  <c r="K1453" i="7" s="1"/>
  <c r="M1398" i="7"/>
  <c r="P1398" i="7" s="1"/>
  <c r="M1959" i="7"/>
  <c r="P1959" i="7" s="1"/>
  <c r="M723" i="7"/>
  <c r="P723" i="7" s="1"/>
  <c r="M1987" i="7"/>
  <c r="P1987" i="7" s="1"/>
  <c r="N1075" i="7"/>
  <c r="L1075" i="7" s="1"/>
  <c r="K1075" i="7" s="1"/>
  <c r="M456" i="7"/>
  <c r="P456" i="7" s="1"/>
  <c r="M863" i="7"/>
  <c r="P863" i="7" s="1"/>
  <c r="M1044" i="7"/>
  <c r="P1044" i="7" s="1"/>
  <c r="M179" i="7"/>
  <c r="P179" i="7" s="1"/>
  <c r="M1780" i="7"/>
  <c r="P1780" i="7" s="1"/>
  <c r="N1752" i="7"/>
  <c r="L1752" i="7" s="1"/>
  <c r="K1752" i="7" s="1"/>
  <c r="M252" i="7"/>
  <c r="P252" i="7" s="1"/>
  <c r="N942" i="7"/>
  <c r="L942" i="7" s="1"/>
  <c r="K942" i="7" s="1"/>
  <c r="N1959" i="7"/>
  <c r="L1959" i="7" s="1"/>
  <c r="K1959" i="7" s="1"/>
  <c r="M438" i="7"/>
  <c r="P438" i="7" s="1"/>
  <c r="N48" i="7"/>
  <c r="M1608" i="7"/>
  <c r="P1608" i="7" s="1"/>
  <c r="M1138" i="7"/>
  <c r="P1138" i="7" s="1"/>
  <c r="N1319" i="7"/>
  <c r="L1319" i="7" s="1"/>
  <c r="K1319" i="7" s="1"/>
  <c r="N1589" i="7"/>
  <c r="L1589" i="7" s="1"/>
  <c r="K1589" i="7" s="1"/>
  <c r="M950" i="7"/>
  <c r="P950" i="7" s="1"/>
  <c r="M1399" i="7"/>
  <c r="P1399" i="7" s="1"/>
  <c r="N237" i="7"/>
  <c r="L237" i="7" s="1"/>
  <c r="K237" i="7" s="1"/>
  <c r="M154" i="7"/>
  <c r="P154" i="7" s="1"/>
  <c r="N893" i="7"/>
  <c r="L893" i="7" s="1"/>
  <c r="K893" i="7" s="1"/>
  <c r="M1479" i="7"/>
  <c r="P1479" i="7" s="1"/>
  <c r="M1953" i="7"/>
  <c r="P1953" i="7" s="1"/>
  <c r="M1290" i="7"/>
  <c r="P1290" i="7" s="1"/>
  <c r="M1919" i="7"/>
  <c r="P1919" i="7" s="1"/>
  <c r="O1213" i="7"/>
  <c r="M1032" i="7"/>
  <c r="P1032" i="7" s="1"/>
  <c r="N1282" i="7"/>
  <c r="L1282" i="7" s="1"/>
  <c r="K1282" i="7" s="1"/>
  <c r="M1516" i="7"/>
  <c r="P1516" i="7" s="1"/>
  <c r="M1359" i="7"/>
  <c r="P1359" i="7" s="1"/>
  <c r="M1301" i="7"/>
  <c r="P1301" i="7" s="1"/>
  <c r="M1802" i="7"/>
  <c r="P1802" i="7" s="1"/>
  <c r="M1797" i="7"/>
  <c r="P1797" i="7" s="1"/>
  <c r="M222" i="7"/>
  <c r="P222" i="7" s="1"/>
  <c r="M407" i="7"/>
  <c r="P407" i="7" s="1"/>
  <c r="M1136" i="7"/>
  <c r="P1136" i="7" s="1"/>
  <c r="M1701" i="7"/>
  <c r="P1701" i="7" s="1"/>
  <c r="N1743" i="7"/>
  <c r="L1743" i="7" s="1"/>
  <c r="K1743" i="7" s="1"/>
  <c r="M1478" i="7"/>
  <c r="P1478" i="7" s="1"/>
  <c r="M1581" i="7"/>
  <c r="P1581" i="7" s="1"/>
  <c r="M1462" i="7"/>
  <c r="P1462" i="7" s="1"/>
  <c r="M91" i="7"/>
  <c r="P91" i="7" s="1"/>
  <c r="M1363" i="7"/>
  <c r="P1363" i="7" s="1"/>
  <c r="N896" i="7"/>
  <c r="L896" i="7" s="1"/>
  <c r="K896" i="7" s="1"/>
  <c r="M275" i="7"/>
  <c r="P275" i="7" s="1"/>
  <c r="M864" i="7"/>
  <c r="P864" i="7" s="1"/>
  <c r="M1592" i="7"/>
  <c r="P1592" i="7" s="1"/>
  <c r="M1404" i="7"/>
  <c r="P1404" i="7" s="1"/>
  <c r="M93" i="7"/>
  <c r="P93" i="7" s="1"/>
  <c r="M1698" i="7"/>
  <c r="P1698" i="7" s="1"/>
  <c r="M1925" i="7"/>
  <c r="P1925" i="7" s="1"/>
  <c r="N557" i="7"/>
  <c r="L557" i="7" s="1"/>
  <c r="K557" i="7" s="1"/>
  <c r="N1899" i="7"/>
  <c r="L1899" i="7" s="1"/>
  <c r="K1899" i="7" s="1"/>
  <c r="N1253" i="7"/>
  <c r="L1253" i="7" s="1"/>
  <c r="K1253" i="7" s="1"/>
  <c r="M935" i="7"/>
  <c r="P935" i="7" s="1"/>
  <c r="N851" i="7"/>
  <c r="L851" i="7" s="1"/>
  <c r="K851" i="7" s="1"/>
  <c r="M1875" i="7"/>
  <c r="P1875" i="7" s="1"/>
  <c r="N1443" i="7"/>
  <c r="L1443" i="7" s="1"/>
  <c r="K1443" i="7" s="1"/>
  <c r="M311" i="7"/>
  <c r="P311" i="7" s="1"/>
  <c r="M1220" i="7"/>
  <c r="P1220" i="7" s="1"/>
  <c r="M685" i="7"/>
  <c r="P685" i="7" s="1"/>
  <c r="M538" i="7"/>
  <c r="P538" i="7" s="1"/>
  <c r="M1077" i="7"/>
  <c r="P1077" i="7" s="1"/>
  <c r="M1864" i="7"/>
  <c r="P1864" i="7" s="1"/>
  <c r="M759" i="7"/>
  <c r="P759" i="7" s="1"/>
  <c r="N250" i="7"/>
  <c r="L250" i="7" s="1"/>
  <c r="K250" i="7" s="1"/>
  <c r="M1259" i="7"/>
  <c r="P1259" i="7" s="1"/>
  <c r="N1069" i="7"/>
  <c r="L1069" i="7" s="1"/>
  <c r="K1069" i="7" s="1"/>
  <c r="M1223" i="7"/>
  <c r="P1223" i="7" s="1"/>
  <c r="M20" i="7"/>
  <c r="P20" i="7" s="1"/>
  <c r="O1293" i="7"/>
  <c r="N683" i="7"/>
  <c r="L683" i="7" s="1"/>
  <c r="K683" i="7" s="1"/>
  <c r="M125" i="7"/>
  <c r="P125" i="7" s="1"/>
  <c r="M448" i="7"/>
  <c r="P448" i="7" s="1"/>
  <c r="M1872" i="7"/>
  <c r="P1872" i="7" s="1"/>
  <c r="M405" i="7"/>
  <c r="P405" i="7" s="1"/>
  <c r="M563" i="7"/>
  <c r="P563" i="7" s="1"/>
  <c r="M663" i="7"/>
  <c r="P663" i="7" s="1"/>
  <c r="M1484" i="7"/>
  <c r="P1484" i="7" s="1"/>
  <c r="M1597" i="7"/>
  <c r="P1597" i="7" s="1"/>
  <c r="M902" i="7"/>
  <c r="P902" i="7" s="1"/>
  <c r="M705" i="7"/>
  <c r="P705" i="7" s="1"/>
  <c r="M1038" i="7"/>
  <c r="P1038" i="7" s="1"/>
  <c r="M257" i="7"/>
  <c r="P257" i="7" s="1"/>
  <c r="M324" i="7"/>
  <c r="P324" i="7" s="1"/>
  <c r="M1696" i="7"/>
  <c r="P1696" i="7" s="1"/>
  <c r="N1889" i="7"/>
  <c r="L1889" i="7" s="1"/>
  <c r="K1889" i="7" s="1"/>
  <c r="N1876" i="7"/>
  <c r="L1876" i="7" s="1"/>
  <c r="K1876" i="7" s="1"/>
  <c r="N866" i="7"/>
  <c r="L866" i="7" s="1"/>
  <c r="K866" i="7" s="1"/>
  <c r="M1735" i="7"/>
  <c r="P1735" i="7" s="1"/>
  <c r="O326" i="7"/>
  <c r="O1467" i="7"/>
  <c r="M1201" i="7"/>
  <c r="P1201" i="7" s="1"/>
  <c r="M712" i="7"/>
  <c r="P712" i="7" s="1"/>
  <c r="M1055" i="7"/>
  <c r="P1055" i="7" s="1"/>
  <c r="N1917" i="7"/>
  <c r="L1917" i="7" s="1"/>
  <c r="K1917" i="7" s="1"/>
  <c r="M959" i="7"/>
  <c r="P959" i="7" s="1"/>
  <c r="M1765" i="7"/>
  <c r="P1765" i="7" s="1"/>
  <c r="M457" i="7"/>
  <c r="P457" i="7" s="1"/>
  <c r="M576" i="7"/>
  <c r="P576" i="7" s="1"/>
  <c r="N1124" i="7"/>
  <c r="L1124" i="7" s="1"/>
  <c r="K1124" i="7" s="1"/>
  <c r="N824" i="7"/>
  <c r="L824" i="7" s="1"/>
  <c r="K824" i="7" s="1"/>
  <c r="N1849" i="7"/>
  <c r="L1849" i="7" s="1"/>
  <c r="K1849" i="7" s="1"/>
  <c r="M1856" i="7"/>
  <c r="P1856" i="7" s="1"/>
  <c r="M1092" i="7"/>
  <c r="P1092" i="7" s="1"/>
  <c r="O797" i="7"/>
  <c r="N1185" i="7"/>
  <c r="L1185" i="7" s="1"/>
  <c r="K1185" i="7" s="1"/>
  <c r="M840" i="7"/>
  <c r="P840" i="7" s="1"/>
  <c r="M1082" i="7"/>
  <c r="P1082" i="7" s="1"/>
  <c r="N1813" i="7"/>
  <c r="L1813" i="7" s="1"/>
  <c r="K1813" i="7" s="1"/>
  <c r="M1417" i="7"/>
  <c r="P1417" i="7" s="1"/>
  <c r="M1536" i="7"/>
  <c r="P1536" i="7" s="1"/>
  <c r="N1370" i="7"/>
  <c r="L1370" i="7" s="1"/>
  <c r="K1370" i="7" s="1"/>
  <c r="M1110" i="7"/>
  <c r="P1110" i="7" s="1"/>
  <c r="M127" i="7"/>
  <c r="P127" i="7" s="1"/>
  <c r="M942" i="7"/>
  <c r="P942" i="7" s="1"/>
  <c r="M1683" i="7"/>
  <c r="P1683" i="7" s="1"/>
  <c r="M1199" i="7"/>
  <c r="P1199" i="7" s="1"/>
  <c r="N1460" i="7"/>
  <c r="L1460" i="7" s="1"/>
  <c r="K1460" i="7" s="1"/>
  <c r="O638" i="7"/>
  <c r="M42" i="7"/>
  <c r="P42" i="7" s="1"/>
  <c r="N1738" i="7"/>
  <c r="L1738" i="7" s="1"/>
  <c r="K1738" i="7" s="1"/>
  <c r="N600" i="7"/>
  <c r="L600" i="7" s="1"/>
  <c r="K600" i="7" s="1"/>
  <c r="M632" i="7"/>
  <c r="P632" i="7" s="1"/>
  <c r="M990" i="7"/>
  <c r="P990" i="7" s="1"/>
  <c r="N1085" i="7"/>
  <c r="L1085" i="7" s="1"/>
  <c r="K1085" i="7" s="1"/>
  <c r="M466" i="7"/>
  <c r="P466" i="7" s="1"/>
  <c r="M775" i="7"/>
  <c r="P775" i="7" s="1"/>
  <c r="N859" i="7"/>
  <c r="L859" i="7" s="1"/>
  <c r="K859" i="7" s="1"/>
  <c r="M732" i="7"/>
  <c r="P732" i="7" s="1"/>
  <c r="M1030" i="7"/>
  <c r="P1030" i="7" s="1"/>
  <c r="M191" i="7"/>
  <c r="P191" i="7" s="1"/>
  <c r="M1826" i="7"/>
  <c r="P1826" i="7" s="1"/>
  <c r="N241" i="7"/>
  <c r="L241" i="7" s="1"/>
  <c r="K241" i="7" s="1"/>
  <c r="O1904" i="7"/>
  <c r="N1440" i="7"/>
  <c r="L1440" i="7" s="1"/>
  <c r="K1440" i="7" s="1"/>
  <c r="M1806" i="7"/>
  <c r="P1806" i="7" s="1"/>
  <c r="N879" i="7"/>
  <c r="L879" i="7" s="1"/>
  <c r="K879" i="7" s="1"/>
  <c r="N1227" i="7"/>
  <c r="L1227" i="7" s="1"/>
  <c r="K1227" i="7" s="1"/>
  <c r="N931" i="7"/>
  <c r="L931" i="7" s="1"/>
  <c r="K931" i="7" s="1"/>
  <c r="M1114" i="7"/>
  <c r="P1114" i="7" s="1"/>
  <c r="M1174" i="7"/>
  <c r="P1174" i="7" s="1"/>
  <c r="N1494" i="7"/>
  <c r="L1494" i="7" s="1"/>
  <c r="K1494" i="7" s="1"/>
  <c r="M1097" i="7"/>
  <c r="P1097" i="7" s="1"/>
  <c r="M1607" i="7"/>
  <c r="P1607" i="7" s="1"/>
  <c r="N66" i="7"/>
  <c r="L66" i="7" s="1"/>
  <c r="K66" i="7" s="1"/>
  <c r="N983" i="7"/>
  <c r="L983" i="7" s="1"/>
  <c r="K983" i="7" s="1"/>
  <c r="M767" i="7"/>
  <c r="P767" i="7" s="1"/>
  <c r="M1446" i="7"/>
  <c r="P1446" i="7" s="1"/>
  <c r="M612" i="7"/>
  <c r="P612" i="7" s="1"/>
  <c r="N1968" i="7"/>
  <c r="L1968" i="7" s="1"/>
  <c r="K1968" i="7" s="1"/>
  <c r="M322" i="7"/>
  <c r="P322" i="7" s="1"/>
  <c r="N185" i="7"/>
  <c r="L185" i="7" s="1"/>
  <c r="K185" i="7" s="1"/>
  <c r="M625" i="7"/>
  <c r="P625" i="7" s="1"/>
  <c r="M1824" i="7"/>
  <c r="P1824" i="7" s="1"/>
  <c r="O1435" i="7"/>
  <c r="M1239" i="7"/>
  <c r="P1239" i="7" s="1"/>
  <c r="N1569" i="7"/>
  <c r="L1569" i="7" s="1"/>
  <c r="K1569" i="7" s="1"/>
  <c r="M1627" i="7"/>
  <c r="P1627" i="7" s="1"/>
  <c r="M1466" i="7"/>
  <c r="P1466" i="7" s="1"/>
  <c r="M1888" i="7"/>
  <c r="P1888" i="7" s="1"/>
  <c r="N1591" i="7"/>
  <c r="L1591" i="7" s="1"/>
  <c r="K1591" i="7" s="1"/>
  <c r="N1092" i="7"/>
  <c r="L1092" i="7" s="1"/>
  <c r="K1092" i="7" s="1"/>
  <c r="M589" i="7"/>
  <c r="P589" i="7" s="1"/>
  <c r="M889" i="7"/>
  <c r="P889" i="7" s="1"/>
  <c r="M234" i="7"/>
  <c r="P234" i="7" s="1"/>
  <c r="M1263" i="7"/>
  <c r="P1263" i="7" s="1"/>
  <c r="M1981" i="7"/>
  <c r="P1981" i="7" s="1"/>
  <c r="N1554" i="7"/>
  <c r="L1554" i="7" s="1"/>
  <c r="K1554" i="7" s="1"/>
  <c r="M1952" i="7"/>
  <c r="P1952" i="7" s="1"/>
  <c r="O192" i="7"/>
  <c r="N271" i="7"/>
  <c r="L271" i="7" s="1"/>
  <c r="K271" i="7" s="1"/>
  <c r="N920" i="7"/>
  <c r="L920" i="7" s="1"/>
  <c r="K920" i="7" s="1"/>
  <c r="M783" i="7"/>
  <c r="P783" i="7" s="1"/>
  <c r="O1485" i="7"/>
  <c r="M1419" i="7"/>
  <c r="P1419" i="7" s="1"/>
  <c r="M1052" i="7"/>
  <c r="P1052" i="7" s="1"/>
  <c r="O1265" i="7"/>
  <c r="M566" i="7"/>
  <c r="P566" i="7" s="1"/>
  <c r="N1120" i="7"/>
  <c r="L1120" i="7" s="1"/>
  <c r="K1120" i="7" s="1"/>
  <c r="M1818" i="7"/>
  <c r="P1818" i="7" s="1"/>
  <c r="M45" i="7"/>
  <c r="P45" i="7" s="1"/>
  <c r="M1858" i="7"/>
  <c r="P1858" i="7" s="1"/>
  <c r="M181" i="7"/>
  <c r="P181" i="7" s="1"/>
  <c r="M304" i="7"/>
  <c r="P304" i="7" s="1"/>
  <c r="M1501" i="7"/>
  <c r="P1501" i="7" s="1"/>
  <c r="M402" i="7"/>
  <c r="P402" i="7" s="1"/>
  <c r="M590" i="7"/>
  <c r="P590" i="7" s="1"/>
  <c r="N1068" i="7"/>
  <c r="L1068" i="7" s="1"/>
  <c r="K1068" i="7" s="1"/>
  <c r="N98" i="7"/>
  <c r="L98" i="7" s="1"/>
  <c r="K98" i="7" s="1"/>
  <c r="N695" i="7"/>
  <c r="L695" i="7" s="1"/>
  <c r="K695" i="7" s="1"/>
  <c r="N1002" i="7"/>
  <c r="L1002" i="7" s="1"/>
  <c r="K1002" i="7" s="1"/>
  <c r="O1803" i="7"/>
  <c r="M822" i="7"/>
  <c r="P822" i="7" s="1"/>
  <c r="M1118" i="7"/>
  <c r="P1118" i="7" s="1"/>
  <c r="M998" i="7"/>
  <c r="P998" i="7" s="1"/>
  <c r="M53" i="7"/>
  <c r="P53" i="7" s="1"/>
  <c r="M702" i="7"/>
  <c r="P702" i="7" s="1"/>
  <c r="M266" i="7"/>
  <c r="P266" i="7" s="1"/>
  <c r="N1728" i="7"/>
  <c r="L1728" i="7" s="1"/>
  <c r="K1728" i="7" s="1"/>
  <c r="M162" i="7"/>
  <c r="P162" i="7" s="1"/>
  <c r="N847" i="7"/>
  <c r="L847" i="7" s="1"/>
  <c r="K847" i="7" s="1"/>
  <c r="M1946" i="7"/>
  <c r="P1946" i="7" s="1"/>
  <c r="O1085" i="7"/>
  <c r="M1586" i="7"/>
  <c r="P1586" i="7" s="1"/>
  <c r="M316" i="7"/>
  <c r="P316" i="7" s="1"/>
  <c r="M1269" i="7"/>
  <c r="P1269" i="7" s="1"/>
  <c r="N1481" i="7"/>
  <c r="L1481" i="7" s="1"/>
  <c r="K1481" i="7" s="1"/>
  <c r="M536" i="7"/>
  <c r="P536" i="7" s="1"/>
  <c r="N1441" i="7"/>
  <c r="L1441" i="7" s="1"/>
  <c r="K1441" i="7" s="1"/>
  <c r="N71" i="7"/>
  <c r="L71" i="7" s="1"/>
  <c r="K71" i="7" s="1"/>
  <c r="O1899" i="7"/>
  <c r="M390" i="7"/>
  <c r="P390" i="7" s="1"/>
  <c r="M509" i="7"/>
  <c r="P509" i="7" s="1"/>
  <c r="M770" i="7"/>
  <c r="P770" i="7" s="1"/>
  <c r="N1858" i="7"/>
  <c r="L1858" i="7" s="1"/>
  <c r="K1858" i="7" s="1"/>
  <c r="N1961" i="7"/>
  <c r="L1961" i="7" s="1"/>
  <c r="K1961" i="7" s="1"/>
  <c r="O1530" i="7"/>
  <c r="M1699" i="7"/>
  <c r="P1699" i="7" s="1"/>
  <c r="M490" i="7"/>
  <c r="P490" i="7" s="1"/>
  <c r="M1410" i="7"/>
  <c r="P1410" i="7" s="1"/>
  <c r="M1244" i="7"/>
  <c r="P1244" i="7" s="1"/>
  <c r="M254" i="7"/>
  <c r="P254" i="7" s="1"/>
  <c r="M1885" i="7"/>
  <c r="P1885" i="7" s="1"/>
  <c r="N279" i="7"/>
  <c r="L279" i="7" s="1"/>
  <c r="K279" i="7" s="1"/>
  <c r="M463" i="7"/>
  <c r="P463" i="7" s="1"/>
  <c r="N534" i="7"/>
  <c r="L534" i="7" s="1"/>
  <c r="K534" i="7" s="1"/>
  <c r="M1165" i="7"/>
  <c r="P1165" i="7" s="1"/>
  <c r="N933" i="7"/>
  <c r="L933" i="7" s="1"/>
  <c r="K933" i="7" s="1"/>
  <c r="N1483" i="7"/>
  <c r="L1483" i="7" s="1"/>
  <c r="K1483" i="7" s="1"/>
  <c r="M92" i="7"/>
  <c r="P92" i="7" s="1"/>
  <c r="O111" i="7"/>
  <c r="M1939" i="7"/>
  <c r="P1939" i="7" s="1"/>
  <c r="M843" i="7"/>
  <c r="P843" i="7" s="1"/>
  <c r="M817" i="7"/>
  <c r="P817" i="7" s="1"/>
  <c r="M261" i="7"/>
  <c r="P261" i="7" s="1"/>
  <c r="M1796" i="7"/>
  <c r="P1796" i="7" s="1"/>
  <c r="M1661" i="7"/>
  <c r="P1661" i="7" s="1"/>
  <c r="N1795" i="7"/>
  <c r="L1795" i="7" s="1"/>
  <c r="K1795" i="7" s="1"/>
  <c r="M178" i="7"/>
  <c r="P178" i="7" s="1"/>
  <c r="M1079" i="7"/>
  <c r="P1079" i="7" s="1"/>
  <c r="M671" i="7"/>
  <c r="P671" i="7" s="1"/>
  <c r="M1435" i="7"/>
  <c r="P1435" i="7" s="1"/>
  <c r="N730" i="7"/>
  <c r="L730" i="7" s="1"/>
  <c r="K730" i="7" s="1"/>
  <c r="N1110" i="7"/>
  <c r="L1110" i="7" s="1"/>
  <c r="K1110" i="7" s="1"/>
  <c r="N1322" i="7"/>
  <c r="L1322" i="7" s="1"/>
  <c r="K1322" i="7" s="1"/>
  <c r="M1421" i="7"/>
  <c r="P1421" i="7" s="1"/>
  <c r="M708" i="7"/>
  <c r="P708" i="7" s="1"/>
  <c r="M1211" i="7"/>
  <c r="P1211" i="7" s="1"/>
  <c r="N27" i="7"/>
  <c r="M887" i="7"/>
  <c r="P887" i="7" s="1"/>
  <c r="M1663" i="7"/>
  <c r="P1663" i="7" s="1"/>
  <c r="N1049" i="7"/>
  <c r="L1049" i="7" s="1"/>
  <c r="K1049" i="7" s="1"/>
  <c r="M1551" i="7"/>
  <c r="P1551" i="7" s="1"/>
  <c r="M1623" i="7"/>
  <c r="P1623" i="7" s="1"/>
  <c r="M1630" i="7"/>
  <c r="P1630" i="7" s="1"/>
  <c r="M1126" i="7"/>
  <c r="P1126" i="7" s="1"/>
  <c r="M46" i="7"/>
  <c r="P46" i="7" s="1"/>
  <c r="O1117" i="7"/>
  <c r="N414" i="7"/>
  <c r="L414" i="7" s="1"/>
  <c r="K414" i="7" s="1"/>
  <c r="O1880" i="7"/>
  <c r="N1987" i="7"/>
  <c r="L1987" i="7" s="1"/>
  <c r="K1987" i="7" s="1"/>
  <c r="N1361" i="7"/>
  <c r="L1361" i="7" s="1"/>
  <c r="K1361" i="7" s="1"/>
  <c r="M910" i="7"/>
  <c r="P910" i="7" s="1"/>
  <c r="M1734" i="7"/>
  <c r="P1734" i="7" s="1"/>
  <c r="M719" i="7"/>
  <c r="P719" i="7" s="1"/>
  <c r="N1586" i="7"/>
  <c r="L1586" i="7" s="1"/>
  <c r="K1586" i="7" s="1"/>
  <c r="N1351" i="7"/>
  <c r="L1351" i="7" s="1"/>
  <c r="K1351" i="7" s="1"/>
  <c r="M1530" i="7"/>
  <c r="P1530" i="7" s="1"/>
  <c r="M537" i="7"/>
  <c r="P537" i="7" s="1"/>
  <c r="N1432" i="7"/>
  <c r="L1432" i="7" s="1"/>
  <c r="K1432" i="7" s="1"/>
  <c r="M1407" i="7"/>
  <c r="P1407" i="7" s="1"/>
  <c r="N253" i="7"/>
  <c r="L253" i="7" s="1"/>
  <c r="K253" i="7" s="1"/>
  <c r="M52" i="7"/>
  <c r="P52" i="7" s="1"/>
  <c r="O1787" i="7"/>
  <c r="M1995" i="7"/>
  <c r="P1995" i="7" s="1"/>
  <c r="N1128" i="7"/>
  <c r="L1128" i="7" s="1"/>
  <c r="K1128" i="7" s="1"/>
  <c r="N1415" i="7"/>
  <c r="L1415" i="7" s="1"/>
  <c r="K1415" i="7" s="1"/>
  <c r="M1252" i="7"/>
  <c r="P1252" i="7" s="1"/>
  <c r="M34" i="7"/>
  <c r="P34" i="7" s="1"/>
  <c r="M1964" i="7"/>
  <c r="P1964" i="7" s="1"/>
  <c r="M1401" i="7"/>
  <c r="P1401" i="7" s="1"/>
  <c r="M1457" i="7"/>
  <c r="P1457" i="7" s="1"/>
  <c r="M1254" i="7"/>
  <c r="P1254" i="7" s="1"/>
  <c r="M472" i="7"/>
  <c r="P472" i="7" s="1"/>
  <c r="M1080" i="7"/>
  <c r="P1080" i="7" s="1"/>
  <c r="M1674" i="7"/>
  <c r="P1674" i="7" s="1"/>
  <c r="M806" i="7"/>
  <c r="P806" i="7" s="1"/>
  <c r="M616" i="7"/>
  <c r="P616" i="7" s="1"/>
  <c r="M714" i="7"/>
  <c r="P714" i="7" s="1"/>
  <c r="M1028" i="7"/>
  <c r="P1028" i="7" s="1"/>
  <c r="N1057" i="7"/>
  <c r="L1057" i="7" s="1"/>
  <c r="K1057" i="7" s="1"/>
  <c r="M88" i="7"/>
  <c r="P88" i="7" s="1"/>
  <c r="M1515" i="7"/>
  <c r="P1515" i="7" s="1"/>
  <c r="M399" i="7"/>
  <c r="P399" i="7" s="1"/>
  <c r="M1798" i="7"/>
  <c r="P1798" i="7" s="1"/>
  <c r="M209" i="7"/>
  <c r="P209" i="7" s="1"/>
  <c r="M110" i="7"/>
  <c r="P110" i="7" s="1"/>
  <c r="M926" i="7"/>
  <c r="P926" i="7" s="1"/>
  <c r="M373" i="7"/>
  <c r="P373" i="7" s="1"/>
  <c r="N1616" i="7"/>
  <c r="L1616" i="7" s="1"/>
  <c r="K1616" i="7" s="1"/>
  <c r="N233" i="7"/>
  <c r="L233" i="7" s="1"/>
  <c r="K233" i="7" s="1"/>
  <c r="M1093" i="7"/>
  <c r="P1093" i="7" s="1"/>
  <c r="O1424" i="7"/>
  <c r="M1507" i="7"/>
  <c r="P1507" i="7" s="1"/>
  <c r="M1428" i="7"/>
  <c r="P1428" i="7" s="1"/>
  <c r="M1894" i="7"/>
  <c r="P1894" i="7" s="1"/>
  <c r="M930" i="7"/>
  <c r="P930" i="7" s="1"/>
  <c r="M1584" i="7"/>
  <c r="P1584" i="7" s="1"/>
  <c r="M1720" i="7"/>
  <c r="P1720" i="7" s="1"/>
  <c r="N1427" i="7"/>
  <c r="L1427" i="7" s="1"/>
  <c r="K1427" i="7" s="1"/>
  <c r="N320" i="7"/>
  <c r="L320" i="7" s="1"/>
  <c r="K320" i="7" s="1"/>
  <c r="M1125" i="7"/>
  <c r="P1125" i="7" s="1"/>
  <c r="M973" i="7"/>
  <c r="P973" i="7" s="1"/>
  <c r="M1961" i="7"/>
  <c r="P1961" i="7" s="1"/>
  <c r="N1870" i="7"/>
  <c r="L1870" i="7" s="1"/>
  <c r="K1870" i="7" s="1"/>
  <c r="M1808" i="7"/>
  <c r="P1808" i="7" s="1"/>
  <c r="M1837" i="7"/>
  <c r="P1837" i="7" s="1"/>
  <c r="M377" i="7"/>
  <c r="P377" i="7" s="1"/>
  <c r="N1781" i="7"/>
  <c r="L1781" i="7" s="1"/>
  <c r="K1781" i="7" s="1"/>
  <c r="N22" i="7"/>
  <c r="M1491" i="7"/>
  <c r="P1491" i="7" s="1"/>
  <c r="N787" i="7"/>
  <c r="L787" i="7" s="1"/>
  <c r="K787" i="7" s="1"/>
  <c r="M637" i="7"/>
  <c r="P637" i="7" s="1"/>
  <c r="N1521" i="7"/>
  <c r="L1521" i="7" s="1"/>
  <c r="K1521" i="7" s="1"/>
  <c r="M1906" i="7"/>
  <c r="P1906" i="7" s="1"/>
  <c r="M1161" i="7"/>
  <c r="P1161" i="7" s="1"/>
  <c r="M1913" i="7"/>
  <c r="P1913" i="7" s="1"/>
  <c r="O1099" i="7"/>
  <c r="M893" i="7"/>
  <c r="P893" i="7" s="1"/>
  <c r="N1349" i="7"/>
  <c r="L1349" i="7" s="1"/>
  <c r="K1349" i="7" s="1"/>
  <c r="O500" i="7"/>
  <c r="N286" i="7"/>
  <c r="L286" i="7" s="1"/>
  <c r="K286" i="7" s="1"/>
  <c r="N555" i="7"/>
  <c r="L555" i="7" s="1"/>
  <c r="K555" i="7" s="1"/>
  <c r="N832" i="7"/>
  <c r="L832" i="7" s="1"/>
  <c r="K832" i="7" s="1"/>
  <c r="N736" i="7"/>
  <c r="L736" i="7" s="1"/>
  <c r="K736" i="7" s="1"/>
  <c r="M749" i="7"/>
  <c r="P749" i="7" s="1"/>
  <c r="N1779" i="7"/>
  <c r="L1779" i="7" s="1"/>
  <c r="K1779" i="7" s="1"/>
  <c r="M1988" i="7"/>
  <c r="P1988" i="7" s="1"/>
  <c r="M884" i="7"/>
  <c r="P884" i="7" s="1"/>
  <c r="N1665" i="7"/>
  <c r="L1665" i="7" s="1"/>
  <c r="K1665" i="7" s="1"/>
  <c r="N1213" i="7"/>
  <c r="L1213" i="7" s="1"/>
  <c r="K1213" i="7" s="1"/>
  <c r="O277" i="7"/>
  <c r="M1707" i="7"/>
  <c r="P1707" i="7" s="1"/>
  <c r="M869" i="7"/>
  <c r="P869" i="7" s="1"/>
  <c r="M1402" i="7"/>
  <c r="P1402" i="7" s="1"/>
  <c r="M1339" i="7"/>
  <c r="P1339" i="7" s="1"/>
  <c r="N1309" i="7"/>
  <c r="L1309" i="7" s="1"/>
  <c r="K1309" i="7" s="1"/>
  <c r="O545" i="7"/>
  <c r="M793" i="7"/>
  <c r="P793" i="7" s="1"/>
  <c r="O1448" i="7"/>
  <c r="N720" i="7"/>
  <c r="L720" i="7" s="1"/>
  <c r="K720" i="7" s="1"/>
  <c r="N157" i="7"/>
  <c r="L157" i="7" s="1"/>
  <c r="K157" i="7" s="1"/>
  <c r="N1760" i="7"/>
  <c r="L1760" i="7" s="1"/>
  <c r="K1760" i="7" s="1"/>
  <c r="N1539" i="7"/>
  <c r="L1539" i="7" s="1"/>
  <c r="K1539" i="7" s="1"/>
  <c r="M1774" i="7"/>
  <c r="P1774" i="7" s="1"/>
  <c r="N1387" i="7"/>
  <c r="L1387" i="7" s="1"/>
  <c r="K1387" i="7" s="1"/>
  <c r="O840" i="7"/>
  <c r="N469" i="7"/>
  <c r="L469" i="7" s="1"/>
  <c r="K469" i="7" s="1"/>
  <c r="M416" i="7"/>
  <c r="P416" i="7" s="1"/>
  <c r="M1930" i="7"/>
  <c r="P1930" i="7" s="1"/>
  <c r="O871" i="7"/>
  <c r="N1934" i="7"/>
  <c r="L1934" i="7" s="1"/>
  <c r="K1934" i="7" s="1"/>
  <c r="N1778" i="7"/>
  <c r="L1778" i="7" s="1"/>
  <c r="K1778" i="7" s="1"/>
  <c r="M1346" i="7"/>
  <c r="P1346" i="7" s="1"/>
  <c r="M856" i="7"/>
  <c r="P856" i="7" s="1"/>
  <c r="N1200" i="7"/>
  <c r="L1200" i="7" s="1"/>
  <c r="K1200" i="7" s="1"/>
  <c r="M1066" i="7"/>
  <c r="P1066" i="7" s="1"/>
  <c r="M318" i="7"/>
  <c r="P318" i="7" s="1"/>
  <c r="N267" i="7"/>
  <c r="L267" i="7" s="1"/>
  <c r="K267" i="7" s="1"/>
  <c r="M1745" i="7"/>
  <c r="P1745" i="7" s="1"/>
  <c r="N1907" i="7"/>
  <c r="L1907" i="7" s="1"/>
  <c r="K1907" i="7" s="1"/>
  <c r="M756" i="7"/>
  <c r="P756" i="7" s="1"/>
  <c r="M771" i="7"/>
  <c r="P771" i="7" s="1"/>
  <c r="M1540" i="7"/>
  <c r="P1540" i="7" s="1"/>
  <c r="M1214" i="7"/>
  <c r="P1214" i="7" s="1"/>
  <c r="N309" i="7"/>
  <c r="L309" i="7" s="1"/>
  <c r="K309" i="7" s="1"/>
  <c r="M436" i="7"/>
  <c r="P436" i="7" s="1"/>
  <c r="M709" i="7"/>
  <c r="P709" i="7" s="1"/>
  <c r="N1368" i="7"/>
  <c r="L1368" i="7" s="1"/>
  <c r="K1368" i="7" s="1"/>
  <c r="M1665" i="7"/>
  <c r="P1665" i="7" s="1"/>
  <c r="N758" i="7"/>
  <c r="L758" i="7" s="1"/>
  <c r="K758" i="7" s="1"/>
  <c r="M1176" i="7"/>
  <c r="P1176" i="7" s="1"/>
  <c r="N525" i="7"/>
  <c r="L525" i="7" s="1"/>
  <c r="K525" i="7" s="1"/>
  <c r="N1279" i="7"/>
  <c r="L1279" i="7" s="1"/>
  <c r="K1279" i="7" s="1"/>
  <c r="M1570" i="7"/>
  <c r="P1570" i="7" s="1"/>
  <c r="M895" i="7"/>
  <c r="P895" i="7" s="1"/>
  <c r="M1924" i="7"/>
  <c r="P1924" i="7" s="1"/>
  <c r="M1834" i="7"/>
  <c r="P1834" i="7" s="1"/>
  <c r="N1442" i="7"/>
  <c r="L1442" i="7" s="1"/>
  <c r="K1442" i="7" s="1"/>
  <c r="M890" i="7"/>
  <c r="P890" i="7" s="1"/>
  <c r="N573" i="7"/>
  <c r="L573" i="7" s="1"/>
  <c r="K573" i="7" s="1"/>
  <c r="M774" i="7"/>
  <c r="P774" i="7" s="1"/>
  <c r="N1954" i="7"/>
  <c r="L1954" i="7" s="1"/>
  <c r="K1954" i="7" s="1"/>
  <c r="M1664" i="7"/>
  <c r="P1664" i="7" s="1"/>
  <c r="M1873" i="7"/>
  <c r="P1873" i="7" s="1"/>
  <c r="M529" i="7"/>
  <c r="P529" i="7" s="1"/>
  <c r="N708" i="7"/>
  <c r="L708" i="7" s="1"/>
  <c r="K708" i="7" s="1"/>
  <c r="N1809" i="7"/>
  <c r="L1809" i="7" s="1"/>
  <c r="K1809" i="7" s="1"/>
  <c r="M278" i="7"/>
  <c r="P278" i="7" s="1"/>
  <c r="N1790" i="7"/>
  <c r="L1790" i="7" s="1"/>
  <c r="K1790" i="7" s="1"/>
  <c r="N187" i="7"/>
  <c r="L187" i="7" s="1"/>
  <c r="K187" i="7" s="1"/>
  <c r="M1064" i="7"/>
  <c r="P1064" i="7" s="1"/>
  <c r="N1836" i="7"/>
  <c r="L1836" i="7" s="1"/>
  <c r="K1836" i="7" s="1"/>
  <c r="M1969" i="7"/>
  <c r="P1969" i="7" s="1"/>
  <c r="M1375" i="7"/>
  <c r="P1375" i="7" s="1"/>
  <c r="N517" i="7"/>
  <c r="L517" i="7" s="1"/>
  <c r="K517" i="7" s="1"/>
  <c r="N307" i="7"/>
  <c r="L307" i="7" s="1"/>
  <c r="K307" i="7" s="1"/>
  <c r="M1770" i="7"/>
  <c r="P1770" i="7" s="1"/>
  <c r="M128" i="7"/>
  <c r="P128" i="7" s="1"/>
  <c r="M1860" i="7"/>
  <c r="P1860" i="7" s="1"/>
  <c r="M858" i="7"/>
  <c r="P858" i="7" s="1"/>
  <c r="N10" i="7"/>
  <c r="N510" i="7"/>
  <c r="L510" i="7" s="1"/>
  <c r="K510" i="7" s="1"/>
  <c r="M1067" i="7"/>
  <c r="P1067" i="7" s="1"/>
  <c r="M1612" i="7"/>
  <c r="P1612" i="7" s="1"/>
  <c r="M232" i="7"/>
  <c r="P232" i="7" s="1"/>
  <c r="O1408" i="7"/>
  <c r="N1574" i="7"/>
  <c r="L1574" i="7" s="1"/>
  <c r="K1574" i="7" s="1"/>
  <c r="M184" i="7"/>
  <c r="P184" i="7" s="1"/>
  <c r="N1888" i="7"/>
  <c r="L1888" i="7" s="1"/>
  <c r="K1888" i="7" s="1"/>
  <c r="M1898" i="7"/>
  <c r="P1898" i="7" s="1"/>
  <c r="M195" i="7"/>
  <c r="P195" i="7" s="1"/>
  <c r="O110" i="7"/>
  <c r="M1761" i="7"/>
  <c r="P1761" i="7" s="1"/>
  <c r="M1604" i="7"/>
  <c r="P1604" i="7" s="1"/>
  <c r="M1492" i="7"/>
  <c r="P1492" i="7" s="1"/>
  <c r="M1535" i="7"/>
  <c r="P1535" i="7" s="1"/>
  <c r="M686" i="7"/>
  <c r="P686" i="7" s="1"/>
  <c r="O1866" i="7"/>
  <c r="M1390" i="7"/>
  <c r="P1390" i="7" s="1"/>
  <c r="M1999" i="7"/>
  <c r="O1018" i="7"/>
  <c r="M1916" i="7"/>
  <c r="P1916" i="7" s="1"/>
  <c r="M427" i="7"/>
  <c r="P427" i="7" s="1"/>
  <c r="M896" i="7"/>
  <c r="P896" i="7" s="1"/>
  <c r="M280" i="7"/>
  <c r="P280" i="7" s="1"/>
  <c r="M1736" i="7"/>
  <c r="P1736" i="7" s="1"/>
  <c r="M242" i="7"/>
  <c r="P242" i="7" s="1"/>
  <c r="M216" i="7"/>
  <c r="P216" i="7" s="1"/>
  <c r="M143" i="7"/>
  <c r="P143" i="7" s="1"/>
  <c r="N585" i="7"/>
  <c r="L585" i="7" s="1"/>
  <c r="K585" i="7" s="1"/>
  <c r="N321" i="7"/>
  <c r="L321" i="7" s="1"/>
  <c r="K321" i="7" s="1"/>
  <c r="M380" i="7"/>
  <c r="P380" i="7" s="1"/>
  <c r="M727" i="7"/>
  <c r="P727" i="7" s="1"/>
  <c r="M277" i="7"/>
  <c r="P277" i="7" s="1"/>
  <c r="M454" i="7"/>
  <c r="P454" i="7" s="1"/>
  <c r="N1385" i="7"/>
  <c r="L1385" i="7" s="1"/>
  <c r="K1385" i="7" s="1"/>
  <c r="M1153" i="7"/>
  <c r="P1153" i="7" s="1"/>
  <c r="M1866" i="7"/>
  <c r="P1866" i="7" s="1"/>
  <c r="M751" i="7"/>
  <c r="P751" i="7" s="1"/>
  <c r="M1471" i="7"/>
  <c r="P1471" i="7" s="1"/>
  <c r="M1423" i="7"/>
  <c r="P1423" i="7" s="1"/>
  <c r="N925" i="7"/>
  <c r="L925" i="7" s="1"/>
  <c r="K925" i="7" s="1"/>
  <c r="M1852" i="7"/>
  <c r="P1852" i="7" s="1"/>
  <c r="M412" i="7"/>
  <c r="P412" i="7" s="1"/>
  <c r="M1027" i="7"/>
  <c r="P1027" i="7" s="1"/>
  <c r="M1112" i="7"/>
  <c r="P1112" i="7" s="1"/>
  <c r="M1552" i="7"/>
  <c r="P1552" i="7" s="1"/>
  <c r="N1609" i="7"/>
  <c r="L1609" i="7" s="1"/>
  <c r="K1609" i="7" s="1"/>
  <c r="O1946" i="7"/>
  <c r="O113" i="7"/>
  <c r="N1872" i="7"/>
  <c r="L1872" i="7" s="1"/>
  <c r="K1872" i="7" s="1"/>
  <c r="M491" i="7"/>
  <c r="P491" i="7" s="1"/>
  <c r="N919" i="7"/>
  <c r="L919" i="7" s="1"/>
  <c r="K919" i="7" s="1"/>
  <c r="M1989" i="7"/>
  <c r="P1989" i="7" s="1"/>
  <c r="N1148" i="7"/>
  <c r="L1148" i="7" s="1"/>
  <c r="K1148" i="7" s="1"/>
  <c r="M1340" i="7"/>
  <c r="P1340" i="7" s="1"/>
  <c r="M789" i="7"/>
  <c r="P789" i="7" s="1"/>
  <c r="M728" i="7"/>
  <c r="P728" i="7" s="1"/>
  <c r="M691" i="7"/>
  <c r="P691" i="7" s="1"/>
  <c r="M1432" i="7"/>
  <c r="P1432" i="7" s="1"/>
  <c r="N412" i="7"/>
  <c r="L412" i="7" s="1"/>
  <c r="K412" i="7" s="1"/>
  <c r="N479" i="7"/>
  <c r="L479" i="7" s="1"/>
  <c r="K479" i="7" s="1"/>
  <c r="O815" i="7"/>
  <c r="M1042" i="7"/>
  <c r="P1042" i="7" s="1"/>
  <c r="M591" i="7"/>
  <c r="P591" i="7" s="1"/>
  <c r="O1681" i="7"/>
  <c r="N1729" i="7"/>
  <c r="L1729" i="7" s="1"/>
  <c r="K1729" i="7" s="1"/>
  <c r="M482" i="7"/>
  <c r="P482" i="7" s="1"/>
  <c r="M1544" i="7"/>
  <c r="P1544" i="7" s="1"/>
  <c r="N312" i="7"/>
  <c r="L312" i="7" s="1"/>
  <c r="K312" i="7" s="1"/>
  <c r="M1983" i="7"/>
  <c r="P1983" i="7" s="1"/>
  <c r="O899" i="7"/>
  <c r="M1502" i="7"/>
  <c r="P1502" i="7" s="1"/>
  <c r="M577" i="7"/>
  <c r="P577" i="7" s="1"/>
  <c r="N602" i="7"/>
  <c r="L602" i="7" s="1"/>
  <c r="K602" i="7" s="1"/>
  <c r="M1641" i="7"/>
  <c r="P1641" i="7" s="1"/>
  <c r="M522" i="7"/>
  <c r="P522" i="7" s="1"/>
  <c r="M514" i="7"/>
  <c r="P514" i="7" s="1"/>
  <c r="M100" i="7"/>
  <c r="P100" i="7" s="1"/>
  <c r="M1480" i="7"/>
  <c r="P1480" i="7" s="1"/>
  <c r="N1189" i="7"/>
  <c r="L1189" i="7" s="1"/>
  <c r="K1189" i="7" s="1"/>
  <c r="N159" i="7"/>
  <c r="L159" i="7" s="1"/>
  <c r="K159" i="7" s="1"/>
  <c r="N1593" i="7"/>
  <c r="L1593" i="7" s="1"/>
  <c r="K1593" i="7" s="1"/>
  <c r="N1113" i="7"/>
  <c r="L1113" i="7" s="1"/>
  <c r="K1113" i="7" s="1"/>
  <c r="N999" i="7"/>
  <c r="L999" i="7" s="1"/>
  <c r="K999" i="7" s="1"/>
  <c r="M1408" i="7"/>
  <c r="P1408" i="7" s="1"/>
  <c r="N1634" i="7"/>
  <c r="L1634" i="7" s="1"/>
  <c r="K1634" i="7" s="1"/>
  <c r="M1312" i="7"/>
  <c r="P1312" i="7" s="1"/>
  <c r="M1963" i="7"/>
  <c r="P1963" i="7" s="1"/>
  <c r="M251" i="7"/>
  <c r="P251" i="7" s="1"/>
  <c r="O335" i="7"/>
  <c r="M986" i="7"/>
  <c r="P986" i="7" s="1"/>
  <c r="M1332" i="7"/>
  <c r="P1332" i="7" s="1"/>
  <c r="M288" i="7"/>
  <c r="P288" i="7" s="1"/>
  <c r="M1216" i="7"/>
  <c r="P1216" i="7" s="1"/>
  <c r="M1481" i="7"/>
  <c r="P1481" i="7" s="1"/>
  <c r="M358" i="7"/>
  <c r="P358" i="7" s="1"/>
  <c r="M1108" i="7"/>
  <c r="P1108" i="7" s="1"/>
  <c r="N1107" i="7"/>
  <c r="L1107" i="7" s="1"/>
  <c r="K1107" i="7" s="1"/>
  <c r="M1168" i="7"/>
  <c r="P1168" i="7" s="1"/>
  <c r="M262" i="7"/>
  <c r="P262" i="7" s="1"/>
  <c r="O1091" i="7"/>
  <c r="N1478" i="7"/>
  <c r="L1478" i="7" s="1"/>
  <c r="K1478" i="7" s="1"/>
  <c r="M927" i="7"/>
  <c r="P927" i="7" s="1"/>
  <c r="M760" i="7"/>
  <c r="P760" i="7" s="1"/>
  <c r="N1590" i="7"/>
  <c r="L1590" i="7" s="1"/>
  <c r="K1590" i="7" s="1"/>
  <c r="M228" i="7"/>
  <c r="P228" i="7" s="1"/>
  <c r="M194" i="7"/>
  <c r="P194" i="7" s="1"/>
  <c r="M1221" i="7"/>
  <c r="P1221" i="7" s="1"/>
  <c r="M1732" i="7"/>
  <c r="P1732" i="7" s="1"/>
  <c r="N153" i="7"/>
  <c r="L153" i="7" s="1"/>
  <c r="K153" i="7" s="1"/>
  <c r="O732" i="7"/>
  <c r="M989" i="7"/>
  <c r="P989" i="7" s="1"/>
  <c r="M319" i="7"/>
  <c r="P319" i="7" s="1"/>
  <c r="O689" i="7"/>
  <c r="N735" i="7"/>
  <c r="L735" i="7" s="1"/>
  <c r="K735" i="7" s="1"/>
  <c r="M1345" i="7"/>
  <c r="P1345" i="7" s="1"/>
  <c r="M1193" i="7"/>
  <c r="P1193" i="7" s="1"/>
  <c r="N206" i="7"/>
  <c r="L206" i="7" s="1"/>
  <c r="K206" i="7" s="1"/>
  <c r="M1163" i="7"/>
  <c r="P1163" i="7" s="1"/>
  <c r="M353" i="7"/>
  <c r="P353" i="7" s="1"/>
  <c r="M1571" i="7"/>
  <c r="P1571" i="7" s="1"/>
  <c r="M1637" i="7"/>
  <c r="P1637" i="7" s="1"/>
  <c r="M1610" i="7"/>
  <c r="P1610" i="7" s="1"/>
  <c r="M1167" i="7"/>
  <c r="P1167" i="7" s="1"/>
  <c r="M669" i="7"/>
  <c r="P669" i="7" s="1"/>
  <c r="M1694" i="7"/>
  <c r="P1694" i="7" s="1"/>
  <c r="M1355" i="7"/>
  <c r="P1355" i="7" s="1"/>
  <c r="O673" i="7"/>
  <c r="M374" i="7"/>
  <c r="P374" i="7" s="1"/>
  <c r="M1150" i="7"/>
  <c r="P1150" i="7" s="1"/>
  <c r="M658" i="7"/>
  <c r="P658" i="7" s="1"/>
  <c r="M357" i="7"/>
  <c r="P357" i="7" s="1"/>
  <c r="M1702" i="7"/>
  <c r="P1702" i="7" s="1"/>
  <c r="N1461" i="7"/>
  <c r="L1461" i="7" s="1"/>
  <c r="K1461" i="7" s="1"/>
  <c r="N249" i="7"/>
  <c r="L249" i="7" s="1"/>
  <c r="K249" i="7" s="1"/>
  <c r="M1639" i="7"/>
  <c r="P1639" i="7" s="1"/>
  <c r="N1261" i="7"/>
  <c r="L1261" i="7" s="1"/>
  <c r="K1261" i="7" s="1"/>
  <c r="N706" i="7"/>
  <c r="L706" i="7" s="1"/>
  <c r="K706" i="7" s="1"/>
  <c r="M1795" i="7"/>
  <c r="P1795" i="7" s="1"/>
  <c r="M1445" i="7"/>
  <c r="P1445" i="7" s="1"/>
  <c r="M387" i="7"/>
  <c r="P387" i="7" s="1"/>
  <c r="N1312" i="7"/>
  <c r="L1312" i="7" s="1"/>
  <c r="K1312" i="7" s="1"/>
  <c r="M1547" i="7"/>
  <c r="P1547" i="7" s="1"/>
  <c r="M970" i="7"/>
  <c r="P970" i="7" s="1"/>
  <c r="M1714" i="7"/>
  <c r="P1714" i="7" s="1"/>
  <c r="M1033" i="7"/>
  <c r="P1033" i="7" s="1"/>
  <c r="M1154" i="7"/>
  <c r="P1154" i="7" s="1"/>
  <c r="M1880" i="7"/>
  <c r="P1880" i="7" s="1"/>
  <c r="N73" i="7"/>
  <c r="L73" i="7" s="1"/>
  <c r="K73" i="7" s="1"/>
  <c r="N1520" i="7"/>
  <c r="L1520" i="7" s="1"/>
  <c r="K1520" i="7" s="1"/>
  <c r="M833" i="7"/>
  <c r="P833" i="7" s="1"/>
  <c r="M562" i="7"/>
  <c r="P562" i="7" s="1"/>
  <c r="N1230" i="7"/>
  <c r="L1230" i="7" s="1"/>
  <c r="K1230" i="7" s="1"/>
  <c r="M1040" i="7"/>
  <c r="P1040" i="7" s="1"/>
  <c r="N631" i="7"/>
  <c r="L631" i="7" s="1"/>
  <c r="K631" i="7" s="1"/>
  <c r="N779" i="7"/>
  <c r="L779" i="7" s="1"/>
  <c r="K779" i="7" s="1"/>
  <c r="M362" i="7"/>
  <c r="P362" i="7" s="1"/>
  <c r="M1144" i="7"/>
  <c r="P1144" i="7" s="1"/>
  <c r="M1152" i="7"/>
  <c r="P1152" i="7" s="1"/>
  <c r="N1751" i="7"/>
  <c r="L1751" i="7" s="1"/>
  <c r="K1751" i="7" s="1"/>
  <c r="N363" i="7"/>
  <c r="L363" i="7" s="1"/>
  <c r="K363" i="7" s="1"/>
  <c r="M550" i="7"/>
  <c r="P550" i="7" s="1"/>
  <c r="M627" i="7"/>
  <c r="P627" i="7" s="1"/>
  <c r="M1113" i="7"/>
  <c r="P1113" i="7" s="1"/>
  <c r="M1722" i="7"/>
  <c r="P1722" i="7" s="1"/>
  <c r="M773" i="7"/>
  <c r="P773" i="7" s="1"/>
  <c r="M1729" i="7"/>
  <c r="P1729" i="7" s="1"/>
  <c r="M1186" i="7"/>
  <c r="P1186" i="7" s="1"/>
  <c r="M1059" i="7"/>
  <c r="P1059" i="7" s="1"/>
  <c r="M1065" i="7"/>
  <c r="P1065" i="7" s="1"/>
  <c r="M1117" i="7"/>
  <c r="P1117" i="7" s="1"/>
  <c r="M153" i="7"/>
  <c r="P153" i="7" s="1"/>
  <c r="M984" i="7"/>
  <c r="P984" i="7" s="1"/>
  <c r="N1026" i="7"/>
  <c r="L1026" i="7" s="1"/>
  <c r="K1026" i="7" s="1"/>
  <c r="M698" i="7"/>
  <c r="P698" i="7" s="1"/>
  <c r="N1812" i="7"/>
  <c r="L1812" i="7" s="1"/>
  <c r="K1812" i="7" s="1"/>
  <c r="M1620" i="7"/>
  <c r="P1620" i="7" s="1"/>
  <c r="N1489" i="7"/>
  <c r="L1489" i="7" s="1"/>
  <c r="K1489" i="7" s="1"/>
  <c r="M1405" i="7"/>
  <c r="P1405" i="7" s="1"/>
  <c r="N574" i="7"/>
  <c r="L574" i="7" s="1"/>
  <c r="K574" i="7" s="1"/>
  <c r="M1845" i="7"/>
  <c r="P1845" i="7" s="1"/>
  <c r="M639" i="7"/>
  <c r="P639" i="7" s="1"/>
  <c r="M878" i="7"/>
  <c r="P878" i="7" s="1"/>
  <c r="M810" i="7"/>
  <c r="P810" i="7" s="1"/>
  <c r="O771" i="7"/>
  <c r="M761" i="7"/>
  <c r="P761" i="7" s="1"/>
  <c r="N228" i="7"/>
  <c r="L228" i="7" s="1"/>
  <c r="K228" i="7" s="1"/>
  <c r="N29" i="7"/>
  <c r="M730" i="7"/>
  <c r="P730" i="7" s="1"/>
  <c r="M1187" i="7"/>
  <c r="P1187" i="7" s="1"/>
  <c r="M642" i="7"/>
  <c r="P642" i="7" s="1"/>
  <c r="M1085" i="7"/>
  <c r="P1085" i="7" s="1"/>
  <c r="M587" i="7"/>
  <c r="P587" i="7" s="1"/>
  <c r="N1943" i="7"/>
  <c r="L1943" i="7" s="1"/>
  <c r="K1943" i="7" s="1"/>
  <c r="N1367" i="7"/>
  <c r="L1367" i="7" s="1"/>
  <c r="K1367" i="7" s="1"/>
  <c r="N711" i="7"/>
  <c r="L711" i="7" s="1"/>
  <c r="K711" i="7" s="1"/>
  <c r="M1599" i="7"/>
  <c r="P1599" i="7" s="1"/>
  <c r="M1384" i="7"/>
  <c r="P1384" i="7" s="1"/>
  <c r="N594" i="7"/>
  <c r="L594" i="7" s="1"/>
  <c r="K594" i="7" s="1"/>
  <c r="M467" i="7"/>
  <c r="P467" i="7" s="1"/>
  <c r="M1022" i="7"/>
  <c r="P1022" i="7" s="1"/>
  <c r="M1658" i="7"/>
  <c r="P1658" i="7" s="1"/>
  <c r="N1301" i="7"/>
  <c r="L1301" i="7" s="1"/>
  <c r="K1301" i="7" s="1"/>
  <c r="N232" i="7"/>
  <c r="L232" i="7" s="1"/>
  <c r="K232" i="7" s="1"/>
  <c r="M716" i="7"/>
  <c r="P716" i="7" s="1"/>
  <c r="M1636" i="7"/>
  <c r="P1636" i="7" s="1"/>
  <c r="M320" i="7"/>
  <c r="P320" i="7" s="1"/>
  <c r="N1376" i="7"/>
  <c r="L1376" i="7" s="1"/>
  <c r="K1376" i="7" s="1"/>
  <c r="M39" i="7"/>
  <c r="P39" i="7" s="1"/>
  <c r="M243" i="7"/>
  <c r="P243" i="7" s="1"/>
  <c r="M460" i="7"/>
  <c r="P460" i="7" s="1"/>
  <c r="M1643" i="7"/>
  <c r="P1643" i="7" s="1"/>
  <c r="M1695" i="7"/>
  <c r="P1695" i="7" s="1"/>
  <c r="M1182" i="7"/>
  <c r="P1182" i="7" s="1"/>
  <c r="N1019" i="7"/>
  <c r="L1019" i="7" s="1"/>
  <c r="K1019" i="7" s="1"/>
  <c r="M1624" i="7"/>
  <c r="P1624" i="7" s="1"/>
  <c r="M670" i="7"/>
  <c r="P670" i="7" s="1"/>
  <c r="M433" i="7"/>
  <c r="P433" i="7" s="1"/>
  <c r="M823" i="7"/>
  <c r="P823" i="7" s="1"/>
  <c r="M1713" i="7"/>
  <c r="P1713" i="7" s="1"/>
  <c r="M737" i="7"/>
  <c r="P737" i="7" s="1"/>
  <c r="M831" i="7"/>
  <c r="P831" i="7" s="1"/>
  <c r="M1439" i="7"/>
  <c r="P1439" i="7" s="1"/>
  <c r="M1601" i="7"/>
  <c r="P1601" i="7" s="1"/>
  <c r="N1906" i="7"/>
  <c r="L1906" i="7" s="1"/>
  <c r="K1906" i="7" s="1"/>
  <c r="N1426" i="7"/>
  <c r="L1426" i="7" s="1"/>
  <c r="K1426" i="7" s="1"/>
  <c r="M811" i="7"/>
  <c r="P811" i="7" s="1"/>
  <c r="M1277" i="7"/>
  <c r="P1277" i="7" s="1"/>
  <c r="N1814" i="7"/>
  <c r="L1814" i="7" s="1"/>
  <c r="K1814" i="7" s="1"/>
  <c r="N1650" i="7"/>
  <c r="L1650" i="7" s="1"/>
  <c r="K1650" i="7" s="1"/>
  <c r="O514" i="7"/>
  <c r="M309" i="7"/>
  <c r="P309" i="7" s="1"/>
  <c r="N1304" i="7"/>
  <c r="L1304" i="7" s="1"/>
  <c r="K1304" i="7" s="1"/>
  <c r="M764" i="7"/>
  <c r="P764" i="7" s="1"/>
  <c r="N964" i="7"/>
  <c r="L964" i="7" s="1"/>
  <c r="K964" i="7" s="1"/>
  <c r="M1048" i="7"/>
  <c r="P1048" i="7" s="1"/>
  <c r="N817" i="7"/>
  <c r="L817" i="7" s="1"/>
  <c r="K817" i="7" s="1"/>
  <c r="N76" i="7"/>
  <c r="L76" i="7" s="1"/>
  <c r="K76" i="7" s="1"/>
  <c r="M1175" i="7"/>
  <c r="P1175" i="7" s="1"/>
  <c r="M1838" i="7"/>
  <c r="P1838" i="7" s="1"/>
  <c r="M1850" i="7"/>
  <c r="P1850" i="7" s="1"/>
  <c r="N1763" i="7"/>
  <c r="L1763" i="7" s="1"/>
  <c r="K1763" i="7" s="1"/>
  <c r="M167" i="7"/>
  <c r="P167" i="7" s="1"/>
  <c r="N1400" i="7"/>
  <c r="L1400" i="7" s="1"/>
  <c r="K1400" i="7" s="1"/>
  <c r="M1196" i="7"/>
  <c r="P1196" i="7" s="1"/>
  <c r="M1210" i="7"/>
  <c r="P1210" i="7" s="1"/>
  <c r="M1897" i="7"/>
  <c r="P1897" i="7" s="1"/>
  <c r="M1503" i="7"/>
  <c r="P1503" i="7" s="1"/>
  <c r="N1395" i="7"/>
  <c r="L1395" i="7" s="1"/>
  <c r="K1395" i="7" s="1"/>
  <c r="O1100" i="7"/>
  <c r="M400" i="7"/>
  <c r="P400" i="7" s="1"/>
  <c r="N1030" i="7"/>
  <c r="L1030" i="7" s="1"/>
  <c r="K1030" i="7" s="1"/>
  <c r="N1571" i="7"/>
  <c r="L1571" i="7" s="1"/>
  <c r="K1571" i="7" s="1"/>
  <c r="N1144" i="7"/>
  <c r="L1144" i="7" s="1"/>
  <c r="K1144" i="7" s="1"/>
  <c r="N1269" i="7"/>
  <c r="L1269" i="7" s="1"/>
  <c r="K1269" i="7" s="1"/>
  <c r="M177" i="7"/>
  <c r="P177" i="7" s="1"/>
  <c r="N95" i="7"/>
  <c r="L95" i="7" s="1"/>
  <c r="K95" i="7" s="1"/>
  <c r="N1513" i="7"/>
  <c r="L1513" i="7" s="1"/>
  <c r="K1513" i="7" s="1"/>
  <c r="N494" i="7"/>
  <c r="L494" i="7" s="1"/>
  <c r="K494" i="7" s="1"/>
  <c r="M525" i="7"/>
  <c r="P525" i="7" s="1"/>
  <c r="N970" i="7"/>
  <c r="L970" i="7" s="1"/>
  <c r="K970" i="7" s="1"/>
  <c r="M493" i="7"/>
  <c r="P493" i="7" s="1"/>
  <c r="M1497" i="7"/>
  <c r="P1497" i="7" s="1"/>
  <c r="N825" i="7"/>
  <c r="L825" i="7" s="1"/>
  <c r="K825" i="7" s="1"/>
  <c r="N751" i="7"/>
  <c r="L751" i="7" s="1"/>
  <c r="K751" i="7" s="1"/>
  <c r="N1207" i="7"/>
  <c r="L1207" i="7" s="1"/>
  <c r="K1207" i="7" s="1"/>
  <c r="N1689" i="7"/>
  <c r="L1689" i="7" s="1"/>
  <c r="K1689" i="7" s="1"/>
  <c r="N353" i="7"/>
  <c r="L353" i="7" s="1"/>
  <c r="K353" i="7" s="1"/>
  <c r="M1710" i="7"/>
  <c r="P1710" i="7" s="1"/>
  <c r="N1624" i="7"/>
  <c r="L1624" i="7" s="1"/>
  <c r="K1624" i="7" s="1"/>
  <c r="N1880" i="7"/>
  <c r="L1880" i="7" s="1"/>
  <c r="K1880" i="7" s="1"/>
  <c r="M1495" i="7"/>
  <c r="P1495" i="7" s="1"/>
  <c r="M1343" i="7"/>
  <c r="P1343" i="7" s="1"/>
  <c r="M149" i="7"/>
  <c r="P149" i="7" s="1"/>
  <c r="M203" i="7"/>
  <c r="P203" i="7" s="1"/>
  <c r="M500" i="7"/>
  <c r="P500" i="7" s="1"/>
  <c r="M1975" i="7"/>
  <c r="P1975" i="7" s="1"/>
  <c r="N1893" i="7"/>
  <c r="L1893" i="7" s="1"/>
  <c r="K1893" i="7" s="1"/>
  <c r="N1769" i="7"/>
  <c r="L1769" i="7" s="1"/>
  <c r="K1769" i="7" s="1"/>
  <c r="M821" i="7"/>
  <c r="P821" i="7" s="1"/>
  <c r="N973" i="7"/>
  <c r="L973" i="7" s="1"/>
  <c r="K973" i="7" s="1"/>
  <c r="M690" i="7"/>
  <c r="P690" i="7" s="1"/>
  <c r="N386" i="7"/>
  <c r="L386" i="7" s="1"/>
  <c r="K386" i="7" s="1"/>
  <c r="N1972" i="7"/>
  <c r="L1972" i="7" s="1"/>
  <c r="K1972" i="7" s="1"/>
  <c r="M1013" i="7"/>
  <c r="P1013" i="7" s="1"/>
  <c r="M330" i="7"/>
  <c r="P330" i="7" s="1"/>
  <c r="N280" i="7"/>
  <c r="L280" i="7" s="1"/>
  <c r="K280" i="7" s="1"/>
  <c r="M1558" i="7"/>
  <c r="P1558" i="7" s="1"/>
  <c r="M1335" i="7"/>
  <c r="P1335" i="7" s="1"/>
  <c r="M813" i="7"/>
  <c r="P813" i="7" s="1"/>
  <c r="M332" i="7"/>
  <c r="P332" i="7" s="1"/>
  <c r="M480" i="7"/>
  <c r="P480" i="7" s="1"/>
  <c r="M820" i="7"/>
  <c r="P820" i="7" s="1"/>
  <c r="M1143" i="7"/>
  <c r="P1143" i="7" s="1"/>
  <c r="M1577" i="7"/>
  <c r="P1577" i="7" s="1"/>
  <c r="M458" i="7"/>
  <c r="P458" i="7" s="1"/>
  <c r="M1614" i="7"/>
  <c r="P1614" i="7" s="1"/>
  <c r="N1212" i="7"/>
  <c r="L1212" i="7" s="1"/>
  <c r="K1212" i="7" s="1"/>
  <c r="M682" i="7"/>
  <c r="P682" i="7" s="1"/>
  <c r="M1740" i="7"/>
  <c r="P1740" i="7" s="1"/>
  <c r="M675" i="7"/>
  <c r="P675" i="7" s="1"/>
  <c r="M1054" i="7"/>
  <c r="P1054" i="7" s="1"/>
  <c r="N1089" i="7"/>
  <c r="L1089" i="7" s="1"/>
  <c r="K1089" i="7" s="1"/>
  <c r="M548" i="7"/>
  <c r="P548" i="7" s="1"/>
  <c r="O1546" i="7"/>
  <c r="M384" i="7"/>
  <c r="P384" i="7" s="1"/>
  <c r="N1014" i="7"/>
  <c r="L1014" i="7" s="1"/>
  <c r="K1014" i="7" s="1"/>
  <c r="N1553" i="7"/>
  <c r="L1553" i="7" s="1"/>
  <c r="K1553" i="7" s="1"/>
  <c r="N85" i="7"/>
  <c r="L85" i="7" s="1"/>
  <c r="K85" i="7" s="1"/>
  <c r="N1683" i="7"/>
  <c r="L1683" i="7" s="1"/>
  <c r="K1683" i="7" s="1"/>
  <c r="N739" i="7"/>
  <c r="L739" i="7" s="1"/>
  <c r="K739" i="7" s="1"/>
  <c r="N239" i="7"/>
  <c r="L239" i="7" s="1"/>
  <c r="K239" i="7" s="1"/>
  <c r="N1411" i="7"/>
  <c r="L1411" i="7" s="1"/>
  <c r="K1411" i="7" s="1"/>
  <c r="M94" i="7"/>
  <c r="P94" i="7" s="1"/>
  <c r="M881" i="7"/>
  <c r="P881" i="7" s="1"/>
  <c r="N654" i="7"/>
  <c r="L654" i="7" s="1"/>
  <c r="K654" i="7" s="1"/>
  <c r="O1802" i="7"/>
  <c r="M107" i="7"/>
  <c r="P107" i="7" s="1"/>
  <c r="M1194" i="7"/>
  <c r="P1194" i="7" s="1"/>
  <c r="N794" i="7"/>
  <c r="L794" i="7" s="1"/>
  <c r="K794" i="7" s="1"/>
  <c r="N539" i="7"/>
  <c r="L539" i="7" s="1"/>
  <c r="K539" i="7" s="1"/>
  <c r="N1558" i="7"/>
  <c r="L1558" i="7" s="1"/>
  <c r="K1558" i="7" s="1"/>
  <c r="N1050" i="7"/>
  <c r="L1050" i="7" s="1"/>
  <c r="K1050" i="7" s="1"/>
  <c r="M1542" i="7"/>
  <c r="P1542" i="7" s="1"/>
  <c r="M1366" i="7"/>
  <c r="P1366" i="7" s="1"/>
  <c r="M327" i="7"/>
  <c r="P327" i="7" s="1"/>
  <c r="N425" i="7"/>
  <c r="L425" i="7" s="1"/>
  <c r="K425" i="7" s="1"/>
  <c r="M687" i="7"/>
  <c r="P687" i="7" s="1"/>
  <c r="M248" i="7"/>
  <c r="P248" i="7" s="1"/>
  <c r="M464" i="7"/>
  <c r="P464" i="7" s="1"/>
  <c r="N359" i="7"/>
  <c r="L359" i="7" s="1"/>
  <c r="K359" i="7" s="1"/>
  <c r="M981" i="7"/>
  <c r="P981" i="7" s="1"/>
  <c r="M1325" i="7"/>
  <c r="P1325" i="7" s="1"/>
  <c r="M799" i="7"/>
  <c r="P799" i="7" s="1"/>
  <c r="M1868" i="7"/>
  <c r="P1868" i="7" s="1"/>
  <c r="M1270" i="7"/>
  <c r="P1270" i="7" s="1"/>
  <c r="M1329" i="7"/>
  <c r="P1329" i="7" s="1"/>
  <c r="M452" i="7"/>
  <c r="P452" i="7" s="1"/>
  <c r="M570" i="7"/>
  <c r="P570" i="7" s="1"/>
  <c r="O1968" i="7"/>
  <c r="O1022" i="7"/>
  <c r="M173" i="7"/>
  <c r="P173" i="7" s="1"/>
  <c r="M660" i="7"/>
  <c r="P660" i="7" s="1"/>
  <c r="M769" i="7"/>
  <c r="P769" i="7" s="1"/>
  <c r="M1541" i="7"/>
  <c r="P1541" i="7" s="1"/>
  <c r="N1807" i="7"/>
  <c r="L1807" i="7" s="1"/>
  <c r="K1807" i="7" s="1"/>
  <c r="M1050" i="7"/>
  <c r="P1050" i="7" s="1"/>
  <c r="N1552" i="7"/>
  <c r="L1552" i="7" s="1"/>
  <c r="K1552" i="7" s="1"/>
  <c r="M1569" i="7"/>
  <c r="P1569" i="7" s="1"/>
  <c r="M1681" i="7"/>
  <c r="P1681" i="7" s="1"/>
  <c r="M1227" i="7"/>
  <c r="P1227" i="7" s="1"/>
  <c r="N1551" i="7"/>
  <c r="L1551" i="7" s="1"/>
  <c r="K1551" i="7" s="1"/>
  <c r="N1109" i="7"/>
  <c r="L1109" i="7" s="1"/>
  <c r="K1109" i="7" s="1"/>
  <c r="M1686" i="7"/>
  <c r="P1686" i="7" s="1"/>
  <c r="M1287" i="7"/>
  <c r="P1287" i="7" s="1"/>
  <c r="O714" i="7"/>
  <c r="N1488" i="7"/>
  <c r="L1488" i="7" s="1"/>
  <c r="K1488" i="7" s="1"/>
  <c r="M1207" i="7"/>
  <c r="P1207" i="7" s="1"/>
  <c r="N461" i="7"/>
  <c r="L461" i="7" s="1"/>
  <c r="K461" i="7" s="1"/>
  <c r="N802" i="7"/>
  <c r="L802" i="7" s="1"/>
  <c r="K802" i="7" s="1"/>
  <c r="M899" i="7"/>
  <c r="P899" i="7" s="1"/>
  <c r="M1106" i="7"/>
  <c r="P1106" i="7" s="1"/>
  <c r="M1224" i="7"/>
  <c r="P1224" i="7" s="1"/>
  <c r="M1400" i="7"/>
  <c r="P1400" i="7" s="1"/>
  <c r="M96" i="7"/>
  <c r="P96" i="7" s="1"/>
  <c r="N611" i="7"/>
  <c r="L611" i="7" s="1"/>
  <c r="K611" i="7" s="1"/>
  <c r="N1192" i="7"/>
  <c r="L1192" i="7" s="1"/>
  <c r="K1192" i="7" s="1"/>
  <c r="M1380" i="7"/>
  <c r="P1380" i="7" s="1"/>
  <c r="N1699" i="7"/>
  <c r="L1699" i="7" s="1"/>
  <c r="K1699" i="7" s="1"/>
  <c r="N1599" i="7"/>
  <c r="L1599" i="7" s="1"/>
  <c r="K1599" i="7" s="1"/>
  <c r="M363" i="7"/>
  <c r="P363" i="7" s="1"/>
  <c r="M290" i="7"/>
  <c r="P290" i="7" s="1"/>
  <c r="M1159" i="7"/>
  <c r="P1159" i="7" s="1"/>
  <c r="M1451" i="7"/>
  <c r="P1451" i="7" s="1"/>
  <c r="M1593" i="7"/>
  <c r="P1593" i="7" s="1"/>
  <c r="M1283" i="7"/>
  <c r="P1283" i="7" s="1"/>
  <c r="M1725" i="7"/>
  <c r="P1725" i="7" s="1"/>
  <c r="M1265" i="7"/>
  <c r="P1265" i="7" s="1"/>
  <c r="M1652" i="7"/>
  <c r="P1652" i="7" s="1"/>
  <c r="M928" i="7"/>
  <c r="P928" i="7" s="1"/>
  <c r="M379" i="7"/>
  <c r="P379" i="7" s="1"/>
  <c r="N1511" i="7"/>
  <c r="L1511" i="7" s="1"/>
  <c r="K1511" i="7" s="1"/>
  <c r="M1111" i="7"/>
  <c r="P1111" i="7" s="1"/>
  <c r="N388" i="7"/>
  <c r="L388" i="7" s="1"/>
  <c r="K388" i="7" s="1"/>
  <c r="M1519" i="7"/>
  <c r="P1519" i="7" s="1"/>
  <c r="M479" i="7"/>
  <c r="P479" i="7" s="1"/>
  <c r="M853" i="7"/>
  <c r="P853" i="7" s="1"/>
  <c r="N1009" i="7"/>
  <c r="L1009" i="7" s="1"/>
  <c r="K1009" i="7" s="1"/>
  <c r="M109" i="7"/>
  <c r="P109" i="7" s="1"/>
  <c r="M1129" i="7"/>
  <c r="P1129" i="7" s="1"/>
  <c r="M382" i="7"/>
  <c r="P382" i="7" s="1"/>
  <c r="M392" i="7"/>
  <c r="P392" i="7" s="1"/>
  <c r="M1465" i="7"/>
  <c r="P1465" i="7" s="1"/>
  <c r="N350" i="7"/>
  <c r="L350" i="7" s="1"/>
  <c r="K350" i="7" s="1"/>
  <c r="M1242" i="7"/>
  <c r="P1242" i="7" s="1"/>
  <c r="N139" i="7"/>
  <c r="L139" i="7" s="1"/>
  <c r="K139" i="7" s="1"/>
  <c r="O1185" i="7"/>
  <c r="M1606" i="7"/>
  <c r="P1606" i="7" s="1"/>
  <c r="N1861" i="7"/>
  <c r="L1861" i="7" s="1"/>
  <c r="K1861" i="7" s="1"/>
  <c r="M1985" i="7"/>
  <c r="P1985" i="7" s="1"/>
  <c r="M744" i="7"/>
  <c r="P744" i="7" s="1"/>
  <c r="M934" i="7"/>
  <c r="P934" i="7" s="1"/>
  <c r="M571" i="7"/>
  <c r="P571" i="7" s="1"/>
  <c r="M635" i="7"/>
  <c r="P635" i="7" s="1"/>
  <c r="M1318" i="7"/>
  <c r="P1318" i="7" s="1"/>
  <c r="M1753" i="7"/>
  <c r="P1753" i="7" s="1"/>
  <c r="M201" i="7"/>
  <c r="P201" i="7" s="1"/>
  <c r="N1619" i="7"/>
  <c r="L1619" i="7" s="1"/>
  <c r="K1619" i="7" s="1"/>
  <c r="M1890" i="7"/>
  <c r="P1890" i="7" s="1"/>
  <c r="N1328" i="7"/>
  <c r="L1328" i="7" s="1"/>
  <c r="K1328" i="7" s="1"/>
  <c r="M631" i="7"/>
  <c r="P631" i="7" s="1"/>
  <c r="M1116" i="7"/>
  <c r="P1116" i="7" s="1"/>
  <c r="M1157" i="7"/>
  <c r="P1157" i="7" s="1"/>
  <c r="M1978" i="7"/>
  <c r="P1978" i="7" s="1"/>
  <c r="M1848" i="7"/>
  <c r="P1848" i="7" s="1"/>
  <c r="M1704" i="7"/>
  <c r="P1704" i="7" s="1"/>
  <c r="N1988" i="7"/>
  <c r="L1988" i="7" s="1"/>
  <c r="K1988" i="7" s="1"/>
  <c r="N1310" i="7"/>
  <c r="L1310" i="7" s="1"/>
  <c r="K1310" i="7" s="1"/>
  <c r="M114" i="7"/>
  <c r="P114" i="7" s="1"/>
  <c r="N972" i="7"/>
  <c r="L972" i="7" s="1"/>
  <c r="K972" i="7" s="1"/>
  <c r="N449" i="7"/>
  <c r="L449" i="7" s="1"/>
  <c r="K449" i="7" s="1"/>
  <c r="N467" i="7"/>
  <c r="L467" i="7" s="1"/>
  <c r="K467" i="7" s="1"/>
  <c r="M601" i="7"/>
  <c r="P601" i="7" s="1"/>
  <c r="N1717" i="7"/>
  <c r="L1717" i="7" s="1"/>
  <c r="K1717" i="7" s="1"/>
  <c r="O562" i="7"/>
  <c r="N1687" i="7"/>
  <c r="L1687" i="7" s="1"/>
  <c r="K1687" i="7" s="1"/>
  <c r="M40" i="7"/>
  <c r="P40" i="7" s="1"/>
  <c r="M1685" i="7"/>
  <c r="P1685" i="7" s="1"/>
  <c r="M782" i="7"/>
  <c r="P782" i="7" s="1"/>
  <c r="M1285" i="7"/>
  <c r="P1285" i="7" s="1"/>
  <c r="N1397" i="7"/>
  <c r="L1397" i="7" s="1"/>
  <c r="K1397" i="7" s="1"/>
  <c r="M865" i="7"/>
  <c r="P865" i="7" s="1"/>
  <c r="M966" i="7"/>
  <c r="P966" i="7" s="1"/>
  <c r="O753" i="7"/>
  <c r="M1039" i="7"/>
  <c r="P1039" i="7" s="1"/>
  <c r="N1508" i="7"/>
  <c r="L1508" i="7" s="1"/>
  <c r="K1508" i="7" s="1"/>
  <c r="N1732" i="7"/>
  <c r="L1732" i="7" s="1"/>
  <c r="K1732" i="7" s="1"/>
  <c r="M579" i="7"/>
  <c r="P579" i="7" s="1"/>
  <c r="M1905" i="7"/>
  <c r="P1905" i="7" s="1"/>
  <c r="N1347" i="7"/>
  <c r="L1347" i="7" s="1"/>
  <c r="K1347" i="7" s="1"/>
  <c r="N34" i="7"/>
  <c r="N781" i="7"/>
  <c r="L781" i="7" s="1"/>
  <c r="K781" i="7" s="1"/>
  <c r="N1219" i="7"/>
  <c r="L1219" i="7" s="1"/>
  <c r="K1219" i="7" s="1"/>
  <c r="M1738" i="7"/>
  <c r="P1738" i="7" s="1"/>
  <c r="N1546" i="7"/>
  <c r="L1546" i="7" s="1"/>
  <c r="K1546" i="7" s="1"/>
  <c r="N1413" i="7"/>
  <c r="L1413" i="7" s="1"/>
  <c r="K1413" i="7" s="1"/>
  <c r="M1002" i="7"/>
  <c r="P1002" i="7" s="1"/>
  <c r="M1303" i="7"/>
  <c r="P1303" i="7" s="1"/>
  <c r="M1760" i="7"/>
  <c r="P1760" i="7" s="1"/>
  <c r="N978" i="7"/>
  <c r="L978" i="7" s="1"/>
  <c r="K978" i="7" s="1"/>
  <c r="N1606" i="7"/>
  <c r="L1606" i="7" s="1"/>
  <c r="K1606" i="7" s="1"/>
  <c r="M960" i="7"/>
  <c r="P960" i="7" s="1"/>
  <c r="M426" i="7"/>
  <c r="P426" i="7" s="1"/>
  <c r="M683" i="7"/>
  <c r="P683" i="7" s="1"/>
  <c r="M1222" i="7"/>
  <c r="P1222" i="7" s="1"/>
  <c r="N381" i="7"/>
  <c r="L381" i="7" s="1"/>
  <c r="K381" i="7" s="1"/>
  <c r="N829" i="7"/>
  <c r="L829" i="7" s="1"/>
  <c r="K829" i="7" s="1"/>
  <c r="M559" i="7"/>
  <c r="P559" i="7" s="1"/>
  <c r="M49" i="7"/>
  <c r="P49" i="7" s="1"/>
  <c r="N417" i="7"/>
  <c r="L417" i="7" s="1"/>
  <c r="K417" i="7" s="1"/>
  <c r="N1800" i="7"/>
  <c r="L1800" i="7" s="1"/>
  <c r="K1800" i="7" s="1"/>
  <c r="N421" i="7"/>
  <c r="L421" i="7" s="1"/>
  <c r="K421" i="7" s="1"/>
  <c r="M1434" i="7"/>
  <c r="P1434" i="7" s="1"/>
  <c r="N484" i="7"/>
  <c r="L484" i="7" s="1"/>
  <c r="K484" i="7" s="1"/>
  <c r="M1771" i="7"/>
  <c r="P1771" i="7" s="1"/>
  <c r="M129" i="7"/>
  <c r="P129" i="7" s="1"/>
  <c r="N114" i="7"/>
  <c r="L114" i="7" s="1"/>
  <c r="K114" i="7" s="1"/>
  <c r="M1673" i="7"/>
  <c r="P1673" i="7" s="1"/>
  <c r="M1205" i="7"/>
  <c r="P1205" i="7" s="1"/>
  <c r="M1763" i="7"/>
  <c r="P1763" i="7" s="1"/>
  <c r="M600" i="7"/>
  <c r="P600" i="7" s="1"/>
  <c r="N1108" i="7"/>
  <c r="L1108" i="7" s="1"/>
  <c r="K1108" i="7" s="1"/>
  <c r="M892" i="7"/>
  <c r="P892" i="7" s="1"/>
  <c r="M913" i="7"/>
  <c r="P913" i="7" s="1"/>
  <c r="M1619" i="7"/>
  <c r="P1619" i="7" s="1"/>
  <c r="M703" i="7"/>
  <c r="P703" i="7" s="1"/>
  <c r="M1741" i="7"/>
  <c r="P1741" i="7" s="1"/>
  <c r="M1348" i="7"/>
  <c r="P1348" i="7" s="1"/>
  <c r="N1573" i="7"/>
  <c r="L1573" i="7" s="1"/>
  <c r="K1573" i="7" s="1"/>
  <c r="M326" i="7"/>
  <c r="P326" i="7" s="1"/>
  <c r="M506" i="7"/>
  <c r="P506" i="7" s="1"/>
  <c r="N1142" i="7"/>
  <c r="L1142" i="7" s="1"/>
  <c r="K1142" i="7" s="1"/>
  <c r="N1826" i="7"/>
  <c r="L1826" i="7" s="1"/>
  <c r="K1826" i="7" s="1"/>
  <c r="M1169" i="7"/>
  <c r="P1169" i="7" s="1"/>
  <c r="O831" i="7"/>
  <c r="M1317" i="7"/>
  <c r="P1317" i="7" s="1"/>
  <c r="M1737" i="7"/>
  <c r="P1737" i="7" s="1"/>
  <c r="M1160" i="7"/>
  <c r="P1160" i="7" s="1"/>
  <c r="M1354" i="7"/>
  <c r="P1354" i="7" s="1"/>
  <c r="O1760" i="7"/>
  <c r="N778" i="7"/>
  <c r="L778" i="7" s="1"/>
  <c r="K778" i="7" s="1"/>
  <c r="M1590" i="7"/>
  <c r="P1590" i="7" s="1"/>
  <c r="M1237" i="7"/>
  <c r="P1237" i="7" s="1"/>
  <c r="N1622" i="7"/>
  <c r="L1622" i="7" s="1"/>
  <c r="K1622" i="7" s="1"/>
  <c r="N538" i="7"/>
  <c r="L538" i="7" s="1"/>
  <c r="K538" i="7" s="1"/>
  <c r="M471" i="7"/>
  <c r="P471" i="7" s="1"/>
  <c r="M1409" i="7"/>
  <c r="P1409" i="7" s="1"/>
  <c r="M1785" i="7"/>
  <c r="P1785" i="7" s="1"/>
  <c r="N1990" i="7"/>
  <c r="L1990" i="7" s="1"/>
  <c r="K1990" i="7" s="1"/>
  <c r="M629" i="7"/>
  <c r="P629" i="7" s="1"/>
  <c r="O214" i="7"/>
  <c r="M1759" i="7"/>
  <c r="P1759" i="7" s="1"/>
  <c r="N1584" i="7"/>
  <c r="L1584" i="7" s="1"/>
  <c r="K1584" i="7" s="1"/>
  <c r="M557" i="7"/>
  <c r="P557" i="7" s="1"/>
  <c r="M1276" i="7"/>
  <c r="P1276" i="7" s="1"/>
  <c r="N1611" i="7"/>
  <c r="L1611" i="7" s="1"/>
  <c r="K1611" i="7" s="1"/>
  <c r="M1415" i="7"/>
  <c r="P1415" i="7" s="1"/>
  <c r="M56" i="7"/>
  <c r="P56" i="7" s="1"/>
  <c r="N1188" i="7"/>
  <c r="L1188" i="7" s="1"/>
  <c r="K1188" i="7" s="1"/>
  <c r="N1285" i="7"/>
  <c r="L1285" i="7" s="1"/>
  <c r="K1285" i="7" s="1"/>
  <c r="M729" i="7"/>
  <c r="P729" i="7" s="1"/>
  <c r="M1532" i="7"/>
  <c r="P1532" i="7" s="1"/>
  <c r="M1005" i="7"/>
  <c r="P1005" i="7" s="1"/>
  <c r="N1008" i="7"/>
  <c r="L1008" i="7" s="1"/>
  <c r="K1008" i="7" s="1"/>
  <c r="O227" i="7"/>
  <c r="N489" i="7"/>
  <c r="L489" i="7" s="1"/>
  <c r="K489" i="7" s="1"/>
  <c r="M898" i="7"/>
  <c r="P898" i="7" s="1"/>
  <c r="M64" i="7"/>
  <c r="P64" i="7" s="1"/>
  <c r="N1792" i="7"/>
  <c r="L1792" i="7" s="1"/>
  <c r="K1792" i="7" s="1"/>
  <c r="N572" i="7"/>
  <c r="L572" i="7" s="1"/>
  <c r="K572" i="7" s="1"/>
  <c r="M1021" i="7"/>
  <c r="P1021" i="7" s="1"/>
  <c r="O1706" i="7"/>
  <c r="O167" i="7"/>
  <c r="N676" i="7"/>
  <c r="L676" i="7" s="1"/>
  <c r="K676" i="7" s="1"/>
  <c r="N531" i="7"/>
  <c r="L531" i="7" s="1"/>
  <c r="K531" i="7" s="1"/>
  <c r="M948" i="7"/>
  <c r="P948" i="7" s="1"/>
  <c r="N697" i="7"/>
  <c r="L697" i="7" s="1"/>
  <c r="K697" i="7" s="1"/>
  <c r="O1083" i="7"/>
  <c r="N1900" i="7"/>
  <c r="L1900" i="7" s="1"/>
  <c r="K1900" i="7" s="1"/>
  <c r="N1864" i="7"/>
  <c r="L1864" i="7" s="1"/>
  <c r="K1864" i="7" s="1"/>
  <c r="M1561" i="7"/>
  <c r="P1561" i="7" s="1"/>
  <c r="M933" i="7"/>
  <c r="P933" i="7" s="1"/>
  <c r="M1827" i="7"/>
  <c r="P1827" i="7" s="1"/>
  <c r="N1928" i="7"/>
  <c r="L1928" i="7" s="1"/>
  <c r="K1928" i="7" s="1"/>
  <c r="N1371" i="7"/>
  <c r="L1371" i="7" s="1"/>
  <c r="K1371" i="7" s="1"/>
  <c r="N1042" i="7"/>
  <c r="L1042" i="7" s="1"/>
  <c r="K1042" i="7" s="1"/>
  <c r="M1811" i="7"/>
  <c r="P1811" i="7" s="1"/>
  <c r="N1633" i="7"/>
  <c r="L1633" i="7" s="1"/>
  <c r="K1633" i="7" s="1"/>
  <c r="M386" i="7"/>
  <c r="P386" i="7" s="1"/>
  <c r="M785" i="7"/>
  <c r="P785" i="7" s="1"/>
  <c r="O1863" i="7"/>
  <c r="N1018" i="7"/>
  <c r="L1018" i="7" s="1"/>
  <c r="K1018" i="7" s="1"/>
  <c r="N1525" i="7"/>
  <c r="L1525" i="7" s="1"/>
  <c r="K1525" i="7" s="1"/>
  <c r="N1829" i="7"/>
  <c r="L1829" i="7" s="1"/>
  <c r="K1829" i="7" s="1"/>
  <c r="N1223" i="7"/>
  <c r="L1223" i="7" s="1"/>
  <c r="K1223" i="7" s="1"/>
  <c r="M758" i="7"/>
  <c r="P758" i="7" s="1"/>
  <c r="M802" i="7"/>
  <c r="P802" i="7" s="1"/>
  <c r="N729" i="7"/>
  <c r="L729" i="7" s="1"/>
  <c r="K729" i="7" s="1"/>
  <c r="M918" i="7"/>
  <c r="P918" i="7" s="1"/>
  <c r="M1425" i="7"/>
  <c r="P1425" i="7" s="1"/>
  <c r="M347" i="7"/>
  <c r="P347" i="7" s="1"/>
  <c r="M1190" i="7"/>
  <c r="P1190" i="7" s="1"/>
  <c r="M912" i="7"/>
  <c r="P912" i="7" s="1"/>
  <c r="N1682" i="7"/>
  <c r="L1682" i="7" s="1"/>
  <c r="K1682" i="7" s="1"/>
  <c r="M1776" i="7"/>
  <c r="P1776" i="7" s="1"/>
  <c r="M1273" i="7"/>
  <c r="P1273" i="7" s="1"/>
  <c r="N865" i="7"/>
  <c r="L865" i="7" s="1"/>
  <c r="K865" i="7" s="1"/>
  <c r="O199" i="7"/>
  <c r="M1531" i="7"/>
  <c r="P1531" i="7" s="1"/>
  <c r="M1489" i="7"/>
  <c r="P1489" i="7" s="1"/>
  <c r="O1020" i="7"/>
  <c r="M877" i="7"/>
  <c r="P877" i="7" s="1"/>
  <c r="N338" i="7"/>
  <c r="L338" i="7" s="1"/>
  <c r="K338" i="7" s="1"/>
  <c r="M1775" i="7"/>
  <c r="P1775" i="7" s="1"/>
  <c r="N1639" i="7"/>
  <c r="L1639" i="7" s="1"/>
  <c r="K1639" i="7" s="1"/>
  <c r="M1444" i="7"/>
  <c r="P1444" i="7" s="1"/>
  <c r="N752" i="7"/>
  <c r="L752" i="7" s="1"/>
  <c r="K752" i="7" s="1"/>
  <c r="N36" i="7"/>
  <c r="N812" i="7"/>
  <c r="L812" i="7" s="1"/>
  <c r="K812" i="7" s="1"/>
  <c r="M1889" i="7"/>
  <c r="P1889" i="7" s="1"/>
  <c r="O1153" i="7"/>
  <c r="O1888" i="7"/>
  <c r="O1339" i="7"/>
  <c r="O1610" i="7"/>
  <c r="O575" i="7"/>
  <c r="N1727" i="7"/>
  <c r="L1727" i="7" s="1"/>
  <c r="K1727" i="7" s="1"/>
  <c r="O890" i="7"/>
  <c r="N1854" i="7"/>
  <c r="L1854" i="7" s="1"/>
  <c r="K1854" i="7" s="1"/>
  <c r="N1406" i="7"/>
  <c r="L1406" i="7" s="1"/>
  <c r="K1406" i="7" s="1"/>
  <c r="O637" i="7"/>
  <c r="N283" i="7"/>
  <c r="L283" i="7" s="1"/>
  <c r="K283" i="7" s="1"/>
  <c r="M1496" i="7"/>
  <c r="P1496" i="7" s="1"/>
  <c r="M539" i="7"/>
  <c r="P539" i="7" s="1"/>
  <c r="O731" i="7"/>
  <c r="N404" i="7"/>
  <c r="L404" i="7" s="1"/>
  <c r="K404" i="7" s="1"/>
  <c r="O657" i="7"/>
  <c r="M594" i="7"/>
  <c r="P594" i="7" s="1"/>
  <c r="N971" i="7"/>
  <c r="L971" i="7" s="1"/>
  <c r="K971" i="7" s="1"/>
  <c r="O528" i="7"/>
  <c r="O729" i="7"/>
  <c r="N1480" i="7"/>
  <c r="L1480" i="7" s="1"/>
  <c r="K1480" i="7" s="1"/>
  <c r="O419" i="7"/>
  <c r="O1428" i="7"/>
  <c r="N940" i="7"/>
  <c r="L940" i="7" s="1"/>
  <c r="K940" i="7" s="1"/>
  <c r="N1439" i="7"/>
  <c r="L1439" i="7" s="1"/>
  <c r="K1439" i="7" s="1"/>
  <c r="O336" i="7"/>
  <c r="M354" i="7"/>
  <c r="P354" i="7" s="1"/>
  <c r="O1618" i="7"/>
  <c r="N3" i="7"/>
  <c r="O289" i="7"/>
  <c r="N156" i="7"/>
  <c r="L156" i="7" s="1"/>
  <c r="K156" i="7" s="1"/>
  <c r="O1707" i="7"/>
  <c r="O147" i="7"/>
  <c r="O64" i="7"/>
  <c r="O1001" i="7"/>
  <c r="O1703" i="7"/>
  <c r="O1192" i="7"/>
  <c r="O1074" i="7"/>
  <c r="N619" i="7"/>
  <c r="L619" i="7" s="1"/>
  <c r="K619" i="7" s="1"/>
  <c r="O338" i="7"/>
  <c r="O837" i="7"/>
  <c r="O799" i="7"/>
  <c r="O1876" i="7"/>
  <c r="O1525" i="7"/>
  <c r="N759" i="7"/>
  <c r="L759" i="7" s="1"/>
  <c r="K759" i="7" s="1"/>
  <c r="O1781" i="7"/>
  <c r="O1826" i="7"/>
  <c r="O498" i="7"/>
  <c r="M1692" i="7"/>
  <c r="P1692" i="7" s="1"/>
  <c r="O1927" i="7"/>
  <c r="M1591" i="7"/>
  <c r="P1591" i="7" s="1"/>
  <c r="N1307" i="7"/>
  <c r="L1307" i="7" s="1"/>
  <c r="K1307" i="7" s="1"/>
  <c r="N172" i="7"/>
  <c r="L172" i="7" s="1"/>
  <c r="K172" i="7" s="1"/>
  <c r="O261" i="7"/>
  <c r="N875" i="7"/>
  <c r="L875" i="7" s="1"/>
  <c r="K875" i="7" s="1"/>
  <c r="O655" i="7"/>
  <c r="O991" i="7"/>
  <c r="O1569" i="7"/>
  <c r="M1755" i="7"/>
  <c r="P1755" i="7" s="1"/>
  <c r="N13" i="7"/>
  <c r="N1660" i="7"/>
  <c r="L1660" i="7" s="1"/>
  <c r="K1660" i="7" s="1"/>
  <c r="M5" i="7"/>
  <c r="P5" i="7" s="1"/>
  <c r="N1302" i="7"/>
  <c r="L1302" i="7" s="1"/>
  <c r="K1302" i="7" s="1"/>
  <c r="O462" i="7"/>
  <c r="O749" i="7"/>
  <c r="O89" i="7"/>
  <c r="O1130" i="7"/>
  <c r="O1277" i="7"/>
  <c r="M270" i="7"/>
  <c r="P270" i="7" s="1"/>
  <c r="N1962" i="7"/>
  <c r="L1962" i="7" s="1"/>
  <c r="K1962" i="7" s="1"/>
  <c r="O1125" i="7"/>
  <c r="O579" i="7"/>
  <c r="O235" i="7"/>
  <c r="N332" i="7"/>
  <c r="L332" i="7" s="1"/>
  <c r="K332" i="7" s="1"/>
  <c r="O334" i="7"/>
  <c r="M1514" i="7"/>
  <c r="P1514" i="7" s="1"/>
  <c r="N436" i="7"/>
  <c r="L436" i="7" s="1"/>
  <c r="K436" i="7" s="1"/>
  <c r="N956" i="7"/>
  <c r="L956" i="7" s="1"/>
  <c r="K956" i="7" s="1"/>
  <c r="O626" i="7"/>
  <c r="O1601" i="7"/>
  <c r="O1237" i="7"/>
  <c r="N56" i="7"/>
  <c r="L56" i="7" s="1"/>
  <c r="K56" i="7" s="1"/>
  <c r="O324" i="7"/>
  <c r="O900" i="7"/>
  <c r="O1238" i="7"/>
  <c r="M554" i="7"/>
  <c r="P554" i="7" s="1"/>
  <c r="O190" i="7"/>
  <c r="O973" i="7"/>
  <c r="O924" i="7"/>
  <c r="O1759" i="7"/>
  <c r="O194" i="7"/>
  <c r="O758" i="7"/>
  <c r="O1182" i="7"/>
  <c r="O272" i="7"/>
  <c r="O1351" i="7"/>
  <c r="O1082" i="7"/>
  <c r="O584" i="7"/>
  <c r="O124" i="7"/>
  <c r="O1334" i="7"/>
  <c r="O1861" i="7"/>
  <c r="O646" i="7"/>
  <c r="O1076" i="7"/>
  <c r="O34" i="7"/>
  <c r="O886" i="7"/>
  <c r="O1490" i="7"/>
  <c r="O1171" i="7"/>
  <c r="M1342" i="7"/>
  <c r="P1342" i="7" s="1"/>
  <c r="N1645" i="7"/>
  <c r="L1645" i="7" s="1"/>
  <c r="K1645" i="7" s="1"/>
  <c r="O295" i="7"/>
  <c r="N622" i="7"/>
  <c r="L622" i="7" s="1"/>
  <c r="K622" i="7" s="1"/>
  <c r="N115" i="7"/>
  <c r="L115" i="7" s="1"/>
  <c r="K115" i="7" s="1"/>
  <c r="N1707" i="7"/>
  <c r="L1707" i="7" s="1"/>
  <c r="K1707" i="7" s="1"/>
  <c r="O1871" i="7"/>
  <c r="N1677" i="7"/>
  <c r="L1677" i="7" s="1"/>
  <c r="K1677" i="7" s="1"/>
  <c r="O956" i="7"/>
  <c r="O709" i="7"/>
  <c r="O1143" i="7"/>
  <c r="N578" i="7"/>
  <c r="L578" i="7" s="1"/>
  <c r="K578" i="7" s="1"/>
  <c r="O35" i="7"/>
  <c r="O515" i="7"/>
  <c r="N1759" i="7"/>
  <c r="L1759" i="7" s="1"/>
  <c r="K1759" i="7" s="1"/>
  <c r="O697" i="7"/>
  <c r="N646" i="7"/>
  <c r="L646" i="7" s="1"/>
  <c r="K646" i="7" s="1"/>
  <c r="O1145" i="7"/>
  <c r="O912" i="7"/>
  <c r="M1416" i="7"/>
  <c r="P1416" i="7" s="1"/>
  <c r="O1447" i="7"/>
  <c r="O496" i="7"/>
  <c r="O1912" i="7"/>
  <c r="N545" i="7"/>
  <c r="L545" i="7" s="1"/>
  <c r="K545" i="7" s="1"/>
  <c r="O1204" i="7"/>
  <c r="O914" i="7"/>
  <c r="O1638" i="7"/>
  <c r="O379" i="7"/>
  <c r="O951" i="7"/>
  <c r="O1148" i="7"/>
  <c r="O1587" i="7"/>
  <c r="N871" i="7"/>
  <c r="L871" i="7" s="1"/>
  <c r="K871" i="7" s="1"/>
  <c r="O102" i="7"/>
  <c r="O1386" i="7"/>
  <c r="O1180" i="7"/>
  <c r="O524" i="7"/>
  <c r="N1647" i="7"/>
  <c r="L1647" i="7" s="1"/>
  <c r="K1647" i="7" s="1"/>
  <c r="N1641" i="7"/>
  <c r="L1641" i="7" s="1"/>
  <c r="K1641" i="7" s="1"/>
  <c r="M411" i="7"/>
  <c r="P411" i="7" s="1"/>
  <c r="N445" i="7"/>
  <c r="L445" i="7" s="1"/>
  <c r="K445" i="7" s="1"/>
  <c r="O1002" i="7"/>
  <c r="O843" i="7"/>
  <c r="O633" i="7"/>
  <c r="O1258" i="7"/>
  <c r="O8" i="7"/>
  <c r="O84" i="7"/>
  <c r="M1180" i="7"/>
  <c r="P1180" i="7" s="1"/>
  <c r="O1510" i="7"/>
  <c r="N483" i="7"/>
  <c r="L483" i="7" s="1"/>
  <c r="K483" i="7" s="1"/>
  <c r="O1244" i="7"/>
  <c r="N67" i="7"/>
  <c r="L67" i="7" s="1"/>
  <c r="K67" i="7" s="1"/>
  <c r="O1583" i="7"/>
  <c r="O534" i="7"/>
  <c r="O520" i="7"/>
  <c r="O361" i="7"/>
  <c r="O407" i="7"/>
  <c r="N681" i="7"/>
  <c r="L681" i="7" s="1"/>
  <c r="K681" i="7" s="1"/>
  <c r="O234" i="7"/>
  <c r="O682" i="7"/>
  <c r="O883" i="7"/>
  <c r="N1821" i="7"/>
  <c r="L1821" i="7" s="1"/>
  <c r="K1821" i="7" s="1"/>
  <c r="M8" i="7"/>
  <c r="P8" i="7" s="1"/>
  <c r="N1391" i="7"/>
  <c r="L1391" i="7" s="1"/>
  <c r="K1391" i="7" s="1"/>
  <c r="N696" i="7"/>
  <c r="L696" i="7" s="1"/>
  <c r="K696" i="7" s="1"/>
  <c r="N230" i="7"/>
  <c r="L230" i="7" s="1"/>
  <c r="K230" i="7" s="1"/>
  <c r="O944" i="7"/>
  <c r="N593" i="7"/>
  <c r="L593" i="7" s="1"/>
  <c r="K593" i="7" s="1"/>
  <c r="M1337" i="7"/>
  <c r="P1337" i="7" s="1"/>
  <c r="O42" i="7"/>
  <c r="N975" i="7"/>
  <c r="L975" i="7" s="1"/>
  <c r="K975" i="7" s="1"/>
  <c r="O1120" i="7"/>
  <c r="O455" i="7"/>
  <c r="M1362" i="7"/>
  <c r="P1362" i="7" s="1"/>
  <c r="N1791" i="7"/>
  <c r="L1791" i="7" s="1"/>
  <c r="K1791" i="7" s="1"/>
  <c r="O232" i="7"/>
  <c r="N1713" i="7"/>
  <c r="L1713" i="7" s="1"/>
  <c r="K1713" i="7" s="1"/>
  <c r="O356" i="7"/>
  <c r="O1007" i="7"/>
  <c r="M1255" i="7"/>
  <c r="P1255" i="7" s="1"/>
  <c r="O939" i="7"/>
  <c r="M679" i="7"/>
  <c r="P679" i="7" s="1"/>
  <c r="M1788" i="7"/>
  <c r="P1788" i="7" s="1"/>
  <c r="M66" i="7"/>
  <c r="P66" i="7" s="1"/>
  <c r="M1025" i="7"/>
  <c r="P1025" i="7" s="1"/>
  <c r="M1708" i="7"/>
  <c r="P1708" i="7" s="1"/>
  <c r="N584" i="7"/>
  <c r="L584" i="7" s="1"/>
  <c r="K584" i="7" s="1"/>
  <c r="M85" i="7"/>
  <c r="P85" i="7" s="1"/>
  <c r="N1947" i="7"/>
  <c r="L1947" i="7" s="1"/>
  <c r="K1947" i="7" s="1"/>
  <c r="M1728" i="7"/>
  <c r="P1728" i="7" s="1"/>
  <c r="M1786" i="7"/>
  <c r="P1786" i="7" s="1"/>
  <c r="M1739" i="7"/>
  <c r="P1739" i="7" s="1"/>
  <c r="M172" i="7"/>
  <c r="P172" i="7" s="1"/>
  <c r="N1268" i="7"/>
  <c r="L1268" i="7" s="1"/>
  <c r="K1268" i="7" s="1"/>
  <c r="M1857" i="7"/>
  <c r="P1857" i="7" s="1"/>
  <c r="N193" i="7"/>
  <c r="L193" i="7" s="1"/>
  <c r="K193" i="7" s="1"/>
  <c r="M1454" i="7"/>
  <c r="P1454" i="7" s="1"/>
  <c r="N1209" i="7"/>
  <c r="L1209" i="7" s="1"/>
  <c r="K1209" i="7" s="1"/>
  <c r="O683" i="7"/>
  <c r="O664" i="7"/>
  <c r="N1044" i="7"/>
  <c r="L1044" i="7" s="1"/>
  <c r="K1044" i="7" s="1"/>
  <c r="N587" i="7"/>
  <c r="L587" i="7" s="1"/>
  <c r="K587" i="7" s="1"/>
  <c r="N457" i="7"/>
  <c r="L457" i="7" s="1"/>
  <c r="K457" i="7" s="1"/>
  <c r="M484" i="7"/>
  <c r="P484" i="7" s="1"/>
  <c r="O483" i="7"/>
  <c r="M677" i="7"/>
  <c r="P677" i="7" s="1"/>
  <c r="M289" i="7"/>
  <c r="P289" i="7" s="1"/>
  <c r="N1896" i="7"/>
  <c r="L1896" i="7" s="1"/>
  <c r="K1896" i="7" s="1"/>
  <c r="M1046" i="7"/>
  <c r="P1046" i="7" s="1"/>
  <c r="O1264" i="7"/>
  <c r="N1236" i="7"/>
  <c r="L1236" i="7" s="1"/>
  <c r="K1236" i="7" s="1"/>
  <c r="M30" i="7"/>
  <c r="P30" i="7" s="1"/>
  <c r="M1347" i="7"/>
  <c r="P1347" i="7" s="1"/>
  <c r="N1484" i="7"/>
  <c r="L1484" i="7" s="1"/>
  <c r="K1484" i="7" s="1"/>
  <c r="M1968" i="7"/>
  <c r="P1968" i="7" s="1"/>
  <c r="M657" i="7"/>
  <c r="P657" i="7" s="1"/>
  <c r="N1684" i="7"/>
  <c r="L1684" i="7" s="1"/>
  <c r="K1684" i="7" s="1"/>
  <c r="N440" i="7"/>
  <c r="L440" i="7" s="1"/>
  <c r="K440" i="7" s="1"/>
  <c r="M77" i="7"/>
  <c r="P77" i="7" s="1"/>
  <c r="N1658" i="7"/>
  <c r="L1658" i="7" s="1"/>
  <c r="K1658" i="7" s="1"/>
  <c r="N924" i="7"/>
  <c r="L924" i="7" s="1"/>
  <c r="K924" i="7" s="1"/>
  <c r="M207" i="7"/>
  <c r="P207" i="7" s="1"/>
  <c r="O1341" i="7"/>
  <c r="N1007" i="7"/>
  <c r="L1007" i="7" s="1"/>
  <c r="K1007" i="7" s="1"/>
  <c r="N162" i="7"/>
  <c r="L162" i="7" s="1"/>
  <c r="K162" i="7" s="1"/>
  <c r="N1056" i="7"/>
  <c r="L1056" i="7" s="1"/>
  <c r="K1056" i="7" s="1"/>
  <c r="N1557" i="7"/>
  <c r="L1557" i="7" s="1"/>
  <c r="K1557" i="7" s="1"/>
  <c r="N246" i="7"/>
  <c r="L246" i="7" s="1"/>
  <c r="K246" i="7" s="1"/>
  <c r="N444" i="7"/>
  <c r="L444" i="7" s="1"/>
  <c r="K444" i="7" s="1"/>
  <c r="N1325" i="7"/>
  <c r="L1325" i="7" s="1"/>
  <c r="K1325" i="7" s="1"/>
  <c r="M1640" i="7"/>
  <c r="P1640" i="7" s="1"/>
  <c r="O1996" i="7"/>
  <c r="M623" i="7"/>
  <c r="P623" i="7" s="1"/>
  <c r="N140" i="7"/>
  <c r="L140" i="7" s="1"/>
  <c r="K140" i="7" s="1"/>
  <c r="M1031" i="7"/>
  <c r="P1031" i="7" s="1"/>
  <c r="N82" i="7"/>
  <c r="L82" i="7" s="1"/>
  <c r="K82" i="7" s="1"/>
  <c r="O308" i="7"/>
  <c r="M106" i="7"/>
  <c r="P106" i="7" s="1"/>
  <c r="M1382" i="7"/>
  <c r="P1382" i="7" s="1"/>
  <c r="M1213" i="7"/>
  <c r="P1213" i="7" s="1"/>
  <c r="N831" i="7"/>
  <c r="L831" i="7" s="1"/>
  <c r="K831" i="7" s="1"/>
  <c r="M1871" i="7"/>
  <c r="P1871" i="7" s="1"/>
  <c r="M659" i="7"/>
  <c r="P659" i="7" s="1"/>
  <c r="M1218" i="7"/>
  <c r="P1218" i="7" s="1"/>
  <c r="M1595" i="7"/>
  <c r="P1595" i="7" s="1"/>
  <c r="O539" i="7"/>
  <c r="M430" i="7"/>
  <c r="P430" i="7" s="1"/>
  <c r="N1649" i="7"/>
  <c r="L1649" i="7" s="1"/>
  <c r="K1649" i="7" s="1"/>
  <c r="N447" i="7"/>
  <c r="L447" i="7" s="1"/>
  <c r="K447" i="7" s="1"/>
  <c r="M1131" i="7"/>
  <c r="P1131" i="7" s="1"/>
  <c r="O957" i="7"/>
  <c r="N1152" i="7"/>
  <c r="L1152" i="7" s="1"/>
  <c r="K1152" i="7" s="1"/>
  <c r="O456" i="7"/>
  <c r="M329" i="7"/>
  <c r="P329" i="7" s="1"/>
  <c r="M1810" i="7"/>
  <c r="P1810" i="7" s="1"/>
  <c r="N1220" i="7"/>
  <c r="L1220" i="7" s="1"/>
  <c r="K1220" i="7" s="1"/>
  <c r="N1154" i="7"/>
  <c r="L1154" i="7" s="1"/>
  <c r="K1154" i="7" s="1"/>
  <c r="N328" i="7"/>
  <c r="L328" i="7" s="1"/>
  <c r="K328" i="7" s="1"/>
  <c r="M1316" i="7"/>
  <c r="P1316" i="7" s="1"/>
  <c r="M905" i="7"/>
  <c r="P905" i="7" s="1"/>
  <c r="M1011" i="7"/>
  <c r="P1011" i="7" s="1"/>
  <c r="O662" i="7"/>
  <c r="M481" i="7"/>
  <c r="P481" i="7" s="1"/>
  <c r="O593" i="7"/>
  <c r="O1767" i="7"/>
  <c r="M794" i="7"/>
  <c r="P794" i="7" s="1"/>
  <c r="O1187" i="7"/>
  <c r="M1306" i="7"/>
  <c r="P1306" i="7" s="1"/>
  <c r="N959" i="7"/>
  <c r="L959" i="7" s="1"/>
  <c r="K959" i="7" s="1"/>
  <c r="O710" i="7"/>
  <c r="M1800" i="7"/>
  <c r="P1800" i="7" s="1"/>
  <c r="M916" i="7"/>
  <c r="P916" i="7" s="1"/>
  <c r="N630" i="7"/>
  <c r="L630" i="7" s="1"/>
  <c r="K630" i="7" s="1"/>
  <c r="N1843" i="7"/>
  <c r="L1843" i="7" s="1"/>
  <c r="K1843" i="7" s="1"/>
  <c r="O337" i="7"/>
  <c r="O980" i="7"/>
  <c r="M383" i="7"/>
  <c r="P383" i="7" s="1"/>
  <c r="N786" i="7"/>
  <c r="L786" i="7" s="1"/>
  <c r="K786" i="7" s="1"/>
  <c r="N1883" i="7"/>
  <c r="L1883" i="7" s="1"/>
  <c r="K1883" i="7" s="1"/>
  <c r="O1992" i="7"/>
  <c r="M1813" i="7"/>
  <c r="P1813" i="7" s="1"/>
  <c r="N1680" i="7"/>
  <c r="L1680" i="7" s="1"/>
  <c r="K1680" i="7" s="1"/>
  <c r="M534" i="7"/>
  <c r="P534" i="7" s="1"/>
  <c r="O238" i="7"/>
  <c r="M836" i="7"/>
  <c r="P836" i="7" s="1"/>
  <c r="N807" i="7"/>
  <c r="L807" i="7" s="1"/>
  <c r="K807" i="7" s="1"/>
  <c r="N1063" i="7"/>
  <c r="L1063" i="7" s="1"/>
  <c r="K1063" i="7" s="1"/>
  <c r="M1767" i="7"/>
  <c r="P1767" i="7" s="1"/>
  <c r="M1935" i="7"/>
  <c r="P1935" i="7" s="1"/>
  <c r="O1658" i="7"/>
  <c r="O1452" i="7"/>
  <c r="N465" i="7"/>
  <c r="L465" i="7" s="1"/>
  <c r="K465" i="7" s="1"/>
  <c r="M1744" i="7"/>
  <c r="P1744" i="7" s="1"/>
  <c r="O58" i="7"/>
  <c r="M292" i="7"/>
  <c r="P292" i="7" s="1"/>
  <c r="N403" i="7"/>
  <c r="L403" i="7" s="1"/>
  <c r="K403" i="7" s="1"/>
  <c r="M1292" i="7"/>
  <c r="P1292" i="7" s="1"/>
  <c r="M1397" i="7"/>
  <c r="P1397" i="7" s="1"/>
  <c r="M919" i="7"/>
  <c r="P919" i="7" s="1"/>
  <c r="M1863" i="7"/>
  <c r="P1863" i="7" s="1"/>
  <c r="N1404" i="7"/>
  <c r="L1404" i="7" s="1"/>
  <c r="K1404" i="7" s="1"/>
  <c r="M1840" i="7"/>
  <c r="P1840" i="7" s="1"/>
  <c r="N125" i="7"/>
  <c r="L125" i="7" s="1"/>
  <c r="K125" i="7" s="1"/>
  <c r="O1819" i="7"/>
  <c r="M1029" i="7"/>
  <c r="P1029" i="7" s="1"/>
  <c r="M827" i="7"/>
  <c r="P827" i="7" s="1"/>
  <c r="N143" i="7"/>
  <c r="L143" i="7" s="1"/>
  <c r="K143" i="7" s="1"/>
  <c r="M1803" i="7"/>
  <c r="P1803" i="7" s="1"/>
  <c r="O1251" i="7"/>
  <c r="M992" i="7"/>
  <c r="P992" i="7" s="1"/>
  <c r="M1568" i="7"/>
  <c r="P1568" i="7" s="1"/>
  <c r="N410" i="7"/>
  <c r="L410" i="7" s="1"/>
  <c r="K410" i="7" s="1"/>
  <c r="M271" i="7"/>
  <c r="P271" i="7" s="1"/>
  <c r="M1651" i="7"/>
  <c r="P1651" i="7" s="1"/>
  <c r="N263" i="7"/>
  <c r="L263" i="7" s="1"/>
  <c r="K263" i="7" s="1"/>
  <c r="O316" i="7"/>
  <c r="O555" i="7"/>
  <c r="N1548" i="7"/>
  <c r="L1548" i="7" s="1"/>
  <c r="K1548" i="7" s="1"/>
  <c r="M815" i="7"/>
  <c r="P815" i="7" s="1"/>
  <c r="N783" i="7"/>
  <c r="L783" i="7" s="1"/>
  <c r="K783" i="7" s="1"/>
  <c r="M432" i="7"/>
  <c r="P432" i="7" s="1"/>
  <c r="O1396" i="7"/>
  <c r="N361" i="7"/>
  <c r="L361" i="7" s="1"/>
  <c r="K361" i="7" s="1"/>
  <c r="N1851" i="7"/>
  <c r="L1851" i="7" s="1"/>
  <c r="K1851" i="7" s="1"/>
  <c r="N1315" i="7"/>
  <c r="L1315" i="7" s="1"/>
  <c r="K1315" i="7" s="1"/>
  <c r="O905" i="7"/>
  <c r="O309" i="7"/>
  <c r="O1483" i="7"/>
  <c r="M445" i="7"/>
  <c r="P445" i="7" s="1"/>
  <c r="M283" i="7"/>
  <c r="P283" i="7" s="1"/>
  <c r="M695" i="7"/>
  <c r="P695" i="7" s="1"/>
  <c r="M58" i="7"/>
  <c r="P58" i="7" s="1"/>
  <c r="M1147" i="7"/>
  <c r="P1147" i="7" s="1"/>
  <c r="N996" i="7"/>
  <c r="L996" i="7" s="1"/>
  <c r="K996" i="7" s="1"/>
  <c r="M857" i="7"/>
  <c r="P857" i="7" s="1"/>
  <c r="N1256" i="7"/>
  <c r="L1256" i="7" s="1"/>
  <c r="K1256" i="7" s="1"/>
  <c r="M298" i="7"/>
  <c r="P298" i="7" s="1"/>
  <c r="M1297" i="7"/>
  <c r="P1297" i="7" s="1"/>
  <c r="O1736" i="7"/>
  <c r="M111" i="7"/>
  <c r="P111" i="7" s="1"/>
  <c r="M798" i="7"/>
  <c r="P798" i="7" s="1"/>
  <c r="N1666" i="7"/>
  <c r="L1666" i="7" s="1"/>
  <c r="K1666" i="7" s="1"/>
  <c r="O844" i="7"/>
  <c r="M1443" i="7"/>
  <c r="P1443" i="7" s="1"/>
  <c r="N1444" i="7"/>
  <c r="L1444" i="7" s="1"/>
  <c r="K1444" i="7" s="1"/>
  <c r="M104" i="7"/>
  <c r="P104" i="7" s="1"/>
  <c r="N111" i="7"/>
  <c r="L111" i="7" s="1"/>
  <c r="K111" i="7" s="1"/>
  <c r="N1157" i="7"/>
  <c r="L1157" i="7" s="1"/>
  <c r="K1157" i="7" s="1"/>
  <c r="O1214" i="7"/>
  <c r="N342" i="7"/>
  <c r="L342" i="7" s="1"/>
  <c r="K342" i="7" s="1"/>
  <c r="N1685" i="7"/>
  <c r="L1685" i="7" s="1"/>
  <c r="K1685" i="7" s="1"/>
  <c r="M1831" i="7"/>
  <c r="P1831" i="7" s="1"/>
  <c r="N650" i="7"/>
  <c r="L650" i="7" s="1"/>
  <c r="K650" i="7" s="1"/>
  <c r="N1463" i="7"/>
  <c r="L1463" i="7" s="1"/>
  <c r="K1463" i="7" s="1"/>
  <c r="O965" i="7"/>
  <c r="M1669" i="7"/>
  <c r="P1669" i="7" s="1"/>
  <c r="N1976" i="7"/>
  <c r="L1976" i="7" s="1"/>
  <c r="K1976" i="7" s="1"/>
  <c r="M264" i="7"/>
  <c r="P264" i="7" s="1"/>
  <c r="N1905" i="7"/>
  <c r="L1905" i="7" s="1"/>
  <c r="K1905" i="7" s="1"/>
  <c r="M152" i="7"/>
  <c r="P152" i="7" s="1"/>
  <c r="N1004" i="7"/>
  <c r="L1004" i="7" s="1"/>
  <c r="K1004" i="7" s="1"/>
  <c r="M678" i="7"/>
  <c r="P678" i="7" s="1"/>
  <c r="O959" i="7"/>
  <c r="O1390" i="7"/>
  <c r="N1820" i="7"/>
  <c r="L1820" i="7" s="1"/>
  <c r="K1820" i="7" s="1"/>
  <c r="N1691" i="7"/>
  <c r="L1691" i="7" s="1"/>
  <c r="K1691" i="7" s="1"/>
  <c r="O475" i="7"/>
  <c r="N1931" i="7"/>
  <c r="L1931" i="7" s="1"/>
  <c r="K1931" i="7" s="1"/>
  <c r="N110" i="7"/>
  <c r="L110" i="7" s="1"/>
  <c r="K110" i="7" s="1"/>
  <c r="N1465" i="7"/>
  <c r="L1465" i="7" s="1"/>
  <c r="K1465" i="7" s="1"/>
  <c r="N384" i="7"/>
  <c r="L384" i="7" s="1"/>
  <c r="K384" i="7" s="1"/>
  <c r="N640" i="7"/>
  <c r="L640" i="7" s="1"/>
  <c r="K640" i="7" s="1"/>
  <c r="O495" i="7"/>
  <c r="N1119" i="7"/>
  <c r="L1119" i="7" s="1"/>
  <c r="K1119" i="7" s="1"/>
  <c r="O1637" i="7"/>
  <c r="N629" i="7"/>
  <c r="L629" i="7" s="1"/>
  <c r="K629" i="7" s="1"/>
  <c r="N55" i="7"/>
  <c r="L55" i="7" s="1"/>
  <c r="K55" i="7" s="1"/>
  <c r="M1922" i="7"/>
  <c r="P1922" i="7" s="1"/>
  <c r="M733" i="7"/>
  <c r="P733" i="7" s="1"/>
  <c r="O445" i="7"/>
  <c r="N1204" i="7"/>
  <c r="L1204" i="7" s="1"/>
  <c r="K1204" i="7" s="1"/>
  <c r="M1236" i="7"/>
  <c r="P1236" i="7" s="1"/>
  <c r="M1955" i="7"/>
  <c r="P1955" i="7" s="1"/>
  <c r="O414" i="7"/>
  <c r="M307" i="7"/>
  <c r="P307" i="7" s="1"/>
  <c r="O588" i="7"/>
  <c r="N269" i="7"/>
  <c r="L269" i="7" s="1"/>
  <c r="K269" i="7" s="1"/>
  <c r="M462" i="7"/>
  <c r="P462" i="7" s="1"/>
  <c r="O1682" i="7"/>
  <c r="M946" i="7"/>
  <c r="P946" i="7" s="1"/>
  <c r="O1418" i="7"/>
  <c r="M941" i="7"/>
  <c r="P941" i="7" s="1"/>
  <c r="O549" i="7"/>
  <c r="N1538" i="7"/>
  <c r="L1538" i="7" s="1"/>
  <c r="K1538" i="7" s="1"/>
  <c r="O1333" i="7"/>
  <c r="M147" i="7"/>
  <c r="P147" i="7" s="1"/>
  <c r="N991" i="7"/>
  <c r="L991" i="7" s="1"/>
  <c r="K991" i="7" s="1"/>
  <c r="O1275" i="7"/>
  <c r="N993" i="7"/>
  <c r="L993" i="7" s="1"/>
  <c r="K993" i="7" s="1"/>
  <c r="N70" i="7"/>
  <c r="L70" i="7" s="1"/>
  <c r="K70" i="7" s="1"/>
  <c r="O301" i="7"/>
  <c r="O1504" i="7"/>
  <c r="N92" i="7"/>
  <c r="L92" i="7" s="1"/>
  <c r="K92" i="7" s="1"/>
  <c r="O1184" i="7"/>
  <c r="N709" i="7"/>
  <c r="L709" i="7" s="1"/>
  <c r="K709" i="7" s="1"/>
  <c r="M1819" i="7"/>
  <c r="P1819" i="7" s="1"/>
  <c r="M531" i="7"/>
  <c r="P531" i="7" s="1"/>
  <c r="O1520" i="7"/>
  <c r="M1370" i="7"/>
  <c r="P1370" i="7" s="1"/>
  <c r="M1556" i="7"/>
  <c r="P1556" i="7" s="1"/>
  <c r="M90" i="7"/>
  <c r="P90" i="7" s="1"/>
  <c r="O969" i="7"/>
  <c r="N1183" i="7"/>
  <c r="L1183" i="7" s="1"/>
  <c r="K1183" i="7" s="1"/>
  <c r="M1448" i="7"/>
  <c r="P1448" i="7" s="1"/>
  <c r="N500" i="7"/>
  <c r="L500" i="7" s="1"/>
  <c r="K500" i="7" s="1"/>
  <c r="O1865" i="7"/>
  <c r="N1416" i="7"/>
  <c r="L1416" i="7" s="1"/>
  <c r="K1416" i="7" s="1"/>
  <c r="M67" i="7"/>
  <c r="P67" i="7" s="1"/>
  <c r="M305" i="7"/>
  <c r="P305" i="7" s="1"/>
  <c r="N554" i="7"/>
  <c r="L554" i="7" s="1"/>
  <c r="K554" i="7" s="1"/>
  <c r="N1661" i="7"/>
  <c r="L1661" i="7" s="1"/>
  <c r="K1661" i="7" s="1"/>
  <c r="O685" i="7"/>
  <c r="N471" i="7"/>
  <c r="L471" i="7" s="1"/>
  <c r="K471" i="7" s="1"/>
  <c r="N1705" i="7"/>
  <c r="L1705" i="7" s="1"/>
  <c r="K1705" i="7" s="1"/>
  <c r="N1031" i="7"/>
  <c r="L1031" i="7" s="1"/>
  <c r="K1031" i="7" s="1"/>
  <c r="N1596" i="7"/>
  <c r="L1596" i="7" s="1"/>
  <c r="K1596" i="7" s="1"/>
  <c r="M1820" i="7"/>
  <c r="P1820" i="7" s="1"/>
  <c r="N961" i="7"/>
  <c r="L961" i="7" s="1"/>
  <c r="K961" i="7" s="1"/>
  <c r="N1797" i="7"/>
  <c r="L1797" i="7" s="1"/>
  <c r="K1797" i="7" s="1"/>
  <c r="N698" i="7"/>
  <c r="L698" i="7" s="1"/>
  <c r="K698" i="7" s="1"/>
  <c r="N62" i="7"/>
  <c r="L62" i="7" s="1"/>
  <c r="K62" i="7" s="1"/>
  <c r="O1529" i="7"/>
  <c r="N1670" i="7"/>
  <c r="L1670" i="7" s="1"/>
  <c r="K1670" i="7" s="1"/>
  <c r="O1605" i="7"/>
  <c r="M1036" i="7"/>
  <c r="P1036" i="7" s="1"/>
  <c r="N1011" i="7"/>
  <c r="L1011" i="7" s="1"/>
  <c r="K1011" i="7" s="1"/>
  <c r="M593" i="7"/>
  <c r="P593" i="7" s="1"/>
  <c r="M99" i="7"/>
  <c r="P99" i="7" s="1"/>
  <c r="O1544" i="7"/>
  <c r="M1357" i="7"/>
  <c r="P1357" i="7" s="1"/>
  <c r="O808" i="7"/>
  <c r="N1877" i="7"/>
  <c r="L1877" i="7" s="1"/>
  <c r="K1877" i="7" s="1"/>
  <c r="N599" i="7"/>
  <c r="L599" i="7" s="1"/>
  <c r="K599" i="7" s="1"/>
  <c r="N830" i="7"/>
  <c r="L830" i="7" s="1"/>
  <c r="K830" i="7" s="1"/>
  <c r="M1772" i="7"/>
  <c r="P1772" i="7" s="1"/>
  <c r="N1338" i="7"/>
  <c r="L1338" i="7" s="1"/>
  <c r="K1338" i="7" s="1"/>
  <c r="M389" i="7"/>
  <c r="P389" i="7" s="1"/>
  <c r="N1084" i="7"/>
  <c r="L1084" i="7" s="1"/>
  <c r="K1084" i="7" s="1"/>
  <c r="M360" i="7"/>
  <c r="P360" i="7" s="1"/>
  <c r="N1202" i="7"/>
  <c r="L1202" i="7" s="1"/>
  <c r="K1202" i="7" s="1"/>
  <c r="N1317" i="7"/>
  <c r="L1317" i="7" s="1"/>
  <c r="K1317" i="7" s="1"/>
  <c r="N853" i="7"/>
  <c r="L853" i="7" s="1"/>
  <c r="K853" i="7" s="1"/>
  <c r="M1426" i="7"/>
  <c r="P1426" i="7" s="1"/>
  <c r="M1557" i="7"/>
  <c r="P1557" i="7" s="1"/>
  <c r="N1297" i="7"/>
  <c r="L1297" i="7" s="1"/>
  <c r="K1297" i="7" s="1"/>
  <c r="O1240" i="7"/>
  <c r="O1986" i="7"/>
  <c r="N1238" i="7"/>
  <c r="L1238" i="7" s="1"/>
  <c r="K1238" i="7" s="1"/>
  <c r="N890" i="7"/>
  <c r="L890" i="7" s="1"/>
  <c r="K890" i="7" s="1"/>
  <c r="N151" i="7"/>
  <c r="L151" i="7" s="1"/>
  <c r="K151" i="7" s="1"/>
  <c r="M414" i="7"/>
  <c r="P414" i="7" s="1"/>
  <c r="N480" i="7"/>
  <c r="L480" i="7" s="1"/>
  <c r="K480" i="7" s="1"/>
  <c r="N753" i="7"/>
  <c r="L753" i="7" s="1"/>
  <c r="K753" i="7" s="1"/>
  <c r="O1810" i="7"/>
  <c r="O636" i="7"/>
  <c r="M1056" i="7"/>
  <c r="P1056" i="7" s="1"/>
  <c r="M1461" i="7"/>
  <c r="P1461" i="7" s="1"/>
  <c r="N1451" i="7"/>
  <c r="L1451" i="7" s="1"/>
  <c r="K1451" i="7" s="1"/>
  <c r="N87" i="7"/>
  <c r="L87" i="7" s="1"/>
  <c r="K87" i="7" s="1"/>
  <c r="N154" i="7"/>
  <c r="L154" i="7" s="1"/>
  <c r="K154" i="7" s="1"/>
  <c r="N651" i="7"/>
  <c r="L651" i="7" s="1"/>
  <c r="K651" i="7" s="1"/>
  <c r="M1455" i="7"/>
  <c r="P1455" i="7" s="1"/>
  <c r="N1314" i="7"/>
  <c r="L1314" i="7" s="1"/>
  <c r="K1314" i="7" s="1"/>
  <c r="N199" i="7"/>
  <c r="L199" i="7" s="1"/>
  <c r="K199" i="7" s="1"/>
  <c r="O1195" i="7"/>
  <c r="O1201" i="7"/>
  <c r="M1185" i="7"/>
  <c r="P1185" i="7" s="1"/>
  <c r="N184" i="7"/>
  <c r="L184" i="7" s="1"/>
  <c r="K184" i="7" s="1"/>
  <c r="N586" i="7"/>
  <c r="L586" i="7" s="1"/>
  <c r="K586" i="7" s="1"/>
  <c r="N1920" i="7"/>
  <c r="L1920" i="7" s="1"/>
  <c r="K1920" i="7" s="1"/>
  <c r="M953" i="7"/>
  <c r="P953" i="7" s="1"/>
  <c r="M312" i="7"/>
  <c r="P312" i="7" s="1"/>
  <c r="M29" i="7"/>
  <c r="P29" i="7" s="1"/>
  <c r="M932" i="7"/>
  <c r="P932" i="7" s="1"/>
  <c r="M552" i="7"/>
  <c r="P552" i="7" s="1"/>
  <c r="N1796" i="7"/>
  <c r="L1796" i="7" s="1"/>
  <c r="K1796" i="7" s="1"/>
  <c r="M78" i="7"/>
  <c r="P78" i="7" s="1"/>
  <c r="M371" i="7"/>
  <c r="P371" i="7" s="1"/>
  <c r="N1094" i="7"/>
  <c r="L1094" i="7" s="1"/>
  <c r="K1094" i="7" s="1"/>
  <c r="N863" i="7"/>
  <c r="L863" i="7" s="1"/>
  <c r="K863" i="7" s="1"/>
  <c r="N265" i="7"/>
  <c r="L265" i="7" s="1"/>
  <c r="K265" i="7" s="1"/>
  <c r="N1232" i="7"/>
  <c r="L1232" i="7" s="1"/>
  <c r="K1232" i="7" s="1"/>
  <c r="M1403" i="7"/>
  <c r="P1403" i="7" s="1"/>
  <c r="M1693" i="7"/>
  <c r="P1693" i="7" s="1"/>
  <c r="M1882" i="7"/>
  <c r="P1882" i="7" s="1"/>
  <c r="N378" i="7"/>
  <c r="L378" i="7" s="1"/>
  <c r="K378" i="7" s="1"/>
  <c r="O1708" i="7"/>
  <c r="M862" i="7"/>
  <c r="P862" i="7" s="1"/>
  <c r="M1787" i="7"/>
  <c r="P1787" i="7" s="1"/>
  <c r="O678" i="7"/>
  <c r="N475" i="7"/>
  <c r="L475" i="7" s="1"/>
  <c r="K475" i="7" s="1"/>
  <c r="N145" i="7"/>
  <c r="L145" i="7" s="1"/>
  <c r="K145" i="7" s="1"/>
  <c r="N1964" i="7"/>
  <c r="L1964" i="7" s="1"/>
  <c r="K1964" i="7" s="1"/>
  <c r="M1644" i="7"/>
  <c r="P1644" i="7" s="1"/>
  <c r="O224" i="7"/>
  <c r="N229" i="7"/>
  <c r="L229" i="7" s="1"/>
  <c r="K229" i="7" s="1"/>
  <c r="N1186" i="7"/>
  <c r="L1186" i="7" s="1"/>
  <c r="K1186" i="7" s="1"/>
  <c r="O1496" i="7"/>
  <c r="M573" i="7"/>
  <c r="P573" i="7" s="1"/>
  <c r="M1130" i="7"/>
  <c r="P1130" i="7" s="1"/>
  <c r="M1026" i="7"/>
  <c r="P1026" i="7" s="1"/>
  <c r="N1914" i="7"/>
  <c r="L1914" i="7" s="1"/>
  <c r="K1914" i="7" s="1"/>
  <c r="N548" i="7"/>
  <c r="L548" i="7" s="1"/>
  <c r="K548" i="7" s="1"/>
  <c r="N1722" i="7"/>
  <c r="L1722" i="7" s="1"/>
  <c r="K1722" i="7" s="1"/>
  <c r="N765" i="7"/>
  <c r="L765" i="7" s="1"/>
  <c r="K765" i="7" s="1"/>
  <c r="N1191" i="7"/>
  <c r="L1191" i="7" s="1"/>
  <c r="K1191" i="7" s="1"/>
  <c r="O507" i="7"/>
  <c r="O845" i="7"/>
  <c r="M398" i="7"/>
  <c r="P398" i="7" s="1"/>
  <c r="O1453" i="7"/>
  <c r="N1839" i="7"/>
  <c r="L1839" i="7" s="1"/>
  <c r="K1839" i="7" s="1"/>
  <c r="M1573" i="7"/>
  <c r="P1573" i="7" s="1"/>
  <c r="M1256" i="7"/>
  <c r="P1256" i="7" s="1"/>
  <c r="N490" i="7"/>
  <c r="L490" i="7" s="1"/>
  <c r="K490" i="7" s="1"/>
  <c r="M1756" i="7"/>
  <c r="P1756" i="7" s="1"/>
  <c r="O1288" i="7"/>
  <c r="N44" i="7"/>
  <c r="N918" i="7"/>
  <c r="L918" i="7" s="1"/>
  <c r="K918" i="7" s="1"/>
  <c r="O90" i="7"/>
  <c r="N476" i="7"/>
  <c r="L476" i="7" s="1"/>
  <c r="K476" i="7" s="1"/>
  <c r="N1676" i="7"/>
  <c r="L1676" i="7" s="1"/>
  <c r="K1676" i="7" s="1"/>
  <c r="O1766" i="7"/>
  <c r="N570" i="7"/>
  <c r="L570" i="7" s="1"/>
  <c r="K570" i="7" s="1"/>
  <c r="O1321" i="7"/>
  <c r="M668" i="7"/>
  <c r="P668" i="7" s="1"/>
  <c r="N882" i="7"/>
  <c r="L882" i="7" s="1"/>
  <c r="K882" i="7" s="1"/>
  <c r="M1886" i="7"/>
  <c r="P1886" i="7" s="1"/>
  <c r="M1302" i="7"/>
  <c r="P1302" i="7" s="1"/>
  <c r="O193" i="7"/>
  <c r="M1596" i="7"/>
  <c r="P1596" i="7" s="1"/>
  <c r="N841" i="7"/>
  <c r="L841" i="7" s="1"/>
  <c r="K841" i="7" s="1"/>
  <c r="N1958" i="7"/>
  <c r="L1958" i="7" s="1"/>
  <c r="K1958" i="7" s="1"/>
  <c r="O1566" i="7"/>
  <c r="O767" i="7"/>
  <c r="M780" i="7"/>
  <c r="P780" i="7" s="1"/>
  <c r="M370" i="7"/>
  <c r="P370" i="7" s="1"/>
  <c r="N749" i="7"/>
  <c r="L749" i="7" s="1"/>
  <c r="K749" i="7" s="1"/>
  <c r="O901" i="7"/>
  <c r="N668" i="7"/>
  <c r="L668" i="7" s="1"/>
  <c r="K668" i="7" s="1"/>
  <c r="N878" i="7"/>
  <c r="L878" i="7" s="1"/>
  <c r="K878" i="7" s="1"/>
  <c r="M626" i="7"/>
  <c r="P626" i="7" s="1"/>
  <c r="N226" i="7"/>
  <c r="L226" i="7" s="1"/>
  <c r="K226" i="7" s="1"/>
  <c r="N138" i="7"/>
  <c r="L138" i="7" s="1"/>
  <c r="K138" i="7" s="1"/>
  <c r="N624" i="7"/>
  <c r="L624" i="7" s="1"/>
  <c r="K624" i="7" s="1"/>
  <c r="N1929" i="7"/>
  <c r="L1929" i="7" s="1"/>
  <c r="K1929" i="7" s="1"/>
  <c r="N551" i="7"/>
  <c r="L551" i="7" s="1"/>
  <c r="K551" i="7" s="1"/>
  <c r="M608" i="7"/>
  <c r="P608" i="7" s="1"/>
  <c r="M69" i="7"/>
  <c r="P69" i="7" s="1"/>
  <c r="O921" i="7"/>
  <c r="N1331" i="7"/>
  <c r="L1331" i="7" s="1"/>
  <c r="K1331" i="7" s="1"/>
  <c r="N491" i="7"/>
  <c r="L491" i="7" s="1"/>
  <c r="K491" i="7" s="1"/>
  <c r="N1890" i="7"/>
  <c r="L1890" i="7" s="1"/>
  <c r="K1890" i="7" s="1"/>
  <c r="N712" i="7"/>
  <c r="L712" i="7" s="1"/>
  <c r="K712" i="7" s="1"/>
  <c r="M425" i="7"/>
  <c r="P425" i="7" s="1"/>
  <c r="M848" i="7"/>
  <c r="P848" i="7" s="1"/>
  <c r="M725" i="7"/>
  <c r="P725" i="7" s="1"/>
  <c r="N456" i="7"/>
  <c r="L456" i="7" s="1"/>
  <c r="K456" i="7" s="1"/>
  <c r="N1745" i="7"/>
  <c r="L1745" i="7" s="1"/>
  <c r="K1745" i="7" s="1"/>
  <c r="M1230" i="7"/>
  <c r="P1230" i="7" s="1"/>
  <c r="M174" i="7"/>
  <c r="P174" i="7" s="1"/>
  <c r="M661" i="7"/>
  <c r="P661" i="7" s="1"/>
  <c r="M803" i="7"/>
  <c r="P803" i="7" s="1"/>
  <c r="M32" i="7"/>
  <c r="P32" i="7" s="1"/>
  <c r="M321" i="7"/>
  <c r="P321" i="7" s="1"/>
  <c r="M1829" i="7"/>
  <c r="P1829" i="7" s="1"/>
  <c r="M1508" i="7"/>
  <c r="P1508" i="7" s="1"/>
  <c r="O993" i="7"/>
  <c r="M1293" i="7"/>
  <c r="P1293" i="7" s="1"/>
  <c r="N194" i="7"/>
  <c r="L194" i="7" s="1"/>
  <c r="K194" i="7" s="1"/>
  <c r="M1656" i="7"/>
  <c r="P1656" i="7" s="1"/>
  <c r="O1929" i="7"/>
  <c r="N296" i="7"/>
  <c r="L296" i="7" s="1"/>
  <c r="K296" i="7" s="1"/>
  <c r="M1762" i="7"/>
  <c r="P1762" i="7" s="1"/>
  <c r="N1129" i="7"/>
  <c r="L1129" i="7" s="1"/>
  <c r="K1129" i="7" s="1"/>
  <c r="M1510" i="7"/>
  <c r="P1510" i="7" s="1"/>
  <c r="M211" i="7"/>
  <c r="P211" i="7" s="1"/>
  <c r="M565" i="7"/>
  <c r="P565" i="7" s="1"/>
  <c r="N1808" i="7"/>
  <c r="L1808" i="7" s="1"/>
  <c r="K1808" i="7" s="1"/>
  <c r="M873" i="7"/>
  <c r="P873" i="7" s="1"/>
  <c r="O1821" i="7"/>
  <c r="M253" i="7"/>
  <c r="P253" i="7" s="1"/>
  <c r="M223" i="7"/>
  <c r="P223" i="7" s="1"/>
  <c r="N1333" i="7"/>
  <c r="L1333" i="7" s="1"/>
  <c r="K1333" i="7" s="1"/>
  <c r="N958" i="7"/>
  <c r="L958" i="7" s="1"/>
  <c r="K958" i="7" s="1"/>
  <c r="N892" i="7"/>
  <c r="L892" i="7" s="1"/>
  <c r="K892" i="7" s="1"/>
  <c r="O176" i="7"/>
  <c r="M875" i="7"/>
  <c r="P875" i="7" s="1"/>
  <c r="M189" i="7"/>
  <c r="P189" i="7" s="1"/>
  <c r="O1241" i="7"/>
  <c r="N1266" i="7"/>
  <c r="L1266" i="7" s="1"/>
  <c r="K1266" i="7" s="1"/>
  <c r="N1375" i="7"/>
  <c r="L1375" i="7" s="1"/>
  <c r="K1375" i="7" s="1"/>
  <c r="N1283" i="7"/>
  <c r="L1283" i="7" s="1"/>
  <c r="K1283" i="7" s="1"/>
  <c r="N926" i="7"/>
  <c r="L926" i="7" s="1"/>
  <c r="K926" i="7" s="1"/>
  <c r="M809" i="7"/>
  <c r="P809" i="7" s="1"/>
  <c r="O1844" i="7"/>
  <c r="N1635" i="7"/>
  <c r="L1635" i="7" s="1"/>
  <c r="K1635" i="7" s="1"/>
  <c r="N980" i="7"/>
  <c r="L980" i="7" s="1"/>
  <c r="K980" i="7" s="1"/>
  <c r="N1115" i="7"/>
  <c r="L1115" i="7" s="1"/>
  <c r="K1115" i="7" s="1"/>
  <c r="M1945" i="7"/>
  <c r="P1945" i="7" s="1"/>
  <c r="O1058" i="7"/>
  <c r="N702" i="7"/>
  <c r="L702" i="7" s="1"/>
  <c r="K702" i="7" s="1"/>
  <c r="N1884" i="7"/>
  <c r="L1884" i="7" s="1"/>
  <c r="K1884" i="7" s="1"/>
  <c r="N1730" i="7"/>
  <c r="L1730" i="7" s="1"/>
  <c r="K1730" i="7" s="1"/>
  <c r="N1379" i="7"/>
  <c r="L1379" i="7" s="1"/>
  <c r="K1379" i="7" s="1"/>
  <c r="M1061" i="7"/>
  <c r="P1061" i="7" s="1"/>
  <c r="N1132" i="7"/>
  <c r="L1132" i="7" s="1"/>
  <c r="K1132" i="7" s="1"/>
  <c r="M645" i="7"/>
  <c r="P645" i="7" s="1"/>
  <c r="M303" i="7"/>
  <c r="P303" i="7" s="1"/>
  <c r="M440" i="7"/>
  <c r="P440" i="7" s="1"/>
  <c r="O1326" i="7"/>
  <c r="N434" i="7"/>
  <c r="L434" i="7" s="1"/>
  <c r="K434" i="7" s="1"/>
  <c r="N1620" i="7"/>
  <c r="L1620" i="7" s="1"/>
  <c r="K1620" i="7" s="1"/>
  <c r="N432" i="7"/>
  <c r="L432" i="7" s="1"/>
  <c r="K432" i="7" s="1"/>
  <c r="M1647" i="7"/>
  <c r="P1647" i="7" s="1"/>
  <c r="M1076" i="7"/>
  <c r="P1076" i="7" s="1"/>
  <c r="N550" i="7"/>
  <c r="L550" i="7" s="1"/>
  <c r="K550" i="7" s="1"/>
  <c r="O1890" i="7"/>
  <c r="N1324" i="7"/>
  <c r="L1324" i="7" s="1"/>
  <c r="K1324" i="7" s="1"/>
  <c r="M684" i="7"/>
  <c r="P684" i="7" s="1"/>
  <c r="O1036" i="7"/>
  <c r="O478" i="7"/>
  <c r="M1543" i="7"/>
  <c r="P1543" i="7" s="1"/>
  <c r="M1684" i="7"/>
  <c r="P1684" i="7" s="1"/>
  <c r="M1314" i="7"/>
  <c r="P1314" i="7" s="1"/>
  <c r="O1518" i="7"/>
  <c r="O1665" i="7"/>
  <c r="M61" i="7"/>
  <c r="P61" i="7" s="1"/>
  <c r="O1507" i="7"/>
  <c r="N455" i="7"/>
  <c r="L455" i="7" s="1"/>
  <c r="K455" i="7" s="1"/>
  <c r="N132" i="7"/>
  <c r="L132" i="7" s="1"/>
  <c r="K132" i="7" s="1"/>
  <c r="M453" i="7"/>
  <c r="P453" i="7" s="1"/>
  <c r="N881" i="7"/>
  <c r="L881" i="7" s="1"/>
  <c r="K881" i="7" s="1"/>
  <c r="M1716" i="7"/>
  <c r="P1716" i="7" s="1"/>
  <c r="O1436" i="7"/>
  <c r="M276" i="7"/>
  <c r="P276" i="7" s="1"/>
  <c r="M364" i="7"/>
  <c r="P364" i="7" s="1"/>
  <c r="M746" i="7"/>
  <c r="P746" i="7" s="1"/>
  <c r="N1602" i="7"/>
  <c r="L1602" i="7" s="1"/>
  <c r="K1602" i="7" s="1"/>
  <c r="N1973" i="7"/>
  <c r="L1973" i="7" s="1"/>
  <c r="K1973" i="7" s="1"/>
  <c r="M1198" i="7"/>
  <c r="P1198" i="7" s="1"/>
  <c r="N131" i="7"/>
  <c r="L131" i="7" s="1"/>
  <c r="K131" i="7" s="1"/>
  <c r="N170" i="7"/>
  <c r="L170" i="7" s="1"/>
  <c r="K170" i="7" s="1"/>
  <c r="O1626" i="7"/>
  <c r="N160" i="7"/>
  <c r="L160" i="7" s="1"/>
  <c r="K160" i="7" s="1"/>
  <c r="M1490" i="7"/>
  <c r="P1490" i="7" s="1"/>
  <c r="M1915" i="7"/>
  <c r="P1915" i="7" s="1"/>
  <c r="N768" i="7"/>
  <c r="L768" i="7" s="1"/>
  <c r="K768" i="7" s="1"/>
  <c r="N94" i="7"/>
  <c r="L94" i="7" s="1"/>
  <c r="K94" i="7" s="1"/>
  <c r="M37" i="7"/>
  <c r="P37" i="7" s="1"/>
  <c r="N678" i="7"/>
  <c r="L678" i="7" s="1"/>
  <c r="K678" i="7" s="1"/>
  <c r="M217" i="7"/>
  <c r="P217" i="7" s="1"/>
  <c r="M996" i="7"/>
  <c r="P996" i="7" s="1"/>
  <c r="M1582" i="7"/>
  <c r="P1582" i="7" s="1"/>
  <c r="M969" i="7"/>
  <c r="P969" i="7" s="1"/>
  <c r="O618" i="7"/>
  <c r="M169" i="7"/>
  <c r="P169" i="7" s="1"/>
  <c r="M1279" i="7"/>
  <c r="P1279" i="7" s="1"/>
  <c r="M850" i="7"/>
  <c r="P850" i="7" s="1"/>
  <c r="M485" i="7"/>
  <c r="P485" i="7" s="1"/>
  <c r="N429" i="7"/>
  <c r="L429" i="7" s="1"/>
  <c r="K429" i="7" s="1"/>
  <c r="M1867" i="7"/>
  <c r="P1867" i="7" s="1"/>
  <c r="M1688" i="7"/>
  <c r="P1688" i="7" s="1"/>
  <c r="N80" i="7"/>
  <c r="L80" i="7" s="1"/>
  <c r="K80" i="7" s="1"/>
  <c r="M1281" i="7"/>
  <c r="P1281" i="7" s="1"/>
  <c r="M1158" i="7"/>
  <c r="P1158" i="7" s="1"/>
  <c r="N540" i="7"/>
  <c r="L540" i="7" s="1"/>
  <c r="K540" i="7" s="1"/>
  <c r="M1266" i="7"/>
  <c r="P1266" i="7" s="1"/>
  <c r="M917" i="7"/>
  <c r="P917" i="7" s="1"/>
  <c r="M1424" i="7"/>
  <c r="P1424" i="7" s="1"/>
  <c r="O37" i="7"/>
  <c r="M306" i="7"/>
  <c r="P306" i="7" s="1"/>
  <c r="O1812" i="7"/>
  <c r="N1265" i="7"/>
  <c r="L1265" i="7" s="1"/>
  <c r="K1265" i="7" s="1"/>
  <c r="M772" i="7"/>
  <c r="P772" i="7" s="1"/>
  <c r="M861" i="7"/>
  <c r="P861" i="7" s="1"/>
  <c r="N701" i="7"/>
  <c r="L701" i="7" s="1"/>
  <c r="K701" i="7" s="1"/>
  <c r="N904" i="7"/>
  <c r="L904" i="7" s="1"/>
  <c r="K904" i="7" s="1"/>
  <c r="M1203" i="7"/>
  <c r="P1203" i="7" s="1"/>
  <c r="M1008" i="7"/>
  <c r="P1008" i="7" s="1"/>
  <c r="O29" i="7"/>
  <c r="O274" i="7"/>
  <c r="M1994" i="7"/>
  <c r="P1994" i="7" s="1"/>
  <c r="M1670" i="7"/>
  <c r="P1670" i="7" s="1"/>
  <c r="N1445" i="7"/>
  <c r="L1445" i="7" s="1"/>
  <c r="K1445" i="7" s="1"/>
  <c r="M819" i="7"/>
  <c r="P819" i="7" s="1"/>
  <c r="N929" i="7"/>
  <c r="L929" i="7" s="1"/>
  <c r="K929" i="7" s="1"/>
  <c r="M1376" i="7"/>
  <c r="P1376" i="7" s="1"/>
  <c r="O798" i="7"/>
  <c r="M317" i="7"/>
  <c r="P317" i="7" s="1"/>
  <c r="M921" i="7"/>
  <c r="P921" i="7" s="1"/>
  <c r="M361" i="7"/>
  <c r="P361" i="7" s="1"/>
  <c r="M1700" i="7"/>
  <c r="P1700" i="7" s="1"/>
  <c r="M334" i="7"/>
  <c r="P334" i="7" s="1"/>
  <c r="M1140" i="7"/>
  <c r="P1140" i="7" s="1"/>
  <c r="M176" i="7"/>
  <c r="P176" i="7" s="1"/>
  <c r="N733" i="7"/>
  <c r="L733" i="7" s="1"/>
  <c r="K733" i="7" s="1"/>
  <c r="M786" i="7"/>
  <c r="P786" i="7" s="1"/>
  <c r="N912" i="7"/>
  <c r="L912" i="7" s="1"/>
  <c r="K912" i="7" s="1"/>
  <c r="N887" i="7"/>
  <c r="L887" i="7" s="1"/>
  <c r="K887" i="7" s="1"/>
  <c r="O367" i="7"/>
  <c r="O268" i="7"/>
  <c r="N1654" i="7"/>
  <c r="L1654" i="7" s="1"/>
  <c r="K1654" i="7" s="1"/>
  <c r="N1862" i="7"/>
  <c r="L1862" i="7" s="1"/>
  <c r="K1862" i="7" s="1"/>
  <c r="M872" i="7"/>
  <c r="P872" i="7" s="1"/>
  <c r="N1720" i="7"/>
  <c r="L1720" i="7" s="1"/>
  <c r="K1720" i="7" s="1"/>
  <c r="N1162" i="7"/>
  <c r="L1162" i="7" s="1"/>
  <c r="K1162" i="7" s="1"/>
  <c r="M844" i="7"/>
  <c r="P844" i="7" s="1"/>
  <c r="M328" i="7"/>
  <c r="P328" i="7" s="1"/>
  <c r="N1224" i="7"/>
  <c r="L1224" i="7" s="1"/>
  <c r="K1224" i="7" s="1"/>
  <c r="N335" i="7"/>
  <c r="L335" i="7" s="1"/>
  <c r="K335" i="7" s="1"/>
  <c r="N810" i="7"/>
  <c r="L810" i="7" s="1"/>
  <c r="K810" i="7" s="1"/>
  <c r="M1754" i="7"/>
  <c r="P1754" i="7" s="1"/>
  <c r="M1166" i="7"/>
  <c r="P1166" i="7" s="1"/>
  <c r="M1096" i="7"/>
  <c r="P1096" i="7" s="1"/>
  <c r="N1029" i="7"/>
  <c r="L1029" i="7" s="1"/>
  <c r="K1029" i="7" s="1"/>
  <c r="O409" i="7"/>
  <c r="M487" i="7"/>
  <c r="P487" i="7" s="1"/>
  <c r="N1051" i="7"/>
  <c r="L1051" i="7" s="1"/>
  <c r="K1051" i="7" s="1"/>
  <c r="M859" i="7"/>
  <c r="P859" i="7" s="1"/>
  <c r="N207" i="7"/>
  <c r="L207" i="7" s="1"/>
  <c r="K207" i="7" s="1"/>
  <c r="O1662" i="7"/>
  <c r="M706" i="7"/>
  <c r="P706" i="7" s="1"/>
  <c r="O1359" i="7"/>
  <c r="M1016" i="7"/>
  <c r="P1016" i="7" s="1"/>
  <c r="N223" i="7"/>
  <c r="L223" i="7" s="1"/>
  <c r="K223" i="7" s="1"/>
  <c r="N1311" i="7"/>
  <c r="L1311" i="7" s="1"/>
  <c r="K1311" i="7" s="1"/>
  <c r="M447" i="7"/>
  <c r="P447" i="7" s="1"/>
  <c r="M1009" i="7"/>
  <c r="P1009" i="7" s="1"/>
  <c r="M699" i="7"/>
  <c r="P699" i="7" s="1"/>
  <c r="M1023" i="7"/>
  <c r="P1023" i="7" s="1"/>
  <c r="N1088" i="7"/>
  <c r="L1088" i="7" s="1"/>
  <c r="K1088" i="7" s="1"/>
  <c r="M1920" i="7"/>
  <c r="P1920" i="7" s="1"/>
  <c r="O563" i="7"/>
  <c r="M906" i="7"/>
  <c r="P906" i="7" s="1"/>
  <c r="M226" i="7"/>
  <c r="P226" i="7" s="1"/>
  <c r="M1487" i="7"/>
  <c r="P1487" i="7" s="1"/>
  <c r="M1712" i="7"/>
  <c r="P1712" i="7" s="1"/>
  <c r="M867" i="7"/>
  <c r="P867" i="7" s="1"/>
  <c r="O239" i="7"/>
  <c r="N1168" i="7"/>
  <c r="L1168" i="7" s="1"/>
  <c r="K1168" i="7" s="1"/>
  <c r="M795" i="7"/>
  <c r="P795" i="7" s="1"/>
  <c r="N1061" i="7"/>
  <c r="L1061" i="7" s="1"/>
  <c r="K1061" i="7" s="1"/>
  <c r="O1024" i="7"/>
  <c r="O1368" i="7"/>
  <c r="N1640" i="7"/>
  <c r="L1640" i="7" s="1"/>
  <c r="K1640" i="7" s="1"/>
  <c r="N1064" i="7"/>
  <c r="L1064" i="7" s="1"/>
  <c r="K1064" i="7" s="1"/>
  <c r="M965" i="7"/>
  <c r="P965" i="7" s="1"/>
  <c r="O1660" i="7"/>
  <c r="N1127" i="7"/>
  <c r="L1127" i="7" s="1"/>
  <c r="K1127" i="7" s="1"/>
  <c r="M145" i="7"/>
  <c r="P145" i="7" s="1"/>
  <c r="M1081" i="7"/>
  <c r="P1081" i="7" s="1"/>
  <c r="O1814" i="7"/>
  <c r="M1381" i="7"/>
  <c r="P1381" i="7" s="1"/>
  <c r="N382" i="7"/>
  <c r="L382" i="7" s="1"/>
  <c r="K382" i="7" s="1"/>
  <c r="O348" i="7"/>
  <c r="M1353" i="7"/>
  <c r="P1353" i="7" s="1"/>
  <c r="M1645" i="7"/>
  <c r="P1645" i="7" s="1"/>
  <c r="M1862" i="7"/>
  <c r="P1862" i="7" s="1"/>
  <c r="N1072" i="7"/>
  <c r="L1072" i="7" s="1"/>
  <c r="K1072" i="7" s="1"/>
  <c r="N834" i="7"/>
  <c r="L834" i="7" s="1"/>
  <c r="K834" i="7" s="1"/>
  <c r="O1967" i="7"/>
  <c r="M158" i="7"/>
  <c r="P158" i="7" s="1"/>
  <c r="O390" i="7"/>
  <c r="M1105" i="7"/>
  <c r="P1105" i="7" s="1"/>
  <c r="N705" i="7"/>
  <c r="L705" i="7" s="1"/>
  <c r="K705" i="7" s="1"/>
  <c r="M135" i="7"/>
  <c r="P135" i="7" s="1"/>
  <c r="M1078" i="7"/>
  <c r="P1078" i="7" s="1"/>
  <c r="O112" i="7"/>
  <c r="N106" i="7"/>
  <c r="L106" i="7" s="1"/>
  <c r="K106" i="7" s="1"/>
  <c r="O216" i="7"/>
  <c r="N60" i="7"/>
  <c r="L60" i="7" s="1"/>
  <c r="K60" i="7" s="1"/>
  <c r="M1893" i="7"/>
  <c r="P1893" i="7" s="1"/>
  <c r="N164" i="7"/>
  <c r="L164" i="7" s="1"/>
  <c r="K164" i="7" s="1"/>
  <c r="M689" i="7"/>
  <c r="P689" i="7" s="1"/>
  <c r="N667" i="7"/>
  <c r="L667" i="7" s="1"/>
  <c r="K667" i="7" s="1"/>
  <c r="M797" i="7"/>
  <c r="P797" i="7" s="1"/>
  <c r="M1853" i="7"/>
  <c r="P1853" i="7" s="1"/>
  <c r="M1305" i="7"/>
  <c r="P1305" i="7" s="1"/>
  <c r="N327" i="7"/>
  <c r="L327" i="7" s="1"/>
  <c r="K327" i="7" s="1"/>
  <c r="M975" i="7"/>
  <c r="P975" i="7" s="1"/>
  <c r="M1562" i="7"/>
  <c r="P1562" i="7" s="1"/>
  <c r="M1781" i="7"/>
  <c r="P1781" i="7" s="1"/>
  <c r="O369" i="7"/>
  <c r="N1667" i="7"/>
  <c r="L1667" i="7" s="1"/>
  <c r="K1667" i="7" s="1"/>
  <c r="N1459" i="7"/>
  <c r="L1459" i="7" s="1"/>
  <c r="K1459" i="7" s="1"/>
  <c r="M1014" i="7"/>
  <c r="P1014" i="7" s="1"/>
  <c r="M196" i="7"/>
  <c r="P196" i="7" s="1"/>
  <c r="O1094" i="7"/>
  <c r="O1260" i="7"/>
  <c r="N1819" i="7"/>
  <c r="L1819" i="7" s="1"/>
  <c r="K1819" i="7" s="1"/>
  <c r="M282" i="7"/>
  <c r="P282" i="7" s="1"/>
  <c r="N1117" i="7"/>
  <c r="L1117" i="7" s="1"/>
  <c r="K1117" i="7" s="1"/>
  <c r="N1726" i="7"/>
  <c r="L1726" i="7" s="1"/>
  <c r="K1726" i="7" s="1"/>
  <c r="M356" i="7"/>
  <c r="P356" i="7" s="1"/>
  <c r="N1233" i="7"/>
  <c r="L1233" i="7" s="1"/>
  <c r="K1233" i="7" s="1"/>
  <c r="N1846" i="7"/>
  <c r="L1846" i="7" s="1"/>
  <c r="K1846" i="7" s="1"/>
  <c r="N1756" i="7"/>
  <c r="L1756" i="7" s="1"/>
  <c r="K1756" i="7" s="1"/>
  <c r="M115" i="7"/>
  <c r="P115" i="7" s="1"/>
  <c r="M1784" i="7"/>
  <c r="P1784" i="7" s="1"/>
  <c r="M1629" i="7"/>
  <c r="P1629" i="7" s="1"/>
  <c r="M477" i="7"/>
  <c r="P477" i="7" s="1"/>
  <c r="N845" i="7"/>
  <c r="L845" i="7" s="1"/>
  <c r="K845" i="7" s="1"/>
  <c r="M596" i="7"/>
  <c r="P596" i="7" s="1"/>
  <c r="M498" i="7"/>
  <c r="P498" i="7" s="1"/>
  <c r="N1164" i="7"/>
  <c r="L1164" i="7" s="1"/>
  <c r="K1164" i="7" s="1"/>
  <c r="N178" i="7"/>
  <c r="L178" i="7" s="1"/>
  <c r="K178" i="7" s="1"/>
  <c r="N1357" i="7"/>
  <c r="L1357" i="7" s="1"/>
  <c r="K1357" i="7" s="1"/>
  <c r="N1617" i="7"/>
  <c r="L1617" i="7" s="1"/>
  <c r="K1617" i="7" s="1"/>
  <c r="M38" i="7"/>
  <c r="P38" i="7" s="1"/>
  <c r="N655" i="7"/>
  <c r="L655" i="7" s="1"/>
  <c r="K655" i="7" s="1"/>
  <c r="N1768" i="7"/>
  <c r="L1768" i="7" s="1"/>
  <c r="K1768" i="7" s="1"/>
  <c r="M621" i="7"/>
  <c r="P621" i="7" s="1"/>
  <c r="M263" i="7"/>
  <c r="P263" i="7" s="1"/>
  <c r="N21" i="7"/>
  <c r="O1512" i="7"/>
  <c r="O1055" i="7"/>
  <c r="N1673" i="7"/>
  <c r="L1673" i="7" s="1"/>
  <c r="K1673" i="7" s="1"/>
  <c r="N1701" i="7"/>
  <c r="L1701" i="7" s="1"/>
  <c r="K1701" i="7" s="1"/>
  <c r="N1528" i="7"/>
  <c r="L1528" i="7" s="1"/>
  <c r="K1528" i="7" s="1"/>
  <c r="O1758" i="7"/>
  <c r="O1828" i="7"/>
  <c r="O1730" i="7"/>
  <c r="O1218" i="7"/>
  <c r="M546" i="7"/>
  <c r="P546" i="7" s="1"/>
  <c r="O1509" i="7"/>
  <c r="M244" i="7"/>
  <c r="P244" i="7" s="1"/>
  <c r="O1715" i="7"/>
  <c r="N399" i="7"/>
  <c r="L399" i="7" s="1"/>
  <c r="K399" i="7" s="1"/>
  <c r="M1006" i="7"/>
  <c r="P1006" i="7" s="1"/>
  <c r="M315" i="7"/>
  <c r="P315" i="7" s="1"/>
  <c r="O777" i="7"/>
  <c r="N1564" i="7"/>
  <c r="L1564" i="7" s="1"/>
  <c r="K1564" i="7" s="1"/>
  <c r="M1967" i="7"/>
  <c r="P1967" i="7" s="1"/>
  <c r="N793" i="7"/>
  <c r="L793" i="7" s="1"/>
  <c r="K793" i="7" s="1"/>
  <c r="N50" i="7"/>
  <c r="L50" i="7" s="1"/>
  <c r="K50" i="7" s="1"/>
  <c r="M212" i="7"/>
  <c r="P212" i="7" s="1"/>
  <c r="N1878" i="7"/>
  <c r="L1878" i="7" s="1"/>
  <c r="K1878" i="7" s="1"/>
  <c r="N1748" i="7"/>
  <c r="L1748" i="7" s="1"/>
  <c r="K1748" i="7" s="1"/>
  <c r="O130" i="7"/>
  <c r="M359" i="7"/>
  <c r="P359" i="7" s="1"/>
  <c r="N784" i="7"/>
  <c r="L784" i="7" s="1"/>
  <c r="K784" i="7" s="1"/>
  <c r="N811" i="7"/>
  <c r="L811" i="7" s="1"/>
  <c r="K811" i="7" s="1"/>
  <c r="O1095" i="7"/>
  <c r="O551" i="7"/>
  <c r="M1965" i="7"/>
  <c r="P1965" i="7" s="1"/>
  <c r="N862" i="7"/>
  <c r="L862" i="7" s="1"/>
  <c r="K862" i="7" s="1"/>
  <c r="O1025" i="7"/>
  <c r="M845" i="7"/>
  <c r="P845" i="7" s="1"/>
  <c r="N796" i="7"/>
  <c r="L796" i="7" s="1"/>
  <c r="K796" i="7" s="1"/>
  <c r="M507" i="7"/>
  <c r="P507" i="7" s="1"/>
  <c r="M1437" i="7"/>
  <c r="P1437" i="7" s="1"/>
  <c r="M1053" i="7"/>
  <c r="P1053" i="7" s="1"/>
  <c r="M1047" i="7"/>
  <c r="P1047" i="7" s="1"/>
  <c r="N466" i="7"/>
  <c r="L466" i="7" s="1"/>
  <c r="K466" i="7" s="1"/>
  <c r="N1496" i="7"/>
  <c r="L1496" i="7" s="1"/>
  <c r="K1496" i="7" s="1"/>
  <c r="N748" i="7"/>
  <c r="L748" i="7" s="1"/>
  <c r="K748" i="7" s="1"/>
  <c r="M849" i="7"/>
  <c r="P849" i="7" s="1"/>
  <c r="N1052" i="7"/>
  <c r="L1052" i="7" s="1"/>
  <c r="K1052" i="7" s="1"/>
  <c r="N613" i="7"/>
  <c r="L613" i="7" s="1"/>
  <c r="K613" i="7" s="1"/>
  <c r="N284" i="7"/>
  <c r="L284" i="7" s="1"/>
  <c r="K284" i="7" s="1"/>
  <c r="N908" i="7"/>
  <c r="L908" i="7" s="1"/>
  <c r="K908" i="7" s="1"/>
  <c r="N1636" i="7"/>
  <c r="L1636" i="7" s="1"/>
  <c r="K1636" i="7" s="1"/>
  <c r="N568" i="7"/>
  <c r="L568" i="7" s="1"/>
  <c r="K568" i="7" s="1"/>
  <c r="N1577" i="7"/>
  <c r="L1577" i="7" s="1"/>
  <c r="K1577" i="7" s="1"/>
  <c r="M997" i="7"/>
  <c r="P997" i="7" s="1"/>
  <c r="N954" i="7"/>
  <c r="L954" i="7" s="1"/>
  <c r="K954" i="7" s="1"/>
  <c r="M740" i="7"/>
  <c r="P740" i="7" s="1"/>
  <c r="O1347" i="7"/>
  <c r="M1128" i="7"/>
  <c r="P1128" i="7" s="1"/>
  <c r="O464" i="7"/>
  <c r="M1148" i="7"/>
  <c r="P1148" i="7" s="1"/>
  <c r="M553" i="7"/>
  <c r="P553" i="7" s="1"/>
  <c r="N885" i="7"/>
  <c r="L885" i="7" s="1"/>
  <c r="K885" i="7" s="1"/>
  <c r="O1695" i="7"/>
  <c r="N1686" i="7"/>
  <c r="L1686" i="7" s="1"/>
  <c r="K1686" i="7" s="1"/>
  <c r="N523" i="7"/>
  <c r="L523" i="7" s="1"/>
  <c r="K523" i="7" s="1"/>
  <c r="M1679" i="7"/>
  <c r="P1679" i="7" s="1"/>
  <c r="M1122" i="7"/>
  <c r="P1122" i="7" s="1"/>
  <c r="M787" i="7"/>
  <c r="P787" i="7" s="1"/>
  <c r="M885" i="7"/>
  <c r="P885" i="7" s="1"/>
  <c r="M874" i="7"/>
  <c r="P874" i="7" s="1"/>
  <c r="M1234" i="7"/>
  <c r="P1234" i="7" s="1"/>
  <c r="N755" i="7"/>
  <c r="L755" i="7" s="1"/>
  <c r="K755" i="7" s="1"/>
  <c r="M851" i="7"/>
  <c r="P851" i="7" s="1"/>
  <c r="N122" i="7"/>
  <c r="L122" i="7" s="1"/>
  <c r="K122" i="7" s="1"/>
  <c r="O1672" i="7"/>
  <c r="M98" i="7"/>
  <c r="P98" i="7" s="1"/>
  <c r="M1427" i="7"/>
  <c r="P1427" i="7" s="1"/>
  <c r="N673" i="7"/>
  <c r="L673" i="7" s="1"/>
  <c r="K673" i="7" s="1"/>
  <c r="N23" i="7"/>
  <c r="N590" i="7"/>
  <c r="L590" i="7" s="1"/>
  <c r="K590" i="7" s="1"/>
  <c r="O1093" i="7"/>
  <c r="M198" i="7"/>
  <c r="P198" i="7" s="1"/>
  <c r="M488" i="7"/>
  <c r="P488" i="7" s="1"/>
  <c r="M1309" i="7"/>
  <c r="P1309" i="7" s="1"/>
  <c r="O531" i="7"/>
  <c r="N934" i="7"/>
  <c r="L934" i="7" s="1"/>
  <c r="K934" i="7" s="1"/>
  <c r="M1371" i="7"/>
  <c r="P1371" i="7" s="1"/>
  <c r="O1191" i="7"/>
  <c r="N1448" i="7"/>
  <c r="L1448" i="7" s="1"/>
  <c r="K1448" i="7" s="1"/>
  <c r="N181" i="7"/>
  <c r="L181" i="7" s="1"/>
  <c r="K181" i="7" s="1"/>
  <c r="N923" i="7"/>
  <c r="L923" i="7" s="1"/>
  <c r="K923" i="7" s="1"/>
  <c r="M779" i="7"/>
  <c r="P779" i="7" s="1"/>
  <c r="M112" i="7"/>
  <c r="P112" i="7" s="1"/>
  <c r="M1588" i="7"/>
  <c r="P1588" i="7" s="1"/>
  <c r="O640" i="7"/>
  <c r="M103" i="7"/>
  <c r="P103" i="7" s="1"/>
  <c r="N268" i="7"/>
  <c r="L268" i="7" s="1"/>
  <c r="K268" i="7" s="1"/>
  <c r="M1917" i="7"/>
  <c r="P1917" i="7" s="1"/>
  <c r="N1374" i="7"/>
  <c r="L1374" i="7" s="1"/>
  <c r="K1374" i="7" s="1"/>
  <c r="M949" i="7"/>
  <c r="P949" i="7" s="1"/>
  <c r="N1747" i="7"/>
  <c r="L1747" i="7" s="1"/>
  <c r="K1747" i="7" s="1"/>
  <c r="M745" i="7"/>
  <c r="P745" i="7" s="1"/>
  <c r="N1664" i="7"/>
  <c r="L1664" i="7" s="1"/>
  <c r="K1664" i="7" s="1"/>
  <c r="M991" i="7"/>
  <c r="P991" i="7" s="1"/>
  <c r="M1295" i="7"/>
  <c r="P1295" i="7" s="1"/>
  <c r="N623" i="7"/>
  <c r="L623" i="7" s="1"/>
  <c r="K623" i="7" s="1"/>
  <c r="O1432" i="7"/>
  <c r="N1112" i="7"/>
  <c r="L1112" i="7" s="1"/>
  <c r="K1112" i="7" s="1"/>
  <c r="M1691" i="7"/>
  <c r="P1691" i="7" s="1"/>
  <c r="M269" i="7"/>
  <c r="P269" i="7" s="1"/>
  <c r="N1321" i="7"/>
  <c r="L1321" i="7" s="1"/>
  <c r="K1321" i="7" s="1"/>
  <c r="O535" i="7"/>
  <c r="O679" i="7"/>
  <c r="M489" i="7"/>
  <c r="P489" i="7" s="1"/>
  <c r="N1731" i="7"/>
  <c r="L1731" i="7" s="1"/>
  <c r="K1731" i="7" s="1"/>
  <c r="M1442" i="7"/>
  <c r="P1442" i="7" s="1"/>
  <c r="M121" i="7"/>
  <c r="P121" i="7" s="1"/>
  <c r="N1575" i="7"/>
  <c r="L1575" i="7" s="1"/>
  <c r="K1575" i="7" s="1"/>
  <c r="N936" i="7"/>
  <c r="L936" i="7" s="1"/>
  <c r="K936" i="7" s="1"/>
  <c r="N1921" i="7"/>
  <c r="L1921" i="7" s="1"/>
  <c r="K1921" i="7" s="1"/>
  <c r="O166" i="7"/>
  <c r="N1422" i="7"/>
  <c r="L1422" i="7" s="1"/>
  <c r="K1422" i="7" s="1"/>
  <c r="M701" i="7"/>
  <c r="P701" i="7" s="1"/>
  <c r="N609" i="7"/>
  <c r="L609" i="7" s="1"/>
  <c r="K609" i="7" s="1"/>
  <c r="M1865" i="7"/>
  <c r="P1865" i="7" s="1"/>
  <c r="N150" i="7"/>
  <c r="L150" i="7" s="1"/>
  <c r="K150" i="7" s="1"/>
  <c r="N1408" i="7"/>
  <c r="L1408" i="7" s="1"/>
  <c r="K1408" i="7" s="1"/>
  <c r="M713" i="7"/>
  <c r="P713" i="7" s="1"/>
  <c r="O750" i="7"/>
  <c r="M1458" i="7"/>
  <c r="P1458" i="7" s="1"/>
  <c r="M1648" i="7"/>
  <c r="P1648" i="7" s="1"/>
  <c r="M192" i="7"/>
  <c r="P192" i="7" s="1"/>
  <c r="M1145" i="7"/>
  <c r="P1145" i="7" s="1"/>
  <c r="N1081" i="7"/>
  <c r="L1081" i="7" s="1"/>
  <c r="K1081" i="7" s="1"/>
  <c r="M968" i="7"/>
  <c r="P968" i="7" s="1"/>
  <c r="O1914" i="7"/>
  <c r="N35" i="7"/>
  <c r="N1991" i="7"/>
  <c r="L1991" i="7" s="1"/>
  <c r="K1991" i="7" s="1"/>
  <c r="N1199" i="7"/>
  <c r="L1199" i="7" s="1"/>
  <c r="K1199" i="7" s="1"/>
  <c r="N1241" i="7"/>
  <c r="L1241" i="7" s="1"/>
  <c r="K1241" i="7" s="1"/>
  <c r="N721" i="7"/>
  <c r="L721" i="7" s="1"/>
  <c r="K721" i="7" s="1"/>
  <c r="N316" i="7"/>
  <c r="L316" i="7" s="1"/>
  <c r="K316" i="7" s="1"/>
  <c r="N1659" i="7"/>
  <c r="L1659" i="7" s="1"/>
  <c r="K1659" i="7" s="1"/>
  <c r="N1306" i="7"/>
  <c r="L1306" i="7" s="1"/>
  <c r="K1306" i="7" s="1"/>
  <c r="M409" i="7"/>
  <c r="P409" i="7" s="1"/>
  <c r="N1086" i="7"/>
  <c r="L1086" i="7" s="1"/>
  <c r="K1086" i="7" s="1"/>
  <c r="M1087" i="7"/>
  <c r="P1087" i="7" s="1"/>
  <c r="N754" i="7"/>
  <c r="L754" i="7" s="1"/>
  <c r="K754" i="7" s="1"/>
  <c r="O165" i="7"/>
  <c r="N1099" i="7"/>
  <c r="L1099" i="7" s="1"/>
  <c r="K1099" i="7" s="1"/>
  <c r="N588" i="7"/>
  <c r="L588" i="7" s="1"/>
  <c r="K588" i="7" s="1"/>
  <c r="N406" i="7"/>
  <c r="L406" i="7" s="1"/>
  <c r="K406" i="7" s="1"/>
  <c r="M1084" i="7"/>
  <c r="P1084" i="7" s="1"/>
  <c r="N1240" i="7"/>
  <c r="L1240" i="7" s="1"/>
  <c r="K1240" i="7" s="1"/>
  <c r="M1412" i="7"/>
  <c r="P1412" i="7" s="1"/>
  <c r="M1609" i="7"/>
  <c r="P1609" i="7" s="1"/>
  <c r="N790" i="7"/>
  <c r="L790" i="7" s="1"/>
  <c r="K790" i="7" s="1"/>
  <c r="M1990" i="7"/>
  <c r="P1990" i="7" s="1"/>
  <c r="N495" i="7"/>
  <c r="L495" i="7" s="1"/>
  <c r="K495" i="7" s="1"/>
  <c r="M1204" i="7"/>
  <c r="P1204" i="7" s="1"/>
  <c r="M1069" i="7"/>
  <c r="P1069" i="7" s="1"/>
  <c r="O1056" i="7"/>
  <c r="O574" i="7"/>
  <c r="N419" i="7"/>
  <c r="L419" i="7" s="1"/>
  <c r="K419" i="7" s="1"/>
  <c r="N1833" i="7"/>
  <c r="L1833" i="7" s="1"/>
  <c r="K1833" i="7" s="1"/>
  <c r="O741" i="7"/>
  <c r="M517" i="7"/>
  <c r="P517" i="7" s="1"/>
  <c r="M1127" i="7"/>
  <c r="P1127" i="7" s="1"/>
  <c r="M636" i="7"/>
  <c r="P636" i="7" s="1"/>
  <c r="N644" i="7"/>
  <c r="L644" i="7" s="1"/>
  <c r="K644" i="7" s="1"/>
  <c r="M1321" i="7"/>
  <c r="P1321" i="7" s="1"/>
  <c r="M406" i="7"/>
  <c r="P406" i="7" s="1"/>
  <c r="N1847" i="7"/>
  <c r="L1847" i="7" s="1"/>
  <c r="K1847" i="7" s="1"/>
  <c r="O947" i="7"/>
  <c r="N614" i="7"/>
  <c r="L614" i="7" s="1"/>
  <c r="K614" i="7" s="1"/>
  <c r="M1947" i="7"/>
  <c r="P1947" i="7" s="1"/>
  <c r="N1965" i="7"/>
  <c r="L1965" i="7" s="1"/>
  <c r="K1965" i="7" s="1"/>
  <c r="M1697" i="7"/>
  <c r="P1697" i="7" s="1"/>
  <c r="M70" i="7"/>
  <c r="P70" i="7" s="1"/>
  <c r="M891" i="7"/>
  <c r="P891" i="7" s="1"/>
  <c r="N791" i="7"/>
  <c r="L791" i="7" s="1"/>
  <c r="K791" i="7" s="1"/>
  <c r="N77" i="7"/>
  <c r="L77" i="7" s="1"/>
  <c r="K77" i="7" s="1"/>
  <c r="N774" i="7"/>
  <c r="L774" i="7" s="1"/>
  <c r="K774" i="7" s="1"/>
  <c r="N1952" i="7"/>
  <c r="L1952" i="7" s="1"/>
  <c r="K1952" i="7" s="1"/>
  <c r="M952" i="7"/>
  <c r="P952" i="7" s="1"/>
  <c r="M1483" i="7"/>
  <c r="P1483" i="7" s="1"/>
  <c r="M1976" i="7"/>
  <c r="P1976" i="7" s="1"/>
  <c r="N1703" i="7"/>
  <c r="L1703" i="7" s="1"/>
  <c r="K1703" i="7" s="1"/>
  <c r="M1529" i="7"/>
  <c r="P1529" i="7" s="1"/>
  <c r="N1101" i="7"/>
  <c r="L1101" i="7" s="1"/>
  <c r="K1101" i="7" s="1"/>
  <c r="M568" i="7"/>
  <c r="P568" i="7" s="1"/>
  <c r="N1704" i="7"/>
  <c r="L1704" i="7" s="1"/>
  <c r="K1704" i="7" s="1"/>
  <c r="M963" i="7"/>
  <c r="P963" i="7" s="1"/>
  <c r="M638" i="7"/>
  <c r="P638" i="7" s="1"/>
  <c r="N1486" i="7"/>
  <c r="L1486" i="7" s="1"/>
  <c r="K1486" i="7" s="1"/>
  <c r="M1649" i="7"/>
  <c r="P1649" i="7" s="1"/>
  <c r="M519" i="7"/>
  <c r="P519" i="7" s="1"/>
  <c r="N91" i="7"/>
  <c r="L91" i="7" s="1"/>
  <c r="K91" i="7" s="1"/>
  <c r="M788" i="7"/>
  <c r="P788" i="7" s="1"/>
  <c r="M1324" i="7"/>
  <c r="P1324" i="7" s="1"/>
  <c r="O441" i="7"/>
  <c r="N1360" i="7"/>
  <c r="L1360" i="7" s="1"/>
  <c r="K1360" i="7" s="1"/>
  <c r="O1250" i="7"/>
  <c r="M1238" i="7"/>
  <c r="P1238" i="7" s="1"/>
  <c r="O144" i="7"/>
  <c r="N685" i="7"/>
  <c r="L685" i="7" s="1"/>
  <c r="K685" i="7" s="1"/>
  <c r="M163" i="7"/>
  <c r="P163" i="7" s="1"/>
  <c r="M1385" i="7"/>
  <c r="P1385" i="7" s="1"/>
  <c r="O1784" i="7"/>
  <c r="M651" i="7"/>
  <c r="P651" i="7" s="1"/>
  <c r="N1320" i="7"/>
  <c r="L1320" i="7" s="1"/>
  <c r="K1320" i="7" s="1"/>
  <c r="M897" i="7"/>
  <c r="P897" i="7" s="1"/>
  <c r="M551" i="7"/>
  <c r="P551" i="7" s="1"/>
  <c r="O322" i="7"/>
  <c r="N737" i="7"/>
  <c r="L737" i="7" s="1"/>
  <c r="K737" i="7" s="1"/>
  <c r="N1476" i="7"/>
  <c r="L1476" i="7" s="1"/>
  <c r="K1476" i="7" s="1"/>
  <c r="N962" i="7"/>
  <c r="L962" i="7" s="1"/>
  <c r="K962" i="7" s="1"/>
  <c r="O1776" i="7"/>
  <c r="M752" i="7"/>
  <c r="P752" i="7" s="1"/>
  <c r="M1068" i="7"/>
  <c r="P1068" i="7" s="1"/>
  <c r="M808" i="7"/>
  <c r="P808" i="7" s="1"/>
  <c r="M116" i="7"/>
  <c r="P116" i="7" s="1"/>
  <c r="M197" i="7"/>
  <c r="P197" i="7" s="1"/>
  <c r="N1742" i="7"/>
  <c r="L1742" i="7" s="1"/>
  <c r="K1742" i="7" s="1"/>
  <c r="O314" i="7"/>
  <c r="M1467" i="7"/>
  <c r="P1467" i="7" s="1"/>
  <c r="O1197" i="7"/>
  <c r="N951" i="7"/>
  <c r="L951" i="7" s="1"/>
  <c r="K951" i="7" s="1"/>
  <c r="O287" i="7"/>
  <c r="M1482" i="7"/>
  <c r="P1482" i="7" s="1"/>
  <c r="N1835" i="7"/>
  <c r="L1835" i="7" s="1"/>
  <c r="K1835" i="7" s="1"/>
  <c r="M393" i="7"/>
  <c r="P393" i="7" s="1"/>
  <c r="M1900" i="7"/>
  <c r="P1900" i="7" s="1"/>
  <c r="N536" i="7"/>
  <c r="L536" i="7" s="1"/>
  <c r="K536" i="7" s="1"/>
  <c r="M904" i="7"/>
  <c r="P904" i="7" s="1"/>
  <c r="M294" i="7"/>
  <c r="P294" i="7" s="1"/>
  <c r="N884" i="7"/>
  <c r="L884" i="7" s="1"/>
  <c r="K884" i="7" s="1"/>
  <c r="O936" i="7"/>
  <c r="M1929" i="7"/>
  <c r="P1929" i="7" s="1"/>
  <c r="M556" i="7"/>
  <c r="P556" i="7" s="1"/>
  <c r="M1537" i="7"/>
  <c r="P1537" i="7" s="1"/>
  <c r="O30" i="7"/>
  <c r="O948" i="7"/>
  <c r="N1190" i="7"/>
  <c r="L1190" i="7" s="1"/>
  <c r="K1190" i="7" s="1"/>
  <c r="N292" i="7"/>
  <c r="L292" i="7" s="1"/>
  <c r="K292" i="7" s="1"/>
  <c r="N45" i="7"/>
  <c r="M1468" i="7"/>
  <c r="P1468" i="7" s="1"/>
  <c r="N256" i="7"/>
  <c r="L256" i="7" s="1"/>
  <c r="K256" i="7" s="1"/>
  <c r="N1925" i="7"/>
  <c r="L1925" i="7" s="1"/>
  <c r="K1925" i="7" s="1"/>
  <c r="N576" i="7"/>
  <c r="L576" i="7" s="1"/>
  <c r="K576" i="7" s="1"/>
  <c r="N905" i="7"/>
  <c r="L905" i="7" s="1"/>
  <c r="K905" i="7" s="1"/>
  <c r="N1910" i="7"/>
  <c r="L1910" i="7" s="1"/>
  <c r="K1910" i="7" s="1"/>
  <c r="M1904" i="7"/>
  <c r="P1904" i="7" s="1"/>
  <c r="M1792" i="7"/>
  <c r="P1792" i="7" s="1"/>
  <c r="N1982" i="7"/>
  <c r="L1982" i="7" s="1"/>
  <c r="K1982" i="7" s="1"/>
  <c r="N1293" i="7"/>
  <c r="L1293" i="7" s="1"/>
  <c r="K1293" i="7" s="1"/>
  <c r="N1697" i="7"/>
  <c r="L1697" i="7" s="1"/>
  <c r="K1697" i="7" s="1"/>
  <c r="N1171" i="7"/>
  <c r="L1171" i="7" s="1"/>
  <c r="K1171" i="7" s="1"/>
  <c r="N306" i="7"/>
  <c r="L306" i="7" s="1"/>
  <c r="K306" i="7" s="1"/>
  <c r="N247" i="7"/>
  <c r="L247" i="7" s="1"/>
  <c r="K247" i="7" s="1"/>
  <c r="M620" i="7"/>
  <c r="P620" i="7" s="1"/>
  <c r="M1804" i="7"/>
  <c r="P1804" i="7" s="1"/>
  <c r="N1048" i="7"/>
  <c r="L1048" i="7" s="1"/>
  <c r="K1048" i="7" s="1"/>
  <c r="O781" i="7"/>
  <c r="O446" i="7"/>
  <c r="N349" i="7"/>
  <c r="L349" i="7" s="1"/>
  <c r="K349" i="7" s="1"/>
  <c r="M1094" i="7"/>
  <c r="P1094" i="7" s="1"/>
  <c r="M343" i="7"/>
  <c r="P343" i="7" s="1"/>
  <c r="N1978" i="7"/>
  <c r="L1978" i="7" s="1"/>
  <c r="K1978" i="7" s="1"/>
  <c r="M495" i="7"/>
  <c r="P495" i="7" s="1"/>
  <c r="O1256" i="7"/>
  <c r="M1488" i="7"/>
  <c r="P1488" i="7" s="1"/>
  <c r="M1226" i="7"/>
  <c r="P1226" i="7" s="1"/>
  <c r="N443" i="7"/>
  <c r="L443" i="7" s="1"/>
  <c r="K443" i="7" s="1"/>
  <c r="N1125" i="7"/>
  <c r="L1125" i="7" s="1"/>
  <c r="K1125" i="7" s="1"/>
  <c r="M911" i="7"/>
  <c r="P911" i="7" s="1"/>
  <c r="N1134" i="7"/>
  <c r="L1134" i="7" s="1"/>
  <c r="K1134" i="7" s="1"/>
  <c r="O1991" i="7"/>
  <c r="M993" i="7"/>
  <c r="P993" i="7" s="1"/>
  <c r="M503" i="7"/>
  <c r="P503" i="7" s="1"/>
  <c r="N1166" i="7"/>
  <c r="L1166" i="7" s="1"/>
  <c r="K1166" i="7" s="1"/>
  <c r="N1767" i="7"/>
  <c r="L1767" i="7" s="1"/>
  <c r="K1767" i="7" s="1"/>
  <c r="M268" i="7"/>
  <c r="P268" i="7" s="1"/>
  <c r="O1596" i="7"/>
  <c r="M144" i="7"/>
  <c r="P144" i="7" s="1"/>
  <c r="M1280" i="7"/>
  <c r="P1280" i="7" s="1"/>
  <c r="N1138" i="7"/>
  <c r="L1138" i="7" s="1"/>
  <c r="K1138" i="7" s="1"/>
  <c r="N1823" i="7"/>
  <c r="L1823" i="7" s="1"/>
  <c r="K1823" i="7" s="1"/>
  <c r="M1328" i="7"/>
  <c r="P1328" i="7" s="1"/>
  <c r="O482" i="7"/>
  <c r="M1253" i="7"/>
  <c r="P1253" i="7" s="1"/>
  <c r="N1077" i="7"/>
  <c r="L1077" i="7" s="1"/>
  <c r="K1077" i="7" s="1"/>
  <c r="N1303" i="7"/>
  <c r="L1303" i="7" s="1"/>
  <c r="K1303" i="7" s="1"/>
  <c r="M504" i="7"/>
  <c r="P504" i="7" s="1"/>
  <c r="M1422" i="7"/>
  <c r="P1422" i="7" s="1"/>
  <c r="O560" i="7"/>
  <c r="O846" i="7"/>
  <c r="N632" i="7"/>
  <c r="L632" i="7" s="1"/>
  <c r="K632" i="7" s="1"/>
  <c r="N1526" i="7"/>
  <c r="L1526" i="7" s="1"/>
  <c r="K1526" i="7" s="1"/>
  <c r="O733" i="7"/>
  <c r="M401" i="7"/>
  <c r="P401" i="7" s="1"/>
  <c r="N1625" i="7"/>
  <c r="L1625" i="7" s="1"/>
  <c r="K1625" i="7" s="1"/>
  <c r="N1714" i="7"/>
  <c r="L1714" i="7" s="1"/>
  <c r="K1714" i="7" s="1"/>
  <c r="O728" i="7"/>
  <c r="N1621" i="7"/>
  <c r="L1621" i="7" s="1"/>
  <c r="K1621" i="7" s="1"/>
  <c r="M378" i="7"/>
  <c r="P378" i="7" s="1"/>
  <c r="N1466" i="7"/>
  <c r="L1466" i="7" s="1"/>
  <c r="K1466" i="7" s="1"/>
  <c r="M1941" i="7"/>
  <c r="P1941" i="7" s="1"/>
  <c r="M1948" i="7"/>
  <c r="P1948" i="7" s="1"/>
  <c r="N1366" i="7"/>
  <c r="L1366" i="7" s="1"/>
  <c r="K1366" i="7" s="1"/>
  <c r="N1840" i="7"/>
  <c r="L1840" i="7" s="1"/>
  <c r="K1840" i="7" s="1"/>
  <c r="O734" i="7"/>
  <c r="N1305" i="7"/>
  <c r="L1305" i="7" s="1"/>
  <c r="K1305" i="7" s="1"/>
  <c r="N565" i="7"/>
  <c r="L565" i="7" s="1"/>
  <c r="K565" i="7" s="1"/>
  <c r="M1262" i="7"/>
  <c r="P1262" i="7" s="1"/>
  <c r="M1602" i="7"/>
  <c r="P1602" i="7" s="1"/>
  <c r="M27" i="7"/>
  <c r="P27" i="7" s="1"/>
  <c r="M1587" i="7"/>
  <c r="P1587" i="7" s="1"/>
  <c r="M120" i="7"/>
  <c r="P120" i="7" s="1"/>
  <c r="M1605" i="7"/>
  <c r="P1605" i="7" s="1"/>
  <c r="N746" i="7"/>
  <c r="L746" i="7" s="1"/>
  <c r="K746" i="7" s="1"/>
  <c r="N505" i="7"/>
  <c r="L505" i="7" s="1"/>
  <c r="K505" i="7" s="1"/>
  <c r="N90" i="7"/>
  <c r="L90" i="7" s="1"/>
  <c r="K90" i="7" s="1"/>
  <c r="N224" i="7"/>
  <c r="L224" i="7" s="1"/>
  <c r="K224" i="7" s="1"/>
  <c r="O1558" i="7"/>
  <c r="M1212" i="7"/>
  <c r="P1212" i="7" s="1"/>
  <c r="M1098" i="7"/>
  <c r="P1098" i="7" s="1"/>
  <c r="M376" i="7"/>
  <c r="P376" i="7" s="1"/>
  <c r="N1798" i="7"/>
  <c r="L1798" i="7" s="1"/>
  <c r="K1798" i="7" s="1"/>
  <c r="M545" i="7"/>
  <c r="P545" i="7" s="1"/>
  <c r="O1624" i="7"/>
  <c r="M1073" i="7"/>
  <c r="P1073" i="7" s="1"/>
  <c r="N168" i="7"/>
  <c r="L168" i="7" s="1"/>
  <c r="K168" i="7" s="1"/>
  <c r="N1802" i="7"/>
  <c r="L1802" i="7" s="1"/>
  <c r="K1802" i="7" s="1"/>
  <c r="N1998" i="7"/>
  <c r="L1998" i="7" s="1"/>
  <c r="K1998" i="7" s="1"/>
  <c r="N985" i="7"/>
  <c r="L985" i="7" s="1"/>
  <c r="K985" i="7" s="1"/>
  <c r="O1930" i="7"/>
  <c r="N1076" i="7"/>
  <c r="L1076" i="7" s="1"/>
  <c r="K1076" i="7" s="1"/>
  <c r="N1323" i="7"/>
  <c r="L1323" i="7" s="1"/>
  <c r="K1323" i="7" s="1"/>
  <c r="O1484" i="7"/>
  <c r="M1413" i="7"/>
  <c r="P1413" i="7" s="1"/>
  <c r="O814" i="7"/>
  <c r="N413" i="7"/>
  <c r="L413" i="7" s="1"/>
  <c r="K413" i="7" s="1"/>
  <c r="M1971" i="7"/>
  <c r="P1971" i="7" s="1"/>
  <c r="O1006" i="7"/>
  <c r="N1394" i="7"/>
  <c r="L1394" i="7" s="1"/>
  <c r="K1394" i="7" s="1"/>
  <c r="M829" i="7"/>
  <c r="P829" i="7" s="1"/>
  <c r="M1058" i="7"/>
  <c r="P1058" i="7" s="1"/>
  <c r="M190" i="7"/>
  <c r="P190" i="7" s="1"/>
  <c r="O1769" i="7"/>
  <c r="M747" i="7"/>
  <c r="P747" i="7" s="1"/>
  <c r="N1675" i="7"/>
  <c r="L1675" i="7" s="1"/>
  <c r="K1675" i="7" s="1"/>
  <c r="M834" i="7"/>
  <c r="P834" i="7" s="1"/>
  <c r="M1315" i="7"/>
  <c r="P1315" i="7" s="1"/>
  <c r="N898" i="7"/>
  <c r="L898" i="7" s="1"/>
  <c r="K898" i="7" s="1"/>
  <c r="O435" i="7"/>
  <c r="O83" i="7"/>
  <c r="M286" i="7"/>
  <c r="P286" i="7" s="1"/>
  <c r="N357" i="7"/>
  <c r="L357" i="7" s="1"/>
  <c r="K357" i="7" s="1"/>
  <c r="M59" i="7"/>
  <c r="P59" i="7" s="1"/>
  <c r="N298" i="7"/>
  <c r="L298" i="7" s="1"/>
  <c r="K298" i="7" s="1"/>
  <c r="M1229" i="7"/>
  <c r="P1229" i="7" s="1"/>
  <c r="N147" i="7"/>
  <c r="L147" i="7" s="1"/>
  <c r="K147" i="7" s="1"/>
  <c r="N1244" i="7"/>
  <c r="L1244" i="7" s="1"/>
  <c r="K1244" i="7" s="1"/>
  <c r="M1960" i="7"/>
  <c r="P1960" i="7" s="1"/>
  <c r="M1742" i="7"/>
  <c r="P1742" i="7" s="1"/>
  <c r="N379" i="7"/>
  <c r="L379" i="7" s="1"/>
  <c r="K379" i="7" s="1"/>
  <c r="M1101" i="7"/>
  <c r="P1101" i="7" s="1"/>
  <c r="N1259" i="7"/>
  <c r="L1259" i="7" s="1"/>
  <c r="K1259" i="7" s="1"/>
  <c r="N1181" i="7"/>
  <c r="L1181" i="7" s="1"/>
  <c r="K1181" i="7" s="1"/>
  <c r="N1434" i="7"/>
  <c r="L1434" i="7" s="1"/>
  <c r="K1434" i="7" s="1"/>
  <c r="O1353" i="7"/>
  <c r="N305" i="7"/>
  <c r="L305" i="7" s="1"/>
  <c r="K305" i="7" s="1"/>
  <c r="M1973" i="7"/>
  <c r="P1973" i="7" s="1"/>
  <c r="N1100" i="7"/>
  <c r="L1100" i="7" s="1"/>
  <c r="K1100" i="7" s="1"/>
  <c r="O1487" i="7"/>
  <c r="O481" i="7"/>
  <c r="M1104" i="7"/>
  <c r="P1104" i="7" s="1"/>
  <c r="N569" i="7"/>
  <c r="L569" i="7" s="1"/>
  <c r="K569" i="7" s="1"/>
  <c r="N41" i="7"/>
  <c r="O1850" i="7"/>
  <c r="N1482" i="7"/>
  <c r="L1482" i="7" s="1"/>
  <c r="K1482" i="7" s="1"/>
  <c r="M236" i="7"/>
  <c r="P236" i="7" s="1"/>
  <c r="O206" i="7"/>
  <c r="N1429" i="7"/>
  <c r="L1429" i="7" s="1"/>
  <c r="K1429" i="7" s="1"/>
  <c r="O1809" i="7"/>
  <c r="O1282" i="7"/>
  <c r="M450" i="7"/>
  <c r="P450" i="7" s="1"/>
  <c r="M499" i="7"/>
  <c r="P499" i="7" s="1"/>
  <c r="M598" i="7"/>
  <c r="P598" i="7" s="1"/>
  <c r="N901" i="7"/>
  <c r="L901" i="7" s="1"/>
  <c r="K901" i="7" s="1"/>
  <c r="N1818" i="7"/>
  <c r="L1818" i="7" s="1"/>
  <c r="K1818" i="7" s="1"/>
  <c r="M1060" i="7"/>
  <c r="P1060" i="7" s="1"/>
  <c r="O1126" i="7"/>
  <c r="N1156" i="7"/>
  <c r="L1156" i="7" s="1"/>
  <c r="K1156" i="7" s="1"/>
  <c r="N1118" i="7"/>
  <c r="L1118" i="7" s="1"/>
  <c r="K1118" i="7" s="1"/>
  <c r="O865" i="7"/>
  <c r="M876" i="7"/>
  <c r="P876" i="7" s="1"/>
  <c r="M1675" i="7"/>
  <c r="P1675" i="7" s="1"/>
  <c r="N1909" i="7"/>
  <c r="L1909" i="7" s="1"/>
  <c r="K1909" i="7" s="1"/>
  <c r="O1072" i="7"/>
  <c r="N1824" i="7"/>
  <c r="L1824" i="7" s="1"/>
  <c r="K1824" i="7" s="1"/>
  <c r="N1116" i="7"/>
  <c r="L1116" i="7" s="1"/>
  <c r="K1116" i="7" s="1"/>
  <c r="M967" i="7"/>
  <c r="P967" i="7" s="1"/>
  <c r="N1217" i="7"/>
  <c r="L1217" i="7" s="1"/>
  <c r="K1217" i="7" s="1"/>
  <c r="N1194" i="7"/>
  <c r="L1194" i="7" s="1"/>
  <c r="K1194" i="7" s="1"/>
  <c r="N1923" i="7"/>
  <c r="L1923" i="7" s="1"/>
  <c r="K1923" i="7" s="1"/>
  <c r="O183" i="7"/>
  <c r="N96" i="7"/>
  <c r="L96" i="7" s="1"/>
  <c r="K96" i="7" s="1"/>
  <c r="O972" i="7"/>
  <c r="N1114" i="7"/>
  <c r="L1114" i="7" s="1"/>
  <c r="K1114" i="7" s="1"/>
  <c r="O1437" i="7"/>
  <c r="M1003" i="7"/>
  <c r="P1003" i="7" s="1"/>
  <c r="M734" i="7"/>
  <c r="P734" i="7" s="1"/>
  <c r="M1037" i="7"/>
  <c r="P1037" i="7" s="1"/>
  <c r="M549" i="7"/>
  <c r="P549" i="7" s="1"/>
  <c r="O1873" i="7"/>
  <c r="M1790" i="7"/>
  <c r="P1790" i="7" s="1"/>
  <c r="M1659" i="7"/>
  <c r="P1659" i="7" s="1"/>
  <c r="M1954" i="7"/>
  <c r="P1954" i="7" s="1"/>
  <c r="N287" i="7"/>
  <c r="L287" i="7" s="1"/>
  <c r="K287" i="7" s="1"/>
  <c r="M492" i="7"/>
  <c r="P492" i="7" s="1"/>
  <c r="N1335" i="7"/>
  <c r="L1335" i="7" s="1"/>
  <c r="K1335" i="7" s="1"/>
  <c r="M83" i="7"/>
  <c r="P83" i="7" s="1"/>
  <c r="M1721" i="7"/>
  <c r="P1721" i="7" s="1"/>
  <c r="M1322" i="7"/>
  <c r="P1322" i="7" s="1"/>
  <c r="O1842" i="7"/>
  <c r="M1189" i="7"/>
  <c r="P1189" i="7" s="1"/>
  <c r="M344" i="7"/>
  <c r="P344" i="7" s="1"/>
  <c r="O1294" i="7"/>
  <c r="M673" i="7"/>
  <c r="P673" i="7" s="1"/>
  <c r="M1528" i="7"/>
  <c r="P1528" i="7" s="1"/>
  <c r="O1033" i="7"/>
  <c r="M1188" i="7"/>
  <c r="P1188" i="7" s="1"/>
  <c r="M1579" i="7"/>
  <c r="P1579" i="7" s="1"/>
  <c r="M170" i="7"/>
  <c r="P170" i="7" s="1"/>
  <c r="M157" i="7"/>
  <c r="P157" i="7" s="1"/>
  <c r="M245" i="7"/>
  <c r="P245" i="7" s="1"/>
  <c r="M717" i="7"/>
  <c r="P717" i="7" s="1"/>
  <c r="M1942" i="7"/>
  <c r="P1942" i="7" s="1"/>
  <c r="N1035" i="7"/>
  <c r="L1035" i="7" s="1"/>
  <c r="K1035" i="7" s="1"/>
  <c r="O1270" i="7"/>
  <c r="N1477" i="7"/>
  <c r="L1477" i="7" s="1"/>
  <c r="K1477" i="7" s="1"/>
  <c r="M711" i="7"/>
  <c r="P711" i="7" s="1"/>
  <c r="N1971" i="7"/>
  <c r="L1971" i="7" s="1"/>
  <c r="K1971" i="7" s="1"/>
  <c r="M1521" i="7"/>
  <c r="P1521" i="7" s="1"/>
  <c r="N652" i="7"/>
  <c r="L652" i="7" s="1"/>
  <c r="K652" i="7" s="1"/>
  <c r="M715" i="7"/>
  <c r="P715" i="7" s="1"/>
  <c r="N1280" i="7"/>
  <c r="L1280" i="7" s="1"/>
  <c r="K1280" i="7" s="1"/>
  <c r="O1547" i="7"/>
  <c r="M1851" i="7"/>
  <c r="P1851" i="7" s="1"/>
  <c r="N1500" i="7"/>
  <c r="L1500" i="7" s="1"/>
  <c r="K1500" i="7" s="1"/>
  <c r="N26" i="7"/>
  <c r="N1678" i="7"/>
  <c r="L1678" i="7" s="1"/>
  <c r="K1678" i="7" s="1"/>
  <c r="N1137" i="7"/>
  <c r="L1137" i="7" s="1"/>
  <c r="K1137" i="7" s="1"/>
  <c r="M720" i="7"/>
  <c r="P720" i="7" s="1"/>
  <c r="N1535" i="7"/>
  <c r="L1535" i="7" s="1"/>
  <c r="K1535" i="7" s="1"/>
  <c r="M204" i="7"/>
  <c r="P204" i="7" s="1"/>
  <c r="N1603" i="7"/>
  <c r="L1603" i="7" s="1"/>
  <c r="K1603" i="7" s="1"/>
  <c r="M805" i="7"/>
  <c r="P805" i="7" s="1"/>
  <c r="M41" i="7"/>
  <c r="P41" i="7" s="1"/>
  <c r="O1560" i="7"/>
  <c r="M345" i="7"/>
  <c r="P345" i="7" s="1"/>
  <c r="M854" i="7"/>
  <c r="P854" i="7" s="1"/>
  <c r="M1373" i="7"/>
  <c r="P1373" i="7" s="1"/>
  <c r="M331" i="7"/>
  <c r="P331" i="7" s="1"/>
  <c r="N374" i="7"/>
  <c r="L374" i="7" s="1"/>
  <c r="K374" i="7" s="1"/>
  <c r="M1043" i="7"/>
  <c r="P1043" i="7" s="1"/>
  <c r="O1675" i="7"/>
  <c r="N1396" i="7"/>
  <c r="L1396" i="7" s="1"/>
  <c r="K1396" i="7" s="1"/>
  <c r="M449" i="7"/>
  <c r="P449" i="7" s="1"/>
  <c r="M1931" i="7"/>
  <c r="P1931" i="7" s="1"/>
  <c r="N1330" i="7"/>
  <c r="L1330" i="7" s="1"/>
  <c r="K1330" i="7" s="1"/>
  <c r="O868" i="7"/>
  <c r="M1389" i="7"/>
  <c r="P1389" i="7" s="1"/>
  <c r="N1159" i="7"/>
  <c r="L1159" i="7" s="1"/>
  <c r="K1159" i="7" s="1"/>
  <c r="M1522" i="7"/>
  <c r="P1522" i="7" s="1"/>
  <c r="M824" i="7"/>
  <c r="P824" i="7" s="1"/>
  <c r="N691" i="7"/>
  <c r="L691" i="7" s="1"/>
  <c r="K691" i="7" s="1"/>
  <c r="O431" i="7"/>
  <c r="M1336" i="7"/>
  <c r="P1336" i="7" s="1"/>
  <c r="O1247" i="7"/>
  <c r="O961" i="7"/>
  <c r="M1966" i="7"/>
  <c r="P1966" i="7" s="1"/>
  <c r="O1454" i="7"/>
  <c r="N703" i="7"/>
  <c r="L703" i="7" s="1"/>
  <c r="K703" i="7" s="1"/>
  <c r="M1352" i="7"/>
  <c r="P1352" i="7" s="1"/>
  <c r="O228" i="7"/>
  <c r="M21" i="7"/>
  <c r="P21" i="7" s="1"/>
  <c r="N368" i="7"/>
  <c r="L368" i="7" s="1"/>
  <c r="K368" i="7" s="1"/>
  <c r="N300" i="7"/>
  <c r="L300" i="7" s="1"/>
  <c r="K300" i="7" s="1"/>
  <c r="M342" i="7"/>
  <c r="P342" i="7" s="1"/>
  <c r="M1998" i="7"/>
  <c r="P1998" i="7" s="1"/>
  <c r="N251" i="7"/>
  <c r="L251" i="7" s="1"/>
  <c r="K251" i="7" s="1"/>
  <c r="N827" i="7"/>
  <c r="L827" i="7" s="1"/>
  <c r="K827" i="7" s="1"/>
  <c r="M585" i="7"/>
  <c r="P585" i="7" s="1"/>
  <c r="M1727" i="7"/>
  <c r="P1727" i="7" s="1"/>
  <c r="M235" i="7"/>
  <c r="P235" i="7" s="1"/>
  <c r="M994" i="7"/>
  <c r="P994" i="7" s="1"/>
  <c r="N1522" i="7"/>
  <c r="L1522" i="7" s="1"/>
  <c r="K1522" i="7" s="1"/>
  <c r="M1553" i="7"/>
  <c r="P1553" i="7" s="1"/>
  <c r="M955" i="7"/>
  <c r="P955" i="7" s="1"/>
  <c r="N637" i="7"/>
  <c r="L637" i="7" s="1"/>
  <c r="K637" i="7" s="1"/>
  <c r="M19" i="7"/>
  <c r="P19" i="7" s="1"/>
  <c r="N497" i="7"/>
  <c r="L497" i="7" s="1"/>
  <c r="K497" i="7" s="1"/>
  <c r="M1504" i="7"/>
  <c r="P1504" i="7" s="1"/>
  <c r="O724" i="7"/>
  <c r="M126" i="7"/>
  <c r="P126" i="7" s="1"/>
  <c r="M1910" i="7"/>
  <c r="P1910" i="7" s="1"/>
  <c r="M768" i="7"/>
  <c r="P768" i="7" s="1"/>
  <c r="N155" i="7"/>
  <c r="L155" i="7" s="1"/>
  <c r="K155" i="7" s="1"/>
  <c r="N252" i="7"/>
  <c r="L252" i="7" s="1"/>
  <c r="K252" i="7" s="1"/>
  <c r="M461" i="7"/>
  <c r="P461" i="7" s="1"/>
  <c r="O47" i="7"/>
  <c r="M1545" i="7"/>
  <c r="P1545" i="7" s="1"/>
  <c r="M1247" i="7"/>
  <c r="P1247" i="7" s="1"/>
  <c r="M124" i="7"/>
  <c r="P124" i="7" s="1"/>
  <c r="M74" i="7"/>
  <c r="P74" i="7" s="1"/>
  <c r="M465" i="7"/>
  <c r="P465" i="7" s="1"/>
  <c r="N1065" i="7"/>
  <c r="L1065" i="7" s="1"/>
  <c r="K1065" i="7" s="1"/>
  <c r="M86" i="7"/>
  <c r="P86" i="7" s="1"/>
  <c r="O28" i="7"/>
  <c r="N1455" i="7"/>
  <c r="L1455" i="7" s="1"/>
  <c r="K1455" i="7" s="1"/>
  <c r="M1274" i="7"/>
  <c r="P1274" i="7" s="1"/>
  <c r="M1200" i="7"/>
  <c r="P1200" i="7" s="1"/>
  <c r="N1540" i="7"/>
  <c r="L1540" i="7" s="1"/>
  <c r="K1540" i="7" s="1"/>
  <c r="M233" i="7"/>
  <c r="P233" i="7" s="1"/>
  <c r="N1139" i="7"/>
  <c r="L1139" i="7" s="1"/>
  <c r="K1139" i="7" s="1"/>
  <c r="M696" i="7"/>
  <c r="P696" i="7" s="1"/>
  <c r="M532" i="7"/>
  <c r="P532" i="7" s="1"/>
  <c r="N450" i="7"/>
  <c r="L450" i="7" s="1"/>
  <c r="K450" i="7" s="1"/>
  <c r="N1734" i="7"/>
  <c r="L1734" i="7" s="1"/>
  <c r="K1734" i="7" s="1"/>
  <c r="M1997" i="7"/>
  <c r="P1997" i="7" s="1"/>
  <c r="M871" i="7"/>
  <c r="P871" i="7" s="1"/>
  <c r="N1245" i="7"/>
  <c r="L1245" i="7" s="1"/>
  <c r="K1245" i="7" s="1"/>
  <c r="N1938" i="7"/>
  <c r="L1938" i="7" s="1"/>
  <c r="K1938" i="7" s="1"/>
  <c r="O75" i="7"/>
  <c r="M1668" i="7"/>
  <c r="P1668" i="7" s="1"/>
  <c r="N1458" i="7"/>
  <c r="L1458" i="7" s="1"/>
  <c r="K1458" i="7" s="1"/>
  <c r="N1053" i="7"/>
  <c r="L1053" i="7" s="1"/>
  <c r="K1053" i="7" s="1"/>
  <c r="M615" i="7"/>
  <c r="P615" i="7" s="1"/>
  <c r="M131" i="7"/>
  <c r="P131" i="7" s="1"/>
  <c r="O1680" i="7"/>
  <c r="N1966" i="7"/>
  <c r="L1966" i="7" s="1"/>
  <c r="K1966" i="7" s="1"/>
  <c r="N1679" i="7"/>
  <c r="L1679" i="7" s="1"/>
  <c r="K1679" i="7" s="1"/>
  <c r="O1541" i="7"/>
  <c r="M1750" i="7"/>
  <c r="P1750" i="7" s="1"/>
  <c r="N1286" i="7"/>
  <c r="L1286" i="7" s="1"/>
  <c r="K1286" i="7" s="1"/>
  <c r="N1646" i="7"/>
  <c r="L1646" i="7" s="1"/>
  <c r="K1646" i="7" s="1"/>
  <c r="M1440" i="7"/>
  <c r="P1440" i="7" s="1"/>
  <c r="N857" i="7"/>
  <c r="L857" i="7" s="1"/>
  <c r="K857" i="7" s="1"/>
  <c r="N571" i="7"/>
  <c r="L571" i="7" s="1"/>
  <c r="K571" i="7" s="1"/>
  <c r="N1981" i="7"/>
  <c r="L1981" i="7" s="1"/>
  <c r="K1981" i="7" s="1"/>
  <c r="N303" i="7"/>
  <c r="L303" i="7" s="1"/>
  <c r="K303" i="7" s="1"/>
  <c r="O212" i="7"/>
  <c r="N1078" i="7"/>
  <c r="L1078" i="7" s="1"/>
  <c r="K1078" i="7" s="1"/>
  <c r="M1902" i="7"/>
  <c r="P1902" i="7" s="1"/>
  <c r="M1912" i="7"/>
  <c r="P1912" i="7" s="1"/>
  <c r="M1217" i="7"/>
  <c r="P1217" i="7" s="1"/>
  <c r="O1513" i="7"/>
  <c r="N411" i="7"/>
  <c r="L411" i="7" s="1"/>
  <c r="K411" i="7" s="1"/>
  <c r="N965" i="7"/>
  <c r="L965" i="7" s="1"/>
  <c r="K965" i="7" s="1"/>
  <c r="N1516" i="7"/>
  <c r="L1516" i="7" s="1"/>
  <c r="K1516" i="7" s="1"/>
  <c r="O1671" i="7"/>
  <c r="N402" i="7"/>
  <c r="L402" i="7" s="1"/>
  <c r="K402" i="7" s="1"/>
  <c r="O1003" i="7"/>
  <c r="O1884" i="7"/>
  <c r="M1809" i="7"/>
  <c r="P1809" i="7" s="1"/>
  <c r="M707" i="7"/>
  <c r="P707" i="7" s="1"/>
  <c r="M1876" i="7"/>
  <c r="P1876" i="7" s="1"/>
  <c r="O1720" i="7"/>
  <c r="M1286" i="7"/>
  <c r="P1286" i="7" s="1"/>
  <c r="N1182" i="7"/>
  <c r="L1182" i="7" s="1"/>
  <c r="K1182" i="7" s="1"/>
  <c r="M1268" i="7"/>
  <c r="P1268" i="7" s="1"/>
  <c r="N236" i="7"/>
  <c r="L236" i="7" s="1"/>
  <c r="K236" i="7" s="1"/>
  <c r="N1651" i="7"/>
  <c r="L1651" i="7" s="1"/>
  <c r="K1651" i="7" s="1"/>
  <c r="M938" i="7"/>
  <c r="P938" i="7" s="1"/>
  <c r="O1532" i="7"/>
  <c r="M510" i="7"/>
  <c r="P510" i="7" s="1"/>
  <c r="N1344" i="7"/>
  <c r="L1344" i="7" s="1"/>
  <c r="K1344" i="7" s="1"/>
  <c r="N1924" i="7"/>
  <c r="L1924" i="7" s="1"/>
  <c r="K1924" i="7" s="1"/>
  <c r="N1130" i="7"/>
  <c r="L1130" i="7" s="1"/>
  <c r="K1130" i="7" s="1"/>
  <c r="N1507" i="7"/>
  <c r="L1507" i="7" s="1"/>
  <c r="K1507" i="7" s="1"/>
  <c r="M943" i="7"/>
  <c r="P943" i="7" s="1"/>
  <c r="N1364" i="7"/>
  <c r="L1364" i="7" s="1"/>
  <c r="K1364" i="7" s="1"/>
  <c r="M1979" i="7"/>
  <c r="P1979" i="7" s="1"/>
  <c r="N108" i="7"/>
  <c r="L108" i="7" s="1"/>
  <c r="K108" i="7" s="1"/>
  <c r="O862" i="7"/>
  <c r="N1150" i="7"/>
  <c r="L1150" i="7" s="1"/>
  <c r="K1150" i="7" s="1"/>
  <c r="M846" i="7"/>
  <c r="P846" i="7" s="1"/>
  <c r="M1091" i="7"/>
  <c r="P1091" i="7" s="1"/>
  <c r="O1150" i="7"/>
  <c r="M1289" i="7"/>
  <c r="P1289" i="7" s="1"/>
  <c r="M533" i="7"/>
  <c r="P533" i="7" s="1"/>
  <c r="M1944" i="7"/>
  <c r="P1944" i="7" s="1"/>
  <c r="M508" i="7"/>
  <c r="P508" i="7" s="1"/>
  <c r="M43" i="7"/>
  <c r="P43" i="7" s="1"/>
  <c r="O625" i="7"/>
  <c r="N12" i="7"/>
  <c r="M1431" i="7"/>
  <c r="P1431" i="7" s="1"/>
  <c r="N1579" i="7"/>
  <c r="L1579" i="7" s="1"/>
  <c r="K1579" i="7" s="1"/>
  <c r="M818" i="7"/>
  <c r="P818" i="7" s="1"/>
  <c r="M1748" i="7"/>
  <c r="P1748" i="7" s="1"/>
  <c r="N1239" i="7"/>
  <c r="L1239" i="7" s="1"/>
  <c r="K1239" i="7" s="1"/>
  <c r="M323" i="7"/>
  <c r="P323" i="7" s="1"/>
  <c r="O1421" i="7"/>
  <c r="M1907" i="7"/>
  <c r="P1907" i="7" s="1"/>
  <c r="N1604" i="7"/>
  <c r="L1604" i="7" s="1"/>
  <c r="K1604" i="7" s="1"/>
  <c r="N782" i="7"/>
  <c r="L782" i="7" s="1"/>
  <c r="K782" i="7" s="1"/>
  <c r="N1750" i="7"/>
  <c r="L1750" i="7" s="1"/>
  <c r="K1750" i="7" s="1"/>
  <c r="O919" i="7"/>
  <c r="M1749" i="7"/>
  <c r="P1749" i="7" s="1"/>
  <c r="M372" i="7"/>
  <c r="P372" i="7" s="1"/>
  <c r="O544" i="7"/>
  <c r="N1902" i="7"/>
  <c r="L1902" i="7" s="1"/>
  <c r="K1902" i="7" s="1"/>
  <c r="N767" i="7"/>
  <c r="L767" i="7" s="1"/>
  <c r="K767" i="7" s="1"/>
  <c r="M1476" i="7"/>
  <c r="P1476" i="7" s="1"/>
  <c r="M528" i="7"/>
  <c r="P528" i="7" s="1"/>
  <c r="N762" i="7"/>
  <c r="L762" i="7" s="1"/>
  <c r="K762" i="7" s="1"/>
  <c r="N846" i="7"/>
  <c r="L846" i="7" s="1"/>
  <c r="K846" i="7" s="1"/>
  <c r="O1416" i="7"/>
  <c r="N1390" i="7"/>
  <c r="L1390" i="7" s="1"/>
  <c r="K1390" i="7" s="1"/>
  <c r="N1828" i="7"/>
  <c r="L1828" i="7" s="1"/>
  <c r="K1828" i="7" s="1"/>
  <c r="O52" i="7"/>
  <c r="M1859" i="7"/>
  <c r="P1859" i="7" s="1"/>
  <c r="M259" i="7"/>
  <c r="P259" i="7" s="1"/>
  <c r="N1277" i="7"/>
  <c r="L1277" i="7" s="1"/>
  <c r="K1277" i="7" s="1"/>
  <c r="O687" i="7"/>
  <c r="N1090" i="7"/>
  <c r="L1090" i="7" s="1"/>
  <c r="K1090" i="7" s="1"/>
  <c r="O580" i="7"/>
  <c r="M999" i="7"/>
  <c r="P999" i="7" s="1"/>
  <c r="N727" i="7"/>
  <c r="L727" i="7" s="1"/>
  <c r="K727" i="7" s="1"/>
  <c r="M1367" i="7"/>
  <c r="P1367" i="7" s="1"/>
  <c r="M1250" i="7"/>
  <c r="P1250" i="7" s="1"/>
  <c r="N1180" i="7"/>
  <c r="L1180" i="7" s="1"/>
  <c r="K1180" i="7" s="1"/>
  <c r="O730" i="7"/>
  <c r="M1632" i="7"/>
  <c r="P1632" i="7" s="1"/>
  <c r="M428" i="7"/>
  <c r="P428" i="7" s="1"/>
  <c r="N804" i="7"/>
  <c r="L804" i="7" s="1"/>
  <c r="K804" i="7" s="1"/>
  <c r="O418" i="7"/>
  <c r="N1263" i="7"/>
  <c r="L1263" i="7" s="1"/>
  <c r="K1263" i="7" s="1"/>
  <c r="M1235" i="7"/>
  <c r="P1235" i="7" s="1"/>
  <c r="N240" i="7"/>
  <c r="L240" i="7" s="1"/>
  <c r="K240" i="7" s="1"/>
  <c r="M1173" i="7"/>
  <c r="P1173" i="7" s="1"/>
  <c r="N158" i="7"/>
  <c r="L158" i="7" s="1"/>
  <c r="K158" i="7" s="1"/>
  <c r="N1937" i="7"/>
  <c r="L1937" i="7" s="1"/>
  <c r="K1937" i="7" s="1"/>
  <c r="N998" i="7"/>
  <c r="L998" i="7" s="1"/>
  <c r="K998" i="7" s="1"/>
  <c r="N1850" i="7"/>
  <c r="L1850" i="7" s="1"/>
  <c r="K1850" i="7" s="1"/>
  <c r="O40" i="7"/>
  <c r="N1163" i="7"/>
  <c r="L1163" i="7" s="1"/>
  <c r="K1163" i="7" s="1"/>
  <c r="O989" i="7"/>
  <c r="M1304" i="7"/>
  <c r="P1304" i="7" s="1"/>
  <c r="M1019" i="7"/>
  <c r="P1019" i="7" s="1"/>
  <c r="M250" i="7"/>
  <c r="P250" i="7" s="1"/>
  <c r="N472" i="7"/>
  <c r="L472" i="7" s="1"/>
  <c r="K472" i="7" s="1"/>
  <c r="N258" i="7"/>
  <c r="L258" i="7" s="1"/>
  <c r="K258" i="7" s="1"/>
  <c r="O1777" i="7"/>
  <c r="M1598" i="7"/>
  <c r="P1598" i="7" s="1"/>
  <c r="M724" i="7"/>
  <c r="P724" i="7" s="1"/>
  <c r="M1634" i="7"/>
  <c r="P1634" i="7" s="1"/>
  <c r="O594" i="7"/>
  <c r="N773" i="7"/>
  <c r="L773" i="7" s="1"/>
  <c r="K773" i="7" s="1"/>
  <c r="M1141" i="7"/>
  <c r="P1141" i="7" s="1"/>
  <c r="M1846" i="7"/>
  <c r="P1846" i="7" s="1"/>
  <c r="M666" i="7"/>
  <c r="P666" i="7" s="1"/>
  <c r="M1747" i="7"/>
  <c r="P1747" i="7" s="1"/>
  <c r="M350" i="7"/>
  <c r="P350" i="7" s="1"/>
  <c r="M1319" i="7"/>
  <c r="P1319" i="7" s="1"/>
  <c r="M1365" i="7"/>
  <c r="P1365" i="7" s="1"/>
  <c r="O1785" i="7"/>
  <c r="N1587" i="7"/>
  <c r="L1587" i="7" s="1"/>
  <c r="K1587" i="7" s="1"/>
  <c r="M1751" i="7"/>
  <c r="P1751" i="7" s="1"/>
  <c r="O812" i="7"/>
  <c r="N785" i="7"/>
  <c r="L785" i="7" s="1"/>
  <c r="K785" i="7" s="1"/>
  <c r="M1012" i="7"/>
  <c r="P1012" i="7" s="1"/>
  <c r="N209" i="7"/>
  <c r="L209" i="7" s="1"/>
  <c r="K209" i="7" s="1"/>
  <c r="N1343" i="7"/>
  <c r="L1343" i="7" s="1"/>
  <c r="K1343" i="7" s="1"/>
  <c r="M1000" i="7"/>
  <c r="P1000" i="7" s="1"/>
  <c r="M1007" i="7"/>
  <c r="P1007" i="7" s="1"/>
  <c r="M23" i="7"/>
  <c r="P23" i="7" s="1"/>
  <c r="N700" i="7"/>
  <c r="L700" i="7" s="1"/>
  <c r="K700" i="7" s="1"/>
  <c r="N941" i="7"/>
  <c r="L941" i="7" s="1"/>
  <c r="K941" i="7" s="1"/>
  <c r="N597" i="7"/>
  <c r="L597" i="7" s="1"/>
  <c r="K597" i="7" s="1"/>
  <c r="M415" i="7"/>
  <c r="P415" i="7" s="1"/>
  <c r="N1499" i="7"/>
  <c r="L1499" i="7" s="1"/>
  <c r="K1499" i="7" s="1"/>
  <c r="M1107" i="7"/>
  <c r="P1107" i="7" s="1"/>
  <c r="M564" i="7"/>
  <c r="P564" i="7" s="1"/>
  <c r="N1652" i="7"/>
  <c r="L1652" i="7" s="1"/>
  <c r="K1652" i="7" s="1"/>
  <c r="O1383" i="7"/>
  <c r="N330" i="7"/>
  <c r="L330" i="7" s="1"/>
  <c r="K330" i="7" s="1"/>
  <c r="O929" i="7"/>
  <c r="M302" i="7"/>
  <c r="P302" i="7" s="1"/>
  <c r="N1313" i="7"/>
  <c r="L1313" i="7" s="1"/>
  <c r="K1313" i="7" s="1"/>
  <c r="M1523" i="7"/>
  <c r="P1523" i="7" s="1"/>
  <c r="N589" i="7"/>
  <c r="L589" i="7" s="1"/>
  <c r="K589" i="7" s="1"/>
  <c r="N482" i="7"/>
  <c r="L482" i="7" s="1"/>
  <c r="K482" i="7" s="1"/>
  <c r="M937" i="7"/>
  <c r="P937" i="7" s="1"/>
  <c r="N1758" i="7"/>
  <c r="L1758" i="7" s="1"/>
  <c r="K1758" i="7" s="1"/>
  <c r="N1505" i="7"/>
  <c r="L1505" i="7" s="1"/>
  <c r="K1505" i="7" s="1"/>
  <c r="M155" i="7"/>
  <c r="P155" i="7" s="1"/>
  <c r="N798" i="7"/>
  <c r="L798" i="7" s="1"/>
  <c r="K798" i="7" s="1"/>
  <c r="N235" i="7"/>
  <c r="L235" i="7" s="1"/>
  <c r="K235" i="7" s="1"/>
  <c r="N981" i="7"/>
  <c r="L981" i="7" s="1"/>
  <c r="K981" i="7" s="1"/>
  <c r="O340" i="7"/>
  <c r="N1506" i="7"/>
  <c r="L1506" i="7" s="1"/>
  <c r="K1506" i="7" s="1"/>
  <c r="O533" i="7"/>
  <c r="N910" i="7"/>
  <c r="L910" i="7" s="1"/>
  <c r="K910" i="7" s="1"/>
  <c r="O1254" i="7"/>
  <c r="N51" i="7"/>
  <c r="L51" i="7" s="1"/>
  <c r="K51" i="7" s="1"/>
  <c r="N1036" i="7"/>
  <c r="L1036" i="7" s="1"/>
  <c r="K1036" i="7" s="1"/>
  <c r="N1414" i="7"/>
  <c r="L1414" i="7" s="1"/>
  <c r="K1414" i="7" s="1"/>
  <c r="N1718" i="7"/>
  <c r="L1718" i="7" s="1"/>
  <c r="K1718" i="7" s="1"/>
  <c r="O501" i="7"/>
  <c r="M418" i="7"/>
  <c r="P418" i="7" s="1"/>
  <c r="M137" i="7"/>
  <c r="P137" i="7" s="1"/>
  <c r="N188" i="7"/>
  <c r="L188" i="7" s="1"/>
  <c r="K188" i="7" s="1"/>
  <c r="M1555" i="7"/>
  <c r="P1555" i="7" s="1"/>
  <c r="N1744" i="7"/>
  <c r="L1744" i="7" s="1"/>
  <c r="K1744" i="7" s="1"/>
  <c r="N1184" i="7"/>
  <c r="L1184" i="7" s="1"/>
  <c r="K1184" i="7" s="1"/>
  <c r="N1470" i="7"/>
  <c r="L1470" i="7" s="1"/>
  <c r="K1470" i="7" s="1"/>
  <c r="N1281" i="7"/>
  <c r="L1281" i="7" s="1"/>
  <c r="K1281" i="7" s="1"/>
  <c r="N1013" i="7"/>
  <c r="L1013" i="7" s="1"/>
  <c r="K1013" i="7" s="1"/>
  <c r="N93" i="7"/>
  <c r="L93" i="7" s="1"/>
  <c r="K93" i="7" s="1"/>
  <c r="M1156" i="7"/>
  <c r="P1156" i="7" s="1"/>
  <c r="N1915" i="7"/>
  <c r="L1915" i="7" s="1"/>
  <c r="K1915" i="7" s="1"/>
  <c r="N1170" i="7"/>
  <c r="L1170" i="7" s="1"/>
  <c r="K1170" i="7" s="1"/>
  <c r="M1823" i="7"/>
  <c r="P1823" i="7" s="1"/>
  <c r="O107" i="7"/>
  <c r="O565" i="7"/>
  <c r="N626" i="7"/>
  <c r="L626" i="7" s="1"/>
  <c r="K626" i="7" s="1"/>
  <c r="N1111" i="7"/>
  <c r="L1111" i="7" s="1"/>
  <c r="K1111" i="7" s="1"/>
  <c r="N883" i="7"/>
  <c r="L883" i="7" s="1"/>
  <c r="K883" i="7" s="1"/>
  <c r="M979" i="7"/>
  <c r="P979" i="7" s="1"/>
  <c r="M220" i="7"/>
  <c r="P220" i="7" s="1"/>
  <c r="O109" i="7"/>
  <c r="N1025" i="7"/>
  <c r="L1025" i="7" s="1"/>
  <c r="K1025" i="7" s="1"/>
  <c r="M812" i="7"/>
  <c r="P812" i="7" s="1"/>
  <c r="M1119" i="7"/>
  <c r="P1119" i="7" s="1"/>
  <c r="N944" i="7"/>
  <c r="L944" i="7" s="1"/>
  <c r="K944" i="7" s="1"/>
  <c r="O1173" i="7"/>
  <c r="O1142" i="7"/>
  <c r="O346" i="7"/>
  <c r="O879" i="7"/>
  <c r="O60" i="7"/>
  <c r="N248" i="7"/>
  <c r="L248" i="7" s="1"/>
  <c r="K248" i="7" s="1"/>
  <c r="N343" i="7"/>
  <c r="L343" i="7" s="1"/>
  <c r="K343" i="7" s="1"/>
  <c r="N596" i="7"/>
  <c r="L596" i="7" s="1"/>
  <c r="K596" i="7" s="1"/>
  <c r="O363" i="7"/>
  <c r="N1534" i="7"/>
  <c r="L1534" i="7" s="1"/>
  <c r="K1534" i="7" s="1"/>
  <c r="O253" i="7"/>
  <c r="N1863" i="7"/>
  <c r="L1863" i="7" s="1"/>
  <c r="K1863" i="7" s="1"/>
  <c r="O805" i="7"/>
  <c r="O1664" i="7"/>
  <c r="O690" i="7"/>
  <c r="N618" i="7"/>
  <c r="L618" i="7" s="1"/>
  <c r="K618" i="7" s="1"/>
  <c r="O915" i="7"/>
  <c r="N723" i="7"/>
  <c r="L723" i="7" s="1"/>
  <c r="K723" i="7" s="1"/>
  <c r="N643" i="7"/>
  <c r="L643" i="7" s="1"/>
  <c r="K643" i="7" s="1"/>
  <c r="O1741" i="7"/>
  <c r="O509" i="7"/>
  <c r="O543" i="7"/>
  <c r="M429" i="7"/>
  <c r="P429" i="7" s="1"/>
  <c r="O1168" i="7"/>
  <c r="N324" i="7"/>
  <c r="L324" i="7" s="1"/>
  <c r="K324" i="7" s="1"/>
  <c r="O1169" i="7"/>
  <c r="O763" i="7"/>
  <c r="O437" i="7"/>
  <c r="O411" i="7"/>
  <c r="O817" i="7"/>
  <c r="O578" i="7"/>
  <c r="O1572" i="7"/>
  <c r="N1341" i="7"/>
  <c r="L1341" i="7" s="1"/>
  <c r="K1341" i="7" s="1"/>
  <c r="O1789" i="7"/>
  <c r="N1783" i="7"/>
  <c r="L1783" i="7" s="1"/>
  <c r="K1783" i="7" s="1"/>
  <c r="O872" i="7"/>
  <c r="M1095" i="7"/>
  <c r="P1095" i="7" s="1"/>
  <c r="M239" i="7"/>
  <c r="P239" i="7" s="1"/>
  <c r="M118" i="7"/>
  <c r="P118" i="7" s="1"/>
  <c r="O1158" i="7"/>
  <c r="M1099" i="7"/>
  <c r="P1099" i="7" s="1"/>
  <c r="N1039" i="7"/>
  <c r="L1039" i="7" s="1"/>
  <c r="K1039" i="7" s="1"/>
  <c r="N1642" i="7"/>
  <c r="L1642" i="7" s="1"/>
  <c r="K1642" i="7" s="1"/>
  <c r="N581" i="7"/>
  <c r="L581" i="7" s="1"/>
  <c r="K581" i="7" s="1"/>
  <c r="O499" i="7"/>
  <c r="N722" i="7"/>
  <c r="L722" i="7" s="1"/>
  <c r="K722" i="7" s="1"/>
  <c r="M1940" i="7"/>
  <c r="P1940" i="7" s="1"/>
  <c r="N325" i="7"/>
  <c r="L325" i="7" s="1"/>
  <c r="K325" i="7" s="1"/>
  <c r="N1773" i="7"/>
  <c r="L1773" i="7" s="1"/>
  <c r="K1773" i="7" s="1"/>
  <c r="O1387" i="7"/>
  <c r="N607" i="7"/>
  <c r="L607" i="7" s="1"/>
  <c r="K607" i="7" s="1"/>
  <c r="O1804" i="7"/>
  <c r="N1252" i="7"/>
  <c r="L1252" i="7" s="1"/>
  <c r="K1252" i="7" s="1"/>
  <c r="N315" i="7"/>
  <c r="L315" i="7" s="1"/>
  <c r="K315" i="7" s="1"/>
  <c r="M267" i="7"/>
  <c r="P267" i="7" s="1"/>
  <c r="N842" i="7"/>
  <c r="L842" i="7" s="1"/>
  <c r="K842" i="7" s="1"/>
  <c r="M603" i="7"/>
  <c r="P603" i="7" s="1"/>
  <c r="O1499" i="7"/>
  <c r="N986" i="7"/>
  <c r="L986" i="7" s="1"/>
  <c r="K986" i="7" s="1"/>
  <c r="O892" i="7"/>
  <c r="N448" i="7"/>
  <c r="L448" i="7" s="1"/>
  <c r="K448" i="7" s="1"/>
  <c r="M156" i="7"/>
  <c r="P156" i="7" s="1"/>
  <c r="N383" i="7"/>
  <c r="L383" i="7" s="1"/>
  <c r="K383" i="7" s="1"/>
  <c r="M762" i="7"/>
  <c r="P762" i="7" s="1"/>
  <c r="N380" i="7"/>
  <c r="L380" i="7" s="1"/>
  <c r="K380" i="7" s="1"/>
  <c r="N1169" i="7"/>
  <c r="L1169" i="7" s="1"/>
  <c r="K1169" i="7" s="1"/>
  <c r="N59" i="7"/>
  <c r="L59" i="7" s="1"/>
  <c r="K59" i="7" s="1"/>
  <c r="M28" i="7"/>
  <c r="P28" i="7" s="1"/>
  <c r="O1603" i="7"/>
  <c r="M641" i="7"/>
  <c r="P641" i="7" s="1"/>
  <c r="M1505" i="7"/>
  <c r="P1505" i="7" s="1"/>
  <c r="O722" i="7"/>
  <c r="M692" i="7"/>
  <c r="P692" i="7" s="1"/>
  <c r="N1837" i="7"/>
  <c r="L1837" i="7" s="1"/>
  <c r="K1837" i="7" s="1"/>
  <c r="O1751" i="7"/>
  <c r="N1545" i="7"/>
  <c r="L1545" i="7" s="1"/>
  <c r="K1545" i="7" s="1"/>
  <c r="N979" i="7"/>
  <c r="L979" i="7" s="1"/>
  <c r="K979" i="7" s="1"/>
  <c r="O1104" i="7"/>
  <c r="O1295" i="7"/>
  <c r="O950" i="7"/>
  <c r="O31" i="7"/>
  <c r="O605" i="7"/>
  <c r="N1346" i="7"/>
  <c r="L1346" i="7" s="1"/>
  <c r="K1346" i="7" s="1"/>
  <c r="N37" i="7"/>
  <c r="N653" i="7"/>
  <c r="L653" i="7" s="1"/>
  <c r="K653" i="7" s="1"/>
  <c r="M1459" i="7"/>
  <c r="P1459" i="7" s="1"/>
  <c r="M1406" i="7"/>
  <c r="P1406" i="7" s="1"/>
  <c r="O420" i="7"/>
  <c r="O279" i="7"/>
  <c r="O1401" i="7"/>
  <c r="O1067" i="7"/>
  <c r="O680" i="7"/>
  <c r="O772" i="7"/>
  <c r="O1196" i="7"/>
  <c r="N1498" i="7"/>
  <c r="L1498" i="7" s="1"/>
  <c r="K1498" i="7" s="1"/>
  <c r="M395" i="7"/>
  <c r="P395" i="7" s="1"/>
  <c r="N149" i="7"/>
  <c r="L149" i="7" s="1"/>
  <c r="K149" i="7" s="1"/>
  <c r="N1079" i="7"/>
  <c r="L1079" i="7" s="1"/>
  <c r="K1079" i="7" s="1"/>
  <c r="N1572" i="7"/>
  <c r="L1572" i="7" s="1"/>
  <c r="K1572" i="7" s="1"/>
  <c r="M437" i="7"/>
  <c r="P437" i="7" s="1"/>
  <c r="O1267" i="7"/>
  <c r="O1050" i="7"/>
  <c r="N238" i="7"/>
  <c r="L238" i="7" s="1"/>
  <c r="K238" i="7" s="1"/>
  <c r="N322" i="7"/>
  <c r="L322" i="7" s="1"/>
  <c r="K322" i="7" s="1"/>
  <c r="N1852" i="7"/>
  <c r="L1852" i="7" s="1"/>
  <c r="K1852" i="7" s="1"/>
  <c r="N828" i="7"/>
  <c r="L828" i="7" s="1"/>
  <c r="K828" i="7" s="1"/>
  <c r="M1206" i="7"/>
  <c r="P1206" i="7" s="1"/>
  <c r="O698" i="7"/>
  <c r="N1126" i="7"/>
  <c r="L1126" i="7" s="1"/>
  <c r="K1126" i="7" s="1"/>
  <c r="O1811" i="7"/>
  <c r="O1556" i="7"/>
  <c r="O146" i="7"/>
  <c r="O1974" i="7"/>
  <c r="O1684" i="7"/>
  <c r="O1325" i="7"/>
  <c r="O1324" i="7"/>
  <c r="M1524" i="7"/>
  <c r="P1524" i="7" s="1"/>
  <c r="O210" i="7"/>
  <c r="M391" i="7"/>
  <c r="P391" i="7" s="1"/>
  <c r="O1542" i="7"/>
  <c r="N852" i="7"/>
  <c r="L852" i="7" s="1"/>
  <c r="K852" i="7" s="1"/>
  <c r="N1173" i="7"/>
  <c r="L1173" i="7" s="1"/>
  <c r="K1173" i="7" s="1"/>
  <c r="O1747" i="7"/>
  <c r="N175" i="7"/>
  <c r="L175" i="7" s="1"/>
  <c r="K175" i="7" s="1"/>
  <c r="O1232" i="7"/>
  <c r="N205" i="7"/>
  <c r="L205" i="7" s="1"/>
  <c r="K205" i="7" s="1"/>
  <c r="O366" i="7"/>
  <c r="O1628" i="7"/>
  <c r="N1012" i="7"/>
  <c r="L1012" i="7" s="1"/>
  <c r="K1012" i="7" s="1"/>
  <c r="O597" i="7"/>
  <c r="O160" i="7"/>
  <c r="O1515" i="7"/>
  <c r="N498" i="7"/>
  <c r="L498" i="7" s="1"/>
  <c r="K498" i="7" s="1"/>
  <c r="O1225" i="7"/>
  <c r="O426" i="7"/>
  <c r="O1799" i="7"/>
  <c r="O1017" i="7"/>
  <c r="N1810" i="7"/>
  <c r="L1810" i="7" s="1"/>
  <c r="K1810" i="7" s="1"/>
  <c r="O1620" i="7"/>
  <c r="N1435" i="7"/>
  <c r="L1435" i="7" s="1"/>
  <c r="K1435" i="7" s="1"/>
  <c r="N1891" i="7"/>
  <c r="L1891" i="7" s="1"/>
  <c r="K1891" i="7" s="1"/>
  <c r="O161" i="7"/>
  <c r="O1071" i="7"/>
  <c r="O952" i="7"/>
  <c r="N1761" i="7"/>
  <c r="L1761" i="7" s="1"/>
  <c r="K1761" i="7" s="1"/>
  <c r="M1687" i="7"/>
  <c r="P1687" i="7" s="1"/>
  <c r="O1975" i="7"/>
  <c r="O609" i="7"/>
  <c r="M1155" i="7"/>
  <c r="P1155" i="7" s="1"/>
  <c r="O1712" i="7"/>
  <c r="N25" i="7"/>
  <c r="M1133" i="7"/>
  <c r="P1133" i="7" s="1"/>
  <c r="O602" i="7"/>
  <c r="N364" i="7"/>
  <c r="L364" i="7" s="1"/>
  <c r="K364" i="7" s="1"/>
  <c r="N400" i="7"/>
  <c r="L400" i="7" s="1"/>
  <c r="K400" i="7" s="1"/>
  <c r="M516" i="7"/>
  <c r="P516" i="7" s="1"/>
  <c r="N1911" i="7"/>
  <c r="L1911" i="7" s="1"/>
  <c r="K1911" i="7" s="1"/>
  <c r="O976" i="7"/>
  <c r="N543" i="7"/>
  <c r="L543" i="7" s="1"/>
  <c r="K543" i="7" s="1"/>
  <c r="O1848" i="7"/>
  <c r="O1328" i="7"/>
  <c r="N580" i="7"/>
  <c r="L580" i="7" s="1"/>
  <c r="K580" i="7" s="1"/>
  <c r="M1660" i="7"/>
  <c r="P1660" i="7" s="1"/>
  <c r="M148" i="7"/>
  <c r="P148" i="7" s="1"/>
  <c r="N636" i="7"/>
  <c r="L636" i="7" s="1"/>
  <c r="K636" i="7" s="1"/>
  <c r="O1623" i="7"/>
  <c r="O1376" i="7"/>
  <c r="O1931" i="7"/>
  <c r="O1853" i="7"/>
  <c r="N955" i="7"/>
  <c r="L955" i="7" s="1"/>
  <c r="K955" i="7" s="1"/>
  <c r="O231" i="7"/>
  <c r="N1133" i="7"/>
  <c r="L1133" i="7" s="1"/>
  <c r="K1133" i="7" s="1"/>
  <c r="N1216" i="7"/>
  <c r="L1216" i="7" s="1"/>
  <c r="K1216" i="7" s="1"/>
  <c r="O615" i="7"/>
  <c r="N734" i="7"/>
  <c r="L734" i="7" s="1"/>
  <c r="K734" i="7" s="1"/>
  <c r="M1436" i="7"/>
  <c r="P1436" i="7" s="1"/>
  <c r="M757" i="7"/>
  <c r="P757" i="7" s="1"/>
  <c r="M240" i="7"/>
  <c r="P240" i="7" s="1"/>
  <c r="M295" i="7"/>
  <c r="P295" i="7" s="1"/>
  <c r="O460" i="7"/>
  <c r="N928" i="7"/>
  <c r="L928" i="7" s="1"/>
  <c r="K928" i="7" s="1"/>
  <c r="O1179" i="7"/>
  <c r="O1268" i="7"/>
  <c r="O1468" i="7"/>
  <c r="M1449" i="7"/>
  <c r="P1449" i="7" s="1"/>
  <c r="O1427" i="7"/>
  <c r="N1412" i="7"/>
  <c r="L1412" i="7" s="1"/>
  <c r="K1412" i="7" s="1"/>
  <c r="O1360" i="7"/>
  <c r="N289" i="7"/>
  <c r="L289" i="7" s="1"/>
  <c r="K289" i="7" s="1"/>
  <c r="O650" i="7"/>
  <c r="N864" i="7"/>
  <c r="L864" i="7" s="1"/>
  <c r="K864" i="7" s="1"/>
  <c r="O835" i="7"/>
  <c r="N529" i="7"/>
  <c r="L529" i="7" s="1"/>
  <c r="K529" i="7" s="1"/>
  <c r="O757" i="7"/>
  <c r="O229" i="7"/>
  <c r="O869" i="7"/>
  <c r="N1949" i="7"/>
  <c r="L1949" i="7" s="1"/>
  <c r="K1949" i="7" s="1"/>
  <c r="N39" i="7"/>
  <c r="O405" i="7"/>
  <c r="N1332" i="7"/>
  <c r="L1332" i="7" s="1"/>
  <c r="K1332" i="7" s="1"/>
  <c r="O1933" i="7"/>
  <c r="O839" i="7"/>
  <c r="N764" i="7"/>
  <c r="L764" i="7" s="1"/>
  <c r="K764" i="7" s="1"/>
  <c r="M1120" i="7"/>
  <c r="P1120" i="7" s="1"/>
  <c r="O313" i="7"/>
  <c r="O566" i="7"/>
  <c r="N606" i="7"/>
  <c r="L606" i="7" s="1"/>
  <c r="K606" i="7" s="1"/>
  <c r="M558" i="7"/>
  <c r="P558" i="7" s="1"/>
  <c r="O1953" i="7"/>
  <c r="N994" i="7"/>
  <c r="L994" i="7" s="1"/>
  <c r="K994" i="7" s="1"/>
  <c r="N1066" i="7"/>
  <c r="L1066" i="7" s="1"/>
  <c r="K1066" i="7" s="1"/>
  <c r="M766" i="7"/>
  <c r="P766" i="7" s="1"/>
  <c r="M1320" i="7"/>
  <c r="P1320" i="7" s="1"/>
  <c r="N1172" i="7"/>
  <c r="L1172" i="7" s="1"/>
  <c r="K1172" i="7" s="1"/>
  <c r="M349" i="7"/>
  <c r="P349" i="7" s="1"/>
  <c r="O1634" i="7"/>
  <c r="N1626" i="7"/>
  <c r="L1626" i="7" s="1"/>
  <c r="K1626" i="7" s="1"/>
  <c r="N227" i="7"/>
  <c r="L227" i="7" s="1"/>
  <c r="K227" i="7" s="1"/>
  <c r="M54" i="7"/>
  <c r="P54" i="7" s="1"/>
  <c r="M502" i="7"/>
  <c r="P502" i="7" s="1"/>
  <c r="N1723" i="7"/>
  <c r="L1723" i="7" s="1"/>
  <c r="K1723" i="7" s="1"/>
  <c r="N396" i="7"/>
  <c r="L396" i="7" s="1"/>
  <c r="K396" i="7" s="1"/>
  <c r="N1487" i="7"/>
  <c r="L1487" i="7" s="1"/>
  <c r="K1487" i="7" s="1"/>
  <c r="M1870" i="7"/>
  <c r="P1870" i="7" s="1"/>
  <c r="M1473" i="7"/>
  <c r="P1473" i="7" s="1"/>
  <c r="N1771" i="7"/>
  <c r="L1771" i="7" s="1"/>
  <c r="K1771" i="7" s="1"/>
  <c r="O1135" i="7"/>
  <c r="O1702" i="7"/>
  <c r="M367" i="7"/>
  <c r="P367" i="7" s="1"/>
  <c r="M908" i="7"/>
  <c r="P908" i="7" s="1"/>
  <c r="M10" i="7"/>
  <c r="P10" i="7" s="1"/>
  <c r="N196" i="7"/>
  <c r="L196" i="7" s="1"/>
  <c r="K196" i="7" s="1"/>
  <c r="O373" i="7"/>
  <c r="M1878" i="7"/>
  <c r="P1878" i="7" s="1"/>
  <c r="N275" i="7"/>
  <c r="L275" i="7" s="1"/>
  <c r="K275" i="7" s="1"/>
  <c r="O1977" i="7"/>
  <c r="N302" i="7"/>
  <c r="L302" i="7" s="1"/>
  <c r="K302" i="7" s="1"/>
  <c r="O96" i="7"/>
  <c r="O484" i="7"/>
  <c r="O826" i="7"/>
  <c r="M410" i="7"/>
  <c r="P410" i="7" s="1"/>
  <c r="M1225" i="7"/>
  <c r="P1225" i="7" s="1"/>
  <c r="O755" i="7"/>
  <c r="N503" i="7"/>
  <c r="L503" i="7" s="1"/>
  <c r="K503" i="7" s="1"/>
  <c r="O1971" i="7"/>
  <c r="N1401" i="7"/>
  <c r="L1401" i="7" s="1"/>
  <c r="K1401" i="7" s="1"/>
  <c r="N1979" i="7"/>
  <c r="L1979" i="7" s="1"/>
  <c r="K1979" i="7" s="1"/>
  <c r="O693" i="7"/>
  <c r="N1174" i="7"/>
  <c r="L1174" i="7" s="1"/>
  <c r="K1174" i="7" s="1"/>
  <c r="M1172" i="7"/>
  <c r="P1172" i="7" s="1"/>
  <c r="O880" i="7"/>
  <c r="N891" i="7"/>
  <c r="L891" i="7" s="1"/>
  <c r="K891" i="7" s="1"/>
  <c r="M33" i="7"/>
  <c r="P33" i="7" s="1"/>
  <c r="M1833" i="7"/>
  <c r="P1833" i="7" s="1"/>
  <c r="O1161" i="7"/>
  <c r="O1959" i="7"/>
  <c r="M825" i="7"/>
  <c r="P825" i="7" s="1"/>
  <c r="N1509" i="7"/>
  <c r="L1509" i="7" s="1"/>
  <c r="K1509" i="7" s="1"/>
  <c r="N1198" i="7"/>
  <c r="L1198" i="7" s="1"/>
  <c r="K1198" i="7" s="1"/>
  <c r="O703" i="7"/>
  <c r="N1933" i="7"/>
  <c r="L1933" i="7" s="1"/>
  <c r="K1933" i="7" s="1"/>
  <c r="N1231" i="7"/>
  <c r="L1231" i="7" s="1"/>
  <c r="K1231" i="7" s="1"/>
  <c r="O1832" i="7"/>
  <c r="N1178" i="7"/>
  <c r="L1178" i="7" s="1"/>
  <c r="K1178" i="7" s="1"/>
  <c r="O740" i="7"/>
  <c r="N822" i="7"/>
  <c r="L822" i="7" s="1"/>
  <c r="K822" i="7" s="1"/>
  <c r="O1470" i="7"/>
  <c r="N1316" i="7"/>
  <c r="L1316" i="7" s="1"/>
  <c r="K1316" i="7" s="1"/>
  <c r="O632" i="7"/>
  <c r="N337" i="7"/>
  <c r="L337" i="7" s="1"/>
  <c r="K337" i="7" s="1"/>
  <c r="O1473" i="7"/>
  <c r="O1527" i="7"/>
  <c r="N1045" i="7"/>
  <c r="L1045" i="7" s="1"/>
  <c r="K1045" i="7" s="1"/>
  <c r="O1972" i="7"/>
  <c r="O480" i="7"/>
  <c r="M777" i="7"/>
  <c r="P777" i="7" s="1"/>
  <c r="O1891" i="7"/>
  <c r="O106" i="7"/>
  <c r="O486" i="7"/>
  <c r="O401" i="7"/>
  <c r="N1957" i="7"/>
  <c r="L1957" i="7" s="1"/>
  <c r="K1957" i="7" s="1"/>
  <c r="N997" i="7"/>
  <c r="L997" i="7" s="1"/>
  <c r="K997" i="7" s="1"/>
  <c r="N1479" i="7"/>
  <c r="L1479" i="7" s="1"/>
  <c r="K1479" i="7" s="1"/>
  <c r="O1916" i="7"/>
  <c r="M693" i="7"/>
  <c r="P693" i="7" s="1"/>
  <c r="N1643" i="7"/>
  <c r="L1643" i="7" s="1"/>
  <c r="K1643" i="7" s="1"/>
  <c r="O855" i="7"/>
  <c r="O1138" i="7"/>
  <c r="O801" i="7"/>
  <c r="N743" i="7"/>
  <c r="L743" i="7" s="1"/>
  <c r="K743" i="7" s="1"/>
  <c r="N1158" i="7"/>
  <c r="L1158" i="7" s="1"/>
  <c r="K1158" i="7" s="1"/>
  <c r="O1203" i="7"/>
  <c r="N1290" i="7"/>
  <c r="L1290" i="7" s="1"/>
  <c r="K1290" i="7" s="1"/>
  <c r="M870" i="7"/>
  <c r="P870" i="7" s="1"/>
  <c r="M301" i="7"/>
  <c r="P301" i="7" s="1"/>
  <c r="O1902" i="7"/>
  <c r="M501" i="7"/>
  <c r="P501" i="7" s="1"/>
  <c r="O1393" i="7"/>
  <c r="M293" i="7"/>
  <c r="P293" i="7" s="1"/>
  <c r="N1424" i="7"/>
  <c r="L1424" i="7" s="1"/>
  <c r="K1424" i="7" s="1"/>
  <c r="O888" i="7"/>
  <c r="O850" i="7"/>
  <c r="M1835" i="7"/>
  <c r="P1835" i="7" s="1"/>
  <c r="O1271" i="7"/>
  <c r="N603" i="7"/>
  <c r="L603" i="7" s="1"/>
  <c r="K603" i="7" s="1"/>
  <c r="M1361" i="7"/>
  <c r="P1361" i="7" s="1"/>
  <c r="M513" i="7"/>
  <c r="P513" i="7" s="1"/>
  <c r="M1323" i="7"/>
  <c r="P1323" i="7" s="1"/>
  <c r="O1458" i="7"/>
  <c r="N1940" i="7"/>
  <c r="L1940" i="7" s="1"/>
  <c r="K1940" i="7" s="1"/>
  <c r="M1711" i="7"/>
  <c r="P1711" i="7" s="1"/>
  <c r="M1447" i="7"/>
  <c r="P1447" i="7" s="1"/>
  <c r="N311" i="7"/>
  <c r="L311" i="7" s="1"/>
  <c r="K311" i="7" s="1"/>
  <c r="N524" i="7"/>
  <c r="L524" i="7" s="1"/>
  <c r="K524" i="7" s="1"/>
  <c r="M478" i="7"/>
  <c r="P478" i="7" s="1"/>
  <c r="O992" i="7"/>
  <c r="N441" i="7"/>
  <c r="L441" i="7" s="1"/>
  <c r="K441" i="7" s="1"/>
  <c r="O1979" i="7"/>
  <c r="N1980" i="7"/>
  <c r="L1980" i="7" s="1"/>
  <c r="K1980" i="7" s="1"/>
  <c r="O209" i="7"/>
  <c r="N1544" i="7"/>
  <c r="L1544" i="7" s="1"/>
  <c r="K1544" i="7" s="1"/>
  <c r="O704" i="7"/>
  <c r="O537" i="7"/>
  <c r="O294" i="7"/>
  <c r="O759" i="7"/>
  <c r="N689" i="7"/>
  <c r="L689" i="7" s="1"/>
  <c r="K689" i="7" s="1"/>
  <c r="N870" i="7"/>
  <c r="L870" i="7" s="1"/>
  <c r="K870" i="7" s="1"/>
  <c r="O885" i="7"/>
  <c r="O215" i="7"/>
  <c r="O573" i="7"/>
  <c r="M1475" i="7"/>
  <c r="P1475" i="7" s="1"/>
  <c r="O1189" i="7"/>
  <c r="O400" i="7"/>
  <c r="N1547" i="7"/>
  <c r="L1547" i="7" s="1"/>
  <c r="K1547" i="7" s="1"/>
  <c r="M134" i="7"/>
  <c r="P134" i="7" s="1"/>
  <c r="M141" i="7"/>
  <c r="P141" i="7" s="1"/>
  <c r="N1345" i="7"/>
  <c r="L1345" i="7" s="1"/>
  <c r="K1345" i="7" s="1"/>
  <c r="O1425" i="7"/>
  <c r="N1384" i="7"/>
  <c r="L1384" i="7" s="1"/>
  <c r="K1384" i="7" s="1"/>
  <c r="N1399" i="7"/>
  <c r="L1399" i="7" s="1"/>
  <c r="K1399" i="7" s="1"/>
  <c r="N420" i="7"/>
  <c r="L420" i="7" s="1"/>
  <c r="K420" i="7" s="1"/>
  <c r="M1356" i="7"/>
  <c r="P1356" i="7" s="1"/>
  <c r="O134" i="7"/>
  <c r="N501" i="7"/>
  <c r="L501" i="7" s="1"/>
  <c r="K501" i="7" s="1"/>
  <c r="N1838" i="7"/>
  <c r="L1838" i="7" s="1"/>
  <c r="K1838" i="7" s="1"/>
  <c r="N486" i="7"/>
  <c r="L486" i="7" s="1"/>
  <c r="K486" i="7" s="1"/>
  <c r="O603" i="7"/>
  <c r="N1974" i="7"/>
  <c r="L1974" i="7" s="1"/>
  <c r="K1974" i="7" s="1"/>
  <c r="N553" i="7"/>
  <c r="L553" i="7" s="1"/>
  <c r="K553" i="7" s="1"/>
  <c r="N860" i="7"/>
  <c r="L860" i="7" s="1"/>
  <c r="K860" i="7" s="1"/>
  <c r="M1903" i="7"/>
  <c r="P1903" i="7" s="1"/>
  <c r="N1055" i="7"/>
  <c r="L1055" i="7" s="1"/>
  <c r="K1055" i="7" s="1"/>
  <c r="O1875" i="7"/>
  <c r="O1537" i="7"/>
  <c r="O1869" i="7"/>
  <c r="N1638" i="7"/>
  <c r="L1638" i="7" s="1"/>
  <c r="K1638" i="7" s="1"/>
  <c r="M346" i="7"/>
  <c r="P346" i="7" s="1"/>
  <c r="N1799" i="7"/>
  <c r="L1799" i="7" s="1"/>
  <c r="K1799" i="7" s="1"/>
  <c r="O303" i="7"/>
  <c r="N198" i="7"/>
  <c r="L198" i="7" s="1"/>
  <c r="K198" i="7" s="1"/>
  <c r="M754" i="7"/>
  <c r="P754" i="7" s="1"/>
  <c r="N299" i="7"/>
  <c r="L299" i="7" s="1"/>
  <c r="K299" i="7" s="1"/>
  <c r="N1542" i="7"/>
  <c r="L1542" i="7" s="1"/>
  <c r="K1542" i="7" s="1"/>
  <c r="O1141" i="7"/>
  <c r="N963" i="7"/>
  <c r="L963" i="7" s="1"/>
  <c r="K963" i="7" s="1"/>
  <c r="M68" i="7"/>
  <c r="P68" i="7" s="1"/>
  <c r="N1570" i="7"/>
  <c r="L1570" i="7" s="1"/>
  <c r="K1570" i="7" s="1"/>
  <c r="O1320" i="7"/>
  <c r="N710" i="7"/>
  <c r="L710" i="7" s="1"/>
  <c r="K710" i="7" s="1"/>
  <c r="N423" i="7"/>
  <c r="L423" i="7" s="1"/>
  <c r="K423" i="7" s="1"/>
  <c r="O1242" i="7"/>
  <c r="O677" i="7"/>
  <c r="O1010" i="7"/>
  <c r="O978" i="7"/>
  <c r="N1373" i="7"/>
  <c r="L1373" i="7" s="1"/>
  <c r="K1373" i="7" s="1"/>
  <c r="N1764" i="7"/>
  <c r="L1764" i="7" s="1"/>
  <c r="K1764" i="7" s="1"/>
  <c r="N1010" i="7"/>
  <c r="L1010" i="7" s="1"/>
  <c r="K1010" i="7" s="1"/>
  <c r="M951" i="7"/>
  <c r="P951" i="7" s="1"/>
  <c r="N921" i="7"/>
  <c r="L921" i="7" s="1"/>
  <c r="K921" i="7" s="1"/>
  <c r="O1511" i="7"/>
  <c r="M1001" i="7"/>
  <c r="P1001" i="7" s="1"/>
  <c r="N656" i="7"/>
  <c r="L656" i="7" s="1"/>
  <c r="K656" i="7" s="1"/>
  <c r="M25" i="7"/>
  <c r="P25" i="7" s="1"/>
  <c r="N1160" i="7"/>
  <c r="L1160" i="7" s="1"/>
  <c r="K1160" i="7" s="1"/>
  <c r="N1561" i="7"/>
  <c r="L1561" i="7" s="1"/>
  <c r="K1561" i="7" s="1"/>
  <c r="N1700" i="7"/>
  <c r="L1700" i="7" s="1"/>
  <c r="K1700" i="7" s="1"/>
  <c r="O463" i="7"/>
  <c r="N1894" i="7"/>
  <c r="L1894" i="7" s="1"/>
  <c r="K1894" i="7" s="1"/>
  <c r="M1974" i="7"/>
  <c r="P1974" i="7" s="1"/>
  <c r="O854" i="7"/>
  <c r="O607" i="7"/>
  <c r="N837" i="7"/>
  <c r="L837" i="7" s="1"/>
  <c r="K837" i="7" s="1"/>
  <c r="M1139" i="7"/>
  <c r="P1139" i="7" s="1"/>
  <c r="M1576" i="7"/>
  <c r="P1576" i="7" s="1"/>
  <c r="O383" i="7"/>
  <c r="N1383" i="7"/>
  <c r="L1383" i="7" s="1"/>
  <c r="K1383" i="7" s="1"/>
  <c r="N639" i="7"/>
  <c r="L639" i="7" s="1"/>
  <c r="K639" i="7" s="1"/>
  <c r="N218" i="7"/>
  <c r="L218" i="7" s="1"/>
  <c r="K218" i="7" s="1"/>
  <c r="O1746" i="7"/>
  <c r="N684" i="7"/>
  <c r="L684" i="7" s="1"/>
  <c r="K684" i="7" s="1"/>
  <c r="N946" i="7"/>
  <c r="L946" i="7" s="1"/>
  <c r="K946" i="7" s="1"/>
  <c r="N1830" i="7"/>
  <c r="L1830" i="7" s="1"/>
  <c r="K1830" i="7" s="1"/>
  <c r="N355" i="7"/>
  <c r="L355" i="7" s="1"/>
  <c r="K355" i="7" s="1"/>
  <c r="O1508" i="7"/>
  <c r="N1258" i="7"/>
  <c r="L1258" i="7" s="1"/>
  <c r="K1258" i="7" s="1"/>
  <c r="N1780" i="7"/>
  <c r="L1780" i="7" s="1"/>
  <c r="K1780" i="7" s="1"/>
  <c r="N1806" i="7"/>
  <c r="L1806" i="7" s="1"/>
  <c r="K1806" i="7" s="1"/>
  <c r="N261" i="7"/>
  <c r="L261" i="7" s="1"/>
  <c r="K261" i="7" s="1"/>
  <c r="O65" i="7"/>
  <c r="N1392" i="7"/>
  <c r="L1392" i="7" s="1"/>
  <c r="K1392" i="7" s="1"/>
  <c r="M396" i="7"/>
  <c r="P396" i="7" s="1"/>
  <c r="N119" i="7"/>
  <c r="L119" i="7" s="1"/>
  <c r="K119" i="7" s="1"/>
  <c r="N682" i="7"/>
  <c r="L682" i="7" s="1"/>
  <c r="K682" i="7" s="1"/>
  <c r="M901" i="7"/>
  <c r="P901" i="7" s="1"/>
  <c r="O694" i="7"/>
  <c r="N1536" i="7"/>
  <c r="L1536" i="7" s="1"/>
  <c r="K1536" i="7" s="1"/>
  <c r="O436" i="7"/>
  <c r="M582" i="7"/>
  <c r="P582" i="7" s="1"/>
  <c r="N520" i="7"/>
  <c r="L520" i="7" s="1"/>
  <c r="K520" i="7" s="1"/>
  <c r="O867" i="7"/>
  <c r="M1015" i="7"/>
  <c r="P1015" i="7" s="1"/>
  <c r="N669" i="7"/>
  <c r="L669" i="7" s="1"/>
  <c r="K669" i="7" s="1"/>
  <c r="N1210" i="7"/>
  <c r="L1210" i="7" s="1"/>
  <c r="K1210" i="7" s="1"/>
  <c r="N911" i="7"/>
  <c r="L911" i="7" s="1"/>
  <c r="K911" i="7" s="1"/>
  <c r="O608" i="7"/>
  <c r="N658" i="7"/>
  <c r="L658" i="7" s="1"/>
  <c r="K658" i="7" s="1"/>
  <c r="N1145" i="7"/>
  <c r="L1145" i="7" s="1"/>
  <c r="K1145" i="7" s="1"/>
  <c r="O1772" i="7"/>
  <c r="N346" i="7"/>
  <c r="L346" i="7" s="1"/>
  <c r="K346" i="7" s="1"/>
  <c r="O827" i="7"/>
  <c r="O505" i="7"/>
  <c r="O1016" i="7"/>
  <c r="M1351" i="7"/>
  <c r="P1351" i="7" s="1"/>
  <c r="O1740" i="7"/>
  <c r="N1433" i="7"/>
  <c r="L1433" i="7" s="1"/>
  <c r="K1433" i="7" s="1"/>
  <c r="N1206" i="7"/>
  <c r="L1206" i="7" s="1"/>
  <c r="K1206" i="7" s="1"/>
  <c r="O1233" i="7"/>
  <c r="N544" i="7"/>
  <c r="L544" i="7" s="1"/>
  <c r="K544" i="7" s="1"/>
  <c r="O735" i="7"/>
  <c r="O1962" i="7"/>
  <c r="M296" i="7"/>
  <c r="P296" i="7" s="1"/>
  <c r="O1800" i="7"/>
  <c r="O1183" i="7"/>
  <c r="O1843" i="7"/>
  <c r="O321" i="7"/>
  <c r="N331" i="7"/>
  <c r="L331" i="7" s="1"/>
  <c r="K331" i="7" s="1"/>
  <c r="O1217" i="7"/>
  <c r="O1314" i="7"/>
  <c r="M879" i="7"/>
  <c r="P879" i="7" s="1"/>
  <c r="O737" i="7"/>
  <c r="O553" i="7"/>
  <c r="M339" i="7"/>
  <c r="P339" i="7" s="1"/>
  <c r="O1823" i="7"/>
  <c r="M518" i="7"/>
  <c r="P518" i="7" s="1"/>
  <c r="O802" i="7"/>
  <c r="M227" i="7"/>
  <c r="P227" i="7" s="1"/>
  <c r="O248" i="7"/>
  <c r="N889" i="7"/>
  <c r="L889" i="7" s="1"/>
  <c r="K889" i="7" s="1"/>
  <c r="O384" i="7"/>
  <c r="N1381" i="7"/>
  <c r="L1381" i="7" s="1"/>
  <c r="K1381" i="7" s="1"/>
  <c r="M1379" i="7"/>
  <c r="P1379" i="7" s="1"/>
  <c r="M1051" i="7"/>
  <c r="P1051" i="7" s="1"/>
  <c r="N1932" i="7"/>
  <c r="L1932" i="7" s="1"/>
  <c r="K1932" i="7" s="1"/>
  <c r="N1218" i="7"/>
  <c r="L1218" i="7" s="1"/>
  <c r="K1218" i="7" s="1"/>
  <c r="N460" i="7"/>
  <c r="L460" i="7" s="1"/>
  <c r="K460" i="7" s="1"/>
  <c r="N1284" i="7"/>
  <c r="L1284" i="7" s="1"/>
  <c r="K1284" i="7" s="1"/>
  <c r="O1450" i="7"/>
  <c r="N776" i="7"/>
  <c r="L776" i="7" s="1"/>
  <c r="K776" i="7" s="1"/>
  <c r="N1594" i="7"/>
  <c r="L1594" i="7" s="1"/>
  <c r="K1594" i="7" s="1"/>
  <c r="O1228" i="7"/>
  <c r="M352" i="7"/>
  <c r="P352" i="7" s="1"/>
  <c r="N1816" i="7"/>
  <c r="L1816" i="7" s="1"/>
  <c r="K1816" i="7" s="1"/>
  <c r="O1995" i="7"/>
  <c r="O1052" i="7"/>
  <c r="N1514" i="7"/>
  <c r="L1514" i="7" s="1"/>
  <c r="K1514" i="7" s="1"/>
  <c r="O344" i="7"/>
  <c r="N1485" i="7"/>
  <c r="L1485" i="7" s="1"/>
  <c r="K1485" i="7" s="1"/>
  <c r="N104" i="7"/>
  <c r="L104" i="7" s="1"/>
  <c r="K104" i="7" s="1"/>
  <c r="M1766" i="7"/>
  <c r="P1766" i="7" s="1"/>
  <c r="M249" i="7"/>
  <c r="P249" i="7" s="1"/>
  <c r="O218" i="7"/>
  <c r="O1205" i="7"/>
  <c r="O1768" i="7"/>
  <c r="O339" i="7"/>
  <c r="O1417" i="7"/>
  <c r="M1613" i="7"/>
  <c r="P1613" i="7" s="1"/>
  <c r="N1885" i="7"/>
  <c r="L1885" i="7" s="1"/>
  <c r="K1885" i="7" s="1"/>
  <c r="O220" i="7"/>
  <c r="N1378" i="7"/>
  <c r="L1378" i="7" s="1"/>
  <c r="K1378" i="7" s="1"/>
  <c r="N99" i="7"/>
  <c r="L99" i="7" s="1"/>
  <c r="K99" i="7" s="1"/>
  <c r="M1470" i="7"/>
  <c r="P1470" i="7" s="1"/>
  <c r="N393" i="7"/>
  <c r="L393" i="7" s="1"/>
  <c r="K393" i="7" s="1"/>
  <c r="O1167" i="7"/>
  <c r="M1949" i="7"/>
  <c r="P1949" i="7" s="1"/>
  <c r="O1042" i="7"/>
  <c r="M1045" i="7"/>
  <c r="P1045" i="7" s="1"/>
  <c r="O1942" i="7"/>
  <c r="N1719" i="7"/>
  <c r="L1719" i="7" s="1"/>
  <c r="K1719" i="7" s="1"/>
  <c r="O1433" i="7"/>
  <c r="N1291" i="7"/>
  <c r="L1291" i="7" s="1"/>
  <c r="K1291" i="7" s="1"/>
  <c r="N1986" i="7"/>
  <c r="L1986" i="7" s="1"/>
  <c r="K1986" i="7" s="1"/>
  <c r="M238" i="7"/>
  <c r="P238" i="7" s="1"/>
  <c r="O1257" i="7"/>
  <c r="M1142" i="7"/>
  <c r="P1142" i="7" s="1"/>
  <c r="N141" i="7"/>
  <c r="L141" i="7" s="1"/>
  <c r="K141" i="7" s="1"/>
  <c r="M284" i="7"/>
  <c r="P284" i="7" s="1"/>
  <c r="N49" i="7"/>
  <c r="M84" i="7"/>
  <c r="P84" i="7" s="1"/>
  <c r="O1743" i="7"/>
  <c r="N1417" i="7"/>
  <c r="L1417" i="7" s="1"/>
  <c r="K1417" i="7" s="1"/>
  <c r="O398" i="7"/>
  <c r="N1662" i="7"/>
  <c r="L1662" i="7" s="1"/>
  <c r="K1662" i="7" s="1"/>
  <c r="O1576" i="7"/>
  <c r="O1966" i="7"/>
  <c r="N470" i="7"/>
  <c r="L470" i="7" s="1"/>
  <c r="K470" i="7" s="1"/>
  <c r="O770" i="7"/>
  <c r="O1978" i="7"/>
  <c r="O1281" i="7"/>
  <c r="O1581" i="7"/>
  <c r="M1801" i="7"/>
  <c r="P1801" i="7" s="1"/>
  <c r="O1193" i="7"/>
  <c r="M274" i="7"/>
  <c r="P274" i="7" s="1"/>
  <c r="N1618" i="7"/>
  <c r="L1618" i="7" s="1"/>
  <c r="K1618" i="7" s="1"/>
  <c r="N217" i="7"/>
  <c r="L217" i="7" s="1"/>
  <c r="K217" i="7" s="1"/>
  <c r="O497" i="7"/>
  <c r="N1468" i="7"/>
  <c r="L1468" i="7" s="1"/>
  <c r="K1468" i="7" s="1"/>
  <c r="O699" i="7"/>
  <c r="N415" i="7"/>
  <c r="L415" i="7" s="1"/>
  <c r="K415" i="7" s="1"/>
  <c r="O652" i="7"/>
  <c r="N242" i="7"/>
  <c r="L242" i="7" s="1"/>
  <c r="K242" i="7" s="1"/>
  <c r="O1486" i="7"/>
  <c r="O91" i="7"/>
  <c r="N1653" i="7"/>
  <c r="L1653" i="7" s="1"/>
  <c r="K1653" i="7" s="1"/>
  <c r="O1528" i="7"/>
  <c r="M535" i="7"/>
  <c r="P535" i="7" s="1"/>
  <c r="M1938" i="7"/>
  <c r="P1938" i="7" s="1"/>
  <c r="N1827" i="7"/>
  <c r="L1827" i="7" s="1"/>
  <c r="K1827" i="7" s="1"/>
  <c r="M1615" i="7"/>
  <c r="P1615" i="7" s="1"/>
  <c r="N1423" i="7"/>
  <c r="L1423" i="7" s="1"/>
  <c r="K1423" i="7" s="1"/>
  <c r="O350" i="7"/>
  <c r="O1127" i="7"/>
  <c r="O1678" i="7"/>
  <c r="O447" i="7"/>
  <c r="M338" i="7"/>
  <c r="P338" i="7" s="1"/>
  <c r="N485" i="7"/>
  <c r="L485" i="7" s="1"/>
  <c r="K485" i="7" s="1"/>
  <c r="M1793" i="7"/>
  <c r="P1793" i="7" s="1"/>
  <c r="N38" i="7"/>
  <c r="O66" i="7"/>
  <c r="O1480" i="7"/>
  <c r="M605" i="7"/>
  <c r="P605" i="7" s="1"/>
  <c r="N329" i="7"/>
  <c r="L329" i="7" s="1"/>
  <c r="K329" i="7" s="1"/>
  <c r="M1706" i="7"/>
  <c r="P1706" i="7" s="1"/>
  <c r="O1716" i="7"/>
  <c r="N362" i="7"/>
  <c r="L362" i="7" s="1"/>
  <c r="K362" i="7" s="1"/>
  <c r="O387" i="7"/>
  <c r="O474" i="7"/>
  <c r="M210" i="7"/>
  <c r="P210" i="7" s="1"/>
  <c r="N1221" i="7"/>
  <c r="L1221" i="7" s="1"/>
  <c r="K1221" i="7" s="1"/>
  <c r="N295" i="7"/>
  <c r="L295" i="7" s="1"/>
  <c r="K295" i="7" s="1"/>
  <c r="N118" i="7"/>
  <c r="L118" i="7" s="1"/>
  <c r="K118" i="7" s="1"/>
  <c r="O1630" i="7"/>
  <c r="M1812" i="7"/>
  <c r="P1812" i="7" s="1"/>
  <c r="N144" i="7"/>
  <c r="L144" i="7" s="1"/>
  <c r="K144" i="7" s="1"/>
  <c r="N1493" i="7"/>
  <c r="L1493" i="7" s="1"/>
  <c r="K1493" i="7" s="1"/>
  <c r="N969" i="7"/>
  <c r="L969" i="7" s="1"/>
  <c r="K969" i="7" s="1"/>
  <c r="N1386" i="7"/>
  <c r="L1386" i="7" s="1"/>
  <c r="K1386" i="7" s="1"/>
  <c r="O39" i="7"/>
  <c r="O739" i="7"/>
  <c r="O675" i="7"/>
  <c r="M1350" i="7"/>
  <c r="P1350" i="7" s="1"/>
  <c r="N880" i="7"/>
  <c r="L880" i="7" s="1"/>
  <c r="K880" i="7" s="1"/>
  <c r="O439" i="7"/>
  <c r="M664" i="7"/>
  <c r="P664" i="7" s="1"/>
  <c r="M188" i="7"/>
  <c r="P188" i="7" s="1"/>
  <c r="O259" i="7"/>
  <c r="N1613" i="7"/>
  <c r="L1613" i="7" s="1"/>
  <c r="K1613" i="7" s="1"/>
  <c r="M1844" i="7"/>
  <c r="P1844" i="7" s="1"/>
  <c r="O1301" i="7"/>
  <c r="M1162" i="7"/>
  <c r="P1162" i="7" s="1"/>
  <c r="N1122" i="7"/>
  <c r="L1122" i="7" s="1"/>
  <c r="K1122" i="7" s="1"/>
  <c r="N1953" i="7"/>
  <c r="L1953" i="7" s="1"/>
  <c r="K1953" i="7" s="1"/>
  <c r="M1667" i="7"/>
  <c r="P1667" i="7" s="1"/>
  <c r="M1171" i="7"/>
  <c r="P1171" i="7" s="1"/>
  <c r="N1873" i="7"/>
  <c r="L1873" i="7" s="1"/>
  <c r="K1873" i="7" s="1"/>
  <c r="M375" i="7"/>
  <c r="P375" i="7" s="1"/>
  <c r="O207" i="7"/>
  <c r="N522" i="7"/>
  <c r="L522" i="7" s="1"/>
  <c r="K522" i="7" s="1"/>
  <c r="N677" i="7"/>
  <c r="L677" i="7" s="1"/>
  <c r="K677" i="7" s="1"/>
  <c r="O1713" i="7"/>
  <c r="N932" i="7"/>
  <c r="L932" i="7" s="1"/>
  <c r="K932" i="7" s="1"/>
  <c r="O1825" i="7"/>
  <c r="N1098" i="7"/>
  <c r="L1098" i="7" s="1"/>
  <c r="K1098" i="7" s="1"/>
  <c r="O1211" i="7"/>
  <c r="N1365" i="7"/>
  <c r="L1365" i="7" s="1"/>
  <c r="K1365" i="7" s="1"/>
  <c r="O1731" i="7"/>
  <c r="O108" i="7"/>
  <c r="O1980" i="7"/>
  <c r="N278" i="7"/>
  <c r="L278" i="7" s="1"/>
  <c r="K278" i="7" s="1"/>
  <c r="O377" i="7"/>
  <c r="O1102" i="7"/>
  <c r="O982" i="7"/>
  <c r="O1115" i="7"/>
  <c r="O174" i="7"/>
  <c r="O624" i="7"/>
  <c r="N1087" i="7"/>
  <c r="L1087" i="7" s="1"/>
  <c r="K1087" i="7" s="1"/>
  <c r="N1091" i="7"/>
  <c r="L1091" i="7" s="1"/>
  <c r="K1091" i="7" s="1"/>
  <c r="N116" i="7"/>
  <c r="L116" i="7" s="1"/>
  <c r="K116" i="7" s="1"/>
  <c r="O257" i="7"/>
  <c r="M680" i="7"/>
  <c r="P680" i="7" s="1"/>
  <c r="O1175" i="7"/>
  <c r="O1132" i="7"/>
  <c r="O1466" i="7"/>
  <c r="N795" i="7"/>
  <c r="L795" i="7" s="1"/>
  <c r="K795" i="7" s="1"/>
  <c r="N1916" i="7"/>
  <c r="L1916" i="7" s="1"/>
  <c r="K1916" i="7" s="1"/>
  <c r="O1732" i="7"/>
  <c r="O1210" i="7"/>
  <c r="N559" i="7"/>
  <c r="L559" i="7" s="1"/>
  <c r="K559" i="7" s="1"/>
  <c r="O374" i="7"/>
  <c r="O21" i="7"/>
  <c r="O1149" i="7"/>
  <c r="M1267" i="7"/>
  <c r="P1267" i="7" s="1"/>
  <c r="O660" i="7"/>
  <c r="M1438" i="7"/>
  <c r="P1438" i="7" s="1"/>
  <c r="N922" i="7"/>
  <c r="L922" i="7" s="1"/>
  <c r="K922" i="7" s="1"/>
  <c r="O1354" i="7"/>
  <c r="O542" i="7"/>
  <c r="N877" i="7"/>
  <c r="L877" i="7" s="1"/>
  <c r="K877" i="7" s="1"/>
  <c r="N326" i="7"/>
  <c r="L326" i="7" s="1"/>
  <c r="K326" i="7" s="1"/>
  <c r="M944" i="7"/>
  <c r="P944" i="7" s="1"/>
  <c r="N1696" i="7"/>
  <c r="L1696" i="7" s="1"/>
  <c r="K1696" i="7" s="1"/>
  <c r="N809" i="7"/>
  <c r="L809" i="7" s="1"/>
  <c r="K809" i="7" s="1"/>
  <c r="M108" i="7"/>
  <c r="P108" i="7" s="1"/>
  <c r="M87" i="7"/>
  <c r="P87" i="7" s="1"/>
  <c r="N1595" i="7"/>
  <c r="L1595" i="7" s="1"/>
  <c r="K1595" i="7" s="1"/>
  <c r="N1308" i="7"/>
  <c r="L1308" i="7" s="1"/>
  <c r="K1308" i="7" s="1"/>
  <c r="O1084" i="7"/>
  <c r="M920" i="7"/>
  <c r="P920" i="7" s="1"/>
  <c r="M388" i="7"/>
  <c r="P388" i="7" s="1"/>
  <c r="N1234" i="7"/>
  <c r="L1234" i="7" s="1"/>
  <c r="K1234" i="7" s="1"/>
  <c r="M171" i="7"/>
  <c r="P171" i="7" s="1"/>
  <c r="M165" i="7"/>
  <c r="P165" i="7" s="1"/>
  <c r="M1057" i="7"/>
  <c r="P1057" i="7" s="1"/>
  <c r="N1006" i="7"/>
  <c r="L1006" i="7" s="1"/>
  <c r="K1006" i="7" s="1"/>
  <c r="O1249" i="7"/>
  <c r="N102" i="7"/>
  <c r="L102" i="7" s="1"/>
  <c r="K102" i="7" s="1"/>
  <c r="N288" i="7"/>
  <c r="L288" i="7" s="1"/>
  <c r="K288" i="7" s="1"/>
  <c r="N873" i="7"/>
  <c r="L873" i="7" s="1"/>
  <c r="K873" i="7" s="1"/>
  <c r="O1290" i="7"/>
  <c r="O304" i="7"/>
  <c r="O1501" i="7"/>
  <c r="O1502" i="7"/>
  <c r="O790" i="7"/>
  <c r="M1383" i="7"/>
  <c r="P1383" i="7" s="1"/>
  <c r="N259" i="7"/>
  <c r="L259" i="7" s="1"/>
  <c r="K259" i="7" s="1"/>
  <c r="M164" i="7"/>
  <c r="P164" i="7" s="1"/>
  <c r="M1215" i="7"/>
  <c r="P1215" i="7" s="1"/>
  <c r="N699" i="7"/>
  <c r="L699" i="7" s="1"/>
  <c r="K699" i="7" s="1"/>
  <c r="O1657" i="7"/>
  <c r="N1497" i="7"/>
  <c r="L1497" i="7" s="1"/>
  <c r="K1497" i="7" s="1"/>
  <c r="O1162" i="7"/>
  <c r="O1051" i="7"/>
  <c r="M451" i="7"/>
  <c r="P451" i="7" s="1"/>
  <c r="O1403" i="7"/>
  <c r="N186" i="7"/>
  <c r="L186" i="7" s="1"/>
  <c r="K186" i="7" s="1"/>
  <c r="O783" i="7"/>
  <c r="O1830" i="7"/>
  <c r="M1887" i="7"/>
  <c r="P1887" i="7" s="1"/>
  <c r="M520" i="7"/>
  <c r="P520" i="7" s="1"/>
  <c r="O661" i="7"/>
  <c r="O246" i="7"/>
  <c r="O521" i="7"/>
  <c r="N1350" i="7"/>
  <c r="L1350" i="7" s="1"/>
  <c r="K1350" i="7" s="1"/>
  <c r="N244" i="7"/>
  <c r="L244" i="7" s="1"/>
  <c r="K244" i="7" s="1"/>
  <c r="M1854" i="7"/>
  <c r="P1854" i="7" s="1"/>
  <c r="O393" i="7"/>
  <c r="O454" i="7"/>
  <c r="N1222" i="7"/>
  <c r="L1222" i="7" s="1"/>
  <c r="K1222" i="7" s="1"/>
  <c r="N1527" i="7"/>
  <c r="L1527" i="7" s="1"/>
  <c r="K1527" i="7" s="1"/>
  <c r="M132" i="7"/>
  <c r="P132" i="7" s="1"/>
  <c r="N1967" i="7"/>
  <c r="L1967" i="7" s="1"/>
  <c r="K1967" i="7" s="1"/>
  <c r="O1934" i="7"/>
  <c r="O1644" i="7"/>
  <c r="N1495" i="7"/>
  <c r="L1495" i="7" s="1"/>
  <c r="K1495" i="7" s="1"/>
  <c r="O882" i="7"/>
  <c r="O1949" i="7"/>
  <c r="N664" i="7"/>
  <c r="L664" i="7" s="1"/>
  <c r="K664" i="7" s="1"/>
  <c r="O1710" i="7"/>
  <c r="O1586" i="7"/>
  <c r="M423" i="7"/>
  <c r="P423" i="7" s="1"/>
  <c r="M900" i="7"/>
  <c r="P900" i="7" s="1"/>
  <c r="M333" i="7"/>
  <c r="P333" i="7" s="1"/>
  <c r="N274" i="7"/>
  <c r="L274" i="7" s="1"/>
  <c r="K274" i="7" s="1"/>
  <c r="O1422" i="7"/>
  <c r="N1786" i="7"/>
  <c r="L1786" i="7" s="1"/>
  <c r="K1786" i="7" s="1"/>
  <c r="M1452" i="7"/>
  <c r="P1452" i="7" s="1"/>
  <c r="M1603" i="7"/>
  <c r="P1603" i="7" s="1"/>
  <c r="N1706" i="7"/>
  <c r="L1706" i="7" s="1"/>
  <c r="K1706" i="7" s="1"/>
  <c r="N895" i="7"/>
  <c r="L895" i="7" s="1"/>
  <c r="K895" i="7" s="1"/>
  <c r="N173" i="7"/>
  <c r="L173" i="7" s="1"/>
  <c r="K173" i="7" s="1"/>
  <c r="N819" i="7"/>
  <c r="L819" i="7" s="1"/>
  <c r="K819" i="7" s="1"/>
  <c r="O1918" i="7"/>
  <c r="M1341" i="7"/>
  <c r="P1341" i="7" s="1"/>
  <c r="O928" i="7"/>
  <c r="N192" i="7"/>
  <c r="L192" i="7" s="1"/>
  <c r="K192" i="7" s="1"/>
  <c r="M1980" i="7"/>
  <c r="P1980" i="7" s="1"/>
  <c r="M1709" i="7"/>
  <c r="P1709" i="7" s="1"/>
  <c r="N1208" i="7"/>
  <c r="L1208" i="7" s="1"/>
  <c r="K1208" i="7" s="1"/>
  <c r="O1617" i="7"/>
  <c r="N601" i="7"/>
  <c r="L601" i="7" s="1"/>
  <c r="K601" i="7" s="1"/>
  <c r="O1938" i="7"/>
  <c r="O1622" i="7"/>
  <c r="O527" i="7"/>
  <c r="N103" i="7"/>
  <c r="L103" i="7" s="1"/>
  <c r="K103" i="7" s="1"/>
  <c r="O1137" i="7"/>
  <c r="N1866" i="7"/>
  <c r="L1866" i="7" s="1"/>
  <c r="K1866" i="7" s="1"/>
  <c r="M649" i="7"/>
  <c r="P649" i="7" s="1"/>
  <c r="N437" i="7"/>
  <c r="L437" i="7" s="1"/>
  <c r="K437" i="7" s="1"/>
  <c r="O577" i="7"/>
  <c r="O1807" i="7"/>
  <c r="M1109" i="7"/>
  <c r="P1109" i="7" s="1"/>
  <c r="M940" i="7"/>
  <c r="P940" i="7" s="1"/>
  <c r="N1592" i="7"/>
  <c r="L1592" i="7" s="1"/>
  <c r="K1592" i="7" s="1"/>
  <c r="N1452" i="7"/>
  <c r="L1452" i="7" s="1"/>
  <c r="K1452" i="7" s="1"/>
  <c r="N1777" i="7"/>
  <c r="L1777" i="7" s="1"/>
  <c r="K1777" i="7" s="1"/>
  <c r="O470" i="7"/>
  <c r="O1898" i="7"/>
  <c r="O104" i="7"/>
  <c r="O168" i="7"/>
  <c r="M1378" i="7"/>
  <c r="P1378" i="7" s="1"/>
  <c r="M136" i="7"/>
  <c r="P136" i="7" s="1"/>
  <c r="M473" i="7"/>
  <c r="P473" i="7" s="1"/>
  <c r="N977" i="7"/>
  <c r="L977" i="7" s="1"/>
  <c r="K977" i="7" s="1"/>
  <c r="M540" i="7"/>
  <c r="P540" i="7" s="1"/>
  <c r="O1165" i="7"/>
  <c r="N348" i="7"/>
  <c r="L348" i="7" s="1"/>
  <c r="K348" i="7" s="1"/>
  <c r="N1610" i="7"/>
  <c r="L1610" i="7" s="1"/>
  <c r="K1610" i="7" s="1"/>
  <c r="N894" i="7"/>
  <c r="L894" i="7" s="1"/>
  <c r="K894" i="7" s="1"/>
  <c r="N1047" i="7"/>
  <c r="L1047" i="7" s="1"/>
  <c r="K1047" i="7" s="1"/>
  <c r="O320" i="7"/>
  <c r="M1657" i="7"/>
  <c r="P1657" i="7" s="1"/>
  <c r="M1132" i="7"/>
  <c r="P1132" i="7" s="1"/>
  <c r="N508" i="7"/>
  <c r="L508" i="7" s="1"/>
  <c r="K508" i="7" s="1"/>
  <c r="N1860" i="7"/>
  <c r="L1860" i="7" s="1"/>
  <c r="K1860" i="7" s="1"/>
  <c r="O1783" i="7"/>
  <c r="N747" i="7"/>
  <c r="L747" i="7" s="1"/>
  <c r="K747" i="7" s="1"/>
  <c r="O1516" i="7"/>
  <c r="N201" i="7"/>
  <c r="L201" i="7" s="1"/>
  <c r="K201" i="7" s="1"/>
  <c r="M1282" i="7"/>
  <c r="P1282" i="7" s="1"/>
  <c r="M255" i="7"/>
  <c r="P255" i="7" s="1"/>
  <c r="N527" i="7"/>
  <c r="L527" i="7" s="1"/>
  <c r="K527" i="7" s="1"/>
  <c r="O1263" i="7"/>
  <c r="N367" i="7"/>
  <c r="L367" i="7" s="1"/>
  <c r="K367" i="7" s="1"/>
  <c r="O913" i="7"/>
  <c r="O538" i="7"/>
  <c r="M256" i="7"/>
  <c r="P256" i="7" s="1"/>
  <c r="O540" i="7"/>
  <c r="N1692" i="7"/>
  <c r="L1692" i="7" s="1"/>
  <c r="K1692" i="7" s="1"/>
  <c r="N424" i="7"/>
  <c r="L424" i="7" s="1"/>
  <c r="K424" i="7" s="1"/>
  <c r="O1723" i="7"/>
  <c r="N1153" i="7"/>
  <c r="L1153" i="7" s="1"/>
  <c r="K1153" i="7" s="1"/>
  <c r="M619" i="7"/>
  <c r="P619" i="7" s="1"/>
  <c r="O1585" i="7"/>
  <c r="M1993" i="7"/>
  <c r="P1993" i="7" s="1"/>
  <c r="O773" i="7"/>
  <c r="N1737" i="7"/>
  <c r="L1737" i="7" s="1"/>
  <c r="K1737" i="7" s="1"/>
  <c r="O1673" i="7"/>
  <c r="M337" i="7"/>
  <c r="P337" i="7" s="1"/>
  <c r="O718" i="7"/>
  <c r="N1815" i="7"/>
  <c r="L1815" i="7" s="1"/>
  <c r="K1815" i="7" s="1"/>
  <c r="N1895" i="7"/>
  <c r="L1895" i="7" s="1"/>
  <c r="K1895" i="7" s="1"/>
  <c r="M1794" i="7"/>
  <c r="P1794" i="7" s="1"/>
  <c r="O641" i="7"/>
  <c r="N75" i="7"/>
  <c r="L75" i="7" s="1"/>
  <c r="K75" i="7" s="1"/>
  <c r="O779" i="7"/>
  <c r="O1645" i="7"/>
  <c r="M1836" i="7"/>
  <c r="P1836" i="7" s="1"/>
  <c r="O1239" i="7"/>
  <c r="O59" i="7"/>
  <c r="O824" i="7"/>
  <c r="M187" i="7"/>
  <c r="P187" i="7" s="1"/>
  <c r="N282" i="7"/>
  <c r="L282" i="7" s="1"/>
  <c r="K282" i="7" s="1"/>
  <c r="O863" i="7"/>
  <c r="N169" i="7"/>
  <c r="L169" i="7" s="1"/>
  <c r="K169" i="7" s="1"/>
  <c r="O1322" i="7"/>
  <c r="O397" i="7"/>
  <c r="O1152" i="7"/>
  <c r="N1568" i="7"/>
  <c r="L1568" i="7" s="1"/>
  <c r="K1568" i="7" s="1"/>
  <c r="M923" i="7"/>
  <c r="P923" i="7" s="1"/>
  <c r="M574" i="7"/>
  <c r="P574" i="7" s="1"/>
  <c r="O80" i="7"/>
  <c r="N897" i="7"/>
  <c r="L897" i="7" s="1"/>
  <c r="K897" i="7" s="1"/>
  <c r="N1074" i="7"/>
  <c r="L1074" i="7" s="1"/>
  <c r="K1074" i="7" s="1"/>
  <c r="O547" i="7"/>
  <c r="N281" i="7"/>
  <c r="L281" i="7" s="1"/>
  <c r="K281" i="7" s="1"/>
  <c r="O726" i="7"/>
  <c r="O319" i="7"/>
  <c r="M340" i="7"/>
  <c r="P340" i="7" s="1"/>
  <c r="M1369" i="7"/>
  <c r="P1369" i="7" s="1"/>
  <c r="M272" i="7"/>
  <c r="P272" i="7" s="1"/>
  <c r="M341" i="7"/>
  <c r="P341" i="7" s="1"/>
  <c r="N1960" i="7"/>
  <c r="L1960" i="7" s="1"/>
  <c r="K1960" i="7" s="1"/>
  <c r="M1842" i="7"/>
  <c r="P1842" i="7" s="1"/>
  <c r="M230" i="7"/>
  <c r="P230" i="7" s="1"/>
  <c r="M1456" i="7"/>
  <c r="P1456" i="7" s="1"/>
  <c r="M741" i="7"/>
  <c r="P741" i="7" s="1"/>
  <c r="M1773" i="7"/>
  <c r="P1773" i="7" s="1"/>
  <c r="N1927" i="7"/>
  <c r="L1927" i="7" s="1"/>
  <c r="K1927" i="7" s="1"/>
  <c r="O1661" i="7"/>
  <c r="M225" i="7"/>
  <c r="P225" i="7" s="1"/>
  <c r="M1743" i="7"/>
  <c r="P1743" i="7" s="1"/>
  <c r="N836" i="7"/>
  <c r="L836" i="7" s="1"/>
  <c r="K836" i="7" s="1"/>
  <c r="M65" i="7"/>
  <c r="P65" i="7" s="1"/>
  <c r="N815" i="7"/>
  <c r="L815" i="7" s="1"/>
  <c r="K815" i="7" s="1"/>
  <c r="O1221" i="7"/>
  <c r="N715" i="7"/>
  <c r="L715" i="7" s="1"/>
  <c r="K715" i="7" s="1"/>
  <c r="N1005" i="7"/>
  <c r="L1005" i="7" s="1"/>
  <c r="K1005" i="7" s="1"/>
  <c r="N577" i="7"/>
  <c r="L577" i="7" s="1"/>
  <c r="K577" i="7" s="1"/>
  <c r="M1103" i="7"/>
  <c r="P1103" i="7" s="1"/>
  <c r="O1311" i="7"/>
  <c r="N514" i="7"/>
  <c r="L514" i="7" s="1"/>
  <c r="K514" i="7" s="1"/>
  <c r="O1053" i="7"/>
  <c r="M1358" i="7"/>
  <c r="P1358" i="7" s="1"/>
  <c r="M1071" i="7"/>
  <c r="P1071" i="7" s="1"/>
  <c r="O1335" i="7"/>
  <c r="O793" i="7"/>
  <c r="N797" i="7"/>
  <c r="L797" i="7" s="1"/>
  <c r="K797" i="7" s="1"/>
  <c r="O1770" i="7"/>
  <c r="M922" i="7"/>
  <c r="P922" i="7" s="1"/>
  <c r="N511" i="7"/>
  <c r="L511" i="7" s="1"/>
  <c r="K511" i="7" s="1"/>
  <c r="O381" i="7"/>
  <c r="O1005" i="7"/>
  <c r="N1260" i="7"/>
  <c r="L1260" i="7" s="1"/>
  <c r="K1260" i="7" s="1"/>
  <c r="N1519" i="7"/>
  <c r="L1519" i="7" s="1"/>
  <c r="K1519" i="7" s="1"/>
  <c r="M469" i="7"/>
  <c r="P469" i="7" s="1"/>
  <c r="N165" i="7"/>
  <c r="L165" i="7" s="1"/>
  <c r="K165" i="7" s="1"/>
  <c r="O74" i="7"/>
  <c r="M1164" i="7"/>
  <c r="P1164" i="7" s="1"/>
  <c r="O467" i="7"/>
  <c r="N1165" i="7"/>
  <c r="L1165" i="7" s="1"/>
  <c r="K1165" i="7" s="1"/>
  <c r="O1226" i="7"/>
  <c r="N130" i="7"/>
  <c r="L130" i="7" s="1"/>
  <c r="K130" i="7" s="1"/>
  <c r="N906" i="7"/>
  <c r="L906" i="7" s="1"/>
  <c r="K906" i="7" s="1"/>
  <c r="M150" i="7"/>
  <c r="P150" i="7" s="1"/>
  <c r="M860" i="7"/>
  <c r="P860" i="7" s="1"/>
  <c r="M206" i="7"/>
  <c r="P206" i="7" s="1"/>
  <c r="N1102" i="7"/>
  <c r="L1102" i="7" s="1"/>
  <c r="K1102" i="7" s="1"/>
  <c r="O1482" i="7"/>
  <c r="O1303" i="7"/>
  <c r="O1060" i="7"/>
  <c r="O1040" i="7"/>
  <c r="O1216" i="7"/>
  <c r="N222" i="7"/>
  <c r="L222" i="7" s="1"/>
  <c r="K222" i="7" s="1"/>
  <c r="O1015" i="7"/>
  <c r="O159" i="7"/>
  <c r="O1215" i="7"/>
  <c r="N1555" i="7"/>
  <c r="L1555" i="7" s="1"/>
  <c r="K1555" i="7" s="1"/>
  <c r="O1900" i="7"/>
  <c r="O1309" i="7"/>
  <c r="M1583" i="7"/>
  <c r="P1583" i="7" s="1"/>
  <c r="N1945" i="7"/>
  <c r="L1945" i="7" s="1"/>
  <c r="K1945" i="7" s="1"/>
  <c r="O1947" i="7"/>
  <c r="O1151" i="7"/>
  <c r="O642" i="7"/>
  <c r="N161" i="7"/>
  <c r="L161" i="7" s="1"/>
  <c r="K161" i="7" s="1"/>
  <c r="O1990" i="7"/>
  <c r="N943" i="7"/>
  <c r="L943" i="7" s="1"/>
  <c r="K943" i="7" s="1"/>
  <c r="M1344" i="7"/>
  <c r="P1344" i="7" s="1"/>
  <c r="N974" i="7"/>
  <c r="L974" i="7" s="1"/>
  <c r="K974" i="7" s="1"/>
  <c r="M547" i="7"/>
  <c r="P547" i="7" s="1"/>
  <c r="M650" i="7"/>
  <c r="P650" i="7" s="1"/>
  <c r="M1799" i="7"/>
  <c r="P1799" i="7" s="1"/>
  <c r="M648" i="7"/>
  <c r="P648" i="7" s="1"/>
  <c r="M1883" i="7"/>
  <c r="P1883" i="7" s="1"/>
  <c r="O1553" i="7"/>
  <c r="M790" i="7"/>
  <c r="P790" i="7" s="1"/>
  <c r="N42" i="7"/>
  <c r="O1653" i="7"/>
  <c r="O1944" i="7"/>
  <c r="N243" i="7"/>
  <c r="L243" i="7" s="1"/>
  <c r="K243" i="7" s="1"/>
  <c r="O727" i="7"/>
  <c r="M183" i="7"/>
  <c r="P183" i="7" s="1"/>
  <c r="N152" i="7"/>
  <c r="L152" i="7" s="1"/>
  <c r="K152" i="7" s="1"/>
  <c r="N1339" i="7"/>
  <c r="L1339" i="7" s="1"/>
  <c r="K1339" i="7" s="1"/>
  <c r="N665" i="7"/>
  <c r="L665" i="7" s="1"/>
  <c r="K665" i="7" s="1"/>
  <c r="O1312" i="7"/>
  <c r="M643" i="7"/>
  <c r="P643" i="7" s="1"/>
  <c r="N988" i="7"/>
  <c r="L988" i="7" s="1"/>
  <c r="K988" i="7" s="1"/>
  <c r="M662" i="7"/>
  <c r="P662" i="7" s="1"/>
  <c r="N446" i="7"/>
  <c r="L446" i="7" s="1"/>
  <c r="K446" i="7" s="1"/>
  <c r="O974" i="7"/>
  <c r="O762" i="7"/>
  <c r="N556" i="7"/>
  <c r="L556" i="7" s="1"/>
  <c r="K556" i="7" s="1"/>
  <c r="O1223" i="7"/>
  <c r="N262" i="7"/>
  <c r="L262" i="7" s="1"/>
  <c r="K262" i="7" s="1"/>
  <c r="M1984" i="7"/>
  <c r="P1984" i="7" s="1"/>
  <c r="M113" i="7"/>
  <c r="P113" i="7" s="1"/>
  <c r="M117" i="7"/>
  <c r="P117" i="7" s="1"/>
  <c r="M1822" i="7"/>
  <c r="P1822" i="7" s="1"/>
  <c r="N1856" i="7"/>
  <c r="L1856" i="7" s="1"/>
  <c r="K1856" i="7" s="1"/>
  <c r="M816" i="7"/>
  <c r="P816" i="7" s="1"/>
  <c r="M527" i="7"/>
  <c r="P527" i="7" s="1"/>
  <c r="N1524" i="7"/>
  <c r="L1524" i="7" s="1"/>
  <c r="K1524" i="7" s="1"/>
  <c r="M588" i="7"/>
  <c r="P588" i="7" s="1"/>
  <c r="M1177" i="7"/>
  <c r="P1177" i="7" s="1"/>
  <c r="O1234" i="7"/>
  <c r="N1784" i="7"/>
  <c r="L1784" i="7" s="1"/>
  <c r="K1784" i="7" s="1"/>
  <c r="O1635" i="7"/>
  <c r="N1504" i="7"/>
  <c r="L1504" i="7" s="1"/>
  <c r="K1504" i="7" s="1"/>
  <c r="M1564" i="7"/>
  <c r="P1564" i="7" s="1"/>
  <c r="N1712" i="7"/>
  <c r="L1712" i="7" s="1"/>
  <c r="K1712" i="7" s="1"/>
  <c r="M1821" i="7"/>
  <c r="P1821" i="7" s="1"/>
  <c r="O945" i="7"/>
  <c r="O1157" i="7"/>
  <c r="O586" i="7"/>
  <c r="O1793" i="7"/>
  <c r="O1451" i="7"/>
  <c r="O503" i="7"/>
  <c r="O1795" i="7"/>
  <c r="O1266" i="7"/>
  <c r="N1015" i="7"/>
  <c r="L1015" i="7" s="1"/>
  <c r="K1015" i="7" s="1"/>
  <c r="N1721" i="7"/>
  <c r="L1721" i="7" s="1"/>
  <c r="K1721" i="7" s="1"/>
  <c r="O666" i="7"/>
  <c r="O1026" i="7"/>
  <c r="O711" i="7"/>
  <c r="M914" i="7"/>
  <c r="P914" i="7" s="1"/>
  <c r="O1611" i="7"/>
  <c r="N1490" i="7"/>
  <c r="L1490" i="7" s="1"/>
  <c r="K1490" i="7" s="1"/>
  <c r="O1245" i="7"/>
  <c r="N1043" i="7"/>
  <c r="L1043" i="7" s="1"/>
  <c r="K1043" i="7" s="1"/>
  <c r="M665" i="7"/>
  <c r="P665" i="7" s="1"/>
  <c r="O1924" i="7"/>
  <c r="O1279" i="7"/>
  <c r="O832" i="7"/>
  <c r="M1914" i="7"/>
  <c r="P1914" i="7" s="1"/>
  <c r="N1736" i="7"/>
  <c r="L1736" i="7" s="1"/>
  <c r="K1736" i="7" s="1"/>
  <c r="N1871" i="7"/>
  <c r="L1871" i="7" s="1"/>
  <c r="K1871" i="7" s="1"/>
  <c r="O643" i="7"/>
  <c r="N760" i="7"/>
  <c r="L760" i="7" s="1"/>
  <c r="K760" i="7" s="1"/>
  <c r="O877" i="7"/>
  <c r="N438" i="7"/>
  <c r="L438" i="7" s="1"/>
  <c r="K438" i="7" s="1"/>
  <c r="N32" i="7"/>
  <c r="O787" i="7"/>
  <c r="O1362" i="7"/>
  <c r="O1545" i="7"/>
  <c r="O1915" i="7"/>
  <c r="M1035" i="7"/>
  <c r="P1035" i="7" s="1"/>
  <c r="M1937" i="7"/>
  <c r="P1937" i="7" s="1"/>
  <c r="N190" i="7"/>
  <c r="L190" i="7" s="1"/>
  <c r="K190" i="7" s="1"/>
  <c r="M89" i="7"/>
  <c r="P89" i="7" s="1"/>
  <c r="O491" i="7"/>
  <c r="O1950" i="7"/>
  <c r="O1722" i="7"/>
  <c r="O754" i="7"/>
  <c r="N620" i="7"/>
  <c r="L620" i="7" s="1"/>
  <c r="K620" i="7" s="1"/>
  <c r="O1331" i="7"/>
  <c r="M1257" i="7"/>
  <c r="P1257" i="7" s="1"/>
  <c r="O1329" i="7"/>
  <c r="N285" i="7"/>
  <c r="L285" i="7" s="1"/>
  <c r="K285" i="7" s="1"/>
  <c r="O1253" i="7"/>
  <c r="N1059" i="7"/>
  <c r="L1059" i="7" s="1"/>
  <c r="K1059" i="7" s="1"/>
  <c r="N1583" i="7"/>
  <c r="L1583" i="7" s="1"/>
  <c r="K1583" i="7" s="1"/>
  <c r="O1131" i="7"/>
  <c r="O526" i="7"/>
  <c r="O1439" i="7"/>
  <c r="O471" i="7"/>
  <c r="M1517" i="7"/>
  <c r="P1517" i="7" s="1"/>
  <c r="N129" i="7"/>
  <c r="L129" i="7" s="1"/>
  <c r="K129" i="7" s="1"/>
  <c r="O861" i="7"/>
  <c r="O434" i="7"/>
  <c r="N562" i="7"/>
  <c r="L562" i="7" s="1"/>
  <c r="K562" i="7" s="1"/>
  <c r="N1243" i="7"/>
  <c r="L1243" i="7" s="1"/>
  <c r="K1243" i="7" s="1"/>
  <c r="M1411" i="7"/>
  <c r="P1411" i="7" s="1"/>
  <c r="M1817" i="7"/>
  <c r="P1817" i="7" s="1"/>
  <c r="O995" i="7"/>
  <c r="N1362" i="7"/>
  <c r="L1362" i="7" s="1"/>
  <c r="K1362" i="7" s="1"/>
  <c r="N146" i="7"/>
  <c r="L146" i="7" s="1"/>
  <c r="K146" i="7" s="1"/>
  <c r="N1774" i="7"/>
  <c r="L1774" i="7" s="1"/>
  <c r="K1774" i="7" s="1"/>
  <c r="O67" i="7"/>
  <c r="N1944" i="7"/>
  <c r="L1944" i="7" s="1"/>
  <c r="K1944" i="7" s="1"/>
  <c r="O1551" i="7"/>
  <c r="O1404" i="7"/>
  <c r="M199" i="7"/>
  <c r="P199" i="7" s="1"/>
  <c r="M314" i="7"/>
  <c r="P314" i="7" s="1"/>
  <c r="N732" i="7"/>
  <c r="L732" i="7" s="1"/>
  <c r="K732" i="7" s="1"/>
  <c r="O118" i="7"/>
  <c r="M1901" i="7"/>
  <c r="P1901" i="7" s="1"/>
  <c r="O219" i="7"/>
  <c r="N1106" i="7"/>
  <c r="L1106" i="7" s="1"/>
  <c r="K1106" i="7" s="1"/>
  <c r="N806" i="7"/>
  <c r="L806" i="7" s="1"/>
  <c r="K806" i="7" s="1"/>
  <c r="M166" i="7"/>
  <c r="P166" i="7" s="1"/>
  <c r="M597" i="7"/>
  <c r="P597" i="7" s="1"/>
  <c r="N215" i="7"/>
  <c r="L215" i="7" s="1"/>
  <c r="K215" i="7" s="1"/>
  <c r="M1680" i="7"/>
  <c r="P1680" i="7" s="1"/>
  <c r="M138" i="7"/>
  <c r="P138" i="7" s="1"/>
  <c r="N336" i="7"/>
  <c r="L336" i="7" s="1"/>
  <c r="K336" i="7" s="1"/>
  <c r="N319" i="7"/>
  <c r="L319" i="7" s="1"/>
  <c r="K319" i="7" s="1"/>
  <c r="O813" i="7"/>
  <c r="N1740" i="7"/>
  <c r="L1740" i="7" s="1"/>
  <c r="K1740" i="7" s="1"/>
  <c r="N1021" i="7"/>
  <c r="L1021" i="7" s="1"/>
  <c r="K1021" i="7" s="1"/>
  <c r="M839" i="7"/>
  <c r="P839" i="7" s="1"/>
  <c r="O922" i="7"/>
  <c r="N1887" i="7"/>
  <c r="L1887" i="7" s="1"/>
  <c r="K1887" i="7" s="1"/>
  <c r="N547" i="7"/>
  <c r="L547" i="7" s="1"/>
  <c r="K547" i="7" s="1"/>
  <c r="N1032" i="7"/>
  <c r="L1032" i="7" s="1"/>
  <c r="K1032" i="7" s="1"/>
  <c r="M1650" i="7"/>
  <c r="P1650" i="7" s="1"/>
  <c r="O1506" i="7"/>
  <c r="O119" i="7"/>
  <c r="M742" i="7"/>
  <c r="P742" i="7" s="1"/>
  <c r="M1731" i="7"/>
  <c r="P1731" i="7" s="1"/>
  <c r="O1606" i="7"/>
  <c r="O1549" i="7"/>
  <c r="O1748" i="7"/>
  <c r="O702" i="7"/>
  <c r="O1677" i="7"/>
  <c r="O1144" i="7"/>
  <c r="O1181" i="7"/>
  <c r="N740" i="7"/>
  <c r="L740" i="7" s="1"/>
  <c r="K740" i="7" s="1"/>
  <c r="N1501" i="7"/>
  <c r="L1501" i="7" s="1"/>
  <c r="K1501" i="7" s="1"/>
  <c r="O198" i="7"/>
  <c r="O358" i="7"/>
  <c r="O598" i="7"/>
  <c r="O1039" i="7"/>
  <c r="N1287" i="7"/>
  <c r="L1287" i="7" s="1"/>
  <c r="K1287" i="7" s="1"/>
  <c r="M175" i="7"/>
  <c r="P175" i="7" s="1"/>
  <c r="N868" i="7"/>
  <c r="L868" i="7" s="1"/>
  <c r="K868" i="7" s="1"/>
  <c r="M1463" i="7"/>
  <c r="P1463" i="7" s="1"/>
  <c r="M543" i="7"/>
  <c r="P543" i="7" s="1"/>
  <c r="N468" i="7"/>
  <c r="L468" i="7" s="1"/>
  <c r="K468" i="7" s="1"/>
  <c r="O610" i="7"/>
  <c r="M102" i="7"/>
  <c r="P102" i="7" s="1"/>
  <c r="M515" i="7"/>
  <c r="P515" i="7" s="1"/>
  <c r="O649" i="7"/>
  <c r="N671" i="7"/>
  <c r="L671" i="7" s="1"/>
  <c r="K671" i="7" s="1"/>
  <c r="M672" i="7"/>
  <c r="P672" i="7" s="1"/>
  <c r="N1903" i="7"/>
  <c r="L1903" i="7" s="1"/>
  <c r="K1903" i="7" s="1"/>
  <c r="M335" i="7"/>
  <c r="P335" i="7" s="1"/>
  <c r="O1070" i="7"/>
  <c r="O225" i="7"/>
  <c r="N649" i="7"/>
  <c r="L649" i="7" s="1"/>
  <c r="K649" i="7" s="1"/>
  <c r="M583" i="7"/>
  <c r="P583" i="7" s="1"/>
  <c r="N1912" i="7"/>
  <c r="L1912" i="7" s="1"/>
  <c r="K1912" i="7" s="1"/>
  <c r="O954" i="7"/>
  <c r="O391" i="7"/>
  <c r="M1010" i="7"/>
  <c r="P1010" i="7" s="1"/>
  <c r="M119" i="7"/>
  <c r="P119" i="7" s="1"/>
  <c r="O395" i="7"/>
  <c r="O1697" i="7"/>
  <c r="O1522" i="7"/>
  <c r="M180" i="7"/>
  <c r="P180" i="7" s="1"/>
  <c r="O1097" i="7"/>
  <c r="N1105" i="7"/>
  <c r="L1105" i="7" s="1"/>
  <c r="K1105" i="7" s="1"/>
  <c r="O1555" i="7"/>
  <c r="M750" i="7"/>
  <c r="P750" i="7" s="1"/>
  <c r="M1520" i="7"/>
  <c r="P1520" i="7" s="1"/>
  <c r="M417" i="7"/>
  <c r="P417" i="7" s="1"/>
  <c r="M542" i="7"/>
  <c r="P542" i="7" s="1"/>
  <c r="O380" i="7"/>
  <c r="M1956" i="7"/>
  <c r="P1956" i="7" s="1"/>
  <c r="N938" i="7"/>
  <c r="L938" i="7" s="1"/>
  <c r="K938" i="7" s="1"/>
  <c r="M1633" i="7"/>
  <c r="P1633" i="7" s="1"/>
  <c r="O1646" i="7"/>
  <c r="O352" i="7"/>
  <c r="M633" i="7"/>
  <c r="P633" i="7" s="1"/>
  <c r="O299" i="7"/>
  <c r="M146" i="7"/>
  <c r="P146" i="7" s="1"/>
  <c r="M215" i="7"/>
  <c r="P215" i="7" s="1"/>
  <c r="M1982" i="7"/>
  <c r="P1982" i="7" s="1"/>
  <c r="N939" i="7"/>
  <c r="L939" i="7" s="1"/>
  <c r="K939" i="7" s="1"/>
  <c r="N976" i="7"/>
  <c r="L976" i="7" s="1"/>
  <c r="K976" i="7" s="1"/>
  <c r="M511" i="7"/>
  <c r="P511" i="7" s="1"/>
  <c r="N634" i="7"/>
  <c r="L634" i="7" s="1"/>
  <c r="K634" i="7" s="1"/>
  <c r="N1196" i="7"/>
  <c r="L1196" i="7" s="1"/>
  <c r="K1196" i="7" s="1"/>
  <c r="O1374" i="7"/>
  <c r="M791" i="7"/>
  <c r="P791" i="7" s="1"/>
  <c r="M297" i="7"/>
  <c r="P297" i="7" s="1"/>
  <c r="N1467" i="7"/>
  <c r="L1467" i="7" s="1"/>
  <c r="K1467" i="7" s="1"/>
  <c r="N1237" i="7"/>
  <c r="L1237" i="7" s="1"/>
  <c r="K1237" i="7" s="1"/>
  <c r="N1941" i="7"/>
  <c r="L1941" i="7" s="1"/>
  <c r="K1941" i="7" s="1"/>
  <c r="N1288" i="7"/>
  <c r="L1288" i="7" s="1"/>
  <c r="K1288" i="7" s="1"/>
  <c r="O82" i="7"/>
  <c r="M1017" i="7"/>
  <c r="P1017" i="7" s="1"/>
  <c r="N459" i="7"/>
  <c r="L459" i="7" s="1"/>
  <c r="K459" i="7" s="1"/>
  <c r="N211" i="7"/>
  <c r="L211" i="7" s="1"/>
  <c r="K211" i="7" s="1"/>
  <c r="O716" i="7"/>
  <c r="O1262" i="7"/>
  <c r="O54" i="7"/>
  <c r="O1114" i="7"/>
  <c r="O1163" i="7"/>
  <c r="O1567" i="7"/>
  <c r="M1617" i="7"/>
  <c r="P1617" i="7" s="1"/>
  <c r="N1336" i="7"/>
  <c r="L1336" i="7" s="1"/>
  <c r="K1336" i="7" s="1"/>
  <c r="N1491" i="7"/>
  <c r="L1491" i="7" s="1"/>
  <c r="K1491" i="7" s="1"/>
  <c r="M1646" i="7"/>
  <c r="P1646" i="7" s="1"/>
  <c r="N992" i="7"/>
  <c r="L992" i="7" s="1"/>
  <c r="K992" i="7" s="1"/>
  <c r="O1274" i="7"/>
  <c r="O1877" i="7"/>
  <c r="N452" i="7"/>
  <c r="L452" i="7" s="1"/>
  <c r="K452" i="7" s="1"/>
  <c r="O1159" i="7"/>
  <c r="N1024" i="7"/>
  <c r="L1024" i="7" s="1"/>
  <c r="K1024" i="7" s="1"/>
  <c r="M1723" i="7"/>
  <c r="P1723" i="7" s="1"/>
  <c r="N9" i="7"/>
  <c r="O1724" i="7"/>
  <c r="M1311" i="7"/>
  <c r="P1311" i="7" s="1"/>
  <c r="O251" i="7"/>
  <c r="N180" i="7"/>
  <c r="L180" i="7" s="1"/>
  <c r="K180" i="7" s="1"/>
  <c r="O934" i="7"/>
  <c r="O1935" i="7"/>
  <c r="N1083" i="7"/>
  <c r="L1083" i="7" s="1"/>
  <c r="K1083" i="7" s="1"/>
  <c r="N801" i="7"/>
  <c r="L801" i="7" s="1"/>
  <c r="K801" i="7" s="1"/>
  <c r="O1892" i="7"/>
  <c r="N1612" i="7"/>
  <c r="L1612" i="7" s="1"/>
  <c r="K1612" i="7" s="1"/>
  <c r="O653" i="7"/>
  <c r="O1813" i="7"/>
  <c r="O1286" i="7"/>
  <c r="O153" i="7"/>
  <c r="O1666" i="7"/>
  <c r="N839" i="7"/>
  <c r="L839" i="7" s="1"/>
  <c r="K839" i="7" s="1"/>
  <c r="M868" i="7"/>
  <c r="P868" i="7" s="1"/>
  <c r="O599" i="7"/>
  <c r="N1211" i="7"/>
  <c r="L1211" i="7" s="1"/>
  <c r="K1211" i="7" s="1"/>
  <c r="N902" i="7"/>
  <c r="L902" i="7" s="1"/>
  <c r="K902" i="7" s="1"/>
  <c r="N290" i="7"/>
  <c r="L290" i="7" s="1"/>
  <c r="K290" i="7" s="1"/>
  <c r="O903" i="7"/>
  <c r="N276" i="7"/>
  <c r="L276" i="7" s="1"/>
  <c r="K276" i="7" s="1"/>
  <c r="M1719" i="7"/>
  <c r="P1719" i="7" s="1"/>
  <c r="N645" i="7"/>
  <c r="L645" i="7" s="1"/>
  <c r="K645" i="7" s="1"/>
  <c r="M1219" i="7"/>
  <c r="P1219" i="7" s="1"/>
  <c r="N526" i="7"/>
  <c r="L526" i="7" s="1"/>
  <c r="K526" i="7" s="1"/>
  <c r="N509" i="7"/>
  <c r="L509" i="7" s="1"/>
  <c r="K509" i="7" s="1"/>
  <c r="N1892" i="7"/>
  <c r="L1892" i="7" s="1"/>
  <c r="K1892" i="7" s="1"/>
  <c r="N1318" i="7"/>
  <c r="L1318" i="7" s="1"/>
  <c r="K1318" i="7" s="1"/>
  <c r="M618" i="7"/>
  <c r="P618" i="7" s="1"/>
  <c r="M1004" i="7"/>
  <c r="P1004" i="7" s="1"/>
  <c r="N1054" i="7"/>
  <c r="L1054" i="7" s="1"/>
  <c r="K1054" i="7" s="1"/>
  <c r="M1135" i="7"/>
  <c r="P1135" i="7" s="1"/>
  <c r="M237" i="7"/>
  <c r="P237" i="7" s="1"/>
  <c r="M1469" i="7"/>
  <c r="P1469" i="7" s="1"/>
  <c r="M50" i="7"/>
  <c r="P50" i="7" s="1"/>
  <c r="O1817" i="7"/>
  <c r="M1485" i="7"/>
  <c r="P1485" i="7" s="1"/>
  <c r="M200" i="7"/>
  <c r="P200" i="7" s="1"/>
  <c r="N1919" i="7"/>
  <c r="L1919" i="7" s="1"/>
  <c r="K1919" i="7" s="1"/>
  <c r="N340" i="7"/>
  <c r="L340" i="7" s="1"/>
  <c r="K340" i="7" s="1"/>
  <c r="N341" i="7"/>
  <c r="L341" i="7" s="1"/>
  <c r="K341" i="7" s="1"/>
  <c r="N477" i="7"/>
  <c r="L477" i="7" s="1"/>
  <c r="K477" i="7" s="1"/>
  <c r="N428" i="7"/>
  <c r="L428" i="7" s="1"/>
  <c r="K428" i="7" s="1"/>
  <c r="O249" i="7"/>
  <c r="O388" i="7"/>
  <c r="M308" i="7"/>
  <c r="P308" i="7" s="1"/>
  <c r="N213" i="7"/>
  <c r="L213" i="7" s="1"/>
  <c r="K213" i="7" s="1"/>
  <c r="N952" i="7"/>
  <c r="L952" i="7" s="1"/>
  <c r="K952" i="7" s="1"/>
  <c r="O1440" i="7"/>
  <c r="O1649" i="7"/>
  <c r="O723" i="7"/>
  <c r="N1567" i="7"/>
  <c r="L1567" i="7" s="1"/>
  <c r="K1567" i="7" s="1"/>
  <c r="O148" i="7"/>
  <c r="O651" i="7"/>
  <c r="O489" i="7"/>
  <c r="O510" i="7"/>
  <c r="M246" i="7"/>
  <c r="P246" i="7" s="1"/>
  <c r="M726" i="7"/>
  <c r="P726" i="7" s="1"/>
  <c r="O1917" i="7"/>
  <c r="O94" i="7"/>
  <c r="O1867" i="7"/>
  <c r="O907" i="7"/>
  <c r="N763" i="7"/>
  <c r="L763" i="7" s="1"/>
  <c r="K763" i="7" s="1"/>
  <c r="N1131" i="7"/>
  <c r="L1131" i="7" s="1"/>
  <c r="K1131" i="7" s="1"/>
  <c r="N1274" i="7"/>
  <c r="L1274" i="7" s="1"/>
  <c r="K1274" i="7" s="1"/>
  <c r="N1775" i="7"/>
  <c r="L1775" i="7" s="1"/>
  <c r="K1775" i="7" s="1"/>
  <c r="N219" i="7"/>
  <c r="L219" i="7" s="1"/>
  <c r="K219" i="7" s="1"/>
  <c r="M12" i="7"/>
  <c r="P12" i="7" s="1"/>
  <c r="N1580" i="7"/>
  <c r="L1580" i="7" s="1"/>
  <c r="K1580" i="7" s="1"/>
  <c r="M982" i="7"/>
  <c r="P982" i="7" s="1"/>
  <c r="M1550" i="7"/>
  <c r="P1550" i="7" s="1"/>
  <c r="M652" i="7"/>
  <c r="P652" i="7" s="1"/>
  <c r="N1151" i="7"/>
  <c r="L1151" i="7" s="1"/>
  <c r="K1151" i="7" s="1"/>
  <c r="O1621" i="7"/>
  <c r="O736" i="7"/>
  <c r="O61" i="7"/>
  <c r="O394" i="7"/>
  <c r="M1493" i="7"/>
  <c r="P1493" i="7" s="1"/>
  <c r="M1705" i="7"/>
  <c r="P1705" i="7" s="1"/>
  <c r="N179" i="7"/>
  <c r="L179" i="7" s="1"/>
  <c r="K179" i="7" s="1"/>
  <c r="M285" i="7"/>
  <c r="P285" i="7" s="1"/>
  <c r="M1977" i="7"/>
  <c r="P1977" i="7" s="1"/>
  <c r="M7" i="7"/>
  <c r="P7" i="7" s="1"/>
  <c r="O473" i="7"/>
  <c r="M1928" i="7"/>
  <c r="P1928" i="7" s="1"/>
  <c r="M1137" i="7"/>
  <c r="P1137" i="7" s="1"/>
  <c r="O833" i="7"/>
  <c r="N843" i="7"/>
  <c r="L843" i="7" s="1"/>
  <c r="K843" i="7" s="1"/>
  <c r="N567" i="7"/>
  <c r="L567" i="7" s="1"/>
  <c r="K567" i="7" s="1"/>
  <c r="N1930" i="7"/>
  <c r="L1930" i="7" s="1"/>
  <c r="K1930" i="7" s="1"/>
  <c r="N1597" i="7"/>
  <c r="L1597" i="7" s="1"/>
  <c r="K1597" i="7" s="1"/>
  <c r="O1794" i="7"/>
  <c r="N81" i="7"/>
  <c r="L81" i="7" s="1"/>
  <c r="K81" i="7" s="1"/>
  <c r="M1072" i="7"/>
  <c r="P1072" i="7" s="1"/>
  <c r="O789" i="7"/>
  <c r="O1963" i="7"/>
  <c r="M1654" i="7"/>
  <c r="P1654" i="7" s="1"/>
  <c r="O1172" i="7"/>
  <c r="N1348" i="7"/>
  <c r="L1348" i="7" s="1"/>
  <c r="K1348" i="7" s="1"/>
  <c r="O488" i="7"/>
  <c r="N575" i="7"/>
  <c r="L575" i="7" s="1"/>
  <c r="K575" i="7" s="1"/>
  <c r="N1913" i="7"/>
  <c r="L1913" i="7" s="1"/>
  <c r="K1913" i="7" s="1"/>
  <c r="O1445" i="7"/>
  <c r="N1149" i="7"/>
  <c r="L1149" i="7" s="1"/>
  <c r="K1149" i="7" s="1"/>
  <c r="O459" i="7"/>
  <c r="N777" i="7"/>
  <c r="L777" i="7" s="1"/>
  <c r="K777" i="7" s="1"/>
  <c r="O876" i="7"/>
  <c r="N453" i="7"/>
  <c r="L453" i="7" s="1"/>
  <c r="K453" i="7" s="1"/>
  <c r="N1247" i="7"/>
  <c r="L1247" i="7" s="1"/>
  <c r="K1247" i="7" s="1"/>
  <c r="M718" i="7"/>
  <c r="P718" i="7" s="1"/>
  <c r="N435" i="7"/>
  <c r="L435" i="7" s="1"/>
  <c r="K435" i="7" s="1"/>
  <c r="M1559" i="7"/>
  <c r="P1559" i="7" s="1"/>
  <c r="O999" i="7"/>
  <c r="M530" i="7"/>
  <c r="P530" i="7" s="1"/>
  <c r="M1789" i="7"/>
  <c r="P1789" i="7" s="1"/>
  <c r="N820" i="7"/>
  <c r="L820" i="7" s="1"/>
  <c r="K820" i="7" s="1"/>
  <c r="N1765" i="7"/>
  <c r="L1765" i="7" s="1"/>
  <c r="K1765" i="7" s="1"/>
  <c r="O1350" i="7"/>
  <c r="M63" i="7"/>
  <c r="P63" i="7" s="1"/>
  <c r="N1226" i="7"/>
  <c r="L1226" i="7" s="1"/>
  <c r="K1226" i="7" s="1"/>
  <c r="M486" i="7"/>
  <c r="P486" i="7" s="1"/>
  <c r="N788" i="7"/>
  <c r="L788" i="7" s="1"/>
  <c r="K788" i="7" s="1"/>
  <c r="N74" i="7"/>
  <c r="L74" i="7" s="1"/>
  <c r="K74" i="7" s="1"/>
  <c r="M1611" i="7"/>
  <c r="P1611" i="7" s="1"/>
  <c r="M610" i="7"/>
  <c r="P610" i="7" s="1"/>
  <c r="M441" i="7"/>
  <c r="P441" i="7" s="1"/>
  <c r="N214" i="7"/>
  <c r="L214" i="7" s="1"/>
  <c r="K214" i="7" s="1"/>
  <c r="N854" i="7"/>
  <c r="L854" i="7" s="1"/>
  <c r="K854" i="7" s="1"/>
  <c r="N657" i="7"/>
  <c r="L657" i="7" s="1"/>
  <c r="K657" i="7" s="1"/>
  <c r="O776" i="7"/>
  <c r="M575" i="7"/>
  <c r="P575" i="7" s="1"/>
  <c r="O1063" i="7"/>
  <c r="O1754" i="7"/>
  <c r="O440" i="7"/>
  <c r="O587" i="7"/>
  <c r="N1939" i="7"/>
  <c r="L1939" i="7" s="1"/>
  <c r="K1939" i="7" s="1"/>
  <c r="M1240" i="7"/>
  <c r="P1240" i="7" s="1"/>
  <c r="O173" i="7"/>
  <c r="N519" i="7"/>
  <c r="L519" i="7" s="1"/>
  <c r="K519" i="7" s="1"/>
  <c r="N948" i="7"/>
  <c r="L948" i="7" s="1"/>
  <c r="K948" i="7" s="1"/>
  <c r="O452" i="7"/>
  <c r="N20" i="7"/>
  <c r="M258" i="7"/>
  <c r="P258" i="7" s="1"/>
  <c r="M1764" i="7"/>
  <c r="P1764" i="7" s="1"/>
  <c r="N1770" i="7"/>
  <c r="L1770" i="7" s="1"/>
  <c r="K1770" i="7" s="1"/>
  <c r="O719" i="7"/>
  <c r="O1224" i="7"/>
  <c r="N166" i="7"/>
  <c r="L166" i="7" s="1"/>
  <c r="K166" i="7" s="1"/>
  <c r="M1908" i="7"/>
  <c r="P1908" i="7" s="1"/>
  <c r="O604" i="7"/>
  <c r="N1803" i="7"/>
  <c r="L1803" i="7" s="1"/>
  <c r="K1803" i="7" s="1"/>
  <c r="M22" i="7"/>
  <c r="P22" i="7" s="1"/>
  <c r="M1777" i="7"/>
  <c r="P1777" i="7" s="1"/>
  <c r="N1462" i="7"/>
  <c r="L1462" i="7" s="1"/>
  <c r="K1462" i="7" s="1"/>
  <c r="M369" i="7"/>
  <c r="P369" i="7" s="1"/>
  <c r="O766" i="7"/>
  <c r="M654" i="7"/>
  <c r="P654" i="7" s="1"/>
  <c r="O213" i="7"/>
  <c r="N1693" i="7"/>
  <c r="L1693" i="7" s="1"/>
  <c r="K1693" i="7" s="1"/>
  <c r="N397" i="7"/>
  <c r="L397" i="7" s="1"/>
  <c r="K397" i="7" s="1"/>
  <c r="O1027" i="7"/>
  <c r="M1918" i="7"/>
  <c r="P1918" i="7" s="1"/>
  <c r="M1392" i="7"/>
  <c r="P1392" i="7" s="1"/>
  <c r="N1437" i="7"/>
  <c r="L1437" i="7" s="1"/>
  <c r="K1437" i="7" s="1"/>
  <c r="O895" i="7"/>
  <c r="O1147" i="7"/>
  <c r="O1062" i="7"/>
  <c r="O696" i="7"/>
  <c r="N1897" i="7"/>
  <c r="L1897" i="7" s="1"/>
  <c r="K1897" i="7" s="1"/>
  <c r="O1348" i="7"/>
  <c r="O908" i="7"/>
  <c r="O1098" i="7"/>
  <c r="N408" i="7"/>
  <c r="L408" i="7" s="1"/>
  <c r="K408" i="7" s="1"/>
  <c r="O1261" i="7"/>
  <c r="N900" i="7"/>
  <c r="L900" i="7" s="1"/>
  <c r="K900" i="7" s="1"/>
  <c r="O3" i="7"/>
  <c r="O438" i="7"/>
  <c r="M1815" i="7"/>
  <c r="P1815" i="7" s="1"/>
  <c r="M886" i="7"/>
  <c r="P886" i="7" s="1"/>
  <c r="N1038" i="7"/>
  <c r="L1038" i="7" s="1"/>
  <c r="K1038" i="7" s="1"/>
  <c r="N473" i="7"/>
  <c r="L473" i="7" s="1"/>
  <c r="K473" i="7" s="1"/>
  <c r="N738" i="7"/>
  <c r="L738" i="7" s="1"/>
  <c r="K738" i="7" s="1"/>
  <c r="N1997" i="7"/>
  <c r="L1997" i="7" s="1"/>
  <c r="K1997" i="7" s="1"/>
  <c r="N1669" i="7"/>
  <c r="L1669" i="7" s="1"/>
  <c r="K1669" i="7" s="1"/>
  <c r="M826" i="7"/>
  <c r="P826" i="7" s="1"/>
  <c r="N660" i="7"/>
  <c r="L660" i="7" s="1"/>
  <c r="K660" i="7" s="1"/>
  <c r="M1178" i="7"/>
  <c r="P1178" i="7" s="1"/>
  <c r="O508" i="7"/>
  <c r="O979" i="7"/>
  <c r="M474" i="7"/>
  <c r="P474" i="7" s="1"/>
  <c r="O1693" i="7"/>
  <c r="O1524" i="7"/>
  <c r="O1728" i="7"/>
  <c r="O715" i="7"/>
  <c r="M475" i="7"/>
  <c r="P475" i="7" s="1"/>
  <c r="O1762" i="7"/>
  <c r="O1897" i="7"/>
  <c r="O752" i="7"/>
  <c r="M1360" i="7"/>
  <c r="P1360" i="7" s="1"/>
  <c r="N641" i="7"/>
  <c r="L641" i="7" s="1"/>
  <c r="K641" i="7" s="1"/>
  <c r="N592" i="7"/>
  <c r="L592" i="7" s="1"/>
  <c r="K592" i="7" s="1"/>
  <c r="N563" i="7"/>
  <c r="L563" i="7" s="1"/>
  <c r="K563" i="7" s="1"/>
  <c r="O622" i="7"/>
  <c r="O1952" i="7"/>
  <c r="M1260" i="7"/>
  <c r="P1260" i="7" s="1"/>
  <c r="O970" i="7"/>
  <c r="O1457" i="7"/>
  <c r="N1337" i="7"/>
  <c r="L1337" i="7" s="1"/>
  <c r="K1337" i="7" s="1"/>
  <c r="O620" i="7"/>
  <c r="N1179" i="7"/>
  <c r="L1179" i="7" s="1"/>
  <c r="K1179" i="7" s="1"/>
  <c r="M778" i="7"/>
  <c r="P778" i="7" s="1"/>
  <c r="O1429" i="7"/>
  <c r="N1135" i="7"/>
  <c r="L1135" i="7" s="1"/>
  <c r="K1135" i="7" s="1"/>
  <c r="O576" i="7"/>
  <c r="N1739" i="7"/>
  <c r="L1739" i="7" s="1"/>
  <c r="K1739" i="7" s="1"/>
  <c r="O1632" i="7"/>
  <c r="O442" i="7"/>
  <c r="N1628" i="7"/>
  <c r="L1628" i="7" s="1"/>
  <c r="K1628" i="7" s="1"/>
  <c r="O794" i="7"/>
  <c r="O1780" i="7"/>
  <c r="O1647" i="7"/>
  <c r="N1041" i="7"/>
  <c r="L1041" i="7" s="1"/>
  <c r="K1041" i="7" s="1"/>
  <c r="N385" i="7"/>
  <c r="L385" i="7" s="1"/>
  <c r="K385" i="7" s="1"/>
  <c r="N725" i="7"/>
  <c r="L725" i="7" s="1"/>
  <c r="K725" i="7" s="1"/>
  <c r="M1024" i="7"/>
  <c r="P1024" i="7" s="1"/>
  <c r="M1703" i="7"/>
  <c r="P1703" i="7" s="1"/>
  <c r="O1075" i="7"/>
  <c r="O1209" i="7"/>
  <c r="N670" i="7"/>
  <c r="L670" i="7" s="1"/>
  <c r="K670" i="7" s="1"/>
  <c r="O1685" i="7"/>
  <c r="M1049" i="7"/>
  <c r="P1049" i="7" s="1"/>
  <c r="O828" i="7"/>
  <c r="O1464" i="7"/>
  <c r="O73" i="7"/>
  <c r="O557" i="7"/>
  <c r="O1054" i="7"/>
  <c r="O126" i="7"/>
  <c r="M1616" i="7"/>
  <c r="P1616" i="7" s="1"/>
  <c r="M1241" i="7"/>
  <c r="P1241" i="7" s="1"/>
  <c r="N323" i="7"/>
  <c r="L323" i="7" s="1"/>
  <c r="K323" i="7" s="1"/>
  <c r="O1550" i="7"/>
  <c r="O1824" i="7"/>
  <c r="M1181" i="7"/>
  <c r="P1181" i="7" s="1"/>
  <c r="M555" i="7"/>
  <c r="P555" i="7" s="1"/>
  <c r="M1962" i="7"/>
  <c r="P1962" i="7" s="1"/>
  <c r="M830" i="7"/>
  <c r="P830" i="7" s="1"/>
  <c r="O353" i="7"/>
  <c r="O1598" i="7"/>
  <c r="O996" i="7"/>
  <c r="O450" i="7"/>
  <c r="O172" i="7"/>
  <c r="N1753" i="7"/>
  <c r="L1753" i="7" s="1"/>
  <c r="K1753" i="7" s="1"/>
  <c r="N1898" i="7"/>
  <c r="L1898" i="7" s="1"/>
  <c r="K1898" i="7" s="1"/>
  <c r="N507" i="7"/>
  <c r="L507" i="7" s="1"/>
  <c r="K507" i="7" s="1"/>
  <c r="O595" i="7"/>
  <c r="O875" i="7"/>
  <c r="M470" i="7"/>
  <c r="P470" i="7" s="1"/>
  <c r="O997" i="7"/>
  <c r="N105" i="7"/>
  <c r="L105" i="7" s="1"/>
  <c r="K105" i="7" s="1"/>
  <c r="O893" i="7"/>
  <c r="N136" i="7"/>
  <c r="L136" i="7" s="1"/>
  <c r="K136" i="7" s="1"/>
  <c r="O396" i="7"/>
  <c r="O1557" i="7"/>
  <c r="O23" i="7"/>
  <c r="N407" i="7"/>
  <c r="L407" i="7" s="1"/>
  <c r="K407" i="7" s="1"/>
  <c r="N1690" i="7"/>
  <c r="L1690" i="7" s="1"/>
  <c r="K1690" i="7" s="1"/>
  <c r="N120" i="7"/>
  <c r="L120" i="7" s="1"/>
  <c r="K120" i="7" s="1"/>
  <c r="O1838" i="7"/>
  <c r="O1316" i="7"/>
  <c r="O541" i="7"/>
  <c r="N1104" i="7"/>
  <c r="L1104" i="7" s="1"/>
  <c r="K1104" i="7" s="1"/>
  <c r="O761" i="7"/>
  <c r="O1077" i="7"/>
  <c r="O645" i="7"/>
  <c r="M1839" i="7"/>
  <c r="P1839" i="7" s="1"/>
  <c r="O1459" i="7"/>
  <c r="O672" i="7"/>
  <c r="N1147" i="7"/>
  <c r="L1147" i="7" s="1"/>
  <c r="K1147" i="7" s="1"/>
  <c r="O477" i="7"/>
  <c r="O1330" i="7"/>
  <c r="N405" i="7"/>
  <c r="L405" i="7" s="1"/>
  <c r="K405" i="7" s="1"/>
  <c r="O139" i="7"/>
  <c r="O70" i="7"/>
  <c r="O1763" i="7"/>
  <c r="M541" i="7"/>
  <c r="P541" i="7" s="1"/>
  <c r="N982" i="7"/>
  <c r="L982" i="7" s="1"/>
  <c r="K982" i="7" s="1"/>
  <c r="M1718" i="7"/>
  <c r="P1718" i="7" s="1"/>
  <c r="O311" i="7"/>
  <c r="O1379" i="7"/>
  <c r="N369" i="7"/>
  <c r="L369" i="7" s="1"/>
  <c r="K369" i="7" s="1"/>
  <c r="O1155" i="7"/>
  <c r="M1248" i="7"/>
  <c r="P1248" i="7" s="1"/>
  <c r="N775" i="7"/>
  <c r="L775" i="7" s="1"/>
  <c r="K775" i="7" s="1"/>
  <c r="N1623" i="7"/>
  <c r="L1623" i="7" s="1"/>
  <c r="K1623" i="7" s="1"/>
  <c r="N770" i="7"/>
  <c r="L770" i="7" s="1"/>
  <c r="K770" i="7" s="1"/>
  <c r="O1625" i="7"/>
  <c r="N1822" i="7"/>
  <c r="L1822" i="7" s="1"/>
  <c r="K1822" i="7" s="1"/>
  <c r="O332" i="7"/>
  <c r="N1608" i="7"/>
  <c r="L1608" i="7" s="1"/>
  <c r="K1608" i="7" s="1"/>
  <c r="N270" i="7"/>
  <c r="L270" i="7" s="1"/>
  <c r="K270" i="7" s="1"/>
  <c r="N616" i="7"/>
  <c r="L616" i="7" s="1"/>
  <c r="K616" i="7" s="1"/>
  <c r="O1774" i="7"/>
  <c r="O1461" i="7"/>
  <c r="O1088" i="7"/>
  <c r="M11" i="7"/>
  <c r="P11" i="7" s="1"/>
  <c r="M1374" i="7"/>
  <c r="P1374" i="7" s="1"/>
  <c r="O116" i="7"/>
  <c r="O1207" i="7"/>
  <c r="M1275" i="7"/>
  <c r="P1275" i="7" s="1"/>
  <c r="O1674" i="7"/>
  <c r="O935" i="7"/>
  <c r="O1394" i="7"/>
  <c r="O811" i="7"/>
  <c r="O659" i="7"/>
  <c r="N615" i="7"/>
  <c r="L615" i="7" s="1"/>
  <c r="K615" i="7" s="1"/>
  <c r="N1563" i="7"/>
  <c r="L1563" i="7" s="1"/>
  <c r="K1563" i="7" s="1"/>
  <c r="N1093" i="7"/>
  <c r="L1093" i="7" s="1"/>
  <c r="K1093" i="7" s="1"/>
  <c r="M403" i="7"/>
  <c r="P403" i="7" s="1"/>
  <c r="N1918" i="7"/>
  <c r="L1918" i="7" s="1"/>
  <c r="K1918" i="7" s="1"/>
  <c r="N1278" i="7"/>
  <c r="L1278" i="7" s="1"/>
  <c r="K1278" i="7" s="1"/>
  <c r="N861" i="7"/>
  <c r="L861" i="7" s="1"/>
  <c r="K861" i="7" s="1"/>
  <c r="O36" i="7"/>
  <c r="O559" i="7"/>
  <c r="O1970" i="7"/>
  <c r="M247" i="7"/>
  <c r="P247" i="7" s="1"/>
  <c r="O616" i="7"/>
  <c r="O1833" i="7"/>
  <c r="O1128" i="7"/>
  <c r="O333" i="7"/>
  <c r="O825" i="7"/>
  <c r="N1225" i="7"/>
  <c r="L1225" i="7" s="1"/>
  <c r="K1225" i="7" s="1"/>
  <c r="N370" i="7"/>
  <c r="L370" i="7" s="1"/>
  <c r="K370" i="7" s="1"/>
  <c r="N1474" i="7"/>
  <c r="L1474" i="7" s="1"/>
  <c r="K1474" i="7" s="1"/>
  <c r="O1372" i="7"/>
  <c r="O237" i="7"/>
  <c r="O1310" i="7"/>
  <c r="O1908" i="7"/>
  <c r="O423" i="7"/>
  <c r="O479" i="7"/>
  <c r="M1018" i="7"/>
  <c r="P1018" i="7" s="1"/>
  <c r="O1462" i="7"/>
  <c r="N1566" i="7"/>
  <c r="L1566" i="7" s="1"/>
  <c r="K1566" i="7" s="1"/>
  <c r="N990" i="7"/>
  <c r="L990" i="7" s="1"/>
  <c r="K990" i="7" s="1"/>
  <c r="O998" i="7"/>
  <c r="O955" i="7"/>
  <c r="M909" i="7"/>
  <c r="P909" i="7" s="1"/>
  <c r="O717" i="7"/>
  <c r="O1477" i="7"/>
  <c r="O975" i="7"/>
  <c r="O189" i="7"/>
  <c r="N1270" i="7"/>
  <c r="L1270" i="7" s="1"/>
  <c r="K1270" i="7" s="1"/>
  <c r="O453" i="7"/>
  <c r="O197" i="7"/>
  <c r="O1287" i="7"/>
  <c r="O589" i="7"/>
  <c r="O751" i="7"/>
  <c r="O241" i="7"/>
  <c r="O1614" i="7"/>
  <c r="M241" i="7"/>
  <c r="P241" i="7" s="1"/>
  <c r="N1040" i="7"/>
  <c r="L1040" i="7" s="1"/>
  <c r="K1040" i="7" s="1"/>
  <c r="N1272" i="7"/>
  <c r="L1272" i="7" s="1"/>
  <c r="K1272" i="7" s="1"/>
  <c r="O1343" i="7"/>
  <c r="N1788" i="7"/>
  <c r="L1788" i="7" s="1"/>
  <c r="K1788" i="7" s="1"/>
  <c r="O105" i="7"/>
  <c r="O5" i="7"/>
  <c r="O834" i="7"/>
  <c r="O43" i="7"/>
  <c r="N1708" i="7"/>
  <c r="L1708" i="7" s="1"/>
  <c r="K1708" i="7" s="1"/>
  <c r="O298" i="7"/>
  <c r="O427" i="7"/>
  <c r="N1886" i="7"/>
  <c r="L1886" i="7" s="1"/>
  <c r="K1886" i="7" s="1"/>
  <c r="N1372" i="7"/>
  <c r="L1372" i="7" s="1"/>
  <c r="K1372" i="7" s="1"/>
  <c r="M434" i="7"/>
  <c r="P434" i="7" s="1"/>
  <c r="N496" i="7"/>
  <c r="L496" i="7" s="1"/>
  <c r="K496" i="7" s="1"/>
  <c r="N83" i="7"/>
  <c r="L83" i="7" s="1"/>
  <c r="K83" i="7" s="1"/>
  <c r="O169" i="7"/>
  <c r="N481" i="7"/>
  <c r="L481" i="7" s="1"/>
  <c r="K481" i="7" s="1"/>
  <c r="O1413" i="7"/>
  <c r="M736" i="7"/>
  <c r="P736" i="7" s="1"/>
  <c r="N200" i="7"/>
  <c r="L200" i="7" s="1"/>
  <c r="K200" i="7" s="1"/>
  <c r="O149" i="7"/>
  <c r="O201" i="7"/>
  <c r="O328" i="7"/>
  <c r="M781" i="7"/>
  <c r="P781" i="7" s="1"/>
  <c r="N690" i="7"/>
  <c r="L690" i="7" s="1"/>
  <c r="K690" i="7" s="1"/>
  <c r="M977" i="7"/>
  <c r="P977" i="7" s="1"/>
  <c r="N1257" i="7"/>
  <c r="L1257" i="7" s="1"/>
  <c r="K1257" i="7" s="1"/>
  <c r="O792" i="7"/>
  <c r="N492" i="7"/>
  <c r="L492" i="7" s="1"/>
  <c r="K492" i="7" s="1"/>
  <c r="N137" i="7"/>
  <c r="L137" i="7" s="1"/>
  <c r="K137" i="7" s="1"/>
  <c r="O1976" i="7"/>
  <c r="O1031" i="7"/>
  <c r="O1305" i="7"/>
  <c r="M832" i="7"/>
  <c r="P832" i="7" s="1"/>
  <c r="O1640" i="7"/>
  <c r="M51" i="7"/>
  <c r="P51" i="7" s="1"/>
  <c r="N1296" i="7"/>
  <c r="L1296" i="7" s="1"/>
  <c r="K1296" i="7" s="1"/>
  <c r="M1689" i="7"/>
  <c r="P1689" i="7" s="1"/>
  <c r="O92" i="7"/>
  <c r="N1533" i="7"/>
  <c r="L1533" i="7" s="1"/>
  <c r="K1533" i="7" s="1"/>
  <c r="O1676" i="7"/>
  <c r="M1526" i="7"/>
  <c r="P1526" i="7" s="1"/>
  <c r="O1705" i="7"/>
  <c r="O1956" i="7"/>
  <c r="N1529" i="7"/>
  <c r="L1529" i="7" s="1"/>
  <c r="K1529" i="7" s="1"/>
  <c r="O590" i="7"/>
  <c r="O1366" i="7"/>
  <c r="O554" i="7"/>
  <c r="O185" i="7"/>
  <c r="N1382" i="7"/>
  <c r="L1382" i="7" s="1"/>
  <c r="K1382" i="7" s="1"/>
  <c r="M161" i="7"/>
  <c r="P161" i="7" s="1"/>
  <c r="O1107" i="7"/>
  <c r="O11" i="7"/>
  <c r="O1178" i="7"/>
  <c r="N502" i="7"/>
  <c r="L502" i="7" s="1"/>
  <c r="K502" i="7" s="1"/>
  <c r="N1995" i="7"/>
  <c r="L1995" i="7" s="1"/>
  <c r="K1995" i="7" s="1"/>
  <c r="M355" i="7"/>
  <c r="P355" i="7" s="1"/>
  <c r="M835" i="7"/>
  <c r="P835" i="7" s="1"/>
  <c r="O821" i="7"/>
  <c r="O1987" i="7"/>
  <c r="M1752" i="7"/>
  <c r="P1752" i="7" s="1"/>
  <c r="O250" i="7"/>
  <c r="N917" i="7"/>
  <c r="L917" i="7" s="1"/>
  <c r="K917" i="7" s="1"/>
  <c r="O305" i="7"/>
  <c r="N61" i="7"/>
  <c r="L61" i="7" s="1"/>
  <c r="K61" i="7" s="1"/>
  <c r="M580" i="7"/>
  <c r="P580" i="7" s="1"/>
  <c r="N1668" i="7"/>
  <c r="L1668" i="7" s="1"/>
  <c r="K1668" i="7" s="1"/>
  <c r="N1067" i="7"/>
  <c r="L1067" i="7" s="1"/>
  <c r="K1067" i="7" s="1"/>
  <c r="O1580" i="7"/>
  <c r="M655" i="7"/>
  <c r="P655" i="7" s="1"/>
  <c r="N984" i="7"/>
  <c r="L984" i="7" s="1"/>
  <c r="K984" i="7" s="1"/>
  <c r="O873" i="7"/>
  <c r="N1531" i="7"/>
  <c r="L1531" i="7" s="1"/>
  <c r="K1531" i="7" s="1"/>
  <c r="O1399" i="7"/>
  <c r="O1940" i="7"/>
  <c r="O370" i="7"/>
  <c r="O1156" i="7"/>
  <c r="O265" i="7"/>
  <c r="N914" i="7"/>
  <c r="L914" i="7" s="1"/>
  <c r="K914" i="7" s="1"/>
  <c r="O1284" i="7"/>
  <c r="N1559" i="7"/>
  <c r="L1559" i="7" s="1"/>
  <c r="K1559" i="7" s="1"/>
  <c r="N1438" i="7"/>
  <c r="L1438" i="7" s="1"/>
  <c r="K1438" i="7" s="1"/>
  <c r="O1533" i="7"/>
  <c r="N202" i="7"/>
  <c r="L202" i="7" s="1"/>
  <c r="K202" i="7" s="1"/>
  <c r="O1472" i="7"/>
  <c r="N1046" i="7"/>
  <c r="L1046" i="7" s="1"/>
  <c r="K1046" i="7" s="1"/>
  <c r="O1568" i="7"/>
  <c r="O24" i="7"/>
  <c r="M1243" i="7"/>
  <c r="P1243" i="7" s="1"/>
  <c r="O343" i="7"/>
  <c r="O327" i="7"/>
  <c r="N1530" i="7"/>
  <c r="L1530" i="7" s="1"/>
  <c r="K1530" i="7" s="1"/>
  <c r="N840" i="7"/>
  <c r="L840" i="7" s="1"/>
  <c r="K840" i="7" s="1"/>
  <c r="O658" i="7"/>
  <c r="O744" i="7"/>
  <c r="O69" i="7"/>
  <c r="O1037" i="7"/>
  <c r="O103" i="7"/>
  <c r="O1111" i="7"/>
  <c r="N1510" i="7"/>
  <c r="L1510" i="7" s="1"/>
  <c r="K1510" i="7" s="1"/>
  <c r="N422" i="7"/>
  <c r="L422" i="7" s="1"/>
  <c r="K422" i="7" s="1"/>
  <c r="O1999" i="7"/>
  <c r="O1444" i="7"/>
  <c r="M524" i="7"/>
  <c r="P524" i="7" s="1"/>
  <c r="M561" i="7"/>
  <c r="P561" i="7" s="1"/>
  <c r="M1420" i="7"/>
  <c r="P1420" i="7" s="1"/>
  <c r="O465" i="7"/>
  <c r="O1797" i="7"/>
  <c r="M847" i="7"/>
  <c r="P847" i="7" s="1"/>
  <c r="N1946" i="7"/>
  <c r="L1946" i="7" s="1"/>
  <c r="K1946" i="7" s="1"/>
  <c r="N79" i="7"/>
  <c r="L79" i="7" s="1"/>
  <c r="K79" i="7" s="1"/>
  <c r="O1035" i="7"/>
  <c r="O1985" i="7"/>
  <c r="O516" i="7"/>
  <c r="N255" i="7"/>
  <c r="L255" i="7" s="1"/>
  <c r="K255" i="7" s="1"/>
  <c r="O403" i="7"/>
  <c r="O684" i="7"/>
  <c r="O634" i="7"/>
  <c r="N1688" i="7"/>
  <c r="L1688" i="7" s="1"/>
  <c r="K1688" i="7" s="1"/>
  <c r="O1475" i="7"/>
  <c r="N680" i="7"/>
  <c r="L680" i="7" s="1"/>
  <c r="K680" i="7" s="1"/>
  <c r="O1923" i="7"/>
  <c r="N124" i="7"/>
  <c r="L124" i="7" s="1"/>
  <c r="K124" i="7" s="1"/>
  <c r="O1186" i="7"/>
  <c r="N195" i="7"/>
  <c r="L195" i="7" s="1"/>
  <c r="K195" i="7" s="1"/>
  <c r="N1276" i="7"/>
  <c r="L1276" i="7" s="1"/>
  <c r="K1276" i="7" s="1"/>
  <c r="O1139" i="7"/>
  <c r="M1251" i="7"/>
  <c r="P1251" i="7" s="1"/>
  <c r="O281" i="7"/>
  <c r="O532" i="7"/>
  <c r="N394" i="7"/>
  <c r="L394" i="7" s="1"/>
  <c r="K394" i="7" s="1"/>
  <c r="M1549" i="7"/>
  <c r="P1549" i="7" s="1"/>
  <c r="O1782" i="7"/>
  <c r="O223" i="7"/>
  <c r="O351" i="7"/>
  <c r="N1922" i="7"/>
  <c r="L1922" i="7" s="1"/>
  <c r="K1922" i="7" s="1"/>
  <c r="O1465" i="7"/>
  <c r="O1531" i="7"/>
  <c r="N416" i="7"/>
  <c r="L416" i="7" s="1"/>
  <c r="K416" i="7" s="1"/>
  <c r="N826" i="7"/>
  <c r="L826" i="7" s="1"/>
  <c r="K826" i="7" s="1"/>
  <c r="N1080" i="7"/>
  <c r="L1080" i="7" s="1"/>
  <c r="K1080" i="7" s="1"/>
  <c r="N591" i="7"/>
  <c r="L591" i="7" s="1"/>
  <c r="K591" i="7" s="1"/>
  <c r="O1552" i="7"/>
  <c r="O114" i="7"/>
  <c r="O230" i="7"/>
  <c r="N133" i="7"/>
  <c r="L133" i="7" s="1"/>
  <c r="K133" i="7" s="1"/>
  <c r="O1735" i="7"/>
  <c r="N552" i="7"/>
  <c r="L552" i="7" s="1"/>
  <c r="K552" i="7" s="1"/>
  <c r="O152" i="7"/>
  <c r="M888" i="7"/>
  <c r="P888" i="7" s="1"/>
  <c r="O1965" i="7"/>
  <c r="M971" i="7"/>
  <c r="P971" i="7" s="1"/>
  <c r="N838" i="7"/>
  <c r="L838" i="7" s="1"/>
  <c r="K838" i="7" s="1"/>
  <c r="O1194" i="7"/>
  <c r="M1572" i="7"/>
  <c r="P1572" i="7" s="1"/>
  <c r="O1921" i="7"/>
  <c r="O585" i="7"/>
  <c r="N1754" i="7"/>
  <c r="L1754" i="7" s="1"/>
  <c r="K1754" i="7" s="1"/>
  <c r="N661" i="7"/>
  <c r="L661" i="7" s="1"/>
  <c r="K661" i="7" s="1"/>
  <c r="O1629" i="7"/>
  <c r="O78" i="7"/>
  <c r="N504" i="7"/>
  <c r="L504" i="7" s="1"/>
  <c r="K504" i="7" s="1"/>
  <c r="O1023" i="7"/>
  <c r="M219" i="7"/>
  <c r="P219" i="7" s="1"/>
  <c r="N1254" i="7"/>
  <c r="L1254" i="7" s="1"/>
  <c r="K1254" i="7" s="1"/>
  <c r="O451" i="7"/>
  <c r="O1044" i="7"/>
  <c r="O964" i="7"/>
  <c r="O567" i="7"/>
  <c r="O746" i="7"/>
  <c r="O93" i="7"/>
  <c r="N142" i="7"/>
  <c r="L142" i="7" s="1"/>
  <c r="K142" i="7" s="1"/>
  <c r="O492" i="7"/>
  <c r="O1775" i="7"/>
  <c r="O1805" i="7"/>
  <c r="N1475" i="7"/>
  <c r="L1475" i="7" s="1"/>
  <c r="K1475" i="7" s="1"/>
  <c r="M476" i="7"/>
  <c r="P476" i="7" s="1"/>
  <c r="O1041" i="7"/>
  <c r="O385" i="7"/>
  <c r="N1671" i="7"/>
  <c r="L1671" i="7" s="1"/>
  <c r="K1671" i="7" s="1"/>
  <c r="O145" i="7"/>
  <c r="M614" i="7"/>
  <c r="P614" i="7" s="1"/>
  <c r="O631" i="7"/>
  <c r="O1420" i="7"/>
  <c r="N58" i="7"/>
  <c r="L58" i="7" s="1"/>
  <c r="K58" i="7" s="1"/>
  <c r="M300" i="7"/>
  <c r="P300" i="7" s="1"/>
  <c r="N694" i="7"/>
  <c r="L694" i="7" s="1"/>
  <c r="K694" i="7" s="1"/>
  <c r="O1460" i="7"/>
  <c r="O630" i="7"/>
  <c r="M1625" i="7"/>
  <c r="P1625" i="7" s="1"/>
  <c r="O1344" i="7"/>
  <c r="O546" i="7"/>
  <c r="N6" i="7"/>
  <c r="O38" i="7"/>
  <c r="O406" i="7"/>
  <c r="O1269" i="7"/>
  <c r="O1057" i="7"/>
  <c r="O1928" i="7"/>
  <c r="O1491" i="7"/>
  <c r="O95" i="7"/>
  <c r="O1588" i="7"/>
  <c r="O1222" i="7"/>
  <c r="O842" i="7"/>
  <c r="M420" i="7"/>
  <c r="P420" i="7" s="1"/>
  <c r="O123" i="7"/>
  <c r="O300" i="7"/>
  <c r="O780" i="7"/>
  <c r="O240" i="7"/>
  <c r="M1869" i="7"/>
  <c r="P1869" i="7" s="1"/>
  <c r="O1870" i="7"/>
  <c r="M1500" i="7"/>
  <c r="P1500" i="7" s="1"/>
  <c r="N766" i="7"/>
  <c r="L766" i="7" s="1"/>
  <c r="K766" i="7" s="1"/>
  <c r="O1932" i="7"/>
  <c r="O175" i="7"/>
  <c r="N1060" i="7"/>
  <c r="L1060" i="7" s="1"/>
  <c r="K1060" i="7" s="1"/>
  <c r="N916" i="7"/>
  <c r="L916" i="7" s="1"/>
  <c r="K916" i="7" s="1"/>
  <c r="N1977" i="7"/>
  <c r="L1977" i="7" s="1"/>
  <c r="K1977" i="7" s="1"/>
  <c r="N1879" i="7"/>
  <c r="L1879" i="7" s="1"/>
  <c r="K1879" i="7" s="1"/>
  <c r="N333" i="7"/>
  <c r="L333" i="7" s="1"/>
  <c r="K333" i="7" s="1"/>
  <c r="O1689" i="7"/>
  <c r="N1908" i="7"/>
  <c r="L1908" i="7" s="1"/>
  <c r="K1908" i="7" s="1"/>
  <c r="O688" i="7"/>
  <c r="N675" i="7"/>
  <c r="L675" i="7" s="1"/>
  <c r="K675" i="7" s="1"/>
  <c r="O342" i="7"/>
  <c r="M1474" i="7"/>
  <c r="P1474" i="7" s="1"/>
  <c r="O375" i="7"/>
  <c r="N84" i="7"/>
  <c r="L84" i="7" s="1"/>
  <c r="K84" i="7" s="1"/>
  <c r="O1113" i="7"/>
  <c r="O1718" i="7"/>
  <c r="O263" i="7"/>
  <c r="O347" i="7"/>
  <c r="N648" i="7"/>
  <c r="L648" i="7" s="1"/>
  <c r="K648" i="7" s="1"/>
  <c r="N888" i="7"/>
  <c r="L888" i="7" s="1"/>
  <c r="K888" i="7" s="1"/>
  <c r="O2000" i="7"/>
  <c r="O1412" i="7"/>
  <c r="O971" i="7"/>
  <c r="O1613" i="7"/>
  <c r="O1323" i="7"/>
  <c r="N1215" i="7"/>
  <c r="L1215" i="7" s="1"/>
  <c r="K1215" i="7" s="1"/>
  <c r="N1537" i="7"/>
  <c r="L1537" i="7" s="1"/>
  <c r="K1537" i="7" s="1"/>
  <c r="O1388" i="7"/>
  <c r="M1308" i="7"/>
  <c r="P1308" i="7" s="1"/>
  <c r="O1562" i="7"/>
  <c r="O949" i="7"/>
  <c r="O1030" i="7"/>
  <c r="O1755" i="7"/>
  <c r="O785" i="7"/>
  <c r="O1517" i="7"/>
  <c r="O820" i="7"/>
  <c r="N1449" i="7"/>
  <c r="L1449" i="7" s="1"/>
  <c r="K1449" i="7" s="1"/>
  <c r="N1020" i="7"/>
  <c r="L1020" i="7" s="1"/>
  <c r="K1020" i="7" s="1"/>
  <c r="O536" i="7"/>
  <c r="O1726" i="7"/>
  <c r="O1384" i="7"/>
  <c r="N365" i="7"/>
  <c r="L365" i="7" s="1"/>
  <c r="K365" i="7" s="1"/>
  <c r="N474" i="7"/>
  <c r="L474" i="7" s="1"/>
  <c r="K474" i="7" s="1"/>
  <c r="M139" i="7"/>
  <c r="P139" i="7" s="1"/>
  <c r="N1975" i="7"/>
  <c r="L1975" i="7" s="1"/>
  <c r="K1975" i="7" s="1"/>
  <c r="N1176" i="7"/>
  <c r="L1176" i="7" s="1"/>
  <c r="K1176" i="7" s="1"/>
  <c r="N1001" i="7"/>
  <c r="L1001" i="7" s="1"/>
  <c r="K1001" i="7" s="1"/>
  <c r="N69" i="7"/>
  <c r="L69" i="7" s="1"/>
  <c r="K69" i="7" s="1"/>
  <c r="M265" i="7"/>
  <c r="P265" i="7" s="1"/>
  <c r="N560" i="7"/>
  <c r="L560" i="7" s="1"/>
  <c r="K560" i="7" s="1"/>
  <c r="N604" i="7"/>
  <c r="L604" i="7" s="1"/>
  <c r="K604" i="7" s="1"/>
  <c r="N107" i="7"/>
  <c r="L107" i="7" s="1"/>
  <c r="K107" i="7" s="1"/>
  <c r="M1258" i="7"/>
  <c r="P1258" i="7" s="1"/>
  <c r="N1143" i="7"/>
  <c r="L1143" i="7" s="1"/>
  <c r="K1143" i="7" s="1"/>
  <c r="M1333" i="7"/>
  <c r="P1333" i="7" s="1"/>
  <c r="O745" i="7"/>
  <c r="O179" i="7"/>
  <c r="N672" i="7"/>
  <c r="L672" i="7" s="1"/>
  <c r="K672" i="7" s="1"/>
  <c r="N1709" i="7"/>
  <c r="L1709" i="7" s="1"/>
  <c r="K1709" i="7" s="1"/>
  <c r="O1906" i="7"/>
  <c r="M273" i="7"/>
  <c r="P273" i="7" s="1"/>
  <c r="O1410" i="7"/>
  <c r="N521" i="7"/>
  <c r="L521" i="7" s="1"/>
  <c r="K521" i="7" s="1"/>
  <c r="O177" i="7"/>
  <c r="N532" i="7"/>
  <c r="L532" i="7" s="1"/>
  <c r="K532" i="7" s="1"/>
  <c r="O140" i="7"/>
  <c r="O1229" i="7"/>
  <c r="N1228" i="7"/>
  <c r="L1228" i="7" s="1"/>
  <c r="K1228" i="7" s="1"/>
  <c r="N43" i="7"/>
  <c r="N1600" i="7"/>
  <c r="L1600" i="7" s="1"/>
  <c r="K1600" i="7" s="1"/>
  <c r="M365" i="7"/>
  <c r="P365" i="7" s="1"/>
  <c r="N772" i="7"/>
  <c r="L772" i="7" s="1"/>
  <c r="K772" i="7" s="1"/>
  <c r="M1642" i="7"/>
  <c r="P1642" i="7" s="1"/>
  <c r="O1306" i="7"/>
  <c r="M924" i="7"/>
  <c r="P924" i="7" s="1"/>
  <c r="N742" i="7"/>
  <c r="L742" i="7" s="1"/>
  <c r="K742" i="7" s="1"/>
  <c r="O1373" i="7"/>
  <c r="N68" i="7"/>
  <c r="L68" i="7" s="1"/>
  <c r="K68" i="7" s="1"/>
  <c r="O1438" i="7"/>
  <c r="M260" i="7"/>
  <c r="P260" i="7" s="1"/>
  <c r="M1874" i="7"/>
  <c r="P1874" i="7" s="1"/>
  <c r="O364" i="7"/>
  <c r="O1073" i="7"/>
  <c r="O242" i="7"/>
  <c r="M446" i="7"/>
  <c r="P446" i="7" s="1"/>
  <c r="N1855" i="7"/>
  <c r="L1855" i="7" s="1"/>
  <c r="K1855" i="7" s="1"/>
  <c r="N1615" i="7"/>
  <c r="L1615" i="7" s="1"/>
  <c r="K1615" i="7" s="1"/>
  <c r="O1893" i="7"/>
  <c r="N595" i="7"/>
  <c r="L595" i="7" s="1"/>
  <c r="K595" i="7" s="1"/>
  <c r="O1160" i="7"/>
  <c r="M368" i="7"/>
  <c r="P368" i="7" s="1"/>
  <c r="O572" i="7"/>
  <c r="N121" i="7"/>
  <c r="L121" i="7" s="1"/>
  <c r="K121" i="7" s="1"/>
  <c r="N535" i="7"/>
  <c r="L535" i="7" s="1"/>
  <c r="K535" i="7" s="1"/>
  <c r="N1082" i="7"/>
  <c r="L1082" i="7" s="1"/>
  <c r="K1082" i="7" s="1"/>
  <c r="O53" i="7"/>
  <c r="N30" i="7"/>
  <c r="O1733" i="7"/>
  <c r="M630" i="7"/>
  <c r="P630" i="7" s="1"/>
  <c r="M748" i="7"/>
  <c r="P748" i="7" s="1"/>
  <c r="O357" i="7"/>
  <c r="N583" i="7"/>
  <c r="L583" i="7" s="1"/>
  <c r="K583" i="7" s="1"/>
  <c r="M1991" i="7"/>
  <c r="P1991" i="7" s="1"/>
  <c r="N1250" i="7"/>
  <c r="L1250" i="7" s="1"/>
  <c r="K1250" i="7" s="1"/>
  <c r="O623" i="7"/>
  <c r="O1910" i="7"/>
  <c r="O1834" i="7"/>
  <c r="N1757" i="7"/>
  <c r="L1757" i="7" s="1"/>
  <c r="K1757" i="7" s="1"/>
  <c r="O461" i="7"/>
  <c r="O1903" i="7"/>
  <c r="N225" i="7"/>
  <c r="L225" i="7" s="1"/>
  <c r="K225" i="7" s="1"/>
  <c r="O143" i="7"/>
  <c r="O1905" i="7"/>
  <c r="M1494" i="7"/>
  <c r="P1494" i="7" s="1"/>
  <c r="O747" i="7"/>
  <c r="O887" i="7"/>
  <c r="M1123" i="7"/>
  <c r="P1123" i="7" s="1"/>
  <c r="O1291" i="7"/>
  <c r="N1942" i="7"/>
  <c r="L1942" i="7" s="1"/>
  <c r="K1942" i="7" s="1"/>
  <c r="M1618" i="7"/>
  <c r="P1618" i="7" s="1"/>
  <c r="M1574" i="7"/>
  <c r="P1574" i="7" s="1"/>
  <c r="O129" i="7"/>
  <c r="O1837" i="7"/>
  <c r="M291" i="7"/>
  <c r="P291" i="7" s="1"/>
  <c r="N953" i="7"/>
  <c r="L953" i="7" s="1"/>
  <c r="K953" i="7" s="1"/>
  <c r="N126" i="7"/>
  <c r="L126" i="7" s="1"/>
  <c r="K126" i="7" s="1"/>
  <c r="M647" i="7"/>
  <c r="P647" i="7" s="1"/>
  <c r="O925" i="7"/>
  <c r="O963" i="7"/>
  <c r="M1730" i="7"/>
  <c r="P1730" i="7" s="1"/>
  <c r="O1668" i="7"/>
  <c r="O1667" i="7"/>
  <c r="O1704" i="7"/>
  <c r="O1579" i="7"/>
  <c r="O355" i="7"/>
  <c r="M1628" i="7"/>
  <c r="P1628" i="7" s="1"/>
  <c r="M1655" i="7"/>
  <c r="P1655" i="7" s="1"/>
  <c r="O667" i="7"/>
  <c r="N1405" i="7"/>
  <c r="L1405" i="7" s="1"/>
  <c r="K1405" i="7" s="1"/>
  <c r="O349" i="7"/>
  <c r="N1637" i="7"/>
  <c r="L1637" i="7" s="1"/>
  <c r="K1637" i="7" s="1"/>
  <c r="O360" i="7"/>
  <c r="O293" i="7"/>
  <c r="O422" i="7"/>
  <c r="M1891" i="7"/>
  <c r="P1891" i="7" s="1"/>
  <c r="M336" i="7"/>
  <c r="P336" i="7" s="1"/>
  <c r="O816" i="7"/>
  <c r="O1973" i="7"/>
  <c r="O665" i="7"/>
  <c r="O1038" i="7"/>
  <c r="O1577" i="7"/>
  <c r="N1585" i="7"/>
  <c r="L1585" i="7" s="1"/>
  <c r="K1585" i="7" s="1"/>
  <c r="O1595" i="7"/>
  <c r="N277" i="7"/>
  <c r="L277" i="7" s="1"/>
  <c r="K277" i="7" s="1"/>
  <c r="O203" i="7"/>
  <c r="O1778" i="7"/>
  <c r="N1793" i="7"/>
  <c r="L1793" i="7" s="1"/>
  <c r="K1793" i="7" s="1"/>
  <c r="N927" i="7"/>
  <c r="L927" i="7" s="1"/>
  <c r="K927" i="7" s="1"/>
  <c r="M218" i="7"/>
  <c r="P218" i="7" s="1"/>
  <c r="N1674" i="7"/>
  <c r="L1674" i="7" s="1"/>
  <c r="K1674" i="7" s="1"/>
  <c r="O806" i="7"/>
  <c r="O307" i="7"/>
  <c r="N1834" i="7"/>
  <c r="L1834" i="7" s="1"/>
  <c r="K1834" i="7" s="1"/>
  <c r="N89" i="7"/>
  <c r="L89" i="7" s="1"/>
  <c r="K89" i="7" s="1"/>
  <c r="N301" i="7"/>
  <c r="L301" i="7" s="1"/>
  <c r="K301" i="7" s="1"/>
  <c r="O1909" i="7"/>
  <c r="O721" i="7"/>
  <c r="O1993" i="7"/>
  <c r="M1782" i="7"/>
  <c r="P1782" i="7" s="1"/>
  <c r="N874" i="7"/>
  <c r="L874" i="7" s="1"/>
  <c r="K874" i="7" s="1"/>
  <c r="N867" i="7"/>
  <c r="L867" i="7" s="1"/>
  <c r="K867" i="7" s="1"/>
  <c r="O1998" i="7"/>
  <c r="M609" i="7"/>
  <c r="P609" i="7" s="1"/>
  <c r="O1327" i="7"/>
  <c r="M57" i="7"/>
  <c r="P57" i="7" s="1"/>
  <c r="O421" i="7"/>
  <c r="O1414" i="7"/>
  <c r="O990" i="7"/>
  <c r="N464" i="7"/>
  <c r="L464" i="7" s="1"/>
  <c r="K464" i="7" s="1"/>
  <c r="O768" i="7"/>
  <c r="O1954" i="7"/>
  <c r="N541" i="7"/>
  <c r="L541" i="7" s="1"/>
  <c r="K541" i="7" s="1"/>
  <c r="O1235" i="7"/>
  <c r="N72" i="7"/>
  <c r="L72" i="7" s="1"/>
  <c r="K72" i="7" s="1"/>
  <c r="M1183" i="7"/>
  <c r="P1183" i="7" s="1"/>
  <c r="O1087" i="7"/>
  <c r="O1955" i="7"/>
  <c r="O1495" i="7"/>
  <c r="O561" i="7"/>
  <c r="N561" i="7"/>
  <c r="L561" i="7" s="1"/>
  <c r="K561" i="7" s="1"/>
  <c r="O1540" i="7"/>
  <c r="O1164" i="7"/>
  <c r="O898" i="7"/>
  <c r="N1294" i="7"/>
  <c r="L1294" i="7" s="1"/>
  <c r="K1294" i="7" s="1"/>
  <c r="M838" i="7"/>
  <c r="P838" i="7" s="1"/>
  <c r="O245" i="7"/>
  <c r="N1264" i="7"/>
  <c r="L1264" i="7" s="1"/>
  <c r="K1264" i="7" s="1"/>
  <c r="N1447" i="7"/>
  <c r="L1447" i="7" s="1"/>
  <c r="K1447" i="7" s="1"/>
  <c r="O1455" i="7"/>
  <c r="O1297" i="7"/>
  <c r="N741" i="7"/>
  <c r="L741" i="7" s="1"/>
  <c r="K741" i="7" s="1"/>
  <c r="O331" i="7"/>
  <c r="O312" i="7"/>
  <c r="O1570" i="7"/>
  <c r="O1302" i="7"/>
  <c r="O1375" i="7"/>
  <c r="N391" i="7"/>
  <c r="L391" i="7" s="1"/>
  <c r="K391" i="7" s="1"/>
  <c r="O656" i="7"/>
  <c r="O1698" i="7"/>
  <c r="N771" i="7"/>
  <c r="L771" i="7" s="1"/>
  <c r="K771" i="7" s="1"/>
  <c r="O1441" i="7"/>
  <c r="N1340" i="7"/>
  <c r="L1340" i="7" s="1"/>
  <c r="K1340" i="7" s="1"/>
  <c r="N1523" i="7"/>
  <c r="L1523" i="7" s="1"/>
  <c r="K1523" i="7" s="1"/>
  <c r="O1492" i="7"/>
  <c r="N427" i="7"/>
  <c r="L427" i="7" s="1"/>
  <c r="K427" i="7" s="1"/>
  <c r="M159" i="7"/>
  <c r="P159" i="7" s="1"/>
  <c r="O1599" i="7"/>
  <c r="O267" i="7"/>
  <c r="O1395" i="7"/>
  <c r="N1300" i="7"/>
  <c r="L1300" i="7" s="1"/>
  <c r="K1300" i="7" s="1"/>
  <c r="N109" i="7"/>
  <c r="L109" i="7" s="1"/>
  <c r="K109" i="7" s="1"/>
  <c r="N24" i="7"/>
  <c r="M1209" i="7"/>
  <c r="P1209" i="7" s="1"/>
  <c r="O612" i="7"/>
  <c r="N621" i="7"/>
  <c r="L621" i="7" s="1"/>
  <c r="K621" i="7" s="1"/>
  <c r="N210" i="7"/>
  <c r="L210" i="7" s="1"/>
  <c r="K210" i="7" s="1"/>
  <c r="O273" i="7"/>
  <c r="M381" i="7"/>
  <c r="P381" i="7" s="1"/>
  <c r="O968" i="7"/>
  <c r="O1407" i="7"/>
  <c r="O371" i="7"/>
  <c r="O1198" i="7"/>
  <c r="O635" i="7"/>
  <c r="O12" i="7"/>
  <c r="N1326" i="7"/>
  <c r="L1326" i="7" s="1"/>
  <c r="K1326" i="7" s="1"/>
  <c r="O960" i="7"/>
  <c r="O181" i="7"/>
  <c r="N1289" i="7"/>
  <c r="L1289" i="7" s="1"/>
  <c r="K1289" i="7" s="1"/>
  <c r="O910" i="7"/>
  <c r="N1123" i="7"/>
  <c r="L1123" i="7" s="1"/>
  <c r="K1123" i="7" s="1"/>
  <c r="N1295" i="7"/>
  <c r="L1295" i="7" s="1"/>
  <c r="K1295" i="7" s="1"/>
  <c r="N823" i="7"/>
  <c r="L823" i="7" s="1"/>
  <c r="K823" i="7" s="1"/>
  <c r="O392" i="7"/>
  <c r="O1936" i="7"/>
  <c r="O1202" i="7"/>
  <c r="M613" i="7"/>
  <c r="P613" i="7" s="1"/>
  <c r="M1364" i="7"/>
  <c r="P1364" i="7" s="1"/>
  <c r="M1041" i="7"/>
  <c r="P1041" i="7" s="1"/>
  <c r="N1450" i="7"/>
  <c r="L1450" i="7" s="1"/>
  <c r="K1450" i="7" s="1"/>
  <c r="M1957" i="7"/>
  <c r="P1957" i="7" s="1"/>
  <c r="O1285" i="7"/>
  <c r="N1801" i="7"/>
  <c r="L1801" i="7" s="1"/>
  <c r="K1801" i="7" s="1"/>
  <c r="O938" i="7"/>
  <c r="O329" i="7"/>
  <c r="N1431" i="7"/>
  <c r="L1431" i="7" s="1"/>
  <c r="K1431" i="7" s="1"/>
  <c r="O1174" i="7"/>
  <c r="N945" i="7"/>
  <c r="L945" i="7" s="1"/>
  <c r="K945" i="7" s="1"/>
  <c r="N171" i="7"/>
  <c r="L171" i="7" s="1"/>
  <c r="K171" i="7" s="1"/>
  <c r="O1255" i="7"/>
  <c r="N294" i="7"/>
  <c r="L294" i="7" s="1"/>
  <c r="K294" i="7" s="1"/>
  <c r="M82" i="7"/>
  <c r="P82" i="7" s="1"/>
  <c r="O13" i="7"/>
  <c r="O1411" i="7"/>
  <c r="N1141" i="7"/>
  <c r="L1141" i="7" s="1"/>
  <c r="K1141" i="7" s="1"/>
  <c r="O85" i="7"/>
  <c r="N848" i="7"/>
  <c r="L848" i="7" s="1"/>
  <c r="K848" i="7" s="1"/>
  <c r="O1342" i="7"/>
  <c r="M47" i="7"/>
  <c r="P47" i="7" s="1"/>
  <c r="O529" i="7"/>
  <c r="N314" i="7"/>
  <c r="L314" i="7" s="1"/>
  <c r="K314" i="7" s="1"/>
  <c r="N1275" i="7"/>
  <c r="L1275" i="7" s="1"/>
  <c r="K1275" i="7" s="1"/>
  <c r="O705" i="7"/>
  <c r="N1428" i="7"/>
  <c r="L1428" i="7" s="1"/>
  <c r="K1428" i="7" s="1"/>
  <c r="O57" i="7"/>
  <c r="N204" i="7"/>
  <c r="L204" i="7" s="1"/>
  <c r="K204" i="7" s="1"/>
  <c r="N1560" i="7"/>
  <c r="L1560" i="7" s="1"/>
  <c r="K1560" i="7" s="1"/>
  <c r="O226" i="7"/>
  <c r="N191" i="7"/>
  <c r="L191" i="7" s="1"/>
  <c r="K191" i="7" s="1"/>
  <c r="N1103" i="7"/>
  <c r="L1103" i="7" s="1"/>
  <c r="K1103" i="7" s="1"/>
  <c r="M105" i="7"/>
  <c r="P105" i="7" s="1"/>
  <c r="O1048" i="7"/>
  <c r="N313" i="7"/>
  <c r="L313" i="7" s="1"/>
  <c r="K313" i="7" s="1"/>
  <c r="O1790" i="7"/>
  <c r="O517" i="7"/>
  <c r="N930" i="7"/>
  <c r="L930" i="7" s="1"/>
  <c r="K930" i="7" s="1"/>
  <c r="M628" i="7"/>
  <c r="P628" i="7" s="1"/>
  <c r="N65" i="7"/>
  <c r="L65" i="7" s="1"/>
  <c r="K65" i="7" s="1"/>
  <c r="O788" i="7"/>
  <c r="N1804" i="7"/>
  <c r="L1804" i="7" s="1"/>
  <c r="K1804" i="7" s="1"/>
  <c r="N1999" i="7"/>
  <c r="L1999" i="7" s="1"/>
  <c r="K1999" i="7" s="1"/>
  <c r="N745" i="7"/>
  <c r="L745" i="7" s="1"/>
  <c r="K745" i="7" s="1"/>
  <c r="O286" i="7"/>
  <c r="O1969" i="7"/>
  <c r="M421" i="7"/>
  <c r="P421" i="7" s="1"/>
  <c r="N957" i="7"/>
  <c r="L957" i="7" s="1"/>
  <c r="K957" i="7" s="1"/>
  <c r="N163" i="7"/>
  <c r="L163" i="7" s="1"/>
  <c r="K163" i="7" s="1"/>
  <c r="N1702" i="7"/>
  <c r="L1702" i="7" s="1"/>
  <c r="K1702" i="7" s="1"/>
  <c r="O1296" i="7"/>
  <c r="O1069" i="7"/>
  <c r="M1034" i="7"/>
  <c r="P1034" i="7" s="1"/>
  <c r="O809" i="7"/>
  <c r="O1122" i="7"/>
  <c r="M1830" i="7"/>
  <c r="P1830" i="7" s="1"/>
  <c r="N182" i="7"/>
  <c r="L182" i="7" s="1"/>
  <c r="K182" i="7" s="1"/>
  <c r="O1231" i="7"/>
  <c r="M523" i="7"/>
  <c r="P523" i="7" s="1"/>
  <c r="O1361" i="7"/>
  <c r="N1755" i="7"/>
  <c r="L1755" i="7" s="1"/>
  <c r="K1755" i="7" s="1"/>
  <c r="O519" i="7"/>
  <c r="O800" i="7"/>
  <c r="O243" i="7"/>
  <c r="M1932" i="7"/>
  <c r="P1932" i="7" s="1"/>
  <c r="O408" i="7"/>
  <c r="N1016" i="7"/>
  <c r="L1016" i="7" s="1"/>
  <c r="K1016" i="7" s="1"/>
  <c r="O1958" i="7"/>
  <c r="N1388" i="7"/>
  <c r="L1388" i="7" s="1"/>
  <c r="K1388" i="7" s="1"/>
  <c r="M424" i="7"/>
  <c r="P424" i="7" s="1"/>
  <c r="O1847" i="7"/>
  <c r="O1479" i="7"/>
  <c r="N756" i="7"/>
  <c r="L756" i="7" s="1"/>
  <c r="K756" i="7" s="1"/>
  <c r="O1045" i="7"/>
  <c r="O1945" i="7"/>
  <c r="O1885" i="7"/>
  <c r="O1434" i="7"/>
  <c r="O1761" i="7"/>
  <c r="O849" i="7"/>
  <c r="O178" i="7"/>
  <c r="O1369" i="7"/>
  <c r="M814" i="7"/>
  <c r="P814" i="7" s="1"/>
  <c r="O354" i="7"/>
  <c r="O122" i="7"/>
  <c r="N1581" i="7"/>
  <c r="L1581" i="7" s="1"/>
  <c r="K1581" i="7" s="1"/>
  <c r="N1402" i="7"/>
  <c r="L1402" i="7" s="1"/>
  <c r="K1402" i="7" s="1"/>
  <c r="O1692" i="7"/>
  <c r="M483" i="7"/>
  <c r="P483" i="7" s="1"/>
  <c r="O1177" i="7"/>
  <c r="O443" i="7"/>
  <c r="O1997" i="7"/>
  <c r="O1948" i="7"/>
  <c r="M947" i="7"/>
  <c r="P947" i="7" s="1"/>
  <c r="N344" i="7"/>
  <c r="L344" i="7" s="1"/>
  <c r="K344" i="7" s="1"/>
  <c r="O1578" i="7"/>
  <c r="O269" i="7"/>
  <c r="N612" i="7"/>
  <c r="L612" i="7" s="1"/>
  <c r="K612" i="7" s="1"/>
  <c r="O1319" i="7"/>
  <c r="M1807" i="7"/>
  <c r="P1807" i="7" s="1"/>
  <c r="O1642" i="7"/>
  <c r="M1232" i="7"/>
  <c r="P1232" i="7" s="1"/>
  <c r="O71" i="7"/>
  <c r="N1121" i="7"/>
  <c r="L1121" i="7" s="1"/>
  <c r="K1121" i="7" s="1"/>
  <c r="N1155" i="7"/>
  <c r="L1155" i="7" s="1"/>
  <c r="K1155" i="7" s="1"/>
  <c r="N1355" i="7"/>
  <c r="L1355" i="7" s="1"/>
  <c r="K1355" i="7" s="1"/>
  <c r="O150" i="7"/>
  <c r="O852" i="7"/>
  <c r="M796" i="7"/>
  <c r="P796" i="7" s="1"/>
  <c r="O1679" i="7"/>
  <c r="M1349" i="7"/>
  <c r="P1349" i="7" s="1"/>
  <c r="O1744" i="7"/>
  <c r="O1919" i="7"/>
  <c r="N433" i="7"/>
  <c r="L433" i="7" s="1"/>
  <c r="K433" i="7" s="1"/>
  <c r="N148" i="7"/>
  <c r="L148" i="7" s="1"/>
  <c r="K148" i="7" s="1"/>
  <c r="N354" i="7"/>
  <c r="L354" i="7" s="1"/>
  <c r="K354" i="7" s="1"/>
  <c r="N1034" i="7"/>
  <c r="L1034" i="7" s="1"/>
  <c r="K1034" i="7" s="1"/>
  <c r="N1831" i="7"/>
  <c r="L1831" i="7" s="1"/>
  <c r="K1831" i="7" s="1"/>
  <c r="O449" i="7"/>
  <c r="O1423" i="7"/>
  <c r="O581" i="7"/>
  <c r="M81" i="7"/>
  <c r="P81" i="7" s="1"/>
  <c r="O953" i="7"/>
  <c r="M1621" i="7"/>
  <c r="P1621" i="7" s="1"/>
  <c r="O1652" i="7"/>
  <c r="N757" i="7"/>
  <c r="L757" i="7" s="1"/>
  <c r="K757" i="7" s="1"/>
  <c r="O513" i="7"/>
  <c r="N1027" i="7"/>
  <c r="L1027" i="7" s="1"/>
  <c r="K1027" i="7" s="1"/>
  <c r="O494" i="7"/>
  <c r="N245" i="7"/>
  <c r="L245" i="7" s="1"/>
  <c r="K245" i="7" s="1"/>
  <c r="O1400" i="7"/>
  <c r="O1590" i="7"/>
  <c r="O266" i="7"/>
  <c r="O186" i="7"/>
  <c r="O222" i="7"/>
  <c r="O416" i="7"/>
  <c r="O41" i="7"/>
  <c r="O457" i="7"/>
  <c r="O1639" i="7"/>
  <c r="O932" i="7"/>
  <c r="O681" i="7"/>
  <c r="O856" i="7"/>
  <c r="O621" i="7"/>
  <c r="M351" i="7"/>
  <c r="P351" i="7" s="1"/>
  <c r="N1205" i="7"/>
  <c r="L1205" i="7" s="1"/>
  <c r="K1205" i="7" s="1"/>
  <c r="N704" i="7"/>
  <c r="L704" i="7" s="1"/>
  <c r="K704" i="7" s="1"/>
  <c r="O1887" i="7"/>
  <c r="O1478" i="7"/>
  <c r="N1515" i="7"/>
  <c r="L1515" i="7" s="1"/>
  <c r="K1515" i="7" s="1"/>
  <c r="O691" i="7"/>
  <c r="O1699" i="7"/>
  <c r="O819" i="7"/>
  <c r="O906" i="7"/>
  <c r="O1818" i="7"/>
  <c r="O1615" i="7"/>
  <c r="O1176" i="7"/>
  <c r="O983" i="7"/>
  <c r="O1243" i="7"/>
  <c r="M1391" i="7"/>
  <c r="P1391" i="7" s="1"/>
  <c r="O1584" i="7"/>
  <c r="N1868" i="7"/>
  <c r="L1868" i="7" s="1"/>
  <c r="K1868" i="7" s="1"/>
  <c r="O1365" i="7"/>
  <c r="O1212" i="7"/>
  <c r="O1346" i="7"/>
  <c r="N1167" i="7"/>
  <c r="L1167" i="7" s="1"/>
  <c r="K1167" i="7" s="1"/>
  <c r="N351" i="7"/>
  <c r="L351" i="7" s="1"/>
  <c r="K351" i="7" s="1"/>
  <c r="O725" i="7"/>
  <c r="N950" i="7"/>
  <c r="L950" i="7" s="1"/>
  <c r="K950" i="7" s="1"/>
  <c r="N858" i="7"/>
  <c r="L858" i="7" s="1"/>
  <c r="K858" i="7" s="1"/>
  <c r="O1259" i="7"/>
  <c r="N533" i="7"/>
  <c r="L533" i="7" s="1"/>
  <c r="K533" i="7" s="1"/>
  <c r="O760" i="7"/>
  <c r="N814" i="7"/>
  <c r="L814" i="7" s="1"/>
  <c r="K814" i="7" s="1"/>
  <c r="M1758" i="7"/>
  <c r="P1758" i="7" s="1"/>
  <c r="N86" i="7"/>
  <c r="L86" i="7" s="1"/>
  <c r="K86" i="7" s="1"/>
  <c r="N1926" i="7"/>
  <c r="L1926" i="7" s="1"/>
  <c r="K1926" i="7" s="1"/>
  <c r="O1961" i="7"/>
  <c r="N52" i="7"/>
  <c r="L52" i="7" s="1"/>
  <c r="K52" i="7" s="1"/>
  <c r="O550" i="7"/>
  <c r="O180" i="7"/>
  <c r="M1511" i="7"/>
  <c r="P1511" i="7" s="1"/>
  <c r="O200" i="7"/>
  <c r="O341" i="7"/>
  <c r="M1088" i="7"/>
  <c r="P1088" i="7" s="1"/>
  <c r="N1716" i="7"/>
  <c r="L1716" i="7" s="1"/>
  <c r="K1716" i="7" s="1"/>
  <c r="O1816" i="7"/>
  <c r="O1014" i="7"/>
  <c r="O1841" i="7"/>
  <c r="O1101" i="7"/>
  <c r="O448" i="7"/>
  <c r="O413" i="7"/>
  <c r="O1340" i="7"/>
  <c r="O1829" i="7"/>
  <c r="N949" i="7"/>
  <c r="L949" i="7" s="1"/>
  <c r="K949" i="7" s="1"/>
  <c r="O791" i="7"/>
  <c r="O27" i="7"/>
  <c r="N454" i="7"/>
  <c r="L454" i="7" s="1"/>
  <c r="K454" i="7" s="1"/>
  <c r="O1604" i="7"/>
  <c r="O1012" i="7"/>
  <c r="O1389" i="7"/>
  <c r="M1429" i="7"/>
  <c r="P1429" i="7" s="1"/>
  <c r="O1446" i="7"/>
  <c r="O285" i="7"/>
  <c r="N1197" i="7"/>
  <c r="L1197" i="7" s="1"/>
  <c r="K1197" i="7" s="1"/>
  <c r="N995" i="7"/>
  <c r="L995" i="7" s="1"/>
  <c r="K995" i="7" s="1"/>
  <c r="O1925" i="7"/>
  <c r="M1294" i="7"/>
  <c r="P1294" i="7" s="1"/>
  <c r="O803" i="7"/>
  <c r="N1656" i="7"/>
  <c r="L1656" i="7" s="1"/>
  <c r="K1656" i="7" s="1"/>
  <c r="N1071" i="7"/>
  <c r="L1071" i="7" s="1"/>
  <c r="K1071" i="7" s="1"/>
  <c r="O570" i="7"/>
  <c r="O99" i="7"/>
  <c r="N816" i="7"/>
  <c r="L816" i="7" s="1"/>
  <c r="K816" i="7" s="1"/>
  <c r="M1284" i="7"/>
  <c r="P1284" i="7" s="1"/>
  <c r="O941" i="7"/>
  <c r="O72" i="7"/>
  <c r="O1857" i="7"/>
  <c r="O1737" i="7"/>
  <c r="O205" i="7"/>
  <c r="M1146" i="7"/>
  <c r="P1146" i="7" s="1"/>
  <c r="O1983" i="7"/>
  <c r="O848" i="7"/>
  <c r="M214" i="7"/>
  <c r="P214" i="7" s="1"/>
  <c r="O1874" i="7"/>
  <c r="O911" i="7"/>
  <c r="M1672" i="7"/>
  <c r="P1672" i="7" s="1"/>
  <c r="O120" i="7"/>
  <c r="O1246" i="7"/>
  <c r="O1013" i="7"/>
  <c r="N2000" i="7"/>
  <c r="L2000" i="7" s="1"/>
  <c r="K2000" i="7" s="1"/>
  <c r="N345" i="7"/>
  <c r="L345" i="7" s="1"/>
  <c r="K345" i="7" s="1"/>
  <c r="N352" i="7"/>
  <c r="L352" i="7" s="1"/>
  <c r="K352" i="7" s="1"/>
  <c r="O1714" i="7"/>
  <c r="O184" i="7"/>
  <c r="O1575" i="7"/>
  <c r="O1651" i="7"/>
  <c r="O1049" i="7"/>
  <c r="O1981" i="7"/>
  <c r="N167" i="7"/>
  <c r="L167" i="7" s="1"/>
  <c r="K167" i="7" s="1"/>
  <c r="O1200" i="7"/>
  <c r="O1118" i="7"/>
  <c r="O136" i="7"/>
  <c r="O1469" i="7"/>
  <c r="O1960" i="7"/>
  <c r="N1935" i="7"/>
  <c r="L1935" i="7" s="1"/>
  <c r="K1935" i="7" s="1"/>
  <c r="O157" i="7"/>
  <c r="M13" i="7"/>
  <c r="P13" i="7" s="1"/>
  <c r="N1503" i="7"/>
  <c r="L1503" i="7" s="1"/>
  <c r="K1503" i="7" s="1"/>
  <c r="O1364" i="7"/>
  <c r="O1779" i="7"/>
  <c r="N679" i="7"/>
  <c r="L679" i="7" s="1"/>
  <c r="K679" i="7" s="1"/>
  <c r="N488" i="7"/>
  <c r="L488" i="7" s="1"/>
  <c r="K488" i="7" s="1"/>
  <c r="O775" i="7"/>
  <c r="O1443" i="7"/>
  <c r="O1110" i="7"/>
  <c r="N1630" i="7"/>
  <c r="L1630" i="7" s="1"/>
  <c r="K1630" i="7" s="1"/>
  <c r="O1521" i="7"/>
  <c r="O49" i="7"/>
  <c r="O1694" i="7"/>
  <c r="M1271" i="7"/>
  <c r="P1271" i="7" s="1"/>
  <c r="N113" i="7"/>
  <c r="L113" i="7" s="1"/>
  <c r="K113" i="7" s="1"/>
  <c r="N1353" i="7"/>
  <c r="L1353" i="7" s="1"/>
  <c r="K1353" i="7" s="1"/>
  <c r="N212" i="7"/>
  <c r="L212" i="7" s="1"/>
  <c r="K212" i="7" s="1"/>
  <c r="O795" i="7"/>
  <c r="O376" i="7"/>
  <c r="O258" i="7"/>
  <c r="O523" i="7"/>
  <c r="O1872" i="7"/>
  <c r="N792" i="7"/>
  <c r="L792" i="7" s="1"/>
  <c r="K792" i="7" s="1"/>
  <c r="O601" i="7"/>
  <c r="O155" i="7"/>
  <c r="M1622" i="7"/>
  <c r="P1622" i="7" s="1"/>
  <c r="N493" i="7"/>
  <c r="L493" i="7" s="1"/>
  <c r="K493" i="7" s="1"/>
  <c r="N203" i="7"/>
  <c r="L203" i="7" s="1"/>
  <c r="K203" i="7" s="1"/>
  <c r="M592" i="7"/>
  <c r="P592" i="7" s="1"/>
  <c r="O942" i="7"/>
  <c r="O1289" i="7"/>
  <c r="O564" i="7"/>
  <c r="N28" i="7"/>
  <c r="M1334" i="7"/>
  <c r="P1334" i="7" s="1"/>
  <c r="N304" i="7"/>
  <c r="L304" i="7" s="1"/>
  <c r="K304" i="7" s="1"/>
  <c r="O765" i="7"/>
  <c r="O1696" i="7"/>
  <c r="O81" i="7"/>
  <c r="N1248" i="7"/>
  <c r="L1248" i="7" s="1"/>
  <c r="K1248" i="7" s="1"/>
  <c r="N371" i="7"/>
  <c r="L371" i="7" s="1"/>
  <c r="K371" i="7" s="1"/>
  <c r="M894" i="7"/>
  <c r="P894" i="7" s="1"/>
  <c r="O874" i="7"/>
  <c r="N1549" i="7"/>
  <c r="L1549" i="7" s="1"/>
  <c r="K1549" i="7" s="1"/>
  <c r="N174" i="7"/>
  <c r="L174" i="7" s="1"/>
  <c r="K174" i="7" s="1"/>
  <c r="N1817" i="7"/>
  <c r="L1817" i="7" s="1"/>
  <c r="K1817" i="7" s="1"/>
  <c r="N582" i="7"/>
  <c r="L582" i="7" s="1"/>
  <c r="K582" i="7" s="1"/>
  <c r="N31" i="7"/>
  <c r="O902" i="7"/>
  <c r="O77" i="7"/>
  <c r="N1358" i="7"/>
  <c r="L1358" i="7" s="1"/>
  <c r="K1358" i="7" s="1"/>
  <c r="N1681" i="7"/>
  <c r="L1681" i="7" s="1"/>
  <c r="K1681" i="7" s="1"/>
  <c r="N1058" i="7"/>
  <c r="L1058" i="7" s="1"/>
  <c r="K1058" i="7" s="1"/>
  <c r="O1881" i="7"/>
  <c r="N1746" i="7"/>
  <c r="L1746" i="7" s="1"/>
  <c r="K1746" i="7" s="1"/>
  <c r="O1230" i="7"/>
  <c r="N387" i="7"/>
  <c r="L387" i="7" s="1"/>
  <c r="K387" i="7" s="1"/>
  <c r="O1534" i="7"/>
  <c r="O1868" i="7"/>
  <c r="N392" i="7"/>
  <c r="L392" i="7" s="1"/>
  <c r="K392" i="7" s="1"/>
  <c r="M1757" i="7"/>
  <c r="P1757" i="7" s="1"/>
  <c r="O1771" i="7"/>
  <c r="O818" i="7"/>
  <c r="O25" i="7"/>
  <c r="O98" i="7"/>
  <c r="O1600" i="7"/>
  <c r="N633" i="7"/>
  <c r="L633" i="7" s="1"/>
  <c r="K633" i="7" s="1"/>
  <c r="N376" i="7"/>
  <c r="L376" i="7" s="1"/>
  <c r="K376" i="7" s="1"/>
  <c r="N64" i="7"/>
  <c r="L64" i="7" s="1"/>
  <c r="K64" i="7" s="1"/>
  <c r="O858" i="7"/>
  <c r="N674" i="7"/>
  <c r="L674" i="7" s="1"/>
  <c r="K674" i="7" s="1"/>
  <c r="O1943" i="7"/>
  <c r="N1457" i="7"/>
  <c r="L1457" i="7" s="1"/>
  <c r="K1457" i="7" s="1"/>
  <c r="M287" i="7"/>
  <c r="P287" i="7" s="1"/>
  <c r="O315" i="7"/>
  <c r="N876" i="7"/>
  <c r="L876" i="7" s="1"/>
  <c r="K876" i="7" s="1"/>
  <c r="O164" i="7"/>
  <c r="O1188" i="7"/>
  <c r="N1631" i="7"/>
  <c r="L1631" i="7" s="1"/>
  <c r="K1631" i="7" s="1"/>
  <c r="O264" i="7"/>
  <c r="O571" i="7"/>
  <c r="O1846" i="7"/>
  <c r="O1370" i="7"/>
  <c r="O1922" i="7"/>
  <c r="O1650" i="7"/>
  <c r="O125" i="7"/>
  <c r="M60" i="7"/>
  <c r="P60" i="7" s="1"/>
  <c r="N687" i="7"/>
  <c r="L687" i="7" s="1"/>
  <c r="K687" i="7" s="1"/>
  <c r="O86" i="7"/>
  <c r="N707" i="7"/>
  <c r="L707" i="7" s="1"/>
  <c r="K707" i="7" s="1"/>
  <c r="O611" i="7"/>
  <c r="N659" i="7"/>
  <c r="L659" i="7" s="1"/>
  <c r="K659" i="7" s="1"/>
  <c r="N642" i="7"/>
  <c r="L642" i="7" s="1"/>
  <c r="K642" i="7" s="1"/>
  <c r="O1315" i="7"/>
  <c r="N418" i="7"/>
  <c r="L418" i="7" s="1"/>
  <c r="K418" i="7" s="1"/>
  <c r="N1073" i="7"/>
  <c r="L1073" i="7" s="1"/>
  <c r="K1073" i="7" s="1"/>
  <c r="O1405" i="7"/>
  <c r="M1291" i="7"/>
  <c r="P1291" i="7" s="1"/>
  <c r="O1471" i="7"/>
  <c r="O247" i="7"/>
  <c r="O1402" i="7"/>
  <c r="O1831" i="7"/>
  <c r="M443" i="7"/>
  <c r="P443" i="7" s="1"/>
  <c r="O1688" i="7"/>
  <c r="M1678" i="7"/>
  <c r="P1678" i="7" s="1"/>
  <c r="N960" i="7"/>
  <c r="L960" i="7" s="1"/>
  <c r="K960" i="7" s="1"/>
  <c r="O946" i="7"/>
  <c r="O284" i="7"/>
  <c r="O1901" i="7"/>
  <c r="N907" i="7"/>
  <c r="L907" i="7" s="1"/>
  <c r="K907" i="7" s="1"/>
  <c r="O1791" i="7"/>
  <c r="N372" i="7"/>
  <c r="L372" i="7" s="1"/>
  <c r="K372" i="7" s="1"/>
  <c r="M439" i="7"/>
  <c r="P439" i="7" s="1"/>
  <c r="O1108" i="7"/>
  <c r="N1875" i="7"/>
  <c r="L1875" i="7" s="1"/>
  <c r="K1875" i="7" s="1"/>
  <c r="O512" i="7"/>
  <c r="O853" i="7"/>
  <c r="N123" i="7"/>
  <c r="L123" i="7" s="1"/>
  <c r="K123" i="7" s="1"/>
  <c r="O613" i="7"/>
  <c r="N257" i="7"/>
  <c r="L257" i="7" s="1"/>
  <c r="K257" i="7" s="1"/>
  <c r="N347" i="7"/>
  <c r="L347" i="7" s="1"/>
  <c r="K347" i="7" s="1"/>
  <c r="O1683" i="7"/>
  <c r="N1550" i="7"/>
  <c r="L1550" i="7" s="1"/>
  <c r="K1550" i="7" s="1"/>
  <c r="N1869" i="7"/>
  <c r="L1869" i="7" s="1"/>
  <c r="K1869" i="7" s="1"/>
  <c r="O1786" i="7"/>
  <c r="O1808" i="7"/>
  <c r="N1992" i="7"/>
  <c r="L1992" i="7" s="1"/>
  <c r="K1992" i="7" s="1"/>
  <c r="N1436" i="7"/>
  <c r="L1436" i="7" s="1"/>
  <c r="K1436" i="7" s="1"/>
  <c r="O804" i="7"/>
  <c r="N231" i="7"/>
  <c r="L231" i="7" s="1"/>
  <c r="K231" i="7" s="1"/>
  <c r="M1690" i="7"/>
  <c r="P1690" i="7" s="1"/>
  <c r="O1608" i="7"/>
  <c r="O994" i="7"/>
  <c r="M1195" i="7"/>
  <c r="P1195" i="7" s="1"/>
  <c r="M97" i="7"/>
  <c r="P97" i="7" s="1"/>
  <c r="O236" i="7"/>
  <c r="M394" i="7"/>
  <c r="P394" i="7" s="1"/>
  <c r="N805" i="7"/>
  <c r="L805" i="7" s="1"/>
  <c r="K805" i="7" s="1"/>
  <c r="N1097" i="7"/>
  <c r="L1097" i="7" s="1"/>
  <c r="K1097" i="7" s="1"/>
  <c r="N88" i="7"/>
  <c r="L88" i="7" s="1"/>
  <c r="K88" i="7" s="1"/>
  <c r="O282" i="7"/>
  <c r="M1566" i="7"/>
  <c r="P1566" i="7" s="1"/>
  <c r="O1166" i="7"/>
  <c r="O582" i="7"/>
  <c r="O1391" i="7"/>
  <c r="N1724" i="7"/>
  <c r="L1724" i="7" s="1"/>
  <c r="K1724" i="7" s="1"/>
  <c r="O410" i="7"/>
  <c r="O692" i="7"/>
  <c r="N1251" i="7"/>
  <c r="L1251" i="7" s="1"/>
  <c r="K1251" i="7" s="1"/>
  <c r="O988" i="7"/>
  <c r="O1493" i="7"/>
  <c r="N1787" i="7"/>
  <c r="L1787" i="7" s="1"/>
  <c r="K1787" i="7" s="1"/>
  <c r="O1839" i="7"/>
  <c r="M1518" i="7"/>
  <c r="P1518" i="7" s="1"/>
  <c r="O627" i="7"/>
  <c r="O1858" i="7"/>
  <c r="N1140" i="7"/>
  <c r="L1140" i="7" s="1"/>
  <c r="K1140" i="7" s="1"/>
  <c r="O32" i="7"/>
  <c r="N598" i="7"/>
  <c r="L598" i="7" s="1"/>
  <c r="K598" i="7" s="1"/>
  <c r="O644" i="7"/>
  <c r="M676" i="7"/>
  <c r="P676" i="7" s="1"/>
  <c r="O822" i="7"/>
  <c r="N800" i="7"/>
  <c r="L800" i="7" s="1"/>
  <c r="K800" i="7" s="1"/>
  <c r="O1065" i="7"/>
  <c r="O700" i="7"/>
  <c r="O1008" i="7"/>
  <c r="N899" i="7"/>
  <c r="L899" i="7" s="1"/>
  <c r="K899" i="7" s="1"/>
  <c r="N1694" i="7"/>
  <c r="L1694" i="7" s="1"/>
  <c r="K1694" i="7" s="1"/>
  <c r="N731" i="7"/>
  <c r="L731" i="7" s="1"/>
  <c r="K731" i="7" s="1"/>
  <c r="O1827" i="7"/>
  <c r="M310" i="7"/>
  <c r="P310" i="7" s="1"/>
  <c r="O984" i="7"/>
  <c r="M784" i="7"/>
  <c r="P784" i="7" s="1"/>
  <c r="O1852" i="7"/>
  <c r="M1926" i="7"/>
  <c r="P1926" i="7" s="1"/>
  <c r="O1272" i="7"/>
  <c r="N1352" i="7"/>
  <c r="L1352" i="7" s="1"/>
  <c r="K1352" i="7" s="1"/>
  <c r="O1476" i="7"/>
  <c r="O1725" i="7"/>
  <c r="O1280" i="7"/>
  <c r="O891" i="7"/>
  <c r="N789" i="7"/>
  <c r="L789" i="7" s="1"/>
  <c r="K789" i="7" s="1"/>
  <c r="O1849" i="7"/>
  <c r="O881" i="7"/>
  <c r="O26" i="7"/>
  <c r="O1582" i="7"/>
  <c r="M1151" i="7"/>
  <c r="P1151" i="7" s="1"/>
  <c r="O958" i="7"/>
  <c r="N216" i="7"/>
  <c r="L216" i="7" s="1"/>
  <c r="K216" i="7" s="1"/>
  <c r="N1403" i="7"/>
  <c r="L1403" i="7" s="1"/>
  <c r="K1403" i="7" s="1"/>
  <c r="O1409" i="7"/>
  <c r="N1195" i="7"/>
  <c r="L1195" i="7" s="1"/>
  <c r="K1195" i="7" s="1"/>
  <c r="N1983" i="7"/>
  <c r="L1983" i="7" s="1"/>
  <c r="K1983" i="7" s="1"/>
  <c r="N1161" i="7"/>
  <c r="L1161" i="7" s="1"/>
  <c r="K1161" i="7" s="1"/>
  <c r="O830" i="7"/>
  <c r="O135" i="7"/>
  <c r="O695" i="7"/>
  <c r="M738" i="7"/>
  <c r="P738" i="7" s="1"/>
  <c r="N1582" i="7"/>
  <c r="L1582" i="7" s="1"/>
  <c r="K1582" i="7" s="1"/>
  <c r="O1957" i="7"/>
  <c r="N717" i="7"/>
  <c r="L717" i="7" s="1"/>
  <c r="K717" i="7" s="1"/>
  <c r="N356" i="7"/>
  <c r="L356" i="7" s="1"/>
  <c r="K356" i="7" s="1"/>
  <c r="N1456" i="7"/>
  <c r="L1456" i="7" s="1"/>
  <c r="K1456" i="7" s="1"/>
  <c r="O1554" i="7"/>
  <c r="N663" i="7"/>
  <c r="L663" i="7" s="1"/>
  <c r="K663" i="7" s="1"/>
  <c r="O1951" i="7"/>
  <c r="N1811" i="7"/>
  <c r="L1811" i="7" s="1"/>
  <c r="K1811" i="7" s="1"/>
  <c r="M521" i="7"/>
  <c r="P521" i="7" s="1"/>
  <c r="O1796" i="7"/>
  <c r="N1229" i="7"/>
  <c r="L1229" i="7" s="1"/>
  <c r="K1229" i="7" s="1"/>
  <c r="N1003" i="7"/>
  <c r="L1003" i="7" s="1"/>
  <c r="K1003" i="7" s="1"/>
  <c r="N1867" i="7"/>
  <c r="L1867" i="7" s="1"/>
  <c r="K1867" i="7" s="1"/>
  <c r="N426" i="7"/>
  <c r="L426" i="7" s="1"/>
  <c r="K426" i="7" s="1"/>
  <c r="O88" i="7"/>
  <c r="O1392" i="7"/>
  <c r="M1288" i="7"/>
  <c r="P1288" i="7" s="1"/>
  <c r="N176" i="7"/>
  <c r="L176" i="7" s="1"/>
  <c r="K176" i="7" s="1"/>
  <c r="N566" i="7"/>
  <c r="L566" i="7" s="1"/>
  <c r="K566" i="7" s="1"/>
  <c r="O115" i="7"/>
  <c r="N1267" i="7"/>
  <c r="L1267" i="7" s="1"/>
  <c r="K1267" i="7" s="1"/>
  <c r="N1657" i="7"/>
  <c r="L1657" i="7" s="1"/>
  <c r="K1657" i="7" s="1"/>
  <c r="N135" i="7"/>
  <c r="L135" i="7" s="1"/>
  <c r="K135" i="7" s="1"/>
  <c r="O1498" i="7"/>
  <c r="M1950" i="7"/>
  <c r="P1950" i="7" s="1"/>
  <c r="M606" i="7"/>
  <c r="P606" i="7" s="1"/>
  <c r="N1377" i="7"/>
  <c r="L1377" i="7" s="1"/>
  <c r="K1377" i="7" s="1"/>
  <c r="O1500" i="7"/>
  <c r="O502" i="7"/>
  <c r="N272" i="7"/>
  <c r="L272" i="7" s="1"/>
  <c r="K272" i="7" s="1"/>
  <c r="N1794" i="7"/>
  <c r="L1794" i="7" s="1"/>
  <c r="K1794" i="7" s="1"/>
  <c r="O399" i="7"/>
  <c r="O1123" i="7"/>
  <c r="N1601" i="7"/>
  <c r="L1601" i="7" s="1"/>
  <c r="K1601" i="7" s="1"/>
  <c r="O1442" i="7"/>
  <c r="O1355" i="7"/>
  <c r="O1106" i="7"/>
  <c r="O1103" i="7"/>
  <c r="N608" i="7"/>
  <c r="L608" i="7" s="1"/>
  <c r="K608" i="7" s="1"/>
  <c r="O50" i="7"/>
  <c r="N1356" i="7"/>
  <c r="L1356" i="7" s="1"/>
  <c r="K1356" i="7" s="1"/>
  <c r="O1488" i="7"/>
  <c r="O756" i="7"/>
  <c r="O596" i="7"/>
  <c r="N515" i="7"/>
  <c r="L515" i="7" s="1"/>
  <c r="K515" i="7" s="1"/>
  <c r="N100" i="7"/>
  <c r="L100" i="7" s="1"/>
  <c r="K100" i="7" s="1"/>
  <c r="M739" i="7"/>
  <c r="P739" i="7" s="1"/>
  <c r="O1574" i="7"/>
  <c r="O1894" i="7"/>
  <c r="M1600" i="7"/>
  <c r="P1600" i="7" s="1"/>
  <c r="N1292" i="7"/>
  <c r="L1292" i="7" s="1"/>
  <c r="K1292" i="7" s="1"/>
  <c r="M185" i="7"/>
  <c r="P185" i="7" s="1"/>
  <c r="O428" i="7"/>
  <c r="O889" i="7"/>
  <c r="N716" i="7"/>
  <c r="L716" i="7" s="1"/>
  <c r="K716" i="7" s="1"/>
  <c r="M1310" i="7"/>
  <c r="P1310" i="7" s="1"/>
  <c r="O1494" i="7"/>
  <c r="M1635" i="7"/>
  <c r="P1635" i="7" s="1"/>
  <c r="O1381" i="7"/>
  <c r="N220" i="7"/>
  <c r="L220" i="7" s="1"/>
  <c r="K220" i="7" s="1"/>
  <c r="O46" i="7"/>
  <c r="O233" i="7"/>
  <c r="M1585" i="7"/>
  <c r="P1585" i="7" s="1"/>
  <c r="O796" i="7"/>
  <c r="N390" i="7"/>
  <c r="L390" i="7" s="1"/>
  <c r="K390" i="7" s="1"/>
  <c r="N1951" i="7"/>
  <c r="L1951" i="7" s="1"/>
  <c r="K1951" i="7" s="1"/>
  <c r="M1951" i="7"/>
  <c r="P1951" i="7" s="1"/>
  <c r="N1749" i="7"/>
  <c r="L1749" i="7" s="1"/>
  <c r="K1749" i="7" s="1"/>
  <c r="N605" i="7"/>
  <c r="L605" i="7" s="1"/>
  <c r="K605" i="7" s="1"/>
  <c r="O51" i="7"/>
  <c r="M978" i="7"/>
  <c r="P978" i="7" s="1"/>
  <c r="O1656" i="7"/>
  <c r="N487" i="7"/>
  <c r="L487" i="7" s="1"/>
  <c r="K487" i="7" s="1"/>
  <c r="O1526" i="7"/>
  <c r="N813" i="7"/>
  <c r="L813" i="7" s="1"/>
  <c r="K813" i="7" s="1"/>
  <c r="N208" i="7"/>
  <c r="L208" i="7" s="1"/>
  <c r="K208" i="7" s="1"/>
  <c r="M624" i="7"/>
  <c r="P624" i="7" s="1"/>
  <c r="N197" i="7"/>
  <c r="L197" i="7" s="1"/>
  <c r="K197" i="7" s="1"/>
  <c r="O1519" i="7"/>
  <c r="O256" i="7"/>
  <c r="O382" i="7"/>
  <c r="O504" i="7"/>
  <c r="O648" i="7"/>
  <c r="O1154" i="7"/>
  <c r="N46" i="7"/>
  <c r="N617" i="7"/>
  <c r="L617" i="7" s="1"/>
  <c r="K617" i="7" s="1"/>
  <c r="O712" i="7"/>
  <c r="O774" i="7"/>
  <c r="M79" i="7"/>
  <c r="P79" i="7" s="1"/>
  <c r="O977" i="7"/>
  <c r="O1612" i="7"/>
  <c r="M1331" i="7"/>
  <c r="P1331" i="7" s="1"/>
  <c r="O404" i="7"/>
  <c r="M133" i="7"/>
  <c r="P133" i="7" s="1"/>
  <c r="O1081" i="7"/>
  <c r="O170" i="7"/>
  <c r="O1140" i="7"/>
  <c r="N1993" i="7"/>
  <c r="L1993" i="7" s="1"/>
  <c r="K1993" i="7" s="1"/>
  <c r="N647" i="7"/>
  <c r="L647" i="7" s="1"/>
  <c r="K647" i="7" s="1"/>
  <c r="O847" i="7"/>
  <c r="O1896" i="7"/>
  <c r="N1464" i="7"/>
  <c r="L1464" i="7" s="1"/>
  <c r="K1464" i="7" s="1"/>
  <c r="N101" i="7"/>
  <c r="L101" i="7" s="1"/>
  <c r="K101" i="7" s="1"/>
  <c r="O1690" i="7"/>
  <c r="O1000" i="7"/>
  <c r="M1499" i="7"/>
  <c r="P1499" i="7" s="1"/>
  <c r="N935" i="7"/>
  <c r="L935" i="7" s="1"/>
  <c r="K935" i="7" s="1"/>
  <c r="N1017" i="7"/>
  <c r="L1017" i="7" s="1"/>
  <c r="K1017" i="7" s="1"/>
  <c r="O138" i="7"/>
  <c r="O1377" i="7"/>
  <c r="O196" i="7"/>
  <c r="M1899" i="7"/>
  <c r="P1899" i="7" s="1"/>
  <c r="O142" i="7"/>
  <c r="O330" i="7"/>
  <c r="N1193" i="7"/>
  <c r="L1193" i="7" s="1"/>
  <c r="K1193" i="7" s="1"/>
  <c r="O1363" i="7"/>
  <c r="O1745" i="7"/>
  <c r="M1539" i="7"/>
  <c r="P1539" i="7" s="1"/>
  <c r="O1292" i="7"/>
  <c r="O1536" i="7"/>
  <c r="N1950" i="7"/>
  <c r="L1950" i="7" s="1"/>
  <c r="K1950" i="7" s="1"/>
  <c r="O1129" i="7"/>
  <c r="O1419" i="7"/>
  <c r="O429" i="7"/>
  <c r="N761" i="7"/>
  <c r="L761" i="7" s="1"/>
  <c r="K761" i="7" s="1"/>
  <c r="O1742" i="7"/>
  <c r="M1847" i="7"/>
  <c r="P1847" i="7" s="1"/>
  <c r="N1022" i="7"/>
  <c r="L1022" i="7" s="1"/>
  <c r="K1022" i="7" s="1"/>
  <c r="N1409" i="7"/>
  <c r="L1409" i="7" s="1"/>
  <c r="K1409" i="7" s="1"/>
  <c r="O1691" i="7"/>
  <c r="M602" i="7"/>
  <c r="P602" i="7" s="1"/>
  <c r="N1469" i="7"/>
  <c r="L1469" i="7" s="1"/>
  <c r="K1469" i="7" s="1"/>
  <c r="O1009" i="7"/>
  <c r="O708" i="7"/>
  <c r="M279" i="7"/>
  <c r="P279" i="7" s="1"/>
  <c r="N638" i="7"/>
  <c r="L638" i="7" s="1"/>
  <c r="K638" i="7" s="1"/>
  <c r="O1430" i="7"/>
  <c r="O1047" i="7"/>
  <c r="O619" i="7"/>
  <c r="N769" i="7"/>
  <c r="L769" i="7" s="1"/>
  <c r="K769" i="7" s="1"/>
  <c r="O1548" i="7"/>
  <c r="N1028" i="7"/>
  <c r="L1028" i="7" s="1"/>
  <c r="K1028" i="7" s="1"/>
  <c r="N1644" i="7"/>
  <c r="L1644" i="7" s="1"/>
  <c r="K1644" i="7" s="1"/>
  <c r="M1433" i="7"/>
  <c r="P1433" i="7" s="1"/>
  <c r="O1641" i="7"/>
  <c r="O302" i="7"/>
  <c r="O163" i="7"/>
  <c r="N713" i="7"/>
  <c r="L713" i="7" s="1"/>
  <c r="K713" i="7" s="1"/>
  <c r="O1859" i="7"/>
  <c r="O525" i="7"/>
  <c r="O916" i="7"/>
  <c r="O568" i="7"/>
  <c r="O1505" i="7"/>
  <c r="O1750" i="7"/>
  <c r="O629" i="7"/>
  <c r="O706" i="7"/>
  <c r="M1791" i="7"/>
  <c r="P1791" i="7" s="1"/>
  <c r="N221" i="7"/>
  <c r="L221" i="7" s="1"/>
  <c r="K221" i="7" s="1"/>
  <c r="M1769" i="7"/>
  <c r="P1769" i="7" s="1"/>
  <c r="O556" i="7"/>
  <c r="O1806" i="7"/>
  <c r="O1019" i="7"/>
  <c r="M644" i="7"/>
  <c r="P644" i="7" s="1"/>
  <c r="O1146" i="7"/>
  <c r="N610" i="7"/>
  <c r="L610" i="7" s="1"/>
  <c r="K610" i="7" s="1"/>
  <c r="N358" i="7"/>
  <c r="L358" i="7" s="1"/>
  <c r="K358" i="7" s="1"/>
  <c r="O1535" i="7"/>
  <c r="O1815" i="7"/>
  <c r="O1028" i="7"/>
  <c r="O1792" i="7"/>
  <c r="O1307" i="7"/>
  <c r="N869" i="7"/>
  <c r="L869" i="7" s="1"/>
  <c r="K869" i="7" s="1"/>
  <c r="O1559" i="7"/>
  <c r="O671" i="7"/>
  <c r="O1609" i="7"/>
  <c r="N947" i="7"/>
  <c r="L947" i="7" s="1"/>
  <c r="K947" i="7" s="1"/>
  <c r="O1563" i="7"/>
  <c r="O1021" i="7"/>
  <c r="O1352" i="7"/>
  <c r="M80" i="7"/>
  <c r="P80" i="7" s="1"/>
  <c r="O458" i="7"/>
  <c r="O1882" i="7"/>
  <c r="O838" i="7"/>
  <c r="O1589" i="7"/>
  <c r="O778" i="7"/>
  <c r="O121" i="7"/>
  <c r="O1096" i="7"/>
  <c r="N463" i="7"/>
  <c r="L463" i="7" s="1"/>
  <c r="K463" i="7" s="1"/>
  <c r="O128" i="7"/>
  <c r="M1677" i="7"/>
  <c r="P1677" i="7" s="1"/>
  <c r="O1199" i="7"/>
  <c r="N724" i="7"/>
  <c r="L724" i="7" s="1"/>
  <c r="K724" i="7" s="1"/>
  <c r="O981" i="7"/>
  <c r="O4" i="7"/>
  <c r="O1757" i="7"/>
  <c r="O195" i="7"/>
  <c r="N903" i="7"/>
  <c r="L903" i="7" s="1"/>
  <c r="K903" i="7" s="1"/>
  <c r="O1765" i="7"/>
  <c r="N856" i="7"/>
  <c r="L856" i="7" s="1"/>
  <c r="K856" i="7" s="1"/>
  <c r="N518" i="7"/>
  <c r="L518" i="7" s="1"/>
  <c r="K518" i="7" s="1"/>
  <c r="M1567" i="7"/>
  <c r="P1567" i="7" s="1"/>
  <c r="M494" i="7"/>
  <c r="P494" i="7" s="1"/>
  <c r="O1756" i="7"/>
  <c r="O278" i="7"/>
  <c r="O986" i="7"/>
  <c r="M988" i="7"/>
  <c r="P988" i="7" s="1"/>
  <c r="O1474" i="7"/>
  <c r="M4" i="7"/>
  <c r="P4" i="7" s="1"/>
  <c r="O720" i="7"/>
  <c r="O1729" i="7"/>
  <c r="N1994" i="7"/>
  <c r="L1994" i="7" s="1"/>
  <c r="K1994" i="7" s="1"/>
  <c r="M221" i="7"/>
  <c r="P221" i="7" s="1"/>
  <c r="O1523" i="7"/>
  <c r="N506" i="7"/>
  <c r="L506" i="7" s="1"/>
  <c r="K506" i="7" s="1"/>
  <c r="N19" i="7"/>
  <c r="O860" i="7"/>
  <c r="M1726" i="7"/>
  <c r="P1726" i="7" s="1"/>
  <c r="O208" i="7"/>
  <c r="O1719" i="7"/>
  <c r="O101" i="7"/>
  <c r="O1701" i="7"/>
  <c r="O1345" i="7"/>
  <c r="N134" i="7"/>
  <c r="L134" i="7" s="1"/>
  <c r="K134" i="7" s="1"/>
  <c r="O283" i="7"/>
  <c r="O1773" i="7"/>
  <c r="O1920" i="7"/>
  <c r="N366" i="7"/>
  <c r="L366" i="7" s="1"/>
  <c r="K366" i="7" s="1"/>
  <c r="O131" i="7"/>
  <c r="N360" i="7"/>
  <c r="L360" i="7" s="1"/>
  <c r="K360" i="7" s="1"/>
  <c r="O748" i="7"/>
  <c r="O127" i="7"/>
  <c r="O1860" i="7"/>
  <c r="N558" i="7"/>
  <c r="L558" i="7" s="1"/>
  <c r="K558" i="7" s="1"/>
  <c r="O738" i="7"/>
  <c r="O56" i="7"/>
  <c r="O9" i="7"/>
  <c r="O359" i="7"/>
  <c r="M348" i="7"/>
  <c r="P348" i="7" s="1"/>
  <c r="N127" i="7"/>
  <c r="L127" i="7" s="1"/>
  <c r="K127" i="7" s="1"/>
  <c r="O1227" i="7"/>
  <c r="O476" i="7"/>
  <c r="O592" i="7"/>
  <c r="N666" i="7"/>
  <c r="L666" i="7" s="1"/>
  <c r="K666" i="7" s="1"/>
  <c r="O1308" i="7"/>
  <c r="O1124" i="7"/>
  <c r="N1271" i="7"/>
  <c r="L1271" i="7" s="1"/>
  <c r="K1271" i="7" s="1"/>
  <c r="O1854" i="7"/>
  <c r="N57" i="7"/>
  <c r="L57" i="7" s="1"/>
  <c r="K57" i="7" s="1"/>
  <c r="O1862" i="7"/>
  <c r="O1669" i="7"/>
  <c r="M1115" i="7"/>
  <c r="P1115" i="7" s="1"/>
  <c r="N1471" i="7"/>
  <c r="L1471" i="7" s="1"/>
  <c r="K1471" i="7" s="1"/>
  <c r="O472" i="7"/>
  <c r="O639" i="7"/>
  <c r="N1715" i="7"/>
  <c r="L1715" i="7" s="1"/>
  <c r="K1715" i="7" s="1"/>
  <c r="O1907" i="7"/>
  <c r="O468" i="7"/>
  <c r="M700" i="7"/>
  <c r="P700" i="7" s="1"/>
  <c r="O1356" i="7"/>
  <c r="O1835" i="7"/>
  <c r="N1421" i="7"/>
  <c r="L1421" i="7" s="1"/>
  <c r="K1421" i="7" s="1"/>
  <c r="O985" i="7"/>
  <c r="M1841" i="7"/>
  <c r="P1841" i="7" s="1"/>
  <c r="O252" i="7"/>
  <c r="N189" i="7"/>
  <c r="L189" i="7" s="1"/>
  <c r="K189" i="7" s="1"/>
  <c r="O962" i="7"/>
  <c r="N308" i="7"/>
  <c r="L308" i="7" s="1"/>
  <c r="K308" i="7" s="1"/>
  <c r="O1845" i="7"/>
  <c r="O412" i="7"/>
  <c r="O864" i="7"/>
  <c r="N799" i="7"/>
  <c r="L799" i="7" s="1"/>
  <c r="K799" i="7" s="1"/>
  <c r="O1300" i="7"/>
  <c r="O372" i="7"/>
  <c r="N537" i="7"/>
  <c r="L537" i="7" s="1"/>
  <c r="K537" i="7" s="1"/>
  <c r="O1463" i="7"/>
  <c r="O1886" i="7"/>
  <c r="O552" i="7"/>
  <c r="O884" i="7"/>
  <c r="O569" i="7"/>
  <c r="N1859" i="7"/>
  <c r="L1859" i="7" s="1"/>
  <c r="K1859" i="7" s="1"/>
  <c r="O878" i="7"/>
  <c r="M15" i="7"/>
  <c r="P15" i="7" s="1"/>
  <c r="N431" i="7"/>
  <c r="L431" i="7" s="1"/>
  <c r="K431" i="7" s="1"/>
  <c r="M16" i="7"/>
  <c r="P16" i="7" s="1"/>
  <c r="O14" i="7"/>
  <c r="O1236" i="7"/>
  <c r="O1571" i="7"/>
  <c r="N1996" i="7"/>
  <c r="L1996" i="7" s="1"/>
  <c r="K1996" i="7" s="1"/>
  <c r="O713" i="7"/>
  <c r="O1380" i="7"/>
  <c r="M704" i="7"/>
  <c r="P704" i="7" s="1"/>
  <c r="O1034" i="7"/>
  <c r="O1937" i="7"/>
  <c r="O1220" i="7"/>
  <c r="N47" i="7"/>
  <c r="M1923" i="7"/>
  <c r="P1923" i="7" s="1"/>
  <c r="M1548" i="7"/>
  <c r="P1548" i="7" s="1"/>
  <c r="O743" i="7"/>
  <c r="M1272" i="7"/>
  <c r="P1272" i="7" s="1"/>
  <c r="O137" i="7"/>
  <c r="O1318" i="7"/>
  <c r="O204" i="7"/>
  <c r="O518" i="7"/>
  <c r="N1963" i="7"/>
  <c r="L1963" i="7" s="1"/>
  <c r="K1963" i="7" s="1"/>
  <c r="O1573" i="7"/>
  <c r="N1901" i="7"/>
  <c r="L1901" i="7" s="1"/>
  <c r="K1901" i="7" s="1"/>
  <c r="O904" i="7"/>
  <c r="O79" i="7"/>
  <c r="M1911" i="7"/>
  <c r="P1911" i="7" s="1"/>
  <c r="O6" i="7"/>
  <c r="O22" i="7"/>
  <c r="O1538" i="7"/>
  <c r="O558" i="7"/>
  <c r="M1202" i="7"/>
  <c r="P1202" i="7" s="1"/>
  <c r="M1972" i="7"/>
  <c r="P1972" i="7" s="1"/>
  <c r="O966" i="7"/>
  <c r="M1208" i="7"/>
  <c r="P1208" i="7" s="1"/>
  <c r="N2" i="7"/>
  <c r="O1121" i="7"/>
  <c r="N1605" i="7"/>
  <c r="L1605" i="7" s="1"/>
  <c r="K1605" i="7" s="1"/>
  <c r="O100" i="7"/>
  <c r="N395" i="7"/>
  <c r="L395" i="7" s="1"/>
  <c r="K395" i="7" s="1"/>
  <c r="N1420" i="7"/>
  <c r="L1420" i="7" s="1"/>
  <c r="K1420" i="7" s="1"/>
  <c r="N549" i="7"/>
  <c r="L549" i="7" s="1"/>
  <c r="K549" i="7" s="1"/>
  <c r="O1337" i="7"/>
  <c r="M3" i="7"/>
  <c r="P3" i="7" s="1"/>
  <c r="O1798" i="7"/>
  <c r="O280" i="7"/>
  <c r="O1367" i="7"/>
  <c r="N1518" i="7"/>
  <c r="L1518" i="7" s="1"/>
  <c r="K1518" i="7" s="1"/>
  <c r="O654" i="7"/>
  <c r="M1996" i="7"/>
  <c r="P1996" i="7" s="1"/>
  <c r="N1598" i="7"/>
  <c r="L1598" i="7" s="1"/>
  <c r="K1598" i="7" s="1"/>
  <c r="O430" i="7"/>
  <c r="O1089" i="7"/>
  <c r="O1503" i="7"/>
  <c r="O933" i="7"/>
  <c r="O68" i="7"/>
  <c r="O1431" i="7"/>
  <c r="O617" i="7"/>
  <c r="N909" i="7"/>
  <c r="L909" i="7" s="1"/>
  <c r="K909" i="7" s="1"/>
  <c r="O1984" i="7"/>
  <c r="M883" i="7"/>
  <c r="P883" i="7" s="1"/>
  <c r="N1502" i="7"/>
  <c r="L1502" i="7" s="1"/>
  <c r="K1502" i="7" s="1"/>
  <c r="O943" i="7"/>
  <c r="O923" i="7"/>
  <c r="O182" i="7"/>
  <c r="O1349" i="7"/>
  <c r="N389" i="7"/>
  <c r="L389" i="7" s="1"/>
  <c r="K389" i="7" s="1"/>
  <c r="O1298" i="7"/>
  <c r="O1738" i="7"/>
  <c r="M17" i="7"/>
  <c r="P17" i="7" s="1"/>
  <c r="M18" i="7"/>
  <c r="P18" i="7" s="1"/>
  <c r="O55" i="7"/>
  <c r="O1385" i="7"/>
  <c r="O48" i="7"/>
  <c r="O548" i="7"/>
  <c r="O425" i="7"/>
  <c r="O1721" i="7"/>
  <c r="O1734" i="7"/>
  <c r="O325" i="7"/>
  <c r="O1170" i="7"/>
  <c r="O1029" i="7"/>
  <c r="N528" i="7"/>
  <c r="L528" i="7" s="1"/>
  <c r="K528" i="7" s="1"/>
  <c r="O769" i="7"/>
  <c r="N1454" i="7"/>
  <c r="L1454" i="7" s="1"/>
  <c r="K1454" i="7" s="1"/>
  <c r="N516" i="7"/>
  <c r="L516" i="7" s="1"/>
  <c r="K516" i="7" s="1"/>
  <c r="N1033" i="7"/>
  <c r="L1033" i="7" s="1"/>
  <c r="K1033" i="7" s="1"/>
  <c r="N628" i="7"/>
  <c r="L628" i="7" s="1"/>
  <c r="K628" i="7" s="1"/>
  <c r="O1964" i="7"/>
  <c r="O1276" i="7"/>
  <c r="N53" i="7"/>
  <c r="L53" i="7" s="1"/>
  <c r="K53" i="7" s="1"/>
  <c r="O764" i="7"/>
  <c r="O323" i="7"/>
  <c r="O493" i="7"/>
  <c r="O674" i="7"/>
  <c r="N1725" i="7"/>
  <c r="L1725" i="7" s="1"/>
  <c r="K1725" i="7" s="1"/>
  <c r="O158" i="7"/>
  <c r="O707" i="7"/>
  <c r="O1086" i="7"/>
  <c r="O1631" i="7"/>
  <c r="O851" i="7"/>
  <c r="O807" i="7"/>
  <c r="O15" i="7"/>
  <c r="M925" i="7"/>
  <c r="P925" i="7" s="1"/>
  <c r="O1633" i="7"/>
  <c r="M1779" i="7"/>
  <c r="P1779" i="7" s="1"/>
  <c r="N915" i="7"/>
  <c r="L915" i="7" s="1"/>
  <c r="K915" i="7" s="1"/>
  <c r="N1532" i="7"/>
  <c r="L1532" i="7" s="1"/>
  <c r="K1532" i="7" s="1"/>
  <c r="O1119" i="7"/>
  <c r="N1446" i="7"/>
  <c r="L1446" i="7" s="1"/>
  <c r="K1446" i="7" s="1"/>
  <c r="N430" i="7"/>
  <c r="L430" i="7" s="1"/>
  <c r="K430" i="7" s="1"/>
  <c r="O1836" i="7"/>
  <c r="O1982" i="7"/>
  <c r="O1059" i="7"/>
  <c r="M1626" i="7"/>
  <c r="P1626" i="7" s="1"/>
  <c r="O1913" i="7"/>
  <c r="N266" i="7"/>
  <c r="L266" i="7" s="1"/>
  <c r="K266" i="7" s="1"/>
  <c r="N8" i="7"/>
  <c r="M1233" i="7"/>
  <c r="P1233" i="7" s="1"/>
  <c r="O1989" i="7"/>
  <c r="O1426" i="7"/>
  <c r="O1489" i="7"/>
  <c r="M1197" i="7"/>
  <c r="P1197" i="7" s="1"/>
  <c r="N1629" i="7"/>
  <c r="L1629" i="7" s="1"/>
  <c r="K1629" i="7" s="1"/>
  <c r="O1878" i="7"/>
  <c r="O1415" i="7"/>
  <c r="M721" i="7"/>
  <c r="P721" i="7" s="1"/>
  <c r="O676" i="7"/>
  <c r="O606" i="7"/>
  <c r="O926" i="7"/>
  <c r="O1879" i="7"/>
  <c r="O154" i="7"/>
  <c r="O1627" i="7"/>
  <c r="M807" i="7"/>
  <c r="P807" i="7" s="1"/>
  <c r="M939" i="7"/>
  <c r="P939" i="7" s="1"/>
  <c r="O16" i="7"/>
  <c r="N849" i="7"/>
  <c r="L849" i="7" s="1"/>
  <c r="K849" i="7" s="1"/>
  <c r="O987" i="7"/>
  <c r="O1398" i="7"/>
  <c r="N291" i="7"/>
  <c r="L291" i="7" s="1"/>
  <c r="K291" i="7" s="1"/>
  <c r="M496" i="7"/>
  <c r="P496" i="7" s="1"/>
  <c r="O1591" i="7"/>
  <c r="O133" i="7"/>
  <c r="O1299" i="7"/>
  <c r="O1788" i="7"/>
  <c r="M1372" i="7"/>
  <c r="P1372" i="7" s="1"/>
  <c r="O1856" i="7"/>
  <c r="N1695" i="7"/>
  <c r="L1695" i="7" s="1"/>
  <c r="K1695" i="7" s="1"/>
  <c r="N1853" i="7"/>
  <c r="L1853" i="7" s="1"/>
  <c r="K1853" i="7" s="1"/>
  <c r="N1136" i="7"/>
  <c r="L1136" i="7" s="1"/>
  <c r="K1136" i="7" s="1"/>
  <c r="N439" i="7"/>
  <c r="L439" i="7" s="1"/>
  <c r="K439" i="7" s="1"/>
  <c r="O1105" i="7"/>
  <c r="O188" i="7"/>
  <c r="O317" i="7"/>
  <c r="O940" i="7"/>
  <c r="O141" i="7"/>
  <c r="O859" i="7"/>
  <c r="O530" i="7"/>
  <c r="M1554" i="7"/>
  <c r="P1554" i="7" s="1"/>
  <c r="M31" i="7"/>
  <c r="P31" i="7" s="1"/>
  <c r="O244" i="7"/>
  <c r="N478" i="7"/>
  <c r="L478" i="7" s="1"/>
  <c r="K478" i="7" s="1"/>
  <c r="N1246" i="7"/>
  <c r="L1246" i="7" s="1"/>
  <c r="K1246" i="7" s="1"/>
  <c r="O857" i="7"/>
  <c r="O1332" i="7"/>
  <c r="N1235" i="7"/>
  <c r="L1235" i="7" s="1"/>
  <c r="K1235" i="7" s="1"/>
  <c r="O1727" i="7"/>
  <c r="O1717" i="7"/>
  <c r="O17" i="7"/>
  <c r="O19" i="7"/>
  <c r="O1941" i="7"/>
  <c r="O920" i="7"/>
  <c r="N401" i="7"/>
  <c r="L401" i="7" s="1"/>
  <c r="K401" i="7" s="1"/>
  <c r="O663" i="7"/>
  <c r="O432" i="7"/>
  <c r="N1177" i="7"/>
  <c r="L1177" i="7" s="1"/>
  <c r="K1177" i="7" s="1"/>
  <c r="O669" i="7"/>
  <c r="N1948" i="7"/>
  <c r="L1948" i="7" s="1"/>
  <c r="K1948" i="7" s="1"/>
  <c r="O276" i="7"/>
  <c r="O967" i="7"/>
  <c r="O1109" i="7"/>
  <c r="M560" i="7"/>
  <c r="P560" i="7" s="1"/>
  <c r="N7" i="7"/>
  <c r="N1832" i="7"/>
  <c r="L1832" i="7" s="1"/>
  <c r="K1832" i="7" s="1"/>
  <c r="N1881" i="7"/>
  <c r="L1881" i="7" s="1"/>
  <c r="K1881" i="7" s="1"/>
  <c r="O1068" i="7"/>
  <c r="O1926" i="7"/>
  <c r="N451" i="7"/>
  <c r="L451" i="7" s="1"/>
  <c r="K451" i="7" s="1"/>
  <c r="O1686" i="7"/>
  <c r="O1336" i="7"/>
  <c r="O444" i="7"/>
  <c r="O1273" i="7"/>
  <c r="O262" i="7"/>
  <c r="M6" i="7"/>
  <c r="P6" i="7" s="1"/>
  <c r="O927" i="7"/>
  <c r="O117" i="7"/>
  <c r="O2" i="7"/>
  <c r="O1648" i="7"/>
  <c r="O1079" i="7"/>
  <c r="O1655" i="7"/>
  <c r="O1133" i="7"/>
  <c r="O1092" i="7"/>
  <c r="O18" i="7"/>
  <c r="O1043" i="7"/>
  <c r="O583" i="7"/>
  <c r="O1449" i="7"/>
  <c r="O1889" i="7"/>
  <c r="M1921" i="7"/>
  <c r="P1921" i="7" s="1"/>
  <c r="O823" i="7"/>
  <c r="N1410" i="7"/>
  <c r="L1410" i="7" s="1"/>
  <c r="K1410" i="7" s="1"/>
  <c r="O1687" i="7"/>
  <c r="O1597" i="7"/>
  <c r="O187" i="7"/>
  <c r="N1329" i="7"/>
  <c r="L1329" i="7" s="1"/>
  <c r="K1329" i="7" s="1"/>
  <c r="O1988" i="7"/>
  <c r="O1663" i="7"/>
  <c r="O487" i="7"/>
  <c r="N264" i="7"/>
  <c r="L264" i="7" s="1"/>
  <c r="K264" i="7" s="1"/>
  <c r="O466" i="7"/>
  <c r="O1711" i="7"/>
  <c r="O1670" i="7"/>
  <c r="O132" i="7"/>
  <c r="O1709" i="7"/>
  <c r="O221" i="7"/>
  <c r="O1855" i="7"/>
  <c r="N808" i="7"/>
  <c r="L808" i="7" s="1"/>
  <c r="K808" i="7" s="1"/>
  <c r="O1752" i="7"/>
  <c r="O270" i="7"/>
  <c r="N1023" i="7"/>
  <c r="L1023" i="7" s="1"/>
  <c r="K1023" i="7" s="1"/>
  <c r="O1248" i="7"/>
  <c r="O1317" i="7"/>
  <c r="O931" i="7"/>
  <c r="O297" i="7"/>
  <c r="O1304" i="7"/>
  <c r="O870" i="7"/>
  <c r="O1382" i="7"/>
  <c r="O345" i="7"/>
  <c r="O485" i="7"/>
  <c r="O1594" i="7"/>
  <c r="O1840" i="7"/>
  <c r="N1380" i="7"/>
  <c r="L1380" i="7" s="1"/>
  <c r="K1380" i="7" s="1"/>
  <c r="N989" i="7"/>
  <c r="L989" i="7" s="1"/>
  <c r="K989" i="7" s="1"/>
  <c r="O271" i="7"/>
  <c r="M1300" i="7"/>
  <c r="P1300" i="7" s="1"/>
  <c r="M974" i="7"/>
  <c r="P974" i="7" s="1"/>
  <c r="O490" i="7"/>
  <c r="O1134" i="7"/>
  <c r="M48" i="7"/>
  <c r="P48" i="7" s="1"/>
  <c r="O254" i="7"/>
  <c r="O784" i="7"/>
  <c r="O1358" i="7"/>
  <c r="O937" i="7"/>
  <c r="O1283" i="7"/>
  <c r="O841" i="7"/>
  <c r="N693" i="7"/>
  <c r="L693" i="7" s="1"/>
  <c r="K693" i="7" s="1"/>
  <c r="N1789" i="7"/>
  <c r="L1789" i="7" s="1"/>
  <c r="K1789" i="7" s="1"/>
  <c r="O365" i="7"/>
  <c r="N373" i="7"/>
  <c r="L373" i="7" s="1"/>
  <c r="K373" i="7" s="1"/>
  <c r="O292" i="7"/>
  <c r="N1273" i="7"/>
  <c r="L1273" i="7" s="1"/>
  <c r="K1273" i="7" s="1"/>
  <c r="O1064" i="7"/>
  <c r="N1419" i="7"/>
  <c r="L1419" i="7" s="1"/>
  <c r="K1419" i="7" s="1"/>
  <c r="O897" i="7"/>
  <c r="O782" i="7"/>
  <c r="O511" i="7"/>
  <c r="O1561" i="7"/>
  <c r="M936" i="7"/>
  <c r="P936" i="7" s="1"/>
  <c r="O20" i="7"/>
  <c r="N339" i="7"/>
  <c r="L339" i="7" s="1"/>
  <c r="K339" i="7" s="1"/>
  <c r="N16" i="7"/>
  <c r="O291" i="7"/>
  <c r="M1682" i="7"/>
  <c r="P1682" i="7" s="1"/>
  <c r="O1602" i="7"/>
  <c r="O1514" i="7"/>
  <c r="O1208" i="7"/>
  <c r="O1090" i="7"/>
  <c r="N1936" i="7"/>
  <c r="L1936" i="7" s="1"/>
  <c r="K1936" i="7" s="1"/>
  <c r="M1933" i="7"/>
  <c r="P1933" i="7" s="1"/>
  <c r="N260" i="7"/>
  <c r="L260" i="7" s="1"/>
  <c r="K260" i="7" s="1"/>
  <c r="O202" i="7"/>
  <c r="O1278" i="7"/>
  <c r="M1895" i="7"/>
  <c r="P1895" i="7" s="1"/>
  <c r="M160" i="7"/>
  <c r="P160" i="7" s="1"/>
  <c r="O1252" i="7"/>
  <c r="O909" i="7"/>
  <c r="O506" i="7"/>
  <c r="M611" i="7"/>
  <c r="P611" i="7" s="1"/>
  <c r="O10" i="7"/>
  <c r="O162" i="7"/>
  <c r="O386" i="7"/>
  <c r="M1513" i="7"/>
  <c r="P1513" i="7" s="1"/>
  <c r="M71" i="7"/>
  <c r="P71" i="7" s="1"/>
  <c r="N719" i="7"/>
  <c r="L719" i="7" s="1"/>
  <c r="K719" i="7" s="1"/>
  <c r="O1011" i="7"/>
  <c r="N1663" i="7"/>
  <c r="L1663" i="7" s="1"/>
  <c r="K1663" i="7" s="1"/>
  <c r="O255" i="7"/>
  <c r="O1616" i="7"/>
  <c r="O1046" i="7"/>
  <c r="N726" i="7"/>
  <c r="L726" i="7" s="1"/>
  <c r="K726" i="7" s="1"/>
  <c r="O318" i="7"/>
  <c r="O217" i="7"/>
  <c r="N4" i="7"/>
  <c r="N14" i="7"/>
  <c r="O469" i="7"/>
  <c r="O288" i="7"/>
  <c r="N1187" i="7"/>
  <c r="L1187" i="7" s="1"/>
  <c r="K1187" i="7" s="1"/>
  <c r="O1753" i="7"/>
  <c r="N937" i="7"/>
  <c r="L937" i="7" s="1"/>
  <c r="K937" i="7" s="1"/>
  <c r="O686" i="7"/>
  <c r="O1895" i="7"/>
  <c r="M2" i="7"/>
  <c r="P2" i="7" s="1"/>
  <c r="O786" i="7"/>
  <c r="N1203" i="7"/>
  <c r="L1203" i="7" s="1"/>
  <c r="K1203" i="7" s="1"/>
  <c r="N310" i="7"/>
  <c r="L310" i="7" s="1"/>
  <c r="K310" i="7" s="1"/>
  <c r="O836" i="7"/>
  <c r="O1607" i="7"/>
  <c r="N117" i="7"/>
  <c r="L117" i="7" s="1"/>
  <c r="K117" i="7" s="1"/>
  <c r="O1219" i="7"/>
  <c r="M880" i="7"/>
  <c r="P880" i="7" s="1"/>
  <c r="O918" i="7"/>
  <c r="N377" i="7"/>
  <c r="L377" i="7" s="1"/>
  <c r="K377" i="7" s="1"/>
  <c r="O614" i="7"/>
  <c r="O151" i="7"/>
  <c r="O62" i="7"/>
  <c r="O1481" i="7"/>
  <c r="O1078" i="7"/>
  <c r="N513" i="7"/>
  <c r="L513" i="7" s="1"/>
  <c r="K513" i="7" s="1"/>
  <c r="O306" i="7"/>
  <c r="O76" i="7"/>
  <c r="M1313" i="7"/>
  <c r="P1313" i="7" s="1"/>
  <c r="N293" i="7"/>
  <c r="L293" i="7" s="1"/>
  <c r="K293" i="7" s="1"/>
  <c r="N688" i="7"/>
  <c r="L688" i="7" s="1"/>
  <c r="K688" i="7" s="1"/>
  <c r="O1654" i="7"/>
  <c r="N1369" i="7"/>
  <c r="L1369" i="7" s="1"/>
  <c r="K1369" i="7" s="1"/>
  <c r="O368" i="7"/>
  <c r="N15" i="7"/>
  <c r="O600" i="7"/>
  <c r="N1805" i="7"/>
  <c r="L1805" i="7" s="1"/>
  <c r="K1805" i="7" s="1"/>
  <c r="O1116" i="7"/>
  <c r="O1564" i="7"/>
  <c r="O290" i="7"/>
  <c r="O1636" i="7"/>
  <c r="O1539" i="7"/>
  <c r="N692" i="7"/>
  <c r="L692" i="7" s="1"/>
  <c r="K692" i="7" s="1"/>
  <c r="O1643" i="7"/>
  <c r="O917" i="7"/>
  <c r="O1994" i="7"/>
  <c r="N1989" i="7"/>
  <c r="L1989" i="7" s="1"/>
  <c r="K1989" i="7" s="1"/>
  <c r="O1190" i="7"/>
  <c r="O156" i="7"/>
  <c r="M1450" i="7"/>
  <c r="P1450" i="7" s="1"/>
  <c r="O1543" i="7"/>
  <c r="O1032" i="7"/>
  <c r="O1565" i="7"/>
  <c r="N1095" i="7"/>
  <c r="L1095" i="7" s="1"/>
  <c r="K1095" i="7" s="1"/>
  <c r="N1512" i="7"/>
  <c r="L1512" i="7" s="1"/>
  <c r="K1512" i="7" s="1"/>
  <c r="O1820" i="7"/>
  <c r="O87" i="7"/>
  <c r="O896" i="7"/>
  <c r="O1357" i="7"/>
  <c r="O670" i="7"/>
  <c r="N835" i="7"/>
  <c r="L835" i="7" s="1"/>
  <c r="K835" i="7" s="1"/>
  <c r="N5" i="7"/>
  <c r="O1883" i="7"/>
  <c r="N1655" i="7"/>
  <c r="L1655" i="7" s="1"/>
  <c r="K1655" i="7" s="1"/>
  <c r="N850" i="7"/>
  <c r="L850" i="7" s="1"/>
  <c r="K850" i="7" s="1"/>
  <c r="M1506" i="7"/>
  <c r="P1506" i="7" s="1"/>
  <c r="O378" i="7"/>
  <c r="O7" i="7"/>
  <c r="M1386" i="7"/>
  <c r="P1386" i="7" s="1"/>
  <c r="N1096" i="7"/>
  <c r="L1096" i="7" s="1"/>
  <c r="K1096" i="7" s="1"/>
  <c r="M607" i="7"/>
  <c r="P607" i="7" s="1"/>
  <c r="O701" i="7"/>
  <c r="O211" i="7"/>
  <c r="O275" i="7"/>
  <c r="O1080" i="7"/>
  <c r="N1711" i="7"/>
  <c r="L1711" i="7" s="1"/>
  <c r="K1711" i="7" s="1"/>
  <c r="N128" i="7"/>
  <c r="L128" i="7" s="1"/>
  <c r="K128" i="7" s="1"/>
  <c r="O1700" i="7"/>
  <c r="N1614" i="7"/>
  <c r="L1614" i="7" s="1"/>
  <c r="K1614" i="7" s="1"/>
  <c r="O1066" i="7"/>
  <c r="O171" i="7"/>
  <c r="N1407" i="7"/>
  <c r="L1407" i="7" s="1"/>
  <c r="K1407" i="7" s="1"/>
  <c r="O1206" i="7"/>
  <c r="O1749" i="7"/>
  <c r="O362" i="7"/>
  <c r="O742" i="7"/>
  <c r="O1112" i="7"/>
  <c r="O402" i="7"/>
  <c r="O1851" i="7"/>
  <c r="O45" i="7"/>
  <c r="N718" i="7"/>
  <c r="L718" i="7" s="1"/>
  <c r="K718" i="7" s="1"/>
  <c r="O1397" i="7"/>
  <c r="O310" i="7"/>
  <c r="N1543" i="7"/>
  <c r="L1543" i="7" s="1"/>
  <c r="K1543" i="7" s="1"/>
  <c r="O930" i="7"/>
  <c r="N54" i="7"/>
  <c r="L54" i="7" s="1"/>
  <c r="K54" i="7" s="1"/>
  <c r="N1070" i="7"/>
  <c r="L1070" i="7" s="1"/>
  <c r="K1070" i="7" s="1"/>
  <c r="N318" i="7"/>
  <c r="L318" i="7" s="1"/>
  <c r="K318" i="7" s="1"/>
  <c r="N17" i="7"/>
  <c r="M14" i="7"/>
  <c r="P14" i="7" s="1"/>
  <c r="O647" i="7"/>
  <c r="O389" i="7"/>
  <c r="O522" i="7"/>
  <c r="M667" i="7"/>
  <c r="P667" i="7" s="1"/>
  <c r="O1739" i="7"/>
  <c r="N1672" i="7"/>
  <c r="L1672" i="7" s="1"/>
  <c r="K1672" i="7" s="1"/>
  <c r="M1825" i="7"/>
  <c r="P1825" i="7" s="1"/>
  <c r="N234" i="7"/>
  <c r="L234" i="7" s="1"/>
  <c r="K234" i="7" s="1"/>
  <c r="O1911" i="7"/>
  <c r="O628" i="7"/>
  <c r="N183" i="7"/>
  <c r="L183" i="7" s="1"/>
  <c r="K183" i="7" s="1"/>
  <c r="O1061" i="7"/>
  <c r="M385" i="7"/>
  <c r="P385" i="7" s="1"/>
  <c r="O1456" i="7"/>
  <c r="N627" i="7"/>
  <c r="L627" i="7" s="1"/>
  <c r="K627" i="7" s="1"/>
  <c r="N1249" i="7"/>
  <c r="L1249" i="7" s="1"/>
  <c r="K1249" i="7" s="1"/>
  <c r="O1864" i="7"/>
  <c r="O1822" i="7"/>
  <c r="M1715" i="7"/>
  <c r="P1715" i="7" s="1"/>
  <c r="O296" i="7"/>
  <c r="N966" i="7"/>
  <c r="L966" i="7" s="1"/>
  <c r="K966" i="7" s="1"/>
  <c r="N1735" i="7"/>
  <c r="L1735" i="7" s="1"/>
  <c r="K1735" i="7" s="1"/>
  <c r="N1565" i="7"/>
  <c r="L1565" i="7" s="1"/>
  <c r="K1565" i="7" s="1"/>
  <c r="M765" i="7"/>
  <c r="P765" i="7" s="1"/>
  <c r="N625" i="7"/>
  <c r="L625" i="7" s="1"/>
  <c r="K625" i="7" s="1"/>
  <c r="O1619" i="7"/>
  <c r="N1562" i="7"/>
  <c r="L1562" i="7" s="1"/>
  <c r="K1562" i="7" s="1"/>
  <c r="O1338" i="7"/>
  <c r="O1406" i="7"/>
  <c r="O1939" i="7"/>
  <c r="N1298" i="7"/>
  <c r="L1298" i="7" s="1"/>
  <c r="K1298" i="7" s="1"/>
  <c r="O1313" i="7"/>
  <c r="N18" i="7"/>
  <c r="L49" i="7" l="1"/>
  <c r="K49" i="7" s="1"/>
  <c r="E49" i="12"/>
  <c r="D49" i="12" s="1"/>
  <c r="E48" i="12"/>
  <c r="D48" i="12" s="1"/>
  <c r="L48" i="7"/>
  <c r="K48" i="7" s="1"/>
  <c r="L47" i="7"/>
  <c r="K47" i="7" s="1"/>
  <c r="E47" i="12"/>
  <c r="D47" i="12" s="1"/>
  <c r="E46" i="12"/>
  <c r="D46" i="12" s="1"/>
  <c r="L46" i="7"/>
  <c r="K46" i="7" s="1"/>
  <c r="E10" i="12"/>
  <c r="D10" i="12" s="1"/>
  <c r="L43" i="7"/>
  <c r="K43" i="7" s="1"/>
  <c r="E40" i="12"/>
  <c r="D40" i="12" s="1"/>
  <c r="E44" i="12"/>
  <c r="D44" i="12" s="1"/>
  <c r="E38" i="12"/>
  <c r="D38" i="12" s="1"/>
  <c r="L42" i="7"/>
  <c r="K42" i="7" s="1"/>
  <c r="E42" i="12"/>
  <c r="D42" i="12" s="1"/>
  <c r="L40" i="7"/>
  <c r="K40" i="7" s="1"/>
  <c r="L41" i="7"/>
  <c r="K41" i="7" s="1"/>
  <c r="E41" i="12"/>
  <c r="D41" i="12" s="1"/>
  <c r="E45" i="12"/>
  <c r="D45" i="12" s="1"/>
  <c r="L44" i="7"/>
  <c r="K44" i="7" s="1"/>
  <c r="L39" i="7"/>
  <c r="K39" i="7" s="1"/>
  <c r="L38" i="7"/>
  <c r="K38" i="7" s="1"/>
  <c r="L45" i="7"/>
  <c r="K45" i="7" s="1"/>
  <c r="E39" i="12"/>
  <c r="D39" i="12" s="1"/>
  <c r="E43" i="12"/>
  <c r="D43" i="12" s="1"/>
  <c r="E37" i="12"/>
  <c r="D37" i="12" s="1"/>
  <c r="L37" i="7"/>
  <c r="K37" i="7" s="1"/>
  <c r="E36" i="12"/>
  <c r="D36" i="12" s="1"/>
  <c r="E30" i="12"/>
  <c r="D30" i="12" s="1"/>
  <c r="E17" i="12"/>
  <c r="E34" i="12"/>
  <c r="D34" i="12" s="1"/>
  <c r="E21" i="12"/>
  <c r="D21" i="12" s="1"/>
  <c r="E25" i="12"/>
  <c r="D25" i="12" s="1"/>
  <c r="E29" i="12"/>
  <c r="E33" i="12"/>
  <c r="D33" i="12" s="1"/>
  <c r="E2" i="12"/>
  <c r="E15" i="12"/>
  <c r="D15" i="12" s="1"/>
  <c r="E8" i="12"/>
  <c r="E6" i="12"/>
  <c r="D6" i="12" s="1"/>
  <c r="E13" i="12"/>
  <c r="D13" i="12" s="1"/>
  <c r="E5" i="12"/>
  <c r="D5" i="12" s="1"/>
  <c r="E19" i="12"/>
  <c r="D19" i="12" s="1"/>
  <c r="E23" i="12"/>
  <c r="D23" i="12" s="1"/>
  <c r="E9" i="12"/>
  <c r="D9" i="12" s="1"/>
  <c r="E14" i="12"/>
  <c r="D14" i="12" s="1"/>
  <c r="E11" i="12"/>
  <c r="D11" i="12" s="1"/>
  <c r="E27" i="12"/>
  <c r="D27" i="12" s="1"/>
  <c r="E3" i="12"/>
  <c r="D3" i="12" s="1"/>
  <c r="E16" i="12"/>
  <c r="D16" i="12" s="1"/>
  <c r="E31" i="12"/>
  <c r="D31" i="12" s="1"/>
  <c r="E20" i="12"/>
  <c r="D20" i="12" s="1"/>
  <c r="E35" i="12"/>
  <c r="D35" i="12" s="1"/>
  <c r="E4" i="12"/>
  <c r="E24" i="12"/>
  <c r="D24" i="12" s="1"/>
  <c r="E18" i="12"/>
  <c r="E12" i="12"/>
  <c r="D12" i="12" s="1"/>
  <c r="E28" i="12"/>
  <c r="D28" i="12" s="1"/>
  <c r="E22" i="12"/>
  <c r="E7" i="12"/>
  <c r="D7" i="12" s="1"/>
  <c r="E32" i="12"/>
  <c r="D32" i="12" s="1"/>
  <c r="E26" i="12"/>
  <c r="D26" i="12" s="1"/>
  <c r="L5" i="7"/>
  <c r="K5" i="7" s="1"/>
  <c r="L30" i="7"/>
  <c r="K30" i="7" s="1"/>
  <c r="L33" i="7"/>
  <c r="K33" i="7" s="1"/>
  <c r="L31" i="7"/>
  <c r="K31" i="7" s="1"/>
  <c r="L35" i="7"/>
  <c r="K35" i="7" s="1"/>
  <c r="L34" i="7"/>
  <c r="K34" i="7" s="1"/>
  <c r="L36" i="7"/>
  <c r="K36" i="7" s="1"/>
  <c r="L32" i="7"/>
  <c r="K32" i="7" s="1"/>
  <c r="L2" i="7"/>
  <c r="L23" i="7"/>
  <c r="K23" i="7" s="1"/>
  <c r="L24" i="7"/>
  <c r="K24" i="7" s="1"/>
  <c r="L28" i="7"/>
  <c r="K28" i="7" s="1"/>
  <c r="L10" i="7"/>
  <c r="K10" i="7" s="1"/>
  <c r="L18" i="7"/>
  <c r="L6" i="7"/>
  <c r="K6" i="7" s="1"/>
  <c r="L15" i="7"/>
  <c r="K15" i="7" s="1"/>
  <c r="L25" i="7"/>
  <c r="K25" i="7" s="1"/>
  <c r="L27" i="7"/>
  <c r="K27" i="7" s="1"/>
  <c r="L4" i="7"/>
  <c r="L16" i="7"/>
  <c r="K16" i="7" s="1"/>
  <c r="L29" i="7"/>
  <c r="K29" i="7" s="1"/>
  <c r="L19" i="7"/>
  <c r="K19" i="7" s="1"/>
  <c r="L12" i="7"/>
  <c r="K12" i="7" s="1"/>
  <c r="L17" i="7"/>
  <c r="L14" i="7"/>
  <c r="K14" i="7" s="1"/>
  <c r="L26" i="7"/>
  <c r="K26" i="7" s="1"/>
  <c r="L11" i="7"/>
  <c r="K11" i="7" s="1"/>
  <c r="L21" i="7"/>
  <c r="K21" i="7" s="1"/>
  <c r="L3" i="7"/>
  <c r="K3" i="7" s="1"/>
  <c r="L13" i="7"/>
  <c r="K13" i="7" s="1"/>
  <c r="L7" i="7"/>
  <c r="K7" i="7" s="1"/>
  <c r="L8" i="7"/>
  <c r="L20" i="7"/>
  <c r="K20" i="7" s="1"/>
  <c r="L9" i="7"/>
  <c r="K9" i="7" s="1"/>
  <c r="L22" i="7"/>
  <c r="D29" i="12"/>
  <c r="K22" i="7"/>
  <c r="D22" i="12"/>
  <c r="D2" i="12"/>
  <c r="K17" i="7"/>
  <c r="D17" i="12"/>
  <c r="K2" i="7"/>
  <c r="D4" i="12"/>
  <c r="D8" i="12"/>
  <c r="D18" i="12"/>
  <c r="K18" i="7"/>
  <c r="K8" i="7"/>
  <c r="K4" i="7"/>
  <c r="A15" i="7" l="1"/>
  <c r="A5" i="7"/>
  <c r="A10" i="7"/>
  <c r="A9" i="7"/>
  <c r="A7" i="7"/>
  <c r="A8" i="7"/>
  <c r="A11" i="7"/>
  <c r="A4" i="7"/>
  <c r="A3" i="7"/>
  <c r="E3" i="7" s="1"/>
  <c r="A2" i="7"/>
  <c r="A6" i="7"/>
  <c r="A13" i="7"/>
  <c r="A14" i="7"/>
  <c r="A12" i="7"/>
  <c r="E12" i="7" l="1"/>
  <c r="F12" i="7"/>
  <c r="E14" i="7"/>
  <c r="F14" i="7"/>
  <c r="E13" i="7"/>
  <c r="F13" i="7"/>
  <c r="E6" i="7"/>
  <c r="F6" i="7"/>
  <c r="E4" i="7"/>
  <c r="F4" i="7"/>
  <c r="E11" i="7"/>
  <c r="F11" i="7"/>
  <c r="E8" i="7"/>
  <c r="F8" i="7"/>
  <c r="E7" i="7"/>
  <c r="F7" i="7"/>
  <c r="E9" i="7"/>
  <c r="F9" i="7"/>
  <c r="E10" i="7"/>
  <c r="F10" i="7"/>
  <c r="E5" i="7"/>
  <c r="F5" i="7"/>
  <c r="E15" i="7"/>
  <c r="F15" i="7"/>
  <c r="C12" i="7"/>
  <c r="D12" i="7"/>
  <c r="B12" i="7"/>
  <c r="C14" i="7"/>
  <c r="B14" i="7"/>
  <c r="D14" i="7"/>
  <c r="D13" i="7"/>
  <c r="B13" i="7"/>
  <c r="C13" i="7"/>
  <c r="C6" i="7"/>
  <c r="D6" i="7"/>
  <c r="B6" i="7"/>
  <c r="D2" i="7"/>
  <c r="E2" i="7"/>
  <c r="C2" i="7"/>
  <c r="B2" i="7"/>
  <c r="F2" i="7"/>
  <c r="D3" i="7"/>
  <c r="C3" i="7"/>
  <c r="B3" i="7"/>
  <c r="F3" i="7"/>
  <c r="D4" i="7"/>
  <c r="B4" i="7"/>
  <c r="C4" i="7"/>
  <c r="B11" i="7"/>
  <c r="C11" i="7"/>
  <c r="D11" i="7"/>
  <c r="C8" i="7"/>
  <c r="B8" i="7"/>
  <c r="D8" i="7"/>
  <c r="B7" i="7"/>
  <c r="C7" i="7"/>
  <c r="D7" i="7"/>
  <c r="D9" i="7"/>
  <c r="B9" i="7"/>
  <c r="C9" i="7"/>
  <c r="C10" i="7"/>
  <c r="B10" i="7"/>
  <c r="D10" i="7"/>
  <c r="C5" i="7"/>
  <c r="B5" i="7"/>
  <c r="D5" i="7"/>
  <c r="C15" i="7"/>
  <c r="B15" i="7"/>
  <c r="D15" i="7"/>
  <c r="G3" i="7" l="1"/>
  <c r="G15" i="7"/>
  <c r="G6" i="7"/>
  <c r="G5" i="7"/>
  <c r="G13" i="7"/>
  <c r="G10" i="7"/>
  <c r="G4" i="7"/>
  <c r="G14" i="7"/>
  <c r="G9" i="7"/>
  <c r="G12" i="7"/>
  <c r="G7" i="7"/>
  <c r="G8" i="7"/>
  <c r="G11" i="7"/>
  <c r="G2" i="7"/>
</calcChain>
</file>

<file path=xl/sharedStrings.xml><?xml version="1.0" encoding="utf-8"?>
<sst xmlns="http://schemas.openxmlformats.org/spreadsheetml/2006/main" count="5203" uniqueCount="3490">
  <si>
    <t>天板</t>
    <rPh sb="0" eb="2">
      <t>テンイタ</t>
    </rPh>
    <phoneticPr fontId="1"/>
  </si>
  <si>
    <t>底板</t>
    <rPh sb="0" eb="2">
      <t>ソコイタ</t>
    </rPh>
    <phoneticPr fontId="1"/>
  </si>
  <si>
    <t>重量定数</t>
    <rPh sb="0" eb="2">
      <t>ジュウリョウ</t>
    </rPh>
    <rPh sb="2" eb="4">
      <t>テイスウ</t>
    </rPh>
    <phoneticPr fontId="1"/>
  </si>
  <si>
    <t>重量</t>
    <rPh sb="0" eb="2">
      <t>ジュウリョウ</t>
    </rPh>
    <phoneticPr fontId="1"/>
  </si>
  <si>
    <t>参照図</t>
    <rPh sb="0" eb="2">
      <t>サンショウ</t>
    </rPh>
    <rPh sb="2" eb="3">
      <t>ズ</t>
    </rPh>
    <phoneticPr fontId="1"/>
  </si>
  <si>
    <t>本体</t>
    <rPh sb="0" eb="2">
      <t>ホンタイ</t>
    </rPh>
    <phoneticPr fontId="1"/>
  </si>
  <si>
    <t>数量</t>
    <rPh sb="0" eb="2">
      <t>スウリョウ</t>
    </rPh>
    <phoneticPr fontId="1"/>
  </si>
  <si>
    <t>G詳細</t>
    <rPh sb="1" eb="3">
      <t>ショウサイ</t>
    </rPh>
    <phoneticPr fontId="1"/>
  </si>
  <si>
    <t>H詳細</t>
    <rPh sb="1" eb="3">
      <t>ショウサイ</t>
    </rPh>
    <phoneticPr fontId="1"/>
  </si>
  <si>
    <t>吊金具</t>
    <rPh sb="0" eb="1">
      <t>ツ</t>
    </rPh>
    <rPh sb="1" eb="3">
      <t>カナグ</t>
    </rPh>
    <phoneticPr fontId="1"/>
  </si>
  <si>
    <t>銘板取付座</t>
    <rPh sb="0" eb="4">
      <t>メイバントリツケ</t>
    </rPh>
    <rPh sb="4" eb="5">
      <t>ザ</t>
    </rPh>
    <phoneticPr fontId="1"/>
  </si>
  <si>
    <t>FB75x6</t>
  </si>
  <si>
    <t>FB75x6</t>
    <phoneticPr fontId="1"/>
  </si>
  <si>
    <t>C150x75x6.5</t>
  </si>
  <si>
    <t>総計</t>
    <rPh sb="0" eb="2">
      <t>ソウケイ</t>
    </rPh>
    <phoneticPr fontId="1"/>
  </si>
  <si>
    <t>参照図</t>
    <rPh sb="0" eb="3">
      <t>サンショウズ</t>
    </rPh>
    <phoneticPr fontId="1"/>
  </si>
  <si>
    <t>小計</t>
    <rPh sb="0" eb="1">
      <t>ショウ</t>
    </rPh>
    <rPh sb="1" eb="2">
      <t>ケイ</t>
    </rPh>
    <phoneticPr fontId="1"/>
  </si>
  <si>
    <t>重量定数</t>
    <rPh sb="0" eb="4">
      <t>ジュウリョウテイスウ</t>
    </rPh>
    <phoneticPr fontId="1"/>
  </si>
  <si>
    <t>高さ</t>
    <rPh sb="0" eb="1">
      <t>タカ</t>
    </rPh>
    <phoneticPr fontId="1"/>
  </si>
  <si>
    <t>ノズル他詳細</t>
    <rPh sb="3" eb="4">
      <t>ホカ</t>
    </rPh>
    <rPh sb="4" eb="6">
      <t>ショウサイ</t>
    </rPh>
    <phoneticPr fontId="1"/>
  </si>
  <si>
    <t>25Aエルボ個数</t>
    <rPh sb="6" eb="8">
      <t>コスウ</t>
    </rPh>
    <phoneticPr fontId="1"/>
  </si>
  <si>
    <t>32Aエルボ個数</t>
    <rPh sb="6" eb="8">
      <t>コスウ</t>
    </rPh>
    <phoneticPr fontId="1"/>
  </si>
  <si>
    <t>小計</t>
    <rPh sb="0" eb="2">
      <t>ショウケイ</t>
    </rPh>
    <phoneticPr fontId="1"/>
  </si>
  <si>
    <t>ドーナツ角度</t>
    <rPh sb="4" eb="6">
      <t>カクド</t>
    </rPh>
    <phoneticPr fontId="1"/>
  </si>
  <si>
    <t>総計参照図</t>
    <rPh sb="0" eb="2">
      <t>ソウケイ</t>
    </rPh>
    <rPh sb="2" eb="4">
      <t>サンショウ</t>
    </rPh>
    <rPh sb="4" eb="5">
      <t>ズ</t>
    </rPh>
    <phoneticPr fontId="1"/>
  </si>
  <si>
    <t>ノズル他詳細</t>
    <rPh sb="3" eb="6">
      <t>ホカショウサイ</t>
    </rPh>
    <phoneticPr fontId="1"/>
  </si>
  <si>
    <t>パイプ専用</t>
    <rPh sb="3" eb="4">
      <t>セン</t>
    </rPh>
    <rPh sb="4" eb="5">
      <t>ヨウ</t>
    </rPh>
    <phoneticPr fontId="1"/>
  </si>
  <si>
    <t>長さ(mm)</t>
    <rPh sb="0" eb="1">
      <t>ナガ</t>
    </rPh>
    <phoneticPr fontId="1"/>
  </si>
  <si>
    <t>弧長(mm)</t>
    <rPh sb="0" eb="2">
      <t>コチョウ</t>
    </rPh>
    <phoneticPr fontId="1"/>
  </si>
  <si>
    <t>Φ(ドーナツ)mm</t>
    <phoneticPr fontId="1"/>
  </si>
  <si>
    <t>幅(mm)</t>
    <rPh sb="0" eb="1">
      <t>ハバ</t>
    </rPh>
    <phoneticPr fontId="1"/>
  </si>
  <si>
    <t>厚み(mm)</t>
    <rPh sb="0" eb="1">
      <t>アツ</t>
    </rPh>
    <phoneticPr fontId="1"/>
  </si>
  <si>
    <t>外直径(mm)</t>
    <rPh sb="0" eb="1">
      <t>ソト</t>
    </rPh>
    <rPh sb="1" eb="3">
      <t>チョッケイ</t>
    </rPh>
    <phoneticPr fontId="1"/>
  </si>
  <si>
    <t>内直径(mm)</t>
    <rPh sb="0" eb="1">
      <t>ウチ</t>
    </rPh>
    <rPh sb="1" eb="3">
      <t>チョッケイ</t>
    </rPh>
    <phoneticPr fontId="1"/>
  </si>
  <si>
    <t>総計シート計算用</t>
    <rPh sb="0" eb="2">
      <t>ソウケイ</t>
    </rPh>
    <rPh sb="5" eb="8">
      <t>ケイサンヨウ</t>
    </rPh>
    <phoneticPr fontId="1"/>
  </si>
  <si>
    <t>Dカット長さ(mm)</t>
    <rPh sb="4" eb="5">
      <t>ナガ</t>
    </rPh>
    <phoneticPr fontId="1"/>
  </si>
  <si>
    <t>直径(mm)</t>
    <rPh sb="0" eb="2">
      <t>チョッケイ</t>
    </rPh>
    <phoneticPr fontId="1"/>
  </si>
  <si>
    <t>付属品(Kg)</t>
    <rPh sb="0" eb="3">
      <t>フゾクヒン</t>
    </rPh>
    <phoneticPr fontId="1"/>
  </si>
  <si>
    <t>付属品(Kg)</t>
    <rPh sb="0" eb="2">
      <t>フゾク</t>
    </rPh>
    <rPh sb="2" eb="3">
      <t>ヒン</t>
    </rPh>
    <phoneticPr fontId="1"/>
  </si>
  <si>
    <t>M-1蓋</t>
    <rPh sb="3" eb="4">
      <t>フタ</t>
    </rPh>
    <phoneticPr fontId="1"/>
  </si>
  <si>
    <t>四角板部合計重量</t>
    <rPh sb="0" eb="3">
      <t>シカクイタ</t>
    </rPh>
    <rPh sb="3" eb="4">
      <t>ブ</t>
    </rPh>
    <rPh sb="4" eb="6">
      <t>ゴウケイ</t>
    </rPh>
    <rPh sb="6" eb="8">
      <t>ジュウリョウ</t>
    </rPh>
    <phoneticPr fontId="1"/>
  </si>
  <si>
    <t>Φ部品合計重量</t>
    <rPh sb="1" eb="3">
      <t>ブヒン</t>
    </rPh>
    <rPh sb="3" eb="5">
      <t>ゴウケイ</t>
    </rPh>
    <rPh sb="5" eb="7">
      <t>ジュウリョウ</t>
    </rPh>
    <phoneticPr fontId="1"/>
  </si>
  <si>
    <t>パイプ部品合計重量</t>
    <rPh sb="3" eb="5">
      <t>ブヒン</t>
    </rPh>
    <rPh sb="5" eb="9">
      <t>ゴウケイジュウリョウ</t>
    </rPh>
    <phoneticPr fontId="1"/>
  </si>
  <si>
    <t>FB部合計重量</t>
    <rPh sb="2" eb="3">
      <t>ブ</t>
    </rPh>
    <rPh sb="3" eb="5">
      <t>ゴウケイ</t>
    </rPh>
    <rPh sb="5" eb="7">
      <t>ジュウリョウ</t>
    </rPh>
    <phoneticPr fontId="1"/>
  </si>
  <si>
    <t>鋼材部合計重量</t>
    <rPh sb="0" eb="2">
      <t>コウザイ</t>
    </rPh>
    <rPh sb="2" eb="3">
      <t>ブ</t>
    </rPh>
    <rPh sb="3" eb="5">
      <t>ゴウケイ</t>
    </rPh>
    <rPh sb="5" eb="7">
      <t>ジュウリョウ</t>
    </rPh>
    <phoneticPr fontId="1"/>
  </si>
  <si>
    <t>N-7</t>
    <phoneticPr fontId="1"/>
  </si>
  <si>
    <t>M-1受</t>
    <rPh sb="3" eb="4">
      <t>ウ</t>
    </rPh>
    <phoneticPr fontId="1"/>
  </si>
  <si>
    <t>ドーナツ幅(mm)or90°</t>
    <rPh sb="4" eb="5">
      <t>ハバ</t>
    </rPh>
    <phoneticPr fontId="1"/>
  </si>
  <si>
    <t>参照図</t>
    <rPh sb="0" eb="2">
      <t>サンショウ</t>
    </rPh>
    <rPh sb="2" eb="3">
      <t>ズ</t>
    </rPh>
    <phoneticPr fontId="1"/>
  </si>
  <si>
    <t>部位</t>
    <rPh sb="0" eb="2">
      <t>ブイ</t>
    </rPh>
    <phoneticPr fontId="1"/>
  </si>
  <si>
    <t>式</t>
    <rPh sb="0" eb="1">
      <t>シキ</t>
    </rPh>
    <phoneticPr fontId="1"/>
  </si>
  <si>
    <t>本体</t>
    <rPh sb="0" eb="2">
      <t>ホンタイ</t>
    </rPh>
    <phoneticPr fontId="1"/>
  </si>
  <si>
    <t>天板</t>
    <rPh sb="0" eb="2">
      <t>テンバン</t>
    </rPh>
    <phoneticPr fontId="1"/>
  </si>
  <si>
    <t>(4500mm×3700mm×9mm×7.85Kg)/100万=1176.32Kg</t>
    <rPh sb="30" eb="31">
      <t>マン</t>
    </rPh>
    <phoneticPr fontId="1"/>
  </si>
  <si>
    <t>銘板取付座</t>
    <rPh sb="0" eb="5">
      <t>メイバントリツケザ</t>
    </rPh>
    <phoneticPr fontId="1"/>
  </si>
  <si>
    <t>(150mm×75mm×16mm×7.85Kg)/100万×20=28.26Kg</t>
    <rPh sb="28" eb="29">
      <t>マン</t>
    </rPh>
    <phoneticPr fontId="1"/>
  </si>
  <si>
    <t>(170mm×75mm×16mm×7.85Kg)/100万×8=12.81Kg</t>
    <rPh sb="28" eb="29">
      <t>マン</t>
    </rPh>
    <phoneticPr fontId="1"/>
  </si>
  <si>
    <t>(150mm×100mm×12mm×7.85Kg)/100万×8=11.30Kg</t>
    <rPh sb="29" eb="30">
      <t>マン</t>
    </rPh>
    <phoneticPr fontId="1"/>
  </si>
  <si>
    <t>合計(Kg)</t>
    <rPh sb="0" eb="2">
      <t>ゴウケイ</t>
    </rPh>
    <phoneticPr fontId="1"/>
  </si>
  <si>
    <t>(215mm×175mm×4.5mm×7.85Kg)/100万=1.33Kg,(175mm×50mm×4.5mm×7.85Kg)/100万×2=0.62Kg</t>
    <rPh sb="30" eb="31">
      <t>マン</t>
    </rPh>
    <rPh sb="68" eb="69">
      <t>マン</t>
    </rPh>
    <phoneticPr fontId="1"/>
  </si>
  <si>
    <t>(4432mm×3632mm×6mm×7.85Kg)/100万=758.17Kg</t>
    <rPh sb="30" eb="31">
      <t>マン</t>
    </rPh>
    <phoneticPr fontId="1"/>
  </si>
  <si>
    <t>落下防止</t>
    <rPh sb="0" eb="4">
      <t>ラッカボウシ</t>
    </rPh>
    <phoneticPr fontId="1"/>
  </si>
  <si>
    <t>ヒンジピン</t>
    <phoneticPr fontId="1"/>
  </si>
  <si>
    <t>内部ラダー</t>
    <rPh sb="0" eb="2">
      <t>ナイブ</t>
    </rPh>
    <phoneticPr fontId="1"/>
  </si>
  <si>
    <t>M-2</t>
    <phoneticPr fontId="1"/>
  </si>
  <si>
    <t>8詳細</t>
    <rPh sb="1" eb="3">
      <t>ショウサイ</t>
    </rPh>
    <phoneticPr fontId="1"/>
  </si>
  <si>
    <t>N-1</t>
    <phoneticPr fontId="1"/>
  </si>
  <si>
    <t>N-2</t>
    <phoneticPr fontId="1"/>
  </si>
  <si>
    <t>部位</t>
    <rPh sb="0" eb="2">
      <t>ブイ</t>
    </rPh>
    <phoneticPr fontId="1"/>
  </si>
  <si>
    <t>N10</t>
    <phoneticPr fontId="1"/>
  </si>
  <si>
    <t>N-9</t>
    <phoneticPr fontId="1"/>
  </si>
  <si>
    <t>N-8</t>
    <phoneticPr fontId="1"/>
  </si>
  <si>
    <t>N-6</t>
    <phoneticPr fontId="1"/>
  </si>
  <si>
    <t>N-4,5</t>
    <phoneticPr fontId="1"/>
  </si>
  <si>
    <t>N-3</t>
    <phoneticPr fontId="1"/>
  </si>
  <si>
    <t>同部位合計</t>
    <rPh sb="0" eb="1">
      <t>ドウ</t>
    </rPh>
    <rPh sb="1" eb="3">
      <t>ブイ</t>
    </rPh>
    <rPh sb="3" eb="5">
      <t>ゴウケイ</t>
    </rPh>
    <phoneticPr fontId="1"/>
  </si>
  <si>
    <t>⇔見る必要なし</t>
    <rPh sb="1" eb="2">
      <t>ミ</t>
    </rPh>
    <rPh sb="3" eb="5">
      <t>ヒツヨウ</t>
    </rPh>
    <phoneticPr fontId="1"/>
  </si>
  <si>
    <t>四角板参照図+部位</t>
    <rPh sb="0" eb="3">
      <t>シカクイタ</t>
    </rPh>
    <rPh sb="3" eb="5">
      <t>サンショウ</t>
    </rPh>
    <rPh sb="5" eb="6">
      <t>ズ</t>
    </rPh>
    <rPh sb="7" eb="9">
      <t>ブイ</t>
    </rPh>
    <phoneticPr fontId="1"/>
  </si>
  <si>
    <t>FB参照図+部位</t>
    <rPh sb="2" eb="5">
      <t>サンショウズ</t>
    </rPh>
    <rPh sb="6" eb="8">
      <t>ブイ</t>
    </rPh>
    <phoneticPr fontId="1"/>
  </si>
  <si>
    <t>鋼材参照図+部位</t>
    <rPh sb="0" eb="2">
      <t>コウザイ</t>
    </rPh>
    <rPh sb="2" eb="5">
      <t>サンショウズ</t>
    </rPh>
    <rPh sb="6" eb="8">
      <t>ブイ</t>
    </rPh>
    <phoneticPr fontId="1"/>
  </si>
  <si>
    <t>Φ部品参照図+部位</t>
    <rPh sb="1" eb="3">
      <t>ブヒン</t>
    </rPh>
    <rPh sb="3" eb="5">
      <t>サンショウ</t>
    </rPh>
    <rPh sb="5" eb="6">
      <t>ズ</t>
    </rPh>
    <rPh sb="7" eb="9">
      <t>ブイ</t>
    </rPh>
    <phoneticPr fontId="1"/>
  </si>
  <si>
    <t>パイプ参照図+部位</t>
    <rPh sb="3" eb="6">
      <t>サンショウズ</t>
    </rPh>
    <rPh sb="7" eb="9">
      <t>ブイ</t>
    </rPh>
    <phoneticPr fontId="1"/>
  </si>
  <si>
    <t>判定</t>
    <rPh sb="0" eb="2">
      <t>ハンテイ</t>
    </rPh>
    <phoneticPr fontId="1"/>
  </si>
  <si>
    <t>INDIRECT("I$1:I"&amp;ROW()-1)=I2,</t>
  </si>
  <si>
    <t>四角板参照</t>
    <rPh sb="0" eb="3">
      <t>シカクイタ</t>
    </rPh>
    <rPh sb="3" eb="5">
      <t>サンショウ</t>
    </rPh>
    <phoneticPr fontId="1"/>
  </si>
  <si>
    <t>FB参照</t>
    <rPh sb="2" eb="4">
      <t>サンショウ</t>
    </rPh>
    <phoneticPr fontId="1"/>
  </si>
  <si>
    <t>Φ部品参照</t>
    <rPh sb="0" eb="3">
      <t>ファイブヒン</t>
    </rPh>
    <rPh sb="3" eb="5">
      <t>サンショウ</t>
    </rPh>
    <phoneticPr fontId="1"/>
  </si>
  <si>
    <t>パイプ部品参照</t>
    <rPh sb="3" eb="4">
      <t>ブ</t>
    </rPh>
    <rPh sb="4" eb="5">
      <t>ヒン</t>
    </rPh>
    <rPh sb="5" eb="7">
      <t>サンショウ</t>
    </rPh>
    <phoneticPr fontId="1"/>
  </si>
  <si>
    <t>鋼材参照</t>
    <rPh sb="0" eb="2">
      <t>コウザイ</t>
    </rPh>
    <rPh sb="2" eb="4">
      <t>サンショウ</t>
    </rPh>
    <phoneticPr fontId="1"/>
  </si>
  <si>
    <t>参照図+部位</t>
    <rPh sb="0" eb="3">
      <t>サンショウズ</t>
    </rPh>
    <rPh sb="4" eb="6">
      <t>ブイ</t>
    </rPh>
    <phoneticPr fontId="1"/>
  </si>
  <si>
    <t>参照</t>
    <rPh sb="0" eb="2">
      <t>サンショウ</t>
    </rPh>
    <phoneticPr fontId="1"/>
  </si>
  <si>
    <t>四角板部位</t>
    <rPh sb="0" eb="2">
      <t>シカク</t>
    </rPh>
    <rPh sb="2" eb="3">
      <t>イタ</t>
    </rPh>
    <rPh sb="3" eb="5">
      <t>ブイ</t>
    </rPh>
    <phoneticPr fontId="1"/>
  </si>
  <si>
    <t>FB部位</t>
    <rPh sb="2" eb="4">
      <t>ブイ</t>
    </rPh>
    <phoneticPr fontId="1"/>
  </si>
  <si>
    <t>鋼材部位</t>
    <rPh sb="0" eb="2">
      <t>コウザイ</t>
    </rPh>
    <rPh sb="2" eb="4">
      <t>ブイ</t>
    </rPh>
    <phoneticPr fontId="1"/>
  </si>
  <si>
    <t>Φ部品部位</t>
    <rPh sb="0" eb="3">
      <t>ファイブヒン</t>
    </rPh>
    <rPh sb="3" eb="5">
      <t>ブイ</t>
    </rPh>
    <phoneticPr fontId="1"/>
  </si>
  <si>
    <t>パイプ部品部位</t>
    <rPh sb="3" eb="5">
      <t>ブヒン</t>
    </rPh>
    <rPh sb="5" eb="7">
      <t>ブイ</t>
    </rPh>
    <phoneticPr fontId="1"/>
  </si>
  <si>
    <t>参照図</t>
    <rPh sb="0" eb="2">
      <t>サンショウ</t>
    </rPh>
    <rPh sb="2" eb="3">
      <t>ズ</t>
    </rPh>
    <phoneticPr fontId="1"/>
  </si>
  <si>
    <t>計算用定数</t>
    <rPh sb="0" eb="3">
      <t>ケイサンヨウ</t>
    </rPh>
    <rPh sb="3" eb="5">
      <t>テイスウ</t>
    </rPh>
    <phoneticPr fontId="1"/>
  </si>
  <si>
    <t>重複1</t>
    <rPh sb="0" eb="2">
      <t>チョウフク</t>
    </rPh>
    <phoneticPr fontId="1"/>
  </si>
  <si>
    <t>重複2</t>
    <rPh sb="0" eb="2">
      <t>チョウフク</t>
    </rPh>
    <phoneticPr fontId="1"/>
  </si>
  <si>
    <t>重複3</t>
    <rPh sb="0" eb="2">
      <t>チョウフク</t>
    </rPh>
    <phoneticPr fontId="1"/>
  </si>
  <si>
    <t>重複4</t>
    <rPh sb="0" eb="2">
      <t>チョウフク</t>
    </rPh>
    <phoneticPr fontId="1"/>
  </si>
  <si>
    <t>重複5</t>
    <rPh sb="0" eb="2">
      <t>チョウフク</t>
    </rPh>
    <phoneticPr fontId="1"/>
  </si>
  <si>
    <t>重複6</t>
    <rPh sb="0" eb="2">
      <t>チョウフク</t>
    </rPh>
    <phoneticPr fontId="1"/>
  </si>
  <si>
    <t>重複7</t>
    <rPh sb="0" eb="2">
      <t>チョウフク</t>
    </rPh>
    <phoneticPr fontId="1"/>
  </si>
  <si>
    <t>重複8</t>
    <rPh sb="0" eb="2">
      <t>チョウフク</t>
    </rPh>
    <phoneticPr fontId="1"/>
  </si>
  <si>
    <t>重複9</t>
    <rPh sb="0" eb="2">
      <t>チョウフク</t>
    </rPh>
    <phoneticPr fontId="1"/>
  </si>
  <si>
    <t>重複10</t>
    <rPh sb="0" eb="2">
      <t>チョウフク</t>
    </rPh>
    <phoneticPr fontId="1"/>
  </si>
  <si>
    <t>重複11</t>
    <rPh sb="0" eb="2">
      <t>チョウフク</t>
    </rPh>
    <phoneticPr fontId="1"/>
  </si>
  <si>
    <t>重複12</t>
    <rPh sb="0" eb="2">
      <t>チョウフク</t>
    </rPh>
    <phoneticPr fontId="1"/>
  </si>
  <si>
    <t>重複13</t>
    <rPh sb="0" eb="2">
      <t>チョウフク</t>
    </rPh>
    <phoneticPr fontId="1"/>
  </si>
  <si>
    <t>重複14</t>
    <rPh sb="0" eb="2">
      <t>チョウフク</t>
    </rPh>
    <phoneticPr fontId="1"/>
  </si>
  <si>
    <t>重複15</t>
    <rPh sb="0" eb="2">
      <t>チョウフク</t>
    </rPh>
    <phoneticPr fontId="1"/>
  </si>
  <si>
    <t>重複16</t>
    <rPh sb="0" eb="2">
      <t>チョウフク</t>
    </rPh>
    <phoneticPr fontId="1"/>
  </si>
  <si>
    <t>重複17</t>
    <rPh sb="0" eb="2">
      <t>チョウフク</t>
    </rPh>
    <phoneticPr fontId="1"/>
  </si>
  <si>
    <t>重複18</t>
    <rPh sb="0" eb="2">
      <t>チョウフク</t>
    </rPh>
    <phoneticPr fontId="1"/>
  </si>
  <si>
    <t>重複19</t>
    <rPh sb="0" eb="2">
      <t>チョウフク</t>
    </rPh>
    <phoneticPr fontId="1"/>
  </si>
  <si>
    <t>重複20</t>
    <rPh sb="0" eb="2">
      <t>チョウフク</t>
    </rPh>
    <phoneticPr fontId="1"/>
  </si>
  <si>
    <t>重複21</t>
    <rPh sb="0" eb="2">
      <t>チョウフク</t>
    </rPh>
    <phoneticPr fontId="1"/>
  </si>
  <si>
    <t>重複22</t>
    <rPh sb="0" eb="2">
      <t>チョウフク</t>
    </rPh>
    <phoneticPr fontId="1"/>
  </si>
  <si>
    <t>重複23</t>
    <rPh sb="0" eb="2">
      <t>チョウフク</t>
    </rPh>
    <phoneticPr fontId="1"/>
  </si>
  <si>
    <t>重複24</t>
    <rPh sb="0" eb="2">
      <t>チョウフク</t>
    </rPh>
    <phoneticPr fontId="1"/>
  </si>
  <si>
    <t>重複25</t>
    <rPh sb="0" eb="2">
      <t>チョウフク</t>
    </rPh>
    <phoneticPr fontId="1"/>
  </si>
  <si>
    <t>重複26</t>
    <rPh sb="0" eb="2">
      <t>チョウフク</t>
    </rPh>
    <phoneticPr fontId="1"/>
  </si>
  <si>
    <t>重複27</t>
    <rPh sb="0" eb="2">
      <t>チョウフク</t>
    </rPh>
    <phoneticPr fontId="1"/>
  </si>
  <si>
    <t>重複28</t>
    <rPh sb="0" eb="2">
      <t>チョウフク</t>
    </rPh>
    <phoneticPr fontId="1"/>
  </si>
  <si>
    <t>重複29</t>
    <rPh sb="0" eb="2">
      <t>チョウフク</t>
    </rPh>
    <phoneticPr fontId="1"/>
  </si>
  <si>
    <t>重複30</t>
    <rPh sb="0" eb="2">
      <t>チョウフク</t>
    </rPh>
    <phoneticPr fontId="1"/>
  </si>
  <si>
    <t>重複31</t>
    <rPh sb="0" eb="2">
      <t>チョウフク</t>
    </rPh>
    <phoneticPr fontId="1"/>
  </si>
  <si>
    <t>重複32</t>
    <rPh sb="0" eb="2">
      <t>チョウフク</t>
    </rPh>
    <phoneticPr fontId="1"/>
  </si>
  <si>
    <t>重複33</t>
    <rPh sb="0" eb="2">
      <t>チョウフク</t>
    </rPh>
    <phoneticPr fontId="1"/>
  </si>
  <si>
    <t>重複34</t>
    <rPh sb="0" eb="2">
      <t>チョウフク</t>
    </rPh>
    <phoneticPr fontId="1"/>
  </si>
  <si>
    <t>重複35</t>
    <rPh sb="0" eb="2">
      <t>チョウフク</t>
    </rPh>
    <phoneticPr fontId="1"/>
  </si>
  <si>
    <t>重複36</t>
    <rPh sb="0" eb="2">
      <t>チョウフク</t>
    </rPh>
    <phoneticPr fontId="1"/>
  </si>
  <si>
    <t>重複37</t>
    <rPh sb="0" eb="2">
      <t>チョウフク</t>
    </rPh>
    <phoneticPr fontId="1"/>
  </si>
  <si>
    <t>重複38</t>
    <rPh sb="0" eb="2">
      <t>チョウフク</t>
    </rPh>
    <phoneticPr fontId="1"/>
  </si>
  <si>
    <t>重複39</t>
    <rPh sb="0" eb="2">
      <t>チョウフク</t>
    </rPh>
    <phoneticPr fontId="1"/>
  </si>
  <si>
    <t>重複40</t>
    <rPh sb="0" eb="2">
      <t>チョウフク</t>
    </rPh>
    <phoneticPr fontId="1"/>
  </si>
  <si>
    <t>重複41</t>
    <rPh sb="0" eb="2">
      <t>チョウフク</t>
    </rPh>
    <phoneticPr fontId="1"/>
  </si>
  <si>
    <t>重複42</t>
    <rPh sb="0" eb="2">
      <t>チョウフク</t>
    </rPh>
    <phoneticPr fontId="1"/>
  </si>
  <si>
    <t>重複43</t>
    <rPh sb="0" eb="2">
      <t>チョウフク</t>
    </rPh>
    <phoneticPr fontId="1"/>
  </si>
  <si>
    <t>重複44</t>
    <rPh sb="0" eb="2">
      <t>チョウフク</t>
    </rPh>
    <phoneticPr fontId="1"/>
  </si>
  <si>
    <t>重複45</t>
    <rPh sb="0" eb="2">
      <t>チョウフク</t>
    </rPh>
    <phoneticPr fontId="1"/>
  </si>
  <si>
    <t>重複46</t>
    <rPh sb="0" eb="2">
      <t>チョウフク</t>
    </rPh>
    <phoneticPr fontId="1"/>
  </si>
  <si>
    <t>重複47</t>
    <rPh sb="0" eb="2">
      <t>チョウフク</t>
    </rPh>
    <phoneticPr fontId="1"/>
  </si>
  <si>
    <t>重複48</t>
    <rPh sb="0" eb="2">
      <t>チョウフク</t>
    </rPh>
    <phoneticPr fontId="1"/>
  </si>
  <si>
    <t>重複49</t>
    <rPh sb="0" eb="2">
      <t>チョウフク</t>
    </rPh>
    <phoneticPr fontId="1"/>
  </si>
  <si>
    <t>重複50</t>
    <rPh sb="0" eb="2">
      <t>チョウフク</t>
    </rPh>
    <phoneticPr fontId="1"/>
  </si>
  <si>
    <t>重複51</t>
    <rPh sb="0" eb="2">
      <t>チョウフク</t>
    </rPh>
    <phoneticPr fontId="1"/>
  </si>
  <si>
    <t>重複52</t>
    <rPh sb="0" eb="2">
      <t>チョウフク</t>
    </rPh>
    <phoneticPr fontId="1"/>
  </si>
  <si>
    <t>重複53</t>
    <rPh sb="0" eb="2">
      <t>チョウフク</t>
    </rPh>
    <phoneticPr fontId="1"/>
  </si>
  <si>
    <t>重複54</t>
    <rPh sb="0" eb="2">
      <t>チョウフク</t>
    </rPh>
    <phoneticPr fontId="1"/>
  </si>
  <si>
    <t>重複55</t>
    <rPh sb="0" eb="2">
      <t>チョウフク</t>
    </rPh>
    <phoneticPr fontId="1"/>
  </si>
  <si>
    <t>重複56</t>
    <rPh sb="0" eb="2">
      <t>チョウフク</t>
    </rPh>
    <phoneticPr fontId="1"/>
  </si>
  <si>
    <t>重複57</t>
    <rPh sb="0" eb="2">
      <t>チョウフク</t>
    </rPh>
    <phoneticPr fontId="1"/>
  </si>
  <si>
    <t>重複58</t>
    <rPh sb="0" eb="2">
      <t>チョウフク</t>
    </rPh>
    <phoneticPr fontId="1"/>
  </si>
  <si>
    <t>重複59</t>
    <rPh sb="0" eb="2">
      <t>チョウフク</t>
    </rPh>
    <phoneticPr fontId="1"/>
  </si>
  <si>
    <t>重複60</t>
    <rPh sb="0" eb="2">
      <t>チョウフク</t>
    </rPh>
    <phoneticPr fontId="1"/>
  </si>
  <si>
    <t>重複61</t>
    <rPh sb="0" eb="2">
      <t>チョウフク</t>
    </rPh>
    <phoneticPr fontId="1"/>
  </si>
  <si>
    <t>重複62</t>
    <rPh sb="0" eb="2">
      <t>チョウフク</t>
    </rPh>
    <phoneticPr fontId="1"/>
  </si>
  <si>
    <t>重複63</t>
    <rPh sb="0" eb="2">
      <t>チョウフク</t>
    </rPh>
    <phoneticPr fontId="1"/>
  </si>
  <si>
    <t>重複64</t>
    <rPh sb="0" eb="2">
      <t>チョウフク</t>
    </rPh>
    <phoneticPr fontId="1"/>
  </si>
  <si>
    <t>重複65</t>
    <rPh sb="0" eb="2">
      <t>チョウフク</t>
    </rPh>
    <phoneticPr fontId="1"/>
  </si>
  <si>
    <t>重複66</t>
    <rPh sb="0" eb="2">
      <t>チョウフク</t>
    </rPh>
    <phoneticPr fontId="1"/>
  </si>
  <si>
    <t>重複67</t>
    <rPh sb="0" eb="2">
      <t>チョウフク</t>
    </rPh>
    <phoneticPr fontId="1"/>
  </si>
  <si>
    <t>重複68</t>
    <rPh sb="0" eb="2">
      <t>チョウフク</t>
    </rPh>
    <phoneticPr fontId="1"/>
  </si>
  <si>
    <t>重複69</t>
    <rPh sb="0" eb="2">
      <t>チョウフク</t>
    </rPh>
    <phoneticPr fontId="1"/>
  </si>
  <si>
    <t>重複70</t>
    <rPh sb="0" eb="2">
      <t>チョウフク</t>
    </rPh>
    <phoneticPr fontId="1"/>
  </si>
  <si>
    <t>重複71</t>
    <rPh sb="0" eb="2">
      <t>チョウフク</t>
    </rPh>
    <phoneticPr fontId="1"/>
  </si>
  <si>
    <t>重複72</t>
    <rPh sb="0" eb="2">
      <t>チョウフク</t>
    </rPh>
    <phoneticPr fontId="1"/>
  </si>
  <si>
    <t>重複73</t>
    <rPh sb="0" eb="2">
      <t>チョウフク</t>
    </rPh>
    <phoneticPr fontId="1"/>
  </si>
  <si>
    <t>重複74</t>
    <rPh sb="0" eb="2">
      <t>チョウフク</t>
    </rPh>
    <phoneticPr fontId="1"/>
  </si>
  <si>
    <t>重複75</t>
    <rPh sb="0" eb="2">
      <t>チョウフク</t>
    </rPh>
    <phoneticPr fontId="1"/>
  </si>
  <si>
    <t>重複76</t>
    <rPh sb="0" eb="2">
      <t>チョウフク</t>
    </rPh>
    <phoneticPr fontId="1"/>
  </si>
  <si>
    <t>重複77</t>
    <rPh sb="0" eb="2">
      <t>チョウフク</t>
    </rPh>
    <phoneticPr fontId="1"/>
  </si>
  <si>
    <t>重複78</t>
    <rPh sb="0" eb="2">
      <t>チョウフク</t>
    </rPh>
    <phoneticPr fontId="1"/>
  </si>
  <si>
    <t>重複79</t>
    <rPh sb="0" eb="2">
      <t>チョウフク</t>
    </rPh>
    <phoneticPr fontId="1"/>
  </si>
  <si>
    <t>重複80</t>
    <rPh sb="0" eb="2">
      <t>チョウフク</t>
    </rPh>
    <phoneticPr fontId="1"/>
  </si>
  <si>
    <t>重複81</t>
    <rPh sb="0" eb="2">
      <t>チョウフク</t>
    </rPh>
    <phoneticPr fontId="1"/>
  </si>
  <si>
    <t>重複82</t>
    <rPh sb="0" eb="2">
      <t>チョウフク</t>
    </rPh>
    <phoneticPr fontId="1"/>
  </si>
  <si>
    <t>重複83</t>
    <rPh sb="0" eb="2">
      <t>チョウフク</t>
    </rPh>
    <phoneticPr fontId="1"/>
  </si>
  <si>
    <t>重複84</t>
    <rPh sb="0" eb="2">
      <t>チョウフク</t>
    </rPh>
    <phoneticPr fontId="1"/>
  </si>
  <si>
    <t>重複85</t>
    <rPh sb="0" eb="2">
      <t>チョウフク</t>
    </rPh>
    <phoneticPr fontId="1"/>
  </si>
  <si>
    <t>重複86</t>
    <rPh sb="0" eb="2">
      <t>チョウフク</t>
    </rPh>
    <phoneticPr fontId="1"/>
  </si>
  <si>
    <t>重複87</t>
    <rPh sb="0" eb="2">
      <t>チョウフク</t>
    </rPh>
    <phoneticPr fontId="1"/>
  </si>
  <si>
    <t>重複88</t>
    <rPh sb="0" eb="2">
      <t>チョウフク</t>
    </rPh>
    <phoneticPr fontId="1"/>
  </si>
  <si>
    <t>重複89</t>
    <rPh sb="0" eb="2">
      <t>チョウフク</t>
    </rPh>
    <phoneticPr fontId="1"/>
  </si>
  <si>
    <t>重複90</t>
    <rPh sb="0" eb="2">
      <t>チョウフク</t>
    </rPh>
    <phoneticPr fontId="1"/>
  </si>
  <si>
    <t>重複91</t>
    <rPh sb="0" eb="2">
      <t>チョウフク</t>
    </rPh>
    <phoneticPr fontId="1"/>
  </si>
  <si>
    <t>重複92</t>
    <rPh sb="0" eb="2">
      <t>チョウフク</t>
    </rPh>
    <phoneticPr fontId="1"/>
  </si>
  <si>
    <t>重複93</t>
    <rPh sb="0" eb="2">
      <t>チョウフク</t>
    </rPh>
    <phoneticPr fontId="1"/>
  </si>
  <si>
    <t>重複94</t>
    <rPh sb="0" eb="2">
      <t>チョウフク</t>
    </rPh>
    <phoneticPr fontId="1"/>
  </si>
  <si>
    <t>重複95</t>
    <rPh sb="0" eb="2">
      <t>チョウフク</t>
    </rPh>
    <phoneticPr fontId="1"/>
  </si>
  <si>
    <t>重複96</t>
    <rPh sb="0" eb="2">
      <t>チョウフク</t>
    </rPh>
    <phoneticPr fontId="1"/>
  </si>
  <si>
    <t>重複97</t>
    <rPh sb="0" eb="2">
      <t>チョウフク</t>
    </rPh>
    <phoneticPr fontId="1"/>
  </si>
  <si>
    <t>重複98</t>
    <rPh sb="0" eb="2">
      <t>チョウフク</t>
    </rPh>
    <phoneticPr fontId="1"/>
  </si>
  <si>
    <t>重複99</t>
    <rPh sb="0" eb="2">
      <t>チョウフク</t>
    </rPh>
    <phoneticPr fontId="1"/>
  </si>
  <si>
    <t>重複100</t>
    <rPh sb="0" eb="2">
      <t>チョウフク</t>
    </rPh>
    <phoneticPr fontId="1"/>
  </si>
  <si>
    <t>重複101</t>
    <rPh sb="0" eb="2">
      <t>チョウフク</t>
    </rPh>
    <phoneticPr fontId="1"/>
  </si>
  <si>
    <t>重複102</t>
    <rPh sb="0" eb="2">
      <t>チョウフク</t>
    </rPh>
    <phoneticPr fontId="1"/>
  </si>
  <si>
    <t>重複103</t>
    <rPh sb="0" eb="2">
      <t>チョウフク</t>
    </rPh>
    <phoneticPr fontId="1"/>
  </si>
  <si>
    <t>重複104</t>
    <rPh sb="0" eb="2">
      <t>チョウフク</t>
    </rPh>
    <phoneticPr fontId="1"/>
  </si>
  <si>
    <t>重複105</t>
    <rPh sb="0" eb="2">
      <t>チョウフク</t>
    </rPh>
    <phoneticPr fontId="1"/>
  </si>
  <si>
    <t>重複106</t>
    <rPh sb="0" eb="2">
      <t>チョウフク</t>
    </rPh>
    <phoneticPr fontId="1"/>
  </si>
  <si>
    <t>重複107</t>
    <rPh sb="0" eb="2">
      <t>チョウフク</t>
    </rPh>
    <phoneticPr fontId="1"/>
  </si>
  <si>
    <t>重複108</t>
    <rPh sb="0" eb="2">
      <t>チョウフク</t>
    </rPh>
    <phoneticPr fontId="1"/>
  </si>
  <si>
    <t>重複109</t>
    <rPh sb="0" eb="2">
      <t>チョウフク</t>
    </rPh>
    <phoneticPr fontId="1"/>
  </si>
  <si>
    <t>重複110</t>
    <rPh sb="0" eb="2">
      <t>チョウフク</t>
    </rPh>
    <phoneticPr fontId="1"/>
  </si>
  <si>
    <t>重複111</t>
    <rPh sb="0" eb="2">
      <t>チョウフク</t>
    </rPh>
    <phoneticPr fontId="1"/>
  </si>
  <si>
    <t>重複112</t>
    <rPh sb="0" eb="2">
      <t>チョウフク</t>
    </rPh>
    <phoneticPr fontId="1"/>
  </si>
  <si>
    <t>重複113</t>
    <rPh sb="0" eb="2">
      <t>チョウフク</t>
    </rPh>
    <phoneticPr fontId="1"/>
  </si>
  <si>
    <t>重複114</t>
    <rPh sb="0" eb="2">
      <t>チョウフク</t>
    </rPh>
    <phoneticPr fontId="1"/>
  </si>
  <si>
    <t>重複115</t>
    <rPh sb="0" eb="2">
      <t>チョウフク</t>
    </rPh>
    <phoneticPr fontId="1"/>
  </si>
  <si>
    <t>重複116</t>
    <rPh sb="0" eb="2">
      <t>チョウフク</t>
    </rPh>
    <phoneticPr fontId="1"/>
  </si>
  <si>
    <t>重複117</t>
    <rPh sb="0" eb="2">
      <t>チョウフク</t>
    </rPh>
    <phoneticPr fontId="1"/>
  </si>
  <si>
    <t>重複118</t>
    <rPh sb="0" eb="2">
      <t>チョウフク</t>
    </rPh>
    <phoneticPr fontId="1"/>
  </si>
  <si>
    <t>重複119</t>
    <rPh sb="0" eb="2">
      <t>チョウフク</t>
    </rPh>
    <phoneticPr fontId="1"/>
  </si>
  <si>
    <t>重複120</t>
    <rPh sb="0" eb="2">
      <t>チョウフク</t>
    </rPh>
    <phoneticPr fontId="1"/>
  </si>
  <si>
    <t>重複121</t>
    <rPh sb="0" eb="2">
      <t>チョウフク</t>
    </rPh>
    <phoneticPr fontId="1"/>
  </si>
  <si>
    <t>重複122</t>
    <rPh sb="0" eb="2">
      <t>チョウフク</t>
    </rPh>
    <phoneticPr fontId="1"/>
  </si>
  <si>
    <t>重複123</t>
    <rPh sb="0" eb="2">
      <t>チョウフク</t>
    </rPh>
    <phoneticPr fontId="1"/>
  </si>
  <si>
    <t>重複124</t>
    <rPh sb="0" eb="2">
      <t>チョウフク</t>
    </rPh>
    <phoneticPr fontId="1"/>
  </si>
  <si>
    <t>重複125</t>
    <rPh sb="0" eb="2">
      <t>チョウフク</t>
    </rPh>
    <phoneticPr fontId="1"/>
  </si>
  <si>
    <t>重複126</t>
    <rPh sb="0" eb="2">
      <t>チョウフク</t>
    </rPh>
    <phoneticPr fontId="1"/>
  </si>
  <si>
    <t>重複127</t>
    <rPh sb="0" eb="2">
      <t>チョウフク</t>
    </rPh>
    <phoneticPr fontId="1"/>
  </si>
  <si>
    <t>重複128</t>
    <rPh sb="0" eb="2">
      <t>チョウフク</t>
    </rPh>
    <phoneticPr fontId="1"/>
  </si>
  <si>
    <t>重複129</t>
    <rPh sb="0" eb="2">
      <t>チョウフク</t>
    </rPh>
    <phoneticPr fontId="1"/>
  </si>
  <si>
    <t>重複130</t>
    <rPh sb="0" eb="2">
      <t>チョウフク</t>
    </rPh>
    <phoneticPr fontId="1"/>
  </si>
  <si>
    <t>重複131</t>
    <rPh sb="0" eb="2">
      <t>チョウフク</t>
    </rPh>
    <phoneticPr fontId="1"/>
  </si>
  <si>
    <t>重複132</t>
    <rPh sb="0" eb="2">
      <t>チョウフク</t>
    </rPh>
    <phoneticPr fontId="1"/>
  </si>
  <si>
    <t>重複133</t>
    <rPh sb="0" eb="2">
      <t>チョウフク</t>
    </rPh>
    <phoneticPr fontId="1"/>
  </si>
  <si>
    <t>重複134</t>
    <rPh sb="0" eb="2">
      <t>チョウフク</t>
    </rPh>
    <phoneticPr fontId="1"/>
  </si>
  <si>
    <t>重複135</t>
    <rPh sb="0" eb="2">
      <t>チョウフク</t>
    </rPh>
    <phoneticPr fontId="1"/>
  </si>
  <si>
    <t>重複136</t>
    <rPh sb="0" eb="2">
      <t>チョウフク</t>
    </rPh>
    <phoneticPr fontId="1"/>
  </si>
  <si>
    <t>重複137</t>
    <rPh sb="0" eb="2">
      <t>チョウフク</t>
    </rPh>
    <phoneticPr fontId="1"/>
  </si>
  <si>
    <t>重複138</t>
    <rPh sb="0" eb="2">
      <t>チョウフク</t>
    </rPh>
    <phoneticPr fontId="1"/>
  </si>
  <si>
    <t>重複139</t>
    <rPh sb="0" eb="2">
      <t>チョウフク</t>
    </rPh>
    <phoneticPr fontId="1"/>
  </si>
  <si>
    <t>重複140</t>
    <rPh sb="0" eb="2">
      <t>チョウフク</t>
    </rPh>
    <phoneticPr fontId="1"/>
  </si>
  <si>
    <t>重複141</t>
    <rPh sb="0" eb="2">
      <t>チョウフク</t>
    </rPh>
    <phoneticPr fontId="1"/>
  </si>
  <si>
    <t>重複142</t>
    <rPh sb="0" eb="2">
      <t>チョウフク</t>
    </rPh>
    <phoneticPr fontId="1"/>
  </si>
  <si>
    <t>重複143</t>
    <rPh sb="0" eb="2">
      <t>チョウフク</t>
    </rPh>
    <phoneticPr fontId="1"/>
  </si>
  <si>
    <t>重複144</t>
    <rPh sb="0" eb="2">
      <t>チョウフク</t>
    </rPh>
    <phoneticPr fontId="1"/>
  </si>
  <si>
    <t>重複145</t>
    <rPh sb="0" eb="2">
      <t>チョウフク</t>
    </rPh>
    <phoneticPr fontId="1"/>
  </si>
  <si>
    <t>重複146</t>
    <rPh sb="0" eb="2">
      <t>チョウフク</t>
    </rPh>
    <phoneticPr fontId="1"/>
  </si>
  <si>
    <t>重複147</t>
    <rPh sb="0" eb="2">
      <t>チョウフク</t>
    </rPh>
    <phoneticPr fontId="1"/>
  </si>
  <si>
    <t>重複148</t>
    <rPh sb="0" eb="2">
      <t>チョウフク</t>
    </rPh>
    <phoneticPr fontId="1"/>
  </si>
  <si>
    <t>重複149</t>
    <rPh sb="0" eb="2">
      <t>チョウフク</t>
    </rPh>
    <phoneticPr fontId="1"/>
  </si>
  <si>
    <t>重複150</t>
    <rPh sb="0" eb="2">
      <t>チョウフク</t>
    </rPh>
    <phoneticPr fontId="1"/>
  </si>
  <si>
    <t>重複151</t>
    <rPh sb="0" eb="2">
      <t>チョウフク</t>
    </rPh>
    <phoneticPr fontId="1"/>
  </si>
  <si>
    <t>重複152</t>
    <rPh sb="0" eb="2">
      <t>チョウフク</t>
    </rPh>
    <phoneticPr fontId="1"/>
  </si>
  <si>
    <t>重複153</t>
    <rPh sb="0" eb="2">
      <t>チョウフク</t>
    </rPh>
    <phoneticPr fontId="1"/>
  </si>
  <si>
    <t>重複154</t>
    <rPh sb="0" eb="2">
      <t>チョウフク</t>
    </rPh>
    <phoneticPr fontId="1"/>
  </si>
  <si>
    <t>重複155</t>
    <rPh sb="0" eb="2">
      <t>チョウフク</t>
    </rPh>
    <phoneticPr fontId="1"/>
  </si>
  <si>
    <t>重複156</t>
    <rPh sb="0" eb="2">
      <t>チョウフク</t>
    </rPh>
    <phoneticPr fontId="1"/>
  </si>
  <si>
    <t>重複157</t>
    <rPh sb="0" eb="2">
      <t>チョウフク</t>
    </rPh>
    <phoneticPr fontId="1"/>
  </si>
  <si>
    <t>重複158</t>
    <rPh sb="0" eb="2">
      <t>チョウフク</t>
    </rPh>
    <phoneticPr fontId="1"/>
  </si>
  <si>
    <t>重複159</t>
    <rPh sb="0" eb="2">
      <t>チョウフク</t>
    </rPh>
    <phoneticPr fontId="1"/>
  </si>
  <si>
    <t>重複160</t>
    <rPh sb="0" eb="2">
      <t>チョウフク</t>
    </rPh>
    <phoneticPr fontId="1"/>
  </si>
  <si>
    <t>重複161</t>
    <rPh sb="0" eb="2">
      <t>チョウフク</t>
    </rPh>
    <phoneticPr fontId="1"/>
  </si>
  <si>
    <t>重複162</t>
    <rPh sb="0" eb="2">
      <t>チョウフク</t>
    </rPh>
    <phoneticPr fontId="1"/>
  </si>
  <si>
    <t>重複163</t>
    <rPh sb="0" eb="2">
      <t>チョウフク</t>
    </rPh>
    <phoneticPr fontId="1"/>
  </si>
  <si>
    <t>重複164</t>
    <rPh sb="0" eb="2">
      <t>チョウフク</t>
    </rPh>
    <phoneticPr fontId="1"/>
  </si>
  <si>
    <t>重複165</t>
    <rPh sb="0" eb="2">
      <t>チョウフク</t>
    </rPh>
    <phoneticPr fontId="1"/>
  </si>
  <si>
    <t>重複166</t>
    <rPh sb="0" eb="2">
      <t>チョウフク</t>
    </rPh>
    <phoneticPr fontId="1"/>
  </si>
  <si>
    <t>重複167</t>
    <rPh sb="0" eb="2">
      <t>チョウフク</t>
    </rPh>
    <phoneticPr fontId="1"/>
  </si>
  <si>
    <t>重複168</t>
    <rPh sb="0" eb="2">
      <t>チョウフク</t>
    </rPh>
    <phoneticPr fontId="1"/>
  </si>
  <si>
    <t>重複169</t>
    <rPh sb="0" eb="2">
      <t>チョウフク</t>
    </rPh>
    <phoneticPr fontId="1"/>
  </si>
  <si>
    <t>重複170</t>
    <rPh sb="0" eb="2">
      <t>チョウフク</t>
    </rPh>
    <phoneticPr fontId="1"/>
  </si>
  <si>
    <t>重複171</t>
    <rPh sb="0" eb="2">
      <t>チョウフク</t>
    </rPh>
    <phoneticPr fontId="1"/>
  </si>
  <si>
    <t>重複172</t>
    <rPh sb="0" eb="2">
      <t>チョウフク</t>
    </rPh>
    <phoneticPr fontId="1"/>
  </si>
  <si>
    <t>重複173</t>
    <rPh sb="0" eb="2">
      <t>チョウフク</t>
    </rPh>
    <phoneticPr fontId="1"/>
  </si>
  <si>
    <t>重複174</t>
    <rPh sb="0" eb="2">
      <t>チョウフク</t>
    </rPh>
    <phoneticPr fontId="1"/>
  </si>
  <si>
    <t>重複175</t>
    <rPh sb="0" eb="2">
      <t>チョウフク</t>
    </rPh>
    <phoneticPr fontId="1"/>
  </si>
  <si>
    <t>重複176</t>
    <rPh sb="0" eb="2">
      <t>チョウフク</t>
    </rPh>
    <phoneticPr fontId="1"/>
  </si>
  <si>
    <t>重複177</t>
    <rPh sb="0" eb="2">
      <t>チョウフク</t>
    </rPh>
    <phoneticPr fontId="1"/>
  </si>
  <si>
    <t>重複178</t>
    <rPh sb="0" eb="2">
      <t>チョウフク</t>
    </rPh>
    <phoneticPr fontId="1"/>
  </si>
  <si>
    <t>重複179</t>
    <rPh sb="0" eb="2">
      <t>チョウフク</t>
    </rPh>
    <phoneticPr fontId="1"/>
  </si>
  <si>
    <t>重複180</t>
    <rPh sb="0" eb="2">
      <t>チョウフク</t>
    </rPh>
    <phoneticPr fontId="1"/>
  </si>
  <si>
    <t>重複181</t>
    <rPh sb="0" eb="2">
      <t>チョウフク</t>
    </rPh>
    <phoneticPr fontId="1"/>
  </si>
  <si>
    <t>重複182</t>
    <rPh sb="0" eb="2">
      <t>チョウフク</t>
    </rPh>
    <phoneticPr fontId="1"/>
  </si>
  <si>
    <t>重複183</t>
    <rPh sb="0" eb="2">
      <t>チョウフク</t>
    </rPh>
    <phoneticPr fontId="1"/>
  </si>
  <si>
    <t>重複184</t>
    <rPh sb="0" eb="2">
      <t>チョウフク</t>
    </rPh>
    <phoneticPr fontId="1"/>
  </si>
  <si>
    <t>重複185</t>
    <rPh sb="0" eb="2">
      <t>チョウフク</t>
    </rPh>
    <phoneticPr fontId="1"/>
  </si>
  <si>
    <t>重複186</t>
    <rPh sb="0" eb="2">
      <t>チョウフク</t>
    </rPh>
    <phoneticPr fontId="1"/>
  </si>
  <si>
    <t>重複187</t>
    <rPh sb="0" eb="2">
      <t>チョウフク</t>
    </rPh>
    <phoneticPr fontId="1"/>
  </si>
  <si>
    <t>重複188</t>
    <rPh sb="0" eb="2">
      <t>チョウフク</t>
    </rPh>
    <phoneticPr fontId="1"/>
  </si>
  <si>
    <t>重複189</t>
    <rPh sb="0" eb="2">
      <t>チョウフク</t>
    </rPh>
    <phoneticPr fontId="1"/>
  </si>
  <si>
    <t>重複190</t>
    <rPh sb="0" eb="2">
      <t>チョウフク</t>
    </rPh>
    <phoneticPr fontId="1"/>
  </si>
  <si>
    <t>重複191</t>
    <rPh sb="0" eb="2">
      <t>チョウフク</t>
    </rPh>
    <phoneticPr fontId="1"/>
  </si>
  <si>
    <t>重複192</t>
    <rPh sb="0" eb="2">
      <t>チョウフク</t>
    </rPh>
    <phoneticPr fontId="1"/>
  </si>
  <si>
    <t>重複193</t>
    <rPh sb="0" eb="2">
      <t>チョウフク</t>
    </rPh>
    <phoneticPr fontId="1"/>
  </si>
  <si>
    <t>重複194</t>
    <rPh sb="0" eb="2">
      <t>チョウフク</t>
    </rPh>
    <phoneticPr fontId="1"/>
  </si>
  <si>
    <t>重複195</t>
    <rPh sb="0" eb="2">
      <t>チョウフク</t>
    </rPh>
    <phoneticPr fontId="1"/>
  </si>
  <si>
    <t>重複196</t>
    <rPh sb="0" eb="2">
      <t>チョウフク</t>
    </rPh>
    <phoneticPr fontId="1"/>
  </si>
  <si>
    <t>重複197</t>
    <rPh sb="0" eb="2">
      <t>チョウフク</t>
    </rPh>
    <phoneticPr fontId="1"/>
  </si>
  <si>
    <t>重複198</t>
    <rPh sb="0" eb="2">
      <t>チョウフク</t>
    </rPh>
    <phoneticPr fontId="1"/>
  </si>
  <si>
    <t>重複199</t>
    <rPh sb="0" eb="2">
      <t>チョウフク</t>
    </rPh>
    <phoneticPr fontId="1"/>
  </si>
  <si>
    <t>重複200</t>
    <rPh sb="0" eb="2">
      <t>チョウフク</t>
    </rPh>
    <phoneticPr fontId="1"/>
  </si>
  <si>
    <t>重複201</t>
    <rPh sb="0" eb="2">
      <t>チョウフク</t>
    </rPh>
    <phoneticPr fontId="1"/>
  </si>
  <si>
    <t>重複202</t>
    <rPh sb="0" eb="2">
      <t>チョウフク</t>
    </rPh>
    <phoneticPr fontId="1"/>
  </si>
  <si>
    <t>重複203</t>
    <rPh sb="0" eb="2">
      <t>チョウフク</t>
    </rPh>
    <phoneticPr fontId="1"/>
  </si>
  <si>
    <t>重複204</t>
    <rPh sb="0" eb="2">
      <t>チョウフク</t>
    </rPh>
    <phoneticPr fontId="1"/>
  </si>
  <si>
    <t>重複205</t>
    <rPh sb="0" eb="2">
      <t>チョウフク</t>
    </rPh>
    <phoneticPr fontId="1"/>
  </si>
  <si>
    <t>重複206</t>
    <rPh sb="0" eb="2">
      <t>チョウフク</t>
    </rPh>
    <phoneticPr fontId="1"/>
  </si>
  <si>
    <t>重複207</t>
    <rPh sb="0" eb="2">
      <t>チョウフク</t>
    </rPh>
    <phoneticPr fontId="1"/>
  </si>
  <si>
    <t>重複208</t>
    <rPh sb="0" eb="2">
      <t>チョウフク</t>
    </rPh>
    <phoneticPr fontId="1"/>
  </si>
  <si>
    <t>重複209</t>
    <rPh sb="0" eb="2">
      <t>チョウフク</t>
    </rPh>
    <phoneticPr fontId="1"/>
  </si>
  <si>
    <t>重複210</t>
    <rPh sb="0" eb="2">
      <t>チョウフク</t>
    </rPh>
    <phoneticPr fontId="1"/>
  </si>
  <si>
    <t>重複211</t>
    <rPh sb="0" eb="2">
      <t>チョウフク</t>
    </rPh>
    <phoneticPr fontId="1"/>
  </si>
  <si>
    <t>重複212</t>
    <rPh sb="0" eb="2">
      <t>チョウフク</t>
    </rPh>
    <phoneticPr fontId="1"/>
  </si>
  <si>
    <t>重複213</t>
    <rPh sb="0" eb="2">
      <t>チョウフク</t>
    </rPh>
    <phoneticPr fontId="1"/>
  </si>
  <si>
    <t>重複214</t>
    <rPh sb="0" eb="2">
      <t>チョウフク</t>
    </rPh>
    <phoneticPr fontId="1"/>
  </si>
  <si>
    <t>重複215</t>
    <rPh sb="0" eb="2">
      <t>チョウフク</t>
    </rPh>
    <phoneticPr fontId="1"/>
  </si>
  <si>
    <t>重複216</t>
    <rPh sb="0" eb="2">
      <t>チョウフク</t>
    </rPh>
    <phoneticPr fontId="1"/>
  </si>
  <si>
    <t>重複217</t>
    <rPh sb="0" eb="2">
      <t>チョウフク</t>
    </rPh>
    <phoneticPr fontId="1"/>
  </si>
  <si>
    <t>重複218</t>
    <rPh sb="0" eb="2">
      <t>チョウフク</t>
    </rPh>
    <phoneticPr fontId="1"/>
  </si>
  <si>
    <t>重複219</t>
    <rPh sb="0" eb="2">
      <t>チョウフク</t>
    </rPh>
    <phoneticPr fontId="1"/>
  </si>
  <si>
    <t>重複220</t>
    <rPh sb="0" eb="2">
      <t>チョウフク</t>
    </rPh>
    <phoneticPr fontId="1"/>
  </si>
  <si>
    <t>重複221</t>
    <rPh sb="0" eb="2">
      <t>チョウフク</t>
    </rPh>
    <phoneticPr fontId="1"/>
  </si>
  <si>
    <t>重複222</t>
    <rPh sb="0" eb="2">
      <t>チョウフク</t>
    </rPh>
    <phoneticPr fontId="1"/>
  </si>
  <si>
    <t>重複223</t>
    <rPh sb="0" eb="2">
      <t>チョウフク</t>
    </rPh>
    <phoneticPr fontId="1"/>
  </si>
  <si>
    <t>重複224</t>
    <rPh sb="0" eb="2">
      <t>チョウフク</t>
    </rPh>
    <phoneticPr fontId="1"/>
  </si>
  <si>
    <t>重複225</t>
    <rPh sb="0" eb="2">
      <t>チョウフク</t>
    </rPh>
    <phoneticPr fontId="1"/>
  </si>
  <si>
    <t>重複226</t>
    <rPh sb="0" eb="2">
      <t>チョウフク</t>
    </rPh>
    <phoneticPr fontId="1"/>
  </si>
  <si>
    <t>重複227</t>
    <rPh sb="0" eb="2">
      <t>チョウフク</t>
    </rPh>
    <phoneticPr fontId="1"/>
  </si>
  <si>
    <t>重複228</t>
    <rPh sb="0" eb="2">
      <t>チョウフク</t>
    </rPh>
    <phoneticPr fontId="1"/>
  </si>
  <si>
    <t>重複229</t>
    <rPh sb="0" eb="2">
      <t>チョウフク</t>
    </rPh>
    <phoneticPr fontId="1"/>
  </si>
  <si>
    <t>重複230</t>
    <rPh sb="0" eb="2">
      <t>チョウフク</t>
    </rPh>
    <phoneticPr fontId="1"/>
  </si>
  <si>
    <t>重複231</t>
    <rPh sb="0" eb="2">
      <t>チョウフク</t>
    </rPh>
    <phoneticPr fontId="1"/>
  </si>
  <si>
    <t>重複232</t>
    <rPh sb="0" eb="2">
      <t>チョウフク</t>
    </rPh>
    <phoneticPr fontId="1"/>
  </si>
  <si>
    <t>重複233</t>
    <rPh sb="0" eb="2">
      <t>チョウフク</t>
    </rPh>
    <phoneticPr fontId="1"/>
  </si>
  <si>
    <t>重複234</t>
    <rPh sb="0" eb="2">
      <t>チョウフク</t>
    </rPh>
    <phoneticPr fontId="1"/>
  </si>
  <si>
    <t>重複235</t>
    <rPh sb="0" eb="2">
      <t>チョウフク</t>
    </rPh>
    <phoneticPr fontId="1"/>
  </si>
  <si>
    <t>重複236</t>
    <rPh sb="0" eb="2">
      <t>チョウフク</t>
    </rPh>
    <phoneticPr fontId="1"/>
  </si>
  <si>
    <t>重複237</t>
    <rPh sb="0" eb="2">
      <t>チョウフク</t>
    </rPh>
    <phoneticPr fontId="1"/>
  </si>
  <si>
    <t>重複238</t>
    <rPh sb="0" eb="2">
      <t>チョウフク</t>
    </rPh>
    <phoneticPr fontId="1"/>
  </si>
  <si>
    <t>重複239</t>
    <rPh sb="0" eb="2">
      <t>チョウフク</t>
    </rPh>
    <phoneticPr fontId="1"/>
  </si>
  <si>
    <t>重複240</t>
    <rPh sb="0" eb="2">
      <t>チョウフク</t>
    </rPh>
    <phoneticPr fontId="1"/>
  </si>
  <si>
    <t>重複241</t>
    <rPh sb="0" eb="2">
      <t>チョウフク</t>
    </rPh>
    <phoneticPr fontId="1"/>
  </si>
  <si>
    <t>重複242</t>
    <rPh sb="0" eb="2">
      <t>チョウフク</t>
    </rPh>
    <phoneticPr fontId="1"/>
  </si>
  <si>
    <t>重複243</t>
    <rPh sb="0" eb="2">
      <t>チョウフク</t>
    </rPh>
    <phoneticPr fontId="1"/>
  </si>
  <si>
    <t>重複244</t>
    <rPh sb="0" eb="2">
      <t>チョウフク</t>
    </rPh>
    <phoneticPr fontId="1"/>
  </si>
  <si>
    <t>重複245</t>
    <rPh sb="0" eb="2">
      <t>チョウフク</t>
    </rPh>
    <phoneticPr fontId="1"/>
  </si>
  <si>
    <t>重複246</t>
    <rPh sb="0" eb="2">
      <t>チョウフク</t>
    </rPh>
    <phoneticPr fontId="1"/>
  </si>
  <si>
    <t>重複247</t>
    <rPh sb="0" eb="2">
      <t>チョウフク</t>
    </rPh>
    <phoneticPr fontId="1"/>
  </si>
  <si>
    <t>重複248</t>
    <rPh sb="0" eb="2">
      <t>チョウフク</t>
    </rPh>
    <phoneticPr fontId="1"/>
  </si>
  <si>
    <t>重複249</t>
    <rPh sb="0" eb="2">
      <t>チョウフク</t>
    </rPh>
    <phoneticPr fontId="1"/>
  </si>
  <si>
    <t>重複250</t>
    <rPh sb="0" eb="2">
      <t>チョウフク</t>
    </rPh>
    <phoneticPr fontId="1"/>
  </si>
  <si>
    <t>重複251</t>
    <rPh sb="0" eb="2">
      <t>チョウフク</t>
    </rPh>
    <phoneticPr fontId="1"/>
  </si>
  <si>
    <t>重複252</t>
    <rPh sb="0" eb="2">
      <t>チョウフク</t>
    </rPh>
    <phoneticPr fontId="1"/>
  </si>
  <si>
    <t>重複253</t>
    <rPh sb="0" eb="2">
      <t>チョウフク</t>
    </rPh>
    <phoneticPr fontId="1"/>
  </si>
  <si>
    <t>重複254</t>
    <rPh sb="0" eb="2">
      <t>チョウフク</t>
    </rPh>
    <phoneticPr fontId="1"/>
  </si>
  <si>
    <t>重複255</t>
    <rPh sb="0" eb="2">
      <t>チョウフク</t>
    </rPh>
    <phoneticPr fontId="1"/>
  </si>
  <si>
    <t>重複256</t>
    <rPh sb="0" eb="2">
      <t>チョウフク</t>
    </rPh>
    <phoneticPr fontId="1"/>
  </si>
  <si>
    <t>重複257</t>
    <rPh sb="0" eb="2">
      <t>チョウフク</t>
    </rPh>
    <phoneticPr fontId="1"/>
  </si>
  <si>
    <t>重複258</t>
    <rPh sb="0" eb="2">
      <t>チョウフク</t>
    </rPh>
    <phoneticPr fontId="1"/>
  </si>
  <si>
    <t>重複259</t>
    <rPh sb="0" eb="2">
      <t>チョウフク</t>
    </rPh>
    <phoneticPr fontId="1"/>
  </si>
  <si>
    <t>重複260</t>
    <rPh sb="0" eb="2">
      <t>チョウフク</t>
    </rPh>
    <phoneticPr fontId="1"/>
  </si>
  <si>
    <t>重複261</t>
    <rPh sb="0" eb="2">
      <t>チョウフク</t>
    </rPh>
    <phoneticPr fontId="1"/>
  </si>
  <si>
    <t>重複262</t>
    <rPh sb="0" eb="2">
      <t>チョウフク</t>
    </rPh>
    <phoneticPr fontId="1"/>
  </si>
  <si>
    <t>重複263</t>
    <rPh sb="0" eb="2">
      <t>チョウフク</t>
    </rPh>
    <phoneticPr fontId="1"/>
  </si>
  <si>
    <t>重複264</t>
    <rPh sb="0" eb="2">
      <t>チョウフク</t>
    </rPh>
    <phoneticPr fontId="1"/>
  </si>
  <si>
    <t>重複265</t>
    <rPh sb="0" eb="2">
      <t>チョウフク</t>
    </rPh>
    <phoneticPr fontId="1"/>
  </si>
  <si>
    <t>重複266</t>
    <rPh sb="0" eb="2">
      <t>チョウフク</t>
    </rPh>
    <phoneticPr fontId="1"/>
  </si>
  <si>
    <t>重複267</t>
    <rPh sb="0" eb="2">
      <t>チョウフク</t>
    </rPh>
    <phoneticPr fontId="1"/>
  </si>
  <si>
    <t>重複268</t>
    <rPh sb="0" eb="2">
      <t>チョウフク</t>
    </rPh>
    <phoneticPr fontId="1"/>
  </si>
  <si>
    <t>重複269</t>
    <rPh sb="0" eb="2">
      <t>チョウフク</t>
    </rPh>
    <phoneticPr fontId="1"/>
  </si>
  <si>
    <t>重複270</t>
    <rPh sb="0" eb="2">
      <t>チョウフク</t>
    </rPh>
    <phoneticPr fontId="1"/>
  </si>
  <si>
    <t>重複271</t>
    <rPh sb="0" eb="2">
      <t>チョウフク</t>
    </rPh>
    <phoneticPr fontId="1"/>
  </si>
  <si>
    <t>重複272</t>
    <rPh sb="0" eb="2">
      <t>チョウフク</t>
    </rPh>
    <phoneticPr fontId="1"/>
  </si>
  <si>
    <t>重複273</t>
    <rPh sb="0" eb="2">
      <t>チョウフク</t>
    </rPh>
    <phoneticPr fontId="1"/>
  </si>
  <si>
    <t>重複274</t>
    <rPh sb="0" eb="2">
      <t>チョウフク</t>
    </rPh>
    <phoneticPr fontId="1"/>
  </si>
  <si>
    <t>重複275</t>
    <rPh sb="0" eb="2">
      <t>チョウフク</t>
    </rPh>
    <phoneticPr fontId="1"/>
  </si>
  <si>
    <t>重複276</t>
    <rPh sb="0" eb="2">
      <t>チョウフク</t>
    </rPh>
    <phoneticPr fontId="1"/>
  </si>
  <si>
    <t>重複277</t>
    <rPh sb="0" eb="2">
      <t>チョウフク</t>
    </rPh>
    <phoneticPr fontId="1"/>
  </si>
  <si>
    <t>重複278</t>
    <rPh sb="0" eb="2">
      <t>チョウフク</t>
    </rPh>
    <phoneticPr fontId="1"/>
  </si>
  <si>
    <t>重複279</t>
    <rPh sb="0" eb="2">
      <t>チョウフク</t>
    </rPh>
    <phoneticPr fontId="1"/>
  </si>
  <si>
    <t>重複280</t>
    <rPh sb="0" eb="2">
      <t>チョウフク</t>
    </rPh>
    <phoneticPr fontId="1"/>
  </si>
  <si>
    <t>重複281</t>
    <rPh sb="0" eb="2">
      <t>チョウフク</t>
    </rPh>
    <phoneticPr fontId="1"/>
  </si>
  <si>
    <t>重複282</t>
    <rPh sb="0" eb="2">
      <t>チョウフク</t>
    </rPh>
    <phoneticPr fontId="1"/>
  </si>
  <si>
    <t>重複283</t>
    <rPh sb="0" eb="2">
      <t>チョウフク</t>
    </rPh>
    <phoneticPr fontId="1"/>
  </si>
  <si>
    <t>重複284</t>
    <rPh sb="0" eb="2">
      <t>チョウフク</t>
    </rPh>
    <phoneticPr fontId="1"/>
  </si>
  <si>
    <t>重複285</t>
    <rPh sb="0" eb="2">
      <t>チョウフク</t>
    </rPh>
    <phoneticPr fontId="1"/>
  </si>
  <si>
    <t>重複286</t>
    <rPh sb="0" eb="2">
      <t>チョウフク</t>
    </rPh>
    <phoneticPr fontId="1"/>
  </si>
  <si>
    <t>重複287</t>
    <rPh sb="0" eb="2">
      <t>チョウフク</t>
    </rPh>
    <phoneticPr fontId="1"/>
  </si>
  <si>
    <t>重複288</t>
    <rPh sb="0" eb="2">
      <t>チョウフク</t>
    </rPh>
    <phoneticPr fontId="1"/>
  </si>
  <si>
    <t>重複289</t>
    <rPh sb="0" eb="2">
      <t>チョウフク</t>
    </rPh>
    <phoneticPr fontId="1"/>
  </si>
  <si>
    <t>重複290</t>
    <rPh sb="0" eb="2">
      <t>チョウフク</t>
    </rPh>
    <phoneticPr fontId="1"/>
  </si>
  <si>
    <t>重複291</t>
    <rPh sb="0" eb="2">
      <t>チョウフク</t>
    </rPh>
    <phoneticPr fontId="1"/>
  </si>
  <si>
    <t>重複292</t>
    <rPh sb="0" eb="2">
      <t>チョウフク</t>
    </rPh>
    <phoneticPr fontId="1"/>
  </si>
  <si>
    <t>重複293</t>
    <rPh sb="0" eb="2">
      <t>チョウフク</t>
    </rPh>
    <phoneticPr fontId="1"/>
  </si>
  <si>
    <t>重複294</t>
    <rPh sb="0" eb="2">
      <t>チョウフク</t>
    </rPh>
    <phoneticPr fontId="1"/>
  </si>
  <si>
    <t>重複295</t>
    <rPh sb="0" eb="2">
      <t>チョウフク</t>
    </rPh>
    <phoneticPr fontId="1"/>
  </si>
  <si>
    <t>重複296</t>
    <rPh sb="0" eb="2">
      <t>チョウフク</t>
    </rPh>
    <phoneticPr fontId="1"/>
  </si>
  <si>
    <t>重複297</t>
    <rPh sb="0" eb="2">
      <t>チョウフク</t>
    </rPh>
    <phoneticPr fontId="1"/>
  </si>
  <si>
    <t>重複298</t>
    <rPh sb="0" eb="2">
      <t>チョウフク</t>
    </rPh>
    <phoneticPr fontId="1"/>
  </si>
  <si>
    <t>重複299</t>
    <rPh sb="0" eb="2">
      <t>チョウフク</t>
    </rPh>
    <phoneticPr fontId="1"/>
  </si>
  <si>
    <t>重複300</t>
    <rPh sb="0" eb="2">
      <t>チョウフク</t>
    </rPh>
    <phoneticPr fontId="1"/>
  </si>
  <si>
    <t>重複301</t>
    <rPh sb="0" eb="2">
      <t>チョウフク</t>
    </rPh>
    <phoneticPr fontId="1"/>
  </si>
  <si>
    <t>重複302</t>
    <rPh sb="0" eb="2">
      <t>チョウフク</t>
    </rPh>
    <phoneticPr fontId="1"/>
  </si>
  <si>
    <t>重複303</t>
    <rPh sb="0" eb="2">
      <t>チョウフク</t>
    </rPh>
    <phoneticPr fontId="1"/>
  </si>
  <si>
    <t>重複304</t>
    <rPh sb="0" eb="2">
      <t>チョウフク</t>
    </rPh>
    <phoneticPr fontId="1"/>
  </si>
  <si>
    <t>重複305</t>
    <rPh sb="0" eb="2">
      <t>チョウフク</t>
    </rPh>
    <phoneticPr fontId="1"/>
  </si>
  <si>
    <t>重複306</t>
    <rPh sb="0" eb="2">
      <t>チョウフク</t>
    </rPh>
    <phoneticPr fontId="1"/>
  </si>
  <si>
    <t>重複307</t>
    <rPh sb="0" eb="2">
      <t>チョウフク</t>
    </rPh>
    <phoneticPr fontId="1"/>
  </si>
  <si>
    <t>重複308</t>
    <rPh sb="0" eb="2">
      <t>チョウフク</t>
    </rPh>
    <phoneticPr fontId="1"/>
  </si>
  <si>
    <t>重複309</t>
    <rPh sb="0" eb="2">
      <t>チョウフク</t>
    </rPh>
    <phoneticPr fontId="1"/>
  </si>
  <si>
    <t>重複310</t>
    <rPh sb="0" eb="2">
      <t>チョウフク</t>
    </rPh>
    <phoneticPr fontId="1"/>
  </si>
  <si>
    <t>重複311</t>
    <rPh sb="0" eb="2">
      <t>チョウフク</t>
    </rPh>
    <phoneticPr fontId="1"/>
  </si>
  <si>
    <t>重複312</t>
    <rPh sb="0" eb="2">
      <t>チョウフク</t>
    </rPh>
    <phoneticPr fontId="1"/>
  </si>
  <si>
    <t>重複313</t>
    <rPh sb="0" eb="2">
      <t>チョウフク</t>
    </rPh>
    <phoneticPr fontId="1"/>
  </si>
  <si>
    <t>重複314</t>
    <rPh sb="0" eb="2">
      <t>チョウフク</t>
    </rPh>
    <phoneticPr fontId="1"/>
  </si>
  <si>
    <t>重複315</t>
    <rPh sb="0" eb="2">
      <t>チョウフク</t>
    </rPh>
    <phoneticPr fontId="1"/>
  </si>
  <si>
    <t>重複316</t>
    <rPh sb="0" eb="2">
      <t>チョウフク</t>
    </rPh>
    <phoneticPr fontId="1"/>
  </si>
  <si>
    <t>重複317</t>
    <rPh sb="0" eb="2">
      <t>チョウフク</t>
    </rPh>
    <phoneticPr fontId="1"/>
  </si>
  <si>
    <t>重複318</t>
    <rPh sb="0" eb="2">
      <t>チョウフク</t>
    </rPh>
    <phoneticPr fontId="1"/>
  </si>
  <si>
    <t>重複319</t>
    <rPh sb="0" eb="2">
      <t>チョウフク</t>
    </rPh>
    <phoneticPr fontId="1"/>
  </si>
  <si>
    <t>重複320</t>
    <rPh sb="0" eb="2">
      <t>チョウフク</t>
    </rPh>
    <phoneticPr fontId="1"/>
  </si>
  <si>
    <t>重複321</t>
    <rPh sb="0" eb="2">
      <t>チョウフク</t>
    </rPh>
    <phoneticPr fontId="1"/>
  </si>
  <si>
    <t>重複322</t>
    <rPh sb="0" eb="2">
      <t>チョウフク</t>
    </rPh>
    <phoneticPr fontId="1"/>
  </si>
  <si>
    <t>重複323</t>
    <rPh sb="0" eb="2">
      <t>チョウフク</t>
    </rPh>
    <phoneticPr fontId="1"/>
  </si>
  <si>
    <t>重複324</t>
    <rPh sb="0" eb="2">
      <t>チョウフク</t>
    </rPh>
    <phoneticPr fontId="1"/>
  </si>
  <si>
    <t>重複325</t>
    <rPh sb="0" eb="2">
      <t>チョウフク</t>
    </rPh>
    <phoneticPr fontId="1"/>
  </si>
  <si>
    <t>重複326</t>
    <rPh sb="0" eb="2">
      <t>チョウフク</t>
    </rPh>
    <phoneticPr fontId="1"/>
  </si>
  <si>
    <t>重複327</t>
    <rPh sb="0" eb="2">
      <t>チョウフク</t>
    </rPh>
    <phoneticPr fontId="1"/>
  </si>
  <si>
    <t>重複328</t>
    <rPh sb="0" eb="2">
      <t>チョウフク</t>
    </rPh>
    <phoneticPr fontId="1"/>
  </si>
  <si>
    <t>重複329</t>
    <rPh sb="0" eb="2">
      <t>チョウフク</t>
    </rPh>
    <phoneticPr fontId="1"/>
  </si>
  <si>
    <t>重複330</t>
    <rPh sb="0" eb="2">
      <t>チョウフク</t>
    </rPh>
    <phoneticPr fontId="1"/>
  </si>
  <si>
    <t>重複331</t>
    <rPh sb="0" eb="2">
      <t>チョウフク</t>
    </rPh>
    <phoneticPr fontId="1"/>
  </si>
  <si>
    <t>重複332</t>
    <rPh sb="0" eb="2">
      <t>チョウフク</t>
    </rPh>
    <phoneticPr fontId="1"/>
  </si>
  <si>
    <t>重複333</t>
    <rPh sb="0" eb="2">
      <t>チョウフク</t>
    </rPh>
    <phoneticPr fontId="1"/>
  </si>
  <si>
    <t>重複334</t>
    <rPh sb="0" eb="2">
      <t>チョウフク</t>
    </rPh>
    <phoneticPr fontId="1"/>
  </si>
  <si>
    <t>重複335</t>
    <rPh sb="0" eb="2">
      <t>チョウフク</t>
    </rPh>
    <phoneticPr fontId="1"/>
  </si>
  <si>
    <t>重複336</t>
    <rPh sb="0" eb="2">
      <t>チョウフク</t>
    </rPh>
    <phoneticPr fontId="1"/>
  </si>
  <si>
    <t>重複337</t>
    <rPh sb="0" eb="2">
      <t>チョウフク</t>
    </rPh>
    <phoneticPr fontId="1"/>
  </si>
  <si>
    <t>重複338</t>
    <rPh sb="0" eb="2">
      <t>チョウフク</t>
    </rPh>
    <phoneticPr fontId="1"/>
  </si>
  <si>
    <t>重複339</t>
    <rPh sb="0" eb="2">
      <t>チョウフク</t>
    </rPh>
    <phoneticPr fontId="1"/>
  </si>
  <si>
    <t>重複340</t>
    <rPh sb="0" eb="2">
      <t>チョウフク</t>
    </rPh>
    <phoneticPr fontId="1"/>
  </si>
  <si>
    <t>重複341</t>
    <rPh sb="0" eb="2">
      <t>チョウフク</t>
    </rPh>
    <phoneticPr fontId="1"/>
  </si>
  <si>
    <t>重複342</t>
    <rPh sb="0" eb="2">
      <t>チョウフク</t>
    </rPh>
    <phoneticPr fontId="1"/>
  </si>
  <si>
    <t>重複343</t>
    <rPh sb="0" eb="2">
      <t>チョウフク</t>
    </rPh>
    <phoneticPr fontId="1"/>
  </si>
  <si>
    <t>重複344</t>
    <rPh sb="0" eb="2">
      <t>チョウフク</t>
    </rPh>
    <phoneticPr fontId="1"/>
  </si>
  <si>
    <t>重複345</t>
    <rPh sb="0" eb="2">
      <t>チョウフク</t>
    </rPh>
    <phoneticPr fontId="1"/>
  </si>
  <si>
    <t>重複346</t>
    <rPh sb="0" eb="2">
      <t>チョウフク</t>
    </rPh>
    <phoneticPr fontId="1"/>
  </si>
  <si>
    <t>重複347</t>
    <rPh sb="0" eb="2">
      <t>チョウフク</t>
    </rPh>
    <phoneticPr fontId="1"/>
  </si>
  <si>
    <t>重複348</t>
    <rPh sb="0" eb="2">
      <t>チョウフク</t>
    </rPh>
    <phoneticPr fontId="1"/>
  </si>
  <si>
    <t>重複349</t>
    <rPh sb="0" eb="2">
      <t>チョウフク</t>
    </rPh>
    <phoneticPr fontId="1"/>
  </si>
  <si>
    <t>重複350</t>
    <rPh sb="0" eb="2">
      <t>チョウフク</t>
    </rPh>
    <phoneticPr fontId="1"/>
  </si>
  <si>
    <t>重複351</t>
    <rPh sb="0" eb="2">
      <t>チョウフク</t>
    </rPh>
    <phoneticPr fontId="1"/>
  </si>
  <si>
    <t>重複352</t>
    <rPh sb="0" eb="2">
      <t>チョウフク</t>
    </rPh>
    <phoneticPr fontId="1"/>
  </si>
  <si>
    <t>重複353</t>
    <rPh sb="0" eb="2">
      <t>チョウフク</t>
    </rPh>
    <phoneticPr fontId="1"/>
  </si>
  <si>
    <t>重複354</t>
    <rPh sb="0" eb="2">
      <t>チョウフク</t>
    </rPh>
    <phoneticPr fontId="1"/>
  </si>
  <si>
    <t>重複355</t>
    <rPh sb="0" eb="2">
      <t>チョウフク</t>
    </rPh>
    <phoneticPr fontId="1"/>
  </si>
  <si>
    <t>重複356</t>
    <rPh sb="0" eb="2">
      <t>チョウフク</t>
    </rPh>
    <phoneticPr fontId="1"/>
  </si>
  <si>
    <t>重複357</t>
    <rPh sb="0" eb="2">
      <t>チョウフク</t>
    </rPh>
    <phoneticPr fontId="1"/>
  </si>
  <si>
    <t>重複358</t>
    <rPh sb="0" eb="2">
      <t>チョウフク</t>
    </rPh>
    <phoneticPr fontId="1"/>
  </si>
  <si>
    <t>重複359</t>
    <rPh sb="0" eb="2">
      <t>チョウフク</t>
    </rPh>
    <phoneticPr fontId="1"/>
  </si>
  <si>
    <t>重複360</t>
    <rPh sb="0" eb="2">
      <t>チョウフク</t>
    </rPh>
    <phoneticPr fontId="1"/>
  </si>
  <si>
    <t>重複361</t>
    <rPh sb="0" eb="2">
      <t>チョウフク</t>
    </rPh>
    <phoneticPr fontId="1"/>
  </si>
  <si>
    <t>重複362</t>
    <rPh sb="0" eb="2">
      <t>チョウフク</t>
    </rPh>
    <phoneticPr fontId="1"/>
  </si>
  <si>
    <t>重複363</t>
    <rPh sb="0" eb="2">
      <t>チョウフク</t>
    </rPh>
    <phoneticPr fontId="1"/>
  </si>
  <si>
    <t>重複364</t>
    <rPh sb="0" eb="2">
      <t>チョウフク</t>
    </rPh>
    <phoneticPr fontId="1"/>
  </si>
  <si>
    <t>重複365</t>
    <rPh sb="0" eb="2">
      <t>チョウフク</t>
    </rPh>
    <phoneticPr fontId="1"/>
  </si>
  <si>
    <t>重複366</t>
    <rPh sb="0" eb="2">
      <t>チョウフク</t>
    </rPh>
    <phoneticPr fontId="1"/>
  </si>
  <si>
    <t>重複367</t>
    <rPh sb="0" eb="2">
      <t>チョウフク</t>
    </rPh>
    <phoneticPr fontId="1"/>
  </si>
  <si>
    <t>重複368</t>
    <rPh sb="0" eb="2">
      <t>チョウフク</t>
    </rPh>
    <phoneticPr fontId="1"/>
  </si>
  <si>
    <t>重複369</t>
    <rPh sb="0" eb="2">
      <t>チョウフク</t>
    </rPh>
    <phoneticPr fontId="1"/>
  </si>
  <si>
    <t>重複370</t>
    <rPh sb="0" eb="2">
      <t>チョウフク</t>
    </rPh>
    <phoneticPr fontId="1"/>
  </si>
  <si>
    <t>重複371</t>
    <rPh sb="0" eb="2">
      <t>チョウフク</t>
    </rPh>
    <phoneticPr fontId="1"/>
  </si>
  <si>
    <t>重複372</t>
    <rPh sb="0" eb="2">
      <t>チョウフク</t>
    </rPh>
    <phoneticPr fontId="1"/>
  </si>
  <si>
    <t>重複373</t>
    <rPh sb="0" eb="2">
      <t>チョウフク</t>
    </rPh>
    <phoneticPr fontId="1"/>
  </si>
  <si>
    <t>重複374</t>
    <rPh sb="0" eb="2">
      <t>チョウフク</t>
    </rPh>
    <phoneticPr fontId="1"/>
  </si>
  <si>
    <t>重複375</t>
    <rPh sb="0" eb="2">
      <t>チョウフク</t>
    </rPh>
    <phoneticPr fontId="1"/>
  </si>
  <si>
    <t>重複376</t>
    <rPh sb="0" eb="2">
      <t>チョウフク</t>
    </rPh>
    <phoneticPr fontId="1"/>
  </si>
  <si>
    <t>重複377</t>
    <rPh sb="0" eb="2">
      <t>チョウフク</t>
    </rPh>
    <phoneticPr fontId="1"/>
  </si>
  <si>
    <t>重複378</t>
    <rPh sb="0" eb="2">
      <t>チョウフク</t>
    </rPh>
    <phoneticPr fontId="1"/>
  </si>
  <si>
    <t>重複379</t>
    <rPh sb="0" eb="2">
      <t>チョウフク</t>
    </rPh>
    <phoneticPr fontId="1"/>
  </si>
  <si>
    <t>重複380</t>
    <rPh sb="0" eb="2">
      <t>チョウフク</t>
    </rPh>
    <phoneticPr fontId="1"/>
  </si>
  <si>
    <t>重複381</t>
    <rPh sb="0" eb="2">
      <t>チョウフク</t>
    </rPh>
    <phoneticPr fontId="1"/>
  </si>
  <si>
    <t>重複382</t>
    <rPh sb="0" eb="2">
      <t>チョウフク</t>
    </rPh>
    <phoneticPr fontId="1"/>
  </si>
  <si>
    <t>重複383</t>
    <rPh sb="0" eb="2">
      <t>チョウフク</t>
    </rPh>
    <phoneticPr fontId="1"/>
  </si>
  <si>
    <t>重複384</t>
    <rPh sb="0" eb="2">
      <t>チョウフク</t>
    </rPh>
    <phoneticPr fontId="1"/>
  </si>
  <si>
    <t>重複385</t>
    <rPh sb="0" eb="2">
      <t>チョウフク</t>
    </rPh>
    <phoneticPr fontId="1"/>
  </si>
  <si>
    <t>重複386</t>
    <rPh sb="0" eb="2">
      <t>チョウフク</t>
    </rPh>
    <phoneticPr fontId="1"/>
  </si>
  <si>
    <t>重複387</t>
    <rPh sb="0" eb="2">
      <t>チョウフク</t>
    </rPh>
    <phoneticPr fontId="1"/>
  </si>
  <si>
    <t>重複388</t>
    <rPh sb="0" eb="2">
      <t>チョウフク</t>
    </rPh>
    <phoneticPr fontId="1"/>
  </si>
  <si>
    <t>重複389</t>
    <rPh sb="0" eb="2">
      <t>チョウフク</t>
    </rPh>
    <phoneticPr fontId="1"/>
  </si>
  <si>
    <t>重複390</t>
    <rPh sb="0" eb="2">
      <t>チョウフク</t>
    </rPh>
    <phoneticPr fontId="1"/>
  </si>
  <si>
    <t>重複391</t>
    <rPh sb="0" eb="2">
      <t>チョウフク</t>
    </rPh>
    <phoneticPr fontId="1"/>
  </si>
  <si>
    <t>重複392</t>
    <rPh sb="0" eb="2">
      <t>チョウフク</t>
    </rPh>
    <phoneticPr fontId="1"/>
  </si>
  <si>
    <t>重複393</t>
    <rPh sb="0" eb="2">
      <t>チョウフク</t>
    </rPh>
    <phoneticPr fontId="1"/>
  </si>
  <si>
    <t>重複394</t>
    <rPh sb="0" eb="2">
      <t>チョウフク</t>
    </rPh>
    <phoneticPr fontId="1"/>
  </si>
  <si>
    <t>重複395</t>
    <rPh sb="0" eb="2">
      <t>チョウフク</t>
    </rPh>
    <phoneticPr fontId="1"/>
  </si>
  <si>
    <t>重複396</t>
    <rPh sb="0" eb="2">
      <t>チョウフク</t>
    </rPh>
    <phoneticPr fontId="1"/>
  </si>
  <si>
    <t>重複397</t>
    <rPh sb="0" eb="2">
      <t>チョウフク</t>
    </rPh>
    <phoneticPr fontId="1"/>
  </si>
  <si>
    <t>重複398</t>
    <rPh sb="0" eb="2">
      <t>チョウフク</t>
    </rPh>
    <phoneticPr fontId="1"/>
  </si>
  <si>
    <t>重複399</t>
    <rPh sb="0" eb="2">
      <t>チョウフク</t>
    </rPh>
    <phoneticPr fontId="1"/>
  </si>
  <si>
    <t>重複400</t>
    <rPh sb="0" eb="2">
      <t>チョウフク</t>
    </rPh>
    <phoneticPr fontId="1"/>
  </si>
  <si>
    <t>重複401</t>
    <rPh sb="0" eb="2">
      <t>チョウフク</t>
    </rPh>
    <phoneticPr fontId="1"/>
  </si>
  <si>
    <t>重複402</t>
    <rPh sb="0" eb="2">
      <t>チョウフク</t>
    </rPh>
    <phoneticPr fontId="1"/>
  </si>
  <si>
    <t>重複403</t>
    <rPh sb="0" eb="2">
      <t>チョウフク</t>
    </rPh>
    <phoneticPr fontId="1"/>
  </si>
  <si>
    <t>重複404</t>
    <rPh sb="0" eb="2">
      <t>チョウフク</t>
    </rPh>
    <phoneticPr fontId="1"/>
  </si>
  <si>
    <t>重複405</t>
    <rPh sb="0" eb="2">
      <t>チョウフク</t>
    </rPh>
    <phoneticPr fontId="1"/>
  </si>
  <si>
    <t>重複406</t>
    <rPh sb="0" eb="2">
      <t>チョウフク</t>
    </rPh>
    <phoneticPr fontId="1"/>
  </si>
  <si>
    <t>重複407</t>
    <rPh sb="0" eb="2">
      <t>チョウフク</t>
    </rPh>
    <phoneticPr fontId="1"/>
  </si>
  <si>
    <t>重複408</t>
    <rPh sb="0" eb="2">
      <t>チョウフク</t>
    </rPh>
    <phoneticPr fontId="1"/>
  </si>
  <si>
    <t>重複409</t>
    <rPh sb="0" eb="2">
      <t>チョウフク</t>
    </rPh>
    <phoneticPr fontId="1"/>
  </si>
  <si>
    <t>重複410</t>
    <rPh sb="0" eb="2">
      <t>チョウフク</t>
    </rPh>
    <phoneticPr fontId="1"/>
  </si>
  <si>
    <t>重複411</t>
    <rPh sb="0" eb="2">
      <t>チョウフク</t>
    </rPh>
    <phoneticPr fontId="1"/>
  </si>
  <si>
    <t>重複412</t>
    <rPh sb="0" eb="2">
      <t>チョウフク</t>
    </rPh>
    <phoneticPr fontId="1"/>
  </si>
  <si>
    <t>重複413</t>
    <rPh sb="0" eb="2">
      <t>チョウフク</t>
    </rPh>
    <phoneticPr fontId="1"/>
  </si>
  <si>
    <t>重複414</t>
    <rPh sb="0" eb="2">
      <t>チョウフク</t>
    </rPh>
    <phoneticPr fontId="1"/>
  </si>
  <si>
    <t>重複415</t>
    <rPh sb="0" eb="2">
      <t>チョウフク</t>
    </rPh>
    <phoneticPr fontId="1"/>
  </si>
  <si>
    <t>重複416</t>
    <rPh sb="0" eb="2">
      <t>チョウフク</t>
    </rPh>
    <phoneticPr fontId="1"/>
  </si>
  <si>
    <t>重複417</t>
    <rPh sb="0" eb="2">
      <t>チョウフク</t>
    </rPh>
    <phoneticPr fontId="1"/>
  </si>
  <si>
    <t>重複418</t>
    <rPh sb="0" eb="2">
      <t>チョウフク</t>
    </rPh>
    <phoneticPr fontId="1"/>
  </si>
  <si>
    <t>重複419</t>
    <rPh sb="0" eb="2">
      <t>チョウフク</t>
    </rPh>
    <phoneticPr fontId="1"/>
  </si>
  <si>
    <t>重複420</t>
    <rPh sb="0" eb="2">
      <t>チョウフク</t>
    </rPh>
    <phoneticPr fontId="1"/>
  </si>
  <si>
    <t>重複421</t>
    <rPh sb="0" eb="2">
      <t>チョウフク</t>
    </rPh>
    <phoneticPr fontId="1"/>
  </si>
  <si>
    <t>重複422</t>
    <rPh sb="0" eb="2">
      <t>チョウフク</t>
    </rPh>
    <phoneticPr fontId="1"/>
  </si>
  <si>
    <t>重複423</t>
    <rPh sb="0" eb="2">
      <t>チョウフク</t>
    </rPh>
    <phoneticPr fontId="1"/>
  </si>
  <si>
    <t>重複424</t>
    <rPh sb="0" eb="2">
      <t>チョウフク</t>
    </rPh>
    <phoneticPr fontId="1"/>
  </si>
  <si>
    <t>重複425</t>
    <rPh sb="0" eb="2">
      <t>チョウフク</t>
    </rPh>
    <phoneticPr fontId="1"/>
  </si>
  <si>
    <t>重複426</t>
    <rPh sb="0" eb="2">
      <t>チョウフク</t>
    </rPh>
    <phoneticPr fontId="1"/>
  </si>
  <si>
    <t>重複427</t>
    <rPh sb="0" eb="2">
      <t>チョウフク</t>
    </rPh>
    <phoneticPr fontId="1"/>
  </si>
  <si>
    <t>重複428</t>
    <rPh sb="0" eb="2">
      <t>チョウフク</t>
    </rPh>
    <phoneticPr fontId="1"/>
  </si>
  <si>
    <t>重複429</t>
    <rPh sb="0" eb="2">
      <t>チョウフク</t>
    </rPh>
    <phoneticPr fontId="1"/>
  </si>
  <si>
    <t>重複430</t>
    <rPh sb="0" eb="2">
      <t>チョウフク</t>
    </rPh>
    <phoneticPr fontId="1"/>
  </si>
  <si>
    <t>重複431</t>
    <rPh sb="0" eb="2">
      <t>チョウフク</t>
    </rPh>
    <phoneticPr fontId="1"/>
  </si>
  <si>
    <t>重複432</t>
    <rPh sb="0" eb="2">
      <t>チョウフク</t>
    </rPh>
    <phoneticPr fontId="1"/>
  </si>
  <si>
    <t>重複433</t>
    <rPh sb="0" eb="2">
      <t>チョウフク</t>
    </rPh>
    <phoneticPr fontId="1"/>
  </si>
  <si>
    <t>重複434</t>
    <rPh sb="0" eb="2">
      <t>チョウフク</t>
    </rPh>
    <phoneticPr fontId="1"/>
  </si>
  <si>
    <t>重複435</t>
    <rPh sb="0" eb="2">
      <t>チョウフク</t>
    </rPh>
    <phoneticPr fontId="1"/>
  </si>
  <si>
    <t>重複436</t>
    <rPh sb="0" eb="2">
      <t>チョウフク</t>
    </rPh>
    <phoneticPr fontId="1"/>
  </si>
  <si>
    <t>重複437</t>
    <rPh sb="0" eb="2">
      <t>チョウフク</t>
    </rPh>
    <phoneticPr fontId="1"/>
  </si>
  <si>
    <t>重複438</t>
    <rPh sb="0" eb="2">
      <t>チョウフク</t>
    </rPh>
    <phoneticPr fontId="1"/>
  </si>
  <si>
    <t>重複439</t>
    <rPh sb="0" eb="2">
      <t>チョウフク</t>
    </rPh>
    <phoneticPr fontId="1"/>
  </si>
  <si>
    <t>重複440</t>
    <rPh sb="0" eb="2">
      <t>チョウフク</t>
    </rPh>
    <phoneticPr fontId="1"/>
  </si>
  <si>
    <t>重複441</t>
    <rPh sb="0" eb="2">
      <t>チョウフク</t>
    </rPh>
    <phoneticPr fontId="1"/>
  </si>
  <si>
    <t>重複442</t>
    <rPh sb="0" eb="2">
      <t>チョウフク</t>
    </rPh>
    <phoneticPr fontId="1"/>
  </si>
  <si>
    <t>重複443</t>
    <rPh sb="0" eb="2">
      <t>チョウフク</t>
    </rPh>
    <phoneticPr fontId="1"/>
  </si>
  <si>
    <t>重複444</t>
    <rPh sb="0" eb="2">
      <t>チョウフク</t>
    </rPh>
    <phoneticPr fontId="1"/>
  </si>
  <si>
    <t>重複445</t>
    <rPh sb="0" eb="2">
      <t>チョウフク</t>
    </rPh>
    <phoneticPr fontId="1"/>
  </si>
  <si>
    <t>重複446</t>
    <rPh sb="0" eb="2">
      <t>チョウフク</t>
    </rPh>
    <phoneticPr fontId="1"/>
  </si>
  <si>
    <t>重複447</t>
    <rPh sb="0" eb="2">
      <t>チョウフク</t>
    </rPh>
    <phoneticPr fontId="1"/>
  </si>
  <si>
    <t>重複448</t>
    <rPh sb="0" eb="2">
      <t>チョウフク</t>
    </rPh>
    <phoneticPr fontId="1"/>
  </si>
  <si>
    <t>重複449</t>
    <rPh sb="0" eb="2">
      <t>チョウフク</t>
    </rPh>
    <phoneticPr fontId="1"/>
  </si>
  <si>
    <t>重複450</t>
    <rPh sb="0" eb="2">
      <t>チョウフク</t>
    </rPh>
    <phoneticPr fontId="1"/>
  </si>
  <si>
    <t>重複451</t>
    <rPh sb="0" eb="2">
      <t>チョウフク</t>
    </rPh>
    <phoneticPr fontId="1"/>
  </si>
  <si>
    <t>重複452</t>
    <rPh sb="0" eb="2">
      <t>チョウフク</t>
    </rPh>
    <phoneticPr fontId="1"/>
  </si>
  <si>
    <t>重複453</t>
    <rPh sb="0" eb="2">
      <t>チョウフク</t>
    </rPh>
    <phoneticPr fontId="1"/>
  </si>
  <si>
    <t>重複454</t>
    <rPh sb="0" eb="2">
      <t>チョウフク</t>
    </rPh>
    <phoneticPr fontId="1"/>
  </si>
  <si>
    <t>重複455</t>
    <rPh sb="0" eb="2">
      <t>チョウフク</t>
    </rPh>
    <phoneticPr fontId="1"/>
  </si>
  <si>
    <t>重複456</t>
    <rPh sb="0" eb="2">
      <t>チョウフク</t>
    </rPh>
    <phoneticPr fontId="1"/>
  </si>
  <si>
    <t>重複457</t>
    <rPh sb="0" eb="2">
      <t>チョウフク</t>
    </rPh>
    <phoneticPr fontId="1"/>
  </si>
  <si>
    <t>重複458</t>
    <rPh sb="0" eb="2">
      <t>チョウフク</t>
    </rPh>
    <phoneticPr fontId="1"/>
  </si>
  <si>
    <t>重複459</t>
    <rPh sb="0" eb="2">
      <t>チョウフク</t>
    </rPh>
    <phoneticPr fontId="1"/>
  </si>
  <si>
    <t>重複460</t>
    <rPh sb="0" eb="2">
      <t>チョウフク</t>
    </rPh>
    <phoneticPr fontId="1"/>
  </si>
  <si>
    <t>重複461</t>
    <rPh sb="0" eb="2">
      <t>チョウフク</t>
    </rPh>
    <phoneticPr fontId="1"/>
  </si>
  <si>
    <t>重複462</t>
    <rPh sb="0" eb="2">
      <t>チョウフク</t>
    </rPh>
    <phoneticPr fontId="1"/>
  </si>
  <si>
    <t>重複463</t>
    <rPh sb="0" eb="2">
      <t>チョウフク</t>
    </rPh>
    <phoneticPr fontId="1"/>
  </si>
  <si>
    <t>重複464</t>
    <rPh sb="0" eb="2">
      <t>チョウフク</t>
    </rPh>
    <phoneticPr fontId="1"/>
  </si>
  <si>
    <t>重複465</t>
    <rPh sb="0" eb="2">
      <t>チョウフク</t>
    </rPh>
    <phoneticPr fontId="1"/>
  </si>
  <si>
    <t>重複466</t>
    <rPh sb="0" eb="2">
      <t>チョウフク</t>
    </rPh>
    <phoneticPr fontId="1"/>
  </si>
  <si>
    <t>重複467</t>
    <rPh sb="0" eb="2">
      <t>チョウフク</t>
    </rPh>
    <phoneticPr fontId="1"/>
  </si>
  <si>
    <t>重複468</t>
    <rPh sb="0" eb="2">
      <t>チョウフク</t>
    </rPh>
    <phoneticPr fontId="1"/>
  </si>
  <si>
    <t>重複469</t>
    <rPh sb="0" eb="2">
      <t>チョウフク</t>
    </rPh>
    <phoneticPr fontId="1"/>
  </si>
  <si>
    <t>重複470</t>
    <rPh sb="0" eb="2">
      <t>チョウフク</t>
    </rPh>
    <phoneticPr fontId="1"/>
  </si>
  <si>
    <t>重複471</t>
    <rPh sb="0" eb="2">
      <t>チョウフク</t>
    </rPh>
    <phoneticPr fontId="1"/>
  </si>
  <si>
    <t>重複472</t>
    <rPh sb="0" eb="2">
      <t>チョウフク</t>
    </rPh>
    <phoneticPr fontId="1"/>
  </si>
  <si>
    <t>重複473</t>
    <rPh sb="0" eb="2">
      <t>チョウフク</t>
    </rPh>
    <phoneticPr fontId="1"/>
  </si>
  <si>
    <t>重複474</t>
    <rPh sb="0" eb="2">
      <t>チョウフク</t>
    </rPh>
    <phoneticPr fontId="1"/>
  </si>
  <si>
    <t>重複475</t>
    <rPh sb="0" eb="2">
      <t>チョウフク</t>
    </rPh>
    <phoneticPr fontId="1"/>
  </si>
  <si>
    <t>重複476</t>
    <rPh sb="0" eb="2">
      <t>チョウフク</t>
    </rPh>
    <phoneticPr fontId="1"/>
  </si>
  <si>
    <t>重複477</t>
    <rPh sb="0" eb="2">
      <t>チョウフク</t>
    </rPh>
    <phoneticPr fontId="1"/>
  </si>
  <si>
    <t>重複478</t>
    <rPh sb="0" eb="2">
      <t>チョウフク</t>
    </rPh>
    <phoneticPr fontId="1"/>
  </si>
  <si>
    <t>重複479</t>
    <rPh sb="0" eb="2">
      <t>チョウフク</t>
    </rPh>
    <phoneticPr fontId="1"/>
  </si>
  <si>
    <t>重複480</t>
    <rPh sb="0" eb="2">
      <t>チョウフク</t>
    </rPh>
    <phoneticPr fontId="1"/>
  </si>
  <si>
    <t>重複481</t>
    <rPh sb="0" eb="2">
      <t>チョウフク</t>
    </rPh>
    <phoneticPr fontId="1"/>
  </si>
  <si>
    <t>重複482</t>
    <rPh sb="0" eb="2">
      <t>チョウフク</t>
    </rPh>
    <phoneticPr fontId="1"/>
  </si>
  <si>
    <t>重複483</t>
    <rPh sb="0" eb="2">
      <t>チョウフク</t>
    </rPh>
    <phoneticPr fontId="1"/>
  </si>
  <si>
    <t>重複484</t>
    <rPh sb="0" eb="2">
      <t>チョウフク</t>
    </rPh>
    <phoneticPr fontId="1"/>
  </si>
  <si>
    <t>重複485</t>
    <rPh sb="0" eb="2">
      <t>チョウフク</t>
    </rPh>
    <phoneticPr fontId="1"/>
  </si>
  <si>
    <t>重複486</t>
    <rPh sb="0" eb="2">
      <t>チョウフク</t>
    </rPh>
    <phoneticPr fontId="1"/>
  </si>
  <si>
    <t>重複487</t>
    <rPh sb="0" eb="2">
      <t>チョウフク</t>
    </rPh>
    <phoneticPr fontId="1"/>
  </si>
  <si>
    <t>重複488</t>
    <rPh sb="0" eb="2">
      <t>チョウフク</t>
    </rPh>
    <phoneticPr fontId="1"/>
  </si>
  <si>
    <t>重複489</t>
    <rPh sb="0" eb="2">
      <t>チョウフク</t>
    </rPh>
    <phoneticPr fontId="1"/>
  </si>
  <si>
    <t>重複490</t>
    <rPh sb="0" eb="2">
      <t>チョウフク</t>
    </rPh>
    <phoneticPr fontId="1"/>
  </si>
  <si>
    <t>重複491</t>
    <rPh sb="0" eb="2">
      <t>チョウフク</t>
    </rPh>
    <phoneticPr fontId="1"/>
  </si>
  <si>
    <t>重複492</t>
    <rPh sb="0" eb="2">
      <t>チョウフク</t>
    </rPh>
    <phoneticPr fontId="1"/>
  </si>
  <si>
    <t>重複493</t>
    <rPh sb="0" eb="2">
      <t>チョウフク</t>
    </rPh>
    <phoneticPr fontId="1"/>
  </si>
  <si>
    <t>重複494</t>
    <rPh sb="0" eb="2">
      <t>チョウフク</t>
    </rPh>
    <phoneticPr fontId="1"/>
  </si>
  <si>
    <t>重複495</t>
    <rPh sb="0" eb="2">
      <t>チョウフク</t>
    </rPh>
    <phoneticPr fontId="1"/>
  </si>
  <si>
    <t>重複496</t>
    <rPh sb="0" eb="2">
      <t>チョウフク</t>
    </rPh>
    <phoneticPr fontId="1"/>
  </si>
  <si>
    <t>重複497</t>
    <rPh sb="0" eb="2">
      <t>チョウフク</t>
    </rPh>
    <phoneticPr fontId="1"/>
  </si>
  <si>
    <t>重複498</t>
    <rPh sb="0" eb="2">
      <t>チョウフク</t>
    </rPh>
    <phoneticPr fontId="1"/>
  </si>
  <si>
    <t>重複499</t>
    <rPh sb="0" eb="2">
      <t>チョウフク</t>
    </rPh>
    <phoneticPr fontId="1"/>
  </si>
  <si>
    <t>重複500</t>
    <rPh sb="0" eb="2">
      <t>チョウフク</t>
    </rPh>
    <phoneticPr fontId="1"/>
  </si>
  <si>
    <t>重複501</t>
    <rPh sb="0" eb="2">
      <t>チョウフク</t>
    </rPh>
    <phoneticPr fontId="1"/>
  </si>
  <si>
    <t>重複502</t>
    <rPh sb="0" eb="2">
      <t>チョウフク</t>
    </rPh>
    <phoneticPr fontId="1"/>
  </si>
  <si>
    <t>重複503</t>
    <rPh sb="0" eb="2">
      <t>チョウフク</t>
    </rPh>
    <phoneticPr fontId="1"/>
  </si>
  <si>
    <t>重複504</t>
    <rPh sb="0" eb="2">
      <t>チョウフク</t>
    </rPh>
    <phoneticPr fontId="1"/>
  </si>
  <si>
    <t>重複505</t>
    <rPh sb="0" eb="2">
      <t>チョウフク</t>
    </rPh>
    <phoneticPr fontId="1"/>
  </si>
  <si>
    <t>重複506</t>
    <rPh sb="0" eb="2">
      <t>チョウフク</t>
    </rPh>
    <phoneticPr fontId="1"/>
  </si>
  <si>
    <t>重複507</t>
    <rPh sb="0" eb="2">
      <t>チョウフク</t>
    </rPh>
    <phoneticPr fontId="1"/>
  </si>
  <si>
    <t>重複508</t>
    <rPh sb="0" eb="2">
      <t>チョウフク</t>
    </rPh>
    <phoneticPr fontId="1"/>
  </si>
  <si>
    <t>重複509</t>
    <rPh sb="0" eb="2">
      <t>チョウフク</t>
    </rPh>
    <phoneticPr fontId="1"/>
  </si>
  <si>
    <t>重複510</t>
    <rPh sb="0" eb="2">
      <t>チョウフク</t>
    </rPh>
    <phoneticPr fontId="1"/>
  </si>
  <si>
    <t>重複511</t>
    <rPh sb="0" eb="2">
      <t>チョウフク</t>
    </rPh>
    <phoneticPr fontId="1"/>
  </si>
  <si>
    <t>重複512</t>
    <rPh sb="0" eb="2">
      <t>チョウフク</t>
    </rPh>
    <phoneticPr fontId="1"/>
  </si>
  <si>
    <t>重複513</t>
    <rPh sb="0" eb="2">
      <t>チョウフク</t>
    </rPh>
    <phoneticPr fontId="1"/>
  </si>
  <si>
    <t>重複514</t>
    <rPh sb="0" eb="2">
      <t>チョウフク</t>
    </rPh>
    <phoneticPr fontId="1"/>
  </si>
  <si>
    <t>重複515</t>
    <rPh sb="0" eb="2">
      <t>チョウフク</t>
    </rPh>
    <phoneticPr fontId="1"/>
  </si>
  <si>
    <t>重複516</t>
    <rPh sb="0" eb="2">
      <t>チョウフク</t>
    </rPh>
    <phoneticPr fontId="1"/>
  </si>
  <si>
    <t>重複517</t>
    <rPh sb="0" eb="2">
      <t>チョウフク</t>
    </rPh>
    <phoneticPr fontId="1"/>
  </si>
  <si>
    <t>重複518</t>
    <rPh sb="0" eb="2">
      <t>チョウフク</t>
    </rPh>
    <phoneticPr fontId="1"/>
  </si>
  <si>
    <t>重複519</t>
    <rPh sb="0" eb="2">
      <t>チョウフク</t>
    </rPh>
    <phoneticPr fontId="1"/>
  </si>
  <si>
    <t>重複520</t>
    <rPh sb="0" eb="2">
      <t>チョウフク</t>
    </rPh>
    <phoneticPr fontId="1"/>
  </si>
  <si>
    <t>重複521</t>
    <rPh sb="0" eb="2">
      <t>チョウフク</t>
    </rPh>
    <phoneticPr fontId="1"/>
  </si>
  <si>
    <t>重複522</t>
    <rPh sb="0" eb="2">
      <t>チョウフク</t>
    </rPh>
    <phoneticPr fontId="1"/>
  </si>
  <si>
    <t>重複523</t>
    <rPh sb="0" eb="2">
      <t>チョウフク</t>
    </rPh>
    <phoneticPr fontId="1"/>
  </si>
  <si>
    <t>重複524</t>
    <rPh sb="0" eb="2">
      <t>チョウフク</t>
    </rPh>
    <phoneticPr fontId="1"/>
  </si>
  <si>
    <t>重複525</t>
    <rPh sb="0" eb="2">
      <t>チョウフク</t>
    </rPh>
    <phoneticPr fontId="1"/>
  </si>
  <si>
    <t>重複526</t>
    <rPh sb="0" eb="2">
      <t>チョウフク</t>
    </rPh>
    <phoneticPr fontId="1"/>
  </si>
  <si>
    <t>重複527</t>
    <rPh sb="0" eb="2">
      <t>チョウフク</t>
    </rPh>
    <phoneticPr fontId="1"/>
  </si>
  <si>
    <t>重複528</t>
    <rPh sb="0" eb="2">
      <t>チョウフク</t>
    </rPh>
    <phoneticPr fontId="1"/>
  </si>
  <si>
    <t>重複529</t>
    <rPh sb="0" eb="2">
      <t>チョウフク</t>
    </rPh>
    <phoneticPr fontId="1"/>
  </si>
  <si>
    <t>重複530</t>
    <rPh sb="0" eb="2">
      <t>チョウフク</t>
    </rPh>
    <phoneticPr fontId="1"/>
  </si>
  <si>
    <t>重複531</t>
    <rPh sb="0" eb="2">
      <t>チョウフク</t>
    </rPh>
    <phoneticPr fontId="1"/>
  </si>
  <si>
    <t>重複532</t>
    <rPh sb="0" eb="2">
      <t>チョウフク</t>
    </rPh>
    <phoneticPr fontId="1"/>
  </si>
  <si>
    <t>重複533</t>
    <rPh sb="0" eb="2">
      <t>チョウフク</t>
    </rPh>
    <phoneticPr fontId="1"/>
  </si>
  <si>
    <t>重複534</t>
    <rPh sb="0" eb="2">
      <t>チョウフク</t>
    </rPh>
    <phoneticPr fontId="1"/>
  </si>
  <si>
    <t>重複535</t>
    <rPh sb="0" eb="2">
      <t>チョウフク</t>
    </rPh>
    <phoneticPr fontId="1"/>
  </si>
  <si>
    <t>重複536</t>
    <rPh sb="0" eb="2">
      <t>チョウフク</t>
    </rPh>
    <phoneticPr fontId="1"/>
  </si>
  <si>
    <t>重複537</t>
    <rPh sb="0" eb="2">
      <t>チョウフク</t>
    </rPh>
    <phoneticPr fontId="1"/>
  </si>
  <si>
    <t>重複538</t>
    <rPh sb="0" eb="2">
      <t>チョウフク</t>
    </rPh>
    <phoneticPr fontId="1"/>
  </si>
  <si>
    <t>重複539</t>
    <rPh sb="0" eb="2">
      <t>チョウフク</t>
    </rPh>
    <phoneticPr fontId="1"/>
  </si>
  <si>
    <t>重複540</t>
    <rPh sb="0" eb="2">
      <t>チョウフク</t>
    </rPh>
    <phoneticPr fontId="1"/>
  </si>
  <si>
    <t>重複541</t>
    <rPh sb="0" eb="2">
      <t>チョウフク</t>
    </rPh>
    <phoneticPr fontId="1"/>
  </si>
  <si>
    <t>重複542</t>
    <rPh sb="0" eb="2">
      <t>チョウフク</t>
    </rPh>
    <phoneticPr fontId="1"/>
  </si>
  <si>
    <t>重複543</t>
    <rPh sb="0" eb="2">
      <t>チョウフク</t>
    </rPh>
    <phoneticPr fontId="1"/>
  </si>
  <si>
    <t>重複544</t>
    <rPh sb="0" eb="2">
      <t>チョウフク</t>
    </rPh>
    <phoneticPr fontId="1"/>
  </si>
  <si>
    <t>重複545</t>
    <rPh sb="0" eb="2">
      <t>チョウフク</t>
    </rPh>
    <phoneticPr fontId="1"/>
  </si>
  <si>
    <t>重複546</t>
    <rPh sb="0" eb="2">
      <t>チョウフク</t>
    </rPh>
    <phoneticPr fontId="1"/>
  </si>
  <si>
    <t>重複547</t>
    <rPh sb="0" eb="2">
      <t>チョウフク</t>
    </rPh>
    <phoneticPr fontId="1"/>
  </si>
  <si>
    <t>重複548</t>
    <rPh sb="0" eb="2">
      <t>チョウフク</t>
    </rPh>
    <phoneticPr fontId="1"/>
  </si>
  <si>
    <t>重複549</t>
    <rPh sb="0" eb="2">
      <t>チョウフク</t>
    </rPh>
    <phoneticPr fontId="1"/>
  </si>
  <si>
    <t>重複550</t>
    <rPh sb="0" eb="2">
      <t>チョウフク</t>
    </rPh>
    <phoneticPr fontId="1"/>
  </si>
  <si>
    <t>重複551</t>
    <rPh sb="0" eb="2">
      <t>チョウフク</t>
    </rPh>
    <phoneticPr fontId="1"/>
  </si>
  <si>
    <t>重複552</t>
    <rPh sb="0" eb="2">
      <t>チョウフク</t>
    </rPh>
    <phoneticPr fontId="1"/>
  </si>
  <si>
    <t>重複553</t>
    <rPh sb="0" eb="2">
      <t>チョウフク</t>
    </rPh>
    <phoneticPr fontId="1"/>
  </si>
  <si>
    <t>重複554</t>
    <rPh sb="0" eb="2">
      <t>チョウフク</t>
    </rPh>
    <phoneticPr fontId="1"/>
  </si>
  <si>
    <t>重複555</t>
    <rPh sb="0" eb="2">
      <t>チョウフク</t>
    </rPh>
    <phoneticPr fontId="1"/>
  </si>
  <si>
    <t>重複556</t>
    <rPh sb="0" eb="2">
      <t>チョウフク</t>
    </rPh>
    <phoneticPr fontId="1"/>
  </si>
  <si>
    <t>重複557</t>
    <rPh sb="0" eb="2">
      <t>チョウフク</t>
    </rPh>
    <phoneticPr fontId="1"/>
  </si>
  <si>
    <t>重複558</t>
    <rPh sb="0" eb="2">
      <t>チョウフク</t>
    </rPh>
    <phoneticPr fontId="1"/>
  </si>
  <si>
    <t>重複559</t>
    <rPh sb="0" eb="2">
      <t>チョウフク</t>
    </rPh>
    <phoneticPr fontId="1"/>
  </si>
  <si>
    <t>重複560</t>
    <rPh sb="0" eb="2">
      <t>チョウフク</t>
    </rPh>
    <phoneticPr fontId="1"/>
  </si>
  <si>
    <t>重複561</t>
    <rPh sb="0" eb="2">
      <t>チョウフク</t>
    </rPh>
    <phoneticPr fontId="1"/>
  </si>
  <si>
    <t>重複562</t>
    <rPh sb="0" eb="2">
      <t>チョウフク</t>
    </rPh>
    <phoneticPr fontId="1"/>
  </si>
  <si>
    <t>重複563</t>
    <rPh sb="0" eb="2">
      <t>チョウフク</t>
    </rPh>
    <phoneticPr fontId="1"/>
  </si>
  <si>
    <t>重複564</t>
    <rPh sb="0" eb="2">
      <t>チョウフク</t>
    </rPh>
    <phoneticPr fontId="1"/>
  </si>
  <si>
    <t>重複565</t>
    <rPh sb="0" eb="2">
      <t>チョウフク</t>
    </rPh>
    <phoneticPr fontId="1"/>
  </si>
  <si>
    <t>重複566</t>
    <rPh sb="0" eb="2">
      <t>チョウフク</t>
    </rPh>
    <phoneticPr fontId="1"/>
  </si>
  <si>
    <t>重複567</t>
    <rPh sb="0" eb="2">
      <t>チョウフク</t>
    </rPh>
    <phoneticPr fontId="1"/>
  </si>
  <si>
    <t>重複568</t>
    <rPh sb="0" eb="2">
      <t>チョウフク</t>
    </rPh>
    <phoneticPr fontId="1"/>
  </si>
  <si>
    <t>重複569</t>
    <rPh sb="0" eb="2">
      <t>チョウフク</t>
    </rPh>
    <phoneticPr fontId="1"/>
  </si>
  <si>
    <t>重複570</t>
    <rPh sb="0" eb="2">
      <t>チョウフク</t>
    </rPh>
    <phoneticPr fontId="1"/>
  </si>
  <si>
    <t>重複571</t>
    <rPh sb="0" eb="2">
      <t>チョウフク</t>
    </rPh>
    <phoneticPr fontId="1"/>
  </si>
  <si>
    <t>重複572</t>
    <rPh sb="0" eb="2">
      <t>チョウフク</t>
    </rPh>
    <phoneticPr fontId="1"/>
  </si>
  <si>
    <t>重複573</t>
    <rPh sb="0" eb="2">
      <t>チョウフク</t>
    </rPh>
    <phoneticPr fontId="1"/>
  </si>
  <si>
    <t>重複574</t>
    <rPh sb="0" eb="2">
      <t>チョウフク</t>
    </rPh>
    <phoneticPr fontId="1"/>
  </si>
  <si>
    <t>重複575</t>
    <rPh sb="0" eb="2">
      <t>チョウフク</t>
    </rPh>
    <phoneticPr fontId="1"/>
  </si>
  <si>
    <t>重複576</t>
    <rPh sb="0" eb="2">
      <t>チョウフク</t>
    </rPh>
    <phoneticPr fontId="1"/>
  </si>
  <si>
    <t>重複577</t>
    <rPh sb="0" eb="2">
      <t>チョウフク</t>
    </rPh>
    <phoneticPr fontId="1"/>
  </si>
  <si>
    <t>重複578</t>
    <rPh sb="0" eb="2">
      <t>チョウフク</t>
    </rPh>
    <phoneticPr fontId="1"/>
  </si>
  <si>
    <t>重複579</t>
    <rPh sb="0" eb="2">
      <t>チョウフク</t>
    </rPh>
    <phoneticPr fontId="1"/>
  </si>
  <si>
    <t>重複580</t>
    <rPh sb="0" eb="2">
      <t>チョウフク</t>
    </rPh>
    <phoneticPr fontId="1"/>
  </si>
  <si>
    <t>重複581</t>
    <rPh sb="0" eb="2">
      <t>チョウフク</t>
    </rPh>
    <phoneticPr fontId="1"/>
  </si>
  <si>
    <t>重複582</t>
    <rPh sb="0" eb="2">
      <t>チョウフク</t>
    </rPh>
    <phoneticPr fontId="1"/>
  </si>
  <si>
    <t>重複583</t>
    <rPh sb="0" eb="2">
      <t>チョウフク</t>
    </rPh>
    <phoneticPr fontId="1"/>
  </si>
  <si>
    <t>重複584</t>
    <rPh sb="0" eb="2">
      <t>チョウフク</t>
    </rPh>
    <phoneticPr fontId="1"/>
  </si>
  <si>
    <t>重複585</t>
    <rPh sb="0" eb="2">
      <t>チョウフク</t>
    </rPh>
    <phoneticPr fontId="1"/>
  </si>
  <si>
    <t>重複586</t>
    <rPh sb="0" eb="2">
      <t>チョウフク</t>
    </rPh>
    <phoneticPr fontId="1"/>
  </si>
  <si>
    <t>重複587</t>
    <rPh sb="0" eb="2">
      <t>チョウフク</t>
    </rPh>
    <phoneticPr fontId="1"/>
  </si>
  <si>
    <t>重複588</t>
    <rPh sb="0" eb="2">
      <t>チョウフク</t>
    </rPh>
    <phoneticPr fontId="1"/>
  </si>
  <si>
    <t>重複589</t>
    <rPh sb="0" eb="2">
      <t>チョウフク</t>
    </rPh>
    <phoneticPr fontId="1"/>
  </si>
  <si>
    <t>重複590</t>
    <rPh sb="0" eb="2">
      <t>チョウフク</t>
    </rPh>
    <phoneticPr fontId="1"/>
  </si>
  <si>
    <t>重複591</t>
    <rPh sb="0" eb="2">
      <t>チョウフク</t>
    </rPh>
    <phoneticPr fontId="1"/>
  </si>
  <si>
    <t>重複592</t>
    <rPh sb="0" eb="2">
      <t>チョウフク</t>
    </rPh>
    <phoneticPr fontId="1"/>
  </si>
  <si>
    <t>重複593</t>
    <rPh sb="0" eb="2">
      <t>チョウフク</t>
    </rPh>
    <phoneticPr fontId="1"/>
  </si>
  <si>
    <t>重複594</t>
    <rPh sb="0" eb="2">
      <t>チョウフク</t>
    </rPh>
    <phoneticPr fontId="1"/>
  </si>
  <si>
    <t>重複595</t>
    <rPh sb="0" eb="2">
      <t>チョウフク</t>
    </rPh>
    <phoneticPr fontId="1"/>
  </si>
  <si>
    <t>重複596</t>
    <rPh sb="0" eb="2">
      <t>チョウフク</t>
    </rPh>
    <phoneticPr fontId="1"/>
  </si>
  <si>
    <t>重複597</t>
    <rPh sb="0" eb="2">
      <t>チョウフク</t>
    </rPh>
    <phoneticPr fontId="1"/>
  </si>
  <si>
    <t>重複598</t>
    <rPh sb="0" eb="2">
      <t>チョウフク</t>
    </rPh>
    <phoneticPr fontId="1"/>
  </si>
  <si>
    <t>重複599</t>
    <rPh sb="0" eb="2">
      <t>チョウフク</t>
    </rPh>
    <phoneticPr fontId="1"/>
  </si>
  <si>
    <t>重複600</t>
    <rPh sb="0" eb="2">
      <t>チョウフク</t>
    </rPh>
    <phoneticPr fontId="1"/>
  </si>
  <si>
    <t>重複601</t>
    <rPh sb="0" eb="2">
      <t>チョウフク</t>
    </rPh>
    <phoneticPr fontId="1"/>
  </si>
  <si>
    <t>重複602</t>
    <rPh sb="0" eb="2">
      <t>チョウフク</t>
    </rPh>
    <phoneticPr fontId="1"/>
  </si>
  <si>
    <t>重複603</t>
    <rPh sb="0" eb="2">
      <t>チョウフク</t>
    </rPh>
    <phoneticPr fontId="1"/>
  </si>
  <si>
    <t>重複604</t>
    <rPh sb="0" eb="2">
      <t>チョウフク</t>
    </rPh>
    <phoneticPr fontId="1"/>
  </si>
  <si>
    <t>重複605</t>
    <rPh sb="0" eb="2">
      <t>チョウフク</t>
    </rPh>
    <phoneticPr fontId="1"/>
  </si>
  <si>
    <t>重複606</t>
    <rPh sb="0" eb="2">
      <t>チョウフク</t>
    </rPh>
    <phoneticPr fontId="1"/>
  </si>
  <si>
    <t>重複607</t>
    <rPh sb="0" eb="2">
      <t>チョウフク</t>
    </rPh>
    <phoneticPr fontId="1"/>
  </si>
  <si>
    <t>重複608</t>
    <rPh sb="0" eb="2">
      <t>チョウフク</t>
    </rPh>
    <phoneticPr fontId="1"/>
  </si>
  <si>
    <t>重複609</t>
    <rPh sb="0" eb="2">
      <t>チョウフク</t>
    </rPh>
    <phoneticPr fontId="1"/>
  </si>
  <si>
    <t>重複610</t>
    <rPh sb="0" eb="2">
      <t>チョウフク</t>
    </rPh>
    <phoneticPr fontId="1"/>
  </si>
  <si>
    <t>重複611</t>
    <rPh sb="0" eb="2">
      <t>チョウフク</t>
    </rPh>
    <phoneticPr fontId="1"/>
  </si>
  <si>
    <t>重複612</t>
    <rPh sb="0" eb="2">
      <t>チョウフク</t>
    </rPh>
    <phoneticPr fontId="1"/>
  </si>
  <si>
    <t>重複613</t>
    <rPh sb="0" eb="2">
      <t>チョウフク</t>
    </rPh>
    <phoneticPr fontId="1"/>
  </si>
  <si>
    <t>重複614</t>
    <rPh sb="0" eb="2">
      <t>チョウフク</t>
    </rPh>
    <phoneticPr fontId="1"/>
  </si>
  <si>
    <t>重複615</t>
    <rPh sb="0" eb="2">
      <t>チョウフク</t>
    </rPh>
    <phoneticPr fontId="1"/>
  </si>
  <si>
    <t>重複616</t>
    <rPh sb="0" eb="2">
      <t>チョウフク</t>
    </rPh>
    <phoneticPr fontId="1"/>
  </si>
  <si>
    <t>重複617</t>
    <rPh sb="0" eb="2">
      <t>チョウフク</t>
    </rPh>
    <phoneticPr fontId="1"/>
  </si>
  <si>
    <t>重複618</t>
    <rPh sb="0" eb="2">
      <t>チョウフク</t>
    </rPh>
    <phoneticPr fontId="1"/>
  </si>
  <si>
    <t>重複619</t>
    <rPh sb="0" eb="2">
      <t>チョウフク</t>
    </rPh>
    <phoneticPr fontId="1"/>
  </si>
  <si>
    <t>重複620</t>
    <rPh sb="0" eb="2">
      <t>チョウフク</t>
    </rPh>
    <phoneticPr fontId="1"/>
  </si>
  <si>
    <t>重複621</t>
    <rPh sb="0" eb="2">
      <t>チョウフク</t>
    </rPh>
    <phoneticPr fontId="1"/>
  </si>
  <si>
    <t>重複622</t>
    <rPh sb="0" eb="2">
      <t>チョウフク</t>
    </rPh>
    <phoneticPr fontId="1"/>
  </si>
  <si>
    <t>重複623</t>
    <rPh sb="0" eb="2">
      <t>チョウフク</t>
    </rPh>
    <phoneticPr fontId="1"/>
  </si>
  <si>
    <t>重複624</t>
    <rPh sb="0" eb="2">
      <t>チョウフク</t>
    </rPh>
    <phoneticPr fontId="1"/>
  </si>
  <si>
    <t>重複625</t>
    <rPh sb="0" eb="2">
      <t>チョウフク</t>
    </rPh>
    <phoneticPr fontId="1"/>
  </si>
  <si>
    <t>重複626</t>
    <rPh sb="0" eb="2">
      <t>チョウフク</t>
    </rPh>
    <phoneticPr fontId="1"/>
  </si>
  <si>
    <t>重複627</t>
    <rPh sb="0" eb="2">
      <t>チョウフク</t>
    </rPh>
    <phoneticPr fontId="1"/>
  </si>
  <si>
    <t>重複628</t>
    <rPh sb="0" eb="2">
      <t>チョウフク</t>
    </rPh>
    <phoneticPr fontId="1"/>
  </si>
  <si>
    <t>重複629</t>
    <rPh sb="0" eb="2">
      <t>チョウフク</t>
    </rPh>
    <phoneticPr fontId="1"/>
  </si>
  <si>
    <t>重複630</t>
    <rPh sb="0" eb="2">
      <t>チョウフク</t>
    </rPh>
    <phoneticPr fontId="1"/>
  </si>
  <si>
    <t>重複631</t>
    <rPh sb="0" eb="2">
      <t>チョウフク</t>
    </rPh>
    <phoneticPr fontId="1"/>
  </si>
  <si>
    <t>重複632</t>
    <rPh sb="0" eb="2">
      <t>チョウフク</t>
    </rPh>
    <phoneticPr fontId="1"/>
  </si>
  <si>
    <t>重複633</t>
    <rPh sb="0" eb="2">
      <t>チョウフク</t>
    </rPh>
    <phoneticPr fontId="1"/>
  </si>
  <si>
    <t>重複634</t>
    <rPh sb="0" eb="2">
      <t>チョウフク</t>
    </rPh>
    <phoneticPr fontId="1"/>
  </si>
  <si>
    <t>重複635</t>
    <rPh sb="0" eb="2">
      <t>チョウフク</t>
    </rPh>
    <phoneticPr fontId="1"/>
  </si>
  <si>
    <t>重複636</t>
    <rPh sb="0" eb="2">
      <t>チョウフク</t>
    </rPh>
    <phoneticPr fontId="1"/>
  </si>
  <si>
    <t>重複637</t>
    <rPh sb="0" eb="2">
      <t>チョウフク</t>
    </rPh>
    <phoneticPr fontId="1"/>
  </si>
  <si>
    <t>重複638</t>
    <rPh sb="0" eb="2">
      <t>チョウフク</t>
    </rPh>
    <phoneticPr fontId="1"/>
  </si>
  <si>
    <t>重複639</t>
    <rPh sb="0" eb="2">
      <t>チョウフク</t>
    </rPh>
    <phoneticPr fontId="1"/>
  </si>
  <si>
    <t>重複640</t>
    <rPh sb="0" eb="2">
      <t>チョウフク</t>
    </rPh>
    <phoneticPr fontId="1"/>
  </si>
  <si>
    <t>重複641</t>
    <rPh sb="0" eb="2">
      <t>チョウフク</t>
    </rPh>
    <phoneticPr fontId="1"/>
  </si>
  <si>
    <t>重複642</t>
    <rPh sb="0" eb="2">
      <t>チョウフク</t>
    </rPh>
    <phoneticPr fontId="1"/>
  </si>
  <si>
    <t>重複643</t>
    <rPh sb="0" eb="2">
      <t>チョウフク</t>
    </rPh>
    <phoneticPr fontId="1"/>
  </si>
  <si>
    <t>重複644</t>
    <rPh sb="0" eb="2">
      <t>チョウフク</t>
    </rPh>
    <phoneticPr fontId="1"/>
  </si>
  <si>
    <t>重複645</t>
    <rPh sb="0" eb="2">
      <t>チョウフク</t>
    </rPh>
    <phoneticPr fontId="1"/>
  </si>
  <si>
    <t>重複646</t>
    <rPh sb="0" eb="2">
      <t>チョウフク</t>
    </rPh>
    <phoneticPr fontId="1"/>
  </si>
  <si>
    <t>重複647</t>
    <rPh sb="0" eb="2">
      <t>チョウフク</t>
    </rPh>
    <phoneticPr fontId="1"/>
  </si>
  <si>
    <t>重複648</t>
    <rPh sb="0" eb="2">
      <t>チョウフク</t>
    </rPh>
    <phoneticPr fontId="1"/>
  </si>
  <si>
    <t>重複649</t>
    <rPh sb="0" eb="2">
      <t>チョウフク</t>
    </rPh>
    <phoneticPr fontId="1"/>
  </si>
  <si>
    <t>重複650</t>
    <rPh sb="0" eb="2">
      <t>チョウフク</t>
    </rPh>
    <phoneticPr fontId="1"/>
  </si>
  <si>
    <t>重複651</t>
    <rPh sb="0" eb="2">
      <t>チョウフク</t>
    </rPh>
    <phoneticPr fontId="1"/>
  </si>
  <si>
    <t>重複652</t>
    <rPh sb="0" eb="2">
      <t>チョウフク</t>
    </rPh>
    <phoneticPr fontId="1"/>
  </si>
  <si>
    <t>重複653</t>
    <rPh sb="0" eb="2">
      <t>チョウフク</t>
    </rPh>
    <phoneticPr fontId="1"/>
  </si>
  <si>
    <t>重複654</t>
    <rPh sb="0" eb="2">
      <t>チョウフク</t>
    </rPh>
    <phoneticPr fontId="1"/>
  </si>
  <si>
    <t>重複655</t>
    <rPh sb="0" eb="2">
      <t>チョウフク</t>
    </rPh>
    <phoneticPr fontId="1"/>
  </si>
  <si>
    <t>重複656</t>
    <rPh sb="0" eb="2">
      <t>チョウフク</t>
    </rPh>
    <phoneticPr fontId="1"/>
  </si>
  <si>
    <t>重複657</t>
    <rPh sb="0" eb="2">
      <t>チョウフク</t>
    </rPh>
    <phoneticPr fontId="1"/>
  </si>
  <si>
    <t>重複658</t>
    <rPh sb="0" eb="2">
      <t>チョウフク</t>
    </rPh>
    <phoneticPr fontId="1"/>
  </si>
  <si>
    <t>重複659</t>
    <rPh sb="0" eb="2">
      <t>チョウフク</t>
    </rPh>
    <phoneticPr fontId="1"/>
  </si>
  <si>
    <t>重複660</t>
    <rPh sb="0" eb="2">
      <t>チョウフク</t>
    </rPh>
    <phoneticPr fontId="1"/>
  </si>
  <si>
    <t>重複661</t>
    <rPh sb="0" eb="2">
      <t>チョウフク</t>
    </rPh>
    <phoneticPr fontId="1"/>
  </si>
  <si>
    <t>重複662</t>
    <rPh sb="0" eb="2">
      <t>チョウフク</t>
    </rPh>
    <phoneticPr fontId="1"/>
  </si>
  <si>
    <t>重複663</t>
    <rPh sb="0" eb="2">
      <t>チョウフク</t>
    </rPh>
    <phoneticPr fontId="1"/>
  </si>
  <si>
    <t>重複664</t>
    <rPh sb="0" eb="2">
      <t>チョウフク</t>
    </rPh>
    <phoneticPr fontId="1"/>
  </si>
  <si>
    <t>重複665</t>
    <rPh sb="0" eb="2">
      <t>チョウフク</t>
    </rPh>
    <phoneticPr fontId="1"/>
  </si>
  <si>
    <t>重複666</t>
    <rPh sb="0" eb="2">
      <t>チョウフク</t>
    </rPh>
    <phoneticPr fontId="1"/>
  </si>
  <si>
    <t>重複667</t>
    <rPh sb="0" eb="2">
      <t>チョウフク</t>
    </rPh>
    <phoneticPr fontId="1"/>
  </si>
  <si>
    <t>重複668</t>
    <rPh sb="0" eb="2">
      <t>チョウフク</t>
    </rPh>
    <phoneticPr fontId="1"/>
  </si>
  <si>
    <t>重複669</t>
    <rPh sb="0" eb="2">
      <t>チョウフク</t>
    </rPh>
    <phoneticPr fontId="1"/>
  </si>
  <si>
    <t>重複670</t>
    <rPh sb="0" eb="2">
      <t>チョウフク</t>
    </rPh>
    <phoneticPr fontId="1"/>
  </si>
  <si>
    <t>重複671</t>
    <rPh sb="0" eb="2">
      <t>チョウフク</t>
    </rPh>
    <phoneticPr fontId="1"/>
  </si>
  <si>
    <t>重複672</t>
    <rPh sb="0" eb="2">
      <t>チョウフク</t>
    </rPh>
    <phoneticPr fontId="1"/>
  </si>
  <si>
    <t>重複673</t>
    <rPh sb="0" eb="2">
      <t>チョウフク</t>
    </rPh>
    <phoneticPr fontId="1"/>
  </si>
  <si>
    <t>重複674</t>
    <rPh sb="0" eb="2">
      <t>チョウフク</t>
    </rPh>
    <phoneticPr fontId="1"/>
  </si>
  <si>
    <t>重複675</t>
    <rPh sb="0" eb="2">
      <t>チョウフク</t>
    </rPh>
    <phoneticPr fontId="1"/>
  </si>
  <si>
    <t>重複676</t>
    <rPh sb="0" eb="2">
      <t>チョウフク</t>
    </rPh>
    <phoneticPr fontId="1"/>
  </si>
  <si>
    <t>重複677</t>
    <rPh sb="0" eb="2">
      <t>チョウフク</t>
    </rPh>
    <phoneticPr fontId="1"/>
  </si>
  <si>
    <t>重複678</t>
    <rPh sb="0" eb="2">
      <t>チョウフク</t>
    </rPh>
    <phoneticPr fontId="1"/>
  </si>
  <si>
    <t>重複679</t>
    <rPh sb="0" eb="2">
      <t>チョウフク</t>
    </rPh>
    <phoneticPr fontId="1"/>
  </si>
  <si>
    <t>重複680</t>
    <rPh sb="0" eb="2">
      <t>チョウフク</t>
    </rPh>
    <phoneticPr fontId="1"/>
  </si>
  <si>
    <t>重複681</t>
    <rPh sb="0" eb="2">
      <t>チョウフク</t>
    </rPh>
    <phoneticPr fontId="1"/>
  </si>
  <si>
    <t>重複682</t>
    <rPh sb="0" eb="2">
      <t>チョウフク</t>
    </rPh>
    <phoneticPr fontId="1"/>
  </si>
  <si>
    <t>重複683</t>
    <rPh sb="0" eb="2">
      <t>チョウフク</t>
    </rPh>
    <phoneticPr fontId="1"/>
  </si>
  <si>
    <t>重複684</t>
    <rPh sb="0" eb="2">
      <t>チョウフク</t>
    </rPh>
    <phoneticPr fontId="1"/>
  </si>
  <si>
    <t>重複685</t>
    <rPh sb="0" eb="2">
      <t>チョウフク</t>
    </rPh>
    <phoneticPr fontId="1"/>
  </si>
  <si>
    <t>重複686</t>
    <rPh sb="0" eb="2">
      <t>チョウフク</t>
    </rPh>
    <phoneticPr fontId="1"/>
  </si>
  <si>
    <t>重複687</t>
    <rPh sb="0" eb="2">
      <t>チョウフク</t>
    </rPh>
    <phoneticPr fontId="1"/>
  </si>
  <si>
    <t>重複688</t>
    <rPh sb="0" eb="2">
      <t>チョウフク</t>
    </rPh>
    <phoneticPr fontId="1"/>
  </si>
  <si>
    <t>重複689</t>
    <rPh sb="0" eb="2">
      <t>チョウフク</t>
    </rPh>
    <phoneticPr fontId="1"/>
  </si>
  <si>
    <t>重複690</t>
    <rPh sb="0" eb="2">
      <t>チョウフク</t>
    </rPh>
    <phoneticPr fontId="1"/>
  </si>
  <si>
    <t>重複691</t>
    <rPh sb="0" eb="2">
      <t>チョウフク</t>
    </rPh>
    <phoneticPr fontId="1"/>
  </si>
  <si>
    <t>重複692</t>
    <rPh sb="0" eb="2">
      <t>チョウフク</t>
    </rPh>
    <phoneticPr fontId="1"/>
  </si>
  <si>
    <t>重複693</t>
    <rPh sb="0" eb="2">
      <t>チョウフク</t>
    </rPh>
    <phoneticPr fontId="1"/>
  </si>
  <si>
    <t>重複694</t>
    <rPh sb="0" eb="2">
      <t>チョウフク</t>
    </rPh>
    <phoneticPr fontId="1"/>
  </si>
  <si>
    <t>重複695</t>
    <rPh sb="0" eb="2">
      <t>チョウフク</t>
    </rPh>
    <phoneticPr fontId="1"/>
  </si>
  <si>
    <t>重複696</t>
    <rPh sb="0" eb="2">
      <t>チョウフク</t>
    </rPh>
    <phoneticPr fontId="1"/>
  </si>
  <si>
    <t>重複697</t>
    <rPh sb="0" eb="2">
      <t>チョウフク</t>
    </rPh>
    <phoneticPr fontId="1"/>
  </si>
  <si>
    <t>重複698</t>
    <rPh sb="0" eb="2">
      <t>チョウフク</t>
    </rPh>
    <phoneticPr fontId="1"/>
  </si>
  <si>
    <t>重複699</t>
    <rPh sb="0" eb="2">
      <t>チョウフク</t>
    </rPh>
    <phoneticPr fontId="1"/>
  </si>
  <si>
    <t>重複700</t>
    <rPh sb="0" eb="2">
      <t>チョウフク</t>
    </rPh>
    <phoneticPr fontId="1"/>
  </si>
  <si>
    <t>重複701</t>
    <rPh sb="0" eb="2">
      <t>チョウフク</t>
    </rPh>
    <phoneticPr fontId="1"/>
  </si>
  <si>
    <t>重複702</t>
    <rPh sb="0" eb="2">
      <t>チョウフク</t>
    </rPh>
    <phoneticPr fontId="1"/>
  </si>
  <si>
    <t>重複703</t>
    <rPh sb="0" eb="2">
      <t>チョウフク</t>
    </rPh>
    <phoneticPr fontId="1"/>
  </si>
  <si>
    <t>重複704</t>
    <rPh sb="0" eb="2">
      <t>チョウフク</t>
    </rPh>
    <phoneticPr fontId="1"/>
  </si>
  <si>
    <t>重複705</t>
    <rPh sb="0" eb="2">
      <t>チョウフク</t>
    </rPh>
    <phoneticPr fontId="1"/>
  </si>
  <si>
    <t>重複706</t>
    <rPh sb="0" eb="2">
      <t>チョウフク</t>
    </rPh>
    <phoneticPr fontId="1"/>
  </si>
  <si>
    <t>重複707</t>
    <rPh sb="0" eb="2">
      <t>チョウフク</t>
    </rPh>
    <phoneticPr fontId="1"/>
  </si>
  <si>
    <t>重複708</t>
    <rPh sb="0" eb="2">
      <t>チョウフク</t>
    </rPh>
    <phoneticPr fontId="1"/>
  </si>
  <si>
    <t>重複709</t>
    <rPh sb="0" eb="2">
      <t>チョウフク</t>
    </rPh>
    <phoneticPr fontId="1"/>
  </si>
  <si>
    <t>重複710</t>
    <rPh sb="0" eb="2">
      <t>チョウフク</t>
    </rPh>
    <phoneticPr fontId="1"/>
  </si>
  <si>
    <t>重複711</t>
    <rPh sb="0" eb="2">
      <t>チョウフク</t>
    </rPh>
    <phoneticPr fontId="1"/>
  </si>
  <si>
    <t>重複712</t>
    <rPh sb="0" eb="2">
      <t>チョウフク</t>
    </rPh>
    <phoneticPr fontId="1"/>
  </si>
  <si>
    <t>重複713</t>
    <rPh sb="0" eb="2">
      <t>チョウフク</t>
    </rPh>
    <phoneticPr fontId="1"/>
  </si>
  <si>
    <t>重複714</t>
    <rPh sb="0" eb="2">
      <t>チョウフク</t>
    </rPh>
    <phoneticPr fontId="1"/>
  </si>
  <si>
    <t>重複715</t>
    <rPh sb="0" eb="2">
      <t>チョウフク</t>
    </rPh>
    <phoneticPr fontId="1"/>
  </si>
  <si>
    <t>重複716</t>
    <rPh sb="0" eb="2">
      <t>チョウフク</t>
    </rPh>
    <phoneticPr fontId="1"/>
  </si>
  <si>
    <t>重複717</t>
    <rPh sb="0" eb="2">
      <t>チョウフク</t>
    </rPh>
    <phoneticPr fontId="1"/>
  </si>
  <si>
    <t>重複718</t>
    <rPh sb="0" eb="2">
      <t>チョウフク</t>
    </rPh>
    <phoneticPr fontId="1"/>
  </si>
  <si>
    <t>重複719</t>
    <rPh sb="0" eb="2">
      <t>チョウフク</t>
    </rPh>
    <phoneticPr fontId="1"/>
  </si>
  <si>
    <t>重複720</t>
    <rPh sb="0" eb="2">
      <t>チョウフク</t>
    </rPh>
    <phoneticPr fontId="1"/>
  </si>
  <si>
    <t>重複721</t>
    <rPh sb="0" eb="2">
      <t>チョウフク</t>
    </rPh>
    <phoneticPr fontId="1"/>
  </si>
  <si>
    <t>重複722</t>
    <rPh sb="0" eb="2">
      <t>チョウフク</t>
    </rPh>
    <phoneticPr fontId="1"/>
  </si>
  <si>
    <t>重複723</t>
    <rPh sb="0" eb="2">
      <t>チョウフク</t>
    </rPh>
    <phoneticPr fontId="1"/>
  </si>
  <si>
    <t>重複724</t>
    <rPh sb="0" eb="2">
      <t>チョウフク</t>
    </rPh>
    <phoneticPr fontId="1"/>
  </si>
  <si>
    <t>重複725</t>
    <rPh sb="0" eb="2">
      <t>チョウフク</t>
    </rPh>
    <phoneticPr fontId="1"/>
  </si>
  <si>
    <t>重複726</t>
    <rPh sb="0" eb="2">
      <t>チョウフク</t>
    </rPh>
    <phoneticPr fontId="1"/>
  </si>
  <si>
    <t>重複727</t>
    <rPh sb="0" eb="2">
      <t>チョウフク</t>
    </rPh>
    <phoneticPr fontId="1"/>
  </si>
  <si>
    <t>重複728</t>
    <rPh sb="0" eb="2">
      <t>チョウフク</t>
    </rPh>
    <phoneticPr fontId="1"/>
  </si>
  <si>
    <t>重複729</t>
    <rPh sb="0" eb="2">
      <t>チョウフク</t>
    </rPh>
    <phoneticPr fontId="1"/>
  </si>
  <si>
    <t>重複730</t>
    <rPh sb="0" eb="2">
      <t>チョウフク</t>
    </rPh>
    <phoneticPr fontId="1"/>
  </si>
  <si>
    <t>重複731</t>
    <rPh sb="0" eb="2">
      <t>チョウフク</t>
    </rPh>
    <phoneticPr fontId="1"/>
  </si>
  <si>
    <t>重複732</t>
    <rPh sb="0" eb="2">
      <t>チョウフク</t>
    </rPh>
    <phoneticPr fontId="1"/>
  </si>
  <si>
    <t>重複733</t>
    <rPh sb="0" eb="2">
      <t>チョウフク</t>
    </rPh>
    <phoneticPr fontId="1"/>
  </si>
  <si>
    <t>重複734</t>
    <rPh sb="0" eb="2">
      <t>チョウフク</t>
    </rPh>
    <phoneticPr fontId="1"/>
  </si>
  <si>
    <t>重複735</t>
    <rPh sb="0" eb="2">
      <t>チョウフク</t>
    </rPh>
    <phoneticPr fontId="1"/>
  </si>
  <si>
    <t>重複736</t>
    <rPh sb="0" eb="2">
      <t>チョウフク</t>
    </rPh>
    <phoneticPr fontId="1"/>
  </si>
  <si>
    <t>重複737</t>
    <rPh sb="0" eb="2">
      <t>チョウフク</t>
    </rPh>
    <phoneticPr fontId="1"/>
  </si>
  <si>
    <t>重複738</t>
    <rPh sb="0" eb="2">
      <t>チョウフク</t>
    </rPh>
    <phoneticPr fontId="1"/>
  </si>
  <si>
    <t>重複739</t>
    <rPh sb="0" eb="2">
      <t>チョウフク</t>
    </rPh>
    <phoneticPr fontId="1"/>
  </si>
  <si>
    <t>重複740</t>
    <rPh sb="0" eb="2">
      <t>チョウフク</t>
    </rPh>
    <phoneticPr fontId="1"/>
  </si>
  <si>
    <t>重複741</t>
    <rPh sb="0" eb="2">
      <t>チョウフク</t>
    </rPh>
    <phoneticPr fontId="1"/>
  </si>
  <si>
    <t>重複742</t>
    <rPh sb="0" eb="2">
      <t>チョウフク</t>
    </rPh>
    <phoneticPr fontId="1"/>
  </si>
  <si>
    <t>重複743</t>
    <rPh sb="0" eb="2">
      <t>チョウフク</t>
    </rPh>
    <phoneticPr fontId="1"/>
  </si>
  <si>
    <t>重複744</t>
    <rPh sb="0" eb="2">
      <t>チョウフク</t>
    </rPh>
    <phoneticPr fontId="1"/>
  </si>
  <si>
    <t>重複745</t>
    <rPh sb="0" eb="2">
      <t>チョウフク</t>
    </rPh>
    <phoneticPr fontId="1"/>
  </si>
  <si>
    <t>重複746</t>
    <rPh sb="0" eb="2">
      <t>チョウフク</t>
    </rPh>
    <phoneticPr fontId="1"/>
  </si>
  <si>
    <t>重複747</t>
    <rPh sb="0" eb="2">
      <t>チョウフク</t>
    </rPh>
    <phoneticPr fontId="1"/>
  </si>
  <si>
    <t>重複748</t>
    <rPh sb="0" eb="2">
      <t>チョウフク</t>
    </rPh>
    <phoneticPr fontId="1"/>
  </si>
  <si>
    <t>重複749</t>
    <rPh sb="0" eb="2">
      <t>チョウフク</t>
    </rPh>
    <phoneticPr fontId="1"/>
  </si>
  <si>
    <t>重複750</t>
    <rPh sb="0" eb="2">
      <t>チョウフク</t>
    </rPh>
    <phoneticPr fontId="1"/>
  </si>
  <si>
    <t>重複751</t>
    <rPh sb="0" eb="2">
      <t>チョウフク</t>
    </rPh>
    <phoneticPr fontId="1"/>
  </si>
  <si>
    <t>重複752</t>
    <rPh sb="0" eb="2">
      <t>チョウフク</t>
    </rPh>
    <phoneticPr fontId="1"/>
  </si>
  <si>
    <t>重複753</t>
    <rPh sb="0" eb="2">
      <t>チョウフク</t>
    </rPh>
    <phoneticPr fontId="1"/>
  </si>
  <si>
    <t>重複754</t>
    <rPh sb="0" eb="2">
      <t>チョウフク</t>
    </rPh>
    <phoneticPr fontId="1"/>
  </si>
  <si>
    <t>重複755</t>
    <rPh sb="0" eb="2">
      <t>チョウフク</t>
    </rPh>
    <phoneticPr fontId="1"/>
  </si>
  <si>
    <t>重複756</t>
    <rPh sb="0" eb="2">
      <t>チョウフク</t>
    </rPh>
    <phoneticPr fontId="1"/>
  </si>
  <si>
    <t>重複757</t>
    <rPh sb="0" eb="2">
      <t>チョウフク</t>
    </rPh>
    <phoneticPr fontId="1"/>
  </si>
  <si>
    <t>重複758</t>
    <rPh sb="0" eb="2">
      <t>チョウフク</t>
    </rPh>
    <phoneticPr fontId="1"/>
  </si>
  <si>
    <t>重複759</t>
    <rPh sb="0" eb="2">
      <t>チョウフク</t>
    </rPh>
    <phoneticPr fontId="1"/>
  </si>
  <si>
    <t>重複760</t>
    <rPh sb="0" eb="2">
      <t>チョウフク</t>
    </rPh>
    <phoneticPr fontId="1"/>
  </si>
  <si>
    <t>重複761</t>
    <rPh sb="0" eb="2">
      <t>チョウフク</t>
    </rPh>
    <phoneticPr fontId="1"/>
  </si>
  <si>
    <t>重複762</t>
    <rPh sb="0" eb="2">
      <t>チョウフク</t>
    </rPh>
    <phoneticPr fontId="1"/>
  </si>
  <si>
    <t>重複763</t>
    <rPh sb="0" eb="2">
      <t>チョウフク</t>
    </rPh>
    <phoneticPr fontId="1"/>
  </si>
  <si>
    <t>重複764</t>
    <rPh sb="0" eb="2">
      <t>チョウフク</t>
    </rPh>
    <phoneticPr fontId="1"/>
  </si>
  <si>
    <t>重複765</t>
    <rPh sb="0" eb="2">
      <t>チョウフク</t>
    </rPh>
    <phoneticPr fontId="1"/>
  </si>
  <si>
    <t>重複766</t>
    <rPh sb="0" eb="2">
      <t>チョウフク</t>
    </rPh>
    <phoneticPr fontId="1"/>
  </si>
  <si>
    <t>重複767</t>
    <rPh sb="0" eb="2">
      <t>チョウフク</t>
    </rPh>
    <phoneticPr fontId="1"/>
  </si>
  <si>
    <t>重複768</t>
    <rPh sb="0" eb="2">
      <t>チョウフク</t>
    </rPh>
    <phoneticPr fontId="1"/>
  </si>
  <si>
    <t>重複769</t>
    <rPh sb="0" eb="2">
      <t>チョウフク</t>
    </rPh>
    <phoneticPr fontId="1"/>
  </si>
  <si>
    <t>重複770</t>
    <rPh sb="0" eb="2">
      <t>チョウフク</t>
    </rPh>
    <phoneticPr fontId="1"/>
  </si>
  <si>
    <t>重複771</t>
    <rPh sb="0" eb="2">
      <t>チョウフク</t>
    </rPh>
    <phoneticPr fontId="1"/>
  </si>
  <si>
    <t>重複772</t>
    <rPh sb="0" eb="2">
      <t>チョウフク</t>
    </rPh>
    <phoneticPr fontId="1"/>
  </si>
  <si>
    <t>重複773</t>
    <rPh sb="0" eb="2">
      <t>チョウフク</t>
    </rPh>
    <phoneticPr fontId="1"/>
  </si>
  <si>
    <t>重複774</t>
    <rPh sb="0" eb="2">
      <t>チョウフク</t>
    </rPh>
    <phoneticPr fontId="1"/>
  </si>
  <si>
    <t>重複775</t>
    <rPh sb="0" eb="2">
      <t>チョウフク</t>
    </rPh>
    <phoneticPr fontId="1"/>
  </si>
  <si>
    <t>重複776</t>
    <rPh sb="0" eb="2">
      <t>チョウフク</t>
    </rPh>
    <phoneticPr fontId="1"/>
  </si>
  <si>
    <t>重複777</t>
    <rPh sb="0" eb="2">
      <t>チョウフク</t>
    </rPh>
    <phoneticPr fontId="1"/>
  </si>
  <si>
    <t>重複778</t>
    <rPh sb="0" eb="2">
      <t>チョウフク</t>
    </rPh>
    <phoneticPr fontId="1"/>
  </si>
  <si>
    <t>重複779</t>
    <rPh sb="0" eb="2">
      <t>チョウフク</t>
    </rPh>
    <phoneticPr fontId="1"/>
  </si>
  <si>
    <t>重複780</t>
    <rPh sb="0" eb="2">
      <t>チョウフク</t>
    </rPh>
    <phoneticPr fontId="1"/>
  </si>
  <si>
    <t>重複781</t>
    <rPh sb="0" eb="2">
      <t>チョウフク</t>
    </rPh>
    <phoneticPr fontId="1"/>
  </si>
  <si>
    <t>重複782</t>
    <rPh sb="0" eb="2">
      <t>チョウフク</t>
    </rPh>
    <phoneticPr fontId="1"/>
  </si>
  <si>
    <t>重複783</t>
    <rPh sb="0" eb="2">
      <t>チョウフク</t>
    </rPh>
    <phoneticPr fontId="1"/>
  </si>
  <si>
    <t>重複784</t>
    <rPh sb="0" eb="2">
      <t>チョウフク</t>
    </rPh>
    <phoneticPr fontId="1"/>
  </si>
  <si>
    <t>重複785</t>
    <rPh sb="0" eb="2">
      <t>チョウフク</t>
    </rPh>
    <phoneticPr fontId="1"/>
  </si>
  <si>
    <t>重複786</t>
    <rPh sb="0" eb="2">
      <t>チョウフク</t>
    </rPh>
    <phoneticPr fontId="1"/>
  </si>
  <si>
    <t>重複787</t>
    <rPh sb="0" eb="2">
      <t>チョウフク</t>
    </rPh>
    <phoneticPr fontId="1"/>
  </si>
  <si>
    <t>重複788</t>
    <rPh sb="0" eb="2">
      <t>チョウフク</t>
    </rPh>
    <phoneticPr fontId="1"/>
  </si>
  <si>
    <t>重複789</t>
    <rPh sb="0" eb="2">
      <t>チョウフク</t>
    </rPh>
    <phoneticPr fontId="1"/>
  </si>
  <si>
    <t>重複790</t>
    <rPh sb="0" eb="2">
      <t>チョウフク</t>
    </rPh>
    <phoneticPr fontId="1"/>
  </si>
  <si>
    <t>重複791</t>
    <rPh sb="0" eb="2">
      <t>チョウフク</t>
    </rPh>
    <phoneticPr fontId="1"/>
  </si>
  <si>
    <t>重複792</t>
    <rPh sb="0" eb="2">
      <t>チョウフク</t>
    </rPh>
    <phoneticPr fontId="1"/>
  </si>
  <si>
    <t>重複793</t>
    <rPh sb="0" eb="2">
      <t>チョウフク</t>
    </rPh>
    <phoneticPr fontId="1"/>
  </si>
  <si>
    <t>重複794</t>
    <rPh sb="0" eb="2">
      <t>チョウフク</t>
    </rPh>
    <phoneticPr fontId="1"/>
  </si>
  <si>
    <t>重複795</t>
    <rPh sb="0" eb="2">
      <t>チョウフク</t>
    </rPh>
    <phoneticPr fontId="1"/>
  </si>
  <si>
    <t>重複796</t>
    <rPh sb="0" eb="2">
      <t>チョウフク</t>
    </rPh>
    <phoneticPr fontId="1"/>
  </si>
  <si>
    <t>重複797</t>
    <rPh sb="0" eb="2">
      <t>チョウフク</t>
    </rPh>
    <phoneticPr fontId="1"/>
  </si>
  <si>
    <t>重複798</t>
    <rPh sb="0" eb="2">
      <t>チョウフク</t>
    </rPh>
    <phoneticPr fontId="1"/>
  </si>
  <si>
    <t>重複799</t>
    <rPh sb="0" eb="2">
      <t>チョウフク</t>
    </rPh>
    <phoneticPr fontId="1"/>
  </si>
  <si>
    <t>重複800</t>
    <rPh sb="0" eb="2">
      <t>チョウフク</t>
    </rPh>
    <phoneticPr fontId="1"/>
  </si>
  <si>
    <t>重複801</t>
    <rPh sb="0" eb="2">
      <t>チョウフク</t>
    </rPh>
    <phoneticPr fontId="1"/>
  </si>
  <si>
    <t>重複802</t>
    <rPh sb="0" eb="2">
      <t>チョウフク</t>
    </rPh>
    <phoneticPr fontId="1"/>
  </si>
  <si>
    <t>重複803</t>
    <rPh sb="0" eb="2">
      <t>チョウフク</t>
    </rPh>
    <phoneticPr fontId="1"/>
  </si>
  <si>
    <t>重複804</t>
    <rPh sb="0" eb="2">
      <t>チョウフク</t>
    </rPh>
    <phoneticPr fontId="1"/>
  </si>
  <si>
    <t>重複805</t>
    <rPh sb="0" eb="2">
      <t>チョウフク</t>
    </rPh>
    <phoneticPr fontId="1"/>
  </si>
  <si>
    <t>重複806</t>
    <rPh sb="0" eb="2">
      <t>チョウフク</t>
    </rPh>
    <phoneticPr fontId="1"/>
  </si>
  <si>
    <t>重複807</t>
    <rPh sb="0" eb="2">
      <t>チョウフク</t>
    </rPh>
    <phoneticPr fontId="1"/>
  </si>
  <si>
    <t>重複808</t>
    <rPh sb="0" eb="2">
      <t>チョウフク</t>
    </rPh>
    <phoneticPr fontId="1"/>
  </si>
  <si>
    <t>重複809</t>
    <rPh sb="0" eb="2">
      <t>チョウフク</t>
    </rPh>
    <phoneticPr fontId="1"/>
  </si>
  <si>
    <t>重複810</t>
    <rPh sb="0" eb="2">
      <t>チョウフク</t>
    </rPh>
    <phoneticPr fontId="1"/>
  </si>
  <si>
    <t>重複811</t>
    <rPh sb="0" eb="2">
      <t>チョウフク</t>
    </rPh>
    <phoneticPr fontId="1"/>
  </si>
  <si>
    <t>重複812</t>
    <rPh sb="0" eb="2">
      <t>チョウフク</t>
    </rPh>
    <phoneticPr fontId="1"/>
  </si>
  <si>
    <t>重複813</t>
    <rPh sb="0" eb="2">
      <t>チョウフク</t>
    </rPh>
    <phoneticPr fontId="1"/>
  </si>
  <si>
    <t>重複814</t>
    <rPh sb="0" eb="2">
      <t>チョウフク</t>
    </rPh>
    <phoneticPr fontId="1"/>
  </si>
  <si>
    <t>重複815</t>
    <rPh sb="0" eb="2">
      <t>チョウフク</t>
    </rPh>
    <phoneticPr fontId="1"/>
  </si>
  <si>
    <t>重複816</t>
    <rPh sb="0" eb="2">
      <t>チョウフク</t>
    </rPh>
    <phoneticPr fontId="1"/>
  </si>
  <si>
    <t>重複817</t>
    <rPh sb="0" eb="2">
      <t>チョウフク</t>
    </rPh>
    <phoneticPr fontId="1"/>
  </si>
  <si>
    <t>重複818</t>
    <rPh sb="0" eb="2">
      <t>チョウフク</t>
    </rPh>
    <phoneticPr fontId="1"/>
  </si>
  <si>
    <t>重複819</t>
    <rPh sb="0" eb="2">
      <t>チョウフク</t>
    </rPh>
    <phoneticPr fontId="1"/>
  </si>
  <si>
    <t>重複820</t>
    <rPh sb="0" eb="2">
      <t>チョウフク</t>
    </rPh>
    <phoneticPr fontId="1"/>
  </si>
  <si>
    <t>重複821</t>
    <rPh sb="0" eb="2">
      <t>チョウフク</t>
    </rPh>
    <phoneticPr fontId="1"/>
  </si>
  <si>
    <t>重複822</t>
    <rPh sb="0" eb="2">
      <t>チョウフク</t>
    </rPh>
    <phoneticPr fontId="1"/>
  </si>
  <si>
    <t>重複823</t>
    <rPh sb="0" eb="2">
      <t>チョウフク</t>
    </rPh>
    <phoneticPr fontId="1"/>
  </si>
  <si>
    <t>重複824</t>
    <rPh sb="0" eb="2">
      <t>チョウフク</t>
    </rPh>
    <phoneticPr fontId="1"/>
  </si>
  <si>
    <t>重複825</t>
    <rPh sb="0" eb="2">
      <t>チョウフク</t>
    </rPh>
    <phoneticPr fontId="1"/>
  </si>
  <si>
    <t>重複826</t>
    <rPh sb="0" eb="2">
      <t>チョウフク</t>
    </rPh>
    <phoneticPr fontId="1"/>
  </si>
  <si>
    <t>重複827</t>
    <rPh sb="0" eb="2">
      <t>チョウフク</t>
    </rPh>
    <phoneticPr fontId="1"/>
  </si>
  <si>
    <t>重複828</t>
    <rPh sb="0" eb="2">
      <t>チョウフク</t>
    </rPh>
    <phoneticPr fontId="1"/>
  </si>
  <si>
    <t>重複829</t>
    <rPh sb="0" eb="2">
      <t>チョウフク</t>
    </rPh>
    <phoneticPr fontId="1"/>
  </si>
  <si>
    <t>重複830</t>
    <rPh sb="0" eb="2">
      <t>チョウフク</t>
    </rPh>
    <phoneticPr fontId="1"/>
  </si>
  <si>
    <t>重複831</t>
    <rPh sb="0" eb="2">
      <t>チョウフク</t>
    </rPh>
    <phoneticPr fontId="1"/>
  </si>
  <si>
    <t>重複832</t>
    <rPh sb="0" eb="2">
      <t>チョウフク</t>
    </rPh>
    <phoneticPr fontId="1"/>
  </si>
  <si>
    <t>重複833</t>
    <rPh sb="0" eb="2">
      <t>チョウフク</t>
    </rPh>
    <phoneticPr fontId="1"/>
  </si>
  <si>
    <t>重複834</t>
    <rPh sb="0" eb="2">
      <t>チョウフク</t>
    </rPh>
    <phoneticPr fontId="1"/>
  </si>
  <si>
    <t>重複835</t>
    <rPh sb="0" eb="2">
      <t>チョウフク</t>
    </rPh>
    <phoneticPr fontId="1"/>
  </si>
  <si>
    <t>重複836</t>
    <rPh sb="0" eb="2">
      <t>チョウフク</t>
    </rPh>
    <phoneticPr fontId="1"/>
  </si>
  <si>
    <t>重複837</t>
    <rPh sb="0" eb="2">
      <t>チョウフク</t>
    </rPh>
    <phoneticPr fontId="1"/>
  </si>
  <si>
    <t>重複838</t>
    <rPh sb="0" eb="2">
      <t>チョウフク</t>
    </rPh>
    <phoneticPr fontId="1"/>
  </si>
  <si>
    <t>重複839</t>
    <rPh sb="0" eb="2">
      <t>チョウフク</t>
    </rPh>
    <phoneticPr fontId="1"/>
  </si>
  <si>
    <t>重複840</t>
    <rPh sb="0" eb="2">
      <t>チョウフク</t>
    </rPh>
    <phoneticPr fontId="1"/>
  </si>
  <si>
    <t>重複841</t>
    <rPh sb="0" eb="2">
      <t>チョウフク</t>
    </rPh>
    <phoneticPr fontId="1"/>
  </si>
  <si>
    <t>重複842</t>
    <rPh sb="0" eb="2">
      <t>チョウフク</t>
    </rPh>
    <phoneticPr fontId="1"/>
  </si>
  <si>
    <t>重複843</t>
    <rPh sb="0" eb="2">
      <t>チョウフク</t>
    </rPh>
    <phoneticPr fontId="1"/>
  </si>
  <si>
    <t>重複844</t>
    <rPh sb="0" eb="2">
      <t>チョウフク</t>
    </rPh>
    <phoneticPr fontId="1"/>
  </si>
  <si>
    <t>重複845</t>
    <rPh sb="0" eb="2">
      <t>チョウフク</t>
    </rPh>
    <phoneticPr fontId="1"/>
  </si>
  <si>
    <t>重複846</t>
    <rPh sb="0" eb="2">
      <t>チョウフク</t>
    </rPh>
    <phoneticPr fontId="1"/>
  </si>
  <si>
    <t>重複847</t>
    <rPh sb="0" eb="2">
      <t>チョウフク</t>
    </rPh>
    <phoneticPr fontId="1"/>
  </si>
  <si>
    <t>重複848</t>
    <rPh sb="0" eb="2">
      <t>チョウフク</t>
    </rPh>
    <phoneticPr fontId="1"/>
  </si>
  <si>
    <t>重複849</t>
    <rPh sb="0" eb="2">
      <t>チョウフク</t>
    </rPh>
    <phoneticPr fontId="1"/>
  </si>
  <si>
    <t>重複850</t>
    <rPh sb="0" eb="2">
      <t>チョウフク</t>
    </rPh>
    <phoneticPr fontId="1"/>
  </si>
  <si>
    <t>重複851</t>
    <rPh sb="0" eb="2">
      <t>チョウフク</t>
    </rPh>
    <phoneticPr fontId="1"/>
  </si>
  <si>
    <t>重複852</t>
    <rPh sb="0" eb="2">
      <t>チョウフク</t>
    </rPh>
    <phoneticPr fontId="1"/>
  </si>
  <si>
    <t>重複853</t>
    <rPh sb="0" eb="2">
      <t>チョウフク</t>
    </rPh>
    <phoneticPr fontId="1"/>
  </si>
  <si>
    <t>重複854</t>
    <rPh sb="0" eb="2">
      <t>チョウフク</t>
    </rPh>
    <phoneticPr fontId="1"/>
  </si>
  <si>
    <t>重複855</t>
    <rPh sb="0" eb="2">
      <t>チョウフク</t>
    </rPh>
    <phoneticPr fontId="1"/>
  </si>
  <si>
    <t>重複856</t>
    <rPh sb="0" eb="2">
      <t>チョウフク</t>
    </rPh>
    <phoneticPr fontId="1"/>
  </si>
  <si>
    <t>重複857</t>
    <rPh sb="0" eb="2">
      <t>チョウフク</t>
    </rPh>
    <phoneticPr fontId="1"/>
  </si>
  <si>
    <t>重複858</t>
    <rPh sb="0" eb="2">
      <t>チョウフク</t>
    </rPh>
    <phoneticPr fontId="1"/>
  </si>
  <si>
    <t>重複859</t>
    <rPh sb="0" eb="2">
      <t>チョウフク</t>
    </rPh>
    <phoneticPr fontId="1"/>
  </si>
  <si>
    <t>重複860</t>
    <rPh sb="0" eb="2">
      <t>チョウフク</t>
    </rPh>
    <phoneticPr fontId="1"/>
  </si>
  <si>
    <t>重複861</t>
    <rPh sb="0" eb="2">
      <t>チョウフク</t>
    </rPh>
    <phoneticPr fontId="1"/>
  </si>
  <si>
    <t>重複862</t>
    <rPh sb="0" eb="2">
      <t>チョウフク</t>
    </rPh>
    <phoneticPr fontId="1"/>
  </si>
  <si>
    <t>重複863</t>
    <rPh sb="0" eb="2">
      <t>チョウフク</t>
    </rPh>
    <phoneticPr fontId="1"/>
  </si>
  <si>
    <t>重複864</t>
    <rPh sb="0" eb="2">
      <t>チョウフク</t>
    </rPh>
    <phoneticPr fontId="1"/>
  </si>
  <si>
    <t>重複865</t>
    <rPh sb="0" eb="2">
      <t>チョウフク</t>
    </rPh>
    <phoneticPr fontId="1"/>
  </si>
  <si>
    <t>重複866</t>
    <rPh sb="0" eb="2">
      <t>チョウフク</t>
    </rPh>
    <phoneticPr fontId="1"/>
  </si>
  <si>
    <t>重複867</t>
    <rPh sb="0" eb="2">
      <t>チョウフク</t>
    </rPh>
    <phoneticPr fontId="1"/>
  </si>
  <si>
    <t>重複868</t>
    <rPh sb="0" eb="2">
      <t>チョウフク</t>
    </rPh>
    <phoneticPr fontId="1"/>
  </si>
  <si>
    <t>重複869</t>
    <rPh sb="0" eb="2">
      <t>チョウフク</t>
    </rPh>
    <phoneticPr fontId="1"/>
  </si>
  <si>
    <t>重複870</t>
    <rPh sb="0" eb="2">
      <t>チョウフク</t>
    </rPh>
    <phoneticPr fontId="1"/>
  </si>
  <si>
    <t>重複871</t>
    <rPh sb="0" eb="2">
      <t>チョウフク</t>
    </rPh>
    <phoneticPr fontId="1"/>
  </si>
  <si>
    <t>重複872</t>
    <rPh sb="0" eb="2">
      <t>チョウフク</t>
    </rPh>
    <phoneticPr fontId="1"/>
  </si>
  <si>
    <t>重複873</t>
    <rPh sb="0" eb="2">
      <t>チョウフク</t>
    </rPh>
    <phoneticPr fontId="1"/>
  </si>
  <si>
    <t>重複874</t>
    <rPh sb="0" eb="2">
      <t>チョウフク</t>
    </rPh>
    <phoneticPr fontId="1"/>
  </si>
  <si>
    <t>重複875</t>
    <rPh sb="0" eb="2">
      <t>チョウフク</t>
    </rPh>
    <phoneticPr fontId="1"/>
  </si>
  <si>
    <t>重複876</t>
    <rPh sb="0" eb="2">
      <t>チョウフク</t>
    </rPh>
    <phoneticPr fontId="1"/>
  </si>
  <si>
    <t>重複877</t>
    <rPh sb="0" eb="2">
      <t>チョウフク</t>
    </rPh>
    <phoneticPr fontId="1"/>
  </si>
  <si>
    <t>重複878</t>
    <rPh sb="0" eb="2">
      <t>チョウフク</t>
    </rPh>
    <phoneticPr fontId="1"/>
  </si>
  <si>
    <t>重複879</t>
    <rPh sb="0" eb="2">
      <t>チョウフク</t>
    </rPh>
    <phoneticPr fontId="1"/>
  </si>
  <si>
    <t>重複880</t>
    <rPh sb="0" eb="2">
      <t>チョウフク</t>
    </rPh>
    <phoneticPr fontId="1"/>
  </si>
  <si>
    <t>重複881</t>
    <rPh sb="0" eb="2">
      <t>チョウフク</t>
    </rPh>
    <phoneticPr fontId="1"/>
  </si>
  <si>
    <t>重複882</t>
    <rPh sb="0" eb="2">
      <t>チョウフク</t>
    </rPh>
    <phoneticPr fontId="1"/>
  </si>
  <si>
    <t>重複883</t>
    <rPh sb="0" eb="2">
      <t>チョウフク</t>
    </rPh>
    <phoneticPr fontId="1"/>
  </si>
  <si>
    <t>重複884</t>
    <rPh sb="0" eb="2">
      <t>チョウフク</t>
    </rPh>
    <phoneticPr fontId="1"/>
  </si>
  <si>
    <t>重複885</t>
    <rPh sb="0" eb="2">
      <t>チョウフク</t>
    </rPh>
    <phoneticPr fontId="1"/>
  </si>
  <si>
    <t>重複886</t>
    <rPh sb="0" eb="2">
      <t>チョウフク</t>
    </rPh>
    <phoneticPr fontId="1"/>
  </si>
  <si>
    <t>重複887</t>
    <rPh sb="0" eb="2">
      <t>チョウフク</t>
    </rPh>
    <phoneticPr fontId="1"/>
  </si>
  <si>
    <t>重複888</t>
    <rPh sb="0" eb="2">
      <t>チョウフク</t>
    </rPh>
    <phoneticPr fontId="1"/>
  </si>
  <si>
    <t>重複889</t>
    <rPh sb="0" eb="2">
      <t>チョウフク</t>
    </rPh>
    <phoneticPr fontId="1"/>
  </si>
  <si>
    <t>重複890</t>
    <rPh sb="0" eb="2">
      <t>チョウフク</t>
    </rPh>
    <phoneticPr fontId="1"/>
  </si>
  <si>
    <t>重複891</t>
    <rPh sb="0" eb="2">
      <t>チョウフク</t>
    </rPh>
    <phoneticPr fontId="1"/>
  </si>
  <si>
    <t>重複892</t>
    <rPh sb="0" eb="2">
      <t>チョウフク</t>
    </rPh>
    <phoneticPr fontId="1"/>
  </si>
  <si>
    <t>重複893</t>
    <rPh sb="0" eb="2">
      <t>チョウフク</t>
    </rPh>
    <phoneticPr fontId="1"/>
  </si>
  <si>
    <t>重複894</t>
    <rPh sb="0" eb="2">
      <t>チョウフク</t>
    </rPh>
    <phoneticPr fontId="1"/>
  </si>
  <si>
    <t>重複895</t>
    <rPh sb="0" eb="2">
      <t>チョウフク</t>
    </rPh>
    <phoneticPr fontId="1"/>
  </si>
  <si>
    <t>重複896</t>
    <rPh sb="0" eb="2">
      <t>チョウフク</t>
    </rPh>
    <phoneticPr fontId="1"/>
  </si>
  <si>
    <t>重複897</t>
    <rPh sb="0" eb="2">
      <t>チョウフク</t>
    </rPh>
    <phoneticPr fontId="1"/>
  </si>
  <si>
    <t>重複898</t>
    <rPh sb="0" eb="2">
      <t>チョウフク</t>
    </rPh>
    <phoneticPr fontId="1"/>
  </si>
  <si>
    <t>重複899</t>
    <rPh sb="0" eb="2">
      <t>チョウフク</t>
    </rPh>
    <phoneticPr fontId="1"/>
  </si>
  <si>
    <t>重複900</t>
    <rPh sb="0" eb="2">
      <t>チョウフク</t>
    </rPh>
    <phoneticPr fontId="1"/>
  </si>
  <si>
    <t>重複901</t>
    <rPh sb="0" eb="2">
      <t>チョウフク</t>
    </rPh>
    <phoneticPr fontId="1"/>
  </si>
  <si>
    <t>重複902</t>
    <rPh sb="0" eb="2">
      <t>チョウフク</t>
    </rPh>
    <phoneticPr fontId="1"/>
  </si>
  <si>
    <t>重複903</t>
    <rPh sb="0" eb="2">
      <t>チョウフク</t>
    </rPh>
    <phoneticPr fontId="1"/>
  </si>
  <si>
    <t>重複904</t>
    <rPh sb="0" eb="2">
      <t>チョウフク</t>
    </rPh>
    <phoneticPr fontId="1"/>
  </si>
  <si>
    <t>重複905</t>
    <rPh sb="0" eb="2">
      <t>チョウフク</t>
    </rPh>
    <phoneticPr fontId="1"/>
  </si>
  <si>
    <t>重複906</t>
    <rPh sb="0" eb="2">
      <t>チョウフク</t>
    </rPh>
    <phoneticPr fontId="1"/>
  </si>
  <si>
    <t>重複907</t>
    <rPh sb="0" eb="2">
      <t>チョウフク</t>
    </rPh>
    <phoneticPr fontId="1"/>
  </si>
  <si>
    <t>重複908</t>
    <rPh sb="0" eb="2">
      <t>チョウフク</t>
    </rPh>
    <phoneticPr fontId="1"/>
  </si>
  <si>
    <t>重複909</t>
    <rPh sb="0" eb="2">
      <t>チョウフク</t>
    </rPh>
    <phoneticPr fontId="1"/>
  </si>
  <si>
    <t>重複910</t>
    <rPh sb="0" eb="2">
      <t>チョウフク</t>
    </rPh>
    <phoneticPr fontId="1"/>
  </si>
  <si>
    <t>重複911</t>
    <rPh sb="0" eb="2">
      <t>チョウフク</t>
    </rPh>
    <phoneticPr fontId="1"/>
  </si>
  <si>
    <t>重複912</t>
    <rPh sb="0" eb="2">
      <t>チョウフク</t>
    </rPh>
    <phoneticPr fontId="1"/>
  </si>
  <si>
    <t>重複913</t>
    <rPh sb="0" eb="2">
      <t>チョウフク</t>
    </rPh>
    <phoneticPr fontId="1"/>
  </si>
  <si>
    <t>重複914</t>
    <rPh sb="0" eb="2">
      <t>チョウフク</t>
    </rPh>
    <phoneticPr fontId="1"/>
  </si>
  <si>
    <t>重複915</t>
    <rPh sb="0" eb="2">
      <t>チョウフク</t>
    </rPh>
    <phoneticPr fontId="1"/>
  </si>
  <si>
    <t>重複916</t>
    <rPh sb="0" eb="2">
      <t>チョウフク</t>
    </rPh>
    <phoneticPr fontId="1"/>
  </si>
  <si>
    <t>重複917</t>
    <rPh sb="0" eb="2">
      <t>チョウフク</t>
    </rPh>
    <phoneticPr fontId="1"/>
  </si>
  <si>
    <t>重複918</t>
    <rPh sb="0" eb="2">
      <t>チョウフク</t>
    </rPh>
    <phoneticPr fontId="1"/>
  </si>
  <si>
    <t>重複919</t>
    <rPh sb="0" eb="2">
      <t>チョウフク</t>
    </rPh>
    <phoneticPr fontId="1"/>
  </si>
  <si>
    <t>重複920</t>
    <rPh sb="0" eb="2">
      <t>チョウフク</t>
    </rPh>
    <phoneticPr fontId="1"/>
  </si>
  <si>
    <t>重複921</t>
    <rPh sb="0" eb="2">
      <t>チョウフク</t>
    </rPh>
    <phoneticPr fontId="1"/>
  </si>
  <si>
    <t>重複922</t>
    <rPh sb="0" eb="2">
      <t>チョウフク</t>
    </rPh>
    <phoneticPr fontId="1"/>
  </si>
  <si>
    <t>重複923</t>
    <rPh sb="0" eb="2">
      <t>チョウフク</t>
    </rPh>
    <phoneticPr fontId="1"/>
  </si>
  <si>
    <t>重複924</t>
    <rPh sb="0" eb="2">
      <t>チョウフク</t>
    </rPh>
    <phoneticPr fontId="1"/>
  </si>
  <si>
    <t>重複925</t>
    <rPh sb="0" eb="2">
      <t>チョウフク</t>
    </rPh>
    <phoneticPr fontId="1"/>
  </si>
  <si>
    <t>重複926</t>
    <rPh sb="0" eb="2">
      <t>チョウフク</t>
    </rPh>
    <phoneticPr fontId="1"/>
  </si>
  <si>
    <t>重複927</t>
    <rPh sb="0" eb="2">
      <t>チョウフク</t>
    </rPh>
    <phoneticPr fontId="1"/>
  </si>
  <si>
    <t>重複928</t>
    <rPh sb="0" eb="2">
      <t>チョウフク</t>
    </rPh>
    <phoneticPr fontId="1"/>
  </si>
  <si>
    <t>重複929</t>
    <rPh sb="0" eb="2">
      <t>チョウフク</t>
    </rPh>
    <phoneticPr fontId="1"/>
  </si>
  <si>
    <t>重複930</t>
    <rPh sb="0" eb="2">
      <t>チョウフク</t>
    </rPh>
    <phoneticPr fontId="1"/>
  </si>
  <si>
    <t>重複931</t>
    <rPh sb="0" eb="2">
      <t>チョウフク</t>
    </rPh>
    <phoneticPr fontId="1"/>
  </si>
  <si>
    <t>重複932</t>
    <rPh sb="0" eb="2">
      <t>チョウフク</t>
    </rPh>
    <phoneticPr fontId="1"/>
  </si>
  <si>
    <t>重複933</t>
    <rPh sb="0" eb="2">
      <t>チョウフク</t>
    </rPh>
    <phoneticPr fontId="1"/>
  </si>
  <si>
    <t>重複934</t>
    <rPh sb="0" eb="2">
      <t>チョウフク</t>
    </rPh>
    <phoneticPr fontId="1"/>
  </si>
  <si>
    <t>重複935</t>
    <rPh sb="0" eb="2">
      <t>チョウフク</t>
    </rPh>
    <phoneticPr fontId="1"/>
  </si>
  <si>
    <t>重複936</t>
    <rPh sb="0" eb="2">
      <t>チョウフク</t>
    </rPh>
    <phoneticPr fontId="1"/>
  </si>
  <si>
    <t>重複937</t>
    <rPh sb="0" eb="2">
      <t>チョウフク</t>
    </rPh>
    <phoneticPr fontId="1"/>
  </si>
  <si>
    <t>重複938</t>
    <rPh sb="0" eb="2">
      <t>チョウフク</t>
    </rPh>
    <phoneticPr fontId="1"/>
  </si>
  <si>
    <t>重複939</t>
    <rPh sb="0" eb="2">
      <t>チョウフク</t>
    </rPh>
    <phoneticPr fontId="1"/>
  </si>
  <si>
    <t>重複940</t>
    <rPh sb="0" eb="2">
      <t>チョウフク</t>
    </rPh>
    <phoneticPr fontId="1"/>
  </si>
  <si>
    <t>重複941</t>
    <rPh sb="0" eb="2">
      <t>チョウフク</t>
    </rPh>
    <phoneticPr fontId="1"/>
  </si>
  <si>
    <t>重複942</t>
    <rPh sb="0" eb="2">
      <t>チョウフク</t>
    </rPh>
    <phoneticPr fontId="1"/>
  </si>
  <si>
    <t>重複943</t>
    <rPh sb="0" eb="2">
      <t>チョウフク</t>
    </rPh>
    <phoneticPr fontId="1"/>
  </si>
  <si>
    <t>重複944</t>
    <rPh sb="0" eb="2">
      <t>チョウフク</t>
    </rPh>
    <phoneticPr fontId="1"/>
  </si>
  <si>
    <t>重複945</t>
    <rPh sb="0" eb="2">
      <t>チョウフク</t>
    </rPh>
    <phoneticPr fontId="1"/>
  </si>
  <si>
    <t>重複946</t>
    <rPh sb="0" eb="2">
      <t>チョウフク</t>
    </rPh>
    <phoneticPr fontId="1"/>
  </si>
  <si>
    <t>重複947</t>
    <rPh sb="0" eb="2">
      <t>チョウフク</t>
    </rPh>
    <phoneticPr fontId="1"/>
  </si>
  <si>
    <t>重複948</t>
    <rPh sb="0" eb="2">
      <t>チョウフク</t>
    </rPh>
    <phoneticPr fontId="1"/>
  </si>
  <si>
    <t>重複949</t>
    <rPh sb="0" eb="2">
      <t>チョウフク</t>
    </rPh>
    <phoneticPr fontId="1"/>
  </si>
  <si>
    <t>重複950</t>
    <rPh sb="0" eb="2">
      <t>チョウフク</t>
    </rPh>
    <phoneticPr fontId="1"/>
  </si>
  <si>
    <t>重複951</t>
    <rPh sb="0" eb="2">
      <t>チョウフク</t>
    </rPh>
    <phoneticPr fontId="1"/>
  </si>
  <si>
    <t>重複952</t>
    <rPh sb="0" eb="2">
      <t>チョウフク</t>
    </rPh>
    <phoneticPr fontId="1"/>
  </si>
  <si>
    <t>重複953</t>
    <rPh sb="0" eb="2">
      <t>チョウフク</t>
    </rPh>
    <phoneticPr fontId="1"/>
  </si>
  <si>
    <t>重複954</t>
    <rPh sb="0" eb="2">
      <t>チョウフク</t>
    </rPh>
    <phoneticPr fontId="1"/>
  </si>
  <si>
    <t>重複955</t>
    <rPh sb="0" eb="2">
      <t>チョウフク</t>
    </rPh>
    <phoneticPr fontId="1"/>
  </si>
  <si>
    <t>重複956</t>
    <rPh sb="0" eb="2">
      <t>チョウフク</t>
    </rPh>
    <phoneticPr fontId="1"/>
  </si>
  <si>
    <t>重複957</t>
    <rPh sb="0" eb="2">
      <t>チョウフク</t>
    </rPh>
    <phoneticPr fontId="1"/>
  </si>
  <si>
    <t>重複958</t>
    <rPh sb="0" eb="2">
      <t>チョウフク</t>
    </rPh>
    <phoneticPr fontId="1"/>
  </si>
  <si>
    <t>重複959</t>
    <rPh sb="0" eb="2">
      <t>チョウフク</t>
    </rPh>
    <phoneticPr fontId="1"/>
  </si>
  <si>
    <t>重複960</t>
    <rPh sb="0" eb="2">
      <t>チョウフク</t>
    </rPh>
    <phoneticPr fontId="1"/>
  </si>
  <si>
    <t>重複961</t>
    <rPh sb="0" eb="2">
      <t>チョウフク</t>
    </rPh>
    <phoneticPr fontId="1"/>
  </si>
  <si>
    <t>重複962</t>
    <rPh sb="0" eb="2">
      <t>チョウフク</t>
    </rPh>
    <phoneticPr fontId="1"/>
  </si>
  <si>
    <t>重複963</t>
    <rPh sb="0" eb="2">
      <t>チョウフク</t>
    </rPh>
    <phoneticPr fontId="1"/>
  </si>
  <si>
    <t>重複964</t>
    <rPh sb="0" eb="2">
      <t>チョウフク</t>
    </rPh>
    <phoneticPr fontId="1"/>
  </si>
  <si>
    <t>重複965</t>
    <rPh sb="0" eb="2">
      <t>チョウフク</t>
    </rPh>
    <phoneticPr fontId="1"/>
  </si>
  <si>
    <t>重複966</t>
    <rPh sb="0" eb="2">
      <t>チョウフク</t>
    </rPh>
    <phoneticPr fontId="1"/>
  </si>
  <si>
    <t>重複967</t>
    <rPh sb="0" eb="2">
      <t>チョウフク</t>
    </rPh>
    <phoneticPr fontId="1"/>
  </si>
  <si>
    <t>重複968</t>
    <rPh sb="0" eb="2">
      <t>チョウフク</t>
    </rPh>
    <phoneticPr fontId="1"/>
  </si>
  <si>
    <t>重複969</t>
    <rPh sb="0" eb="2">
      <t>チョウフク</t>
    </rPh>
    <phoneticPr fontId="1"/>
  </si>
  <si>
    <t>重複970</t>
    <rPh sb="0" eb="2">
      <t>チョウフク</t>
    </rPh>
    <phoneticPr fontId="1"/>
  </si>
  <si>
    <t>重複971</t>
    <rPh sb="0" eb="2">
      <t>チョウフク</t>
    </rPh>
    <phoneticPr fontId="1"/>
  </si>
  <si>
    <t>重複972</t>
    <rPh sb="0" eb="2">
      <t>チョウフク</t>
    </rPh>
    <phoneticPr fontId="1"/>
  </si>
  <si>
    <t>重複973</t>
    <rPh sb="0" eb="2">
      <t>チョウフク</t>
    </rPh>
    <phoneticPr fontId="1"/>
  </si>
  <si>
    <t>重複974</t>
    <rPh sb="0" eb="2">
      <t>チョウフク</t>
    </rPh>
    <phoneticPr fontId="1"/>
  </si>
  <si>
    <t>重複975</t>
    <rPh sb="0" eb="2">
      <t>チョウフク</t>
    </rPh>
    <phoneticPr fontId="1"/>
  </si>
  <si>
    <t>重複976</t>
    <rPh sb="0" eb="2">
      <t>チョウフク</t>
    </rPh>
    <phoneticPr fontId="1"/>
  </si>
  <si>
    <t>重複977</t>
    <rPh sb="0" eb="2">
      <t>チョウフク</t>
    </rPh>
    <phoneticPr fontId="1"/>
  </si>
  <si>
    <t>重複978</t>
    <rPh sb="0" eb="2">
      <t>チョウフク</t>
    </rPh>
    <phoneticPr fontId="1"/>
  </si>
  <si>
    <t>重複979</t>
    <rPh sb="0" eb="2">
      <t>チョウフク</t>
    </rPh>
    <phoneticPr fontId="1"/>
  </si>
  <si>
    <t>重複980</t>
    <rPh sb="0" eb="2">
      <t>チョウフク</t>
    </rPh>
    <phoneticPr fontId="1"/>
  </si>
  <si>
    <t>重複981</t>
    <rPh sb="0" eb="2">
      <t>チョウフク</t>
    </rPh>
    <phoneticPr fontId="1"/>
  </si>
  <si>
    <t>重複982</t>
    <rPh sb="0" eb="2">
      <t>チョウフク</t>
    </rPh>
    <phoneticPr fontId="1"/>
  </si>
  <si>
    <t>重複983</t>
    <rPh sb="0" eb="2">
      <t>チョウフク</t>
    </rPh>
    <phoneticPr fontId="1"/>
  </si>
  <si>
    <t>重複984</t>
    <rPh sb="0" eb="2">
      <t>チョウフク</t>
    </rPh>
    <phoneticPr fontId="1"/>
  </si>
  <si>
    <t>重複985</t>
    <rPh sb="0" eb="2">
      <t>チョウフク</t>
    </rPh>
    <phoneticPr fontId="1"/>
  </si>
  <si>
    <t>重複986</t>
    <rPh sb="0" eb="2">
      <t>チョウフク</t>
    </rPh>
    <phoneticPr fontId="1"/>
  </si>
  <si>
    <t>重複987</t>
    <rPh sb="0" eb="2">
      <t>チョウフク</t>
    </rPh>
    <phoneticPr fontId="1"/>
  </si>
  <si>
    <t>重複988</t>
    <rPh sb="0" eb="2">
      <t>チョウフク</t>
    </rPh>
    <phoneticPr fontId="1"/>
  </si>
  <si>
    <t>重複989</t>
    <rPh sb="0" eb="2">
      <t>チョウフク</t>
    </rPh>
    <phoneticPr fontId="1"/>
  </si>
  <si>
    <t>重複990</t>
    <rPh sb="0" eb="2">
      <t>チョウフク</t>
    </rPh>
    <phoneticPr fontId="1"/>
  </si>
  <si>
    <t>重複991</t>
    <rPh sb="0" eb="2">
      <t>チョウフク</t>
    </rPh>
    <phoneticPr fontId="1"/>
  </si>
  <si>
    <t>重複992</t>
    <rPh sb="0" eb="2">
      <t>チョウフク</t>
    </rPh>
    <phoneticPr fontId="1"/>
  </si>
  <si>
    <t>重複993</t>
    <rPh sb="0" eb="2">
      <t>チョウフク</t>
    </rPh>
    <phoneticPr fontId="1"/>
  </si>
  <si>
    <t>重複994</t>
    <rPh sb="0" eb="2">
      <t>チョウフク</t>
    </rPh>
    <phoneticPr fontId="1"/>
  </si>
  <si>
    <t>重複995</t>
    <rPh sb="0" eb="2">
      <t>チョウフク</t>
    </rPh>
    <phoneticPr fontId="1"/>
  </si>
  <si>
    <t>重複996</t>
    <rPh sb="0" eb="2">
      <t>チョウフク</t>
    </rPh>
    <phoneticPr fontId="1"/>
  </si>
  <si>
    <t>重複997</t>
    <rPh sb="0" eb="2">
      <t>チョウフク</t>
    </rPh>
    <phoneticPr fontId="1"/>
  </si>
  <si>
    <t>重複998</t>
    <rPh sb="0" eb="2">
      <t>チョウフク</t>
    </rPh>
    <phoneticPr fontId="1"/>
  </si>
  <si>
    <t>重複999</t>
    <rPh sb="0" eb="2">
      <t>チョウフク</t>
    </rPh>
    <phoneticPr fontId="1"/>
  </si>
  <si>
    <t>重複1000</t>
    <rPh sb="0" eb="2">
      <t>チョウフク</t>
    </rPh>
    <phoneticPr fontId="1"/>
  </si>
  <si>
    <t>重複1001</t>
    <rPh sb="0" eb="2">
      <t>チョウフク</t>
    </rPh>
    <phoneticPr fontId="1"/>
  </si>
  <si>
    <t>重複1002</t>
    <rPh sb="0" eb="2">
      <t>チョウフク</t>
    </rPh>
    <phoneticPr fontId="1"/>
  </si>
  <si>
    <t>重複1003</t>
    <rPh sb="0" eb="2">
      <t>チョウフク</t>
    </rPh>
    <phoneticPr fontId="1"/>
  </si>
  <si>
    <t>重複1004</t>
    <rPh sb="0" eb="2">
      <t>チョウフク</t>
    </rPh>
    <phoneticPr fontId="1"/>
  </si>
  <si>
    <t>重複1005</t>
    <rPh sb="0" eb="2">
      <t>チョウフク</t>
    </rPh>
    <phoneticPr fontId="1"/>
  </si>
  <si>
    <t>重複1006</t>
    <rPh sb="0" eb="2">
      <t>チョウフク</t>
    </rPh>
    <phoneticPr fontId="1"/>
  </si>
  <si>
    <t>重複1007</t>
    <rPh sb="0" eb="2">
      <t>チョウフク</t>
    </rPh>
    <phoneticPr fontId="1"/>
  </si>
  <si>
    <t>重複1008</t>
    <rPh sb="0" eb="2">
      <t>チョウフク</t>
    </rPh>
    <phoneticPr fontId="1"/>
  </si>
  <si>
    <t>重複1009</t>
    <rPh sb="0" eb="2">
      <t>チョウフク</t>
    </rPh>
    <phoneticPr fontId="1"/>
  </si>
  <si>
    <t>重複1010</t>
    <rPh sb="0" eb="2">
      <t>チョウフク</t>
    </rPh>
    <phoneticPr fontId="1"/>
  </si>
  <si>
    <t>重複1011</t>
    <rPh sb="0" eb="2">
      <t>チョウフク</t>
    </rPh>
    <phoneticPr fontId="1"/>
  </si>
  <si>
    <t>重複1012</t>
    <rPh sb="0" eb="2">
      <t>チョウフク</t>
    </rPh>
    <phoneticPr fontId="1"/>
  </si>
  <si>
    <t>重複1013</t>
    <rPh sb="0" eb="2">
      <t>チョウフク</t>
    </rPh>
    <phoneticPr fontId="1"/>
  </si>
  <si>
    <t>重複1014</t>
    <rPh sb="0" eb="2">
      <t>チョウフク</t>
    </rPh>
    <phoneticPr fontId="1"/>
  </si>
  <si>
    <t>重複1015</t>
    <rPh sb="0" eb="2">
      <t>チョウフク</t>
    </rPh>
    <phoneticPr fontId="1"/>
  </si>
  <si>
    <t>重複1016</t>
    <rPh sb="0" eb="2">
      <t>チョウフク</t>
    </rPh>
    <phoneticPr fontId="1"/>
  </si>
  <si>
    <t>重複1017</t>
    <rPh sb="0" eb="2">
      <t>チョウフク</t>
    </rPh>
    <phoneticPr fontId="1"/>
  </si>
  <si>
    <t>重複1018</t>
    <rPh sb="0" eb="2">
      <t>チョウフク</t>
    </rPh>
    <phoneticPr fontId="1"/>
  </si>
  <si>
    <t>重複1019</t>
    <rPh sb="0" eb="2">
      <t>チョウフク</t>
    </rPh>
    <phoneticPr fontId="1"/>
  </si>
  <si>
    <t>重複1020</t>
    <rPh sb="0" eb="2">
      <t>チョウフク</t>
    </rPh>
    <phoneticPr fontId="1"/>
  </si>
  <si>
    <t>重複1021</t>
    <rPh sb="0" eb="2">
      <t>チョウフク</t>
    </rPh>
    <phoneticPr fontId="1"/>
  </si>
  <si>
    <t>重複1022</t>
    <rPh sb="0" eb="2">
      <t>チョウフク</t>
    </rPh>
    <phoneticPr fontId="1"/>
  </si>
  <si>
    <t>重複1023</t>
    <rPh sb="0" eb="2">
      <t>チョウフク</t>
    </rPh>
    <phoneticPr fontId="1"/>
  </si>
  <si>
    <t>重複1024</t>
    <rPh sb="0" eb="2">
      <t>チョウフク</t>
    </rPh>
    <phoneticPr fontId="1"/>
  </si>
  <si>
    <t>重複1025</t>
    <rPh sb="0" eb="2">
      <t>チョウフク</t>
    </rPh>
    <phoneticPr fontId="1"/>
  </si>
  <si>
    <t>重複1026</t>
    <rPh sb="0" eb="2">
      <t>チョウフク</t>
    </rPh>
    <phoneticPr fontId="1"/>
  </si>
  <si>
    <t>重複1027</t>
    <rPh sb="0" eb="2">
      <t>チョウフク</t>
    </rPh>
    <phoneticPr fontId="1"/>
  </si>
  <si>
    <t>重複1028</t>
    <rPh sb="0" eb="2">
      <t>チョウフク</t>
    </rPh>
    <phoneticPr fontId="1"/>
  </si>
  <si>
    <t>重複1029</t>
    <rPh sb="0" eb="2">
      <t>チョウフク</t>
    </rPh>
    <phoneticPr fontId="1"/>
  </si>
  <si>
    <t>重複1030</t>
    <rPh sb="0" eb="2">
      <t>チョウフク</t>
    </rPh>
    <phoneticPr fontId="1"/>
  </si>
  <si>
    <t>重複1031</t>
    <rPh sb="0" eb="2">
      <t>チョウフク</t>
    </rPh>
    <phoneticPr fontId="1"/>
  </si>
  <si>
    <t>重複1032</t>
    <rPh sb="0" eb="2">
      <t>チョウフク</t>
    </rPh>
    <phoneticPr fontId="1"/>
  </si>
  <si>
    <t>重複1033</t>
    <rPh sb="0" eb="2">
      <t>チョウフク</t>
    </rPh>
    <phoneticPr fontId="1"/>
  </si>
  <si>
    <t>重複1034</t>
    <rPh sb="0" eb="2">
      <t>チョウフク</t>
    </rPh>
    <phoneticPr fontId="1"/>
  </si>
  <si>
    <t>重複1035</t>
    <rPh sb="0" eb="2">
      <t>チョウフク</t>
    </rPh>
    <phoneticPr fontId="1"/>
  </si>
  <si>
    <t>重複1036</t>
    <rPh sb="0" eb="2">
      <t>チョウフク</t>
    </rPh>
    <phoneticPr fontId="1"/>
  </si>
  <si>
    <t>重複1037</t>
    <rPh sb="0" eb="2">
      <t>チョウフク</t>
    </rPh>
    <phoneticPr fontId="1"/>
  </si>
  <si>
    <t>重複1038</t>
    <rPh sb="0" eb="2">
      <t>チョウフク</t>
    </rPh>
    <phoneticPr fontId="1"/>
  </si>
  <si>
    <t>重複1039</t>
    <rPh sb="0" eb="2">
      <t>チョウフク</t>
    </rPh>
    <phoneticPr fontId="1"/>
  </si>
  <si>
    <t>重複1040</t>
    <rPh sb="0" eb="2">
      <t>チョウフク</t>
    </rPh>
    <phoneticPr fontId="1"/>
  </si>
  <si>
    <t>重複1041</t>
    <rPh sb="0" eb="2">
      <t>チョウフク</t>
    </rPh>
    <phoneticPr fontId="1"/>
  </si>
  <si>
    <t>重複1042</t>
    <rPh sb="0" eb="2">
      <t>チョウフク</t>
    </rPh>
    <phoneticPr fontId="1"/>
  </si>
  <si>
    <t>重複1043</t>
    <rPh sb="0" eb="2">
      <t>チョウフク</t>
    </rPh>
    <phoneticPr fontId="1"/>
  </si>
  <si>
    <t>重複1044</t>
    <rPh sb="0" eb="2">
      <t>チョウフク</t>
    </rPh>
    <phoneticPr fontId="1"/>
  </si>
  <si>
    <t>重複1045</t>
    <rPh sb="0" eb="2">
      <t>チョウフク</t>
    </rPh>
    <phoneticPr fontId="1"/>
  </si>
  <si>
    <t>重複1046</t>
    <rPh sb="0" eb="2">
      <t>チョウフク</t>
    </rPh>
    <phoneticPr fontId="1"/>
  </si>
  <si>
    <t>重複1047</t>
    <rPh sb="0" eb="2">
      <t>チョウフク</t>
    </rPh>
    <phoneticPr fontId="1"/>
  </si>
  <si>
    <t>重複1048</t>
    <rPh sb="0" eb="2">
      <t>チョウフク</t>
    </rPh>
    <phoneticPr fontId="1"/>
  </si>
  <si>
    <t>重複1049</t>
    <rPh sb="0" eb="2">
      <t>チョウフク</t>
    </rPh>
    <phoneticPr fontId="1"/>
  </si>
  <si>
    <t>重複1050</t>
    <rPh sb="0" eb="2">
      <t>チョウフク</t>
    </rPh>
    <phoneticPr fontId="1"/>
  </si>
  <si>
    <t>重複1051</t>
    <rPh sb="0" eb="2">
      <t>チョウフク</t>
    </rPh>
    <phoneticPr fontId="1"/>
  </si>
  <si>
    <t>重複1052</t>
    <rPh sb="0" eb="2">
      <t>チョウフク</t>
    </rPh>
    <phoneticPr fontId="1"/>
  </si>
  <si>
    <t>重複1053</t>
    <rPh sb="0" eb="2">
      <t>チョウフク</t>
    </rPh>
    <phoneticPr fontId="1"/>
  </si>
  <si>
    <t>重複1054</t>
    <rPh sb="0" eb="2">
      <t>チョウフク</t>
    </rPh>
    <phoneticPr fontId="1"/>
  </si>
  <si>
    <t>重複1055</t>
    <rPh sb="0" eb="2">
      <t>チョウフク</t>
    </rPh>
    <phoneticPr fontId="1"/>
  </si>
  <si>
    <t>重複1056</t>
    <rPh sb="0" eb="2">
      <t>チョウフク</t>
    </rPh>
    <phoneticPr fontId="1"/>
  </si>
  <si>
    <t>重複1057</t>
    <rPh sb="0" eb="2">
      <t>チョウフク</t>
    </rPh>
    <phoneticPr fontId="1"/>
  </si>
  <si>
    <t>重複1058</t>
    <rPh sb="0" eb="2">
      <t>チョウフク</t>
    </rPh>
    <phoneticPr fontId="1"/>
  </si>
  <si>
    <t>重複1059</t>
    <rPh sb="0" eb="2">
      <t>チョウフク</t>
    </rPh>
    <phoneticPr fontId="1"/>
  </si>
  <si>
    <t>重複1060</t>
    <rPh sb="0" eb="2">
      <t>チョウフク</t>
    </rPh>
    <phoneticPr fontId="1"/>
  </si>
  <si>
    <t>重複1061</t>
    <rPh sb="0" eb="2">
      <t>チョウフク</t>
    </rPh>
    <phoneticPr fontId="1"/>
  </si>
  <si>
    <t>重複1062</t>
    <rPh sb="0" eb="2">
      <t>チョウフク</t>
    </rPh>
    <phoneticPr fontId="1"/>
  </si>
  <si>
    <t>重複1063</t>
    <rPh sb="0" eb="2">
      <t>チョウフク</t>
    </rPh>
    <phoneticPr fontId="1"/>
  </si>
  <si>
    <t>重複1064</t>
    <rPh sb="0" eb="2">
      <t>チョウフク</t>
    </rPh>
    <phoneticPr fontId="1"/>
  </si>
  <si>
    <t>重複1065</t>
    <rPh sb="0" eb="2">
      <t>チョウフク</t>
    </rPh>
    <phoneticPr fontId="1"/>
  </si>
  <si>
    <t>重複1066</t>
    <rPh sb="0" eb="2">
      <t>チョウフク</t>
    </rPh>
    <phoneticPr fontId="1"/>
  </si>
  <si>
    <t>重複1067</t>
    <rPh sb="0" eb="2">
      <t>チョウフク</t>
    </rPh>
    <phoneticPr fontId="1"/>
  </si>
  <si>
    <t>重複1068</t>
    <rPh sb="0" eb="2">
      <t>チョウフク</t>
    </rPh>
    <phoneticPr fontId="1"/>
  </si>
  <si>
    <t>重複1069</t>
    <rPh sb="0" eb="2">
      <t>チョウフク</t>
    </rPh>
    <phoneticPr fontId="1"/>
  </si>
  <si>
    <t>重複1070</t>
    <rPh sb="0" eb="2">
      <t>チョウフク</t>
    </rPh>
    <phoneticPr fontId="1"/>
  </si>
  <si>
    <t>重複1071</t>
    <rPh sb="0" eb="2">
      <t>チョウフク</t>
    </rPh>
    <phoneticPr fontId="1"/>
  </si>
  <si>
    <t>重複1072</t>
    <rPh sb="0" eb="2">
      <t>チョウフク</t>
    </rPh>
    <phoneticPr fontId="1"/>
  </si>
  <si>
    <t>重複1073</t>
    <rPh sb="0" eb="2">
      <t>チョウフク</t>
    </rPh>
    <phoneticPr fontId="1"/>
  </si>
  <si>
    <t>重複1074</t>
    <rPh sb="0" eb="2">
      <t>チョウフク</t>
    </rPh>
    <phoneticPr fontId="1"/>
  </si>
  <si>
    <t>重複1075</t>
    <rPh sb="0" eb="2">
      <t>チョウフク</t>
    </rPh>
    <phoneticPr fontId="1"/>
  </si>
  <si>
    <t>重複1076</t>
    <rPh sb="0" eb="2">
      <t>チョウフク</t>
    </rPh>
    <phoneticPr fontId="1"/>
  </si>
  <si>
    <t>重複1077</t>
    <rPh sb="0" eb="2">
      <t>チョウフク</t>
    </rPh>
    <phoneticPr fontId="1"/>
  </si>
  <si>
    <t>重複1078</t>
    <rPh sb="0" eb="2">
      <t>チョウフク</t>
    </rPh>
    <phoneticPr fontId="1"/>
  </si>
  <si>
    <t>重複1079</t>
    <rPh sb="0" eb="2">
      <t>チョウフク</t>
    </rPh>
    <phoneticPr fontId="1"/>
  </si>
  <si>
    <t>重複1080</t>
    <rPh sb="0" eb="2">
      <t>チョウフク</t>
    </rPh>
    <phoneticPr fontId="1"/>
  </si>
  <si>
    <t>重複1081</t>
    <rPh sb="0" eb="2">
      <t>チョウフク</t>
    </rPh>
    <phoneticPr fontId="1"/>
  </si>
  <si>
    <t>重複1082</t>
    <rPh sb="0" eb="2">
      <t>チョウフク</t>
    </rPh>
    <phoneticPr fontId="1"/>
  </si>
  <si>
    <t>重複1083</t>
    <rPh sb="0" eb="2">
      <t>チョウフク</t>
    </rPh>
    <phoneticPr fontId="1"/>
  </si>
  <si>
    <t>重複1084</t>
    <rPh sb="0" eb="2">
      <t>チョウフク</t>
    </rPh>
    <phoneticPr fontId="1"/>
  </si>
  <si>
    <t>重複1085</t>
    <rPh sb="0" eb="2">
      <t>チョウフク</t>
    </rPh>
    <phoneticPr fontId="1"/>
  </si>
  <si>
    <t>重複1086</t>
    <rPh sb="0" eb="2">
      <t>チョウフク</t>
    </rPh>
    <phoneticPr fontId="1"/>
  </si>
  <si>
    <t>重複1087</t>
    <rPh sb="0" eb="2">
      <t>チョウフク</t>
    </rPh>
    <phoneticPr fontId="1"/>
  </si>
  <si>
    <t>重複1088</t>
    <rPh sb="0" eb="2">
      <t>チョウフク</t>
    </rPh>
    <phoneticPr fontId="1"/>
  </si>
  <si>
    <t>重複1089</t>
    <rPh sb="0" eb="2">
      <t>チョウフク</t>
    </rPh>
    <phoneticPr fontId="1"/>
  </si>
  <si>
    <t>重複1090</t>
    <rPh sb="0" eb="2">
      <t>チョウフク</t>
    </rPh>
    <phoneticPr fontId="1"/>
  </si>
  <si>
    <t>重複1091</t>
    <rPh sb="0" eb="2">
      <t>チョウフク</t>
    </rPh>
    <phoneticPr fontId="1"/>
  </si>
  <si>
    <t>重複1092</t>
    <rPh sb="0" eb="2">
      <t>チョウフク</t>
    </rPh>
    <phoneticPr fontId="1"/>
  </si>
  <si>
    <t>重複1093</t>
    <rPh sb="0" eb="2">
      <t>チョウフク</t>
    </rPh>
    <phoneticPr fontId="1"/>
  </si>
  <si>
    <t>重複1094</t>
    <rPh sb="0" eb="2">
      <t>チョウフク</t>
    </rPh>
    <phoneticPr fontId="1"/>
  </si>
  <si>
    <t>重複1095</t>
    <rPh sb="0" eb="2">
      <t>チョウフク</t>
    </rPh>
    <phoneticPr fontId="1"/>
  </si>
  <si>
    <t>重複1096</t>
    <rPh sb="0" eb="2">
      <t>チョウフク</t>
    </rPh>
    <phoneticPr fontId="1"/>
  </si>
  <si>
    <t>重複1097</t>
    <rPh sb="0" eb="2">
      <t>チョウフク</t>
    </rPh>
    <phoneticPr fontId="1"/>
  </si>
  <si>
    <t>重複1098</t>
    <rPh sb="0" eb="2">
      <t>チョウフク</t>
    </rPh>
    <phoneticPr fontId="1"/>
  </si>
  <si>
    <t>重複1099</t>
    <rPh sb="0" eb="2">
      <t>チョウフク</t>
    </rPh>
    <phoneticPr fontId="1"/>
  </si>
  <si>
    <t>重複1100</t>
    <rPh sb="0" eb="2">
      <t>チョウフク</t>
    </rPh>
    <phoneticPr fontId="1"/>
  </si>
  <si>
    <t>重複1101</t>
    <rPh sb="0" eb="2">
      <t>チョウフク</t>
    </rPh>
    <phoneticPr fontId="1"/>
  </si>
  <si>
    <t>重複1102</t>
    <rPh sb="0" eb="2">
      <t>チョウフク</t>
    </rPh>
    <phoneticPr fontId="1"/>
  </si>
  <si>
    <t>重複1103</t>
    <rPh sb="0" eb="2">
      <t>チョウフク</t>
    </rPh>
    <phoneticPr fontId="1"/>
  </si>
  <si>
    <t>重複1104</t>
    <rPh sb="0" eb="2">
      <t>チョウフク</t>
    </rPh>
    <phoneticPr fontId="1"/>
  </si>
  <si>
    <t>重複1105</t>
    <rPh sb="0" eb="2">
      <t>チョウフク</t>
    </rPh>
    <phoneticPr fontId="1"/>
  </si>
  <si>
    <t>重複1106</t>
    <rPh sb="0" eb="2">
      <t>チョウフク</t>
    </rPh>
    <phoneticPr fontId="1"/>
  </si>
  <si>
    <t>重複1107</t>
    <rPh sb="0" eb="2">
      <t>チョウフク</t>
    </rPh>
    <phoneticPr fontId="1"/>
  </si>
  <si>
    <t>重複1108</t>
    <rPh sb="0" eb="2">
      <t>チョウフク</t>
    </rPh>
    <phoneticPr fontId="1"/>
  </si>
  <si>
    <t>重複1109</t>
    <rPh sb="0" eb="2">
      <t>チョウフク</t>
    </rPh>
    <phoneticPr fontId="1"/>
  </si>
  <si>
    <t>重複1110</t>
    <rPh sb="0" eb="2">
      <t>チョウフク</t>
    </rPh>
    <phoneticPr fontId="1"/>
  </si>
  <si>
    <t>重複1111</t>
    <rPh sb="0" eb="2">
      <t>チョウフク</t>
    </rPh>
    <phoneticPr fontId="1"/>
  </si>
  <si>
    <t>重複1112</t>
    <rPh sb="0" eb="2">
      <t>チョウフク</t>
    </rPh>
    <phoneticPr fontId="1"/>
  </si>
  <si>
    <t>重複1113</t>
    <rPh sb="0" eb="2">
      <t>チョウフク</t>
    </rPh>
    <phoneticPr fontId="1"/>
  </si>
  <si>
    <t>重複1114</t>
    <rPh sb="0" eb="2">
      <t>チョウフク</t>
    </rPh>
    <phoneticPr fontId="1"/>
  </si>
  <si>
    <t>重複1115</t>
    <rPh sb="0" eb="2">
      <t>チョウフク</t>
    </rPh>
    <phoneticPr fontId="1"/>
  </si>
  <si>
    <t>重複1116</t>
    <rPh sb="0" eb="2">
      <t>チョウフク</t>
    </rPh>
    <phoneticPr fontId="1"/>
  </si>
  <si>
    <t>重複1117</t>
    <rPh sb="0" eb="2">
      <t>チョウフク</t>
    </rPh>
    <phoneticPr fontId="1"/>
  </si>
  <si>
    <t>重複1118</t>
    <rPh sb="0" eb="2">
      <t>チョウフク</t>
    </rPh>
    <phoneticPr fontId="1"/>
  </si>
  <si>
    <t>重複1119</t>
    <rPh sb="0" eb="2">
      <t>チョウフク</t>
    </rPh>
    <phoneticPr fontId="1"/>
  </si>
  <si>
    <t>重複1120</t>
    <rPh sb="0" eb="2">
      <t>チョウフク</t>
    </rPh>
    <phoneticPr fontId="1"/>
  </si>
  <si>
    <t>重複1121</t>
    <rPh sb="0" eb="2">
      <t>チョウフク</t>
    </rPh>
    <phoneticPr fontId="1"/>
  </si>
  <si>
    <t>重複1122</t>
    <rPh sb="0" eb="2">
      <t>チョウフク</t>
    </rPh>
    <phoneticPr fontId="1"/>
  </si>
  <si>
    <t>重複1123</t>
    <rPh sb="0" eb="2">
      <t>チョウフク</t>
    </rPh>
    <phoneticPr fontId="1"/>
  </si>
  <si>
    <t>重複1124</t>
    <rPh sb="0" eb="2">
      <t>チョウフク</t>
    </rPh>
    <phoneticPr fontId="1"/>
  </si>
  <si>
    <t>重複1125</t>
    <rPh sb="0" eb="2">
      <t>チョウフク</t>
    </rPh>
    <phoneticPr fontId="1"/>
  </si>
  <si>
    <t>重複1126</t>
    <rPh sb="0" eb="2">
      <t>チョウフク</t>
    </rPh>
    <phoneticPr fontId="1"/>
  </si>
  <si>
    <t>重複1127</t>
    <rPh sb="0" eb="2">
      <t>チョウフク</t>
    </rPh>
    <phoneticPr fontId="1"/>
  </si>
  <si>
    <t>重複1128</t>
    <rPh sb="0" eb="2">
      <t>チョウフク</t>
    </rPh>
    <phoneticPr fontId="1"/>
  </si>
  <si>
    <t>重複1129</t>
    <rPh sb="0" eb="2">
      <t>チョウフク</t>
    </rPh>
    <phoneticPr fontId="1"/>
  </si>
  <si>
    <t>重複1130</t>
    <rPh sb="0" eb="2">
      <t>チョウフク</t>
    </rPh>
    <phoneticPr fontId="1"/>
  </si>
  <si>
    <t>重複1131</t>
    <rPh sb="0" eb="2">
      <t>チョウフク</t>
    </rPh>
    <phoneticPr fontId="1"/>
  </si>
  <si>
    <t>重複1132</t>
    <rPh sb="0" eb="2">
      <t>チョウフク</t>
    </rPh>
    <phoneticPr fontId="1"/>
  </si>
  <si>
    <t>重複1133</t>
    <rPh sb="0" eb="2">
      <t>チョウフク</t>
    </rPh>
    <phoneticPr fontId="1"/>
  </si>
  <si>
    <t>重複1134</t>
    <rPh sb="0" eb="2">
      <t>チョウフク</t>
    </rPh>
    <phoneticPr fontId="1"/>
  </si>
  <si>
    <t>重複1135</t>
    <rPh sb="0" eb="2">
      <t>チョウフク</t>
    </rPh>
    <phoneticPr fontId="1"/>
  </si>
  <si>
    <t>重複1136</t>
    <rPh sb="0" eb="2">
      <t>チョウフク</t>
    </rPh>
    <phoneticPr fontId="1"/>
  </si>
  <si>
    <t>重複1137</t>
    <rPh sb="0" eb="2">
      <t>チョウフク</t>
    </rPh>
    <phoneticPr fontId="1"/>
  </si>
  <si>
    <t>重複1138</t>
    <rPh sb="0" eb="2">
      <t>チョウフク</t>
    </rPh>
    <phoneticPr fontId="1"/>
  </si>
  <si>
    <t>重複1139</t>
    <rPh sb="0" eb="2">
      <t>チョウフク</t>
    </rPh>
    <phoneticPr fontId="1"/>
  </si>
  <si>
    <t>重複1140</t>
    <rPh sb="0" eb="2">
      <t>チョウフク</t>
    </rPh>
    <phoneticPr fontId="1"/>
  </si>
  <si>
    <t>重複1141</t>
    <rPh sb="0" eb="2">
      <t>チョウフク</t>
    </rPh>
    <phoneticPr fontId="1"/>
  </si>
  <si>
    <t>重複1142</t>
    <rPh sb="0" eb="2">
      <t>チョウフク</t>
    </rPh>
    <phoneticPr fontId="1"/>
  </si>
  <si>
    <t>重複1143</t>
    <rPh sb="0" eb="2">
      <t>チョウフク</t>
    </rPh>
    <phoneticPr fontId="1"/>
  </si>
  <si>
    <t>重複1144</t>
    <rPh sb="0" eb="2">
      <t>チョウフク</t>
    </rPh>
    <phoneticPr fontId="1"/>
  </si>
  <si>
    <t>重複1145</t>
    <rPh sb="0" eb="2">
      <t>チョウフク</t>
    </rPh>
    <phoneticPr fontId="1"/>
  </si>
  <si>
    <t>重複1146</t>
    <rPh sb="0" eb="2">
      <t>チョウフク</t>
    </rPh>
    <phoneticPr fontId="1"/>
  </si>
  <si>
    <t>重複1147</t>
    <rPh sb="0" eb="2">
      <t>チョウフク</t>
    </rPh>
    <phoneticPr fontId="1"/>
  </si>
  <si>
    <t>重複1148</t>
    <rPh sb="0" eb="2">
      <t>チョウフク</t>
    </rPh>
    <phoneticPr fontId="1"/>
  </si>
  <si>
    <t>重複1149</t>
    <rPh sb="0" eb="2">
      <t>チョウフク</t>
    </rPh>
    <phoneticPr fontId="1"/>
  </si>
  <si>
    <t>重複1150</t>
    <rPh sb="0" eb="2">
      <t>チョウフク</t>
    </rPh>
    <phoneticPr fontId="1"/>
  </si>
  <si>
    <t>重複1151</t>
    <rPh sb="0" eb="2">
      <t>チョウフク</t>
    </rPh>
    <phoneticPr fontId="1"/>
  </si>
  <si>
    <t>重複1152</t>
    <rPh sb="0" eb="2">
      <t>チョウフク</t>
    </rPh>
    <phoneticPr fontId="1"/>
  </si>
  <si>
    <t>重複1153</t>
    <rPh sb="0" eb="2">
      <t>チョウフク</t>
    </rPh>
    <phoneticPr fontId="1"/>
  </si>
  <si>
    <t>重複1154</t>
    <rPh sb="0" eb="2">
      <t>チョウフク</t>
    </rPh>
    <phoneticPr fontId="1"/>
  </si>
  <si>
    <t>重複1155</t>
    <rPh sb="0" eb="2">
      <t>チョウフク</t>
    </rPh>
    <phoneticPr fontId="1"/>
  </si>
  <si>
    <t>重複1156</t>
    <rPh sb="0" eb="2">
      <t>チョウフク</t>
    </rPh>
    <phoneticPr fontId="1"/>
  </si>
  <si>
    <t>重複1157</t>
    <rPh sb="0" eb="2">
      <t>チョウフク</t>
    </rPh>
    <phoneticPr fontId="1"/>
  </si>
  <si>
    <t>重複1158</t>
    <rPh sb="0" eb="2">
      <t>チョウフク</t>
    </rPh>
    <phoneticPr fontId="1"/>
  </si>
  <si>
    <t>重複1159</t>
    <rPh sb="0" eb="2">
      <t>チョウフク</t>
    </rPh>
    <phoneticPr fontId="1"/>
  </si>
  <si>
    <t>重複1160</t>
    <rPh sb="0" eb="2">
      <t>チョウフク</t>
    </rPh>
    <phoneticPr fontId="1"/>
  </si>
  <si>
    <t>重複1161</t>
    <rPh sb="0" eb="2">
      <t>チョウフク</t>
    </rPh>
    <phoneticPr fontId="1"/>
  </si>
  <si>
    <t>重複1162</t>
    <rPh sb="0" eb="2">
      <t>チョウフク</t>
    </rPh>
    <phoneticPr fontId="1"/>
  </si>
  <si>
    <t>重複1163</t>
    <rPh sb="0" eb="2">
      <t>チョウフク</t>
    </rPh>
    <phoneticPr fontId="1"/>
  </si>
  <si>
    <t>重複1164</t>
    <rPh sb="0" eb="2">
      <t>チョウフク</t>
    </rPh>
    <phoneticPr fontId="1"/>
  </si>
  <si>
    <t>重複1165</t>
    <rPh sb="0" eb="2">
      <t>チョウフク</t>
    </rPh>
    <phoneticPr fontId="1"/>
  </si>
  <si>
    <t>重複1166</t>
    <rPh sb="0" eb="2">
      <t>チョウフク</t>
    </rPh>
    <phoneticPr fontId="1"/>
  </si>
  <si>
    <t>重複1167</t>
    <rPh sb="0" eb="2">
      <t>チョウフク</t>
    </rPh>
    <phoneticPr fontId="1"/>
  </si>
  <si>
    <t>重複1168</t>
    <rPh sb="0" eb="2">
      <t>チョウフク</t>
    </rPh>
    <phoneticPr fontId="1"/>
  </si>
  <si>
    <t>重複1169</t>
    <rPh sb="0" eb="2">
      <t>チョウフク</t>
    </rPh>
    <phoneticPr fontId="1"/>
  </si>
  <si>
    <t>重複1170</t>
    <rPh sb="0" eb="2">
      <t>チョウフク</t>
    </rPh>
    <phoneticPr fontId="1"/>
  </si>
  <si>
    <t>重複1171</t>
    <rPh sb="0" eb="2">
      <t>チョウフク</t>
    </rPh>
    <phoneticPr fontId="1"/>
  </si>
  <si>
    <t>重複1172</t>
    <rPh sb="0" eb="2">
      <t>チョウフク</t>
    </rPh>
    <phoneticPr fontId="1"/>
  </si>
  <si>
    <t>重複1173</t>
    <rPh sb="0" eb="2">
      <t>チョウフク</t>
    </rPh>
    <phoneticPr fontId="1"/>
  </si>
  <si>
    <t>重複1174</t>
    <rPh sb="0" eb="2">
      <t>チョウフク</t>
    </rPh>
    <phoneticPr fontId="1"/>
  </si>
  <si>
    <t>重複1175</t>
    <rPh sb="0" eb="2">
      <t>チョウフク</t>
    </rPh>
    <phoneticPr fontId="1"/>
  </si>
  <si>
    <t>重複1176</t>
    <rPh sb="0" eb="2">
      <t>チョウフク</t>
    </rPh>
    <phoneticPr fontId="1"/>
  </si>
  <si>
    <t>重複1177</t>
    <rPh sb="0" eb="2">
      <t>チョウフク</t>
    </rPh>
    <phoneticPr fontId="1"/>
  </si>
  <si>
    <t>重複1178</t>
    <rPh sb="0" eb="2">
      <t>チョウフク</t>
    </rPh>
    <phoneticPr fontId="1"/>
  </si>
  <si>
    <t>重複1179</t>
    <rPh sb="0" eb="2">
      <t>チョウフク</t>
    </rPh>
    <phoneticPr fontId="1"/>
  </si>
  <si>
    <t>重複1180</t>
    <rPh sb="0" eb="2">
      <t>チョウフク</t>
    </rPh>
    <phoneticPr fontId="1"/>
  </si>
  <si>
    <t>重複1181</t>
    <rPh sb="0" eb="2">
      <t>チョウフク</t>
    </rPh>
    <phoneticPr fontId="1"/>
  </si>
  <si>
    <t>重複1182</t>
    <rPh sb="0" eb="2">
      <t>チョウフク</t>
    </rPh>
    <phoneticPr fontId="1"/>
  </si>
  <si>
    <t>重複1183</t>
    <rPh sb="0" eb="2">
      <t>チョウフク</t>
    </rPh>
    <phoneticPr fontId="1"/>
  </si>
  <si>
    <t>重複1184</t>
    <rPh sb="0" eb="2">
      <t>チョウフク</t>
    </rPh>
    <phoneticPr fontId="1"/>
  </si>
  <si>
    <t>重複1185</t>
    <rPh sb="0" eb="2">
      <t>チョウフク</t>
    </rPh>
    <phoneticPr fontId="1"/>
  </si>
  <si>
    <t>重複1186</t>
    <rPh sb="0" eb="2">
      <t>チョウフク</t>
    </rPh>
    <phoneticPr fontId="1"/>
  </si>
  <si>
    <t>重複1187</t>
    <rPh sb="0" eb="2">
      <t>チョウフク</t>
    </rPh>
    <phoneticPr fontId="1"/>
  </si>
  <si>
    <t>重複1188</t>
    <rPh sb="0" eb="2">
      <t>チョウフク</t>
    </rPh>
    <phoneticPr fontId="1"/>
  </si>
  <si>
    <t>重複1189</t>
    <rPh sb="0" eb="2">
      <t>チョウフク</t>
    </rPh>
    <phoneticPr fontId="1"/>
  </si>
  <si>
    <t>重複1190</t>
    <rPh sb="0" eb="2">
      <t>チョウフク</t>
    </rPh>
    <phoneticPr fontId="1"/>
  </si>
  <si>
    <t>重複1191</t>
    <rPh sb="0" eb="2">
      <t>チョウフク</t>
    </rPh>
    <phoneticPr fontId="1"/>
  </si>
  <si>
    <t>重複1192</t>
    <rPh sb="0" eb="2">
      <t>チョウフク</t>
    </rPh>
    <phoneticPr fontId="1"/>
  </si>
  <si>
    <t>重複1193</t>
    <rPh sb="0" eb="2">
      <t>チョウフク</t>
    </rPh>
    <phoneticPr fontId="1"/>
  </si>
  <si>
    <t>重複1194</t>
    <rPh sb="0" eb="2">
      <t>チョウフク</t>
    </rPh>
    <phoneticPr fontId="1"/>
  </si>
  <si>
    <t>重複1195</t>
    <rPh sb="0" eb="2">
      <t>チョウフク</t>
    </rPh>
    <phoneticPr fontId="1"/>
  </si>
  <si>
    <t>重複1196</t>
    <rPh sb="0" eb="2">
      <t>チョウフク</t>
    </rPh>
    <phoneticPr fontId="1"/>
  </si>
  <si>
    <t>重複1197</t>
    <rPh sb="0" eb="2">
      <t>チョウフク</t>
    </rPh>
    <phoneticPr fontId="1"/>
  </si>
  <si>
    <t>重複1198</t>
    <rPh sb="0" eb="2">
      <t>チョウフク</t>
    </rPh>
    <phoneticPr fontId="1"/>
  </si>
  <si>
    <t>重複1199</t>
    <rPh sb="0" eb="2">
      <t>チョウフク</t>
    </rPh>
    <phoneticPr fontId="1"/>
  </si>
  <si>
    <t>重複1200</t>
    <rPh sb="0" eb="2">
      <t>チョウフク</t>
    </rPh>
    <phoneticPr fontId="1"/>
  </si>
  <si>
    <t>重複1201</t>
    <rPh sb="0" eb="2">
      <t>チョウフク</t>
    </rPh>
    <phoneticPr fontId="1"/>
  </si>
  <si>
    <t>重複1202</t>
    <rPh sb="0" eb="2">
      <t>チョウフク</t>
    </rPh>
    <phoneticPr fontId="1"/>
  </si>
  <si>
    <t>重複1203</t>
    <rPh sb="0" eb="2">
      <t>チョウフク</t>
    </rPh>
    <phoneticPr fontId="1"/>
  </si>
  <si>
    <t>重複1204</t>
    <rPh sb="0" eb="2">
      <t>チョウフク</t>
    </rPh>
    <phoneticPr fontId="1"/>
  </si>
  <si>
    <t>重複1205</t>
    <rPh sb="0" eb="2">
      <t>チョウフク</t>
    </rPh>
    <phoneticPr fontId="1"/>
  </si>
  <si>
    <t>重複1206</t>
    <rPh sb="0" eb="2">
      <t>チョウフク</t>
    </rPh>
    <phoneticPr fontId="1"/>
  </si>
  <si>
    <t>重複1207</t>
    <rPh sb="0" eb="2">
      <t>チョウフク</t>
    </rPh>
    <phoneticPr fontId="1"/>
  </si>
  <si>
    <t>重複1208</t>
    <rPh sb="0" eb="2">
      <t>チョウフク</t>
    </rPh>
    <phoneticPr fontId="1"/>
  </si>
  <si>
    <t>重複1209</t>
    <rPh sb="0" eb="2">
      <t>チョウフク</t>
    </rPh>
    <phoneticPr fontId="1"/>
  </si>
  <si>
    <t>重複1210</t>
    <rPh sb="0" eb="2">
      <t>チョウフク</t>
    </rPh>
    <phoneticPr fontId="1"/>
  </si>
  <si>
    <t>重複1211</t>
    <rPh sb="0" eb="2">
      <t>チョウフク</t>
    </rPh>
    <phoneticPr fontId="1"/>
  </si>
  <si>
    <t>重複1212</t>
    <rPh sb="0" eb="2">
      <t>チョウフク</t>
    </rPh>
    <phoneticPr fontId="1"/>
  </si>
  <si>
    <t>重複1213</t>
    <rPh sb="0" eb="2">
      <t>チョウフク</t>
    </rPh>
    <phoneticPr fontId="1"/>
  </si>
  <si>
    <t>重複1214</t>
    <rPh sb="0" eb="2">
      <t>チョウフク</t>
    </rPh>
    <phoneticPr fontId="1"/>
  </si>
  <si>
    <t>重複1215</t>
    <rPh sb="0" eb="2">
      <t>チョウフク</t>
    </rPh>
    <phoneticPr fontId="1"/>
  </si>
  <si>
    <t>重複1216</t>
    <rPh sb="0" eb="2">
      <t>チョウフク</t>
    </rPh>
    <phoneticPr fontId="1"/>
  </si>
  <si>
    <t>重複1217</t>
    <rPh sb="0" eb="2">
      <t>チョウフク</t>
    </rPh>
    <phoneticPr fontId="1"/>
  </si>
  <si>
    <t>重複1218</t>
    <rPh sb="0" eb="2">
      <t>チョウフク</t>
    </rPh>
    <phoneticPr fontId="1"/>
  </si>
  <si>
    <t>重複1219</t>
    <rPh sb="0" eb="2">
      <t>チョウフク</t>
    </rPh>
    <phoneticPr fontId="1"/>
  </si>
  <si>
    <t>重複1220</t>
    <rPh sb="0" eb="2">
      <t>チョウフク</t>
    </rPh>
    <phoneticPr fontId="1"/>
  </si>
  <si>
    <t>重複1221</t>
    <rPh sb="0" eb="2">
      <t>チョウフク</t>
    </rPh>
    <phoneticPr fontId="1"/>
  </si>
  <si>
    <t>重複1222</t>
    <rPh sb="0" eb="2">
      <t>チョウフク</t>
    </rPh>
    <phoneticPr fontId="1"/>
  </si>
  <si>
    <t>重複1223</t>
    <rPh sb="0" eb="2">
      <t>チョウフク</t>
    </rPh>
    <phoneticPr fontId="1"/>
  </si>
  <si>
    <t>重複1224</t>
    <rPh sb="0" eb="2">
      <t>チョウフク</t>
    </rPh>
    <phoneticPr fontId="1"/>
  </si>
  <si>
    <t>重複1225</t>
    <rPh sb="0" eb="2">
      <t>チョウフク</t>
    </rPh>
    <phoneticPr fontId="1"/>
  </si>
  <si>
    <t>重複1226</t>
    <rPh sb="0" eb="2">
      <t>チョウフク</t>
    </rPh>
    <phoneticPr fontId="1"/>
  </si>
  <si>
    <t>重複1227</t>
    <rPh sb="0" eb="2">
      <t>チョウフク</t>
    </rPh>
    <phoneticPr fontId="1"/>
  </si>
  <si>
    <t>重複1228</t>
    <rPh sb="0" eb="2">
      <t>チョウフク</t>
    </rPh>
    <phoneticPr fontId="1"/>
  </si>
  <si>
    <t>重複1229</t>
    <rPh sb="0" eb="2">
      <t>チョウフク</t>
    </rPh>
    <phoneticPr fontId="1"/>
  </si>
  <si>
    <t>重複1230</t>
    <rPh sb="0" eb="2">
      <t>チョウフク</t>
    </rPh>
    <phoneticPr fontId="1"/>
  </si>
  <si>
    <t>重複1231</t>
    <rPh sb="0" eb="2">
      <t>チョウフク</t>
    </rPh>
    <phoneticPr fontId="1"/>
  </si>
  <si>
    <t>重複1232</t>
    <rPh sb="0" eb="2">
      <t>チョウフク</t>
    </rPh>
    <phoneticPr fontId="1"/>
  </si>
  <si>
    <t>重複1233</t>
    <rPh sb="0" eb="2">
      <t>チョウフク</t>
    </rPh>
    <phoneticPr fontId="1"/>
  </si>
  <si>
    <t>重複1234</t>
    <rPh sb="0" eb="2">
      <t>チョウフク</t>
    </rPh>
    <phoneticPr fontId="1"/>
  </si>
  <si>
    <t>重複1235</t>
    <rPh sb="0" eb="2">
      <t>チョウフク</t>
    </rPh>
    <phoneticPr fontId="1"/>
  </si>
  <si>
    <t>重複1236</t>
    <rPh sb="0" eb="2">
      <t>チョウフク</t>
    </rPh>
    <phoneticPr fontId="1"/>
  </si>
  <si>
    <t>重複1237</t>
    <rPh sb="0" eb="2">
      <t>チョウフク</t>
    </rPh>
    <phoneticPr fontId="1"/>
  </si>
  <si>
    <t>重複1238</t>
    <rPh sb="0" eb="2">
      <t>チョウフク</t>
    </rPh>
    <phoneticPr fontId="1"/>
  </si>
  <si>
    <t>重複1239</t>
    <rPh sb="0" eb="2">
      <t>チョウフク</t>
    </rPh>
    <phoneticPr fontId="1"/>
  </si>
  <si>
    <t>重複1240</t>
    <rPh sb="0" eb="2">
      <t>チョウフク</t>
    </rPh>
    <phoneticPr fontId="1"/>
  </si>
  <si>
    <t>重複1241</t>
    <rPh sb="0" eb="2">
      <t>チョウフク</t>
    </rPh>
    <phoneticPr fontId="1"/>
  </si>
  <si>
    <t>重複1242</t>
    <rPh sb="0" eb="2">
      <t>チョウフク</t>
    </rPh>
    <phoneticPr fontId="1"/>
  </si>
  <si>
    <t>重複1243</t>
    <rPh sb="0" eb="2">
      <t>チョウフク</t>
    </rPh>
    <phoneticPr fontId="1"/>
  </si>
  <si>
    <t>重複1244</t>
    <rPh sb="0" eb="2">
      <t>チョウフク</t>
    </rPh>
    <phoneticPr fontId="1"/>
  </si>
  <si>
    <t>重複1245</t>
    <rPh sb="0" eb="2">
      <t>チョウフク</t>
    </rPh>
    <phoneticPr fontId="1"/>
  </si>
  <si>
    <t>重複1246</t>
    <rPh sb="0" eb="2">
      <t>チョウフク</t>
    </rPh>
    <phoneticPr fontId="1"/>
  </si>
  <si>
    <t>重複1247</t>
    <rPh sb="0" eb="2">
      <t>チョウフク</t>
    </rPh>
    <phoneticPr fontId="1"/>
  </si>
  <si>
    <t>重複1248</t>
    <rPh sb="0" eb="2">
      <t>チョウフク</t>
    </rPh>
    <phoneticPr fontId="1"/>
  </si>
  <si>
    <t>重複1249</t>
    <rPh sb="0" eb="2">
      <t>チョウフク</t>
    </rPh>
    <phoneticPr fontId="1"/>
  </si>
  <si>
    <t>重複1250</t>
    <rPh sb="0" eb="2">
      <t>チョウフク</t>
    </rPh>
    <phoneticPr fontId="1"/>
  </si>
  <si>
    <t>重複1251</t>
    <rPh sb="0" eb="2">
      <t>チョウフク</t>
    </rPh>
    <phoneticPr fontId="1"/>
  </si>
  <si>
    <t>重複1252</t>
    <rPh sb="0" eb="2">
      <t>チョウフク</t>
    </rPh>
    <phoneticPr fontId="1"/>
  </si>
  <si>
    <t>重複1253</t>
    <rPh sb="0" eb="2">
      <t>チョウフク</t>
    </rPh>
    <phoneticPr fontId="1"/>
  </si>
  <si>
    <t>重複1254</t>
    <rPh sb="0" eb="2">
      <t>チョウフク</t>
    </rPh>
    <phoneticPr fontId="1"/>
  </si>
  <si>
    <t>重複1255</t>
    <rPh sb="0" eb="2">
      <t>チョウフク</t>
    </rPh>
    <phoneticPr fontId="1"/>
  </si>
  <si>
    <t>重複1256</t>
    <rPh sb="0" eb="2">
      <t>チョウフク</t>
    </rPh>
    <phoneticPr fontId="1"/>
  </si>
  <si>
    <t>重複1257</t>
    <rPh sb="0" eb="2">
      <t>チョウフク</t>
    </rPh>
    <phoneticPr fontId="1"/>
  </si>
  <si>
    <t>重複1258</t>
    <rPh sb="0" eb="2">
      <t>チョウフク</t>
    </rPh>
    <phoneticPr fontId="1"/>
  </si>
  <si>
    <t>重複1259</t>
    <rPh sb="0" eb="2">
      <t>チョウフク</t>
    </rPh>
    <phoneticPr fontId="1"/>
  </si>
  <si>
    <t>重複1260</t>
    <rPh sb="0" eb="2">
      <t>チョウフク</t>
    </rPh>
    <phoneticPr fontId="1"/>
  </si>
  <si>
    <t>重複1261</t>
    <rPh sb="0" eb="2">
      <t>チョウフク</t>
    </rPh>
    <phoneticPr fontId="1"/>
  </si>
  <si>
    <t>重複1262</t>
    <rPh sb="0" eb="2">
      <t>チョウフク</t>
    </rPh>
    <phoneticPr fontId="1"/>
  </si>
  <si>
    <t>重複1263</t>
    <rPh sb="0" eb="2">
      <t>チョウフク</t>
    </rPh>
    <phoneticPr fontId="1"/>
  </si>
  <si>
    <t>重複1264</t>
    <rPh sb="0" eb="2">
      <t>チョウフク</t>
    </rPh>
    <phoneticPr fontId="1"/>
  </si>
  <si>
    <t>重複1265</t>
    <rPh sb="0" eb="2">
      <t>チョウフク</t>
    </rPh>
    <phoneticPr fontId="1"/>
  </si>
  <si>
    <t>重複1266</t>
    <rPh sb="0" eb="2">
      <t>チョウフク</t>
    </rPh>
    <phoneticPr fontId="1"/>
  </si>
  <si>
    <t>重複1267</t>
    <rPh sb="0" eb="2">
      <t>チョウフク</t>
    </rPh>
    <phoneticPr fontId="1"/>
  </si>
  <si>
    <t>重複1268</t>
    <rPh sb="0" eb="2">
      <t>チョウフク</t>
    </rPh>
    <phoneticPr fontId="1"/>
  </si>
  <si>
    <t>重複1269</t>
    <rPh sb="0" eb="2">
      <t>チョウフク</t>
    </rPh>
    <phoneticPr fontId="1"/>
  </si>
  <si>
    <t>重複1270</t>
    <rPh sb="0" eb="2">
      <t>チョウフク</t>
    </rPh>
    <phoneticPr fontId="1"/>
  </si>
  <si>
    <t>重複1271</t>
    <rPh sb="0" eb="2">
      <t>チョウフク</t>
    </rPh>
    <phoneticPr fontId="1"/>
  </si>
  <si>
    <t>重複1272</t>
    <rPh sb="0" eb="2">
      <t>チョウフク</t>
    </rPh>
    <phoneticPr fontId="1"/>
  </si>
  <si>
    <t>重複1273</t>
    <rPh sb="0" eb="2">
      <t>チョウフク</t>
    </rPh>
    <phoneticPr fontId="1"/>
  </si>
  <si>
    <t>重複1274</t>
    <rPh sb="0" eb="2">
      <t>チョウフク</t>
    </rPh>
    <phoneticPr fontId="1"/>
  </si>
  <si>
    <t>重複1275</t>
    <rPh sb="0" eb="2">
      <t>チョウフク</t>
    </rPh>
    <phoneticPr fontId="1"/>
  </si>
  <si>
    <t>重複1276</t>
    <rPh sb="0" eb="2">
      <t>チョウフク</t>
    </rPh>
    <phoneticPr fontId="1"/>
  </si>
  <si>
    <t>重複1277</t>
    <rPh sb="0" eb="2">
      <t>チョウフク</t>
    </rPh>
    <phoneticPr fontId="1"/>
  </si>
  <si>
    <t>重複1278</t>
    <rPh sb="0" eb="2">
      <t>チョウフク</t>
    </rPh>
    <phoneticPr fontId="1"/>
  </si>
  <si>
    <t>重複1279</t>
    <rPh sb="0" eb="2">
      <t>チョウフク</t>
    </rPh>
    <phoneticPr fontId="1"/>
  </si>
  <si>
    <t>重複1280</t>
    <rPh sb="0" eb="2">
      <t>チョウフク</t>
    </rPh>
    <phoneticPr fontId="1"/>
  </si>
  <si>
    <t>重複1281</t>
    <rPh sb="0" eb="2">
      <t>チョウフク</t>
    </rPh>
    <phoneticPr fontId="1"/>
  </si>
  <si>
    <t>重複1282</t>
    <rPh sb="0" eb="2">
      <t>チョウフク</t>
    </rPh>
    <phoneticPr fontId="1"/>
  </si>
  <si>
    <t>重複1283</t>
    <rPh sb="0" eb="2">
      <t>チョウフク</t>
    </rPh>
    <phoneticPr fontId="1"/>
  </si>
  <si>
    <t>重複1284</t>
    <rPh sb="0" eb="2">
      <t>チョウフク</t>
    </rPh>
    <phoneticPr fontId="1"/>
  </si>
  <si>
    <t>重複1285</t>
    <rPh sb="0" eb="2">
      <t>チョウフク</t>
    </rPh>
    <phoneticPr fontId="1"/>
  </si>
  <si>
    <t>重複1286</t>
    <rPh sb="0" eb="2">
      <t>チョウフク</t>
    </rPh>
    <phoneticPr fontId="1"/>
  </si>
  <si>
    <t>重複1287</t>
    <rPh sb="0" eb="2">
      <t>チョウフク</t>
    </rPh>
    <phoneticPr fontId="1"/>
  </si>
  <si>
    <t>重複1288</t>
    <rPh sb="0" eb="2">
      <t>チョウフク</t>
    </rPh>
    <phoneticPr fontId="1"/>
  </si>
  <si>
    <t>重複1289</t>
    <rPh sb="0" eb="2">
      <t>チョウフク</t>
    </rPh>
    <phoneticPr fontId="1"/>
  </si>
  <si>
    <t>重複1290</t>
    <rPh sb="0" eb="2">
      <t>チョウフク</t>
    </rPh>
    <phoneticPr fontId="1"/>
  </si>
  <si>
    <t>重複1291</t>
    <rPh sb="0" eb="2">
      <t>チョウフク</t>
    </rPh>
    <phoneticPr fontId="1"/>
  </si>
  <si>
    <t>重複1292</t>
    <rPh sb="0" eb="2">
      <t>チョウフク</t>
    </rPh>
    <phoneticPr fontId="1"/>
  </si>
  <si>
    <t>重複1293</t>
    <rPh sb="0" eb="2">
      <t>チョウフク</t>
    </rPh>
    <phoneticPr fontId="1"/>
  </si>
  <si>
    <t>重複1294</t>
    <rPh sb="0" eb="2">
      <t>チョウフク</t>
    </rPh>
    <phoneticPr fontId="1"/>
  </si>
  <si>
    <t>重複1295</t>
    <rPh sb="0" eb="2">
      <t>チョウフク</t>
    </rPh>
    <phoneticPr fontId="1"/>
  </si>
  <si>
    <t>重複1296</t>
    <rPh sb="0" eb="2">
      <t>チョウフク</t>
    </rPh>
    <phoneticPr fontId="1"/>
  </si>
  <si>
    <t>重複1297</t>
    <rPh sb="0" eb="2">
      <t>チョウフク</t>
    </rPh>
    <phoneticPr fontId="1"/>
  </si>
  <si>
    <t>重複1298</t>
    <rPh sb="0" eb="2">
      <t>チョウフク</t>
    </rPh>
    <phoneticPr fontId="1"/>
  </si>
  <si>
    <t>重複1299</t>
    <rPh sb="0" eb="2">
      <t>チョウフク</t>
    </rPh>
    <phoneticPr fontId="1"/>
  </si>
  <si>
    <t>重複1300</t>
    <rPh sb="0" eb="2">
      <t>チョウフク</t>
    </rPh>
    <phoneticPr fontId="1"/>
  </si>
  <si>
    <t>重複1301</t>
    <rPh sb="0" eb="2">
      <t>チョウフク</t>
    </rPh>
    <phoneticPr fontId="1"/>
  </si>
  <si>
    <t>重複1302</t>
    <rPh sb="0" eb="2">
      <t>チョウフク</t>
    </rPh>
    <phoneticPr fontId="1"/>
  </si>
  <si>
    <t>重複1303</t>
    <rPh sb="0" eb="2">
      <t>チョウフク</t>
    </rPh>
    <phoneticPr fontId="1"/>
  </si>
  <si>
    <t>重複1304</t>
    <rPh sb="0" eb="2">
      <t>チョウフク</t>
    </rPh>
    <phoneticPr fontId="1"/>
  </si>
  <si>
    <t>重複1305</t>
    <rPh sb="0" eb="2">
      <t>チョウフク</t>
    </rPh>
    <phoneticPr fontId="1"/>
  </si>
  <si>
    <t>重複1306</t>
    <rPh sb="0" eb="2">
      <t>チョウフク</t>
    </rPh>
    <phoneticPr fontId="1"/>
  </si>
  <si>
    <t>重複1307</t>
    <rPh sb="0" eb="2">
      <t>チョウフク</t>
    </rPh>
    <phoneticPr fontId="1"/>
  </si>
  <si>
    <t>重複1308</t>
    <rPh sb="0" eb="2">
      <t>チョウフク</t>
    </rPh>
    <phoneticPr fontId="1"/>
  </si>
  <si>
    <t>重複1309</t>
    <rPh sb="0" eb="2">
      <t>チョウフク</t>
    </rPh>
    <phoneticPr fontId="1"/>
  </si>
  <si>
    <t>重複1310</t>
    <rPh sb="0" eb="2">
      <t>チョウフク</t>
    </rPh>
    <phoneticPr fontId="1"/>
  </si>
  <si>
    <t>重複1311</t>
    <rPh sb="0" eb="2">
      <t>チョウフク</t>
    </rPh>
    <phoneticPr fontId="1"/>
  </si>
  <si>
    <t>重複1312</t>
    <rPh sb="0" eb="2">
      <t>チョウフク</t>
    </rPh>
    <phoneticPr fontId="1"/>
  </si>
  <si>
    <t>重複1313</t>
    <rPh sb="0" eb="2">
      <t>チョウフク</t>
    </rPh>
    <phoneticPr fontId="1"/>
  </si>
  <si>
    <t>重複1314</t>
    <rPh sb="0" eb="2">
      <t>チョウフク</t>
    </rPh>
    <phoneticPr fontId="1"/>
  </si>
  <si>
    <t>重複1315</t>
    <rPh sb="0" eb="2">
      <t>チョウフク</t>
    </rPh>
    <phoneticPr fontId="1"/>
  </si>
  <si>
    <t>重複1316</t>
    <rPh sb="0" eb="2">
      <t>チョウフク</t>
    </rPh>
    <phoneticPr fontId="1"/>
  </si>
  <si>
    <t>重複1317</t>
    <rPh sb="0" eb="2">
      <t>チョウフク</t>
    </rPh>
    <phoneticPr fontId="1"/>
  </si>
  <si>
    <t>重複1318</t>
    <rPh sb="0" eb="2">
      <t>チョウフク</t>
    </rPh>
    <phoneticPr fontId="1"/>
  </si>
  <si>
    <t>重複1319</t>
    <rPh sb="0" eb="2">
      <t>チョウフク</t>
    </rPh>
    <phoneticPr fontId="1"/>
  </si>
  <si>
    <t>重複1320</t>
    <rPh sb="0" eb="2">
      <t>チョウフク</t>
    </rPh>
    <phoneticPr fontId="1"/>
  </si>
  <si>
    <t>重複1321</t>
    <rPh sb="0" eb="2">
      <t>チョウフク</t>
    </rPh>
    <phoneticPr fontId="1"/>
  </si>
  <si>
    <t>重複1322</t>
    <rPh sb="0" eb="2">
      <t>チョウフク</t>
    </rPh>
    <phoneticPr fontId="1"/>
  </si>
  <si>
    <t>重複1323</t>
    <rPh sb="0" eb="2">
      <t>チョウフク</t>
    </rPh>
    <phoneticPr fontId="1"/>
  </si>
  <si>
    <t>重複1324</t>
    <rPh sb="0" eb="2">
      <t>チョウフク</t>
    </rPh>
    <phoneticPr fontId="1"/>
  </si>
  <si>
    <t>重複1325</t>
    <rPh sb="0" eb="2">
      <t>チョウフク</t>
    </rPh>
    <phoneticPr fontId="1"/>
  </si>
  <si>
    <t>重複1326</t>
    <rPh sb="0" eb="2">
      <t>チョウフク</t>
    </rPh>
    <phoneticPr fontId="1"/>
  </si>
  <si>
    <t>重複1327</t>
    <rPh sb="0" eb="2">
      <t>チョウフク</t>
    </rPh>
    <phoneticPr fontId="1"/>
  </si>
  <si>
    <t>重複1328</t>
    <rPh sb="0" eb="2">
      <t>チョウフク</t>
    </rPh>
    <phoneticPr fontId="1"/>
  </si>
  <si>
    <t>重複1329</t>
    <rPh sb="0" eb="2">
      <t>チョウフク</t>
    </rPh>
    <phoneticPr fontId="1"/>
  </si>
  <si>
    <t>重複1330</t>
    <rPh sb="0" eb="2">
      <t>チョウフク</t>
    </rPh>
    <phoneticPr fontId="1"/>
  </si>
  <si>
    <t>重複1331</t>
    <rPh sb="0" eb="2">
      <t>チョウフク</t>
    </rPh>
    <phoneticPr fontId="1"/>
  </si>
  <si>
    <t>重複1332</t>
    <rPh sb="0" eb="2">
      <t>チョウフク</t>
    </rPh>
    <phoneticPr fontId="1"/>
  </si>
  <si>
    <t>重複1333</t>
    <rPh sb="0" eb="2">
      <t>チョウフク</t>
    </rPh>
    <phoneticPr fontId="1"/>
  </si>
  <si>
    <t>重複1334</t>
    <rPh sb="0" eb="2">
      <t>チョウフク</t>
    </rPh>
    <phoneticPr fontId="1"/>
  </si>
  <si>
    <t>重複1335</t>
    <rPh sb="0" eb="2">
      <t>チョウフク</t>
    </rPh>
    <phoneticPr fontId="1"/>
  </si>
  <si>
    <t>重複1336</t>
    <rPh sb="0" eb="2">
      <t>チョウフク</t>
    </rPh>
    <phoneticPr fontId="1"/>
  </si>
  <si>
    <t>重複1337</t>
    <rPh sb="0" eb="2">
      <t>チョウフク</t>
    </rPh>
    <phoneticPr fontId="1"/>
  </si>
  <si>
    <t>重複1338</t>
    <rPh sb="0" eb="2">
      <t>チョウフク</t>
    </rPh>
    <phoneticPr fontId="1"/>
  </si>
  <si>
    <t>重複1339</t>
    <rPh sb="0" eb="2">
      <t>チョウフク</t>
    </rPh>
    <phoneticPr fontId="1"/>
  </si>
  <si>
    <t>重複1340</t>
    <rPh sb="0" eb="2">
      <t>チョウフク</t>
    </rPh>
    <phoneticPr fontId="1"/>
  </si>
  <si>
    <t>重複1341</t>
    <rPh sb="0" eb="2">
      <t>チョウフク</t>
    </rPh>
    <phoneticPr fontId="1"/>
  </si>
  <si>
    <t>重複1342</t>
    <rPh sb="0" eb="2">
      <t>チョウフク</t>
    </rPh>
    <phoneticPr fontId="1"/>
  </si>
  <si>
    <t>重複1343</t>
    <rPh sb="0" eb="2">
      <t>チョウフク</t>
    </rPh>
    <phoneticPr fontId="1"/>
  </si>
  <si>
    <t>重複1344</t>
    <rPh sb="0" eb="2">
      <t>チョウフク</t>
    </rPh>
    <phoneticPr fontId="1"/>
  </si>
  <si>
    <t>重複1345</t>
    <rPh sb="0" eb="2">
      <t>チョウフク</t>
    </rPh>
    <phoneticPr fontId="1"/>
  </si>
  <si>
    <t>重複1346</t>
    <rPh sb="0" eb="2">
      <t>チョウフク</t>
    </rPh>
    <phoneticPr fontId="1"/>
  </si>
  <si>
    <t>重複1347</t>
    <rPh sb="0" eb="2">
      <t>チョウフク</t>
    </rPh>
    <phoneticPr fontId="1"/>
  </si>
  <si>
    <t>重複1348</t>
    <rPh sb="0" eb="2">
      <t>チョウフク</t>
    </rPh>
    <phoneticPr fontId="1"/>
  </si>
  <si>
    <t>重複1349</t>
    <rPh sb="0" eb="2">
      <t>チョウフク</t>
    </rPh>
    <phoneticPr fontId="1"/>
  </si>
  <si>
    <t>重複1350</t>
    <rPh sb="0" eb="2">
      <t>チョウフク</t>
    </rPh>
    <phoneticPr fontId="1"/>
  </si>
  <si>
    <t>重複1351</t>
    <rPh sb="0" eb="2">
      <t>チョウフク</t>
    </rPh>
    <phoneticPr fontId="1"/>
  </si>
  <si>
    <t>重複1352</t>
    <rPh sb="0" eb="2">
      <t>チョウフク</t>
    </rPh>
    <phoneticPr fontId="1"/>
  </si>
  <si>
    <t>重複1353</t>
    <rPh sb="0" eb="2">
      <t>チョウフク</t>
    </rPh>
    <phoneticPr fontId="1"/>
  </si>
  <si>
    <t>重複1354</t>
    <rPh sb="0" eb="2">
      <t>チョウフク</t>
    </rPh>
    <phoneticPr fontId="1"/>
  </si>
  <si>
    <t>重複1355</t>
    <rPh sb="0" eb="2">
      <t>チョウフク</t>
    </rPh>
    <phoneticPr fontId="1"/>
  </si>
  <si>
    <t>重複1356</t>
    <rPh sb="0" eb="2">
      <t>チョウフク</t>
    </rPh>
    <phoneticPr fontId="1"/>
  </si>
  <si>
    <t>重複1357</t>
    <rPh sb="0" eb="2">
      <t>チョウフク</t>
    </rPh>
    <phoneticPr fontId="1"/>
  </si>
  <si>
    <t>重複1358</t>
    <rPh sb="0" eb="2">
      <t>チョウフク</t>
    </rPh>
    <phoneticPr fontId="1"/>
  </si>
  <si>
    <t>重複1359</t>
    <rPh sb="0" eb="2">
      <t>チョウフク</t>
    </rPh>
    <phoneticPr fontId="1"/>
  </si>
  <si>
    <t>重複1360</t>
    <rPh sb="0" eb="2">
      <t>チョウフク</t>
    </rPh>
    <phoneticPr fontId="1"/>
  </si>
  <si>
    <t>重複1361</t>
    <rPh sb="0" eb="2">
      <t>チョウフク</t>
    </rPh>
    <phoneticPr fontId="1"/>
  </si>
  <si>
    <t>重複1362</t>
    <rPh sb="0" eb="2">
      <t>チョウフク</t>
    </rPh>
    <phoneticPr fontId="1"/>
  </si>
  <si>
    <t>重複1363</t>
    <rPh sb="0" eb="2">
      <t>チョウフク</t>
    </rPh>
    <phoneticPr fontId="1"/>
  </si>
  <si>
    <t>重複1364</t>
    <rPh sb="0" eb="2">
      <t>チョウフク</t>
    </rPh>
    <phoneticPr fontId="1"/>
  </si>
  <si>
    <t>重複1365</t>
    <rPh sb="0" eb="2">
      <t>チョウフク</t>
    </rPh>
    <phoneticPr fontId="1"/>
  </si>
  <si>
    <t>重複1366</t>
    <rPh sb="0" eb="2">
      <t>チョウフク</t>
    </rPh>
    <phoneticPr fontId="1"/>
  </si>
  <si>
    <t>重複1367</t>
    <rPh sb="0" eb="2">
      <t>チョウフク</t>
    </rPh>
    <phoneticPr fontId="1"/>
  </si>
  <si>
    <t>重複1368</t>
    <rPh sb="0" eb="2">
      <t>チョウフク</t>
    </rPh>
    <phoneticPr fontId="1"/>
  </si>
  <si>
    <t>重複1369</t>
    <rPh sb="0" eb="2">
      <t>チョウフク</t>
    </rPh>
    <phoneticPr fontId="1"/>
  </si>
  <si>
    <t>重複1370</t>
    <rPh sb="0" eb="2">
      <t>チョウフク</t>
    </rPh>
    <phoneticPr fontId="1"/>
  </si>
  <si>
    <t>重複1371</t>
    <rPh sb="0" eb="2">
      <t>チョウフク</t>
    </rPh>
    <phoneticPr fontId="1"/>
  </si>
  <si>
    <t>重複1372</t>
    <rPh sb="0" eb="2">
      <t>チョウフク</t>
    </rPh>
    <phoneticPr fontId="1"/>
  </si>
  <si>
    <t>重複1373</t>
    <rPh sb="0" eb="2">
      <t>チョウフク</t>
    </rPh>
    <phoneticPr fontId="1"/>
  </si>
  <si>
    <t>重複1374</t>
    <rPh sb="0" eb="2">
      <t>チョウフク</t>
    </rPh>
    <phoneticPr fontId="1"/>
  </si>
  <si>
    <t>重複1375</t>
    <rPh sb="0" eb="2">
      <t>チョウフク</t>
    </rPh>
    <phoneticPr fontId="1"/>
  </si>
  <si>
    <t>重複1376</t>
    <rPh sb="0" eb="2">
      <t>チョウフク</t>
    </rPh>
    <phoneticPr fontId="1"/>
  </si>
  <si>
    <t>重複1377</t>
    <rPh sb="0" eb="2">
      <t>チョウフク</t>
    </rPh>
    <phoneticPr fontId="1"/>
  </si>
  <si>
    <t>重複1378</t>
    <rPh sb="0" eb="2">
      <t>チョウフク</t>
    </rPh>
    <phoneticPr fontId="1"/>
  </si>
  <si>
    <t>重複1379</t>
    <rPh sb="0" eb="2">
      <t>チョウフク</t>
    </rPh>
    <phoneticPr fontId="1"/>
  </si>
  <si>
    <t>重複1380</t>
    <rPh sb="0" eb="2">
      <t>チョウフク</t>
    </rPh>
    <phoneticPr fontId="1"/>
  </si>
  <si>
    <t>重複1381</t>
    <rPh sb="0" eb="2">
      <t>チョウフク</t>
    </rPh>
    <phoneticPr fontId="1"/>
  </si>
  <si>
    <t>重複1382</t>
    <rPh sb="0" eb="2">
      <t>チョウフク</t>
    </rPh>
    <phoneticPr fontId="1"/>
  </si>
  <si>
    <t>重複1383</t>
    <rPh sb="0" eb="2">
      <t>チョウフク</t>
    </rPh>
    <phoneticPr fontId="1"/>
  </si>
  <si>
    <t>重複1384</t>
    <rPh sb="0" eb="2">
      <t>チョウフク</t>
    </rPh>
    <phoneticPr fontId="1"/>
  </si>
  <si>
    <t>重複1385</t>
    <rPh sb="0" eb="2">
      <t>チョウフク</t>
    </rPh>
    <phoneticPr fontId="1"/>
  </si>
  <si>
    <t>重複1386</t>
    <rPh sb="0" eb="2">
      <t>チョウフク</t>
    </rPh>
    <phoneticPr fontId="1"/>
  </si>
  <si>
    <t>重複1387</t>
    <rPh sb="0" eb="2">
      <t>チョウフク</t>
    </rPh>
    <phoneticPr fontId="1"/>
  </si>
  <si>
    <t>重複1388</t>
    <rPh sb="0" eb="2">
      <t>チョウフク</t>
    </rPh>
    <phoneticPr fontId="1"/>
  </si>
  <si>
    <t>重複1389</t>
    <rPh sb="0" eb="2">
      <t>チョウフク</t>
    </rPh>
    <phoneticPr fontId="1"/>
  </si>
  <si>
    <t>重複1390</t>
    <rPh sb="0" eb="2">
      <t>チョウフク</t>
    </rPh>
    <phoneticPr fontId="1"/>
  </si>
  <si>
    <t>重複1391</t>
    <rPh sb="0" eb="2">
      <t>チョウフク</t>
    </rPh>
    <phoneticPr fontId="1"/>
  </si>
  <si>
    <t>重複1392</t>
    <rPh sb="0" eb="2">
      <t>チョウフク</t>
    </rPh>
    <phoneticPr fontId="1"/>
  </si>
  <si>
    <t>重複1393</t>
    <rPh sb="0" eb="2">
      <t>チョウフク</t>
    </rPh>
    <phoneticPr fontId="1"/>
  </si>
  <si>
    <t>重複1394</t>
    <rPh sb="0" eb="2">
      <t>チョウフク</t>
    </rPh>
    <phoneticPr fontId="1"/>
  </si>
  <si>
    <t>重複1395</t>
    <rPh sb="0" eb="2">
      <t>チョウフク</t>
    </rPh>
    <phoneticPr fontId="1"/>
  </si>
  <si>
    <t>重複1396</t>
    <rPh sb="0" eb="2">
      <t>チョウフク</t>
    </rPh>
    <phoneticPr fontId="1"/>
  </si>
  <si>
    <t>重複1397</t>
    <rPh sb="0" eb="2">
      <t>チョウフク</t>
    </rPh>
    <phoneticPr fontId="1"/>
  </si>
  <si>
    <t>重複1398</t>
    <rPh sb="0" eb="2">
      <t>チョウフク</t>
    </rPh>
    <phoneticPr fontId="1"/>
  </si>
  <si>
    <t>重複1399</t>
    <rPh sb="0" eb="2">
      <t>チョウフク</t>
    </rPh>
    <phoneticPr fontId="1"/>
  </si>
  <si>
    <t>重複1400</t>
    <rPh sb="0" eb="2">
      <t>チョウフク</t>
    </rPh>
    <phoneticPr fontId="1"/>
  </si>
  <si>
    <t>重複1401</t>
    <rPh sb="0" eb="2">
      <t>チョウフク</t>
    </rPh>
    <phoneticPr fontId="1"/>
  </si>
  <si>
    <t>重複1402</t>
    <rPh sb="0" eb="2">
      <t>チョウフク</t>
    </rPh>
    <phoneticPr fontId="1"/>
  </si>
  <si>
    <t>重複1403</t>
    <rPh sb="0" eb="2">
      <t>チョウフク</t>
    </rPh>
    <phoneticPr fontId="1"/>
  </si>
  <si>
    <t>重複1404</t>
    <rPh sb="0" eb="2">
      <t>チョウフク</t>
    </rPh>
    <phoneticPr fontId="1"/>
  </si>
  <si>
    <t>重複1405</t>
    <rPh sb="0" eb="2">
      <t>チョウフク</t>
    </rPh>
    <phoneticPr fontId="1"/>
  </si>
  <si>
    <t>重複1406</t>
    <rPh sb="0" eb="2">
      <t>チョウフク</t>
    </rPh>
    <phoneticPr fontId="1"/>
  </si>
  <si>
    <t>重複1407</t>
    <rPh sb="0" eb="2">
      <t>チョウフク</t>
    </rPh>
    <phoneticPr fontId="1"/>
  </si>
  <si>
    <t>重複1408</t>
    <rPh sb="0" eb="2">
      <t>チョウフク</t>
    </rPh>
    <phoneticPr fontId="1"/>
  </si>
  <si>
    <t>重複1409</t>
    <rPh sb="0" eb="2">
      <t>チョウフク</t>
    </rPh>
    <phoneticPr fontId="1"/>
  </si>
  <si>
    <t>重複1410</t>
    <rPh sb="0" eb="2">
      <t>チョウフク</t>
    </rPh>
    <phoneticPr fontId="1"/>
  </si>
  <si>
    <t>重複1411</t>
    <rPh sb="0" eb="2">
      <t>チョウフク</t>
    </rPh>
    <phoneticPr fontId="1"/>
  </si>
  <si>
    <t>重複1412</t>
    <rPh sb="0" eb="2">
      <t>チョウフク</t>
    </rPh>
    <phoneticPr fontId="1"/>
  </si>
  <si>
    <t>重複1413</t>
    <rPh sb="0" eb="2">
      <t>チョウフク</t>
    </rPh>
    <phoneticPr fontId="1"/>
  </si>
  <si>
    <t>重複1414</t>
    <rPh sb="0" eb="2">
      <t>チョウフク</t>
    </rPh>
    <phoneticPr fontId="1"/>
  </si>
  <si>
    <t>重複1415</t>
    <rPh sb="0" eb="2">
      <t>チョウフク</t>
    </rPh>
    <phoneticPr fontId="1"/>
  </si>
  <si>
    <t>重複1416</t>
    <rPh sb="0" eb="2">
      <t>チョウフク</t>
    </rPh>
    <phoneticPr fontId="1"/>
  </si>
  <si>
    <t>重複1417</t>
    <rPh sb="0" eb="2">
      <t>チョウフク</t>
    </rPh>
    <phoneticPr fontId="1"/>
  </si>
  <si>
    <t>重複1418</t>
    <rPh sb="0" eb="2">
      <t>チョウフク</t>
    </rPh>
    <phoneticPr fontId="1"/>
  </si>
  <si>
    <t>重複1419</t>
    <rPh sb="0" eb="2">
      <t>チョウフク</t>
    </rPh>
    <phoneticPr fontId="1"/>
  </si>
  <si>
    <t>重複1420</t>
    <rPh sb="0" eb="2">
      <t>チョウフク</t>
    </rPh>
    <phoneticPr fontId="1"/>
  </si>
  <si>
    <t>重複1421</t>
    <rPh sb="0" eb="2">
      <t>チョウフク</t>
    </rPh>
    <phoneticPr fontId="1"/>
  </si>
  <si>
    <t>重複1422</t>
    <rPh sb="0" eb="2">
      <t>チョウフク</t>
    </rPh>
    <phoneticPr fontId="1"/>
  </si>
  <si>
    <t>重複1423</t>
    <rPh sb="0" eb="2">
      <t>チョウフク</t>
    </rPh>
    <phoneticPr fontId="1"/>
  </si>
  <si>
    <t>重複1424</t>
    <rPh sb="0" eb="2">
      <t>チョウフク</t>
    </rPh>
    <phoneticPr fontId="1"/>
  </si>
  <si>
    <t>重複1425</t>
    <rPh sb="0" eb="2">
      <t>チョウフク</t>
    </rPh>
    <phoneticPr fontId="1"/>
  </si>
  <si>
    <t>重複1426</t>
    <rPh sb="0" eb="2">
      <t>チョウフク</t>
    </rPh>
    <phoneticPr fontId="1"/>
  </si>
  <si>
    <t>重複1427</t>
    <rPh sb="0" eb="2">
      <t>チョウフク</t>
    </rPh>
    <phoneticPr fontId="1"/>
  </si>
  <si>
    <t>重複1428</t>
    <rPh sb="0" eb="2">
      <t>チョウフク</t>
    </rPh>
    <phoneticPr fontId="1"/>
  </si>
  <si>
    <t>重複1429</t>
    <rPh sb="0" eb="2">
      <t>チョウフク</t>
    </rPh>
    <phoneticPr fontId="1"/>
  </si>
  <si>
    <t>重複1430</t>
    <rPh sb="0" eb="2">
      <t>チョウフク</t>
    </rPh>
    <phoneticPr fontId="1"/>
  </si>
  <si>
    <t>重複1431</t>
    <rPh sb="0" eb="2">
      <t>チョウフク</t>
    </rPh>
    <phoneticPr fontId="1"/>
  </si>
  <si>
    <t>重複1432</t>
    <rPh sb="0" eb="2">
      <t>チョウフク</t>
    </rPh>
    <phoneticPr fontId="1"/>
  </si>
  <si>
    <t>重複1433</t>
    <rPh sb="0" eb="2">
      <t>チョウフク</t>
    </rPh>
    <phoneticPr fontId="1"/>
  </si>
  <si>
    <t>重複1434</t>
    <rPh sb="0" eb="2">
      <t>チョウフク</t>
    </rPh>
    <phoneticPr fontId="1"/>
  </si>
  <si>
    <t>重複1435</t>
    <rPh sb="0" eb="2">
      <t>チョウフク</t>
    </rPh>
    <phoneticPr fontId="1"/>
  </si>
  <si>
    <t>重複1436</t>
    <rPh sb="0" eb="2">
      <t>チョウフク</t>
    </rPh>
    <phoneticPr fontId="1"/>
  </si>
  <si>
    <t>重複1437</t>
    <rPh sb="0" eb="2">
      <t>チョウフク</t>
    </rPh>
    <phoneticPr fontId="1"/>
  </si>
  <si>
    <t>重複1438</t>
    <rPh sb="0" eb="2">
      <t>チョウフク</t>
    </rPh>
    <phoneticPr fontId="1"/>
  </si>
  <si>
    <t>重複1439</t>
    <rPh sb="0" eb="2">
      <t>チョウフク</t>
    </rPh>
    <phoneticPr fontId="1"/>
  </si>
  <si>
    <t>重複1440</t>
    <rPh sb="0" eb="2">
      <t>チョウフク</t>
    </rPh>
    <phoneticPr fontId="1"/>
  </si>
  <si>
    <t>重複1441</t>
    <rPh sb="0" eb="2">
      <t>チョウフク</t>
    </rPh>
    <phoneticPr fontId="1"/>
  </si>
  <si>
    <t>重複1442</t>
    <rPh sb="0" eb="2">
      <t>チョウフク</t>
    </rPh>
    <phoneticPr fontId="1"/>
  </si>
  <si>
    <t>重複1443</t>
    <rPh sb="0" eb="2">
      <t>チョウフク</t>
    </rPh>
    <phoneticPr fontId="1"/>
  </si>
  <si>
    <t>重複1444</t>
    <rPh sb="0" eb="2">
      <t>チョウフク</t>
    </rPh>
    <phoneticPr fontId="1"/>
  </si>
  <si>
    <t>重複1445</t>
    <rPh sb="0" eb="2">
      <t>チョウフク</t>
    </rPh>
    <phoneticPr fontId="1"/>
  </si>
  <si>
    <t>重複1446</t>
    <rPh sb="0" eb="2">
      <t>チョウフク</t>
    </rPh>
    <phoneticPr fontId="1"/>
  </si>
  <si>
    <t>重複1447</t>
    <rPh sb="0" eb="2">
      <t>チョウフク</t>
    </rPh>
    <phoneticPr fontId="1"/>
  </si>
  <si>
    <t>重複1448</t>
    <rPh sb="0" eb="2">
      <t>チョウフク</t>
    </rPh>
    <phoneticPr fontId="1"/>
  </si>
  <si>
    <t>重複1449</t>
    <rPh sb="0" eb="2">
      <t>チョウフク</t>
    </rPh>
    <phoneticPr fontId="1"/>
  </si>
  <si>
    <t>重複1450</t>
    <rPh sb="0" eb="2">
      <t>チョウフク</t>
    </rPh>
    <phoneticPr fontId="1"/>
  </si>
  <si>
    <t>重複1451</t>
    <rPh sb="0" eb="2">
      <t>チョウフク</t>
    </rPh>
    <phoneticPr fontId="1"/>
  </si>
  <si>
    <t>重複1452</t>
    <rPh sb="0" eb="2">
      <t>チョウフク</t>
    </rPh>
    <phoneticPr fontId="1"/>
  </si>
  <si>
    <t>重複1453</t>
    <rPh sb="0" eb="2">
      <t>チョウフク</t>
    </rPh>
    <phoneticPr fontId="1"/>
  </si>
  <si>
    <t>重複1454</t>
    <rPh sb="0" eb="2">
      <t>チョウフク</t>
    </rPh>
    <phoneticPr fontId="1"/>
  </si>
  <si>
    <t>重複1455</t>
    <rPh sb="0" eb="2">
      <t>チョウフク</t>
    </rPh>
    <phoneticPr fontId="1"/>
  </si>
  <si>
    <t>重複1456</t>
    <rPh sb="0" eb="2">
      <t>チョウフク</t>
    </rPh>
    <phoneticPr fontId="1"/>
  </si>
  <si>
    <t>重複1457</t>
    <rPh sb="0" eb="2">
      <t>チョウフク</t>
    </rPh>
    <phoneticPr fontId="1"/>
  </si>
  <si>
    <t>重複1458</t>
    <rPh sb="0" eb="2">
      <t>チョウフク</t>
    </rPh>
    <phoneticPr fontId="1"/>
  </si>
  <si>
    <t>重複1459</t>
    <rPh sb="0" eb="2">
      <t>チョウフク</t>
    </rPh>
    <phoneticPr fontId="1"/>
  </si>
  <si>
    <t>重複1460</t>
    <rPh sb="0" eb="2">
      <t>チョウフク</t>
    </rPh>
    <phoneticPr fontId="1"/>
  </si>
  <si>
    <t>重複1461</t>
    <rPh sb="0" eb="2">
      <t>チョウフク</t>
    </rPh>
    <phoneticPr fontId="1"/>
  </si>
  <si>
    <t>重複1462</t>
    <rPh sb="0" eb="2">
      <t>チョウフク</t>
    </rPh>
    <phoneticPr fontId="1"/>
  </si>
  <si>
    <t>重複1463</t>
    <rPh sb="0" eb="2">
      <t>チョウフク</t>
    </rPh>
    <phoneticPr fontId="1"/>
  </si>
  <si>
    <t>重複1464</t>
    <rPh sb="0" eb="2">
      <t>チョウフク</t>
    </rPh>
    <phoneticPr fontId="1"/>
  </si>
  <si>
    <t>重複1465</t>
    <rPh sb="0" eb="2">
      <t>チョウフク</t>
    </rPh>
    <phoneticPr fontId="1"/>
  </si>
  <si>
    <t>重複1466</t>
    <rPh sb="0" eb="2">
      <t>チョウフク</t>
    </rPh>
    <phoneticPr fontId="1"/>
  </si>
  <si>
    <t>重複1467</t>
    <rPh sb="0" eb="2">
      <t>チョウフク</t>
    </rPh>
    <phoneticPr fontId="1"/>
  </si>
  <si>
    <t>重複1468</t>
    <rPh sb="0" eb="2">
      <t>チョウフク</t>
    </rPh>
    <phoneticPr fontId="1"/>
  </si>
  <si>
    <t>重複1469</t>
    <rPh sb="0" eb="2">
      <t>チョウフク</t>
    </rPh>
    <phoneticPr fontId="1"/>
  </si>
  <si>
    <t>重複1470</t>
    <rPh sb="0" eb="2">
      <t>チョウフク</t>
    </rPh>
    <phoneticPr fontId="1"/>
  </si>
  <si>
    <t>重複1471</t>
    <rPh sb="0" eb="2">
      <t>チョウフク</t>
    </rPh>
    <phoneticPr fontId="1"/>
  </si>
  <si>
    <t>重複1472</t>
    <rPh sb="0" eb="2">
      <t>チョウフク</t>
    </rPh>
    <phoneticPr fontId="1"/>
  </si>
  <si>
    <t>重複1473</t>
    <rPh sb="0" eb="2">
      <t>チョウフク</t>
    </rPh>
    <phoneticPr fontId="1"/>
  </si>
  <si>
    <t>重複1474</t>
    <rPh sb="0" eb="2">
      <t>チョウフク</t>
    </rPh>
    <phoneticPr fontId="1"/>
  </si>
  <si>
    <t>重複1475</t>
    <rPh sb="0" eb="2">
      <t>チョウフク</t>
    </rPh>
    <phoneticPr fontId="1"/>
  </si>
  <si>
    <t>重複1476</t>
    <rPh sb="0" eb="2">
      <t>チョウフク</t>
    </rPh>
    <phoneticPr fontId="1"/>
  </si>
  <si>
    <t>重複1477</t>
    <rPh sb="0" eb="2">
      <t>チョウフク</t>
    </rPh>
    <phoneticPr fontId="1"/>
  </si>
  <si>
    <t>重複1478</t>
    <rPh sb="0" eb="2">
      <t>チョウフク</t>
    </rPh>
    <phoneticPr fontId="1"/>
  </si>
  <si>
    <t>重複1479</t>
    <rPh sb="0" eb="2">
      <t>チョウフク</t>
    </rPh>
    <phoneticPr fontId="1"/>
  </si>
  <si>
    <t>重複1480</t>
    <rPh sb="0" eb="2">
      <t>チョウフク</t>
    </rPh>
    <phoneticPr fontId="1"/>
  </si>
  <si>
    <t>重複1481</t>
    <rPh sb="0" eb="2">
      <t>チョウフク</t>
    </rPh>
    <phoneticPr fontId="1"/>
  </si>
  <si>
    <t>重複1482</t>
    <rPh sb="0" eb="2">
      <t>チョウフク</t>
    </rPh>
    <phoneticPr fontId="1"/>
  </si>
  <si>
    <t>重複1483</t>
    <rPh sb="0" eb="2">
      <t>チョウフク</t>
    </rPh>
    <phoneticPr fontId="1"/>
  </si>
  <si>
    <t>重複1484</t>
    <rPh sb="0" eb="2">
      <t>チョウフク</t>
    </rPh>
    <phoneticPr fontId="1"/>
  </si>
  <si>
    <t>重複1485</t>
    <rPh sb="0" eb="2">
      <t>チョウフク</t>
    </rPh>
    <phoneticPr fontId="1"/>
  </si>
  <si>
    <t>重複1486</t>
    <rPh sb="0" eb="2">
      <t>チョウフク</t>
    </rPh>
    <phoneticPr fontId="1"/>
  </si>
  <si>
    <t>重複1487</t>
    <rPh sb="0" eb="2">
      <t>チョウフク</t>
    </rPh>
    <phoneticPr fontId="1"/>
  </si>
  <si>
    <t>重複1488</t>
    <rPh sb="0" eb="2">
      <t>チョウフク</t>
    </rPh>
    <phoneticPr fontId="1"/>
  </si>
  <si>
    <t>重複1489</t>
    <rPh sb="0" eb="2">
      <t>チョウフク</t>
    </rPh>
    <phoneticPr fontId="1"/>
  </si>
  <si>
    <t>重複1490</t>
    <rPh sb="0" eb="2">
      <t>チョウフク</t>
    </rPh>
    <phoneticPr fontId="1"/>
  </si>
  <si>
    <t>重複1491</t>
    <rPh sb="0" eb="2">
      <t>チョウフク</t>
    </rPh>
    <phoneticPr fontId="1"/>
  </si>
  <si>
    <t>重複1492</t>
    <rPh sb="0" eb="2">
      <t>チョウフク</t>
    </rPh>
    <phoneticPr fontId="1"/>
  </si>
  <si>
    <t>重複1493</t>
    <rPh sb="0" eb="2">
      <t>チョウフク</t>
    </rPh>
    <phoneticPr fontId="1"/>
  </si>
  <si>
    <t>重複1494</t>
    <rPh sb="0" eb="2">
      <t>チョウフク</t>
    </rPh>
    <phoneticPr fontId="1"/>
  </si>
  <si>
    <t>重複1495</t>
    <rPh sb="0" eb="2">
      <t>チョウフク</t>
    </rPh>
    <phoneticPr fontId="1"/>
  </si>
  <si>
    <t>重複1496</t>
    <rPh sb="0" eb="2">
      <t>チョウフク</t>
    </rPh>
    <phoneticPr fontId="1"/>
  </si>
  <si>
    <t>重複1497</t>
    <rPh sb="0" eb="2">
      <t>チョウフク</t>
    </rPh>
    <phoneticPr fontId="1"/>
  </si>
  <si>
    <t>重複1498</t>
    <rPh sb="0" eb="2">
      <t>チョウフク</t>
    </rPh>
    <phoneticPr fontId="1"/>
  </si>
  <si>
    <t>重複1499</t>
    <rPh sb="0" eb="2">
      <t>チョウフク</t>
    </rPh>
    <phoneticPr fontId="1"/>
  </si>
  <si>
    <t>重複1500</t>
    <rPh sb="0" eb="2">
      <t>チョウフク</t>
    </rPh>
    <phoneticPr fontId="1"/>
  </si>
  <si>
    <t>重複1501</t>
    <rPh sb="0" eb="2">
      <t>チョウフク</t>
    </rPh>
    <phoneticPr fontId="1"/>
  </si>
  <si>
    <t>重複1502</t>
    <rPh sb="0" eb="2">
      <t>チョウフク</t>
    </rPh>
    <phoneticPr fontId="1"/>
  </si>
  <si>
    <t>重複1503</t>
    <rPh sb="0" eb="2">
      <t>チョウフク</t>
    </rPh>
    <phoneticPr fontId="1"/>
  </si>
  <si>
    <t>重複1504</t>
    <rPh sb="0" eb="2">
      <t>チョウフク</t>
    </rPh>
    <phoneticPr fontId="1"/>
  </si>
  <si>
    <t>重複1505</t>
    <rPh sb="0" eb="2">
      <t>チョウフク</t>
    </rPh>
    <phoneticPr fontId="1"/>
  </si>
  <si>
    <t>重複1506</t>
    <rPh sb="0" eb="2">
      <t>チョウフク</t>
    </rPh>
    <phoneticPr fontId="1"/>
  </si>
  <si>
    <t>重複1507</t>
    <rPh sb="0" eb="2">
      <t>チョウフク</t>
    </rPh>
    <phoneticPr fontId="1"/>
  </si>
  <si>
    <t>重複1508</t>
    <rPh sb="0" eb="2">
      <t>チョウフク</t>
    </rPh>
    <phoneticPr fontId="1"/>
  </si>
  <si>
    <t>重複1509</t>
    <rPh sb="0" eb="2">
      <t>チョウフク</t>
    </rPh>
    <phoneticPr fontId="1"/>
  </si>
  <si>
    <t>重複1510</t>
    <rPh sb="0" eb="2">
      <t>チョウフク</t>
    </rPh>
    <phoneticPr fontId="1"/>
  </si>
  <si>
    <t>重複1511</t>
    <rPh sb="0" eb="2">
      <t>チョウフク</t>
    </rPh>
    <phoneticPr fontId="1"/>
  </si>
  <si>
    <t>重複1512</t>
    <rPh sb="0" eb="2">
      <t>チョウフク</t>
    </rPh>
    <phoneticPr fontId="1"/>
  </si>
  <si>
    <t>重複1513</t>
    <rPh sb="0" eb="2">
      <t>チョウフク</t>
    </rPh>
    <phoneticPr fontId="1"/>
  </si>
  <si>
    <t>重複1514</t>
    <rPh sb="0" eb="2">
      <t>チョウフク</t>
    </rPh>
    <phoneticPr fontId="1"/>
  </si>
  <si>
    <t>重複1515</t>
    <rPh sb="0" eb="2">
      <t>チョウフク</t>
    </rPh>
    <phoneticPr fontId="1"/>
  </si>
  <si>
    <t>重複1516</t>
    <rPh sb="0" eb="2">
      <t>チョウフク</t>
    </rPh>
    <phoneticPr fontId="1"/>
  </si>
  <si>
    <t>重複1517</t>
    <rPh sb="0" eb="2">
      <t>チョウフク</t>
    </rPh>
    <phoneticPr fontId="1"/>
  </si>
  <si>
    <t>重複1518</t>
    <rPh sb="0" eb="2">
      <t>チョウフク</t>
    </rPh>
    <phoneticPr fontId="1"/>
  </si>
  <si>
    <t>重複1519</t>
    <rPh sb="0" eb="2">
      <t>チョウフク</t>
    </rPh>
    <phoneticPr fontId="1"/>
  </si>
  <si>
    <t>重複1520</t>
    <rPh sb="0" eb="2">
      <t>チョウフク</t>
    </rPh>
    <phoneticPr fontId="1"/>
  </si>
  <si>
    <t>重複1521</t>
    <rPh sb="0" eb="2">
      <t>チョウフク</t>
    </rPh>
    <phoneticPr fontId="1"/>
  </si>
  <si>
    <t>重複1522</t>
    <rPh sb="0" eb="2">
      <t>チョウフク</t>
    </rPh>
    <phoneticPr fontId="1"/>
  </si>
  <si>
    <t>重複1523</t>
    <rPh sb="0" eb="2">
      <t>チョウフク</t>
    </rPh>
    <phoneticPr fontId="1"/>
  </si>
  <si>
    <t>重複1524</t>
    <rPh sb="0" eb="2">
      <t>チョウフク</t>
    </rPh>
    <phoneticPr fontId="1"/>
  </si>
  <si>
    <t>重複1525</t>
    <rPh sb="0" eb="2">
      <t>チョウフク</t>
    </rPh>
    <phoneticPr fontId="1"/>
  </si>
  <si>
    <t>重複1526</t>
    <rPh sb="0" eb="2">
      <t>チョウフク</t>
    </rPh>
    <phoneticPr fontId="1"/>
  </si>
  <si>
    <t>重複1527</t>
    <rPh sb="0" eb="2">
      <t>チョウフク</t>
    </rPh>
    <phoneticPr fontId="1"/>
  </si>
  <si>
    <t>重複1528</t>
    <rPh sb="0" eb="2">
      <t>チョウフク</t>
    </rPh>
    <phoneticPr fontId="1"/>
  </si>
  <si>
    <t>重複1529</t>
    <rPh sb="0" eb="2">
      <t>チョウフク</t>
    </rPh>
    <phoneticPr fontId="1"/>
  </si>
  <si>
    <t>重複1530</t>
    <rPh sb="0" eb="2">
      <t>チョウフク</t>
    </rPh>
    <phoneticPr fontId="1"/>
  </si>
  <si>
    <t>重複1531</t>
    <rPh sb="0" eb="2">
      <t>チョウフク</t>
    </rPh>
    <phoneticPr fontId="1"/>
  </si>
  <si>
    <t>重複1532</t>
    <rPh sb="0" eb="2">
      <t>チョウフク</t>
    </rPh>
    <phoneticPr fontId="1"/>
  </si>
  <si>
    <t>重複1533</t>
    <rPh sb="0" eb="2">
      <t>チョウフク</t>
    </rPh>
    <phoneticPr fontId="1"/>
  </si>
  <si>
    <t>重複1534</t>
    <rPh sb="0" eb="2">
      <t>チョウフク</t>
    </rPh>
    <phoneticPr fontId="1"/>
  </si>
  <si>
    <t>重複1535</t>
    <rPh sb="0" eb="2">
      <t>チョウフク</t>
    </rPh>
    <phoneticPr fontId="1"/>
  </si>
  <si>
    <t>重複1536</t>
    <rPh sb="0" eb="2">
      <t>チョウフク</t>
    </rPh>
    <phoneticPr fontId="1"/>
  </si>
  <si>
    <t>重複1537</t>
    <rPh sb="0" eb="2">
      <t>チョウフク</t>
    </rPh>
    <phoneticPr fontId="1"/>
  </si>
  <si>
    <t>重複1538</t>
    <rPh sb="0" eb="2">
      <t>チョウフク</t>
    </rPh>
    <phoneticPr fontId="1"/>
  </si>
  <si>
    <t>重複1539</t>
    <rPh sb="0" eb="2">
      <t>チョウフク</t>
    </rPh>
    <phoneticPr fontId="1"/>
  </si>
  <si>
    <t>重複1540</t>
    <rPh sb="0" eb="2">
      <t>チョウフク</t>
    </rPh>
    <phoneticPr fontId="1"/>
  </si>
  <si>
    <t>重複1541</t>
    <rPh sb="0" eb="2">
      <t>チョウフク</t>
    </rPh>
    <phoneticPr fontId="1"/>
  </si>
  <si>
    <t>重複1542</t>
    <rPh sb="0" eb="2">
      <t>チョウフク</t>
    </rPh>
    <phoneticPr fontId="1"/>
  </si>
  <si>
    <t>重複1543</t>
    <rPh sb="0" eb="2">
      <t>チョウフク</t>
    </rPh>
    <phoneticPr fontId="1"/>
  </si>
  <si>
    <t>重複1544</t>
    <rPh sb="0" eb="2">
      <t>チョウフク</t>
    </rPh>
    <phoneticPr fontId="1"/>
  </si>
  <si>
    <t>重複1545</t>
    <rPh sb="0" eb="2">
      <t>チョウフク</t>
    </rPh>
    <phoneticPr fontId="1"/>
  </si>
  <si>
    <t>重複1546</t>
    <rPh sb="0" eb="2">
      <t>チョウフク</t>
    </rPh>
    <phoneticPr fontId="1"/>
  </si>
  <si>
    <t>重複1547</t>
    <rPh sb="0" eb="2">
      <t>チョウフク</t>
    </rPh>
    <phoneticPr fontId="1"/>
  </si>
  <si>
    <t>重複1548</t>
    <rPh sb="0" eb="2">
      <t>チョウフク</t>
    </rPh>
    <phoneticPr fontId="1"/>
  </si>
  <si>
    <t>重複1549</t>
    <rPh sb="0" eb="2">
      <t>チョウフク</t>
    </rPh>
    <phoneticPr fontId="1"/>
  </si>
  <si>
    <t>重複1550</t>
    <rPh sb="0" eb="2">
      <t>チョウフク</t>
    </rPh>
    <phoneticPr fontId="1"/>
  </si>
  <si>
    <t>重複1551</t>
    <rPh sb="0" eb="2">
      <t>チョウフク</t>
    </rPh>
    <phoneticPr fontId="1"/>
  </si>
  <si>
    <t>重複1552</t>
    <rPh sb="0" eb="2">
      <t>チョウフク</t>
    </rPh>
    <phoneticPr fontId="1"/>
  </si>
  <si>
    <t>重複1553</t>
    <rPh sb="0" eb="2">
      <t>チョウフク</t>
    </rPh>
    <phoneticPr fontId="1"/>
  </si>
  <si>
    <t>重複1554</t>
    <rPh sb="0" eb="2">
      <t>チョウフク</t>
    </rPh>
    <phoneticPr fontId="1"/>
  </si>
  <si>
    <t>重複1555</t>
    <rPh sb="0" eb="2">
      <t>チョウフク</t>
    </rPh>
    <phoneticPr fontId="1"/>
  </si>
  <si>
    <t>重複1556</t>
    <rPh sb="0" eb="2">
      <t>チョウフク</t>
    </rPh>
    <phoneticPr fontId="1"/>
  </si>
  <si>
    <t>重複1557</t>
    <rPh sb="0" eb="2">
      <t>チョウフク</t>
    </rPh>
    <phoneticPr fontId="1"/>
  </si>
  <si>
    <t>重複1558</t>
    <rPh sb="0" eb="2">
      <t>チョウフク</t>
    </rPh>
    <phoneticPr fontId="1"/>
  </si>
  <si>
    <t>重複1559</t>
    <rPh sb="0" eb="2">
      <t>チョウフク</t>
    </rPh>
    <phoneticPr fontId="1"/>
  </si>
  <si>
    <t>重複1560</t>
    <rPh sb="0" eb="2">
      <t>チョウフク</t>
    </rPh>
    <phoneticPr fontId="1"/>
  </si>
  <si>
    <t>重複1561</t>
    <rPh sb="0" eb="2">
      <t>チョウフク</t>
    </rPh>
    <phoneticPr fontId="1"/>
  </si>
  <si>
    <t>重複1562</t>
    <rPh sb="0" eb="2">
      <t>チョウフク</t>
    </rPh>
    <phoneticPr fontId="1"/>
  </si>
  <si>
    <t>重複1563</t>
    <rPh sb="0" eb="2">
      <t>チョウフク</t>
    </rPh>
    <phoneticPr fontId="1"/>
  </si>
  <si>
    <t>重複1564</t>
    <rPh sb="0" eb="2">
      <t>チョウフク</t>
    </rPh>
    <phoneticPr fontId="1"/>
  </si>
  <si>
    <t>重複1565</t>
    <rPh sb="0" eb="2">
      <t>チョウフク</t>
    </rPh>
    <phoneticPr fontId="1"/>
  </si>
  <si>
    <t>重複1566</t>
    <rPh sb="0" eb="2">
      <t>チョウフク</t>
    </rPh>
    <phoneticPr fontId="1"/>
  </si>
  <si>
    <t>重複1567</t>
    <rPh sb="0" eb="2">
      <t>チョウフク</t>
    </rPh>
    <phoneticPr fontId="1"/>
  </si>
  <si>
    <t>重複1568</t>
    <rPh sb="0" eb="2">
      <t>チョウフク</t>
    </rPh>
    <phoneticPr fontId="1"/>
  </si>
  <si>
    <t>重複1569</t>
    <rPh sb="0" eb="2">
      <t>チョウフク</t>
    </rPh>
    <phoneticPr fontId="1"/>
  </si>
  <si>
    <t>重複1570</t>
    <rPh sb="0" eb="2">
      <t>チョウフク</t>
    </rPh>
    <phoneticPr fontId="1"/>
  </si>
  <si>
    <t>重複1571</t>
    <rPh sb="0" eb="2">
      <t>チョウフク</t>
    </rPh>
    <phoneticPr fontId="1"/>
  </si>
  <si>
    <t>重複1572</t>
    <rPh sb="0" eb="2">
      <t>チョウフク</t>
    </rPh>
    <phoneticPr fontId="1"/>
  </si>
  <si>
    <t>重複1573</t>
    <rPh sb="0" eb="2">
      <t>チョウフク</t>
    </rPh>
    <phoneticPr fontId="1"/>
  </si>
  <si>
    <t>重複1574</t>
    <rPh sb="0" eb="2">
      <t>チョウフク</t>
    </rPh>
    <phoneticPr fontId="1"/>
  </si>
  <si>
    <t>重複1575</t>
    <rPh sb="0" eb="2">
      <t>チョウフク</t>
    </rPh>
    <phoneticPr fontId="1"/>
  </si>
  <si>
    <t>重複1576</t>
    <rPh sb="0" eb="2">
      <t>チョウフク</t>
    </rPh>
    <phoneticPr fontId="1"/>
  </si>
  <si>
    <t>重複1577</t>
    <rPh sb="0" eb="2">
      <t>チョウフク</t>
    </rPh>
    <phoneticPr fontId="1"/>
  </si>
  <si>
    <t>重複1578</t>
    <rPh sb="0" eb="2">
      <t>チョウフク</t>
    </rPh>
    <phoneticPr fontId="1"/>
  </si>
  <si>
    <t>重複1579</t>
    <rPh sb="0" eb="2">
      <t>チョウフク</t>
    </rPh>
    <phoneticPr fontId="1"/>
  </si>
  <si>
    <t>重複1580</t>
    <rPh sb="0" eb="2">
      <t>チョウフク</t>
    </rPh>
    <phoneticPr fontId="1"/>
  </si>
  <si>
    <t>重複1581</t>
    <rPh sb="0" eb="2">
      <t>チョウフク</t>
    </rPh>
    <phoneticPr fontId="1"/>
  </si>
  <si>
    <t>重複1582</t>
    <rPh sb="0" eb="2">
      <t>チョウフク</t>
    </rPh>
    <phoneticPr fontId="1"/>
  </si>
  <si>
    <t>重複1583</t>
    <rPh sb="0" eb="2">
      <t>チョウフク</t>
    </rPh>
    <phoneticPr fontId="1"/>
  </si>
  <si>
    <t>重複1584</t>
    <rPh sb="0" eb="2">
      <t>チョウフク</t>
    </rPh>
    <phoneticPr fontId="1"/>
  </si>
  <si>
    <t>重複1585</t>
    <rPh sb="0" eb="2">
      <t>チョウフク</t>
    </rPh>
    <phoneticPr fontId="1"/>
  </si>
  <si>
    <t>重複1586</t>
    <rPh sb="0" eb="2">
      <t>チョウフク</t>
    </rPh>
    <phoneticPr fontId="1"/>
  </si>
  <si>
    <t>重複1587</t>
    <rPh sb="0" eb="2">
      <t>チョウフク</t>
    </rPh>
    <phoneticPr fontId="1"/>
  </si>
  <si>
    <t>重複1588</t>
    <rPh sb="0" eb="2">
      <t>チョウフク</t>
    </rPh>
    <phoneticPr fontId="1"/>
  </si>
  <si>
    <t>重複1589</t>
    <rPh sb="0" eb="2">
      <t>チョウフク</t>
    </rPh>
    <phoneticPr fontId="1"/>
  </si>
  <si>
    <t>重複1590</t>
    <rPh sb="0" eb="2">
      <t>チョウフク</t>
    </rPh>
    <phoneticPr fontId="1"/>
  </si>
  <si>
    <t>重複1591</t>
    <rPh sb="0" eb="2">
      <t>チョウフク</t>
    </rPh>
    <phoneticPr fontId="1"/>
  </si>
  <si>
    <t>重複1592</t>
    <rPh sb="0" eb="2">
      <t>チョウフク</t>
    </rPh>
    <phoneticPr fontId="1"/>
  </si>
  <si>
    <t>重複1593</t>
    <rPh sb="0" eb="2">
      <t>チョウフク</t>
    </rPh>
    <phoneticPr fontId="1"/>
  </si>
  <si>
    <t>重複1594</t>
    <rPh sb="0" eb="2">
      <t>チョウフク</t>
    </rPh>
    <phoneticPr fontId="1"/>
  </si>
  <si>
    <t>重複1595</t>
    <rPh sb="0" eb="2">
      <t>チョウフク</t>
    </rPh>
    <phoneticPr fontId="1"/>
  </si>
  <si>
    <t>重複1596</t>
    <rPh sb="0" eb="2">
      <t>チョウフク</t>
    </rPh>
    <phoneticPr fontId="1"/>
  </si>
  <si>
    <t>重複1597</t>
    <rPh sb="0" eb="2">
      <t>チョウフク</t>
    </rPh>
    <phoneticPr fontId="1"/>
  </si>
  <si>
    <t>重複1598</t>
    <rPh sb="0" eb="2">
      <t>チョウフク</t>
    </rPh>
    <phoneticPr fontId="1"/>
  </si>
  <si>
    <t>重複1599</t>
    <rPh sb="0" eb="2">
      <t>チョウフク</t>
    </rPh>
    <phoneticPr fontId="1"/>
  </si>
  <si>
    <t>重複1600</t>
    <rPh sb="0" eb="2">
      <t>チョウフク</t>
    </rPh>
    <phoneticPr fontId="1"/>
  </si>
  <si>
    <t>重複1601</t>
    <rPh sb="0" eb="2">
      <t>チョウフク</t>
    </rPh>
    <phoneticPr fontId="1"/>
  </si>
  <si>
    <t>重複1602</t>
    <rPh sb="0" eb="2">
      <t>チョウフク</t>
    </rPh>
    <phoneticPr fontId="1"/>
  </si>
  <si>
    <t>重複1603</t>
    <rPh sb="0" eb="2">
      <t>チョウフク</t>
    </rPh>
    <phoneticPr fontId="1"/>
  </si>
  <si>
    <t>重複1604</t>
    <rPh sb="0" eb="2">
      <t>チョウフク</t>
    </rPh>
    <phoneticPr fontId="1"/>
  </si>
  <si>
    <t>重複1605</t>
    <rPh sb="0" eb="2">
      <t>チョウフク</t>
    </rPh>
    <phoneticPr fontId="1"/>
  </si>
  <si>
    <t>重複1606</t>
    <rPh sb="0" eb="2">
      <t>チョウフク</t>
    </rPh>
    <phoneticPr fontId="1"/>
  </si>
  <si>
    <t>重複1607</t>
    <rPh sb="0" eb="2">
      <t>チョウフク</t>
    </rPh>
    <phoneticPr fontId="1"/>
  </si>
  <si>
    <t>重複1608</t>
    <rPh sb="0" eb="2">
      <t>チョウフク</t>
    </rPh>
    <phoneticPr fontId="1"/>
  </si>
  <si>
    <t>重複1609</t>
    <rPh sb="0" eb="2">
      <t>チョウフク</t>
    </rPh>
    <phoneticPr fontId="1"/>
  </si>
  <si>
    <t>重複1610</t>
    <rPh sb="0" eb="2">
      <t>チョウフク</t>
    </rPh>
    <phoneticPr fontId="1"/>
  </si>
  <si>
    <t>重複1611</t>
    <rPh sb="0" eb="2">
      <t>チョウフク</t>
    </rPh>
    <phoneticPr fontId="1"/>
  </si>
  <si>
    <t>重複1612</t>
    <rPh sb="0" eb="2">
      <t>チョウフク</t>
    </rPh>
    <phoneticPr fontId="1"/>
  </si>
  <si>
    <t>重複1613</t>
    <rPh sb="0" eb="2">
      <t>チョウフク</t>
    </rPh>
    <phoneticPr fontId="1"/>
  </si>
  <si>
    <t>重複1614</t>
    <rPh sb="0" eb="2">
      <t>チョウフク</t>
    </rPh>
    <phoneticPr fontId="1"/>
  </si>
  <si>
    <t>重複1615</t>
    <rPh sb="0" eb="2">
      <t>チョウフク</t>
    </rPh>
    <phoneticPr fontId="1"/>
  </si>
  <si>
    <t>重複1616</t>
    <rPh sb="0" eb="2">
      <t>チョウフク</t>
    </rPh>
    <phoneticPr fontId="1"/>
  </si>
  <si>
    <t>重複1617</t>
    <rPh sb="0" eb="2">
      <t>チョウフク</t>
    </rPh>
    <phoneticPr fontId="1"/>
  </si>
  <si>
    <t>重複1618</t>
    <rPh sb="0" eb="2">
      <t>チョウフク</t>
    </rPh>
    <phoneticPr fontId="1"/>
  </si>
  <si>
    <t>重複1619</t>
    <rPh sb="0" eb="2">
      <t>チョウフク</t>
    </rPh>
    <phoneticPr fontId="1"/>
  </si>
  <si>
    <t>重複1620</t>
    <rPh sb="0" eb="2">
      <t>チョウフク</t>
    </rPh>
    <phoneticPr fontId="1"/>
  </si>
  <si>
    <t>重複1621</t>
    <rPh sb="0" eb="2">
      <t>チョウフク</t>
    </rPh>
    <phoneticPr fontId="1"/>
  </si>
  <si>
    <t>重複1622</t>
    <rPh sb="0" eb="2">
      <t>チョウフク</t>
    </rPh>
    <phoneticPr fontId="1"/>
  </si>
  <si>
    <t>重複1623</t>
    <rPh sb="0" eb="2">
      <t>チョウフク</t>
    </rPh>
    <phoneticPr fontId="1"/>
  </si>
  <si>
    <t>重複1624</t>
    <rPh sb="0" eb="2">
      <t>チョウフク</t>
    </rPh>
    <phoneticPr fontId="1"/>
  </si>
  <si>
    <t>重複1625</t>
    <rPh sb="0" eb="2">
      <t>チョウフク</t>
    </rPh>
    <phoneticPr fontId="1"/>
  </si>
  <si>
    <t>重複1626</t>
    <rPh sb="0" eb="2">
      <t>チョウフク</t>
    </rPh>
    <phoneticPr fontId="1"/>
  </si>
  <si>
    <t>重複1627</t>
    <rPh sb="0" eb="2">
      <t>チョウフク</t>
    </rPh>
    <phoneticPr fontId="1"/>
  </si>
  <si>
    <t>重複1628</t>
    <rPh sb="0" eb="2">
      <t>チョウフク</t>
    </rPh>
    <phoneticPr fontId="1"/>
  </si>
  <si>
    <t>重複1629</t>
    <rPh sb="0" eb="2">
      <t>チョウフク</t>
    </rPh>
    <phoneticPr fontId="1"/>
  </si>
  <si>
    <t>重複1630</t>
    <rPh sb="0" eb="2">
      <t>チョウフク</t>
    </rPh>
    <phoneticPr fontId="1"/>
  </si>
  <si>
    <t>重複1631</t>
    <rPh sb="0" eb="2">
      <t>チョウフク</t>
    </rPh>
    <phoneticPr fontId="1"/>
  </si>
  <si>
    <t>重複1632</t>
    <rPh sb="0" eb="2">
      <t>チョウフク</t>
    </rPh>
    <phoneticPr fontId="1"/>
  </si>
  <si>
    <t>重複1633</t>
    <rPh sb="0" eb="2">
      <t>チョウフク</t>
    </rPh>
    <phoneticPr fontId="1"/>
  </si>
  <si>
    <t>重複1634</t>
    <rPh sb="0" eb="2">
      <t>チョウフク</t>
    </rPh>
    <phoneticPr fontId="1"/>
  </si>
  <si>
    <t>重複1635</t>
    <rPh sb="0" eb="2">
      <t>チョウフク</t>
    </rPh>
    <phoneticPr fontId="1"/>
  </si>
  <si>
    <t>重複1636</t>
    <rPh sb="0" eb="2">
      <t>チョウフク</t>
    </rPh>
    <phoneticPr fontId="1"/>
  </si>
  <si>
    <t>重複1637</t>
    <rPh sb="0" eb="2">
      <t>チョウフク</t>
    </rPh>
    <phoneticPr fontId="1"/>
  </si>
  <si>
    <t>重複1638</t>
    <rPh sb="0" eb="2">
      <t>チョウフク</t>
    </rPh>
    <phoneticPr fontId="1"/>
  </si>
  <si>
    <t>重複1639</t>
    <rPh sb="0" eb="2">
      <t>チョウフク</t>
    </rPh>
    <phoneticPr fontId="1"/>
  </si>
  <si>
    <t>重複1640</t>
    <rPh sb="0" eb="2">
      <t>チョウフク</t>
    </rPh>
    <phoneticPr fontId="1"/>
  </si>
  <si>
    <t>重複1641</t>
    <rPh sb="0" eb="2">
      <t>チョウフク</t>
    </rPh>
    <phoneticPr fontId="1"/>
  </si>
  <si>
    <t>重複1642</t>
    <rPh sb="0" eb="2">
      <t>チョウフク</t>
    </rPh>
    <phoneticPr fontId="1"/>
  </si>
  <si>
    <t>重複1643</t>
    <rPh sb="0" eb="2">
      <t>チョウフク</t>
    </rPh>
    <phoneticPr fontId="1"/>
  </si>
  <si>
    <t>重複1644</t>
    <rPh sb="0" eb="2">
      <t>チョウフク</t>
    </rPh>
    <phoneticPr fontId="1"/>
  </si>
  <si>
    <t>重複1645</t>
    <rPh sb="0" eb="2">
      <t>チョウフク</t>
    </rPh>
    <phoneticPr fontId="1"/>
  </si>
  <si>
    <t>重複1646</t>
    <rPh sb="0" eb="2">
      <t>チョウフク</t>
    </rPh>
    <phoneticPr fontId="1"/>
  </si>
  <si>
    <t>重複1647</t>
    <rPh sb="0" eb="2">
      <t>チョウフク</t>
    </rPh>
    <phoneticPr fontId="1"/>
  </si>
  <si>
    <t>重複1648</t>
    <rPh sb="0" eb="2">
      <t>チョウフク</t>
    </rPh>
    <phoneticPr fontId="1"/>
  </si>
  <si>
    <t>重複1649</t>
    <rPh sb="0" eb="2">
      <t>チョウフク</t>
    </rPh>
    <phoneticPr fontId="1"/>
  </si>
  <si>
    <t>重複1650</t>
    <rPh sb="0" eb="2">
      <t>チョウフク</t>
    </rPh>
    <phoneticPr fontId="1"/>
  </si>
  <si>
    <t>重複1651</t>
    <rPh sb="0" eb="2">
      <t>チョウフク</t>
    </rPh>
    <phoneticPr fontId="1"/>
  </si>
  <si>
    <t>重複1652</t>
    <rPh sb="0" eb="2">
      <t>チョウフク</t>
    </rPh>
    <phoneticPr fontId="1"/>
  </si>
  <si>
    <t>重複1653</t>
    <rPh sb="0" eb="2">
      <t>チョウフク</t>
    </rPh>
    <phoneticPr fontId="1"/>
  </si>
  <si>
    <t>重複1654</t>
    <rPh sb="0" eb="2">
      <t>チョウフク</t>
    </rPh>
    <phoneticPr fontId="1"/>
  </si>
  <si>
    <t>重複1655</t>
    <rPh sb="0" eb="2">
      <t>チョウフク</t>
    </rPh>
    <phoneticPr fontId="1"/>
  </si>
  <si>
    <t>重複1656</t>
    <rPh sb="0" eb="2">
      <t>チョウフク</t>
    </rPh>
    <phoneticPr fontId="1"/>
  </si>
  <si>
    <t>重複1657</t>
    <rPh sb="0" eb="2">
      <t>チョウフク</t>
    </rPh>
    <phoneticPr fontId="1"/>
  </si>
  <si>
    <t>重複1658</t>
    <rPh sb="0" eb="2">
      <t>チョウフク</t>
    </rPh>
    <phoneticPr fontId="1"/>
  </si>
  <si>
    <t>重複1659</t>
    <rPh sb="0" eb="2">
      <t>チョウフク</t>
    </rPh>
    <phoneticPr fontId="1"/>
  </si>
  <si>
    <t>重複1660</t>
    <rPh sb="0" eb="2">
      <t>チョウフク</t>
    </rPh>
    <phoneticPr fontId="1"/>
  </si>
  <si>
    <t>重複1661</t>
    <rPh sb="0" eb="2">
      <t>チョウフク</t>
    </rPh>
    <phoneticPr fontId="1"/>
  </si>
  <si>
    <t>重複1662</t>
    <rPh sb="0" eb="2">
      <t>チョウフク</t>
    </rPh>
    <phoneticPr fontId="1"/>
  </si>
  <si>
    <t>重複1663</t>
    <rPh sb="0" eb="2">
      <t>チョウフク</t>
    </rPh>
    <phoneticPr fontId="1"/>
  </si>
  <si>
    <t>重複1664</t>
    <rPh sb="0" eb="2">
      <t>チョウフク</t>
    </rPh>
    <phoneticPr fontId="1"/>
  </si>
  <si>
    <t>重複1665</t>
    <rPh sb="0" eb="2">
      <t>チョウフク</t>
    </rPh>
    <phoneticPr fontId="1"/>
  </si>
  <si>
    <t>重複1666</t>
    <rPh sb="0" eb="2">
      <t>チョウフク</t>
    </rPh>
    <phoneticPr fontId="1"/>
  </si>
  <si>
    <t>重複1667</t>
    <rPh sb="0" eb="2">
      <t>チョウフク</t>
    </rPh>
    <phoneticPr fontId="1"/>
  </si>
  <si>
    <t>重複1668</t>
    <rPh sb="0" eb="2">
      <t>チョウフク</t>
    </rPh>
    <phoneticPr fontId="1"/>
  </si>
  <si>
    <t>重複1669</t>
    <rPh sb="0" eb="2">
      <t>チョウフク</t>
    </rPh>
    <phoneticPr fontId="1"/>
  </si>
  <si>
    <t>重複1670</t>
    <rPh sb="0" eb="2">
      <t>チョウフク</t>
    </rPh>
    <phoneticPr fontId="1"/>
  </si>
  <si>
    <t>重複1671</t>
    <rPh sb="0" eb="2">
      <t>チョウフク</t>
    </rPh>
    <phoneticPr fontId="1"/>
  </si>
  <si>
    <t>重複1672</t>
    <rPh sb="0" eb="2">
      <t>チョウフク</t>
    </rPh>
    <phoneticPr fontId="1"/>
  </si>
  <si>
    <t>重複1673</t>
    <rPh sb="0" eb="2">
      <t>チョウフク</t>
    </rPh>
    <phoneticPr fontId="1"/>
  </si>
  <si>
    <t>重複1674</t>
    <rPh sb="0" eb="2">
      <t>チョウフク</t>
    </rPh>
    <phoneticPr fontId="1"/>
  </si>
  <si>
    <t>重複1675</t>
    <rPh sb="0" eb="2">
      <t>チョウフク</t>
    </rPh>
    <phoneticPr fontId="1"/>
  </si>
  <si>
    <t>重複1676</t>
    <rPh sb="0" eb="2">
      <t>チョウフク</t>
    </rPh>
    <phoneticPr fontId="1"/>
  </si>
  <si>
    <t>重複1677</t>
    <rPh sb="0" eb="2">
      <t>チョウフク</t>
    </rPh>
    <phoneticPr fontId="1"/>
  </si>
  <si>
    <t>重複1678</t>
    <rPh sb="0" eb="2">
      <t>チョウフク</t>
    </rPh>
    <phoneticPr fontId="1"/>
  </si>
  <si>
    <t>重複1679</t>
    <rPh sb="0" eb="2">
      <t>チョウフク</t>
    </rPh>
    <phoneticPr fontId="1"/>
  </si>
  <si>
    <t>重複1680</t>
    <rPh sb="0" eb="2">
      <t>チョウフク</t>
    </rPh>
    <phoneticPr fontId="1"/>
  </si>
  <si>
    <t>重複1681</t>
    <rPh sb="0" eb="2">
      <t>チョウフク</t>
    </rPh>
    <phoneticPr fontId="1"/>
  </si>
  <si>
    <t>重複1682</t>
    <rPh sb="0" eb="2">
      <t>チョウフク</t>
    </rPh>
    <phoneticPr fontId="1"/>
  </si>
  <si>
    <t>重複1683</t>
    <rPh sb="0" eb="2">
      <t>チョウフク</t>
    </rPh>
    <phoneticPr fontId="1"/>
  </si>
  <si>
    <t>重複1684</t>
    <rPh sb="0" eb="2">
      <t>チョウフク</t>
    </rPh>
    <phoneticPr fontId="1"/>
  </si>
  <si>
    <t>重複1685</t>
    <rPh sb="0" eb="2">
      <t>チョウフク</t>
    </rPh>
    <phoneticPr fontId="1"/>
  </si>
  <si>
    <t>重複1686</t>
    <rPh sb="0" eb="2">
      <t>チョウフク</t>
    </rPh>
    <phoneticPr fontId="1"/>
  </si>
  <si>
    <t>重複1687</t>
    <rPh sb="0" eb="2">
      <t>チョウフク</t>
    </rPh>
    <phoneticPr fontId="1"/>
  </si>
  <si>
    <t>重複1688</t>
    <rPh sb="0" eb="2">
      <t>チョウフク</t>
    </rPh>
    <phoneticPr fontId="1"/>
  </si>
  <si>
    <t>重複1689</t>
    <rPh sb="0" eb="2">
      <t>チョウフク</t>
    </rPh>
    <phoneticPr fontId="1"/>
  </si>
  <si>
    <t>重複1690</t>
    <rPh sb="0" eb="2">
      <t>チョウフク</t>
    </rPh>
    <phoneticPr fontId="1"/>
  </si>
  <si>
    <t>重複1691</t>
    <rPh sb="0" eb="2">
      <t>チョウフク</t>
    </rPh>
    <phoneticPr fontId="1"/>
  </si>
  <si>
    <t>重複1692</t>
    <rPh sb="0" eb="2">
      <t>チョウフク</t>
    </rPh>
    <phoneticPr fontId="1"/>
  </si>
  <si>
    <t>重複1693</t>
    <rPh sb="0" eb="2">
      <t>チョウフク</t>
    </rPh>
    <phoneticPr fontId="1"/>
  </si>
  <si>
    <t>重複1694</t>
    <rPh sb="0" eb="2">
      <t>チョウフク</t>
    </rPh>
    <phoneticPr fontId="1"/>
  </si>
  <si>
    <t>重複1695</t>
    <rPh sb="0" eb="2">
      <t>チョウフク</t>
    </rPh>
    <phoneticPr fontId="1"/>
  </si>
  <si>
    <t>重複1696</t>
    <rPh sb="0" eb="2">
      <t>チョウフク</t>
    </rPh>
    <phoneticPr fontId="1"/>
  </si>
  <si>
    <t>重複1697</t>
    <rPh sb="0" eb="2">
      <t>チョウフク</t>
    </rPh>
    <phoneticPr fontId="1"/>
  </si>
  <si>
    <t>重複1698</t>
    <rPh sb="0" eb="2">
      <t>チョウフク</t>
    </rPh>
    <phoneticPr fontId="1"/>
  </si>
  <si>
    <t>重複1699</t>
    <rPh sb="0" eb="2">
      <t>チョウフク</t>
    </rPh>
    <phoneticPr fontId="1"/>
  </si>
  <si>
    <t>重複1700</t>
    <rPh sb="0" eb="2">
      <t>チョウフク</t>
    </rPh>
    <phoneticPr fontId="1"/>
  </si>
  <si>
    <t>重複1701</t>
    <rPh sb="0" eb="2">
      <t>チョウフク</t>
    </rPh>
    <phoneticPr fontId="1"/>
  </si>
  <si>
    <t>重複1702</t>
    <rPh sb="0" eb="2">
      <t>チョウフク</t>
    </rPh>
    <phoneticPr fontId="1"/>
  </si>
  <si>
    <t>重複1703</t>
    <rPh sb="0" eb="2">
      <t>チョウフク</t>
    </rPh>
    <phoneticPr fontId="1"/>
  </si>
  <si>
    <t>重複1704</t>
    <rPh sb="0" eb="2">
      <t>チョウフク</t>
    </rPh>
    <phoneticPr fontId="1"/>
  </si>
  <si>
    <t>重複1705</t>
    <rPh sb="0" eb="2">
      <t>チョウフク</t>
    </rPh>
    <phoneticPr fontId="1"/>
  </si>
  <si>
    <t>重複1706</t>
    <rPh sb="0" eb="2">
      <t>チョウフク</t>
    </rPh>
    <phoneticPr fontId="1"/>
  </si>
  <si>
    <t>重複1707</t>
    <rPh sb="0" eb="2">
      <t>チョウフク</t>
    </rPh>
    <phoneticPr fontId="1"/>
  </si>
  <si>
    <t>重複1708</t>
    <rPh sb="0" eb="2">
      <t>チョウフク</t>
    </rPh>
    <phoneticPr fontId="1"/>
  </si>
  <si>
    <t>重複1709</t>
    <rPh sb="0" eb="2">
      <t>チョウフク</t>
    </rPh>
    <phoneticPr fontId="1"/>
  </si>
  <si>
    <t>重複1710</t>
    <rPh sb="0" eb="2">
      <t>チョウフク</t>
    </rPh>
    <phoneticPr fontId="1"/>
  </si>
  <si>
    <t>重複1711</t>
    <rPh sb="0" eb="2">
      <t>チョウフク</t>
    </rPh>
    <phoneticPr fontId="1"/>
  </si>
  <si>
    <t>重複1712</t>
    <rPh sb="0" eb="2">
      <t>チョウフク</t>
    </rPh>
    <phoneticPr fontId="1"/>
  </si>
  <si>
    <t>重複1713</t>
    <rPh sb="0" eb="2">
      <t>チョウフク</t>
    </rPh>
    <phoneticPr fontId="1"/>
  </si>
  <si>
    <t>重複1714</t>
    <rPh sb="0" eb="2">
      <t>チョウフク</t>
    </rPh>
    <phoneticPr fontId="1"/>
  </si>
  <si>
    <t>重複1715</t>
    <rPh sb="0" eb="2">
      <t>チョウフク</t>
    </rPh>
    <phoneticPr fontId="1"/>
  </si>
  <si>
    <t>重複1716</t>
    <rPh sb="0" eb="2">
      <t>チョウフク</t>
    </rPh>
    <phoneticPr fontId="1"/>
  </si>
  <si>
    <t>重複1717</t>
    <rPh sb="0" eb="2">
      <t>チョウフク</t>
    </rPh>
    <phoneticPr fontId="1"/>
  </si>
  <si>
    <t>重複1718</t>
    <rPh sb="0" eb="2">
      <t>チョウフク</t>
    </rPh>
    <phoneticPr fontId="1"/>
  </si>
  <si>
    <t>重複1719</t>
    <rPh sb="0" eb="2">
      <t>チョウフク</t>
    </rPh>
    <phoneticPr fontId="1"/>
  </si>
  <si>
    <t>重複1720</t>
    <rPh sb="0" eb="2">
      <t>チョウフク</t>
    </rPh>
    <phoneticPr fontId="1"/>
  </si>
  <si>
    <t>重複1721</t>
    <rPh sb="0" eb="2">
      <t>チョウフク</t>
    </rPh>
    <phoneticPr fontId="1"/>
  </si>
  <si>
    <t>重複1722</t>
    <rPh sb="0" eb="2">
      <t>チョウフク</t>
    </rPh>
    <phoneticPr fontId="1"/>
  </si>
  <si>
    <t>重複1723</t>
    <rPh sb="0" eb="2">
      <t>チョウフク</t>
    </rPh>
    <phoneticPr fontId="1"/>
  </si>
  <si>
    <t>重複1724</t>
    <rPh sb="0" eb="2">
      <t>チョウフク</t>
    </rPh>
    <phoneticPr fontId="1"/>
  </si>
  <si>
    <t>重複1725</t>
    <rPh sb="0" eb="2">
      <t>チョウフク</t>
    </rPh>
    <phoneticPr fontId="1"/>
  </si>
  <si>
    <t>重複1726</t>
    <rPh sb="0" eb="2">
      <t>チョウフク</t>
    </rPh>
    <phoneticPr fontId="1"/>
  </si>
  <si>
    <t>重複1727</t>
    <rPh sb="0" eb="2">
      <t>チョウフク</t>
    </rPh>
    <phoneticPr fontId="1"/>
  </si>
  <si>
    <t>重複1728</t>
    <rPh sb="0" eb="2">
      <t>チョウフク</t>
    </rPh>
    <phoneticPr fontId="1"/>
  </si>
  <si>
    <t>重複1729</t>
    <rPh sb="0" eb="2">
      <t>チョウフク</t>
    </rPh>
    <phoneticPr fontId="1"/>
  </si>
  <si>
    <t>重複1730</t>
    <rPh sb="0" eb="2">
      <t>チョウフク</t>
    </rPh>
    <phoneticPr fontId="1"/>
  </si>
  <si>
    <t>重複1731</t>
    <rPh sb="0" eb="2">
      <t>チョウフク</t>
    </rPh>
    <phoneticPr fontId="1"/>
  </si>
  <si>
    <t>重複1732</t>
    <rPh sb="0" eb="2">
      <t>チョウフク</t>
    </rPh>
    <phoneticPr fontId="1"/>
  </si>
  <si>
    <t>重複1733</t>
    <rPh sb="0" eb="2">
      <t>チョウフク</t>
    </rPh>
    <phoneticPr fontId="1"/>
  </si>
  <si>
    <t>重複1734</t>
    <rPh sb="0" eb="2">
      <t>チョウフク</t>
    </rPh>
    <phoneticPr fontId="1"/>
  </si>
  <si>
    <t>重複1735</t>
    <rPh sb="0" eb="2">
      <t>チョウフク</t>
    </rPh>
    <phoneticPr fontId="1"/>
  </si>
  <si>
    <t>重複1736</t>
    <rPh sb="0" eb="2">
      <t>チョウフク</t>
    </rPh>
    <phoneticPr fontId="1"/>
  </si>
  <si>
    <t>重複1737</t>
    <rPh sb="0" eb="2">
      <t>チョウフク</t>
    </rPh>
    <phoneticPr fontId="1"/>
  </si>
  <si>
    <t>重複1738</t>
    <rPh sb="0" eb="2">
      <t>チョウフク</t>
    </rPh>
    <phoneticPr fontId="1"/>
  </si>
  <si>
    <t>重複1739</t>
    <rPh sb="0" eb="2">
      <t>チョウフク</t>
    </rPh>
    <phoneticPr fontId="1"/>
  </si>
  <si>
    <t>重複1740</t>
    <rPh sb="0" eb="2">
      <t>チョウフク</t>
    </rPh>
    <phoneticPr fontId="1"/>
  </si>
  <si>
    <t>重複1741</t>
    <rPh sb="0" eb="2">
      <t>チョウフク</t>
    </rPh>
    <phoneticPr fontId="1"/>
  </si>
  <si>
    <t>重複1742</t>
    <rPh sb="0" eb="2">
      <t>チョウフク</t>
    </rPh>
    <phoneticPr fontId="1"/>
  </si>
  <si>
    <t>重複1743</t>
    <rPh sb="0" eb="2">
      <t>チョウフク</t>
    </rPh>
    <phoneticPr fontId="1"/>
  </si>
  <si>
    <t>重複1744</t>
    <rPh sb="0" eb="2">
      <t>チョウフク</t>
    </rPh>
    <phoneticPr fontId="1"/>
  </si>
  <si>
    <t>重複1745</t>
    <rPh sb="0" eb="2">
      <t>チョウフク</t>
    </rPh>
    <phoneticPr fontId="1"/>
  </si>
  <si>
    <t>重複1746</t>
    <rPh sb="0" eb="2">
      <t>チョウフク</t>
    </rPh>
    <phoneticPr fontId="1"/>
  </si>
  <si>
    <t>重複1747</t>
    <rPh sb="0" eb="2">
      <t>チョウフク</t>
    </rPh>
    <phoneticPr fontId="1"/>
  </si>
  <si>
    <t>重複1748</t>
    <rPh sb="0" eb="2">
      <t>チョウフク</t>
    </rPh>
    <phoneticPr fontId="1"/>
  </si>
  <si>
    <t>重複1749</t>
    <rPh sb="0" eb="2">
      <t>チョウフク</t>
    </rPh>
    <phoneticPr fontId="1"/>
  </si>
  <si>
    <t>重複1750</t>
    <rPh sb="0" eb="2">
      <t>チョウフク</t>
    </rPh>
    <phoneticPr fontId="1"/>
  </si>
  <si>
    <t>重複1751</t>
    <rPh sb="0" eb="2">
      <t>チョウフク</t>
    </rPh>
    <phoneticPr fontId="1"/>
  </si>
  <si>
    <t>重複1752</t>
    <rPh sb="0" eb="2">
      <t>チョウフク</t>
    </rPh>
    <phoneticPr fontId="1"/>
  </si>
  <si>
    <t>重複1753</t>
    <rPh sb="0" eb="2">
      <t>チョウフク</t>
    </rPh>
    <phoneticPr fontId="1"/>
  </si>
  <si>
    <t>重複1754</t>
    <rPh sb="0" eb="2">
      <t>チョウフク</t>
    </rPh>
    <phoneticPr fontId="1"/>
  </si>
  <si>
    <t>重複1755</t>
    <rPh sb="0" eb="2">
      <t>チョウフク</t>
    </rPh>
    <phoneticPr fontId="1"/>
  </si>
  <si>
    <t>重複1756</t>
    <rPh sb="0" eb="2">
      <t>チョウフク</t>
    </rPh>
    <phoneticPr fontId="1"/>
  </si>
  <si>
    <t>重複1757</t>
    <rPh sb="0" eb="2">
      <t>チョウフク</t>
    </rPh>
    <phoneticPr fontId="1"/>
  </si>
  <si>
    <t>重複1758</t>
    <rPh sb="0" eb="2">
      <t>チョウフク</t>
    </rPh>
    <phoneticPr fontId="1"/>
  </si>
  <si>
    <t>重複1759</t>
    <rPh sb="0" eb="2">
      <t>チョウフク</t>
    </rPh>
    <phoneticPr fontId="1"/>
  </si>
  <si>
    <t>重複1760</t>
    <rPh sb="0" eb="2">
      <t>チョウフク</t>
    </rPh>
    <phoneticPr fontId="1"/>
  </si>
  <si>
    <t>重複1761</t>
    <rPh sb="0" eb="2">
      <t>チョウフク</t>
    </rPh>
    <phoneticPr fontId="1"/>
  </si>
  <si>
    <t>重複1762</t>
    <rPh sb="0" eb="2">
      <t>チョウフク</t>
    </rPh>
    <phoneticPr fontId="1"/>
  </si>
  <si>
    <t>重複1763</t>
    <rPh sb="0" eb="2">
      <t>チョウフク</t>
    </rPh>
    <phoneticPr fontId="1"/>
  </si>
  <si>
    <t>重複1764</t>
    <rPh sb="0" eb="2">
      <t>チョウフク</t>
    </rPh>
    <phoneticPr fontId="1"/>
  </si>
  <si>
    <t>重複1765</t>
    <rPh sb="0" eb="2">
      <t>チョウフク</t>
    </rPh>
    <phoneticPr fontId="1"/>
  </si>
  <si>
    <t>重複1766</t>
    <rPh sb="0" eb="2">
      <t>チョウフク</t>
    </rPh>
    <phoneticPr fontId="1"/>
  </si>
  <si>
    <t>重複1767</t>
    <rPh sb="0" eb="2">
      <t>チョウフク</t>
    </rPh>
    <phoneticPr fontId="1"/>
  </si>
  <si>
    <t>重複1768</t>
    <rPh sb="0" eb="2">
      <t>チョウフク</t>
    </rPh>
    <phoneticPr fontId="1"/>
  </si>
  <si>
    <t>重複1769</t>
    <rPh sb="0" eb="2">
      <t>チョウフク</t>
    </rPh>
    <phoneticPr fontId="1"/>
  </si>
  <si>
    <t>重複1770</t>
    <rPh sb="0" eb="2">
      <t>チョウフク</t>
    </rPh>
    <phoneticPr fontId="1"/>
  </si>
  <si>
    <t>重複1771</t>
    <rPh sb="0" eb="2">
      <t>チョウフク</t>
    </rPh>
    <phoneticPr fontId="1"/>
  </si>
  <si>
    <t>重複1772</t>
    <rPh sb="0" eb="2">
      <t>チョウフク</t>
    </rPh>
    <phoneticPr fontId="1"/>
  </si>
  <si>
    <t>重複1773</t>
    <rPh sb="0" eb="2">
      <t>チョウフク</t>
    </rPh>
    <phoneticPr fontId="1"/>
  </si>
  <si>
    <t>重複1774</t>
    <rPh sb="0" eb="2">
      <t>チョウフク</t>
    </rPh>
    <phoneticPr fontId="1"/>
  </si>
  <si>
    <t>重複1775</t>
    <rPh sb="0" eb="2">
      <t>チョウフク</t>
    </rPh>
    <phoneticPr fontId="1"/>
  </si>
  <si>
    <t>重複1776</t>
    <rPh sb="0" eb="2">
      <t>チョウフク</t>
    </rPh>
    <phoneticPr fontId="1"/>
  </si>
  <si>
    <t>重複1777</t>
    <rPh sb="0" eb="2">
      <t>チョウフク</t>
    </rPh>
    <phoneticPr fontId="1"/>
  </si>
  <si>
    <t>重複1778</t>
    <rPh sb="0" eb="2">
      <t>チョウフク</t>
    </rPh>
    <phoneticPr fontId="1"/>
  </si>
  <si>
    <t>重複1779</t>
    <rPh sb="0" eb="2">
      <t>チョウフク</t>
    </rPh>
    <phoneticPr fontId="1"/>
  </si>
  <si>
    <t>重複1780</t>
    <rPh sb="0" eb="2">
      <t>チョウフク</t>
    </rPh>
    <phoneticPr fontId="1"/>
  </si>
  <si>
    <t>重複1781</t>
    <rPh sb="0" eb="2">
      <t>チョウフク</t>
    </rPh>
    <phoneticPr fontId="1"/>
  </si>
  <si>
    <t>重複1782</t>
    <rPh sb="0" eb="2">
      <t>チョウフク</t>
    </rPh>
    <phoneticPr fontId="1"/>
  </si>
  <si>
    <t>重複1783</t>
    <rPh sb="0" eb="2">
      <t>チョウフク</t>
    </rPh>
    <phoneticPr fontId="1"/>
  </si>
  <si>
    <t>重複1784</t>
    <rPh sb="0" eb="2">
      <t>チョウフク</t>
    </rPh>
    <phoneticPr fontId="1"/>
  </si>
  <si>
    <t>重複1785</t>
    <rPh sb="0" eb="2">
      <t>チョウフク</t>
    </rPh>
    <phoneticPr fontId="1"/>
  </si>
  <si>
    <t>重複1786</t>
    <rPh sb="0" eb="2">
      <t>チョウフク</t>
    </rPh>
    <phoneticPr fontId="1"/>
  </si>
  <si>
    <t>重複1787</t>
    <rPh sb="0" eb="2">
      <t>チョウフク</t>
    </rPh>
    <phoneticPr fontId="1"/>
  </si>
  <si>
    <t>重複1788</t>
    <rPh sb="0" eb="2">
      <t>チョウフク</t>
    </rPh>
    <phoneticPr fontId="1"/>
  </si>
  <si>
    <t>重複1789</t>
    <rPh sb="0" eb="2">
      <t>チョウフク</t>
    </rPh>
    <phoneticPr fontId="1"/>
  </si>
  <si>
    <t>重複1790</t>
    <rPh sb="0" eb="2">
      <t>チョウフク</t>
    </rPh>
    <phoneticPr fontId="1"/>
  </si>
  <si>
    <t>重複1791</t>
    <rPh sb="0" eb="2">
      <t>チョウフク</t>
    </rPh>
    <phoneticPr fontId="1"/>
  </si>
  <si>
    <t>重複1792</t>
    <rPh sb="0" eb="2">
      <t>チョウフク</t>
    </rPh>
    <phoneticPr fontId="1"/>
  </si>
  <si>
    <t>重複1793</t>
    <rPh sb="0" eb="2">
      <t>チョウフク</t>
    </rPh>
    <phoneticPr fontId="1"/>
  </si>
  <si>
    <t>重複1794</t>
    <rPh sb="0" eb="2">
      <t>チョウフク</t>
    </rPh>
    <phoneticPr fontId="1"/>
  </si>
  <si>
    <t>重複1795</t>
    <rPh sb="0" eb="2">
      <t>チョウフク</t>
    </rPh>
    <phoneticPr fontId="1"/>
  </si>
  <si>
    <t>重複1796</t>
    <rPh sb="0" eb="2">
      <t>チョウフク</t>
    </rPh>
    <phoneticPr fontId="1"/>
  </si>
  <si>
    <t>重複1797</t>
    <rPh sb="0" eb="2">
      <t>チョウフク</t>
    </rPh>
    <phoneticPr fontId="1"/>
  </si>
  <si>
    <t>重複1798</t>
    <rPh sb="0" eb="2">
      <t>チョウフク</t>
    </rPh>
    <phoneticPr fontId="1"/>
  </si>
  <si>
    <t>重複1799</t>
    <rPh sb="0" eb="2">
      <t>チョウフク</t>
    </rPh>
    <phoneticPr fontId="1"/>
  </si>
  <si>
    <t>重複1800</t>
    <rPh sb="0" eb="2">
      <t>チョウフク</t>
    </rPh>
    <phoneticPr fontId="1"/>
  </si>
  <si>
    <t>重複1801</t>
    <rPh sb="0" eb="2">
      <t>チョウフク</t>
    </rPh>
    <phoneticPr fontId="1"/>
  </si>
  <si>
    <t>重複1802</t>
    <rPh sb="0" eb="2">
      <t>チョウフク</t>
    </rPh>
    <phoneticPr fontId="1"/>
  </si>
  <si>
    <t>重複1803</t>
    <rPh sb="0" eb="2">
      <t>チョウフク</t>
    </rPh>
    <phoneticPr fontId="1"/>
  </si>
  <si>
    <t>重複1804</t>
    <rPh sb="0" eb="2">
      <t>チョウフク</t>
    </rPh>
    <phoneticPr fontId="1"/>
  </si>
  <si>
    <t>重複1805</t>
    <rPh sb="0" eb="2">
      <t>チョウフク</t>
    </rPh>
    <phoneticPr fontId="1"/>
  </si>
  <si>
    <t>重複1806</t>
    <rPh sb="0" eb="2">
      <t>チョウフク</t>
    </rPh>
    <phoneticPr fontId="1"/>
  </si>
  <si>
    <t>重複1807</t>
    <rPh sb="0" eb="2">
      <t>チョウフク</t>
    </rPh>
    <phoneticPr fontId="1"/>
  </si>
  <si>
    <t>重複1808</t>
    <rPh sb="0" eb="2">
      <t>チョウフク</t>
    </rPh>
    <phoneticPr fontId="1"/>
  </si>
  <si>
    <t>重複1809</t>
    <rPh sb="0" eb="2">
      <t>チョウフク</t>
    </rPh>
    <phoneticPr fontId="1"/>
  </si>
  <si>
    <t>重複1810</t>
    <rPh sb="0" eb="2">
      <t>チョウフク</t>
    </rPh>
    <phoneticPr fontId="1"/>
  </si>
  <si>
    <t>重複1811</t>
    <rPh sb="0" eb="2">
      <t>チョウフク</t>
    </rPh>
    <phoneticPr fontId="1"/>
  </si>
  <si>
    <t>重複1812</t>
    <rPh sb="0" eb="2">
      <t>チョウフク</t>
    </rPh>
    <phoneticPr fontId="1"/>
  </si>
  <si>
    <t>重複1813</t>
    <rPh sb="0" eb="2">
      <t>チョウフク</t>
    </rPh>
    <phoneticPr fontId="1"/>
  </si>
  <si>
    <t>重複1814</t>
    <rPh sb="0" eb="2">
      <t>チョウフク</t>
    </rPh>
    <phoneticPr fontId="1"/>
  </si>
  <si>
    <t>重複1815</t>
    <rPh sb="0" eb="2">
      <t>チョウフク</t>
    </rPh>
    <phoneticPr fontId="1"/>
  </si>
  <si>
    <t>重複1816</t>
    <rPh sb="0" eb="2">
      <t>チョウフク</t>
    </rPh>
    <phoneticPr fontId="1"/>
  </si>
  <si>
    <t>重複1817</t>
    <rPh sb="0" eb="2">
      <t>チョウフク</t>
    </rPh>
    <phoneticPr fontId="1"/>
  </si>
  <si>
    <t>重複1818</t>
    <rPh sb="0" eb="2">
      <t>チョウフク</t>
    </rPh>
    <phoneticPr fontId="1"/>
  </si>
  <si>
    <t>重複1819</t>
    <rPh sb="0" eb="2">
      <t>チョウフク</t>
    </rPh>
    <phoneticPr fontId="1"/>
  </si>
  <si>
    <t>重複1820</t>
    <rPh sb="0" eb="2">
      <t>チョウフク</t>
    </rPh>
    <phoneticPr fontId="1"/>
  </si>
  <si>
    <t>重複1821</t>
    <rPh sb="0" eb="2">
      <t>チョウフク</t>
    </rPh>
    <phoneticPr fontId="1"/>
  </si>
  <si>
    <t>重複1822</t>
    <rPh sb="0" eb="2">
      <t>チョウフク</t>
    </rPh>
    <phoneticPr fontId="1"/>
  </si>
  <si>
    <t>重複1823</t>
    <rPh sb="0" eb="2">
      <t>チョウフク</t>
    </rPh>
    <phoneticPr fontId="1"/>
  </si>
  <si>
    <t>重複1824</t>
    <rPh sb="0" eb="2">
      <t>チョウフク</t>
    </rPh>
    <phoneticPr fontId="1"/>
  </si>
  <si>
    <t>重複1825</t>
    <rPh sb="0" eb="2">
      <t>チョウフク</t>
    </rPh>
    <phoneticPr fontId="1"/>
  </si>
  <si>
    <t>重複1826</t>
    <rPh sb="0" eb="2">
      <t>チョウフク</t>
    </rPh>
    <phoneticPr fontId="1"/>
  </si>
  <si>
    <t>重複1827</t>
    <rPh sb="0" eb="2">
      <t>チョウフク</t>
    </rPh>
    <phoneticPr fontId="1"/>
  </si>
  <si>
    <t>重複1828</t>
    <rPh sb="0" eb="2">
      <t>チョウフク</t>
    </rPh>
    <phoneticPr fontId="1"/>
  </si>
  <si>
    <t>重複1829</t>
    <rPh sb="0" eb="2">
      <t>チョウフク</t>
    </rPh>
    <phoneticPr fontId="1"/>
  </si>
  <si>
    <t>重複1830</t>
    <rPh sb="0" eb="2">
      <t>チョウフク</t>
    </rPh>
    <phoneticPr fontId="1"/>
  </si>
  <si>
    <t>重複1831</t>
    <rPh sb="0" eb="2">
      <t>チョウフク</t>
    </rPh>
    <phoneticPr fontId="1"/>
  </si>
  <si>
    <t>重複1832</t>
    <rPh sb="0" eb="2">
      <t>チョウフク</t>
    </rPh>
    <phoneticPr fontId="1"/>
  </si>
  <si>
    <t>重複1833</t>
    <rPh sb="0" eb="2">
      <t>チョウフク</t>
    </rPh>
    <phoneticPr fontId="1"/>
  </si>
  <si>
    <t>重複1834</t>
    <rPh sb="0" eb="2">
      <t>チョウフク</t>
    </rPh>
    <phoneticPr fontId="1"/>
  </si>
  <si>
    <t>重複1835</t>
    <rPh sb="0" eb="2">
      <t>チョウフク</t>
    </rPh>
    <phoneticPr fontId="1"/>
  </si>
  <si>
    <t>重複1836</t>
    <rPh sb="0" eb="2">
      <t>チョウフク</t>
    </rPh>
    <phoneticPr fontId="1"/>
  </si>
  <si>
    <t>重複1837</t>
    <rPh sb="0" eb="2">
      <t>チョウフク</t>
    </rPh>
    <phoneticPr fontId="1"/>
  </si>
  <si>
    <t>重複1838</t>
    <rPh sb="0" eb="2">
      <t>チョウフク</t>
    </rPh>
    <phoneticPr fontId="1"/>
  </si>
  <si>
    <t>重複1839</t>
    <rPh sb="0" eb="2">
      <t>チョウフク</t>
    </rPh>
    <phoneticPr fontId="1"/>
  </si>
  <si>
    <t>重複1840</t>
    <rPh sb="0" eb="2">
      <t>チョウフク</t>
    </rPh>
    <phoneticPr fontId="1"/>
  </si>
  <si>
    <t>重複1841</t>
    <rPh sb="0" eb="2">
      <t>チョウフク</t>
    </rPh>
    <phoneticPr fontId="1"/>
  </si>
  <si>
    <t>重複1842</t>
    <rPh sb="0" eb="2">
      <t>チョウフク</t>
    </rPh>
    <phoneticPr fontId="1"/>
  </si>
  <si>
    <t>重複1843</t>
    <rPh sb="0" eb="2">
      <t>チョウフク</t>
    </rPh>
    <phoneticPr fontId="1"/>
  </si>
  <si>
    <t>重複1844</t>
    <rPh sb="0" eb="2">
      <t>チョウフク</t>
    </rPh>
    <phoneticPr fontId="1"/>
  </si>
  <si>
    <t>重複1845</t>
    <rPh sb="0" eb="2">
      <t>チョウフク</t>
    </rPh>
    <phoneticPr fontId="1"/>
  </si>
  <si>
    <t>重複1846</t>
    <rPh sb="0" eb="2">
      <t>チョウフク</t>
    </rPh>
    <phoneticPr fontId="1"/>
  </si>
  <si>
    <t>重複1847</t>
    <rPh sb="0" eb="2">
      <t>チョウフク</t>
    </rPh>
    <phoneticPr fontId="1"/>
  </si>
  <si>
    <t>重複1848</t>
    <rPh sb="0" eb="2">
      <t>チョウフク</t>
    </rPh>
    <phoneticPr fontId="1"/>
  </si>
  <si>
    <t>重複1849</t>
    <rPh sb="0" eb="2">
      <t>チョウフク</t>
    </rPh>
    <phoneticPr fontId="1"/>
  </si>
  <si>
    <t>重複1850</t>
    <rPh sb="0" eb="2">
      <t>チョウフク</t>
    </rPh>
    <phoneticPr fontId="1"/>
  </si>
  <si>
    <t>重複1851</t>
    <rPh sb="0" eb="2">
      <t>チョウフク</t>
    </rPh>
    <phoneticPr fontId="1"/>
  </si>
  <si>
    <t>重複1852</t>
    <rPh sb="0" eb="2">
      <t>チョウフク</t>
    </rPh>
    <phoneticPr fontId="1"/>
  </si>
  <si>
    <t>重複1853</t>
    <rPh sb="0" eb="2">
      <t>チョウフク</t>
    </rPh>
    <phoneticPr fontId="1"/>
  </si>
  <si>
    <t>重複1854</t>
    <rPh sb="0" eb="2">
      <t>チョウフク</t>
    </rPh>
    <phoneticPr fontId="1"/>
  </si>
  <si>
    <t>重複1855</t>
    <rPh sb="0" eb="2">
      <t>チョウフク</t>
    </rPh>
    <phoneticPr fontId="1"/>
  </si>
  <si>
    <t>重複1856</t>
    <rPh sb="0" eb="2">
      <t>チョウフク</t>
    </rPh>
    <phoneticPr fontId="1"/>
  </si>
  <si>
    <t>重複1857</t>
    <rPh sb="0" eb="2">
      <t>チョウフク</t>
    </rPh>
    <phoneticPr fontId="1"/>
  </si>
  <si>
    <t>重複1858</t>
    <rPh sb="0" eb="2">
      <t>チョウフク</t>
    </rPh>
    <phoneticPr fontId="1"/>
  </si>
  <si>
    <t>重複1859</t>
    <rPh sb="0" eb="2">
      <t>チョウフク</t>
    </rPh>
    <phoneticPr fontId="1"/>
  </si>
  <si>
    <t>重複1860</t>
    <rPh sb="0" eb="2">
      <t>チョウフク</t>
    </rPh>
    <phoneticPr fontId="1"/>
  </si>
  <si>
    <t>重複1861</t>
    <rPh sb="0" eb="2">
      <t>チョウフク</t>
    </rPh>
    <phoneticPr fontId="1"/>
  </si>
  <si>
    <t>重複1862</t>
    <rPh sb="0" eb="2">
      <t>チョウフク</t>
    </rPh>
    <phoneticPr fontId="1"/>
  </si>
  <si>
    <t>重複1863</t>
    <rPh sb="0" eb="2">
      <t>チョウフク</t>
    </rPh>
    <phoneticPr fontId="1"/>
  </si>
  <si>
    <t>重複1864</t>
    <rPh sb="0" eb="2">
      <t>チョウフク</t>
    </rPh>
    <phoneticPr fontId="1"/>
  </si>
  <si>
    <t>重複1865</t>
    <rPh sb="0" eb="2">
      <t>チョウフク</t>
    </rPh>
    <phoneticPr fontId="1"/>
  </si>
  <si>
    <t>重複1866</t>
    <rPh sb="0" eb="2">
      <t>チョウフク</t>
    </rPh>
    <phoneticPr fontId="1"/>
  </si>
  <si>
    <t>重複1867</t>
    <rPh sb="0" eb="2">
      <t>チョウフク</t>
    </rPh>
    <phoneticPr fontId="1"/>
  </si>
  <si>
    <t>重複1868</t>
    <rPh sb="0" eb="2">
      <t>チョウフク</t>
    </rPh>
    <phoneticPr fontId="1"/>
  </si>
  <si>
    <t>重複1869</t>
    <rPh sb="0" eb="2">
      <t>チョウフク</t>
    </rPh>
    <phoneticPr fontId="1"/>
  </si>
  <si>
    <t>重複1870</t>
    <rPh sb="0" eb="2">
      <t>チョウフク</t>
    </rPh>
    <phoneticPr fontId="1"/>
  </si>
  <si>
    <t>重複1871</t>
    <rPh sb="0" eb="2">
      <t>チョウフク</t>
    </rPh>
    <phoneticPr fontId="1"/>
  </si>
  <si>
    <t>重複1872</t>
    <rPh sb="0" eb="2">
      <t>チョウフク</t>
    </rPh>
    <phoneticPr fontId="1"/>
  </si>
  <si>
    <t>重複1873</t>
    <rPh sb="0" eb="2">
      <t>チョウフク</t>
    </rPh>
    <phoneticPr fontId="1"/>
  </si>
  <si>
    <t>重複1874</t>
    <rPh sb="0" eb="2">
      <t>チョウフク</t>
    </rPh>
    <phoneticPr fontId="1"/>
  </si>
  <si>
    <t>重複1875</t>
    <rPh sb="0" eb="2">
      <t>チョウフク</t>
    </rPh>
    <phoneticPr fontId="1"/>
  </si>
  <si>
    <t>重複1876</t>
    <rPh sb="0" eb="2">
      <t>チョウフク</t>
    </rPh>
    <phoneticPr fontId="1"/>
  </si>
  <si>
    <t>重複1877</t>
    <rPh sb="0" eb="2">
      <t>チョウフク</t>
    </rPh>
    <phoneticPr fontId="1"/>
  </si>
  <si>
    <t>重複1878</t>
    <rPh sb="0" eb="2">
      <t>チョウフク</t>
    </rPh>
    <phoneticPr fontId="1"/>
  </si>
  <si>
    <t>重複1879</t>
    <rPh sb="0" eb="2">
      <t>チョウフク</t>
    </rPh>
    <phoneticPr fontId="1"/>
  </si>
  <si>
    <t>重複1880</t>
    <rPh sb="0" eb="2">
      <t>チョウフク</t>
    </rPh>
    <phoneticPr fontId="1"/>
  </si>
  <si>
    <t>重複1881</t>
    <rPh sb="0" eb="2">
      <t>チョウフク</t>
    </rPh>
    <phoneticPr fontId="1"/>
  </si>
  <si>
    <t>重複1882</t>
    <rPh sb="0" eb="2">
      <t>チョウフク</t>
    </rPh>
    <phoneticPr fontId="1"/>
  </si>
  <si>
    <t>重複1883</t>
    <rPh sb="0" eb="2">
      <t>チョウフク</t>
    </rPh>
    <phoneticPr fontId="1"/>
  </si>
  <si>
    <t>重複1884</t>
    <rPh sb="0" eb="2">
      <t>チョウフク</t>
    </rPh>
    <phoneticPr fontId="1"/>
  </si>
  <si>
    <t>重複1885</t>
    <rPh sb="0" eb="2">
      <t>チョウフク</t>
    </rPh>
    <phoneticPr fontId="1"/>
  </si>
  <si>
    <t>重複1886</t>
    <rPh sb="0" eb="2">
      <t>チョウフク</t>
    </rPh>
    <phoneticPr fontId="1"/>
  </si>
  <si>
    <t>重複1887</t>
    <rPh sb="0" eb="2">
      <t>チョウフク</t>
    </rPh>
    <phoneticPr fontId="1"/>
  </si>
  <si>
    <t>重複1888</t>
    <rPh sb="0" eb="2">
      <t>チョウフク</t>
    </rPh>
    <phoneticPr fontId="1"/>
  </si>
  <si>
    <t>重複1889</t>
    <rPh sb="0" eb="2">
      <t>チョウフク</t>
    </rPh>
    <phoneticPr fontId="1"/>
  </si>
  <si>
    <t>重複1890</t>
    <rPh sb="0" eb="2">
      <t>チョウフク</t>
    </rPh>
    <phoneticPr fontId="1"/>
  </si>
  <si>
    <t>重複1891</t>
    <rPh sb="0" eb="2">
      <t>チョウフク</t>
    </rPh>
    <phoneticPr fontId="1"/>
  </si>
  <si>
    <t>重複1892</t>
    <rPh sb="0" eb="2">
      <t>チョウフク</t>
    </rPh>
    <phoneticPr fontId="1"/>
  </si>
  <si>
    <t>重複1893</t>
    <rPh sb="0" eb="2">
      <t>チョウフク</t>
    </rPh>
    <phoneticPr fontId="1"/>
  </si>
  <si>
    <t>重複1894</t>
    <rPh sb="0" eb="2">
      <t>チョウフク</t>
    </rPh>
    <phoneticPr fontId="1"/>
  </si>
  <si>
    <t>重複1895</t>
    <rPh sb="0" eb="2">
      <t>チョウフク</t>
    </rPh>
    <phoneticPr fontId="1"/>
  </si>
  <si>
    <t>重複1896</t>
    <rPh sb="0" eb="2">
      <t>チョウフク</t>
    </rPh>
    <phoneticPr fontId="1"/>
  </si>
  <si>
    <t>重複1897</t>
    <rPh sb="0" eb="2">
      <t>チョウフク</t>
    </rPh>
    <phoneticPr fontId="1"/>
  </si>
  <si>
    <t>重複1898</t>
    <rPh sb="0" eb="2">
      <t>チョウフク</t>
    </rPh>
    <phoneticPr fontId="1"/>
  </si>
  <si>
    <t>重複1899</t>
    <rPh sb="0" eb="2">
      <t>チョウフク</t>
    </rPh>
    <phoneticPr fontId="1"/>
  </si>
  <si>
    <t>重複1900</t>
    <rPh sb="0" eb="2">
      <t>チョウフク</t>
    </rPh>
    <phoneticPr fontId="1"/>
  </si>
  <si>
    <t>重複1901</t>
    <rPh sb="0" eb="2">
      <t>チョウフク</t>
    </rPh>
    <phoneticPr fontId="1"/>
  </si>
  <si>
    <t>重複1902</t>
    <rPh sb="0" eb="2">
      <t>チョウフク</t>
    </rPh>
    <phoneticPr fontId="1"/>
  </si>
  <si>
    <t>重複1903</t>
    <rPh sb="0" eb="2">
      <t>チョウフク</t>
    </rPh>
    <phoneticPr fontId="1"/>
  </si>
  <si>
    <t>重複1904</t>
    <rPh sb="0" eb="2">
      <t>チョウフク</t>
    </rPh>
    <phoneticPr fontId="1"/>
  </si>
  <si>
    <t>重複1905</t>
    <rPh sb="0" eb="2">
      <t>チョウフク</t>
    </rPh>
    <phoneticPr fontId="1"/>
  </si>
  <si>
    <t>重複1906</t>
    <rPh sb="0" eb="2">
      <t>チョウフク</t>
    </rPh>
    <phoneticPr fontId="1"/>
  </si>
  <si>
    <t>重複1907</t>
    <rPh sb="0" eb="2">
      <t>チョウフク</t>
    </rPh>
    <phoneticPr fontId="1"/>
  </si>
  <si>
    <t>重複1908</t>
    <rPh sb="0" eb="2">
      <t>チョウフク</t>
    </rPh>
    <phoneticPr fontId="1"/>
  </si>
  <si>
    <t>重複1909</t>
    <rPh sb="0" eb="2">
      <t>チョウフク</t>
    </rPh>
    <phoneticPr fontId="1"/>
  </si>
  <si>
    <t>重複1910</t>
    <rPh sb="0" eb="2">
      <t>チョウフク</t>
    </rPh>
    <phoneticPr fontId="1"/>
  </si>
  <si>
    <t>重複1911</t>
    <rPh sb="0" eb="2">
      <t>チョウフク</t>
    </rPh>
    <phoneticPr fontId="1"/>
  </si>
  <si>
    <t>重複1912</t>
    <rPh sb="0" eb="2">
      <t>チョウフク</t>
    </rPh>
    <phoneticPr fontId="1"/>
  </si>
  <si>
    <t>重複1913</t>
    <rPh sb="0" eb="2">
      <t>チョウフク</t>
    </rPh>
    <phoneticPr fontId="1"/>
  </si>
  <si>
    <t>重複1914</t>
    <rPh sb="0" eb="2">
      <t>チョウフク</t>
    </rPh>
    <phoneticPr fontId="1"/>
  </si>
  <si>
    <t>重複1915</t>
    <rPh sb="0" eb="2">
      <t>チョウフク</t>
    </rPh>
    <phoneticPr fontId="1"/>
  </si>
  <si>
    <t>重複1916</t>
    <rPh sb="0" eb="2">
      <t>チョウフク</t>
    </rPh>
    <phoneticPr fontId="1"/>
  </si>
  <si>
    <t>重複1917</t>
    <rPh sb="0" eb="2">
      <t>チョウフク</t>
    </rPh>
    <phoneticPr fontId="1"/>
  </si>
  <si>
    <t>重複1918</t>
    <rPh sb="0" eb="2">
      <t>チョウフク</t>
    </rPh>
    <phoneticPr fontId="1"/>
  </si>
  <si>
    <t>重複1919</t>
    <rPh sb="0" eb="2">
      <t>チョウフク</t>
    </rPh>
    <phoneticPr fontId="1"/>
  </si>
  <si>
    <t>重複1920</t>
    <rPh sb="0" eb="2">
      <t>チョウフク</t>
    </rPh>
    <phoneticPr fontId="1"/>
  </si>
  <si>
    <t>重複1921</t>
    <rPh sb="0" eb="2">
      <t>チョウフク</t>
    </rPh>
    <phoneticPr fontId="1"/>
  </si>
  <si>
    <t>重複1922</t>
    <rPh sb="0" eb="2">
      <t>チョウフク</t>
    </rPh>
    <phoneticPr fontId="1"/>
  </si>
  <si>
    <t>重複1923</t>
    <rPh sb="0" eb="2">
      <t>チョウフク</t>
    </rPh>
    <phoneticPr fontId="1"/>
  </si>
  <si>
    <t>重複1924</t>
    <rPh sb="0" eb="2">
      <t>チョウフク</t>
    </rPh>
    <phoneticPr fontId="1"/>
  </si>
  <si>
    <t>重複1925</t>
    <rPh sb="0" eb="2">
      <t>チョウフク</t>
    </rPh>
    <phoneticPr fontId="1"/>
  </si>
  <si>
    <t>重複1926</t>
    <rPh sb="0" eb="2">
      <t>チョウフク</t>
    </rPh>
    <phoneticPr fontId="1"/>
  </si>
  <si>
    <t>重複1927</t>
    <rPh sb="0" eb="2">
      <t>チョウフク</t>
    </rPh>
    <phoneticPr fontId="1"/>
  </si>
  <si>
    <t>重複1928</t>
    <rPh sb="0" eb="2">
      <t>チョウフク</t>
    </rPh>
    <phoneticPr fontId="1"/>
  </si>
  <si>
    <t>重複1929</t>
    <rPh sb="0" eb="2">
      <t>チョウフク</t>
    </rPh>
    <phoneticPr fontId="1"/>
  </si>
  <si>
    <t>重複1930</t>
    <rPh sb="0" eb="2">
      <t>チョウフク</t>
    </rPh>
    <phoneticPr fontId="1"/>
  </si>
  <si>
    <t>重複1931</t>
    <rPh sb="0" eb="2">
      <t>チョウフク</t>
    </rPh>
    <phoneticPr fontId="1"/>
  </si>
  <si>
    <t>重複1932</t>
    <rPh sb="0" eb="2">
      <t>チョウフク</t>
    </rPh>
    <phoneticPr fontId="1"/>
  </si>
  <si>
    <t>重複1933</t>
    <rPh sb="0" eb="2">
      <t>チョウフク</t>
    </rPh>
    <phoneticPr fontId="1"/>
  </si>
  <si>
    <t>重複1934</t>
    <rPh sb="0" eb="2">
      <t>チョウフク</t>
    </rPh>
    <phoneticPr fontId="1"/>
  </si>
  <si>
    <t>重複1935</t>
    <rPh sb="0" eb="2">
      <t>チョウフク</t>
    </rPh>
    <phoneticPr fontId="1"/>
  </si>
  <si>
    <t>重複1936</t>
    <rPh sb="0" eb="2">
      <t>チョウフク</t>
    </rPh>
    <phoneticPr fontId="1"/>
  </si>
  <si>
    <t>重複1937</t>
    <rPh sb="0" eb="2">
      <t>チョウフク</t>
    </rPh>
    <phoneticPr fontId="1"/>
  </si>
  <si>
    <t>重複1938</t>
    <rPh sb="0" eb="2">
      <t>チョウフク</t>
    </rPh>
    <phoneticPr fontId="1"/>
  </si>
  <si>
    <t>重複1939</t>
    <rPh sb="0" eb="2">
      <t>チョウフク</t>
    </rPh>
    <phoneticPr fontId="1"/>
  </si>
  <si>
    <t>重複1940</t>
    <rPh sb="0" eb="2">
      <t>チョウフク</t>
    </rPh>
    <phoneticPr fontId="1"/>
  </si>
  <si>
    <t>重複1941</t>
    <rPh sb="0" eb="2">
      <t>チョウフク</t>
    </rPh>
    <phoneticPr fontId="1"/>
  </si>
  <si>
    <t>重複1942</t>
    <rPh sb="0" eb="2">
      <t>チョウフク</t>
    </rPh>
    <phoneticPr fontId="1"/>
  </si>
  <si>
    <t>重複1943</t>
    <rPh sb="0" eb="2">
      <t>チョウフク</t>
    </rPh>
    <phoneticPr fontId="1"/>
  </si>
  <si>
    <t>重複1944</t>
    <rPh sb="0" eb="2">
      <t>チョウフク</t>
    </rPh>
    <phoneticPr fontId="1"/>
  </si>
  <si>
    <t>重複1945</t>
    <rPh sb="0" eb="2">
      <t>チョウフク</t>
    </rPh>
    <phoneticPr fontId="1"/>
  </si>
  <si>
    <t>重複1946</t>
    <rPh sb="0" eb="2">
      <t>チョウフク</t>
    </rPh>
    <phoneticPr fontId="1"/>
  </si>
  <si>
    <t>重複1947</t>
    <rPh sb="0" eb="2">
      <t>チョウフク</t>
    </rPh>
    <phoneticPr fontId="1"/>
  </si>
  <si>
    <t>重複1948</t>
    <rPh sb="0" eb="2">
      <t>チョウフク</t>
    </rPh>
    <phoneticPr fontId="1"/>
  </si>
  <si>
    <t>重複1949</t>
    <rPh sb="0" eb="2">
      <t>チョウフク</t>
    </rPh>
    <phoneticPr fontId="1"/>
  </si>
  <si>
    <t>重複1950</t>
    <rPh sb="0" eb="2">
      <t>チョウフク</t>
    </rPh>
    <phoneticPr fontId="1"/>
  </si>
  <si>
    <t>重複1951</t>
    <rPh sb="0" eb="2">
      <t>チョウフク</t>
    </rPh>
    <phoneticPr fontId="1"/>
  </si>
  <si>
    <t>重複1952</t>
    <rPh sb="0" eb="2">
      <t>チョウフク</t>
    </rPh>
    <phoneticPr fontId="1"/>
  </si>
  <si>
    <t>重複1953</t>
    <rPh sb="0" eb="2">
      <t>チョウフク</t>
    </rPh>
    <phoneticPr fontId="1"/>
  </si>
  <si>
    <t>重複1954</t>
    <rPh sb="0" eb="2">
      <t>チョウフク</t>
    </rPh>
    <phoneticPr fontId="1"/>
  </si>
  <si>
    <t>重複1955</t>
    <rPh sb="0" eb="2">
      <t>チョウフク</t>
    </rPh>
    <phoneticPr fontId="1"/>
  </si>
  <si>
    <t>重複1956</t>
    <rPh sb="0" eb="2">
      <t>チョウフク</t>
    </rPh>
    <phoneticPr fontId="1"/>
  </si>
  <si>
    <t>重複1957</t>
    <rPh sb="0" eb="2">
      <t>チョウフク</t>
    </rPh>
    <phoneticPr fontId="1"/>
  </si>
  <si>
    <t>重複1958</t>
    <rPh sb="0" eb="2">
      <t>チョウフク</t>
    </rPh>
    <phoneticPr fontId="1"/>
  </si>
  <si>
    <t>重複1959</t>
    <rPh sb="0" eb="2">
      <t>チョウフク</t>
    </rPh>
    <phoneticPr fontId="1"/>
  </si>
  <si>
    <t>重複1960</t>
    <rPh sb="0" eb="2">
      <t>チョウフク</t>
    </rPh>
    <phoneticPr fontId="1"/>
  </si>
  <si>
    <t>重複1961</t>
    <rPh sb="0" eb="2">
      <t>チョウフク</t>
    </rPh>
    <phoneticPr fontId="1"/>
  </si>
  <si>
    <t>重複1962</t>
    <rPh sb="0" eb="2">
      <t>チョウフク</t>
    </rPh>
    <phoneticPr fontId="1"/>
  </si>
  <si>
    <t>重複1963</t>
    <rPh sb="0" eb="2">
      <t>チョウフク</t>
    </rPh>
    <phoneticPr fontId="1"/>
  </si>
  <si>
    <t>重複1964</t>
    <rPh sb="0" eb="2">
      <t>チョウフク</t>
    </rPh>
    <phoneticPr fontId="1"/>
  </si>
  <si>
    <t>重複1965</t>
    <rPh sb="0" eb="2">
      <t>チョウフク</t>
    </rPh>
    <phoneticPr fontId="1"/>
  </si>
  <si>
    <t>重複1966</t>
    <rPh sb="0" eb="2">
      <t>チョウフク</t>
    </rPh>
    <phoneticPr fontId="1"/>
  </si>
  <si>
    <t>重複1967</t>
    <rPh sb="0" eb="2">
      <t>チョウフク</t>
    </rPh>
    <phoneticPr fontId="1"/>
  </si>
  <si>
    <t>重複1968</t>
    <rPh sb="0" eb="2">
      <t>チョウフク</t>
    </rPh>
    <phoneticPr fontId="1"/>
  </si>
  <si>
    <t>重複1969</t>
    <rPh sb="0" eb="2">
      <t>チョウフク</t>
    </rPh>
    <phoneticPr fontId="1"/>
  </si>
  <si>
    <t>重複1970</t>
    <rPh sb="0" eb="2">
      <t>チョウフク</t>
    </rPh>
    <phoneticPr fontId="1"/>
  </si>
  <si>
    <t>重複1971</t>
    <rPh sb="0" eb="2">
      <t>チョウフク</t>
    </rPh>
    <phoneticPr fontId="1"/>
  </si>
  <si>
    <t>重複1972</t>
    <rPh sb="0" eb="2">
      <t>チョウフク</t>
    </rPh>
    <phoneticPr fontId="1"/>
  </si>
  <si>
    <t>重複1973</t>
    <rPh sb="0" eb="2">
      <t>チョウフク</t>
    </rPh>
    <phoneticPr fontId="1"/>
  </si>
  <si>
    <t>重複1974</t>
    <rPh sb="0" eb="2">
      <t>チョウフク</t>
    </rPh>
    <phoneticPr fontId="1"/>
  </si>
  <si>
    <t>重複1975</t>
    <rPh sb="0" eb="2">
      <t>チョウフク</t>
    </rPh>
    <phoneticPr fontId="1"/>
  </si>
  <si>
    <t>重複1976</t>
    <rPh sb="0" eb="2">
      <t>チョウフク</t>
    </rPh>
    <phoneticPr fontId="1"/>
  </si>
  <si>
    <t>重複1977</t>
    <rPh sb="0" eb="2">
      <t>チョウフク</t>
    </rPh>
    <phoneticPr fontId="1"/>
  </si>
  <si>
    <t>重複1978</t>
    <rPh sb="0" eb="2">
      <t>チョウフク</t>
    </rPh>
    <phoneticPr fontId="1"/>
  </si>
  <si>
    <t>重複1979</t>
    <rPh sb="0" eb="2">
      <t>チョウフク</t>
    </rPh>
    <phoneticPr fontId="1"/>
  </si>
  <si>
    <t>重複1980</t>
    <rPh sb="0" eb="2">
      <t>チョウフク</t>
    </rPh>
    <phoneticPr fontId="1"/>
  </si>
  <si>
    <t>重複1981</t>
    <rPh sb="0" eb="2">
      <t>チョウフク</t>
    </rPh>
    <phoneticPr fontId="1"/>
  </si>
  <si>
    <t>重複1982</t>
    <rPh sb="0" eb="2">
      <t>チョウフク</t>
    </rPh>
    <phoneticPr fontId="1"/>
  </si>
  <si>
    <t>重複1983</t>
    <rPh sb="0" eb="2">
      <t>チョウフク</t>
    </rPh>
    <phoneticPr fontId="1"/>
  </si>
  <si>
    <t>重複1984</t>
    <rPh sb="0" eb="2">
      <t>チョウフク</t>
    </rPh>
    <phoneticPr fontId="1"/>
  </si>
  <si>
    <t>重複1985</t>
    <rPh sb="0" eb="2">
      <t>チョウフク</t>
    </rPh>
    <phoneticPr fontId="1"/>
  </si>
  <si>
    <t>重複1986</t>
    <rPh sb="0" eb="2">
      <t>チョウフク</t>
    </rPh>
    <phoneticPr fontId="1"/>
  </si>
  <si>
    <t>重複1987</t>
    <rPh sb="0" eb="2">
      <t>チョウフク</t>
    </rPh>
    <phoneticPr fontId="1"/>
  </si>
  <si>
    <t>重複1988</t>
    <rPh sb="0" eb="2">
      <t>チョウフク</t>
    </rPh>
    <phoneticPr fontId="1"/>
  </si>
  <si>
    <t>重複1989</t>
    <rPh sb="0" eb="2">
      <t>チョウフク</t>
    </rPh>
    <phoneticPr fontId="1"/>
  </si>
  <si>
    <t>重複1990</t>
    <rPh sb="0" eb="2">
      <t>チョウフク</t>
    </rPh>
    <phoneticPr fontId="1"/>
  </si>
  <si>
    <t>重複1991</t>
    <rPh sb="0" eb="2">
      <t>チョウフク</t>
    </rPh>
    <phoneticPr fontId="1"/>
  </si>
  <si>
    <t>重複1992</t>
    <rPh sb="0" eb="2">
      <t>チョウフク</t>
    </rPh>
    <phoneticPr fontId="1"/>
  </si>
  <si>
    <t>重複1993</t>
    <rPh sb="0" eb="2">
      <t>チョウフク</t>
    </rPh>
    <phoneticPr fontId="1"/>
  </si>
  <si>
    <t>重複1994</t>
    <rPh sb="0" eb="2">
      <t>チョウフク</t>
    </rPh>
    <phoneticPr fontId="1"/>
  </si>
  <si>
    <t>重複1995</t>
    <rPh sb="0" eb="2">
      <t>チョウフク</t>
    </rPh>
    <phoneticPr fontId="1"/>
  </si>
  <si>
    <t>重複1996</t>
    <rPh sb="0" eb="2">
      <t>チョウフク</t>
    </rPh>
    <phoneticPr fontId="1"/>
  </si>
  <si>
    <t>重複1997</t>
    <rPh sb="0" eb="2">
      <t>チョウフク</t>
    </rPh>
    <phoneticPr fontId="1"/>
  </si>
  <si>
    <t>重複1998</t>
    <rPh sb="0" eb="2">
      <t>チョウフク</t>
    </rPh>
    <phoneticPr fontId="1"/>
  </si>
  <si>
    <t>重複1999</t>
    <rPh sb="0" eb="2">
      <t>チョウフク</t>
    </rPh>
    <phoneticPr fontId="1"/>
  </si>
  <si>
    <t>重複2000</t>
    <rPh sb="0" eb="2">
      <t>チョウフク</t>
    </rPh>
    <phoneticPr fontId="1"/>
  </si>
  <si>
    <t>重複2001</t>
    <rPh sb="0" eb="2">
      <t>チョウフク</t>
    </rPh>
    <phoneticPr fontId="1"/>
  </si>
  <si>
    <t>重複2002</t>
    <rPh sb="0" eb="2">
      <t>チョウフク</t>
    </rPh>
    <phoneticPr fontId="1"/>
  </si>
  <si>
    <t>重複2003</t>
    <rPh sb="0" eb="2">
      <t>チョウフク</t>
    </rPh>
    <phoneticPr fontId="1"/>
  </si>
  <si>
    <t>重複2004</t>
    <rPh sb="0" eb="2">
      <t>チョウフク</t>
    </rPh>
    <phoneticPr fontId="1"/>
  </si>
  <si>
    <t>重複2005</t>
    <rPh sb="0" eb="2">
      <t>チョウフク</t>
    </rPh>
    <phoneticPr fontId="1"/>
  </si>
  <si>
    <t>重複2006</t>
    <rPh sb="0" eb="2">
      <t>チョウフク</t>
    </rPh>
    <phoneticPr fontId="1"/>
  </si>
  <si>
    <t>重複2007</t>
    <rPh sb="0" eb="2">
      <t>チョウフク</t>
    </rPh>
    <phoneticPr fontId="1"/>
  </si>
  <si>
    <t>重複2008</t>
    <rPh sb="0" eb="2">
      <t>チョウフク</t>
    </rPh>
    <phoneticPr fontId="1"/>
  </si>
  <si>
    <t>重複2009</t>
    <rPh sb="0" eb="2">
      <t>チョウフク</t>
    </rPh>
    <phoneticPr fontId="1"/>
  </si>
  <si>
    <t>重複2010</t>
    <rPh sb="0" eb="2">
      <t>チョウフク</t>
    </rPh>
    <phoneticPr fontId="1"/>
  </si>
  <si>
    <t>重複2011</t>
    <rPh sb="0" eb="2">
      <t>チョウフク</t>
    </rPh>
    <phoneticPr fontId="1"/>
  </si>
  <si>
    <t>重複2012</t>
    <rPh sb="0" eb="2">
      <t>チョウフク</t>
    </rPh>
    <phoneticPr fontId="1"/>
  </si>
  <si>
    <t>重複2013</t>
    <rPh sb="0" eb="2">
      <t>チョウフク</t>
    </rPh>
    <phoneticPr fontId="1"/>
  </si>
  <si>
    <t>重複2014</t>
    <rPh sb="0" eb="2">
      <t>チョウフク</t>
    </rPh>
    <phoneticPr fontId="1"/>
  </si>
  <si>
    <t>重複2015</t>
    <rPh sb="0" eb="2">
      <t>チョウフク</t>
    </rPh>
    <phoneticPr fontId="1"/>
  </si>
  <si>
    <t>重複2016</t>
    <rPh sb="0" eb="2">
      <t>チョウフク</t>
    </rPh>
    <phoneticPr fontId="1"/>
  </si>
  <si>
    <t>重複2017</t>
    <rPh sb="0" eb="2">
      <t>チョウフク</t>
    </rPh>
    <phoneticPr fontId="1"/>
  </si>
  <si>
    <t>重複2018</t>
    <rPh sb="0" eb="2">
      <t>チョウフク</t>
    </rPh>
    <phoneticPr fontId="1"/>
  </si>
  <si>
    <t>重複2019</t>
    <rPh sb="0" eb="2">
      <t>チョウフク</t>
    </rPh>
    <phoneticPr fontId="1"/>
  </si>
  <si>
    <t>重複2020</t>
    <rPh sb="0" eb="2">
      <t>チョウフク</t>
    </rPh>
    <phoneticPr fontId="1"/>
  </si>
  <si>
    <t>重複2021</t>
    <rPh sb="0" eb="2">
      <t>チョウフク</t>
    </rPh>
    <phoneticPr fontId="1"/>
  </si>
  <si>
    <t>重複2022</t>
    <rPh sb="0" eb="2">
      <t>チョウフク</t>
    </rPh>
    <phoneticPr fontId="1"/>
  </si>
  <si>
    <t>重複2023</t>
    <rPh sb="0" eb="2">
      <t>チョウフク</t>
    </rPh>
    <phoneticPr fontId="1"/>
  </si>
  <si>
    <t>重複2024</t>
    <rPh sb="0" eb="2">
      <t>チョウフク</t>
    </rPh>
    <phoneticPr fontId="1"/>
  </si>
  <si>
    <t>重複2025</t>
    <rPh sb="0" eb="2">
      <t>チョウフク</t>
    </rPh>
    <phoneticPr fontId="1"/>
  </si>
  <si>
    <t>重複2026</t>
    <rPh sb="0" eb="2">
      <t>チョウフク</t>
    </rPh>
    <phoneticPr fontId="1"/>
  </si>
  <si>
    <t>重複2027</t>
    <rPh sb="0" eb="2">
      <t>チョウフク</t>
    </rPh>
    <phoneticPr fontId="1"/>
  </si>
  <si>
    <t>重複2028</t>
    <rPh sb="0" eb="2">
      <t>チョウフク</t>
    </rPh>
    <phoneticPr fontId="1"/>
  </si>
  <si>
    <t>重複2029</t>
    <rPh sb="0" eb="2">
      <t>チョウフク</t>
    </rPh>
    <phoneticPr fontId="1"/>
  </si>
  <si>
    <t>重複2030</t>
    <rPh sb="0" eb="2">
      <t>チョウフク</t>
    </rPh>
    <phoneticPr fontId="1"/>
  </si>
  <si>
    <t>重複2031</t>
    <rPh sb="0" eb="2">
      <t>チョウフク</t>
    </rPh>
    <phoneticPr fontId="1"/>
  </si>
  <si>
    <t>重複2032</t>
    <rPh sb="0" eb="2">
      <t>チョウフク</t>
    </rPh>
    <phoneticPr fontId="1"/>
  </si>
  <si>
    <t>重複2033</t>
    <rPh sb="0" eb="2">
      <t>チョウフク</t>
    </rPh>
    <phoneticPr fontId="1"/>
  </si>
  <si>
    <t>重複2034</t>
    <rPh sb="0" eb="2">
      <t>チョウフク</t>
    </rPh>
    <phoneticPr fontId="1"/>
  </si>
  <si>
    <t>重複2035</t>
    <rPh sb="0" eb="2">
      <t>チョウフク</t>
    </rPh>
    <phoneticPr fontId="1"/>
  </si>
  <si>
    <t>重複2036</t>
    <rPh sb="0" eb="2">
      <t>チョウフク</t>
    </rPh>
    <phoneticPr fontId="1"/>
  </si>
  <si>
    <t>重複2037</t>
    <rPh sb="0" eb="2">
      <t>チョウフク</t>
    </rPh>
    <phoneticPr fontId="1"/>
  </si>
  <si>
    <t>重複2038</t>
    <rPh sb="0" eb="2">
      <t>チョウフク</t>
    </rPh>
    <phoneticPr fontId="1"/>
  </si>
  <si>
    <t>重複2039</t>
    <rPh sb="0" eb="2">
      <t>チョウフク</t>
    </rPh>
    <phoneticPr fontId="1"/>
  </si>
  <si>
    <t>重複2040</t>
    <rPh sb="0" eb="2">
      <t>チョウフク</t>
    </rPh>
    <phoneticPr fontId="1"/>
  </si>
  <si>
    <t>重複2041</t>
    <rPh sb="0" eb="2">
      <t>チョウフク</t>
    </rPh>
    <phoneticPr fontId="1"/>
  </si>
  <si>
    <t>重複2042</t>
    <rPh sb="0" eb="2">
      <t>チョウフク</t>
    </rPh>
    <phoneticPr fontId="1"/>
  </si>
  <si>
    <t>重複2043</t>
    <rPh sb="0" eb="2">
      <t>チョウフク</t>
    </rPh>
    <phoneticPr fontId="1"/>
  </si>
  <si>
    <t>重複2044</t>
    <rPh sb="0" eb="2">
      <t>チョウフク</t>
    </rPh>
    <phoneticPr fontId="1"/>
  </si>
  <si>
    <t>重複2045</t>
    <rPh sb="0" eb="2">
      <t>チョウフク</t>
    </rPh>
    <phoneticPr fontId="1"/>
  </si>
  <si>
    <t>重複2046</t>
    <rPh sb="0" eb="2">
      <t>チョウフク</t>
    </rPh>
    <phoneticPr fontId="1"/>
  </si>
  <si>
    <t>重複2047</t>
    <rPh sb="0" eb="2">
      <t>チョウフク</t>
    </rPh>
    <phoneticPr fontId="1"/>
  </si>
  <si>
    <t>重複2048</t>
    <rPh sb="0" eb="2">
      <t>チョウフク</t>
    </rPh>
    <phoneticPr fontId="1"/>
  </si>
  <si>
    <t>重複2049</t>
    <rPh sb="0" eb="2">
      <t>チョウフク</t>
    </rPh>
    <phoneticPr fontId="1"/>
  </si>
  <si>
    <t>重複2050</t>
    <rPh sb="0" eb="2">
      <t>チョウフク</t>
    </rPh>
    <phoneticPr fontId="1"/>
  </si>
  <si>
    <t>重複2051</t>
    <rPh sb="0" eb="2">
      <t>チョウフク</t>
    </rPh>
    <phoneticPr fontId="1"/>
  </si>
  <si>
    <t>重複2052</t>
    <rPh sb="0" eb="2">
      <t>チョウフク</t>
    </rPh>
    <phoneticPr fontId="1"/>
  </si>
  <si>
    <t>重複2053</t>
    <rPh sb="0" eb="2">
      <t>チョウフク</t>
    </rPh>
    <phoneticPr fontId="1"/>
  </si>
  <si>
    <t>重複2054</t>
    <rPh sb="0" eb="2">
      <t>チョウフク</t>
    </rPh>
    <phoneticPr fontId="1"/>
  </si>
  <si>
    <t>重複2055</t>
    <rPh sb="0" eb="2">
      <t>チョウフク</t>
    </rPh>
    <phoneticPr fontId="1"/>
  </si>
  <si>
    <t>重複2056</t>
    <rPh sb="0" eb="2">
      <t>チョウフク</t>
    </rPh>
    <phoneticPr fontId="1"/>
  </si>
  <si>
    <t>重複2057</t>
    <rPh sb="0" eb="2">
      <t>チョウフク</t>
    </rPh>
    <phoneticPr fontId="1"/>
  </si>
  <si>
    <t>重複2058</t>
    <rPh sb="0" eb="2">
      <t>チョウフク</t>
    </rPh>
    <phoneticPr fontId="1"/>
  </si>
  <si>
    <t>重複2059</t>
    <rPh sb="0" eb="2">
      <t>チョウフク</t>
    </rPh>
    <phoneticPr fontId="1"/>
  </si>
  <si>
    <t>重複2060</t>
    <rPh sb="0" eb="2">
      <t>チョウフク</t>
    </rPh>
    <phoneticPr fontId="1"/>
  </si>
  <si>
    <t>重複2061</t>
    <rPh sb="0" eb="2">
      <t>チョウフク</t>
    </rPh>
    <phoneticPr fontId="1"/>
  </si>
  <si>
    <t>重複2062</t>
    <rPh sb="0" eb="2">
      <t>チョウフク</t>
    </rPh>
    <phoneticPr fontId="1"/>
  </si>
  <si>
    <t>重複2063</t>
    <rPh sb="0" eb="2">
      <t>チョウフク</t>
    </rPh>
    <phoneticPr fontId="1"/>
  </si>
  <si>
    <t>重複2064</t>
    <rPh sb="0" eb="2">
      <t>チョウフク</t>
    </rPh>
    <phoneticPr fontId="1"/>
  </si>
  <si>
    <t>重複2065</t>
    <rPh sb="0" eb="2">
      <t>チョウフク</t>
    </rPh>
    <phoneticPr fontId="1"/>
  </si>
  <si>
    <t>重複2066</t>
    <rPh sb="0" eb="2">
      <t>チョウフク</t>
    </rPh>
    <phoneticPr fontId="1"/>
  </si>
  <si>
    <t>重複2067</t>
    <rPh sb="0" eb="2">
      <t>チョウフク</t>
    </rPh>
    <phoneticPr fontId="1"/>
  </si>
  <si>
    <t>重複2068</t>
    <rPh sb="0" eb="2">
      <t>チョウフク</t>
    </rPh>
    <phoneticPr fontId="1"/>
  </si>
  <si>
    <t>重複2069</t>
    <rPh sb="0" eb="2">
      <t>チョウフク</t>
    </rPh>
    <phoneticPr fontId="1"/>
  </si>
  <si>
    <t>重複2070</t>
    <rPh sb="0" eb="2">
      <t>チョウフク</t>
    </rPh>
    <phoneticPr fontId="1"/>
  </si>
  <si>
    <t>重複2071</t>
    <rPh sb="0" eb="2">
      <t>チョウフク</t>
    </rPh>
    <phoneticPr fontId="1"/>
  </si>
  <si>
    <t>重複2072</t>
    <rPh sb="0" eb="2">
      <t>チョウフク</t>
    </rPh>
    <phoneticPr fontId="1"/>
  </si>
  <si>
    <t>重複2073</t>
    <rPh sb="0" eb="2">
      <t>チョウフク</t>
    </rPh>
    <phoneticPr fontId="1"/>
  </si>
  <si>
    <t>重複2074</t>
    <rPh sb="0" eb="2">
      <t>チョウフク</t>
    </rPh>
    <phoneticPr fontId="1"/>
  </si>
  <si>
    <t>重複2075</t>
    <rPh sb="0" eb="2">
      <t>チョウフク</t>
    </rPh>
    <phoneticPr fontId="1"/>
  </si>
  <si>
    <t>重複2076</t>
    <rPh sb="0" eb="2">
      <t>チョウフク</t>
    </rPh>
    <phoneticPr fontId="1"/>
  </si>
  <si>
    <t>重複2077</t>
    <rPh sb="0" eb="2">
      <t>チョウフク</t>
    </rPh>
    <phoneticPr fontId="1"/>
  </si>
  <si>
    <t>重複2078</t>
    <rPh sb="0" eb="2">
      <t>チョウフク</t>
    </rPh>
    <phoneticPr fontId="1"/>
  </si>
  <si>
    <t>重複2079</t>
    <rPh sb="0" eb="2">
      <t>チョウフク</t>
    </rPh>
    <phoneticPr fontId="1"/>
  </si>
  <si>
    <t>重複2080</t>
    <rPh sb="0" eb="2">
      <t>チョウフク</t>
    </rPh>
    <phoneticPr fontId="1"/>
  </si>
  <si>
    <t>重複2081</t>
    <rPh sb="0" eb="2">
      <t>チョウフク</t>
    </rPh>
    <phoneticPr fontId="1"/>
  </si>
  <si>
    <t>重複2082</t>
    <rPh sb="0" eb="2">
      <t>チョウフク</t>
    </rPh>
    <phoneticPr fontId="1"/>
  </si>
  <si>
    <t>重複2083</t>
    <rPh sb="0" eb="2">
      <t>チョウフク</t>
    </rPh>
    <phoneticPr fontId="1"/>
  </si>
  <si>
    <t>重複2084</t>
    <rPh sb="0" eb="2">
      <t>チョウフク</t>
    </rPh>
    <phoneticPr fontId="1"/>
  </si>
  <si>
    <t>重複2085</t>
    <rPh sb="0" eb="2">
      <t>チョウフク</t>
    </rPh>
    <phoneticPr fontId="1"/>
  </si>
  <si>
    <t>重複2086</t>
    <rPh sb="0" eb="2">
      <t>チョウフク</t>
    </rPh>
    <phoneticPr fontId="1"/>
  </si>
  <si>
    <t>重複2087</t>
    <rPh sb="0" eb="2">
      <t>チョウフク</t>
    </rPh>
    <phoneticPr fontId="1"/>
  </si>
  <si>
    <t>重複2088</t>
    <rPh sb="0" eb="2">
      <t>チョウフク</t>
    </rPh>
    <phoneticPr fontId="1"/>
  </si>
  <si>
    <t>重複2089</t>
    <rPh sb="0" eb="2">
      <t>チョウフク</t>
    </rPh>
    <phoneticPr fontId="1"/>
  </si>
  <si>
    <t>重複2090</t>
    <rPh sb="0" eb="2">
      <t>チョウフク</t>
    </rPh>
    <phoneticPr fontId="1"/>
  </si>
  <si>
    <t>重複2091</t>
    <rPh sb="0" eb="2">
      <t>チョウフク</t>
    </rPh>
    <phoneticPr fontId="1"/>
  </si>
  <si>
    <t>重複2092</t>
    <rPh sb="0" eb="2">
      <t>チョウフク</t>
    </rPh>
    <phoneticPr fontId="1"/>
  </si>
  <si>
    <t>重複2093</t>
    <rPh sb="0" eb="2">
      <t>チョウフク</t>
    </rPh>
    <phoneticPr fontId="1"/>
  </si>
  <si>
    <t>重複2094</t>
    <rPh sb="0" eb="2">
      <t>チョウフク</t>
    </rPh>
    <phoneticPr fontId="1"/>
  </si>
  <si>
    <t>重複2095</t>
    <rPh sb="0" eb="2">
      <t>チョウフク</t>
    </rPh>
    <phoneticPr fontId="1"/>
  </si>
  <si>
    <t>重複2096</t>
    <rPh sb="0" eb="2">
      <t>チョウフク</t>
    </rPh>
    <phoneticPr fontId="1"/>
  </si>
  <si>
    <t>重複2097</t>
    <rPh sb="0" eb="2">
      <t>チョウフク</t>
    </rPh>
    <phoneticPr fontId="1"/>
  </si>
  <si>
    <t>重複2098</t>
    <rPh sb="0" eb="2">
      <t>チョウフク</t>
    </rPh>
    <phoneticPr fontId="1"/>
  </si>
  <si>
    <t>重複2099</t>
    <rPh sb="0" eb="2">
      <t>チョウフク</t>
    </rPh>
    <phoneticPr fontId="1"/>
  </si>
  <si>
    <t>重複2100</t>
    <rPh sb="0" eb="2">
      <t>チョウフク</t>
    </rPh>
    <phoneticPr fontId="1"/>
  </si>
  <si>
    <t>重複2101</t>
    <rPh sb="0" eb="2">
      <t>チョウフク</t>
    </rPh>
    <phoneticPr fontId="1"/>
  </si>
  <si>
    <t>重複2102</t>
    <rPh sb="0" eb="2">
      <t>チョウフク</t>
    </rPh>
    <phoneticPr fontId="1"/>
  </si>
  <si>
    <t>重複2103</t>
    <rPh sb="0" eb="2">
      <t>チョウフク</t>
    </rPh>
    <phoneticPr fontId="1"/>
  </si>
  <si>
    <t>重複2104</t>
    <rPh sb="0" eb="2">
      <t>チョウフク</t>
    </rPh>
    <phoneticPr fontId="1"/>
  </si>
  <si>
    <t>重複2105</t>
    <rPh sb="0" eb="2">
      <t>チョウフク</t>
    </rPh>
    <phoneticPr fontId="1"/>
  </si>
  <si>
    <t>重複数量カウント</t>
    <rPh sb="0" eb="2">
      <t>チョウフク</t>
    </rPh>
    <rPh sb="2" eb="4">
      <t>スウリョウ</t>
    </rPh>
    <phoneticPr fontId="1"/>
  </si>
  <si>
    <t>四角板重量</t>
    <rPh sb="0" eb="2">
      <t>シカク</t>
    </rPh>
    <rPh sb="2" eb="3">
      <t>イタ</t>
    </rPh>
    <rPh sb="3" eb="5">
      <t>ジュウリョウ</t>
    </rPh>
    <phoneticPr fontId="1"/>
  </si>
  <si>
    <t>FB重量</t>
    <rPh sb="2" eb="4">
      <t>ジュウリョウ</t>
    </rPh>
    <phoneticPr fontId="1"/>
  </si>
  <si>
    <t>鋼材重量</t>
    <rPh sb="0" eb="2">
      <t>コウザイ</t>
    </rPh>
    <rPh sb="2" eb="4">
      <t>ジュウリョウ</t>
    </rPh>
    <phoneticPr fontId="1"/>
  </si>
  <si>
    <t>Φ部品重量</t>
    <rPh sb="0" eb="3">
      <t>ファイブヒン</t>
    </rPh>
    <rPh sb="3" eb="5">
      <t>ジュウリョウ</t>
    </rPh>
    <phoneticPr fontId="1"/>
  </si>
  <si>
    <t>パイプ重量</t>
    <rPh sb="3" eb="5">
      <t>ジュウリョウ</t>
    </rPh>
    <phoneticPr fontId="1"/>
  </si>
  <si>
    <t>合計重量</t>
    <rPh sb="0" eb="2">
      <t>ゴウケイ</t>
    </rPh>
    <rPh sb="2" eb="4">
      <t>ジュウリョウ</t>
    </rPh>
    <phoneticPr fontId="1"/>
  </si>
  <si>
    <t>左表に入れるか入れないか</t>
    <rPh sb="0" eb="1">
      <t>ヒダリ</t>
    </rPh>
    <rPh sb="1" eb="2">
      <t>ヒョウ</t>
    </rPh>
    <rPh sb="3" eb="4">
      <t>イ</t>
    </rPh>
    <rPh sb="7" eb="8">
      <t>イ</t>
    </rPh>
    <phoneticPr fontId="1"/>
  </si>
  <si>
    <t>左表に入れますねぇ！リスト</t>
    <rPh sb="0" eb="2">
      <t>ヒダリヒョウ</t>
    </rPh>
    <rPh sb="3" eb="4">
      <t>イ</t>
    </rPh>
    <phoneticPr fontId="1"/>
  </si>
  <si>
    <t>左表に入れますねぇ1</t>
    <rPh sb="0" eb="2">
      <t>ヒダリヒョウ</t>
    </rPh>
    <rPh sb="3" eb="4">
      <t>イ</t>
    </rPh>
    <phoneticPr fontId="1"/>
  </si>
  <si>
    <t>左表に入れますねぇ2</t>
    <rPh sb="0" eb="2">
      <t>ヒダリヒョウ</t>
    </rPh>
    <rPh sb="3" eb="4">
      <t>イ</t>
    </rPh>
    <phoneticPr fontId="1"/>
  </si>
  <si>
    <t>左表に入れますねぇ3</t>
    <rPh sb="0" eb="2">
      <t>ヒダリヒョウ</t>
    </rPh>
    <rPh sb="3" eb="4">
      <t>イ</t>
    </rPh>
    <phoneticPr fontId="1"/>
  </si>
  <si>
    <t>左表に入れますねぇ4</t>
    <rPh sb="0" eb="2">
      <t>ヒダリヒョウ</t>
    </rPh>
    <rPh sb="3" eb="4">
      <t>イ</t>
    </rPh>
    <phoneticPr fontId="1"/>
  </si>
  <si>
    <t>左表に入れますねぇ5</t>
    <rPh sb="0" eb="2">
      <t>ヒダリヒョウ</t>
    </rPh>
    <rPh sb="3" eb="4">
      <t>イ</t>
    </rPh>
    <phoneticPr fontId="1"/>
  </si>
  <si>
    <t>左表に入れますねぇ6</t>
    <rPh sb="0" eb="2">
      <t>ヒダリヒョウ</t>
    </rPh>
    <rPh sb="3" eb="4">
      <t>イ</t>
    </rPh>
    <phoneticPr fontId="1"/>
  </si>
  <si>
    <t>左表に入れますねぇ7</t>
    <rPh sb="0" eb="2">
      <t>ヒダリヒョウ</t>
    </rPh>
    <rPh sb="3" eb="4">
      <t>イ</t>
    </rPh>
    <phoneticPr fontId="1"/>
  </si>
  <si>
    <t>左表に入れますねぇ8</t>
    <rPh sb="0" eb="2">
      <t>ヒダリヒョウ</t>
    </rPh>
    <rPh sb="3" eb="4">
      <t>イ</t>
    </rPh>
    <phoneticPr fontId="1"/>
  </si>
  <si>
    <t>左表に入れますねぇ9</t>
    <rPh sb="0" eb="2">
      <t>ヒダリヒョウ</t>
    </rPh>
    <rPh sb="3" eb="4">
      <t>イ</t>
    </rPh>
    <phoneticPr fontId="1"/>
  </si>
  <si>
    <t>左表に入れますねぇ10</t>
    <rPh sb="0" eb="2">
      <t>ヒダリヒョウ</t>
    </rPh>
    <rPh sb="3" eb="4">
      <t>イ</t>
    </rPh>
    <phoneticPr fontId="1"/>
  </si>
  <si>
    <t>左表に入れますねぇ11</t>
    <rPh sb="0" eb="2">
      <t>ヒダリヒョウ</t>
    </rPh>
    <rPh sb="3" eb="4">
      <t>イ</t>
    </rPh>
    <phoneticPr fontId="1"/>
  </si>
  <si>
    <t>左表に入れますねぇ12</t>
    <rPh sb="0" eb="2">
      <t>ヒダリヒョウ</t>
    </rPh>
    <rPh sb="3" eb="4">
      <t>イ</t>
    </rPh>
    <phoneticPr fontId="1"/>
  </si>
  <si>
    <t>左表に入れますねぇ13</t>
    <rPh sb="0" eb="2">
      <t>ヒダリヒョウ</t>
    </rPh>
    <rPh sb="3" eb="4">
      <t>イ</t>
    </rPh>
    <phoneticPr fontId="1"/>
  </si>
  <si>
    <t>左表に入れますねぇ14</t>
    <rPh sb="0" eb="2">
      <t>ヒダリヒョウ</t>
    </rPh>
    <rPh sb="3" eb="4">
      <t>イ</t>
    </rPh>
    <phoneticPr fontId="1"/>
  </si>
  <si>
    <t>左表に入れますねぇ15</t>
    <rPh sb="0" eb="2">
      <t>ヒダリヒョウ</t>
    </rPh>
    <rPh sb="3" eb="4">
      <t>イ</t>
    </rPh>
    <phoneticPr fontId="1"/>
  </si>
  <si>
    <t>左表に入れますねぇ16</t>
    <rPh sb="0" eb="2">
      <t>ヒダリヒョウ</t>
    </rPh>
    <rPh sb="3" eb="4">
      <t>イ</t>
    </rPh>
    <phoneticPr fontId="1"/>
  </si>
  <si>
    <t>左表に入れますねぇ17</t>
    <rPh sb="0" eb="2">
      <t>ヒダリヒョウ</t>
    </rPh>
    <rPh sb="3" eb="4">
      <t>イ</t>
    </rPh>
    <phoneticPr fontId="1"/>
  </si>
  <si>
    <t>左表に入れますねぇ18</t>
    <rPh sb="0" eb="2">
      <t>ヒダリヒョウ</t>
    </rPh>
    <rPh sb="3" eb="4">
      <t>イ</t>
    </rPh>
    <phoneticPr fontId="1"/>
  </si>
  <si>
    <t>左表に入れますねぇ19</t>
    <rPh sb="0" eb="2">
      <t>ヒダリヒョウ</t>
    </rPh>
    <rPh sb="3" eb="4">
      <t>イ</t>
    </rPh>
    <phoneticPr fontId="1"/>
  </si>
  <si>
    <t>左表に入れますねぇ20</t>
    <rPh sb="0" eb="2">
      <t>ヒダリヒョウ</t>
    </rPh>
    <rPh sb="3" eb="4">
      <t>イ</t>
    </rPh>
    <phoneticPr fontId="1"/>
  </si>
  <si>
    <t>左表に入れますねぇ21</t>
    <rPh sb="0" eb="2">
      <t>ヒダリヒョウ</t>
    </rPh>
    <rPh sb="3" eb="4">
      <t>イ</t>
    </rPh>
    <phoneticPr fontId="1"/>
  </si>
  <si>
    <t>左表に入れますねぇ22</t>
    <rPh sb="0" eb="2">
      <t>ヒダリヒョウ</t>
    </rPh>
    <rPh sb="3" eb="4">
      <t>イ</t>
    </rPh>
    <phoneticPr fontId="1"/>
  </si>
  <si>
    <t>左表に入れますねぇ23</t>
    <rPh sb="0" eb="2">
      <t>ヒダリヒョウ</t>
    </rPh>
    <rPh sb="3" eb="4">
      <t>イ</t>
    </rPh>
    <phoneticPr fontId="1"/>
  </si>
  <si>
    <t>左表に入れますねぇ24</t>
    <rPh sb="0" eb="2">
      <t>ヒダリヒョウ</t>
    </rPh>
    <rPh sb="3" eb="4">
      <t>イ</t>
    </rPh>
    <phoneticPr fontId="1"/>
  </si>
  <si>
    <t>左表に入れますねぇ25</t>
    <rPh sb="0" eb="2">
      <t>ヒダリヒョウ</t>
    </rPh>
    <rPh sb="3" eb="4">
      <t>イ</t>
    </rPh>
    <phoneticPr fontId="1"/>
  </si>
  <si>
    <t>左表に入れますねぇ26</t>
    <rPh sb="0" eb="2">
      <t>ヒダリヒョウ</t>
    </rPh>
    <rPh sb="3" eb="4">
      <t>イ</t>
    </rPh>
    <phoneticPr fontId="1"/>
  </si>
  <si>
    <t>左表に入れますねぇ27</t>
    <rPh sb="0" eb="2">
      <t>ヒダリヒョウ</t>
    </rPh>
    <rPh sb="3" eb="4">
      <t>イ</t>
    </rPh>
    <phoneticPr fontId="1"/>
  </si>
  <si>
    <t>左表に入れますねぇ28</t>
    <rPh sb="0" eb="2">
      <t>ヒダリヒョウ</t>
    </rPh>
    <rPh sb="3" eb="4">
      <t>イ</t>
    </rPh>
    <phoneticPr fontId="1"/>
  </si>
  <si>
    <t>左表に入れますねぇ29</t>
    <rPh sb="0" eb="2">
      <t>ヒダリヒョウ</t>
    </rPh>
    <rPh sb="3" eb="4">
      <t>イ</t>
    </rPh>
    <phoneticPr fontId="1"/>
  </si>
  <si>
    <t>左表に入れますねぇ30</t>
    <rPh sb="0" eb="2">
      <t>ヒダリヒョウ</t>
    </rPh>
    <rPh sb="3" eb="4">
      <t>イ</t>
    </rPh>
    <phoneticPr fontId="1"/>
  </si>
  <si>
    <t>左表に入れますねぇ31</t>
    <rPh sb="0" eb="2">
      <t>ヒダリヒョウ</t>
    </rPh>
    <rPh sb="3" eb="4">
      <t>イ</t>
    </rPh>
    <phoneticPr fontId="1"/>
  </si>
  <si>
    <t>左表に入れますねぇ32</t>
    <rPh sb="0" eb="2">
      <t>ヒダリヒョウ</t>
    </rPh>
    <rPh sb="3" eb="4">
      <t>イ</t>
    </rPh>
    <phoneticPr fontId="1"/>
  </si>
  <si>
    <t>左表に入れますねぇ33</t>
    <rPh sb="0" eb="2">
      <t>ヒダリヒョウ</t>
    </rPh>
    <rPh sb="3" eb="4">
      <t>イ</t>
    </rPh>
    <phoneticPr fontId="1"/>
  </si>
  <si>
    <t>左表に入れますねぇ34</t>
    <rPh sb="0" eb="2">
      <t>ヒダリヒョウ</t>
    </rPh>
    <rPh sb="3" eb="4">
      <t>イ</t>
    </rPh>
    <phoneticPr fontId="1"/>
  </si>
  <si>
    <t>左表に入れますねぇ35</t>
    <rPh sb="0" eb="2">
      <t>ヒダリヒョウ</t>
    </rPh>
    <rPh sb="3" eb="4">
      <t>イ</t>
    </rPh>
    <phoneticPr fontId="1"/>
  </si>
  <si>
    <t>左表に入れますねぇ36</t>
    <rPh sb="0" eb="2">
      <t>ヒダリヒョウ</t>
    </rPh>
    <rPh sb="3" eb="4">
      <t>イ</t>
    </rPh>
    <phoneticPr fontId="1"/>
  </si>
  <si>
    <t>左表に入れますねぇ37</t>
    <rPh sb="0" eb="2">
      <t>ヒダリヒョウ</t>
    </rPh>
    <rPh sb="3" eb="4">
      <t>イ</t>
    </rPh>
    <phoneticPr fontId="1"/>
  </si>
  <si>
    <t>左表に入れますねぇ38</t>
    <rPh sb="0" eb="2">
      <t>ヒダリヒョウ</t>
    </rPh>
    <rPh sb="3" eb="4">
      <t>イ</t>
    </rPh>
    <phoneticPr fontId="1"/>
  </si>
  <si>
    <t>左表に入れますねぇ39</t>
    <rPh sb="0" eb="2">
      <t>ヒダリヒョウ</t>
    </rPh>
    <rPh sb="3" eb="4">
      <t>イ</t>
    </rPh>
    <phoneticPr fontId="1"/>
  </si>
  <si>
    <t>左表に入れますねぇ40</t>
    <rPh sb="0" eb="2">
      <t>ヒダリヒョウ</t>
    </rPh>
    <rPh sb="3" eb="4">
      <t>イ</t>
    </rPh>
    <phoneticPr fontId="1"/>
  </si>
  <si>
    <t>左表に入れますねぇ41</t>
    <rPh sb="0" eb="2">
      <t>ヒダリヒョウ</t>
    </rPh>
    <rPh sb="3" eb="4">
      <t>イ</t>
    </rPh>
    <phoneticPr fontId="1"/>
  </si>
  <si>
    <t>左表に入れますねぇ42</t>
    <rPh sb="0" eb="2">
      <t>ヒダリヒョウ</t>
    </rPh>
    <rPh sb="3" eb="4">
      <t>イ</t>
    </rPh>
    <phoneticPr fontId="1"/>
  </si>
  <si>
    <t>左表に入れますねぇ43</t>
    <rPh sb="0" eb="2">
      <t>ヒダリヒョウ</t>
    </rPh>
    <rPh sb="3" eb="4">
      <t>イ</t>
    </rPh>
    <phoneticPr fontId="1"/>
  </si>
  <si>
    <t>左表に入れますねぇ44</t>
    <rPh sb="0" eb="2">
      <t>ヒダリヒョウ</t>
    </rPh>
    <rPh sb="3" eb="4">
      <t>イ</t>
    </rPh>
    <phoneticPr fontId="1"/>
  </si>
  <si>
    <t>左表に入れますねぇ45</t>
    <rPh sb="0" eb="2">
      <t>ヒダリヒョウ</t>
    </rPh>
    <rPh sb="3" eb="4">
      <t>イ</t>
    </rPh>
    <phoneticPr fontId="1"/>
  </si>
  <si>
    <t>左表に入れますねぇ46</t>
    <rPh sb="0" eb="2">
      <t>ヒダリヒョウ</t>
    </rPh>
    <rPh sb="3" eb="4">
      <t>イ</t>
    </rPh>
    <phoneticPr fontId="1"/>
  </si>
  <si>
    <t>左表に入れますねぇ47</t>
    <rPh sb="0" eb="2">
      <t>ヒダリヒョウ</t>
    </rPh>
    <rPh sb="3" eb="4">
      <t>イ</t>
    </rPh>
    <phoneticPr fontId="1"/>
  </si>
  <si>
    <t>左表に入れますねぇ48</t>
    <rPh sb="0" eb="2">
      <t>ヒダリヒョウ</t>
    </rPh>
    <rPh sb="3" eb="4">
      <t>イ</t>
    </rPh>
    <phoneticPr fontId="1"/>
  </si>
  <si>
    <t>左表に入れますねぇ49</t>
    <rPh sb="0" eb="2">
      <t>ヒダリヒョウ</t>
    </rPh>
    <rPh sb="3" eb="4">
      <t>イ</t>
    </rPh>
    <phoneticPr fontId="1"/>
  </si>
  <si>
    <t>左表に入れますねぇ50</t>
    <rPh sb="0" eb="2">
      <t>ヒダリヒョウ</t>
    </rPh>
    <rPh sb="3" eb="4">
      <t>イ</t>
    </rPh>
    <phoneticPr fontId="1"/>
  </si>
  <si>
    <t>左表に入れますねぇ51</t>
    <rPh sb="0" eb="2">
      <t>ヒダリヒョウ</t>
    </rPh>
    <rPh sb="3" eb="4">
      <t>イ</t>
    </rPh>
    <phoneticPr fontId="1"/>
  </si>
  <si>
    <t>左表に入れますねぇ52</t>
    <rPh sb="0" eb="2">
      <t>ヒダリヒョウ</t>
    </rPh>
    <rPh sb="3" eb="4">
      <t>イ</t>
    </rPh>
    <phoneticPr fontId="1"/>
  </si>
  <si>
    <t>左表に入れますねぇ53</t>
    <rPh sb="0" eb="2">
      <t>ヒダリヒョウ</t>
    </rPh>
    <rPh sb="3" eb="4">
      <t>イ</t>
    </rPh>
    <phoneticPr fontId="1"/>
  </si>
  <si>
    <t>左表に入れますねぇ54</t>
    <rPh sb="0" eb="2">
      <t>ヒダリヒョウ</t>
    </rPh>
    <rPh sb="3" eb="4">
      <t>イ</t>
    </rPh>
    <phoneticPr fontId="1"/>
  </si>
  <si>
    <t>左表に入れますねぇ55</t>
    <rPh sb="0" eb="2">
      <t>ヒダリヒョウ</t>
    </rPh>
    <rPh sb="3" eb="4">
      <t>イ</t>
    </rPh>
    <phoneticPr fontId="1"/>
  </si>
  <si>
    <t>左表に入れますねぇ56</t>
    <rPh sb="0" eb="2">
      <t>ヒダリヒョウ</t>
    </rPh>
    <rPh sb="3" eb="4">
      <t>イ</t>
    </rPh>
    <phoneticPr fontId="1"/>
  </si>
  <si>
    <t>左表に入れますねぇ57</t>
    <rPh sb="0" eb="2">
      <t>ヒダリヒョウ</t>
    </rPh>
    <rPh sb="3" eb="4">
      <t>イ</t>
    </rPh>
    <phoneticPr fontId="1"/>
  </si>
  <si>
    <t>左表に入れますねぇ58</t>
    <rPh sb="0" eb="2">
      <t>ヒダリヒョウ</t>
    </rPh>
    <rPh sb="3" eb="4">
      <t>イ</t>
    </rPh>
    <phoneticPr fontId="1"/>
  </si>
  <si>
    <t>左表に入れますねぇ59</t>
    <rPh sb="0" eb="2">
      <t>ヒダリヒョウ</t>
    </rPh>
    <rPh sb="3" eb="4">
      <t>イ</t>
    </rPh>
    <phoneticPr fontId="1"/>
  </si>
  <si>
    <t>左表に入れますねぇ60</t>
    <rPh sb="0" eb="2">
      <t>ヒダリヒョウ</t>
    </rPh>
    <rPh sb="3" eb="4">
      <t>イ</t>
    </rPh>
    <phoneticPr fontId="1"/>
  </si>
  <si>
    <t>左表に入れますねぇ61</t>
    <rPh sb="0" eb="2">
      <t>ヒダリヒョウ</t>
    </rPh>
    <rPh sb="3" eb="4">
      <t>イ</t>
    </rPh>
    <phoneticPr fontId="1"/>
  </si>
  <si>
    <t>左表に入れますねぇ62</t>
    <rPh sb="0" eb="2">
      <t>ヒダリヒョウ</t>
    </rPh>
    <rPh sb="3" eb="4">
      <t>イ</t>
    </rPh>
    <phoneticPr fontId="1"/>
  </si>
  <si>
    <t>左表に入れますねぇ63</t>
    <rPh sb="0" eb="2">
      <t>ヒダリヒョウ</t>
    </rPh>
    <rPh sb="3" eb="4">
      <t>イ</t>
    </rPh>
    <phoneticPr fontId="1"/>
  </si>
  <si>
    <t>左表に入れますねぇ64</t>
    <rPh sb="0" eb="2">
      <t>ヒダリヒョウ</t>
    </rPh>
    <rPh sb="3" eb="4">
      <t>イ</t>
    </rPh>
    <phoneticPr fontId="1"/>
  </si>
  <si>
    <t>左表に入れますねぇ65</t>
    <rPh sb="0" eb="2">
      <t>ヒダリヒョウ</t>
    </rPh>
    <rPh sb="3" eb="4">
      <t>イ</t>
    </rPh>
    <phoneticPr fontId="1"/>
  </si>
  <si>
    <t>左表に入れますねぇ66</t>
    <rPh sb="0" eb="2">
      <t>ヒダリヒョウ</t>
    </rPh>
    <rPh sb="3" eb="4">
      <t>イ</t>
    </rPh>
    <phoneticPr fontId="1"/>
  </si>
  <si>
    <t>左表に入れますねぇ67</t>
    <rPh sb="0" eb="2">
      <t>ヒダリヒョウ</t>
    </rPh>
    <rPh sb="3" eb="4">
      <t>イ</t>
    </rPh>
    <phoneticPr fontId="1"/>
  </si>
  <si>
    <t>左表に入れますねぇ68</t>
    <rPh sb="0" eb="2">
      <t>ヒダリヒョウ</t>
    </rPh>
    <rPh sb="3" eb="4">
      <t>イ</t>
    </rPh>
    <phoneticPr fontId="1"/>
  </si>
  <si>
    <t>左表に入れますねぇ69</t>
    <rPh sb="0" eb="2">
      <t>ヒダリヒョウ</t>
    </rPh>
    <rPh sb="3" eb="4">
      <t>イ</t>
    </rPh>
    <phoneticPr fontId="1"/>
  </si>
  <si>
    <t>左表に入れますねぇ70</t>
    <rPh sb="0" eb="2">
      <t>ヒダリヒョウ</t>
    </rPh>
    <rPh sb="3" eb="4">
      <t>イ</t>
    </rPh>
    <phoneticPr fontId="1"/>
  </si>
  <si>
    <t>左表に入れますねぇ71</t>
    <rPh sb="0" eb="2">
      <t>ヒダリヒョウ</t>
    </rPh>
    <rPh sb="3" eb="4">
      <t>イ</t>
    </rPh>
    <phoneticPr fontId="1"/>
  </si>
  <si>
    <t>左表に入れますねぇ72</t>
    <rPh sb="0" eb="2">
      <t>ヒダリヒョウ</t>
    </rPh>
    <rPh sb="3" eb="4">
      <t>イ</t>
    </rPh>
    <phoneticPr fontId="1"/>
  </si>
  <si>
    <t>左表に入れますねぇ73</t>
    <rPh sb="0" eb="2">
      <t>ヒダリヒョウ</t>
    </rPh>
    <rPh sb="3" eb="4">
      <t>イ</t>
    </rPh>
    <phoneticPr fontId="1"/>
  </si>
  <si>
    <t>左表に入れますねぇ74</t>
    <rPh sb="0" eb="2">
      <t>ヒダリヒョウ</t>
    </rPh>
    <rPh sb="3" eb="4">
      <t>イ</t>
    </rPh>
    <phoneticPr fontId="1"/>
  </si>
  <si>
    <t>左表に入れますねぇ75</t>
    <rPh sb="0" eb="2">
      <t>ヒダリヒョウ</t>
    </rPh>
    <rPh sb="3" eb="4">
      <t>イ</t>
    </rPh>
    <phoneticPr fontId="1"/>
  </si>
  <si>
    <t>左表に入れますねぇ76</t>
    <rPh sb="0" eb="2">
      <t>ヒダリヒョウ</t>
    </rPh>
    <rPh sb="3" eb="4">
      <t>イ</t>
    </rPh>
    <phoneticPr fontId="1"/>
  </si>
  <si>
    <t>左表に入れますねぇ77</t>
    <rPh sb="0" eb="2">
      <t>ヒダリヒョウ</t>
    </rPh>
    <rPh sb="3" eb="4">
      <t>イ</t>
    </rPh>
    <phoneticPr fontId="1"/>
  </si>
  <si>
    <t>左表に入れますねぇ78</t>
    <rPh sb="0" eb="2">
      <t>ヒダリヒョウ</t>
    </rPh>
    <rPh sb="3" eb="4">
      <t>イ</t>
    </rPh>
    <phoneticPr fontId="1"/>
  </si>
  <si>
    <t>左表に入れますねぇ79</t>
    <rPh sb="0" eb="2">
      <t>ヒダリヒョウ</t>
    </rPh>
    <rPh sb="3" eb="4">
      <t>イ</t>
    </rPh>
    <phoneticPr fontId="1"/>
  </si>
  <si>
    <t>左表に入れますねぇ80</t>
    <rPh sb="0" eb="2">
      <t>ヒダリヒョウ</t>
    </rPh>
    <rPh sb="3" eb="4">
      <t>イ</t>
    </rPh>
    <phoneticPr fontId="1"/>
  </si>
  <si>
    <t>左表に入れますねぇ81</t>
    <rPh sb="0" eb="2">
      <t>ヒダリヒョウ</t>
    </rPh>
    <rPh sb="3" eb="4">
      <t>イ</t>
    </rPh>
    <phoneticPr fontId="1"/>
  </si>
  <si>
    <t>左表に入れますねぇ82</t>
    <rPh sb="0" eb="2">
      <t>ヒダリヒョウ</t>
    </rPh>
    <rPh sb="3" eb="4">
      <t>イ</t>
    </rPh>
    <phoneticPr fontId="1"/>
  </si>
  <si>
    <t>左表に入れますねぇ83</t>
    <rPh sb="0" eb="2">
      <t>ヒダリヒョウ</t>
    </rPh>
    <rPh sb="3" eb="4">
      <t>イ</t>
    </rPh>
    <phoneticPr fontId="1"/>
  </si>
  <si>
    <t>左表に入れますねぇ84</t>
    <rPh sb="0" eb="2">
      <t>ヒダリヒョウ</t>
    </rPh>
    <rPh sb="3" eb="4">
      <t>イ</t>
    </rPh>
    <phoneticPr fontId="1"/>
  </si>
  <si>
    <t>左表に入れますねぇ85</t>
    <rPh sb="0" eb="2">
      <t>ヒダリヒョウ</t>
    </rPh>
    <rPh sb="3" eb="4">
      <t>イ</t>
    </rPh>
    <phoneticPr fontId="1"/>
  </si>
  <si>
    <t>左表に入れますねぇ86</t>
    <rPh sb="0" eb="2">
      <t>ヒダリヒョウ</t>
    </rPh>
    <rPh sb="3" eb="4">
      <t>イ</t>
    </rPh>
    <phoneticPr fontId="1"/>
  </si>
  <si>
    <t>左表に入れますねぇ87</t>
    <rPh sb="0" eb="2">
      <t>ヒダリヒョウ</t>
    </rPh>
    <rPh sb="3" eb="4">
      <t>イ</t>
    </rPh>
    <phoneticPr fontId="1"/>
  </si>
  <si>
    <t>左表に入れますねぇ88</t>
    <rPh sb="0" eb="2">
      <t>ヒダリヒョウ</t>
    </rPh>
    <rPh sb="3" eb="4">
      <t>イ</t>
    </rPh>
    <phoneticPr fontId="1"/>
  </si>
  <si>
    <t>左表に入れますねぇ89</t>
    <rPh sb="0" eb="2">
      <t>ヒダリヒョウ</t>
    </rPh>
    <rPh sb="3" eb="4">
      <t>イ</t>
    </rPh>
    <phoneticPr fontId="1"/>
  </si>
  <si>
    <t>左表に入れますねぇ90</t>
    <rPh sb="0" eb="2">
      <t>ヒダリヒョウ</t>
    </rPh>
    <rPh sb="3" eb="4">
      <t>イ</t>
    </rPh>
    <phoneticPr fontId="1"/>
  </si>
  <si>
    <t>左表に入れますねぇ91</t>
    <rPh sb="0" eb="2">
      <t>ヒダリヒョウ</t>
    </rPh>
    <rPh sb="3" eb="4">
      <t>イ</t>
    </rPh>
    <phoneticPr fontId="1"/>
  </si>
  <si>
    <t>左表に入れますねぇ92</t>
    <rPh sb="0" eb="2">
      <t>ヒダリヒョウ</t>
    </rPh>
    <rPh sb="3" eb="4">
      <t>イ</t>
    </rPh>
    <phoneticPr fontId="1"/>
  </si>
  <si>
    <t>左表に入れますねぇ93</t>
    <rPh sb="0" eb="2">
      <t>ヒダリヒョウ</t>
    </rPh>
    <rPh sb="3" eb="4">
      <t>イ</t>
    </rPh>
    <phoneticPr fontId="1"/>
  </si>
  <si>
    <t>左表に入れますねぇ94</t>
    <rPh sb="0" eb="2">
      <t>ヒダリヒョウ</t>
    </rPh>
    <rPh sb="3" eb="4">
      <t>イ</t>
    </rPh>
    <phoneticPr fontId="1"/>
  </si>
  <si>
    <t>左表に入れますねぇ95</t>
    <rPh sb="0" eb="2">
      <t>ヒダリヒョウ</t>
    </rPh>
    <rPh sb="3" eb="4">
      <t>イ</t>
    </rPh>
    <phoneticPr fontId="1"/>
  </si>
  <si>
    <t>左表に入れますねぇ96</t>
    <rPh sb="0" eb="2">
      <t>ヒダリヒョウ</t>
    </rPh>
    <rPh sb="3" eb="4">
      <t>イ</t>
    </rPh>
    <phoneticPr fontId="1"/>
  </si>
  <si>
    <t>左表に入れますねぇ97</t>
    <rPh sb="0" eb="2">
      <t>ヒダリヒョウ</t>
    </rPh>
    <rPh sb="3" eb="4">
      <t>イ</t>
    </rPh>
    <phoneticPr fontId="1"/>
  </si>
  <si>
    <t>左表に入れますねぇ98</t>
    <rPh sb="0" eb="2">
      <t>ヒダリヒョウ</t>
    </rPh>
    <rPh sb="3" eb="4">
      <t>イ</t>
    </rPh>
    <phoneticPr fontId="1"/>
  </si>
  <si>
    <t>左表に入れますねぇ99</t>
    <rPh sb="0" eb="2">
      <t>ヒダリヒョウ</t>
    </rPh>
    <rPh sb="3" eb="4">
      <t>イ</t>
    </rPh>
    <phoneticPr fontId="1"/>
  </si>
  <si>
    <t>左表に入れますねぇ100</t>
    <rPh sb="0" eb="2">
      <t>ヒダリヒョウ</t>
    </rPh>
    <rPh sb="3" eb="4">
      <t>イ</t>
    </rPh>
    <phoneticPr fontId="1"/>
  </si>
  <si>
    <t>左表に入れますねぇ101</t>
    <rPh sb="0" eb="2">
      <t>ヒダリヒョウ</t>
    </rPh>
    <rPh sb="3" eb="4">
      <t>イ</t>
    </rPh>
    <phoneticPr fontId="1"/>
  </si>
  <si>
    <t>左表に入れますねぇ102</t>
    <rPh sb="0" eb="2">
      <t>ヒダリヒョウ</t>
    </rPh>
    <rPh sb="3" eb="4">
      <t>イ</t>
    </rPh>
    <phoneticPr fontId="1"/>
  </si>
  <si>
    <t>左表に入れますねぇ103</t>
    <rPh sb="0" eb="2">
      <t>ヒダリヒョウ</t>
    </rPh>
    <rPh sb="3" eb="4">
      <t>イ</t>
    </rPh>
    <phoneticPr fontId="1"/>
  </si>
  <si>
    <t>左表に入れますねぇ104</t>
    <rPh sb="0" eb="2">
      <t>ヒダリヒョウ</t>
    </rPh>
    <rPh sb="3" eb="4">
      <t>イ</t>
    </rPh>
    <phoneticPr fontId="1"/>
  </si>
  <si>
    <t>左表に入れますねぇ105</t>
    <rPh sb="0" eb="2">
      <t>ヒダリヒョウ</t>
    </rPh>
    <rPh sb="3" eb="4">
      <t>イ</t>
    </rPh>
    <phoneticPr fontId="1"/>
  </si>
  <si>
    <t>左表に入れますねぇ106</t>
    <rPh sb="0" eb="2">
      <t>ヒダリヒョウ</t>
    </rPh>
    <rPh sb="3" eb="4">
      <t>イ</t>
    </rPh>
    <phoneticPr fontId="1"/>
  </si>
  <si>
    <t>左表に入れますねぇ107</t>
    <rPh sb="0" eb="2">
      <t>ヒダリヒョウ</t>
    </rPh>
    <rPh sb="3" eb="4">
      <t>イ</t>
    </rPh>
    <phoneticPr fontId="1"/>
  </si>
  <si>
    <t>左表に入れますねぇ108</t>
    <rPh sb="0" eb="2">
      <t>ヒダリヒョウ</t>
    </rPh>
    <rPh sb="3" eb="4">
      <t>イ</t>
    </rPh>
    <phoneticPr fontId="1"/>
  </si>
  <si>
    <t>左表に入れますねぇ109</t>
    <rPh sb="0" eb="2">
      <t>ヒダリヒョウ</t>
    </rPh>
    <rPh sb="3" eb="4">
      <t>イ</t>
    </rPh>
    <phoneticPr fontId="1"/>
  </si>
  <si>
    <t>左表に入れますねぇ110</t>
    <rPh sb="0" eb="2">
      <t>ヒダリヒョウ</t>
    </rPh>
    <rPh sb="3" eb="4">
      <t>イ</t>
    </rPh>
    <phoneticPr fontId="1"/>
  </si>
  <si>
    <t>左表に入れますねぇ111</t>
    <rPh sb="0" eb="2">
      <t>ヒダリヒョウ</t>
    </rPh>
    <rPh sb="3" eb="4">
      <t>イ</t>
    </rPh>
    <phoneticPr fontId="1"/>
  </si>
  <si>
    <t>左表に入れますねぇ112</t>
    <rPh sb="0" eb="2">
      <t>ヒダリヒョウ</t>
    </rPh>
    <rPh sb="3" eb="4">
      <t>イ</t>
    </rPh>
    <phoneticPr fontId="1"/>
  </si>
  <si>
    <t>左表に入れますねぇ113</t>
    <rPh sb="0" eb="2">
      <t>ヒダリヒョウ</t>
    </rPh>
    <rPh sb="3" eb="4">
      <t>イ</t>
    </rPh>
    <phoneticPr fontId="1"/>
  </si>
  <si>
    <t>左表に入れますねぇ114</t>
    <rPh sb="0" eb="2">
      <t>ヒダリヒョウ</t>
    </rPh>
    <rPh sb="3" eb="4">
      <t>イ</t>
    </rPh>
    <phoneticPr fontId="1"/>
  </si>
  <si>
    <t>左表に入れますねぇ115</t>
    <rPh sb="0" eb="2">
      <t>ヒダリヒョウ</t>
    </rPh>
    <rPh sb="3" eb="4">
      <t>イ</t>
    </rPh>
    <phoneticPr fontId="1"/>
  </si>
  <si>
    <t>左表に入れますねぇ116</t>
    <rPh sb="0" eb="2">
      <t>ヒダリヒョウ</t>
    </rPh>
    <rPh sb="3" eb="4">
      <t>イ</t>
    </rPh>
    <phoneticPr fontId="1"/>
  </si>
  <si>
    <t>左表に入れますねぇ117</t>
    <rPh sb="0" eb="2">
      <t>ヒダリヒョウ</t>
    </rPh>
    <rPh sb="3" eb="4">
      <t>イ</t>
    </rPh>
    <phoneticPr fontId="1"/>
  </si>
  <si>
    <t>左表に入れますねぇ118</t>
    <rPh sb="0" eb="2">
      <t>ヒダリヒョウ</t>
    </rPh>
    <rPh sb="3" eb="4">
      <t>イ</t>
    </rPh>
    <phoneticPr fontId="1"/>
  </si>
  <si>
    <t>左表に入れますねぇ119</t>
    <rPh sb="0" eb="2">
      <t>ヒダリヒョウ</t>
    </rPh>
    <rPh sb="3" eb="4">
      <t>イ</t>
    </rPh>
    <phoneticPr fontId="1"/>
  </si>
  <si>
    <t>左表に入れますねぇ120</t>
    <rPh sb="0" eb="2">
      <t>ヒダリヒョウ</t>
    </rPh>
    <rPh sb="3" eb="4">
      <t>イ</t>
    </rPh>
    <phoneticPr fontId="1"/>
  </si>
  <si>
    <t>左表に入れますねぇ121</t>
    <rPh sb="0" eb="2">
      <t>ヒダリヒョウ</t>
    </rPh>
    <rPh sb="3" eb="4">
      <t>イ</t>
    </rPh>
    <phoneticPr fontId="1"/>
  </si>
  <si>
    <t>左表に入れますねぇ122</t>
    <rPh sb="0" eb="2">
      <t>ヒダリヒョウ</t>
    </rPh>
    <rPh sb="3" eb="4">
      <t>イ</t>
    </rPh>
    <phoneticPr fontId="1"/>
  </si>
  <si>
    <t>左表に入れますねぇ123</t>
    <rPh sb="0" eb="2">
      <t>ヒダリヒョウ</t>
    </rPh>
    <rPh sb="3" eb="4">
      <t>イ</t>
    </rPh>
    <phoneticPr fontId="1"/>
  </si>
  <si>
    <t>左表に入れますねぇ124</t>
    <rPh sb="0" eb="2">
      <t>ヒダリヒョウ</t>
    </rPh>
    <rPh sb="3" eb="4">
      <t>イ</t>
    </rPh>
    <phoneticPr fontId="1"/>
  </si>
  <si>
    <t>左表に入れますねぇ125</t>
    <rPh sb="0" eb="2">
      <t>ヒダリヒョウ</t>
    </rPh>
    <rPh sb="3" eb="4">
      <t>イ</t>
    </rPh>
    <phoneticPr fontId="1"/>
  </si>
  <si>
    <t>左表に入れますねぇ126</t>
    <rPh sb="0" eb="2">
      <t>ヒダリヒョウ</t>
    </rPh>
    <rPh sb="3" eb="4">
      <t>イ</t>
    </rPh>
    <phoneticPr fontId="1"/>
  </si>
  <si>
    <t>左表に入れますねぇ127</t>
    <rPh sb="0" eb="2">
      <t>ヒダリヒョウ</t>
    </rPh>
    <rPh sb="3" eb="4">
      <t>イ</t>
    </rPh>
    <phoneticPr fontId="1"/>
  </si>
  <si>
    <t>左表に入れますねぇ128</t>
    <rPh sb="0" eb="2">
      <t>ヒダリヒョウ</t>
    </rPh>
    <rPh sb="3" eb="4">
      <t>イ</t>
    </rPh>
    <phoneticPr fontId="1"/>
  </si>
  <si>
    <t>左表に入れますねぇ129</t>
    <rPh sb="0" eb="2">
      <t>ヒダリヒョウ</t>
    </rPh>
    <rPh sb="3" eb="4">
      <t>イ</t>
    </rPh>
    <phoneticPr fontId="1"/>
  </si>
  <si>
    <t>左表に入れますねぇ130</t>
    <rPh sb="0" eb="2">
      <t>ヒダリヒョウ</t>
    </rPh>
    <rPh sb="3" eb="4">
      <t>イ</t>
    </rPh>
    <phoneticPr fontId="1"/>
  </si>
  <si>
    <t>左表に入れますねぇ131</t>
    <rPh sb="0" eb="2">
      <t>ヒダリヒョウ</t>
    </rPh>
    <rPh sb="3" eb="4">
      <t>イ</t>
    </rPh>
    <phoneticPr fontId="1"/>
  </si>
  <si>
    <t>左表に入れますねぇ132</t>
    <rPh sb="0" eb="2">
      <t>ヒダリヒョウ</t>
    </rPh>
    <rPh sb="3" eb="4">
      <t>イ</t>
    </rPh>
    <phoneticPr fontId="1"/>
  </si>
  <si>
    <t>左表に入れますねぇ133</t>
    <rPh sb="0" eb="2">
      <t>ヒダリヒョウ</t>
    </rPh>
    <rPh sb="3" eb="4">
      <t>イ</t>
    </rPh>
    <phoneticPr fontId="1"/>
  </si>
  <si>
    <t>左表に入れますねぇ134</t>
    <rPh sb="0" eb="2">
      <t>ヒダリヒョウ</t>
    </rPh>
    <rPh sb="3" eb="4">
      <t>イ</t>
    </rPh>
    <phoneticPr fontId="1"/>
  </si>
  <si>
    <t>左表に入れますねぇ135</t>
    <rPh sb="0" eb="2">
      <t>ヒダリヒョウ</t>
    </rPh>
    <rPh sb="3" eb="4">
      <t>イ</t>
    </rPh>
    <phoneticPr fontId="1"/>
  </si>
  <si>
    <t>左表に入れますねぇ136</t>
    <rPh sb="0" eb="2">
      <t>ヒダリヒョウ</t>
    </rPh>
    <rPh sb="3" eb="4">
      <t>イ</t>
    </rPh>
    <phoneticPr fontId="1"/>
  </si>
  <si>
    <t>左表に入れますねぇ137</t>
    <rPh sb="0" eb="2">
      <t>ヒダリヒョウ</t>
    </rPh>
    <rPh sb="3" eb="4">
      <t>イ</t>
    </rPh>
    <phoneticPr fontId="1"/>
  </si>
  <si>
    <t>左表に入れますねぇ138</t>
    <rPh sb="0" eb="2">
      <t>ヒダリヒョウ</t>
    </rPh>
    <rPh sb="3" eb="4">
      <t>イ</t>
    </rPh>
    <phoneticPr fontId="1"/>
  </si>
  <si>
    <t>左表に入れますねぇ139</t>
    <rPh sb="0" eb="2">
      <t>ヒダリヒョウ</t>
    </rPh>
    <rPh sb="3" eb="4">
      <t>イ</t>
    </rPh>
    <phoneticPr fontId="1"/>
  </si>
  <si>
    <t>左表に入れますねぇ140</t>
    <rPh sb="0" eb="2">
      <t>ヒダリヒョウ</t>
    </rPh>
    <rPh sb="3" eb="4">
      <t>イ</t>
    </rPh>
    <phoneticPr fontId="1"/>
  </si>
  <si>
    <t>左表に入れますねぇ141</t>
    <rPh sb="0" eb="2">
      <t>ヒダリヒョウ</t>
    </rPh>
    <rPh sb="3" eb="4">
      <t>イ</t>
    </rPh>
    <phoneticPr fontId="1"/>
  </si>
  <si>
    <t>左表に入れますねぇ142</t>
    <rPh sb="0" eb="2">
      <t>ヒダリヒョウ</t>
    </rPh>
    <rPh sb="3" eb="4">
      <t>イ</t>
    </rPh>
    <phoneticPr fontId="1"/>
  </si>
  <si>
    <t>左表に入れますねぇ143</t>
    <rPh sb="0" eb="2">
      <t>ヒダリヒョウ</t>
    </rPh>
    <rPh sb="3" eb="4">
      <t>イ</t>
    </rPh>
    <phoneticPr fontId="1"/>
  </si>
  <si>
    <t>左表に入れますねぇ144</t>
    <rPh sb="0" eb="2">
      <t>ヒダリヒョウ</t>
    </rPh>
    <rPh sb="3" eb="4">
      <t>イ</t>
    </rPh>
    <phoneticPr fontId="1"/>
  </si>
  <si>
    <t>左表に入れますねぇ145</t>
    <rPh sb="0" eb="2">
      <t>ヒダリヒョウ</t>
    </rPh>
    <rPh sb="3" eb="4">
      <t>イ</t>
    </rPh>
    <phoneticPr fontId="1"/>
  </si>
  <si>
    <t>左表に入れますねぇ146</t>
    <rPh sb="0" eb="2">
      <t>ヒダリヒョウ</t>
    </rPh>
    <rPh sb="3" eb="4">
      <t>イ</t>
    </rPh>
    <phoneticPr fontId="1"/>
  </si>
  <si>
    <t>左表に入れますねぇ147</t>
    <rPh sb="0" eb="2">
      <t>ヒダリヒョウ</t>
    </rPh>
    <rPh sb="3" eb="4">
      <t>イ</t>
    </rPh>
    <phoneticPr fontId="1"/>
  </si>
  <si>
    <t>左表に入れますねぇ148</t>
    <rPh sb="0" eb="2">
      <t>ヒダリヒョウ</t>
    </rPh>
    <rPh sb="3" eb="4">
      <t>イ</t>
    </rPh>
    <phoneticPr fontId="1"/>
  </si>
  <si>
    <t>左表に入れますねぇ149</t>
    <rPh sb="0" eb="2">
      <t>ヒダリヒョウ</t>
    </rPh>
    <rPh sb="3" eb="4">
      <t>イ</t>
    </rPh>
    <phoneticPr fontId="1"/>
  </si>
  <si>
    <t>左表に入れますねぇ150</t>
    <rPh sb="0" eb="2">
      <t>ヒダリヒョウ</t>
    </rPh>
    <rPh sb="3" eb="4">
      <t>イ</t>
    </rPh>
    <phoneticPr fontId="1"/>
  </si>
  <si>
    <t>左表に入れますねぇ151</t>
    <rPh sb="0" eb="2">
      <t>ヒダリヒョウ</t>
    </rPh>
    <rPh sb="3" eb="4">
      <t>イ</t>
    </rPh>
    <phoneticPr fontId="1"/>
  </si>
  <si>
    <t>左表に入れますねぇ152</t>
    <rPh sb="0" eb="2">
      <t>ヒダリヒョウ</t>
    </rPh>
    <rPh sb="3" eb="4">
      <t>イ</t>
    </rPh>
    <phoneticPr fontId="1"/>
  </si>
  <si>
    <t>左表に入れますねぇ153</t>
    <rPh sb="0" eb="2">
      <t>ヒダリヒョウ</t>
    </rPh>
    <rPh sb="3" eb="4">
      <t>イ</t>
    </rPh>
    <phoneticPr fontId="1"/>
  </si>
  <si>
    <t>左表に入れますねぇ154</t>
    <rPh sb="0" eb="2">
      <t>ヒダリヒョウ</t>
    </rPh>
    <rPh sb="3" eb="4">
      <t>イ</t>
    </rPh>
    <phoneticPr fontId="1"/>
  </si>
  <si>
    <t>左表に入れますねぇ155</t>
    <rPh sb="0" eb="2">
      <t>ヒダリヒョウ</t>
    </rPh>
    <rPh sb="3" eb="4">
      <t>イ</t>
    </rPh>
    <phoneticPr fontId="1"/>
  </si>
  <si>
    <t>左表に入れますねぇ156</t>
    <rPh sb="0" eb="2">
      <t>ヒダリヒョウ</t>
    </rPh>
    <rPh sb="3" eb="4">
      <t>イ</t>
    </rPh>
    <phoneticPr fontId="1"/>
  </si>
  <si>
    <t>左表に入れますねぇ157</t>
    <rPh sb="0" eb="2">
      <t>ヒダリヒョウ</t>
    </rPh>
    <rPh sb="3" eb="4">
      <t>イ</t>
    </rPh>
    <phoneticPr fontId="1"/>
  </si>
  <si>
    <t>左表に入れますねぇ158</t>
    <rPh sb="0" eb="2">
      <t>ヒダリヒョウ</t>
    </rPh>
    <rPh sb="3" eb="4">
      <t>イ</t>
    </rPh>
    <phoneticPr fontId="1"/>
  </si>
  <si>
    <t>左表に入れますねぇ159</t>
    <rPh sb="0" eb="2">
      <t>ヒダリヒョウ</t>
    </rPh>
    <rPh sb="3" eb="4">
      <t>イ</t>
    </rPh>
    <phoneticPr fontId="1"/>
  </si>
  <si>
    <t>左表に入れますねぇ160</t>
    <rPh sb="0" eb="2">
      <t>ヒダリヒョウ</t>
    </rPh>
    <rPh sb="3" eb="4">
      <t>イ</t>
    </rPh>
    <phoneticPr fontId="1"/>
  </si>
  <si>
    <t>左表に入れますねぇ161</t>
    <rPh sb="0" eb="2">
      <t>ヒダリヒョウ</t>
    </rPh>
    <rPh sb="3" eb="4">
      <t>イ</t>
    </rPh>
    <phoneticPr fontId="1"/>
  </si>
  <si>
    <t>左表に入れますねぇ162</t>
    <rPh sb="0" eb="2">
      <t>ヒダリヒョウ</t>
    </rPh>
    <rPh sb="3" eb="4">
      <t>イ</t>
    </rPh>
    <phoneticPr fontId="1"/>
  </si>
  <si>
    <t>左表に入れますねぇ163</t>
    <rPh sb="0" eb="2">
      <t>ヒダリヒョウ</t>
    </rPh>
    <rPh sb="3" eb="4">
      <t>イ</t>
    </rPh>
    <phoneticPr fontId="1"/>
  </si>
  <si>
    <t>左表に入れますねぇ164</t>
    <rPh sb="0" eb="2">
      <t>ヒダリヒョウ</t>
    </rPh>
    <rPh sb="3" eb="4">
      <t>イ</t>
    </rPh>
    <phoneticPr fontId="1"/>
  </si>
  <si>
    <t>左表に入れますねぇ165</t>
    <rPh sb="0" eb="2">
      <t>ヒダリヒョウ</t>
    </rPh>
    <rPh sb="3" eb="4">
      <t>イ</t>
    </rPh>
    <phoneticPr fontId="1"/>
  </si>
  <si>
    <t>左表に入れますねぇ166</t>
    <rPh sb="0" eb="2">
      <t>ヒダリヒョウ</t>
    </rPh>
    <rPh sb="3" eb="4">
      <t>イ</t>
    </rPh>
    <phoneticPr fontId="1"/>
  </si>
  <si>
    <t>左表に入れますねぇ167</t>
    <rPh sb="0" eb="2">
      <t>ヒダリヒョウ</t>
    </rPh>
    <rPh sb="3" eb="4">
      <t>イ</t>
    </rPh>
    <phoneticPr fontId="1"/>
  </si>
  <si>
    <t>左表に入れますねぇ168</t>
    <rPh sb="0" eb="2">
      <t>ヒダリヒョウ</t>
    </rPh>
    <rPh sb="3" eb="4">
      <t>イ</t>
    </rPh>
    <phoneticPr fontId="1"/>
  </si>
  <si>
    <t>左表に入れますねぇ169</t>
    <rPh sb="0" eb="2">
      <t>ヒダリヒョウ</t>
    </rPh>
    <rPh sb="3" eb="4">
      <t>イ</t>
    </rPh>
    <phoneticPr fontId="1"/>
  </si>
  <si>
    <t>左表に入れますねぇ170</t>
    <rPh sb="0" eb="2">
      <t>ヒダリヒョウ</t>
    </rPh>
    <rPh sb="3" eb="4">
      <t>イ</t>
    </rPh>
    <phoneticPr fontId="1"/>
  </si>
  <si>
    <t>左表に入れますねぇ171</t>
    <rPh sb="0" eb="2">
      <t>ヒダリヒョウ</t>
    </rPh>
    <rPh sb="3" eb="4">
      <t>イ</t>
    </rPh>
    <phoneticPr fontId="1"/>
  </si>
  <si>
    <t>左表に入れますねぇ172</t>
    <rPh sb="0" eb="2">
      <t>ヒダリヒョウ</t>
    </rPh>
    <rPh sb="3" eb="4">
      <t>イ</t>
    </rPh>
    <phoneticPr fontId="1"/>
  </si>
  <si>
    <t>左表に入れますねぇ173</t>
    <rPh sb="0" eb="2">
      <t>ヒダリヒョウ</t>
    </rPh>
    <rPh sb="3" eb="4">
      <t>イ</t>
    </rPh>
    <phoneticPr fontId="1"/>
  </si>
  <si>
    <t>左表に入れますねぇ174</t>
    <rPh sb="0" eb="2">
      <t>ヒダリヒョウ</t>
    </rPh>
    <rPh sb="3" eb="4">
      <t>イ</t>
    </rPh>
    <phoneticPr fontId="1"/>
  </si>
  <si>
    <t>左表に入れますねぇ175</t>
    <rPh sb="0" eb="2">
      <t>ヒダリヒョウ</t>
    </rPh>
    <rPh sb="3" eb="4">
      <t>イ</t>
    </rPh>
    <phoneticPr fontId="1"/>
  </si>
  <si>
    <t>左表に入れますねぇ176</t>
    <rPh sb="0" eb="2">
      <t>ヒダリヒョウ</t>
    </rPh>
    <rPh sb="3" eb="4">
      <t>イ</t>
    </rPh>
    <phoneticPr fontId="1"/>
  </si>
  <si>
    <t>左表に入れますねぇ177</t>
    <rPh sb="0" eb="2">
      <t>ヒダリヒョウ</t>
    </rPh>
    <rPh sb="3" eb="4">
      <t>イ</t>
    </rPh>
    <phoneticPr fontId="1"/>
  </si>
  <si>
    <t>左表に入れますねぇ178</t>
    <rPh sb="0" eb="2">
      <t>ヒダリヒョウ</t>
    </rPh>
    <rPh sb="3" eb="4">
      <t>イ</t>
    </rPh>
    <phoneticPr fontId="1"/>
  </si>
  <si>
    <t>左表に入れますねぇ179</t>
    <rPh sb="0" eb="2">
      <t>ヒダリヒョウ</t>
    </rPh>
    <rPh sb="3" eb="4">
      <t>イ</t>
    </rPh>
    <phoneticPr fontId="1"/>
  </si>
  <si>
    <t>左表に入れますねぇ180</t>
    <rPh sb="0" eb="2">
      <t>ヒダリヒョウ</t>
    </rPh>
    <rPh sb="3" eb="4">
      <t>イ</t>
    </rPh>
    <phoneticPr fontId="1"/>
  </si>
  <si>
    <t>左表に入れますねぇ181</t>
    <rPh sb="0" eb="2">
      <t>ヒダリヒョウ</t>
    </rPh>
    <rPh sb="3" eb="4">
      <t>イ</t>
    </rPh>
    <phoneticPr fontId="1"/>
  </si>
  <si>
    <t>左表に入れますねぇ182</t>
    <rPh sb="0" eb="2">
      <t>ヒダリヒョウ</t>
    </rPh>
    <rPh sb="3" eb="4">
      <t>イ</t>
    </rPh>
    <phoneticPr fontId="1"/>
  </si>
  <si>
    <t>左表に入れますねぇ183</t>
    <rPh sb="0" eb="2">
      <t>ヒダリヒョウ</t>
    </rPh>
    <rPh sb="3" eb="4">
      <t>イ</t>
    </rPh>
    <phoneticPr fontId="1"/>
  </si>
  <si>
    <t>左表に入れますねぇ184</t>
    <rPh sb="0" eb="2">
      <t>ヒダリヒョウ</t>
    </rPh>
    <rPh sb="3" eb="4">
      <t>イ</t>
    </rPh>
    <phoneticPr fontId="1"/>
  </si>
  <si>
    <t>左表に入れますねぇ185</t>
    <rPh sb="0" eb="2">
      <t>ヒダリヒョウ</t>
    </rPh>
    <rPh sb="3" eb="4">
      <t>イ</t>
    </rPh>
    <phoneticPr fontId="1"/>
  </si>
  <si>
    <t>左表に入れますねぇ186</t>
    <rPh sb="0" eb="2">
      <t>ヒダリヒョウ</t>
    </rPh>
    <rPh sb="3" eb="4">
      <t>イ</t>
    </rPh>
    <phoneticPr fontId="1"/>
  </si>
  <si>
    <t>左表に入れますねぇ187</t>
    <rPh sb="0" eb="2">
      <t>ヒダリヒョウ</t>
    </rPh>
    <rPh sb="3" eb="4">
      <t>イ</t>
    </rPh>
    <phoneticPr fontId="1"/>
  </si>
  <si>
    <t>左表に入れますねぇ188</t>
    <rPh sb="0" eb="2">
      <t>ヒダリヒョウ</t>
    </rPh>
    <rPh sb="3" eb="4">
      <t>イ</t>
    </rPh>
    <phoneticPr fontId="1"/>
  </si>
  <si>
    <t>左表に入れますねぇ189</t>
    <rPh sb="0" eb="2">
      <t>ヒダリヒョウ</t>
    </rPh>
    <rPh sb="3" eb="4">
      <t>イ</t>
    </rPh>
    <phoneticPr fontId="1"/>
  </si>
  <si>
    <t>左表に入れますねぇ190</t>
    <rPh sb="0" eb="2">
      <t>ヒダリヒョウ</t>
    </rPh>
    <rPh sb="3" eb="4">
      <t>イ</t>
    </rPh>
    <phoneticPr fontId="1"/>
  </si>
  <si>
    <t>左表に入れますねぇ191</t>
    <rPh sb="0" eb="2">
      <t>ヒダリヒョウ</t>
    </rPh>
    <rPh sb="3" eb="4">
      <t>イ</t>
    </rPh>
    <phoneticPr fontId="1"/>
  </si>
  <si>
    <t>左表に入れますねぇ192</t>
    <rPh sb="0" eb="2">
      <t>ヒダリヒョウ</t>
    </rPh>
    <rPh sb="3" eb="4">
      <t>イ</t>
    </rPh>
    <phoneticPr fontId="1"/>
  </si>
  <si>
    <t>左表に入れますねぇ193</t>
    <rPh sb="0" eb="2">
      <t>ヒダリヒョウ</t>
    </rPh>
    <rPh sb="3" eb="4">
      <t>イ</t>
    </rPh>
    <phoneticPr fontId="1"/>
  </si>
  <si>
    <t>左表に入れますねぇ194</t>
    <rPh sb="0" eb="2">
      <t>ヒダリヒョウ</t>
    </rPh>
    <rPh sb="3" eb="4">
      <t>イ</t>
    </rPh>
    <phoneticPr fontId="1"/>
  </si>
  <si>
    <t>左表に入れますねぇ195</t>
    <rPh sb="0" eb="2">
      <t>ヒダリヒョウ</t>
    </rPh>
    <rPh sb="3" eb="4">
      <t>イ</t>
    </rPh>
    <phoneticPr fontId="1"/>
  </si>
  <si>
    <t>左表に入れますねぇ196</t>
    <rPh sb="0" eb="2">
      <t>ヒダリヒョウ</t>
    </rPh>
    <rPh sb="3" eb="4">
      <t>イ</t>
    </rPh>
    <phoneticPr fontId="1"/>
  </si>
  <si>
    <t>左表に入れますねぇ197</t>
    <rPh sb="0" eb="2">
      <t>ヒダリヒョウ</t>
    </rPh>
    <rPh sb="3" eb="4">
      <t>イ</t>
    </rPh>
    <phoneticPr fontId="1"/>
  </si>
  <si>
    <t>左表に入れますねぇ198</t>
    <rPh sb="0" eb="2">
      <t>ヒダリヒョウ</t>
    </rPh>
    <rPh sb="3" eb="4">
      <t>イ</t>
    </rPh>
    <phoneticPr fontId="1"/>
  </si>
  <si>
    <t>左表に入れますねぇ199</t>
    <rPh sb="0" eb="2">
      <t>ヒダリヒョウ</t>
    </rPh>
    <rPh sb="3" eb="4">
      <t>イ</t>
    </rPh>
    <phoneticPr fontId="1"/>
  </si>
  <si>
    <t>左表に入れますねぇ200</t>
    <rPh sb="0" eb="2">
      <t>ヒダリヒョウ</t>
    </rPh>
    <rPh sb="3" eb="4">
      <t>イ</t>
    </rPh>
    <phoneticPr fontId="1"/>
  </si>
  <si>
    <t>左表に入れますねぇ201</t>
    <rPh sb="0" eb="2">
      <t>ヒダリヒョウ</t>
    </rPh>
    <rPh sb="3" eb="4">
      <t>イ</t>
    </rPh>
    <phoneticPr fontId="1"/>
  </si>
  <si>
    <t>左表に入れますねぇ202</t>
    <rPh sb="0" eb="2">
      <t>ヒダリヒョウ</t>
    </rPh>
    <rPh sb="3" eb="4">
      <t>イ</t>
    </rPh>
    <phoneticPr fontId="1"/>
  </si>
  <si>
    <t>左表に入れますねぇ203</t>
    <rPh sb="0" eb="2">
      <t>ヒダリヒョウ</t>
    </rPh>
    <rPh sb="3" eb="4">
      <t>イ</t>
    </rPh>
    <phoneticPr fontId="1"/>
  </si>
  <si>
    <t>左表に入れますねぇ204</t>
    <rPh sb="0" eb="2">
      <t>ヒダリヒョウ</t>
    </rPh>
    <rPh sb="3" eb="4">
      <t>イ</t>
    </rPh>
    <phoneticPr fontId="1"/>
  </si>
  <si>
    <t>左表に入れますねぇ205</t>
    <rPh sb="0" eb="2">
      <t>ヒダリヒョウ</t>
    </rPh>
    <rPh sb="3" eb="4">
      <t>イ</t>
    </rPh>
    <phoneticPr fontId="1"/>
  </si>
  <si>
    <t>左表に入れますねぇ206</t>
    <rPh sb="0" eb="2">
      <t>ヒダリヒョウ</t>
    </rPh>
    <rPh sb="3" eb="4">
      <t>イ</t>
    </rPh>
    <phoneticPr fontId="1"/>
  </si>
  <si>
    <t>左表に入れますねぇ207</t>
    <rPh sb="0" eb="2">
      <t>ヒダリヒョウ</t>
    </rPh>
    <rPh sb="3" eb="4">
      <t>イ</t>
    </rPh>
    <phoneticPr fontId="1"/>
  </si>
  <si>
    <t>左表に入れますねぇ208</t>
    <rPh sb="0" eb="2">
      <t>ヒダリヒョウ</t>
    </rPh>
    <rPh sb="3" eb="4">
      <t>イ</t>
    </rPh>
    <phoneticPr fontId="1"/>
  </si>
  <si>
    <t>左表に入れますねぇ209</t>
    <rPh sb="0" eb="2">
      <t>ヒダリヒョウ</t>
    </rPh>
    <rPh sb="3" eb="4">
      <t>イ</t>
    </rPh>
    <phoneticPr fontId="1"/>
  </si>
  <si>
    <t>左表に入れますねぇ210</t>
    <rPh sb="0" eb="2">
      <t>ヒダリヒョウ</t>
    </rPh>
    <rPh sb="3" eb="4">
      <t>イ</t>
    </rPh>
    <phoneticPr fontId="1"/>
  </si>
  <si>
    <t>左表に入れますねぇ211</t>
    <rPh sb="0" eb="2">
      <t>ヒダリヒョウ</t>
    </rPh>
    <rPh sb="3" eb="4">
      <t>イ</t>
    </rPh>
    <phoneticPr fontId="1"/>
  </si>
  <si>
    <t>左表に入れますねぇ212</t>
    <rPh sb="0" eb="2">
      <t>ヒダリヒョウ</t>
    </rPh>
    <rPh sb="3" eb="4">
      <t>イ</t>
    </rPh>
    <phoneticPr fontId="1"/>
  </si>
  <si>
    <t>左表に入れますねぇ213</t>
    <rPh sb="0" eb="2">
      <t>ヒダリヒョウ</t>
    </rPh>
    <rPh sb="3" eb="4">
      <t>イ</t>
    </rPh>
    <phoneticPr fontId="1"/>
  </si>
  <si>
    <t>左表に入れますねぇ214</t>
    <rPh sb="0" eb="2">
      <t>ヒダリヒョウ</t>
    </rPh>
    <rPh sb="3" eb="4">
      <t>イ</t>
    </rPh>
    <phoneticPr fontId="1"/>
  </si>
  <si>
    <t>左表に入れますねぇ215</t>
    <rPh sb="0" eb="2">
      <t>ヒダリヒョウ</t>
    </rPh>
    <rPh sb="3" eb="4">
      <t>イ</t>
    </rPh>
    <phoneticPr fontId="1"/>
  </si>
  <si>
    <t>左表に入れますねぇ216</t>
    <rPh sb="0" eb="2">
      <t>ヒダリヒョウ</t>
    </rPh>
    <rPh sb="3" eb="4">
      <t>イ</t>
    </rPh>
    <phoneticPr fontId="1"/>
  </si>
  <si>
    <t>左表に入れますねぇ217</t>
    <rPh sb="0" eb="2">
      <t>ヒダリヒョウ</t>
    </rPh>
    <rPh sb="3" eb="4">
      <t>イ</t>
    </rPh>
    <phoneticPr fontId="1"/>
  </si>
  <si>
    <t>左表に入れますねぇ218</t>
    <rPh sb="0" eb="2">
      <t>ヒダリヒョウ</t>
    </rPh>
    <rPh sb="3" eb="4">
      <t>イ</t>
    </rPh>
    <phoneticPr fontId="1"/>
  </si>
  <si>
    <t>左表に入れますねぇ219</t>
    <rPh sb="0" eb="2">
      <t>ヒダリヒョウ</t>
    </rPh>
    <rPh sb="3" eb="4">
      <t>イ</t>
    </rPh>
    <phoneticPr fontId="1"/>
  </si>
  <si>
    <t>左表に入れますねぇ220</t>
    <rPh sb="0" eb="2">
      <t>ヒダリヒョウ</t>
    </rPh>
    <rPh sb="3" eb="4">
      <t>イ</t>
    </rPh>
    <phoneticPr fontId="1"/>
  </si>
  <si>
    <t>左表に入れますねぇ221</t>
    <rPh sb="0" eb="2">
      <t>ヒダリヒョウ</t>
    </rPh>
    <rPh sb="3" eb="4">
      <t>イ</t>
    </rPh>
    <phoneticPr fontId="1"/>
  </si>
  <si>
    <t>左表に入れますねぇ222</t>
    <rPh sb="0" eb="2">
      <t>ヒダリヒョウ</t>
    </rPh>
    <rPh sb="3" eb="4">
      <t>イ</t>
    </rPh>
    <phoneticPr fontId="1"/>
  </si>
  <si>
    <t>左表に入れますねぇ223</t>
    <rPh sb="0" eb="2">
      <t>ヒダリヒョウ</t>
    </rPh>
    <rPh sb="3" eb="4">
      <t>イ</t>
    </rPh>
    <phoneticPr fontId="1"/>
  </si>
  <si>
    <t>左表に入れますねぇ224</t>
    <rPh sb="0" eb="2">
      <t>ヒダリヒョウ</t>
    </rPh>
    <rPh sb="3" eb="4">
      <t>イ</t>
    </rPh>
    <phoneticPr fontId="1"/>
  </si>
  <si>
    <t>左表に入れますねぇ225</t>
    <rPh sb="0" eb="2">
      <t>ヒダリヒョウ</t>
    </rPh>
    <rPh sb="3" eb="4">
      <t>イ</t>
    </rPh>
    <phoneticPr fontId="1"/>
  </si>
  <si>
    <t>左表に入れますねぇ226</t>
    <rPh sb="0" eb="2">
      <t>ヒダリヒョウ</t>
    </rPh>
    <rPh sb="3" eb="4">
      <t>イ</t>
    </rPh>
    <phoneticPr fontId="1"/>
  </si>
  <si>
    <t>左表に入れますねぇ227</t>
    <rPh sb="0" eb="2">
      <t>ヒダリヒョウ</t>
    </rPh>
    <rPh sb="3" eb="4">
      <t>イ</t>
    </rPh>
    <phoneticPr fontId="1"/>
  </si>
  <si>
    <t>左表に入れますねぇ228</t>
    <rPh sb="0" eb="2">
      <t>ヒダリヒョウ</t>
    </rPh>
    <rPh sb="3" eb="4">
      <t>イ</t>
    </rPh>
    <phoneticPr fontId="1"/>
  </si>
  <si>
    <t>左表に入れますねぇ229</t>
    <rPh sb="0" eb="2">
      <t>ヒダリヒョウ</t>
    </rPh>
    <rPh sb="3" eb="4">
      <t>イ</t>
    </rPh>
    <phoneticPr fontId="1"/>
  </si>
  <si>
    <t>左表に入れますねぇ230</t>
    <rPh sb="0" eb="2">
      <t>ヒダリヒョウ</t>
    </rPh>
    <rPh sb="3" eb="4">
      <t>イ</t>
    </rPh>
    <phoneticPr fontId="1"/>
  </si>
  <si>
    <t>左表に入れますねぇ231</t>
    <rPh sb="0" eb="2">
      <t>ヒダリヒョウ</t>
    </rPh>
    <rPh sb="3" eb="4">
      <t>イ</t>
    </rPh>
    <phoneticPr fontId="1"/>
  </si>
  <si>
    <t>左表に入れますねぇ232</t>
    <rPh sb="0" eb="2">
      <t>ヒダリヒョウ</t>
    </rPh>
    <rPh sb="3" eb="4">
      <t>イ</t>
    </rPh>
    <phoneticPr fontId="1"/>
  </si>
  <si>
    <t>左表に入れますねぇ233</t>
    <rPh sb="0" eb="2">
      <t>ヒダリヒョウ</t>
    </rPh>
    <rPh sb="3" eb="4">
      <t>イ</t>
    </rPh>
    <phoneticPr fontId="1"/>
  </si>
  <si>
    <t>左表に入れますねぇ234</t>
    <rPh sb="0" eb="2">
      <t>ヒダリヒョウ</t>
    </rPh>
    <rPh sb="3" eb="4">
      <t>イ</t>
    </rPh>
    <phoneticPr fontId="1"/>
  </si>
  <si>
    <t>左表に入れますねぇ235</t>
    <rPh sb="0" eb="2">
      <t>ヒダリヒョウ</t>
    </rPh>
    <rPh sb="3" eb="4">
      <t>イ</t>
    </rPh>
    <phoneticPr fontId="1"/>
  </si>
  <si>
    <t>左表に入れますねぇ236</t>
    <rPh sb="0" eb="2">
      <t>ヒダリヒョウ</t>
    </rPh>
    <rPh sb="3" eb="4">
      <t>イ</t>
    </rPh>
    <phoneticPr fontId="1"/>
  </si>
  <si>
    <t>左表に入れますねぇ237</t>
    <rPh sb="0" eb="2">
      <t>ヒダリヒョウ</t>
    </rPh>
    <rPh sb="3" eb="4">
      <t>イ</t>
    </rPh>
    <phoneticPr fontId="1"/>
  </si>
  <si>
    <t>左表に入れますねぇ238</t>
    <rPh sb="0" eb="2">
      <t>ヒダリヒョウ</t>
    </rPh>
    <rPh sb="3" eb="4">
      <t>イ</t>
    </rPh>
    <phoneticPr fontId="1"/>
  </si>
  <si>
    <t>左表に入れますねぇ239</t>
    <rPh sb="0" eb="2">
      <t>ヒダリヒョウ</t>
    </rPh>
    <rPh sb="3" eb="4">
      <t>イ</t>
    </rPh>
    <phoneticPr fontId="1"/>
  </si>
  <si>
    <t>左表に入れますねぇ240</t>
    <rPh sb="0" eb="2">
      <t>ヒダリヒョウ</t>
    </rPh>
    <rPh sb="3" eb="4">
      <t>イ</t>
    </rPh>
    <phoneticPr fontId="1"/>
  </si>
  <si>
    <t>左表に入れますねぇ241</t>
    <rPh sb="0" eb="2">
      <t>ヒダリヒョウ</t>
    </rPh>
    <rPh sb="3" eb="4">
      <t>イ</t>
    </rPh>
    <phoneticPr fontId="1"/>
  </si>
  <si>
    <t>左表に入れますねぇ242</t>
    <rPh sb="0" eb="2">
      <t>ヒダリヒョウ</t>
    </rPh>
    <rPh sb="3" eb="4">
      <t>イ</t>
    </rPh>
    <phoneticPr fontId="1"/>
  </si>
  <si>
    <t>左表に入れますねぇ243</t>
    <rPh sb="0" eb="2">
      <t>ヒダリヒョウ</t>
    </rPh>
    <rPh sb="3" eb="4">
      <t>イ</t>
    </rPh>
    <phoneticPr fontId="1"/>
  </si>
  <si>
    <t>左表に入れますねぇ244</t>
    <rPh sb="0" eb="2">
      <t>ヒダリヒョウ</t>
    </rPh>
    <rPh sb="3" eb="4">
      <t>イ</t>
    </rPh>
    <phoneticPr fontId="1"/>
  </si>
  <si>
    <t>左表に入れますねぇ245</t>
    <rPh sb="0" eb="2">
      <t>ヒダリヒョウ</t>
    </rPh>
    <rPh sb="3" eb="4">
      <t>イ</t>
    </rPh>
    <phoneticPr fontId="1"/>
  </si>
  <si>
    <t>左表に入れますねぇ246</t>
    <rPh sb="0" eb="2">
      <t>ヒダリヒョウ</t>
    </rPh>
    <rPh sb="3" eb="4">
      <t>イ</t>
    </rPh>
    <phoneticPr fontId="1"/>
  </si>
  <si>
    <t>左表に入れますねぇ247</t>
    <rPh sb="0" eb="2">
      <t>ヒダリヒョウ</t>
    </rPh>
    <rPh sb="3" eb="4">
      <t>イ</t>
    </rPh>
    <phoneticPr fontId="1"/>
  </si>
  <si>
    <t>左表に入れますねぇ248</t>
    <rPh sb="0" eb="2">
      <t>ヒダリヒョウ</t>
    </rPh>
    <rPh sb="3" eb="4">
      <t>イ</t>
    </rPh>
    <phoneticPr fontId="1"/>
  </si>
  <si>
    <t>左表に入れますねぇ249</t>
    <rPh sb="0" eb="2">
      <t>ヒダリヒョウ</t>
    </rPh>
    <rPh sb="3" eb="4">
      <t>イ</t>
    </rPh>
    <phoneticPr fontId="1"/>
  </si>
  <si>
    <t>左表に入れますねぇ250</t>
    <rPh sb="0" eb="2">
      <t>ヒダリヒョウ</t>
    </rPh>
    <rPh sb="3" eb="4">
      <t>イ</t>
    </rPh>
    <phoneticPr fontId="1"/>
  </si>
  <si>
    <t>左表に入れますねぇ251</t>
    <rPh sb="0" eb="2">
      <t>ヒダリヒョウ</t>
    </rPh>
    <rPh sb="3" eb="4">
      <t>イ</t>
    </rPh>
    <phoneticPr fontId="1"/>
  </si>
  <si>
    <t>左表に入れますねぇ252</t>
    <rPh sb="0" eb="2">
      <t>ヒダリヒョウ</t>
    </rPh>
    <rPh sb="3" eb="4">
      <t>イ</t>
    </rPh>
    <phoneticPr fontId="1"/>
  </si>
  <si>
    <t>左表に入れますねぇ253</t>
    <rPh sb="0" eb="2">
      <t>ヒダリヒョウ</t>
    </rPh>
    <rPh sb="3" eb="4">
      <t>イ</t>
    </rPh>
    <phoneticPr fontId="1"/>
  </si>
  <si>
    <t>左表に入れますねぇ254</t>
    <rPh sb="0" eb="2">
      <t>ヒダリヒョウ</t>
    </rPh>
    <rPh sb="3" eb="4">
      <t>イ</t>
    </rPh>
    <phoneticPr fontId="1"/>
  </si>
  <si>
    <t>左表に入れますねぇ255</t>
    <rPh sb="0" eb="2">
      <t>ヒダリヒョウ</t>
    </rPh>
    <rPh sb="3" eb="4">
      <t>イ</t>
    </rPh>
    <phoneticPr fontId="1"/>
  </si>
  <si>
    <t>左表に入れますねぇ256</t>
    <rPh sb="0" eb="2">
      <t>ヒダリヒョウ</t>
    </rPh>
    <rPh sb="3" eb="4">
      <t>イ</t>
    </rPh>
    <phoneticPr fontId="1"/>
  </si>
  <si>
    <t>左表に入れますねぇ257</t>
    <rPh sb="0" eb="2">
      <t>ヒダリヒョウ</t>
    </rPh>
    <rPh sb="3" eb="4">
      <t>イ</t>
    </rPh>
    <phoneticPr fontId="1"/>
  </si>
  <si>
    <t>左表に入れますねぇ258</t>
    <rPh sb="0" eb="2">
      <t>ヒダリヒョウ</t>
    </rPh>
    <rPh sb="3" eb="4">
      <t>イ</t>
    </rPh>
    <phoneticPr fontId="1"/>
  </si>
  <si>
    <t>左表に入れますねぇ259</t>
    <rPh sb="0" eb="2">
      <t>ヒダリヒョウ</t>
    </rPh>
    <rPh sb="3" eb="4">
      <t>イ</t>
    </rPh>
    <phoneticPr fontId="1"/>
  </si>
  <si>
    <t>左表に入れますねぇ260</t>
    <rPh sb="0" eb="2">
      <t>ヒダリヒョウ</t>
    </rPh>
    <rPh sb="3" eb="4">
      <t>イ</t>
    </rPh>
    <phoneticPr fontId="1"/>
  </si>
  <si>
    <t>左表に入れますねぇ261</t>
    <rPh sb="0" eb="2">
      <t>ヒダリヒョウ</t>
    </rPh>
    <rPh sb="3" eb="4">
      <t>イ</t>
    </rPh>
    <phoneticPr fontId="1"/>
  </si>
  <si>
    <t>左表に入れますねぇ262</t>
    <rPh sb="0" eb="2">
      <t>ヒダリヒョウ</t>
    </rPh>
    <rPh sb="3" eb="4">
      <t>イ</t>
    </rPh>
    <phoneticPr fontId="1"/>
  </si>
  <si>
    <t>左表に入れますねぇ263</t>
    <rPh sb="0" eb="2">
      <t>ヒダリヒョウ</t>
    </rPh>
    <rPh sb="3" eb="4">
      <t>イ</t>
    </rPh>
    <phoneticPr fontId="1"/>
  </si>
  <si>
    <t>左表に入れますねぇ264</t>
    <rPh sb="0" eb="2">
      <t>ヒダリヒョウ</t>
    </rPh>
    <rPh sb="3" eb="4">
      <t>イ</t>
    </rPh>
    <phoneticPr fontId="1"/>
  </si>
  <si>
    <t>左表に入れますねぇ265</t>
    <rPh sb="0" eb="2">
      <t>ヒダリヒョウ</t>
    </rPh>
    <rPh sb="3" eb="4">
      <t>イ</t>
    </rPh>
    <phoneticPr fontId="1"/>
  </si>
  <si>
    <t>左表に入れますねぇ266</t>
    <rPh sb="0" eb="2">
      <t>ヒダリヒョウ</t>
    </rPh>
    <rPh sb="3" eb="4">
      <t>イ</t>
    </rPh>
    <phoneticPr fontId="1"/>
  </si>
  <si>
    <t>左表に入れますねぇ267</t>
    <rPh sb="0" eb="2">
      <t>ヒダリヒョウ</t>
    </rPh>
    <rPh sb="3" eb="4">
      <t>イ</t>
    </rPh>
    <phoneticPr fontId="1"/>
  </si>
  <si>
    <t>左表に入れますねぇ268</t>
    <rPh sb="0" eb="2">
      <t>ヒダリヒョウ</t>
    </rPh>
    <rPh sb="3" eb="4">
      <t>イ</t>
    </rPh>
    <phoneticPr fontId="1"/>
  </si>
  <si>
    <t>左表に入れますねぇ269</t>
    <rPh sb="0" eb="2">
      <t>ヒダリヒョウ</t>
    </rPh>
    <rPh sb="3" eb="4">
      <t>イ</t>
    </rPh>
    <phoneticPr fontId="1"/>
  </si>
  <si>
    <t>左表に入れますねぇ270</t>
    <rPh sb="0" eb="2">
      <t>ヒダリヒョウ</t>
    </rPh>
    <rPh sb="3" eb="4">
      <t>イ</t>
    </rPh>
    <phoneticPr fontId="1"/>
  </si>
  <si>
    <t>左表に入れますねぇ271</t>
    <rPh sb="0" eb="2">
      <t>ヒダリヒョウ</t>
    </rPh>
    <rPh sb="3" eb="4">
      <t>イ</t>
    </rPh>
    <phoneticPr fontId="1"/>
  </si>
  <si>
    <t>左表に入れますねぇ272</t>
    <rPh sb="0" eb="2">
      <t>ヒダリヒョウ</t>
    </rPh>
    <rPh sb="3" eb="4">
      <t>イ</t>
    </rPh>
    <phoneticPr fontId="1"/>
  </si>
  <si>
    <t>左表に入れますねぇ273</t>
    <rPh sb="0" eb="2">
      <t>ヒダリヒョウ</t>
    </rPh>
    <rPh sb="3" eb="4">
      <t>イ</t>
    </rPh>
    <phoneticPr fontId="1"/>
  </si>
  <si>
    <t>左表に入れますねぇ274</t>
    <rPh sb="0" eb="2">
      <t>ヒダリヒョウ</t>
    </rPh>
    <rPh sb="3" eb="4">
      <t>イ</t>
    </rPh>
    <phoneticPr fontId="1"/>
  </si>
  <si>
    <t>左表に入れますねぇ275</t>
    <rPh sb="0" eb="2">
      <t>ヒダリヒョウ</t>
    </rPh>
    <rPh sb="3" eb="4">
      <t>イ</t>
    </rPh>
    <phoneticPr fontId="1"/>
  </si>
  <si>
    <t>左表に入れますねぇ276</t>
    <rPh sb="0" eb="2">
      <t>ヒダリヒョウ</t>
    </rPh>
    <rPh sb="3" eb="4">
      <t>イ</t>
    </rPh>
    <phoneticPr fontId="1"/>
  </si>
  <si>
    <t>左表に入れますねぇ277</t>
    <rPh sb="0" eb="2">
      <t>ヒダリヒョウ</t>
    </rPh>
    <rPh sb="3" eb="4">
      <t>イ</t>
    </rPh>
    <phoneticPr fontId="1"/>
  </si>
  <si>
    <t>左表に入れますねぇ278</t>
    <rPh sb="0" eb="2">
      <t>ヒダリヒョウ</t>
    </rPh>
    <rPh sb="3" eb="4">
      <t>イ</t>
    </rPh>
    <phoneticPr fontId="1"/>
  </si>
  <si>
    <t>左表に入れますねぇ279</t>
    <rPh sb="0" eb="2">
      <t>ヒダリヒョウ</t>
    </rPh>
    <rPh sb="3" eb="4">
      <t>イ</t>
    </rPh>
    <phoneticPr fontId="1"/>
  </si>
  <si>
    <t>左表に入れますねぇ280</t>
    <rPh sb="0" eb="2">
      <t>ヒダリヒョウ</t>
    </rPh>
    <rPh sb="3" eb="4">
      <t>イ</t>
    </rPh>
    <phoneticPr fontId="1"/>
  </si>
  <si>
    <t>左表に入れますねぇ281</t>
    <rPh sb="0" eb="2">
      <t>ヒダリヒョウ</t>
    </rPh>
    <rPh sb="3" eb="4">
      <t>イ</t>
    </rPh>
    <phoneticPr fontId="1"/>
  </si>
  <si>
    <t>左表に入れますねぇ282</t>
    <rPh sb="0" eb="2">
      <t>ヒダリヒョウ</t>
    </rPh>
    <rPh sb="3" eb="4">
      <t>イ</t>
    </rPh>
    <phoneticPr fontId="1"/>
  </si>
  <si>
    <t>左表に入れますねぇ283</t>
    <rPh sb="0" eb="2">
      <t>ヒダリヒョウ</t>
    </rPh>
    <rPh sb="3" eb="4">
      <t>イ</t>
    </rPh>
    <phoneticPr fontId="1"/>
  </si>
  <si>
    <t>左表に入れますねぇ284</t>
    <rPh sb="0" eb="2">
      <t>ヒダリヒョウ</t>
    </rPh>
    <rPh sb="3" eb="4">
      <t>イ</t>
    </rPh>
    <phoneticPr fontId="1"/>
  </si>
  <si>
    <t>左表に入れますねぇ285</t>
    <rPh sb="0" eb="2">
      <t>ヒダリヒョウ</t>
    </rPh>
    <rPh sb="3" eb="4">
      <t>イ</t>
    </rPh>
    <phoneticPr fontId="1"/>
  </si>
  <si>
    <t>左表に入れますねぇ286</t>
    <rPh sb="0" eb="2">
      <t>ヒダリヒョウ</t>
    </rPh>
    <rPh sb="3" eb="4">
      <t>イ</t>
    </rPh>
    <phoneticPr fontId="1"/>
  </si>
  <si>
    <t>左表に入れますねぇ287</t>
    <rPh sb="0" eb="2">
      <t>ヒダリヒョウ</t>
    </rPh>
    <rPh sb="3" eb="4">
      <t>イ</t>
    </rPh>
    <phoneticPr fontId="1"/>
  </si>
  <si>
    <t>左表に入れますねぇ288</t>
    <rPh sb="0" eb="2">
      <t>ヒダリヒョウ</t>
    </rPh>
    <rPh sb="3" eb="4">
      <t>イ</t>
    </rPh>
    <phoneticPr fontId="1"/>
  </si>
  <si>
    <t>左表に入れますねぇ289</t>
    <rPh sb="0" eb="2">
      <t>ヒダリヒョウ</t>
    </rPh>
    <rPh sb="3" eb="4">
      <t>イ</t>
    </rPh>
    <phoneticPr fontId="1"/>
  </si>
  <si>
    <t>左表に入れますねぇ290</t>
    <rPh sb="0" eb="2">
      <t>ヒダリヒョウ</t>
    </rPh>
    <rPh sb="3" eb="4">
      <t>イ</t>
    </rPh>
    <phoneticPr fontId="1"/>
  </si>
  <si>
    <t>左表に入れますねぇ291</t>
    <rPh sb="0" eb="2">
      <t>ヒダリヒョウ</t>
    </rPh>
    <rPh sb="3" eb="4">
      <t>イ</t>
    </rPh>
    <phoneticPr fontId="1"/>
  </si>
  <si>
    <t>左表に入れますねぇ292</t>
    <rPh sb="0" eb="2">
      <t>ヒダリヒョウ</t>
    </rPh>
    <rPh sb="3" eb="4">
      <t>イ</t>
    </rPh>
    <phoneticPr fontId="1"/>
  </si>
  <si>
    <t>左表に入れますねぇ293</t>
    <rPh sb="0" eb="2">
      <t>ヒダリヒョウ</t>
    </rPh>
    <rPh sb="3" eb="4">
      <t>イ</t>
    </rPh>
    <phoneticPr fontId="1"/>
  </si>
  <si>
    <t>左表に入れますねぇ294</t>
    <rPh sb="0" eb="2">
      <t>ヒダリヒョウ</t>
    </rPh>
    <rPh sb="3" eb="4">
      <t>イ</t>
    </rPh>
    <phoneticPr fontId="1"/>
  </si>
  <si>
    <t>左表に入れますねぇ295</t>
    <rPh sb="0" eb="2">
      <t>ヒダリヒョウ</t>
    </rPh>
    <rPh sb="3" eb="4">
      <t>イ</t>
    </rPh>
    <phoneticPr fontId="1"/>
  </si>
  <si>
    <t>左表に入れますねぇ296</t>
    <rPh sb="0" eb="2">
      <t>ヒダリヒョウ</t>
    </rPh>
    <rPh sb="3" eb="4">
      <t>イ</t>
    </rPh>
    <phoneticPr fontId="1"/>
  </si>
  <si>
    <t>左表に入れますねぇ297</t>
    <rPh sb="0" eb="2">
      <t>ヒダリヒョウ</t>
    </rPh>
    <rPh sb="3" eb="4">
      <t>イ</t>
    </rPh>
    <phoneticPr fontId="1"/>
  </si>
  <si>
    <t>左表に入れますねぇ298</t>
    <rPh sb="0" eb="2">
      <t>ヒダリヒョウ</t>
    </rPh>
    <rPh sb="3" eb="4">
      <t>イ</t>
    </rPh>
    <phoneticPr fontId="1"/>
  </si>
  <si>
    <t>左表に入れますねぇ299</t>
    <rPh sb="0" eb="2">
      <t>ヒダリヒョウ</t>
    </rPh>
    <rPh sb="3" eb="4">
      <t>イ</t>
    </rPh>
    <phoneticPr fontId="1"/>
  </si>
  <si>
    <t>左表に入れますねぇ300</t>
    <rPh sb="0" eb="2">
      <t>ヒダリヒョウ</t>
    </rPh>
    <rPh sb="3" eb="4">
      <t>イ</t>
    </rPh>
    <phoneticPr fontId="1"/>
  </si>
  <si>
    <t>左表に入れますねぇ301</t>
    <rPh sb="0" eb="2">
      <t>ヒダリヒョウ</t>
    </rPh>
    <rPh sb="3" eb="4">
      <t>イ</t>
    </rPh>
    <phoneticPr fontId="1"/>
  </si>
  <si>
    <t>左表に入れますねぇ302</t>
    <rPh sb="0" eb="2">
      <t>ヒダリヒョウ</t>
    </rPh>
    <rPh sb="3" eb="4">
      <t>イ</t>
    </rPh>
    <phoneticPr fontId="1"/>
  </si>
  <si>
    <t>左表に入れますねぇ303</t>
    <rPh sb="0" eb="2">
      <t>ヒダリヒョウ</t>
    </rPh>
    <rPh sb="3" eb="4">
      <t>イ</t>
    </rPh>
    <phoneticPr fontId="1"/>
  </si>
  <si>
    <t>左表に入れますねぇ304</t>
    <rPh sb="0" eb="2">
      <t>ヒダリヒョウ</t>
    </rPh>
    <rPh sb="3" eb="4">
      <t>イ</t>
    </rPh>
    <phoneticPr fontId="1"/>
  </si>
  <si>
    <t>左表に入れますねぇ305</t>
    <rPh sb="0" eb="2">
      <t>ヒダリヒョウ</t>
    </rPh>
    <rPh sb="3" eb="4">
      <t>イ</t>
    </rPh>
    <phoneticPr fontId="1"/>
  </si>
  <si>
    <t>左表に入れますねぇ306</t>
    <rPh sb="0" eb="2">
      <t>ヒダリヒョウ</t>
    </rPh>
    <rPh sb="3" eb="4">
      <t>イ</t>
    </rPh>
    <phoneticPr fontId="1"/>
  </si>
  <si>
    <t>左表に入れますねぇ307</t>
    <rPh sb="0" eb="2">
      <t>ヒダリヒョウ</t>
    </rPh>
    <rPh sb="3" eb="4">
      <t>イ</t>
    </rPh>
    <phoneticPr fontId="1"/>
  </si>
  <si>
    <t>左表に入れますねぇ308</t>
    <rPh sb="0" eb="2">
      <t>ヒダリヒョウ</t>
    </rPh>
    <rPh sb="3" eb="4">
      <t>イ</t>
    </rPh>
    <phoneticPr fontId="1"/>
  </si>
  <si>
    <t>左表に入れますねぇ309</t>
    <rPh sb="0" eb="2">
      <t>ヒダリヒョウ</t>
    </rPh>
    <rPh sb="3" eb="4">
      <t>イ</t>
    </rPh>
    <phoneticPr fontId="1"/>
  </si>
  <si>
    <t>左表に入れますねぇ310</t>
    <rPh sb="0" eb="2">
      <t>ヒダリヒョウ</t>
    </rPh>
    <rPh sb="3" eb="4">
      <t>イ</t>
    </rPh>
    <phoneticPr fontId="1"/>
  </si>
  <si>
    <t>左表に入れますねぇ311</t>
    <rPh sb="0" eb="2">
      <t>ヒダリヒョウ</t>
    </rPh>
    <rPh sb="3" eb="4">
      <t>イ</t>
    </rPh>
    <phoneticPr fontId="1"/>
  </si>
  <si>
    <t>左表に入れますねぇ312</t>
    <rPh sb="0" eb="2">
      <t>ヒダリヒョウ</t>
    </rPh>
    <rPh sb="3" eb="4">
      <t>イ</t>
    </rPh>
    <phoneticPr fontId="1"/>
  </si>
  <si>
    <t>左表に入れますねぇ313</t>
    <rPh sb="0" eb="2">
      <t>ヒダリヒョウ</t>
    </rPh>
    <rPh sb="3" eb="4">
      <t>イ</t>
    </rPh>
    <phoneticPr fontId="1"/>
  </si>
  <si>
    <t>左表に入れますねぇ314</t>
    <rPh sb="0" eb="2">
      <t>ヒダリヒョウ</t>
    </rPh>
    <rPh sb="3" eb="4">
      <t>イ</t>
    </rPh>
    <phoneticPr fontId="1"/>
  </si>
  <si>
    <t>左表に入れますねぇ315</t>
    <rPh sb="0" eb="2">
      <t>ヒダリヒョウ</t>
    </rPh>
    <rPh sb="3" eb="4">
      <t>イ</t>
    </rPh>
    <phoneticPr fontId="1"/>
  </si>
  <si>
    <t>左表に入れますねぇ316</t>
    <rPh sb="0" eb="2">
      <t>ヒダリヒョウ</t>
    </rPh>
    <rPh sb="3" eb="4">
      <t>イ</t>
    </rPh>
    <phoneticPr fontId="1"/>
  </si>
  <si>
    <t>左表に入れますねぇ317</t>
    <rPh sb="0" eb="2">
      <t>ヒダリヒョウ</t>
    </rPh>
    <rPh sb="3" eb="4">
      <t>イ</t>
    </rPh>
    <phoneticPr fontId="1"/>
  </si>
  <si>
    <t>左表に入れますねぇ318</t>
    <rPh sb="0" eb="2">
      <t>ヒダリヒョウ</t>
    </rPh>
    <rPh sb="3" eb="4">
      <t>イ</t>
    </rPh>
    <phoneticPr fontId="1"/>
  </si>
  <si>
    <t>左表に入れますねぇ319</t>
    <rPh sb="0" eb="2">
      <t>ヒダリヒョウ</t>
    </rPh>
    <rPh sb="3" eb="4">
      <t>イ</t>
    </rPh>
    <phoneticPr fontId="1"/>
  </si>
  <si>
    <t>左表に入れますねぇ320</t>
    <rPh sb="0" eb="2">
      <t>ヒダリヒョウ</t>
    </rPh>
    <rPh sb="3" eb="4">
      <t>イ</t>
    </rPh>
    <phoneticPr fontId="1"/>
  </si>
  <si>
    <t>左表に入れますねぇ321</t>
    <rPh sb="0" eb="2">
      <t>ヒダリヒョウ</t>
    </rPh>
    <rPh sb="3" eb="4">
      <t>イ</t>
    </rPh>
    <phoneticPr fontId="1"/>
  </si>
  <si>
    <t>左表に入れますねぇ322</t>
    <rPh sb="0" eb="2">
      <t>ヒダリヒョウ</t>
    </rPh>
    <rPh sb="3" eb="4">
      <t>イ</t>
    </rPh>
    <phoneticPr fontId="1"/>
  </si>
  <si>
    <t>左表に入れますねぇ323</t>
    <rPh sb="0" eb="2">
      <t>ヒダリヒョウ</t>
    </rPh>
    <rPh sb="3" eb="4">
      <t>イ</t>
    </rPh>
    <phoneticPr fontId="1"/>
  </si>
  <si>
    <t>左表に入れますねぇ324</t>
    <rPh sb="0" eb="2">
      <t>ヒダリヒョウ</t>
    </rPh>
    <rPh sb="3" eb="4">
      <t>イ</t>
    </rPh>
    <phoneticPr fontId="1"/>
  </si>
  <si>
    <t>左表に入れますねぇ325</t>
    <rPh sb="0" eb="2">
      <t>ヒダリヒョウ</t>
    </rPh>
    <rPh sb="3" eb="4">
      <t>イ</t>
    </rPh>
    <phoneticPr fontId="1"/>
  </si>
  <si>
    <t>左表に入れますねぇ326</t>
    <rPh sb="0" eb="2">
      <t>ヒダリヒョウ</t>
    </rPh>
    <rPh sb="3" eb="4">
      <t>イ</t>
    </rPh>
    <phoneticPr fontId="1"/>
  </si>
  <si>
    <t>左表に入れますねぇ327</t>
    <rPh sb="0" eb="2">
      <t>ヒダリヒョウ</t>
    </rPh>
    <rPh sb="3" eb="4">
      <t>イ</t>
    </rPh>
    <phoneticPr fontId="1"/>
  </si>
  <si>
    <t>左表に入れますねぇ328</t>
    <rPh sb="0" eb="2">
      <t>ヒダリヒョウ</t>
    </rPh>
    <rPh sb="3" eb="4">
      <t>イ</t>
    </rPh>
    <phoneticPr fontId="1"/>
  </si>
  <si>
    <t>左表に入れますねぇ329</t>
    <rPh sb="0" eb="2">
      <t>ヒダリヒョウ</t>
    </rPh>
    <rPh sb="3" eb="4">
      <t>イ</t>
    </rPh>
    <phoneticPr fontId="1"/>
  </si>
  <si>
    <t>左表に入れますねぇ330</t>
    <rPh sb="0" eb="2">
      <t>ヒダリヒョウ</t>
    </rPh>
    <rPh sb="3" eb="4">
      <t>イ</t>
    </rPh>
    <phoneticPr fontId="1"/>
  </si>
  <si>
    <t>左表に入れますねぇ331</t>
    <rPh sb="0" eb="2">
      <t>ヒダリヒョウ</t>
    </rPh>
    <rPh sb="3" eb="4">
      <t>イ</t>
    </rPh>
    <phoneticPr fontId="1"/>
  </si>
  <si>
    <t>左表に入れますねぇ332</t>
    <rPh sb="0" eb="2">
      <t>ヒダリヒョウ</t>
    </rPh>
    <rPh sb="3" eb="4">
      <t>イ</t>
    </rPh>
    <phoneticPr fontId="1"/>
  </si>
  <si>
    <t>左表に入れますねぇ333</t>
    <rPh sb="0" eb="2">
      <t>ヒダリヒョウ</t>
    </rPh>
    <rPh sb="3" eb="4">
      <t>イ</t>
    </rPh>
    <phoneticPr fontId="1"/>
  </si>
  <si>
    <t>左表に入れますねぇ334</t>
    <rPh sb="0" eb="2">
      <t>ヒダリヒョウ</t>
    </rPh>
    <rPh sb="3" eb="4">
      <t>イ</t>
    </rPh>
    <phoneticPr fontId="1"/>
  </si>
  <si>
    <t>左表に入れますねぇ335</t>
    <rPh sb="0" eb="2">
      <t>ヒダリヒョウ</t>
    </rPh>
    <rPh sb="3" eb="4">
      <t>イ</t>
    </rPh>
    <phoneticPr fontId="1"/>
  </si>
  <si>
    <t>左表に入れますねぇ336</t>
    <rPh sb="0" eb="2">
      <t>ヒダリヒョウ</t>
    </rPh>
    <rPh sb="3" eb="4">
      <t>イ</t>
    </rPh>
    <phoneticPr fontId="1"/>
  </si>
  <si>
    <t>左表に入れますねぇ337</t>
    <rPh sb="0" eb="2">
      <t>ヒダリヒョウ</t>
    </rPh>
    <rPh sb="3" eb="4">
      <t>イ</t>
    </rPh>
    <phoneticPr fontId="1"/>
  </si>
  <si>
    <t>左表に入れますねぇ338</t>
    <rPh sb="0" eb="2">
      <t>ヒダリヒョウ</t>
    </rPh>
    <rPh sb="3" eb="4">
      <t>イ</t>
    </rPh>
    <phoneticPr fontId="1"/>
  </si>
  <si>
    <t>左表に入れますねぇ339</t>
    <rPh sb="0" eb="2">
      <t>ヒダリヒョウ</t>
    </rPh>
    <rPh sb="3" eb="4">
      <t>イ</t>
    </rPh>
    <phoneticPr fontId="1"/>
  </si>
  <si>
    <t>左表に入れますねぇ340</t>
    <rPh sb="0" eb="2">
      <t>ヒダリヒョウ</t>
    </rPh>
    <rPh sb="3" eb="4">
      <t>イ</t>
    </rPh>
    <phoneticPr fontId="1"/>
  </si>
  <si>
    <t>左表に入れますねぇ341</t>
    <rPh sb="0" eb="2">
      <t>ヒダリヒョウ</t>
    </rPh>
    <rPh sb="3" eb="4">
      <t>イ</t>
    </rPh>
    <phoneticPr fontId="1"/>
  </si>
  <si>
    <t>左表に入れますねぇ342</t>
    <rPh sb="0" eb="2">
      <t>ヒダリヒョウ</t>
    </rPh>
    <rPh sb="3" eb="4">
      <t>イ</t>
    </rPh>
    <phoneticPr fontId="1"/>
  </si>
  <si>
    <t>左表に入れますねぇ343</t>
    <rPh sb="0" eb="2">
      <t>ヒダリヒョウ</t>
    </rPh>
    <rPh sb="3" eb="4">
      <t>イ</t>
    </rPh>
    <phoneticPr fontId="1"/>
  </si>
  <si>
    <t>左表に入れますねぇ344</t>
    <rPh sb="0" eb="2">
      <t>ヒダリヒョウ</t>
    </rPh>
    <rPh sb="3" eb="4">
      <t>イ</t>
    </rPh>
    <phoneticPr fontId="1"/>
  </si>
  <si>
    <t>左表に入れますねぇ345</t>
    <rPh sb="0" eb="2">
      <t>ヒダリヒョウ</t>
    </rPh>
    <rPh sb="3" eb="4">
      <t>イ</t>
    </rPh>
    <phoneticPr fontId="1"/>
  </si>
  <si>
    <t>左表に入れますねぇ346</t>
    <rPh sb="0" eb="2">
      <t>ヒダリヒョウ</t>
    </rPh>
    <rPh sb="3" eb="4">
      <t>イ</t>
    </rPh>
    <phoneticPr fontId="1"/>
  </si>
  <si>
    <t>左表に入れますねぇ347</t>
    <rPh sb="0" eb="2">
      <t>ヒダリヒョウ</t>
    </rPh>
    <rPh sb="3" eb="4">
      <t>イ</t>
    </rPh>
    <phoneticPr fontId="1"/>
  </si>
  <si>
    <t>左表に入れますねぇ348</t>
    <rPh sb="0" eb="2">
      <t>ヒダリヒョウ</t>
    </rPh>
    <rPh sb="3" eb="4">
      <t>イ</t>
    </rPh>
    <phoneticPr fontId="1"/>
  </si>
  <si>
    <t>左表に入れますねぇ349</t>
    <rPh sb="0" eb="2">
      <t>ヒダリヒョウ</t>
    </rPh>
    <rPh sb="3" eb="4">
      <t>イ</t>
    </rPh>
    <phoneticPr fontId="1"/>
  </si>
  <si>
    <t>左表に入れますねぇ350</t>
    <rPh sb="0" eb="2">
      <t>ヒダリヒョウ</t>
    </rPh>
    <rPh sb="3" eb="4">
      <t>イ</t>
    </rPh>
    <phoneticPr fontId="1"/>
  </si>
  <si>
    <t>左表に入れますねぇ351</t>
    <rPh sb="0" eb="2">
      <t>ヒダリヒョウ</t>
    </rPh>
    <rPh sb="3" eb="4">
      <t>イ</t>
    </rPh>
    <phoneticPr fontId="1"/>
  </si>
  <si>
    <t>左表に入れますねぇ352</t>
    <rPh sb="0" eb="2">
      <t>ヒダリヒョウ</t>
    </rPh>
    <rPh sb="3" eb="4">
      <t>イ</t>
    </rPh>
    <phoneticPr fontId="1"/>
  </si>
  <si>
    <t>左表に入れますねぇ353</t>
    <rPh sb="0" eb="2">
      <t>ヒダリヒョウ</t>
    </rPh>
    <rPh sb="3" eb="4">
      <t>イ</t>
    </rPh>
    <phoneticPr fontId="1"/>
  </si>
  <si>
    <t>左表に入れますねぇ354</t>
    <rPh sb="0" eb="2">
      <t>ヒダリヒョウ</t>
    </rPh>
    <rPh sb="3" eb="4">
      <t>イ</t>
    </rPh>
    <phoneticPr fontId="1"/>
  </si>
  <si>
    <t>左表に入れますねぇ355</t>
    <rPh sb="0" eb="2">
      <t>ヒダリヒョウ</t>
    </rPh>
    <rPh sb="3" eb="4">
      <t>イ</t>
    </rPh>
    <phoneticPr fontId="1"/>
  </si>
  <si>
    <t>左表に入れますねぇ356</t>
    <rPh sb="0" eb="2">
      <t>ヒダリヒョウ</t>
    </rPh>
    <rPh sb="3" eb="4">
      <t>イ</t>
    </rPh>
    <phoneticPr fontId="1"/>
  </si>
  <si>
    <t>左表に入れますねぇ357</t>
    <rPh sb="0" eb="2">
      <t>ヒダリヒョウ</t>
    </rPh>
    <rPh sb="3" eb="4">
      <t>イ</t>
    </rPh>
    <phoneticPr fontId="1"/>
  </si>
  <si>
    <t>左表に入れますねぇ358</t>
    <rPh sb="0" eb="2">
      <t>ヒダリヒョウ</t>
    </rPh>
    <rPh sb="3" eb="4">
      <t>イ</t>
    </rPh>
    <phoneticPr fontId="1"/>
  </si>
  <si>
    <t>左表に入れますねぇ359</t>
    <rPh sb="0" eb="2">
      <t>ヒダリヒョウ</t>
    </rPh>
    <rPh sb="3" eb="4">
      <t>イ</t>
    </rPh>
    <phoneticPr fontId="1"/>
  </si>
  <si>
    <t>左表に入れますねぇ360</t>
    <rPh sb="0" eb="2">
      <t>ヒダリヒョウ</t>
    </rPh>
    <rPh sb="3" eb="4">
      <t>イ</t>
    </rPh>
    <phoneticPr fontId="1"/>
  </si>
  <si>
    <t>左表に入れますねぇ361</t>
    <rPh sb="0" eb="2">
      <t>ヒダリヒョウ</t>
    </rPh>
    <rPh sb="3" eb="4">
      <t>イ</t>
    </rPh>
    <phoneticPr fontId="1"/>
  </si>
  <si>
    <t>左表に入れますねぇ362</t>
    <rPh sb="0" eb="2">
      <t>ヒダリヒョウ</t>
    </rPh>
    <rPh sb="3" eb="4">
      <t>イ</t>
    </rPh>
    <phoneticPr fontId="1"/>
  </si>
  <si>
    <t>左表に入れますねぇ363</t>
    <rPh sb="0" eb="2">
      <t>ヒダリヒョウ</t>
    </rPh>
    <rPh sb="3" eb="4">
      <t>イ</t>
    </rPh>
    <phoneticPr fontId="1"/>
  </si>
  <si>
    <t>左表に入れますねぇ364</t>
    <rPh sb="0" eb="2">
      <t>ヒダリヒョウ</t>
    </rPh>
    <rPh sb="3" eb="4">
      <t>イ</t>
    </rPh>
    <phoneticPr fontId="1"/>
  </si>
  <si>
    <t>左表に入れますねぇ365</t>
    <rPh sb="0" eb="2">
      <t>ヒダリヒョウ</t>
    </rPh>
    <rPh sb="3" eb="4">
      <t>イ</t>
    </rPh>
    <phoneticPr fontId="1"/>
  </si>
  <si>
    <t>左表に入れますねぇ366</t>
    <rPh sb="0" eb="2">
      <t>ヒダリヒョウ</t>
    </rPh>
    <rPh sb="3" eb="4">
      <t>イ</t>
    </rPh>
    <phoneticPr fontId="1"/>
  </si>
  <si>
    <t>左表に入れますねぇ367</t>
    <rPh sb="0" eb="2">
      <t>ヒダリヒョウ</t>
    </rPh>
    <rPh sb="3" eb="4">
      <t>イ</t>
    </rPh>
    <phoneticPr fontId="1"/>
  </si>
  <si>
    <t>左表に入れますねぇ368</t>
    <rPh sb="0" eb="2">
      <t>ヒダリヒョウ</t>
    </rPh>
    <rPh sb="3" eb="4">
      <t>イ</t>
    </rPh>
    <phoneticPr fontId="1"/>
  </si>
  <si>
    <t>左表に入れますねぇ369</t>
    <rPh sb="0" eb="2">
      <t>ヒダリヒョウ</t>
    </rPh>
    <rPh sb="3" eb="4">
      <t>イ</t>
    </rPh>
    <phoneticPr fontId="1"/>
  </si>
  <si>
    <t>左表に入れますねぇ370</t>
    <rPh sb="0" eb="2">
      <t>ヒダリヒョウ</t>
    </rPh>
    <rPh sb="3" eb="4">
      <t>イ</t>
    </rPh>
    <phoneticPr fontId="1"/>
  </si>
  <si>
    <t>左表に入れますねぇ371</t>
    <rPh sb="0" eb="2">
      <t>ヒダリヒョウ</t>
    </rPh>
    <rPh sb="3" eb="4">
      <t>イ</t>
    </rPh>
    <phoneticPr fontId="1"/>
  </si>
  <si>
    <t>左表に入れますねぇ372</t>
    <rPh sb="0" eb="2">
      <t>ヒダリヒョウ</t>
    </rPh>
    <rPh sb="3" eb="4">
      <t>イ</t>
    </rPh>
    <phoneticPr fontId="1"/>
  </si>
  <si>
    <t>左表に入れますねぇ373</t>
    <rPh sb="0" eb="2">
      <t>ヒダリヒョウ</t>
    </rPh>
    <rPh sb="3" eb="4">
      <t>イ</t>
    </rPh>
    <phoneticPr fontId="1"/>
  </si>
  <si>
    <t>左表に入れますねぇ374</t>
    <rPh sb="0" eb="2">
      <t>ヒダリヒョウ</t>
    </rPh>
    <rPh sb="3" eb="4">
      <t>イ</t>
    </rPh>
    <phoneticPr fontId="1"/>
  </si>
  <si>
    <t>左表に入れますねぇ375</t>
    <rPh sb="0" eb="2">
      <t>ヒダリヒョウ</t>
    </rPh>
    <rPh sb="3" eb="4">
      <t>イ</t>
    </rPh>
    <phoneticPr fontId="1"/>
  </si>
  <si>
    <t>左表に入れますねぇ376</t>
    <rPh sb="0" eb="2">
      <t>ヒダリヒョウ</t>
    </rPh>
    <rPh sb="3" eb="4">
      <t>イ</t>
    </rPh>
    <phoneticPr fontId="1"/>
  </si>
  <si>
    <t>左表に入れますねぇ377</t>
    <rPh sb="0" eb="2">
      <t>ヒダリヒョウ</t>
    </rPh>
    <rPh sb="3" eb="4">
      <t>イ</t>
    </rPh>
    <phoneticPr fontId="1"/>
  </si>
  <si>
    <t>左表に入れますねぇ378</t>
    <rPh sb="0" eb="2">
      <t>ヒダリヒョウ</t>
    </rPh>
    <rPh sb="3" eb="4">
      <t>イ</t>
    </rPh>
    <phoneticPr fontId="1"/>
  </si>
  <si>
    <t>左表に入れますねぇ379</t>
    <rPh sb="0" eb="2">
      <t>ヒダリヒョウ</t>
    </rPh>
    <rPh sb="3" eb="4">
      <t>イ</t>
    </rPh>
    <phoneticPr fontId="1"/>
  </si>
  <si>
    <t>左表に入れますねぇ380</t>
    <rPh sb="0" eb="2">
      <t>ヒダリヒョウ</t>
    </rPh>
    <rPh sb="3" eb="4">
      <t>イ</t>
    </rPh>
    <phoneticPr fontId="1"/>
  </si>
  <si>
    <t>左表に入れますねぇ381</t>
    <rPh sb="0" eb="2">
      <t>ヒダリヒョウ</t>
    </rPh>
    <rPh sb="3" eb="4">
      <t>イ</t>
    </rPh>
    <phoneticPr fontId="1"/>
  </si>
  <si>
    <t>左表に入れますねぇ382</t>
    <rPh sb="0" eb="2">
      <t>ヒダリヒョウ</t>
    </rPh>
    <rPh sb="3" eb="4">
      <t>イ</t>
    </rPh>
    <phoneticPr fontId="1"/>
  </si>
  <si>
    <t>左表に入れますねぇ383</t>
    <rPh sb="0" eb="2">
      <t>ヒダリヒョウ</t>
    </rPh>
    <rPh sb="3" eb="4">
      <t>イ</t>
    </rPh>
    <phoneticPr fontId="1"/>
  </si>
  <si>
    <t>左表に入れますねぇ384</t>
    <rPh sb="0" eb="2">
      <t>ヒダリヒョウ</t>
    </rPh>
    <rPh sb="3" eb="4">
      <t>イ</t>
    </rPh>
    <phoneticPr fontId="1"/>
  </si>
  <si>
    <t>左表に入れますねぇ385</t>
    <rPh sb="0" eb="2">
      <t>ヒダリヒョウ</t>
    </rPh>
    <rPh sb="3" eb="4">
      <t>イ</t>
    </rPh>
    <phoneticPr fontId="1"/>
  </si>
  <si>
    <t>左表に入れますねぇ386</t>
    <rPh sb="0" eb="2">
      <t>ヒダリヒョウ</t>
    </rPh>
    <rPh sb="3" eb="4">
      <t>イ</t>
    </rPh>
    <phoneticPr fontId="1"/>
  </si>
  <si>
    <t>左表に入れますねぇ387</t>
    <rPh sb="0" eb="2">
      <t>ヒダリヒョウ</t>
    </rPh>
    <rPh sb="3" eb="4">
      <t>イ</t>
    </rPh>
    <phoneticPr fontId="1"/>
  </si>
  <si>
    <t>左表に入れますねぇ388</t>
    <rPh sb="0" eb="2">
      <t>ヒダリヒョウ</t>
    </rPh>
    <rPh sb="3" eb="4">
      <t>イ</t>
    </rPh>
    <phoneticPr fontId="1"/>
  </si>
  <si>
    <t>左表に入れますねぇ389</t>
    <rPh sb="0" eb="2">
      <t>ヒダリヒョウ</t>
    </rPh>
    <rPh sb="3" eb="4">
      <t>イ</t>
    </rPh>
    <phoneticPr fontId="1"/>
  </si>
  <si>
    <t>左表に入れますねぇ390</t>
    <rPh sb="0" eb="2">
      <t>ヒダリヒョウ</t>
    </rPh>
    <rPh sb="3" eb="4">
      <t>イ</t>
    </rPh>
    <phoneticPr fontId="1"/>
  </si>
  <si>
    <t>左表に入れますねぇ391</t>
    <rPh sb="0" eb="2">
      <t>ヒダリヒョウ</t>
    </rPh>
    <rPh sb="3" eb="4">
      <t>イ</t>
    </rPh>
    <phoneticPr fontId="1"/>
  </si>
  <si>
    <t>左表に入れますねぇ392</t>
    <rPh sb="0" eb="2">
      <t>ヒダリヒョウ</t>
    </rPh>
    <rPh sb="3" eb="4">
      <t>イ</t>
    </rPh>
    <phoneticPr fontId="1"/>
  </si>
  <si>
    <t>左表に入れますねぇ393</t>
    <rPh sb="0" eb="2">
      <t>ヒダリヒョウ</t>
    </rPh>
    <rPh sb="3" eb="4">
      <t>イ</t>
    </rPh>
    <phoneticPr fontId="1"/>
  </si>
  <si>
    <t>左表に入れますねぇ394</t>
    <rPh sb="0" eb="2">
      <t>ヒダリヒョウ</t>
    </rPh>
    <rPh sb="3" eb="4">
      <t>イ</t>
    </rPh>
    <phoneticPr fontId="1"/>
  </si>
  <si>
    <t>左表に入れますねぇ395</t>
    <rPh sb="0" eb="2">
      <t>ヒダリヒョウ</t>
    </rPh>
    <rPh sb="3" eb="4">
      <t>イ</t>
    </rPh>
    <phoneticPr fontId="1"/>
  </si>
  <si>
    <t>左表に入れますねぇ396</t>
    <rPh sb="0" eb="2">
      <t>ヒダリヒョウ</t>
    </rPh>
    <rPh sb="3" eb="4">
      <t>イ</t>
    </rPh>
    <phoneticPr fontId="1"/>
  </si>
  <si>
    <t>左表に入れますねぇ397</t>
    <rPh sb="0" eb="2">
      <t>ヒダリヒョウ</t>
    </rPh>
    <rPh sb="3" eb="4">
      <t>イ</t>
    </rPh>
    <phoneticPr fontId="1"/>
  </si>
  <si>
    <t>左表に入れますねぇ398</t>
    <rPh sb="0" eb="2">
      <t>ヒダリヒョウ</t>
    </rPh>
    <rPh sb="3" eb="4">
      <t>イ</t>
    </rPh>
    <phoneticPr fontId="1"/>
  </si>
  <si>
    <t>左表に入れますねぇ399</t>
    <rPh sb="0" eb="2">
      <t>ヒダリヒョウ</t>
    </rPh>
    <rPh sb="3" eb="4">
      <t>イ</t>
    </rPh>
    <phoneticPr fontId="1"/>
  </si>
  <si>
    <t>左表に入れますねぇ400</t>
    <rPh sb="0" eb="2">
      <t>ヒダリヒョウ</t>
    </rPh>
    <rPh sb="3" eb="4">
      <t>イ</t>
    </rPh>
    <phoneticPr fontId="1"/>
  </si>
  <si>
    <t>左表に入れますねぇ401</t>
    <rPh sb="0" eb="2">
      <t>ヒダリヒョウ</t>
    </rPh>
    <rPh sb="3" eb="4">
      <t>イ</t>
    </rPh>
    <phoneticPr fontId="1"/>
  </si>
  <si>
    <t>左表に入れますねぇ402</t>
    <rPh sb="0" eb="2">
      <t>ヒダリヒョウ</t>
    </rPh>
    <rPh sb="3" eb="4">
      <t>イ</t>
    </rPh>
    <phoneticPr fontId="1"/>
  </si>
  <si>
    <t>左表に入れますねぇ403</t>
    <rPh sb="0" eb="2">
      <t>ヒダリヒョウ</t>
    </rPh>
    <rPh sb="3" eb="4">
      <t>イ</t>
    </rPh>
    <phoneticPr fontId="1"/>
  </si>
  <si>
    <t>左表に入れますねぇ404</t>
    <rPh sb="0" eb="2">
      <t>ヒダリヒョウ</t>
    </rPh>
    <rPh sb="3" eb="4">
      <t>イ</t>
    </rPh>
    <phoneticPr fontId="1"/>
  </si>
  <si>
    <t>左表に入れますねぇ405</t>
    <rPh sb="0" eb="2">
      <t>ヒダリヒョウ</t>
    </rPh>
    <rPh sb="3" eb="4">
      <t>イ</t>
    </rPh>
    <phoneticPr fontId="1"/>
  </si>
  <si>
    <t>左表に入れますねぇ406</t>
    <rPh sb="0" eb="2">
      <t>ヒダリヒョウ</t>
    </rPh>
    <rPh sb="3" eb="4">
      <t>イ</t>
    </rPh>
    <phoneticPr fontId="1"/>
  </si>
  <si>
    <t>左表に入れますねぇ407</t>
    <rPh sb="0" eb="2">
      <t>ヒダリヒョウ</t>
    </rPh>
    <rPh sb="3" eb="4">
      <t>イ</t>
    </rPh>
    <phoneticPr fontId="1"/>
  </si>
  <si>
    <t>左表に入れますねぇ408</t>
    <rPh sb="0" eb="2">
      <t>ヒダリヒョウ</t>
    </rPh>
    <rPh sb="3" eb="4">
      <t>イ</t>
    </rPh>
    <phoneticPr fontId="1"/>
  </si>
  <si>
    <t>左表に入れますねぇ409</t>
    <rPh sb="0" eb="2">
      <t>ヒダリヒョウ</t>
    </rPh>
    <rPh sb="3" eb="4">
      <t>イ</t>
    </rPh>
    <phoneticPr fontId="1"/>
  </si>
  <si>
    <t>左表に入れますねぇ410</t>
    <rPh sb="0" eb="2">
      <t>ヒダリヒョウ</t>
    </rPh>
    <rPh sb="3" eb="4">
      <t>イ</t>
    </rPh>
    <phoneticPr fontId="1"/>
  </si>
  <si>
    <t>左表に入れますねぇ411</t>
    <rPh sb="0" eb="2">
      <t>ヒダリヒョウ</t>
    </rPh>
    <rPh sb="3" eb="4">
      <t>イ</t>
    </rPh>
    <phoneticPr fontId="1"/>
  </si>
  <si>
    <t>左表に入れますねぇ412</t>
    <rPh sb="0" eb="2">
      <t>ヒダリヒョウ</t>
    </rPh>
    <rPh sb="3" eb="4">
      <t>イ</t>
    </rPh>
    <phoneticPr fontId="1"/>
  </si>
  <si>
    <t>左表に入れますねぇ413</t>
    <rPh sb="0" eb="2">
      <t>ヒダリヒョウ</t>
    </rPh>
    <rPh sb="3" eb="4">
      <t>イ</t>
    </rPh>
    <phoneticPr fontId="1"/>
  </si>
  <si>
    <t>左表に入れますねぇ414</t>
    <rPh sb="0" eb="2">
      <t>ヒダリヒョウ</t>
    </rPh>
    <rPh sb="3" eb="4">
      <t>イ</t>
    </rPh>
    <phoneticPr fontId="1"/>
  </si>
  <si>
    <t>左表に入れますねぇ415</t>
    <rPh sb="0" eb="2">
      <t>ヒダリヒョウ</t>
    </rPh>
    <rPh sb="3" eb="4">
      <t>イ</t>
    </rPh>
    <phoneticPr fontId="1"/>
  </si>
  <si>
    <t>左表に入れますねぇ416</t>
    <rPh sb="0" eb="2">
      <t>ヒダリヒョウ</t>
    </rPh>
    <rPh sb="3" eb="4">
      <t>イ</t>
    </rPh>
    <phoneticPr fontId="1"/>
  </si>
  <si>
    <t>左表に入れますねぇ417</t>
    <rPh sb="0" eb="2">
      <t>ヒダリヒョウ</t>
    </rPh>
    <rPh sb="3" eb="4">
      <t>イ</t>
    </rPh>
    <phoneticPr fontId="1"/>
  </si>
  <si>
    <t>左表に入れますねぇ418</t>
    <rPh sb="0" eb="2">
      <t>ヒダリヒョウ</t>
    </rPh>
    <rPh sb="3" eb="4">
      <t>イ</t>
    </rPh>
    <phoneticPr fontId="1"/>
  </si>
  <si>
    <t>左表に入れますねぇ419</t>
    <rPh sb="0" eb="2">
      <t>ヒダリヒョウ</t>
    </rPh>
    <rPh sb="3" eb="4">
      <t>イ</t>
    </rPh>
    <phoneticPr fontId="1"/>
  </si>
  <si>
    <t>左表に入れますねぇ420</t>
    <rPh sb="0" eb="2">
      <t>ヒダリヒョウ</t>
    </rPh>
    <rPh sb="3" eb="4">
      <t>イ</t>
    </rPh>
    <phoneticPr fontId="1"/>
  </si>
  <si>
    <t>左表に入れますねぇ421</t>
    <rPh sb="0" eb="2">
      <t>ヒダリヒョウ</t>
    </rPh>
    <rPh sb="3" eb="4">
      <t>イ</t>
    </rPh>
    <phoneticPr fontId="1"/>
  </si>
  <si>
    <t>左表に入れますねぇ422</t>
    <rPh sb="0" eb="2">
      <t>ヒダリヒョウ</t>
    </rPh>
    <rPh sb="3" eb="4">
      <t>イ</t>
    </rPh>
    <phoneticPr fontId="1"/>
  </si>
  <si>
    <t>左表に入れますねぇ423</t>
    <rPh sb="0" eb="2">
      <t>ヒダリヒョウ</t>
    </rPh>
    <rPh sb="3" eb="4">
      <t>イ</t>
    </rPh>
    <phoneticPr fontId="1"/>
  </si>
  <si>
    <t>左表に入れますねぇ424</t>
    <rPh sb="0" eb="2">
      <t>ヒダリヒョウ</t>
    </rPh>
    <rPh sb="3" eb="4">
      <t>イ</t>
    </rPh>
    <phoneticPr fontId="1"/>
  </si>
  <si>
    <t>左表に入れますねぇ425</t>
    <rPh sb="0" eb="2">
      <t>ヒダリヒョウ</t>
    </rPh>
    <rPh sb="3" eb="4">
      <t>イ</t>
    </rPh>
    <phoneticPr fontId="1"/>
  </si>
  <si>
    <t>左表に入れますねぇ426</t>
    <rPh sb="0" eb="2">
      <t>ヒダリヒョウ</t>
    </rPh>
    <rPh sb="3" eb="4">
      <t>イ</t>
    </rPh>
    <phoneticPr fontId="1"/>
  </si>
  <si>
    <t>左表に入れますねぇ427</t>
    <rPh sb="0" eb="2">
      <t>ヒダリヒョウ</t>
    </rPh>
    <rPh sb="3" eb="4">
      <t>イ</t>
    </rPh>
    <phoneticPr fontId="1"/>
  </si>
  <si>
    <t>左表に入れますねぇ428</t>
    <rPh sb="0" eb="2">
      <t>ヒダリヒョウ</t>
    </rPh>
    <rPh sb="3" eb="4">
      <t>イ</t>
    </rPh>
    <phoneticPr fontId="1"/>
  </si>
  <si>
    <t>左表に入れますねぇ429</t>
    <rPh sb="0" eb="2">
      <t>ヒダリヒョウ</t>
    </rPh>
    <rPh sb="3" eb="4">
      <t>イ</t>
    </rPh>
    <phoneticPr fontId="1"/>
  </si>
  <si>
    <t>左表に入れますねぇ430</t>
    <rPh sb="0" eb="2">
      <t>ヒダリヒョウ</t>
    </rPh>
    <rPh sb="3" eb="4">
      <t>イ</t>
    </rPh>
    <phoneticPr fontId="1"/>
  </si>
  <si>
    <t>左表に入れますねぇ431</t>
    <rPh sb="0" eb="2">
      <t>ヒダリヒョウ</t>
    </rPh>
    <rPh sb="3" eb="4">
      <t>イ</t>
    </rPh>
    <phoneticPr fontId="1"/>
  </si>
  <si>
    <t>左表に入れますねぇ432</t>
    <rPh sb="0" eb="2">
      <t>ヒダリヒョウ</t>
    </rPh>
    <rPh sb="3" eb="4">
      <t>イ</t>
    </rPh>
    <phoneticPr fontId="1"/>
  </si>
  <si>
    <t>左表に入れますねぇ433</t>
    <rPh sb="0" eb="2">
      <t>ヒダリヒョウ</t>
    </rPh>
    <rPh sb="3" eb="4">
      <t>イ</t>
    </rPh>
    <phoneticPr fontId="1"/>
  </si>
  <si>
    <t>左表に入れますねぇ434</t>
    <rPh sb="0" eb="2">
      <t>ヒダリヒョウ</t>
    </rPh>
    <rPh sb="3" eb="4">
      <t>イ</t>
    </rPh>
    <phoneticPr fontId="1"/>
  </si>
  <si>
    <t>左表に入れますねぇ435</t>
    <rPh sb="0" eb="2">
      <t>ヒダリヒョウ</t>
    </rPh>
    <rPh sb="3" eb="4">
      <t>イ</t>
    </rPh>
    <phoneticPr fontId="1"/>
  </si>
  <si>
    <t>左表に入れますねぇ436</t>
    <rPh sb="0" eb="2">
      <t>ヒダリヒョウ</t>
    </rPh>
    <rPh sb="3" eb="4">
      <t>イ</t>
    </rPh>
    <phoneticPr fontId="1"/>
  </si>
  <si>
    <t>左表に入れますねぇ437</t>
    <rPh sb="0" eb="2">
      <t>ヒダリヒョウ</t>
    </rPh>
    <rPh sb="3" eb="4">
      <t>イ</t>
    </rPh>
    <phoneticPr fontId="1"/>
  </si>
  <si>
    <t>左表に入れますねぇ438</t>
    <rPh sb="0" eb="2">
      <t>ヒダリヒョウ</t>
    </rPh>
    <rPh sb="3" eb="4">
      <t>イ</t>
    </rPh>
    <phoneticPr fontId="1"/>
  </si>
  <si>
    <t>左表に入れますねぇ439</t>
    <rPh sb="0" eb="2">
      <t>ヒダリヒョウ</t>
    </rPh>
    <rPh sb="3" eb="4">
      <t>イ</t>
    </rPh>
    <phoneticPr fontId="1"/>
  </si>
  <si>
    <t>左表に入れますねぇ440</t>
    <rPh sb="0" eb="2">
      <t>ヒダリヒョウ</t>
    </rPh>
    <rPh sb="3" eb="4">
      <t>イ</t>
    </rPh>
    <phoneticPr fontId="1"/>
  </si>
  <si>
    <t>左表に入れますねぇ441</t>
    <rPh sb="0" eb="2">
      <t>ヒダリヒョウ</t>
    </rPh>
    <rPh sb="3" eb="4">
      <t>イ</t>
    </rPh>
    <phoneticPr fontId="1"/>
  </si>
  <si>
    <t>左表に入れますねぇ442</t>
    <rPh sb="0" eb="2">
      <t>ヒダリヒョウ</t>
    </rPh>
    <rPh sb="3" eb="4">
      <t>イ</t>
    </rPh>
    <phoneticPr fontId="1"/>
  </si>
  <si>
    <t>左表に入れますねぇ443</t>
    <rPh sb="0" eb="2">
      <t>ヒダリヒョウ</t>
    </rPh>
    <rPh sb="3" eb="4">
      <t>イ</t>
    </rPh>
    <phoneticPr fontId="1"/>
  </si>
  <si>
    <t>左表に入れますねぇ444</t>
    <rPh sb="0" eb="2">
      <t>ヒダリヒョウ</t>
    </rPh>
    <rPh sb="3" eb="4">
      <t>イ</t>
    </rPh>
    <phoneticPr fontId="1"/>
  </si>
  <si>
    <t>左表に入れますねぇ445</t>
    <rPh sb="0" eb="2">
      <t>ヒダリヒョウ</t>
    </rPh>
    <rPh sb="3" eb="4">
      <t>イ</t>
    </rPh>
    <phoneticPr fontId="1"/>
  </si>
  <si>
    <t>左表に入れますねぇ446</t>
    <rPh sb="0" eb="2">
      <t>ヒダリヒョウ</t>
    </rPh>
    <rPh sb="3" eb="4">
      <t>イ</t>
    </rPh>
    <phoneticPr fontId="1"/>
  </si>
  <si>
    <t>左表に入れますねぇ447</t>
    <rPh sb="0" eb="2">
      <t>ヒダリヒョウ</t>
    </rPh>
    <rPh sb="3" eb="4">
      <t>イ</t>
    </rPh>
    <phoneticPr fontId="1"/>
  </si>
  <si>
    <t>左表に入れますねぇ448</t>
    <rPh sb="0" eb="2">
      <t>ヒダリヒョウ</t>
    </rPh>
    <rPh sb="3" eb="4">
      <t>イ</t>
    </rPh>
    <phoneticPr fontId="1"/>
  </si>
  <si>
    <t>左表に入れますねぇ449</t>
    <rPh sb="0" eb="2">
      <t>ヒダリヒョウ</t>
    </rPh>
    <rPh sb="3" eb="4">
      <t>イ</t>
    </rPh>
    <phoneticPr fontId="1"/>
  </si>
  <si>
    <t>左表に入れますねぇ450</t>
    <rPh sb="0" eb="2">
      <t>ヒダリヒョウ</t>
    </rPh>
    <rPh sb="3" eb="4">
      <t>イ</t>
    </rPh>
    <phoneticPr fontId="1"/>
  </si>
  <si>
    <t>左表に入れますねぇ451</t>
    <rPh sb="0" eb="2">
      <t>ヒダリヒョウ</t>
    </rPh>
    <rPh sb="3" eb="4">
      <t>イ</t>
    </rPh>
    <phoneticPr fontId="1"/>
  </si>
  <si>
    <t>左表に入れますねぇ452</t>
    <rPh sb="0" eb="2">
      <t>ヒダリヒョウ</t>
    </rPh>
    <rPh sb="3" eb="4">
      <t>イ</t>
    </rPh>
    <phoneticPr fontId="1"/>
  </si>
  <si>
    <t>左表に入れますねぇ453</t>
    <rPh sb="0" eb="2">
      <t>ヒダリヒョウ</t>
    </rPh>
    <rPh sb="3" eb="4">
      <t>イ</t>
    </rPh>
    <phoneticPr fontId="1"/>
  </si>
  <si>
    <t>左表に入れますねぇ454</t>
    <rPh sb="0" eb="2">
      <t>ヒダリヒョウ</t>
    </rPh>
    <rPh sb="3" eb="4">
      <t>イ</t>
    </rPh>
    <phoneticPr fontId="1"/>
  </si>
  <si>
    <t>左表に入れますねぇ455</t>
    <rPh sb="0" eb="2">
      <t>ヒダリヒョウ</t>
    </rPh>
    <rPh sb="3" eb="4">
      <t>イ</t>
    </rPh>
    <phoneticPr fontId="1"/>
  </si>
  <si>
    <t>左表に入れますねぇ456</t>
    <rPh sb="0" eb="2">
      <t>ヒダリヒョウ</t>
    </rPh>
    <rPh sb="3" eb="4">
      <t>イ</t>
    </rPh>
    <phoneticPr fontId="1"/>
  </si>
  <si>
    <t>左表に入れますねぇ457</t>
    <rPh sb="0" eb="2">
      <t>ヒダリヒョウ</t>
    </rPh>
    <rPh sb="3" eb="4">
      <t>イ</t>
    </rPh>
    <phoneticPr fontId="1"/>
  </si>
  <si>
    <t>左表に入れますねぇ458</t>
    <rPh sb="0" eb="2">
      <t>ヒダリヒョウ</t>
    </rPh>
    <rPh sb="3" eb="4">
      <t>イ</t>
    </rPh>
    <phoneticPr fontId="1"/>
  </si>
  <si>
    <t>左表に入れますねぇ459</t>
    <rPh sb="0" eb="2">
      <t>ヒダリヒョウ</t>
    </rPh>
    <rPh sb="3" eb="4">
      <t>イ</t>
    </rPh>
    <phoneticPr fontId="1"/>
  </si>
  <si>
    <t>左表に入れますねぇ460</t>
    <rPh sb="0" eb="2">
      <t>ヒダリヒョウ</t>
    </rPh>
    <rPh sb="3" eb="4">
      <t>イ</t>
    </rPh>
    <phoneticPr fontId="1"/>
  </si>
  <si>
    <t>左表に入れますねぇ461</t>
    <rPh sb="0" eb="2">
      <t>ヒダリヒョウ</t>
    </rPh>
    <rPh sb="3" eb="4">
      <t>イ</t>
    </rPh>
    <phoneticPr fontId="1"/>
  </si>
  <si>
    <t>左表に入れますねぇ462</t>
    <rPh sb="0" eb="2">
      <t>ヒダリヒョウ</t>
    </rPh>
    <rPh sb="3" eb="4">
      <t>イ</t>
    </rPh>
    <phoneticPr fontId="1"/>
  </si>
  <si>
    <t>左表に入れますねぇ463</t>
    <rPh sb="0" eb="2">
      <t>ヒダリヒョウ</t>
    </rPh>
    <rPh sb="3" eb="4">
      <t>イ</t>
    </rPh>
    <phoneticPr fontId="1"/>
  </si>
  <si>
    <t>左表に入れますねぇ464</t>
    <rPh sb="0" eb="2">
      <t>ヒダリヒョウ</t>
    </rPh>
    <rPh sb="3" eb="4">
      <t>イ</t>
    </rPh>
    <phoneticPr fontId="1"/>
  </si>
  <si>
    <t>左表に入れますねぇ465</t>
    <rPh sb="0" eb="2">
      <t>ヒダリヒョウ</t>
    </rPh>
    <rPh sb="3" eb="4">
      <t>イ</t>
    </rPh>
    <phoneticPr fontId="1"/>
  </si>
  <si>
    <t>左表に入れますねぇ466</t>
    <rPh sb="0" eb="2">
      <t>ヒダリヒョウ</t>
    </rPh>
    <rPh sb="3" eb="4">
      <t>イ</t>
    </rPh>
    <phoneticPr fontId="1"/>
  </si>
  <si>
    <t>左表に入れますねぇ467</t>
    <rPh sb="0" eb="2">
      <t>ヒダリヒョウ</t>
    </rPh>
    <rPh sb="3" eb="4">
      <t>イ</t>
    </rPh>
    <phoneticPr fontId="1"/>
  </si>
  <si>
    <t>左表に入れますねぇ468</t>
    <rPh sb="0" eb="2">
      <t>ヒダリヒョウ</t>
    </rPh>
    <rPh sb="3" eb="4">
      <t>イ</t>
    </rPh>
    <phoneticPr fontId="1"/>
  </si>
  <si>
    <t>左表に入れますねぇ469</t>
    <rPh sb="0" eb="2">
      <t>ヒダリヒョウ</t>
    </rPh>
    <rPh sb="3" eb="4">
      <t>イ</t>
    </rPh>
    <phoneticPr fontId="1"/>
  </si>
  <si>
    <t>左表に入れますねぇ470</t>
    <rPh sb="0" eb="2">
      <t>ヒダリヒョウ</t>
    </rPh>
    <rPh sb="3" eb="4">
      <t>イ</t>
    </rPh>
    <phoneticPr fontId="1"/>
  </si>
  <si>
    <t>左表に入れますねぇ471</t>
    <rPh sb="0" eb="2">
      <t>ヒダリヒョウ</t>
    </rPh>
    <rPh sb="3" eb="4">
      <t>イ</t>
    </rPh>
    <phoneticPr fontId="1"/>
  </si>
  <si>
    <t>左表に入れますねぇ472</t>
    <rPh sb="0" eb="2">
      <t>ヒダリヒョウ</t>
    </rPh>
    <rPh sb="3" eb="4">
      <t>イ</t>
    </rPh>
    <phoneticPr fontId="1"/>
  </si>
  <si>
    <t>左表に入れますねぇ473</t>
    <rPh sb="0" eb="2">
      <t>ヒダリヒョウ</t>
    </rPh>
    <rPh sb="3" eb="4">
      <t>イ</t>
    </rPh>
    <phoneticPr fontId="1"/>
  </si>
  <si>
    <t>左表に入れますねぇ474</t>
    <rPh sb="0" eb="2">
      <t>ヒダリヒョウ</t>
    </rPh>
    <rPh sb="3" eb="4">
      <t>イ</t>
    </rPh>
    <phoneticPr fontId="1"/>
  </si>
  <si>
    <t>左表に入れますねぇ475</t>
    <rPh sb="0" eb="2">
      <t>ヒダリヒョウ</t>
    </rPh>
    <rPh sb="3" eb="4">
      <t>イ</t>
    </rPh>
    <phoneticPr fontId="1"/>
  </si>
  <si>
    <t>左表に入れますねぇ476</t>
    <rPh sb="0" eb="2">
      <t>ヒダリヒョウ</t>
    </rPh>
    <rPh sb="3" eb="4">
      <t>イ</t>
    </rPh>
    <phoneticPr fontId="1"/>
  </si>
  <si>
    <t>左表に入れますねぇ477</t>
    <rPh sb="0" eb="2">
      <t>ヒダリヒョウ</t>
    </rPh>
    <rPh sb="3" eb="4">
      <t>イ</t>
    </rPh>
    <phoneticPr fontId="1"/>
  </si>
  <si>
    <t>左表に入れますねぇ478</t>
    <rPh sb="0" eb="2">
      <t>ヒダリヒョウ</t>
    </rPh>
    <rPh sb="3" eb="4">
      <t>イ</t>
    </rPh>
    <phoneticPr fontId="1"/>
  </si>
  <si>
    <t>左表に入れますねぇ479</t>
    <rPh sb="0" eb="2">
      <t>ヒダリヒョウ</t>
    </rPh>
    <rPh sb="3" eb="4">
      <t>イ</t>
    </rPh>
    <phoneticPr fontId="1"/>
  </si>
  <si>
    <t>左表に入れますねぇ480</t>
    <rPh sb="0" eb="2">
      <t>ヒダリヒョウ</t>
    </rPh>
    <rPh sb="3" eb="4">
      <t>イ</t>
    </rPh>
    <phoneticPr fontId="1"/>
  </si>
  <si>
    <t>左表に入れますねぇ481</t>
    <rPh sb="0" eb="2">
      <t>ヒダリヒョウ</t>
    </rPh>
    <rPh sb="3" eb="4">
      <t>イ</t>
    </rPh>
    <phoneticPr fontId="1"/>
  </si>
  <si>
    <t>左表に入れますねぇ482</t>
    <rPh sb="0" eb="2">
      <t>ヒダリヒョウ</t>
    </rPh>
    <rPh sb="3" eb="4">
      <t>イ</t>
    </rPh>
    <phoneticPr fontId="1"/>
  </si>
  <si>
    <t>左表に入れますねぇ483</t>
    <rPh sb="0" eb="2">
      <t>ヒダリヒョウ</t>
    </rPh>
    <rPh sb="3" eb="4">
      <t>イ</t>
    </rPh>
    <phoneticPr fontId="1"/>
  </si>
  <si>
    <t>左表に入れますねぇ484</t>
    <rPh sb="0" eb="2">
      <t>ヒダリヒョウ</t>
    </rPh>
    <rPh sb="3" eb="4">
      <t>イ</t>
    </rPh>
    <phoneticPr fontId="1"/>
  </si>
  <si>
    <t>左表に入れますねぇ485</t>
    <rPh sb="0" eb="2">
      <t>ヒダリヒョウ</t>
    </rPh>
    <rPh sb="3" eb="4">
      <t>イ</t>
    </rPh>
    <phoneticPr fontId="1"/>
  </si>
  <si>
    <t>左表に入れますねぇ486</t>
    <rPh sb="0" eb="2">
      <t>ヒダリヒョウ</t>
    </rPh>
    <rPh sb="3" eb="4">
      <t>イ</t>
    </rPh>
    <phoneticPr fontId="1"/>
  </si>
  <si>
    <t>左表に入れますねぇ487</t>
    <rPh sb="0" eb="2">
      <t>ヒダリヒョウ</t>
    </rPh>
    <rPh sb="3" eb="4">
      <t>イ</t>
    </rPh>
    <phoneticPr fontId="1"/>
  </si>
  <si>
    <t>左表に入れますねぇ488</t>
    <rPh sb="0" eb="2">
      <t>ヒダリヒョウ</t>
    </rPh>
    <rPh sb="3" eb="4">
      <t>イ</t>
    </rPh>
    <phoneticPr fontId="1"/>
  </si>
  <si>
    <t>左表に入れますねぇ489</t>
    <rPh sb="0" eb="2">
      <t>ヒダリヒョウ</t>
    </rPh>
    <rPh sb="3" eb="4">
      <t>イ</t>
    </rPh>
    <phoneticPr fontId="1"/>
  </si>
  <si>
    <t>左表に入れますねぇ490</t>
    <rPh sb="0" eb="2">
      <t>ヒダリヒョウ</t>
    </rPh>
    <rPh sb="3" eb="4">
      <t>イ</t>
    </rPh>
    <phoneticPr fontId="1"/>
  </si>
  <si>
    <t>左表に入れますねぇ491</t>
    <rPh sb="0" eb="2">
      <t>ヒダリヒョウ</t>
    </rPh>
    <rPh sb="3" eb="4">
      <t>イ</t>
    </rPh>
    <phoneticPr fontId="1"/>
  </si>
  <si>
    <t>左表に入れますねぇ492</t>
    <rPh sb="0" eb="2">
      <t>ヒダリヒョウ</t>
    </rPh>
    <rPh sb="3" eb="4">
      <t>イ</t>
    </rPh>
    <phoneticPr fontId="1"/>
  </si>
  <si>
    <t>左表に入れますねぇ493</t>
    <rPh sb="0" eb="2">
      <t>ヒダリヒョウ</t>
    </rPh>
    <rPh sb="3" eb="4">
      <t>イ</t>
    </rPh>
    <phoneticPr fontId="1"/>
  </si>
  <si>
    <t>左表に入れますねぇ494</t>
    <rPh sb="0" eb="2">
      <t>ヒダリヒョウ</t>
    </rPh>
    <rPh sb="3" eb="4">
      <t>イ</t>
    </rPh>
    <phoneticPr fontId="1"/>
  </si>
  <si>
    <t>左表に入れますねぇ495</t>
    <rPh sb="0" eb="2">
      <t>ヒダリヒョウ</t>
    </rPh>
    <rPh sb="3" eb="4">
      <t>イ</t>
    </rPh>
    <phoneticPr fontId="1"/>
  </si>
  <si>
    <t>左表に入れますねぇ496</t>
    <rPh sb="0" eb="2">
      <t>ヒダリヒョウ</t>
    </rPh>
    <rPh sb="3" eb="4">
      <t>イ</t>
    </rPh>
    <phoneticPr fontId="1"/>
  </si>
  <si>
    <t>左表に入れますねぇ497</t>
    <rPh sb="0" eb="2">
      <t>ヒダリヒョウ</t>
    </rPh>
    <rPh sb="3" eb="4">
      <t>イ</t>
    </rPh>
    <phoneticPr fontId="1"/>
  </si>
  <si>
    <t>左表に入れますねぇ498</t>
    <rPh sb="0" eb="2">
      <t>ヒダリヒョウ</t>
    </rPh>
    <rPh sb="3" eb="4">
      <t>イ</t>
    </rPh>
    <phoneticPr fontId="1"/>
  </si>
  <si>
    <t>左表に入れますねぇ499</t>
    <rPh sb="0" eb="2">
      <t>ヒダリヒョウ</t>
    </rPh>
    <rPh sb="3" eb="4">
      <t>イ</t>
    </rPh>
    <phoneticPr fontId="1"/>
  </si>
  <si>
    <t>左表に入れますねぇ500</t>
    <rPh sb="0" eb="2">
      <t>ヒダリヒョウ</t>
    </rPh>
    <rPh sb="3" eb="4">
      <t>イ</t>
    </rPh>
    <phoneticPr fontId="1"/>
  </si>
  <si>
    <t>左表に入れますねぇ501</t>
    <rPh sb="0" eb="2">
      <t>ヒダリヒョウ</t>
    </rPh>
    <rPh sb="3" eb="4">
      <t>イ</t>
    </rPh>
    <phoneticPr fontId="1"/>
  </si>
  <si>
    <t>左表に入れますねぇ502</t>
    <rPh sb="0" eb="2">
      <t>ヒダリヒョウ</t>
    </rPh>
    <rPh sb="3" eb="4">
      <t>イ</t>
    </rPh>
    <phoneticPr fontId="1"/>
  </si>
  <si>
    <t>左表に入れますねぇ503</t>
    <rPh sb="0" eb="2">
      <t>ヒダリヒョウ</t>
    </rPh>
    <rPh sb="3" eb="4">
      <t>イ</t>
    </rPh>
    <phoneticPr fontId="1"/>
  </si>
  <si>
    <t>左表に入れますねぇ504</t>
    <rPh sb="0" eb="2">
      <t>ヒダリヒョウ</t>
    </rPh>
    <rPh sb="3" eb="4">
      <t>イ</t>
    </rPh>
    <phoneticPr fontId="1"/>
  </si>
  <si>
    <t>左表に入れますねぇ505</t>
    <rPh sb="0" eb="2">
      <t>ヒダリヒョウ</t>
    </rPh>
    <rPh sb="3" eb="4">
      <t>イ</t>
    </rPh>
    <phoneticPr fontId="1"/>
  </si>
  <si>
    <t>左表に入れますねぇ506</t>
    <rPh sb="0" eb="2">
      <t>ヒダリヒョウ</t>
    </rPh>
    <rPh sb="3" eb="4">
      <t>イ</t>
    </rPh>
    <phoneticPr fontId="1"/>
  </si>
  <si>
    <t>左表に入れますねぇ507</t>
    <rPh sb="0" eb="2">
      <t>ヒダリヒョウ</t>
    </rPh>
    <rPh sb="3" eb="4">
      <t>イ</t>
    </rPh>
    <phoneticPr fontId="1"/>
  </si>
  <si>
    <t>左表に入れますねぇ508</t>
    <rPh sb="0" eb="2">
      <t>ヒダリヒョウ</t>
    </rPh>
    <rPh sb="3" eb="4">
      <t>イ</t>
    </rPh>
    <phoneticPr fontId="1"/>
  </si>
  <si>
    <t>左表に入れますねぇ509</t>
    <rPh sb="0" eb="2">
      <t>ヒダリヒョウ</t>
    </rPh>
    <rPh sb="3" eb="4">
      <t>イ</t>
    </rPh>
    <phoneticPr fontId="1"/>
  </si>
  <si>
    <t>左表に入れますねぇ510</t>
    <rPh sb="0" eb="2">
      <t>ヒダリヒョウ</t>
    </rPh>
    <rPh sb="3" eb="4">
      <t>イ</t>
    </rPh>
    <phoneticPr fontId="1"/>
  </si>
  <si>
    <t>左表に入れますねぇ511</t>
    <rPh sb="0" eb="2">
      <t>ヒダリヒョウ</t>
    </rPh>
    <rPh sb="3" eb="4">
      <t>イ</t>
    </rPh>
    <phoneticPr fontId="1"/>
  </si>
  <si>
    <t>左表に入れますねぇ512</t>
    <rPh sb="0" eb="2">
      <t>ヒダリヒョウ</t>
    </rPh>
    <rPh sb="3" eb="4">
      <t>イ</t>
    </rPh>
    <phoneticPr fontId="1"/>
  </si>
  <si>
    <t>左表に入れますねぇ513</t>
    <rPh sb="0" eb="2">
      <t>ヒダリヒョウ</t>
    </rPh>
    <rPh sb="3" eb="4">
      <t>イ</t>
    </rPh>
    <phoneticPr fontId="1"/>
  </si>
  <si>
    <t>左表に入れますねぇ514</t>
    <rPh sb="0" eb="2">
      <t>ヒダリヒョウ</t>
    </rPh>
    <rPh sb="3" eb="4">
      <t>イ</t>
    </rPh>
    <phoneticPr fontId="1"/>
  </si>
  <si>
    <t>左表に入れますねぇ515</t>
    <rPh sb="0" eb="2">
      <t>ヒダリヒョウ</t>
    </rPh>
    <rPh sb="3" eb="4">
      <t>イ</t>
    </rPh>
    <phoneticPr fontId="1"/>
  </si>
  <si>
    <t>左表に入れますねぇ516</t>
    <rPh sb="0" eb="2">
      <t>ヒダリヒョウ</t>
    </rPh>
    <rPh sb="3" eb="4">
      <t>イ</t>
    </rPh>
    <phoneticPr fontId="1"/>
  </si>
  <si>
    <t>左表に入れますねぇ517</t>
    <rPh sb="0" eb="2">
      <t>ヒダリヒョウ</t>
    </rPh>
    <rPh sb="3" eb="4">
      <t>イ</t>
    </rPh>
    <phoneticPr fontId="1"/>
  </si>
  <si>
    <t>左表に入れますねぇ518</t>
    <rPh sb="0" eb="2">
      <t>ヒダリヒョウ</t>
    </rPh>
    <rPh sb="3" eb="4">
      <t>イ</t>
    </rPh>
    <phoneticPr fontId="1"/>
  </si>
  <si>
    <t>左表に入れますねぇ519</t>
    <rPh sb="0" eb="2">
      <t>ヒダリヒョウ</t>
    </rPh>
    <rPh sb="3" eb="4">
      <t>イ</t>
    </rPh>
    <phoneticPr fontId="1"/>
  </si>
  <si>
    <t>左表に入れますねぇ520</t>
    <rPh sb="0" eb="2">
      <t>ヒダリヒョウ</t>
    </rPh>
    <rPh sb="3" eb="4">
      <t>イ</t>
    </rPh>
    <phoneticPr fontId="1"/>
  </si>
  <si>
    <t>左表に入れますねぇ521</t>
    <rPh sb="0" eb="2">
      <t>ヒダリヒョウ</t>
    </rPh>
    <rPh sb="3" eb="4">
      <t>イ</t>
    </rPh>
    <phoneticPr fontId="1"/>
  </si>
  <si>
    <t>左表に入れますねぇ522</t>
    <rPh sb="0" eb="2">
      <t>ヒダリヒョウ</t>
    </rPh>
    <rPh sb="3" eb="4">
      <t>イ</t>
    </rPh>
    <phoneticPr fontId="1"/>
  </si>
  <si>
    <t>左表に入れますねぇ523</t>
    <rPh sb="0" eb="2">
      <t>ヒダリヒョウ</t>
    </rPh>
    <rPh sb="3" eb="4">
      <t>イ</t>
    </rPh>
    <phoneticPr fontId="1"/>
  </si>
  <si>
    <t>左表に入れますねぇ524</t>
    <rPh sb="0" eb="2">
      <t>ヒダリヒョウ</t>
    </rPh>
    <rPh sb="3" eb="4">
      <t>イ</t>
    </rPh>
    <phoneticPr fontId="1"/>
  </si>
  <si>
    <t>左表に入れますねぇ525</t>
    <rPh sb="0" eb="2">
      <t>ヒダリヒョウ</t>
    </rPh>
    <rPh sb="3" eb="4">
      <t>イ</t>
    </rPh>
    <phoneticPr fontId="1"/>
  </si>
  <si>
    <t>左表に入れますねぇ526</t>
    <rPh sb="0" eb="2">
      <t>ヒダリヒョウ</t>
    </rPh>
    <rPh sb="3" eb="4">
      <t>イ</t>
    </rPh>
    <phoneticPr fontId="1"/>
  </si>
  <si>
    <t>左表に入れますねぇ527</t>
    <rPh sb="0" eb="2">
      <t>ヒダリヒョウ</t>
    </rPh>
    <rPh sb="3" eb="4">
      <t>イ</t>
    </rPh>
    <phoneticPr fontId="1"/>
  </si>
  <si>
    <t>左表に入れますねぇ528</t>
    <rPh sb="0" eb="2">
      <t>ヒダリヒョウ</t>
    </rPh>
    <rPh sb="3" eb="4">
      <t>イ</t>
    </rPh>
    <phoneticPr fontId="1"/>
  </si>
  <si>
    <t>左表に入れますねぇ529</t>
    <rPh sb="0" eb="2">
      <t>ヒダリヒョウ</t>
    </rPh>
    <rPh sb="3" eb="4">
      <t>イ</t>
    </rPh>
    <phoneticPr fontId="1"/>
  </si>
  <si>
    <t>左表に入れますねぇ530</t>
    <rPh sb="0" eb="2">
      <t>ヒダリヒョウ</t>
    </rPh>
    <rPh sb="3" eb="4">
      <t>イ</t>
    </rPh>
    <phoneticPr fontId="1"/>
  </si>
  <si>
    <t>左表に入れますねぇ531</t>
    <rPh sb="0" eb="2">
      <t>ヒダリヒョウ</t>
    </rPh>
    <rPh sb="3" eb="4">
      <t>イ</t>
    </rPh>
    <phoneticPr fontId="1"/>
  </si>
  <si>
    <t>左表に入れますねぇ532</t>
    <rPh sb="0" eb="2">
      <t>ヒダリヒョウ</t>
    </rPh>
    <rPh sb="3" eb="4">
      <t>イ</t>
    </rPh>
    <phoneticPr fontId="1"/>
  </si>
  <si>
    <t>左表に入れますねぇ533</t>
    <rPh sb="0" eb="2">
      <t>ヒダリヒョウ</t>
    </rPh>
    <rPh sb="3" eb="4">
      <t>イ</t>
    </rPh>
    <phoneticPr fontId="1"/>
  </si>
  <si>
    <t>左表に入れますねぇ534</t>
    <rPh sb="0" eb="2">
      <t>ヒダリヒョウ</t>
    </rPh>
    <rPh sb="3" eb="4">
      <t>イ</t>
    </rPh>
    <phoneticPr fontId="1"/>
  </si>
  <si>
    <t>左表に入れますねぇ535</t>
    <rPh sb="0" eb="2">
      <t>ヒダリヒョウ</t>
    </rPh>
    <rPh sb="3" eb="4">
      <t>イ</t>
    </rPh>
    <phoneticPr fontId="1"/>
  </si>
  <si>
    <t>左表に入れますねぇ536</t>
    <rPh sb="0" eb="2">
      <t>ヒダリヒョウ</t>
    </rPh>
    <rPh sb="3" eb="4">
      <t>イ</t>
    </rPh>
    <phoneticPr fontId="1"/>
  </si>
  <si>
    <t>左表に入れますねぇ537</t>
    <rPh sb="0" eb="2">
      <t>ヒダリヒョウ</t>
    </rPh>
    <rPh sb="3" eb="4">
      <t>イ</t>
    </rPh>
    <phoneticPr fontId="1"/>
  </si>
  <si>
    <t>左表に入れますねぇ538</t>
    <rPh sb="0" eb="2">
      <t>ヒダリヒョウ</t>
    </rPh>
    <rPh sb="3" eb="4">
      <t>イ</t>
    </rPh>
    <phoneticPr fontId="1"/>
  </si>
  <si>
    <t>左表に入れますねぇ539</t>
    <rPh sb="0" eb="2">
      <t>ヒダリヒョウ</t>
    </rPh>
    <rPh sb="3" eb="4">
      <t>イ</t>
    </rPh>
    <phoneticPr fontId="1"/>
  </si>
  <si>
    <t>左表に入れますねぇ540</t>
    <rPh sb="0" eb="2">
      <t>ヒダリヒョウ</t>
    </rPh>
    <rPh sb="3" eb="4">
      <t>イ</t>
    </rPh>
    <phoneticPr fontId="1"/>
  </si>
  <si>
    <t>左表に入れますねぇ541</t>
    <rPh sb="0" eb="2">
      <t>ヒダリヒョウ</t>
    </rPh>
    <rPh sb="3" eb="4">
      <t>イ</t>
    </rPh>
    <phoneticPr fontId="1"/>
  </si>
  <si>
    <t>左表に入れますねぇ542</t>
    <rPh sb="0" eb="2">
      <t>ヒダリヒョウ</t>
    </rPh>
    <rPh sb="3" eb="4">
      <t>イ</t>
    </rPh>
    <phoneticPr fontId="1"/>
  </si>
  <si>
    <t>左表に入れますねぇ543</t>
    <rPh sb="0" eb="2">
      <t>ヒダリヒョウ</t>
    </rPh>
    <rPh sb="3" eb="4">
      <t>イ</t>
    </rPh>
    <phoneticPr fontId="1"/>
  </si>
  <si>
    <t>左表に入れますねぇ544</t>
    <rPh sb="0" eb="2">
      <t>ヒダリヒョウ</t>
    </rPh>
    <rPh sb="3" eb="4">
      <t>イ</t>
    </rPh>
    <phoneticPr fontId="1"/>
  </si>
  <si>
    <t>左表に入れますねぇ545</t>
    <rPh sb="0" eb="2">
      <t>ヒダリヒョウ</t>
    </rPh>
    <rPh sb="3" eb="4">
      <t>イ</t>
    </rPh>
    <phoneticPr fontId="1"/>
  </si>
  <si>
    <t>左表に入れますねぇ546</t>
    <rPh sb="0" eb="2">
      <t>ヒダリヒョウ</t>
    </rPh>
    <rPh sb="3" eb="4">
      <t>イ</t>
    </rPh>
    <phoneticPr fontId="1"/>
  </si>
  <si>
    <t>左表に入れますねぇ547</t>
    <rPh sb="0" eb="2">
      <t>ヒダリヒョウ</t>
    </rPh>
    <rPh sb="3" eb="4">
      <t>イ</t>
    </rPh>
    <phoneticPr fontId="1"/>
  </si>
  <si>
    <t>左表に入れますねぇ548</t>
    <rPh sb="0" eb="2">
      <t>ヒダリヒョウ</t>
    </rPh>
    <rPh sb="3" eb="4">
      <t>イ</t>
    </rPh>
    <phoneticPr fontId="1"/>
  </si>
  <si>
    <t>左表に入れますねぇ549</t>
    <rPh sb="0" eb="2">
      <t>ヒダリヒョウ</t>
    </rPh>
    <rPh sb="3" eb="4">
      <t>イ</t>
    </rPh>
    <phoneticPr fontId="1"/>
  </si>
  <si>
    <t>左表に入れますねぇ550</t>
    <rPh sb="0" eb="2">
      <t>ヒダリヒョウ</t>
    </rPh>
    <rPh sb="3" eb="4">
      <t>イ</t>
    </rPh>
    <phoneticPr fontId="1"/>
  </si>
  <si>
    <t>左表に入れますねぇ551</t>
    <rPh sb="0" eb="2">
      <t>ヒダリヒョウ</t>
    </rPh>
    <rPh sb="3" eb="4">
      <t>イ</t>
    </rPh>
    <phoneticPr fontId="1"/>
  </si>
  <si>
    <t>左表に入れますねぇ552</t>
    <rPh sb="0" eb="2">
      <t>ヒダリヒョウ</t>
    </rPh>
    <rPh sb="3" eb="4">
      <t>イ</t>
    </rPh>
    <phoneticPr fontId="1"/>
  </si>
  <si>
    <t>左表に入れますねぇ553</t>
    <rPh sb="0" eb="2">
      <t>ヒダリヒョウ</t>
    </rPh>
    <rPh sb="3" eb="4">
      <t>イ</t>
    </rPh>
    <phoneticPr fontId="1"/>
  </si>
  <si>
    <t>左表に入れますねぇ554</t>
    <rPh sb="0" eb="2">
      <t>ヒダリヒョウ</t>
    </rPh>
    <rPh sb="3" eb="4">
      <t>イ</t>
    </rPh>
    <phoneticPr fontId="1"/>
  </si>
  <si>
    <t>左表に入れますねぇ555</t>
    <rPh sb="0" eb="2">
      <t>ヒダリヒョウ</t>
    </rPh>
    <rPh sb="3" eb="4">
      <t>イ</t>
    </rPh>
    <phoneticPr fontId="1"/>
  </si>
  <si>
    <t>左表に入れますねぇ556</t>
    <rPh sb="0" eb="2">
      <t>ヒダリヒョウ</t>
    </rPh>
    <rPh sb="3" eb="4">
      <t>イ</t>
    </rPh>
    <phoneticPr fontId="1"/>
  </si>
  <si>
    <t>左表に入れますねぇ557</t>
    <rPh sb="0" eb="2">
      <t>ヒダリヒョウ</t>
    </rPh>
    <rPh sb="3" eb="4">
      <t>イ</t>
    </rPh>
    <phoneticPr fontId="1"/>
  </si>
  <si>
    <t>左表に入れますねぇ558</t>
    <rPh sb="0" eb="2">
      <t>ヒダリヒョウ</t>
    </rPh>
    <rPh sb="3" eb="4">
      <t>イ</t>
    </rPh>
    <phoneticPr fontId="1"/>
  </si>
  <si>
    <t>左表に入れますねぇ559</t>
    <rPh sb="0" eb="2">
      <t>ヒダリヒョウ</t>
    </rPh>
    <rPh sb="3" eb="4">
      <t>イ</t>
    </rPh>
    <phoneticPr fontId="1"/>
  </si>
  <si>
    <t>左表に入れますねぇ560</t>
    <rPh sb="0" eb="2">
      <t>ヒダリヒョウ</t>
    </rPh>
    <rPh sb="3" eb="4">
      <t>イ</t>
    </rPh>
    <phoneticPr fontId="1"/>
  </si>
  <si>
    <t>左表に入れますねぇ561</t>
    <rPh sb="0" eb="2">
      <t>ヒダリヒョウ</t>
    </rPh>
    <rPh sb="3" eb="4">
      <t>イ</t>
    </rPh>
    <phoneticPr fontId="1"/>
  </si>
  <si>
    <t>左表に入れますねぇ562</t>
    <rPh sb="0" eb="2">
      <t>ヒダリヒョウ</t>
    </rPh>
    <rPh sb="3" eb="4">
      <t>イ</t>
    </rPh>
    <phoneticPr fontId="1"/>
  </si>
  <si>
    <t>左表に入れますねぇ563</t>
    <rPh sb="0" eb="2">
      <t>ヒダリヒョウ</t>
    </rPh>
    <rPh sb="3" eb="4">
      <t>イ</t>
    </rPh>
    <phoneticPr fontId="1"/>
  </si>
  <si>
    <t>左表に入れますねぇ564</t>
    <rPh sb="0" eb="2">
      <t>ヒダリヒョウ</t>
    </rPh>
    <rPh sb="3" eb="4">
      <t>イ</t>
    </rPh>
    <phoneticPr fontId="1"/>
  </si>
  <si>
    <t>左表に入れますねぇ565</t>
    <rPh sb="0" eb="2">
      <t>ヒダリヒョウ</t>
    </rPh>
    <rPh sb="3" eb="4">
      <t>イ</t>
    </rPh>
    <phoneticPr fontId="1"/>
  </si>
  <si>
    <t>左表に入れますねぇ566</t>
    <rPh sb="0" eb="2">
      <t>ヒダリヒョウ</t>
    </rPh>
    <rPh sb="3" eb="4">
      <t>イ</t>
    </rPh>
    <phoneticPr fontId="1"/>
  </si>
  <si>
    <t>左表に入れますねぇ567</t>
    <rPh sb="0" eb="2">
      <t>ヒダリヒョウ</t>
    </rPh>
    <rPh sb="3" eb="4">
      <t>イ</t>
    </rPh>
    <phoneticPr fontId="1"/>
  </si>
  <si>
    <t>左表に入れますねぇ568</t>
    <rPh sb="0" eb="2">
      <t>ヒダリヒョウ</t>
    </rPh>
    <rPh sb="3" eb="4">
      <t>イ</t>
    </rPh>
    <phoneticPr fontId="1"/>
  </si>
  <si>
    <t>左表に入れますねぇ569</t>
    <rPh sb="0" eb="2">
      <t>ヒダリヒョウ</t>
    </rPh>
    <rPh sb="3" eb="4">
      <t>イ</t>
    </rPh>
    <phoneticPr fontId="1"/>
  </si>
  <si>
    <t>左表に入れますねぇ570</t>
    <rPh sb="0" eb="2">
      <t>ヒダリヒョウ</t>
    </rPh>
    <rPh sb="3" eb="4">
      <t>イ</t>
    </rPh>
    <phoneticPr fontId="1"/>
  </si>
  <si>
    <t>左表に入れますねぇ571</t>
    <rPh sb="0" eb="2">
      <t>ヒダリヒョウ</t>
    </rPh>
    <rPh sb="3" eb="4">
      <t>イ</t>
    </rPh>
    <phoneticPr fontId="1"/>
  </si>
  <si>
    <t>左表に入れますねぇ572</t>
    <rPh sb="0" eb="2">
      <t>ヒダリヒョウ</t>
    </rPh>
    <rPh sb="3" eb="4">
      <t>イ</t>
    </rPh>
    <phoneticPr fontId="1"/>
  </si>
  <si>
    <t>左表に入れますねぇ573</t>
    <rPh sb="0" eb="2">
      <t>ヒダリヒョウ</t>
    </rPh>
    <rPh sb="3" eb="4">
      <t>イ</t>
    </rPh>
    <phoneticPr fontId="1"/>
  </si>
  <si>
    <t>左表に入れますねぇ574</t>
    <rPh sb="0" eb="2">
      <t>ヒダリヒョウ</t>
    </rPh>
    <rPh sb="3" eb="4">
      <t>イ</t>
    </rPh>
    <phoneticPr fontId="1"/>
  </si>
  <si>
    <t>左表に入れますねぇ575</t>
    <rPh sb="0" eb="2">
      <t>ヒダリヒョウ</t>
    </rPh>
    <rPh sb="3" eb="4">
      <t>イ</t>
    </rPh>
    <phoneticPr fontId="1"/>
  </si>
  <si>
    <t>左表に入れますねぇ576</t>
    <rPh sb="0" eb="2">
      <t>ヒダリヒョウ</t>
    </rPh>
    <rPh sb="3" eb="4">
      <t>イ</t>
    </rPh>
    <phoneticPr fontId="1"/>
  </si>
  <si>
    <t>左表に入れますねぇ577</t>
    <rPh sb="0" eb="2">
      <t>ヒダリヒョウ</t>
    </rPh>
    <rPh sb="3" eb="4">
      <t>イ</t>
    </rPh>
    <phoneticPr fontId="1"/>
  </si>
  <si>
    <t>左表に入れますねぇ578</t>
    <rPh sb="0" eb="2">
      <t>ヒダリヒョウ</t>
    </rPh>
    <rPh sb="3" eb="4">
      <t>イ</t>
    </rPh>
    <phoneticPr fontId="1"/>
  </si>
  <si>
    <t>左表に入れますねぇ579</t>
    <rPh sb="0" eb="2">
      <t>ヒダリヒョウ</t>
    </rPh>
    <rPh sb="3" eb="4">
      <t>イ</t>
    </rPh>
    <phoneticPr fontId="1"/>
  </si>
  <si>
    <t>左表に入れますねぇ580</t>
    <rPh sb="0" eb="2">
      <t>ヒダリヒョウ</t>
    </rPh>
    <rPh sb="3" eb="4">
      <t>イ</t>
    </rPh>
    <phoneticPr fontId="1"/>
  </si>
  <si>
    <t>左表に入れますねぇ581</t>
    <rPh sb="0" eb="2">
      <t>ヒダリヒョウ</t>
    </rPh>
    <rPh sb="3" eb="4">
      <t>イ</t>
    </rPh>
    <phoneticPr fontId="1"/>
  </si>
  <si>
    <t>左表に入れますねぇ582</t>
    <rPh sb="0" eb="2">
      <t>ヒダリヒョウ</t>
    </rPh>
    <rPh sb="3" eb="4">
      <t>イ</t>
    </rPh>
    <phoneticPr fontId="1"/>
  </si>
  <si>
    <t>左表に入れますねぇ583</t>
    <rPh sb="0" eb="2">
      <t>ヒダリヒョウ</t>
    </rPh>
    <rPh sb="3" eb="4">
      <t>イ</t>
    </rPh>
    <phoneticPr fontId="1"/>
  </si>
  <si>
    <t>左表に入れますねぇ584</t>
    <rPh sb="0" eb="2">
      <t>ヒダリヒョウ</t>
    </rPh>
    <rPh sb="3" eb="4">
      <t>イ</t>
    </rPh>
    <phoneticPr fontId="1"/>
  </si>
  <si>
    <t>左表に入れますねぇ585</t>
    <rPh sb="0" eb="2">
      <t>ヒダリヒョウ</t>
    </rPh>
    <rPh sb="3" eb="4">
      <t>イ</t>
    </rPh>
    <phoneticPr fontId="1"/>
  </si>
  <si>
    <t>左表に入れますねぇ586</t>
    <rPh sb="0" eb="2">
      <t>ヒダリヒョウ</t>
    </rPh>
    <rPh sb="3" eb="4">
      <t>イ</t>
    </rPh>
    <phoneticPr fontId="1"/>
  </si>
  <si>
    <t>左表に入れますねぇ587</t>
    <rPh sb="0" eb="2">
      <t>ヒダリヒョウ</t>
    </rPh>
    <rPh sb="3" eb="4">
      <t>イ</t>
    </rPh>
    <phoneticPr fontId="1"/>
  </si>
  <si>
    <t>左表に入れますねぇ588</t>
    <rPh sb="0" eb="2">
      <t>ヒダリヒョウ</t>
    </rPh>
    <rPh sb="3" eb="4">
      <t>イ</t>
    </rPh>
    <phoneticPr fontId="1"/>
  </si>
  <si>
    <t>左表に入れますねぇ589</t>
    <rPh sb="0" eb="2">
      <t>ヒダリヒョウ</t>
    </rPh>
    <rPh sb="3" eb="4">
      <t>イ</t>
    </rPh>
    <phoneticPr fontId="1"/>
  </si>
  <si>
    <t>左表に入れますねぇ590</t>
    <rPh sb="0" eb="2">
      <t>ヒダリヒョウ</t>
    </rPh>
    <rPh sb="3" eb="4">
      <t>イ</t>
    </rPh>
    <phoneticPr fontId="1"/>
  </si>
  <si>
    <t>左表に入れますねぇ591</t>
    <rPh sb="0" eb="2">
      <t>ヒダリヒョウ</t>
    </rPh>
    <rPh sb="3" eb="4">
      <t>イ</t>
    </rPh>
    <phoneticPr fontId="1"/>
  </si>
  <si>
    <t>左表に入れますねぇ592</t>
    <rPh sb="0" eb="2">
      <t>ヒダリヒョウ</t>
    </rPh>
    <rPh sb="3" eb="4">
      <t>イ</t>
    </rPh>
    <phoneticPr fontId="1"/>
  </si>
  <si>
    <t>左表に入れますねぇ593</t>
    <rPh sb="0" eb="2">
      <t>ヒダリヒョウ</t>
    </rPh>
    <rPh sb="3" eb="4">
      <t>イ</t>
    </rPh>
    <phoneticPr fontId="1"/>
  </si>
  <si>
    <t>左表に入れますねぇ594</t>
    <rPh sb="0" eb="2">
      <t>ヒダリヒョウ</t>
    </rPh>
    <rPh sb="3" eb="4">
      <t>イ</t>
    </rPh>
    <phoneticPr fontId="1"/>
  </si>
  <si>
    <t>左表に入れますねぇ595</t>
    <rPh sb="0" eb="2">
      <t>ヒダリヒョウ</t>
    </rPh>
    <rPh sb="3" eb="4">
      <t>イ</t>
    </rPh>
    <phoneticPr fontId="1"/>
  </si>
  <si>
    <t>左表に入れますねぇ596</t>
    <rPh sb="0" eb="2">
      <t>ヒダリヒョウ</t>
    </rPh>
    <rPh sb="3" eb="4">
      <t>イ</t>
    </rPh>
    <phoneticPr fontId="1"/>
  </si>
  <si>
    <t>左表に入れますねぇ597</t>
    <rPh sb="0" eb="2">
      <t>ヒダリヒョウ</t>
    </rPh>
    <rPh sb="3" eb="4">
      <t>イ</t>
    </rPh>
    <phoneticPr fontId="1"/>
  </si>
  <si>
    <t>左表に入れますねぇ598</t>
    <rPh sb="0" eb="2">
      <t>ヒダリヒョウ</t>
    </rPh>
    <rPh sb="3" eb="4">
      <t>イ</t>
    </rPh>
    <phoneticPr fontId="1"/>
  </si>
  <si>
    <t>左表に入れますねぇ599</t>
    <rPh sb="0" eb="2">
      <t>ヒダリヒョウ</t>
    </rPh>
    <rPh sb="3" eb="4">
      <t>イ</t>
    </rPh>
    <phoneticPr fontId="1"/>
  </si>
  <si>
    <t>左表に入れますねぇ600</t>
    <rPh sb="0" eb="2">
      <t>ヒダリヒョウ</t>
    </rPh>
    <rPh sb="3" eb="4">
      <t>イ</t>
    </rPh>
    <phoneticPr fontId="1"/>
  </si>
  <si>
    <t>左表に入れますねぇ601</t>
    <rPh sb="0" eb="2">
      <t>ヒダリヒョウ</t>
    </rPh>
    <rPh sb="3" eb="4">
      <t>イ</t>
    </rPh>
    <phoneticPr fontId="1"/>
  </si>
  <si>
    <t>左表に入れますねぇ602</t>
    <rPh sb="0" eb="2">
      <t>ヒダリヒョウ</t>
    </rPh>
    <rPh sb="3" eb="4">
      <t>イ</t>
    </rPh>
    <phoneticPr fontId="1"/>
  </si>
  <si>
    <t>左表に入れますねぇ603</t>
    <rPh sb="0" eb="2">
      <t>ヒダリヒョウ</t>
    </rPh>
    <rPh sb="3" eb="4">
      <t>イ</t>
    </rPh>
    <phoneticPr fontId="1"/>
  </si>
  <si>
    <t>左表に入れますねぇ604</t>
    <rPh sb="0" eb="2">
      <t>ヒダリヒョウ</t>
    </rPh>
    <rPh sb="3" eb="4">
      <t>イ</t>
    </rPh>
    <phoneticPr fontId="1"/>
  </si>
  <si>
    <t>左表に入れますねぇ605</t>
    <rPh sb="0" eb="2">
      <t>ヒダリヒョウ</t>
    </rPh>
    <rPh sb="3" eb="4">
      <t>イ</t>
    </rPh>
    <phoneticPr fontId="1"/>
  </si>
  <si>
    <t>左表に入れますねぇ606</t>
    <rPh sb="0" eb="2">
      <t>ヒダリヒョウ</t>
    </rPh>
    <rPh sb="3" eb="4">
      <t>イ</t>
    </rPh>
    <phoneticPr fontId="1"/>
  </si>
  <si>
    <t>左表に入れますねぇ607</t>
    <rPh sb="0" eb="2">
      <t>ヒダリヒョウ</t>
    </rPh>
    <rPh sb="3" eb="4">
      <t>イ</t>
    </rPh>
    <phoneticPr fontId="1"/>
  </si>
  <si>
    <t>左表に入れますねぇ608</t>
    <rPh sb="0" eb="2">
      <t>ヒダリヒョウ</t>
    </rPh>
    <rPh sb="3" eb="4">
      <t>イ</t>
    </rPh>
    <phoneticPr fontId="1"/>
  </si>
  <si>
    <t>左表に入れますねぇ609</t>
    <rPh sb="0" eb="2">
      <t>ヒダリヒョウ</t>
    </rPh>
    <rPh sb="3" eb="4">
      <t>イ</t>
    </rPh>
    <phoneticPr fontId="1"/>
  </si>
  <si>
    <t>左表に入れますねぇ610</t>
    <rPh sb="0" eb="2">
      <t>ヒダリヒョウ</t>
    </rPh>
    <rPh sb="3" eb="4">
      <t>イ</t>
    </rPh>
    <phoneticPr fontId="1"/>
  </si>
  <si>
    <t>左表に入れますねぇ611</t>
    <rPh sb="0" eb="2">
      <t>ヒダリヒョウ</t>
    </rPh>
    <rPh sb="3" eb="4">
      <t>イ</t>
    </rPh>
    <phoneticPr fontId="1"/>
  </si>
  <si>
    <t>左表に入れますねぇ612</t>
    <rPh sb="0" eb="2">
      <t>ヒダリヒョウ</t>
    </rPh>
    <rPh sb="3" eb="4">
      <t>イ</t>
    </rPh>
    <phoneticPr fontId="1"/>
  </si>
  <si>
    <t>左表に入れますねぇ613</t>
    <rPh sb="0" eb="2">
      <t>ヒダリヒョウ</t>
    </rPh>
    <rPh sb="3" eb="4">
      <t>イ</t>
    </rPh>
    <phoneticPr fontId="1"/>
  </si>
  <si>
    <t>左表に入れますねぇ614</t>
    <rPh sb="0" eb="2">
      <t>ヒダリヒョウ</t>
    </rPh>
    <rPh sb="3" eb="4">
      <t>イ</t>
    </rPh>
    <phoneticPr fontId="1"/>
  </si>
  <si>
    <t>左表に入れますねぇ615</t>
    <rPh sb="0" eb="2">
      <t>ヒダリヒョウ</t>
    </rPh>
    <rPh sb="3" eb="4">
      <t>イ</t>
    </rPh>
    <phoneticPr fontId="1"/>
  </si>
  <si>
    <t>左表に入れますねぇ616</t>
    <rPh sb="0" eb="2">
      <t>ヒダリヒョウ</t>
    </rPh>
    <rPh sb="3" eb="4">
      <t>イ</t>
    </rPh>
    <phoneticPr fontId="1"/>
  </si>
  <si>
    <t>左表に入れますねぇ617</t>
    <rPh sb="0" eb="2">
      <t>ヒダリヒョウ</t>
    </rPh>
    <rPh sb="3" eb="4">
      <t>イ</t>
    </rPh>
    <phoneticPr fontId="1"/>
  </si>
  <si>
    <t>左表に入れますねぇ618</t>
    <rPh sb="0" eb="2">
      <t>ヒダリヒョウ</t>
    </rPh>
    <rPh sb="3" eb="4">
      <t>イ</t>
    </rPh>
    <phoneticPr fontId="1"/>
  </si>
  <si>
    <t>左表に入れますねぇ619</t>
    <rPh sb="0" eb="2">
      <t>ヒダリヒョウ</t>
    </rPh>
    <rPh sb="3" eb="4">
      <t>イ</t>
    </rPh>
    <phoneticPr fontId="1"/>
  </si>
  <si>
    <t>左表に入れますねぇ620</t>
    <rPh sb="0" eb="2">
      <t>ヒダリヒョウ</t>
    </rPh>
    <rPh sb="3" eb="4">
      <t>イ</t>
    </rPh>
    <phoneticPr fontId="1"/>
  </si>
  <si>
    <t>左表に入れますねぇ621</t>
    <rPh sb="0" eb="2">
      <t>ヒダリヒョウ</t>
    </rPh>
    <rPh sb="3" eb="4">
      <t>イ</t>
    </rPh>
    <phoneticPr fontId="1"/>
  </si>
  <si>
    <t>左表に入れますねぇ622</t>
    <rPh sb="0" eb="2">
      <t>ヒダリヒョウ</t>
    </rPh>
    <rPh sb="3" eb="4">
      <t>イ</t>
    </rPh>
    <phoneticPr fontId="1"/>
  </si>
  <si>
    <t>左表に入れますねぇ623</t>
    <rPh sb="0" eb="2">
      <t>ヒダリヒョウ</t>
    </rPh>
    <rPh sb="3" eb="4">
      <t>イ</t>
    </rPh>
    <phoneticPr fontId="1"/>
  </si>
  <si>
    <t>左表に入れますねぇ624</t>
    <rPh sb="0" eb="2">
      <t>ヒダリヒョウ</t>
    </rPh>
    <rPh sb="3" eb="4">
      <t>イ</t>
    </rPh>
    <phoneticPr fontId="1"/>
  </si>
  <si>
    <t>左表に入れますねぇ625</t>
    <rPh sb="0" eb="2">
      <t>ヒダリヒョウ</t>
    </rPh>
    <rPh sb="3" eb="4">
      <t>イ</t>
    </rPh>
    <phoneticPr fontId="1"/>
  </si>
  <si>
    <t>左表に入れますねぇ626</t>
    <rPh sb="0" eb="2">
      <t>ヒダリヒョウ</t>
    </rPh>
    <rPh sb="3" eb="4">
      <t>イ</t>
    </rPh>
    <phoneticPr fontId="1"/>
  </si>
  <si>
    <t>左表に入れますねぇ627</t>
    <rPh sb="0" eb="2">
      <t>ヒダリヒョウ</t>
    </rPh>
    <rPh sb="3" eb="4">
      <t>イ</t>
    </rPh>
    <phoneticPr fontId="1"/>
  </si>
  <si>
    <t>左表に入れますねぇ628</t>
    <rPh sb="0" eb="2">
      <t>ヒダリヒョウ</t>
    </rPh>
    <rPh sb="3" eb="4">
      <t>イ</t>
    </rPh>
    <phoneticPr fontId="1"/>
  </si>
  <si>
    <t>左表に入れますねぇ629</t>
    <rPh sb="0" eb="2">
      <t>ヒダリヒョウ</t>
    </rPh>
    <rPh sb="3" eb="4">
      <t>イ</t>
    </rPh>
    <phoneticPr fontId="1"/>
  </si>
  <si>
    <t>左表に入れますねぇ630</t>
    <rPh sb="0" eb="2">
      <t>ヒダリヒョウ</t>
    </rPh>
    <rPh sb="3" eb="4">
      <t>イ</t>
    </rPh>
    <phoneticPr fontId="1"/>
  </si>
  <si>
    <t>左表に入れますねぇ631</t>
    <rPh sb="0" eb="2">
      <t>ヒダリヒョウ</t>
    </rPh>
    <rPh sb="3" eb="4">
      <t>イ</t>
    </rPh>
    <phoneticPr fontId="1"/>
  </si>
  <si>
    <t>左表に入れますねぇ632</t>
    <rPh sb="0" eb="2">
      <t>ヒダリヒョウ</t>
    </rPh>
    <rPh sb="3" eb="4">
      <t>イ</t>
    </rPh>
    <phoneticPr fontId="1"/>
  </si>
  <si>
    <t>左表に入れますねぇ633</t>
    <rPh sb="0" eb="2">
      <t>ヒダリヒョウ</t>
    </rPh>
    <rPh sb="3" eb="4">
      <t>イ</t>
    </rPh>
    <phoneticPr fontId="1"/>
  </si>
  <si>
    <t>左表に入れますねぇ634</t>
    <rPh sb="0" eb="2">
      <t>ヒダリヒョウ</t>
    </rPh>
    <rPh sb="3" eb="4">
      <t>イ</t>
    </rPh>
    <phoneticPr fontId="1"/>
  </si>
  <si>
    <t>左表に入れますねぇ635</t>
    <rPh sb="0" eb="2">
      <t>ヒダリヒョウ</t>
    </rPh>
    <rPh sb="3" eb="4">
      <t>イ</t>
    </rPh>
    <phoneticPr fontId="1"/>
  </si>
  <si>
    <t>左表に入れますねぇ636</t>
    <rPh sb="0" eb="2">
      <t>ヒダリヒョウ</t>
    </rPh>
    <rPh sb="3" eb="4">
      <t>イ</t>
    </rPh>
    <phoneticPr fontId="1"/>
  </si>
  <si>
    <t>左表に入れますねぇ637</t>
    <rPh sb="0" eb="2">
      <t>ヒダリヒョウ</t>
    </rPh>
    <rPh sb="3" eb="4">
      <t>イ</t>
    </rPh>
    <phoneticPr fontId="1"/>
  </si>
  <si>
    <t>左表に入れますねぇ638</t>
    <rPh sb="0" eb="2">
      <t>ヒダリヒョウ</t>
    </rPh>
    <rPh sb="3" eb="4">
      <t>イ</t>
    </rPh>
    <phoneticPr fontId="1"/>
  </si>
  <si>
    <t>左表に入れますねぇ639</t>
    <rPh sb="0" eb="2">
      <t>ヒダリヒョウ</t>
    </rPh>
    <rPh sb="3" eb="4">
      <t>イ</t>
    </rPh>
    <phoneticPr fontId="1"/>
  </si>
  <si>
    <t>左表に入れますねぇ640</t>
    <rPh sb="0" eb="2">
      <t>ヒダリヒョウ</t>
    </rPh>
    <rPh sb="3" eb="4">
      <t>イ</t>
    </rPh>
    <phoneticPr fontId="1"/>
  </si>
  <si>
    <t>左表に入れますねぇ641</t>
    <rPh sb="0" eb="2">
      <t>ヒダリヒョウ</t>
    </rPh>
    <rPh sb="3" eb="4">
      <t>イ</t>
    </rPh>
    <phoneticPr fontId="1"/>
  </si>
  <si>
    <t>左表に入れますねぇ642</t>
    <rPh sb="0" eb="2">
      <t>ヒダリヒョウ</t>
    </rPh>
    <rPh sb="3" eb="4">
      <t>イ</t>
    </rPh>
    <phoneticPr fontId="1"/>
  </si>
  <si>
    <t>左表に入れますねぇ643</t>
    <rPh sb="0" eb="2">
      <t>ヒダリヒョウ</t>
    </rPh>
    <rPh sb="3" eb="4">
      <t>イ</t>
    </rPh>
    <phoneticPr fontId="1"/>
  </si>
  <si>
    <t>左表に入れますねぇ644</t>
    <rPh sb="0" eb="2">
      <t>ヒダリヒョウ</t>
    </rPh>
    <rPh sb="3" eb="4">
      <t>イ</t>
    </rPh>
    <phoneticPr fontId="1"/>
  </si>
  <si>
    <t>左表に入れますねぇ645</t>
    <rPh sb="0" eb="2">
      <t>ヒダリヒョウ</t>
    </rPh>
    <rPh sb="3" eb="4">
      <t>イ</t>
    </rPh>
    <phoneticPr fontId="1"/>
  </si>
  <si>
    <t>左表に入れますねぇ646</t>
    <rPh sb="0" eb="2">
      <t>ヒダリヒョウ</t>
    </rPh>
    <rPh sb="3" eb="4">
      <t>イ</t>
    </rPh>
    <phoneticPr fontId="1"/>
  </si>
  <si>
    <t>左表に入れますねぇ647</t>
    <rPh sb="0" eb="2">
      <t>ヒダリヒョウ</t>
    </rPh>
    <rPh sb="3" eb="4">
      <t>イ</t>
    </rPh>
    <phoneticPr fontId="1"/>
  </si>
  <si>
    <t>左表に入れますねぇ648</t>
    <rPh sb="0" eb="2">
      <t>ヒダリヒョウ</t>
    </rPh>
    <rPh sb="3" eb="4">
      <t>イ</t>
    </rPh>
    <phoneticPr fontId="1"/>
  </si>
  <si>
    <t>左表に入れますねぇ649</t>
    <rPh sb="0" eb="2">
      <t>ヒダリヒョウ</t>
    </rPh>
    <rPh sb="3" eb="4">
      <t>イ</t>
    </rPh>
    <phoneticPr fontId="1"/>
  </si>
  <si>
    <t>左表に入れますねぇ650</t>
    <rPh sb="0" eb="2">
      <t>ヒダリヒョウ</t>
    </rPh>
    <rPh sb="3" eb="4">
      <t>イ</t>
    </rPh>
    <phoneticPr fontId="1"/>
  </si>
  <si>
    <t>左表に入れますねぇ651</t>
    <rPh sb="0" eb="2">
      <t>ヒダリヒョウ</t>
    </rPh>
    <rPh sb="3" eb="4">
      <t>イ</t>
    </rPh>
    <phoneticPr fontId="1"/>
  </si>
  <si>
    <t>左表に入れますねぇ652</t>
    <rPh sb="0" eb="2">
      <t>ヒダリヒョウ</t>
    </rPh>
    <rPh sb="3" eb="4">
      <t>イ</t>
    </rPh>
    <phoneticPr fontId="1"/>
  </si>
  <si>
    <t>左表に入れますねぇ653</t>
    <rPh sb="0" eb="2">
      <t>ヒダリヒョウ</t>
    </rPh>
    <rPh sb="3" eb="4">
      <t>イ</t>
    </rPh>
    <phoneticPr fontId="1"/>
  </si>
  <si>
    <t>左表に入れますねぇ654</t>
    <rPh sb="0" eb="2">
      <t>ヒダリヒョウ</t>
    </rPh>
    <rPh sb="3" eb="4">
      <t>イ</t>
    </rPh>
    <phoneticPr fontId="1"/>
  </si>
  <si>
    <t>左表に入れますねぇ655</t>
    <rPh sb="0" eb="2">
      <t>ヒダリヒョウ</t>
    </rPh>
    <rPh sb="3" eb="4">
      <t>イ</t>
    </rPh>
    <phoneticPr fontId="1"/>
  </si>
  <si>
    <t>左表に入れますねぇ656</t>
    <rPh sb="0" eb="2">
      <t>ヒダリヒョウ</t>
    </rPh>
    <rPh sb="3" eb="4">
      <t>イ</t>
    </rPh>
    <phoneticPr fontId="1"/>
  </si>
  <si>
    <t>左表に入れますねぇ657</t>
    <rPh sb="0" eb="2">
      <t>ヒダリヒョウ</t>
    </rPh>
    <rPh sb="3" eb="4">
      <t>イ</t>
    </rPh>
    <phoneticPr fontId="1"/>
  </si>
  <si>
    <t>左表に入れますねぇ658</t>
    <rPh sb="0" eb="2">
      <t>ヒダリヒョウ</t>
    </rPh>
    <rPh sb="3" eb="4">
      <t>イ</t>
    </rPh>
    <phoneticPr fontId="1"/>
  </si>
  <si>
    <t>左表に入れますねぇ659</t>
    <rPh sb="0" eb="2">
      <t>ヒダリヒョウ</t>
    </rPh>
    <rPh sb="3" eb="4">
      <t>イ</t>
    </rPh>
    <phoneticPr fontId="1"/>
  </si>
  <si>
    <t>左表に入れますねぇ660</t>
    <rPh sb="0" eb="2">
      <t>ヒダリヒョウ</t>
    </rPh>
    <rPh sb="3" eb="4">
      <t>イ</t>
    </rPh>
    <phoneticPr fontId="1"/>
  </si>
  <si>
    <t>左表に入れますねぇ661</t>
    <rPh sb="0" eb="2">
      <t>ヒダリヒョウ</t>
    </rPh>
    <rPh sb="3" eb="4">
      <t>イ</t>
    </rPh>
    <phoneticPr fontId="1"/>
  </si>
  <si>
    <t>左表に入れますねぇ662</t>
    <rPh sb="0" eb="2">
      <t>ヒダリヒョウ</t>
    </rPh>
    <rPh sb="3" eb="4">
      <t>イ</t>
    </rPh>
    <phoneticPr fontId="1"/>
  </si>
  <si>
    <t>左表に入れますねぇ663</t>
    <rPh sb="0" eb="2">
      <t>ヒダリヒョウ</t>
    </rPh>
    <rPh sb="3" eb="4">
      <t>イ</t>
    </rPh>
    <phoneticPr fontId="1"/>
  </si>
  <si>
    <t>左表に入れますねぇ664</t>
    <rPh sb="0" eb="2">
      <t>ヒダリヒョウ</t>
    </rPh>
    <rPh sb="3" eb="4">
      <t>イ</t>
    </rPh>
    <phoneticPr fontId="1"/>
  </si>
  <si>
    <t>左表に入れますねぇ665</t>
    <rPh sb="0" eb="2">
      <t>ヒダリヒョウ</t>
    </rPh>
    <rPh sb="3" eb="4">
      <t>イ</t>
    </rPh>
    <phoneticPr fontId="1"/>
  </si>
  <si>
    <t>左表に入れますねぇ666</t>
    <rPh sb="0" eb="2">
      <t>ヒダリヒョウ</t>
    </rPh>
    <rPh sb="3" eb="4">
      <t>イ</t>
    </rPh>
    <phoneticPr fontId="1"/>
  </si>
  <si>
    <t>左表に入れますねぇ667</t>
    <rPh sb="0" eb="2">
      <t>ヒダリヒョウ</t>
    </rPh>
    <rPh sb="3" eb="4">
      <t>イ</t>
    </rPh>
    <phoneticPr fontId="1"/>
  </si>
  <si>
    <t>左表に入れますねぇ668</t>
    <rPh sb="0" eb="2">
      <t>ヒダリヒョウ</t>
    </rPh>
    <rPh sb="3" eb="4">
      <t>イ</t>
    </rPh>
    <phoneticPr fontId="1"/>
  </si>
  <si>
    <t>左表に入れますねぇ669</t>
    <rPh sb="0" eb="2">
      <t>ヒダリヒョウ</t>
    </rPh>
    <rPh sb="3" eb="4">
      <t>イ</t>
    </rPh>
    <phoneticPr fontId="1"/>
  </si>
  <si>
    <t>左表に入れますねぇ670</t>
    <rPh sb="0" eb="2">
      <t>ヒダリヒョウ</t>
    </rPh>
    <rPh sb="3" eb="4">
      <t>イ</t>
    </rPh>
    <phoneticPr fontId="1"/>
  </si>
  <si>
    <t>左表に入れますねぇ671</t>
    <rPh sb="0" eb="2">
      <t>ヒダリヒョウ</t>
    </rPh>
    <rPh sb="3" eb="4">
      <t>イ</t>
    </rPh>
    <phoneticPr fontId="1"/>
  </si>
  <si>
    <t>左表に入れますねぇ672</t>
    <rPh sb="0" eb="2">
      <t>ヒダリヒョウ</t>
    </rPh>
    <rPh sb="3" eb="4">
      <t>イ</t>
    </rPh>
    <phoneticPr fontId="1"/>
  </si>
  <si>
    <t>左表に入れますねぇ673</t>
    <rPh sb="0" eb="2">
      <t>ヒダリヒョウ</t>
    </rPh>
    <rPh sb="3" eb="4">
      <t>イ</t>
    </rPh>
    <phoneticPr fontId="1"/>
  </si>
  <si>
    <t>左表に入れますねぇ674</t>
    <rPh sb="0" eb="2">
      <t>ヒダリヒョウ</t>
    </rPh>
    <rPh sb="3" eb="4">
      <t>イ</t>
    </rPh>
    <phoneticPr fontId="1"/>
  </si>
  <si>
    <t>左表に入れますねぇ675</t>
    <rPh sb="0" eb="2">
      <t>ヒダリヒョウ</t>
    </rPh>
    <rPh sb="3" eb="4">
      <t>イ</t>
    </rPh>
    <phoneticPr fontId="1"/>
  </si>
  <si>
    <t>左表に入れますねぇ676</t>
    <rPh sb="0" eb="2">
      <t>ヒダリヒョウ</t>
    </rPh>
    <rPh sb="3" eb="4">
      <t>イ</t>
    </rPh>
    <phoneticPr fontId="1"/>
  </si>
  <si>
    <t>左表に入れますねぇ677</t>
    <rPh sb="0" eb="2">
      <t>ヒダリヒョウ</t>
    </rPh>
    <rPh sb="3" eb="4">
      <t>イ</t>
    </rPh>
    <phoneticPr fontId="1"/>
  </si>
  <si>
    <t>左表に入れますねぇ678</t>
    <rPh sb="0" eb="2">
      <t>ヒダリヒョウ</t>
    </rPh>
    <rPh sb="3" eb="4">
      <t>イ</t>
    </rPh>
    <phoneticPr fontId="1"/>
  </si>
  <si>
    <t>左表に入れますねぇ679</t>
    <rPh sb="0" eb="2">
      <t>ヒダリヒョウ</t>
    </rPh>
    <rPh sb="3" eb="4">
      <t>イ</t>
    </rPh>
    <phoneticPr fontId="1"/>
  </si>
  <si>
    <t>左表に入れますねぇ680</t>
    <rPh sb="0" eb="2">
      <t>ヒダリヒョウ</t>
    </rPh>
    <rPh sb="3" eb="4">
      <t>イ</t>
    </rPh>
    <phoneticPr fontId="1"/>
  </si>
  <si>
    <t>左表に入れますねぇ681</t>
    <rPh sb="0" eb="2">
      <t>ヒダリヒョウ</t>
    </rPh>
    <rPh sb="3" eb="4">
      <t>イ</t>
    </rPh>
    <phoneticPr fontId="1"/>
  </si>
  <si>
    <t>左表に入れますねぇ682</t>
    <rPh sb="0" eb="2">
      <t>ヒダリヒョウ</t>
    </rPh>
    <rPh sb="3" eb="4">
      <t>イ</t>
    </rPh>
    <phoneticPr fontId="1"/>
  </si>
  <si>
    <t>左表に入れますねぇ683</t>
    <rPh sb="0" eb="2">
      <t>ヒダリヒョウ</t>
    </rPh>
    <rPh sb="3" eb="4">
      <t>イ</t>
    </rPh>
    <phoneticPr fontId="1"/>
  </si>
  <si>
    <t>左表に入れますねぇ684</t>
    <rPh sb="0" eb="2">
      <t>ヒダリヒョウ</t>
    </rPh>
    <rPh sb="3" eb="4">
      <t>イ</t>
    </rPh>
    <phoneticPr fontId="1"/>
  </si>
  <si>
    <t>左表に入れますねぇ685</t>
    <rPh sb="0" eb="2">
      <t>ヒダリヒョウ</t>
    </rPh>
    <rPh sb="3" eb="4">
      <t>イ</t>
    </rPh>
    <phoneticPr fontId="1"/>
  </si>
  <si>
    <t>左表に入れますねぇ686</t>
    <rPh sb="0" eb="2">
      <t>ヒダリヒョウ</t>
    </rPh>
    <rPh sb="3" eb="4">
      <t>イ</t>
    </rPh>
    <phoneticPr fontId="1"/>
  </si>
  <si>
    <t>左表に入れますねぇ687</t>
    <rPh sb="0" eb="2">
      <t>ヒダリヒョウ</t>
    </rPh>
    <rPh sb="3" eb="4">
      <t>イ</t>
    </rPh>
    <phoneticPr fontId="1"/>
  </si>
  <si>
    <t>左表に入れますねぇ688</t>
    <rPh sb="0" eb="2">
      <t>ヒダリヒョウ</t>
    </rPh>
    <rPh sb="3" eb="4">
      <t>イ</t>
    </rPh>
    <phoneticPr fontId="1"/>
  </si>
  <si>
    <t>左表に入れますねぇ689</t>
    <rPh sb="0" eb="2">
      <t>ヒダリヒョウ</t>
    </rPh>
    <rPh sb="3" eb="4">
      <t>イ</t>
    </rPh>
    <phoneticPr fontId="1"/>
  </si>
  <si>
    <t>左表に入れますねぇ690</t>
    <rPh sb="0" eb="2">
      <t>ヒダリヒョウ</t>
    </rPh>
    <rPh sb="3" eb="4">
      <t>イ</t>
    </rPh>
    <phoneticPr fontId="1"/>
  </si>
  <si>
    <t>左表に入れますねぇ691</t>
    <rPh sb="0" eb="2">
      <t>ヒダリヒョウ</t>
    </rPh>
    <rPh sb="3" eb="4">
      <t>イ</t>
    </rPh>
    <phoneticPr fontId="1"/>
  </si>
  <si>
    <t>左表に入れますねぇ692</t>
    <rPh sb="0" eb="2">
      <t>ヒダリヒョウ</t>
    </rPh>
    <rPh sb="3" eb="4">
      <t>イ</t>
    </rPh>
    <phoneticPr fontId="1"/>
  </si>
  <si>
    <t>左表に入れますねぇ693</t>
    <rPh sb="0" eb="2">
      <t>ヒダリヒョウ</t>
    </rPh>
    <rPh sb="3" eb="4">
      <t>イ</t>
    </rPh>
    <phoneticPr fontId="1"/>
  </si>
  <si>
    <t>左表に入れますねぇ694</t>
    <rPh sb="0" eb="2">
      <t>ヒダリヒョウ</t>
    </rPh>
    <rPh sb="3" eb="4">
      <t>イ</t>
    </rPh>
    <phoneticPr fontId="1"/>
  </si>
  <si>
    <t>左表に入れますねぇ695</t>
    <rPh sb="0" eb="2">
      <t>ヒダリヒョウ</t>
    </rPh>
    <rPh sb="3" eb="4">
      <t>イ</t>
    </rPh>
    <phoneticPr fontId="1"/>
  </si>
  <si>
    <t>左表に入れますねぇ696</t>
    <rPh sb="0" eb="2">
      <t>ヒダリヒョウ</t>
    </rPh>
    <rPh sb="3" eb="4">
      <t>イ</t>
    </rPh>
    <phoneticPr fontId="1"/>
  </si>
  <si>
    <t>左表に入れますねぇ697</t>
    <rPh sb="0" eb="2">
      <t>ヒダリヒョウ</t>
    </rPh>
    <rPh sb="3" eb="4">
      <t>イ</t>
    </rPh>
    <phoneticPr fontId="1"/>
  </si>
  <si>
    <t>左表に入れますねぇ698</t>
    <rPh sb="0" eb="2">
      <t>ヒダリヒョウ</t>
    </rPh>
    <rPh sb="3" eb="4">
      <t>イ</t>
    </rPh>
    <phoneticPr fontId="1"/>
  </si>
  <si>
    <t>左表に入れますねぇ699</t>
    <rPh sb="0" eb="2">
      <t>ヒダリヒョウ</t>
    </rPh>
    <rPh sb="3" eb="4">
      <t>イ</t>
    </rPh>
    <phoneticPr fontId="1"/>
  </si>
  <si>
    <t>左表に入れますねぇ700</t>
    <rPh sb="0" eb="2">
      <t>ヒダリヒョウ</t>
    </rPh>
    <rPh sb="3" eb="4">
      <t>イ</t>
    </rPh>
    <phoneticPr fontId="1"/>
  </si>
  <si>
    <t>左表に入れますねぇ701</t>
    <rPh sb="0" eb="2">
      <t>ヒダリヒョウ</t>
    </rPh>
    <rPh sb="3" eb="4">
      <t>イ</t>
    </rPh>
    <phoneticPr fontId="1"/>
  </si>
  <si>
    <t>左表に入れますねぇ702</t>
    <rPh sb="0" eb="2">
      <t>ヒダリヒョウ</t>
    </rPh>
    <rPh sb="3" eb="4">
      <t>イ</t>
    </rPh>
    <phoneticPr fontId="1"/>
  </si>
  <si>
    <t>左表に入れますねぇ703</t>
    <rPh sb="0" eb="2">
      <t>ヒダリヒョウ</t>
    </rPh>
    <rPh sb="3" eb="4">
      <t>イ</t>
    </rPh>
    <phoneticPr fontId="1"/>
  </si>
  <si>
    <t>左表に入れますねぇ704</t>
    <rPh sb="0" eb="2">
      <t>ヒダリヒョウ</t>
    </rPh>
    <rPh sb="3" eb="4">
      <t>イ</t>
    </rPh>
    <phoneticPr fontId="1"/>
  </si>
  <si>
    <t>左表に入れますねぇ705</t>
    <rPh sb="0" eb="2">
      <t>ヒダリヒョウ</t>
    </rPh>
    <rPh sb="3" eb="4">
      <t>イ</t>
    </rPh>
    <phoneticPr fontId="1"/>
  </si>
  <si>
    <t>左表に入れますねぇ706</t>
    <rPh sb="0" eb="2">
      <t>ヒダリヒョウ</t>
    </rPh>
    <rPh sb="3" eb="4">
      <t>イ</t>
    </rPh>
    <phoneticPr fontId="1"/>
  </si>
  <si>
    <t>左表に入れますねぇ707</t>
    <rPh sb="0" eb="2">
      <t>ヒダリヒョウ</t>
    </rPh>
    <rPh sb="3" eb="4">
      <t>イ</t>
    </rPh>
    <phoneticPr fontId="1"/>
  </si>
  <si>
    <t>左表に入れますねぇ708</t>
    <rPh sb="0" eb="2">
      <t>ヒダリヒョウ</t>
    </rPh>
    <rPh sb="3" eb="4">
      <t>イ</t>
    </rPh>
    <phoneticPr fontId="1"/>
  </si>
  <si>
    <t>左表に入れますねぇ709</t>
    <rPh sb="0" eb="2">
      <t>ヒダリヒョウ</t>
    </rPh>
    <rPh sb="3" eb="4">
      <t>イ</t>
    </rPh>
    <phoneticPr fontId="1"/>
  </si>
  <si>
    <t>左表に入れますねぇ710</t>
    <rPh sb="0" eb="2">
      <t>ヒダリヒョウ</t>
    </rPh>
    <rPh sb="3" eb="4">
      <t>イ</t>
    </rPh>
    <phoneticPr fontId="1"/>
  </si>
  <si>
    <t>左表に入れますねぇ711</t>
    <rPh sb="0" eb="2">
      <t>ヒダリヒョウ</t>
    </rPh>
    <rPh sb="3" eb="4">
      <t>イ</t>
    </rPh>
    <phoneticPr fontId="1"/>
  </si>
  <si>
    <t>左表に入れますねぇ712</t>
    <rPh sb="0" eb="2">
      <t>ヒダリヒョウ</t>
    </rPh>
    <rPh sb="3" eb="4">
      <t>イ</t>
    </rPh>
    <phoneticPr fontId="1"/>
  </si>
  <si>
    <t>左表に入れますねぇ713</t>
    <rPh sb="0" eb="2">
      <t>ヒダリヒョウ</t>
    </rPh>
    <rPh sb="3" eb="4">
      <t>イ</t>
    </rPh>
    <phoneticPr fontId="1"/>
  </si>
  <si>
    <t>左表に入れますねぇ714</t>
    <rPh sb="0" eb="2">
      <t>ヒダリヒョウ</t>
    </rPh>
    <rPh sb="3" eb="4">
      <t>イ</t>
    </rPh>
    <phoneticPr fontId="1"/>
  </si>
  <si>
    <t>左表に入れますねぇ715</t>
    <rPh sb="0" eb="2">
      <t>ヒダリヒョウ</t>
    </rPh>
    <rPh sb="3" eb="4">
      <t>イ</t>
    </rPh>
    <phoneticPr fontId="1"/>
  </si>
  <si>
    <t>左表に入れますねぇ716</t>
    <rPh sb="0" eb="2">
      <t>ヒダリヒョウ</t>
    </rPh>
    <rPh sb="3" eb="4">
      <t>イ</t>
    </rPh>
    <phoneticPr fontId="1"/>
  </si>
  <si>
    <t>左表に入れますねぇ717</t>
    <rPh sb="0" eb="2">
      <t>ヒダリヒョウ</t>
    </rPh>
    <rPh sb="3" eb="4">
      <t>イ</t>
    </rPh>
    <phoneticPr fontId="1"/>
  </si>
  <si>
    <t>左表に入れますねぇ718</t>
    <rPh sb="0" eb="2">
      <t>ヒダリヒョウ</t>
    </rPh>
    <rPh sb="3" eb="4">
      <t>イ</t>
    </rPh>
    <phoneticPr fontId="1"/>
  </si>
  <si>
    <t>左表に入れますねぇ719</t>
    <rPh sb="0" eb="2">
      <t>ヒダリヒョウ</t>
    </rPh>
    <rPh sb="3" eb="4">
      <t>イ</t>
    </rPh>
    <phoneticPr fontId="1"/>
  </si>
  <si>
    <t>左表に入れますねぇ720</t>
    <rPh sb="0" eb="2">
      <t>ヒダリヒョウ</t>
    </rPh>
    <rPh sb="3" eb="4">
      <t>イ</t>
    </rPh>
    <phoneticPr fontId="1"/>
  </si>
  <si>
    <t>左表に入れますねぇ721</t>
    <rPh sb="0" eb="2">
      <t>ヒダリヒョウ</t>
    </rPh>
    <rPh sb="3" eb="4">
      <t>イ</t>
    </rPh>
    <phoneticPr fontId="1"/>
  </si>
  <si>
    <t>左表に入れますねぇ722</t>
    <rPh sb="0" eb="2">
      <t>ヒダリヒョウ</t>
    </rPh>
    <rPh sb="3" eb="4">
      <t>イ</t>
    </rPh>
    <phoneticPr fontId="1"/>
  </si>
  <si>
    <t>左表に入れますねぇ723</t>
    <rPh sb="0" eb="2">
      <t>ヒダリヒョウ</t>
    </rPh>
    <rPh sb="3" eb="4">
      <t>イ</t>
    </rPh>
    <phoneticPr fontId="1"/>
  </si>
  <si>
    <t>左表に入れますねぇ724</t>
    <rPh sb="0" eb="2">
      <t>ヒダリヒョウ</t>
    </rPh>
    <rPh sb="3" eb="4">
      <t>イ</t>
    </rPh>
    <phoneticPr fontId="1"/>
  </si>
  <si>
    <t>左表に入れますねぇ725</t>
    <rPh sb="0" eb="2">
      <t>ヒダリヒョウ</t>
    </rPh>
    <rPh sb="3" eb="4">
      <t>イ</t>
    </rPh>
    <phoneticPr fontId="1"/>
  </si>
  <si>
    <t>左表に入れますねぇ726</t>
    <rPh sb="0" eb="2">
      <t>ヒダリヒョウ</t>
    </rPh>
    <rPh sb="3" eb="4">
      <t>イ</t>
    </rPh>
    <phoneticPr fontId="1"/>
  </si>
  <si>
    <t>左表に入れますねぇ727</t>
    <rPh sb="0" eb="2">
      <t>ヒダリヒョウ</t>
    </rPh>
    <rPh sb="3" eb="4">
      <t>イ</t>
    </rPh>
    <phoneticPr fontId="1"/>
  </si>
  <si>
    <t>左表に入れますねぇ728</t>
    <rPh sb="0" eb="2">
      <t>ヒダリヒョウ</t>
    </rPh>
    <rPh sb="3" eb="4">
      <t>イ</t>
    </rPh>
    <phoneticPr fontId="1"/>
  </si>
  <si>
    <t>左表に入れますねぇ729</t>
    <rPh sb="0" eb="2">
      <t>ヒダリヒョウ</t>
    </rPh>
    <rPh sb="3" eb="4">
      <t>イ</t>
    </rPh>
    <phoneticPr fontId="1"/>
  </si>
  <si>
    <t>左表に入れますねぇ730</t>
    <rPh sb="0" eb="2">
      <t>ヒダリヒョウ</t>
    </rPh>
    <rPh sb="3" eb="4">
      <t>イ</t>
    </rPh>
    <phoneticPr fontId="1"/>
  </si>
  <si>
    <t>左表に入れますねぇ731</t>
    <rPh sb="0" eb="2">
      <t>ヒダリヒョウ</t>
    </rPh>
    <rPh sb="3" eb="4">
      <t>イ</t>
    </rPh>
    <phoneticPr fontId="1"/>
  </si>
  <si>
    <t>左表に入れますねぇ732</t>
    <rPh sb="0" eb="2">
      <t>ヒダリヒョウ</t>
    </rPh>
    <rPh sb="3" eb="4">
      <t>イ</t>
    </rPh>
    <phoneticPr fontId="1"/>
  </si>
  <si>
    <t>左表に入れますねぇ733</t>
    <rPh sb="0" eb="2">
      <t>ヒダリヒョウ</t>
    </rPh>
    <rPh sb="3" eb="4">
      <t>イ</t>
    </rPh>
    <phoneticPr fontId="1"/>
  </si>
  <si>
    <t>左表に入れますねぇ734</t>
    <rPh sb="0" eb="2">
      <t>ヒダリヒョウ</t>
    </rPh>
    <rPh sb="3" eb="4">
      <t>イ</t>
    </rPh>
    <phoneticPr fontId="1"/>
  </si>
  <si>
    <t>左表に入れますねぇ735</t>
    <rPh sb="0" eb="2">
      <t>ヒダリヒョウ</t>
    </rPh>
    <rPh sb="3" eb="4">
      <t>イ</t>
    </rPh>
    <phoneticPr fontId="1"/>
  </si>
  <si>
    <t>左表に入れますねぇ736</t>
    <rPh sb="0" eb="2">
      <t>ヒダリヒョウ</t>
    </rPh>
    <rPh sb="3" eb="4">
      <t>イ</t>
    </rPh>
    <phoneticPr fontId="1"/>
  </si>
  <si>
    <t>左表に入れますねぇ737</t>
    <rPh sb="0" eb="2">
      <t>ヒダリヒョウ</t>
    </rPh>
    <rPh sb="3" eb="4">
      <t>イ</t>
    </rPh>
    <phoneticPr fontId="1"/>
  </si>
  <si>
    <t>左表に入れますねぇ738</t>
    <rPh sb="0" eb="2">
      <t>ヒダリヒョウ</t>
    </rPh>
    <rPh sb="3" eb="4">
      <t>イ</t>
    </rPh>
    <phoneticPr fontId="1"/>
  </si>
  <si>
    <t>左表に入れますねぇ739</t>
    <rPh sb="0" eb="2">
      <t>ヒダリヒョウ</t>
    </rPh>
    <rPh sb="3" eb="4">
      <t>イ</t>
    </rPh>
    <phoneticPr fontId="1"/>
  </si>
  <si>
    <t>左表に入れますねぇ740</t>
    <rPh sb="0" eb="2">
      <t>ヒダリヒョウ</t>
    </rPh>
    <rPh sb="3" eb="4">
      <t>イ</t>
    </rPh>
    <phoneticPr fontId="1"/>
  </si>
  <si>
    <t>左表に入れますねぇ741</t>
    <rPh sb="0" eb="2">
      <t>ヒダリヒョウ</t>
    </rPh>
    <rPh sb="3" eb="4">
      <t>イ</t>
    </rPh>
    <phoneticPr fontId="1"/>
  </si>
  <si>
    <t>左表に入れますねぇ742</t>
    <rPh sb="0" eb="2">
      <t>ヒダリヒョウ</t>
    </rPh>
    <rPh sb="3" eb="4">
      <t>イ</t>
    </rPh>
    <phoneticPr fontId="1"/>
  </si>
  <si>
    <t>左表に入れますねぇ743</t>
    <rPh sb="0" eb="2">
      <t>ヒダリヒョウ</t>
    </rPh>
    <rPh sb="3" eb="4">
      <t>イ</t>
    </rPh>
    <phoneticPr fontId="1"/>
  </si>
  <si>
    <t>左表に入れますねぇ744</t>
    <rPh sb="0" eb="2">
      <t>ヒダリヒョウ</t>
    </rPh>
    <rPh sb="3" eb="4">
      <t>イ</t>
    </rPh>
    <phoneticPr fontId="1"/>
  </si>
  <si>
    <t>左表に入れますねぇ745</t>
    <rPh sb="0" eb="2">
      <t>ヒダリヒョウ</t>
    </rPh>
    <rPh sb="3" eb="4">
      <t>イ</t>
    </rPh>
    <phoneticPr fontId="1"/>
  </si>
  <si>
    <t>左表に入れますねぇ746</t>
    <rPh sb="0" eb="2">
      <t>ヒダリヒョウ</t>
    </rPh>
    <rPh sb="3" eb="4">
      <t>イ</t>
    </rPh>
    <phoneticPr fontId="1"/>
  </si>
  <si>
    <t>左表に入れますねぇ747</t>
    <rPh sb="0" eb="2">
      <t>ヒダリヒョウ</t>
    </rPh>
    <rPh sb="3" eb="4">
      <t>イ</t>
    </rPh>
    <phoneticPr fontId="1"/>
  </si>
  <si>
    <t>左表に入れますねぇ748</t>
    <rPh sb="0" eb="2">
      <t>ヒダリヒョウ</t>
    </rPh>
    <rPh sb="3" eb="4">
      <t>イ</t>
    </rPh>
    <phoneticPr fontId="1"/>
  </si>
  <si>
    <t>左表に入れますねぇ749</t>
    <rPh sb="0" eb="2">
      <t>ヒダリヒョウ</t>
    </rPh>
    <rPh sb="3" eb="4">
      <t>イ</t>
    </rPh>
    <phoneticPr fontId="1"/>
  </si>
  <si>
    <t>左表に入れますねぇ750</t>
    <rPh sb="0" eb="2">
      <t>ヒダリヒョウ</t>
    </rPh>
    <rPh sb="3" eb="4">
      <t>イ</t>
    </rPh>
    <phoneticPr fontId="1"/>
  </si>
  <si>
    <t>左表に入れますねぇ751</t>
    <rPh sb="0" eb="2">
      <t>ヒダリヒョウ</t>
    </rPh>
    <rPh sb="3" eb="4">
      <t>イ</t>
    </rPh>
    <phoneticPr fontId="1"/>
  </si>
  <si>
    <t>左表に入れますねぇ752</t>
    <rPh sb="0" eb="2">
      <t>ヒダリヒョウ</t>
    </rPh>
    <rPh sb="3" eb="4">
      <t>イ</t>
    </rPh>
    <phoneticPr fontId="1"/>
  </si>
  <si>
    <t>左表に入れますねぇ753</t>
    <rPh sb="0" eb="2">
      <t>ヒダリヒョウ</t>
    </rPh>
    <rPh sb="3" eb="4">
      <t>イ</t>
    </rPh>
    <phoneticPr fontId="1"/>
  </si>
  <si>
    <t>左表に入れますねぇ754</t>
    <rPh sb="0" eb="2">
      <t>ヒダリヒョウ</t>
    </rPh>
    <rPh sb="3" eb="4">
      <t>イ</t>
    </rPh>
    <phoneticPr fontId="1"/>
  </si>
  <si>
    <t>左表に入れますねぇ755</t>
    <rPh sb="0" eb="2">
      <t>ヒダリヒョウ</t>
    </rPh>
    <rPh sb="3" eb="4">
      <t>イ</t>
    </rPh>
    <phoneticPr fontId="1"/>
  </si>
  <si>
    <t>左表に入れますねぇ756</t>
    <rPh sb="0" eb="2">
      <t>ヒダリヒョウ</t>
    </rPh>
    <rPh sb="3" eb="4">
      <t>イ</t>
    </rPh>
    <phoneticPr fontId="1"/>
  </si>
  <si>
    <t>左表に入れますねぇ757</t>
    <rPh sb="0" eb="2">
      <t>ヒダリヒョウ</t>
    </rPh>
    <rPh sb="3" eb="4">
      <t>イ</t>
    </rPh>
    <phoneticPr fontId="1"/>
  </si>
  <si>
    <t>左表に入れますねぇ758</t>
    <rPh sb="0" eb="2">
      <t>ヒダリヒョウ</t>
    </rPh>
    <rPh sb="3" eb="4">
      <t>イ</t>
    </rPh>
    <phoneticPr fontId="1"/>
  </si>
  <si>
    <t>左表に入れますねぇ759</t>
    <rPh sb="0" eb="2">
      <t>ヒダリヒョウ</t>
    </rPh>
    <rPh sb="3" eb="4">
      <t>イ</t>
    </rPh>
    <phoneticPr fontId="1"/>
  </si>
  <si>
    <t>左表に入れますねぇ760</t>
    <rPh sb="0" eb="2">
      <t>ヒダリヒョウ</t>
    </rPh>
    <rPh sb="3" eb="4">
      <t>イ</t>
    </rPh>
    <phoneticPr fontId="1"/>
  </si>
  <si>
    <t>左表に入れますねぇ761</t>
    <rPh sb="0" eb="2">
      <t>ヒダリヒョウ</t>
    </rPh>
    <rPh sb="3" eb="4">
      <t>イ</t>
    </rPh>
    <phoneticPr fontId="1"/>
  </si>
  <si>
    <t>左表に入れますねぇ762</t>
    <rPh sb="0" eb="2">
      <t>ヒダリヒョウ</t>
    </rPh>
    <rPh sb="3" eb="4">
      <t>イ</t>
    </rPh>
    <phoneticPr fontId="1"/>
  </si>
  <si>
    <t>左表に入れますねぇ763</t>
    <rPh sb="0" eb="2">
      <t>ヒダリヒョウ</t>
    </rPh>
    <rPh sb="3" eb="4">
      <t>イ</t>
    </rPh>
    <phoneticPr fontId="1"/>
  </si>
  <si>
    <t>左表に入れますねぇ764</t>
    <rPh sb="0" eb="2">
      <t>ヒダリヒョウ</t>
    </rPh>
    <rPh sb="3" eb="4">
      <t>イ</t>
    </rPh>
    <phoneticPr fontId="1"/>
  </si>
  <si>
    <t>左表に入れますねぇ765</t>
    <rPh sb="0" eb="2">
      <t>ヒダリヒョウ</t>
    </rPh>
    <rPh sb="3" eb="4">
      <t>イ</t>
    </rPh>
    <phoneticPr fontId="1"/>
  </si>
  <si>
    <t>左表に入れますねぇ766</t>
    <rPh sb="0" eb="2">
      <t>ヒダリヒョウ</t>
    </rPh>
    <rPh sb="3" eb="4">
      <t>イ</t>
    </rPh>
    <phoneticPr fontId="1"/>
  </si>
  <si>
    <t>左表に入れますねぇ767</t>
    <rPh sb="0" eb="2">
      <t>ヒダリヒョウ</t>
    </rPh>
    <rPh sb="3" eb="4">
      <t>イ</t>
    </rPh>
    <phoneticPr fontId="1"/>
  </si>
  <si>
    <t>左表に入れますねぇ768</t>
    <rPh sb="0" eb="2">
      <t>ヒダリヒョウ</t>
    </rPh>
    <rPh sb="3" eb="4">
      <t>イ</t>
    </rPh>
    <phoneticPr fontId="1"/>
  </si>
  <si>
    <t>左表に入れますねぇ769</t>
    <rPh sb="0" eb="2">
      <t>ヒダリヒョウ</t>
    </rPh>
    <rPh sb="3" eb="4">
      <t>イ</t>
    </rPh>
    <phoneticPr fontId="1"/>
  </si>
  <si>
    <t>左表に入れますねぇ770</t>
    <rPh sb="0" eb="2">
      <t>ヒダリヒョウ</t>
    </rPh>
    <rPh sb="3" eb="4">
      <t>イ</t>
    </rPh>
    <phoneticPr fontId="1"/>
  </si>
  <si>
    <t>左表に入れますねぇ771</t>
    <rPh sb="0" eb="2">
      <t>ヒダリヒョウ</t>
    </rPh>
    <rPh sb="3" eb="4">
      <t>イ</t>
    </rPh>
    <phoneticPr fontId="1"/>
  </si>
  <si>
    <t>左表に入れますねぇ772</t>
    <rPh sb="0" eb="2">
      <t>ヒダリヒョウ</t>
    </rPh>
    <rPh sb="3" eb="4">
      <t>イ</t>
    </rPh>
    <phoneticPr fontId="1"/>
  </si>
  <si>
    <t>左表に入れますねぇ773</t>
    <rPh sb="0" eb="2">
      <t>ヒダリヒョウ</t>
    </rPh>
    <rPh sb="3" eb="4">
      <t>イ</t>
    </rPh>
    <phoneticPr fontId="1"/>
  </si>
  <si>
    <t>左表に入れますねぇ774</t>
    <rPh sb="0" eb="2">
      <t>ヒダリヒョウ</t>
    </rPh>
    <rPh sb="3" eb="4">
      <t>イ</t>
    </rPh>
    <phoneticPr fontId="1"/>
  </si>
  <si>
    <t>左表に入れますねぇ775</t>
    <rPh sb="0" eb="2">
      <t>ヒダリヒョウ</t>
    </rPh>
    <rPh sb="3" eb="4">
      <t>イ</t>
    </rPh>
    <phoneticPr fontId="1"/>
  </si>
  <si>
    <t>左表に入れますねぇ776</t>
    <rPh sb="0" eb="2">
      <t>ヒダリヒョウ</t>
    </rPh>
    <rPh sb="3" eb="4">
      <t>イ</t>
    </rPh>
    <phoneticPr fontId="1"/>
  </si>
  <si>
    <t>左表に入れますねぇ777</t>
    <rPh sb="0" eb="2">
      <t>ヒダリヒョウ</t>
    </rPh>
    <rPh sb="3" eb="4">
      <t>イ</t>
    </rPh>
    <phoneticPr fontId="1"/>
  </si>
  <si>
    <t>左表に入れますねぇ778</t>
    <rPh sb="0" eb="2">
      <t>ヒダリヒョウ</t>
    </rPh>
    <rPh sb="3" eb="4">
      <t>イ</t>
    </rPh>
    <phoneticPr fontId="1"/>
  </si>
  <si>
    <t>左表に入れますねぇ779</t>
    <rPh sb="0" eb="2">
      <t>ヒダリヒョウ</t>
    </rPh>
    <rPh sb="3" eb="4">
      <t>イ</t>
    </rPh>
    <phoneticPr fontId="1"/>
  </si>
  <si>
    <t>左表に入れますねぇ780</t>
    <rPh sb="0" eb="2">
      <t>ヒダリヒョウ</t>
    </rPh>
    <rPh sb="3" eb="4">
      <t>イ</t>
    </rPh>
    <phoneticPr fontId="1"/>
  </si>
  <si>
    <t>左表に入れますねぇ781</t>
    <rPh sb="0" eb="2">
      <t>ヒダリヒョウ</t>
    </rPh>
    <rPh sb="3" eb="4">
      <t>イ</t>
    </rPh>
    <phoneticPr fontId="1"/>
  </si>
  <si>
    <t>左表に入れますねぇ782</t>
    <rPh sb="0" eb="2">
      <t>ヒダリヒョウ</t>
    </rPh>
    <rPh sb="3" eb="4">
      <t>イ</t>
    </rPh>
    <phoneticPr fontId="1"/>
  </si>
  <si>
    <t>左表に入れますねぇ783</t>
    <rPh sb="0" eb="2">
      <t>ヒダリヒョウ</t>
    </rPh>
    <rPh sb="3" eb="4">
      <t>イ</t>
    </rPh>
    <phoneticPr fontId="1"/>
  </si>
  <si>
    <t>左表に入れますねぇ784</t>
    <rPh sb="0" eb="2">
      <t>ヒダリヒョウ</t>
    </rPh>
    <rPh sb="3" eb="4">
      <t>イ</t>
    </rPh>
    <phoneticPr fontId="1"/>
  </si>
  <si>
    <t>左表に入れますねぇ785</t>
    <rPh sb="0" eb="2">
      <t>ヒダリヒョウ</t>
    </rPh>
    <rPh sb="3" eb="4">
      <t>イ</t>
    </rPh>
    <phoneticPr fontId="1"/>
  </si>
  <si>
    <t>左表に入れますねぇ786</t>
    <rPh sb="0" eb="2">
      <t>ヒダリヒョウ</t>
    </rPh>
    <rPh sb="3" eb="4">
      <t>イ</t>
    </rPh>
    <phoneticPr fontId="1"/>
  </si>
  <si>
    <t>左表に入れますねぇ787</t>
    <rPh sb="0" eb="2">
      <t>ヒダリヒョウ</t>
    </rPh>
    <rPh sb="3" eb="4">
      <t>イ</t>
    </rPh>
    <phoneticPr fontId="1"/>
  </si>
  <si>
    <t>左表に入れますねぇ788</t>
    <rPh sb="0" eb="2">
      <t>ヒダリヒョウ</t>
    </rPh>
    <rPh sb="3" eb="4">
      <t>イ</t>
    </rPh>
    <phoneticPr fontId="1"/>
  </si>
  <si>
    <t>左表に入れますねぇ789</t>
    <rPh sb="0" eb="2">
      <t>ヒダリヒョウ</t>
    </rPh>
    <rPh sb="3" eb="4">
      <t>イ</t>
    </rPh>
    <phoneticPr fontId="1"/>
  </si>
  <si>
    <t>左表に入れますねぇ790</t>
    <rPh sb="0" eb="2">
      <t>ヒダリヒョウ</t>
    </rPh>
    <rPh sb="3" eb="4">
      <t>イ</t>
    </rPh>
    <phoneticPr fontId="1"/>
  </si>
  <si>
    <t>左表に入れますねぇ791</t>
    <rPh sb="0" eb="2">
      <t>ヒダリヒョウ</t>
    </rPh>
    <rPh sb="3" eb="4">
      <t>イ</t>
    </rPh>
    <phoneticPr fontId="1"/>
  </si>
  <si>
    <t>左表に入れますねぇ792</t>
    <rPh sb="0" eb="2">
      <t>ヒダリヒョウ</t>
    </rPh>
    <rPh sb="3" eb="4">
      <t>イ</t>
    </rPh>
    <phoneticPr fontId="1"/>
  </si>
  <si>
    <t>左表に入れますねぇ793</t>
    <rPh sb="0" eb="2">
      <t>ヒダリヒョウ</t>
    </rPh>
    <rPh sb="3" eb="4">
      <t>イ</t>
    </rPh>
    <phoneticPr fontId="1"/>
  </si>
  <si>
    <t>左表に入れますねぇ794</t>
    <rPh sb="0" eb="2">
      <t>ヒダリヒョウ</t>
    </rPh>
    <rPh sb="3" eb="4">
      <t>イ</t>
    </rPh>
    <phoneticPr fontId="1"/>
  </si>
  <si>
    <t>左表に入れますねぇ795</t>
    <rPh sb="0" eb="2">
      <t>ヒダリヒョウ</t>
    </rPh>
    <rPh sb="3" eb="4">
      <t>イ</t>
    </rPh>
    <phoneticPr fontId="1"/>
  </si>
  <si>
    <t>左表に入れますねぇ796</t>
    <rPh sb="0" eb="2">
      <t>ヒダリヒョウ</t>
    </rPh>
    <rPh sb="3" eb="4">
      <t>イ</t>
    </rPh>
    <phoneticPr fontId="1"/>
  </si>
  <si>
    <t>左表に入れますねぇ797</t>
    <rPh sb="0" eb="2">
      <t>ヒダリヒョウ</t>
    </rPh>
    <rPh sb="3" eb="4">
      <t>イ</t>
    </rPh>
    <phoneticPr fontId="1"/>
  </si>
  <si>
    <t>左表に入れますねぇ798</t>
    <rPh sb="0" eb="2">
      <t>ヒダリヒョウ</t>
    </rPh>
    <rPh sb="3" eb="4">
      <t>イ</t>
    </rPh>
    <phoneticPr fontId="1"/>
  </si>
  <si>
    <t>左表に入れますねぇ799</t>
    <rPh sb="0" eb="2">
      <t>ヒダリヒョウ</t>
    </rPh>
    <rPh sb="3" eb="4">
      <t>イ</t>
    </rPh>
    <phoneticPr fontId="1"/>
  </si>
  <si>
    <t>左表に入れますねぇ800</t>
    <rPh sb="0" eb="2">
      <t>ヒダリヒョウ</t>
    </rPh>
    <rPh sb="3" eb="4">
      <t>イ</t>
    </rPh>
    <phoneticPr fontId="1"/>
  </si>
  <si>
    <t>左表に入れますねぇ801</t>
    <rPh sb="0" eb="2">
      <t>ヒダリヒョウ</t>
    </rPh>
    <rPh sb="3" eb="4">
      <t>イ</t>
    </rPh>
    <phoneticPr fontId="1"/>
  </si>
  <si>
    <t>左表に入れますねぇ802</t>
    <rPh sb="0" eb="2">
      <t>ヒダリヒョウ</t>
    </rPh>
    <rPh sb="3" eb="4">
      <t>イ</t>
    </rPh>
    <phoneticPr fontId="1"/>
  </si>
  <si>
    <t>左表に入れますねぇ803</t>
    <rPh sb="0" eb="2">
      <t>ヒダリヒョウ</t>
    </rPh>
    <rPh sb="3" eb="4">
      <t>イ</t>
    </rPh>
    <phoneticPr fontId="1"/>
  </si>
  <si>
    <t>左表に入れますねぇ804</t>
    <rPh sb="0" eb="2">
      <t>ヒダリヒョウ</t>
    </rPh>
    <rPh sb="3" eb="4">
      <t>イ</t>
    </rPh>
    <phoneticPr fontId="1"/>
  </si>
  <si>
    <t>左表に入れますねぇ805</t>
    <rPh sb="0" eb="2">
      <t>ヒダリヒョウ</t>
    </rPh>
    <rPh sb="3" eb="4">
      <t>イ</t>
    </rPh>
    <phoneticPr fontId="1"/>
  </si>
  <si>
    <t>左表に入れますねぇ806</t>
    <rPh sb="0" eb="2">
      <t>ヒダリヒョウ</t>
    </rPh>
    <rPh sb="3" eb="4">
      <t>イ</t>
    </rPh>
    <phoneticPr fontId="1"/>
  </si>
  <si>
    <t>左表に入れますねぇ807</t>
    <rPh sb="0" eb="2">
      <t>ヒダリヒョウ</t>
    </rPh>
    <rPh sb="3" eb="4">
      <t>イ</t>
    </rPh>
    <phoneticPr fontId="1"/>
  </si>
  <si>
    <t>左表に入れますねぇ808</t>
    <rPh sb="0" eb="2">
      <t>ヒダリヒョウ</t>
    </rPh>
    <rPh sb="3" eb="4">
      <t>イ</t>
    </rPh>
    <phoneticPr fontId="1"/>
  </si>
  <si>
    <t>左表に入れますねぇ809</t>
    <rPh sb="0" eb="2">
      <t>ヒダリヒョウ</t>
    </rPh>
    <rPh sb="3" eb="4">
      <t>イ</t>
    </rPh>
    <phoneticPr fontId="1"/>
  </si>
  <si>
    <t>左表に入れますねぇ810</t>
    <rPh sb="0" eb="2">
      <t>ヒダリヒョウ</t>
    </rPh>
    <rPh sb="3" eb="4">
      <t>イ</t>
    </rPh>
    <phoneticPr fontId="1"/>
  </si>
  <si>
    <t>左表に入れますねぇ811</t>
    <rPh sb="0" eb="2">
      <t>ヒダリヒョウ</t>
    </rPh>
    <rPh sb="3" eb="4">
      <t>イ</t>
    </rPh>
    <phoneticPr fontId="1"/>
  </si>
  <si>
    <t>左表に入れますねぇ812</t>
    <rPh sb="0" eb="2">
      <t>ヒダリヒョウ</t>
    </rPh>
    <rPh sb="3" eb="4">
      <t>イ</t>
    </rPh>
    <phoneticPr fontId="1"/>
  </si>
  <si>
    <t>左表に入れますねぇ813</t>
    <rPh sb="0" eb="2">
      <t>ヒダリヒョウ</t>
    </rPh>
    <rPh sb="3" eb="4">
      <t>イ</t>
    </rPh>
    <phoneticPr fontId="1"/>
  </si>
  <si>
    <t>左表に入れますねぇ814</t>
    <rPh sb="0" eb="2">
      <t>ヒダリヒョウ</t>
    </rPh>
    <rPh sb="3" eb="4">
      <t>イ</t>
    </rPh>
    <phoneticPr fontId="1"/>
  </si>
  <si>
    <t>左表に入れますねぇ815</t>
    <rPh sb="0" eb="2">
      <t>ヒダリヒョウ</t>
    </rPh>
    <rPh sb="3" eb="4">
      <t>イ</t>
    </rPh>
    <phoneticPr fontId="1"/>
  </si>
  <si>
    <t>左表に入れますねぇ816</t>
    <rPh sb="0" eb="2">
      <t>ヒダリヒョウ</t>
    </rPh>
    <rPh sb="3" eb="4">
      <t>イ</t>
    </rPh>
    <phoneticPr fontId="1"/>
  </si>
  <si>
    <t>左表に入れますねぇ817</t>
    <rPh sb="0" eb="2">
      <t>ヒダリヒョウ</t>
    </rPh>
    <rPh sb="3" eb="4">
      <t>イ</t>
    </rPh>
    <phoneticPr fontId="1"/>
  </si>
  <si>
    <t>左表に入れますねぇ818</t>
    <rPh sb="0" eb="2">
      <t>ヒダリヒョウ</t>
    </rPh>
    <rPh sb="3" eb="4">
      <t>イ</t>
    </rPh>
    <phoneticPr fontId="1"/>
  </si>
  <si>
    <t>左表に入れますねぇ819</t>
    <rPh sb="0" eb="2">
      <t>ヒダリヒョウ</t>
    </rPh>
    <rPh sb="3" eb="4">
      <t>イ</t>
    </rPh>
    <phoneticPr fontId="1"/>
  </si>
  <si>
    <t>左表に入れますねぇ820</t>
    <rPh sb="0" eb="2">
      <t>ヒダリヒョウ</t>
    </rPh>
    <rPh sb="3" eb="4">
      <t>イ</t>
    </rPh>
    <phoneticPr fontId="1"/>
  </si>
  <si>
    <t>左表に入れますねぇ821</t>
    <rPh sb="0" eb="2">
      <t>ヒダリヒョウ</t>
    </rPh>
    <rPh sb="3" eb="4">
      <t>イ</t>
    </rPh>
    <phoneticPr fontId="1"/>
  </si>
  <si>
    <t>左表に入れますねぇ822</t>
    <rPh sb="0" eb="2">
      <t>ヒダリヒョウ</t>
    </rPh>
    <rPh sb="3" eb="4">
      <t>イ</t>
    </rPh>
    <phoneticPr fontId="1"/>
  </si>
  <si>
    <t>左表に入れますねぇ823</t>
    <rPh sb="0" eb="2">
      <t>ヒダリヒョウ</t>
    </rPh>
    <rPh sb="3" eb="4">
      <t>イ</t>
    </rPh>
    <phoneticPr fontId="1"/>
  </si>
  <si>
    <t>左表に入れますねぇ824</t>
    <rPh sb="0" eb="2">
      <t>ヒダリヒョウ</t>
    </rPh>
    <rPh sb="3" eb="4">
      <t>イ</t>
    </rPh>
    <phoneticPr fontId="1"/>
  </si>
  <si>
    <t>左表に入れますねぇ825</t>
    <rPh sb="0" eb="2">
      <t>ヒダリヒョウ</t>
    </rPh>
    <rPh sb="3" eb="4">
      <t>イ</t>
    </rPh>
    <phoneticPr fontId="1"/>
  </si>
  <si>
    <t>左表に入れますねぇ826</t>
    <rPh sb="0" eb="2">
      <t>ヒダリヒョウ</t>
    </rPh>
    <rPh sb="3" eb="4">
      <t>イ</t>
    </rPh>
    <phoneticPr fontId="1"/>
  </si>
  <si>
    <t>左表に入れますねぇ827</t>
    <rPh sb="0" eb="2">
      <t>ヒダリヒョウ</t>
    </rPh>
    <rPh sb="3" eb="4">
      <t>イ</t>
    </rPh>
    <phoneticPr fontId="1"/>
  </si>
  <si>
    <t>左表に入れますねぇ828</t>
    <rPh sb="0" eb="2">
      <t>ヒダリヒョウ</t>
    </rPh>
    <rPh sb="3" eb="4">
      <t>イ</t>
    </rPh>
    <phoneticPr fontId="1"/>
  </si>
  <si>
    <t>左表に入れますねぇ829</t>
    <rPh sb="0" eb="2">
      <t>ヒダリヒョウ</t>
    </rPh>
    <rPh sb="3" eb="4">
      <t>イ</t>
    </rPh>
    <phoneticPr fontId="1"/>
  </si>
  <si>
    <t>左表に入れますねぇ830</t>
    <rPh sb="0" eb="2">
      <t>ヒダリヒョウ</t>
    </rPh>
    <rPh sb="3" eb="4">
      <t>イ</t>
    </rPh>
    <phoneticPr fontId="1"/>
  </si>
  <si>
    <t>左表に入れますねぇ831</t>
    <rPh sb="0" eb="2">
      <t>ヒダリヒョウ</t>
    </rPh>
    <rPh sb="3" eb="4">
      <t>イ</t>
    </rPh>
    <phoneticPr fontId="1"/>
  </si>
  <si>
    <t>左表に入れますねぇ832</t>
    <rPh sb="0" eb="2">
      <t>ヒダリヒョウ</t>
    </rPh>
    <rPh sb="3" eb="4">
      <t>イ</t>
    </rPh>
    <phoneticPr fontId="1"/>
  </si>
  <si>
    <t>左表に入れますねぇ833</t>
    <rPh sb="0" eb="2">
      <t>ヒダリヒョウ</t>
    </rPh>
    <rPh sb="3" eb="4">
      <t>イ</t>
    </rPh>
    <phoneticPr fontId="1"/>
  </si>
  <si>
    <t>左表に入れますねぇ834</t>
    <rPh sb="0" eb="2">
      <t>ヒダリヒョウ</t>
    </rPh>
    <rPh sb="3" eb="4">
      <t>イ</t>
    </rPh>
    <phoneticPr fontId="1"/>
  </si>
  <si>
    <t>左表に入れますねぇ835</t>
    <rPh sb="0" eb="2">
      <t>ヒダリヒョウ</t>
    </rPh>
    <rPh sb="3" eb="4">
      <t>イ</t>
    </rPh>
    <phoneticPr fontId="1"/>
  </si>
  <si>
    <t>左表に入れますねぇ836</t>
    <rPh sb="0" eb="2">
      <t>ヒダリヒョウ</t>
    </rPh>
    <rPh sb="3" eb="4">
      <t>イ</t>
    </rPh>
    <phoneticPr fontId="1"/>
  </si>
  <si>
    <t>左表に入れますねぇ837</t>
    <rPh sb="0" eb="2">
      <t>ヒダリヒョウ</t>
    </rPh>
    <rPh sb="3" eb="4">
      <t>イ</t>
    </rPh>
    <phoneticPr fontId="1"/>
  </si>
  <si>
    <t>左表に入れますねぇ838</t>
    <rPh sb="0" eb="2">
      <t>ヒダリヒョウ</t>
    </rPh>
    <rPh sb="3" eb="4">
      <t>イ</t>
    </rPh>
    <phoneticPr fontId="1"/>
  </si>
  <si>
    <t>左表に入れますねぇ839</t>
    <rPh sb="0" eb="2">
      <t>ヒダリヒョウ</t>
    </rPh>
    <rPh sb="3" eb="4">
      <t>イ</t>
    </rPh>
    <phoneticPr fontId="1"/>
  </si>
  <si>
    <t>左表に入れますねぇ840</t>
    <rPh sb="0" eb="2">
      <t>ヒダリヒョウ</t>
    </rPh>
    <rPh sb="3" eb="4">
      <t>イ</t>
    </rPh>
    <phoneticPr fontId="1"/>
  </si>
  <si>
    <t>左表に入れますねぇ841</t>
    <rPh sb="0" eb="2">
      <t>ヒダリヒョウ</t>
    </rPh>
    <rPh sb="3" eb="4">
      <t>イ</t>
    </rPh>
    <phoneticPr fontId="1"/>
  </si>
  <si>
    <t>左表に入れますねぇ842</t>
    <rPh sb="0" eb="2">
      <t>ヒダリヒョウ</t>
    </rPh>
    <rPh sb="3" eb="4">
      <t>イ</t>
    </rPh>
    <phoneticPr fontId="1"/>
  </si>
  <si>
    <t>左表に入れますねぇ843</t>
    <rPh sb="0" eb="2">
      <t>ヒダリヒョウ</t>
    </rPh>
    <rPh sb="3" eb="4">
      <t>イ</t>
    </rPh>
    <phoneticPr fontId="1"/>
  </si>
  <si>
    <t>左表に入れますねぇ844</t>
    <rPh sb="0" eb="2">
      <t>ヒダリヒョウ</t>
    </rPh>
    <rPh sb="3" eb="4">
      <t>イ</t>
    </rPh>
    <phoneticPr fontId="1"/>
  </si>
  <si>
    <t>左表に入れますねぇ845</t>
    <rPh sb="0" eb="2">
      <t>ヒダリヒョウ</t>
    </rPh>
    <rPh sb="3" eb="4">
      <t>イ</t>
    </rPh>
    <phoneticPr fontId="1"/>
  </si>
  <si>
    <t>左表に入れますねぇ846</t>
    <rPh sb="0" eb="2">
      <t>ヒダリヒョウ</t>
    </rPh>
    <rPh sb="3" eb="4">
      <t>イ</t>
    </rPh>
    <phoneticPr fontId="1"/>
  </si>
  <si>
    <t>左表に入れますねぇ847</t>
    <rPh sb="0" eb="2">
      <t>ヒダリヒョウ</t>
    </rPh>
    <rPh sb="3" eb="4">
      <t>イ</t>
    </rPh>
    <phoneticPr fontId="1"/>
  </si>
  <si>
    <t>左表に入れますねぇ848</t>
    <rPh sb="0" eb="2">
      <t>ヒダリヒョウ</t>
    </rPh>
    <rPh sb="3" eb="4">
      <t>イ</t>
    </rPh>
    <phoneticPr fontId="1"/>
  </si>
  <si>
    <t>左表に入れますねぇ849</t>
    <rPh sb="0" eb="2">
      <t>ヒダリヒョウ</t>
    </rPh>
    <rPh sb="3" eb="4">
      <t>イ</t>
    </rPh>
    <phoneticPr fontId="1"/>
  </si>
  <si>
    <t>左表に入れますねぇ850</t>
    <rPh sb="0" eb="2">
      <t>ヒダリヒョウ</t>
    </rPh>
    <rPh sb="3" eb="4">
      <t>イ</t>
    </rPh>
    <phoneticPr fontId="1"/>
  </si>
  <si>
    <t>左表に入れますねぇ851</t>
    <rPh sb="0" eb="2">
      <t>ヒダリヒョウ</t>
    </rPh>
    <rPh sb="3" eb="4">
      <t>イ</t>
    </rPh>
    <phoneticPr fontId="1"/>
  </si>
  <si>
    <t>左表に入れますねぇ852</t>
    <rPh sb="0" eb="2">
      <t>ヒダリヒョウ</t>
    </rPh>
    <rPh sb="3" eb="4">
      <t>イ</t>
    </rPh>
    <phoneticPr fontId="1"/>
  </si>
  <si>
    <t>左表に入れますねぇ853</t>
    <rPh sb="0" eb="2">
      <t>ヒダリヒョウ</t>
    </rPh>
    <rPh sb="3" eb="4">
      <t>イ</t>
    </rPh>
    <phoneticPr fontId="1"/>
  </si>
  <si>
    <t>左表に入れますねぇ854</t>
    <rPh sb="0" eb="2">
      <t>ヒダリヒョウ</t>
    </rPh>
    <rPh sb="3" eb="4">
      <t>イ</t>
    </rPh>
    <phoneticPr fontId="1"/>
  </si>
  <si>
    <t>左表に入れますねぇ855</t>
    <rPh sb="0" eb="2">
      <t>ヒダリヒョウ</t>
    </rPh>
    <rPh sb="3" eb="4">
      <t>イ</t>
    </rPh>
    <phoneticPr fontId="1"/>
  </si>
  <si>
    <t>左表に入れますねぇ856</t>
    <rPh sb="0" eb="2">
      <t>ヒダリヒョウ</t>
    </rPh>
    <rPh sb="3" eb="4">
      <t>イ</t>
    </rPh>
    <phoneticPr fontId="1"/>
  </si>
  <si>
    <t>左表に入れますねぇ857</t>
    <rPh sb="0" eb="2">
      <t>ヒダリヒョウ</t>
    </rPh>
    <rPh sb="3" eb="4">
      <t>イ</t>
    </rPh>
    <phoneticPr fontId="1"/>
  </si>
  <si>
    <t>左表に入れますねぇ858</t>
    <rPh sb="0" eb="2">
      <t>ヒダリヒョウ</t>
    </rPh>
    <rPh sb="3" eb="4">
      <t>イ</t>
    </rPh>
    <phoneticPr fontId="1"/>
  </si>
  <si>
    <t>左表に入れますねぇ859</t>
    <rPh sb="0" eb="2">
      <t>ヒダリヒョウ</t>
    </rPh>
    <rPh sb="3" eb="4">
      <t>イ</t>
    </rPh>
    <phoneticPr fontId="1"/>
  </si>
  <si>
    <t>左表に入れますねぇ860</t>
    <rPh sb="0" eb="2">
      <t>ヒダリヒョウ</t>
    </rPh>
    <rPh sb="3" eb="4">
      <t>イ</t>
    </rPh>
    <phoneticPr fontId="1"/>
  </si>
  <si>
    <t>左表に入れますねぇ861</t>
    <rPh sb="0" eb="2">
      <t>ヒダリヒョウ</t>
    </rPh>
    <rPh sb="3" eb="4">
      <t>イ</t>
    </rPh>
    <phoneticPr fontId="1"/>
  </si>
  <si>
    <t>左表に入れますねぇ862</t>
    <rPh sb="0" eb="2">
      <t>ヒダリヒョウ</t>
    </rPh>
    <rPh sb="3" eb="4">
      <t>イ</t>
    </rPh>
    <phoneticPr fontId="1"/>
  </si>
  <si>
    <t>左表に入れますねぇ863</t>
    <rPh sb="0" eb="2">
      <t>ヒダリヒョウ</t>
    </rPh>
    <rPh sb="3" eb="4">
      <t>イ</t>
    </rPh>
    <phoneticPr fontId="1"/>
  </si>
  <si>
    <t>左表に入れますねぇ864</t>
    <rPh sb="0" eb="2">
      <t>ヒダリヒョウ</t>
    </rPh>
    <rPh sb="3" eb="4">
      <t>イ</t>
    </rPh>
    <phoneticPr fontId="1"/>
  </si>
  <si>
    <t>左表に入れますねぇ865</t>
    <rPh sb="0" eb="2">
      <t>ヒダリヒョウ</t>
    </rPh>
    <rPh sb="3" eb="4">
      <t>イ</t>
    </rPh>
    <phoneticPr fontId="1"/>
  </si>
  <si>
    <t>左表に入れますねぇ866</t>
    <rPh sb="0" eb="2">
      <t>ヒダリヒョウ</t>
    </rPh>
    <rPh sb="3" eb="4">
      <t>イ</t>
    </rPh>
    <phoneticPr fontId="1"/>
  </si>
  <si>
    <t>左表に入れますねぇ867</t>
    <rPh sb="0" eb="2">
      <t>ヒダリヒョウ</t>
    </rPh>
    <rPh sb="3" eb="4">
      <t>イ</t>
    </rPh>
    <phoneticPr fontId="1"/>
  </si>
  <si>
    <t>左表に入れますねぇ868</t>
    <rPh sb="0" eb="2">
      <t>ヒダリヒョウ</t>
    </rPh>
    <rPh sb="3" eb="4">
      <t>イ</t>
    </rPh>
    <phoneticPr fontId="1"/>
  </si>
  <si>
    <t>左表に入れますねぇ869</t>
    <rPh sb="0" eb="2">
      <t>ヒダリヒョウ</t>
    </rPh>
    <rPh sb="3" eb="4">
      <t>イ</t>
    </rPh>
    <phoneticPr fontId="1"/>
  </si>
  <si>
    <t>左表に入れますねぇ870</t>
    <rPh sb="0" eb="2">
      <t>ヒダリヒョウ</t>
    </rPh>
    <rPh sb="3" eb="4">
      <t>イ</t>
    </rPh>
    <phoneticPr fontId="1"/>
  </si>
  <si>
    <t>左表に入れますねぇ871</t>
    <rPh sb="0" eb="2">
      <t>ヒダリヒョウ</t>
    </rPh>
    <rPh sb="3" eb="4">
      <t>イ</t>
    </rPh>
    <phoneticPr fontId="1"/>
  </si>
  <si>
    <t>左表に入れますねぇ872</t>
    <rPh sb="0" eb="2">
      <t>ヒダリヒョウ</t>
    </rPh>
    <rPh sb="3" eb="4">
      <t>イ</t>
    </rPh>
    <phoneticPr fontId="1"/>
  </si>
  <si>
    <t>左表に入れますねぇ873</t>
    <rPh sb="0" eb="2">
      <t>ヒダリヒョウ</t>
    </rPh>
    <rPh sb="3" eb="4">
      <t>イ</t>
    </rPh>
    <phoneticPr fontId="1"/>
  </si>
  <si>
    <t>左表に入れますねぇ874</t>
    <rPh sb="0" eb="2">
      <t>ヒダリヒョウ</t>
    </rPh>
    <rPh sb="3" eb="4">
      <t>イ</t>
    </rPh>
    <phoneticPr fontId="1"/>
  </si>
  <si>
    <t>左表に入れますねぇ875</t>
    <rPh sb="0" eb="2">
      <t>ヒダリヒョウ</t>
    </rPh>
    <rPh sb="3" eb="4">
      <t>イ</t>
    </rPh>
    <phoneticPr fontId="1"/>
  </si>
  <si>
    <t>左表に入れますねぇ876</t>
    <rPh sb="0" eb="2">
      <t>ヒダリヒョウ</t>
    </rPh>
    <rPh sb="3" eb="4">
      <t>イ</t>
    </rPh>
    <phoneticPr fontId="1"/>
  </si>
  <si>
    <t>左表に入れますねぇ877</t>
    <rPh sb="0" eb="2">
      <t>ヒダリヒョウ</t>
    </rPh>
    <rPh sb="3" eb="4">
      <t>イ</t>
    </rPh>
    <phoneticPr fontId="1"/>
  </si>
  <si>
    <t>左表に入れますねぇ878</t>
    <rPh sb="0" eb="2">
      <t>ヒダリヒョウ</t>
    </rPh>
    <rPh sb="3" eb="4">
      <t>イ</t>
    </rPh>
    <phoneticPr fontId="1"/>
  </si>
  <si>
    <t>左表に入れますねぇ879</t>
    <rPh sb="0" eb="2">
      <t>ヒダリヒョウ</t>
    </rPh>
    <rPh sb="3" eb="4">
      <t>イ</t>
    </rPh>
    <phoneticPr fontId="1"/>
  </si>
  <si>
    <t>左表に入れますねぇ880</t>
    <rPh sb="0" eb="2">
      <t>ヒダリヒョウ</t>
    </rPh>
    <rPh sb="3" eb="4">
      <t>イ</t>
    </rPh>
    <phoneticPr fontId="1"/>
  </si>
  <si>
    <t>左表に入れますねぇ881</t>
    <rPh sb="0" eb="2">
      <t>ヒダリヒョウ</t>
    </rPh>
    <rPh sb="3" eb="4">
      <t>イ</t>
    </rPh>
    <phoneticPr fontId="1"/>
  </si>
  <si>
    <t>左表に入れますねぇ882</t>
    <rPh sb="0" eb="2">
      <t>ヒダリヒョウ</t>
    </rPh>
    <rPh sb="3" eb="4">
      <t>イ</t>
    </rPh>
    <phoneticPr fontId="1"/>
  </si>
  <si>
    <t>左表に入れますねぇ883</t>
    <rPh sb="0" eb="2">
      <t>ヒダリヒョウ</t>
    </rPh>
    <rPh sb="3" eb="4">
      <t>イ</t>
    </rPh>
    <phoneticPr fontId="1"/>
  </si>
  <si>
    <t>左表に入れますねぇ884</t>
    <rPh sb="0" eb="2">
      <t>ヒダリヒョウ</t>
    </rPh>
    <rPh sb="3" eb="4">
      <t>イ</t>
    </rPh>
    <phoneticPr fontId="1"/>
  </si>
  <si>
    <t>左表に入れますねぇ885</t>
    <rPh sb="0" eb="2">
      <t>ヒダリヒョウ</t>
    </rPh>
    <rPh sb="3" eb="4">
      <t>イ</t>
    </rPh>
    <phoneticPr fontId="1"/>
  </si>
  <si>
    <t>左表に入れますねぇ886</t>
    <rPh sb="0" eb="2">
      <t>ヒダリヒョウ</t>
    </rPh>
    <rPh sb="3" eb="4">
      <t>イ</t>
    </rPh>
    <phoneticPr fontId="1"/>
  </si>
  <si>
    <t>左表に入れますねぇ887</t>
    <rPh sb="0" eb="2">
      <t>ヒダリヒョウ</t>
    </rPh>
    <rPh sb="3" eb="4">
      <t>イ</t>
    </rPh>
    <phoneticPr fontId="1"/>
  </si>
  <si>
    <t>左表に入れますねぇ888</t>
    <rPh sb="0" eb="2">
      <t>ヒダリヒョウ</t>
    </rPh>
    <rPh sb="3" eb="4">
      <t>イ</t>
    </rPh>
    <phoneticPr fontId="1"/>
  </si>
  <si>
    <t>左表に入れますねぇ889</t>
    <rPh sb="0" eb="2">
      <t>ヒダリヒョウ</t>
    </rPh>
    <rPh sb="3" eb="4">
      <t>イ</t>
    </rPh>
    <phoneticPr fontId="1"/>
  </si>
  <si>
    <t>左表に入れますねぇ890</t>
    <rPh sb="0" eb="2">
      <t>ヒダリヒョウ</t>
    </rPh>
    <rPh sb="3" eb="4">
      <t>イ</t>
    </rPh>
    <phoneticPr fontId="1"/>
  </si>
  <si>
    <t>左表に入れますねぇ891</t>
    <rPh sb="0" eb="2">
      <t>ヒダリヒョウ</t>
    </rPh>
    <rPh sb="3" eb="4">
      <t>イ</t>
    </rPh>
    <phoneticPr fontId="1"/>
  </si>
  <si>
    <t>左表に入れますねぇ892</t>
    <rPh sb="0" eb="2">
      <t>ヒダリヒョウ</t>
    </rPh>
    <rPh sb="3" eb="4">
      <t>イ</t>
    </rPh>
    <phoneticPr fontId="1"/>
  </si>
  <si>
    <t>左表に入れますねぇ893</t>
    <rPh sb="0" eb="2">
      <t>ヒダリヒョウ</t>
    </rPh>
    <rPh sb="3" eb="4">
      <t>イ</t>
    </rPh>
    <phoneticPr fontId="1"/>
  </si>
  <si>
    <t>左表に入れますねぇ894</t>
    <rPh sb="0" eb="2">
      <t>ヒダリヒョウ</t>
    </rPh>
    <rPh sb="3" eb="4">
      <t>イ</t>
    </rPh>
    <phoneticPr fontId="1"/>
  </si>
  <si>
    <t>左表に入れますねぇ895</t>
    <rPh sb="0" eb="2">
      <t>ヒダリヒョウ</t>
    </rPh>
    <rPh sb="3" eb="4">
      <t>イ</t>
    </rPh>
    <phoneticPr fontId="1"/>
  </si>
  <si>
    <t>左表に入れますねぇ896</t>
    <rPh sb="0" eb="2">
      <t>ヒダリヒョウ</t>
    </rPh>
    <rPh sb="3" eb="4">
      <t>イ</t>
    </rPh>
    <phoneticPr fontId="1"/>
  </si>
  <si>
    <t>左表に入れますねぇ897</t>
    <rPh sb="0" eb="2">
      <t>ヒダリヒョウ</t>
    </rPh>
    <rPh sb="3" eb="4">
      <t>イ</t>
    </rPh>
    <phoneticPr fontId="1"/>
  </si>
  <si>
    <t>左表に入れますねぇ898</t>
    <rPh sb="0" eb="2">
      <t>ヒダリヒョウ</t>
    </rPh>
    <rPh sb="3" eb="4">
      <t>イ</t>
    </rPh>
    <phoneticPr fontId="1"/>
  </si>
  <si>
    <t>左表に入れますねぇ899</t>
    <rPh sb="0" eb="2">
      <t>ヒダリヒョウ</t>
    </rPh>
    <rPh sb="3" eb="4">
      <t>イ</t>
    </rPh>
    <phoneticPr fontId="1"/>
  </si>
  <si>
    <t>左表に入れますねぇ900</t>
    <rPh sb="0" eb="2">
      <t>ヒダリヒョウ</t>
    </rPh>
    <rPh sb="3" eb="4">
      <t>イ</t>
    </rPh>
    <phoneticPr fontId="1"/>
  </si>
  <si>
    <t>左表に入れますねぇ901</t>
    <rPh sb="0" eb="2">
      <t>ヒダリヒョウ</t>
    </rPh>
    <rPh sb="3" eb="4">
      <t>イ</t>
    </rPh>
    <phoneticPr fontId="1"/>
  </si>
  <si>
    <t>左表に入れますねぇ902</t>
    <rPh sb="0" eb="2">
      <t>ヒダリヒョウ</t>
    </rPh>
    <rPh sb="3" eb="4">
      <t>イ</t>
    </rPh>
    <phoneticPr fontId="1"/>
  </si>
  <si>
    <t>左表に入れますねぇ903</t>
    <rPh sb="0" eb="2">
      <t>ヒダリヒョウ</t>
    </rPh>
    <rPh sb="3" eb="4">
      <t>イ</t>
    </rPh>
    <phoneticPr fontId="1"/>
  </si>
  <si>
    <t>左表に入れますねぇ904</t>
    <rPh sb="0" eb="2">
      <t>ヒダリヒョウ</t>
    </rPh>
    <rPh sb="3" eb="4">
      <t>イ</t>
    </rPh>
    <phoneticPr fontId="1"/>
  </si>
  <si>
    <t>左表に入れますねぇ905</t>
    <rPh sb="0" eb="2">
      <t>ヒダリヒョウ</t>
    </rPh>
    <rPh sb="3" eb="4">
      <t>イ</t>
    </rPh>
    <phoneticPr fontId="1"/>
  </si>
  <si>
    <t>左表に入れますねぇ906</t>
    <rPh sb="0" eb="2">
      <t>ヒダリヒョウ</t>
    </rPh>
    <rPh sb="3" eb="4">
      <t>イ</t>
    </rPh>
    <phoneticPr fontId="1"/>
  </si>
  <si>
    <t>左表に入れますねぇ907</t>
    <rPh sb="0" eb="2">
      <t>ヒダリヒョウ</t>
    </rPh>
    <rPh sb="3" eb="4">
      <t>イ</t>
    </rPh>
    <phoneticPr fontId="1"/>
  </si>
  <si>
    <t>左表に入れますねぇ908</t>
    <rPh sb="0" eb="2">
      <t>ヒダリヒョウ</t>
    </rPh>
    <rPh sb="3" eb="4">
      <t>イ</t>
    </rPh>
    <phoneticPr fontId="1"/>
  </si>
  <si>
    <t>左表に入れますねぇ909</t>
    <rPh sb="0" eb="2">
      <t>ヒダリヒョウ</t>
    </rPh>
    <rPh sb="3" eb="4">
      <t>イ</t>
    </rPh>
    <phoneticPr fontId="1"/>
  </si>
  <si>
    <t>左表に入れますねぇ910</t>
    <rPh sb="0" eb="2">
      <t>ヒダリヒョウ</t>
    </rPh>
    <rPh sb="3" eb="4">
      <t>イ</t>
    </rPh>
    <phoneticPr fontId="1"/>
  </si>
  <si>
    <t>左表に入れますねぇ911</t>
    <rPh sb="0" eb="2">
      <t>ヒダリヒョウ</t>
    </rPh>
    <rPh sb="3" eb="4">
      <t>イ</t>
    </rPh>
    <phoneticPr fontId="1"/>
  </si>
  <si>
    <t>左表に入れますねぇ912</t>
    <rPh sb="0" eb="2">
      <t>ヒダリヒョウ</t>
    </rPh>
    <rPh sb="3" eb="4">
      <t>イ</t>
    </rPh>
    <phoneticPr fontId="1"/>
  </si>
  <si>
    <t>左表に入れますねぇ913</t>
    <rPh sb="0" eb="2">
      <t>ヒダリヒョウ</t>
    </rPh>
    <rPh sb="3" eb="4">
      <t>イ</t>
    </rPh>
    <phoneticPr fontId="1"/>
  </si>
  <si>
    <t>左表に入れますねぇ914</t>
    <rPh sb="0" eb="2">
      <t>ヒダリヒョウ</t>
    </rPh>
    <rPh sb="3" eb="4">
      <t>イ</t>
    </rPh>
    <phoneticPr fontId="1"/>
  </si>
  <si>
    <t>左表に入れますねぇ915</t>
    <rPh sb="0" eb="2">
      <t>ヒダリヒョウ</t>
    </rPh>
    <rPh sb="3" eb="4">
      <t>イ</t>
    </rPh>
    <phoneticPr fontId="1"/>
  </si>
  <si>
    <t>左表に入れますねぇ916</t>
    <rPh sb="0" eb="2">
      <t>ヒダリヒョウ</t>
    </rPh>
    <rPh sb="3" eb="4">
      <t>イ</t>
    </rPh>
    <phoneticPr fontId="1"/>
  </si>
  <si>
    <t>左表に入れますねぇ917</t>
    <rPh sb="0" eb="2">
      <t>ヒダリヒョウ</t>
    </rPh>
    <rPh sb="3" eb="4">
      <t>イ</t>
    </rPh>
    <phoneticPr fontId="1"/>
  </si>
  <si>
    <t>左表に入れますねぇ918</t>
    <rPh sb="0" eb="2">
      <t>ヒダリヒョウ</t>
    </rPh>
    <rPh sb="3" eb="4">
      <t>イ</t>
    </rPh>
    <phoneticPr fontId="1"/>
  </si>
  <si>
    <t>左表に入れますねぇ919</t>
    <rPh sb="0" eb="2">
      <t>ヒダリヒョウ</t>
    </rPh>
    <rPh sb="3" eb="4">
      <t>イ</t>
    </rPh>
    <phoneticPr fontId="1"/>
  </si>
  <si>
    <t>左表に入れますねぇ920</t>
    <rPh sb="0" eb="2">
      <t>ヒダリヒョウ</t>
    </rPh>
    <rPh sb="3" eb="4">
      <t>イ</t>
    </rPh>
    <phoneticPr fontId="1"/>
  </si>
  <si>
    <t>左表に入れますねぇ921</t>
    <rPh sb="0" eb="2">
      <t>ヒダリヒョウ</t>
    </rPh>
    <rPh sb="3" eb="4">
      <t>イ</t>
    </rPh>
    <phoneticPr fontId="1"/>
  </si>
  <si>
    <t>左表に入れますねぇ922</t>
    <rPh sb="0" eb="2">
      <t>ヒダリヒョウ</t>
    </rPh>
    <rPh sb="3" eb="4">
      <t>イ</t>
    </rPh>
    <phoneticPr fontId="1"/>
  </si>
  <si>
    <t>左表に入れますねぇ923</t>
    <rPh sb="0" eb="2">
      <t>ヒダリヒョウ</t>
    </rPh>
    <rPh sb="3" eb="4">
      <t>イ</t>
    </rPh>
    <phoneticPr fontId="1"/>
  </si>
  <si>
    <t>左表に入れますねぇ924</t>
    <rPh sb="0" eb="2">
      <t>ヒダリヒョウ</t>
    </rPh>
    <rPh sb="3" eb="4">
      <t>イ</t>
    </rPh>
    <phoneticPr fontId="1"/>
  </si>
  <si>
    <t>左表に入れますねぇ925</t>
    <rPh sb="0" eb="2">
      <t>ヒダリヒョウ</t>
    </rPh>
    <rPh sb="3" eb="4">
      <t>イ</t>
    </rPh>
    <phoneticPr fontId="1"/>
  </si>
  <si>
    <t>左表に入れますねぇ926</t>
    <rPh sb="0" eb="2">
      <t>ヒダリヒョウ</t>
    </rPh>
    <rPh sb="3" eb="4">
      <t>イ</t>
    </rPh>
    <phoneticPr fontId="1"/>
  </si>
  <si>
    <t>左表に入れますねぇ927</t>
    <rPh sb="0" eb="2">
      <t>ヒダリヒョウ</t>
    </rPh>
    <rPh sb="3" eb="4">
      <t>イ</t>
    </rPh>
    <phoneticPr fontId="1"/>
  </si>
  <si>
    <t>左表に入れますねぇ928</t>
    <rPh sb="0" eb="2">
      <t>ヒダリヒョウ</t>
    </rPh>
    <rPh sb="3" eb="4">
      <t>イ</t>
    </rPh>
    <phoneticPr fontId="1"/>
  </si>
  <si>
    <t>左表に入れますねぇ929</t>
    <rPh sb="0" eb="2">
      <t>ヒダリヒョウ</t>
    </rPh>
    <rPh sb="3" eb="4">
      <t>イ</t>
    </rPh>
    <phoneticPr fontId="1"/>
  </si>
  <si>
    <t>左表に入れますねぇ930</t>
    <rPh sb="0" eb="2">
      <t>ヒダリヒョウ</t>
    </rPh>
    <rPh sb="3" eb="4">
      <t>イ</t>
    </rPh>
    <phoneticPr fontId="1"/>
  </si>
  <si>
    <t>左表に入れますねぇ931</t>
    <rPh sb="0" eb="2">
      <t>ヒダリヒョウ</t>
    </rPh>
    <rPh sb="3" eb="4">
      <t>イ</t>
    </rPh>
    <phoneticPr fontId="1"/>
  </si>
  <si>
    <t>左表に入れますねぇ932</t>
    <rPh sb="0" eb="2">
      <t>ヒダリヒョウ</t>
    </rPh>
    <rPh sb="3" eb="4">
      <t>イ</t>
    </rPh>
    <phoneticPr fontId="1"/>
  </si>
  <si>
    <t>左表に入れますねぇ933</t>
    <rPh sb="0" eb="2">
      <t>ヒダリヒョウ</t>
    </rPh>
    <rPh sb="3" eb="4">
      <t>イ</t>
    </rPh>
    <phoneticPr fontId="1"/>
  </si>
  <si>
    <t>左表に入れますねぇ934</t>
    <rPh sb="0" eb="2">
      <t>ヒダリヒョウ</t>
    </rPh>
    <rPh sb="3" eb="4">
      <t>イ</t>
    </rPh>
    <phoneticPr fontId="1"/>
  </si>
  <si>
    <t>左表に入れますねぇ935</t>
    <rPh sb="0" eb="2">
      <t>ヒダリヒョウ</t>
    </rPh>
    <rPh sb="3" eb="4">
      <t>イ</t>
    </rPh>
    <phoneticPr fontId="1"/>
  </si>
  <si>
    <t>左表に入れますねぇ936</t>
    <rPh sb="0" eb="2">
      <t>ヒダリヒョウ</t>
    </rPh>
    <rPh sb="3" eb="4">
      <t>イ</t>
    </rPh>
    <phoneticPr fontId="1"/>
  </si>
  <si>
    <t>左表に入れますねぇ937</t>
    <rPh sb="0" eb="2">
      <t>ヒダリヒョウ</t>
    </rPh>
    <rPh sb="3" eb="4">
      <t>イ</t>
    </rPh>
    <phoneticPr fontId="1"/>
  </si>
  <si>
    <t>左表に入れますねぇ938</t>
    <rPh sb="0" eb="2">
      <t>ヒダリヒョウ</t>
    </rPh>
    <rPh sb="3" eb="4">
      <t>イ</t>
    </rPh>
    <phoneticPr fontId="1"/>
  </si>
  <si>
    <t>左表に入れますねぇ939</t>
    <rPh sb="0" eb="2">
      <t>ヒダリヒョウ</t>
    </rPh>
    <rPh sb="3" eb="4">
      <t>イ</t>
    </rPh>
    <phoneticPr fontId="1"/>
  </si>
  <si>
    <t>左表に入れますねぇ940</t>
    <rPh sb="0" eb="2">
      <t>ヒダリヒョウ</t>
    </rPh>
    <rPh sb="3" eb="4">
      <t>イ</t>
    </rPh>
    <phoneticPr fontId="1"/>
  </si>
  <si>
    <t>左表に入れますねぇ941</t>
    <rPh sb="0" eb="2">
      <t>ヒダリヒョウ</t>
    </rPh>
    <rPh sb="3" eb="4">
      <t>イ</t>
    </rPh>
    <phoneticPr fontId="1"/>
  </si>
  <si>
    <t>左表に入れますねぇ942</t>
    <rPh sb="0" eb="2">
      <t>ヒダリヒョウ</t>
    </rPh>
    <rPh sb="3" eb="4">
      <t>イ</t>
    </rPh>
    <phoneticPr fontId="1"/>
  </si>
  <si>
    <t>左表に入れますねぇ943</t>
    <rPh sb="0" eb="2">
      <t>ヒダリヒョウ</t>
    </rPh>
    <rPh sb="3" eb="4">
      <t>イ</t>
    </rPh>
    <phoneticPr fontId="1"/>
  </si>
  <si>
    <t>左表に入れますねぇ944</t>
    <rPh sb="0" eb="2">
      <t>ヒダリヒョウ</t>
    </rPh>
    <rPh sb="3" eb="4">
      <t>イ</t>
    </rPh>
    <phoneticPr fontId="1"/>
  </si>
  <si>
    <t>左表に入れますねぇ945</t>
    <rPh sb="0" eb="2">
      <t>ヒダリヒョウ</t>
    </rPh>
    <rPh sb="3" eb="4">
      <t>イ</t>
    </rPh>
    <phoneticPr fontId="1"/>
  </si>
  <si>
    <t>左表に入れますねぇ946</t>
    <rPh sb="0" eb="2">
      <t>ヒダリヒョウ</t>
    </rPh>
    <rPh sb="3" eb="4">
      <t>イ</t>
    </rPh>
    <phoneticPr fontId="1"/>
  </si>
  <si>
    <t>左表に入れますねぇ947</t>
    <rPh sb="0" eb="2">
      <t>ヒダリヒョウ</t>
    </rPh>
    <rPh sb="3" eb="4">
      <t>イ</t>
    </rPh>
    <phoneticPr fontId="1"/>
  </si>
  <si>
    <t>左表に入れますねぇ948</t>
    <rPh sb="0" eb="2">
      <t>ヒダリヒョウ</t>
    </rPh>
    <rPh sb="3" eb="4">
      <t>イ</t>
    </rPh>
    <phoneticPr fontId="1"/>
  </si>
  <si>
    <t>左表に入れますねぇ949</t>
    <rPh sb="0" eb="2">
      <t>ヒダリヒョウ</t>
    </rPh>
    <rPh sb="3" eb="4">
      <t>イ</t>
    </rPh>
    <phoneticPr fontId="1"/>
  </si>
  <si>
    <t>左表に入れますねぇ950</t>
    <rPh sb="0" eb="2">
      <t>ヒダリヒョウ</t>
    </rPh>
    <rPh sb="3" eb="4">
      <t>イ</t>
    </rPh>
    <phoneticPr fontId="1"/>
  </si>
  <si>
    <t>左表に入れますねぇ951</t>
    <rPh sb="0" eb="2">
      <t>ヒダリヒョウ</t>
    </rPh>
    <rPh sb="3" eb="4">
      <t>イ</t>
    </rPh>
    <phoneticPr fontId="1"/>
  </si>
  <si>
    <t>左表に入れますねぇ952</t>
    <rPh sb="0" eb="2">
      <t>ヒダリヒョウ</t>
    </rPh>
    <rPh sb="3" eb="4">
      <t>イ</t>
    </rPh>
    <phoneticPr fontId="1"/>
  </si>
  <si>
    <t>左表に入れますねぇ953</t>
    <rPh sb="0" eb="2">
      <t>ヒダリヒョウ</t>
    </rPh>
    <rPh sb="3" eb="4">
      <t>イ</t>
    </rPh>
    <phoneticPr fontId="1"/>
  </si>
  <si>
    <t>左表に入れますねぇ954</t>
    <rPh sb="0" eb="2">
      <t>ヒダリヒョウ</t>
    </rPh>
    <rPh sb="3" eb="4">
      <t>イ</t>
    </rPh>
    <phoneticPr fontId="1"/>
  </si>
  <si>
    <t>左表に入れますねぇ955</t>
    <rPh sb="0" eb="2">
      <t>ヒダリヒョウ</t>
    </rPh>
    <rPh sb="3" eb="4">
      <t>イ</t>
    </rPh>
    <phoneticPr fontId="1"/>
  </si>
  <si>
    <t>左表に入れますねぇ956</t>
    <rPh sb="0" eb="2">
      <t>ヒダリヒョウ</t>
    </rPh>
    <rPh sb="3" eb="4">
      <t>イ</t>
    </rPh>
    <phoneticPr fontId="1"/>
  </si>
  <si>
    <t>左表に入れますねぇ957</t>
    <rPh sb="0" eb="2">
      <t>ヒダリヒョウ</t>
    </rPh>
    <rPh sb="3" eb="4">
      <t>イ</t>
    </rPh>
    <phoneticPr fontId="1"/>
  </si>
  <si>
    <t>左表に入れますねぇ958</t>
    <rPh sb="0" eb="2">
      <t>ヒダリヒョウ</t>
    </rPh>
    <rPh sb="3" eb="4">
      <t>イ</t>
    </rPh>
    <phoneticPr fontId="1"/>
  </si>
  <si>
    <t>左表に入れますねぇ959</t>
    <rPh sb="0" eb="2">
      <t>ヒダリヒョウ</t>
    </rPh>
    <rPh sb="3" eb="4">
      <t>イ</t>
    </rPh>
    <phoneticPr fontId="1"/>
  </si>
  <si>
    <t>左表に入れますねぇ960</t>
    <rPh sb="0" eb="2">
      <t>ヒダリヒョウ</t>
    </rPh>
    <rPh sb="3" eb="4">
      <t>イ</t>
    </rPh>
    <phoneticPr fontId="1"/>
  </si>
  <si>
    <t>左表に入れますねぇ961</t>
    <rPh sb="0" eb="2">
      <t>ヒダリヒョウ</t>
    </rPh>
    <rPh sb="3" eb="4">
      <t>イ</t>
    </rPh>
    <phoneticPr fontId="1"/>
  </si>
  <si>
    <t>左表に入れますねぇ962</t>
    <rPh sb="0" eb="2">
      <t>ヒダリヒョウ</t>
    </rPh>
    <rPh sb="3" eb="4">
      <t>イ</t>
    </rPh>
    <phoneticPr fontId="1"/>
  </si>
  <si>
    <t>左表に入れますねぇ963</t>
    <rPh sb="0" eb="2">
      <t>ヒダリヒョウ</t>
    </rPh>
    <rPh sb="3" eb="4">
      <t>イ</t>
    </rPh>
    <phoneticPr fontId="1"/>
  </si>
  <si>
    <t>左表に入れますねぇ964</t>
    <rPh sb="0" eb="2">
      <t>ヒダリヒョウ</t>
    </rPh>
    <rPh sb="3" eb="4">
      <t>イ</t>
    </rPh>
    <phoneticPr fontId="1"/>
  </si>
  <si>
    <t>左表に入れますねぇ965</t>
    <rPh sb="0" eb="2">
      <t>ヒダリヒョウ</t>
    </rPh>
    <rPh sb="3" eb="4">
      <t>イ</t>
    </rPh>
    <phoneticPr fontId="1"/>
  </si>
  <si>
    <t>左表に入れますねぇ966</t>
    <rPh sb="0" eb="2">
      <t>ヒダリヒョウ</t>
    </rPh>
    <rPh sb="3" eb="4">
      <t>イ</t>
    </rPh>
    <phoneticPr fontId="1"/>
  </si>
  <si>
    <t>左表に入れますねぇ967</t>
    <rPh sb="0" eb="2">
      <t>ヒダリヒョウ</t>
    </rPh>
    <rPh sb="3" eb="4">
      <t>イ</t>
    </rPh>
    <phoneticPr fontId="1"/>
  </si>
  <si>
    <t>左表に入れますねぇ968</t>
    <rPh sb="0" eb="2">
      <t>ヒダリヒョウ</t>
    </rPh>
    <rPh sb="3" eb="4">
      <t>イ</t>
    </rPh>
    <phoneticPr fontId="1"/>
  </si>
  <si>
    <t>左表に入れますねぇ969</t>
    <rPh sb="0" eb="2">
      <t>ヒダリヒョウ</t>
    </rPh>
    <rPh sb="3" eb="4">
      <t>イ</t>
    </rPh>
    <phoneticPr fontId="1"/>
  </si>
  <si>
    <t>左表に入れますねぇ970</t>
    <rPh sb="0" eb="2">
      <t>ヒダリヒョウ</t>
    </rPh>
    <rPh sb="3" eb="4">
      <t>イ</t>
    </rPh>
    <phoneticPr fontId="1"/>
  </si>
  <si>
    <t>左表に入れますねぇ971</t>
    <rPh sb="0" eb="2">
      <t>ヒダリヒョウ</t>
    </rPh>
    <rPh sb="3" eb="4">
      <t>イ</t>
    </rPh>
    <phoneticPr fontId="1"/>
  </si>
  <si>
    <t>左表に入れますねぇ972</t>
    <rPh sb="0" eb="2">
      <t>ヒダリヒョウ</t>
    </rPh>
    <rPh sb="3" eb="4">
      <t>イ</t>
    </rPh>
    <phoneticPr fontId="1"/>
  </si>
  <si>
    <t>左表に入れますねぇ973</t>
    <rPh sb="0" eb="2">
      <t>ヒダリヒョウ</t>
    </rPh>
    <rPh sb="3" eb="4">
      <t>イ</t>
    </rPh>
    <phoneticPr fontId="1"/>
  </si>
  <si>
    <t>左表に入れますねぇ974</t>
    <rPh sb="0" eb="2">
      <t>ヒダリヒョウ</t>
    </rPh>
    <rPh sb="3" eb="4">
      <t>イ</t>
    </rPh>
    <phoneticPr fontId="1"/>
  </si>
  <si>
    <t>左表に入れますねぇ975</t>
    <rPh sb="0" eb="2">
      <t>ヒダリヒョウ</t>
    </rPh>
    <rPh sb="3" eb="4">
      <t>イ</t>
    </rPh>
    <phoneticPr fontId="1"/>
  </si>
  <si>
    <t>左表に入れますねぇ976</t>
    <rPh sb="0" eb="2">
      <t>ヒダリヒョウ</t>
    </rPh>
    <rPh sb="3" eb="4">
      <t>イ</t>
    </rPh>
    <phoneticPr fontId="1"/>
  </si>
  <si>
    <t>左表に入れますねぇ977</t>
    <rPh sb="0" eb="2">
      <t>ヒダリヒョウ</t>
    </rPh>
    <rPh sb="3" eb="4">
      <t>イ</t>
    </rPh>
    <phoneticPr fontId="1"/>
  </si>
  <si>
    <t>左表に入れますねぇ978</t>
    <rPh sb="0" eb="2">
      <t>ヒダリヒョウ</t>
    </rPh>
    <rPh sb="3" eb="4">
      <t>イ</t>
    </rPh>
    <phoneticPr fontId="1"/>
  </si>
  <si>
    <t>左表に入れますねぇ979</t>
    <rPh sb="0" eb="2">
      <t>ヒダリヒョウ</t>
    </rPh>
    <rPh sb="3" eb="4">
      <t>イ</t>
    </rPh>
    <phoneticPr fontId="1"/>
  </si>
  <si>
    <t>左表に入れますねぇ980</t>
    <rPh sb="0" eb="2">
      <t>ヒダリヒョウ</t>
    </rPh>
    <rPh sb="3" eb="4">
      <t>イ</t>
    </rPh>
    <phoneticPr fontId="1"/>
  </si>
  <si>
    <t>左表に入れますねぇ981</t>
    <rPh sb="0" eb="2">
      <t>ヒダリヒョウ</t>
    </rPh>
    <rPh sb="3" eb="4">
      <t>イ</t>
    </rPh>
    <phoneticPr fontId="1"/>
  </si>
  <si>
    <t>左表に入れますねぇ982</t>
    <rPh sb="0" eb="2">
      <t>ヒダリヒョウ</t>
    </rPh>
    <rPh sb="3" eb="4">
      <t>イ</t>
    </rPh>
    <phoneticPr fontId="1"/>
  </si>
  <si>
    <t>左表に入れますねぇ983</t>
    <rPh sb="0" eb="2">
      <t>ヒダリヒョウ</t>
    </rPh>
    <rPh sb="3" eb="4">
      <t>イ</t>
    </rPh>
    <phoneticPr fontId="1"/>
  </si>
  <si>
    <t>左表に入れますねぇ984</t>
    <rPh sb="0" eb="2">
      <t>ヒダリヒョウ</t>
    </rPh>
    <rPh sb="3" eb="4">
      <t>イ</t>
    </rPh>
    <phoneticPr fontId="1"/>
  </si>
  <si>
    <t>左表に入れますねぇ985</t>
    <rPh sb="0" eb="2">
      <t>ヒダリヒョウ</t>
    </rPh>
    <rPh sb="3" eb="4">
      <t>イ</t>
    </rPh>
    <phoneticPr fontId="1"/>
  </si>
  <si>
    <t>左表に入れますねぇ986</t>
    <rPh sb="0" eb="2">
      <t>ヒダリヒョウ</t>
    </rPh>
    <rPh sb="3" eb="4">
      <t>イ</t>
    </rPh>
    <phoneticPr fontId="1"/>
  </si>
  <si>
    <t>左表に入れますねぇ987</t>
    <rPh sb="0" eb="2">
      <t>ヒダリヒョウ</t>
    </rPh>
    <rPh sb="3" eb="4">
      <t>イ</t>
    </rPh>
    <phoneticPr fontId="1"/>
  </si>
  <si>
    <t>左表に入れますねぇ988</t>
    <rPh sb="0" eb="2">
      <t>ヒダリヒョウ</t>
    </rPh>
    <rPh sb="3" eb="4">
      <t>イ</t>
    </rPh>
    <phoneticPr fontId="1"/>
  </si>
  <si>
    <t>左表に入れますねぇ989</t>
    <rPh sb="0" eb="2">
      <t>ヒダリヒョウ</t>
    </rPh>
    <rPh sb="3" eb="4">
      <t>イ</t>
    </rPh>
    <phoneticPr fontId="1"/>
  </si>
  <si>
    <t>左表に入れますねぇ990</t>
    <rPh sb="0" eb="2">
      <t>ヒダリヒョウ</t>
    </rPh>
    <rPh sb="3" eb="4">
      <t>イ</t>
    </rPh>
    <phoneticPr fontId="1"/>
  </si>
  <si>
    <t>左表に入れますねぇ991</t>
    <rPh sb="0" eb="2">
      <t>ヒダリヒョウ</t>
    </rPh>
    <rPh sb="3" eb="4">
      <t>イ</t>
    </rPh>
    <phoneticPr fontId="1"/>
  </si>
  <si>
    <t>左表に入れますねぇ992</t>
    <rPh sb="0" eb="2">
      <t>ヒダリヒョウ</t>
    </rPh>
    <rPh sb="3" eb="4">
      <t>イ</t>
    </rPh>
    <phoneticPr fontId="1"/>
  </si>
  <si>
    <t>左表に入れますねぇ993</t>
    <rPh sb="0" eb="2">
      <t>ヒダリヒョウ</t>
    </rPh>
    <rPh sb="3" eb="4">
      <t>イ</t>
    </rPh>
    <phoneticPr fontId="1"/>
  </si>
  <si>
    <t>左表に入れますねぇ994</t>
    <rPh sb="0" eb="2">
      <t>ヒダリヒョウ</t>
    </rPh>
    <rPh sb="3" eb="4">
      <t>イ</t>
    </rPh>
    <phoneticPr fontId="1"/>
  </si>
  <si>
    <t>左表に入れますねぇ995</t>
    <rPh sb="0" eb="2">
      <t>ヒダリヒョウ</t>
    </rPh>
    <rPh sb="3" eb="4">
      <t>イ</t>
    </rPh>
    <phoneticPr fontId="1"/>
  </si>
  <si>
    <t>左表に入れますねぇ996</t>
    <rPh sb="0" eb="2">
      <t>ヒダリヒョウ</t>
    </rPh>
    <rPh sb="3" eb="4">
      <t>イ</t>
    </rPh>
    <phoneticPr fontId="1"/>
  </si>
  <si>
    <t>左表に入れますねぇ997</t>
    <rPh sb="0" eb="2">
      <t>ヒダリヒョウ</t>
    </rPh>
    <rPh sb="3" eb="4">
      <t>イ</t>
    </rPh>
    <phoneticPr fontId="1"/>
  </si>
  <si>
    <t>左表に入れますねぇ998</t>
    <rPh sb="0" eb="2">
      <t>ヒダリヒョウ</t>
    </rPh>
    <rPh sb="3" eb="4">
      <t>イ</t>
    </rPh>
    <phoneticPr fontId="1"/>
  </si>
  <si>
    <t>左表に入れますねぇ999</t>
    <rPh sb="0" eb="2">
      <t>ヒダリヒョウ</t>
    </rPh>
    <rPh sb="3" eb="4">
      <t>イ</t>
    </rPh>
    <phoneticPr fontId="1"/>
  </si>
  <si>
    <t>左表に入れますねぇ1000</t>
    <rPh sb="0" eb="2">
      <t>ヒダリヒョウ</t>
    </rPh>
    <rPh sb="3" eb="4">
      <t>イ</t>
    </rPh>
    <phoneticPr fontId="1"/>
  </si>
  <si>
    <t>左表に入れますねぇ1001</t>
    <rPh sb="0" eb="2">
      <t>ヒダリヒョウ</t>
    </rPh>
    <rPh sb="3" eb="4">
      <t>イ</t>
    </rPh>
    <phoneticPr fontId="1"/>
  </si>
  <si>
    <t>左表に入れますねぇ1002</t>
    <rPh sb="0" eb="2">
      <t>ヒダリヒョウ</t>
    </rPh>
    <rPh sb="3" eb="4">
      <t>イ</t>
    </rPh>
    <phoneticPr fontId="1"/>
  </si>
  <si>
    <t>左表に入れますねぇ1003</t>
    <rPh sb="0" eb="2">
      <t>ヒダリヒョウ</t>
    </rPh>
    <rPh sb="3" eb="4">
      <t>イ</t>
    </rPh>
    <phoneticPr fontId="1"/>
  </si>
  <si>
    <t>左表に入れますねぇ1004</t>
    <rPh sb="0" eb="2">
      <t>ヒダリヒョウ</t>
    </rPh>
    <rPh sb="3" eb="4">
      <t>イ</t>
    </rPh>
    <phoneticPr fontId="1"/>
  </si>
  <si>
    <t>左表に入れますねぇ1005</t>
    <rPh sb="0" eb="2">
      <t>ヒダリヒョウ</t>
    </rPh>
    <rPh sb="3" eb="4">
      <t>イ</t>
    </rPh>
    <phoneticPr fontId="1"/>
  </si>
  <si>
    <t>左表に入れますねぇ1006</t>
    <rPh sb="0" eb="2">
      <t>ヒダリヒョウ</t>
    </rPh>
    <rPh sb="3" eb="4">
      <t>イ</t>
    </rPh>
    <phoneticPr fontId="1"/>
  </si>
  <si>
    <t>左表に入れますねぇ1007</t>
    <rPh sb="0" eb="2">
      <t>ヒダリヒョウ</t>
    </rPh>
    <rPh sb="3" eb="4">
      <t>イ</t>
    </rPh>
    <phoneticPr fontId="1"/>
  </si>
  <si>
    <t>左表に入れますねぇ1008</t>
    <rPh sb="0" eb="2">
      <t>ヒダリヒョウ</t>
    </rPh>
    <rPh sb="3" eb="4">
      <t>イ</t>
    </rPh>
    <phoneticPr fontId="1"/>
  </si>
  <si>
    <t>左表に入れますねぇ1009</t>
    <rPh sb="0" eb="2">
      <t>ヒダリヒョウ</t>
    </rPh>
    <rPh sb="3" eb="4">
      <t>イ</t>
    </rPh>
    <phoneticPr fontId="1"/>
  </si>
  <si>
    <t>左表に入れますねぇ1010</t>
    <rPh sb="0" eb="2">
      <t>ヒダリヒョウ</t>
    </rPh>
    <rPh sb="3" eb="4">
      <t>イ</t>
    </rPh>
    <phoneticPr fontId="1"/>
  </si>
  <si>
    <t>左表に入れますねぇ1011</t>
    <rPh sb="0" eb="2">
      <t>ヒダリヒョウ</t>
    </rPh>
    <rPh sb="3" eb="4">
      <t>イ</t>
    </rPh>
    <phoneticPr fontId="1"/>
  </si>
  <si>
    <t>左表に入れますねぇ1012</t>
    <rPh sb="0" eb="2">
      <t>ヒダリヒョウ</t>
    </rPh>
    <rPh sb="3" eb="4">
      <t>イ</t>
    </rPh>
    <phoneticPr fontId="1"/>
  </si>
  <si>
    <t>左表に入れますねぇ1013</t>
    <rPh sb="0" eb="2">
      <t>ヒダリヒョウ</t>
    </rPh>
    <rPh sb="3" eb="4">
      <t>イ</t>
    </rPh>
    <phoneticPr fontId="1"/>
  </si>
  <si>
    <t>左表に入れますねぇ1014</t>
    <rPh sb="0" eb="2">
      <t>ヒダリヒョウ</t>
    </rPh>
    <rPh sb="3" eb="4">
      <t>イ</t>
    </rPh>
    <phoneticPr fontId="1"/>
  </si>
  <si>
    <t>左表に入れますねぇ1015</t>
    <rPh sb="0" eb="2">
      <t>ヒダリヒョウ</t>
    </rPh>
    <rPh sb="3" eb="4">
      <t>イ</t>
    </rPh>
    <phoneticPr fontId="1"/>
  </si>
  <si>
    <t>左表に入れますねぇ1016</t>
    <rPh sb="0" eb="2">
      <t>ヒダリヒョウ</t>
    </rPh>
    <rPh sb="3" eb="4">
      <t>イ</t>
    </rPh>
    <phoneticPr fontId="1"/>
  </si>
  <si>
    <t>左表に入れますねぇ1017</t>
    <rPh sb="0" eb="2">
      <t>ヒダリヒョウ</t>
    </rPh>
    <rPh sb="3" eb="4">
      <t>イ</t>
    </rPh>
    <phoneticPr fontId="1"/>
  </si>
  <si>
    <t>左表に入れますねぇ1018</t>
    <rPh sb="0" eb="2">
      <t>ヒダリヒョウ</t>
    </rPh>
    <rPh sb="3" eb="4">
      <t>イ</t>
    </rPh>
    <phoneticPr fontId="1"/>
  </si>
  <si>
    <t>左表に入れますねぇ1019</t>
    <rPh sb="0" eb="2">
      <t>ヒダリヒョウ</t>
    </rPh>
    <rPh sb="3" eb="4">
      <t>イ</t>
    </rPh>
    <phoneticPr fontId="1"/>
  </si>
  <si>
    <t>左表に入れますねぇ1020</t>
    <rPh sb="0" eb="2">
      <t>ヒダリヒョウ</t>
    </rPh>
    <rPh sb="3" eb="4">
      <t>イ</t>
    </rPh>
    <phoneticPr fontId="1"/>
  </si>
  <si>
    <t>左表に入れますねぇ1021</t>
    <rPh sb="0" eb="2">
      <t>ヒダリヒョウ</t>
    </rPh>
    <rPh sb="3" eb="4">
      <t>イ</t>
    </rPh>
    <phoneticPr fontId="1"/>
  </si>
  <si>
    <t>左表に入れますねぇ1022</t>
    <rPh sb="0" eb="2">
      <t>ヒダリヒョウ</t>
    </rPh>
    <rPh sb="3" eb="4">
      <t>イ</t>
    </rPh>
    <phoneticPr fontId="1"/>
  </si>
  <si>
    <t>左表に入れますねぇ1023</t>
    <rPh sb="0" eb="2">
      <t>ヒダリヒョウ</t>
    </rPh>
    <rPh sb="3" eb="4">
      <t>イ</t>
    </rPh>
    <phoneticPr fontId="1"/>
  </si>
  <si>
    <t>左表に入れますねぇ1024</t>
    <rPh sb="0" eb="2">
      <t>ヒダリヒョウ</t>
    </rPh>
    <rPh sb="3" eb="4">
      <t>イ</t>
    </rPh>
    <phoneticPr fontId="1"/>
  </si>
  <si>
    <t>左表に入れますねぇ1025</t>
    <rPh sb="0" eb="2">
      <t>ヒダリヒョウ</t>
    </rPh>
    <rPh sb="3" eb="4">
      <t>イ</t>
    </rPh>
    <phoneticPr fontId="1"/>
  </si>
  <si>
    <t>左表に入れますねぇ1026</t>
    <rPh sb="0" eb="2">
      <t>ヒダリヒョウ</t>
    </rPh>
    <rPh sb="3" eb="4">
      <t>イ</t>
    </rPh>
    <phoneticPr fontId="1"/>
  </si>
  <si>
    <t>左表に入れますねぇ1027</t>
    <rPh sb="0" eb="2">
      <t>ヒダリヒョウ</t>
    </rPh>
    <rPh sb="3" eb="4">
      <t>イ</t>
    </rPh>
    <phoneticPr fontId="1"/>
  </si>
  <si>
    <t>左表に入れますねぇ1028</t>
    <rPh sb="0" eb="2">
      <t>ヒダリヒョウ</t>
    </rPh>
    <rPh sb="3" eb="4">
      <t>イ</t>
    </rPh>
    <phoneticPr fontId="1"/>
  </si>
  <si>
    <t>左表に入れますねぇ1029</t>
    <rPh sb="0" eb="2">
      <t>ヒダリヒョウ</t>
    </rPh>
    <rPh sb="3" eb="4">
      <t>イ</t>
    </rPh>
    <phoneticPr fontId="1"/>
  </si>
  <si>
    <t>左表に入れますねぇ1030</t>
    <rPh sb="0" eb="2">
      <t>ヒダリヒョウ</t>
    </rPh>
    <rPh sb="3" eb="4">
      <t>イ</t>
    </rPh>
    <phoneticPr fontId="1"/>
  </si>
  <si>
    <t>左表に入れますねぇ1031</t>
    <rPh sb="0" eb="2">
      <t>ヒダリヒョウ</t>
    </rPh>
    <rPh sb="3" eb="4">
      <t>イ</t>
    </rPh>
    <phoneticPr fontId="1"/>
  </si>
  <si>
    <t>左表に入れますねぇ1032</t>
    <rPh sb="0" eb="2">
      <t>ヒダリヒョウ</t>
    </rPh>
    <rPh sb="3" eb="4">
      <t>イ</t>
    </rPh>
    <phoneticPr fontId="1"/>
  </si>
  <si>
    <t>左表に入れますねぇ1033</t>
    <rPh sb="0" eb="2">
      <t>ヒダリヒョウ</t>
    </rPh>
    <rPh sb="3" eb="4">
      <t>イ</t>
    </rPh>
    <phoneticPr fontId="1"/>
  </si>
  <si>
    <t>左表に入れますねぇ1034</t>
    <rPh sb="0" eb="2">
      <t>ヒダリヒョウ</t>
    </rPh>
    <rPh sb="3" eb="4">
      <t>イ</t>
    </rPh>
    <phoneticPr fontId="1"/>
  </si>
  <si>
    <t>左表に入れますねぇ1035</t>
    <rPh sb="0" eb="2">
      <t>ヒダリヒョウ</t>
    </rPh>
    <rPh sb="3" eb="4">
      <t>イ</t>
    </rPh>
    <phoneticPr fontId="1"/>
  </si>
  <si>
    <t>左表に入れますねぇ1036</t>
    <rPh sb="0" eb="2">
      <t>ヒダリヒョウ</t>
    </rPh>
    <rPh sb="3" eb="4">
      <t>イ</t>
    </rPh>
    <phoneticPr fontId="1"/>
  </si>
  <si>
    <t>左表に入れますねぇ1037</t>
    <rPh sb="0" eb="2">
      <t>ヒダリヒョウ</t>
    </rPh>
    <rPh sb="3" eb="4">
      <t>イ</t>
    </rPh>
    <phoneticPr fontId="1"/>
  </si>
  <si>
    <t>左表に入れますねぇ1038</t>
    <rPh sb="0" eb="2">
      <t>ヒダリヒョウ</t>
    </rPh>
    <rPh sb="3" eb="4">
      <t>イ</t>
    </rPh>
    <phoneticPr fontId="1"/>
  </si>
  <si>
    <t>左表に入れますねぇ1039</t>
    <rPh sb="0" eb="2">
      <t>ヒダリヒョウ</t>
    </rPh>
    <rPh sb="3" eb="4">
      <t>イ</t>
    </rPh>
    <phoneticPr fontId="1"/>
  </si>
  <si>
    <t>左表に入れますねぇ1040</t>
    <rPh sb="0" eb="2">
      <t>ヒダリヒョウ</t>
    </rPh>
    <rPh sb="3" eb="4">
      <t>イ</t>
    </rPh>
    <phoneticPr fontId="1"/>
  </si>
  <si>
    <t>左表に入れますねぇ1041</t>
    <rPh sb="0" eb="2">
      <t>ヒダリヒョウ</t>
    </rPh>
    <rPh sb="3" eb="4">
      <t>イ</t>
    </rPh>
    <phoneticPr fontId="1"/>
  </si>
  <si>
    <t>左表に入れますねぇ1042</t>
    <rPh sb="0" eb="2">
      <t>ヒダリヒョウ</t>
    </rPh>
    <rPh sb="3" eb="4">
      <t>イ</t>
    </rPh>
    <phoneticPr fontId="1"/>
  </si>
  <si>
    <t>左表に入れますねぇ1043</t>
    <rPh sb="0" eb="2">
      <t>ヒダリヒョウ</t>
    </rPh>
    <rPh sb="3" eb="4">
      <t>イ</t>
    </rPh>
    <phoneticPr fontId="1"/>
  </si>
  <si>
    <t>左表に入れますねぇ1044</t>
    <rPh sb="0" eb="2">
      <t>ヒダリヒョウ</t>
    </rPh>
    <rPh sb="3" eb="4">
      <t>イ</t>
    </rPh>
    <phoneticPr fontId="1"/>
  </si>
  <si>
    <t>左表に入れますねぇ1045</t>
    <rPh sb="0" eb="2">
      <t>ヒダリヒョウ</t>
    </rPh>
    <rPh sb="3" eb="4">
      <t>イ</t>
    </rPh>
    <phoneticPr fontId="1"/>
  </si>
  <si>
    <t>左表に入れますねぇ1046</t>
    <rPh sb="0" eb="2">
      <t>ヒダリヒョウ</t>
    </rPh>
    <rPh sb="3" eb="4">
      <t>イ</t>
    </rPh>
    <phoneticPr fontId="1"/>
  </si>
  <si>
    <t>左表に入れますねぇ1047</t>
    <rPh sb="0" eb="2">
      <t>ヒダリヒョウ</t>
    </rPh>
    <rPh sb="3" eb="4">
      <t>イ</t>
    </rPh>
    <phoneticPr fontId="1"/>
  </si>
  <si>
    <t>左表に入れますねぇ1048</t>
    <rPh sb="0" eb="2">
      <t>ヒダリヒョウ</t>
    </rPh>
    <rPh sb="3" eb="4">
      <t>イ</t>
    </rPh>
    <phoneticPr fontId="1"/>
  </si>
  <si>
    <t>左表に入れますねぇ1049</t>
    <rPh sb="0" eb="2">
      <t>ヒダリヒョウ</t>
    </rPh>
    <rPh sb="3" eb="4">
      <t>イ</t>
    </rPh>
    <phoneticPr fontId="1"/>
  </si>
  <si>
    <t>左表に入れますねぇ1050</t>
    <rPh sb="0" eb="2">
      <t>ヒダリヒョウ</t>
    </rPh>
    <rPh sb="3" eb="4">
      <t>イ</t>
    </rPh>
    <phoneticPr fontId="1"/>
  </si>
  <si>
    <t>左表に入れますねぇ1051</t>
    <rPh sb="0" eb="2">
      <t>ヒダリヒョウ</t>
    </rPh>
    <rPh sb="3" eb="4">
      <t>イ</t>
    </rPh>
    <phoneticPr fontId="1"/>
  </si>
  <si>
    <t>左表に入れますねぇ1052</t>
    <rPh sb="0" eb="2">
      <t>ヒダリヒョウ</t>
    </rPh>
    <rPh sb="3" eb="4">
      <t>イ</t>
    </rPh>
    <phoneticPr fontId="1"/>
  </si>
  <si>
    <t>左表に入れますねぇ1053</t>
    <rPh sb="0" eb="2">
      <t>ヒダリヒョウ</t>
    </rPh>
    <rPh sb="3" eb="4">
      <t>イ</t>
    </rPh>
    <phoneticPr fontId="1"/>
  </si>
  <si>
    <t>左表に入れますねぇ1054</t>
    <rPh sb="0" eb="2">
      <t>ヒダリヒョウ</t>
    </rPh>
    <rPh sb="3" eb="4">
      <t>イ</t>
    </rPh>
    <phoneticPr fontId="1"/>
  </si>
  <si>
    <t>左表に入れますねぇ1055</t>
    <rPh sb="0" eb="2">
      <t>ヒダリヒョウ</t>
    </rPh>
    <rPh sb="3" eb="4">
      <t>イ</t>
    </rPh>
    <phoneticPr fontId="1"/>
  </si>
  <si>
    <t>左表に入れますねぇ1056</t>
    <rPh sb="0" eb="2">
      <t>ヒダリヒョウ</t>
    </rPh>
    <rPh sb="3" eb="4">
      <t>イ</t>
    </rPh>
    <phoneticPr fontId="1"/>
  </si>
  <si>
    <t>左表に入れますねぇ1057</t>
    <rPh sb="0" eb="2">
      <t>ヒダリヒョウ</t>
    </rPh>
    <rPh sb="3" eb="4">
      <t>イ</t>
    </rPh>
    <phoneticPr fontId="1"/>
  </si>
  <si>
    <t>左表に入れますねぇ1058</t>
    <rPh sb="0" eb="2">
      <t>ヒダリヒョウ</t>
    </rPh>
    <rPh sb="3" eb="4">
      <t>イ</t>
    </rPh>
    <phoneticPr fontId="1"/>
  </si>
  <si>
    <t>左表に入れますねぇ1059</t>
    <rPh sb="0" eb="2">
      <t>ヒダリヒョウ</t>
    </rPh>
    <rPh sb="3" eb="4">
      <t>イ</t>
    </rPh>
    <phoneticPr fontId="1"/>
  </si>
  <si>
    <t>左表に入れますねぇ1060</t>
    <rPh sb="0" eb="2">
      <t>ヒダリヒョウ</t>
    </rPh>
    <rPh sb="3" eb="4">
      <t>イ</t>
    </rPh>
    <phoneticPr fontId="1"/>
  </si>
  <si>
    <t>左表に入れますねぇ1061</t>
    <rPh sb="0" eb="2">
      <t>ヒダリヒョウ</t>
    </rPh>
    <rPh sb="3" eb="4">
      <t>イ</t>
    </rPh>
    <phoneticPr fontId="1"/>
  </si>
  <si>
    <t>左表に入れますねぇ1062</t>
    <rPh sb="0" eb="2">
      <t>ヒダリヒョウ</t>
    </rPh>
    <rPh sb="3" eb="4">
      <t>イ</t>
    </rPh>
    <phoneticPr fontId="1"/>
  </si>
  <si>
    <t>左表に入れますねぇ1063</t>
    <rPh sb="0" eb="2">
      <t>ヒダリヒョウ</t>
    </rPh>
    <rPh sb="3" eb="4">
      <t>イ</t>
    </rPh>
    <phoneticPr fontId="1"/>
  </si>
  <si>
    <t>左表に入れますねぇ1064</t>
    <rPh sb="0" eb="2">
      <t>ヒダリヒョウ</t>
    </rPh>
    <rPh sb="3" eb="4">
      <t>イ</t>
    </rPh>
    <phoneticPr fontId="1"/>
  </si>
  <si>
    <t>左表に入れますねぇ1065</t>
    <rPh sb="0" eb="2">
      <t>ヒダリヒョウ</t>
    </rPh>
    <rPh sb="3" eb="4">
      <t>イ</t>
    </rPh>
    <phoneticPr fontId="1"/>
  </si>
  <si>
    <t>左表に入れますねぇ1066</t>
    <rPh sb="0" eb="2">
      <t>ヒダリヒョウ</t>
    </rPh>
    <rPh sb="3" eb="4">
      <t>イ</t>
    </rPh>
    <phoneticPr fontId="1"/>
  </si>
  <si>
    <t>左表に入れますねぇ1067</t>
    <rPh sb="0" eb="2">
      <t>ヒダリヒョウ</t>
    </rPh>
    <rPh sb="3" eb="4">
      <t>イ</t>
    </rPh>
    <phoneticPr fontId="1"/>
  </si>
  <si>
    <t>左表に入れますねぇ1068</t>
    <rPh sb="0" eb="2">
      <t>ヒダリヒョウ</t>
    </rPh>
    <rPh sb="3" eb="4">
      <t>イ</t>
    </rPh>
    <phoneticPr fontId="1"/>
  </si>
  <si>
    <t>左表に入れますねぇ1069</t>
    <rPh sb="0" eb="2">
      <t>ヒダリヒョウ</t>
    </rPh>
    <rPh sb="3" eb="4">
      <t>イ</t>
    </rPh>
    <phoneticPr fontId="1"/>
  </si>
  <si>
    <t>左表に入れますねぇ1070</t>
    <rPh sb="0" eb="2">
      <t>ヒダリヒョウ</t>
    </rPh>
    <rPh sb="3" eb="4">
      <t>イ</t>
    </rPh>
    <phoneticPr fontId="1"/>
  </si>
  <si>
    <t>左表に入れますねぇ1071</t>
    <rPh sb="0" eb="2">
      <t>ヒダリヒョウ</t>
    </rPh>
    <rPh sb="3" eb="4">
      <t>イ</t>
    </rPh>
    <phoneticPr fontId="1"/>
  </si>
  <si>
    <t>左表に入れますねぇ1072</t>
    <rPh sb="0" eb="2">
      <t>ヒダリヒョウ</t>
    </rPh>
    <rPh sb="3" eb="4">
      <t>イ</t>
    </rPh>
    <phoneticPr fontId="1"/>
  </si>
  <si>
    <t>左表に入れますねぇ1073</t>
    <rPh sb="0" eb="2">
      <t>ヒダリヒョウ</t>
    </rPh>
    <rPh sb="3" eb="4">
      <t>イ</t>
    </rPh>
    <phoneticPr fontId="1"/>
  </si>
  <si>
    <t>左表に入れますねぇ1074</t>
    <rPh sb="0" eb="2">
      <t>ヒダリヒョウ</t>
    </rPh>
    <rPh sb="3" eb="4">
      <t>イ</t>
    </rPh>
    <phoneticPr fontId="1"/>
  </si>
  <si>
    <t>左表に入れますねぇ1075</t>
    <rPh sb="0" eb="2">
      <t>ヒダリヒョウ</t>
    </rPh>
    <rPh sb="3" eb="4">
      <t>イ</t>
    </rPh>
    <phoneticPr fontId="1"/>
  </si>
  <si>
    <t>左表に入れますねぇ1076</t>
    <rPh sb="0" eb="2">
      <t>ヒダリヒョウ</t>
    </rPh>
    <rPh sb="3" eb="4">
      <t>イ</t>
    </rPh>
    <phoneticPr fontId="1"/>
  </si>
  <si>
    <t>左表に入れますねぇ1077</t>
    <rPh sb="0" eb="2">
      <t>ヒダリヒョウ</t>
    </rPh>
    <rPh sb="3" eb="4">
      <t>イ</t>
    </rPh>
    <phoneticPr fontId="1"/>
  </si>
  <si>
    <t>左表に入れますねぇ1078</t>
    <rPh sb="0" eb="2">
      <t>ヒダリヒョウ</t>
    </rPh>
    <rPh sb="3" eb="4">
      <t>イ</t>
    </rPh>
    <phoneticPr fontId="1"/>
  </si>
  <si>
    <t>左表に入れますねぇ1079</t>
    <rPh sb="0" eb="2">
      <t>ヒダリヒョウ</t>
    </rPh>
    <rPh sb="3" eb="4">
      <t>イ</t>
    </rPh>
    <phoneticPr fontId="1"/>
  </si>
  <si>
    <t>左表に入れますねぇ1080</t>
    <rPh sb="0" eb="2">
      <t>ヒダリヒョウ</t>
    </rPh>
    <rPh sb="3" eb="4">
      <t>イ</t>
    </rPh>
    <phoneticPr fontId="1"/>
  </si>
  <si>
    <t>左表に入れますねぇ1081</t>
    <rPh sb="0" eb="2">
      <t>ヒダリヒョウ</t>
    </rPh>
    <rPh sb="3" eb="4">
      <t>イ</t>
    </rPh>
    <phoneticPr fontId="1"/>
  </si>
  <si>
    <t>左表に入れますねぇ1082</t>
    <rPh sb="0" eb="2">
      <t>ヒダリヒョウ</t>
    </rPh>
    <rPh sb="3" eb="4">
      <t>イ</t>
    </rPh>
    <phoneticPr fontId="1"/>
  </si>
  <si>
    <t>左表に入れますねぇ1083</t>
    <rPh sb="0" eb="2">
      <t>ヒダリヒョウ</t>
    </rPh>
    <rPh sb="3" eb="4">
      <t>イ</t>
    </rPh>
    <phoneticPr fontId="1"/>
  </si>
  <si>
    <t>左表に入れますねぇ1084</t>
    <rPh sb="0" eb="2">
      <t>ヒダリヒョウ</t>
    </rPh>
    <rPh sb="3" eb="4">
      <t>イ</t>
    </rPh>
    <phoneticPr fontId="1"/>
  </si>
  <si>
    <t>左表に入れますねぇ1085</t>
    <rPh sb="0" eb="2">
      <t>ヒダリヒョウ</t>
    </rPh>
    <rPh sb="3" eb="4">
      <t>イ</t>
    </rPh>
    <phoneticPr fontId="1"/>
  </si>
  <si>
    <t>左表に入れますねぇ1086</t>
    <rPh sb="0" eb="2">
      <t>ヒダリヒョウ</t>
    </rPh>
    <rPh sb="3" eb="4">
      <t>イ</t>
    </rPh>
    <phoneticPr fontId="1"/>
  </si>
  <si>
    <t>左表に入れますねぇ1087</t>
    <rPh sb="0" eb="2">
      <t>ヒダリヒョウ</t>
    </rPh>
    <rPh sb="3" eb="4">
      <t>イ</t>
    </rPh>
    <phoneticPr fontId="1"/>
  </si>
  <si>
    <t>左表に入れますねぇ1088</t>
    <rPh sb="0" eb="2">
      <t>ヒダリヒョウ</t>
    </rPh>
    <rPh sb="3" eb="4">
      <t>イ</t>
    </rPh>
    <phoneticPr fontId="1"/>
  </si>
  <si>
    <t>左表に入れますねぇ1089</t>
    <rPh sb="0" eb="2">
      <t>ヒダリヒョウ</t>
    </rPh>
    <rPh sb="3" eb="4">
      <t>イ</t>
    </rPh>
    <phoneticPr fontId="1"/>
  </si>
  <si>
    <t>左表に入れますねぇ1090</t>
    <rPh sb="0" eb="2">
      <t>ヒダリヒョウ</t>
    </rPh>
    <rPh sb="3" eb="4">
      <t>イ</t>
    </rPh>
    <phoneticPr fontId="1"/>
  </si>
  <si>
    <t>左表に入れますねぇ1091</t>
    <rPh sb="0" eb="2">
      <t>ヒダリヒョウ</t>
    </rPh>
    <rPh sb="3" eb="4">
      <t>イ</t>
    </rPh>
    <phoneticPr fontId="1"/>
  </si>
  <si>
    <t>左表に入れますねぇ1092</t>
    <rPh sb="0" eb="2">
      <t>ヒダリヒョウ</t>
    </rPh>
    <rPh sb="3" eb="4">
      <t>イ</t>
    </rPh>
    <phoneticPr fontId="1"/>
  </si>
  <si>
    <t>左表に入れますねぇ1093</t>
    <rPh sb="0" eb="2">
      <t>ヒダリヒョウ</t>
    </rPh>
    <rPh sb="3" eb="4">
      <t>イ</t>
    </rPh>
    <phoneticPr fontId="1"/>
  </si>
  <si>
    <t>左表に入れますねぇ1094</t>
    <rPh sb="0" eb="2">
      <t>ヒダリヒョウ</t>
    </rPh>
    <rPh sb="3" eb="4">
      <t>イ</t>
    </rPh>
    <phoneticPr fontId="1"/>
  </si>
  <si>
    <t>左表に入れますねぇ1095</t>
    <rPh sb="0" eb="2">
      <t>ヒダリヒョウ</t>
    </rPh>
    <rPh sb="3" eb="4">
      <t>イ</t>
    </rPh>
    <phoneticPr fontId="1"/>
  </si>
  <si>
    <t>左表に入れますねぇ1096</t>
    <rPh sb="0" eb="2">
      <t>ヒダリヒョウ</t>
    </rPh>
    <rPh sb="3" eb="4">
      <t>イ</t>
    </rPh>
    <phoneticPr fontId="1"/>
  </si>
  <si>
    <t>左表に入れますねぇ1097</t>
    <rPh sb="0" eb="2">
      <t>ヒダリヒョウ</t>
    </rPh>
    <rPh sb="3" eb="4">
      <t>イ</t>
    </rPh>
    <phoneticPr fontId="1"/>
  </si>
  <si>
    <t>左表に入れますねぇ1098</t>
    <rPh sb="0" eb="2">
      <t>ヒダリヒョウ</t>
    </rPh>
    <rPh sb="3" eb="4">
      <t>イ</t>
    </rPh>
    <phoneticPr fontId="1"/>
  </si>
  <si>
    <t>左表に入れますねぇ1099</t>
    <rPh sb="0" eb="2">
      <t>ヒダリヒョウ</t>
    </rPh>
    <rPh sb="3" eb="4">
      <t>イ</t>
    </rPh>
    <phoneticPr fontId="1"/>
  </si>
  <si>
    <t>左表に入れますねぇ1100</t>
    <rPh sb="0" eb="2">
      <t>ヒダリヒョウ</t>
    </rPh>
    <rPh sb="3" eb="4">
      <t>イ</t>
    </rPh>
    <phoneticPr fontId="1"/>
  </si>
  <si>
    <t>左表に入れますねぇ1101</t>
    <rPh sb="0" eb="2">
      <t>ヒダリヒョウ</t>
    </rPh>
    <rPh sb="3" eb="4">
      <t>イ</t>
    </rPh>
    <phoneticPr fontId="1"/>
  </si>
  <si>
    <t>左表に入れますねぇ1102</t>
    <rPh sb="0" eb="2">
      <t>ヒダリヒョウ</t>
    </rPh>
    <rPh sb="3" eb="4">
      <t>イ</t>
    </rPh>
    <phoneticPr fontId="1"/>
  </si>
  <si>
    <t>左表に入れますねぇ1103</t>
    <rPh sb="0" eb="2">
      <t>ヒダリヒョウ</t>
    </rPh>
    <rPh sb="3" eb="4">
      <t>イ</t>
    </rPh>
    <phoneticPr fontId="1"/>
  </si>
  <si>
    <t>左表に入れますねぇ1104</t>
    <rPh sb="0" eb="2">
      <t>ヒダリヒョウ</t>
    </rPh>
    <rPh sb="3" eb="4">
      <t>イ</t>
    </rPh>
    <phoneticPr fontId="1"/>
  </si>
  <si>
    <t>左表に入れますねぇ1105</t>
    <rPh sb="0" eb="2">
      <t>ヒダリヒョウ</t>
    </rPh>
    <rPh sb="3" eb="4">
      <t>イ</t>
    </rPh>
    <phoneticPr fontId="1"/>
  </si>
  <si>
    <t>左表に入れますねぇ1106</t>
    <rPh sb="0" eb="2">
      <t>ヒダリヒョウ</t>
    </rPh>
    <rPh sb="3" eb="4">
      <t>イ</t>
    </rPh>
    <phoneticPr fontId="1"/>
  </si>
  <si>
    <t>左表に入れますねぇ1107</t>
    <rPh sb="0" eb="2">
      <t>ヒダリヒョウ</t>
    </rPh>
    <rPh sb="3" eb="4">
      <t>イ</t>
    </rPh>
    <phoneticPr fontId="1"/>
  </si>
  <si>
    <t>左表に入れますねぇ1108</t>
    <rPh sb="0" eb="2">
      <t>ヒダリヒョウ</t>
    </rPh>
    <rPh sb="3" eb="4">
      <t>イ</t>
    </rPh>
    <phoneticPr fontId="1"/>
  </si>
  <si>
    <t>左表に入れますねぇ1109</t>
    <rPh sb="0" eb="2">
      <t>ヒダリヒョウ</t>
    </rPh>
    <rPh sb="3" eb="4">
      <t>イ</t>
    </rPh>
    <phoneticPr fontId="1"/>
  </si>
  <si>
    <t>左表に入れますねぇ1110</t>
    <rPh sb="0" eb="2">
      <t>ヒダリヒョウ</t>
    </rPh>
    <rPh sb="3" eb="4">
      <t>イ</t>
    </rPh>
    <phoneticPr fontId="1"/>
  </si>
  <si>
    <t>左表に入れますねぇ1111</t>
    <rPh sb="0" eb="2">
      <t>ヒダリヒョウ</t>
    </rPh>
    <rPh sb="3" eb="4">
      <t>イ</t>
    </rPh>
    <phoneticPr fontId="1"/>
  </si>
  <si>
    <t>左表に入れますねぇ1112</t>
    <rPh sb="0" eb="2">
      <t>ヒダリヒョウ</t>
    </rPh>
    <rPh sb="3" eb="4">
      <t>イ</t>
    </rPh>
    <phoneticPr fontId="1"/>
  </si>
  <si>
    <t>側板</t>
    <rPh sb="0" eb="2">
      <t>ソクイタ</t>
    </rPh>
    <phoneticPr fontId="1"/>
  </si>
  <si>
    <t>側板</t>
    <rPh sb="0" eb="1">
      <t>ソク</t>
    </rPh>
    <rPh sb="1" eb="2">
      <t>イタ</t>
    </rPh>
    <phoneticPr fontId="1"/>
  </si>
  <si>
    <t>(4312mm×2480mm×6mm×7.85Kg)/100万×2=1007.35Kg, (3512mm×2500mm×6mm×7.85Kg)/100万×2=827.08Kg</t>
    <rPh sb="30" eb="31">
      <t>マン</t>
    </rPh>
    <phoneticPr fontId="1"/>
  </si>
  <si>
    <t>点検ステージ</t>
    <rPh sb="0" eb="2">
      <t>テンケン</t>
    </rPh>
    <phoneticPr fontId="1"/>
  </si>
  <si>
    <t>使用部位</t>
    <rPh sb="0" eb="2">
      <t>シヨウ</t>
    </rPh>
    <rPh sb="2" eb="4">
      <t>ブイ</t>
    </rPh>
    <phoneticPr fontId="1"/>
  </si>
  <si>
    <t>使用部位</t>
    <rPh sb="0" eb="4">
      <t>シヨウブイ</t>
    </rPh>
    <phoneticPr fontId="1"/>
  </si>
  <si>
    <t>使用部材</t>
    <rPh sb="0" eb="2">
      <t>シヨウ</t>
    </rPh>
    <rPh sb="2" eb="4">
      <t>ブザイ</t>
    </rPh>
    <phoneticPr fontId="1"/>
  </si>
  <si>
    <t>使用部材</t>
    <rPh sb="0" eb="4">
      <t>シヨウブザイ</t>
    </rPh>
    <phoneticPr fontId="1"/>
  </si>
  <si>
    <t>鋼材</t>
    <rPh sb="0" eb="2">
      <t>コウザイ</t>
    </rPh>
    <phoneticPr fontId="1"/>
  </si>
  <si>
    <t>部材リスト</t>
    <rPh sb="0" eb="2">
      <t>ブザイ</t>
    </rPh>
    <phoneticPr fontId="1"/>
  </si>
  <si>
    <t>SS400</t>
  </si>
  <si>
    <t>SS400</t>
    <phoneticPr fontId="1"/>
  </si>
  <si>
    <t>SUS304</t>
  </si>
  <si>
    <t>SUS304</t>
    <phoneticPr fontId="1"/>
  </si>
  <si>
    <t>部材重量定数リスト</t>
    <rPh sb="0" eb="2">
      <t>ブザイ</t>
    </rPh>
    <rPh sb="2" eb="6">
      <t>ジュウリョウテイスウ</t>
    </rPh>
    <phoneticPr fontId="1"/>
  </si>
  <si>
    <t>単位</t>
    <rPh sb="0" eb="2">
      <t>タンイ</t>
    </rPh>
    <phoneticPr fontId="1"/>
  </si>
  <si>
    <t>g/cm³</t>
    <phoneticPr fontId="1"/>
  </si>
  <si>
    <t>FB</t>
    <phoneticPr fontId="1"/>
  </si>
  <si>
    <t>FB25x4.5</t>
  </si>
  <si>
    <t>FB25x4.5</t>
    <phoneticPr fontId="1"/>
  </si>
  <si>
    <t>kg/m</t>
    <phoneticPr fontId="1"/>
  </si>
  <si>
    <t>C150x75x6.5</t>
    <phoneticPr fontId="1"/>
  </si>
  <si>
    <t>C100x50x5</t>
  </si>
  <si>
    <t>C100x50x5</t>
    <phoneticPr fontId="1"/>
  </si>
  <si>
    <t>金網25mm Φ2.6 SUS</t>
    <rPh sb="0" eb="2">
      <t>カナアミ</t>
    </rPh>
    <phoneticPr fontId="1"/>
  </si>
  <si>
    <t>Kg/m²</t>
    <phoneticPr fontId="1"/>
  </si>
  <si>
    <t>32A SGP</t>
  </si>
  <si>
    <t>32A SGP</t>
    <phoneticPr fontId="1"/>
  </si>
  <si>
    <t>Kg/m</t>
    <phoneticPr fontId="1"/>
  </si>
  <si>
    <t>25A SGP</t>
  </si>
  <si>
    <t>25A SGP</t>
    <phoneticPr fontId="1"/>
  </si>
  <si>
    <t>350A STPYxt6</t>
  </si>
  <si>
    <t>350A STPYxt6</t>
    <phoneticPr fontId="1"/>
  </si>
  <si>
    <t>300A SGP</t>
  </si>
  <si>
    <t>300A SGP</t>
    <phoneticPr fontId="1"/>
  </si>
  <si>
    <t>65A SGP</t>
  </si>
  <si>
    <t>65A SGP</t>
    <phoneticPr fontId="1"/>
  </si>
  <si>
    <t>100A SGP</t>
  </si>
  <si>
    <t>100A SGP</t>
    <phoneticPr fontId="1"/>
  </si>
  <si>
    <t>250A SGP</t>
  </si>
  <si>
    <t>250A SGP</t>
    <phoneticPr fontId="1"/>
  </si>
  <si>
    <t>80A SGP</t>
  </si>
  <si>
    <t>80A SGP</t>
    <phoneticPr fontId="1"/>
  </si>
  <si>
    <t>150A SGP</t>
  </si>
  <si>
    <t>150A SGP</t>
    <phoneticPr fontId="1"/>
  </si>
  <si>
    <t>50A SGP</t>
  </si>
  <si>
    <t>50A SGP</t>
    <phoneticPr fontId="1"/>
  </si>
  <si>
    <t>20AxSch10S</t>
  </si>
  <si>
    <t>20AxSch10S</t>
    <phoneticPr fontId="1"/>
  </si>
  <si>
    <t>総計シート計算用</t>
    <rPh sb="0" eb="2">
      <t>ソウケイ</t>
    </rPh>
    <rPh sb="5" eb="8">
      <t>ケイサンヨウ</t>
    </rPh>
    <phoneticPr fontId="1"/>
  </si>
  <si>
    <t>本体</t>
    <rPh sb="0" eb="2">
      <t>ホンタイ</t>
    </rPh>
    <phoneticPr fontId="1"/>
  </si>
  <si>
    <t>ノズル他詳細</t>
    <rPh sb="3" eb="6">
      <t>ホカショウサイ</t>
    </rPh>
    <phoneticPr fontId="1"/>
  </si>
  <si>
    <t>点検ステージ</t>
    <rPh sb="0" eb="2">
      <t>テンケン</t>
    </rPh>
    <phoneticPr fontId="1"/>
  </si>
  <si>
    <t>部位リスト</t>
    <rPh sb="0" eb="2">
      <t>ブイ</t>
    </rPh>
    <phoneticPr fontId="1"/>
  </si>
  <si>
    <t>参照図リスト</t>
    <rPh sb="0" eb="3">
      <t>サンショウズ</t>
    </rPh>
    <phoneticPr fontId="1"/>
  </si>
  <si>
    <t>N-1</t>
  </si>
  <si>
    <t>N-2</t>
  </si>
  <si>
    <t>N-3</t>
  </si>
  <si>
    <t>N-4,5</t>
  </si>
  <si>
    <t>N-6</t>
  </si>
  <si>
    <t>N-7</t>
  </si>
  <si>
    <t>N-8</t>
  </si>
  <si>
    <t>N-9</t>
  </si>
  <si>
    <t>N10</t>
  </si>
  <si>
    <t>ヒンジピン</t>
  </si>
  <si>
    <t>M-2</t>
  </si>
  <si>
    <t>FB</t>
  </si>
  <si>
    <t>FB</t>
    <phoneticPr fontId="1"/>
  </si>
  <si>
    <t>ステージ外梁C</t>
    <rPh sb="4" eb="5">
      <t>ソト</t>
    </rPh>
    <rPh sb="5" eb="6">
      <t>ハリ</t>
    </rPh>
    <phoneticPr fontId="1"/>
  </si>
  <si>
    <t>ステージ内梁C</t>
    <rPh sb="4" eb="5">
      <t>ウチ</t>
    </rPh>
    <rPh sb="5" eb="6">
      <t>ハリ</t>
    </rPh>
    <phoneticPr fontId="1"/>
  </si>
  <si>
    <t>ステージ内梁L</t>
    <rPh sb="4" eb="6">
      <t>ウチハリ</t>
    </rPh>
    <phoneticPr fontId="1"/>
  </si>
  <si>
    <t>L50x50x6</t>
  </si>
  <si>
    <t>L50x50x6</t>
    <phoneticPr fontId="1"/>
  </si>
  <si>
    <t>弧長/斜め長さ(mm)</t>
    <rPh sb="0" eb="2">
      <t>コチョウ</t>
    </rPh>
    <rPh sb="3" eb="4">
      <t>ナナ</t>
    </rPh>
    <rPh sb="5" eb="6">
      <t>ナガ</t>
    </rPh>
    <phoneticPr fontId="1"/>
  </si>
  <si>
    <t>底辺(mm)</t>
    <rPh sb="0" eb="2">
      <t>テイヘン</t>
    </rPh>
    <phoneticPr fontId="1"/>
  </si>
  <si>
    <t>高さ(mm)</t>
    <rPh sb="0" eb="1">
      <t>タカ</t>
    </rPh>
    <phoneticPr fontId="1"/>
  </si>
  <si>
    <t>斜め長さ(mm)</t>
    <rPh sb="0" eb="1">
      <t>ナナ</t>
    </rPh>
    <rPh sb="2" eb="3">
      <t>ナガ</t>
    </rPh>
    <phoneticPr fontId="1"/>
  </si>
  <si>
    <t>床</t>
    <rPh sb="0" eb="1">
      <t>ユカ</t>
    </rPh>
    <phoneticPr fontId="1"/>
  </si>
  <si>
    <t>床</t>
    <rPh sb="0" eb="1">
      <t>ユカ</t>
    </rPh>
    <phoneticPr fontId="1"/>
  </si>
  <si>
    <t>ケ止メ</t>
    <rPh sb="1" eb="2">
      <t>ドメ</t>
    </rPh>
    <phoneticPr fontId="1"/>
  </si>
  <si>
    <t>C詳細(スペーサ)</t>
    <rPh sb="1" eb="3">
      <t>ショウサイ</t>
    </rPh>
    <phoneticPr fontId="1"/>
  </si>
  <si>
    <t>D詳細(ガセット)</t>
    <rPh sb="1" eb="3">
      <t>ショウサイ</t>
    </rPh>
    <phoneticPr fontId="1"/>
  </si>
  <si>
    <t>不明</t>
    <rPh sb="0" eb="2">
      <t>フメイ</t>
    </rPh>
    <phoneticPr fontId="1"/>
  </si>
  <si>
    <t>ケ止メ</t>
    <rPh sb="1" eb="2">
      <t>ドメ</t>
    </rPh>
    <phoneticPr fontId="1"/>
  </si>
  <si>
    <t>90°</t>
    <phoneticPr fontId="1"/>
  </si>
  <si>
    <t>手摺配置</t>
    <rPh sb="0" eb="2">
      <t>テスリ</t>
    </rPh>
    <rPh sb="2" eb="4">
      <t>ハイチ</t>
    </rPh>
    <phoneticPr fontId="1"/>
  </si>
  <si>
    <t>正面</t>
    <rPh sb="0" eb="2">
      <t>ショウメン</t>
    </rPh>
    <phoneticPr fontId="1"/>
  </si>
  <si>
    <t>右側面</t>
    <rPh sb="0" eb="1">
      <t>ミギ</t>
    </rPh>
    <rPh sb="1" eb="3">
      <t>ソクメン</t>
    </rPh>
    <phoneticPr fontId="1"/>
  </si>
  <si>
    <t>左側面1</t>
    <rPh sb="0" eb="1">
      <t>ヒダリ</t>
    </rPh>
    <rPh sb="1" eb="3">
      <t>ソクメン</t>
    </rPh>
    <phoneticPr fontId="1"/>
  </si>
  <si>
    <t>左側面2</t>
    <rPh sb="0" eb="3">
      <t>ヒダリソクメン</t>
    </rPh>
    <phoneticPr fontId="1"/>
  </si>
  <si>
    <t>背面1</t>
    <rPh sb="0" eb="2">
      <t>ハイメン</t>
    </rPh>
    <phoneticPr fontId="1"/>
  </si>
  <si>
    <t>背面2</t>
    <rPh sb="0" eb="2">
      <t>ハイメン</t>
    </rPh>
    <phoneticPr fontId="1"/>
  </si>
  <si>
    <t>A詳細</t>
    <rPh sb="1" eb="3">
      <t>ショウサイ</t>
    </rPh>
    <phoneticPr fontId="1"/>
  </si>
  <si>
    <t>取付座(25A)</t>
    <rPh sb="0" eb="3">
      <t>トリツケザ</t>
    </rPh>
    <phoneticPr fontId="1"/>
  </si>
  <si>
    <t>FB50x6</t>
  </si>
  <si>
    <t>FB50x6</t>
    <phoneticPr fontId="1"/>
  </si>
  <si>
    <t>同名案件同部位部品重量計算表</t>
    <rPh sb="0" eb="1">
      <t>ドウ</t>
    </rPh>
    <rPh sb="2" eb="4">
      <t>アンケン</t>
    </rPh>
    <rPh sb="4" eb="5">
      <t>ドウ</t>
    </rPh>
    <rPh sb="5" eb="6">
      <t>ブ</t>
    </rPh>
    <rPh sb="6" eb="7">
      <t>イ</t>
    </rPh>
    <rPh sb="7" eb="9">
      <t>ブヒン</t>
    </rPh>
    <rPh sb="9" eb="11">
      <t>ジュウリョウ</t>
    </rPh>
    <rPh sb="11" eb="13">
      <t>ケイサン</t>
    </rPh>
    <rPh sb="13" eb="14">
      <t>ヒョウ</t>
    </rPh>
    <phoneticPr fontId="1"/>
  </si>
  <si>
    <t>背面3</t>
    <rPh sb="0" eb="2">
      <t>ハイメン</t>
    </rPh>
    <phoneticPr fontId="1"/>
  </si>
  <si>
    <t>32A取付座(ラダー以外)</t>
    <rPh sb="3" eb="6">
      <t>トリツケザ</t>
    </rPh>
    <rPh sb="10" eb="12">
      <t>イガイ</t>
    </rPh>
    <phoneticPr fontId="1"/>
  </si>
  <si>
    <t>ラダー</t>
  </si>
  <si>
    <t>ラダー</t>
    <phoneticPr fontId="1"/>
  </si>
  <si>
    <t>SGP</t>
  </si>
  <si>
    <t>SGP</t>
    <phoneticPr fontId="1"/>
  </si>
  <si>
    <t>丸棒</t>
    <rPh sb="0" eb="2">
      <t>マルボウ</t>
    </rPh>
    <phoneticPr fontId="1"/>
  </si>
  <si>
    <t>AB詳細</t>
    <rPh sb="2" eb="4">
      <t>ショウサイ</t>
    </rPh>
    <phoneticPr fontId="1"/>
  </si>
  <si>
    <t>D詳細</t>
    <rPh sb="1" eb="3">
      <t>ショウサイ</t>
    </rPh>
    <phoneticPr fontId="1"/>
  </si>
  <si>
    <t>手摺受座</t>
    <rPh sb="0" eb="2">
      <t>テスリ</t>
    </rPh>
    <rPh sb="2" eb="3">
      <t>ウ</t>
    </rPh>
    <rPh sb="3" eb="4">
      <t>ザ</t>
    </rPh>
    <phoneticPr fontId="1"/>
  </si>
  <si>
    <t>全部位合計</t>
    <rPh sb="0" eb="2">
      <t>ゼンブ</t>
    </rPh>
    <rPh sb="2" eb="3">
      <t>クライ</t>
    </rPh>
    <rPh sb="3" eb="5">
      <t>ゴウケイ</t>
    </rPh>
    <phoneticPr fontId="1"/>
  </si>
  <si>
    <t xml:space="preserve">((4312mm×3.53Kg)/1000)×6=91.33Kg, ((3662mm×3.53Kg)/1000)×6=77.56Kg,  ((2150mm×3.53Kg)/1000)×3=22.77Kg,  ((1784mm×3.53Kg)/1000)=6.30Kg,  </t>
    <phoneticPr fontId="1"/>
  </si>
  <si>
    <t xml:space="preserve">((2500mm×18.6Kg)/1000)×20=930Kg, ((3500mm×18.6Kg)/1000)×3=195.3Kg,  ((1710mm×18.6Kg)/1000)=31.81Kg, </t>
    <phoneticPr fontId="1"/>
  </si>
  <si>
    <t>758.17Kg+1834.43Kg+1176.32Kg+28.26Kg+12.81Kg+11.3Kg+1.95Kg+197.96Kg+1157.11Kg=5178.31Kg</t>
    <phoneticPr fontId="1"/>
  </si>
  <si>
    <r>
      <t>((Φ530</t>
    </r>
    <r>
      <rPr>
        <u/>
        <sz val="11"/>
        <color theme="10"/>
        <rFont val="Yu Gothic"/>
        <family val="3"/>
        <charset val="128"/>
        <scheme val="minor"/>
      </rPr>
      <t>²mmπ/4)-(Φ343.6²mmπ/4))×29mm×7.93Kg/100万=29.41Kg, 336mm×51.7Kg/1000=17.37Kg</t>
    </r>
    <rPh sb="45" eb="46">
      <t>マン</t>
    </rPh>
    <phoneticPr fontId="1"/>
  </si>
  <si>
    <t>((Φ464²mmπ/4)-(Φ304.7²mmπ/4))×27mm×7.93Kg/100万=20.59Kg, 188mm×53Kg/1000=9.96Kg</t>
    <phoneticPr fontId="1"/>
  </si>
  <si>
    <t>(360mm×7.47Kg)/1000+2.58Kg=5.27Kg</t>
    <phoneticPr fontId="1"/>
  </si>
  <si>
    <t>((360mm×12.2Kg)/1000+3.1Kg)×2=14.98Kg</t>
    <phoneticPr fontId="1"/>
  </si>
  <si>
    <t>(495mm×42.4Kg)-(42.4Kg×279mm/2)/1000+12.7Kg=27.77,  133.7mm×267.4mm×6mm×7.85Kg/1000000=1.68Kg</t>
    <phoneticPr fontId="1"/>
  </si>
  <si>
    <t>(160mm×8.79Kg)/1000+2.58Kg=3.99Kg</t>
    <phoneticPr fontId="1"/>
  </si>
  <si>
    <t>(762π/4)×42.4Kg/1000+11Kg=36.38Kg, 295mm×42.4Kg/1000=12.51Kg</t>
    <phoneticPr fontId="1"/>
  </si>
  <si>
    <t>(360mm×19.8Kg)/1000+4.39Kg=11.52Kg</t>
    <phoneticPr fontId="1"/>
  </si>
  <si>
    <t>N-10</t>
    <phoneticPr fontId="1"/>
  </si>
  <si>
    <t>(360mm×5.31Kg)/1000+1.86Kg=3.77Kg</t>
    <phoneticPr fontId="1"/>
  </si>
  <si>
    <t>(Φ770²mmπ/4)×9mm×7.85Kg/100万=32.90Kg,  (Φ16²mmπ/4)×166mm×7.85Kg/100万=0.26Kg,  ( (Φ16²mmπ/4)×59mm×7.85Kg/100万)×2=0.19Kg, (325mm×50mm×9mm×7.85Kg)/100万×2=2.30Kg, (50mm×37mm×9mm×7.85Kg)100万×2=0.26Kg</t>
    <rPh sb="147" eb="148">
      <t>マン</t>
    </rPh>
    <rPh sb="184" eb="186">
      <t>マンカケル</t>
    </rPh>
    <phoneticPr fontId="1"/>
  </si>
  <si>
    <t>((Φ770²mmπ/4)-(Φ612²mmπ/4))×9mm×7.85Kg/100万=12.12Kg,  (606π×365mm×6×7.85Kg)/100万=32.73Kg</t>
    <phoneticPr fontId="1"/>
  </si>
  <si>
    <t>(480π×1.03Kg)/1000=1.55Kg,  (Φ480²mmπ/4)×3.3/100万=0.60Kg,  (80mm×62mm×9mm×7.93Kg)/100万×2=0.71Kg,  (61mm×38mm×9mm×7.93Kg)/100万×2=0.33Kg,  (69mm×38mm×9mm×7.93Kg)/100万×2=0.37Kg,   (444.7mm×0.883Kg)×4=1.57Kg</t>
    <rPh sb="48" eb="49">
      <t>マン</t>
    </rPh>
    <rPh sb="85" eb="86">
      <t>マン</t>
    </rPh>
    <phoneticPr fontId="1"/>
  </si>
  <si>
    <t>((Φ20²mmπ/4)×350mm×7.93Kg)/100万+0.034Kg=0.91Kg</t>
    <phoneticPr fontId="1"/>
  </si>
  <si>
    <t xml:space="preserve">((Φ19²mmπ/4)×259.5mm×7.85Kg)/100万×2=1.16Kg,  ((Φ19²mmπ/4)×381mm×7.85Kg)/100万×2=0.85Kg,  ((Φ19²mmπ/4)×40.5mm×7.85Kg)/100万×2=0.18Kg, </t>
    <phoneticPr fontId="1"/>
  </si>
  <si>
    <t>(206mm×270mm×7.85Kg×6mm)/100万×2=5.24Kg,  (294mm×270mm×7.85Kg×6mm)/100万×2=7.48Kg,   3.3Kg</t>
    <rPh sb="28" eb="29">
      <t>マン</t>
    </rPh>
    <phoneticPr fontId="1"/>
  </si>
  <si>
    <t>0.07332Kg</t>
    <phoneticPr fontId="1"/>
  </si>
  <si>
    <t>全部位合計</t>
    <rPh sb="0" eb="1">
      <t>ゼン</t>
    </rPh>
    <rPh sb="1" eb="3">
      <t>ブイ</t>
    </rPh>
    <rPh sb="3" eb="5">
      <t>ゴウケイ</t>
    </rPh>
    <phoneticPr fontId="1"/>
  </si>
  <si>
    <t>46.78Kg+30.55Kg+5.27Kg+14.98Kg+48.89Kg+29.45Kg+3.99Kg+11.52Kg+3.77Kg+35.91Kg+44.85Kg+5.13Kg+0.91Kg+2.19Kg+16.02Kg+0.07Kg=</t>
    <phoneticPr fontId="1"/>
  </si>
  <si>
    <t>ステージ外梁C</t>
    <rPh sb="4" eb="6">
      <t>ソトハリ</t>
    </rPh>
    <phoneticPr fontId="1"/>
  </si>
  <si>
    <t>ステージ内梁C</t>
    <rPh sb="4" eb="5">
      <t>ウチ</t>
    </rPh>
    <rPh sb="5" eb="6">
      <t>トノウチ</t>
    </rPh>
    <phoneticPr fontId="1"/>
  </si>
  <si>
    <t xml:space="preserve">(2177.5mm×18.6Kg)/1000×2=81.00Kg, (2150mm×18.6Kg)/1000×2=79.98Kg,  (3425mm×18.6Kg)/1000=63.71Kg,  (3500mm×18.6Kg)/1000=65.10Kg,  (1675mm×18.6Kg)/1000=31.16Kg,  </t>
    <phoneticPr fontId="1"/>
  </si>
  <si>
    <t>(2000mm×9.36Kg)/1000×４=74.88Kg,  (1675mm×9.36Kg)/1000×４=31.36Kg</t>
    <phoneticPr fontId="1"/>
  </si>
  <si>
    <t>(1769mm×4.43Kg)/1000=7.84Kg,  (831.5mm×4.43Kg)/1000×3=11.05Kg,  (706.5mm×4.43Kg)/1000=3.13Kg,  (500mm×4.43Kg)/1000×3=6.65Kg, (√500²+500²)×4.43/1000=3.13Kg</t>
    <phoneticPr fontId="1"/>
  </si>
  <si>
    <t>(3445mm×2300mm×4.5mm×7.85Kg)/100万-(((Φ215mm²π/4)×4.5×7.85)+((Φ235mm²π/4)×4.5×7.85)+((Φ270mm²π/4)×4.5×7.85×2)+((Φ325mm²π/4)×4.5×7.85)+((Φ830mm²π/4)×4.5×7.85)+((Φ590mm²π/4)×4.5×7.85))=242.15Kg,  (2177.5mm×1705mm×4.5mm×7.85Kg)/100万=131.15Kg</t>
    <rPh sb="32" eb="33">
      <t>マン</t>
    </rPh>
    <rPh sb="227" eb="228">
      <t>マン</t>
    </rPh>
    <phoneticPr fontId="1"/>
  </si>
  <si>
    <t xml:space="preserve">(221mmπ×50mm×6mm×7.85Kg)/100万=1.64Kg,  (241mmπ×50mm×6mm×7.85Kg)/100万=1.78Kg,  (241mmπ×50mm×6mm×7.85Kg)/100万=1.78Kg, (276mmπ×50mm×6mm×7.85Kg)/100万×2=4.08Kg,   (331mmπ×50mm×6mm×7.85Kg)/100万=2.45Kg,   (836mmπ×50mm×6mm×7.85Kg)/100万=6.19Kg,  (596mmπ×50mm×6mm×7.85Kg)/100万=4.41Kg,   </t>
    <rPh sb="28" eb="29">
      <t>マン</t>
    </rPh>
    <phoneticPr fontId="1"/>
  </si>
  <si>
    <t>(170mm×75mm×6mm×7.85Kg)/100万×8=4.80Kg,  (44mm×5.31Kg)/1000×8=1.87Kg</t>
    <rPh sb="27" eb="28">
      <t>マン</t>
    </rPh>
    <phoneticPr fontId="1"/>
  </si>
  <si>
    <t>(198.5mm×150mm×6mm×7,85Kg)/100万×2=2.80Kg</t>
    <rPh sb="30" eb="31">
      <t>マン</t>
    </rPh>
    <phoneticPr fontId="1"/>
  </si>
  <si>
    <t>全部位合計</t>
    <rPh sb="0" eb="5">
      <t>ゼンブイゴウケイ</t>
    </rPh>
    <phoneticPr fontId="1"/>
  </si>
  <si>
    <t>320.95Kg+106.24Kg+31.8Kg+373.3Kg+20.55Kg+6.67Kg+2.8Kg=862.31Kg</t>
    <phoneticPr fontId="1"/>
  </si>
  <si>
    <t>手摺配置</t>
    <rPh sb="0" eb="4">
      <t>テスリハイチ</t>
    </rPh>
    <phoneticPr fontId="1"/>
  </si>
  <si>
    <t>右側面</t>
    <rPh sb="0" eb="3">
      <t>ミギソクメン</t>
    </rPh>
    <phoneticPr fontId="1"/>
  </si>
  <si>
    <t>左側面1</t>
    <rPh sb="0" eb="3">
      <t>ヒダリソクメン</t>
    </rPh>
    <phoneticPr fontId="1"/>
  </si>
  <si>
    <t>(1046.4mm×3.38Kg+250g)/1000×2=7.57Kg,  (1072.65mm×2.43Kg)/1000×6=15.64Kg,   (3404.8mm×3.38Kg)/1000=11.51Kg,   (3457.3mm×2.43Kg)/1000=8.40Kg,  (3500mm×2.36Kg)/1000=8.26</t>
    <phoneticPr fontId="1"/>
  </si>
  <si>
    <t>(1046.4mm×3.38Kg+250g)/1000×2=7.57Kg,  (1072.65mm×2.43Kg)/1000×4=10.43Kg,   (2167.3mm×3.38Kg)/1000=7.33Kg,   (2203.05mm×2.43Kg)/1000=5.35Kg, (142.3mm×3.38Kg)/1000=0.48Kg,    (178.05mm×2.43Kg)/1000=0.43Kg, 0.25Kg, 0.14Kg, (2500mm×2.36)/1000=5.90Kg</t>
    <phoneticPr fontId="1"/>
  </si>
  <si>
    <t>(1046.4mm×3.38Kg+250g)/1000×2=7.57Kg,  (1072.65mm×2.43Kg)/1000×4=10.43Kg,   (1679.8mm×3.38Kg)/1000=5.68Kg,   (1698.8mm×2.43Kg)/1000=4.13Kg, (254.8mm×3.38Kg)/1000=0.86Kg,    (242.3mm×3.38Kg)/1000=0.82Kg,  (290.55mm×2.43Kg)/1000=0.71Kg,  (278.05mm×2.43Kg)/1000=0.68Kg,  0.25Kg, 0.14Kg, (2462.5mm×2.36)/1000=5.81Kg</t>
    <phoneticPr fontId="1"/>
  </si>
  <si>
    <t>(1046.4mm×3.38Kg+250g)/1000×2=7.57Kg,  (1072.65mm×2.43Kg)/1000×2=5.21Kg,   (1204.8mm×3.38Kg)/1000=4.07Kg,   (1240.55mm×2.43Kg)/1000=3.01Kg, (104.8mm×3.38Kg)/1000=0.35Kg,    (140.55mm×2.43Kg)/1000=0.34Kg,  0.25Kg, 0.14Kg, (1500mm×2.36)/1000=3.54Kg</t>
    <phoneticPr fontId="1"/>
  </si>
  <si>
    <t>(1046.4mm×3.38Kg+250g)/1000×2=7.57Kg,  (1072.65mm×2.43Kg)/1000×2=5.21Kg,   (1354.8mm×3.38Kg)/1000=4.58Kg,   (1407.3mm×2.43Kg)/1000=3.42Kg,   (1450mm×2.36)/1000=3.42Kg</t>
    <phoneticPr fontId="1"/>
  </si>
  <si>
    <t>(1046.4mm×3.38Kg+250g)/1000×2=7.57Kg,  (1072.65mm×2.43Kg)/1000×2=5.21Kg,   (2004.8mm×3.38Kg)/1000=6.78Kg,   (2023.8mm×2.43Kg)/1000=4.92Kg, (254.8mm×3.38Kg)/1000=0.86Kg,    (267.3mm×3.38Kg)/1000=0.90Kg,  (303.05mm×2.43Kg)/1000=0.74Kg,  (290.55mm×2.43Kg)/1000=0.71Kg,  0.25Kg, 0.14Kg, (2812.5mm×2.36)/1000=6.64Kg</t>
    <phoneticPr fontId="1"/>
  </si>
  <si>
    <t>(48.65mm×2.36)/1000×2=0.23Kg</t>
    <phoneticPr fontId="1"/>
  </si>
  <si>
    <t xml:space="preserve">(140mm×50mm×6mm×7.85Kg)/100万×23＝7.58Kg, </t>
    <rPh sb="27" eb="28">
      <t>マン</t>
    </rPh>
    <phoneticPr fontId="1"/>
  </si>
  <si>
    <t xml:space="preserve"> (140mm×50mm×6mm×7.85Kg)/100万×12＝3.96Kg,  </t>
    <phoneticPr fontId="1"/>
  </si>
  <si>
    <t>手摺受座</t>
    <rPh sb="0" eb="2">
      <t>テスリ</t>
    </rPh>
    <rPh sb="2" eb="3">
      <t>ウケ</t>
    </rPh>
    <rPh sb="3" eb="4">
      <t>ザ</t>
    </rPh>
    <phoneticPr fontId="1"/>
  </si>
  <si>
    <t>(2850mm×3.38Kg)/1000×2=19.27Kg,  (1094mm×3.38Kg)/1000×2=7.40Kg,  ((√78.65mm²+1000mm²)×3.38Kg/1000×2=6.78Kg,  (625mm×3.38Kg)/1000=2.11Kg,   (700mm×3.38Kg)/1000=2.37Kg, Φ900mmπ× (1-((700mm/2)/(Φ900mm/2)×アークサイン×2)/360))×3.38Kg/1000=6.85Kg</t>
    <phoneticPr fontId="1"/>
  </si>
  <si>
    <t>((Φ19²mmπ/4)×500mm×7.85Kg)/100万×10=11.13Kg</t>
    <phoneticPr fontId="1"/>
  </si>
  <si>
    <t>(1140mm×2.36Kg)/1000×5=13.45Kg,  (980mm×2.36Kg)/1000×5=11.56Kg,  (268.5mm×2.36Kg)/1000=0.63Kg,   Φ700mmπ× (1-((542.7mm/2)/(Φ700mm/2)×アークサイン×2)/360))×2.36Kg/1000×2=7.45Kg</t>
    <phoneticPr fontId="1"/>
  </si>
  <si>
    <t xml:space="preserve">(922mm×9.36Kg)/1000×2=17.26Kg,  (83.65mm×100mm×9mm×7.85Kg)/100万×4=2.36Kg,   (80mm×100mm×9mm×7.85Kg)/100万×4=2.26Kg,  </t>
    <rPh sb="62" eb="63">
      <t>マン</t>
    </rPh>
    <phoneticPr fontId="1"/>
  </si>
  <si>
    <t xml:space="preserve">(120mm×50mm×6mm×7.85Kg)/100万=0.28Kg, (150mm×50mm×6mm×7.85Kg)/100万=0.35Kg, (73.65mm×50mm×6mm×7.85Kg)/100万=0.17Kg, </t>
    <phoneticPr fontId="1"/>
  </si>
  <si>
    <t>(100mm×50mm×6mm×7.85Kg)/100万=0.24Kg,</t>
    <phoneticPr fontId="1"/>
  </si>
  <si>
    <t>51.38Kg+37.88Kg+37.08Kg+24.48Kg+24.2Kg+34.72Kg+0.23Kg+7.58Kg+3.96Kg=221.51Kg</t>
    <phoneticPr fontId="1"/>
  </si>
  <si>
    <t>44.78Kg+11.13Kg+33.1Kg+21.88Kg+0.8Kg+0.24Kg=111.93Kg</t>
    <phoneticPr fontId="1"/>
  </si>
  <si>
    <t>上司チェック</t>
    <rPh sb="0" eb="2">
      <t>ジョウシ</t>
    </rPh>
    <phoneticPr fontId="1"/>
  </si>
  <si>
    <t>東プラ2号ダクト</t>
    <rPh sb="0" eb="1">
      <t>トウ</t>
    </rPh>
    <rPh sb="4" eb="5">
      <t>ゴウ</t>
    </rPh>
    <phoneticPr fontId="1"/>
  </si>
  <si>
    <t>ダクトノズル</t>
  </si>
  <si>
    <t>ダクトノズル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</si>
</sst>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9"/>
      <color theme="1"/>
      <name val="Yu Gothic"/>
      <family val="2"/>
      <scheme val="minor"/>
    </font>
    <font>
      <u/>
      <sz val="11"/>
      <color theme="10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2" borderId="1" xfId="0" applyFill="1" applyBorder="1"/>
    <xf numFmtId="177" fontId="0" fillId="2" borderId="1" xfId="0" applyNumberFormat="1" applyFill="1" applyBorder="1"/>
    <xf numFmtId="176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1" applyBorder="1" applyAlignment="1">
      <alignment vertical="top"/>
    </xf>
    <xf numFmtId="0" fontId="2" fillId="0" borderId="1" xfId="1" applyFill="1" applyBorder="1" applyAlignment="1">
      <alignment vertical="top"/>
    </xf>
    <xf numFmtId="0" fontId="0" fillId="0" borderId="1" xfId="0" applyBorder="1" applyAlignment="1">
      <alignment vertical="top"/>
    </xf>
    <xf numFmtId="176" fontId="0" fillId="0" borderId="0" xfId="0" applyNumberFormat="1"/>
    <xf numFmtId="0" fontId="0" fillId="2" borderId="0" xfId="0" applyFill="1"/>
    <xf numFmtId="176" fontId="0" fillId="2" borderId="0" xfId="0" applyNumberFormat="1" applyFill="1"/>
    <xf numFmtId="0" fontId="3" fillId="0" borderId="1" xfId="0" applyFont="1" applyBorder="1"/>
    <xf numFmtId="0" fontId="3" fillId="2" borderId="1" xfId="0" applyFont="1" applyFill="1" applyBorder="1"/>
    <xf numFmtId="0" fontId="2" fillId="0" borderId="0" xfId="1" applyFill="1" applyAlignment="1">
      <alignment vertical="top"/>
    </xf>
    <xf numFmtId="0" fontId="2" fillId="0" borderId="1" xfId="1" applyBorder="1" applyAlignment="1">
      <alignment vertical="top" wrapText="1"/>
    </xf>
    <xf numFmtId="0" fontId="2" fillId="0" borderId="1" xfId="1" applyBorder="1" applyAlignment="1">
      <alignment vertical="center"/>
    </xf>
    <xf numFmtId="0" fontId="2" fillId="0" borderId="1" xfId="1" applyBorder="1" applyAlignment="1">
      <alignment vertical="center" wrapText="1"/>
    </xf>
    <xf numFmtId="0" fontId="2" fillId="0" borderId="1" xfId="1" applyBorder="1" applyAlignment="1">
      <alignment horizontal="left" vertical="top" wrapText="1"/>
    </xf>
  </cellXfs>
  <cellStyles count="2">
    <cellStyle name="ハイパーリンク" xfId="1" builtinId="8"/>
    <cellStyle name="標準" xfId="0" builtinId="0"/>
  </cellStyles>
  <dxfs count="32">
    <dxf>
      <numFmt numFmtId="0" formatCode="General"/>
    </dxf>
    <dxf>
      <numFmt numFmtId="0" formatCode="General"/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numFmt numFmtId="0" formatCode="General"/>
    </dxf>
    <dxf>
      <numFmt numFmtId="0" formatCode="General"/>
    </dxf>
    <dxf>
      <font>
        <color theme="9" tint="0.59996337778862885"/>
      </font>
    </dxf>
    <dxf>
      <numFmt numFmtId="0" formatCode="General"/>
    </dxf>
    <dxf>
      <numFmt numFmtId="0" formatCode="General"/>
    </dxf>
    <dxf>
      <numFmt numFmtId="0" formatCode="General"/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01"/>
  <sheetViews>
    <sheetView workbookViewId="0">
      <pane ySplit="1" topLeftCell="A26" activePane="bottomLeft" state="frozen"/>
      <selection pane="bottomLeft" activeCell="F18" sqref="F18"/>
    </sheetView>
  </sheetViews>
  <sheetFormatPr defaultRowHeight="18.75"/>
  <cols>
    <col min="1" max="1" width="16.5" style="1" customWidth="1"/>
    <col min="2" max="2" width="22.5" style="1" customWidth="1"/>
    <col min="3" max="3" width="19.125" style="1" customWidth="1"/>
    <col min="4" max="4" width="9" style="2"/>
    <col min="5" max="5" width="9.5" style="1" bestFit="1" customWidth="1"/>
    <col min="6" max="6" width="9.375" style="2" bestFit="1" customWidth="1"/>
    <col min="7" max="7" width="16.375" style="1" customWidth="1"/>
    <col min="8" max="8" width="11.875" style="2" customWidth="1"/>
    <col min="9" max="9" width="20.625" style="1" customWidth="1"/>
    <col min="10" max="10" width="13.875" style="1" customWidth="1"/>
    <col min="11" max="11" width="10.625" style="1" customWidth="1"/>
    <col min="12" max="12" width="8.875" style="1" customWidth="1"/>
    <col min="13" max="13" width="9.375" style="4" bestFit="1" customWidth="1"/>
    <col min="14" max="14" width="15.25" style="1" customWidth="1"/>
    <col min="15" max="15" width="8.375" style="2" customWidth="1"/>
    <col min="16" max="16" width="6.875" customWidth="1"/>
    <col min="17" max="18" width="4.25" customWidth="1"/>
    <col min="19" max="19" width="12.625" customWidth="1"/>
    <col min="20" max="20" width="18.375" style="11" customWidth="1"/>
    <col min="21" max="21" width="15.625" customWidth="1"/>
    <col min="22" max="22" width="19.625" customWidth="1"/>
    <col min="27" max="27" width="15.625" style="1" customWidth="1"/>
    <col min="28" max="28" width="19.625" style="1" customWidth="1"/>
    <col min="29" max="29" width="9" style="1"/>
  </cols>
  <sheetData>
    <row r="1" spans="1:29">
      <c r="A1" s="1" t="s">
        <v>15</v>
      </c>
      <c r="B1" s="1" t="s">
        <v>3329</v>
      </c>
      <c r="C1" s="1" t="s">
        <v>3330</v>
      </c>
      <c r="D1" s="2" t="s">
        <v>2</v>
      </c>
      <c r="E1" s="1" t="s">
        <v>27</v>
      </c>
      <c r="F1" s="2" t="s">
        <v>28</v>
      </c>
      <c r="G1" s="1" t="s">
        <v>29</v>
      </c>
      <c r="H1" s="2" t="s">
        <v>23</v>
      </c>
      <c r="I1" s="1" t="s">
        <v>47</v>
      </c>
      <c r="J1" s="1" t="s">
        <v>30</v>
      </c>
      <c r="K1" s="1" t="s">
        <v>31</v>
      </c>
      <c r="L1" s="1" t="s">
        <v>6</v>
      </c>
      <c r="M1" s="4" t="s">
        <v>3</v>
      </c>
      <c r="N1" s="1" t="s">
        <v>38</v>
      </c>
      <c r="O1" s="2" t="s">
        <v>16</v>
      </c>
      <c r="T1" s="11" t="s">
        <v>3373</v>
      </c>
      <c r="AA1" s="1" t="s">
        <v>3333</v>
      </c>
      <c r="AB1" s="1" t="s">
        <v>3338</v>
      </c>
      <c r="AC1" s="1" t="s">
        <v>3339</v>
      </c>
    </row>
    <row r="2" spans="1:29">
      <c r="A2" s="1" t="s">
        <v>5</v>
      </c>
      <c r="B2" s="1" t="s">
        <v>0</v>
      </c>
      <c r="C2" s="1" t="s">
        <v>3334</v>
      </c>
      <c r="D2" s="2">
        <f>IF(ISNA(VLOOKUP(四角板専用!C2,四角板専用!AA$1:AC$9999,2,FALSE)),0,VLOOKUP(四角板専用!C2,四角板専用!AA$1:AC$9999,2,FALSE))</f>
        <v>7.85</v>
      </c>
      <c r="E2" s="1">
        <v>4432</v>
      </c>
      <c r="F2" s="2">
        <f>IF(G2=0,0,G2*PI()*(1-(H2/360)))</f>
        <v>0</v>
      </c>
      <c r="H2" s="2">
        <f>IF(G2=0,0,IF(I2="90°",270,ASIN((I2/2)/(G2/2))*180/PI()*2))</f>
        <v>0</v>
      </c>
      <c r="J2" s="1">
        <v>3632</v>
      </c>
      <c r="K2" s="1">
        <v>6</v>
      </c>
      <c r="L2" s="1">
        <v>1</v>
      </c>
      <c r="M2" s="4">
        <f>IF(D2+E2+F2+N2=0,"",IF(E2=0,(D2*F2*J2*K2*L2)/1000000+N2,(D2*E2*J2*K2*L2)/1000000+N2)-IF(COUNTIFS(B$1:B2,B2,A$1:A2,A2)&gt;1,0,SUMIFS(四角板抜き穴専用!Q:Q,四角板抜き穴専用!A:A,四角板専用!A2,四角板抜き穴専用!B:B,B2)))</f>
        <v>758.16983040000002</v>
      </c>
      <c r="O2" s="4">
        <f t="shared" ref="O2:O65" si="0">IF(O1&gt;0,0,IF(A3&amp;B3=A2&amp;B2,0,IF(COUNTIFS(A:A,A2,B:B,B2)&gt;=2,SUMIFS(M:M,A:A,A2,B:B,B2),0)))</f>
        <v>0</v>
      </c>
      <c r="T2" s="12">
        <f>M2</f>
        <v>758.16983040000002</v>
      </c>
      <c r="AA2" s="1" t="s">
        <v>3335</v>
      </c>
      <c r="AB2" s="1">
        <v>7.85</v>
      </c>
      <c r="AC2" s="1" t="s">
        <v>3340</v>
      </c>
    </row>
    <row r="3" spans="1:29">
      <c r="A3" s="1" t="s">
        <v>5</v>
      </c>
      <c r="B3" s="1" t="s">
        <v>3325</v>
      </c>
      <c r="C3" s="1" t="s">
        <v>3334</v>
      </c>
      <c r="D3" s="2">
        <f>IF(ISNA(VLOOKUP(四角板専用!C3,四角板専用!AA$1:AC$9999,2,FALSE)),0,VLOOKUP(四角板専用!C3,四角板専用!AA$1:AC$9999,2,FALSE))</f>
        <v>7.85</v>
      </c>
      <c r="E3" s="1">
        <v>4312</v>
      </c>
      <c r="F3" s="2">
        <f t="shared" ref="F3:F66" si="1">IF(G3=0,0,G3*PI()*(1-(H3/360)))</f>
        <v>0</v>
      </c>
      <c r="H3" s="2">
        <f t="shared" ref="H3:H66" si="2">IF(G3=0,0,IF(I3="90°",270,ASIN((I3/2)/(G3/2))*180/PI()*2))</f>
        <v>0</v>
      </c>
      <c r="J3" s="1">
        <v>2480</v>
      </c>
      <c r="K3" s="1">
        <v>6</v>
      </c>
      <c r="L3" s="1">
        <v>2</v>
      </c>
      <c r="M3" s="4">
        <f>IF(D3+E3+F3+N3=0,"",IF(E3=0,(D3*F3*J3*K3*L3)/1000000+N3,(D3*E3*J3*K3*L3)/1000000+N3)-IF(COUNTIFS(B$1:B3,B3,A$1:A3,A3)&gt;1,0,SUMIFS(四角板抜き穴専用!Q:Q,四角板抜き穴専用!A:A,四角板専用!A3,四角板抜き穴専用!B:B,B3)))</f>
        <v>1007.3521919999999</v>
      </c>
      <c r="O3" s="4">
        <f t="shared" si="0"/>
        <v>0</v>
      </c>
      <c r="T3" s="12">
        <f t="shared" ref="T3:T66" si="3">M3</f>
        <v>1007.3521919999999</v>
      </c>
      <c r="AA3" s="1" t="s">
        <v>3337</v>
      </c>
      <c r="AB3" s="1">
        <v>7.93</v>
      </c>
      <c r="AC3" s="1" t="s">
        <v>3340</v>
      </c>
    </row>
    <row r="4" spans="1:29">
      <c r="A4" s="1" t="s">
        <v>5</v>
      </c>
      <c r="B4" s="1" t="s">
        <v>3324</v>
      </c>
      <c r="C4" s="1" t="s">
        <v>3334</v>
      </c>
      <c r="D4" s="2">
        <f>IF(ISNA(VLOOKUP(四角板専用!C4,四角板専用!AA$1:AC$9999,2,FALSE)),0,VLOOKUP(四角板専用!C4,四角板専用!AA$1:AC$9999,2,FALSE))</f>
        <v>7.85</v>
      </c>
      <c r="E4" s="1">
        <v>3512</v>
      </c>
      <c r="F4" s="2">
        <f t="shared" si="1"/>
        <v>0</v>
      </c>
      <c r="H4" s="2">
        <f t="shared" si="2"/>
        <v>0</v>
      </c>
      <c r="J4" s="1">
        <v>2500</v>
      </c>
      <c r="K4" s="1">
        <v>6</v>
      </c>
      <c r="L4" s="1">
        <v>2</v>
      </c>
      <c r="M4" s="4">
        <f>IF(D4+E4+F4+N4=0,"",IF(E4=0,(D4*F4*J4*K4*L4)/1000000+N4,(D4*E4*J4*K4*L4)/1000000+N4)-IF(COUNTIFS(B$1:B4,B4,A$1:A4,A4)&gt;1,0,SUMIFS(四角板抜き穴専用!Q:Q,四角板抜き穴専用!A:A,四角板専用!A4,四角板抜き穴専用!B:B,B4)))</f>
        <v>827.07600000000002</v>
      </c>
      <c r="O4" s="4">
        <f t="shared" si="0"/>
        <v>1834.4281919999999</v>
      </c>
      <c r="T4" s="12">
        <f t="shared" si="3"/>
        <v>827.07600000000002</v>
      </c>
      <c r="AA4" s="1" t="s">
        <v>3406</v>
      </c>
      <c r="AC4" s="1" t="s">
        <v>3406</v>
      </c>
    </row>
    <row r="5" spans="1:29">
      <c r="A5" s="1" t="s">
        <v>5</v>
      </c>
      <c r="B5" s="1" t="s">
        <v>1</v>
      </c>
      <c r="C5" s="1" t="s">
        <v>3334</v>
      </c>
      <c r="D5" s="2">
        <f>IF(ISNA(VLOOKUP(四角板専用!C5,四角板専用!AA$1:AC$9999,2,FALSE)),0,VLOOKUP(四角板専用!C5,四角板専用!AA$1:AC$9999,2,FALSE))</f>
        <v>7.85</v>
      </c>
      <c r="E5" s="1">
        <v>4500</v>
      </c>
      <c r="F5" s="2">
        <f t="shared" si="1"/>
        <v>0</v>
      </c>
      <c r="H5" s="2">
        <f t="shared" si="2"/>
        <v>0</v>
      </c>
      <c r="J5" s="1">
        <v>3700</v>
      </c>
      <c r="K5" s="1">
        <v>9</v>
      </c>
      <c r="L5" s="1">
        <v>1</v>
      </c>
      <c r="M5" s="4">
        <f>IF(D5+E5+F5+N5=0,"",IF(E5=0,(D5*F5*J5*K5*L5)/1000000+N5,(D5*E5*J5*K5*L5)/1000000+N5)-IF(COUNTIFS(B$1:B5,B5,A$1:A5,A5)&gt;1,0,SUMIFS(四角板抜き穴専用!Q:Q,四角板抜き穴専用!A:A,四角板専用!A5,四角板抜き穴専用!B:B,B5)))</f>
        <v>1176.3225</v>
      </c>
      <c r="O5" s="4">
        <f t="shared" si="0"/>
        <v>0</v>
      </c>
      <c r="T5" s="12">
        <f t="shared" si="3"/>
        <v>1176.3225</v>
      </c>
    </row>
    <row r="6" spans="1:29">
      <c r="A6" s="1" t="s">
        <v>5</v>
      </c>
      <c r="B6" s="1" t="s">
        <v>7</v>
      </c>
      <c r="C6" s="1" t="s">
        <v>3334</v>
      </c>
      <c r="D6" s="2">
        <f>IF(ISNA(VLOOKUP(四角板専用!C6,四角板専用!AA$1:AC$9999,2,FALSE)),0,VLOOKUP(四角板専用!C6,四角板専用!AA$1:AC$9999,2,FALSE))</f>
        <v>7.85</v>
      </c>
      <c r="E6" s="1">
        <v>150</v>
      </c>
      <c r="F6" s="2">
        <f t="shared" si="1"/>
        <v>0</v>
      </c>
      <c r="H6" s="2">
        <f t="shared" si="2"/>
        <v>0</v>
      </c>
      <c r="J6" s="1">
        <v>75</v>
      </c>
      <c r="K6" s="1">
        <v>16</v>
      </c>
      <c r="L6" s="1">
        <v>20</v>
      </c>
      <c r="M6" s="4">
        <f>IF(D6+E6+F6+N6=0,"",IF(E6=0,(D6*F6*J6*K6*L6)/1000000+N6,(D6*E6*J6*K6*L6)/1000000+N6)-IF(COUNTIFS(B$1:B6,B6,A$1:A6,A6)&gt;1,0,SUMIFS(四角板抜き穴専用!Q:Q,四角板抜き穴専用!A:A,四角板専用!A6,四角板抜き穴専用!B:B,B6)))</f>
        <v>28.26</v>
      </c>
      <c r="O6" s="4">
        <f t="shared" si="0"/>
        <v>0</v>
      </c>
      <c r="T6" s="12">
        <f t="shared" si="3"/>
        <v>28.26</v>
      </c>
    </row>
    <row r="7" spans="1:29">
      <c r="A7" s="1" t="s">
        <v>5</v>
      </c>
      <c r="B7" s="1" t="s">
        <v>8</v>
      </c>
      <c r="C7" s="1" t="s">
        <v>3334</v>
      </c>
      <c r="D7" s="2">
        <f>IF(ISNA(VLOOKUP(四角板専用!C7,四角板専用!AA$1:AC$9999,2,FALSE)),0,VLOOKUP(四角板専用!C7,四角板専用!AA$1:AC$9999,2,FALSE))</f>
        <v>7.85</v>
      </c>
      <c r="E7" s="1">
        <v>170</v>
      </c>
      <c r="F7" s="2">
        <f t="shared" si="1"/>
        <v>0</v>
      </c>
      <c r="H7" s="2">
        <f t="shared" si="2"/>
        <v>0</v>
      </c>
      <c r="J7" s="1">
        <v>75</v>
      </c>
      <c r="K7" s="1">
        <v>16</v>
      </c>
      <c r="L7" s="1">
        <v>8</v>
      </c>
      <c r="M7" s="4">
        <f>IF(D7+E7+F7+N7=0,"",IF(E7=0,(D7*F7*J7*K7*L7)/1000000+N7,(D7*E7*J7*K7*L7)/1000000+N7)-IF(COUNTIFS(B$1:B7,B7,A$1:A7,A7)&gt;1,0,SUMIFS(四角板抜き穴専用!Q:Q,四角板抜き穴専用!A:A,四角板専用!A7,四角板抜き穴専用!B:B,B7)))</f>
        <v>12.811199999999999</v>
      </c>
      <c r="O7" s="4">
        <f t="shared" si="0"/>
        <v>0</v>
      </c>
      <c r="T7" s="12">
        <f t="shared" si="3"/>
        <v>12.811199999999999</v>
      </c>
    </row>
    <row r="8" spans="1:29">
      <c r="A8" s="1" t="s">
        <v>5</v>
      </c>
      <c r="B8" s="1" t="s">
        <v>9</v>
      </c>
      <c r="C8" s="1" t="s">
        <v>3334</v>
      </c>
      <c r="D8" s="2">
        <f>IF(ISNA(VLOOKUP(四角板専用!C8,四角板専用!AA$1:AC$9999,2,FALSE)),0,VLOOKUP(四角板専用!C8,四角板専用!AA$1:AC$9999,2,FALSE))</f>
        <v>7.85</v>
      </c>
      <c r="E8" s="1">
        <v>150</v>
      </c>
      <c r="F8" s="2">
        <f t="shared" si="1"/>
        <v>0</v>
      </c>
      <c r="H8" s="2">
        <f t="shared" si="2"/>
        <v>0</v>
      </c>
      <c r="J8" s="1">
        <v>100</v>
      </c>
      <c r="K8" s="1">
        <v>12</v>
      </c>
      <c r="L8" s="1">
        <v>8</v>
      </c>
      <c r="M8" s="4">
        <f>IF(D8+E8+F8+N8=0,"",IF(E8=0,(D8*F8*J8*K8*L8)/1000000+N8,(D8*E8*J8*K8*L8)/1000000+N8)-IF(COUNTIFS(B$1:B8,B8,A$1:A8,A8)&gt;1,0,SUMIFS(四角板抜き穴専用!Q:Q,四角板抜き穴専用!A:A,四角板専用!A8,四角板抜き穴専用!B:B,B8)))</f>
        <v>11.304</v>
      </c>
      <c r="O8" s="4">
        <f t="shared" si="0"/>
        <v>0</v>
      </c>
      <c r="T8" s="12">
        <f t="shared" si="3"/>
        <v>11.304</v>
      </c>
    </row>
    <row r="9" spans="1:29">
      <c r="A9" s="1" t="s">
        <v>5</v>
      </c>
      <c r="B9" s="1" t="s">
        <v>10</v>
      </c>
      <c r="C9" s="1" t="s">
        <v>3334</v>
      </c>
      <c r="D9" s="2">
        <f>IF(ISNA(VLOOKUP(四角板専用!C9,四角板専用!AA$1:AC$9999,2,FALSE)),0,VLOOKUP(四角板専用!C9,四角板専用!AA$1:AC$9999,2,FALSE))</f>
        <v>7.85</v>
      </c>
      <c r="E9" s="1">
        <v>215</v>
      </c>
      <c r="F9" s="2">
        <f t="shared" si="1"/>
        <v>0</v>
      </c>
      <c r="H9" s="2">
        <f t="shared" si="2"/>
        <v>0</v>
      </c>
      <c r="J9" s="1">
        <v>175</v>
      </c>
      <c r="K9" s="1">
        <v>4.5</v>
      </c>
      <c r="L9" s="1">
        <v>1</v>
      </c>
      <c r="M9" s="4">
        <f>IF(D9+E9+F9+N9=0,"",IF(E9=0,(D9*F9*J9*K9*L9)/1000000+N9,(D9*E9*J9*K9*L9)/1000000+N9)-IF(COUNTIFS(B$1:B9,B9,A$1:A9,A9)&gt;1,0,SUMIFS(四角板抜き穴専用!Q:Q,四角板抜き穴専用!A:A,四角板専用!A9,四角板抜き穴専用!B:B,B9)))</f>
        <v>1.3291031250000001</v>
      </c>
      <c r="O9" s="4">
        <f t="shared" si="0"/>
        <v>0</v>
      </c>
      <c r="T9" s="12">
        <f t="shared" si="3"/>
        <v>1.3291031250000001</v>
      </c>
    </row>
    <row r="10" spans="1:29">
      <c r="A10" s="1" t="s">
        <v>5</v>
      </c>
      <c r="B10" s="1" t="s">
        <v>10</v>
      </c>
      <c r="C10" s="1" t="s">
        <v>3334</v>
      </c>
      <c r="D10" s="2">
        <f>IF(ISNA(VLOOKUP(四角板専用!C10,四角板専用!AA$1:AC$9999,2,FALSE)),0,VLOOKUP(四角板専用!C10,四角板専用!AA$1:AC$9999,2,FALSE))</f>
        <v>7.85</v>
      </c>
      <c r="E10" s="1">
        <v>175</v>
      </c>
      <c r="F10" s="2">
        <f t="shared" si="1"/>
        <v>0</v>
      </c>
      <c r="H10" s="2">
        <f t="shared" si="2"/>
        <v>0</v>
      </c>
      <c r="J10" s="1">
        <v>50</v>
      </c>
      <c r="K10" s="1">
        <v>4.5</v>
      </c>
      <c r="L10" s="1">
        <v>2</v>
      </c>
      <c r="M10" s="4">
        <f>IF(D10+E10+F10+N10=0,"",IF(E10=0,(D10*F10*J10*K10*L10)/1000000+N10,(D10*E10*J10*K10*L10)/1000000+N10)-IF(COUNTIFS(B$1:B10,B10,A$1:A10,A10)&gt;1,0,SUMIFS(四角板抜き穴専用!Q:Q,四角板抜き穴専用!A:A,四角板専用!A10,四角板抜き穴専用!B:B,B10)))</f>
        <v>0.6181875</v>
      </c>
      <c r="O10" s="4">
        <f t="shared" si="0"/>
        <v>1.9472906249999999</v>
      </c>
      <c r="T10" s="12">
        <f t="shared" si="3"/>
        <v>0.6181875</v>
      </c>
    </row>
    <row r="11" spans="1:29">
      <c r="A11" s="1" t="s">
        <v>25</v>
      </c>
      <c r="B11" s="1" t="s">
        <v>45</v>
      </c>
      <c r="C11" s="1" t="s">
        <v>3334</v>
      </c>
      <c r="D11" s="2">
        <f>IF(ISNA(VLOOKUP(四角板専用!C11,四角板専用!AA$1:AC$9999,2,FALSE)),0,VLOOKUP(四角板専用!C11,四角板専用!AA$1:AC$9999,2,FALSE))</f>
        <v>7.85</v>
      </c>
      <c r="E11" s="1">
        <v>133.69999999999999</v>
      </c>
      <c r="F11" s="2">
        <f t="shared" si="1"/>
        <v>0</v>
      </c>
      <c r="H11" s="2">
        <f t="shared" si="2"/>
        <v>0</v>
      </c>
      <c r="J11" s="1">
        <v>267.39999999999998</v>
      </c>
      <c r="K11" s="1">
        <v>6</v>
      </c>
      <c r="L11" s="1">
        <v>1</v>
      </c>
      <c r="M11" s="4">
        <f>IF(D11+E11+F11+N11=0,"",IF(E11=0,(D11*F11*J11*K11*L11)/1000000+N11,(D11*E11*J11*K11*L11)/1000000+N11)-IF(COUNTIFS(B$1:B11,B11,A$1:A11,A11)&gt;1,0,SUMIFS(四角板抜き穴専用!Q:Q,四角板抜き穴専用!A:A,四角板専用!A11,四角板抜き穴専用!B:B,B11)))</f>
        <v>1.6838899979999997</v>
      </c>
      <c r="O11" s="4">
        <f t="shared" si="0"/>
        <v>0</v>
      </c>
      <c r="T11" s="12">
        <f t="shared" si="3"/>
        <v>1.6838899979999997</v>
      </c>
    </row>
    <row r="12" spans="1:29">
      <c r="A12" s="1" t="s">
        <v>25</v>
      </c>
      <c r="B12" s="1" t="s">
        <v>39</v>
      </c>
      <c r="C12" s="1" t="s">
        <v>3334</v>
      </c>
      <c r="D12" s="2">
        <f>IF(ISNA(VLOOKUP(四角板専用!C12,四角板専用!AA$1:AC$9999,2,FALSE)),0,VLOOKUP(四角板専用!C12,四角板専用!AA$1:AC$9999,2,FALSE))</f>
        <v>7.85</v>
      </c>
      <c r="E12" s="1">
        <v>325</v>
      </c>
      <c r="F12" s="2">
        <f t="shared" si="1"/>
        <v>0</v>
      </c>
      <c r="H12" s="2">
        <f t="shared" si="2"/>
        <v>0</v>
      </c>
      <c r="J12" s="1">
        <v>50</v>
      </c>
      <c r="K12" s="1">
        <v>9</v>
      </c>
      <c r="L12" s="1">
        <v>2</v>
      </c>
      <c r="M12" s="4">
        <f>IF(D12+E12+F12+N12=0,"",IF(E12=0,(D12*F12*J12*K12*L12)/1000000+N12,(D12*E12*J12*K12*L12)/1000000+N12)-IF(COUNTIFS(B$1:B12,B12,A$1:A12,A12)&gt;1,0,SUMIFS(四角板抜き穴専用!Q:Q,四角板抜き穴専用!A:A,四角板専用!A12,四角板抜き穴専用!B:B,B12)))</f>
        <v>2.296125</v>
      </c>
      <c r="O12" s="4">
        <f t="shared" si="0"/>
        <v>0</v>
      </c>
      <c r="T12" s="12">
        <f t="shared" si="3"/>
        <v>2.296125</v>
      </c>
    </row>
    <row r="13" spans="1:29">
      <c r="A13" s="1" t="s">
        <v>25</v>
      </c>
      <c r="B13" s="1" t="s">
        <v>39</v>
      </c>
      <c r="C13" s="1" t="s">
        <v>3334</v>
      </c>
      <c r="D13" s="2">
        <f>IF(ISNA(VLOOKUP(四角板専用!C13,四角板専用!AA$1:AC$9999,2,FALSE)),0,VLOOKUP(四角板専用!C13,四角板専用!AA$1:AC$9999,2,FALSE))</f>
        <v>7.85</v>
      </c>
      <c r="E13" s="1">
        <v>37</v>
      </c>
      <c r="F13" s="2">
        <f t="shared" si="1"/>
        <v>0</v>
      </c>
      <c r="H13" s="2">
        <f t="shared" si="2"/>
        <v>0</v>
      </c>
      <c r="J13" s="1">
        <v>50</v>
      </c>
      <c r="K13" s="1">
        <v>9</v>
      </c>
      <c r="L13" s="1">
        <v>2</v>
      </c>
      <c r="M13" s="4">
        <f>IF(D13+E13+F13+N13=0,"",IF(E13=0,(D13*F13*J13*K13*L13)/1000000+N13,(D13*E13*J13*K13*L13)/1000000+N13)-IF(COUNTIFS(B$1:B13,B13,A$1:A13,A13)&gt;1,0,SUMIFS(四角板抜き穴専用!Q:Q,四角板抜き穴専用!A:A,四角板専用!A13,四角板抜き穴専用!B:B,B13)))</f>
        <v>0.261405</v>
      </c>
      <c r="O13" s="4">
        <f t="shared" si="0"/>
        <v>2.5575299999999999</v>
      </c>
      <c r="T13" s="12">
        <f t="shared" si="3"/>
        <v>0.261405</v>
      </c>
    </row>
    <row r="14" spans="1:29">
      <c r="A14" s="1" t="s">
        <v>25</v>
      </c>
      <c r="B14" s="1" t="s">
        <v>46</v>
      </c>
      <c r="C14" s="1" t="s">
        <v>3334</v>
      </c>
      <c r="D14" s="2">
        <f>IF(ISNA(VLOOKUP(四角板専用!C14,四角板専用!AA$1:AC$9999,2,FALSE)),0,VLOOKUP(四角板専用!C14,四角板専用!AA$1:AC$9999,2,FALSE))</f>
        <v>7.85</v>
      </c>
      <c r="F14" s="2">
        <f t="shared" si="1"/>
        <v>1903.8051480754145</v>
      </c>
      <c r="G14" s="1">
        <v>606</v>
      </c>
      <c r="H14" s="2">
        <f t="shared" si="2"/>
        <v>0</v>
      </c>
      <c r="J14" s="1">
        <v>365</v>
      </c>
      <c r="K14" s="1">
        <v>6</v>
      </c>
      <c r="L14" s="1">
        <v>1</v>
      </c>
      <c r="M14" s="4">
        <f>IF(D14+E14+F14+N14=0,"",IF(E14=0,(D14*F14*J14*K14*L14)/1000000+N14,(D14*E14*J14*K14*L14)/1000000+N14)-IF(COUNTIFS(B$1:B14,B14,A$1:A14,A14)&gt;1,0,SUMIFS(四角板抜き穴専用!Q:Q,四角板抜き穴専用!A:A,四角板専用!A14,四角板抜き穴専用!B:B,B14)))</f>
        <v>32.729266203138486</v>
      </c>
      <c r="O14" s="4">
        <f t="shared" si="0"/>
        <v>0</v>
      </c>
      <c r="T14" s="12">
        <f t="shared" si="3"/>
        <v>32.729266203138486</v>
      </c>
    </row>
    <row r="15" spans="1:29">
      <c r="A15" s="1" t="s">
        <v>25</v>
      </c>
      <c r="B15" s="1" t="s">
        <v>61</v>
      </c>
      <c r="C15" s="1" t="s">
        <v>3336</v>
      </c>
      <c r="D15" s="2">
        <f>IF(ISNA(VLOOKUP(四角板専用!C15,四角板専用!AA$1:AC$9999,2,FALSE)),0,VLOOKUP(四角板専用!C15,四角板専用!AA$1:AC$9999,2,FALSE))</f>
        <v>7.93</v>
      </c>
      <c r="E15" s="1">
        <v>80</v>
      </c>
      <c r="F15" s="2">
        <f t="shared" si="1"/>
        <v>0</v>
      </c>
      <c r="H15" s="2">
        <f t="shared" si="2"/>
        <v>0</v>
      </c>
      <c r="J15" s="1">
        <v>62</v>
      </c>
      <c r="K15" s="1">
        <v>9</v>
      </c>
      <c r="L15" s="1">
        <v>2</v>
      </c>
      <c r="M15" s="4">
        <f>IF(D15+E15+F15+N15=0,"",IF(E15=0,(D15*F15*J15*K15*L15)/1000000+N15,(D15*E15*J15*K15*L15)/1000000+N15)-IF(COUNTIFS(B$1:B15,B15,A$1:A15,A15)&gt;1,0,SUMIFS(四角板抜き穴専用!Q:Q,四角板抜き穴専用!A:A,四角板専用!A15,四角板抜き穴専用!B:B,B15)))</f>
        <v>0.70799039999999991</v>
      </c>
      <c r="O15" s="4">
        <f t="shared" si="0"/>
        <v>0</v>
      </c>
      <c r="T15" s="12">
        <f t="shared" si="3"/>
        <v>0.70799039999999991</v>
      </c>
    </row>
    <row r="16" spans="1:29">
      <c r="A16" s="1" t="s">
        <v>25</v>
      </c>
      <c r="B16" s="1" t="s">
        <v>61</v>
      </c>
      <c r="C16" s="1" t="s">
        <v>3336</v>
      </c>
      <c r="D16" s="2">
        <f>IF(ISNA(VLOOKUP(四角板専用!C16,四角板専用!AA$1:AC$9999,2,FALSE)),0,VLOOKUP(四角板専用!C16,四角板専用!AA$1:AC$9999,2,FALSE))</f>
        <v>7.93</v>
      </c>
      <c r="E16" s="1">
        <v>61</v>
      </c>
      <c r="F16" s="2">
        <f t="shared" si="1"/>
        <v>0</v>
      </c>
      <c r="H16" s="2">
        <f t="shared" si="2"/>
        <v>0</v>
      </c>
      <c r="J16" s="1">
        <v>38</v>
      </c>
      <c r="K16" s="1">
        <v>9</v>
      </c>
      <c r="L16" s="1">
        <v>2</v>
      </c>
      <c r="M16" s="4">
        <f>IF(D16+E16+F16+N16=0,"",IF(E16=0,(D16*F16*J16*K16*L16)/1000000+N16,(D16*E16*J16*K16*L16)/1000000+N16)-IF(COUNTIFS(B$1:B16,B16,A$1:A16,A16)&gt;1,0,SUMIFS(四角板抜き穴専用!Q:Q,四角板抜き穴専用!A:A,四角板専用!A16,四角板抜き穴専用!B:B,B16)))</f>
        <v>0.33087131999999997</v>
      </c>
      <c r="O16" s="4">
        <f t="shared" si="0"/>
        <v>0</v>
      </c>
      <c r="T16" s="12">
        <f t="shared" si="3"/>
        <v>0.33087131999999997</v>
      </c>
    </row>
    <row r="17" spans="1:20">
      <c r="A17" s="1" t="s">
        <v>25</v>
      </c>
      <c r="B17" s="1" t="s">
        <v>61</v>
      </c>
      <c r="C17" s="1" t="s">
        <v>3336</v>
      </c>
      <c r="D17" s="2">
        <f>IF(ISNA(VLOOKUP(四角板専用!C17,四角板専用!AA$1:AC$9999,2,FALSE)),0,VLOOKUP(四角板専用!C17,四角板専用!AA$1:AC$9999,2,FALSE))</f>
        <v>7.93</v>
      </c>
      <c r="E17" s="1">
        <v>69</v>
      </c>
      <c r="F17" s="2">
        <f t="shared" si="1"/>
        <v>0</v>
      </c>
      <c r="H17" s="2">
        <f t="shared" si="2"/>
        <v>0</v>
      </c>
      <c r="J17" s="1">
        <v>38</v>
      </c>
      <c r="K17" s="1">
        <v>9</v>
      </c>
      <c r="L17" s="1">
        <v>2</v>
      </c>
      <c r="M17" s="4">
        <f>IF(D17+E17+F17+N17=0,"",IF(E17=0,(D17*F17*J17*K17*L17)/1000000+N17,(D17*E17*J17*K17*L17)/1000000+N17)-IF(COUNTIFS(B$1:B17,B17,A$1:A17,A17)&gt;1,0,SUMIFS(四角板抜き穴専用!Q:Q,四角板抜き穴専用!A:A,四角板専用!A17,四角板抜き穴専用!B:B,B17)))</f>
        <v>0.37426427999999995</v>
      </c>
      <c r="O17" s="4">
        <f t="shared" si="0"/>
        <v>1.4131259999999999</v>
      </c>
      <c r="T17" s="12">
        <f t="shared" si="3"/>
        <v>0.37426427999999995</v>
      </c>
    </row>
    <row r="18" spans="1:20">
      <c r="A18" s="1" t="s">
        <v>25</v>
      </c>
      <c r="B18" s="1" t="s">
        <v>64</v>
      </c>
      <c r="C18" s="1" t="s">
        <v>3334</v>
      </c>
      <c r="D18" s="2">
        <f>IF(ISNA(VLOOKUP(四角板専用!C18,四角板専用!AA$1:AC$9999,2,FALSE)),0,VLOOKUP(四角板専用!C18,四角板専用!AA$1:AC$9999,2,FALSE))</f>
        <v>7.85</v>
      </c>
      <c r="E18" s="1">
        <v>206</v>
      </c>
      <c r="F18" s="2">
        <f t="shared" si="1"/>
        <v>0</v>
      </c>
      <c r="H18" s="2">
        <f t="shared" si="2"/>
        <v>0</v>
      </c>
      <c r="J18" s="1">
        <v>270</v>
      </c>
      <c r="K18" s="1">
        <v>6</v>
      </c>
      <c r="L18" s="1">
        <v>2</v>
      </c>
      <c r="M18" s="4">
        <f>IF(D18+E18+F18+N18=0,"",IF(E18=0,(D18*F18*J18*K18*L18)/1000000+N18,(D18*E18*J18*K18*L18)/1000000+N18)-IF(COUNTIFS(B$1:B18,B18,A$1:A18,A18)&gt;1,0,SUMIFS(四角板抜き穴専用!Q:Q,四角板抜き穴専用!A:A,四角板専用!A18,四角板抜き穴専用!B:B,B18)))</f>
        <v>5.2394040000000004</v>
      </c>
      <c r="O18" s="4">
        <f t="shared" si="0"/>
        <v>0</v>
      </c>
      <c r="T18" s="12">
        <f t="shared" si="3"/>
        <v>5.2394040000000004</v>
      </c>
    </row>
    <row r="19" spans="1:20">
      <c r="A19" s="1" t="s">
        <v>25</v>
      </c>
      <c r="B19" s="1" t="s">
        <v>64</v>
      </c>
      <c r="C19" s="1" t="s">
        <v>3334</v>
      </c>
      <c r="D19" s="2">
        <f>IF(ISNA(VLOOKUP(四角板専用!C19,四角板専用!AA$1:AC$9999,2,FALSE)),0,VLOOKUP(四角板専用!C19,四角板専用!AA$1:AC$9999,2,FALSE))</f>
        <v>7.85</v>
      </c>
      <c r="E19" s="1">
        <v>294</v>
      </c>
      <c r="F19" s="2">
        <f t="shared" si="1"/>
        <v>0</v>
      </c>
      <c r="H19" s="2">
        <f t="shared" si="2"/>
        <v>0</v>
      </c>
      <c r="J19" s="1">
        <v>270</v>
      </c>
      <c r="K19" s="1">
        <v>6</v>
      </c>
      <c r="L19" s="1">
        <v>2</v>
      </c>
      <c r="M19" s="4">
        <f>IF(D19+E19+F19+N19=0,"",IF(E19=0,(D19*F19*J19*K19*L19)/1000000+N19,(D19*E19*J19*K19*L19)/1000000+N19)-IF(COUNTIFS(B$1:B19,B19,A$1:A19,A19)&gt;1,0,SUMIFS(四角板抜き穴専用!Q:Q,四角板抜き穴専用!A:A,四角板専用!A19,四角板抜き穴専用!B:B,B19)))</f>
        <v>7.4775960000000001</v>
      </c>
      <c r="O19" s="4">
        <f t="shared" si="0"/>
        <v>0</v>
      </c>
      <c r="T19" s="12">
        <f t="shared" si="3"/>
        <v>7.4775960000000001</v>
      </c>
    </row>
    <row r="20" spans="1:20">
      <c r="A20" s="1" t="s">
        <v>25</v>
      </c>
      <c r="B20" s="1" t="s">
        <v>64</v>
      </c>
      <c r="C20" s="1" t="s">
        <v>3334</v>
      </c>
      <c r="D20" s="2">
        <f>IF(ISNA(VLOOKUP(四角板専用!C20,四角板専用!AA$1:AC$9999,2,FALSE)),0,VLOOKUP(四角板専用!C20,四角板専用!AA$1:AC$9999,2,FALSE))</f>
        <v>7.85</v>
      </c>
      <c r="F20" s="2">
        <f t="shared" si="1"/>
        <v>0</v>
      </c>
      <c r="H20" s="2">
        <f t="shared" si="2"/>
        <v>0</v>
      </c>
      <c r="M20" s="4">
        <f>IF(D20+E20+F20+N20=0,"",IF(E20=0,(D20*F20*J20*K20*L20)/1000000+N20,(D20*E20*J20*K20*L20)/1000000+N20)-IF(COUNTIFS(B$1:B20,B20,A$1:A20,A20)&gt;1,0,SUMIFS(四角板抜き穴専用!Q:Q,四角板抜き穴専用!A:A,四角板専用!A20,四角板抜き穴専用!B:B,B20)))</f>
        <v>3.3</v>
      </c>
      <c r="N20" s="1">
        <v>3.3</v>
      </c>
      <c r="O20" s="4">
        <f t="shared" si="0"/>
        <v>16.016999999999999</v>
      </c>
      <c r="T20" s="12">
        <f t="shared" si="3"/>
        <v>3.3</v>
      </c>
    </row>
    <row r="21" spans="1:20">
      <c r="A21" s="1" t="s">
        <v>25</v>
      </c>
      <c r="B21" s="1" t="s">
        <v>65</v>
      </c>
      <c r="C21" s="1" t="s">
        <v>3334</v>
      </c>
      <c r="D21" s="2">
        <f>IF(ISNA(VLOOKUP(四角板専用!C21,四角板専用!AA$1:AC$9999,2,FALSE)),0,VLOOKUP(四角板専用!C21,四角板専用!AA$1:AC$9999,2,FALSE))</f>
        <v>7.85</v>
      </c>
      <c r="F21" s="2">
        <f t="shared" si="1"/>
        <v>0</v>
      </c>
      <c r="H21" s="2">
        <f t="shared" si="2"/>
        <v>0</v>
      </c>
      <c r="M21" s="4">
        <f>IF(D21+E21+F21+N21=0,"",IF(E21=0,(D21*F21*J21*K21*L21)/1000000+N21,(D21*E21*J21*K21*L21)/1000000+N21)-IF(COUNTIFS(B$1:B21,B21,A$1:A21,A21)&gt;1,0,SUMIFS(四角板抜き穴専用!Q:Q,四角板抜き穴専用!A:A,四角板専用!A21,四角板抜き穴専用!B:B,B21)))</f>
        <v>7.3319999999999996E-2</v>
      </c>
      <c r="N21" s="1">
        <f>0.0592+0.0063*2+0.00152</f>
        <v>7.3319999999999996E-2</v>
      </c>
      <c r="O21" s="4">
        <f t="shared" si="0"/>
        <v>0</v>
      </c>
      <c r="T21" s="12">
        <f t="shared" si="3"/>
        <v>7.3319999999999996E-2</v>
      </c>
    </row>
    <row r="22" spans="1:20">
      <c r="A22" s="1" t="s">
        <v>3376</v>
      </c>
      <c r="B22" s="1" t="s">
        <v>3402</v>
      </c>
      <c r="C22" s="1" t="s">
        <v>3334</v>
      </c>
      <c r="D22" s="2">
        <f>IF(ISNA(VLOOKUP(四角板専用!C22,四角板専用!AA$1:AC$9999,2,FALSE)),0,VLOOKUP(四角板専用!C22,四角板専用!AA$1:AC$9999,2,FALSE))</f>
        <v>7.85</v>
      </c>
      <c r="E22" s="1">
        <v>3455</v>
      </c>
      <c r="F22" s="2">
        <f t="shared" si="1"/>
        <v>0</v>
      </c>
      <c r="H22" s="2">
        <f t="shared" si="2"/>
        <v>0</v>
      </c>
      <c r="J22" s="1">
        <v>2300</v>
      </c>
      <c r="K22" s="1">
        <v>4.5</v>
      </c>
      <c r="L22" s="1">
        <v>1</v>
      </c>
      <c r="M22" s="4">
        <f>IF(D22+E22+F22+N22=0,"",IF(E22=0,(D22*F22*J22*K22*L22)/1000000+N22,(D22*E22*J22*K22*L22)/1000000+N22)-IF(COUNTIFS(B$1:B22,B22,A$1:A22,A22)&gt;1,0,SUMIFS(四角板抜き穴専用!Q:Q,四角板抜き穴専用!A:A,四角板専用!A22,四角板抜き穴専用!B:B,B22)))</f>
        <v>242.14915625416458</v>
      </c>
      <c r="O22" s="4">
        <f t="shared" si="0"/>
        <v>0</v>
      </c>
      <c r="T22" s="12">
        <f t="shared" si="3"/>
        <v>242.14915625416458</v>
      </c>
    </row>
    <row r="23" spans="1:20">
      <c r="A23" s="1" t="s">
        <v>3376</v>
      </c>
      <c r="B23" s="1" t="s">
        <v>3402</v>
      </c>
      <c r="C23" s="1" t="s">
        <v>3334</v>
      </c>
      <c r="D23" s="2">
        <f>IF(ISNA(VLOOKUP(四角板専用!C23,四角板専用!AA$1:AC$9999,2,FALSE)),0,VLOOKUP(四角板専用!C23,四角板専用!AA$1:AC$9999,2,FALSE))</f>
        <v>7.85</v>
      </c>
      <c r="E23" s="1">
        <v>2177.5</v>
      </c>
      <c r="F23" s="2">
        <f t="shared" si="1"/>
        <v>0</v>
      </c>
      <c r="H23" s="2">
        <f t="shared" si="2"/>
        <v>0</v>
      </c>
      <c r="J23" s="1">
        <v>1705</v>
      </c>
      <c r="K23" s="1">
        <v>4.5</v>
      </c>
      <c r="L23" s="1">
        <v>1</v>
      </c>
      <c r="M23" s="4">
        <f>IF(D23+E23+F23+N23=0,"",IF(E23=0,(D23*F23*J23*K23*L23)/1000000+N23,(D23*E23*J23*K23*L23)/1000000+N23)-IF(COUNTIFS(B$1:B23,B23,A$1:A23,A23)&gt;1,0,SUMIFS(四角板抜き穴専用!Q:Q,四角板抜き穴専用!A:A,四角板専用!A23,四角板抜き穴専用!B:B,B23)))</f>
        <v>131.14891968750001</v>
      </c>
      <c r="O23" s="4">
        <f t="shared" si="0"/>
        <v>373.29807594166459</v>
      </c>
      <c r="T23" s="12">
        <f t="shared" si="3"/>
        <v>131.14891968750001</v>
      </c>
    </row>
    <row r="24" spans="1:20">
      <c r="A24" s="1" t="s">
        <v>3376</v>
      </c>
      <c r="B24" s="1" t="s">
        <v>3407</v>
      </c>
      <c r="C24" s="1" t="s">
        <v>3334</v>
      </c>
      <c r="D24" s="2">
        <f>IF(ISNA(VLOOKUP(四角板専用!C24,四角板専用!AA$1:AC$9999,2,FALSE)),0,VLOOKUP(四角板専用!C24,四角板専用!AA$1:AC$9999,2,FALSE))</f>
        <v>7.85</v>
      </c>
      <c r="F24" s="2">
        <f t="shared" si="1"/>
        <v>694.29197644334431</v>
      </c>
      <c r="G24" s="1">
        <v>221</v>
      </c>
      <c r="H24" s="2">
        <f t="shared" si="2"/>
        <v>0</v>
      </c>
      <c r="J24" s="1">
        <v>50</v>
      </c>
      <c r="K24" s="1">
        <v>6</v>
      </c>
      <c r="L24" s="1">
        <v>1</v>
      </c>
      <c r="M24" s="4">
        <f>IF(D24+E24+F24+N24=0,"",IF(E24=0,(D24*F24*J24*K24*L24)/1000000+N24,(D24*E24*J24*K24*L24)/1000000+N24)-IF(COUNTIFS(B$1:B24,B24,A$1:A24,A24)&gt;1,0,SUMIFS(四角板抜き穴専用!Q:Q,四角板抜き穴専用!A:A,四角板専用!A24,四角板抜き穴専用!B:B,B24)))</f>
        <v>1.6350576045240759</v>
      </c>
      <c r="O24" s="4">
        <f t="shared" si="0"/>
        <v>0</v>
      </c>
      <c r="T24" s="12">
        <f t="shared" si="3"/>
        <v>1.6350576045240759</v>
      </c>
    </row>
    <row r="25" spans="1:20">
      <c r="A25" s="1" t="s">
        <v>3376</v>
      </c>
      <c r="B25" s="1" t="s">
        <v>3407</v>
      </c>
      <c r="C25" s="1" t="s">
        <v>3334</v>
      </c>
      <c r="D25" s="2">
        <f>IF(ISNA(VLOOKUP(四角板専用!C25,四角板専用!AA$1:AC$9999,2,FALSE)),0,VLOOKUP(四角板専用!C25,四角板専用!AA$1:AC$9999,2,FALSE))</f>
        <v>7.85</v>
      </c>
      <c r="F25" s="2">
        <f t="shared" si="1"/>
        <v>757.12382951514019</v>
      </c>
      <c r="G25" s="1">
        <v>241</v>
      </c>
      <c r="H25" s="2">
        <f t="shared" si="2"/>
        <v>0</v>
      </c>
      <c r="J25" s="1">
        <v>50</v>
      </c>
      <c r="K25" s="1">
        <v>6</v>
      </c>
      <c r="L25" s="1">
        <v>1</v>
      </c>
      <c r="M25" s="4">
        <f>IF(D25+E25+F25+N25=0,"",IF(E25=0,(D25*F25*J25*K25*L25)/1000000+N25,(D25*E25*J25*K25*L25)/1000000+N25)-IF(COUNTIFS(B$1:B25,B25,A$1:A25,A25)&gt;1,0,SUMIFS(四角板抜き穴専用!Q:Q,四角板抜き穴専用!A:A,四角板専用!A25,四角板抜き穴専用!B:B,B25)))</f>
        <v>1.7830266185081549</v>
      </c>
      <c r="O25" s="4">
        <f t="shared" si="0"/>
        <v>0</v>
      </c>
      <c r="T25" s="12">
        <f t="shared" si="3"/>
        <v>1.7830266185081549</v>
      </c>
    </row>
    <row r="26" spans="1:20">
      <c r="A26" s="1" t="s">
        <v>3376</v>
      </c>
      <c r="B26" s="1" t="s">
        <v>3407</v>
      </c>
      <c r="C26" s="1" t="s">
        <v>3334</v>
      </c>
      <c r="D26" s="2">
        <f>IF(ISNA(VLOOKUP(四角板専用!C26,四角板専用!AA$1:AC$9999,2,FALSE)),0,VLOOKUP(四角板専用!C26,四角板専用!AA$1:AC$9999,2,FALSE))</f>
        <v>7.85</v>
      </c>
      <c r="F26" s="2">
        <f t="shared" si="1"/>
        <v>867.07957239078291</v>
      </c>
      <c r="G26" s="1">
        <v>276</v>
      </c>
      <c r="H26" s="2">
        <f t="shared" si="2"/>
        <v>0</v>
      </c>
      <c r="J26" s="1">
        <v>50</v>
      </c>
      <c r="K26" s="1">
        <v>6</v>
      </c>
      <c r="L26" s="1">
        <v>2</v>
      </c>
      <c r="M26" s="4">
        <f>IF(D26+E26+F26+N26=0,"",IF(E26=0,(D26*F26*J26*K26*L26)/1000000+N26,(D26*E26*J26*K26*L26)/1000000+N26)-IF(COUNTIFS(B$1:B26,B26,A$1:A26,A26)&gt;1,0,SUMIFS(四角板抜き穴専用!Q:Q,四角板抜き穴専用!A:A,四角板専用!A26,四角板抜き穴専用!B:B,B26)))</f>
        <v>4.0839447859605871</v>
      </c>
      <c r="O26" s="4">
        <f t="shared" si="0"/>
        <v>0</v>
      </c>
      <c r="T26" s="12">
        <f t="shared" si="3"/>
        <v>4.0839447859605871</v>
      </c>
    </row>
    <row r="27" spans="1:20">
      <c r="A27" s="1" t="s">
        <v>3376</v>
      </c>
      <c r="B27" s="1" t="s">
        <v>3407</v>
      </c>
      <c r="C27" s="1" t="s">
        <v>3334</v>
      </c>
      <c r="D27" s="2">
        <f>IF(ISNA(VLOOKUP(四角板専用!C27,四角板専用!AA$1:AC$9999,2,FALSE)),0,VLOOKUP(四角板専用!C27,四角板専用!AA$1:AC$9999,2,FALSE))</f>
        <v>7.85</v>
      </c>
      <c r="F27" s="2">
        <f t="shared" si="1"/>
        <v>1039.8671683382215</v>
      </c>
      <c r="G27" s="1">
        <v>331</v>
      </c>
      <c r="H27" s="2">
        <f t="shared" si="2"/>
        <v>0</v>
      </c>
      <c r="J27" s="1">
        <v>50</v>
      </c>
      <c r="K27" s="1">
        <v>6</v>
      </c>
      <c r="L27" s="1">
        <v>1</v>
      </c>
      <c r="M27" s="4">
        <f>IF(D27+E27+F27+N27=0,"",IF(E27=0,(D27*F27*J27*K27*L27)/1000000+N27,(D27*E27*J27*K27*L27)/1000000+N27)-IF(COUNTIFS(B$1:B27,B27,A$1:A27,A27)&gt;1,0,SUMIFS(四角板抜き穴専用!Q:Q,四角板抜き穴専用!A:A,四角板専用!A27,四角板抜き穴専用!B:B,B27)))</f>
        <v>2.4488871814365116</v>
      </c>
      <c r="O27" s="4">
        <f t="shared" si="0"/>
        <v>0</v>
      </c>
      <c r="T27" s="12">
        <f t="shared" si="3"/>
        <v>2.4488871814365116</v>
      </c>
    </row>
    <row r="28" spans="1:20">
      <c r="A28" s="1" t="s">
        <v>3376</v>
      </c>
      <c r="B28" s="1" t="s">
        <v>3407</v>
      </c>
      <c r="C28" s="1" t="s">
        <v>3334</v>
      </c>
      <c r="D28" s="2">
        <f>IF(ISNA(VLOOKUP(四角板専用!C28,四角板専用!AA$1:AC$9999,2,FALSE)),0,VLOOKUP(四角板専用!C28,四角板専用!AA$1:AC$9999,2,FALSE))</f>
        <v>7.85</v>
      </c>
      <c r="F28" s="2">
        <f t="shared" si="1"/>
        <v>2626.3714584010672</v>
      </c>
      <c r="G28" s="1">
        <v>836</v>
      </c>
      <c r="H28" s="2">
        <f t="shared" si="2"/>
        <v>0</v>
      </c>
      <c r="J28" s="1">
        <v>50</v>
      </c>
      <c r="K28" s="1">
        <v>6</v>
      </c>
      <c r="L28" s="1">
        <v>1</v>
      </c>
      <c r="M28" s="4">
        <f>IF(D28+E28+F28+N28=0,"",IF(E28=0,(D28*F28*J28*K28*L28)/1000000+N28,(D28*E28*J28*K28*L28)/1000000+N28)-IF(COUNTIFS(B$1:B28,B28,A$1:A28,A28)&gt;1,0,SUMIFS(四角板抜き穴専用!Q:Q,四角板抜き穴専用!A:A,四角板専用!A28,四角板抜き穴専用!B:B,B28)))</f>
        <v>6.1851047845345128</v>
      </c>
      <c r="O28" s="4">
        <f t="shared" si="0"/>
        <v>0</v>
      </c>
      <c r="T28" s="12">
        <f t="shared" si="3"/>
        <v>6.1851047845345128</v>
      </c>
    </row>
    <row r="29" spans="1:20">
      <c r="A29" s="1" t="s">
        <v>3376</v>
      </c>
      <c r="B29" s="1" t="s">
        <v>3407</v>
      </c>
      <c r="C29" s="1" t="s">
        <v>3334</v>
      </c>
      <c r="D29" s="2">
        <f>IF(ISNA(VLOOKUP(四角板専用!C29,四角板専用!AA$1:AC$9999,2,FALSE)),0,VLOOKUP(四角板専用!C29,四角板専用!AA$1:AC$9999,2,FALSE))</f>
        <v>7.85</v>
      </c>
      <c r="F29" s="2">
        <f t="shared" si="1"/>
        <v>1872.3892215395167</v>
      </c>
      <c r="G29" s="1">
        <v>596</v>
      </c>
      <c r="H29" s="2">
        <f t="shared" si="2"/>
        <v>0</v>
      </c>
      <c r="J29" s="1">
        <v>50</v>
      </c>
      <c r="K29" s="1">
        <v>6</v>
      </c>
      <c r="L29" s="1">
        <v>1</v>
      </c>
      <c r="M29" s="4">
        <f>IF(D29+E29+F29+N29=0,"",IF(E29=0,(D29*F29*J29*K29*L29)/1000000+N29,(D29*E29*J29*K29*L29)/1000000+N29)-IF(COUNTIFS(B$1:B29,B29,A$1:A29,A29)&gt;1,0,SUMIFS(四角板抜き穴専用!Q:Q,四角板抜き穴専用!A:A,四角板専用!A29,四角板抜き穴専用!B:B,B29)))</f>
        <v>4.409476616725561</v>
      </c>
      <c r="O29" s="4">
        <f t="shared" si="0"/>
        <v>20.545497591689404</v>
      </c>
      <c r="T29" s="12">
        <f t="shared" si="3"/>
        <v>4.409476616725561</v>
      </c>
    </row>
    <row r="30" spans="1:20">
      <c r="A30" s="1" t="s">
        <v>3376</v>
      </c>
      <c r="B30" s="1" t="s">
        <v>3404</v>
      </c>
      <c r="C30" s="1" t="s">
        <v>3334</v>
      </c>
      <c r="D30" s="2">
        <f>IF(ISNA(VLOOKUP(四角板専用!C30,四角板専用!AA$1:AC$9999,2,FALSE)),0,VLOOKUP(四角板専用!C30,四角板専用!AA$1:AC$9999,2,FALSE))</f>
        <v>7.85</v>
      </c>
      <c r="E30" s="1">
        <v>170</v>
      </c>
      <c r="F30" s="2">
        <f t="shared" si="1"/>
        <v>0</v>
      </c>
      <c r="H30" s="2">
        <f t="shared" si="2"/>
        <v>0</v>
      </c>
      <c r="J30" s="1">
        <v>75</v>
      </c>
      <c r="K30" s="1">
        <v>6</v>
      </c>
      <c r="L30" s="1">
        <v>8</v>
      </c>
      <c r="M30" s="4">
        <f>IF(D30+E30+F30+N30=0,"",IF(E30=0,(D30*F30*J30*K30*L30)/1000000+N30,(D30*E30*J30*K30*L30)/1000000+N30)-IF(COUNTIFS(B$1:B30,B30,A$1:A30,A30)&gt;1,0,SUMIFS(四角板抜き穴専用!Q:Q,四角板抜き穴専用!A:A,四角板専用!A30,四角板抜き穴専用!B:B,B30)))</f>
        <v>4.8041999999999998</v>
      </c>
      <c r="O30" s="4">
        <f t="shared" si="0"/>
        <v>0</v>
      </c>
      <c r="T30" s="12">
        <f t="shared" si="3"/>
        <v>4.8041999999999998</v>
      </c>
    </row>
    <row r="31" spans="1:20">
      <c r="A31" s="1" t="s">
        <v>3376</v>
      </c>
      <c r="B31" s="1" t="s">
        <v>3405</v>
      </c>
      <c r="C31" s="1" t="s">
        <v>3334</v>
      </c>
      <c r="D31" s="2">
        <f>IF(ISNA(VLOOKUP(四角板専用!C31,四角板専用!AA$1:AC$9999,2,FALSE)),0,VLOOKUP(四角板専用!C31,四角板専用!AA$1:AC$9999,2,FALSE))</f>
        <v>7.85</v>
      </c>
      <c r="E31" s="1">
        <v>198.5</v>
      </c>
      <c r="F31" s="2">
        <f t="shared" si="1"/>
        <v>0</v>
      </c>
      <c r="H31" s="2">
        <f t="shared" si="2"/>
        <v>0</v>
      </c>
      <c r="J31" s="1">
        <v>150</v>
      </c>
      <c r="K31" s="1">
        <v>6</v>
      </c>
      <c r="L31" s="1">
        <v>2</v>
      </c>
      <c r="M31" s="4">
        <f>IF(D31+E31+F31+N31=0,"",IF(E31=0,(D31*F31*J31*K31*L31)/1000000+N31,(D31*E31*J31*K31*L31)/1000000+N31)-IF(COUNTIFS(B$1:B31,B31,A$1:A31,A31)&gt;1,0,SUMIFS(四角板抜き穴専用!Q:Q,四角板抜き穴専用!A:A,四角板専用!A31,四角板抜き穴専用!B:B,B31)))</f>
        <v>2.804805</v>
      </c>
      <c r="O31" s="4">
        <f t="shared" si="0"/>
        <v>0</v>
      </c>
      <c r="T31" s="12">
        <f t="shared" si="3"/>
        <v>2.804805</v>
      </c>
    </row>
    <row r="32" spans="1:20">
      <c r="A32" s="1" t="s">
        <v>3409</v>
      </c>
      <c r="B32" s="1" t="s">
        <v>3417</v>
      </c>
      <c r="C32" s="1" t="s">
        <v>3334</v>
      </c>
      <c r="D32" s="2">
        <f>IF(ISNA(VLOOKUP(四角板専用!C32,四角板専用!AA$1:AC$9999,2,FALSE)),0,VLOOKUP(四角板専用!C32,四角板専用!AA$1:AC$9999,2,FALSE))</f>
        <v>7.85</v>
      </c>
      <c r="E32" s="1">
        <v>140</v>
      </c>
      <c r="F32" s="2">
        <f t="shared" si="1"/>
        <v>0</v>
      </c>
      <c r="H32" s="2">
        <f t="shared" si="2"/>
        <v>0</v>
      </c>
      <c r="J32" s="1">
        <v>50</v>
      </c>
      <c r="K32" s="1">
        <v>6</v>
      </c>
      <c r="L32" s="1">
        <v>23</v>
      </c>
      <c r="M32" s="4">
        <f>IF(D32+E32+F32+N32=0,"",IF(E32=0,(D32*F32*J32*K32*L32)/1000000+N32,(D32*E32*J32*K32*L32)/1000000+N32)-IF(COUNTIFS(B$1:B32,B32,A$1:A32,A32)&gt;1,0,SUMIFS(四角板抜き穴専用!Q:Q,四角板抜き穴専用!A:A,四角板専用!A32,四角板抜き穴専用!B:B,B32)))</f>
        <v>7.5831</v>
      </c>
      <c r="O32" s="4">
        <f t="shared" si="0"/>
        <v>0</v>
      </c>
      <c r="T32" s="12">
        <f t="shared" si="3"/>
        <v>7.5831</v>
      </c>
    </row>
    <row r="33" spans="1:20">
      <c r="A33" s="1" t="s">
        <v>3409</v>
      </c>
      <c r="B33" s="1" t="s">
        <v>3422</v>
      </c>
      <c r="C33" s="1" t="s">
        <v>3334</v>
      </c>
      <c r="D33" s="2">
        <f>IF(ISNA(VLOOKUP(四角板専用!C33,四角板専用!AA$1:AC$9999,2,FALSE)),0,VLOOKUP(四角板専用!C33,四角板専用!AA$1:AC$9999,2,FALSE))</f>
        <v>7.85</v>
      </c>
      <c r="E33" s="1">
        <v>140</v>
      </c>
      <c r="F33" s="2">
        <f t="shared" si="1"/>
        <v>0</v>
      </c>
      <c r="H33" s="2">
        <f t="shared" si="2"/>
        <v>0</v>
      </c>
      <c r="J33" s="1">
        <v>50</v>
      </c>
      <c r="K33" s="1">
        <v>6</v>
      </c>
      <c r="L33" s="1">
        <v>12</v>
      </c>
      <c r="M33" s="4">
        <f>IF(D33+E33+F33+N33=0,"",IF(E33=0,(D33*F33*J33*K33*L33)/1000000+N33,(D33*E33*J33*K33*L33)/1000000+N33)-IF(COUNTIFS(B$1:B33,B33,A$1:A33,A33)&gt;1,0,SUMIFS(四角板抜き穴専用!Q:Q,四角板抜き穴専用!A:A,四角板専用!A33,四角板抜き穴専用!B:B,B33)))</f>
        <v>3.9563999999999999</v>
      </c>
      <c r="O33" s="4">
        <f t="shared" si="0"/>
        <v>0</v>
      </c>
      <c r="T33" s="12">
        <f t="shared" si="3"/>
        <v>3.9563999999999999</v>
      </c>
    </row>
    <row r="34" spans="1:20">
      <c r="A34" s="1" t="s">
        <v>3423</v>
      </c>
      <c r="B34" s="1" t="s">
        <v>3428</v>
      </c>
      <c r="C34" s="1" t="s">
        <v>3334</v>
      </c>
      <c r="D34" s="2">
        <f>IF(ISNA(VLOOKUP(四角板専用!C34,四角板専用!AA$1:AC$9999,2,FALSE)),0,VLOOKUP(四角板専用!C34,四角板専用!AA$1:AC$9999,2,FALSE))</f>
        <v>7.85</v>
      </c>
      <c r="E34" s="1">
        <v>83.65</v>
      </c>
      <c r="F34" s="2">
        <f t="shared" si="1"/>
        <v>0</v>
      </c>
      <c r="H34" s="2">
        <f t="shared" si="2"/>
        <v>0</v>
      </c>
      <c r="J34" s="1">
        <v>100</v>
      </c>
      <c r="K34" s="1">
        <v>9</v>
      </c>
      <c r="L34" s="1">
        <v>4</v>
      </c>
      <c r="M34" s="4">
        <f>IF(D34+E34+F34+N34=0,"",IF(E34=0,(D34*F34*J34*K34*L34)/1000000+N34,(D34*E34*J34*K34*L34)/1000000+N34)-IF(COUNTIFS(B$1:B34,B34,A$1:A34,A34)&gt;1,0,SUMIFS(四角板抜き穴専用!Q:Q,四角板抜き穴専用!A:A,四角板専用!A34,四角板抜き穴専用!B:B,B34)))</f>
        <v>2.3639489999999999</v>
      </c>
      <c r="O34" s="4">
        <f t="shared" si="0"/>
        <v>0</v>
      </c>
      <c r="T34" s="12">
        <f t="shared" si="3"/>
        <v>2.3639489999999999</v>
      </c>
    </row>
    <row r="35" spans="1:20">
      <c r="A35" s="1" t="s">
        <v>3423</v>
      </c>
      <c r="B35" s="1" t="s">
        <v>3428</v>
      </c>
      <c r="C35" s="1" t="s">
        <v>3334</v>
      </c>
      <c r="D35" s="2">
        <f>IF(ISNA(VLOOKUP(四角板専用!C35,四角板専用!AA$1:AC$9999,2,FALSE)),0,VLOOKUP(四角板専用!C35,四角板専用!AA$1:AC$9999,2,FALSE))</f>
        <v>7.85</v>
      </c>
      <c r="E35" s="1">
        <v>80</v>
      </c>
      <c r="F35" s="2">
        <f t="shared" si="1"/>
        <v>0</v>
      </c>
      <c r="H35" s="2">
        <f t="shared" si="2"/>
        <v>0</v>
      </c>
      <c r="J35" s="1">
        <v>100</v>
      </c>
      <c r="K35" s="1">
        <v>9</v>
      </c>
      <c r="L35" s="1">
        <v>4</v>
      </c>
      <c r="M35" s="4">
        <f>IF(D35+E35+F35+N35=0,"",IF(E35=0,(D35*F35*J35*K35*L35)/1000000+N35,(D35*E35*J35*K35*L35)/1000000+N35)-IF(COUNTIFS(B$1:B35,B35,A$1:A35,A35)&gt;1,0,SUMIFS(四角板抜き穴専用!Q:Q,四角板抜き穴専用!A:A,四角板専用!A35,四角板抜き穴専用!B:B,B35)))</f>
        <v>2.2608000000000001</v>
      </c>
      <c r="O35" s="4">
        <f t="shared" si="0"/>
        <v>4.6247489999999996</v>
      </c>
      <c r="T35" s="12">
        <f t="shared" si="3"/>
        <v>2.2608000000000001</v>
      </c>
    </row>
    <row r="36" spans="1:20">
      <c r="A36" s="1" t="s">
        <v>3423</v>
      </c>
      <c r="B36" s="1" t="s">
        <v>3429</v>
      </c>
      <c r="C36" s="1" t="s">
        <v>3334</v>
      </c>
      <c r="D36" s="2">
        <f>IF(ISNA(VLOOKUP(四角板専用!C36,四角板専用!AA$1:AC$9999,2,FALSE)),0,VLOOKUP(四角板専用!C36,四角板専用!AA$1:AC$9999,2,FALSE))</f>
        <v>7.85</v>
      </c>
      <c r="E36" s="1">
        <v>120</v>
      </c>
      <c r="F36" s="2">
        <f t="shared" si="1"/>
        <v>0</v>
      </c>
      <c r="H36" s="2">
        <f t="shared" si="2"/>
        <v>0</v>
      </c>
      <c r="J36" s="1">
        <v>50</v>
      </c>
      <c r="K36" s="1">
        <v>6</v>
      </c>
      <c r="L36" s="1">
        <v>1</v>
      </c>
      <c r="M36" s="4">
        <f>IF(D36+E36+F36+N36=0,"",IF(E36=0,(D36*F36*J36*K36*L36)/1000000+N36,(D36*E36*J36*K36*L36)/1000000+N36)-IF(COUNTIFS(B$1:B36,B36,A$1:A36,A36)&gt;1,0,SUMIFS(四角板抜き穴専用!Q:Q,四角板抜き穴専用!A:A,四角板専用!A36,四角板抜き穴専用!B:B,B36)))</f>
        <v>0.28260000000000002</v>
      </c>
      <c r="O36" s="4">
        <f t="shared" si="0"/>
        <v>0</v>
      </c>
      <c r="T36" s="12">
        <f t="shared" si="3"/>
        <v>0.28260000000000002</v>
      </c>
    </row>
    <row r="37" spans="1:20">
      <c r="A37" s="1" t="s">
        <v>3423</v>
      </c>
      <c r="B37" s="1" t="s">
        <v>3429</v>
      </c>
      <c r="C37" s="1" t="s">
        <v>3334</v>
      </c>
      <c r="D37" s="2">
        <f>IF(ISNA(VLOOKUP(四角板専用!C37,四角板専用!AA$1:AC$9999,2,FALSE)),0,VLOOKUP(四角板専用!C37,四角板専用!AA$1:AC$9999,2,FALSE))</f>
        <v>7.85</v>
      </c>
      <c r="E37" s="1">
        <v>150</v>
      </c>
      <c r="F37" s="2">
        <f t="shared" si="1"/>
        <v>0</v>
      </c>
      <c r="H37" s="2">
        <f t="shared" si="2"/>
        <v>0</v>
      </c>
      <c r="J37" s="1">
        <v>50</v>
      </c>
      <c r="K37" s="1">
        <v>6</v>
      </c>
      <c r="L37" s="1">
        <v>1</v>
      </c>
      <c r="M37" s="4">
        <f>IF(D37+E37+F37+N37=0,"",IF(E37=0,(D37*F37*J37*K37*L37)/1000000+N37,(D37*E37*J37*K37*L37)/1000000+N37)-IF(COUNTIFS(B$1:B37,B37,A$1:A37,A37)&gt;1,0,SUMIFS(四角板抜き穴専用!Q:Q,四角板抜き穴専用!A:A,四角板専用!A37,四角板抜き穴専用!B:B,B37)))</f>
        <v>0.35325000000000001</v>
      </c>
      <c r="O37" s="4">
        <f t="shared" si="0"/>
        <v>0</v>
      </c>
      <c r="T37" s="12">
        <f t="shared" si="3"/>
        <v>0.35325000000000001</v>
      </c>
    </row>
    <row r="38" spans="1:20">
      <c r="A38" s="1" t="s">
        <v>3423</v>
      </c>
      <c r="B38" s="1" t="s">
        <v>3429</v>
      </c>
      <c r="C38" s="1" t="s">
        <v>3334</v>
      </c>
      <c r="D38" s="2">
        <f>IF(ISNA(VLOOKUP(四角板専用!C38,四角板専用!AA$1:AC$9999,2,FALSE)),0,VLOOKUP(四角板専用!C38,四角板専用!AA$1:AC$9999,2,FALSE))</f>
        <v>7.85</v>
      </c>
      <c r="E38" s="1">
        <v>73.650000000000006</v>
      </c>
      <c r="F38" s="2">
        <f t="shared" si="1"/>
        <v>0</v>
      </c>
      <c r="H38" s="2">
        <f t="shared" si="2"/>
        <v>0</v>
      </c>
      <c r="J38" s="1">
        <v>50</v>
      </c>
      <c r="K38" s="1">
        <v>6</v>
      </c>
      <c r="L38" s="1">
        <v>1</v>
      </c>
      <c r="M38" s="4">
        <f>IF(D38+E38+F38+N38=0,"",IF(E38=0,(D38*F38*J38*K38*L38)/1000000+N38,(D38*E38*J38*K38*L38)/1000000+N38)-IF(COUNTIFS(B$1:B38,B38,A$1:A38,A38)&gt;1,0,SUMIFS(四角板抜き穴専用!Q:Q,四角板抜き穴専用!A:A,四角板専用!A38,四角板抜き穴専用!B:B,B38)))</f>
        <v>0.17344575000000001</v>
      </c>
      <c r="O38" s="4">
        <f t="shared" si="0"/>
        <v>0.80929574999999998</v>
      </c>
      <c r="T38" s="12">
        <f t="shared" si="3"/>
        <v>0.17344575000000001</v>
      </c>
    </row>
    <row r="39" spans="1:20">
      <c r="A39" s="1" t="s">
        <v>3423</v>
      </c>
      <c r="B39" s="1" t="s">
        <v>3430</v>
      </c>
      <c r="C39" s="1" t="s">
        <v>3334</v>
      </c>
      <c r="D39" s="2">
        <f>IF(ISNA(VLOOKUP(四角板専用!C39,四角板専用!AA$1:AC$9999,2,FALSE)),0,VLOOKUP(四角板専用!C39,四角板専用!AA$1:AC$9999,2,FALSE))</f>
        <v>7.85</v>
      </c>
      <c r="E39" s="1">
        <v>100</v>
      </c>
      <c r="F39" s="2">
        <f t="shared" si="1"/>
        <v>0</v>
      </c>
      <c r="H39" s="2">
        <f t="shared" si="2"/>
        <v>0</v>
      </c>
      <c r="J39" s="1">
        <v>50</v>
      </c>
      <c r="K39" s="1">
        <v>6</v>
      </c>
      <c r="L39" s="1">
        <v>1</v>
      </c>
      <c r="M39" s="4">
        <f>IF(D39+E39+F39+N39=0,"",IF(E39=0,(D39*F39*J39*K39*L39)/1000000+N39,(D39*E39*J39*K39*L39)/1000000+N39)-IF(COUNTIFS(B$1:B39,B39,A$1:A39,A39)&gt;1,0,SUMIFS(四角板抜き穴専用!Q:Q,四角板抜き穴専用!A:A,四角板専用!A39,四角板抜き穴専用!B:B,B39)))</f>
        <v>0.23549999999999999</v>
      </c>
      <c r="O39" s="4">
        <f t="shared" si="0"/>
        <v>0</v>
      </c>
      <c r="T39" s="12">
        <f t="shared" si="3"/>
        <v>0.23549999999999999</v>
      </c>
    </row>
    <row r="40" spans="1:20">
      <c r="D40" s="2">
        <f>IF(ISNA(VLOOKUP(四角板専用!C40,四角板専用!AA$1:AC$9999,2,FALSE)),0,VLOOKUP(四角板専用!C40,四角板専用!AA$1:AC$9999,2,FALSE))</f>
        <v>0</v>
      </c>
      <c r="F40" s="2">
        <f t="shared" si="1"/>
        <v>0</v>
      </c>
      <c r="H40" s="2">
        <f t="shared" si="2"/>
        <v>0</v>
      </c>
      <c r="M40" s="4" t="str">
        <f>IF(D40+E40+F40+N40=0,"",IF(E40=0,(D40*F40*J40*K40*L40)/1000000+N40,(D40*E40*J40*K40*L40)/1000000+N40)-IF(COUNTIFS(B$1:B40,B40,A$1:A40,A40)&gt;1,0,SUMIFS(四角板抜き穴専用!Q:Q,四角板抜き穴専用!A:A,四角板専用!A40,四角板抜き穴専用!B:B,B40)))</f>
        <v/>
      </c>
      <c r="O40" s="4">
        <f t="shared" si="0"/>
        <v>0</v>
      </c>
      <c r="T40" s="12" t="str">
        <f t="shared" si="3"/>
        <v/>
      </c>
    </row>
    <row r="41" spans="1:20">
      <c r="D41" s="2">
        <f>IF(ISNA(VLOOKUP(四角板専用!C41,四角板専用!AA$1:AC$9999,2,FALSE)),0,VLOOKUP(四角板専用!C41,四角板専用!AA$1:AC$9999,2,FALSE))</f>
        <v>0</v>
      </c>
      <c r="F41" s="2">
        <f t="shared" si="1"/>
        <v>0</v>
      </c>
      <c r="H41" s="2">
        <f t="shared" si="2"/>
        <v>0</v>
      </c>
      <c r="M41" s="4" t="str">
        <f>IF(D41+E41+F41+N41=0,"",IF(E41=0,(D41*F41*J41*K41*L41)/1000000+N41,(D41*E41*J41*K41*L41)/1000000+N41)-IF(COUNTIFS(B$1:B41,B41,A$1:A41,A41)&gt;1,0,SUMIFS(四角板抜き穴専用!Q:Q,四角板抜き穴専用!A:A,四角板専用!A41,四角板抜き穴専用!B:B,B41)))</f>
        <v/>
      </c>
      <c r="O41" s="4">
        <f t="shared" si="0"/>
        <v>0</v>
      </c>
      <c r="T41" s="12" t="str">
        <f t="shared" si="3"/>
        <v/>
      </c>
    </row>
    <row r="42" spans="1:20">
      <c r="D42" s="2">
        <f>IF(ISNA(VLOOKUP(四角板専用!C42,四角板専用!AA$1:AC$9999,2,FALSE)),0,VLOOKUP(四角板専用!C42,四角板専用!AA$1:AC$9999,2,FALSE))</f>
        <v>0</v>
      </c>
      <c r="F42" s="2">
        <f t="shared" si="1"/>
        <v>0</v>
      </c>
      <c r="H42" s="2">
        <f t="shared" si="2"/>
        <v>0</v>
      </c>
      <c r="M42" s="4" t="str">
        <f>IF(D42+E42+F42+N42=0,"",IF(E42=0,(D42*F42*J42*K42*L42)/1000000+N42,(D42*E42*J42*K42*L42)/1000000+N42)-IF(COUNTIFS(B$1:B42,B42,A$1:A42,A42)&gt;1,0,SUMIFS(四角板抜き穴専用!Q:Q,四角板抜き穴専用!A:A,四角板専用!A42,四角板抜き穴専用!B:B,B42)))</f>
        <v/>
      </c>
      <c r="O42" s="4">
        <f t="shared" si="0"/>
        <v>0</v>
      </c>
      <c r="T42" s="12" t="str">
        <f t="shared" si="3"/>
        <v/>
      </c>
    </row>
    <row r="43" spans="1:20">
      <c r="D43" s="2">
        <f>IF(ISNA(VLOOKUP(四角板専用!C43,四角板専用!AA$1:AC$9999,2,FALSE)),0,VLOOKUP(四角板専用!C43,四角板専用!AA$1:AC$9999,2,FALSE))</f>
        <v>0</v>
      </c>
      <c r="F43" s="2">
        <f t="shared" si="1"/>
        <v>0</v>
      </c>
      <c r="H43" s="2">
        <f t="shared" si="2"/>
        <v>0</v>
      </c>
      <c r="M43" s="4" t="str">
        <f>IF(D43+E43+F43+N43=0,"",IF(E43=0,(D43*F43*J43*K43*L43)/1000000+N43,(D43*E43*J43*K43*L43)/1000000+N43)-IF(COUNTIFS(B$1:B43,B43,A$1:A43,A43)&gt;1,0,SUMIFS(四角板抜き穴専用!Q:Q,四角板抜き穴専用!A:A,四角板専用!A43,四角板抜き穴専用!B:B,B43)))</f>
        <v/>
      </c>
      <c r="O43" s="4">
        <f t="shared" si="0"/>
        <v>0</v>
      </c>
      <c r="T43" s="12" t="str">
        <f t="shared" si="3"/>
        <v/>
      </c>
    </row>
    <row r="44" spans="1:20">
      <c r="D44" s="2">
        <f>IF(ISNA(VLOOKUP(四角板専用!C44,四角板専用!AA$1:AC$9999,2,FALSE)),0,VLOOKUP(四角板専用!C44,四角板専用!AA$1:AC$9999,2,FALSE))</f>
        <v>0</v>
      </c>
      <c r="F44" s="2">
        <f t="shared" si="1"/>
        <v>0</v>
      </c>
      <c r="H44" s="2">
        <f t="shared" si="2"/>
        <v>0</v>
      </c>
      <c r="M44" s="4" t="str">
        <f>IF(D44+E44+F44+N44=0,"",IF(E44=0,(D44*F44*J44*K44*L44)/1000000+N44,(D44*E44*J44*K44*L44)/1000000+N44)-IF(COUNTIFS(B$1:B44,B44,A$1:A44,A44)&gt;1,0,SUMIFS(四角板抜き穴専用!Q:Q,四角板抜き穴専用!A:A,四角板専用!A44,四角板抜き穴専用!B:B,B44)))</f>
        <v/>
      </c>
      <c r="O44" s="4">
        <f t="shared" si="0"/>
        <v>0</v>
      </c>
      <c r="T44" s="12" t="str">
        <f t="shared" si="3"/>
        <v/>
      </c>
    </row>
    <row r="45" spans="1:20">
      <c r="D45" s="2">
        <f>IF(ISNA(VLOOKUP(四角板専用!C45,四角板専用!AA$1:AC$9999,2,FALSE)),0,VLOOKUP(四角板専用!C45,四角板専用!AA$1:AC$9999,2,FALSE))</f>
        <v>0</v>
      </c>
      <c r="F45" s="2">
        <f t="shared" si="1"/>
        <v>0</v>
      </c>
      <c r="H45" s="2">
        <f t="shared" si="2"/>
        <v>0</v>
      </c>
      <c r="M45" s="4" t="str">
        <f>IF(D45+E45+F45+N45=0,"",IF(E45=0,(D45*F45*J45*K45*L45)/1000000+N45,(D45*E45*J45*K45*L45)/1000000+N45)-IF(COUNTIFS(B$1:B45,B45,A$1:A45,A45)&gt;1,0,SUMIFS(四角板抜き穴専用!Q:Q,四角板抜き穴専用!A:A,四角板専用!A45,四角板抜き穴専用!B:B,B45)))</f>
        <v/>
      </c>
      <c r="O45" s="4">
        <f t="shared" si="0"/>
        <v>0</v>
      </c>
      <c r="T45" s="12" t="str">
        <f t="shared" si="3"/>
        <v/>
      </c>
    </row>
    <row r="46" spans="1:20">
      <c r="D46" s="2">
        <f>IF(ISNA(VLOOKUP(四角板専用!C46,四角板専用!AA$1:AC$9999,2,FALSE)),0,VLOOKUP(四角板専用!C46,四角板専用!AA$1:AC$9999,2,FALSE))</f>
        <v>0</v>
      </c>
      <c r="F46" s="2">
        <f t="shared" si="1"/>
        <v>0</v>
      </c>
      <c r="H46" s="2">
        <f t="shared" si="2"/>
        <v>0</v>
      </c>
      <c r="M46" s="4" t="str">
        <f>IF(D46+E46+F46+N46=0,"",IF(E46=0,(D46*F46*J46*K46*L46)/1000000+N46,(D46*E46*J46*K46*L46)/1000000+N46)-IF(COUNTIFS(B$1:B46,B46,A$1:A46,A46)&gt;1,0,SUMIFS(四角板抜き穴専用!Q:Q,四角板抜き穴専用!A:A,四角板専用!A46,四角板抜き穴専用!B:B,B46)))</f>
        <v/>
      </c>
      <c r="O46" s="4">
        <f t="shared" si="0"/>
        <v>0</v>
      </c>
      <c r="T46" s="12" t="str">
        <f t="shared" si="3"/>
        <v/>
      </c>
    </row>
    <row r="47" spans="1:20">
      <c r="D47" s="2">
        <f>IF(ISNA(VLOOKUP(四角板専用!C47,四角板専用!AA$1:AC$9999,2,FALSE)),0,VLOOKUP(四角板専用!C47,四角板専用!AA$1:AC$9999,2,FALSE))</f>
        <v>0</v>
      </c>
      <c r="F47" s="2">
        <f t="shared" si="1"/>
        <v>0</v>
      </c>
      <c r="H47" s="2">
        <f t="shared" si="2"/>
        <v>0</v>
      </c>
      <c r="M47" s="4" t="str">
        <f>IF(D47+E47+F47+N47=0,"",IF(E47=0,(D47*F47*J47*K47*L47)/1000000+N47,(D47*E47*J47*K47*L47)/1000000+N47)-IF(COUNTIFS(B$1:B47,B47,A$1:A47,A47)&gt;1,0,SUMIFS(四角板抜き穴専用!Q:Q,四角板抜き穴専用!A:A,四角板専用!A47,四角板抜き穴専用!B:B,B47)))</f>
        <v/>
      </c>
      <c r="O47" s="4">
        <f t="shared" si="0"/>
        <v>0</v>
      </c>
      <c r="T47" s="12" t="str">
        <f t="shared" si="3"/>
        <v/>
      </c>
    </row>
    <row r="48" spans="1:20">
      <c r="D48" s="2">
        <f>IF(ISNA(VLOOKUP(四角板専用!C48,四角板専用!AA$1:AC$9999,2,FALSE)),0,VLOOKUP(四角板専用!C48,四角板専用!AA$1:AC$9999,2,FALSE))</f>
        <v>0</v>
      </c>
      <c r="F48" s="2">
        <f t="shared" si="1"/>
        <v>0</v>
      </c>
      <c r="H48" s="2">
        <f t="shared" si="2"/>
        <v>0</v>
      </c>
      <c r="M48" s="4" t="str">
        <f>IF(D48+E48+F48+N48=0,"",IF(E48=0,(D48*F48*J48*K48*L48)/1000000+N48,(D48*E48*J48*K48*L48)/1000000+N48)-IF(COUNTIFS(B$1:B48,B48,A$1:A48,A48)&gt;1,0,SUMIFS(四角板抜き穴専用!Q:Q,四角板抜き穴専用!A:A,四角板専用!A48,四角板抜き穴専用!B:B,B48)))</f>
        <v/>
      </c>
      <c r="O48" s="4">
        <f t="shared" si="0"/>
        <v>0</v>
      </c>
      <c r="T48" s="12" t="str">
        <f t="shared" si="3"/>
        <v/>
      </c>
    </row>
    <row r="49" spans="4:20">
      <c r="D49" s="2">
        <f>IF(ISNA(VLOOKUP(四角板専用!C49,四角板専用!AA$1:AC$9999,2,FALSE)),0,VLOOKUP(四角板専用!C49,四角板専用!AA$1:AC$9999,2,FALSE))</f>
        <v>0</v>
      </c>
      <c r="F49" s="2">
        <f t="shared" si="1"/>
        <v>0</v>
      </c>
      <c r="H49" s="2">
        <f t="shared" si="2"/>
        <v>0</v>
      </c>
      <c r="M49" s="4" t="str">
        <f>IF(D49+E49+F49+N49=0,"",IF(E49=0,(D49*F49*J49*K49*L49)/1000000+N49,(D49*E49*J49*K49*L49)/1000000+N49)-IF(COUNTIFS(B$1:B49,B49,A$1:A49,A49)&gt;1,0,SUMIFS(四角板抜き穴専用!Q:Q,四角板抜き穴専用!A:A,四角板専用!A49,四角板抜き穴専用!B:B,B49)))</f>
        <v/>
      </c>
      <c r="O49" s="4">
        <f t="shared" si="0"/>
        <v>0</v>
      </c>
      <c r="T49" s="12" t="str">
        <f t="shared" si="3"/>
        <v/>
      </c>
    </row>
    <row r="50" spans="4:20">
      <c r="D50" s="2">
        <f>IF(ISNA(VLOOKUP(四角板専用!C50,四角板専用!AA$1:AC$9999,2,FALSE)),0,VLOOKUP(四角板専用!C50,四角板専用!AA$1:AC$9999,2,FALSE))</f>
        <v>0</v>
      </c>
      <c r="F50" s="2">
        <f t="shared" si="1"/>
        <v>0</v>
      </c>
      <c r="H50" s="2">
        <f t="shared" si="2"/>
        <v>0</v>
      </c>
      <c r="M50" s="4" t="str">
        <f>IF(D50+E50+F50+N50=0,"",IF(E50=0,(D50*F50*J50*K50*L50)/1000000+N50,(D50*E50*J50*K50*L50)/1000000+N50)-IF(COUNTIFS(B$1:B50,B50,A$1:A50,A50)&gt;1,0,SUMIFS(四角板抜き穴専用!Q:Q,四角板抜き穴専用!A:A,四角板専用!A50,四角板抜き穴専用!B:B,B50)))</f>
        <v/>
      </c>
      <c r="O50" s="4">
        <f t="shared" si="0"/>
        <v>0</v>
      </c>
      <c r="T50" s="12" t="str">
        <f t="shared" si="3"/>
        <v/>
      </c>
    </row>
    <row r="51" spans="4:20">
      <c r="D51" s="2">
        <f>IF(ISNA(VLOOKUP(四角板専用!C51,四角板専用!AA$1:AC$9999,2,FALSE)),0,VLOOKUP(四角板専用!C51,四角板専用!AA$1:AC$9999,2,FALSE))</f>
        <v>0</v>
      </c>
      <c r="F51" s="2">
        <f t="shared" si="1"/>
        <v>0</v>
      </c>
      <c r="H51" s="2">
        <f t="shared" si="2"/>
        <v>0</v>
      </c>
      <c r="M51" s="4" t="str">
        <f>IF(D51+E51+F51+N51=0,"",IF(E51=0,(D51*F51*J51*K51*L51)/1000000+N51,(D51*E51*J51*K51*L51)/1000000+N51)-IF(COUNTIFS(B$1:B51,B51,A$1:A51,A51)&gt;1,0,SUMIFS(四角板抜き穴専用!Q:Q,四角板抜き穴専用!A:A,四角板専用!A51,四角板抜き穴専用!B:B,B51)))</f>
        <v/>
      </c>
      <c r="O51" s="4">
        <f t="shared" si="0"/>
        <v>0</v>
      </c>
      <c r="T51" s="12" t="str">
        <f t="shared" si="3"/>
        <v/>
      </c>
    </row>
    <row r="52" spans="4:20">
      <c r="D52" s="2">
        <f>IF(ISNA(VLOOKUP(四角板専用!C52,四角板専用!AA$1:AC$9999,2,FALSE)),0,VLOOKUP(四角板専用!C52,四角板専用!AA$1:AC$9999,2,FALSE))</f>
        <v>0</v>
      </c>
      <c r="F52" s="2">
        <f t="shared" si="1"/>
        <v>0</v>
      </c>
      <c r="H52" s="2">
        <f t="shared" si="2"/>
        <v>0</v>
      </c>
      <c r="M52" s="4" t="str">
        <f>IF(D52+E52+F52+N52=0,"",IF(E52=0,(D52*F52*J52*K52*L52)/1000000+N52,(D52*E52*J52*K52*L52)/1000000+N52)-IF(COUNTIFS(B$1:B52,B52,A$1:A52,A52)&gt;1,0,SUMIFS(四角板抜き穴専用!Q:Q,四角板抜き穴専用!A:A,四角板専用!A52,四角板抜き穴専用!B:B,B52)))</f>
        <v/>
      </c>
      <c r="O52" s="4">
        <f t="shared" si="0"/>
        <v>0</v>
      </c>
      <c r="T52" s="12" t="str">
        <f t="shared" si="3"/>
        <v/>
      </c>
    </row>
    <row r="53" spans="4:20">
      <c r="D53" s="2">
        <f>IF(ISNA(VLOOKUP(四角板専用!C53,四角板専用!AA$1:AC$9999,2,FALSE)),0,VLOOKUP(四角板専用!C53,四角板専用!AA$1:AC$9999,2,FALSE))</f>
        <v>0</v>
      </c>
      <c r="F53" s="2">
        <f t="shared" si="1"/>
        <v>0</v>
      </c>
      <c r="H53" s="2">
        <f t="shared" si="2"/>
        <v>0</v>
      </c>
      <c r="M53" s="4" t="str">
        <f>IF(D53+E53+F53+N53=0,"",IF(E53=0,(D53*F53*J53*K53*L53)/1000000+N53,(D53*E53*J53*K53*L53)/1000000+N53)-IF(COUNTIFS(B$1:B53,B53,A$1:A53,A53)&gt;1,0,SUMIFS(四角板抜き穴専用!Q:Q,四角板抜き穴専用!A:A,四角板専用!A53,四角板抜き穴専用!B:B,B53)))</f>
        <v/>
      </c>
      <c r="O53" s="4">
        <f t="shared" si="0"/>
        <v>0</v>
      </c>
      <c r="T53" s="12" t="str">
        <f t="shared" si="3"/>
        <v/>
      </c>
    </row>
    <row r="54" spans="4:20">
      <c r="D54" s="2">
        <f>IF(ISNA(VLOOKUP(四角板専用!C54,四角板専用!AA$1:AC$9999,2,FALSE)),0,VLOOKUP(四角板専用!C54,四角板専用!AA$1:AC$9999,2,FALSE))</f>
        <v>0</v>
      </c>
      <c r="F54" s="2">
        <f t="shared" si="1"/>
        <v>0</v>
      </c>
      <c r="H54" s="2">
        <f t="shared" si="2"/>
        <v>0</v>
      </c>
      <c r="M54" s="4" t="str">
        <f>IF(D54+E54+F54+N54=0,"",IF(E54=0,(D54*F54*J54*K54*L54)/1000000+N54,(D54*E54*J54*K54*L54)/1000000+N54)-IF(COUNTIFS(B$1:B54,B54,A$1:A54,A54)&gt;1,0,SUMIFS(四角板抜き穴専用!Q:Q,四角板抜き穴専用!A:A,四角板専用!A54,四角板抜き穴専用!B:B,B54)))</f>
        <v/>
      </c>
      <c r="O54" s="4">
        <f t="shared" si="0"/>
        <v>0</v>
      </c>
      <c r="T54" s="12" t="str">
        <f t="shared" si="3"/>
        <v/>
      </c>
    </row>
    <row r="55" spans="4:20">
      <c r="D55" s="2">
        <f>IF(ISNA(VLOOKUP(四角板専用!C55,四角板専用!AA$1:AC$9999,2,FALSE)),0,VLOOKUP(四角板専用!C55,四角板専用!AA$1:AC$9999,2,FALSE))</f>
        <v>0</v>
      </c>
      <c r="F55" s="2">
        <f t="shared" si="1"/>
        <v>0</v>
      </c>
      <c r="H55" s="2">
        <f t="shared" si="2"/>
        <v>0</v>
      </c>
      <c r="M55" s="4" t="str">
        <f>IF(D55+E55+F55+N55=0,"",IF(E55=0,(D55*F55*J55*K55*L55)/1000000+N55,(D55*E55*J55*K55*L55)/1000000+N55)-IF(COUNTIFS(B$1:B55,B55,A$1:A55,A55)&gt;1,0,SUMIFS(四角板抜き穴専用!Q:Q,四角板抜き穴専用!A:A,四角板専用!A55,四角板抜き穴専用!B:B,B55)))</f>
        <v/>
      </c>
      <c r="O55" s="4">
        <f t="shared" si="0"/>
        <v>0</v>
      </c>
      <c r="T55" s="12" t="str">
        <f t="shared" si="3"/>
        <v/>
      </c>
    </row>
    <row r="56" spans="4:20">
      <c r="D56" s="2">
        <f>IF(ISNA(VLOOKUP(四角板専用!C56,四角板専用!AA$1:AC$9999,2,FALSE)),0,VLOOKUP(四角板専用!C56,四角板専用!AA$1:AC$9999,2,FALSE))</f>
        <v>0</v>
      </c>
      <c r="F56" s="2">
        <f t="shared" si="1"/>
        <v>0</v>
      </c>
      <c r="H56" s="2">
        <f t="shared" si="2"/>
        <v>0</v>
      </c>
      <c r="M56" s="4" t="str">
        <f>IF(D56+E56+F56+N56=0,"",IF(E56=0,(D56*F56*J56*K56*L56)/1000000+N56,(D56*E56*J56*K56*L56)/1000000+N56)-IF(COUNTIFS(B$1:B56,B56,A$1:A56,A56)&gt;1,0,SUMIFS(四角板抜き穴専用!Q:Q,四角板抜き穴専用!A:A,四角板専用!A56,四角板抜き穴専用!B:B,B56)))</f>
        <v/>
      </c>
      <c r="O56" s="4">
        <f t="shared" si="0"/>
        <v>0</v>
      </c>
      <c r="T56" s="12" t="str">
        <f t="shared" si="3"/>
        <v/>
      </c>
    </row>
    <row r="57" spans="4:20">
      <c r="D57" s="2">
        <f>IF(ISNA(VLOOKUP(四角板専用!C57,四角板専用!AA$1:AC$9999,2,FALSE)),0,VLOOKUP(四角板専用!C57,四角板専用!AA$1:AC$9999,2,FALSE))</f>
        <v>0</v>
      </c>
      <c r="F57" s="2">
        <f t="shared" si="1"/>
        <v>0</v>
      </c>
      <c r="H57" s="2">
        <f t="shared" si="2"/>
        <v>0</v>
      </c>
      <c r="M57" s="4" t="str">
        <f>IF(D57+E57+F57+N57=0,"",IF(E57=0,(D57*F57*J57*K57*L57)/1000000+N57,(D57*E57*J57*K57*L57)/1000000+N57)-IF(COUNTIFS(B$1:B57,B57,A$1:A57,A57)&gt;1,0,SUMIFS(四角板抜き穴専用!Q:Q,四角板抜き穴専用!A:A,四角板専用!A57,四角板抜き穴専用!B:B,B57)))</f>
        <v/>
      </c>
      <c r="O57" s="4">
        <f t="shared" si="0"/>
        <v>0</v>
      </c>
      <c r="T57" s="12" t="str">
        <f t="shared" si="3"/>
        <v/>
      </c>
    </row>
    <row r="58" spans="4:20">
      <c r="D58" s="2">
        <f>IF(ISNA(VLOOKUP(四角板専用!C58,四角板専用!AA$1:AC$9999,2,FALSE)),0,VLOOKUP(四角板専用!C58,四角板専用!AA$1:AC$9999,2,FALSE))</f>
        <v>0</v>
      </c>
      <c r="F58" s="2">
        <f t="shared" si="1"/>
        <v>0</v>
      </c>
      <c r="H58" s="2">
        <f t="shared" si="2"/>
        <v>0</v>
      </c>
      <c r="M58" s="4" t="str">
        <f>IF(D58+E58+F58+N58=0,"",IF(E58=0,(D58*F58*J58*K58*L58)/1000000+N58,(D58*E58*J58*K58*L58)/1000000+N58)-IF(COUNTIFS(B$1:B58,B58,A$1:A58,A58)&gt;1,0,SUMIFS(四角板抜き穴専用!Q:Q,四角板抜き穴専用!A:A,四角板専用!A58,四角板抜き穴専用!B:B,B58)))</f>
        <v/>
      </c>
      <c r="O58" s="4">
        <f t="shared" si="0"/>
        <v>0</v>
      </c>
      <c r="T58" s="12" t="str">
        <f t="shared" si="3"/>
        <v/>
      </c>
    </row>
    <row r="59" spans="4:20">
      <c r="D59" s="2">
        <f>IF(ISNA(VLOOKUP(四角板専用!C59,四角板専用!AA$1:AC$9999,2,FALSE)),0,VLOOKUP(四角板専用!C59,四角板専用!AA$1:AC$9999,2,FALSE))</f>
        <v>0</v>
      </c>
      <c r="F59" s="2">
        <f t="shared" si="1"/>
        <v>0</v>
      </c>
      <c r="H59" s="2">
        <f t="shared" si="2"/>
        <v>0</v>
      </c>
      <c r="M59" s="4" t="str">
        <f>IF(D59+E59+F59+N59=0,"",IF(E59=0,(D59*F59*J59*K59*L59)/1000000+N59,(D59*E59*J59*K59*L59)/1000000+N59)-IF(COUNTIFS(B$1:B59,B59,A$1:A59,A59)&gt;1,0,SUMIFS(四角板抜き穴専用!Q:Q,四角板抜き穴専用!A:A,四角板専用!A59,四角板抜き穴専用!B:B,B59)))</f>
        <v/>
      </c>
      <c r="O59" s="4">
        <f t="shared" si="0"/>
        <v>0</v>
      </c>
      <c r="T59" s="12" t="str">
        <f t="shared" si="3"/>
        <v/>
      </c>
    </row>
    <row r="60" spans="4:20">
      <c r="D60" s="2">
        <f>IF(ISNA(VLOOKUP(四角板専用!C60,四角板専用!AA$1:AC$9999,2,FALSE)),0,VLOOKUP(四角板専用!C60,四角板専用!AA$1:AC$9999,2,FALSE))</f>
        <v>0</v>
      </c>
      <c r="F60" s="2">
        <f t="shared" si="1"/>
        <v>0</v>
      </c>
      <c r="H60" s="2">
        <f t="shared" si="2"/>
        <v>0</v>
      </c>
      <c r="M60" s="4" t="str">
        <f>IF(D60+E60+F60+N60=0,"",IF(E60=0,(D60*F60*J60*K60*L60)/1000000+N60,(D60*E60*J60*K60*L60)/1000000+N60)-IF(COUNTIFS(B$1:B60,B60,A$1:A60,A60)&gt;1,0,SUMIFS(四角板抜き穴専用!Q:Q,四角板抜き穴専用!A:A,四角板専用!A60,四角板抜き穴専用!B:B,B60)))</f>
        <v/>
      </c>
      <c r="O60" s="4">
        <f t="shared" si="0"/>
        <v>0</v>
      </c>
      <c r="T60" s="12" t="str">
        <f t="shared" si="3"/>
        <v/>
      </c>
    </row>
    <row r="61" spans="4:20">
      <c r="D61" s="2">
        <f>IF(ISNA(VLOOKUP(四角板専用!C61,四角板専用!AA$1:AC$9999,2,FALSE)),0,VLOOKUP(四角板専用!C61,四角板専用!AA$1:AC$9999,2,FALSE))</f>
        <v>0</v>
      </c>
      <c r="F61" s="2">
        <f t="shared" si="1"/>
        <v>0</v>
      </c>
      <c r="H61" s="2">
        <f t="shared" si="2"/>
        <v>0</v>
      </c>
      <c r="M61" s="4" t="str">
        <f>IF(D61+E61+F61+N61=0,"",IF(E61=0,(D61*F61*J61*K61*L61)/1000000+N61,(D61*E61*J61*K61*L61)/1000000+N61)-IF(COUNTIFS(B$1:B61,B61,A$1:A61,A61)&gt;1,0,SUMIFS(四角板抜き穴専用!Q:Q,四角板抜き穴専用!A:A,四角板専用!A61,四角板抜き穴専用!B:B,B61)))</f>
        <v/>
      </c>
      <c r="O61" s="4">
        <f t="shared" si="0"/>
        <v>0</v>
      </c>
      <c r="T61" s="12" t="str">
        <f t="shared" si="3"/>
        <v/>
      </c>
    </row>
    <row r="62" spans="4:20">
      <c r="D62" s="2">
        <f>IF(ISNA(VLOOKUP(四角板専用!C62,四角板専用!AA$1:AC$9999,2,FALSE)),0,VLOOKUP(四角板専用!C62,四角板専用!AA$1:AC$9999,2,FALSE))</f>
        <v>0</v>
      </c>
      <c r="F62" s="2">
        <f t="shared" si="1"/>
        <v>0</v>
      </c>
      <c r="H62" s="2">
        <f t="shared" si="2"/>
        <v>0</v>
      </c>
      <c r="M62" s="4" t="str">
        <f>IF(D62+E62+F62+N62=0,"",IF(E62=0,(D62*F62*J62*K62*L62)/1000000+N62,(D62*E62*J62*K62*L62)/1000000+N62)-IF(COUNTIFS(B$1:B62,B62,A$1:A62,A62)&gt;1,0,SUMIFS(四角板抜き穴専用!Q:Q,四角板抜き穴専用!A:A,四角板専用!A62,四角板抜き穴専用!B:B,B62)))</f>
        <v/>
      </c>
      <c r="O62" s="4">
        <f t="shared" si="0"/>
        <v>0</v>
      </c>
      <c r="T62" s="12" t="str">
        <f t="shared" si="3"/>
        <v/>
      </c>
    </row>
    <row r="63" spans="4:20">
      <c r="D63" s="2">
        <f>IF(ISNA(VLOOKUP(四角板専用!C63,四角板専用!AA$1:AC$9999,2,FALSE)),0,VLOOKUP(四角板専用!C63,四角板専用!AA$1:AC$9999,2,FALSE))</f>
        <v>0</v>
      </c>
      <c r="F63" s="2">
        <f t="shared" si="1"/>
        <v>0</v>
      </c>
      <c r="H63" s="2">
        <f t="shared" si="2"/>
        <v>0</v>
      </c>
      <c r="M63" s="4" t="str">
        <f>IF(D63+E63+F63+N63=0,"",IF(E63=0,(D63*F63*J63*K63*L63)/1000000+N63,(D63*E63*J63*K63*L63)/1000000+N63)-IF(COUNTIFS(B$1:B63,B63,A$1:A63,A63)&gt;1,0,SUMIFS(四角板抜き穴専用!Q:Q,四角板抜き穴専用!A:A,四角板専用!A63,四角板抜き穴専用!B:B,B63)))</f>
        <v/>
      </c>
      <c r="O63" s="4">
        <f t="shared" si="0"/>
        <v>0</v>
      </c>
      <c r="T63" s="12" t="str">
        <f t="shared" si="3"/>
        <v/>
      </c>
    </row>
    <row r="64" spans="4:20">
      <c r="D64" s="2">
        <f>IF(ISNA(VLOOKUP(四角板専用!C64,四角板専用!AA$1:AC$9999,2,FALSE)),0,VLOOKUP(四角板専用!C64,四角板専用!AA$1:AC$9999,2,FALSE))</f>
        <v>0</v>
      </c>
      <c r="F64" s="2">
        <f t="shared" si="1"/>
        <v>0</v>
      </c>
      <c r="H64" s="2">
        <f t="shared" si="2"/>
        <v>0</v>
      </c>
      <c r="M64" s="4" t="str">
        <f>IF(D64+E64+F64+N64=0,"",IF(E64=0,(D64*F64*J64*K64*L64)/1000000+N64,(D64*E64*J64*K64*L64)/1000000+N64)-IF(COUNTIFS(B$1:B64,B64,A$1:A64,A64)&gt;1,0,SUMIFS(四角板抜き穴専用!Q:Q,四角板抜き穴専用!A:A,四角板専用!A64,四角板抜き穴専用!B:B,B64)))</f>
        <v/>
      </c>
      <c r="O64" s="4">
        <f t="shared" si="0"/>
        <v>0</v>
      </c>
      <c r="T64" s="12" t="str">
        <f t="shared" si="3"/>
        <v/>
      </c>
    </row>
    <row r="65" spans="4:20">
      <c r="D65" s="2">
        <f>IF(ISNA(VLOOKUP(四角板専用!C65,四角板専用!AA$1:AC$9999,2,FALSE)),0,VLOOKUP(四角板専用!C65,四角板専用!AA$1:AC$9999,2,FALSE))</f>
        <v>0</v>
      </c>
      <c r="F65" s="2">
        <f t="shared" si="1"/>
        <v>0</v>
      </c>
      <c r="H65" s="2">
        <f t="shared" si="2"/>
        <v>0</v>
      </c>
      <c r="M65" s="4" t="str">
        <f>IF(D65+E65+F65+N65=0,"",IF(E65=0,(D65*F65*J65*K65*L65)/1000000+N65,(D65*E65*J65*K65*L65)/1000000+N65)-IF(COUNTIFS(B$1:B65,B65,A$1:A65,A65)&gt;1,0,SUMIFS(四角板抜き穴専用!Q:Q,四角板抜き穴専用!A:A,四角板専用!A65,四角板抜き穴専用!B:B,B65)))</f>
        <v/>
      </c>
      <c r="O65" s="4">
        <f t="shared" si="0"/>
        <v>0</v>
      </c>
      <c r="T65" s="12" t="str">
        <f t="shared" si="3"/>
        <v/>
      </c>
    </row>
    <row r="66" spans="4:20">
      <c r="D66" s="2">
        <f>IF(ISNA(VLOOKUP(四角板専用!C66,四角板専用!AA$1:AC$9999,2,FALSE)),0,VLOOKUP(四角板専用!C66,四角板専用!AA$1:AC$9999,2,FALSE))</f>
        <v>0</v>
      </c>
      <c r="F66" s="2">
        <f t="shared" si="1"/>
        <v>0</v>
      </c>
      <c r="H66" s="2">
        <f t="shared" si="2"/>
        <v>0</v>
      </c>
      <c r="M66" s="4" t="str">
        <f>IF(D66+E66+F66+N66=0,"",IF(E66=0,(D66*F66*J66*K66*L66)/1000000+N66,(D66*E66*J66*K66*L66)/1000000+N66)-IF(COUNTIFS(B$1:B66,B66,A$1:A66,A66)&gt;1,0,SUMIFS(四角板抜き穴専用!Q:Q,四角板抜き穴専用!A:A,四角板専用!A66,四角板抜き穴専用!B:B,B66)))</f>
        <v/>
      </c>
      <c r="O66" s="4">
        <f t="shared" ref="O66:O129" si="4">IF(O65&gt;0,0,IF(A67&amp;B67=A66&amp;B66,0,IF(COUNTIFS(A:A,A66,B:B,B66)&gt;=2,SUMIFS(M:M,A:A,A66,B:B,B66),0)))</f>
        <v>0</v>
      </c>
      <c r="T66" s="12" t="str">
        <f t="shared" si="3"/>
        <v/>
      </c>
    </row>
    <row r="67" spans="4:20">
      <c r="D67" s="2">
        <f>IF(ISNA(VLOOKUP(四角板専用!C67,四角板専用!AA$1:AC$9999,2,FALSE)),0,VLOOKUP(四角板専用!C67,四角板専用!AA$1:AC$9999,2,FALSE))</f>
        <v>0</v>
      </c>
      <c r="F67" s="2">
        <f t="shared" ref="F67:F130" si="5">IF(G67=0,0,G67*PI()*(1-(H67/360)))</f>
        <v>0</v>
      </c>
      <c r="H67" s="2">
        <f t="shared" ref="H67:H130" si="6">IF(G67=0,0,IF(I67="90°",270,ASIN((I67/2)/(G67/2))*180/PI()*2))</f>
        <v>0</v>
      </c>
      <c r="M67" s="4" t="str">
        <f>IF(D67+E67+F67+N67=0,"",IF(E67=0,(D67*F67*J67*K67*L67)/1000000+N67,(D67*E67*J67*K67*L67)/1000000+N67)-IF(COUNTIFS(B$1:B67,B67,A$1:A67,A67)&gt;1,0,SUMIFS(四角板抜き穴専用!Q:Q,四角板抜き穴専用!A:A,四角板専用!A67,四角板抜き穴専用!B:B,B67)))</f>
        <v/>
      </c>
      <c r="O67" s="4">
        <f t="shared" si="4"/>
        <v>0</v>
      </c>
      <c r="T67" s="12" t="str">
        <f t="shared" ref="T67:T130" si="7">M67</f>
        <v/>
      </c>
    </row>
    <row r="68" spans="4:20">
      <c r="D68" s="2">
        <f>IF(ISNA(VLOOKUP(四角板専用!C68,四角板専用!AA$1:AC$9999,2,FALSE)),0,VLOOKUP(四角板専用!C68,四角板専用!AA$1:AC$9999,2,FALSE))</f>
        <v>0</v>
      </c>
      <c r="F68" s="2">
        <f t="shared" si="5"/>
        <v>0</v>
      </c>
      <c r="H68" s="2">
        <f t="shared" si="6"/>
        <v>0</v>
      </c>
      <c r="M68" s="4" t="str">
        <f>IF(D68+E68+F68+N68=0,"",IF(E68=0,(D68*F68*J68*K68*L68)/1000000+N68,(D68*E68*J68*K68*L68)/1000000+N68)-IF(COUNTIFS(B$1:B68,B68,A$1:A68,A68)&gt;1,0,SUMIFS(四角板抜き穴専用!Q:Q,四角板抜き穴専用!A:A,四角板専用!A68,四角板抜き穴専用!B:B,B68)))</f>
        <v/>
      </c>
      <c r="O68" s="4">
        <f t="shared" si="4"/>
        <v>0</v>
      </c>
      <c r="T68" s="12" t="str">
        <f t="shared" si="7"/>
        <v/>
      </c>
    </row>
    <row r="69" spans="4:20">
      <c r="D69" s="2">
        <f>IF(ISNA(VLOOKUP(四角板専用!C69,四角板専用!AA$1:AC$9999,2,FALSE)),0,VLOOKUP(四角板専用!C69,四角板専用!AA$1:AC$9999,2,FALSE))</f>
        <v>0</v>
      </c>
      <c r="F69" s="2">
        <f t="shared" si="5"/>
        <v>0</v>
      </c>
      <c r="H69" s="2">
        <f t="shared" si="6"/>
        <v>0</v>
      </c>
      <c r="M69" s="4" t="str">
        <f>IF(D69+E69+F69+N69=0,"",IF(E69=0,(D69*F69*J69*K69*L69)/1000000+N69,(D69*E69*J69*K69*L69)/1000000+N69)-IF(COUNTIFS(B$1:B69,B69,A$1:A69,A69)&gt;1,0,SUMIFS(四角板抜き穴専用!Q:Q,四角板抜き穴専用!A:A,四角板専用!A69,四角板抜き穴専用!B:B,B69)))</f>
        <v/>
      </c>
      <c r="O69" s="4">
        <f t="shared" si="4"/>
        <v>0</v>
      </c>
      <c r="T69" s="12" t="str">
        <f t="shared" si="7"/>
        <v/>
      </c>
    </row>
    <row r="70" spans="4:20">
      <c r="D70" s="2">
        <f>IF(ISNA(VLOOKUP(四角板専用!C70,四角板専用!AA$1:AC$9999,2,FALSE)),0,VLOOKUP(四角板専用!C70,四角板専用!AA$1:AC$9999,2,FALSE))</f>
        <v>0</v>
      </c>
      <c r="F70" s="2">
        <f t="shared" si="5"/>
        <v>0</v>
      </c>
      <c r="H70" s="2">
        <f t="shared" si="6"/>
        <v>0</v>
      </c>
      <c r="M70" s="4" t="str">
        <f>IF(D70+E70+F70+N70=0,"",IF(E70=0,(D70*F70*J70*K70*L70)/1000000+N70,(D70*E70*J70*K70*L70)/1000000+N70)-IF(COUNTIFS(B$1:B70,B70,A$1:A70,A70)&gt;1,0,SUMIFS(四角板抜き穴専用!Q:Q,四角板抜き穴専用!A:A,四角板専用!A70,四角板抜き穴専用!B:B,B70)))</f>
        <v/>
      </c>
      <c r="O70" s="4">
        <f t="shared" si="4"/>
        <v>0</v>
      </c>
      <c r="T70" s="12" t="str">
        <f t="shared" si="7"/>
        <v/>
      </c>
    </row>
    <row r="71" spans="4:20">
      <c r="D71" s="2">
        <f>IF(ISNA(VLOOKUP(四角板専用!C71,四角板専用!AA$1:AC$9999,2,FALSE)),0,VLOOKUP(四角板専用!C71,四角板専用!AA$1:AC$9999,2,FALSE))</f>
        <v>0</v>
      </c>
      <c r="F71" s="2">
        <f t="shared" si="5"/>
        <v>0</v>
      </c>
      <c r="H71" s="2">
        <f t="shared" si="6"/>
        <v>0</v>
      </c>
      <c r="M71" s="4" t="str">
        <f>IF(D71+E71+F71+N71=0,"",IF(E71=0,(D71*F71*J71*K71*L71)/1000000+N71,(D71*E71*J71*K71*L71)/1000000+N71)-IF(COUNTIFS(B$1:B71,B71,A$1:A71,A71)&gt;1,0,SUMIFS(四角板抜き穴専用!Q:Q,四角板抜き穴専用!A:A,四角板専用!A71,四角板抜き穴専用!B:B,B71)))</f>
        <v/>
      </c>
      <c r="O71" s="4">
        <f t="shared" si="4"/>
        <v>0</v>
      </c>
      <c r="T71" s="12" t="str">
        <f t="shared" si="7"/>
        <v/>
      </c>
    </row>
    <row r="72" spans="4:20">
      <c r="D72" s="2">
        <f>IF(ISNA(VLOOKUP(四角板専用!C72,四角板専用!AA$1:AC$9999,2,FALSE)),0,VLOOKUP(四角板専用!C72,四角板専用!AA$1:AC$9999,2,FALSE))</f>
        <v>0</v>
      </c>
      <c r="F72" s="2">
        <f t="shared" si="5"/>
        <v>0</v>
      </c>
      <c r="H72" s="2">
        <f t="shared" si="6"/>
        <v>0</v>
      </c>
      <c r="M72" s="4" t="str">
        <f>IF(D72+E72+F72+N72=0,"",IF(E72=0,(D72*F72*J72*K72*L72)/1000000+N72,(D72*E72*J72*K72*L72)/1000000+N72)-IF(COUNTIFS(B$1:B72,B72,A$1:A72,A72)&gt;1,0,SUMIFS(四角板抜き穴専用!Q:Q,四角板抜き穴専用!A:A,四角板専用!A72,四角板抜き穴専用!B:B,B72)))</f>
        <v/>
      </c>
      <c r="O72" s="4">
        <f t="shared" si="4"/>
        <v>0</v>
      </c>
      <c r="T72" s="12" t="str">
        <f t="shared" si="7"/>
        <v/>
      </c>
    </row>
    <row r="73" spans="4:20">
      <c r="D73" s="2">
        <f>IF(ISNA(VLOOKUP(四角板専用!C73,四角板専用!AA$1:AC$9999,2,FALSE)),0,VLOOKUP(四角板専用!C73,四角板専用!AA$1:AC$9999,2,FALSE))</f>
        <v>0</v>
      </c>
      <c r="F73" s="2">
        <f t="shared" si="5"/>
        <v>0</v>
      </c>
      <c r="H73" s="2">
        <f t="shared" si="6"/>
        <v>0</v>
      </c>
      <c r="M73" s="4" t="str">
        <f>IF(D73+E73+F73+N73=0,"",IF(E73=0,(D73*F73*J73*K73*L73)/1000000+N73,(D73*E73*J73*K73*L73)/1000000+N73)-IF(COUNTIFS(B$1:B73,B73,A$1:A73,A73)&gt;1,0,SUMIFS(四角板抜き穴専用!Q:Q,四角板抜き穴専用!A:A,四角板専用!A73,四角板抜き穴専用!B:B,B73)))</f>
        <v/>
      </c>
      <c r="O73" s="4">
        <f t="shared" si="4"/>
        <v>0</v>
      </c>
      <c r="T73" s="12" t="str">
        <f t="shared" si="7"/>
        <v/>
      </c>
    </row>
    <row r="74" spans="4:20">
      <c r="D74" s="2">
        <f>IF(ISNA(VLOOKUP(四角板専用!C74,四角板専用!AA$1:AC$9999,2,FALSE)),0,VLOOKUP(四角板専用!C74,四角板専用!AA$1:AC$9999,2,FALSE))</f>
        <v>0</v>
      </c>
      <c r="F74" s="2">
        <f t="shared" si="5"/>
        <v>0</v>
      </c>
      <c r="H74" s="2">
        <f t="shared" si="6"/>
        <v>0</v>
      </c>
      <c r="M74" s="4" t="str">
        <f>IF(D74+E74+F74+N74=0,"",IF(E74=0,(D74*F74*J74*K74*L74)/1000000+N74,(D74*E74*J74*K74*L74)/1000000+N74)-IF(COUNTIFS(B$1:B74,B74,A$1:A74,A74)&gt;1,0,SUMIFS(四角板抜き穴専用!Q:Q,四角板抜き穴専用!A:A,四角板専用!A74,四角板抜き穴専用!B:B,B74)))</f>
        <v/>
      </c>
      <c r="O74" s="4">
        <f t="shared" si="4"/>
        <v>0</v>
      </c>
      <c r="T74" s="12" t="str">
        <f t="shared" si="7"/>
        <v/>
      </c>
    </row>
    <row r="75" spans="4:20">
      <c r="D75" s="2">
        <f>IF(ISNA(VLOOKUP(四角板専用!C75,四角板専用!AA$1:AC$9999,2,FALSE)),0,VLOOKUP(四角板専用!C75,四角板専用!AA$1:AC$9999,2,FALSE))</f>
        <v>0</v>
      </c>
      <c r="F75" s="2">
        <f t="shared" si="5"/>
        <v>0</v>
      </c>
      <c r="H75" s="2">
        <f t="shared" si="6"/>
        <v>0</v>
      </c>
      <c r="M75" s="4" t="str">
        <f>IF(D75+E75+F75+N75=0,"",IF(E75=0,(D75*F75*J75*K75*L75)/1000000+N75,(D75*E75*J75*K75*L75)/1000000+N75)-IF(COUNTIFS(B$1:B75,B75,A$1:A75,A75)&gt;1,0,SUMIFS(四角板抜き穴専用!Q:Q,四角板抜き穴専用!A:A,四角板専用!A75,四角板抜き穴専用!B:B,B75)))</f>
        <v/>
      </c>
      <c r="O75" s="4">
        <f t="shared" si="4"/>
        <v>0</v>
      </c>
      <c r="T75" s="12" t="str">
        <f t="shared" si="7"/>
        <v/>
      </c>
    </row>
    <row r="76" spans="4:20">
      <c r="D76" s="2">
        <f>IF(ISNA(VLOOKUP(四角板専用!C76,四角板専用!AA$1:AC$9999,2,FALSE)),0,VLOOKUP(四角板専用!C76,四角板専用!AA$1:AC$9999,2,FALSE))</f>
        <v>0</v>
      </c>
      <c r="F76" s="2">
        <f t="shared" si="5"/>
        <v>0</v>
      </c>
      <c r="H76" s="2">
        <f t="shared" si="6"/>
        <v>0</v>
      </c>
      <c r="M76" s="4" t="str">
        <f>IF(D76+E76+F76+N76=0,"",IF(E76=0,(D76*F76*J76*K76*L76)/1000000+N76,(D76*E76*J76*K76*L76)/1000000+N76)-IF(COUNTIFS(B$1:B76,B76,A$1:A76,A76)&gt;1,0,SUMIFS(四角板抜き穴専用!Q:Q,四角板抜き穴専用!A:A,四角板専用!A76,四角板抜き穴専用!B:B,B76)))</f>
        <v/>
      </c>
      <c r="O76" s="4">
        <f t="shared" si="4"/>
        <v>0</v>
      </c>
      <c r="T76" s="12" t="str">
        <f t="shared" si="7"/>
        <v/>
      </c>
    </row>
    <row r="77" spans="4:20">
      <c r="D77" s="2">
        <f>IF(ISNA(VLOOKUP(四角板専用!C77,四角板専用!AA$1:AC$9999,2,FALSE)),0,VLOOKUP(四角板専用!C77,四角板専用!AA$1:AC$9999,2,FALSE))</f>
        <v>0</v>
      </c>
      <c r="F77" s="2">
        <f t="shared" si="5"/>
        <v>0</v>
      </c>
      <c r="H77" s="2">
        <f t="shared" si="6"/>
        <v>0</v>
      </c>
      <c r="M77" s="4" t="str">
        <f>IF(D77+E77+F77+N77=0,"",IF(E77=0,(D77*F77*J77*K77*L77)/1000000+N77,(D77*E77*J77*K77*L77)/1000000+N77)-IF(COUNTIFS(B$1:B77,B77,A$1:A77,A77)&gt;1,0,SUMIFS(四角板抜き穴専用!Q:Q,四角板抜き穴専用!A:A,四角板専用!A77,四角板抜き穴専用!B:B,B77)))</f>
        <v/>
      </c>
      <c r="O77" s="4">
        <f t="shared" si="4"/>
        <v>0</v>
      </c>
      <c r="T77" s="12" t="str">
        <f t="shared" si="7"/>
        <v/>
      </c>
    </row>
    <row r="78" spans="4:20">
      <c r="D78" s="2">
        <f>IF(ISNA(VLOOKUP(四角板専用!C78,四角板専用!AA$1:AC$9999,2,FALSE)),0,VLOOKUP(四角板専用!C78,四角板専用!AA$1:AC$9999,2,FALSE))</f>
        <v>0</v>
      </c>
      <c r="F78" s="2">
        <f t="shared" si="5"/>
        <v>0</v>
      </c>
      <c r="H78" s="2">
        <f t="shared" si="6"/>
        <v>0</v>
      </c>
      <c r="M78" s="4" t="str">
        <f>IF(D78+E78+F78+N78=0,"",IF(E78=0,(D78*F78*J78*K78*L78)/1000000+N78,(D78*E78*J78*K78*L78)/1000000+N78)-IF(COUNTIFS(B$1:B78,B78,A$1:A78,A78)&gt;1,0,SUMIFS(四角板抜き穴専用!Q:Q,四角板抜き穴専用!A:A,四角板専用!A78,四角板抜き穴専用!B:B,B78)))</f>
        <v/>
      </c>
      <c r="O78" s="4">
        <f t="shared" si="4"/>
        <v>0</v>
      </c>
      <c r="T78" s="12" t="str">
        <f t="shared" si="7"/>
        <v/>
      </c>
    </row>
    <row r="79" spans="4:20">
      <c r="D79" s="2">
        <f>IF(ISNA(VLOOKUP(四角板専用!C79,四角板専用!AA$1:AC$9999,2,FALSE)),0,VLOOKUP(四角板専用!C79,四角板専用!AA$1:AC$9999,2,FALSE))</f>
        <v>0</v>
      </c>
      <c r="F79" s="2">
        <f t="shared" si="5"/>
        <v>0</v>
      </c>
      <c r="H79" s="2">
        <f t="shared" si="6"/>
        <v>0</v>
      </c>
      <c r="M79" s="4" t="str">
        <f>IF(D79+E79+F79+N79=0,"",IF(E79=0,(D79*F79*J79*K79*L79)/1000000+N79,(D79*E79*J79*K79*L79)/1000000+N79)-IF(COUNTIFS(B$1:B79,B79,A$1:A79,A79)&gt;1,0,SUMIFS(四角板抜き穴専用!Q:Q,四角板抜き穴専用!A:A,四角板専用!A79,四角板抜き穴専用!B:B,B79)))</f>
        <v/>
      </c>
      <c r="O79" s="4">
        <f t="shared" si="4"/>
        <v>0</v>
      </c>
      <c r="T79" s="12" t="str">
        <f t="shared" si="7"/>
        <v/>
      </c>
    </row>
    <row r="80" spans="4:20">
      <c r="D80" s="2">
        <f>IF(ISNA(VLOOKUP(四角板専用!C80,四角板専用!AA$1:AC$9999,2,FALSE)),0,VLOOKUP(四角板専用!C80,四角板専用!AA$1:AC$9999,2,FALSE))</f>
        <v>0</v>
      </c>
      <c r="F80" s="2">
        <f t="shared" si="5"/>
        <v>0</v>
      </c>
      <c r="H80" s="2">
        <f t="shared" si="6"/>
        <v>0</v>
      </c>
      <c r="M80" s="4" t="str">
        <f>IF(D80+E80+F80+N80=0,"",IF(E80=0,(D80*F80*J80*K80*L80)/1000000+N80,(D80*E80*J80*K80*L80)/1000000+N80)-IF(COUNTIFS(B$1:B80,B80,A$1:A80,A80)&gt;1,0,SUMIFS(四角板抜き穴専用!Q:Q,四角板抜き穴専用!A:A,四角板専用!A80,四角板抜き穴専用!B:B,B80)))</f>
        <v/>
      </c>
      <c r="O80" s="4">
        <f t="shared" si="4"/>
        <v>0</v>
      </c>
      <c r="T80" s="12" t="str">
        <f t="shared" si="7"/>
        <v/>
      </c>
    </row>
    <row r="81" spans="4:20">
      <c r="D81" s="2">
        <f>IF(ISNA(VLOOKUP(四角板専用!C81,四角板専用!AA$1:AC$9999,2,FALSE)),0,VLOOKUP(四角板専用!C81,四角板専用!AA$1:AC$9999,2,FALSE))</f>
        <v>0</v>
      </c>
      <c r="F81" s="2">
        <f t="shared" si="5"/>
        <v>0</v>
      </c>
      <c r="H81" s="2">
        <f t="shared" si="6"/>
        <v>0</v>
      </c>
      <c r="M81" s="4" t="str">
        <f>IF(D81+E81+F81+N81=0,"",IF(E81=0,(D81*F81*J81*K81*L81)/1000000+N81,(D81*E81*J81*K81*L81)/1000000+N81)-IF(COUNTIFS(B$1:B81,B81,A$1:A81,A81)&gt;1,0,SUMIFS(四角板抜き穴専用!Q:Q,四角板抜き穴専用!A:A,四角板専用!A81,四角板抜き穴専用!B:B,B81)))</f>
        <v/>
      </c>
      <c r="O81" s="4">
        <f t="shared" si="4"/>
        <v>0</v>
      </c>
      <c r="T81" s="12" t="str">
        <f t="shared" si="7"/>
        <v/>
      </c>
    </row>
    <row r="82" spans="4:20">
      <c r="D82" s="2">
        <f>IF(ISNA(VLOOKUP(四角板専用!C82,四角板専用!AA$1:AC$9999,2,FALSE)),0,VLOOKUP(四角板専用!C82,四角板専用!AA$1:AC$9999,2,FALSE))</f>
        <v>0</v>
      </c>
      <c r="F82" s="2">
        <f t="shared" si="5"/>
        <v>0</v>
      </c>
      <c r="H82" s="2">
        <f t="shared" si="6"/>
        <v>0</v>
      </c>
      <c r="M82" s="4" t="str">
        <f>IF(D82+E82+F82+N82=0,"",IF(E82=0,(D82*F82*J82*K82*L82)/1000000+N82,(D82*E82*J82*K82*L82)/1000000+N82)-IF(COUNTIFS(B$1:B82,B82,A$1:A82,A82)&gt;1,0,SUMIFS(四角板抜き穴専用!Q:Q,四角板抜き穴専用!A:A,四角板専用!A82,四角板抜き穴専用!B:B,B82)))</f>
        <v/>
      </c>
      <c r="O82" s="4">
        <f t="shared" si="4"/>
        <v>0</v>
      </c>
      <c r="T82" s="12" t="str">
        <f t="shared" si="7"/>
        <v/>
      </c>
    </row>
    <row r="83" spans="4:20">
      <c r="D83" s="2">
        <f>IF(ISNA(VLOOKUP(四角板専用!C83,四角板専用!AA$1:AC$9999,2,FALSE)),0,VLOOKUP(四角板専用!C83,四角板専用!AA$1:AC$9999,2,FALSE))</f>
        <v>0</v>
      </c>
      <c r="F83" s="2">
        <f t="shared" si="5"/>
        <v>0</v>
      </c>
      <c r="H83" s="2">
        <f t="shared" si="6"/>
        <v>0</v>
      </c>
      <c r="M83" s="4" t="str">
        <f>IF(D83+E83+F83+N83=0,"",IF(E83=0,(D83*F83*J83*K83*L83)/1000000+N83,(D83*E83*J83*K83*L83)/1000000+N83)-IF(COUNTIFS(B$1:B83,B83,A$1:A83,A83)&gt;1,0,SUMIFS(四角板抜き穴専用!Q:Q,四角板抜き穴専用!A:A,四角板専用!A83,四角板抜き穴専用!B:B,B83)))</f>
        <v/>
      </c>
      <c r="O83" s="4">
        <f t="shared" si="4"/>
        <v>0</v>
      </c>
      <c r="T83" s="12" t="str">
        <f t="shared" si="7"/>
        <v/>
      </c>
    </row>
    <row r="84" spans="4:20">
      <c r="D84" s="2">
        <f>IF(ISNA(VLOOKUP(四角板専用!C84,四角板専用!AA$1:AC$9999,2,FALSE)),0,VLOOKUP(四角板専用!C84,四角板専用!AA$1:AC$9999,2,FALSE))</f>
        <v>0</v>
      </c>
      <c r="F84" s="2">
        <f t="shared" si="5"/>
        <v>0</v>
      </c>
      <c r="H84" s="2">
        <f t="shared" si="6"/>
        <v>0</v>
      </c>
      <c r="M84" s="4" t="str">
        <f>IF(D84+E84+F84+N84=0,"",IF(E84=0,(D84*F84*J84*K84*L84)/1000000+N84,(D84*E84*J84*K84*L84)/1000000+N84)-IF(COUNTIFS(B$1:B84,B84,A$1:A84,A84)&gt;1,0,SUMIFS(四角板抜き穴専用!Q:Q,四角板抜き穴専用!A:A,四角板専用!A84,四角板抜き穴専用!B:B,B84)))</f>
        <v/>
      </c>
      <c r="O84" s="4">
        <f t="shared" si="4"/>
        <v>0</v>
      </c>
      <c r="T84" s="12" t="str">
        <f t="shared" si="7"/>
        <v/>
      </c>
    </row>
    <row r="85" spans="4:20">
      <c r="D85" s="2">
        <f>IF(ISNA(VLOOKUP(四角板専用!C85,四角板専用!AA$1:AC$9999,2,FALSE)),0,VLOOKUP(四角板専用!C85,四角板専用!AA$1:AC$9999,2,FALSE))</f>
        <v>0</v>
      </c>
      <c r="F85" s="2">
        <f t="shared" si="5"/>
        <v>0</v>
      </c>
      <c r="H85" s="2">
        <f t="shared" si="6"/>
        <v>0</v>
      </c>
      <c r="M85" s="4" t="str">
        <f>IF(D85+E85+F85+N85=0,"",IF(E85=0,(D85*F85*J85*K85*L85)/1000000+N85,(D85*E85*J85*K85*L85)/1000000+N85)-IF(COUNTIFS(B$1:B85,B85,A$1:A85,A85)&gt;1,0,SUMIFS(四角板抜き穴専用!Q:Q,四角板抜き穴専用!A:A,四角板専用!A85,四角板抜き穴専用!B:B,B85)))</f>
        <v/>
      </c>
      <c r="O85" s="4">
        <f t="shared" si="4"/>
        <v>0</v>
      </c>
      <c r="T85" s="12" t="str">
        <f t="shared" si="7"/>
        <v/>
      </c>
    </row>
    <row r="86" spans="4:20">
      <c r="D86" s="2">
        <f>IF(ISNA(VLOOKUP(四角板専用!C86,四角板専用!AA$1:AC$9999,2,FALSE)),0,VLOOKUP(四角板専用!C86,四角板専用!AA$1:AC$9999,2,FALSE))</f>
        <v>0</v>
      </c>
      <c r="F86" s="2">
        <f t="shared" si="5"/>
        <v>0</v>
      </c>
      <c r="H86" s="2">
        <f t="shared" si="6"/>
        <v>0</v>
      </c>
      <c r="M86" s="4" t="str">
        <f>IF(D86+E86+F86+N86=0,"",IF(E86=0,(D86*F86*J86*K86*L86)/1000000+N86,(D86*E86*J86*K86*L86)/1000000+N86)-IF(COUNTIFS(B$1:B86,B86,A$1:A86,A86)&gt;1,0,SUMIFS(四角板抜き穴専用!Q:Q,四角板抜き穴専用!A:A,四角板専用!A86,四角板抜き穴専用!B:B,B86)))</f>
        <v/>
      </c>
      <c r="O86" s="4">
        <f t="shared" si="4"/>
        <v>0</v>
      </c>
      <c r="T86" s="12" t="str">
        <f t="shared" si="7"/>
        <v/>
      </c>
    </row>
    <row r="87" spans="4:20">
      <c r="D87" s="2">
        <f>IF(ISNA(VLOOKUP(四角板専用!C87,四角板専用!AA$1:AC$9999,2,FALSE)),0,VLOOKUP(四角板専用!C87,四角板専用!AA$1:AC$9999,2,FALSE))</f>
        <v>0</v>
      </c>
      <c r="F87" s="2">
        <f t="shared" si="5"/>
        <v>0</v>
      </c>
      <c r="H87" s="2">
        <f t="shared" si="6"/>
        <v>0</v>
      </c>
      <c r="M87" s="4" t="str">
        <f>IF(D87+E87+F87+N87=0,"",IF(E87=0,(D87*F87*J87*K87*L87)/1000000+N87,(D87*E87*J87*K87*L87)/1000000+N87)-IF(COUNTIFS(B$1:B87,B87,A$1:A87,A87)&gt;1,0,SUMIFS(四角板抜き穴専用!Q:Q,四角板抜き穴専用!A:A,四角板専用!A87,四角板抜き穴専用!B:B,B87)))</f>
        <v/>
      </c>
      <c r="O87" s="4">
        <f t="shared" si="4"/>
        <v>0</v>
      </c>
      <c r="T87" s="12" t="str">
        <f t="shared" si="7"/>
        <v/>
      </c>
    </row>
    <row r="88" spans="4:20">
      <c r="D88" s="2">
        <f>IF(ISNA(VLOOKUP(四角板専用!C88,四角板専用!AA$1:AC$9999,2,FALSE)),0,VLOOKUP(四角板専用!C88,四角板専用!AA$1:AC$9999,2,FALSE))</f>
        <v>0</v>
      </c>
      <c r="F88" s="2">
        <f t="shared" si="5"/>
        <v>0</v>
      </c>
      <c r="H88" s="2">
        <f t="shared" si="6"/>
        <v>0</v>
      </c>
      <c r="M88" s="4" t="str">
        <f>IF(D88+E88+F88+N88=0,"",IF(E88=0,(D88*F88*J88*K88*L88)/1000000+N88,(D88*E88*J88*K88*L88)/1000000+N88)-IF(COUNTIFS(B$1:B88,B88,A$1:A88,A88)&gt;1,0,SUMIFS(四角板抜き穴専用!Q:Q,四角板抜き穴専用!A:A,四角板専用!A88,四角板抜き穴専用!B:B,B88)))</f>
        <v/>
      </c>
      <c r="O88" s="4">
        <f t="shared" si="4"/>
        <v>0</v>
      </c>
      <c r="T88" s="12" t="str">
        <f t="shared" si="7"/>
        <v/>
      </c>
    </row>
    <row r="89" spans="4:20">
      <c r="D89" s="2">
        <f>IF(ISNA(VLOOKUP(四角板専用!C89,四角板専用!AA$1:AC$9999,2,FALSE)),0,VLOOKUP(四角板専用!C89,四角板専用!AA$1:AC$9999,2,FALSE))</f>
        <v>0</v>
      </c>
      <c r="F89" s="2">
        <f t="shared" si="5"/>
        <v>0</v>
      </c>
      <c r="H89" s="2">
        <f t="shared" si="6"/>
        <v>0</v>
      </c>
      <c r="M89" s="4" t="str">
        <f>IF(D89+E89+F89+N89=0,"",IF(E89=0,(D89*F89*J89*K89*L89)/1000000+N89,(D89*E89*J89*K89*L89)/1000000+N89)-IF(COUNTIFS(B$1:B89,B89,A$1:A89,A89)&gt;1,0,SUMIFS(四角板抜き穴専用!Q:Q,四角板抜き穴専用!A:A,四角板専用!A89,四角板抜き穴専用!B:B,B89)))</f>
        <v/>
      </c>
      <c r="O89" s="4">
        <f t="shared" si="4"/>
        <v>0</v>
      </c>
      <c r="T89" s="12" t="str">
        <f t="shared" si="7"/>
        <v/>
      </c>
    </row>
    <row r="90" spans="4:20">
      <c r="D90" s="2">
        <f>IF(ISNA(VLOOKUP(四角板専用!C90,四角板専用!AA$1:AC$9999,2,FALSE)),0,VLOOKUP(四角板専用!C90,四角板専用!AA$1:AC$9999,2,FALSE))</f>
        <v>0</v>
      </c>
      <c r="F90" s="2">
        <f t="shared" si="5"/>
        <v>0</v>
      </c>
      <c r="H90" s="2">
        <f t="shared" si="6"/>
        <v>0</v>
      </c>
      <c r="M90" s="4" t="str">
        <f>IF(D90+E90+F90+N90=0,"",IF(E90=0,(D90*F90*J90*K90*L90)/1000000+N90,(D90*E90*J90*K90*L90)/1000000+N90)-IF(COUNTIFS(B$1:B90,B90,A$1:A90,A90)&gt;1,0,SUMIFS(四角板抜き穴専用!Q:Q,四角板抜き穴専用!A:A,四角板専用!A90,四角板抜き穴専用!B:B,B90)))</f>
        <v/>
      </c>
      <c r="O90" s="4">
        <f t="shared" si="4"/>
        <v>0</v>
      </c>
      <c r="T90" s="12" t="str">
        <f t="shared" si="7"/>
        <v/>
      </c>
    </row>
    <row r="91" spans="4:20">
      <c r="D91" s="2">
        <f>IF(ISNA(VLOOKUP(四角板専用!C91,四角板専用!AA$1:AC$9999,2,FALSE)),0,VLOOKUP(四角板専用!C91,四角板専用!AA$1:AC$9999,2,FALSE))</f>
        <v>0</v>
      </c>
      <c r="F91" s="2">
        <f t="shared" si="5"/>
        <v>0</v>
      </c>
      <c r="H91" s="2">
        <f t="shared" si="6"/>
        <v>0</v>
      </c>
      <c r="M91" s="4" t="str">
        <f>IF(D91+E91+F91+N91=0,"",IF(E91=0,(D91*F91*J91*K91*L91)/1000000+N91,(D91*E91*J91*K91*L91)/1000000+N91)-IF(COUNTIFS(B$1:B91,B91,A$1:A91,A91)&gt;1,0,SUMIFS(四角板抜き穴専用!Q:Q,四角板抜き穴専用!A:A,四角板専用!A91,四角板抜き穴専用!B:B,B91)))</f>
        <v/>
      </c>
      <c r="O91" s="4">
        <f t="shared" si="4"/>
        <v>0</v>
      </c>
      <c r="T91" s="12" t="str">
        <f t="shared" si="7"/>
        <v/>
      </c>
    </row>
    <row r="92" spans="4:20">
      <c r="D92" s="2">
        <f>IF(ISNA(VLOOKUP(四角板専用!C92,四角板専用!AA$1:AC$9999,2,FALSE)),0,VLOOKUP(四角板専用!C92,四角板専用!AA$1:AC$9999,2,FALSE))</f>
        <v>0</v>
      </c>
      <c r="F92" s="2">
        <f t="shared" si="5"/>
        <v>0</v>
      </c>
      <c r="H92" s="2">
        <f t="shared" si="6"/>
        <v>0</v>
      </c>
      <c r="M92" s="4" t="str">
        <f>IF(D92+E92+F92+N92=0,"",IF(E92=0,(D92*F92*J92*K92*L92)/1000000+N92,(D92*E92*J92*K92*L92)/1000000+N92)-IF(COUNTIFS(B$1:B92,B92,A$1:A92,A92)&gt;1,0,SUMIFS(四角板抜き穴専用!Q:Q,四角板抜き穴専用!A:A,四角板専用!A92,四角板抜き穴専用!B:B,B92)))</f>
        <v/>
      </c>
      <c r="O92" s="4">
        <f t="shared" si="4"/>
        <v>0</v>
      </c>
      <c r="T92" s="12" t="str">
        <f t="shared" si="7"/>
        <v/>
      </c>
    </row>
    <row r="93" spans="4:20">
      <c r="D93" s="2">
        <f>IF(ISNA(VLOOKUP(四角板専用!C93,四角板専用!AA$1:AC$9999,2,FALSE)),0,VLOOKUP(四角板専用!C93,四角板専用!AA$1:AC$9999,2,FALSE))</f>
        <v>0</v>
      </c>
      <c r="F93" s="2">
        <f t="shared" si="5"/>
        <v>0</v>
      </c>
      <c r="H93" s="2">
        <f t="shared" si="6"/>
        <v>0</v>
      </c>
      <c r="M93" s="4" t="str">
        <f>IF(D93+E93+F93+N93=0,"",IF(E93=0,(D93*F93*J93*K93*L93)/1000000+N93,(D93*E93*J93*K93*L93)/1000000+N93)-IF(COUNTIFS(B$1:B93,B93,A$1:A93,A93)&gt;1,0,SUMIFS(四角板抜き穴専用!Q:Q,四角板抜き穴専用!A:A,四角板専用!A93,四角板抜き穴専用!B:B,B93)))</f>
        <v/>
      </c>
      <c r="O93" s="4">
        <f t="shared" si="4"/>
        <v>0</v>
      </c>
      <c r="T93" s="12" t="str">
        <f t="shared" si="7"/>
        <v/>
      </c>
    </row>
    <row r="94" spans="4:20">
      <c r="D94" s="2">
        <f>IF(ISNA(VLOOKUP(四角板専用!C94,四角板専用!AA$1:AC$9999,2,FALSE)),0,VLOOKUP(四角板専用!C94,四角板専用!AA$1:AC$9999,2,FALSE))</f>
        <v>0</v>
      </c>
      <c r="F94" s="2">
        <f t="shared" si="5"/>
        <v>0</v>
      </c>
      <c r="H94" s="2">
        <f t="shared" si="6"/>
        <v>0</v>
      </c>
      <c r="M94" s="4" t="str">
        <f>IF(D94+E94+F94+N94=0,"",IF(E94=0,(D94*F94*J94*K94*L94)/1000000+N94,(D94*E94*J94*K94*L94)/1000000+N94)-IF(COUNTIFS(B$1:B94,B94,A$1:A94,A94)&gt;1,0,SUMIFS(四角板抜き穴専用!Q:Q,四角板抜き穴専用!A:A,四角板専用!A94,四角板抜き穴専用!B:B,B94)))</f>
        <v/>
      </c>
      <c r="O94" s="4">
        <f t="shared" si="4"/>
        <v>0</v>
      </c>
      <c r="T94" s="12" t="str">
        <f t="shared" si="7"/>
        <v/>
      </c>
    </row>
    <row r="95" spans="4:20">
      <c r="D95" s="2">
        <f>IF(ISNA(VLOOKUP(四角板専用!C95,四角板専用!AA$1:AC$9999,2,FALSE)),0,VLOOKUP(四角板専用!C95,四角板専用!AA$1:AC$9999,2,FALSE))</f>
        <v>0</v>
      </c>
      <c r="F95" s="2">
        <f t="shared" si="5"/>
        <v>0</v>
      </c>
      <c r="H95" s="2">
        <f t="shared" si="6"/>
        <v>0</v>
      </c>
      <c r="M95" s="4" t="str">
        <f>IF(D95+E95+F95+N95=0,"",IF(E95=0,(D95*F95*J95*K95*L95)/1000000+N95,(D95*E95*J95*K95*L95)/1000000+N95)-IF(COUNTIFS(B$1:B95,B95,A$1:A95,A95)&gt;1,0,SUMIFS(四角板抜き穴専用!Q:Q,四角板抜き穴専用!A:A,四角板専用!A95,四角板抜き穴専用!B:B,B95)))</f>
        <v/>
      </c>
      <c r="O95" s="4">
        <f t="shared" si="4"/>
        <v>0</v>
      </c>
      <c r="T95" s="12" t="str">
        <f t="shared" si="7"/>
        <v/>
      </c>
    </row>
    <row r="96" spans="4:20">
      <c r="D96" s="2">
        <f>IF(ISNA(VLOOKUP(四角板専用!C96,四角板専用!AA$1:AC$9999,2,FALSE)),0,VLOOKUP(四角板専用!C96,四角板専用!AA$1:AC$9999,2,FALSE))</f>
        <v>0</v>
      </c>
      <c r="F96" s="2">
        <f t="shared" si="5"/>
        <v>0</v>
      </c>
      <c r="H96" s="2">
        <f t="shared" si="6"/>
        <v>0</v>
      </c>
      <c r="M96" s="4" t="str">
        <f>IF(D96+E96+F96+N96=0,"",IF(E96=0,(D96*F96*J96*K96*L96)/1000000+N96,(D96*E96*J96*K96*L96)/1000000+N96)-IF(COUNTIFS(B$1:B96,B96,A$1:A96,A96)&gt;1,0,SUMIFS(四角板抜き穴専用!Q:Q,四角板抜き穴専用!A:A,四角板専用!A96,四角板抜き穴専用!B:B,B96)))</f>
        <v/>
      </c>
      <c r="O96" s="4">
        <f t="shared" si="4"/>
        <v>0</v>
      </c>
      <c r="T96" s="12" t="str">
        <f t="shared" si="7"/>
        <v/>
      </c>
    </row>
    <row r="97" spans="4:20">
      <c r="D97" s="2">
        <f>IF(ISNA(VLOOKUP(四角板専用!C97,四角板専用!AA$1:AC$9999,2,FALSE)),0,VLOOKUP(四角板専用!C97,四角板専用!AA$1:AC$9999,2,FALSE))</f>
        <v>0</v>
      </c>
      <c r="F97" s="2">
        <f t="shared" si="5"/>
        <v>0</v>
      </c>
      <c r="H97" s="2">
        <f t="shared" si="6"/>
        <v>0</v>
      </c>
      <c r="M97" s="4" t="str">
        <f>IF(D97+E97+F97+N97=0,"",IF(E97=0,(D97*F97*J97*K97*L97)/1000000+N97,(D97*E97*J97*K97*L97)/1000000+N97)-IF(COUNTIFS(B$1:B97,B97,A$1:A97,A97)&gt;1,0,SUMIFS(四角板抜き穴専用!Q:Q,四角板抜き穴専用!A:A,四角板専用!A97,四角板抜き穴専用!B:B,B97)))</f>
        <v/>
      </c>
      <c r="O97" s="4">
        <f t="shared" si="4"/>
        <v>0</v>
      </c>
      <c r="T97" s="12" t="str">
        <f t="shared" si="7"/>
        <v/>
      </c>
    </row>
    <row r="98" spans="4:20">
      <c r="D98" s="2">
        <f>IF(ISNA(VLOOKUP(四角板専用!C98,四角板専用!AA$1:AC$9999,2,FALSE)),0,VLOOKUP(四角板専用!C98,四角板専用!AA$1:AC$9999,2,FALSE))</f>
        <v>0</v>
      </c>
      <c r="F98" s="2">
        <f t="shared" si="5"/>
        <v>0</v>
      </c>
      <c r="H98" s="2">
        <f t="shared" si="6"/>
        <v>0</v>
      </c>
      <c r="M98" s="4" t="str">
        <f>IF(D98+E98+F98+N98=0,"",IF(E98=0,(D98*F98*J98*K98*L98)/1000000+N98,(D98*E98*J98*K98*L98)/1000000+N98)-IF(COUNTIFS(B$1:B98,B98,A$1:A98,A98)&gt;1,0,SUMIFS(四角板抜き穴専用!Q:Q,四角板抜き穴専用!A:A,四角板専用!A98,四角板抜き穴専用!B:B,B98)))</f>
        <v/>
      </c>
      <c r="O98" s="4">
        <f t="shared" si="4"/>
        <v>0</v>
      </c>
      <c r="T98" s="12" t="str">
        <f t="shared" si="7"/>
        <v/>
      </c>
    </row>
    <row r="99" spans="4:20">
      <c r="D99" s="2">
        <f>IF(ISNA(VLOOKUP(四角板専用!C99,四角板専用!AA$1:AC$9999,2,FALSE)),0,VLOOKUP(四角板専用!C99,四角板専用!AA$1:AC$9999,2,FALSE))</f>
        <v>0</v>
      </c>
      <c r="F99" s="2">
        <f t="shared" si="5"/>
        <v>0</v>
      </c>
      <c r="H99" s="2">
        <f t="shared" si="6"/>
        <v>0</v>
      </c>
      <c r="M99" s="4" t="str">
        <f>IF(D99+E99+F99+N99=0,"",IF(E99=0,(D99*F99*J99*K99*L99)/1000000+N99,(D99*E99*J99*K99*L99)/1000000+N99)-IF(COUNTIFS(B$1:B99,B99,A$1:A99,A99)&gt;1,0,SUMIFS(四角板抜き穴専用!Q:Q,四角板抜き穴専用!A:A,四角板専用!A99,四角板抜き穴専用!B:B,B99)))</f>
        <v/>
      </c>
      <c r="O99" s="4">
        <f t="shared" si="4"/>
        <v>0</v>
      </c>
      <c r="T99" s="12" t="str">
        <f t="shared" si="7"/>
        <v/>
      </c>
    </row>
    <row r="100" spans="4:20">
      <c r="D100" s="2">
        <f>IF(ISNA(VLOOKUP(四角板専用!C100,四角板専用!AA$1:AC$9999,2,FALSE)),0,VLOOKUP(四角板専用!C100,四角板専用!AA$1:AC$9999,2,FALSE))</f>
        <v>0</v>
      </c>
      <c r="F100" s="2">
        <f t="shared" si="5"/>
        <v>0</v>
      </c>
      <c r="H100" s="2">
        <f t="shared" si="6"/>
        <v>0</v>
      </c>
      <c r="M100" s="4" t="str">
        <f>IF(D100+E100+F100+N100=0,"",IF(E100=0,(D100*F100*J100*K100*L100)/1000000+N100,(D100*E100*J100*K100*L100)/1000000+N100)-IF(COUNTIFS(B$1:B100,B100,A$1:A100,A100)&gt;1,0,SUMIFS(四角板抜き穴専用!Q:Q,四角板抜き穴専用!A:A,四角板専用!A100,四角板抜き穴専用!B:B,B100)))</f>
        <v/>
      </c>
      <c r="O100" s="4">
        <f t="shared" si="4"/>
        <v>0</v>
      </c>
      <c r="T100" s="12" t="str">
        <f t="shared" si="7"/>
        <v/>
      </c>
    </row>
    <row r="101" spans="4:20">
      <c r="D101" s="2">
        <f>IF(ISNA(VLOOKUP(四角板専用!C101,四角板専用!AA$1:AC$9999,2,FALSE)),0,VLOOKUP(四角板専用!C101,四角板専用!AA$1:AC$9999,2,FALSE))</f>
        <v>0</v>
      </c>
      <c r="F101" s="2">
        <f t="shared" si="5"/>
        <v>0</v>
      </c>
      <c r="H101" s="2">
        <f t="shared" si="6"/>
        <v>0</v>
      </c>
      <c r="M101" s="4" t="str">
        <f>IF(D101+E101+F101+N101=0,"",IF(E101=0,(D101*F101*J101*K101*L101)/1000000+N101,(D101*E101*J101*K101*L101)/1000000+N101)-IF(COUNTIFS(B$1:B101,B101,A$1:A101,A101)&gt;1,0,SUMIFS(四角板抜き穴専用!Q:Q,四角板抜き穴専用!A:A,四角板専用!A101,四角板抜き穴専用!B:B,B101)))</f>
        <v/>
      </c>
      <c r="O101" s="4">
        <f t="shared" si="4"/>
        <v>0</v>
      </c>
      <c r="T101" s="12" t="str">
        <f t="shared" si="7"/>
        <v/>
      </c>
    </row>
    <row r="102" spans="4:20">
      <c r="D102" s="2">
        <f>IF(ISNA(VLOOKUP(四角板専用!C102,四角板専用!AA$1:AC$9999,2,FALSE)),0,VLOOKUP(四角板専用!C102,四角板専用!AA$1:AC$9999,2,FALSE))</f>
        <v>0</v>
      </c>
      <c r="F102" s="2">
        <f t="shared" si="5"/>
        <v>0</v>
      </c>
      <c r="H102" s="2">
        <f t="shared" si="6"/>
        <v>0</v>
      </c>
      <c r="M102" s="4" t="str">
        <f>IF(D102+E102+F102+N102=0,"",IF(E102=0,(D102*F102*J102*K102*L102)/1000000+N102,(D102*E102*J102*K102*L102)/1000000+N102)-IF(COUNTIFS(B$1:B102,B102,A$1:A102,A102)&gt;1,0,SUMIFS(四角板抜き穴専用!Q:Q,四角板抜き穴専用!A:A,四角板専用!A102,四角板抜き穴専用!B:B,B102)))</f>
        <v/>
      </c>
      <c r="O102" s="4">
        <f t="shared" si="4"/>
        <v>0</v>
      </c>
      <c r="T102" s="12" t="str">
        <f t="shared" si="7"/>
        <v/>
      </c>
    </row>
    <row r="103" spans="4:20">
      <c r="D103" s="2">
        <f>IF(ISNA(VLOOKUP(四角板専用!C103,四角板専用!AA$1:AC$9999,2,FALSE)),0,VLOOKUP(四角板専用!C103,四角板専用!AA$1:AC$9999,2,FALSE))</f>
        <v>0</v>
      </c>
      <c r="F103" s="2">
        <f t="shared" si="5"/>
        <v>0</v>
      </c>
      <c r="H103" s="2">
        <f t="shared" si="6"/>
        <v>0</v>
      </c>
      <c r="M103" s="4" t="str">
        <f>IF(D103+E103+F103+N103=0,"",IF(E103=0,(D103*F103*J103*K103*L103)/1000000+N103,(D103*E103*J103*K103*L103)/1000000+N103)-IF(COUNTIFS(B$1:B103,B103,A$1:A103,A103)&gt;1,0,SUMIFS(四角板抜き穴専用!Q:Q,四角板抜き穴専用!A:A,四角板専用!A103,四角板抜き穴専用!B:B,B103)))</f>
        <v/>
      </c>
      <c r="O103" s="4">
        <f t="shared" si="4"/>
        <v>0</v>
      </c>
      <c r="T103" s="12" t="str">
        <f t="shared" si="7"/>
        <v/>
      </c>
    </row>
    <row r="104" spans="4:20">
      <c r="D104" s="2">
        <f>IF(ISNA(VLOOKUP(四角板専用!C104,四角板専用!AA$1:AC$9999,2,FALSE)),0,VLOOKUP(四角板専用!C104,四角板専用!AA$1:AC$9999,2,FALSE))</f>
        <v>0</v>
      </c>
      <c r="F104" s="2">
        <f t="shared" si="5"/>
        <v>0</v>
      </c>
      <c r="H104" s="2">
        <f t="shared" si="6"/>
        <v>0</v>
      </c>
      <c r="M104" s="4" t="str">
        <f>IF(D104+E104+F104+N104=0,"",IF(E104=0,(D104*F104*J104*K104*L104)/1000000+N104,(D104*E104*J104*K104*L104)/1000000+N104)-IF(COUNTIFS(B$1:B104,B104,A$1:A104,A104)&gt;1,0,SUMIFS(四角板抜き穴専用!Q:Q,四角板抜き穴専用!A:A,四角板専用!A104,四角板抜き穴専用!B:B,B104)))</f>
        <v/>
      </c>
      <c r="O104" s="4">
        <f t="shared" si="4"/>
        <v>0</v>
      </c>
      <c r="T104" s="12" t="str">
        <f t="shared" si="7"/>
        <v/>
      </c>
    </row>
    <row r="105" spans="4:20">
      <c r="D105" s="2">
        <f>IF(ISNA(VLOOKUP(四角板専用!C105,四角板専用!AA$1:AC$9999,2,FALSE)),0,VLOOKUP(四角板専用!C105,四角板専用!AA$1:AC$9999,2,FALSE))</f>
        <v>0</v>
      </c>
      <c r="F105" s="2">
        <f t="shared" si="5"/>
        <v>0</v>
      </c>
      <c r="H105" s="2">
        <f t="shared" si="6"/>
        <v>0</v>
      </c>
      <c r="M105" s="4" t="str">
        <f>IF(D105+E105+F105+N105=0,"",IF(E105=0,(D105*F105*J105*K105*L105)/1000000+N105,(D105*E105*J105*K105*L105)/1000000+N105)-IF(COUNTIFS(B$1:B105,B105,A$1:A105,A105)&gt;1,0,SUMIFS(四角板抜き穴専用!Q:Q,四角板抜き穴専用!A:A,四角板専用!A105,四角板抜き穴専用!B:B,B105)))</f>
        <v/>
      </c>
      <c r="O105" s="4">
        <f t="shared" si="4"/>
        <v>0</v>
      </c>
      <c r="T105" s="12" t="str">
        <f t="shared" si="7"/>
        <v/>
      </c>
    </row>
    <row r="106" spans="4:20">
      <c r="D106" s="2">
        <f>IF(ISNA(VLOOKUP(四角板専用!C106,四角板専用!AA$1:AC$9999,2,FALSE)),0,VLOOKUP(四角板専用!C106,四角板専用!AA$1:AC$9999,2,FALSE))</f>
        <v>0</v>
      </c>
      <c r="F106" s="2">
        <f t="shared" si="5"/>
        <v>0</v>
      </c>
      <c r="H106" s="2">
        <f t="shared" si="6"/>
        <v>0</v>
      </c>
      <c r="M106" s="4" t="str">
        <f>IF(D106+E106+F106+N106=0,"",IF(E106=0,(D106*F106*J106*K106*L106)/1000000+N106,(D106*E106*J106*K106*L106)/1000000+N106)-IF(COUNTIFS(B$1:B106,B106,A$1:A106,A106)&gt;1,0,SUMIFS(四角板抜き穴専用!Q:Q,四角板抜き穴専用!A:A,四角板専用!A106,四角板抜き穴専用!B:B,B106)))</f>
        <v/>
      </c>
      <c r="O106" s="4">
        <f t="shared" si="4"/>
        <v>0</v>
      </c>
      <c r="T106" s="12" t="str">
        <f t="shared" si="7"/>
        <v/>
      </c>
    </row>
    <row r="107" spans="4:20">
      <c r="D107" s="2">
        <f>IF(ISNA(VLOOKUP(四角板専用!C107,四角板専用!AA$1:AC$9999,2,FALSE)),0,VLOOKUP(四角板専用!C107,四角板専用!AA$1:AC$9999,2,FALSE))</f>
        <v>0</v>
      </c>
      <c r="F107" s="2">
        <f t="shared" si="5"/>
        <v>0</v>
      </c>
      <c r="H107" s="2">
        <f t="shared" si="6"/>
        <v>0</v>
      </c>
      <c r="M107" s="4" t="str">
        <f>IF(D107+E107+F107+N107=0,"",IF(E107=0,(D107*F107*J107*K107*L107)/1000000+N107,(D107*E107*J107*K107*L107)/1000000+N107)-IF(COUNTIFS(B$1:B107,B107,A$1:A107,A107)&gt;1,0,SUMIFS(四角板抜き穴専用!Q:Q,四角板抜き穴専用!A:A,四角板専用!A107,四角板抜き穴専用!B:B,B107)))</f>
        <v/>
      </c>
      <c r="O107" s="4">
        <f t="shared" si="4"/>
        <v>0</v>
      </c>
      <c r="T107" s="12" t="str">
        <f t="shared" si="7"/>
        <v/>
      </c>
    </row>
    <row r="108" spans="4:20">
      <c r="D108" s="2">
        <f>IF(ISNA(VLOOKUP(四角板専用!C108,四角板専用!AA$1:AC$9999,2,FALSE)),0,VLOOKUP(四角板専用!C108,四角板専用!AA$1:AC$9999,2,FALSE))</f>
        <v>0</v>
      </c>
      <c r="F108" s="2">
        <f t="shared" si="5"/>
        <v>0</v>
      </c>
      <c r="H108" s="2">
        <f t="shared" si="6"/>
        <v>0</v>
      </c>
      <c r="M108" s="4" t="str">
        <f>IF(D108+E108+F108+N108=0,"",IF(E108=0,(D108*F108*J108*K108*L108)/1000000+N108,(D108*E108*J108*K108*L108)/1000000+N108)-IF(COUNTIFS(B$1:B108,B108,A$1:A108,A108)&gt;1,0,SUMIFS(四角板抜き穴専用!Q:Q,四角板抜き穴専用!A:A,四角板専用!A108,四角板抜き穴専用!B:B,B108)))</f>
        <v/>
      </c>
      <c r="O108" s="4">
        <f t="shared" si="4"/>
        <v>0</v>
      </c>
      <c r="T108" s="12" t="str">
        <f t="shared" si="7"/>
        <v/>
      </c>
    </row>
    <row r="109" spans="4:20">
      <c r="D109" s="2">
        <f>IF(ISNA(VLOOKUP(四角板専用!C109,四角板専用!AA$1:AC$9999,2,FALSE)),0,VLOOKUP(四角板専用!C109,四角板専用!AA$1:AC$9999,2,FALSE))</f>
        <v>0</v>
      </c>
      <c r="F109" s="2">
        <f t="shared" si="5"/>
        <v>0</v>
      </c>
      <c r="H109" s="2">
        <f t="shared" si="6"/>
        <v>0</v>
      </c>
      <c r="M109" s="4" t="str">
        <f>IF(D109+E109+F109+N109=0,"",IF(E109=0,(D109*F109*J109*K109*L109)/1000000+N109,(D109*E109*J109*K109*L109)/1000000+N109)-IF(COUNTIFS(B$1:B109,B109,A$1:A109,A109)&gt;1,0,SUMIFS(四角板抜き穴専用!Q:Q,四角板抜き穴専用!A:A,四角板専用!A109,四角板抜き穴専用!B:B,B109)))</f>
        <v/>
      </c>
      <c r="O109" s="4">
        <f t="shared" si="4"/>
        <v>0</v>
      </c>
      <c r="T109" s="12" t="str">
        <f t="shared" si="7"/>
        <v/>
      </c>
    </row>
    <row r="110" spans="4:20">
      <c r="D110" s="2">
        <f>IF(ISNA(VLOOKUP(四角板専用!C110,四角板専用!AA$1:AC$9999,2,FALSE)),0,VLOOKUP(四角板専用!C110,四角板専用!AA$1:AC$9999,2,FALSE))</f>
        <v>0</v>
      </c>
      <c r="F110" s="2">
        <f t="shared" si="5"/>
        <v>0</v>
      </c>
      <c r="H110" s="2">
        <f t="shared" si="6"/>
        <v>0</v>
      </c>
      <c r="M110" s="4" t="str">
        <f>IF(D110+E110+F110+N110=0,"",IF(E110=0,(D110*F110*J110*K110*L110)/1000000+N110,(D110*E110*J110*K110*L110)/1000000+N110)-IF(COUNTIFS(B$1:B110,B110,A$1:A110,A110)&gt;1,0,SUMIFS(四角板抜き穴専用!Q:Q,四角板抜き穴専用!A:A,四角板専用!A110,四角板抜き穴専用!B:B,B110)))</f>
        <v/>
      </c>
      <c r="O110" s="4">
        <f t="shared" si="4"/>
        <v>0</v>
      </c>
      <c r="T110" s="12" t="str">
        <f t="shared" si="7"/>
        <v/>
      </c>
    </row>
    <row r="111" spans="4:20">
      <c r="D111" s="2">
        <f>IF(ISNA(VLOOKUP(四角板専用!C111,四角板専用!AA$1:AC$9999,2,FALSE)),0,VLOOKUP(四角板専用!C111,四角板専用!AA$1:AC$9999,2,FALSE))</f>
        <v>0</v>
      </c>
      <c r="F111" s="2">
        <f t="shared" si="5"/>
        <v>0</v>
      </c>
      <c r="H111" s="2">
        <f t="shared" si="6"/>
        <v>0</v>
      </c>
      <c r="M111" s="4" t="str">
        <f>IF(D111+E111+F111+N111=0,"",IF(E111=0,(D111*F111*J111*K111*L111)/1000000+N111,(D111*E111*J111*K111*L111)/1000000+N111)-IF(COUNTIFS(B$1:B111,B111,A$1:A111,A111)&gt;1,0,SUMIFS(四角板抜き穴専用!Q:Q,四角板抜き穴専用!A:A,四角板専用!A111,四角板抜き穴専用!B:B,B111)))</f>
        <v/>
      </c>
      <c r="O111" s="4">
        <f t="shared" si="4"/>
        <v>0</v>
      </c>
      <c r="T111" s="12" t="str">
        <f t="shared" si="7"/>
        <v/>
      </c>
    </row>
    <row r="112" spans="4:20">
      <c r="D112" s="2">
        <f>IF(ISNA(VLOOKUP(四角板専用!C112,四角板専用!AA$1:AC$9999,2,FALSE)),0,VLOOKUP(四角板専用!C112,四角板専用!AA$1:AC$9999,2,FALSE))</f>
        <v>0</v>
      </c>
      <c r="F112" s="2">
        <f t="shared" si="5"/>
        <v>0</v>
      </c>
      <c r="H112" s="2">
        <f t="shared" si="6"/>
        <v>0</v>
      </c>
      <c r="M112" s="4" t="str">
        <f>IF(D112+E112+F112+N112=0,"",IF(E112=0,(D112*F112*J112*K112*L112)/1000000+N112,(D112*E112*J112*K112*L112)/1000000+N112)-IF(COUNTIFS(B$1:B112,B112,A$1:A112,A112)&gt;1,0,SUMIFS(四角板抜き穴専用!Q:Q,四角板抜き穴専用!A:A,四角板専用!A112,四角板抜き穴専用!B:B,B112)))</f>
        <v/>
      </c>
      <c r="O112" s="4">
        <f t="shared" si="4"/>
        <v>0</v>
      </c>
      <c r="T112" s="12" t="str">
        <f t="shared" si="7"/>
        <v/>
      </c>
    </row>
    <row r="113" spans="4:20">
      <c r="D113" s="2">
        <f>IF(ISNA(VLOOKUP(四角板専用!C113,四角板専用!AA$1:AC$9999,2,FALSE)),0,VLOOKUP(四角板専用!C113,四角板専用!AA$1:AC$9999,2,FALSE))</f>
        <v>0</v>
      </c>
      <c r="F113" s="2">
        <f t="shared" si="5"/>
        <v>0</v>
      </c>
      <c r="H113" s="2">
        <f t="shared" si="6"/>
        <v>0</v>
      </c>
      <c r="M113" s="4" t="str">
        <f>IF(D113+E113+F113+N113=0,"",IF(E113=0,(D113*F113*J113*K113*L113)/1000000+N113,(D113*E113*J113*K113*L113)/1000000+N113)-IF(COUNTIFS(B$1:B113,B113,A$1:A113,A113)&gt;1,0,SUMIFS(四角板抜き穴専用!Q:Q,四角板抜き穴専用!A:A,四角板専用!A113,四角板抜き穴専用!B:B,B113)))</f>
        <v/>
      </c>
      <c r="O113" s="4">
        <f t="shared" si="4"/>
        <v>0</v>
      </c>
      <c r="T113" s="12" t="str">
        <f t="shared" si="7"/>
        <v/>
      </c>
    </row>
    <row r="114" spans="4:20">
      <c r="D114" s="2">
        <f>IF(ISNA(VLOOKUP(四角板専用!C114,四角板専用!AA$1:AC$9999,2,FALSE)),0,VLOOKUP(四角板専用!C114,四角板専用!AA$1:AC$9999,2,FALSE))</f>
        <v>0</v>
      </c>
      <c r="F114" s="2">
        <f t="shared" si="5"/>
        <v>0</v>
      </c>
      <c r="H114" s="2">
        <f t="shared" si="6"/>
        <v>0</v>
      </c>
      <c r="M114" s="4" t="str">
        <f>IF(D114+E114+F114+N114=0,"",IF(E114=0,(D114*F114*J114*K114*L114)/1000000+N114,(D114*E114*J114*K114*L114)/1000000+N114)-IF(COUNTIFS(B$1:B114,B114,A$1:A114,A114)&gt;1,0,SUMIFS(四角板抜き穴専用!Q:Q,四角板抜き穴専用!A:A,四角板専用!A114,四角板抜き穴専用!B:B,B114)))</f>
        <v/>
      </c>
      <c r="O114" s="4">
        <f t="shared" si="4"/>
        <v>0</v>
      </c>
      <c r="T114" s="12" t="str">
        <f t="shared" si="7"/>
        <v/>
      </c>
    </row>
    <row r="115" spans="4:20">
      <c r="D115" s="2">
        <f>IF(ISNA(VLOOKUP(四角板専用!C115,四角板専用!AA$1:AC$9999,2,FALSE)),0,VLOOKUP(四角板専用!C115,四角板専用!AA$1:AC$9999,2,FALSE))</f>
        <v>0</v>
      </c>
      <c r="F115" s="2">
        <f t="shared" si="5"/>
        <v>0</v>
      </c>
      <c r="H115" s="2">
        <f t="shared" si="6"/>
        <v>0</v>
      </c>
      <c r="M115" s="4" t="str">
        <f>IF(D115+E115+F115+N115=0,"",IF(E115=0,(D115*F115*J115*K115*L115)/1000000+N115,(D115*E115*J115*K115*L115)/1000000+N115)-IF(COUNTIFS(B$1:B115,B115,A$1:A115,A115)&gt;1,0,SUMIFS(四角板抜き穴専用!Q:Q,四角板抜き穴専用!A:A,四角板専用!A115,四角板抜き穴専用!B:B,B115)))</f>
        <v/>
      </c>
      <c r="O115" s="4">
        <f t="shared" si="4"/>
        <v>0</v>
      </c>
      <c r="T115" s="12" t="str">
        <f t="shared" si="7"/>
        <v/>
      </c>
    </row>
    <row r="116" spans="4:20">
      <c r="D116" s="2">
        <f>IF(ISNA(VLOOKUP(四角板専用!C116,四角板専用!AA$1:AC$9999,2,FALSE)),0,VLOOKUP(四角板専用!C116,四角板専用!AA$1:AC$9999,2,FALSE))</f>
        <v>0</v>
      </c>
      <c r="F116" s="2">
        <f t="shared" si="5"/>
        <v>0</v>
      </c>
      <c r="H116" s="2">
        <f t="shared" si="6"/>
        <v>0</v>
      </c>
      <c r="M116" s="4" t="str">
        <f>IF(D116+E116+F116+N116=0,"",IF(E116=0,(D116*F116*J116*K116*L116)/1000000+N116,(D116*E116*J116*K116*L116)/1000000+N116)-IF(COUNTIFS(B$1:B116,B116,A$1:A116,A116)&gt;1,0,SUMIFS(四角板抜き穴専用!Q:Q,四角板抜き穴専用!A:A,四角板専用!A116,四角板抜き穴専用!B:B,B116)))</f>
        <v/>
      </c>
      <c r="O116" s="4">
        <f t="shared" si="4"/>
        <v>0</v>
      </c>
      <c r="T116" s="12" t="str">
        <f t="shared" si="7"/>
        <v/>
      </c>
    </row>
    <row r="117" spans="4:20">
      <c r="D117" s="2">
        <f>IF(ISNA(VLOOKUP(四角板専用!C117,四角板専用!AA$1:AC$9999,2,FALSE)),0,VLOOKUP(四角板専用!C117,四角板専用!AA$1:AC$9999,2,FALSE))</f>
        <v>0</v>
      </c>
      <c r="F117" s="2">
        <f t="shared" si="5"/>
        <v>0</v>
      </c>
      <c r="H117" s="2">
        <f t="shared" si="6"/>
        <v>0</v>
      </c>
      <c r="M117" s="4" t="str">
        <f>IF(D117+E117+F117+N117=0,"",IF(E117=0,(D117*F117*J117*K117*L117)/1000000+N117,(D117*E117*J117*K117*L117)/1000000+N117)-IF(COUNTIFS(B$1:B117,B117,A$1:A117,A117)&gt;1,0,SUMIFS(四角板抜き穴専用!Q:Q,四角板抜き穴専用!A:A,四角板専用!A117,四角板抜き穴専用!B:B,B117)))</f>
        <v/>
      </c>
      <c r="O117" s="4">
        <f t="shared" si="4"/>
        <v>0</v>
      </c>
      <c r="T117" s="12" t="str">
        <f t="shared" si="7"/>
        <v/>
      </c>
    </row>
    <row r="118" spans="4:20">
      <c r="D118" s="2">
        <f>IF(ISNA(VLOOKUP(四角板専用!C118,四角板専用!AA$1:AC$9999,2,FALSE)),0,VLOOKUP(四角板専用!C118,四角板専用!AA$1:AC$9999,2,FALSE))</f>
        <v>0</v>
      </c>
      <c r="F118" s="2">
        <f t="shared" si="5"/>
        <v>0</v>
      </c>
      <c r="H118" s="2">
        <f t="shared" si="6"/>
        <v>0</v>
      </c>
      <c r="M118" s="4" t="str">
        <f>IF(D118+E118+F118+N118=0,"",IF(E118=0,(D118*F118*J118*K118*L118)/1000000+N118,(D118*E118*J118*K118*L118)/1000000+N118)-IF(COUNTIFS(B$1:B118,B118,A$1:A118,A118)&gt;1,0,SUMIFS(四角板抜き穴専用!Q:Q,四角板抜き穴専用!A:A,四角板専用!A118,四角板抜き穴専用!B:B,B118)))</f>
        <v/>
      </c>
      <c r="O118" s="4">
        <f t="shared" si="4"/>
        <v>0</v>
      </c>
      <c r="T118" s="12" t="str">
        <f t="shared" si="7"/>
        <v/>
      </c>
    </row>
    <row r="119" spans="4:20">
      <c r="D119" s="2">
        <f>IF(ISNA(VLOOKUP(四角板専用!C119,四角板専用!AA$1:AC$9999,2,FALSE)),0,VLOOKUP(四角板専用!C119,四角板専用!AA$1:AC$9999,2,FALSE))</f>
        <v>0</v>
      </c>
      <c r="F119" s="2">
        <f t="shared" si="5"/>
        <v>0</v>
      </c>
      <c r="H119" s="2">
        <f t="shared" si="6"/>
        <v>0</v>
      </c>
      <c r="M119" s="4" t="str">
        <f>IF(D119+E119+F119+N119=0,"",IF(E119=0,(D119*F119*J119*K119*L119)/1000000+N119,(D119*E119*J119*K119*L119)/1000000+N119)-IF(COUNTIFS(B$1:B119,B119,A$1:A119,A119)&gt;1,0,SUMIFS(四角板抜き穴専用!Q:Q,四角板抜き穴専用!A:A,四角板専用!A119,四角板抜き穴専用!B:B,B119)))</f>
        <v/>
      </c>
      <c r="O119" s="4">
        <f t="shared" si="4"/>
        <v>0</v>
      </c>
      <c r="T119" s="12" t="str">
        <f t="shared" si="7"/>
        <v/>
      </c>
    </row>
    <row r="120" spans="4:20">
      <c r="D120" s="2">
        <f>IF(ISNA(VLOOKUP(四角板専用!C120,四角板専用!AA$1:AC$9999,2,FALSE)),0,VLOOKUP(四角板専用!C120,四角板専用!AA$1:AC$9999,2,FALSE))</f>
        <v>0</v>
      </c>
      <c r="F120" s="2">
        <f t="shared" si="5"/>
        <v>0</v>
      </c>
      <c r="H120" s="2">
        <f t="shared" si="6"/>
        <v>0</v>
      </c>
      <c r="M120" s="4" t="str">
        <f>IF(D120+E120+F120+N120=0,"",IF(E120=0,(D120*F120*J120*K120*L120)/1000000+N120,(D120*E120*J120*K120*L120)/1000000+N120)-IF(COUNTIFS(B$1:B120,B120,A$1:A120,A120)&gt;1,0,SUMIFS(四角板抜き穴専用!Q:Q,四角板抜き穴専用!A:A,四角板専用!A120,四角板抜き穴専用!B:B,B120)))</f>
        <v/>
      </c>
      <c r="O120" s="4">
        <f t="shared" si="4"/>
        <v>0</v>
      </c>
      <c r="T120" s="12" t="str">
        <f t="shared" si="7"/>
        <v/>
      </c>
    </row>
    <row r="121" spans="4:20">
      <c r="D121" s="2">
        <f>IF(ISNA(VLOOKUP(四角板専用!C121,四角板専用!AA$1:AC$9999,2,FALSE)),0,VLOOKUP(四角板専用!C121,四角板専用!AA$1:AC$9999,2,FALSE))</f>
        <v>0</v>
      </c>
      <c r="F121" s="2">
        <f t="shared" si="5"/>
        <v>0</v>
      </c>
      <c r="H121" s="2">
        <f t="shared" si="6"/>
        <v>0</v>
      </c>
      <c r="M121" s="4" t="str">
        <f>IF(D121+E121+F121+N121=0,"",IF(E121=0,(D121*F121*J121*K121*L121)/1000000+N121,(D121*E121*J121*K121*L121)/1000000+N121)-IF(COUNTIFS(B$1:B121,B121,A$1:A121,A121)&gt;1,0,SUMIFS(四角板抜き穴専用!Q:Q,四角板抜き穴専用!A:A,四角板専用!A121,四角板抜き穴専用!B:B,B121)))</f>
        <v/>
      </c>
      <c r="O121" s="4">
        <f t="shared" si="4"/>
        <v>0</v>
      </c>
      <c r="T121" s="12" t="str">
        <f t="shared" si="7"/>
        <v/>
      </c>
    </row>
    <row r="122" spans="4:20">
      <c r="D122" s="2">
        <f>IF(ISNA(VLOOKUP(四角板専用!C122,四角板専用!AA$1:AC$9999,2,FALSE)),0,VLOOKUP(四角板専用!C122,四角板専用!AA$1:AC$9999,2,FALSE))</f>
        <v>0</v>
      </c>
      <c r="F122" s="2">
        <f t="shared" si="5"/>
        <v>0</v>
      </c>
      <c r="H122" s="2">
        <f t="shared" si="6"/>
        <v>0</v>
      </c>
      <c r="M122" s="4" t="str">
        <f>IF(D122+E122+F122+N122=0,"",IF(E122=0,(D122*F122*J122*K122*L122)/1000000+N122,(D122*E122*J122*K122*L122)/1000000+N122)-IF(COUNTIFS(B$1:B122,B122,A$1:A122,A122)&gt;1,0,SUMIFS(四角板抜き穴専用!Q:Q,四角板抜き穴専用!A:A,四角板専用!A122,四角板抜き穴専用!B:B,B122)))</f>
        <v/>
      </c>
      <c r="O122" s="4">
        <f t="shared" si="4"/>
        <v>0</v>
      </c>
      <c r="T122" s="12" t="str">
        <f t="shared" si="7"/>
        <v/>
      </c>
    </row>
    <row r="123" spans="4:20">
      <c r="D123" s="2">
        <f>IF(ISNA(VLOOKUP(四角板専用!C123,四角板専用!AA$1:AC$9999,2,FALSE)),0,VLOOKUP(四角板専用!C123,四角板専用!AA$1:AC$9999,2,FALSE))</f>
        <v>0</v>
      </c>
      <c r="F123" s="2">
        <f t="shared" si="5"/>
        <v>0</v>
      </c>
      <c r="H123" s="2">
        <f t="shared" si="6"/>
        <v>0</v>
      </c>
      <c r="M123" s="4" t="str">
        <f>IF(D123+E123+F123+N123=0,"",IF(E123=0,(D123*F123*J123*K123*L123)/1000000+N123,(D123*E123*J123*K123*L123)/1000000+N123)-IF(COUNTIFS(B$1:B123,B123,A$1:A123,A123)&gt;1,0,SUMIFS(四角板抜き穴専用!Q:Q,四角板抜き穴専用!A:A,四角板専用!A123,四角板抜き穴専用!B:B,B123)))</f>
        <v/>
      </c>
      <c r="O123" s="4">
        <f t="shared" si="4"/>
        <v>0</v>
      </c>
      <c r="T123" s="12" t="str">
        <f t="shared" si="7"/>
        <v/>
      </c>
    </row>
    <row r="124" spans="4:20">
      <c r="D124" s="2">
        <f>IF(ISNA(VLOOKUP(四角板専用!C124,四角板専用!AA$1:AC$9999,2,FALSE)),0,VLOOKUP(四角板専用!C124,四角板専用!AA$1:AC$9999,2,FALSE))</f>
        <v>0</v>
      </c>
      <c r="F124" s="2">
        <f t="shared" si="5"/>
        <v>0</v>
      </c>
      <c r="H124" s="2">
        <f t="shared" si="6"/>
        <v>0</v>
      </c>
      <c r="M124" s="4" t="str">
        <f>IF(D124+E124+F124+N124=0,"",IF(E124=0,(D124*F124*J124*K124*L124)/1000000+N124,(D124*E124*J124*K124*L124)/1000000+N124)-IF(COUNTIFS(B$1:B124,B124,A$1:A124,A124)&gt;1,0,SUMIFS(四角板抜き穴専用!Q:Q,四角板抜き穴専用!A:A,四角板専用!A124,四角板抜き穴専用!B:B,B124)))</f>
        <v/>
      </c>
      <c r="O124" s="4">
        <f t="shared" si="4"/>
        <v>0</v>
      </c>
      <c r="T124" s="12" t="str">
        <f t="shared" si="7"/>
        <v/>
      </c>
    </row>
    <row r="125" spans="4:20">
      <c r="D125" s="2">
        <f>IF(ISNA(VLOOKUP(四角板専用!C125,四角板専用!AA$1:AC$9999,2,FALSE)),0,VLOOKUP(四角板専用!C125,四角板専用!AA$1:AC$9999,2,FALSE))</f>
        <v>0</v>
      </c>
      <c r="F125" s="2">
        <f t="shared" si="5"/>
        <v>0</v>
      </c>
      <c r="H125" s="2">
        <f t="shared" si="6"/>
        <v>0</v>
      </c>
      <c r="M125" s="4" t="str">
        <f>IF(D125+E125+F125+N125=0,"",IF(E125=0,(D125*F125*J125*K125*L125)/1000000+N125,(D125*E125*J125*K125*L125)/1000000+N125)-IF(COUNTIFS(B$1:B125,B125,A$1:A125,A125)&gt;1,0,SUMIFS(四角板抜き穴専用!Q:Q,四角板抜き穴専用!A:A,四角板専用!A125,四角板抜き穴専用!B:B,B125)))</f>
        <v/>
      </c>
      <c r="O125" s="4">
        <f t="shared" si="4"/>
        <v>0</v>
      </c>
      <c r="T125" s="12" t="str">
        <f t="shared" si="7"/>
        <v/>
      </c>
    </row>
    <row r="126" spans="4:20">
      <c r="D126" s="2">
        <f>IF(ISNA(VLOOKUP(四角板専用!C126,四角板専用!AA$1:AC$9999,2,FALSE)),0,VLOOKUP(四角板専用!C126,四角板専用!AA$1:AC$9999,2,FALSE))</f>
        <v>0</v>
      </c>
      <c r="F126" s="2">
        <f t="shared" si="5"/>
        <v>0</v>
      </c>
      <c r="H126" s="2">
        <f t="shared" si="6"/>
        <v>0</v>
      </c>
      <c r="M126" s="4" t="str">
        <f>IF(D126+E126+F126+N126=0,"",IF(E126=0,(D126*F126*J126*K126*L126)/1000000+N126,(D126*E126*J126*K126*L126)/1000000+N126)-IF(COUNTIFS(B$1:B126,B126,A$1:A126,A126)&gt;1,0,SUMIFS(四角板抜き穴専用!Q:Q,四角板抜き穴専用!A:A,四角板専用!A126,四角板抜き穴専用!B:B,B126)))</f>
        <v/>
      </c>
      <c r="O126" s="4">
        <f t="shared" si="4"/>
        <v>0</v>
      </c>
      <c r="T126" s="12" t="str">
        <f t="shared" si="7"/>
        <v/>
      </c>
    </row>
    <row r="127" spans="4:20">
      <c r="D127" s="2">
        <f>IF(ISNA(VLOOKUP(四角板専用!C127,四角板専用!AA$1:AC$9999,2,FALSE)),0,VLOOKUP(四角板専用!C127,四角板専用!AA$1:AC$9999,2,FALSE))</f>
        <v>0</v>
      </c>
      <c r="F127" s="2">
        <f t="shared" si="5"/>
        <v>0</v>
      </c>
      <c r="H127" s="2">
        <f t="shared" si="6"/>
        <v>0</v>
      </c>
      <c r="M127" s="4" t="str">
        <f>IF(D127+E127+F127+N127=0,"",IF(E127=0,(D127*F127*J127*K127*L127)/1000000+N127,(D127*E127*J127*K127*L127)/1000000+N127)-IF(COUNTIFS(B$1:B127,B127,A$1:A127,A127)&gt;1,0,SUMIFS(四角板抜き穴専用!Q:Q,四角板抜き穴専用!A:A,四角板専用!A127,四角板抜き穴専用!B:B,B127)))</f>
        <v/>
      </c>
      <c r="O127" s="4">
        <f t="shared" si="4"/>
        <v>0</v>
      </c>
      <c r="T127" s="12" t="str">
        <f t="shared" si="7"/>
        <v/>
      </c>
    </row>
    <row r="128" spans="4:20">
      <c r="D128" s="2">
        <f>IF(ISNA(VLOOKUP(四角板専用!C128,四角板専用!AA$1:AC$9999,2,FALSE)),0,VLOOKUP(四角板専用!C128,四角板専用!AA$1:AC$9999,2,FALSE))</f>
        <v>0</v>
      </c>
      <c r="F128" s="2">
        <f t="shared" si="5"/>
        <v>0</v>
      </c>
      <c r="H128" s="2">
        <f t="shared" si="6"/>
        <v>0</v>
      </c>
      <c r="M128" s="4" t="str">
        <f>IF(D128+E128+F128+N128=0,"",IF(E128=0,(D128*F128*J128*K128*L128)/1000000+N128,(D128*E128*J128*K128*L128)/1000000+N128)-IF(COUNTIFS(B$1:B128,B128,A$1:A128,A128)&gt;1,0,SUMIFS(四角板抜き穴専用!Q:Q,四角板抜き穴専用!A:A,四角板専用!A128,四角板抜き穴専用!B:B,B128)))</f>
        <v/>
      </c>
      <c r="O128" s="4">
        <f t="shared" si="4"/>
        <v>0</v>
      </c>
      <c r="T128" s="12" t="str">
        <f t="shared" si="7"/>
        <v/>
      </c>
    </row>
    <row r="129" spans="4:20">
      <c r="D129" s="2">
        <f>IF(ISNA(VLOOKUP(四角板専用!C129,四角板専用!AA$1:AC$9999,2,FALSE)),0,VLOOKUP(四角板専用!C129,四角板専用!AA$1:AC$9999,2,FALSE))</f>
        <v>0</v>
      </c>
      <c r="F129" s="2">
        <f t="shared" si="5"/>
        <v>0</v>
      </c>
      <c r="H129" s="2">
        <f t="shared" si="6"/>
        <v>0</v>
      </c>
      <c r="M129" s="4" t="str">
        <f>IF(D129+E129+F129+N129=0,"",IF(E129=0,(D129*F129*J129*K129*L129)/1000000+N129,(D129*E129*J129*K129*L129)/1000000+N129)-IF(COUNTIFS(B$1:B129,B129,A$1:A129,A129)&gt;1,0,SUMIFS(四角板抜き穴専用!Q:Q,四角板抜き穴専用!A:A,四角板専用!A129,四角板抜き穴専用!B:B,B129)))</f>
        <v/>
      </c>
      <c r="O129" s="4">
        <f t="shared" si="4"/>
        <v>0</v>
      </c>
      <c r="T129" s="12" t="str">
        <f t="shared" si="7"/>
        <v/>
      </c>
    </row>
    <row r="130" spans="4:20">
      <c r="D130" s="2">
        <f>IF(ISNA(VLOOKUP(四角板専用!C130,四角板専用!AA$1:AC$9999,2,FALSE)),0,VLOOKUP(四角板専用!C130,四角板専用!AA$1:AC$9999,2,FALSE))</f>
        <v>0</v>
      </c>
      <c r="F130" s="2">
        <f t="shared" si="5"/>
        <v>0</v>
      </c>
      <c r="H130" s="2">
        <f t="shared" si="6"/>
        <v>0</v>
      </c>
      <c r="M130" s="4" t="str">
        <f>IF(D130+E130+F130+N130=0,"",IF(E130=0,(D130*F130*J130*K130*L130)/1000000+N130,(D130*E130*J130*K130*L130)/1000000+N130)-IF(COUNTIFS(B$1:B130,B130,A$1:A130,A130)&gt;1,0,SUMIFS(四角板抜き穴専用!Q:Q,四角板抜き穴専用!A:A,四角板専用!A130,四角板抜き穴専用!B:B,B130)))</f>
        <v/>
      </c>
      <c r="O130" s="4">
        <f t="shared" ref="O130:O193" si="8">IF(O129&gt;0,0,IF(A131&amp;B131=A130&amp;B130,0,IF(COUNTIFS(A:A,A130,B:B,B130)&gt;=2,SUMIFS(M:M,A:A,A130,B:B,B130),0)))</f>
        <v>0</v>
      </c>
      <c r="T130" s="12" t="str">
        <f t="shared" si="7"/>
        <v/>
      </c>
    </row>
    <row r="131" spans="4:20">
      <c r="D131" s="2">
        <f>IF(ISNA(VLOOKUP(四角板専用!C131,四角板専用!AA$1:AC$9999,2,FALSE)),0,VLOOKUP(四角板専用!C131,四角板専用!AA$1:AC$9999,2,FALSE))</f>
        <v>0</v>
      </c>
      <c r="F131" s="2">
        <f t="shared" ref="F131:F194" si="9">IF(G131=0,0,G131*PI()*(1-(H131/360)))</f>
        <v>0</v>
      </c>
      <c r="H131" s="2">
        <f t="shared" ref="H131:H194" si="10">IF(G131=0,0,IF(I131="90°",270,ASIN((I131/2)/(G131/2))*180/PI()*2))</f>
        <v>0</v>
      </c>
      <c r="M131" s="4" t="str">
        <f>IF(D131+E131+F131+N131=0,"",IF(E131=0,(D131*F131*J131*K131*L131)/1000000+N131,(D131*E131*J131*K131*L131)/1000000+N131)-IF(COUNTIFS(B$1:B131,B131,A$1:A131,A131)&gt;1,0,SUMIFS(四角板抜き穴専用!Q:Q,四角板抜き穴専用!A:A,四角板専用!A131,四角板抜き穴専用!B:B,B131)))</f>
        <v/>
      </c>
      <c r="O131" s="4">
        <f t="shared" si="8"/>
        <v>0</v>
      </c>
      <c r="T131" s="12" t="str">
        <f t="shared" ref="T131:T194" si="11">M131</f>
        <v/>
      </c>
    </row>
    <row r="132" spans="4:20">
      <c r="D132" s="2">
        <f>IF(ISNA(VLOOKUP(四角板専用!C132,四角板専用!AA$1:AC$9999,2,FALSE)),0,VLOOKUP(四角板専用!C132,四角板専用!AA$1:AC$9999,2,FALSE))</f>
        <v>0</v>
      </c>
      <c r="F132" s="2">
        <f t="shared" si="9"/>
        <v>0</v>
      </c>
      <c r="H132" s="2">
        <f t="shared" si="10"/>
        <v>0</v>
      </c>
      <c r="M132" s="4" t="str">
        <f>IF(D132+E132+F132+N132=0,"",IF(E132=0,(D132*F132*J132*K132*L132)/1000000+N132,(D132*E132*J132*K132*L132)/1000000+N132)-IF(COUNTIFS(B$1:B132,B132,A$1:A132,A132)&gt;1,0,SUMIFS(四角板抜き穴専用!Q:Q,四角板抜き穴専用!A:A,四角板専用!A132,四角板抜き穴専用!B:B,B132)))</f>
        <v/>
      </c>
      <c r="O132" s="4">
        <f t="shared" si="8"/>
        <v>0</v>
      </c>
      <c r="T132" s="12" t="str">
        <f t="shared" si="11"/>
        <v/>
      </c>
    </row>
    <row r="133" spans="4:20">
      <c r="D133" s="2">
        <f>IF(ISNA(VLOOKUP(四角板専用!C133,四角板専用!AA$1:AC$9999,2,FALSE)),0,VLOOKUP(四角板専用!C133,四角板専用!AA$1:AC$9999,2,FALSE))</f>
        <v>0</v>
      </c>
      <c r="F133" s="2">
        <f t="shared" si="9"/>
        <v>0</v>
      </c>
      <c r="H133" s="2">
        <f t="shared" si="10"/>
        <v>0</v>
      </c>
      <c r="M133" s="4" t="str">
        <f>IF(D133+E133+F133+N133=0,"",IF(E133=0,(D133*F133*J133*K133*L133)/1000000+N133,(D133*E133*J133*K133*L133)/1000000+N133)-IF(COUNTIFS(B$1:B133,B133,A$1:A133,A133)&gt;1,0,SUMIFS(四角板抜き穴専用!Q:Q,四角板抜き穴専用!A:A,四角板専用!A133,四角板抜き穴専用!B:B,B133)))</f>
        <v/>
      </c>
      <c r="O133" s="4">
        <f t="shared" si="8"/>
        <v>0</v>
      </c>
      <c r="T133" s="12" t="str">
        <f t="shared" si="11"/>
        <v/>
      </c>
    </row>
    <row r="134" spans="4:20">
      <c r="D134" s="2">
        <f>IF(ISNA(VLOOKUP(四角板専用!C134,四角板専用!AA$1:AC$9999,2,FALSE)),0,VLOOKUP(四角板専用!C134,四角板専用!AA$1:AC$9999,2,FALSE))</f>
        <v>0</v>
      </c>
      <c r="F134" s="2">
        <f t="shared" si="9"/>
        <v>0</v>
      </c>
      <c r="H134" s="2">
        <f t="shared" si="10"/>
        <v>0</v>
      </c>
      <c r="M134" s="4" t="str">
        <f>IF(D134+E134+F134+N134=0,"",IF(E134=0,(D134*F134*J134*K134*L134)/1000000+N134,(D134*E134*J134*K134*L134)/1000000+N134)-IF(COUNTIFS(B$1:B134,B134,A$1:A134,A134)&gt;1,0,SUMIFS(四角板抜き穴専用!Q:Q,四角板抜き穴専用!A:A,四角板専用!A134,四角板抜き穴専用!B:B,B134)))</f>
        <v/>
      </c>
      <c r="O134" s="4">
        <f t="shared" si="8"/>
        <v>0</v>
      </c>
      <c r="T134" s="12" t="str">
        <f t="shared" si="11"/>
        <v/>
      </c>
    </row>
    <row r="135" spans="4:20">
      <c r="D135" s="2">
        <f>IF(ISNA(VLOOKUP(四角板専用!C135,四角板専用!AA$1:AC$9999,2,FALSE)),0,VLOOKUP(四角板専用!C135,四角板専用!AA$1:AC$9999,2,FALSE))</f>
        <v>0</v>
      </c>
      <c r="F135" s="2">
        <f t="shared" si="9"/>
        <v>0</v>
      </c>
      <c r="H135" s="2">
        <f t="shared" si="10"/>
        <v>0</v>
      </c>
      <c r="M135" s="4" t="str">
        <f>IF(D135+E135+F135+N135=0,"",IF(E135=0,(D135*F135*J135*K135*L135)/1000000+N135,(D135*E135*J135*K135*L135)/1000000+N135)-IF(COUNTIFS(B$1:B135,B135,A$1:A135,A135)&gt;1,0,SUMIFS(四角板抜き穴専用!Q:Q,四角板抜き穴専用!A:A,四角板専用!A135,四角板抜き穴専用!B:B,B135)))</f>
        <v/>
      </c>
      <c r="O135" s="4">
        <f t="shared" si="8"/>
        <v>0</v>
      </c>
      <c r="T135" s="12" t="str">
        <f t="shared" si="11"/>
        <v/>
      </c>
    </row>
    <row r="136" spans="4:20">
      <c r="D136" s="2">
        <f>IF(ISNA(VLOOKUP(四角板専用!C136,四角板専用!AA$1:AC$9999,2,FALSE)),0,VLOOKUP(四角板専用!C136,四角板専用!AA$1:AC$9999,2,FALSE))</f>
        <v>0</v>
      </c>
      <c r="F136" s="2">
        <f t="shared" si="9"/>
        <v>0</v>
      </c>
      <c r="H136" s="2">
        <f t="shared" si="10"/>
        <v>0</v>
      </c>
      <c r="M136" s="4" t="str">
        <f>IF(D136+E136+F136+N136=0,"",IF(E136=0,(D136*F136*J136*K136*L136)/1000000+N136,(D136*E136*J136*K136*L136)/1000000+N136)-IF(COUNTIFS(B$1:B136,B136,A$1:A136,A136)&gt;1,0,SUMIFS(四角板抜き穴専用!Q:Q,四角板抜き穴専用!A:A,四角板専用!A136,四角板抜き穴専用!B:B,B136)))</f>
        <v/>
      </c>
      <c r="O136" s="4">
        <f t="shared" si="8"/>
        <v>0</v>
      </c>
      <c r="T136" s="12" t="str">
        <f t="shared" si="11"/>
        <v/>
      </c>
    </row>
    <row r="137" spans="4:20">
      <c r="D137" s="2">
        <f>IF(ISNA(VLOOKUP(四角板専用!C137,四角板専用!AA$1:AC$9999,2,FALSE)),0,VLOOKUP(四角板専用!C137,四角板専用!AA$1:AC$9999,2,FALSE))</f>
        <v>0</v>
      </c>
      <c r="F137" s="2">
        <f t="shared" si="9"/>
        <v>0</v>
      </c>
      <c r="H137" s="2">
        <f t="shared" si="10"/>
        <v>0</v>
      </c>
      <c r="M137" s="4" t="str">
        <f>IF(D137+E137+F137+N137=0,"",IF(E137=0,(D137*F137*J137*K137*L137)/1000000+N137,(D137*E137*J137*K137*L137)/1000000+N137)-IF(COUNTIFS(B$1:B137,B137,A$1:A137,A137)&gt;1,0,SUMIFS(四角板抜き穴専用!Q:Q,四角板抜き穴専用!A:A,四角板専用!A137,四角板抜き穴専用!B:B,B137)))</f>
        <v/>
      </c>
      <c r="O137" s="4">
        <f t="shared" si="8"/>
        <v>0</v>
      </c>
      <c r="T137" s="12" t="str">
        <f t="shared" si="11"/>
        <v/>
      </c>
    </row>
    <row r="138" spans="4:20">
      <c r="D138" s="2">
        <f>IF(ISNA(VLOOKUP(四角板専用!C138,四角板専用!AA$1:AC$9999,2,FALSE)),0,VLOOKUP(四角板専用!C138,四角板専用!AA$1:AC$9999,2,FALSE))</f>
        <v>0</v>
      </c>
      <c r="F138" s="2">
        <f t="shared" si="9"/>
        <v>0</v>
      </c>
      <c r="H138" s="2">
        <f t="shared" si="10"/>
        <v>0</v>
      </c>
      <c r="M138" s="4" t="str">
        <f>IF(D138+E138+F138+N138=0,"",IF(E138=0,(D138*F138*J138*K138*L138)/1000000+N138,(D138*E138*J138*K138*L138)/1000000+N138)-IF(COUNTIFS(B$1:B138,B138,A$1:A138,A138)&gt;1,0,SUMIFS(四角板抜き穴専用!Q:Q,四角板抜き穴専用!A:A,四角板専用!A138,四角板抜き穴専用!B:B,B138)))</f>
        <v/>
      </c>
      <c r="O138" s="4">
        <f t="shared" si="8"/>
        <v>0</v>
      </c>
      <c r="T138" s="12" t="str">
        <f t="shared" si="11"/>
        <v/>
      </c>
    </row>
    <row r="139" spans="4:20">
      <c r="D139" s="2">
        <f>IF(ISNA(VLOOKUP(四角板専用!C139,四角板専用!AA$1:AC$9999,2,FALSE)),0,VLOOKUP(四角板専用!C139,四角板専用!AA$1:AC$9999,2,FALSE))</f>
        <v>0</v>
      </c>
      <c r="F139" s="2">
        <f t="shared" si="9"/>
        <v>0</v>
      </c>
      <c r="H139" s="2">
        <f t="shared" si="10"/>
        <v>0</v>
      </c>
      <c r="M139" s="4" t="str">
        <f>IF(D139+E139+F139+N139=0,"",IF(E139=0,(D139*F139*J139*K139*L139)/1000000+N139,(D139*E139*J139*K139*L139)/1000000+N139)-IF(COUNTIFS(B$1:B139,B139,A$1:A139,A139)&gt;1,0,SUMIFS(四角板抜き穴専用!Q:Q,四角板抜き穴専用!A:A,四角板専用!A139,四角板抜き穴専用!B:B,B139)))</f>
        <v/>
      </c>
      <c r="O139" s="4">
        <f t="shared" si="8"/>
        <v>0</v>
      </c>
      <c r="T139" s="12" t="str">
        <f t="shared" si="11"/>
        <v/>
      </c>
    </row>
    <row r="140" spans="4:20">
      <c r="D140" s="2">
        <f>IF(ISNA(VLOOKUP(四角板専用!C140,四角板専用!AA$1:AC$9999,2,FALSE)),0,VLOOKUP(四角板専用!C140,四角板専用!AA$1:AC$9999,2,FALSE))</f>
        <v>0</v>
      </c>
      <c r="F140" s="2">
        <f t="shared" si="9"/>
        <v>0</v>
      </c>
      <c r="H140" s="2">
        <f t="shared" si="10"/>
        <v>0</v>
      </c>
      <c r="M140" s="4" t="str">
        <f>IF(D140+E140+F140+N140=0,"",IF(E140=0,(D140*F140*J140*K140*L140)/1000000+N140,(D140*E140*J140*K140*L140)/1000000+N140)-IF(COUNTIFS(B$1:B140,B140,A$1:A140,A140)&gt;1,0,SUMIFS(四角板抜き穴専用!Q:Q,四角板抜き穴専用!A:A,四角板専用!A140,四角板抜き穴専用!B:B,B140)))</f>
        <v/>
      </c>
      <c r="O140" s="4">
        <f t="shared" si="8"/>
        <v>0</v>
      </c>
      <c r="T140" s="12" t="str">
        <f t="shared" si="11"/>
        <v/>
      </c>
    </row>
    <row r="141" spans="4:20">
      <c r="D141" s="2">
        <f>IF(ISNA(VLOOKUP(四角板専用!C141,四角板専用!AA$1:AC$9999,2,FALSE)),0,VLOOKUP(四角板専用!C141,四角板専用!AA$1:AC$9999,2,FALSE))</f>
        <v>0</v>
      </c>
      <c r="F141" s="2">
        <f t="shared" si="9"/>
        <v>0</v>
      </c>
      <c r="H141" s="2">
        <f t="shared" si="10"/>
        <v>0</v>
      </c>
      <c r="M141" s="4" t="str">
        <f>IF(D141+E141+F141+N141=0,"",IF(E141=0,(D141*F141*J141*K141*L141)/1000000+N141,(D141*E141*J141*K141*L141)/1000000+N141)-IF(COUNTIFS(B$1:B141,B141,A$1:A141,A141)&gt;1,0,SUMIFS(四角板抜き穴専用!Q:Q,四角板抜き穴専用!A:A,四角板専用!A141,四角板抜き穴専用!B:B,B141)))</f>
        <v/>
      </c>
      <c r="O141" s="4">
        <f t="shared" si="8"/>
        <v>0</v>
      </c>
      <c r="T141" s="12" t="str">
        <f t="shared" si="11"/>
        <v/>
      </c>
    </row>
    <row r="142" spans="4:20">
      <c r="D142" s="2">
        <f>IF(ISNA(VLOOKUP(四角板専用!C142,四角板専用!AA$1:AC$9999,2,FALSE)),0,VLOOKUP(四角板専用!C142,四角板専用!AA$1:AC$9999,2,FALSE))</f>
        <v>0</v>
      </c>
      <c r="F142" s="2">
        <f t="shared" si="9"/>
        <v>0</v>
      </c>
      <c r="H142" s="2">
        <f t="shared" si="10"/>
        <v>0</v>
      </c>
      <c r="M142" s="4" t="str">
        <f>IF(D142+E142+F142+N142=0,"",IF(E142=0,(D142*F142*J142*K142*L142)/1000000+N142,(D142*E142*J142*K142*L142)/1000000+N142)-IF(COUNTIFS(B$1:B142,B142,A$1:A142,A142)&gt;1,0,SUMIFS(四角板抜き穴専用!Q:Q,四角板抜き穴専用!A:A,四角板専用!A142,四角板抜き穴専用!B:B,B142)))</f>
        <v/>
      </c>
      <c r="O142" s="4">
        <f t="shared" si="8"/>
        <v>0</v>
      </c>
      <c r="T142" s="12" t="str">
        <f t="shared" si="11"/>
        <v/>
      </c>
    </row>
    <row r="143" spans="4:20">
      <c r="D143" s="2">
        <f>IF(ISNA(VLOOKUP(四角板専用!C143,四角板専用!AA$1:AC$9999,2,FALSE)),0,VLOOKUP(四角板専用!C143,四角板専用!AA$1:AC$9999,2,FALSE))</f>
        <v>0</v>
      </c>
      <c r="F143" s="2">
        <f t="shared" si="9"/>
        <v>0</v>
      </c>
      <c r="H143" s="2">
        <f t="shared" si="10"/>
        <v>0</v>
      </c>
      <c r="M143" s="4" t="str">
        <f>IF(D143+E143+F143+N143=0,"",IF(E143=0,(D143*F143*J143*K143*L143)/1000000+N143,(D143*E143*J143*K143*L143)/1000000+N143)-IF(COUNTIFS(B$1:B143,B143,A$1:A143,A143)&gt;1,0,SUMIFS(四角板抜き穴専用!Q:Q,四角板抜き穴専用!A:A,四角板専用!A143,四角板抜き穴専用!B:B,B143)))</f>
        <v/>
      </c>
      <c r="O143" s="4">
        <f t="shared" si="8"/>
        <v>0</v>
      </c>
      <c r="T143" s="12" t="str">
        <f t="shared" si="11"/>
        <v/>
      </c>
    </row>
    <row r="144" spans="4:20">
      <c r="D144" s="2">
        <f>IF(ISNA(VLOOKUP(四角板専用!C144,四角板専用!AA$1:AC$9999,2,FALSE)),0,VLOOKUP(四角板専用!C144,四角板専用!AA$1:AC$9999,2,FALSE))</f>
        <v>0</v>
      </c>
      <c r="F144" s="2">
        <f t="shared" si="9"/>
        <v>0</v>
      </c>
      <c r="H144" s="2">
        <f t="shared" si="10"/>
        <v>0</v>
      </c>
      <c r="M144" s="4" t="str">
        <f>IF(D144+E144+F144+N144=0,"",IF(E144=0,(D144*F144*J144*K144*L144)/1000000+N144,(D144*E144*J144*K144*L144)/1000000+N144)-IF(COUNTIFS(B$1:B144,B144,A$1:A144,A144)&gt;1,0,SUMIFS(四角板抜き穴専用!Q:Q,四角板抜き穴専用!A:A,四角板専用!A144,四角板抜き穴専用!B:B,B144)))</f>
        <v/>
      </c>
      <c r="O144" s="4">
        <f t="shared" si="8"/>
        <v>0</v>
      </c>
      <c r="T144" s="12" t="str">
        <f t="shared" si="11"/>
        <v/>
      </c>
    </row>
    <row r="145" spans="4:20">
      <c r="D145" s="2">
        <f>IF(ISNA(VLOOKUP(四角板専用!C145,四角板専用!AA$1:AC$9999,2,FALSE)),0,VLOOKUP(四角板専用!C145,四角板専用!AA$1:AC$9999,2,FALSE))</f>
        <v>0</v>
      </c>
      <c r="F145" s="2">
        <f t="shared" si="9"/>
        <v>0</v>
      </c>
      <c r="H145" s="2">
        <f t="shared" si="10"/>
        <v>0</v>
      </c>
      <c r="M145" s="4" t="str">
        <f>IF(D145+E145+F145+N145=0,"",IF(E145=0,(D145*F145*J145*K145*L145)/1000000+N145,(D145*E145*J145*K145*L145)/1000000+N145)-IF(COUNTIFS(B$1:B145,B145,A$1:A145,A145)&gt;1,0,SUMIFS(四角板抜き穴専用!Q:Q,四角板抜き穴専用!A:A,四角板専用!A145,四角板抜き穴専用!B:B,B145)))</f>
        <v/>
      </c>
      <c r="O145" s="4">
        <f t="shared" si="8"/>
        <v>0</v>
      </c>
      <c r="T145" s="12" t="str">
        <f t="shared" si="11"/>
        <v/>
      </c>
    </row>
    <row r="146" spans="4:20">
      <c r="D146" s="2">
        <f>IF(ISNA(VLOOKUP(四角板専用!C146,四角板専用!AA$1:AC$9999,2,FALSE)),0,VLOOKUP(四角板専用!C146,四角板専用!AA$1:AC$9999,2,FALSE))</f>
        <v>0</v>
      </c>
      <c r="F146" s="2">
        <f t="shared" si="9"/>
        <v>0</v>
      </c>
      <c r="H146" s="2">
        <f t="shared" si="10"/>
        <v>0</v>
      </c>
      <c r="M146" s="4" t="str">
        <f>IF(D146+E146+F146+N146=0,"",IF(E146=0,(D146*F146*J146*K146*L146)/1000000+N146,(D146*E146*J146*K146*L146)/1000000+N146)-IF(COUNTIFS(B$1:B146,B146,A$1:A146,A146)&gt;1,0,SUMIFS(四角板抜き穴専用!Q:Q,四角板抜き穴専用!A:A,四角板専用!A146,四角板抜き穴専用!B:B,B146)))</f>
        <v/>
      </c>
      <c r="O146" s="4">
        <f t="shared" si="8"/>
        <v>0</v>
      </c>
      <c r="T146" s="12" t="str">
        <f t="shared" si="11"/>
        <v/>
      </c>
    </row>
    <row r="147" spans="4:20">
      <c r="D147" s="2">
        <f>IF(ISNA(VLOOKUP(四角板専用!C147,四角板専用!AA$1:AC$9999,2,FALSE)),0,VLOOKUP(四角板専用!C147,四角板専用!AA$1:AC$9999,2,FALSE))</f>
        <v>0</v>
      </c>
      <c r="F147" s="2">
        <f t="shared" si="9"/>
        <v>0</v>
      </c>
      <c r="H147" s="2">
        <f t="shared" si="10"/>
        <v>0</v>
      </c>
      <c r="M147" s="4" t="str">
        <f>IF(D147+E147+F147+N147=0,"",IF(E147=0,(D147*F147*J147*K147*L147)/1000000+N147,(D147*E147*J147*K147*L147)/1000000+N147)-IF(COUNTIFS(B$1:B147,B147,A$1:A147,A147)&gt;1,0,SUMIFS(四角板抜き穴専用!Q:Q,四角板抜き穴専用!A:A,四角板専用!A147,四角板抜き穴専用!B:B,B147)))</f>
        <v/>
      </c>
      <c r="O147" s="4">
        <f t="shared" si="8"/>
        <v>0</v>
      </c>
      <c r="T147" s="12" t="str">
        <f t="shared" si="11"/>
        <v/>
      </c>
    </row>
    <row r="148" spans="4:20">
      <c r="D148" s="2">
        <f>IF(ISNA(VLOOKUP(四角板専用!C148,四角板専用!AA$1:AC$9999,2,FALSE)),0,VLOOKUP(四角板専用!C148,四角板専用!AA$1:AC$9999,2,FALSE))</f>
        <v>0</v>
      </c>
      <c r="F148" s="2">
        <f t="shared" si="9"/>
        <v>0</v>
      </c>
      <c r="H148" s="2">
        <f t="shared" si="10"/>
        <v>0</v>
      </c>
      <c r="M148" s="4" t="str">
        <f>IF(D148+E148+F148+N148=0,"",IF(E148=0,(D148*F148*J148*K148*L148)/1000000+N148,(D148*E148*J148*K148*L148)/1000000+N148)-IF(COUNTIFS(B$1:B148,B148,A$1:A148,A148)&gt;1,0,SUMIFS(四角板抜き穴専用!Q:Q,四角板抜き穴専用!A:A,四角板専用!A148,四角板抜き穴専用!B:B,B148)))</f>
        <v/>
      </c>
      <c r="O148" s="4">
        <f t="shared" si="8"/>
        <v>0</v>
      </c>
      <c r="T148" s="12" t="str">
        <f t="shared" si="11"/>
        <v/>
      </c>
    </row>
    <row r="149" spans="4:20">
      <c r="D149" s="2">
        <f>IF(ISNA(VLOOKUP(四角板専用!C149,四角板専用!AA$1:AC$9999,2,FALSE)),0,VLOOKUP(四角板専用!C149,四角板専用!AA$1:AC$9999,2,FALSE))</f>
        <v>0</v>
      </c>
      <c r="F149" s="2">
        <f t="shared" si="9"/>
        <v>0</v>
      </c>
      <c r="H149" s="2">
        <f t="shared" si="10"/>
        <v>0</v>
      </c>
      <c r="M149" s="4" t="str">
        <f>IF(D149+E149+F149+N149=0,"",IF(E149=0,(D149*F149*J149*K149*L149)/1000000+N149,(D149*E149*J149*K149*L149)/1000000+N149)-IF(COUNTIFS(B$1:B149,B149,A$1:A149,A149)&gt;1,0,SUMIFS(四角板抜き穴専用!Q:Q,四角板抜き穴専用!A:A,四角板専用!A149,四角板抜き穴専用!B:B,B149)))</f>
        <v/>
      </c>
      <c r="O149" s="4">
        <f t="shared" si="8"/>
        <v>0</v>
      </c>
      <c r="T149" s="12" t="str">
        <f t="shared" si="11"/>
        <v/>
      </c>
    </row>
    <row r="150" spans="4:20">
      <c r="D150" s="2">
        <f>IF(ISNA(VLOOKUP(四角板専用!C150,四角板専用!AA$1:AC$9999,2,FALSE)),0,VLOOKUP(四角板専用!C150,四角板専用!AA$1:AC$9999,2,FALSE))</f>
        <v>0</v>
      </c>
      <c r="F150" s="2">
        <f t="shared" si="9"/>
        <v>0</v>
      </c>
      <c r="H150" s="2">
        <f t="shared" si="10"/>
        <v>0</v>
      </c>
      <c r="M150" s="4" t="str">
        <f>IF(D150+E150+F150+N150=0,"",IF(E150=0,(D150*F150*J150*K150*L150)/1000000+N150,(D150*E150*J150*K150*L150)/1000000+N150)-IF(COUNTIFS(B$1:B150,B150,A$1:A150,A150)&gt;1,0,SUMIFS(四角板抜き穴専用!Q:Q,四角板抜き穴専用!A:A,四角板専用!A150,四角板抜き穴専用!B:B,B150)))</f>
        <v/>
      </c>
      <c r="O150" s="4">
        <f t="shared" si="8"/>
        <v>0</v>
      </c>
      <c r="T150" s="12" t="str">
        <f t="shared" si="11"/>
        <v/>
      </c>
    </row>
    <row r="151" spans="4:20">
      <c r="D151" s="2">
        <f>IF(ISNA(VLOOKUP(四角板専用!C151,四角板専用!AA$1:AC$9999,2,FALSE)),0,VLOOKUP(四角板専用!C151,四角板専用!AA$1:AC$9999,2,FALSE))</f>
        <v>0</v>
      </c>
      <c r="F151" s="2">
        <f t="shared" si="9"/>
        <v>0</v>
      </c>
      <c r="H151" s="2">
        <f t="shared" si="10"/>
        <v>0</v>
      </c>
      <c r="M151" s="4" t="str">
        <f>IF(D151+E151+F151+N151=0,"",IF(E151=0,(D151*F151*J151*K151*L151)/1000000+N151,(D151*E151*J151*K151*L151)/1000000+N151)-IF(COUNTIFS(B$1:B151,B151,A$1:A151,A151)&gt;1,0,SUMIFS(四角板抜き穴専用!Q:Q,四角板抜き穴専用!A:A,四角板専用!A151,四角板抜き穴専用!B:B,B151)))</f>
        <v/>
      </c>
      <c r="O151" s="4">
        <f t="shared" si="8"/>
        <v>0</v>
      </c>
      <c r="T151" s="12" t="str">
        <f t="shared" si="11"/>
        <v/>
      </c>
    </row>
    <row r="152" spans="4:20">
      <c r="D152" s="2">
        <f>IF(ISNA(VLOOKUP(四角板専用!C152,四角板専用!AA$1:AC$9999,2,FALSE)),0,VLOOKUP(四角板専用!C152,四角板専用!AA$1:AC$9999,2,FALSE))</f>
        <v>0</v>
      </c>
      <c r="F152" s="2">
        <f t="shared" si="9"/>
        <v>0</v>
      </c>
      <c r="H152" s="2">
        <f t="shared" si="10"/>
        <v>0</v>
      </c>
      <c r="M152" s="4" t="str">
        <f>IF(D152+E152+F152+N152=0,"",IF(E152=0,(D152*F152*J152*K152*L152)/1000000+N152,(D152*E152*J152*K152*L152)/1000000+N152)-IF(COUNTIFS(B$1:B152,B152,A$1:A152,A152)&gt;1,0,SUMIFS(四角板抜き穴専用!Q:Q,四角板抜き穴専用!A:A,四角板専用!A152,四角板抜き穴専用!B:B,B152)))</f>
        <v/>
      </c>
      <c r="O152" s="4">
        <f t="shared" si="8"/>
        <v>0</v>
      </c>
      <c r="T152" s="12" t="str">
        <f t="shared" si="11"/>
        <v/>
      </c>
    </row>
    <row r="153" spans="4:20">
      <c r="D153" s="2">
        <f>IF(ISNA(VLOOKUP(四角板専用!C153,四角板専用!AA$1:AC$9999,2,FALSE)),0,VLOOKUP(四角板専用!C153,四角板専用!AA$1:AC$9999,2,FALSE))</f>
        <v>0</v>
      </c>
      <c r="F153" s="2">
        <f t="shared" si="9"/>
        <v>0</v>
      </c>
      <c r="H153" s="2">
        <f t="shared" si="10"/>
        <v>0</v>
      </c>
      <c r="M153" s="4" t="str">
        <f>IF(D153+E153+F153+N153=0,"",IF(E153=0,(D153*F153*J153*K153*L153)/1000000+N153,(D153*E153*J153*K153*L153)/1000000+N153)-IF(COUNTIFS(B$1:B153,B153,A$1:A153,A153)&gt;1,0,SUMIFS(四角板抜き穴専用!Q:Q,四角板抜き穴専用!A:A,四角板専用!A153,四角板抜き穴専用!B:B,B153)))</f>
        <v/>
      </c>
      <c r="O153" s="4">
        <f t="shared" si="8"/>
        <v>0</v>
      </c>
      <c r="T153" s="12" t="str">
        <f t="shared" si="11"/>
        <v/>
      </c>
    </row>
    <row r="154" spans="4:20">
      <c r="D154" s="2">
        <f>IF(ISNA(VLOOKUP(四角板専用!C154,四角板専用!AA$1:AC$9999,2,FALSE)),0,VLOOKUP(四角板専用!C154,四角板専用!AA$1:AC$9999,2,FALSE))</f>
        <v>0</v>
      </c>
      <c r="F154" s="2">
        <f t="shared" si="9"/>
        <v>0</v>
      </c>
      <c r="H154" s="2">
        <f t="shared" si="10"/>
        <v>0</v>
      </c>
      <c r="M154" s="4" t="str">
        <f>IF(D154+E154+F154+N154=0,"",IF(E154=0,(D154*F154*J154*K154*L154)/1000000+N154,(D154*E154*J154*K154*L154)/1000000+N154)-IF(COUNTIFS(B$1:B154,B154,A$1:A154,A154)&gt;1,0,SUMIFS(四角板抜き穴専用!Q:Q,四角板抜き穴専用!A:A,四角板専用!A154,四角板抜き穴専用!B:B,B154)))</f>
        <v/>
      </c>
      <c r="O154" s="4">
        <f t="shared" si="8"/>
        <v>0</v>
      </c>
      <c r="T154" s="12" t="str">
        <f t="shared" si="11"/>
        <v/>
      </c>
    </row>
    <row r="155" spans="4:20">
      <c r="D155" s="2">
        <f>IF(ISNA(VLOOKUP(四角板専用!C155,四角板専用!AA$1:AC$9999,2,FALSE)),0,VLOOKUP(四角板専用!C155,四角板専用!AA$1:AC$9999,2,FALSE))</f>
        <v>0</v>
      </c>
      <c r="F155" s="2">
        <f t="shared" si="9"/>
        <v>0</v>
      </c>
      <c r="H155" s="2">
        <f t="shared" si="10"/>
        <v>0</v>
      </c>
      <c r="M155" s="4" t="str">
        <f>IF(D155+E155+F155+N155=0,"",IF(E155=0,(D155*F155*J155*K155*L155)/1000000+N155,(D155*E155*J155*K155*L155)/1000000+N155)-IF(COUNTIFS(B$1:B155,B155,A$1:A155,A155)&gt;1,0,SUMIFS(四角板抜き穴専用!Q:Q,四角板抜き穴専用!A:A,四角板専用!A155,四角板抜き穴専用!B:B,B155)))</f>
        <v/>
      </c>
      <c r="O155" s="4">
        <f t="shared" si="8"/>
        <v>0</v>
      </c>
      <c r="T155" s="12" t="str">
        <f t="shared" si="11"/>
        <v/>
      </c>
    </row>
    <row r="156" spans="4:20">
      <c r="D156" s="2">
        <f>IF(ISNA(VLOOKUP(四角板専用!C156,四角板専用!AA$1:AC$9999,2,FALSE)),0,VLOOKUP(四角板専用!C156,四角板専用!AA$1:AC$9999,2,FALSE))</f>
        <v>0</v>
      </c>
      <c r="F156" s="2">
        <f t="shared" si="9"/>
        <v>0</v>
      </c>
      <c r="H156" s="2">
        <f t="shared" si="10"/>
        <v>0</v>
      </c>
      <c r="M156" s="4" t="str">
        <f>IF(D156+E156+F156+N156=0,"",IF(E156=0,(D156*F156*J156*K156*L156)/1000000+N156,(D156*E156*J156*K156*L156)/1000000+N156)-IF(COUNTIFS(B$1:B156,B156,A$1:A156,A156)&gt;1,0,SUMIFS(四角板抜き穴専用!Q:Q,四角板抜き穴専用!A:A,四角板専用!A156,四角板抜き穴専用!B:B,B156)))</f>
        <v/>
      </c>
      <c r="O156" s="4">
        <f t="shared" si="8"/>
        <v>0</v>
      </c>
      <c r="T156" s="12" t="str">
        <f t="shared" si="11"/>
        <v/>
      </c>
    </row>
    <row r="157" spans="4:20">
      <c r="D157" s="2">
        <f>IF(ISNA(VLOOKUP(四角板専用!C157,四角板専用!AA$1:AC$9999,2,FALSE)),0,VLOOKUP(四角板専用!C157,四角板専用!AA$1:AC$9999,2,FALSE))</f>
        <v>0</v>
      </c>
      <c r="F157" s="2">
        <f t="shared" si="9"/>
        <v>0</v>
      </c>
      <c r="H157" s="2">
        <f t="shared" si="10"/>
        <v>0</v>
      </c>
      <c r="M157" s="4" t="str">
        <f>IF(D157+E157+F157+N157=0,"",IF(E157=0,(D157*F157*J157*K157*L157)/1000000+N157,(D157*E157*J157*K157*L157)/1000000+N157)-IF(COUNTIFS(B$1:B157,B157,A$1:A157,A157)&gt;1,0,SUMIFS(四角板抜き穴専用!Q:Q,四角板抜き穴専用!A:A,四角板専用!A157,四角板抜き穴専用!B:B,B157)))</f>
        <v/>
      </c>
      <c r="O157" s="4">
        <f t="shared" si="8"/>
        <v>0</v>
      </c>
      <c r="T157" s="12" t="str">
        <f t="shared" si="11"/>
        <v/>
      </c>
    </row>
    <row r="158" spans="4:20">
      <c r="D158" s="2">
        <f>IF(ISNA(VLOOKUP(四角板専用!C158,四角板専用!AA$1:AC$9999,2,FALSE)),0,VLOOKUP(四角板専用!C158,四角板専用!AA$1:AC$9999,2,FALSE))</f>
        <v>0</v>
      </c>
      <c r="F158" s="2">
        <f t="shared" si="9"/>
        <v>0</v>
      </c>
      <c r="H158" s="2">
        <f t="shared" si="10"/>
        <v>0</v>
      </c>
      <c r="M158" s="4" t="str">
        <f>IF(D158+E158+F158+N158=0,"",IF(E158=0,(D158*F158*J158*K158*L158)/1000000+N158,(D158*E158*J158*K158*L158)/1000000+N158)-IF(COUNTIFS(B$1:B158,B158,A$1:A158,A158)&gt;1,0,SUMIFS(四角板抜き穴専用!Q:Q,四角板抜き穴専用!A:A,四角板専用!A158,四角板抜き穴専用!B:B,B158)))</f>
        <v/>
      </c>
      <c r="O158" s="4">
        <f t="shared" si="8"/>
        <v>0</v>
      </c>
      <c r="T158" s="12" t="str">
        <f t="shared" si="11"/>
        <v/>
      </c>
    </row>
    <row r="159" spans="4:20">
      <c r="D159" s="2">
        <f>IF(ISNA(VLOOKUP(四角板専用!C159,四角板専用!AA$1:AC$9999,2,FALSE)),0,VLOOKUP(四角板専用!C159,四角板専用!AA$1:AC$9999,2,FALSE))</f>
        <v>0</v>
      </c>
      <c r="F159" s="2">
        <f t="shared" si="9"/>
        <v>0</v>
      </c>
      <c r="H159" s="2">
        <f t="shared" si="10"/>
        <v>0</v>
      </c>
      <c r="M159" s="4" t="str">
        <f>IF(D159+E159+F159+N159=0,"",IF(E159=0,(D159*F159*J159*K159*L159)/1000000+N159,(D159*E159*J159*K159*L159)/1000000+N159)-IF(COUNTIFS(B$1:B159,B159,A$1:A159,A159)&gt;1,0,SUMIFS(四角板抜き穴専用!Q:Q,四角板抜き穴専用!A:A,四角板専用!A159,四角板抜き穴専用!B:B,B159)))</f>
        <v/>
      </c>
      <c r="O159" s="4">
        <f t="shared" si="8"/>
        <v>0</v>
      </c>
      <c r="T159" s="12" t="str">
        <f t="shared" si="11"/>
        <v/>
      </c>
    </row>
    <row r="160" spans="4:20">
      <c r="D160" s="2">
        <f>IF(ISNA(VLOOKUP(四角板専用!C160,四角板専用!AA$1:AC$9999,2,FALSE)),0,VLOOKUP(四角板専用!C160,四角板専用!AA$1:AC$9999,2,FALSE))</f>
        <v>0</v>
      </c>
      <c r="F160" s="2">
        <f t="shared" si="9"/>
        <v>0</v>
      </c>
      <c r="H160" s="2">
        <f t="shared" si="10"/>
        <v>0</v>
      </c>
      <c r="M160" s="4" t="str">
        <f>IF(D160+E160+F160+N160=0,"",IF(E160=0,(D160*F160*J160*K160*L160)/1000000+N160,(D160*E160*J160*K160*L160)/1000000+N160)-IF(COUNTIFS(B$1:B160,B160,A$1:A160,A160)&gt;1,0,SUMIFS(四角板抜き穴専用!Q:Q,四角板抜き穴専用!A:A,四角板専用!A160,四角板抜き穴専用!B:B,B160)))</f>
        <v/>
      </c>
      <c r="O160" s="4">
        <f t="shared" si="8"/>
        <v>0</v>
      </c>
      <c r="T160" s="12" t="str">
        <f t="shared" si="11"/>
        <v/>
      </c>
    </row>
    <row r="161" spans="4:20">
      <c r="D161" s="2">
        <f>IF(ISNA(VLOOKUP(四角板専用!C161,四角板専用!AA$1:AC$9999,2,FALSE)),0,VLOOKUP(四角板専用!C161,四角板専用!AA$1:AC$9999,2,FALSE))</f>
        <v>0</v>
      </c>
      <c r="F161" s="2">
        <f t="shared" si="9"/>
        <v>0</v>
      </c>
      <c r="H161" s="2">
        <f t="shared" si="10"/>
        <v>0</v>
      </c>
      <c r="M161" s="4" t="str">
        <f>IF(D161+E161+F161+N161=0,"",IF(E161=0,(D161*F161*J161*K161*L161)/1000000+N161,(D161*E161*J161*K161*L161)/1000000+N161)-IF(COUNTIFS(B$1:B161,B161,A$1:A161,A161)&gt;1,0,SUMIFS(四角板抜き穴専用!Q:Q,四角板抜き穴専用!A:A,四角板専用!A161,四角板抜き穴専用!B:B,B161)))</f>
        <v/>
      </c>
      <c r="O161" s="4">
        <f t="shared" si="8"/>
        <v>0</v>
      </c>
      <c r="T161" s="12" t="str">
        <f t="shared" si="11"/>
        <v/>
      </c>
    </row>
    <row r="162" spans="4:20">
      <c r="D162" s="2">
        <f>IF(ISNA(VLOOKUP(四角板専用!C162,四角板専用!AA$1:AC$9999,2,FALSE)),0,VLOOKUP(四角板専用!C162,四角板専用!AA$1:AC$9999,2,FALSE))</f>
        <v>0</v>
      </c>
      <c r="F162" s="2">
        <f t="shared" si="9"/>
        <v>0</v>
      </c>
      <c r="H162" s="2">
        <f t="shared" si="10"/>
        <v>0</v>
      </c>
      <c r="M162" s="4" t="str">
        <f>IF(D162+E162+F162+N162=0,"",IF(E162=0,(D162*F162*J162*K162*L162)/1000000+N162,(D162*E162*J162*K162*L162)/1000000+N162)-IF(COUNTIFS(B$1:B162,B162,A$1:A162,A162)&gt;1,0,SUMIFS(四角板抜き穴専用!Q:Q,四角板抜き穴専用!A:A,四角板専用!A162,四角板抜き穴専用!B:B,B162)))</f>
        <v/>
      </c>
      <c r="O162" s="4">
        <f t="shared" si="8"/>
        <v>0</v>
      </c>
      <c r="T162" s="12" t="str">
        <f t="shared" si="11"/>
        <v/>
      </c>
    </row>
    <row r="163" spans="4:20">
      <c r="D163" s="2">
        <f>IF(ISNA(VLOOKUP(四角板専用!C163,四角板専用!AA$1:AC$9999,2,FALSE)),0,VLOOKUP(四角板専用!C163,四角板専用!AA$1:AC$9999,2,FALSE))</f>
        <v>0</v>
      </c>
      <c r="F163" s="2">
        <f t="shared" si="9"/>
        <v>0</v>
      </c>
      <c r="H163" s="2">
        <f t="shared" si="10"/>
        <v>0</v>
      </c>
      <c r="M163" s="4" t="str">
        <f>IF(D163+E163+F163+N163=0,"",IF(E163=0,(D163*F163*J163*K163*L163)/1000000+N163,(D163*E163*J163*K163*L163)/1000000+N163)-IF(COUNTIFS(B$1:B163,B163,A$1:A163,A163)&gt;1,0,SUMIFS(四角板抜き穴専用!Q:Q,四角板抜き穴専用!A:A,四角板専用!A163,四角板抜き穴専用!B:B,B163)))</f>
        <v/>
      </c>
      <c r="O163" s="4">
        <f t="shared" si="8"/>
        <v>0</v>
      </c>
      <c r="T163" s="12" t="str">
        <f t="shared" si="11"/>
        <v/>
      </c>
    </row>
    <row r="164" spans="4:20">
      <c r="D164" s="2">
        <f>IF(ISNA(VLOOKUP(四角板専用!C164,四角板専用!AA$1:AC$9999,2,FALSE)),0,VLOOKUP(四角板専用!C164,四角板専用!AA$1:AC$9999,2,FALSE))</f>
        <v>0</v>
      </c>
      <c r="F164" s="2">
        <f t="shared" si="9"/>
        <v>0</v>
      </c>
      <c r="H164" s="2">
        <f t="shared" si="10"/>
        <v>0</v>
      </c>
      <c r="M164" s="4" t="str">
        <f>IF(D164+E164+F164+N164=0,"",IF(E164=0,(D164*F164*J164*K164*L164)/1000000+N164,(D164*E164*J164*K164*L164)/1000000+N164)-IF(COUNTIFS(B$1:B164,B164,A$1:A164,A164)&gt;1,0,SUMIFS(四角板抜き穴専用!Q:Q,四角板抜き穴専用!A:A,四角板専用!A164,四角板抜き穴専用!B:B,B164)))</f>
        <v/>
      </c>
      <c r="O164" s="4">
        <f t="shared" si="8"/>
        <v>0</v>
      </c>
      <c r="T164" s="12" t="str">
        <f t="shared" si="11"/>
        <v/>
      </c>
    </row>
    <row r="165" spans="4:20">
      <c r="D165" s="2">
        <f>IF(ISNA(VLOOKUP(四角板専用!C165,四角板専用!AA$1:AC$9999,2,FALSE)),0,VLOOKUP(四角板専用!C165,四角板専用!AA$1:AC$9999,2,FALSE))</f>
        <v>0</v>
      </c>
      <c r="F165" s="2">
        <f t="shared" si="9"/>
        <v>0</v>
      </c>
      <c r="H165" s="2">
        <f t="shared" si="10"/>
        <v>0</v>
      </c>
      <c r="M165" s="4" t="str">
        <f>IF(D165+E165+F165+N165=0,"",IF(E165=0,(D165*F165*J165*K165*L165)/1000000+N165,(D165*E165*J165*K165*L165)/1000000+N165)-IF(COUNTIFS(B$1:B165,B165,A$1:A165,A165)&gt;1,0,SUMIFS(四角板抜き穴専用!Q:Q,四角板抜き穴専用!A:A,四角板専用!A165,四角板抜き穴専用!B:B,B165)))</f>
        <v/>
      </c>
      <c r="O165" s="4">
        <f t="shared" si="8"/>
        <v>0</v>
      </c>
      <c r="T165" s="12" t="str">
        <f t="shared" si="11"/>
        <v/>
      </c>
    </row>
    <row r="166" spans="4:20">
      <c r="D166" s="2">
        <f>IF(ISNA(VLOOKUP(四角板専用!C166,四角板専用!AA$1:AC$9999,2,FALSE)),0,VLOOKUP(四角板専用!C166,四角板専用!AA$1:AC$9999,2,FALSE))</f>
        <v>0</v>
      </c>
      <c r="F166" s="2">
        <f t="shared" si="9"/>
        <v>0</v>
      </c>
      <c r="H166" s="2">
        <f t="shared" si="10"/>
        <v>0</v>
      </c>
      <c r="M166" s="4" t="str">
        <f>IF(D166+E166+F166+N166=0,"",IF(E166=0,(D166*F166*J166*K166*L166)/1000000+N166,(D166*E166*J166*K166*L166)/1000000+N166)-IF(COUNTIFS(B$1:B166,B166,A$1:A166,A166)&gt;1,0,SUMIFS(四角板抜き穴専用!Q:Q,四角板抜き穴専用!A:A,四角板専用!A166,四角板抜き穴専用!B:B,B166)))</f>
        <v/>
      </c>
      <c r="O166" s="4">
        <f t="shared" si="8"/>
        <v>0</v>
      </c>
      <c r="T166" s="12" t="str">
        <f t="shared" si="11"/>
        <v/>
      </c>
    </row>
    <row r="167" spans="4:20">
      <c r="D167" s="2">
        <f>IF(ISNA(VLOOKUP(四角板専用!C167,四角板専用!AA$1:AC$9999,2,FALSE)),0,VLOOKUP(四角板専用!C167,四角板専用!AA$1:AC$9999,2,FALSE))</f>
        <v>0</v>
      </c>
      <c r="F167" s="2">
        <f t="shared" si="9"/>
        <v>0</v>
      </c>
      <c r="H167" s="2">
        <f t="shared" si="10"/>
        <v>0</v>
      </c>
      <c r="M167" s="4" t="str">
        <f>IF(D167+E167+F167+N167=0,"",IF(E167=0,(D167*F167*J167*K167*L167)/1000000+N167,(D167*E167*J167*K167*L167)/1000000+N167)-IF(COUNTIFS(B$1:B167,B167,A$1:A167,A167)&gt;1,0,SUMIFS(四角板抜き穴専用!Q:Q,四角板抜き穴専用!A:A,四角板専用!A167,四角板抜き穴専用!B:B,B167)))</f>
        <v/>
      </c>
      <c r="O167" s="4">
        <f t="shared" si="8"/>
        <v>0</v>
      </c>
      <c r="T167" s="12" t="str">
        <f t="shared" si="11"/>
        <v/>
      </c>
    </row>
    <row r="168" spans="4:20">
      <c r="D168" s="2">
        <f>IF(ISNA(VLOOKUP(四角板専用!C168,四角板専用!AA$1:AC$9999,2,FALSE)),0,VLOOKUP(四角板専用!C168,四角板専用!AA$1:AC$9999,2,FALSE))</f>
        <v>0</v>
      </c>
      <c r="F168" s="2">
        <f t="shared" si="9"/>
        <v>0</v>
      </c>
      <c r="H168" s="2">
        <f t="shared" si="10"/>
        <v>0</v>
      </c>
      <c r="M168" s="4" t="str">
        <f>IF(D168+E168+F168+N168=0,"",IF(E168=0,(D168*F168*J168*K168*L168)/1000000+N168,(D168*E168*J168*K168*L168)/1000000+N168)-IF(COUNTIFS(B$1:B168,B168,A$1:A168,A168)&gt;1,0,SUMIFS(四角板抜き穴専用!Q:Q,四角板抜き穴専用!A:A,四角板専用!A168,四角板抜き穴専用!B:B,B168)))</f>
        <v/>
      </c>
      <c r="O168" s="4">
        <f t="shared" si="8"/>
        <v>0</v>
      </c>
      <c r="T168" s="12" t="str">
        <f t="shared" si="11"/>
        <v/>
      </c>
    </row>
    <row r="169" spans="4:20">
      <c r="D169" s="2">
        <f>IF(ISNA(VLOOKUP(四角板専用!C169,四角板専用!AA$1:AC$9999,2,FALSE)),0,VLOOKUP(四角板専用!C169,四角板専用!AA$1:AC$9999,2,FALSE))</f>
        <v>0</v>
      </c>
      <c r="F169" s="2">
        <f t="shared" si="9"/>
        <v>0</v>
      </c>
      <c r="H169" s="2">
        <f t="shared" si="10"/>
        <v>0</v>
      </c>
      <c r="M169" s="4" t="str">
        <f>IF(D169+E169+F169+N169=0,"",IF(E169=0,(D169*F169*J169*K169*L169)/1000000+N169,(D169*E169*J169*K169*L169)/1000000+N169)-IF(COUNTIFS(B$1:B169,B169,A$1:A169,A169)&gt;1,0,SUMIFS(四角板抜き穴専用!Q:Q,四角板抜き穴専用!A:A,四角板専用!A169,四角板抜き穴専用!B:B,B169)))</f>
        <v/>
      </c>
      <c r="O169" s="4">
        <f t="shared" si="8"/>
        <v>0</v>
      </c>
      <c r="T169" s="12" t="str">
        <f t="shared" si="11"/>
        <v/>
      </c>
    </row>
    <row r="170" spans="4:20">
      <c r="D170" s="2">
        <f>IF(ISNA(VLOOKUP(四角板専用!C170,四角板専用!AA$1:AC$9999,2,FALSE)),0,VLOOKUP(四角板専用!C170,四角板専用!AA$1:AC$9999,2,FALSE))</f>
        <v>0</v>
      </c>
      <c r="F170" s="2">
        <f t="shared" si="9"/>
        <v>0</v>
      </c>
      <c r="H170" s="2">
        <f t="shared" si="10"/>
        <v>0</v>
      </c>
      <c r="M170" s="4" t="str">
        <f>IF(D170+E170+F170+N170=0,"",IF(E170=0,(D170*F170*J170*K170*L170)/1000000+N170,(D170*E170*J170*K170*L170)/1000000+N170)-IF(COUNTIFS(B$1:B170,B170,A$1:A170,A170)&gt;1,0,SUMIFS(四角板抜き穴専用!Q:Q,四角板抜き穴専用!A:A,四角板専用!A170,四角板抜き穴専用!B:B,B170)))</f>
        <v/>
      </c>
      <c r="O170" s="4">
        <f t="shared" si="8"/>
        <v>0</v>
      </c>
      <c r="T170" s="12" t="str">
        <f t="shared" si="11"/>
        <v/>
      </c>
    </row>
    <row r="171" spans="4:20">
      <c r="D171" s="2">
        <f>IF(ISNA(VLOOKUP(四角板専用!C171,四角板専用!AA$1:AC$9999,2,FALSE)),0,VLOOKUP(四角板専用!C171,四角板専用!AA$1:AC$9999,2,FALSE))</f>
        <v>0</v>
      </c>
      <c r="F171" s="2">
        <f t="shared" si="9"/>
        <v>0</v>
      </c>
      <c r="H171" s="2">
        <f t="shared" si="10"/>
        <v>0</v>
      </c>
      <c r="M171" s="4" t="str">
        <f>IF(D171+E171+F171+N171=0,"",IF(E171=0,(D171*F171*J171*K171*L171)/1000000+N171,(D171*E171*J171*K171*L171)/1000000+N171)-IF(COUNTIFS(B$1:B171,B171,A$1:A171,A171)&gt;1,0,SUMIFS(四角板抜き穴専用!Q:Q,四角板抜き穴専用!A:A,四角板専用!A171,四角板抜き穴専用!B:B,B171)))</f>
        <v/>
      </c>
      <c r="O171" s="4">
        <f t="shared" si="8"/>
        <v>0</v>
      </c>
      <c r="T171" s="12" t="str">
        <f t="shared" si="11"/>
        <v/>
      </c>
    </row>
    <row r="172" spans="4:20">
      <c r="D172" s="2">
        <f>IF(ISNA(VLOOKUP(四角板専用!C172,四角板専用!AA$1:AC$9999,2,FALSE)),0,VLOOKUP(四角板専用!C172,四角板専用!AA$1:AC$9999,2,FALSE))</f>
        <v>0</v>
      </c>
      <c r="F172" s="2">
        <f t="shared" si="9"/>
        <v>0</v>
      </c>
      <c r="H172" s="2">
        <f t="shared" si="10"/>
        <v>0</v>
      </c>
      <c r="M172" s="4" t="str">
        <f>IF(D172+E172+F172+N172=0,"",IF(E172=0,(D172*F172*J172*K172*L172)/1000000+N172,(D172*E172*J172*K172*L172)/1000000+N172)-IF(COUNTIFS(B$1:B172,B172,A$1:A172,A172)&gt;1,0,SUMIFS(四角板抜き穴専用!Q:Q,四角板抜き穴専用!A:A,四角板専用!A172,四角板抜き穴専用!B:B,B172)))</f>
        <v/>
      </c>
      <c r="O172" s="4">
        <f t="shared" si="8"/>
        <v>0</v>
      </c>
      <c r="T172" s="12" t="str">
        <f t="shared" si="11"/>
        <v/>
      </c>
    </row>
    <row r="173" spans="4:20">
      <c r="D173" s="2">
        <f>IF(ISNA(VLOOKUP(四角板専用!C173,四角板専用!AA$1:AC$9999,2,FALSE)),0,VLOOKUP(四角板専用!C173,四角板専用!AA$1:AC$9999,2,FALSE))</f>
        <v>0</v>
      </c>
      <c r="F173" s="2">
        <f t="shared" si="9"/>
        <v>0</v>
      </c>
      <c r="H173" s="2">
        <f t="shared" si="10"/>
        <v>0</v>
      </c>
      <c r="M173" s="4" t="str">
        <f>IF(D173+E173+F173+N173=0,"",IF(E173=0,(D173*F173*J173*K173*L173)/1000000+N173,(D173*E173*J173*K173*L173)/1000000+N173)-IF(COUNTIFS(B$1:B173,B173,A$1:A173,A173)&gt;1,0,SUMIFS(四角板抜き穴専用!Q:Q,四角板抜き穴専用!A:A,四角板専用!A173,四角板抜き穴専用!B:B,B173)))</f>
        <v/>
      </c>
      <c r="O173" s="4">
        <f t="shared" si="8"/>
        <v>0</v>
      </c>
      <c r="T173" s="12" t="str">
        <f t="shared" si="11"/>
        <v/>
      </c>
    </row>
    <row r="174" spans="4:20">
      <c r="D174" s="2">
        <f>IF(ISNA(VLOOKUP(四角板専用!C174,四角板専用!AA$1:AC$9999,2,FALSE)),0,VLOOKUP(四角板専用!C174,四角板専用!AA$1:AC$9999,2,FALSE))</f>
        <v>0</v>
      </c>
      <c r="F174" s="2">
        <f t="shared" si="9"/>
        <v>0</v>
      </c>
      <c r="H174" s="2">
        <f t="shared" si="10"/>
        <v>0</v>
      </c>
      <c r="M174" s="4" t="str">
        <f>IF(D174+E174+F174+N174=0,"",IF(E174=0,(D174*F174*J174*K174*L174)/1000000+N174,(D174*E174*J174*K174*L174)/1000000+N174)-IF(COUNTIFS(B$1:B174,B174,A$1:A174,A174)&gt;1,0,SUMIFS(四角板抜き穴専用!Q:Q,四角板抜き穴専用!A:A,四角板専用!A174,四角板抜き穴専用!B:B,B174)))</f>
        <v/>
      </c>
      <c r="O174" s="4">
        <f t="shared" si="8"/>
        <v>0</v>
      </c>
      <c r="T174" s="12" t="str">
        <f t="shared" si="11"/>
        <v/>
      </c>
    </row>
    <row r="175" spans="4:20">
      <c r="D175" s="2">
        <f>IF(ISNA(VLOOKUP(四角板専用!C175,四角板専用!AA$1:AC$9999,2,FALSE)),0,VLOOKUP(四角板専用!C175,四角板専用!AA$1:AC$9999,2,FALSE))</f>
        <v>0</v>
      </c>
      <c r="F175" s="2">
        <f t="shared" si="9"/>
        <v>0</v>
      </c>
      <c r="H175" s="2">
        <f t="shared" si="10"/>
        <v>0</v>
      </c>
      <c r="M175" s="4" t="str">
        <f>IF(D175+E175+F175+N175=0,"",IF(E175=0,(D175*F175*J175*K175*L175)/1000000+N175,(D175*E175*J175*K175*L175)/1000000+N175)-IF(COUNTIFS(B$1:B175,B175,A$1:A175,A175)&gt;1,0,SUMIFS(四角板抜き穴専用!Q:Q,四角板抜き穴専用!A:A,四角板専用!A175,四角板抜き穴専用!B:B,B175)))</f>
        <v/>
      </c>
      <c r="O175" s="4">
        <f t="shared" si="8"/>
        <v>0</v>
      </c>
      <c r="T175" s="12" t="str">
        <f t="shared" si="11"/>
        <v/>
      </c>
    </row>
    <row r="176" spans="4:20">
      <c r="D176" s="2">
        <f>IF(ISNA(VLOOKUP(四角板専用!C176,四角板専用!AA$1:AC$9999,2,FALSE)),0,VLOOKUP(四角板専用!C176,四角板専用!AA$1:AC$9999,2,FALSE))</f>
        <v>0</v>
      </c>
      <c r="F176" s="2">
        <f t="shared" si="9"/>
        <v>0</v>
      </c>
      <c r="H176" s="2">
        <f t="shared" si="10"/>
        <v>0</v>
      </c>
      <c r="M176" s="4" t="str">
        <f>IF(D176+E176+F176+N176=0,"",IF(E176=0,(D176*F176*J176*K176*L176)/1000000+N176,(D176*E176*J176*K176*L176)/1000000+N176)-IF(COUNTIFS(B$1:B176,B176,A$1:A176,A176)&gt;1,0,SUMIFS(四角板抜き穴専用!Q:Q,四角板抜き穴専用!A:A,四角板専用!A176,四角板抜き穴専用!B:B,B176)))</f>
        <v/>
      </c>
      <c r="O176" s="4">
        <f t="shared" si="8"/>
        <v>0</v>
      </c>
      <c r="T176" s="12" t="str">
        <f t="shared" si="11"/>
        <v/>
      </c>
    </row>
    <row r="177" spans="4:20">
      <c r="D177" s="2">
        <f>IF(ISNA(VLOOKUP(四角板専用!C177,四角板専用!AA$1:AC$9999,2,FALSE)),0,VLOOKUP(四角板専用!C177,四角板専用!AA$1:AC$9999,2,FALSE))</f>
        <v>0</v>
      </c>
      <c r="F177" s="2">
        <f t="shared" si="9"/>
        <v>0</v>
      </c>
      <c r="H177" s="2">
        <f t="shared" si="10"/>
        <v>0</v>
      </c>
      <c r="M177" s="4" t="str">
        <f>IF(D177+E177+F177+N177=0,"",IF(E177=0,(D177*F177*J177*K177*L177)/1000000+N177,(D177*E177*J177*K177*L177)/1000000+N177)-IF(COUNTIFS(B$1:B177,B177,A$1:A177,A177)&gt;1,0,SUMIFS(四角板抜き穴専用!Q:Q,四角板抜き穴専用!A:A,四角板専用!A177,四角板抜き穴専用!B:B,B177)))</f>
        <v/>
      </c>
      <c r="O177" s="4">
        <f t="shared" si="8"/>
        <v>0</v>
      </c>
      <c r="T177" s="12" t="str">
        <f t="shared" si="11"/>
        <v/>
      </c>
    </row>
    <row r="178" spans="4:20">
      <c r="D178" s="2">
        <f>IF(ISNA(VLOOKUP(四角板専用!C178,四角板専用!AA$1:AC$9999,2,FALSE)),0,VLOOKUP(四角板専用!C178,四角板専用!AA$1:AC$9999,2,FALSE))</f>
        <v>0</v>
      </c>
      <c r="F178" s="2">
        <f t="shared" si="9"/>
        <v>0</v>
      </c>
      <c r="H178" s="2">
        <f t="shared" si="10"/>
        <v>0</v>
      </c>
      <c r="M178" s="4" t="str">
        <f>IF(D178+E178+F178+N178=0,"",IF(E178=0,(D178*F178*J178*K178*L178)/1000000+N178,(D178*E178*J178*K178*L178)/1000000+N178)-IF(COUNTIFS(B$1:B178,B178,A$1:A178,A178)&gt;1,0,SUMIFS(四角板抜き穴専用!Q:Q,四角板抜き穴専用!A:A,四角板専用!A178,四角板抜き穴専用!B:B,B178)))</f>
        <v/>
      </c>
      <c r="O178" s="4">
        <f t="shared" si="8"/>
        <v>0</v>
      </c>
      <c r="T178" s="12" t="str">
        <f t="shared" si="11"/>
        <v/>
      </c>
    </row>
    <row r="179" spans="4:20">
      <c r="D179" s="2">
        <f>IF(ISNA(VLOOKUP(四角板専用!C179,四角板専用!AA$1:AC$9999,2,FALSE)),0,VLOOKUP(四角板専用!C179,四角板専用!AA$1:AC$9999,2,FALSE))</f>
        <v>0</v>
      </c>
      <c r="F179" s="2">
        <f t="shared" si="9"/>
        <v>0</v>
      </c>
      <c r="H179" s="2">
        <f t="shared" si="10"/>
        <v>0</v>
      </c>
      <c r="M179" s="4" t="str">
        <f>IF(D179+E179+F179+N179=0,"",IF(E179=0,(D179*F179*J179*K179*L179)/1000000+N179,(D179*E179*J179*K179*L179)/1000000+N179)-IF(COUNTIFS(B$1:B179,B179,A$1:A179,A179)&gt;1,0,SUMIFS(四角板抜き穴専用!Q:Q,四角板抜き穴専用!A:A,四角板専用!A179,四角板抜き穴専用!B:B,B179)))</f>
        <v/>
      </c>
      <c r="O179" s="4">
        <f t="shared" si="8"/>
        <v>0</v>
      </c>
      <c r="T179" s="12" t="str">
        <f t="shared" si="11"/>
        <v/>
      </c>
    </row>
    <row r="180" spans="4:20">
      <c r="D180" s="2">
        <f>IF(ISNA(VLOOKUP(四角板専用!C180,四角板専用!AA$1:AC$9999,2,FALSE)),0,VLOOKUP(四角板専用!C180,四角板専用!AA$1:AC$9999,2,FALSE))</f>
        <v>0</v>
      </c>
      <c r="F180" s="2">
        <f t="shared" si="9"/>
        <v>0</v>
      </c>
      <c r="H180" s="2">
        <f t="shared" si="10"/>
        <v>0</v>
      </c>
      <c r="M180" s="4" t="str">
        <f>IF(D180+E180+F180+N180=0,"",IF(E180=0,(D180*F180*J180*K180*L180)/1000000+N180,(D180*E180*J180*K180*L180)/1000000+N180)-IF(COUNTIFS(B$1:B180,B180,A$1:A180,A180)&gt;1,0,SUMIFS(四角板抜き穴専用!Q:Q,四角板抜き穴専用!A:A,四角板専用!A180,四角板抜き穴専用!B:B,B180)))</f>
        <v/>
      </c>
      <c r="O180" s="4">
        <f t="shared" si="8"/>
        <v>0</v>
      </c>
      <c r="T180" s="12" t="str">
        <f t="shared" si="11"/>
        <v/>
      </c>
    </row>
    <row r="181" spans="4:20">
      <c r="D181" s="2">
        <f>IF(ISNA(VLOOKUP(四角板専用!C181,四角板専用!AA$1:AC$9999,2,FALSE)),0,VLOOKUP(四角板専用!C181,四角板専用!AA$1:AC$9999,2,FALSE))</f>
        <v>0</v>
      </c>
      <c r="F181" s="2">
        <f t="shared" si="9"/>
        <v>0</v>
      </c>
      <c r="H181" s="2">
        <f t="shared" si="10"/>
        <v>0</v>
      </c>
      <c r="M181" s="4" t="str">
        <f>IF(D181+E181+F181+N181=0,"",IF(E181=0,(D181*F181*J181*K181*L181)/1000000+N181,(D181*E181*J181*K181*L181)/1000000+N181)-IF(COUNTIFS(B$1:B181,B181,A$1:A181,A181)&gt;1,0,SUMIFS(四角板抜き穴専用!Q:Q,四角板抜き穴専用!A:A,四角板専用!A181,四角板抜き穴専用!B:B,B181)))</f>
        <v/>
      </c>
      <c r="O181" s="4">
        <f t="shared" si="8"/>
        <v>0</v>
      </c>
      <c r="T181" s="12" t="str">
        <f t="shared" si="11"/>
        <v/>
      </c>
    </row>
    <row r="182" spans="4:20">
      <c r="D182" s="2">
        <f>IF(ISNA(VLOOKUP(四角板専用!C182,四角板専用!AA$1:AC$9999,2,FALSE)),0,VLOOKUP(四角板専用!C182,四角板専用!AA$1:AC$9999,2,FALSE))</f>
        <v>0</v>
      </c>
      <c r="F182" s="2">
        <f t="shared" si="9"/>
        <v>0</v>
      </c>
      <c r="H182" s="2">
        <f t="shared" si="10"/>
        <v>0</v>
      </c>
      <c r="M182" s="4" t="str">
        <f>IF(D182+E182+F182+N182=0,"",IF(E182=0,(D182*F182*J182*K182*L182)/1000000+N182,(D182*E182*J182*K182*L182)/1000000+N182)-IF(COUNTIFS(B$1:B182,B182,A$1:A182,A182)&gt;1,0,SUMIFS(四角板抜き穴専用!Q:Q,四角板抜き穴専用!A:A,四角板専用!A182,四角板抜き穴専用!B:B,B182)))</f>
        <v/>
      </c>
      <c r="O182" s="4">
        <f t="shared" si="8"/>
        <v>0</v>
      </c>
      <c r="T182" s="12" t="str">
        <f t="shared" si="11"/>
        <v/>
      </c>
    </row>
    <row r="183" spans="4:20">
      <c r="D183" s="2">
        <f>IF(ISNA(VLOOKUP(四角板専用!C183,四角板専用!AA$1:AC$9999,2,FALSE)),0,VLOOKUP(四角板専用!C183,四角板専用!AA$1:AC$9999,2,FALSE))</f>
        <v>0</v>
      </c>
      <c r="F183" s="2">
        <f t="shared" si="9"/>
        <v>0</v>
      </c>
      <c r="H183" s="2">
        <f t="shared" si="10"/>
        <v>0</v>
      </c>
      <c r="M183" s="4" t="str">
        <f>IF(D183+E183+F183+N183=0,"",IF(E183=0,(D183*F183*J183*K183*L183)/1000000+N183,(D183*E183*J183*K183*L183)/1000000+N183)-IF(COUNTIFS(B$1:B183,B183,A$1:A183,A183)&gt;1,0,SUMIFS(四角板抜き穴専用!Q:Q,四角板抜き穴専用!A:A,四角板専用!A183,四角板抜き穴専用!B:B,B183)))</f>
        <v/>
      </c>
      <c r="O183" s="4">
        <f t="shared" si="8"/>
        <v>0</v>
      </c>
      <c r="T183" s="12" t="str">
        <f t="shared" si="11"/>
        <v/>
      </c>
    </row>
    <row r="184" spans="4:20">
      <c r="D184" s="2">
        <f>IF(ISNA(VLOOKUP(四角板専用!C184,四角板専用!AA$1:AC$9999,2,FALSE)),0,VLOOKUP(四角板専用!C184,四角板専用!AA$1:AC$9999,2,FALSE))</f>
        <v>0</v>
      </c>
      <c r="F184" s="2">
        <f t="shared" si="9"/>
        <v>0</v>
      </c>
      <c r="H184" s="2">
        <f t="shared" si="10"/>
        <v>0</v>
      </c>
      <c r="M184" s="4" t="str">
        <f>IF(D184+E184+F184+N184=0,"",IF(E184=0,(D184*F184*J184*K184*L184)/1000000+N184,(D184*E184*J184*K184*L184)/1000000+N184)-IF(COUNTIFS(B$1:B184,B184,A$1:A184,A184)&gt;1,0,SUMIFS(四角板抜き穴専用!Q:Q,四角板抜き穴専用!A:A,四角板専用!A184,四角板抜き穴専用!B:B,B184)))</f>
        <v/>
      </c>
      <c r="O184" s="4">
        <f t="shared" si="8"/>
        <v>0</v>
      </c>
      <c r="T184" s="12" t="str">
        <f t="shared" si="11"/>
        <v/>
      </c>
    </row>
    <row r="185" spans="4:20">
      <c r="D185" s="2">
        <f>IF(ISNA(VLOOKUP(四角板専用!C185,四角板専用!AA$1:AC$9999,2,FALSE)),0,VLOOKUP(四角板専用!C185,四角板専用!AA$1:AC$9999,2,FALSE))</f>
        <v>0</v>
      </c>
      <c r="F185" s="2">
        <f t="shared" si="9"/>
        <v>0</v>
      </c>
      <c r="H185" s="2">
        <f t="shared" si="10"/>
        <v>0</v>
      </c>
      <c r="M185" s="4" t="str">
        <f>IF(D185+E185+F185+N185=0,"",IF(E185=0,(D185*F185*J185*K185*L185)/1000000+N185,(D185*E185*J185*K185*L185)/1000000+N185)-IF(COUNTIFS(B$1:B185,B185,A$1:A185,A185)&gt;1,0,SUMIFS(四角板抜き穴専用!Q:Q,四角板抜き穴専用!A:A,四角板専用!A185,四角板抜き穴専用!B:B,B185)))</f>
        <v/>
      </c>
      <c r="O185" s="4">
        <f t="shared" si="8"/>
        <v>0</v>
      </c>
      <c r="T185" s="12" t="str">
        <f t="shared" si="11"/>
        <v/>
      </c>
    </row>
    <row r="186" spans="4:20">
      <c r="D186" s="2">
        <f>IF(ISNA(VLOOKUP(四角板専用!C186,四角板専用!AA$1:AC$9999,2,FALSE)),0,VLOOKUP(四角板専用!C186,四角板専用!AA$1:AC$9999,2,FALSE))</f>
        <v>0</v>
      </c>
      <c r="F186" s="2">
        <f t="shared" si="9"/>
        <v>0</v>
      </c>
      <c r="H186" s="2">
        <f t="shared" si="10"/>
        <v>0</v>
      </c>
      <c r="M186" s="4" t="str">
        <f>IF(D186+E186+F186+N186=0,"",IF(E186=0,(D186*F186*J186*K186*L186)/1000000+N186,(D186*E186*J186*K186*L186)/1000000+N186)-IF(COUNTIFS(B$1:B186,B186,A$1:A186,A186)&gt;1,0,SUMIFS(四角板抜き穴専用!Q:Q,四角板抜き穴専用!A:A,四角板専用!A186,四角板抜き穴専用!B:B,B186)))</f>
        <v/>
      </c>
      <c r="O186" s="4">
        <f t="shared" si="8"/>
        <v>0</v>
      </c>
      <c r="T186" s="12" t="str">
        <f t="shared" si="11"/>
        <v/>
      </c>
    </row>
    <row r="187" spans="4:20">
      <c r="D187" s="2">
        <f>IF(ISNA(VLOOKUP(四角板専用!C187,四角板専用!AA$1:AC$9999,2,FALSE)),0,VLOOKUP(四角板専用!C187,四角板専用!AA$1:AC$9999,2,FALSE))</f>
        <v>0</v>
      </c>
      <c r="F187" s="2">
        <f t="shared" si="9"/>
        <v>0</v>
      </c>
      <c r="H187" s="2">
        <f t="shared" si="10"/>
        <v>0</v>
      </c>
      <c r="M187" s="4" t="str">
        <f>IF(D187+E187+F187+N187=0,"",IF(E187=0,(D187*F187*J187*K187*L187)/1000000+N187,(D187*E187*J187*K187*L187)/1000000+N187)-IF(COUNTIFS(B$1:B187,B187,A$1:A187,A187)&gt;1,0,SUMIFS(四角板抜き穴専用!Q:Q,四角板抜き穴専用!A:A,四角板専用!A187,四角板抜き穴専用!B:B,B187)))</f>
        <v/>
      </c>
      <c r="O187" s="4">
        <f t="shared" si="8"/>
        <v>0</v>
      </c>
      <c r="T187" s="12" t="str">
        <f t="shared" si="11"/>
        <v/>
      </c>
    </row>
    <row r="188" spans="4:20">
      <c r="D188" s="2">
        <f>IF(ISNA(VLOOKUP(四角板専用!C188,四角板専用!AA$1:AC$9999,2,FALSE)),0,VLOOKUP(四角板専用!C188,四角板専用!AA$1:AC$9999,2,FALSE))</f>
        <v>0</v>
      </c>
      <c r="F188" s="2">
        <f t="shared" si="9"/>
        <v>0</v>
      </c>
      <c r="H188" s="2">
        <f t="shared" si="10"/>
        <v>0</v>
      </c>
      <c r="M188" s="4" t="str">
        <f>IF(D188+E188+F188+N188=0,"",IF(E188=0,(D188*F188*J188*K188*L188)/1000000+N188,(D188*E188*J188*K188*L188)/1000000+N188)-IF(COUNTIFS(B$1:B188,B188,A$1:A188,A188)&gt;1,0,SUMIFS(四角板抜き穴専用!Q:Q,四角板抜き穴専用!A:A,四角板専用!A188,四角板抜き穴専用!B:B,B188)))</f>
        <v/>
      </c>
      <c r="O188" s="4">
        <f t="shared" si="8"/>
        <v>0</v>
      </c>
      <c r="T188" s="12" t="str">
        <f t="shared" si="11"/>
        <v/>
      </c>
    </row>
    <row r="189" spans="4:20">
      <c r="D189" s="2">
        <f>IF(ISNA(VLOOKUP(四角板専用!C189,四角板専用!AA$1:AC$9999,2,FALSE)),0,VLOOKUP(四角板専用!C189,四角板専用!AA$1:AC$9999,2,FALSE))</f>
        <v>0</v>
      </c>
      <c r="F189" s="2">
        <f t="shared" si="9"/>
        <v>0</v>
      </c>
      <c r="H189" s="2">
        <f t="shared" si="10"/>
        <v>0</v>
      </c>
      <c r="M189" s="4" t="str">
        <f>IF(D189+E189+F189+N189=0,"",IF(E189=0,(D189*F189*J189*K189*L189)/1000000+N189,(D189*E189*J189*K189*L189)/1000000+N189)-IF(COUNTIFS(B$1:B189,B189,A$1:A189,A189)&gt;1,0,SUMIFS(四角板抜き穴専用!Q:Q,四角板抜き穴専用!A:A,四角板専用!A189,四角板抜き穴専用!B:B,B189)))</f>
        <v/>
      </c>
      <c r="O189" s="4">
        <f t="shared" si="8"/>
        <v>0</v>
      </c>
      <c r="T189" s="12" t="str">
        <f t="shared" si="11"/>
        <v/>
      </c>
    </row>
    <row r="190" spans="4:20">
      <c r="D190" s="2">
        <f>IF(ISNA(VLOOKUP(四角板専用!C190,四角板専用!AA$1:AC$9999,2,FALSE)),0,VLOOKUP(四角板専用!C190,四角板専用!AA$1:AC$9999,2,FALSE))</f>
        <v>0</v>
      </c>
      <c r="F190" s="2">
        <f t="shared" si="9"/>
        <v>0</v>
      </c>
      <c r="H190" s="2">
        <f t="shared" si="10"/>
        <v>0</v>
      </c>
      <c r="M190" s="4" t="str">
        <f>IF(D190+E190+F190+N190=0,"",IF(E190=0,(D190*F190*J190*K190*L190)/1000000+N190,(D190*E190*J190*K190*L190)/1000000+N190)-IF(COUNTIFS(B$1:B190,B190,A$1:A190,A190)&gt;1,0,SUMIFS(四角板抜き穴専用!Q:Q,四角板抜き穴専用!A:A,四角板専用!A190,四角板抜き穴専用!B:B,B190)))</f>
        <v/>
      </c>
      <c r="O190" s="4">
        <f t="shared" si="8"/>
        <v>0</v>
      </c>
      <c r="T190" s="12" t="str">
        <f t="shared" si="11"/>
        <v/>
      </c>
    </row>
    <row r="191" spans="4:20">
      <c r="D191" s="2">
        <f>IF(ISNA(VLOOKUP(四角板専用!C191,四角板専用!AA$1:AC$9999,2,FALSE)),0,VLOOKUP(四角板専用!C191,四角板専用!AA$1:AC$9999,2,FALSE))</f>
        <v>0</v>
      </c>
      <c r="F191" s="2">
        <f t="shared" si="9"/>
        <v>0</v>
      </c>
      <c r="H191" s="2">
        <f t="shared" si="10"/>
        <v>0</v>
      </c>
      <c r="M191" s="4" t="str">
        <f>IF(D191+E191+F191+N191=0,"",IF(E191=0,(D191*F191*J191*K191*L191)/1000000+N191,(D191*E191*J191*K191*L191)/1000000+N191)-IF(COUNTIFS(B$1:B191,B191,A$1:A191,A191)&gt;1,0,SUMIFS(四角板抜き穴専用!Q:Q,四角板抜き穴専用!A:A,四角板専用!A191,四角板抜き穴専用!B:B,B191)))</f>
        <v/>
      </c>
      <c r="O191" s="4">
        <f t="shared" si="8"/>
        <v>0</v>
      </c>
      <c r="T191" s="12" t="str">
        <f t="shared" si="11"/>
        <v/>
      </c>
    </row>
    <row r="192" spans="4:20">
      <c r="D192" s="2">
        <f>IF(ISNA(VLOOKUP(四角板専用!C192,四角板専用!AA$1:AC$9999,2,FALSE)),0,VLOOKUP(四角板専用!C192,四角板専用!AA$1:AC$9999,2,FALSE))</f>
        <v>0</v>
      </c>
      <c r="F192" s="2">
        <f t="shared" si="9"/>
        <v>0</v>
      </c>
      <c r="H192" s="2">
        <f t="shared" si="10"/>
        <v>0</v>
      </c>
      <c r="M192" s="4" t="str">
        <f>IF(D192+E192+F192+N192=0,"",IF(E192=0,(D192*F192*J192*K192*L192)/1000000+N192,(D192*E192*J192*K192*L192)/1000000+N192)-IF(COUNTIFS(B$1:B192,B192,A$1:A192,A192)&gt;1,0,SUMIFS(四角板抜き穴専用!Q:Q,四角板抜き穴専用!A:A,四角板専用!A192,四角板抜き穴専用!B:B,B192)))</f>
        <v/>
      </c>
      <c r="O192" s="4">
        <f t="shared" si="8"/>
        <v>0</v>
      </c>
      <c r="T192" s="12" t="str">
        <f t="shared" si="11"/>
        <v/>
      </c>
    </row>
    <row r="193" spans="4:20">
      <c r="D193" s="2">
        <f>IF(ISNA(VLOOKUP(四角板専用!C193,四角板専用!AA$1:AC$9999,2,FALSE)),0,VLOOKUP(四角板専用!C193,四角板専用!AA$1:AC$9999,2,FALSE))</f>
        <v>0</v>
      </c>
      <c r="F193" s="2">
        <f t="shared" si="9"/>
        <v>0</v>
      </c>
      <c r="H193" s="2">
        <f t="shared" si="10"/>
        <v>0</v>
      </c>
      <c r="M193" s="4" t="str">
        <f>IF(D193+E193+F193+N193=0,"",IF(E193=0,(D193*F193*J193*K193*L193)/1000000+N193,(D193*E193*J193*K193*L193)/1000000+N193)-IF(COUNTIFS(B$1:B193,B193,A$1:A193,A193)&gt;1,0,SUMIFS(四角板抜き穴専用!Q:Q,四角板抜き穴専用!A:A,四角板専用!A193,四角板抜き穴専用!B:B,B193)))</f>
        <v/>
      </c>
      <c r="O193" s="4">
        <f t="shared" si="8"/>
        <v>0</v>
      </c>
      <c r="T193" s="12" t="str">
        <f t="shared" si="11"/>
        <v/>
      </c>
    </row>
    <row r="194" spans="4:20">
      <c r="D194" s="2">
        <f>IF(ISNA(VLOOKUP(四角板専用!C194,四角板専用!AA$1:AC$9999,2,FALSE)),0,VLOOKUP(四角板専用!C194,四角板専用!AA$1:AC$9999,2,FALSE))</f>
        <v>0</v>
      </c>
      <c r="F194" s="2">
        <f t="shared" si="9"/>
        <v>0</v>
      </c>
      <c r="H194" s="2">
        <f t="shared" si="10"/>
        <v>0</v>
      </c>
      <c r="M194" s="4" t="str">
        <f>IF(D194+E194+F194+N194=0,"",IF(E194=0,(D194*F194*J194*K194*L194)/1000000+N194,(D194*E194*J194*K194*L194)/1000000+N194)-IF(COUNTIFS(B$1:B194,B194,A$1:A194,A194)&gt;1,0,SUMIFS(四角板抜き穴専用!Q:Q,四角板抜き穴専用!A:A,四角板専用!A194,四角板抜き穴専用!B:B,B194)))</f>
        <v/>
      </c>
      <c r="O194" s="4">
        <f t="shared" ref="O194:O257" si="12">IF(O193&gt;0,0,IF(A195&amp;B195=A194&amp;B194,0,IF(COUNTIFS(A:A,A194,B:B,B194)&gt;=2,SUMIFS(M:M,A:A,A194,B:B,B194),0)))</f>
        <v>0</v>
      </c>
      <c r="T194" s="12" t="str">
        <f t="shared" si="11"/>
        <v/>
      </c>
    </row>
    <row r="195" spans="4:20">
      <c r="D195" s="2">
        <f>IF(ISNA(VLOOKUP(四角板専用!C195,四角板専用!AA$1:AC$9999,2,FALSE)),0,VLOOKUP(四角板専用!C195,四角板専用!AA$1:AC$9999,2,FALSE))</f>
        <v>0</v>
      </c>
      <c r="F195" s="2">
        <f t="shared" ref="F195:F258" si="13">IF(G195=0,0,G195*PI()*(1-(H195/360)))</f>
        <v>0</v>
      </c>
      <c r="H195" s="2">
        <f t="shared" ref="H195:H258" si="14">IF(G195=0,0,IF(I195="90°",270,ASIN((I195/2)/(G195/2))*180/PI()*2))</f>
        <v>0</v>
      </c>
      <c r="M195" s="4" t="str">
        <f>IF(D195+E195+F195+N195=0,"",IF(E195=0,(D195*F195*J195*K195*L195)/1000000+N195,(D195*E195*J195*K195*L195)/1000000+N195)-IF(COUNTIFS(B$1:B195,B195,A$1:A195,A195)&gt;1,0,SUMIFS(四角板抜き穴専用!Q:Q,四角板抜き穴専用!A:A,四角板専用!A195,四角板抜き穴専用!B:B,B195)))</f>
        <v/>
      </c>
      <c r="O195" s="4">
        <f t="shared" si="12"/>
        <v>0</v>
      </c>
      <c r="T195" s="12" t="str">
        <f t="shared" ref="T195:T258" si="15">M195</f>
        <v/>
      </c>
    </row>
    <row r="196" spans="4:20">
      <c r="D196" s="2">
        <f>IF(ISNA(VLOOKUP(四角板専用!C196,四角板専用!AA$1:AC$9999,2,FALSE)),0,VLOOKUP(四角板専用!C196,四角板専用!AA$1:AC$9999,2,FALSE))</f>
        <v>0</v>
      </c>
      <c r="F196" s="2">
        <f t="shared" si="13"/>
        <v>0</v>
      </c>
      <c r="H196" s="2">
        <f t="shared" si="14"/>
        <v>0</v>
      </c>
      <c r="M196" s="4" t="str">
        <f>IF(D196+E196+F196+N196=0,"",IF(E196=0,(D196*F196*J196*K196*L196)/1000000+N196,(D196*E196*J196*K196*L196)/1000000+N196)-IF(COUNTIFS(B$1:B196,B196,A$1:A196,A196)&gt;1,0,SUMIFS(四角板抜き穴専用!Q:Q,四角板抜き穴専用!A:A,四角板専用!A196,四角板抜き穴専用!B:B,B196)))</f>
        <v/>
      </c>
      <c r="O196" s="4">
        <f t="shared" si="12"/>
        <v>0</v>
      </c>
      <c r="T196" s="12" t="str">
        <f t="shared" si="15"/>
        <v/>
      </c>
    </row>
    <row r="197" spans="4:20">
      <c r="D197" s="2">
        <f>IF(ISNA(VLOOKUP(四角板専用!C197,四角板専用!AA$1:AC$9999,2,FALSE)),0,VLOOKUP(四角板専用!C197,四角板専用!AA$1:AC$9999,2,FALSE))</f>
        <v>0</v>
      </c>
      <c r="F197" s="2">
        <f t="shared" si="13"/>
        <v>0</v>
      </c>
      <c r="H197" s="2">
        <f t="shared" si="14"/>
        <v>0</v>
      </c>
      <c r="M197" s="4" t="str">
        <f>IF(D197+E197+F197+N197=0,"",IF(E197=0,(D197*F197*J197*K197*L197)/1000000+N197,(D197*E197*J197*K197*L197)/1000000+N197)-IF(COUNTIFS(B$1:B197,B197,A$1:A197,A197)&gt;1,0,SUMIFS(四角板抜き穴専用!Q:Q,四角板抜き穴専用!A:A,四角板専用!A197,四角板抜き穴専用!B:B,B197)))</f>
        <v/>
      </c>
      <c r="O197" s="4">
        <f t="shared" si="12"/>
        <v>0</v>
      </c>
      <c r="T197" s="12" t="str">
        <f t="shared" si="15"/>
        <v/>
      </c>
    </row>
    <row r="198" spans="4:20">
      <c r="D198" s="2">
        <f>IF(ISNA(VLOOKUP(四角板専用!C198,四角板専用!AA$1:AC$9999,2,FALSE)),0,VLOOKUP(四角板専用!C198,四角板専用!AA$1:AC$9999,2,FALSE))</f>
        <v>0</v>
      </c>
      <c r="F198" s="2">
        <f t="shared" si="13"/>
        <v>0</v>
      </c>
      <c r="H198" s="2">
        <f t="shared" si="14"/>
        <v>0</v>
      </c>
      <c r="M198" s="4" t="str">
        <f>IF(D198+E198+F198+N198=0,"",IF(E198=0,(D198*F198*J198*K198*L198)/1000000+N198,(D198*E198*J198*K198*L198)/1000000+N198)-IF(COUNTIFS(B$1:B198,B198,A$1:A198,A198)&gt;1,0,SUMIFS(四角板抜き穴専用!Q:Q,四角板抜き穴専用!A:A,四角板専用!A198,四角板抜き穴専用!B:B,B198)))</f>
        <v/>
      </c>
      <c r="O198" s="4">
        <f t="shared" si="12"/>
        <v>0</v>
      </c>
      <c r="T198" s="12" t="str">
        <f t="shared" si="15"/>
        <v/>
      </c>
    </row>
    <row r="199" spans="4:20">
      <c r="D199" s="2">
        <f>IF(ISNA(VLOOKUP(四角板専用!C199,四角板専用!AA$1:AC$9999,2,FALSE)),0,VLOOKUP(四角板専用!C199,四角板専用!AA$1:AC$9999,2,FALSE))</f>
        <v>0</v>
      </c>
      <c r="F199" s="2">
        <f t="shared" si="13"/>
        <v>0</v>
      </c>
      <c r="H199" s="2">
        <f t="shared" si="14"/>
        <v>0</v>
      </c>
      <c r="M199" s="4" t="str">
        <f>IF(D199+E199+F199+N199=0,"",IF(E199=0,(D199*F199*J199*K199*L199)/1000000+N199,(D199*E199*J199*K199*L199)/1000000+N199)-IF(COUNTIFS(B$1:B199,B199,A$1:A199,A199)&gt;1,0,SUMIFS(四角板抜き穴専用!Q:Q,四角板抜き穴専用!A:A,四角板専用!A199,四角板抜き穴専用!B:B,B199)))</f>
        <v/>
      </c>
      <c r="O199" s="4">
        <f t="shared" si="12"/>
        <v>0</v>
      </c>
      <c r="T199" s="12" t="str">
        <f t="shared" si="15"/>
        <v/>
      </c>
    </row>
    <row r="200" spans="4:20">
      <c r="D200" s="2">
        <f>IF(ISNA(VLOOKUP(四角板専用!C200,四角板専用!AA$1:AC$9999,2,FALSE)),0,VLOOKUP(四角板専用!C200,四角板専用!AA$1:AC$9999,2,FALSE))</f>
        <v>0</v>
      </c>
      <c r="F200" s="2">
        <f t="shared" si="13"/>
        <v>0</v>
      </c>
      <c r="H200" s="2">
        <f t="shared" si="14"/>
        <v>0</v>
      </c>
      <c r="M200" s="4" t="str">
        <f>IF(D200+E200+F200+N200=0,"",IF(E200=0,(D200*F200*J200*K200*L200)/1000000+N200,(D200*E200*J200*K200*L200)/1000000+N200)-IF(COUNTIFS(B$1:B200,B200,A$1:A200,A200)&gt;1,0,SUMIFS(四角板抜き穴専用!Q:Q,四角板抜き穴専用!A:A,四角板専用!A200,四角板抜き穴専用!B:B,B200)))</f>
        <v/>
      </c>
      <c r="O200" s="4">
        <f t="shared" si="12"/>
        <v>0</v>
      </c>
      <c r="T200" s="12" t="str">
        <f t="shared" si="15"/>
        <v/>
      </c>
    </row>
    <row r="201" spans="4:20">
      <c r="D201" s="2">
        <f>IF(ISNA(VLOOKUP(四角板専用!C201,四角板専用!AA$1:AC$9999,2,FALSE)),0,VLOOKUP(四角板専用!C201,四角板専用!AA$1:AC$9999,2,FALSE))</f>
        <v>0</v>
      </c>
      <c r="F201" s="2">
        <f t="shared" si="13"/>
        <v>0</v>
      </c>
      <c r="H201" s="2">
        <f t="shared" si="14"/>
        <v>0</v>
      </c>
      <c r="M201" s="4" t="str">
        <f>IF(D201+E201+F201+N201=0,"",IF(E201=0,(D201*F201*J201*K201*L201)/1000000+N201,(D201*E201*J201*K201*L201)/1000000+N201)-IF(COUNTIFS(B$1:B201,B201,A$1:A201,A201)&gt;1,0,SUMIFS(四角板抜き穴専用!Q:Q,四角板抜き穴専用!A:A,四角板専用!A201,四角板抜き穴専用!B:B,B201)))</f>
        <v/>
      </c>
      <c r="O201" s="4">
        <f t="shared" si="12"/>
        <v>0</v>
      </c>
      <c r="T201" s="12" t="str">
        <f t="shared" si="15"/>
        <v/>
      </c>
    </row>
    <row r="202" spans="4:20">
      <c r="D202" s="2">
        <f>IF(ISNA(VLOOKUP(四角板専用!C202,四角板専用!AA$1:AC$9999,2,FALSE)),0,VLOOKUP(四角板専用!C202,四角板専用!AA$1:AC$9999,2,FALSE))</f>
        <v>0</v>
      </c>
      <c r="F202" s="2">
        <f t="shared" si="13"/>
        <v>0</v>
      </c>
      <c r="H202" s="2">
        <f t="shared" si="14"/>
        <v>0</v>
      </c>
      <c r="M202" s="4" t="str">
        <f>IF(D202+E202+F202+N202=0,"",IF(E202=0,(D202*F202*J202*K202*L202)/1000000+N202,(D202*E202*J202*K202*L202)/1000000+N202)-IF(COUNTIFS(B$1:B202,B202,A$1:A202,A202)&gt;1,0,SUMIFS(四角板抜き穴専用!Q:Q,四角板抜き穴専用!A:A,四角板専用!A202,四角板抜き穴専用!B:B,B202)))</f>
        <v/>
      </c>
      <c r="O202" s="4">
        <f t="shared" si="12"/>
        <v>0</v>
      </c>
      <c r="T202" s="12" t="str">
        <f t="shared" si="15"/>
        <v/>
      </c>
    </row>
    <row r="203" spans="4:20">
      <c r="D203" s="2">
        <f>IF(ISNA(VLOOKUP(四角板専用!C203,四角板専用!AA$1:AC$9999,2,FALSE)),0,VLOOKUP(四角板専用!C203,四角板専用!AA$1:AC$9999,2,FALSE))</f>
        <v>0</v>
      </c>
      <c r="F203" s="2">
        <f t="shared" si="13"/>
        <v>0</v>
      </c>
      <c r="H203" s="2">
        <f t="shared" si="14"/>
        <v>0</v>
      </c>
      <c r="M203" s="4" t="str">
        <f>IF(D203+E203+F203+N203=0,"",IF(E203=0,(D203*F203*J203*K203*L203)/1000000+N203,(D203*E203*J203*K203*L203)/1000000+N203)-IF(COUNTIFS(B$1:B203,B203,A$1:A203,A203)&gt;1,0,SUMIFS(四角板抜き穴専用!Q:Q,四角板抜き穴専用!A:A,四角板専用!A203,四角板抜き穴専用!B:B,B203)))</f>
        <v/>
      </c>
      <c r="O203" s="4">
        <f t="shared" si="12"/>
        <v>0</v>
      </c>
      <c r="T203" s="12" t="str">
        <f t="shared" si="15"/>
        <v/>
      </c>
    </row>
    <row r="204" spans="4:20">
      <c r="D204" s="2">
        <f>IF(ISNA(VLOOKUP(四角板専用!C204,四角板専用!AA$1:AC$9999,2,FALSE)),0,VLOOKUP(四角板専用!C204,四角板専用!AA$1:AC$9999,2,FALSE))</f>
        <v>0</v>
      </c>
      <c r="F204" s="2">
        <f t="shared" si="13"/>
        <v>0</v>
      </c>
      <c r="H204" s="2">
        <f t="shared" si="14"/>
        <v>0</v>
      </c>
      <c r="M204" s="4" t="str">
        <f>IF(D204+E204+F204+N204=0,"",IF(E204=0,(D204*F204*J204*K204*L204)/1000000+N204,(D204*E204*J204*K204*L204)/1000000+N204)-IF(COUNTIFS(B$1:B204,B204,A$1:A204,A204)&gt;1,0,SUMIFS(四角板抜き穴専用!Q:Q,四角板抜き穴専用!A:A,四角板専用!A204,四角板抜き穴専用!B:B,B204)))</f>
        <v/>
      </c>
      <c r="O204" s="4">
        <f t="shared" si="12"/>
        <v>0</v>
      </c>
      <c r="T204" s="12" t="str">
        <f t="shared" si="15"/>
        <v/>
      </c>
    </row>
    <row r="205" spans="4:20">
      <c r="D205" s="2">
        <f>IF(ISNA(VLOOKUP(四角板専用!C205,四角板専用!AA$1:AC$9999,2,FALSE)),0,VLOOKUP(四角板専用!C205,四角板専用!AA$1:AC$9999,2,FALSE))</f>
        <v>0</v>
      </c>
      <c r="F205" s="2">
        <f t="shared" si="13"/>
        <v>0</v>
      </c>
      <c r="H205" s="2">
        <f t="shared" si="14"/>
        <v>0</v>
      </c>
      <c r="M205" s="4" t="str">
        <f>IF(D205+E205+F205+N205=0,"",IF(E205=0,(D205*F205*J205*K205*L205)/1000000+N205,(D205*E205*J205*K205*L205)/1000000+N205)-IF(COUNTIFS(B$1:B205,B205,A$1:A205,A205)&gt;1,0,SUMIFS(四角板抜き穴専用!Q:Q,四角板抜き穴専用!A:A,四角板専用!A205,四角板抜き穴専用!B:B,B205)))</f>
        <v/>
      </c>
      <c r="O205" s="4">
        <f t="shared" si="12"/>
        <v>0</v>
      </c>
      <c r="T205" s="12" t="str">
        <f t="shared" si="15"/>
        <v/>
      </c>
    </row>
    <row r="206" spans="4:20">
      <c r="D206" s="2">
        <f>IF(ISNA(VLOOKUP(四角板専用!C206,四角板専用!AA$1:AC$9999,2,FALSE)),0,VLOOKUP(四角板専用!C206,四角板専用!AA$1:AC$9999,2,FALSE))</f>
        <v>0</v>
      </c>
      <c r="F206" s="2">
        <f t="shared" si="13"/>
        <v>0</v>
      </c>
      <c r="H206" s="2">
        <f t="shared" si="14"/>
        <v>0</v>
      </c>
      <c r="M206" s="4" t="str">
        <f>IF(D206+E206+F206+N206=0,"",IF(E206=0,(D206*F206*J206*K206*L206)/1000000+N206,(D206*E206*J206*K206*L206)/1000000+N206)-IF(COUNTIFS(B$1:B206,B206,A$1:A206,A206)&gt;1,0,SUMIFS(四角板抜き穴専用!Q:Q,四角板抜き穴専用!A:A,四角板専用!A206,四角板抜き穴専用!B:B,B206)))</f>
        <v/>
      </c>
      <c r="O206" s="4">
        <f t="shared" si="12"/>
        <v>0</v>
      </c>
      <c r="T206" s="12" t="str">
        <f t="shared" si="15"/>
        <v/>
      </c>
    </row>
    <row r="207" spans="4:20">
      <c r="D207" s="2">
        <f>IF(ISNA(VLOOKUP(四角板専用!C207,四角板専用!AA$1:AC$9999,2,FALSE)),0,VLOOKUP(四角板専用!C207,四角板専用!AA$1:AC$9999,2,FALSE))</f>
        <v>0</v>
      </c>
      <c r="F207" s="2">
        <f t="shared" si="13"/>
        <v>0</v>
      </c>
      <c r="H207" s="2">
        <f t="shared" si="14"/>
        <v>0</v>
      </c>
      <c r="M207" s="4" t="str">
        <f>IF(D207+E207+F207+N207=0,"",IF(E207=0,(D207*F207*J207*K207*L207)/1000000+N207,(D207*E207*J207*K207*L207)/1000000+N207)-IF(COUNTIFS(B$1:B207,B207,A$1:A207,A207)&gt;1,0,SUMIFS(四角板抜き穴専用!Q:Q,四角板抜き穴専用!A:A,四角板専用!A207,四角板抜き穴専用!B:B,B207)))</f>
        <v/>
      </c>
      <c r="O207" s="4">
        <f t="shared" si="12"/>
        <v>0</v>
      </c>
      <c r="T207" s="12" t="str">
        <f t="shared" si="15"/>
        <v/>
      </c>
    </row>
    <row r="208" spans="4:20">
      <c r="D208" s="2">
        <f>IF(ISNA(VLOOKUP(四角板専用!C208,四角板専用!AA$1:AC$9999,2,FALSE)),0,VLOOKUP(四角板専用!C208,四角板専用!AA$1:AC$9999,2,FALSE))</f>
        <v>0</v>
      </c>
      <c r="F208" s="2">
        <f t="shared" si="13"/>
        <v>0</v>
      </c>
      <c r="H208" s="2">
        <f t="shared" si="14"/>
        <v>0</v>
      </c>
      <c r="M208" s="4" t="str">
        <f>IF(D208+E208+F208+N208=0,"",IF(E208=0,(D208*F208*J208*K208*L208)/1000000+N208,(D208*E208*J208*K208*L208)/1000000+N208)-IF(COUNTIFS(B$1:B208,B208,A$1:A208,A208)&gt;1,0,SUMIFS(四角板抜き穴専用!Q:Q,四角板抜き穴専用!A:A,四角板専用!A208,四角板抜き穴専用!B:B,B208)))</f>
        <v/>
      </c>
      <c r="O208" s="4">
        <f t="shared" si="12"/>
        <v>0</v>
      </c>
      <c r="T208" s="12" t="str">
        <f t="shared" si="15"/>
        <v/>
      </c>
    </row>
    <row r="209" spans="4:20">
      <c r="D209" s="2">
        <f>IF(ISNA(VLOOKUP(四角板専用!C209,四角板専用!AA$1:AC$9999,2,FALSE)),0,VLOOKUP(四角板専用!C209,四角板専用!AA$1:AC$9999,2,FALSE))</f>
        <v>0</v>
      </c>
      <c r="F209" s="2">
        <f t="shared" si="13"/>
        <v>0</v>
      </c>
      <c r="H209" s="2">
        <f t="shared" si="14"/>
        <v>0</v>
      </c>
      <c r="M209" s="4" t="str">
        <f>IF(D209+E209+F209+N209=0,"",IF(E209=0,(D209*F209*J209*K209*L209)/1000000+N209,(D209*E209*J209*K209*L209)/1000000+N209)-IF(COUNTIFS(B$1:B209,B209,A$1:A209,A209)&gt;1,0,SUMIFS(四角板抜き穴専用!Q:Q,四角板抜き穴専用!A:A,四角板専用!A209,四角板抜き穴専用!B:B,B209)))</f>
        <v/>
      </c>
      <c r="O209" s="4">
        <f t="shared" si="12"/>
        <v>0</v>
      </c>
      <c r="T209" s="12" t="str">
        <f t="shared" si="15"/>
        <v/>
      </c>
    </row>
    <row r="210" spans="4:20">
      <c r="D210" s="2">
        <f>IF(ISNA(VLOOKUP(四角板専用!C210,四角板専用!AA$1:AC$9999,2,FALSE)),0,VLOOKUP(四角板専用!C210,四角板専用!AA$1:AC$9999,2,FALSE))</f>
        <v>0</v>
      </c>
      <c r="F210" s="2">
        <f t="shared" si="13"/>
        <v>0</v>
      </c>
      <c r="H210" s="2">
        <f t="shared" si="14"/>
        <v>0</v>
      </c>
      <c r="M210" s="4" t="str">
        <f>IF(D210+E210+F210+N210=0,"",IF(E210=0,(D210*F210*J210*K210*L210)/1000000+N210,(D210*E210*J210*K210*L210)/1000000+N210)-IF(COUNTIFS(B$1:B210,B210,A$1:A210,A210)&gt;1,0,SUMIFS(四角板抜き穴専用!Q:Q,四角板抜き穴専用!A:A,四角板専用!A210,四角板抜き穴専用!B:B,B210)))</f>
        <v/>
      </c>
      <c r="O210" s="4">
        <f t="shared" si="12"/>
        <v>0</v>
      </c>
      <c r="T210" s="12" t="str">
        <f t="shared" si="15"/>
        <v/>
      </c>
    </row>
    <row r="211" spans="4:20">
      <c r="D211" s="2">
        <f>IF(ISNA(VLOOKUP(四角板専用!C211,四角板専用!AA$1:AC$9999,2,FALSE)),0,VLOOKUP(四角板専用!C211,四角板専用!AA$1:AC$9999,2,FALSE))</f>
        <v>0</v>
      </c>
      <c r="F211" s="2">
        <f t="shared" si="13"/>
        <v>0</v>
      </c>
      <c r="H211" s="2">
        <f t="shared" si="14"/>
        <v>0</v>
      </c>
      <c r="M211" s="4" t="str">
        <f>IF(D211+E211+F211+N211=0,"",IF(E211=0,(D211*F211*J211*K211*L211)/1000000+N211,(D211*E211*J211*K211*L211)/1000000+N211)-IF(COUNTIFS(B$1:B211,B211,A$1:A211,A211)&gt;1,0,SUMIFS(四角板抜き穴専用!Q:Q,四角板抜き穴専用!A:A,四角板専用!A211,四角板抜き穴専用!B:B,B211)))</f>
        <v/>
      </c>
      <c r="O211" s="4">
        <f t="shared" si="12"/>
        <v>0</v>
      </c>
      <c r="T211" s="12" t="str">
        <f t="shared" si="15"/>
        <v/>
      </c>
    </row>
    <row r="212" spans="4:20">
      <c r="D212" s="2">
        <f>IF(ISNA(VLOOKUP(四角板専用!C212,四角板専用!AA$1:AC$9999,2,FALSE)),0,VLOOKUP(四角板専用!C212,四角板専用!AA$1:AC$9999,2,FALSE))</f>
        <v>0</v>
      </c>
      <c r="F212" s="2">
        <f t="shared" si="13"/>
        <v>0</v>
      </c>
      <c r="H212" s="2">
        <f t="shared" si="14"/>
        <v>0</v>
      </c>
      <c r="M212" s="4" t="str">
        <f>IF(D212+E212+F212+N212=0,"",IF(E212=0,(D212*F212*J212*K212*L212)/1000000+N212,(D212*E212*J212*K212*L212)/1000000+N212)-IF(COUNTIFS(B$1:B212,B212,A$1:A212,A212)&gt;1,0,SUMIFS(四角板抜き穴専用!Q:Q,四角板抜き穴専用!A:A,四角板専用!A212,四角板抜き穴専用!B:B,B212)))</f>
        <v/>
      </c>
      <c r="O212" s="4">
        <f t="shared" si="12"/>
        <v>0</v>
      </c>
      <c r="T212" s="12" t="str">
        <f t="shared" si="15"/>
        <v/>
      </c>
    </row>
    <row r="213" spans="4:20">
      <c r="D213" s="2">
        <f>IF(ISNA(VLOOKUP(四角板専用!C213,四角板専用!AA$1:AC$9999,2,FALSE)),0,VLOOKUP(四角板専用!C213,四角板専用!AA$1:AC$9999,2,FALSE))</f>
        <v>0</v>
      </c>
      <c r="F213" s="2">
        <f t="shared" si="13"/>
        <v>0</v>
      </c>
      <c r="H213" s="2">
        <f t="shared" si="14"/>
        <v>0</v>
      </c>
      <c r="M213" s="4" t="str">
        <f>IF(D213+E213+F213+N213=0,"",IF(E213=0,(D213*F213*J213*K213*L213)/1000000+N213,(D213*E213*J213*K213*L213)/1000000+N213)-IF(COUNTIFS(B$1:B213,B213,A$1:A213,A213)&gt;1,0,SUMIFS(四角板抜き穴専用!Q:Q,四角板抜き穴専用!A:A,四角板専用!A213,四角板抜き穴専用!B:B,B213)))</f>
        <v/>
      </c>
      <c r="O213" s="4">
        <f t="shared" si="12"/>
        <v>0</v>
      </c>
      <c r="T213" s="12" t="str">
        <f t="shared" si="15"/>
        <v/>
      </c>
    </row>
    <row r="214" spans="4:20">
      <c r="D214" s="2">
        <f>IF(ISNA(VLOOKUP(四角板専用!C214,四角板専用!AA$1:AC$9999,2,FALSE)),0,VLOOKUP(四角板専用!C214,四角板専用!AA$1:AC$9999,2,FALSE))</f>
        <v>0</v>
      </c>
      <c r="F214" s="2">
        <f t="shared" si="13"/>
        <v>0</v>
      </c>
      <c r="H214" s="2">
        <f t="shared" si="14"/>
        <v>0</v>
      </c>
      <c r="M214" s="4" t="str">
        <f>IF(D214+E214+F214+N214=0,"",IF(E214=0,(D214*F214*J214*K214*L214)/1000000+N214,(D214*E214*J214*K214*L214)/1000000+N214)-IF(COUNTIFS(B$1:B214,B214,A$1:A214,A214)&gt;1,0,SUMIFS(四角板抜き穴専用!Q:Q,四角板抜き穴専用!A:A,四角板専用!A214,四角板抜き穴専用!B:B,B214)))</f>
        <v/>
      </c>
      <c r="O214" s="4">
        <f t="shared" si="12"/>
        <v>0</v>
      </c>
      <c r="T214" s="12" t="str">
        <f t="shared" si="15"/>
        <v/>
      </c>
    </row>
    <row r="215" spans="4:20">
      <c r="D215" s="2">
        <f>IF(ISNA(VLOOKUP(四角板専用!C215,四角板専用!AA$1:AC$9999,2,FALSE)),0,VLOOKUP(四角板専用!C215,四角板専用!AA$1:AC$9999,2,FALSE))</f>
        <v>0</v>
      </c>
      <c r="F215" s="2">
        <f t="shared" si="13"/>
        <v>0</v>
      </c>
      <c r="H215" s="2">
        <f t="shared" si="14"/>
        <v>0</v>
      </c>
      <c r="M215" s="4" t="str">
        <f>IF(D215+E215+F215+N215=0,"",IF(E215=0,(D215*F215*J215*K215*L215)/1000000+N215,(D215*E215*J215*K215*L215)/1000000+N215)-IF(COUNTIFS(B$1:B215,B215,A$1:A215,A215)&gt;1,0,SUMIFS(四角板抜き穴専用!Q:Q,四角板抜き穴専用!A:A,四角板専用!A215,四角板抜き穴専用!B:B,B215)))</f>
        <v/>
      </c>
      <c r="O215" s="4">
        <f t="shared" si="12"/>
        <v>0</v>
      </c>
      <c r="T215" s="12" t="str">
        <f t="shared" si="15"/>
        <v/>
      </c>
    </row>
    <row r="216" spans="4:20">
      <c r="D216" s="2">
        <f>IF(ISNA(VLOOKUP(四角板専用!C216,四角板専用!AA$1:AC$9999,2,FALSE)),0,VLOOKUP(四角板専用!C216,四角板専用!AA$1:AC$9999,2,FALSE))</f>
        <v>0</v>
      </c>
      <c r="F216" s="2">
        <f t="shared" si="13"/>
        <v>0</v>
      </c>
      <c r="H216" s="2">
        <f t="shared" si="14"/>
        <v>0</v>
      </c>
      <c r="M216" s="4" t="str">
        <f>IF(D216+E216+F216+N216=0,"",IF(E216=0,(D216*F216*J216*K216*L216)/1000000+N216,(D216*E216*J216*K216*L216)/1000000+N216)-IF(COUNTIFS(B$1:B216,B216,A$1:A216,A216)&gt;1,0,SUMIFS(四角板抜き穴専用!Q:Q,四角板抜き穴専用!A:A,四角板専用!A216,四角板抜き穴専用!B:B,B216)))</f>
        <v/>
      </c>
      <c r="O216" s="4">
        <f t="shared" si="12"/>
        <v>0</v>
      </c>
      <c r="T216" s="12" t="str">
        <f t="shared" si="15"/>
        <v/>
      </c>
    </row>
    <row r="217" spans="4:20">
      <c r="D217" s="2">
        <f>IF(ISNA(VLOOKUP(四角板専用!C217,四角板専用!AA$1:AC$9999,2,FALSE)),0,VLOOKUP(四角板専用!C217,四角板専用!AA$1:AC$9999,2,FALSE))</f>
        <v>0</v>
      </c>
      <c r="F217" s="2">
        <f t="shared" si="13"/>
        <v>0</v>
      </c>
      <c r="H217" s="2">
        <f t="shared" si="14"/>
        <v>0</v>
      </c>
      <c r="M217" s="4" t="str">
        <f>IF(D217+E217+F217+N217=0,"",IF(E217=0,(D217*F217*J217*K217*L217)/1000000+N217,(D217*E217*J217*K217*L217)/1000000+N217)-IF(COUNTIFS(B$1:B217,B217,A$1:A217,A217)&gt;1,0,SUMIFS(四角板抜き穴専用!Q:Q,四角板抜き穴専用!A:A,四角板専用!A217,四角板抜き穴専用!B:B,B217)))</f>
        <v/>
      </c>
      <c r="O217" s="4">
        <f t="shared" si="12"/>
        <v>0</v>
      </c>
      <c r="T217" s="12" t="str">
        <f t="shared" si="15"/>
        <v/>
      </c>
    </row>
    <row r="218" spans="4:20">
      <c r="D218" s="2">
        <f>IF(ISNA(VLOOKUP(四角板専用!C218,四角板専用!AA$1:AC$9999,2,FALSE)),0,VLOOKUP(四角板専用!C218,四角板専用!AA$1:AC$9999,2,FALSE))</f>
        <v>0</v>
      </c>
      <c r="F218" s="2">
        <f t="shared" si="13"/>
        <v>0</v>
      </c>
      <c r="H218" s="2">
        <f t="shared" si="14"/>
        <v>0</v>
      </c>
      <c r="M218" s="4" t="str">
        <f>IF(D218+E218+F218+N218=0,"",IF(E218=0,(D218*F218*J218*K218*L218)/1000000+N218,(D218*E218*J218*K218*L218)/1000000+N218)-IF(COUNTIFS(B$1:B218,B218,A$1:A218,A218)&gt;1,0,SUMIFS(四角板抜き穴専用!Q:Q,四角板抜き穴専用!A:A,四角板専用!A218,四角板抜き穴専用!B:B,B218)))</f>
        <v/>
      </c>
      <c r="O218" s="4">
        <f t="shared" si="12"/>
        <v>0</v>
      </c>
      <c r="T218" s="12" t="str">
        <f t="shared" si="15"/>
        <v/>
      </c>
    </row>
    <row r="219" spans="4:20">
      <c r="D219" s="2">
        <f>IF(ISNA(VLOOKUP(四角板専用!C219,四角板専用!AA$1:AC$9999,2,FALSE)),0,VLOOKUP(四角板専用!C219,四角板専用!AA$1:AC$9999,2,FALSE))</f>
        <v>0</v>
      </c>
      <c r="F219" s="2">
        <f t="shared" si="13"/>
        <v>0</v>
      </c>
      <c r="H219" s="2">
        <f t="shared" si="14"/>
        <v>0</v>
      </c>
      <c r="M219" s="4" t="str">
        <f>IF(D219+E219+F219+N219=0,"",IF(E219=0,(D219*F219*J219*K219*L219)/1000000+N219,(D219*E219*J219*K219*L219)/1000000+N219)-IF(COUNTIFS(B$1:B219,B219,A$1:A219,A219)&gt;1,0,SUMIFS(四角板抜き穴専用!Q:Q,四角板抜き穴専用!A:A,四角板専用!A219,四角板抜き穴専用!B:B,B219)))</f>
        <v/>
      </c>
      <c r="O219" s="4">
        <f t="shared" si="12"/>
        <v>0</v>
      </c>
      <c r="T219" s="12" t="str">
        <f t="shared" si="15"/>
        <v/>
      </c>
    </row>
    <row r="220" spans="4:20">
      <c r="D220" s="2">
        <f>IF(ISNA(VLOOKUP(四角板専用!C220,四角板専用!AA$1:AC$9999,2,FALSE)),0,VLOOKUP(四角板専用!C220,四角板専用!AA$1:AC$9999,2,FALSE))</f>
        <v>0</v>
      </c>
      <c r="F220" s="2">
        <f t="shared" si="13"/>
        <v>0</v>
      </c>
      <c r="H220" s="2">
        <f t="shared" si="14"/>
        <v>0</v>
      </c>
      <c r="M220" s="4" t="str">
        <f>IF(D220+E220+F220+N220=0,"",IF(E220=0,(D220*F220*J220*K220*L220)/1000000+N220,(D220*E220*J220*K220*L220)/1000000+N220)-IF(COUNTIFS(B$1:B220,B220,A$1:A220,A220)&gt;1,0,SUMIFS(四角板抜き穴専用!Q:Q,四角板抜き穴専用!A:A,四角板専用!A220,四角板抜き穴専用!B:B,B220)))</f>
        <v/>
      </c>
      <c r="O220" s="4">
        <f t="shared" si="12"/>
        <v>0</v>
      </c>
      <c r="T220" s="12" t="str">
        <f t="shared" si="15"/>
        <v/>
      </c>
    </row>
    <row r="221" spans="4:20">
      <c r="D221" s="2">
        <f>IF(ISNA(VLOOKUP(四角板専用!C221,四角板専用!AA$1:AC$9999,2,FALSE)),0,VLOOKUP(四角板専用!C221,四角板専用!AA$1:AC$9999,2,FALSE))</f>
        <v>0</v>
      </c>
      <c r="F221" s="2">
        <f t="shared" si="13"/>
        <v>0</v>
      </c>
      <c r="H221" s="2">
        <f t="shared" si="14"/>
        <v>0</v>
      </c>
      <c r="M221" s="4" t="str">
        <f>IF(D221+E221+F221+N221=0,"",IF(E221=0,(D221*F221*J221*K221*L221)/1000000+N221,(D221*E221*J221*K221*L221)/1000000+N221)-IF(COUNTIFS(B$1:B221,B221,A$1:A221,A221)&gt;1,0,SUMIFS(四角板抜き穴専用!Q:Q,四角板抜き穴専用!A:A,四角板専用!A221,四角板抜き穴専用!B:B,B221)))</f>
        <v/>
      </c>
      <c r="O221" s="4">
        <f t="shared" si="12"/>
        <v>0</v>
      </c>
      <c r="T221" s="12" t="str">
        <f t="shared" si="15"/>
        <v/>
      </c>
    </row>
    <row r="222" spans="4:20">
      <c r="D222" s="2">
        <f>IF(ISNA(VLOOKUP(四角板専用!C222,四角板専用!AA$1:AC$9999,2,FALSE)),0,VLOOKUP(四角板専用!C222,四角板専用!AA$1:AC$9999,2,FALSE))</f>
        <v>0</v>
      </c>
      <c r="F222" s="2">
        <f t="shared" si="13"/>
        <v>0</v>
      </c>
      <c r="H222" s="2">
        <f t="shared" si="14"/>
        <v>0</v>
      </c>
      <c r="M222" s="4" t="str">
        <f>IF(D222+E222+F222+N222=0,"",IF(E222=0,(D222*F222*J222*K222*L222)/1000000+N222,(D222*E222*J222*K222*L222)/1000000+N222)-IF(COUNTIFS(B$1:B222,B222,A$1:A222,A222)&gt;1,0,SUMIFS(四角板抜き穴専用!Q:Q,四角板抜き穴専用!A:A,四角板専用!A222,四角板抜き穴専用!B:B,B222)))</f>
        <v/>
      </c>
      <c r="O222" s="4">
        <f t="shared" si="12"/>
        <v>0</v>
      </c>
      <c r="T222" s="12" t="str">
        <f t="shared" si="15"/>
        <v/>
      </c>
    </row>
    <row r="223" spans="4:20">
      <c r="D223" s="2">
        <f>IF(ISNA(VLOOKUP(四角板専用!C223,四角板専用!AA$1:AC$9999,2,FALSE)),0,VLOOKUP(四角板専用!C223,四角板専用!AA$1:AC$9999,2,FALSE))</f>
        <v>0</v>
      </c>
      <c r="F223" s="2">
        <f t="shared" si="13"/>
        <v>0</v>
      </c>
      <c r="H223" s="2">
        <f t="shared" si="14"/>
        <v>0</v>
      </c>
      <c r="M223" s="4" t="str">
        <f>IF(D223+E223+F223+N223=0,"",IF(E223=0,(D223*F223*J223*K223*L223)/1000000+N223,(D223*E223*J223*K223*L223)/1000000+N223)-IF(COUNTIFS(B$1:B223,B223,A$1:A223,A223)&gt;1,0,SUMIFS(四角板抜き穴専用!Q:Q,四角板抜き穴専用!A:A,四角板専用!A223,四角板抜き穴専用!B:B,B223)))</f>
        <v/>
      </c>
      <c r="O223" s="4">
        <f t="shared" si="12"/>
        <v>0</v>
      </c>
      <c r="T223" s="12" t="str">
        <f t="shared" si="15"/>
        <v/>
      </c>
    </row>
    <row r="224" spans="4:20">
      <c r="D224" s="2">
        <f>IF(ISNA(VLOOKUP(四角板専用!C224,四角板専用!AA$1:AC$9999,2,FALSE)),0,VLOOKUP(四角板専用!C224,四角板専用!AA$1:AC$9999,2,FALSE))</f>
        <v>0</v>
      </c>
      <c r="F224" s="2">
        <f t="shared" si="13"/>
        <v>0</v>
      </c>
      <c r="H224" s="2">
        <f t="shared" si="14"/>
        <v>0</v>
      </c>
      <c r="M224" s="4" t="str">
        <f>IF(D224+E224+F224+N224=0,"",IF(E224=0,(D224*F224*J224*K224*L224)/1000000+N224,(D224*E224*J224*K224*L224)/1000000+N224)-IF(COUNTIFS(B$1:B224,B224,A$1:A224,A224)&gt;1,0,SUMIFS(四角板抜き穴専用!Q:Q,四角板抜き穴専用!A:A,四角板専用!A224,四角板抜き穴専用!B:B,B224)))</f>
        <v/>
      </c>
      <c r="O224" s="4">
        <f t="shared" si="12"/>
        <v>0</v>
      </c>
      <c r="T224" s="12" t="str">
        <f t="shared" si="15"/>
        <v/>
      </c>
    </row>
    <row r="225" spans="4:20">
      <c r="D225" s="2">
        <f>IF(ISNA(VLOOKUP(四角板専用!C225,四角板専用!AA$1:AC$9999,2,FALSE)),0,VLOOKUP(四角板専用!C225,四角板専用!AA$1:AC$9999,2,FALSE))</f>
        <v>0</v>
      </c>
      <c r="F225" s="2">
        <f t="shared" si="13"/>
        <v>0</v>
      </c>
      <c r="H225" s="2">
        <f t="shared" si="14"/>
        <v>0</v>
      </c>
      <c r="M225" s="4" t="str">
        <f>IF(D225+E225+F225+N225=0,"",IF(E225=0,(D225*F225*J225*K225*L225)/1000000+N225,(D225*E225*J225*K225*L225)/1000000+N225)-IF(COUNTIFS(B$1:B225,B225,A$1:A225,A225)&gt;1,0,SUMIFS(四角板抜き穴専用!Q:Q,四角板抜き穴専用!A:A,四角板専用!A225,四角板抜き穴専用!B:B,B225)))</f>
        <v/>
      </c>
      <c r="O225" s="4">
        <f t="shared" si="12"/>
        <v>0</v>
      </c>
      <c r="T225" s="12" t="str">
        <f t="shared" si="15"/>
        <v/>
      </c>
    </row>
    <row r="226" spans="4:20">
      <c r="D226" s="2">
        <f>IF(ISNA(VLOOKUP(四角板専用!C226,四角板専用!AA$1:AC$9999,2,FALSE)),0,VLOOKUP(四角板専用!C226,四角板専用!AA$1:AC$9999,2,FALSE))</f>
        <v>0</v>
      </c>
      <c r="F226" s="2">
        <f t="shared" si="13"/>
        <v>0</v>
      </c>
      <c r="H226" s="2">
        <f t="shared" si="14"/>
        <v>0</v>
      </c>
      <c r="M226" s="4" t="str">
        <f>IF(D226+E226+F226+N226=0,"",IF(E226=0,(D226*F226*J226*K226*L226)/1000000+N226,(D226*E226*J226*K226*L226)/1000000+N226)-IF(COUNTIFS(B$1:B226,B226,A$1:A226,A226)&gt;1,0,SUMIFS(四角板抜き穴専用!Q:Q,四角板抜き穴専用!A:A,四角板専用!A226,四角板抜き穴専用!B:B,B226)))</f>
        <v/>
      </c>
      <c r="O226" s="4">
        <f t="shared" si="12"/>
        <v>0</v>
      </c>
      <c r="T226" s="12" t="str">
        <f t="shared" si="15"/>
        <v/>
      </c>
    </row>
    <row r="227" spans="4:20">
      <c r="D227" s="2">
        <f>IF(ISNA(VLOOKUP(四角板専用!C227,四角板専用!AA$1:AC$9999,2,FALSE)),0,VLOOKUP(四角板専用!C227,四角板専用!AA$1:AC$9999,2,FALSE))</f>
        <v>0</v>
      </c>
      <c r="F227" s="2">
        <f t="shared" si="13"/>
        <v>0</v>
      </c>
      <c r="H227" s="2">
        <f t="shared" si="14"/>
        <v>0</v>
      </c>
      <c r="M227" s="4" t="str">
        <f>IF(D227+E227+F227+N227=0,"",IF(E227=0,(D227*F227*J227*K227*L227)/1000000+N227,(D227*E227*J227*K227*L227)/1000000+N227)-IF(COUNTIFS(B$1:B227,B227,A$1:A227,A227)&gt;1,0,SUMIFS(四角板抜き穴専用!Q:Q,四角板抜き穴専用!A:A,四角板専用!A227,四角板抜き穴専用!B:B,B227)))</f>
        <v/>
      </c>
      <c r="O227" s="4">
        <f t="shared" si="12"/>
        <v>0</v>
      </c>
      <c r="T227" s="12" t="str">
        <f t="shared" si="15"/>
        <v/>
      </c>
    </row>
    <row r="228" spans="4:20">
      <c r="D228" s="2">
        <f>IF(ISNA(VLOOKUP(四角板専用!C228,四角板専用!AA$1:AC$9999,2,FALSE)),0,VLOOKUP(四角板専用!C228,四角板専用!AA$1:AC$9999,2,FALSE))</f>
        <v>0</v>
      </c>
      <c r="F228" s="2">
        <f t="shared" si="13"/>
        <v>0</v>
      </c>
      <c r="H228" s="2">
        <f t="shared" si="14"/>
        <v>0</v>
      </c>
      <c r="M228" s="4" t="str">
        <f>IF(D228+E228+F228+N228=0,"",IF(E228=0,(D228*F228*J228*K228*L228)/1000000+N228,(D228*E228*J228*K228*L228)/1000000+N228)-IF(COUNTIFS(B$1:B228,B228,A$1:A228,A228)&gt;1,0,SUMIFS(四角板抜き穴専用!Q:Q,四角板抜き穴専用!A:A,四角板専用!A228,四角板抜き穴専用!B:B,B228)))</f>
        <v/>
      </c>
      <c r="O228" s="4">
        <f t="shared" si="12"/>
        <v>0</v>
      </c>
      <c r="T228" s="12" t="str">
        <f t="shared" si="15"/>
        <v/>
      </c>
    </row>
    <row r="229" spans="4:20">
      <c r="D229" s="2">
        <f>IF(ISNA(VLOOKUP(四角板専用!C229,四角板専用!AA$1:AC$9999,2,FALSE)),0,VLOOKUP(四角板専用!C229,四角板専用!AA$1:AC$9999,2,FALSE))</f>
        <v>0</v>
      </c>
      <c r="F229" s="2">
        <f t="shared" si="13"/>
        <v>0</v>
      </c>
      <c r="H229" s="2">
        <f t="shared" si="14"/>
        <v>0</v>
      </c>
      <c r="M229" s="4" t="str">
        <f>IF(D229+E229+F229+N229=0,"",IF(E229=0,(D229*F229*J229*K229*L229)/1000000+N229,(D229*E229*J229*K229*L229)/1000000+N229)-IF(COUNTIFS(B$1:B229,B229,A$1:A229,A229)&gt;1,0,SUMIFS(四角板抜き穴専用!Q:Q,四角板抜き穴専用!A:A,四角板専用!A229,四角板抜き穴専用!B:B,B229)))</f>
        <v/>
      </c>
      <c r="O229" s="4">
        <f t="shared" si="12"/>
        <v>0</v>
      </c>
      <c r="T229" s="12" t="str">
        <f t="shared" si="15"/>
        <v/>
      </c>
    </row>
    <row r="230" spans="4:20">
      <c r="D230" s="2">
        <f>IF(ISNA(VLOOKUP(四角板専用!C230,四角板専用!AA$1:AC$9999,2,FALSE)),0,VLOOKUP(四角板専用!C230,四角板専用!AA$1:AC$9999,2,FALSE))</f>
        <v>0</v>
      </c>
      <c r="F230" s="2">
        <f t="shared" si="13"/>
        <v>0</v>
      </c>
      <c r="H230" s="2">
        <f t="shared" si="14"/>
        <v>0</v>
      </c>
      <c r="M230" s="4" t="str">
        <f>IF(D230+E230+F230+N230=0,"",IF(E230=0,(D230*F230*J230*K230*L230)/1000000+N230,(D230*E230*J230*K230*L230)/1000000+N230)-IF(COUNTIFS(B$1:B230,B230,A$1:A230,A230)&gt;1,0,SUMIFS(四角板抜き穴専用!Q:Q,四角板抜き穴専用!A:A,四角板専用!A230,四角板抜き穴専用!B:B,B230)))</f>
        <v/>
      </c>
      <c r="O230" s="4">
        <f t="shared" si="12"/>
        <v>0</v>
      </c>
      <c r="T230" s="12" t="str">
        <f t="shared" si="15"/>
        <v/>
      </c>
    </row>
    <row r="231" spans="4:20">
      <c r="D231" s="2">
        <f>IF(ISNA(VLOOKUP(四角板専用!C231,四角板専用!AA$1:AC$9999,2,FALSE)),0,VLOOKUP(四角板専用!C231,四角板専用!AA$1:AC$9999,2,FALSE))</f>
        <v>0</v>
      </c>
      <c r="F231" s="2">
        <f t="shared" si="13"/>
        <v>0</v>
      </c>
      <c r="H231" s="2">
        <f t="shared" si="14"/>
        <v>0</v>
      </c>
      <c r="M231" s="4" t="str">
        <f>IF(D231+E231+F231+N231=0,"",IF(E231=0,(D231*F231*J231*K231*L231)/1000000+N231,(D231*E231*J231*K231*L231)/1000000+N231)-IF(COUNTIFS(B$1:B231,B231,A$1:A231,A231)&gt;1,0,SUMIFS(四角板抜き穴専用!Q:Q,四角板抜き穴専用!A:A,四角板専用!A231,四角板抜き穴専用!B:B,B231)))</f>
        <v/>
      </c>
      <c r="O231" s="4">
        <f t="shared" si="12"/>
        <v>0</v>
      </c>
      <c r="T231" s="12" t="str">
        <f t="shared" si="15"/>
        <v/>
      </c>
    </row>
    <row r="232" spans="4:20">
      <c r="D232" s="2">
        <f>IF(ISNA(VLOOKUP(四角板専用!C232,四角板専用!AA$1:AC$9999,2,FALSE)),0,VLOOKUP(四角板専用!C232,四角板専用!AA$1:AC$9999,2,FALSE))</f>
        <v>0</v>
      </c>
      <c r="F232" s="2">
        <f t="shared" si="13"/>
        <v>0</v>
      </c>
      <c r="H232" s="2">
        <f t="shared" si="14"/>
        <v>0</v>
      </c>
      <c r="M232" s="4" t="str">
        <f>IF(D232+E232+F232+N232=0,"",IF(E232=0,(D232*F232*J232*K232*L232)/1000000+N232,(D232*E232*J232*K232*L232)/1000000+N232)-IF(COUNTIFS(B$1:B232,B232,A$1:A232,A232)&gt;1,0,SUMIFS(四角板抜き穴専用!Q:Q,四角板抜き穴専用!A:A,四角板専用!A232,四角板抜き穴専用!B:B,B232)))</f>
        <v/>
      </c>
      <c r="O232" s="4">
        <f t="shared" si="12"/>
        <v>0</v>
      </c>
      <c r="T232" s="12" t="str">
        <f t="shared" si="15"/>
        <v/>
      </c>
    </row>
    <row r="233" spans="4:20">
      <c r="D233" s="2">
        <f>IF(ISNA(VLOOKUP(四角板専用!C233,四角板専用!AA$1:AC$9999,2,FALSE)),0,VLOOKUP(四角板専用!C233,四角板専用!AA$1:AC$9999,2,FALSE))</f>
        <v>0</v>
      </c>
      <c r="F233" s="2">
        <f t="shared" si="13"/>
        <v>0</v>
      </c>
      <c r="H233" s="2">
        <f t="shared" si="14"/>
        <v>0</v>
      </c>
      <c r="M233" s="4" t="str">
        <f>IF(D233+E233+F233+N233=0,"",IF(E233=0,(D233*F233*J233*K233*L233)/1000000+N233,(D233*E233*J233*K233*L233)/1000000+N233)-IF(COUNTIFS(B$1:B233,B233,A$1:A233,A233)&gt;1,0,SUMIFS(四角板抜き穴専用!Q:Q,四角板抜き穴専用!A:A,四角板専用!A233,四角板抜き穴専用!B:B,B233)))</f>
        <v/>
      </c>
      <c r="O233" s="4">
        <f t="shared" si="12"/>
        <v>0</v>
      </c>
      <c r="T233" s="12" t="str">
        <f t="shared" si="15"/>
        <v/>
      </c>
    </row>
    <row r="234" spans="4:20">
      <c r="D234" s="2">
        <f>IF(ISNA(VLOOKUP(四角板専用!C234,四角板専用!AA$1:AC$9999,2,FALSE)),0,VLOOKUP(四角板専用!C234,四角板専用!AA$1:AC$9999,2,FALSE))</f>
        <v>0</v>
      </c>
      <c r="F234" s="2">
        <f t="shared" si="13"/>
        <v>0</v>
      </c>
      <c r="H234" s="2">
        <f t="shared" si="14"/>
        <v>0</v>
      </c>
      <c r="M234" s="4" t="str">
        <f>IF(D234+E234+F234+N234=0,"",IF(E234=0,(D234*F234*J234*K234*L234)/1000000+N234,(D234*E234*J234*K234*L234)/1000000+N234)-IF(COUNTIFS(B$1:B234,B234,A$1:A234,A234)&gt;1,0,SUMIFS(四角板抜き穴専用!Q:Q,四角板抜き穴専用!A:A,四角板専用!A234,四角板抜き穴専用!B:B,B234)))</f>
        <v/>
      </c>
      <c r="O234" s="4">
        <f t="shared" si="12"/>
        <v>0</v>
      </c>
      <c r="T234" s="12" t="str">
        <f t="shared" si="15"/>
        <v/>
      </c>
    </row>
    <row r="235" spans="4:20">
      <c r="D235" s="2">
        <f>IF(ISNA(VLOOKUP(四角板専用!C235,四角板専用!AA$1:AC$9999,2,FALSE)),0,VLOOKUP(四角板専用!C235,四角板専用!AA$1:AC$9999,2,FALSE))</f>
        <v>0</v>
      </c>
      <c r="F235" s="2">
        <f t="shared" si="13"/>
        <v>0</v>
      </c>
      <c r="H235" s="2">
        <f t="shared" si="14"/>
        <v>0</v>
      </c>
      <c r="M235" s="4" t="str">
        <f>IF(D235+E235+F235+N235=0,"",IF(E235=0,(D235*F235*J235*K235*L235)/1000000+N235,(D235*E235*J235*K235*L235)/1000000+N235)-IF(COUNTIFS(B$1:B235,B235,A$1:A235,A235)&gt;1,0,SUMIFS(四角板抜き穴専用!Q:Q,四角板抜き穴専用!A:A,四角板専用!A235,四角板抜き穴専用!B:B,B235)))</f>
        <v/>
      </c>
      <c r="O235" s="4">
        <f t="shared" si="12"/>
        <v>0</v>
      </c>
      <c r="T235" s="12" t="str">
        <f t="shared" si="15"/>
        <v/>
      </c>
    </row>
    <row r="236" spans="4:20">
      <c r="D236" s="2">
        <f>IF(ISNA(VLOOKUP(四角板専用!C236,四角板専用!AA$1:AC$9999,2,FALSE)),0,VLOOKUP(四角板専用!C236,四角板専用!AA$1:AC$9999,2,FALSE))</f>
        <v>0</v>
      </c>
      <c r="F236" s="2">
        <f t="shared" si="13"/>
        <v>0</v>
      </c>
      <c r="H236" s="2">
        <f t="shared" si="14"/>
        <v>0</v>
      </c>
      <c r="M236" s="4" t="str">
        <f>IF(D236+E236+F236+N236=0,"",IF(E236=0,(D236*F236*J236*K236*L236)/1000000+N236,(D236*E236*J236*K236*L236)/1000000+N236)-IF(COUNTIFS(B$1:B236,B236,A$1:A236,A236)&gt;1,0,SUMIFS(四角板抜き穴専用!Q:Q,四角板抜き穴専用!A:A,四角板専用!A236,四角板抜き穴専用!B:B,B236)))</f>
        <v/>
      </c>
      <c r="O236" s="4">
        <f t="shared" si="12"/>
        <v>0</v>
      </c>
      <c r="T236" s="12" t="str">
        <f t="shared" si="15"/>
        <v/>
      </c>
    </row>
    <row r="237" spans="4:20">
      <c r="D237" s="2">
        <f>IF(ISNA(VLOOKUP(四角板専用!C237,四角板専用!AA$1:AC$9999,2,FALSE)),0,VLOOKUP(四角板専用!C237,四角板専用!AA$1:AC$9999,2,FALSE))</f>
        <v>0</v>
      </c>
      <c r="F237" s="2">
        <f t="shared" si="13"/>
        <v>0</v>
      </c>
      <c r="H237" s="2">
        <f t="shared" si="14"/>
        <v>0</v>
      </c>
      <c r="M237" s="4" t="str">
        <f>IF(D237+E237+F237+N237=0,"",IF(E237=0,(D237*F237*J237*K237*L237)/1000000+N237,(D237*E237*J237*K237*L237)/1000000+N237)-IF(COUNTIFS(B$1:B237,B237,A$1:A237,A237)&gt;1,0,SUMIFS(四角板抜き穴専用!Q:Q,四角板抜き穴専用!A:A,四角板専用!A237,四角板抜き穴専用!B:B,B237)))</f>
        <v/>
      </c>
      <c r="O237" s="4">
        <f t="shared" si="12"/>
        <v>0</v>
      </c>
      <c r="T237" s="12" t="str">
        <f t="shared" si="15"/>
        <v/>
      </c>
    </row>
    <row r="238" spans="4:20">
      <c r="D238" s="2">
        <f>IF(ISNA(VLOOKUP(四角板専用!C238,四角板専用!AA$1:AC$9999,2,FALSE)),0,VLOOKUP(四角板専用!C238,四角板専用!AA$1:AC$9999,2,FALSE))</f>
        <v>0</v>
      </c>
      <c r="F238" s="2">
        <f t="shared" si="13"/>
        <v>0</v>
      </c>
      <c r="H238" s="2">
        <f t="shared" si="14"/>
        <v>0</v>
      </c>
      <c r="M238" s="4" t="str">
        <f>IF(D238+E238+F238+N238=0,"",IF(E238=0,(D238*F238*J238*K238*L238)/1000000+N238,(D238*E238*J238*K238*L238)/1000000+N238)-IF(COUNTIFS(B$1:B238,B238,A$1:A238,A238)&gt;1,0,SUMIFS(四角板抜き穴専用!Q:Q,四角板抜き穴専用!A:A,四角板専用!A238,四角板抜き穴専用!B:B,B238)))</f>
        <v/>
      </c>
      <c r="O238" s="4">
        <f t="shared" si="12"/>
        <v>0</v>
      </c>
      <c r="T238" s="12" t="str">
        <f t="shared" si="15"/>
        <v/>
      </c>
    </row>
    <row r="239" spans="4:20">
      <c r="D239" s="2">
        <f>IF(ISNA(VLOOKUP(四角板専用!C239,四角板専用!AA$1:AC$9999,2,FALSE)),0,VLOOKUP(四角板専用!C239,四角板専用!AA$1:AC$9999,2,FALSE))</f>
        <v>0</v>
      </c>
      <c r="F239" s="2">
        <f t="shared" si="13"/>
        <v>0</v>
      </c>
      <c r="H239" s="2">
        <f t="shared" si="14"/>
        <v>0</v>
      </c>
      <c r="M239" s="4" t="str">
        <f>IF(D239+E239+F239+N239=0,"",IF(E239=0,(D239*F239*J239*K239*L239)/1000000+N239,(D239*E239*J239*K239*L239)/1000000+N239)-IF(COUNTIFS(B$1:B239,B239,A$1:A239,A239)&gt;1,0,SUMIFS(四角板抜き穴専用!Q:Q,四角板抜き穴専用!A:A,四角板専用!A239,四角板抜き穴専用!B:B,B239)))</f>
        <v/>
      </c>
      <c r="O239" s="4">
        <f t="shared" si="12"/>
        <v>0</v>
      </c>
      <c r="T239" s="12" t="str">
        <f t="shared" si="15"/>
        <v/>
      </c>
    </row>
    <row r="240" spans="4:20">
      <c r="D240" s="2">
        <f>IF(ISNA(VLOOKUP(四角板専用!C240,四角板専用!AA$1:AC$9999,2,FALSE)),0,VLOOKUP(四角板専用!C240,四角板専用!AA$1:AC$9999,2,FALSE))</f>
        <v>0</v>
      </c>
      <c r="F240" s="2">
        <f t="shared" si="13"/>
        <v>0</v>
      </c>
      <c r="H240" s="2">
        <f t="shared" si="14"/>
        <v>0</v>
      </c>
      <c r="M240" s="4" t="str">
        <f>IF(D240+E240+F240+N240=0,"",IF(E240=0,(D240*F240*J240*K240*L240)/1000000+N240,(D240*E240*J240*K240*L240)/1000000+N240)-IF(COUNTIFS(B$1:B240,B240,A$1:A240,A240)&gt;1,0,SUMIFS(四角板抜き穴専用!Q:Q,四角板抜き穴専用!A:A,四角板専用!A240,四角板抜き穴専用!B:B,B240)))</f>
        <v/>
      </c>
      <c r="O240" s="4">
        <f t="shared" si="12"/>
        <v>0</v>
      </c>
      <c r="T240" s="12" t="str">
        <f t="shared" si="15"/>
        <v/>
      </c>
    </row>
    <row r="241" spans="4:20">
      <c r="D241" s="2">
        <f>IF(ISNA(VLOOKUP(四角板専用!C241,四角板専用!AA$1:AC$9999,2,FALSE)),0,VLOOKUP(四角板専用!C241,四角板専用!AA$1:AC$9999,2,FALSE))</f>
        <v>0</v>
      </c>
      <c r="F241" s="2">
        <f t="shared" si="13"/>
        <v>0</v>
      </c>
      <c r="H241" s="2">
        <f t="shared" si="14"/>
        <v>0</v>
      </c>
      <c r="M241" s="4" t="str">
        <f>IF(D241+E241+F241+N241=0,"",IF(E241=0,(D241*F241*J241*K241*L241)/1000000+N241,(D241*E241*J241*K241*L241)/1000000+N241)-IF(COUNTIFS(B$1:B241,B241,A$1:A241,A241)&gt;1,0,SUMIFS(四角板抜き穴専用!Q:Q,四角板抜き穴専用!A:A,四角板専用!A241,四角板抜き穴専用!B:B,B241)))</f>
        <v/>
      </c>
      <c r="O241" s="4">
        <f t="shared" si="12"/>
        <v>0</v>
      </c>
      <c r="T241" s="12" t="str">
        <f t="shared" si="15"/>
        <v/>
      </c>
    </row>
    <row r="242" spans="4:20">
      <c r="D242" s="2">
        <f>IF(ISNA(VLOOKUP(四角板専用!C242,四角板専用!AA$1:AC$9999,2,FALSE)),0,VLOOKUP(四角板専用!C242,四角板専用!AA$1:AC$9999,2,FALSE))</f>
        <v>0</v>
      </c>
      <c r="F242" s="2">
        <f t="shared" si="13"/>
        <v>0</v>
      </c>
      <c r="H242" s="2">
        <f t="shared" si="14"/>
        <v>0</v>
      </c>
      <c r="M242" s="4" t="str">
        <f>IF(D242+E242+F242+N242=0,"",IF(E242=0,(D242*F242*J242*K242*L242)/1000000+N242,(D242*E242*J242*K242*L242)/1000000+N242)-IF(COUNTIFS(B$1:B242,B242,A$1:A242,A242)&gt;1,0,SUMIFS(四角板抜き穴専用!Q:Q,四角板抜き穴専用!A:A,四角板専用!A242,四角板抜き穴専用!B:B,B242)))</f>
        <v/>
      </c>
      <c r="O242" s="4">
        <f t="shared" si="12"/>
        <v>0</v>
      </c>
      <c r="T242" s="12" t="str">
        <f t="shared" si="15"/>
        <v/>
      </c>
    </row>
    <row r="243" spans="4:20">
      <c r="D243" s="2">
        <f>IF(ISNA(VLOOKUP(四角板専用!C243,四角板専用!AA$1:AC$9999,2,FALSE)),0,VLOOKUP(四角板専用!C243,四角板専用!AA$1:AC$9999,2,FALSE))</f>
        <v>0</v>
      </c>
      <c r="F243" s="2">
        <f t="shared" si="13"/>
        <v>0</v>
      </c>
      <c r="H243" s="2">
        <f t="shared" si="14"/>
        <v>0</v>
      </c>
      <c r="M243" s="4" t="str">
        <f>IF(D243+E243+F243+N243=0,"",IF(E243=0,(D243*F243*J243*K243*L243)/1000000+N243,(D243*E243*J243*K243*L243)/1000000+N243)-IF(COUNTIFS(B$1:B243,B243,A$1:A243,A243)&gt;1,0,SUMIFS(四角板抜き穴専用!Q:Q,四角板抜き穴専用!A:A,四角板専用!A243,四角板抜き穴専用!B:B,B243)))</f>
        <v/>
      </c>
      <c r="O243" s="4">
        <f t="shared" si="12"/>
        <v>0</v>
      </c>
      <c r="T243" s="12" t="str">
        <f t="shared" si="15"/>
        <v/>
      </c>
    </row>
    <row r="244" spans="4:20">
      <c r="D244" s="2">
        <f>IF(ISNA(VLOOKUP(四角板専用!C244,四角板専用!AA$1:AC$9999,2,FALSE)),0,VLOOKUP(四角板専用!C244,四角板専用!AA$1:AC$9999,2,FALSE))</f>
        <v>0</v>
      </c>
      <c r="F244" s="2">
        <f t="shared" si="13"/>
        <v>0</v>
      </c>
      <c r="H244" s="2">
        <f t="shared" si="14"/>
        <v>0</v>
      </c>
      <c r="M244" s="4" t="str">
        <f>IF(D244+E244+F244+N244=0,"",IF(E244=0,(D244*F244*J244*K244*L244)/1000000+N244,(D244*E244*J244*K244*L244)/1000000+N244)-IF(COUNTIFS(B$1:B244,B244,A$1:A244,A244)&gt;1,0,SUMIFS(四角板抜き穴専用!Q:Q,四角板抜き穴専用!A:A,四角板専用!A244,四角板抜き穴専用!B:B,B244)))</f>
        <v/>
      </c>
      <c r="O244" s="4">
        <f t="shared" si="12"/>
        <v>0</v>
      </c>
      <c r="T244" s="12" t="str">
        <f t="shared" si="15"/>
        <v/>
      </c>
    </row>
    <row r="245" spans="4:20">
      <c r="D245" s="2">
        <f>IF(ISNA(VLOOKUP(四角板専用!C245,四角板専用!AA$1:AC$9999,2,FALSE)),0,VLOOKUP(四角板専用!C245,四角板専用!AA$1:AC$9999,2,FALSE))</f>
        <v>0</v>
      </c>
      <c r="F245" s="2">
        <f t="shared" si="13"/>
        <v>0</v>
      </c>
      <c r="H245" s="2">
        <f t="shared" si="14"/>
        <v>0</v>
      </c>
      <c r="M245" s="4" t="str">
        <f>IF(D245+E245+F245+N245=0,"",IF(E245=0,(D245*F245*J245*K245*L245)/1000000+N245,(D245*E245*J245*K245*L245)/1000000+N245)-IF(COUNTIFS(B$1:B245,B245,A$1:A245,A245)&gt;1,0,SUMIFS(四角板抜き穴専用!Q:Q,四角板抜き穴専用!A:A,四角板専用!A245,四角板抜き穴専用!B:B,B245)))</f>
        <v/>
      </c>
      <c r="O245" s="4">
        <f t="shared" si="12"/>
        <v>0</v>
      </c>
      <c r="T245" s="12" t="str">
        <f t="shared" si="15"/>
        <v/>
      </c>
    </row>
    <row r="246" spans="4:20">
      <c r="D246" s="2">
        <f>IF(ISNA(VLOOKUP(四角板専用!C246,四角板専用!AA$1:AC$9999,2,FALSE)),0,VLOOKUP(四角板専用!C246,四角板専用!AA$1:AC$9999,2,FALSE))</f>
        <v>0</v>
      </c>
      <c r="F246" s="2">
        <f t="shared" si="13"/>
        <v>0</v>
      </c>
      <c r="H246" s="2">
        <f t="shared" si="14"/>
        <v>0</v>
      </c>
      <c r="M246" s="4" t="str">
        <f>IF(D246+E246+F246+N246=0,"",IF(E246=0,(D246*F246*J246*K246*L246)/1000000+N246,(D246*E246*J246*K246*L246)/1000000+N246)-IF(COUNTIFS(B$1:B246,B246,A$1:A246,A246)&gt;1,0,SUMIFS(四角板抜き穴専用!Q:Q,四角板抜き穴専用!A:A,四角板専用!A246,四角板抜き穴専用!B:B,B246)))</f>
        <v/>
      </c>
      <c r="O246" s="4">
        <f t="shared" si="12"/>
        <v>0</v>
      </c>
      <c r="T246" s="12" t="str">
        <f t="shared" si="15"/>
        <v/>
      </c>
    </row>
    <row r="247" spans="4:20">
      <c r="D247" s="2">
        <f>IF(ISNA(VLOOKUP(四角板専用!C247,四角板専用!AA$1:AC$9999,2,FALSE)),0,VLOOKUP(四角板専用!C247,四角板専用!AA$1:AC$9999,2,FALSE))</f>
        <v>0</v>
      </c>
      <c r="F247" s="2">
        <f t="shared" si="13"/>
        <v>0</v>
      </c>
      <c r="H247" s="2">
        <f t="shared" si="14"/>
        <v>0</v>
      </c>
      <c r="M247" s="4" t="str">
        <f>IF(D247+E247+F247+N247=0,"",IF(E247=0,(D247*F247*J247*K247*L247)/1000000+N247,(D247*E247*J247*K247*L247)/1000000+N247)-IF(COUNTIFS(B$1:B247,B247,A$1:A247,A247)&gt;1,0,SUMIFS(四角板抜き穴専用!Q:Q,四角板抜き穴専用!A:A,四角板専用!A247,四角板抜き穴専用!B:B,B247)))</f>
        <v/>
      </c>
      <c r="O247" s="4">
        <f t="shared" si="12"/>
        <v>0</v>
      </c>
      <c r="T247" s="12" t="str">
        <f t="shared" si="15"/>
        <v/>
      </c>
    </row>
    <row r="248" spans="4:20">
      <c r="D248" s="2">
        <f>IF(ISNA(VLOOKUP(四角板専用!C248,四角板専用!AA$1:AC$9999,2,FALSE)),0,VLOOKUP(四角板専用!C248,四角板専用!AA$1:AC$9999,2,FALSE))</f>
        <v>0</v>
      </c>
      <c r="F248" s="2">
        <f t="shared" si="13"/>
        <v>0</v>
      </c>
      <c r="H248" s="2">
        <f t="shared" si="14"/>
        <v>0</v>
      </c>
      <c r="M248" s="4" t="str">
        <f>IF(D248+E248+F248+N248=0,"",IF(E248=0,(D248*F248*J248*K248*L248)/1000000+N248,(D248*E248*J248*K248*L248)/1000000+N248)-IF(COUNTIFS(B$1:B248,B248,A$1:A248,A248)&gt;1,0,SUMIFS(四角板抜き穴専用!Q:Q,四角板抜き穴専用!A:A,四角板専用!A248,四角板抜き穴専用!B:B,B248)))</f>
        <v/>
      </c>
      <c r="O248" s="4">
        <f t="shared" si="12"/>
        <v>0</v>
      </c>
      <c r="T248" s="12" t="str">
        <f t="shared" si="15"/>
        <v/>
      </c>
    </row>
    <row r="249" spans="4:20">
      <c r="D249" s="2">
        <f>IF(ISNA(VLOOKUP(四角板専用!C249,四角板専用!AA$1:AC$9999,2,FALSE)),0,VLOOKUP(四角板専用!C249,四角板専用!AA$1:AC$9999,2,FALSE))</f>
        <v>0</v>
      </c>
      <c r="F249" s="2">
        <f t="shared" si="13"/>
        <v>0</v>
      </c>
      <c r="H249" s="2">
        <f t="shared" si="14"/>
        <v>0</v>
      </c>
      <c r="M249" s="4" t="str">
        <f>IF(D249+E249+F249+N249=0,"",IF(E249=0,(D249*F249*J249*K249*L249)/1000000+N249,(D249*E249*J249*K249*L249)/1000000+N249)-IF(COUNTIFS(B$1:B249,B249,A$1:A249,A249)&gt;1,0,SUMIFS(四角板抜き穴専用!Q:Q,四角板抜き穴専用!A:A,四角板専用!A249,四角板抜き穴専用!B:B,B249)))</f>
        <v/>
      </c>
      <c r="O249" s="4">
        <f t="shared" si="12"/>
        <v>0</v>
      </c>
      <c r="T249" s="12" t="str">
        <f t="shared" si="15"/>
        <v/>
      </c>
    </row>
    <row r="250" spans="4:20">
      <c r="D250" s="2">
        <f>IF(ISNA(VLOOKUP(四角板専用!C250,四角板専用!AA$1:AC$9999,2,FALSE)),0,VLOOKUP(四角板専用!C250,四角板専用!AA$1:AC$9999,2,FALSE))</f>
        <v>0</v>
      </c>
      <c r="F250" s="2">
        <f t="shared" si="13"/>
        <v>0</v>
      </c>
      <c r="H250" s="2">
        <f t="shared" si="14"/>
        <v>0</v>
      </c>
      <c r="M250" s="4" t="str">
        <f>IF(D250+E250+F250+N250=0,"",IF(E250=0,(D250*F250*J250*K250*L250)/1000000+N250,(D250*E250*J250*K250*L250)/1000000+N250)-IF(COUNTIFS(B$1:B250,B250,A$1:A250,A250)&gt;1,0,SUMIFS(四角板抜き穴専用!Q:Q,四角板抜き穴専用!A:A,四角板専用!A250,四角板抜き穴専用!B:B,B250)))</f>
        <v/>
      </c>
      <c r="O250" s="4">
        <f t="shared" si="12"/>
        <v>0</v>
      </c>
      <c r="T250" s="12" t="str">
        <f t="shared" si="15"/>
        <v/>
      </c>
    </row>
    <row r="251" spans="4:20">
      <c r="D251" s="2">
        <f>IF(ISNA(VLOOKUP(四角板専用!C251,四角板専用!AA$1:AC$9999,2,FALSE)),0,VLOOKUP(四角板専用!C251,四角板専用!AA$1:AC$9999,2,FALSE))</f>
        <v>0</v>
      </c>
      <c r="F251" s="2">
        <f t="shared" si="13"/>
        <v>0</v>
      </c>
      <c r="H251" s="2">
        <f t="shared" si="14"/>
        <v>0</v>
      </c>
      <c r="M251" s="4" t="str">
        <f>IF(D251+E251+F251+N251=0,"",IF(E251=0,(D251*F251*J251*K251*L251)/1000000+N251,(D251*E251*J251*K251*L251)/1000000+N251)-IF(COUNTIFS(B$1:B251,B251,A$1:A251,A251)&gt;1,0,SUMIFS(四角板抜き穴専用!Q:Q,四角板抜き穴専用!A:A,四角板専用!A251,四角板抜き穴専用!B:B,B251)))</f>
        <v/>
      </c>
      <c r="O251" s="4">
        <f t="shared" si="12"/>
        <v>0</v>
      </c>
      <c r="T251" s="12" t="str">
        <f t="shared" si="15"/>
        <v/>
      </c>
    </row>
    <row r="252" spans="4:20">
      <c r="D252" s="2">
        <f>IF(ISNA(VLOOKUP(四角板専用!C252,四角板専用!AA$1:AC$9999,2,FALSE)),0,VLOOKUP(四角板専用!C252,四角板専用!AA$1:AC$9999,2,FALSE))</f>
        <v>0</v>
      </c>
      <c r="F252" s="2">
        <f t="shared" si="13"/>
        <v>0</v>
      </c>
      <c r="H252" s="2">
        <f t="shared" si="14"/>
        <v>0</v>
      </c>
      <c r="M252" s="4" t="str">
        <f>IF(D252+E252+F252+N252=0,"",IF(E252=0,(D252*F252*J252*K252*L252)/1000000+N252,(D252*E252*J252*K252*L252)/1000000+N252)-IF(COUNTIFS(B$1:B252,B252,A$1:A252,A252)&gt;1,0,SUMIFS(四角板抜き穴専用!Q:Q,四角板抜き穴専用!A:A,四角板専用!A252,四角板抜き穴専用!B:B,B252)))</f>
        <v/>
      </c>
      <c r="O252" s="4">
        <f t="shared" si="12"/>
        <v>0</v>
      </c>
      <c r="T252" s="12" t="str">
        <f t="shared" si="15"/>
        <v/>
      </c>
    </row>
    <row r="253" spans="4:20">
      <c r="D253" s="2">
        <f>IF(ISNA(VLOOKUP(四角板専用!C253,四角板専用!AA$1:AC$9999,2,FALSE)),0,VLOOKUP(四角板専用!C253,四角板専用!AA$1:AC$9999,2,FALSE))</f>
        <v>0</v>
      </c>
      <c r="F253" s="2">
        <f t="shared" si="13"/>
        <v>0</v>
      </c>
      <c r="H253" s="2">
        <f t="shared" si="14"/>
        <v>0</v>
      </c>
      <c r="M253" s="4" t="str">
        <f>IF(D253+E253+F253+N253=0,"",IF(E253=0,(D253*F253*J253*K253*L253)/1000000+N253,(D253*E253*J253*K253*L253)/1000000+N253)-IF(COUNTIFS(B$1:B253,B253,A$1:A253,A253)&gt;1,0,SUMIFS(四角板抜き穴専用!Q:Q,四角板抜き穴専用!A:A,四角板専用!A253,四角板抜き穴専用!B:B,B253)))</f>
        <v/>
      </c>
      <c r="O253" s="4">
        <f t="shared" si="12"/>
        <v>0</v>
      </c>
      <c r="T253" s="12" t="str">
        <f t="shared" si="15"/>
        <v/>
      </c>
    </row>
    <row r="254" spans="4:20">
      <c r="D254" s="2">
        <f>IF(ISNA(VLOOKUP(四角板専用!C254,四角板専用!AA$1:AC$9999,2,FALSE)),0,VLOOKUP(四角板専用!C254,四角板専用!AA$1:AC$9999,2,FALSE))</f>
        <v>0</v>
      </c>
      <c r="F254" s="2">
        <f t="shared" si="13"/>
        <v>0</v>
      </c>
      <c r="H254" s="2">
        <f t="shared" si="14"/>
        <v>0</v>
      </c>
      <c r="M254" s="4" t="str">
        <f>IF(D254+E254+F254+N254=0,"",IF(E254=0,(D254*F254*J254*K254*L254)/1000000+N254,(D254*E254*J254*K254*L254)/1000000+N254)-IF(COUNTIFS(B$1:B254,B254,A$1:A254,A254)&gt;1,0,SUMIFS(四角板抜き穴専用!Q:Q,四角板抜き穴専用!A:A,四角板専用!A254,四角板抜き穴専用!B:B,B254)))</f>
        <v/>
      </c>
      <c r="O254" s="4">
        <f t="shared" si="12"/>
        <v>0</v>
      </c>
      <c r="T254" s="12" t="str">
        <f t="shared" si="15"/>
        <v/>
      </c>
    </row>
    <row r="255" spans="4:20">
      <c r="D255" s="2">
        <f>IF(ISNA(VLOOKUP(四角板専用!C255,四角板専用!AA$1:AC$9999,2,FALSE)),0,VLOOKUP(四角板専用!C255,四角板専用!AA$1:AC$9999,2,FALSE))</f>
        <v>0</v>
      </c>
      <c r="F255" s="2">
        <f t="shared" si="13"/>
        <v>0</v>
      </c>
      <c r="H255" s="2">
        <f t="shared" si="14"/>
        <v>0</v>
      </c>
      <c r="M255" s="4" t="str">
        <f>IF(D255+E255+F255+N255=0,"",IF(E255=0,(D255*F255*J255*K255*L255)/1000000+N255,(D255*E255*J255*K255*L255)/1000000+N255)-IF(COUNTIFS(B$1:B255,B255,A$1:A255,A255)&gt;1,0,SUMIFS(四角板抜き穴専用!Q:Q,四角板抜き穴専用!A:A,四角板専用!A255,四角板抜き穴専用!B:B,B255)))</f>
        <v/>
      </c>
      <c r="O255" s="4">
        <f t="shared" si="12"/>
        <v>0</v>
      </c>
      <c r="T255" s="12" t="str">
        <f t="shared" si="15"/>
        <v/>
      </c>
    </row>
    <row r="256" spans="4:20">
      <c r="D256" s="2">
        <f>IF(ISNA(VLOOKUP(四角板専用!C256,四角板専用!AA$1:AC$9999,2,FALSE)),0,VLOOKUP(四角板専用!C256,四角板専用!AA$1:AC$9999,2,FALSE))</f>
        <v>0</v>
      </c>
      <c r="F256" s="2">
        <f t="shared" si="13"/>
        <v>0</v>
      </c>
      <c r="H256" s="2">
        <f t="shared" si="14"/>
        <v>0</v>
      </c>
      <c r="M256" s="4" t="str">
        <f>IF(D256+E256+F256+N256=0,"",IF(E256=0,(D256*F256*J256*K256*L256)/1000000+N256,(D256*E256*J256*K256*L256)/1000000+N256)-IF(COUNTIFS(B$1:B256,B256,A$1:A256,A256)&gt;1,0,SUMIFS(四角板抜き穴専用!Q:Q,四角板抜き穴専用!A:A,四角板専用!A256,四角板抜き穴専用!B:B,B256)))</f>
        <v/>
      </c>
      <c r="O256" s="4">
        <f t="shared" si="12"/>
        <v>0</v>
      </c>
      <c r="T256" s="12" t="str">
        <f t="shared" si="15"/>
        <v/>
      </c>
    </row>
    <row r="257" spans="4:20">
      <c r="D257" s="2">
        <f>IF(ISNA(VLOOKUP(四角板専用!C257,四角板専用!AA$1:AC$9999,2,FALSE)),0,VLOOKUP(四角板専用!C257,四角板専用!AA$1:AC$9999,2,FALSE))</f>
        <v>0</v>
      </c>
      <c r="F257" s="2">
        <f t="shared" si="13"/>
        <v>0</v>
      </c>
      <c r="H257" s="2">
        <f t="shared" si="14"/>
        <v>0</v>
      </c>
      <c r="M257" s="4" t="str">
        <f>IF(D257+E257+F257+N257=0,"",IF(E257=0,(D257*F257*J257*K257*L257)/1000000+N257,(D257*E257*J257*K257*L257)/1000000+N257)-IF(COUNTIFS(B$1:B257,B257,A$1:A257,A257)&gt;1,0,SUMIFS(四角板抜き穴専用!Q:Q,四角板抜き穴専用!A:A,四角板専用!A257,四角板抜き穴専用!B:B,B257)))</f>
        <v/>
      </c>
      <c r="O257" s="4">
        <f t="shared" si="12"/>
        <v>0</v>
      </c>
      <c r="T257" s="12" t="str">
        <f t="shared" si="15"/>
        <v/>
      </c>
    </row>
    <row r="258" spans="4:20">
      <c r="D258" s="2">
        <f>IF(ISNA(VLOOKUP(四角板専用!C258,四角板専用!AA$1:AC$9999,2,FALSE)),0,VLOOKUP(四角板専用!C258,四角板専用!AA$1:AC$9999,2,FALSE))</f>
        <v>0</v>
      </c>
      <c r="F258" s="2">
        <f t="shared" si="13"/>
        <v>0</v>
      </c>
      <c r="H258" s="2">
        <f t="shared" si="14"/>
        <v>0</v>
      </c>
      <c r="M258" s="4" t="str">
        <f>IF(D258+E258+F258+N258=0,"",IF(E258=0,(D258*F258*J258*K258*L258)/1000000+N258,(D258*E258*J258*K258*L258)/1000000+N258)-IF(COUNTIFS(B$1:B258,B258,A$1:A258,A258)&gt;1,0,SUMIFS(四角板抜き穴専用!Q:Q,四角板抜き穴専用!A:A,四角板専用!A258,四角板抜き穴専用!B:B,B258)))</f>
        <v/>
      </c>
      <c r="O258" s="4">
        <f t="shared" ref="O258:O321" si="16">IF(O257&gt;0,0,IF(A259&amp;B259=A258&amp;B258,0,IF(COUNTIFS(A:A,A258,B:B,B258)&gt;=2,SUMIFS(M:M,A:A,A258,B:B,B258),0)))</f>
        <v>0</v>
      </c>
      <c r="T258" s="12" t="str">
        <f t="shared" si="15"/>
        <v/>
      </c>
    </row>
    <row r="259" spans="4:20">
      <c r="D259" s="2">
        <f>IF(ISNA(VLOOKUP(四角板専用!C259,四角板専用!AA$1:AC$9999,2,FALSE)),0,VLOOKUP(四角板専用!C259,四角板専用!AA$1:AC$9999,2,FALSE))</f>
        <v>0</v>
      </c>
      <c r="F259" s="2">
        <f t="shared" ref="F259:F322" si="17">IF(G259=0,0,G259*PI()*(1-(H259/360)))</f>
        <v>0</v>
      </c>
      <c r="H259" s="2">
        <f t="shared" ref="H259:H322" si="18">IF(G259=0,0,IF(I259="90°",270,ASIN((I259/2)/(G259/2))*180/PI()*2))</f>
        <v>0</v>
      </c>
      <c r="M259" s="4" t="str">
        <f>IF(D259+E259+F259+N259=0,"",IF(E259=0,(D259*F259*J259*K259*L259)/1000000+N259,(D259*E259*J259*K259*L259)/1000000+N259)-IF(COUNTIFS(B$1:B259,B259,A$1:A259,A259)&gt;1,0,SUMIFS(四角板抜き穴専用!Q:Q,四角板抜き穴専用!A:A,四角板専用!A259,四角板抜き穴専用!B:B,B259)))</f>
        <v/>
      </c>
      <c r="O259" s="4">
        <f t="shared" si="16"/>
        <v>0</v>
      </c>
      <c r="T259" s="12" t="str">
        <f t="shared" ref="T259:T322" si="19">M259</f>
        <v/>
      </c>
    </row>
    <row r="260" spans="4:20">
      <c r="D260" s="2">
        <f>IF(ISNA(VLOOKUP(四角板専用!C260,四角板専用!AA$1:AC$9999,2,FALSE)),0,VLOOKUP(四角板専用!C260,四角板専用!AA$1:AC$9999,2,FALSE))</f>
        <v>0</v>
      </c>
      <c r="F260" s="2">
        <f t="shared" si="17"/>
        <v>0</v>
      </c>
      <c r="H260" s="2">
        <f t="shared" si="18"/>
        <v>0</v>
      </c>
      <c r="M260" s="4" t="str">
        <f>IF(D260+E260+F260+N260=0,"",IF(E260=0,(D260*F260*J260*K260*L260)/1000000+N260,(D260*E260*J260*K260*L260)/1000000+N260)-IF(COUNTIFS(B$1:B260,B260,A$1:A260,A260)&gt;1,0,SUMIFS(四角板抜き穴専用!Q:Q,四角板抜き穴専用!A:A,四角板専用!A260,四角板抜き穴専用!B:B,B260)))</f>
        <v/>
      </c>
      <c r="O260" s="4">
        <f t="shared" si="16"/>
        <v>0</v>
      </c>
      <c r="T260" s="12" t="str">
        <f t="shared" si="19"/>
        <v/>
      </c>
    </row>
    <row r="261" spans="4:20">
      <c r="D261" s="2">
        <f>IF(ISNA(VLOOKUP(四角板専用!C261,四角板専用!AA$1:AC$9999,2,FALSE)),0,VLOOKUP(四角板専用!C261,四角板専用!AA$1:AC$9999,2,FALSE))</f>
        <v>0</v>
      </c>
      <c r="F261" s="2">
        <f t="shared" si="17"/>
        <v>0</v>
      </c>
      <c r="H261" s="2">
        <f t="shared" si="18"/>
        <v>0</v>
      </c>
      <c r="M261" s="4" t="str">
        <f>IF(D261+E261+F261+N261=0,"",IF(E261=0,(D261*F261*J261*K261*L261)/1000000+N261,(D261*E261*J261*K261*L261)/1000000+N261)-IF(COUNTIFS(B$1:B261,B261,A$1:A261,A261)&gt;1,0,SUMIFS(四角板抜き穴専用!Q:Q,四角板抜き穴専用!A:A,四角板専用!A261,四角板抜き穴専用!B:B,B261)))</f>
        <v/>
      </c>
      <c r="O261" s="4">
        <f t="shared" si="16"/>
        <v>0</v>
      </c>
      <c r="T261" s="12" t="str">
        <f t="shared" si="19"/>
        <v/>
      </c>
    </row>
    <row r="262" spans="4:20">
      <c r="D262" s="2">
        <f>IF(ISNA(VLOOKUP(四角板専用!C262,四角板専用!AA$1:AC$9999,2,FALSE)),0,VLOOKUP(四角板専用!C262,四角板専用!AA$1:AC$9999,2,FALSE))</f>
        <v>0</v>
      </c>
      <c r="F262" s="2">
        <f t="shared" si="17"/>
        <v>0</v>
      </c>
      <c r="H262" s="2">
        <f t="shared" si="18"/>
        <v>0</v>
      </c>
      <c r="M262" s="4" t="str">
        <f>IF(D262+E262+F262+N262=0,"",IF(E262=0,(D262*F262*J262*K262*L262)/1000000+N262,(D262*E262*J262*K262*L262)/1000000+N262)-IF(COUNTIFS(B$1:B262,B262,A$1:A262,A262)&gt;1,0,SUMIFS(四角板抜き穴専用!Q:Q,四角板抜き穴専用!A:A,四角板専用!A262,四角板抜き穴専用!B:B,B262)))</f>
        <v/>
      </c>
      <c r="O262" s="4">
        <f t="shared" si="16"/>
        <v>0</v>
      </c>
      <c r="T262" s="12" t="str">
        <f t="shared" si="19"/>
        <v/>
      </c>
    </row>
    <row r="263" spans="4:20">
      <c r="D263" s="2">
        <f>IF(ISNA(VLOOKUP(四角板専用!C263,四角板専用!AA$1:AC$9999,2,FALSE)),0,VLOOKUP(四角板専用!C263,四角板専用!AA$1:AC$9999,2,FALSE))</f>
        <v>0</v>
      </c>
      <c r="F263" s="2">
        <f t="shared" si="17"/>
        <v>0</v>
      </c>
      <c r="H263" s="2">
        <f t="shared" si="18"/>
        <v>0</v>
      </c>
      <c r="M263" s="4" t="str">
        <f>IF(D263+E263+F263+N263=0,"",IF(E263=0,(D263*F263*J263*K263*L263)/1000000+N263,(D263*E263*J263*K263*L263)/1000000+N263)-IF(COUNTIFS(B$1:B263,B263,A$1:A263,A263)&gt;1,0,SUMIFS(四角板抜き穴専用!Q:Q,四角板抜き穴専用!A:A,四角板専用!A263,四角板抜き穴専用!B:B,B263)))</f>
        <v/>
      </c>
      <c r="O263" s="4">
        <f t="shared" si="16"/>
        <v>0</v>
      </c>
      <c r="T263" s="12" t="str">
        <f t="shared" si="19"/>
        <v/>
      </c>
    </row>
    <row r="264" spans="4:20">
      <c r="D264" s="2">
        <f>IF(ISNA(VLOOKUP(四角板専用!C264,四角板専用!AA$1:AC$9999,2,FALSE)),0,VLOOKUP(四角板専用!C264,四角板専用!AA$1:AC$9999,2,FALSE))</f>
        <v>0</v>
      </c>
      <c r="F264" s="2">
        <f t="shared" si="17"/>
        <v>0</v>
      </c>
      <c r="H264" s="2">
        <f t="shared" si="18"/>
        <v>0</v>
      </c>
      <c r="M264" s="4" t="str">
        <f>IF(D264+E264+F264+N264=0,"",IF(E264=0,(D264*F264*J264*K264*L264)/1000000+N264,(D264*E264*J264*K264*L264)/1000000+N264)-IF(COUNTIFS(B$1:B264,B264,A$1:A264,A264)&gt;1,0,SUMIFS(四角板抜き穴専用!Q:Q,四角板抜き穴専用!A:A,四角板専用!A264,四角板抜き穴専用!B:B,B264)))</f>
        <v/>
      </c>
      <c r="O264" s="4">
        <f t="shared" si="16"/>
        <v>0</v>
      </c>
      <c r="T264" s="12" t="str">
        <f t="shared" si="19"/>
        <v/>
      </c>
    </row>
    <row r="265" spans="4:20">
      <c r="D265" s="2">
        <f>IF(ISNA(VLOOKUP(四角板専用!C265,四角板専用!AA$1:AC$9999,2,FALSE)),0,VLOOKUP(四角板専用!C265,四角板専用!AA$1:AC$9999,2,FALSE))</f>
        <v>0</v>
      </c>
      <c r="F265" s="2">
        <f t="shared" si="17"/>
        <v>0</v>
      </c>
      <c r="H265" s="2">
        <f t="shared" si="18"/>
        <v>0</v>
      </c>
      <c r="M265" s="4" t="str">
        <f>IF(D265+E265+F265+N265=0,"",IF(E265=0,(D265*F265*J265*K265*L265)/1000000+N265,(D265*E265*J265*K265*L265)/1000000+N265)-IF(COUNTIFS(B$1:B265,B265,A$1:A265,A265)&gt;1,0,SUMIFS(四角板抜き穴専用!Q:Q,四角板抜き穴専用!A:A,四角板専用!A265,四角板抜き穴専用!B:B,B265)))</f>
        <v/>
      </c>
      <c r="O265" s="4">
        <f t="shared" si="16"/>
        <v>0</v>
      </c>
      <c r="T265" s="12" t="str">
        <f t="shared" si="19"/>
        <v/>
      </c>
    </row>
    <row r="266" spans="4:20">
      <c r="D266" s="2">
        <f>IF(ISNA(VLOOKUP(四角板専用!C266,四角板専用!AA$1:AC$9999,2,FALSE)),0,VLOOKUP(四角板専用!C266,四角板専用!AA$1:AC$9999,2,FALSE))</f>
        <v>0</v>
      </c>
      <c r="F266" s="2">
        <f t="shared" si="17"/>
        <v>0</v>
      </c>
      <c r="H266" s="2">
        <f t="shared" si="18"/>
        <v>0</v>
      </c>
      <c r="M266" s="4" t="str">
        <f>IF(D266+E266+F266+N266=0,"",IF(E266=0,(D266*F266*J266*K266*L266)/1000000+N266,(D266*E266*J266*K266*L266)/1000000+N266)-IF(COUNTIFS(B$1:B266,B266,A$1:A266,A266)&gt;1,0,SUMIFS(四角板抜き穴専用!Q:Q,四角板抜き穴専用!A:A,四角板専用!A266,四角板抜き穴専用!B:B,B266)))</f>
        <v/>
      </c>
      <c r="O266" s="4">
        <f t="shared" si="16"/>
        <v>0</v>
      </c>
      <c r="T266" s="12" t="str">
        <f t="shared" si="19"/>
        <v/>
      </c>
    </row>
    <row r="267" spans="4:20">
      <c r="D267" s="2">
        <f>IF(ISNA(VLOOKUP(四角板専用!C267,四角板専用!AA$1:AC$9999,2,FALSE)),0,VLOOKUP(四角板専用!C267,四角板専用!AA$1:AC$9999,2,FALSE))</f>
        <v>0</v>
      </c>
      <c r="F267" s="2">
        <f t="shared" si="17"/>
        <v>0</v>
      </c>
      <c r="H267" s="2">
        <f t="shared" si="18"/>
        <v>0</v>
      </c>
      <c r="M267" s="4" t="str">
        <f>IF(D267+E267+F267+N267=0,"",IF(E267=0,(D267*F267*J267*K267*L267)/1000000+N267,(D267*E267*J267*K267*L267)/1000000+N267)-IF(COUNTIFS(B$1:B267,B267,A$1:A267,A267)&gt;1,0,SUMIFS(四角板抜き穴専用!Q:Q,四角板抜き穴専用!A:A,四角板専用!A267,四角板抜き穴専用!B:B,B267)))</f>
        <v/>
      </c>
      <c r="O267" s="4">
        <f t="shared" si="16"/>
        <v>0</v>
      </c>
      <c r="T267" s="12" t="str">
        <f t="shared" si="19"/>
        <v/>
      </c>
    </row>
    <row r="268" spans="4:20">
      <c r="D268" s="2">
        <f>IF(ISNA(VLOOKUP(四角板専用!C268,四角板専用!AA$1:AC$9999,2,FALSE)),0,VLOOKUP(四角板専用!C268,四角板専用!AA$1:AC$9999,2,FALSE))</f>
        <v>0</v>
      </c>
      <c r="F268" s="2">
        <f t="shared" si="17"/>
        <v>0</v>
      </c>
      <c r="H268" s="2">
        <f t="shared" si="18"/>
        <v>0</v>
      </c>
      <c r="M268" s="4" t="str">
        <f>IF(D268+E268+F268+N268=0,"",IF(E268=0,(D268*F268*J268*K268*L268)/1000000+N268,(D268*E268*J268*K268*L268)/1000000+N268)-IF(COUNTIFS(B$1:B268,B268,A$1:A268,A268)&gt;1,0,SUMIFS(四角板抜き穴専用!Q:Q,四角板抜き穴専用!A:A,四角板専用!A268,四角板抜き穴専用!B:B,B268)))</f>
        <v/>
      </c>
      <c r="O268" s="4">
        <f t="shared" si="16"/>
        <v>0</v>
      </c>
      <c r="T268" s="12" t="str">
        <f t="shared" si="19"/>
        <v/>
      </c>
    </row>
    <row r="269" spans="4:20">
      <c r="D269" s="2">
        <f>IF(ISNA(VLOOKUP(四角板専用!C269,四角板専用!AA$1:AC$9999,2,FALSE)),0,VLOOKUP(四角板専用!C269,四角板専用!AA$1:AC$9999,2,FALSE))</f>
        <v>0</v>
      </c>
      <c r="F269" s="2">
        <f t="shared" si="17"/>
        <v>0</v>
      </c>
      <c r="H269" s="2">
        <f t="shared" si="18"/>
        <v>0</v>
      </c>
      <c r="M269" s="4" t="str">
        <f>IF(D269+E269+F269+N269=0,"",IF(E269=0,(D269*F269*J269*K269*L269)/1000000+N269,(D269*E269*J269*K269*L269)/1000000+N269)-IF(COUNTIFS(B$1:B269,B269,A$1:A269,A269)&gt;1,0,SUMIFS(四角板抜き穴専用!Q:Q,四角板抜き穴専用!A:A,四角板専用!A269,四角板抜き穴専用!B:B,B269)))</f>
        <v/>
      </c>
      <c r="O269" s="4">
        <f t="shared" si="16"/>
        <v>0</v>
      </c>
      <c r="T269" s="12" t="str">
        <f t="shared" si="19"/>
        <v/>
      </c>
    </row>
    <row r="270" spans="4:20">
      <c r="D270" s="2">
        <f>IF(ISNA(VLOOKUP(四角板専用!C270,四角板専用!AA$1:AC$9999,2,FALSE)),0,VLOOKUP(四角板専用!C270,四角板専用!AA$1:AC$9999,2,FALSE))</f>
        <v>0</v>
      </c>
      <c r="F270" s="2">
        <f t="shared" si="17"/>
        <v>0</v>
      </c>
      <c r="H270" s="2">
        <f t="shared" si="18"/>
        <v>0</v>
      </c>
      <c r="M270" s="4" t="str">
        <f>IF(D270+E270+F270+N270=0,"",IF(E270=0,(D270*F270*J270*K270*L270)/1000000+N270,(D270*E270*J270*K270*L270)/1000000+N270)-IF(COUNTIFS(B$1:B270,B270,A$1:A270,A270)&gt;1,0,SUMIFS(四角板抜き穴専用!Q:Q,四角板抜き穴専用!A:A,四角板専用!A270,四角板抜き穴専用!B:B,B270)))</f>
        <v/>
      </c>
      <c r="O270" s="4">
        <f t="shared" si="16"/>
        <v>0</v>
      </c>
      <c r="T270" s="12" t="str">
        <f t="shared" si="19"/>
        <v/>
      </c>
    </row>
    <row r="271" spans="4:20">
      <c r="D271" s="2">
        <f>IF(ISNA(VLOOKUP(四角板専用!C271,四角板専用!AA$1:AC$9999,2,FALSE)),0,VLOOKUP(四角板専用!C271,四角板専用!AA$1:AC$9999,2,FALSE))</f>
        <v>0</v>
      </c>
      <c r="F271" s="2">
        <f t="shared" si="17"/>
        <v>0</v>
      </c>
      <c r="H271" s="2">
        <f t="shared" si="18"/>
        <v>0</v>
      </c>
      <c r="M271" s="4" t="str">
        <f>IF(D271+E271+F271+N271=0,"",IF(E271=0,(D271*F271*J271*K271*L271)/1000000+N271,(D271*E271*J271*K271*L271)/1000000+N271)-IF(COUNTIFS(B$1:B271,B271,A$1:A271,A271)&gt;1,0,SUMIFS(四角板抜き穴専用!Q:Q,四角板抜き穴専用!A:A,四角板専用!A271,四角板抜き穴専用!B:B,B271)))</f>
        <v/>
      </c>
      <c r="O271" s="4">
        <f t="shared" si="16"/>
        <v>0</v>
      </c>
      <c r="T271" s="12" t="str">
        <f t="shared" si="19"/>
        <v/>
      </c>
    </row>
    <row r="272" spans="4:20">
      <c r="D272" s="2">
        <f>IF(ISNA(VLOOKUP(四角板専用!C272,四角板専用!AA$1:AC$9999,2,FALSE)),0,VLOOKUP(四角板専用!C272,四角板専用!AA$1:AC$9999,2,FALSE))</f>
        <v>0</v>
      </c>
      <c r="F272" s="2">
        <f t="shared" si="17"/>
        <v>0</v>
      </c>
      <c r="H272" s="2">
        <f t="shared" si="18"/>
        <v>0</v>
      </c>
      <c r="M272" s="4" t="str">
        <f>IF(D272+E272+F272+N272=0,"",IF(E272=0,(D272*F272*J272*K272*L272)/1000000+N272,(D272*E272*J272*K272*L272)/1000000+N272)-IF(COUNTIFS(B$1:B272,B272,A$1:A272,A272)&gt;1,0,SUMIFS(四角板抜き穴専用!Q:Q,四角板抜き穴専用!A:A,四角板専用!A272,四角板抜き穴専用!B:B,B272)))</f>
        <v/>
      </c>
      <c r="O272" s="4">
        <f t="shared" si="16"/>
        <v>0</v>
      </c>
      <c r="T272" s="12" t="str">
        <f t="shared" si="19"/>
        <v/>
      </c>
    </row>
    <row r="273" spans="4:20">
      <c r="D273" s="2">
        <f>IF(ISNA(VLOOKUP(四角板専用!C273,四角板専用!AA$1:AC$9999,2,FALSE)),0,VLOOKUP(四角板専用!C273,四角板専用!AA$1:AC$9999,2,FALSE))</f>
        <v>0</v>
      </c>
      <c r="F273" s="2">
        <f t="shared" si="17"/>
        <v>0</v>
      </c>
      <c r="H273" s="2">
        <f t="shared" si="18"/>
        <v>0</v>
      </c>
      <c r="M273" s="4" t="str">
        <f>IF(D273+E273+F273+N273=0,"",IF(E273=0,(D273*F273*J273*K273*L273)/1000000+N273,(D273*E273*J273*K273*L273)/1000000+N273)-IF(COUNTIFS(B$1:B273,B273,A$1:A273,A273)&gt;1,0,SUMIFS(四角板抜き穴専用!Q:Q,四角板抜き穴専用!A:A,四角板専用!A273,四角板抜き穴専用!B:B,B273)))</f>
        <v/>
      </c>
      <c r="O273" s="4">
        <f t="shared" si="16"/>
        <v>0</v>
      </c>
      <c r="T273" s="12" t="str">
        <f t="shared" si="19"/>
        <v/>
      </c>
    </row>
    <row r="274" spans="4:20">
      <c r="D274" s="2">
        <f>IF(ISNA(VLOOKUP(四角板専用!C274,四角板専用!AA$1:AC$9999,2,FALSE)),0,VLOOKUP(四角板専用!C274,四角板専用!AA$1:AC$9999,2,FALSE))</f>
        <v>0</v>
      </c>
      <c r="F274" s="2">
        <f t="shared" si="17"/>
        <v>0</v>
      </c>
      <c r="H274" s="2">
        <f t="shared" si="18"/>
        <v>0</v>
      </c>
      <c r="M274" s="4" t="str">
        <f>IF(D274+E274+F274+N274=0,"",IF(E274=0,(D274*F274*J274*K274*L274)/1000000+N274,(D274*E274*J274*K274*L274)/1000000+N274)-IF(COUNTIFS(B$1:B274,B274,A$1:A274,A274)&gt;1,0,SUMIFS(四角板抜き穴専用!Q:Q,四角板抜き穴専用!A:A,四角板専用!A274,四角板抜き穴専用!B:B,B274)))</f>
        <v/>
      </c>
      <c r="O274" s="4">
        <f t="shared" si="16"/>
        <v>0</v>
      </c>
      <c r="T274" s="12" t="str">
        <f t="shared" si="19"/>
        <v/>
      </c>
    </row>
    <row r="275" spans="4:20">
      <c r="D275" s="2">
        <f>IF(ISNA(VLOOKUP(四角板専用!C275,四角板専用!AA$1:AC$9999,2,FALSE)),0,VLOOKUP(四角板専用!C275,四角板専用!AA$1:AC$9999,2,FALSE))</f>
        <v>0</v>
      </c>
      <c r="F275" s="2">
        <f t="shared" si="17"/>
        <v>0</v>
      </c>
      <c r="H275" s="2">
        <f t="shared" si="18"/>
        <v>0</v>
      </c>
      <c r="M275" s="4" t="str">
        <f>IF(D275+E275+F275+N275=0,"",IF(E275=0,(D275*F275*J275*K275*L275)/1000000+N275,(D275*E275*J275*K275*L275)/1000000+N275)-IF(COUNTIFS(B$1:B275,B275,A$1:A275,A275)&gt;1,0,SUMIFS(四角板抜き穴専用!Q:Q,四角板抜き穴専用!A:A,四角板専用!A275,四角板抜き穴専用!B:B,B275)))</f>
        <v/>
      </c>
      <c r="O275" s="4">
        <f t="shared" si="16"/>
        <v>0</v>
      </c>
      <c r="T275" s="12" t="str">
        <f t="shared" si="19"/>
        <v/>
      </c>
    </row>
    <row r="276" spans="4:20">
      <c r="D276" s="2">
        <f>IF(ISNA(VLOOKUP(四角板専用!C276,四角板専用!AA$1:AC$9999,2,FALSE)),0,VLOOKUP(四角板専用!C276,四角板専用!AA$1:AC$9999,2,FALSE))</f>
        <v>0</v>
      </c>
      <c r="F276" s="2">
        <f t="shared" si="17"/>
        <v>0</v>
      </c>
      <c r="H276" s="2">
        <f t="shared" si="18"/>
        <v>0</v>
      </c>
      <c r="M276" s="4" t="str">
        <f>IF(D276+E276+F276+N276=0,"",IF(E276=0,(D276*F276*J276*K276*L276)/1000000+N276,(D276*E276*J276*K276*L276)/1000000+N276)-IF(COUNTIFS(B$1:B276,B276,A$1:A276,A276)&gt;1,0,SUMIFS(四角板抜き穴専用!Q:Q,四角板抜き穴専用!A:A,四角板専用!A276,四角板抜き穴専用!B:B,B276)))</f>
        <v/>
      </c>
      <c r="O276" s="4">
        <f t="shared" si="16"/>
        <v>0</v>
      </c>
      <c r="T276" s="12" t="str">
        <f t="shared" si="19"/>
        <v/>
      </c>
    </row>
    <row r="277" spans="4:20">
      <c r="D277" s="2">
        <f>IF(ISNA(VLOOKUP(四角板専用!C277,四角板専用!AA$1:AC$9999,2,FALSE)),0,VLOOKUP(四角板専用!C277,四角板専用!AA$1:AC$9999,2,FALSE))</f>
        <v>0</v>
      </c>
      <c r="F277" s="2">
        <f t="shared" si="17"/>
        <v>0</v>
      </c>
      <c r="H277" s="2">
        <f t="shared" si="18"/>
        <v>0</v>
      </c>
      <c r="M277" s="4" t="str">
        <f>IF(D277+E277+F277+N277=0,"",IF(E277=0,(D277*F277*J277*K277*L277)/1000000+N277,(D277*E277*J277*K277*L277)/1000000+N277)-IF(COUNTIFS(B$1:B277,B277,A$1:A277,A277)&gt;1,0,SUMIFS(四角板抜き穴専用!Q:Q,四角板抜き穴専用!A:A,四角板専用!A277,四角板抜き穴専用!B:B,B277)))</f>
        <v/>
      </c>
      <c r="O277" s="4">
        <f t="shared" si="16"/>
        <v>0</v>
      </c>
      <c r="T277" s="12" t="str">
        <f t="shared" si="19"/>
        <v/>
      </c>
    </row>
    <row r="278" spans="4:20">
      <c r="D278" s="2">
        <f>IF(ISNA(VLOOKUP(四角板専用!C278,四角板専用!AA$1:AC$9999,2,FALSE)),0,VLOOKUP(四角板専用!C278,四角板専用!AA$1:AC$9999,2,FALSE))</f>
        <v>0</v>
      </c>
      <c r="F278" s="2">
        <f t="shared" si="17"/>
        <v>0</v>
      </c>
      <c r="H278" s="2">
        <f t="shared" si="18"/>
        <v>0</v>
      </c>
      <c r="M278" s="4" t="str">
        <f>IF(D278+E278+F278+N278=0,"",IF(E278=0,(D278*F278*J278*K278*L278)/1000000+N278,(D278*E278*J278*K278*L278)/1000000+N278)-IF(COUNTIFS(B$1:B278,B278,A$1:A278,A278)&gt;1,0,SUMIFS(四角板抜き穴専用!Q:Q,四角板抜き穴専用!A:A,四角板専用!A278,四角板抜き穴専用!B:B,B278)))</f>
        <v/>
      </c>
      <c r="O278" s="4">
        <f t="shared" si="16"/>
        <v>0</v>
      </c>
      <c r="T278" s="12" t="str">
        <f t="shared" si="19"/>
        <v/>
      </c>
    </row>
    <row r="279" spans="4:20">
      <c r="D279" s="2">
        <f>IF(ISNA(VLOOKUP(四角板専用!C279,四角板専用!AA$1:AC$9999,2,FALSE)),0,VLOOKUP(四角板専用!C279,四角板専用!AA$1:AC$9999,2,FALSE))</f>
        <v>0</v>
      </c>
      <c r="F279" s="2">
        <f t="shared" si="17"/>
        <v>0</v>
      </c>
      <c r="H279" s="2">
        <f t="shared" si="18"/>
        <v>0</v>
      </c>
      <c r="M279" s="4" t="str">
        <f>IF(D279+E279+F279+N279=0,"",IF(E279=0,(D279*F279*J279*K279*L279)/1000000+N279,(D279*E279*J279*K279*L279)/1000000+N279)-IF(COUNTIFS(B$1:B279,B279,A$1:A279,A279)&gt;1,0,SUMIFS(四角板抜き穴専用!Q:Q,四角板抜き穴専用!A:A,四角板専用!A279,四角板抜き穴専用!B:B,B279)))</f>
        <v/>
      </c>
      <c r="O279" s="4">
        <f t="shared" si="16"/>
        <v>0</v>
      </c>
      <c r="T279" s="12" t="str">
        <f t="shared" si="19"/>
        <v/>
      </c>
    </row>
    <row r="280" spans="4:20">
      <c r="D280" s="2">
        <f>IF(ISNA(VLOOKUP(四角板専用!C280,四角板専用!AA$1:AC$9999,2,FALSE)),0,VLOOKUP(四角板専用!C280,四角板専用!AA$1:AC$9999,2,FALSE))</f>
        <v>0</v>
      </c>
      <c r="F280" s="2">
        <f t="shared" si="17"/>
        <v>0</v>
      </c>
      <c r="H280" s="2">
        <f t="shared" si="18"/>
        <v>0</v>
      </c>
      <c r="M280" s="4" t="str">
        <f>IF(D280+E280+F280+N280=0,"",IF(E280=0,(D280*F280*J280*K280*L280)/1000000+N280,(D280*E280*J280*K280*L280)/1000000+N280)-IF(COUNTIFS(B$1:B280,B280,A$1:A280,A280)&gt;1,0,SUMIFS(四角板抜き穴専用!Q:Q,四角板抜き穴専用!A:A,四角板専用!A280,四角板抜き穴専用!B:B,B280)))</f>
        <v/>
      </c>
      <c r="O280" s="4">
        <f t="shared" si="16"/>
        <v>0</v>
      </c>
      <c r="T280" s="12" t="str">
        <f t="shared" si="19"/>
        <v/>
      </c>
    </row>
    <row r="281" spans="4:20">
      <c r="D281" s="2">
        <f>IF(ISNA(VLOOKUP(四角板専用!C281,四角板専用!AA$1:AC$9999,2,FALSE)),0,VLOOKUP(四角板専用!C281,四角板専用!AA$1:AC$9999,2,FALSE))</f>
        <v>0</v>
      </c>
      <c r="F281" s="2">
        <f t="shared" si="17"/>
        <v>0</v>
      </c>
      <c r="H281" s="2">
        <f t="shared" si="18"/>
        <v>0</v>
      </c>
      <c r="M281" s="4" t="str">
        <f>IF(D281+E281+F281+N281=0,"",IF(E281=0,(D281*F281*J281*K281*L281)/1000000+N281,(D281*E281*J281*K281*L281)/1000000+N281)-IF(COUNTIFS(B$1:B281,B281,A$1:A281,A281)&gt;1,0,SUMIFS(四角板抜き穴専用!Q:Q,四角板抜き穴専用!A:A,四角板専用!A281,四角板抜き穴専用!B:B,B281)))</f>
        <v/>
      </c>
      <c r="O281" s="4">
        <f t="shared" si="16"/>
        <v>0</v>
      </c>
      <c r="T281" s="12" t="str">
        <f t="shared" si="19"/>
        <v/>
      </c>
    </row>
    <row r="282" spans="4:20">
      <c r="D282" s="2">
        <f>IF(ISNA(VLOOKUP(四角板専用!C282,四角板専用!AA$1:AC$9999,2,FALSE)),0,VLOOKUP(四角板専用!C282,四角板専用!AA$1:AC$9999,2,FALSE))</f>
        <v>0</v>
      </c>
      <c r="F282" s="2">
        <f t="shared" si="17"/>
        <v>0</v>
      </c>
      <c r="H282" s="2">
        <f t="shared" si="18"/>
        <v>0</v>
      </c>
      <c r="M282" s="4" t="str">
        <f>IF(D282+E282+F282+N282=0,"",IF(E282=0,(D282*F282*J282*K282*L282)/1000000+N282,(D282*E282*J282*K282*L282)/1000000+N282)-IF(COUNTIFS(B$1:B282,B282,A$1:A282,A282)&gt;1,0,SUMIFS(四角板抜き穴専用!Q:Q,四角板抜き穴専用!A:A,四角板専用!A282,四角板抜き穴専用!B:B,B282)))</f>
        <v/>
      </c>
      <c r="O282" s="4">
        <f t="shared" si="16"/>
        <v>0</v>
      </c>
      <c r="T282" s="12" t="str">
        <f t="shared" si="19"/>
        <v/>
      </c>
    </row>
    <row r="283" spans="4:20">
      <c r="D283" s="2">
        <f>IF(ISNA(VLOOKUP(四角板専用!C283,四角板専用!AA$1:AC$9999,2,FALSE)),0,VLOOKUP(四角板専用!C283,四角板専用!AA$1:AC$9999,2,FALSE))</f>
        <v>0</v>
      </c>
      <c r="F283" s="2">
        <f t="shared" si="17"/>
        <v>0</v>
      </c>
      <c r="H283" s="2">
        <f t="shared" si="18"/>
        <v>0</v>
      </c>
      <c r="M283" s="4" t="str">
        <f>IF(D283+E283+F283+N283=0,"",IF(E283=0,(D283*F283*J283*K283*L283)/1000000+N283,(D283*E283*J283*K283*L283)/1000000+N283)-IF(COUNTIFS(B$1:B283,B283,A$1:A283,A283)&gt;1,0,SUMIFS(四角板抜き穴専用!Q:Q,四角板抜き穴専用!A:A,四角板専用!A283,四角板抜き穴専用!B:B,B283)))</f>
        <v/>
      </c>
      <c r="O283" s="4">
        <f t="shared" si="16"/>
        <v>0</v>
      </c>
      <c r="T283" s="12" t="str">
        <f t="shared" si="19"/>
        <v/>
      </c>
    </row>
    <row r="284" spans="4:20">
      <c r="D284" s="2">
        <f>IF(ISNA(VLOOKUP(四角板専用!C284,四角板専用!AA$1:AC$9999,2,FALSE)),0,VLOOKUP(四角板専用!C284,四角板専用!AA$1:AC$9999,2,FALSE))</f>
        <v>0</v>
      </c>
      <c r="F284" s="2">
        <f t="shared" si="17"/>
        <v>0</v>
      </c>
      <c r="H284" s="2">
        <f t="shared" si="18"/>
        <v>0</v>
      </c>
      <c r="M284" s="4" t="str">
        <f>IF(D284+E284+F284+N284=0,"",IF(E284=0,(D284*F284*J284*K284*L284)/1000000+N284,(D284*E284*J284*K284*L284)/1000000+N284)-IF(COUNTIFS(B$1:B284,B284,A$1:A284,A284)&gt;1,0,SUMIFS(四角板抜き穴専用!Q:Q,四角板抜き穴専用!A:A,四角板専用!A284,四角板抜き穴専用!B:B,B284)))</f>
        <v/>
      </c>
      <c r="O284" s="4">
        <f t="shared" si="16"/>
        <v>0</v>
      </c>
      <c r="T284" s="12" t="str">
        <f t="shared" si="19"/>
        <v/>
      </c>
    </row>
    <row r="285" spans="4:20">
      <c r="D285" s="2">
        <f>IF(ISNA(VLOOKUP(四角板専用!C285,四角板専用!AA$1:AC$9999,2,FALSE)),0,VLOOKUP(四角板専用!C285,四角板専用!AA$1:AC$9999,2,FALSE))</f>
        <v>0</v>
      </c>
      <c r="F285" s="2">
        <f t="shared" si="17"/>
        <v>0</v>
      </c>
      <c r="H285" s="2">
        <f t="shared" si="18"/>
        <v>0</v>
      </c>
      <c r="M285" s="4" t="str">
        <f>IF(D285+E285+F285+N285=0,"",IF(E285=0,(D285*F285*J285*K285*L285)/1000000+N285,(D285*E285*J285*K285*L285)/1000000+N285)-IF(COUNTIFS(B$1:B285,B285,A$1:A285,A285)&gt;1,0,SUMIFS(四角板抜き穴専用!Q:Q,四角板抜き穴専用!A:A,四角板専用!A285,四角板抜き穴専用!B:B,B285)))</f>
        <v/>
      </c>
      <c r="O285" s="4">
        <f t="shared" si="16"/>
        <v>0</v>
      </c>
      <c r="T285" s="12" t="str">
        <f t="shared" si="19"/>
        <v/>
      </c>
    </row>
    <row r="286" spans="4:20">
      <c r="D286" s="2">
        <f>IF(ISNA(VLOOKUP(四角板専用!C286,四角板専用!AA$1:AC$9999,2,FALSE)),0,VLOOKUP(四角板専用!C286,四角板専用!AA$1:AC$9999,2,FALSE))</f>
        <v>0</v>
      </c>
      <c r="F286" s="2">
        <f t="shared" si="17"/>
        <v>0</v>
      </c>
      <c r="H286" s="2">
        <f t="shared" si="18"/>
        <v>0</v>
      </c>
      <c r="M286" s="4" t="str">
        <f>IF(D286+E286+F286+N286=0,"",IF(E286=0,(D286*F286*J286*K286*L286)/1000000+N286,(D286*E286*J286*K286*L286)/1000000+N286)-IF(COUNTIFS(B$1:B286,B286,A$1:A286,A286)&gt;1,0,SUMIFS(四角板抜き穴専用!Q:Q,四角板抜き穴専用!A:A,四角板専用!A286,四角板抜き穴専用!B:B,B286)))</f>
        <v/>
      </c>
      <c r="O286" s="4">
        <f t="shared" si="16"/>
        <v>0</v>
      </c>
      <c r="T286" s="12" t="str">
        <f t="shared" si="19"/>
        <v/>
      </c>
    </row>
    <row r="287" spans="4:20">
      <c r="D287" s="2">
        <f>IF(ISNA(VLOOKUP(四角板専用!C287,四角板専用!AA$1:AC$9999,2,FALSE)),0,VLOOKUP(四角板専用!C287,四角板専用!AA$1:AC$9999,2,FALSE))</f>
        <v>0</v>
      </c>
      <c r="F287" s="2">
        <f t="shared" si="17"/>
        <v>0</v>
      </c>
      <c r="H287" s="2">
        <f t="shared" si="18"/>
        <v>0</v>
      </c>
      <c r="M287" s="4" t="str">
        <f>IF(D287+E287+F287+N287=0,"",IF(E287=0,(D287*F287*J287*K287*L287)/1000000+N287,(D287*E287*J287*K287*L287)/1000000+N287)-IF(COUNTIFS(B$1:B287,B287,A$1:A287,A287)&gt;1,0,SUMIFS(四角板抜き穴専用!Q:Q,四角板抜き穴専用!A:A,四角板専用!A287,四角板抜き穴専用!B:B,B287)))</f>
        <v/>
      </c>
      <c r="O287" s="4">
        <f t="shared" si="16"/>
        <v>0</v>
      </c>
      <c r="T287" s="12" t="str">
        <f t="shared" si="19"/>
        <v/>
      </c>
    </row>
    <row r="288" spans="4:20">
      <c r="D288" s="2">
        <f>IF(ISNA(VLOOKUP(四角板専用!C288,四角板専用!AA$1:AC$9999,2,FALSE)),0,VLOOKUP(四角板専用!C288,四角板専用!AA$1:AC$9999,2,FALSE))</f>
        <v>0</v>
      </c>
      <c r="F288" s="2">
        <f t="shared" si="17"/>
        <v>0</v>
      </c>
      <c r="H288" s="2">
        <f t="shared" si="18"/>
        <v>0</v>
      </c>
      <c r="M288" s="4" t="str">
        <f>IF(D288+E288+F288+N288=0,"",IF(E288=0,(D288*F288*J288*K288*L288)/1000000+N288,(D288*E288*J288*K288*L288)/1000000+N288)-IF(COUNTIFS(B$1:B288,B288,A$1:A288,A288)&gt;1,0,SUMIFS(四角板抜き穴専用!Q:Q,四角板抜き穴専用!A:A,四角板専用!A288,四角板抜き穴専用!B:B,B288)))</f>
        <v/>
      </c>
      <c r="O288" s="4">
        <f t="shared" si="16"/>
        <v>0</v>
      </c>
      <c r="T288" s="12" t="str">
        <f t="shared" si="19"/>
        <v/>
      </c>
    </row>
    <row r="289" spans="4:20">
      <c r="D289" s="2">
        <f>IF(ISNA(VLOOKUP(四角板専用!C289,四角板専用!AA$1:AC$9999,2,FALSE)),0,VLOOKUP(四角板専用!C289,四角板専用!AA$1:AC$9999,2,FALSE))</f>
        <v>0</v>
      </c>
      <c r="F289" s="2">
        <f t="shared" si="17"/>
        <v>0</v>
      </c>
      <c r="H289" s="2">
        <f t="shared" si="18"/>
        <v>0</v>
      </c>
      <c r="M289" s="4" t="str">
        <f>IF(D289+E289+F289+N289=0,"",IF(E289=0,(D289*F289*J289*K289*L289)/1000000+N289,(D289*E289*J289*K289*L289)/1000000+N289)-IF(COUNTIFS(B$1:B289,B289,A$1:A289,A289)&gt;1,0,SUMIFS(四角板抜き穴専用!Q:Q,四角板抜き穴専用!A:A,四角板専用!A289,四角板抜き穴専用!B:B,B289)))</f>
        <v/>
      </c>
      <c r="O289" s="4">
        <f t="shared" si="16"/>
        <v>0</v>
      </c>
      <c r="T289" s="12" t="str">
        <f t="shared" si="19"/>
        <v/>
      </c>
    </row>
    <row r="290" spans="4:20">
      <c r="D290" s="2">
        <f>IF(ISNA(VLOOKUP(四角板専用!C290,四角板専用!AA$1:AC$9999,2,FALSE)),0,VLOOKUP(四角板専用!C290,四角板専用!AA$1:AC$9999,2,FALSE))</f>
        <v>0</v>
      </c>
      <c r="F290" s="2">
        <f t="shared" si="17"/>
        <v>0</v>
      </c>
      <c r="H290" s="2">
        <f t="shared" si="18"/>
        <v>0</v>
      </c>
      <c r="M290" s="4" t="str">
        <f>IF(D290+E290+F290+N290=0,"",IF(E290=0,(D290*F290*J290*K290*L290)/1000000+N290,(D290*E290*J290*K290*L290)/1000000+N290)-IF(COUNTIFS(B$1:B290,B290,A$1:A290,A290)&gt;1,0,SUMIFS(四角板抜き穴専用!Q:Q,四角板抜き穴専用!A:A,四角板専用!A290,四角板抜き穴専用!B:B,B290)))</f>
        <v/>
      </c>
      <c r="O290" s="4">
        <f t="shared" si="16"/>
        <v>0</v>
      </c>
      <c r="T290" s="12" t="str">
        <f t="shared" si="19"/>
        <v/>
      </c>
    </row>
    <row r="291" spans="4:20">
      <c r="D291" s="2">
        <f>IF(ISNA(VLOOKUP(四角板専用!C291,四角板専用!AA$1:AC$9999,2,FALSE)),0,VLOOKUP(四角板専用!C291,四角板専用!AA$1:AC$9999,2,FALSE))</f>
        <v>0</v>
      </c>
      <c r="F291" s="2">
        <f t="shared" si="17"/>
        <v>0</v>
      </c>
      <c r="H291" s="2">
        <f t="shared" si="18"/>
        <v>0</v>
      </c>
      <c r="M291" s="4" t="str">
        <f>IF(D291+E291+F291+N291=0,"",IF(E291=0,(D291*F291*J291*K291*L291)/1000000+N291,(D291*E291*J291*K291*L291)/1000000+N291)-IF(COUNTIFS(B$1:B291,B291,A$1:A291,A291)&gt;1,0,SUMIFS(四角板抜き穴専用!Q:Q,四角板抜き穴専用!A:A,四角板専用!A291,四角板抜き穴専用!B:B,B291)))</f>
        <v/>
      </c>
      <c r="O291" s="4">
        <f t="shared" si="16"/>
        <v>0</v>
      </c>
      <c r="T291" s="12" t="str">
        <f t="shared" si="19"/>
        <v/>
      </c>
    </row>
    <row r="292" spans="4:20">
      <c r="D292" s="2">
        <f>IF(ISNA(VLOOKUP(四角板専用!C292,四角板専用!AA$1:AC$9999,2,FALSE)),0,VLOOKUP(四角板専用!C292,四角板専用!AA$1:AC$9999,2,FALSE))</f>
        <v>0</v>
      </c>
      <c r="F292" s="2">
        <f t="shared" si="17"/>
        <v>0</v>
      </c>
      <c r="H292" s="2">
        <f t="shared" si="18"/>
        <v>0</v>
      </c>
      <c r="M292" s="4" t="str">
        <f>IF(D292+E292+F292+N292=0,"",IF(E292=0,(D292*F292*J292*K292*L292)/1000000+N292,(D292*E292*J292*K292*L292)/1000000+N292)-IF(COUNTIFS(B$1:B292,B292,A$1:A292,A292)&gt;1,0,SUMIFS(四角板抜き穴専用!Q:Q,四角板抜き穴専用!A:A,四角板専用!A292,四角板抜き穴専用!B:B,B292)))</f>
        <v/>
      </c>
      <c r="O292" s="4">
        <f t="shared" si="16"/>
        <v>0</v>
      </c>
      <c r="T292" s="12" t="str">
        <f t="shared" si="19"/>
        <v/>
      </c>
    </row>
    <row r="293" spans="4:20">
      <c r="D293" s="2">
        <f>IF(ISNA(VLOOKUP(四角板専用!C293,四角板専用!AA$1:AC$9999,2,FALSE)),0,VLOOKUP(四角板専用!C293,四角板専用!AA$1:AC$9999,2,FALSE))</f>
        <v>0</v>
      </c>
      <c r="F293" s="2">
        <f t="shared" si="17"/>
        <v>0</v>
      </c>
      <c r="H293" s="2">
        <f t="shared" si="18"/>
        <v>0</v>
      </c>
      <c r="M293" s="4" t="str">
        <f>IF(D293+E293+F293+N293=0,"",IF(E293=0,(D293*F293*J293*K293*L293)/1000000+N293,(D293*E293*J293*K293*L293)/1000000+N293)-IF(COUNTIFS(B$1:B293,B293,A$1:A293,A293)&gt;1,0,SUMIFS(四角板抜き穴専用!Q:Q,四角板抜き穴専用!A:A,四角板専用!A293,四角板抜き穴専用!B:B,B293)))</f>
        <v/>
      </c>
      <c r="O293" s="4">
        <f t="shared" si="16"/>
        <v>0</v>
      </c>
      <c r="T293" s="12" t="str">
        <f t="shared" si="19"/>
        <v/>
      </c>
    </row>
    <row r="294" spans="4:20">
      <c r="D294" s="2">
        <f>IF(ISNA(VLOOKUP(四角板専用!C294,四角板専用!AA$1:AC$9999,2,FALSE)),0,VLOOKUP(四角板専用!C294,四角板専用!AA$1:AC$9999,2,FALSE))</f>
        <v>0</v>
      </c>
      <c r="F294" s="2">
        <f t="shared" si="17"/>
        <v>0</v>
      </c>
      <c r="H294" s="2">
        <f t="shared" si="18"/>
        <v>0</v>
      </c>
      <c r="M294" s="4" t="str">
        <f>IF(D294+E294+F294+N294=0,"",IF(E294=0,(D294*F294*J294*K294*L294)/1000000+N294,(D294*E294*J294*K294*L294)/1000000+N294)-IF(COUNTIFS(B$1:B294,B294,A$1:A294,A294)&gt;1,0,SUMIFS(四角板抜き穴専用!Q:Q,四角板抜き穴専用!A:A,四角板専用!A294,四角板抜き穴専用!B:B,B294)))</f>
        <v/>
      </c>
      <c r="O294" s="4">
        <f t="shared" si="16"/>
        <v>0</v>
      </c>
      <c r="T294" s="12" t="str">
        <f t="shared" si="19"/>
        <v/>
      </c>
    </row>
    <row r="295" spans="4:20">
      <c r="D295" s="2">
        <f>IF(ISNA(VLOOKUP(四角板専用!C295,四角板専用!AA$1:AC$9999,2,FALSE)),0,VLOOKUP(四角板専用!C295,四角板専用!AA$1:AC$9999,2,FALSE))</f>
        <v>0</v>
      </c>
      <c r="F295" s="2">
        <f t="shared" si="17"/>
        <v>0</v>
      </c>
      <c r="H295" s="2">
        <f t="shared" si="18"/>
        <v>0</v>
      </c>
      <c r="M295" s="4" t="str">
        <f>IF(D295+E295+F295+N295=0,"",IF(E295=0,(D295*F295*J295*K295*L295)/1000000+N295,(D295*E295*J295*K295*L295)/1000000+N295)-IF(COUNTIFS(B$1:B295,B295,A$1:A295,A295)&gt;1,0,SUMIFS(四角板抜き穴専用!Q:Q,四角板抜き穴専用!A:A,四角板専用!A295,四角板抜き穴専用!B:B,B295)))</f>
        <v/>
      </c>
      <c r="O295" s="4">
        <f t="shared" si="16"/>
        <v>0</v>
      </c>
      <c r="T295" s="12" t="str">
        <f t="shared" si="19"/>
        <v/>
      </c>
    </row>
    <row r="296" spans="4:20">
      <c r="D296" s="2">
        <f>IF(ISNA(VLOOKUP(四角板専用!C296,四角板専用!AA$1:AC$9999,2,FALSE)),0,VLOOKUP(四角板専用!C296,四角板専用!AA$1:AC$9999,2,FALSE))</f>
        <v>0</v>
      </c>
      <c r="F296" s="2">
        <f t="shared" si="17"/>
        <v>0</v>
      </c>
      <c r="H296" s="2">
        <f t="shared" si="18"/>
        <v>0</v>
      </c>
      <c r="M296" s="4" t="str">
        <f>IF(D296+E296+F296+N296=0,"",IF(E296=0,(D296*F296*J296*K296*L296)/1000000+N296,(D296*E296*J296*K296*L296)/1000000+N296)-IF(COUNTIFS(B$1:B296,B296,A$1:A296,A296)&gt;1,0,SUMIFS(四角板抜き穴専用!Q:Q,四角板抜き穴専用!A:A,四角板専用!A296,四角板抜き穴専用!B:B,B296)))</f>
        <v/>
      </c>
      <c r="O296" s="4">
        <f t="shared" si="16"/>
        <v>0</v>
      </c>
      <c r="T296" s="12" t="str">
        <f t="shared" si="19"/>
        <v/>
      </c>
    </row>
    <row r="297" spans="4:20">
      <c r="D297" s="2">
        <f>IF(ISNA(VLOOKUP(四角板専用!C297,四角板専用!AA$1:AC$9999,2,FALSE)),0,VLOOKUP(四角板専用!C297,四角板専用!AA$1:AC$9999,2,FALSE))</f>
        <v>0</v>
      </c>
      <c r="F297" s="2">
        <f t="shared" si="17"/>
        <v>0</v>
      </c>
      <c r="H297" s="2">
        <f t="shared" si="18"/>
        <v>0</v>
      </c>
      <c r="M297" s="4" t="str">
        <f>IF(D297+E297+F297+N297=0,"",IF(E297=0,(D297*F297*J297*K297*L297)/1000000+N297,(D297*E297*J297*K297*L297)/1000000+N297)-IF(COUNTIFS(B$1:B297,B297,A$1:A297,A297)&gt;1,0,SUMIFS(四角板抜き穴専用!Q:Q,四角板抜き穴専用!A:A,四角板専用!A297,四角板抜き穴専用!B:B,B297)))</f>
        <v/>
      </c>
      <c r="O297" s="4">
        <f t="shared" si="16"/>
        <v>0</v>
      </c>
      <c r="T297" s="12" t="str">
        <f t="shared" si="19"/>
        <v/>
      </c>
    </row>
    <row r="298" spans="4:20">
      <c r="D298" s="2">
        <f>IF(ISNA(VLOOKUP(四角板専用!C298,四角板専用!AA$1:AC$9999,2,FALSE)),0,VLOOKUP(四角板専用!C298,四角板専用!AA$1:AC$9999,2,FALSE))</f>
        <v>0</v>
      </c>
      <c r="F298" s="2">
        <f t="shared" si="17"/>
        <v>0</v>
      </c>
      <c r="H298" s="2">
        <f t="shared" si="18"/>
        <v>0</v>
      </c>
      <c r="M298" s="4" t="str">
        <f>IF(D298+E298+F298+N298=0,"",IF(E298=0,(D298*F298*J298*K298*L298)/1000000+N298,(D298*E298*J298*K298*L298)/1000000+N298)-IF(COUNTIFS(B$1:B298,B298,A$1:A298,A298)&gt;1,0,SUMIFS(四角板抜き穴専用!Q:Q,四角板抜き穴専用!A:A,四角板専用!A298,四角板抜き穴専用!B:B,B298)))</f>
        <v/>
      </c>
      <c r="O298" s="4">
        <f t="shared" si="16"/>
        <v>0</v>
      </c>
      <c r="T298" s="12" t="str">
        <f t="shared" si="19"/>
        <v/>
      </c>
    </row>
    <row r="299" spans="4:20">
      <c r="D299" s="2">
        <f>IF(ISNA(VLOOKUP(四角板専用!C299,四角板専用!AA$1:AC$9999,2,FALSE)),0,VLOOKUP(四角板専用!C299,四角板専用!AA$1:AC$9999,2,FALSE))</f>
        <v>0</v>
      </c>
      <c r="F299" s="2">
        <f t="shared" si="17"/>
        <v>0</v>
      </c>
      <c r="H299" s="2">
        <f t="shared" si="18"/>
        <v>0</v>
      </c>
      <c r="M299" s="4" t="str">
        <f>IF(D299+E299+F299+N299=0,"",IF(E299=0,(D299*F299*J299*K299*L299)/1000000+N299,(D299*E299*J299*K299*L299)/1000000+N299)-IF(COUNTIFS(B$1:B299,B299,A$1:A299,A299)&gt;1,0,SUMIFS(四角板抜き穴専用!Q:Q,四角板抜き穴専用!A:A,四角板専用!A299,四角板抜き穴専用!B:B,B299)))</f>
        <v/>
      </c>
      <c r="O299" s="4">
        <f t="shared" si="16"/>
        <v>0</v>
      </c>
      <c r="T299" s="12" t="str">
        <f t="shared" si="19"/>
        <v/>
      </c>
    </row>
    <row r="300" spans="4:20">
      <c r="D300" s="2">
        <f>IF(ISNA(VLOOKUP(四角板専用!C300,四角板専用!AA$1:AC$9999,2,FALSE)),0,VLOOKUP(四角板専用!C300,四角板専用!AA$1:AC$9999,2,FALSE))</f>
        <v>0</v>
      </c>
      <c r="F300" s="2">
        <f t="shared" si="17"/>
        <v>0</v>
      </c>
      <c r="H300" s="2">
        <f t="shared" si="18"/>
        <v>0</v>
      </c>
      <c r="M300" s="4" t="str">
        <f>IF(D300+E300+F300+N300=0,"",IF(E300=0,(D300*F300*J300*K300*L300)/1000000+N300,(D300*E300*J300*K300*L300)/1000000+N300)-IF(COUNTIFS(B$1:B300,B300,A$1:A300,A300)&gt;1,0,SUMIFS(四角板抜き穴専用!Q:Q,四角板抜き穴専用!A:A,四角板専用!A300,四角板抜き穴専用!B:B,B300)))</f>
        <v/>
      </c>
      <c r="O300" s="4">
        <f t="shared" si="16"/>
        <v>0</v>
      </c>
      <c r="T300" s="12" t="str">
        <f t="shared" si="19"/>
        <v/>
      </c>
    </row>
    <row r="301" spans="4:20">
      <c r="D301" s="2">
        <f>IF(ISNA(VLOOKUP(四角板専用!C301,四角板専用!AA$1:AC$9999,2,FALSE)),0,VLOOKUP(四角板専用!C301,四角板専用!AA$1:AC$9999,2,FALSE))</f>
        <v>0</v>
      </c>
      <c r="F301" s="2">
        <f t="shared" si="17"/>
        <v>0</v>
      </c>
      <c r="H301" s="2">
        <f t="shared" si="18"/>
        <v>0</v>
      </c>
      <c r="M301" s="4" t="str">
        <f>IF(D301+E301+F301+N301=0,"",IF(E301=0,(D301*F301*J301*K301*L301)/1000000+N301,(D301*E301*J301*K301*L301)/1000000+N301)-IF(COUNTIFS(B$1:B301,B301,A$1:A301,A301)&gt;1,0,SUMIFS(四角板抜き穴専用!Q:Q,四角板抜き穴専用!A:A,四角板専用!A301,四角板抜き穴専用!B:B,B301)))</f>
        <v/>
      </c>
      <c r="O301" s="4">
        <f t="shared" si="16"/>
        <v>0</v>
      </c>
      <c r="T301" s="12" t="str">
        <f t="shared" si="19"/>
        <v/>
      </c>
    </row>
    <row r="302" spans="4:20">
      <c r="D302" s="2">
        <f>IF(ISNA(VLOOKUP(四角板専用!C302,四角板専用!AA$1:AC$9999,2,FALSE)),0,VLOOKUP(四角板専用!C302,四角板専用!AA$1:AC$9999,2,FALSE))</f>
        <v>0</v>
      </c>
      <c r="F302" s="2">
        <f t="shared" si="17"/>
        <v>0</v>
      </c>
      <c r="H302" s="2">
        <f t="shared" si="18"/>
        <v>0</v>
      </c>
      <c r="M302" s="4" t="str">
        <f>IF(D302+E302+F302+N302=0,"",IF(E302=0,(D302*F302*J302*K302*L302)/1000000+N302,(D302*E302*J302*K302*L302)/1000000+N302)-IF(COUNTIFS(B$1:B302,B302,A$1:A302,A302)&gt;1,0,SUMIFS(四角板抜き穴専用!Q:Q,四角板抜き穴専用!A:A,四角板専用!A302,四角板抜き穴専用!B:B,B302)))</f>
        <v/>
      </c>
      <c r="O302" s="4">
        <f t="shared" si="16"/>
        <v>0</v>
      </c>
      <c r="T302" s="12" t="str">
        <f t="shared" si="19"/>
        <v/>
      </c>
    </row>
    <row r="303" spans="4:20">
      <c r="D303" s="2">
        <f>IF(ISNA(VLOOKUP(四角板専用!C303,四角板専用!AA$1:AC$9999,2,FALSE)),0,VLOOKUP(四角板専用!C303,四角板専用!AA$1:AC$9999,2,FALSE))</f>
        <v>0</v>
      </c>
      <c r="F303" s="2">
        <f t="shared" si="17"/>
        <v>0</v>
      </c>
      <c r="H303" s="2">
        <f t="shared" si="18"/>
        <v>0</v>
      </c>
      <c r="M303" s="4" t="str">
        <f>IF(D303+E303+F303+N303=0,"",IF(E303=0,(D303*F303*J303*K303*L303)/1000000+N303,(D303*E303*J303*K303*L303)/1000000+N303)-IF(COUNTIFS(B$1:B303,B303,A$1:A303,A303)&gt;1,0,SUMIFS(四角板抜き穴専用!Q:Q,四角板抜き穴専用!A:A,四角板専用!A303,四角板抜き穴専用!B:B,B303)))</f>
        <v/>
      </c>
      <c r="O303" s="4">
        <f t="shared" si="16"/>
        <v>0</v>
      </c>
      <c r="T303" s="12" t="str">
        <f t="shared" si="19"/>
        <v/>
      </c>
    </row>
    <row r="304" spans="4:20">
      <c r="D304" s="2">
        <f>IF(ISNA(VLOOKUP(四角板専用!C304,四角板専用!AA$1:AC$9999,2,FALSE)),0,VLOOKUP(四角板専用!C304,四角板専用!AA$1:AC$9999,2,FALSE))</f>
        <v>0</v>
      </c>
      <c r="F304" s="2">
        <f t="shared" si="17"/>
        <v>0</v>
      </c>
      <c r="H304" s="2">
        <f t="shared" si="18"/>
        <v>0</v>
      </c>
      <c r="M304" s="4" t="str">
        <f>IF(D304+E304+F304+N304=0,"",IF(E304=0,(D304*F304*J304*K304*L304)/1000000+N304,(D304*E304*J304*K304*L304)/1000000+N304)-IF(COUNTIFS(B$1:B304,B304,A$1:A304,A304)&gt;1,0,SUMIFS(四角板抜き穴専用!Q:Q,四角板抜き穴専用!A:A,四角板専用!A304,四角板抜き穴専用!B:B,B304)))</f>
        <v/>
      </c>
      <c r="O304" s="4">
        <f t="shared" si="16"/>
        <v>0</v>
      </c>
      <c r="T304" s="12" t="str">
        <f t="shared" si="19"/>
        <v/>
      </c>
    </row>
    <row r="305" spans="4:20">
      <c r="D305" s="2">
        <f>IF(ISNA(VLOOKUP(四角板専用!C305,四角板専用!AA$1:AC$9999,2,FALSE)),0,VLOOKUP(四角板専用!C305,四角板専用!AA$1:AC$9999,2,FALSE))</f>
        <v>0</v>
      </c>
      <c r="F305" s="2">
        <f t="shared" si="17"/>
        <v>0</v>
      </c>
      <c r="H305" s="2">
        <f t="shared" si="18"/>
        <v>0</v>
      </c>
      <c r="M305" s="4" t="str">
        <f>IF(D305+E305+F305+N305=0,"",IF(E305=0,(D305*F305*J305*K305*L305)/1000000+N305,(D305*E305*J305*K305*L305)/1000000+N305)-IF(COUNTIFS(B$1:B305,B305,A$1:A305,A305)&gt;1,0,SUMIFS(四角板抜き穴専用!Q:Q,四角板抜き穴専用!A:A,四角板専用!A305,四角板抜き穴専用!B:B,B305)))</f>
        <v/>
      </c>
      <c r="O305" s="4">
        <f t="shared" si="16"/>
        <v>0</v>
      </c>
      <c r="T305" s="12" t="str">
        <f t="shared" si="19"/>
        <v/>
      </c>
    </row>
    <row r="306" spans="4:20">
      <c r="D306" s="2">
        <f>IF(ISNA(VLOOKUP(四角板専用!C306,四角板専用!AA$1:AC$9999,2,FALSE)),0,VLOOKUP(四角板専用!C306,四角板専用!AA$1:AC$9999,2,FALSE))</f>
        <v>0</v>
      </c>
      <c r="F306" s="2">
        <f t="shared" si="17"/>
        <v>0</v>
      </c>
      <c r="H306" s="2">
        <f t="shared" si="18"/>
        <v>0</v>
      </c>
      <c r="M306" s="4" t="str">
        <f>IF(D306+E306+F306+N306=0,"",IF(E306=0,(D306*F306*J306*K306*L306)/1000000+N306,(D306*E306*J306*K306*L306)/1000000+N306)-IF(COUNTIFS(B$1:B306,B306,A$1:A306,A306)&gt;1,0,SUMIFS(四角板抜き穴専用!Q:Q,四角板抜き穴専用!A:A,四角板専用!A306,四角板抜き穴専用!B:B,B306)))</f>
        <v/>
      </c>
      <c r="O306" s="4">
        <f t="shared" si="16"/>
        <v>0</v>
      </c>
      <c r="T306" s="12" t="str">
        <f t="shared" si="19"/>
        <v/>
      </c>
    </row>
    <row r="307" spans="4:20">
      <c r="D307" s="2">
        <f>IF(ISNA(VLOOKUP(四角板専用!C307,四角板専用!AA$1:AC$9999,2,FALSE)),0,VLOOKUP(四角板専用!C307,四角板専用!AA$1:AC$9999,2,FALSE))</f>
        <v>0</v>
      </c>
      <c r="F307" s="2">
        <f t="shared" si="17"/>
        <v>0</v>
      </c>
      <c r="H307" s="2">
        <f t="shared" si="18"/>
        <v>0</v>
      </c>
      <c r="M307" s="4" t="str">
        <f>IF(D307+E307+F307+N307=0,"",IF(E307=0,(D307*F307*J307*K307*L307)/1000000+N307,(D307*E307*J307*K307*L307)/1000000+N307)-IF(COUNTIFS(B$1:B307,B307,A$1:A307,A307)&gt;1,0,SUMIFS(四角板抜き穴専用!Q:Q,四角板抜き穴専用!A:A,四角板専用!A307,四角板抜き穴専用!B:B,B307)))</f>
        <v/>
      </c>
      <c r="O307" s="4">
        <f t="shared" si="16"/>
        <v>0</v>
      </c>
      <c r="T307" s="12" t="str">
        <f t="shared" si="19"/>
        <v/>
      </c>
    </row>
    <row r="308" spans="4:20">
      <c r="D308" s="2">
        <f>IF(ISNA(VLOOKUP(四角板専用!C308,四角板専用!AA$1:AC$9999,2,FALSE)),0,VLOOKUP(四角板専用!C308,四角板専用!AA$1:AC$9999,2,FALSE))</f>
        <v>0</v>
      </c>
      <c r="F308" s="2">
        <f t="shared" si="17"/>
        <v>0</v>
      </c>
      <c r="H308" s="2">
        <f t="shared" si="18"/>
        <v>0</v>
      </c>
      <c r="M308" s="4" t="str">
        <f>IF(D308+E308+F308+N308=0,"",IF(E308=0,(D308*F308*J308*K308*L308)/1000000+N308,(D308*E308*J308*K308*L308)/1000000+N308)-IF(COUNTIFS(B$1:B308,B308,A$1:A308,A308)&gt;1,0,SUMIFS(四角板抜き穴専用!Q:Q,四角板抜き穴専用!A:A,四角板専用!A308,四角板抜き穴専用!B:B,B308)))</f>
        <v/>
      </c>
      <c r="O308" s="4">
        <f t="shared" si="16"/>
        <v>0</v>
      </c>
      <c r="T308" s="12" t="str">
        <f t="shared" si="19"/>
        <v/>
      </c>
    </row>
    <row r="309" spans="4:20">
      <c r="D309" s="2">
        <f>IF(ISNA(VLOOKUP(四角板専用!C309,四角板専用!AA$1:AC$9999,2,FALSE)),0,VLOOKUP(四角板専用!C309,四角板専用!AA$1:AC$9999,2,FALSE))</f>
        <v>0</v>
      </c>
      <c r="F309" s="2">
        <f t="shared" si="17"/>
        <v>0</v>
      </c>
      <c r="H309" s="2">
        <f t="shared" si="18"/>
        <v>0</v>
      </c>
      <c r="M309" s="4" t="str">
        <f>IF(D309+E309+F309+N309=0,"",IF(E309=0,(D309*F309*J309*K309*L309)/1000000+N309,(D309*E309*J309*K309*L309)/1000000+N309)-IF(COUNTIFS(B$1:B309,B309,A$1:A309,A309)&gt;1,0,SUMIFS(四角板抜き穴専用!Q:Q,四角板抜き穴専用!A:A,四角板専用!A309,四角板抜き穴専用!B:B,B309)))</f>
        <v/>
      </c>
      <c r="O309" s="4">
        <f t="shared" si="16"/>
        <v>0</v>
      </c>
      <c r="T309" s="12" t="str">
        <f t="shared" si="19"/>
        <v/>
      </c>
    </row>
    <row r="310" spans="4:20">
      <c r="D310" s="2">
        <f>IF(ISNA(VLOOKUP(四角板専用!C310,四角板専用!AA$1:AC$9999,2,FALSE)),0,VLOOKUP(四角板専用!C310,四角板専用!AA$1:AC$9999,2,FALSE))</f>
        <v>0</v>
      </c>
      <c r="F310" s="2">
        <f t="shared" si="17"/>
        <v>0</v>
      </c>
      <c r="H310" s="2">
        <f t="shared" si="18"/>
        <v>0</v>
      </c>
      <c r="M310" s="4" t="str">
        <f>IF(D310+E310+F310+N310=0,"",IF(E310=0,(D310*F310*J310*K310*L310)/1000000+N310,(D310*E310*J310*K310*L310)/1000000+N310)-IF(COUNTIFS(B$1:B310,B310,A$1:A310,A310)&gt;1,0,SUMIFS(四角板抜き穴専用!Q:Q,四角板抜き穴専用!A:A,四角板専用!A310,四角板抜き穴専用!B:B,B310)))</f>
        <v/>
      </c>
      <c r="O310" s="4">
        <f t="shared" si="16"/>
        <v>0</v>
      </c>
      <c r="T310" s="12" t="str">
        <f t="shared" si="19"/>
        <v/>
      </c>
    </row>
    <row r="311" spans="4:20">
      <c r="D311" s="2">
        <f>IF(ISNA(VLOOKUP(四角板専用!C311,四角板専用!AA$1:AC$9999,2,FALSE)),0,VLOOKUP(四角板専用!C311,四角板専用!AA$1:AC$9999,2,FALSE))</f>
        <v>0</v>
      </c>
      <c r="F311" s="2">
        <f t="shared" si="17"/>
        <v>0</v>
      </c>
      <c r="H311" s="2">
        <f t="shared" si="18"/>
        <v>0</v>
      </c>
      <c r="M311" s="4" t="str">
        <f>IF(D311+E311+F311+N311=0,"",IF(E311=0,(D311*F311*J311*K311*L311)/1000000+N311,(D311*E311*J311*K311*L311)/1000000+N311)-IF(COUNTIFS(B$1:B311,B311,A$1:A311,A311)&gt;1,0,SUMIFS(四角板抜き穴専用!Q:Q,四角板抜き穴専用!A:A,四角板専用!A311,四角板抜き穴専用!B:B,B311)))</f>
        <v/>
      </c>
      <c r="O311" s="4">
        <f t="shared" si="16"/>
        <v>0</v>
      </c>
      <c r="T311" s="12" t="str">
        <f t="shared" si="19"/>
        <v/>
      </c>
    </row>
    <row r="312" spans="4:20">
      <c r="D312" s="2">
        <f>IF(ISNA(VLOOKUP(四角板専用!C312,四角板専用!AA$1:AC$9999,2,FALSE)),0,VLOOKUP(四角板専用!C312,四角板専用!AA$1:AC$9999,2,FALSE))</f>
        <v>0</v>
      </c>
      <c r="F312" s="2">
        <f t="shared" si="17"/>
        <v>0</v>
      </c>
      <c r="H312" s="2">
        <f t="shared" si="18"/>
        <v>0</v>
      </c>
      <c r="M312" s="4" t="str">
        <f>IF(D312+E312+F312+N312=0,"",IF(E312=0,(D312*F312*J312*K312*L312)/1000000+N312,(D312*E312*J312*K312*L312)/1000000+N312)-IF(COUNTIFS(B$1:B312,B312,A$1:A312,A312)&gt;1,0,SUMIFS(四角板抜き穴専用!Q:Q,四角板抜き穴専用!A:A,四角板専用!A312,四角板抜き穴専用!B:B,B312)))</f>
        <v/>
      </c>
      <c r="O312" s="4">
        <f t="shared" si="16"/>
        <v>0</v>
      </c>
      <c r="T312" s="12" t="str">
        <f t="shared" si="19"/>
        <v/>
      </c>
    </row>
    <row r="313" spans="4:20">
      <c r="D313" s="2">
        <f>IF(ISNA(VLOOKUP(四角板専用!C313,四角板専用!AA$1:AC$9999,2,FALSE)),0,VLOOKUP(四角板専用!C313,四角板専用!AA$1:AC$9999,2,FALSE))</f>
        <v>0</v>
      </c>
      <c r="F313" s="2">
        <f t="shared" si="17"/>
        <v>0</v>
      </c>
      <c r="H313" s="2">
        <f t="shared" si="18"/>
        <v>0</v>
      </c>
      <c r="M313" s="4" t="str">
        <f>IF(D313+E313+F313+N313=0,"",IF(E313=0,(D313*F313*J313*K313*L313)/1000000+N313,(D313*E313*J313*K313*L313)/1000000+N313)-IF(COUNTIFS(B$1:B313,B313,A$1:A313,A313)&gt;1,0,SUMIFS(四角板抜き穴専用!Q:Q,四角板抜き穴専用!A:A,四角板専用!A313,四角板抜き穴専用!B:B,B313)))</f>
        <v/>
      </c>
      <c r="O313" s="4">
        <f t="shared" si="16"/>
        <v>0</v>
      </c>
      <c r="T313" s="12" t="str">
        <f t="shared" si="19"/>
        <v/>
      </c>
    </row>
    <row r="314" spans="4:20">
      <c r="D314" s="2">
        <f>IF(ISNA(VLOOKUP(四角板専用!C314,四角板専用!AA$1:AC$9999,2,FALSE)),0,VLOOKUP(四角板専用!C314,四角板専用!AA$1:AC$9999,2,FALSE))</f>
        <v>0</v>
      </c>
      <c r="F314" s="2">
        <f t="shared" si="17"/>
        <v>0</v>
      </c>
      <c r="H314" s="2">
        <f t="shared" si="18"/>
        <v>0</v>
      </c>
      <c r="M314" s="4" t="str">
        <f>IF(D314+E314+F314+N314=0,"",IF(E314=0,(D314*F314*J314*K314*L314)/1000000+N314,(D314*E314*J314*K314*L314)/1000000+N314)-IF(COUNTIFS(B$1:B314,B314,A$1:A314,A314)&gt;1,0,SUMIFS(四角板抜き穴専用!Q:Q,四角板抜き穴専用!A:A,四角板専用!A314,四角板抜き穴専用!B:B,B314)))</f>
        <v/>
      </c>
      <c r="O314" s="4">
        <f t="shared" si="16"/>
        <v>0</v>
      </c>
      <c r="T314" s="12" t="str">
        <f t="shared" si="19"/>
        <v/>
      </c>
    </row>
    <row r="315" spans="4:20">
      <c r="D315" s="2">
        <f>IF(ISNA(VLOOKUP(四角板専用!C315,四角板専用!AA$1:AC$9999,2,FALSE)),0,VLOOKUP(四角板専用!C315,四角板専用!AA$1:AC$9999,2,FALSE))</f>
        <v>0</v>
      </c>
      <c r="F315" s="2">
        <f t="shared" si="17"/>
        <v>0</v>
      </c>
      <c r="H315" s="2">
        <f t="shared" si="18"/>
        <v>0</v>
      </c>
      <c r="M315" s="4" t="str">
        <f>IF(D315+E315+F315+N315=0,"",IF(E315=0,(D315*F315*J315*K315*L315)/1000000+N315,(D315*E315*J315*K315*L315)/1000000+N315)-IF(COUNTIFS(B$1:B315,B315,A$1:A315,A315)&gt;1,0,SUMIFS(四角板抜き穴専用!Q:Q,四角板抜き穴専用!A:A,四角板専用!A315,四角板抜き穴専用!B:B,B315)))</f>
        <v/>
      </c>
      <c r="O315" s="4">
        <f t="shared" si="16"/>
        <v>0</v>
      </c>
      <c r="T315" s="12" t="str">
        <f t="shared" si="19"/>
        <v/>
      </c>
    </row>
    <row r="316" spans="4:20">
      <c r="D316" s="2">
        <f>IF(ISNA(VLOOKUP(四角板専用!C316,四角板専用!AA$1:AC$9999,2,FALSE)),0,VLOOKUP(四角板専用!C316,四角板専用!AA$1:AC$9999,2,FALSE))</f>
        <v>0</v>
      </c>
      <c r="F316" s="2">
        <f t="shared" si="17"/>
        <v>0</v>
      </c>
      <c r="H316" s="2">
        <f t="shared" si="18"/>
        <v>0</v>
      </c>
      <c r="M316" s="4" t="str">
        <f>IF(D316+E316+F316+N316=0,"",IF(E316=0,(D316*F316*J316*K316*L316)/1000000+N316,(D316*E316*J316*K316*L316)/1000000+N316)-IF(COUNTIFS(B$1:B316,B316,A$1:A316,A316)&gt;1,0,SUMIFS(四角板抜き穴専用!Q:Q,四角板抜き穴専用!A:A,四角板専用!A316,四角板抜き穴専用!B:B,B316)))</f>
        <v/>
      </c>
      <c r="O316" s="4">
        <f t="shared" si="16"/>
        <v>0</v>
      </c>
      <c r="T316" s="12" t="str">
        <f t="shared" si="19"/>
        <v/>
      </c>
    </row>
    <row r="317" spans="4:20">
      <c r="D317" s="2">
        <f>IF(ISNA(VLOOKUP(四角板専用!C317,四角板専用!AA$1:AC$9999,2,FALSE)),0,VLOOKUP(四角板専用!C317,四角板専用!AA$1:AC$9999,2,FALSE))</f>
        <v>0</v>
      </c>
      <c r="F317" s="2">
        <f t="shared" si="17"/>
        <v>0</v>
      </c>
      <c r="H317" s="2">
        <f t="shared" si="18"/>
        <v>0</v>
      </c>
      <c r="M317" s="4" t="str">
        <f>IF(D317+E317+F317+N317=0,"",IF(E317=0,(D317*F317*J317*K317*L317)/1000000+N317,(D317*E317*J317*K317*L317)/1000000+N317)-IF(COUNTIFS(B$1:B317,B317,A$1:A317,A317)&gt;1,0,SUMIFS(四角板抜き穴専用!Q:Q,四角板抜き穴専用!A:A,四角板専用!A317,四角板抜き穴専用!B:B,B317)))</f>
        <v/>
      </c>
      <c r="O317" s="4">
        <f t="shared" si="16"/>
        <v>0</v>
      </c>
      <c r="T317" s="12" t="str">
        <f t="shared" si="19"/>
        <v/>
      </c>
    </row>
    <row r="318" spans="4:20">
      <c r="D318" s="2">
        <f>IF(ISNA(VLOOKUP(四角板専用!C318,四角板専用!AA$1:AC$9999,2,FALSE)),0,VLOOKUP(四角板専用!C318,四角板専用!AA$1:AC$9999,2,FALSE))</f>
        <v>0</v>
      </c>
      <c r="F318" s="2">
        <f t="shared" si="17"/>
        <v>0</v>
      </c>
      <c r="H318" s="2">
        <f t="shared" si="18"/>
        <v>0</v>
      </c>
      <c r="M318" s="4" t="str">
        <f>IF(D318+E318+F318+N318=0,"",IF(E318=0,(D318*F318*J318*K318*L318)/1000000+N318,(D318*E318*J318*K318*L318)/1000000+N318)-IF(COUNTIFS(B$1:B318,B318,A$1:A318,A318)&gt;1,0,SUMIFS(四角板抜き穴専用!Q:Q,四角板抜き穴専用!A:A,四角板専用!A318,四角板抜き穴専用!B:B,B318)))</f>
        <v/>
      </c>
      <c r="O318" s="4">
        <f t="shared" si="16"/>
        <v>0</v>
      </c>
      <c r="T318" s="12" t="str">
        <f t="shared" si="19"/>
        <v/>
      </c>
    </row>
    <row r="319" spans="4:20">
      <c r="D319" s="2">
        <f>IF(ISNA(VLOOKUP(四角板専用!C319,四角板専用!AA$1:AC$9999,2,FALSE)),0,VLOOKUP(四角板専用!C319,四角板専用!AA$1:AC$9999,2,FALSE))</f>
        <v>0</v>
      </c>
      <c r="F319" s="2">
        <f t="shared" si="17"/>
        <v>0</v>
      </c>
      <c r="H319" s="2">
        <f t="shared" si="18"/>
        <v>0</v>
      </c>
      <c r="M319" s="4" t="str">
        <f>IF(D319+E319+F319+N319=0,"",IF(E319=0,(D319*F319*J319*K319*L319)/1000000+N319,(D319*E319*J319*K319*L319)/1000000+N319)-IF(COUNTIFS(B$1:B319,B319,A$1:A319,A319)&gt;1,0,SUMIFS(四角板抜き穴専用!Q:Q,四角板抜き穴専用!A:A,四角板専用!A319,四角板抜き穴専用!B:B,B319)))</f>
        <v/>
      </c>
      <c r="O319" s="4">
        <f t="shared" si="16"/>
        <v>0</v>
      </c>
      <c r="T319" s="12" t="str">
        <f t="shared" si="19"/>
        <v/>
      </c>
    </row>
    <row r="320" spans="4:20">
      <c r="D320" s="2">
        <f>IF(ISNA(VLOOKUP(四角板専用!C320,四角板専用!AA$1:AC$9999,2,FALSE)),0,VLOOKUP(四角板専用!C320,四角板専用!AA$1:AC$9999,2,FALSE))</f>
        <v>0</v>
      </c>
      <c r="F320" s="2">
        <f t="shared" si="17"/>
        <v>0</v>
      </c>
      <c r="H320" s="2">
        <f t="shared" si="18"/>
        <v>0</v>
      </c>
      <c r="M320" s="4" t="str">
        <f>IF(D320+E320+F320+N320=0,"",IF(E320=0,(D320*F320*J320*K320*L320)/1000000+N320,(D320*E320*J320*K320*L320)/1000000+N320)-IF(COUNTIFS(B$1:B320,B320,A$1:A320,A320)&gt;1,0,SUMIFS(四角板抜き穴専用!Q:Q,四角板抜き穴専用!A:A,四角板専用!A320,四角板抜き穴専用!B:B,B320)))</f>
        <v/>
      </c>
      <c r="O320" s="4">
        <f t="shared" si="16"/>
        <v>0</v>
      </c>
      <c r="T320" s="12" t="str">
        <f t="shared" si="19"/>
        <v/>
      </c>
    </row>
    <row r="321" spans="4:20">
      <c r="D321" s="2">
        <f>IF(ISNA(VLOOKUP(四角板専用!C321,四角板専用!AA$1:AC$9999,2,FALSE)),0,VLOOKUP(四角板専用!C321,四角板専用!AA$1:AC$9999,2,FALSE))</f>
        <v>0</v>
      </c>
      <c r="F321" s="2">
        <f t="shared" si="17"/>
        <v>0</v>
      </c>
      <c r="H321" s="2">
        <f t="shared" si="18"/>
        <v>0</v>
      </c>
      <c r="M321" s="4" t="str">
        <f>IF(D321+E321+F321+N321=0,"",IF(E321=0,(D321*F321*J321*K321*L321)/1000000+N321,(D321*E321*J321*K321*L321)/1000000+N321)-IF(COUNTIFS(B$1:B321,B321,A$1:A321,A321)&gt;1,0,SUMIFS(四角板抜き穴専用!Q:Q,四角板抜き穴専用!A:A,四角板専用!A321,四角板抜き穴専用!B:B,B321)))</f>
        <v/>
      </c>
      <c r="O321" s="4">
        <f t="shared" si="16"/>
        <v>0</v>
      </c>
      <c r="T321" s="12" t="str">
        <f t="shared" si="19"/>
        <v/>
      </c>
    </row>
    <row r="322" spans="4:20">
      <c r="D322" s="2">
        <f>IF(ISNA(VLOOKUP(四角板専用!C322,四角板専用!AA$1:AC$9999,2,FALSE)),0,VLOOKUP(四角板専用!C322,四角板専用!AA$1:AC$9999,2,FALSE))</f>
        <v>0</v>
      </c>
      <c r="F322" s="2">
        <f t="shared" si="17"/>
        <v>0</v>
      </c>
      <c r="H322" s="2">
        <f t="shared" si="18"/>
        <v>0</v>
      </c>
      <c r="M322" s="4" t="str">
        <f>IF(D322+E322+F322+N322=0,"",IF(E322=0,(D322*F322*J322*K322*L322)/1000000+N322,(D322*E322*J322*K322*L322)/1000000+N322)-IF(COUNTIFS(B$1:B322,B322,A$1:A322,A322)&gt;1,0,SUMIFS(四角板抜き穴専用!Q:Q,四角板抜き穴専用!A:A,四角板専用!A322,四角板抜き穴専用!B:B,B322)))</f>
        <v/>
      </c>
      <c r="O322" s="4">
        <f t="shared" ref="O322:O385" si="20">IF(O321&gt;0,0,IF(A323&amp;B323=A322&amp;B322,0,IF(COUNTIFS(A:A,A322,B:B,B322)&gt;=2,SUMIFS(M:M,A:A,A322,B:B,B322),0)))</f>
        <v>0</v>
      </c>
      <c r="T322" s="12" t="str">
        <f t="shared" si="19"/>
        <v/>
      </c>
    </row>
    <row r="323" spans="4:20">
      <c r="D323" s="2">
        <f>IF(ISNA(VLOOKUP(四角板専用!C323,四角板専用!AA$1:AC$9999,2,FALSE)),0,VLOOKUP(四角板専用!C323,四角板専用!AA$1:AC$9999,2,FALSE))</f>
        <v>0</v>
      </c>
      <c r="F323" s="2">
        <f t="shared" ref="F323:F386" si="21">IF(G323=0,0,G323*PI()*(1-(H323/360)))</f>
        <v>0</v>
      </c>
      <c r="H323" s="2">
        <f t="shared" ref="H323:H386" si="22">IF(G323=0,0,IF(I323="90°",270,ASIN((I323/2)/(G323/2))*180/PI()*2))</f>
        <v>0</v>
      </c>
      <c r="M323" s="4" t="str">
        <f>IF(D323+E323+F323+N323=0,"",IF(E323=0,(D323*F323*J323*K323*L323)/1000000+N323,(D323*E323*J323*K323*L323)/1000000+N323)-IF(COUNTIFS(B$1:B323,B323,A$1:A323,A323)&gt;1,0,SUMIFS(四角板抜き穴専用!Q:Q,四角板抜き穴専用!A:A,四角板専用!A323,四角板抜き穴専用!B:B,B323)))</f>
        <v/>
      </c>
      <c r="O323" s="4">
        <f t="shared" si="20"/>
        <v>0</v>
      </c>
      <c r="T323" s="12" t="str">
        <f t="shared" ref="T323:T386" si="23">M323</f>
        <v/>
      </c>
    </row>
    <row r="324" spans="4:20">
      <c r="D324" s="2">
        <f>IF(ISNA(VLOOKUP(四角板専用!C324,四角板専用!AA$1:AC$9999,2,FALSE)),0,VLOOKUP(四角板専用!C324,四角板専用!AA$1:AC$9999,2,FALSE))</f>
        <v>0</v>
      </c>
      <c r="F324" s="2">
        <f t="shared" si="21"/>
        <v>0</v>
      </c>
      <c r="H324" s="2">
        <f t="shared" si="22"/>
        <v>0</v>
      </c>
      <c r="M324" s="4" t="str">
        <f>IF(D324+E324+F324+N324=0,"",IF(E324=0,(D324*F324*J324*K324*L324)/1000000+N324,(D324*E324*J324*K324*L324)/1000000+N324)-IF(COUNTIFS(B$1:B324,B324,A$1:A324,A324)&gt;1,0,SUMIFS(四角板抜き穴専用!Q:Q,四角板抜き穴専用!A:A,四角板専用!A324,四角板抜き穴専用!B:B,B324)))</f>
        <v/>
      </c>
      <c r="O324" s="4">
        <f t="shared" si="20"/>
        <v>0</v>
      </c>
      <c r="T324" s="12" t="str">
        <f t="shared" si="23"/>
        <v/>
      </c>
    </row>
    <row r="325" spans="4:20">
      <c r="D325" s="2">
        <f>IF(ISNA(VLOOKUP(四角板専用!C325,四角板専用!AA$1:AC$9999,2,FALSE)),0,VLOOKUP(四角板専用!C325,四角板専用!AA$1:AC$9999,2,FALSE))</f>
        <v>0</v>
      </c>
      <c r="F325" s="2">
        <f t="shared" si="21"/>
        <v>0</v>
      </c>
      <c r="H325" s="2">
        <f t="shared" si="22"/>
        <v>0</v>
      </c>
      <c r="M325" s="4" t="str">
        <f>IF(D325+E325+F325+N325=0,"",IF(E325=0,(D325*F325*J325*K325*L325)/1000000+N325,(D325*E325*J325*K325*L325)/1000000+N325)-IF(COUNTIFS(B$1:B325,B325,A$1:A325,A325)&gt;1,0,SUMIFS(四角板抜き穴専用!Q:Q,四角板抜き穴専用!A:A,四角板専用!A325,四角板抜き穴専用!B:B,B325)))</f>
        <v/>
      </c>
      <c r="O325" s="4">
        <f t="shared" si="20"/>
        <v>0</v>
      </c>
      <c r="T325" s="12" t="str">
        <f t="shared" si="23"/>
        <v/>
      </c>
    </row>
    <row r="326" spans="4:20">
      <c r="D326" s="2">
        <f>IF(ISNA(VLOOKUP(四角板専用!C326,四角板専用!AA$1:AC$9999,2,FALSE)),0,VLOOKUP(四角板専用!C326,四角板専用!AA$1:AC$9999,2,FALSE))</f>
        <v>0</v>
      </c>
      <c r="F326" s="2">
        <f t="shared" si="21"/>
        <v>0</v>
      </c>
      <c r="H326" s="2">
        <f t="shared" si="22"/>
        <v>0</v>
      </c>
      <c r="M326" s="4" t="str">
        <f>IF(D326+E326+F326+N326=0,"",IF(E326=0,(D326*F326*J326*K326*L326)/1000000+N326,(D326*E326*J326*K326*L326)/1000000+N326)-IF(COUNTIFS(B$1:B326,B326,A$1:A326,A326)&gt;1,0,SUMIFS(四角板抜き穴専用!Q:Q,四角板抜き穴専用!A:A,四角板専用!A326,四角板抜き穴専用!B:B,B326)))</f>
        <v/>
      </c>
      <c r="O326" s="4">
        <f t="shared" si="20"/>
        <v>0</v>
      </c>
      <c r="T326" s="12" t="str">
        <f t="shared" si="23"/>
        <v/>
      </c>
    </row>
    <row r="327" spans="4:20">
      <c r="D327" s="2">
        <f>IF(ISNA(VLOOKUP(四角板専用!C327,四角板専用!AA$1:AC$9999,2,FALSE)),0,VLOOKUP(四角板専用!C327,四角板専用!AA$1:AC$9999,2,FALSE))</f>
        <v>0</v>
      </c>
      <c r="F327" s="2">
        <f t="shared" si="21"/>
        <v>0</v>
      </c>
      <c r="H327" s="2">
        <f t="shared" si="22"/>
        <v>0</v>
      </c>
      <c r="M327" s="4" t="str">
        <f>IF(D327+E327+F327+N327=0,"",IF(E327=0,(D327*F327*J327*K327*L327)/1000000+N327,(D327*E327*J327*K327*L327)/1000000+N327)-IF(COUNTIFS(B$1:B327,B327,A$1:A327,A327)&gt;1,0,SUMIFS(四角板抜き穴専用!Q:Q,四角板抜き穴専用!A:A,四角板専用!A327,四角板抜き穴専用!B:B,B327)))</f>
        <v/>
      </c>
      <c r="O327" s="4">
        <f t="shared" si="20"/>
        <v>0</v>
      </c>
      <c r="T327" s="12" t="str">
        <f t="shared" si="23"/>
        <v/>
      </c>
    </row>
    <row r="328" spans="4:20">
      <c r="D328" s="2">
        <f>IF(ISNA(VLOOKUP(四角板専用!C328,四角板専用!AA$1:AC$9999,2,FALSE)),0,VLOOKUP(四角板専用!C328,四角板専用!AA$1:AC$9999,2,FALSE))</f>
        <v>0</v>
      </c>
      <c r="F328" s="2">
        <f t="shared" si="21"/>
        <v>0</v>
      </c>
      <c r="H328" s="2">
        <f t="shared" si="22"/>
        <v>0</v>
      </c>
      <c r="M328" s="4" t="str">
        <f>IF(D328+E328+F328+N328=0,"",IF(E328=0,(D328*F328*J328*K328*L328)/1000000+N328,(D328*E328*J328*K328*L328)/1000000+N328)-IF(COUNTIFS(B$1:B328,B328,A$1:A328,A328)&gt;1,0,SUMIFS(四角板抜き穴専用!Q:Q,四角板抜き穴専用!A:A,四角板専用!A328,四角板抜き穴専用!B:B,B328)))</f>
        <v/>
      </c>
      <c r="O328" s="4">
        <f t="shared" si="20"/>
        <v>0</v>
      </c>
      <c r="T328" s="12" t="str">
        <f t="shared" si="23"/>
        <v/>
      </c>
    </row>
    <row r="329" spans="4:20">
      <c r="D329" s="2">
        <f>IF(ISNA(VLOOKUP(四角板専用!C329,四角板専用!AA$1:AC$9999,2,FALSE)),0,VLOOKUP(四角板専用!C329,四角板専用!AA$1:AC$9999,2,FALSE))</f>
        <v>0</v>
      </c>
      <c r="F329" s="2">
        <f t="shared" si="21"/>
        <v>0</v>
      </c>
      <c r="H329" s="2">
        <f t="shared" si="22"/>
        <v>0</v>
      </c>
      <c r="M329" s="4" t="str">
        <f>IF(D329+E329+F329+N329=0,"",IF(E329=0,(D329*F329*J329*K329*L329)/1000000+N329,(D329*E329*J329*K329*L329)/1000000+N329)-IF(COUNTIFS(B$1:B329,B329,A$1:A329,A329)&gt;1,0,SUMIFS(四角板抜き穴専用!Q:Q,四角板抜き穴専用!A:A,四角板専用!A329,四角板抜き穴専用!B:B,B329)))</f>
        <v/>
      </c>
      <c r="O329" s="4">
        <f t="shared" si="20"/>
        <v>0</v>
      </c>
      <c r="T329" s="12" t="str">
        <f t="shared" si="23"/>
        <v/>
      </c>
    </row>
    <row r="330" spans="4:20">
      <c r="D330" s="2">
        <f>IF(ISNA(VLOOKUP(四角板専用!C330,四角板専用!AA$1:AC$9999,2,FALSE)),0,VLOOKUP(四角板専用!C330,四角板専用!AA$1:AC$9999,2,FALSE))</f>
        <v>0</v>
      </c>
      <c r="F330" s="2">
        <f t="shared" si="21"/>
        <v>0</v>
      </c>
      <c r="H330" s="2">
        <f t="shared" si="22"/>
        <v>0</v>
      </c>
      <c r="M330" s="4" t="str">
        <f>IF(D330+E330+F330+N330=0,"",IF(E330=0,(D330*F330*J330*K330*L330)/1000000+N330,(D330*E330*J330*K330*L330)/1000000+N330)-IF(COUNTIFS(B$1:B330,B330,A$1:A330,A330)&gt;1,0,SUMIFS(四角板抜き穴専用!Q:Q,四角板抜き穴専用!A:A,四角板専用!A330,四角板抜き穴専用!B:B,B330)))</f>
        <v/>
      </c>
      <c r="O330" s="4">
        <f t="shared" si="20"/>
        <v>0</v>
      </c>
      <c r="T330" s="12" t="str">
        <f t="shared" si="23"/>
        <v/>
      </c>
    </row>
    <row r="331" spans="4:20">
      <c r="D331" s="2">
        <f>IF(ISNA(VLOOKUP(四角板専用!C331,四角板専用!AA$1:AC$9999,2,FALSE)),0,VLOOKUP(四角板専用!C331,四角板専用!AA$1:AC$9999,2,FALSE))</f>
        <v>0</v>
      </c>
      <c r="F331" s="2">
        <f t="shared" si="21"/>
        <v>0</v>
      </c>
      <c r="H331" s="2">
        <f t="shared" si="22"/>
        <v>0</v>
      </c>
      <c r="M331" s="4" t="str">
        <f>IF(D331+E331+F331+N331=0,"",IF(E331=0,(D331*F331*J331*K331*L331)/1000000+N331,(D331*E331*J331*K331*L331)/1000000+N331)-IF(COUNTIFS(B$1:B331,B331,A$1:A331,A331)&gt;1,0,SUMIFS(四角板抜き穴専用!Q:Q,四角板抜き穴専用!A:A,四角板専用!A331,四角板抜き穴専用!B:B,B331)))</f>
        <v/>
      </c>
      <c r="O331" s="4">
        <f t="shared" si="20"/>
        <v>0</v>
      </c>
      <c r="T331" s="12" t="str">
        <f t="shared" si="23"/>
        <v/>
      </c>
    </row>
    <row r="332" spans="4:20">
      <c r="D332" s="2">
        <f>IF(ISNA(VLOOKUP(四角板専用!C332,四角板専用!AA$1:AC$9999,2,FALSE)),0,VLOOKUP(四角板専用!C332,四角板専用!AA$1:AC$9999,2,FALSE))</f>
        <v>0</v>
      </c>
      <c r="F332" s="2">
        <f t="shared" si="21"/>
        <v>0</v>
      </c>
      <c r="H332" s="2">
        <f t="shared" si="22"/>
        <v>0</v>
      </c>
      <c r="M332" s="4" t="str">
        <f>IF(D332+E332+F332+N332=0,"",IF(E332=0,(D332*F332*J332*K332*L332)/1000000+N332,(D332*E332*J332*K332*L332)/1000000+N332)-IF(COUNTIFS(B$1:B332,B332,A$1:A332,A332)&gt;1,0,SUMIFS(四角板抜き穴専用!Q:Q,四角板抜き穴専用!A:A,四角板専用!A332,四角板抜き穴専用!B:B,B332)))</f>
        <v/>
      </c>
      <c r="O332" s="4">
        <f t="shared" si="20"/>
        <v>0</v>
      </c>
      <c r="T332" s="12" t="str">
        <f t="shared" si="23"/>
        <v/>
      </c>
    </row>
    <row r="333" spans="4:20">
      <c r="D333" s="2">
        <f>IF(ISNA(VLOOKUP(四角板専用!C333,四角板専用!AA$1:AC$9999,2,FALSE)),0,VLOOKUP(四角板専用!C333,四角板専用!AA$1:AC$9999,2,FALSE))</f>
        <v>0</v>
      </c>
      <c r="F333" s="2">
        <f t="shared" si="21"/>
        <v>0</v>
      </c>
      <c r="H333" s="2">
        <f t="shared" si="22"/>
        <v>0</v>
      </c>
      <c r="M333" s="4" t="str">
        <f>IF(D333+E333+F333+N333=0,"",IF(E333=0,(D333*F333*J333*K333*L333)/1000000+N333,(D333*E333*J333*K333*L333)/1000000+N333)-IF(COUNTIFS(B$1:B333,B333,A$1:A333,A333)&gt;1,0,SUMIFS(四角板抜き穴専用!Q:Q,四角板抜き穴専用!A:A,四角板専用!A333,四角板抜き穴専用!B:B,B333)))</f>
        <v/>
      </c>
      <c r="O333" s="4">
        <f t="shared" si="20"/>
        <v>0</v>
      </c>
      <c r="T333" s="12" t="str">
        <f t="shared" si="23"/>
        <v/>
      </c>
    </row>
    <row r="334" spans="4:20">
      <c r="D334" s="2">
        <f>IF(ISNA(VLOOKUP(四角板専用!C334,四角板専用!AA$1:AC$9999,2,FALSE)),0,VLOOKUP(四角板専用!C334,四角板専用!AA$1:AC$9999,2,FALSE))</f>
        <v>0</v>
      </c>
      <c r="F334" s="2">
        <f t="shared" si="21"/>
        <v>0</v>
      </c>
      <c r="H334" s="2">
        <f t="shared" si="22"/>
        <v>0</v>
      </c>
      <c r="M334" s="4" t="str">
        <f>IF(D334+E334+F334+N334=0,"",IF(E334=0,(D334*F334*J334*K334*L334)/1000000+N334,(D334*E334*J334*K334*L334)/1000000+N334)-IF(COUNTIFS(B$1:B334,B334,A$1:A334,A334)&gt;1,0,SUMIFS(四角板抜き穴専用!Q:Q,四角板抜き穴専用!A:A,四角板専用!A334,四角板抜き穴専用!B:B,B334)))</f>
        <v/>
      </c>
      <c r="O334" s="4">
        <f t="shared" si="20"/>
        <v>0</v>
      </c>
      <c r="T334" s="12" t="str">
        <f t="shared" si="23"/>
        <v/>
      </c>
    </row>
    <row r="335" spans="4:20">
      <c r="D335" s="2">
        <f>IF(ISNA(VLOOKUP(四角板専用!C335,四角板専用!AA$1:AC$9999,2,FALSE)),0,VLOOKUP(四角板専用!C335,四角板専用!AA$1:AC$9999,2,FALSE))</f>
        <v>0</v>
      </c>
      <c r="F335" s="2">
        <f t="shared" si="21"/>
        <v>0</v>
      </c>
      <c r="H335" s="2">
        <f t="shared" si="22"/>
        <v>0</v>
      </c>
      <c r="M335" s="4" t="str">
        <f>IF(D335+E335+F335+N335=0,"",IF(E335=0,(D335*F335*J335*K335*L335)/1000000+N335,(D335*E335*J335*K335*L335)/1000000+N335)-IF(COUNTIFS(B$1:B335,B335,A$1:A335,A335)&gt;1,0,SUMIFS(四角板抜き穴専用!Q:Q,四角板抜き穴専用!A:A,四角板専用!A335,四角板抜き穴専用!B:B,B335)))</f>
        <v/>
      </c>
      <c r="O335" s="4">
        <f t="shared" si="20"/>
        <v>0</v>
      </c>
      <c r="T335" s="12" t="str">
        <f t="shared" si="23"/>
        <v/>
      </c>
    </row>
    <row r="336" spans="4:20">
      <c r="D336" s="2">
        <f>IF(ISNA(VLOOKUP(四角板専用!C336,四角板専用!AA$1:AC$9999,2,FALSE)),0,VLOOKUP(四角板専用!C336,四角板専用!AA$1:AC$9999,2,FALSE))</f>
        <v>0</v>
      </c>
      <c r="F336" s="2">
        <f t="shared" si="21"/>
        <v>0</v>
      </c>
      <c r="H336" s="2">
        <f t="shared" si="22"/>
        <v>0</v>
      </c>
      <c r="M336" s="4" t="str">
        <f>IF(D336+E336+F336+N336=0,"",IF(E336=0,(D336*F336*J336*K336*L336)/1000000+N336,(D336*E336*J336*K336*L336)/1000000+N336)-IF(COUNTIFS(B$1:B336,B336,A$1:A336,A336)&gt;1,0,SUMIFS(四角板抜き穴専用!Q:Q,四角板抜き穴専用!A:A,四角板専用!A336,四角板抜き穴専用!B:B,B336)))</f>
        <v/>
      </c>
      <c r="O336" s="4">
        <f t="shared" si="20"/>
        <v>0</v>
      </c>
      <c r="T336" s="12" t="str">
        <f t="shared" si="23"/>
        <v/>
      </c>
    </row>
    <row r="337" spans="4:20">
      <c r="D337" s="2">
        <f>IF(ISNA(VLOOKUP(四角板専用!C337,四角板専用!AA$1:AC$9999,2,FALSE)),0,VLOOKUP(四角板専用!C337,四角板専用!AA$1:AC$9999,2,FALSE))</f>
        <v>0</v>
      </c>
      <c r="F337" s="2">
        <f t="shared" si="21"/>
        <v>0</v>
      </c>
      <c r="H337" s="2">
        <f t="shared" si="22"/>
        <v>0</v>
      </c>
      <c r="M337" s="4" t="str">
        <f>IF(D337+E337+F337+N337=0,"",IF(E337=0,(D337*F337*J337*K337*L337)/1000000+N337,(D337*E337*J337*K337*L337)/1000000+N337)-IF(COUNTIFS(B$1:B337,B337,A$1:A337,A337)&gt;1,0,SUMIFS(四角板抜き穴専用!Q:Q,四角板抜き穴専用!A:A,四角板専用!A337,四角板抜き穴専用!B:B,B337)))</f>
        <v/>
      </c>
      <c r="O337" s="4">
        <f t="shared" si="20"/>
        <v>0</v>
      </c>
      <c r="T337" s="12" t="str">
        <f t="shared" si="23"/>
        <v/>
      </c>
    </row>
    <row r="338" spans="4:20">
      <c r="D338" s="2">
        <f>IF(ISNA(VLOOKUP(四角板専用!C338,四角板専用!AA$1:AC$9999,2,FALSE)),0,VLOOKUP(四角板専用!C338,四角板専用!AA$1:AC$9999,2,FALSE))</f>
        <v>0</v>
      </c>
      <c r="F338" s="2">
        <f t="shared" si="21"/>
        <v>0</v>
      </c>
      <c r="H338" s="2">
        <f t="shared" si="22"/>
        <v>0</v>
      </c>
      <c r="M338" s="4" t="str">
        <f>IF(D338+E338+F338+N338=0,"",IF(E338=0,(D338*F338*J338*K338*L338)/1000000+N338,(D338*E338*J338*K338*L338)/1000000+N338)-IF(COUNTIFS(B$1:B338,B338,A$1:A338,A338)&gt;1,0,SUMIFS(四角板抜き穴専用!Q:Q,四角板抜き穴専用!A:A,四角板専用!A338,四角板抜き穴専用!B:B,B338)))</f>
        <v/>
      </c>
      <c r="O338" s="4">
        <f t="shared" si="20"/>
        <v>0</v>
      </c>
      <c r="T338" s="12" t="str">
        <f t="shared" si="23"/>
        <v/>
      </c>
    </row>
    <row r="339" spans="4:20">
      <c r="D339" s="2">
        <f>IF(ISNA(VLOOKUP(四角板専用!C339,四角板専用!AA$1:AC$9999,2,FALSE)),0,VLOOKUP(四角板専用!C339,四角板専用!AA$1:AC$9999,2,FALSE))</f>
        <v>0</v>
      </c>
      <c r="F339" s="2">
        <f t="shared" si="21"/>
        <v>0</v>
      </c>
      <c r="H339" s="2">
        <f t="shared" si="22"/>
        <v>0</v>
      </c>
      <c r="M339" s="4" t="str">
        <f>IF(D339+E339+F339+N339=0,"",IF(E339=0,(D339*F339*J339*K339*L339)/1000000+N339,(D339*E339*J339*K339*L339)/1000000+N339)-IF(COUNTIFS(B$1:B339,B339,A$1:A339,A339)&gt;1,0,SUMIFS(四角板抜き穴専用!Q:Q,四角板抜き穴専用!A:A,四角板専用!A339,四角板抜き穴専用!B:B,B339)))</f>
        <v/>
      </c>
      <c r="O339" s="4">
        <f t="shared" si="20"/>
        <v>0</v>
      </c>
      <c r="T339" s="12" t="str">
        <f t="shared" si="23"/>
        <v/>
      </c>
    </row>
    <row r="340" spans="4:20">
      <c r="D340" s="2">
        <f>IF(ISNA(VLOOKUP(四角板専用!C340,四角板専用!AA$1:AC$9999,2,FALSE)),0,VLOOKUP(四角板専用!C340,四角板専用!AA$1:AC$9999,2,FALSE))</f>
        <v>0</v>
      </c>
      <c r="F340" s="2">
        <f t="shared" si="21"/>
        <v>0</v>
      </c>
      <c r="H340" s="2">
        <f t="shared" si="22"/>
        <v>0</v>
      </c>
      <c r="M340" s="4" t="str">
        <f>IF(D340+E340+F340+N340=0,"",IF(E340=0,(D340*F340*J340*K340*L340)/1000000+N340,(D340*E340*J340*K340*L340)/1000000+N340)-IF(COUNTIFS(B$1:B340,B340,A$1:A340,A340)&gt;1,0,SUMIFS(四角板抜き穴専用!Q:Q,四角板抜き穴専用!A:A,四角板専用!A340,四角板抜き穴専用!B:B,B340)))</f>
        <v/>
      </c>
      <c r="O340" s="4">
        <f t="shared" si="20"/>
        <v>0</v>
      </c>
      <c r="T340" s="12" t="str">
        <f t="shared" si="23"/>
        <v/>
      </c>
    </row>
    <row r="341" spans="4:20">
      <c r="D341" s="2">
        <f>IF(ISNA(VLOOKUP(四角板専用!C341,四角板専用!AA$1:AC$9999,2,FALSE)),0,VLOOKUP(四角板専用!C341,四角板専用!AA$1:AC$9999,2,FALSE))</f>
        <v>0</v>
      </c>
      <c r="F341" s="2">
        <f t="shared" si="21"/>
        <v>0</v>
      </c>
      <c r="H341" s="2">
        <f t="shared" si="22"/>
        <v>0</v>
      </c>
      <c r="M341" s="4" t="str">
        <f>IF(D341+E341+F341+N341=0,"",IF(E341=0,(D341*F341*J341*K341*L341)/1000000+N341,(D341*E341*J341*K341*L341)/1000000+N341)-IF(COUNTIFS(B$1:B341,B341,A$1:A341,A341)&gt;1,0,SUMIFS(四角板抜き穴専用!Q:Q,四角板抜き穴専用!A:A,四角板専用!A341,四角板抜き穴専用!B:B,B341)))</f>
        <v/>
      </c>
      <c r="O341" s="4">
        <f t="shared" si="20"/>
        <v>0</v>
      </c>
      <c r="T341" s="12" t="str">
        <f t="shared" si="23"/>
        <v/>
      </c>
    </row>
    <row r="342" spans="4:20">
      <c r="D342" s="2">
        <f>IF(ISNA(VLOOKUP(四角板専用!C342,四角板専用!AA$1:AC$9999,2,FALSE)),0,VLOOKUP(四角板専用!C342,四角板専用!AA$1:AC$9999,2,FALSE))</f>
        <v>0</v>
      </c>
      <c r="F342" s="2">
        <f t="shared" si="21"/>
        <v>0</v>
      </c>
      <c r="H342" s="2">
        <f t="shared" si="22"/>
        <v>0</v>
      </c>
      <c r="M342" s="4" t="str">
        <f>IF(D342+E342+F342+N342=0,"",IF(E342=0,(D342*F342*J342*K342*L342)/1000000+N342,(D342*E342*J342*K342*L342)/1000000+N342)-IF(COUNTIFS(B$1:B342,B342,A$1:A342,A342)&gt;1,0,SUMIFS(四角板抜き穴専用!Q:Q,四角板抜き穴専用!A:A,四角板専用!A342,四角板抜き穴専用!B:B,B342)))</f>
        <v/>
      </c>
      <c r="O342" s="4">
        <f t="shared" si="20"/>
        <v>0</v>
      </c>
      <c r="T342" s="12" t="str">
        <f t="shared" si="23"/>
        <v/>
      </c>
    </row>
    <row r="343" spans="4:20">
      <c r="D343" s="2">
        <f>IF(ISNA(VLOOKUP(四角板専用!C343,四角板専用!AA$1:AC$9999,2,FALSE)),0,VLOOKUP(四角板専用!C343,四角板専用!AA$1:AC$9999,2,FALSE))</f>
        <v>0</v>
      </c>
      <c r="F343" s="2">
        <f t="shared" si="21"/>
        <v>0</v>
      </c>
      <c r="H343" s="2">
        <f t="shared" si="22"/>
        <v>0</v>
      </c>
      <c r="M343" s="4" t="str">
        <f>IF(D343+E343+F343+N343=0,"",IF(E343=0,(D343*F343*J343*K343*L343)/1000000+N343,(D343*E343*J343*K343*L343)/1000000+N343)-IF(COUNTIFS(B$1:B343,B343,A$1:A343,A343)&gt;1,0,SUMIFS(四角板抜き穴専用!Q:Q,四角板抜き穴専用!A:A,四角板専用!A343,四角板抜き穴専用!B:B,B343)))</f>
        <v/>
      </c>
      <c r="O343" s="4">
        <f t="shared" si="20"/>
        <v>0</v>
      </c>
      <c r="T343" s="12" t="str">
        <f t="shared" si="23"/>
        <v/>
      </c>
    </row>
    <row r="344" spans="4:20">
      <c r="D344" s="2">
        <f>IF(ISNA(VLOOKUP(四角板専用!C344,四角板専用!AA$1:AC$9999,2,FALSE)),0,VLOOKUP(四角板専用!C344,四角板専用!AA$1:AC$9999,2,FALSE))</f>
        <v>0</v>
      </c>
      <c r="F344" s="2">
        <f t="shared" si="21"/>
        <v>0</v>
      </c>
      <c r="H344" s="2">
        <f t="shared" si="22"/>
        <v>0</v>
      </c>
      <c r="M344" s="4" t="str">
        <f>IF(D344+E344+F344+N344=0,"",IF(E344=0,(D344*F344*J344*K344*L344)/1000000+N344,(D344*E344*J344*K344*L344)/1000000+N344)-IF(COUNTIFS(B$1:B344,B344,A$1:A344,A344)&gt;1,0,SUMIFS(四角板抜き穴専用!Q:Q,四角板抜き穴専用!A:A,四角板専用!A344,四角板抜き穴専用!B:B,B344)))</f>
        <v/>
      </c>
      <c r="O344" s="4">
        <f t="shared" si="20"/>
        <v>0</v>
      </c>
      <c r="T344" s="12" t="str">
        <f t="shared" si="23"/>
        <v/>
      </c>
    </row>
    <row r="345" spans="4:20">
      <c r="D345" s="2">
        <f>IF(ISNA(VLOOKUP(四角板専用!C345,四角板専用!AA$1:AC$9999,2,FALSE)),0,VLOOKUP(四角板専用!C345,四角板専用!AA$1:AC$9999,2,FALSE))</f>
        <v>0</v>
      </c>
      <c r="F345" s="2">
        <f t="shared" si="21"/>
        <v>0</v>
      </c>
      <c r="H345" s="2">
        <f t="shared" si="22"/>
        <v>0</v>
      </c>
      <c r="M345" s="4" t="str">
        <f>IF(D345+E345+F345+N345=0,"",IF(E345=0,(D345*F345*J345*K345*L345)/1000000+N345,(D345*E345*J345*K345*L345)/1000000+N345)-IF(COUNTIFS(B$1:B345,B345,A$1:A345,A345)&gt;1,0,SUMIFS(四角板抜き穴専用!Q:Q,四角板抜き穴専用!A:A,四角板専用!A345,四角板抜き穴専用!B:B,B345)))</f>
        <v/>
      </c>
      <c r="O345" s="4">
        <f t="shared" si="20"/>
        <v>0</v>
      </c>
      <c r="T345" s="12" t="str">
        <f t="shared" si="23"/>
        <v/>
      </c>
    </row>
    <row r="346" spans="4:20">
      <c r="D346" s="2">
        <f>IF(ISNA(VLOOKUP(四角板専用!C346,四角板専用!AA$1:AC$9999,2,FALSE)),0,VLOOKUP(四角板専用!C346,四角板専用!AA$1:AC$9999,2,FALSE))</f>
        <v>0</v>
      </c>
      <c r="F346" s="2">
        <f t="shared" si="21"/>
        <v>0</v>
      </c>
      <c r="H346" s="2">
        <f t="shared" si="22"/>
        <v>0</v>
      </c>
      <c r="M346" s="4" t="str">
        <f>IF(D346+E346+F346+N346=0,"",IF(E346=0,(D346*F346*J346*K346*L346)/1000000+N346,(D346*E346*J346*K346*L346)/1000000+N346)-IF(COUNTIFS(B$1:B346,B346,A$1:A346,A346)&gt;1,0,SUMIFS(四角板抜き穴専用!Q:Q,四角板抜き穴専用!A:A,四角板専用!A346,四角板抜き穴専用!B:B,B346)))</f>
        <v/>
      </c>
      <c r="O346" s="4">
        <f t="shared" si="20"/>
        <v>0</v>
      </c>
      <c r="T346" s="12" t="str">
        <f t="shared" si="23"/>
        <v/>
      </c>
    </row>
    <row r="347" spans="4:20">
      <c r="D347" s="2">
        <f>IF(ISNA(VLOOKUP(四角板専用!C347,四角板専用!AA$1:AC$9999,2,FALSE)),0,VLOOKUP(四角板専用!C347,四角板専用!AA$1:AC$9999,2,FALSE))</f>
        <v>0</v>
      </c>
      <c r="F347" s="2">
        <f t="shared" si="21"/>
        <v>0</v>
      </c>
      <c r="H347" s="2">
        <f t="shared" si="22"/>
        <v>0</v>
      </c>
      <c r="M347" s="4" t="str">
        <f>IF(D347+E347+F347+N347=0,"",IF(E347=0,(D347*F347*J347*K347*L347)/1000000+N347,(D347*E347*J347*K347*L347)/1000000+N347)-IF(COUNTIFS(B$1:B347,B347,A$1:A347,A347)&gt;1,0,SUMIFS(四角板抜き穴専用!Q:Q,四角板抜き穴専用!A:A,四角板専用!A347,四角板抜き穴専用!B:B,B347)))</f>
        <v/>
      </c>
      <c r="O347" s="4">
        <f t="shared" si="20"/>
        <v>0</v>
      </c>
      <c r="T347" s="12" t="str">
        <f t="shared" si="23"/>
        <v/>
      </c>
    </row>
    <row r="348" spans="4:20">
      <c r="D348" s="2">
        <f>IF(ISNA(VLOOKUP(四角板専用!C348,四角板専用!AA$1:AC$9999,2,FALSE)),0,VLOOKUP(四角板専用!C348,四角板専用!AA$1:AC$9999,2,FALSE))</f>
        <v>0</v>
      </c>
      <c r="F348" s="2">
        <f t="shared" si="21"/>
        <v>0</v>
      </c>
      <c r="H348" s="2">
        <f t="shared" si="22"/>
        <v>0</v>
      </c>
      <c r="M348" s="4" t="str">
        <f>IF(D348+E348+F348+N348=0,"",IF(E348=0,(D348*F348*J348*K348*L348)/1000000+N348,(D348*E348*J348*K348*L348)/1000000+N348)-IF(COUNTIFS(B$1:B348,B348,A$1:A348,A348)&gt;1,0,SUMIFS(四角板抜き穴専用!Q:Q,四角板抜き穴専用!A:A,四角板専用!A348,四角板抜き穴専用!B:B,B348)))</f>
        <v/>
      </c>
      <c r="O348" s="4">
        <f t="shared" si="20"/>
        <v>0</v>
      </c>
      <c r="T348" s="12" t="str">
        <f t="shared" si="23"/>
        <v/>
      </c>
    </row>
    <row r="349" spans="4:20">
      <c r="D349" s="2">
        <f>IF(ISNA(VLOOKUP(四角板専用!C349,四角板専用!AA$1:AC$9999,2,FALSE)),0,VLOOKUP(四角板専用!C349,四角板専用!AA$1:AC$9999,2,FALSE))</f>
        <v>0</v>
      </c>
      <c r="F349" s="2">
        <f t="shared" si="21"/>
        <v>0</v>
      </c>
      <c r="H349" s="2">
        <f t="shared" si="22"/>
        <v>0</v>
      </c>
      <c r="M349" s="4" t="str">
        <f>IF(D349+E349+F349+N349=0,"",IF(E349=0,(D349*F349*J349*K349*L349)/1000000+N349,(D349*E349*J349*K349*L349)/1000000+N349)-IF(COUNTIFS(B$1:B349,B349,A$1:A349,A349)&gt;1,0,SUMIFS(四角板抜き穴専用!Q:Q,四角板抜き穴専用!A:A,四角板専用!A349,四角板抜き穴専用!B:B,B349)))</f>
        <v/>
      </c>
      <c r="O349" s="4">
        <f t="shared" si="20"/>
        <v>0</v>
      </c>
      <c r="T349" s="12" t="str">
        <f t="shared" si="23"/>
        <v/>
      </c>
    </row>
    <row r="350" spans="4:20">
      <c r="D350" s="2">
        <f>IF(ISNA(VLOOKUP(四角板専用!C350,四角板専用!AA$1:AC$9999,2,FALSE)),0,VLOOKUP(四角板専用!C350,四角板専用!AA$1:AC$9999,2,FALSE))</f>
        <v>0</v>
      </c>
      <c r="F350" s="2">
        <f t="shared" si="21"/>
        <v>0</v>
      </c>
      <c r="H350" s="2">
        <f t="shared" si="22"/>
        <v>0</v>
      </c>
      <c r="M350" s="4" t="str">
        <f>IF(D350+E350+F350+N350=0,"",IF(E350=0,(D350*F350*J350*K350*L350)/1000000+N350,(D350*E350*J350*K350*L350)/1000000+N350)-IF(COUNTIFS(B$1:B350,B350,A$1:A350,A350)&gt;1,0,SUMIFS(四角板抜き穴専用!Q:Q,四角板抜き穴専用!A:A,四角板専用!A350,四角板抜き穴専用!B:B,B350)))</f>
        <v/>
      </c>
      <c r="O350" s="4">
        <f t="shared" si="20"/>
        <v>0</v>
      </c>
      <c r="T350" s="12" t="str">
        <f t="shared" si="23"/>
        <v/>
      </c>
    </row>
    <row r="351" spans="4:20">
      <c r="D351" s="2">
        <f>IF(ISNA(VLOOKUP(四角板専用!C351,四角板専用!AA$1:AC$9999,2,FALSE)),0,VLOOKUP(四角板専用!C351,四角板専用!AA$1:AC$9999,2,FALSE))</f>
        <v>0</v>
      </c>
      <c r="F351" s="2">
        <f t="shared" si="21"/>
        <v>0</v>
      </c>
      <c r="H351" s="2">
        <f t="shared" si="22"/>
        <v>0</v>
      </c>
      <c r="M351" s="4" t="str">
        <f>IF(D351+E351+F351+N351=0,"",IF(E351=0,(D351*F351*J351*K351*L351)/1000000+N351,(D351*E351*J351*K351*L351)/1000000+N351)-IF(COUNTIFS(B$1:B351,B351,A$1:A351,A351)&gt;1,0,SUMIFS(四角板抜き穴専用!Q:Q,四角板抜き穴専用!A:A,四角板専用!A351,四角板抜き穴専用!B:B,B351)))</f>
        <v/>
      </c>
      <c r="O351" s="4">
        <f t="shared" si="20"/>
        <v>0</v>
      </c>
      <c r="T351" s="12" t="str">
        <f t="shared" si="23"/>
        <v/>
      </c>
    </row>
    <row r="352" spans="4:20">
      <c r="D352" s="2">
        <f>IF(ISNA(VLOOKUP(四角板専用!C352,四角板専用!AA$1:AC$9999,2,FALSE)),0,VLOOKUP(四角板専用!C352,四角板専用!AA$1:AC$9999,2,FALSE))</f>
        <v>0</v>
      </c>
      <c r="F352" s="2">
        <f t="shared" si="21"/>
        <v>0</v>
      </c>
      <c r="H352" s="2">
        <f t="shared" si="22"/>
        <v>0</v>
      </c>
      <c r="M352" s="4" t="str">
        <f>IF(D352+E352+F352+N352=0,"",IF(E352=0,(D352*F352*J352*K352*L352)/1000000+N352,(D352*E352*J352*K352*L352)/1000000+N352)-IF(COUNTIFS(B$1:B352,B352,A$1:A352,A352)&gt;1,0,SUMIFS(四角板抜き穴専用!Q:Q,四角板抜き穴専用!A:A,四角板専用!A352,四角板抜き穴専用!B:B,B352)))</f>
        <v/>
      </c>
      <c r="O352" s="4">
        <f t="shared" si="20"/>
        <v>0</v>
      </c>
      <c r="T352" s="12" t="str">
        <f t="shared" si="23"/>
        <v/>
      </c>
    </row>
    <row r="353" spans="4:20">
      <c r="D353" s="2">
        <f>IF(ISNA(VLOOKUP(四角板専用!C353,四角板専用!AA$1:AC$9999,2,FALSE)),0,VLOOKUP(四角板専用!C353,四角板専用!AA$1:AC$9999,2,FALSE))</f>
        <v>0</v>
      </c>
      <c r="F353" s="2">
        <f t="shared" si="21"/>
        <v>0</v>
      </c>
      <c r="H353" s="2">
        <f t="shared" si="22"/>
        <v>0</v>
      </c>
      <c r="M353" s="4" t="str">
        <f>IF(D353+E353+F353+N353=0,"",IF(E353=0,(D353*F353*J353*K353*L353)/1000000+N353,(D353*E353*J353*K353*L353)/1000000+N353)-IF(COUNTIFS(B$1:B353,B353,A$1:A353,A353)&gt;1,0,SUMIFS(四角板抜き穴専用!Q:Q,四角板抜き穴専用!A:A,四角板専用!A353,四角板抜き穴専用!B:B,B353)))</f>
        <v/>
      </c>
      <c r="O353" s="4">
        <f t="shared" si="20"/>
        <v>0</v>
      </c>
      <c r="T353" s="12" t="str">
        <f t="shared" si="23"/>
        <v/>
      </c>
    </row>
    <row r="354" spans="4:20">
      <c r="D354" s="2">
        <f>IF(ISNA(VLOOKUP(四角板専用!C354,四角板専用!AA$1:AC$9999,2,FALSE)),0,VLOOKUP(四角板専用!C354,四角板専用!AA$1:AC$9999,2,FALSE))</f>
        <v>0</v>
      </c>
      <c r="F354" s="2">
        <f t="shared" si="21"/>
        <v>0</v>
      </c>
      <c r="H354" s="2">
        <f t="shared" si="22"/>
        <v>0</v>
      </c>
      <c r="M354" s="4" t="str">
        <f>IF(D354+E354+F354+N354=0,"",IF(E354=0,(D354*F354*J354*K354*L354)/1000000+N354,(D354*E354*J354*K354*L354)/1000000+N354)-IF(COUNTIFS(B$1:B354,B354,A$1:A354,A354)&gt;1,0,SUMIFS(四角板抜き穴専用!Q:Q,四角板抜き穴専用!A:A,四角板専用!A354,四角板抜き穴専用!B:B,B354)))</f>
        <v/>
      </c>
      <c r="O354" s="4">
        <f t="shared" si="20"/>
        <v>0</v>
      </c>
      <c r="T354" s="12" t="str">
        <f t="shared" si="23"/>
        <v/>
      </c>
    </row>
    <row r="355" spans="4:20">
      <c r="D355" s="2">
        <f>IF(ISNA(VLOOKUP(四角板専用!C355,四角板専用!AA$1:AC$9999,2,FALSE)),0,VLOOKUP(四角板専用!C355,四角板専用!AA$1:AC$9999,2,FALSE))</f>
        <v>0</v>
      </c>
      <c r="F355" s="2">
        <f t="shared" si="21"/>
        <v>0</v>
      </c>
      <c r="H355" s="2">
        <f t="shared" si="22"/>
        <v>0</v>
      </c>
      <c r="M355" s="4" t="str">
        <f>IF(D355+E355+F355+N355=0,"",IF(E355=0,(D355*F355*J355*K355*L355)/1000000+N355,(D355*E355*J355*K355*L355)/1000000+N355)-IF(COUNTIFS(B$1:B355,B355,A$1:A355,A355)&gt;1,0,SUMIFS(四角板抜き穴専用!Q:Q,四角板抜き穴専用!A:A,四角板専用!A355,四角板抜き穴専用!B:B,B355)))</f>
        <v/>
      </c>
      <c r="O355" s="4">
        <f t="shared" si="20"/>
        <v>0</v>
      </c>
      <c r="T355" s="12" t="str">
        <f t="shared" si="23"/>
        <v/>
      </c>
    </row>
    <row r="356" spans="4:20">
      <c r="D356" s="2">
        <f>IF(ISNA(VLOOKUP(四角板専用!C356,四角板専用!AA$1:AC$9999,2,FALSE)),0,VLOOKUP(四角板専用!C356,四角板専用!AA$1:AC$9999,2,FALSE))</f>
        <v>0</v>
      </c>
      <c r="F356" s="2">
        <f t="shared" si="21"/>
        <v>0</v>
      </c>
      <c r="H356" s="2">
        <f t="shared" si="22"/>
        <v>0</v>
      </c>
      <c r="M356" s="4" t="str">
        <f>IF(D356+E356+F356+N356=0,"",IF(E356=0,(D356*F356*J356*K356*L356)/1000000+N356,(D356*E356*J356*K356*L356)/1000000+N356)-IF(COUNTIFS(B$1:B356,B356,A$1:A356,A356)&gt;1,0,SUMIFS(四角板抜き穴専用!Q:Q,四角板抜き穴専用!A:A,四角板専用!A356,四角板抜き穴専用!B:B,B356)))</f>
        <v/>
      </c>
      <c r="O356" s="4">
        <f t="shared" si="20"/>
        <v>0</v>
      </c>
      <c r="T356" s="12" t="str">
        <f t="shared" si="23"/>
        <v/>
      </c>
    </row>
    <row r="357" spans="4:20">
      <c r="D357" s="2">
        <f>IF(ISNA(VLOOKUP(四角板専用!C357,四角板専用!AA$1:AC$9999,2,FALSE)),0,VLOOKUP(四角板専用!C357,四角板専用!AA$1:AC$9999,2,FALSE))</f>
        <v>0</v>
      </c>
      <c r="F357" s="2">
        <f t="shared" si="21"/>
        <v>0</v>
      </c>
      <c r="H357" s="2">
        <f t="shared" si="22"/>
        <v>0</v>
      </c>
      <c r="M357" s="4" t="str">
        <f>IF(D357+E357+F357+N357=0,"",IF(E357=0,(D357*F357*J357*K357*L357)/1000000+N357,(D357*E357*J357*K357*L357)/1000000+N357)-IF(COUNTIFS(B$1:B357,B357,A$1:A357,A357)&gt;1,0,SUMIFS(四角板抜き穴専用!Q:Q,四角板抜き穴専用!A:A,四角板専用!A357,四角板抜き穴専用!B:B,B357)))</f>
        <v/>
      </c>
      <c r="O357" s="4">
        <f t="shared" si="20"/>
        <v>0</v>
      </c>
      <c r="T357" s="12" t="str">
        <f t="shared" si="23"/>
        <v/>
      </c>
    </row>
    <row r="358" spans="4:20">
      <c r="D358" s="2">
        <f>IF(ISNA(VLOOKUP(四角板専用!C358,四角板専用!AA$1:AC$9999,2,FALSE)),0,VLOOKUP(四角板専用!C358,四角板専用!AA$1:AC$9999,2,FALSE))</f>
        <v>0</v>
      </c>
      <c r="F358" s="2">
        <f t="shared" si="21"/>
        <v>0</v>
      </c>
      <c r="H358" s="2">
        <f t="shared" si="22"/>
        <v>0</v>
      </c>
      <c r="M358" s="4" t="str">
        <f>IF(D358+E358+F358+N358=0,"",IF(E358=0,(D358*F358*J358*K358*L358)/1000000+N358,(D358*E358*J358*K358*L358)/1000000+N358)-IF(COUNTIFS(B$1:B358,B358,A$1:A358,A358)&gt;1,0,SUMIFS(四角板抜き穴専用!Q:Q,四角板抜き穴専用!A:A,四角板専用!A358,四角板抜き穴専用!B:B,B358)))</f>
        <v/>
      </c>
      <c r="O358" s="4">
        <f t="shared" si="20"/>
        <v>0</v>
      </c>
      <c r="T358" s="12" t="str">
        <f t="shared" si="23"/>
        <v/>
      </c>
    </row>
    <row r="359" spans="4:20">
      <c r="D359" s="2">
        <f>IF(ISNA(VLOOKUP(四角板専用!C359,四角板専用!AA$1:AC$9999,2,FALSE)),0,VLOOKUP(四角板専用!C359,四角板専用!AA$1:AC$9999,2,FALSE))</f>
        <v>0</v>
      </c>
      <c r="F359" s="2">
        <f t="shared" si="21"/>
        <v>0</v>
      </c>
      <c r="H359" s="2">
        <f t="shared" si="22"/>
        <v>0</v>
      </c>
      <c r="M359" s="4" t="str">
        <f>IF(D359+E359+F359+N359=0,"",IF(E359=0,(D359*F359*J359*K359*L359)/1000000+N359,(D359*E359*J359*K359*L359)/1000000+N359)-IF(COUNTIFS(B$1:B359,B359,A$1:A359,A359)&gt;1,0,SUMIFS(四角板抜き穴専用!Q:Q,四角板抜き穴専用!A:A,四角板専用!A359,四角板抜き穴専用!B:B,B359)))</f>
        <v/>
      </c>
      <c r="O359" s="4">
        <f t="shared" si="20"/>
        <v>0</v>
      </c>
      <c r="T359" s="12" t="str">
        <f t="shared" si="23"/>
        <v/>
      </c>
    </row>
    <row r="360" spans="4:20">
      <c r="D360" s="2">
        <f>IF(ISNA(VLOOKUP(四角板専用!C360,四角板専用!AA$1:AC$9999,2,FALSE)),0,VLOOKUP(四角板専用!C360,四角板専用!AA$1:AC$9999,2,FALSE))</f>
        <v>0</v>
      </c>
      <c r="F360" s="2">
        <f t="shared" si="21"/>
        <v>0</v>
      </c>
      <c r="H360" s="2">
        <f t="shared" si="22"/>
        <v>0</v>
      </c>
      <c r="M360" s="4" t="str">
        <f>IF(D360+E360+F360+N360=0,"",IF(E360=0,(D360*F360*J360*K360*L360)/1000000+N360,(D360*E360*J360*K360*L360)/1000000+N360)-IF(COUNTIFS(B$1:B360,B360,A$1:A360,A360)&gt;1,0,SUMIFS(四角板抜き穴専用!Q:Q,四角板抜き穴専用!A:A,四角板専用!A360,四角板抜き穴専用!B:B,B360)))</f>
        <v/>
      </c>
      <c r="O360" s="4">
        <f t="shared" si="20"/>
        <v>0</v>
      </c>
      <c r="T360" s="12" t="str">
        <f t="shared" si="23"/>
        <v/>
      </c>
    </row>
    <row r="361" spans="4:20">
      <c r="D361" s="2">
        <f>IF(ISNA(VLOOKUP(四角板専用!C361,四角板専用!AA$1:AC$9999,2,FALSE)),0,VLOOKUP(四角板専用!C361,四角板専用!AA$1:AC$9999,2,FALSE))</f>
        <v>0</v>
      </c>
      <c r="F361" s="2">
        <f t="shared" si="21"/>
        <v>0</v>
      </c>
      <c r="H361" s="2">
        <f t="shared" si="22"/>
        <v>0</v>
      </c>
      <c r="M361" s="4" t="str">
        <f>IF(D361+E361+F361+N361=0,"",IF(E361=0,(D361*F361*J361*K361*L361)/1000000+N361,(D361*E361*J361*K361*L361)/1000000+N361)-IF(COUNTIFS(B$1:B361,B361,A$1:A361,A361)&gt;1,0,SUMIFS(四角板抜き穴専用!Q:Q,四角板抜き穴専用!A:A,四角板専用!A361,四角板抜き穴専用!B:B,B361)))</f>
        <v/>
      </c>
      <c r="O361" s="4">
        <f t="shared" si="20"/>
        <v>0</v>
      </c>
      <c r="T361" s="12" t="str">
        <f t="shared" si="23"/>
        <v/>
      </c>
    </row>
    <row r="362" spans="4:20">
      <c r="D362" s="2">
        <f>IF(ISNA(VLOOKUP(四角板専用!C362,四角板専用!AA$1:AC$9999,2,FALSE)),0,VLOOKUP(四角板専用!C362,四角板専用!AA$1:AC$9999,2,FALSE))</f>
        <v>0</v>
      </c>
      <c r="F362" s="2">
        <f t="shared" si="21"/>
        <v>0</v>
      </c>
      <c r="H362" s="2">
        <f t="shared" si="22"/>
        <v>0</v>
      </c>
      <c r="M362" s="4" t="str">
        <f>IF(D362+E362+F362+N362=0,"",IF(E362=0,(D362*F362*J362*K362*L362)/1000000+N362,(D362*E362*J362*K362*L362)/1000000+N362)-IF(COUNTIFS(B$1:B362,B362,A$1:A362,A362)&gt;1,0,SUMIFS(四角板抜き穴専用!Q:Q,四角板抜き穴専用!A:A,四角板専用!A362,四角板抜き穴専用!B:B,B362)))</f>
        <v/>
      </c>
      <c r="O362" s="4">
        <f t="shared" si="20"/>
        <v>0</v>
      </c>
      <c r="T362" s="12" t="str">
        <f t="shared" si="23"/>
        <v/>
      </c>
    </row>
    <row r="363" spans="4:20">
      <c r="D363" s="2">
        <f>IF(ISNA(VLOOKUP(四角板専用!C363,四角板専用!AA$1:AC$9999,2,FALSE)),0,VLOOKUP(四角板専用!C363,四角板専用!AA$1:AC$9999,2,FALSE))</f>
        <v>0</v>
      </c>
      <c r="F363" s="2">
        <f t="shared" si="21"/>
        <v>0</v>
      </c>
      <c r="H363" s="2">
        <f t="shared" si="22"/>
        <v>0</v>
      </c>
      <c r="M363" s="4" t="str">
        <f>IF(D363+E363+F363+N363=0,"",IF(E363=0,(D363*F363*J363*K363*L363)/1000000+N363,(D363*E363*J363*K363*L363)/1000000+N363)-IF(COUNTIFS(B$1:B363,B363,A$1:A363,A363)&gt;1,0,SUMIFS(四角板抜き穴専用!Q:Q,四角板抜き穴専用!A:A,四角板専用!A363,四角板抜き穴専用!B:B,B363)))</f>
        <v/>
      </c>
      <c r="O363" s="4">
        <f t="shared" si="20"/>
        <v>0</v>
      </c>
      <c r="T363" s="12" t="str">
        <f t="shared" si="23"/>
        <v/>
      </c>
    </row>
    <row r="364" spans="4:20">
      <c r="D364" s="2">
        <f>IF(ISNA(VLOOKUP(四角板専用!C364,四角板専用!AA$1:AC$9999,2,FALSE)),0,VLOOKUP(四角板専用!C364,四角板専用!AA$1:AC$9999,2,FALSE))</f>
        <v>0</v>
      </c>
      <c r="F364" s="2">
        <f t="shared" si="21"/>
        <v>0</v>
      </c>
      <c r="H364" s="2">
        <f t="shared" si="22"/>
        <v>0</v>
      </c>
      <c r="M364" s="4" t="str">
        <f>IF(D364+E364+F364+N364=0,"",IF(E364=0,(D364*F364*J364*K364*L364)/1000000+N364,(D364*E364*J364*K364*L364)/1000000+N364)-IF(COUNTIFS(B$1:B364,B364,A$1:A364,A364)&gt;1,0,SUMIFS(四角板抜き穴専用!Q:Q,四角板抜き穴専用!A:A,四角板専用!A364,四角板抜き穴専用!B:B,B364)))</f>
        <v/>
      </c>
      <c r="O364" s="4">
        <f t="shared" si="20"/>
        <v>0</v>
      </c>
      <c r="T364" s="12" t="str">
        <f t="shared" si="23"/>
        <v/>
      </c>
    </row>
    <row r="365" spans="4:20">
      <c r="D365" s="2">
        <f>IF(ISNA(VLOOKUP(四角板専用!C365,四角板専用!AA$1:AC$9999,2,FALSE)),0,VLOOKUP(四角板専用!C365,四角板専用!AA$1:AC$9999,2,FALSE))</f>
        <v>0</v>
      </c>
      <c r="F365" s="2">
        <f t="shared" si="21"/>
        <v>0</v>
      </c>
      <c r="H365" s="2">
        <f t="shared" si="22"/>
        <v>0</v>
      </c>
      <c r="M365" s="4" t="str">
        <f>IF(D365+E365+F365+N365=0,"",IF(E365=0,(D365*F365*J365*K365*L365)/1000000+N365,(D365*E365*J365*K365*L365)/1000000+N365)-IF(COUNTIFS(B$1:B365,B365,A$1:A365,A365)&gt;1,0,SUMIFS(四角板抜き穴専用!Q:Q,四角板抜き穴専用!A:A,四角板専用!A365,四角板抜き穴専用!B:B,B365)))</f>
        <v/>
      </c>
      <c r="O365" s="4">
        <f t="shared" si="20"/>
        <v>0</v>
      </c>
      <c r="T365" s="12" t="str">
        <f t="shared" si="23"/>
        <v/>
      </c>
    </row>
    <row r="366" spans="4:20">
      <c r="D366" s="2">
        <f>IF(ISNA(VLOOKUP(四角板専用!C366,四角板専用!AA$1:AC$9999,2,FALSE)),0,VLOOKUP(四角板専用!C366,四角板専用!AA$1:AC$9999,2,FALSE))</f>
        <v>0</v>
      </c>
      <c r="F366" s="2">
        <f t="shared" si="21"/>
        <v>0</v>
      </c>
      <c r="H366" s="2">
        <f t="shared" si="22"/>
        <v>0</v>
      </c>
      <c r="M366" s="4" t="str">
        <f>IF(D366+E366+F366+N366=0,"",IF(E366=0,(D366*F366*J366*K366*L366)/1000000+N366,(D366*E366*J366*K366*L366)/1000000+N366)-IF(COUNTIFS(B$1:B366,B366,A$1:A366,A366)&gt;1,0,SUMIFS(四角板抜き穴専用!Q:Q,四角板抜き穴専用!A:A,四角板専用!A366,四角板抜き穴専用!B:B,B366)))</f>
        <v/>
      </c>
      <c r="O366" s="4">
        <f t="shared" si="20"/>
        <v>0</v>
      </c>
      <c r="T366" s="12" t="str">
        <f t="shared" si="23"/>
        <v/>
      </c>
    </row>
    <row r="367" spans="4:20">
      <c r="D367" s="2">
        <f>IF(ISNA(VLOOKUP(四角板専用!C367,四角板専用!AA$1:AC$9999,2,FALSE)),0,VLOOKUP(四角板専用!C367,四角板専用!AA$1:AC$9999,2,FALSE))</f>
        <v>0</v>
      </c>
      <c r="F367" s="2">
        <f t="shared" si="21"/>
        <v>0</v>
      </c>
      <c r="H367" s="2">
        <f t="shared" si="22"/>
        <v>0</v>
      </c>
      <c r="M367" s="4" t="str">
        <f>IF(D367+E367+F367+N367=0,"",IF(E367=0,(D367*F367*J367*K367*L367)/1000000+N367,(D367*E367*J367*K367*L367)/1000000+N367)-IF(COUNTIFS(B$1:B367,B367,A$1:A367,A367)&gt;1,0,SUMIFS(四角板抜き穴専用!Q:Q,四角板抜き穴専用!A:A,四角板専用!A367,四角板抜き穴専用!B:B,B367)))</f>
        <v/>
      </c>
      <c r="O367" s="4">
        <f t="shared" si="20"/>
        <v>0</v>
      </c>
      <c r="T367" s="12" t="str">
        <f t="shared" si="23"/>
        <v/>
      </c>
    </row>
    <row r="368" spans="4:20">
      <c r="D368" s="2">
        <f>IF(ISNA(VLOOKUP(四角板専用!C368,四角板専用!AA$1:AC$9999,2,FALSE)),0,VLOOKUP(四角板専用!C368,四角板専用!AA$1:AC$9999,2,FALSE))</f>
        <v>0</v>
      </c>
      <c r="F368" s="2">
        <f t="shared" si="21"/>
        <v>0</v>
      </c>
      <c r="H368" s="2">
        <f t="shared" si="22"/>
        <v>0</v>
      </c>
      <c r="M368" s="4" t="str">
        <f>IF(D368+E368+F368+N368=0,"",IF(E368=0,(D368*F368*J368*K368*L368)/1000000+N368,(D368*E368*J368*K368*L368)/1000000+N368)-IF(COUNTIFS(B$1:B368,B368,A$1:A368,A368)&gt;1,0,SUMIFS(四角板抜き穴専用!Q:Q,四角板抜き穴専用!A:A,四角板専用!A368,四角板抜き穴専用!B:B,B368)))</f>
        <v/>
      </c>
      <c r="O368" s="4">
        <f t="shared" si="20"/>
        <v>0</v>
      </c>
      <c r="T368" s="12" t="str">
        <f t="shared" si="23"/>
        <v/>
      </c>
    </row>
    <row r="369" spans="4:20">
      <c r="D369" s="2">
        <f>IF(ISNA(VLOOKUP(四角板専用!C369,四角板専用!AA$1:AC$9999,2,FALSE)),0,VLOOKUP(四角板専用!C369,四角板専用!AA$1:AC$9999,2,FALSE))</f>
        <v>0</v>
      </c>
      <c r="F369" s="2">
        <f t="shared" si="21"/>
        <v>0</v>
      </c>
      <c r="H369" s="2">
        <f t="shared" si="22"/>
        <v>0</v>
      </c>
      <c r="M369" s="4" t="str">
        <f>IF(D369+E369+F369+N369=0,"",IF(E369=0,(D369*F369*J369*K369*L369)/1000000+N369,(D369*E369*J369*K369*L369)/1000000+N369)-IF(COUNTIFS(B$1:B369,B369,A$1:A369,A369)&gt;1,0,SUMIFS(四角板抜き穴専用!Q:Q,四角板抜き穴専用!A:A,四角板専用!A369,四角板抜き穴専用!B:B,B369)))</f>
        <v/>
      </c>
      <c r="O369" s="4">
        <f t="shared" si="20"/>
        <v>0</v>
      </c>
      <c r="T369" s="12" t="str">
        <f t="shared" si="23"/>
        <v/>
      </c>
    </row>
    <row r="370" spans="4:20">
      <c r="D370" s="2">
        <f>IF(ISNA(VLOOKUP(四角板専用!C370,四角板専用!AA$1:AC$9999,2,FALSE)),0,VLOOKUP(四角板専用!C370,四角板専用!AA$1:AC$9999,2,FALSE))</f>
        <v>0</v>
      </c>
      <c r="F370" s="2">
        <f t="shared" si="21"/>
        <v>0</v>
      </c>
      <c r="H370" s="2">
        <f t="shared" si="22"/>
        <v>0</v>
      </c>
      <c r="M370" s="4" t="str">
        <f>IF(D370+E370+F370+N370=0,"",IF(E370=0,(D370*F370*J370*K370*L370)/1000000+N370,(D370*E370*J370*K370*L370)/1000000+N370)-IF(COUNTIFS(B$1:B370,B370,A$1:A370,A370)&gt;1,0,SUMIFS(四角板抜き穴専用!Q:Q,四角板抜き穴専用!A:A,四角板専用!A370,四角板抜き穴専用!B:B,B370)))</f>
        <v/>
      </c>
      <c r="O370" s="4">
        <f t="shared" si="20"/>
        <v>0</v>
      </c>
      <c r="T370" s="12" t="str">
        <f t="shared" si="23"/>
        <v/>
      </c>
    </row>
    <row r="371" spans="4:20">
      <c r="D371" s="2">
        <f>IF(ISNA(VLOOKUP(四角板専用!C371,四角板専用!AA$1:AC$9999,2,FALSE)),0,VLOOKUP(四角板専用!C371,四角板専用!AA$1:AC$9999,2,FALSE))</f>
        <v>0</v>
      </c>
      <c r="F371" s="2">
        <f t="shared" si="21"/>
        <v>0</v>
      </c>
      <c r="H371" s="2">
        <f t="shared" si="22"/>
        <v>0</v>
      </c>
      <c r="M371" s="4" t="str">
        <f>IF(D371+E371+F371+N371=0,"",IF(E371=0,(D371*F371*J371*K371*L371)/1000000+N371,(D371*E371*J371*K371*L371)/1000000+N371)-IF(COUNTIFS(B$1:B371,B371,A$1:A371,A371)&gt;1,0,SUMIFS(四角板抜き穴専用!Q:Q,四角板抜き穴専用!A:A,四角板専用!A371,四角板抜き穴専用!B:B,B371)))</f>
        <v/>
      </c>
      <c r="O371" s="4">
        <f t="shared" si="20"/>
        <v>0</v>
      </c>
      <c r="T371" s="12" t="str">
        <f t="shared" si="23"/>
        <v/>
      </c>
    </row>
    <row r="372" spans="4:20">
      <c r="D372" s="2">
        <f>IF(ISNA(VLOOKUP(四角板専用!C372,四角板専用!AA$1:AC$9999,2,FALSE)),0,VLOOKUP(四角板専用!C372,四角板専用!AA$1:AC$9999,2,FALSE))</f>
        <v>0</v>
      </c>
      <c r="F372" s="2">
        <f t="shared" si="21"/>
        <v>0</v>
      </c>
      <c r="H372" s="2">
        <f t="shared" si="22"/>
        <v>0</v>
      </c>
      <c r="M372" s="4" t="str">
        <f>IF(D372+E372+F372+N372=0,"",IF(E372=0,(D372*F372*J372*K372*L372)/1000000+N372,(D372*E372*J372*K372*L372)/1000000+N372)-IF(COUNTIFS(B$1:B372,B372,A$1:A372,A372)&gt;1,0,SUMIFS(四角板抜き穴専用!Q:Q,四角板抜き穴専用!A:A,四角板専用!A372,四角板抜き穴専用!B:B,B372)))</f>
        <v/>
      </c>
      <c r="O372" s="4">
        <f t="shared" si="20"/>
        <v>0</v>
      </c>
      <c r="T372" s="12" t="str">
        <f t="shared" si="23"/>
        <v/>
      </c>
    </row>
    <row r="373" spans="4:20">
      <c r="D373" s="2">
        <f>IF(ISNA(VLOOKUP(四角板専用!C373,四角板専用!AA$1:AC$9999,2,FALSE)),0,VLOOKUP(四角板専用!C373,四角板専用!AA$1:AC$9999,2,FALSE))</f>
        <v>0</v>
      </c>
      <c r="F373" s="2">
        <f t="shared" si="21"/>
        <v>0</v>
      </c>
      <c r="H373" s="2">
        <f t="shared" si="22"/>
        <v>0</v>
      </c>
      <c r="M373" s="4" t="str">
        <f>IF(D373+E373+F373+N373=0,"",IF(E373=0,(D373*F373*J373*K373*L373)/1000000+N373,(D373*E373*J373*K373*L373)/1000000+N373)-IF(COUNTIFS(B$1:B373,B373,A$1:A373,A373)&gt;1,0,SUMIFS(四角板抜き穴専用!Q:Q,四角板抜き穴専用!A:A,四角板専用!A373,四角板抜き穴専用!B:B,B373)))</f>
        <v/>
      </c>
      <c r="O373" s="4">
        <f t="shared" si="20"/>
        <v>0</v>
      </c>
      <c r="T373" s="12" t="str">
        <f t="shared" si="23"/>
        <v/>
      </c>
    </row>
    <row r="374" spans="4:20">
      <c r="D374" s="2">
        <f>IF(ISNA(VLOOKUP(四角板専用!C374,四角板専用!AA$1:AC$9999,2,FALSE)),0,VLOOKUP(四角板専用!C374,四角板専用!AA$1:AC$9999,2,FALSE))</f>
        <v>0</v>
      </c>
      <c r="F374" s="2">
        <f t="shared" si="21"/>
        <v>0</v>
      </c>
      <c r="H374" s="2">
        <f t="shared" si="22"/>
        <v>0</v>
      </c>
      <c r="M374" s="4" t="str">
        <f>IF(D374+E374+F374+N374=0,"",IF(E374=0,(D374*F374*J374*K374*L374)/1000000+N374,(D374*E374*J374*K374*L374)/1000000+N374)-IF(COUNTIFS(B$1:B374,B374,A$1:A374,A374)&gt;1,0,SUMIFS(四角板抜き穴専用!Q:Q,四角板抜き穴専用!A:A,四角板専用!A374,四角板抜き穴専用!B:B,B374)))</f>
        <v/>
      </c>
      <c r="O374" s="4">
        <f t="shared" si="20"/>
        <v>0</v>
      </c>
      <c r="T374" s="12" t="str">
        <f t="shared" si="23"/>
        <v/>
      </c>
    </row>
    <row r="375" spans="4:20">
      <c r="D375" s="2">
        <f>IF(ISNA(VLOOKUP(四角板専用!C375,四角板専用!AA$1:AC$9999,2,FALSE)),0,VLOOKUP(四角板専用!C375,四角板専用!AA$1:AC$9999,2,FALSE))</f>
        <v>0</v>
      </c>
      <c r="F375" s="2">
        <f t="shared" si="21"/>
        <v>0</v>
      </c>
      <c r="H375" s="2">
        <f t="shared" si="22"/>
        <v>0</v>
      </c>
      <c r="M375" s="4" t="str">
        <f>IF(D375+E375+F375+N375=0,"",IF(E375=0,(D375*F375*J375*K375*L375)/1000000+N375,(D375*E375*J375*K375*L375)/1000000+N375)-IF(COUNTIFS(B$1:B375,B375,A$1:A375,A375)&gt;1,0,SUMIFS(四角板抜き穴専用!Q:Q,四角板抜き穴専用!A:A,四角板専用!A375,四角板抜き穴専用!B:B,B375)))</f>
        <v/>
      </c>
      <c r="O375" s="4">
        <f t="shared" si="20"/>
        <v>0</v>
      </c>
      <c r="T375" s="12" t="str">
        <f t="shared" si="23"/>
        <v/>
      </c>
    </row>
    <row r="376" spans="4:20">
      <c r="D376" s="2">
        <f>IF(ISNA(VLOOKUP(四角板専用!C376,四角板専用!AA$1:AC$9999,2,FALSE)),0,VLOOKUP(四角板専用!C376,四角板専用!AA$1:AC$9999,2,FALSE))</f>
        <v>0</v>
      </c>
      <c r="F376" s="2">
        <f t="shared" si="21"/>
        <v>0</v>
      </c>
      <c r="H376" s="2">
        <f t="shared" si="22"/>
        <v>0</v>
      </c>
      <c r="M376" s="4" t="str">
        <f>IF(D376+E376+F376+N376=0,"",IF(E376=0,(D376*F376*J376*K376*L376)/1000000+N376,(D376*E376*J376*K376*L376)/1000000+N376)-IF(COUNTIFS(B$1:B376,B376,A$1:A376,A376)&gt;1,0,SUMIFS(四角板抜き穴専用!Q:Q,四角板抜き穴専用!A:A,四角板専用!A376,四角板抜き穴専用!B:B,B376)))</f>
        <v/>
      </c>
      <c r="O376" s="4">
        <f t="shared" si="20"/>
        <v>0</v>
      </c>
      <c r="T376" s="12" t="str">
        <f t="shared" si="23"/>
        <v/>
      </c>
    </row>
    <row r="377" spans="4:20">
      <c r="D377" s="2">
        <f>IF(ISNA(VLOOKUP(四角板専用!C377,四角板専用!AA$1:AC$9999,2,FALSE)),0,VLOOKUP(四角板専用!C377,四角板専用!AA$1:AC$9999,2,FALSE))</f>
        <v>0</v>
      </c>
      <c r="F377" s="2">
        <f t="shared" si="21"/>
        <v>0</v>
      </c>
      <c r="H377" s="2">
        <f t="shared" si="22"/>
        <v>0</v>
      </c>
      <c r="M377" s="4" t="str">
        <f>IF(D377+E377+F377+N377=0,"",IF(E377=0,(D377*F377*J377*K377*L377)/1000000+N377,(D377*E377*J377*K377*L377)/1000000+N377)-IF(COUNTIFS(B$1:B377,B377,A$1:A377,A377)&gt;1,0,SUMIFS(四角板抜き穴専用!Q:Q,四角板抜き穴専用!A:A,四角板専用!A377,四角板抜き穴専用!B:B,B377)))</f>
        <v/>
      </c>
      <c r="O377" s="4">
        <f t="shared" si="20"/>
        <v>0</v>
      </c>
      <c r="T377" s="12" t="str">
        <f t="shared" si="23"/>
        <v/>
      </c>
    </row>
    <row r="378" spans="4:20">
      <c r="D378" s="2">
        <f>IF(ISNA(VLOOKUP(四角板専用!C378,四角板専用!AA$1:AC$9999,2,FALSE)),0,VLOOKUP(四角板専用!C378,四角板専用!AA$1:AC$9999,2,FALSE))</f>
        <v>0</v>
      </c>
      <c r="F378" s="2">
        <f t="shared" si="21"/>
        <v>0</v>
      </c>
      <c r="H378" s="2">
        <f t="shared" si="22"/>
        <v>0</v>
      </c>
      <c r="M378" s="4" t="str">
        <f>IF(D378+E378+F378+N378=0,"",IF(E378=0,(D378*F378*J378*K378*L378)/1000000+N378,(D378*E378*J378*K378*L378)/1000000+N378)-IF(COUNTIFS(B$1:B378,B378,A$1:A378,A378)&gt;1,0,SUMIFS(四角板抜き穴専用!Q:Q,四角板抜き穴専用!A:A,四角板専用!A378,四角板抜き穴専用!B:B,B378)))</f>
        <v/>
      </c>
      <c r="O378" s="4">
        <f t="shared" si="20"/>
        <v>0</v>
      </c>
      <c r="T378" s="12" t="str">
        <f t="shared" si="23"/>
        <v/>
      </c>
    </row>
    <row r="379" spans="4:20">
      <c r="D379" s="2">
        <f>IF(ISNA(VLOOKUP(四角板専用!C379,四角板専用!AA$1:AC$9999,2,FALSE)),0,VLOOKUP(四角板専用!C379,四角板専用!AA$1:AC$9999,2,FALSE))</f>
        <v>0</v>
      </c>
      <c r="F379" s="2">
        <f t="shared" si="21"/>
        <v>0</v>
      </c>
      <c r="H379" s="2">
        <f t="shared" si="22"/>
        <v>0</v>
      </c>
      <c r="M379" s="4" t="str">
        <f>IF(D379+E379+F379+N379=0,"",IF(E379=0,(D379*F379*J379*K379*L379)/1000000+N379,(D379*E379*J379*K379*L379)/1000000+N379)-IF(COUNTIFS(B$1:B379,B379,A$1:A379,A379)&gt;1,0,SUMIFS(四角板抜き穴専用!Q:Q,四角板抜き穴専用!A:A,四角板専用!A379,四角板抜き穴専用!B:B,B379)))</f>
        <v/>
      </c>
      <c r="O379" s="4">
        <f t="shared" si="20"/>
        <v>0</v>
      </c>
      <c r="T379" s="12" t="str">
        <f t="shared" si="23"/>
        <v/>
      </c>
    </row>
    <row r="380" spans="4:20">
      <c r="D380" s="2">
        <f>IF(ISNA(VLOOKUP(四角板専用!C380,四角板専用!AA$1:AC$9999,2,FALSE)),0,VLOOKUP(四角板専用!C380,四角板専用!AA$1:AC$9999,2,FALSE))</f>
        <v>0</v>
      </c>
      <c r="F380" s="2">
        <f t="shared" si="21"/>
        <v>0</v>
      </c>
      <c r="H380" s="2">
        <f t="shared" si="22"/>
        <v>0</v>
      </c>
      <c r="M380" s="4" t="str">
        <f>IF(D380+E380+F380+N380=0,"",IF(E380=0,(D380*F380*J380*K380*L380)/1000000+N380,(D380*E380*J380*K380*L380)/1000000+N380)-IF(COUNTIFS(B$1:B380,B380,A$1:A380,A380)&gt;1,0,SUMIFS(四角板抜き穴専用!Q:Q,四角板抜き穴専用!A:A,四角板専用!A380,四角板抜き穴専用!B:B,B380)))</f>
        <v/>
      </c>
      <c r="O380" s="4">
        <f t="shared" si="20"/>
        <v>0</v>
      </c>
      <c r="T380" s="12" t="str">
        <f t="shared" si="23"/>
        <v/>
      </c>
    </row>
    <row r="381" spans="4:20">
      <c r="D381" s="2">
        <f>IF(ISNA(VLOOKUP(四角板専用!C381,四角板専用!AA$1:AC$9999,2,FALSE)),0,VLOOKUP(四角板専用!C381,四角板専用!AA$1:AC$9999,2,FALSE))</f>
        <v>0</v>
      </c>
      <c r="F381" s="2">
        <f t="shared" si="21"/>
        <v>0</v>
      </c>
      <c r="H381" s="2">
        <f t="shared" si="22"/>
        <v>0</v>
      </c>
      <c r="M381" s="4" t="str">
        <f>IF(D381+E381+F381+N381=0,"",IF(E381=0,(D381*F381*J381*K381*L381)/1000000+N381,(D381*E381*J381*K381*L381)/1000000+N381)-IF(COUNTIFS(B$1:B381,B381,A$1:A381,A381)&gt;1,0,SUMIFS(四角板抜き穴専用!Q:Q,四角板抜き穴専用!A:A,四角板専用!A381,四角板抜き穴専用!B:B,B381)))</f>
        <v/>
      </c>
      <c r="O381" s="4">
        <f t="shared" si="20"/>
        <v>0</v>
      </c>
      <c r="T381" s="12" t="str">
        <f t="shared" si="23"/>
        <v/>
      </c>
    </row>
    <row r="382" spans="4:20">
      <c r="D382" s="2">
        <f>IF(ISNA(VLOOKUP(四角板専用!C382,四角板専用!AA$1:AC$9999,2,FALSE)),0,VLOOKUP(四角板専用!C382,四角板専用!AA$1:AC$9999,2,FALSE))</f>
        <v>0</v>
      </c>
      <c r="F382" s="2">
        <f t="shared" si="21"/>
        <v>0</v>
      </c>
      <c r="H382" s="2">
        <f t="shared" si="22"/>
        <v>0</v>
      </c>
      <c r="M382" s="4" t="str">
        <f>IF(D382+E382+F382+N382=0,"",IF(E382=0,(D382*F382*J382*K382*L382)/1000000+N382,(D382*E382*J382*K382*L382)/1000000+N382)-IF(COUNTIFS(B$1:B382,B382,A$1:A382,A382)&gt;1,0,SUMIFS(四角板抜き穴専用!Q:Q,四角板抜き穴専用!A:A,四角板専用!A382,四角板抜き穴専用!B:B,B382)))</f>
        <v/>
      </c>
      <c r="O382" s="4">
        <f t="shared" si="20"/>
        <v>0</v>
      </c>
      <c r="T382" s="12" t="str">
        <f t="shared" si="23"/>
        <v/>
      </c>
    </row>
    <row r="383" spans="4:20">
      <c r="D383" s="2">
        <f>IF(ISNA(VLOOKUP(四角板専用!C383,四角板専用!AA$1:AC$9999,2,FALSE)),0,VLOOKUP(四角板専用!C383,四角板専用!AA$1:AC$9999,2,FALSE))</f>
        <v>0</v>
      </c>
      <c r="F383" s="2">
        <f t="shared" si="21"/>
        <v>0</v>
      </c>
      <c r="H383" s="2">
        <f t="shared" si="22"/>
        <v>0</v>
      </c>
      <c r="M383" s="4" t="str">
        <f>IF(D383+E383+F383+N383=0,"",IF(E383=0,(D383*F383*J383*K383*L383)/1000000+N383,(D383*E383*J383*K383*L383)/1000000+N383)-IF(COUNTIFS(B$1:B383,B383,A$1:A383,A383)&gt;1,0,SUMIFS(四角板抜き穴専用!Q:Q,四角板抜き穴専用!A:A,四角板専用!A383,四角板抜き穴専用!B:B,B383)))</f>
        <v/>
      </c>
      <c r="O383" s="4">
        <f t="shared" si="20"/>
        <v>0</v>
      </c>
      <c r="T383" s="12" t="str">
        <f t="shared" si="23"/>
        <v/>
      </c>
    </row>
    <row r="384" spans="4:20">
      <c r="D384" s="2">
        <f>IF(ISNA(VLOOKUP(四角板専用!C384,四角板専用!AA$1:AC$9999,2,FALSE)),0,VLOOKUP(四角板専用!C384,四角板専用!AA$1:AC$9999,2,FALSE))</f>
        <v>0</v>
      </c>
      <c r="F384" s="2">
        <f t="shared" si="21"/>
        <v>0</v>
      </c>
      <c r="H384" s="2">
        <f t="shared" si="22"/>
        <v>0</v>
      </c>
      <c r="M384" s="4" t="str">
        <f>IF(D384+E384+F384+N384=0,"",IF(E384=0,(D384*F384*J384*K384*L384)/1000000+N384,(D384*E384*J384*K384*L384)/1000000+N384)-IF(COUNTIFS(B$1:B384,B384,A$1:A384,A384)&gt;1,0,SUMIFS(四角板抜き穴専用!Q:Q,四角板抜き穴専用!A:A,四角板専用!A384,四角板抜き穴専用!B:B,B384)))</f>
        <v/>
      </c>
      <c r="O384" s="4">
        <f t="shared" si="20"/>
        <v>0</v>
      </c>
      <c r="T384" s="12" t="str">
        <f t="shared" si="23"/>
        <v/>
      </c>
    </row>
    <row r="385" spans="4:20">
      <c r="D385" s="2">
        <f>IF(ISNA(VLOOKUP(四角板専用!C385,四角板専用!AA$1:AC$9999,2,FALSE)),0,VLOOKUP(四角板専用!C385,四角板専用!AA$1:AC$9999,2,FALSE))</f>
        <v>0</v>
      </c>
      <c r="F385" s="2">
        <f t="shared" si="21"/>
        <v>0</v>
      </c>
      <c r="H385" s="2">
        <f t="shared" si="22"/>
        <v>0</v>
      </c>
      <c r="M385" s="4" t="str">
        <f>IF(D385+E385+F385+N385=0,"",IF(E385=0,(D385*F385*J385*K385*L385)/1000000+N385,(D385*E385*J385*K385*L385)/1000000+N385)-IF(COUNTIFS(B$1:B385,B385,A$1:A385,A385)&gt;1,0,SUMIFS(四角板抜き穴専用!Q:Q,四角板抜き穴専用!A:A,四角板専用!A385,四角板抜き穴専用!B:B,B385)))</f>
        <v/>
      </c>
      <c r="O385" s="4">
        <f t="shared" si="20"/>
        <v>0</v>
      </c>
      <c r="T385" s="12" t="str">
        <f t="shared" si="23"/>
        <v/>
      </c>
    </row>
    <row r="386" spans="4:20">
      <c r="D386" s="2">
        <f>IF(ISNA(VLOOKUP(四角板専用!C386,四角板専用!AA$1:AC$9999,2,FALSE)),0,VLOOKUP(四角板専用!C386,四角板専用!AA$1:AC$9999,2,FALSE))</f>
        <v>0</v>
      </c>
      <c r="F386" s="2">
        <f t="shared" si="21"/>
        <v>0</v>
      </c>
      <c r="H386" s="2">
        <f t="shared" si="22"/>
        <v>0</v>
      </c>
      <c r="M386" s="4" t="str">
        <f>IF(D386+E386+F386+N386=0,"",IF(E386=0,(D386*F386*J386*K386*L386)/1000000+N386,(D386*E386*J386*K386*L386)/1000000+N386)-IF(COUNTIFS(B$1:B386,B386,A$1:A386,A386)&gt;1,0,SUMIFS(四角板抜き穴専用!Q:Q,四角板抜き穴専用!A:A,四角板専用!A386,四角板抜き穴専用!B:B,B386)))</f>
        <v/>
      </c>
      <c r="O386" s="4">
        <f t="shared" ref="O386:O449" si="24">IF(O385&gt;0,0,IF(A387&amp;B387=A386&amp;B386,0,IF(COUNTIFS(A:A,A386,B:B,B386)&gt;=2,SUMIFS(M:M,A:A,A386,B:B,B386),0)))</f>
        <v>0</v>
      </c>
      <c r="T386" s="12" t="str">
        <f t="shared" si="23"/>
        <v/>
      </c>
    </row>
    <row r="387" spans="4:20">
      <c r="D387" s="2">
        <f>IF(ISNA(VLOOKUP(四角板専用!C387,四角板専用!AA$1:AC$9999,2,FALSE)),0,VLOOKUP(四角板専用!C387,四角板専用!AA$1:AC$9999,2,FALSE))</f>
        <v>0</v>
      </c>
      <c r="F387" s="2">
        <f t="shared" ref="F387:F450" si="25">IF(G387=0,0,G387*PI()*(1-(H387/360)))</f>
        <v>0</v>
      </c>
      <c r="H387" s="2">
        <f t="shared" ref="H387:H450" si="26">IF(G387=0,0,IF(I387="90°",270,ASIN((I387/2)/(G387/2))*180/PI()*2))</f>
        <v>0</v>
      </c>
      <c r="M387" s="4" t="str">
        <f>IF(D387+E387+F387+N387=0,"",IF(E387=0,(D387*F387*J387*K387*L387)/1000000+N387,(D387*E387*J387*K387*L387)/1000000+N387)-IF(COUNTIFS(B$1:B387,B387,A$1:A387,A387)&gt;1,0,SUMIFS(四角板抜き穴専用!Q:Q,四角板抜き穴専用!A:A,四角板専用!A387,四角板抜き穴専用!B:B,B387)))</f>
        <v/>
      </c>
      <c r="O387" s="4">
        <f t="shared" si="24"/>
        <v>0</v>
      </c>
      <c r="T387" s="12" t="str">
        <f t="shared" ref="T387:T450" si="27">M387</f>
        <v/>
      </c>
    </row>
    <row r="388" spans="4:20">
      <c r="D388" s="2">
        <f>IF(ISNA(VLOOKUP(四角板専用!C388,四角板専用!AA$1:AC$9999,2,FALSE)),0,VLOOKUP(四角板専用!C388,四角板専用!AA$1:AC$9999,2,FALSE))</f>
        <v>0</v>
      </c>
      <c r="F388" s="2">
        <f t="shared" si="25"/>
        <v>0</v>
      </c>
      <c r="H388" s="2">
        <f t="shared" si="26"/>
        <v>0</v>
      </c>
      <c r="M388" s="4" t="str">
        <f>IF(D388+E388+F388+N388=0,"",IF(E388=0,(D388*F388*J388*K388*L388)/1000000+N388,(D388*E388*J388*K388*L388)/1000000+N388)-IF(COUNTIFS(B$1:B388,B388,A$1:A388,A388)&gt;1,0,SUMIFS(四角板抜き穴専用!Q:Q,四角板抜き穴専用!A:A,四角板専用!A388,四角板抜き穴専用!B:B,B388)))</f>
        <v/>
      </c>
      <c r="O388" s="4">
        <f t="shared" si="24"/>
        <v>0</v>
      </c>
      <c r="T388" s="12" t="str">
        <f t="shared" si="27"/>
        <v/>
      </c>
    </row>
    <row r="389" spans="4:20">
      <c r="D389" s="2">
        <f>IF(ISNA(VLOOKUP(四角板専用!C389,四角板専用!AA$1:AC$9999,2,FALSE)),0,VLOOKUP(四角板専用!C389,四角板専用!AA$1:AC$9999,2,FALSE))</f>
        <v>0</v>
      </c>
      <c r="F389" s="2">
        <f t="shared" si="25"/>
        <v>0</v>
      </c>
      <c r="H389" s="2">
        <f t="shared" si="26"/>
        <v>0</v>
      </c>
      <c r="M389" s="4" t="str">
        <f>IF(D389+E389+F389+N389=0,"",IF(E389=0,(D389*F389*J389*K389*L389)/1000000+N389,(D389*E389*J389*K389*L389)/1000000+N389)-IF(COUNTIFS(B$1:B389,B389,A$1:A389,A389)&gt;1,0,SUMIFS(四角板抜き穴専用!Q:Q,四角板抜き穴専用!A:A,四角板専用!A389,四角板抜き穴専用!B:B,B389)))</f>
        <v/>
      </c>
      <c r="O389" s="4">
        <f t="shared" si="24"/>
        <v>0</v>
      </c>
      <c r="T389" s="12" t="str">
        <f t="shared" si="27"/>
        <v/>
      </c>
    </row>
    <row r="390" spans="4:20">
      <c r="D390" s="2">
        <f>IF(ISNA(VLOOKUP(四角板専用!C390,四角板専用!AA$1:AC$9999,2,FALSE)),0,VLOOKUP(四角板専用!C390,四角板専用!AA$1:AC$9999,2,FALSE))</f>
        <v>0</v>
      </c>
      <c r="F390" s="2">
        <f t="shared" si="25"/>
        <v>0</v>
      </c>
      <c r="H390" s="2">
        <f t="shared" si="26"/>
        <v>0</v>
      </c>
      <c r="M390" s="4" t="str">
        <f>IF(D390+E390+F390+N390=0,"",IF(E390=0,(D390*F390*J390*K390*L390)/1000000+N390,(D390*E390*J390*K390*L390)/1000000+N390)-IF(COUNTIFS(B$1:B390,B390,A$1:A390,A390)&gt;1,0,SUMIFS(四角板抜き穴専用!Q:Q,四角板抜き穴専用!A:A,四角板専用!A390,四角板抜き穴専用!B:B,B390)))</f>
        <v/>
      </c>
      <c r="O390" s="4">
        <f t="shared" si="24"/>
        <v>0</v>
      </c>
      <c r="T390" s="12" t="str">
        <f t="shared" si="27"/>
        <v/>
      </c>
    </row>
    <row r="391" spans="4:20">
      <c r="D391" s="2">
        <f>IF(ISNA(VLOOKUP(四角板専用!C391,四角板専用!AA$1:AC$9999,2,FALSE)),0,VLOOKUP(四角板専用!C391,四角板専用!AA$1:AC$9999,2,FALSE))</f>
        <v>0</v>
      </c>
      <c r="F391" s="2">
        <f t="shared" si="25"/>
        <v>0</v>
      </c>
      <c r="H391" s="2">
        <f t="shared" si="26"/>
        <v>0</v>
      </c>
      <c r="M391" s="4" t="str">
        <f>IF(D391+E391+F391+N391=0,"",IF(E391=0,(D391*F391*J391*K391*L391)/1000000+N391,(D391*E391*J391*K391*L391)/1000000+N391)-IF(COUNTIFS(B$1:B391,B391,A$1:A391,A391)&gt;1,0,SUMIFS(四角板抜き穴専用!Q:Q,四角板抜き穴専用!A:A,四角板専用!A391,四角板抜き穴専用!B:B,B391)))</f>
        <v/>
      </c>
      <c r="O391" s="4">
        <f t="shared" si="24"/>
        <v>0</v>
      </c>
      <c r="T391" s="12" t="str">
        <f t="shared" si="27"/>
        <v/>
      </c>
    </row>
    <row r="392" spans="4:20">
      <c r="D392" s="2">
        <f>IF(ISNA(VLOOKUP(四角板専用!C392,四角板専用!AA$1:AC$9999,2,FALSE)),0,VLOOKUP(四角板専用!C392,四角板専用!AA$1:AC$9999,2,FALSE))</f>
        <v>0</v>
      </c>
      <c r="F392" s="2">
        <f t="shared" si="25"/>
        <v>0</v>
      </c>
      <c r="H392" s="2">
        <f t="shared" si="26"/>
        <v>0</v>
      </c>
      <c r="M392" s="4" t="str">
        <f>IF(D392+E392+F392+N392=0,"",IF(E392=0,(D392*F392*J392*K392*L392)/1000000+N392,(D392*E392*J392*K392*L392)/1000000+N392)-IF(COUNTIFS(B$1:B392,B392,A$1:A392,A392)&gt;1,0,SUMIFS(四角板抜き穴専用!Q:Q,四角板抜き穴専用!A:A,四角板専用!A392,四角板抜き穴専用!B:B,B392)))</f>
        <v/>
      </c>
      <c r="O392" s="4">
        <f t="shared" si="24"/>
        <v>0</v>
      </c>
      <c r="T392" s="12" t="str">
        <f t="shared" si="27"/>
        <v/>
      </c>
    </row>
    <row r="393" spans="4:20">
      <c r="D393" s="2">
        <f>IF(ISNA(VLOOKUP(四角板専用!C393,四角板専用!AA$1:AC$9999,2,FALSE)),0,VLOOKUP(四角板専用!C393,四角板専用!AA$1:AC$9999,2,FALSE))</f>
        <v>0</v>
      </c>
      <c r="F393" s="2">
        <f t="shared" si="25"/>
        <v>0</v>
      </c>
      <c r="H393" s="2">
        <f t="shared" si="26"/>
        <v>0</v>
      </c>
      <c r="M393" s="4" t="str">
        <f>IF(D393+E393+F393+N393=0,"",IF(E393=0,(D393*F393*J393*K393*L393)/1000000+N393,(D393*E393*J393*K393*L393)/1000000+N393)-IF(COUNTIFS(B$1:B393,B393,A$1:A393,A393)&gt;1,0,SUMIFS(四角板抜き穴専用!Q:Q,四角板抜き穴専用!A:A,四角板専用!A393,四角板抜き穴専用!B:B,B393)))</f>
        <v/>
      </c>
      <c r="O393" s="4">
        <f t="shared" si="24"/>
        <v>0</v>
      </c>
      <c r="T393" s="12" t="str">
        <f t="shared" si="27"/>
        <v/>
      </c>
    </row>
    <row r="394" spans="4:20">
      <c r="D394" s="2">
        <f>IF(ISNA(VLOOKUP(四角板専用!C394,四角板専用!AA$1:AC$9999,2,FALSE)),0,VLOOKUP(四角板専用!C394,四角板専用!AA$1:AC$9999,2,FALSE))</f>
        <v>0</v>
      </c>
      <c r="F394" s="2">
        <f t="shared" si="25"/>
        <v>0</v>
      </c>
      <c r="H394" s="2">
        <f t="shared" si="26"/>
        <v>0</v>
      </c>
      <c r="M394" s="4" t="str">
        <f>IF(D394+E394+F394+N394=0,"",IF(E394=0,(D394*F394*J394*K394*L394)/1000000+N394,(D394*E394*J394*K394*L394)/1000000+N394)-IF(COUNTIFS(B$1:B394,B394,A$1:A394,A394)&gt;1,0,SUMIFS(四角板抜き穴専用!Q:Q,四角板抜き穴専用!A:A,四角板専用!A394,四角板抜き穴専用!B:B,B394)))</f>
        <v/>
      </c>
      <c r="O394" s="4">
        <f t="shared" si="24"/>
        <v>0</v>
      </c>
      <c r="T394" s="12" t="str">
        <f t="shared" si="27"/>
        <v/>
      </c>
    </row>
    <row r="395" spans="4:20">
      <c r="D395" s="2">
        <f>IF(ISNA(VLOOKUP(四角板専用!C395,四角板専用!AA$1:AC$9999,2,FALSE)),0,VLOOKUP(四角板専用!C395,四角板専用!AA$1:AC$9999,2,FALSE))</f>
        <v>0</v>
      </c>
      <c r="F395" s="2">
        <f t="shared" si="25"/>
        <v>0</v>
      </c>
      <c r="H395" s="2">
        <f t="shared" si="26"/>
        <v>0</v>
      </c>
      <c r="M395" s="4" t="str">
        <f>IF(D395+E395+F395+N395=0,"",IF(E395=0,(D395*F395*J395*K395*L395)/1000000+N395,(D395*E395*J395*K395*L395)/1000000+N395)-IF(COUNTIFS(B$1:B395,B395,A$1:A395,A395)&gt;1,0,SUMIFS(四角板抜き穴専用!Q:Q,四角板抜き穴専用!A:A,四角板専用!A395,四角板抜き穴専用!B:B,B395)))</f>
        <v/>
      </c>
      <c r="O395" s="4">
        <f t="shared" si="24"/>
        <v>0</v>
      </c>
      <c r="T395" s="12" t="str">
        <f t="shared" si="27"/>
        <v/>
      </c>
    </row>
    <row r="396" spans="4:20">
      <c r="D396" s="2">
        <f>IF(ISNA(VLOOKUP(四角板専用!C396,四角板専用!AA$1:AC$9999,2,FALSE)),0,VLOOKUP(四角板専用!C396,四角板専用!AA$1:AC$9999,2,FALSE))</f>
        <v>0</v>
      </c>
      <c r="F396" s="2">
        <f t="shared" si="25"/>
        <v>0</v>
      </c>
      <c r="H396" s="2">
        <f t="shared" si="26"/>
        <v>0</v>
      </c>
      <c r="M396" s="4" t="str">
        <f>IF(D396+E396+F396+N396=0,"",IF(E396=0,(D396*F396*J396*K396*L396)/1000000+N396,(D396*E396*J396*K396*L396)/1000000+N396)-IF(COUNTIFS(B$1:B396,B396,A$1:A396,A396)&gt;1,0,SUMIFS(四角板抜き穴専用!Q:Q,四角板抜き穴専用!A:A,四角板専用!A396,四角板抜き穴専用!B:B,B396)))</f>
        <v/>
      </c>
      <c r="O396" s="4">
        <f t="shared" si="24"/>
        <v>0</v>
      </c>
      <c r="T396" s="12" t="str">
        <f t="shared" si="27"/>
        <v/>
      </c>
    </row>
    <row r="397" spans="4:20">
      <c r="D397" s="2">
        <f>IF(ISNA(VLOOKUP(四角板専用!C397,四角板専用!AA$1:AC$9999,2,FALSE)),0,VLOOKUP(四角板専用!C397,四角板専用!AA$1:AC$9999,2,FALSE))</f>
        <v>0</v>
      </c>
      <c r="F397" s="2">
        <f t="shared" si="25"/>
        <v>0</v>
      </c>
      <c r="H397" s="2">
        <f t="shared" si="26"/>
        <v>0</v>
      </c>
      <c r="M397" s="4" t="str">
        <f>IF(D397+E397+F397+N397=0,"",IF(E397=0,(D397*F397*J397*K397*L397)/1000000+N397,(D397*E397*J397*K397*L397)/1000000+N397)-IF(COUNTIFS(B$1:B397,B397,A$1:A397,A397)&gt;1,0,SUMIFS(四角板抜き穴専用!Q:Q,四角板抜き穴専用!A:A,四角板専用!A397,四角板抜き穴専用!B:B,B397)))</f>
        <v/>
      </c>
      <c r="O397" s="4">
        <f t="shared" si="24"/>
        <v>0</v>
      </c>
      <c r="T397" s="12" t="str">
        <f t="shared" si="27"/>
        <v/>
      </c>
    </row>
    <row r="398" spans="4:20">
      <c r="D398" s="2">
        <f>IF(ISNA(VLOOKUP(四角板専用!C398,四角板専用!AA$1:AC$9999,2,FALSE)),0,VLOOKUP(四角板専用!C398,四角板専用!AA$1:AC$9999,2,FALSE))</f>
        <v>0</v>
      </c>
      <c r="F398" s="2">
        <f t="shared" si="25"/>
        <v>0</v>
      </c>
      <c r="H398" s="2">
        <f t="shared" si="26"/>
        <v>0</v>
      </c>
      <c r="M398" s="4" t="str">
        <f>IF(D398+E398+F398+N398=0,"",IF(E398=0,(D398*F398*J398*K398*L398)/1000000+N398,(D398*E398*J398*K398*L398)/1000000+N398)-IF(COUNTIFS(B$1:B398,B398,A$1:A398,A398)&gt;1,0,SUMIFS(四角板抜き穴専用!Q:Q,四角板抜き穴専用!A:A,四角板専用!A398,四角板抜き穴専用!B:B,B398)))</f>
        <v/>
      </c>
      <c r="O398" s="4">
        <f t="shared" si="24"/>
        <v>0</v>
      </c>
      <c r="T398" s="12" t="str">
        <f t="shared" si="27"/>
        <v/>
      </c>
    </row>
    <row r="399" spans="4:20">
      <c r="D399" s="2">
        <f>IF(ISNA(VLOOKUP(四角板専用!C399,四角板専用!AA$1:AC$9999,2,FALSE)),0,VLOOKUP(四角板専用!C399,四角板専用!AA$1:AC$9999,2,FALSE))</f>
        <v>0</v>
      </c>
      <c r="F399" s="2">
        <f t="shared" si="25"/>
        <v>0</v>
      </c>
      <c r="H399" s="2">
        <f t="shared" si="26"/>
        <v>0</v>
      </c>
      <c r="M399" s="4" t="str">
        <f>IF(D399+E399+F399+N399=0,"",IF(E399=0,(D399*F399*J399*K399*L399)/1000000+N399,(D399*E399*J399*K399*L399)/1000000+N399)-IF(COUNTIFS(B$1:B399,B399,A$1:A399,A399)&gt;1,0,SUMIFS(四角板抜き穴専用!Q:Q,四角板抜き穴専用!A:A,四角板専用!A399,四角板抜き穴専用!B:B,B399)))</f>
        <v/>
      </c>
      <c r="O399" s="4">
        <f t="shared" si="24"/>
        <v>0</v>
      </c>
      <c r="T399" s="12" t="str">
        <f t="shared" si="27"/>
        <v/>
      </c>
    </row>
    <row r="400" spans="4:20">
      <c r="D400" s="2">
        <f>IF(ISNA(VLOOKUP(四角板専用!C400,四角板専用!AA$1:AC$9999,2,FALSE)),0,VLOOKUP(四角板専用!C400,四角板専用!AA$1:AC$9999,2,FALSE))</f>
        <v>0</v>
      </c>
      <c r="F400" s="2">
        <f t="shared" si="25"/>
        <v>0</v>
      </c>
      <c r="H400" s="2">
        <f t="shared" si="26"/>
        <v>0</v>
      </c>
      <c r="M400" s="4" t="str">
        <f>IF(D400+E400+F400+N400=0,"",IF(E400=0,(D400*F400*J400*K400*L400)/1000000+N400,(D400*E400*J400*K400*L400)/1000000+N400)-IF(COUNTIFS(B$1:B400,B400,A$1:A400,A400)&gt;1,0,SUMIFS(四角板抜き穴専用!Q:Q,四角板抜き穴専用!A:A,四角板専用!A400,四角板抜き穴専用!B:B,B400)))</f>
        <v/>
      </c>
      <c r="O400" s="4">
        <f t="shared" si="24"/>
        <v>0</v>
      </c>
      <c r="T400" s="12" t="str">
        <f t="shared" si="27"/>
        <v/>
      </c>
    </row>
    <row r="401" spans="4:20">
      <c r="D401" s="2">
        <f>IF(ISNA(VLOOKUP(四角板専用!C401,四角板専用!AA$1:AC$9999,2,FALSE)),0,VLOOKUP(四角板専用!C401,四角板専用!AA$1:AC$9999,2,FALSE))</f>
        <v>0</v>
      </c>
      <c r="F401" s="2">
        <f t="shared" si="25"/>
        <v>0</v>
      </c>
      <c r="H401" s="2">
        <f t="shared" si="26"/>
        <v>0</v>
      </c>
      <c r="M401" s="4" t="str">
        <f>IF(D401+E401+F401+N401=0,"",IF(E401=0,(D401*F401*J401*K401*L401)/1000000+N401,(D401*E401*J401*K401*L401)/1000000+N401)-IF(COUNTIFS(B$1:B401,B401,A$1:A401,A401)&gt;1,0,SUMIFS(四角板抜き穴専用!Q:Q,四角板抜き穴専用!A:A,四角板専用!A401,四角板抜き穴専用!B:B,B401)))</f>
        <v/>
      </c>
      <c r="O401" s="4">
        <f t="shared" si="24"/>
        <v>0</v>
      </c>
      <c r="T401" s="12" t="str">
        <f t="shared" si="27"/>
        <v/>
      </c>
    </row>
    <row r="402" spans="4:20">
      <c r="D402" s="2">
        <f>IF(ISNA(VLOOKUP(四角板専用!C402,四角板専用!AA$1:AC$9999,2,FALSE)),0,VLOOKUP(四角板専用!C402,四角板専用!AA$1:AC$9999,2,FALSE))</f>
        <v>0</v>
      </c>
      <c r="F402" s="2">
        <f t="shared" si="25"/>
        <v>0</v>
      </c>
      <c r="H402" s="2">
        <f t="shared" si="26"/>
        <v>0</v>
      </c>
      <c r="M402" s="4" t="str">
        <f>IF(D402+E402+F402+N402=0,"",IF(E402=0,(D402*F402*J402*K402*L402)/1000000+N402,(D402*E402*J402*K402*L402)/1000000+N402)-IF(COUNTIFS(B$1:B402,B402,A$1:A402,A402)&gt;1,0,SUMIFS(四角板抜き穴専用!Q:Q,四角板抜き穴専用!A:A,四角板専用!A402,四角板抜き穴専用!B:B,B402)))</f>
        <v/>
      </c>
      <c r="O402" s="4">
        <f t="shared" si="24"/>
        <v>0</v>
      </c>
      <c r="T402" s="12" t="str">
        <f t="shared" si="27"/>
        <v/>
      </c>
    </row>
    <row r="403" spans="4:20">
      <c r="D403" s="2">
        <f>IF(ISNA(VLOOKUP(四角板専用!C403,四角板専用!AA$1:AC$9999,2,FALSE)),0,VLOOKUP(四角板専用!C403,四角板専用!AA$1:AC$9999,2,FALSE))</f>
        <v>0</v>
      </c>
      <c r="F403" s="2">
        <f t="shared" si="25"/>
        <v>0</v>
      </c>
      <c r="H403" s="2">
        <f t="shared" si="26"/>
        <v>0</v>
      </c>
      <c r="M403" s="4" t="str">
        <f>IF(D403+E403+F403+N403=0,"",IF(E403=0,(D403*F403*J403*K403*L403)/1000000+N403,(D403*E403*J403*K403*L403)/1000000+N403)-IF(COUNTIFS(B$1:B403,B403,A$1:A403,A403)&gt;1,0,SUMIFS(四角板抜き穴専用!Q:Q,四角板抜き穴専用!A:A,四角板専用!A403,四角板抜き穴専用!B:B,B403)))</f>
        <v/>
      </c>
      <c r="O403" s="4">
        <f t="shared" si="24"/>
        <v>0</v>
      </c>
      <c r="T403" s="12" t="str">
        <f t="shared" si="27"/>
        <v/>
      </c>
    </row>
    <row r="404" spans="4:20">
      <c r="D404" s="2">
        <f>IF(ISNA(VLOOKUP(四角板専用!C404,四角板専用!AA$1:AC$9999,2,FALSE)),0,VLOOKUP(四角板専用!C404,四角板専用!AA$1:AC$9999,2,FALSE))</f>
        <v>0</v>
      </c>
      <c r="F404" s="2">
        <f t="shared" si="25"/>
        <v>0</v>
      </c>
      <c r="H404" s="2">
        <f t="shared" si="26"/>
        <v>0</v>
      </c>
      <c r="M404" s="4" t="str">
        <f>IF(D404+E404+F404+N404=0,"",IF(E404=0,(D404*F404*J404*K404*L404)/1000000+N404,(D404*E404*J404*K404*L404)/1000000+N404)-IF(COUNTIFS(B$1:B404,B404,A$1:A404,A404)&gt;1,0,SUMIFS(四角板抜き穴専用!Q:Q,四角板抜き穴専用!A:A,四角板専用!A404,四角板抜き穴専用!B:B,B404)))</f>
        <v/>
      </c>
      <c r="O404" s="4">
        <f t="shared" si="24"/>
        <v>0</v>
      </c>
      <c r="T404" s="12" t="str">
        <f t="shared" si="27"/>
        <v/>
      </c>
    </row>
    <row r="405" spans="4:20">
      <c r="D405" s="2">
        <f>IF(ISNA(VLOOKUP(四角板専用!C405,四角板専用!AA$1:AC$9999,2,FALSE)),0,VLOOKUP(四角板専用!C405,四角板専用!AA$1:AC$9999,2,FALSE))</f>
        <v>0</v>
      </c>
      <c r="F405" s="2">
        <f t="shared" si="25"/>
        <v>0</v>
      </c>
      <c r="H405" s="2">
        <f t="shared" si="26"/>
        <v>0</v>
      </c>
      <c r="M405" s="4" t="str">
        <f>IF(D405+E405+F405+N405=0,"",IF(E405=0,(D405*F405*J405*K405*L405)/1000000+N405,(D405*E405*J405*K405*L405)/1000000+N405)-IF(COUNTIFS(B$1:B405,B405,A$1:A405,A405)&gt;1,0,SUMIFS(四角板抜き穴専用!Q:Q,四角板抜き穴専用!A:A,四角板専用!A405,四角板抜き穴専用!B:B,B405)))</f>
        <v/>
      </c>
      <c r="O405" s="4">
        <f t="shared" si="24"/>
        <v>0</v>
      </c>
      <c r="T405" s="12" t="str">
        <f t="shared" si="27"/>
        <v/>
      </c>
    </row>
    <row r="406" spans="4:20">
      <c r="D406" s="2">
        <f>IF(ISNA(VLOOKUP(四角板専用!C406,四角板専用!AA$1:AC$9999,2,FALSE)),0,VLOOKUP(四角板専用!C406,四角板専用!AA$1:AC$9999,2,FALSE))</f>
        <v>0</v>
      </c>
      <c r="F406" s="2">
        <f t="shared" si="25"/>
        <v>0</v>
      </c>
      <c r="H406" s="2">
        <f t="shared" si="26"/>
        <v>0</v>
      </c>
      <c r="M406" s="4" t="str">
        <f>IF(D406+E406+F406+N406=0,"",IF(E406=0,(D406*F406*J406*K406*L406)/1000000+N406,(D406*E406*J406*K406*L406)/1000000+N406)-IF(COUNTIFS(B$1:B406,B406,A$1:A406,A406)&gt;1,0,SUMIFS(四角板抜き穴専用!Q:Q,四角板抜き穴専用!A:A,四角板専用!A406,四角板抜き穴専用!B:B,B406)))</f>
        <v/>
      </c>
      <c r="O406" s="4">
        <f t="shared" si="24"/>
        <v>0</v>
      </c>
      <c r="T406" s="12" t="str">
        <f t="shared" si="27"/>
        <v/>
      </c>
    </row>
    <row r="407" spans="4:20">
      <c r="D407" s="2">
        <f>IF(ISNA(VLOOKUP(四角板専用!C407,四角板専用!AA$1:AC$9999,2,FALSE)),0,VLOOKUP(四角板専用!C407,四角板専用!AA$1:AC$9999,2,FALSE))</f>
        <v>0</v>
      </c>
      <c r="F407" s="2">
        <f t="shared" si="25"/>
        <v>0</v>
      </c>
      <c r="H407" s="2">
        <f t="shared" si="26"/>
        <v>0</v>
      </c>
      <c r="M407" s="4" t="str">
        <f>IF(D407+E407+F407+N407=0,"",IF(E407=0,(D407*F407*J407*K407*L407)/1000000+N407,(D407*E407*J407*K407*L407)/1000000+N407)-IF(COUNTIFS(B$1:B407,B407,A$1:A407,A407)&gt;1,0,SUMIFS(四角板抜き穴専用!Q:Q,四角板抜き穴専用!A:A,四角板専用!A407,四角板抜き穴専用!B:B,B407)))</f>
        <v/>
      </c>
      <c r="O407" s="4">
        <f t="shared" si="24"/>
        <v>0</v>
      </c>
      <c r="T407" s="12" t="str">
        <f t="shared" si="27"/>
        <v/>
      </c>
    </row>
    <row r="408" spans="4:20">
      <c r="D408" s="2">
        <f>IF(ISNA(VLOOKUP(四角板専用!C408,四角板専用!AA$1:AC$9999,2,FALSE)),0,VLOOKUP(四角板専用!C408,四角板専用!AA$1:AC$9999,2,FALSE))</f>
        <v>0</v>
      </c>
      <c r="F408" s="2">
        <f t="shared" si="25"/>
        <v>0</v>
      </c>
      <c r="H408" s="2">
        <f t="shared" si="26"/>
        <v>0</v>
      </c>
      <c r="M408" s="4" t="str">
        <f>IF(D408+E408+F408+N408=0,"",IF(E408=0,(D408*F408*J408*K408*L408)/1000000+N408,(D408*E408*J408*K408*L408)/1000000+N408)-IF(COUNTIFS(B$1:B408,B408,A$1:A408,A408)&gt;1,0,SUMIFS(四角板抜き穴専用!Q:Q,四角板抜き穴専用!A:A,四角板専用!A408,四角板抜き穴専用!B:B,B408)))</f>
        <v/>
      </c>
      <c r="O408" s="4">
        <f t="shared" si="24"/>
        <v>0</v>
      </c>
      <c r="T408" s="12" t="str">
        <f t="shared" si="27"/>
        <v/>
      </c>
    </row>
    <row r="409" spans="4:20">
      <c r="D409" s="2">
        <f>IF(ISNA(VLOOKUP(四角板専用!C409,四角板専用!AA$1:AC$9999,2,FALSE)),0,VLOOKUP(四角板専用!C409,四角板専用!AA$1:AC$9999,2,FALSE))</f>
        <v>0</v>
      </c>
      <c r="F409" s="2">
        <f t="shared" si="25"/>
        <v>0</v>
      </c>
      <c r="H409" s="2">
        <f t="shared" si="26"/>
        <v>0</v>
      </c>
      <c r="M409" s="4" t="str">
        <f>IF(D409+E409+F409+N409=0,"",IF(E409=0,(D409*F409*J409*K409*L409)/1000000+N409,(D409*E409*J409*K409*L409)/1000000+N409)-IF(COUNTIFS(B$1:B409,B409,A$1:A409,A409)&gt;1,0,SUMIFS(四角板抜き穴専用!Q:Q,四角板抜き穴専用!A:A,四角板専用!A409,四角板抜き穴専用!B:B,B409)))</f>
        <v/>
      </c>
      <c r="O409" s="4">
        <f t="shared" si="24"/>
        <v>0</v>
      </c>
      <c r="T409" s="12" t="str">
        <f t="shared" si="27"/>
        <v/>
      </c>
    </row>
    <row r="410" spans="4:20">
      <c r="D410" s="2">
        <f>IF(ISNA(VLOOKUP(四角板専用!C410,四角板専用!AA$1:AC$9999,2,FALSE)),0,VLOOKUP(四角板専用!C410,四角板専用!AA$1:AC$9999,2,FALSE))</f>
        <v>0</v>
      </c>
      <c r="F410" s="2">
        <f t="shared" si="25"/>
        <v>0</v>
      </c>
      <c r="H410" s="2">
        <f t="shared" si="26"/>
        <v>0</v>
      </c>
      <c r="M410" s="4" t="str">
        <f>IF(D410+E410+F410+N410=0,"",IF(E410=0,(D410*F410*J410*K410*L410)/1000000+N410,(D410*E410*J410*K410*L410)/1000000+N410)-IF(COUNTIFS(B$1:B410,B410,A$1:A410,A410)&gt;1,0,SUMIFS(四角板抜き穴専用!Q:Q,四角板抜き穴専用!A:A,四角板専用!A410,四角板抜き穴専用!B:B,B410)))</f>
        <v/>
      </c>
      <c r="O410" s="4">
        <f t="shared" si="24"/>
        <v>0</v>
      </c>
      <c r="T410" s="12" t="str">
        <f t="shared" si="27"/>
        <v/>
      </c>
    </row>
    <row r="411" spans="4:20">
      <c r="D411" s="2">
        <f>IF(ISNA(VLOOKUP(四角板専用!C411,四角板専用!AA$1:AC$9999,2,FALSE)),0,VLOOKUP(四角板専用!C411,四角板専用!AA$1:AC$9999,2,FALSE))</f>
        <v>0</v>
      </c>
      <c r="F411" s="2">
        <f t="shared" si="25"/>
        <v>0</v>
      </c>
      <c r="H411" s="2">
        <f t="shared" si="26"/>
        <v>0</v>
      </c>
      <c r="M411" s="4" t="str">
        <f>IF(D411+E411+F411+N411=0,"",IF(E411=0,(D411*F411*J411*K411*L411)/1000000+N411,(D411*E411*J411*K411*L411)/1000000+N411)-IF(COUNTIFS(B$1:B411,B411,A$1:A411,A411)&gt;1,0,SUMIFS(四角板抜き穴専用!Q:Q,四角板抜き穴専用!A:A,四角板専用!A411,四角板抜き穴専用!B:B,B411)))</f>
        <v/>
      </c>
      <c r="O411" s="4">
        <f t="shared" si="24"/>
        <v>0</v>
      </c>
      <c r="T411" s="12" t="str">
        <f t="shared" si="27"/>
        <v/>
      </c>
    </row>
    <row r="412" spans="4:20">
      <c r="D412" s="2">
        <f>IF(ISNA(VLOOKUP(四角板専用!C412,四角板専用!AA$1:AC$9999,2,FALSE)),0,VLOOKUP(四角板専用!C412,四角板専用!AA$1:AC$9999,2,FALSE))</f>
        <v>0</v>
      </c>
      <c r="F412" s="2">
        <f t="shared" si="25"/>
        <v>0</v>
      </c>
      <c r="H412" s="2">
        <f t="shared" si="26"/>
        <v>0</v>
      </c>
      <c r="M412" s="4" t="str">
        <f>IF(D412+E412+F412+N412=0,"",IF(E412=0,(D412*F412*J412*K412*L412)/1000000+N412,(D412*E412*J412*K412*L412)/1000000+N412)-IF(COUNTIFS(B$1:B412,B412,A$1:A412,A412)&gt;1,0,SUMIFS(四角板抜き穴専用!Q:Q,四角板抜き穴専用!A:A,四角板専用!A412,四角板抜き穴専用!B:B,B412)))</f>
        <v/>
      </c>
      <c r="O412" s="4">
        <f t="shared" si="24"/>
        <v>0</v>
      </c>
      <c r="T412" s="12" t="str">
        <f t="shared" si="27"/>
        <v/>
      </c>
    </row>
    <row r="413" spans="4:20">
      <c r="D413" s="2">
        <f>IF(ISNA(VLOOKUP(四角板専用!C413,四角板専用!AA$1:AC$9999,2,FALSE)),0,VLOOKUP(四角板専用!C413,四角板専用!AA$1:AC$9999,2,FALSE))</f>
        <v>0</v>
      </c>
      <c r="F413" s="2">
        <f t="shared" si="25"/>
        <v>0</v>
      </c>
      <c r="H413" s="2">
        <f t="shared" si="26"/>
        <v>0</v>
      </c>
      <c r="M413" s="4" t="str">
        <f>IF(D413+E413+F413+N413=0,"",IF(E413=0,(D413*F413*J413*K413*L413)/1000000+N413,(D413*E413*J413*K413*L413)/1000000+N413)-IF(COUNTIFS(B$1:B413,B413,A$1:A413,A413)&gt;1,0,SUMIFS(四角板抜き穴専用!Q:Q,四角板抜き穴専用!A:A,四角板専用!A413,四角板抜き穴専用!B:B,B413)))</f>
        <v/>
      </c>
      <c r="O413" s="4">
        <f t="shared" si="24"/>
        <v>0</v>
      </c>
      <c r="T413" s="12" t="str">
        <f t="shared" si="27"/>
        <v/>
      </c>
    </row>
    <row r="414" spans="4:20">
      <c r="D414" s="2">
        <f>IF(ISNA(VLOOKUP(四角板専用!C414,四角板専用!AA$1:AC$9999,2,FALSE)),0,VLOOKUP(四角板専用!C414,四角板専用!AA$1:AC$9999,2,FALSE))</f>
        <v>0</v>
      </c>
      <c r="F414" s="2">
        <f t="shared" si="25"/>
        <v>0</v>
      </c>
      <c r="H414" s="2">
        <f t="shared" si="26"/>
        <v>0</v>
      </c>
      <c r="M414" s="4" t="str">
        <f>IF(D414+E414+F414+N414=0,"",IF(E414=0,(D414*F414*J414*K414*L414)/1000000+N414,(D414*E414*J414*K414*L414)/1000000+N414)-IF(COUNTIFS(B$1:B414,B414,A$1:A414,A414)&gt;1,0,SUMIFS(四角板抜き穴専用!Q:Q,四角板抜き穴専用!A:A,四角板専用!A414,四角板抜き穴専用!B:B,B414)))</f>
        <v/>
      </c>
      <c r="O414" s="4">
        <f t="shared" si="24"/>
        <v>0</v>
      </c>
      <c r="T414" s="12" t="str">
        <f t="shared" si="27"/>
        <v/>
      </c>
    </row>
    <row r="415" spans="4:20">
      <c r="D415" s="2">
        <f>IF(ISNA(VLOOKUP(四角板専用!C415,四角板専用!AA$1:AC$9999,2,FALSE)),0,VLOOKUP(四角板専用!C415,四角板専用!AA$1:AC$9999,2,FALSE))</f>
        <v>0</v>
      </c>
      <c r="F415" s="2">
        <f t="shared" si="25"/>
        <v>0</v>
      </c>
      <c r="H415" s="2">
        <f t="shared" si="26"/>
        <v>0</v>
      </c>
      <c r="M415" s="4" t="str">
        <f>IF(D415+E415+F415+N415=0,"",IF(E415=0,(D415*F415*J415*K415*L415)/1000000+N415,(D415*E415*J415*K415*L415)/1000000+N415)-IF(COUNTIFS(B$1:B415,B415,A$1:A415,A415)&gt;1,0,SUMIFS(四角板抜き穴専用!Q:Q,四角板抜き穴専用!A:A,四角板専用!A415,四角板抜き穴専用!B:B,B415)))</f>
        <v/>
      </c>
      <c r="O415" s="4">
        <f t="shared" si="24"/>
        <v>0</v>
      </c>
      <c r="T415" s="12" t="str">
        <f t="shared" si="27"/>
        <v/>
      </c>
    </row>
    <row r="416" spans="4:20">
      <c r="D416" s="2">
        <f>IF(ISNA(VLOOKUP(四角板専用!C416,四角板専用!AA$1:AC$9999,2,FALSE)),0,VLOOKUP(四角板専用!C416,四角板専用!AA$1:AC$9999,2,FALSE))</f>
        <v>0</v>
      </c>
      <c r="F416" s="2">
        <f t="shared" si="25"/>
        <v>0</v>
      </c>
      <c r="H416" s="2">
        <f t="shared" si="26"/>
        <v>0</v>
      </c>
      <c r="M416" s="4" t="str">
        <f>IF(D416+E416+F416+N416=0,"",IF(E416=0,(D416*F416*J416*K416*L416)/1000000+N416,(D416*E416*J416*K416*L416)/1000000+N416)-IF(COUNTIFS(B$1:B416,B416,A$1:A416,A416)&gt;1,0,SUMIFS(四角板抜き穴専用!Q:Q,四角板抜き穴専用!A:A,四角板専用!A416,四角板抜き穴専用!B:B,B416)))</f>
        <v/>
      </c>
      <c r="O416" s="4">
        <f t="shared" si="24"/>
        <v>0</v>
      </c>
      <c r="T416" s="12" t="str">
        <f t="shared" si="27"/>
        <v/>
      </c>
    </row>
    <row r="417" spans="4:20">
      <c r="D417" s="2">
        <f>IF(ISNA(VLOOKUP(四角板専用!C417,四角板専用!AA$1:AC$9999,2,FALSE)),0,VLOOKUP(四角板専用!C417,四角板専用!AA$1:AC$9999,2,FALSE))</f>
        <v>0</v>
      </c>
      <c r="F417" s="2">
        <f t="shared" si="25"/>
        <v>0</v>
      </c>
      <c r="H417" s="2">
        <f t="shared" si="26"/>
        <v>0</v>
      </c>
      <c r="M417" s="4" t="str">
        <f>IF(D417+E417+F417+N417=0,"",IF(E417=0,(D417*F417*J417*K417*L417)/1000000+N417,(D417*E417*J417*K417*L417)/1000000+N417)-IF(COUNTIFS(B$1:B417,B417,A$1:A417,A417)&gt;1,0,SUMIFS(四角板抜き穴専用!Q:Q,四角板抜き穴専用!A:A,四角板専用!A417,四角板抜き穴専用!B:B,B417)))</f>
        <v/>
      </c>
      <c r="O417" s="4">
        <f t="shared" si="24"/>
        <v>0</v>
      </c>
      <c r="T417" s="12" t="str">
        <f t="shared" si="27"/>
        <v/>
      </c>
    </row>
    <row r="418" spans="4:20">
      <c r="D418" s="2">
        <f>IF(ISNA(VLOOKUP(四角板専用!C418,四角板専用!AA$1:AC$9999,2,FALSE)),0,VLOOKUP(四角板専用!C418,四角板専用!AA$1:AC$9999,2,FALSE))</f>
        <v>0</v>
      </c>
      <c r="F418" s="2">
        <f t="shared" si="25"/>
        <v>0</v>
      </c>
      <c r="H418" s="2">
        <f t="shared" si="26"/>
        <v>0</v>
      </c>
      <c r="M418" s="4" t="str">
        <f>IF(D418+E418+F418+N418=0,"",IF(E418=0,(D418*F418*J418*K418*L418)/1000000+N418,(D418*E418*J418*K418*L418)/1000000+N418)-IF(COUNTIFS(B$1:B418,B418,A$1:A418,A418)&gt;1,0,SUMIFS(四角板抜き穴専用!Q:Q,四角板抜き穴専用!A:A,四角板専用!A418,四角板抜き穴専用!B:B,B418)))</f>
        <v/>
      </c>
      <c r="O418" s="4">
        <f t="shared" si="24"/>
        <v>0</v>
      </c>
      <c r="T418" s="12" t="str">
        <f t="shared" si="27"/>
        <v/>
      </c>
    </row>
    <row r="419" spans="4:20">
      <c r="D419" s="2">
        <f>IF(ISNA(VLOOKUP(四角板専用!C419,四角板専用!AA$1:AC$9999,2,FALSE)),0,VLOOKUP(四角板専用!C419,四角板専用!AA$1:AC$9999,2,FALSE))</f>
        <v>0</v>
      </c>
      <c r="F419" s="2">
        <f t="shared" si="25"/>
        <v>0</v>
      </c>
      <c r="H419" s="2">
        <f t="shared" si="26"/>
        <v>0</v>
      </c>
      <c r="M419" s="4" t="str">
        <f>IF(D419+E419+F419+N419=0,"",IF(E419=0,(D419*F419*J419*K419*L419)/1000000+N419,(D419*E419*J419*K419*L419)/1000000+N419)-IF(COUNTIFS(B$1:B419,B419,A$1:A419,A419)&gt;1,0,SUMIFS(四角板抜き穴専用!Q:Q,四角板抜き穴専用!A:A,四角板専用!A419,四角板抜き穴専用!B:B,B419)))</f>
        <v/>
      </c>
      <c r="O419" s="4">
        <f t="shared" si="24"/>
        <v>0</v>
      </c>
      <c r="T419" s="12" t="str">
        <f t="shared" si="27"/>
        <v/>
      </c>
    </row>
    <row r="420" spans="4:20">
      <c r="D420" s="2">
        <f>IF(ISNA(VLOOKUP(四角板専用!C420,四角板専用!AA$1:AC$9999,2,FALSE)),0,VLOOKUP(四角板専用!C420,四角板専用!AA$1:AC$9999,2,FALSE))</f>
        <v>0</v>
      </c>
      <c r="F420" s="2">
        <f t="shared" si="25"/>
        <v>0</v>
      </c>
      <c r="H420" s="2">
        <f t="shared" si="26"/>
        <v>0</v>
      </c>
      <c r="M420" s="4" t="str">
        <f>IF(D420+E420+F420+N420=0,"",IF(E420=0,(D420*F420*J420*K420*L420)/1000000+N420,(D420*E420*J420*K420*L420)/1000000+N420)-IF(COUNTIFS(B$1:B420,B420,A$1:A420,A420)&gt;1,0,SUMIFS(四角板抜き穴専用!Q:Q,四角板抜き穴専用!A:A,四角板専用!A420,四角板抜き穴専用!B:B,B420)))</f>
        <v/>
      </c>
      <c r="O420" s="4">
        <f t="shared" si="24"/>
        <v>0</v>
      </c>
      <c r="T420" s="12" t="str">
        <f t="shared" si="27"/>
        <v/>
      </c>
    </row>
    <row r="421" spans="4:20">
      <c r="D421" s="2">
        <f>IF(ISNA(VLOOKUP(四角板専用!C421,四角板専用!AA$1:AC$9999,2,FALSE)),0,VLOOKUP(四角板専用!C421,四角板専用!AA$1:AC$9999,2,FALSE))</f>
        <v>0</v>
      </c>
      <c r="F421" s="2">
        <f t="shared" si="25"/>
        <v>0</v>
      </c>
      <c r="H421" s="2">
        <f t="shared" si="26"/>
        <v>0</v>
      </c>
      <c r="M421" s="4" t="str">
        <f>IF(D421+E421+F421+N421=0,"",IF(E421=0,(D421*F421*J421*K421*L421)/1000000+N421,(D421*E421*J421*K421*L421)/1000000+N421)-IF(COUNTIFS(B$1:B421,B421,A$1:A421,A421)&gt;1,0,SUMIFS(四角板抜き穴専用!Q:Q,四角板抜き穴専用!A:A,四角板専用!A421,四角板抜き穴専用!B:B,B421)))</f>
        <v/>
      </c>
      <c r="O421" s="4">
        <f t="shared" si="24"/>
        <v>0</v>
      </c>
      <c r="T421" s="12" t="str">
        <f t="shared" si="27"/>
        <v/>
      </c>
    </row>
    <row r="422" spans="4:20">
      <c r="D422" s="2">
        <f>IF(ISNA(VLOOKUP(四角板専用!C422,四角板専用!AA$1:AC$9999,2,FALSE)),0,VLOOKUP(四角板専用!C422,四角板専用!AA$1:AC$9999,2,FALSE))</f>
        <v>0</v>
      </c>
      <c r="F422" s="2">
        <f t="shared" si="25"/>
        <v>0</v>
      </c>
      <c r="H422" s="2">
        <f t="shared" si="26"/>
        <v>0</v>
      </c>
      <c r="M422" s="4" t="str">
        <f>IF(D422+E422+F422+N422=0,"",IF(E422=0,(D422*F422*J422*K422*L422)/1000000+N422,(D422*E422*J422*K422*L422)/1000000+N422)-IF(COUNTIFS(B$1:B422,B422,A$1:A422,A422)&gt;1,0,SUMIFS(四角板抜き穴専用!Q:Q,四角板抜き穴専用!A:A,四角板専用!A422,四角板抜き穴専用!B:B,B422)))</f>
        <v/>
      </c>
      <c r="O422" s="4">
        <f t="shared" si="24"/>
        <v>0</v>
      </c>
      <c r="T422" s="12" t="str">
        <f t="shared" si="27"/>
        <v/>
      </c>
    </row>
    <row r="423" spans="4:20">
      <c r="D423" s="2">
        <f>IF(ISNA(VLOOKUP(四角板専用!C423,四角板専用!AA$1:AC$9999,2,FALSE)),0,VLOOKUP(四角板専用!C423,四角板専用!AA$1:AC$9999,2,FALSE))</f>
        <v>0</v>
      </c>
      <c r="F423" s="2">
        <f t="shared" si="25"/>
        <v>0</v>
      </c>
      <c r="H423" s="2">
        <f t="shared" si="26"/>
        <v>0</v>
      </c>
      <c r="M423" s="4" t="str">
        <f>IF(D423+E423+F423+N423=0,"",IF(E423=0,(D423*F423*J423*K423*L423)/1000000+N423,(D423*E423*J423*K423*L423)/1000000+N423)-IF(COUNTIFS(B$1:B423,B423,A$1:A423,A423)&gt;1,0,SUMIFS(四角板抜き穴専用!Q:Q,四角板抜き穴専用!A:A,四角板専用!A423,四角板抜き穴専用!B:B,B423)))</f>
        <v/>
      </c>
      <c r="O423" s="4">
        <f t="shared" si="24"/>
        <v>0</v>
      </c>
      <c r="T423" s="12" t="str">
        <f t="shared" si="27"/>
        <v/>
      </c>
    </row>
    <row r="424" spans="4:20">
      <c r="D424" s="2">
        <f>IF(ISNA(VLOOKUP(四角板専用!C424,四角板専用!AA$1:AC$9999,2,FALSE)),0,VLOOKUP(四角板専用!C424,四角板専用!AA$1:AC$9999,2,FALSE))</f>
        <v>0</v>
      </c>
      <c r="F424" s="2">
        <f t="shared" si="25"/>
        <v>0</v>
      </c>
      <c r="H424" s="2">
        <f t="shared" si="26"/>
        <v>0</v>
      </c>
      <c r="M424" s="4" t="str">
        <f>IF(D424+E424+F424+N424=0,"",IF(E424=0,(D424*F424*J424*K424*L424)/1000000+N424,(D424*E424*J424*K424*L424)/1000000+N424)-IF(COUNTIFS(B$1:B424,B424,A$1:A424,A424)&gt;1,0,SUMIFS(四角板抜き穴専用!Q:Q,四角板抜き穴専用!A:A,四角板専用!A424,四角板抜き穴専用!B:B,B424)))</f>
        <v/>
      </c>
      <c r="O424" s="4">
        <f t="shared" si="24"/>
        <v>0</v>
      </c>
      <c r="T424" s="12" t="str">
        <f t="shared" si="27"/>
        <v/>
      </c>
    </row>
    <row r="425" spans="4:20">
      <c r="D425" s="2">
        <f>IF(ISNA(VLOOKUP(四角板専用!C425,四角板専用!AA$1:AC$9999,2,FALSE)),0,VLOOKUP(四角板専用!C425,四角板専用!AA$1:AC$9999,2,FALSE))</f>
        <v>0</v>
      </c>
      <c r="F425" s="2">
        <f t="shared" si="25"/>
        <v>0</v>
      </c>
      <c r="H425" s="2">
        <f t="shared" si="26"/>
        <v>0</v>
      </c>
      <c r="M425" s="4" t="str">
        <f>IF(D425+E425+F425+N425=0,"",IF(E425=0,(D425*F425*J425*K425*L425)/1000000+N425,(D425*E425*J425*K425*L425)/1000000+N425)-IF(COUNTIFS(B$1:B425,B425,A$1:A425,A425)&gt;1,0,SUMIFS(四角板抜き穴専用!Q:Q,四角板抜き穴専用!A:A,四角板専用!A425,四角板抜き穴専用!B:B,B425)))</f>
        <v/>
      </c>
      <c r="O425" s="4">
        <f t="shared" si="24"/>
        <v>0</v>
      </c>
      <c r="T425" s="12" t="str">
        <f t="shared" si="27"/>
        <v/>
      </c>
    </row>
    <row r="426" spans="4:20">
      <c r="D426" s="2">
        <f>IF(ISNA(VLOOKUP(四角板専用!C426,四角板専用!AA$1:AC$9999,2,FALSE)),0,VLOOKUP(四角板専用!C426,四角板専用!AA$1:AC$9999,2,FALSE))</f>
        <v>0</v>
      </c>
      <c r="F426" s="2">
        <f t="shared" si="25"/>
        <v>0</v>
      </c>
      <c r="H426" s="2">
        <f t="shared" si="26"/>
        <v>0</v>
      </c>
      <c r="M426" s="4" t="str">
        <f>IF(D426+E426+F426+N426=0,"",IF(E426=0,(D426*F426*J426*K426*L426)/1000000+N426,(D426*E426*J426*K426*L426)/1000000+N426)-IF(COUNTIFS(B$1:B426,B426,A$1:A426,A426)&gt;1,0,SUMIFS(四角板抜き穴専用!Q:Q,四角板抜き穴専用!A:A,四角板専用!A426,四角板抜き穴専用!B:B,B426)))</f>
        <v/>
      </c>
      <c r="O426" s="4">
        <f t="shared" si="24"/>
        <v>0</v>
      </c>
      <c r="T426" s="12" t="str">
        <f t="shared" si="27"/>
        <v/>
      </c>
    </row>
    <row r="427" spans="4:20">
      <c r="D427" s="2">
        <f>IF(ISNA(VLOOKUP(四角板専用!C427,四角板専用!AA$1:AC$9999,2,FALSE)),0,VLOOKUP(四角板専用!C427,四角板専用!AA$1:AC$9999,2,FALSE))</f>
        <v>0</v>
      </c>
      <c r="F427" s="2">
        <f t="shared" si="25"/>
        <v>0</v>
      </c>
      <c r="H427" s="2">
        <f t="shared" si="26"/>
        <v>0</v>
      </c>
      <c r="M427" s="4" t="str">
        <f>IF(D427+E427+F427+N427=0,"",IF(E427=0,(D427*F427*J427*K427*L427)/1000000+N427,(D427*E427*J427*K427*L427)/1000000+N427)-IF(COUNTIFS(B$1:B427,B427,A$1:A427,A427)&gt;1,0,SUMIFS(四角板抜き穴専用!Q:Q,四角板抜き穴専用!A:A,四角板専用!A427,四角板抜き穴専用!B:B,B427)))</f>
        <v/>
      </c>
      <c r="O427" s="4">
        <f t="shared" si="24"/>
        <v>0</v>
      </c>
      <c r="T427" s="12" t="str">
        <f t="shared" si="27"/>
        <v/>
      </c>
    </row>
    <row r="428" spans="4:20">
      <c r="D428" s="2">
        <f>IF(ISNA(VLOOKUP(四角板専用!C428,四角板専用!AA$1:AC$9999,2,FALSE)),0,VLOOKUP(四角板専用!C428,四角板専用!AA$1:AC$9999,2,FALSE))</f>
        <v>0</v>
      </c>
      <c r="F428" s="2">
        <f t="shared" si="25"/>
        <v>0</v>
      </c>
      <c r="H428" s="2">
        <f t="shared" si="26"/>
        <v>0</v>
      </c>
      <c r="M428" s="4" t="str">
        <f>IF(D428+E428+F428+N428=0,"",IF(E428=0,(D428*F428*J428*K428*L428)/1000000+N428,(D428*E428*J428*K428*L428)/1000000+N428)-IF(COUNTIFS(B$1:B428,B428,A$1:A428,A428)&gt;1,0,SUMIFS(四角板抜き穴専用!Q:Q,四角板抜き穴専用!A:A,四角板専用!A428,四角板抜き穴専用!B:B,B428)))</f>
        <v/>
      </c>
      <c r="O428" s="4">
        <f t="shared" si="24"/>
        <v>0</v>
      </c>
      <c r="T428" s="12" t="str">
        <f t="shared" si="27"/>
        <v/>
      </c>
    </row>
    <row r="429" spans="4:20">
      <c r="D429" s="2">
        <f>IF(ISNA(VLOOKUP(四角板専用!C429,四角板専用!AA$1:AC$9999,2,FALSE)),0,VLOOKUP(四角板専用!C429,四角板専用!AA$1:AC$9999,2,FALSE))</f>
        <v>0</v>
      </c>
      <c r="F429" s="2">
        <f t="shared" si="25"/>
        <v>0</v>
      </c>
      <c r="H429" s="2">
        <f t="shared" si="26"/>
        <v>0</v>
      </c>
      <c r="M429" s="4" t="str">
        <f>IF(D429+E429+F429+N429=0,"",IF(E429=0,(D429*F429*J429*K429*L429)/1000000+N429,(D429*E429*J429*K429*L429)/1000000+N429)-IF(COUNTIFS(B$1:B429,B429,A$1:A429,A429)&gt;1,0,SUMIFS(四角板抜き穴専用!Q:Q,四角板抜き穴専用!A:A,四角板専用!A429,四角板抜き穴専用!B:B,B429)))</f>
        <v/>
      </c>
      <c r="O429" s="4">
        <f t="shared" si="24"/>
        <v>0</v>
      </c>
      <c r="T429" s="12" t="str">
        <f t="shared" si="27"/>
        <v/>
      </c>
    </row>
    <row r="430" spans="4:20">
      <c r="D430" s="2">
        <f>IF(ISNA(VLOOKUP(四角板専用!C430,四角板専用!AA$1:AC$9999,2,FALSE)),0,VLOOKUP(四角板専用!C430,四角板専用!AA$1:AC$9999,2,FALSE))</f>
        <v>0</v>
      </c>
      <c r="F430" s="2">
        <f t="shared" si="25"/>
        <v>0</v>
      </c>
      <c r="H430" s="2">
        <f t="shared" si="26"/>
        <v>0</v>
      </c>
      <c r="M430" s="4" t="str">
        <f>IF(D430+E430+F430+N430=0,"",IF(E430=0,(D430*F430*J430*K430*L430)/1000000+N430,(D430*E430*J430*K430*L430)/1000000+N430)-IF(COUNTIFS(B$1:B430,B430,A$1:A430,A430)&gt;1,0,SUMIFS(四角板抜き穴専用!Q:Q,四角板抜き穴専用!A:A,四角板専用!A430,四角板抜き穴専用!B:B,B430)))</f>
        <v/>
      </c>
      <c r="O430" s="4">
        <f t="shared" si="24"/>
        <v>0</v>
      </c>
      <c r="T430" s="12" t="str">
        <f t="shared" si="27"/>
        <v/>
      </c>
    </row>
    <row r="431" spans="4:20">
      <c r="D431" s="2">
        <f>IF(ISNA(VLOOKUP(四角板専用!C431,四角板専用!AA$1:AC$9999,2,FALSE)),0,VLOOKUP(四角板専用!C431,四角板専用!AA$1:AC$9999,2,FALSE))</f>
        <v>0</v>
      </c>
      <c r="F431" s="2">
        <f t="shared" si="25"/>
        <v>0</v>
      </c>
      <c r="H431" s="2">
        <f t="shared" si="26"/>
        <v>0</v>
      </c>
      <c r="M431" s="4" t="str">
        <f>IF(D431+E431+F431+N431=0,"",IF(E431=0,(D431*F431*J431*K431*L431)/1000000+N431,(D431*E431*J431*K431*L431)/1000000+N431)-IF(COUNTIFS(B$1:B431,B431,A$1:A431,A431)&gt;1,0,SUMIFS(四角板抜き穴専用!Q:Q,四角板抜き穴専用!A:A,四角板専用!A431,四角板抜き穴専用!B:B,B431)))</f>
        <v/>
      </c>
      <c r="O431" s="4">
        <f t="shared" si="24"/>
        <v>0</v>
      </c>
      <c r="T431" s="12" t="str">
        <f t="shared" si="27"/>
        <v/>
      </c>
    </row>
    <row r="432" spans="4:20">
      <c r="D432" s="2">
        <f>IF(ISNA(VLOOKUP(四角板専用!C432,四角板専用!AA$1:AC$9999,2,FALSE)),0,VLOOKUP(四角板専用!C432,四角板専用!AA$1:AC$9999,2,FALSE))</f>
        <v>0</v>
      </c>
      <c r="F432" s="2">
        <f t="shared" si="25"/>
        <v>0</v>
      </c>
      <c r="H432" s="2">
        <f t="shared" si="26"/>
        <v>0</v>
      </c>
      <c r="M432" s="4" t="str">
        <f>IF(D432+E432+F432+N432=0,"",IF(E432=0,(D432*F432*J432*K432*L432)/1000000+N432,(D432*E432*J432*K432*L432)/1000000+N432)-IF(COUNTIFS(B$1:B432,B432,A$1:A432,A432)&gt;1,0,SUMIFS(四角板抜き穴専用!Q:Q,四角板抜き穴専用!A:A,四角板専用!A432,四角板抜き穴専用!B:B,B432)))</f>
        <v/>
      </c>
      <c r="O432" s="4">
        <f t="shared" si="24"/>
        <v>0</v>
      </c>
      <c r="T432" s="12" t="str">
        <f t="shared" si="27"/>
        <v/>
      </c>
    </row>
    <row r="433" spans="4:20">
      <c r="D433" s="2">
        <f>IF(ISNA(VLOOKUP(四角板専用!C433,四角板専用!AA$1:AC$9999,2,FALSE)),0,VLOOKUP(四角板専用!C433,四角板専用!AA$1:AC$9999,2,FALSE))</f>
        <v>0</v>
      </c>
      <c r="F433" s="2">
        <f t="shared" si="25"/>
        <v>0</v>
      </c>
      <c r="H433" s="2">
        <f t="shared" si="26"/>
        <v>0</v>
      </c>
      <c r="M433" s="4" t="str">
        <f>IF(D433+E433+F433+N433=0,"",IF(E433=0,(D433*F433*J433*K433*L433)/1000000+N433,(D433*E433*J433*K433*L433)/1000000+N433)-IF(COUNTIFS(B$1:B433,B433,A$1:A433,A433)&gt;1,0,SUMIFS(四角板抜き穴専用!Q:Q,四角板抜き穴専用!A:A,四角板専用!A433,四角板抜き穴専用!B:B,B433)))</f>
        <v/>
      </c>
      <c r="O433" s="4">
        <f t="shared" si="24"/>
        <v>0</v>
      </c>
      <c r="T433" s="12" t="str">
        <f t="shared" si="27"/>
        <v/>
      </c>
    </row>
    <row r="434" spans="4:20">
      <c r="D434" s="2">
        <f>IF(ISNA(VLOOKUP(四角板専用!C434,四角板専用!AA$1:AC$9999,2,FALSE)),0,VLOOKUP(四角板専用!C434,四角板専用!AA$1:AC$9999,2,FALSE))</f>
        <v>0</v>
      </c>
      <c r="F434" s="2">
        <f t="shared" si="25"/>
        <v>0</v>
      </c>
      <c r="H434" s="2">
        <f t="shared" si="26"/>
        <v>0</v>
      </c>
      <c r="M434" s="4" t="str">
        <f>IF(D434+E434+F434+N434=0,"",IF(E434=0,(D434*F434*J434*K434*L434)/1000000+N434,(D434*E434*J434*K434*L434)/1000000+N434)-IF(COUNTIFS(B$1:B434,B434,A$1:A434,A434)&gt;1,0,SUMIFS(四角板抜き穴専用!Q:Q,四角板抜き穴専用!A:A,四角板専用!A434,四角板抜き穴専用!B:B,B434)))</f>
        <v/>
      </c>
      <c r="O434" s="4">
        <f t="shared" si="24"/>
        <v>0</v>
      </c>
      <c r="T434" s="12" t="str">
        <f t="shared" si="27"/>
        <v/>
      </c>
    </row>
    <row r="435" spans="4:20">
      <c r="D435" s="2">
        <f>IF(ISNA(VLOOKUP(四角板専用!C435,四角板専用!AA$1:AC$9999,2,FALSE)),0,VLOOKUP(四角板専用!C435,四角板専用!AA$1:AC$9999,2,FALSE))</f>
        <v>0</v>
      </c>
      <c r="F435" s="2">
        <f t="shared" si="25"/>
        <v>0</v>
      </c>
      <c r="H435" s="2">
        <f t="shared" si="26"/>
        <v>0</v>
      </c>
      <c r="M435" s="4" t="str">
        <f>IF(D435+E435+F435+N435=0,"",IF(E435=0,(D435*F435*J435*K435*L435)/1000000+N435,(D435*E435*J435*K435*L435)/1000000+N435)-IF(COUNTIFS(B$1:B435,B435,A$1:A435,A435)&gt;1,0,SUMIFS(四角板抜き穴専用!Q:Q,四角板抜き穴専用!A:A,四角板専用!A435,四角板抜き穴専用!B:B,B435)))</f>
        <v/>
      </c>
      <c r="O435" s="4">
        <f t="shared" si="24"/>
        <v>0</v>
      </c>
      <c r="T435" s="12" t="str">
        <f t="shared" si="27"/>
        <v/>
      </c>
    </row>
    <row r="436" spans="4:20">
      <c r="D436" s="2">
        <f>IF(ISNA(VLOOKUP(四角板専用!C436,四角板専用!AA$1:AC$9999,2,FALSE)),0,VLOOKUP(四角板専用!C436,四角板専用!AA$1:AC$9999,2,FALSE))</f>
        <v>0</v>
      </c>
      <c r="F436" s="2">
        <f t="shared" si="25"/>
        <v>0</v>
      </c>
      <c r="H436" s="2">
        <f t="shared" si="26"/>
        <v>0</v>
      </c>
      <c r="M436" s="4" t="str">
        <f>IF(D436+E436+F436+N436=0,"",IF(E436=0,(D436*F436*J436*K436*L436)/1000000+N436,(D436*E436*J436*K436*L436)/1000000+N436)-IF(COUNTIFS(B$1:B436,B436,A$1:A436,A436)&gt;1,0,SUMIFS(四角板抜き穴専用!Q:Q,四角板抜き穴専用!A:A,四角板専用!A436,四角板抜き穴専用!B:B,B436)))</f>
        <v/>
      </c>
      <c r="O436" s="4">
        <f t="shared" si="24"/>
        <v>0</v>
      </c>
      <c r="T436" s="12" t="str">
        <f t="shared" si="27"/>
        <v/>
      </c>
    </row>
    <row r="437" spans="4:20">
      <c r="D437" s="2">
        <f>IF(ISNA(VLOOKUP(四角板専用!C437,四角板専用!AA$1:AC$9999,2,FALSE)),0,VLOOKUP(四角板専用!C437,四角板専用!AA$1:AC$9999,2,FALSE))</f>
        <v>0</v>
      </c>
      <c r="F437" s="2">
        <f t="shared" si="25"/>
        <v>0</v>
      </c>
      <c r="H437" s="2">
        <f t="shared" si="26"/>
        <v>0</v>
      </c>
      <c r="M437" s="4" t="str">
        <f>IF(D437+E437+F437+N437=0,"",IF(E437=0,(D437*F437*J437*K437*L437)/1000000+N437,(D437*E437*J437*K437*L437)/1000000+N437)-IF(COUNTIFS(B$1:B437,B437,A$1:A437,A437)&gt;1,0,SUMIFS(四角板抜き穴専用!Q:Q,四角板抜き穴専用!A:A,四角板専用!A437,四角板抜き穴専用!B:B,B437)))</f>
        <v/>
      </c>
      <c r="O437" s="4">
        <f t="shared" si="24"/>
        <v>0</v>
      </c>
      <c r="T437" s="12" t="str">
        <f t="shared" si="27"/>
        <v/>
      </c>
    </row>
    <row r="438" spans="4:20">
      <c r="D438" s="2">
        <f>IF(ISNA(VLOOKUP(四角板専用!C438,四角板専用!AA$1:AC$9999,2,FALSE)),0,VLOOKUP(四角板専用!C438,四角板専用!AA$1:AC$9999,2,FALSE))</f>
        <v>0</v>
      </c>
      <c r="F438" s="2">
        <f t="shared" si="25"/>
        <v>0</v>
      </c>
      <c r="H438" s="2">
        <f t="shared" si="26"/>
        <v>0</v>
      </c>
      <c r="M438" s="4" t="str">
        <f>IF(D438+E438+F438+N438=0,"",IF(E438=0,(D438*F438*J438*K438*L438)/1000000+N438,(D438*E438*J438*K438*L438)/1000000+N438)-IF(COUNTIFS(B$1:B438,B438,A$1:A438,A438)&gt;1,0,SUMIFS(四角板抜き穴専用!Q:Q,四角板抜き穴専用!A:A,四角板専用!A438,四角板抜き穴専用!B:B,B438)))</f>
        <v/>
      </c>
      <c r="O438" s="4">
        <f t="shared" si="24"/>
        <v>0</v>
      </c>
      <c r="T438" s="12" t="str">
        <f t="shared" si="27"/>
        <v/>
      </c>
    </row>
    <row r="439" spans="4:20">
      <c r="D439" s="2">
        <f>IF(ISNA(VLOOKUP(四角板専用!C439,四角板専用!AA$1:AC$9999,2,FALSE)),0,VLOOKUP(四角板専用!C439,四角板専用!AA$1:AC$9999,2,FALSE))</f>
        <v>0</v>
      </c>
      <c r="F439" s="2">
        <f t="shared" si="25"/>
        <v>0</v>
      </c>
      <c r="H439" s="2">
        <f t="shared" si="26"/>
        <v>0</v>
      </c>
      <c r="M439" s="4" t="str">
        <f>IF(D439+E439+F439+N439=0,"",IF(E439=0,(D439*F439*J439*K439*L439)/1000000+N439,(D439*E439*J439*K439*L439)/1000000+N439)-IF(COUNTIFS(B$1:B439,B439,A$1:A439,A439)&gt;1,0,SUMIFS(四角板抜き穴専用!Q:Q,四角板抜き穴専用!A:A,四角板専用!A439,四角板抜き穴専用!B:B,B439)))</f>
        <v/>
      </c>
      <c r="O439" s="4">
        <f t="shared" si="24"/>
        <v>0</v>
      </c>
      <c r="T439" s="12" t="str">
        <f t="shared" si="27"/>
        <v/>
      </c>
    </row>
    <row r="440" spans="4:20">
      <c r="D440" s="2">
        <f>IF(ISNA(VLOOKUP(四角板専用!C440,四角板専用!AA$1:AC$9999,2,FALSE)),0,VLOOKUP(四角板専用!C440,四角板専用!AA$1:AC$9999,2,FALSE))</f>
        <v>0</v>
      </c>
      <c r="F440" s="2">
        <f t="shared" si="25"/>
        <v>0</v>
      </c>
      <c r="H440" s="2">
        <f t="shared" si="26"/>
        <v>0</v>
      </c>
      <c r="M440" s="4" t="str">
        <f>IF(D440+E440+F440+N440=0,"",IF(E440=0,(D440*F440*J440*K440*L440)/1000000+N440,(D440*E440*J440*K440*L440)/1000000+N440)-IF(COUNTIFS(B$1:B440,B440,A$1:A440,A440)&gt;1,0,SUMIFS(四角板抜き穴専用!Q:Q,四角板抜き穴専用!A:A,四角板専用!A440,四角板抜き穴専用!B:B,B440)))</f>
        <v/>
      </c>
      <c r="O440" s="4">
        <f t="shared" si="24"/>
        <v>0</v>
      </c>
      <c r="T440" s="12" t="str">
        <f t="shared" si="27"/>
        <v/>
      </c>
    </row>
    <row r="441" spans="4:20">
      <c r="D441" s="2">
        <f>IF(ISNA(VLOOKUP(四角板専用!C441,四角板専用!AA$1:AC$9999,2,FALSE)),0,VLOOKUP(四角板専用!C441,四角板専用!AA$1:AC$9999,2,FALSE))</f>
        <v>0</v>
      </c>
      <c r="F441" s="2">
        <f t="shared" si="25"/>
        <v>0</v>
      </c>
      <c r="H441" s="2">
        <f t="shared" si="26"/>
        <v>0</v>
      </c>
      <c r="M441" s="4" t="str">
        <f>IF(D441+E441+F441+N441=0,"",IF(E441=0,(D441*F441*J441*K441*L441)/1000000+N441,(D441*E441*J441*K441*L441)/1000000+N441)-IF(COUNTIFS(B$1:B441,B441,A$1:A441,A441)&gt;1,0,SUMIFS(四角板抜き穴専用!Q:Q,四角板抜き穴専用!A:A,四角板専用!A441,四角板抜き穴専用!B:B,B441)))</f>
        <v/>
      </c>
      <c r="O441" s="4">
        <f t="shared" si="24"/>
        <v>0</v>
      </c>
      <c r="T441" s="12" t="str">
        <f t="shared" si="27"/>
        <v/>
      </c>
    </row>
    <row r="442" spans="4:20">
      <c r="D442" s="2">
        <f>IF(ISNA(VLOOKUP(四角板専用!C442,四角板専用!AA$1:AC$9999,2,FALSE)),0,VLOOKUP(四角板専用!C442,四角板専用!AA$1:AC$9999,2,FALSE))</f>
        <v>0</v>
      </c>
      <c r="F442" s="2">
        <f t="shared" si="25"/>
        <v>0</v>
      </c>
      <c r="H442" s="2">
        <f t="shared" si="26"/>
        <v>0</v>
      </c>
      <c r="M442" s="4" t="str">
        <f>IF(D442+E442+F442+N442=0,"",IF(E442=0,(D442*F442*J442*K442*L442)/1000000+N442,(D442*E442*J442*K442*L442)/1000000+N442)-IF(COUNTIFS(B$1:B442,B442,A$1:A442,A442)&gt;1,0,SUMIFS(四角板抜き穴専用!Q:Q,四角板抜き穴専用!A:A,四角板専用!A442,四角板抜き穴専用!B:B,B442)))</f>
        <v/>
      </c>
      <c r="O442" s="4">
        <f t="shared" si="24"/>
        <v>0</v>
      </c>
      <c r="T442" s="12" t="str">
        <f t="shared" si="27"/>
        <v/>
      </c>
    </row>
    <row r="443" spans="4:20">
      <c r="D443" s="2">
        <f>IF(ISNA(VLOOKUP(四角板専用!C443,四角板専用!AA$1:AC$9999,2,FALSE)),0,VLOOKUP(四角板専用!C443,四角板専用!AA$1:AC$9999,2,FALSE))</f>
        <v>0</v>
      </c>
      <c r="F443" s="2">
        <f t="shared" si="25"/>
        <v>0</v>
      </c>
      <c r="H443" s="2">
        <f t="shared" si="26"/>
        <v>0</v>
      </c>
      <c r="M443" s="4" t="str">
        <f>IF(D443+E443+F443+N443=0,"",IF(E443=0,(D443*F443*J443*K443*L443)/1000000+N443,(D443*E443*J443*K443*L443)/1000000+N443)-IF(COUNTIFS(B$1:B443,B443,A$1:A443,A443)&gt;1,0,SUMIFS(四角板抜き穴専用!Q:Q,四角板抜き穴専用!A:A,四角板専用!A443,四角板抜き穴専用!B:B,B443)))</f>
        <v/>
      </c>
      <c r="O443" s="4">
        <f t="shared" si="24"/>
        <v>0</v>
      </c>
      <c r="T443" s="12" t="str">
        <f t="shared" si="27"/>
        <v/>
      </c>
    </row>
    <row r="444" spans="4:20">
      <c r="D444" s="2">
        <f>IF(ISNA(VLOOKUP(四角板専用!C444,四角板専用!AA$1:AC$9999,2,FALSE)),0,VLOOKUP(四角板専用!C444,四角板専用!AA$1:AC$9999,2,FALSE))</f>
        <v>0</v>
      </c>
      <c r="F444" s="2">
        <f t="shared" si="25"/>
        <v>0</v>
      </c>
      <c r="H444" s="2">
        <f t="shared" si="26"/>
        <v>0</v>
      </c>
      <c r="M444" s="4" t="str">
        <f>IF(D444+E444+F444+N444=0,"",IF(E444=0,(D444*F444*J444*K444*L444)/1000000+N444,(D444*E444*J444*K444*L444)/1000000+N444)-IF(COUNTIFS(B$1:B444,B444,A$1:A444,A444)&gt;1,0,SUMIFS(四角板抜き穴専用!Q:Q,四角板抜き穴専用!A:A,四角板専用!A444,四角板抜き穴専用!B:B,B444)))</f>
        <v/>
      </c>
      <c r="O444" s="4">
        <f t="shared" si="24"/>
        <v>0</v>
      </c>
      <c r="T444" s="12" t="str">
        <f t="shared" si="27"/>
        <v/>
      </c>
    </row>
    <row r="445" spans="4:20">
      <c r="D445" s="2">
        <f>IF(ISNA(VLOOKUP(四角板専用!C445,四角板専用!AA$1:AC$9999,2,FALSE)),0,VLOOKUP(四角板専用!C445,四角板専用!AA$1:AC$9999,2,FALSE))</f>
        <v>0</v>
      </c>
      <c r="F445" s="2">
        <f t="shared" si="25"/>
        <v>0</v>
      </c>
      <c r="H445" s="2">
        <f t="shared" si="26"/>
        <v>0</v>
      </c>
      <c r="M445" s="4" t="str">
        <f>IF(D445+E445+F445+N445=0,"",IF(E445=0,(D445*F445*J445*K445*L445)/1000000+N445,(D445*E445*J445*K445*L445)/1000000+N445)-IF(COUNTIFS(B$1:B445,B445,A$1:A445,A445)&gt;1,0,SUMIFS(四角板抜き穴専用!Q:Q,四角板抜き穴専用!A:A,四角板専用!A445,四角板抜き穴専用!B:B,B445)))</f>
        <v/>
      </c>
      <c r="O445" s="4">
        <f t="shared" si="24"/>
        <v>0</v>
      </c>
      <c r="T445" s="12" t="str">
        <f t="shared" si="27"/>
        <v/>
      </c>
    </row>
    <row r="446" spans="4:20">
      <c r="D446" s="2">
        <f>IF(ISNA(VLOOKUP(四角板専用!C446,四角板専用!AA$1:AC$9999,2,FALSE)),0,VLOOKUP(四角板専用!C446,四角板専用!AA$1:AC$9999,2,FALSE))</f>
        <v>0</v>
      </c>
      <c r="F446" s="2">
        <f t="shared" si="25"/>
        <v>0</v>
      </c>
      <c r="H446" s="2">
        <f t="shared" si="26"/>
        <v>0</v>
      </c>
      <c r="M446" s="4" t="str">
        <f>IF(D446+E446+F446+N446=0,"",IF(E446=0,(D446*F446*J446*K446*L446)/1000000+N446,(D446*E446*J446*K446*L446)/1000000+N446)-IF(COUNTIFS(B$1:B446,B446,A$1:A446,A446)&gt;1,0,SUMIFS(四角板抜き穴専用!Q:Q,四角板抜き穴専用!A:A,四角板専用!A446,四角板抜き穴専用!B:B,B446)))</f>
        <v/>
      </c>
      <c r="O446" s="4">
        <f t="shared" si="24"/>
        <v>0</v>
      </c>
      <c r="T446" s="12" t="str">
        <f t="shared" si="27"/>
        <v/>
      </c>
    </row>
    <row r="447" spans="4:20">
      <c r="D447" s="2">
        <f>IF(ISNA(VLOOKUP(四角板専用!C447,四角板専用!AA$1:AC$9999,2,FALSE)),0,VLOOKUP(四角板専用!C447,四角板専用!AA$1:AC$9999,2,FALSE))</f>
        <v>0</v>
      </c>
      <c r="F447" s="2">
        <f t="shared" si="25"/>
        <v>0</v>
      </c>
      <c r="H447" s="2">
        <f t="shared" si="26"/>
        <v>0</v>
      </c>
      <c r="M447" s="4" t="str">
        <f>IF(D447+E447+F447+N447=0,"",IF(E447=0,(D447*F447*J447*K447*L447)/1000000+N447,(D447*E447*J447*K447*L447)/1000000+N447)-IF(COUNTIFS(B$1:B447,B447,A$1:A447,A447)&gt;1,0,SUMIFS(四角板抜き穴専用!Q:Q,四角板抜き穴専用!A:A,四角板専用!A447,四角板抜き穴専用!B:B,B447)))</f>
        <v/>
      </c>
      <c r="O447" s="4">
        <f t="shared" si="24"/>
        <v>0</v>
      </c>
      <c r="T447" s="12" t="str">
        <f t="shared" si="27"/>
        <v/>
      </c>
    </row>
    <row r="448" spans="4:20">
      <c r="D448" s="2">
        <f>IF(ISNA(VLOOKUP(四角板専用!C448,四角板専用!AA$1:AC$9999,2,FALSE)),0,VLOOKUP(四角板専用!C448,四角板専用!AA$1:AC$9999,2,FALSE))</f>
        <v>0</v>
      </c>
      <c r="F448" s="2">
        <f t="shared" si="25"/>
        <v>0</v>
      </c>
      <c r="H448" s="2">
        <f t="shared" si="26"/>
        <v>0</v>
      </c>
      <c r="M448" s="4" t="str">
        <f>IF(D448+E448+F448+N448=0,"",IF(E448=0,(D448*F448*J448*K448*L448)/1000000+N448,(D448*E448*J448*K448*L448)/1000000+N448)-IF(COUNTIFS(B$1:B448,B448,A$1:A448,A448)&gt;1,0,SUMIFS(四角板抜き穴専用!Q:Q,四角板抜き穴専用!A:A,四角板専用!A448,四角板抜き穴専用!B:B,B448)))</f>
        <v/>
      </c>
      <c r="O448" s="4">
        <f t="shared" si="24"/>
        <v>0</v>
      </c>
      <c r="T448" s="12" t="str">
        <f t="shared" si="27"/>
        <v/>
      </c>
    </row>
    <row r="449" spans="4:20">
      <c r="D449" s="2">
        <f>IF(ISNA(VLOOKUP(四角板専用!C449,四角板専用!AA$1:AC$9999,2,FALSE)),0,VLOOKUP(四角板専用!C449,四角板専用!AA$1:AC$9999,2,FALSE))</f>
        <v>0</v>
      </c>
      <c r="F449" s="2">
        <f t="shared" si="25"/>
        <v>0</v>
      </c>
      <c r="H449" s="2">
        <f t="shared" si="26"/>
        <v>0</v>
      </c>
      <c r="M449" s="4" t="str">
        <f>IF(D449+E449+F449+N449=0,"",IF(E449=0,(D449*F449*J449*K449*L449)/1000000+N449,(D449*E449*J449*K449*L449)/1000000+N449)-IF(COUNTIFS(B$1:B449,B449,A$1:A449,A449)&gt;1,0,SUMIFS(四角板抜き穴専用!Q:Q,四角板抜き穴専用!A:A,四角板専用!A449,四角板抜き穴専用!B:B,B449)))</f>
        <v/>
      </c>
      <c r="O449" s="4">
        <f t="shared" si="24"/>
        <v>0</v>
      </c>
      <c r="T449" s="12" t="str">
        <f t="shared" si="27"/>
        <v/>
      </c>
    </row>
    <row r="450" spans="4:20">
      <c r="D450" s="2">
        <f>IF(ISNA(VLOOKUP(四角板専用!C450,四角板専用!AA$1:AC$9999,2,FALSE)),0,VLOOKUP(四角板専用!C450,四角板専用!AA$1:AC$9999,2,FALSE))</f>
        <v>0</v>
      </c>
      <c r="F450" s="2">
        <f t="shared" si="25"/>
        <v>0</v>
      </c>
      <c r="H450" s="2">
        <f t="shared" si="26"/>
        <v>0</v>
      </c>
      <c r="M450" s="4" t="str">
        <f>IF(D450+E450+F450+N450=0,"",IF(E450=0,(D450*F450*J450*K450*L450)/1000000+N450,(D450*E450*J450*K450*L450)/1000000+N450)-IF(COUNTIFS(B$1:B450,B450,A$1:A450,A450)&gt;1,0,SUMIFS(四角板抜き穴専用!Q:Q,四角板抜き穴専用!A:A,四角板専用!A450,四角板抜き穴専用!B:B,B450)))</f>
        <v/>
      </c>
      <c r="O450" s="4">
        <f t="shared" ref="O450:O513" si="28">IF(O449&gt;0,0,IF(A451&amp;B451=A450&amp;B450,0,IF(COUNTIFS(A:A,A450,B:B,B450)&gt;=2,SUMIFS(M:M,A:A,A450,B:B,B450),0)))</f>
        <v>0</v>
      </c>
      <c r="T450" s="12" t="str">
        <f t="shared" si="27"/>
        <v/>
      </c>
    </row>
    <row r="451" spans="4:20">
      <c r="D451" s="2">
        <f>IF(ISNA(VLOOKUP(四角板専用!C451,四角板専用!AA$1:AC$9999,2,FALSE)),0,VLOOKUP(四角板専用!C451,四角板専用!AA$1:AC$9999,2,FALSE))</f>
        <v>0</v>
      </c>
      <c r="F451" s="2">
        <f t="shared" ref="F451:F514" si="29">IF(G451=0,0,G451*PI()*(1-(H451/360)))</f>
        <v>0</v>
      </c>
      <c r="H451" s="2">
        <f t="shared" ref="H451:H514" si="30">IF(G451=0,0,IF(I451="90°",270,ASIN((I451/2)/(G451/2))*180/PI()*2))</f>
        <v>0</v>
      </c>
      <c r="M451" s="4" t="str">
        <f>IF(D451+E451+F451+N451=0,"",IF(E451=0,(D451*F451*J451*K451*L451)/1000000+N451,(D451*E451*J451*K451*L451)/1000000+N451)-IF(COUNTIFS(B$1:B451,B451,A$1:A451,A451)&gt;1,0,SUMIFS(四角板抜き穴専用!Q:Q,四角板抜き穴専用!A:A,四角板専用!A451,四角板抜き穴専用!B:B,B451)))</f>
        <v/>
      </c>
      <c r="O451" s="4">
        <f t="shared" si="28"/>
        <v>0</v>
      </c>
      <c r="T451" s="12" t="str">
        <f t="shared" ref="T451:T514" si="31">M451</f>
        <v/>
      </c>
    </row>
    <row r="452" spans="4:20">
      <c r="D452" s="2">
        <f>IF(ISNA(VLOOKUP(四角板専用!C452,四角板専用!AA$1:AC$9999,2,FALSE)),0,VLOOKUP(四角板専用!C452,四角板専用!AA$1:AC$9999,2,FALSE))</f>
        <v>0</v>
      </c>
      <c r="F452" s="2">
        <f t="shared" si="29"/>
        <v>0</v>
      </c>
      <c r="H452" s="2">
        <f t="shared" si="30"/>
        <v>0</v>
      </c>
      <c r="M452" s="4" t="str">
        <f>IF(D452+E452+F452+N452=0,"",IF(E452=0,(D452*F452*J452*K452*L452)/1000000+N452,(D452*E452*J452*K452*L452)/1000000+N452)-IF(COUNTIFS(B$1:B452,B452,A$1:A452,A452)&gt;1,0,SUMIFS(四角板抜き穴専用!Q:Q,四角板抜き穴専用!A:A,四角板専用!A452,四角板抜き穴専用!B:B,B452)))</f>
        <v/>
      </c>
      <c r="O452" s="4">
        <f t="shared" si="28"/>
        <v>0</v>
      </c>
      <c r="T452" s="12" t="str">
        <f t="shared" si="31"/>
        <v/>
      </c>
    </row>
    <row r="453" spans="4:20">
      <c r="D453" s="2">
        <f>IF(ISNA(VLOOKUP(四角板専用!C453,四角板専用!AA$1:AC$9999,2,FALSE)),0,VLOOKUP(四角板専用!C453,四角板専用!AA$1:AC$9999,2,FALSE))</f>
        <v>0</v>
      </c>
      <c r="F453" s="2">
        <f t="shared" si="29"/>
        <v>0</v>
      </c>
      <c r="H453" s="2">
        <f t="shared" si="30"/>
        <v>0</v>
      </c>
      <c r="M453" s="4" t="str">
        <f>IF(D453+E453+F453+N453=0,"",IF(E453=0,(D453*F453*J453*K453*L453)/1000000+N453,(D453*E453*J453*K453*L453)/1000000+N453)-IF(COUNTIFS(B$1:B453,B453,A$1:A453,A453)&gt;1,0,SUMIFS(四角板抜き穴専用!Q:Q,四角板抜き穴専用!A:A,四角板専用!A453,四角板抜き穴専用!B:B,B453)))</f>
        <v/>
      </c>
      <c r="O453" s="4">
        <f t="shared" si="28"/>
        <v>0</v>
      </c>
      <c r="T453" s="12" t="str">
        <f t="shared" si="31"/>
        <v/>
      </c>
    </row>
    <row r="454" spans="4:20">
      <c r="D454" s="2">
        <f>IF(ISNA(VLOOKUP(四角板専用!C454,四角板専用!AA$1:AC$9999,2,FALSE)),0,VLOOKUP(四角板専用!C454,四角板専用!AA$1:AC$9999,2,FALSE))</f>
        <v>0</v>
      </c>
      <c r="F454" s="2">
        <f t="shared" si="29"/>
        <v>0</v>
      </c>
      <c r="H454" s="2">
        <f t="shared" si="30"/>
        <v>0</v>
      </c>
      <c r="M454" s="4" t="str">
        <f>IF(D454+E454+F454+N454=0,"",IF(E454=0,(D454*F454*J454*K454*L454)/1000000+N454,(D454*E454*J454*K454*L454)/1000000+N454)-IF(COUNTIFS(B$1:B454,B454,A$1:A454,A454)&gt;1,0,SUMIFS(四角板抜き穴専用!Q:Q,四角板抜き穴専用!A:A,四角板専用!A454,四角板抜き穴専用!B:B,B454)))</f>
        <v/>
      </c>
      <c r="O454" s="4">
        <f t="shared" si="28"/>
        <v>0</v>
      </c>
      <c r="T454" s="12" t="str">
        <f t="shared" si="31"/>
        <v/>
      </c>
    </row>
    <row r="455" spans="4:20">
      <c r="D455" s="2">
        <f>IF(ISNA(VLOOKUP(四角板専用!C455,四角板専用!AA$1:AC$9999,2,FALSE)),0,VLOOKUP(四角板専用!C455,四角板専用!AA$1:AC$9999,2,FALSE))</f>
        <v>0</v>
      </c>
      <c r="F455" s="2">
        <f t="shared" si="29"/>
        <v>0</v>
      </c>
      <c r="H455" s="2">
        <f t="shared" si="30"/>
        <v>0</v>
      </c>
      <c r="M455" s="4" t="str">
        <f>IF(D455+E455+F455+N455=0,"",IF(E455=0,(D455*F455*J455*K455*L455)/1000000+N455,(D455*E455*J455*K455*L455)/1000000+N455)-IF(COUNTIFS(B$1:B455,B455,A$1:A455,A455)&gt;1,0,SUMIFS(四角板抜き穴専用!Q:Q,四角板抜き穴専用!A:A,四角板専用!A455,四角板抜き穴専用!B:B,B455)))</f>
        <v/>
      </c>
      <c r="O455" s="4">
        <f t="shared" si="28"/>
        <v>0</v>
      </c>
      <c r="T455" s="12" t="str">
        <f t="shared" si="31"/>
        <v/>
      </c>
    </row>
    <row r="456" spans="4:20">
      <c r="D456" s="2">
        <f>IF(ISNA(VLOOKUP(四角板専用!C456,四角板専用!AA$1:AC$9999,2,FALSE)),0,VLOOKUP(四角板専用!C456,四角板専用!AA$1:AC$9999,2,FALSE))</f>
        <v>0</v>
      </c>
      <c r="F456" s="2">
        <f t="shared" si="29"/>
        <v>0</v>
      </c>
      <c r="H456" s="2">
        <f t="shared" si="30"/>
        <v>0</v>
      </c>
      <c r="M456" s="4" t="str">
        <f>IF(D456+E456+F456+N456=0,"",IF(E456=0,(D456*F456*J456*K456*L456)/1000000+N456,(D456*E456*J456*K456*L456)/1000000+N456)-IF(COUNTIFS(B$1:B456,B456,A$1:A456,A456)&gt;1,0,SUMIFS(四角板抜き穴専用!Q:Q,四角板抜き穴専用!A:A,四角板専用!A456,四角板抜き穴専用!B:B,B456)))</f>
        <v/>
      </c>
      <c r="O456" s="4">
        <f t="shared" si="28"/>
        <v>0</v>
      </c>
      <c r="T456" s="12" t="str">
        <f t="shared" si="31"/>
        <v/>
      </c>
    </row>
    <row r="457" spans="4:20">
      <c r="D457" s="2">
        <f>IF(ISNA(VLOOKUP(四角板専用!C457,四角板専用!AA$1:AC$9999,2,FALSE)),0,VLOOKUP(四角板専用!C457,四角板専用!AA$1:AC$9999,2,FALSE))</f>
        <v>0</v>
      </c>
      <c r="F457" s="2">
        <f t="shared" si="29"/>
        <v>0</v>
      </c>
      <c r="H457" s="2">
        <f t="shared" si="30"/>
        <v>0</v>
      </c>
      <c r="M457" s="4" t="str">
        <f>IF(D457+E457+F457+N457=0,"",IF(E457=0,(D457*F457*J457*K457*L457)/1000000+N457,(D457*E457*J457*K457*L457)/1000000+N457)-IF(COUNTIFS(B$1:B457,B457,A$1:A457,A457)&gt;1,0,SUMIFS(四角板抜き穴専用!Q:Q,四角板抜き穴専用!A:A,四角板専用!A457,四角板抜き穴専用!B:B,B457)))</f>
        <v/>
      </c>
      <c r="O457" s="4">
        <f t="shared" si="28"/>
        <v>0</v>
      </c>
      <c r="T457" s="12" t="str">
        <f t="shared" si="31"/>
        <v/>
      </c>
    </row>
    <row r="458" spans="4:20">
      <c r="D458" s="2">
        <f>IF(ISNA(VLOOKUP(四角板専用!C458,四角板専用!AA$1:AC$9999,2,FALSE)),0,VLOOKUP(四角板専用!C458,四角板専用!AA$1:AC$9999,2,FALSE))</f>
        <v>0</v>
      </c>
      <c r="F458" s="2">
        <f t="shared" si="29"/>
        <v>0</v>
      </c>
      <c r="H458" s="2">
        <f t="shared" si="30"/>
        <v>0</v>
      </c>
      <c r="M458" s="4" t="str">
        <f>IF(D458+E458+F458+N458=0,"",IF(E458=0,(D458*F458*J458*K458*L458)/1000000+N458,(D458*E458*J458*K458*L458)/1000000+N458)-IF(COUNTIFS(B$1:B458,B458,A$1:A458,A458)&gt;1,0,SUMIFS(四角板抜き穴専用!Q:Q,四角板抜き穴専用!A:A,四角板専用!A458,四角板抜き穴専用!B:B,B458)))</f>
        <v/>
      </c>
      <c r="O458" s="4">
        <f t="shared" si="28"/>
        <v>0</v>
      </c>
      <c r="T458" s="12" t="str">
        <f t="shared" si="31"/>
        <v/>
      </c>
    </row>
    <row r="459" spans="4:20">
      <c r="D459" s="2">
        <f>IF(ISNA(VLOOKUP(四角板専用!C459,四角板専用!AA$1:AC$9999,2,FALSE)),0,VLOOKUP(四角板専用!C459,四角板専用!AA$1:AC$9999,2,FALSE))</f>
        <v>0</v>
      </c>
      <c r="F459" s="2">
        <f t="shared" si="29"/>
        <v>0</v>
      </c>
      <c r="H459" s="2">
        <f t="shared" si="30"/>
        <v>0</v>
      </c>
      <c r="M459" s="4" t="str">
        <f>IF(D459+E459+F459+N459=0,"",IF(E459=0,(D459*F459*J459*K459*L459)/1000000+N459,(D459*E459*J459*K459*L459)/1000000+N459)-IF(COUNTIFS(B$1:B459,B459,A$1:A459,A459)&gt;1,0,SUMIFS(四角板抜き穴専用!Q:Q,四角板抜き穴専用!A:A,四角板専用!A459,四角板抜き穴専用!B:B,B459)))</f>
        <v/>
      </c>
      <c r="O459" s="4">
        <f t="shared" si="28"/>
        <v>0</v>
      </c>
      <c r="T459" s="12" t="str">
        <f t="shared" si="31"/>
        <v/>
      </c>
    </row>
    <row r="460" spans="4:20">
      <c r="D460" s="2">
        <f>IF(ISNA(VLOOKUP(四角板専用!C460,四角板専用!AA$1:AC$9999,2,FALSE)),0,VLOOKUP(四角板専用!C460,四角板専用!AA$1:AC$9999,2,FALSE))</f>
        <v>0</v>
      </c>
      <c r="F460" s="2">
        <f t="shared" si="29"/>
        <v>0</v>
      </c>
      <c r="H460" s="2">
        <f t="shared" si="30"/>
        <v>0</v>
      </c>
      <c r="M460" s="4" t="str">
        <f>IF(D460+E460+F460+N460=0,"",IF(E460=0,(D460*F460*J460*K460*L460)/1000000+N460,(D460*E460*J460*K460*L460)/1000000+N460)-IF(COUNTIFS(B$1:B460,B460,A$1:A460,A460)&gt;1,0,SUMIFS(四角板抜き穴専用!Q:Q,四角板抜き穴専用!A:A,四角板専用!A460,四角板抜き穴専用!B:B,B460)))</f>
        <v/>
      </c>
      <c r="O460" s="4">
        <f t="shared" si="28"/>
        <v>0</v>
      </c>
      <c r="T460" s="12" t="str">
        <f t="shared" si="31"/>
        <v/>
      </c>
    </row>
    <row r="461" spans="4:20">
      <c r="D461" s="2">
        <f>IF(ISNA(VLOOKUP(四角板専用!C461,四角板専用!AA$1:AC$9999,2,FALSE)),0,VLOOKUP(四角板専用!C461,四角板専用!AA$1:AC$9999,2,FALSE))</f>
        <v>0</v>
      </c>
      <c r="F461" s="2">
        <f t="shared" si="29"/>
        <v>0</v>
      </c>
      <c r="H461" s="2">
        <f t="shared" si="30"/>
        <v>0</v>
      </c>
      <c r="M461" s="4" t="str">
        <f>IF(D461+E461+F461+N461=0,"",IF(E461=0,(D461*F461*J461*K461*L461)/1000000+N461,(D461*E461*J461*K461*L461)/1000000+N461)-IF(COUNTIFS(B$1:B461,B461,A$1:A461,A461)&gt;1,0,SUMIFS(四角板抜き穴専用!Q:Q,四角板抜き穴専用!A:A,四角板専用!A461,四角板抜き穴専用!B:B,B461)))</f>
        <v/>
      </c>
      <c r="O461" s="4">
        <f t="shared" si="28"/>
        <v>0</v>
      </c>
      <c r="T461" s="12" t="str">
        <f t="shared" si="31"/>
        <v/>
      </c>
    </row>
    <row r="462" spans="4:20">
      <c r="D462" s="2">
        <f>IF(ISNA(VLOOKUP(四角板専用!C462,四角板専用!AA$1:AC$9999,2,FALSE)),0,VLOOKUP(四角板専用!C462,四角板専用!AA$1:AC$9999,2,FALSE))</f>
        <v>0</v>
      </c>
      <c r="F462" s="2">
        <f t="shared" si="29"/>
        <v>0</v>
      </c>
      <c r="H462" s="2">
        <f t="shared" si="30"/>
        <v>0</v>
      </c>
      <c r="M462" s="4" t="str">
        <f>IF(D462+E462+F462+N462=0,"",IF(E462=0,(D462*F462*J462*K462*L462)/1000000+N462,(D462*E462*J462*K462*L462)/1000000+N462)-IF(COUNTIFS(B$1:B462,B462,A$1:A462,A462)&gt;1,0,SUMIFS(四角板抜き穴専用!Q:Q,四角板抜き穴専用!A:A,四角板専用!A462,四角板抜き穴専用!B:B,B462)))</f>
        <v/>
      </c>
      <c r="O462" s="4">
        <f t="shared" si="28"/>
        <v>0</v>
      </c>
      <c r="T462" s="12" t="str">
        <f t="shared" si="31"/>
        <v/>
      </c>
    </row>
    <row r="463" spans="4:20">
      <c r="D463" s="2">
        <f>IF(ISNA(VLOOKUP(四角板専用!C463,四角板専用!AA$1:AC$9999,2,FALSE)),0,VLOOKUP(四角板専用!C463,四角板専用!AA$1:AC$9999,2,FALSE))</f>
        <v>0</v>
      </c>
      <c r="F463" s="2">
        <f t="shared" si="29"/>
        <v>0</v>
      </c>
      <c r="H463" s="2">
        <f t="shared" si="30"/>
        <v>0</v>
      </c>
      <c r="M463" s="4" t="str">
        <f>IF(D463+E463+F463+N463=0,"",IF(E463=0,(D463*F463*J463*K463*L463)/1000000+N463,(D463*E463*J463*K463*L463)/1000000+N463)-IF(COUNTIFS(B$1:B463,B463,A$1:A463,A463)&gt;1,0,SUMIFS(四角板抜き穴専用!Q:Q,四角板抜き穴専用!A:A,四角板専用!A463,四角板抜き穴専用!B:B,B463)))</f>
        <v/>
      </c>
      <c r="O463" s="4">
        <f t="shared" si="28"/>
        <v>0</v>
      </c>
      <c r="T463" s="12" t="str">
        <f t="shared" si="31"/>
        <v/>
      </c>
    </row>
    <row r="464" spans="4:20">
      <c r="D464" s="2">
        <f>IF(ISNA(VLOOKUP(四角板専用!C464,四角板専用!AA$1:AC$9999,2,FALSE)),0,VLOOKUP(四角板専用!C464,四角板専用!AA$1:AC$9999,2,FALSE))</f>
        <v>0</v>
      </c>
      <c r="F464" s="2">
        <f t="shared" si="29"/>
        <v>0</v>
      </c>
      <c r="H464" s="2">
        <f t="shared" si="30"/>
        <v>0</v>
      </c>
      <c r="M464" s="4" t="str">
        <f>IF(D464+E464+F464+N464=0,"",IF(E464=0,(D464*F464*J464*K464*L464)/1000000+N464,(D464*E464*J464*K464*L464)/1000000+N464)-IF(COUNTIFS(B$1:B464,B464,A$1:A464,A464)&gt;1,0,SUMIFS(四角板抜き穴専用!Q:Q,四角板抜き穴専用!A:A,四角板専用!A464,四角板抜き穴専用!B:B,B464)))</f>
        <v/>
      </c>
      <c r="O464" s="4">
        <f t="shared" si="28"/>
        <v>0</v>
      </c>
      <c r="T464" s="12" t="str">
        <f t="shared" si="31"/>
        <v/>
      </c>
    </row>
    <row r="465" spans="4:20">
      <c r="D465" s="2">
        <f>IF(ISNA(VLOOKUP(四角板専用!C465,四角板専用!AA$1:AC$9999,2,FALSE)),0,VLOOKUP(四角板専用!C465,四角板専用!AA$1:AC$9999,2,FALSE))</f>
        <v>0</v>
      </c>
      <c r="F465" s="2">
        <f t="shared" si="29"/>
        <v>0</v>
      </c>
      <c r="H465" s="2">
        <f t="shared" si="30"/>
        <v>0</v>
      </c>
      <c r="M465" s="4" t="str">
        <f>IF(D465+E465+F465+N465=0,"",IF(E465=0,(D465*F465*J465*K465*L465)/1000000+N465,(D465*E465*J465*K465*L465)/1000000+N465)-IF(COUNTIFS(B$1:B465,B465,A$1:A465,A465)&gt;1,0,SUMIFS(四角板抜き穴専用!Q:Q,四角板抜き穴専用!A:A,四角板専用!A465,四角板抜き穴専用!B:B,B465)))</f>
        <v/>
      </c>
      <c r="O465" s="4">
        <f t="shared" si="28"/>
        <v>0</v>
      </c>
      <c r="T465" s="12" t="str">
        <f t="shared" si="31"/>
        <v/>
      </c>
    </row>
    <row r="466" spans="4:20">
      <c r="D466" s="2">
        <f>IF(ISNA(VLOOKUP(四角板専用!C466,四角板専用!AA$1:AC$9999,2,FALSE)),0,VLOOKUP(四角板専用!C466,四角板専用!AA$1:AC$9999,2,FALSE))</f>
        <v>0</v>
      </c>
      <c r="F466" s="2">
        <f t="shared" si="29"/>
        <v>0</v>
      </c>
      <c r="H466" s="2">
        <f t="shared" si="30"/>
        <v>0</v>
      </c>
      <c r="M466" s="4" t="str">
        <f>IF(D466+E466+F466+N466=0,"",IF(E466=0,(D466*F466*J466*K466*L466)/1000000+N466,(D466*E466*J466*K466*L466)/1000000+N466)-IF(COUNTIFS(B$1:B466,B466,A$1:A466,A466)&gt;1,0,SUMIFS(四角板抜き穴専用!Q:Q,四角板抜き穴専用!A:A,四角板専用!A466,四角板抜き穴専用!B:B,B466)))</f>
        <v/>
      </c>
      <c r="O466" s="4">
        <f t="shared" si="28"/>
        <v>0</v>
      </c>
      <c r="T466" s="12" t="str">
        <f t="shared" si="31"/>
        <v/>
      </c>
    </row>
    <row r="467" spans="4:20">
      <c r="D467" s="2">
        <f>IF(ISNA(VLOOKUP(四角板専用!C467,四角板専用!AA$1:AC$9999,2,FALSE)),0,VLOOKUP(四角板専用!C467,四角板専用!AA$1:AC$9999,2,FALSE))</f>
        <v>0</v>
      </c>
      <c r="F467" s="2">
        <f t="shared" si="29"/>
        <v>0</v>
      </c>
      <c r="H467" s="2">
        <f t="shared" si="30"/>
        <v>0</v>
      </c>
      <c r="M467" s="4" t="str">
        <f>IF(D467+E467+F467+N467=0,"",IF(E467=0,(D467*F467*J467*K467*L467)/1000000+N467,(D467*E467*J467*K467*L467)/1000000+N467)-IF(COUNTIFS(B$1:B467,B467,A$1:A467,A467)&gt;1,0,SUMIFS(四角板抜き穴専用!Q:Q,四角板抜き穴専用!A:A,四角板専用!A467,四角板抜き穴専用!B:B,B467)))</f>
        <v/>
      </c>
      <c r="O467" s="4">
        <f t="shared" si="28"/>
        <v>0</v>
      </c>
      <c r="T467" s="12" t="str">
        <f t="shared" si="31"/>
        <v/>
      </c>
    </row>
    <row r="468" spans="4:20">
      <c r="D468" s="2">
        <f>IF(ISNA(VLOOKUP(四角板専用!C468,四角板専用!AA$1:AC$9999,2,FALSE)),0,VLOOKUP(四角板専用!C468,四角板専用!AA$1:AC$9999,2,FALSE))</f>
        <v>0</v>
      </c>
      <c r="F468" s="2">
        <f t="shared" si="29"/>
        <v>0</v>
      </c>
      <c r="H468" s="2">
        <f t="shared" si="30"/>
        <v>0</v>
      </c>
      <c r="M468" s="4" t="str">
        <f>IF(D468+E468+F468+N468=0,"",IF(E468=0,(D468*F468*J468*K468*L468)/1000000+N468,(D468*E468*J468*K468*L468)/1000000+N468)-IF(COUNTIFS(B$1:B468,B468,A$1:A468,A468)&gt;1,0,SUMIFS(四角板抜き穴専用!Q:Q,四角板抜き穴専用!A:A,四角板専用!A468,四角板抜き穴専用!B:B,B468)))</f>
        <v/>
      </c>
      <c r="O468" s="4">
        <f t="shared" si="28"/>
        <v>0</v>
      </c>
      <c r="T468" s="12" t="str">
        <f t="shared" si="31"/>
        <v/>
      </c>
    </row>
    <row r="469" spans="4:20">
      <c r="D469" s="2">
        <f>IF(ISNA(VLOOKUP(四角板専用!C469,四角板専用!AA$1:AC$9999,2,FALSE)),0,VLOOKUP(四角板専用!C469,四角板専用!AA$1:AC$9999,2,FALSE))</f>
        <v>0</v>
      </c>
      <c r="F469" s="2">
        <f t="shared" si="29"/>
        <v>0</v>
      </c>
      <c r="H469" s="2">
        <f t="shared" si="30"/>
        <v>0</v>
      </c>
      <c r="M469" s="4" t="str">
        <f>IF(D469+E469+F469+N469=0,"",IF(E469=0,(D469*F469*J469*K469*L469)/1000000+N469,(D469*E469*J469*K469*L469)/1000000+N469)-IF(COUNTIFS(B$1:B469,B469,A$1:A469,A469)&gt;1,0,SUMIFS(四角板抜き穴専用!Q:Q,四角板抜き穴専用!A:A,四角板専用!A469,四角板抜き穴専用!B:B,B469)))</f>
        <v/>
      </c>
      <c r="O469" s="4">
        <f t="shared" si="28"/>
        <v>0</v>
      </c>
      <c r="T469" s="12" t="str">
        <f t="shared" si="31"/>
        <v/>
      </c>
    </row>
    <row r="470" spans="4:20">
      <c r="D470" s="2">
        <f>IF(ISNA(VLOOKUP(四角板専用!C470,四角板専用!AA$1:AC$9999,2,FALSE)),0,VLOOKUP(四角板専用!C470,四角板専用!AA$1:AC$9999,2,FALSE))</f>
        <v>0</v>
      </c>
      <c r="F470" s="2">
        <f t="shared" si="29"/>
        <v>0</v>
      </c>
      <c r="H470" s="2">
        <f t="shared" si="30"/>
        <v>0</v>
      </c>
      <c r="M470" s="4" t="str">
        <f>IF(D470+E470+F470+N470=0,"",IF(E470=0,(D470*F470*J470*K470*L470)/1000000+N470,(D470*E470*J470*K470*L470)/1000000+N470)-IF(COUNTIFS(B$1:B470,B470,A$1:A470,A470)&gt;1,0,SUMIFS(四角板抜き穴専用!Q:Q,四角板抜き穴専用!A:A,四角板専用!A470,四角板抜き穴専用!B:B,B470)))</f>
        <v/>
      </c>
      <c r="O470" s="4">
        <f t="shared" si="28"/>
        <v>0</v>
      </c>
      <c r="T470" s="12" t="str">
        <f t="shared" si="31"/>
        <v/>
      </c>
    </row>
    <row r="471" spans="4:20">
      <c r="D471" s="2">
        <f>IF(ISNA(VLOOKUP(四角板専用!C471,四角板専用!AA$1:AC$9999,2,FALSE)),0,VLOOKUP(四角板専用!C471,四角板専用!AA$1:AC$9999,2,FALSE))</f>
        <v>0</v>
      </c>
      <c r="F471" s="2">
        <f t="shared" si="29"/>
        <v>0</v>
      </c>
      <c r="H471" s="2">
        <f t="shared" si="30"/>
        <v>0</v>
      </c>
      <c r="M471" s="4" t="str">
        <f>IF(D471+E471+F471+N471=0,"",IF(E471=0,(D471*F471*J471*K471*L471)/1000000+N471,(D471*E471*J471*K471*L471)/1000000+N471)-IF(COUNTIFS(B$1:B471,B471,A$1:A471,A471)&gt;1,0,SUMIFS(四角板抜き穴専用!Q:Q,四角板抜き穴専用!A:A,四角板専用!A471,四角板抜き穴専用!B:B,B471)))</f>
        <v/>
      </c>
      <c r="O471" s="4">
        <f t="shared" si="28"/>
        <v>0</v>
      </c>
      <c r="T471" s="12" t="str">
        <f t="shared" si="31"/>
        <v/>
      </c>
    </row>
    <row r="472" spans="4:20">
      <c r="D472" s="2">
        <f>IF(ISNA(VLOOKUP(四角板専用!C472,四角板専用!AA$1:AC$9999,2,FALSE)),0,VLOOKUP(四角板専用!C472,四角板専用!AA$1:AC$9999,2,FALSE))</f>
        <v>0</v>
      </c>
      <c r="F472" s="2">
        <f t="shared" si="29"/>
        <v>0</v>
      </c>
      <c r="H472" s="2">
        <f t="shared" si="30"/>
        <v>0</v>
      </c>
      <c r="M472" s="4" t="str">
        <f>IF(D472+E472+F472+N472=0,"",IF(E472=0,(D472*F472*J472*K472*L472)/1000000+N472,(D472*E472*J472*K472*L472)/1000000+N472)-IF(COUNTIFS(B$1:B472,B472,A$1:A472,A472)&gt;1,0,SUMIFS(四角板抜き穴専用!Q:Q,四角板抜き穴専用!A:A,四角板専用!A472,四角板抜き穴専用!B:B,B472)))</f>
        <v/>
      </c>
      <c r="O472" s="4">
        <f t="shared" si="28"/>
        <v>0</v>
      </c>
      <c r="T472" s="12" t="str">
        <f t="shared" si="31"/>
        <v/>
      </c>
    </row>
    <row r="473" spans="4:20">
      <c r="D473" s="2">
        <f>IF(ISNA(VLOOKUP(四角板専用!C473,四角板専用!AA$1:AC$9999,2,FALSE)),0,VLOOKUP(四角板専用!C473,四角板専用!AA$1:AC$9999,2,FALSE))</f>
        <v>0</v>
      </c>
      <c r="F473" s="2">
        <f t="shared" si="29"/>
        <v>0</v>
      </c>
      <c r="H473" s="2">
        <f t="shared" si="30"/>
        <v>0</v>
      </c>
      <c r="M473" s="4" t="str">
        <f>IF(D473+E473+F473+N473=0,"",IF(E473=0,(D473*F473*J473*K473*L473)/1000000+N473,(D473*E473*J473*K473*L473)/1000000+N473)-IF(COUNTIFS(B$1:B473,B473,A$1:A473,A473)&gt;1,0,SUMIFS(四角板抜き穴専用!Q:Q,四角板抜き穴専用!A:A,四角板専用!A473,四角板抜き穴専用!B:B,B473)))</f>
        <v/>
      </c>
      <c r="O473" s="4">
        <f t="shared" si="28"/>
        <v>0</v>
      </c>
      <c r="T473" s="12" t="str">
        <f t="shared" si="31"/>
        <v/>
      </c>
    </row>
    <row r="474" spans="4:20">
      <c r="D474" s="2">
        <f>IF(ISNA(VLOOKUP(四角板専用!C474,四角板専用!AA$1:AC$9999,2,FALSE)),0,VLOOKUP(四角板専用!C474,四角板専用!AA$1:AC$9999,2,FALSE))</f>
        <v>0</v>
      </c>
      <c r="F474" s="2">
        <f t="shared" si="29"/>
        <v>0</v>
      </c>
      <c r="H474" s="2">
        <f t="shared" si="30"/>
        <v>0</v>
      </c>
      <c r="M474" s="4" t="str">
        <f>IF(D474+E474+F474+N474=0,"",IF(E474=0,(D474*F474*J474*K474*L474)/1000000+N474,(D474*E474*J474*K474*L474)/1000000+N474)-IF(COUNTIFS(B$1:B474,B474,A$1:A474,A474)&gt;1,0,SUMIFS(四角板抜き穴専用!Q:Q,四角板抜き穴専用!A:A,四角板専用!A474,四角板抜き穴専用!B:B,B474)))</f>
        <v/>
      </c>
      <c r="O474" s="4">
        <f t="shared" si="28"/>
        <v>0</v>
      </c>
      <c r="T474" s="12" t="str">
        <f t="shared" si="31"/>
        <v/>
      </c>
    </row>
    <row r="475" spans="4:20">
      <c r="D475" s="2">
        <f>IF(ISNA(VLOOKUP(四角板専用!C475,四角板専用!AA$1:AC$9999,2,FALSE)),0,VLOOKUP(四角板専用!C475,四角板専用!AA$1:AC$9999,2,FALSE))</f>
        <v>0</v>
      </c>
      <c r="F475" s="2">
        <f t="shared" si="29"/>
        <v>0</v>
      </c>
      <c r="H475" s="2">
        <f t="shared" si="30"/>
        <v>0</v>
      </c>
      <c r="M475" s="4" t="str">
        <f>IF(D475+E475+F475+N475=0,"",IF(E475=0,(D475*F475*J475*K475*L475)/1000000+N475,(D475*E475*J475*K475*L475)/1000000+N475)-IF(COUNTIFS(B$1:B475,B475,A$1:A475,A475)&gt;1,0,SUMIFS(四角板抜き穴専用!Q:Q,四角板抜き穴専用!A:A,四角板専用!A475,四角板抜き穴専用!B:B,B475)))</f>
        <v/>
      </c>
      <c r="O475" s="4">
        <f t="shared" si="28"/>
        <v>0</v>
      </c>
      <c r="T475" s="12" t="str">
        <f t="shared" si="31"/>
        <v/>
      </c>
    </row>
    <row r="476" spans="4:20">
      <c r="D476" s="2">
        <f>IF(ISNA(VLOOKUP(四角板専用!C476,四角板専用!AA$1:AC$9999,2,FALSE)),0,VLOOKUP(四角板専用!C476,四角板専用!AA$1:AC$9999,2,FALSE))</f>
        <v>0</v>
      </c>
      <c r="F476" s="2">
        <f t="shared" si="29"/>
        <v>0</v>
      </c>
      <c r="H476" s="2">
        <f t="shared" si="30"/>
        <v>0</v>
      </c>
      <c r="M476" s="4" t="str">
        <f>IF(D476+E476+F476+N476=0,"",IF(E476=0,(D476*F476*J476*K476*L476)/1000000+N476,(D476*E476*J476*K476*L476)/1000000+N476)-IF(COUNTIFS(B$1:B476,B476,A$1:A476,A476)&gt;1,0,SUMIFS(四角板抜き穴専用!Q:Q,四角板抜き穴専用!A:A,四角板専用!A476,四角板抜き穴専用!B:B,B476)))</f>
        <v/>
      </c>
      <c r="O476" s="4">
        <f t="shared" si="28"/>
        <v>0</v>
      </c>
      <c r="T476" s="12" t="str">
        <f t="shared" si="31"/>
        <v/>
      </c>
    </row>
    <row r="477" spans="4:20">
      <c r="D477" s="2">
        <f>IF(ISNA(VLOOKUP(四角板専用!C477,四角板専用!AA$1:AC$9999,2,FALSE)),0,VLOOKUP(四角板専用!C477,四角板専用!AA$1:AC$9999,2,FALSE))</f>
        <v>0</v>
      </c>
      <c r="F477" s="2">
        <f t="shared" si="29"/>
        <v>0</v>
      </c>
      <c r="H477" s="2">
        <f t="shared" si="30"/>
        <v>0</v>
      </c>
      <c r="M477" s="4" t="str">
        <f>IF(D477+E477+F477+N477=0,"",IF(E477=0,(D477*F477*J477*K477*L477)/1000000+N477,(D477*E477*J477*K477*L477)/1000000+N477)-IF(COUNTIFS(B$1:B477,B477,A$1:A477,A477)&gt;1,0,SUMIFS(四角板抜き穴専用!Q:Q,四角板抜き穴専用!A:A,四角板専用!A477,四角板抜き穴専用!B:B,B477)))</f>
        <v/>
      </c>
      <c r="O477" s="4">
        <f t="shared" si="28"/>
        <v>0</v>
      </c>
      <c r="T477" s="12" t="str">
        <f t="shared" si="31"/>
        <v/>
      </c>
    </row>
    <row r="478" spans="4:20">
      <c r="D478" s="2">
        <f>IF(ISNA(VLOOKUP(四角板専用!C478,四角板専用!AA$1:AC$9999,2,FALSE)),0,VLOOKUP(四角板専用!C478,四角板専用!AA$1:AC$9999,2,FALSE))</f>
        <v>0</v>
      </c>
      <c r="F478" s="2">
        <f t="shared" si="29"/>
        <v>0</v>
      </c>
      <c r="H478" s="2">
        <f t="shared" si="30"/>
        <v>0</v>
      </c>
      <c r="M478" s="4" t="str">
        <f>IF(D478+E478+F478+N478=0,"",IF(E478=0,(D478*F478*J478*K478*L478)/1000000+N478,(D478*E478*J478*K478*L478)/1000000+N478)-IF(COUNTIFS(B$1:B478,B478,A$1:A478,A478)&gt;1,0,SUMIFS(四角板抜き穴専用!Q:Q,四角板抜き穴専用!A:A,四角板専用!A478,四角板抜き穴専用!B:B,B478)))</f>
        <v/>
      </c>
      <c r="O478" s="4">
        <f t="shared" si="28"/>
        <v>0</v>
      </c>
      <c r="T478" s="12" t="str">
        <f t="shared" si="31"/>
        <v/>
      </c>
    </row>
    <row r="479" spans="4:20">
      <c r="D479" s="2">
        <f>IF(ISNA(VLOOKUP(四角板専用!C479,四角板専用!AA$1:AC$9999,2,FALSE)),0,VLOOKUP(四角板専用!C479,四角板専用!AA$1:AC$9999,2,FALSE))</f>
        <v>0</v>
      </c>
      <c r="F479" s="2">
        <f t="shared" si="29"/>
        <v>0</v>
      </c>
      <c r="H479" s="2">
        <f t="shared" si="30"/>
        <v>0</v>
      </c>
      <c r="M479" s="4" t="str">
        <f>IF(D479+E479+F479+N479=0,"",IF(E479=0,(D479*F479*J479*K479*L479)/1000000+N479,(D479*E479*J479*K479*L479)/1000000+N479)-IF(COUNTIFS(B$1:B479,B479,A$1:A479,A479)&gt;1,0,SUMIFS(四角板抜き穴専用!Q:Q,四角板抜き穴専用!A:A,四角板専用!A479,四角板抜き穴専用!B:B,B479)))</f>
        <v/>
      </c>
      <c r="O479" s="4">
        <f t="shared" si="28"/>
        <v>0</v>
      </c>
      <c r="T479" s="12" t="str">
        <f t="shared" si="31"/>
        <v/>
      </c>
    </row>
    <row r="480" spans="4:20">
      <c r="D480" s="2">
        <f>IF(ISNA(VLOOKUP(四角板専用!C480,四角板専用!AA$1:AC$9999,2,FALSE)),0,VLOOKUP(四角板専用!C480,四角板専用!AA$1:AC$9999,2,FALSE))</f>
        <v>0</v>
      </c>
      <c r="F480" s="2">
        <f t="shared" si="29"/>
        <v>0</v>
      </c>
      <c r="H480" s="2">
        <f t="shared" si="30"/>
        <v>0</v>
      </c>
      <c r="M480" s="4" t="str">
        <f>IF(D480+E480+F480+N480=0,"",IF(E480=0,(D480*F480*J480*K480*L480)/1000000+N480,(D480*E480*J480*K480*L480)/1000000+N480)-IF(COUNTIFS(B$1:B480,B480,A$1:A480,A480)&gt;1,0,SUMIFS(四角板抜き穴専用!Q:Q,四角板抜き穴専用!A:A,四角板専用!A480,四角板抜き穴専用!B:B,B480)))</f>
        <v/>
      </c>
      <c r="O480" s="4">
        <f t="shared" si="28"/>
        <v>0</v>
      </c>
      <c r="T480" s="12" t="str">
        <f t="shared" si="31"/>
        <v/>
      </c>
    </row>
    <row r="481" spans="4:20">
      <c r="D481" s="2">
        <f>IF(ISNA(VLOOKUP(四角板専用!C481,四角板専用!AA$1:AC$9999,2,FALSE)),0,VLOOKUP(四角板専用!C481,四角板専用!AA$1:AC$9999,2,FALSE))</f>
        <v>0</v>
      </c>
      <c r="F481" s="2">
        <f t="shared" si="29"/>
        <v>0</v>
      </c>
      <c r="H481" s="2">
        <f t="shared" si="30"/>
        <v>0</v>
      </c>
      <c r="M481" s="4" t="str">
        <f>IF(D481+E481+F481+N481=0,"",IF(E481=0,(D481*F481*J481*K481*L481)/1000000+N481,(D481*E481*J481*K481*L481)/1000000+N481)-IF(COUNTIFS(B$1:B481,B481,A$1:A481,A481)&gt;1,0,SUMIFS(四角板抜き穴専用!Q:Q,四角板抜き穴専用!A:A,四角板専用!A481,四角板抜き穴専用!B:B,B481)))</f>
        <v/>
      </c>
      <c r="O481" s="4">
        <f t="shared" si="28"/>
        <v>0</v>
      </c>
      <c r="T481" s="12" t="str">
        <f t="shared" si="31"/>
        <v/>
      </c>
    </row>
    <row r="482" spans="4:20">
      <c r="D482" s="2">
        <f>IF(ISNA(VLOOKUP(四角板専用!C482,四角板専用!AA$1:AC$9999,2,FALSE)),0,VLOOKUP(四角板専用!C482,四角板専用!AA$1:AC$9999,2,FALSE))</f>
        <v>0</v>
      </c>
      <c r="F482" s="2">
        <f t="shared" si="29"/>
        <v>0</v>
      </c>
      <c r="H482" s="2">
        <f t="shared" si="30"/>
        <v>0</v>
      </c>
      <c r="M482" s="4" t="str">
        <f>IF(D482+E482+F482+N482=0,"",IF(E482=0,(D482*F482*J482*K482*L482)/1000000+N482,(D482*E482*J482*K482*L482)/1000000+N482)-IF(COUNTIFS(B$1:B482,B482,A$1:A482,A482)&gt;1,0,SUMIFS(四角板抜き穴専用!Q:Q,四角板抜き穴専用!A:A,四角板専用!A482,四角板抜き穴専用!B:B,B482)))</f>
        <v/>
      </c>
      <c r="O482" s="4">
        <f t="shared" si="28"/>
        <v>0</v>
      </c>
      <c r="T482" s="12" t="str">
        <f t="shared" si="31"/>
        <v/>
      </c>
    </row>
    <row r="483" spans="4:20">
      <c r="D483" s="2">
        <f>IF(ISNA(VLOOKUP(四角板専用!C483,四角板専用!AA$1:AC$9999,2,FALSE)),0,VLOOKUP(四角板専用!C483,四角板専用!AA$1:AC$9999,2,FALSE))</f>
        <v>0</v>
      </c>
      <c r="F483" s="2">
        <f t="shared" si="29"/>
        <v>0</v>
      </c>
      <c r="H483" s="2">
        <f t="shared" si="30"/>
        <v>0</v>
      </c>
      <c r="M483" s="4" t="str">
        <f>IF(D483+E483+F483+N483=0,"",IF(E483=0,(D483*F483*J483*K483*L483)/1000000+N483,(D483*E483*J483*K483*L483)/1000000+N483)-IF(COUNTIFS(B$1:B483,B483,A$1:A483,A483)&gt;1,0,SUMIFS(四角板抜き穴専用!Q:Q,四角板抜き穴専用!A:A,四角板専用!A483,四角板抜き穴専用!B:B,B483)))</f>
        <v/>
      </c>
      <c r="O483" s="4">
        <f t="shared" si="28"/>
        <v>0</v>
      </c>
      <c r="T483" s="12" t="str">
        <f t="shared" si="31"/>
        <v/>
      </c>
    </row>
    <row r="484" spans="4:20">
      <c r="D484" s="2">
        <f>IF(ISNA(VLOOKUP(四角板専用!C484,四角板専用!AA$1:AC$9999,2,FALSE)),0,VLOOKUP(四角板専用!C484,四角板専用!AA$1:AC$9999,2,FALSE))</f>
        <v>0</v>
      </c>
      <c r="F484" s="2">
        <f t="shared" si="29"/>
        <v>0</v>
      </c>
      <c r="H484" s="2">
        <f t="shared" si="30"/>
        <v>0</v>
      </c>
      <c r="M484" s="4" t="str">
        <f>IF(D484+E484+F484+N484=0,"",IF(E484=0,(D484*F484*J484*K484*L484)/1000000+N484,(D484*E484*J484*K484*L484)/1000000+N484)-IF(COUNTIFS(B$1:B484,B484,A$1:A484,A484)&gt;1,0,SUMIFS(四角板抜き穴専用!Q:Q,四角板抜き穴専用!A:A,四角板専用!A484,四角板抜き穴専用!B:B,B484)))</f>
        <v/>
      </c>
      <c r="O484" s="4">
        <f t="shared" si="28"/>
        <v>0</v>
      </c>
      <c r="T484" s="12" t="str">
        <f t="shared" si="31"/>
        <v/>
      </c>
    </row>
    <row r="485" spans="4:20">
      <c r="D485" s="2">
        <f>IF(ISNA(VLOOKUP(四角板専用!C485,四角板専用!AA$1:AC$9999,2,FALSE)),0,VLOOKUP(四角板専用!C485,四角板専用!AA$1:AC$9999,2,FALSE))</f>
        <v>0</v>
      </c>
      <c r="F485" s="2">
        <f t="shared" si="29"/>
        <v>0</v>
      </c>
      <c r="H485" s="2">
        <f t="shared" si="30"/>
        <v>0</v>
      </c>
      <c r="M485" s="4" t="str">
        <f>IF(D485+E485+F485+N485=0,"",IF(E485=0,(D485*F485*J485*K485*L485)/1000000+N485,(D485*E485*J485*K485*L485)/1000000+N485)-IF(COUNTIFS(B$1:B485,B485,A$1:A485,A485)&gt;1,0,SUMIFS(四角板抜き穴専用!Q:Q,四角板抜き穴専用!A:A,四角板専用!A485,四角板抜き穴専用!B:B,B485)))</f>
        <v/>
      </c>
      <c r="O485" s="4">
        <f t="shared" si="28"/>
        <v>0</v>
      </c>
      <c r="T485" s="12" t="str">
        <f t="shared" si="31"/>
        <v/>
      </c>
    </row>
    <row r="486" spans="4:20">
      <c r="D486" s="2">
        <f>IF(ISNA(VLOOKUP(四角板専用!C486,四角板専用!AA$1:AC$9999,2,FALSE)),0,VLOOKUP(四角板専用!C486,四角板専用!AA$1:AC$9999,2,FALSE))</f>
        <v>0</v>
      </c>
      <c r="F486" s="2">
        <f t="shared" si="29"/>
        <v>0</v>
      </c>
      <c r="H486" s="2">
        <f t="shared" si="30"/>
        <v>0</v>
      </c>
      <c r="M486" s="4" t="str">
        <f>IF(D486+E486+F486+N486=0,"",IF(E486=0,(D486*F486*J486*K486*L486)/1000000+N486,(D486*E486*J486*K486*L486)/1000000+N486)-IF(COUNTIFS(B$1:B486,B486,A$1:A486,A486)&gt;1,0,SUMIFS(四角板抜き穴専用!Q:Q,四角板抜き穴専用!A:A,四角板専用!A486,四角板抜き穴専用!B:B,B486)))</f>
        <v/>
      </c>
      <c r="O486" s="4">
        <f t="shared" si="28"/>
        <v>0</v>
      </c>
      <c r="T486" s="12" t="str">
        <f t="shared" si="31"/>
        <v/>
      </c>
    </row>
    <row r="487" spans="4:20">
      <c r="D487" s="2">
        <f>IF(ISNA(VLOOKUP(四角板専用!C487,四角板専用!AA$1:AC$9999,2,FALSE)),0,VLOOKUP(四角板専用!C487,四角板専用!AA$1:AC$9999,2,FALSE))</f>
        <v>0</v>
      </c>
      <c r="F487" s="2">
        <f t="shared" si="29"/>
        <v>0</v>
      </c>
      <c r="H487" s="2">
        <f t="shared" si="30"/>
        <v>0</v>
      </c>
      <c r="M487" s="4" t="str">
        <f>IF(D487+E487+F487+N487=0,"",IF(E487=0,(D487*F487*J487*K487*L487)/1000000+N487,(D487*E487*J487*K487*L487)/1000000+N487)-IF(COUNTIFS(B$1:B487,B487,A$1:A487,A487)&gt;1,0,SUMIFS(四角板抜き穴専用!Q:Q,四角板抜き穴専用!A:A,四角板専用!A487,四角板抜き穴専用!B:B,B487)))</f>
        <v/>
      </c>
      <c r="O487" s="4">
        <f t="shared" si="28"/>
        <v>0</v>
      </c>
      <c r="T487" s="12" t="str">
        <f t="shared" si="31"/>
        <v/>
      </c>
    </row>
    <row r="488" spans="4:20">
      <c r="D488" s="2">
        <f>IF(ISNA(VLOOKUP(四角板専用!C488,四角板専用!AA$1:AC$9999,2,FALSE)),0,VLOOKUP(四角板専用!C488,四角板専用!AA$1:AC$9999,2,FALSE))</f>
        <v>0</v>
      </c>
      <c r="F488" s="2">
        <f t="shared" si="29"/>
        <v>0</v>
      </c>
      <c r="H488" s="2">
        <f t="shared" si="30"/>
        <v>0</v>
      </c>
      <c r="M488" s="4" t="str">
        <f>IF(D488+E488+F488+N488=0,"",IF(E488=0,(D488*F488*J488*K488*L488)/1000000+N488,(D488*E488*J488*K488*L488)/1000000+N488)-IF(COUNTIFS(B$1:B488,B488,A$1:A488,A488)&gt;1,0,SUMIFS(四角板抜き穴専用!Q:Q,四角板抜き穴専用!A:A,四角板専用!A488,四角板抜き穴専用!B:B,B488)))</f>
        <v/>
      </c>
      <c r="O488" s="4">
        <f t="shared" si="28"/>
        <v>0</v>
      </c>
      <c r="T488" s="12" t="str">
        <f t="shared" si="31"/>
        <v/>
      </c>
    </row>
    <row r="489" spans="4:20">
      <c r="D489" s="2">
        <f>IF(ISNA(VLOOKUP(四角板専用!C489,四角板専用!AA$1:AC$9999,2,FALSE)),0,VLOOKUP(四角板専用!C489,四角板専用!AA$1:AC$9999,2,FALSE))</f>
        <v>0</v>
      </c>
      <c r="F489" s="2">
        <f t="shared" si="29"/>
        <v>0</v>
      </c>
      <c r="H489" s="2">
        <f t="shared" si="30"/>
        <v>0</v>
      </c>
      <c r="M489" s="4" t="str">
        <f>IF(D489+E489+F489+N489=0,"",IF(E489=0,(D489*F489*J489*K489*L489)/1000000+N489,(D489*E489*J489*K489*L489)/1000000+N489)-IF(COUNTIFS(B$1:B489,B489,A$1:A489,A489)&gt;1,0,SUMIFS(四角板抜き穴専用!Q:Q,四角板抜き穴専用!A:A,四角板専用!A489,四角板抜き穴専用!B:B,B489)))</f>
        <v/>
      </c>
      <c r="O489" s="4">
        <f t="shared" si="28"/>
        <v>0</v>
      </c>
      <c r="T489" s="12" t="str">
        <f t="shared" si="31"/>
        <v/>
      </c>
    </row>
    <row r="490" spans="4:20">
      <c r="D490" s="2">
        <f>IF(ISNA(VLOOKUP(四角板専用!C490,四角板専用!AA$1:AC$9999,2,FALSE)),0,VLOOKUP(四角板専用!C490,四角板専用!AA$1:AC$9999,2,FALSE))</f>
        <v>0</v>
      </c>
      <c r="F490" s="2">
        <f t="shared" si="29"/>
        <v>0</v>
      </c>
      <c r="H490" s="2">
        <f t="shared" si="30"/>
        <v>0</v>
      </c>
      <c r="M490" s="4" t="str">
        <f>IF(D490+E490+F490+N490=0,"",IF(E490=0,(D490*F490*J490*K490*L490)/1000000+N490,(D490*E490*J490*K490*L490)/1000000+N490)-IF(COUNTIFS(B$1:B490,B490,A$1:A490,A490)&gt;1,0,SUMIFS(四角板抜き穴専用!Q:Q,四角板抜き穴専用!A:A,四角板専用!A490,四角板抜き穴専用!B:B,B490)))</f>
        <v/>
      </c>
      <c r="O490" s="4">
        <f t="shared" si="28"/>
        <v>0</v>
      </c>
      <c r="T490" s="12" t="str">
        <f t="shared" si="31"/>
        <v/>
      </c>
    </row>
    <row r="491" spans="4:20">
      <c r="D491" s="2">
        <f>IF(ISNA(VLOOKUP(四角板専用!C491,四角板専用!AA$1:AC$9999,2,FALSE)),0,VLOOKUP(四角板専用!C491,四角板専用!AA$1:AC$9999,2,FALSE))</f>
        <v>0</v>
      </c>
      <c r="F491" s="2">
        <f t="shared" si="29"/>
        <v>0</v>
      </c>
      <c r="H491" s="2">
        <f t="shared" si="30"/>
        <v>0</v>
      </c>
      <c r="M491" s="4" t="str">
        <f>IF(D491+E491+F491+N491=0,"",IF(E491=0,(D491*F491*J491*K491*L491)/1000000+N491,(D491*E491*J491*K491*L491)/1000000+N491)-IF(COUNTIFS(B$1:B491,B491,A$1:A491,A491)&gt;1,0,SUMIFS(四角板抜き穴専用!Q:Q,四角板抜き穴専用!A:A,四角板専用!A491,四角板抜き穴専用!B:B,B491)))</f>
        <v/>
      </c>
      <c r="O491" s="4">
        <f t="shared" si="28"/>
        <v>0</v>
      </c>
      <c r="T491" s="12" t="str">
        <f t="shared" si="31"/>
        <v/>
      </c>
    </row>
    <row r="492" spans="4:20">
      <c r="D492" s="2">
        <f>IF(ISNA(VLOOKUP(四角板専用!C492,四角板専用!AA$1:AC$9999,2,FALSE)),0,VLOOKUP(四角板専用!C492,四角板専用!AA$1:AC$9999,2,FALSE))</f>
        <v>0</v>
      </c>
      <c r="F492" s="2">
        <f t="shared" si="29"/>
        <v>0</v>
      </c>
      <c r="H492" s="2">
        <f t="shared" si="30"/>
        <v>0</v>
      </c>
      <c r="M492" s="4" t="str">
        <f>IF(D492+E492+F492+N492=0,"",IF(E492=0,(D492*F492*J492*K492*L492)/1000000+N492,(D492*E492*J492*K492*L492)/1000000+N492)-IF(COUNTIFS(B$1:B492,B492,A$1:A492,A492)&gt;1,0,SUMIFS(四角板抜き穴専用!Q:Q,四角板抜き穴専用!A:A,四角板専用!A492,四角板抜き穴専用!B:B,B492)))</f>
        <v/>
      </c>
      <c r="O492" s="4">
        <f t="shared" si="28"/>
        <v>0</v>
      </c>
      <c r="T492" s="12" t="str">
        <f t="shared" si="31"/>
        <v/>
      </c>
    </row>
    <row r="493" spans="4:20">
      <c r="D493" s="2">
        <f>IF(ISNA(VLOOKUP(四角板専用!C493,四角板専用!AA$1:AC$9999,2,FALSE)),0,VLOOKUP(四角板専用!C493,四角板専用!AA$1:AC$9999,2,FALSE))</f>
        <v>0</v>
      </c>
      <c r="F493" s="2">
        <f t="shared" si="29"/>
        <v>0</v>
      </c>
      <c r="H493" s="2">
        <f t="shared" si="30"/>
        <v>0</v>
      </c>
      <c r="M493" s="4" t="str">
        <f>IF(D493+E493+F493+N493=0,"",IF(E493=0,(D493*F493*J493*K493*L493)/1000000+N493,(D493*E493*J493*K493*L493)/1000000+N493)-IF(COUNTIFS(B$1:B493,B493,A$1:A493,A493)&gt;1,0,SUMIFS(四角板抜き穴専用!Q:Q,四角板抜き穴専用!A:A,四角板専用!A493,四角板抜き穴専用!B:B,B493)))</f>
        <v/>
      </c>
      <c r="O493" s="4">
        <f t="shared" si="28"/>
        <v>0</v>
      </c>
      <c r="T493" s="12" t="str">
        <f t="shared" si="31"/>
        <v/>
      </c>
    </row>
    <row r="494" spans="4:20">
      <c r="D494" s="2">
        <f>IF(ISNA(VLOOKUP(四角板専用!C494,四角板専用!AA$1:AC$9999,2,FALSE)),0,VLOOKUP(四角板専用!C494,四角板専用!AA$1:AC$9999,2,FALSE))</f>
        <v>0</v>
      </c>
      <c r="F494" s="2">
        <f t="shared" si="29"/>
        <v>0</v>
      </c>
      <c r="H494" s="2">
        <f t="shared" si="30"/>
        <v>0</v>
      </c>
      <c r="M494" s="4" t="str">
        <f>IF(D494+E494+F494+N494=0,"",IF(E494=0,(D494*F494*J494*K494*L494)/1000000+N494,(D494*E494*J494*K494*L494)/1000000+N494)-IF(COUNTIFS(B$1:B494,B494,A$1:A494,A494)&gt;1,0,SUMIFS(四角板抜き穴専用!Q:Q,四角板抜き穴専用!A:A,四角板専用!A494,四角板抜き穴専用!B:B,B494)))</f>
        <v/>
      </c>
      <c r="O494" s="4">
        <f t="shared" si="28"/>
        <v>0</v>
      </c>
      <c r="T494" s="12" t="str">
        <f t="shared" si="31"/>
        <v/>
      </c>
    </row>
    <row r="495" spans="4:20">
      <c r="D495" s="2">
        <f>IF(ISNA(VLOOKUP(四角板専用!C495,四角板専用!AA$1:AC$9999,2,FALSE)),0,VLOOKUP(四角板専用!C495,四角板専用!AA$1:AC$9999,2,FALSE))</f>
        <v>0</v>
      </c>
      <c r="F495" s="2">
        <f t="shared" si="29"/>
        <v>0</v>
      </c>
      <c r="H495" s="2">
        <f t="shared" si="30"/>
        <v>0</v>
      </c>
      <c r="M495" s="4" t="str">
        <f>IF(D495+E495+F495+N495=0,"",IF(E495=0,(D495*F495*J495*K495*L495)/1000000+N495,(D495*E495*J495*K495*L495)/1000000+N495)-IF(COUNTIFS(B$1:B495,B495,A$1:A495,A495)&gt;1,0,SUMIFS(四角板抜き穴専用!Q:Q,四角板抜き穴専用!A:A,四角板専用!A495,四角板抜き穴専用!B:B,B495)))</f>
        <v/>
      </c>
      <c r="O495" s="4">
        <f t="shared" si="28"/>
        <v>0</v>
      </c>
      <c r="T495" s="12" t="str">
        <f t="shared" si="31"/>
        <v/>
      </c>
    </row>
    <row r="496" spans="4:20">
      <c r="D496" s="2">
        <f>IF(ISNA(VLOOKUP(四角板専用!C496,四角板専用!AA$1:AC$9999,2,FALSE)),0,VLOOKUP(四角板専用!C496,四角板専用!AA$1:AC$9999,2,FALSE))</f>
        <v>0</v>
      </c>
      <c r="F496" s="2">
        <f t="shared" si="29"/>
        <v>0</v>
      </c>
      <c r="H496" s="2">
        <f t="shared" si="30"/>
        <v>0</v>
      </c>
      <c r="M496" s="4" t="str">
        <f>IF(D496+E496+F496+N496=0,"",IF(E496=0,(D496*F496*J496*K496*L496)/1000000+N496,(D496*E496*J496*K496*L496)/1000000+N496)-IF(COUNTIFS(B$1:B496,B496,A$1:A496,A496)&gt;1,0,SUMIFS(四角板抜き穴専用!Q:Q,四角板抜き穴専用!A:A,四角板専用!A496,四角板抜き穴専用!B:B,B496)))</f>
        <v/>
      </c>
      <c r="O496" s="4">
        <f t="shared" si="28"/>
        <v>0</v>
      </c>
      <c r="T496" s="12" t="str">
        <f t="shared" si="31"/>
        <v/>
      </c>
    </row>
    <row r="497" spans="4:20">
      <c r="D497" s="2">
        <f>IF(ISNA(VLOOKUP(四角板専用!C497,四角板専用!AA$1:AC$9999,2,FALSE)),0,VLOOKUP(四角板専用!C497,四角板専用!AA$1:AC$9999,2,FALSE))</f>
        <v>0</v>
      </c>
      <c r="F497" s="2">
        <f t="shared" si="29"/>
        <v>0</v>
      </c>
      <c r="H497" s="2">
        <f t="shared" si="30"/>
        <v>0</v>
      </c>
      <c r="M497" s="4" t="str">
        <f>IF(D497+E497+F497+N497=0,"",IF(E497=0,(D497*F497*J497*K497*L497)/1000000+N497,(D497*E497*J497*K497*L497)/1000000+N497)-IF(COUNTIFS(B$1:B497,B497,A$1:A497,A497)&gt;1,0,SUMIFS(四角板抜き穴専用!Q:Q,四角板抜き穴専用!A:A,四角板専用!A497,四角板抜き穴専用!B:B,B497)))</f>
        <v/>
      </c>
      <c r="O497" s="4">
        <f t="shared" si="28"/>
        <v>0</v>
      </c>
      <c r="T497" s="12" t="str">
        <f t="shared" si="31"/>
        <v/>
      </c>
    </row>
    <row r="498" spans="4:20">
      <c r="D498" s="2">
        <f>IF(ISNA(VLOOKUP(四角板専用!C498,四角板専用!AA$1:AC$9999,2,FALSE)),0,VLOOKUP(四角板専用!C498,四角板専用!AA$1:AC$9999,2,FALSE))</f>
        <v>0</v>
      </c>
      <c r="F498" s="2">
        <f t="shared" si="29"/>
        <v>0</v>
      </c>
      <c r="H498" s="2">
        <f t="shared" si="30"/>
        <v>0</v>
      </c>
      <c r="M498" s="4" t="str">
        <f>IF(D498+E498+F498+N498=0,"",IF(E498=0,(D498*F498*J498*K498*L498)/1000000+N498,(D498*E498*J498*K498*L498)/1000000+N498)-IF(COUNTIFS(B$1:B498,B498,A$1:A498,A498)&gt;1,0,SUMIFS(四角板抜き穴専用!Q:Q,四角板抜き穴専用!A:A,四角板専用!A498,四角板抜き穴専用!B:B,B498)))</f>
        <v/>
      </c>
      <c r="O498" s="4">
        <f t="shared" si="28"/>
        <v>0</v>
      </c>
      <c r="T498" s="12" t="str">
        <f t="shared" si="31"/>
        <v/>
      </c>
    </row>
    <row r="499" spans="4:20">
      <c r="D499" s="2">
        <f>IF(ISNA(VLOOKUP(四角板専用!C499,四角板専用!AA$1:AC$9999,2,FALSE)),0,VLOOKUP(四角板専用!C499,四角板専用!AA$1:AC$9999,2,FALSE))</f>
        <v>0</v>
      </c>
      <c r="F499" s="2">
        <f t="shared" si="29"/>
        <v>0</v>
      </c>
      <c r="H499" s="2">
        <f t="shared" si="30"/>
        <v>0</v>
      </c>
      <c r="M499" s="4" t="str">
        <f>IF(D499+E499+F499+N499=0,"",IF(E499=0,(D499*F499*J499*K499*L499)/1000000+N499,(D499*E499*J499*K499*L499)/1000000+N499)-IF(COUNTIFS(B$1:B499,B499,A$1:A499,A499)&gt;1,0,SUMIFS(四角板抜き穴専用!Q:Q,四角板抜き穴専用!A:A,四角板専用!A499,四角板抜き穴専用!B:B,B499)))</f>
        <v/>
      </c>
      <c r="O499" s="4">
        <f t="shared" si="28"/>
        <v>0</v>
      </c>
      <c r="T499" s="12" t="str">
        <f t="shared" si="31"/>
        <v/>
      </c>
    </row>
    <row r="500" spans="4:20">
      <c r="D500" s="2">
        <f>IF(ISNA(VLOOKUP(四角板専用!C500,四角板専用!AA$1:AC$9999,2,FALSE)),0,VLOOKUP(四角板専用!C500,四角板専用!AA$1:AC$9999,2,FALSE))</f>
        <v>0</v>
      </c>
      <c r="F500" s="2">
        <f t="shared" si="29"/>
        <v>0</v>
      </c>
      <c r="H500" s="2">
        <f t="shared" si="30"/>
        <v>0</v>
      </c>
      <c r="M500" s="4" t="str">
        <f>IF(D500+E500+F500+N500=0,"",IF(E500=0,(D500*F500*J500*K500*L500)/1000000+N500,(D500*E500*J500*K500*L500)/1000000+N500)-IF(COUNTIFS(B$1:B500,B500,A$1:A500,A500)&gt;1,0,SUMIFS(四角板抜き穴専用!Q:Q,四角板抜き穴専用!A:A,四角板専用!A500,四角板抜き穴専用!B:B,B500)))</f>
        <v/>
      </c>
      <c r="O500" s="4">
        <f t="shared" si="28"/>
        <v>0</v>
      </c>
      <c r="T500" s="12" t="str">
        <f t="shared" si="31"/>
        <v/>
      </c>
    </row>
    <row r="501" spans="4:20">
      <c r="D501" s="2">
        <f>IF(ISNA(VLOOKUP(四角板専用!C501,四角板専用!AA$1:AC$9999,2,FALSE)),0,VLOOKUP(四角板専用!C501,四角板専用!AA$1:AC$9999,2,FALSE))</f>
        <v>0</v>
      </c>
      <c r="F501" s="2">
        <f t="shared" si="29"/>
        <v>0</v>
      </c>
      <c r="H501" s="2">
        <f t="shared" si="30"/>
        <v>0</v>
      </c>
      <c r="M501" s="4" t="str">
        <f>IF(D501+E501+F501+N501=0,"",IF(E501=0,(D501*F501*J501*K501*L501)/1000000+N501,(D501*E501*J501*K501*L501)/1000000+N501)-IF(COUNTIFS(B$1:B501,B501,A$1:A501,A501)&gt;1,0,SUMIFS(四角板抜き穴専用!Q:Q,四角板抜き穴専用!A:A,四角板専用!A501,四角板抜き穴専用!B:B,B501)))</f>
        <v/>
      </c>
      <c r="O501" s="4">
        <f t="shared" si="28"/>
        <v>0</v>
      </c>
      <c r="T501" s="12" t="str">
        <f t="shared" si="31"/>
        <v/>
      </c>
    </row>
    <row r="502" spans="4:20">
      <c r="D502" s="2">
        <f>IF(ISNA(VLOOKUP(四角板専用!C502,四角板専用!AA$1:AC$9999,2,FALSE)),0,VLOOKUP(四角板専用!C502,四角板専用!AA$1:AC$9999,2,FALSE))</f>
        <v>0</v>
      </c>
      <c r="F502" s="2">
        <f t="shared" si="29"/>
        <v>0</v>
      </c>
      <c r="H502" s="2">
        <f t="shared" si="30"/>
        <v>0</v>
      </c>
      <c r="M502" s="4" t="str">
        <f>IF(D502+E502+F502+N502=0,"",IF(E502=0,(D502*F502*J502*K502*L502)/1000000+N502,(D502*E502*J502*K502*L502)/1000000+N502)-IF(COUNTIFS(B$1:B502,B502,A$1:A502,A502)&gt;1,0,SUMIFS(四角板抜き穴専用!Q:Q,四角板抜き穴専用!A:A,四角板専用!A502,四角板抜き穴専用!B:B,B502)))</f>
        <v/>
      </c>
      <c r="O502" s="4">
        <f t="shared" si="28"/>
        <v>0</v>
      </c>
      <c r="T502" s="12" t="str">
        <f t="shared" si="31"/>
        <v/>
      </c>
    </row>
    <row r="503" spans="4:20">
      <c r="D503" s="2">
        <f>IF(ISNA(VLOOKUP(四角板専用!C503,四角板専用!AA$1:AC$9999,2,FALSE)),0,VLOOKUP(四角板専用!C503,四角板専用!AA$1:AC$9999,2,FALSE))</f>
        <v>0</v>
      </c>
      <c r="F503" s="2">
        <f t="shared" si="29"/>
        <v>0</v>
      </c>
      <c r="H503" s="2">
        <f t="shared" si="30"/>
        <v>0</v>
      </c>
      <c r="M503" s="4" t="str">
        <f>IF(D503+E503+F503+N503=0,"",IF(E503=0,(D503*F503*J503*K503*L503)/1000000+N503,(D503*E503*J503*K503*L503)/1000000+N503)-IF(COUNTIFS(B$1:B503,B503,A$1:A503,A503)&gt;1,0,SUMIFS(四角板抜き穴専用!Q:Q,四角板抜き穴専用!A:A,四角板専用!A503,四角板抜き穴専用!B:B,B503)))</f>
        <v/>
      </c>
      <c r="O503" s="4">
        <f t="shared" si="28"/>
        <v>0</v>
      </c>
      <c r="T503" s="12" t="str">
        <f t="shared" si="31"/>
        <v/>
      </c>
    </row>
    <row r="504" spans="4:20">
      <c r="D504" s="2">
        <f>IF(ISNA(VLOOKUP(四角板専用!C504,四角板専用!AA$1:AC$9999,2,FALSE)),0,VLOOKUP(四角板専用!C504,四角板専用!AA$1:AC$9999,2,FALSE))</f>
        <v>0</v>
      </c>
      <c r="F504" s="2">
        <f t="shared" si="29"/>
        <v>0</v>
      </c>
      <c r="H504" s="2">
        <f t="shared" si="30"/>
        <v>0</v>
      </c>
      <c r="M504" s="4" t="str">
        <f>IF(D504+E504+F504+N504=0,"",IF(E504=0,(D504*F504*J504*K504*L504)/1000000+N504,(D504*E504*J504*K504*L504)/1000000+N504)-IF(COUNTIFS(B$1:B504,B504,A$1:A504,A504)&gt;1,0,SUMIFS(四角板抜き穴専用!Q:Q,四角板抜き穴専用!A:A,四角板専用!A504,四角板抜き穴専用!B:B,B504)))</f>
        <v/>
      </c>
      <c r="O504" s="4">
        <f t="shared" si="28"/>
        <v>0</v>
      </c>
      <c r="T504" s="12" t="str">
        <f t="shared" si="31"/>
        <v/>
      </c>
    </row>
    <row r="505" spans="4:20">
      <c r="D505" s="2">
        <f>IF(ISNA(VLOOKUP(四角板専用!C505,四角板専用!AA$1:AC$9999,2,FALSE)),0,VLOOKUP(四角板専用!C505,四角板専用!AA$1:AC$9999,2,FALSE))</f>
        <v>0</v>
      </c>
      <c r="F505" s="2">
        <f t="shared" si="29"/>
        <v>0</v>
      </c>
      <c r="H505" s="2">
        <f t="shared" si="30"/>
        <v>0</v>
      </c>
      <c r="M505" s="4" t="str">
        <f>IF(D505+E505+F505+N505=0,"",IF(E505=0,(D505*F505*J505*K505*L505)/1000000+N505,(D505*E505*J505*K505*L505)/1000000+N505)-IF(COUNTIFS(B$1:B505,B505,A$1:A505,A505)&gt;1,0,SUMIFS(四角板抜き穴専用!Q:Q,四角板抜き穴専用!A:A,四角板専用!A505,四角板抜き穴専用!B:B,B505)))</f>
        <v/>
      </c>
      <c r="O505" s="4">
        <f t="shared" si="28"/>
        <v>0</v>
      </c>
      <c r="T505" s="12" t="str">
        <f t="shared" si="31"/>
        <v/>
      </c>
    </row>
    <row r="506" spans="4:20">
      <c r="D506" s="2">
        <f>IF(ISNA(VLOOKUP(四角板専用!C506,四角板専用!AA$1:AC$9999,2,FALSE)),0,VLOOKUP(四角板専用!C506,四角板専用!AA$1:AC$9999,2,FALSE))</f>
        <v>0</v>
      </c>
      <c r="F506" s="2">
        <f t="shared" si="29"/>
        <v>0</v>
      </c>
      <c r="H506" s="2">
        <f t="shared" si="30"/>
        <v>0</v>
      </c>
      <c r="M506" s="4" t="str">
        <f>IF(D506+E506+F506+N506=0,"",IF(E506=0,(D506*F506*J506*K506*L506)/1000000+N506,(D506*E506*J506*K506*L506)/1000000+N506)-IF(COUNTIFS(B$1:B506,B506,A$1:A506,A506)&gt;1,0,SUMIFS(四角板抜き穴専用!Q:Q,四角板抜き穴専用!A:A,四角板専用!A506,四角板抜き穴専用!B:B,B506)))</f>
        <v/>
      </c>
      <c r="O506" s="4">
        <f t="shared" si="28"/>
        <v>0</v>
      </c>
      <c r="T506" s="12" t="str">
        <f t="shared" si="31"/>
        <v/>
      </c>
    </row>
    <row r="507" spans="4:20">
      <c r="D507" s="2">
        <f>IF(ISNA(VLOOKUP(四角板専用!C507,四角板専用!AA$1:AC$9999,2,FALSE)),0,VLOOKUP(四角板専用!C507,四角板専用!AA$1:AC$9999,2,FALSE))</f>
        <v>0</v>
      </c>
      <c r="F507" s="2">
        <f t="shared" si="29"/>
        <v>0</v>
      </c>
      <c r="H507" s="2">
        <f t="shared" si="30"/>
        <v>0</v>
      </c>
      <c r="M507" s="4" t="str">
        <f>IF(D507+E507+F507+N507=0,"",IF(E507=0,(D507*F507*J507*K507*L507)/1000000+N507,(D507*E507*J507*K507*L507)/1000000+N507)-IF(COUNTIFS(B$1:B507,B507,A$1:A507,A507)&gt;1,0,SUMIFS(四角板抜き穴専用!Q:Q,四角板抜き穴専用!A:A,四角板専用!A507,四角板抜き穴専用!B:B,B507)))</f>
        <v/>
      </c>
      <c r="O507" s="4">
        <f t="shared" si="28"/>
        <v>0</v>
      </c>
      <c r="T507" s="12" t="str">
        <f t="shared" si="31"/>
        <v/>
      </c>
    </row>
    <row r="508" spans="4:20">
      <c r="D508" s="2">
        <f>IF(ISNA(VLOOKUP(四角板専用!C508,四角板専用!AA$1:AC$9999,2,FALSE)),0,VLOOKUP(四角板専用!C508,四角板専用!AA$1:AC$9999,2,FALSE))</f>
        <v>0</v>
      </c>
      <c r="F508" s="2">
        <f t="shared" si="29"/>
        <v>0</v>
      </c>
      <c r="H508" s="2">
        <f t="shared" si="30"/>
        <v>0</v>
      </c>
      <c r="M508" s="4" t="str">
        <f>IF(D508+E508+F508+N508=0,"",IF(E508=0,(D508*F508*J508*K508*L508)/1000000+N508,(D508*E508*J508*K508*L508)/1000000+N508)-IF(COUNTIFS(B$1:B508,B508,A$1:A508,A508)&gt;1,0,SUMIFS(四角板抜き穴専用!Q:Q,四角板抜き穴専用!A:A,四角板専用!A508,四角板抜き穴専用!B:B,B508)))</f>
        <v/>
      </c>
      <c r="O508" s="4">
        <f t="shared" si="28"/>
        <v>0</v>
      </c>
      <c r="T508" s="12" t="str">
        <f t="shared" si="31"/>
        <v/>
      </c>
    </row>
    <row r="509" spans="4:20">
      <c r="D509" s="2">
        <f>IF(ISNA(VLOOKUP(四角板専用!C509,四角板専用!AA$1:AC$9999,2,FALSE)),0,VLOOKUP(四角板専用!C509,四角板専用!AA$1:AC$9999,2,FALSE))</f>
        <v>0</v>
      </c>
      <c r="F509" s="2">
        <f t="shared" si="29"/>
        <v>0</v>
      </c>
      <c r="H509" s="2">
        <f t="shared" si="30"/>
        <v>0</v>
      </c>
      <c r="M509" s="4" t="str">
        <f>IF(D509+E509+F509+N509=0,"",IF(E509=0,(D509*F509*J509*K509*L509)/1000000+N509,(D509*E509*J509*K509*L509)/1000000+N509)-IF(COUNTIFS(B$1:B509,B509,A$1:A509,A509)&gt;1,0,SUMIFS(四角板抜き穴専用!Q:Q,四角板抜き穴専用!A:A,四角板専用!A509,四角板抜き穴専用!B:B,B509)))</f>
        <v/>
      </c>
      <c r="O509" s="4">
        <f t="shared" si="28"/>
        <v>0</v>
      </c>
      <c r="T509" s="12" t="str">
        <f t="shared" si="31"/>
        <v/>
      </c>
    </row>
    <row r="510" spans="4:20">
      <c r="D510" s="2">
        <f>IF(ISNA(VLOOKUP(四角板専用!C510,四角板専用!AA$1:AC$9999,2,FALSE)),0,VLOOKUP(四角板専用!C510,四角板専用!AA$1:AC$9999,2,FALSE))</f>
        <v>0</v>
      </c>
      <c r="F510" s="2">
        <f t="shared" si="29"/>
        <v>0</v>
      </c>
      <c r="H510" s="2">
        <f t="shared" si="30"/>
        <v>0</v>
      </c>
      <c r="M510" s="4" t="str">
        <f>IF(D510+E510+F510+N510=0,"",IF(E510=0,(D510*F510*J510*K510*L510)/1000000+N510,(D510*E510*J510*K510*L510)/1000000+N510)-IF(COUNTIFS(B$1:B510,B510,A$1:A510,A510)&gt;1,0,SUMIFS(四角板抜き穴専用!Q:Q,四角板抜き穴専用!A:A,四角板専用!A510,四角板抜き穴専用!B:B,B510)))</f>
        <v/>
      </c>
      <c r="O510" s="4">
        <f t="shared" si="28"/>
        <v>0</v>
      </c>
      <c r="T510" s="12" t="str">
        <f t="shared" si="31"/>
        <v/>
      </c>
    </row>
    <row r="511" spans="4:20">
      <c r="D511" s="2">
        <f>IF(ISNA(VLOOKUP(四角板専用!C511,四角板専用!AA$1:AC$9999,2,FALSE)),0,VLOOKUP(四角板専用!C511,四角板専用!AA$1:AC$9999,2,FALSE))</f>
        <v>0</v>
      </c>
      <c r="F511" s="2">
        <f t="shared" si="29"/>
        <v>0</v>
      </c>
      <c r="H511" s="2">
        <f t="shared" si="30"/>
        <v>0</v>
      </c>
      <c r="M511" s="4" t="str">
        <f>IF(D511+E511+F511+N511=0,"",IF(E511=0,(D511*F511*J511*K511*L511)/1000000+N511,(D511*E511*J511*K511*L511)/1000000+N511)-IF(COUNTIFS(B$1:B511,B511,A$1:A511,A511)&gt;1,0,SUMIFS(四角板抜き穴専用!Q:Q,四角板抜き穴専用!A:A,四角板専用!A511,四角板抜き穴専用!B:B,B511)))</f>
        <v/>
      </c>
      <c r="O511" s="4">
        <f t="shared" si="28"/>
        <v>0</v>
      </c>
      <c r="T511" s="12" t="str">
        <f t="shared" si="31"/>
        <v/>
      </c>
    </row>
    <row r="512" spans="4:20">
      <c r="D512" s="2">
        <f>IF(ISNA(VLOOKUP(四角板専用!C512,四角板専用!AA$1:AC$9999,2,FALSE)),0,VLOOKUP(四角板専用!C512,四角板専用!AA$1:AC$9999,2,FALSE))</f>
        <v>0</v>
      </c>
      <c r="F512" s="2">
        <f t="shared" si="29"/>
        <v>0</v>
      </c>
      <c r="H512" s="2">
        <f t="shared" si="30"/>
        <v>0</v>
      </c>
      <c r="M512" s="4" t="str">
        <f>IF(D512+E512+F512+N512=0,"",IF(E512=0,(D512*F512*J512*K512*L512)/1000000+N512,(D512*E512*J512*K512*L512)/1000000+N512)-IF(COUNTIFS(B$1:B512,B512,A$1:A512,A512)&gt;1,0,SUMIFS(四角板抜き穴専用!Q:Q,四角板抜き穴専用!A:A,四角板専用!A512,四角板抜き穴専用!B:B,B512)))</f>
        <v/>
      </c>
      <c r="O512" s="4">
        <f t="shared" si="28"/>
        <v>0</v>
      </c>
      <c r="T512" s="12" t="str">
        <f t="shared" si="31"/>
        <v/>
      </c>
    </row>
    <row r="513" spans="4:20">
      <c r="D513" s="2">
        <f>IF(ISNA(VLOOKUP(四角板専用!C513,四角板専用!AA$1:AC$9999,2,FALSE)),0,VLOOKUP(四角板専用!C513,四角板専用!AA$1:AC$9999,2,FALSE))</f>
        <v>0</v>
      </c>
      <c r="F513" s="2">
        <f t="shared" si="29"/>
        <v>0</v>
      </c>
      <c r="H513" s="2">
        <f t="shared" si="30"/>
        <v>0</v>
      </c>
      <c r="M513" s="4" t="str">
        <f>IF(D513+E513+F513+N513=0,"",IF(E513=0,(D513*F513*J513*K513*L513)/1000000+N513,(D513*E513*J513*K513*L513)/1000000+N513)-IF(COUNTIFS(B$1:B513,B513,A$1:A513,A513)&gt;1,0,SUMIFS(四角板抜き穴専用!Q:Q,四角板抜き穴専用!A:A,四角板専用!A513,四角板抜き穴専用!B:B,B513)))</f>
        <v/>
      </c>
      <c r="O513" s="4">
        <f t="shared" si="28"/>
        <v>0</v>
      </c>
      <c r="T513" s="12" t="str">
        <f t="shared" si="31"/>
        <v/>
      </c>
    </row>
    <row r="514" spans="4:20">
      <c r="D514" s="2">
        <f>IF(ISNA(VLOOKUP(四角板専用!C514,四角板専用!AA$1:AC$9999,2,FALSE)),0,VLOOKUP(四角板専用!C514,四角板専用!AA$1:AC$9999,2,FALSE))</f>
        <v>0</v>
      </c>
      <c r="F514" s="2">
        <f t="shared" si="29"/>
        <v>0</v>
      </c>
      <c r="H514" s="2">
        <f t="shared" si="30"/>
        <v>0</v>
      </c>
      <c r="M514" s="4" t="str">
        <f>IF(D514+E514+F514+N514=0,"",IF(E514=0,(D514*F514*J514*K514*L514)/1000000+N514,(D514*E514*J514*K514*L514)/1000000+N514)-IF(COUNTIFS(B$1:B514,B514,A$1:A514,A514)&gt;1,0,SUMIFS(四角板抜き穴専用!Q:Q,四角板抜き穴専用!A:A,四角板専用!A514,四角板抜き穴専用!B:B,B514)))</f>
        <v/>
      </c>
      <c r="O514" s="4">
        <f t="shared" ref="O514:O577" si="32">IF(O513&gt;0,0,IF(A515&amp;B515=A514&amp;B514,0,IF(COUNTIFS(A:A,A514,B:B,B514)&gt;=2,SUMIFS(M:M,A:A,A514,B:B,B514),0)))</f>
        <v>0</v>
      </c>
      <c r="T514" s="12" t="str">
        <f t="shared" si="31"/>
        <v/>
      </c>
    </row>
    <row r="515" spans="4:20">
      <c r="D515" s="2">
        <f>IF(ISNA(VLOOKUP(四角板専用!C515,四角板専用!AA$1:AC$9999,2,FALSE)),0,VLOOKUP(四角板専用!C515,四角板専用!AA$1:AC$9999,2,FALSE))</f>
        <v>0</v>
      </c>
      <c r="F515" s="2">
        <f t="shared" ref="F515:F578" si="33">IF(G515=0,0,G515*PI()*(1-(H515/360)))</f>
        <v>0</v>
      </c>
      <c r="H515" s="2">
        <f t="shared" ref="H515:H578" si="34">IF(G515=0,0,IF(I515="90°",270,ASIN((I515/2)/(G515/2))*180/PI()*2))</f>
        <v>0</v>
      </c>
      <c r="M515" s="4" t="str">
        <f>IF(D515+E515+F515+N515=0,"",IF(E515=0,(D515*F515*J515*K515*L515)/1000000+N515,(D515*E515*J515*K515*L515)/1000000+N515)-IF(COUNTIFS(B$1:B515,B515,A$1:A515,A515)&gt;1,0,SUMIFS(四角板抜き穴専用!Q:Q,四角板抜き穴専用!A:A,四角板専用!A515,四角板抜き穴専用!B:B,B515)))</f>
        <v/>
      </c>
      <c r="O515" s="4">
        <f t="shared" si="32"/>
        <v>0</v>
      </c>
      <c r="T515" s="12" t="str">
        <f t="shared" ref="T515:T578" si="35">M515</f>
        <v/>
      </c>
    </row>
    <row r="516" spans="4:20">
      <c r="D516" s="2">
        <f>IF(ISNA(VLOOKUP(四角板専用!C516,四角板専用!AA$1:AC$9999,2,FALSE)),0,VLOOKUP(四角板専用!C516,四角板専用!AA$1:AC$9999,2,FALSE))</f>
        <v>0</v>
      </c>
      <c r="F516" s="2">
        <f t="shared" si="33"/>
        <v>0</v>
      </c>
      <c r="H516" s="2">
        <f t="shared" si="34"/>
        <v>0</v>
      </c>
      <c r="M516" s="4" t="str">
        <f>IF(D516+E516+F516+N516=0,"",IF(E516=0,(D516*F516*J516*K516*L516)/1000000+N516,(D516*E516*J516*K516*L516)/1000000+N516)-IF(COUNTIFS(B$1:B516,B516,A$1:A516,A516)&gt;1,0,SUMIFS(四角板抜き穴専用!Q:Q,四角板抜き穴専用!A:A,四角板専用!A516,四角板抜き穴専用!B:B,B516)))</f>
        <v/>
      </c>
      <c r="O516" s="4">
        <f t="shared" si="32"/>
        <v>0</v>
      </c>
      <c r="T516" s="12" t="str">
        <f t="shared" si="35"/>
        <v/>
      </c>
    </row>
    <row r="517" spans="4:20">
      <c r="D517" s="2">
        <f>IF(ISNA(VLOOKUP(四角板専用!C517,四角板専用!AA$1:AC$9999,2,FALSE)),0,VLOOKUP(四角板専用!C517,四角板専用!AA$1:AC$9999,2,FALSE))</f>
        <v>0</v>
      </c>
      <c r="F517" s="2">
        <f t="shared" si="33"/>
        <v>0</v>
      </c>
      <c r="H517" s="2">
        <f t="shared" si="34"/>
        <v>0</v>
      </c>
      <c r="M517" s="4" t="str">
        <f>IF(D517+E517+F517+N517=0,"",IF(E517=0,(D517*F517*J517*K517*L517)/1000000+N517,(D517*E517*J517*K517*L517)/1000000+N517)-IF(COUNTIFS(B$1:B517,B517,A$1:A517,A517)&gt;1,0,SUMIFS(四角板抜き穴専用!Q:Q,四角板抜き穴専用!A:A,四角板専用!A517,四角板抜き穴専用!B:B,B517)))</f>
        <v/>
      </c>
      <c r="O517" s="4">
        <f t="shared" si="32"/>
        <v>0</v>
      </c>
      <c r="T517" s="12" t="str">
        <f t="shared" si="35"/>
        <v/>
      </c>
    </row>
    <row r="518" spans="4:20">
      <c r="D518" s="2">
        <f>IF(ISNA(VLOOKUP(四角板専用!C518,四角板専用!AA$1:AC$9999,2,FALSE)),0,VLOOKUP(四角板専用!C518,四角板専用!AA$1:AC$9999,2,FALSE))</f>
        <v>0</v>
      </c>
      <c r="F518" s="2">
        <f t="shared" si="33"/>
        <v>0</v>
      </c>
      <c r="H518" s="2">
        <f t="shared" si="34"/>
        <v>0</v>
      </c>
      <c r="M518" s="4" t="str">
        <f>IF(D518+E518+F518+N518=0,"",IF(E518=0,(D518*F518*J518*K518*L518)/1000000+N518,(D518*E518*J518*K518*L518)/1000000+N518)-IF(COUNTIFS(B$1:B518,B518,A$1:A518,A518)&gt;1,0,SUMIFS(四角板抜き穴専用!Q:Q,四角板抜き穴専用!A:A,四角板専用!A518,四角板抜き穴専用!B:B,B518)))</f>
        <v/>
      </c>
      <c r="O518" s="4">
        <f t="shared" si="32"/>
        <v>0</v>
      </c>
      <c r="T518" s="12" t="str">
        <f t="shared" si="35"/>
        <v/>
      </c>
    </row>
    <row r="519" spans="4:20">
      <c r="D519" s="2">
        <f>IF(ISNA(VLOOKUP(四角板専用!C519,四角板専用!AA$1:AC$9999,2,FALSE)),0,VLOOKUP(四角板専用!C519,四角板専用!AA$1:AC$9999,2,FALSE))</f>
        <v>0</v>
      </c>
      <c r="F519" s="2">
        <f t="shared" si="33"/>
        <v>0</v>
      </c>
      <c r="H519" s="2">
        <f t="shared" si="34"/>
        <v>0</v>
      </c>
      <c r="M519" s="4" t="str">
        <f>IF(D519+E519+F519+N519=0,"",IF(E519=0,(D519*F519*J519*K519*L519)/1000000+N519,(D519*E519*J519*K519*L519)/1000000+N519)-IF(COUNTIFS(B$1:B519,B519,A$1:A519,A519)&gt;1,0,SUMIFS(四角板抜き穴専用!Q:Q,四角板抜き穴専用!A:A,四角板専用!A519,四角板抜き穴専用!B:B,B519)))</f>
        <v/>
      </c>
      <c r="O519" s="4">
        <f t="shared" si="32"/>
        <v>0</v>
      </c>
      <c r="T519" s="12" t="str">
        <f t="shared" si="35"/>
        <v/>
      </c>
    </row>
    <row r="520" spans="4:20">
      <c r="D520" s="2">
        <f>IF(ISNA(VLOOKUP(四角板専用!C520,四角板専用!AA$1:AC$9999,2,FALSE)),0,VLOOKUP(四角板専用!C520,四角板専用!AA$1:AC$9999,2,FALSE))</f>
        <v>0</v>
      </c>
      <c r="F520" s="2">
        <f t="shared" si="33"/>
        <v>0</v>
      </c>
      <c r="H520" s="2">
        <f t="shared" si="34"/>
        <v>0</v>
      </c>
      <c r="M520" s="4" t="str">
        <f>IF(D520+E520+F520+N520=0,"",IF(E520=0,(D520*F520*J520*K520*L520)/1000000+N520,(D520*E520*J520*K520*L520)/1000000+N520)-IF(COUNTIFS(B$1:B520,B520,A$1:A520,A520)&gt;1,0,SUMIFS(四角板抜き穴専用!Q:Q,四角板抜き穴専用!A:A,四角板専用!A520,四角板抜き穴専用!B:B,B520)))</f>
        <v/>
      </c>
      <c r="O520" s="4">
        <f t="shared" si="32"/>
        <v>0</v>
      </c>
      <c r="T520" s="12" t="str">
        <f t="shared" si="35"/>
        <v/>
      </c>
    </row>
    <row r="521" spans="4:20">
      <c r="D521" s="2">
        <f>IF(ISNA(VLOOKUP(四角板専用!C521,四角板専用!AA$1:AC$9999,2,FALSE)),0,VLOOKUP(四角板専用!C521,四角板専用!AA$1:AC$9999,2,FALSE))</f>
        <v>0</v>
      </c>
      <c r="F521" s="2">
        <f t="shared" si="33"/>
        <v>0</v>
      </c>
      <c r="H521" s="2">
        <f t="shared" si="34"/>
        <v>0</v>
      </c>
      <c r="M521" s="4" t="str">
        <f>IF(D521+E521+F521+N521=0,"",IF(E521=0,(D521*F521*J521*K521*L521)/1000000+N521,(D521*E521*J521*K521*L521)/1000000+N521)-IF(COUNTIFS(B$1:B521,B521,A$1:A521,A521)&gt;1,0,SUMIFS(四角板抜き穴専用!Q:Q,四角板抜き穴専用!A:A,四角板専用!A521,四角板抜き穴専用!B:B,B521)))</f>
        <v/>
      </c>
      <c r="O521" s="4">
        <f t="shared" si="32"/>
        <v>0</v>
      </c>
      <c r="T521" s="12" t="str">
        <f t="shared" si="35"/>
        <v/>
      </c>
    </row>
    <row r="522" spans="4:20">
      <c r="D522" s="2">
        <f>IF(ISNA(VLOOKUP(四角板専用!C522,四角板専用!AA$1:AC$9999,2,FALSE)),0,VLOOKUP(四角板専用!C522,四角板専用!AA$1:AC$9999,2,FALSE))</f>
        <v>0</v>
      </c>
      <c r="F522" s="2">
        <f t="shared" si="33"/>
        <v>0</v>
      </c>
      <c r="H522" s="2">
        <f t="shared" si="34"/>
        <v>0</v>
      </c>
      <c r="M522" s="4" t="str">
        <f>IF(D522+E522+F522+N522=0,"",IF(E522=0,(D522*F522*J522*K522*L522)/1000000+N522,(D522*E522*J522*K522*L522)/1000000+N522)-IF(COUNTIFS(B$1:B522,B522,A$1:A522,A522)&gt;1,0,SUMIFS(四角板抜き穴専用!Q:Q,四角板抜き穴専用!A:A,四角板専用!A522,四角板抜き穴専用!B:B,B522)))</f>
        <v/>
      </c>
      <c r="O522" s="4">
        <f t="shared" si="32"/>
        <v>0</v>
      </c>
      <c r="T522" s="12" t="str">
        <f t="shared" si="35"/>
        <v/>
      </c>
    </row>
    <row r="523" spans="4:20">
      <c r="D523" s="2">
        <f>IF(ISNA(VLOOKUP(四角板専用!C523,四角板専用!AA$1:AC$9999,2,FALSE)),0,VLOOKUP(四角板専用!C523,四角板専用!AA$1:AC$9999,2,FALSE))</f>
        <v>0</v>
      </c>
      <c r="F523" s="2">
        <f t="shared" si="33"/>
        <v>0</v>
      </c>
      <c r="H523" s="2">
        <f t="shared" si="34"/>
        <v>0</v>
      </c>
      <c r="M523" s="4" t="str">
        <f>IF(D523+E523+F523+N523=0,"",IF(E523=0,(D523*F523*J523*K523*L523)/1000000+N523,(D523*E523*J523*K523*L523)/1000000+N523)-IF(COUNTIFS(B$1:B523,B523,A$1:A523,A523)&gt;1,0,SUMIFS(四角板抜き穴専用!Q:Q,四角板抜き穴専用!A:A,四角板専用!A523,四角板抜き穴専用!B:B,B523)))</f>
        <v/>
      </c>
      <c r="O523" s="4">
        <f t="shared" si="32"/>
        <v>0</v>
      </c>
      <c r="T523" s="12" t="str">
        <f t="shared" si="35"/>
        <v/>
      </c>
    </row>
    <row r="524" spans="4:20">
      <c r="D524" s="2">
        <f>IF(ISNA(VLOOKUP(四角板専用!C524,四角板専用!AA$1:AC$9999,2,FALSE)),0,VLOOKUP(四角板専用!C524,四角板専用!AA$1:AC$9999,2,FALSE))</f>
        <v>0</v>
      </c>
      <c r="F524" s="2">
        <f t="shared" si="33"/>
        <v>0</v>
      </c>
      <c r="H524" s="2">
        <f t="shared" si="34"/>
        <v>0</v>
      </c>
      <c r="M524" s="4" t="str">
        <f>IF(D524+E524+F524+N524=0,"",IF(E524=0,(D524*F524*J524*K524*L524)/1000000+N524,(D524*E524*J524*K524*L524)/1000000+N524)-IF(COUNTIFS(B$1:B524,B524,A$1:A524,A524)&gt;1,0,SUMIFS(四角板抜き穴専用!Q:Q,四角板抜き穴専用!A:A,四角板専用!A524,四角板抜き穴専用!B:B,B524)))</f>
        <v/>
      </c>
      <c r="O524" s="4">
        <f t="shared" si="32"/>
        <v>0</v>
      </c>
      <c r="T524" s="12" t="str">
        <f t="shared" si="35"/>
        <v/>
      </c>
    </row>
    <row r="525" spans="4:20">
      <c r="D525" s="2">
        <f>IF(ISNA(VLOOKUP(四角板専用!C525,四角板専用!AA$1:AC$9999,2,FALSE)),0,VLOOKUP(四角板専用!C525,四角板専用!AA$1:AC$9999,2,FALSE))</f>
        <v>0</v>
      </c>
      <c r="F525" s="2">
        <f t="shared" si="33"/>
        <v>0</v>
      </c>
      <c r="H525" s="2">
        <f t="shared" si="34"/>
        <v>0</v>
      </c>
      <c r="M525" s="4" t="str">
        <f>IF(D525+E525+F525+N525=0,"",IF(E525=0,(D525*F525*J525*K525*L525)/1000000+N525,(D525*E525*J525*K525*L525)/1000000+N525)-IF(COUNTIFS(B$1:B525,B525,A$1:A525,A525)&gt;1,0,SUMIFS(四角板抜き穴専用!Q:Q,四角板抜き穴専用!A:A,四角板専用!A525,四角板抜き穴専用!B:B,B525)))</f>
        <v/>
      </c>
      <c r="O525" s="4">
        <f t="shared" si="32"/>
        <v>0</v>
      </c>
      <c r="T525" s="12" t="str">
        <f t="shared" si="35"/>
        <v/>
      </c>
    </row>
    <row r="526" spans="4:20">
      <c r="D526" s="2">
        <f>IF(ISNA(VLOOKUP(四角板専用!C526,四角板専用!AA$1:AC$9999,2,FALSE)),0,VLOOKUP(四角板専用!C526,四角板専用!AA$1:AC$9999,2,FALSE))</f>
        <v>0</v>
      </c>
      <c r="F526" s="2">
        <f t="shared" si="33"/>
        <v>0</v>
      </c>
      <c r="H526" s="2">
        <f t="shared" si="34"/>
        <v>0</v>
      </c>
      <c r="M526" s="4" t="str">
        <f>IF(D526+E526+F526+N526=0,"",IF(E526=0,(D526*F526*J526*K526*L526)/1000000+N526,(D526*E526*J526*K526*L526)/1000000+N526)-IF(COUNTIFS(B$1:B526,B526,A$1:A526,A526)&gt;1,0,SUMIFS(四角板抜き穴専用!Q:Q,四角板抜き穴専用!A:A,四角板専用!A526,四角板抜き穴専用!B:B,B526)))</f>
        <v/>
      </c>
      <c r="O526" s="4">
        <f t="shared" si="32"/>
        <v>0</v>
      </c>
      <c r="T526" s="12" t="str">
        <f t="shared" si="35"/>
        <v/>
      </c>
    </row>
    <row r="527" spans="4:20">
      <c r="D527" s="2">
        <f>IF(ISNA(VLOOKUP(四角板専用!C527,四角板専用!AA$1:AC$9999,2,FALSE)),0,VLOOKUP(四角板専用!C527,四角板専用!AA$1:AC$9999,2,FALSE))</f>
        <v>0</v>
      </c>
      <c r="F527" s="2">
        <f t="shared" si="33"/>
        <v>0</v>
      </c>
      <c r="H527" s="2">
        <f t="shared" si="34"/>
        <v>0</v>
      </c>
      <c r="M527" s="4" t="str">
        <f>IF(D527+E527+F527+N527=0,"",IF(E527=0,(D527*F527*J527*K527*L527)/1000000+N527,(D527*E527*J527*K527*L527)/1000000+N527)-IF(COUNTIFS(B$1:B527,B527,A$1:A527,A527)&gt;1,0,SUMIFS(四角板抜き穴専用!Q:Q,四角板抜き穴専用!A:A,四角板専用!A527,四角板抜き穴専用!B:B,B527)))</f>
        <v/>
      </c>
      <c r="O527" s="4">
        <f t="shared" si="32"/>
        <v>0</v>
      </c>
      <c r="T527" s="12" t="str">
        <f t="shared" si="35"/>
        <v/>
      </c>
    </row>
    <row r="528" spans="4:20">
      <c r="D528" s="2">
        <f>IF(ISNA(VLOOKUP(四角板専用!C528,四角板専用!AA$1:AC$9999,2,FALSE)),0,VLOOKUP(四角板専用!C528,四角板専用!AA$1:AC$9999,2,FALSE))</f>
        <v>0</v>
      </c>
      <c r="F528" s="2">
        <f t="shared" si="33"/>
        <v>0</v>
      </c>
      <c r="H528" s="2">
        <f t="shared" si="34"/>
        <v>0</v>
      </c>
      <c r="M528" s="4" t="str">
        <f>IF(D528+E528+F528+N528=0,"",IF(E528=0,(D528*F528*J528*K528*L528)/1000000+N528,(D528*E528*J528*K528*L528)/1000000+N528)-IF(COUNTIFS(B$1:B528,B528,A$1:A528,A528)&gt;1,0,SUMIFS(四角板抜き穴専用!Q:Q,四角板抜き穴専用!A:A,四角板専用!A528,四角板抜き穴専用!B:B,B528)))</f>
        <v/>
      </c>
      <c r="O528" s="4">
        <f t="shared" si="32"/>
        <v>0</v>
      </c>
      <c r="T528" s="12" t="str">
        <f t="shared" si="35"/>
        <v/>
      </c>
    </row>
    <row r="529" spans="4:20">
      <c r="D529" s="2">
        <f>IF(ISNA(VLOOKUP(四角板専用!C529,四角板専用!AA$1:AC$9999,2,FALSE)),0,VLOOKUP(四角板専用!C529,四角板専用!AA$1:AC$9999,2,FALSE))</f>
        <v>0</v>
      </c>
      <c r="F529" s="2">
        <f t="shared" si="33"/>
        <v>0</v>
      </c>
      <c r="H529" s="2">
        <f t="shared" si="34"/>
        <v>0</v>
      </c>
      <c r="M529" s="4" t="str">
        <f>IF(D529+E529+F529+N529=0,"",IF(E529=0,(D529*F529*J529*K529*L529)/1000000+N529,(D529*E529*J529*K529*L529)/1000000+N529)-IF(COUNTIFS(B$1:B529,B529,A$1:A529,A529)&gt;1,0,SUMIFS(四角板抜き穴専用!Q:Q,四角板抜き穴専用!A:A,四角板専用!A529,四角板抜き穴専用!B:B,B529)))</f>
        <v/>
      </c>
      <c r="O529" s="4">
        <f t="shared" si="32"/>
        <v>0</v>
      </c>
      <c r="T529" s="12" t="str">
        <f t="shared" si="35"/>
        <v/>
      </c>
    </row>
    <row r="530" spans="4:20">
      <c r="D530" s="2">
        <f>IF(ISNA(VLOOKUP(四角板専用!C530,四角板専用!AA$1:AC$9999,2,FALSE)),0,VLOOKUP(四角板専用!C530,四角板専用!AA$1:AC$9999,2,FALSE))</f>
        <v>0</v>
      </c>
      <c r="F530" s="2">
        <f t="shared" si="33"/>
        <v>0</v>
      </c>
      <c r="H530" s="2">
        <f t="shared" si="34"/>
        <v>0</v>
      </c>
      <c r="M530" s="4" t="str">
        <f>IF(D530+E530+F530+N530=0,"",IF(E530=0,(D530*F530*J530*K530*L530)/1000000+N530,(D530*E530*J530*K530*L530)/1000000+N530)-IF(COUNTIFS(B$1:B530,B530,A$1:A530,A530)&gt;1,0,SUMIFS(四角板抜き穴専用!Q:Q,四角板抜き穴専用!A:A,四角板専用!A530,四角板抜き穴専用!B:B,B530)))</f>
        <v/>
      </c>
      <c r="O530" s="4">
        <f t="shared" si="32"/>
        <v>0</v>
      </c>
      <c r="T530" s="12" t="str">
        <f t="shared" si="35"/>
        <v/>
      </c>
    </row>
    <row r="531" spans="4:20">
      <c r="D531" s="2">
        <f>IF(ISNA(VLOOKUP(四角板専用!C531,四角板専用!AA$1:AC$9999,2,FALSE)),0,VLOOKUP(四角板専用!C531,四角板専用!AA$1:AC$9999,2,FALSE))</f>
        <v>0</v>
      </c>
      <c r="F531" s="2">
        <f t="shared" si="33"/>
        <v>0</v>
      </c>
      <c r="H531" s="2">
        <f t="shared" si="34"/>
        <v>0</v>
      </c>
      <c r="M531" s="4" t="str">
        <f>IF(D531+E531+F531+N531=0,"",IF(E531=0,(D531*F531*J531*K531*L531)/1000000+N531,(D531*E531*J531*K531*L531)/1000000+N531)-IF(COUNTIFS(B$1:B531,B531,A$1:A531,A531)&gt;1,0,SUMIFS(四角板抜き穴専用!Q:Q,四角板抜き穴専用!A:A,四角板専用!A531,四角板抜き穴専用!B:B,B531)))</f>
        <v/>
      </c>
      <c r="O531" s="4">
        <f t="shared" si="32"/>
        <v>0</v>
      </c>
      <c r="T531" s="12" t="str">
        <f t="shared" si="35"/>
        <v/>
      </c>
    </row>
    <row r="532" spans="4:20">
      <c r="D532" s="2">
        <f>IF(ISNA(VLOOKUP(四角板専用!C532,四角板専用!AA$1:AC$9999,2,FALSE)),0,VLOOKUP(四角板専用!C532,四角板専用!AA$1:AC$9999,2,FALSE))</f>
        <v>0</v>
      </c>
      <c r="F532" s="2">
        <f t="shared" si="33"/>
        <v>0</v>
      </c>
      <c r="H532" s="2">
        <f t="shared" si="34"/>
        <v>0</v>
      </c>
      <c r="M532" s="4" t="str">
        <f>IF(D532+E532+F532+N532=0,"",IF(E532=0,(D532*F532*J532*K532*L532)/1000000+N532,(D532*E532*J532*K532*L532)/1000000+N532)-IF(COUNTIFS(B$1:B532,B532,A$1:A532,A532)&gt;1,0,SUMIFS(四角板抜き穴専用!Q:Q,四角板抜き穴専用!A:A,四角板専用!A532,四角板抜き穴専用!B:B,B532)))</f>
        <v/>
      </c>
      <c r="O532" s="4">
        <f t="shared" si="32"/>
        <v>0</v>
      </c>
      <c r="T532" s="12" t="str">
        <f t="shared" si="35"/>
        <v/>
      </c>
    </row>
    <row r="533" spans="4:20">
      <c r="D533" s="2">
        <f>IF(ISNA(VLOOKUP(四角板専用!C533,四角板専用!AA$1:AC$9999,2,FALSE)),0,VLOOKUP(四角板専用!C533,四角板専用!AA$1:AC$9999,2,FALSE))</f>
        <v>0</v>
      </c>
      <c r="F533" s="2">
        <f t="shared" si="33"/>
        <v>0</v>
      </c>
      <c r="H533" s="2">
        <f t="shared" si="34"/>
        <v>0</v>
      </c>
      <c r="M533" s="4" t="str">
        <f>IF(D533+E533+F533+N533=0,"",IF(E533=0,(D533*F533*J533*K533*L533)/1000000+N533,(D533*E533*J533*K533*L533)/1000000+N533)-IF(COUNTIFS(B$1:B533,B533,A$1:A533,A533)&gt;1,0,SUMIFS(四角板抜き穴専用!Q:Q,四角板抜き穴専用!A:A,四角板専用!A533,四角板抜き穴専用!B:B,B533)))</f>
        <v/>
      </c>
      <c r="O533" s="4">
        <f t="shared" si="32"/>
        <v>0</v>
      </c>
      <c r="T533" s="12" t="str">
        <f t="shared" si="35"/>
        <v/>
      </c>
    </row>
    <row r="534" spans="4:20">
      <c r="D534" s="2">
        <f>IF(ISNA(VLOOKUP(四角板専用!C534,四角板専用!AA$1:AC$9999,2,FALSE)),0,VLOOKUP(四角板専用!C534,四角板専用!AA$1:AC$9999,2,FALSE))</f>
        <v>0</v>
      </c>
      <c r="F534" s="2">
        <f t="shared" si="33"/>
        <v>0</v>
      </c>
      <c r="H534" s="2">
        <f t="shared" si="34"/>
        <v>0</v>
      </c>
      <c r="M534" s="4" t="str">
        <f>IF(D534+E534+F534+N534=0,"",IF(E534=0,(D534*F534*J534*K534*L534)/1000000+N534,(D534*E534*J534*K534*L534)/1000000+N534)-IF(COUNTIFS(B$1:B534,B534,A$1:A534,A534)&gt;1,0,SUMIFS(四角板抜き穴専用!Q:Q,四角板抜き穴専用!A:A,四角板専用!A534,四角板抜き穴専用!B:B,B534)))</f>
        <v/>
      </c>
      <c r="O534" s="4">
        <f t="shared" si="32"/>
        <v>0</v>
      </c>
      <c r="T534" s="12" t="str">
        <f t="shared" si="35"/>
        <v/>
      </c>
    </row>
    <row r="535" spans="4:20">
      <c r="D535" s="2">
        <f>IF(ISNA(VLOOKUP(四角板専用!C535,四角板専用!AA$1:AC$9999,2,FALSE)),0,VLOOKUP(四角板専用!C535,四角板専用!AA$1:AC$9999,2,FALSE))</f>
        <v>0</v>
      </c>
      <c r="F535" s="2">
        <f t="shared" si="33"/>
        <v>0</v>
      </c>
      <c r="H535" s="2">
        <f t="shared" si="34"/>
        <v>0</v>
      </c>
      <c r="M535" s="4" t="str">
        <f>IF(D535+E535+F535+N535=0,"",IF(E535=0,(D535*F535*J535*K535*L535)/1000000+N535,(D535*E535*J535*K535*L535)/1000000+N535)-IF(COUNTIFS(B$1:B535,B535,A$1:A535,A535)&gt;1,0,SUMIFS(四角板抜き穴専用!Q:Q,四角板抜き穴専用!A:A,四角板専用!A535,四角板抜き穴専用!B:B,B535)))</f>
        <v/>
      </c>
      <c r="O535" s="4">
        <f t="shared" si="32"/>
        <v>0</v>
      </c>
      <c r="T535" s="12" t="str">
        <f t="shared" si="35"/>
        <v/>
      </c>
    </row>
    <row r="536" spans="4:20">
      <c r="D536" s="2">
        <f>IF(ISNA(VLOOKUP(四角板専用!C536,四角板専用!AA$1:AC$9999,2,FALSE)),0,VLOOKUP(四角板専用!C536,四角板専用!AA$1:AC$9999,2,FALSE))</f>
        <v>0</v>
      </c>
      <c r="F536" s="2">
        <f t="shared" si="33"/>
        <v>0</v>
      </c>
      <c r="H536" s="2">
        <f t="shared" si="34"/>
        <v>0</v>
      </c>
      <c r="M536" s="4" t="str">
        <f>IF(D536+E536+F536+N536=0,"",IF(E536=0,(D536*F536*J536*K536*L536)/1000000+N536,(D536*E536*J536*K536*L536)/1000000+N536)-IF(COUNTIFS(B$1:B536,B536,A$1:A536,A536)&gt;1,0,SUMIFS(四角板抜き穴専用!Q:Q,四角板抜き穴専用!A:A,四角板専用!A536,四角板抜き穴専用!B:B,B536)))</f>
        <v/>
      </c>
      <c r="O536" s="4">
        <f t="shared" si="32"/>
        <v>0</v>
      </c>
      <c r="T536" s="12" t="str">
        <f t="shared" si="35"/>
        <v/>
      </c>
    </row>
    <row r="537" spans="4:20">
      <c r="D537" s="2">
        <f>IF(ISNA(VLOOKUP(四角板専用!C537,四角板専用!AA$1:AC$9999,2,FALSE)),0,VLOOKUP(四角板専用!C537,四角板専用!AA$1:AC$9999,2,FALSE))</f>
        <v>0</v>
      </c>
      <c r="F537" s="2">
        <f t="shared" si="33"/>
        <v>0</v>
      </c>
      <c r="H537" s="2">
        <f t="shared" si="34"/>
        <v>0</v>
      </c>
      <c r="M537" s="4" t="str">
        <f>IF(D537+E537+F537+N537=0,"",IF(E537=0,(D537*F537*J537*K537*L537)/1000000+N537,(D537*E537*J537*K537*L537)/1000000+N537)-IF(COUNTIFS(B$1:B537,B537,A$1:A537,A537)&gt;1,0,SUMIFS(四角板抜き穴専用!Q:Q,四角板抜き穴専用!A:A,四角板専用!A537,四角板抜き穴専用!B:B,B537)))</f>
        <v/>
      </c>
      <c r="O537" s="4">
        <f t="shared" si="32"/>
        <v>0</v>
      </c>
      <c r="T537" s="12" t="str">
        <f t="shared" si="35"/>
        <v/>
      </c>
    </row>
    <row r="538" spans="4:20">
      <c r="D538" s="2">
        <f>IF(ISNA(VLOOKUP(四角板専用!C538,四角板専用!AA$1:AC$9999,2,FALSE)),0,VLOOKUP(四角板専用!C538,四角板専用!AA$1:AC$9999,2,FALSE))</f>
        <v>0</v>
      </c>
      <c r="F538" s="2">
        <f t="shared" si="33"/>
        <v>0</v>
      </c>
      <c r="H538" s="2">
        <f t="shared" si="34"/>
        <v>0</v>
      </c>
      <c r="M538" s="4" t="str">
        <f>IF(D538+E538+F538+N538=0,"",IF(E538=0,(D538*F538*J538*K538*L538)/1000000+N538,(D538*E538*J538*K538*L538)/1000000+N538)-IF(COUNTIFS(B$1:B538,B538,A$1:A538,A538)&gt;1,0,SUMIFS(四角板抜き穴専用!Q:Q,四角板抜き穴専用!A:A,四角板専用!A538,四角板抜き穴専用!B:B,B538)))</f>
        <v/>
      </c>
      <c r="O538" s="4">
        <f t="shared" si="32"/>
        <v>0</v>
      </c>
      <c r="T538" s="12" t="str">
        <f t="shared" si="35"/>
        <v/>
      </c>
    </row>
    <row r="539" spans="4:20">
      <c r="D539" s="2">
        <f>IF(ISNA(VLOOKUP(四角板専用!C539,四角板専用!AA$1:AC$9999,2,FALSE)),0,VLOOKUP(四角板専用!C539,四角板専用!AA$1:AC$9999,2,FALSE))</f>
        <v>0</v>
      </c>
      <c r="F539" s="2">
        <f t="shared" si="33"/>
        <v>0</v>
      </c>
      <c r="H539" s="2">
        <f t="shared" si="34"/>
        <v>0</v>
      </c>
      <c r="M539" s="4" t="str">
        <f>IF(D539+E539+F539+N539=0,"",IF(E539=0,(D539*F539*J539*K539*L539)/1000000+N539,(D539*E539*J539*K539*L539)/1000000+N539)-IF(COUNTIFS(B$1:B539,B539,A$1:A539,A539)&gt;1,0,SUMIFS(四角板抜き穴専用!Q:Q,四角板抜き穴専用!A:A,四角板専用!A539,四角板抜き穴専用!B:B,B539)))</f>
        <v/>
      </c>
      <c r="O539" s="4">
        <f t="shared" si="32"/>
        <v>0</v>
      </c>
      <c r="T539" s="12" t="str">
        <f t="shared" si="35"/>
        <v/>
      </c>
    </row>
    <row r="540" spans="4:20">
      <c r="D540" s="2">
        <f>IF(ISNA(VLOOKUP(四角板専用!C540,四角板専用!AA$1:AC$9999,2,FALSE)),0,VLOOKUP(四角板専用!C540,四角板専用!AA$1:AC$9999,2,FALSE))</f>
        <v>0</v>
      </c>
      <c r="F540" s="2">
        <f t="shared" si="33"/>
        <v>0</v>
      </c>
      <c r="H540" s="2">
        <f t="shared" si="34"/>
        <v>0</v>
      </c>
      <c r="M540" s="4" t="str">
        <f>IF(D540+E540+F540+N540=0,"",IF(E540=0,(D540*F540*J540*K540*L540)/1000000+N540,(D540*E540*J540*K540*L540)/1000000+N540)-IF(COUNTIFS(B$1:B540,B540,A$1:A540,A540)&gt;1,0,SUMIFS(四角板抜き穴専用!Q:Q,四角板抜き穴専用!A:A,四角板専用!A540,四角板抜き穴専用!B:B,B540)))</f>
        <v/>
      </c>
      <c r="O540" s="4">
        <f t="shared" si="32"/>
        <v>0</v>
      </c>
      <c r="T540" s="12" t="str">
        <f t="shared" si="35"/>
        <v/>
      </c>
    </row>
    <row r="541" spans="4:20">
      <c r="D541" s="2">
        <f>IF(ISNA(VLOOKUP(四角板専用!C541,四角板専用!AA$1:AC$9999,2,FALSE)),0,VLOOKUP(四角板専用!C541,四角板専用!AA$1:AC$9999,2,FALSE))</f>
        <v>0</v>
      </c>
      <c r="F541" s="2">
        <f t="shared" si="33"/>
        <v>0</v>
      </c>
      <c r="H541" s="2">
        <f t="shared" si="34"/>
        <v>0</v>
      </c>
      <c r="M541" s="4" t="str">
        <f>IF(D541+E541+F541+N541=0,"",IF(E541=0,(D541*F541*J541*K541*L541)/1000000+N541,(D541*E541*J541*K541*L541)/1000000+N541)-IF(COUNTIFS(B$1:B541,B541,A$1:A541,A541)&gt;1,0,SUMIFS(四角板抜き穴専用!Q:Q,四角板抜き穴専用!A:A,四角板専用!A541,四角板抜き穴専用!B:B,B541)))</f>
        <v/>
      </c>
      <c r="O541" s="4">
        <f t="shared" si="32"/>
        <v>0</v>
      </c>
      <c r="T541" s="12" t="str">
        <f t="shared" si="35"/>
        <v/>
      </c>
    </row>
    <row r="542" spans="4:20">
      <c r="D542" s="2">
        <f>IF(ISNA(VLOOKUP(四角板専用!C542,四角板専用!AA$1:AC$9999,2,FALSE)),0,VLOOKUP(四角板専用!C542,四角板専用!AA$1:AC$9999,2,FALSE))</f>
        <v>0</v>
      </c>
      <c r="F542" s="2">
        <f t="shared" si="33"/>
        <v>0</v>
      </c>
      <c r="H542" s="2">
        <f t="shared" si="34"/>
        <v>0</v>
      </c>
      <c r="M542" s="4" t="str">
        <f>IF(D542+E542+F542+N542=0,"",IF(E542=0,(D542*F542*J542*K542*L542)/1000000+N542,(D542*E542*J542*K542*L542)/1000000+N542)-IF(COUNTIFS(B$1:B542,B542,A$1:A542,A542)&gt;1,0,SUMIFS(四角板抜き穴専用!Q:Q,四角板抜き穴専用!A:A,四角板専用!A542,四角板抜き穴専用!B:B,B542)))</f>
        <v/>
      </c>
      <c r="O542" s="4">
        <f t="shared" si="32"/>
        <v>0</v>
      </c>
      <c r="T542" s="12" t="str">
        <f t="shared" si="35"/>
        <v/>
      </c>
    </row>
    <row r="543" spans="4:20">
      <c r="D543" s="2">
        <f>IF(ISNA(VLOOKUP(四角板専用!C543,四角板専用!AA$1:AC$9999,2,FALSE)),0,VLOOKUP(四角板専用!C543,四角板専用!AA$1:AC$9999,2,FALSE))</f>
        <v>0</v>
      </c>
      <c r="F543" s="2">
        <f t="shared" si="33"/>
        <v>0</v>
      </c>
      <c r="H543" s="2">
        <f t="shared" si="34"/>
        <v>0</v>
      </c>
      <c r="M543" s="4" t="str">
        <f>IF(D543+E543+F543+N543=0,"",IF(E543=0,(D543*F543*J543*K543*L543)/1000000+N543,(D543*E543*J543*K543*L543)/1000000+N543)-IF(COUNTIFS(B$1:B543,B543,A$1:A543,A543)&gt;1,0,SUMIFS(四角板抜き穴専用!Q:Q,四角板抜き穴専用!A:A,四角板専用!A543,四角板抜き穴専用!B:B,B543)))</f>
        <v/>
      </c>
      <c r="O543" s="4">
        <f t="shared" si="32"/>
        <v>0</v>
      </c>
      <c r="T543" s="12" t="str">
        <f t="shared" si="35"/>
        <v/>
      </c>
    </row>
    <row r="544" spans="4:20">
      <c r="D544" s="2">
        <f>IF(ISNA(VLOOKUP(四角板専用!C544,四角板専用!AA$1:AC$9999,2,FALSE)),0,VLOOKUP(四角板専用!C544,四角板専用!AA$1:AC$9999,2,FALSE))</f>
        <v>0</v>
      </c>
      <c r="F544" s="2">
        <f t="shared" si="33"/>
        <v>0</v>
      </c>
      <c r="H544" s="2">
        <f t="shared" si="34"/>
        <v>0</v>
      </c>
      <c r="M544" s="4" t="str">
        <f>IF(D544+E544+F544+N544=0,"",IF(E544=0,(D544*F544*J544*K544*L544)/1000000+N544,(D544*E544*J544*K544*L544)/1000000+N544)-IF(COUNTIFS(B$1:B544,B544,A$1:A544,A544)&gt;1,0,SUMIFS(四角板抜き穴専用!Q:Q,四角板抜き穴専用!A:A,四角板専用!A544,四角板抜き穴専用!B:B,B544)))</f>
        <v/>
      </c>
      <c r="O544" s="4">
        <f t="shared" si="32"/>
        <v>0</v>
      </c>
      <c r="T544" s="12" t="str">
        <f t="shared" si="35"/>
        <v/>
      </c>
    </row>
    <row r="545" spans="4:20">
      <c r="D545" s="2">
        <f>IF(ISNA(VLOOKUP(四角板専用!C545,四角板専用!AA$1:AC$9999,2,FALSE)),0,VLOOKUP(四角板専用!C545,四角板専用!AA$1:AC$9999,2,FALSE))</f>
        <v>0</v>
      </c>
      <c r="F545" s="2">
        <f t="shared" si="33"/>
        <v>0</v>
      </c>
      <c r="H545" s="2">
        <f t="shared" si="34"/>
        <v>0</v>
      </c>
      <c r="M545" s="4" t="str">
        <f>IF(D545+E545+F545+N545=0,"",IF(E545=0,(D545*F545*J545*K545*L545)/1000000+N545,(D545*E545*J545*K545*L545)/1000000+N545)-IF(COUNTIFS(B$1:B545,B545,A$1:A545,A545)&gt;1,0,SUMIFS(四角板抜き穴専用!Q:Q,四角板抜き穴専用!A:A,四角板専用!A545,四角板抜き穴専用!B:B,B545)))</f>
        <v/>
      </c>
      <c r="O545" s="4">
        <f t="shared" si="32"/>
        <v>0</v>
      </c>
      <c r="T545" s="12" t="str">
        <f t="shared" si="35"/>
        <v/>
      </c>
    </row>
    <row r="546" spans="4:20">
      <c r="D546" s="2">
        <f>IF(ISNA(VLOOKUP(四角板専用!C546,四角板専用!AA$1:AC$9999,2,FALSE)),0,VLOOKUP(四角板専用!C546,四角板専用!AA$1:AC$9999,2,FALSE))</f>
        <v>0</v>
      </c>
      <c r="F546" s="2">
        <f t="shared" si="33"/>
        <v>0</v>
      </c>
      <c r="H546" s="2">
        <f t="shared" si="34"/>
        <v>0</v>
      </c>
      <c r="M546" s="4" t="str">
        <f>IF(D546+E546+F546+N546=0,"",IF(E546=0,(D546*F546*J546*K546*L546)/1000000+N546,(D546*E546*J546*K546*L546)/1000000+N546)-IF(COUNTIFS(B$1:B546,B546,A$1:A546,A546)&gt;1,0,SUMIFS(四角板抜き穴専用!Q:Q,四角板抜き穴専用!A:A,四角板専用!A546,四角板抜き穴専用!B:B,B546)))</f>
        <v/>
      </c>
      <c r="O546" s="4">
        <f t="shared" si="32"/>
        <v>0</v>
      </c>
      <c r="T546" s="12" t="str">
        <f t="shared" si="35"/>
        <v/>
      </c>
    </row>
    <row r="547" spans="4:20">
      <c r="D547" s="2">
        <f>IF(ISNA(VLOOKUP(四角板専用!C547,四角板専用!AA$1:AC$9999,2,FALSE)),0,VLOOKUP(四角板専用!C547,四角板専用!AA$1:AC$9999,2,FALSE))</f>
        <v>0</v>
      </c>
      <c r="F547" s="2">
        <f t="shared" si="33"/>
        <v>0</v>
      </c>
      <c r="H547" s="2">
        <f t="shared" si="34"/>
        <v>0</v>
      </c>
      <c r="M547" s="4" t="str">
        <f>IF(D547+E547+F547+N547=0,"",IF(E547=0,(D547*F547*J547*K547*L547)/1000000+N547,(D547*E547*J547*K547*L547)/1000000+N547)-IF(COUNTIFS(B$1:B547,B547,A$1:A547,A547)&gt;1,0,SUMIFS(四角板抜き穴専用!Q:Q,四角板抜き穴専用!A:A,四角板専用!A547,四角板抜き穴専用!B:B,B547)))</f>
        <v/>
      </c>
      <c r="O547" s="4">
        <f t="shared" si="32"/>
        <v>0</v>
      </c>
      <c r="T547" s="12" t="str">
        <f t="shared" si="35"/>
        <v/>
      </c>
    </row>
    <row r="548" spans="4:20">
      <c r="D548" s="2">
        <f>IF(ISNA(VLOOKUP(四角板専用!C548,四角板専用!AA$1:AC$9999,2,FALSE)),0,VLOOKUP(四角板専用!C548,四角板専用!AA$1:AC$9999,2,FALSE))</f>
        <v>0</v>
      </c>
      <c r="F548" s="2">
        <f t="shared" si="33"/>
        <v>0</v>
      </c>
      <c r="H548" s="2">
        <f t="shared" si="34"/>
        <v>0</v>
      </c>
      <c r="M548" s="4" t="str">
        <f>IF(D548+E548+F548+N548=0,"",IF(E548=0,(D548*F548*J548*K548*L548)/1000000+N548,(D548*E548*J548*K548*L548)/1000000+N548)-IF(COUNTIFS(B$1:B548,B548,A$1:A548,A548)&gt;1,0,SUMIFS(四角板抜き穴専用!Q:Q,四角板抜き穴専用!A:A,四角板専用!A548,四角板抜き穴専用!B:B,B548)))</f>
        <v/>
      </c>
      <c r="O548" s="4">
        <f t="shared" si="32"/>
        <v>0</v>
      </c>
      <c r="T548" s="12" t="str">
        <f t="shared" si="35"/>
        <v/>
      </c>
    </row>
    <row r="549" spans="4:20">
      <c r="D549" s="2">
        <f>IF(ISNA(VLOOKUP(四角板専用!C549,四角板専用!AA$1:AC$9999,2,FALSE)),0,VLOOKUP(四角板専用!C549,四角板専用!AA$1:AC$9999,2,FALSE))</f>
        <v>0</v>
      </c>
      <c r="F549" s="2">
        <f t="shared" si="33"/>
        <v>0</v>
      </c>
      <c r="H549" s="2">
        <f t="shared" si="34"/>
        <v>0</v>
      </c>
      <c r="M549" s="4" t="str">
        <f>IF(D549+E549+F549+N549=0,"",IF(E549=0,(D549*F549*J549*K549*L549)/1000000+N549,(D549*E549*J549*K549*L549)/1000000+N549)-IF(COUNTIFS(B$1:B549,B549,A$1:A549,A549)&gt;1,0,SUMIFS(四角板抜き穴専用!Q:Q,四角板抜き穴専用!A:A,四角板専用!A549,四角板抜き穴専用!B:B,B549)))</f>
        <v/>
      </c>
      <c r="O549" s="4">
        <f t="shared" si="32"/>
        <v>0</v>
      </c>
      <c r="T549" s="12" t="str">
        <f t="shared" si="35"/>
        <v/>
      </c>
    </row>
    <row r="550" spans="4:20">
      <c r="D550" s="2">
        <f>IF(ISNA(VLOOKUP(四角板専用!C550,四角板専用!AA$1:AC$9999,2,FALSE)),0,VLOOKUP(四角板専用!C550,四角板専用!AA$1:AC$9999,2,FALSE))</f>
        <v>0</v>
      </c>
      <c r="F550" s="2">
        <f t="shared" si="33"/>
        <v>0</v>
      </c>
      <c r="H550" s="2">
        <f t="shared" si="34"/>
        <v>0</v>
      </c>
      <c r="M550" s="4" t="str">
        <f>IF(D550+E550+F550+N550=0,"",IF(E550=0,(D550*F550*J550*K550*L550)/1000000+N550,(D550*E550*J550*K550*L550)/1000000+N550)-IF(COUNTIFS(B$1:B550,B550,A$1:A550,A550)&gt;1,0,SUMIFS(四角板抜き穴専用!Q:Q,四角板抜き穴専用!A:A,四角板専用!A550,四角板抜き穴専用!B:B,B550)))</f>
        <v/>
      </c>
      <c r="O550" s="4">
        <f t="shared" si="32"/>
        <v>0</v>
      </c>
      <c r="T550" s="12" t="str">
        <f t="shared" si="35"/>
        <v/>
      </c>
    </row>
    <row r="551" spans="4:20">
      <c r="D551" s="2">
        <f>IF(ISNA(VLOOKUP(四角板専用!C551,四角板専用!AA$1:AC$9999,2,FALSE)),0,VLOOKUP(四角板専用!C551,四角板専用!AA$1:AC$9999,2,FALSE))</f>
        <v>0</v>
      </c>
      <c r="F551" s="2">
        <f t="shared" si="33"/>
        <v>0</v>
      </c>
      <c r="H551" s="2">
        <f t="shared" si="34"/>
        <v>0</v>
      </c>
      <c r="M551" s="4" t="str">
        <f>IF(D551+E551+F551+N551=0,"",IF(E551=0,(D551*F551*J551*K551*L551)/1000000+N551,(D551*E551*J551*K551*L551)/1000000+N551)-IF(COUNTIFS(B$1:B551,B551,A$1:A551,A551)&gt;1,0,SUMIFS(四角板抜き穴専用!Q:Q,四角板抜き穴専用!A:A,四角板専用!A551,四角板抜き穴専用!B:B,B551)))</f>
        <v/>
      </c>
      <c r="O551" s="4">
        <f t="shared" si="32"/>
        <v>0</v>
      </c>
      <c r="T551" s="12" t="str">
        <f t="shared" si="35"/>
        <v/>
      </c>
    </row>
    <row r="552" spans="4:20">
      <c r="D552" s="2">
        <f>IF(ISNA(VLOOKUP(四角板専用!C552,四角板専用!AA$1:AC$9999,2,FALSE)),0,VLOOKUP(四角板専用!C552,四角板専用!AA$1:AC$9999,2,FALSE))</f>
        <v>0</v>
      </c>
      <c r="F552" s="2">
        <f t="shared" si="33"/>
        <v>0</v>
      </c>
      <c r="H552" s="2">
        <f t="shared" si="34"/>
        <v>0</v>
      </c>
      <c r="M552" s="4" t="str">
        <f>IF(D552+E552+F552+N552=0,"",IF(E552=0,(D552*F552*J552*K552*L552)/1000000+N552,(D552*E552*J552*K552*L552)/1000000+N552)-IF(COUNTIFS(B$1:B552,B552,A$1:A552,A552)&gt;1,0,SUMIFS(四角板抜き穴専用!Q:Q,四角板抜き穴専用!A:A,四角板専用!A552,四角板抜き穴専用!B:B,B552)))</f>
        <v/>
      </c>
      <c r="O552" s="4">
        <f t="shared" si="32"/>
        <v>0</v>
      </c>
      <c r="T552" s="12" t="str">
        <f t="shared" si="35"/>
        <v/>
      </c>
    </row>
    <row r="553" spans="4:20">
      <c r="D553" s="2">
        <f>IF(ISNA(VLOOKUP(四角板専用!C553,四角板専用!AA$1:AC$9999,2,FALSE)),0,VLOOKUP(四角板専用!C553,四角板専用!AA$1:AC$9999,2,FALSE))</f>
        <v>0</v>
      </c>
      <c r="F553" s="2">
        <f t="shared" si="33"/>
        <v>0</v>
      </c>
      <c r="H553" s="2">
        <f t="shared" si="34"/>
        <v>0</v>
      </c>
      <c r="M553" s="4" t="str">
        <f>IF(D553+E553+F553+N553=0,"",IF(E553=0,(D553*F553*J553*K553*L553)/1000000+N553,(D553*E553*J553*K553*L553)/1000000+N553)-IF(COUNTIFS(B$1:B553,B553,A$1:A553,A553)&gt;1,0,SUMIFS(四角板抜き穴専用!Q:Q,四角板抜き穴専用!A:A,四角板専用!A553,四角板抜き穴専用!B:B,B553)))</f>
        <v/>
      </c>
      <c r="O553" s="4">
        <f t="shared" si="32"/>
        <v>0</v>
      </c>
      <c r="T553" s="12" t="str">
        <f t="shared" si="35"/>
        <v/>
      </c>
    </row>
    <row r="554" spans="4:20">
      <c r="D554" s="2">
        <f>IF(ISNA(VLOOKUP(四角板専用!C554,四角板専用!AA$1:AC$9999,2,FALSE)),0,VLOOKUP(四角板専用!C554,四角板専用!AA$1:AC$9999,2,FALSE))</f>
        <v>0</v>
      </c>
      <c r="F554" s="2">
        <f t="shared" si="33"/>
        <v>0</v>
      </c>
      <c r="H554" s="2">
        <f t="shared" si="34"/>
        <v>0</v>
      </c>
      <c r="M554" s="4" t="str">
        <f>IF(D554+E554+F554+N554=0,"",IF(E554=0,(D554*F554*J554*K554*L554)/1000000+N554,(D554*E554*J554*K554*L554)/1000000+N554)-IF(COUNTIFS(B$1:B554,B554,A$1:A554,A554)&gt;1,0,SUMIFS(四角板抜き穴専用!Q:Q,四角板抜き穴専用!A:A,四角板専用!A554,四角板抜き穴専用!B:B,B554)))</f>
        <v/>
      </c>
      <c r="O554" s="4">
        <f t="shared" si="32"/>
        <v>0</v>
      </c>
      <c r="T554" s="12" t="str">
        <f t="shared" si="35"/>
        <v/>
      </c>
    </row>
    <row r="555" spans="4:20">
      <c r="D555" s="2">
        <f>IF(ISNA(VLOOKUP(四角板専用!C555,四角板専用!AA$1:AC$9999,2,FALSE)),0,VLOOKUP(四角板専用!C555,四角板専用!AA$1:AC$9999,2,FALSE))</f>
        <v>0</v>
      </c>
      <c r="F555" s="2">
        <f t="shared" si="33"/>
        <v>0</v>
      </c>
      <c r="H555" s="2">
        <f t="shared" si="34"/>
        <v>0</v>
      </c>
      <c r="M555" s="4" t="str">
        <f>IF(D555+E555+F555+N555=0,"",IF(E555=0,(D555*F555*J555*K555*L555)/1000000+N555,(D555*E555*J555*K555*L555)/1000000+N555)-IF(COUNTIFS(B$1:B555,B555,A$1:A555,A555)&gt;1,0,SUMIFS(四角板抜き穴専用!Q:Q,四角板抜き穴専用!A:A,四角板専用!A555,四角板抜き穴専用!B:B,B555)))</f>
        <v/>
      </c>
      <c r="O555" s="4">
        <f t="shared" si="32"/>
        <v>0</v>
      </c>
      <c r="T555" s="12" t="str">
        <f t="shared" si="35"/>
        <v/>
      </c>
    </row>
    <row r="556" spans="4:20">
      <c r="D556" s="2">
        <f>IF(ISNA(VLOOKUP(四角板専用!C556,四角板専用!AA$1:AC$9999,2,FALSE)),0,VLOOKUP(四角板専用!C556,四角板専用!AA$1:AC$9999,2,FALSE))</f>
        <v>0</v>
      </c>
      <c r="F556" s="2">
        <f t="shared" si="33"/>
        <v>0</v>
      </c>
      <c r="H556" s="2">
        <f t="shared" si="34"/>
        <v>0</v>
      </c>
      <c r="M556" s="4" t="str">
        <f>IF(D556+E556+F556+N556=0,"",IF(E556=0,(D556*F556*J556*K556*L556)/1000000+N556,(D556*E556*J556*K556*L556)/1000000+N556)-IF(COUNTIFS(B$1:B556,B556,A$1:A556,A556)&gt;1,0,SUMIFS(四角板抜き穴専用!Q:Q,四角板抜き穴専用!A:A,四角板専用!A556,四角板抜き穴専用!B:B,B556)))</f>
        <v/>
      </c>
      <c r="O556" s="4">
        <f t="shared" si="32"/>
        <v>0</v>
      </c>
      <c r="T556" s="12" t="str">
        <f t="shared" si="35"/>
        <v/>
      </c>
    </row>
    <row r="557" spans="4:20">
      <c r="D557" s="2">
        <f>IF(ISNA(VLOOKUP(四角板専用!C557,四角板専用!AA$1:AC$9999,2,FALSE)),0,VLOOKUP(四角板専用!C557,四角板専用!AA$1:AC$9999,2,FALSE))</f>
        <v>0</v>
      </c>
      <c r="F557" s="2">
        <f t="shared" si="33"/>
        <v>0</v>
      </c>
      <c r="H557" s="2">
        <f t="shared" si="34"/>
        <v>0</v>
      </c>
      <c r="M557" s="4" t="str">
        <f>IF(D557+E557+F557+N557=0,"",IF(E557=0,(D557*F557*J557*K557*L557)/1000000+N557,(D557*E557*J557*K557*L557)/1000000+N557)-IF(COUNTIFS(B$1:B557,B557,A$1:A557,A557)&gt;1,0,SUMIFS(四角板抜き穴専用!Q:Q,四角板抜き穴専用!A:A,四角板専用!A557,四角板抜き穴専用!B:B,B557)))</f>
        <v/>
      </c>
      <c r="O557" s="4">
        <f t="shared" si="32"/>
        <v>0</v>
      </c>
      <c r="T557" s="12" t="str">
        <f t="shared" si="35"/>
        <v/>
      </c>
    </row>
    <row r="558" spans="4:20">
      <c r="D558" s="2">
        <f>IF(ISNA(VLOOKUP(四角板専用!C558,四角板専用!AA$1:AC$9999,2,FALSE)),0,VLOOKUP(四角板専用!C558,四角板専用!AA$1:AC$9999,2,FALSE))</f>
        <v>0</v>
      </c>
      <c r="F558" s="2">
        <f t="shared" si="33"/>
        <v>0</v>
      </c>
      <c r="H558" s="2">
        <f t="shared" si="34"/>
        <v>0</v>
      </c>
      <c r="M558" s="4" t="str">
        <f>IF(D558+E558+F558+N558=0,"",IF(E558=0,(D558*F558*J558*K558*L558)/1000000+N558,(D558*E558*J558*K558*L558)/1000000+N558)-IF(COUNTIFS(B$1:B558,B558,A$1:A558,A558)&gt;1,0,SUMIFS(四角板抜き穴専用!Q:Q,四角板抜き穴専用!A:A,四角板専用!A558,四角板抜き穴専用!B:B,B558)))</f>
        <v/>
      </c>
      <c r="O558" s="4">
        <f t="shared" si="32"/>
        <v>0</v>
      </c>
      <c r="T558" s="12" t="str">
        <f t="shared" si="35"/>
        <v/>
      </c>
    </row>
    <row r="559" spans="4:20">
      <c r="D559" s="2">
        <f>IF(ISNA(VLOOKUP(四角板専用!C559,四角板専用!AA$1:AC$9999,2,FALSE)),0,VLOOKUP(四角板専用!C559,四角板専用!AA$1:AC$9999,2,FALSE))</f>
        <v>0</v>
      </c>
      <c r="F559" s="2">
        <f t="shared" si="33"/>
        <v>0</v>
      </c>
      <c r="H559" s="2">
        <f t="shared" si="34"/>
        <v>0</v>
      </c>
      <c r="M559" s="4" t="str">
        <f>IF(D559+E559+F559+N559=0,"",IF(E559=0,(D559*F559*J559*K559*L559)/1000000+N559,(D559*E559*J559*K559*L559)/1000000+N559)-IF(COUNTIFS(B$1:B559,B559,A$1:A559,A559)&gt;1,0,SUMIFS(四角板抜き穴専用!Q:Q,四角板抜き穴専用!A:A,四角板専用!A559,四角板抜き穴専用!B:B,B559)))</f>
        <v/>
      </c>
      <c r="O559" s="4">
        <f t="shared" si="32"/>
        <v>0</v>
      </c>
      <c r="T559" s="12" t="str">
        <f t="shared" si="35"/>
        <v/>
      </c>
    </row>
    <row r="560" spans="4:20">
      <c r="D560" s="2">
        <f>IF(ISNA(VLOOKUP(四角板専用!C560,四角板専用!AA$1:AC$9999,2,FALSE)),0,VLOOKUP(四角板専用!C560,四角板専用!AA$1:AC$9999,2,FALSE))</f>
        <v>0</v>
      </c>
      <c r="F560" s="2">
        <f t="shared" si="33"/>
        <v>0</v>
      </c>
      <c r="H560" s="2">
        <f t="shared" si="34"/>
        <v>0</v>
      </c>
      <c r="M560" s="4" t="str">
        <f>IF(D560+E560+F560+N560=0,"",IF(E560=0,(D560*F560*J560*K560*L560)/1000000+N560,(D560*E560*J560*K560*L560)/1000000+N560)-IF(COUNTIFS(B$1:B560,B560,A$1:A560,A560)&gt;1,0,SUMIFS(四角板抜き穴専用!Q:Q,四角板抜き穴専用!A:A,四角板専用!A560,四角板抜き穴専用!B:B,B560)))</f>
        <v/>
      </c>
      <c r="O560" s="4">
        <f t="shared" si="32"/>
        <v>0</v>
      </c>
      <c r="T560" s="12" t="str">
        <f t="shared" si="35"/>
        <v/>
      </c>
    </row>
    <row r="561" spans="4:20">
      <c r="D561" s="2">
        <f>IF(ISNA(VLOOKUP(四角板専用!C561,四角板専用!AA$1:AC$9999,2,FALSE)),0,VLOOKUP(四角板専用!C561,四角板専用!AA$1:AC$9999,2,FALSE))</f>
        <v>0</v>
      </c>
      <c r="F561" s="2">
        <f t="shared" si="33"/>
        <v>0</v>
      </c>
      <c r="H561" s="2">
        <f t="shared" si="34"/>
        <v>0</v>
      </c>
      <c r="M561" s="4" t="str">
        <f>IF(D561+E561+F561+N561=0,"",IF(E561=0,(D561*F561*J561*K561*L561)/1000000+N561,(D561*E561*J561*K561*L561)/1000000+N561)-IF(COUNTIFS(B$1:B561,B561,A$1:A561,A561)&gt;1,0,SUMIFS(四角板抜き穴専用!Q:Q,四角板抜き穴専用!A:A,四角板専用!A561,四角板抜き穴専用!B:B,B561)))</f>
        <v/>
      </c>
      <c r="O561" s="4">
        <f t="shared" si="32"/>
        <v>0</v>
      </c>
      <c r="T561" s="12" t="str">
        <f t="shared" si="35"/>
        <v/>
      </c>
    </row>
    <row r="562" spans="4:20">
      <c r="D562" s="2">
        <f>IF(ISNA(VLOOKUP(四角板専用!C562,四角板専用!AA$1:AC$9999,2,FALSE)),0,VLOOKUP(四角板専用!C562,四角板専用!AA$1:AC$9999,2,FALSE))</f>
        <v>0</v>
      </c>
      <c r="F562" s="2">
        <f t="shared" si="33"/>
        <v>0</v>
      </c>
      <c r="H562" s="2">
        <f t="shared" si="34"/>
        <v>0</v>
      </c>
      <c r="M562" s="4" t="str">
        <f>IF(D562+E562+F562+N562=0,"",IF(E562=0,(D562*F562*J562*K562*L562)/1000000+N562,(D562*E562*J562*K562*L562)/1000000+N562)-IF(COUNTIFS(B$1:B562,B562,A$1:A562,A562)&gt;1,0,SUMIFS(四角板抜き穴専用!Q:Q,四角板抜き穴専用!A:A,四角板専用!A562,四角板抜き穴専用!B:B,B562)))</f>
        <v/>
      </c>
      <c r="O562" s="4">
        <f t="shared" si="32"/>
        <v>0</v>
      </c>
      <c r="T562" s="12" t="str">
        <f t="shared" si="35"/>
        <v/>
      </c>
    </row>
    <row r="563" spans="4:20">
      <c r="D563" s="2">
        <f>IF(ISNA(VLOOKUP(四角板専用!C563,四角板専用!AA$1:AC$9999,2,FALSE)),0,VLOOKUP(四角板専用!C563,四角板専用!AA$1:AC$9999,2,FALSE))</f>
        <v>0</v>
      </c>
      <c r="F563" s="2">
        <f t="shared" si="33"/>
        <v>0</v>
      </c>
      <c r="H563" s="2">
        <f t="shared" si="34"/>
        <v>0</v>
      </c>
      <c r="M563" s="4" t="str">
        <f>IF(D563+E563+F563+N563=0,"",IF(E563=0,(D563*F563*J563*K563*L563)/1000000+N563,(D563*E563*J563*K563*L563)/1000000+N563)-IF(COUNTIFS(B$1:B563,B563,A$1:A563,A563)&gt;1,0,SUMIFS(四角板抜き穴専用!Q:Q,四角板抜き穴専用!A:A,四角板専用!A563,四角板抜き穴専用!B:B,B563)))</f>
        <v/>
      </c>
      <c r="O563" s="4">
        <f t="shared" si="32"/>
        <v>0</v>
      </c>
      <c r="T563" s="12" t="str">
        <f t="shared" si="35"/>
        <v/>
      </c>
    </row>
    <row r="564" spans="4:20">
      <c r="D564" s="2">
        <f>IF(ISNA(VLOOKUP(四角板専用!C564,四角板専用!AA$1:AC$9999,2,FALSE)),0,VLOOKUP(四角板専用!C564,四角板専用!AA$1:AC$9999,2,FALSE))</f>
        <v>0</v>
      </c>
      <c r="F564" s="2">
        <f t="shared" si="33"/>
        <v>0</v>
      </c>
      <c r="H564" s="2">
        <f t="shared" si="34"/>
        <v>0</v>
      </c>
      <c r="M564" s="4" t="str">
        <f>IF(D564+E564+F564+N564=0,"",IF(E564=0,(D564*F564*J564*K564*L564)/1000000+N564,(D564*E564*J564*K564*L564)/1000000+N564)-IF(COUNTIFS(B$1:B564,B564,A$1:A564,A564)&gt;1,0,SUMIFS(四角板抜き穴専用!Q:Q,四角板抜き穴専用!A:A,四角板専用!A564,四角板抜き穴専用!B:B,B564)))</f>
        <v/>
      </c>
      <c r="O564" s="4">
        <f t="shared" si="32"/>
        <v>0</v>
      </c>
      <c r="T564" s="12" t="str">
        <f t="shared" si="35"/>
        <v/>
      </c>
    </row>
    <row r="565" spans="4:20">
      <c r="D565" s="2">
        <f>IF(ISNA(VLOOKUP(四角板専用!C565,四角板専用!AA$1:AC$9999,2,FALSE)),0,VLOOKUP(四角板専用!C565,四角板専用!AA$1:AC$9999,2,FALSE))</f>
        <v>0</v>
      </c>
      <c r="F565" s="2">
        <f t="shared" si="33"/>
        <v>0</v>
      </c>
      <c r="H565" s="2">
        <f t="shared" si="34"/>
        <v>0</v>
      </c>
      <c r="M565" s="4" t="str">
        <f>IF(D565+E565+F565+N565=0,"",IF(E565=0,(D565*F565*J565*K565*L565)/1000000+N565,(D565*E565*J565*K565*L565)/1000000+N565)-IF(COUNTIFS(B$1:B565,B565,A$1:A565,A565)&gt;1,0,SUMIFS(四角板抜き穴専用!Q:Q,四角板抜き穴専用!A:A,四角板専用!A565,四角板抜き穴専用!B:B,B565)))</f>
        <v/>
      </c>
      <c r="O565" s="4">
        <f t="shared" si="32"/>
        <v>0</v>
      </c>
      <c r="T565" s="12" t="str">
        <f t="shared" si="35"/>
        <v/>
      </c>
    </row>
    <row r="566" spans="4:20">
      <c r="D566" s="2">
        <f>IF(ISNA(VLOOKUP(四角板専用!C566,四角板専用!AA$1:AC$9999,2,FALSE)),0,VLOOKUP(四角板専用!C566,四角板専用!AA$1:AC$9999,2,FALSE))</f>
        <v>0</v>
      </c>
      <c r="F566" s="2">
        <f t="shared" si="33"/>
        <v>0</v>
      </c>
      <c r="H566" s="2">
        <f t="shared" si="34"/>
        <v>0</v>
      </c>
      <c r="M566" s="4" t="str">
        <f>IF(D566+E566+F566+N566=0,"",IF(E566=0,(D566*F566*J566*K566*L566)/1000000+N566,(D566*E566*J566*K566*L566)/1000000+N566)-IF(COUNTIFS(B$1:B566,B566,A$1:A566,A566)&gt;1,0,SUMIFS(四角板抜き穴専用!Q:Q,四角板抜き穴専用!A:A,四角板専用!A566,四角板抜き穴専用!B:B,B566)))</f>
        <v/>
      </c>
      <c r="O566" s="4">
        <f t="shared" si="32"/>
        <v>0</v>
      </c>
      <c r="T566" s="12" t="str">
        <f t="shared" si="35"/>
        <v/>
      </c>
    </row>
    <row r="567" spans="4:20">
      <c r="D567" s="2">
        <f>IF(ISNA(VLOOKUP(四角板専用!C567,四角板専用!AA$1:AC$9999,2,FALSE)),0,VLOOKUP(四角板専用!C567,四角板専用!AA$1:AC$9999,2,FALSE))</f>
        <v>0</v>
      </c>
      <c r="F567" s="2">
        <f t="shared" si="33"/>
        <v>0</v>
      </c>
      <c r="H567" s="2">
        <f t="shared" si="34"/>
        <v>0</v>
      </c>
      <c r="M567" s="4" t="str">
        <f>IF(D567+E567+F567+N567=0,"",IF(E567=0,(D567*F567*J567*K567*L567)/1000000+N567,(D567*E567*J567*K567*L567)/1000000+N567)-IF(COUNTIFS(B$1:B567,B567,A$1:A567,A567)&gt;1,0,SUMIFS(四角板抜き穴専用!Q:Q,四角板抜き穴専用!A:A,四角板専用!A567,四角板抜き穴専用!B:B,B567)))</f>
        <v/>
      </c>
      <c r="O567" s="4">
        <f t="shared" si="32"/>
        <v>0</v>
      </c>
      <c r="T567" s="12" t="str">
        <f t="shared" si="35"/>
        <v/>
      </c>
    </row>
    <row r="568" spans="4:20">
      <c r="D568" s="2">
        <f>IF(ISNA(VLOOKUP(四角板専用!C568,四角板専用!AA$1:AC$9999,2,FALSE)),0,VLOOKUP(四角板専用!C568,四角板専用!AA$1:AC$9999,2,FALSE))</f>
        <v>0</v>
      </c>
      <c r="F568" s="2">
        <f t="shared" si="33"/>
        <v>0</v>
      </c>
      <c r="H568" s="2">
        <f t="shared" si="34"/>
        <v>0</v>
      </c>
      <c r="M568" s="4" t="str">
        <f>IF(D568+E568+F568+N568=0,"",IF(E568=0,(D568*F568*J568*K568*L568)/1000000+N568,(D568*E568*J568*K568*L568)/1000000+N568)-IF(COUNTIFS(B$1:B568,B568,A$1:A568,A568)&gt;1,0,SUMIFS(四角板抜き穴専用!Q:Q,四角板抜き穴専用!A:A,四角板専用!A568,四角板抜き穴専用!B:B,B568)))</f>
        <v/>
      </c>
      <c r="O568" s="4">
        <f t="shared" si="32"/>
        <v>0</v>
      </c>
      <c r="T568" s="12" t="str">
        <f t="shared" si="35"/>
        <v/>
      </c>
    </row>
    <row r="569" spans="4:20">
      <c r="D569" s="2">
        <f>IF(ISNA(VLOOKUP(四角板専用!C569,四角板専用!AA$1:AC$9999,2,FALSE)),0,VLOOKUP(四角板専用!C569,四角板専用!AA$1:AC$9999,2,FALSE))</f>
        <v>0</v>
      </c>
      <c r="F569" s="2">
        <f t="shared" si="33"/>
        <v>0</v>
      </c>
      <c r="H569" s="2">
        <f t="shared" si="34"/>
        <v>0</v>
      </c>
      <c r="M569" s="4" t="str">
        <f>IF(D569+E569+F569+N569=0,"",IF(E569=0,(D569*F569*J569*K569*L569)/1000000+N569,(D569*E569*J569*K569*L569)/1000000+N569)-IF(COUNTIFS(B$1:B569,B569,A$1:A569,A569)&gt;1,0,SUMIFS(四角板抜き穴専用!Q:Q,四角板抜き穴専用!A:A,四角板専用!A569,四角板抜き穴専用!B:B,B569)))</f>
        <v/>
      </c>
      <c r="O569" s="4">
        <f t="shared" si="32"/>
        <v>0</v>
      </c>
      <c r="T569" s="12" t="str">
        <f t="shared" si="35"/>
        <v/>
      </c>
    </row>
    <row r="570" spans="4:20">
      <c r="D570" s="2">
        <f>IF(ISNA(VLOOKUP(四角板専用!C570,四角板専用!AA$1:AC$9999,2,FALSE)),0,VLOOKUP(四角板専用!C570,四角板専用!AA$1:AC$9999,2,FALSE))</f>
        <v>0</v>
      </c>
      <c r="F570" s="2">
        <f t="shared" si="33"/>
        <v>0</v>
      </c>
      <c r="H570" s="2">
        <f t="shared" si="34"/>
        <v>0</v>
      </c>
      <c r="M570" s="4" t="str">
        <f>IF(D570+E570+F570+N570=0,"",IF(E570=0,(D570*F570*J570*K570*L570)/1000000+N570,(D570*E570*J570*K570*L570)/1000000+N570)-IF(COUNTIFS(B$1:B570,B570,A$1:A570,A570)&gt;1,0,SUMIFS(四角板抜き穴専用!Q:Q,四角板抜き穴専用!A:A,四角板専用!A570,四角板抜き穴専用!B:B,B570)))</f>
        <v/>
      </c>
      <c r="O570" s="4">
        <f t="shared" si="32"/>
        <v>0</v>
      </c>
      <c r="T570" s="12" t="str">
        <f t="shared" si="35"/>
        <v/>
      </c>
    </row>
    <row r="571" spans="4:20">
      <c r="D571" s="2">
        <f>IF(ISNA(VLOOKUP(四角板専用!C571,四角板専用!AA$1:AC$9999,2,FALSE)),0,VLOOKUP(四角板専用!C571,四角板専用!AA$1:AC$9999,2,FALSE))</f>
        <v>0</v>
      </c>
      <c r="F571" s="2">
        <f t="shared" si="33"/>
        <v>0</v>
      </c>
      <c r="H571" s="2">
        <f t="shared" si="34"/>
        <v>0</v>
      </c>
      <c r="M571" s="4" t="str">
        <f>IF(D571+E571+F571+N571=0,"",IF(E571=0,(D571*F571*J571*K571*L571)/1000000+N571,(D571*E571*J571*K571*L571)/1000000+N571)-IF(COUNTIFS(B$1:B571,B571,A$1:A571,A571)&gt;1,0,SUMIFS(四角板抜き穴専用!Q:Q,四角板抜き穴専用!A:A,四角板専用!A571,四角板抜き穴専用!B:B,B571)))</f>
        <v/>
      </c>
      <c r="O571" s="4">
        <f t="shared" si="32"/>
        <v>0</v>
      </c>
      <c r="T571" s="12" t="str">
        <f t="shared" si="35"/>
        <v/>
      </c>
    </row>
    <row r="572" spans="4:20">
      <c r="D572" s="2">
        <f>IF(ISNA(VLOOKUP(四角板専用!C572,四角板専用!AA$1:AC$9999,2,FALSE)),0,VLOOKUP(四角板専用!C572,四角板専用!AA$1:AC$9999,2,FALSE))</f>
        <v>0</v>
      </c>
      <c r="F572" s="2">
        <f t="shared" si="33"/>
        <v>0</v>
      </c>
      <c r="H572" s="2">
        <f t="shared" si="34"/>
        <v>0</v>
      </c>
      <c r="M572" s="4" t="str">
        <f>IF(D572+E572+F572+N572=0,"",IF(E572=0,(D572*F572*J572*K572*L572)/1000000+N572,(D572*E572*J572*K572*L572)/1000000+N572)-IF(COUNTIFS(B$1:B572,B572,A$1:A572,A572)&gt;1,0,SUMIFS(四角板抜き穴専用!Q:Q,四角板抜き穴専用!A:A,四角板専用!A572,四角板抜き穴専用!B:B,B572)))</f>
        <v/>
      </c>
      <c r="O572" s="4">
        <f t="shared" si="32"/>
        <v>0</v>
      </c>
      <c r="T572" s="12" t="str">
        <f t="shared" si="35"/>
        <v/>
      </c>
    </row>
    <row r="573" spans="4:20">
      <c r="D573" s="2">
        <f>IF(ISNA(VLOOKUP(四角板専用!C573,四角板専用!AA$1:AC$9999,2,FALSE)),0,VLOOKUP(四角板専用!C573,四角板専用!AA$1:AC$9999,2,FALSE))</f>
        <v>0</v>
      </c>
      <c r="F573" s="2">
        <f t="shared" si="33"/>
        <v>0</v>
      </c>
      <c r="H573" s="2">
        <f t="shared" si="34"/>
        <v>0</v>
      </c>
      <c r="M573" s="4" t="str">
        <f>IF(D573+E573+F573+N573=0,"",IF(E573=0,(D573*F573*J573*K573*L573)/1000000+N573,(D573*E573*J573*K573*L573)/1000000+N573)-IF(COUNTIFS(B$1:B573,B573,A$1:A573,A573)&gt;1,0,SUMIFS(四角板抜き穴専用!Q:Q,四角板抜き穴専用!A:A,四角板専用!A573,四角板抜き穴専用!B:B,B573)))</f>
        <v/>
      </c>
      <c r="O573" s="4">
        <f t="shared" si="32"/>
        <v>0</v>
      </c>
      <c r="T573" s="12" t="str">
        <f t="shared" si="35"/>
        <v/>
      </c>
    </row>
    <row r="574" spans="4:20">
      <c r="D574" s="2">
        <f>IF(ISNA(VLOOKUP(四角板専用!C574,四角板専用!AA$1:AC$9999,2,FALSE)),0,VLOOKUP(四角板専用!C574,四角板専用!AA$1:AC$9999,2,FALSE))</f>
        <v>0</v>
      </c>
      <c r="F574" s="2">
        <f t="shared" si="33"/>
        <v>0</v>
      </c>
      <c r="H574" s="2">
        <f t="shared" si="34"/>
        <v>0</v>
      </c>
      <c r="M574" s="4" t="str">
        <f>IF(D574+E574+F574+N574=0,"",IF(E574=0,(D574*F574*J574*K574*L574)/1000000+N574,(D574*E574*J574*K574*L574)/1000000+N574)-IF(COUNTIFS(B$1:B574,B574,A$1:A574,A574)&gt;1,0,SUMIFS(四角板抜き穴専用!Q:Q,四角板抜き穴専用!A:A,四角板専用!A574,四角板抜き穴専用!B:B,B574)))</f>
        <v/>
      </c>
      <c r="O574" s="4">
        <f t="shared" si="32"/>
        <v>0</v>
      </c>
      <c r="T574" s="12" t="str">
        <f t="shared" si="35"/>
        <v/>
      </c>
    </row>
    <row r="575" spans="4:20">
      <c r="D575" s="2">
        <f>IF(ISNA(VLOOKUP(四角板専用!C575,四角板専用!AA$1:AC$9999,2,FALSE)),0,VLOOKUP(四角板専用!C575,四角板専用!AA$1:AC$9999,2,FALSE))</f>
        <v>0</v>
      </c>
      <c r="F575" s="2">
        <f t="shared" si="33"/>
        <v>0</v>
      </c>
      <c r="H575" s="2">
        <f t="shared" si="34"/>
        <v>0</v>
      </c>
      <c r="M575" s="4" t="str">
        <f>IF(D575+E575+F575+N575=0,"",IF(E575=0,(D575*F575*J575*K575*L575)/1000000+N575,(D575*E575*J575*K575*L575)/1000000+N575)-IF(COUNTIFS(B$1:B575,B575,A$1:A575,A575)&gt;1,0,SUMIFS(四角板抜き穴専用!Q:Q,四角板抜き穴専用!A:A,四角板専用!A575,四角板抜き穴専用!B:B,B575)))</f>
        <v/>
      </c>
      <c r="O575" s="4">
        <f t="shared" si="32"/>
        <v>0</v>
      </c>
      <c r="T575" s="12" t="str">
        <f t="shared" si="35"/>
        <v/>
      </c>
    </row>
    <row r="576" spans="4:20">
      <c r="D576" s="2">
        <f>IF(ISNA(VLOOKUP(四角板専用!C576,四角板専用!AA$1:AC$9999,2,FALSE)),0,VLOOKUP(四角板専用!C576,四角板専用!AA$1:AC$9999,2,FALSE))</f>
        <v>0</v>
      </c>
      <c r="F576" s="2">
        <f t="shared" si="33"/>
        <v>0</v>
      </c>
      <c r="H576" s="2">
        <f t="shared" si="34"/>
        <v>0</v>
      </c>
      <c r="M576" s="4" t="str">
        <f>IF(D576+E576+F576+N576=0,"",IF(E576=0,(D576*F576*J576*K576*L576)/1000000+N576,(D576*E576*J576*K576*L576)/1000000+N576)-IF(COUNTIFS(B$1:B576,B576,A$1:A576,A576)&gt;1,0,SUMIFS(四角板抜き穴専用!Q:Q,四角板抜き穴専用!A:A,四角板専用!A576,四角板抜き穴専用!B:B,B576)))</f>
        <v/>
      </c>
      <c r="O576" s="4">
        <f t="shared" si="32"/>
        <v>0</v>
      </c>
      <c r="T576" s="12" t="str">
        <f t="shared" si="35"/>
        <v/>
      </c>
    </row>
    <row r="577" spans="4:20">
      <c r="D577" s="2">
        <f>IF(ISNA(VLOOKUP(四角板専用!C577,四角板専用!AA$1:AC$9999,2,FALSE)),0,VLOOKUP(四角板専用!C577,四角板専用!AA$1:AC$9999,2,FALSE))</f>
        <v>0</v>
      </c>
      <c r="F577" s="2">
        <f t="shared" si="33"/>
        <v>0</v>
      </c>
      <c r="H577" s="2">
        <f t="shared" si="34"/>
        <v>0</v>
      </c>
      <c r="M577" s="4" t="str">
        <f>IF(D577+E577+F577+N577=0,"",IF(E577=0,(D577*F577*J577*K577*L577)/1000000+N577,(D577*E577*J577*K577*L577)/1000000+N577)-IF(COUNTIFS(B$1:B577,B577,A$1:A577,A577)&gt;1,0,SUMIFS(四角板抜き穴専用!Q:Q,四角板抜き穴専用!A:A,四角板専用!A577,四角板抜き穴専用!B:B,B577)))</f>
        <v/>
      </c>
      <c r="O577" s="4">
        <f t="shared" si="32"/>
        <v>0</v>
      </c>
      <c r="T577" s="12" t="str">
        <f t="shared" si="35"/>
        <v/>
      </c>
    </row>
    <row r="578" spans="4:20">
      <c r="D578" s="2">
        <f>IF(ISNA(VLOOKUP(四角板専用!C578,四角板専用!AA$1:AC$9999,2,FALSE)),0,VLOOKUP(四角板専用!C578,四角板専用!AA$1:AC$9999,2,FALSE))</f>
        <v>0</v>
      </c>
      <c r="F578" s="2">
        <f t="shared" si="33"/>
        <v>0</v>
      </c>
      <c r="H578" s="2">
        <f t="shared" si="34"/>
        <v>0</v>
      </c>
      <c r="M578" s="4" t="str">
        <f>IF(D578+E578+F578+N578=0,"",IF(E578=0,(D578*F578*J578*K578*L578)/1000000+N578,(D578*E578*J578*K578*L578)/1000000+N578)-IF(COUNTIFS(B$1:B578,B578,A$1:A578,A578)&gt;1,0,SUMIFS(四角板抜き穴専用!Q:Q,四角板抜き穴専用!A:A,四角板専用!A578,四角板抜き穴専用!B:B,B578)))</f>
        <v/>
      </c>
      <c r="O578" s="4">
        <f t="shared" ref="O578:O641" si="36">IF(O577&gt;0,0,IF(A579&amp;B579=A578&amp;B578,0,IF(COUNTIFS(A:A,A578,B:B,B578)&gt;=2,SUMIFS(M:M,A:A,A578,B:B,B578),0)))</f>
        <v>0</v>
      </c>
      <c r="T578" s="12" t="str">
        <f t="shared" si="35"/>
        <v/>
      </c>
    </row>
    <row r="579" spans="4:20">
      <c r="D579" s="2">
        <f>IF(ISNA(VLOOKUP(四角板専用!C579,四角板専用!AA$1:AC$9999,2,FALSE)),0,VLOOKUP(四角板専用!C579,四角板専用!AA$1:AC$9999,2,FALSE))</f>
        <v>0</v>
      </c>
      <c r="F579" s="2">
        <f t="shared" ref="F579:F642" si="37">IF(G579=0,0,G579*PI()*(1-(H579/360)))</f>
        <v>0</v>
      </c>
      <c r="H579" s="2">
        <f t="shared" ref="H579:H642" si="38">IF(G579=0,0,IF(I579="90°",270,ASIN((I579/2)/(G579/2))*180/PI()*2))</f>
        <v>0</v>
      </c>
      <c r="M579" s="4" t="str">
        <f>IF(D579+E579+F579+N579=0,"",IF(E579=0,(D579*F579*J579*K579*L579)/1000000+N579,(D579*E579*J579*K579*L579)/1000000+N579)-IF(COUNTIFS(B$1:B579,B579,A$1:A579,A579)&gt;1,0,SUMIFS(四角板抜き穴専用!Q:Q,四角板抜き穴専用!A:A,四角板専用!A579,四角板抜き穴専用!B:B,B579)))</f>
        <v/>
      </c>
      <c r="O579" s="4">
        <f t="shared" si="36"/>
        <v>0</v>
      </c>
      <c r="T579" s="12" t="str">
        <f t="shared" ref="T579:T642" si="39">M579</f>
        <v/>
      </c>
    </row>
    <row r="580" spans="4:20">
      <c r="D580" s="2">
        <f>IF(ISNA(VLOOKUP(四角板専用!C580,四角板専用!AA$1:AC$9999,2,FALSE)),0,VLOOKUP(四角板専用!C580,四角板専用!AA$1:AC$9999,2,FALSE))</f>
        <v>0</v>
      </c>
      <c r="F580" s="2">
        <f t="shared" si="37"/>
        <v>0</v>
      </c>
      <c r="H580" s="2">
        <f t="shared" si="38"/>
        <v>0</v>
      </c>
      <c r="M580" s="4" t="str">
        <f>IF(D580+E580+F580+N580=0,"",IF(E580=0,(D580*F580*J580*K580*L580)/1000000+N580,(D580*E580*J580*K580*L580)/1000000+N580)-IF(COUNTIFS(B$1:B580,B580,A$1:A580,A580)&gt;1,0,SUMIFS(四角板抜き穴専用!Q:Q,四角板抜き穴専用!A:A,四角板専用!A580,四角板抜き穴専用!B:B,B580)))</f>
        <v/>
      </c>
      <c r="O580" s="4">
        <f t="shared" si="36"/>
        <v>0</v>
      </c>
      <c r="T580" s="12" t="str">
        <f t="shared" si="39"/>
        <v/>
      </c>
    </row>
    <row r="581" spans="4:20">
      <c r="D581" s="2">
        <f>IF(ISNA(VLOOKUP(四角板専用!C581,四角板専用!AA$1:AC$9999,2,FALSE)),0,VLOOKUP(四角板専用!C581,四角板専用!AA$1:AC$9999,2,FALSE))</f>
        <v>0</v>
      </c>
      <c r="F581" s="2">
        <f t="shared" si="37"/>
        <v>0</v>
      </c>
      <c r="H581" s="2">
        <f t="shared" si="38"/>
        <v>0</v>
      </c>
      <c r="M581" s="4" t="str">
        <f>IF(D581+E581+F581+N581=0,"",IF(E581=0,(D581*F581*J581*K581*L581)/1000000+N581,(D581*E581*J581*K581*L581)/1000000+N581)-IF(COUNTIFS(B$1:B581,B581,A$1:A581,A581)&gt;1,0,SUMIFS(四角板抜き穴専用!Q:Q,四角板抜き穴専用!A:A,四角板専用!A581,四角板抜き穴専用!B:B,B581)))</f>
        <v/>
      </c>
      <c r="O581" s="4">
        <f t="shared" si="36"/>
        <v>0</v>
      </c>
      <c r="T581" s="12" t="str">
        <f t="shared" si="39"/>
        <v/>
      </c>
    </row>
    <row r="582" spans="4:20">
      <c r="D582" s="2">
        <f>IF(ISNA(VLOOKUP(四角板専用!C582,四角板専用!AA$1:AC$9999,2,FALSE)),0,VLOOKUP(四角板専用!C582,四角板専用!AA$1:AC$9999,2,FALSE))</f>
        <v>0</v>
      </c>
      <c r="F582" s="2">
        <f t="shared" si="37"/>
        <v>0</v>
      </c>
      <c r="H582" s="2">
        <f t="shared" si="38"/>
        <v>0</v>
      </c>
      <c r="M582" s="4" t="str">
        <f>IF(D582+E582+F582+N582=0,"",IF(E582=0,(D582*F582*J582*K582*L582)/1000000+N582,(D582*E582*J582*K582*L582)/1000000+N582)-IF(COUNTIFS(B$1:B582,B582,A$1:A582,A582)&gt;1,0,SUMIFS(四角板抜き穴専用!Q:Q,四角板抜き穴専用!A:A,四角板専用!A582,四角板抜き穴専用!B:B,B582)))</f>
        <v/>
      </c>
      <c r="O582" s="4">
        <f t="shared" si="36"/>
        <v>0</v>
      </c>
      <c r="T582" s="12" t="str">
        <f t="shared" si="39"/>
        <v/>
      </c>
    </row>
    <row r="583" spans="4:20">
      <c r="D583" s="2">
        <f>IF(ISNA(VLOOKUP(四角板専用!C583,四角板専用!AA$1:AC$9999,2,FALSE)),0,VLOOKUP(四角板専用!C583,四角板専用!AA$1:AC$9999,2,FALSE))</f>
        <v>0</v>
      </c>
      <c r="F583" s="2">
        <f t="shared" si="37"/>
        <v>0</v>
      </c>
      <c r="H583" s="2">
        <f t="shared" si="38"/>
        <v>0</v>
      </c>
      <c r="M583" s="4" t="str">
        <f>IF(D583+E583+F583+N583=0,"",IF(E583=0,(D583*F583*J583*K583*L583)/1000000+N583,(D583*E583*J583*K583*L583)/1000000+N583)-IF(COUNTIFS(B$1:B583,B583,A$1:A583,A583)&gt;1,0,SUMIFS(四角板抜き穴専用!Q:Q,四角板抜き穴専用!A:A,四角板専用!A583,四角板抜き穴専用!B:B,B583)))</f>
        <v/>
      </c>
      <c r="O583" s="4">
        <f t="shared" si="36"/>
        <v>0</v>
      </c>
      <c r="T583" s="12" t="str">
        <f t="shared" si="39"/>
        <v/>
      </c>
    </row>
    <row r="584" spans="4:20">
      <c r="D584" s="2">
        <f>IF(ISNA(VLOOKUP(四角板専用!C584,四角板専用!AA$1:AC$9999,2,FALSE)),0,VLOOKUP(四角板専用!C584,四角板専用!AA$1:AC$9999,2,FALSE))</f>
        <v>0</v>
      </c>
      <c r="F584" s="2">
        <f t="shared" si="37"/>
        <v>0</v>
      </c>
      <c r="H584" s="2">
        <f t="shared" si="38"/>
        <v>0</v>
      </c>
      <c r="M584" s="4" t="str">
        <f>IF(D584+E584+F584+N584=0,"",IF(E584=0,(D584*F584*J584*K584*L584)/1000000+N584,(D584*E584*J584*K584*L584)/1000000+N584)-IF(COUNTIFS(B$1:B584,B584,A$1:A584,A584)&gt;1,0,SUMIFS(四角板抜き穴専用!Q:Q,四角板抜き穴専用!A:A,四角板専用!A584,四角板抜き穴専用!B:B,B584)))</f>
        <v/>
      </c>
      <c r="O584" s="4">
        <f t="shared" si="36"/>
        <v>0</v>
      </c>
      <c r="T584" s="12" t="str">
        <f t="shared" si="39"/>
        <v/>
      </c>
    </row>
    <row r="585" spans="4:20">
      <c r="D585" s="2">
        <f>IF(ISNA(VLOOKUP(四角板専用!C585,四角板専用!AA$1:AC$9999,2,FALSE)),0,VLOOKUP(四角板専用!C585,四角板専用!AA$1:AC$9999,2,FALSE))</f>
        <v>0</v>
      </c>
      <c r="F585" s="2">
        <f t="shared" si="37"/>
        <v>0</v>
      </c>
      <c r="H585" s="2">
        <f t="shared" si="38"/>
        <v>0</v>
      </c>
      <c r="M585" s="4" t="str">
        <f>IF(D585+E585+F585+N585=0,"",IF(E585=0,(D585*F585*J585*K585*L585)/1000000+N585,(D585*E585*J585*K585*L585)/1000000+N585)-IF(COUNTIFS(B$1:B585,B585,A$1:A585,A585)&gt;1,0,SUMIFS(四角板抜き穴専用!Q:Q,四角板抜き穴専用!A:A,四角板専用!A585,四角板抜き穴専用!B:B,B585)))</f>
        <v/>
      </c>
      <c r="O585" s="4">
        <f t="shared" si="36"/>
        <v>0</v>
      </c>
      <c r="T585" s="12" t="str">
        <f t="shared" si="39"/>
        <v/>
      </c>
    </row>
    <row r="586" spans="4:20">
      <c r="D586" s="2">
        <f>IF(ISNA(VLOOKUP(四角板専用!C586,四角板専用!AA$1:AC$9999,2,FALSE)),0,VLOOKUP(四角板専用!C586,四角板専用!AA$1:AC$9999,2,FALSE))</f>
        <v>0</v>
      </c>
      <c r="F586" s="2">
        <f t="shared" si="37"/>
        <v>0</v>
      </c>
      <c r="H586" s="2">
        <f t="shared" si="38"/>
        <v>0</v>
      </c>
      <c r="M586" s="4" t="str">
        <f>IF(D586+E586+F586+N586=0,"",IF(E586=0,(D586*F586*J586*K586*L586)/1000000+N586,(D586*E586*J586*K586*L586)/1000000+N586)-IF(COUNTIFS(B$1:B586,B586,A$1:A586,A586)&gt;1,0,SUMIFS(四角板抜き穴専用!Q:Q,四角板抜き穴専用!A:A,四角板専用!A586,四角板抜き穴専用!B:B,B586)))</f>
        <v/>
      </c>
      <c r="O586" s="4">
        <f t="shared" si="36"/>
        <v>0</v>
      </c>
      <c r="T586" s="12" t="str">
        <f t="shared" si="39"/>
        <v/>
      </c>
    </row>
    <row r="587" spans="4:20">
      <c r="D587" s="2">
        <f>IF(ISNA(VLOOKUP(四角板専用!C587,四角板専用!AA$1:AC$9999,2,FALSE)),0,VLOOKUP(四角板専用!C587,四角板専用!AA$1:AC$9999,2,FALSE))</f>
        <v>0</v>
      </c>
      <c r="F587" s="2">
        <f t="shared" si="37"/>
        <v>0</v>
      </c>
      <c r="H587" s="2">
        <f t="shared" si="38"/>
        <v>0</v>
      </c>
      <c r="M587" s="4" t="str">
        <f>IF(D587+E587+F587+N587=0,"",IF(E587=0,(D587*F587*J587*K587*L587)/1000000+N587,(D587*E587*J587*K587*L587)/1000000+N587)-IF(COUNTIFS(B$1:B587,B587,A$1:A587,A587)&gt;1,0,SUMIFS(四角板抜き穴専用!Q:Q,四角板抜き穴専用!A:A,四角板専用!A587,四角板抜き穴専用!B:B,B587)))</f>
        <v/>
      </c>
      <c r="O587" s="4">
        <f t="shared" si="36"/>
        <v>0</v>
      </c>
      <c r="T587" s="12" t="str">
        <f t="shared" si="39"/>
        <v/>
      </c>
    </row>
    <row r="588" spans="4:20">
      <c r="D588" s="2">
        <f>IF(ISNA(VLOOKUP(四角板専用!C588,四角板専用!AA$1:AC$9999,2,FALSE)),0,VLOOKUP(四角板専用!C588,四角板専用!AA$1:AC$9999,2,FALSE))</f>
        <v>0</v>
      </c>
      <c r="F588" s="2">
        <f t="shared" si="37"/>
        <v>0</v>
      </c>
      <c r="H588" s="2">
        <f t="shared" si="38"/>
        <v>0</v>
      </c>
      <c r="M588" s="4" t="str">
        <f>IF(D588+E588+F588+N588=0,"",IF(E588=0,(D588*F588*J588*K588*L588)/1000000+N588,(D588*E588*J588*K588*L588)/1000000+N588)-IF(COUNTIFS(B$1:B588,B588,A$1:A588,A588)&gt;1,0,SUMIFS(四角板抜き穴専用!Q:Q,四角板抜き穴専用!A:A,四角板専用!A588,四角板抜き穴専用!B:B,B588)))</f>
        <v/>
      </c>
      <c r="O588" s="4">
        <f t="shared" si="36"/>
        <v>0</v>
      </c>
      <c r="T588" s="12" t="str">
        <f t="shared" si="39"/>
        <v/>
      </c>
    </row>
    <row r="589" spans="4:20">
      <c r="D589" s="2">
        <f>IF(ISNA(VLOOKUP(四角板専用!C589,四角板専用!AA$1:AC$9999,2,FALSE)),0,VLOOKUP(四角板専用!C589,四角板専用!AA$1:AC$9999,2,FALSE))</f>
        <v>0</v>
      </c>
      <c r="F589" s="2">
        <f t="shared" si="37"/>
        <v>0</v>
      </c>
      <c r="H589" s="2">
        <f t="shared" si="38"/>
        <v>0</v>
      </c>
      <c r="M589" s="4" t="str">
        <f>IF(D589+E589+F589+N589=0,"",IF(E589=0,(D589*F589*J589*K589*L589)/1000000+N589,(D589*E589*J589*K589*L589)/1000000+N589)-IF(COUNTIFS(B$1:B589,B589,A$1:A589,A589)&gt;1,0,SUMIFS(四角板抜き穴専用!Q:Q,四角板抜き穴専用!A:A,四角板専用!A589,四角板抜き穴専用!B:B,B589)))</f>
        <v/>
      </c>
      <c r="O589" s="4">
        <f t="shared" si="36"/>
        <v>0</v>
      </c>
      <c r="T589" s="12" t="str">
        <f t="shared" si="39"/>
        <v/>
      </c>
    </row>
    <row r="590" spans="4:20">
      <c r="D590" s="2">
        <f>IF(ISNA(VLOOKUP(四角板専用!C590,四角板専用!AA$1:AC$9999,2,FALSE)),0,VLOOKUP(四角板専用!C590,四角板専用!AA$1:AC$9999,2,FALSE))</f>
        <v>0</v>
      </c>
      <c r="F590" s="2">
        <f t="shared" si="37"/>
        <v>0</v>
      </c>
      <c r="H590" s="2">
        <f t="shared" si="38"/>
        <v>0</v>
      </c>
      <c r="M590" s="4" t="str">
        <f>IF(D590+E590+F590+N590=0,"",IF(E590=0,(D590*F590*J590*K590*L590)/1000000+N590,(D590*E590*J590*K590*L590)/1000000+N590)-IF(COUNTIFS(B$1:B590,B590,A$1:A590,A590)&gt;1,0,SUMIFS(四角板抜き穴専用!Q:Q,四角板抜き穴専用!A:A,四角板専用!A590,四角板抜き穴専用!B:B,B590)))</f>
        <v/>
      </c>
      <c r="O590" s="4">
        <f t="shared" si="36"/>
        <v>0</v>
      </c>
      <c r="T590" s="12" t="str">
        <f t="shared" si="39"/>
        <v/>
      </c>
    </row>
    <row r="591" spans="4:20">
      <c r="D591" s="2">
        <f>IF(ISNA(VLOOKUP(四角板専用!C591,四角板専用!AA$1:AC$9999,2,FALSE)),0,VLOOKUP(四角板専用!C591,四角板専用!AA$1:AC$9999,2,FALSE))</f>
        <v>0</v>
      </c>
      <c r="F591" s="2">
        <f t="shared" si="37"/>
        <v>0</v>
      </c>
      <c r="H591" s="2">
        <f t="shared" si="38"/>
        <v>0</v>
      </c>
      <c r="M591" s="4" t="str">
        <f>IF(D591+E591+F591+N591=0,"",IF(E591=0,(D591*F591*J591*K591*L591)/1000000+N591,(D591*E591*J591*K591*L591)/1000000+N591)-IF(COUNTIFS(B$1:B591,B591,A$1:A591,A591)&gt;1,0,SUMIFS(四角板抜き穴専用!Q:Q,四角板抜き穴専用!A:A,四角板専用!A591,四角板抜き穴専用!B:B,B591)))</f>
        <v/>
      </c>
      <c r="O591" s="4">
        <f t="shared" si="36"/>
        <v>0</v>
      </c>
      <c r="T591" s="12" t="str">
        <f t="shared" si="39"/>
        <v/>
      </c>
    </row>
    <row r="592" spans="4:20">
      <c r="D592" s="2">
        <f>IF(ISNA(VLOOKUP(四角板専用!C592,四角板専用!AA$1:AC$9999,2,FALSE)),0,VLOOKUP(四角板専用!C592,四角板専用!AA$1:AC$9999,2,FALSE))</f>
        <v>0</v>
      </c>
      <c r="F592" s="2">
        <f t="shared" si="37"/>
        <v>0</v>
      </c>
      <c r="H592" s="2">
        <f t="shared" si="38"/>
        <v>0</v>
      </c>
      <c r="M592" s="4" t="str">
        <f>IF(D592+E592+F592+N592=0,"",IF(E592=0,(D592*F592*J592*K592*L592)/1000000+N592,(D592*E592*J592*K592*L592)/1000000+N592)-IF(COUNTIFS(B$1:B592,B592,A$1:A592,A592)&gt;1,0,SUMIFS(四角板抜き穴専用!Q:Q,四角板抜き穴専用!A:A,四角板専用!A592,四角板抜き穴専用!B:B,B592)))</f>
        <v/>
      </c>
      <c r="O592" s="4">
        <f t="shared" si="36"/>
        <v>0</v>
      </c>
      <c r="T592" s="12" t="str">
        <f t="shared" si="39"/>
        <v/>
      </c>
    </row>
    <row r="593" spans="4:20">
      <c r="D593" s="2">
        <f>IF(ISNA(VLOOKUP(四角板専用!C593,四角板専用!AA$1:AC$9999,2,FALSE)),0,VLOOKUP(四角板専用!C593,四角板専用!AA$1:AC$9999,2,FALSE))</f>
        <v>0</v>
      </c>
      <c r="F593" s="2">
        <f t="shared" si="37"/>
        <v>0</v>
      </c>
      <c r="H593" s="2">
        <f t="shared" si="38"/>
        <v>0</v>
      </c>
      <c r="M593" s="4" t="str">
        <f>IF(D593+E593+F593+N593=0,"",IF(E593=0,(D593*F593*J593*K593*L593)/1000000+N593,(D593*E593*J593*K593*L593)/1000000+N593)-IF(COUNTIFS(B$1:B593,B593,A$1:A593,A593)&gt;1,0,SUMIFS(四角板抜き穴専用!Q:Q,四角板抜き穴専用!A:A,四角板専用!A593,四角板抜き穴専用!B:B,B593)))</f>
        <v/>
      </c>
      <c r="O593" s="4">
        <f t="shared" si="36"/>
        <v>0</v>
      </c>
      <c r="T593" s="12" t="str">
        <f t="shared" si="39"/>
        <v/>
      </c>
    </row>
    <row r="594" spans="4:20">
      <c r="D594" s="2">
        <f>IF(ISNA(VLOOKUP(四角板専用!C594,四角板専用!AA$1:AC$9999,2,FALSE)),0,VLOOKUP(四角板専用!C594,四角板専用!AA$1:AC$9999,2,FALSE))</f>
        <v>0</v>
      </c>
      <c r="F594" s="2">
        <f t="shared" si="37"/>
        <v>0</v>
      </c>
      <c r="H594" s="2">
        <f t="shared" si="38"/>
        <v>0</v>
      </c>
      <c r="M594" s="4" t="str">
        <f>IF(D594+E594+F594+N594=0,"",IF(E594=0,(D594*F594*J594*K594*L594)/1000000+N594,(D594*E594*J594*K594*L594)/1000000+N594)-IF(COUNTIFS(B$1:B594,B594,A$1:A594,A594)&gt;1,0,SUMIFS(四角板抜き穴専用!Q:Q,四角板抜き穴専用!A:A,四角板専用!A594,四角板抜き穴専用!B:B,B594)))</f>
        <v/>
      </c>
      <c r="O594" s="4">
        <f t="shared" si="36"/>
        <v>0</v>
      </c>
      <c r="T594" s="12" t="str">
        <f t="shared" si="39"/>
        <v/>
      </c>
    </row>
    <row r="595" spans="4:20">
      <c r="D595" s="2">
        <f>IF(ISNA(VLOOKUP(四角板専用!C595,四角板専用!AA$1:AC$9999,2,FALSE)),0,VLOOKUP(四角板専用!C595,四角板専用!AA$1:AC$9999,2,FALSE))</f>
        <v>0</v>
      </c>
      <c r="F595" s="2">
        <f t="shared" si="37"/>
        <v>0</v>
      </c>
      <c r="H595" s="2">
        <f t="shared" si="38"/>
        <v>0</v>
      </c>
      <c r="M595" s="4" t="str">
        <f>IF(D595+E595+F595+N595=0,"",IF(E595=0,(D595*F595*J595*K595*L595)/1000000+N595,(D595*E595*J595*K595*L595)/1000000+N595)-IF(COUNTIFS(B$1:B595,B595,A$1:A595,A595)&gt;1,0,SUMIFS(四角板抜き穴専用!Q:Q,四角板抜き穴専用!A:A,四角板専用!A595,四角板抜き穴専用!B:B,B595)))</f>
        <v/>
      </c>
      <c r="O595" s="4">
        <f t="shared" si="36"/>
        <v>0</v>
      </c>
      <c r="T595" s="12" t="str">
        <f t="shared" si="39"/>
        <v/>
      </c>
    </row>
    <row r="596" spans="4:20">
      <c r="D596" s="2">
        <f>IF(ISNA(VLOOKUP(四角板専用!C596,四角板専用!AA$1:AC$9999,2,FALSE)),0,VLOOKUP(四角板専用!C596,四角板専用!AA$1:AC$9999,2,FALSE))</f>
        <v>0</v>
      </c>
      <c r="F596" s="2">
        <f t="shared" si="37"/>
        <v>0</v>
      </c>
      <c r="H596" s="2">
        <f t="shared" si="38"/>
        <v>0</v>
      </c>
      <c r="M596" s="4" t="str">
        <f>IF(D596+E596+F596+N596=0,"",IF(E596=0,(D596*F596*J596*K596*L596)/1000000+N596,(D596*E596*J596*K596*L596)/1000000+N596)-IF(COUNTIFS(B$1:B596,B596,A$1:A596,A596)&gt;1,0,SUMIFS(四角板抜き穴専用!Q:Q,四角板抜き穴専用!A:A,四角板専用!A596,四角板抜き穴専用!B:B,B596)))</f>
        <v/>
      </c>
      <c r="O596" s="4">
        <f t="shared" si="36"/>
        <v>0</v>
      </c>
      <c r="T596" s="12" t="str">
        <f t="shared" si="39"/>
        <v/>
      </c>
    </row>
    <row r="597" spans="4:20">
      <c r="D597" s="2">
        <f>IF(ISNA(VLOOKUP(四角板専用!C597,四角板専用!AA$1:AC$9999,2,FALSE)),0,VLOOKUP(四角板専用!C597,四角板専用!AA$1:AC$9999,2,FALSE))</f>
        <v>0</v>
      </c>
      <c r="F597" s="2">
        <f t="shared" si="37"/>
        <v>0</v>
      </c>
      <c r="H597" s="2">
        <f t="shared" si="38"/>
        <v>0</v>
      </c>
      <c r="M597" s="4" t="str">
        <f>IF(D597+E597+F597+N597=0,"",IF(E597=0,(D597*F597*J597*K597*L597)/1000000+N597,(D597*E597*J597*K597*L597)/1000000+N597)-IF(COUNTIFS(B$1:B597,B597,A$1:A597,A597)&gt;1,0,SUMIFS(四角板抜き穴専用!Q:Q,四角板抜き穴専用!A:A,四角板専用!A597,四角板抜き穴専用!B:B,B597)))</f>
        <v/>
      </c>
      <c r="O597" s="4">
        <f t="shared" si="36"/>
        <v>0</v>
      </c>
      <c r="T597" s="12" t="str">
        <f t="shared" si="39"/>
        <v/>
      </c>
    </row>
    <row r="598" spans="4:20">
      <c r="D598" s="2">
        <f>IF(ISNA(VLOOKUP(四角板専用!C598,四角板専用!AA$1:AC$9999,2,FALSE)),0,VLOOKUP(四角板専用!C598,四角板専用!AA$1:AC$9999,2,FALSE))</f>
        <v>0</v>
      </c>
      <c r="F598" s="2">
        <f t="shared" si="37"/>
        <v>0</v>
      </c>
      <c r="H598" s="2">
        <f t="shared" si="38"/>
        <v>0</v>
      </c>
      <c r="M598" s="4" t="str">
        <f>IF(D598+E598+F598+N598=0,"",IF(E598=0,(D598*F598*J598*K598*L598)/1000000+N598,(D598*E598*J598*K598*L598)/1000000+N598)-IF(COUNTIFS(B$1:B598,B598,A$1:A598,A598)&gt;1,0,SUMIFS(四角板抜き穴専用!Q:Q,四角板抜き穴専用!A:A,四角板専用!A598,四角板抜き穴専用!B:B,B598)))</f>
        <v/>
      </c>
      <c r="O598" s="4">
        <f t="shared" si="36"/>
        <v>0</v>
      </c>
      <c r="T598" s="12" t="str">
        <f t="shared" si="39"/>
        <v/>
      </c>
    </row>
    <row r="599" spans="4:20">
      <c r="D599" s="2">
        <f>IF(ISNA(VLOOKUP(四角板専用!C599,四角板専用!AA$1:AC$9999,2,FALSE)),0,VLOOKUP(四角板専用!C599,四角板専用!AA$1:AC$9999,2,FALSE))</f>
        <v>0</v>
      </c>
      <c r="F599" s="2">
        <f t="shared" si="37"/>
        <v>0</v>
      </c>
      <c r="H599" s="2">
        <f t="shared" si="38"/>
        <v>0</v>
      </c>
      <c r="M599" s="4" t="str">
        <f>IF(D599+E599+F599+N599=0,"",IF(E599=0,(D599*F599*J599*K599*L599)/1000000+N599,(D599*E599*J599*K599*L599)/1000000+N599)-IF(COUNTIFS(B$1:B599,B599,A$1:A599,A599)&gt;1,0,SUMIFS(四角板抜き穴専用!Q:Q,四角板抜き穴専用!A:A,四角板専用!A599,四角板抜き穴専用!B:B,B599)))</f>
        <v/>
      </c>
      <c r="O599" s="4">
        <f t="shared" si="36"/>
        <v>0</v>
      </c>
      <c r="T599" s="12" t="str">
        <f t="shared" si="39"/>
        <v/>
      </c>
    </row>
    <row r="600" spans="4:20">
      <c r="D600" s="2">
        <f>IF(ISNA(VLOOKUP(四角板専用!C600,四角板専用!AA$1:AC$9999,2,FALSE)),0,VLOOKUP(四角板専用!C600,四角板専用!AA$1:AC$9999,2,FALSE))</f>
        <v>0</v>
      </c>
      <c r="F600" s="2">
        <f t="shared" si="37"/>
        <v>0</v>
      </c>
      <c r="H600" s="2">
        <f t="shared" si="38"/>
        <v>0</v>
      </c>
      <c r="M600" s="4" t="str">
        <f>IF(D600+E600+F600+N600=0,"",IF(E600=0,(D600*F600*J600*K600*L600)/1000000+N600,(D600*E600*J600*K600*L600)/1000000+N600)-IF(COUNTIFS(B$1:B600,B600,A$1:A600,A600)&gt;1,0,SUMIFS(四角板抜き穴専用!Q:Q,四角板抜き穴専用!A:A,四角板専用!A600,四角板抜き穴専用!B:B,B600)))</f>
        <v/>
      </c>
      <c r="O600" s="4">
        <f t="shared" si="36"/>
        <v>0</v>
      </c>
      <c r="T600" s="12" t="str">
        <f t="shared" si="39"/>
        <v/>
      </c>
    </row>
    <row r="601" spans="4:20">
      <c r="D601" s="2">
        <f>IF(ISNA(VLOOKUP(四角板専用!C601,四角板専用!AA$1:AC$9999,2,FALSE)),0,VLOOKUP(四角板専用!C601,四角板専用!AA$1:AC$9999,2,FALSE))</f>
        <v>0</v>
      </c>
      <c r="F601" s="2">
        <f t="shared" si="37"/>
        <v>0</v>
      </c>
      <c r="H601" s="2">
        <f t="shared" si="38"/>
        <v>0</v>
      </c>
      <c r="M601" s="4" t="str">
        <f>IF(D601+E601+F601+N601=0,"",IF(E601=0,(D601*F601*J601*K601*L601)/1000000+N601,(D601*E601*J601*K601*L601)/1000000+N601)-IF(COUNTIFS(B$1:B601,B601,A$1:A601,A601)&gt;1,0,SUMIFS(四角板抜き穴専用!Q:Q,四角板抜き穴専用!A:A,四角板専用!A601,四角板抜き穴専用!B:B,B601)))</f>
        <v/>
      </c>
      <c r="O601" s="4">
        <f t="shared" si="36"/>
        <v>0</v>
      </c>
      <c r="T601" s="12" t="str">
        <f t="shared" si="39"/>
        <v/>
      </c>
    </row>
    <row r="602" spans="4:20">
      <c r="D602" s="2">
        <f>IF(ISNA(VLOOKUP(四角板専用!C602,四角板専用!AA$1:AC$9999,2,FALSE)),0,VLOOKUP(四角板専用!C602,四角板専用!AA$1:AC$9999,2,FALSE))</f>
        <v>0</v>
      </c>
      <c r="F602" s="2">
        <f t="shared" si="37"/>
        <v>0</v>
      </c>
      <c r="H602" s="2">
        <f t="shared" si="38"/>
        <v>0</v>
      </c>
      <c r="M602" s="4" t="str">
        <f>IF(D602+E602+F602+N602=0,"",IF(E602=0,(D602*F602*J602*K602*L602)/1000000+N602,(D602*E602*J602*K602*L602)/1000000+N602)-IF(COUNTIFS(B$1:B602,B602,A$1:A602,A602)&gt;1,0,SUMIFS(四角板抜き穴専用!Q:Q,四角板抜き穴専用!A:A,四角板専用!A602,四角板抜き穴専用!B:B,B602)))</f>
        <v/>
      </c>
      <c r="O602" s="4">
        <f t="shared" si="36"/>
        <v>0</v>
      </c>
      <c r="T602" s="12" t="str">
        <f t="shared" si="39"/>
        <v/>
      </c>
    </row>
    <row r="603" spans="4:20">
      <c r="D603" s="2">
        <f>IF(ISNA(VLOOKUP(四角板専用!C603,四角板専用!AA$1:AC$9999,2,FALSE)),0,VLOOKUP(四角板専用!C603,四角板専用!AA$1:AC$9999,2,FALSE))</f>
        <v>0</v>
      </c>
      <c r="F603" s="2">
        <f t="shared" si="37"/>
        <v>0</v>
      </c>
      <c r="H603" s="2">
        <f t="shared" si="38"/>
        <v>0</v>
      </c>
      <c r="M603" s="4" t="str">
        <f>IF(D603+E603+F603+N603=0,"",IF(E603=0,(D603*F603*J603*K603*L603)/1000000+N603,(D603*E603*J603*K603*L603)/1000000+N603)-IF(COUNTIFS(B$1:B603,B603,A$1:A603,A603)&gt;1,0,SUMIFS(四角板抜き穴専用!Q:Q,四角板抜き穴専用!A:A,四角板専用!A603,四角板抜き穴専用!B:B,B603)))</f>
        <v/>
      </c>
      <c r="O603" s="4">
        <f t="shared" si="36"/>
        <v>0</v>
      </c>
      <c r="T603" s="12" t="str">
        <f t="shared" si="39"/>
        <v/>
      </c>
    </row>
    <row r="604" spans="4:20">
      <c r="D604" s="2">
        <f>IF(ISNA(VLOOKUP(四角板専用!C604,四角板専用!AA$1:AC$9999,2,FALSE)),0,VLOOKUP(四角板専用!C604,四角板専用!AA$1:AC$9999,2,FALSE))</f>
        <v>0</v>
      </c>
      <c r="F604" s="2">
        <f t="shared" si="37"/>
        <v>0</v>
      </c>
      <c r="H604" s="2">
        <f t="shared" si="38"/>
        <v>0</v>
      </c>
      <c r="M604" s="4" t="str">
        <f>IF(D604+E604+F604+N604=0,"",IF(E604=0,(D604*F604*J604*K604*L604)/1000000+N604,(D604*E604*J604*K604*L604)/1000000+N604)-IF(COUNTIFS(B$1:B604,B604,A$1:A604,A604)&gt;1,0,SUMIFS(四角板抜き穴専用!Q:Q,四角板抜き穴専用!A:A,四角板専用!A604,四角板抜き穴専用!B:B,B604)))</f>
        <v/>
      </c>
      <c r="O604" s="4">
        <f t="shared" si="36"/>
        <v>0</v>
      </c>
      <c r="T604" s="12" t="str">
        <f t="shared" si="39"/>
        <v/>
      </c>
    </row>
    <row r="605" spans="4:20">
      <c r="D605" s="2">
        <f>IF(ISNA(VLOOKUP(四角板専用!C605,四角板専用!AA$1:AC$9999,2,FALSE)),0,VLOOKUP(四角板専用!C605,四角板専用!AA$1:AC$9999,2,FALSE))</f>
        <v>0</v>
      </c>
      <c r="F605" s="2">
        <f t="shared" si="37"/>
        <v>0</v>
      </c>
      <c r="H605" s="2">
        <f t="shared" si="38"/>
        <v>0</v>
      </c>
      <c r="M605" s="4" t="str">
        <f>IF(D605+E605+F605+N605=0,"",IF(E605=0,(D605*F605*J605*K605*L605)/1000000+N605,(D605*E605*J605*K605*L605)/1000000+N605)-IF(COUNTIFS(B$1:B605,B605,A$1:A605,A605)&gt;1,0,SUMIFS(四角板抜き穴専用!Q:Q,四角板抜き穴専用!A:A,四角板専用!A605,四角板抜き穴専用!B:B,B605)))</f>
        <v/>
      </c>
      <c r="O605" s="4">
        <f t="shared" si="36"/>
        <v>0</v>
      </c>
      <c r="T605" s="12" t="str">
        <f t="shared" si="39"/>
        <v/>
      </c>
    </row>
    <row r="606" spans="4:20">
      <c r="D606" s="2">
        <f>IF(ISNA(VLOOKUP(四角板専用!C606,四角板専用!AA$1:AC$9999,2,FALSE)),0,VLOOKUP(四角板専用!C606,四角板専用!AA$1:AC$9999,2,FALSE))</f>
        <v>0</v>
      </c>
      <c r="F606" s="2">
        <f t="shared" si="37"/>
        <v>0</v>
      </c>
      <c r="H606" s="2">
        <f t="shared" si="38"/>
        <v>0</v>
      </c>
      <c r="M606" s="4" t="str">
        <f>IF(D606+E606+F606+N606=0,"",IF(E606=0,(D606*F606*J606*K606*L606)/1000000+N606,(D606*E606*J606*K606*L606)/1000000+N606)-IF(COUNTIFS(B$1:B606,B606,A$1:A606,A606)&gt;1,0,SUMIFS(四角板抜き穴専用!Q:Q,四角板抜き穴専用!A:A,四角板専用!A606,四角板抜き穴専用!B:B,B606)))</f>
        <v/>
      </c>
      <c r="O606" s="4">
        <f t="shared" si="36"/>
        <v>0</v>
      </c>
      <c r="T606" s="12" t="str">
        <f t="shared" si="39"/>
        <v/>
      </c>
    </row>
    <row r="607" spans="4:20">
      <c r="D607" s="2">
        <f>IF(ISNA(VLOOKUP(四角板専用!C607,四角板専用!AA$1:AC$9999,2,FALSE)),0,VLOOKUP(四角板専用!C607,四角板専用!AA$1:AC$9999,2,FALSE))</f>
        <v>0</v>
      </c>
      <c r="F607" s="2">
        <f t="shared" si="37"/>
        <v>0</v>
      </c>
      <c r="H607" s="2">
        <f t="shared" si="38"/>
        <v>0</v>
      </c>
      <c r="M607" s="4" t="str">
        <f>IF(D607+E607+F607+N607=0,"",IF(E607=0,(D607*F607*J607*K607*L607)/1000000+N607,(D607*E607*J607*K607*L607)/1000000+N607)-IF(COUNTIFS(B$1:B607,B607,A$1:A607,A607)&gt;1,0,SUMIFS(四角板抜き穴専用!Q:Q,四角板抜き穴専用!A:A,四角板専用!A607,四角板抜き穴専用!B:B,B607)))</f>
        <v/>
      </c>
      <c r="O607" s="4">
        <f t="shared" si="36"/>
        <v>0</v>
      </c>
      <c r="T607" s="12" t="str">
        <f t="shared" si="39"/>
        <v/>
      </c>
    </row>
    <row r="608" spans="4:20">
      <c r="D608" s="2">
        <f>IF(ISNA(VLOOKUP(四角板専用!C608,四角板専用!AA$1:AC$9999,2,FALSE)),0,VLOOKUP(四角板専用!C608,四角板専用!AA$1:AC$9999,2,FALSE))</f>
        <v>0</v>
      </c>
      <c r="F608" s="2">
        <f t="shared" si="37"/>
        <v>0</v>
      </c>
      <c r="H608" s="2">
        <f t="shared" si="38"/>
        <v>0</v>
      </c>
      <c r="M608" s="4" t="str">
        <f>IF(D608+E608+F608+N608=0,"",IF(E608=0,(D608*F608*J608*K608*L608)/1000000+N608,(D608*E608*J608*K608*L608)/1000000+N608)-IF(COUNTIFS(B$1:B608,B608,A$1:A608,A608)&gt;1,0,SUMIFS(四角板抜き穴専用!Q:Q,四角板抜き穴専用!A:A,四角板専用!A608,四角板抜き穴専用!B:B,B608)))</f>
        <v/>
      </c>
      <c r="O608" s="4">
        <f t="shared" si="36"/>
        <v>0</v>
      </c>
      <c r="T608" s="12" t="str">
        <f t="shared" si="39"/>
        <v/>
      </c>
    </row>
    <row r="609" spans="4:20">
      <c r="D609" s="2">
        <f>IF(ISNA(VLOOKUP(四角板専用!C609,四角板専用!AA$1:AC$9999,2,FALSE)),0,VLOOKUP(四角板専用!C609,四角板専用!AA$1:AC$9999,2,FALSE))</f>
        <v>0</v>
      </c>
      <c r="F609" s="2">
        <f t="shared" si="37"/>
        <v>0</v>
      </c>
      <c r="H609" s="2">
        <f t="shared" si="38"/>
        <v>0</v>
      </c>
      <c r="M609" s="4" t="str">
        <f>IF(D609+E609+F609+N609=0,"",IF(E609=0,(D609*F609*J609*K609*L609)/1000000+N609,(D609*E609*J609*K609*L609)/1000000+N609)-IF(COUNTIFS(B$1:B609,B609,A$1:A609,A609)&gt;1,0,SUMIFS(四角板抜き穴専用!Q:Q,四角板抜き穴専用!A:A,四角板専用!A609,四角板抜き穴専用!B:B,B609)))</f>
        <v/>
      </c>
      <c r="O609" s="4">
        <f t="shared" si="36"/>
        <v>0</v>
      </c>
      <c r="T609" s="12" t="str">
        <f t="shared" si="39"/>
        <v/>
      </c>
    </row>
    <row r="610" spans="4:20">
      <c r="D610" s="2">
        <f>IF(ISNA(VLOOKUP(四角板専用!C610,四角板専用!AA$1:AC$9999,2,FALSE)),0,VLOOKUP(四角板専用!C610,四角板専用!AA$1:AC$9999,2,FALSE))</f>
        <v>0</v>
      </c>
      <c r="F610" s="2">
        <f t="shared" si="37"/>
        <v>0</v>
      </c>
      <c r="H610" s="2">
        <f t="shared" si="38"/>
        <v>0</v>
      </c>
      <c r="M610" s="4" t="str">
        <f>IF(D610+E610+F610+N610=0,"",IF(E610=0,(D610*F610*J610*K610*L610)/1000000+N610,(D610*E610*J610*K610*L610)/1000000+N610)-IF(COUNTIFS(B$1:B610,B610,A$1:A610,A610)&gt;1,0,SUMIFS(四角板抜き穴専用!Q:Q,四角板抜き穴専用!A:A,四角板専用!A610,四角板抜き穴専用!B:B,B610)))</f>
        <v/>
      </c>
      <c r="O610" s="4">
        <f t="shared" si="36"/>
        <v>0</v>
      </c>
      <c r="T610" s="12" t="str">
        <f t="shared" si="39"/>
        <v/>
      </c>
    </row>
    <row r="611" spans="4:20">
      <c r="D611" s="2">
        <f>IF(ISNA(VLOOKUP(四角板専用!C611,四角板専用!AA$1:AC$9999,2,FALSE)),0,VLOOKUP(四角板専用!C611,四角板専用!AA$1:AC$9999,2,FALSE))</f>
        <v>0</v>
      </c>
      <c r="F611" s="2">
        <f t="shared" si="37"/>
        <v>0</v>
      </c>
      <c r="H611" s="2">
        <f t="shared" si="38"/>
        <v>0</v>
      </c>
      <c r="M611" s="4" t="str">
        <f>IF(D611+E611+F611+N611=0,"",IF(E611=0,(D611*F611*J611*K611*L611)/1000000+N611,(D611*E611*J611*K611*L611)/1000000+N611)-IF(COUNTIFS(B$1:B611,B611,A$1:A611,A611)&gt;1,0,SUMIFS(四角板抜き穴専用!Q:Q,四角板抜き穴専用!A:A,四角板専用!A611,四角板抜き穴専用!B:B,B611)))</f>
        <v/>
      </c>
      <c r="O611" s="4">
        <f t="shared" si="36"/>
        <v>0</v>
      </c>
      <c r="T611" s="12" t="str">
        <f t="shared" si="39"/>
        <v/>
      </c>
    </row>
    <row r="612" spans="4:20">
      <c r="D612" s="2">
        <f>IF(ISNA(VLOOKUP(四角板専用!C612,四角板専用!AA$1:AC$9999,2,FALSE)),0,VLOOKUP(四角板専用!C612,四角板専用!AA$1:AC$9999,2,FALSE))</f>
        <v>0</v>
      </c>
      <c r="F612" s="2">
        <f t="shared" si="37"/>
        <v>0</v>
      </c>
      <c r="H612" s="2">
        <f t="shared" si="38"/>
        <v>0</v>
      </c>
      <c r="M612" s="4" t="str">
        <f>IF(D612+E612+F612+N612=0,"",IF(E612=0,(D612*F612*J612*K612*L612)/1000000+N612,(D612*E612*J612*K612*L612)/1000000+N612)-IF(COUNTIFS(B$1:B612,B612,A$1:A612,A612)&gt;1,0,SUMIFS(四角板抜き穴専用!Q:Q,四角板抜き穴専用!A:A,四角板専用!A612,四角板抜き穴専用!B:B,B612)))</f>
        <v/>
      </c>
      <c r="O612" s="4">
        <f t="shared" si="36"/>
        <v>0</v>
      </c>
      <c r="T612" s="12" t="str">
        <f t="shared" si="39"/>
        <v/>
      </c>
    </row>
    <row r="613" spans="4:20">
      <c r="D613" s="2">
        <f>IF(ISNA(VLOOKUP(四角板専用!C613,四角板専用!AA$1:AC$9999,2,FALSE)),0,VLOOKUP(四角板専用!C613,四角板専用!AA$1:AC$9999,2,FALSE))</f>
        <v>0</v>
      </c>
      <c r="F613" s="2">
        <f t="shared" si="37"/>
        <v>0</v>
      </c>
      <c r="H613" s="2">
        <f t="shared" si="38"/>
        <v>0</v>
      </c>
      <c r="M613" s="4" t="str">
        <f>IF(D613+E613+F613+N613=0,"",IF(E613=0,(D613*F613*J613*K613*L613)/1000000+N613,(D613*E613*J613*K613*L613)/1000000+N613)-IF(COUNTIFS(B$1:B613,B613,A$1:A613,A613)&gt;1,0,SUMIFS(四角板抜き穴専用!Q:Q,四角板抜き穴専用!A:A,四角板専用!A613,四角板抜き穴専用!B:B,B613)))</f>
        <v/>
      </c>
      <c r="O613" s="4">
        <f t="shared" si="36"/>
        <v>0</v>
      </c>
      <c r="T613" s="12" t="str">
        <f t="shared" si="39"/>
        <v/>
      </c>
    </row>
    <row r="614" spans="4:20">
      <c r="D614" s="2">
        <f>IF(ISNA(VLOOKUP(四角板専用!C614,四角板専用!AA$1:AC$9999,2,FALSE)),0,VLOOKUP(四角板専用!C614,四角板専用!AA$1:AC$9999,2,FALSE))</f>
        <v>0</v>
      </c>
      <c r="F614" s="2">
        <f t="shared" si="37"/>
        <v>0</v>
      </c>
      <c r="H614" s="2">
        <f t="shared" si="38"/>
        <v>0</v>
      </c>
      <c r="M614" s="4" t="str">
        <f>IF(D614+E614+F614+N614=0,"",IF(E614=0,(D614*F614*J614*K614*L614)/1000000+N614,(D614*E614*J614*K614*L614)/1000000+N614)-IF(COUNTIFS(B$1:B614,B614,A$1:A614,A614)&gt;1,0,SUMIFS(四角板抜き穴専用!Q:Q,四角板抜き穴専用!A:A,四角板専用!A614,四角板抜き穴専用!B:B,B614)))</f>
        <v/>
      </c>
      <c r="O614" s="4">
        <f t="shared" si="36"/>
        <v>0</v>
      </c>
      <c r="T614" s="12" t="str">
        <f t="shared" si="39"/>
        <v/>
      </c>
    </row>
    <row r="615" spans="4:20">
      <c r="D615" s="2">
        <f>IF(ISNA(VLOOKUP(四角板専用!C615,四角板専用!AA$1:AC$9999,2,FALSE)),0,VLOOKUP(四角板専用!C615,四角板専用!AA$1:AC$9999,2,FALSE))</f>
        <v>0</v>
      </c>
      <c r="F615" s="2">
        <f t="shared" si="37"/>
        <v>0</v>
      </c>
      <c r="H615" s="2">
        <f t="shared" si="38"/>
        <v>0</v>
      </c>
      <c r="M615" s="4" t="str">
        <f>IF(D615+E615+F615+N615=0,"",IF(E615=0,(D615*F615*J615*K615*L615)/1000000+N615,(D615*E615*J615*K615*L615)/1000000+N615)-IF(COUNTIFS(B$1:B615,B615,A$1:A615,A615)&gt;1,0,SUMIFS(四角板抜き穴専用!Q:Q,四角板抜き穴専用!A:A,四角板専用!A615,四角板抜き穴専用!B:B,B615)))</f>
        <v/>
      </c>
      <c r="O615" s="4">
        <f t="shared" si="36"/>
        <v>0</v>
      </c>
      <c r="T615" s="12" t="str">
        <f t="shared" si="39"/>
        <v/>
      </c>
    </row>
    <row r="616" spans="4:20">
      <c r="D616" s="2">
        <f>IF(ISNA(VLOOKUP(四角板専用!C616,四角板専用!AA$1:AC$9999,2,FALSE)),0,VLOOKUP(四角板専用!C616,四角板専用!AA$1:AC$9999,2,FALSE))</f>
        <v>0</v>
      </c>
      <c r="F616" s="2">
        <f t="shared" si="37"/>
        <v>0</v>
      </c>
      <c r="H616" s="2">
        <f t="shared" si="38"/>
        <v>0</v>
      </c>
      <c r="M616" s="4" t="str">
        <f>IF(D616+E616+F616+N616=0,"",IF(E616=0,(D616*F616*J616*K616*L616)/1000000+N616,(D616*E616*J616*K616*L616)/1000000+N616)-IF(COUNTIFS(B$1:B616,B616,A$1:A616,A616)&gt;1,0,SUMIFS(四角板抜き穴専用!Q:Q,四角板抜き穴専用!A:A,四角板専用!A616,四角板抜き穴専用!B:B,B616)))</f>
        <v/>
      </c>
      <c r="O616" s="4">
        <f t="shared" si="36"/>
        <v>0</v>
      </c>
      <c r="T616" s="12" t="str">
        <f t="shared" si="39"/>
        <v/>
      </c>
    </row>
    <row r="617" spans="4:20">
      <c r="D617" s="2">
        <f>IF(ISNA(VLOOKUP(四角板専用!C617,四角板専用!AA$1:AC$9999,2,FALSE)),0,VLOOKUP(四角板専用!C617,四角板専用!AA$1:AC$9999,2,FALSE))</f>
        <v>0</v>
      </c>
      <c r="F617" s="2">
        <f t="shared" si="37"/>
        <v>0</v>
      </c>
      <c r="H617" s="2">
        <f t="shared" si="38"/>
        <v>0</v>
      </c>
      <c r="M617" s="4" t="str">
        <f>IF(D617+E617+F617+N617=0,"",IF(E617=0,(D617*F617*J617*K617*L617)/1000000+N617,(D617*E617*J617*K617*L617)/1000000+N617)-IF(COUNTIFS(B$1:B617,B617,A$1:A617,A617)&gt;1,0,SUMIFS(四角板抜き穴専用!Q:Q,四角板抜き穴専用!A:A,四角板専用!A617,四角板抜き穴専用!B:B,B617)))</f>
        <v/>
      </c>
      <c r="O617" s="4">
        <f t="shared" si="36"/>
        <v>0</v>
      </c>
      <c r="T617" s="12" t="str">
        <f t="shared" si="39"/>
        <v/>
      </c>
    </row>
    <row r="618" spans="4:20">
      <c r="D618" s="2">
        <f>IF(ISNA(VLOOKUP(四角板専用!C618,四角板専用!AA$1:AC$9999,2,FALSE)),0,VLOOKUP(四角板専用!C618,四角板専用!AA$1:AC$9999,2,FALSE))</f>
        <v>0</v>
      </c>
      <c r="F618" s="2">
        <f t="shared" si="37"/>
        <v>0</v>
      </c>
      <c r="H618" s="2">
        <f t="shared" si="38"/>
        <v>0</v>
      </c>
      <c r="M618" s="4" t="str">
        <f>IF(D618+E618+F618+N618=0,"",IF(E618=0,(D618*F618*J618*K618*L618)/1000000+N618,(D618*E618*J618*K618*L618)/1000000+N618)-IF(COUNTIFS(B$1:B618,B618,A$1:A618,A618)&gt;1,0,SUMIFS(四角板抜き穴専用!Q:Q,四角板抜き穴専用!A:A,四角板専用!A618,四角板抜き穴専用!B:B,B618)))</f>
        <v/>
      </c>
      <c r="O618" s="4">
        <f t="shared" si="36"/>
        <v>0</v>
      </c>
      <c r="T618" s="12" t="str">
        <f t="shared" si="39"/>
        <v/>
      </c>
    </row>
    <row r="619" spans="4:20">
      <c r="D619" s="2">
        <f>IF(ISNA(VLOOKUP(四角板専用!C619,四角板専用!AA$1:AC$9999,2,FALSE)),0,VLOOKUP(四角板専用!C619,四角板専用!AA$1:AC$9999,2,FALSE))</f>
        <v>0</v>
      </c>
      <c r="F619" s="2">
        <f t="shared" si="37"/>
        <v>0</v>
      </c>
      <c r="H619" s="2">
        <f t="shared" si="38"/>
        <v>0</v>
      </c>
      <c r="M619" s="4" t="str">
        <f>IF(D619+E619+F619+N619=0,"",IF(E619=0,(D619*F619*J619*K619*L619)/1000000+N619,(D619*E619*J619*K619*L619)/1000000+N619)-IF(COUNTIFS(B$1:B619,B619,A$1:A619,A619)&gt;1,0,SUMIFS(四角板抜き穴専用!Q:Q,四角板抜き穴専用!A:A,四角板専用!A619,四角板抜き穴専用!B:B,B619)))</f>
        <v/>
      </c>
      <c r="O619" s="4">
        <f t="shared" si="36"/>
        <v>0</v>
      </c>
      <c r="T619" s="12" t="str">
        <f t="shared" si="39"/>
        <v/>
      </c>
    </row>
    <row r="620" spans="4:20">
      <c r="D620" s="2">
        <f>IF(ISNA(VLOOKUP(四角板専用!C620,四角板専用!AA$1:AC$9999,2,FALSE)),0,VLOOKUP(四角板専用!C620,四角板専用!AA$1:AC$9999,2,FALSE))</f>
        <v>0</v>
      </c>
      <c r="F620" s="2">
        <f t="shared" si="37"/>
        <v>0</v>
      </c>
      <c r="H620" s="2">
        <f t="shared" si="38"/>
        <v>0</v>
      </c>
      <c r="M620" s="4" t="str">
        <f>IF(D620+E620+F620+N620=0,"",IF(E620=0,(D620*F620*J620*K620*L620)/1000000+N620,(D620*E620*J620*K620*L620)/1000000+N620)-IF(COUNTIFS(B$1:B620,B620,A$1:A620,A620)&gt;1,0,SUMIFS(四角板抜き穴専用!Q:Q,四角板抜き穴専用!A:A,四角板専用!A620,四角板抜き穴専用!B:B,B620)))</f>
        <v/>
      </c>
      <c r="O620" s="4">
        <f t="shared" si="36"/>
        <v>0</v>
      </c>
      <c r="T620" s="12" t="str">
        <f t="shared" si="39"/>
        <v/>
      </c>
    </row>
    <row r="621" spans="4:20">
      <c r="D621" s="2">
        <f>IF(ISNA(VLOOKUP(四角板専用!C621,四角板専用!AA$1:AC$9999,2,FALSE)),0,VLOOKUP(四角板専用!C621,四角板専用!AA$1:AC$9999,2,FALSE))</f>
        <v>0</v>
      </c>
      <c r="F621" s="2">
        <f t="shared" si="37"/>
        <v>0</v>
      </c>
      <c r="H621" s="2">
        <f t="shared" si="38"/>
        <v>0</v>
      </c>
      <c r="M621" s="4" t="str">
        <f>IF(D621+E621+F621+N621=0,"",IF(E621=0,(D621*F621*J621*K621*L621)/1000000+N621,(D621*E621*J621*K621*L621)/1000000+N621)-IF(COUNTIFS(B$1:B621,B621,A$1:A621,A621)&gt;1,0,SUMIFS(四角板抜き穴専用!Q:Q,四角板抜き穴専用!A:A,四角板専用!A621,四角板抜き穴専用!B:B,B621)))</f>
        <v/>
      </c>
      <c r="O621" s="4">
        <f t="shared" si="36"/>
        <v>0</v>
      </c>
      <c r="T621" s="12" t="str">
        <f t="shared" si="39"/>
        <v/>
      </c>
    </row>
    <row r="622" spans="4:20">
      <c r="D622" s="2">
        <f>IF(ISNA(VLOOKUP(四角板専用!C622,四角板専用!AA$1:AC$9999,2,FALSE)),0,VLOOKUP(四角板専用!C622,四角板専用!AA$1:AC$9999,2,FALSE))</f>
        <v>0</v>
      </c>
      <c r="F622" s="2">
        <f t="shared" si="37"/>
        <v>0</v>
      </c>
      <c r="H622" s="2">
        <f t="shared" si="38"/>
        <v>0</v>
      </c>
      <c r="M622" s="4" t="str">
        <f>IF(D622+E622+F622+N622=0,"",IF(E622=0,(D622*F622*J622*K622*L622)/1000000+N622,(D622*E622*J622*K622*L622)/1000000+N622)-IF(COUNTIFS(B$1:B622,B622,A$1:A622,A622)&gt;1,0,SUMIFS(四角板抜き穴専用!Q:Q,四角板抜き穴専用!A:A,四角板専用!A622,四角板抜き穴専用!B:B,B622)))</f>
        <v/>
      </c>
      <c r="O622" s="4">
        <f t="shared" si="36"/>
        <v>0</v>
      </c>
      <c r="T622" s="12" t="str">
        <f t="shared" si="39"/>
        <v/>
      </c>
    </row>
    <row r="623" spans="4:20">
      <c r="D623" s="2">
        <f>IF(ISNA(VLOOKUP(四角板専用!C623,四角板専用!AA$1:AC$9999,2,FALSE)),0,VLOOKUP(四角板専用!C623,四角板専用!AA$1:AC$9999,2,FALSE))</f>
        <v>0</v>
      </c>
      <c r="F623" s="2">
        <f t="shared" si="37"/>
        <v>0</v>
      </c>
      <c r="H623" s="2">
        <f t="shared" si="38"/>
        <v>0</v>
      </c>
      <c r="M623" s="4" t="str">
        <f>IF(D623+E623+F623+N623=0,"",IF(E623=0,(D623*F623*J623*K623*L623)/1000000+N623,(D623*E623*J623*K623*L623)/1000000+N623)-IF(COUNTIFS(B$1:B623,B623,A$1:A623,A623)&gt;1,0,SUMIFS(四角板抜き穴専用!Q:Q,四角板抜き穴専用!A:A,四角板専用!A623,四角板抜き穴専用!B:B,B623)))</f>
        <v/>
      </c>
      <c r="O623" s="4">
        <f t="shared" si="36"/>
        <v>0</v>
      </c>
      <c r="T623" s="12" t="str">
        <f t="shared" si="39"/>
        <v/>
      </c>
    </row>
    <row r="624" spans="4:20">
      <c r="D624" s="2">
        <f>IF(ISNA(VLOOKUP(四角板専用!C624,四角板専用!AA$1:AC$9999,2,FALSE)),0,VLOOKUP(四角板専用!C624,四角板専用!AA$1:AC$9999,2,FALSE))</f>
        <v>0</v>
      </c>
      <c r="F624" s="2">
        <f t="shared" si="37"/>
        <v>0</v>
      </c>
      <c r="H624" s="2">
        <f t="shared" si="38"/>
        <v>0</v>
      </c>
      <c r="M624" s="4" t="str">
        <f>IF(D624+E624+F624+N624=0,"",IF(E624=0,(D624*F624*J624*K624*L624)/1000000+N624,(D624*E624*J624*K624*L624)/1000000+N624)-IF(COUNTIFS(B$1:B624,B624,A$1:A624,A624)&gt;1,0,SUMIFS(四角板抜き穴専用!Q:Q,四角板抜き穴専用!A:A,四角板専用!A624,四角板抜き穴専用!B:B,B624)))</f>
        <v/>
      </c>
      <c r="O624" s="4">
        <f t="shared" si="36"/>
        <v>0</v>
      </c>
      <c r="T624" s="12" t="str">
        <f t="shared" si="39"/>
        <v/>
      </c>
    </row>
    <row r="625" spans="4:20">
      <c r="D625" s="2">
        <f>IF(ISNA(VLOOKUP(四角板専用!C625,四角板専用!AA$1:AC$9999,2,FALSE)),0,VLOOKUP(四角板専用!C625,四角板専用!AA$1:AC$9999,2,FALSE))</f>
        <v>0</v>
      </c>
      <c r="F625" s="2">
        <f t="shared" si="37"/>
        <v>0</v>
      </c>
      <c r="H625" s="2">
        <f t="shared" si="38"/>
        <v>0</v>
      </c>
      <c r="M625" s="4" t="str">
        <f>IF(D625+E625+F625+N625=0,"",IF(E625=0,(D625*F625*J625*K625*L625)/1000000+N625,(D625*E625*J625*K625*L625)/1000000+N625)-IF(COUNTIFS(B$1:B625,B625,A$1:A625,A625)&gt;1,0,SUMIFS(四角板抜き穴専用!Q:Q,四角板抜き穴専用!A:A,四角板専用!A625,四角板抜き穴専用!B:B,B625)))</f>
        <v/>
      </c>
      <c r="O625" s="4">
        <f t="shared" si="36"/>
        <v>0</v>
      </c>
      <c r="T625" s="12" t="str">
        <f t="shared" si="39"/>
        <v/>
      </c>
    </row>
    <row r="626" spans="4:20">
      <c r="D626" s="2">
        <f>IF(ISNA(VLOOKUP(四角板専用!C626,四角板専用!AA$1:AC$9999,2,FALSE)),0,VLOOKUP(四角板専用!C626,四角板専用!AA$1:AC$9999,2,FALSE))</f>
        <v>0</v>
      </c>
      <c r="F626" s="2">
        <f t="shared" si="37"/>
        <v>0</v>
      </c>
      <c r="H626" s="2">
        <f t="shared" si="38"/>
        <v>0</v>
      </c>
      <c r="M626" s="4" t="str">
        <f>IF(D626+E626+F626+N626=0,"",IF(E626=0,(D626*F626*J626*K626*L626)/1000000+N626,(D626*E626*J626*K626*L626)/1000000+N626)-IF(COUNTIFS(B$1:B626,B626,A$1:A626,A626)&gt;1,0,SUMIFS(四角板抜き穴専用!Q:Q,四角板抜き穴専用!A:A,四角板専用!A626,四角板抜き穴専用!B:B,B626)))</f>
        <v/>
      </c>
      <c r="O626" s="4">
        <f t="shared" si="36"/>
        <v>0</v>
      </c>
      <c r="T626" s="12" t="str">
        <f t="shared" si="39"/>
        <v/>
      </c>
    </row>
    <row r="627" spans="4:20">
      <c r="D627" s="2">
        <f>IF(ISNA(VLOOKUP(四角板専用!C627,四角板専用!AA$1:AC$9999,2,FALSE)),0,VLOOKUP(四角板専用!C627,四角板専用!AA$1:AC$9999,2,FALSE))</f>
        <v>0</v>
      </c>
      <c r="F627" s="2">
        <f t="shared" si="37"/>
        <v>0</v>
      </c>
      <c r="H627" s="2">
        <f t="shared" si="38"/>
        <v>0</v>
      </c>
      <c r="M627" s="4" t="str">
        <f>IF(D627+E627+F627+N627=0,"",IF(E627=0,(D627*F627*J627*K627*L627)/1000000+N627,(D627*E627*J627*K627*L627)/1000000+N627)-IF(COUNTIFS(B$1:B627,B627,A$1:A627,A627)&gt;1,0,SUMIFS(四角板抜き穴専用!Q:Q,四角板抜き穴専用!A:A,四角板専用!A627,四角板抜き穴専用!B:B,B627)))</f>
        <v/>
      </c>
      <c r="O627" s="4">
        <f t="shared" si="36"/>
        <v>0</v>
      </c>
      <c r="T627" s="12" t="str">
        <f t="shared" si="39"/>
        <v/>
      </c>
    </row>
    <row r="628" spans="4:20">
      <c r="D628" s="2">
        <f>IF(ISNA(VLOOKUP(四角板専用!C628,四角板専用!AA$1:AC$9999,2,FALSE)),0,VLOOKUP(四角板専用!C628,四角板専用!AA$1:AC$9999,2,FALSE))</f>
        <v>0</v>
      </c>
      <c r="F628" s="2">
        <f t="shared" si="37"/>
        <v>0</v>
      </c>
      <c r="H628" s="2">
        <f t="shared" si="38"/>
        <v>0</v>
      </c>
      <c r="M628" s="4" t="str">
        <f>IF(D628+E628+F628+N628=0,"",IF(E628=0,(D628*F628*J628*K628*L628)/1000000+N628,(D628*E628*J628*K628*L628)/1000000+N628)-IF(COUNTIFS(B$1:B628,B628,A$1:A628,A628)&gt;1,0,SUMIFS(四角板抜き穴専用!Q:Q,四角板抜き穴専用!A:A,四角板専用!A628,四角板抜き穴専用!B:B,B628)))</f>
        <v/>
      </c>
      <c r="O628" s="4">
        <f t="shared" si="36"/>
        <v>0</v>
      </c>
      <c r="T628" s="12" t="str">
        <f t="shared" si="39"/>
        <v/>
      </c>
    </row>
    <row r="629" spans="4:20">
      <c r="D629" s="2">
        <f>IF(ISNA(VLOOKUP(四角板専用!C629,四角板専用!AA$1:AC$9999,2,FALSE)),0,VLOOKUP(四角板専用!C629,四角板専用!AA$1:AC$9999,2,FALSE))</f>
        <v>0</v>
      </c>
      <c r="F629" s="2">
        <f t="shared" si="37"/>
        <v>0</v>
      </c>
      <c r="H629" s="2">
        <f t="shared" si="38"/>
        <v>0</v>
      </c>
      <c r="M629" s="4" t="str">
        <f>IF(D629+E629+F629+N629=0,"",IF(E629=0,(D629*F629*J629*K629*L629)/1000000+N629,(D629*E629*J629*K629*L629)/1000000+N629)-IF(COUNTIFS(B$1:B629,B629,A$1:A629,A629)&gt;1,0,SUMIFS(四角板抜き穴専用!Q:Q,四角板抜き穴専用!A:A,四角板専用!A629,四角板抜き穴専用!B:B,B629)))</f>
        <v/>
      </c>
      <c r="O629" s="4">
        <f t="shared" si="36"/>
        <v>0</v>
      </c>
      <c r="T629" s="12" t="str">
        <f t="shared" si="39"/>
        <v/>
      </c>
    </row>
    <row r="630" spans="4:20">
      <c r="D630" s="2">
        <f>IF(ISNA(VLOOKUP(四角板専用!C630,四角板専用!AA$1:AC$9999,2,FALSE)),0,VLOOKUP(四角板専用!C630,四角板専用!AA$1:AC$9999,2,FALSE))</f>
        <v>0</v>
      </c>
      <c r="F630" s="2">
        <f t="shared" si="37"/>
        <v>0</v>
      </c>
      <c r="H630" s="2">
        <f t="shared" si="38"/>
        <v>0</v>
      </c>
      <c r="M630" s="4" t="str">
        <f>IF(D630+E630+F630+N630=0,"",IF(E630=0,(D630*F630*J630*K630*L630)/1000000+N630,(D630*E630*J630*K630*L630)/1000000+N630)-IF(COUNTIFS(B$1:B630,B630,A$1:A630,A630)&gt;1,0,SUMIFS(四角板抜き穴専用!Q:Q,四角板抜き穴専用!A:A,四角板専用!A630,四角板抜き穴専用!B:B,B630)))</f>
        <v/>
      </c>
      <c r="O630" s="4">
        <f t="shared" si="36"/>
        <v>0</v>
      </c>
      <c r="T630" s="12" t="str">
        <f t="shared" si="39"/>
        <v/>
      </c>
    </row>
    <row r="631" spans="4:20">
      <c r="D631" s="2">
        <f>IF(ISNA(VLOOKUP(四角板専用!C631,四角板専用!AA$1:AC$9999,2,FALSE)),0,VLOOKUP(四角板専用!C631,四角板専用!AA$1:AC$9999,2,FALSE))</f>
        <v>0</v>
      </c>
      <c r="F631" s="2">
        <f t="shared" si="37"/>
        <v>0</v>
      </c>
      <c r="H631" s="2">
        <f t="shared" si="38"/>
        <v>0</v>
      </c>
      <c r="M631" s="4" t="str">
        <f>IF(D631+E631+F631+N631=0,"",IF(E631=0,(D631*F631*J631*K631*L631)/1000000+N631,(D631*E631*J631*K631*L631)/1000000+N631)-IF(COUNTIFS(B$1:B631,B631,A$1:A631,A631)&gt;1,0,SUMIFS(四角板抜き穴専用!Q:Q,四角板抜き穴専用!A:A,四角板専用!A631,四角板抜き穴専用!B:B,B631)))</f>
        <v/>
      </c>
      <c r="O631" s="4">
        <f t="shared" si="36"/>
        <v>0</v>
      </c>
      <c r="T631" s="12" t="str">
        <f t="shared" si="39"/>
        <v/>
      </c>
    </row>
    <row r="632" spans="4:20">
      <c r="D632" s="2">
        <f>IF(ISNA(VLOOKUP(四角板専用!C632,四角板専用!AA$1:AC$9999,2,FALSE)),0,VLOOKUP(四角板専用!C632,四角板専用!AA$1:AC$9999,2,FALSE))</f>
        <v>0</v>
      </c>
      <c r="F632" s="2">
        <f t="shared" si="37"/>
        <v>0</v>
      </c>
      <c r="H632" s="2">
        <f t="shared" si="38"/>
        <v>0</v>
      </c>
      <c r="M632" s="4" t="str">
        <f>IF(D632+E632+F632+N632=0,"",IF(E632=0,(D632*F632*J632*K632*L632)/1000000+N632,(D632*E632*J632*K632*L632)/1000000+N632)-IF(COUNTIFS(B$1:B632,B632,A$1:A632,A632)&gt;1,0,SUMIFS(四角板抜き穴専用!Q:Q,四角板抜き穴専用!A:A,四角板専用!A632,四角板抜き穴専用!B:B,B632)))</f>
        <v/>
      </c>
      <c r="O632" s="4">
        <f t="shared" si="36"/>
        <v>0</v>
      </c>
      <c r="T632" s="12" t="str">
        <f t="shared" si="39"/>
        <v/>
      </c>
    </row>
    <row r="633" spans="4:20">
      <c r="D633" s="2">
        <f>IF(ISNA(VLOOKUP(四角板専用!C633,四角板専用!AA$1:AC$9999,2,FALSE)),0,VLOOKUP(四角板専用!C633,四角板専用!AA$1:AC$9999,2,FALSE))</f>
        <v>0</v>
      </c>
      <c r="F633" s="2">
        <f t="shared" si="37"/>
        <v>0</v>
      </c>
      <c r="H633" s="2">
        <f t="shared" si="38"/>
        <v>0</v>
      </c>
      <c r="M633" s="4" t="str">
        <f>IF(D633+E633+F633+N633=0,"",IF(E633=0,(D633*F633*J633*K633*L633)/1000000+N633,(D633*E633*J633*K633*L633)/1000000+N633)-IF(COUNTIFS(B$1:B633,B633,A$1:A633,A633)&gt;1,0,SUMIFS(四角板抜き穴専用!Q:Q,四角板抜き穴専用!A:A,四角板専用!A633,四角板抜き穴専用!B:B,B633)))</f>
        <v/>
      </c>
      <c r="O633" s="4">
        <f t="shared" si="36"/>
        <v>0</v>
      </c>
      <c r="T633" s="12" t="str">
        <f t="shared" si="39"/>
        <v/>
      </c>
    </row>
    <row r="634" spans="4:20">
      <c r="D634" s="2">
        <f>IF(ISNA(VLOOKUP(四角板専用!C634,四角板専用!AA$1:AC$9999,2,FALSE)),0,VLOOKUP(四角板専用!C634,四角板専用!AA$1:AC$9999,2,FALSE))</f>
        <v>0</v>
      </c>
      <c r="F634" s="2">
        <f t="shared" si="37"/>
        <v>0</v>
      </c>
      <c r="H634" s="2">
        <f t="shared" si="38"/>
        <v>0</v>
      </c>
      <c r="M634" s="4" t="str">
        <f>IF(D634+E634+F634+N634=0,"",IF(E634=0,(D634*F634*J634*K634*L634)/1000000+N634,(D634*E634*J634*K634*L634)/1000000+N634)-IF(COUNTIFS(B$1:B634,B634,A$1:A634,A634)&gt;1,0,SUMIFS(四角板抜き穴専用!Q:Q,四角板抜き穴専用!A:A,四角板専用!A634,四角板抜き穴専用!B:B,B634)))</f>
        <v/>
      </c>
      <c r="O634" s="4">
        <f t="shared" si="36"/>
        <v>0</v>
      </c>
      <c r="T634" s="12" t="str">
        <f t="shared" si="39"/>
        <v/>
      </c>
    </row>
    <row r="635" spans="4:20">
      <c r="D635" s="2">
        <f>IF(ISNA(VLOOKUP(四角板専用!C635,四角板専用!AA$1:AC$9999,2,FALSE)),0,VLOOKUP(四角板専用!C635,四角板専用!AA$1:AC$9999,2,FALSE))</f>
        <v>0</v>
      </c>
      <c r="F635" s="2">
        <f t="shared" si="37"/>
        <v>0</v>
      </c>
      <c r="H635" s="2">
        <f t="shared" si="38"/>
        <v>0</v>
      </c>
      <c r="M635" s="4" t="str">
        <f>IF(D635+E635+F635+N635=0,"",IF(E635=0,(D635*F635*J635*K635*L635)/1000000+N635,(D635*E635*J635*K635*L635)/1000000+N635)-IF(COUNTIFS(B$1:B635,B635,A$1:A635,A635)&gt;1,0,SUMIFS(四角板抜き穴専用!Q:Q,四角板抜き穴専用!A:A,四角板専用!A635,四角板抜き穴専用!B:B,B635)))</f>
        <v/>
      </c>
      <c r="O635" s="4">
        <f t="shared" si="36"/>
        <v>0</v>
      </c>
      <c r="T635" s="12" t="str">
        <f t="shared" si="39"/>
        <v/>
      </c>
    </row>
    <row r="636" spans="4:20">
      <c r="D636" s="2">
        <f>IF(ISNA(VLOOKUP(四角板専用!C636,四角板専用!AA$1:AC$9999,2,FALSE)),0,VLOOKUP(四角板専用!C636,四角板専用!AA$1:AC$9999,2,FALSE))</f>
        <v>0</v>
      </c>
      <c r="F636" s="2">
        <f t="shared" si="37"/>
        <v>0</v>
      </c>
      <c r="H636" s="2">
        <f t="shared" si="38"/>
        <v>0</v>
      </c>
      <c r="M636" s="4" t="str">
        <f>IF(D636+E636+F636+N636=0,"",IF(E636=0,(D636*F636*J636*K636*L636)/1000000+N636,(D636*E636*J636*K636*L636)/1000000+N636)-IF(COUNTIFS(B$1:B636,B636,A$1:A636,A636)&gt;1,0,SUMIFS(四角板抜き穴専用!Q:Q,四角板抜き穴専用!A:A,四角板専用!A636,四角板抜き穴専用!B:B,B636)))</f>
        <v/>
      </c>
      <c r="O636" s="4">
        <f t="shared" si="36"/>
        <v>0</v>
      </c>
      <c r="T636" s="12" t="str">
        <f t="shared" si="39"/>
        <v/>
      </c>
    </row>
    <row r="637" spans="4:20">
      <c r="D637" s="2">
        <f>IF(ISNA(VLOOKUP(四角板専用!C637,四角板専用!AA$1:AC$9999,2,FALSE)),0,VLOOKUP(四角板専用!C637,四角板専用!AA$1:AC$9999,2,FALSE))</f>
        <v>0</v>
      </c>
      <c r="F637" s="2">
        <f t="shared" si="37"/>
        <v>0</v>
      </c>
      <c r="H637" s="2">
        <f t="shared" si="38"/>
        <v>0</v>
      </c>
      <c r="M637" s="4" t="str">
        <f>IF(D637+E637+F637+N637=0,"",IF(E637=0,(D637*F637*J637*K637*L637)/1000000+N637,(D637*E637*J637*K637*L637)/1000000+N637)-IF(COUNTIFS(B$1:B637,B637,A$1:A637,A637)&gt;1,0,SUMIFS(四角板抜き穴専用!Q:Q,四角板抜き穴専用!A:A,四角板専用!A637,四角板抜き穴専用!B:B,B637)))</f>
        <v/>
      </c>
      <c r="O637" s="4">
        <f t="shared" si="36"/>
        <v>0</v>
      </c>
      <c r="T637" s="12" t="str">
        <f t="shared" si="39"/>
        <v/>
      </c>
    </row>
    <row r="638" spans="4:20">
      <c r="D638" s="2">
        <f>IF(ISNA(VLOOKUP(四角板専用!C638,四角板専用!AA$1:AC$9999,2,FALSE)),0,VLOOKUP(四角板専用!C638,四角板専用!AA$1:AC$9999,2,FALSE))</f>
        <v>0</v>
      </c>
      <c r="F638" s="2">
        <f t="shared" si="37"/>
        <v>0</v>
      </c>
      <c r="H638" s="2">
        <f t="shared" si="38"/>
        <v>0</v>
      </c>
      <c r="M638" s="4" t="str">
        <f>IF(D638+E638+F638+N638=0,"",IF(E638=0,(D638*F638*J638*K638*L638)/1000000+N638,(D638*E638*J638*K638*L638)/1000000+N638)-IF(COUNTIFS(B$1:B638,B638,A$1:A638,A638)&gt;1,0,SUMIFS(四角板抜き穴専用!Q:Q,四角板抜き穴専用!A:A,四角板専用!A638,四角板抜き穴専用!B:B,B638)))</f>
        <v/>
      </c>
      <c r="O638" s="4">
        <f t="shared" si="36"/>
        <v>0</v>
      </c>
      <c r="T638" s="12" t="str">
        <f t="shared" si="39"/>
        <v/>
      </c>
    </row>
    <row r="639" spans="4:20">
      <c r="D639" s="2">
        <f>IF(ISNA(VLOOKUP(四角板専用!C639,四角板専用!AA$1:AC$9999,2,FALSE)),0,VLOOKUP(四角板専用!C639,四角板専用!AA$1:AC$9999,2,FALSE))</f>
        <v>0</v>
      </c>
      <c r="F639" s="2">
        <f t="shared" si="37"/>
        <v>0</v>
      </c>
      <c r="H639" s="2">
        <f t="shared" si="38"/>
        <v>0</v>
      </c>
      <c r="M639" s="4" t="str">
        <f>IF(D639+E639+F639+N639=0,"",IF(E639=0,(D639*F639*J639*K639*L639)/1000000+N639,(D639*E639*J639*K639*L639)/1000000+N639)-IF(COUNTIFS(B$1:B639,B639,A$1:A639,A639)&gt;1,0,SUMIFS(四角板抜き穴専用!Q:Q,四角板抜き穴専用!A:A,四角板専用!A639,四角板抜き穴専用!B:B,B639)))</f>
        <v/>
      </c>
      <c r="O639" s="4">
        <f t="shared" si="36"/>
        <v>0</v>
      </c>
      <c r="T639" s="12" t="str">
        <f t="shared" si="39"/>
        <v/>
      </c>
    </row>
    <row r="640" spans="4:20">
      <c r="D640" s="2">
        <f>IF(ISNA(VLOOKUP(四角板専用!C640,四角板専用!AA$1:AC$9999,2,FALSE)),0,VLOOKUP(四角板専用!C640,四角板専用!AA$1:AC$9999,2,FALSE))</f>
        <v>0</v>
      </c>
      <c r="F640" s="2">
        <f t="shared" si="37"/>
        <v>0</v>
      </c>
      <c r="H640" s="2">
        <f t="shared" si="38"/>
        <v>0</v>
      </c>
      <c r="M640" s="4" t="str">
        <f>IF(D640+E640+F640+N640=0,"",IF(E640=0,(D640*F640*J640*K640*L640)/1000000+N640,(D640*E640*J640*K640*L640)/1000000+N640)-IF(COUNTIFS(B$1:B640,B640,A$1:A640,A640)&gt;1,0,SUMIFS(四角板抜き穴専用!Q:Q,四角板抜き穴専用!A:A,四角板専用!A640,四角板抜き穴専用!B:B,B640)))</f>
        <v/>
      </c>
      <c r="O640" s="4">
        <f t="shared" si="36"/>
        <v>0</v>
      </c>
      <c r="T640" s="12" t="str">
        <f t="shared" si="39"/>
        <v/>
      </c>
    </row>
    <row r="641" spans="4:20">
      <c r="D641" s="2">
        <f>IF(ISNA(VLOOKUP(四角板専用!C641,四角板専用!AA$1:AC$9999,2,FALSE)),0,VLOOKUP(四角板専用!C641,四角板専用!AA$1:AC$9999,2,FALSE))</f>
        <v>0</v>
      </c>
      <c r="F641" s="2">
        <f t="shared" si="37"/>
        <v>0</v>
      </c>
      <c r="H641" s="2">
        <f t="shared" si="38"/>
        <v>0</v>
      </c>
      <c r="M641" s="4" t="str">
        <f>IF(D641+E641+F641+N641=0,"",IF(E641=0,(D641*F641*J641*K641*L641)/1000000+N641,(D641*E641*J641*K641*L641)/1000000+N641)-IF(COUNTIFS(B$1:B641,B641,A$1:A641,A641)&gt;1,0,SUMIFS(四角板抜き穴専用!Q:Q,四角板抜き穴専用!A:A,四角板専用!A641,四角板抜き穴専用!B:B,B641)))</f>
        <v/>
      </c>
      <c r="O641" s="4">
        <f t="shared" si="36"/>
        <v>0</v>
      </c>
      <c r="T641" s="12" t="str">
        <f t="shared" si="39"/>
        <v/>
      </c>
    </row>
    <row r="642" spans="4:20">
      <c r="D642" s="2">
        <f>IF(ISNA(VLOOKUP(四角板専用!C642,四角板専用!AA$1:AC$9999,2,FALSE)),0,VLOOKUP(四角板専用!C642,四角板専用!AA$1:AC$9999,2,FALSE))</f>
        <v>0</v>
      </c>
      <c r="F642" s="2">
        <f t="shared" si="37"/>
        <v>0</v>
      </c>
      <c r="H642" s="2">
        <f t="shared" si="38"/>
        <v>0</v>
      </c>
      <c r="M642" s="4" t="str">
        <f>IF(D642+E642+F642+N642=0,"",IF(E642=0,(D642*F642*J642*K642*L642)/1000000+N642,(D642*E642*J642*K642*L642)/1000000+N642)-IF(COUNTIFS(B$1:B642,B642,A$1:A642,A642)&gt;1,0,SUMIFS(四角板抜き穴専用!Q:Q,四角板抜き穴専用!A:A,四角板専用!A642,四角板抜き穴専用!B:B,B642)))</f>
        <v/>
      </c>
      <c r="O642" s="4">
        <f t="shared" ref="O642:O705" si="40">IF(O641&gt;0,0,IF(A643&amp;B643=A642&amp;B642,0,IF(COUNTIFS(A:A,A642,B:B,B642)&gt;=2,SUMIFS(M:M,A:A,A642,B:B,B642),0)))</f>
        <v>0</v>
      </c>
      <c r="T642" s="12" t="str">
        <f t="shared" si="39"/>
        <v/>
      </c>
    </row>
    <row r="643" spans="4:20">
      <c r="D643" s="2">
        <f>IF(ISNA(VLOOKUP(四角板専用!C643,四角板専用!AA$1:AC$9999,2,FALSE)),0,VLOOKUP(四角板専用!C643,四角板専用!AA$1:AC$9999,2,FALSE))</f>
        <v>0</v>
      </c>
      <c r="F643" s="2">
        <f t="shared" ref="F643:F706" si="41">IF(G643=0,0,G643*PI()*(1-(H643/360)))</f>
        <v>0</v>
      </c>
      <c r="H643" s="2">
        <f t="shared" ref="H643:H706" si="42">IF(G643=0,0,IF(I643="90°",270,ASIN((I643/2)/(G643/2))*180/PI()*2))</f>
        <v>0</v>
      </c>
      <c r="M643" s="4" t="str">
        <f>IF(D643+E643+F643+N643=0,"",IF(E643=0,(D643*F643*J643*K643*L643)/1000000+N643,(D643*E643*J643*K643*L643)/1000000+N643)-IF(COUNTIFS(B$1:B643,B643,A$1:A643,A643)&gt;1,0,SUMIFS(四角板抜き穴専用!Q:Q,四角板抜き穴専用!A:A,四角板専用!A643,四角板抜き穴専用!B:B,B643)))</f>
        <v/>
      </c>
      <c r="O643" s="4">
        <f t="shared" si="40"/>
        <v>0</v>
      </c>
      <c r="T643" s="12" t="str">
        <f t="shared" ref="T643:T706" si="43">M643</f>
        <v/>
      </c>
    </row>
    <row r="644" spans="4:20">
      <c r="D644" s="2">
        <f>IF(ISNA(VLOOKUP(四角板専用!C644,四角板専用!AA$1:AC$9999,2,FALSE)),0,VLOOKUP(四角板専用!C644,四角板専用!AA$1:AC$9999,2,FALSE))</f>
        <v>0</v>
      </c>
      <c r="F644" s="2">
        <f t="shared" si="41"/>
        <v>0</v>
      </c>
      <c r="H644" s="2">
        <f t="shared" si="42"/>
        <v>0</v>
      </c>
      <c r="M644" s="4" t="str">
        <f>IF(D644+E644+F644+N644=0,"",IF(E644=0,(D644*F644*J644*K644*L644)/1000000+N644,(D644*E644*J644*K644*L644)/1000000+N644)-IF(COUNTIFS(B$1:B644,B644,A$1:A644,A644)&gt;1,0,SUMIFS(四角板抜き穴専用!Q:Q,四角板抜き穴専用!A:A,四角板専用!A644,四角板抜き穴専用!B:B,B644)))</f>
        <v/>
      </c>
      <c r="O644" s="4">
        <f t="shared" si="40"/>
        <v>0</v>
      </c>
      <c r="T644" s="12" t="str">
        <f t="shared" si="43"/>
        <v/>
      </c>
    </row>
    <row r="645" spans="4:20">
      <c r="D645" s="2">
        <f>IF(ISNA(VLOOKUP(四角板専用!C645,四角板専用!AA$1:AC$9999,2,FALSE)),0,VLOOKUP(四角板専用!C645,四角板専用!AA$1:AC$9999,2,FALSE))</f>
        <v>0</v>
      </c>
      <c r="F645" s="2">
        <f t="shared" si="41"/>
        <v>0</v>
      </c>
      <c r="H645" s="2">
        <f t="shared" si="42"/>
        <v>0</v>
      </c>
      <c r="M645" s="4" t="str">
        <f>IF(D645+E645+F645+N645=0,"",IF(E645=0,(D645*F645*J645*K645*L645)/1000000+N645,(D645*E645*J645*K645*L645)/1000000+N645)-IF(COUNTIFS(B$1:B645,B645,A$1:A645,A645)&gt;1,0,SUMIFS(四角板抜き穴専用!Q:Q,四角板抜き穴専用!A:A,四角板専用!A645,四角板抜き穴専用!B:B,B645)))</f>
        <v/>
      </c>
      <c r="O645" s="4">
        <f t="shared" si="40"/>
        <v>0</v>
      </c>
      <c r="T645" s="12" t="str">
        <f t="shared" si="43"/>
        <v/>
      </c>
    </row>
    <row r="646" spans="4:20">
      <c r="D646" s="2">
        <f>IF(ISNA(VLOOKUP(四角板専用!C646,四角板専用!AA$1:AC$9999,2,FALSE)),0,VLOOKUP(四角板専用!C646,四角板専用!AA$1:AC$9999,2,FALSE))</f>
        <v>0</v>
      </c>
      <c r="F646" s="2">
        <f t="shared" si="41"/>
        <v>0</v>
      </c>
      <c r="H646" s="2">
        <f t="shared" si="42"/>
        <v>0</v>
      </c>
      <c r="M646" s="4" t="str">
        <f>IF(D646+E646+F646+N646=0,"",IF(E646=0,(D646*F646*J646*K646*L646)/1000000+N646,(D646*E646*J646*K646*L646)/1000000+N646)-IF(COUNTIFS(B$1:B646,B646,A$1:A646,A646)&gt;1,0,SUMIFS(四角板抜き穴専用!Q:Q,四角板抜き穴専用!A:A,四角板専用!A646,四角板抜き穴専用!B:B,B646)))</f>
        <v/>
      </c>
      <c r="O646" s="4">
        <f t="shared" si="40"/>
        <v>0</v>
      </c>
      <c r="T646" s="12" t="str">
        <f t="shared" si="43"/>
        <v/>
      </c>
    </row>
    <row r="647" spans="4:20">
      <c r="D647" s="2">
        <f>IF(ISNA(VLOOKUP(四角板専用!C647,四角板専用!AA$1:AC$9999,2,FALSE)),0,VLOOKUP(四角板専用!C647,四角板専用!AA$1:AC$9999,2,FALSE))</f>
        <v>0</v>
      </c>
      <c r="F647" s="2">
        <f t="shared" si="41"/>
        <v>0</v>
      </c>
      <c r="H647" s="2">
        <f t="shared" si="42"/>
        <v>0</v>
      </c>
      <c r="M647" s="4" t="str">
        <f>IF(D647+E647+F647+N647=0,"",IF(E647=0,(D647*F647*J647*K647*L647)/1000000+N647,(D647*E647*J647*K647*L647)/1000000+N647)-IF(COUNTIFS(B$1:B647,B647,A$1:A647,A647)&gt;1,0,SUMIFS(四角板抜き穴専用!Q:Q,四角板抜き穴専用!A:A,四角板専用!A647,四角板抜き穴専用!B:B,B647)))</f>
        <v/>
      </c>
      <c r="O647" s="4">
        <f t="shared" si="40"/>
        <v>0</v>
      </c>
      <c r="T647" s="12" t="str">
        <f t="shared" si="43"/>
        <v/>
      </c>
    </row>
    <row r="648" spans="4:20">
      <c r="D648" s="2">
        <f>IF(ISNA(VLOOKUP(四角板専用!C648,四角板専用!AA$1:AC$9999,2,FALSE)),0,VLOOKUP(四角板専用!C648,四角板専用!AA$1:AC$9999,2,FALSE))</f>
        <v>0</v>
      </c>
      <c r="F648" s="2">
        <f t="shared" si="41"/>
        <v>0</v>
      </c>
      <c r="H648" s="2">
        <f t="shared" si="42"/>
        <v>0</v>
      </c>
      <c r="M648" s="4" t="str">
        <f>IF(D648+E648+F648+N648=0,"",IF(E648=0,(D648*F648*J648*K648*L648)/1000000+N648,(D648*E648*J648*K648*L648)/1000000+N648)-IF(COUNTIFS(B$1:B648,B648,A$1:A648,A648)&gt;1,0,SUMIFS(四角板抜き穴専用!Q:Q,四角板抜き穴専用!A:A,四角板専用!A648,四角板抜き穴専用!B:B,B648)))</f>
        <v/>
      </c>
      <c r="O648" s="4">
        <f t="shared" si="40"/>
        <v>0</v>
      </c>
      <c r="T648" s="12" t="str">
        <f t="shared" si="43"/>
        <v/>
      </c>
    </row>
    <row r="649" spans="4:20">
      <c r="D649" s="2">
        <f>IF(ISNA(VLOOKUP(四角板専用!C649,四角板専用!AA$1:AC$9999,2,FALSE)),0,VLOOKUP(四角板専用!C649,四角板専用!AA$1:AC$9999,2,FALSE))</f>
        <v>0</v>
      </c>
      <c r="F649" s="2">
        <f t="shared" si="41"/>
        <v>0</v>
      </c>
      <c r="H649" s="2">
        <f t="shared" si="42"/>
        <v>0</v>
      </c>
      <c r="M649" s="4" t="str">
        <f>IF(D649+E649+F649+N649=0,"",IF(E649=0,(D649*F649*J649*K649*L649)/1000000+N649,(D649*E649*J649*K649*L649)/1000000+N649)-IF(COUNTIFS(B$1:B649,B649,A$1:A649,A649)&gt;1,0,SUMIFS(四角板抜き穴専用!Q:Q,四角板抜き穴専用!A:A,四角板専用!A649,四角板抜き穴専用!B:B,B649)))</f>
        <v/>
      </c>
      <c r="O649" s="4">
        <f t="shared" si="40"/>
        <v>0</v>
      </c>
      <c r="T649" s="12" t="str">
        <f t="shared" si="43"/>
        <v/>
      </c>
    </row>
    <row r="650" spans="4:20">
      <c r="D650" s="2">
        <f>IF(ISNA(VLOOKUP(四角板専用!C650,四角板専用!AA$1:AC$9999,2,FALSE)),0,VLOOKUP(四角板専用!C650,四角板専用!AA$1:AC$9999,2,FALSE))</f>
        <v>0</v>
      </c>
      <c r="F650" s="2">
        <f t="shared" si="41"/>
        <v>0</v>
      </c>
      <c r="H650" s="2">
        <f t="shared" si="42"/>
        <v>0</v>
      </c>
      <c r="M650" s="4" t="str">
        <f>IF(D650+E650+F650+N650=0,"",IF(E650=0,(D650*F650*J650*K650*L650)/1000000+N650,(D650*E650*J650*K650*L650)/1000000+N650)-IF(COUNTIFS(B$1:B650,B650,A$1:A650,A650)&gt;1,0,SUMIFS(四角板抜き穴専用!Q:Q,四角板抜き穴専用!A:A,四角板専用!A650,四角板抜き穴専用!B:B,B650)))</f>
        <v/>
      </c>
      <c r="O650" s="4">
        <f t="shared" si="40"/>
        <v>0</v>
      </c>
      <c r="T650" s="12" t="str">
        <f t="shared" si="43"/>
        <v/>
      </c>
    </row>
    <row r="651" spans="4:20">
      <c r="D651" s="2">
        <f>IF(ISNA(VLOOKUP(四角板専用!C651,四角板専用!AA$1:AC$9999,2,FALSE)),0,VLOOKUP(四角板専用!C651,四角板専用!AA$1:AC$9999,2,FALSE))</f>
        <v>0</v>
      </c>
      <c r="F651" s="2">
        <f t="shared" si="41"/>
        <v>0</v>
      </c>
      <c r="H651" s="2">
        <f t="shared" si="42"/>
        <v>0</v>
      </c>
      <c r="M651" s="4" t="str">
        <f>IF(D651+E651+F651+N651=0,"",IF(E651=0,(D651*F651*J651*K651*L651)/1000000+N651,(D651*E651*J651*K651*L651)/1000000+N651)-IF(COUNTIFS(B$1:B651,B651,A$1:A651,A651)&gt;1,0,SUMIFS(四角板抜き穴専用!Q:Q,四角板抜き穴専用!A:A,四角板専用!A651,四角板抜き穴専用!B:B,B651)))</f>
        <v/>
      </c>
      <c r="O651" s="4">
        <f t="shared" si="40"/>
        <v>0</v>
      </c>
      <c r="T651" s="12" t="str">
        <f t="shared" si="43"/>
        <v/>
      </c>
    </row>
    <row r="652" spans="4:20">
      <c r="D652" s="2">
        <f>IF(ISNA(VLOOKUP(四角板専用!C652,四角板専用!AA$1:AC$9999,2,FALSE)),0,VLOOKUP(四角板専用!C652,四角板専用!AA$1:AC$9999,2,FALSE))</f>
        <v>0</v>
      </c>
      <c r="F652" s="2">
        <f t="shared" si="41"/>
        <v>0</v>
      </c>
      <c r="H652" s="2">
        <f t="shared" si="42"/>
        <v>0</v>
      </c>
      <c r="M652" s="4" t="str">
        <f>IF(D652+E652+F652+N652=0,"",IF(E652=0,(D652*F652*J652*K652*L652)/1000000+N652,(D652*E652*J652*K652*L652)/1000000+N652)-IF(COUNTIFS(B$1:B652,B652,A$1:A652,A652)&gt;1,0,SUMIFS(四角板抜き穴専用!Q:Q,四角板抜き穴専用!A:A,四角板専用!A652,四角板抜き穴専用!B:B,B652)))</f>
        <v/>
      </c>
      <c r="O652" s="4">
        <f t="shared" si="40"/>
        <v>0</v>
      </c>
      <c r="T652" s="12" t="str">
        <f t="shared" si="43"/>
        <v/>
      </c>
    </row>
    <row r="653" spans="4:20">
      <c r="D653" s="2">
        <f>IF(ISNA(VLOOKUP(四角板専用!C653,四角板専用!AA$1:AC$9999,2,FALSE)),0,VLOOKUP(四角板専用!C653,四角板専用!AA$1:AC$9999,2,FALSE))</f>
        <v>0</v>
      </c>
      <c r="F653" s="2">
        <f t="shared" si="41"/>
        <v>0</v>
      </c>
      <c r="H653" s="2">
        <f t="shared" si="42"/>
        <v>0</v>
      </c>
      <c r="M653" s="4" t="str">
        <f>IF(D653+E653+F653+N653=0,"",IF(E653=0,(D653*F653*J653*K653*L653)/1000000+N653,(D653*E653*J653*K653*L653)/1000000+N653)-IF(COUNTIFS(B$1:B653,B653,A$1:A653,A653)&gt;1,0,SUMIFS(四角板抜き穴専用!Q:Q,四角板抜き穴専用!A:A,四角板専用!A653,四角板抜き穴専用!B:B,B653)))</f>
        <v/>
      </c>
      <c r="O653" s="4">
        <f t="shared" si="40"/>
        <v>0</v>
      </c>
      <c r="T653" s="12" t="str">
        <f t="shared" si="43"/>
        <v/>
      </c>
    </row>
    <row r="654" spans="4:20">
      <c r="D654" s="2">
        <f>IF(ISNA(VLOOKUP(四角板専用!C654,四角板専用!AA$1:AC$9999,2,FALSE)),0,VLOOKUP(四角板専用!C654,四角板専用!AA$1:AC$9999,2,FALSE))</f>
        <v>0</v>
      </c>
      <c r="F654" s="2">
        <f t="shared" si="41"/>
        <v>0</v>
      </c>
      <c r="H654" s="2">
        <f t="shared" si="42"/>
        <v>0</v>
      </c>
      <c r="M654" s="4" t="str">
        <f>IF(D654+E654+F654+N654=0,"",IF(E654=0,(D654*F654*J654*K654*L654)/1000000+N654,(D654*E654*J654*K654*L654)/1000000+N654)-IF(COUNTIFS(B$1:B654,B654,A$1:A654,A654)&gt;1,0,SUMIFS(四角板抜き穴専用!Q:Q,四角板抜き穴専用!A:A,四角板専用!A654,四角板抜き穴専用!B:B,B654)))</f>
        <v/>
      </c>
      <c r="O654" s="4">
        <f t="shared" si="40"/>
        <v>0</v>
      </c>
      <c r="T654" s="12" t="str">
        <f t="shared" si="43"/>
        <v/>
      </c>
    </row>
    <row r="655" spans="4:20">
      <c r="D655" s="2">
        <f>IF(ISNA(VLOOKUP(四角板専用!C655,四角板専用!AA$1:AC$9999,2,FALSE)),0,VLOOKUP(四角板専用!C655,四角板専用!AA$1:AC$9999,2,FALSE))</f>
        <v>0</v>
      </c>
      <c r="F655" s="2">
        <f t="shared" si="41"/>
        <v>0</v>
      </c>
      <c r="H655" s="2">
        <f t="shared" si="42"/>
        <v>0</v>
      </c>
      <c r="M655" s="4" t="str">
        <f>IF(D655+E655+F655+N655=0,"",IF(E655=0,(D655*F655*J655*K655*L655)/1000000+N655,(D655*E655*J655*K655*L655)/1000000+N655)-IF(COUNTIFS(B$1:B655,B655,A$1:A655,A655)&gt;1,0,SUMIFS(四角板抜き穴専用!Q:Q,四角板抜き穴専用!A:A,四角板専用!A655,四角板抜き穴専用!B:B,B655)))</f>
        <v/>
      </c>
      <c r="O655" s="4">
        <f t="shared" si="40"/>
        <v>0</v>
      </c>
      <c r="T655" s="12" t="str">
        <f t="shared" si="43"/>
        <v/>
      </c>
    </row>
    <row r="656" spans="4:20">
      <c r="D656" s="2">
        <f>IF(ISNA(VLOOKUP(四角板専用!C656,四角板専用!AA$1:AC$9999,2,FALSE)),0,VLOOKUP(四角板専用!C656,四角板専用!AA$1:AC$9999,2,FALSE))</f>
        <v>0</v>
      </c>
      <c r="F656" s="2">
        <f t="shared" si="41"/>
        <v>0</v>
      </c>
      <c r="H656" s="2">
        <f t="shared" si="42"/>
        <v>0</v>
      </c>
      <c r="M656" s="4" t="str">
        <f>IF(D656+E656+F656+N656=0,"",IF(E656=0,(D656*F656*J656*K656*L656)/1000000+N656,(D656*E656*J656*K656*L656)/1000000+N656)-IF(COUNTIFS(B$1:B656,B656,A$1:A656,A656)&gt;1,0,SUMIFS(四角板抜き穴専用!Q:Q,四角板抜き穴専用!A:A,四角板専用!A656,四角板抜き穴専用!B:B,B656)))</f>
        <v/>
      </c>
      <c r="O656" s="4">
        <f t="shared" si="40"/>
        <v>0</v>
      </c>
      <c r="T656" s="12" t="str">
        <f t="shared" si="43"/>
        <v/>
      </c>
    </row>
    <row r="657" spans="4:20">
      <c r="D657" s="2">
        <f>IF(ISNA(VLOOKUP(四角板専用!C657,四角板専用!AA$1:AC$9999,2,FALSE)),0,VLOOKUP(四角板専用!C657,四角板専用!AA$1:AC$9999,2,FALSE))</f>
        <v>0</v>
      </c>
      <c r="F657" s="2">
        <f t="shared" si="41"/>
        <v>0</v>
      </c>
      <c r="H657" s="2">
        <f t="shared" si="42"/>
        <v>0</v>
      </c>
      <c r="M657" s="4" t="str">
        <f>IF(D657+E657+F657+N657=0,"",IF(E657=0,(D657*F657*J657*K657*L657)/1000000+N657,(D657*E657*J657*K657*L657)/1000000+N657)-IF(COUNTIFS(B$1:B657,B657,A$1:A657,A657)&gt;1,0,SUMIFS(四角板抜き穴専用!Q:Q,四角板抜き穴専用!A:A,四角板専用!A657,四角板抜き穴専用!B:B,B657)))</f>
        <v/>
      </c>
      <c r="O657" s="4">
        <f t="shared" si="40"/>
        <v>0</v>
      </c>
      <c r="T657" s="12" t="str">
        <f t="shared" si="43"/>
        <v/>
      </c>
    </row>
    <row r="658" spans="4:20">
      <c r="D658" s="2">
        <f>IF(ISNA(VLOOKUP(四角板専用!C658,四角板専用!AA$1:AC$9999,2,FALSE)),0,VLOOKUP(四角板専用!C658,四角板専用!AA$1:AC$9999,2,FALSE))</f>
        <v>0</v>
      </c>
      <c r="F658" s="2">
        <f t="shared" si="41"/>
        <v>0</v>
      </c>
      <c r="H658" s="2">
        <f t="shared" si="42"/>
        <v>0</v>
      </c>
      <c r="M658" s="4" t="str">
        <f>IF(D658+E658+F658+N658=0,"",IF(E658=0,(D658*F658*J658*K658*L658)/1000000+N658,(D658*E658*J658*K658*L658)/1000000+N658)-IF(COUNTIFS(B$1:B658,B658,A$1:A658,A658)&gt;1,0,SUMIFS(四角板抜き穴専用!Q:Q,四角板抜き穴専用!A:A,四角板専用!A658,四角板抜き穴専用!B:B,B658)))</f>
        <v/>
      </c>
      <c r="O658" s="4">
        <f t="shared" si="40"/>
        <v>0</v>
      </c>
      <c r="T658" s="12" t="str">
        <f t="shared" si="43"/>
        <v/>
      </c>
    </row>
    <row r="659" spans="4:20">
      <c r="D659" s="2">
        <f>IF(ISNA(VLOOKUP(四角板専用!C659,四角板専用!AA$1:AC$9999,2,FALSE)),0,VLOOKUP(四角板専用!C659,四角板専用!AA$1:AC$9999,2,FALSE))</f>
        <v>0</v>
      </c>
      <c r="F659" s="2">
        <f t="shared" si="41"/>
        <v>0</v>
      </c>
      <c r="H659" s="2">
        <f t="shared" si="42"/>
        <v>0</v>
      </c>
      <c r="M659" s="4" t="str">
        <f>IF(D659+E659+F659+N659=0,"",IF(E659=0,(D659*F659*J659*K659*L659)/1000000+N659,(D659*E659*J659*K659*L659)/1000000+N659)-IF(COUNTIFS(B$1:B659,B659,A$1:A659,A659)&gt;1,0,SUMIFS(四角板抜き穴専用!Q:Q,四角板抜き穴専用!A:A,四角板専用!A659,四角板抜き穴専用!B:B,B659)))</f>
        <v/>
      </c>
      <c r="O659" s="4">
        <f t="shared" si="40"/>
        <v>0</v>
      </c>
      <c r="T659" s="12" t="str">
        <f t="shared" si="43"/>
        <v/>
      </c>
    </row>
    <row r="660" spans="4:20">
      <c r="D660" s="2">
        <f>IF(ISNA(VLOOKUP(四角板専用!C660,四角板専用!AA$1:AC$9999,2,FALSE)),0,VLOOKUP(四角板専用!C660,四角板専用!AA$1:AC$9999,2,FALSE))</f>
        <v>0</v>
      </c>
      <c r="F660" s="2">
        <f t="shared" si="41"/>
        <v>0</v>
      </c>
      <c r="H660" s="2">
        <f t="shared" si="42"/>
        <v>0</v>
      </c>
      <c r="M660" s="4" t="str">
        <f>IF(D660+E660+F660+N660=0,"",IF(E660=0,(D660*F660*J660*K660*L660)/1000000+N660,(D660*E660*J660*K660*L660)/1000000+N660)-IF(COUNTIFS(B$1:B660,B660,A$1:A660,A660)&gt;1,0,SUMIFS(四角板抜き穴専用!Q:Q,四角板抜き穴専用!A:A,四角板専用!A660,四角板抜き穴専用!B:B,B660)))</f>
        <v/>
      </c>
      <c r="O660" s="4">
        <f t="shared" si="40"/>
        <v>0</v>
      </c>
      <c r="T660" s="12" t="str">
        <f t="shared" si="43"/>
        <v/>
      </c>
    </row>
    <row r="661" spans="4:20">
      <c r="D661" s="2">
        <f>IF(ISNA(VLOOKUP(四角板専用!C661,四角板専用!AA$1:AC$9999,2,FALSE)),0,VLOOKUP(四角板専用!C661,四角板専用!AA$1:AC$9999,2,FALSE))</f>
        <v>0</v>
      </c>
      <c r="F661" s="2">
        <f t="shared" si="41"/>
        <v>0</v>
      </c>
      <c r="H661" s="2">
        <f t="shared" si="42"/>
        <v>0</v>
      </c>
      <c r="M661" s="4" t="str">
        <f>IF(D661+E661+F661+N661=0,"",IF(E661=0,(D661*F661*J661*K661*L661)/1000000+N661,(D661*E661*J661*K661*L661)/1000000+N661)-IF(COUNTIFS(B$1:B661,B661,A$1:A661,A661)&gt;1,0,SUMIFS(四角板抜き穴専用!Q:Q,四角板抜き穴専用!A:A,四角板専用!A661,四角板抜き穴専用!B:B,B661)))</f>
        <v/>
      </c>
      <c r="O661" s="4">
        <f t="shared" si="40"/>
        <v>0</v>
      </c>
      <c r="T661" s="12" t="str">
        <f t="shared" si="43"/>
        <v/>
      </c>
    </row>
    <row r="662" spans="4:20">
      <c r="D662" s="2">
        <f>IF(ISNA(VLOOKUP(四角板専用!C662,四角板専用!AA$1:AC$9999,2,FALSE)),0,VLOOKUP(四角板専用!C662,四角板専用!AA$1:AC$9999,2,FALSE))</f>
        <v>0</v>
      </c>
      <c r="F662" s="2">
        <f t="shared" si="41"/>
        <v>0</v>
      </c>
      <c r="H662" s="2">
        <f t="shared" si="42"/>
        <v>0</v>
      </c>
      <c r="M662" s="4" t="str">
        <f>IF(D662+E662+F662+N662=0,"",IF(E662=0,(D662*F662*J662*K662*L662)/1000000+N662,(D662*E662*J662*K662*L662)/1000000+N662)-IF(COUNTIFS(B$1:B662,B662,A$1:A662,A662)&gt;1,0,SUMIFS(四角板抜き穴専用!Q:Q,四角板抜き穴専用!A:A,四角板専用!A662,四角板抜き穴専用!B:B,B662)))</f>
        <v/>
      </c>
      <c r="O662" s="4">
        <f t="shared" si="40"/>
        <v>0</v>
      </c>
      <c r="T662" s="12" t="str">
        <f t="shared" si="43"/>
        <v/>
      </c>
    </row>
    <row r="663" spans="4:20">
      <c r="D663" s="2">
        <f>IF(ISNA(VLOOKUP(四角板専用!C663,四角板専用!AA$1:AC$9999,2,FALSE)),0,VLOOKUP(四角板専用!C663,四角板専用!AA$1:AC$9999,2,FALSE))</f>
        <v>0</v>
      </c>
      <c r="F663" s="2">
        <f t="shared" si="41"/>
        <v>0</v>
      </c>
      <c r="H663" s="2">
        <f t="shared" si="42"/>
        <v>0</v>
      </c>
      <c r="M663" s="4" t="str">
        <f>IF(D663+E663+F663+N663=0,"",IF(E663=0,(D663*F663*J663*K663*L663)/1000000+N663,(D663*E663*J663*K663*L663)/1000000+N663)-IF(COUNTIFS(B$1:B663,B663,A$1:A663,A663)&gt;1,0,SUMIFS(四角板抜き穴専用!Q:Q,四角板抜き穴専用!A:A,四角板専用!A663,四角板抜き穴専用!B:B,B663)))</f>
        <v/>
      </c>
      <c r="O663" s="4">
        <f t="shared" si="40"/>
        <v>0</v>
      </c>
      <c r="T663" s="12" t="str">
        <f t="shared" si="43"/>
        <v/>
      </c>
    </row>
    <row r="664" spans="4:20">
      <c r="D664" s="2">
        <f>IF(ISNA(VLOOKUP(四角板専用!C664,四角板専用!AA$1:AC$9999,2,FALSE)),0,VLOOKUP(四角板専用!C664,四角板専用!AA$1:AC$9999,2,FALSE))</f>
        <v>0</v>
      </c>
      <c r="F664" s="2">
        <f t="shared" si="41"/>
        <v>0</v>
      </c>
      <c r="H664" s="2">
        <f t="shared" si="42"/>
        <v>0</v>
      </c>
      <c r="M664" s="4" t="str">
        <f>IF(D664+E664+F664+N664=0,"",IF(E664=0,(D664*F664*J664*K664*L664)/1000000+N664,(D664*E664*J664*K664*L664)/1000000+N664)-IF(COUNTIFS(B$1:B664,B664,A$1:A664,A664)&gt;1,0,SUMIFS(四角板抜き穴専用!Q:Q,四角板抜き穴専用!A:A,四角板専用!A664,四角板抜き穴専用!B:B,B664)))</f>
        <v/>
      </c>
      <c r="O664" s="4">
        <f t="shared" si="40"/>
        <v>0</v>
      </c>
      <c r="T664" s="12" t="str">
        <f t="shared" si="43"/>
        <v/>
      </c>
    </row>
    <row r="665" spans="4:20">
      <c r="D665" s="2">
        <f>IF(ISNA(VLOOKUP(四角板専用!C665,四角板専用!AA$1:AC$9999,2,FALSE)),0,VLOOKUP(四角板専用!C665,四角板専用!AA$1:AC$9999,2,FALSE))</f>
        <v>0</v>
      </c>
      <c r="F665" s="2">
        <f t="shared" si="41"/>
        <v>0</v>
      </c>
      <c r="H665" s="2">
        <f t="shared" si="42"/>
        <v>0</v>
      </c>
      <c r="M665" s="4" t="str">
        <f>IF(D665+E665+F665+N665=0,"",IF(E665=0,(D665*F665*J665*K665*L665)/1000000+N665,(D665*E665*J665*K665*L665)/1000000+N665)-IF(COUNTIFS(B$1:B665,B665,A$1:A665,A665)&gt;1,0,SUMIFS(四角板抜き穴専用!Q:Q,四角板抜き穴専用!A:A,四角板専用!A665,四角板抜き穴専用!B:B,B665)))</f>
        <v/>
      </c>
      <c r="O665" s="4">
        <f t="shared" si="40"/>
        <v>0</v>
      </c>
      <c r="T665" s="12" t="str">
        <f t="shared" si="43"/>
        <v/>
      </c>
    </row>
    <row r="666" spans="4:20">
      <c r="D666" s="2">
        <f>IF(ISNA(VLOOKUP(四角板専用!C666,四角板専用!AA$1:AC$9999,2,FALSE)),0,VLOOKUP(四角板専用!C666,四角板専用!AA$1:AC$9999,2,FALSE))</f>
        <v>0</v>
      </c>
      <c r="F666" s="2">
        <f t="shared" si="41"/>
        <v>0</v>
      </c>
      <c r="H666" s="2">
        <f t="shared" si="42"/>
        <v>0</v>
      </c>
      <c r="M666" s="4" t="str">
        <f>IF(D666+E666+F666+N666=0,"",IF(E666=0,(D666*F666*J666*K666*L666)/1000000+N666,(D666*E666*J666*K666*L666)/1000000+N666)-IF(COUNTIFS(B$1:B666,B666,A$1:A666,A666)&gt;1,0,SUMIFS(四角板抜き穴専用!Q:Q,四角板抜き穴専用!A:A,四角板専用!A666,四角板抜き穴専用!B:B,B666)))</f>
        <v/>
      </c>
      <c r="O666" s="4">
        <f t="shared" si="40"/>
        <v>0</v>
      </c>
      <c r="T666" s="12" t="str">
        <f t="shared" si="43"/>
        <v/>
      </c>
    </row>
    <row r="667" spans="4:20">
      <c r="D667" s="2">
        <f>IF(ISNA(VLOOKUP(四角板専用!C667,四角板専用!AA$1:AC$9999,2,FALSE)),0,VLOOKUP(四角板専用!C667,四角板専用!AA$1:AC$9999,2,FALSE))</f>
        <v>0</v>
      </c>
      <c r="F667" s="2">
        <f t="shared" si="41"/>
        <v>0</v>
      </c>
      <c r="H667" s="2">
        <f t="shared" si="42"/>
        <v>0</v>
      </c>
      <c r="M667" s="4" t="str">
        <f>IF(D667+E667+F667+N667=0,"",IF(E667=0,(D667*F667*J667*K667*L667)/1000000+N667,(D667*E667*J667*K667*L667)/1000000+N667)-IF(COUNTIFS(B$1:B667,B667,A$1:A667,A667)&gt;1,0,SUMIFS(四角板抜き穴専用!Q:Q,四角板抜き穴専用!A:A,四角板専用!A667,四角板抜き穴専用!B:B,B667)))</f>
        <v/>
      </c>
      <c r="O667" s="4">
        <f t="shared" si="40"/>
        <v>0</v>
      </c>
      <c r="T667" s="12" t="str">
        <f t="shared" si="43"/>
        <v/>
      </c>
    </row>
    <row r="668" spans="4:20">
      <c r="D668" s="2">
        <f>IF(ISNA(VLOOKUP(四角板専用!C668,四角板専用!AA$1:AC$9999,2,FALSE)),0,VLOOKUP(四角板専用!C668,四角板専用!AA$1:AC$9999,2,FALSE))</f>
        <v>0</v>
      </c>
      <c r="F668" s="2">
        <f t="shared" si="41"/>
        <v>0</v>
      </c>
      <c r="H668" s="2">
        <f t="shared" si="42"/>
        <v>0</v>
      </c>
      <c r="M668" s="4" t="str">
        <f>IF(D668+E668+F668+N668=0,"",IF(E668=0,(D668*F668*J668*K668*L668)/1000000+N668,(D668*E668*J668*K668*L668)/1000000+N668)-IF(COUNTIFS(B$1:B668,B668,A$1:A668,A668)&gt;1,0,SUMIFS(四角板抜き穴専用!Q:Q,四角板抜き穴専用!A:A,四角板専用!A668,四角板抜き穴専用!B:B,B668)))</f>
        <v/>
      </c>
      <c r="O668" s="4">
        <f t="shared" si="40"/>
        <v>0</v>
      </c>
      <c r="T668" s="12" t="str">
        <f t="shared" si="43"/>
        <v/>
      </c>
    </row>
    <row r="669" spans="4:20">
      <c r="D669" s="2">
        <f>IF(ISNA(VLOOKUP(四角板専用!C669,四角板専用!AA$1:AC$9999,2,FALSE)),0,VLOOKUP(四角板専用!C669,四角板専用!AA$1:AC$9999,2,FALSE))</f>
        <v>0</v>
      </c>
      <c r="F669" s="2">
        <f t="shared" si="41"/>
        <v>0</v>
      </c>
      <c r="H669" s="2">
        <f t="shared" si="42"/>
        <v>0</v>
      </c>
      <c r="M669" s="4" t="str">
        <f>IF(D669+E669+F669+N669=0,"",IF(E669=0,(D669*F669*J669*K669*L669)/1000000+N669,(D669*E669*J669*K669*L669)/1000000+N669)-IF(COUNTIFS(B$1:B669,B669,A$1:A669,A669)&gt;1,0,SUMIFS(四角板抜き穴専用!Q:Q,四角板抜き穴専用!A:A,四角板専用!A669,四角板抜き穴専用!B:B,B669)))</f>
        <v/>
      </c>
      <c r="O669" s="4">
        <f t="shared" si="40"/>
        <v>0</v>
      </c>
      <c r="T669" s="12" t="str">
        <f t="shared" si="43"/>
        <v/>
      </c>
    </row>
    <row r="670" spans="4:20">
      <c r="D670" s="2">
        <f>IF(ISNA(VLOOKUP(四角板専用!C670,四角板専用!AA$1:AC$9999,2,FALSE)),0,VLOOKUP(四角板専用!C670,四角板専用!AA$1:AC$9999,2,FALSE))</f>
        <v>0</v>
      </c>
      <c r="F670" s="2">
        <f t="shared" si="41"/>
        <v>0</v>
      </c>
      <c r="H670" s="2">
        <f t="shared" si="42"/>
        <v>0</v>
      </c>
      <c r="M670" s="4" t="str">
        <f>IF(D670+E670+F670+N670=0,"",IF(E670=0,(D670*F670*J670*K670*L670)/1000000+N670,(D670*E670*J670*K670*L670)/1000000+N670)-IF(COUNTIFS(B$1:B670,B670,A$1:A670,A670)&gt;1,0,SUMIFS(四角板抜き穴専用!Q:Q,四角板抜き穴専用!A:A,四角板専用!A670,四角板抜き穴専用!B:B,B670)))</f>
        <v/>
      </c>
      <c r="O670" s="4">
        <f t="shared" si="40"/>
        <v>0</v>
      </c>
      <c r="T670" s="12" t="str">
        <f t="shared" si="43"/>
        <v/>
      </c>
    </row>
    <row r="671" spans="4:20">
      <c r="D671" s="2">
        <f>IF(ISNA(VLOOKUP(四角板専用!C671,四角板専用!AA$1:AC$9999,2,FALSE)),0,VLOOKUP(四角板専用!C671,四角板専用!AA$1:AC$9999,2,FALSE))</f>
        <v>0</v>
      </c>
      <c r="F671" s="2">
        <f t="shared" si="41"/>
        <v>0</v>
      </c>
      <c r="H671" s="2">
        <f t="shared" si="42"/>
        <v>0</v>
      </c>
      <c r="M671" s="4" t="str">
        <f>IF(D671+E671+F671+N671=0,"",IF(E671=0,(D671*F671*J671*K671*L671)/1000000+N671,(D671*E671*J671*K671*L671)/1000000+N671)-IF(COUNTIFS(B$1:B671,B671,A$1:A671,A671)&gt;1,0,SUMIFS(四角板抜き穴専用!Q:Q,四角板抜き穴専用!A:A,四角板専用!A671,四角板抜き穴専用!B:B,B671)))</f>
        <v/>
      </c>
      <c r="O671" s="4">
        <f t="shared" si="40"/>
        <v>0</v>
      </c>
      <c r="T671" s="12" t="str">
        <f t="shared" si="43"/>
        <v/>
      </c>
    </row>
    <row r="672" spans="4:20">
      <c r="D672" s="2">
        <f>IF(ISNA(VLOOKUP(四角板専用!C672,四角板専用!AA$1:AC$9999,2,FALSE)),0,VLOOKUP(四角板専用!C672,四角板専用!AA$1:AC$9999,2,FALSE))</f>
        <v>0</v>
      </c>
      <c r="F672" s="2">
        <f t="shared" si="41"/>
        <v>0</v>
      </c>
      <c r="H672" s="2">
        <f t="shared" si="42"/>
        <v>0</v>
      </c>
      <c r="M672" s="4" t="str">
        <f>IF(D672+E672+F672+N672=0,"",IF(E672=0,(D672*F672*J672*K672*L672)/1000000+N672,(D672*E672*J672*K672*L672)/1000000+N672)-IF(COUNTIFS(B$1:B672,B672,A$1:A672,A672)&gt;1,0,SUMIFS(四角板抜き穴専用!Q:Q,四角板抜き穴専用!A:A,四角板専用!A672,四角板抜き穴専用!B:B,B672)))</f>
        <v/>
      </c>
      <c r="O672" s="4">
        <f t="shared" si="40"/>
        <v>0</v>
      </c>
      <c r="T672" s="12" t="str">
        <f t="shared" si="43"/>
        <v/>
      </c>
    </row>
    <row r="673" spans="4:20">
      <c r="D673" s="2">
        <f>IF(ISNA(VLOOKUP(四角板専用!C673,四角板専用!AA$1:AC$9999,2,FALSE)),0,VLOOKUP(四角板専用!C673,四角板専用!AA$1:AC$9999,2,FALSE))</f>
        <v>0</v>
      </c>
      <c r="F673" s="2">
        <f t="shared" si="41"/>
        <v>0</v>
      </c>
      <c r="H673" s="2">
        <f t="shared" si="42"/>
        <v>0</v>
      </c>
      <c r="M673" s="4" t="str">
        <f>IF(D673+E673+F673+N673=0,"",IF(E673=0,(D673*F673*J673*K673*L673)/1000000+N673,(D673*E673*J673*K673*L673)/1000000+N673)-IF(COUNTIFS(B$1:B673,B673,A$1:A673,A673)&gt;1,0,SUMIFS(四角板抜き穴専用!Q:Q,四角板抜き穴専用!A:A,四角板専用!A673,四角板抜き穴専用!B:B,B673)))</f>
        <v/>
      </c>
      <c r="O673" s="4">
        <f t="shared" si="40"/>
        <v>0</v>
      </c>
      <c r="T673" s="12" t="str">
        <f t="shared" si="43"/>
        <v/>
      </c>
    </row>
    <row r="674" spans="4:20">
      <c r="D674" s="2">
        <f>IF(ISNA(VLOOKUP(四角板専用!C674,四角板専用!AA$1:AC$9999,2,FALSE)),0,VLOOKUP(四角板専用!C674,四角板専用!AA$1:AC$9999,2,FALSE))</f>
        <v>0</v>
      </c>
      <c r="F674" s="2">
        <f t="shared" si="41"/>
        <v>0</v>
      </c>
      <c r="H674" s="2">
        <f t="shared" si="42"/>
        <v>0</v>
      </c>
      <c r="M674" s="4" t="str">
        <f>IF(D674+E674+F674+N674=0,"",IF(E674=0,(D674*F674*J674*K674*L674)/1000000+N674,(D674*E674*J674*K674*L674)/1000000+N674)-IF(COUNTIFS(B$1:B674,B674,A$1:A674,A674)&gt;1,0,SUMIFS(四角板抜き穴専用!Q:Q,四角板抜き穴専用!A:A,四角板専用!A674,四角板抜き穴専用!B:B,B674)))</f>
        <v/>
      </c>
      <c r="O674" s="4">
        <f t="shared" si="40"/>
        <v>0</v>
      </c>
      <c r="T674" s="12" t="str">
        <f t="shared" si="43"/>
        <v/>
      </c>
    </row>
    <row r="675" spans="4:20">
      <c r="D675" s="2">
        <f>IF(ISNA(VLOOKUP(四角板専用!C675,四角板専用!AA$1:AC$9999,2,FALSE)),0,VLOOKUP(四角板専用!C675,四角板専用!AA$1:AC$9999,2,FALSE))</f>
        <v>0</v>
      </c>
      <c r="F675" s="2">
        <f t="shared" si="41"/>
        <v>0</v>
      </c>
      <c r="H675" s="2">
        <f t="shared" si="42"/>
        <v>0</v>
      </c>
      <c r="M675" s="4" t="str">
        <f>IF(D675+E675+F675+N675=0,"",IF(E675=0,(D675*F675*J675*K675*L675)/1000000+N675,(D675*E675*J675*K675*L675)/1000000+N675)-IF(COUNTIFS(B$1:B675,B675,A$1:A675,A675)&gt;1,0,SUMIFS(四角板抜き穴専用!Q:Q,四角板抜き穴専用!A:A,四角板専用!A675,四角板抜き穴専用!B:B,B675)))</f>
        <v/>
      </c>
      <c r="O675" s="4">
        <f t="shared" si="40"/>
        <v>0</v>
      </c>
      <c r="T675" s="12" t="str">
        <f t="shared" si="43"/>
        <v/>
      </c>
    </row>
    <row r="676" spans="4:20">
      <c r="D676" s="2">
        <f>IF(ISNA(VLOOKUP(四角板専用!C676,四角板専用!AA$1:AC$9999,2,FALSE)),0,VLOOKUP(四角板専用!C676,四角板専用!AA$1:AC$9999,2,FALSE))</f>
        <v>0</v>
      </c>
      <c r="F676" s="2">
        <f t="shared" si="41"/>
        <v>0</v>
      </c>
      <c r="H676" s="2">
        <f t="shared" si="42"/>
        <v>0</v>
      </c>
      <c r="M676" s="4" t="str">
        <f>IF(D676+E676+F676+N676=0,"",IF(E676=0,(D676*F676*J676*K676*L676)/1000000+N676,(D676*E676*J676*K676*L676)/1000000+N676)-IF(COUNTIFS(B$1:B676,B676,A$1:A676,A676)&gt;1,0,SUMIFS(四角板抜き穴専用!Q:Q,四角板抜き穴専用!A:A,四角板専用!A676,四角板抜き穴専用!B:B,B676)))</f>
        <v/>
      </c>
      <c r="O676" s="4">
        <f t="shared" si="40"/>
        <v>0</v>
      </c>
      <c r="T676" s="12" t="str">
        <f t="shared" si="43"/>
        <v/>
      </c>
    </row>
    <row r="677" spans="4:20">
      <c r="D677" s="2">
        <f>IF(ISNA(VLOOKUP(四角板専用!C677,四角板専用!AA$1:AC$9999,2,FALSE)),0,VLOOKUP(四角板専用!C677,四角板専用!AA$1:AC$9999,2,FALSE))</f>
        <v>0</v>
      </c>
      <c r="F677" s="2">
        <f t="shared" si="41"/>
        <v>0</v>
      </c>
      <c r="H677" s="2">
        <f t="shared" si="42"/>
        <v>0</v>
      </c>
      <c r="M677" s="4" t="str">
        <f>IF(D677+E677+F677+N677=0,"",IF(E677=0,(D677*F677*J677*K677*L677)/1000000+N677,(D677*E677*J677*K677*L677)/1000000+N677)-IF(COUNTIFS(B$1:B677,B677,A$1:A677,A677)&gt;1,0,SUMIFS(四角板抜き穴専用!Q:Q,四角板抜き穴専用!A:A,四角板専用!A677,四角板抜き穴専用!B:B,B677)))</f>
        <v/>
      </c>
      <c r="O677" s="4">
        <f t="shared" si="40"/>
        <v>0</v>
      </c>
      <c r="T677" s="12" t="str">
        <f t="shared" si="43"/>
        <v/>
      </c>
    </row>
    <row r="678" spans="4:20">
      <c r="D678" s="2">
        <f>IF(ISNA(VLOOKUP(四角板専用!C678,四角板専用!AA$1:AC$9999,2,FALSE)),0,VLOOKUP(四角板専用!C678,四角板専用!AA$1:AC$9999,2,FALSE))</f>
        <v>0</v>
      </c>
      <c r="F678" s="2">
        <f t="shared" si="41"/>
        <v>0</v>
      </c>
      <c r="H678" s="2">
        <f t="shared" si="42"/>
        <v>0</v>
      </c>
      <c r="M678" s="4" t="str">
        <f>IF(D678+E678+F678+N678=0,"",IF(E678=0,(D678*F678*J678*K678*L678)/1000000+N678,(D678*E678*J678*K678*L678)/1000000+N678)-IF(COUNTIFS(B$1:B678,B678,A$1:A678,A678)&gt;1,0,SUMIFS(四角板抜き穴専用!Q:Q,四角板抜き穴専用!A:A,四角板専用!A678,四角板抜き穴専用!B:B,B678)))</f>
        <v/>
      </c>
      <c r="O678" s="4">
        <f t="shared" si="40"/>
        <v>0</v>
      </c>
      <c r="T678" s="12" t="str">
        <f t="shared" si="43"/>
        <v/>
      </c>
    </row>
    <row r="679" spans="4:20">
      <c r="D679" s="2">
        <f>IF(ISNA(VLOOKUP(四角板専用!C679,四角板専用!AA$1:AC$9999,2,FALSE)),0,VLOOKUP(四角板専用!C679,四角板専用!AA$1:AC$9999,2,FALSE))</f>
        <v>0</v>
      </c>
      <c r="F679" s="2">
        <f t="shared" si="41"/>
        <v>0</v>
      </c>
      <c r="H679" s="2">
        <f t="shared" si="42"/>
        <v>0</v>
      </c>
      <c r="M679" s="4" t="str">
        <f>IF(D679+E679+F679+N679=0,"",IF(E679=0,(D679*F679*J679*K679*L679)/1000000+N679,(D679*E679*J679*K679*L679)/1000000+N679)-IF(COUNTIFS(B$1:B679,B679,A$1:A679,A679)&gt;1,0,SUMIFS(四角板抜き穴専用!Q:Q,四角板抜き穴専用!A:A,四角板専用!A679,四角板抜き穴専用!B:B,B679)))</f>
        <v/>
      </c>
      <c r="O679" s="4">
        <f t="shared" si="40"/>
        <v>0</v>
      </c>
      <c r="T679" s="12" t="str">
        <f t="shared" si="43"/>
        <v/>
      </c>
    </row>
    <row r="680" spans="4:20">
      <c r="D680" s="2">
        <f>IF(ISNA(VLOOKUP(四角板専用!C680,四角板専用!AA$1:AC$9999,2,FALSE)),0,VLOOKUP(四角板専用!C680,四角板専用!AA$1:AC$9999,2,FALSE))</f>
        <v>0</v>
      </c>
      <c r="F680" s="2">
        <f t="shared" si="41"/>
        <v>0</v>
      </c>
      <c r="H680" s="2">
        <f t="shared" si="42"/>
        <v>0</v>
      </c>
      <c r="M680" s="4" t="str">
        <f>IF(D680+E680+F680+N680=0,"",IF(E680=0,(D680*F680*J680*K680*L680)/1000000+N680,(D680*E680*J680*K680*L680)/1000000+N680)-IF(COUNTIFS(B$1:B680,B680,A$1:A680,A680)&gt;1,0,SUMIFS(四角板抜き穴専用!Q:Q,四角板抜き穴専用!A:A,四角板専用!A680,四角板抜き穴専用!B:B,B680)))</f>
        <v/>
      </c>
      <c r="O680" s="4">
        <f t="shared" si="40"/>
        <v>0</v>
      </c>
      <c r="T680" s="12" t="str">
        <f t="shared" si="43"/>
        <v/>
      </c>
    </row>
    <row r="681" spans="4:20">
      <c r="D681" s="2">
        <f>IF(ISNA(VLOOKUP(四角板専用!C681,四角板専用!AA$1:AC$9999,2,FALSE)),0,VLOOKUP(四角板専用!C681,四角板専用!AA$1:AC$9999,2,FALSE))</f>
        <v>0</v>
      </c>
      <c r="F681" s="2">
        <f t="shared" si="41"/>
        <v>0</v>
      </c>
      <c r="H681" s="2">
        <f t="shared" si="42"/>
        <v>0</v>
      </c>
      <c r="M681" s="4" t="str">
        <f>IF(D681+E681+F681+N681=0,"",IF(E681=0,(D681*F681*J681*K681*L681)/1000000+N681,(D681*E681*J681*K681*L681)/1000000+N681)-IF(COUNTIFS(B$1:B681,B681,A$1:A681,A681)&gt;1,0,SUMIFS(四角板抜き穴専用!Q:Q,四角板抜き穴専用!A:A,四角板専用!A681,四角板抜き穴専用!B:B,B681)))</f>
        <v/>
      </c>
      <c r="O681" s="4">
        <f t="shared" si="40"/>
        <v>0</v>
      </c>
      <c r="T681" s="12" t="str">
        <f t="shared" si="43"/>
        <v/>
      </c>
    </row>
    <row r="682" spans="4:20">
      <c r="D682" s="2">
        <f>IF(ISNA(VLOOKUP(四角板専用!C682,四角板専用!AA$1:AC$9999,2,FALSE)),0,VLOOKUP(四角板専用!C682,四角板専用!AA$1:AC$9999,2,FALSE))</f>
        <v>0</v>
      </c>
      <c r="F682" s="2">
        <f t="shared" si="41"/>
        <v>0</v>
      </c>
      <c r="H682" s="2">
        <f t="shared" si="42"/>
        <v>0</v>
      </c>
      <c r="M682" s="4" t="str">
        <f>IF(D682+E682+F682+N682=0,"",IF(E682=0,(D682*F682*J682*K682*L682)/1000000+N682,(D682*E682*J682*K682*L682)/1000000+N682)-IF(COUNTIFS(B$1:B682,B682,A$1:A682,A682)&gt;1,0,SUMIFS(四角板抜き穴専用!Q:Q,四角板抜き穴専用!A:A,四角板専用!A682,四角板抜き穴専用!B:B,B682)))</f>
        <v/>
      </c>
      <c r="O682" s="4">
        <f t="shared" si="40"/>
        <v>0</v>
      </c>
      <c r="T682" s="12" t="str">
        <f t="shared" si="43"/>
        <v/>
      </c>
    </row>
    <row r="683" spans="4:20">
      <c r="D683" s="2">
        <f>IF(ISNA(VLOOKUP(四角板専用!C683,四角板専用!AA$1:AC$9999,2,FALSE)),0,VLOOKUP(四角板専用!C683,四角板専用!AA$1:AC$9999,2,FALSE))</f>
        <v>0</v>
      </c>
      <c r="F683" s="2">
        <f t="shared" si="41"/>
        <v>0</v>
      </c>
      <c r="H683" s="2">
        <f t="shared" si="42"/>
        <v>0</v>
      </c>
      <c r="M683" s="4" t="str">
        <f>IF(D683+E683+F683+N683=0,"",IF(E683=0,(D683*F683*J683*K683*L683)/1000000+N683,(D683*E683*J683*K683*L683)/1000000+N683)-IF(COUNTIFS(B$1:B683,B683,A$1:A683,A683)&gt;1,0,SUMIFS(四角板抜き穴専用!Q:Q,四角板抜き穴専用!A:A,四角板専用!A683,四角板抜き穴専用!B:B,B683)))</f>
        <v/>
      </c>
      <c r="O683" s="4">
        <f t="shared" si="40"/>
        <v>0</v>
      </c>
      <c r="T683" s="12" t="str">
        <f t="shared" si="43"/>
        <v/>
      </c>
    </row>
    <row r="684" spans="4:20">
      <c r="D684" s="2">
        <f>IF(ISNA(VLOOKUP(四角板専用!C684,四角板専用!AA$1:AC$9999,2,FALSE)),0,VLOOKUP(四角板専用!C684,四角板専用!AA$1:AC$9999,2,FALSE))</f>
        <v>0</v>
      </c>
      <c r="F684" s="2">
        <f t="shared" si="41"/>
        <v>0</v>
      </c>
      <c r="H684" s="2">
        <f t="shared" si="42"/>
        <v>0</v>
      </c>
      <c r="M684" s="4" t="str">
        <f>IF(D684+E684+F684+N684=0,"",IF(E684=0,(D684*F684*J684*K684*L684)/1000000+N684,(D684*E684*J684*K684*L684)/1000000+N684)-IF(COUNTIFS(B$1:B684,B684,A$1:A684,A684)&gt;1,0,SUMIFS(四角板抜き穴専用!Q:Q,四角板抜き穴専用!A:A,四角板専用!A684,四角板抜き穴専用!B:B,B684)))</f>
        <v/>
      </c>
      <c r="O684" s="4">
        <f t="shared" si="40"/>
        <v>0</v>
      </c>
      <c r="T684" s="12" t="str">
        <f t="shared" si="43"/>
        <v/>
      </c>
    </row>
    <row r="685" spans="4:20">
      <c r="D685" s="2">
        <f>IF(ISNA(VLOOKUP(四角板専用!C685,四角板専用!AA$1:AC$9999,2,FALSE)),0,VLOOKUP(四角板専用!C685,四角板専用!AA$1:AC$9999,2,FALSE))</f>
        <v>0</v>
      </c>
      <c r="F685" s="2">
        <f t="shared" si="41"/>
        <v>0</v>
      </c>
      <c r="H685" s="2">
        <f t="shared" si="42"/>
        <v>0</v>
      </c>
      <c r="M685" s="4" t="str">
        <f>IF(D685+E685+F685+N685=0,"",IF(E685=0,(D685*F685*J685*K685*L685)/1000000+N685,(D685*E685*J685*K685*L685)/1000000+N685)-IF(COUNTIFS(B$1:B685,B685,A$1:A685,A685)&gt;1,0,SUMIFS(四角板抜き穴専用!Q:Q,四角板抜き穴専用!A:A,四角板専用!A685,四角板抜き穴専用!B:B,B685)))</f>
        <v/>
      </c>
      <c r="O685" s="4">
        <f t="shared" si="40"/>
        <v>0</v>
      </c>
      <c r="T685" s="12" t="str">
        <f t="shared" si="43"/>
        <v/>
      </c>
    </row>
    <row r="686" spans="4:20">
      <c r="D686" s="2">
        <f>IF(ISNA(VLOOKUP(四角板専用!C686,四角板専用!AA$1:AC$9999,2,FALSE)),0,VLOOKUP(四角板専用!C686,四角板専用!AA$1:AC$9999,2,FALSE))</f>
        <v>0</v>
      </c>
      <c r="F686" s="2">
        <f t="shared" si="41"/>
        <v>0</v>
      </c>
      <c r="H686" s="2">
        <f t="shared" si="42"/>
        <v>0</v>
      </c>
      <c r="M686" s="4" t="str">
        <f>IF(D686+E686+F686+N686=0,"",IF(E686=0,(D686*F686*J686*K686*L686)/1000000+N686,(D686*E686*J686*K686*L686)/1000000+N686)-IF(COUNTIFS(B$1:B686,B686,A$1:A686,A686)&gt;1,0,SUMIFS(四角板抜き穴専用!Q:Q,四角板抜き穴専用!A:A,四角板専用!A686,四角板抜き穴専用!B:B,B686)))</f>
        <v/>
      </c>
      <c r="O686" s="4">
        <f t="shared" si="40"/>
        <v>0</v>
      </c>
      <c r="T686" s="12" t="str">
        <f t="shared" si="43"/>
        <v/>
      </c>
    </row>
    <row r="687" spans="4:20">
      <c r="D687" s="2">
        <f>IF(ISNA(VLOOKUP(四角板専用!C687,四角板専用!AA$1:AC$9999,2,FALSE)),0,VLOOKUP(四角板専用!C687,四角板専用!AA$1:AC$9999,2,FALSE))</f>
        <v>0</v>
      </c>
      <c r="F687" s="2">
        <f t="shared" si="41"/>
        <v>0</v>
      </c>
      <c r="H687" s="2">
        <f t="shared" si="42"/>
        <v>0</v>
      </c>
      <c r="M687" s="4" t="str">
        <f>IF(D687+E687+F687+N687=0,"",IF(E687=0,(D687*F687*J687*K687*L687)/1000000+N687,(D687*E687*J687*K687*L687)/1000000+N687)-IF(COUNTIFS(B$1:B687,B687,A$1:A687,A687)&gt;1,0,SUMIFS(四角板抜き穴専用!Q:Q,四角板抜き穴専用!A:A,四角板専用!A687,四角板抜き穴専用!B:B,B687)))</f>
        <v/>
      </c>
      <c r="O687" s="4">
        <f t="shared" si="40"/>
        <v>0</v>
      </c>
      <c r="T687" s="12" t="str">
        <f t="shared" si="43"/>
        <v/>
      </c>
    </row>
    <row r="688" spans="4:20">
      <c r="D688" s="2">
        <f>IF(ISNA(VLOOKUP(四角板専用!C688,四角板専用!AA$1:AC$9999,2,FALSE)),0,VLOOKUP(四角板専用!C688,四角板専用!AA$1:AC$9999,2,FALSE))</f>
        <v>0</v>
      </c>
      <c r="F688" s="2">
        <f t="shared" si="41"/>
        <v>0</v>
      </c>
      <c r="H688" s="2">
        <f t="shared" si="42"/>
        <v>0</v>
      </c>
      <c r="M688" s="4" t="str">
        <f>IF(D688+E688+F688+N688=0,"",IF(E688=0,(D688*F688*J688*K688*L688)/1000000+N688,(D688*E688*J688*K688*L688)/1000000+N688)-IF(COUNTIFS(B$1:B688,B688,A$1:A688,A688)&gt;1,0,SUMIFS(四角板抜き穴専用!Q:Q,四角板抜き穴専用!A:A,四角板専用!A688,四角板抜き穴専用!B:B,B688)))</f>
        <v/>
      </c>
      <c r="O688" s="4">
        <f t="shared" si="40"/>
        <v>0</v>
      </c>
      <c r="T688" s="12" t="str">
        <f t="shared" si="43"/>
        <v/>
      </c>
    </row>
    <row r="689" spans="4:20">
      <c r="D689" s="2">
        <f>IF(ISNA(VLOOKUP(四角板専用!C689,四角板専用!AA$1:AC$9999,2,FALSE)),0,VLOOKUP(四角板専用!C689,四角板専用!AA$1:AC$9999,2,FALSE))</f>
        <v>0</v>
      </c>
      <c r="F689" s="2">
        <f t="shared" si="41"/>
        <v>0</v>
      </c>
      <c r="H689" s="2">
        <f t="shared" si="42"/>
        <v>0</v>
      </c>
      <c r="M689" s="4" t="str">
        <f>IF(D689+E689+F689+N689=0,"",IF(E689=0,(D689*F689*J689*K689*L689)/1000000+N689,(D689*E689*J689*K689*L689)/1000000+N689)-IF(COUNTIFS(B$1:B689,B689,A$1:A689,A689)&gt;1,0,SUMIFS(四角板抜き穴専用!Q:Q,四角板抜き穴専用!A:A,四角板専用!A689,四角板抜き穴専用!B:B,B689)))</f>
        <v/>
      </c>
      <c r="O689" s="4">
        <f t="shared" si="40"/>
        <v>0</v>
      </c>
      <c r="T689" s="12" t="str">
        <f t="shared" si="43"/>
        <v/>
      </c>
    </row>
    <row r="690" spans="4:20">
      <c r="D690" s="2">
        <f>IF(ISNA(VLOOKUP(四角板専用!C690,四角板専用!AA$1:AC$9999,2,FALSE)),0,VLOOKUP(四角板専用!C690,四角板専用!AA$1:AC$9999,2,FALSE))</f>
        <v>0</v>
      </c>
      <c r="F690" s="2">
        <f t="shared" si="41"/>
        <v>0</v>
      </c>
      <c r="H690" s="2">
        <f t="shared" si="42"/>
        <v>0</v>
      </c>
      <c r="M690" s="4" t="str">
        <f>IF(D690+E690+F690+N690=0,"",IF(E690=0,(D690*F690*J690*K690*L690)/1000000+N690,(D690*E690*J690*K690*L690)/1000000+N690)-IF(COUNTIFS(B$1:B690,B690,A$1:A690,A690)&gt;1,0,SUMIFS(四角板抜き穴専用!Q:Q,四角板抜き穴専用!A:A,四角板専用!A690,四角板抜き穴専用!B:B,B690)))</f>
        <v/>
      </c>
      <c r="O690" s="4">
        <f t="shared" si="40"/>
        <v>0</v>
      </c>
      <c r="T690" s="12" t="str">
        <f t="shared" si="43"/>
        <v/>
      </c>
    </row>
    <row r="691" spans="4:20">
      <c r="D691" s="2">
        <f>IF(ISNA(VLOOKUP(四角板専用!C691,四角板専用!AA$1:AC$9999,2,FALSE)),0,VLOOKUP(四角板専用!C691,四角板専用!AA$1:AC$9999,2,FALSE))</f>
        <v>0</v>
      </c>
      <c r="F691" s="2">
        <f t="shared" si="41"/>
        <v>0</v>
      </c>
      <c r="H691" s="2">
        <f t="shared" si="42"/>
        <v>0</v>
      </c>
      <c r="M691" s="4" t="str">
        <f>IF(D691+E691+F691+N691=0,"",IF(E691=0,(D691*F691*J691*K691*L691)/1000000+N691,(D691*E691*J691*K691*L691)/1000000+N691)-IF(COUNTIFS(B$1:B691,B691,A$1:A691,A691)&gt;1,0,SUMIFS(四角板抜き穴専用!Q:Q,四角板抜き穴専用!A:A,四角板専用!A691,四角板抜き穴専用!B:B,B691)))</f>
        <v/>
      </c>
      <c r="O691" s="4">
        <f t="shared" si="40"/>
        <v>0</v>
      </c>
      <c r="T691" s="12" t="str">
        <f t="shared" si="43"/>
        <v/>
      </c>
    </row>
    <row r="692" spans="4:20">
      <c r="D692" s="2">
        <f>IF(ISNA(VLOOKUP(四角板専用!C692,四角板専用!AA$1:AC$9999,2,FALSE)),0,VLOOKUP(四角板専用!C692,四角板専用!AA$1:AC$9999,2,FALSE))</f>
        <v>0</v>
      </c>
      <c r="F692" s="2">
        <f t="shared" si="41"/>
        <v>0</v>
      </c>
      <c r="H692" s="2">
        <f t="shared" si="42"/>
        <v>0</v>
      </c>
      <c r="M692" s="4" t="str">
        <f>IF(D692+E692+F692+N692=0,"",IF(E692=0,(D692*F692*J692*K692*L692)/1000000+N692,(D692*E692*J692*K692*L692)/1000000+N692)-IF(COUNTIFS(B$1:B692,B692,A$1:A692,A692)&gt;1,0,SUMIFS(四角板抜き穴専用!Q:Q,四角板抜き穴専用!A:A,四角板専用!A692,四角板抜き穴専用!B:B,B692)))</f>
        <v/>
      </c>
      <c r="O692" s="4">
        <f t="shared" si="40"/>
        <v>0</v>
      </c>
      <c r="T692" s="12" t="str">
        <f t="shared" si="43"/>
        <v/>
      </c>
    </row>
    <row r="693" spans="4:20">
      <c r="D693" s="2">
        <f>IF(ISNA(VLOOKUP(四角板専用!C693,四角板専用!AA$1:AC$9999,2,FALSE)),0,VLOOKUP(四角板専用!C693,四角板専用!AA$1:AC$9999,2,FALSE))</f>
        <v>0</v>
      </c>
      <c r="F693" s="2">
        <f t="shared" si="41"/>
        <v>0</v>
      </c>
      <c r="H693" s="2">
        <f t="shared" si="42"/>
        <v>0</v>
      </c>
      <c r="M693" s="4" t="str">
        <f>IF(D693+E693+F693+N693=0,"",IF(E693=0,(D693*F693*J693*K693*L693)/1000000+N693,(D693*E693*J693*K693*L693)/1000000+N693)-IF(COUNTIFS(B$1:B693,B693,A$1:A693,A693)&gt;1,0,SUMIFS(四角板抜き穴専用!Q:Q,四角板抜き穴専用!A:A,四角板専用!A693,四角板抜き穴専用!B:B,B693)))</f>
        <v/>
      </c>
      <c r="O693" s="4">
        <f t="shared" si="40"/>
        <v>0</v>
      </c>
      <c r="T693" s="12" t="str">
        <f t="shared" si="43"/>
        <v/>
      </c>
    </row>
    <row r="694" spans="4:20">
      <c r="D694" s="2">
        <f>IF(ISNA(VLOOKUP(四角板専用!C694,四角板専用!AA$1:AC$9999,2,FALSE)),0,VLOOKUP(四角板専用!C694,四角板専用!AA$1:AC$9999,2,FALSE))</f>
        <v>0</v>
      </c>
      <c r="F694" s="2">
        <f t="shared" si="41"/>
        <v>0</v>
      </c>
      <c r="H694" s="2">
        <f t="shared" si="42"/>
        <v>0</v>
      </c>
      <c r="M694" s="4" t="str">
        <f>IF(D694+E694+F694+N694=0,"",IF(E694=0,(D694*F694*J694*K694*L694)/1000000+N694,(D694*E694*J694*K694*L694)/1000000+N694)-IF(COUNTIFS(B$1:B694,B694,A$1:A694,A694)&gt;1,0,SUMIFS(四角板抜き穴専用!Q:Q,四角板抜き穴専用!A:A,四角板専用!A694,四角板抜き穴専用!B:B,B694)))</f>
        <v/>
      </c>
      <c r="O694" s="4">
        <f t="shared" si="40"/>
        <v>0</v>
      </c>
      <c r="T694" s="12" t="str">
        <f t="shared" si="43"/>
        <v/>
      </c>
    </row>
    <row r="695" spans="4:20">
      <c r="D695" s="2">
        <f>IF(ISNA(VLOOKUP(四角板専用!C695,四角板専用!AA$1:AC$9999,2,FALSE)),0,VLOOKUP(四角板専用!C695,四角板専用!AA$1:AC$9999,2,FALSE))</f>
        <v>0</v>
      </c>
      <c r="F695" s="2">
        <f t="shared" si="41"/>
        <v>0</v>
      </c>
      <c r="H695" s="2">
        <f t="shared" si="42"/>
        <v>0</v>
      </c>
      <c r="M695" s="4" t="str">
        <f>IF(D695+E695+F695+N695=0,"",IF(E695=0,(D695*F695*J695*K695*L695)/1000000+N695,(D695*E695*J695*K695*L695)/1000000+N695)-IF(COUNTIFS(B$1:B695,B695,A$1:A695,A695)&gt;1,0,SUMIFS(四角板抜き穴専用!Q:Q,四角板抜き穴専用!A:A,四角板専用!A695,四角板抜き穴専用!B:B,B695)))</f>
        <v/>
      </c>
      <c r="O695" s="4">
        <f t="shared" si="40"/>
        <v>0</v>
      </c>
      <c r="T695" s="12" t="str">
        <f t="shared" si="43"/>
        <v/>
      </c>
    </row>
    <row r="696" spans="4:20">
      <c r="D696" s="2">
        <f>IF(ISNA(VLOOKUP(四角板専用!C696,四角板専用!AA$1:AC$9999,2,FALSE)),0,VLOOKUP(四角板専用!C696,四角板専用!AA$1:AC$9999,2,FALSE))</f>
        <v>0</v>
      </c>
      <c r="F696" s="2">
        <f t="shared" si="41"/>
        <v>0</v>
      </c>
      <c r="H696" s="2">
        <f t="shared" si="42"/>
        <v>0</v>
      </c>
      <c r="M696" s="4" t="str">
        <f>IF(D696+E696+F696+N696=0,"",IF(E696=0,(D696*F696*J696*K696*L696)/1000000+N696,(D696*E696*J696*K696*L696)/1000000+N696)-IF(COUNTIFS(B$1:B696,B696,A$1:A696,A696)&gt;1,0,SUMIFS(四角板抜き穴専用!Q:Q,四角板抜き穴専用!A:A,四角板専用!A696,四角板抜き穴専用!B:B,B696)))</f>
        <v/>
      </c>
      <c r="O696" s="4">
        <f t="shared" si="40"/>
        <v>0</v>
      </c>
      <c r="T696" s="12" t="str">
        <f t="shared" si="43"/>
        <v/>
      </c>
    </row>
    <row r="697" spans="4:20">
      <c r="D697" s="2">
        <f>IF(ISNA(VLOOKUP(四角板専用!C697,四角板専用!AA$1:AC$9999,2,FALSE)),0,VLOOKUP(四角板専用!C697,四角板専用!AA$1:AC$9999,2,FALSE))</f>
        <v>0</v>
      </c>
      <c r="F697" s="2">
        <f t="shared" si="41"/>
        <v>0</v>
      </c>
      <c r="H697" s="2">
        <f t="shared" si="42"/>
        <v>0</v>
      </c>
      <c r="M697" s="4" t="str">
        <f>IF(D697+E697+F697+N697=0,"",IF(E697=0,(D697*F697*J697*K697*L697)/1000000+N697,(D697*E697*J697*K697*L697)/1000000+N697)-IF(COUNTIFS(B$1:B697,B697,A$1:A697,A697)&gt;1,0,SUMIFS(四角板抜き穴専用!Q:Q,四角板抜き穴専用!A:A,四角板専用!A697,四角板抜き穴専用!B:B,B697)))</f>
        <v/>
      </c>
      <c r="O697" s="4">
        <f t="shared" si="40"/>
        <v>0</v>
      </c>
      <c r="T697" s="12" t="str">
        <f t="shared" si="43"/>
        <v/>
      </c>
    </row>
    <row r="698" spans="4:20">
      <c r="D698" s="2">
        <f>IF(ISNA(VLOOKUP(四角板専用!C698,四角板専用!AA$1:AC$9999,2,FALSE)),0,VLOOKUP(四角板専用!C698,四角板専用!AA$1:AC$9999,2,FALSE))</f>
        <v>0</v>
      </c>
      <c r="F698" s="2">
        <f t="shared" si="41"/>
        <v>0</v>
      </c>
      <c r="H698" s="2">
        <f t="shared" si="42"/>
        <v>0</v>
      </c>
      <c r="M698" s="4" t="str">
        <f>IF(D698+E698+F698+N698=0,"",IF(E698=0,(D698*F698*J698*K698*L698)/1000000+N698,(D698*E698*J698*K698*L698)/1000000+N698)-IF(COUNTIFS(B$1:B698,B698,A$1:A698,A698)&gt;1,0,SUMIFS(四角板抜き穴専用!Q:Q,四角板抜き穴専用!A:A,四角板専用!A698,四角板抜き穴専用!B:B,B698)))</f>
        <v/>
      </c>
      <c r="O698" s="4">
        <f t="shared" si="40"/>
        <v>0</v>
      </c>
      <c r="T698" s="12" t="str">
        <f t="shared" si="43"/>
        <v/>
      </c>
    </row>
    <row r="699" spans="4:20">
      <c r="D699" s="2">
        <f>IF(ISNA(VLOOKUP(四角板専用!C699,四角板専用!AA$1:AC$9999,2,FALSE)),0,VLOOKUP(四角板専用!C699,四角板専用!AA$1:AC$9999,2,FALSE))</f>
        <v>0</v>
      </c>
      <c r="F699" s="2">
        <f t="shared" si="41"/>
        <v>0</v>
      </c>
      <c r="H699" s="2">
        <f t="shared" si="42"/>
        <v>0</v>
      </c>
      <c r="M699" s="4" t="str">
        <f>IF(D699+E699+F699+N699=0,"",IF(E699=0,(D699*F699*J699*K699*L699)/1000000+N699,(D699*E699*J699*K699*L699)/1000000+N699)-IF(COUNTIFS(B$1:B699,B699,A$1:A699,A699)&gt;1,0,SUMIFS(四角板抜き穴専用!Q:Q,四角板抜き穴専用!A:A,四角板専用!A699,四角板抜き穴専用!B:B,B699)))</f>
        <v/>
      </c>
      <c r="O699" s="4">
        <f t="shared" si="40"/>
        <v>0</v>
      </c>
      <c r="T699" s="12" t="str">
        <f t="shared" si="43"/>
        <v/>
      </c>
    </row>
    <row r="700" spans="4:20">
      <c r="D700" s="2">
        <f>IF(ISNA(VLOOKUP(四角板専用!C700,四角板専用!AA$1:AC$9999,2,FALSE)),0,VLOOKUP(四角板専用!C700,四角板専用!AA$1:AC$9999,2,FALSE))</f>
        <v>0</v>
      </c>
      <c r="F700" s="2">
        <f t="shared" si="41"/>
        <v>0</v>
      </c>
      <c r="H700" s="2">
        <f t="shared" si="42"/>
        <v>0</v>
      </c>
      <c r="M700" s="4" t="str">
        <f>IF(D700+E700+F700+N700=0,"",IF(E700=0,(D700*F700*J700*K700*L700)/1000000+N700,(D700*E700*J700*K700*L700)/1000000+N700)-IF(COUNTIFS(B$1:B700,B700,A$1:A700,A700)&gt;1,0,SUMIFS(四角板抜き穴専用!Q:Q,四角板抜き穴専用!A:A,四角板専用!A700,四角板抜き穴専用!B:B,B700)))</f>
        <v/>
      </c>
      <c r="O700" s="4">
        <f t="shared" si="40"/>
        <v>0</v>
      </c>
      <c r="T700" s="12" t="str">
        <f t="shared" si="43"/>
        <v/>
      </c>
    </row>
    <row r="701" spans="4:20">
      <c r="D701" s="2">
        <f>IF(ISNA(VLOOKUP(四角板専用!C701,四角板専用!AA$1:AC$9999,2,FALSE)),0,VLOOKUP(四角板専用!C701,四角板専用!AA$1:AC$9999,2,FALSE))</f>
        <v>0</v>
      </c>
      <c r="F701" s="2">
        <f t="shared" si="41"/>
        <v>0</v>
      </c>
      <c r="H701" s="2">
        <f t="shared" si="42"/>
        <v>0</v>
      </c>
      <c r="M701" s="4" t="str">
        <f>IF(D701+E701+F701+N701=0,"",IF(E701=0,(D701*F701*J701*K701*L701)/1000000+N701,(D701*E701*J701*K701*L701)/1000000+N701)-IF(COUNTIFS(B$1:B701,B701,A$1:A701,A701)&gt;1,0,SUMIFS(四角板抜き穴専用!Q:Q,四角板抜き穴専用!A:A,四角板専用!A701,四角板抜き穴専用!B:B,B701)))</f>
        <v/>
      </c>
      <c r="O701" s="4">
        <f t="shared" si="40"/>
        <v>0</v>
      </c>
      <c r="T701" s="12" t="str">
        <f t="shared" si="43"/>
        <v/>
      </c>
    </row>
    <row r="702" spans="4:20">
      <c r="D702" s="2">
        <f>IF(ISNA(VLOOKUP(四角板専用!C702,四角板専用!AA$1:AC$9999,2,FALSE)),0,VLOOKUP(四角板専用!C702,四角板専用!AA$1:AC$9999,2,FALSE))</f>
        <v>0</v>
      </c>
      <c r="F702" s="2">
        <f t="shared" si="41"/>
        <v>0</v>
      </c>
      <c r="H702" s="2">
        <f t="shared" si="42"/>
        <v>0</v>
      </c>
      <c r="M702" s="4" t="str">
        <f>IF(D702+E702+F702+N702=0,"",IF(E702=0,(D702*F702*J702*K702*L702)/1000000+N702,(D702*E702*J702*K702*L702)/1000000+N702)-IF(COUNTIFS(B$1:B702,B702,A$1:A702,A702)&gt;1,0,SUMIFS(四角板抜き穴専用!Q:Q,四角板抜き穴専用!A:A,四角板専用!A702,四角板抜き穴専用!B:B,B702)))</f>
        <v/>
      </c>
      <c r="O702" s="4">
        <f t="shared" si="40"/>
        <v>0</v>
      </c>
      <c r="T702" s="12" t="str">
        <f t="shared" si="43"/>
        <v/>
      </c>
    </row>
    <row r="703" spans="4:20">
      <c r="D703" s="2">
        <f>IF(ISNA(VLOOKUP(四角板専用!C703,四角板専用!AA$1:AC$9999,2,FALSE)),0,VLOOKUP(四角板専用!C703,四角板専用!AA$1:AC$9999,2,FALSE))</f>
        <v>0</v>
      </c>
      <c r="F703" s="2">
        <f t="shared" si="41"/>
        <v>0</v>
      </c>
      <c r="H703" s="2">
        <f t="shared" si="42"/>
        <v>0</v>
      </c>
      <c r="M703" s="4" t="str">
        <f>IF(D703+E703+F703+N703=0,"",IF(E703=0,(D703*F703*J703*K703*L703)/1000000+N703,(D703*E703*J703*K703*L703)/1000000+N703)-IF(COUNTIFS(B$1:B703,B703,A$1:A703,A703)&gt;1,0,SUMIFS(四角板抜き穴専用!Q:Q,四角板抜き穴専用!A:A,四角板専用!A703,四角板抜き穴専用!B:B,B703)))</f>
        <v/>
      </c>
      <c r="O703" s="4">
        <f t="shared" si="40"/>
        <v>0</v>
      </c>
      <c r="T703" s="12" t="str">
        <f t="shared" si="43"/>
        <v/>
      </c>
    </row>
    <row r="704" spans="4:20">
      <c r="D704" s="2">
        <f>IF(ISNA(VLOOKUP(四角板専用!C704,四角板専用!AA$1:AC$9999,2,FALSE)),0,VLOOKUP(四角板専用!C704,四角板専用!AA$1:AC$9999,2,FALSE))</f>
        <v>0</v>
      </c>
      <c r="F704" s="2">
        <f t="shared" si="41"/>
        <v>0</v>
      </c>
      <c r="H704" s="2">
        <f t="shared" si="42"/>
        <v>0</v>
      </c>
      <c r="M704" s="4" t="str">
        <f>IF(D704+E704+F704+N704=0,"",IF(E704=0,(D704*F704*J704*K704*L704)/1000000+N704,(D704*E704*J704*K704*L704)/1000000+N704)-IF(COUNTIFS(B$1:B704,B704,A$1:A704,A704)&gt;1,0,SUMIFS(四角板抜き穴専用!Q:Q,四角板抜き穴専用!A:A,四角板専用!A704,四角板抜き穴専用!B:B,B704)))</f>
        <v/>
      </c>
      <c r="O704" s="4">
        <f t="shared" si="40"/>
        <v>0</v>
      </c>
      <c r="T704" s="12" t="str">
        <f t="shared" si="43"/>
        <v/>
      </c>
    </row>
    <row r="705" spans="4:20">
      <c r="D705" s="2">
        <f>IF(ISNA(VLOOKUP(四角板専用!C705,四角板専用!AA$1:AC$9999,2,FALSE)),0,VLOOKUP(四角板専用!C705,四角板専用!AA$1:AC$9999,2,FALSE))</f>
        <v>0</v>
      </c>
      <c r="F705" s="2">
        <f t="shared" si="41"/>
        <v>0</v>
      </c>
      <c r="H705" s="2">
        <f t="shared" si="42"/>
        <v>0</v>
      </c>
      <c r="M705" s="4" t="str">
        <f>IF(D705+E705+F705+N705=0,"",IF(E705=0,(D705*F705*J705*K705*L705)/1000000+N705,(D705*E705*J705*K705*L705)/1000000+N705)-IF(COUNTIFS(B$1:B705,B705,A$1:A705,A705)&gt;1,0,SUMIFS(四角板抜き穴専用!Q:Q,四角板抜き穴専用!A:A,四角板専用!A705,四角板抜き穴専用!B:B,B705)))</f>
        <v/>
      </c>
      <c r="O705" s="4">
        <f t="shared" si="40"/>
        <v>0</v>
      </c>
      <c r="T705" s="12" t="str">
        <f t="shared" si="43"/>
        <v/>
      </c>
    </row>
    <row r="706" spans="4:20">
      <c r="D706" s="2">
        <f>IF(ISNA(VLOOKUP(四角板専用!C706,四角板専用!AA$1:AC$9999,2,FALSE)),0,VLOOKUP(四角板専用!C706,四角板専用!AA$1:AC$9999,2,FALSE))</f>
        <v>0</v>
      </c>
      <c r="F706" s="2">
        <f t="shared" si="41"/>
        <v>0</v>
      </c>
      <c r="H706" s="2">
        <f t="shared" si="42"/>
        <v>0</v>
      </c>
      <c r="M706" s="4" t="str">
        <f>IF(D706+E706+F706+N706=0,"",IF(E706=0,(D706*F706*J706*K706*L706)/1000000+N706,(D706*E706*J706*K706*L706)/1000000+N706)-IF(COUNTIFS(B$1:B706,B706,A$1:A706,A706)&gt;1,0,SUMIFS(四角板抜き穴専用!Q:Q,四角板抜き穴専用!A:A,四角板専用!A706,四角板抜き穴専用!B:B,B706)))</f>
        <v/>
      </c>
      <c r="O706" s="4">
        <f t="shared" ref="O706:O769" si="44">IF(O705&gt;0,0,IF(A707&amp;B707=A706&amp;B706,0,IF(COUNTIFS(A:A,A706,B:B,B706)&gt;=2,SUMIFS(M:M,A:A,A706,B:B,B706),0)))</f>
        <v>0</v>
      </c>
      <c r="T706" s="12" t="str">
        <f t="shared" si="43"/>
        <v/>
      </c>
    </row>
    <row r="707" spans="4:20">
      <c r="D707" s="2">
        <f>IF(ISNA(VLOOKUP(四角板専用!C707,四角板専用!AA$1:AC$9999,2,FALSE)),0,VLOOKUP(四角板専用!C707,四角板専用!AA$1:AC$9999,2,FALSE))</f>
        <v>0</v>
      </c>
      <c r="F707" s="2">
        <f t="shared" ref="F707:F770" si="45">IF(G707=0,0,G707*PI()*(1-(H707/360)))</f>
        <v>0</v>
      </c>
      <c r="H707" s="2">
        <f t="shared" ref="H707:H770" si="46">IF(G707=0,0,IF(I707="90°",270,ASIN((I707/2)/(G707/2))*180/PI()*2))</f>
        <v>0</v>
      </c>
      <c r="M707" s="4" t="str">
        <f>IF(D707+E707+F707+N707=0,"",IF(E707=0,(D707*F707*J707*K707*L707)/1000000+N707,(D707*E707*J707*K707*L707)/1000000+N707)-IF(COUNTIFS(B$1:B707,B707,A$1:A707,A707)&gt;1,0,SUMIFS(四角板抜き穴専用!Q:Q,四角板抜き穴専用!A:A,四角板専用!A707,四角板抜き穴専用!B:B,B707)))</f>
        <v/>
      </c>
      <c r="O707" s="4">
        <f t="shared" si="44"/>
        <v>0</v>
      </c>
      <c r="T707" s="12" t="str">
        <f t="shared" ref="T707:T770" si="47">M707</f>
        <v/>
      </c>
    </row>
    <row r="708" spans="4:20">
      <c r="D708" s="2">
        <f>IF(ISNA(VLOOKUP(四角板専用!C708,四角板専用!AA$1:AC$9999,2,FALSE)),0,VLOOKUP(四角板専用!C708,四角板専用!AA$1:AC$9999,2,FALSE))</f>
        <v>0</v>
      </c>
      <c r="F708" s="2">
        <f t="shared" si="45"/>
        <v>0</v>
      </c>
      <c r="H708" s="2">
        <f t="shared" si="46"/>
        <v>0</v>
      </c>
      <c r="M708" s="4" t="str">
        <f>IF(D708+E708+F708+N708=0,"",IF(E708=0,(D708*F708*J708*K708*L708)/1000000+N708,(D708*E708*J708*K708*L708)/1000000+N708)-IF(COUNTIFS(B$1:B708,B708,A$1:A708,A708)&gt;1,0,SUMIFS(四角板抜き穴専用!Q:Q,四角板抜き穴専用!A:A,四角板専用!A708,四角板抜き穴専用!B:B,B708)))</f>
        <v/>
      </c>
      <c r="O708" s="4">
        <f t="shared" si="44"/>
        <v>0</v>
      </c>
      <c r="T708" s="12" t="str">
        <f t="shared" si="47"/>
        <v/>
      </c>
    </row>
    <row r="709" spans="4:20">
      <c r="D709" s="2">
        <f>IF(ISNA(VLOOKUP(四角板専用!C709,四角板専用!AA$1:AC$9999,2,FALSE)),0,VLOOKUP(四角板専用!C709,四角板専用!AA$1:AC$9999,2,FALSE))</f>
        <v>0</v>
      </c>
      <c r="F709" s="2">
        <f t="shared" si="45"/>
        <v>0</v>
      </c>
      <c r="H709" s="2">
        <f t="shared" si="46"/>
        <v>0</v>
      </c>
      <c r="M709" s="4" t="str">
        <f>IF(D709+E709+F709+N709=0,"",IF(E709=0,(D709*F709*J709*K709*L709)/1000000+N709,(D709*E709*J709*K709*L709)/1000000+N709)-IF(COUNTIFS(B$1:B709,B709,A$1:A709,A709)&gt;1,0,SUMIFS(四角板抜き穴専用!Q:Q,四角板抜き穴専用!A:A,四角板専用!A709,四角板抜き穴専用!B:B,B709)))</f>
        <v/>
      </c>
      <c r="O709" s="4">
        <f t="shared" si="44"/>
        <v>0</v>
      </c>
      <c r="T709" s="12" t="str">
        <f t="shared" si="47"/>
        <v/>
      </c>
    </row>
    <row r="710" spans="4:20">
      <c r="D710" s="2">
        <f>IF(ISNA(VLOOKUP(四角板専用!C710,四角板専用!AA$1:AC$9999,2,FALSE)),0,VLOOKUP(四角板専用!C710,四角板専用!AA$1:AC$9999,2,FALSE))</f>
        <v>0</v>
      </c>
      <c r="F710" s="2">
        <f t="shared" si="45"/>
        <v>0</v>
      </c>
      <c r="H710" s="2">
        <f t="shared" si="46"/>
        <v>0</v>
      </c>
      <c r="M710" s="4" t="str">
        <f>IF(D710+E710+F710+N710=0,"",IF(E710=0,(D710*F710*J710*K710*L710)/1000000+N710,(D710*E710*J710*K710*L710)/1000000+N710)-IF(COUNTIFS(B$1:B710,B710,A$1:A710,A710)&gt;1,0,SUMIFS(四角板抜き穴専用!Q:Q,四角板抜き穴専用!A:A,四角板専用!A710,四角板抜き穴専用!B:B,B710)))</f>
        <v/>
      </c>
      <c r="O710" s="4">
        <f t="shared" si="44"/>
        <v>0</v>
      </c>
      <c r="T710" s="12" t="str">
        <f t="shared" si="47"/>
        <v/>
      </c>
    </row>
    <row r="711" spans="4:20">
      <c r="D711" s="2">
        <f>IF(ISNA(VLOOKUP(四角板専用!C711,四角板専用!AA$1:AC$9999,2,FALSE)),0,VLOOKUP(四角板専用!C711,四角板専用!AA$1:AC$9999,2,FALSE))</f>
        <v>0</v>
      </c>
      <c r="F711" s="2">
        <f t="shared" si="45"/>
        <v>0</v>
      </c>
      <c r="H711" s="2">
        <f t="shared" si="46"/>
        <v>0</v>
      </c>
      <c r="M711" s="4" t="str">
        <f>IF(D711+E711+F711+N711=0,"",IF(E711=0,(D711*F711*J711*K711*L711)/1000000+N711,(D711*E711*J711*K711*L711)/1000000+N711)-IF(COUNTIFS(B$1:B711,B711,A$1:A711,A711)&gt;1,0,SUMIFS(四角板抜き穴専用!Q:Q,四角板抜き穴専用!A:A,四角板専用!A711,四角板抜き穴専用!B:B,B711)))</f>
        <v/>
      </c>
      <c r="O711" s="4">
        <f t="shared" si="44"/>
        <v>0</v>
      </c>
      <c r="T711" s="12" t="str">
        <f t="shared" si="47"/>
        <v/>
      </c>
    </row>
    <row r="712" spans="4:20">
      <c r="D712" s="2">
        <f>IF(ISNA(VLOOKUP(四角板専用!C712,四角板専用!AA$1:AC$9999,2,FALSE)),0,VLOOKUP(四角板専用!C712,四角板専用!AA$1:AC$9999,2,FALSE))</f>
        <v>0</v>
      </c>
      <c r="F712" s="2">
        <f t="shared" si="45"/>
        <v>0</v>
      </c>
      <c r="H712" s="2">
        <f t="shared" si="46"/>
        <v>0</v>
      </c>
      <c r="M712" s="4" t="str">
        <f>IF(D712+E712+F712+N712=0,"",IF(E712=0,(D712*F712*J712*K712*L712)/1000000+N712,(D712*E712*J712*K712*L712)/1000000+N712)-IF(COUNTIFS(B$1:B712,B712,A$1:A712,A712)&gt;1,0,SUMIFS(四角板抜き穴専用!Q:Q,四角板抜き穴専用!A:A,四角板専用!A712,四角板抜き穴専用!B:B,B712)))</f>
        <v/>
      </c>
      <c r="O712" s="4">
        <f t="shared" si="44"/>
        <v>0</v>
      </c>
      <c r="T712" s="12" t="str">
        <f t="shared" si="47"/>
        <v/>
      </c>
    </row>
    <row r="713" spans="4:20">
      <c r="D713" s="2">
        <f>IF(ISNA(VLOOKUP(四角板専用!C713,四角板専用!AA$1:AC$9999,2,FALSE)),0,VLOOKUP(四角板専用!C713,四角板専用!AA$1:AC$9999,2,FALSE))</f>
        <v>0</v>
      </c>
      <c r="F713" s="2">
        <f t="shared" si="45"/>
        <v>0</v>
      </c>
      <c r="H713" s="2">
        <f t="shared" si="46"/>
        <v>0</v>
      </c>
      <c r="M713" s="4" t="str">
        <f>IF(D713+E713+F713+N713=0,"",IF(E713=0,(D713*F713*J713*K713*L713)/1000000+N713,(D713*E713*J713*K713*L713)/1000000+N713)-IF(COUNTIFS(B$1:B713,B713,A$1:A713,A713)&gt;1,0,SUMIFS(四角板抜き穴専用!Q:Q,四角板抜き穴専用!A:A,四角板専用!A713,四角板抜き穴専用!B:B,B713)))</f>
        <v/>
      </c>
      <c r="O713" s="4">
        <f t="shared" si="44"/>
        <v>0</v>
      </c>
      <c r="T713" s="12" t="str">
        <f t="shared" si="47"/>
        <v/>
      </c>
    </row>
    <row r="714" spans="4:20">
      <c r="D714" s="2">
        <f>IF(ISNA(VLOOKUP(四角板専用!C714,四角板専用!AA$1:AC$9999,2,FALSE)),0,VLOOKUP(四角板専用!C714,四角板専用!AA$1:AC$9999,2,FALSE))</f>
        <v>0</v>
      </c>
      <c r="F714" s="2">
        <f t="shared" si="45"/>
        <v>0</v>
      </c>
      <c r="H714" s="2">
        <f t="shared" si="46"/>
        <v>0</v>
      </c>
      <c r="M714" s="4" t="str">
        <f>IF(D714+E714+F714+N714=0,"",IF(E714=0,(D714*F714*J714*K714*L714)/1000000+N714,(D714*E714*J714*K714*L714)/1000000+N714)-IF(COUNTIFS(B$1:B714,B714,A$1:A714,A714)&gt;1,0,SUMIFS(四角板抜き穴専用!Q:Q,四角板抜き穴専用!A:A,四角板専用!A714,四角板抜き穴専用!B:B,B714)))</f>
        <v/>
      </c>
      <c r="O714" s="4">
        <f t="shared" si="44"/>
        <v>0</v>
      </c>
      <c r="T714" s="12" t="str">
        <f t="shared" si="47"/>
        <v/>
      </c>
    </row>
    <row r="715" spans="4:20">
      <c r="D715" s="2">
        <f>IF(ISNA(VLOOKUP(四角板専用!C715,四角板専用!AA$1:AC$9999,2,FALSE)),0,VLOOKUP(四角板専用!C715,四角板専用!AA$1:AC$9999,2,FALSE))</f>
        <v>0</v>
      </c>
      <c r="F715" s="2">
        <f t="shared" si="45"/>
        <v>0</v>
      </c>
      <c r="H715" s="2">
        <f t="shared" si="46"/>
        <v>0</v>
      </c>
      <c r="M715" s="4" t="str">
        <f>IF(D715+E715+F715+N715=0,"",IF(E715=0,(D715*F715*J715*K715*L715)/1000000+N715,(D715*E715*J715*K715*L715)/1000000+N715)-IF(COUNTIFS(B$1:B715,B715,A$1:A715,A715)&gt;1,0,SUMIFS(四角板抜き穴専用!Q:Q,四角板抜き穴専用!A:A,四角板専用!A715,四角板抜き穴専用!B:B,B715)))</f>
        <v/>
      </c>
      <c r="O715" s="4">
        <f t="shared" si="44"/>
        <v>0</v>
      </c>
      <c r="T715" s="12" t="str">
        <f t="shared" si="47"/>
        <v/>
      </c>
    </row>
    <row r="716" spans="4:20">
      <c r="D716" s="2">
        <f>IF(ISNA(VLOOKUP(四角板専用!C716,四角板専用!AA$1:AC$9999,2,FALSE)),0,VLOOKUP(四角板専用!C716,四角板専用!AA$1:AC$9999,2,FALSE))</f>
        <v>0</v>
      </c>
      <c r="F716" s="2">
        <f t="shared" si="45"/>
        <v>0</v>
      </c>
      <c r="H716" s="2">
        <f t="shared" si="46"/>
        <v>0</v>
      </c>
      <c r="M716" s="4" t="str">
        <f>IF(D716+E716+F716+N716=0,"",IF(E716=0,(D716*F716*J716*K716*L716)/1000000+N716,(D716*E716*J716*K716*L716)/1000000+N716)-IF(COUNTIFS(B$1:B716,B716,A$1:A716,A716)&gt;1,0,SUMIFS(四角板抜き穴専用!Q:Q,四角板抜き穴専用!A:A,四角板専用!A716,四角板抜き穴専用!B:B,B716)))</f>
        <v/>
      </c>
      <c r="O716" s="4">
        <f t="shared" si="44"/>
        <v>0</v>
      </c>
      <c r="T716" s="12" t="str">
        <f t="shared" si="47"/>
        <v/>
      </c>
    </row>
    <row r="717" spans="4:20">
      <c r="D717" s="2">
        <f>IF(ISNA(VLOOKUP(四角板専用!C717,四角板専用!AA$1:AC$9999,2,FALSE)),0,VLOOKUP(四角板専用!C717,四角板専用!AA$1:AC$9999,2,FALSE))</f>
        <v>0</v>
      </c>
      <c r="F717" s="2">
        <f t="shared" si="45"/>
        <v>0</v>
      </c>
      <c r="H717" s="2">
        <f t="shared" si="46"/>
        <v>0</v>
      </c>
      <c r="M717" s="4" t="str">
        <f>IF(D717+E717+F717+N717=0,"",IF(E717=0,(D717*F717*J717*K717*L717)/1000000+N717,(D717*E717*J717*K717*L717)/1000000+N717)-IF(COUNTIFS(B$1:B717,B717,A$1:A717,A717)&gt;1,0,SUMIFS(四角板抜き穴専用!Q:Q,四角板抜き穴専用!A:A,四角板専用!A717,四角板抜き穴専用!B:B,B717)))</f>
        <v/>
      </c>
      <c r="O717" s="4">
        <f t="shared" si="44"/>
        <v>0</v>
      </c>
      <c r="T717" s="12" t="str">
        <f t="shared" si="47"/>
        <v/>
      </c>
    </row>
    <row r="718" spans="4:20">
      <c r="D718" s="2">
        <f>IF(ISNA(VLOOKUP(四角板専用!C718,四角板専用!AA$1:AC$9999,2,FALSE)),0,VLOOKUP(四角板専用!C718,四角板専用!AA$1:AC$9999,2,FALSE))</f>
        <v>0</v>
      </c>
      <c r="F718" s="2">
        <f t="shared" si="45"/>
        <v>0</v>
      </c>
      <c r="H718" s="2">
        <f t="shared" si="46"/>
        <v>0</v>
      </c>
      <c r="M718" s="4" t="str">
        <f>IF(D718+E718+F718+N718=0,"",IF(E718=0,(D718*F718*J718*K718*L718)/1000000+N718,(D718*E718*J718*K718*L718)/1000000+N718)-IF(COUNTIFS(B$1:B718,B718,A$1:A718,A718)&gt;1,0,SUMIFS(四角板抜き穴専用!Q:Q,四角板抜き穴専用!A:A,四角板専用!A718,四角板抜き穴専用!B:B,B718)))</f>
        <v/>
      </c>
      <c r="O718" s="4">
        <f t="shared" si="44"/>
        <v>0</v>
      </c>
      <c r="T718" s="12" t="str">
        <f t="shared" si="47"/>
        <v/>
      </c>
    </row>
    <row r="719" spans="4:20">
      <c r="D719" s="2">
        <f>IF(ISNA(VLOOKUP(四角板専用!C719,四角板専用!AA$1:AC$9999,2,FALSE)),0,VLOOKUP(四角板専用!C719,四角板専用!AA$1:AC$9999,2,FALSE))</f>
        <v>0</v>
      </c>
      <c r="F719" s="2">
        <f t="shared" si="45"/>
        <v>0</v>
      </c>
      <c r="H719" s="2">
        <f t="shared" si="46"/>
        <v>0</v>
      </c>
      <c r="M719" s="4" t="str">
        <f>IF(D719+E719+F719+N719=0,"",IF(E719=0,(D719*F719*J719*K719*L719)/1000000+N719,(D719*E719*J719*K719*L719)/1000000+N719)-IF(COUNTIFS(B$1:B719,B719,A$1:A719,A719)&gt;1,0,SUMIFS(四角板抜き穴専用!Q:Q,四角板抜き穴専用!A:A,四角板専用!A719,四角板抜き穴専用!B:B,B719)))</f>
        <v/>
      </c>
      <c r="O719" s="4">
        <f t="shared" si="44"/>
        <v>0</v>
      </c>
      <c r="T719" s="12" t="str">
        <f t="shared" si="47"/>
        <v/>
      </c>
    </row>
    <row r="720" spans="4:20">
      <c r="D720" s="2">
        <f>IF(ISNA(VLOOKUP(四角板専用!C720,四角板専用!AA$1:AC$9999,2,FALSE)),0,VLOOKUP(四角板専用!C720,四角板専用!AA$1:AC$9999,2,FALSE))</f>
        <v>0</v>
      </c>
      <c r="F720" s="2">
        <f t="shared" si="45"/>
        <v>0</v>
      </c>
      <c r="H720" s="2">
        <f t="shared" si="46"/>
        <v>0</v>
      </c>
      <c r="M720" s="4" t="str">
        <f>IF(D720+E720+F720+N720=0,"",IF(E720=0,(D720*F720*J720*K720*L720)/1000000+N720,(D720*E720*J720*K720*L720)/1000000+N720)-IF(COUNTIFS(B$1:B720,B720,A$1:A720,A720)&gt;1,0,SUMIFS(四角板抜き穴専用!Q:Q,四角板抜き穴専用!A:A,四角板専用!A720,四角板抜き穴専用!B:B,B720)))</f>
        <v/>
      </c>
      <c r="O720" s="4">
        <f t="shared" si="44"/>
        <v>0</v>
      </c>
      <c r="T720" s="12" t="str">
        <f t="shared" si="47"/>
        <v/>
      </c>
    </row>
    <row r="721" spans="4:20">
      <c r="D721" s="2">
        <f>IF(ISNA(VLOOKUP(四角板専用!C721,四角板専用!AA$1:AC$9999,2,FALSE)),0,VLOOKUP(四角板専用!C721,四角板専用!AA$1:AC$9999,2,FALSE))</f>
        <v>0</v>
      </c>
      <c r="F721" s="2">
        <f t="shared" si="45"/>
        <v>0</v>
      </c>
      <c r="H721" s="2">
        <f t="shared" si="46"/>
        <v>0</v>
      </c>
      <c r="M721" s="4" t="str">
        <f>IF(D721+E721+F721+N721=0,"",IF(E721=0,(D721*F721*J721*K721*L721)/1000000+N721,(D721*E721*J721*K721*L721)/1000000+N721)-IF(COUNTIFS(B$1:B721,B721,A$1:A721,A721)&gt;1,0,SUMIFS(四角板抜き穴専用!Q:Q,四角板抜き穴専用!A:A,四角板専用!A721,四角板抜き穴専用!B:B,B721)))</f>
        <v/>
      </c>
      <c r="O721" s="4">
        <f t="shared" si="44"/>
        <v>0</v>
      </c>
      <c r="T721" s="12" t="str">
        <f t="shared" si="47"/>
        <v/>
      </c>
    </row>
    <row r="722" spans="4:20">
      <c r="D722" s="2">
        <f>IF(ISNA(VLOOKUP(四角板専用!C722,四角板専用!AA$1:AC$9999,2,FALSE)),0,VLOOKUP(四角板専用!C722,四角板専用!AA$1:AC$9999,2,FALSE))</f>
        <v>0</v>
      </c>
      <c r="F722" s="2">
        <f t="shared" si="45"/>
        <v>0</v>
      </c>
      <c r="H722" s="2">
        <f t="shared" si="46"/>
        <v>0</v>
      </c>
      <c r="M722" s="4" t="str">
        <f>IF(D722+E722+F722+N722=0,"",IF(E722=0,(D722*F722*J722*K722*L722)/1000000+N722,(D722*E722*J722*K722*L722)/1000000+N722)-IF(COUNTIFS(B$1:B722,B722,A$1:A722,A722)&gt;1,0,SUMIFS(四角板抜き穴専用!Q:Q,四角板抜き穴専用!A:A,四角板専用!A722,四角板抜き穴専用!B:B,B722)))</f>
        <v/>
      </c>
      <c r="O722" s="4">
        <f t="shared" si="44"/>
        <v>0</v>
      </c>
      <c r="T722" s="12" t="str">
        <f t="shared" si="47"/>
        <v/>
      </c>
    </row>
    <row r="723" spans="4:20">
      <c r="D723" s="2">
        <f>IF(ISNA(VLOOKUP(四角板専用!C723,四角板専用!AA$1:AC$9999,2,FALSE)),0,VLOOKUP(四角板専用!C723,四角板専用!AA$1:AC$9999,2,FALSE))</f>
        <v>0</v>
      </c>
      <c r="F723" s="2">
        <f t="shared" si="45"/>
        <v>0</v>
      </c>
      <c r="H723" s="2">
        <f t="shared" si="46"/>
        <v>0</v>
      </c>
      <c r="M723" s="4" t="str">
        <f>IF(D723+E723+F723+N723=0,"",IF(E723=0,(D723*F723*J723*K723*L723)/1000000+N723,(D723*E723*J723*K723*L723)/1000000+N723)-IF(COUNTIFS(B$1:B723,B723,A$1:A723,A723)&gt;1,0,SUMIFS(四角板抜き穴専用!Q:Q,四角板抜き穴専用!A:A,四角板専用!A723,四角板抜き穴専用!B:B,B723)))</f>
        <v/>
      </c>
      <c r="O723" s="4">
        <f t="shared" si="44"/>
        <v>0</v>
      </c>
      <c r="T723" s="12" t="str">
        <f t="shared" si="47"/>
        <v/>
      </c>
    </row>
    <row r="724" spans="4:20">
      <c r="D724" s="2">
        <f>IF(ISNA(VLOOKUP(四角板専用!C724,四角板専用!AA$1:AC$9999,2,FALSE)),0,VLOOKUP(四角板専用!C724,四角板専用!AA$1:AC$9999,2,FALSE))</f>
        <v>0</v>
      </c>
      <c r="F724" s="2">
        <f t="shared" si="45"/>
        <v>0</v>
      </c>
      <c r="H724" s="2">
        <f t="shared" si="46"/>
        <v>0</v>
      </c>
      <c r="M724" s="4" t="str">
        <f>IF(D724+E724+F724+N724=0,"",IF(E724=0,(D724*F724*J724*K724*L724)/1000000+N724,(D724*E724*J724*K724*L724)/1000000+N724)-IF(COUNTIFS(B$1:B724,B724,A$1:A724,A724)&gt;1,0,SUMIFS(四角板抜き穴専用!Q:Q,四角板抜き穴専用!A:A,四角板専用!A724,四角板抜き穴専用!B:B,B724)))</f>
        <v/>
      </c>
      <c r="O724" s="4">
        <f t="shared" si="44"/>
        <v>0</v>
      </c>
      <c r="T724" s="12" t="str">
        <f t="shared" si="47"/>
        <v/>
      </c>
    </row>
    <row r="725" spans="4:20">
      <c r="D725" s="2">
        <f>IF(ISNA(VLOOKUP(四角板専用!C725,四角板専用!AA$1:AC$9999,2,FALSE)),0,VLOOKUP(四角板専用!C725,四角板専用!AA$1:AC$9999,2,FALSE))</f>
        <v>0</v>
      </c>
      <c r="F725" s="2">
        <f t="shared" si="45"/>
        <v>0</v>
      </c>
      <c r="H725" s="2">
        <f t="shared" si="46"/>
        <v>0</v>
      </c>
      <c r="M725" s="4" t="str">
        <f>IF(D725+E725+F725+N725=0,"",IF(E725=0,(D725*F725*J725*K725*L725)/1000000+N725,(D725*E725*J725*K725*L725)/1000000+N725)-IF(COUNTIFS(B$1:B725,B725,A$1:A725,A725)&gt;1,0,SUMIFS(四角板抜き穴専用!Q:Q,四角板抜き穴専用!A:A,四角板専用!A725,四角板抜き穴専用!B:B,B725)))</f>
        <v/>
      </c>
      <c r="O725" s="4">
        <f t="shared" si="44"/>
        <v>0</v>
      </c>
      <c r="T725" s="12" t="str">
        <f t="shared" si="47"/>
        <v/>
      </c>
    </row>
    <row r="726" spans="4:20">
      <c r="D726" s="2">
        <f>IF(ISNA(VLOOKUP(四角板専用!C726,四角板専用!AA$1:AC$9999,2,FALSE)),0,VLOOKUP(四角板専用!C726,四角板専用!AA$1:AC$9999,2,FALSE))</f>
        <v>0</v>
      </c>
      <c r="F726" s="2">
        <f t="shared" si="45"/>
        <v>0</v>
      </c>
      <c r="H726" s="2">
        <f t="shared" si="46"/>
        <v>0</v>
      </c>
      <c r="M726" s="4" t="str">
        <f>IF(D726+E726+F726+N726=0,"",IF(E726=0,(D726*F726*J726*K726*L726)/1000000+N726,(D726*E726*J726*K726*L726)/1000000+N726)-IF(COUNTIFS(B$1:B726,B726,A$1:A726,A726)&gt;1,0,SUMIFS(四角板抜き穴専用!Q:Q,四角板抜き穴専用!A:A,四角板専用!A726,四角板抜き穴専用!B:B,B726)))</f>
        <v/>
      </c>
      <c r="O726" s="4">
        <f t="shared" si="44"/>
        <v>0</v>
      </c>
      <c r="T726" s="12" t="str">
        <f t="shared" si="47"/>
        <v/>
      </c>
    </row>
    <row r="727" spans="4:20">
      <c r="D727" s="2">
        <f>IF(ISNA(VLOOKUP(四角板専用!C727,四角板専用!AA$1:AC$9999,2,FALSE)),0,VLOOKUP(四角板専用!C727,四角板専用!AA$1:AC$9999,2,FALSE))</f>
        <v>0</v>
      </c>
      <c r="F727" s="2">
        <f t="shared" si="45"/>
        <v>0</v>
      </c>
      <c r="H727" s="2">
        <f t="shared" si="46"/>
        <v>0</v>
      </c>
      <c r="M727" s="4" t="str">
        <f>IF(D727+E727+F727+N727=0,"",IF(E727=0,(D727*F727*J727*K727*L727)/1000000+N727,(D727*E727*J727*K727*L727)/1000000+N727)-IF(COUNTIFS(B$1:B727,B727,A$1:A727,A727)&gt;1,0,SUMIFS(四角板抜き穴専用!Q:Q,四角板抜き穴専用!A:A,四角板専用!A727,四角板抜き穴専用!B:B,B727)))</f>
        <v/>
      </c>
      <c r="O727" s="4">
        <f t="shared" si="44"/>
        <v>0</v>
      </c>
      <c r="T727" s="12" t="str">
        <f t="shared" si="47"/>
        <v/>
      </c>
    </row>
    <row r="728" spans="4:20">
      <c r="D728" s="2">
        <f>IF(ISNA(VLOOKUP(四角板専用!C728,四角板専用!AA$1:AC$9999,2,FALSE)),0,VLOOKUP(四角板専用!C728,四角板専用!AA$1:AC$9999,2,FALSE))</f>
        <v>0</v>
      </c>
      <c r="F728" s="2">
        <f t="shared" si="45"/>
        <v>0</v>
      </c>
      <c r="H728" s="2">
        <f t="shared" si="46"/>
        <v>0</v>
      </c>
      <c r="M728" s="4" t="str">
        <f>IF(D728+E728+F728+N728=0,"",IF(E728=0,(D728*F728*J728*K728*L728)/1000000+N728,(D728*E728*J728*K728*L728)/1000000+N728)-IF(COUNTIFS(B$1:B728,B728,A$1:A728,A728)&gt;1,0,SUMIFS(四角板抜き穴専用!Q:Q,四角板抜き穴専用!A:A,四角板専用!A728,四角板抜き穴専用!B:B,B728)))</f>
        <v/>
      </c>
      <c r="O728" s="4">
        <f t="shared" si="44"/>
        <v>0</v>
      </c>
      <c r="T728" s="12" t="str">
        <f t="shared" si="47"/>
        <v/>
      </c>
    </row>
    <row r="729" spans="4:20">
      <c r="D729" s="2">
        <f>IF(ISNA(VLOOKUP(四角板専用!C729,四角板専用!AA$1:AC$9999,2,FALSE)),0,VLOOKUP(四角板専用!C729,四角板専用!AA$1:AC$9999,2,FALSE))</f>
        <v>0</v>
      </c>
      <c r="F729" s="2">
        <f t="shared" si="45"/>
        <v>0</v>
      </c>
      <c r="H729" s="2">
        <f t="shared" si="46"/>
        <v>0</v>
      </c>
      <c r="M729" s="4" t="str">
        <f>IF(D729+E729+F729+N729=0,"",IF(E729=0,(D729*F729*J729*K729*L729)/1000000+N729,(D729*E729*J729*K729*L729)/1000000+N729)-IF(COUNTIFS(B$1:B729,B729,A$1:A729,A729)&gt;1,0,SUMIFS(四角板抜き穴専用!Q:Q,四角板抜き穴専用!A:A,四角板専用!A729,四角板抜き穴専用!B:B,B729)))</f>
        <v/>
      </c>
      <c r="O729" s="4">
        <f t="shared" si="44"/>
        <v>0</v>
      </c>
      <c r="T729" s="12" t="str">
        <f t="shared" si="47"/>
        <v/>
      </c>
    </row>
    <row r="730" spans="4:20">
      <c r="D730" s="2">
        <f>IF(ISNA(VLOOKUP(四角板専用!C730,四角板専用!AA$1:AC$9999,2,FALSE)),0,VLOOKUP(四角板専用!C730,四角板専用!AA$1:AC$9999,2,FALSE))</f>
        <v>0</v>
      </c>
      <c r="F730" s="2">
        <f t="shared" si="45"/>
        <v>0</v>
      </c>
      <c r="H730" s="2">
        <f t="shared" si="46"/>
        <v>0</v>
      </c>
      <c r="M730" s="4" t="str">
        <f>IF(D730+E730+F730+N730=0,"",IF(E730=0,(D730*F730*J730*K730*L730)/1000000+N730,(D730*E730*J730*K730*L730)/1000000+N730)-IF(COUNTIFS(B$1:B730,B730,A$1:A730,A730)&gt;1,0,SUMIFS(四角板抜き穴専用!Q:Q,四角板抜き穴専用!A:A,四角板専用!A730,四角板抜き穴専用!B:B,B730)))</f>
        <v/>
      </c>
      <c r="O730" s="4">
        <f t="shared" si="44"/>
        <v>0</v>
      </c>
      <c r="T730" s="12" t="str">
        <f t="shared" si="47"/>
        <v/>
      </c>
    </row>
    <row r="731" spans="4:20">
      <c r="D731" s="2">
        <f>IF(ISNA(VLOOKUP(四角板専用!C731,四角板専用!AA$1:AC$9999,2,FALSE)),0,VLOOKUP(四角板専用!C731,四角板専用!AA$1:AC$9999,2,FALSE))</f>
        <v>0</v>
      </c>
      <c r="F731" s="2">
        <f t="shared" si="45"/>
        <v>0</v>
      </c>
      <c r="H731" s="2">
        <f t="shared" si="46"/>
        <v>0</v>
      </c>
      <c r="M731" s="4" t="str">
        <f>IF(D731+E731+F731+N731=0,"",IF(E731=0,(D731*F731*J731*K731*L731)/1000000+N731,(D731*E731*J731*K731*L731)/1000000+N731)-IF(COUNTIFS(B$1:B731,B731,A$1:A731,A731)&gt;1,0,SUMIFS(四角板抜き穴専用!Q:Q,四角板抜き穴専用!A:A,四角板専用!A731,四角板抜き穴専用!B:B,B731)))</f>
        <v/>
      </c>
      <c r="O731" s="4">
        <f t="shared" si="44"/>
        <v>0</v>
      </c>
      <c r="T731" s="12" t="str">
        <f t="shared" si="47"/>
        <v/>
      </c>
    </row>
    <row r="732" spans="4:20">
      <c r="D732" s="2">
        <f>IF(ISNA(VLOOKUP(四角板専用!C732,四角板専用!AA$1:AC$9999,2,FALSE)),0,VLOOKUP(四角板専用!C732,四角板専用!AA$1:AC$9999,2,FALSE))</f>
        <v>0</v>
      </c>
      <c r="F732" s="2">
        <f t="shared" si="45"/>
        <v>0</v>
      </c>
      <c r="H732" s="2">
        <f t="shared" si="46"/>
        <v>0</v>
      </c>
      <c r="M732" s="4" t="str">
        <f>IF(D732+E732+F732+N732=0,"",IF(E732=0,(D732*F732*J732*K732*L732)/1000000+N732,(D732*E732*J732*K732*L732)/1000000+N732)-IF(COUNTIFS(B$1:B732,B732,A$1:A732,A732)&gt;1,0,SUMIFS(四角板抜き穴専用!Q:Q,四角板抜き穴専用!A:A,四角板専用!A732,四角板抜き穴専用!B:B,B732)))</f>
        <v/>
      </c>
      <c r="O732" s="4">
        <f t="shared" si="44"/>
        <v>0</v>
      </c>
      <c r="T732" s="12" t="str">
        <f t="shared" si="47"/>
        <v/>
      </c>
    </row>
    <row r="733" spans="4:20">
      <c r="D733" s="2">
        <f>IF(ISNA(VLOOKUP(四角板専用!C733,四角板専用!AA$1:AC$9999,2,FALSE)),0,VLOOKUP(四角板専用!C733,四角板専用!AA$1:AC$9999,2,FALSE))</f>
        <v>0</v>
      </c>
      <c r="F733" s="2">
        <f t="shared" si="45"/>
        <v>0</v>
      </c>
      <c r="H733" s="2">
        <f t="shared" si="46"/>
        <v>0</v>
      </c>
      <c r="M733" s="4" t="str">
        <f>IF(D733+E733+F733+N733=0,"",IF(E733=0,(D733*F733*J733*K733*L733)/1000000+N733,(D733*E733*J733*K733*L733)/1000000+N733)-IF(COUNTIFS(B$1:B733,B733,A$1:A733,A733)&gt;1,0,SUMIFS(四角板抜き穴専用!Q:Q,四角板抜き穴専用!A:A,四角板専用!A733,四角板抜き穴専用!B:B,B733)))</f>
        <v/>
      </c>
      <c r="O733" s="4">
        <f t="shared" si="44"/>
        <v>0</v>
      </c>
      <c r="T733" s="12" t="str">
        <f t="shared" si="47"/>
        <v/>
      </c>
    </row>
    <row r="734" spans="4:20">
      <c r="D734" s="2">
        <f>IF(ISNA(VLOOKUP(四角板専用!C734,四角板専用!AA$1:AC$9999,2,FALSE)),0,VLOOKUP(四角板専用!C734,四角板専用!AA$1:AC$9999,2,FALSE))</f>
        <v>0</v>
      </c>
      <c r="F734" s="2">
        <f t="shared" si="45"/>
        <v>0</v>
      </c>
      <c r="H734" s="2">
        <f t="shared" si="46"/>
        <v>0</v>
      </c>
      <c r="M734" s="4" t="str">
        <f>IF(D734+E734+F734+N734=0,"",IF(E734=0,(D734*F734*J734*K734*L734)/1000000+N734,(D734*E734*J734*K734*L734)/1000000+N734)-IF(COUNTIFS(B$1:B734,B734,A$1:A734,A734)&gt;1,0,SUMIFS(四角板抜き穴専用!Q:Q,四角板抜き穴専用!A:A,四角板専用!A734,四角板抜き穴専用!B:B,B734)))</f>
        <v/>
      </c>
      <c r="O734" s="4">
        <f t="shared" si="44"/>
        <v>0</v>
      </c>
      <c r="T734" s="12" t="str">
        <f t="shared" si="47"/>
        <v/>
      </c>
    </row>
    <row r="735" spans="4:20">
      <c r="D735" s="2">
        <f>IF(ISNA(VLOOKUP(四角板専用!C735,四角板専用!AA$1:AC$9999,2,FALSE)),0,VLOOKUP(四角板専用!C735,四角板専用!AA$1:AC$9999,2,FALSE))</f>
        <v>0</v>
      </c>
      <c r="F735" s="2">
        <f t="shared" si="45"/>
        <v>0</v>
      </c>
      <c r="H735" s="2">
        <f t="shared" si="46"/>
        <v>0</v>
      </c>
      <c r="M735" s="4" t="str">
        <f>IF(D735+E735+F735+N735=0,"",IF(E735=0,(D735*F735*J735*K735*L735)/1000000+N735,(D735*E735*J735*K735*L735)/1000000+N735)-IF(COUNTIFS(B$1:B735,B735,A$1:A735,A735)&gt;1,0,SUMIFS(四角板抜き穴専用!Q:Q,四角板抜き穴専用!A:A,四角板専用!A735,四角板抜き穴専用!B:B,B735)))</f>
        <v/>
      </c>
      <c r="O735" s="4">
        <f t="shared" si="44"/>
        <v>0</v>
      </c>
      <c r="T735" s="12" t="str">
        <f t="shared" si="47"/>
        <v/>
      </c>
    </row>
    <row r="736" spans="4:20">
      <c r="D736" s="2">
        <f>IF(ISNA(VLOOKUP(四角板専用!C736,四角板専用!AA$1:AC$9999,2,FALSE)),0,VLOOKUP(四角板専用!C736,四角板専用!AA$1:AC$9999,2,FALSE))</f>
        <v>0</v>
      </c>
      <c r="F736" s="2">
        <f t="shared" si="45"/>
        <v>0</v>
      </c>
      <c r="H736" s="2">
        <f t="shared" si="46"/>
        <v>0</v>
      </c>
      <c r="M736" s="4" t="str">
        <f>IF(D736+E736+F736+N736=0,"",IF(E736=0,(D736*F736*J736*K736*L736)/1000000+N736,(D736*E736*J736*K736*L736)/1000000+N736)-IF(COUNTIFS(B$1:B736,B736,A$1:A736,A736)&gt;1,0,SUMIFS(四角板抜き穴専用!Q:Q,四角板抜き穴専用!A:A,四角板専用!A736,四角板抜き穴専用!B:B,B736)))</f>
        <v/>
      </c>
      <c r="O736" s="4">
        <f t="shared" si="44"/>
        <v>0</v>
      </c>
      <c r="T736" s="12" t="str">
        <f t="shared" si="47"/>
        <v/>
      </c>
    </row>
    <row r="737" spans="4:20">
      <c r="D737" s="2">
        <f>IF(ISNA(VLOOKUP(四角板専用!C737,四角板専用!AA$1:AC$9999,2,FALSE)),0,VLOOKUP(四角板専用!C737,四角板専用!AA$1:AC$9999,2,FALSE))</f>
        <v>0</v>
      </c>
      <c r="F737" s="2">
        <f t="shared" si="45"/>
        <v>0</v>
      </c>
      <c r="H737" s="2">
        <f t="shared" si="46"/>
        <v>0</v>
      </c>
      <c r="M737" s="4" t="str">
        <f>IF(D737+E737+F737+N737=0,"",IF(E737=0,(D737*F737*J737*K737*L737)/1000000+N737,(D737*E737*J737*K737*L737)/1000000+N737)-IF(COUNTIFS(B$1:B737,B737,A$1:A737,A737)&gt;1,0,SUMIFS(四角板抜き穴専用!Q:Q,四角板抜き穴専用!A:A,四角板専用!A737,四角板抜き穴専用!B:B,B737)))</f>
        <v/>
      </c>
      <c r="O737" s="4">
        <f t="shared" si="44"/>
        <v>0</v>
      </c>
      <c r="T737" s="12" t="str">
        <f t="shared" si="47"/>
        <v/>
      </c>
    </row>
    <row r="738" spans="4:20">
      <c r="D738" s="2">
        <f>IF(ISNA(VLOOKUP(四角板専用!C738,四角板専用!AA$1:AC$9999,2,FALSE)),0,VLOOKUP(四角板専用!C738,四角板専用!AA$1:AC$9999,2,FALSE))</f>
        <v>0</v>
      </c>
      <c r="F738" s="2">
        <f t="shared" si="45"/>
        <v>0</v>
      </c>
      <c r="H738" s="2">
        <f t="shared" si="46"/>
        <v>0</v>
      </c>
      <c r="M738" s="4" t="str">
        <f>IF(D738+E738+F738+N738=0,"",IF(E738=0,(D738*F738*J738*K738*L738)/1000000+N738,(D738*E738*J738*K738*L738)/1000000+N738)-IF(COUNTIFS(B$1:B738,B738,A$1:A738,A738)&gt;1,0,SUMIFS(四角板抜き穴専用!Q:Q,四角板抜き穴専用!A:A,四角板専用!A738,四角板抜き穴専用!B:B,B738)))</f>
        <v/>
      </c>
      <c r="O738" s="4">
        <f t="shared" si="44"/>
        <v>0</v>
      </c>
      <c r="T738" s="12" t="str">
        <f t="shared" si="47"/>
        <v/>
      </c>
    </row>
    <row r="739" spans="4:20">
      <c r="D739" s="2">
        <f>IF(ISNA(VLOOKUP(四角板専用!C739,四角板専用!AA$1:AC$9999,2,FALSE)),0,VLOOKUP(四角板専用!C739,四角板専用!AA$1:AC$9999,2,FALSE))</f>
        <v>0</v>
      </c>
      <c r="F739" s="2">
        <f t="shared" si="45"/>
        <v>0</v>
      </c>
      <c r="H739" s="2">
        <f t="shared" si="46"/>
        <v>0</v>
      </c>
      <c r="M739" s="4" t="str">
        <f>IF(D739+E739+F739+N739=0,"",IF(E739=0,(D739*F739*J739*K739*L739)/1000000+N739,(D739*E739*J739*K739*L739)/1000000+N739)-IF(COUNTIFS(B$1:B739,B739,A$1:A739,A739)&gt;1,0,SUMIFS(四角板抜き穴専用!Q:Q,四角板抜き穴専用!A:A,四角板専用!A739,四角板抜き穴専用!B:B,B739)))</f>
        <v/>
      </c>
      <c r="O739" s="4">
        <f t="shared" si="44"/>
        <v>0</v>
      </c>
      <c r="T739" s="12" t="str">
        <f t="shared" si="47"/>
        <v/>
      </c>
    </row>
    <row r="740" spans="4:20">
      <c r="D740" s="2">
        <f>IF(ISNA(VLOOKUP(四角板専用!C740,四角板専用!AA$1:AC$9999,2,FALSE)),0,VLOOKUP(四角板専用!C740,四角板専用!AA$1:AC$9999,2,FALSE))</f>
        <v>0</v>
      </c>
      <c r="F740" s="2">
        <f t="shared" si="45"/>
        <v>0</v>
      </c>
      <c r="H740" s="2">
        <f t="shared" si="46"/>
        <v>0</v>
      </c>
      <c r="M740" s="4" t="str">
        <f>IF(D740+E740+F740+N740=0,"",IF(E740=0,(D740*F740*J740*K740*L740)/1000000+N740,(D740*E740*J740*K740*L740)/1000000+N740)-IF(COUNTIFS(B$1:B740,B740,A$1:A740,A740)&gt;1,0,SUMIFS(四角板抜き穴専用!Q:Q,四角板抜き穴専用!A:A,四角板専用!A740,四角板抜き穴専用!B:B,B740)))</f>
        <v/>
      </c>
      <c r="O740" s="4">
        <f t="shared" si="44"/>
        <v>0</v>
      </c>
      <c r="T740" s="12" t="str">
        <f t="shared" si="47"/>
        <v/>
      </c>
    </row>
    <row r="741" spans="4:20">
      <c r="D741" s="2">
        <f>IF(ISNA(VLOOKUP(四角板専用!C741,四角板専用!AA$1:AC$9999,2,FALSE)),0,VLOOKUP(四角板専用!C741,四角板専用!AA$1:AC$9999,2,FALSE))</f>
        <v>0</v>
      </c>
      <c r="F741" s="2">
        <f t="shared" si="45"/>
        <v>0</v>
      </c>
      <c r="H741" s="2">
        <f t="shared" si="46"/>
        <v>0</v>
      </c>
      <c r="M741" s="4" t="str">
        <f>IF(D741+E741+F741+N741=0,"",IF(E741=0,(D741*F741*J741*K741*L741)/1000000+N741,(D741*E741*J741*K741*L741)/1000000+N741)-IF(COUNTIFS(B$1:B741,B741,A$1:A741,A741)&gt;1,0,SUMIFS(四角板抜き穴専用!Q:Q,四角板抜き穴専用!A:A,四角板専用!A741,四角板抜き穴専用!B:B,B741)))</f>
        <v/>
      </c>
      <c r="O741" s="4">
        <f t="shared" si="44"/>
        <v>0</v>
      </c>
      <c r="T741" s="12" t="str">
        <f t="shared" si="47"/>
        <v/>
      </c>
    </row>
    <row r="742" spans="4:20">
      <c r="D742" s="2">
        <f>IF(ISNA(VLOOKUP(四角板専用!C742,四角板専用!AA$1:AC$9999,2,FALSE)),0,VLOOKUP(四角板専用!C742,四角板専用!AA$1:AC$9999,2,FALSE))</f>
        <v>0</v>
      </c>
      <c r="F742" s="2">
        <f t="shared" si="45"/>
        <v>0</v>
      </c>
      <c r="H742" s="2">
        <f t="shared" si="46"/>
        <v>0</v>
      </c>
      <c r="M742" s="4" t="str">
        <f>IF(D742+E742+F742+N742=0,"",IF(E742=0,(D742*F742*J742*K742*L742)/1000000+N742,(D742*E742*J742*K742*L742)/1000000+N742)-IF(COUNTIFS(B$1:B742,B742,A$1:A742,A742)&gt;1,0,SUMIFS(四角板抜き穴専用!Q:Q,四角板抜き穴専用!A:A,四角板専用!A742,四角板抜き穴専用!B:B,B742)))</f>
        <v/>
      </c>
      <c r="O742" s="4">
        <f t="shared" si="44"/>
        <v>0</v>
      </c>
      <c r="T742" s="12" t="str">
        <f t="shared" si="47"/>
        <v/>
      </c>
    </row>
    <row r="743" spans="4:20">
      <c r="D743" s="2">
        <f>IF(ISNA(VLOOKUP(四角板専用!C743,四角板専用!AA$1:AC$9999,2,FALSE)),0,VLOOKUP(四角板専用!C743,四角板専用!AA$1:AC$9999,2,FALSE))</f>
        <v>0</v>
      </c>
      <c r="F743" s="2">
        <f t="shared" si="45"/>
        <v>0</v>
      </c>
      <c r="H743" s="2">
        <f t="shared" si="46"/>
        <v>0</v>
      </c>
      <c r="M743" s="4" t="str">
        <f>IF(D743+E743+F743+N743=0,"",IF(E743=0,(D743*F743*J743*K743*L743)/1000000+N743,(D743*E743*J743*K743*L743)/1000000+N743)-IF(COUNTIFS(B$1:B743,B743,A$1:A743,A743)&gt;1,0,SUMIFS(四角板抜き穴専用!Q:Q,四角板抜き穴専用!A:A,四角板専用!A743,四角板抜き穴専用!B:B,B743)))</f>
        <v/>
      </c>
      <c r="O743" s="4">
        <f t="shared" si="44"/>
        <v>0</v>
      </c>
      <c r="T743" s="12" t="str">
        <f t="shared" si="47"/>
        <v/>
      </c>
    </row>
    <row r="744" spans="4:20">
      <c r="D744" s="2">
        <f>IF(ISNA(VLOOKUP(四角板専用!C744,四角板専用!AA$1:AC$9999,2,FALSE)),0,VLOOKUP(四角板専用!C744,四角板専用!AA$1:AC$9999,2,FALSE))</f>
        <v>0</v>
      </c>
      <c r="F744" s="2">
        <f t="shared" si="45"/>
        <v>0</v>
      </c>
      <c r="H744" s="2">
        <f t="shared" si="46"/>
        <v>0</v>
      </c>
      <c r="M744" s="4" t="str">
        <f>IF(D744+E744+F744+N744=0,"",IF(E744=0,(D744*F744*J744*K744*L744)/1000000+N744,(D744*E744*J744*K744*L744)/1000000+N744)-IF(COUNTIFS(B$1:B744,B744,A$1:A744,A744)&gt;1,0,SUMIFS(四角板抜き穴専用!Q:Q,四角板抜き穴専用!A:A,四角板専用!A744,四角板抜き穴専用!B:B,B744)))</f>
        <v/>
      </c>
      <c r="O744" s="4">
        <f t="shared" si="44"/>
        <v>0</v>
      </c>
      <c r="T744" s="12" t="str">
        <f t="shared" si="47"/>
        <v/>
      </c>
    </row>
    <row r="745" spans="4:20">
      <c r="D745" s="2">
        <f>IF(ISNA(VLOOKUP(四角板専用!C745,四角板専用!AA$1:AC$9999,2,FALSE)),0,VLOOKUP(四角板専用!C745,四角板専用!AA$1:AC$9999,2,FALSE))</f>
        <v>0</v>
      </c>
      <c r="F745" s="2">
        <f t="shared" si="45"/>
        <v>0</v>
      </c>
      <c r="H745" s="2">
        <f t="shared" si="46"/>
        <v>0</v>
      </c>
      <c r="M745" s="4" t="str">
        <f>IF(D745+E745+F745+N745=0,"",IF(E745=0,(D745*F745*J745*K745*L745)/1000000+N745,(D745*E745*J745*K745*L745)/1000000+N745)-IF(COUNTIFS(B$1:B745,B745,A$1:A745,A745)&gt;1,0,SUMIFS(四角板抜き穴専用!Q:Q,四角板抜き穴専用!A:A,四角板専用!A745,四角板抜き穴専用!B:B,B745)))</f>
        <v/>
      </c>
      <c r="O745" s="4">
        <f t="shared" si="44"/>
        <v>0</v>
      </c>
      <c r="T745" s="12" t="str">
        <f t="shared" si="47"/>
        <v/>
      </c>
    </row>
    <row r="746" spans="4:20">
      <c r="D746" s="2">
        <f>IF(ISNA(VLOOKUP(四角板専用!C746,四角板専用!AA$1:AC$9999,2,FALSE)),0,VLOOKUP(四角板専用!C746,四角板専用!AA$1:AC$9999,2,FALSE))</f>
        <v>0</v>
      </c>
      <c r="F746" s="2">
        <f t="shared" si="45"/>
        <v>0</v>
      </c>
      <c r="H746" s="2">
        <f t="shared" si="46"/>
        <v>0</v>
      </c>
      <c r="M746" s="4" t="str">
        <f>IF(D746+E746+F746+N746=0,"",IF(E746=0,(D746*F746*J746*K746*L746)/1000000+N746,(D746*E746*J746*K746*L746)/1000000+N746)-IF(COUNTIFS(B$1:B746,B746,A$1:A746,A746)&gt;1,0,SUMIFS(四角板抜き穴専用!Q:Q,四角板抜き穴専用!A:A,四角板専用!A746,四角板抜き穴専用!B:B,B746)))</f>
        <v/>
      </c>
      <c r="O746" s="4">
        <f t="shared" si="44"/>
        <v>0</v>
      </c>
      <c r="T746" s="12" t="str">
        <f t="shared" si="47"/>
        <v/>
      </c>
    </row>
    <row r="747" spans="4:20">
      <c r="D747" s="2">
        <f>IF(ISNA(VLOOKUP(四角板専用!C747,四角板専用!AA$1:AC$9999,2,FALSE)),0,VLOOKUP(四角板専用!C747,四角板専用!AA$1:AC$9999,2,FALSE))</f>
        <v>0</v>
      </c>
      <c r="F747" s="2">
        <f t="shared" si="45"/>
        <v>0</v>
      </c>
      <c r="H747" s="2">
        <f t="shared" si="46"/>
        <v>0</v>
      </c>
      <c r="M747" s="4" t="str">
        <f>IF(D747+E747+F747+N747=0,"",IF(E747=0,(D747*F747*J747*K747*L747)/1000000+N747,(D747*E747*J747*K747*L747)/1000000+N747)-IF(COUNTIFS(B$1:B747,B747,A$1:A747,A747)&gt;1,0,SUMIFS(四角板抜き穴専用!Q:Q,四角板抜き穴専用!A:A,四角板専用!A747,四角板抜き穴専用!B:B,B747)))</f>
        <v/>
      </c>
      <c r="O747" s="4">
        <f t="shared" si="44"/>
        <v>0</v>
      </c>
      <c r="T747" s="12" t="str">
        <f t="shared" si="47"/>
        <v/>
      </c>
    </row>
    <row r="748" spans="4:20">
      <c r="D748" s="2">
        <f>IF(ISNA(VLOOKUP(四角板専用!C748,四角板専用!AA$1:AC$9999,2,FALSE)),0,VLOOKUP(四角板専用!C748,四角板専用!AA$1:AC$9999,2,FALSE))</f>
        <v>0</v>
      </c>
      <c r="F748" s="2">
        <f t="shared" si="45"/>
        <v>0</v>
      </c>
      <c r="H748" s="2">
        <f t="shared" si="46"/>
        <v>0</v>
      </c>
      <c r="M748" s="4" t="str">
        <f>IF(D748+E748+F748+N748=0,"",IF(E748=0,(D748*F748*J748*K748*L748)/1000000+N748,(D748*E748*J748*K748*L748)/1000000+N748)-IF(COUNTIFS(B$1:B748,B748,A$1:A748,A748)&gt;1,0,SUMIFS(四角板抜き穴専用!Q:Q,四角板抜き穴専用!A:A,四角板専用!A748,四角板抜き穴専用!B:B,B748)))</f>
        <v/>
      </c>
      <c r="O748" s="4">
        <f t="shared" si="44"/>
        <v>0</v>
      </c>
      <c r="T748" s="12" t="str">
        <f t="shared" si="47"/>
        <v/>
      </c>
    </row>
    <row r="749" spans="4:20">
      <c r="D749" s="2">
        <f>IF(ISNA(VLOOKUP(四角板専用!C749,四角板専用!AA$1:AC$9999,2,FALSE)),0,VLOOKUP(四角板専用!C749,四角板専用!AA$1:AC$9999,2,FALSE))</f>
        <v>0</v>
      </c>
      <c r="F749" s="2">
        <f t="shared" si="45"/>
        <v>0</v>
      </c>
      <c r="H749" s="2">
        <f t="shared" si="46"/>
        <v>0</v>
      </c>
      <c r="M749" s="4" t="str">
        <f>IF(D749+E749+F749+N749=0,"",IF(E749=0,(D749*F749*J749*K749*L749)/1000000+N749,(D749*E749*J749*K749*L749)/1000000+N749)-IF(COUNTIFS(B$1:B749,B749,A$1:A749,A749)&gt;1,0,SUMIFS(四角板抜き穴専用!Q:Q,四角板抜き穴専用!A:A,四角板専用!A749,四角板抜き穴専用!B:B,B749)))</f>
        <v/>
      </c>
      <c r="O749" s="4">
        <f t="shared" si="44"/>
        <v>0</v>
      </c>
      <c r="T749" s="12" t="str">
        <f t="shared" si="47"/>
        <v/>
      </c>
    </row>
    <row r="750" spans="4:20">
      <c r="D750" s="2">
        <f>IF(ISNA(VLOOKUP(四角板専用!C750,四角板専用!AA$1:AC$9999,2,FALSE)),0,VLOOKUP(四角板専用!C750,四角板専用!AA$1:AC$9999,2,FALSE))</f>
        <v>0</v>
      </c>
      <c r="F750" s="2">
        <f t="shared" si="45"/>
        <v>0</v>
      </c>
      <c r="H750" s="2">
        <f t="shared" si="46"/>
        <v>0</v>
      </c>
      <c r="M750" s="4" t="str">
        <f>IF(D750+E750+F750+N750=0,"",IF(E750=0,(D750*F750*J750*K750*L750)/1000000+N750,(D750*E750*J750*K750*L750)/1000000+N750)-IF(COUNTIFS(B$1:B750,B750,A$1:A750,A750)&gt;1,0,SUMIFS(四角板抜き穴専用!Q:Q,四角板抜き穴専用!A:A,四角板専用!A750,四角板抜き穴専用!B:B,B750)))</f>
        <v/>
      </c>
      <c r="O750" s="4">
        <f t="shared" si="44"/>
        <v>0</v>
      </c>
      <c r="T750" s="12" t="str">
        <f t="shared" si="47"/>
        <v/>
      </c>
    </row>
    <row r="751" spans="4:20">
      <c r="D751" s="2">
        <f>IF(ISNA(VLOOKUP(四角板専用!C751,四角板専用!AA$1:AC$9999,2,FALSE)),0,VLOOKUP(四角板専用!C751,四角板専用!AA$1:AC$9999,2,FALSE))</f>
        <v>0</v>
      </c>
      <c r="F751" s="2">
        <f t="shared" si="45"/>
        <v>0</v>
      </c>
      <c r="H751" s="2">
        <f t="shared" si="46"/>
        <v>0</v>
      </c>
      <c r="M751" s="4" t="str">
        <f>IF(D751+E751+F751+N751=0,"",IF(E751=0,(D751*F751*J751*K751*L751)/1000000+N751,(D751*E751*J751*K751*L751)/1000000+N751)-IF(COUNTIFS(B$1:B751,B751,A$1:A751,A751)&gt;1,0,SUMIFS(四角板抜き穴専用!Q:Q,四角板抜き穴専用!A:A,四角板専用!A751,四角板抜き穴専用!B:B,B751)))</f>
        <v/>
      </c>
      <c r="O751" s="4">
        <f t="shared" si="44"/>
        <v>0</v>
      </c>
      <c r="T751" s="12" t="str">
        <f t="shared" si="47"/>
        <v/>
      </c>
    </row>
    <row r="752" spans="4:20">
      <c r="D752" s="2">
        <f>IF(ISNA(VLOOKUP(四角板専用!C752,四角板専用!AA$1:AC$9999,2,FALSE)),0,VLOOKUP(四角板専用!C752,四角板専用!AA$1:AC$9999,2,FALSE))</f>
        <v>0</v>
      </c>
      <c r="F752" s="2">
        <f t="shared" si="45"/>
        <v>0</v>
      </c>
      <c r="H752" s="2">
        <f t="shared" si="46"/>
        <v>0</v>
      </c>
      <c r="M752" s="4" t="str">
        <f>IF(D752+E752+F752+N752=0,"",IF(E752=0,(D752*F752*J752*K752*L752)/1000000+N752,(D752*E752*J752*K752*L752)/1000000+N752)-IF(COUNTIFS(B$1:B752,B752,A$1:A752,A752)&gt;1,0,SUMIFS(四角板抜き穴専用!Q:Q,四角板抜き穴専用!A:A,四角板専用!A752,四角板抜き穴専用!B:B,B752)))</f>
        <v/>
      </c>
      <c r="O752" s="4">
        <f t="shared" si="44"/>
        <v>0</v>
      </c>
      <c r="T752" s="12" t="str">
        <f t="shared" si="47"/>
        <v/>
      </c>
    </row>
    <row r="753" spans="4:20">
      <c r="D753" s="2">
        <f>IF(ISNA(VLOOKUP(四角板専用!C753,四角板専用!AA$1:AC$9999,2,FALSE)),0,VLOOKUP(四角板専用!C753,四角板専用!AA$1:AC$9999,2,FALSE))</f>
        <v>0</v>
      </c>
      <c r="F753" s="2">
        <f t="shared" si="45"/>
        <v>0</v>
      </c>
      <c r="H753" s="2">
        <f t="shared" si="46"/>
        <v>0</v>
      </c>
      <c r="M753" s="4" t="str">
        <f>IF(D753+E753+F753+N753=0,"",IF(E753=0,(D753*F753*J753*K753*L753)/1000000+N753,(D753*E753*J753*K753*L753)/1000000+N753)-IF(COUNTIFS(B$1:B753,B753,A$1:A753,A753)&gt;1,0,SUMIFS(四角板抜き穴専用!Q:Q,四角板抜き穴専用!A:A,四角板専用!A753,四角板抜き穴専用!B:B,B753)))</f>
        <v/>
      </c>
      <c r="O753" s="4">
        <f t="shared" si="44"/>
        <v>0</v>
      </c>
      <c r="T753" s="12" t="str">
        <f t="shared" si="47"/>
        <v/>
      </c>
    </row>
    <row r="754" spans="4:20">
      <c r="D754" s="2">
        <f>IF(ISNA(VLOOKUP(四角板専用!C754,四角板専用!AA$1:AC$9999,2,FALSE)),0,VLOOKUP(四角板専用!C754,四角板専用!AA$1:AC$9999,2,FALSE))</f>
        <v>0</v>
      </c>
      <c r="F754" s="2">
        <f t="shared" si="45"/>
        <v>0</v>
      </c>
      <c r="H754" s="2">
        <f t="shared" si="46"/>
        <v>0</v>
      </c>
      <c r="M754" s="4" t="str">
        <f>IF(D754+E754+F754+N754=0,"",IF(E754=0,(D754*F754*J754*K754*L754)/1000000+N754,(D754*E754*J754*K754*L754)/1000000+N754)-IF(COUNTIFS(B$1:B754,B754,A$1:A754,A754)&gt;1,0,SUMIFS(四角板抜き穴専用!Q:Q,四角板抜き穴専用!A:A,四角板専用!A754,四角板抜き穴専用!B:B,B754)))</f>
        <v/>
      </c>
      <c r="O754" s="4">
        <f t="shared" si="44"/>
        <v>0</v>
      </c>
      <c r="T754" s="12" t="str">
        <f t="shared" si="47"/>
        <v/>
      </c>
    </row>
    <row r="755" spans="4:20">
      <c r="D755" s="2">
        <f>IF(ISNA(VLOOKUP(四角板専用!C755,四角板専用!AA$1:AC$9999,2,FALSE)),0,VLOOKUP(四角板専用!C755,四角板専用!AA$1:AC$9999,2,FALSE))</f>
        <v>0</v>
      </c>
      <c r="F755" s="2">
        <f t="shared" si="45"/>
        <v>0</v>
      </c>
      <c r="H755" s="2">
        <f t="shared" si="46"/>
        <v>0</v>
      </c>
      <c r="M755" s="4" t="str">
        <f>IF(D755+E755+F755+N755=0,"",IF(E755=0,(D755*F755*J755*K755*L755)/1000000+N755,(D755*E755*J755*K755*L755)/1000000+N755)-IF(COUNTIFS(B$1:B755,B755,A$1:A755,A755)&gt;1,0,SUMIFS(四角板抜き穴専用!Q:Q,四角板抜き穴専用!A:A,四角板専用!A755,四角板抜き穴専用!B:B,B755)))</f>
        <v/>
      </c>
      <c r="O755" s="4">
        <f t="shared" si="44"/>
        <v>0</v>
      </c>
      <c r="T755" s="12" t="str">
        <f t="shared" si="47"/>
        <v/>
      </c>
    </row>
    <row r="756" spans="4:20">
      <c r="D756" s="2">
        <f>IF(ISNA(VLOOKUP(四角板専用!C756,四角板専用!AA$1:AC$9999,2,FALSE)),0,VLOOKUP(四角板専用!C756,四角板専用!AA$1:AC$9999,2,FALSE))</f>
        <v>0</v>
      </c>
      <c r="F756" s="2">
        <f t="shared" si="45"/>
        <v>0</v>
      </c>
      <c r="H756" s="2">
        <f t="shared" si="46"/>
        <v>0</v>
      </c>
      <c r="M756" s="4" t="str">
        <f>IF(D756+E756+F756+N756=0,"",IF(E756=0,(D756*F756*J756*K756*L756)/1000000+N756,(D756*E756*J756*K756*L756)/1000000+N756)-IF(COUNTIFS(B$1:B756,B756,A$1:A756,A756)&gt;1,0,SUMIFS(四角板抜き穴専用!Q:Q,四角板抜き穴専用!A:A,四角板専用!A756,四角板抜き穴専用!B:B,B756)))</f>
        <v/>
      </c>
      <c r="O756" s="4">
        <f t="shared" si="44"/>
        <v>0</v>
      </c>
      <c r="T756" s="12" t="str">
        <f t="shared" si="47"/>
        <v/>
      </c>
    </row>
    <row r="757" spans="4:20">
      <c r="D757" s="2">
        <f>IF(ISNA(VLOOKUP(四角板専用!C757,四角板専用!AA$1:AC$9999,2,FALSE)),0,VLOOKUP(四角板専用!C757,四角板専用!AA$1:AC$9999,2,FALSE))</f>
        <v>0</v>
      </c>
      <c r="F757" s="2">
        <f t="shared" si="45"/>
        <v>0</v>
      </c>
      <c r="H757" s="2">
        <f t="shared" si="46"/>
        <v>0</v>
      </c>
      <c r="M757" s="4" t="str">
        <f>IF(D757+E757+F757+N757=0,"",IF(E757=0,(D757*F757*J757*K757*L757)/1000000+N757,(D757*E757*J757*K757*L757)/1000000+N757)-IF(COUNTIFS(B$1:B757,B757,A$1:A757,A757)&gt;1,0,SUMIFS(四角板抜き穴専用!Q:Q,四角板抜き穴専用!A:A,四角板専用!A757,四角板抜き穴専用!B:B,B757)))</f>
        <v/>
      </c>
      <c r="O757" s="4">
        <f t="shared" si="44"/>
        <v>0</v>
      </c>
      <c r="T757" s="12" t="str">
        <f t="shared" si="47"/>
        <v/>
      </c>
    </row>
    <row r="758" spans="4:20">
      <c r="D758" s="2">
        <f>IF(ISNA(VLOOKUP(四角板専用!C758,四角板専用!AA$1:AC$9999,2,FALSE)),0,VLOOKUP(四角板専用!C758,四角板専用!AA$1:AC$9999,2,FALSE))</f>
        <v>0</v>
      </c>
      <c r="F758" s="2">
        <f t="shared" si="45"/>
        <v>0</v>
      </c>
      <c r="H758" s="2">
        <f t="shared" si="46"/>
        <v>0</v>
      </c>
      <c r="M758" s="4" t="str">
        <f>IF(D758+E758+F758+N758=0,"",IF(E758=0,(D758*F758*J758*K758*L758)/1000000+N758,(D758*E758*J758*K758*L758)/1000000+N758)-IF(COUNTIFS(B$1:B758,B758,A$1:A758,A758)&gt;1,0,SUMIFS(四角板抜き穴専用!Q:Q,四角板抜き穴専用!A:A,四角板専用!A758,四角板抜き穴専用!B:B,B758)))</f>
        <v/>
      </c>
      <c r="O758" s="4">
        <f t="shared" si="44"/>
        <v>0</v>
      </c>
      <c r="T758" s="12" t="str">
        <f t="shared" si="47"/>
        <v/>
      </c>
    </row>
    <row r="759" spans="4:20">
      <c r="D759" s="2">
        <f>IF(ISNA(VLOOKUP(四角板専用!C759,四角板専用!AA$1:AC$9999,2,FALSE)),0,VLOOKUP(四角板専用!C759,四角板専用!AA$1:AC$9999,2,FALSE))</f>
        <v>0</v>
      </c>
      <c r="F759" s="2">
        <f t="shared" si="45"/>
        <v>0</v>
      </c>
      <c r="H759" s="2">
        <f t="shared" si="46"/>
        <v>0</v>
      </c>
      <c r="M759" s="4" t="str">
        <f>IF(D759+E759+F759+N759=0,"",IF(E759=0,(D759*F759*J759*K759*L759)/1000000+N759,(D759*E759*J759*K759*L759)/1000000+N759)-IF(COUNTIFS(B$1:B759,B759,A$1:A759,A759)&gt;1,0,SUMIFS(四角板抜き穴専用!Q:Q,四角板抜き穴専用!A:A,四角板専用!A759,四角板抜き穴専用!B:B,B759)))</f>
        <v/>
      </c>
      <c r="O759" s="4">
        <f t="shared" si="44"/>
        <v>0</v>
      </c>
      <c r="T759" s="12" t="str">
        <f t="shared" si="47"/>
        <v/>
      </c>
    </row>
    <row r="760" spans="4:20">
      <c r="D760" s="2">
        <f>IF(ISNA(VLOOKUP(四角板専用!C760,四角板専用!AA$1:AC$9999,2,FALSE)),0,VLOOKUP(四角板専用!C760,四角板専用!AA$1:AC$9999,2,FALSE))</f>
        <v>0</v>
      </c>
      <c r="F760" s="2">
        <f t="shared" si="45"/>
        <v>0</v>
      </c>
      <c r="H760" s="2">
        <f t="shared" si="46"/>
        <v>0</v>
      </c>
      <c r="M760" s="4" t="str">
        <f>IF(D760+E760+F760+N760=0,"",IF(E760=0,(D760*F760*J760*K760*L760)/1000000+N760,(D760*E760*J760*K760*L760)/1000000+N760)-IF(COUNTIFS(B$1:B760,B760,A$1:A760,A760)&gt;1,0,SUMIFS(四角板抜き穴専用!Q:Q,四角板抜き穴専用!A:A,四角板専用!A760,四角板抜き穴専用!B:B,B760)))</f>
        <v/>
      </c>
      <c r="O760" s="4">
        <f t="shared" si="44"/>
        <v>0</v>
      </c>
      <c r="T760" s="12" t="str">
        <f t="shared" si="47"/>
        <v/>
      </c>
    </row>
    <row r="761" spans="4:20">
      <c r="D761" s="2">
        <f>IF(ISNA(VLOOKUP(四角板専用!C761,四角板専用!AA$1:AC$9999,2,FALSE)),0,VLOOKUP(四角板専用!C761,四角板専用!AA$1:AC$9999,2,FALSE))</f>
        <v>0</v>
      </c>
      <c r="F761" s="2">
        <f t="shared" si="45"/>
        <v>0</v>
      </c>
      <c r="H761" s="2">
        <f t="shared" si="46"/>
        <v>0</v>
      </c>
      <c r="M761" s="4" t="str">
        <f>IF(D761+E761+F761+N761=0,"",IF(E761=0,(D761*F761*J761*K761*L761)/1000000+N761,(D761*E761*J761*K761*L761)/1000000+N761)-IF(COUNTIFS(B$1:B761,B761,A$1:A761,A761)&gt;1,0,SUMIFS(四角板抜き穴専用!Q:Q,四角板抜き穴専用!A:A,四角板専用!A761,四角板抜き穴専用!B:B,B761)))</f>
        <v/>
      </c>
      <c r="O761" s="4">
        <f t="shared" si="44"/>
        <v>0</v>
      </c>
      <c r="T761" s="12" t="str">
        <f t="shared" si="47"/>
        <v/>
      </c>
    </row>
    <row r="762" spans="4:20">
      <c r="D762" s="2">
        <f>IF(ISNA(VLOOKUP(四角板専用!C762,四角板専用!AA$1:AC$9999,2,FALSE)),0,VLOOKUP(四角板専用!C762,四角板専用!AA$1:AC$9999,2,FALSE))</f>
        <v>0</v>
      </c>
      <c r="F762" s="2">
        <f t="shared" si="45"/>
        <v>0</v>
      </c>
      <c r="H762" s="2">
        <f t="shared" si="46"/>
        <v>0</v>
      </c>
      <c r="M762" s="4" t="str">
        <f>IF(D762+E762+F762+N762=0,"",IF(E762=0,(D762*F762*J762*K762*L762)/1000000+N762,(D762*E762*J762*K762*L762)/1000000+N762)-IF(COUNTIFS(B$1:B762,B762,A$1:A762,A762)&gt;1,0,SUMIFS(四角板抜き穴専用!Q:Q,四角板抜き穴専用!A:A,四角板専用!A762,四角板抜き穴専用!B:B,B762)))</f>
        <v/>
      </c>
      <c r="O762" s="4">
        <f t="shared" si="44"/>
        <v>0</v>
      </c>
      <c r="T762" s="12" t="str">
        <f t="shared" si="47"/>
        <v/>
      </c>
    </row>
    <row r="763" spans="4:20">
      <c r="D763" s="2">
        <f>IF(ISNA(VLOOKUP(四角板専用!C763,四角板専用!AA$1:AC$9999,2,FALSE)),0,VLOOKUP(四角板専用!C763,四角板専用!AA$1:AC$9999,2,FALSE))</f>
        <v>0</v>
      </c>
      <c r="F763" s="2">
        <f t="shared" si="45"/>
        <v>0</v>
      </c>
      <c r="H763" s="2">
        <f t="shared" si="46"/>
        <v>0</v>
      </c>
      <c r="M763" s="4" t="str">
        <f>IF(D763+E763+F763+N763=0,"",IF(E763=0,(D763*F763*J763*K763*L763)/1000000+N763,(D763*E763*J763*K763*L763)/1000000+N763)-IF(COUNTIFS(B$1:B763,B763,A$1:A763,A763)&gt;1,0,SUMIFS(四角板抜き穴専用!Q:Q,四角板抜き穴専用!A:A,四角板専用!A763,四角板抜き穴専用!B:B,B763)))</f>
        <v/>
      </c>
      <c r="O763" s="4">
        <f t="shared" si="44"/>
        <v>0</v>
      </c>
      <c r="T763" s="12" t="str">
        <f t="shared" si="47"/>
        <v/>
      </c>
    </row>
    <row r="764" spans="4:20">
      <c r="D764" s="2">
        <f>IF(ISNA(VLOOKUP(四角板専用!C764,四角板専用!AA$1:AC$9999,2,FALSE)),0,VLOOKUP(四角板専用!C764,四角板専用!AA$1:AC$9999,2,FALSE))</f>
        <v>0</v>
      </c>
      <c r="F764" s="2">
        <f t="shared" si="45"/>
        <v>0</v>
      </c>
      <c r="H764" s="2">
        <f t="shared" si="46"/>
        <v>0</v>
      </c>
      <c r="M764" s="4" t="str">
        <f>IF(D764+E764+F764+N764=0,"",IF(E764=0,(D764*F764*J764*K764*L764)/1000000+N764,(D764*E764*J764*K764*L764)/1000000+N764)-IF(COUNTIFS(B$1:B764,B764,A$1:A764,A764)&gt;1,0,SUMIFS(四角板抜き穴専用!Q:Q,四角板抜き穴専用!A:A,四角板専用!A764,四角板抜き穴専用!B:B,B764)))</f>
        <v/>
      </c>
      <c r="O764" s="4">
        <f t="shared" si="44"/>
        <v>0</v>
      </c>
      <c r="T764" s="12" t="str">
        <f t="shared" si="47"/>
        <v/>
      </c>
    </row>
    <row r="765" spans="4:20">
      <c r="D765" s="2">
        <f>IF(ISNA(VLOOKUP(四角板専用!C765,四角板専用!AA$1:AC$9999,2,FALSE)),0,VLOOKUP(四角板専用!C765,四角板専用!AA$1:AC$9999,2,FALSE))</f>
        <v>0</v>
      </c>
      <c r="F765" s="2">
        <f t="shared" si="45"/>
        <v>0</v>
      </c>
      <c r="H765" s="2">
        <f t="shared" si="46"/>
        <v>0</v>
      </c>
      <c r="M765" s="4" t="str">
        <f>IF(D765+E765+F765+N765=0,"",IF(E765=0,(D765*F765*J765*K765*L765)/1000000+N765,(D765*E765*J765*K765*L765)/1000000+N765)-IF(COUNTIFS(B$1:B765,B765,A$1:A765,A765)&gt;1,0,SUMIFS(四角板抜き穴専用!Q:Q,四角板抜き穴専用!A:A,四角板専用!A765,四角板抜き穴専用!B:B,B765)))</f>
        <v/>
      </c>
      <c r="O765" s="4">
        <f t="shared" si="44"/>
        <v>0</v>
      </c>
      <c r="T765" s="12" t="str">
        <f t="shared" si="47"/>
        <v/>
      </c>
    </row>
    <row r="766" spans="4:20">
      <c r="D766" s="2">
        <f>IF(ISNA(VLOOKUP(四角板専用!C766,四角板専用!AA$1:AC$9999,2,FALSE)),0,VLOOKUP(四角板専用!C766,四角板専用!AA$1:AC$9999,2,FALSE))</f>
        <v>0</v>
      </c>
      <c r="F766" s="2">
        <f t="shared" si="45"/>
        <v>0</v>
      </c>
      <c r="H766" s="2">
        <f t="shared" si="46"/>
        <v>0</v>
      </c>
      <c r="M766" s="4" t="str">
        <f>IF(D766+E766+F766+N766=0,"",IF(E766=0,(D766*F766*J766*K766*L766)/1000000+N766,(D766*E766*J766*K766*L766)/1000000+N766)-IF(COUNTIFS(B$1:B766,B766,A$1:A766,A766)&gt;1,0,SUMIFS(四角板抜き穴専用!Q:Q,四角板抜き穴専用!A:A,四角板専用!A766,四角板抜き穴専用!B:B,B766)))</f>
        <v/>
      </c>
      <c r="O766" s="4">
        <f t="shared" si="44"/>
        <v>0</v>
      </c>
      <c r="T766" s="12" t="str">
        <f t="shared" si="47"/>
        <v/>
      </c>
    </row>
    <row r="767" spans="4:20">
      <c r="D767" s="2">
        <f>IF(ISNA(VLOOKUP(四角板専用!C767,四角板専用!AA$1:AC$9999,2,FALSE)),0,VLOOKUP(四角板専用!C767,四角板専用!AA$1:AC$9999,2,FALSE))</f>
        <v>0</v>
      </c>
      <c r="F767" s="2">
        <f t="shared" si="45"/>
        <v>0</v>
      </c>
      <c r="H767" s="2">
        <f t="shared" si="46"/>
        <v>0</v>
      </c>
      <c r="M767" s="4" t="str">
        <f>IF(D767+E767+F767+N767=0,"",IF(E767=0,(D767*F767*J767*K767*L767)/1000000+N767,(D767*E767*J767*K767*L767)/1000000+N767)-IF(COUNTIFS(B$1:B767,B767,A$1:A767,A767)&gt;1,0,SUMIFS(四角板抜き穴専用!Q:Q,四角板抜き穴専用!A:A,四角板専用!A767,四角板抜き穴専用!B:B,B767)))</f>
        <v/>
      </c>
      <c r="O767" s="4">
        <f t="shared" si="44"/>
        <v>0</v>
      </c>
      <c r="T767" s="12" t="str">
        <f t="shared" si="47"/>
        <v/>
      </c>
    </row>
    <row r="768" spans="4:20">
      <c r="D768" s="2">
        <f>IF(ISNA(VLOOKUP(四角板専用!C768,四角板専用!AA$1:AC$9999,2,FALSE)),0,VLOOKUP(四角板専用!C768,四角板専用!AA$1:AC$9999,2,FALSE))</f>
        <v>0</v>
      </c>
      <c r="F768" s="2">
        <f t="shared" si="45"/>
        <v>0</v>
      </c>
      <c r="H768" s="2">
        <f t="shared" si="46"/>
        <v>0</v>
      </c>
      <c r="M768" s="4" t="str">
        <f>IF(D768+E768+F768+N768=0,"",IF(E768=0,(D768*F768*J768*K768*L768)/1000000+N768,(D768*E768*J768*K768*L768)/1000000+N768)-IF(COUNTIFS(B$1:B768,B768,A$1:A768,A768)&gt;1,0,SUMIFS(四角板抜き穴専用!Q:Q,四角板抜き穴専用!A:A,四角板専用!A768,四角板抜き穴専用!B:B,B768)))</f>
        <v/>
      </c>
      <c r="O768" s="4">
        <f t="shared" si="44"/>
        <v>0</v>
      </c>
      <c r="T768" s="12" t="str">
        <f t="shared" si="47"/>
        <v/>
      </c>
    </row>
    <row r="769" spans="4:20">
      <c r="D769" s="2">
        <f>IF(ISNA(VLOOKUP(四角板専用!C769,四角板専用!AA$1:AC$9999,2,FALSE)),0,VLOOKUP(四角板専用!C769,四角板専用!AA$1:AC$9999,2,FALSE))</f>
        <v>0</v>
      </c>
      <c r="F769" s="2">
        <f t="shared" si="45"/>
        <v>0</v>
      </c>
      <c r="H769" s="2">
        <f t="shared" si="46"/>
        <v>0</v>
      </c>
      <c r="M769" s="4" t="str">
        <f>IF(D769+E769+F769+N769=0,"",IF(E769=0,(D769*F769*J769*K769*L769)/1000000+N769,(D769*E769*J769*K769*L769)/1000000+N769)-IF(COUNTIFS(B$1:B769,B769,A$1:A769,A769)&gt;1,0,SUMIFS(四角板抜き穴専用!Q:Q,四角板抜き穴専用!A:A,四角板専用!A769,四角板抜き穴専用!B:B,B769)))</f>
        <v/>
      </c>
      <c r="O769" s="4">
        <f t="shared" si="44"/>
        <v>0</v>
      </c>
      <c r="T769" s="12" t="str">
        <f t="shared" si="47"/>
        <v/>
      </c>
    </row>
    <row r="770" spans="4:20">
      <c r="D770" s="2">
        <f>IF(ISNA(VLOOKUP(四角板専用!C770,四角板専用!AA$1:AC$9999,2,FALSE)),0,VLOOKUP(四角板専用!C770,四角板専用!AA$1:AC$9999,2,FALSE))</f>
        <v>0</v>
      </c>
      <c r="F770" s="2">
        <f t="shared" si="45"/>
        <v>0</v>
      </c>
      <c r="H770" s="2">
        <f t="shared" si="46"/>
        <v>0</v>
      </c>
      <c r="M770" s="4" t="str">
        <f>IF(D770+E770+F770+N770=0,"",IF(E770=0,(D770*F770*J770*K770*L770)/1000000+N770,(D770*E770*J770*K770*L770)/1000000+N770)-IF(COUNTIFS(B$1:B770,B770,A$1:A770,A770)&gt;1,0,SUMIFS(四角板抜き穴専用!Q:Q,四角板抜き穴専用!A:A,四角板専用!A770,四角板抜き穴専用!B:B,B770)))</f>
        <v/>
      </c>
      <c r="O770" s="4">
        <f t="shared" ref="O770:O833" si="48">IF(O769&gt;0,0,IF(A771&amp;B771=A770&amp;B770,0,IF(COUNTIFS(A:A,A770,B:B,B770)&gt;=2,SUMIFS(M:M,A:A,A770,B:B,B770),0)))</f>
        <v>0</v>
      </c>
      <c r="T770" s="12" t="str">
        <f t="shared" si="47"/>
        <v/>
      </c>
    </row>
    <row r="771" spans="4:20">
      <c r="D771" s="2">
        <f>IF(ISNA(VLOOKUP(四角板専用!C771,四角板専用!AA$1:AC$9999,2,FALSE)),0,VLOOKUP(四角板専用!C771,四角板専用!AA$1:AC$9999,2,FALSE))</f>
        <v>0</v>
      </c>
      <c r="F771" s="2">
        <f t="shared" ref="F771:F834" si="49">IF(G771=0,0,G771*PI()*(1-(H771/360)))</f>
        <v>0</v>
      </c>
      <c r="H771" s="2">
        <f t="shared" ref="H771:H834" si="50">IF(G771=0,0,IF(I771="90°",270,ASIN((I771/2)/(G771/2))*180/PI()*2))</f>
        <v>0</v>
      </c>
      <c r="M771" s="4" t="str">
        <f>IF(D771+E771+F771+N771=0,"",IF(E771=0,(D771*F771*J771*K771*L771)/1000000+N771,(D771*E771*J771*K771*L771)/1000000+N771)-IF(COUNTIFS(B$1:B771,B771,A$1:A771,A771)&gt;1,0,SUMIFS(四角板抜き穴専用!Q:Q,四角板抜き穴専用!A:A,四角板専用!A771,四角板抜き穴専用!B:B,B771)))</f>
        <v/>
      </c>
      <c r="O771" s="4">
        <f t="shared" si="48"/>
        <v>0</v>
      </c>
      <c r="T771" s="12" t="str">
        <f t="shared" ref="T771:T834" si="51">M771</f>
        <v/>
      </c>
    </row>
    <row r="772" spans="4:20">
      <c r="D772" s="2">
        <f>IF(ISNA(VLOOKUP(四角板専用!C772,四角板専用!AA$1:AC$9999,2,FALSE)),0,VLOOKUP(四角板専用!C772,四角板専用!AA$1:AC$9999,2,FALSE))</f>
        <v>0</v>
      </c>
      <c r="F772" s="2">
        <f t="shared" si="49"/>
        <v>0</v>
      </c>
      <c r="H772" s="2">
        <f t="shared" si="50"/>
        <v>0</v>
      </c>
      <c r="M772" s="4" t="str">
        <f>IF(D772+E772+F772+N772=0,"",IF(E772=0,(D772*F772*J772*K772*L772)/1000000+N772,(D772*E772*J772*K772*L772)/1000000+N772)-IF(COUNTIFS(B$1:B772,B772,A$1:A772,A772)&gt;1,0,SUMIFS(四角板抜き穴専用!Q:Q,四角板抜き穴専用!A:A,四角板専用!A772,四角板抜き穴専用!B:B,B772)))</f>
        <v/>
      </c>
      <c r="O772" s="4">
        <f t="shared" si="48"/>
        <v>0</v>
      </c>
      <c r="T772" s="12" t="str">
        <f t="shared" si="51"/>
        <v/>
      </c>
    </row>
    <row r="773" spans="4:20">
      <c r="D773" s="2">
        <f>IF(ISNA(VLOOKUP(四角板専用!C773,四角板専用!AA$1:AC$9999,2,FALSE)),0,VLOOKUP(四角板専用!C773,四角板専用!AA$1:AC$9999,2,FALSE))</f>
        <v>0</v>
      </c>
      <c r="F773" s="2">
        <f t="shared" si="49"/>
        <v>0</v>
      </c>
      <c r="H773" s="2">
        <f t="shared" si="50"/>
        <v>0</v>
      </c>
      <c r="M773" s="4" t="str">
        <f>IF(D773+E773+F773+N773=0,"",IF(E773=0,(D773*F773*J773*K773*L773)/1000000+N773,(D773*E773*J773*K773*L773)/1000000+N773)-IF(COUNTIFS(B$1:B773,B773,A$1:A773,A773)&gt;1,0,SUMIFS(四角板抜き穴専用!Q:Q,四角板抜き穴専用!A:A,四角板専用!A773,四角板抜き穴専用!B:B,B773)))</f>
        <v/>
      </c>
      <c r="O773" s="4">
        <f t="shared" si="48"/>
        <v>0</v>
      </c>
      <c r="T773" s="12" t="str">
        <f t="shared" si="51"/>
        <v/>
      </c>
    </row>
    <row r="774" spans="4:20">
      <c r="D774" s="2">
        <f>IF(ISNA(VLOOKUP(四角板専用!C774,四角板専用!AA$1:AC$9999,2,FALSE)),0,VLOOKUP(四角板専用!C774,四角板専用!AA$1:AC$9999,2,FALSE))</f>
        <v>0</v>
      </c>
      <c r="F774" s="2">
        <f t="shared" si="49"/>
        <v>0</v>
      </c>
      <c r="H774" s="2">
        <f t="shared" si="50"/>
        <v>0</v>
      </c>
      <c r="M774" s="4" t="str">
        <f>IF(D774+E774+F774+N774=0,"",IF(E774=0,(D774*F774*J774*K774*L774)/1000000+N774,(D774*E774*J774*K774*L774)/1000000+N774)-IF(COUNTIFS(B$1:B774,B774,A$1:A774,A774)&gt;1,0,SUMIFS(四角板抜き穴専用!Q:Q,四角板抜き穴専用!A:A,四角板専用!A774,四角板抜き穴専用!B:B,B774)))</f>
        <v/>
      </c>
      <c r="O774" s="4">
        <f t="shared" si="48"/>
        <v>0</v>
      </c>
      <c r="T774" s="12" t="str">
        <f t="shared" si="51"/>
        <v/>
      </c>
    </row>
    <row r="775" spans="4:20">
      <c r="D775" s="2">
        <f>IF(ISNA(VLOOKUP(四角板専用!C775,四角板専用!AA$1:AC$9999,2,FALSE)),0,VLOOKUP(四角板専用!C775,四角板専用!AA$1:AC$9999,2,FALSE))</f>
        <v>0</v>
      </c>
      <c r="F775" s="2">
        <f t="shared" si="49"/>
        <v>0</v>
      </c>
      <c r="H775" s="2">
        <f t="shared" si="50"/>
        <v>0</v>
      </c>
      <c r="M775" s="4" t="str">
        <f>IF(D775+E775+F775+N775=0,"",IF(E775=0,(D775*F775*J775*K775*L775)/1000000+N775,(D775*E775*J775*K775*L775)/1000000+N775)-IF(COUNTIFS(B$1:B775,B775,A$1:A775,A775)&gt;1,0,SUMIFS(四角板抜き穴専用!Q:Q,四角板抜き穴専用!A:A,四角板専用!A775,四角板抜き穴専用!B:B,B775)))</f>
        <v/>
      </c>
      <c r="O775" s="4">
        <f t="shared" si="48"/>
        <v>0</v>
      </c>
      <c r="T775" s="12" t="str">
        <f t="shared" si="51"/>
        <v/>
      </c>
    </row>
    <row r="776" spans="4:20">
      <c r="D776" s="2">
        <f>IF(ISNA(VLOOKUP(四角板専用!C776,四角板専用!AA$1:AC$9999,2,FALSE)),0,VLOOKUP(四角板専用!C776,四角板専用!AA$1:AC$9999,2,FALSE))</f>
        <v>0</v>
      </c>
      <c r="F776" s="2">
        <f t="shared" si="49"/>
        <v>0</v>
      </c>
      <c r="H776" s="2">
        <f t="shared" si="50"/>
        <v>0</v>
      </c>
      <c r="M776" s="4" t="str">
        <f>IF(D776+E776+F776+N776=0,"",IF(E776=0,(D776*F776*J776*K776*L776)/1000000+N776,(D776*E776*J776*K776*L776)/1000000+N776)-IF(COUNTIFS(B$1:B776,B776,A$1:A776,A776)&gt;1,0,SUMIFS(四角板抜き穴専用!Q:Q,四角板抜き穴専用!A:A,四角板専用!A776,四角板抜き穴専用!B:B,B776)))</f>
        <v/>
      </c>
      <c r="O776" s="4">
        <f t="shared" si="48"/>
        <v>0</v>
      </c>
      <c r="T776" s="12" t="str">
        <f t="shared" si="51"/>
        <v/>
      </c>
    </row>
    <row r="777" spans="4:20">
      <c r="D777" s="2">
        <f>IF(ISNA(VLOOKUP(四角板専用!C777,四角板専用!AA$1:AC$9999,2,FALSE)),0,VLOOKUP(四角板専用!C777,四角板専用!AA$1:AC$9999,2,FALSE))</f>
        <v>0</v>
      </c>
      <c r="F777" s="2">
        <f t="shared" si="49"/>
        <v>0</v>
      </c>
      <c r="H777" s="2">
        <f t="shared" si="50"/>
        <v>0</v>
      </c>
      <c r="M777" s="4" t="str">
        <f>IF(D777+E777+F777+N777=0,"",IF(E777=0,(D777*F777*J777*K777*L777)/1000000+N777,(D777*E777*J777*K777*L777)/1000000+N777)-IF(COUNTIFS(B$1:B777,B777,A$1:A777,A777)&gt;1,0,SUMIFS(四角板抜き穴専用!Q:Q,四角板抜き穴専用!A:A,四角板専用!A777,四角板抜き穴専用!B:B,B777)))</f>
        <v/>
      </c>
      <c r="O777" s="4">
        <f t="shared" si="48"/>
        <v>0</v>
      </c>
      <c r="T777" s="12" t="str">
        <f t="shared" si="51"/>
        <v/>
      </c>
    </row>
    <row r="778" spans="4:20">
      <c r="D778" s="2">
        <f>IF(ISNA(VLOOKUP(四角板専用!C778,四角板専用!AA$1:AC$9999,2,FALSE)),0,VLOOKUP(四角板専用!C778,四角板専用!AA$1:AC$9999,2,FALSE))</f>
        <v>0</v>
      </c>
      <c r="F778" s="2">
        <f t="shared" si="49"/>
        <v>0</v>
      </c>
      <c r="H778" s="2">
        <f t="shared" si="50"/>
        <v>0</v>
      </c>
      <c r="M778" s="4" t="str">
        <f>IF(D778+E778+F778+N778=0,"",IF(E778=0,(D778*F778*J778*K778*L778)/1000000+N778,(D778*E778*J778*K778*L778)/1000000+N778)-IF(COUNTIFS(B$1:B778,B778,A$1:A778,A778)&gt;1,0,SUMIFS(四角板抜き穴専用!Q:Q,四角板抜き穴専用!A:A,四角板専用!A778,四角板抜き穴専用!B:B,B778)))</f>
        <v/>
      </c>
      <c r="O778" s="4">
        <f t="shared" si="48"/>
        <v>0</v>
      </c>
      <c r="T778" s="12" t="str">
        <f t="shared" si="51"/>
        <v/>
      </c>
    </row>
    <row r="779" spans="4:20">
      <c r="D779" s="2">
        <f>IF(ISNA(VLOOKUP(四角板専用!C779,四角板専用!AA$1:AC$9999,2,FALSE)),0,VLOOKUP(四角板専用!C779,四角板専用!AA$1:AC$9999,2,FALSE))</f>
        <v>0</v>
      </c>
      <c r="F779" s="2">
        <f t="shared" si="49"/>
        <v>0</v>
      </c>
      <c r="H779" s="2">
        <f t="shared" si="50"/>
        <v>0</v>
      </c>
      <c r="M779" s="4" t="str">
        <f>IF(D779+E779+F779+N779=0,"",IF(E779=0,(D779*F779*J779*K779*L779)/1000000+N779,(D779*E779*J779*K779*L779)/1000000+N779)-IF(COUNTIFS(B$1:B779,B779,A$1:A779,A779)&gt;1,0,SUMIFS(四角板抜き穴専用!Q:Q,四角板抜き穴専用!A:A,四角板専用!A779,四角板抜き穴専用!B:B,B779)))</f>
        <v/>
      </c>
      <c r="O779" s="4">
        <f t="shared" si="48"/>
        <v>0</v>
      </c>
      <c r="T779" s="12" t="str">
        <f t="shared" si="51"/>
        <v/>
      </c>
    </row>
    <row r="780" spans="4:20">
      <c r="D780" s="2">
        <f>IF(ISNA(VLOOKUP(四角板専用!C780,四角板専用!AA$1:AC$9999,2,FALSE)),0,VLOOKUP(四角板専用!C780,四角板専用!AA$1:AC$9999,2,FALSE))</f>
        <v>0</v>
      </c>
      <c r="F780" s="2">
        <f t="shared" si="49"/>
        <v>0</v>
      </c>
      <c r="H780" s="2">
        <f t="shared" si="50"/>
        <v>0</v>
      </c>
      <c r="M780" s="4" t="str">
        <f>IF(D780+E780+F780+N780=0,"",IF(E780=0,(D780*F780*J780*K780*L780)/1000000+N780,(D780*E780*J780*K780*L780)/1000000+N780)-IF(COUNTIFS(B$1:B780,B780,A$1:A780,A780)&gt;1,0,SUMIFS(四角板抜き穴専用!Q:Q,四角板抜き穴専用!A:A,四角板専用!A780,四角板抜き穴専用!B:B,B780)))</f>
        <v/>
      </c>
      <c r="O780" s="4">
        <f t="shared" si="48"/>
        <v>0</v>
      </c>
      <c r="T780" s="12" t="str">
        <f t="shared" si="51"/>
        <v/>
      </c>
    </row>
    <row r="781" spans="4:20">
      <c r="D781" s="2">
        <f>IF(ISNA(VLOOKUP(四角板専用!C781,四角板専用!AA$1:AC$9999,2,FALSE)),0,VLOOKUP(四角板専用!C781,四角板専用!AA$1:AC$9999,2,FALSE))</f>
        <v>0</v>
      </c>
      <c r="F781" s="2">
        <f t="shared" si="49"/>
        <v>0</v>
      </c>
      <c r="H781" s="2">
        <f t="shared" si="50"/>
        <v>0</v>
      </c>
      <c r="M781" s="4" t="str">
        <f>IF(D781+E781+F781+N781=0,"",IF(E781=0,(D781*F781*J781*K781*L781)/1000000+N781,(D781*E781*J781*K781*L781)/1000000+N781)-IF(COUNTIFS(B$1:B781,B781,A$1:A781,A781)&gt;1,0,SUMIFS(四角板抜き穴専用!Q:Q,四角板抜き穴専用!A:A,四角板専用!A781,四角板抜き穴専用!B:B,B781)))</f>
        <v/>
      </c>
      <c r="O781" s="4">
        <f t="shared" si="48"/>
        <v>0</v>
      </c>
      <c r="T781" s="12" t="str">
        <f t="shared" si="51"/>
        <v/>
      </c>
    </row>
    <row r="782" spans="4:20">
      <c r="D782" s="2">
        <f>IF(ISNA(VLOOKUP(四角板専用!C782,四角板専用!AA$1:AC$9999,2,FALSE)),0,VLOOKUP(四角板専用!C782,四角板専用!AA$1:AC$9999,2,FALSE))</f>
        <v>0</v>
      </c>
      <c r="F782" s="2">
        <f t="shared" si="49"/>
        <v>0</v>
      </c>
      <c r="H782" s="2">
        <f t="shared" si="50"/>
        <v>0</v>
      </c>
      <c r="M782" s="4" t="str">
        <f>IF(D782+E782+F782+N782=0,"",IF(E782=0,(D782*F782*J782*K782*L782)/1000000+N782,(D782*E782*J782*K782*L782)/1000000+N782)-IF(COUNTIFS(B$1:B782,B782,A$1:A782,A782)&gt;1,0,SUMIFS(四角板抜き穴専用!Q:Q,四角板抜き穴専用!A:A,四角板専用!A782,四角板抜き穴専用!B:B,B782)))</f>
        <v/>
      </c>
      <c r="O782" s="4">
        <f t="shared" si="48"/>
        <v>0</v>
      </c>
      <c r="T782" s="12" t="str">
        <f t="shared" si="51"/>
        <v/>
      </c>
    </row>
    <row r="783" spans="4:20">
      <c r="D783" s="2">
        <f>IF(ISNA(VLOOKUP(四角板専用!C783,四角板専用!AA$1:AC$9999,2,FALSE)),0,VLOOKUP(四角板専用!C783,四角板専用!AA$1:AC$9999,2,FALSE))</f>
        <v>0</v>
      </c>
      <c r="F783" s="2">
        <f t="shared" si="49"/>
        <v>0</v>
      </c>
      <c r="H783" s="2">
        <f t="shared" si="50"/>
        <v>0</v>
      </c>
      <c r="M783" s="4" t="str">
        <f>IF(D783+E783+F783+N783=0,"",IF(E783=0,(D783*F783*J783*K783*L783)/1000000+N783,(D783*E783*J783*K783*L783)/1000000+N783)-IF(COUNTIFS(B$1:B783,B783,A$1:A783,A783)&gt;1,0,SUMIFS(四角板抜き穴専用!Q:Q,四角板抜き穴専用!A:A,四角板専用!A783,四角板抜き穴専用!B:B,B783)))</f>
        <v/>
      </c>
      <c r="O783" s="4">
        <f t="shared" si="48"/>
        <v>0</v>
      </c>
      <c r="T783" s="12" t="str">
        <f t="shared" si="51"/>
        <v/>
      </c>
    </row>
    <row r="784" spans="4:20">
      <c r="D784" s="2">
        <f>IF(ISNA(VLOOKUP(四角板専用!C784,四角板専用!AA$1:AC$9999,2,FALSE)),0,VLOOKUP(四角板専用!C784,四角板専用!AA$1:AC$9999,2,FALSE))</f>
        <v>0</v>
      </c>
      <c r="F784" s="2">
        <f t="shared" si="49"/>
        <v>0</v>
      </c>
      <c r="H784" s="2">
        <f t="shared" si="50"/>
        <v>0</v>
      </c>
      <c r="M784" s="4" t="str">
        <f>IF(D784+E784+F784+N784=0,"",IF(E784=0,(D784*F784*J784*K784*L784)/1000000+N784,(D784*E784*J784*K784*L784)/1000000+N784)-IF(COUNTIFS(B$1:B784,B784,A$1:A784,A784)&gt;1,0,SUMIFS(四角板抜き穴専用!Q:Q,四角板抜き穴専用!A:A,四角板専用!A784,四角板抜き穴専用!B:B,B784)))</f>
        <v/>
      </c>
      <c r="O784" s="4">
        <f t="shared" si="48"/>
        <v>0</v>
      </c>
      <c r="T784" s="12" t="str">
        <f t="shared" si="51"/>
        <v/>
      </c>
    </row>
    <row r="785" spans="4:20">
      <c r="D785" s="2">
        <f>IF(ISNA(VLOOKUP(四角板専用!C785,四角板専用!AA$1:AC$9999,2,FALSE)),0,VLOOKUP(四角板専用!C785,四角板専用!AA$1:AC$9999,2,FALSE))</f>
        <v>0</v>
      </c>
      <c r="F785" s="2">
        <f t="shared" si="49"/>
        <v>0</v>
      </c>
      <c r="H785" s="2">
        <f t="shared" si="50"/>
        <v>0</v>
      </c>
      <c r="M785" s="4" t="str">
        <f>IF(D785+E785+F785+N785=0,"",IF(E785=0,(D785*F785*J785*K785*L785)/1000000+N785,(D785*E785*J785*K785*L785)/1000000+N785)-IF(COUNTIFS(B$1:B785,B785,A$1:A785,A785)&gt;1,0,SUMIFS(四角板抜き穴専用!Q:Q,四角板抜き穴専用!A:A,四角板専用!A785,四角板抜き穴専用!B:B,B785)))</f>
        <v/>
      </c>
      <c r="O785" s="4">
        <f t="shared" si="48"/>
        <v>0</v>
      </c>
      <c r="T785" s="12" t="str">
        <f t="shared" si="51"/>
        <v/>
      </c>
    </row>
    <row r="786" spans="4:20">
      <c r="D786" s="2">
        <f>IF(ISNA(VLOOKUP(四角板専用!C786,四角板専用!AA$1:AC$9999,2,FALSE)),0,VLOOKUP(四角板専用!C786,四角板専用!AA$1:AC$9999,2,FALSE))</f>
        <v>0</v>
      </c>
      <c r="F786" s="2">
        <f t="shared" si="49"/>
        <v>0</v>
      </c>
      <c r="H786" s="2">
        <f t="shared" si="50"/>
        <v>0</v>
      </c>
      <c r="M786" s="4" t="str">
        <f>IF(D786+E786+F786+N786=0,"",IF(E786=0,(D786*F786*J786*K786*L786)/1000000+N786,(D786*E786*J786*K786*L786)/1000000+N786)-IF(COUNTIFS(B$1:B786,B786,A$1:A786,A786)&gt;1,0,SUMIFS(四角板抜き穴専用!Q:Q,四角板抜き穴専用!A:A,四角板専用!A786,四角板抜き穴専用!B:B,B786)))</f>
        <v/>
      </c>
      <c r="O786" s="4">
        <f t="shared" si="48"/>
        <v>0</v>
      </c>
      <c r="T786" s="12" t="str">
        <f t="shared" si="51"/>
        <v/>
      </c>
    </row>
    <row r="787" spans="4:20">
      <c r="D787" s="2">
        <f>IF(ISNA(VLOOKUP(四角板専用!C787,四角板専用!AA$1:AC$9999,2,FALSE)),0,VLOOKUP(四角板専用!C787,四角板専用!AA$1:AC$9999,2,FALSE))</f>
        <v>0</v>
      </c>
      <c r="F787" s="2">
        <f t="shared" si="49"/>
        <v>0</v>
      </c>
      <c r="H787" s="2">
        <f t="shared" si="50"/>
        <v>0</v>
      </c>
      <c r="M787" s="4" t="str">
        <f>IF(D787+E787+F787+N787=0,"",IF(E787=0,(D787*F787*J787*K787*L787)/1000000+N787,(D787*E787*J787*K787*L787)/1000000+N787)-IF(COUNTIFS(B$1:B787,B787,A$1:A787,A787)&gt;1,0,SUMIFS(四角板抜き穴専用!Q:Q,四角板抜き穴専用!A:A,四角板専用!A787,四角板抜き穴専用!B:B,B787)))</f>
        <v/>
      </c>
      <c r="O787" s="4">
        <f t="shared" si="48"/>
        <v>0</v>
      </c>
      <c r="T787" s="12" t="str">
        <f t="shared" si="51"/>
        <v/>
      </c>
    </row>
    <row r="788" spans="4:20">
      <c r="D788" s="2">
        <f>IF(ISNA(VLOOKUP(四角板専用!C788,四角板専用!AA$1:AC$9999,2,FALSE)),0,VLOOKUP(四角板専用!C788,四角板専用!AA$1:AC$9999,2,FALSE))</f>
        <v>0</v>
      </c>
      <c r="F788" s="2">
        <f t="shared" si="49"/>
        <v>0</v>
      </c>
      <c r="H788" s="2">
        <f t="shared" si="50"/>
        <v>0</v>
      </c>
      <c r="M788" s="4" t="str">
        <f>IF(D788+E788+F788+N788=0,"",IF(E788=0,(D788*F788*J788*K788*L788)/1000000+N788,(D788*E788*J788*K788*L788)/1000000+N788)-IF(COUNTIFS(B$1:B788,B788,A$1:A788,A788)&gt;1,0,SUMIFS(四角板抜き穴専用!Q:Q,四角板抜き穴専用!A:A,四角板専用!A788,四角板抜き穴専用!B:B,B788)))</f>
        <v/>
      </c>
      <c r="O788" s="4">
        <f t="shared" si="48"/>
        <v>0</v>
      </c>
      <c r="T788" s="12" t="str">
        <f t="shared" si="51"/>
        <v/>
      </c>
    </row>
    <row r="789" spans="4:20">
      <c r="D789" s="2">
        <f>IF(ISNA(VLOOKUP(四角板専用!C789,四角板専用!AA$1:AC$9999,2,FALSE)),0,VLOOKUP(四角板専用!C789,四角板専用!AA$1:AC$9999,2,FALSE))</f>
        <v>0</v>
      </c>
      <c r="F789" s="2">
        <f t="shared" si="49"/>
        <v>0</v>
      </c>
      <c r="H789" s="2">
        <f t="shared" si="50"/>
        <v>0</v>
      </c>
      <c r="M789" s="4" t="str">
        <f>IF(D789+E789+F789+N789=0,"",IF(E789=0,(D789*F789*J789*K789*L789)/1000000+N789,(D789*E789*J789*K789*L789)/1000000+N789)-IF(COUNTIFS(B$1:B789,B789,A$1:A789,A789)&gt;1,0,SUMIFS(四角板抜き穴専用!Q:Q,四角板抜き穴専用!A:A,四角板専用!A789,四角板抜き穴専用!B:B,B789)))</f>
        <v/>
      </c>
      <c r="O789" s="4">
        <f t="shared" si="48"/>
        <v>0</v>
      </c>
      <c r="T789" s="12" t="str">
        <f t="shared" si="51"/>
        <v/>
      </c>
    </row>
    <row r="790" spans="4:20">
      <c r="D790" s="2">
        <f>IF(ISNA(VLOOKUP(四角板専用!C790,四角板専用!AA$1:AC$9999,2,FALSE)),0,VLOOKUP(四角板専用!C790,四角板専用!AA$1:AC$9999,2,FALSE))</f>
        <v>0</v>
      </c>
      <c r="F790" s="2">
        <f t="shared" si="49"/>
        <v>0</v>
      </c>
      <c r="H790" s="2">
        <f t="shared" si="50"/>
        <v>0</v>
      </c>
      <c r="M790" s="4" t="str">
        <f>IF(D790+E790+F790+N790=0,"",IF(E790=0,(D790*F790*J790*K790*L790)/1000000+N790,(D790*E790*J790*K790*L790)/1000000+N790)-IF(COUNTIFS(B$1:B790,B790,A$1:A790,A790)&gt;1,0,SUMIFS(四角板抜き穴専用!Q:Q,四角板抜き穴専用!A:A,四角板専用!A790,四角板抜き穴専用!B:B,B790)))</f>
        <v/>
      </c>
      <c r="O790" s="4">
        <f t="shared" si="48"/>
        <v>0</v>
      </c>
      <c r="T790" s="12" t="str">
        <f t="shared" si="51"/>
        <v/>
      </c>
    </row>
    <row r="791" spans="4:20">
      <c r="D791" s="2">
        <f>IF(ISNA(VLOOKUP(四角板専用!C791,四角板専用!AA$1:AC$9999,2,FALSE)),0,VLOOKUP(四角板専用!C791,四角板専用!AA$1:AC$9999,2,FALSE))</f>
        <v>0</v>
      </c>
      <c r="F791" s="2">
        <f t="shared" si="49"/>
        <v>0</v>
      </c>
      <c r="H791" s="2">
        <f t="shared" si="50"/>
        <v>0</v>
      </c>
      <c r="M791" s="4" t="str">
        <f>IF(D791+E791+F791+N791=0,"",IF(E791=0,(D791*F791*J791*K791*L791)/1000000+N791,(D791*E791*J791*K791*L791)/1000000+N791)-IF(COUNTIFS(B$1:B791,B791,A$1:A791,A791)&gt;1,0,SUMIFS(四角板抜き穴専用!Q:Q,四角板抜き穴専用!A:A,四角板専用!A791,四角板抜き穴専用!B:B,B791)))</f>
        <v/>
      </c>
      <c r="O791" s="4">
        <f t="shared" si="48"/>
        <v>0</v>
      </c>
      <c r="T791" s="12" t="str">
        <f t="shared" si="51"/>
        <v/>
      </c>
    </row>
    <row r="792" spans="4:20">
      <c r="D792" s="2">
        <f>IF(ISNA(VLOOKUP(四角板専用!C792,四角板専用!AA$1:AC$9999,2,FALSE)),0,VLOOKUP(四角板専用!C792,四角板専用!AA$1:AC$9999,2,FALSE))</f>
        <v>0</v>
      </c>
      <c r="F792" s="2">
        <f t="shared" si="49"/>
        <v>0</v>
      </c>
      <c r="H792" s="2">
        <f t="shared" si="50"/>
        <v>0</v>
      </c>
      <c r="M792" s="4" t="str">
        <f>IF(D792+E792+F792+N792=0,"",IF(E792=0,(D792*F792*J792*K792*L792)/1000000+N792,(D792*E792*J792*K792*L792)/1000000+N792)-IF(COUNTIFS(B$1:B792,B792,A$1:A792,A792)&gt;1,0,SUMIFS(四角板抜き穴専用!Q:Q,四角板抜き穴専用!A:A,四角板専用!A792,四角板抜き穴専用!B:B,B792)))</f>
        <v/>
      </c>
      <c r="O792" s="4">
        <f t="shared" si="48"/>
        <v>0</v>
      </c>
      <c r="T792" s="12" t="str">
        <f t="shared" si="51"/>
        <v/>
      </c>
    </row>
    <row r="793" spans="4:20">
      <c r="D793" s="2">
        <f>IF(ISNA(VLOOKUP(四角板専用!C793,四角板専用!AA$1:AC$9999,2,FALSE)),0,VLOOKUP(四角板専用!C793,四角板専用!AA$1:AC$9999,2,FALSE))</f>
        <v>0</v>
      </c>
      <c r="F793" s="2">
        <f t="shared" si="49"/>
        <v>0</v>
      </c>
      <c r="H793" s="2">
        <f t="shared" si="50"/>
        <v>0</v>
      </c>
      <c r="M793" s="4" t="str">
        <f>IF(D793+E793+F793+N793=0,"",IF(E793=0,(D793*F793*J793*K793*L793)/1000000+N793,(D793*E793*J793*K793*L793)/1000000+N793)-IF(COUNTIFS(B$1:B793,B793,A$1:A793,A793)&gt;1,0,SUMIFS(四角板抜き穴専用!Q:Q,四角板抜き穴専用!A:A,四角板専用!A793,四角板抜き穴専用!B:B,B793)))</f>
        <v/>
      </c>
      <c r="O793" s="4">
        <f t="shared" si="48"/>
        <v>0</v>
      </c>
      <c r="T793" s="12" t="str">
        <f t="shared" si="51"/>
        <v/>
      </c>
    </row>
    <row r="794" spans="4:20">
      <c r="D794" s="2">
        <f>IF(ISNA(VLOOKUP(四角板専用!C794,四角板専用!AA$1:AC$9999,2,FALSE)),0,VLOOKUP(四角板専用!C794,四角板専用!AA$1:AC$9999,2,FALSE))</f>
        <v>0</v>
      </c>
      <c r="F794" s="2">
        <f t="shared" si="49"/>
        <v>0</v>
      </c>
      <c r="H794" s="2">
        <f t="shared" si="50"/>
        <v>0</v>
      </c>
      <c r="M794" s="4" t="str">
        <f>IF(D794+E794+F794+N794=0,"",IF(E794=0,(D794*F794*J794*K794*L794)/1000000+N794,(D794*E794*J794*K794*L794)/1000000+N794)-IF(COUNTIFS(B$1:B794,B794,A$1:A794,A794)&gt;1,0,SUMIFS(四角板抜き穴専用!Q:Q,四角板抜き穴専用!A:A,四角板専用!A794,四角板抜き穴専用!B:B,B794)))</f>
        <v/>
      </c>
      <c r="O794" s="4">
        <f t="shared" si="48"/>
        <v>0</v>
      </c>
      <c r="T794" s="12" t="str">
        <f t="shared" si="51"/>
        <v/>
      </c>
    </row>
    <row r="795" spans="4:20">
      <c r="D795" s="2">
        <f>IF(ISNA(VLOOKUP(四角板専用!C795,四角板専用!AA$1:AC$9999,2,FALSE)),0,VLOOKUP(四角板専用!C795,四角板専用!AA$1:AC$9999,2,FALSE))</f>
        <v>0</v>
      </c>
      <c r="F795" s="2">
        <f t="shared" si="49"/>
        <v>0</v>
      </c>
      <c r="H795" s="2">
        <f t="shared" si="50"/>
        <v>0</v>
      </c>
      <c r="M795" s="4" t="str">
        <f>IF(D795+E795+F795+N795=0,"",IF(E795=0,(D795*F795*J795*K795*L795)/1000000+N795,(D795*E795*J795*K795*L795)/1000000+N795)-IF(COUNTIFS(B$1:B795,B795,A$1:A795,A795)&gt;1,0,SUMIFS(四角板抜き穴専用!Q:Q,四角板抜き穴専用!A:A,四角板専用!A795,四角板抜き穴専用!B:B,B795)))</f>
        <v/>
      </c>
      <c r="O795" s="4">
        <f t="shared" si="48"/>
        <v>0</v>
      </c>
      <c r="T795" s="12" t="str">
        <f t="shared" si="51"/>
        <v/>
      </c>
    </row>
    <row r="796" spans="4:20">
      <c r="D796" s="2">
        <f>IF(ISNA(VLOOKUP(四角板専用!C796,四角板専用!AA$1:AC$9999,2,FALSE)),0,VLOOKUP(四角板専用!C796,四角板専用!AA$1:AC$9999,2,FALSE))</f>
        <v>0</v>
      </c>
      <c r="F796" s="2">
        <f t="shared" si="49"/>
        <v>0</v>
      </c>
      <c r="H796" s="2">
        <f t="shared" si="50"/>
        <v>0</v>
      </c>
      <c r="M796" s="4" t="str">
        <f>IF(D796+E796+F796+N796=0,"",IF(E796=0,(D796*F796*J796*K796*L796)/1000000+N796,(D796*E796*J796*K796*L796)/1000000+N796)-IF(COUNTIFS(B$1:B796,B796,A$1:A796,A796)&gt;1,0,SUMIFS(四角板抜き穴専用!Q:Q,四角板抜き穴専用!A:A,四角板専用!A796,四角板抜き穴専用!B:B,B796)))</f>
        <v/>
      </c>
      <c r="O796" s="4">
        <f t="shared" si="48"/>
        <v>0</v>
      </c>
      <c r="T796" s="12" t="str">
        <f t="shared" si="51"/>
        <v/>
      </c>
    </row>
    <row r="797" spans="4:20">
      <c r="D797" s="2">
        <f>IF(ISNA(VLOOKUP(四角板専用!C797,四角板専用!AA$1:AC$9999,2,FALSE)),0,VLOOKUP(四角板専用!C797,四角板専用!AA$1:AC$9999,2,FALSE))</f>
        <v>0</v>
      </c>
      <c r="F797" s="2">
        <f t="shared" si="49"/>
        <v>0</v>
      </c>
      <c r="H797" s="2">
        <f t="shared" si="50"/>
        <v>0</v>
      </c>
      <c r="M797" s="4" t="str">
        <f>IF(D797+E797+F797+N797=0,"",IF(E797=0,(D797*F797*J797*K797*L797)/1000000+N797,(D797*E797*J797*K797*L797)/1000000+N797)-IF(COUNTIFS(B$1:B797,B797,A$1:A797,A797)&gt;1,0,SUMIFS(四角板抜き穴専用!Q:Q,四角板抜き穴専用!A:A,四角板専用!A797,四角板抜き穴専用!B:B,B797)))</f>
        <v/>
      </c>
      <c r="O797" s="4">
        <f t="shared" si="48"/>
        <v>0</v>
      </c>
      <c r="T797" s="12" t="str">
        <f t="shared" si="51"/>
        <v/>
      </c>
    </row>
    <row r="798" spans="4:20">
      <c r="D798" s="2">
        <f>IF(ISNA(VLOOKUP(四角板専用!C798,四角板専用!AA$1:AC$9999,2,FALSE)),0,VLOOKUP(四角板専用!C798,四角板専用!AA$1:AC$9999,2,FALSE))</f>
        <v>0</v>
      </c>
      <c r="F798" s="2">
        <f t="shared" si="49"/>
        <v>0</v>
      </c>
      <c r="H798" s="2">
        <f t="shared" si="50"/>
        <v>0</v>
      </c>
      <c r="M798" s="4" t="str">
        <f>IF(D798+E798+F798+N798=0,"",IF(E798=0,(D798*F798*J798*K798*L798)/1000000+N798,(D798*E798*J798*K798*L798)/1000000+N798)-IF(COUNTIFS(B$1:B798,B798,A$1:A798,A798)&gt;1,0,SUMIFS(四角板抜き穴専用!Q:Q,四角板抜き穴専用!A:A,四角板専用!A798,四角板抜き穴専用!B:B,B798)))</f>
        <v/>
      </c>
      <c r="O798" s="4">
        <f t="shared" si="48"/>
        <v>0</v>
      </c>
      <c r="T798" s="12" t="str">
        <f t="shared" si="51"/>
        <v/>
      </c>
    </row>
    <row r="799" spans="4:20">
      <c r="D799" s="2">
        <f>IF(ISNA(VLOOKUP(四角板専用!C799,四角板専用!AA$1:AC$9999,2,FALSE)),0,VLOOKUP(四角板専用!C799,四角板専用!AA$1:AC$9999,2,FALSE))</f>
        <v>0</v>
      </c>
      <c r="F799" s="2">
        <f t="shared" si="49"/>
        <v>0</v>
      </c>
      <c r="H799" s="2">
        <f t="shared" si="50"/>
        <v>0</v>
      </c>
      <c r="M799" s="4" t="str">
        <f>IF(D799+E799+F799+N799=0,"",IF(E799=0,(D799*F799*J799*K799*L799)/1000000+N799,(D799*E799*J799*K799*L799)/1000000+N799)-IF(COUNTIFS(B$1:B799,B799,A$1:A799,A799)&gt;1,0,SUMIFS(四角板抜き穴専用!Q:Q,四角板抜き穴専用!A:A,四角板専用!A799,四角板抜き穴専用!B:B,B799)))</f>
        <v/>
      </c>
      <c r="O799" s="4">
        <f t="shared" si="48"/>
        <v>0</v>
      </c>
      <c r="T799" s="12" t="str">
        <f t="shared" si="51"/>
        <v/>
      </c>
    </row>
    <row r="800" spans="4:20">
      <c r="D800" s="2">
        <f>IF(ISNA(VLOOKUP(四角板専用!C800,四角板専用!AA$1:AC$9999,2,FALSE)),0,VLOOKUP(四角板専用!C800,四角板専用!AA$1:AC$9999,2,FALSE))</f>
        <v>0</v>
      </c>
      <c r="F800" s="2">
        <f t="shared" si="49"/>
        <v>0</v>
      </c>
      <c r="H800" s="2">
        <f t="shared" si="50"/>
        <v>0</v>
      </c>
      <c r="M800" s="4" t="str">
        <f>IF(D800+E800+F800+N800=0,"",IF(E800=0,(D800*F800*J800*K800*L800)/1000000+N800,(D800*E800*J800*K800*L800)/1000000+N800)-IF(COUNTIFS(B$1:B800,B800,A$1:A800,A800)&gt;1,0,SUMIFS(四角板抜き穴専用!Q:Q,四角板抜き穴専用!A:A,四角板専用!A800,四角板抜き穴専用!B:B,B800)))</f>
        <v/>
      </c>
      <c r="O800" s="4">
        <f t="shared" si="48"/>
        <v>0</v>
      </c>
      <c r="T800" s="12" t="str">
        <f t="shared" si="51"/>
        <v/>
      </c>
    </row>
    <row r="801" spans="4:20">
      <c r="D801" s="2">
        <f>IF(ISNA(VLOOKUP(四角板専用!C801,四角板専用!AA$1:AC$9999,2,FALSE)),0,VLOOKUP(四角板専用!C801,四角板専用!AA$1:AC$9999,2,FALSE))</f>
        <v>0</v>
      </c>
      <c r="F801" s="2">
        <f t="shared" si="49"/>
        <v>0</v>
      </c>
      <c r="H801" s="2">
        <f t="shared" si="50"/>
        <v>0</v>
      </c>
      <c r="M801" s="4" t="str">
        <f>IF(D801+E801+F801+N801=0,"",IF(E801=0,(D801*F801*J801*K801*L801)/1000000+N801,(D801*E801*J801*K801*L801)/1000000+N801)-IF(COUNTIFS(B$1:B801,B801,A$1:A801,A801)&gt;1,0,SUMIFS(四角板抜き穴専用!Q:Q,四角板抜き穴専用!A:A,四角板専用!A801,四角板抜き穴専用!B:B,B801)))</f>
        <v/>
      </c>
      <c r="O801" s="4">
        <f t="shared" si="48"/>
        <v>0</v>
      </c>
      <c r="T801" s="12" t="str">
        <f t="shared" si="51"/>
        <v/>
      </c>
    </row>
    <row r="802" spans="4:20">
      <c r="D802" s="2">
        <f>IF(ISNA(VLOOKUP(四角板専用!C802,四角板専用!AA$1:AC$9999,2,FALSE)),0,VLOOKUP(四角板専用!C802,四角板専用!AA$1:AC$9999,2,FALSE))</f>
        <v>0</v>
      </c>
      <c r="F802" s="2">
        <f t="shared" si="49"/>
        <v>0</v>
      </c>
      <c r="H802" s="2">
        <f t="shared" si="50"/>
        <v>0</v>
      </c>
      <c r="M802" s="4" t="str">
        <f>IF(D802+E802+F802+N802=0,"",IF(E802=0,(D802*F802*J802*K802*L802)/1000000+N802,(D802*E802*J802*K802*L802)/1000000+N802)-IF(COUNTIFS(B$1:B802,B802,A$1:A802,A802)&gt;1,0,SUMIFS(四角板抜き穴専用!Q:Q,四角板抜き穴専用!A:A,四角板専用!A802,四角板抜き穴専用!B:B,B802)))</f>
        <v/>
      </c>
      <c r="O802" s="4">
        <f t="shared" si="48"/>
        <v>0</v>
      </c>
      <c r="T802" s="12" t="str">
        <f t="shared" si="51"/>
        <v/>
      </c>
    </row>
    <row r="803" spans="4:20">
      <c r="D803" s="2">
        <f>IF(ISNA(VLOOKUP(四角板専用!C803,四角板専用!AA$1:AC$9999,2,FALSE)),0,VLOOKUP(四角板専用!C803,四角板専用!AA$1:AC$9999,2,FALSE))</f>
        <v>0</v>
      </c>
      <c r="F803" s="2">
        <f t="shared" si="49"/>
        <v>0</v>
      </c>
      <c r="H803" s="2">
        <f t="shared" si="50"/>
        <v>0</v>
      </c>
      <c r="M803" s="4" t="str">
        <f>IF(D803+E803+F803+N803=0,"",IF(E803=0,(D803*F803*J803*K803*L803)/1000000+N803,(D803*E803*J803*K803*L803)/1000000+N803)-IF(COUNTIFS(B$1:B803,B803,A$1:A803,A803)&gt;1,0,SUMIFS(四角板抜き穴専用!Q:Q,四角板抜き穴専用!A:A,四角板専用!A803,四角板抜き穴専用!B:B,B803)))</f>
        <v/>
      </c>
      <c r="O803" s="4">
        <f t="shared" si="48"/>
        <v>0</v>
      </c>
      <c r="T803" s="12" t="str">
        <f t="shared" si="51"/>
        <v/>
      </c>
    </row>
    <row r="804" spans="4:20">
      <c r="D804" s="2">
        <f>IF(ISNA(VLOOKUP(四角板専用!C804,四角板専用!AA$1:AC$9999,2,FALSE)),0,VLOOKUP(四角板専用!C804,四角板専用!AA$1:AC$9999,2,FALSE))</f>
        <v>0</v>
      </c>
      <c r="F804" s="2">
        <f t="shared" si="49"/>
        <v>0</v>
      </c>
      <c r="H804" s="2">
        <f t="shared" si="50"/>
        <v>0</v>
      </c>
      <c r="M804" s="4" t="str">
        <f>IF(D804+E804+F804+N804=0,"",IF(E804=0,(D804*F804*J804*K804*L804)/1000000+N804,(D804*E804*J804*K804*L804)/1000000+N804)-IF(COUNTIFS(B$1:B804,B804,A$1:A804,A804)&gt;1,0,SUMIFS(四角板抜き穴専用!Q:Q,四角板抜き穴専用!A:A,四角板専用!A804,四角板抜き穴専用!B:B,B804)))</f>
        <v/>
      </c>
      <c r="O804" s="4">
        <f t="shared" si="48"/>
        <v>0</v>
      </c>
      <c r="T804" s="12" t="str">
        <f t="shared" si="51"/>
        <v/>
      </c>
    </row>
    <row r="805" spans="4:20">
      <c r="D805" s="2">
        <f>IF(ISNA(VLOOKUP(四角板専用!C805,四角板専用!AA$1:AC$9999,2,FALSE)),0,VLOOKUP(四角板専用!C805,四角板専用!AA$1:AC$9999,2,FALSE))</f>
        <v>0</v>
      </c>
      <c r="F805" s="2">
        <f t="shared" si="49"/>
        <v>0</v>
      </c>
      <c r="H805" s="2">
        <f t="shared" si="50"/>
        <v>0</v>
      </c>
      <c r="M805" s="4" t="str">
        <f>IF(D805+E805+F805+N805=0,"",IF(E805=0,(D805*F805*J805*K805*L805)/1000000+N805,(D805*E805*J805*K805*L805)/1000000+N805)-IF(COUNTIFS(B$1:B805,B805,A$1:A805,A805)&gt;1,0,SUMIFS(四角板抜き穴専用!Q:Q,四角板抜き穴専用!A:A,四角板専用!A805,四角板抜き穴専用!B:B,B805)))</f>
        <v/>
      </c>
      <c r="O805" s="4">
        <f t="shared" si="48"/>
        <v>0</v>
      </c>
      <c r="T805" s="12" t="str">
        <f t="shared" si="51"/>
        <v/>
      </c>
    </row>
    <row r="806" spans="4:20">
      <c r="D806" s="2">
        <f>IF(ISNA(VLOOKUP(四角板専用!C806,四角板専用!AA$1:AC$9999,2,FALSE)),0,VLOOKUP(四角板専用!C806,四角板専用!AA$1:AC$9999,2,FALSE))</f>
        <v>0</v>
      </c>
      <c r="F806" s="2">
        <f t="shared" si="49"/>
        <v>0</v>
      </c>
      <c r="H806" s="2">
        <f t="shared" si="50"/>
        <v>0</v>
      </c>
      <c r="M806" s="4" t="str">
        <f>IF(D806+E806+F806+N806=0,"",IF(E806=0,(D806*F806*J806*K806*L806)/1000000+N806,(D806*E806*J806*K806*L806)/1000000+N806)-IF(COUNTIFS(B$1:B806,B806,A$1:A806,A806)&gt;1,0,SUMIFS(四角板抜き穴専用!Q:Q,四角板抜き穴専用!A:A,四角板専用!A806,四角板抜き穴専用!B:B,B806)))</f>
        <v/>
      </c>
      <c r="O806" s="4">
        <f t="shared" si="48"/>
        <v>0</v>
      </c>
      <c r="T806" s="12" t="str">
        <f t="shared" si="51"/>
        <v/>
      </c>
    </row>
    <row r="807" spans="4:20">
      <c r="D807" s="2">
        <f>IF(ISNA(VLOOKUP(四角板専用!C807,四角板専用!AA$1:AC$9999,2,FALSE)),0,VLOOKUP(四角板専用!C807,四角板専用!AA$1:AC$9999,2,FALSE))</f>
        <v>0</v>
      </c>
      <c r="F807" s="2">
        <f t="shared" si="49"/>
        <v>0</v>
      </c>
      <c r="H807" s="2">
        <f t="shared" si="50"/>
        <v>0</v>
      </c>
      <c r="M807" s="4" t="str">
        <f>IF(D807+E807+F807+N807=0,"",IF(E807=0,(D807*F807*J807*K807*L807)/1000000+N807,(D807*E807*J807*K807*L807)/1000000+N807)-IF(COUNTIFS(B$1:B807,B807,A$1:A807,A807)&gt;1,0,SUMIFS(四角板抜き穴専用!Q:Q,四角板抜き穴専用!A:A,四角板専用!A807,四角板抜き穴専用!B:B,B807)))</f>
        <v/>
      </c>
      <c r="O807" s="4">
        <f t="shared" si="48"/>
        <v>0</v>
      </c>
      <c r="T807" s="12" t="str">
        <f t="shared" si="51"/>
        <v/>
      </c>
    </row>
    <row r="808" spans="4:20">
      <c r="D808" s="2">
        <f>IF(ISNA(VLOOKUP(四角板専用!C808,四角板専用!AA$1:AC$9999,2,FALSE)),0,VLOOKUP(四角板専用!C808,四角板専用!AA$1:AC$9999,2,FALSE))</f>
        <v>0</v>
      </c>
      <c r="F808" s="2">
        <f t="shared" si="49"/>
        <v>0</v>
      </c>
      <c r="H808" s="2">
        <f t="shared" si="50"/>
        <v>0</v>
      </c>
      <c r="M808" s="4" t="str">
        <f>IF(D808+E808+F808+N808=0,"",IF(E808=0,(D808*F808*J808*K808*L808)/1000000+N808,(D808*E808*J808*K808*L808)/1000000+N808)-IF(COUNTIFS(B$1:B808,B808,A$1:A808,A808)&gt;1,0,SUMIFS(四角板抜き穴専用!Q:Q,四角板抜き穴専用!A:A,四角板専用!A808,四角板抜き穴専用!B:B,B808)))</f>
        <v/>
      </c>
      <c r="O808" s="4">
        <f t="shared" si="48"/>
        <v>0</v>
      </c>
      <c r="T808" s="12" t="str">
        <f t="shared" si="51"/>
        <v/>
      </c>
    </row>
    <row r="809" spans="4:20">
      <c r="D809" s="2">
        <f>IF(ISNA(VLOOKUP(四角板専用!C809,四角板専用!AA$1:AC$9999,2,FALSE)),0,VLOOKUP(四角板専用!C809,四角板専用!AA$1:AC$9999,2,FALSE))</f>
        <v>0</v>
      </c>
      <c r="F809" s="2">
        <f t="shared" si="49"/>
        <v>0</v>
      </c>
      <c r="H809" s="2">
        <f t="shared" si="50"/>
        <v>0</v>
      </c>
      <c r="M809" s="4" t="str">
        <f>IF(D809+E809+F809+N809=0,"",IF(E809=0,(D809*F809*J809*K809*L809)/1000000+N809,(D809*E809*J809*K809*L809)/1000000+N809)-IF(COUNTIFS(B$1:B809,B809,A$1:A809,A809)&gt;1,0,SUMIFS(四角板抜き穴専用!Q:Q,四角板抜き穴専用!A:A,四角板専用!A809,四角板抜き穴専用!B:B,B809)))</f>
        <v/>
      </c>
      <c r="O809" s="4">
        <f t="shared" si="48"/>
        <v>0</v>
      </c>
      <c r="T809" s="12" t="str">
        <f t="shared" si="51"/>
        <v/>
      </c>
    </row>
    <row r="810" spans="4:20">
      <c r="D810" s="2">
        <f>IF(ISNA(VLOOKUP(四角板専用!C810,四角板専用!AA$1:AC$9999,2,FALSE)),0,VLOOKUP(四角板専用!C810,四角板専用!AA$1:AC$9999,2,FALSE))</f>
        <v>0</v>
      </c>
      <c r="F810" s="2">
        <f t="shared" si="49"/>
        <v>0</v>
      </c>
      <c r="H810" s="2">
        <f t="shared" si="50"/>
        <v>0</v>
      </c>
      <c r="M810" s="4" t="str">
        <f>IF(D810+E810+F810+N810=0,"",IF(E810=0,(D810*F810*J810*K810*L810)/1000000+N810,(D810*E810*J810*K810*L810)/1000000+N810)-IF(COUNTIFS(B$1:B810,B810,A$1:A810,A810)&gt;1,0,SUMIFS(四角板抜き穴専用!Q:Q,四角板抜き穴専用!A:A,四角板専用!A810,四角板抜き穴専用!B:B,B810)))</f>
        <v/>
      </c>
      <c r="O810" s="4">
        <f t="shared" si="48"/>
        <v>0</v>
      </c>
      <c r="T810" s="12" t="str">
        <f t="shared" si="51"/>
        <v/>
      </c>
    </row>
    <row r="811" spans="4:20">
      <c r="D811" s="2">
        <f>IF(ISNA(VLOOKUP(四角板専用!C811,四角板専用!AA$1:AC$9999,2,FALSE)),0,VLOOKUP(四角板専用!C811,四角板専用!AA$1:AC$9999,2,FALSE))</f>
        <v>0</v>
      </c>
      <c r="F811" s="2">
        <f t="shared" si="49"/>
        <v>0</v>
      </c>
      <c r="H811" s="2">
        <f t="shared" si="50"/>
        <v>0</v>
      </c>
      <c r="M811" s="4" t="str">
        <f>IF(D811+E811+F811+N811=0,"",IF(E811=0,(D811*F811*J811*K811*L811)/1000000+N811,(D811*E811*J811*K811*L811)/1000000+N811)-IF(COUNTIFS(B$1:B811,B811,A$1:A811,A811)&gt;1,0,SUMIFS(四角板抜き穴専用!Q:Q,四角板抜き穴専用!A:A,四角板専用!A811,四角板抜き穴専用!B:B,B811)))</f>
        <v/>
      </c>
      <c r="O811" s="4">
        <f t="shared" si="48"/>
        <v>0</v>
      </c>
      <c r="T811" s="12" t="str">
        <f t="shared" si="51"/>
        <v/>
      </c>
    </row>
    <row r="812" spans="4:20">
      <c r="D812" s="2">
        <f>IF(ISNA(VLOOKUP(四角板専用!C812,四角板専用!AA$1:AC$9999,2,FALSE)),0,VLOOKUP(四角板専用!C812,四角板専用!AA$1:AC$9999,2,FALSE))</f>
        <v>0</v>
      </c>
      <c r="F812" s="2">
        <f t="shared" si="49"/>
        <v>0</v>
      </c>
      <c r="H812" s="2">
        <f t="shared" si="50"/>
        <v>0</v>
      </c>
      <c r="M812" s="4" t="str">
        <f>IF(D812+E812+F812+N812=0,"",IF(E812=0,(D812*F812*J812*K812*L812)/1000000+N812,(D812*E812*J812*K812*L812)/1000000+N812)-IF(COUNTIFS(B$1:B812,B812,A$1:A812,A812)&gt;1,0,SUMIFS(四角板抜き穴専用!Q:Q,四角板抜き穴専用!A:A,四角板専用!A812,四角板抜き穴専用!B:B,B812)))</f>
        <v/>
      </c>
      <c r="O812" s="4">
        <f t="shared" si="48"/>
        <v>0</v>
      </c>
      <c r="T812" s="12" t="str">
        <f t="shared" si="51"/>
        <v/>
      </c>
    </row>
    <row r="813" spans="4:20">
      <c r="D813" s="2">
        <f>IF(ISNA(VLOOKUP(四角板専用!C813,四角板専用!AA$1:AC$9999,2,FALSE)),0,VLOOKUP(四角板専用!C813,四角板専用!AA$1:AC$9999,2,FALSE))</f>
        <v>0</v>
      </c>
      <c r="F813" s="2">
        <f t="shared" si="49"/>
        <v>0</v>
      </c>
      <c r="H813" s="2">
        <f t="shared" si="50"/>
        <v>0</v>
      </c>
      <c r="M813" s="4" t="str">
        <f>IF(D813+E813+F813+N813=0,"",IF(E813=0,(D813*F813*J813*K813*L813)/1000000+N813,(D813*E813*J813*K813*L813)/1000000+N813)-IF(COUNTIFS(B$1:B813,B813,A$1:A813,A813)&gt;1,0,SUMIFS(四角板抜き穴専用!Q:Q,四角板抜き穴専用!A:A,四角板専用!A813,四角板抜き穴専用!B:B,B813)))</f>
        <v/>
      </c>
      <c r="O813" s="4">
        <f t="shared" si="48"/>
        <v>0</v>
      </c>
      <c r="T813" s="12" t="str">
        <f t="shared" si="51"/>
        <v/>
      </c>
    </row>
    <row r="814" spans="4:20">
      <c r="D814" s="2">
        <f>IF(ISNA(VLOOKUP(四角板専用!C814,四角板専用!AA$1:AC$9999,2,FALSE)),0,VLOOKUP(四角板専用!C814,四角板専用!AA$1:AC$9999,2,FALSE))</f>
        <v>0</v>
      </c>
      <c r="F814" s="2">
        <f t="shared" si="49"/>
        <v>0</v>
      </c>
      <c r="H814" s="2">
        <f t="shared" si="50"/>
        <v>0</v>
      </c>
      <c r="M814" s="4" t="str">
        <f>IF(D814+E814+F814+N814=0,"",IF(E814=0,(D814*F814*J814*K814*L814)/1000000+N814,(D814*E814*J814*K814*L814)/1000000+N814)-IF(COUNTIFS(B$1:B814,B814,A$1:A814,A814)&gt;1,0,SUMIFS(四角板抜き穴専用!Q:Q,四角板抜き穴専用!A:A,四角板専用!A814,四角板抜き穴専用!B:B,B814)))</f>
        <v/>
      </c>
      <c r="O814" s="4">
        <f t="shared" si="48"/>
        <v>0</v>
      </c>
      <c r="T814" s="12" t="str">
        <f t="shared" si="51"/>
        <v/>
      </c>
    </row>
    <row r="815" spans="4:20">
      <c r="D815" s="2">
        <f>IF(ISNA(VLOOKUP(四角板専用!C815,四角板専用!AA$1:AC$9999,2,FALSE)),0,VLOOKUP(四角板専用!C815,四角板専用!AA$1:AC$9999,2,FALSE))</f>
        <v>0</v>
      </c>
      <c r="F815" s="2">
        <f t="shared" si="49"/>
        <v>0</v>
      </c>
      <c r="H815" s="2">
        <f t="shared" si="50"/>
        <v>0</v>
      </c>
      <c r="M815" s="4" t="str">
        <f>IF(D815+E815+F815+N815=0,"",IF(E815=0,(D815*F815*J815*K815*L815)/1000000+N815,(D815*E815*J815*K815*L815)/1000000+N815)-IF(COUNTIFS(B$1:B815,B815,A$1:A815,A815)&gt;1,0,SUMIFS(四角板抜き穴専用!Q:Q,四角板抜き穴専用!A:A,四角板専用!A815,四角板抜き穴専用!B:B,B815)))</f>
        <v/>
      </c>
      <c r="O815" s="4">
        <f t="shared" si="48"/>
        <v>0</v>
      </c>
      <c r="T815" s="12" t="str">
        <f t="shared" si="51"/>
        <v/>
      </c>
    </row>
    <row r="816" spans="4:20">
      <c r="D816" s="2">
        <f>IF(ISNA(VLOOKUP(四角板専用!C816,四角板専用!AA$1:AC$9999,2,FALSE)),0,VLOOKUP(四角板専用!C816,四角板専用!AA$1:AC$9999,2,FALSE))</f>
        <v>0</v>
      </c>
      <c r="F816" s="2">
        <f t="shared" si="49"/>
        <v>0</v>
      </c>
      <c r="H816" s="2">
        <f t="shared" si="50"/>
        <v>0</v>
      </c>
      <c r="M816" s="4" t="str">
        <f>IF(D816+E816+F816+N816=0,"",IF(E816=0,(D816*F816*J816*K816*L816)/1000000+N816,(D816*E816*J816*K816*L816)/1000000+N816)-IF(COUNTIFS(B$1:B816,B816,A$1:A816,A816)&gt;1,0,SUMIFS(四角板抜き穴専用!Q:Q,四角板抜き穴専用!A:A,四角板専用!A816,四角板抜き穴専用!B:B,B816)))</f>
        <v/>
      </c>
      <c r="O816" s="4">
        <f t="shared" si="48"/>
        <v>0</v>
      </c>
      <c r="T816" s="12" t="str">
        <f t="shared" si="51"/>
        <v/>
      </c>
    </row>
    <row r="817" spans="4:20">
      <c r="D817" s="2">
        <f>IF(ISNA(VLOOKUP(四角板専用!C817,四角板専用!AA$1:AC$9999,2,FALSE)),0,VLOOKUP(四角板専用!C817,四角板専用!AA$1:AC$9999,2,FALSE))</f>
        <v>0</v>
      </c>
      <c r="F817" s="2">
        <f t="shared" si="49"/>
        <v>0</v>
      </c>
      <c r="H817" s="2">
        <f t="shared" si="50"/>
        <v>0</v>
      </c>
      <c r="M817" s="4" t="str">
        <f>IF(D817+E817+F817+N817=0,"",IF(E817=0,(D817*F817*J817*K817*L817)/1000000+N817,(D817*E817*J817*K817*L817)/1000000+N817)-IF(COUNTIFS(B$1:B817,B817,A$1:A817,A817)&gt;1,0,SUMIFS(四角板抜き穴専用!Q:Q,四角板抜き穴専用!A:A,四角板専用!A817,四角板抜き穴専用!B:B,B817)))</f>
        <v/>
      </c>
      <c r="O817" s="4">
        <f t="shared" si="48"/>
        <v>0</v>
      </c>
      <c r="T817" s="12" t="str">
        <f t="shared" si="51"/>
        <v/>
      </c>
    </row>
    <row r="818" spans="4:20">
      <c r="D818" s="2">
        <f>IF(ISNA(VLOOKUP(四角板専用!C818,四角板専用!AA$1:AC$9999,2,FALSE)),0,VLOOKUP(四角板専用!C818,四角板専用!AA$1:AC$9999,2,FALSE))</f>
        <v>0</v>
      </c>
      <c r="F818" s="2">
        <f t="shared" si="49"/>
        <v>0</v>
      </c>
      <c r="H818" s="2">
        <f t="shared" si="50"/>
        <v>0</v>
      </c>
      <c r="M818" s="4" t="str">
        <f>IF(D818+E818+F818+N818=0,"",IF(E818=0,(D818*F818*J818*K818*L818)/1000000+N818,(D818*E818*J818*K818*L818)/1000000+N818)-IF(COUNTIFS(B$1:B818,B818,A$1:A818,A818)&gt;1,0,SUMIFS(四角板抜き穴専用!Q:Q,四角板抜き穴専用!A:A,四角板専用!A818,四角板抜き穴専用!B:B,B818)))</f>
        <v/>
      </c>
      <c r="O818" s="4">
        <f t="shared" si="48"/>
        <v>0</v>
      </c>
      <c r="T818" s="12" t="str">
        <f t="shared" si="51"/>
        <v/>
      </c>
    </row>
    <row r="819" spans="4:20">
      <c r="D819" s="2">
        <f>IF(ISNA(VLOOKUP(四角板専用!C819,四角板専用!AA$1:AC$9999,2,FALSE)),0,VLOOKUP(四角板専用!C819,四角板専用!AA$1:AC$9999,2,FALSE))</f>
        <v>0</v>
      </c>
      <c r="F819" s="2">
        <f t="shared" si="49"/>
        <v>0</v>
      </c>
      <c r="H819" s="2">
        <f t="shared" si="50"/>
        <v>0</v>
      </c>
      <c r="M819" s="4" t="str">
        <f>IF(D819+E819+F819+N819=0,"",IF(E819=0,(D819*F819*J819*K819*L819)/1000000+N819,(D819*E819*J819*K819*L819)/1000000+N819)-IF(COUNTIFS(B$1:B819,B819,A$1:A819,A819)&gt;1,0,SUMIFS(四角板抜き穴専用!Q:Q,四角板抜き穴専用!A:A,四角板専用!A819,四角板抜き穴専用!B:B,B819)))</f>
        <v/>
      </c>
      <c r="O819" s="4">
        <f t="shared" si="48"/>
        <v>0</v>
      </c>
      <c r="T819" s="12" t="str">
        <f t="shared" si="51"/>
        <v/>
      </c>
    </row>
    <row r="820" spans="4:20">
      <c r="D820" s="2">
        <f>IF(ISNA(VLOOKUP(四角板専用!C820,四角板専用!AA$1:AC$9999,2,FALSE)),0,VLOOKUP(四角板専用!C820,四角板専用!AA$1:AC$9999,2,FALSE))</f>
        <v>0</v>
      </c>
      <c r="F820" s="2">
        <f t="shared" si="49"/>
        <v>0</v>
      </c>
      <c r="H820" s="2">
        <f t="shared" si="50"/>
        <v>0</v>
      </c>
      <c r="M820" s="4" t="str">
        <f>IF(D820+E820+F820+N820=0,"",IF(E820=0,(D820*F820*J820*K820*L820)/1000000+N820,(D820*E820*J820*K820*L820)/1000000+N820)-IF(COUNTIFS(B$1:B820,B820,A$1:A820,A820)&gt;1,0,SUMIFS(四角板抜き穴専用!Q:Q,四角板抜き穴専用!A:A,四角板専用!A820,四角板抜き穴専用!B:B,B820)))</f>
        <v/>
      </c>
      <c r="O820" s="4">
        <f t="shared" si="48"/>
        <v>0</v>
      </c>
      <c r="T820" s="12" t="str">
        <f t="shared" si="51"/>
        <v/>
      </c>
    </row>
    <row r="821" spans="4:20">
      <c r="D821" s="2">
        <f>IF(ISNA(VLOOKUP(四角板専用!C821,四角板専用!AA$1:AC$9999,2,FALSE)),0,VLOOKUP(四角板専用!C821,四角板専用!AA$1:AC$9999,2,FALSE))</f>
        <v>0</v>
      </c>
      <c r="F821" s="2">
        <f t="shared" si="49"/>
        <v>0</v>
      </c>
      <c r="H821" s="2">
        <f t="shared" si="50"/>
        <v>0</v>
      </c>
      <c r="M821" s="4" t="str">
        <f>IF(D821+E821+F821+N821=0,"",IF(E821=0,(D821*F821*J821*K821*L821)/1000000+N821,(D821*E821*J821*K821*L821)/1000000+N821)-IF(COUNTIFS(B$1:B821,B821,A$1:A821,A821)&gt;1,0,SUMIFS(四角板抜き穴専用!Q:Q,四角板抜き穴専用!A:A,四角板専用!A821,四角板抜き穴専用!B:B,B821)))</f>
        <v/>
      </c>
      <c r="O821" s="4">
        <f t="shared" si="48"/>
        <v>0</v>
      </c>
      <c r="T821" s="12" t="str">
        <f t="shared" si="51"/>
        <v/>
      </c>
    </row>
    <row r="822" spans="4:20">
      <c r="D822" s="2">
        <f>IF(ISNA(VLOOKUP(四角板専用!C822,四角板専用!AA$1:AC$9999,2,FALSE)),0,VLOOKUP(四角板専用!C822,四角板専用!AA$1:AC$9999,2,FALSE))</f>
        <v>0</v>
      </c>
      <c r="F822" s="2">
        <f t="shared" si="49"/>
        <v>0</v>
      </c>
      <c r="H822" s="2">
        <f t="shared" si="50"/>
        <v>0</v>
      </c>
      <c r="M822" s="4" t="str">
        <f>IF(D822+E822+F822+N822=0,"",IF(E822=0,(D822*F822*J822*K822*L822)/1000000+N822,(D822*E822*J822*K822*L822)/1000000+N822)-IF(COUNTIFS(B$1:B822,B822,A$1:A822,A822)&gt;1,0,SUMIFS(四角板抜き穴専用!Q:Q,四角板抜き穴専用!A:A,四角板専用!A822,四角板抜き穴専用!B:B,B822)))</f>
        <v/>
      </c>
      <c r="O822" s="4">
        <f t="shared" si="48"/>
        <v>0</v>
      </c>
      <c r="T822" s="12" t="str">
        <f t="shared" si="51"/>
        <v/>
      </c>
    </row>
    <row r="823" spans="4:20">
      <c r="D823" s="2">
        <f>IF(ISNA(VLOOKUP(四角板専用!C823,四角板専用!AA$1:AC$9999,2,FALSE)),0,VLOOKUP(四角板専用!C823,四角板専用!AA$1:AC$9999,2,FALSE))</f>
        <v>0</v>
      </c>
      <c r="F823" s="2">
        <f t="shared" si="49"/>
        <v>0</v>
      </c>
      <c r="H823" s="2">
        <f t="shared" si="50"/>
        <v>0</v>
      </c>
      <c r="M823" s="4" t="str">
        <f>IF(D823+E823+F823+N823=0,"",IF(E823=0,(D823*F823*J823*K823*L823)/1000000+N823,(D823*E823*J823*K823*L823)/1000000+N823)-IF(COUNTIFS(B$1:B823,B823,A$1:A823,A823)&gt;1,0,SUMIFS(四角板抜き穴専用!Q:Q,四角板抜き穴専用!A:A,四角板専用!A823,四角板抜き穴専用!B:B,B823)))</f>
        <v/>
      </c>
      <c r="O823" s="4">
        <f t="shared" si="48"/>
        <v>0</v>
      </c>
      <c r="T823" s="12" t="str">
        <f t="shared" si="51"/>
        <v/>
      </c>
    </row>
    <row r="824" spans="4:20">
      <c r="D824" s="2">
        <f>IF(ISNA(VLOOKUP(四角板専用!C824,四角板専用!AA$1:AC$9999,2,FALSE)),0,VLOOKUP(四角板専用!C824,四角板専用!AA$1:AC$9999,2,FALSE))</f>
        <v>0</v>
      </c>
      <c r="F824" s="2">
        <f t="shared" si="49"/>
        <v>0</v>
      </c>
      <c r="H824" s="2">
        <f t="shared" si="50"/>
        <v>0</v>
      </c>
      <c r="M824" s="4" t="str">
        <f>IF(D824+E824+F824+N824=0,"",IF(E824=0,(D824*F824*J824*K824*L824)/1000000+N824,(D824*E824*J824*K824*L824)/1000000+N824)-IF(COUNTIFS(B$1:B824,B824,A$1:A824,A824)&gt;1,0,SUMIFS(四角板抜き穴専用!Q:Q,四角板抜き穴専用!A:A,四角板専用!A824,四角板抜き穴専用!B:B,B824)))</f>
        <v/>
      </c>
      <c r="O824" s="4">
        <f t="shared" si="48"/>
        <v>0</v>
      </c>
      <c r="T824" s="12" t="str">
        <f t="shared" si="51"/>
        <v/>
      </c>
    </row>
    <row r="825" spans="4:20">
      <c r="D825" s="2">
        <f>IF(ISNA(VLOOKUP(四角板専用!C825,四角板専用!AA$1:AC$9999,2,FALSE)),0,VLOOKUP(四角板専用!C825,四角板専用!AA$1:AC$9999,2,FALSE))</f>
        <v>0</v>
      </c>
      <c r="F825" s="2">
        <f t="shared" si="49"/>
        <v>0</v>
      </c>
      <c r="H825" s="2">
        <f t="shared" si="50"/>
        <v>0</v>
      </c>
      <c r="M825" s="4" t="str">
        <f>IF(D825+E825+F825+N825=0,"",IF(E825=0,(D825*F825*J825*K825*L825)/1000000+N825,(D825*E825*J825*K825*L825)/1000000+N825)-IF(COUNTIFS(B$1:B825,B825,A$1:A825,A825)&gt;1,0,SUMIFS(四角板抜き穴専用!Q:Q,四角板抜き穴専用!A:A,四角板専用!A825,四角板抜き穴専用!B:B,B825)))</f>
        <v/>
      </c>
      <c r="O825" s="4">
        <f t="shared" si="48"/>
        <v>0</v>
      </c>
      <c r="T825" s="12" t="str">
        <f t="shared" si="51"/>
        <v/>
      </c>
    </row>
    <row r="826" spans="4:20">
      <c r="D826" s="2">
        <f>IF(ISNA(VLOOKUP(四角板専用!C826,四角板専用!AA$1:AC$9999,2,FALSE)),0,VLOOKUP(四角板専用!C826,四角板専用!AA$1:AC$9999,2,FALSE))</f>
        <v>0</v>
      </c>
      <c r="F826" s="2">
        <f t="shared" si="49"/>
        <v>0</v>
      </c>
      <c r="H826" s="2">
        <f t="shared" si="50"/>
        <v>0</v>
      </c>
      <c r="M826" s="4" t="str">
        <f>IF(D826+E826+F826+N826=0,"",IF(E826=0,(D826*F826*J826*K826*L826)/1000000+N826,(D826*E826*J826*K826*L826)/1000000+N826)-IF(COUNTIFS(B$1:B826,B826,A$1:A826,A826)&gt;1,0,SUMIFS(四角板抜き穴専用!Q:Q,四角板抜き穴専用!A:A,四角板専用!A826,四角板抜き穴専用!B:B,B826)))</f>
        <v/>
      </c>
      <c r="O826" s="4">
        <f t="shared" si="48"/>
        <v>0</v>
      </c>
      <c r="T826" s="12" t="str">
        <f t="shared" si="51"/>
        <v/>
      </c>
    </row>
    <row r="827" spans="4:20">
      <c r="D827" s="2">
        <f>IF(ISNA(VLOOKUP(四角板専用!C827,四角板専用!AA$1:AC$9999,2,FALSE)),0,VLOOKUP(四角板専用!C827,四角板専用!AA$1:AC$9999,2,FALSE))</f>
        <v>0</v>
      </c>
      <c r="F827" s="2">
        <f t="shared" si="49"/>
        <v>0</v>
      </c>
      <c r="H827" s="2">
        <f t="shared" si="50"/>
        <v>0</v>
      </c>
      <c r="M827" s="4" t="str">
        <f>IF(D827+E827+F827+N827=0,"",IF(E827=0,(D827*F827*J827*K827*L827)/1000000+N827,(D827*E827*J827*K827*L827)/1000000+N827)-IF(COUNTIFS(B$1:B827,B827,A$1:A827,A827)&gt;1,0,SUMIFS(四角板抜き穴専用!Q:Q,四角板抜き穴専用!A:A,四角板専用!A827,四角板抜き穴専用!B:B,B827)))</f>
        <v/>
      </c>
      <c r="O827" s="4">
        <f t="shared" si="48"/>
        <v>0</v>
      </c>
      <c r="T827" s="12" t="str">
        <f t="shared" si="51"/>
        <v/>
      </c>
    </row>
    <row r="828" spans="4:20">
      <c r="D828" s="2">
        <f>IF(ISNA(VLOOKUP(四角板専用!C828,四角板専用!AA$1:AC$9999,2,FALSE)),0,VLOOKUP(四角板専用!C828,四角板専用!AA$1:AC$9999,2,FALSE))</f>
        <v>0</v>
      </c>
      <c r="F828" s="2">
        <f t="shared" si="49"/>
        <v>0</v>
      </c>
      <c r="H828" s="2">
        <f t="shared" si="50"/>
        <v>0</v>
      </c>
      <c r="M828" s="4" t="str">
        <f>IF(D828+E828+F828+N828=0,"",IF(E828=0,(D828*F828*J828*K828*L828)/1000000+N828,(D828*E828*J828*K828*L828)/1000000+N828)-IF(COUNTIFS(B$1:B828,B828,A$1:A828,A828)&gt;1,0,SUMIFS(四角板抜き穴専用!Q:Q,四角板抜き穴専用!A:A,四角板専用!A828,四角板抜き穴専用!B:B,B828)))</f>
        <v/>
      </c>
      <c r="O828" s="4">
        <f t="shared" si="48"/>
        <v>0</v>
      </c>
      <c r="T828" s="12" t="str">
        <f t="shared" si="51"/>
        <v/>
      </c>
    </row>
    <row r="829" spans="4:20">
      <c r="D829" s="2">
        <f>IF(ISNA(VLOOKUP(四角板専用!C829,四角板専用!AA$1:AC$9999,2,FALSE)),0,VLOOKUP(四角板専用!C829,四角板専用!AA$1:AC$9999,2,FALSE))</f>
        <v>0</v>
      </c>
      <c r="F829" s="2">
        <f t="shared" si="49"/>
        <v>0</v>
      </c>
      <c r="H829" s="2">
        <f t="shared" si="50"/>
        <v>0</v>
      </c>
      <c r="M829" s="4" t="str">
        <f>IF(D829+E829+F829+N829=0,"",IF(E829=0,(D829*F829*J829*K829*L829)/1000000+N829,(D829*E829*J829*K829*L829)/1000000+N829)-IF(COUNTIFS(B$1:B829,B829,A$1:A829,A829)&gt;1,0,SUMIFS(四角板抜き穴専用!Q:Q,四角板抜き穴専用!A:A,四角板専用!A829,四角板抜き穴専用!B:B,B829)))</f>
        <v/>
      </c>
      <c r="O829" s="4">
        <f t="shared" si="48"/>
        <v>0</v>
      </c>
      <c r="T829" s="12" t="str">
        <f t="shared" si="51"/>
        <v/>
      </c>
    </row>
    <row r="830" spans="4:20">
      <c r="D830" s="2">
        <f>IF(ISNA(VLOOKUP(四角板専用!C830,四角板専用!AA$1:AC$9999,2,FALSE)),0,VLOOKUP(四角板専用!C830,四角板専用!AA$1:AC$9999,2,FALSE))</f>
        <v>0</v>
      </c>
      <c r="F830" s="2">
        <f t="shared" si="49"/>
        <v>0</v>
      </c>
      <c r="H830" s="2">
        <f t="shared" si="50"/>
        <v>0</v>
      </c>
      <c r="M830" s="4" t="str">
        <f>IF(D830+E830+F830+N830=0,"",IF(E830=0,(D830*F830*J830*K830*L830)/1000000+N830,(D830*E830*J830*K830*L830)/1000000+N830)-IF(COUNTIFS(B$1:B830,B830,A$1:A830,A830)&gt;1,0,SUMIFS(四角板抜き穴専用!Q:Q,四角板抜き穴専用!A:A,四角板専用!A830,四角板抜き穴専用!B:B,B830)))</f>
        <v/>
      </c>
      <c r="O830" s="4">
        <f t="shared" si="48"/>
        <v>0</v>
      </c>
      <c r="T830" s="12" t="str">
        <f t="shared" si="51"/>
        <v/>
      </c>
    </row>
    <row r="831" spans="4:20">
      <c r="D831" s="2">
        <f>IF(ISNA(VLOOKUP(四角板専用!C831,四角板専用!AA$1:AC$9999,2,FALSE)),0,VLOOKUP(四角板専用!C831,四角板専用!AA$1:AC$9999,2,FALSE))</f>
        <v>0</v>
      </c>
      <c r="F831" s="2">
        <f t="shared" si="49"/>
        <v>0</v>
      </c>
      <c r="H831" s="2">
        <f t="shared" si="50"/>
        <v>0</v>
      </c>
      <c r="M831" s="4" t="str">
        <f>IF(D831+E831+F831+N831=0,"",IF(E831=0,(D831*F831*J831*K831*L831)/1000000+N831,(D831*E831*J831*K831*L831)/1000000+N831)-IF(COUNTIFS(B$1:B831,B831,A$1:A831,A831)&gt;1,0,SUMIFS(四角板抜き穴専用!Q:Q,四角板抜き穴専用!A:A,四角板専用!A831,四角板抜き穴専用!B:B,B831)))</f>
        <v/>
      </c>
      <c r="O831" s="4">
        <f t="shared" si="48"/>
        <v>0</v>
      </c>
      <c r="T831" s="12" t="str">
        <f t="shared" si="51"/>
        <v/>
      </c>
    </row>
    <row r="832" spans="4:20">
      <c r="D832" s="2">
        <f>IF(ISNA(VLOOKUP(四角板専用!C832,四角板専用!AA$1:AC$9999,2,FALSE)),0,VLOOKUP(四角板専用!C832,四角板専用!AA$1:AC$9999,2,FALSE))</f>
        <v>0</v>
      </c>
      <c r="F832" s="2">
        <f t="shared" si="49"/>
        <v>0</v>
      </c>
      <c r="H832" s="2">
        <f t="shared" si="50"/>
        <v>0</v>
      </c>
      <c r="M832" s="4" t="str">
        <f>IF(D832+E832+F832+N832=0,"",IF(E832=0,(D832*F832*J832*K832*L832)/1000000+N832,(D832*E832*J832*K832*L832)/1000000+N832)-IF(COUNTIFS(B$1:B832,B832,A$1:A832,A832)&gt;1,0,SUMIFS(四角板抜き穴専用!Q:Q,四角板抜き穴専用!A:A,四角板専用!A832,四角板抜き穴専用!B:B,B832)))</f>
        <v/>
      </c>
      <c r="O832" s="4">
        <f t="shared" si="48"/>
        <v>0</v>
      </c>
      <c r="T832" s="12" t="str">
        <f t="shared" si="51"/>
        <v/>
      </c>
    </row>
    <row r="833" spans="4:20">
      <c r="D833" s="2">
        <f>IF(ISNA(VLOOKUP(四角板専用!C833,四角板専用!AA$1:AC$9999,2,FALSE)),0,VLOOKUP(四角板専用!C833,四角板専用!AA$1:AC$9999,2,FALSE))</f>
        <v>0</v>
      </c>
      <c r="F833" s="2">
        <f t="shared" si="49"/>
        <v>0</v>
      </c>
      <c r="H833" s="2">
        <f t="shared" si="50"/>
        <v>0</v>
      </c>
      <c r="M833" s="4" t="str">
        <f>IF(D833+E833+F833+N833=0,"",IF(E833=0,(D833*F833*J833*K833*L833)/1000000+N833,(D833*E833*J833*K833*L833)/1000000+N833)-IF(COUNTIFS(B$1:B833,B833,A$1:A833,A833)&gt;1,0,SUMIFS(四角板抜き穴専用!Q:Q,四角板抜き穴専用!A:A,四角板専用!A833,四角板抜き穴専用!B:B,B833)))</f>
        <v/>
      </c>
      <c r="O833" s="4">
        <f t="shared" si="48"/>
        <v>0</v>
      </c>
      <c r="T833" s="12" t="str">
        <f t="shared" si="51"/>
        <v/>
      </c>
    </row>
    <row r="834" spans="4:20">
      <c r="D834" s="2">
        <f>IF(ISNA(VLOOKUP(四角板専用!C834,四角板専用!AA$1:AC$9999,2,FALSE)),0,VLOOKUP(四角板専用!C834,四角板専用!AA$1:AC$9999,2,FALSE))</f>
        <v>0</v>
      </c>
      <c r="F834" s="2">
        <f t="shared" si="49"/>
        <v>0</v>
      </c>
      <c r="H834" s="2">
        <f t="shared" si="50"/>
        <v>0</v>
      </c>
      <c r="M834" s="4" t="str">
        <f>IF(D834+E834+F834+N834=0,"",IF(E834=0,(D834*F834*J834*K834*L834)/1000000+N834,(D834*E834*J834*K834*L834)/1000000+N834)-IF(COUNTIFS(B$1:B834,B834,A$1:A834,A834)&gt;1,0,SUMIFS(四角板抜き穴専用!Q:Q,四角板抜き穴専用!A:A,四角板専用!A834,四角板抜き穴専用!B:B,B834)))</f>
        <v/>
      </c>
      <c r="O834" s="4">
        <f t="shared" ref="O834:O897" si="52">IF(O833&gt;0,0,IF(A835&amp;B835=A834&amp;B834,0,IF(COUNTIFS(A:A,A834,B:B,B834)&gt;=2,SUMIFS(M:M,A:A,A834,B:B,B834),0)))</f>
        <v>0</v>
      </c>
      <c r="T834" s="12" t="str">
        <f t="shared" si="51"/>
        <v/>
      </c>
    </row>
    <row r="835" spans="4:20">
      <c r="D835" s="2">
        <f>IF(ISNA(VLOOKUP(四角板専用!C835,四角板専用!AA$1:AC$9999,2,FALSE)),0,VLOOKUP(四角板専用!C835,四角板専用!AA$1:AC$9999,2,FALSE))</f>
        <v>0</v>
      </c>
      <c r="F835" s="2">
        <f t="shared" ref="F835:F898" si="53">IF(G835=0,0,G835*PI()*(1-(H835/360)))</f>
        <v>0</v>
      </c>
      <c r="H835" s="2">
        <f t="shared" ref="H835:H898" si="54">IF(G835=0,0,IF(I835="90°",270,ASIN((I835/2)/(G835/2))*180/PI()*2))</f>
        <v>0</v>
      </c>
      <c r="M835" s="4" t="str">
        <f>IF(D835+E835+F835+N835=0,"",IF(E835=0,(D835*F835*J835*K835*L835)/1000000+N835,(D835*E835*J835*K835*L835)/1000000+N835)-IF(COUNTIFS(B$1:B835,B835,A$1:A835,A835)&gt;1,0,SUMIFS(四角板抜き穴専用!Q:Q,四角板抜き穴専用!A:A,四角板専用!A835,四角板抜き穴専用!B:B,B835)))</f>
        <v/>
      </c>
      <c r="O835" s="4">
        <f t="shared" si="52"/>
        <v>0</v>
      </c>
      <c r="T835" s="12" t="str">
        <f t="shared" ref="T835:T898" si="55">M835</f>
        <v/>
      </c>
    </row>
    <row r="836" spans="4:20">
      <c r="D836" s="2">
        <f>IF(ISNA(VLOOKUP(四角板専用!C836,四角板専用!AA$1:AC$9999,2,FALSE)),0,VLOOKUP(四角板専用!C836,四角板専用!AA$1:AC$9999,2,FALSE))</f>
        <v>0</v>
      </c>
      <c r="F836" s="2">
        <f t="shared" si="53"/>
        <v>0</v>
      </c>
      <c r="H836" s="2">
        <f t="shared" si="54"/>
        <v>0</v>
      </c>
      <c r="M836" s="4" t="str">
        <f>IF(D836+E836+F836+N836=0,"",IF(E836=0,(D836*F836*J836*K836*L836)/1000000+N836,(D836*E836*J836*K836*L836)/1000000+N836)-IF(COUNTIFS(B$1:B836,B836,A$1:A836,A836)&gt;1,0,SUMIFS(四角板抜き穴専用!Q:Q,四角板抜き穴専用!A:A,四角板専用!A836,四角板抜き穴専用!B:B,B836)))</f>
        <v/>
      </c>
      <c r="O836" s="4">
        <f t="shared" si="52"/>
        <v>0</v>
      </c>
      <c r="T836" s="12" t="str">
        <f t="shared" si="55"/>
        <v/>
      </c>
    </row>
    <row r="837" spans="4:20">
      <c r="D837" s="2">
        <f>IF(ISNA(VLOOKUP(四角板専用!C837,四角板専用!AA$1:AC$9999,2,FALSE)),0,VLOOKUP(四角板専用!C837,四角板専用!AA$1:AC$9999,2,FALSE))</f>
        <v>0</v>
      </c>
      <c r="F837" s="2">
        <f t="shared" si="53"/>
        <v>0</v>
      </c>
      <c r="H837" s="2">
        <f t="shared" si="54"/>
        <v>0</v>
      </c>
      <c r="M837" s="4" t="str">
        <f>IF(D837+E837+F837+N837=0,"",IF(E837=0,(D837*F837*J837*K837*L837)/1000000+N837,(D837*E837*J837*K837*L837)/1000000+N837)-IF(COUNTIFS(B$1:B837,B837,A$1:A837,A837)&gt;1,0,SUMIFS(四角板抜き穴専用!Q:Q,四角板抜き穴専用!A:A,四角板専用!A837,四角板抜き穴専用!B:B,B837)))</f>
        <v/>
      </c>
      <c r="O837" s="4">
        <f t="shared" si="52"/>
        <v>0</v>
      </c>
      <c r="T837" s="12" t="str">
        <f t="shared" si="55"/>
        <v/>
      </c>
    </row>
    <row r="838" spans="4:20">
      <c r="D838" s="2">
        <f>IF(ISNA(VLOOKUP(四角板専用!C838,四角板専用!AA$1:AC$9999,2,FALSE)),0,VLOOKUP(四角板専用!C838,四角板専用!AA$1:AC$9999,2,FALSE))</f>
        <v>0</v>
      </c>
      <c r="F838" s="2">
        <f t="shared" si="53"/>
        <v>0</v>
      </c>
      <c r="H838" s="2">
        <f t="shared" si="54"/>
        <v>0</v>
      </c>
      <c r="M838" s="4" t="str">
        <f>IF(D838+E838+F838+N838=0,"",IF(E838=0,(D838*F838*J838*K838*L838)/1000000+N838,(D838*E838*J838*K838*L838)/1000000+N838)-IF(COUNTIFS(B$1:B838,B838,A$1:A838,A838)&gt;1,0,SUMIFS(四角板抜き穴専用!Q:Q,四角板抜き穴専用!A:A,四角板専用!A838,四角板抜き穴専用!B:B,B838)))</f>
        <v/>
      </c>
      <c r="O838" s="4">
        <f t="shared" si="52"/>
        <v>0</v>
      </c>
      <c r="T838" s="12" t="str">
        <f t="shared" si="55"/>
        <v/>
      </c>
    </row>
    <row r="839" spans="4:20">
      <c r="D839" s="2">
        <f>IF(ISNA(VLOOKUP(四角板専用!C839,四角板専用!AA$1:AC$9999,2,FALSE)),0,VLOOKUP(四角板専用!C839,四角板専用!AA$1:AC$9999,2,FALSE))</f>
        <v>0</v>
      </c>
      <c r="F839" s="2">
        <f t="shared" si="53"/>
        <v>0</v>
      </c>
      <c r="H839" s="2">
        <f t="shared" si="54"/>
        <v>0</v>
      </c>
      <c r="M839" s="4" t="str">
        <f>IF(D839+E839+F839+N839=0,"",IF(E839=0,(D839*F839*J839*K839*L839)/1000000+N839,(D839*E839*J839*K839*L839)/1000000+N839)-IF(COUNTIFS(B$1:B839,B839,A$1:A839,A839)&gt;1,0,SUMIFS(四角板抜き穴専用!Q:Q,四角板抜き穴専用!A:A,四角板専用!A839,四角板抜き穴専用!B:B,B839)))</f>
        <v/>
      </c>
      <c r="O839" s="4">
        <f t="shared" si="52"/>
        <v>0</v>
      </c>
      <c r="T839" s="12" t="str">
        <f t="shared" si="55"/>
        <v/>
      </c>
    </row>
    <row r="840" spans="4:20">
      <c r="D840" s="2">
        <f>IF(ISNA(VLOOKUP(四角板専用!C840,四角板専用!AA$1:AC$9999,2,FALSE)),0,VLOOKUP(四角板専用!C840,四角板専用!AA$1:AC$9999,2,FALSE))</f>
        <v>0</v>
      </c>
      <c r="F840" s="2">
        <f t="shared" si="53"/>
        <v>0</v>
      </c>
      <c r="H840" s="2">
        <f t="shared" si="54"/>
        <v>0</v>
      </c>
      <c r="M840" s="4" t="str">
        <f>IF(D840+E840+F840+N840=0,"",IF(E840=0,(D840*F840*J840*K840*L840)/1000000+N840,(D840*E840*J840*K840*L840)/1000000+N840)-IF(COUNTIFS(B$1:B840,B840,A$1:A840,A840)&gt;1,0,SUMIFS(四角板抜き穴専用!Q:Q,四角板抜き穴専用!A:A,四角板専用!A840,四角板抜き穴専用!B:B,B840)))</f>
        <v/>
      </c>
      <c r="O840" s="4">
        <f t="shared" si="52"/>
        <v>0</v>
      </c>
      <c r="T840" s="12" t="str">
        <f t="shared" si="55"/>
        <v/>
      </c>
    </row>
    <row r="841" spans="4:20">
      <c r="D841" s="2">
        <f>IF(ISNA(VLOOKUP(四角板専用!C841,四角板専用!AA$1:AC$9999,2,FALSE)),0,VLOOKUP(四角板専用!C841,四角板専用!AA$1:AC$9999,2,FALSE))</f>
        <v>0</v>
      </c>
      <c r="F841" s="2">
        <f t="shared" si="53"/>
        <v>0</v>
      </c>
      <c r="H841" s="2">
        <f t="shared" si="54"/>
        <v>0</v>
      </c>
      <c r="M841" s="4" t="str">
        <f>IF(D841+E841+F841+N841=0,"",IF(E841=0,(D841*F841*J841*K841*L841)/1000000+N841,(D841*E841*J841*K841*L841)/1000000+N841)-IF(COUNTIFS(B$1:B841,B841,A$1:A841,A841)&gt;1,0,SUMIFS(四角板抜き穴専用!Q:Q,四角板抜き穴専用!A:A,四角板専用!A841,四角板抜き穴専用!B:B,B841)))</f>
        <v/>
      </c>
      <c r="O841" s="4">
        <f t="shared" si="52"/>
        <v>0</v>
      </c>
      <c r="T841" s="12" t="str">
        <f t="shared" si="55"/>
        <v/>
      </c>
    </row>
    <row r="842" spans="4:20">
      <c r="D842" s="2">
        <f>IF(ISNA(VLOOKUP(四角板専用!C842,四角板専用!AA$1:AC$9999,2,FALSE)),0,VLOOKUP(四角板専用!C842,四角板専用!AA$1:AC$9999,2,FALSE))</f>
        <v>0</v>
      </c>
      <c r="F842" s="2">
        <f t="shared" si="53"/>
        <v>0</v>
      </c>
      <c r="H842" s="2">
        <f t="shared" si="54"/>
        <v>0</v>
      </c>
      <c r="M842" s="4" t="str">
        <f>IF(D842+E842+F842+N842=0,"",IF(E842=0,(D842*F842*J842*K842*L842)/1000000+N842,(D842*E842*J842*K842*L842)/1000000+N842)-IF(COUNTIFS(B$1:B842,B842,A$1:A842,A842)&gt;1,0,SUMIFS(四角板抜き穴専用!Q:Q,四角板抜き穴専用!A:A,四角板専用!A842,四角板抜き穴専用!B:B,B842)))</f>
        <v/>
      </c>
      <c r="O842" s="4">
        <f t="shared" si="52"/>
        <v>0</v>
      </c>
      <c r="T842" s="12" t="str">
        <f t="shared" si="55"/>
        <v/>
      </c>
    </row>
    <row r="843" spans="4:20">
      <c r="D843" s="2">
        <f>IF(ISNA(VLOOKUP(四角板専用!C843,四角板専用!AA$1:AC$9999,2,FALSE)),0,VLOOKUP(四角板専用!C843,四角板専用!AA$1:AC$9999,2,FALSE))</f>
        <v>0</v>
      </c>
      <c r="F843" s="2">
        <f t="shared" si="53"/>
        <v>0</v>
      </c>
      <c r="H843" s="2">
        <f t="shared" si="54"/>
        <v>0</v>
      </c>
      <c r="M843" s="4" t="str">
        <f>IF(D843+E843+F843+N843=0,"",IF(E843=0,(D843*F843*J843*K843*L843)/1000000+N843,(D843*E843*J843*K843*L843)/1000000+N843)-IF(COUNTIFS(B$1:B843,B843,A$1:A843,A843)&gt;1,0,SUMIFS(四角板抜き穴専用!Q:Q,四角板抜き穴専用!A:A,四角板専用!A843,四角板抜き穴専用!B:B,B843)))</f>
        <v/>
      </c>
      <c r="O843" s="4">
        <f t="shared" si="52"/>
        <v>0</v>
      </c>
      <c r="T843" s="12" t="str">
        <f t="shared" si="55"/>
        <v/>
      </c>
    </row>
    <row r="844" spans="4:20">
      <c r="D844" s="2">
        <f>IF(ISNA(VLOOKUP(四角板専用!C844,四角板専用!AA$1:AC$9999,2,FALSE)),0,VLOOKUP(四角板専用!C844,四角板専用!AA$1:AC$9999,2,FALSE))</f>
        <v>0</v>
      </c>
      <c r="F844" s="2">
        <f t="shared" si="53"/>
        <v>0</v>
      </c>
      <c r="H844" s="2">
        <f t="shared" si="54"/>
        <v>0</v>
      </c>
      <c r="M844" s="4" t="str">
        <f>IF(D844+E844+F844+N844=0,"",IF(E844=0,(D844*F844*J844*K844*L844)/1000000+N844,(D844*E844*J844*K844*L844)/1000000+N844)-IF(COUNTIFS(B$1:B844,B844,A$1:A844,A844)&gt;1,0,SUMIFS(四角板抜き穴専用!Q:Q,四角板抜き穴専用!A:A,四角板専用!A844,四角板抜き穴専用!B:B,B844)))</f>
        <v/>
      </c>
      <c r="O844" s="4">
        <f t="shared" si="52"/>
        <v>0</v>
      </c>
      <c r="T844" s="12" t="str">
        <f t="shared" si="55"/>
        <v/>
      </c>
    </row>
    <row r="845" spans="4:20">
      <c r="D845" s="2">
        <f>IF(ISNA(VLOOKUP(四角板専用!C845,四角板専用!AA$1:AC$9999,2,FALSE)),0,VLOOKUP(四角板専用!C845,四角板専用!AA$1:AC$9999,2,FALSE))</f>
        <v>0</v>
      </c>
      <c r="F845" s="2">
        <f t="shared" si="53"/>
        <v>0</v>
      </c>
      <c r="H845" s="2">
        <f t="shared" si="54"/>
        <v>0</v>
      </c>
      <c r="M845" s="4" t="str">
        <f>IF(D845+E845+F845+N845=0,"",IF(E845=0,(D845*F845*J845*K845*L845)/1000000+N845,(D845*E845*J845*K845*L845)/1000000+N845)-IF(COUNTIFS(B$1:B845,B845,A$1:A845,A845)&gt;1,0,SUMIFS(四角板抜き穴専用!Q:Q,四角板抜き穴専用!A:A,四角板専用!A845,四角板抜き穴専用!B:B,B845)))</f>
        <v/>
      </c>
      <c r="O845" s="4">
        <f t="shared" si="52"/>
        <v>0</v>
      </c>
      <c r="T845" s="12" t="str">
        <f t="shared" si="55"/>
        <v/>
      </c>
    </row>
    <row r="846" spans="4:20">
      <c r="D846" s="2">
        <f>IF(ISNA(VLOOKUP(四角板専用!C846,四角板専用!AA$1:AC$9999,2,FALSE)),0,VLOOKUP(四角板専用!C846,四角板専用!AA$1:AC$9999,2,FALSE))</f>
        <v>0</v>
      </c>
      <c r="F846" s="2">
        <f t="shared" si="53"/>
        <v>0</v>
      </c>
      <c r="H846" s="2">
        <f t="shared" si="54"/>
        <v>0</v>
      </c>
      <c r="M846" s="4" t="str">
        <f>IF(D846+E846+F846+N846=0,"",IF(E846=0,(D846*F846*J846*K846*L846)/1000000+N846,(D846*E846*J846*K846*L846)/1000000+N846)-IF(COUNTIFS(B$1:B846,B846,A$1:A846,A846)&gt;1,0,SUMIFS(四角板抜き穴専用!Q:Q,四角板抜き穴専用!A:A,四角板専用!A846,四角板抜き穴専用!B:B,B846)))</f>
        <v/>
      </c>
      <c r="O846" s="4">
        <f t="shared" si="52"/>
        <v>0</v>
      </c>
      <c r="T846" s="12" t="str">
        <f t="shared" si="55"/>
        <v/>
      </c>
    </row>
    <row r="847" spans="4:20">
      <c r="D847" s="2">
        <f>IF(ISNA(VLOOKUP(四角板専用!C847,四角板専用!AA$1:AC$9999,2,FALSE)),0,VLOOKUP(四角板専用!C847,四角板専用!AA$1:AC$9999,2,FALSE))</f>
        <v>0</v>
      </c>
      <c r="F847" s="2">
        <f t="shared" si="53"/>
        <v>0</v>
      </c>
      <c r="H847" s="2">
        <f t="shared" si="54"/>
        <v>0</v>
      </c>
      <c r="M847" s="4" t="str">
        <f>IF(D847+E847+F847+N847=0,"",IF(E847=0,(D847*F847*J847*K847*L847)/1000000+N847,(D847*E847*J847*K847*L847)/1000000+N847)-IF(COUNTIFS(B$1:B847,B847,A$1:A847,A847)&gt;1,0,SUMIFS(四角板抜き穴専用!Q:Q,四角板抜き穴専用!A:A,四角板専用!A847,四角板抜き穴専用!B:B,B847)))</f>
        <v/>
      </c>
      <c r="O847" s="4">
        <f t="shared" si="52"/>
        <v>0</v>
      </c>
      <c r="T847" s="12" t="str">
        <f t="shared" si="55"/>
        <v/>
      </c>
    </row>
    <row r="848" spans="4:20">
      <c r="D848" s="2">
        <f>IF(ISNA(VLOOKUP(四角板専用!C848,四角板専用!AA$1:AC$9999,2,FALSE)),0,VLOOKUP(四角板専用!C848,四角板専用!AA$1:AC$9999,2,FALSE))</f>
        <v>0</v>
      </c>
      <c r="F848" s="2">
        <f t="shared" si="53"/>
        <v>0</v>
      </c>
      <c r="H848" s="2">
        <f t="shared" si="54"/>
        <v>0</v>
      </c>
      <c r="M848" s="4" t="str">
        <f>IF(D848+E848+F848+N848=0,"",IF(E848=0,(D848*F848*J848*K848*L848)/1000000+N848,(D848*E848*J848*K848*L848)/1000000+N848)-IF(COUNTIFS(B$1:B848,B848,A$1:A848,A848)&gt;1,0,SUMIFS(四角板抜き穴専用!Q:Q,四角板抜き穴専用!A:A,四角板専用!A848,四角板抜き穴専用!B:B,B848)))</f>
        <v/>
      </c>
      <c r="O848" s="4">
        <f t="shared" si="52"/>
        <v>0</v>
      </c>
      <c r="T848" s="12" t="str">
        <f t="shared" si="55"/>
        <v/>
      </c>
    </row>
    <row r="849" spans="4:20">
      <c r="D849" s="2">
        <f>IF(ISNA(VLOOKUP(四角板専用!C849,四角板専用!AA$1:AC$9999,2,FALSE)),0,VLOOKUP(四角板専用!C849,四角板専用!AA$1:AC$9999,2,FALSE))</f>
        <v>0</v>
      </c>
      <c r="F849" s="2">
        <f t="shared" si="53"/>
        <v>0</v>
      </c>
      <c r="H849" s="2">
        <f t="shared" si="54"/>
        <v>0</v>
      </c>
      <c r="M849" s="4" t="str">
        <f>IF(D849+E849+F849+N849=0,"",IF(E849=0,(D849*F849*J849*K849*L849)/1000000+N849,(D849*E849*J849*K849*L849)/1000000+N849)-IF(COUNTIFS(B$1:B849,B849,A$1:A849,A849)&gt;1,0,SUMIFS(四角板抜き穴専用!Q:Q,四角板抜き穴専用!A:A,四角板専用!A849,四角板抜き穴専用!B:B,B849)))</f>
        <v/>
      </c>
      <c r="O849" s="4">
        <f t="shared" si="52"/>
        <v>0</v>
      </c>
      <c r="T849" s="12" t="str">
        <f t="shared" si="55"/>
        <v/>
      </c>
    </row>
    <row r="850" spans="4:20">
      <c r="D850" s="2">
        <f>IF(ISNA(VLOOKUP(四角板専用!C850,四角板専用!AA$1:AC$9999,2,FALSE)),0,VLOOKUP(四角板専用!C850,四角板専用!AA$1:AC$9999,2,FALSE))</f>
        <v>0</v>
      </c>
      <c r="F850" s="2">
        <f t="shared" si="53"/>
        <v>0</v>
      </c>
      <c r="H850" s="2">
        <f t="shared" si="54"/>
        <v>0</v>
      </c>
      <c r="M850" s="4" t="str">
        <f>IF(D850+E850+F850+N850=0,"",IF(E850=0,(D850*F850*J850*K850*L850)/1000000+N850,(D850*E850*J850*K850*L850)/1000000+N850)-IF(COUNTIFS(B$1:B850,B850,A$1:A850,A850)&gt;1,0,SUMIFS(四角板抜き穴専用!Q:Q,四角板抜き穴専用!A:A,四角板専用!A850,四角板抜き穴専用!B:B,B850)))</f>
        <v/>
      </c>
      <c r="O850" s="4">
        <f t="shared" si="52"/>
        <v>0</v>
      </c>
      <c r="T850" s="12" t="str">
        <f t="shared" si="55"/>
        <v/>
      </c>
    </row>
    <row r="851" spans="4:20">
      <c r="D851" s="2">
        <f>IF(ISNA(VLOOKUP(四角板専用!C851,四角板専用!AA$1:AC$9999,2,FALSE)),0,VLOOKUP(四角板専用!C851,四角板専用!AA$1:AC$9999,2,FALSE))</f>
        <v>0</v>
      </c>
      <c r="F851" s="2">
        <f t="shared" si="53"/>
        <v>0</v>
      </c>
      <c r="H851" s="2">
        <f t="shared" si="54"/>
        <v>0</v>
      </c>
      <c r="M851" s="4" t="str">
        <f>IF(D851+E851+F851+N851=0,"",IF(E851=0,(D851*F851*J851*K851*L851)/1000000+N851,(D851*E851*J851*K851*L851)/1000000+N851)-IF(COUNTIFS(B$1:B851,B851,A$1:A851,A851)&gt;1,0,SUMIFS(四角板抜き穴専用!Q:Q,四角板抜き穴専用!A:A,四角板専用!A851,四角板抜き穴専用!B:B,B851)))</f>
        <v/>
      </c>
      <c r="O851" s="4">
        <f t="shared" si="52"/>
        <v>0</v>
      </c>
      <c r="T851" s="12" t="str">
        <f t="shared" si="55"/>
        <v/>
      </c>
    </row>
    <row r="852" spans="4:20">
      <c r="D852" s="2">
        <f>IF(ISNA(VLOOKUP(四角板専用!C852,四角板専用!AA$1:AC$9999,2,FALSE)),0,VLOOKUP(四角板専用!C852,四角板専用!AA$1:AC$9999,2,FALSE))</f>
        <v>0</v>
      </c>
      <c r="F852" s="2">
        <f t="shared" si="53"/>
        <v>0</v>
      </c>
      <c r="H852" s="2">
        <f t="shared" si="54"/>
        <v>0</v>
      </c>
      <c r="M852" s="4" t="str">
        <f>IF(D852+E852+F852+N852=0,"",IF(E852=0,(D852*F852*J852*K852*L852)/1000000+N852,(D852*E852*J852*K852*L852)/1000000+N852)-IF(COUNTIFS(B$1:B852,B852,A$1:A852,A852)&gt;1,0,SUMIFS(四角板抜き穴専用!Q:Q,四角板抜き穴専用!A:A,四角板専用!A852,四角板抜き穴専用!B:B,B852)))</f>
        <v/>
      </c>
      <c r="O852" s="4">
        <f t="shared" si="52"/>
        <v>0</v>
      </c>
      <c r="T852" s="12" t="str">
        <f t="shared" si="55"/>
        <v/>
      </c>
    </row>
    <row r="853" spans="4:20">
      <c r="D853" s="2">
        <f>IF(ISNA(VLOOKUP(四角板専用!C853,四角板専用!AA$1:AC$9999,2,FALSE)),0,VLOOKUP(四角板専用!C853,四角板専用!AA$1:AC$9999,2,FALSE))</f>
        <v>0</v>
      </c>
      <c r="F853" s="2">
        <f t="shared" si="53"/>
        <v>0</v>
      </c>
      <c r="H853" s="2">
        <f t="shared" si="54"/>
        <v>0</v>
      </c>
      <c r="M853" s="4" t="str">
        <f>IF(D853+E853+F853+N853=0,"",IF(E853=0,(D853*F853*J853*K853*L853)/1000000+N853,(D853*E853*J853*K853*L853)/1000000+N853)-IF(COUNTIFS(B$1:B853,B853,A$1:A853,A853)&gt;1,0,SUMIFS(四角板抜き穴専用!Q:Q,四角板抜き穴専用!A:A,四角板専用!A853,四角板抜き穴専用!B:B,B853)))</f>
        <v/>
      </c>
      <c r="O853" s="4">
        <f t="shared" si="52"/>
        <v>0</v>
      </c>
      <c r="T853" s="12" t="str">
        <f t="shared" si="55"/>
        <v/>
      </c>
    </row>
    <row r="854" spans="4:20">
      <c r="D854" s="2">
        <f>IF(ISNA(VLOOKUP(四角板専用!C854,四角板専用!AA$1:AC$9999,2,FALSE)),0,VLOOKUP(四角板専用!C854,四角板専用!AA$1:AC$9999,2,FALSE))</f>
        <v>0</v>
      </c>
      <c r="F854" s="2">
        <f t="shared" si="53"/>
        <v>0</v>
      </c>
      <c r="H854" s="2">
        <f t="shared" si="54"/>
        <v>0</v>
      </c>
      <c r="M854" s="4" t="str">
        <f>IF(D854+E854+F854+N854=0,"",IF(E854=0,(D854*F854*J854*K854*L854)/1000000+N854,(D854*E854*J854*K854*L854)/1000000+N854)-IF(COUNTIFS(B$1:B854,B854,A$1:A854,A854)&gt;1,0,SUMIFS(四角板抜き穴専用!Q:Q,四角板抜き穴専用!A:A,四角板専用!A854,四角板抜き穴専用!B:B,B854)))</f>
        <v/>
      </c>
      <c r="O854" s="4">
        <f t="shared" si="52"/>
        <v>0</v>
      </c>
      <c r="T854" s="12" t="str">
        <f t="shared" si="55"/>
        <v/>
      </c>
    </row>
    <row r="855" spans="4:20">
      <c r="D855" s="2">
        <f>IF(ISNA(VLOOKUP(四角板専用!C855,四角板専用!AA$1:AC$9999,2,FALSE)),0,VLOOKUP(四角板専用!C855,四角板専用!AA$1:AC$9999,2,FALSE))</f>
        <v>0</v>
      </c>
      <c r="F855" s="2">
        <f t="shared" si="53"/>
        <v>0</v>
      </c>
      <c r="H855" s="2">
        <f t="shared" si="54"/>
        <v>0</v>
      </c>
      <c r="M855" s="4" t="str">
        <f>IF(D855+E855+F855+N855=0,"",IF(E855=0,(D855*F855*J855*K855*L855)/1000000+N855,(D855*E855*J855*K855*L855)/1000000+N855)-IF(COUNTIFS(B$1:B855,B855,A$1:A855,A855)&gt;1,0,SUMIFS(四角板抜き穴専用!Q:Q,四角板抜き穴専用!A:A,四角板専用!A855,四角板抜き穴専用!B:B,B855)))</f>
        <v/>
      </c>
      <c r="O855" s="4">
        <f t="shared" si="52"/>
        <v>0</v>
      </c>
      <c r="T855" s="12" t="str">
        <f t="shared" si="55"/>
        <v/>
      </c>
    </row>
    <row r="856" spans="4:20">
      <c r="D856" s="2">
        <f>IF(ISNA(VLOOKUP(四角板専用!C856,四角板専用!AA$1:AC$9999,2,FALSE)),0,VLOOKUP(四角板専用!C856,四角板専用!AA$1:AC$9999,2,FALSE))</f>
        <v>0</v>
      </c>
      <c r="F856" s="2">
        <f t="shared" si="53"/>
        <v>0</v>
      </c>
      <c r="H856" s="2">
        <f t="shared" si="54"/>
        <v>0</v>
      </c>
      <c r="M856" s="4" t="str">
        <f>IF(D856+E856+F856+N856=0,"",IF(E856=0,(D856*F856*J856*K856*L856)/1000000+N856,(D856*E856*J856*K856*L856)/1000000+N856)-IF(COUNTIFS(B$1:B856,B856,A$1:A856,A856)&gt;1,0,SUMIFS(四角板抜き穴専用!Q:Q,四角板抜き穴専用!A:A,四角板専用!A856,四角板抜き穴専用!B:B,B856)))</f>
        <v/>
      </c>
      <c r="O856" s="4">
        <f t="shared" si="52"/>
        <v>0</v>
      </c>
      <c r="T856" s="12" t="str">
        <f t="shared" si="55"/>
        <v/>
      </c>
    </row>
    <row r="857" spans="4:20">
      <c r="D857" s="2">
        <f>IF(ISNA(VLOOKUP(四角板専用!C857,四角板専用!AA$1:AC$9999,2,FALSE)),0,VLOOKUP(四角板専用!C857,四角板専用!AA$1:AC$9999,2,FALSE))</f>
        <v>0</v>
      </c>
      <c r="F857" s="2">
        <f t="shared" si="53"/>
        <v>0</v>
      </c>
      <c r="H857" s="2">
        <f t="shared" si="54"/>
        <v>0</v>
      </c>
      <c r="M857" s="4" t="str">
        <f>IF(D857+E857+F857+N857=0,"",IF(E857=0,(D857*F857*J857*K857*L857)/1000000+N857,(D857*E857*J857*K857*L857)/1000000+N857)-IF(COUNTIFS(B$1:B857,B857,A$1:A857,A857)&gt;1,0,SUMIFS(四角板抜き穴専用!Q:Q,四角板抜き穴専用!A:A,四角板専用!A857,四角板抜き穴専用!B:B,B857)))</f>
        <v/>
      </c>
      <c r="O857" s="4">
        <f t="shared" si="52"/>
        <v>0</v>
      </c>
      <c r="T857" s="12" t="str">
        <f t="shared" si="55"/>
        <v/>
      </c>
    </row>
    <row r="858" spans="4:20">
      <c r="D858" s="2">
        <f>IF(ISNA(VLOOKUP(四角板専用!C858,四角板専用!AA$1:AC$9999,2,FALSE)),0,VLOOKUP(四角板専用!C858,四角板専用!AA$1:AC$9999,2,FALSE))</f>
        <v>0</v>
      </c>
      <c r="F858" s="2">
        <f t="shared" si="53"/>
        <v>0</v>
      </c>
      <c r="H858" s="2">
        <f t="shared" si="54"/>
        <v>0</v>
      </c>
      <c r="M858" s="4" t="str">
        <f>IF(D858+E858+F858+N858=0,"",IF(E858=0,(D858*F858*J858*K858*L858)/1000000+N858,(D858*E858*J858*K858*L858)/1000000+N858)-IF(COUNTIFS(B$1:B858,B858,A$1:A858,A858)&gt;1,0,SUMIFS(四角板抜き穴専用!Q:Q,四角板抜き穴専用!A:A,四角板専用!A858,四角板抜き穴専用!B:B,B858)))</f>
        <v/>
      </c>
      <c r="O858" s="4">
        <f t="shared" si="52"/>
        <v>0</v>
      </c>
      <c r="T858" s="12" t="str">
        <f t="shared" si="55"/>
        <v/>
      </c>
    </row>
    <row r="859" spans="4:20">
      <c r="D859" s="2">
        <f>IF(ISNA(VLOOKUP(四角板専用!C859,四角板専用!AA$1:AC$9999,2,FALSE)),0,VLOOKUP(四角板専用!C859,四角板専用!AA$1:AC$9999,2,FALSE))</f>
        <v>0</v>
      </c>
      <c r="F859" s="2">
        <f t="shared" si="53"/>
        <v>0</v>
      </c>
      <c r="H859" s="2">
        <f t="shared" si="54"/>
        <v>0</v>
      </c>
      <c r="M859" s="4" t="str">
        <f>IF(D859+E859+F859+N859=0,"",IF(E859=0,(D859*F859*J859*K859*L859)/1000000+N859,(D859*E859*J859*K859*L859)/1000000+N859)-IF(COUNTIFS(B$1:B859,B859,A$1:A859,A859)&gt;1,0,SUMIFS(四角板抜き穴専用!Q:Q,四角板抜き穴専用!A:A,四角板専用!A859,四角板抜き穴専用!B:B,B859)))</f>
        <v/>
      </c>
      <c r="O859" s="4">
        <f t="shared" si="52"/>
        <v>0</v>
      </c>
      <c r="T859" s="12" t="str">
        <f t="shared" si="55"/>
        <v/>
      </c>
    </row>
    <row r="860" spans="4:20">
      <c r="D860" s="2">
        <f>IF(ISNA(VLOOKUP(四角板専用!C860,四角板専用!AA$1:AC$9999,2,FALSE)),0,VLOOKUP(四角板専用!C860,四角板専用!AA$1:AC$9999,2,FALSE))</f>
        <v>0</v>
      </c>
      <c r="F860" s="2">
        <f t="shared" si="53"/>
        <v>0</v>
      </c>
      <c r="H860" s="2">
        <f t="shared" si="54"/>
        <v>0</v>
      </c>
      <c r="M860" s="4" t="str">
        <f>IF(D860+E860+F860+N860=0,"",IF(E860=0,(D860*F860*J860*K860*L860)/1000000+N860,(D860*E860*J860*K860*L860)/1000000+N860)-IF(COUNTIFS(B$1:B860,B860,A$1:A860,A860)&gt;1,0,SUMIFS(四角板抜き穴専用!Q:Q,四角板抜き穴専用!A:A,四角板専用!A860,四角板抜き穴専用!B:B,B860)))</f>
        <v/>
      </c>
      <c r="O860" s="4">
        <f t="shared" si="52"/>
        <v>0</v>
      </c>
      <c r="T860" s="12" t="str">
        <f t="shared" si="55"/>
        <v/>
      </c>
    </row>
    <row r="861" spans="4:20">
      <c r="D861" s="2">
        <f>IF(ISNA(VLOOKUP(四角板専用!C861,四角板専用!AA$1:AC$9999,2,FALSE)),0,VLOOKUP(四角板専用!C861,四角板専用!AA$1:AC$9999,2,FALSE))</f>
        <v>0</v>
      </c>
      <c r="F861" s="2">
        <f t="shared" si="53"/>
        <v>0</v>
      </c>
      <c r="H861" s="2">
        <f t="shared" si="54"/>
        <v>0</v>
      </c>
      <c r="M861" s="4" t="str">
        <f>IF(D861+E861+F861+N861=0,"",IF(E861=0,(D861*F861*J861*K861*L861)/1000000+N861,(D861*E861*J861*K861*L861)/1000000+N861)-IF(COUNTIFS(B$1:B861,B861,A$1:A861,A861)&gt;1,0,SUMIFS(四角板抜き穴専用!Q:Q,四角板抜き穴専用!A:A,四角板専用!A861,四角板抜き穴専用!B:B,B861)))</f>
        <v/>
      </c>
      <c r="O861" s="4">
        <f t="shared" si="52"/>
        <v>0</v>
      </c>
      <c r="T861" s="12" t="str">
        <f t="shared" si="55"/>
        <v/>
      </c>
    </row>
    <row r="862" spans="4:20">
      <c r="D862" s="2">
        <f>IF(ISNA(VLOOKUP(四角板専用!C862,四角板専用!AA$1:AC$9999,2,FALSE)),0,VLOOKUP(四角板専用!C862,四角板専用!AA$1:AC$9999,2,FALSE))</f>
        <v>0</v>
      </c>
      <c r="F862" s="2">
        <f t="shared" si="53"/>
        <v>0</v>
      </c>
      <c r="H862" s="2">
        <f t="shared" si="54"/>
        <v>0</v>
      </c>
      <c r="M862" s="4" t="str">
        <f>IF(D862+E862+F862+N862=0,"",IF(E862=0,(D862*F862*J862*K862*L862)/1000000+N862,(D862*E862*J862*K862*L862)/1000000+N862)-IF(COUNTIFS(B$1:B862,B862,A$1:A862,A862)&gt;1,0,SUMIFS(四角板抜き穴専用!Q:Q,四角板抜き穴専用!A:A,四角板専用!A862,四角板抜き穴専用!B:B,B862)))</f>
        <v/>
      </c>
      <c r="O862" s="4">
        <f t="shared" si="52"/>
        <v>0</v>
      </c>
      <c r="T862" s="12" t="str">
        <f t="shared" si="55"/>
        <v/>
      </c>
    </row>
    <row r="863" spans="4:20">
      <c r="D863" s="2">
        <f>IF(ISNA(VLOOKUP(四角板専用!C863,四角板専用!AA$1:AC$9999,2,FALSE)),0,VLOOKUP(四角板専用!C863,四角板専用!AA$1:AC$9999,2,FALSE))</f>
        <v>0</v>
      </c>
      <c r="F863" s="2">
        <f t="shared" si="53"/>
        <v>0</v>
      </c>
      <c r="H863" s="2">
        <f t="shared" si="54"/>
        <v>0</v>
      </c>
      <c r="M863" s="4" t="str">
        <f>IF(D863+E863+F863+N863=0,"",IF(E863=0,(D863*F863*J863*K863*L863)/1000000+N863,(D863*E863*J863*K863*L863)/1000000+N863)-IF(COUNTIFS(B$1:B863,B863,A$1:A863,A863)&gt;1,0,SUMIFS(四角板抜き穴専用!Q:Q,四角板抜き穴専用!A:A,四角板専用!A863,四角板抜き穴専用!B:B,B863)))</f>
        <v/>
      </c>
      <c r="O863" s="4">
        <f t="shared" si="52"/>
        <v>0</v>
      </c>
      <c r="T863" s="12" t="str">
        <f t="shared" si="55"/>
        <v/>
      </c>
    </row>
    <row r="864" spans="4:20">
      <c r="D864" s="2">
        <f>IF(ISNA(VLOOKUP(四角板専用!C864,四角板専用!AA$1:AC$9999,2,FALSE)),0,VLOOKUP(四角板専用!C864,四角板専用!AA$1:AC$9999,2,FALSE))</f>
        <v>0</v>
      </c>
      <c r="F864" s="2">
        <f t="shared" si="53"/>
        <v>0</v>
      </c>
      <c r="H864" s="2">
        <f t="shared" si="54"/>
        <v>0</v>
      </c>
      <c r="M864" s="4" t="str">
        <f>IF(D864+E864+F864+N864=0,"",IF(E864=0,(D864*F864*J864*K864*L864)/1000000+N864,(D864*E864*J864*K864*L864)/1000000+N864)-IF(COUNTIFS(B$1:B864,B864,A$1:A864,A864)&gt;1,0,SUMIFS(四角板抜き穴専用!Q:Q,四角板抜き穴専用!A:A,四角板専用!A864,四角板抜き穴専用!B:B,B864)))</f>
        <v/>
      </c>
      <c r="O864" s="4">
        <f t="shared" si="52"/>
        <v>0</v>
      </c>
      <c r="T864" s="12" t="str">
        <f t="shared" si="55"/>
        <v/>
      </c>
    </row>
    <row r="865" spans="4:20">
      <c r="D865" s="2">
        <f>IF(ISNA(VLOOKUP(四角板専用!C865,四角板専用!AA$1:AC$9999,2,FALSE)),0,VLOOKUP(四角板専用!C865,四角板専用!AA$1:AC$9999,2,FALSE))</f>
        <v>0</v>
      </c>
      <c r="F865" s="2">
        <f t="shared" si="53"/>
        <v>0</v>
      </c>
      <c r="H865" s="2">
        <f t="shared" si="54"/>
        <v>0</v>
      </c>
      <c r="M865" s="4" t="str">
        <f>IF(D865+E865+F865+N865=0,"",IF(E865=0,(D865*F865*J865*K865*L865)/1000000+N865,(D865*E865*J865*K865*L865)/1000000+N865)-IF(COUNTIFS(B$1:B865,B865,A$1:A865,A865)&gt;1,0,SUMIFS(四角板抜き穴専用!Q:Q,四角板抜き穴専用!A:A,四角板専用!A865,四角板抜き穴専用!B:B,B865)))</f>
        <v/>
      </c>
      <c r="O865" s="4">
        <f t="shared" si="52"/>
        <v>0</v>
      </c>
      <c r="T865" s="12" t="str">
        <f t="shared" si="55"/>
        <v/>
      </c>
    </row>
    <row r="866" spans="4:20">
      <c r="D866" s="2">
        <f>IF(ISNA(VLOOKUP(四角板専用!C866,四角板専用!AA$1:AC$9999,2,FALSE)),0,VLOOKUP(四角板専用!C866,四角板専用!AA$1:AC$9999,2,FALSE))</f>
        <v>0</v>
      </c>
      <c r="F866" s="2">
        <f t="shared" si="53"/>
        <v>0</v>
      </c>
      <c r="H866" s="2">
        <f t="shared" si="54"/>
        <v>0</v>
      </c>
      <c r="M866" s="4" t="str">
        <f>IF(D866+E866+F866+N866=0,"",IF(E866=0,(D866*F866*J866*K866*L866)/1000000+N866,(D866*E866*J866*K866*L866)/1000000+N866)-IF(COUNTIFS(B$1:B866,B866,A$1:A866,A866)&gt;1,0,SUMIFS(四角板抜き穴専用!Q:Q,四角板抜き穴専用!A:A,四角板専用!A866,四角板抜き穴専用!B:B,B866)))</f>
        <v/>
      </c>
      <c r="O866" s="4">
        <f t="shared" si="52"/>
        <v>0</v>
      </c>
      <c r="T866" s="12" t="str">
        <f t="shared" si="55"/>
        <v/>
      </c>
    </row>
    <row r="867" spans="4:20">
      <c r="D867" s="2">
        <f>IF(ISNA(VLOOKUP(四角板専用!C867,四角板専用!AA$1:AC$9999,2,FALSE)),0,VLOOKUP(四角板専用!C867,四角板専用!AA$1:AC$9999,2,FALSE))</f>
        <v>0</v>
      </c>
      <c r="F867" s="2">
        <f t="shared" si="53"/>
        <v>0</v>
      </c>
      <c r="H867" s="2">
        <f t="shared" si="54"/>
        <v>0</v>
      </c>
      <c r="M867" s="4" t="str">
        <f>IF(D867+E867+F867+N867=0,"",IF(E867=0,(D867*F867*J867*K867*L867)/1000000+N867,(D867*E867*J867*K867*L867)/1000000+N867)-IF(COUNTIFS(B$1:B867,B867,A$1:A867,A867)&gt;1,0,SUMIFS(四角板抜き穴専用!Q:Q,四角板抜き穴専用!A:A,四角板専用!A867,四角板抜き穴専用!B:B,B867)))</f>
        <v/>
      </c>
      <c r="O867" s="4">
        <f t="shared" si="52"/>
        <v>0</v>
      </c>
      <c r="T867" s="12" t="str">
        <f t="shared" si="55"/>
        <v/>
      </c>
    </row>
    <row r="868" spans="4:20">
      <c r="D868" s="2">
        <f>IF(ISNA(VLOOKUP(四角板専用!C868,四角板専用!AA$1:AC$9999,2,FALSE)),0,VLOOKUP(四角板専用!C868,四角板専用!AA$1:AC$9999,2,FALSE))</f>
        <v>0</v>
      </c>
      <c r="F868" s="2">
        <f t="shared" si="53"/>
        <v>0</v>
      </c>
      <c r="H868" s="2">
        <f t="shared" si="54"/>
        <v>0</v>
      </c>
      <c r="M868" s="4" t="str">
        <f>IF(D868+E868+F868+N868=0,"",IF(E868=0,(D868*F868*J868*K868*L868)/1000000+N868,(D868*E868*J868*K868*L868)/1000000+N868)-IF(COUNTIFS(B$1:B868,B868,A$1:A868,A868)&gt;1,0,SUMIFS(四角板抜き穴専用!Q:Q,四角板抜き穴専用!A:A,四角板専用!A868,四角板抜き穴専用!B:B,B868)))</f>
        <v/>
      </c>
      <c r="O868" s="4">
        <f t="shared" si="52"/>
        <v>0</v>
      </c>
      <c r="T868" s="12" t="str">
        <f t="shared" si="55"/>
        <v/>
      </c>
    </row>
    <row r="869" spans="4:20">
      <c r="D869" s="2">
        <f>IF(ISNA(VLOOKUP(四角板専用!C869,四角板専用!AA$1:AC$9999,2,FALSE)),0,VLOOKUP(四角板専用!C869,四角板専用!AA$1:AC$9999,2,FALSE))</f>
        <v>0</v>
      </c>
      <c r="F869" s="2">
        <f t="shared" si="53"/>
        <v>0</v>
      </c>
      <c r="H869" s="2">
        <f t="shared" si="54"/>
        <v>0</v>
      </c>
      <c r="M869" s="4" t="str">
        <f>IF(D869+E869+F869+N869=0,"",IF(E869=0,(D869*F869*J869*K869*L869)/1000000+N869,(D869*E869*J869*K869*L869)/1000000+N869)-IF(COUNTIFS(B$1:B869,B869,A$1:A869,A869)&gt;1,0,SUMIFS(四角板抜き穴専用!Q:Q,四角板抜き穴専用!A:A,四角板専用!A869,四角板抜き穴専用!B:B,B869)))</f>
        <v/>
      </c>
      <c r="O869" s="4">
        <f t="shared" si="52"/>
        <v>0</v>
      </c>
      <c r="T869" s="12" t="str">
        <f t="shared" si="55"/>
        <v/>
      </c>
    </row>
    <row r="870" spans="4:20">
      <c r="D870" s="2">
        <f>IF(ISNA(VLOOKUP(四角板専用!C870,四角板専用!AA$1:AC$9999,2,FALSE)),0,VLOOKUP(四角板専用!C870,四角板専用!AA$1:AC$9999,2,FALSE))</f>
        <v>0</v>
      </c>
      <c r="F870" s="2">
        <f t="shared" si="53"/>
        <v>0</v>
      </c>
      <c r="H870" s="2">
        <f t="shared" si="54"/>
        <v>0</v>
      </c>
      <c r="M870" s="4" t="str">
        <f>IF(D870+E870+F870+N870=0,"",IF(E870=0,(D870*F870*J870*K870*L870)/1000000+N870,(D870*E870*J870*K870*L870)/1000000+N870)-IF(COUNTIFS(B$1:B870,B870,A$1:A870,A870)&gt;1,0,SUMIFS(四角板抜き穴専用!Q:Q,四角板抜き穴専用!A:A,四角板専用!A870,四角板抜き穴専用!B:B,B870)))</f>
        <v/>
      </c>
      <c r="O870" s="4">
        <f t="shared" si="52"/>
        <v>0</v>
      </c>
      <c r="T870" s="12" t="str">
        <f t="shared" si="55"/>
        <v/>
      </c>
    </row>
    <row r="871" spans="4:20">
      <c r="D871" s="2">
        <f>IF(ISNA(VLOOKUP(四角板専用!C871,四角板専用!AA$1:AC$9999,2,FALSE)),0,VLOOKUP(四角板専用!C871,四角板専用!AA$1:AC$9999,2,FALSE))</f>
        <v>0</v>
      </c>
      <c r="F871" s="2">
        <f t="shared" si="53"/>
        <v>0</v>
      </c>
      <c r="H871" s="2">
        <f t="shared" si="54"/>
        <v>0</v>
      </c>
      <c r="M871" s="4" t="str">
        <f>IF(D871+E871+F871+N871=0,"",IF(E871=0,(D871*F871*J871*K871*L871)/1000000+N871,(D871*E871*J871*K871*L871)/1000000+N871)-IF(COUNTIFS(B$1:B871,B871,A$1:A871,A871)&gt;1,0,SUMIFS(四角板抜き穴専用!Q:Q,四角板抜き穴専用!A:A,四角板専用!A871,四角板抜き穴専用!B:B,B871)))</f>
        <v/>
      </c>
      <c r="O871" s="4">
        <f t="shared" si="52"/>
        <v>0</v>
      </c>
      <c r="T871" s="12" t="str">
        <f t="shared" si="55"/>
        <v/>
      </c>
    </row>
    <row r="872" spans="4:20">
      <c r="D872" s="2">
        <f>IF(ISNA(VLOOKUP(四角板専用!C872,四角板専用!AA$1:AC$9999,2,FALSE)),0,VLOOKUP(四角板専用!C872,四角板専用!AA$1:AC$9999,2,FALSE))</f>
        <v>0</v>
      </c>
      <c r="F872" s="2">
        <f t="shared" si="53"/>
        <v>0</v>
      </c>
      <c r="H872" s="2">
        <f t="shared" si="54"/>
        <v>0</v>
      </c>
      <c r="M872" s="4" t="str">
        <f>IF(D872+E872+F872+N872=0,"",IF(E872=0,(D872*F872*J872*K872*L872)/1000000+N872,(D872*E872*J872*K872*L872)/1000000+N872)-IF(COUNTIFS(B$1:B872,B872,A$1:A872,A872)&gt;1,0,SUMIFS(四角板抜き穴専用!Q:Q,四角板抜き穴専用!A:A,四角板専用!A872,四角板抜き穴専用!B:B,B872)))</f>
        <v/>
      </c>
      <c r="O872" s="4">
        <f t="shared" si="52"/>
        <v>0</v>
      </c>
      <c r="T872" s="12" t="str">
        <f t="shared" si="55"/>
        <v/>
      </c>
    </row>
    <row r="873" spans="4:20">
      <c r="D873" s="2">
        <f>IF(ISNA(VLOOKUP(四角板専用!C873,四角板専用!AA$1:AC$9999,2,FALSE)),0,VLOOKUP(四角板専用!C873,四角板専用!AA$1:AC$9999,2,FALSE))</f>
        <v>0</v>
      </c>
      <c r="F873" s="2">
        <f t="shared" si="53"/>
        <v>0</v>
      </c>
      <c r="H873" s="2">
        <f t="shared" si="54"/>
        <v>0</v>
      </c>
      <c r="M873" s="4" t="str">
        <f>IF(D873+E873+F873+N873=0,"",IF(E873=0,(D873*F873*J873*K873*L873)/1000000+N873,(D873*E873*J873*K873*L873)/1000000+N873)-IF(COUNTIFS(B$1:B873,B873,A$1:A873,A873)&gt;1,0,SUMIFS(四角板抜き穴専用!Q:Q,四角板抜き穴専用!A:A,四角板専用!A873,四角板抜き穴専用!B:B,B873)))</f>
        <v/>
      </c>
      <c r="O873" s="4">
        <f t="shared" si="52"/>
        <v>0</v>
      </c>
      <c r="T873" s="12" t="str">
        <f t="shared" si="55"/>
        <v/>
      </c>
    </row>
    <row r="874" spans="4:20">
      <c r="D874" s="2">
        <f>IF(ISNA(VLOOKUP(四角板専用!C874,四角板専用!AA$1:AC$9999,2,FALSE)),0,VLOOKUP(四角板専用!C874,四角板専用!AA$1:AC$9999,2,FALSE))</f>
        <v>0</v>
      </c>
      <c r="F874" s="2">
        <f t="shared" si="53"/>
        <v>0</v>
      </c>
      <c r="H874" s="2">
        <f t="shared" si="54"/>
        <v>0</v>
      </c>
      <c r="M874" s="4" t="str">
        <f>IF(D874+E874+F874+N874=0,"",IF(E874=0,(D874*F874*J874*K874*L874)/1000000+N874,(D874*E874*J874*K874*L874)/1000000+N874)-IF(COUNTIFS(B$1:B874,B874,A$1:A874,A874)&gt;1,0,SUMIFS(四角板抜き穴専用!Q:Q,四角板抜き穴専用!A:A,四角板専用!A874,四角板抜き穴専用!B:B,B874)))</f>
        <v/>
      </c>
      <c r="O874" s="4">
        <f t="shared" si="52"/>
        <v>0</v>
      </c>
      <c r="T874" s="12" t="str">
        <f t="shared" si="55"/>
        <v/>
      </c>
    </row>
    <row r="875" spans="4:20">
      <c r="D875" s="2">
        <f>IF(ISNA(VLOOKUP(四角板専用!C875,四角板専用!AA$1:AC$9999,2,FALSE)),0,VLOOKUP(四角板専用!C875,四角板専用!AA$1:AC$9999,2,FALSE))</f>
        <v>0</v>
      </c>
      <c r="F875" s="2">
        <f t="shared" si="53"/>
        <v>0</v>
      </c>
      <c r="H875" s="2">
        <f t="shared" si="54"/>
        <v>0</v>
      </c>
      <c r="M875" s="4" t="str">
        <f>IF(D875+E875+F875+N875=0,"",IF(E875=0,(D875*F875*J875*K875*L875)/1000000+N875,(D875*E875*J875*K875*L875)/1000000+N875)-IF(COUNTIFS(B$1:B875,B875,A$1:A875,A875)&gt;1,0,SUMIFS(四角板抜き穴専用!Q:Q,四角板抜き穴専用!A:A,四角板専用!A875,四角板抜き穴専用!B:B,B875)))</f>
        <v/>
      </c>
      <c r="O875" s="4">
        <f t="shared" si="52"/>
        <v>0</v>
      </c>
      <c r="T875" s="12" t="str">
        <f t="shared" si="55"/>
        <v/>
      </c>
    </row>
    <row r="876" spans="4:20">
      <c r="D876" s="2">
        <f>IF(ISNA(VLOOKUP(四角板専用!C876,四角板専用!AA$1:AC$9999,2,FALSE)),0,VLOOKUP(四角板専用!C876,四角板専用!AA$1:AC$9999,2,FALSE))</f>
        <v>0</v>
      </c>
      <c r="F876" s="2">
        <f t="shared" si="53"/>
        <v>0</v>
      </c>
      <c r="H876" s="2">
        <f t="shared" si="54"/>
        <v>0</v>
      </c>
      <c r="M876" s="4" t="str">
        <f>IF(D876+E876+F876+N876=0,"",IF(E876=0,(D876*F876*J876*K876*L876)/1000000+N876,(D876*E876*J876*K876*L876)/1000000+N876)-IF(COUNTIFS(B$1:B876,B876,A$1:A876,A876)&gt;1,0,SUMIFS(四角板抜き穴専用!Q:Q,四角板抜き穴専用!A:A,四角板専用!A876,四角板抜き穴専用!B:B,B876)))</f>
        <v/>
      </c>
      <c r="O876" s="4">
        <f t="shared" si="52"/>
        <v>0</v>
      </c>
      <c r="T876" s="12" t="str">
        <f t="shared" si="55"/>
        <v/>
      </c>
    </row>
    <row r="877" spans="4:20">
      <c r="D877" s="2">
        <f>IF(ISNA(VLOOKUP(四角板専用!C877,四角板専用!AA$1:AC$9999,2,FALSE)),0,VLOOKUP(四角板専用!C877,四角板専用!AA$1:AC$9999,2,FALSE))</f>
        <v>0</v>
      </c>
      <c r="F877" s="2">
        <f t="shared" si="53"/>
        <v>0</v>
      </c>
      <c r="H877" s="2">
        <f t="shared" si="54"/>
        <v>0</v>
      </c>
      <c r="M877" s="4" t="str">
        <f>IF(D877+E877+F877+N877=0,"",IF(E877=0,(D877*F877*J877*K877*L877)/1000000+N877,(D877*E877*J877*K877*L877)/1000000+N877)-IF(COUNTIFS(B$1:B877,B877,A$1:A877,A877)&gt;1,0,SUMIFS(四角板抜き穴専用!Q:Q,四角板抜き穴専用!A:A,四角板専用!A877,四角板抜き穴専用!B:B,B877)))</f>
        <v/>
      </c>
      <c r="O877" s="4">
        <f t="shared" si="52"/>
        <v>0</v>
      </c>
      <c r="T877" s="12" t="str">
        <f t="shared" si="55"/>
        <v/>
      </c>
    </row>
    <row r="878" spans="4:20">
      <c r="D878" s="2">
        <f>IF(ISNA(VLOOKUP(四角板専用!C878,四角板専用!AA$1:AC$9999,2,FALSE)),0,VLOOKUP(四角板専用!C878,四角板専用!AA$1:AC$9999,2,FALSE))</f>
        <v>0</v>
      </c>
      <c r="F878" s="2">
        <f t="shared" si="53"/>
        <v>0</v>
      </c>
      <c r="H878" s="2">
        <f t="shared" si="54"/>
        <v>0</v>
      </c>
      <c r="M878" s="4" t="str">
        <f>IF(D878+E878+F878+N878=0,"",IF(E878=0,(D878*F878*J878*K878*L878)/1000000+N878,(D878*E878*J878*K878*L878)/1000000+N878)-IF(COUNTIFS(B$1:B878,B878,A$1:A878,A878)&gt;1,0,SUMIFS(四角板抜き穴専用!Q:Q,四角板抜き穴専用!A:A,四角板専用!A878,四角板抜き穴専用!B:B,B878)))</f>
        <v/>
      </c>
      <c r="O878" s="4">
        <f t="shared" si="52"/>
        <v>0</v>
      </c>
      <c r="T878" s="12" t="str">
        <f t="shared" si="55"/>
        <v/>
      </c>
    </row>
    <row r="879" spans="4:20">
      <c r="D879" s="2">
        <f>IF(ISNA(VLOOKUP(四角板専用!C879,四角板専用!AA$1:AC$9999,2,FALSE)),0,VLOOKUP(四角板専用!C879,四角板専用!AA$1:AC$9999,2,FALSE))</f>
        <v>0</v>
      </c>
      <c r="F879" s="2">
        <f t="shared" si="53"/>
        <v>0</v>
      </c>
      <c r="H879" s="2">
        <f t="shared" si="54"/>
        <v>0</v>
      </c>
      <c r="M879" s="4" t="str">
        <f>IF(D879+E879+F879+N879=0,"",IF(E879=0,(D879*F879*J879*K879*L879)/1000000+N879,(D879*E879*J879*K879*L879)/1000000+N879)-IF(COUNTIFS(B$1:B879,B879,A$1:A879,A879)&gt;1,0,SUMIFS(四角板抜き穴専用!Q:Q,四角板抜き穴専用!A:A,四角板専用!A879,四角板抜き穴専用!B:B,B879)))</f>
        <v/>
      </c>
      <c r="O879" s="4">
        <f t="shared" si="52"/>
        <v>0</v>
      </c>
      <c r="T879" s="12" t="str">
        <f t="shared" si="55"/>
        <v/>
      </c>
    </row>
    <row r="880" spans="4:20">
      <c r="D880" s="2">
        <f>IF(ISNA(VLOOKUP(四角板専用!C880,四角板専用!AA$1:AC$9999,2,FALSE)),0,VLOOKUP(四角板専用!C880,四角板専用!AA$1:AC$9999,2,FALSE))</f>
        <v>0</v>
      </c>
      <c r="F880" s="2">
        <f t="shared" si="53"/>
        <v>0</v>
      </c>
      <c r="H880" s="2">
        <f t="shared" si="54"/>
        <v>0</v>
      </c>
      <c r="M880" s="4" t="str">
        <f>IF(D880+E880+F880+N880=0,"",IF(E880=0,(D880*F880*J880*K880*L880)/1000000+N880,(D880*E880*J880*K880*L880)/1000000+N880)-IF(COUNTIFS(B$1:B880,B880,A$1:A880,A880)&gt;1,0,SUMIFS(四角板抜き穴専用!Q:Q,四角板抜き穴専用!A:A,四角板専用!A880,四角板抜き穴専用!B:B,B880)))</f>
        <v/>
      </c>
      <c r="O880" s="4">
        <f t="shared" si="52"/>
        <v>0</v>
      </c>
      <c r="T880" s="12" t="str">
        <f t="shared" si="55"/>
        <v/>
      </c>
    </row>
    <row r="881" spans="4:20">
      <c r="D881" s="2">
        <f>IF(ISNA(VLOOKUP(四角板専用!C881,四角板専用!AA$1:AC$9999,2,FALSE)),0,VLOOKUP(四角板専用!C881,四角板専用!AA$1:AC$9999,2,FALSE))</f>
        <v>0</v>
      </c>
      <c r="F881" s="2">
        <f t="shared" si="53"/>
        <v>0</v>
      </c>
      <c r="H881" s="2">
        <f t="shared" si="54"/>
        <v>0</v>
      </c>
      <c r="M881" s="4" t="str">
        <f>IF(D881+E881+F881+N881=0,"",IF(E881=0,(D881*F881*J881*K881*L881)/1000000+N881,(D881*E881*J881*K881*L881)/1000000+N881)-IF(COUNTIFS(B$1:B881,B881,A$1:A881,A881)&gt;1,0,SUMIFS(四角板抜き穴専用!Q:Q,四角板抜き穴専用!A:A,四角板専用!A881,四角板抜き穴専用!B:B,B881)))</f>
        <v/>
      </c>
      <c r="O881" s="4">
        <f t="shared" si="52"/>
        <v>0</v>
      </c>
      <c r="T881" s="12" t="str">
        <f t="shared" si="55"/>
        <v/>
      </c>
    </row>
    <row r="882" spans="4:20">
      <c r="D882" s="2">
        <f>IF(ISNA(VLOOKUP(四角板専用!C882,四角板専用!AA$1:AC$9999,2,FALSE)),0,VLOOKUP(四角板専用!C882,四角板専用!AA$1:AC$9999,2,FALSE))</f>
        <v>0</v>
      </c>
      <c r="F882" s="2">
        <f t="shared" si="53"/>
        <v>0</v>
      </c>
      <c r="H882" s="2">
        <f t="shared" si="54"/>
        <v>0</v>
      </c>
      <c r="M882" s="4" t="str">
        <f>IF(D882+E882+F882+N882=0,"",IF(E882=0,(D882*F882*J882*K882*L882)/1000000+N882,(D882*E882*J882*K882*L882)/1000000+N882)-IF(COUNTIFS(B$1:B882,B882,A$1:A882,A882)&gt;1,0,SUMIFS(四角板抜き穴専用!Q:Q,四角板抜き穴専用!A:A,四角板専用!A882,四角板抜き穴専用!B:B,B882)))</f>
        <v/>
      </c>
      <c r="O882" s="4">
        <f t="shared" si="52"/>
        <v>0</v>
      </c>
      <c r="T882" s="12" t="str">
        <f t="shared" si="55"/>
        <v/>
      </c>
    </row>
    <row r="883" spans="4:20">
      <c r="D883" s="2">
        <f>IF(ISNA(VLOOKUP(四角板専用!C883,四角板専用!AA$1:AC$9999,2,FALSE)),0,VLOOKUP(四角板専用!C883,四角板専用!AA$1:AC$9999,2,FALSE))</f>
        <v>0</v>
      </c>
      <c r="F883" s="2">
        <f t="shared" si="53"/>
        <v>0</v>
      </c>
      <c r="H883" s="2">
        <f t="shared" si="54"/>
        <v>0</v>
      </c>
      <c r="M883" s="4" t="str">
        <f>IF(D883+E883+F883+N883=0,"",IF(E883=0,(D883*F883*J883*K883*L883)/1000000+N883,(D883*E883*J883*K883*L883)/1000000+N883)-IF(COUNTIFS(B$1:B883,B883,A$1:A883,A883)&gt;1,0,SUMIFS(四角板抜き穴専用!Q:Q,四角板抜き穴専用!A:A,四角板専用!A883,四角板抜き穴専用!B:B,B883)))</f>
        <v/>
      </c>
      <c r="O883" s="4">
        <f t="shared" si="52"/>
        <v>0</v>
      </c>
      <c r="T883" s="12" t="str">
        <f t="shared" si="55"/>
        <v/>
      </c>
    </row>
    <row r="884" spans="4:20">
      <c r="D884" s="2">
        <f>IF(ISNA(VLOOKUP(四角板専用!C884,四角板専用!AA$1:AC$9999,2,FALSE)),0,VLOOKUP(四角板専用!C884,四角板専用!AA$1:AC$9999,2,FALSE))</f>
        <v>0</v>
      </c>
      <c r="F884" s="2">
        <f t="shared" si="53"/>
        <v>0</v>
      </c>
      <c r="H884" s="2">
        <f t="shared" si="54"/>
        <v>0</v>
      </c>
      <c r="M884" s="4" t="str">
        <f>IF(D884+E884+F884+N884=0,"",IF(E884=0,(D884*F884*J884*K884*L884)/1000000+N884,(D884*E884*J884*K884*L884)/1000000+N884)-IF(COUNTIFS(B$1:B884,B884,A$1:A884,A884)&gt;1,0,SUMIFS(四角板抜き穴専用!Q:Q,四角板抜き穴専用!A:A,四角板専用!A884,四角板抜き穴専用!B:B,B884)))</f>
        <v/>
      </c>
      <c r="O884" s="4">
        <f t="shared" si="52"/>
        <v>0</v>
      </c>
      <c r="T884" s="12" t="str">
        <f t="shared" si="55"/>
        <v/>
      </c>
    </row>
    <row r="885" spans="4:20">
      <c r="D885" s="2">
        <f>IF(ISNA(VLOOKUP(四角板専用!C885,四角板専用!AA$1:AC$9999,2,FALSE)),0,VLOOKUP(四角板専用!C885,四角板専用!AA$1:AC$9999,2,FALSE))</f>
        <v>0</v>
      </c>
      <c r="F885" s="2">
        <f t="shared" si="53"/>
        <v>0</v>
      </c>
      <c r="H885" s="2">
        <f t="shared" si="54"/>
        <v>0</v>
      </c>
      <c r="M885" s="4" t="str">
        <f>IF(D885+E885+F885+N885=0,"",IF(E885=0,(D885*F885*J885*K885*L885)/1000000+N885,(D885*E885*J885*K885*L885)/1000000+N885)-IF(COUNTIFS(B$1:B885,B885,A$1:A885,A885)&gt;1,0,SUMIFS(四角板抜き穴専用!Q:Q,四角板抜き穴専用!A:A,四角板専用!A885,四角板抜き穴専用!B:B,B885)))</f>
        <v/>
      </c>
      <c r="O885" s="4">
        <f t="shared" si="52"/>
        <v>0</v>
      </c>
      <c r="T885" s="12" t="str">
        <f t="shared" si="55"/>
        <v/>
      </c>
    </row>
    <row r="886" spans="4:20">
      <c r="D886" s="2">
        <f>IF(ISNA(VLOOKUP(四角板専用!C886,四角板専用!AA$1:AC$9999,2,FALSE)),0,VLOOKUP(四角板専用!C886,四角板専用!AA$1:AC$9999,2,FALSE))</f>
        <v>0</v>
      </c>
      <c r="F886" s="2">
        <f t="shared" si="53"/>
        <v>0</v>
      </c>
      <c r="H886" s="2">
        <f t="shared" si="54"/>
        <v>0</v>
      </c>
      <c r="M886" s="4" t="str">
        <f>IF(D886+E886+F886+N886=0,"",IF(E886=0,(D886*F886*J886*K886*L886)/1000000+N886,(D886*E886*J886*K886*L886)/1000000+N886)-IF(COUNTIFS(B$1:B886,B886,A$1:A886,A886)&gt;1,0,SUMIFS(四角板抜き穴専用!Q:Q,四角板抜き穴専用!A:A,四角板専用!A886,四角板抜き穴専用!B:B,B886)))</f>
        <v/>
      </c>
      <c r="O886" s="4">
        <f t="shared" si="52"/>
        <v>0</v>
      </c>
      <c r="T886" s="12" t="str">
        <f t="shared" si="55"/>
        <v/>
      </c>
    </row>
    <row r="887" spans="4:20">
      <c r="D887" s="2">
        <f>IF(ISNA(VLOOKUP(四角板専用!C887,四角板専用!AA$1:AC$9999,2,FALSE)),0,VLOOKUP(四角板専用!C887,四角板専用!AA$1:AC$9999,2,FALSE))</f>
        <v>0</v>
      </c>
      <c r="F887" s="2">
        <f t="shared" si="53"/>
        <v>0</v>
      </c>
      <c r="H887" s="2">
        <f t="shared" si="54"/>
        <v>0</v>
      </c>
      <c r="M887" s="4" t="str">
        <f>IF(D887+E887+F887+N887=0,"",IF(E887=0,(D887*F887*J887*K887*L887)/1000000+N887,(D887*E887*J887*K887*L887)/1000000+N887)-IF(COUNTIFS(B$1:B887,B887,A$1:A887,A887)&gt;1,0,SUMIFS(四角板抜き穴専用!Q:Q,四角板抜き穴専用!A:A,四角板専用!A887,四角板抜き穴専用!B:B,B887)))</f>
        <v/>
      </c>
      <c r="O887" s="4">
        <f t="shared" si="52"/>
        <v>0</v>
      </c>
      <c r="T887" s="12" t="str">
        <f t="shared" si="55"/>
        <v/>
      </c>
    </row>
    <row r="888" spans="4:20">
      <c r="D888" s="2">
        <f>IF(ISNA(VLOOKUP(四角板専用!C888,四角板専用!AA$1:AC$9999,2,FALSE)),0,VLOOKUP(四角板専用!C888,四角板専用!AA$1:AC$9999,2,FALSE))</f>
        <v>0</v>
      </c>
      <c r="F888" s="2">
        <f t="shared" si="53"/>
        <v>0</v>
      </c>
      <c r="H888" s="2">
        <f t="shared" si="54"/>
        <v>0</v>
      </c>
      <c r="M888" s="4" t="str">
        <f>IF(D888+E888+F888+N888=0,"",IF(E888=0,(D888*F888*J888*K888*L888)/1000000+N888,(D888*E888*J888*K888*L888)/1000000+N888)-IF(COUNTIFS(B$1:B888,B888,A$1:A888,A888)&gt;1,0,SUMIFS(四角板抜き穴専用!Q:Q,四角板抜き穴専用!A:A,四角板専用!A888,四角板抜き穴専用!B:B,B888)))</f>
        <v/>
      </c>
      <c r="O888" s="4">
        <f t="shared" si="52"/>
        <v>0</v>
      </c>
      <c r="T888" s="12" t="str">
        <f t="shared" si="55"/>
        <v/>
      </c>
    </row>
    <row r="889" spans="4:20">
      <c r="D889" s="2">
        <f>IF(ISNA(VLOOKUP(四角板専用!C889,四角板専用!AA$1:AC$9999,2,FALSE)),0,VLOOKUP(四角板専用!C889,四角板専用!AA$1:AC$9999,2,FALSE))</f>
        <v>0</v>
      </c>
      <c r="F889" s="2">
        <f t="shared" si="53"/>
        <v>0</v>
      </c>
      <c r="H889" s="2">
        <f t="shared" si="54"/>
        <v>0</v>
      </c>
      <c r="M889" s="4" t="str">
        <f>IF(D889+E889+F889+N889=0,"",IF(E889=0,(D889*F889*J889*K889*L889)/1000000+N889,(D889*E889*J889*K889*L889)/1000000+N889)-IF(COUNTIFS(B$1:B889,B889,A$1:A889,A889)&gt;1,0,SUMIFS(四角板抜き穴専用!Q:Q,四角板抜き穴専用!A:A,四角板専用!A889,四角板抜き穴専用!B:B,B889)))</f>
        <v/>
      </c>
      <c r="O889" s="4">
        <f t="shared" si="52"/>
        <v>0</v>
      </c>
      <c r="T889" s="12" t="str">
        <f t="shared" si="55"/>
        <v/>
      </c>
    </row>
    <row r="890" spans="4:20">
      <c r="D890" s="2">
        <f>IF(ISNA(VLOOKUP(四角板専用!C890,四角板専用!AA$1:AC$9999,2,FALSE)),0,VLOOKUP(四角板専用!C890,四角板専用!AA$1:AC$9999,2,FALSE))</f>
        <v>0</v>
      </c>
      <c r="F890" s="2">
        <f t="shared" si="53"/>
        <v>0</v>
      </c>
      <c r="H890" s="2">
        <f t="shared" si="54"/>
        <v>0</v>
      </c>
      <c r="M890" s="4" t="str">
        <f>IF(D890+E890+F890+N890=0,"",IF(E890=0,(D890*F890*J890*K890*L890)/1000000+N890,(D890*E890*J890*K890*L890)/1000000+N890)-IF(COUNTIFS(B$1:B890,B890,A$1:A890,A890)&gt;1,0,SUMIFS(四角板抜き穴専用!Q:Q,四角板抜き穴専用!A:A,四角板専用!A890,四角板抜き穴専用!B:B,B890)))</f>
        <v/>
      </c>
      <c r="O890" s="4">
        <f t="shared" si="52"/>
        <v>0</v>
      </c>
      <c r="T890" s="12" t="str">
        <f t="shared" si="55"/>
        <v/>
      </c>
    </row>
    <row r="891" spans="4:20">
      <c r="D891" s="2">
        <f>IF(ISNA(VLOOKUP(四角板専用!C891,四角板専用!AA$1:AC$9999,2,FALSE)),0,VLOOKUP(四角板専用!C891,四角板専用!AA$1:AC$9999,2,FALSE))</f>
        <v>0</v>
      </c>
      <c r="F891" s="2">
        <f t="shared" si="53"/>
        <v>0</v>
      </c>
      <c r="H891" s="2">
        <f t="shared" si="54"/>
        <v>0</v>
      </c>
      <c r="M891" s="4" t="str">
        <f>IF(D891+E891+F891+N891=0,"",IF(E891=0,(D891*F891*J891*K891*L891)/1000000+N891,(D891*E891*J891*K891*L891)/1000000+N891)-IF(COUNTIFS(B$1:B891,B891,A$1:A891,A891)&gt;1,0,SUMIFS(四角板抜き穴専用!Q:Q,四角板抜き穴専用!A:A,四角板専用!A891,四角板抜き穴専用!B:B,B891)))</f>
        <v/>
      </c>
      <c r="O891" s="4">
        <f t="shared" si="52"/>
        <v>0</v>
      </c>
      <c r="T891" s="12" t="str">
        <f t="shared" si="55"/>
        <v/>
      </c>
    </row>
    <row r="892" spans="4:20">
      <c r="D892" s="2">
        <f>IF(ISNA(VLOOKUP(四角板専用!C892,四角板専用!AA$1:AC$9999,2,FALSE)),0,VLOOKUP(四角板専用!C892,四角板専用!AA$1:AC$9999,2,FALSE))</f>
        <v>0</v>
      </c>
      <c r="F892" s="2">
        <f t="shared" si="53"/>
        <v>0</v>
      </c>
      <c r="H892" s="2">
        <f t="shared" si="54"/>
        <v>0</v>
      </c>
      <c r="M892" s="4" t="str">
        <f>IF(D892+E892+F892+N892=0,"",IF(E892=0,(D892*F892*J892*K892*L892)/1000000+N892,(D892*E892*J892*K892*L892)/1000000+N892)-IF(COUNTIFS(B$1:B892,B892,A$1:A892,A892)&gt;1,0,SUMIFS(四角板抜き穴専用!Q:Q,四角板抜き穴専用!A:A,四角板専用!A892,四角板抜き穴専用!B:B,B892)))</f>
        <v/>
      </c>
      <c r="O892" s="4">
        <f t="shared" si="52"/>
        <v>0</v>
      </c>
      <c r="T892" s="12" t="str">
        <f t="shared" si="55"/>
        <v/>
      </c>
    </row>
    <row r="893" spans="4:20">
      <c r="D893" s="2">
        <f>IF(ISNA(VLOOKUP(四角板専用!C893,四角板専用!AA$1:AC$9999,2,FALSE)),0,VLOOKUP(四角板専用!C893,四角板専用!AA$1:AC$9999,2,FALSE))</f>
        <v>0</v>
      </c>
      <c r="F893" s="2">
        <f t="shared" si="53"/>
        <v>0</v>
      </c>
      <c r="H893" s="2">
        <f t="shared" si="54"/>
        <v>0</v>
      </c>
      <c r="M893" s="4" t="str">
        <f>IF(D893+E893+F893+N893=0,"",IF(E893=0,(D893*F893*J893*K893*L893)/1000000+N893,(D893*E893*J893*K893*L893)/1000000+N893)-IF(COUNTIFS(B$1:B893,B893,A$1:A893,A893)&gt;1,0,SUMIFS(四角板抜き穴専用!Q:Q,四角板抜き穴専用!A:A,四角板専用!A893,四角板抜き穴専用!B:B,B893)))</f>
        <v/>
      </c>
      <c r="O893" s="4">
        <f t="shared" si="52"/>
        <v>0</v>
      </c>
      <c r="T893" s="12" t="str">
        <f t="shared" si="55"/>
        <v/>
      </c>
    </row>
    <row r="894" spans="4:20">
      <c r="D894" s="2">
        <f>IF(ISNA(VLOOKUP(四角板専用!C894,四角板専用!AA$1:AC$9999,2,FALSE)),0,VLOOKUP(四角板専用!C894,四角板専用!AA$1:AC$9999,2,FALSE))</f>
        <v>0</v>
      </c>
      <c r="F894" s="2">
        <f t="shared" si="53"/>
        <v>0</v>
      </c>
      <c r="H894" s="2">
        <f t="shared" si="54"/>
        <v>0</v>
      </c>
      <c r="M894" s="4" t="str">
        <f>IF(D894+E894+F894+N894=0,"",IF(E894=0,(D894*F894*J894*K894*L894)/1000000+N894,(D894*E894*J894*K894*L894)/1000000+N894)-IF(COUNTIFS(B$1:B894,B894,A$1:A894,A894)&gt;1,0,SUMIFS(四角板抜き穴専用!Q:Q,四角板抜き穴専用!A:A,四角板専用!A894,四角板抜き穴専用!B:B,B894)))</f>
        <v/>
      </c>
      <c r="O894" s="4">
        <f t="shared" si="52"/>
        <v>0</v>
      </c>
      <c r="T894" s="12" t="str">
        <f t="shared" si="55"/>
        <v/>
      </c>
    </row>
    <row r="895" spans="4:20">
      <c r="D895" s="2">
        <f>IF(ISNA(VLOOKUP(四角板専用!C895,四角板専用!AA$1:AC$9999,2,FALSE)),0,VLOOKUP(四角板専用!C895,四角板専用!AA$1:AC$9999,2,FALSE))</f>
        <v>0</v>
      </c>
      <c r="F895" s="2">
        <f t="shared" si="53"/>
        <v>0</v>
      </c>
      <c r="H895" s="2">
        <f t="shared" si="54"/>
        <v>0</v>
      </c>
      <c r="M895" s="4" t="str">
        <f>IF(D895+E895+F895+N895=0,"",IF(E895=0,(D895*F895*J895*K895*L895)/1000000+N895,(D895*E895*J895*K895*L895)/1000000+N895)-IF(COUNTIFS(B$1:B895,B895,A$1:A895,A895)&gt;1,0,SUMIFS(四角板抜き穴専用!Q:Q,四角板抜き穴専用!A:A,四角板専用!A895,四角板抜き穴専用!B:B,B895)))</f>
        <v/>
      </c>
      <c r="O895" s="4">
        <f t="shared" si="52"/>
        <v>0</v>
      </c>
      <c r="T895" s="12" t="str">
        <f t="shared" si="55"/>
        <v/>
      </c>
    </row>
    <row r="896" spans="4:20">
      <c r="D896" s="2">
        <f>IF(ISNA(VLOOKUP(四角板専用!C896,四角板専用!AA$1:AC$9999,2,FALSE)),0,VLOOKUP(四角板専用!C896,四角板専用!AA$1:AC$9999,2,FALSE))</f>
        <v>0</v>
      </c>
      <c r="F896" s="2">
        <f t="shared" si="53"/>
        <v>0</v>
      </c>
      <c r="H896" s="2">
        <f t="shared" si="54"/>
        <v>0</v>
      </c>
      <c r="M896" s="4" t="str">
        <f>IF(D896+E896+F896+N896=0,"",IF(E896=0,(D896*F896*J896*K896*L896)/1000000+N896,(D896*E896*J896*K896*L896)/1000000+N896)-IF(COUNTIFS(B$1:B896,B896,A$1:A896,A896)&gt;1,0,SUMIFS(四角板抜き穴専用!Q:Q,四角板抜き穴専用!A:A,四角板専用!A896,四角板抜き穴専用!B:B,B896)))</f>
        <v/>
      </c>
      <c r="O896" s="4">
        <f t="shared" si="52"/>
        <v>0</v>
      </c>
      <c r="T896" s="12" t="str">
        <f t="shared" si="55"/>
        <v/>
      </c>
    </row>
    <row r="897" spans="4:20">
      <c r="D897" s="2">
        <f>IF(ISNA(VLOOKUP(四角板専用!C897,四角板専用!AA$1:AC$9999,2,FALSE)),0,VLOOKUP(四角板専用!C897,四角板専用!AA$1:AC$9999,2,FALSE))</f>
        <v>0</v>
      </c>
      <c r="F897" s="2">
        <f t="shared" si="53"/>
        <v>0</v>
      </c>
      <c r="H897" s="2">
        <f t="shared" si="54"/>
        <v>0</v>
      </c>
      <c r="M897" s="4" t="str">
        <f>IF(D897+E897+F897+N897=0,"",IF(E897=0,(D897*F897*J897*K897*L897)/1000000+N897,(D897*E897*J897*K897*L897)/1000000+N897)-IF(COUNTIFS(B$1:B897,B897,A$1:A897,A897)&gt;1,0,SUMIFS(四角板抜き穴専用!Q:Q,四角板抜き穴専用!A:A,四角板専用!A897,四角板抜き穴専用!B:B,B897)))</f>
        <v/>
      </c>
      <c r="O897" s="4">
        <f t="shared" si="52"/>
        <v>0</v>
      </c>
      <c r="T897" s="12" t="str">
        <f t="shared" si="55"/>
        <v/>
      </c>
    </row>
    <row r="898" spans="4:20">
      <c r="D898" s="2">
        <f>IF(ISNA(VLOOKUP(四角板専用!C898,四角板専用!AA$1:AC$9999,2,FALSE)),0,VLOOKUP(四角板専用!C898,四角板専用!AA$1:AC$9999,2,FALSE))</f>
        <v>0</v>
      </c>
      <c r="F898" s="2">
        <f t="shared" si="53"/>
        <v>0</v>
      </c>
      <c r="H898" s="2">
        <f t="shared" si="54"/>
        <v>0</v>
      </c>
      <c r="M898" s="4" t="str">
        <f>IF(D898+E898+F898+N898=0,"",IF(E898=0,(D898*F898*J898*K898*L898)/1000000+N898,(D898*E898*J898*K898*L898)/1000000+N898)-IF(COUNTIFS(B$1:B898,B898,A$1:A898,A898)&gt;1,0,SUMIFS(四角板抜き穴専用!Q:Q,四角板抜き穴専用!A:A,四角板専用!A898,四角板抜き穴専用!B:B,B898)))</f>
        <v/>
      </c>
      <c r="O898" s="4">
        <f t="shared" ref="O898:O961" si="56">IF(O897&gt;0,0,IF(A899&amp;B899=A898&amp;B898,0,IF(COUNTIFS(A:A,A898,B:B,B898)&gt;=2,SUMIFS(M:M,A:A,A898,B:B,B898),0)))</f>
        <v>0</v>
      </c>
      <c r="T898" s="12" t="str">
        <f t="shared" si="55"/>
        <v/>
      </c>
    </row>
    <row r="899" spans="4:20">
      <c r="D899" s="2">
        <f>IF(ISNA(VLOOKUP(四角板専用!C899,四角板専用!AA$1:AC$9999,2,FALSE)),0,VLOOKUP(四角板専用!C899,四角板専用!AA$1:AC$9999,2,FALSE))</f>
        <v>0</v>
      </c>
      <c r="F899" s="2">
        <f t="shared" ref="F899:F962" si="57">IF(G899=0,0,G899*PI()*(1-(H899/360)))</f>
        <v>0</v>
      </c>
      <c r="H899" s="2">
        <f t="shared" ref="H899:H962" si="58">IF(G899=0,0,IF(I899="90°",270,ASIN((I899/2)/(G899/2))*180/PI()*2))</f>
        <v>0</v>
      </c>
      <c r="M899" s="4" t="str">
        <f>IF(D899+E899+F899+N899=0,"",IF(E899=0,(D899*F899*J899*K899*L899)/1000000+N899,(D899*E899*J899*K899*L899)/1000000+N899)-IF(COUNTIFS(B$1:B899,B899,A$1:A899,A899)&gt;1,0,SUMIFS(四角板抜き穴専用!Q:Q,四角板抜き穴専用!A:A,四角板専用!A899,四角板抜き穴専用!B:B,B899)))</f>
        <v/>
      </c>
      <c r="O899" s="4">
        <f t="shared" si="56"/>
        <v>0</v>
      </c>
      <c r="T899" s="12" t="str">
        <f t="shared" ref="T899:T962" si="59">M899</f>
        <v/>
      </c>
    </row>
    <row r="900" spans="4:20">
      <c r="D900" s="2">
        <f>IF(ISNA(VLOOKUP(四角板専用!C900,四角板専用!AA$1:AC$9999,2,FALSE)),0,VLOOKUP(四角板専用!C900,四角板専用!AA$1:AC$9999,2,FALSE))</f>
        <v>0</v>
      </c>
      <c r="F900" s="2">
        <f t="shared" si="57"/>
        <v>0</v>
      </c>
      <c r="H900" s="2">
        <f t="shared" si="58"/>
        <v>0</v>
      </c>
      <c r="M900" s="4" t="str">
        <f>IF(D900+E900+F900+N900=0,"",IF(E900=0,(D900*F900*J900*K900*L900)/1000000+N900,(D900*E900*J900*K900*L900)/1000000+N900)-IF(COUNTIFS(B$1:B900,B900,A$1:A900,A900)&gt;1,0,SUMIFS(四角板抜き穴専用!Q:Q,四角板抜き穴専用!A:A,四角板専用!A900,四角板抜き穴専用!B:B,B900)))</f>
        <v/>
      </c>
      <c r="O900" s="4">
        <f t="shared" si="56"/>
        <v>0</v>
      </c>
      <c r="T900" s="12" t="str">
        <f t="shared" si="59"/>
        <v/>
      </c>
    </row>
    <row r="901" spans="4:20">
      <c r="D901" s="2">
        <f>IF(ISNA(VLOOKUP(四角板専用!C901,四角板専用!AA$1:AC$9999,2,FALSE)),0,VLOOKUP(四角板専用!C901,四角板専用!AA$1:AC$9999,2,FALSE))</f>
        <v>0</v>
      </c>
      <c r="F901" s="2">
        <f t="shared" si="57"/>
        <v>0</v>
      </c>
      <c r="H901" s="2">
        <f t="shared" si="58"/>
        <v>0</v>
      </c>
      <c r="M901" s="4" t="str">
        <f>IF(D901+E901+F901+N901=0,"",IF(E901=0,(D901*F901*J901*K901*L901)/1000000+N901,(D901*E901*J901*K901*L901)/1000000+N901)-IF(COUNTIFS(B$1:B901,B901,A$1:A901,A901)&gt;1,0,SUMIFS(四角板抜き穴専用!Q:Q,四角板抜き穴専用!A:A,四角板専用!A901,四角板抜き穴専用!B:B,B901)))</f>
        <v/>
      </c>
      <c r="O901" s="4">
        <f t="shared" si="56"/>
        <v>0</v>
      </c>
      <c r="T901" s="12" t="str">
        <f t="shared" si="59"/>
        <v/>
      </c>
    </row>
    <row r="902" spans="4:20">
      <c r="D902" s="2">
        <f>IF(ISNA(VLOOKUP(四角板専用!C902,四角板専用!AA$1:AC$9999,2,FALSE)),0,VLOOKUP(四角板専用!C902,四角板専用!AA$1:AC$9999,2,FALSE))</f>
        <v>0</v>
      </c>
      <c r="F902" s="2">
        <f t="shared" si="57"/>
        <v>0</v>
      </c>
      <c r="H902" s="2">
        <f t="shared" si="58"/>
        <v>0</v>
      </c>
      <c r="M902" s="4" t="str">
        <f>IF(D902+E902+F902+N902=0,"",IF(E902=0,(D902*F902*J902*K902*L902)/1000000+N902,(D902*E902*J902*K902*L902)/1000000+N902)-IF(COUNTIFS(B$1:B902,B902,A$1:A902,A902)&gt;1,0,SUMIFS(四角板抜き穴専用!Q:Q,四角板抜き穴専用!A:A,四角板専用!A902,四角板抜き穴専用!B:B,B902)))</f>
        <v/>
      </c>
      <c r="O902" s="4">
        <f t="shared" si="56"/>
        <v>0</v>
      </c>
      <c r="T902" s="12" t="str">
        <f t="shared" si="59"/>
        <v/>
      </c>
    </row>
    <row r="903" spans="4:20">
      <c r="D903" s="2">
        <f>IF(ISNA(VLOOKUP(四角板専用!C903,四角板専用!AA$1:AC$9999,2,FALSE)),0,VLOOKUP(四角板専用!C903,四角板専用!AA$1:AC$9999,2,FALSE))</f>
        <v>0</v>
      </c>
      <c r="F903" s="2">
        <f t="shared" si="57"/>
        <v>0</v>
      </c>
      <c r="H903" s="2">
        <f t="shared" si="58"/>
        <v>0</v>
      </c>
      <c r="M903" s="4" t="str">
        <f>IF(D903+E903+F903+N903=0,"",IF(E903=0,(D903*F903*J903*K903*L903)/1000000+N903,(D903*E903*J903*K903*L903)/1000000+N903)-IF(COUNTIFS(B$1:B903,B903,A$1:A903,A903)&gt;1,0,SUMIFS(四角板抜き穴専用!Q:Q,四角板抜き穴専用!A:A,四角板専用!A903,四角板抜き穴専用!B:B,B903)))</f>
        <v/>
      </c>
      <c r="O903" s="4">
        <f t="shared" si="56"/>
        <v>0</v>
      </c>
      <c r="T903" s="12" t="str">
        <f t="shared" si="59"/>
        <v/>
      </c>
    </row>
    <row r="904" spans="4:20">
      <c r="D904" s="2">
        <f>IF(ISNA(VLOOKUP(四角板専用!C904,四角板専用!AA$1:AC$9999,2,FALSE)),0,VLOOKUP(四角板専用!C904,四角板専用!AA$1:AC$9999,2,FALSE))</f>
        <v>0</v>
      </c>
      <c r="F904" s="2">
        <f t="shared" si="57"/>
        <v>0</v>
      </c>
      <c r="H904" s="2">
        <f t="shared" si="58"/>
        <v>0</v>
      </c>
      <c r="M904" s="4" t="str">
        <f>IF(D904+E904+F904+N904=0,"",IF(E904=0,(D904*F904*J904*K904*L904)/1000000+N904,(D904*E904*J904*K904*L904)/1000000+N904)-IF(COUNTIFS(B$1:B904,B904,A$1:A904,A904)&gt;1,0,SUMIFS(四角板抜き穴専用!Q:Q,四角板抜き穴専用!A:A,四角板専用!A904,四角板抜き穴専用!B:B,B904)))</f>
        <v/>
      </c>
      <c r="O904" s="4">
        <f t="shared" si="56"/>
        <v>0</v>
      </c>
      <c r="T904" s="12" t="str">
        <f t="shared" si="59"/>
        <v/>
      </c>
    </row>
    <row r="905" spans="4:20">
      <c r="D905" s="2">
        <f>IF(ISNA(VLOOKUP(四角板専用!C905,四角板専用!AA$1:AC$9999,2,FALSE)),0,VLOOKUP(四角板専用!C905,四角板専用!AA$1:AC$9999,2,FALSE))</f>
        <v>0</v>
      </c>
      <c r="F905" s="2">
        <f t="shared" si="57"/>
        <v>0</v>
      </c>
      <c r="H905" s="2">
        <f t="shared" si="58"/>
        <v>0</v>
      </c>
      <c r="M905" s="4" t="str">
        <f>IF(D905+E905+F905+N905=0,"",IF(E905=0,(D905*F905*J905*K905*L905)/1000000+N905,(D905*E905*J905*K905*L905)/1000000+N905)-IF(COUNTIFS(B$1:B905,B905,A$1:A905,A905)&gt;1,0,SUMIFS(四角板抜き穴専用!Q:Q,四角板抜き穴専用!A:A,四角板専用!A905,四角板抜き穴専用!B:B,B905)))</f>
        <v/>
      </c>
      <c r="O905" s="4">
        <f t="shared" si="56"/>
        <v>0</v>
      </c>
      <c r="T905" s="12" t="str">
        <f t="shared" si="59"/>
        <v/>
      </c>
    </row>
    <row r="906" spans="4:20">
      <c r="D906" s="2">
        <f>IF(ISNA(VLOOKUP(四角板専用!C906,四角板専用!AA$1:AC$9999,2,FALSE)),0,VLOOKUP(四角板専用!C906,四角板専用!AA$1:AC$9999,2,FALSE))</f>
        <v>0</v>
      </c>
      <c r="F906" s="2">
        <f t="shared" si="57"/>
        <v>0</v>
      </c>
      <c r="H906" s="2">
        <f t="shared" si="58"/>
        <v>0</v>
      </c>
      <c r="M906" s="4" t="str">
        <f>IF(D906+E906+F906+N906=0,"",IF(E906=0,(D906*F906*J906*K906*L906)/1000000+N906,(D906*E906*J906*K906*L906)/1000000+N906)-IF(COUNTIFS(B$1:B906,B906,A$1:A906,A906)&gt;1,0,SUMIFS(四角板抜き穴専用!Q:Q,四角板抜き穴専用!A:A,四角板専用!A906,四角板抜き穴専用!B:B,B906)))</f>
        <v/>
      </c>
      <c r="O906" s="4">
        <f t="shared" si="56"/>
        <v>0</v>
      </c>
      <c r="T906" s="12" t="str">
        <f t="shared" si="59"/>
        <v/>
      </c>
    </row>
    <row r="907" spans="4:20">
      <c r="D907" s="2">
        <f>IF(ISNA(VLOOKUP(四角板専用!C907,四角板専用!AA$1:AC$9999,2,FALSE)),0,VLOOKUP(四角板専用!C907,四角板専用!AA$1:AC$9999,2,FALSE))</f>
        <v>0</v>
      </c>
      <c r="F907" s="2">
        <f t="shared" si="57"/>
        <v>0</v>
      </c>
      <c r="H907" s="2">
        <f t="shared" si="58"/>
        <v>0</v>
      </c>
      <c r="M907" s="4" t="str">
        <f>IF(D907+E907+F907+N907=0,"",IF(E907=0,(D907*F907*J907*K907*L907)/1000000+N907,(D907*E907*J907*K907*L907)/1000000+N907)-IF(COUNTIFS(B$1:B907,B907,A$1:A907,A907)&gt;1,0,SUMIFS(四角板抜き穴専用!Q:Q,四角板抜き穴専用!A:A,四角板専用!A907,四角板抜き穴専用!B:B,B907)))</f>
        <v/>
      </c>
      <c r="O907" s="4">
        <f t="shared" si="56"/>
        <v>0</v>
      </c>
      <c r="T907" s="12" t="str">
        <f t="shared" si="59"/>
        <v/>
      </c>
    </row>
    <row r="908" spans="4:20">
      <c r="D908" s="2">
        <f>IF(ISNA(VLOOKUP(四角板専用!C908,四角板専用!AA$1:AC$9999,2,FALSE)),0,VLOOKUP(四角板専用!C908,四角板専用!AA$1:AC$9999,2,FALSE))</f>
        <v>0</v>
      </c>
      <c r="F908" s="2">
        <f t="shared" si="57"/>
        <v>0</v>
      </c>
      <c r="H908" s="2">
        <f t="shared" si="58"/>
        <v>0</v>
      </c>
      <c r="M908" s="4" t="str">
        <f>IF(D908+E908+F908+N908=0,"",IF(E908=0,(D908*F908*J908*K908*L908)/1000000+N908,(D908*E908*J908*K908*L908)/1000000+N908)-IF(COUNTIFS(B$1:B908,B908,A$1:A908,A908)&gt;1,0,SUMIFS(四角板抜き穴専用!Q:Q,四角板抜き穴専用!A:A,四角板専用!A908,四角板抜き穴専用!B:B,B908)))</f>
        <v/>
      </c>
      <c r="O908" s="4">
        <f t="shared" si="56"/>
        <v>0</v>
      </c>
      <c r="T908" s="12" t="str">
        <f t="shared" si="59"/>
        <v/>
      </c>
    </row>
    <row r="909" spans="4:20">
      <c r="D909" s="2">
        <f>IF(ISNA(VLOOKUP(四角板専用!C909,四角板専用!AA$1:AC$9999,2,FALSE)),0,VLOOKUP(四角板専用!C909,四角板専用!AA$1:AC$9999,2,FALSE))</f>
        <v>0</v>
      </c>
      <c r="F909" s="2">
        <f t="shared" si="57"/>
        <v>0</v>
      </c>
      <c r="H909" s="2">
        <f t="shared" si="58"/>
        <v>0</v>
      </c>
      <c r="M909" s="4" t="str">
        <f>IF(D909+E909+F909+N909=0,"",IF(E909=0,(D909*F909*J909*K909*L909)/1000000+N909,(D909*E909*J909*K909*L909)/1000000+N909)-IF(COUNTIFS(B$1:B909,B909,A$1:A909,A909)&gt;1,0,SUMIFS(四角板抜き穴専用!Q:Q,四角板抜き穴専用!A:A,四角板専用!A909,四角板抜き穴専用!B:B,B909)))</f>
        <v/>
      </c>
      <c r="O909" s="4">
        <f t="shared" si="56"/>
        <v>0</v>
      </c>
      <c r="T909" s="12" t="str">
        <f t="shared" si="59"/>
        <v/>
      </c>
    </row>
    <row r="910" spans="4:20">
      <c r="D910" s="2">
        <f>IF(ISNA(VLOOKUP(四角板専用!C910,四角板専用!AA$1:AC$9999,2,FALSE)),0,VLOOKUP(四角板専用!C910,四角板専用!AA$1:AC$9999,2,FALSE))</f>
        <v>0</v>
      </c>
      <c r="F910" s="2">
        <f t="shared" si="57"/>
        <v>0</v>
      </c>
      <c r="H910" s="2">
        <f t="shared" si="58"/>
        <v>0</v>
      </c>
      <c r="M910" s="4" t="str">
        <f>IF(D910+E910+F910+N910=0,"",IF(E910=0,(D910*F910*J910*K910*L910)/1000000+N910,(D910*E910*J910*K910*L910)/1000000+N910)-IF(COUNTIFS(B$1:B910,B910,A$1:A910,A910)&gt;1,0,SUMIFS(四角板抜き穴専用!Q:Q,四角板抜き穴専用!A:A,四角板専用!A910,四角板抜き穴専用!B:B,B910)))</f>
        <v/>
      </c>
      <c r="O910" s="4">
        <f t="shared" si="56"/>
        <v>0</v>
      </c>
      <c r="T910" s="12" t="str">
        <f t="shared" si="59"/>
        <v/>
      </c>
    </row>
    <row r="911" spans="4:20">
      <c r="D911" s="2">
        <f>IF(ISNA(VLOOKUP(四角板専用!C911,四角板専用!AA$1:AC$9999,2,FALSE)),0,VLOOKUP(四角板専用!C911,四角板専用!AA$1:AC$9999,2,FALSE))</f>
        <v>0</v>
      </c>
      <c r="F911" s="2">
        <f t="shared" si="57"/>
        <v>0</v>
      </c>
      <c r="H911" s="2">
        <f t="shared" si="58"/>
        <v>0</v>
      </c>
      <c r="M911" s="4" t="str">
        <f>IF(D911+E911+F911+N911=0,"",IF(E911=0,(D911*F911*J911*K911*L911)/1000000+N911,(D911*E911*J911*K911*L911)/1000000+N911)-IF(COUNTIFS(B$1:B911,B911,A$1:A911,A911)&gt;1,0,SUMIFS(四角板抜き穴専用!Q:Q,四角板抜き穴専用!A:A,四角板専用!A911,四角板抜き穴専用!B:B,B911)))</f>
        <v/>
      </c>
      <c r="O911" s="4">
        <f t="shared" si="56"/>
        <v>0</v>
      </c>
      <c r="T911" s="12" t="str">
        <f t="shared" si="59"/>
        <v/>
      </c>
    </row>
    <row r="912" spans="4:20">
      <c r="D912" s="2">
        <f>IF(ISNA(VLOOKUP(四角板専用!C912,四角板専用!AA$1:AC$9999,2,FALSE)),0,VLOOKUP(四角板専用!C912,四角板専用!AA$1:AC$9999,2,FALSE))</f>
        <v>0</v>
      </c>
      <c r="F912" s="2">
        <f t="shared" si="57"/>
        <v>0</v>
      </c>
      <c r="H912" s="2">
        <f t="shared" si="58"/>
        <v>0</v>
      </c>
      <c r="M912" s="4" t="str">
        <f>IF(D912+E912+F912+N912=0,"",IF(E912=0,(D912*F912*J912*K912*L912)/1000000+N912,(D912*E912*J912*K912*L912)/1000000+N912)-IF(COUNTIFS(B$1:B912,B912,A$1:A912,A912)&gt;1,0,SUMIFS(四角板抜き穴専用!Q:Q,四角板抜き穴専用!A:A,四角板専用!A912,四角板抜き穴専用!B:B,B912)))</f>
        <v/>
      </c>
      <c r="O912" s="4">
        <f t="shared" si="56"/>
        <v>0</v>
      </c>
      <c r="T912" s="12" t="str">
        <f t="shared" si="59"/>
        <v/>
      </c>
    </row>
    <row r="913" spans="4:20">
      <c r="D913" s="2">
        <f>IF(ISNA(VLOOKUP(四角板専用!C913,四角板専用!AA$1:AC$9999,2,FALSE)),0,VLOOKUP(四角板専用!C913,四角板専用!AA$1:AC$9999,2,FALSE))</f>
        <v>0</v>
      </c>
      <c r="F913" s="2">
        <f t="shared" si="57"/>
        <v>0</v>
      </c>
      <c r="H913" s="2">
        <f t="shared" si="58"/>
        <v>0</v>
      </c>
      <c r="M913" s="4" t="str">
        <f>IF(D913+E913+F913+N913=0,"",IF(E913=0,(D913*F913*J913*K913*L913)/1000000+N913,(D913*E913*J913*K913*L913)/1000000+N913)-IF(COUNTIFS(B$1:B913,B913,A$1:A913,A913)&gt;1,0,SUMIFS(四角板抜き穴専用!Q:Q,四角板抜き穴専用!A:A,四角板専用!A913,四角板抜き穴専用!B:B,B913)))</f>
        <v/>
      </c>
      <c r="O913" s="4">
        <f t="shared" si="56"/>
        <v>0</v>
      </c>
      <c r="T913" s="12" t="str">
        <f t="shared" si="59"/>
        <v/>
      </c>
    </row>
    <row r="914" spans="4:20">
      <c r="D914" s="2">
        <f>IF(ISNA(VLOOKUP(四角板専用!C914,四角板専用!AA$1:AC$9999,2,FALSE)),0,VLOOKUP(四角板専用!C914,四角板専用!AA$1:AC$9999,2,FALSE))</f>
        <v>0</v>
      </c>
      <c r="F914" s="2">
        <f t="shared" si="57"/>
        <v>0</v>
      </c>
      <c r="H914" s="2">
        <f t="shared" si="58"/>
        <v>0</v>
      </c>
      <c r="M914" s="4" t="str">
        <f>IF(D914+E914+F914+N914=0,"",IF(E914=0,(D914*F914*J914*K914*L914)/1000000+N914,(D914*E914*J914*K914*L914)/1000000+N914)-IF(COUNTIFS(B$1:B914,B914,A$1:A914,A914)&gt;1,0,SUMIFS(四角板抜き穴専用!Q:Q,四角板抜き穴専用!A:A,四角板専用!A914,四角板抜き穴専用!B:B,B914)))</f>
        <v/>
      </c>
      <c r="O914" s="4">
        <f t="shared" si="56"/>
        <v>0</v>
      </c>
      <c r="T914" s="12" t="str">
        <f t="shared" si="59"/>
        <v/>
      </c>
    </row>
    <row r="915" spans="4:20">
      <c r="D915" s="2">
        <f>IF(ISNA(VLOOKUP(四角板専用!C915,四角板専用!AA$1:AC$9999,2,FALSE)),0,VLOOKUP(四角板専用!C915,四角板専用!AA$1:AC$9999,2,FALSE))</f>
        <v>0</v>
      </c>
      <c r="F915" s="2">
        <f t="shared" si="57"/>
        <v>0</v>
      </c>
      <c r="H915" s="2">
        <f t="shared" si="58"/>
        <v>0</v>
      </c>
      <c r="M915" s="4" t="str">
        <f>IF(D915+E915+F915+N915=0,"",IF(E915=0,(D915*F915*J915*K915*L915)/1000000+N915,(D915*E915*J915*K915*L915)/1000000+N915)-IF(COUNTIFS(B$1:B915,B915,A$1:A915,A915)&gt;1,0,SUMIFS(四角板抜き穴専用!Q:Q,四角板抜き穴専用!A:A,四角板専用!A915,四角板抜き穴専用!B:B,B915)))</f>
        <v/>
      </c>
      <c r="O915" s="4">
        <f t="shared" si="56"/>
        <v>0</v>
      </c>
      <c r="T915" s="12" t="str">
        <f t="shared" si="59"/>
        <v/>
      </c>
    </row>
    <row r="916" spans="4:20">
      <c r="D916" s="2">
        <f>IF(ISNA(VLOOKUP(四角板専用!C916,四角板専用!AA$1:AC$9999,2,FALSE)),0,VLOOKUP(四角板専用!C916,四角板専用!AA$1:AC$9999,2,FALSE))</f>
        <v>0</v>
      </c>
      <c r="F916" s="2">
        <f t="shared" si="57"/>
        <v>0</v>
      </c>
      <c r="H916" s="2">
        <f t="shared" si="58"/>
        <v>0</v>
      </c>
      <c r="M916" s="4" t="str">
        <f>IF(D916+E916+F916+N916=0,"",IF(E916=0,(D916*F916*J916*K916*L916)/1000000+N916,(D916*E916*J916*K916*L916)/1000000+N916)-IF(COUNTIFS(B$1:B916,B916,A$1:A916,A916)&gt;1,0,SUMIFS(四角板抜き穴専用!Q:Q,四角板抜き穴専用!A:A,四角板専用!A916,四角板抜き穴専用!B:B,B916)))</f>
        <v/>
      </c>
      <c r="O916" s="4">
        <f t="shared" si="56"/>
        <v>0</v>
      </c>
      <c r="T916" s="12" t="str">
        <f t="shared" si="59"/>
        <v/>
      </c>
    </row>
    <row r="917" spans="4:20">
      <c r="D917" s="2">
        <f>IF(ISNA(VLOOKUP(四角板専用!C917,四角板専用!AA$1:AC$9999,2,FALSE)),0,VLOOKUP(四角板専用!C917,四角板専用!AA$1:AC$9999,2,FALSE))</f>
        <v>0</v>
      </c>
      <c r="F917" s="2">
        <f t="shared" si="57"/>
        <v>0</v>
      </c>
      <c r="H917" s="2">
        <f t="shared" si="58"/>
        <v>0</v>
      </c>
      <c r="M917" s="4" t="str">
        <f>IF(D917+E917+F917+N917=0,"",IF(E917=0,(D917*F917*J917*K917*L917)/1000000+N917,(D917*E917*J917*K917*L917)/1000000+N917)-IF(COUNTIFS(B$1:B917,B917,A$1:A917,A917)&gt;1,0,SUMIFS(四角板抜き穴専用!Q:Q,四角板抜き穴専用!A:A,四角板専用!A917,四角板抜き穴専用!B:B,B917)))</f>
        <v/>
      </c>
      <c r="O917" s="4">
        <f t="shared" si="56"/>
        <v>0</v>
      </c>
      <c r="T917" s="12" t="str">
        <f t="shared" si="59"/>
        <v/>
      </c>
    </row>
    <row r="918" spans="4:20">
      <c r="D918" s="2">
        <f>IF(ISNA(VLOOKUP(四角板専用!C918,四角板専用!AA$1:AC$9999,2,FALSE)),0,VLOOKUP(四角板専用!C918,四角板専用!AA$1:AC$9999,2,FALSE))</f>
        <v>0</v>
      </c>
      <c r="F918" s="2">
        <f t="shared" si="57"/>
        <v>0</v>
      </c>
      <c r="H918" s="2">
        <f t="shared" si="58"/>
        <v>0</v>
      </c>
      <c r="M918" s="4" t="str">
        <f>IF(D918+E918+F918+N918=0,"",IF(E918=0,(D918*F918*J918*K918*L918)/1000000+N918,(D918*E918*J918*K918*L918)/1000000+N918)-IF(COUNTIFS(B$1:B918,B918,A$1:A918,A918)&gt;1,0,SUMIFS(四角板抜き穴専用!Q:Q,四角板抜き穴専用!A:A,四角板専用!A918,四角板抜き穴専用!B:B,B918)))</f>
        <v/>
      </c>
      <c r="O918" s="4">
        <f t="shared" si="56"/>
        <v>0</v>
      </c>
      <c r="T918" s="12" t="str">
        <f t="shared" si="59"/>
        <v/>
      </c>
    </row>
    <row r="919" spans="4:20">
      <c r="D919" s="2">
        <f>IF(ISNA(VLOOKUP(四角板専用!C919,四角板専用!AA$1:AC$9999,2,FALSE)),0,VLOOKUP(四角板専用!C919,四角板専用!AA$1:AC$9999,2,FALSE))</f>
        <v>0</v>
      </c>
      <c r="F919" s="2">
        <f t="shared" si="57"/>
        <v>0</v>
      </c>
      <c r="H919" s="2">
        <f t="shared" si="58"/>
        <v>0</v>
      </c>
      <c r="M919" s="4" t="str">
        <f>IF(D919+E919+F919+N919=0,"",IF(E919=0,(D919*F919*J919*K919*L919)/1000000+N919,(D919*E919*J919*K919*L919)/1000000+N919)-IF(COUNTIFS(B$1:B919,B919,A$1:A919,A919)&gt;1,0,SUMIFS(四角板抜き穴専用!Q:Q,四角板抜き穴専用!A:A,四角板専用!A919,四角板抜き穴専用!B:B,B919)))</f>
        <v/>
      </c>
      <c r="O919" s="4">
        <f t="shared" si="56"/>
        <v>0</v>
      </c>
      <c r="T919" s="12" t="str">
        <f t="shared" si="59"/>
        <v/>
      </c>
    </row>
    <row r="920" spans="4:20">
      <c r="D920" s="2">
        <f>IF(ISNA(VLOOKUP(四角板専用!C920,四角板専用!AA$1:AC$9999,2,FALSE)),0,VLOOKUP(四角板専用!C920,四角板専用!AA$1:AC$9999,2,FALSE))</f>
        <v>0</v>
      </c>
      <c r="F920" s="2">
        <f t="shared" si="57"/>
        <v>0</v>
      </c>
      <c r="H920" s="2">
        <f t="shared" si="58"/>
        <v>0</v>
      </c>
      <c r="M920" s="4" t="str">
        <f>IF(D920+E920+F920+N920=0,"",IF(E920=0,(D920*F920*J920*K920*L920)/1000000+N920,(D920*E920*J920*K920*L920)/1000000+N920)-IF(COUNTIFS(B$1:B920,B920,A$1:A920,A920)&gt;1,0,SUMIFS(四角板抜き穴専用!Q:Q,四角板抜き穴専用!A:A,四角板専用!A920,四角板抜き穴専用!B:B,B920)))</f>
        <v/>
      </c>
      <c r="O920" s="4">
        <f t="shared" si="56"/>
        <v>0</v>
      </c>
      <c r="T920" s="12" t="str">
        <f t="shared" si="59"/>
        <v/>
      </c>
    </row>
    <row r="921" spans="4:20">
      <c r="D921" s="2">
        <f>IF(ISNA(VLOOKUP(四角板専用!C921,四角板専用!AA$1:AC$9999,2,FALSE)),0,VLOOKUP(四角板専用!C921,四角板専用!AA$1:AC$9999,2,FALSE))</f>
        <v>0</v>
      </c>
      <c r="F921" s="2">
        <f t="shared" si="57"/>
        <v>0</v>
      </c>
      <c r="H921" s="2">
        <f t="shared" si="58"/>
        <v>0</v>
      </c>
      <c r="M921" s="4" t="str">
        <f>IF(D921+E921+F921+N921=0,"",IF(E921=0,(D921*F921*J921*K921*L921)/1000000+N921,(D921*E921*J921*K921*L921)/1000000+N921)-IF(COUNTIFS(B$1:B921,B921,A$1:A921,A921)&gt;1,0,SUMIFS(四角板抜き穴専用!Q:Q,四角板抜き穴専用!A:A,四角板専用!A921,四角板抜き穴専用!B:B,B921)))</f>
        <v/>
      </c>
      <c r="O921" s="4">
        <f t="shared" si="56"/>
        <v>0</v>
      </c>
      <c r="T921" s="12" t="str">
        <f t="shared" si="59"/>
        <v/>
      </c>
    </row>
    <row r="922" spans="4:20">
      <c r="D922" s="2">
        <f>IF(ISNA(VLOOKUP(四角板専用!C922,四角板専用!AA$1:AC$9999,2,FALSE)),0,VLOOKUP(四角板専用!C922,四角板専用!AA$1:AC$9999,2,FALSE))</f>
        <v>0</v>
      </c>
      <c r="F922" s="2">
        <f t="shared" si="57"/>
        <v>0</v>
      </c>
      <c r="H922" s="2">
        <f t="shared" si="58"/>
        <v>0</v>
      </c>
      <c r="M922" s="4" t="str">
        <f>IF(D922+E922+F922+N922=0,"",IF(E922=0,(D922*F922*J922*K922*L922)/1000000+N922,(D922*E922*J922*K922*L922)/1000000+N922)-IF(COUNTIFS(B$1:B922,B922,A$1:A922,A922)&gt;1,0,SUMIFS(四角板抜き穴専用!Q:Q,四角板抜き穴専用!A:A,四角板専用!A922,四角板抜き穴専用!B:B,B922)))</f>
        <v/>
      </c>
      <c r="O922" s="4">
        <f t="shared" si="56"/>
        <v>0</v>
      </c>
      <c r="T922" s="12" t="str">
        <f t="shared" si="59"/>
        <v/>
      </c>
    </row>
    <row r="923" spans="4:20">
      <c r="D923" s="2">
        <f>IF(ISNA(VLOOKUP(四角板専用!C923,四角板専用!AA$1:AC$9999,2,FALSE)),0,VLOOKUP(四角板専用!C923,四角板専用!AA$1:AC$9999,2,FALSE))</f>
        <v>0</v>
      </c>
      <c r="F923" s="2">
        <f t="shared" si="57"/>
        <v>0</v>
      </c>
      <c r="H923" s="2">
        <f t="shared" si="58"/>
        <v>0</v>
      </c>
      <c r="M923" s="4" t="str">
        <f>IF(D923+E923+F923+N923=0,"",IF(E923=0,(D923*F923*J923*K923*L923)/1000000+N923,(D923*E923*J923*K923*L923)/1000000+N923)-IF(COUNTIFS(B$1:B923,B923,A$1:A923,A923)&gt;1,0,SUMIFS(四角板抜き穴専用!Q:Q,四角板抜き穴専用!A:A,四角板専用!A923,四角板抜き穴専用!B:B,B923)))</f>
        <v/>
      </c>
      <c r="O923" s="4">
        <f t="shared" si="56"/>
        <v>0</v>
      </c>
      <c r="T923" s="12" t="str">
        <f t="shared" si="59"/>
        <v/>
      </c>
    </row>
    <row r="924" spans="4:20">
      <c r="D924" s="2">
        <f>IF(ISNA(VLOOKUP(四角板専用!C924,四角板専用!AA$1:AC$9999,2,FALSE)),0,VLOOKUP(四角板専用!C924,四角板専用!AA$1:AC$9999,2,FALSE))</f>
        <v>0</v>
      </c>
      <c r="F924" s="2">
        <f t="shared" si="57"/>
        <v>0</v>
      </c>
      <c r="H924" s="2">
        <f t="shared" si="58"/>
        <v>0</v>
      </c>
      <c r="M924" s="4" t="str">
        <f>IF(D924+E924+F924+N924=0,"",IF(E924=0,(D924*F924*J924*K924*L924)/1000000+N924,(D924*E924*J924*K924*L924)/1000000+N924)-IF(COUNTIFS(B$1:B924,B924,A$1:A924,A924)&gt;1,0,SUMIFS(四角板抜き穴専用!Q:Q,四角板抜き穴専用!A:A,四角板専用!A924,四角板抜き穴専用!B:B,B924)))</f>
        <v/>
      </c>
      <c r="O924" s="4">
        <f t="shared" si="56"/>
        <v>0</v>
      </c>
      <c r="T924" s="12" t="str">
        <f t="shared" si="59"/>
        <v/>
      </c>
    </row>
    <row r="925" spans="4:20">
      <c r="D925" s="2">
        <f>IF(ISNA(VLOOKUP(四角板専用!C925,四角板専用!AA$1:AC$9999,2,FALSE)),0,VLOOKUP(四角板専用!C925,四角板専用!AA$1:AC$9999,2,FALSE))</f>
        <v>0</v>
      </c>
      <c r="F925" s="2">
        <f t="shared" si="57"/>
        <v>0</v>
      </c>
      <c r="H925" s="2">
        <f t="shared" si="58"/>
        <v>0</v>
      </c>
      <c r="M925" s="4" t="str">
        <f>IF(D925+E925+F925+N925=0,"",IF(E925=0,(D925*F925*J925*K925*L925)/1000000+N925,(D925*E925*J925*K925*L925)/1000000+N925)-IF(COUNTIFS(B$1:B925,B925,A$1:A925,A925)&gt;1,0,SUMIFS(四角板抜き穴専用!Q:Q,四角板抜き穴専用!A:A,四角板専用!A925,四角板抜き穴専用!B:B,B925)))</f>
        <v/>
      </c>
      <c r="O925" s="4">
        <f t="shared" si="56"/>
        <v>0</v>
      </c>
      <c r="T925" s="12" t="str">
        <f t="shared" si="59"/>
        <v/>
      </c>
    </row>
    <row r="926" spans="4:20">
      <c r="D926" s="2">
        <f>IF(ISNA(VLOOKUP(四角板専用!C926,四角板専用!AA$1:AC$9999,2,FALSE)),0,VLOOKUP(四角板専用!C926,四角板専用!AA$1:AC$9999,2,FALSE))</f>
        <v>0</v>
      </c>
      <c r="F926" s="2">
        <f t="shared" si="57"/>
        <v>0</v>
      </c>
      <c r="H926" s="2">
        <f t="shared" si="58"/>
        <v>0</v>
      </c>
      <c r="M926" s="4" t="str">
        <f>IF(D926+E926+F926+N926=0,"",IF(E926=0,(D926*F926*J926*K926*L926)/1000000+N926,(D926*E926*J926*K926*L926)/1000000+N926)-IF(COUNTIFS(B$1:B926,B926,A$1:A926,A926)&gt;1,0,SUMIFS(四角板抜き穴専用!Q:Q,四角板抜き穴専用!A:A,四角板専用!A926,四角板抜き穴専用!B:B,B926)))</f>
        <v/>
      </c>
      <c r="O926" s="4">
        <f t="shared" si="56"/>
        <v>0</v>
      </c>
      <c r="T926" s="12" t="str">
        <f t="shared" si="59"/>
        <v/>
      </c>
    </row>
    <row r="927" spans="4:20">
      <c r="D927" s="2">
        <f>IF(ISNA(VLOOKUP(四角板専用!C927,四角板専用!AA$1:AC$9999,2,FALSE)),0,VLOOKUP(四角板専用!C927,四角板専用!AA$1:AC$9999,2,FALSE))</f>
        <v>0</v>
      </c>
      <c r="F927" s="2">
        <f t="shared" si="57"/>
        <v>0</v>
      </c>
      <c r="H927" s="2">
        <f t="shared" si="58"/>
        <v>0</v>
      </c>
      <c r="M927" s="4" t="str">
        <f>IF(D927+E927+F927+N927=0,"",IF(E927=0,(D927*F927*J927*K927*L927)/1000000+N927,(D927*E927*J927*K927*L927)/1000000+N927)-IF(COUNTIFS(B$1:B927,B927,A$1:A927,A927)&gt;1,0,SUMIFS(四角板抜き穴専用!Q:Q,四角板抜き穴専用!A:A,四角板専用!A927,四角板抜き穴専用!B:B,B927)))</f>
        <v/>
      </c>
      <c r="O927" s="4">
        <f t="shared" si="56"/>
        <v>0</v>
      </c>
      <c r="T927" s="12" t="str">
        <f t="shared" si="59"/>
        <v/>
      </c>
    </row>
    <row r="928" spans="4:20">
      <c r="D928" s="2">
        <f>IF(ISNA(VLOOKUP(四角板専用!C928,四角板専用!AA$1:AC$9999,2,FALSE)),0,VLOOKUP(四角板専用!C928,四角板専用!AA$1:AC$9999,2,FALSE))</f>
        <v>0</v>
      </c>
      <c r="F928" s="2">
        <f t="shared" si="57"/>
        <v>0</v>
      </c>
      <c r="H928" s="2">
        <f t="shared" si="58"/>
        <v>0</v>
      </c>
      <c r="M928" s="4" t="str">
        <f>IF(D928+E928+F928+N928=0,"",IF(E928=0,(D928*F928*J928*K928*L928)/1000000+N928,(D928*E928*J928*K928*L928)/1000000+N928)-IF(COUNTIFS(B$1:B928,B928,A$1:A928,A928)&gt;1,0,SUMIFS(四角板抜き穴専用!Q:Q,四角板抜き穴専用!A:A,四角板専用!A928,四角板抜き穴専用!B:B,B928)))</f>
        <v/>
      </c>
      <c r="O928" s="4">
        <f t="shared" si="56"/>
        <v>0</v>
      </c>
      <c r="T928" s="12" t="str">
        <f t="shared" si="59"/>
        <v/>
      </c>
    </row>
    <row r="929" spans="4:20">
      <c r="D929" s="2">
        <f>IF(ISNA(VLOOKUP(四角板専用!C929,四角板専用!AA$1:AC$9999,2,FALSE)),0,VLOOKUP(四角板専用!C929,四角板専用!AA$1:AC$9999,2,FALSE))</f>
        <v>0</v>
      </c>
      <c r="F929" s="2">
        <f t="shared" si="57"/>
        <v>0</v>
      </c>
      <c r="H929" s="2">
        <f t="shared" si="58"/>
        <v>0</v>
      </c>
      <c r="M929" s="4" t="str">
        <f>IF(D929+E929+F929+N929=0,"",IF(E929=0,(D929*F929*J929*K929*L929)/1000000+N929,(D929*E929*J929*K929*L929)/1000000+N929)-IF(COUNTIFS(B$1:B929,B929,A$1:A929,A929)&gt;1,0,SUMIFS(四角板抜き穴専用!Q:Q,四角板抜き穴専用!A:A,四角板専用!A929,四角板抜き穴専用!B:B,B929)))</f>
        <v/>
      </c>
      <c r="O929" s="4">
        <f t="shared" si="56"/>
        <v>0</v>
      </c>
      <c r="T929" s="12" t="str">
        <f t="shared" si="59"/>
        <v/>
      </c>
    </row>
    <row r="930" spans="4:20">
      <c r="D930" s="2">
        <f>IF(ISNA(VLOOKUP(四角板専用!C930,四角板専用!AA$1:AC$9999,2,FALSE)),0,VLOOKUP(四角板専用!C930,四角板専用!AA$1:AC$9999,2,FALSE))</f>
        <v>0</v>
      </c>
      <c r="F930" s="2">
        <f t="shared" si="57"/>
        <v>0</v>
      </c>
      <c r="H930" s="2">
        <f t="shared" si="58"/>
        <v>0</v>
      </c>
      <c r="M930" s="4" t="str">
        <f>IF(D930+E930+F930+N930=0,"",IF(E930=0,(D930*F930*J930*K930*L930)/1000000+N930,(D930*E930*J930*K930*L930)/1000000+N930)-IF(COUNTIFS(B$1:B930,B930,A$1:A930,A930)&gt;1,0,SUMIFS(四角板抜き穴専用!Q:Q,四角板抜き穴専用!A:A,四角板専用!A930,四角板抜き穴専用!B:B,B930)))</f>
        <v/>
      </c>
      <c r="O930" s="4">
        <f t="shared" si="56"/>
        <v>0</v>
      </c>
      <c r="T930" s="12" t="str">
        <f t="shared" si="59"/>
        <v/>
      </c>
    </row>
    <row r="931" spans="4:20">
      <c r="D931" s="2">
        <f>IF(ISNA(VLOOKUP(四角板専用!C931,四角板専用!AA$1:AC$9999,2,FALSE)),0,VLOOKUP(四角板専用!C931,四角板専用!AA$1:AC$9999,2,FALSE))</f>
        <v>0</v>
      </c>
      <c r="F931" s="2">
        <f t="shared" si="57"/>
        <v>0</v>
      </c>
      <c r="H931" s="2">
        <f t="shared" si="58"/>
        <v>0</v>
      </c>
      <c r="M931" s="4" t="str">
        <f>IF(D931+E931+F931+N931=0,"",IF(E931=0,(D931*F931*J931*K931*L931)/1000000+N931,(D931*E931*J931*K931*L931)/1000000+N931)-IF(COUNTIFS(B$1:B931,B931,A$1:A931,A931)&gt;1,0,SUMIFS(四角板抜き穴専用!Q:Q,四角板抜き穴専用!A:A,四角板専用!A931,四角板抜き穴専用!B:B,B931)))</f>
        <v/>
      </c>
      <c r="O931" s="4">
        <f t="shared" si="56"/>
        <v>0</v>
      </c>
      <c r="T931" s="12" t="str">
        <f t="shared" si="59"/>
        <v/>
      </c>
    </row>
    <row r="932" spans="4:20">
      <c r="D932" s="2">
        <f>IF(ISNA(VLOOKUP(四角板専用!C932,四角板専用!AA$1:AC$9999,2,FALSE)),0,VLOOKUP(四角板専用!C932,四角板専用!AA$1:AC$9999,2,FALSE))</f>
        <v>0</v>
      </c>
      <c r="F932" s="2">
        <f t="shared" si="57"/>
        <v>0</v>
      </c>
      <c r="H932" s="2">
        <f t="shared" si="58"/>
        <v>0</v>
      </c>
      <c r="M932" s="4" t="str">
        <f>IF(D932+E932+F932+N932=0,"",IF(E932=0,(D932*F932*J932*K932*L932)/1000000+N932,(D932*E932*J932*K932*L932)/1000000+N932)-IF(COUNTIFS(B$1:B932,B932,A$1:A932,A932)&gt;1,0,SUMIFS(四角板抜き穴専用!Q:Q,四角板抜き穴専用!A:A,四角板専用!A932,四角板抜き穴専用!B:B,B932)))</f>
        <v/>
      </c>
      <c r="O932" s="4">
        <f t="shared" si="56"/>
        <v>0</v>
      </c>
      <c r="T932" s="12" t="str">
        <f t="shared" si="59"/>
        <v/>
      </c>
    </row>
    <row r="933" spans="4:20">
      <c r="D933" s="2">
        <f>IF(ISNA(VLOOKUP(四角板専用!C933,四角板専用!AA$1:AC$9999,2,FALSE)),0,VLOOKUP(四角板専用!C933,四角板専用!AA$1:AC$9999,2,FALSE))</f>
        <v>0</v>
      </c>
      <c r="F933" s="2">
        <f t="shared" si="57"/>
        <v>0</v>
      </c>
      <c r="H933" s="2">
        <f t="shared" si="58"/>
        <v>0</v>
      </c>
      <c r="M933" s="4" t="str">
        <f>IF(D933+E933+F933+N933=0,"",IF(E933=0,(D933*F933*J933*K933*L933)/1000000+N933,(D933*E933*J933*K933*L933)/1000000+N933)-IF(COUNTIFS(B$1:B933,B933,A$1:A933,A933)&gt;1,0,SUMIFS(四角板抜き穴専用!Q:Q,四角板抜き穴専用!A:A,四角板専用!A933,四角板抜き穴専用!B:B,B933)))</f>
        <v/>
      </c>
      <c r="O933" s="4">
        <f t="shared" si="56"/>
        <v>0</v>
      </c>
      <c r="T933" s="12" t="str">
        <f t="shared" si="59"/>
        <v/>
      </c>
    </row>
    <row r="934" spans="4:20">
      <c r="D934" s="2">
        <f>IF(ISNA(VLOOKUP(四角板専用!C934,四角板専用!AA$1:AC$9999,2,FALSE)),0,VLOOKUP(四角板専用!C934,四角板専用!AA$1:AC$9999,2,FALSE))</f>
        <v>0</v>
      </c>
      <c r="F934" s="2">
        <f t="shared" si="57"/>
        <v>0</v>
      </c>
      <c r="H934" s="2">
        <f t="shared" si="58"/>
        <v>0</v>
      </c>
      <c r="M934" s="4" t="str">
        <f>IF(D934+E934+F934+N934=0,"",IF(E934=0,(D934*F934*J934*K934*L934)/1000000+N934,(D934*E934*J934*K934*L934)/1000000+N934)-IF(COUNTIFS(B$1:B934,B934,A$1:A934,A934)&gt;1,0,SUMIFS(四角板抜き穴専用!Q:Q,四角板抜き穴専用!A:A,四角板専用!A934,四角板抜き穴専用!B:B,B934)))</f>
        <v/>
      </c>
      <c r="O934" s="4">
        <f t="shared" si="56"/>
        <v>0</v>
      </c>
      <c r="T934" s="12" t="str">
        <f t="shared" si="59"/>
        <v/>
      </c>
    </row>
    <row r="935" spans="4:20">
      <c r="D935" s="2">
        <f>IF(ISNA(VLOOKUP(四角板専用!C935,四角板専用!AA$1:AC$9999,2,FALSE)),0,VLOOKUP(四角板専用!C935,四角板専用!AA$1:AC$9999,2,FALSE))</f>
        <v>0</v>
      </c>
      <c r="F935" s="2">
        <f t="shared" si="57"/>
        <v>0</v>
      </c>
      <c r="H935" s="2">
        <f t="shared" si="58"/>
        <v>0</v>
      </c>
      <c r="M935" s="4" t="str">
        <f>IF(D935+E935+F935+N935=0,"",IF(E935=0,(D935*F935*J935*K935*L935)/1000000+N935,(D935*E935*J935*K935*L935)/1000000+N935)-IF(COUNTIFS(B$1:B935,B935,A$1:A935,A935)&gt;1,0,SUMIFS(四角板抜き穴専用!Q:Q,四角板抜き穴専用!A:A,四角板専用!A935,四角板抜き穴専用!B:B,B935)))</f>
        <v/>
      </c>
      <c r="O935" s="4">
        <f t="shared" si="56"/>
        <v>0</v>
      </c>
      <c r="T935" s="12" t="str">
        <f t="shared" si="59"/>
        <v/>
      </c>
    </row>
    <row r="936" spans="4:20">
      <c r="D936" s="2">
        <f>IF(ISNA(VLOOKUP(四角板専用!C936,四角板専用!AA$1:AC$9999,2,FALSE)),0,VLOOKUP(四角板専用!C936,四角板専用!AA$1:AC$9999,2,FALSE))</f>
        <v>0</v>
      </c>
      <c r="F936" s="2">
        <f t="shared" si="57"/>
        <v>0</v>
      </c>
      <c r="H936" s="2">
        <f t="shared" si="58"/>
        <v>0</v>
      </c>
      <c r="M936" s="4" t="str">
        <f>IF(D936+E936+F936+N936=0,"",IF(E936=0,(D936*F936*J936*K936*L936)/1000000+N936,(D936*E936*J936*K936*L936)/1000000+N936)-IF(COUNTIFS(B$1:B936,B936,A$1:A936,A936)&gt;1,0,SUMIFS(四角板抜き穴専用!Q:Q,四角板抜き穴専用!A:A,四角板専用!A936,四角板抜き穴専用!B:B,B936)))</f>
        <v/>
      </c>
      <c r="O936" s="4">
        <f t="shared" si="56"/>
        <v>0</v>
      </c>
      <c r="T936" s="12" t="str">
        <f t="shared" si="59"/>
        <v/>
      </c>
    </row>
    <row r="937" spans="4:20">
      <c r="D937" s="2">
        <f>IF(ISNA(VLOOKUP(四角板専用!C937,四角板専用!AA$1:AC$9999,2,FALSE)),0,VLOOKUP(四角板専用!C937,四角板専用!AA$1:AC$9999,2,FALSE))</f>
        <v>0</v>
      </c>
      <c r="F937" s="2">
        <f t="shared" si="57"/>
        <v>0</v>
      </c>
      <c r="H937" s="2">
        <f t="shared" si="58"/>
        <v>0</v>
      </c>
      <c r="M937" s="4" t="str">
        <f>IF(D937+E937+F937+N937=0,"",IF(E937=0,(D937*F937*J937*K937*L937)/1000000+N937,(D937*E937*J937*K937*L937)/1000000+N937)-IF(COUNTIFS(B$1:B937,B937,A$1:A937,A937)&gt;1,0,SUMIFS(四角板抜き穴専用!Q:Q,四角板抜き穴専用!A:A,四角板専用!A937,四角板抜き穴専用!B:B,B937)))</f>
        <v/>
      </c>
      <c r="O937" s="4">
        <f t="shared" si="56"/>
        <v>0</v>
      </c>
      <c r="T937" s="12" t="str">
        <f t="shared" si="59"/>
        <v/>
      </c>
    </row>
    <row r="938" spans="4:20">
      <c r="D938" s="2">
        <f>IF(ISNA(VLOOKUP(四角板専用!C938,四角板専用!AA$1:AC$9999,2,FALSE)),0,VLOOKUP(四角板専用!C938,四角板専用!AA$1:AC$9999,2,FALSE))</f>
        <v>0</v>
      </c>
      <c r="F938" s="2">
        <f t="shared" si="57"/>
        <v>0</v>
      </c>
      <c r="H938" s="2">
        <f t="shared" si="58"/>
        <v>0</v>
      </c>
      <c r="M938" s="4" t="str">
        <f>IF(D938+E938+F938+N938=0,"",IF(E938=0,(D938*F938*J938*K938*L938)/1000000+N938,(D938*E938*J938*K938*L938)/1000000+N938)-IF(COUNTIFS(B$1:B938,B938,A$1:A938,A938)&gt;1,0,SUMIFS(四角板抜き穴専用!Q:Q,四角板抜き穴専用!A:A,四角板専用!A938,四角板抜き穴専用!B:B,B938)))</f>
        <v/>
      </c>
      <c r="O938" s="4">
        <f t="shared" si="56"/>
        <v>0</v>
      </c>
      <c r="T938" s="12" t="str">
        <f t="shared" si="59"/>
        <v/>
      </c>
    </row>
    <row r="939" spans="4:20">
      <c r="D939" s="2">
        <f>IF(ISNA(VLOOKUP(四角板専用!C939,四角板専用!AA$1:AC$9999,2,FALSE)),0,VLOOKUP(四角板専用!C939,四角板専用!AA$1:AC$9999,2,FALSE))</f>
        <v>0</v>
      </c>
      <c r="F939" s="2">
        <f t="shared" si="57"/>
        <v>0</v>
      </c>
      <c r="H939" s="2">
        <f t="shared" si="58"/>
        <v>0</v>
      </c>
      <c r="M939" s="4" t="str">
        <f>IF(D939+E939+F939+N939=0,"",IF(E939=0,(D939*F939*J939*K939*L939)/1000000+N939,(D939*E939*J939*K939*L939)/1000000+N939)-IF(COUNTIFS(B$1:B939,B939,A$1:A939,A939)&gt;1,0,SUMIFS(四角板抜き穴専用!Q:Q,四角板抜き穴専用!A:A,四角板専用!A939,四角板抜き穴専用!B:B,B939)))</f>
        <v/>
      </c>
      <c r="O939" s="4">
        <f t="shared" si="56"/>
        <v>0</v>
      </c>
      <c r="T939" s="12" t="str">
        <f t="shared" si="59"/>
        <v/>
      </c>
    </row>
    <row r="940" spans="4:20">
      <c r="D940" s="2">
        <f>IF(ISNA(VLOOKUP(四角板専用!C940,四角板専用!AA$1:AC$9999,2,FALSE)),0,VLOOKUP(四角板専用!C940,四角板専用!AA$1:AC$9999,2,FALSE))</f>
        <v>0</v>
      </c>
      <c r="F940" s="2">
        <f t="shared" si="57"/>
        <v>0</v>
      </c>
      <c r="H940" s="2">
        <f t="shared" si="58"/>
        <v>0</v>
      </c>
      <c r="M940" s="4" t="str">
        <f>IF(D940+E940+F940+N940=0,"",IF(E940=0,(D940*F940*J940*K940*L940)/1000000+N940,(D940*E940*J940*K940*L940)/1000000+N940)-IF(COUNTIFS(B$1:B940,B940,A$1:A940,A940)&gt;1,0,SUMIFS(四角板抜き穴専用!Q:Q,四角板抜き穴専用!A:A,四角板専用!A940,四角板抜き穴専用!B:B,B940)))</f>
        <v/>
      </c>
      <c r="O940" s="4">
        <f t="shared" si="56"/>
        <v>0</v>
      </c>
      <c r="T940" s="12" t="str">
        <f t="shared" si="59"/>
        <v/>
      </c>
    </row>
    <row r="941" spans="4:20">
      <c r="D941" s="2">
        <f>IF(ISNA(VLOOKUP(四角板専用!C941,四角板専用!AA$1:AC$9999,2,FALSE)),0,VLOOKUP(四角板専用!C941,四角板専用!AA$1:AC$9999,2,FALSE))</f>
        <v>0</v>
      </c>
      <c r="F941" s="2">
        <f t="shared" si="57"/>
        <v>0</v>
      </c>
      <c r="H941" s="2">
        <f t="shared" si="58"/>
        <v>0</v>
      </c>
      <c r="M941" s="4" t="str">
        <f>IF(D941+E941+F941+N941=0,"",IF(E941=0,(D941*F941*J941*K941*L941)/1000000+N941,(D941*E941*J941*K941*L941)/1000000+N941)-IF(COUNTIFS(B$1:B941,B941,A$1:A941,A941)&gt;1,0,SUMIFS(四角板抜き穴専用!Q:Q,四角板抜き穴専用!A:A,四角板専用!A941,四角板抜き穴専用!B:B,B941)))</f>
        <v/>
      </c>
      <c r="O941" s="4">
        <f t="shared" si="56"/>
        <v>0</v>
      </c>
      <c r="T941" s="12" t="str">
        <f t="shared" si="59"/>
        <v/>
      </c>
    </row>
    <row r="942" spans="4:20">
      <c r="D942" s="2">
        <f>IF(ISNA(VLOOKUP(四角板専用!C942,四角板専用!AA$1:AC$9999,2,FALSE)),0,VLOOKUP(四角板専用!C942,四角板専用!AA$1:AC$9999,2,FALSE))</f>
        <v>0</v>
      </c>
      <c r="F942" s="2">
        <f t="shared" si="57"/>
        <v>0</v>
      </c>
      <c r="H942" s="2">
        <f t="shared" si="58"/>
        <v>0</v>
      </c>
      <c r="M942" s="4" t="str">
        <f>IF(D942+E942+F942+N942=0,"",IF(E942=0,(D942*F942*J942*K942*L942)/1000000+N942,(D942*E942*J942*K942*L942)/1000000+N942)-IF(COUNTIFS(B$1:B942,B942,A$1:A942,A942)&gt;1,0,SUMIFS(四角板抜き穴専用!Q:Q,四角板抜き穴専用!A:A,四角板専用!A942,四角板抜き穴専用!B:B,B942)))</f>
        <v/>
      </c>
      <c r="O942" s="4">
        <f t="shared" si="56"/>
        <v>0</v>
      </c>
      <c r="T942" s="12" t="str">
        <f t="shared" si="59"/>
        <v/>
      </c>
    </row>
    <row r="943" spans="4:20">
      <c r="D943" s="2">
        <f>IF(ISNA(VLOOKUP(四角板専用!C943,四角板専用!AA$1:AC$9999,2,FALSE)),0,VLOOKUP(四角板専用!C943,四角板専用!AA$1:AC$9999,2,FALSE))</f>
        <v>0</v>
      </c>
      <c r="F943" s="2">
        <f t="shared" si="57"/>
        <v>0</v>
      </c>
      <c r="H943" s="2">
        <f t="shared" si="58"/>
        <v>0</v>
      </c>
      <c r="M943" s="4" t="str">
        <f>IF(D943+E943+F943+N943=0,"",IF(E943=0,(D943*F943*J943*K943*L943)/1000000+N943,(D943*E943*J943*K943*L943)/1000000+N943)-IF(COUNTIFS(B$1:B943,B943,A$1:A943,A943)&gt;1,0,SUMIFS(四角板抜き穴専用!Q:Q,四角板抜き穴専用!A:A,四角板専用!A943,四角板抜き穴専用!B:B,B943)))</f>
        <v/>
      </c>
      <c r="O943" s="4">
        <f t="shared" si="56"/>
        <v>0</v>
      </c>
      <c r="T943" s="12" t="str">
        <f t="shared" si="59"/>
        <v/>
      </c>
    </row>
    <row r="944" spans="4:20">
      <c r="D944" s="2">
        <f>IF(ISNA(VLOOKUP(四角板専用!C944,四角板専用!AA$1:AC$9999,2,FALSE)),0,VLOOKUP(四角板専用!C944,四角板専用!AA$1:AC$9999,2,FALSE))</f>
        <v>0</v>
      </c>
      <c r="F944" s="2">
        <f t="shared" si="57"/>
        <v>0</v>
      </c>
      <c r="H944" s="2">
        <f t="shared" si="58"/>
        <v>0</v>
      </c>
      <c r="M944" s="4" t="str">
        <f>IF(D944+E944+F944+N944=0,"",IF(E944=0,(D944*F944*J944*K944*L944)/1000000+N944,(D944*E944*J944*K944*L944)/1000000+N944)-IF(COUNTIFS(B$1:B944,B944,A$1:A944,A944)&gt;1,0,SUMIFS(四角板抜き穴専用!Q:Q,四角板抜き穴専用!A:A,四角板専用!A944,四角板抜き穴専用!B:B,B944)))</f>
        <v/>
      </c>
      <c r="O944" s="4">
        <f t="shared" si="56"/>
        <v>0</v>
      </c>
      <c r="T944" s="12" t="str">
        <f t="shared" si="59"/>
        <v/>
      </c>
    </row>
    <row r="945" spans="4:20">
      <c r="D945" s="2">
        <f>IF(ISNA(VLOOKUP(四角板専用!C945,四角板専用!AA$1:AC$9999,2,FALSE)),0,VLOOKUP(四角板専用!C945,四角板専用!AA$1:AC$9999,2,FALSE))</f>
        <v>0</v>
      </c>
      <c r="F945" s="2">
        <f t="shared" si="57"/>
        <v>0</v>
      </c>
      <c r="H945" s="2">
        <f t="shared" si="58"/>
        <v>0</v>
      </c>
      <c r="M945" s="4" t="str">
        <f>IF(D945+E945+F945+N945=0,"",IF(E945=0,(D945*F945*J945*K945*L945)/1000000+N945,(D945*E945*J945*K945*L945)/1000000+N945)-IF(COUNTIFS(B$1:B945,B945,A$1:A945,A945)&gt;1,0,SUMIFS(四角板抜き穴専用!Q:Q,四角板抜き穴専用!A:A,四角板専用!A945,四角板抜き穴専用!B:B,B945)))</f>
        <v/>
      </c>
      <c r="O945" s="4">
        <f t="shared" si="56"/>
        <v>0</v>
      </c>
      <c r="T945" s="12" t="str">
        <f t="shared" si="59"/>
        <v/>
      </c>
    </row>
    <row r="946" spans="4:20">
      <c r="D946" s="2">
        <f>IF(ISNA(VLOOKUP(四角板専用!C946,四角板専用!AA$1:AC$9999,2,FALSE)),0,VLOOKUP(四角板専用!C946,四角板専用!AA$1:AC$9999,2,FALSE))</f>
        <v>0</v>
      </c>
      <c r="F946" s="2">
        <f t="shared" si="57"/>
        <v>0</v>
      </c>
      <c r="H946" s="2">
        <f t="shared" si="58"/>
        <v>0</v>
      </c>
      <c r="M946" s="4" t="str">
        <f>IF(D946+E946+F946+N946=0,"",IF(E946=0,(D946*F946*J946*K946*L946)/1000000+N946,(D946*E946*J946*K946*L946)/1000000+N946)-IF(COUNTIFS(B$1:B946,B946,A$1:A946,A946)&gt;1,0,SUMIFS(四角板抜き穴専用!Q:Q,四角板抜き穴専用!A:A,四角板専用!A946,四角板抜き穴専用!B:B,B946)))</f>
        <v/>
      </c>
      <c r="O946" s="4">
        <f t="shared" si="56"/>
        <v>0</v>
      </c>
      <c r="T946" s="12" t="str">
        <f t="shared" si="59"/>
        <v/>
      </c>
    </row>
    <row r="947" spans="4:20">
      <c r="D947" s="2">
        <f>IF(ISNA(VLOOKUP(四角板専用!C947,四角板専用!AA$1:AC$9999,2,FALSE)),0,VLOOKUP(四角板専用!C947,四角板専用!AA$1:AC$9999,2,FALSE))</f>
        <v>0</v>
      </c>
      <c r="F947" s="2">
        <f t="shared" si="57"/>
        <v>0</v>
      </c>
      <c r="H947" s="2">
        <f t="shared" si="58"/>
        <v>0</v>
      </c>
      <c r="M947" s="4" t="str">
        <f>IF(D947+E947+F947+N947=0,"",IF(E947=0,(D947*F947*J947*K947*L947)/1000000+N947,(D947*E947*J947*K947*L947)/1000000+N947)-IF(COUNTIFS(B$1:B947,B947,A$1:A947,A947)&gt;1,0,SUMIFS(四角板抜き穴専用!Q:Q,四角板抜き穴専用!A:A,四角板専用!A947,四角板抜き穴専用!B:B,B947)))</f>
        <v/>
      </c>
      <c r="O947" s="4">
        <f t="shared" si="56"/>
        <v>0</v>
      </c>
      <c r="T947" s="12" t="str">
        <f t="shared" si="59"/>
        <v/>
      </c>
    </row>
    <row r="948" spans="4:20">
      <c r="D948" s="2">
        <f>IF(ISNA(VLOOKUP(四角板専用!C948,四角板専用!AA$1:AC$9999,2,FALSE)),0,VLOOKUP(四角板専用!C948,四角板専用!AA$1:AC$9999,2,FALSE))</f>
        <v>0</v>
      </c>
      <c r="F948" s="2">
        <f t="shared" si="57"/>
        <v>0</v>
      </c>
      <c r="H948" s="2">
        <f t="shared" si="58"/>
        <v>0</v>
      </c>
      <c r="M948" s="4" t="str">
        <f>IF(D948+E948+F948+N948=0,"",IF(E948=0,(D948*F948*J948*K948*L948)/1000000+N948,(D948*E948*J948*K948*L948)/1000000+N948)-IF(COUNTIFS(B$1:B948,B948,A$1:A948,A948)&gt;1,0,SUMIFS(四角板抜き穴専用!Q:Q,四角板抜き穴専用!A:A,四角板専用!A948,四角板抜き穴専用!B:B,B948)))</f>
        <v/>
      </c>
      <c r="O948" s="4">
        <f t="shared" si="56"/>
        <v>0</v>
      </c>
      <c r="T948" s="12" t="str">
        <f t="shared" si="59"/>
        <v/>
      </c>
    </row>
    <row r="949" spans="4:20">
      <c r="D949" s="2">
        <f>IF(ISNA(VLOOKUP(四角板専用!C949,四角板専用!AA$1:AC$9999,2,FALSE)),0,VLOOKUP(四角板専用!C949,四角板専用!AA$1:AC$9999,2,FALSE))</f>
        <v>0</v>
      </c>
      <c r="F949" s="2">
        <f t="shared" si="57"/>
        <v>0</v>
      </c>
      <c r="H949" s="2">
        <f t="shared" si="58"/>
        <v>0</v>
      </c>
      <c r="M949" s="4" t="str">
        <f>IF(D949+E949+F949+N949=0,"",IF(E949=0,(D949*F949*J949*K949*L949)/1000000+N949,(D949*E949*J949*K949*L949)/1000000+N949)-IF(COUNTIFS(B$1:B949,B949,A$1:A949,A949)&gt;1,0,SUMIFS(四角板抜き穴専用!Q:Q,四角板抜き穴専用!A:A,四角板専用!A949,四角板抜き穴専用!B:B,B949)))</f>
        <v/>
      </c>
      <c r="O949" s="4">
        <f t="shared" si="56"/>
        <v>0</v>
      </c>
      <c r="T949" s="12" t="str">
        <f t="shared" si="59"/>
        <v/>
      </c>
    </row>
    <row r="950" spans="4:20">
      <c r="D950" s="2">
        <f>IF(ISNA(VLOOKUP(四角板専用!C950,四角板専用!AA$1:AC$9999,2,FALSE)),0,VLOOKUP(四角板専用!C950,四角板専用!AA$1:AC$9999,2,FALSE))</f>
        <v>0</v>
      </c>
      <c r="F950" s="2">
        <f t="shared" si="57"/>
        <v>0</v>
      </c>
      <c r="H950" s="2">
        <f t="shared" si="58"/>
        <v>0</v>
      </c>
      <c r="M950" s="4" t="str">
        <f>IF(D950+E950+F950+N950=0,"",IF(E950=0,(D950*F950*J950*K950*L950)/1000000+N950,(D950*E950*J950*K950*L950)/1000000+N950)-IF(COUNTIFS(B$1:B950,B950,A$1:A950,A950)&gt;1,0,SUMIFS(四角板抜き穴専用!Q:Q,四角板抜き穴専用!A:A,四角板専用!A950,四角板抜き穴専用!B:B,B950)))</f>
        <v/>
      </c>
      <c r="O950" s="4">
        <f t="shared" si="56"/>
        <v>0</v>
      </c>
      <c r="T950" s="12" t="str">
        <f t="shared" si="59"/>
        <v/>
      </c>
    </row>
    <row r="951" spans="4:20">
      <c r="D951" s="2">
        <f>IF(ISNA(VLOOKUP(四角板専用!C951,四角板専用!AA$1:AC$9999,2,FALSE)),0,VLOOKUP(四角板専用!C951,四角板専用!AA$1:AC$9999,2,FALSE))</f>
        <v>0</v>
      </c>
      <c r="F951" s="2">
        <f t="shared" si="57"/>
        <v>0</v>
      </c>
      <c r="H951" s="2">
        <f t="shared" si="58"/>
        <v>0</v>
      </c>
      <c r="M951" s="4" t="str">
        <f>IF(D951+E951+F951+N951=0,"",IF(E951=0,(D951*F951*J951*K951*L951)/1000000+N951,(D951*E951*J951*K951*L951)/1000000+N951)-IF(COUNTIFS(B$1:B951,B951,A$1:A951,A951)&gt;1,0,SUMIFS(四角板抜き穴専用!Q:Q,四角板抜き穴専用!A:A,四角板専用!A951,四角板抜き穴専用!B:B,B951)))</f>
        <v/>
      </c>
      <c r="O951" s="4">
        <f t="shared" si="56"/>
        <v>0</v>
      </c>
      <c r="T951" s="12" t="str">
        <f t="shared" si="59"/>
        <v/>
      </c>
    </row>
    <row r="952" spans="4:20">
      <c r="D952" s="2">
        <f>IF(ISNA(VLOOKUP(四角板専用!C952,四角板専用!AA$1:AC$9999,2,FALSE)),0,VLOOKUP(四角板専用!C952,四角板専用!AA$1:AC$9999,2,FALSE))</f>
        <v>0</v>
      </c>
      <c r="F952" s="2">
        <f t="shared" si="57"/>
        <v>0</v>
      </c>
      <c r="H952" s="2">
        <f t="shared" si="58"/>
        <v>0</v>
      </c>
      <c r="M952" s="4" t="str">
        <f>IF(D952+E952+F952+N952=0,"",IF(E952=0,(D952*F952*J952*K952*L952)/1000000+N952,(D952*E952*J952*K952*L952)/1000000+N952)-IF(COUNTIFS(B$1:B952,B952,A$1:A952,A952)&gt;1,0,SUMIFS(四角板抜き穴専用!Q:Q,四角板抜き穴専用!A:A,四角板専用!A952,四角板抜き穴専用!B:B,B952)))</f>
        <v/>
      </c>
      <c r="O952" s="4">
        <f t="shared" si="56"/>
        <v>0</v>
      </c>
      <c r="T952" s="12" t="str">
        <f t="shared" si="59"/>
        <v/>
      </c>
    </row>
    <row r="953" spans="4:20">
      <c r="D953" s="2">
        <f>IF(ISNA(VLOOKUP(四角板専用!C953,四角板専用!AA$1:AC$9999,2,FALSE)),0,VLOOKUP(四角板専用!C953,四角板専用!AA$1:AC$9999,2,FALSE))</f>
        <v>0</v>
      </c>
      <c r="F953" s="2">
        <f t="shared" si="57"/>
        <v>0</v>
      </c>
      <c r="H953" s="2">
        <f t="shared" si="58"/>
        <v>0</v>
      </c>
      <c r="M953" s="4" t="str">
        <f>IF(D953+E953+F953+N953=0,"",IF(E953=0,(D953*F953*J953*K953*L953)/1000000+N953,(D953*E953*J953*K953*L953)/1000000+N953)-IF(COUNTIFS(B$1:B953,B953,A$1:A953,A953)&gt;1,0,SUMIFS(四角板抜き穴専用!Q:Q,四角板抜き穴専用!A:A,四角板専用!A953,四角板抜き穴専用!B:B,B953)))</f>
        <v/>
      </c>
      <c r="O953" s="4">
        <f t="shared" si="56"/>
        <v>0</v>
      </c>
      <c r="T953" s="12" t="str">
        <f t="shared" si="59"/>
        <v/>
      </c>
    </row>
    <row r="954" spans="4:20">
      <c r="D954" s="2">
        <f>IF(ISNA(VLOOKUP(四角板専用!C954,四角板専用!AA$1:AC$9999,2,FALSE)),0,VLOOKUP(四角板専用!C954,四角板専用!AA$1:AC$9999,2,FALSE))</f>
        <v>0</v>
      </c>
      <c r="F954" s="2">
        <f t="shared" si="57"/>
        <v>0</v>
      </c>
      <c r="H954" s="2">
        <f t="shared" si="58"/>
        <v>0</v>
      </c>
      <c r="M954" s="4" t="str">
        <f>IF(D954+E954+F954+N954=0,"",IF(E954=0,(D954*F954*J954*K954*L954)/1000000+N954,(D954*E954*J954*K954*L954)/1000000+N954)-IF(COUNTIFS(B$1:B954,B954,A$1:A954,A954)&gt;1,0,SUMIFS(四角板抜き穴専用!Q:Q,四角板抜き穴専用!A:A,四角板専用!A954,四角板抜き穴専用!B:B,B954)))</f>
        <v/>
      </c>
      <c r="O954" s="4">
        <f t="shared" si="56"/>
        <v>0</v>
      </c>
      <c r="T954" s="12" t="str">
        <f t="shared" si="59"/>
        <v/>
      </c>
    </row>
    <row r="955" spans="4:20">
      <c r="D955" s="2">
        <f>IF(ISNA(VLOOKUP(四角板専用!C955,四角板専用!AA$1:AC$9999,2,FALSE)),0,VLOOKUP(四角板専用!C955,四角板専用!AA$1:AC$9999,2,FALSE))</f>
        <v>0</v>
      </c>
      <c r="F955" s="2">
        <f t="shared" si="57"/>
        <v>0</v>
      </c>
      <c r="H955" s="2">
        <f t="shared" si="58"/>
        <v>0</v>
      </c>
      <c r="M955" s="4" t="str">
        <f>IF(D955+E955+F955+N955=0,"",IF(E955=0,(D955*F955*J955*K955*L955)/1000000+N955,(D955*E955*J955*K955*L955)/1000000+N955)-IF(COUNTIFS(B$1:B955,B955,A$1:A955,A955)&gt;1,0,SUMIFS(四角板抜き穴専用!Q:Q,四角板抜き穴専用!A:A,四角板専用!A955,四角板抜き穴専用!B:B,B955)))</f>
        <v/>
      </c>
      <c r="O955" s="4">
        <f t="shared" si="56"/>
        <v>0</v>
      </c>
      <c r="T955" s="12" t="str">
        <f t="shared" si="59"/>
        <v/>
      </c>
    </row>
    <row r="956" spans="4:20">
      <c r="D956" s="2">
        <f>IF(ISNA(VLOOKUP(四角板専用!C956,四角板専用!AA$1:AC$9999,2,FALSE)),0,VLOOKUP(四角板専用!C956,四角板専用!AA$1:AC$9999,2,FALSE))</f>
        <v>0</v>
      </c>
      <c r="F956" s="2">
        <f t="shared" si="57"/>
        <v>0</v>
      </c>
      <c r="H956" s="2">
        <f t="shared" si="58"/>
        <v>0</v>
      </c>
      <c r="M956" s="4" t="str">
        <f>IF(D956+E956+F956+N956=0,"",IF(E956=0,(D956*F956*J956*K956*L956)/1000000+N956,(D956*E956*J956*K956*L956)/1000000+N956)-IF(COUNTIFS(B$1:B956,B956,A$1:A956,A956)&gt;1,0,SUMIFS(四角板抜き穴専用!Q:Q,四角板抜き穴専用!A:A,四角板専用!A956,四角板抜き穴専用!B:B,B956)))</f>
        <v/>
      </c>
      <c r="O956" s="4">
        <f t="shared" si="56"/>
        <v>0</v>
      </c>
      <c r="T956" s="12" t="str">
        <f t="shared" si="59"/>
        <v/>
      </c>
    </row>
    <row r="957" spans="4:20">
      <c r="D957" s="2">
        <f>IF(ISNA(VLOOKUP(四角板専用!C957,四角板専用!AA$1:AC$9999,2,FALSE)),0,VLOOKUP(四角板専用!C957,四角板専用!AA$1:AC$9999,2,FALSE))</f>
        <v>0</v>
      </c>
      <c r="F957" s="2">
        <f t="shared" si="57"/>
        <v>0</v>
      </c>
      <c r="H957" s="2">
        <f t="shared" si="58"/>
        <v>0</v>
      </c>
      <c r="M957" s="4" t="str">
        <f>IF(D957+E957+F957+N957=0,"",IF(E957=0,(D957*F957*J957*K957*L957)/1000000+N957,(D957*E957*J957*K957*L957)/1000000+N957)-IF(COUNTIFS(B$1:B957,B957,A$1:A957,A957)&gt;1,0,SUMIFS(四角板抜き穴専用!Q:Q,四角板抜き穴専用!A:A,四角板専用!A957,四角板抜き穴専用!B:B,B957)))</f>
        <v/>
      </c>
      <c r="O957" s="4">
        <f t="shared" si="56"/>
        <v>0</v>
      </c>
      <c r="T957" s="12" t="str">
        <f t="shared" si="59"/>
        <v/>
      </c>
    </row>
    <row r="958" spans="4:20">
      <c r="D958" s="2">
        <f>IF(ISNA(VLOOKUP(四角板専用!C958,四角板専用!AA$1:AC$9999,2,FALSE)),0,VLOOKUP(四角板専用!C958,四角板専用!AA$1:AC$9999,2,FALSE))</f>
        <v>0</v>
      </c>
      <c r="F958" s="2">
        <f t="shared" si="57"/>
        <v>0</v>
      </c>
      <c r="H958" s="2">
        <f t="shared" si="58"/>
        <v>0</v>
      </c>
      <c r="M958" s="4" t="str">
        <f>IF(D958+E958+F958+N958=0,"",IF(E958=0,(D958*F958*J958*K958*L958)/1000000+N958,(D958*E958*J958*K958*L958)/1000000+N958)-IF(COUNTIFS(B$1:B958,B958,A$1:A958,A958)&gt;1,0,SUMIFS(四角板抜き穴専用!Q:Q,四角板抜き穴専用!A:A,四角板専用!A958,四角板抜き穴専用!B:B,B958)))</f>
        <v/>
      </c>
      <c r="O958" s="4">
        <f t="shared" si="56"/>
        <v>0</v>
      </c>
      <c r="T958" s="12" t="str">
        <f t="shared" si="59"/>
        <v/>
      </c>
    </row>
    <row r="959" spans="4:20">
      <c r="D959" s="2">
        <f>IF(ISNA(VLOOKUP(四角板専用!C959,四角板専用!AA$1:AC$9999,2,FALSE)),0,VLOOKUP(四角板専用!C959,四角板専用!AA$1:AC$9999,2,FALSE))</f>
        <v>0</v>
      </c>
      <c r="F959" s="2">
        <f t="shared" si="57"/>
        <v>0</v>
      </c>
      <c r="H959" s="2">
        <f t="shared" si="58"/>
        <v>0</v>
      </c>
      <c r="M959" s="4" t="str">
        <f>IF(D959+E959+F959+N959=0,"",IF(E959=0,(D959*F959*J959*K959*L959)/1000000+N959,(D959*E959*J959*K959*L959)/1000000+N959)-IF(COUNTIFS(B$1:B959,B959,A$1:A959,A959)&gt;1,0,SUMIFS(四角板抜き穴専用!Q:Q,四角板抜き穴専用!A:A,四角板専用!A959,四角板抜き穴専用!B:B,B959)))</f>
        <v/>
      </c>
      <c r="O959" s="4">
        <f t="shared" si="56"/>
        <v>0</v>
      </c>
      <c r="T959" s="12" t="str">
        <f t="shared" si="59"/>
        <v/>
      </c>
    </row>
    <row r="960" spans="4:20">
      <c r="D960" s="2">
        <f>IF(ISNA(VLOOKUP(四角板専用!C960,四角板専用!AA$1:AC$9999,2,FALSE)),0,VLOOKUP(四角板専用!C960,四角板専用!AA$1:AC$9999,2,FALSE))</f>
        <v>0</v>
      </c>
      <c r="F960" s="2">
        <f t="shared" si="57"/>
        <v>0</v>
      </c>
      <c r="H960" s="2">
        <f t="shared" si="58"/>
        <v>0</v>
      </c>
      <c r="M960" s="4" t="str">
        <f>IF(D960+E960+F960+N960=0,"",IF(E960=0,(D960*F960*J960*K960*L960)/1000000+N960,(D960*E960*J960*K960*L960)/1000000+N960)-IF(COUNTIFS(B$1:B960,B960,A$1:A960,A960)&gt;1,0,SUMIFS(四角板抜き穴専用!Q:Q,四角板抜き穴専用!A:A,四角板専用!A960,四角板抜き穴専用!B:B,B960)))</f>
        <v/>
      </c>
      <c r="O960" s="4">
        <f t="shared" si="56"/>
        <v>0</v>
      </c>
      <c r="T960" s="12" t="str">
        <f t="shared" si="59"/>
        <v/>
      </c>
    </row>
    <row r="961" spans="4:20">
      <c r="D961" s="2">
        <f>IF(ISNA(VLOOKUP(四角板専用!C961,四角板専用!AA$1:AC$9999,2,FALSE)),0,VLOOKUP(四角板専用!C961,四角板専用!AA$1:AC$9999,2,FALSE))</f>
        <v>0</v>
      </c>
      <c r="F961" s="2">
        <f t="shared" si="57"/>
        <v>0</v>
      </c>
      <c r="H961" s="2">
        <f t="shared" si="58"/>
        <v>0</v>
      </c>
      <c r="M961" s="4" t="str">
        <f>IF(D961+E961+F961+N961=0,"",IF(E961=0,(D961*F961*J961*K961*L961)/1000000+N961,(D961*E961*J961*K961*L961)/1000000+N961)-IF(COUNTIFS(B$1:B961,B961,A$1:A961,A961)&gt;1,0,SUMIFS(四角板抜き穴専用!Q:Q,四角板抜き穴専用!A:A,四角板専用!A961,四角板抜き穴専用!B:B,B961)))</f>
        <v/>
      </c>
      <c r="O961" s="4">
        <f t="shared" si="56"/>
        <v>0</v>
      </c>
      <c r="T961" s="12" t="str">
        <f t="shared" si="59"/>
        <v/>
      </c>
    </row>
    <row r="962" spans="4:20">
      <c r="D962" s="2">
        <f>IF(ISNA(VLOOKUP(四角板専用!C962,四角板専用!AA$1:AC$9999,2,FALSE)),0,VLOOKUP(四角板専用!C962,四角板専用!AA$1:AC$9999,2,FALSE))</f>
        <v>0</v>
      </c>
      <c r="F962" s="2">
        <f t="shared" si="57"/>
        <v>0</v>
      </c>
      <c r="H962" s="2">
        <f t="shared" si="58"/>
        <v>0</v>
      </c>
      <c r="M962" s="4" t="str">
        <f>IF(D962+E962+F962+N962=0,"",IF(E962=0,(D962*F962*J962*K962*L962)/1000000+N962,(D962*E962*J962*K962*L962)/1000000+N962)-IF(COUNTIFS(B$1:B962,B962,A$1:A962,A962)&gt;1,0,SUMIFS(四角板抜き穴専用!Q:Q,四角板抜き穴専用!A:A,四角板専用!A962,四角板抜き穴専用!B:B,B962)))</f>
        <v/>
      </c>
      <c r="O962" s="4">
        <f t="shared" ref="O962:O1000" si="60">IF(O961&gt;0,0,IF(A963&amp;B963=A962&amp;B962,0,IF(COUNTIFS(A:A,A962,B:B,B962)&gt;=2,SUMIFS(M:M,A:A,A962,B:B,B962),0)))</f>
        <v>0</v>
      </c>
      <c r="T962" s="12" t="str">
        <f t="shared" si="59"/>
        <v/>
      </c>
    </row>
    <row r="963" spans="4:20">
      <c r="D963" s="2">
        <f>IF(ISNA(VLOOKUP(四角板専用!C963,四角板専用!AA$1:AC$9999,2,FALSE)),0,VLOOKUP(四角板専用!C963,四角板専用!AA$1:AC$9999,2,FALSE))</f>
        <v>0</v>
      </c>
      <c r="F963" s="2">
        <f t="shared" ref="F963:F1000" si="61">IF(G963=0,0,G963*PI()*(1-(H963/360)))</f>
        <v>0</v>
      </c>
      <c r="H963" s="2">
        <f t="shared" ref="H963:H1000" si="62">IF(G963=0,0,IF(I963="90°",270,ASIN((I963/2)/(G963/2))*180/PI()*2))</f>
        <v>0</v>
      </c>
      <c r="M963" s="4" t="str">
        <f>IF(D963+E963+F963+N963=0,"",IF(E963=0,(D963*F963*J963*K963*L963)/1000000+N963,(D963*E963*J963*K963*L963)/1000000+N963)-IF(COUNTIFS(B$1:B963,B963,A$1:A963,A963)&gt;1,0,SUMIFS(四角板抜き穴専用!Q:Q,四角板抜き穴専用!A:A,四角板専用!A963,四角板抜き穴専用!B:B,B963)))</f>
        <v/>
      </c>
      <c r="O963" s="4">
        <f t="shared" si="60"/>
        <v>0</v>
      </c>
      <c r="T963" s="12" t="str">
        <f t="shared" ref="T963:T1026" si="63">M963</f>
        <v/>
      </c>
    </row>
    <row r="964" spans="4:20">
      <c r="D964" s="2">
        <f>IF(ISNA(VLOOKUP(四角板専用!C964,四角板専用!AA$1:AC$9999,2,FALSE)),0,VLOOKUP(四角板専用!C964,四角板専用!AA$1:AC$9999,2,FALSE))</f>
        <v>0</v>
      </c>
      <c r="F964" s="2">
        <f t="shared" si="61"/>
        <v>0</v>
      </c>
      <c r="H964" s="2">
        <f t="shared" si="62"/>
        <v>0</v>
      </c>
      <c r="M964" s="4" t="str">
        <f>IF(D964+E964+F964+N964=0,"",IF(E964=0,(D964*F964*J964*K964*L964)/1000000+N964,(D964*E964*J964*K964*L964)/1000000+N964)-IF(COUNTIFS(B$1:B964,B964,A$1:A964,A964)&gt;1,0,SUMIFS(四角板抜き穴専用!Q:Q,四角板抜き穴専用!A:A,四角板専用!A964,四角板抜き穴専用!B:B,B964)))</f>
        <v/>
      </c>
      <c r="O964" s="4">
        <f t="shared" si="60"/>
        <v>0</v>
      </c>
      <c r="T964" s="12" t="str">
        <f t="shared" si="63"/>
        <v/>
      </c>
    </row>
    <row r="965" spans="4:20">
      <c r="D965" s="2">
        <f>IF(ISNA(VLOOKUP(四角板専用!C965,四角板専用!AA$1:AC$9999,2,FALSE)),0,VLOOKUP(四角板専用!C965,四角板専用!AA$1:AC$9999,2,FALSE))</f>
        <v>0</v>
      </c>
      <c r="F965" s="2">
        <f t="shared" si="61"/>
        <v>0</v>
      </c>
      <c r="H965" s="2">
        <f t="shared" si="62"/>
        <v>0</v>
      </c>
      <c r="M965" s="4" t="str">
        <f>IF(D965+E965+F965+N965=0,"",IF(E965=0,(D965*F965*J965*K965*L965)/1000000+N965,(D965*E965*J965*K965*L965)/1000000+N965)-IF(COUNTIFS(B$1:B965,B965,A$1:A965,A965)&gt;1,0,SUMIFS(四角板抜き穴専用!Q:Q,四角板抜き穴専用!A:A,四角板専用!A965,四角板抜き穴専用!B:B,B965)))</f>
        <v/>
      </c>
      <c r="O965" s="4">
        <f t="shared" si="60"/>
        <v>0</v>
      </c>
      <c r="T965" s="12" t="str">
        <f t="shared" si="63"/>
        <v/>
      </c>
    </row>
    <row r="966" spans="4:20">
      <c r="D966" s="2">
        <f>IF(ISNA(VLOOKUP(四角板専用!C966,四角板専用!AA$1:AC$9999,2,FALSE)),0,VLOOKUP(四角板専用!C966,四角板専用!AA$1:AC$9999,2,FALSE))</f>
        <v>0</v>
      </c>
      <c r="F966" s="2">
        <f t="shared" si="61"/>
        <v>0</v>
      </c>
      <c r="H966" s="2">
        <f t="shared" si="62"/>
        <v>0</v>
      </c>
      <c r="M966" s="4" t="str">
        <f>IF(D966+E966+F966+N966=0,"",IF(E966=0,(D966*F966*J966*K966*L966)/1000000+N966,(D966*E966*J966*K966*L966)/1000000+N966)-IF(COUNTIFS(B$1:B966,B966,A$1:A966,A966)&gt;1,0,SUMIFS(四角板抜き穴専用!Q:Q,四角板抜き穴専用!A:A,四角板専用!A966,四角板抜き穴専用!B:B,B966)))</f>
        <v/>
      </c>
      <c r="O966" s="4">
        <f t="shared" si="60"/>
        <v>0</v>
      </c>
      <c r="T966" s="12" t="str">
        <f t="shared" si="63"/>
        <v/>
      </c>
    </row>
    <row r="967" spans="4:20">
      <c r="D967" s="2">
        <f>IF(ISNA(VLOOKUP(四角板専用!C967,四角板専用!AA$1:AC$9999,2,FALSE)),0,VLOOKUP(四角板専用!C967,四角板専用!AA$1:AC$9999,2,FALSE))</f>
        <v>0</v>
      </c>
      <c r="F967" s="2">
        <f t="shared" si="61"/>
        <v>0</v>
      </c>
      <c r="H967" s="2">
        <f t="shared" si="62"/>
        <v>0</v>
      </c>
      <c r="M967" s="4" t="str">
        <f>IF(D967+E967+F967+N967=0,"",IF(E967=0,(D967*F967*J967*K967*L967)/1000000+N967,(D967*E967*J967*K967*L967)/1000000+N967)-IF(COUNTIFS(B$1:B967,B967,A$1:A967,A967)&gt;1,0,SUMIFS(四角板抜き穴専用!Q:Q,四角板抜き穴専用!A:A,四角板専用!A967,四角板抜き穴専用!B:B,B967)))</f>
        <v/>
      </c>
      <c r="O967" s="4">
        <f t="shared" si="60"/>
        <v>0</v>
      </c>
      <c r="T967" s="12" t="str">
        <f t="shared" si="63"/>
        <v/>
      </c>
    </row>
    <row r="968" spans="4:20">
      <c r="D968" s="2">
        <f>IF(ISNA(VLOOKUP(四角板専用!C968,四角板専用!AA$1:AC$9999,2,FALSE)),0,VLOOKUP(四角板専用!C968,四角板専用!AA$1:AC$9999,2,FALSE))</f>
        <v>0</v>
      </c>
      <c r="F968" s="2">
        <f t="shared" si="61"/>
        <v>0</v>
      </c>
      <c r="H968" s="2">
        <f t="shared" si="62"/>
        <v>0</v>
      </c>
      <c r="M968" s="4" t="str">
        <f>IF(D968+E968+F968+N968=0,"",IF(E968=0,(D968*F968*J968*K968*L968)/1000000+N968,(D968*E968*J968*K968*L968)/1000000+N968)-IF(COUNTIFS(B$1:B968,B968,A$1:A968,A968)&gt;1,0,SUMIFS(四角板抜き穴専用!Q:Q,四角板抜き穴専用!A:A,四角板専用!A968,四角板抜き穴専用!B:B,B968)))</f>
        <v/>
      </c>
      <c r="O968" s="4">
        <f t="shared" si="60"/>
        <v>0</v>
      </c>
      <c r="T968" s="12" t="str">
        <f t="shared" si="63"/>
        <v/>
      </c>
    </row>
    <row r="969" spans="4:20">
      <c r="D969" s="2">
        <f>IF(ISNA(VLOOKUP(四角板専用!C969,四角板専用!AA$1:AC$9999,2,FALSE)),0,VLOOKUP(四角板専用!C969,四角板専用!AA$1:AC$9999,2,FALSE))</f>
        <v>0</v>
      </c>
      <c r="F969" s="2">
        <f t="shared" si="61"/>
        <v>0</v>
      </c>
      <c r="H969" s="2">
        <f t="shared" si="62"/>
        <v>0</v>
      </c>
      <c r="M969" s="4" t="str">
        <f>IF(D969+E969+F969+N969=0,"",IF(E969=0,(D969*F969*J969*K969*L969)/1000000+N969,(D969*E969*J969*K969*L969)/1000000+N969)-IF(COUNTIFS(B$1:B969,B969,A$1:A969,A969)&gt;1,0,SUMIFS(四角板抜き穴専用!Q:Q,四角板抜き穴専用!A:A,四角板専用!A969,四角板抜き穴専用!B:B,B969)))</f>
        <v/>
      </c>
      <c r="O969" s="4">
        <f t="shared" si="60"/>
        <v>0</v>
      </c>
      <c r="T969" s="12" t="str">
        <f t="shared" si="63"/>
        <v/>
      </c>
    </row>
    <row r="970" spans="4:20">
      <c r="D970" s="2">
        <f>IF(ISNA(VLOOKUP(四角板専用!C970,四角板専用!AA$1:AC$9999,2,FALSE)),0,VLOOKUP(四角板専用!C970,四角板専用!AA$1:AC$9999,2,FALSE))</f>
        <v>0</v>
      </c>
      <c r="F970" s="2">
        <f t="shared" si="61"/>
        <v>0</v>
      </c>
      <c r="H970" s="2">
        <f t="shared" si="62"/>
        <v>0</v>
      </c>
      <c r="M970" s="4" t="str">
        <f>IF(D970+E970+F970+N970=0,"",IF(E970=0,(D970*F970*J970*K970*L970)/1000000+N970,(D970*E970*J970*K970*L970)/1000000+N970)-IF(COUNTIFS(B$1:B970,B970,A$1:A970,A970)&gt;1,0,SUMIFS(四角板抜き穴専用!Q:Q,四角板抜き穴専用!A:A,四角板専用!A970,四角板抜き穴専用!B:B,B970)))</f>
        <v/>
      </c>
      <c r="O970" s="4">
        <f t="shared" si="60"/>
        <v>0</v>
      </c>
      <c r="T970" s="12" t="str">
        <f t="shared" si="63"/>
        <v/>
      </c>
    </row>
    <row r="971" spans="4:20">
      <c r="D971" s="2">
        <f>IF(ISNA(VLOOKUP(四角板専用!C971,四角板専用!AA$1:AC$9999,2,FALSE)),0,VLOOKUP(四角板専用!C971,四角板専用!AA$1:AC$9999,2,FALSE))</f>
        <v>0</v>
      </c>
      <c r="F971" s="2">
        <f t="shared" si="61"/>
        <v>0</v>
      </c>
      <c r="H971" s="2">
        <f t="shared" si="62"/>
        <v>0</v>
      </c>
      <c r="M971" s="4" t="str">
        <f>IF(D971+E971+F971+N971=0,"",IF(E971=0,(D971*F971*J971*K971*L971)/1000000+N971,(D971*E971*J971*K971*L971)/1000000+N971)-IF(COUNTIFS(B$1:B971,B971,A$1:A971,A971)&gt;1,0,SUMIFS(四角板抜き穴専用!Q:Q,四角板抜き穴専用!A:A,四角板専用!A971,四角板抜き穴専用!B:B,B971)))</f>
        <v/>
      </c>
      <c r="O971" s="4">
        <f t="shared" si="60"/>
        <v>0</v>
      </c>
      <c r="T971" s="12" t="str">
        <f t="shared" si="63"/>
        <v/>
      </c>
    </row>
    <row r="972" spans="4:20">
      <c r="D972" s="2">
        <f>IF(ISNA(VLOOKUP(四角板専用!C972,四角板専用!AA$1:AC$9999,2,FALSE)),0,VLOOKUP(四角板専用!C972,四角板専用!AA$1:AC$9999,2,FALSE))</f>
        <v>0</v>
      </c>
      <c r="F972" s="2">
        <f t="shared" si="61"/>
        <v>0</v>
      </c>
      <c r="H972" s="2">
        <f t="shared" si="62"/>
        <v>0</v>
      </c>
      <c r="M972" s="4" t="str">
        <f>IF(D972+E972+F972+N972=0,"",IF(E972=0,(D972*F972*J972*K972*L972)/1000000+N972,(D972*E972*J972*K972*L972)/1000000+N972)-IF(COUNTIFS(B$1:B972,B972,A$1:A972,A972)&gt;1,0,SUMIFS(四角板抜き穴専用!Q:Q,四角板抜き穴専用!A:A,四角板専用!A972,四角板抜き穴専用!B:B,B972)))</f>
        <v/>
      </c>
      <c r="O972" s="4">
        <f t="shared" si="60"/>
        <v>0</v>
      </c>
      <c r="T972" s="12" t="str">
        <f t="shared" si="63"/>
        <v/>
      </c>
    </row>
    <row r="973" spans="4:20">
      <c r="D973" s="2">
        <f>IF(ISNA(VLOOKUP(四角板専用!C973,四角板専用!AA$1:AC$9999,2,FALSE)),0,VLOOKUP(四角板専用!C973,四角板専用!AA$1:AC$9999,2,FALSE))</f>
        <v>0</v>
      </c>
      <c r="F973" s="2">
        <f t="shared" si="61"/>
        <v>0</v>
      </c>
      <c r="H973" s="2">
        <f t="shared" si="62"/>
        <v>0</v>
      </c>
      <c r="M973" s="4" t="str">
        <f>IF(D973+E973+F973+N973=0,"",IF(E973=0,(D973*F973*J973*K973*L973)/1000000+N973,(D973*E973*J973*K973*L973)/1000000+N973)-IF(COUNTIFS(B$1:B973,B973,A$1:A973,A973)&gt;1,0,SUMIFS(四角板抜き穴専用!Q:Q,四角板抜き穴専用!A:A,四角板専用!A973,四角板抜き穴専用!B:B,B973)))</f>
        <v/>
      </c>
      <c r="O973" s="4">
        <f t="shared" si="60"/>
        <v>0</v>
      </c>
      <c r="T973" s="12" t="str">
        <f t="shared" si="63"/>
        <v/>
      </c>
    </row>
    <row r="974" spans="4:20">
      <c r="D974" s="2">
        <f>IF(ISNA(VLOOKUP(四角板専用!C974,四角板専用!AA$1:AC$9999,2,FALSE)),0,VLOOKUP(四角板専用!C974,四角板専用!AA$1:AC$9999,2,FALSE))</f>
        <v>0</v>
      </c>
      <c r="F974" s="2">
        <f t="shared" si="61"/>
        <v>0</v>
      </c>
      <c r="H974" s="2">
        <f t="shared" si="62"/>
        <v>0</v>
      </c>
      <c r="M974" s="4" t="str">
        <f>IF(D974+E974+F974+N974=0,"",IF(E974=0,(D974*F974*J974*K974*L974)/1000000+N974,(D974*E974*J974*K974*L974)/1000000+N974)-IF(COUNTIFS(B$1:B974,B974,A$1:A974,A974)&gt;1,0,SUMIFS(四角板抜き穴専用!Q:Q,四角板抜き穴専用!A:A,四角板専用!A974,四角板抜き穴専用!B:B,B974)))</f>
        <v/>
      </c>
      <c r="O974" s="4">
        <f t="shared" si="60"/>
        <v>0</v>
      </c>
      <c r="T974" s="12" t="str">
        <f t="shared" si="63"/>
        <v/>
      </c>
    </row>
    <row r="975" spans="4:20">
      <c r="D975" s="2">
        <f>IF(ISNA(VLOOKUP(四角板専用!C975,四角板専用!AA$1:AC$9999,2,FALSE)),0,VLOOKUP(四角板専用!C975,四角板専用!AA$1:AC$9999,2,FALSE))</f>
        <v>0</v>
      </c>
      <c r="F975" s="2">
        <f t="shared" si="61"/>
        <v>0</v>
      </c>
      <c r="H975" s="2">
        <f t="shared" si="62"/>
        <v>0</v>
      </c>
      <c r="M975" s="4" t="str">
        <f>IF(D975+E975+F975+N975=0,"",IF(E975=0,(D975*F975*J975*K975*L975)/1000000+N975,(D975*E975*J975*K975*L975)/1000000+N975)-IF(COUNTIFS(B$1:B975,B975,A$1:A975,A975)&gt;1,0,SUMIFS(四角板抜き穴専用!Q:Q,四角板抜き穴専用!A:A,四角板専用!A975,四角板抜き穴専用!B:B,B975)))</f>
        <v/>
      </c>
      <c r="O975" s="4">
        <f t="shared" si="60"/>
        <v>0</v>
      </c>
      <c r="T975" s="12" t="str">
        <f t="shared" si="63"/>
        <v/>
      </c>
    </row>
    <row r="976" spans="4:20">
      <c r="D976" s="2">
        <f>IF(ISNA(VLOOKUP(四角板専用!C976,四角板専用!AA$1:AC$9999,2,FALSE)),0,VLOOKUP(四角板専用!C976,四角板専用!AA$1:AC$9999,2,FALSE))</f>
        <v>0</v>
      </c>
      <c r="F976" s="2">
        <f t="shared" si="61"/>
        <v>0</v>
      </c>
      <c r="H976" s="2">
        <f t="shared" si="62"/>
        <v>0</v>
      </c>
      <c r="M976" s="4" t="str">
        <f>IF(D976+E976+F976+N976=0,"",IF(E976=0,(D976*F976*J976*K976*L976)/1000000+N976,(D976*E976*J976*K976*L976)/1000000+N976)-IF(COUNTIFS(B$1:B976,B976,A$1:A976,A976)&gt;1,0,SUMIFS(四角板抜き穴専用!Q:Q,四角板抜き穴専用!A:A,四角板専用!A976,四角板抜き穴専用!B:B,B976)))</f>
        <v/>
      </c>
      <c r="O976" s="4">
        <f t="shared" si="60"/>
        <v>0</v>
      </c>
      <c r="T976" s="12" t="str">
        <f t="shared" si="63"/>
        <v/>
      </c>
    </row>
    <row r="977" spans="4:20">
      <c r="D977" s="2">
        <f>IF(ISNA(VLOOKUP(四角板専用!C977,四角板専用!AA$1:AC$9999,2,FALSE)),0,VLOOKUP(四角板専用!C977,四角板専用!AA$1:AC$9999,2,FALSE))</f>
        <v>0</v>
      </c>
      <c r="F977" s="2">
        <f t="shared" si="61"/>
        <v>0</v>
      </c>
      <c r="H977" s="2">
        <f t="shared" si="62"/>
        <v>0</v>
      </c>
      <c r="M977" s="4" t="str">
        <f>IF(D977+E977+F977+N977=0,"",IF(E977=0,(D977*F977*J977*K977*L977)/1000000+N977,(D977*E977*J977*K977*L977)/1000000+N977)-IF(COUNTIFS(B$1:B977,B977,A$1:A977,A977)&gt;1,0,SUMIFS(四角板抜き穴専用!Q:Q,四角板抜き穴専用!A:A,四角板専用!A977,四角板抜き穴専用!B:B,B977)))</f>
        <v/>
      </c>
      <c r="O977" s="4">
        <f t="shared" si="60"/>
        <v>0</v>
      </c>
      <c r="T977" s="12" t="str">
        <f t="shared" si="63"/>
        <v/>
      </c>
    </row>
    <row r="978" spans="4:20">
      <c r="D978" s="2">
        <f>IF(ISNA(VLOOKUP(四角板専用!C978,四角板専用!AA$1:AC$9999,2,FALSE)),0,VLOOKUP(四角板専用!C978,四角板専用!AA$1:AC$9999,2,FALSE))</f>
        <v>0</v>
      </c>
      <c r="F978" s="2">
        <f t="shared" si="61"/>
        <v>0</v>
      </c>
      <c r="H978" s="2">
        <f t="shared" si="62"/>
        <v>0</v>
      </c>
      <c r="M978" s="4" t="str">
        <f>IF(D978+E978+F978+N978=0,"",IF(E978=0,(D978*F978*J978*K978*L978)/1000000+N978,(D978*E978*J978*K978*L978)/1000000+N978)-IF(COUNTIFS(B$1:B978,B978,A$1:A978,A978)&gt;1,0,SUMIFS(四角板抜き穴専用!Q:Q,四角板抜き穴専用!A:A,四角板専用!A978,四角板抜き穴専用!B:B,B978)))</f>
        <v/>
      </c>
      <c r="O978" s="4">
        <f t="shared" si="60"/>
        <v>0</v>
      </c>
      <c r="T978" s="12" t="str">
        <f t="shared" si="63"/>
        <v/>
      </c>
    </row>
    <row r="979" spans="4:20">
      <c r="D979" s="2">
        <f>IF(ISNA(VLOOKUP(四角板専用!C979,四角板専用!AA$1:AC$9999,2,FALSE)),0,VLOOKUP(四角板専用!C979,四角板専用!AA$1:AC$9999,2,FALSE))</f>
        <v>0</v>
      </c>
      <c r="F979" s="2">
        <f t="shared" si="61"/>
        <v>0</v>
      </c>
      <c r="H979" s="2">
        <f t="shared" si="62"/>
        <v>0</v>
      </c>
      <c r="M979" s="4" t="str">
        <f>IF(D979+E979+F979+N979=0,"",IF(E979=0,(D979*F979*J979*K979*L979)/1000000+N979,(D979*E979*J979*K979*L979)/1000000+N979)-IF(COUNTIFS(B$1:B979,B979,A$1:A979,A979)&gt;1,0,SUMIFS(四角板抜き穴専用!Q:Q,四角板抜き穴専用!A:A,四角板専用!A979,四角板抜き穴専用!B:B,B979)))</f>
        <v/>
      </c>
      <c r="O979" s="4">
        <f t="shared" si="60"/>
        <v>0</v>
      </c>
      <c r="T979" s="12" t="str">
        <f t="shared" si="63"/>
        <v/>
      </c>
    </row>
    <row r="980" spans="4:20">
      <c r="D980" s="2">
        <f>IF(ISNA(VLOOKUP(四角板専用!C980,四角板専用!AA$1:AC$9999,2,FALSE)),0,VLOOKUP(四角板専用!C980,四角板専用!AA$1:AC$9999,2,FALSE))</f>
        <v>0</v>
      </c>
      <c r="F980" s="2">
        <f t="shared" si="61"/>
        <v>0</v>
      </c>
      <c r="H980" s="2">
        <f t="shared" si="62"/>
        <v>0</v>
      </c>
      <c r="M980" s="4" t="str">
        <f>IF(D980+E980+F980+N980=0,"",IF(E980=0,(D980*F980*J980*K980*L980)/1000000+N980,(D980*E980*J980*K980*L980)/1000000+N980)-IF(COUNTIFS(B$1:B980,B980,A$1:A980,A980)&gt;1,0,SUMIFS(四角板抜き穴専用!Q:Q,四角板抜き穴専用!A:A,四角板専用!A980,四角板抜き穴専用!B:B,B980)))</f>
        <v/>
      </c>
      <c r="O980" s="4">
        <f t="shared" si="60"/>
        <v>0</v>
      </c>
      <c r="T980" s="12" t="str">
        <f t="shared" si="63"/>
        <v/>
      </c>
    </row>
    <row r="981" spans="4:20">
      <c r="D981" s="2">
        <f>IF(ISNA(VLOOKUP(四角板専用!C981,四角板専用!AA$1:AC$9999,2,FALSE)),0,VLOOKUP(四角板専用!C981,四角板専用!AA$1:AC$9999,2,FALSE))</f>
        <v>0</v>
      </c>
      <c r="F981" s="2">
        <f t="shared" si="61"/>
        <v>0</v>
      </c>
      <c r="H981" s="2">
        <f t="shared" si="62"/>
        <v>0</v>
      </c>
      <c r="M981" s="4" t="str">
        <f>IF(D981+E981+F981+N981=0,"",IF(E981=0,(D981*F981*J981*K981*L981)/1000000+N981,(D981*E981*J981*K981*L981)/1000000+N981)-IF(COUNTIFS(B$1:B981,B981,A$1:A981,A981)&gt;1,0,SUMIFS(四角板抜き穴専用!Q:Q,四角板抜き穴専用!A:A,四角板専用!A981,四角板抜き穴専用!B:B,B981)))</f>
        <v/>
      </c>
      <c r="O981" s="4">
        <f t="shared" si="60"/>
        <v>0</v>
      </c>
      <c r="T981" s="12" t="str">
        <f t="shared" si="63"/>
        <v/>
      </c>
    </row>
    <row r="982" spans="4:20">
      <c r="D982" s="2">
        <f>IF(ISNA(VLOOKUP(四角板専用!C982,四角板専用!AA$1:AC$9999,2,FALSE)),0,VLOOKUP(四角板専用!C982,四角板専用!AA$1:AC$9999,2,FALSE))</f>
        <v>0</v>
      </c>
      <c r="F982" s="2">
        <f t="shared" si="61"/>
        <v>0</v>
      </c>
      <c r="H982" s="2">
        <f t="shared" si="62"/>
        <v>0</v>
      </c>
      <c r="M982" s="4" t="str">
        <f>IF(D982+E982+F982+N982=0,"",IF(E982=0,(D982*F982*J982*K982*L982)/1000000+N982,(D982*E982*J982*K982*L982)/1000000+N982)-IF(COUNTIFS(B$1:B982,B982,A$1:A982,A982)&gt;1,0,SUMIFS(四角板抜き穴専用!Q:Q,四角板抜き穴専用!A:A,四角板専用!A982,四角板抜き穴専用!B:B,B982)))</f>
        <v/>
      </c>
      <c r="O982" s="4">
        <f t="shared" si="60"/>
        <v>0</v>
      </c>
      <c r="T982" s="12" t="str">
        <f t="shared" si="63"/>
        <v/>
      </c>
    </row>
    <row r="983" spans="4:20">
      <c r="D983" s="2">
        <f>IF(ISNA(VLOOKUP(四角板専用!C983,四角板専用!AA$1:AC$9999,2,FALSE)),0,VLOOKUP(四角板専用!C983,四角板専用!AA$1:AC$9999,2,FALSE))</f>
        <v>0</v>
      </c>
      <c r="F983" s="2">
        <f t="shared" si="61"/>
        <v>0</v>
      </c>
      <c r="H983" s="2">
        <f t="shared" si="62"/>
        <v>0</v>
      </c>
      <c r="M983" s="4" t="str">
        <f>IF(D983+E983+F983+N983=0,"",IF(E983=0,(D983*F983*J983*K983*L983)/1000000+N983,(D983*E983*J983*K983*L983)/1000000+N983)-IF(COUNTIFS(B$1:B983,B983,A$1:A983,A983)&gt;1,0,SUMIFS(四角板抜き穴専用!Q:Q,四角板抜き穴専用!A:A,四角板専用!A983,四角板抜き穴専用!B:B,B983)))</f>
        <v/>
      </c>
      <c r="O983" s="4">
        <f t="shared" si="60"/>
        <v>0</v>
      </c>
      <c r="T983" s="12" t="str">
        <f t="shared" si="63"/>
        <v/>
      </c>
    </row>
    <row r="984" spans="4:20">
      <c r="D984" s="2">
        <f>IF(ISNA(VLOOKUP(四角板専用!C984,四角板専用!AA$1:AC$9999,2,FALSE)),0,VLOOKUP(四角板専用!C984,四角板専用!AA$1:AC$9999,2,FALSE))</f>
        <v>0</v>
      </c>
      <c r="F984" s="2">
        <f t="shared" si="61"/>
        <v>0</v>
      </c>
      <c r="H984" s="2">
        <f t="shared" si="62"/>
        <v>0</v>
      </c>
      <c r="M984" s="4" t="str">
        <f>IF(D984+E984+F984+N984=0,"",IF(E984=0,(D984*F984*J984*K984*L984)/1000000+N984,(D984*E984*J984*K984*L984)/1000000+N984)-IF(COUNTIFS(B$1:B984,B984,A$1:A984,A984)&gt;1,0,SUMIFS(四角板抜き穴専用!Q:Q,四角板抜き穴専用!A:A,四角板専用!A984,四角板抜き穴専用!B:B,B984)))</f>
        <v/>
      </c>
      <c r="O984" s="4">
        <f t="shared" si="60"/>
        <v>0</v>
      </c>
      <c r="T984" s="12" t="str">
        <f t="shared" si="63"/>
        <v/>
      </c>
    </row>
    <row r="985" spans="4:20">
      <c r="D985" s="2">
        <f>IF(ISNA(VLOOKUP(四角板専用!C985,四角板専用!AA$1:AC$9999,2,FALSE)),0,VLOOKUP(四角板専用!C985,四角板専用!AA$1:AC$9999,2,FALSE))</f>
        <v>0</v>
      </c>
      <c r="F985" s="2">
        <f t="shared" si="61"/>
        <v>0</v>
      </c>
      <c r="H985" s="2">
        <f t="shared" si="62"/>
        <v>0</v>
      </c>
      <c r="M985" s="4" t="str">
        <f>IF(D985+E985+F985+N985=0,"",IF(E985=0,(D985*F985*J985*K985*L985)/1000000+N985,(D985*E985*J985*K985*L985)/1000000+N985)-IF(COUNTIFS(B$1:B985,B985,A$1:A985,A985)&gt;1,0,SUMIFS(四角板抜き穴専用!Q:Q,四角板抜き穴専用!A:A,四角板専用!A985,四角板抜き穴専用!B:B,B985)))</f>
        <v/>
      </c>
      <c r="O985" s="4">
        <f t="shared" si="60"/>
        <v>0</v>
      </c>
      <c r="T985" s="12" t="str">
        <f t="shared" si="63"/>
        <v/>
      </c>
    </row>
    <row r="986" spans="4:20">
      <c r="D986" s="2">
        <f>IF(ISNA(VLOOKUP(四角板専用!C986,四角板専用!AA$1:AC$9999,2,FALSE)),0,VLOOKUP(四角板専用!C986,四角板専用!AA$1:AC$9999,2,FALSE))</f>
        <v>0</v>
      </c>
      <c r="F986" s="2">
        <f t="shared" si="61"/>
        <v>0</v>
      </c>
      <c r="H986" s="2">
        <f t="shared" si="62"/>
        <v>0</v>
      </c>
      <c r="M986" s="4" t="str">
        <f>IF(D986+E986+F986+N986=0,"",IF(E986=0,(D986*F986*J986*K986*L986)/1000000+N986,(D986*E986*J986*K986*L986)/1000000+N986)-IF(COUNTIFS(B$1:B986,B986,A$1:A986,A986)&gt;1,0,SUMIFS(四角板抜き穴専用!Q:Q,四角板抜き穴専用!A:A,四角板専用!A986,四角板抜き穴専用!B:B,B986)))</f>
        <v/>
      </c>
      <c r="O986" s="4">
        <f t="shared" si="60"/>
        <v>0</v>
      </c>
      <c r="T986" s="12" t="str">
        <f t="shared" si="63"/>
        <v/>
      </c>
    </row>
    <row r="987" spans="4:20">
      <c r="D987" s="2">
        <f>IF(ISNA(VLOOKUP(四角板専用!C987,四角板専用!AA$1:AC$9999,2,FALSE)),0,VLOOKUP(四角板専用!C987,四角板専用!AA$1:AC$9999,2,FALSE))</f>
        <v>0</v>
      </c>
      <c r="F987" s="2">
        <f t="shared" si="61"/>
        <v>0</v>
      </c>
      <c r="H987" s="2">
        <f t="shared" si="62"/>
        <v>0</v>
      </c>
      <c r="M987" s="4" t="str">
        <f>IF(D987+E987+F987+N987=0,"",IF(E987=0,(D987*F987*J987*K987*L987)/1000000+N987,(D987*E987*J987*K987*L987)/1000000+N987)-IF(COUNTIFS(B$1:B987,B987,A$1:A987,A987)&gt;1,0,SUMIFS(四角板抜き穴専用!Q:Q,四角板抜き穴専用!A:A,四角板専用!A987,四角板抜き穴専用!B:B,B987)))</f>
        <v/>
      </c>
      <c r="O987" s="4">
        <f t="shared" si="60"/>
        <v>0</v>
      </c>
      <c r="T987" s="12" t="str">
        <f t="shared" si="63"/>
        <v/>
      </c>
    </row>
    <row r="988" spans="4:20">
      <c r="D988" s="2">
        <f>IF(ISNA(VLOOKUP(四角板専用!C988,四角板専用!AA$1:AC$9999,2,FALSE)),0,VLOOKUP(四角板専用!C988,四角板専用!AA$1:AC$9999,2,FALSE))</f>
        <v>0</v>
      </c>
      <c r="F988" s="2">
        <f t="shared" si="61"/>
        <v>0</v>
      </c>
      <c r="H988" s="2">
        <f t="shared" si="62"/>
        <v>0</v>
      </c>
      <c r="M988" s="4" t="str">
        <f>IF(D988+E988+F988+N988=0,"",IF(E988=0,(D988*F988*J988*K988*L988)/1000000+N988,(D988*E988*J988*K988*L988)/1000000+N988)-IF(COUNTIFS(B$1:B988,B988,A$1:A988,A988)&gt;1,0,SUMIFS(四角板抜き穴専用!Q:Q,四角板抜き穴専用!A:A,四角板専用!A988,四角板抜き穴専用!B:B,B988)))</f>
        <v/>
      </c>
      <c r="O988" s="4">
        <f t="shared" si="60"/>
        <v>0</v>
      </c>
      <c r="T988" s="12" t="str">
        <f t="shared" si="63"/>
        <v/>
      </c>
    </row>
    <row r="989" spans="4:20">
      <c r="D989" s="2">
        <f>IF(ISNA(VLOOKUP(四角板専用!C989,四角板専用!AA$1:AC$9999,2,FALSE)),0,VLOOKUP(四角板専用!C989,四角板専用!AA$1:AC$9999,2,FALSE))</f>
        <v>0</v>
      </c>
      <c r="F989" s="2">
        <f t="shared" si="61"/>
        <v>0</v>
      </c>
      <c r="H989" s="2">
        <f t="shared" si="62"/>
        <v>0</v>
      </c>
      <c r="M989" s="4" t="str">
        <f>IF(D989+E989+F989+N989=0,"",IF(E989=0,(D989*F989*J989*K989*L989)/1000000+N989,(D989*E989*J989*K989*L989)/1000000+N989)-IF(COUNTIFS(B$1:B989,B989,A$1:A989,A989)&gt;1,0,SUMIFS(四角板抜き穴専用!Q:Q,四角板抜き穴専用!A:A,四角板専用!A989,四角板抜き穴専用!B:B,B989)))</f>
        <v/>
      </c>
      <c r="O989" s="4">
        <f t="shared" si="60"/>
        <v>0</v>
      </c>
      <c r="T989" s="12" t="str">
        <f t="shared" si="63"/>
        <v/>
      </c>
    </row>
    <row r="990" spans="4:20">
      <c r="D990" s="2">
        <f>IF(ISNA(VLOOKUP(四角板専用!C990,四角板専用!AA$1:AC$9999,2,FALSE)),0,VLOOKUP(四角板専用!C990,四角板専用!AA$1:AC$9999,2,FALSE))</f>
        <v>0</v>
      </c>
      <c r="F990" s="2">
        <f t="shared" si="61"/>
        <v>0</v>
      </c>
      <c r="H990" s="2">
        <f t="shared" si="62"/>
        <v>0</v>
      </c>
      <c r="M990" s="4" t="str">
        <f>IF(D990+E990+F990+N990=0,"",IF(E990=0,(D990*F990*J990*K990*L990)/1000000+N990,(D990*E990*J990*K990*L990)/1000000+N990)-IF(COUNTIFS(B$1:B990,B990,A$1:A990,A990)&gt;1,0,SUMIFS(四角板抜き穴専用!Q:Q,四角板抜き穴専用!A:A,四角板専用!A990,四角板抜き穴専用!B:B,B990)))</f>
        <v/>
      </c>
      <c r="O990" s="4">
        <f t="shared" si="60"/>
        <v>0</v>
      </c>
      <c r="T990" s="12" t="str">
        <f t="shared" si="63"/>
        <v/>
      </c>
    </row>
    <row r="991" spans="4:20">
      <c r="D991" s="2">
        <f>IF(ISNA(VLOOKUP(四角板専用!C991,四角板専用!AA$1:AC$9999,2,FALSE)),0,VLOOKUP(四角板専用!C991,四角板専用!AA$1:AC$9999,2,FALSE))</f>
        <v>0</v>
      </c>
      <c r="F991" s="2">
        <f t="shared" si="61"/>
        <v>0</v>
      </c>
      <c r="H991" s="2">
        <f t="shared" si="62"/>
        <v>0</v>
      </c>
      <c r="M991" s="4" t="str">
        <f>IF(D991+E991+F991+N991=0,"",IF(E991=0,(D991*F991*J991*K991*L991)/1000000+N991,(D991*E991*J991*K991*L991)/1000000+N991)-IF(COUNTIFS(B$1:B991,B991,A$1:A991,A991)&gt;1,0,SUMIFS(四角板抜き穴専用!Q:Q,四角板抜き穴専用!A:A,四角板専用!A991,四角板抜き穴専用!B:B,B991)))</f>
        <v/>
      </c>
      <c r="O991" s="4">
        <f t="shared" si="60"/>
        <v>0</v>
      </c>
      <c r="T991" s="12" t="str">
        <f t="shared" si="63"/>
        <v/>
      </c>
    </row>
    <row r="992" spans="4:20">
      <c r="D992" s="2">
        <f>IF(ISNA(VLOOKUP(四角板専用!C992,四角板専用!AA$1:AC$9999,2,FALSE)),0,VLOOKUP(四角板専用!C992,四角板専用!AA$1:AC$9999,2,FALSE))</f>
        <v>0</v>
      </c>
      <c r="F992" s="2">
        <f t="shared" si="61"/>
        <v>0</v>
      </c>
      <c r="H992" s="2">
        <f t="shared" si="62"/>
        <v>0</v>
      </c>
      <c r="M992" s="4" t="str">
        <f>IF(D992+E992+F992+N992=0,"",IF(E992=0,(D992*F992*J992*K992*L992)/1000000+N992,(D992*E992*J992*K992*L992)/1000000+N992)-IF(COUNTIFS(B$1:B992,B992,A$1:A992,A992)&gt;1,0,SUMIFS(四角板抜き穴専用!Q:Q,四角板抜き穴専用!A:A,四角板専用!A992,四角板抜き穴専用!B:B,B992)))</f>
        <v/>
      </c>
      <c r="O992" s="4">
        <f t="shared" si="60"/>
        <v>0</v>
      </c>
      <c r="T992" s="12" t="str">
        <f t="shared" si="63"/>
        <v/>
      </c>
    </row>
    <row r="993" spans="4:20">
      <c r="D993" s="2">
        <f>IF(ISNA(VLOOKUP(四角板専用!C993,四角板専用!AA$1:AC$9999,2,FALSE)),0,VLOOKUP(四角板専用!C993,四角板専用!AA$1:AC$9999,2,FALSE))</f>
        <v>0</v>
      </c>
      <c r="F993" s="2">
        <f t="shared" si="61"/>
        <v>0</v>
      </c>
      <c r="H993" s="2">
        <f t="shared" si="62"/>
        <v>0</v>
      </c>
      <c r="M993" s="4" t="str">
        <f>IF(D993+E993+F993+N993=0,"",IF(E993=0,(D993*F993*J993*K993*L993)/1000000+N993,(D993*E993*J993*K993*L993)/1000000+N993)-IF(COUNTIFS(B$1:B993,B993,A$1:A993,A993)&gt;1,0,SUMIFS(四角板抜き穴専用!Q:Q,四角板抜き穴専用!A:A,四角板専用!A993,四角板抜き穴専用!B:B,B993)))</f>
        <v/>
      </c>
      <c r="O993" s="4">
        <f t="shared" si="60"/>
        <v>0</v>
      </c>
      <c r="T993" s="12" t="str">
        <f t="shared" si="63"/>
        <v/>
      </c>
    </row>
    <row r="994" spans="4:20">
      <c r="D994" s="2">
        <f>IF(ISNA(VLOOKUP(四角板専用!C994,四角板専用!AA$1:AC$9999,2,FALSE)),0,VLOOKUP(四角板専用!C994,四角板専用!AA$1:AC$9999,2,FALSE))</f>
        <v>0</v>
      </c>
      <c r="F994" s="2">
        <f t="shared" si="61"/>
        <v>0</v>
      </c>
      <c r="H994" s="2">
        <f t="shared" si="62"/>
        <v>0</v>
      </c>
      <c r="M994" s="4" t="str">
        <f>IF(D994+E994+F994+N994=0,"",IF(E994=0,(D994*F994*J994*K994*L994)/1000000+N994,(D994*E994*J994*K994*L994)/1000000+N994)-IF(COUNTIFS(B$1:B994,B994,A$1:A994,A994)&gt;1,0,SUMIFS(四角板抜き穴専用!Q:Q,四角板抜き穴専用!A:A,四角板専用!A994,四角板抜き穴専用!B:B,B994)))</f>
        <v/>
      </c>
      <c r="O994" s="4">
        <f t="shared" si="60"/>
        <v>0</v>
      </c>
      <c r="T994" s="12" t="str">
        <f t="shared" si="63"/>
        <v/>
      </c>
    </row>
    <row r="995" spans="4:20">
      <c r="D995" s="2">
        <f>IF(ISNA(VLOOKUP(四角板専用!C995,四角板専用!AA$1:AC$9999,2,FALSE)),0,VLOOKUP(四角板専用!C995,四角板専用!AA$1:AC$9999,2,FALSE))</f>
        <v>0</v>
      </c>
      <c r="F995" s="2">
        <f t="shared" si="61"/>
        <v>0</v>
      </c>
      <c r="H995" s="2">
        <f t="shared" si="62"/>
        <v>0</v>
      </c>
      <c r="M995" s="4" t="str">
        <f>IF(D995+E995+F995+N995=0,"",IF(E995=0,(D995*F995*J995*K995*L995)/1000000+N995,(D995*E995*J995*K995*L995)/1000000+N995)-IF(COUNTIFS(B$1:B995,B995,A$1:A995,A995)&gt;1,0,SUMIFS(四角板抜き穴専用!Q:Q,四角板抜き穴専用!A:A,四角板専用!A995,四角板抜き穴専用!B:B,B995)))</f>
        <v/>
      </c>
      <c r="O995" s="4">
        <f t="shared" si="60"/>
        <v>0</v>
      </c>
      <c r="T995" s="12" t="str">
        <f t="shared" si="63"/>
        <v/>
      </c>
    </row>
    <row r="996" spans="4:20">
      <c r="D996" s="2">
        <f>IF(ISNA(VLOOKUP(四角板専用!C996,四角板専用!AA$1:AC$9999,2,FALSE)),0,VLOOKUP(四角板専用!C996,四角板専用!AA$1:AC$9999,2,FALSE))</f>
        <v>0</v>
      </c>
      <c r="F996" s="2">
        <f t="shared" si="61"/>
        <v>0</v>
      </c>
      <c r="H996" s="2">
        <f t="shared" si="62"/>
        <v>0</v>
      </c>
      <c r="M996" s="4" t="str">
        <f>IF(D996+E996+F996+N996=0,"",IF(E996=0,(D996*F996*J996*K996*L996)/1000000+N996,(D996*E996*J996*K996*L996)/1000000+N996)-IF(COUNTIFS(B$1:B996,B996,A$1:A996,A996)&gt;1,0,SUMIFS(四角板抜き穴専用!Q:Q,四角板抜き穴専用!A:A,四角板専用!A996,四角板抜き穴専用!B:B,B996)))</f>
        <v/>
      </c>
      <c r="O996" s="4">
        <f t="shared" si="60"/>
        <v>0</v>
      </c>
      <c r="T996" s="12" t="str">
        <f t="shared" si="63"/>
        <v/>
      </c>
    </row>
    <row r="997" spans="4:20">
      <c r="D997" s="2">
        <f>IF(ISNA(VLOOKUP(四角板専用!C997,四角板専用!AA$1:AC$9999,2,FALSE)),0,VLOOKUP(四角板専用!C997,四角板専用!AA$1:AC$9999,2,FALSE))</f>
        <v>0</v>
      </c>
      <c r="F997" s="2">
        <f t="shared" si="61"/>
        <v>0</v>
      </c>
      <c r="H997" s="2">
        <f t="shared" si="62"/>
        <v>0</v>
      </c>
      <c r="M997" s="4" t="str">
        <f>IF(D997+E997+F997+N997=0,"",IF(E997=0,(D997*F997*J997*K997*L997)/1000000+N997,(D997*E997*J997*K997*L997)/1000000+N997)-IF(COUNTIFS(B$1:B997,B997,A$1:A997,A997)&gt;1,0,SUMIFS(四角板抜き穴専用!Q:Q,四角板抜き穴専用!A:A,四角板専用!A997,四角板抜き穴専用!B:B,B997)))</f>
        <v/>
      </c>
      <c r="O997" s="4">
        <f t="shared" si="60"/>
        <v>0</v>
      </c>
      <c r="T997" s="12" t="str">
        <f t="shared" si="63"/>
        <v/>
      </c>
    </row>
    <row r="998" spans="4:20">
      <c r="D998" s="2">
        <f>IF(ISNA(VLOOKUP(四角板専用!C998,四角板専用!AA$1:AC$9999,2,FALSE)),0,VLOOKUP(四角板専用!C998,四角板専用!AA$1:AC$9999,2,FALSE))</f>
        <v>0</v>
      </c>
      <c r="F998" s="2">
        <f t="shared" si="61"/>
        <v>0</v>
      </c>
      <c r="H998" s="2">
        <f t="shared" si="62"/>
        <v>0</v>
      </c>
      <c r="M998" s="4" t="str">
        <f>IF(D998+E998+F998+N998=0,"",IF(E998=0,(D998*F998*J998*K998*L998)/1000000+N998,(D998*E998*J998*K998*L998)/1000000+N998)-IF(COUNTIFS(B$1:B998,B998,A$1:A998,A998)&gt;1,0,SUMIFS(四角板抜き穴専用!Q:Q,四角板抜き穴専用!A:A,四角板専用!A998,四角板抜き穴専用!B:B,B998)))</f>
        <v/>
      </c>
      <c r="O998" s="4">
        <f t="shared" si="60"/>
        <v>0</v>
      </c>
      <c r="T998" s="12" t="str">
        <f t="shared" si="63"/>
        <v/>
      </c>
    </row>
    <row r="999" spans="4:20">
      <c r="D999" s="2">
        <f>IF(ISNA(VLOOKUP(四角板専用!C999,四角板専用!AA$1:AC$9999,2,FALSE)),0,VLOOKUP(四角板専用!C999,四角板専用!AA$1:AC$9999,2,FALSE))</f>
        <v>0</v>
      </c>
      <c r="F999" s="2">
        <f t="shared" si="61"/>
        <v>0</v>
      </c>
      <c r="H999" s="2">
        <f t="shared" si="62"/>
        <v>0</v>
      </c>
      <c r="M999" s="4" t="str">
        <f>IF(D999+E999+F999+N999=0,"",IF(E999=0,(D999*F999*J999*K999*L999)/1000000+N999,(D999*E999*J999*K999*L999)/1000000+N999)-IF(COUNTIFS(B$1:B999,B999,A$1:A999,A999)&gt;1,0,SUMIFS(四角板抜き穴専用!Q:Q,四角板抜き穴専用!A:A,四角板専用!A999,四角板抜き穴専用!B:B,B999)))</f>
        <v/>
      </c>
      <c r="O999" s="4">
        <f t="shared" si="60"/>
        <v>0</v>
      </c>
      <c r="T999" s="12" t="str">
        <f t="shared" si="63"/>
        <v/>
      </c>
    </row>
    <row r="1000" spans="4:20">
      <c r="D1000" s="2">
        <f>IF(ISNA(VLOOKUP(四角板専用!C1000,四角板専用!AA$1:AC$9999,2,FALSE)),0,VLOOKUP(四角板専用!C1000,四角板専用!AA$1:AC$9999,2,FALSE))</f>
        <v>0</v>
      </c>
      <c r="F1000" s="2">
        <f t="shared" si="61"/>
        <v>0</v>
      </c>
      <c r="H1000" s="2">
        <f t="shared" si="62"/>
        <v>0</v>
      </c>
      <c r="M1000" s="4" t="str">
        <f>IF(D1000+E1000+F1000+N1000=0,"",IF(E1000=0,(D1000*F1000*J1000*K1000*L1000)/1000000+N1000,(D1000*E1000*J1000*K1000*L1000)/1000000+N1000)-IF(COUNTIFS(B$1:B1000,B1000,A$1:A1000,A1000)&gt;1,0,SUMIFS(四角板抜き穴専用!Q:Q,四角板抜き穴専用!A:A,四角板専用!A1000,四角板抜き穴専用!B:B,B1000)))</f>
        <v/>
      </c>
      <c r="O1000" s="4">
        <f t="shared" si="60"/>
        <v>0</v>
      </c>
      <c r="T1000" s="12" t="str">
        <f t="shared" si="63"/>
        <v/>
      </c>
    </row>
    <row r="1001" spans="4:20">
      <c r="D1001" s="2">
        <f>IF(ISNA(VLOOKUP(四角板専用!C1001,四角板専用!AA$1:AC$9999,2,FALSE)),0,VLOOKUP(四角板専用!C1001,四角板専用!AA$1:AC$9999,2,FALSE))</f>
        <v>0</v>
      </c>
      <c r="T1001" s="12">
        <f t="shared" si="63"/>
        <v>0</v>
      </c>
    </row>
    <row r="1002" spans="4:20">
      <c r="D1002" s="2">
        <f>IF(ISNA(VLOOKUP(四角板専用!C1002,四角板専用!AA$1:AC$9999,2,FALSE)),0,VLOOKUP(四角板専用!C1002,四角板専用!AA$1:AC$9999,2,FALSE))</f>
        <v>0</v>
      </c>
      <c r="T1002" s="12">
        <f t="shared" si="63"/>
        <v>0</v>
      </c>
    </row>
    <row r="1003" spans="4:20">
      <c r="D1003" s="2">
        <f>IF(ISNA(VLOOKUP(四角板専用!C1003,四角板専用!AA$1:AC$9999,2,FALSE)),0,VLOOKUP(四角板専用!C1003,四角板専用!AA$1:AC$9999,2,FALSE))</f>
        <v>0</v>
      </c>
      <c r="T1003" s="12">
        <f t="shared" si="63"/>
        <v>0</v>
      </c>
    </row>
    <row r="1004" spans="4:20">
      <c r="D1004" s="2">
        <f>IF(ISNA(VLOOKUP(四角板専用!C1004,四角板専用!AA$1:AC$9999,2,FALSE)),0,VLOOKUP(四角板専用!C1004,四角板専用!AA$1:AC$9999,2,FALSE))</f>
        <v>0</v>
      </c>
      <c r="T1004" s="12">
        <f t="shared" si="63"/>
        <v>0</v>
      </c>
    </row>
    <row r="1005" spans="4:20">
      <c r="D1005" s="2">
        <f>IF(ISNA(VLOOKUP(四角板専用!C1005,四角板専用!AA$1:AC$9999,2,FALSE)),0,VLOOKUP(四角板専用!C1005,四角板専用!AA$1:AC$9999,2,FALSE))</f>
        <v>0</v>
      </c>
      <c r="T1005" s="12">
        <f t="shared" si="63"/>
        <v>0</v>
      </c>
    </row>
    <row r="1006" spans="4:20">
      <c r="D1006" s="2">
        <f>IF(ISNA(VLOOKUP(四角板専用!C1006,四角板専用!AA$1:AC$9999,2,FALSE)),0,VLOOKUP(四角板専用!C1006,四角板専用!AA$1:AC$9999,2,FALSE))</f>
        <v>0</v>
      </c>
      <c r="T1006" s="12">
        <f t="shared" si="63"/>
        <v>0</v>
      </c>
    </row>
    <row r="1007" spans="4:20">
      <c r="D1007" s="2">
        <f>IF(ISNA(VLOOKUP(四角板専用!C1007,四角板専用!AA$1:AC$9999,2,FALSE)),0,VLOOKUP(四角板専用!C1007,四角板専用!AA$1:AC$9999,2,FALSE))</f>
        <v>0</v>
      </c>
      <c r="T1007" s="12">
        <f t="shared" si="63"/>
        <v>0</v>
      </c>
    </row>
    <row r="1008" spans="4:20">
      <c r="D1008" s="2">
        <f>IF(ISNA(VLOOKUP(四角板専用!C1008,四角板専用!AA$1:AC$9999,2,FALSE)),0,VLOOKUP(四角板専用!C1008,四角板専用!AA$1:AC$9999,2,FALSE))</f>
        <v>0</v>
      </c>
      <c r="T1008" s="12">
        <f t="shared" si="63"/>
        <v>0</v>
      </c>
    </row>
    <row r="1009" spans="4:20">
      <c r="D1009" s="2">
        <f>IF(ISNA(VLOOKUP(四角板専用!C1009,四角板専用!AA$1:AC$9999,2,FALSE)),0,VLOOKUP(四角板専用!C1009,四角板専用!AA$1:AC$9999,2,FALSE))</f>
        <v>0</v>
      </c>
      <c r="T1009" s="12">
        <f t="shared" si="63"/>
        <v>0</v>
      </c>
    </row>
    <row r="1010" spans="4:20">
      <c r="D1010" s="2">
        <f>IF(ISNA(VLOOKUP(四角板専用!C1010,四角板専用!AA$1:AC$9999,2,FALSE)),0,VLOOKUP(四角板専用!C1010,四角板専用!AA$1:AC$9999,2,FALSE))</f>
        <v>0</v>
      </c>
      <c r="T1010" s="12">
        <f t="shared" si="63"/>
        <v>0</v>
      </c>
    </row>
    <row r="1011" spans="4:20">
      <c r="D1011" s="2">
        <f>IF(ISNA(VLOOKUP(四角板専用!C1011,四角板専用!AA$1:AC$9999,2,FALSE)),0,VLOOKUP(四角板専用!C1011,四角板専用!AA$1:AC$9999,2,FALSE))</f>
        <v>0</v>
      </c>
      <c r="T1011" s="12">
        <f t="shared" si="63"/>
        <v>0</v>
      </c>
    </row>
    <row r="1012" spans="4:20">
      <c r="D1012" s="2">
        <f>IF(ISNA(VLOOKUP(四角板専用!C1012,四角板専用!AA$1:AC$9999,2,FALSE)),0,VLOOKUP(四角板専用!C1012,四角板専用!AA$1:AC$9999,2,FALSE))</f>
        <v>0</v>
      </c>
      <c r="T1012" s="12">
        <f t="shared" si="63"/>
        <v>0</v>
      </c>
    </row>
    <row r="1013" spans="4:20">
      <c r="D1013" s="2">
        <f>IF(ISNA(VLOOKUP(四角板専用!C1013,四角板専用!AA$1:AC$9999,2,FALSE)),0,VLOOKUP(四角板専用!C1013,四角板専用!AA$1:AC$9999,2,FALSE))</f>
        <v>0</v>
      </c>
      <c r="T1013" s="12">
        <f t="shared" si="63"/>
        <v>0</v>
      </c>
    </row>
    <row r="1014" spans="4:20">
      <c r="D1014" s="2">
        <f>IF(ISNA(VLOOKUP(四角板専用!C1014,四角板専用!AA$1:AC$9999,2,FALSE)),0,VLOOKUP(四角板専用!C1014,四角板専用!AA$1:AC$9999,2,FALSE))</f>
        <v>0</v>
      </c>
      <c r="T1014" s="12">
        <f t="shared" si="63"/>
        <v>0</v>
      </c>
    </row>
    <row r="1015" spans="4:20">
      <c r="D1015" s="2">
        <f>IF(ISNA(VLOOKUP(四角板専用!C1015,四角板専用!AA$1:AC$9999,2,FALSE)),0,VLOOKUP(四角板専用!C1015,四角板専用!AA$1:AC$9999,2,FALSE))</f>
        <v>0</v>
      </c>
      <c r="T1015" s="12">
        <f t="shared" si="63"/>
        <v>0</v>
      </c>
    </row>
    <row r="1016" spans="4:20">
      <c r="D1016" s="2">
        <f>IF(ISNA(VLOOKUP(四角板専用!C1016,四角板専用!AA$1:AC$9999,2,FALSE)),0,VLOOKUP(四角板専用!C1016,四角板専用!AA$1:AC$9999,2,FALSE))</f>
        <v>0</v>
      </c>
      <c r="T1016" s="12">
        <f t="shared" si="63"/>
        <v>0</v>
      </c>
    </row>
    <row r="1017" spans="4:20">
      <c r="D1017" s="2">
        <f>IF(ISNA(VLOOKUP(四角板専用!C1017,四角板専用!AA$1:AC$9999,2,FALSE)),0,VLOOKUP(四角板専用!C1017,四角板専用!AA$1:AC$9999,2,FALSE))</f>
        <v>0</v>
      </c>
      <c r="T1017" s="12">
        <f t="shared" si="63"/>
        <v>0</v>
      </c>
    </row>
    <row r="1018" spans="4:20">
      <c r="D1018" s="2">
        <f>IF(ISNA(VLOOKUP(四角板専用!C1018,四角板専用!AA$1:AC$9999,2,FALSE)),0,VLOOKUP(四角板専用!C1018,四角板専用!AA$1:AC$9999,2,FALSE))</f>
        <v>0</v>
      </c>
      <c r="T1018" s="12">
        <f t="shared" si="63"/>
        <v>0</v>
      </c>
    </row>
    <row r="1019" spans="4:20">
      <c r="D1019" s="2">
        <f>IF(ISNA(VLOOKUP(四角板専用!C1019,四角板専用!AA$1:AC$9999,2,FALSE)),0,VLOOKUP(四角板専用!C1019,四角板専用!AA$1:AC$9999,2,FALSE))</f>
        <v>0</v>
      </c>
      <c r="T1019" s="12">
        <f t="shared" si="63"/>
        <v>0</v>
      </c>
    </row>
    <row r="1020" spans="4:20">
      <c r="D1020" s="2">
        <f>IF(ISNA(VLOOKUP(四角板専用!C1020,四角板専用!AA$1:AC$9999,2,FALSE)),0,VLOOKUP(四角板専用!C1020,四角板専用!AA$1:AC$9999,2,FALSE))</f>
        <v>0</v>
      </c>
      <c r="T1020" s="12">
        <f t="shared" si="63"/>
        <v>0</v>
      </c>
    </row>
    <row r="1021" spans="4:20">
      <c r="D1021" s="2">
        <f>IF(ISNA(VLOOKUP(四角板専用!C1021,四角板専用!AA$1:AC$9999,2,FALSE)),0,VLOOKUP(四角板専用!C1021,四角板専用!AA$1:AC$9999,2,FALSE))</f>
        <v>0</v>
      </c>
      <c r="T1021" s="12">
        <f t="shared" si="63"/>
        <v>0</v>
      </c>
    </row>
    <row r="1022" spans="4:20">
      <c r="D1022" s="2">
        <f>IF(ISNA(VLOOKUP(四角板専用!C1022,四角板専用!AA$1:AC$9999,2,FALSE)),0,VLOOKUP(四角板専用!C1022,四角板専用!AA$1:AC$9999,2,FALSE))</f>
        <v>0</v>
      </c>
      <c r="T1022" s="12">
        <f t="shared" si="63"/>
        <v>0</v>
      </c>
    </row>
    <row r="1023" spans="4:20">
      <c r="D1023" s="2">
        <f>IF(ISNA(VLOOKUP(四角板専用!C1023,四角板専用!AA$1:AC$9999,2,FALSE)),0,VLOOKUP(四角板専用!C1023,四角板専用!AA$1:AC$9999,2,FALSE))</f>
        <v>0</v>
      </c>
      <c r="T1023" s="12">
        <f t="shared" si="63"/>
        <v>0</v>
      </c>
    </row>
    <row r="1024" spans="4:20">
      <c r="D1024" s="2">
        <f>IF(ISNA(VLOOKUP(四角板専用!C1024,四角板専用!AA$1:AC$9999,2,FALSE)),0,VLOOKUP(四角板専用!C1024,四角板専用!AA$1:AC$9999,2,FALSE))</f>
        <v>0</v>
      </c>
      <c r="T1024" s="12">
        <f t="shared" si="63"/>
        <v>0</v>
      </c>
    </row>
    <row r="1025" spans="4:20">
      <c r="D1025" s="2">
        <f>IF(ISNA(VLOOKUP(四角板専用!C1025,四角板専用!AA$1:AC$9999,2,FALSE)),0,VLOOKUP(四角板専用!C1025,四角板専用!AA$1:AC$9999,2,FALSE))</f>
        <v>0</v>
      </c>
      <c r="T1025" s="12">
        <f t="shared" si="63"/>
        <v>0</v>
      </c>
    </row>
    <row r="1026" spans="4:20">
      <c r="D1026" s="2">
        <f>IF(ISNA(VLOOKUP(四角板専用!C1026,四角板専用!AA$1:AC$9999,2,FALSE)),0,VLOOKUP(四角板専用!C1026,四角板専用!AA$1:AC$9999,2,FALSE))</f>
        <v>0</v>
      </c>
      <c r="T1026" s="12">
        <f t="shared" si="63"/>
        <v>0</v>
      </c>
    </row>
    <row r="1027" spans="4:20">
      <c r="D1027" s="2">
        <f>IF(ISNA(VLOOKUP(四角板専用!C1027,四角板専用!AA$1:AC$9999,2,FALSE)),0,VLOOKUP(四角板専用!C1027,四角板専用!AA$1:AC$9999,2,FALSE))</f>
        <v>0</v>
      </c>
      <c r="T1027" s="12">
        <f t="shared" ref="T1027:T1090" si="64">M1027</f>
        <v>0</v>
      </c>
    </row>
    <row r="1028" spans="4:20">
      <c r="D1028" s="2">
        <f>IF(ISNA(VLOOKUP(四角板専用!C1028,四角板専用!AA$1:AC$9999,2,FALSE)),0,VLOOKUP(四角板専用!C1028,四角板専用!AA$1:AC$9999,2,FALSE))</f>
        <v>0</v>
      </c>
      <c r="T1028" s="12">
        <f t="shared" si="64"/>
        <v>0</v>
      </c>
    </row>
    <row r="1029" spans="4:20">
      <c r="D1029" s="2">
        <f>IF(ISNA(VLOOKUP(四角板専用!C1029,四角板専用!AA$1:AC$9999,2,FALSE)),0,VLOOKUP(四角板専用!C1029,四角板専用!AA$1:AC$9999,2,FALSE))</f>
        <v>0</v>
      </c>
      <c r="T1029" s="12">
        <f t="shared" si="64"/>
        <v>0</v>
      </c>
    </row>
    <row r="1030" spans="4:20">
      <c r="D1030" s="2">
        <f>IF(ISNA(VLOOKUP(四角板専用!C1030,四角板専用!AA$1:AC$9999,2,FALSE)),0,VLOOKUP(四角板専用!C1030,四角板専用!AA$1:AC$9999,2,FALSE))</f>
        <v>0</v>
      </c>
      <c r="T1030" s="12">
        <f t="shared" si="64"/>
        <v>0</v>
      </c>
    </row>
    <row r="1031" spans="4:20">
      <c r="D1031" s="2">
        <f>IF(ISNA(VLOOKUP(四角板専用!C1031,四角板専用!AA$1:AC$9999,2,FALSE)),0,VLOOKUP(四角板専用!C1031,四角板専用!AA$1:AC$9999,2,FALSE))</f>
        <v>0</v>
      </c>
      <c r="T1031" s="12">
        <f t="shared" si="64"/>
        <v>0</v>
      </c>
    </row>
    <row r="1032" spans="4:20">
      <c r="D1032" s="2">
        <f>IF(ISNA(VLOOKUP(四角板専用!C1032,四角板専用!AA$1:AC$9999,2,FALSE)),0,VLOOKUP(四角板専用!C1032,四角板専用!AA$1:AC$9999,2,FALSE))</f>
        <v>0</v>
      </c>
      <c r="T1032" s="12">
        <f t="shared" si="64"/>
        <v>0</v>
      </c>
    </row>
    <row r="1033" spans="4:20">
      <c r="D1033" s="2">
        <f>IF(ISNA(VLOOKUP(四角板専用!C1033,四角板専用!AA$1:AC$9999,2,FALSE)),0,VLOOKUP(四角板専用!C1033,四角板専用!AA$1:AC$9999,2,FALSE))</f>
        <v>0</v>
      </c>
      <c r="T1033" s="12">
        <f t="shared" si="64"/>
        <v>0</v>
      </c>
    </row>
    <row r="1034" spans="4:20">
      <c r="D1034" s="2">
        <f>IF(ISNA(VLOOKUP(四角板専用!C1034,四角板専用!AA$1:AC$9999,2,FALSE)),0,VLOOKUP(四角板専用!C1034,四角板専用!AA$1:AC$9999,2,FALSE))</f>
        <v>0</v>
      </c>
      <c r="T1034" s="12">
        <f t="shared" si="64"/>
        <v>0</v>
      </c>
    </row>
    <row r="1035" spans="4:20">
      <c r="D1035" s="2">
        <f>IF(ISNA(VLOOKUP(四角板専用!C1035,四角板専用!AA$1:AC$9999,2,FALSE)),0,VLOOKUP(四角板専用!C1035,四角板専用!AA$1:AC$9999,2,FALSE))</f>
        <v>0</v>
      </c>
      <c r="T1035" s="12">
        <f t="shared" si="64"/>
        <v>0</v>
      </c>
    </row>
    <row r="1036" spans="4:20">
      <c r="D1036" s="2">
        <f>IF(ISNA(VLOOKUP(四角板専用!C1036,四角板専用!AA$1:AC$9999,2,FALSE)),0,VLOOKUP(四角板専用!C1036,四角板専用!AA$1:AC$9999,2,FALSE))</f>
        <v>0</v>
      </c>
      <c r="T1036" s="12">
        <f t="shared" si="64"/>
        <v>0</v>
      </c>
    </row>
    <row r="1037" spans="4:20">
      <c r="D1037" s="2">
        <f>IF(ISNA(VLOOKUP(四角板専用!C1037,四角板専用!AA$1:AC$9999,2,FALSE)),0,VLOOKUP(四角板専用!C1037,四角板専用!AA$1:AC$9999,2,FALSE))</f>
        <v>0</v>
      </c>
      <c r="T1037" s="12">
        <f t="shared" si="64"/>
        <v>0</v>
      </c>
    </row>
    <row r="1038" spans="4:20">
      <c r="D1038" s="2">
        <f>IF(ISNA(VLOOKUP(四角板専用!C1038,四角板専用!AA$1:AC$9999,2,FALSE)),0,VLOOKUP(四角板専用!C1038,四角板専用!AA$1:AC$9999,2,FALSE))</f>
        <v>0</v>
      </c>
      <c r="T1038" s="12">
        <f t="shared" si="64"/>
        <v>0</v>
      </c>
    </row>
    <row r="1039" spans="4:20">
      <c r="D1039" s="2">
        <f>IF(ISNA(VLOOKUP(四角板専用!C1039,四角板専用!AA$1:AC$9999,2,FALSE)),0,VLOOKUP(四角板専用!C1039,四角板専用!AA$1:AC$9999,2,FALSE))</f>
        <v>0</v>
      </c>
      <c r="T1039" s="12">
        <f t="shared" si="64"/>
        <v>0</v>
      </c>
    </row>
    <row r="1040" spans="4:20">
      <c r="D1040" s="2">
        <f>IF(ISNA(VLOOKUP(四角板専用!C1040,四角板専用!AA$1:AC$9999,2,FALSE)),0,VLOOKUP(四角板専用!C1040,四角板専用!AA$1:AC$9999,2,FALSE))</f>
        <v>0</v>
      </c>
      <c r="T1040" s="12">
        <f t="shared" si="64"/>
        <v>0</v>
      </c>
    </row>
    <row r="1041" spans="4:20">
      <c r="D1041" s="2">
        <f>IF(ISNA(VLOOKUP(四角板専用!C1041,四角板専用!AA$1:AC$9999,2,FALSE)),0,VLOOKUP(四角板専用!C1041,四角板専用!AA$1:AC$9999,2,FALSE))</f>
        <v>0</v>
      </c>
      <c r="T1041" s="12">
        <f t="shared" si="64"/>
        <v>0</v>
      </c>
    </row>
    <row r="1042" spans="4:20">
      <c r="D1042" s="2">
        <f>IF(ISNA(VLOOKUP(四角板専用!C1042,四角板専用!AA$1:AC$9999,2,FALSE)),0,VLOOKUP(四角板専用!C1042,四角板専用!AA$1:AC$9999,2,FALSE))</f>
        <v>0</v>
      </c>
      <c r="T1042" s="12">
        <f t="shared" si="64"/>
        <v>0</v>
      </c>
    </row>
    <row r="1043" spans="4:20">
      <c r="D1043" s="2">
        <f>IF(ISNA(VLOOKUP(四角板専用!C1043,四角板専用!AA$1:AC$9999,2,FALSE)),0,VLOOKUP(四角板専用!C1043,四角板専用!AA$1:AC$9999,2,FALSE))</f>
        <v>0</v>
      </c>
      <c r="T1043" s="12">
        <f t="shared" si="64"/>
        <v>0</v>
      </c>
    </row>
    <row r="1044" spans="4:20">
      <c r="D1044" s="2">
        <f>IF(ISNA(VLOOKUP(四角板専用!C1044,四角板専用!AA$1:AC$9999,2,FALSE)),0,VLOOKUP(四角板専用!C1044,四角板専用!AA$1:AC$9999,2,FALSE))</f>
        <v>0</v>
      </c>
      <c r="T1044" s="12">
        <f t="shared" si="64"/>
        <v>0</v>
      </c>
    </row>
    <row r="1045" spans="4:20">
      <c r="D1045" s="2">
        <f>IF(ISNA(VLOOKUP(四角板専用!C1045,四角板専用!AA$1:AC$9999,2,FALSE)),0,VLOOKUP(四角板専用!C1045,四角板専用!AA$1:AC$9999,2,FALSE))</f>
        <v>0</v>
      </c>
      <c r="T1045" s="12">
        <f t="shared" si="64"/>
        <v>0</v>
      </c>
    </row>
    <row r="1046" spans="4:20">
      <c r="D1046" s="2">
        <f>IF(ISNA(VLOOKUP(四角板専用!C1046,四角板専用!AA$1:AC$9999,2,FALSE)),0,VLOOKUP(四角板専用!C1046,四角板専用!AA$1:AC$9999,2,FALSE))</f>
        <v>0</v>
      </c>
      <c r="T1046" s="12">
        <f t="shared" si="64"/>
        <v>0</v>
      </c>
    </row>
    <row r="1047" spans="4:20">
      <c r="D1047" s="2">
        <f>IF(ISNA(VLOOKUP(四角板専用!C1047,四角板専用!AA$1:AC$9999,2,FALSE)),0,VLOOKUP(四角板専用!C1047,四角板専用!AA$1:AC$9999,2,FALSE))</f>
        <v>0</v>
      </c>
      <c r="T1047" s="12">
        <f t="shared" si="64"/>
        <v>0</v>
      </c>
    </row>
    <row r="1048" spans="4:20">
      <c r="D1048" s="2">
        <f>IF(ISNA(VLOOKUP(四角板専用!C1048,四角板専用!AA$1:AC$9999,2,FALSE)),0,VLOOKUP(四角板専用!C1048,四角板専用!AA$1:AC$9999,2,FALSE))</f>
        <v>0</v>
      </c>
      <c r="T1048" s="12">
        <f t="shared" si="64"/>
        <v>0</v>
      </c>
    </row>
    <row r="1049" spans="4:20">
      <c r="D1049" s="2">
        <f>IF(ISNA(VLOOKUP(四角板専用!C1049,四角板専用!AA$1:AC$9999,2,FALSE)),0,VLOOKUP(四角板専用!C1049,四角板専用!AA$1:AC$9999,2,FALSE))</f>
        <v>0</v>
      </c>
      <c r="T1049" s="12">
        <f t="shared" si="64"/>
        <v>0</v>
      </c>
    </row>
    <row r="1050" spans="4:20">
      <c r="D1050" s="2">
        <f>IF(ISNA(VLOOKUP(四角板専用!C1050,四角板専用!AA$1:AC$9999,2,FALSE)),0,VLOOKUP(四角板専用!C1050,四角板専用!AA$1:AC$9999,2,FALSE))</f>
        <v>0</v>
      </c>
      <c r="T1050" s="12">
        <f t="shared" si="64"/>
        <v>0</v>
      </c>
    </row>
    <row r="1051" spans="4:20">
      <c r="D1051" s="2">
        <f>IF(ISNA(VLOOKUP(四角板専用!C1051,四角板専用!AA$1:AC$9999,2,FALSE)),0,VLOOKUP(四角板専用!C1051,四角板専用!AA$1:AC$9999,2,FALSE))</f>
        <v>0</v>
      </c>
      <c r="T1051" s="12">
        <f t="shared" si="64"/>
        <v>0</v>
      </c>
    </row>
    <row r="1052" spans="4:20">
      <c r="D1052" s="2">
        <f>IF(ISNA(VLOOKUP(四角板専用!C1052,四角板専用!AA$1:AC$9999,2,FALSE)),0,VLOOKUP(四角板専用!C1052,四角板専用!AA$1:AC$9999,2,FALSE))</f>
        <v>0</v>
      </c>
      <c r="T1052" s="12">
        <f t="shared" si="64"/>
        <v>0</v>
      </c>
    </row>
    <row r="1053" spans="4:20">
      <c r="D1053" s="2">
        <f>IF(ISNA(VLOOKUP(四角板専用!C1053,四角板専用!AA$1:AC$9999,2,FALSE)),0,VLOOKUP(四角板専用!C1053,四角板専用!AA$1:AC$9999,2,FALSE))</f>
        <v>0</v>
      </c>
      <c r="T1053" s="12">
        <f t="shared" si="64"/>
        <v>0</v>
      </c>
    </row>
    <row r="1054" spans="4:20">
      <c r="D1054" s="2">
        <f>IF(ISNA(VLOOKUP(四角板専用!C1054,四角板専用!AA$1:AC$9999,2,FALSE)),0,VLOOKUP(四角板専用!C1054,四角板専用!AA$1:AC$9999,2,FALSE))</f>
        <v>0</v>
      </c>
      <c r="T1054" s="12">
        <f t="shared" si="64"/>
        <v>0</v>
      </c>
    </row>
    <row r="1055" spans="4:20">
      <c r="D1055" s="2">
        <f>IF(ISNA(VLOOKUP(四角板専用!C1055,四角板専用!AA$1:AC$9999,2,FALSE)),0,VLOOKUP(四角板専用!C1055,四角板専用!AA$1:AC$9999,2,FALSE))</f>
        <v>0</v>
      </c>
      <c r="T1055" s="12">
        <f t="shared" si="64"/>
        <v>0</v>
      </c>
    </row>
    <row r="1056" spans="4:20">
      <c r="D1056" s="2">
        <f>IF(ISNA(VLOOKUP(四角板専用!C1056,四角板専用!AA$1:AC$9999,2,FALSE)),0,VLOOKUP(四角板専用!C1056,四角板専用!AA$1:AC$9999,2,FALSE))</f>
        <v>0</v>
      </c>
      <c r="T1056" s="12">
        <f t="shared" si="64"/>
        <v>0</v>
      </c>
    </row>
    <row r="1057" spans="4:20">
      <c r="D1057" s="2">
        <f>IF(ISNA(VLOOKUP(四角板専用!C1057,四角板専用!AA$1:AC$9999,2,FALSE)),0,VLOOKUP(四角板専用!C1057,四角板専用!AA$1:AC$9999,2,FALSE))</f>
        <v>0</v>
      </c>
      <c r="T1057" s="12">
        <f t="shared" si="64"/>
        <v>0</v>
      </c>
    </row>
    <row r="1058" spans="4:20">
      <c r="D1058" s="2">
        <f>IF(ISNA(VLOOKUP(四角板専用!C1058,四角板専用!AA$1:AC$9999,2,FALSE)),0,VLOOKUP(四角板専用!C1058,四角板専用!AA$1:AC$9999,2,FALSE))</f>
        <v>0</v>
      </c>
      <c r="T1058" s="12">
        <f t="shared" si="64"/>
        <v>0</v>
      </c>
    </row>
    <row r="1059" spans="4:20">
      <c r="D1059" s="2">
        <f>IF(ISNA(VLOOKUP(四角板専用!C1059,四角板専用!AA$1:AC$9999,2,FALSE)),0,VLOOKUP(四角板専用!C1059,四角板専用!AA$1:AC$9999,2,FALSE))</f>
        <v>0</v>
      </c>
      <c r="T1059" s="12">
        <f t="shared" si="64"/>
        <v>0</v>
      </c>
    </row>
    <row r="1060" spans="4:20">
      <c r="D1060" s="2">
        <f>IF(ISNA(VLOOKUP(四角板専用!C1060,四角板専用!AA$1:AC$9999,2,FALSE)),0,VLOOKUP(四角板専用!C1060,四角板専用!AA$1:AC$9999,2,FALSE))</f>
        <v>0</v>
      </c>
      <c r="T1060" s="12">
        <f t="shared" si="64"/>
        <v>0</v>
      </c>
    </row>
    <row r="1061" spans="4:20">
      <c r="D1061" s="2">
        <f>IF(ISNA(VLOOKUP(四角板専用!C1061,四角板専用!AA$1:AC$9999,2,FALSE)),0,VLOOKUP(四角板専用!C1061,四角板専用!AA$1:AC$9999,2,FALSE))</f>
        <v>0</v>
      </c>
      <c r="T1061" s="12">
        <f t="shared" si="64"/>
        <v>0</v>
      </c>
    </row>
    <row r="1062" spans="4:20">
      <c r="D1062" s="2">
        <f>IF(ISNA(VLOOKUP(四角板専用!C1062,四角板専用!AA$1:AC$9999,2,FALSE)),0,VLOOKUP(四角板専用!C1062,四角板専用!AA$1:AC$9999,2,FALSE))</f>
        <v>0</v>
      </c>
      <c r="T1062" s="12">
        <f t="shared" si="64"/>
        <v>0</v>
      </c>
    </row>
    <row r="1063" spans="4:20">
      <c r="D1063" s="2">
        <f>IF(ISNA(VLOOKUP(四角板専用!C1063,四角板専用!AA$1:AC$9999,2,FALSE)),0,VLOOKUP(四角板専用!C1063,四角板専用!AA$1:AC$9999,2,FALSE))</f>
        <v>0</v>
      </c>
      <c r="T1063" s="12">
        <f t="shared" si="64"/>
        <v>0</v>
      </c>
    </row>
    <row r="1064" spans="4:20">
      <c r="D1064" s="2">
        <f>IF(ISNA(VLOOKUP(四角板専用!C1064,四角板専用!AA$1:AC$9999,2,FALSE)),0,VLOOKUP(四角板専用!C1064,四角板専用!AA$1:AC$9999,2,FALSE))</f>
        <v>0</v>
      </c>
      <c r="T1064" s="12">
        <f t="shared" si="64"/>
        <v>0</v>
      </c>
    </row>
    <row r="1065" spans="4:20">
      <c r="D1065" s="2">
        <f>IF(ISNA(VLOOKUP(四角板専用!C1065,四角板専用!AA$1:AC$9999,2,FALSE)),0,VLOOKUP(四角板専用!C1065,四角板専用!AA$1:AC$9999,2,FALSE))</f>
        <v>0</v>
      </c>
      <c r="T1065" s="12">
        <f t="shared" si="64"/>
        <v>0</v>
      </c>
    </row>
    <row r="1066" spans="4:20">
      <c r="D1066" s="2">
        <f>IF(ISNA(VLOOKUP(四角板専用!C1066,四角板専用!AA$1:AC$9999,2,FALSE)),0,VLOOKUP(四角板専用!C1066,四角板専用!AA$1:AC$9999,2,FALSE))</f>
        <v>0</v>
      </c>
      <c r="T1066" s="12">
        <f t="shared" si="64"/>
        <v>0</v>
      </c>
    </row>
    <row r="1067" spans="4:20">
      <c r="D1067" s="2">
        <f>IF(ISNA(VLOOKUP(四角板専用!C1067,四角板専用!AA$1:AC$9999,2,FALSE)),0,VLOOKUP(四角板専用!C1067,四角板専用!AA$1:AC$9999,2,FALSE))</f>
        <v>0</v>
      </c>
      <c r="T1067" s="12">
        <f t="shared" si="64"/>
        <v>0</v>
      </c>
    </row>
    <row r="1068" spans="4:20">
      <c r="D1068" s="2">
        <f>IF(ISNA(VLOOKUP(四角板専用!C1068,四角板専用!AA$1:AC$9999,2,FALSE)),0,VLOOKUP(四角板専用!C1068,四角板専用!AA$1:AC$9999,2,FALSE))</f>
        <v>0</v>
      </c>
      <c r="T1068" s="12">
        <f t="shared" si="64"/>
        <v>0</v>
      </c>
    </row>
    <row r="1069" spans="4:20">
      <c r="D1069" s="2">
        <f>IF(ISNA(VLOOKUP(四角板専用!C1069,四角板専用!AA$1:AC$9999,2,FALSE)),0,VLOOKUP(四角板専用!C1069,四角板専用!AA$1:AC$9999,2,FALSE))</f>
        <v>0</v>
      </c>
      <c r="T1069" s="12">
        <f t="shared" si="64"/>
        <v>0</v>
      </c>
    </row>
    <row r="1070" spans="4:20">
      <c r="D1070" s="2">
        <f>IF(ISNA(VLOOKUP(四角板専用!C1070,四角板専用!AA$1:AC$9999,2,FALSE)),0,VLOOKUP(四角板専用!C1070,四角板専用!AA$1:AC$9999,2,FALSE))</f>
        <v>0</v>
      </c>
      <c r="T1070" s="12">
        <f t="shared" si="64"/>
        <v>0</v>
      </c>
    </row>
    <row r="1071" spans="4:20">
      <c r="D1071" s="2">
        <f>IF(ISNA(VLOOKUP(四角板専用!C1071,四角板専用!AA$1:AC$9999,2,FALSE)),0,VLOOKUP(四角板専用!C1071,四角板専用!AA$1:AC$9999,2,FALSE))</f>
        <v>0</v>
      </c>
      <c r="T1071" s="12">
        <f t="shared" si="64"/>
        <v>0</v>
      </c>
    </row>
    <row r="1072" spans="4:20">
      <c r="D1072" s="2">
        <f>IF(ISNA(VLOOKUP(四角板専用!C1072,四角板専用!AA$1:AC$9999,2,FALSE)),0,VLOOKUP(四角板専用!C1072,四角板専用!AA$1:AC$9999,2,FALSE))</f>
        <v>0</v>
      </c>
      <c r="T1072" s="12">
        <f t="shared" si="64"/>
        <v>0</v>
      </c>
    </row>
    <row r="1073" spans="4:20">
      <c r="D1073" s="2">
        <f>IF(ISNA(VLOOKUP(四角板専用!C1073,四角板専用!AA$1:AC$9999,2,FALSE)),0,VLOOKUP(四角板専用!C1073,四角板専用!AA$1:AC$9999,2,FALSE))</f>
        <v>0</v>
      </c>
      <c r="T1073" s="12">
        <f t="shared" si="64"/>
        <v>0</v>
      </c>
    </row>
    <row r="1074" spans="4:20">
      <c r="D1074" s="2">
        <f>IF(ISNA(VLOOKUP(四角板専用!C1074,四角板専用!AA$1:AC$9999,2,FALSE)),0,VLOOKUP(四角板専用!C1074,四角板専用!AA$1:AC$9999,2,FALSE))</f>
        <v>0</v>
      </c>
      <c r="T1074" s="12">
        <f t="shared" si="64"/>
        <v>0</v>
      </c>
    </row>
    <row r="1075" spans="4:20">
      <c r="D1075" s="2">
        <f>IF(ISNA(VLOOKUP(四角板専用!C1075,四角板専用!AA$1:AC$9999,2,FALSE)),0,VLOOKUP(四角板専用!C1075,四角板専用!AA$1:AC$9999,2,FALSE))</f>
        <v>0</v>
      </c>
      <c r="T1075" s="12">
        <f t="shared" si="64"/>
        <v>0</v>
      </c>
    </row>
    <row r="1076" spans="4:20">
      <c r="D1076" s="2">
        <f>IF(ISNA(VLOOKUP(四角板専用!C1076,四角板専用!AA$1:AC$9999,2,FALSE)),0,VLOOKUP(四角板専用!C1076,四角板専用!AA$1:AC$9999,2,FALSE))</f>
        <v>0</v>
      </c>
      <c r="T1076" s="12">
        <f t="shared" si="64"/>
        <v>0</v>
      </c>
    </row>
    <row r="1077" spans="4:20">
      <c r="D1077" s="2">
        <f>IF(ISNA(VLOOKUP(四角板専用!C1077,四角板専用!AA$1:AC$9999,2,FALSE)),0,VLOOKUP(四角板専用!C1077,四角板専用!AA$1:AC$9999,2,FALSE))</f>
        <v>0</v>
      </c>
      <c r="T1077" s="12">
        <f t="shared" si="64"/>
        <v>0</v>
      </c>
    </row>
    <row r="1078" spans="4:20">
      <c r="D1078" s="2">
        <f>IF(ISNA(VLOOKUP(四角板専用!C1078,四角板専用!AA$1:AC$9999,2,FALSE)),0,VLOOKUP(四角板専用!C1078,四角板専用!AA$1:AC$9999,2,FALSE))</f>
        <v>0</v>
      </c>
      <c r="T1078" s="12">
        <f t="shared" si="64"/>
        <v>0</v>
      </c>
    </row>
    <row r="1079" spans="4:20">
      <c r="D1079" s="2">
        <f>IF(ISNA(VLOOKUP(四角板専用!C1079,四角板専用!AA$1:AC$9999,2,FALSE)),0,VLOOKUP(四角板専用!C1079,四角板専用!AA$1:AC$9999,2,FALSE))</f>
        <v>0</v>
      </c>
      <c r="T1079" s="12">
        <f t="shared" si="64"/>
        <v>0</v>
      </c>
    </row>
    <row r="1080" spans="4:20">
      <c r="D1080" s="2">
        <f>IF(ISNA(VLOOKUP(四角板専用!C1080,四角板専用!AA$1:AC$9999,2,FALSE)),0,VLOOKUP(四角板専用!C1080,四角板専用!AA$1:AC$9999,2,FALSE))</f>
        <v>0</v>
      </c>
      <c r="T1080" s="12">
        <f t="shared" si="64"/>
        <v>0</v>
      </c>
    </row>
    <row r="1081" spans="4:20">
      <c r="D1081" s="2">
        <f>IF(ISNA(VLOOKUP(四角板専用!C1081,四角板専用!AA$1:AC$9999,2,FALSE)),0,VLOOKUP(四角板専用!C1081,四角板専用!AA$1:AC$9999,2,FALSE))</f>
        <v>0</v>
      </c>
      <c r="T1081" s="12">
        <f t="shared" si="64"/>
        <v>0</v>
      </c>
    </row>
    <row r="1082" spans="4:20">
      <c r="D1082" s="2">
        <f>IF(ISNA(VLOOKUP(四角板専用!C1082,四角板専用!AA$1:AC$9999,2,FALSE)),0,VLOOKUP(四角板専用!C1082,四角板専用!AA$1:AC$9999,2,FALSE))</f>
        <v>0</v>
      </c>
      <c r="T1082" s="12">
        <f t="shared" si="64"/>
        <v>0</v>
      </c>
    </row>
    <row r="1083" spans="4:20">
      <c r="D1083" s="2">
        <f>IF(ISNA(VLOOKUP(四角板専用!C1083,四角板専用!AA$1:AC$9999,2,FALSE)),0,VLOOKUP(四角板専用!C1083,四角板専用!AA$1:AC$9999,2,FALSE))</f>
        <v>0</v>
      </c>
      <c r="T1083" s="12">
        <f t="shared" si="64"/>
        <v>0</v>
      </c>
    </row>
    <row r="1084" spans="4:20">
      <c r="D1084" s="2">
        <f>IF(ISNA(VLOOKUP(四角板専用!C1084,四角板専用!AA$1:AC$9999,2,FALSE)),0,VLOOKUP(四角板専用!C1084,四角板専用!AA$1:AC$9999,2,FALSE))</f>
        <v>0</v>
      </c>
      <c r="T1084" s="12">
        <f t="shared" si="64"/>
        <v>0</v>
      </c>
    </row>
    <row r="1085" spans="4:20">
      <c r="D1085" s="2">
        <f>IF(ISNA(VLOOKUP(四角板専用!C1085,四角板専用!AA$1:AC$9999,2,FALSE)),0,VLOOKUP(四角板専用!C1085,四角板専用!AA$1:AC$9999,2,FALSE))</f>
        <v>0</v>
      </c>
      <c r="T1085" s="12">
        <f t="shared" si="64"/>
        <v>0</v>
      </c>
    </row>
    <row r="1086" spans="4:20">
      <c r="D1086" s="2">
        <f>IF(ISNA(VLOOKUP(四角板専用!C1086,四角板専用!AA$1:AC$9999,2,FALSE)),0,VLOOKUP(四角板専用!C1086,四角板専用!AA$1:AC$9999,2,FALSE))</f>
        <v>0</v>
      </c>
      <c r="T1086" s="12">
        <f t="shared" si="64"/>
        <v>0</v>
      </c>
    </row>
    <row r="1087" spans="4:20">
      <c r="D1087" s="2">
        <f>IF(ISNA(VLOOKUP(四角板専用!C1087,四角板専用!AA$1:AC$9999,2,FALSE)),0,VLOOKUP(四角板専用!C1087,四角板専用!AA$1:AC$9999,2,FALSE))</f>
        <v>0</v>
      </c>
      <c r="T1087" s="12">
        <f t="shared" si="64"/>
        <v>0</v>
      </c>
    </row>
    <row r="1088" spans="4:20">
      <c r="D1088" s="2">
        <f>IF(ISNA(VLOOKUP(四角板専用!C1088,四角板専用!AA$1:AC$9999,2,FALSE)),0,VLOOKUP(四角板専用!C1088,四角板専用!AA$1:AC$9999,2,FALSE))</f>
        <v>0</v>
      </c>
      <c r="T1088" s="12">
        <f t="shared" si="64"/>
        <v>0</v>
      </c>
    </row>
    <row r="1089" spans="4:20">
      <c r="D1089" s="2">
        <f>IF(ISNA(VLOOKUP(四角板専用!C1089,四角板専用!AA$1:AC$9999,2,FALSE)),0,VLOOKUP(四角板専用!C1089,四角板専用!AA$1:AC$9999,2,FALSE))</f>
        <v>0</v>
      </c>
      <c r="T1089" s="12">
        <f t="shared" si="64"/>
        <v>0</v>
      </c>
    </row>
    <row r="1090" spans="4:20">
      <c r="D1090" s="2">
        <f>IF(ISNA(VLOOKUP(四角板専用!C1090,四角板専用!AA$1:AC$9999,2,FALSE)),0,VLOOKUP(四角板専用!C1090,四角板専用!AA$1:AC$9999,2,FALSE))</f>
        <v>0</v>
      </c>
      <c r="T1090" s="12">
        <f t="shared" si="64"/>
        <v>0</v>
      </c>
    </row>
    <row r="1091" spans="4:20">
      <c r="D1091" s="2">
        <f>IF(ISNA(VLOOKUP(四角板専用!C1091,四角板専用!AA$1:AC$9999,2,FALSE)),0,VLOOKUP(四角板専用!C1091,四角板専用!AA$1:AC$9999,2,FALSE))</f>
        <v>0</v>
      </c>
      <c r="T1091" s="12">
        <f t="shared" ref="T1091:T1154" si="65">M1091</f>
        <v>0</v>
      </c>
    </row>
    <row r="1092" spans="4:20">
      <c r="D1092" s="2">
        <f>IF(ISNA(VLOOKUP(四角板専用!C1092,四角板専用!AA$1:AC$9999,2,FALSE)),0,VLOOKUP(四角板専用!C1092,四角板専用!AA$1:AC$9999,2,FALSE))</f>
        <v>0</v>
      </c>
      <c r="T1092" s="12">
        <f t="shared" si="65"/>
        <v>0</v>
      </c>
    </row>
    <row r="1093" spans="4:20">
      <c r="D1093" s="2">
        <f>IF(ISNA(VLOOKUP(四角板専用!C1093,四角板専用!AA$1:AC$9999,2,FALSE)),0,VLOOKUP(四角板専用!C1093,四角板専用!AA$1:AC$9999,2,FALSE))</f>
        <v>0</v>
      </c>
      <c r="T1093" s="12">
        <f t="shared" si="65"/>
        <v>0</v>
      </c>
    </row>
    <row r="1094" spans="4:20">
      <c r="D1094" s="2">
        <f>IF(ISNA(VLOOKUP(四角板専用!C1094,四角板専用!AA$1:AC$9999,2,FALSE)),0,VLOOKUP(四角板専用!C1094,四角板専用!AA$1:AC$9999,2,FALSE))</f>
        <v>0</v>
      </c>
      <c r="T1094" s="12">
        <f t="shared" si="65"/>
        <v>0</v>
      </c>
    </row>
    <row r="1095" spans="4:20">
      <c r="D1095" s="2">
        <f>IF(ISNA(VLOOKUP(四角板専用!C1095,四角板専用!AA$1:AC$9999,2,FALSE)),0,VLOOKUP(四角板専用!C1095,四角板専用!AA$1:AC$9999,2,FALSE))</f>
        <v>0</v>
      </c>
      <c r="T1095" s="12">
        <f t="shared" si="65"/>
        <v>0</v>
      </c>
    </row>
    <row r="1096" spans="4:20">
      <c r="D1096" s="2">
        <f>IF(ISNA(VLOOKUP(四角板専用!C1096,四角板専用!AA$1:AC$9999,2,FALSE)),0,VLOOKUP(四角板専用!C1096,四角板専用!AA$1:AC$9999,2,FALSE))</f>
        <v>0</v>
      </c>
      <c r="T1096" s="12">
        <f t="shared" si="65"/>
        <v>0</v>
      </c>
    </row>
    <row r="1097" spans="4:20">
      <c r="D1097" s="2">
        <f>IF(ISNA(VLOOKUP(四角板専用!C1097,四角板専用!AA$1:AC$9999,2,FALSE)),0,VLOOKUP(四角板専用!C1097,四角板専用!AA$1:AC$9999,2,FALSE))</f>
        <v>0</v>
      </c>
      <c r="T1097" s="12">
        <f t="shared" si="65"/>
        <v>0</v>
      </c>
    </row>
    <row r="1098" spans="4:20">
      <c r="D1098" s="2">
        <f>IF(ISNA(VLOOKUP(四角板専用!C1098,四角板専用!AA$1:AC$9999,2,FALSE)),0,VLOOKUP(四角板専用!C1098,四角板専用!AA$1:AC$9999,2,FALSE))</f>
        <v>0</v>
      </c>
      <c r="T1098" s="12">
        <f t="shared" si="65"/>
        <v>0</v>
      </c>
    </row>
    <row r="1099" spans="4:20">
      <c r="D1099" s="2">
        <f>IF(ISNA(VLOOKUP(四角板専用!C1099,四角板専用!AA$1:AC$9999,2,FALSE)),0,VLOOKUP(四角板専用!C1099,四角板専用!AA$1:AC$9999,2,FALSE))</f>
        <v>0</v>
      </c>
      <c r="T1099" s="12">
        <f t="shared" si="65"/>
        <v>0</v>
      </c>
    </row>
    <row r="1100" spans="4:20">
      <c r="D1100" s="2">
        <f>IF(ISNA(VLOOKUP(四角板専用!C1100,四角板専用!AA$1:AC$9999,2,FALSE)),0,VLOOKUP(四角板専用!C1100,四角板専用!AA$1:AC$9999,2,FALSE))</f>
        <v>0</v>
      </c>
      <c r="T1100" s="12">
        <f t="shared" si="65"/>
        <v>0</v>
      </c>
    </row>
    <row r="1101" spans="4:20">
      <c r="D1101" s="2">
        <f>IF(ISNA(VLOOKUP(四角板専用!C1101,四角板専用!AA$1:AC$9999,2,FALSE)),0,VLOOKUP(四角板専用!C1101,四角板専用!AA$1:AC$9999,2,FALSE))</f>
        <v>0</v>
      </c>
      <c r="T1101" s="12">
        <f t="shared" si="65"/>
        <v>0</v>
      </c>
    </row>
    <row r="1102" spans="4:20">
      <c r="D1102" s="2">
        <f>IF(ISNA(VLOOKUP(四角板専用!C1102,四角板専用!AA$1:AC$9999,2,FALSE)),0,VLOOKUP(四角板専用!C1102,四角板専用!AA$1:AC$9999,2,FALSE))</f>
        <v>0</v>
      </c>
      <c r="T1102" s="12">
        <f t="shared" si="65"/>
        <v>0</v>
      </c>
    </row>
    <row r="1103" spans="4:20">
      <c r="D1103" s="2">
        <f>IF(ISNA(VLOOKUP(四角板専用!C1103,四角板専用!AA$1:AC$9999,2,FALSE)),0,VLOOKUP(四角板専用!C1103,四角板専用!AA$1:AC$9999,2,FALSE))</f>
        <v>0</v>
      </c>
      <c r="T1103" s="12">
        <f t="shared" si="65"/>
        <v>0</v>
      </c>
    </row>
    <row r="1104" spans="4:20">
      <c r="D1104" s="2">
        <f>IF(ISNA(VLOOKUP(四角板専用!C1104,四角板専用!AA$1:AC$9999,2,FALSE)),0,VLOOKUP(四角板専用!C1104,四角板専用!AA$1:AC$9999,2,FALSE))</f>
        <v>0</v>
      </c>
      <c r="T1104" s="12">
        <f t="shared" si="65"/>
        <v>0</v>
      </c>
    </row>
    <row r="1105" spans="4:20">
      <c r="D1105" s="2">
        <f>IF(ISNA(VLOOKUP(四角板専用!C1105,四角板専用!AA$1:AC$9999,2,FALSE)),0,VLOOKUP(四角板専用!C1105,四角板専用!AA$1:AC$9999,2,FALSE))</f>
        <v>0</v>
      </c>
      <c r="T1105" s="12">
        <f t="shared" si="65"/>
        <v>0</v>
      </c>
    </row>
    <row r="1106" spans="4:20">
      <c r="D1106" s="2">
        <f>IF(ISNA(VLOOKUP(四角板専用!C1106,四角板専用!AA$1:AC$9999,2,FALSE)),0,VLOOKUP(四角板専用!C1106,四角板専用!AA$1:AC$9999,2,FALSE))</f>
        <v>0</v>
      </c>
      <c r="T1106" s="12">
        <f t="shared" si="65"/>
        <v>0</v>
      </c>
    </row>
    <row r="1107" spans="4:20">
      <c r="D1107" s="2">
        <f>IF(ISNA(VLOOKUP(四角板専用!C1107,四角板専用!AA$1:AC$9999,2,FALSE)),0,VLOOKUP(四角板専用!C1107,四角板専用!AA$1:AC$9999,2,FALSE))</f>
        <v>0</v>
      </c>
      <c r="T1107" s="12">
        <f t="shared" si="65"/>
        <v>0</v>
      </c>
    </row>
    <row r="1108" spans="4:20">
      <c r="D1108" s="2">
        <f>IF(ISNA(VLOOKUP(四角板専用!C1108,四角板専用!AA$1:AC$9999,2,FALSE)),0,VLOOKUP(四角板専用!C1108,四角板専用!AA$1:AC$9999,2,FALSE))</f>
        <v>0</v>
      </c>
      <c r="T1108" s="12">
        <f t="shared" si="65"/>
        <v>0</v>
      </c>
    </row>
    <row r="1109" spans="4:20">
      <c r="D1109" s="2">
        <f>IF(ISNA(VLOOKUP(四角板専用!C1109,四角板専用!AA$1:AC$9999,2,FALSE)),0,VLOOKUP(四角板専用!C1109,四角板専用!AA$1:AC$9999,2,FALSE))</f>
        <v>0</v>
      </c>
      <c r="T1109" s="12">
        <f t="shared" si="65"/>
        <v>0</v>
      </c>
    </row>
    <row r="1110" spans="4:20">
      <c r="D1110" s="2">
        <f>IF(ISNA(VLOOKUP(四角板専用!C1110,四角板専用!AA$1:AC$9999,2,FALSE)),0,VLOOKUP(四角板専用!C1110,四角板専用!AA$1:AC$9999,2,FALSE))</f>
        <v>0</v>
      </c>
      <c r="T1110" s="12">
        <f t="shared" si="65"/>
        <v>0</v>
      </c>
    </row>
    <row r="1111" spans="4:20">
      <c r="D1111" s="2">
        <f>IF(ISNA(VLOOKUP(四角板専用!C1111,四角板専用!AA$1:AC$9999,2,FALSE)),0,VLOOKUP(四角板専用!C1111,四角板専用!AA$1:AC$9999,2,FALSE))</f>
        <v>0</v>
      </c>
      <c r="T1111" s="12">
        <f t="shared" si="65"/>
        <v>0</v>
      </c>
    </row>
    <row r="1112" spans="4:20">
      <c r="D1112" s="2">
        <f>IF(ISNA(VLOOKUP(四角板専用!C1112,四角板専用!AA$1:AC$9999,2,FALSE)),0,VLOOKUP(四角板専用!C1112,四角板専用!AA$1:AC$9999,2,FALSE))</f>
        <v>0</v>
      </c>
      <c r="T1112" s="12">
        <f t="shared" si="65"/>
        <v>0</v>
      </c>
    </row>
    <row r="1113" spans="4:20">
      <c r="D1113" s="2">
        <f>IF(ISNA(VLOOKUP(四角板専用!C1113,四角板専用!AA$1:AC$9999,2,FALSE)),0,VLOOKUP(四角板専用!C1113,四角板専用!AA$1:AC$9999,2,FALSE))</f>
        <v>0</v>
      </c>
      <c r="T1113" s="12">
        <f t="shared" si="65"/>
        <v>0</v>
      </c>
    </row>
    <row r="1114" spans="4:20">
      <c r="D1114" s="2">
        <f>IF(ISNA(VLOOKUP(四角板専用!C1114,四角板専用!AA$1:AC$9999,2,FALSE)),0,VLOOKUP(四角板専用!C1114,四角板専用!AA$1:AC$9999,2,FALSE))</f>
        <v>0</v>
      </c>
      <c r="T1114" s="12">
        <f t="shared" si="65"/>
        <v>0</v>
      </c>
    </row>
    <row r="1115" spans="4:20">
      <c r="D1115" s="2">
        <f>IF(ISNA(VLOOKUP(四角板専用!C1115,四角板専用!AA$1:AC$9999,2,FALSE)),0,VLOOKUP(四角板専用!C1115,四角板専用!AA$1:AC$9999,2,FALSE))</f>
        <v>0</v>
      </c>
      <c r="T1115" s="12">
        <f t="shared" si="65"/>
        <v>0</v>
      </c>
    </row>
    <row r="1116" spans="4:20">
      <c r="D1116" s="2">
        <f>IF(ISNA(VLOOKUP(四角板専用!C1116,四角板専用!AA$1:AC$9999,2,FALSE)),0,VLOOKUP(四角板専用!C1116,四角板専用!AA$1:AC$9999,2,FALSE))</f>
        <v>0</v>
      </c>
      <c r="T1116" s="12">
        <f t="shared" si="65"/>
        <v>0</v>
      </c>
    </row>
    <row r="1117" spans="4:20">
      <c r="D1117" s="2">
        <f>IF(ISNA(VLOOKUP(四角板専用!C1117,四角板専用!AA$1:AC$9999,2,FALSE)),0,VLOOKUP(四角板専用!C1117,四角板専用!AA$1:AC$9999,2,FALSE))</f>
        <v>0</v>
      </c>
      <c r="T1117" s="12">
        <f t="shared" si="65"/>
        <v>0</v>
      </c>
    </row>
    <row r="1118" spans="4:20">
      <c r="D1118" s="2">
        <f>IF(ISNA(VLOOKUP(四角板専用!C1118,四角板専用!AA$1:AC$9999,2,FALSE)),0,VLOOKUP(四角板専用!C1118,四角板専用!AA$1:AC$9999,2,FALSE))</f>
        <v>0</v>
      </c>
      <c r="T1118" s="12">
        <f t="shared" si="65"/>
        <v>0</v>
      </c>
    </row>
    <row r="1119" spans="4:20">
      <c r="D1119" s="2">
        <f>IF(ISNA(VLOOKUP(四角板専用!C1119,四角板専用!AA$1:AC$9999,2,FALSE)),0,VLOOKUP(四角板専用!C1119,四角板専用!AA$1:AC$9999,2,FALSE))</f>
        <v>0</v>
      </c>
      <c r="T1119" s="12">
        <f t="shared" si="65"/>
        <v>0</v>
      </c>
    </row>
    <row r="1120" spans="4:20">
      <c r="D1120" s="2">
        <f>IF(ISNA(VLOOKUP(四角板専用!C1120,四角板専用!AA$1:AC$9999,2,FALSE)),0,VLOOKUP(四角板専用!C1120,四角板専用!AA$1:AC$9999,2,FALSE))</f>
        <v>0</v>
      </c>
      <c r="T1120" s="12">
        <f t="shared" si="65"/>
        <v>0</v>
      </c>
    </row>
    <row r="1121" spans="4:20">
      <c r="D1121" s="2">
        <f>IF(ISNA(VLOOKUP(四角板専用!C1121,四角板専用!AA$1:AC$9999,2,FALSE)),0,VLOOKUP(四角板専用!C1121,四角板専用!AA$1:AC$9999,2,FALSE))</f>
        <v>0</v>
      </c>
      <c r="T1121" s="12">
        <f t="shared" si="65"/>
        <v>0</v>
      </c>
    </row>
    <row r="1122" spans="4:20">
      <c r="D1122" s="2">
        <f>IF(ISNA(VLOOKUP(四角板専用!C1122,四角板専用!AA$1:AC$9999,2,FALSE)),0,VLOOKUP(四角板専用!C1122,四角板専用!AA$1:AC$9999,2,FALSE))</f>
        <v>0</v>
      </c>
      <c r="T1122" s="12">
        <f t="shared" si="65"/>
        <v>0</v>
      </c>
    </row>
    <row r="1123" spans="4:20">
      <c r="D1123" s="2">
        <f>IF(ISNA(VLOOKUP(四角板専用!C1123,四角板専用!AA$1:AC$9999,2,FALSE)),0,VLOOKUP(四角板専用!C1123,四角板専用!AA$1:AC$9999,2,FALSE))</f>
        <v>0</v>
      </c>
      <c r="T1123" s="12">
        <f t="shared" si="65"/>
        <v>0</v>
      </c>
    </row>
    <row r="1124" spans="4:20">
      <c r="D1124" s="2">
        <f>IF(ISNA(VLOOKUP(四角板専用!C1124,四角板専用!AA$1:AC$9999,2,FALSE)),0,VLOOKUP(四角板専用!C1124,四角板専用!AA$1:AC$9999,2,FALSE))</f>
        <v>0</v>
      </c>
      <c r="T1124" s="12">
        <f t="shared" si="65"/>
        <v>0</v>
      </c>
    </row>
    <row r="1125" spans="4:20">
      <c r="D1125" s="2">
        <f>IF(ISNA(VLOOKUP(四角板専用!C1125,四角板専用!AA$1:AC$9999,2,FALSE)),0,VLOOKUP(四角板専用!C1125,四角板専用!AA$1:AC$9999,2,FALSE))</f>
        <v>0</v>
      </c>
      <c r="T1125" s="12">
        <f t="shared" si="65"/>
        <v>0</v>
      </c>
    </row>
    <row r="1126" spans="4:20">
      <c r="D1126" s="2">
        <f>IF(ISNA(VLOOKUP(四角板専用!C1126,四角板専用!AA$1:AC$9999,2,FALSE)),0,VLOOKUP(四角板専用!C1126,四角板専用!AA$1:AC$9999,2,FALSE))</f>
        <v>0</v>
      </c>
      <c r="T1126" s="12">
        <f t="shared" si="65"/>
        <v>0</v>
      </c>
    </row>
    <row r="1127" spans="4:20">
      <c r="D1127" s="2">
        <f>IF(ISNA(VLOOKUP(四角板専用!C1127,四角板専用!AA$1:AC$9999,2,FALSE)),0,VLOOKUP(四角板専用!C1127,四角板専用!AA$1:AC$9999,2,FALSE))</f>
        <v>0</v>
      </c>
      <c r="T1127" s="12">
        <f t="shared" si="65"/>
        <v>0</v>
      </c>
    </row>
    <row r="1128" spans="4:20">
      <c r="D1128" s="2">
        <f>IF(ISNA(VLOOKUP(四角板専用!C1128,四角板専用!AA$1:AC$9999,2,FALSE)),0,VLOOKUP(四角板専用!C1128,四角板専用!AA$1:AC$9999,2,FALSE))</f>
        <v>0</v>
      </c>
      <c r="T1128" s="12">
        <f t="shared" si="65"/>
        <v>0</v>
      </c>
    </row>
    <row r="1129" spans="4:20">
      <c r="D1129" s="2">
        <f>IF(ISNA(VLOOKUP(四角板専用!C1129,四角板専用!AA$1:AC$9999,2,FALSE)),0,VLOOKUP(四角板専用!C1129,四角板専用!AA$1:AC$9999,2,FALSE))</f>
        <v>0</v>
      </c>
      <c r="T1129" s="12">
        <f t="shared" si="65"/>
        <v>0</v>
      </c>
    </row>
    <row r="1130" spans="4:20">
      <c r="D1130" s="2">
        <f>IF(ISNA(VLOOKUP(四角板専用!C1130,四角板専用!AA$1:AC$9999,2,FALSE)),0,VLOOKUP(四角板専用!C1130,四角板専用!AA$1:AC$9999,2,FALSE))</f>
        <v>0</v>
      </c>
      <c r="T1130" s="12">
        <f t="shared" si="65"/>
        <v>0</v>
      </c>
    </row>
    <row r="1131" spans="4:20">
      <c r="D1131" s="2">
        <f>IF(ISNA(VLOOKUP(四角板専用!C1131,四角板専用!AA$1:AC$9999,2,FALSE)),0,VLOOKUP(四角板専用!C1131,四角板専用!AA$1:AC$9999,2,FALSE))</f>
        <v>0</v>
      </c>
      <c r="T1131" s="12">
        <f t="shared" si="65"/>
        <v>0</v>
      </c>
    </row>
    <row r="1132" spans="4:20">
      <c r="D1132" s="2">
        <f>IF(ISNA(VLOOKUP(四角板専用!C1132,四角板専用!AA$1:AC$9999,2,FALSE)),0,VLOOKUP(四角板専用!C1132,四角板専用!AA$1:AC$9999,2,FALSE))</f>
        <v>0</v>
      </c>
      <c r="T1132" s="12">
        <f t="shared" si="65"/>
        <v>0</v>
      </c>
    </row>
    <row r="1133" spans="4:20">
      <c r="D1133" s="2">
        <f>IF(ISNA(VLOOKUP(四角板専用!C1133,四角板専用!AA$1:AC$9999,2,FALSE)),0,VLOOKUP(四角板専用!C1133,四角板専用!AA$1:AC$9999,2,FALSE))</f>
        <v>0</v>
      </c>
      <c r="T1133" s="12">
        <f t="shared" si="65"/>
        <v>0</v>
      </c>
    </row>
    <row r="1134" spans="4:20">
      <c r="D1134" s="2">
        <f>IF(ISNA(VLOOKUP(四角板専用!C1134,四角板専用!AA$1:AC$9999,2,FALSE)),0,VLOOKUP(四角板専用!C1134,四角板専用!AA$1:AC$9999,2,FALSE))</f>
        <v>0</v>
      </c>
      <c r="T1134" s="12">
        <f t="shared" si="65"/>
        <v>0</v>
      </c>
    </row>
    <row r="1135" spans="4:20">
      <c r="D1135" s="2">
        <f>IF(ISNA(VLOOKUP(四角板専用!C1135,四角板専用!AA$1:AC$9999,2,FALSE)),0,VLOOKUP(四角板専用!C1135,四角板専用!AA$1:AC$9999,2,FALSE))</f>
        <v>0</v>
      </c>
      <c r="T1135" s="12">
        <f t="shared" si="65"/>
        <v>0</v>
      </c>
    </row>
    <row r="1136" spans="4:20">
      <c r="D1136" s="2">
        <f>IF(ISNA(VLOOKUP(四角板専用!C1136,四角板専用!AA$1:AC$9999,2,FALSE)),0,VLOOKUP(四角板専用!C1136,四角板専用!AA$1:AC$9999,2,FALSE))</f>
        <v>0</v>
      </c>
      <c r="T1136" s="12">
        <f t="shared" si="65"/>
        <v>0</v>
      </c>
    </row>
    <row r="1137" spans="4:20">
      <c r="D1137" s="2">
        <f>IF(ISNA(VLOOKUP(四角板専用!C1137,四角板専用!AA$1:AC$9999,2,FALSE)),0,VLOOKUP(四角板専用!C1137,四角板専用!AA$1:AC$9999,2,FALSE))</f>
        <v>0</v>
      </c>
      <c r="T1137" s="12">
        <f t="shared" si="65"/>
        <v>0</v>
      </c>
    </row>
    <row r="1138" spans="4:20">
      <c r="D1138" s="2">
        <f>IF(ISNA(VLOOKUP(四角板専用!C1138,四角板専用!AA$1:AC$9999,2,FALSE)),0,VLOOKUP(四角板専用!C1138,四角板専用!AA$1:AC$9999,2,FALSE))</f>
        <v>0</v>
      </c>
      <c r="T1138" s="12">
        <f t="shared" si="65"/>
        <v>0</v>
      </c>
    </row>
    <row r="1139" spans="4:20">
      <c r="D1139" s="2">
        <f>IF(ISNA(VLOOKUP(四角板専用!C1139,四角板専用!AA$1:AC$9999,2,FALSE)),0,VLOOKUP(四角板専用!C1139,四角板専用!AA$1:AC$9999,2,FALSE))</f>
        <v>0</v>
      </c>
      <c r="T1139" s="12">
        <f t="shared" si="65"/>
        <v>0</v>
      </c>
    </row>
    <row r="1140" spans="4:20">
      <c r="D1140" s="2">
        <f>IF(ISNA(VLOOKUP(四角板専用!C1140,四角板専用!AA$1:AC$9999,2,FALSE)),0,VLOOKUP(四角板専用!C1140,四角板専用!AA$1:AC$9999,2,FALSE))</f>
        <v>0</v>
      </c>
      <c r="T1140" s="12">
        <f t="shared" si="65"/>
        <v>0</v>
      </c>
    </row>
    <row r="1141" spans="4:20">
      <c r="D1141" s="2">
        <f>IF(ISNA(VLOOKUP(四角板専用!C1141,四角板専用!AA$1:AC$9999,2,FALSE)),0,VLOOKUP(四角板専用!C1141,四角板専用!AA$1:AC$9999,2,FALSE))</f>
        <v>0</v>
      </c>
      <c r="T1141" s="12">
        <f t="shared" si="65"/>
        <v>0</v>
      </c>
    </row>
    <row r="1142" spans="4:20">
      <c r="D1142" s="2">
        <f>IF(ISNA(VLOOKUP(四角板専用!C1142,四角板専用!AA$1:AC$9999,2,FALSE)),0,VLOOKUP(四角板専用!C1142,四角板専用!AA$1:AC$9999,2,FALSE))</f>
        <v>0</v>
      </c>
      <c r="T1142" s="12">
        <f t="shared" si="65"/>
        <v>0</v>
      </c>
    </row>
    <row r="1143" spans="4:20">
      <c r="D1143" s="2">
        <f>IF(ISNA(VLOOKUP(四角板専用!C1143,四角板専用!AA$1:AC$9999,2,FALSE)),0,VLOOKUP(四角板専用!C1143,四角板専用!AA$1:AC$9999,2,FALSE))</f>
        <v>0</v>
      </c>
      <c r="T1143" s="12">
        <f t="shared" si="65"/>
        <v>0</v>
      </c>
    </row>
    <row r="1144" spans="4:20">
      <c r="D1144" s="2">
        <f>IF(ISNA(VLOOKUP(四角板専用!C1144,四角板専用!AA$1:AC$9999,2,FALSE)),0,VLOOKUP(四角板専用!C1144,四角板専用!AA$1:AC$9999,2,FALSE))</f>
        <v>0</v>
      </c>
      <c r="T1144" s="12">
        <f t="shared" si="65"/>
        <v>0</v>
      </c>
    </row>
    <row r="1145" spans="4:20">
      <c r="D1145" s="2">
        <f>IF(ISNA(VLOOKUP(四角板専用!C1145,四角板専用!AA$1:AC$9999,2,FALSE)),0,VLOOKUP(四角板専用!C1145,四角板専用!AA$1:AC$9999,2,FALSE))</f>
        <v>0</v>
      </c>
      <c r="T1145" s="12">
        <f t="shared" si="65"/>
        <v>0</v>
      </c>
    </row>
    <row r="1146" spans="4:20">
      <c r="D1146" s="2">
        <f>IF(ISNA(VLOOKUP(四角板専用!C1146,四角板専用!AA$1:AC$9999,2,FALSE)),0,VLOOKUP(四角板専用!C1146,四角板専用!AA$1:AC$9999,2,FALSE))</f>
        <v>0</v>
      </c>
      <c r="T1146" s="12">
        <f t="shared" si="65"/>
        <v>0</v>
      </c>
    </row>
    <row r="1147" spans="4:20">
      <c r="D1147" s="2">
        <f>IF(ISNA(VLOOKUP(四角板専用!C1147,四角板専用!AA$1:AC$9999,2,FALSE)),0,VLOOKUP(四角板専用!C1147,四角板専用!AA$1:AC$9999,2,FALSE))</f>
        <v>0</v>
      </c>
      <c r="T1147" s="12">
        <f t="shared" si="65"/>
        <v>0</v>
      </c>
    </row>
    <row r="1148" spans="4:20">
      <c r="D1148" s="2">
        <f>IF(ISNA(VLOOKUP(四角板専用!C1148,四角板専用!AA$1:AC$9999,2,FALSE)),0,VLOOKUP(四角板専用!C1148,四角板専用!AA$1:AC$9999,2,FALSE))</f>
        <v>0</v>
      </c>
      <c r="T1148" s="12">
        <f t="shared" si="65"/>
        <v>0</v>
      </c>
    </row>
    <row r="1149" spans="4:20">
      <c r="D1149" s="2">
        <f>IF(ISNA(VLOOKUP(四角板専用!C1149,四角板専用!AA$1:AC$9999,2,FALSE)),0,VLOOKUP(四角板専用!C1149,四角板専用!AA$1:AC$9999,2,FALSE))</f>
        <v>0</v>
      </c>
      <c r="T1149" s="12">
        <f t="shared" si="65"/>
        <v>0</v>
      </c>
    </row>
    <row r="1150" spans="4:20">
      <c r="D1150" s="2">
        <f>IF(ISNA(VLOOKUP(四角板専用!C1150,四角板専用!AA$1:AC$9999,2,FALSE)),0,VLOOKUP(四角板専用!C1150,四角板専用!AA$1:AC$9999,2,FALSE))</f>
        <v>0</v>
      </c>
      <c r="T1150" s="12">
        <f t="shared" si="65"/>
        <v>0</v>
      </c>
    </row>
    <row r="1151" spans="4:20">
      <c r="D1151" s="2">
        <f>IF(ISNA(VLOOKUP(四角板専用!C1151,四角板専用!AA$1:AC$9999,2,FALSE)),0,VLOOKUP(四角板専用!C1151,四角板専用!AA$1:AC$9999,2,FALSE))</f>
        <v>0</v>
      </c>
      <c r="T1151" s="12">
        <f t="shared" si="65"/>
        <v>0</v>
      </c>
    </row>
    <row r="1152" spans="4:20">
      <c r="D1152" s="2">
        <f>IF(ISNA(VLOOKUP(四角板専用!C1152,四角板専用!AA$1:AC$9999,2,FALSE)),0,VLOOKUP(四角板専用!C1152,四角板専用!AA$1:AC$9999,2,FALSE))</f>
        <v>0</v>
      </c>
      <c r="T1152" s="12">
        <f t="shared" si="65"/>
        <v>0</v>
      </c>
    </row>
    <row r="1153" spans="4:20">
      <c r="D1153" s="2">
        <f>IF(ISNA(VLOOKUP(四角板専用!C1153,四角板専用!AA$1:AC$9999,2,FALSE)),0,VLOOKUP(四角板専用!C1153,四角板専用!AA$1:AC$9999,2,FALSE))</f>
        <v>0</v>
      </c>
      <c r="T1153" s="12">
        <f t="shared" si="65"/>
        <v>0</v>
      </c>
    </row>
    <row r="1154" spans="4:20">
      <c r="D1154" s="2">
        <f>IF(ISNA(VLOOKUP(四角板専用!C1154,四角板専用!AA$1:AC$9999,2,FALSE)),0,VLOOKUP(四角板専用!C1154,四角板専用!AA$1:AC$9999,2,FALSE))</f>
        <v>0</v>
      </c>
      <c r="T1154" s="12">
        <f t="shared" si="65"/>
        <v>0</v>
      </c>
    </row>
    <row r="1155" spans="4:20">
      <c r="D1155" s="2">
        <f>IF(ISNA(VLOOKUP(四角板専用!C1155,四角板専用!AA$1:AC$9999,2,FALSE)),0,VLOOKUP(四角板専用!C1155,四角板専用!AA$1:AC$9999,2,FALSE))</f>
        <v>0</v>
      </c>
      <c r="T1155" s="12">
        <f t="shared" ref="T1155:T1218" si="66">M1155</f>
        <v>0</v>
      </c>
    </row>
    <row r="1156" spans="4:20">
      <c r="D1156" s="2">
        <f>IF(ISNA(VLOOKUP(四角板専用!C1156,四角板専用!AA$1:AC$9999,2,FALSE)),0,VLOOKUP(四角板専用!C1156,四角板専用!AA$1:AC$9999,2,FALSE))</f>
        <v>0</v>
      </c>
      <c r="T1156" s="12">
        <f t="shared" si="66"/>
        <v>0</v>
      </c>
    </row>
    <row r="1157" spans="4:20">
      <c r="D1157" s="2">
        <f>IF(ISNA(VLOOKUP(四角板専用!C1157,四角板専用!AA$1:AC$9999,2,FALSE)),0,VLOOKUP(四角板専用!C1157,四角板専用!AA$1:AC$9999,2,FALSE))</f>
        <v>0</v>
      </c>
      <c r="T1157" s="12">
        <f t="shared" si="66"/>
        <v>0</v>
      </c>
    </row>
    <row r="1158" spans="4:20">
      <c r="D1158" s="2">
        <f>IF(ISNA(VLOOKUP(四角板専用!C1158,四角板専用!AA$1:AC$9999,2,FALSE)),0,VLOOKUP(四角板専用!C1158,四角板専用!AA$1:AC$9999,2,FALSE))</f>
        <v>0</v>
      </c>
      <c r="T1158" s="12">
        <f t="shared" si="66"/>
        <v>0</v>
      </c>
    </row>
    <row r="1159" spans="4:20">
      <c r="D1159" s="2">
        <f>IF(ISNA(VLOOKUP(四角板専用!C1159,四角板専用!AA$1:AC$9999,2,FALSE)),0,VLOOKUP(四角板専用!C1159,四角板専用!AA$1:AC$9999,2,FALSE))</f>
        <v>0</v>
      </c>
      <c r="T1159" s="12">
        <f t="shared" si="66"/>
        <v>0</v>
      </c>
    </row>
    <row r="1160" spans="4:20">
      <c r="D1160" s="2">
        <f>IF(ISNA(VLOOKUP(四角板専用!C1160,四角板専用!AA$1:AC$9999,2,FALSE)),0,VLOOKUP(四角板専用!C1160,四角板専用!AA$1:AC$9999,2,FALSE))</f>
        <v>0</v>
      </c>
      <c r="T1160" s="12">
        <f t="shared" si="66"/>
        <v>0</v>
      </c>
    </row>
    <row r="1161" spans="4:20">
      <c r="D1161" s="2">
        <f>IF(ISNA(VLOOKUP(四角板専用!C1161,四角板専用!AA$1:AC$9999,2,FALSE)),0,VLOOKUP(四角板専用!C1161,四角板専用!AA$1:AC$9999,2,FALSE))</f>
        <v>0</v>
      </c>
      <c r="T1161" s="12">
        <f t="shared" si="66"/>
        <v>0</v>
      </c>
    </row>
    <row r="1162" spans="4:20">
      <c r="D1162" s="2">
        <f>IF(ISNA(VLOOKUP(四角板専用!C1162,四角板専用!AA$1:AC$9999,2,FALSE)),0,VLOOKUP(四角板専用!C1162,四角板専用!AA$1:AC$9999,2,FALSE))</f>
        <v>0</v>
      </c>
      <c r="T1162" s="12">
        <f t="shared" si="66"/>
        <v>0</v>
      </c>
    </row>
    <row r="1163" spans="4:20">
      <c r="D1163" s="2">
        <f>IF(ISNA(VLOOKUP(四角板専用!C1163,四角板専用!AA$1:AC$9999,2,FALSE)),0,VLOOKUP(四角板専用!C1163,四角板専用!AA$1:AC$9999,2,FALSE))</f>
        <v>0</v>
      </c>
      <c r="T1163" s="12">
        <f t="shared" si="66"/>
        <v>0</v>
      </c>
    </row>
    <row r="1164" spans="4:20">
      <c r="D1164" s="2">
        <f>IF(ISNA(VLOOKUP(四角板専用!C1164,四角板専用!AA$1:AC$9999,2,FALSE)),0,VLOOKUP(四角板専用!C1164,四角板専用!AA$1:AC$9999,2,FALSE))</f>
        <v>0</v>
      </c>
      <c r="T1164" s="12">
        <f t="shared" si="66"/>
        <v>0</v>
      </c>
    </row>
    <row r="1165" spans="4:20">
      <c r="D1165" s="2">
        <f>IF(ISNA(VLOOKUP(四角板専用!C1165,四角板専用!AA$1:AC$9999,2,FALSE)),0,VLOOKUP(四角板専用!C1165,四角板専用!AA$1:AC$9999,2,FALSE))</f>
        <v>0</v>
      </c>
      <c r="T1165" s="12">
        <f t="shared" si="66"/>
        <v>0</v>
      </c>
    </row>
    <row r="1166" spans="4:20">
      <c r="D1166" s="2">
        <f>IF(ISNA(VLOOKUP(四角板専用!C1166,四角板専用!AA$1:AC$9999,2,FALSE)),0,VLOOKUP(四角板専用!C1166,四角板専用!AA$1:AC$9999,2,FALSE))</f>
        <v>0</v>
      </c>
      <c r="T1166" s="12">
        <f t="shared" si="66"/>
        <v>0</v>
      </c>
    </row>
    <row r="1167" spans="4:20">
      <c r="D1167" s="2">
        <f>IF(ISNA(VLOOKUP(四角板専用!C1167,四角板専用!AA$1:AC$9999,2,FALSE)),0,VLOOKUP(四角板専用!C1167,四角板専用!AA$1:AC$9999,2,FALSE))</f>
        <v>0</v>
      </c>
      <c r="T1167" s="12">
        <f t="shared" si="66"/>
        <v>0</v>
      </c>
    </row>
    <row r="1168" spans="4:20">
      <c r="D1168" s="2">
        <f>IF(ISNA(VLOOKUP(四角板専用!C1168,四角板専用!AA$1:AC$9999,2,FALSE)),0,VLOOKUP(四角板専用!C1168,四角板専用!AA$1:AC$9999,2,FALSE))</f>
        <v>0</v>
      </c>
      <c r="T1168" s="12">
        <f t="shared" si="66"/>
        <v>0</v>
      </c>
    </row>
    <row r="1169" spans="4:20">
      <c r="D1169" s="2">
        <f>IF(ISNA(VLOOKUP(四角板専用!C1169,四角板専用!AA$1:AC$9999,2,FALSE)),0,VLOOKUP(四角板専用!C1169,四角板専用!AA$1:AC$9999,2,FALSE))</f>
        <v>0</v>
      </c>
      <c r="T1169" s="12">
        <f t="shared" si="66"/>
        <v>0</v>
      </c>
    </row>
    <row r="1170" spans="4:20">
      <c r="D1170" s="2">
        <f>IF(ISNA(VLOOKUP(四角板専用!C1170,四角板専用!AA$1:AC$9999,2,FALSE)),0,VLOOKUP(四角板専用!C1170,四角板専用!AA$1:AC$9999,2,FALSE))</f>
        <v>0</v>
      </c>
      <c r="T1170" s="12">
        <f t="shared" si="66"/>
        <v>0</v>
      </c>
    </row>
    <row r="1171" spans="4:20">
      <c r="D1171" s="2">
        <f>IF(ISNA(VLOOKUP(四角板専用!C1171,四角板専用!AA$1:AC$9999,2,FALSE)),0,VLOOKUP(四角板専用!C1171,四角板専用!AA$1:AC$9999,2,FALSE))</f>
        <v>0</v>
      </c>
      <c r="T1171" s="12">
        <f t="shared" si="66"/>
        <v>0</v>
      </c>
    </row>
    <row r="1172" spans="4:20">
      <c r="D1172" s="2">
        <f>IF(ISNA(VLOOKUP(四角板専用!C1172,四角板専用!AA$1:AC$9999,2,FALSE)),0,VLOOKUP(四角板専用!C1172,四角板専用!AA$1:AC$9999,2,FALSE))</f>
        <v>0</v>
      </c>
      <c r="T1172" s="12">
        <f t="shared" si="66"/>
        <v>0</v>
      </c>
    </row>
    <row r="1173" spans="4:20">
      <c r="D1173" s="2">
        <f>IF(ISNA(VLOOKUP(四角板専用!C1173,四角板専用!AA$1:AC$9999,2,FALSE)),0,VLOOKUP(四角板専用!C1173,四角板専用!AA$1:AC$9999,2,FALSE))</f>
        <v>0</v>
      </c>
      <c r="T1173" s="12">
        <f t="shared" si="66"/>
        <v>0</v>
      </c>
    </row>
    <row r="1174" spans="4:20">
      <c r="D1174" s="2">
        <f>IF(ISNA(VLOOKUP(四角板専用!C1174,四角板専用!AA$1:AC$9999,2,FALSE)),0,VLOOKUP(四角板専用!C1174,四角板専用!AA$1:AC$9999,2,FALSE))</f>
        <v>0</v>
      </c>
      <c r="T1174" s="12">
        <f t="shared" si="66"/>
        <v>0</v>
      </c>
    </row>
    <row r="1175" spans="4:20">
      <c r="D1175" s="2">
        <f>IF(ISNA(VLOOKUP(四角板専用!C1175,四角板専用!AA$1:AC$9999,2,FALSE)),0,VLOOKUP(四角板専用!C1175,四角板専用!AA$1:AC$9999,2,FALSE))</f>
        <v>0</v>
      </c>
      <c r="T1175" s="12">
        <f t="shared" si="66"/>
        <v>0</v>
      </c>
    </row>
    <row r="1176" spans="4:20">
      <c r="D1176" s="2">
        <f>IF(ISNA(VLOOKUP(四角板専用!C1176,四角板専用!AA$1:AC$9999,2,FALSE)),0,VLOOKUP(四角板専用!C1176,四角板専用!AA$1:AC$9999,2,FALSE))</f>
        <v>0</v>
      </c>
      <c r="T1176" s="12">
        <f t="shared" si="66"/>
        <v>0</v>
      </c>
    </row>
    <row r="1177" spans="4:20">
      <c r="D1177" s="2">
        <f>IF(ISNA(VLOOKUP(四角板専用!C1177,四角板専用!AA$1:AC$9999,2,FALSE)),0,VLOOKUP(四角板専用!C1177,四角板専用!AA$1:AC$9999,2,FALSE))</f>
        <v>0</v>
      </c>
      <c r="T1177" s="12">
        <f t="shared" si="66"/>
        <v>0</v>
      </c>
    </row>
    <row r="1178" spans="4:20">
      <c r="D1178" s="2">
        <f>IF(ISNA(VLOOKUP(四角板専用!C1178,四角板専用!AA$1:AC$9999,2,FALSE)),0,VLOOKUP(四角板専用!C1178,四角板専用!AA$1:AC$9999,2,FALSE))</f>
        <v>0</v>
      </c>
      <c r="T1178" s="12">
        <f t="shared" si="66"/>
        <v>0</v>
      </c>
    </row>
    <row r="1179" spans="4:20">
      <c r="D1179" s="2">
        <f>IF(ISNA(VLOOKUP(四角板専用!C1179,四角板専用!AA$1:AC$9999,2,FALSE)),0,VLOOKUP(四角板専用!C1179,四角板専用!AA$1:AC$9999,2,FALSE))</f>
        <v>0</v>
      </c>
      <c r="T1179" s="12">
        <f t="shared" si="66"/>
        <v>0</v>
      </c>
    </row>
    <row r="1180" spans="4:20">
      <c r="D1180" s="2">
        <f>IF(ISNA(VLOOKUP(四角板専用!C1180,四角板専用!AA$1:AC$9999,2,FALSE)),0,VLOOKUP(四角板専用!C1180,四角板専用!AA$1:AC$9999,2,FALSE))</f>
        <v>0</v>
      </c>
      <c r="T1180" s="12">
        <f t="shared" si="66"/>
        <v>0</v>
      </c>
    </row>
    <row r="1181" spans="4:20">
      <c r="D1181" s="2">
        <f>IF(ISNA(VLOOKUP(四角板専用!C1181,四角板専用!AA$1:AC$9999,2,FALSE)),0,VLOOKUP(四角板専用!C1181,四角板専用!AA$1:AC$9999,2,FALSE))</f>
        <v>0</v>
      </c>
      <c r="T1181" s="12">
        <f t="shared" si="66"/>
        <v>0</v>
      </c>
    </row>
    <row r="1182" spans="4:20">
      <c r="D1182" s="2">
        <f>IF(ISNA(VLOOKUP(四角板専用!C1182,四角板専用!AA$1:AC$9999,2,FALSE)),0,VLOOKUP(四角板専用!C1182,四角板専用!AA$1:AC$9999,2,FALSE))</f>
        <v>0</v>
      </c>
      <c r="T1182" s="12">
        <f t="shared" si="66"/>
        <v>0</v>
      </c>
    </row>
    <row r="1183" spans="4:20">
      <c r="D1183" s="2">
        <f>IF(ISNA(VLOOKUP(四角板専用!C1183,四角板専用!AA$1:AC$9999,2,FALSE)),0,VLOOKUP(四角板専用!C1183,四角板専用!AA$1:AC$9999,2,FALSE))</f>
        <v>0</v>
      </c>
      <c r="T1183" s="12">
        <f t="shared" si="66"/>
        <v>0</v>
      </c>
    </row>
    <row r="1184" spans="4:20">
      <c r="D1184" s="2">
        <f>IF(ISNA(VLOOKUP(四角板専用!C1184,四角板専用!AA$1:AC$9999,2,FALSE)),0,VLOOKUP(四角板専用!C1184,四角板専用!AA$1:AC$9999,2,FALSE))</f>
        <v>0</v>
      </c>
      <c r="T1184" s="12">
        <f t="shared" si="66"/>
        <v>0</v>
      </c>
    </row>
    <row r="1185" spans="4:20">
      <c r="D1185" s="2">
        <f>IF(ISNA(VLOOKUP(四角板専用!C1185,四角板専用!AA$1:AC$9999,2,FALSE)),0,VLOOKUP(四角板専用!C1185,四角板専用!AA$1:AC$9999,2,FALSE))</f>
        <v>0</v>
      </c>
      <c r="T1185" s="12">
        <f t="shared" si="66"/>
        <v>0</v>
      </c>
    </row>
    <row r="1186" spans="4:20">
      <c r="D1186" s="2">
        <f>IF(ISNA(VLOOKUP(四角板専用!C1186,四角板専用!AA$1:AC$9999,2,FALSE)),0,VLOOKUP(四角板専用!C1186,四角板専用!AA$1:AC$9999,2,FALSE))</f>
        <v>0</v>
      </c>
      <c r="T1186" s="12">
        <f t="shared" si="66"/>
        <v>0</v>
      </c>
    </row>
    <row r="1187" spans="4:20">
      <c r="D1187" s="2">
        <f>IF(ISNA(VLOOKUP(四角板専用!C1187,四角板専用!AA$1:AC$9999,2,FALSE)),0,VLOOKUP(四角板専用!C1187,四角板専用!AA$1:AC$9999,2,FALSE))</f>
        <v>0</v>
      </c>
      <c r="T1187" s="12">
        <f t="shared" si="66"/>
        <v>0</v>
      </c>
    </row>
    <row r="1188" spans="4:20">
      <c r="D1188" s="2">
        <f>IF(ISNA(VLOOKUP(四角板専用!C1188,四角板専用!AA$1:AC$9999,2,FALSE)),0,VLOOKUP(四角板専用!C1188,四角板専用!AA$1:AC$9999,2,FALSE))</f>
        <v>0</v>
      </c>
      <c r="T1188" s="12">
        <f t="shared" si="66"/>
        <v>0</v>
      </c>
    </row>
    <row r="1189" spans="4:20">
      <c r="D1189" s="2">
        <f>IF(ISNA(VLOOKUP(四角板専用!C1189,四角板専用!AA$1:AC$9999,2,FALSE)),0,VLOOKUP(四角板専用!C1189,四角板専用!AA$1:AC$9999,2,FALSE))</f>
        <v>0</v>
      </c>
      <c r="T1189" s="12">
        <f t="shared" si="66"/>
        <v>0</v>
      </c>
    </row>
    <row r="1190" spans="4:20">
      <c r="D1190" s="2">
        <f>IF(ISNA(VLOOKUP(四角板専用!C1190,四角板専用!AA$1:AC$9999,2,FALSE)),0,VLOOKUP(四角板専用!C1190,四角板専用!AA$1:AC$9999,2,FALSE))</f>
        <v>0</v>
      </c>
      <c r="T1190" s="12">
        <f t="shared" si="66"/>
        <v>0</v>
      </c>
    </row>
    <row r="1191" spans="4:20">
      <c r="D1191" s="2">
        <f>IF(ISNA(VLOOKUP(四角板専用!C1191,四角板専用!AA$1:AC$9999,2,FALSE)),0,VLOOKUP(四角板専用!C1191,四角板専用!AA$1:AC$9999,2,FALSE))</f>
        <v>0</v>
      </c>
      <c r="T1191" s="12">
        <f t="shared" si="66"/>
        <v>0</v>
      </c>
    </row>
    <row r="1192" spans="4:20">
      <c r="D1192" s="2">
        <f>IF(ISNA(VLOOKUP(四角板専用!C1192,四角板専用!AA$1:AC$9999,2,FALSE)),0,VLOOKUP(四角板専用!C1192,四角板専用!AA$1:AC$9999,2,FALSE))</f>
        <v>0</v>
      </c>
      <c r="T1192" s="12">
        <f t="shared" si="66"/>
        <v>0</v>
      </c>
    </row>
    <row r="1193" spans="4:20">
      <c r="D1193" s="2">
        <f>IF(ISNA(VLOOKUP(四角板専用!C1193,四角板専用!AA$1:AC$9999,2,FALSE)),0,VLOOKUP(四角板専用!C1193,四角板専用!AA$1:AC$9999,2,FALSE))</f>
        <v>0</v>
      </c>
      <c r="T1193" s="12">
        <f t="shared" si="66"/>
        <v>0</v>
      </c>
    </row>
    <row r="1194" spans="4:20">
      <c r="D1194" s="2">
        <f>IF(ISNA(VLOOKUP(四角板専用!C1194,四角板専用!AA$1:AC$9999,2,FALSE)),0,VLOOKUP(四角板専用!C1194,四角板専用!AA$1:AC$9999,2,FALSE))</f>
        <v>0</v>
      </c>
      <c r="T1194" s="12">
        <f t="shared" si="66"/>
        <v>0</v>
      </c>
    </row>
    <row r="1195" spans="4:20">
      <c r="D1195" s="2">
        <f>IF(ISNA(VLOOKUP(四角板専用!C1195,四角板専用!AA$1:AC$9999,2,FALSE)),0,VLOOKUP(四角板専用!C1195,四角板専用!AA$1:AC$9999,2,FALSE))</f>
        <v>0</v>
      </c>
      <c r="T1195" s="12">
        <f t="shared" si="66"/>
        <v>0</v>
      </c>
    </row>
    <row r="1196" spans="4:20">
      <c r="D1196" s="2">
        <f>IF(ISNA(VLOOKUP(四角板専用!C1196,四角板専用!AA$1:AC$9999,2,FALSE)),0,VLOOKUP(四角板専用!C1196,四角板専用!AA$1:AC$9999,2,FALSE))</f>
        <v>0</v>
      </c>
      <c r="T1196" s="12">
        <f t="shared" si="66"/>
        <v>0</v>
      </c>
    </row>
    <row r="1197" spans="4:20">
      <c r="D1197" s="2">
        <f>IF(ISNA(VLOOKUP(四角板専用!C1197,四角板専用!AA$1:AC$9999,2,FALSE)),0,VLOOKUP(四角板専用!C1197,四角板専用!AA$1:AC$9999,2,FALSE))</f>
        <v>0</v>
      </c>
      <c r="T1197" s="12">
        <f t="shared" si="66"/>
        <v>0</v>
      </c>
    </row>
    <row r="1198" spans="4:20">
      <c r="D1198" s="2">
        <f>IF(ISNA(VLOOKUP(四角板専用!C1198,四角板専用!AA$1:AC$9999,2,FALSE)),0,VLOOKUP(四角板専用!C1198,四角板専用!AA$1:AC$9999,2,FALSE))</f>
        <v>0</v>
      </c>
      <c r="T1198" s="12">
        <f t="shared" si="66"/>
        <v>0</v>
      </c>
    </row>
    <row r="1199" spans="4:20">
      <c r="D1199" s="2">
        <f>IF(ISNA(VLOOKUP(四角板専用!C1199,四角板専用!AA$1:AC$9999,2,FALSE)),0,VLOOKUP(四角板専用!C1199,四角板専用!AA$1:AC$9999,2,FALSE))</f>
        <v>0</v>
      </c>
      <c r="T1199" s="12">
        <f t="shared" si="66"/>
        <v>0</v>
      </c>
    </row>
    <row r="1200" spans="4:20">
      <c r="D1200" s="2">
        <f>IF(ISNA(VLOOKUP(四角板専用!C1200,四角板専用!AA$1:AC$9999,2,FALSE)),0,VLOOKUP(四角板専用!C1200,四角板専用!AA$1:AC$9999,2,FALSE))</f>
        <v>0</v>
      </c>
      <c r="T1200" s="12">
        <f t="shared" si="66"/>
        <v>0</v>
      </c>
    </row>
    <row r="1201" spans="4:20">
      <c r="D1201" s="2">
        <f>IF(ISNA(VLOOKUP(四角板専用!C1201,四角板専用!AA$1:AC$9999,2,FALSE)),0,VLOOKUP(四角板専用!C1201,四角板専用!AA$1:AC$9999,2,FALSE))</f>
        <v>0</v>
      </c>
      <c r="T1201" s="12">
        <f t="shared" si="66"/>
        <v>0</v>
      </c>
    </row>
    <row r="1202" spans="4:20">
      <c r="D1202" s="2">
        <f>IF(ISNA(VLOOKUP(四角板専用!C1202,四角板専用!AA$1:AC$9999,2,FALSE)),0,VLOOKUP(四角板専用!C1202,四角板専用!AA$1:AC$9999,2,FALSE))</f>
        <v>0</v>
      </c>
      <c r="T1202" s="12">
        <f t="shared" si="66"/>
        <v>0</v>
      </c>
    </row>
    <row r="1203" spans="4:20">
      <c r="D1203" s="2">
        <f>IF(ISNA(VLOOKUP(四角板専用!C1203,四角板専用!AA$1:AC$9999,2,FALSE)),0,VLOOKUP(四角板専用!C1203,四角板専用!AA$1:AC$9999,2,FALSE))</f>
        <v>0</v>
      </c>
      <c r="T1203" s="12">
        <f t="shared" si="66"/>
        <v>0</v>
      </c>
    </row>
    <row r="1204" spans="4:20">
      <c r="D1204" s="2">
        <f>IF(ISNA(VLOOKUP(四角板専用!C1204,四角板専用!AA$1:AC$9999,2,FALSE)),0,VLOOKUP(四角板専用!C1204,四角板専用!AA$1:AC$9999,2,FALSE))</f>
        <v>0</v>
      </c>
      <c r="T1204" s="12">
        <f t="shared" si="66"/>
        <v>0</v>
      </c>
    </row>
    <row r="1205" spans="4:20">
      <c r="D1205" s="2">
        <f>IF(ISNA(VLOOKUP(四角板専用!C1205,四角板専用!AA$1:AC$9999,2,FALSE)),0,VLOOKUP(四角板専用!C1205,四角板専用!AA$1:AC$9999,2,FALSE))</f>
        <v>0</v>
      </c>
      <c r="T1205" s="12">
        <f t="shared" si="66"/>
        <v>0</v>
      </c>
    </row>
    <row r="1206" spans="4:20">
      <c r="D1206" s="2">
        <f>IF(ISNA(VLOOKUP(四角板専用!C1206,四角板専用!AA$1:AC$9999,2,FALSE)),0,VLOOKUP(四角板専用!C1206,四角板専用!AA$1:AC$9999,2,FALSE))</f>
        <v>0</v>
      </c>
      <c r="T1206" s="12">
        <f t="shared" si="66"/>
        <v>0</v>
      </c>
    </row>
    <row r="1207" spans="4:20">
      <c r="D1207" s="2">
        <f>IF(ISNA(VLOOKUP(四角板専用!C1207,四角板専用!AA$1:AC$9999,2,FALSE)),0,VLOOKUP(四角板専用!C1207,四角板専用!AA$1:AC$9999,2,FALSE))</f>
        <v>0</v>
      </c>
      <c r="T1207" s="12">
        <f t="shared" si="66"/>
        <v>0</v>
      </c>
    </row>
    <row r="1208" spans="4:20">
      <c r="D1208" s="2">
        <f>IF(ISNA(VLOOKUP(四角板専用!C1208,四角板専用!AA$1:AC$9999,2,FALSE)),0,VLOOKUP(四角板専用!C1208,四角板専用!AA$1:AC$9999,2,FALSE))</f>
        <v>0</v>
      </c>
      <c r="T1208" s="12">
        <f t="shared" si="66"/>
        <v>0</v>
      </c>
    </row>
    <row r="1209" spans="4:20">
      <c r="D1209" s="2">
        <f>IF(ISNA(VLOOKUP(四角板専用!C1209,四角板専用!AA$1:AC$9999,2,FALSE)),0,VLOOKUP(四角板専用!C1209,四角板専用!AA$1:AC$9999,2,FALSE))</f>
        <v>0</v>
      </c>
      <c r="T1209" s="12">
        <f t="shared" si="66"/>
        <v>0</v>
      </c>
    </row>
    <row r="1210" spans="4:20">
      <c r="D1210" s="2">
        <f>IF(ISNA(VLOOKUP(四角板専用!C1210,四角板専用!AA$1:AC$9999,2,FALSE)),0,VLOOKUP(四角板専用!C1210,四角板専用!AA$1:AC$9999,2,FALSE))</f>
        <v>0</v>
      </c>
      <c r="T1210" s="12">
        <f t="shared" si="66"/>
        <v>0</v>
      </c>
    </row>
    <row r="1211" spans="4:20">
      <c r="D1211" s="2">
        <f>IF(ISNA(VLOOKUP(四角板専用!C1211,四角板専用!AA$1:AC$9999,2,FALSE)),0,VLOOKUP(四角板専用!C1211,四角板専用!AA$1:AC$9999,2,FALSE))</f>
        <v>0</v>
      </c>
      <c r="T1211" s="12">
        <f t="shared" si="66"/>
        <v>0</v>
      </c>
    </row>
    <row r="1212" spans="4:20">
      <c r="D1212" s="2">
        <f>IF(ISNA(VLOOKUP(四角板専用!C1212,四角板専用!AA$1:AC$9999,2,FALSE)),0,VLOOKUP(四角板専用!C1212,四角板専用!AA$1:AC$9999,2,FALSE))</f>
        <v>0</v>
      </c>
      <c r="T1212" s="12">
        <f t="shared" si="66"/>
        <v>0</v>
      </c>
    </row>
    <row r="1213" spans="4:20">
      <c r="D1213" s="2">
        <f>IF(ISNA(VLOOKUP(四角板専用!C1213,四角板専用!AA$1:AC$9999,2,FALSE)),0,VLOOKUP(四角板専用!C1213,四角板専用!AA$1:AC$9999,2,FALSE))</f>
        <v>0</v>
      </c>
      <c r="T1213" s="12">
        <f t="shared" si="66"/>
        <v>0</v>
      </c>
    </row>
    <row r="1214" spans="4:20">
      <c r="D1214" s="2">
        <f>IF(ISNA(VLOOKUP(四角板専用!C1214,四角板専用!AA$1:AC$9999,2,FALSE)),0,VLOOKUP(四角板専用!C1214,四角板専用!AA$1:AC$9999,2,FALSE))</f>
        <v>0</v>
      </c>
      <c r="T1214" s="12">
        <f t="shared" si="66"/>
        <v>0</v>
      </c>
    </row>
    <row r="1215" spans="4:20">
      <c r="D1215" s="2">
        <f>IF(ISNA(VLOOKUP(四角板専用!C1215,四角板専用!AA$1:AC$9999,2,FALSE)),0,VLOOKUP(四角板専用!C1215,四角板専用!AA$1:AC$9999,2,FALSE))</f>
        <v>0</v>
      </c>
      <c r="T1215" s="12">
        <f t="shared" si="66"/>
        <v>0</v>
      </c>
    </row>
    <row r="1216" spans="4:20">
      <c r="D1216" s="2">
        <f>IF(ISNA(VLOOKUP(四角板専用!C1216,四角板専用!AA$1:AC$9999,2,FALSE)),0,VLOOKUP(四角板専用!C1216,四角板専用!AA$1:AC$9999,2,FALSE))</f>
        <v>0</v>
      </c>
      <c r="T1216" s="12">
        <f t="shared" si="66"/>
        <v>0</v>
      </c>
    </row>
    <row r="1217" spans="4:20">
      <c r="D1217" s="2">
        <f>IF(ISNA(VLOOKUP(四角板専用!C1217,四角板専用!AA$1:AC$9999,2,FALSE)),0,VLOOKUP(四角板専用!C1217,四角板専用!AA$1:AC$9999,2,FALSE))</f>
        <v>0</v>
      </c>
      <c r="T1217" s="12">
        <f t="shared" si="66"/>
        <v>0</v>
      </c>
    </row>
    <row r="1218" spans="4:20">
      <c r="D1218" s="2">
        <f>IF(ISNA(VLOOKUP(四角板専用!C1218,四角板専用!AA$1:AC$9999,2,FALSE)),0,VLOOKUP(四角板専用!C1218,四角板専用!AA$1:AC$9999,2,FALSE))</f>
        <v>0</v>
      </c>
      <c r="T1218" s="12">
        <f t="shared" si="66"/>
        <v>0</v>
      </c>
    </row>
    <row r="1219" spans="4:20">
      <c r="D1219" s="2">
        <f>IF(ISNA(VLOOKUP(四角板専用!C1219,四角板専用!AA$1:AC$9999,2,FALSE)),0,VLOOKUP(四角板専用!C1219,四角板専用!AA$1:AC$9999,2,FALSE))</f>
        <v>0</v>
      </c>
      <c r="T1219" s="12">
        <f t="shared" ref="T1219:T1282" si="67">M1219</f>
        <v>0</v>
      </c>
    </row>
    <row r="1220" spans="4:20">
      <c r="D1220" s="2">
        <f>IF(ISNA(VLOOKUP(四角板専用!C1220,四角板専用!AA$1:AC$9999,2,FALSE)),0,VLOOKUP(四角板専用!C1220,四角板専用!AA$1:AC$9999,2,FALSE))</f>
        <v>0</v>
      </c>
      <c r="T1220" s="12">
        <f t="shared" si="67"/>
        <v>0</v>
      </c>
    </row>
    <row r="1221" spans="4:20">
      <c r="D1221" s="2">
        <f>IF(ISNA(VLOOKUP(四角板専用!C1221,四角板専用!AA$1:AC$9999,2,FALSE)),0,VLOOKUP(四角板専用!C1221,四角板専用!AA$1:AC$9999,2,FALSE))</f>
        <v>0</v>
      </c>
      <c r="T1221" s="12">
        <f t="shared" si="67"/>
        <v>0</v>
      </c>
    </row>
    <row r="1222" spans="4:20">
      <c r="D1222" s="2">
        <f>IF(ISNA(VLOOKUP(四角板専用!C1222,四角板専用!AA$1:AC$9999,2,FALSE)),0,VLOOKUP(四角板専用!C1222,四角板専用!AA$1:AC$9999,2,FALSE))</f>
        <v>0</v>
      </c>
      <c r="T1222" s="12">
        <f t="shared" si="67"/>
        <v>0</v>
      </c>
    </row>
    <row r="1223" spans="4:20">
      <c r="D1223" s="2">
        <f>IF(ISNA(VLOOKUP(四角板専用!C1223,四角板専用!AA$1:AC$9999,2,FALSE)),0,VLOOKUP(四角板専用!C1223,四角板専用!AA$1:AC$9999,2,FALSE))</f>
        <v>0</v>
      </c>
      <c r="T1223" s="12">
        <f t="shared" si="67"/>
        <v>0</v>
      </c>
    </row>
    <row r="1224" spans="4:20">
      <c r="D1224" s="2">
        <f>IF(ISNA(VLOOKUP(四角板専用!C1224,四角板専用!AA$1:AC$9999,2,FALSE)),0,VLOOKUP(四角板専用!C1224,四角板専用!AA$1:AC$9999,2,FALSE))</f>
        <v>0</v>
      </c>
      <c r="T1224" s="12">
        <f t="shared" si="67"/>
        <v>0</v>
      </c>
    </row>
    <row r="1225" spans="4:20">
      <c r="D1225" s="2">
        <f>IF(ISNA(VLOOKUP(四角板専用!C1225,四角板専用!AA$1:AC$9999,2,FALSE)),0,VLOOKUP(四角板専用!C1225,四角板専用!AA$1:AC$9999,2,FALSE))</f>
        <v>0</v>
      </c>
      <c r="T1225" s="12">
        <f t="shared" si="67"/>
        <v>0</v>
      </c>
    </row>
    <row r="1226" spans="4:20">
      <c r="D1226" s="2">
        <f>IF(ISNA(VLOOKUP(四角板専用!C1226,四角板専用!AA$1:AC$9999,2,FALSE)),0,VLOOKUP(四角板専用!C1226,四角板専用!AA$1:AC$9999,2,FALSE))</f>
        <v>0</v>
      </c>
      <c r="T1226" s="12">
        <f t="shared" si="67"/>
        <v>0</v>
      </c>
    </row>
    <row r="1227" spans="4:20">
      <c r="D1227" s="2">
        <f>IF(ISNA(VLOOKUP(四角板専用!C1227,四角板専用!AA$1:AC$9999,2,FALSE)),0,VLOOKUP(四角板専用!C1227,四角板専用!AA$1:AC$9999,2,FALSE))</f>
        <v>0</v>
      </c>
      <c r="T1227" s="12">
        <f t="shared" si="67"/>
        <v>0</v>
      </c>
    </row>
    <row r="1228" spans="4:20">
      <c r="D1228" s="2">
        <f>IF(ISNA(VLOOKUP(四角板専用!C1228,四角板専用!AA$1:AC$9999,2,FALSE)),0,VLOOKUP(四角板専用!C1228,四角板専用!AA$1:AC$9999,2,FALSE))</f>
        <v>0</v>
      </c>
      <c r="T1228" s="12">
        <f t="shared" si="67"/>
        <v>0</v>
      </c>
    </row>
    <row r="1229" spans="4:20">
      <c r="D1229" s="2">
        <f>IF(ISNA(VLOOKUP(四角板専用!C1229,四角板専用!AA$1:AC$9999,2,FALSE)),0,VLOOKUP(四角板専用!C1229,四角板専用!AA$1:AC$9999,2,FALSE))</f>
        <v>0</v>
      </c>
      <c r="T1229" s="12">
        <f t="shared" si="67"/>
        <v>0</v>
      </c>
    </row>
    <row r="1230" spans="4:20">
      <c r="D1230" s="2">
        <f>IF(ISNA(VLOOKUP(四角板専用!C1230,四角板専用!AA$1:AC$9999,2,FALSE)),0,VLOOKUP(四角板専用!C1230,四角板専用!AA$1:AC$9999,2,FALSE))</f>
        <v>0</v>
      </c>
      <c r="T1230" s="12">
        <f t="shared" si="67"/>
        <v>0</v>
      </c>
    </row>
    <row r="1231" spans="4:20">
      <c r="D1231" s="2">
        <f>IF(ISNA(VLOOKUP(四角板専用!C1231,四角板専用!AA$1:AC$9999,2,FALSE)),0,VLOOKUP(四角板専用!C1231,四角板専用!AA$1:AC$9999,2,FALSE))</f>
        <v>0</v>
      </c>
      <c r="T1231" s="12">
        <f t="shared" si="67"/>
        <v>0</v>
      </c>
    </row>
    <row r="1232" spans="4:20">
      <c r="D1232" s="2">
        <f>IF(ISNA(VLOOKUP(四角板専用!C1232,四角板専用!AA$1:AC$9999,2,FALSE)),0,VLOOKUP(四角板専用!C1232,四角板専用!AA$1:AC$9999,2,FALSE))</f>
        <v>0</v>
      </c>
      <c r="T1232" s="12">
        <f t="shared" si="67"/>
        <v>0</v>
      </c>
    </row>
    <row r="1233" spans="4:20">
      <c r="D1233" s="2">
        <f>IF(ISNA(VLOOKUP(四角板専用!C1233,四角板専用!AA$1:AC$9999,2,FALSE)),0,VLOOKUP(四角板専用!C1233,四角板専用!AA$1:AC$9999,2,FALSE))</f>
        <v>0</v>
      </c>
      <c r="T1233" s="12">
        <f t="shared" si="67"/>
        <v>0</v>
      </c>
    </row>
    <row r="1234" spans="4:20">
      <c r="D1234" s="2">
        <f>IF(ISNA(VLOOKUP(四角板専用!C1234,四角板専用!AA$1:AC$9999,2,FALSE)),0,VLOOKUP(四角板専用!C1234,四角板専用!AA$1:AC$9999,2,FALSE))</f>
        <v>0</v>
      </c>
      <c r="T1234" s="12">
        <f t="shared" si="67"/>
        <v>0</v>
      </c>
    </row>
    <row r="1235" spans="4:20">
      <c r="D1235" s="2">
        <f>IF(ISNA(VLOOKUP(四角板専用!C1235,四角板専用!AA$1:AC$9999,2,FALSE)),0,VLOOKUP(四角板専用!C1235,四角板専用!AA$1:AC$9999,2,FALSE))</f>
        <v>0</v>
      </c>
      <c r="T1235" s="12">
        <f t="shared" si="67"/>
        <v>0</v>
      </c>
    </row>
    <row r="1236" spans="4:20">
      <c r="D1236" s="2">
        <f>IF(ISNA(VLOOKUP(四角板専用!C1236,四角板専用!AA$1:AC$9999,2,FALSE)),0,VLOOKUP(四角板専用!C1236,四角板専用!AA$1:AC$9999,2,FALSE))</f>
        <v>0</v>
      </c>
      <c r="T1236" s="12">
        <f t="shared" si="67"/>
        <v>0</v>
      </c>
    </row>
    <row r="1237" spans="4:20">
      <c r="D1237" s="2">
        <f>IF(ISNA(VLOOKUP(四角板専用!C1237,四角板専用!AA$1:AC$9999,2,FALSE)),0,VLOOKUP(四角板専用!C1237,四角板専用!AA$1:AC$9999,2,FALSE))</f>
        <v>0</v>
      </c>
      <c r="T1237" s="12">
        <f t="shared" si="67"/>
        <v>0</v>
      </c>
    </row>
    <row r="1238" spans="4:20">
      <c r="D1238" s="2">
        <f>IF(ISNA(VLOOKUP(四角板専用!C1238,四角板専用!AA$1:AC$9999,2,FALSE)),0,VLOOKUP(四角板専用!C1238,四角板専用!AA$1:AC$9999,2,FALSE))</f>
        <v>0</v>
      </c>
      <c r="T1238" s="12">
        <f t="shared" si="67"/>
        <v>0</v>
      </c>
    </row>
    <row r="1239" spans="4:20">
      <c r="D1239" s="2">
        <f>IF(ISNA(VLOOKUP(四角板専用!C1239,四角板専用!AA$1:AC$9999,2,FALSE)),0,VLOOKUP(四角板専用!C1239,四角板専用!AA$1:AC$9999,2,FALSE))</f>
        <v>0</v>
      </c>
      <c r="T1239" s="12">
        <f t="shared" si="67"/>
        <v>0</v>
      </c>
    </row>
    <row r="1240" spans="4:20">
      <c r="D1240" s="2">
        <f>IF(ISNA(VLOOKUP(四角板専用!C1240,四角板専用!AA$1:AC$9999,2,FALSE)),0,VLOOKUP(四角板専用!C1240,四角板専用!AA$1:AC$9999,2,FALSE))</f>
        <v>0</v>
      </c>
      <c r="T1240" s="12">
        <f t="shared" si="67"/>
        <v>0</v>
      </c>
    </row>
    <row r="1241" spans="4:20">
      <c r="D1241" s="2">
        <f>IF(ISNA(VLOOKUP(四角板専用!C1241,四角板専用!AA$1:AC$9999,2,FALSE)),0,VLOOKUP(四角板専用!C1241,四角板専用!AA$1:AC$9999,2,FALSE))</f>
        <v>0</v>
      </c>
      <c r="T1241" s="12">
        <f t="shared" si="67"/>
        <v>0</v>
      </c>
    </row>
    <row r="1242" spans="4:20">
      <c r="D1242" s="2">
        <f>IF(ISNA(VLOOKUP(四角板専用!C1242,四角板専用!AA$1:AC$9999,2,FALSE)),0,VLOOKUP(四角板専用!C1242,四角板専用!AA$1:AC$9999,2,FALSE))</f>
        <v>0</v>
      </c>
      <c r="T1242" s="12">
        <f t="shared" si="67"/>
        <v>0</v>
      </c>
    </row>
    <row r="1243" spans="4:20">
      <c r="D1243" s="2">
        <f>IF(ISNA(VLOOKUP(四角板専用!C1243,四角板専用!AA$1:AC$9999,2,FALSE)),0,VLOOKUP(四角板専用!C1243,四角板専用!AA$1:AC$9999,2,FALSE))</f>
        <v>0</v>
      </c>
      <c r="T1243" s="12">
        <f t="shared" si="67"/>
        <v>0</v>
      </c>
    </row>
    <row r="1244" spans="4:20">
      <c r="D1244" s="2">
        <f>IF(ISNA(VLOOKUP(四角板専用!C1244,四角板専用!AA$1:AC$9999,2,FALSE)),0,VLOOKUP(四角板専用!C1244,四角板専用!AA$1:AC$9999,2,FALSE))</f>
        <v>0</v>
      </c>
      <c r="T1244" s="12">
        <f t="shared" si="67"/>
        <v>0</v>
      </c>
    </row>
    <row r="1245" spans="4:20">
      <c r="D1245" s="2">
        <f>IF(ISNA(VLOOKUP(四角板専用!C1245,四角板専用!AA$1:AC$9999,2,FALSE)),0,VLOOKUP(四角板専用!C1245,四角板専用!AA$1:AC$9999,2,FALSE))</f>
        <v>0</v>
      </c>
      <c r="T1245" s="12">
        <f t="shared" si="67"/>
        <v>0</v>
      </c>
    </row>
    <row r="1246" spans="4:20">
      <c r="D1246" s="2">
        <f>IF(ISNA(VLOOKUP(四角板専用!C1246,四角板専用!AA$1:AC$9999,2,FALSE)),0,VLOOKUP(四角板専用!C1246,四角板専用!AA$1:AC$9999,2,FALSE))</f>
        <v>0</v>
      </c>
      <c r="T1246" s="12">
        <f t="shared" si="67"/>
        <v>0</v>
      </c>
    </row>
    <row r="1247" spans="4:20">
      <c r="D1247" s="2">
        <f>IF(ISNA(VLOOKUP(四角板専用!C1247,四角板専用!AA$1:AC$9999,2,FALSE)),0,VLOOKUP(四角板専用!C1247,四角板専用!AA$1:AC$9999,2,FALSE))</f>
        <v>0</v>
      </c>
      <c r="T1247" s="12">
        <f t="shared" si="67"/>
        <v>0</v>
      </c>
    </row>
    <row r="1248" spans="4:20">
      <c r="D1248" s="2">
        <f>IF(ISNA(VLOOKUP(四角板専用!C1248,四角板専用!AA$1:AC$9999,2,FALSE)),0,VLOOKUP(四角板専用!C1248,四角板専用!AA$1:AC$9999,2,FALSE))</f>
        <v>0</v>
      </c>
      <c r="T1248" s="12">
        <f t="shared" si="67"/>
        <v>0</v>
      </c>
    </row>
    <row r="1249" spans="4:20">
      <c r="D1249" s="2">
        <f>IF(ISNA(VLOOKUP(四角板専用!C1249,四角板専用!AA$1:AC$9999,2,FALSE)),0,VLOOKUP(四角板専用!C1249,四角板専用!AA$1:AC$9999,2,FALSE))</f>
        <v>0</v>
      </c>
      <c r="T1249" s="12">
        <f t="shared" si="67"/>
        <v>0</v>
      </c>
    </row>
    <row r="1250" spans="4:20">
      <c r="D1250" s="2">
        <f>IF(ISNA(VLOOKUP(四角板専用!C1250,四角板専用!AA$1:AC$9999,2,FALSE)),0,VLOOKUP(四角板専用!C1250,四角板専用!AA$1:AC$9999,2,FALSE))</f>
        <v>0</v>
      </c>
      <c r="T1250" s="12">
        <f t="shared" si="67"/>
        <v>0</v>
      </c>
    </row>
    <row r="1251" spans="4:20">
      <c r="D1251" s="2">
        <f>IF(ISNA(VLOOKUP(四角板専用!C1251,四角板専用!AA$1:AC$9999,2,FALSE)),0,VLOOKUP(四角板専用!C1251,四角板専用!AA$1:AC$9999,2,FALSE))</f>
        <v>0</v>
      </c>
      <c r="T1251" s="12">
        <f t="shared" si="67"/>
        <v>0</v>
      </c>
    </row>
    <row r="1252" spans="4:20">
      <c r="D1252" s="2">
        <f>IF(ISNA(VLOOKUP(四角板専用!C1252,四角板専用!AA$1:AC$9999,2,FALSE)),0,VLOOKUP(四角板専用!C1252,四角板専用!AA$1:AC$9999,2,FALSE))</f>
        <v>0</v>
      </c>
      <c r="T1252" s="12">
        <f t="shared" si="67"/>
        <v>0</v>
      </c>
    </row>
    <row r="1253" spans="4:20">
      <c r="D1253" s="2">
        <f>IF(ISNA(VLOOKUP(四角板専用!C1253,四角板専用!AA$1:AC$9999,2,FALSE)),0,VLOOKUP(四角板専用!C1253,四角板専用!AA$1:AC$9999,2,FALSE))</f>
        <v>0</v>
      </c>
      <c r="T1253" s="12">
        <f t="shared" si="67"/>
        <v>0</v>
      </c>
    </row>
    <row r="1254" spans="4:20">
      <c r="D1254" s="2">
        <f>IF(ISNA(VLOOKUP(四角板専用!C1254,四角板専用!AA$1:AC$9999,2,FALSE)),0,VLOOKUP(四角板専用!C1254,四角板専用!AA$1:AC$9999,2,FALSE))</f>
        <v>0</v>
      </c>
      <c r="T1254" s="12">
        <f t="shared" si="67"/>
        <v>0</v>
      </c>
    </row>
    <row r="1255" spans="4:20">
      <c r="D1255" s="2">
        <f>IF(ISNA(VLOOKUP(四角板専用!C1255,四角板専用!AA$1:AC$9999,2,FALSE)),0,VLOOKUP(四角板専用!C1255,四角板専用!AA$1:AC$9999,2,FALSE))</f>
        <v>0</v>
      </c>
      <c r="T1255" s="12">
        <f t="shared" si="67"/>
        <v>0</v>
      </c>
    </row>
    <row r="1256" spans="4:20">
      <c r="D1256" s="2">
        <f>IF(ISNA(VLOOKUP(四角板専用!C1256,四角板専用!AA$1:AC$9999,2,FALSE)),0,VLOOKUP(四角板専用!C1256,四角板専用!AA$1:AC$9999,2,FALSE))</f>
        <v>0</v>
      </c>
      <c r="T1256" s="12">
        <f t="shared" si="67"/>
        <v>0</v>
      </c>
    </row>
    <row r="1257" spans="4:20">
      <c r="D1257" s="2">
        <f>IF(ISNA(VLOOKUP(四角板専用!C1257,四角板専用!AA$1:AC$9999,2,FALSE)),0,VLOOKUP(四角板専用!C1257,四角板専用!AA$1:AC$9999,2,FALSE))</f>
        <v>0</v>
      </c>
      <c r="T1257" s="12">
        <f t="shared" si="67"/>
        <v>0</v>
      </c>
    </row>
    <row r="1258" spans="4:20">
      <c r="D1258" s="2">
        <f>IF(ISNA(VLOOKUP(四角板専用!C1258,四角板専用!AA$1:AC$9999,2,FALSE)),0,VLOOKUP(四角板専用!C1258,四角板専用!AA$1:AC$9999,2,FALSE))</f>
        <v>0</v>
      </c>
      <c r="T1258" s="12">
        <f t="shared" si="67"/>
        <v>0</v>
      </c>
    </row>
    <row r="1259" spans="4:20">
      <c r="D1259" s="2">
        <f>IF(ISNA(VLOOKUP(四角板専用!C1259,四角板専用!AA$1:AC$9999,2,FALSE)),0,VLOOKUP(四角板専用!C1259,四角板専用!AA$1:AC$9999,2,FALSE))</f>
        <v>0</v>
      </c>
      <c r="T1259" s="12">
        <f t="shared" si="67"/>
        <v>0</v>
      </c>
    </row>
    <row r="1260" spans="4:20">
      <c r="D1260" s="2">
        <f>IF(ISNA(VLOOKUP(四角板専用!C1260,四角板専用!AA$1:AC$9999,2,FALSE)),0,VLOOKUP(四角板専用!C1260,四角板専用!AA$1:AC$9999,2,FALSE))</f>
        <v>0</v>
      </c>
      <c r="T1260" s="12">
        <f t="shared" si="67"/>
        <v>0</v>
      </c>
    </row>
    <row r="1261" spans="4:20">
      <c r="D1261" s="2">
        <f>IF(ISNA(VLOOKUP(四角板専用!C1261,四角板専用!AA$1:AC$9999,2,FALSE)),0,VLOOKUP(四角板専用!C1261,四角板専用!AA$1:AC$9999,2,FALSE))</f>
        <v>0</v>
      </c>
      <c r="T1261" s="12">
        <f t="shared" si="67"/>
        <v>0</v>
      </c>
    </row>
    <row r="1262" spans="4:20">
      <c r="D1262" s="2">
        <f>IF(ISNA(VLOOKUP(四角板専用!C1262,四角板専用!AA$1:AC$9999,2,FALSE)),0,VLOOKUP(四角板専用!C1262,四角板専用!AA$1:AC$9999,2,FALSE))</f>
        <v>0</v>
      </c>
      <c r="T1262" s="12">
        <f t="shared" si="67"/>
        <v>0</v>
      </c>
    </row>
    <row r="1263" spans="4:20">
      <c r="D1263" s="2">
        <f>IF(ISNA(VLOOKUP(四角板専用!C1263,四角板専用!AA$1:AC$9999,2,FALSE)),0,VLOOKUP(四角板専用!C1263,四角板専用!AA$1:AC$9999,2,FALSE))</f>
        <v>0</v>
      </c>
      <c r="T1263" s="12">
        <f t="shared" si="67"/>
        <v>0</v>
      </c>
    </row>
    <row r="1264" spans="4:20">
      <c r="D1264" s="2">
        <f>IF(ISNA(VLOOKUP(四角板専用!C1264,四角板専用!AA$1:AC$9999,2,FALSE)),0,VLOOKUP(四角板専用!C1264,四角板専用!AA$1:AC$9999,2,FALSE))</f>
        <v>0</v>
      </c>
      <c r="T1264" s="12">
        <f t="shared" si="67"/>
        <v>0</v>
      </c>
    </row>
    <row r="1265" spans="4:20">
      <c r="D1265" s="2">
        <f>IF(ISNA(VLOOKUP(四角板専用!C1265,四角板専用!AA$1:AC$9999,2,FALSE)),0,VLOOKUP(四角板専用!C1265,四角板専用!AA$1:AC$9999,2,FALSE))</f>
        <v>0</v>
      </c>
      <c r="T1265" s="12">
        <f t="shared" si="67"/>
        <v>0</v>
      </c>
    </row>
    <row r="1266" spans="4:20">
      <c r="D1266" s="2">
        <f>IF(ISNA(VLOOKUP(四角板専用!C1266,四角板専用!AA$1:AC$9999,2,FALSE)),0,VLOOKUP(四角板専用!C1266,四角板専用!AA$1:AC$9999,2,FALSE))</f>
        <v>0</v>
      </c>
      <c r="T1266" s="12">
        <f t="shared" si="67"/>
        <v>0</v>
      </c>
    </row>
    <row r="1267" spans="4:20">
      <c r="D1267" s="2">
        <f>IF(ISNA(VLOOKUP(四角板専用!C1267,四角板専用!AA$1:AC$9999,2,FALSE)),0,VLOOKUP(四角板専用!C1267,四角板専用!AA$1:AC$9999,2,FALSE))</f>
        <v>0</v>
      </c>
      <c r="T1267" s="12">
        <f t="shared" si="67"/>
        <v>0</v>
      </c>
    </row>
    <row r="1268" spans="4:20">
      <c r="D1268" s="2">
        <f>IF(ISNA(VLOOKUP(四角板専用!C1268,四角板専用!AA$1:AC$9999,2,FALSE)),0,VLOOKUP(四角板専用!C1268,四角板専用!AA$1:AC$9999,2,FALSE))</f>
        <v>0</v>
      </c>
      <c r="T1268" s="12">
        <f t="shared" si="67"/>
        <v>0</v>
      </c>
    </row>
    <row r="1269" spans="4:20">
      <c r="D1269" s="2">
        <f>IF(ISNA(VLOOKUP(四角板専用!C1269,四角板専用!AA$1:AC$9999,2,FALSE)),0,VLOOKUP(四角板専用!C1269,四角板専用!AA$1:AC$9999,2,FALSE))</f>
        <v>0</v>
      </c>
      <c r="T1269" s="12">
        <f t="shared" si="67"/>
        <v>0</v>
      </c>
    </row>
    <row r="1270" spans="4:20">
      <c r="D1270" s="2">
        <f>IF(ISNA(VLOOKUP(四角板専用!C1270,四角板専用!AA$1:AC$9999,2,FALSE)),0,VLOOKUP(四角板専用!C1270,四角板専用!AA$1:AC$9999,2,FALSE))</f>
        <v>0</v>
      </c>
      <c r="T1270" s="12">
        <f t="shared" si="67"/>
        <v>0</v>
      </c>
    </row>
    <row r="1271" spans="4:20">
      <c r="D1271" s="2">
        <f>IF(ISNA(VLOOKUP(四角板専用!C1271,四角板専用!AA$1:AC$9999,2,FALSE)),0,VLOOKUP(四角板専用!C1271,四角板専用!AA$1:AC$9999,2,FALSE))</f>
        <v>0</v>
      </c>
      <c r="T1271" s="12">
        <f t="shared" si="67"/>
        <v>0</v>
      </c>
    </row>
    <row r="1272" spans="4:20">
      <c r="D1272" s="2">
        <f>IF(ISNA(VLOOKUP(四角板専用!C1272,四角板専用!AA$1:AC$9999,2,FALSE)),0,VLOOKUP(四角板専用!C1272,四角板専用!AA$1:AC$9999,2,FALSE))</f>
        <v>0</v>
      </c>
      <c r="T1272" s="12">
        <f t="shared" si="67"/>
        <v>0</v>
      </c>
    </row>
    <row r="1273" spans="4:20">
      <c r="D1273" s="2">
        <f>IF(ISNA(VLOOKUP(四角板専用!C1273,四角板専用!AA$1:AC$9999,2,FALSE)),0,VLOOKUP(四角板専用!C1273,四角板専用!AA$1:AC$9999,2,FALSE))</f>
        <v>0</v>
      </c>
      <c r="T1273" s="12">
        <f t="shared" si="67"/>
        <v>0</v>
      </c>
    </row>
    <row r="1274" spans="4:20">
      <c r="D1274" s="2">
        <f>IF(ISNA(VLOOKUP(四角板専用!C1274,四角板専用!AA$1:AC$9999,2,FALSE)),0,VLOOKUP(四角板専用!C1274,四角板専用!AA$1:AC$9999,2,FALSE))</f>
        <v>0</v>
      </c>
      <c r="T1274" s="12">
        <f t="shared" si="67"/>
        <v>0</v>
      </c>
    </row>
    <row r="1275" spans="4:20">
      <c r="D1275" s="2">
        <f>IF(ISNA(VLOOKUP(四角板専用!C1275,四角板専用!AA$1:AC$9999,2,FALSE)),0,VLOOKUP(四角板専用!C1275,四角板専用!AA$1:AC$9999,2,FALSE))</f>
        <v>0</v>
      </c>
      <c r="T1275" s="12">
        <f t="shared" si="67"/>
        <v>0</v>
      </c>
    </row>
    <row r="1276" spans="4:20">
      <c r="D1276" s="2">
        <f>IF(ISNA(VLOOKUP(四角板専用!C1276,四角板専用!AA$1:AC$9999,2,FALSE)),0,VLOOKUP(四角板専用!C1276,四角板専用!AA$1:AC$9999,2,FALSE))</f>
        <v>0</v>
      </c>
      <c r="T1276" s="12">
        <f t="shared" si="67"/>
        <v>0</v>
      </c>
    </row>
    <row r="1277" spans="4:20">
      <c r="D1277" s="2">
        <f>IF(ISNA(VLOOKUP(四角板専用!C1277,四角板専用!AA$1:AC$9999,2,FALSE)),0,VLOOKUP(四角板専用!C1277,四角板専用!AA$1:AC$9999,2,FALSE))</f>
        <v>0</v>
      </c>
      <c r="T1277" s="12">
        <f t="shared" si="67"/>
        <v>0</v>
      </c>
    </row>
    <row r="1278" spans="4:20">
      <c r="D1278" s="2">
        <f>IF(ISNA(VLOOKUP(四角板専用!C1278,四角板専用!AA$1:AC$9999,2,FALSE)),0,VLOOKUP(四角板専用!C1278,四角板専用!AA$1:AC$9999,2,FALSE))</f>
        <v>0</v>
      </c>
      <c r="T1278" s="12">
        <f t="shared" si="67"/>
        <v>0</v>
      </c>
    </row>
    <row r="1279" spans="4:20">
      <c r="D1279" s="2">
        <f>IF(ISNA(VLOOKUP(四角板専用!C1279,四角板専用!AA$1:AC$9999,2,FALSE)),0,VLOOKUP(四角板専用!C1279,四角板専用!AA$1:AC$9999,2,FALSE))</f>
        <v>0</v>
      </c>
      <c r="T1279" s="12">
        <f t="shared" si="67"/>
        <v>0</v>
      </c>
    </row>
    <row r="1280" spans="4:20">
      <c r="D1280" s="2">
        <f>IF(ISNA(VLOOKUP(四角板専用!C1280,四角板専用!AA$1:AC$9999,2,FALSE)),0,VLOOKUP(四角板専用!C1280,四角板専用!AA$1:AC$9999,2,FALSE))</f>
        <v>0</v>
      </c>
      <c r="T1280" s="12">
        <f t="shared" si="67"/>
        <v>0</v>
      </c>
    </row>
    <row r="1281" spans="4:20">
      <c r="D1281" s="2">
        <f>IF(ISNA(VLOOKUP(四角板専用!C1281,四角板専用!AA$1:AC$9999,2,FALSE)),0,VLOOKUP(四角板専用!C1281,四角板専用!AA$1:AC$9999,2,FALSE))</f>
        <v>0</v>
      </c>
      <c r="T1281" s="12">
        <f t="shared" si="67"/>
        <v>0</v>
      </c>
    </row>
    <row r="1282" spans="4:20">
      <c r="D1282" s="2">
        <f>IF(ISNA(VLOOKUP(四角板専用!C1282,四角板専用!AA$1:AC$9999,2,FALSE)),0,VLOOKUP(四角板専用!C1282,四角板専用!AA$1:AC$9999,2,FALSE))</f>
        <v>0</v>
      </c>
      <c r="T1282" s="12">
        <f t="shared" si="67"/>
        <v>0</v>
      </c>
    </row>
    <row r="1283" spans="4:20">
      <c r="D1283" s="2">
        <f>IF(ISNA(VLOOKUP(四角板専用!C1283,四角板専用!AA$1:AC$9999,2,FALSE)),0,VLOOKUP(四角板専用!C1283,四角板専用!AA$1:AC$9999,2,FALSE))</f>
        <v>0</v>
      </c>
      <c r="T1283" s="12">
        <f t="shared" ref="T1283:T1346" si="68">M1283</f>
        <v>0</v>
      </c>
    </row>
    <row r="1284" spans="4:20">
      <c r="D1284" s="2">
        <f>IF(ISNA(VLOOKUP(四角板専用!C1284,四角板専用!AA$1:AC$9999,2,FALSE)),0,VLOOKUP(四角板専用!C1284,四角板専用!AA$1:AC$9999,2,FALSE))</f>
        <v>0</v>
      </c>
      <c r="T1284" s="12">
        <f t="shared" si="68"/>
        <v>0</v>
      </c>
    </row>
    <row r="1285" spans="4:20">
      <c r="D1285" s="2">
        <f>IF(ISNA(VLOOKUP(四角板専用!C1285,四角板専用!AA$1:AC$9999,2,FALSE)),0,VLOOKUP(四角板専用!C1285,四角板専用!AA$1:AC$9999,2,FALSE))</f>
        <v>0</v>
      </c>
      <c r="T1285" s="12">
        <f t="shared" si="68"/>
        <v>0</v>
      </c>
    </row>
    <row r="1286" spans="4:20">
      <c r="D1286" s="2">
        <f>IF(ISNA(VLOOKUP(四角板専用!C1286,四角板専用!AA$1:AC$9999,2,FALSE)),0,VLOOKUP(四角板専用!C1286,四角板専用!AA$1:AC$9999,2,FALSE))</f>
        <v>0</v>
      </c>
      <c r="T1286" s="12">
        <f t="shared" si="68"/>
        <v>0</v>
      </c>
    </row>
    <row r="1287" spans="4:20">
      <c r="D1287" s="2">
        <f>IF(ISNA(VLOOKUP(四角板専用!C1287,四角板専用!AA$1:AC$9999,2,FALSE)),0,VLOOKUP(四角板専用!C1287,四角板専用!AA$1:AC$9999,2,FALSE))</f>
        <v>0</v>
      </c>
      <c r="T1287" s="12">
        <f t="shared" si="68"/>
        <v>0</v>
      </c>
    </row>
    <row r="1288" spans="4:20">
      <c r="D1288" s="2">
        <f>IF(ISNA(VLOOKUP(四角板専用!C1288,四角板専用!AA$1:AC$9999,2,FALSE)),0,VLOOKUP(四角板専用!C1288,四角板専用!AA$1:AC$9999,2,FALSE))</f>
        <v>0</v>
      </c>
      <c r="T1288" s="12">
        <f t="shared" si="68"/>
        <v>0</v>
      </c>
    </row>
    <row r="1289" spans="4:20">
      <c r="D1289" s="2">
        <f>IF(ISNA(VLOOKUP(四角板専用!C1289,四角板専用!AA$1:AC$9999,2,FALSE)),0,VLOOKUP(四角板専用!C1289,四角板専用!AA$1:AC$9999,2,FALSE))</f>
        <v>0</v>
      </c>
      <c r="T1289" s="12">
        <f t="shared" si="68"/>
        <v>0</v>
      </c>
    </row>
    <row r="1290" spans="4:20">
      <c r="D1290" s="2">
        <f>IF(ISNA(VLOOKUP(四角板専用!C1290,四角板専用!AA$1:AC$9999,2,FALSE)),0,VLOOKUP(四角板専用!C1290,四角板専用!AA$1:AC$9999,2,FALSE))</f>
        <v>0</v>
      </c>
      <c r="T1290" s="12">
        <f t="shared" si="68"/>
        <v>0</v>
      </c>
    </row>
    <row r="1291" spans="4:20">
      <c r="D1291" s="2">
        <f>IF(ISNA(VLOOKUP(四角板専用!C1291,四角板専用!AA$1:AC$9999,2,FALSE)),0,VLOOKUP(四角板専用!C1291,四角板専用!AA$1:AC$9999,2,FALSE))</f>
        <v>0</v>
      </c>
      <c r="T1291" s="12">
        <f t="shared" si="68"/>
        <v>0</v>
      </c>
    </row>
    <row r="1292" spans="4:20">
      <c r="D1292" s="2">
        <f>IF(ISNA(VLOOKUP(四角板専用!C1292,四角板専用!AA$1:AC$9999,2,FALSE)),0,VLOOKUP(四角板専用!C1292,四角板専用!AA$1:AC$9999,2,FALSE))</f>
        <v>0</v>
      </c>
      <c r="T1292" s="12">
        <f t="shared" si="68"/>
        <v>0</v>
      </c>
    </row>
    <row r="1293" spans="4:20">
      <c r="D1293" s="2">
        <f>IF(ISNA(VLOOKUP(四角板専用!C1293,四角板専用!AA$1:AC$9999,2,FALSE)),0,VLOOKUP(四角板専用!C1293,四角板専用!AA$1:AC$9999,2,FALSE))</f>
        <v>0</v>
      </c>
      <c r="T1293" s="12">
        <f t="shared" si="68"/>
        <v>0</v>
      </c>
    </row>
    <row r="1294" spans="4:20">
      <c r="D1294" s="2">
        <f>IF(ISNA(VLOOKUP(四角板専用!C1294,四角板専用!AA$1:AC$9999,2,FALSE)),0,VLOOKUP(四角板専用!C1294,四角板専用!AA$1:AC$9999,2,FALSE))</f>
        <v>0</v>
      </c>
      <c r="T1294" s="12">
        <f t="shared" si="68"/>
        <v>0</v>
      </c>
    </row>
    <row r="1295" spans="4:20">
      <c r="D1295" s="2">
        <f>IF(ISNA(VLOOKUP(四角板専用!C1295,四角板専用!AA$1:AC$9999,2,FALSE)),0,VLOOKUP(四角板専用!C1295,四角板専用!AA$1:AC$9999,2,FALSE))</f>
        <v>0</v>
      </c>
      <c r="T1295" s="12">
        <f t="shared" si="68"/>
        <v>0</v>
      </c>
    </row>
    <row r="1296" spans="4:20">
      <c r="D1296" s="2">
        <f>IF(ISNA(VLOOKUP(四角板専用!C1296,四角板専用!AA$1:AC$9999,2,FALSE)),0,VLOOKUP(四角板専用!C1296,四角板専用!AA$1:AC$9999,2,FALSE))</f>
        <v>0</v>
      </c>
      <c r="T1296" s="12">
        <f t="shared" si="68"/>
        <v>0</v>
      </c>
    </row>
    <row r="1297" spans="4:20">
      <c r="D1297" s="2">
        <f>IF(ISNA(VLOOKUP(四角板専用!C1297,四角板専用!AA$1:AC$9999,2,FALSE)),0,VLOOKUP(四角板専用!C1297,四角板専用!AA$1:AC$9999,2,FALSE))</f>
        <v>0</v>
      </c>
      <c r="T1297" s="12">
        <f t="shared" si="68"/>
        <v>0</v>
      </c>
    </row>
    <row r="1298" spans="4:20">
      <c r="D1298" s="2">
        <f>IF(ISNA(VLOOKUP(四角板専用!C1298,四角板専用!AA$1:AC$9999,2,FALSE)),0,VLOOKUP(四角板専用!C1298,四角板専用!AA$1:AC$9999,2,FALSE))</f>
        <v>0</v>
      </c>
      <c r="T1298" s="12">
        <f t="shared" si="68"/>
        <v>0</v>
      </c>
    </row>
    <row r="1299" spans="4:20">
      <c r="D1299" s="2">
        <f>IF(ISNA(VLOOKUP(四角板専用!C1299,四角板専用!AA$1:AC$9999,2,FALSE)),0,VLOOKUP(四角板専用!C1299,四角板専用!AA$1:AC$9999,2,FALSE))</f>
        <v>0</v>
      </c>
      <c r="T1299" s="12">
        <f t="shared" si="68"/>
        <v>0</v>
      </c>
    </row>
    <row r="1300" spans="4:20">
      <c r="D1300" s="2">
        <f>IF(ISNA(VLOOKUP(四角板専用!C1300,四角板専用!AA$1:AC$9999,2,FALSE)),0,VLOOKUP(四角板専用!C1300,四角板専用!AA$1:AC$9999,2,FALSE))</f>
        <v>0</v>
      </c>
      <c r="T1300" s="12">
        <f t="shared" si="68"/>
        <v>0</v>
      </c>
    </row>
    <row r="1301" spans="4:20">
      <c r="D1301" s="2">
        <f>IF(ISNA(VLOOKUP(四角板専用!C1301,四角板専用!AA$1:AC$9999,2,FALSE)),0,VLOOKUP(四角板専用!C1301,四角板専用!AA$1:AC$9999,2,FALSE))</f>
        <v>0</v>
      </c>
      <c r="T1301" s="12">
        <f t="shared" si="68"/>
        <v>0</v>
      </c>
    </row>
    <row r="1302" spans="4:20">
      <c r="D1302" s="2">
        <f>IF(ISNA(VLOOKUP(四角板専用!C1302,四角板専用!AA$1:AC$9999,2,FALSE)),0,VLOOKUP(四角板専用!C1302,四角板専用!AA$1:AC$9999,2,FALSE))</f>
        <v>0</v>
      </c>
      <c r="T1302" s="12">
        <f t="shared" si="68"/>
        <v>0</v>
      </c>
    </row>
    <row r="1303" spans="4:20">
      <c r="D1303" s="2">
        <f>IF(ISNA(VLOOKUP(四角板専用!C1303,四角板専用!AA$1:AC$9999,2,FALSE)),0,VLOOKUP(四角板専用!C1303,四角板専用!AA$1:AC$9999,2,FALSE))</f>
        <v>0</v>
      </c>
      <c r="T1303" s="12">
        <f t="shared" si="68"/>
        <v>0</v>
      </c>
    </row>
    <row r="1304" spans="4:20">
      <c r="D1304" s="2">
        <f>IF(ISNA(VLOOKUP(四角板専用!C1304,四角板専用!AA$1:AC$9999,2,FALSE)),0,VLOOKUP(四角板専用!C1304,四角板専用!AA$1:AC$9999,2,FALSE))</f>
        <v>0</v>
      </c>
      <c r="T1304" s="12">
        <f t="shared" si="68"/>
        <v>0</v>
      </c>
    </row>
    <row r="1305" spans="4:20">
      <c r="D1305" s="2">
        <f>IF(ISNA(VLOOKUP(四角板専用!C1305,四角板専用!AA$1:AC$9999,2,FALSE)),0,VLOOKUP(四角板専用!C1305,四角板専用!AA$1:AC$9999,2,FALSE))</f>
        <v>0</v>
      </c>
      <c r="T1305" s="12">
        <f t="shared" si="68"/>
        <v>0</v>
      </c>
    </row>
    <row r="1306" spans="4:20">
      <c r="D1306" s="2">
        <f>IF(ISNA(VLOOKUP(四角板専用!C1306,四角板専用!AA$1:AC$9999,2,FALSE)),0,VLOOKUP(四角板専用!C1306,四角板専用!AA$1:AC$9999,2,FALSE))</f>
        <v>0</v>
      </c>
      <c r="T1306" s="12">
        <f t="shared" si="68"/>
        <v>0</v>
      </c>
    </row>
    <row r="1307" spans="4:20">
      <c r="D1307" s="2">
        <f>IF(ISNA(VLOOKUP(四角板専用!C1307,四角板専用!AA$1:AC$9999,2,FALSE)),0,VLOOKUP(四角板専用!C1307,四角板専用!AA$1:AC$9999,2,FALSE))</f>
        <v>0</v>
      </c>
      <c r="T1307" s="12">
        <f t="shared" si="68"/>
        <v>0</v>
      </c>
    </row>
    <row r="1308" spans="4:20">
      <c r="D1308" s="2">
        <f>IF(ISNA(VLOOKUP(四角板専用!C1308,四角板専用!AA$1:AC$9999,2,FALSE)),0,VLOOKUP(四角板専用!C1308,四角板専用!AA$1:AC$9999,2,FALSE))</f>
        <v>0</v>
      </c>
      <c r="T1308" s="12">
        <f t="shared" si="68"/>
        <v>0</v>
      </c>
    </row>
    <row r="1309" spans="4:20">
      <c r="D1309" s="2">
        <f>IF(ISNA(VLOOKUP(四角板専用!C1309,四角板専用!AA$1:AC$9999,2,FALSE)),0,VLOOKUP(四角板専用!C1309,四角板専用!AA$1:AC$9999,2,FALSE))</f>
        <v>0</v>
      </c>
      <c r="T1309" s="12">
        <f t="shared" si="68"/>
        <v>0</v>
      </c>
    </row>
    <row r="1310" spans="4:20">
      <c r="D1310" s="2">
        <f>IF(ISNA(VLOOKUP(四角板専用!C1310,四角板専用!AA$1:AC$9999,2,FALSE)),0,VLOOKUP(四角板専用!C1310,四角板専用!AA$1:AC$9999,2,FALSE))</f>
        <v>0</v>
      </c>
      <c r="T1310" s="12">
        <f t="shared" si="68"/>
        <v>0</v>
      </c>
    </row>
    <row r="1311" spans="4:20">
      <c r="D1311" s="2">
        <f>IF(ISNA(VLOOKUP(四角板専用!C1311,四角板専用!AA$1:AC$9999,2,FALSE)),0,VLOOKUP(四角板専用!C1311,四角板専用!AA$1:AC$9999,2,FALSE))</f>
        <v>0</v>
      </c>
      <c r="T1311" s="12">
        <f t="shared" si="68"/>
        <v>0</v>
      </c>
    </row>
    <row r="1312" spans="4:20">
      <c r="D1312" s="2">
        <f>IF(ISNA(VLOOKUP(四角板専用!C1312,四角板専用!AA$1:AC$9999,2,FALSE)),0,VLOOKUP(四角板専用!C1312,四角板専用!AA$1:AC$9999,2,FALSE))</f>
        <v>0</v>
      </c>
      <c r="T1312" s="12">
        <f t="shared" si="68"/>
        <v>0</v>
      </c>
    </row>
    <row r="1313" spans="4:20">
      <c r="D1313" s="2">
        <f>IF(ISNA(VLOOKUP(四角板専用!C1313,四角板専用!AA$1:AC$9999,2,FALSE)),0,VLOOKUP(四角板専用!C1313,四角板専用!AA$1:AC$9999,2,FALSE))</f>
        <v>0</v>
      </c>
      <c r="T1313" s="12">
        <f t="shared" si="68"/>
        <v>0</v>
      </c>
    </row>
    <row r="1314" spans="4:20">
      <c r="D1314" s="2">
        <f>IF(ISNA(VLOOKUP(四角板専用!C1314,四角板専用!AA$1:AC$9999,2,FALSE)),0,VLOOKUP(四角板専用!C1314,四角板専用!AA$1:AC$9999,2,FALSE))</f>
        <v>0</v>
      </c>
      <c r="T1314" s="12">
        <f t="shared" si="68"/>
        <v>0</v>
      </c>
    </row>
    <row r="1315" spans="4:20">
      <c r="D1315" s="2">
        <f>IF(ISNA(VLOOKUP(四角板専用!C1315,四角板専用!AA$1:AC$9999,2,FALSE)),0,VLOOKUP(四角板専用!C1315,四角板専用!AA$1:AC$9999,2,FALSE))</f>
        <v>0</v>
      </c>
      <c r="T1315" s="12">
        <f t="shared" si="68"/>
        <v>0</v>
      </c>
    </row>
    <row r="1316" spans="4:20">
      <c r="D1316" s="2">
        <f>IF(ISNA(VLOOKUP(四角板専用!C1316,四角板専用!AA$1:AC$9999,2,FALSE)),0,VLOOKUP(四角板専用!C1316,四角板専用!AA$1:AC$9999,2,FALSE))</f>
        <v>0</v>
      </c>
      <c r="T1316" s="12">
        <f t="shared" si="68"/>
        <v>0</v>
      </c>
    </row>
    <row r="1317" spans="4:20">
      <c r="D1317" s="2">
        <f>IF(ISNA(VLOOKUP(四角板専用!C1317,四角板専用!AA$1:AC$9999,2,FALSE)),0,VLOOKUP(四角板専用!C1317,四角板専用!AA$1:AC$9999,2,FALSE))</f>
        <v>0</v>
      </c>
      <c r="T1317" s="12">
        <f t="shared" si="68"/>
        <v>0</v>
      </c>
    </row>
    <row r="1318" spans="4:20">
      <c r="D1318" s="2">
        <f>IF(ISNA(VLOOKUP(四角板専用!C1318,四角板専用!AA$1:AC$9999,2,FALSE)),0,VLOOKUP(四角板専用!C1318,四角板専用!AA$1:AC$9999,2,FALSE))</f>
        <v>0</v>
      </c>
      <c r="T1318" s="12">
        <f t="shared" si="68"/>
        <v>0</v>
      </c>
    </row>
    <row r="1319" spans="4:20">
      <c r="D1319" s="2">
        <f>IF(ISNA(VLOOKUP(四角板専用!C1319,四角板専用!AA$1:AC$9999,2,FALSE)),0,VLOOKUP(四角板専用!C1319,四角板専用!AA$1:AC$9999,2,FALSE))</f>
        <v>0</v>
      </c>
      <c r="T1319" s="12">
        <f t="shared" si="68"/>
        <v>0</v>
      </c>
    </row>
    <row r="1320" spans="4:20">
      <c r="D1320" s="2">
        <f>IF(ISNA(VLOOKUP(四角板専用!C1320,四角板専用!AA$1:AC$9999,2,FALSE)),0,VLOOKUP(四角板専用!C1320,四角板専用!AA$1:AC$9999,2,FALSE))</f>
        <v>0</v>
      </c>
      <c r="T1320" s="12">
        <f t="shared" si="68"/>
        <v>0</v>
      </c>
    </row>
    <row r="1321" spans="4:20">
      <c r="D1321" s="2">
        <f>IF(ISNA(VLOOKUP(四角板専用!C1321,四角板専用!AA$1:AC$9999,2,FALSE)),0,VLOOKUP(四角板専用!C1321,四角板専用!AA$1:AC$9999,2,FALSE))</f>
        <v>0</v>
      </c>
      <c r="T1321" s="12">
        <f t="shared" si="68"/>
        <v>0</v>
      </c>
    </row>
    <row r="1322" spans="4:20">
      <c r="D1322" s="2">
        <f>IF(ISNA(VLOOKUP(四角板専用!C1322,四角板専用!AA$1:AC$9999,2,FALSE)),0,VLOOKUP(四角板専用!C1322,四角板専用!AA$1:AC$9999,2,FALSE))</f>
        <v>0</v>
      </c>
      <c r="T1322" s="12">
        <f t="shared" si="68"/>
        <v>0</v>
      </c>
    </row>
    <row r="1323" spans="4:20">
      <c r="D1323" s="2">
        <f>IF(ISNA(VLOOKUP(四角板専用!C1323,四角板専用!AA$1:AC$9999,2,FALSE)),0,VLOOKUP(四角板専用!C1323,四角板専用!AA$1:AC$9999,2,FALSE))</f>
        <v>0</v>
      </c>
      <c r="T1323" s="12">
        <f t="shared" si="68"/>
        <v>0</v>
      </c>
    </row>
    <row r="1324" spans="4:20">
      <c r="D1324" s="2">
        <f>IF(ISNA(VLOOKUP(四角板専用!C1324,四角板専用!AA$1:AC$9999,2,FALSE)),0,VLOOKUP(四角板専用!C1324,四角板専用!AA$1:AC$9999,2,FALSE))</f>
        <v>0</v>
      </c>
      <c r="T1324" s="12">
        <f t="shared" si="68"/>
        <v>0</v>
      </c>
    </row>
    <row r="1325" spans="4:20">
      <c r="D1325" s="2">
        <f>IF(ISNA(VLOOKUP(四角板専用!C1325,四角板専用!AA$1:AC$9999,2,FALSE)),0,VLOOKUP(四角板専用!C1325,四角板専用!AA$1:AC$9999,2,FALSE))</f>
        <v>0</v>
      </c>
      <c r="T1325" s="12">
        <f t="shared" si="68"/>
        <v>0</v>
      </c>
    </row>
    <row r="1326" spans="4:20">
      <c r="D1326" s="2">
        <f>IF(ISNA(VLOOKUP(四角板専用!C1326,四角板専用!AA$1:AC$9999,2,FALSE)),0,VLOOKUP(四角板専用!C1326,四角板専用!AA$1:AC$9999,2,FALSE))</f>
        <v>0</v>
      </c>
      <c r="T1326" s="12">
        <f t="shared" si="68"/>
        <v>0</v>
      </c>
    </row>
    <row r="1327" spans="4:20">
      <c r="D1327" s="2">
        <f>IF(ISNA(VLOOKUP(四角板専用!C1327,四角板専用!AA$1:AC$9999,2,FALSE)),0,VLOOKUP(四角板専用!C1327,四角板専用!AA$1:AC$9999,2,FALSE))</f>
        <v>0</v>
      </c>
      <c r="T1327" s="12">
        <f t="shared" si="68"/>
        <v>0</v>
      </c>
    </row>
    <row r="1328" spans="4:20">
      <c r="D1328" s="2">
        <f>IF(ISNA(VLOOKUP(四角板専用!C1328,四角板専用!AA$1:AC$9999,2,FALSE)),0,VLOOKUP(四角板専用!C1328,四角板専用!AA$1:AC$9999,2,FALSE))</f>
        <v>0</v>
      </c>
      <c r="T1328" s="12">
        <f t="shared" si="68"/>
        <v>0</v>
      </c>
    </row>
    <row r="1329" spans="4:20">
      <c r="D1329" s="2">
        <f>IF(ISNA(VLOOKUP(四角板専用!C1329,四角板専用!AA$1:AC$9999,2,FALSE)),0,VLOOKUP(四角板専用!C1329,四角板専用!AA$1:AC$9999,2,FALSE))</f>
        <v>0</v>
      </c>
      <c r="T1329" s="12">
        <f t="shared" si="68"/>
        <v>0</v>
      </c>
    </row>
    <row r="1330" spans="4:20">
      <c r="D1330" s="2">
        <f>IF(ISNA(VLOOKUP(四角板専用!C1330,四角板専用!AA$1:AC$9999,2,FALSE)),0,VLOOKUP(四角板専用!C1330,四角板専用!AA$1:AC$9999,2,FALSE))</f>
        <v>0</v>
      </c>
      <c r="T1330" s="12">
        <f t="shared" si="68"/>
        <v>0</v>
      </c>
    </row>
    <row r="1331" spans="4:20">
      <c r="D1331" s="2">
        <f>IF(ISNA(VLOOKUP(四角板専用!C1331,四角板専用!AA$1:AC$9999,2,FALSE)),0,VLOOKUP(四角板専用!C1331,四角板専用!AA$1:AC$9999,2,FALSE))</f>
        <v>0</v>
      </c>
      <c r="T1331" s="12">
        <f t="shared" si="68"/>
        <v>0</v>
      </c>
    </row>
    <row r="1332" spans="4:20">
      <c r="D1332" s="2">
        <f>IF(ISNA(VLOOKUP(四角板専用!C1332,四角板専用!AA$1:AC$9999,2,FALSE)),0,VLOOKUP(四角板専用!C1332,四角板専用!AA$1:AC$9999,2,FALSE))</f>
        <v>0</v>
      </c>
      <c r="T1332" s="12">
        <f t="shared" si="68"/>
        <v>0</v>
      </c>
    </row>
    <row r="1333" spans="4:20">
      <c r="D1333" s="2">
        <f>IF(ISNA(VLOOKUP(四角板専用!C1333,四角板専用!AA$1:AC$9999,2,FALSE)),0,VLOOKUP(四角板専用!C1333,四角板専用!AA$1:AC$9999,2,FALSE))</f>
        <v>0</v>
      </c>
      <c r="T1333" s="12">
        <f t="shared" si="68"/>
        <v>0</v>
      </c>
    </row>
    <row r="1334" spans="4:20">
      <c r="D1334" s="2">
        <f>IF(ISNA(VLOOKUP(四角板専用!C1334,四角板専用!AA$1:AC$9999,2,FALSE)),0,VLOOKUP(四角板専用!C1334,四角板専用!AA$1:AC$9999,2,FALSE))</f>
        <v>0</v>
      </c>
      <c r="T1334" s="12">
        <f t="shared" si="68"/>
        <v>0</v>
      </c>
    </row>
    <row r="1335" spans="4:20">
      <c r="D1335" s="2">
        <f>IF(ISNA(VLOOKUP(四角板専用!C1335,四角板専用!AA$1:AC$9999,2,FALSE)),0,VLOOKUP(四角板専用!C1335,四角板専用!AA$1:AC$9999,2,FALSE))</f>
        <v>0</v>
      </c>
      <c r="T1335" s="12">
        <f t="shared" si="68"/>
        <v>0</v>
      </c>
    </row>
    <row r="1336" spans="4:20">
      <c r="D1336" s="2">
        <f>IF(ISNA(VLOOKUP(四角板専用!C1336,四角板専用!AA$1:AC$9999,2,FALSE)),0,VLOOKUP(四角板専用!C1336,四角板専用!AA$1:AC$9999,2,FALSE))</f>
        <v>0</v>
      </c>
      <c r="T1336" s="12">
        <f t="shared" si="68"/>
        <v>0</v>
      </c>
    </row>
    <row r="1337" spans="4:20">
      <c r="D1337" s="2">
        <f>IF(ISNA(VLOOKUP(四角板専用!C1337,四角板専用!AA$1:AC$9999,2,FALSE)),0,VLOOKUP(四角板専用!C1337,四角板専用!AA$1:AC$9999,2,FALSE))</f>
        <v>0</v>
      </c>
      <c r="T1337" s="12">
        <f t="shared" si="68"/>
        <v>0</v>
      </c>
    </row>
    <row r="1338" spans="4:20">
      <c r="D1338" s="2">
        <f>IF(ISNA(VLOOKUP(四角板専用!C1338,四角板専用!AA$1:AC$9999,2,FALSE)),0,VLOOKUP(四角板専用!C1338,四角板専用!AA$1:AC$9999,2,FALSE))</f>
        <v>0</v>
      </c>
      <c r="T1338" s="12">
        <f t="shared" si="68"/>
        <v>0</v>
      </c>
    </row>
    <row r="1339" spans="4:20">
      <c r="D1339" s="2">
        <f>IF(ISNA(VLOOKUP(四角板専用!C1339,四角板専用!AA$1:AC$9999,2,FALSE)),0,VLOOKUP(四角板専用!C1339,四角板専用!AA$1:AC$9999,2,FALSE))</f>
        <v>0</v>
      </c>
      <c r="T1339" s="12">
        <f t="shared" si="68"/>
        <v>0</v>
      </c>
    </row>
    <row r="1340" spans="4:20">
      <c r="D1340" s="2">
        <f>IF(ISNA(VLOOKUP(四角板専用!C1340,四角板専用!AA$1:AC$9999,2,FALSE)),0,VLOOKUP(四角板専用!C1340,四角板専用!AA$1:AC$9999,2,FALSE))</f>
        <v>0</v>
      </c>
      <c r="T1340" s="12">
        <f t="shared" si="68"/>
        <v>0</v>
      </c>
    </row>
    <row r="1341" spans="4:20">
      <c r="D1341" s="2">
        <f>IF(ISNA(VLOOKUP(四角板専用!C1341,四角板専用!AA$1:AC$9999,2,FALSE)),0,VLOOKUP(四角板専用!C1341,四角板専用!AA$1:AC$9999,2,FALSE))</f>
        <v>0</v>
      </c>
      <c r="T1341" s="12">
        <f t="shared" si="68"/>
        <v>0</v>
      </c>
    </row>
    <row r="1342" spans="4:20">
      <c r="D1342" s="2">
        <f>IF(ISNA(VLOOKUP(四角板専用!C1342,四角板専用!AA$1:AC$9999,2,FALSE)),0,VLOOKUP(四角板専用!C1342,四角板専用!AA$1:AC$9999,2,FALSE))</f>
        <v>0</v>
      </c>
      <c r="T1342" s="12">
        <f t="shared" si="68"/>
        <v>0</v>
      </c>
    </row>
    <row r="1343" spans="4:20">
      <c r="D1343" s="2">
        <f>IF(ISNA(VLOOKUP(四角板専用!C1343,四角板専用!AA$1:AC$9999,2,FALSE)),0,VLOOKUP(四角板専用!C1343,四角板専用!AA$1:AC$9999,2,FALSE))</f>
        <v>0</v>
      </c>
      <c r="T1343" s="12">
        <f t="shared" si="68"/>
        <v>0</v>
      </c>
    </row>
    <row r="1344" spans="4:20">
      <c r="D1344" s="2">
        <f>IF(ISNA(VLOOKUP(四角板専用!C1344,四角板専用!AA$1:AC$9999,2,FALSE)),0,VLOOKUP(四角板専用!C1344,四角板専用!AA$1:AC$9999,2,FALSE))</f>
        <v>0</v>
      </c>
      <c r="T1344" s="12">
        <f t="shared" si="68"/>
        <v>0</v>
      </c>
    </row>
    <row r="1345" spans="4:20">
      <c r="D1345" s="2">
        <f>IF(ISNA(VLOOKUP(四角板専用!C1345,四角板専用!AA$1:AC$9999,2,FALSE)),0,VLOOKUP(四角板専用!C1345,四角板専用!AA$1:AC$9999,2,FALSE))</f>
        <v>0</v>
      </c>
      <c r="T1345" s="12">
        <f t="shared" si="68"/>
        <v>0</v>
      </c>
    </row>
    <row r="1346" spans="4:20">
      <c r="D1346" s="2">
        <f>IF(ISNA(VLOOKUP(四角板専用!C1346,四角板専用!AA$1:AC$9999,2,FALSE)),0,VLOOKUP(四角板専用!C1346,四角板専用!AA$1:AC$9999,2,FALSE))</f>
        <v>0</v>
      </c>
      <c r="T1346" s="12">
        <f t="shared" si="68"/>
        <v>0</v>
      </c>
    </row>
    <row r="1347" spans="4:20">
      <c r="D1347" s="2">
        <f>IF(ISNA(VLOOKUP(四角板専用!C1347,四角板専用!AA$1:AC$9999,2,FALSE)),0,VLOOKUP(四角板専用!C1347,四角板専用!AA$1:AC$9999,2,FALSE))</f>
        <v>0</v>
      </c>
      <c r="T1347" s="12">
        <f t="shared" ref="T1347:T1410" si="69">M1347</f>
        <v>0</v>
      </c>
    </row>
    <row r="1348" spans="4:20">
      <c r="D1348" s="2">
        <f>IF(ISNA(VLOOKUP(四角板専用!C1348,四角板専用!AA$1:AC$9999,2,FALSE)),0,VLOOKUP(四角板専用!C1348,四角板専用!AA$1:AC$9999,2,FALSE))</f>
        <v>0</v>
      </c>
      <c r="T1348" s="12">
        <f t="shared" si="69"/>
        <v>0</v>
      </c>
    </row>
    <row r="1349" spans="4:20">
      <c r="D1349" s="2">
        <f>IF(ISNA(VLOOKUP(四角板専用!C1349,四角板専用!AA$1:AC$9999,2,FALSE)),0,VLOOKUP(四角板専用!C1349,四角板専用!AA$1:AC$9999,2,FALSE))</f>
        <v>0</v>
      </c>
      <c r="T1349" s="12">
        <f t="shared" si="69"/>
        <v>0</v>
      </c>
    </row>
    <row r="1350" spans="4:20">
      <c r="D1350" s="2">
        <f>IF(ISNA(VLOOKUP(四角板専用!C1350,四角板専用!AA$1:AC$9999,2,FALSE)),0,VLOOKUP(四角板専用!C1350,四角板専用!AA$1:AC$9999,2,FALSE))</f>
        <v>0</v>
      </c>
      <c r="T1350" s="12">
        <f t="shared" si="69"/>
        <v>0</v>
      </c>
    </row>
    <row r="1351" spans="4:20">
      <c r="D1351" s="2">
        <f>IF(ISNA(VLOOKUP(四角板専用!C1351,四角板専用!AA$1:AC$9999,2,FALSE)),0,VLOOKUP(四角板専用!C1351,四角板専用!AA$1:AC$9999,2,FALSE))</f>
        <v>0</v>
      </c>
      <c r="T1351" s="12">
        <f t="shared" si="69"/>
        <v>0</v>
      </c>
    </row>
    <row r="1352" spans="4:20">
      <c r="D1352" s="2">
        <f>IF(ISNA(VLOOKUP(四角板専用!C1352,四角板専用!AA$1:AC$9999,2,FALSE)),0,VLOOKUP(四角板専用!C1352,四角板専用!AA$1:AC$9999,2,FALSE))</f>
        <v>0</v>
      </c>
      <c r="T1352" s="12">
        <f t="shared" si="69"/>
        <v>0</v>
      </c>
    </row>
    <row r="1353" spans="4:20">
      <c r="D1353" s="2">
        <f>IF(ISNA(VLOOKUP(四角板専用!C1353,四角板専用!AA$1:AC$9999,2,FALSE)),0,VLOOKUP(四角板専用!C1353,四角板専用!AA$1:AC$9999,2,FALSE))</f>
        <v>0</v>
      </c>
      <c r="T1353" s="12">
        <f t="shared" si="69"/>
        <v>0</v>
      </c>
    </row>
    <row r="1354" spans="4:20">
      <c r="D1354" s="2">
        <f>IF(ISNA(VLOOKUP(四角板専用!C1354,四角板専用!AA$1:AC$9999,2,FALSE)),0,VLOOKUP(四角板専用!C1354,四角板専用!AA$1:AC$9999,2,FALSE))</f>
        <v>0</v>
      </c>
      <c r="T1354" s="12">
        <f t="shared" si="69"/>
        <v>0</v>
      </c>
    </row>
    <row r="1355" spans="4:20">
      <c r="D1355" s="2">
        <f>IF(ISNA(VLOOKUP(四角板専用!C1355,四角板専用!AA$1:AC$9999,2,FALSE)),0,VLOOKUP(四角板専用!C1355,四角板専用!AA$1:AC$9999,2,FALSE))</f>
        <v>0</v>
      </c>
      <c r="T1355" s="12">
        <f t="shared" si="69"/>
        <v>0</v>
      </c>
    </row>
    <row r="1356" spans="4:20">
      <c r="D1356" s="2">
        <f>IF(ISNA(VLOOKUP(四角板専用!C1356,四角板専用!AA$1:AC$9999,2,FALSE)),0,VLOOKUP(四角板専用!C1356,四角板専用!AA$1:AC$9999,2,FALSE))</f>
        <v>0</v>
      </c>
      <c r="T1356" s="12">
        <f t="shared" si="69"/>
        <v>0</v>
      </c>
    </row>
    <row r="1357" spans="4:20">
      <c r="D1357" s="2">
        <f>IF(ISNA(VLOOKUP(四角板専用!C1357,四角板専用!AA$1:AC$9999,2,FALSE)),0,VLOOKUP(四角板専用!C1357,四角板専用!AA$1:AC$9999,2,FALSE))</f>
        <v>0</v>
      </c>
      <c r="T1357" s="12">
        <f t="shared" si="69"/>
        <v>0</v>
      </c>
    </row>
    <row r="1358" spans="4:20">
      <c r="D1358" s="2">
        <f>IF(ISNA(VLOOKUP(四角板専用!C1358,四角板専用!AA$1:AC$9999,2,FALSE)),0,VLOOKUP(四角板専用!C1358,四角板専用!AA$1:AC$9999,2,FALSE))</f>
        <v>0</v>
      </c>
      <c r="T1358" s="12">
        <f t="shared" si="69"/>
        <v>0</v>
      </c>
    </row>
    <row r="1359" spans="4:20">
      <c r="D1359" s="2">
        <f>IF(ISNA(VLOOKUP(四角板専用!C1359,四角板専用!AA$1:AC$9999,2,FALSE)),0,VLOOKUP(四角板専用!C1359,四角板専用!AA$1:AC$9999,2,FALSE))</f>
        <v>0</v>
      </c>
      <c r="T1359" s="12">
        <f t="shared" si="69"/>
        <v>0</v>
      </c>
    </row>
    <row r="1360" spans="4:20">
      <c r="D1360" s="2">
        <f>IF(ISNA(VLOOKUP(四角板専用!C1360,四角板専用!AA$1:AC$9999,2,FALSE)),0,VLOOKUP(四角板専用!C1360,四角板専用!AA$1:AC$9999,2,FALSE))</f>
        <v>0</v>
      </c>
      <c r="T1360" s="12">
        <f t="shared" si="69"/>
        <v>0</v>
      </c>
    </row>
    <row r="1361" spans="4:20">
      <c r="D1361" s="2">
        <f>IF(ISNA(VLOOKUP(四角板専用!C1361,四角板専用!AA$1:AC$9999,2,FALSE)),0,VLOOKUP(四角板専用!C1361,四角板専用!AA$1:AC$9999,2,FALSE))</f>
        <v>0</v>
      </c>
      <c r="T1361" s="12">
        <f t="shared" si="69"/>
        <v>0</v>
      </c>
    </row>
    <row r="1362" spans="4:20">
      <c r="D1362" s="2">
        <f>IF(ISNA(VLOOKUP(四角板専用!C1362,四角板専用!AA$1:AC$9999,2,FALSE)),0,VLOOKUP(四角板専用!C1362,四角板専用!AA$1:AC$9999,2,FALSE))</f>
        <v>0</v>
      </c>
      <c r="T1362" s="12">
        <f t="shared" si="69"/>
        <v>0</v>
      </c>
    </row>
    <row r="1363" spans="4:20">
      <c r="D1363" s="2">
        <f>IF(ISNA(VLOOKUP(四角板専用!C1363,四角板専用!AA$1:AC$9999,2,FALSE)),0,VLOOKUP(四角板専用!C1363,四角板専用!AA$1:AC$9999,2,FALSE))</f>
        <v>0</v>
      </c>
      <c r="T1363" s="12">
        <f t="shared" si="69"/>
        <v>0</v>
      </c>
    </row>
    <row r="1364" spans="4:20">
      <c r="D1364" s="2">
        <f>IF(ISNA(VLOOKUP(四角板専用!C1364,四角板専用!AA$1:AC$9999,2,FALSE)),0,VLOOKUP(四角板専用!C1364,四角板専用!AA$1:AC$9999,2,FALSE))</f>
        <v>0</v>
      </c>
      <c r="T1364" s="12">
        <f t="shared" si="69"/>
        <v>0</v>
      </c>
    </row>
    <row r="1365" spans="4:20">
      <c r="D1365" s="2">
        <f>IF(ISNA(VLOOKUP(四角板専用!C1365,四角板専用!AA$1:AC$9999,2,FALSE)),0,VLOOKUP(四角板専用!C1365,四角板専用!AA$1:AC$9999,2,FALSE))</f>
        <v>0</v>
      </c>
      <c r="T1365" s="12">
        <f t="shared" si="69"/>
        <v>0</v>
      </c>
    </row>
    <row r="1366" spans="4:20">
      <c r="D1366" s="2">
        <f>IF(ISNA(VLOOKUP(四角板専用!C1366,四角板専用!AA$1:AC$9999,2,FALSE)),0,VLOOKUP(四角板専用!C1366,四角板専用!AA$1:AC$9999,2,FALSE))</f>
        <v>0</v>
      </c>
      <c r="T1366" s="12">
        <f t="shared" si="69"/>
        <v>0</v>
      </c>
    </row>
    <row r="1367" spans="4:20">
      <c r="D1367" s="2">
        <f>IF(ISNA(VLOOKUP(四角板専用!C1367,四角板専用!AA$1:AC$9999,2,FALSE)),0,VLOOKUP(四角板専用!C1367,四角板専用!AA$1:AC$9999,2,FALSE))</f>
        <v>0</v>
      </c>
      <c r="T1367" s="12">
        <f t="shared" si="69"/>
        <v>0</v>
      </c>
    </row>
    <row r="1368" spans="4:20">
      <c r="D1368" s="2">
        <f>IF(ISNA(VLOOKUP(四角板専用!C1368,四角板専用!AA$1:AC$9999,2,FALSE)),0,VLOOKUP(四角板専用!C1368,四角板専用!AA$1:AC$9999,2,FALSE))</f>
        <v>0</v>
      </c>
      <c r="T1368" s="12">
        <f t="shared" si="69"/>
        <v>0</v>
      </c>
    </row>
    <row r="1369" spans="4:20">
      <c r="D1369" s="2">
        <f>IF(ISNA(VLOOKUP(四角板専用!C1369,四角板専用!AA$1:AC$9999,2,FALSE)),0,VLOOKUP(四角板専用!C1369,四角板専用!AA$1:AC$9999,2,FALSE))</f>
        <v>0</v>
      </c>
      <c r="T1369" s="12">
        <f t="shared" si="69"/>
        <v>0</v>
      </c>
    </row>
    <row r="1370" spans="4:20">
      <c r="D1370" s="2">
        <f>IF(ISNA(VLOOKUP(四角板専用!C1370,四角板専用!AA$1:AC$9999,2,FALSE)),0,VLOOKUP(四角板専用!C1370,四角板専用!AA$1:AC$9999,2,FALSE))</f>
        <v>0</v>
      </c>
      <c r="T1370" s="12">
        <f t="shared" si="69"/>
        <v>0</v>
      </c>
    </row>
    <row r="1371" spans="4:20">
      <c r="D1371" s="2">
        <f>IF(ISNA(VLOOKUP(四角板専用!C1371,四角板専用!AA$1:AC$9999,2,FALSE)),0,VLOOKUP(四角板専用!C1371,四角板専用!AA$1:AC$9999,2,FALSE))</f>
        <v>0</v>
      </c>
      <c r="T1371" s="12">
        <f t="shared" si="69"/>
        <v>0</v>
      </c>
    </row>
    <row r="1372" spans="4:20">
      <c r="D1372" s="2">
        <f>IF(ISNA(VLOOKUP(四角板専用!C1372,四角板専用!AA$1:AC$9999,2,FALSE)),0,VLOOKUP(四角板専用!C1372,四角板専用!AA$1:AC$9999,2,FALSE))</f>
        <v>0</v>
      </c>
      <c r="T1372" s="12">
        <f t="shared" si="69"/>
        <v>0</v>
      </c>
    </row>
    <row r="1373" spans="4:20">
      <c r="D1373" s="2">
        <f>IF(ISNA(VLOOKUP(四角板専用!C1373,四角板専用!AA$1:AC$9999,2,FALSE)),0,VLOOKUP(四角板専用!C1373,四角板専用!AA$1:AC$9999,2,FALSE))</f>
        <v>0</v>
      </c>
      <c r="T1373" s="12">
        <f t="shared" si="69"/>
        <v>0</v>
      </c>
    </row>
    <row r="1374" spans="4:20">
      <c r="D1374" s="2">
        <f>IF(ISNA(VLOOKUP(四角板専用!C1374,四角板専用!AA$1:AC$9999,2,FALSE)),0,VLOOKUP(四角板専用!C1374,四角板専用!AA$1:AC$9999,2,FALSE))</f>
        <v>0</v>
      </c>
      <c r="T1374" s="12">
        <f t="shared" si="69"/>
        <v>0</v>
      </c>
    </row>
    <row r="1375" spans="4:20">
      <c r="D1375" s="2">
        <f>IF(ISNA(VLOOKUP(四角板専用!C1375,四角板専用!AA$1:AC$9999,2,FALSE)),0,VLOOKUP(四角板専用!C1375,四角板専用!AA$1:AC$9999,2,FALSE))</f>
        <v>0</v>
      </c>
      <c r="T1375" s="12">
        <f t="shared" si="69"/>
        <v>0</v>
      </c>
    </row>
    <row r="1376" spans="4:20">
      <c r="D1376" s="2">
        <f>IF(ISNA(VLOOKUP(四角板専用!C1376,四角板専用!AA$1:AC$9999,2,FALSE)),0,VLOOKUP(四角板専用!C1376,四角板専用!AA$1:AC$9999,2,FALSE))</f>
        <v>0</v>
      </c>
      <c r="T1376" s="12">
        <f t="shared" si="69"/>
        <v>0</v>
      </c>
    </row>
    <row r="1377" spans="4:20">
      <c r="D1377" s="2">
        <f>IF(ISNA(VLOOKUP(四角板専用!C1377,四角板専用!AA$1:AC$9999,2,FALSE)),0,VLOOKUP(四角板専用!C1377,四角板専用!AA$1:AC$9999,2,FALSE))</f>
        <v>0</v>
      </c>
      <c r="T1377" s="12">
        <f t="shared" si="69"/>
        <v>0</v>
      </c>
    </row>
    <row r="1378" spans="4:20">
      <c r="D1378" s="2">
        <f>IF(ISNA(VLOOKUP(四角板専用!C1378,四角板専用!AA$1:AC$9999,2,FALSE)),0,VLOOKUP(四角板専用!C1378,四角板専用!AA$1:AC$9999,2,FALSE))</f>
        <v>0</v>
      </c>
      <c r="T1378" s="12">
        <f t="shared" si="69"/>
        <v>0</v>
      </c>
    </row>
    <row r="1379" spans="4:20">
      <c r="D1379" s="2">
        <f>IF(ISNA(VLOOKUP(四角板専用!C1379,四角板専用!AA$1:AC$9999,2,FALSE)),0,VLOOKUP(四角板専用!C1379,四角板専用!AA$1:AC$9999,2,FALSE))</f>
        <v>0</v>
      </c>
      <c r="T1379" s="12">
        <f t="shared" si="69"/>
        <v>0</v>
      </c>
    </row>
    <row r="1380" spans="4:20">
      <c r="D1380" s="2">
        <f>IF(ISNA(VLOOKUP(四角板専用!C1380,四角板専用!AA$1:AC$9999,2,FALSE)),0,VLOOKUP(四角板専用!C1380,四角板専用!AA$1:AC$9999,2,FALSE))</f>
        <v>0</v>
      </c>
      <c r="T1380" s="12">
        <f t="shared" si="69"/>
        <v>0</v>
      </c>
    </row>
    <row r="1381" spans="4:20">
      <c r="D1381" s="2">
        <f>IF(ISNA(VLOOKUP(四角板専用!C1381,四角板専用!AA$1:AC$9999,2,FALSE)),0,VLOOKUP(四角板専用!C1381,四角板専用!AA$1:AC$9999,2,FALSE))</f>
        <v>0</v>
      </c>
      <c r="T1381" s="12">
        <f t="shared" si="69"/>
        <v>0</v>
      </c>
    </row>
    <row r="1382" spans="4:20">
      <c r="D1382" s="2">
        <f>IF(ISNA(VLOOKUP(四角板専用!C1382,四角板専用!AA$1:AC$9999,2,FALSE)),0,VLOOKUP(四角板専用!C1382,四角板専用!AA$1:AC$9999,2,FALSE))</f>
        <v>0</v>
      </c>
      <c r="T1382" s="12">
        <f t="shared" si="69"/>
        <v>0</v>
      </c>
    </row>
    <row r="1383" spans="4:20">
      <c r="D1383" s="2">
        <f>IF(ISNA(VLOOKUP(四角板専用!C1383,四角板専用!AA$1:AC$9999,2,FALSE)),0,VLOOKUP(四角板専用!C1383,四角板専用!AA$1:AC$9999,2,FALSE))</f>
        <v>0</v>
      </c>
      <c r="T1383" s="12">
        <f t="shared" si="69"/>
        <v>0</v>
      </c>
    </row>
    <row r="1384" spans="4:20">
      <c r="D1384" s="2">
        <f>IF(ISNA(VLOOKUP(四角板専用!C1384,四角板専用!AA$1:AC$9999,2,FALSE)),0,VLOOKUP(四角板専用!C1384,四角板専用!AA$1:AC$9999,2,FALSE))</f>
        <v>0</v>
      </c>
      <c r="T1384" s="12">
        <f t="shared" si="69"/>
        <v>0</v>
      </c>
    </row>
    <row r="1385" spans="4:20">
      <c r="D1385" s="2">
        <f>IF(ISNA(VLOOKUP(四角板専用!C1385,四角板専用!AA$1:AC$9999,2,FALSE)),0,VLOOKUP(四角板専用!C1385,四角板専用!AA$1:AC$9999,2,FALSE))</f>
        <v>0</v>
      </c>
      <c r="T1385" s="12">
        <f t="shared" si="69"/>
        <v>0</v>
      </c>
    </row>
    <row r="1386" spans="4:20">
      <c r="D1386" s="2">
        <f>IF(ISNA(VLOOKUP(四角板専用!C1386,四角板専用!AA$1:AC$9999,2,FALSE)),0,VLOOKUP(四角板専用!C1386,四角板専用!AA$1:AC$9999,2,FALSE))</f>
        <v>0</v>
      </c>
      <c r="T1386" s="12">
        <f t="shared" si="69"/>
        <v>0</v>
      </c>
    </row>
    <row r="1387" spans="4:20">
      <c r="D1387" s="2">
        <f>IF(ISNA(VLOOKUP(四角板専用!C1387,四角板専用!AA$1:AC$9999,2,FALSE)),0,VLOOKUP(四角板専用!C1387,四角板専用!AA$1:AC$9999,2,FALSE))</f>
        <v>0</v>
      </c>
      <c r="T1387" s="12">
        <f t="shared" si="69"/>
        <v>0</v>
      </c>
    </row>
    <row r="1388" spans="4:20">
      <c r="D1388" s="2">
        <f>IF(ISNA(VLOOKUP(四角板専用!C1388,四角板専用!AA$1:AC$9999,2,FALSE)),0,VLOOKUP(四角板専用!C1388,四角板専用!AA$1:AC$9999,2,FALSE))</f>
        <v>0</v>
      </c>
      <c r="T1388" s="12">
        <f t="shared" si="69"/>
        <v>0</v>
      </c>
    </row>
    <row r="1389" spans="4:20">
      <c r="D1389" s="2">
        <f>IF(ISNA(VLOOKUP(四角板専用!C1389,四角板専用!AA$1:AC$9999,2,FALSE)),0,VLOOKUP(四角板専用!C1389,四角板専用!AA$1:AC$9999,2,FALSE))</f>
        <v>0</v>
      </c>
      <c r="T1389" s="12">
        <f t="shared" si="69"/>
        <v>0</v>
      </c>
    </row>
    <row r="1390" spans="4:20">
      <c r="D1390" s="2">
        <f>IF(ISNA(VLOOKUP(四角板専用!C1390,四角板専用!AA$1:AC$9999,2,FALSE)),0,VLOOKUP(四角板専用!C1390,四角板専用!AA$1:AC$9999,2,FALSE))</f>
        <v>0</v>
      </c>
      <c r="T1390" s="12">
        <f t="shared" si="69"/>
        <v>0</v>
      </c>
    </row>
    <row r="1391" spans="4:20">
      <c r="D1391" s="2">
        <f>IF(ISNA(VLOOKUP(四角板専用!C1391,四角板専用!AA$1:AC$9999,2,FALSE)),0,VLOOKUP(四角板専用!C1391,四角板専用!AA$1:AC$9999,2,FALSE))</f>
        <v>0</v>
      </c>
      <c r="T1391" s="12">
        <f t="shared" si="69"/>
        <v>0</v>
      </c>
    </row>
    <row r="1392" spans="4:20">
      <c r="D1392" s="2">
        <f>IF(ISNA(VLOOKUP(四角板専用!C1392,四角板専用!AA$1:AC$9999,2,FALSE)),0,VLOOKUP(四角板専用!C1392,四角板専用!AA$1:AC$9999,2,FALSE))</f>
        <v>0</v>
      </c>
      <c r="T1392" s="12">
        <f t="shared" si="69"/>
        <v>0</v>
      </c>
    </row>
    <row r="1393" spans="4:20">
      <c r="D1393" s="2">
        <f>IF(ISNA(VLOOKUP(四角板専用!C1393,四角板専用!AA$1:AC$9999,2,FALSE)),0,VLOOKUP(四角板専用!C1393,四角板専用!AA$1:AC$9999,2,FALSE))</f>
        <v>0</v>
      </c>
      <c r="T1393" s="12">
        <f t="shared" si="69"/>
        <v>0</v>
      </c>
    </row>
    <row r="1394" spans="4:20">
      <c r="D1394" s="2">
        <f>IF(ISNA(VLOOKUP(四角板専用!C1394,四角板専用!AA$1:AC$9999,2,FALSE)),0,VLOOKUP(四角板専用!C1394,四角板専用!AA$1:AC$9999,2,FALSE))</f>
        <v>0</v>
      </c>
      <c r="T1394" s="12">
        <f t="shared" si="69"/>
        <v>0</v>
      </c>
    </row>
    <row r="1395" spans="4:20">
      <c r="D1395" s="2">
        <f>IF(ISNA(VLOOKUP(四角板専用!C1395,四角板専用!AA$1:AC$9999,2,FALSE)),0,VLOOKUP(四角板専用!C1395,四角板専用!AA$1:AC$9999,2,FALSE))</f>
        <v>0</v>
      </c>
      <c r="T1395" s="12">
        <f t="shared" si="69"/>
        <v>0</v>
      </c>
    </row>
    <row r="1396" spans="4:20">
      <c r="D1396" s="2">
        <f>IF(ISNA(VLOOKUP(四角板専用!C1396,四角板専用!AA$1:AC$9999,2,FALSE)),0,VLOOKUP(四角板専用!C1396,四角板専用!AA$1:AC$9999,2,FALSE))</f>
        <v>0</v>
      </c>
      <c r="T1396" s="12">
        <f t="shared" si="69"/>
        <v>0</v>
      </c>
    </row>
    <row r="1397" spans="4:20">
      <c r="D1397" s="2">
        <f>IF(ISNA(VLOOKUP(四角板専用!C1397,四角板専用!AA$1:AC$9999,2,FALSE)),0,VLOOKUP(四角板専用!C1397,四角板専用!AA$1:AC$9999,2,FALSE))</f>
        <v>0</v>
      </c>
      <c r="T1397" s="12">
        <f t="shared" si="69"/>
        <v>0</v>
      </c>
    </row>
    <row r="1398" spans="4:20">
      <c r="D1398" s="2">
        <f>IF(ISNA(VLOOKUP(四角板専用!C1398,四角板専用!AA$1:AC$9999,2,FALSE)),0,VLOOKUP(四角板専用!C1398,四角板専用!AA$1:AC$9999,2,FALSE))</f>
        <v>0</v>
      </c>
      <c r="T1398" s="12">
        <f t="shared" si="69"/>
        <v>0</v>
      </c>
    </row>
    <row r="1399" spans="4:20">
      <c r="D1399" s="2">
        <f>IF(ISNA(VLOOKUP(四角板専用!C1399,四角板専用!AA$1:AC$9999,2,FALSE)),0,VLOOKUP(四角板専用!C1399,四角板専用!AA$1:AC$9999,2,FALSE))</f>
        <v>0</v>
      </c>
      <c r="T1399" s="12">
        <f t="shared" si="69"/>
        <v>0</v>
      </c>
    </row>
    <row r="1400" spans="4:20">
      <c r="D1400" s="2">
        <f>IF(ISNA(VLOOKUP(四角板専用!C1400,四角板専用!AA$1:AC$9999,2,FALSE)),0,VLOOKUP(四角板専用!C1400,四角板専用!AA$1:AC$9999,2,FALSE))</f>
        <v>0</v>
      </c>
      <c r="T1400" s="12">
        <f t="shared" si="69"/>
        <v>0</v>
      </c>
    </row>
    <row r="1401" spans="4:20">
      <c r="D1401" s="2">
        <f>IF(ISNA(VLOOKUP(四角板専用!C1401,四角板専用!AA$1:AC$9999,2,FALSE)),0,VLOOKUP(四角板専用!C1401,四角板専用!AA$1:AC$9999,2,FALSE))</f>
        <v>0</v>
      </c>
      <c r="T1401" s="12">
        <f t="shared" si="69"/>
        <v>0</v>
      </c>
    </row>
    <row r="1402" spans="4:20">
      <c r="D1402" s="2">
        <f>IF(ISNA(VLOOKUP(四角板専用!C1402,四角板専用!AA$1:AC$9999,2,FALSE)),0,VLOOKUP(四角板専用!C1402,四角板専用!AA$1:AC$9999,2,FALSE))</f>
        <v>0</v>
      </c>
      <c r="T1402" s="12">
        <f t="shared" si="69"/>
        <v>0</v>
      </c>
    </row>
    <row r="1403" spans="4:20">
      <c r="D1403" s="2">
        <f>IF(ISNA(VLOOKUP(四角板専用!C1403,四角板専用!AA$1:AC$9999,2,FALSE)),0,VLOOKUP(四角板専用!C1403,四角板専用!AA$1:AC$9999,2,FALSE))</f>
        <v>0</v>
      </c>
      <c r="T1403" s="12">
        <f t="shared" si="69"/>
        <v>0</v>
      </c>
    </row>
    <row r="1404" spans="4:20">
      <c r="D1404" s="2">
        <f>IF(ISNA(VLOOKUP(四角板専用!C1404,四角板専用!AA$1:AC$9999,2,FALSE)),0,VLOOKUP(四角板専用!C1404,四角板専用!AA$1:AC$9999,2,FALSE))</f>
        <v>0</v>
      </c>
      <c r="T1404" s="12">
        <f t="shared" si="69"/>
        <v>0</v>
      </c>
    </row>
    <row r="1405" spans="4:20">
      <c r="D1405" s="2">
        <f>IF(ISNA(VLOOKUP(四角板専用!C1405,四角板専用!AA$1:AC$9999,2,FALSE)),0,VLOOKUP(四角板専用!C1405,四角板専用!AA$1:AC$9999,2,FALSE))</f>
        <v>0</v>
      </c>
      <c r="T1405" s="12">
        <f t="shared" si="69"/>
        <v>0</v>
      </c>
    </row>
    <row r="1406" spans="4:20">
      <c r="D1406" s="2">
        <f>IF(ISNA(VLOOKUP(四角板専用!C1406,四角板専用!AA$1:AC$9999,2,FALSE)),0,VLOOKUP(四角板専用!C1406,四角板専用!AA$1:AC$9999,2,FALSE))</f>
        <v>0</v>
      </c>
      <c r="T1406" s="12">
        <f t="shared" si="69"/>
        <v>0</v>
      </c>
    </row>
    <row r="1407" spans="4:20">
      <c r="D1407" s="2">
        <f>IF(ISNA(VLOOKUP(四角板専用!C1407,四角板専用!AA$1:AC$9999,2,FALSE)),0,VLOOKUP(四角板専用!C1407,四角板専用!AA$1:AC$9999,2,FALSE))</f>
        <v>0</v>
      </c>
      <c r="T1407" s="12">
        <f t="shared" si="69"/>
        <v>0</v>
      </c>
    </row>
    <row r="1408" spans="4:20">
      <c r="D1408" s="2">
        <f>IF(ISNA(VLOOKUP(四角板専用!C1408,四角板専用!AA$1:AC$9999,2,FALSE)),0,VLOOKUP(四角板専用!C1408,四角板専用!AA$1:AC$9999,2,FALSE))</f>
        <v>0</v>
      </c>
      <c r="T1408" s="12">
        <f t="shared" si="69"/>
        <v>0</v>
      </c>
    </row>
    <row r="1409" spans="4:20">
      <c r="D1409" s="2">
        <f>IF(ISNA(VLOOKUP(四角板専用!C1409,四角板専用!AA$1:AC$9999,2,FALSE)),0,VLOOKUP(四角板専用!C1409,四角板専用!AA$1:AC$9999,2,FALSE))</f>
        <v>0</v>
      </c>
      <c r="T1409" s="12">
        <f t="shared" si="69"/>
        <v>0</v>
      </c>
    </row>
    <row r="1410" spans="4:20">
      <c r="D1410" s="2">
        <f>IF(ISNA(VLOOKUP(四角板専用!C1410,四角板専用!AA$1:AC$9999,2,FALSE)),0,VLOOKUP(四角板専用!C1410,四角板専用!AA$1:AC$9999,2,FALSE))</f>
        <v>0</v>
      </c>
      <c r="T1410" s="12">
        <f t="shared" si="69"/>
        <v>0</v>
      </c>
    </row>
    <row r="1411" spans="4:20">
      <c r="D1411" s="2">
        <f>IF(ISNA(VLOOKUP(四角板専用!C1411,四角板専用!AA$1:AC$9999,2,FALSE)),0,VLOOKUP(四角板専用!C1411,四角板専用!AA$1:AC$9999,2,FALSE))</f>
        <v>0</v>
      </c>
      <c r="T1411" s="12">
        <f t="shared" ref="T1411:T1474" si="70">M1411</f>
        <v>0</v>
      </c>
    </row>
    <row r="1412" spans="4:20">
      <c r="D1412" s="2">
        <f>IF(ISNA(VLOOKUP(四角板専用!C1412,四角板専用!AA$1:AC$9999,2,FALSE)),0,VLOOKUP(四角板専用!C1412,四角板専用!AA$1:AC$9999,2,FALSE))</f>
        <v>0</v>
      </c>
      <c r="T1412" s="12">
        <f t="shared" si="70"/>
        <v>0</v>
      </c>
    </row>
    <row r="1413" spans="4:20">
      <c r="D1413" s="2">
        <f>IF(ISNA(VLOOKUP(四角板専用!C1413,四角板専用!AA$1:AC$9999,2,FALSE)),0,VLOOKUP(四角板専用!C1413,四角板専用!AA$1:AC$9999,2,FALSE))</f>
        <v>0</v>
      </c>
      <c r="T1413" s="12">
        <f t="shared" si="70"/>
        <v>0</v>
      </c>
    </row>
    <row r="1414" spans="4:20">
      <c r="D1414" s="2">
        <f>IF(ISNA(VLOOKUP(四角板専用!C1414,四角板専用!AA$1:AC$9999,2,FALSE)),0,VLOOKUP(四角板専用!C1414,四角板専用!AA$1:AC$9999,2,FALSE))</f>
        <v>0</v>
      </c>
      <c r="T1414" s="12">
        <f t="shared" si="70"/>
        <v>0</v>
      </c>
    </row>
    <row r="1415" spans="4:20">
      <c r="D1415" s="2">
        <f>IF(ISNA(VLOOKUP(四角板専用!C1415,四角板専用!AA$1:AC$9999,2,FALSE)),0,VLOOKUP(四角板専用!C1415,四角板専用!AA$1:AC$9999,2,FALSE))</f>
        <v>0</v>
      </c>
      <c r="T1415" s="12">
        <f t="shared" si="70"/>
        <v>0</v>
      </c>
    </row>
    <row r="1416" spans="4:20">
      <c r="D1416" s="2">
        <f>IF(ISNA(VLOOKUP(四角板専用!C1416,四角板専用!AA$1:AC$9999,2,FALSE)),0,VLOOKUP(四角板専用!C1416,四角板専用!AA$1:AC$9999,2,FALSE))</f>
        <v>0</v>
      </c>
      <c r="T1416" s="12">
        <f t="shared" si="70"/>
        <v>0</v>
      </c>
    </row>
    <row r="1417" spans="4:20">
      <c r="D1417" s="2">
        <f>IF(ISNA(VLOOKUP(四角板専用!C1417,四角板専用!AA$1:AC$9999,2,FALSE)),0,VLOOKUP(四角板専用!C1417,四角板専用!AA$1:AC$9999,2,FALSE))</f>
        <v>0</v>
      </c>
      <c r="T1417" s="12">
        <f t="shared" si="70"/>
        <v>0</v>
      </c>
    </row>
    <row r="1418" spans="4:20">
      <c r="D1418" s="2">
        <f>IF(ISNA(VLOOKUP(四角板専用!C1418,四角板専用!AA$1:AC$9999,2,FALSE)),0,VLOOKUP(四角板専用!C1418,四角板専用!AA$1:AC$9999,2,FALSE))</f>
        <v>0</v>
      </c>
      <c r="T1418" s="12">
        <f t="shared" si="70"/>
        <v>0</v>
      </c>
    </row>
    <row r="1419" spans="4:20">
      <c r="D1419" s="2">
        <f>IF(ISNA(VLOOKUP(四角板専用!C1419,四角板専用!AA$1:AC$9999,2,FALSE)),0,VLOOKUP(四角板専用!C1419,四角板専用!AA$1:AC$9999,2,FALSE))</f>
        <v>0</v>
      </c>
      <c r="T1419" s="12">
        <f t="shared" si="70"/>
        <v>0</v>
      </c>
    </row>
    <row r="1420" spans="4:20">
      <c r="D1420" s="2">
        <f>IF(ISNA(VLOOKUP(四角板専用!C1420,四角板専用!AA$1:AC$9999,2,FALSE)),0,VLOOKUP(四角板専用!C1420,四角板専用!AA$1:AC$9999,2,FALSE))</f>
        <v>0</v>
      </c>
      <c r="T1420" s="12">
        <f t="shared" si="70"/>
        <v>0</v>
      </c>
    </row>
    <row r="1421" spans="4:20">
      <c r="D1421" s="2">
        <f>IF(ISNA(VLOOKUP(四角板専用!C1421,四角板専用!AA$1:AC$9999,2,FALSE)),0,VLOOKUP(四角板専用!C1421,四角板専用!AA$1:AC$9999,2,FALSE))</f>
        <v>0</v>
      </c>
      <c r="T1421" s="12">
        <f t="shared" si="70"/>
        <v>0</v>
      </c>
    </row>
    <row r="1422" spans="4:20">
      <c r="D1422" s="2">
        <f>IF(ISNA(VLOOKUP(四角板専用!C1422,四角板専用!AA$1:AC$9999,2,FALSE)),0,VLOOKUP(四角板専用!C1422,四角板専用!AA$1:AC$9999,2,FALSE))</f>
        <v>0</v>
      </c>
      <c r="T1422" s="12">
        <f t="shared" si="70"/>
        <v>0</v>
      </c>
    </row>
    <row r="1423" spans="4:20">
      <c r="D1423" s="2">
        <f>IF(ISNA(VLOOKUP(四角板専用!C1423,四角板専用!AA$1:AC$9999,2,FALSE)),0,VLOOKUP(四角板専用!C1423,四角板専用!AA$1:AC$9999,2,FALSE))</f>
        <v>0</v>
      </c>
      <c r="T1423" s="12">
        <f t="shared" si="70"/>
        <v>0</v>
      </c>
    </row>
    <row r="1424" spans="4:20">
      <c r="D1424" s="2">
        <f>IF(ISNA(VLOOKUP(四角板専用!C1424,四角板専用!AA$1:AC$9999,2,FALSE)),0,VLOOKUP(四角板専用!C1424,四角板専用!AA$1:AC$9999,2,FALSE))</f>
        <v>0</v>
      </c>
      <c r="T1424" s="12">
        <f t="shared" si="70"/>
        <v>0</v>
      </c>
    </row>
    <row r="1425" spans="4:20">
      <c r="D1425" s="2">
        <f>IF(ISNA(VLOOKUP(四角板専用!C1425,四角板専用!AA$1:AC$9999,2,FALSE)),0,VLOOKUP(四角板専用!C1425,四角板専用!AA$1:AC$9999,2,FALSE))</f>
        <v>0</v>
      </c>
      <c r="T1425" s="12">
        <f t="shared" si="70"/>
        <v>0</v>
      </c>
    </row>
    <row r="1426" spans="4:20">
      <c r="D1426" s="2">
        <f>IF(ISNA(VLOOKUP(四角板専用!C1426,四角板専用!AA$1:AC$9999,2,FALSE)),0,VLOOKUP(四角板専用!C1426,四角板専用!AA$1:AC$9999,2,FALSE))</f>
        <v>0</v>
      </c>
      <c r="T1426" s="12">
        <f t="shared" si="70"/>
        <v>0</v>
      </c>
    </row>
    <row r="1427" spans="4:20">
      <c r="D1427" s="2">
        <f>IF(ISNA(VLOOKUP(四角板専用!C1427,四角板専用!AA$1:AC$9999,2,FALSE)),0,VLOOKUP(四角板専用!C1427,四角板専用!AA$1:AC$9999,2,FALSE))</f>
        <v>0</v>
      </c>
      <c r="T1427" s="12">
        <f t="shared" si="70"/>
        <v>0</v>
      </c>
    </row>
    <row r="1428" spans="4:20">
      <c r="D1428" s="2">
        <f>IF(ISNA(VLOOKUP(四角板専用!C1428,四角板専用!AA$1:AC$9999,2,FALSE)),0,VLOOKUP(四角板専用!C1428,四角板専用!AA$1:AC$9999,2,FALSE))</f>
        <v>0</v>
      </c>
      <c r="T1428" s="12">
        <f t="shared" si="70"/>
        <v>0</v>
      </c>
    </row>
    <row r="1429" spans="4:20">
      <c r="D1429" s="2">
        <f>IF(ISNA(VLOOKUP(四角板専用!C1429,四角板専用!AA$1:AC$9999,2,FALSE)),0,VLOOKUP(四角板専用!C1429,四角板専用!AA$1:AC$9999,2,FALSE))</f>
        <v>0</v>
      </c>
      <c r="T1429" s="12">
        <f t="shared" si="70"/>
        <v>0</v>
      </c>
    </row>
    <row r="1430" spans="4:20">
      <c r="D1430" s="2">
        <f>IF(ISNA(VLOOKUP(四角板専用!C1430,四角板専用!AA$1:AC$9999,2,FALSE)),0,VLOOKUP(四角板専用!C1430,四角板専用!AA$1:AC$9999,2,FALSE))</f>
        <v>0</v>
      </c>
      <c r="T1430" s="12">
        <f t="shared" si="70"/>
        <v>0</v>
      </c>
    </row>
    <row r="1431" spans="4:20">
      <c r="D1431" s="2">
        <f>IF(ISNA(VLOOKUP(四角板専用!C1431,四角板専用!AA$1:AC$9999,2,FALSE)),0,VLOOKUP(四角板専用!C1431,四角板専用!AA$1:AC$9999,2,FALSE))</f>
        <v>0</v>
      </c>
      <c r="T1431" s="12">
        <f t="shared" si="70"/>
        <v>0</v>
      </c>
    </row>
    <row r="1432" spans="4:20">
      <c r="D1432" s="2">
        <f>IF(ISNA(VLOOKUP(四角板専用!C1432,四角板専用!AA$1:AC$9999,2,FALSE)),0,VLOOKUP(四角板専用!C1432,四角板専用!AA$1:AC$9999,2,FALSE))</f>
        <v>0</v>
      </c>
      <c r="T1432" s="12">
        <f t="shared" si="70"/>
        <v>0</v>
      </c>
    </row>
    <row r="1433" spans="4:20">
      <c r="D1433" s="2">
        <f>IF(ISNA(VLOOKUP(四角板専用!C1433,四角板専用!AA$1:AC$9999,2,FALSE)),0,VLOOKUP(四角板専用!C1433,四角板専用!AA$1:AC$9999,2,FALSE))</f>
        <v>0</v>
      </c>
      <c r="T1433" s="12">
        <f t="shared" si="70"/>
        <v>0</v>
      </c>
    </row>
    <row r="1434" spans="4:20">
      <c r="D1434" s="2">
        <f>IF(ISNA(VLOOKUP(四角板専用!C1434,四角板専用!AA$1:AC$9999,2,FALSE)),0,VLOOKUP(四角板専用!C1434,四角板専用!AA$1:AC$9999,2,FALSE))</f>
        <v>0</v>
      </c>
      <c r="T1434" s="12">
        <f t="shared" si="70"/>
        <v>0</v>
      </c>
    </row>
    <row r="1435" spans="4:20">
      <c r="D1435" s="2">
        <f>IF(ISNA(VLOOKUP(四角板専用!C1435,四角板専用!AA$1:AC$9999,2,FALSE)),0,VLOOKUP(四角板専用!C1435,四角板専用!AA$1:AC$9999,2,FALSE))</f>
        <v>0</v>
      </c>
      <c r="T1435" s="12">
        <f t="shared" si="70"/>
        <v>0</v>
      </c>
    </row>
    <row r="1436" spans="4:20">
      <c r="D1436" s="2">
        <f>IF(ISNA(VLOOKUP(四角板専用!C1436,四角板専用!AA$1:AC$9999,2,FALSE)),0,VLOOKUP(四角板専用!C1436,四角板専用!AA$1:AC$9999,2,FALSE))</f>
        <v>0</v>
      </c>
      <c r="T1436" s="12">
        <f t="shared" si="70"/>
        <v>0</v>
      </c>
    </row>
    <row r="1437" spans="4:20">
      <c r="D1437" s="2">
        <f>IF(ISNA(VLOOKUP(四角板専用!C1437,四角板専用!AA$1:AC$9999,2,FALSE)),0,VLOOKUP(四角板専用!C1437,四角板専用!AA$1:AC$9999,2,FALSE))</f>
        <v>0</v>
      </c>
      <c r="T1437" s="12">
        <f t="shared" si="70"/>
        <v>0</v>
      </c>
    </row>
    <row r="1438" spans="4:20">
      <c r="D1438" s="2">
        <f>IF(ISNA(VLOOKUP(四角板専用!C1438,四角板専用!AA$1:AC$9999,2,FALSE)),0,VLOOKUP(四角板専用!C1438,四角板専用!AA$1:AC$9999,2,FALSE))</f>
        <v>0</v>
      </c>
      <c r="T1438" s="12">
        <f t="shared" si="70"/>
        <v>0</v>
      </c>
    </row>
    <row r="1439" spans="4:20">
      <c r="D1439" s="2">
        <f>IF(ISNA(VLOOKUP(四角板専用!C1439,四角板専用!AA$1:AC$9999,2,FALSE)),0,VLOOKUP(四角板専用!C1439,四角板専用!AA$1:AC$9999,2,FALSE))</f>
        <v>0</v>
      </c>
      <c r="T1439" s="12">
        <f t="shared" si="70"/>
        <v>0</v>
      </c>
    </row>
    <row r="1440" spans="4:20">
      <c r="D1440" s="2">
        <f>IF(ISNA(VLOOKUP(四角板専用!C1440,四角板専用!AA$1:AC$9999,2,FALSE)),0,VLOOKUP(四角板専用!C1440,四角板専用!AA$1:AC$9999,2,FALSE))</f>
        <v>0</v>
      </c>
      <c r="T1440" s="12">
        <f t="shared" si="70"/>
        <v>0</v>
      </c>
    </row>
    <row r="1441" spans="4:20">
      <c r="D1441" s="2">
        <f>IF(ISNA(VLOOKUP(四角板専用!C1441,四角板専用!AA$1:AC$9999,2,FALSE)),0,VLOOKUP(四角板専用!C1441,四角板専用!AA$1:AC$9999,2,FALSE))</f>
        <v>0</v>
      </c>
      <c r="T1441" s="12">
        <f t="shared" si="70"/>
        <v>0</v>
      </c>
    </row>
    <row r="1442" spans="4:20">
      <c r="D1442" s="2">
        <f>IF(ISNA(VLOOKUP(四角板専用!C1442,四角板専用!AA$1:AC$9999,2,FALSE)),0,VLOOKUP(四角板専用!C1442,四角板専用!AA$1:AC$9999,2,FALSE))</f>
        <v>0</v>
      </c>
      <c r="T1442" s="12">
        <f t="shared" si="70"/>
        <v>0</v>
      </c>
    </row>
    <row r="1443" spans="4:20">
      <c r="D1443" s="2">
        <f>IF(ISNA(VLOOKUP(四角板専用!C1443,四角板専用!AA$1:AC$9999,2,FALSE)),0,VLOOKUP(四角板専用!C1443,四角板専用!AA$1:AC$9999,2,FALSE))</f>
        <v>0</v>
      </c>
      <c r="T1443" s="12">
        <f t="shared" si="70"/>
        <v>0</v>
      </c>
    </row>
    <row r="1444" spans="4:20">
      <c r="D1444" s="2">
        <f>IF(ISNA(VLOOKUP(四角板専用!C1444,四角板専用!AA$1:AC$9999,2,FALSE)),0,VLOOKUP(四角板専用!C1444,四角板専用!AA$1:AC$9999,2,FALSE))</f>
        <v>0</v>
      </c>
      <c r="T1444" s="12">
        <f t="shared" si="70"/>
        <v>0</v>
      </c>
    </row>
    <row r="1445" spans="4:20">
      <c r="D1445" s="2">
        <f>IF(ISNA(VLOOKUP(四角板専用!C1445,四角板専用!AA$1:AC$9999,2,FALSE)),0,VLOOKUP(四角板専用!C1445,四角板専用!AA$1:AC$9999,2,FALSE))</f>
        <v>0</v>
      </c>
      <c r="T1445" s="12">
        <f t="shared" si="70"/>
        <v>0</v>
      </c>
    </row>
    <row r="1446" spans="4:20">
      <c r="D1446" s="2">
        <f>IF(ISNA(VLOOKUP(四角板専用!C1446,四角板専用!AA$1:AC$9999,2,FALSE)),0,VLOOKUP(四角板専用!C1446,四角板専用!AA$1:AC$9999,2,FALSE))</f>
        <v>0</v>
      </c>
      <c r="T1446" s="12">
        <f t="shared" si="70"/>
        <v>0</v>
      </c>
    </row>
    <row r="1447" spans="4:20">
      <c r="D1447" s="2">
        <f>IF(ISNA(VLOOKUP(四角板専用!C1447,四角板専用!AA$1:AC$9999,2,FALSE)),0,VLOOKUP(四角板専用!C1447,四角板専用!AA$1:AC$9999,2,FALSE))</f>
        <v>0</v>
      </c>
      <c r="T1447" s="12">
        <f t="shared" si="70"/>
        <v>0</v>
      </c>
    </row>
    <row r="1448" spans="4:20">
      <c r="D1448" s="2">
        <f>IF(ISNA(VLOOKUP(四角板専用!C1448,四角板専用!AA$1:AC$9999,2,FALSE)),0,VLOOKUP(四角板専用!C1448,四角板専用!AA$1:AC$9999,2,FALSE))</f>
        <v>0</v>
      </c>
      <c r="T1448" s="12">
        <f t="shared" si="70"/>
        <v>0</v>
      </c>
    </row>
    <row r="1449" spans="4:20">
      <c r="D1449" s="2">
        <f>IF(ISNA(VLOOKUP(四角板専用!C1449,四角板専用!AA$1:AC$9999,2,FALSE)),0,VLOOKUP(四角板専用!C1449,四角板専用!AA$1:AC$9999,2,FALSE))</f>
        <v>0</v>
      </c>
      <c r="T1449" s="12">
        <f t="shared" si="70"/>
        <v>0</v>
      </c>
    </row>
    <row r="1450" spans="4:20">
      <c r="D1450" s="2">
        <f>IF(ISNA(VLOOKUP(四角板専用!C1450,四角板専用!AA$1:AC$9999,2,FALSE)),0,VLOOKUP(四角板専用!C1450,四角板専用!AA$1:AC$9999,2,FALSE))</f>
        <v>0</v>
      </c>
      <c r="T1450" s="12">
        <f t="shared" si="70"/>
        <v>0</v>
      </c>
    </row>
    <row r="1451" spans="4:20">
      <c r="D1451" s="2">
        <f>IF(ISNA(VLOOKUP(四角板専用!C1451,四角板専用!AA$1:AC$9999,2,FALSE)),0,VLOOKUP(四角板専用!C1451,四角板専用!AA$1:AC$9999,2,FALSE))</f>
        <v>0</v>
      </c>
      <c r="T1451" s="12">
        <f t="shared" si="70"/>
        <v>0</v>
      </c>
    </row>
    <row r="1452" spans="4:20">
      <c r="D1452" s="2">
        <f>IF(ISNA(VLOOKUP(四角板専用!C1452,四角板専用!AA$1:AC$9999,2,FALSE)),0,VLOOKUP(四角板専用!C1452,四角板専用!AA$1:AC$9999,2,FALSE))</f>
        <v>0</v>
      </c>
      <c r="T1452" s="12">
        <f t="shared" si="70"/>
        <v>0</v>
      </c>
    </row>
    <row r="1453" spans="4:20">
      <c r="D1453" s="2">
        <f>IF(ISNA(VLOOKUP(四角板専用!C1453,四角板専用!AA$1:AC$9999,2,FALSE)),0,VLOOKUP(四角板専用!C1453,四角板専用!AA$1:AC$9999,2,FALSE))</f>
        <v>0</v>
      </c>
      <c r="T1453" s="12">
        <f t="shared" si="70"/>
        <v>0</v>
      </c>
    </row>
    <row r="1454" spans="4:20">
      <c r="D1454" s="2">
        <f>IF(ISNA(VLOOKUP(四角板専用!C1454,四角板専用!AA$1:AC$9999,2,FALSE)),0,VLOOKUP(四角板専用!C1454,四角板専用!AA$1:AC$9999,2,FALSE))</f>
        <v>0</v>
      </c>
      <c r="T1454" s="12">
        <f t="shared" si="70"/>
        <v>0</v>
      </c>
    </row>
    <row r="1455" spans="4:20">
      <c r="D1455" s="2">
        <f>IF(ISNA(VLOOKUP(四角板専用!C1455,四角板専用!AA$1:AC$9999,2,FALSE)),0,VLOOKUP(四角板専用!C1455,四角板専用!AA$1:AC$9999,2,FALSE))</f>
        <v>0</v>
      </c>
      <c r="T1455" s="12">
        <f t="shared" si="70"/>
        <v>0</v>
      </c>
    </row>
    <row r="1456" spans="4:20">
      <c r="D1456" s="2">
        <f>IF(ISNA(VLOOKUP(四角板専用!C1456,四角板専用!AA$1:AC$9999,2,FALSE)),0,VLOOKUP(四角板専用!C1456,四角板専用!AA$1:AC$9999,2,FALSE))</f>
        <v>0</v>
      </c>
      <c r="T1456" s="12">
        <f t="shared" si="70"/>
        <v>0</v>
      </c>
    </row>
    <row r="1457" spans="4:20">
      <c r="D1457" s="2">
        <f>IF(ISNA(VLOOKUP(四角板専用!C1457,四角板専用!AA$1:AC$9999,2,FALSE)),0,VLOOKUP(四角板専用!C1457,四角板専用!AA$1:AC$9999,2,FALSE))</f>
        <v>0</v>
      </c>
      <c r="T1457" s="12">
        <f t="shared" si="70"/>
        <v>0</v>
      </c>
    </row>
    <row r="1458" spans="4:20">
      <c r="D1458" s="2">
        <f>IF(ISNA(VLOOKUP(四角板専用!C1458,四角板専用!AA$1:AC$9999,2,FALSE)),0,VLOOKUP(四角板専用!C1458,四角板専用!AA$1:AC$9999,2,FALSE))</f>
        <v>0</v>
      </c>
      <c r="T1458" s="12">
        <f t="shared" si="70"/>
        <v>0</v>
      </c>
    </row>
    <row r="1459" spans="4:20">
      <c r="D1459" s="2">
        <f>IF(ISNA(VLOOKUP(四角板専用!C1459,四角板専用!AA$1:AC$9999,2,FALSE)),0,VLOOKUP(四角板専用!C1459,四角板専用!AA$1:AC$9999,2,FALSE))</f>
        <v>0</v>
      </c>
      <c r="T1459" s="12">
        <f t="shared" si="70"/>
        <v>0</v>
      </c>
    </row>
    <row r="1460" spans="4:20">
      <c r="D1460" s="2">
        <f>IF(ISNA(VLOOKUP(四角板専用!C1460,四角板専用!AA$1:AC$9999,2,FALSE)),0,VLOOKUP(四角板専用!C1460,四角板専用!AA$1:AC$9999,2,FALSE))</f>
        <v>0</v>
      </c>
      <c r="T1460" s="12">
        <f t="shared" si="70"/>
        <v>0</v>
      </c>
    </row>
    <row r="1461" spans="4:20">
      <c r="D1461" s="2">
        <f>IF(ISNA(VLOOKUP(四角板専用!C1461,四角板専用!AA$1:AC$9999,2,FALSE)),0,VLOOKUP(四角板専用!C1461,四角板専用!AA$1:AC$9999,2,FALSE))</f>
        <v>0</v>
      </c>
      <c r="T1461" s="12">
        <f t="shared" si="70"/>
        <v>0</v>
      </c>
    </row>
    <row r="1462" spans="4:20">
      <c r="D1462" s="2">
        <f>IF(ISNA(VLOOKUP(四角板専用!C1462,四角板専用!AA$1:AC$9999,2,FALSE)),0,VLOOKUP(四角板専用!C1462,四角板専用!AA$1:AC$9999,2,FALSE))</f>
        <v>0</v>
      </c>
      <c r="T1462" s="12">
        <f t="shared" si="70"/>
        <v>0</v>
      </c>
    </row>
    <row r="1463" spans="4:20">
      <c r="D1463" s="2">
        <f>IF(ISNA(VLOOKUP(四角板専用!C1463,四角板専用!AA$1:AC$9999,2,FALSE)),0,VLOOKUP(四角板専用!C1463,四角板専用!AA$1:AC$9999,2,FALSE))</f>
        <v>0</v>
      </c>
      <c r="T1463" s="12">
        <f t="shared" si="70"/>
        <v>0</v>
      </c>
    </row>
    <row r="1464" spans="4:20">
      <c r="D1464" s="2">
        <f>IF(ISNA(VLOOKUP(四角板専用!C1464,四角板専用!AA$1:AC$9999,2,FALSE)),0,VLOOKUP(四角板専用!C1464,四角板専用!AA$1:AC$9999,2,FALSE))</f>
        <v>0</v>
      </c>
      <c r="T1464" s="12">
        <f t="shared" si="70"/>
        <v>0</v>
      </c>
    </row>
    <row r="1465" spans="4:20">
      <c r="D1465" s="2">
        <f>IF(ISNA(VLOOKUP(四角板専用!C1465,四角板専用!AA$1:AC$9999,2,FALSE)),0,VLOOKUP(四角板専用!C1465,四角板専用!AA$1:AC$9999,2,FALSE))</f>
        <v>0</v>
      </c>
      <c r="T1465" s="12">
        <f t="shared" si="70"/>
        <v>0</v>
      </c>
    </row>
    <row r="1466" spans="4:20">
      <c r="D1466" s="2">
        <f>IF(ISNA(VLOOKUP(四角板専用!C1466,四角板専用!AA$1:AC$9999,2,FALSE)),0,VLOOKUP(四角板専用!C1466,四角板専用!AA$1:AC$9999,2,FALSE))</f>
        <v>0</v>
      </c>
      <c r="T1466" s="12">
        <f t="shared" si="70"/>
        <v>0</v>
      </c>
    </row>
    <row r="1467" spans="4:20">
      <c r="D1467" s="2">
        <f>IF(ISNA(VLOOKUP(四角板専用!C1467,四角板専用!AA$1:AC$9999,2,FALSE)),0,VLOOKUP(四角板専用!C1467,四角板専用!AA$1:AC$9999,2,FALSE))</f>
        <v>0</v>
      </c>
      <c r="T1467" s="12">
        <f t="shared" si="70"/>
        <v>0</v>
      </c>
    </row>
    <row r="1468" spans="4:20">
      <c r="D1468" s="2">
        <f>IF(ISNA(VLOOKUP(四角板専用!C1468,四角板専用!AA$1:AC$9999,2,FALSE)),0,VLOOKUP(四角板専用!C1468,四角板専用!AA$1:AC$9999,2,FALSE))</f>
        <v>0</v>
      </c>
      <c r="T1468" s="12">
        <f t="shared" si="70"/>
        <v>0</v>
      </c>
    </row>
    <row r="1469" spans="4:20">
      <c r="D1469" s="2">
        <f>IF(ISNA(VLOOKUP(四角板専用!C1469,四角板専用!AA$1:AC$9999,2,FALSE)),0,VLOOKUP(四角板専用!C1469,四角板専用!AA$1:AC$9999,2,FALSE))</f>
        <v>0</v>
      </c>
      <c r="T1469" s="12">
        <f t="shared" si="70"/>
        <v>0</v>
      </c>
    </row>
    <row r="1470" spans="4:20">
      <c r="D1470" s="2">
        <f>IF(ISNA(VLOOKUP(四角板専用!C1470,四角板専用!AA$1:AC$9999,2,FALSE)),0,VLOOKUP(四角板専用!C1470,四角板専用!AA$1:AC$9999,2,FALSE))</f>
        <v>0</v>
      </c>
      <c r="T1470" s="12">
        <f t="shared" si="70"/>
        <v>0</v>
      </c>
    </row>
    <row r="1471" spans="4:20">
      <c r="D1471" s="2">
        <f>IF(ISNA(VLOOKUP(四角板専用!C1471,四角板専用!AA$1:AC$9999,2,FALSE)),0,VLOOKUP(四角板専用!C1471,四角板専用!AA$1:AC$9999,2,FALSE))</f>
        <v>0</v>
      </c>
      <c r="T1471" s="12">
        <f t="shared" si="70"/>
        <v>0</v>
      </c>
    </row>
    <row r="1472" spans="4:20">
      <c r="D1472" s="2">
        <f>IF(ISNA(VLOOKUP(四角板専用!C1472,四角板専用!AA$1:AC$9999,2,FALSE)),0,VLOOKUP(四角板専用!C1472,四角板専用!AA$1:AC$9999,2,FALSE))</f>
        <v>0</v>
      </c>
      <c r="T1472" s="12">
        <f t="shared" si="70"/>
        <v>0</v>
      </c>
    </row>
    <row r="1473" spans="4:20">
      <c r="D1473" s="2">
        <f>IF(ISNA(VLOOKUP(四角板専用!C1473,四角板専用!AA$1:AC$9999,2,FALSE)),0,VLOOKUP(四角板専用!C1473,四角板専用!AA$1:AC$9999,2,FALSE))</f>
        <v>0</v>
      </c>
      <c r="T1473" s="12">
        <f t="shared" si="70"/>
        <v>0</v>
      </c>
    </row>
    <row r="1474" spans="4:20">
      <c r="D1474" s="2">
        <f>IF(ISNA(VLOOKUP(四角板専用!C1474,四角板専用!AA$1:AC$9999,2,FALSE)),0,VLOOKUP(四角板専用!C1474,四角板専用!AA$1:AC$9999,2,FALSE))</f>
        <v>0</v>
      </c>
      <c r="T1474" s="12">
        <f t="shared" si="70"/>
        <v>0</v>
      </c>
    </row>
    <row r="1475" spans="4:20">
      <c r="D1475" s="2">
        <f>IF(ISNA(VLOOKUP(四角板専用!C1475,四角板専用!AA$1:AC$9999,2,FALSE)),0,VLOOKUP(四角板専用!C1475,四角板専用!AA$1:AC$9999,2,FALSE))</f>
        <v>0</v>
      </c>
      <c r="T1475" s="12">
        <f t="shared" ref="T1475:T1538" si="71">M1475</f>
        <v>0</v>
      </c>
    </row>
    <row r="1476" spans="4:20">
      <c r="D1476" s="2">
        <f>IF(ISNA(VLOOKUP(四角板専用!C1476,四角板専用!AA$1:AC$9999,2,FALSE)),0,VLOOKUP(四角板専用!C1476,四角板専用!AA$1:AC$9999,2,FALSE))</f>
        <v>0</v>
      </c>
      <c r="T1476" s="12">
        <f t="shared" si="71"/>
        <v>0</v>
      </c>
    </row>
    <row r="1477" spans="4:20">
      <c r="D1477" s="2">
        <f>IF(ISNA(VLOOKUP(四角板専用!C1477,四角板専用!AA$1:AC$9999,2,FALSE)),0,VLOOKUP(四角板専用!C1477,四角板専用!AA$1:AC$9999,2,FALSE))</f>
        <v>0</v>
      </c>
      <c r="T1477" s="12">
        <f t="shared" si="71"/>
        <v>0</v>
      </c>
    </row>
    <row r="1478" spans="4:20">
      <c r="D1478" s="2">
        <f>IF(ISNA(VLOOKUP(四角板専用!C1478,四角板専用!AA$1:AC$9999,2,FALSE)),0,VLOOKUP(四角板専用!C1478,四角板専用!AA$1:AC$9999,2,FALSE))</f>
        <v>0</v>
      </c>
      <c r="T1478" s="12">
        <f t="shared" si="71"/>
        <v>0</v>
      </c>
    </row>
    <row r="1479" spans="4:20">
      <c r="D1479" s="2">
        <f>IF(ISNA(VLOOKUP(四角板専用!C1479,四角板専用!AA$1:AC$9999,2,FALSE)),0,VLOOKUP(四角板専用!C1479,四角板専用!AA$1:AC$9999,2,FALSE))</f>
        <v>0</v>
      </c>
      <c r="T1479" s="12">
        <f t="shared" si="71"/>
        <v>0</v>
      </c>
    </row>
    <row r="1480" spans="4:20">
      <c r="D1480" s="2">
        <f>IF(ISNA(VLOOKUP(四角板専用!C1480,四角板専用!AA$1:AC$9999,2,FALSE)),0,VLOOKUP(四角板専用!C1480,四角板専用!AA$1:AC$9999,2,FALSE))</f>
        <v>0</v>
      </c>
      <c r="T1480" s="12">
        <f t="shared" si="71"/>
        <v>0</v>
      </c>
    </row>
    <row r="1481" spans="4:20">
      <c r="D1481" s="2">
        <f>IF(ISNA(VLOOKUP(四角板専用!C1481,四角板専用!AA$1:AC$9999,2,FALSE)),0,VLOOKUP(四角板専用!C1481,四角板専用!AA$1:AC$9999,2,FALSE))</f>
        <v>0</v>
      </c>
      <c r="T1481" s="12">
        <f t="shared" si="71"/>
        <v>0</v>
      </c>
    </row>
    <row r="1482" spans="4:20">
      <c r="D1482" s="2">
        <f>IF(ISNA(VLOOKUP(四角板専用!C1482,四角板専用!AA$1:AC$9999,2,FALSE)),0,VLOOKUP(四角板専用!C1482,四角板専用!AA$1:AC$9999,2,FALSE))</f>
        <v>0</v>
      </c>
      <c r="T1482" s="12">
        <f t="shared" si="71"/>
        <v>0</v>
      </c>
    </row>
    <row r="1483" spans="4:20">
      <c r="D1483" s="2">
        <f>IF(ISNA(VLOOKUP(四角板専用!C1483,四角板専用!AA$1:AC$9999,2,FALSE)),0,VLOOKUP(四角板専用!C1483,四角板専用!AA$1:AC$9999,2,FALSE))</f>
        <v>0</v>
      </c>
      <c r="T1483" s="12">
        <f t="shared" si="71"/>
        <v>0</v>
      </c>
    </row>
    <row r="1484" spans="4:20">
      <c r="D1484" s="2">
        <f>IF(ISNA(VLOOKUP(四角板専用!C1484,四角板専用!AA$1:AC$9999,2,FALSE)),0,VLOOKUP(四角板専用!C1484,四角板専用!AA$1:AC$9999,2,FALSE))</f>
        <v>0</v>
      </c>
      <c r="T1484" s="12">
        <f t="shared" si="71"/>
        <v>0</v>
      </c>
    </row>
    <row r="1485" spans="4:20">
      <c r="D1485" s="2">
        <f>IF(ISNA(VLOOKUP(四角板専用!C1485,四角板専用!AA$1:AC$9999,2,FALSE)),0,VLOOKUP(四角板専用!C1485,四角板専用!AA$1:AC$9999,2,FALSE))</f>
        <v>0</v>
      </c>
      <c r="T1485" s="12">
        <f t="shared" si="71"/>
        <v>0</v>
      </c>
    </row>
    <row r="1486" spans="4:20">
      <c r="D1486" s="2">
        <f>IF(ISNA(VLOOKUP(四角板専用!C1486,四角板専用!AA$1:AC$9999,2,FALSE)),0,VLOOKUP(四角板専用!C1486,四角板専用!AA$1:AC$9999,2,FALSE))</f>
        <v>0</v>
      </c>
      <c r="T1486" s="12">
        <f t="shared" si="71"/>
        <v>0</v>
      </c>
    </row>
    <row r="1487" spans="4:20">
      <c r="D1487" s="2">
        <f>IF(ISNA(VLOOKUP(四角板専用!C1487,四角板専用!AA$1:AC$9999,2,FALSE)),0,VLOOKUP(四角板専用!C1487,四角板専用!AA$1:AC$9999,2,FALSE))</f>
        <v>0</v>
      </c>
      <c r="T1487" s="12">
        <f t="shared" si="71"/>
        <v>0</v>
      </c>
    </row>
    <row r="1488" spans="4:20">
      <c r="D1488" s="2">
        <f>IF(ISNA(VLOOKUP(四角板専用!C1488,四角板専用!AA$1:AC$9999,2,FALSE)),0,VLOOKUP(四角板専用!C1488,四角板専用!AA$1:AC$9999,2,FALSE))</f>
        <v>0</v>
      </c>
      <c r="T1488" s="12">
        <f t="shared" si="71"/>
        <v>0</v>
      </c>
    </row>
    <row r="1489" spans="4:20">
      <c r="D1489" s="2">
        <f>IF(ISNA(VLOOKUP(四角板専用!C1489,四角板専用!AA$1:AC$9999,2,FALSE)),0,VLOOKUP(四角板専用!C1489,四角板専用!AA$1:AC$9999,2,FALSE))</f>
        <v>0</v>
      </c>
      <c r="T1489" s="12">
        <f t="shared" si="71"/>
        <v>0</v>
      </c>
    </row>
    <row r="1490" spans="4:20">
      <c r="D1490" s="2">
        <f>IF(ISNA(VLOOKUP(四角板専用!C1490,四角板専用!AA$1:AC$9999,2,FALSE)),0,VLOOKUP(四角板専用!C1490,四角板専用!AA$1:AC$9999,2,FALSE))</f>
        <v>0</v>
      </c>
      <c r="T1490" s="12">
        <f t="shared" si="71"/>
        <v>0</v>
      </c>
    </row>
    <row r="1491" spans="4:20">
      <c r="D1491" s="2">
        <f>IF(ISNA(VLOOKUP(四角板専用!C1491,四角板専用!AA$1:AC$9999,2,FALSE)),0,VLOOKUP(四角板専用!C1491,四角板専用!AA$1:AC$9999,2,FALSE))</f>
        <v>0</v>
      </c>
      <c r="T1491" s="12">
        <f t="shared" si="71"/>
        <v>0</v>
      </c>
    </row>
    <row r="1492" spans="4:20">
      <c r="D1492" s="2">
        <f>IF(ISNA(VLOOKUP(四角板専用!C1492,四角板専用!AA$1:AC$9999,2,FALSE)),0,VLOOKUP(四角板専用!C1492,四角板専用!AA$1:AC$9999,2,FALSE))</f>
        <v>0</v>
      </c>
      <c r="T1492" s="12">
        <f t="shared" si="71"/>
        <v>0</v>
      </c>
    </row>
    <row r="1493" spans="4:20">
      <c r="D1493" s="2">
        <f>IF(ISNA(VLOOKUP(四角板専用!C1493,四角板専用!AA$1:AC$9999,2,FALSE)),0,VLOOKUP(四角板専用!C1493,四角板専用!AA$1:AC$9999,2,FALSE))</f>
        <v>0</v>
      </c>
      <c r="T1493" s="12">
        <f t="shared" si="71"/>
        <v>0</v>
      </c>
    </row>
    <row r="1494" spans="4:20">
      <c r="D1494" s="2">
        <f>IF(ISNA(VLOOKUP(四角板専用!C1494,四角板専用!AA$1:AC$9999,2,FALSE)),0,VLOOKUP(四角板専用!C1494,四角板専用!AA$1:AC$9999,2,FALSE))</f>
        <v>0</v>
      </c>
      <c r="T1494" s="12">
        <f t="shared" si="71"/>
        <v>0</v>
      </c>
    </row>
    <row r="1495" spans="4:20">
      <c r="D1495" s="2">
        <f>IF(ISNA(VLOOKUP(四角板専用!C1495,四角板専用!AA$1:AC$9999,2,FALSE)),0,VLOOKUP(四角板専用!C1495,四角板専用!AA$1:AC$9999,2,FALSE))</f>
        <v>0</v>
      </c>
      <c r="T1495" s="12">
        <f t="shared" si="71"/>
        <v>0</v>
      </c>
    </row>
    <row r="1496" spans="4:20">
      <c r="D1496" s="2">
        <f>IF(ISNA(VLOOKUP(四角板専用!C1496,四角板専用!AA$1:AC$9999,2,FALSE)),0,VLOOKUP(四角板専用!C1496,四角板専用!AA$1:AC$9999,2,FALSE))</f>
        <v>0</v>
      </c>
      <c r="T1496" s="12">
        <f t="shared" si="71"/>
        <v>0</v>
      </c>
    </row>
    <row r="1497" spans="4:20">
      <c r="D1497" s="2">
        <f>IF(ISNA(VLOOKUP(四角板専用!C1497,四角板専用!AA$1:AC$9999,2,FALSE)),0,VLOOKUP(四角板専用!C1497,四角板専用!AA$1:AC$9999,2,FALSE))</f>
        <v>0</v>
      </c>
      <c r="T1497" s="12">
        <f t="shared" si="71"/>
        <v>0</v>
      </c>
    </row>
    <row r="1498" spans="4:20">
      <c r="D1498" s="2">
        <f>IF(ISNA(VLOOKUP(四角板専用!C1498,四角板専用!AA$1:AC$9999,2,FALSE)),0,VLOOKUP(四角板専用!C1498,四角板専用!AA$1:AC$9999,2,FALSE))</f>
        <v>0</v>
      </c>
      <c r="T1498" s="12">
        <f t="shared" si="71"/>
        <v>0</v>
      </c>
    </row>
    <row r="1499" spans="4:20">
      <c r="D1499" s="2">
        <f>IF(ISNA(VLOOKUP(四角板専用!C1499,四角板専用!AA$1:AC$9999,2,FALSE)),0,VLOOKUP(四角板専用!C1499,四角板専用!AA$1:AC$9999,2,FALSE))</f>
        <v>0</v>
      </c>
      <c r="T1499" s="12">
        <f t="shared" si="71"/>
        <v>0</v>
      </c>
    </row>
    <row r="1500" spans="4:20">
      <c r="D1500" s="2">
        <f>IF(ISNA(VLOOKUP(四角板専用!C1500,四角板専用!AA$1:AC$9999,2,FALSE)),0,VLOOKUP(四角板専用!C1500,四角板専用!AA$1:AC$9999,2,FALSE))</f>
        <v>0</v>
      </c>
      <c r="T1500" s="12">
        <f t="shared" si="71"/>
        <v>0</v>
      </c>
    </row>
    <row r="1501" spans="4:20">
      <c r="D1501" s="2">
        <f>IF(ISNA(VLOOKUP(四角板専用!C1501,四角板専用!AA$1:AC$9999,2,FALSE)),0,VLOOKUP(四角板専用!C1501,四角板専用!AA$1:AC$9999,2,FALSE))</f>
        <v>0</v>
      </c>
      <c r="T1501" s="12">
        <f t="shared" si="71"/>
        <v>0</v>
      </c>
    </row>
    <row r="1502" spans="4:20">
      <c r="D1502" s="2">
        <f>IF(ISNA(VLOOKUP(四角板専用!C1502,四角板専用!AA$1:AC$9999,2,FALSE)),0,VLOOKUP(四角板専用!C1502,四角板専用!AA$1:AC$9999,2,FALSE))</f>
        <v>0</v>
      </c>
      <c r="T1502" s="12">
        <f t="shared" si="71"/>
        <v>0</v>
      </c>
    </row>
    <row r="1503" spans="4:20">
      <c r="D1503" s="2">
        <f>IF(ISNA(VLOOKUP(四角板専用!C1503,四角板専用!AA$1:AC$9999,2,FALSE)),0,VLOOKUP(四角板専用!C1503,四角板専用!AA$1:AC$9999,2,FALSE))</f>
        <v>0</v>
      </c>
      <c r="T1503" s="12">
        <f t="shared" si="71"/>
        <v>0</v>
      </c>
    </row>
    <row r="1504" spans="4:20">
      <c r="D1504" s="2">
        <f>IF(ISNA(VLOOKUP(四角板専用!C1504,四角板専用!AA$1:AC$9999,2,FALSE)),0,VLOOKUP(四角板専用!C1504,四角板専用!AA$1:AC$9999,2,FALSE))</f>
        <v>0</v>
      </c>
      <c r="T1504" s="12">
        <f t="shared" si="71"/>
        <v>0</v>
      </c>
    </row>
    <row r="1505" spans="4:20">
      <c r="D1505" s="2">
        <f>IF(ISNA(VLOOKUP(四角板専用!C1505,四角板専用!AA$1:AC$9999,2,FALSE)),0,VLOOKUP(四角板専用!C1505,四角板専用!AA$1:AC$9999,2,FALSE))</f>
        <v>0</v>
      </c>
      <c r="T1505" s="12">
        <f t="shared" si="71"/>
        <v>0</v>
      </c>
    </row>
    <row r="1506" spans="4:20">
      <c r="D1506" s="2">
        <f>IF(ISNA(VLOOKUP(四角板専用!C1506,四角板専用!AA$1:AC$9999,2,FALSE)),0,VLOOKUP(四角板専用!C1506,四角板専用!AA$1:AC$9999,2,FALSE))</f>
        <v>0</v>
      </c>
      <c r="T1506" s="12">
        <f t="shared" si="71"/>
        <v>0</v>
      </c>
    </row>
    <row r="1507" spans="4:20">
      <c r="D1507" s="2">
        <f>IF(ISNA(VLOOKUP(四角板専用!C1507,四角板専用!AA$1:AC$9999,2,FALSE)),0,VLOOKUP(四角板専用!C1507,四角板専用!AA$1:AC$9999,2,FALSE))</f>
        <v>0</v>
      </c>
      <c r="T1507" s="12">
        <f t="shared" si="71"/>
        <v>0</v>
      </c>
    </row>
    <row r="1508" spans="4:20">
      <c r="D1508" s="2">
        <f>IF(ISNA(VLOOKUP(四角板専用!C1508,四角板専用!AA$1:AC$9999,2,FALSE)),0,VLOOKUP(四角板専用!C1508,四角板専用!AA$1:AC$9999,2,FALSE))</f>
        <v>0</v>
      </c>
      <c r="T1508" s="12">
        <f t="shared" si="71"/>
        <v>0</v>
      </c>
    </row>
    <row r="1509" spans="4:20">
      <c r="D1509" s="2">
        <f>IF(ISNA(VLOOKUP(四角板専用!C1509,四角板専用!AA$1:AC$9999,2,FALSE)),0,VLOOKUP(四角板専用!C1509,四角板専用!AA$1:AC$9999,2,FALSE))</f>
        <v>0</v>
      </c>
      <c r="T1509" s="12">
        <f t="shared" si="71"/>
        <v>0</v>
      </c>
    </row>
    <row r="1510" spans="4:20">
      <c r="D1510" s="2">
        <f>IF(ISNA(VLOOKUP(四角板専用!C1510,四角板専用!AA$1:AC$9999,2,FALSE)),0,VLOOKUP(四角板専用!C1510,四角板専用!AA$1:AC$9999,2,FALSE))</f>
        <v>0</v>
      </c>
      <c r="T1510" s="12">
        <f t="shared" si="71"/>
        <v>0</v>
      </c>
    </row>
    <row r="1511" spans="4:20">
      <c r="D1511" s="2">
        <f>IF(ISNA(VLOOKUP(四角板専用!C1511,四角板専用!AA$1:AC$9999,2,FALSE)),0,VLOOKUP(四角板専用!C1511,四角板専用!AA$1:AC$9999,2,FALSE))</f>
        <v>0</v>
      </c>
      <c r="T1511" s="12">
        <f t="shared" si="71"/>
        <v>0</v>
      </c>
    </row>
    <row r="1512" spans="4:20">
      <c r="D1512" s="2">
        <f>IF(ISNA(VLOOKUP(四角板専用!C1512,四角板専用!AA$1:AC$9999,2,FALSE)),0,VLOOKUP(四角板専用!C1512,四角板専用!AA$1:AC$9999,2,FALSE))</f>
        <v>0</v>
      </c>
      <c r="T1512" s="12">
        <f t="shared" si="71"/>
        <v>0</v>
      </c>
    </row>
    <row r="1513" spans="4:20">
      <c r="D1513" s="2">
        <f>IF(ISNA(VLOOKUP(四角板専用!C1513,四角板専用!AA$1:AC$9999,2,FALSE)),0,VLOOKUP(四角板専用!C1513,四角板専用!AA$1:AC$9999,2,FALSE))</f>
        <v>0</v>
      </c>
      <c r="T1513" s="12">
        <f t="shared" si="71"/>
        <v>0</v>
      </c>
    </row>
    <row r="1514" spans="4:20">
      <c r="D1514" s="2">
        <f>IF(ISNA(VLOOKUP(四角板専用!C1514,四角板専用!AA$1:AC$9999,2,FALSE)),0,VLOOKUP(四角板専用!C1514,四角板専用!AA$1:AC$9999,2,FALSE))</f>
        <v>0</v>
      </c>
      <c r="T1514" s="12">
        <f t="shared" si="71"/>
        <v>0</v>
      </c>
    </row>
    <row r="1515" spans="4:20">
      <c r="D1515" s="2">
        <f>IF(ISNA(VLOOKUP(四角板専用!C1515,四角板専用!AA$1:AC$9999,2,FALSE)),0,VLOOKUP(四角板専用!C1515,四角板専用!AA$1:AC$9999,2,FALSE))</f>
        <v>0</v>
      </c>
      <c r="T1515" s="12">
        <f t="shared" si="71"/>
        <v>0</v>
      </c>
    </row>
    <row r="1516" spans="4:20">
      <c r="D1516" s="2">
        <f>IF(ISNA(VLOOKUP(四角板専用!C1516,四角板専用!AA$1:AC$9999,2,FALSE)),0,VLOOKUP(四角板専用!C1516,四角板専用!AA$1:AC$9999,2,FALSE))</f>
        <v>0</v>
      </c>
      <c r="T1516" s="12">
        <f t="shared" si="71"/>
        <v>0</v>
      </c>
    </row>
    <row r="1517" spans="4:20">
      <c r="D1517" s="2">
        <f>IF(ISNA(VLOOKUP(四角板専用!C1517,四角板専用!AA$1:AC$9999,2,FALSE)),0,VLOOKUP(四角板専用!C1517,四角板専用!AA$1:AC$9999,2,FALSE))</f>
        <v>0</v>
      </c>
      <c r="T1517" s="12">
        <f t="shared" si="71"/>
        <v>0</v>
      </c>
    </row>
    <row r="1518" spans="4:20">
      <c r="D1518" s="2">
        <f>IF(ISNA(VLOOKUP(四角板専用!C1518,四角板専用!AA$1:AC$9999,2,FALSE)),0,VLOOKUP(四角板専用!C1518,四角板専用!AA$1:AC$9999,2,FALSE))</f>
        <v>0</v>
      </c>
      <c r="T1518" s="12">
        <f t="shared" si="71"/>
        <v>0</v>
      </c>
    </row>
    <row r="1519" spans="4:20">
      <c r="D1519" s="2">
        <f>IF(ISNA(VLOOKUP(四角板専用!C1519,四角板専用!AA$1:AC$9999,2,FALSE)),0,VLOOKUP(四角板専用!C1519,四角板専用!AA$1:AC$9999,2,FALSE))</f>
        <v>0</v>
      </c>
      <c r="T1519" s="12">
        <f t="shared" si="71"/>
        <v>0</v>
      </c>
    </row>
    <row r="1520" spans="4:20">
      <c r="D1520" s="2">
        <f>IF(ISNA(VLOOKUP(四角板専用!C1520,四角板専用!AA$1:AC$9999,2,FALSE)),0,VLOOKUP(四角板専用!C1520,四角板専用!AA$1:AC$9999,2,FALSE))</f>
        <v>0</v>
      </c>
      <c r="T1520" s="12">
        <f t="shared" si="71"/>
        <v>0</v>
      </c>
    </row>
    <row r="1521" spans="4:20">
      <c r="D1521" s="2">
        <f>IF(ISNA(VLOOKUP(四角板専用!C1521,四角板専用!AA$1:AC$9999,2,FALSE)),0,VLOOKUP(四角板専用!C1521,四角板専用!AA$1:AC$9999,2,FALSE))</f>
        <v>0</v>
      </c>
      <c r="T1521" s="12">
        <f t="shared" si="71"/>
        <v>0</v>
      </c>
    </row>
    <row r="1522" spans="4:20">
      <c r="D1522" s="2">
        <f>IF(ISNA(VLOOKUP(四角板専用!C1522,四角板専用!AA$1:AC$9999,2,FALSE)),0,VLOOKUP(四角板専用!C1522,四角板専用!AA$1:AC$9999,2,FALSE))</f>
        <v>0</v>
      </c>
      <c r="T1522" s="12">
        <f t="shared" si="71"/>
        <v>0</v>
      </c>
    </row>
    <row r="1523" spans="4:20">
      <c r="D1523" s="2">
        <f>IF(ISNA(VLOOKUP(四角板専用!C1523,四角板専用!AA$1:AC$9999,2,FALSE)),0,VLOOKUP(四角板専用!C1523,四角板専用!AA$1:AC$9999,2,FALSE))</f>
        <v>0</v>
      </c>
      <c r="T1523" s="12">
        <f t="shared" si="71"/>
        <v>0</v>
      </c>
    </row>
    <row r="1524" spans="4:20">
      <c r="D1524" s="2">
        <f>IF(ISNA(VLOOKUP(四角板専用!C1524,四角板専用!AA$1:AC$9999,2,FALSE)),0,VLOOKUP(四角板専用!C1524,四角板専用!AA$1:AC$9999,2,FALSE))</f>
        <v>0</v>
      </c>
      <c r="T1524" s="12">
        <f t="shared" si="71"/>
        <v>0</v>
      </c>
    </row>
    <row r="1525" spans="4:20">
      <c r="D1525" s="2">
        <f>IF(ISNA(VLOOKUP(四角板専用!C1525,四角板専用!AA$1:AC$9999,2,FALSE)),0,VLOOKUP(四角板専用!C1525,四角板専用!AA$1:AC$9999,2,FALSE))</f>
        <v>0</v>
      </c>
      <c r="T1525" s="12">
        <f t="shared" si="71"/>
        <v>0</v>
      </c>
    </row>
    <row r="1526" spans="4:20">
      <c r="D1526" s="2">
        <f>IF(ISNA(VLOOKUP(四角板専用!C1526,四角板専用!AA$1:AC$9999,2,FALSE)),0,VLOOKUP(四角板専用!C1526,四角板専用!AA$1:AC$9999,2,FALSE))</f>
        <v>0</v>
      </c>
      <c r="T1526" s="12">
        <f t="shared" si="71"/>
        <v>0</v>
      </c>
    </row>
    <row r="1527" spans="4:20">
      <c r="D1527" s="2">
        <f>IF(ISNA(VLOOKUP(四角板専用!C1527,四角板専用!AA$1:AC$9999,2,FALSE)),0,VLOOKUP(四角板専用!C1527,四角板専用!AA$1:AC$9999,2,FALSE))</f>
        <v>0</v>
      </c>
      <c r="T1527" s="12">
        <f t="shared" si="71"/>
        <v>0</v>
      </c>
    </row>
    <row r="1528" spans="4:20">
      <c r="D1528" s="2">
        <f>IF(ISNA(VLOOKUP(四角板専用!C1528,四角板専用!AA$1:AC$9999,2,FALSE)),0,VLOOKUP(四角板専用!C1528,四角板専用!AA$1:AC$9999,2,FALSE))</f>
        <v>0</v>
      </c>
      <c r="T1528" s="12">
        <f t="shared" si="71"/>
        <v>0</v>
      </c>
    </row>
    <row r="1529" spans="4:20">
      <c r="D1529" s="2">
        <f>IF(ISNA(VLOOKUP(四角板専用!C1529,四角板専用!AA$1:AC$9999,2,FALSE)),0,VLOOKUP(四角板専用!C1529,四角板専用!AA$1:AC$9999,2,FALSE))</f>
        <v>0</v>
      </c>
      <c r="T1529" s="12">
        <f t="shared" si="71"/>
        <v>0</v>
      </c>
    </row>
    <row r="1530" spans="4:20">
      <c r="D1530" s="2">
        <f>IF(ISNA(VLOOKUP(四角板専用!C1530,四角板専用!AA$1:AC$9999,2,FALSE)),0,VLOOKUP(四角板専用!C1530,四角板専用!AA$1:AC$9999,2,FALSE))</f>
        <v>0</v>
      </c>
      <c r="T1530" s="12">
        <f t="shared" si="71"/>
        <v>0</v>
      </c>
    </row>
    <row r="1531" spans="4:20">
      <c r="D1531" s="2">
        <f>IF(ISNA(VLOOKUP(四角板専用!C1531,四角板専用!AA$1:AC$9999,2,FALSE)),0,VLOOKUP(四角板専用!C1531,四角板専用!AA$1:AC$9999,2,FALSE))</f>
        <v>0</v>
      </c>
      <c r="T1531" s="12">
        <f t="shared" si="71"/>
        <v>0</v>
      </c>
    </row>
    <row r="1532" spans="4:20">
      <c r="D1532" s="2">
        <f>IF(ISNA(VLOOKUP(四角板専用!C1532,四角板専用!AA$1:AC$9999,2,FALSE)),0,VLOOKUP(四角板専用!C1532,四角板専用!AA$1:AC$9999,2,FALSE))</f>
        <v>0</v>
      </c>
      <c r="T1532" s="12">
        <f t="shared" si="71"/>
        <v>0</v>
      </c>
    </row>
    <row r="1533" spans="4:20">
      <c r="D1533" s="2">
        <f>IF(ISNA(VLOOKUP(四角板専用!C1533,四角板専用!AA$1:AC$9999,2,FALSE)),0,VLOOKUP(四角板専用!C1533,四角板専用!AA$1:AC$9999,2,FALSE))</f>
        <v>0</v>
      </c>
      <c r="T1533" s="12">
        <f t="shared" si="71"/>
        <v>0</v>
      </c>
    </row>
    <row r="1534" spans="4:20">
      <c r="D1534" s="2">
        <f>IF(ISNA(VLOOKUP(四角板専用!C1534,四角板専用!AA$1:AC$9999,2,FALSE)),0,VLOOKUP(四角板専用!C1534,四角板専用!AA$1:AC$9999,2,FALSE))</f>
        <v>0</v>
      </c>
      <c r="T1534" s="12">
        <f t="shared" si="71"/>
        <v>0</v>
      </c>
    </row>
    <row r="1535" spans="4:20">
      <c r="D1535" s="2">
        <f>IF(ISNA(VLOOKUP(四角板専用!C1535,四角板専用!AA$1:AC$9999,2,FALSE)),0,VLOOKUP(四角板専用!C1535,四角板専用!AA$1:AC$9999,2,FALSE))</f>
        <v>0</v>
      </c>
      <c r="T1535" s="12">
        <f t="shared" si="71"/>
        <v>0</v>
      </c>
    </row>
    <row r="1536" spans="4:20">
      <c r="D1536" s="2">
        <f>IF(ISNA(VLOOKUP(四角板専用!C1536,四角板専用!AA$1:AC$9999,2,FALSE)),0,VLOOKUP(四角板専用!C1536,四角板専用!AA$1:AC$9999,2,FALSE))</f>
        <v>0</v>
      </c>
      <c r="T1536" s="12">
        <f t="shared" si="71"/>
        <v>0</v>
      </c>
    </row>
    <row r="1537" spans="4:20">
      <c r="D1537" s="2">
        <f>IF(ISNA(VLOOKUP(四角板専用!C1537,四角板専用!AA$1:AC$9999,2,FALSE)),0,VLOOKUP(四角板専用!C1537,四角板専用!AA$1:AC$9999,2,FALSE))</f>
        <v>0</v>
      </c>
      <c r="T1537" s="12">
        <f t="shared" si="71"/>
        <v>0</v>
      </c>
    </row>
    <row r="1538" spans="4:20">
      <c r="D1538" s="2">
        <f>IF(ISNA(VLOOKUP(四角板専用!C1538,四角板専用!AA$1:AC$9999,2,FALSE)),0,VLOOKUP(四角板専用!C1538,四角板専用!AA$1:AC$9999,2,FALSE))</f>
        <v>0</v>
      </c>
      <c r="T1538" s="12">
        <f t="shared" si="71"/>
        <v>0</v>
      </c>
    </row>
    <row r="1539" spans="4:20">
      <c r="D1539" s="2">
        <f>IF(ISNA(VLOOKUP(四角板専用!C1539,四角板専用!AA$1:AC$9999,2,FALSE)),0,VLOOKUP(四角板専用!C1539,四角板専用!AA$1:AC$9999,2,FALSE))</f>
        <v>0</v>
      </c>
      <c r="T1539" s="12">
        <f t="shared" ref="T1539:T1602" si="72">M1539</f>
        <v>0</v>
      </c>
    </row>
    <row r="1540" spans="4:20">
      <c r="D1540" s="2">
        <f>IF(ISNA(VLOOKUP(四角板専用!C1540,四角板専用!AA$1:AC$9999,2,FALSE)),0,VLOOKUP(四角板専用!C1540,四角板専用!AA$1:AC$9999,2,FALSE))</f>
        <v>0</v>
      </c>
      <c r="T1540" s="12">
        <f t="shared" si="72"/>
        <v>0</v>
      </c>
    </row>
    <row r="1541" spans="4:20">
      <c r="D1541" s="2">
        <f>IF(ISNA(VLOOKUP(四角板専用!C1541,四角板専用!AA$1:AC$9999,2,FALSE)),0,VLOOKUP(四角板専用!C1541,四角板専用!AA$1:AC$9999,2,FALSE))</f>
        <v>0</v>
      </c>
      <c r="T1541" s="12">
        <f t="shared" si="72"/>
        <v>0</v>
      </c>
    </row>
    <row r="1542" spans="4:20">
      <c r="D1542" s="2">
        <f>IF(ISNA(VLOOKUP(四角板専用!C1542,四角板専用!AA$1:AC$9999,2,FALSE)),0,VLOOKUP(四角板専用!C1542,四角板専用!AA$1:AC$9999,2,FALSE))</f>
        <v>0</v>
      </c>
      <c r="T1542" s="12">
        <f t="shared" si="72"/>
        <v>0</v>
      </c>
    </row>
    <row r="1543" spans="4:20">
      <c r="D1543" s="2">
        <f>IF(ISNA(VLOOKUP(四角板専用!C1543,四角板専用!AA$1:AC$9999,2,FALSE)),0,VLOOKUP(四角板専用!C1543,四角板専用!AA$1:AC$9999,2,FALSE))</f>
        <v>0</v>
      </c>
      <c r="T1543" s="12">
        <f t="shared" si="72"/>
        <v>0</v>
      </c>
    </row>
    <row r="1544" spans="4:20">
      <c r="D1544" s="2">
        <f>IF(ISNA(VLOOKUP(四角板専用!C1544,四角板専用!AA$1:AC$9999,2,FALSE)),0,VLOOKUP(四角板専用!C1544,四角板専用!AA$1:AC$9999,2,FALSE))</f>
        <v>0</v>
      </c>
      <c r="T1544" s="12">
        <f t="shared" si="72"/>
        <v>0</v>
      </c>
    </row>
    <row r="1545" spans="4:20">
      <c r="D1545" s="2">
        <f>IF(ISNA(VLOOKUP(四角板専用!C1545,四角板専用!AA$1:AC$9999,2,FALSE)),0,VLOOKUP(四角板専用!C1545,四角板専用!AA$1:AC$9999,2,FALSE))</f>
        <v>0</v>
      </c>
      <c r="T1545" s="12">
        <f t="shared" si="72"/>
        <v>0</v>
      </c>
    </row>
    <row r="1546" spans="4:20">
      <c r="D1546" s="2">
        <f>IF(ISNA(VLOOKUP(四角板専用!C1546,四角板専用!AA$1:AC$9999,2,FALSE)),0,VLOOKUP(四角板専用!C1546,四角板専用!AA$1:AC$9999,2,FALSE))</f>
        <v>0</v>
      </c>
      <c r="T1546" s="12">
        <f t="shared" si="72"/>
        <v>0</v>
      </c>
    </row>
    <row r="1547" spans="4:20">
      <c r="D1547" s="2">
        <f>IF(ISNA(VLOOKUP(四角板専用!C1547,四角板専用!AA$1:AC$9999,2,FALSE)),0,VLOOKUP(四角板専用!C1547,四角板専用!AA$1:AC$9999,2,FALSE))</f>
        <v>0</v>
      </c>
      <c r="T1547" s="12">
        <f t="shared" si="72"/>
        <v>0</v>
      </c>
    </row>
    <row r="1548" spans="4:20">
      <c r="D1548" s="2">
        <f>IF(ISNA(VLOOKUP(四角板専用!C1548,四角板専用!AA$1:AC$9999,2,FALSE)),0,VLOOKUP(四角板専用!C1548,四角板専用!AA$1:AC$9999,2,FALSE))</f>
        <v>0</v>
      </c>
      <c r="T1548" s="12">
        <f t="shared" si="72"/>
        <v>0</v>
      </c>
    </row>
    <row r="1549" spans="4:20">
      <c r="D1549" s="2">
        <f>IF(ISNA(VLOOKUP(四角板専用!C1549,四角板専用!AA$1:AC$9999,2,FALSE)),0,VLOOKUP(四角板専用!C1549,四角板専用!AA$1:AC$9999,2,FALSE))</f>
        <v>0</v>
      </c>
      <c r="T1549" s="12">
        <f t="shared" si="72"/>
        <v>0</v>
      </c>
    </row>
    <row r="1550" spans="4:20">
      <c r="D1550" s="2">
        <f>IF(ISNA(VLOOKUP(四角板専用!C1550,四角板専用!AA$1:AC$9999,2,FALSE)),0,VLOOKUP(四角板専用!C1550,四角板専用!AA$1:AC$9999,2,FALSE))</f>
        <v>0</v>
      </c>
      <c r="T1550" s="12">
        <f t="shared" si="72"/>
        <v>0</v>
      </c>
    </row>
    <row r="1551" spans="4:20">
      <c r="D1551" s="2">
        <f>IF(ISNA(VLOOKUP(四角板専用!C1551,四角板専用!AA$1:AC$9999,2,FALSE)),0,VLOOKUP(四角板専用!C1551,四角板専用!AA$1:AC$9999,2,FALSE))</f>
        <v>0</v>
      </c>
      <c r="T1551" s="12">
        <f t="shared" si="72"/>
        <v>0</v>
      </c>
    </row>
    <row r="1552" spans="4:20">
      <c r="D1552" s="2">
        <f>IF(ISNA(VLOOKUP(四角板専用!C1552,四角板専用!AA$1:AC$9999,2,FALSE)),0,VLOOKUP(四角板専用!C1552,四角板専用!AA$1:AC$9999,2,FALSE))</f>
        <v>0</v>
      </c>
      <c r="T1552" s="12">
        <f t="shared" si="72"/>
        <v>0</v>
      </c>
    </row>
    <row r="1553" spans="4:20">
      <c r="D1553" s="2">
        <f>IF(ISNA(VLOOKUP(四角板専用!C1553,四角板専用!AA$1:AC$9999,2,FALSE)),0,VLOOKUP(四角板専用!C1553,四角板専用!AA$1:AC$9999,2,FALSE))</f>
        <v>0</v>
      </c>
      <c r="T1553" s="12">
        <f t="shared" si="72"/>
        <v>0</v>
      </c>
    </row>
    <row r="1554" spans="4:20">
      <c r="D1554" s="2">
        <f>IF(ISNA(VLOOKUP(四角板専用!C1554,四角板専用!AA$1:AC$9999,2,FALSE)),0,VLOOKUP(四角板専用!C1554,四角板専用!AA$1:AC$9999,2,FALSE))</f>
        <v>0</v>
      </c>
      <c r="T1554" s="12">
        <f t="shared" si="72"/>
        <v>0</v>
      </c>
    </row>
    <row r="1555" spans="4:20">
      <c r="D1555" s="2">
        <f>IF(ISNA(VLOOKUP(四角板専用!C1555,四角板専用!AA$1:AC$9999,2,FALSE)),0,VLOOKUP(四角板専用!C1555,四角板専用!AA$1:AC$9999,2,FALSE))</f>
        <v>0</v>
      </c>
      <c r="T1555" s="12">
        <f t="shared" si="72"/>
        <v>0</v>
      </c>
    </row>
    <row r="1556" spans="4:20">
      <c r="D1556" s="2">
        <f>IF(ISNA(VLOOKUP(四角板専用!C1556,四角板専用!AA$1:AC$9999,2,FALSE)),0,VLOOKUP(四角板専用!C1556,四角板専用!AA$1:AC$9999,2,FALSE))</f>
        <v>0</v>
      </c>
      <c r="T1556" s="12">
        <f t="shared" si="72"/>
        <v>0</v>
      </c>
    </row>
    <row r="1557" spans="4:20">
      <c r="D1557" s="2">
        <f>IF(ISNA(VLOOKUP(四角板専用!C1557,四角板専用!AA$1:AC$9999,2,FALSE)),0,VLOOKUP(四角板専用!C1557,四角板専用!AA$1:AC$9999,2,FALSE))</f>
        <v>0</v>
      </c>
      <c r="T1557" s="12">
        <f t="shared" si="72"/>
        <v>0</v>
      </c>
    </row>
    <row r="1558" spans="4:20">
      <c r="D1558" s="2">
        <f>IF(ISNA(VLOOKUP(四角板専用!C1558,四角板専用!AA$1:AC$9999,2,FALSE)),0,VLOOKUP(四角板専用!C1558,四角板専用!AA$1:AC$9999,2,FALSE))</f>
        <v>0</v>
      </c>
      <c r="T1558" s="12">
        <f t="shared" si="72"/>
        <v>0</v>
      </c>
    </row>
    <row r="1559" spans="4:20">
      <c r="D1559" s="2">
        <f>IF(ISNA(VLOOKUP(四角板専用!C1559,四角板専用!AA$1:AC$9999,2,FALSE)),0,VLOOKUP(四角板専用!C1559,四角板専用!AA$1:AC$9999,2,FALSE))</f>
        <v>0</v>
      </c>
      <c r="T1559" s="12">
        <f t="shared" si="72"/>
        <v>0</v>
      </c>
    </row>
    <row r="1560" spans="4:20">
      <c r="D1560" s="2">
        <f>IF(ISNA(VLOOKUP(四角板専用!C1560,四角板専用!AA$1:AC$9999,2,FALSE)),0,VLOOKUP(四角板専用!C1560,四角板専用!AA$1:AC$9999,2,FALSE))</f>
        <v>0</v>
      </c>
      <c r="T1560" s="12">
        <f t="shared" si="72"/>
        <v>0</v>
      </c>
    </row>
    <row r="1561" spans="4:20">
      <c r="D1561" s="2">
        <f>IF(ISNA(VLOOKUP(四角板専用!C1561,四角板専用!AA$1:AC$9999,2,FALSE)),0,VLOOKUP(四角板専用!C1561,四角板専用!AA$1:AC$9999,2,FALSE))</f>
        <v>0</v>
      </c>
      <c r="T1561" s="12">
        <f t="shared" si="72"/>
        <v>0</v>
      </c>
    </row>
    <row r="1562" spans="4:20">
      <c r="D1562" s="2">
        <f>IF(ISNA(VLOOKUP(四角板専用!C1562,四角板専用!AA$1:AC$9999,2,FALSE)),0,VLOOKUP(四角板専用!C1562,四角板専用!AA$1:AC$9999,2,FALSE))</f>
        <v>0</v>
      </c>
      <c r="T1562" s="12">
        <f t="shared" si="72"/>
        <v>0</v>
      </c>
    </row>
    <row r="1563" spans="4:20">
      <c r="D1563" s="2">
        <f>IF(ISNA(VLOOKUP(四角板専用!C1563,四角板専用!AA$1:AC$9999,2,FALSE)),0,VLOOKUP(四角板専用!C1563,四角板専用!AA$1:AC$9999,2,FALSE))</f>
        <v>0</v>
      </c>
      <c r="T1563" s="12">
        <f t="shared" si="72"/>
        <v>0</v>
      </c>
    </row>
    <row r="1564" spans="4:20">
      <c r="D1564" s="2">
        <f>IF(ISNA(VLOOKUP(四角板専用!C1564,四角板専用!AA$1:AC$9999,2,FALSE)),0,VLOOKUP(四角板専用!C1564,四角板専用!AA$1:AC$9999,2,FALSE))</f>
        <v>0</v>
      </c>
      <c r="T1564" s="12">
        <f t="shared" si="72"/>
        <v>0</v>
      </c>
    </row>
    <row r="1565" spans="4:20">
      <c r="D1565" s="2">
        <f>IF(ISNA(VLOOKUP(四角板専用!C1565,四角板専用!AA$1:AC$9999,2,FALSE)),0,VLOOKUP(四角板専用!C1565,四角板専用!AA$1:AC$9999,2,FALSE))</f>
        <v>0</v>
      </c>
      <c r="T1565" s="12">
        <f t="shared" si="72"/>
        <v>0</v>
      </c>
    </row>
    <row r="1566" spans="4:20">
      <c r="D1566" s="2">
        <f>IF(ISNA(VLOOKUP(四角板専用!C1566,四角板専用!AA$1:AC$9999,2,FALSE)),0,VLOOKUP(四角板専用!C1566,四角板専用!AA$1:AC$9999,2,FALSE))</f>
        <v>0</v>
      </c>
      <c r="T1566" s="12">
        <f t="shared" si="72"/>
        <v>0</v>
      </c>
    </row>
    <row r="1567" spans="4:20">
      <c r="D1567" s="2">
        <f>IF(ISNA(VLOOKUP(四角板専用!C1567,四角板専用!AA$1:AC$9999,2,FALSE)),0,VLOOKUP(四角板専用!C1567,四角板専用!AA$1:AC$9999,2,FALSE))</f>
        <v>0</v>
      </c>
      <c r="T1567" s="12">
        <f t="shared" si="72"/>
        <v>0</v>
      </c>
    </row>
    <row r="1568" spans="4:20">
      <c r="D1568" s="2">
        <f>IF(ISNA(VLOOKUP(四角板専用!C1568,四角板専用!AA$1:AC$9999,2,FALSE)),0,VLOOKUP(四角板専用!C1568,四角板専用!AA$1:AC$9999,2,FALSE))</f>
        <v>0</v>
      </c>
      <c r="T1568" s="12">
        <f t="shared" si="72"/>
        <v>0</v>
      </c>
    </row>
    <row r="1569" spans="4:20">
      <c r="D1569" s="2">
        <f>IF(ISNA(VLOOKUP(四角板専用!C1569,四角板専用!AA$1:AC$9999,2,FALSE)),0,VLOOKUP(四角板専用!C1569,四角板専用!AA$1:AC$9999,2,FALSE))</f>
        <v>0</v>
      </c>
      <c r="T1569" s="12">
        <f t="shared" si="72"/>
        <v>0</v>
      </c>
    </row>
    <row r="1570" spans="4:20">
      <c r="D1570" s="2">
        <f>IF(ISNA(VLOOKUP(四角板専用!C1570,四角板専用!AA$1:AC$9999,2,FALSE)),0,VLOOKUP(四角板専用!C1570,四角板専用!AA$1:AC$9999,2,FALSE))</f>
        <v>0</v>
      </c>
      <c r="T1570" s="12">
        <f t="shared" si="72"/>
        <v>0</v>
      </c>
    </row>
    <row r="1571" spans="4:20">
      <c r="D1571" s="2">
        <f>IF(ISNA(VLOOKUP(四角板専用!C1571,四角板専用!AA$1:AC$9999,2,FALSE)),0,VLOOKUP(四角板専用!C1571,四角板専用!AA$1:AC$9999,2,FALSE))</f>
        <v>0</v>
      </c>
      <c r="T1571" s="12">
        <f t="shared" si="72"/>
        <v>0</v>
      </c>
    </row>
    <row r="1572" spans="4:20">
      <c r="D1572" s="2">
        <f>IF(ISNA(VLOOKUP(四角板専用!C1572,四角板専用!AA$1:AC$9999,2,FALSE)),0,VLOOKUP(四角板専用!C1572,四角板専用!AA$1:AC$9999,2,FALSE))</f>
        <v>0</v>
      </c>
      <c r="T1572" s="12">
        <f t="shared" si="72"/>
        <v>0</v>
      </c>
    </row>
    <row r="1573" spans="4:20">
      <c r="D1573" s="2">
        <f>IF(ISNA(VLOOKUP(四角板専用!C1573,四角板専用!AA$1:AC$9999,2,FALSE)),0,VLOOKUP(四角板専用!C1573,四角板専用!AA$1:AC$9999,2,FALSE))</f>
        <v>0</v>
      </c>
      <c r="T1573" s="12">
        <f t="shared" si="72"/>
        <v>0</v>
      </c>
    </row>
    <row r="1574" spans="4:20">
      <c r="D1574" s="2">
        <f>IF(ISNA(VLOOKUP(四角板専用!C1574,四角板専用!AA$1:AC$9999,2,FALSE)),0,VLOOKUP(四角板専用!C1574,四角板専用!AA$1:AC$9999,2,FALSE))</f>
        <v>0</v>
      </c>
      <c r="T1574" s="12">
        <f t="shared" si="72"/>
        <v>0</v>
      </c>
    </row>
    <row r="1575" spans="4:20">
      <c r="D1575" s="2">
        <f>IF(ISNA(VLOOKUP(四角板専用!C1575,四角板専用!AA$1:AC$9999,2,FALSE)),0,VLOOKUP(四角板専用!C1575,四角板専用!AA$1:AC$9999,2,FALSE))</f>
        <v>0</v>
      </c>
      <c r="T1575" s="12">
        <f t="shared" si="72"/>
        <v>0</v>
      </c>
    </row>
    <row r="1576" spans="4:20">
      <c r="D1576" s="2">
        <f>IF(ISNA(VLOOKUP(四角板専用!C1576,四角板専用!AA$1:AC$9999,2,FALSE)),0,VLOOKUP(四角板専用!C1576,四角板専用!AA$1:AC$9999,2,FALSE))</f>
        <v>0</v>
      </c>
      <c r="T1576" s="12">
        <f t="shared" si="72"/>
        <v>0</v>
      </c>
    </row>
    <row r="1577" spans="4:20">
      <c r="D1577" s="2">
        <f>IF(ISNA(VLOOKUP(四角板専用!C1577,四角板専用!AA$1:AC$9999,2,FALSE)),0,VLOOKUP(四角板専用!C1577,四角板専用!AA$1:AC$9999,2,FALSE))</f>
        <v>0</v>
      </c>
      <c r="T1577" s="12">
        <f t="shared" si="72"/>
        <v>0</v>
      </c>
    </row>
    <row r="1578" spans="4:20">
      <c r="D1578" s="2">
        <f>IF(ISNA(VLOOKUP(四角板専用!C1578,四角板専用!AA$1:AC$9999,2,FALSE)),0,VLOOKUP(四角板専用!C1578,四角板専用!AA$1:AC$9999,2,FALSE))</f>
        <v>0</v>
      </c>
      <c r="T1578" s="12">
        <f t="shared" si="72"/>
        <v>0</v>
      </c>
    </row>
    <row r="1579" spans="4:20">
      <c r="D1579" s="2">
        <f>IF(ISNA(VLOOKUP(四角板専用!C1579,四角板専用!AA$1:AC$9999,2,FALSE)),0,VLOOKUP(四角板専用!C1579,四角板専用!AA$1:AC$9999,2,FALSE))</f>
        <v>0</v>
      </c>
      <c r="T1579" s="12">
        <f t="shared" si="72"/>
        <v>0</v>
      </c>
    </row>
    <row r="1580" spans="4:20">
      <c r="D1580" s="2">
        <f>IF(ISNA(VLOOKUP(四角板専用!C1580,四角板専用!AA$1:AC$9999,2,FALSE)),0,VLOOKUP(四角板専用!C1580,四角板専用!AA$1:AC$9999,2,FALSE))</f>
        <v>0</v>
      </c>
      <c r="T1580" s="12">
        <f t="shared" si="72"/>
        <v>0</v>
      </c>
    </row>
    <row r="1581" spans="4:20">
      <c r="D1581" s="2">
        <f>IF(ISNA(VLOOKUP(四角板専用!C1581,四角板専用!AA$1:AC$9999,2,FALSE)),0,VLOOKUP(四角板専用!C1581,四角板専用!AA$1:AC$9999,2,FALSE))</f>
        <v>0</v>
      </c>
      <c r="T1581" s="12">
        <f t="shared" si="72"/>
        <v>0</v>
      </c>
    </row>
    <row r="1582" spans="4:20">
      <c r="D1582" s="2">
        <f>IF(ISNA(VLOOKUP(四角板専用!C1582,四角板専用!AA$1:AC$9999,2,FALSE)),0,VLOOKUP(四角板専用!C1582,四角板専用!AA$1:AC$9999,2,FALSE))</f>
        <v>0</v>
      </c>
      <c r="T1582" s="12">
        <f t="shared" si="72"/>
        <v>0</v>
      </c>
    </row>
    <row r="1583" spans="4:20">
      <c r="D1583" s="2">
        <f>IF(ISNA(VLOOKUP(四角板専用!C1583,四角板専用!AA$1:AC$9999,2,FALSE)),0,VLOOKUP(四角板専用!C1583,四角板専用!AA$1:AC$9999,2,FALSE))</f>
        <v>0</v>
      </c>
      <c r="T1583" s="12">
        <f t="shared" si="72"/>
        <v>0</v>
      </c>
    </row>
    <row r="1584" spans="4:20">
      <c r="D1584" s="2">
        <f>IF(ISNA(VLOOKUP(四角板専用!C1584,四角板専用!AA$1:AC$9999,2,FALSE)),0,VLOOKUP(四角板専用!C1584,四角板専用!AA$1:AC$9999,2,FALSE))</f>
        <v>0</v>
      </c>
      <c r="T1584" s="12">
        <f t="shared" si="72"/>
        <v>0</v>
      </c>
    </row>
    <row r="1585" spans="4:20">
      <c r="D1585" s="2">
        <f>IF(ISNA(VLOOKUP(四角板専用!C1585,四角板専用!AA$1:AC$9999,2,FALSE)),0,VLOOKUP(四角板専用!C1585,四角板専用!AA$1:AC$9999,2,FALSE))</f>
        <v>0</v>
      </c>
      <c r="T1585" s="12">
        <f t="shared" si="72"/>
        <v>0</v>
      </c>
    </row>
    <row r="1586" spans="4:20">
      <c r="D1586" s="2">
        <f>IF(ISNA(VLOOKUP(四角板専用!C1586,四角板専用!AA$1:AC$9999,2,FALSE)),0,VLOOKUP(四角板専用!C1586,四角板専用!AA$1:AC$9999,2,FALSE))</f>
        <v>0</v>
      </c>
      <c r="T1586" s="12">
        <f t="shared" si="72"/>
        <v>0</v>
      </c>
    </row>
    <row r="1587" spans="4:20">
      <c r="D1587" s="2">
        <f>IF(ISNA(VLOOKUP(四角板専用!C1587,四角板専用!AA$1:AC$9999,2,FALSE)),0,VLOOKUP(四角板専用!C1587,四角板専用!AA$1:AC$9999,2,FALSE))</f>
        <v>0</v>
      </c>
      <c r="T1587" s="12">
        <f t="shared" si="72"/>
        <v>0</v>
      </c>
    </row>
    <row r="1588" spans="4:20">
      <c r="D1588" s="2">
        <f>IF(ISNA(VLOOKUP(四角板専用!C1588,四角板専用!AA$1:AC$9999,2,FALSE)),0,VLOOKUP(四角板専用!C1588,四角板専用!AA$1:AC$9999,2,FALSE))</f>
        <v>0</v>
      </c>
      <c r="T1588" s="12">
        <f t="shared" si="72"/>
        <v>0</v>
      </c>
    </row>
    <row r="1589" spans="4:20">
      <c r="D1589" s="2">
        <f>IF(ISNA(VLOOKUP(四角板専用!C1589,四角板専用!AA$1:AC$9999,2,FALSE)),0,VLOOKUP(四角板専用!C1589,四角板専用!AA$1:AC$9999,2,FALSE))</f>
        <v>0</v>
      </c>
      <c r="T1589" s="12">
        <f t="shared" si="72"/>
        <v>0</v>
      </c>
    </row>
    <row r="1590" spans="4:20">
      <c r="D1590" s="2">
        <f>IF(ISNA(VLOOKUP(四角板専用!C1590,四角板専用!AA$1:AC$9999,2,FALSE)),0,VLOOKUP(四角板専用!C1590,四角板専用!AA$1:AC$9999,2,FALSE))</f>
        <v>0</v>
      </c>
      <c r="T1590" s="12">
        <f t="shared" si="72"/>
        <v>0</v>
      </c>
    </row>
    <row r="1591" spans="4:20">
      <c r="D1591" s="2">
        <f>IF(ISNA(VLOOKUP(四角板専用!C1591,四角板専用!AA$1:AC$9999,2,FALSE)),0,VLOOKUP(四角板専用!C1591,四角板専用!AA$1:AC$9999,2,FALSE))</f>
        <v>0</v>
      </c>
      <c r="T1591" s="12">
        <f t="shared" si="72"/>
        <v>0</v>
      </c>
    </row>
    <row r="1592" spans="4:20">
      <c r="D1592" s="2">
        <f>IF(ISNA(VLOOKUP(四角板専用!C1592,四角板専用!AA$1:AC$9999,2,FALSE)),0,VLOOKUP(四角板専用!C1592,四角板専用!AA$1:AC$9999,2,FALSE))</f>
        <v>0</v>
      </c>
      <c r="T1592" s="12">
        <f t="shared" si="72"/>
        <v>0</v>
      </c>
    </row>
    <row r="1593" spans="4:20">
      <c r="D1593" s="2">
        <f>IF(ISNA(VLOOKUP(四角板専用!C1593,四角板専用!AA$1:AC$9999,2,FALSE)),0,VLOOKUP(四角板専用!C1593,四角板専用!AA$1:AC$9999,2,FALSE))</f>
        <v>0</v>
      </c>
      <c r="T1593" s="12">
        <f t="shared" si="72"/>
        <v>0</v>
      </c>
    </row>
    <row r="1594" spans="4:20">
      <c r="D1594" s="2">
        <f>IF(ISNA(VLOOKUP(四角板専用!C1594,四角板専用!AA$1:AC$9999,2,FALSE)),0,VLOOKUP(四角板専用!C1594,四角板専用!AA$1:AC$9999,2,FALSE))</f>
        <v>0</v>
      </c>
      <c r="T1594" s="12">
        <f t="shared" si="72"/>
        <v>0</v>
      </c>
    </row>
    <row r="1595" spans="4:20">
      <c r="D1595" s="2">
        <f>IF(ISNA(VLOOKUP(四角板専用!C1595,四角板専用!AA$1:AC$9999,2,FALSE)),0,VLOOKUP(四角板専用!C1595,四角板専用!AA$1:AC$9999,2,FALSE))</f>
        <v>0</v>
      </c>
      <c r="T1595" s="12">
        <f t="shared" si="72"/>
        <v>0</v>
      </c>
    </row>
    <row r="1596" spans="4:20">
      <c r="D1596" s="2">
        <f>IF(ISNA(VLOOKUP(四角板専用!C1596,四角板専用!AA$1:AC$9999,2,FALSE)),0,VLOOKUP(四角板専用!C1596,四角板専用!AA$1:AC$9999,2,FALSE))</f>
        <v>0</v>
      </c>
      <c r="T1596" s="12">
        <f t="shared" si="72"/>
        <v>0</v>
      </c>
    </row>
    <row r="1597" spans="4:20">
      <c r="D1597" s="2">
        <f>IF(ISNA(VLOOKUP(四角板専用!C1597,四角板専用!AA$1:AC$9999,2,FALSE)),0,VLOOKUP(四角板専用!C1597,四角板専用!AA$1:AC$9999,2,FALSE))</f>
        <v>0</v>
      </c>
      <c r="T1597" s="12">
        <f t="shared" si="72"/>
        <v>0</v>
      </c>
    </row>
    <row r="1598" spans="4:20">
      <c r="D1598" s="2">
        <f>IF(ISNA(VLOOKUP(四角板専用!C1598,四角板専用!AA$1:AC$9999,2,FALSE)),0,VLOOKUP(四角板専用!C1598,四角板専用!AA$1:AC$9999,2,FALSE))</f>
        <v>0</v>
      </c>
      <c r="T1598" s="12">
        <f t="shared" si="72"/>
        <v>0</v>
      </c>
    </row>
    <row r="1599" spans="4:20">
      <c r="D1599" s="2">
        <f>IF(ISNA(VLOOKUP(四角板専用!C1599,四角板専用!AA$1:AC$9999,2,FALSE)),0,VLOOKUP(四角板専用!C1599,四角板専用!AA$1:AC$9999,2,FALSE))</f>
        <v>0</v>
      </c>
      <c r="T1599" s="12">
        <f t="shared" si="72"/>
        <v>0</v>
      </c>
    </row>
    <row r="1600" spans="4:20">
      <c r="D1600" s="2">
        <f>IF(ISNA(VLOOKUP(四角板専用!C1600,四角板専用!AA$1:AC$9999,2,FALSE)),0,VLOOKUP(四角板専用!C1600,四角板専用!AA$1:AC$9999,2,FALSE))</f>
        <v>0</v>
      </c>
      <c r="T1600" s="12">
        <f t="shared" si="72"/>
        <v>0</v>
      </c>
    </row>
    <row r="1601" spans="4:20">
      <c r="D1601" s="2">
        <f>IF(ISNA(VLOOKUP(四角板専用!C1601,四角板専用!AA$1:AC$9999,2,FALSE)),0,VLOOKUP(四角板専用!C1601,四角板専用!AA$1:AC$9999,2,FALSE))</f>
        <v>0</v>
      </c>
      <c r="T1601" s="12">
        <f t="shared" si="72"/>
        <v>0</v>
      </c>
    </row>
    <row r="1602" spans="4:20">
      <c r="D1602" s="2">
        <f>IF(ISNA(VLOOKUP(四角板専用!C1602,四角板専用!AA$1:AC$9999,2,FALSE)),0,VLOOKUP(四角板専用!C1602,四角板専用!AA$1:AC$9999,2,FALSE))</f>
        <v>0</v>
      </c>
      <c r="T1602" s="12">
        <f t="shared" si="72"/>
        <v>0</v>
      </c>
    </row>
    <row r="1603" spans="4:20">
      <c r="D1603" s="2">
        <f>IF(ISNA(VLOOKUP(四角板専用!C1603,四角板専用!AA$1:AC$9999,2,FALSE)),0,VLOOKUP(四角板専用!C1603,四角板専用!AA$1:AC$9999,2,FALSE))</f>
        <v>0</v>
      </c>
      <c r="T1603" s="12">
        <f t="shared" ref="T1603:T1666" si="73">M1603</f>
        <v>0</v>
      </c>
    </row>
    <row r="1604" spans="4:20">
      <c r="D1604" s="2">
        <f>IF(ISNA(VLOOKUP(四角板専用!C1604,四角板専用!AA$1:AC$9999,2,FALSE)),0,VLOOKUP(四角板専用!C1604,四角板専用!AA$1:AC$9999,2,FALSE))</f>
        <v>0</v>
      </c>
      <c r="T1604" s="12">
        <f t="shared" si="73"/>
        <v>0</v>
      </c>
    </row>
    <row r="1605" spans="4:20">
      <c r="D1605" s="2">
        <f>IF(ISNA(VLOOKUP(四角板専用!C1605,四角板専用!AA$1:AC$9999,2,FALSE)),0,VLOOKUP(四角板専用!C1605,四角板専用!AA$1:AC$9999,2,FALSE))</f>
        <v>0</v>
      </c>
      <c r="T1605" s="12">
        <f t="shared" si="73"/>
        <v>0</v>
      </c>
    </row>
    <row r="1606" spans="4:20">
      <c r="D1606" s="2">
        <f>IF(ISNA(VLOOKUP(四角板専用!C1606,四角板専用!AA$1:AC$9999,2,FALSE)),0,VLOOKUP(四角板専用!C1606,四角板専用!AA$1:AC$9999,2,FALSE))</f>
        <v>0</v>
      </c>
      <c r="T1606" s="12">
        <f t="shared" si="73"/>
        <v>0</v>
      </c>
    </row>
    <row r="1607" spans="4:20">
      <c r="D1607" s="2">
        <f>IF(ISNA(VLOOKUP(四角板専用!C1607,四角板専用!AA$1:AC$9999,2,FALSE)),0,VLOOKUP(四角板専用!C1607,四角板専用!AA$1:AC$9999,2,FALSE))</f>
        <v>0</v>
      </c>
      <c r="T1607" s="12">
        <f t="shared" si="73"/>
        <v>0</v>
      </c>
    </row>
    <row r="1608" spans="4:20">
      <c r="D1608" s="2">
        <f>IF(ISNA(VLOOKUP(四角板専用!C1608,四角板専用!AA$1:AC$9999,2,FALSE)),0,VLOOKUP(四角板専用!C1608,四角板専用!AA$1:AC$9999,2,FALSE))</f>
        <v>0</v>
      </c>
      <c r="T1608" s="12">
        <f t="shared" si="73"/>
        <v>0</v>
      </c>
    </row>
    <row r="1609" spans="4:20">
      <c r="D1609" s="2">
        <f>IF(ISNA(VLOOKUP(四角板専用!C1609,四角板専用!AA$1:AC$9999,2,FALSE)),0,VLOOKUP(四角板専用!C1609,四角板専用!AA$1:AC$9999,2,FALSE))</f>
        <v>0</v>
      </c>
      <c r="T1609" s="12">
        <f t="shared" si="73"/>
        <v>0</v>
      </c>
    </row>
    <row r="1610" spans="4:20">
      <c r="D1610" s="2">
        <f>IF(ISNA(VLOOKUP(四角板専用!C1610,四角板専用!AA$1:AC$9999,2,FALSE)),0,VLOOKUP(四角板専用!C1610,四角板専用!AA$1:AC$9999,2,FALSE))</f>
        <v>0</v>
      </c>
      <c r="T1610" s="12">
        <f t="shared" si="73"/>
        <v>0</v>
      </c>
    </row>
    <row r="1611" spans="4:20">
      <c r="D1611" s="2">
        <f>IF(ISNA(VLOOKUP(四角板専用!C1611,四角板専用!AA$1:AC$9999,2,FALSE)),0,VLOOKUP(四角板専用!C1611,四角板専用!AA$1:AC$9999,2,FALSE))</f>
        <v>0</v>
      </c>
      <c r="T1611" s="12">
        <f t="shared" si="73"/>
        <v>0</v>
      </c>
    </row>
    <row r="1612" spans="4:20">
      <c r="D1612" s="2">
        <f>IF(ISNA(VLOOKUP(四角板専用!C1612,四角板専用!AA$1:AC$9999,2,FALSE)),0,VLOOKUP(四角板専用!C1612,四角板専用!AA$1:AC$9999,2,FALSE))</f>
        <v>0</v>
      </c>
      <c r="T1612" s="12">
        <f t="shared" si="73"/>
        <v>0</v>
      </c>
    </row>
    <row r="1613" spans="4:20">
      <c r="D1613" s="2">
        <f>IF(ISNA(VLOOKUP(四角板専用!C1613,四角板専用!AA$1:AC$9999,2,FALSE)),0,VLOOKUP(四角板専用!C1613,四角板専用!AA$1:AC$9999,2,FALSE))</f>
        <v>0</v>
      </c>
      <c r="T1613" s="12">
        <f t="shared" si="73"/>
        <v>0</v>
      </c>
    </row>
    <row r="1614" spans="4:20">
      <c r="D1614" s="2">
        <f>IF(ISNA(VLOOKUP(四角板専用!C1614,四角板専用!AA$1:AC$9999,2,FALSE)),0,VLOOKUP(四角板専用!C1614,四角板専用!AA$1:AC$9999,2,FALSE))</f>
        <v>0</v>
      </c>
      <c r="T1614" s="12">
        <f t="shared" si="73"/>
        <v>0</v>
      </c>
    </row>
    <row r="1615" spans="4:20">
      <c r="D1615" s="2">
        <f>IF(ISNA(VLOOKUP(四角板専用!C1615,四角板専用!AA$1:AC$9999,2,FALSE)),0,VLOOKUP(四角板専用!C1615,四角板専用!AA$1:AC$9999,2,FALSE))</f>
        <v>0</v>
      </c>
      <c r="T1615" s="12">
        <f t="shared" si="73"/>
        <v>0</v>
      </c>
    </row>
    <row r="1616" spans="4:20">
      <c r="D1616" s="2">
        <f>IF(ISNA(VLOOKUP(四角板専用!C1616,四角板専用!AA$1:AC$9999,2,FALSE)),0,VLOOKUP(四角板専用!C1616,四角板専用!AA$1:AC$9999,2,FALSE))</f>
        <v>0</v>
      </c>
      <c r="T1616" s="12">
        <f t="shared" si="73"/>
        <v>0</v>
      </c>
    </row>
    <row r="1617" spans="4:20">
      <c r="D1617" s="2">
        <f>IF(ISNA(VLOOKUP(四角板専用!C1617,四角板専用!AA$1:AC$9999,2,FALSE)),0,VLOOKUP(四角板専用!C1617,四角板専用!AA$1:AC$9999,2,FALSE))</f>
        <v>0</v>
      </c>
      <c r="T1617" s="12">
        <f t="shared" si="73"/>
        <v>0</v>
      </c>
    </row>
    <row r="1618" spans="4:20">
      <c r="D1618" s="2">
        <f>IF(ISNA(VLOOKUP(四角板専用!C1618,四角板専用!AA$1:AC$9999,2,FALSE)),0,VLOOKUP(四角板専用!C1618,四角板専用!AA$1:AC$9999,2,FALSE))</f>
        <v>0</v>
      </c>
      <c r="T1618" s="12">
        <f t="shared" si="73"/>
        <v>0</v>
      </c>
    </row>
    <row r="1619" spans="4:20">
      <c r="D1619" s="2">
        <f>IF(ISNA(VLOOKUP(四角板専用!C1619,四角板専用!AA$1:AC$9999,2,FALSE)),0,VLOOKUP(四角板専用!C1619,四角板専用!AA$1:AC$9999,2,FALSE))</f>
        <v>0</v>
      </c>
      <c r="T1619" s="12">
        <f t="shared" si="73"/>
        <v>0</v>
      </c>
    </row>
    <row r="1620" spans="4:20">
      <c r="D1620" s="2">
        <f>IF(ISNA(VLOOKUP(四角板専用!C1620,四角板専用!AA$1:AC$9999,2,FALSE)),0,VLOOKUP(四角板専用!C1620,四角板専用!AA$1:AC$9999,2,FALSE))</f>
        <v>0</v>
      </c>
      <c r="T1620" s="12">
        <f t="shared" si="73"/>
        <v>0</v>
      </c>
    </row>
    <row r="1621" spans="4:20">
      <c r="D1621" s="2">
        <f>IF(ISNA(VLOOKUP(四角板専用!C1621,四角板専用!AA$1:AC$9999,2,FALSE)),0,VLOOKUP(四角板専用!C1621,四角板専用!AA$1:AC$9999,2,FALSE))</f>
        <v>0</v>
      </c>
      <c r="T1621" s="12">
        <f t="shared" si="73"/>
        <v>0</v>
      </c>
    </row>
    <row r="1622" spans="4:20">
      <c r="D1622" s="2">
        <f>IF(ISNA(VLOOKUP(四角板専用!C1622,四角板専用!AA$1:AC$9999,2,FALSE)),0,VLOOKUP(四角板専用!C1622,四角板専用!AA$1:AC$9999,2,FALSE))</f>
        <v>0</v>
      </c>
      <c r="T1622" s="12">
        <f t="shared" si="73"/>
        <v>0</v>
      </c>
    </row>
    <row r="1623" spans="4:20">
      <c r="D1623" s="2">
        <f>IF(ISNA(VLOOKUP(四角板専用!C1623,四角板専用!AA$1:AC$9999,2,FALSE)),0,VLOOKUP(四角板専用!C1623,四角板専用!AA$1:AC$9999,2,FALSE))</f>
        <v>0</v>
      </c>
      <c r="T1623" s="12">
        <f t="shared" si="73"/>
        <v>0</v>
      </c>
    </row>
    <row r="1624" spans="4:20">
      <c r="D1624" s="2">
        <f>IF(ISNA(VLOOKUP(四角板専用!C1624,四角板専用!AA$1:AC$9999,2,FALSE)),0,VLOOKUP(四角板専用!C1624,四角板専用!AA$1:AC$9999,2,FALSE))</f>
        <v>0</v>
      </c>
      <c r="T1624" s="12">
        <f t="shared" si="73"/>
        <v>0</v>
      </c>
    </row>
    <row r="1625" spans="4:20">
      <c r="D1625" s="2">
        <f>IF(ISNA(VLOOKUP(四角板専用!C1625,四角板専用!AA$1:AC$9999,2,FALSE)),0,VLOOKUP(四角板専用!C1625,四角板専用!AA$1:AC$9999,2,FALSE))</f>
        <v>0</v>
      </c>
      <c r="T1625" s="12">
        <f t="shared" si="73"/>
        <v>0</v>
      </c>
    </row>
    <row r="1626" spans="4:20">
      <c r="D1626" s="2">
        <f>IF(ISNA(VLOOKUP(四角板専用!C1626,四角板専用!AA$1:AC$9999,2,FALSE)),0,VLOOKUP(四角板専用!C1626,四角板専用!AA$1:AC$9999,2,FALSE))</f>
        <v>0</v>
      </c>
      <c r="T1626" s="12">
        <f t="shared" si="73"/>
        <v>0</v>
      </c>
    </row>
    <row r="1627" spans="4:20">
      <c r="D1627" s="2">
        <f>IF(ISNA(VLOOKUP(四角板専用!C1627,四角板専用!AA$1:AC$9999,2,FALSE)),0,VLOOKUP(四角板専用!C1627,四角板専用!AA$1:AC$9999,2,FALSE))</f>
        <v>0</v>
      </c>
      <c r="T1627" s="12">
        <f t="shared" si="73"/>
        <v>0</v>
      </c>
    </row>
    <row r="1628" spans="4:20">
      <c r="D1628" s="2">
        <f>IF(ISNA(VLOOKUP(四角板専用!C1628,四角板専用!AA$1:AC$9999,2,FALSE)),0,VLOOKUP(四角板専用!C1628,四角板専用!AA$1:AC$9999,2,FALSE))</f>
        <v>0</v>
      </c>
      <c r="T1628" s="12">
        <f t="shared" si="73"/>
        <v>0</v>
      </c>
    </row>
    <row r="1629" spans="4:20">
      <c r="D1629" s="2">
        <f>IF(ISNA(VLOOKUP(四角板専用!C1629,四角板専用!AA$1:AC$9999,2,FALSE)),0,VLOOKUP(四角板専用!C1629,四角板専用!AA$1:AC$9999,2,FALSE))</f>
        <v>0</v>
      </c>
      <c r="T1629" s="12">
        <f t="shared" si="73"/>
        <v>0</v>
      </c>
    </row>
    <row r="1630" spans="4:20">
      <c r="D1630" s="2">
        <f>IF(ISNA(VLOOKUP(四角板専用!C1630,四角板専用!AA$1:AC$9999,2,FALSE)),0,VLOOKUP(四角板専用!C1630,四角板専用!AA$1:AC$9999,2,FALSE))</f>
        <v>0</v>
      </c>
      <c r="T1630" s="12">
        <f t="shared" si="73"/>
        <v>0</v>
      </c>
    </row>
    <row r="1631" spans="4:20">
      <c r="D1631" s="2">
        <f>IF(ISNA(VLOOKUP(四角板専用!C1631,四角板専用!AA$1:AC$9999,2,FALSE)),0,VLOOKUP(四角板専用!C1631,四角板専用!AA$1:AC$9999,2,FALSE))</f>
        <v>0</v>
      </c>
      <c r="T1631" s="12">
        <f t="shared" si="73"/>
        <v>0</v>
      </c>
    </row>
    <row r="1632" spans="4:20">
      <c r="D1632" s="2">
        <f>IF(ISNA(VLOOKUP(四角板専用!C1632,四角板専用!AA$1:AC$9999,2,FALSE)),0,VLOOKUP(四角板専用!C1632,四角板専用!AA$1:AC$9999,2,FALSE))</f>
        <v>0</v>
      </c>
      <c r="T1632" s="12">
        <f t="shared" si="73"/>
        <v>0</v>
      </c>
    </row>
    <row r="1633" spans="4:20">
      <c r="D1633" s="2">
        <f>IF(ISNA(VLOOKUP(四角板専用!C1633,四角板専用!AA$1:AC$9999,2,FALSE)),0,VLOOKUP(四角板専用!C1633,四角板専用!AA$1:AC$9999,2,FALSE))</f>
        <v>0</v>
      </c>
      <c r="T1633" s="12">
        <f t="shared" si="73"/>
        <v>0</v>
      </c>
    </row>
    <row r="1634" spans="4:20">
      <c r="D1634" s="2">
        <f>IF(ISNA(VLOOKUP(四角板専用!C1634,四角板専用!AA$1:AC$9999,2,FALSE)),0,VLOOKUP(四角板専用!C1634,四角板専用!AA$1:AC$9999,2,FALSE))</f>
        <v>0</v>
      </c>
      <c r="T1634" s="12">
        <f t="shared" si="73"/>
        <v>0</v>
      </c>
    </row>
    <row r="1635" spans="4:20">
      <c r="D1635" s="2">
        <f>IF(ISNA(VLOOKUP(四角板専用!C1635,四角板専用!AA$1:AC$9999,2,FALSE)),0,VLOOKUP(四角板専用!C1635,四角板専用!AA$1:AC$9999,2,FALSE))</f>
        <v>0</v>
      </c>
      <c r="T1635" s="12">
        <f t="shared" si="73"/>
        <v>0</v>
      </c>
    </row>
    <row r="1636" spans="4:20">
      <c r="D1636" s="2">
        <f>IF(ISNA(VLOOKUP(四角板専用!C1636,四角板専用!AA$1:AC$9999,2,FALSE)),0,VLOOKUP(四角板専用!C1636,四角板専用!AA$1:AC$9999,2,FALSE))</f>
        <v>0</v>
      </c>
      <c r="T1636" s="12">
        <f t="shared" si="73"/>
        <v>0</v>
      </c>
    </row>
    <row r="1637" spans="4:20">
      <c r="D1637" s="2">
        <f>IF(ISNA(VLOOKUP(四角板専用!C1637,四角板専用!AA$1:AC$9999,2,FALSE)),0,VLOOKUP(四角板専用!C1637,四角板専用!AA$1:AC$9999,2,FALSE))</f>
        <v>0</v>
      </c>
      <c r="T1637" s="12">
        <f t="shared" si="73"/>
        <v>0</v>
      </c>
    </row>
    <row r="1638" spans="4:20">
      <c r="D1638" s="2">
        <f>IF(ISNA(VLOOKUP(四角板専用!C1638,四角板専用!AA$1:AC$9999,2,FALSE)),0,VLOOKUP(四角板専用!C1638,四角板専用!AA$1:AC$9999,2,FALSE))</f>
        <v>0</v>
      </c>
      <c r="T1638" s="12">
        <f t="shared" si="73"/>
        <v>0</v>
      </c>
    </row>
    <row r="1639" spans="4:20">
      <c r="D1639" s="2">
        <f>IF(ISNA(VLOOKUP(四角板専用!C1639,四角板専用!AA$1:AC$9999,2,FALSE)),0,VLOOKUP(四角板専用!C1639,四角板専用!AA$1:AC$9999,2,FALSE))</f>
        <v>0</v>
      </c>
      <c r="T1639" s="12">
        <f t="shared" si="73"/>
        <v>0</v>
      </c>
    </row>
    <row r="1640" spans="4:20">
      <c r="D1640" s="2">
        <f>IF(ISNA(VLOOKUP(四角板専用!C1640,四角板専用!AA$1:AC$9999,2,FALSE)),0,VLOOKUP(四角板専用!C1640,四角板専用!AA$1:AC$9999,2,FALSE))</f>
        <v>0</v>
      </c>
      <c r="T1640" s="12">
        <f t="shared" si="73"/>
        <v>0</v>
      </c>
    </row>
    <row r="1641" spans="4:20">
      <c r="D1641" s="2">
        <f>IF(ISNA(VLOOKUP(四角板専用!C1641,四角板専用!AA$1:AC$9999,2,FALSE)),0,VLOOKUP(四角板専用!C1641,四角板専用!AA$1:AC$9999,2,FALSE))</f>
        <v>0</v>
      </c>
      <c r="T1641" s="12">
        <f t="shared" si="73"/>
        <v>0</v>
      </c>
    </row>
    <row r="1642" spans="4:20">
      <c r="D1642" s="2">
        <f>IF(ISNA(VLOOKUP(四角板専用!C1642,四角板専用!AA$1:AC$9999,2,FALSE)),0,VLOOKUP(四角板専用!C1642,四角板専用!AA$1:AC$9999,2,FALSE))</f>
        <v>0</v>
      </c>
      <c r="T1642" s="12">
        <f t="shared" si="73"/>
        <v>0</v>
      </c>
    </row>
    <row r="1643" spans="4:20">
      <c r="D1643" s="2">
        <f>IF(ISNA(VLOOKUP(四角板専用!C1643,四角板専用!AA$1:AC$9999,2,FALSE)),0,VLOOKUP(四角板専用!C1643,四角板専用!AA$1:AC$9999,2,FALSE))</f>
        <v>0</v>
      </c>
      <c r="T1643" s="12">
        <f t="shared" si="73"/>
        <v>0</v>
      </c>
    </row>
    <row r="1644" spans="4:20">
      <c r="D1644" s="2">
        <f>IF(ISNA(VLOOKUP(四角板専用!C1644,四角板専用!AA$1:AC$9999,2,FALSE)),0,VLOOKUP(四角板専用!C1644,四角板専用!AA$1:AC$9999,2,FALSE))</f>
        <v>0</v>
      </c>
      <c r="T1644" s="12">
        <f t="shared" si="73"/>
        <v>0</v>
      </c>
    </row>
    <row r="1645" spans="4:20">
      <c r="D1645" s="2">
        <f>IF(ISNA(VLOOKUP(四角板専用!C1645,四角板専用!AA$1:AC$9999,2,FALSE)),0,VLOOKUP(四角板専用!C1645,四角板専用!AA$1:AC$9999,2,FALSE))</f>
        <v>0</v>
      </c>
      <c r="T1645" s="12">
        <f t="shared" si="73"/>
        <v>0</v>
      </c>
    </row>
    <row r="1646" spans="4:20">
      <c r="D1646" s="2">
        <f>IF(ISNA(VLOOKUP(四角板専用!C1646,四角板専用!AA$1:AC$9999,2,FALSE)),0,VLOOKUP(四角板専用!C1646,四角板専用!AA$1:AC$9999,2,FALSE))</f>
        <v>0</v>
      </c>
      <c r="T1646" s="12">
        <f t="shared" si="73"/>
        <v>0</v>
      </c>
    </row>
    <row r="1647" spans="4:20">
      <c r="D1647" s="2">
        <f>IF(ISNA(VLOOKUP(四角板専用!C1647,四角板専用!AA$1:AC$9999,2,FALSE)),0,VLOOKUP(四角板専用!C1647,四角板専用!AA$1:AC$9999,2,FALSE))</f>
        <v>0</v>
      </c>
      <c r="T1647" s="12">
        <f t="shared" si="73"/>
        <v>0</v>
      </c>
    </row>
    <row r="1648" spans="4:20">
      <c r="D1648" s="2">
        <f>IF(ISNA(VLOOKUP(四角板専用!C1648,四角板専用!AA$1:AC$9999,2,FALSE)),0,VLOOKUP(四角板専用!C1648,四角板専用!AA$1:AC$9999,2,FALSE))</f>
        <v>0</v>
      </c>
      <c r="T1648" s="12">
        <f t="shared" si="73"/>
        <v>0</v>
      </c>
    </row>
    <row r="1649" spans="4:20">
      <c r="D1649" s="2">
        <f>IF(ISNA(VLOOKUP(四角板専用!C1649,四角板専用!AA$1:AC$9999,2,FALSE)),0,VLOOKUP(四角板専用!C1649,四角板専用!AA$1:AC$9999,2,FALSE))</f>
        <v>0</v>
      </c>
      <c r="T1649" s="12">
        <f t="shared" si="73"/>
        <v>0</v>
      </c>
    </row>
    <row r="1650" spans="4:20">
      <c r="D1650" s="2">
        <f>IF(ISNA(VLOOKUP(四角板専用!C1650,四角板専用!AA$1:AC$9999,2,FALSE)),0,VLOOKUP(四角板専用!C1650,四角板専用!AA$1:AC$9999,2,FALSE))</f>
        <v>0</v>
      </c>
      <c r="T1650" s="12">
        <f t="shared" si="73"/>
        <v>0</v>
      </c>
    </row>
    <row r="1651" spans="4:20">
      <c r="D1651" s="2">
        <f>IF(ISNA(VLOOKUP(四角板専用!C1651,四角板専用!AA$1:AC$9999,2,FALSE)),0,VLOOKUP(四角板専用!C1651,四角板専用!AA$1:AC$9999,2,FALSE))</f>
        <v>0</v>
      </c>
      <c r="T1651" s="12">
        <f t="shared" si="73"/>
        <v>0</v>
      </c>
    </row>
    <row r="1652" spans="4:20">
      <c r="D1652" s="2">
        <f>IF(ISNA(VLOOKUP(四角板専用!C1652,四角板専用!AA$1:AC$9999,2,FALSE)),0,VLOOKUP(四角板専用!C1652,四角板専用!AA$1:AC$9999,2,FALSE))</f>
        <v>0</v>
      </c>
      <c r="T1652" s="12">
        <f t="shared" si="73"/>
        <v>0</v>
      </c>
    </row>
    <row r="1653" spans="4:20">
      <c r="D1653" s="2">
        <f>IF(ISNA(VLOOKUP(四角板専用!C1653,四角板専用!AA$1:AC$9999,2,FALSE)),0,VLOOKUP(四角板専用!C1653,四角板専用!AA$1:AC$9999,2,FALSE))</f>
        <v>0</v>
      </c>
      <c r="T1653" s="12">
        <f t="shared" si="73"/>
        <v>0</v>
      </c>
    </row>
    <row r="1654" spans="4:20">
      <c r="D1654" s="2">
        <f>IF(ISNA(VLOOKUP(四角板専用!C1654,四角板専用!AA$1:AC$9999,2,FALSE)),0,VLOOKUP(四角板専用!C1654,四角板専用!AA$1:AC$9999,2,FALSE))</f>
        <v>0</v>
      </c>
      <c r="T1654" s="12">
        <f t="shared" si="73"/>
        <v>0</v>
      </c>
    </row>
    <row r="1655" spans="4:20">
      <c r="D1655" s="2">
        <f>IF(ISNA(VLOOKUP(四角板専用!C1655,四角板専用!AA$1:AC$9999,2,FALSE)),0,VLOOKUP(四角板専用!C1655,四角板専用!AA$1:AC$9999,2,FALSE))</f>
        <v>0</v>
      </c>
      <c r="T1655" s="12">
        <f t="shared" si="73"/>
        <v>0</v>
      </c>
    </row>
    <row r="1656" spans="4:20">
      <c r="D1656" s="2">
        <f>IF(ISNA(VLOOKUP(四角板専用!C1656,四角板専用!AA$1:AC$9999,2,FALSE)),0,VLOOKUP(四角板専用!C1656,四角板専用!AA$1:AC$9999,2,FALSE))</f>
        <v>0</v>
      </c>
      <c r="T1656" s="12">
        <f t="shared" si="73"/>
        <v>0</v>
      </c>
    </row>
    <row r="1657" spans="4:20">
      <c r="D1657" s="2">
        <f>IF(ISNA(VLOOKUP(四角板専用!C1657,四角板専用!AA$1:AC$9999,2,FALSE)),0,VLOOKUP(四角板専用!C1657,四角板専用!AA$1:AC$9999,2,FALSE))</f>
        <v>0</v>
      </c>
      <c r="T1657" s="12">
        <f t="shared" si="73"/>
        <v>0</v>
      </c>
    </row>
    <row r="1658" spans="4:20">
      <c r="D1658" s="2">
        <f>IF(ISNA(VLOOKUP(四角板専用!C1658,四角板専用!AA$1:AC$9999,2,FALSE)),0,VLOOKUP(四角板専用!C1658,四角板専用!AA$1:AC$9999,2,FALSE))</f>
        <v>0</v>
      </c>
      <c r="T1658" s="12">
        <f t="shared" si="73"/>
        <v>0</v>
      </c>
    </row>
    <row r="1659" spans="4:20">
      <c r="D1659" s="2">
        <f>IF(ISNA(VLOOKUP(四角板専用!C1659,四角板専用!AA$1:AC$9999,2,FALSE)),0,VLOOKUP(四角板専用!C1659,四角板専用!AA$1:AC$9999,2,FALSE))</f>
        <v>0</v>
      </c>
      <c r="T1659" s="12">
        <f t="shared" si="73"/>
        <v>0</v>
      </c>
    </row>
    <row r="1660" spans="4:20">
      <c r="D1660" s="2">
        <f>IF(ISNA(VLOOKUP(四角板専用!C1660,四角板専用!AA$1:AC$9999,2,FALSE)),0,VLOOKUP(四角板専用!C1660,四角板専用!AA$1:AC$9999,2,FALSE))</f>
        <v>0</v>
      </c>
      <c r="T1660" s="12">
        <f t="shared" si="73"/>
        <v>0</v>
      </c>
    </row>
    <row r="1661" spans="4:20">
      <c r="D1661" s="2">
        <f>IF(ISNA(VLOOKUP(四角板専用!C1661,四角板専用!AA$1:AC$9999,2,FALSE)),0,VLOOKUP(四角板専用!C1661,四角板専用!AA$1:AC$9999,2,FALSE))</f>
        <v>0</v>
      </c>
      <c r="T1661" s="12">
        <f t="shared" si="73"/>
        <v>0</v>
      </c>
    </row>
    <row r="1662" spans="4:20">
      <c r="D1662" s="2">
        <f>IF(ISNA(VLOOKUP(四角板専用!C1662,四角板専用!AA$1:AC$9999,2,FALSE)),0,VLOOKUP(四角板専用!C1662,四角板専用!AA$1:AC$9999,2,FALSE))</f>
        <v>0</v>
      </c>
      <c r="T1662" s="12">
        <f t="shared" si="73"/>
        <v>0</v>
      </c>
    </row>
    <row r="1663" spans="4:20">
      <c r="D1663" s="2">
        <f>IF(ISNA(VLOOKUP(四角板専用!C1663,四角板専用!AA$1:AC$9999,2,FALSE)),0,VLOOKUP(四角板専用!C1663,四角板専用!AA$1:AC$9999,2,FALSE))</f>
        <v>0</v>
      </c>
      <c r="T1663" s="12">
        <f t="shared" si="73"/>
        <v>0</v>
      </c>
    </row>
    <row r="1664" spans="4:20">
      <c r="D1664" s="2">
        <f>IF(ISNA(VLOOKUP(四角板専用!C1664,四角板専用!AA$1:AC$9999,2,FALSE)),0,VLOOKUP(四角板専用!C1664,四角板専用!AA$1:AC$9999,2,FALSE))</f>
        <v>0</v>
      </c>
      <c r="T1664" s="12">
        <f t="shared" si="73"/>
        <v>0</v>
      </c>
    </row>
    <row r="1665" spans="4:20">
      <c r="D1665" s="2">
        <f>IF(ISNA(VLOOKUP(四角板専用!C1665,四角板専用!AA$1:AC$9999,2,FALSE)),0,VLOOKUP(四角板専用!C1665,四角板専用!AA$1:AC$9999,2,FALSE))</f>
        <v>0</v>
      </c>
      <c r="T1665" s="12">
        <f t="shared" si="73"/>
        <v>0</v>
      </c>
    </row>
    <row r="1666" spans="4:20">
      <c r="D1666" s="2">
        <f>IF(ISNA(VLOOKUP(四角板専用!C1666,四角板専用!AA$1:AC$9999,2,FALSE)),0,VLOOKUP(四角板専用!C1666,四角板専用!AA$1:AC$9999,2,FALSE))</f>
        <v>0</v>
      </c>
      <c r="T1666" s="12">
        <f t="shared" si="73"/>
        <v>0</v>
      </c>
    </row>
    <row r="1667" spans="4:20">
      <c r="D1667" s="2">
        <f>IF(ISNA(VLOOKUP(四角板専用!C1667,四角板専用!AA$1:AC$9999,2,FALSE)),0,VLOOKUP(四角板専用!C1667,四角板専用!AA$1:AC$9999,2,FALSE))</f>
        <v>0</v>
      </c>
      <c r="T1667" s="12">
        <f t="shared" ref="T1667:T1730" si="74">M1667</f>
        <v>0</v>
      </c>
    </row>
    <row r="1668" spans="4:20">
      <c r="D1668" s="2">
        <f>IF(ISNA(VLOOKUP(四角板専用!C1668,四角板専用!AA$1:AC$9999,2,FALSE)),0,VLOOKUP(四角板専用!C1668,四角板専用!AA$1:AC$9999,2,FALSE))</f>
        <v>0</v>
      </c>
      <c r="T1668" s="12">
        <f t="shared" si="74"/>
        <v>0</v>
      </c>
    </row>
    <row r="1669" spans="4:20">
      <c r="D1669" s="2">
        <f>IF(ISNA(VLOOKUP(四角板専用!C1669,四角板専用!AA$1:AC$9999,2,FALSE)),0,VLOOKUP(四角板専用!C1669,四角板専用!AA$1:AC$9999,2,FALSE))</f>
        <v>0</v>
      </c>
      <c r="T1669" s="12">
        <f t="shared" si="74"/>
        <v>0</v>
      </c>
    </row>
    <row r="1670" spans="4:20">
      <c r="D1670" s="2">
        <f>IF(ISNA(VLOOKUP(四角板専用!C1670,四角板専用!AA$1:AC$9999,2,FALSE)),0,VLOOKUP(四角板専用!C1670,四角板専用!AA$1:AC$9999,2,FALSE))</f>
        <v>0</v>
      </c>
      <c r="T1670" s="12">
        <f t="shared" si="74"/>
        <v>0</v>
      </c>
    </row>
    <row r="1671" spans="4:20">
      <c r="D1671" s="2">
        <f>IF(ISNA(VLOOKUP(四角板専用!C1671,四角板専用!AA$1:AC$9999,2,FALSE)),0,VLOOKUP(四角板専用!C1671,四角板専用!AA$1:AC$9999,2,FALSE))</f>
        <v>0</v>
      </c>
      <c r="T1671" s="12">
        <f t="shared" si="74"/>
        <v>0</v>
      </c>
    </row>
    <row r="1672" spans="4:20">
      <c r="D1672" s="2">
        <f>IF(ISNA(VLOOKUP(四角板専用!C1672,四角板専用!AA$1:AC$9999,2,FALSE)),0,VLOOKUP(四角板専用!C1672,四角板専用!AA$1:AC$9999,2,FALSE))</f>
        <v>0</v>
      </c>
      <c r="T1672" s="12">
        <f t="shared" si="74"/>
        <v>0</v>
      </c>
    </row>
    <row r="1673" spans="4:20">
      <c r="D1673" s="2">
        <f>IF(ISNA(VLOOKUP(四角板専用!C1673,四角板専用!AA$1:AC$9999,2,FALSE)),0,VLOOKUP(四角板専用!C1673,四角板専用!AA$1:AC$9999,2,FALSE))</f>
        <v>0</v>
      </c>
      <c r="T1673" s="12">
        <f t="shared" si="74"/>
        <v>0</v>
      </c>
    </row>
    <row r="1674" spans="4:20">
      <c r="D1674" s="2">
        <f>IF(ISNA(VLOOKUP(四角板専用!C1674,四角板専用!AA$1:AC$9999,2,FALSE)),0,VLOOKUP(四角板専用!C1674,四角板専用!AA$1:AC$9999,2,FALSE))</f>
        <v>0</v>
      </c>
      <c r="T1674" s="12">
        <f t="shared" si="74"/>
        <v>0</v>
      </c>
    </row>
    <row r="1675" spans="4:20">
      <c r="D1675" s="2">
        <f>IF(ISNA(VLOOKUP(四角板専用!C1675,四角板専用!AA$1:AC$9999,2,FALSE)),0,VLOOKUP(四角板専用!C1675,四角板専用!AA$1:AC$9999,2,FALSE))</f>
        <v>0</v>
      </c>
      <c r="T1675" s="12">
        <f t="shared" si="74"/>
        <v>0</v>
      </c>
    </row>
    <row r="1676" spans="4:20">
      <c r="D1676" s="2">
        <f>IF(ISNA(VLOOKUP(四角板専用!C1676,四角板専用!AA$1:AC$9999,2,FALSE)),0,VLOOKUP(四角板専用!C1676,四角板専用!AA$1:AC$9999,2,FALSE))</f>
        <v>0</v>
      </c>
      <c r="T1676" s="12">
        <f t="shared" si="74"/>
        <v>0</v>
      </c>
    </row>
    <row r="1677" spans="4:20">
      <c r="D1677" s="2">
        <f>IF(ISNA(VLOOKUP(四角板専用!C1677,四角板専用!AA$1:AC$9999,2,FALSE)),0,VLOOKUP(四角板専用!C1677,四角板専用!AA$1:AC$9999,2,FALSE))</f>
        <v>0</v>
      </c>
      <c r="T1677" s="12">
        <f t="shared" si="74"/>
        <v>0</v>
      </c>
    </row>
    <row r="1678" spans="4:20">
      <c r="D1678" s="2">
        <f>IF(ISNA(VLOOKUP(四角板専用!C1678,四角板専用!AA$1:AC$9999,2,FALSE)),0,VLOOKUP(四角板専用!C1678,四角板専用!AA$1:AC$9999,2,FALSE))</f>
        <v>0</v>
      </c>
      <c r="T1678" s="12">
        <f t="shared" si="74"/>
        <v>0</v>
      </c>
    </row>
    <row r="1679" spans="4:20">
      <c r="D1679" s="2">
        <f>IF(ISNA(VLOOKUP(四角板専用!C1679,四角板専用!AA$1:AC$9999,2,FALSE)),0,VLOOKUP(四角板専用!C1679,四角板専用!AA$1:AC$9999,2,FALSE))</f>
        <v>0</v>
      </c>
      <c r="T1679" s="12">
        <f t="shared" si="74"/>
        <v>0</v>
      </c>
    </row>
    <row r="1680" spans="4:20">
      <c r="D1680" s="2">
        <f>IF(ISNA(VLOOKUP(四角板専用!C1680,四角板専用!AA$1:AC$9999,2,FALSE)),0,VLOOKUP(四角板専用!C1680,四角板専用!AA$1:AC$9999,2,FALSE))</f>
        <v>0</v>
      </c>
      <c r="T1680" s="12">
        <f t="shared" si="74"/>
        <v>0</v>
      </c>
    </row>
    <row r="1681" spans="4:20">
      <c r="D1681" s="2">
        <f>IF(ISNA(VLOOKUP(四角板専用!C1681,四角板専用!AA$1:AC$9999,2,FALSE)),0,VLOOKUP(四角板専用!C1681,四角板専用!AA$1:AC$9999,2,FALSE))</f>
        <v>0</v>
      </c>
      <c r="T1681" s="12">
        <f t="shared" si="74"/>
        <v>0</v>
      </c>
    </row>
    <row r="1682" spans="4:20">
      <c r="D1682" s="2">
        <f>IF(ISNA(VLOOKUP(四角板専用!C1682,四角板専用!AA$1:AC$9999,2,FALSE)),0,VLOOKUP(四角板専用!C1682,四角板専用!AA$1:AC$9999,2,FALSE))</f>
        <v>0</v>
      </c>
      <c r="T1682" s="12">
        <f t="shared" si="74"/>
        <v>0</v>
      </c>
    </row>
    <row r="1683" spans="4:20">
      <c r="D1683" s="2">
        <f>IF(ISNA(VLOOKUP(四角板専用!C1683,四角板専用!AA$1:AC$9999,2,FALSE)),0,VLOOKUP(四角板専用!C1683,四角板専用!AA$1:AC$9999,2,FALSE))</f>
        <v>0</v>
      </c>
      <c r="T1683" s="12">
        <f t="shared" si="74"/>
        <v>0</v>
      </c>
    </row>
    <row r="1684" spans="4:20">
      <c r="D1684" s="2">
        <f>IF(ISNA(VLOOKUP(四角板専用!C1684,四角板専用!AA$1:AC$9999,2,FALSE)),0,VLOOKUP(四角板専用!C1684,四角板専用!AA$1:AC$9999,2,FALSE))</f>
        <v>0</v>
      </c>
      <c r="T1684" s="12">
        <f t="shared" si="74"/>
        <v>0</v>
      </c>
    </row>
    <row r="1685" spans="4:20">
      <c r="D1685" s="2">
        <f>IF(ISNA(VLOOKUP(四角板専用!C1685,四角板専用!AA$1:AC$9999,2,FALSE)),0,VLOOKUP(四角板専用!C1685,四角板専用!AA$1:AC$9999,2,FALSE))</f>
        <v>0</v>
      </c>
      <c r="T1685" s="12">
        <f t="shared" si="74"/>
        <v>0</v>
      </c>
    </row>
    <row r="1686" spans="4:20">
      <c r="D1686" s="2">
        <f>IF(ISNA(VLOOKUP(四角板専用!C1686,四角板専用!AA$1:AC$9999,2,FALSE)),0,VLOOKUP(四角板専用!C1686,四角板専用!AA$1:AC$9999,2,FALSE))</f>
        <v>0</v>
      </c>
      <c r="T1686" s="12">
        <f t="shared" si="74"/>
        <v>0</v>
      </c>
    </row>
    <row r="1687" spans="4:20">
      <c r="D1687" s="2">
        <f>IF(ISNA(VLOOKUP(四角板専用!C1687,四角板専用!AA$1:AC$9999,2,FALSE)),0,VLOOKUP(四角板専用!C1687,四角板専用!AA$1:AC$9999,2,FALSE))</f>
        <v>0</v>
      </c>
      <c r="T1687" s="12">
        <f t="shared" si="74"/>
        <v>0</v>
      </c>
    </row>
    <row r="1688" spans="4:20">
      <c r="D1688" s="2">
        <f>IF(ISNA(VLOOKUP(四角板専用!C1688,四角板専用!AA$1:AC$9999,2,FALSE)),0,VLOOKUP(四角板専用!C1688,四角板専用!AA$1:AC$9999,2,FALSE))</f>
        <v>0</v>
      </c>
      <c r="T1688" s="12">
        <f t="shared" si="74"/>
        <v>0</v>
      </c>
    </row>
    <row r="1689" spans="4:20">
      <c r="D1689" s="2">
        <f>IF(ISNA(VLOOKUP(四角板専用!C1689,四角板専用!AA$1:AC$9999,2,FALSE)),0,VLOOKUP(四角板専用!C1689,四角板専用!AA$1:AC$9999,2,FALSE))</f>
        <v>0</v>
      </c>
      <c r="T1689" s="12">
        <f t="shared" si="74"/>
        <v>0</v>
      </c>
    </row>
    <row r="1690" spans="4:20">
      <c r="D1690" s="2">
        <f>IF(ISNA(VLOOKUP(四角板専用!C1690,四角板専用!AA$1:AC$9999,2,FALSE)),0,VLOOKUP(四角板専用!C1690,四角板専用!AA$1:AC$9999,2,FALSE))</f>
        <v>0</v>
      </c>
      <c r="T1690" s="12">
        <f t="shared" si="74"/>
        <v>0</v>
      </c>
    </row>
    <row r="1691" spans="4:20">
      <c r="D1691" s="2">
        <f>IF(ISNA(VLOOKUP(四角板専用!C1691,四角板専用!AA$1:AC$9999,2,FALSE)),0,VLOOKUP(四角板専用!C1691,四角板専用!AA$1:AC$9999,2,FALSE))</f>
        <v>0</v>
      </c>
      <c r="T1691" s="12">
        <f t="shared" si="74"/>
        <v>0</v>
      </c>
    </row>
    <row r="1692" spans="4:20">
      <c r="D1692" s="2">
        <f>IF(ISNA(VLOOKUP(四角板専用!C1692,四角板専用!AA$1:AC$9999,2,FALSE)),0,VLOOKUP(四角板専用!C1692,四角板専用!AA$1:AC$9999,2,FALSE))</f>
        <v>0</v>
      </c>
      <c r="T1692" s="12">
        <f t="shared" si="74"/>
        <v>0</v>
      </c>
    </row>
    <row r="1693" spans="4:20">
      <c r="D1693" s="2">
        <f>IF(ISNA(VLOOKUP(四角板専用!C1693,四角板専用!AA$1:AC$9999,2,FALSE)),0,VLOOKUP(四角板専用!C1693,四角板専用!AA$1:AC$9999,2,FALSE))</f>
        <v>0</v>
      </c>
      <c r="T1693" s="12">
        <f t="shared" si="74"/>
        <v>0</v>
      </c>
    </row>
    <row r="1694" spans="4:20">
      <c r="D1694" s="2">
        <f>IF(ISNA(VLOOKUP(四角板専用!C1694,四角板専用!AA$1:AC$9999,2,FALSE)),0,VLOOKUP(四角板専用!C1694,四角板専用!AA$1:AC$9999,2,FALSE))</f>
        <v>0</v>
      </c>
      <c r="T1694" s="12">
        <f t="shared" si="74"/>
        <v>0</v>
      </c>
    </row>
    <row r="1695" spans="4:20">
      <c r="D1695" s="2">
        <f>IF(ISNA(VLOOKUP(四角板専用!C1695,四角板専用!AA$1:AC$9999,2,FALSE)),0,VLOOKUP(四角板専用!C1695,四角板専用!AA$1:AC$9999,2,FALSE))</f>
        <v>0</v>
      </c>
      <c r="T1695" s="12">
        <f t="shared" si="74"/>
        <v>0</v>
      </c>
    </row>
    <row r="1696" spans="4:20">
      <c r="D1696" s="2">
        <f>IF(ISNA(VLOOKUP(四角板専用!C1696,四角板専用!AA$1:AC$9999,2,FALSE)),0,VLOOKUP(四角板専用!C1696,四角板専用!AA$1:AC$9999,2,FALSE))</f>
        <v>0</v>
      </c>
      <c r="T1696" s="12">
        <f t="shared" si="74"/>
        <v>0</v>
      </c>
    </row>
    <row r="1697" spans="4:20">
      <c r="D1697" s="2">
        <f>IF(ISNA(VLOOKUP(四角板専用!C1697,四角板専用!AA$1:AC$9999,2,FALSE)),0,VLOOKUP(四角板専用!C1697,四角板専用!AA$1:AC$9999,2,FALSE))</f>
        <v>0</v>
      </c>
      <c r="T1697" s="12">
        <f t="shared" si="74"/>
        <v>0</v>
      </c>
    </row>
    <row r="1698" spans="4:20">
      <c r="D1698" s="2">
        <f>IF(ISNA(VLOOKUP(四角板専用!C1698,四角板専用!AA$1:AC$9999,2,FALSE)),0,VLOOKUP(四角板専用!C1698,四角板専用!AA$1:AC$9999,2,FALSE))</f>
        <v>0</v>
      </c>
      <c r="T1698" s="12">
        <f t="shared" si="74"/>
        <v>0</v>
      </c>
    </row>
    <row r="1699" spans="4:20">
      <c r="D1699" s="2">
        <f>IF(ISNA(VLOOKUP(四角板専用!C1699,四角板専用!AA$1:AC$9999,2,FALSE)),0,VLOOKUP(四角板専用!C1699,四角板専用!AA$1:AC$9999,2,FALSE))</f>
        <v>0</v>
      </c>
      <c r="T1699" s="12">
        <f t="shared" si="74"/>
        <v>0</v>
      </c>
    </row>
    <row r="1700" spans="4:20">
      <c r="D1700" s="2">
        <f>IF(ISNA(VLOOKUP(四角板専用!C1700,四角板専用!AA$1:AC$9999,2,FALSE)),0,VLOOKUP(四角板専用!C1700,四角板専用!AA$1:AC$9999,2,FALSE))</f>
        <v>0</v>
      </c>
      <c r="T1700" s="12">
        <f t="shared" si="74"/>
        <v>0</v>
      </c>
    </row>
    <row r="1701" spans="4:20">
      <c r="D1701" s="2">
        <f>IF(ISNA(VLOOKUP(四角板専用!C1701,四角板専用!AA$1:AC$9999,2,FALSE)),0,VLOOKUP(四角板専用!C1701,四角板専用!AA$1:AC$9999,2,FALSE))</f>
        <v>0</v>
      </c>
      <c r="T1701" s="12">
        <f t="shared" si="74"/>
        <v>0</v>
      </c>
    </row>
    <row r="1702" spans="4:20">
      <c r="D1702" s="2">
        <f>IF(ISNA(VLOOKUP(四角板専用!C1702,四角板専用!AA$1:AC$9999,2,FALSE)),0,VLOOKUP(四角板専用!C1702,四角板専用!AA$1:AC$9999,2,FALSE))</f>
        <v>0</v>
      </c>
      <c r="T1702" s="12">
        <f t="shared" si="74"/>
        <v>0</v>
      </c>
    </row>
    <row r="1703" spans="4:20">
      <c r="D1703" s="2">
        <f>IF(ISNA(VLOOKUP(四角板専用!C1703,四角板専用!AA$1:AC$9999,2,FALSE)),0,VLOOKUP(四角板専用!C1703,四角板専用!AA$1:AC$9999,2,FALSE))</f>
        <v>0</v>
      </c>
      <c r="T1703" s="12">
        <f t="shared" si="74"/>
        <v>0</v>
      </c>
    </row>
    <row r="1704" spans="4:20">
      <c r="D1704" s="2">
        <f>IF(ISNA(VLOOKUP(四角板専用!C1704,四角板専用!AA$1:AC$9999,2,FALSE)),0,VLOOKUP(四角板専用!C1704,四角板専用!AA$1:AC$9999,2,FALSE))</f>
        <v>0</v>
      </c>
      <c r="T1704" s="12">
        <f t="shared" si="74"/>
        <v>0</v>
      </c>
    </row>
    <row r="1705" spans="4:20">
      <c r="D1705" s="2">
        <f>IF(ISNA(VLOOKUP(四角板専用!C1705,四角板専用!AA$1:AC$9999,2,FALSE)),0,VLOOKUP(四角板専用!C1705,四角板専用!AA$1:AC$9999,2,FALSE))</f>
        <v>0</v>
      </c>
      <c r="T1705" s="12">
        <f t="shared" si="74"/>
        <v>0</v>
      </c>
    </row>
    <row r="1706" spans="4:20">
      <c r="D1706" s="2">
        <f>IF(ISNA(VLOOKUP(四角板専用!C1706,四角板専用!AA$1:AC$9999,2,FALSE)),0,VLOOKUP(四角板専用!C1706,四角板専用!AA$1:AC$9999,2,FALSE))</f>
        <v>0</v>
      </c>
      <c r="T1706" s="12">
        <f t="shared" si="74"/>
        <v>0</v>
      </c>
    </row>
    <row r="1707" spans="4:20">
      <c r="D1707" s="2">
        <f>IF(ISNA(VLOOKUP(四角板専用!C1707,四角板専用!AA$1:AC$9999,2,FALSE)),0,VLOOKUP(四角板専用!C1707,四角板専用!AA$1:AC$9999,2,FALSE))</f>
        <v>0</v>
      </c>
      <c r="T1707" s="12">
        <f t="shared" si="74"/>
        <v>0</v>
      </c>
    </row>
    <row r="1708" spans="4:20">
      <c r="D1708" s="2">
        <f>IF(ISNA(VLOOKUP(四角板専用!C1708,四角板専用!AA$1:AC$9999,2,FALSE)),0,VLOOKUP(四角板専用!C1708,四角板専用!AA$1:AC$9999,2,FALSE))</f>
        <v>0</v>
      </c>
      <c r="T1708" s="12">
        <f t="shared" si="74"/>
        <v>0</v>
      </c>
    </row>
    <row r="1709" spans="4:20">
      <c r="D1709" s="2">
        <f>IF(ISNA(VLOOKUP(四角板専用!C1709,四角板専用!AA$1:AC$9999,2,FALSE)),0,VLOOKUP(四角板専用!C1709,四角板専用!AA$1:AC$9999,2,FALSE))</f>
        <v>0</v>
      </c>
      <c r="T1709" s="12">
        <f t="shared" si="74"/>
        <v>0</v>
      </c>
    </row>
    <row r="1710" spans="4:20">
      <c r="D1710" s="2">
        <f>IF(ISNA(VLOOKUP(四角板専用!C1710,四角板専用!AA$1:AC$9999,2,FALSE)),0,VLOOKUP(四角板専用!C1710,四角板専用!AA$1:AC$9999,2,FALSE))</f>
        <v>0</v>
      </c>
      <c r="T1710" s="12">
        <f t="shared" si="74"/>
        <v>0</v>
      </c>
    </row>
    <row r="1711" spans="4:20">
      <c r="D1711" s="2">
        <f>IF(ISNA(VLOOKUP(四角板専用!C1711,四角板専用!AA$1:AC$9999,2,FALSE)),0,VLOOKUP(四角板専用!C1711,四角板専用!AA$1:AC$9999,2,FALSE))</f>
        <v>0</v>
      </c>
      <c r="T1711" s="12">
        <f t="shared" si="74"/>
        <v>0</v>
      </c>
    </row>
    <row r="1712" spans="4:20">
      <c r="D1712" s="2">
        <f>IF(ISNA(VLOOKUP(四角板専用!C1712,四角板専用!AA$1:AC$9999,2,FALSE)),0,VLOOKUP(四角板専用!C1712,四角板専用!AA$1:AC$9999,2,FALSE))</f>
        <v>0</v>
      </c>
      <c r="T1712" s="12">
        <f t="shared" si="74"/>
        <v>0</v>
      </c>
    </row>
    <row r="1713" spans="4:20">
      <c r="D1713" s="2">
        <f>IF(ISNA(VLOOKUP(四角板専用!C1713,四角板専用!AA$1:AC$9999,2,FALSE)),0,VLOOKUP(四角板専用!C1713,四角板専用!AA$1:AC$9999,2,FALSE))</f>
        <v>0</v>
      </c>
      <c r="T1713" s="12">
        <f t="shared" si="74"/>
        <v>0</v>
      </c>
    </row>
    <row r="1714" spans="4:20">
      <c r="D1714" s="2">
        <f>IF(ISNA(VLOOKUP(四角板専用!C1714,四角板専用!AA$1:AC$9999,2,FALSE)),0,VLOOKUP(四角板専用!C1714,四角板専用!AA$1:AC$9999,2,FALSE))</f>
        <v>0</v>
      </c>
      <c r="T1714" s="12">
        <f t="shared" si="74"/>
        <v>0</v>
      </c>
    </row>
    <row r="1715" spans="4:20">
      <c r="D1715" s="2">
        <f>IF(ISNA(VLOOKUP(四角板専用!C1715,四角板専用!AA$1:AC$9999,2,FALSE)),0,VLOOKUP(四角板専用!C1715,四角板専用!AA$1:AC$9999,2,FALSE))</f>
        <v>0</v>
      </c>
      <c r="T1715" s="12">
        <f t="shared" si="74"/>
        <v>0</v>
      </c>
    </row>
    <row r="1716" spans="4:20">
      <c r="D1716" s="2">
        <f>IF(ISNA(VLOOKUP(四角板専用!C1716,四角板専用!AA$1:AC$9999,2,FALSE)),0,VLOOKUP(四角板専用!C1716,四角板専用!AA$1:AC$9999,2,FALSE))</f>
        <v>0</v>
      </c>
      <c r="T1716" s="12">
        <f t="shared" si="74"/>
        <v>0</v>
      </c>
    </row>
    <row r="1717" spans="4:20">
      <c r="D1717" s="2">
        <f>IF(ISNA(VLOOKUP(四角板専用!C1717,四角板専用!AA$1:AC$9999,2,FALSE)),0,VLOOKUP(四角板専用!C1717,四角板専用!AA$1:AC$9999,2,FALSE))</f>
        <v>0</v>
      </c>
      <c r="T1717" s="12">
        <f t="shared" si="74"/>
        <v>0</v>
      </c>
    </row>
    <row r="1718" spans="4:20">
      <c r="D1718" s="2">
        <f>IF(ISNA(VLOOKUP(四角板専用!C1718,四角板専用!AA$1:AC$9999,2,FALSE)),0,VLOOKUP(四角板専用!C1718,四角板専用!AA$1:AC$9999,2,FALSE))</f>
        <v>0</v>
      </c>
      <c r="T1718" s="12">
        <f t="shared" si="74"/>
        <v>0</v>
      </c>
    </row>
    <row r="1719" spans="4:20">
      <c r="D1719" s="2">
        <f>IF(ISNA(VLOOKUP(四角板専用!C1719,四角板専用!AA$1:AC$9999,2,FALSE)),0,VLOOKUP(四角板専用!C1719,四角板専用!AA$1:AC$9999,2,FALSE))</f>
        <v>0</v>
      </c>
      <c r="T1719" s="12">
        <f t="shared" si="74"/>
        <v>0</v>
      </c>
    </row>
    <row r="1720" spans="4:20">
      <c r="D1720" s="2">
        <f>IF(ISNA(VLOOKUP(四角板専用!C1720,四角板専用!AA$1:AC$9999,2,FALSE)),0,VLOOKUP(四角板専用!C1720,四角板専用!AA$1:AC$9999,2,FALSE))</f>
        <v>0</v>
      </c>
      <c r="T1720" s="12">
        <f t="shared" si="74"/>
        <v>0</v>
      </c>
    </row>
    <row r="1721" spans="4:20">
      <c r="D1721" s="2">
        <f>IF(ISNA(VLOOKUP(四角板専用!C1721,四角板専用!AA$1:AC$9999,2,FALSE)),0,VLOOKUP(四角板専用!C1721,四角板専用!AA$1:AC$9999,2,FALSE))</f>
        <v>0</v>
      </c>
      <c r="T1721" s="12">
        <f t="shared" si="74"/>
        <v>0</v>
      </c>
    </row>
    <row r="1722" spans="4:20">
      <c r="D1722" s="2">
        <f>IF(ISNA(VLOOKUP(四角板専用!C1722,四角板専用!AA$1:AC$9999,2,FALSE)),0,VLOOKUP(四角板専用!C1722,四角板専用!AA$1:AC$9999,2,FALSE))</f>
        <v>0</v>
      </c>
      <c r="T1722" s="12">
        <f t="shared" si="74"/>
        <v>0</v>
      </c>
    </row>
    <row r="1723" spans="4:20">
      <c r="D1723" s="2">
        <f>IF(ISNA(VLOOKUP(四角板専用!C1723,四角板専用!AA$1:AC$9999,2,FALSE)),0,VLOOKUP(四角板専用!C1723,四角板専用!AA$1:AC$9999,2,FALSE))</f>
        <v>0</v>
      </c>
      <c r="T1723" s="12">
        <f t="shared" si="74"/>
        <v>0</v>
      </c>
    </row>
    <row r="1724" spans="4:20">
      <c r="D1724" s="2">
        <f>IF(ISNA(VLOOKUP(四角板専用!C1724,四角板専用!AA$1:AC$9999,2,FALSE)),0,VLOOKUP(四角板専用!C1724,四角板専用!AA$1:AC$9999,2,FALSE))</f>
        <v>0</v>
      </c>
      <c r="T1724" s="12">
        <f t="shared" si="74"/>
        <v>0</v>
      </c>
    </row>
    <row r="1725" spans="4:20">
      <c r="D1725" s="2">
        <f>IF(ISNA(VLOOKUP(四角板専用!C1725,四角板専用!AA$1:AC$9999,2,FALSE)),0,VLOOKUP(四角板専用!C1725,四角板専用!AA$1:AC$9999,2,FALSE))</f>
        <v>0</v>
      </c>
      <c r="T1725" s="12">
        <f t="shared" si="74"/>
        <v>0</v>
      </c>
    </row>
    <row r="1726" spans="4:20">
      <c r="D1726" s="2">
        <f>IF(ISNA(VLOOKUP(四角板専用!C1726,四角板専用!AA$1:AC$9999,2,FALSE)),0,VLOOKUP(四角板専用!C1726,四角板専用!AA$1:AC$9999,2,FALSE))</f>
        <v>0</v>
      </c>
      <c r="T1726" s="12">
        <f t="shared" si="74"/>
        <v>0</v>
      </c>
    </row>
    <row r="1727" spans="4:20">
      <c r="D1727" s="2">
        <f>IF(ISNA(VLOOKUP(四角板専用!C1727,四角板専用!AA$1:AC$9999,2,FALSE)),0,VLOOKUP(四角板専用!C1727,四角板専用!AA$1:AC$9999,2,FALSE))</f>
        <v>0</v>
      </c>
      <c r="T1727" s="12">
        <f t="shared" si="74"/>
        <v>0</v>
      </c>
    </row>
    <row r="1728" spans="4:20">
      <c r="D1728" s="2">
        <f>IF(ISNA(VLOOKUP(四角板専用!C1728,四角板専用!AA$1:AC$9999,2,FALSE)),0,VLOOKUP(四角板専用!C1728,四角板専用!AA$1:AC$9999,2,FALSE))</f>
        <v>0</v>
      </c>
      <c r="T1728" s="12">
        <f t="shared" si="74"/>
        <v>0</v>
      </c>
    </row>
    <row r="1729" spans="4:20">
      <c r="D1729" s="2">
        <f>IF(ISNA(VLOOKUP(四角板専用!C1729,四角板専用!AA$1:AC$9999,2,FALSE)),0,VLOOKUP(四角板専用!C1729,四角板専用!AA$1:AC$9999,2,FALSE))</f>
        <v>0</v>
      </c>
      <c r="T1729" s="12">
        <f t="shared" si="74"/>
        <v>0</v>
      </c>
    </row>
    <row r="1730" spans="4:20">
      <c r="D1730" s="2">
        <f>IF(ISNA(VLOOKUP(四角板専用!C1730,四角板専用!AA$1:AC$9999,2,FALSE)),0,VLOOKUP(四角板専用!C1730,四角板専用!AA$1:AC$9999,2,FALSE))</f>
        <v>0</v>
      </c>
      <c r="T1730" s="12">
        <f t="shared" si="74"/>
        <v>0</v>
      </c>
    </row>
    <row r="1731" spans="4:20">
      <c r="D1731" s="2">
        <f>IF(ISNA(VLOOKUP(四角板専用!C1731,四角板専用!AA$1:AC$9999,2,FALSE)),0,VLOOKUP(四角板専用!C1731,四角板専用!AA$1:AC$9999,2,FALSE))</f>
        <v>0</v>
      </c>
      <c r="T1731" s="12">
        <f t="shared" ref="T1731:T1794" si="75">M1731</f>
        <v>0</v>
      </c>
    </row>
    <row r="1732" spans="4:20">
      <c r="D1732" s="2">
        <f>IF(ISNA(VLOOKUP(四角板専用!C1732,四角板専用!AA$1:AC$9999,2,FALSE)),0,VLOOKUP(四角板専用!C1732,四角板専用!AA$1:AC$9999,2,FALSE))</f>
        <v>0</v>
      </c>
      <c r="T1732" s="12">
        <f t="shared" si="75"/>
        <v>0</v>
      </c>
    </row>
    <row r="1733" spans="4:20">
      <c r="D1733" s="2">
        <f>IF(ISNA(VLOOKUP(四角板専用!C1733,四角板専用!AA$1:AC$9999,2,FALSE)),0,VLOOKUP(四角板専用!C1733,四角板専用!AA$1:AC$9999,2,FALSE))</f>
        <v>0</v>
      </c>
      <c r="T1733" s="12">
        <f t="shared" si="75"/>
        <v>0</v>
      </c>
    </row>
    <row r="1734" spans="4:20">
      <c r="D1734" s="2">
        <f>IF(ISNA(VLOOKUP(四角板専用!C1734,四角板専用!AA$1:AC$9999,2,FALSE)),0,VLOOKUP(四角板専用!C1734,四角板専用!AA$1:AC$9999,2,FALSE))</f>
        <v>0</v>
      </c>
      <c r="T1734" s="12">
        <f t="shared" si="75"/>
        <v>0</v>
      </c>
    </row>
    <row r="1735" spans="4:20">
      <c r="D1735" s="2">
        <f>IF(ISNA(VLOOKUP(四角板専用!C1735,四角板専用!AA$1:AC$9999,2,FALSE)),0,VLOOKUP(四角板専用!C1735,四角板専用!AA$1:AC$9999,2,FALSE))</f>
        <v>0</v>
      </c>
      <c r="T1735" s="12">
        <f t="shared" si="75"/>
        <v>0</v>
      </c>
    </row>
    <row r="1736" spans="4:20">
      <c r="D1736" s="2">
        <f>IF(ISNA(VLOOKUP(四角板専用!C1736,四角板専用!AA$1:AC$9999,2,FALSE)),0,VLOOKUP(四角板専用!C1736,四角板専用!AA$1:AC$9999,2,FALSE))</f>
        <v>0</v>
      </c>
      <c r="T1736" s="12">
        <f t="shared" si="75"/>
        <v>0</v>
      </c>
    </row>
    <row r="1737" spans="4:20">
      <c r="D1737" s="2">
        <f>IF(ISNA(VLOOKUP(四角板専用!C1737,四角板専用!AA$1:AC$9999,2,FALSE)),0,VLOOKUP(四角板専用!C1737,四角板専用!AA$1:AC$9999,2,FALSE))</f>
        <v>0</v>
      </c>
      <c r="T1737" s="12">
        <f t="shared" si="75"/>
        <v>0</v>
      </c>
    </row>
    <row r="1738" spans="4:20">
      <c r="D1738" s="2">
        <f>IF(ISNA(VLOOKUP(四角板専用!C1738,四角板専用!AA$1:AC$9999,2,FALSE)),0,VLOOKUP(四角板専用!C1738,四角板専用!AA$1:AC$9999,2,FALSE))</f>
        <v>0</v>
      </c>
      <c r="T1738" s="12">
        <f t="shared" si="75"/>
        <v>0</v>
      </c>
    </row>
    <row r="1739" spans="4:20">
      <c r="D1739" s="2">
        <f>IF(ISNA(VLOOKUP(四角板専用!C1739,四角板専用!AA$1:AC$9999,2,FALSE)),0,VLOOKUP(四角板専用!C1739,四角板専用!AA$1:AC$9999,2,FALSE))</f>
        <v>0</v>
      </c>
      <c r="T1739" s="12">
        <f t="shared" si="75"/>
        <v>0</v>
      </c>
    </row>
    <row r="1740" spans="4:20">
      <c r="D1740" s="2">
        <f>IF(ISNA(VLOOKUP(四角板専用!C1740,四角板専用!AA$1:AC$9999,2,FALSE)),0,VLOOKUP(四角板専用!C1740,四角板専用!AA$1:AC$9999,2,FALSE))</f>
        <v>0</v>
      </c>
      <c r="T1740" s="12">
        <f t="shared" si="75"/>
        <v>0</v>
      </c>
    </row>
    <row r="1741" spans="4:20">
      <c r="D1741" s="2">
        <f>IF(ISNA(VLOOKUP(四角板専用!C1741,四角板専用!AA$1:AC$9999,2,FALSE)),0,VLOOKUP(四角板専用!C1741,四角板専用!AA$1:AC$9999,2,FALSE))</f>
        <v>0</v>
      </c>
      <c r="T1741" s="12">
        <f t="shared" si="75"/>
        <v>0</v>
      </c>
    </row>
    <row r="1742" spans="4:20">
      <c r="D1742" s="2">
        <f>IF(ISNA(VLOOKUP(四角板専用!C1742,四角板専用!AA$1:AC$9999,2,FALSE)),0,VLOOKUP(四角板専用!C1742,四角板専用!AA$1:AC$9999,2,FALSE))</f>
        <v>0</v>
      </c>
      <c r="T1742" s="12">
        <f t="shared" si="75"/>
        <v>0</v>
      </c>
    </row>
    <row r="1743" spans="4:20">
      <c r="D1743" s="2">
        <f>IF(ISNA(VLOOKUP(四角板専用!C1743,四角板専用!AA$1:AC$9999,2,FALSE)),0,VLOOKUP(四角板専用!C1743,四角板専用!AA$1:AC$9999,2,FALSE))</f>
        <v>0</v>
      </c>
      <c r="T1743" s="12">
        <f t="shared" si="75"/>
        <v>0</v>
      </c>
    </row>
    <row r="1744" spans="4:20">
      <c r="D1744" s="2">
        <f>IF(ISNA(VLOOKUP(四角板専用!C1744,四角板専用!AA$1:AC$9999,2,FALSE)),0,VLOOKUP(四角板専用!C1744,四角板専用!AA$1:AC$9999,2,FALSE))</f>
        <v>0</v>
      </c>
      <c r="T1744" s="12">
        <f t="shared" si="75"/>
        <v>0</v>
      </c>
    </row>
    <row r="1745" spans="4:20">
      <c r="D1745" s="2">
        <f>IF(ISNA(VLOOKUP(四角板専用!C1745,四角板専用!AA$1:AC$9999,2,FALSE)),0,VLOOKUP(四角板専用!C1745,四角板専用!AA$1:AC$9999,2,FALSE))</f>
        <v>0</v>
      </c>
      <c r="T1745" s="12">
        <f t="shared" si="75"/>
        <v>0</v>
      </c>
    </row>
    <row r="1746" spans="4:20">
      <c r="D1746" s="2">
        <f>IF(ISNA(VLOOKUP(四角板専用!C1746,四角板専用!AA$1:AC$9999,2,FALSE)),0,VLOOKUP(四角板専用!C1746,四角板専用!AA$1:AC$9999,2,FALSE))</f>
        <v>0</v>
      </c>
      <c r="T1746" s="12">
        <f t="shared" si="75"/>
        <v>0</v>
      </c>
    </row>
    <row r="1747" spans="4:20">
      <c r="D1747" s="2">
        <f>IF(ISNA(VLOOKUP(四角板専用!C1747,四角板専用!AA$1:AC$9999,2,FALSE)),0,VLOOKUP(四角板専用!C1747,四角板専用!AA$1:AC$9999,2,FALSE))</f>
        <v>0</v>
      </c>
      <c r="T1747" s="12">
        <f t="shared" si="75"/>
        <v>0</v>
      </c>
    </row>
    <row r="1748" spans="4:20">
      <c r="D1748" s="2">
        <f>IF(ISNA(VLOOKUP(四角板専用!C1748,四角板専用!AA$1:AC$9999,2,FALSE)),0,VLOOKUP(四角板専用!C1748,四角板専用!AA$1:AC$9999,2,FALSE))</f>
        <v>0</v>
      </c>
      <c r="T1748" s="12">
        <f t="shared" si="75"/>
        <v>0</v>
      </c>
    </row>
    <row r="1749" spans="4:20">
      <c r="D1749" s="2">
        <f>IF(ISNA(VLOOKUP(四角板専用!C1749,四角板専用!AA$1:AC$9999,2,FALSE)),0,VLOOKUP(四角板専用!C1749,四角板専用!AA$1:AC$9999,2,FALSE))</f>
        <v>0</v>
      </c>
      <c r="T1749" s="12">
        <f t="shared" si="75"/>
        <v>0</v>
      </c>
    </row>
    <row r="1750" spans="4:20">
      <c r="D1750" s="2">
        <f>IF(ISNA(VLOOKUP(四角板専用!C1750,四角板専用!AA$1:AC$9999,2,FALSE)),0,VLOOKUP(四角板専用!C1750,四角板専用!AA$1:AC$9999,2,FALSE))</f>
        <v>0</v>
      </c>
      <c r="T1750" s="12">
        <f t="shared" si="75"/>
        <v>0</v>
      </c>
    </row>
    <row r="1751" spans="4:20">
      <c r="D1751" s="2">
        <f>IF(ISNA(VLOOKUP(四角板専用!C1751,四角板専用!AA$1:AC$9999,2,FALSE)),0,VLOOKUP(四角板専用!C1751,四角板専用!AA$1:AC$9999,2,FALSE))</f>
        <v>0</v>
      </c>
      <c r="T1751" s="12">
        <f t="shared" si="75"/>
        <v>0</v>
      </c>
    </row>
    <row r="1752" spans="4:20">
      <c r="D1752" s="2">
        <f>IF(ISNA(VLOOKUP(四角板専用!C1752,四角板専用!AA$1:AC$9999,2,FALSE)),0,VLOOKUP(四角板専用!C1752,四角板専用!AA$1:AC$9999,2,FALSE))</f>
        <v>0</v>
      </c>
      <c r="T1752" s="12">
        <f t="shared" si="75"/>
        <v>0</v>
      </c>
    </row>
    <row r="1753" spans="4:20">
      <c r="D1753" s="2">
        <f>IF(ISNA(VLOOKUP(四角板専用!C1753,四角板専用!AA$1:AC$9999,2,FALSE)),0,VLOOKUP(四角板専用!C1753,四角板専用!AA$1:AC$9999,2,FALSE))</f>
        <v>0</v>
      </c>
      <c r="T1753" s="12">
        <f t="shared" si="75"/>
        <v>0</v>
      </c>
    </row>
    <row r="1754" spans="4:20">
      <c r="D1754" s="2">
        <f>IF(ISNA(VLOOKUP(四角板専用!C1754,四角板専用!AA$1:AC$9999,2,FALSE)),0,VLOOKUP(四角板専用!C1754,四角板専用!AA$1:AC$9999,2,FALSE))</f>
        <v>0</v>
      </c>
      <c r="T1754" s="12">
        <f t="shared" si="75"/>
        <v>0</v>
      </c>
    </row>
    <row r="1755" spans="4:20">
      <c r="D1755" s="2">
        <f>IF(ISNA(VLOOKUP(四角板専用!C1755,四角板専用!AA$1:AC$9999,2,FALSE)),0,VLOOKUP(四角板専用!C1755,四角板専用!AA$1:AC$9999,2,FALSE))</f>
        <v>0</v>
      </c>
      <c r="T1755" s="12">
        <f t="shared" si="75"/>
        <v>0</v>
      </c>
    </row>
    <row r="1756" spans="4:20">
      <c r="D1756" s="2">
        <f>IF(ISNA(VLOOKUP(四角板専用!C1756,四角板専用!AA$1:AC$9999,2,FALSE)),0,VLOOKUP(四角板専用!C1756,四角板専用!AA$1:AC$9999,2,FALSE))</f>
        <v>0</v>
      </c>
      <c r="T1756" s="12">
        <f t="shared" si="75"/>
        <v>0</v>
      </c>
    </row>
    <row r="1757" spans="4:20">
      <c r="D1757" s="2">
        <f>IF(ISNA(VLOOKUP(四角板専用!C1757,四角板専用!AA$1:AC$9999,2,FALSE)),0,VLOOKUP(四角板専用!C1757,四角板専用!AA$1:AC$9999,2,FALSE))</f>
        <v>0</v>
      </c>
      <c r="T1757" s="12">
        <f t="shared" si="75"/>
        <v>0</v>
      </c>
    </row>
    <row r="1758" spans="4:20">
      <c r="D1758" s="2">
        <f>IF(ISNA(VLOOKUP(四角板専用!C1758,四角板専用!AA$1:AC$9999,2,FALSE)),0,VLOOKUP(四角板専用!C1758,四角板専用!AA$1:AC$9999,2,FALSE))</f>
        <v>0</v>
      </c>
      <c r="T1758" s="12">
        <f t="shared" si="75"/>
        <v>0</v>
      </c>
    </row>
    <row r="1759" spans="4:20">
      <c r="D1759" s="2">
        <f>IF(ISNA(VLOOKUP(四角板専用!C1759,四角板専用!AA$1:AC$9999,2,FALSE)),0,VLOOKUP(四角板専用!C1759,四角板専用!AA$1:AC$9999,2,FALSE))</f>
        <v>0</v>
      </c>
      <c r="T1759" s="12">
        <f t="shared" si="75"/>
        <v>0</v>
      </c>
    </row>
    <row r="1760" spans="4:20">
      <c r="D1760" s="2">
        <f>IF(ISNA(VLOOKUP(四角板専用!C1760,四角板専用!AA$1:AC$9999,2,FALSE)),0,VLOOKUP(四角板専用!C1760,四角板専用!AA$1:AC$9999,2,FALSE))</f>
        <v>0</v>
      </c>
      <c r="T1760" s="12">
        <f t="shared" si="75"/>
        <v>0</v>
      </c>
    </row>
    <row r="1761" spans="4:20">
      <c r="D1761" s="2">
        <f>IF(ISNA(VLOOKUP(四角板専用!C1761,四角板専用!AA$1:AC$9999,2,FALSE)),0,VLOOKUP(四角板専用!C1761,四角板専用!AA$1:AC$9999,2,FALSE))</f>
        <v>0</v>
      </c>
      <c r="T1761" s="12">
        <f t="shared" si="75"/>
        <v>0</v>
      </c>
    </row>
    <row r="1762" spans="4:20">
      <c r="D1762" s="2">
        <f>IF(ISNA(VLOOKUP(四角板専用!C1762,四角板専用!AA$1:AC$9999,2,FALSE)),0,VLOOKUP(四角板専用!C1762,四角板専用!AA$1:AC$9999,2,FALSE))</f>
        <v>0</v>
      </c>
      <c r="T1762" s="12">
        <f t="shared" si="75"/>
        <v>0</v>
      </c>
    </row>
    <row r="1763" spans="4:20">
      <c r="D1763" s="2">
        <f>IF(ISNA(VLOOKUP(四角板専用!C1763,四角板専用!AA$1:AC$9999,2,FALSE)),0,VLOOKUP(四角板専用!C1763,四角板専用!AA$1:AC$9999,2,FALSE))</f>
        <v>0</v>
      </c>
      <c r="T1763" s="12">
        <f t="shared" si="75"/>
        <v>0</v>
      </c>
    </row>
    <row r="1764" spans="4:20">
      <c r="D1764" s="2">
        <f>IF(ISNA(VLOOKUP(四角板専用!C1764,四角板専用!AA$1:AC$9999,2,FALSE)),0,VLOOKUP(四角板専用!C1764,四角板専用!AA$1:AC$9999,2,FALSE))</f>
        <v>0</v>
      </c>
      <c r="T1764" s="12">
        <f t="shared" si="75"/>
        <v>0</v>
      </c>
    </row>
    <row r="1765" spans="4:20">
      <c r="D1765" s="2">
        <f>IF(ISNA(VLOOKUP(四角板専用!C1765,四角板専用!AA$1:AC$9999,2,FALSE)),0,VLOOKUP(四角板専用!C1765,四角板専用!AA$1:AC$9999,2,FALSE))</f>
        <v>0</v>
      </c>
      <c r="T1765" s="12">
        <f t="shared" si="75"/>
        <v>0</v>
      </c>
    </row>
    <row r="1766" spans="4:20">
      <c r="D1766" s="2">
        <f>IF(ISNA(VLOOKUP(四角板専用!C1766,四角板専用!AA$1:AC$9999,2,FALSE)),0,VLOOKUP(四角板専用!C1766,四角板専用!AA$1:AC$9999,2,FALSE))</f>
        <v>0</v>
      </c>
      <c r="T1766" s="12">
        <f t="shared" si="75"/>
        <v>0</v>
      </c>
    </row>
    <row r="1767" spans="4:20">
      <c r="D1767" s="2">
        <f>IF(ISNA(VLOOKUP(四角板専用!C1767,四角板専用!AA$1:AC$9999,2,FALSE)),0,VLOOKUP(四角板専用!C1767,四角板専用!AA$1:AC$9999,2,FALSE))</f>
        <v>0</v>
      </c>
      <c r="T1767" s="12">
        <f t="shared" si="75"/>
        <v>0</v>
      </c>
    </row>
    <row r="1768" spans="4:20">
      <c r="D1768" s="2">
        <f>IF(ISNA(VLOOKUP(四角板専用!C1768,四角板専用!AA$1:AC$9999,2,FALSE)),0,VLOOKUP(四角板専用!C1768,四角板専用!AA$1:AC$9999,2,FALSE))</f>
        <v>0</v>
      </c>
      <c r="T1768" s="12">
        <f t="shared" si="75"/>
        <v>0</v>
      </c>
    </row>
    <row r="1769" spans="4:20">
      <c r="D1769" s="2">
        <f>IF(ISNA(VLOOKUP(四角板専用!C1769,四角板専用!AA$1:AC$9999,2,FALSE)),0,VLOOKUP(四角板専用!C1769,四角板専用!AA$1:AC$9999,2,FALSE))</f>
        <v>0</v>
      </c>
      <c r="T1769" s="12">
        <f t="shared" si="75"/>
        <v>0</v>
      </c>
    </row>
    <row r="1770" spans="4:20">
      <c r="D1770" s="2">
        <f>IF(ISNA(VLOOKUP(四角板専用!C1770,四角板専用!AA$1:AC$9999,2,FALSE)),0,VLOOKUP(四角板専用!C1770,四角板専用!AA$1:AC$9999,2,FALSE))</f>
        <v>0</v>
      </c>
      <c r="T1770" s="12">
        <f t="shared" si="75"/>
        <v>0</v>
      </c>
    </row>
    <row r="1771" spans="4:20">
      <c r="D1771" s="2">
        <f>IF(ISNA(VLOOKUP(四角板専用!C1771,四角板専用!AA$1:AC$9999,2,FALSE)),0,VLOOKUP(四角板専用!C1771,四角板専用!AA$1:AC$9999,2,FALSE))</f>
        <v>0</v>
      </c>
      <c r="T1771" s="12">
        <f t="shared" si="75"/>
        <v>0</v>
      </c>
    </row>
    <row r="1772" spans="4:20">
      <c r="D1772" s="2">
        <f>IF(ISNA(VLOOKUP(四角板専用!C1772,四角板専用!AA$1:AC$9999,2,FALSE)),0,VLOOKUP(四角板専用!C1772,四角板専用!AA$1:AC$9999,2,FALSE))</f>
        <v>0</v>
      </c>
      <c r="T1772" s="12">
        <f t="shared" si="75"/>
        <v>0</v>
      </c>
    </row>
    <row r="1773" spans="4:20">
      <c r="D1773" s="2">
        <f>IF(ISNA(VLOOKUP(四角板専用!C1773,四角板専用!AA$1:AC$9999,2,FALSE)),0,VLOOKUP(四角板専用!C1773,四角板専用!AA$1:AC$9999,2,FALSE))</f>
        <v>0</v>
      </c>
      <c r="T1773" s="12">
        <f t="shared" si="75"/>
        <v>0</v>
      </c>
    </row>
    <row r="1774" spans="4:20">
      <c r="D1774" s="2">
        <f>IF(ISNA(VLOOKUP(四角板専用!C1774,四角板専用!AA$1:AC$9999,2,FALSE)),0,VLOOKUP(四角板専用!C1774,四角板専用!AA$1:AC$9999,2,FALSE))</f>
        <v>0</v>
      </c>
      <c r="T1774" s="12">
        <f t="shared" si="75"/>
        <v>0</v>
      </c>
    </row>
    <row r="1775" spans="4:20">
      <c r="D1775" s="2">
        <f>IF(ISNA(VLOOKUP(四角板専用!C1775,四角板専用!AA$1:AC$9999,2,FALSE)),0,VLOOKUP(四角板専用!C1775,四角板専用!AA$1:AC$9999,2,FALSE))</f>
        <v>0</v>
      </c>
      <c r="T1775" s="12">
        <f t="shared" si="75"/>
        <v>0</v>
      </c>
    </row>
    <row r="1776" spans="4:20">
      <c r="D1776" s="2">
        <f>IF(ISNA(VLOOKUP(四角板専用!C1776,四角板専用!AA$1:AC$9999,2,FALSE)),0,VLOOKUP(四角板専用!C1776,四角板専用!AA$1:AC$9999,2,FALSE))</f>
        <v>0</v>
      </c>
      <c r="T1776" s="12">
        <f t="shared" si="75"/>
        <v>0</v>
      </c>
    </row>
    <row r="1777" spans="4:20">
      <c r="D1777" s="2">
        <f>IF(ISNA(VLOOKUP(四角板専用!C1777,四角板専用!AA$1:AC$9999,2,FALSE)),0,VLOOKUP(四角板専用!C1777,四角板専用!AA$1:AC$9999,2,FALSE))</f>
        <v>0</v>
      </c>
      <c r="T1777" s="12">
        <f t="shared" si="75"/>
        <v>0</v>
      </c>
    </row>
    <row r="1778" spans="4:20">
      <c r="D1778" s="2">
        <f>IF(ISNA(VLOOKUP(四角板専用!C1778,四角板専用!AA$1:AC$9999,2,FALSE)),0,VLOOKUP(四角板専用!C1778,四角板専用!AA$1:AC$9999,2,FALSE))</f>
        <v>0</v>
      </c>
      <c r="T1778" s="12">
        <f t="shared" si="75"/>
        <v>0</v>
      </c>
    </row>
    <row r="1779" spans="4:20">
      <c r="D1779" s="2">
        <f>IF(ISNA(VLOOKUP(四角板専用!C1779,四角板専用!AA$1:AC$9999,2,FALSE)),0,VLOOKUP(四角板専用!C1779,四角板専用!AA$1:AC$9999,2,FALSE))</f>
        <v>0</v>
      </c>
      <c r="T1779" s="12">
        <f t="shared" si="75"/>
        <v>0</v>
      </c>
    </row>
    <row r="1780" spans="4:20">
      <c r="D1780" s="2">
        <f>IF(ISNA(VLOOKUP(四角板専用!C1780,四角板専用!AA$1:AC$9999,2,FALSE)),0,VLOOKUP(四角板専用!C1780,四角板専用!AA$1:AC$9999,2,FALSE))</f>
        <v>0</v>
      </c>
      <c r="T1780" s="12">
        <f t="shared" si="75"/>
        <v>0</v>
      </c>
    </row>
    <row r="1781" spans="4:20">
      <c r="D1781" s="2">
        <f>IF(ISNA(VLOOKUP(四角板専用!C1781,四角板専用!AA$1:AC$9999,2,FALSE)),0,VLOOKUP(四角板専用!C1781,四角板専用!AA$1:AC$9999,2,FALSE))</f>
        <v>0</v>
      </c>
      <c r="T1781" s="12">
        <f t="shared" si="75"/>
        <v>0</v>
      </c>
    </row>
    <row r="1782" spans="4:20">
      <c r="D1782" s="2">
        <f>IF(ISNA(VLOOKUP(四角板専用!C1782,四角板専用!AA$1:AC$9999,2,FALSE)),0,VLOOKUP(四角板専用!C1782,四角板専用!AA$1:AC$9999,2,FALSE))</f>
        <v>0</v>
      </c>
      <c r="T1782" s="12">
        <f t="shared" si="75"/>
        <v>0</v>
      </c>
    </row>
    <row r="1783" spans="4:20">
      <c r="D1783" s="2">
        <f>IF(ISNA(VLOOKUP(四角板専用!C1783,四角板専用!AA$1:AC$9999,2,FALSE)),0,VLOOKUP(四角板専用!C1783,四角板専用!AA$1:AC$9999,2,FALSE))</f>
        <v>0</v>
      </c>
      <c r="T1783" s="12">
        <f t="shared" si="75"/>
        <v>0</v>
      </c>
    </row>
    <row r="1784" spans="4:20">
      <c r="D1784" s="2">
        <f>IF(ISNA(VLOOKUP(四角板専用!C1784,四角板専用!AA$1:AC$9999,2,FALSE)),0,VLOOKUP(四角板専用!C1784,四角板専用!AA$1:AC$9999,2,FALSE))</f>
        <v>0</v>
      </c>
      <c r="T1784" s="12">
        <f t="shared" si="75"/>
        <v>0</v>
      </c>
    </row>
    <row r="1785" spans="4:20">
      <c r="D1785" s="2">
        <f>IF(ISNA(VLOOKUP(四角板専用!C1785,四角板専用!AA$1:AC$9999,2,FALSE)),0,VLOOKUP(四角板専用!C1785,四角板専用!AA$1:AC$9999,2,FALSE))</f>
        <v>0</v>
      </c>
      <c r="T1785" s="12">
        <f t="shared" si="75"/>
        <v>0</v>
      </c>
    </row>
    <row r="1786" spans="4:20">
      <c r="D1786" s="2">
        <f>IF(ISNA(VLOOKUP(四角板専用!C1786,四角板専用!AA$1:AC$9999,2,FALSE)),0,VLOOKUP(四角板専用!C1786,四角板専用!AA$1:AC$9999,2,FALSE))</f>
        <v>0</v>
      </c>
      <c r="T1786" s="12">
        <f t="shared" si="75"/>
        <v>0</v>
      </c>
    </row>
    <row r="1787" spans="4:20">
      <c r="D1787" s="2">
        <f>IF(ISNA(VLOOKUP(四角板専用!C1787,四角板専用!AA$1:AC$9999,2,FALSE)),0,VLOOKUP(四角板専用!C1787,四角板専用!AA$1:AC$9999,2,FALSE))</f>
        <v>0</v>
      </c>
      <c r="T1787" s="12">
        <f t="shared" si="75"/>
        <v>0</v>
      </c>
    </row>
    <row r="1788" spans="4:20">
      <c r="D1788" s="2">
        <f>IF(ISNA(VLOOKUP(四角板専用!C1788,四角板専用!AA$1:AC$9999,2,FALSE)),0,VLOOKUP(四角板専用!C1788,四角板専用!AA$1:AC$9999,2,FALSE))</f>
        <v>0</v>
      </c>
      <c r="T1788" s="12">
        <f t="shared" si="75"/>
        <v>0</v>
      </c>
    </row>
    <row r="1789" spans="4:20">
      <c r="D1789" s="2">
        <f>IF(ISNA(VLOOKUP(四角板専用!C1789,四角板専用!AA$1:AC$9999,2,FALSE)),0,VLOOKUP(四角板専用!C1789,四角板専用!AA$1:AC$9999,2,FALSE))</f>
        <v>0</v>
      </c>
      <c r="T1789" s="12">
        <f t="shared" si="75"/>
        <v>0</v>
      </c>
    </row>
    <row r="1790" spans="4:20">
      <c r="D1790" s="2">
        <f>IF(ISNA(VLOOKUP(四角板専用!C1790,四角板専用!AA$1:AC$9999,2,FALSE)),0,VLOOKUP(四角板専用!C1790,四角板専用!AA$1:AC$9999,2,FALSE))</f>
        <v>0</v>
      </c>
      <c r="T1790" s="12">
        <f t="shared" si="75"/>
        <v>0</v>
      </c>
    </row>
    <row r="1791" spans="4:20">
      <c r="D1791" s="2">
        <f>IF(ISNA(VLOOKUP(四角板専用!C1791,四角板専用!AA$1:AC$9999,2,FALSE)),0,VLOOKUP(四角板専用!C1791,四角板専用!AA$1:AC$9999,2,FALSE))</f>
        <v>0</v>
      </c>
      <c r="T1791" s="12">
        <f t="shared" si="75"/>
        <v>0</v>
      </c>
    </row>
    <row r="1792" spans="4:20">
      <c r="D1792" s="2">
        <f>IF(ISNA(VLOOKUP(四角板専用!C1792,四角板専用!AA$1:AC$9999,2,FALSE)),0,VLOOKUP(四角板専用!C1792,四角板専用!AA$1:AC$9999,2,FALSE))</f>
        <v>0</v>
      </c>
      <c r="T1792" s="12">
        <f t="shared" si="75"/>
        <v>0</v>
      </c>
    </row>
    <row r="1793" spans="4:20">
      <c r="D1793" s="2">
        <f>IF(ISNA(VLOOKUP(四角板専用!C1793,四角板専用!AA$1:AC$9999,2,FALSE)),0,VLOOKUP(四角板専用!C1793,四角板専用!AA$1:AC$9999,2,FALSE))</f>
        <v>0</v>
      </c>
      <c r="T1793" s="12">
        <f t="shared" si="75"/>
        <v>0</v>
      </c>
    </row>
    <row r="1794" spans="4:20">
      <c r="D1794" s="2">
        <f>IF(ISNA(VLOOKUP(四角板専用!C1794,四角板専用!AA$1:AC$9999,2,FALSE)),0,VLOOKUP(四角板専用!C1794,四角板専用!AA$1:AC$9999,2,FALSE))</f>
        <v>0</v>
      </c>
      <c r="T1794" s="12">
        <f t="shared" si="75"/>
        <v>0</v>
      </c>
    </row>
    <row r="1795" spans="4:20">
      <c r="D1795" s="2">
        <f>IF(ISNA(VLOOKUP(四角板専用!C1795,四角板専用!AA$1:AC$9999,2,FALSE)),0,VLOOKUP(四角板専用!C1795,四角板専用!AA$1:AC$9999,2,FALSE))</f>
        <v>0</v>
      </c>
      <c r="T1795" s="12">
        <f t="shared" ref="T1795:T1858" si="76">M1795</f>
        <v>0</v>
      </c>
    </row>
    <row r="1796" spans="4:20">
      <c r="D1796" s="2">
        <f>IF(ISNA(VLOOKUP(四角板専用!C1796,四角板専用!AA$1:AC$9999,2,FALSE)),0,VLOOKUP(四角板専用!C1796,四角板専用!AA$1:AC$9999,2,FALSE))</f>
        <v>0</v>
      </c>
      <c r="T1796" s="12">
        <f t="shared" si="76"/>
        <v>0</v>
      </c>
    </row>
    <row r="1797" spans="4:20">
      <c r="D1797" s="2">
        <f>IF(ISNA(VLOOKUP(四角板専用!C1797,四角板専用!AA$1:AC$9999,2,FALSE)),0,VLOOKUP(四角板専用!C1797,四角板専用!AA$1:AC$9999,2,FALSE))</f>
        <v>0</v>
      </c>
      <c r="T1797" s="12">
        <f t="shared" si="76"/>
        <v>0</v>
      </c>
    </row>
    <row r="1798" spans="4:20">
      <c r="D1798" s="2">
        <f>IF(ISNA(VLOOKUP(四角板専用!C1798,四角板専用!AA$1:AC$9999,2,FALSE)),0,VLOOKUP(四角板専用!C1798,四角板専用!AA$1:AC$9999,2,FALSE))</f>
        <v>0</v>
      </c>
      <c r="T1798" s="12">
        <f t="shared" si="76"/>
        <v>0</v>
      </c>
    </row>
    <row r="1799" spans="4:20">
      <c r="D1799" s="2">
        <f>IF(ISNA(VLOOKUP(四角板専用!C1799,四角板専用!AA$1:AC$9999,2,FALSE)),0,VLOOKUP(四角板専用!C1799,四角板専用!AA$1:AC$9999,2,FALSE))</f>
        <v>0</v>
      </c>
      <c r="T1799" s="12">
        <f t="shared" si="76"/>
        <v>0</v>
      </c>
    </row>
    <row r="1800" spans="4:20">
      <c r="D1800" s="2">
        <f>IF(ISNA(VLOOKUP(四角板専用!C1800,四角板専用!AA$1:AC$9999,2,FALSE)),0,VLOOKUP(四角板専用!C1800,四角板専用!AA$1:AC$9999,2,FALSE))</f>
        <v>0</v>
      </c>
      <c r="T1800" s="12">
        <f t="shared" si="76"/>
        <v>0</v>
      </c>
    </row>
    <row r="1801" spans="4:20">
      <c r="D1801" s="2">
        <f>IF(ISNA(VLOOKUP(四角板専用!C1801,四角板専用!AA$1:AC$9999,2,FALSE)),0,VLOOKUP(四角板専用!C1801,四角板専用!AA$1:AC$9999,2,FALSE))</f>
        <v>0</v>
      </c>
      <c r="T1801" s="12">
        <f t="shared" si="76"/>
        <v>0</v>
      </c>
    </row>
    <row r="1802" spans="4:20">
      <c r="D1802" s="2">
        <f>IF(ISNA(VLOOKUP(四角板専用!C1802,四角板専用!AA$1:AC$9999,2,FALSE)),0,VLOOKUP(四角板専用!C1802,四角板専用!AA$1:AC$9999,2,FALSE))</f>
        <v>0</v>
      </c>
      <c r="T1802" s="12">
        <f t="shared" si="76"/>
        <v>0</v>
      </c>
    </row>
    <row r="1803" spans="4:20">
      <c r="D1803" s="2">
        <f>IF(ISNA(VLOOKUP(四角板専用!C1803,四角板専用!AA$1:AC$9999,2,FALSE)),0,VLOOKUP(四角板専用!C1803,四角板専用!AA$1:AC$9999,2,FALSE))</f>
        <v>0</v>
      </c>
      <c r="T1803" s="12">
        <f t="shared" si="76"/>
        <v>0</v>
      </c>
    </row>
    <row r="1804" spans="4:20">
      <c r="D1804" s="2">
        <f>IF(ISNA(VLOOKUP(四角板専用!C1804,四角板専用!AA$1:AC$9999,2,FALSE)),0,VLOOKUP(四角板専用!C1804,四角板専用!AA$1:AC$9999,2,FALSE))</f>
        <v>0</v>
      </c>
      <c r="T1804" s="12">
        <f t="shared" si="76"/>
        <v>0</v>
      </c>
    </row>
    <row r="1805" spans="4:20">
      <c r="D1805" s="2">
        <f>IF(ISNA(VLOOKUP(四角板専用!C1805,四角板専用!AA$1:AC$9999,2,FALSE)),0,VLOOKUP(四角板専用!C1805,四角板専用!AA$1:AC$9999,2,FALSE))</f>
        <v>0</v>
      </c>
      <c r="T1805" s="12">
        <f t="shared" si="76"/>
        <v>0</v>
      </c>
    </row>
    <row r="1806" spans="4:20">
      <c r="D1806" s="2">
        <f>IF(ISNA(VLOOKUP(四角板専用!C1806,四角板専用!AA$1:AC$9999,2,FALSE)),0,VLOOKUP(四角板専用!C1806,四角板専用!AA$1:AC$9999,2,FALSE))</f>
        <v>0</v>
      </c>
      <c r="T1806" s="12">
        <f t="shared" si="76"/>
        <v>0</v>
      </c>
    </row>
    <row r="1807" spans="4:20">
      <c r="D1807" s="2">
        <f>IF(ISNA(VLOOKUP(四角板専用!C1807,四角板専用!AA$1:AC$9999,2,FALSE)),0,VLOOKUP(四角板専用!C1807,四角板専用!AA$1:AC$9999,2,FALSE))</f>
        <v>0</v>
      </c>
      <c r="T1807" s="12">
        <f t="shared" si="76"/>
        <v>0</v>
      </c>
    </row>
    <row r="1808" spans="4:20">
      <c r="D1808" s="2">
        <f>IF(ISNA(VLOOKUP(四角板専用!C1808,四角板専用!AA$1:AC$9999,2,FALSE)),0,VLOOKUP(四角板専用!C1808,四角板専用!AA$1:AC$9999,2,FALSE))</f>
        <v>0</v>
      </c>
      <c r="T1808" s="12">
        <f t="shared" si="76"/>
        <v>0</v>
      </c>
    </row>
    <row r="1809" spans="4:20">
      <c r="D1809" s="2">
        <f>IF(ISNA(VLOOKUP(四角板専用!C1809,四角板専用!AA$1:AC$9999,2,FALSE)),0,VLOOKUP(四角板専用!C1809,四角板専用!AA$1:AC$9999,2,FALSE))</f>
        <v>0</v>
      </c>
      <c r="T1809" s="12">
        <f t="shared" si="76"/>
        <v>0</v>
      </c>
    </row>
    <row r="1810" spans="4:20">
      <c r="D1810" s="2">
        <f>IF(ISNA(VLOOKUP(四角板専用!C1810,四角板専用!AA$1:AC$9999,2,FALSE)),0,VLOOKUP(四角板専用!C1810,四角板専用!AA$1:AC$9999,2,FALSE))</f>
        <v>0</v>
      </c>
      <c r="T1810" s="12">
        <f t="shared" si="76"/>
        <v>0</v>
      </c>
    </row>
    <row r="1811" spans="4:20">
      <c r="D1811" s="2">
        <f>IF(ISNA(VLOOKUP(四角板専用!C1811,四角板専用!AA$1:AC$9999,2,FALSE)),0,VLOOKUP(四角板専用!C1811,四角板専用!AA$1:AC$9999,2,FALSE))</f>
        <v>0</v>
      </c>
      <c r="T1811" s="12">
        <f t="shared" si="76"/>
        <v>0</v>
      </c>
    </row>
    <row r="1812" spans="4:20">
      <c r="D1812" s="2">
        <f>IF(ISNA(VLOOKUP(四角板専用!C1812,四角板専用!AA$1:AC$9999,2,FALSE)),0,VLOOKUP(四角板専用!C1812,四角板専用!AA$1:AC$9999,2,FALSE))</f>
        <v>0</v>
      </c>
      <c r="T1812" s="12">
        <f t="shared" si="76"/>
        <v>0</v>
      </c>
    </row>
    <row r="1813" spans="4:20">
      <c r="D1813" s="2">
        <f>IF(ISNA(VLOOKUP(四角板専用!C1813,四角板専用!AA$1:AC$9999,2,FALSE)),0,VLOOKUP(四角板専用!C1813,四角板専用!AA$1:AC$9999,2,FALSE))</f>
        <v>0</v>
      </c>
      <c r="T1813" s="12">
        <f t="shared" si="76"/>
        <v>0</v>
      </c>
    </row>
    <row r="1814" spans="4:20">
      <c r="D1814" s="2">
        <f>IF(ISNA(VLOOKUP(四角板専用!C1814,四角板専用!AA$1:AC$9999,2,FALSE)),0,VLOOKUP(四角板専用!C1814,四角板専用!AA$1:AC$9999,2,FALSE))</f>
        <v>0</v>
      </c>
      <c r="T1814" s="12">
        <f t="shared" si="76"/>
        <v>0</v>
      </c>
    </row>
    <row r="1815" spans="4:20">
      <c r="D1815" s="2">
        <f>IF(ISNA(VLOOKUP(四角板専用!C1815,四角板専用!AA$1:AC$9999,2,FALSE)),0,VLOOKUP(四角板専用!C1815,四角板専用!AA$1:AC$9999,2,FALSE))</f>
        <v>0</v>
      </c>
      <c r="T1815" s="12">
        <f t="shared" si="76"/>
        <v>0</v>
      </c>
    </row>
    <row r="1816" spans="4:20">
      <c r="D1816" s="2">
        <f>IF(ISNA(VLOOKUP(四角板専用!C1816,四角板専用!AA$1:AC$9999,2,FALSE)),0,VLOOKUP(四角板専用!C1816,四角板専用!AA$1:AC$9999,2,FALSE))</f>
        <v>0</v>
      </c>
      <c r="T1816" s="12">
        <f t="shared" si="76"/>
        <v>0</v>
      </c>
    </row>
    <row r="1817" spans="4:20">
      <c r="D1817" s="2">
        <f>IF(ISNA(VLOOKUP(四角板専用!C1817,四角板専用!AA$1:AC$9999,2,FALSE)),0,VLOOKUP(四角板専用!C1817,四角板専用!AA$1:AC$9999,2,FALSE))</f>
        <v>0</v>
      </c>
      <c r="T1817" s="12">
        <f t="shared" si="76"/>
        <v>0</v>
      </c>
    </row>
    <row r="1818" spans="4:20">
      <c r="D1818" s="2">
        <f>IF(ISNA(VLOOKUP(四角板専用!C1818,四角板専用!AA$1:AC$9999,2,FALSE)),0,VLOOKUP(四角板専用!C1818,四角板専用!AA$1:AC$9999,2,FALSE))</f>
        <v>0</v>
      </c>
      <c r="T1818" s="12">
        <f t="shared" si="76"/>
        <v>0</v>
      </c>
    </row>
    <row r="1819" spans="4:20">
      <c r="D1819" s="2">
        <f>IF(ISNA(VLOOKUP(四角板専用!C1819,四角板専用!AA$1:AC$9999,2,FALSE)),0,VLOOKUP(四角板専用!C1819,四角板専用!AA$1:AC$9999,2,FALSE))</f>
        <v>0</v>
      </c>
      <c r="T1819" s="12">
        <f t="shared" si="76"/>
        <v>0</v>
      </c>
    </row>
    <row r="1820" spans="4:20">
      <c r="D1820" s="2">
        <f>IF(ISNA(VLOOKUP(四角板専用!C1820,四角板専用!AA$1:AC$9999,2,FALSE)),0,VLOOKUP(四角板専用!C1820,四角板専用!AA$1:AC$9999,2,FALSE))</f>
        <v>0</v>
      </c>
      <c r="T1820" s="12">
        <f t="shared" si="76"/>
        <v>0</v>
      </c>
    </row>
    <row r="1821" spans="4:20">
      <c r="D1821" s="2">
        <f>IF(ISNA(VLOOKUP(四角板専用!C1821,四角板専用!AA$1:AC$9999,2,FALSE)),0,VLOOKUP(四角板専用!C1821,四角板専用!AA$1:AC$9999,2,FALSE))</f>
        <v>0</v>
      </c>
      <c r="T1821" s="12">
        <f t="shared" si="76"/>
        <v>0</v>
      </c>
    </row>
    <row r="1822" spans="4:20">
      <c r="D1822" s="2">
        <f>IF(ISNA(VLOOKUP(四角板専用!C1822,四角板専用!AA$1:AC$9999,2,FALSE)),0,VLOOKUP(四角板専用!C1822,四角板専用!AA$1:AC$9999,2,FALSE))</f>
        <v>0</v>
      </c>
      <c r="T1822" s="12">
        <f t="shared" si="76"/>
        <v>0</v>
      </c>
    </row>
    <row r="1823" spans="4:20">
      <c r="D1823" s="2">
        <f>IF(ISNA(VLOOKUP(四角板専用!C1823,四角板専用!AA$1:AC$9999,2,FALSE)),0,VLOOKUP(四角板専用!C1823,四角板専用!AA$1:AC$9999,2,FALSE))</f>
        <v>0</v>
      </c>
      <c r="T1823" s="12">
        <f t="shared" si="76"/>
        <v>0</v>
      </c>
    </row>
    <row r="1824" spans="4:20">
      <c r="D1824" s="2">
        <f>IF(ISNA(VLOOKUP(四角板専用!C1824,四角板専用!AA$1:AC$9999,2,FALSE)),0,VLOOKUP(四角板専用!C1824,四角板専用!AA$1:AC$9999,2,FALSE))</f>
        <v>0</v>
      </c>
      <c r="T1824" s="12">
        <f t="shared" si="76"/>
        <v>0</v>
      </c>
    </row>
    <row r="1825" spans="4:20">
      <c r="D1825" s="2">
        <f>IF(ISNA(VLOOKUP(四角板専用!C1825,四角板専用!AA$1:AC$9999,2,FALSE)),0,VLOOKUP(四角板専用!C1825,四角板専用!AA$1:AC$9999,2,FALSE))</f>
        <v>0</v>
      </c>
      <c r="T1825" s="12">
        <f t="shared" si="76"/>
        <v>0</v>
      </c>
    </row>
    <row r="1826" spans="4:20">
      <c r="D1826" s="2">
        <f>IF(ISNA(VLOOKUP(四角板専用!C1826,四角板専用!AA$1:AC$9999,2,FALSE)),0,VLOOKUP(四角板専用!C1826,四角板専用!AA$1:AC$9999,2,FALSE))</f>
        <v>0</v>
      </c>
      <c r="T1826" s="12">
        <f t="shared" si="76"/>
        <v>0</v>
      </c>
    </row>
    <row r="1827" spans="4:20">
      <c r="D1827" s="2">
        <f>IF(ISNA(VLOOKUP(四角板専用!C1827,四角板専用!AA$1:AC$9999,2,FALSE)),0,VLOOKUP(四角板専用!C1827,四角板専用!AA$1:AC$9999,2,FALSE))</f>
        <v>0</v>
      </c>
      <c r="T1827" s="12">
        <f t="shared" si="76"/>
        <v>0</v>
      </c>
    </row>
    <row r="1828" spans="4:20">
      <c r="D1828" s="2">
        <f>IF(ISNA(VLOOKUP(四角板専用!C1828,四角板専用!AA$1:AC$9999,2,FALSE)),0,VLOOKUP(四角板専用!C1828,四角板専用!AA$1:AC$9999,2,FALSE))</f>
        <v>0</v>
      </c>
      <c r="T1828" s="12">
        <f t="shared" si="76"/>
        <v>0</v>
      </c>
    </row>
    <row r="1829" spans="4:20">
      <c r="D1829" s="2">
        <f>IF(ISNA(VLOOKUP(四角板専用!C1829,四角板専用!AA$1:AC$9999,2,FALSE)),0,VLOOKUP(四角板専用!C1829,四角板専用!AA$1:AC$9999,2,FALSE))</f>
        <v>0</v>
      </c>
      <c r="T1829" s="12">
        <f t="shared" si="76"/>
        <v>0</v>
      </c>
    </row>
    <row r="1830" spans="4:20">
      <c r="D1830" s="2">
        <f>IF(ISNA(VLOOKUP(四角板専用!C1830,四角板専用!AA$1:AC$9999,2,FALSE)),0,VLOOKUP(四角板専用!C1830,四角板専用!AA$1:AC$9999,2,FALSE))</f>
        <v>0</v>
      </c>
      <c r="T1830" s="12">
        <f t="shared" si="76"/>
        <v>0</v>
      </c>
    </row>
    <row r="1831" spans="4:20">
      <c r="D1831" s="2">
        <f>IF(ISNA(VLOOKUP(四角板専用!C1831,四角板専用!AA$1:AC$9999,2,FALSE)),0,VLOOKUP(四角板専用!C1831,四角板専用!AA$1:AC$9999,2,FALSE))</f>
        <v>0</v>
      </c>
      <c r="T1831" s="12">
        <f t="shared" si="76"/>
        <v>0</v>
      </c>
    </row>
    <row r="1832" spans="4:20">
      <c r="D1832" s="2">
        <f>IF(ISNA(VLOOKUP(四角板専用!C1832,四角板専用!AA$1:AC$9999,2,FALSE)),0,VLOOKUP(四角板専用!C1832,四角板専用!AA$1:AC$9999,2,FALSE))</f>
        <v>0</v>
      </c>
      <c r="T1832" s="12">
        <f t="shared" si="76"/>
        <v>0</v>
      </c>
    </row>
    <row r="1833" spans="4:20">
      <c r="D1833" s="2">
        <f>IF(ISNA(VLOOKUP(四角板専用!C1833,四角板専用!AA$1:AC$9999,2,FALSE)),0,VLOOKUP(四角板専用!C1833,四角板専用!AA$1:AC$9999,2,FALSE))</f>
        <v>0</v>
      </c>
      <c r="T1833" s="12">
        <f t="shared" si="76"/>
        <v>0</v>
      </c>
    </row>
    <row r="1834" spans="4:20">
      <c r="D1834" s="2">
        <f>IF(ISNA(VLOOKUP(四角板専用!C1834,四角板専用!AA$1:AC$9999,2,FALSE)),0,VLOOKUP(四角板専用!C1834,四角板専用!AA$1:AC$9999,2,FALSE))</f>
        <v>0</v>
      </c>
      <c r="T1834" s="12">
        <f t="shared" si="76"/>
        <v>0</v>
      </c>
    </row>
    <row r="1835" spans="4:20">
      <c r="D1835" s="2">
        <f>IF(ISNA(VLOOKUP(四角板専用!C1835,四角板専用!AA$1:AC$9999,2,FALSE)),0,VLOOKUP(四角板専用!C1835,四角板専用!AA$1:AC$9999,2,FALSE))</f>
        <v>0</v>
      </c>
      <c r="T1835" s="12">
        <f t="shared" si="76"/>
        <v>0</v>
      </c>
    </row>
    <row r="1836" spans="4:20">
      <c r="D1836" s="2">
        <f>IF(ISNA(VLOOKUP(四角板専用!C1836,四角板専用!AA$1:AC$9999,2,FALSE)),0,VLOOKUP(四角板専用!C1836,四角板専用!AA$1:AC$9999,2,FALSE))</f>
        <v>0</v>
      </c>
      <c r="T1836" s="12">
        <f t="shared" si="76"/>
        <v>0</v>
      </c>
    </row>
    <row r="1837" spans="4:20">
      <c r="D1837" s="2">
        <f>IF(ISNA(VLOOKUP(四角板専用!C1837,四角板専用!AA$1:AC$9999,2,FALSE)),0,VLOOKUP(四角板専用!C1837,四角板専用!AA$1:AC$9999,2,FALSE))</f>
        <v>0</v>
      </c>
      <c r="T1837" s="12">
        <f t="shared" si="76"/>
        <v>0</v>
      </c>
    </row>
    <row r="1838" spans="4:20">
      <c r="D1838" s="2">
        <f>IF(ISNA(VLOOKUP(四角板専用!C1838,四角板専用!AA$1:AC$9999,2,FALSE)),0,VLOOKUP(四角板専用!C1838,四角板専用!AA$1:AC$9999,2,FALSE))</f>
        <v>0</v>
      </c>
      <c r="T1838" s="12">
        <f t="shared" si="76"/>
        <v>0</v>
      </c>
    </row>
    <row r="1839" spans="4:20">
      <c r="D1839" s="2">
        <f>IF(ISNA(VLOOKUP(四角板専用!C1839,四角板専用!AA$1:AC$9999,2,FALSE)),0,VLOOKUP(四角板専用!C1839,四角板専用!AA$1:AC$9999,2,FALSE))</f>
        <v>0</v>
      </c>
      <c r="T1839" s="12">
        <f t="shared" si="76"/>
        <v>0</v>
      </c>
    </row>
    <row r="1840" spans="4:20">
      <c r="D1840" s="2">
        <f>IF(ISNA(VLOOKUP(四角板専用!C1840,四角板専用!AA$1:AC$9999,2,FALSE)),0,VLOOKUP(四角板専用!C1840,四角板専用!AA$1:AC$9999,2,FALSE))</f>
        <v>0</v>
      </c>
      <c r="T1840" s="12">
        <f t="shared" si="76"/>
        <v>0</v>
      </c>
    </row>
    <row r="1841" spans="4:20">
      <c r="D1841" s="2">
        <f>IF(ISNA(VLOOKUP(四角板専用!C1841,四角板専用!AA$1:AC$9999,2,FALSE)),0,VLOOKUP(四角板専用!C1841,四角板専用!AA$1:AC$9999,2,FALSE))</f>
        <v>0</v>
      </c>
      <c r="T1841" s="12">
        <f t="shared" si="76"/>
        <v>0</v>
      </c>
    </row>
    <row r="1842" spans="4:20">
      <c r="D1842" s="2">
        <f>IF(ISNA(VLOOKUP(四角板専用!C1842,四角板専用!AA$1:AC$9999,2,FALSE)),0,VLOOKUP(四角板専用!C1842,四角板専用!AA$1:AC$9999,2,FALSE))</f>
        <v>0</v>
      </c>
      <c r="T1842" s="12">
        <f t="shared" si="76"/>
        <v>0</v>
      </c>
    </row>
    <row r="1843" spans="4:20">
      <c r="D1843" s="2">
        <f>IF(ISNA(VLOOKUP(四角板専用!C1843,四角板専用!AA$1:AC$9999,2,FALSE)),0,VLOOKUP(四角板専用!C1843,四角板専用!AA$1:AC$9999,2,FALSE))</f>
        <v>0</v>
      </c>
      <c r="T1843" s="12">
        <f t="shared" si="76"/>
        <v>0</v>
      </c>
    </row>
    <row r="1844" spans="4:20">
      <c r="D1844" s="2">
        <f>IF(ISNA(VLOOKUP(四角板専用!C1844,四角板専用!AA$1:AC$9999,2,FALSE)),0,VLOOKUP(四角板専用!C1844,四角板専用!AA$1:AC$9999,2,FALSE))</f>
        <v>0</v>
      </c>
      <c r="T1844" s="12">
        <f t="shared" si="76"/>
        <v>0</v>
      </c>
    </row>
    <row r="1845" spans="4:20">
      <c r="D1845" s="2">
        <f>IF(ISNA(VLOOKUP(四角板専用!C1845,四角板専用!AA$1:AC$9999,2,FALSE)),0,VLOOKUP(四角板専用!C1845,四角板専用!AA$1:AC$9999,2,FALSE))</f>
        <v>0</v>
      </c>
      <c r="T1845" s="12">
        <f t="shared" si="76"/>
        <v>0</v>
      </c>
    </row>
    <row r="1846" spans="4:20">
      <c r="D1846" s="2">
        <f>IF(ISNA(VLOOKUP(四角板専用!C1846,四角板専用!AA$1:AC$9999,2,FALSE)),0,VLOOKUP(四角板専用!C1846,四角板専用!AA$1:AC$9999,2,FALSE))</f>
        <v>0</v>
      </c>
      <c r="T1846" s="12">
        <f t="shared" si="76"/>
        <v>0</v>
      </c>
    </row>
    <row r="1847" spans="4:20">
      <c r="D1847" s="2">
        <f>IF(ISNA(VLOOKUP(四角板専用!C1847,四角板専用!AA$1:AC$9999,2,FALSE)),0,VLOOKUP(四角板専用!C1847,四角板専用!AA$1:AC$9999,2,FALSE))</f>
        <v>0</v>
      </c>
      <c r="T1847" s="12">
        <f t="shared" si="76"/>
        <v>0</v>
      </c>
    </row>
    <row r="1848" spans="4:20">
      <c r="D1848" s="2">
        <f>IF(ISNA(VLOOKUP(四角板専用!C1848,四角板専用!AA$1:AC$9999,2,FALSE)),0,VLOOKUP(四角板専用!C1848,四角板専用!AA$1:AC$9999,2,FALSE))</f>
        <v>0</v>
      </c>
      <c r="T1848" s="12">
        <f t="shared" si="76"/>
        <v>0</v>
      </c>
    </row>
    <row r="1849" spans="4:20">
      <c r="D1849" s="2">
        <f>IF(ISNA(VLOOKUP(四角板専用!C1849,四角板専用!AA$1:AC$9999,2,FALSE)),0,VLOOKUP(四角板専用!C1849,四角板専用!AA$1:AC$9999,2,FALSE))</f>
        <v>0</v>
      </c>
      <c r="T1849" s="12">
        <f t="shared" si="76"/>
        <v>0</v>
      </c>
    </row>
    <row r="1850" spans="4:20">
      <c r="D1850" s="2">
        <f>IF(ISNA(VLOOKUP(四角板専用!C1850,四角板専用!AA$1:AC$9999,2,FALSE)),0,VLOOKUP(四角板専用!C1850,四角板専用!AA$1:AC$9999,2,FALSE))</f>
        <v>0</v>
      </c>
      <c r="T1850" s="12">
        <f t="shared" si="76"/>
        <v>0</v>
      </c>
    </row>
    <row r="1851" spans="4:20">
      <c r="D1851" s="2">
        <f>IF(ISNA(VLOOKUP(四角板専用!C1851,四角板専用!AA$1:AC$9999,2,FALSE)),0,VLOOKUP(四角板専用!C1851,四角板専用!AA$1:AC$9999,2,FALSE))</f>
        <v>0</v>
      </c>
      <c r="T1851" s="12">
        <f t="shared" si="76"/>
        <v>0</v>
      </c>
    </row>
    <row r="1852" spans="4:20">
      <c r="D1852" s="2">
        <f>IF(ISNA(VLOOKUP(四角板専用!C1852,四角板専用!AA$1:AC$9999,2,FALSE)),0,VLOOKUP(四角板専用!C1852,四角板専用!AA$1:AC$9999,2,FALSE))</f>
        <v>0</v>
      </c>
      <c r="T1852" s="12">
        <f t="shared" si="76"/>
        <v>0</v>
      </c>
    </row>
    <row r="1853" spans="4:20">
      <c r="D1853" s="2">
        <f>IF(ISNA(VLOOKUP(四角板専用!C1853,四角板専用!AA$1:AC$9999,2,FALSE)),0,VLOOKUP(四角板専用!C1853,四角板専用!AA$1:AC$9999,2,FALSE))</f>
        <v>0</v>
      </c>
      <c r="T1853" s="12">
        <f t="shared" si="76"/>
        <v>0</v>
      </c>
    </row>
    <row r="1854" spans="4:20">
      <c r="D1854" s="2">
        <f>IF(ISNA(VLOOKUP(四角板専用!C1854,四角板専用!AA$1:AC$9999,2,FALSE)),0,VLOOKUP(四角板専用!C1854,四角板専用!AA$1:AC$9999,2,FALSE))</f>
        <v>0</v>
      </c>
      <c r="T1854" s="12">
        <f t="shared" si="76"/>
        <v>0</v>
      </c>
    </row>
    <row r="1855" spans="4:20">
      <c r="D1855" s="2">
        <f>IF(ISNA(VLOOKUP(四角板専用!C1855,四角板専用!AA$1:AC$9999,2,FALSE)),0,VLOOKUP(四角板専用!C1855,四角板専用!AA$1:AC$9999,2,FALSE))</f>
        <v>0</v>
      </c>
      <c r="T1855" s="12">
        <f t="shared" si="76"/>
        <v>0</v>
      </c>
    </row>
    <row r="1856" spans="4:20">
      <c r="D1856" s="2">
        <f>IF(ISNA(VLOOKUP(四角板専用!C1856,四角板専用!AA$1:AC$9999,2,FALSE)),0,VLOOKUP(四角板専用!C1856,四角板専用!AA$1:AC$9999,2,FALSE))</f>
        <v>0</v>
      </c>
      <c r="T1856" s="12">
        <f t="shared" si="76"/>
        <v>0</v>
      </c>
    </row>
    <row r="1857" spans="4:20">
      <c r="D1857" s="2">
        <f>IF(ISNA(VLOOKUP(四角板専用!C1857,四角板専用!AA$1:AC$9999,2,FALSE)),0,VLOOKUP(四角板専用!C1857,四角板専用!AA$1:AC$9999,2,FALSE))</f>
        <v>0</v>
      </c>
      <c r="T1857" s="12">
        <f t="shared" si="76"/>
        <v>0</v>
      </c>
    </row>
    <row r="1858" spans="4:20">
      <c r="D1858" s="2">
        <f>IF(ISNA(VLOOKUP(四角板専用!C1858,四角板専用!AA$1:AC$9999,2,FALSE)),0,VLOOKUP(四角板専用!C1858,四角板専用!AA$1:AC$9999,2,FALSE))</f>
        <v>0</v>
      </c>
      <c r="T1858" s="12">
        <f t="shared" si="76"/>
        <v>0</v>
      </c>
    </row>
    <row r="1859" spans="4:20">
      <c r="D1859" s="2">
        <f>IF(ISNA(VLOOKUP(四角板専用!C1859,四角板専用!AA$1:AC$9999,2,FALSE)),0,VLOOKUP(四角板専用!C1859,四角板専用!AA$1:AC$9999,2,FALSE))</f>
        <v>0</v>
      </c>
      <c r="T1859" s="12">
        <f t="shared" ref="T1859:T1922" si="77">M1859</f>
        <v>0</v>
      </c>
    </row>
    <row r="1860" spans="4:20">
      <c r="D1860" s="2">
        <f>IF(ISNA(VLOOKUP(四角板専用!C1860,四角板専用!AA$1:AC$9999,2,FALSE)),0,VLOOKUP(四角板専用!C1860,四角板専用!AA$1:AC$9999,2,FALSE))</f>
        <v>0</v>
      </c>
      <c r="T1860" s="12">
        <f t="shared" si="77"/>
        <v>0</v>
      </c>
    </row>
    <row r="1861" spans="4:20">
      <c r="D1861" s="2">
        <f>IF(ISNA(VLOOKUP(四角板専用!C1861,四角板専用!AA$1:AC$9999,2,FALSE)),0,VLOOKUP(四角板専用!C1861,四角板専用!AA$1:AC$9999,2,FALSE))</f>
        <v>0</v>
      </c>
      <c r="T1861" s="12">
        <f t="shared" si="77"/>
        <v>0</v>
      </c>
    </row>
    <row r="1862" spans="4:20">
      <c r="D1862" s="2">
        <f>IF(ISNA(VLOOKUP(四角板専用!C1862,四角板専用!AA$1:AC$9999,2,FALSE)),0,VLOOKUP(四角板専用!C1862,四角板専用!AA$1:AC$9999,2,FALSE))</f>
        <v>0</v>
      </c>
      <c r="T1862" s="12">
        <f t="shared" si="77"/>
        <v>0</v>
      </c>
    </row>
    <row r="1863" spans="4:20">
      <c r="D1863" s="2">
        <f>IF(ISNA(VLOOKUP(四角板専用!C1863,四角板専用!AA$1:AC$9999,2,FALSE)),0,VLOOKUP(四角板専用!C1863,四角板専用!AA$1:AC$9999,2,FALSE))</f>
        <v>0</v>
      </c>
      <c r="T1863" s="12">
        <f t="shared" si="77"/>
        <v>0</v>
      </c>
    </row>
    <row r="1864" spans="4:20">
      <c r="D1864" s="2">
        <f>IF(ISNA(VLOOKUP(四角板専用!C1864,四角板専用!AA$1:AC$9999,2,FALSE)),0,VLOOKUP(四角板専用!C1864,四角板専用!AA$1:AC$9999,2,FALSE))</f>
        <v>0</v>
      </c>
      <c r="T1864" s="12">
        <f t="shared" si="77"/>
        <v>0</v>
      </c>
    </row>
    <row r="1865" spans="4:20">
      <c r="D1865" s="2">
        <f>IF(ISNA(VLOOKUP(四角板専用!C1865,四角板専用!AA$1:AC$9999,2,FALSE)),0,VLOOKUP(四角板専用!C1865,四角板専用!AA$1:AC$9999,2,FALSE))</f>
        <v>0</v>
      </c>
      <c r="T1865" s="12">
        <f t="shared" si="77"/>
        <v>0</v>
      </c>
    </row>
    <row r="1866" spans="4:20">
      <c r="D1866" s="2">
        <f>IF(ISNA(VLOOKUP(四角板専用!C1866,四角板専用!AA$1:AC$9999,2,FALSE)),0,VLOOKUP(四角板専用!C1866,四角板専用!AA$1:AC$9999,2,FALSE))</f>
        <v>0</v>
      </c>
      <c r="T1866" s="12">
        <f t="shared" si="77"/>
        <v>0</v>
      </c>
    </row>
    <row r="1867" spans="4:20">
      <c r="D1867" s="2">
        <f>IF(ISNA(VLOOKUP(四角板専用!C1867,四角板専用!AA$1:AC$9999,2,FALSE)),0,VLOOKUP(四角板専用!C1867,四角板専用!AA$1:AC$9999,2,FALSE))</f>
        <v>0</v>
      </c>
      <c r="T1867" s="12">
        <f t="shared" si="77"/>
        <v>0</v>
      </c>
    </row>
    <row r="1868" spans="4:20">
      <c r="D1868" s="2">
        <f>IF(ISNA(VLOOKUP(四角板専用!C1868,四角板専用!AA$1:AC$9999,2,FALSE)),0,VLOOKUP(四角板専用!C1868,四角板専用!AA$1:AC$9999,2,FALSE))</f>
        <v>0</v>
      </c>
      <c r="T1868" s="12">
        <f t="shared" si="77"/>
        <v>0</v>
      </c>
    </row>
    <row r="1869" spans="4:20">
      <c r="D1869" s="2">
        <f>IF(ISNA(VLOOKUP(四角板専用!C1869,四角板専用!AA$1:AC$9999,2,FALSE)),0,VLOOKUP(四角板専用!C1869,四角板専用!AA$1:AC$9999,2,FALSE))</f>
        <v>0</v>
      </c>
      <c r="T1869" s="12">
        <f t="shared" si="77"/>
        <v>0</v>
      </c>
    </row>
    <row r="1870" spans="4:20">
      <c r="D1870" s="2">
        <f>IF(ISNA(VLOOKUP(四角板専用!C1870,四角板専用!AA$1:AC$9999,2,FALSE)),0,VLOOKUP(四角板専用!C1870,四角板専用!AA$1:AC$9999,2,FALSE))</f>
        <v>0</v>
      </c>
      <c r="T1870" s="12">
        <f t="shared" si="77"/>
        <v>0</v>
      </c>
    </row>
    <row r="1871" spans="4:20">
      <c r="D1871" s="2">
        <f>IF(ISNA(VLOOKUP(四角板専用!C1871,四角板専用!AA$1:AC$9999,2,FALSE)),0,VLOOKUP(四角板専用!C1871,四角板専用!AA$1:AC$9999,2,FALSE))</f>
        <v>0</v>
      </c>
      <c r="T1871" s="12">
        <f t="shared" si="77"/>
        <v>0</v>
      </c>
    </row>
    <row r="1872" spans="4:20">
      <c r="D1872" s="2">
        <f>IF(ISNA(VLOOKUP(四角板専用!C1872,四角板専用!AA$1:AC$9999,2,FALSE)),0,VLOOKUP(四角板専用!C1872,四角板専用!AA$1:AC$9999,2,FALSE))</f>
        <v>0</v>
      </c>
      <c r="T1872" s="12">
        <f t="shared" si="77"/>
        <v>0</v>
      </c>
    </row>
    <row r="1873" spans="4:20">
      <c r="D1873" s="2">
        <f>IF(ISNA(VLOOKUP(四角板専用!C1873,四角板専用!AA$1:AC$9999,2,FALSE)),0,VLOOKUP(四角板専用!C1873,四角板専用!AA$1:AC$9999,2,FALSE))</f>
        <v>0</v>
      </c>
      <c r="T1873" s="12">
        <f t="shared" si="77"/>
        <v>0</v>
      </c>
    </row>
    <row r="1874" spans="4:20">
      <c r="D1874" s="2">
        <f>IF(ISNA(VLOOKUP(四角板専用!C1874,四角板専用!AA$1:AC$9999,2,FALSE)),0,VLOOKUP(四角板専用!C1874,四角板専用!AA$1:AC$9999,2,FALSE))</f>
        <v>0</v>
      </c>
      <c r="T1874" s="12">
        <f t="shared" si="77"/>
        <v>0</v>
      </c>
    </row>
    <row r="1875" spans="4:20">
      <c r="D1875" s="2">
        <f>IF(ISNA(VLOOKUP(四角板専用!C1875,四角板専用!AA$1:AC$9999,2,FALSE)),0,VLOOKUP(四角板専用!C1875,四角板専用!AA$1:AC$9999,2,FALSE))</f>
        <v>0</v>
      </c>
      <c r="T1875" s="12">
        <f t="shared" si="77"/>
        <v>0</v>
      </c>
    </row>
    <row r="1876" spans="4:20">
      <c r="D1876" s="2">
        <f>IF(ISNA(VLOOKUP(四角板専用!C1876,四角板専用!AA$1:AC$9999,2,FALSE)),0,VLOOKUP(四角板専用!C1876,四角板専用!AA$1:AC$9999,2,FALSE))</f>
        <v>0</v>
      </c>
      <c r="T1876" s="12">
        <f t="shared" si="77"/>
        <v>0</v>
      </c>
    </row>
    <row r="1877" spans="4:20">
      <c r="D1877" s="2">
        <f>IF(ISNA(VLOOKUP(四角板専用!C1877,四角板専用!AA$1:AC$9999,2,FALSE)),0,VLOOKUP(四角板専用!C1877,四角板専用!AA$1:AC$9999,2,FALSE))</f>
        <v>0</v>
      </c>
      <c r="T1877" s="12">
        <f t="shared" si="77"/>
        <v>0</v>
      </c>
    </row>
    <row r="1878" spans="4:20">
      <c r="D1878" s="2">
        <f>IF(ISNA(VLOOKUP(四角板専用!C1878,四角板専用!AA$1:AC$9999,2,FALSE)),0,VLOOKUP(四角板専用!C1878,四角板専用!AA$1:AC$9999,2,FALSE))</f>
        <v>0</v>
      </c>
      <c r="T1878" s="12">
        <f t="shared" si="77"/>
        <v>0</v>
      </c>
    </row>
    <row r="1879" spans="4:20">
      <c r="D1879" s="2">
        <f>IF(ISNA(VLOOKUP(四角板専用!C1879,四角板専用!AA$1:AC$9999,2,FALSE)),0,VLOOKUP(四角板専用!C1879,四角板専用!AA$1:AC$9999,2,FALSE))</f>
        <v>0</v>
      </c>
      <c r="T1879" s="12">
        <f t="shared" si="77"/>
        <v>0</v>
      </c>
    </row>
    <row r="1880" spans="4:20">
      <c r="D1880" s="2">
        <f>IF(ISNA(VLOOKUP(四角板専用!C1880,四角板専用!AA$1:AC$9999,2,FALSE)),0,VLOOKUP(四角板専用!C1880,四角板専用!AA$1:AC$9999,2,FALSE))</f>
        <v>0</v>
      </c>
      <c r="T1880" s="12">
        <f t="shared" si="77"/>
        <v>0</v>
      </c>
    </row>
    <row r="1881" spans="4:20">
      <c r="D1881" s="2">
        <f>IF(ISNA(VLOOKUP(四角板専用!C1881,四角板専用!AA$1:AC$9999,2,FALSE)),0,VLOOKUP(四角板専用!C1881,四角板専用!AA$1:AC$9999,2,FALSE))</f>
        <v>0</v>
      </c>
      <c r="T1881" s="12">
        <f t="shared" si="77"/>
        <v>0</v>
      </c>
    </row>
    <row r="1882" spans="4:20">
      <c r="D1882" s="2">
        <f>IF(ISNA(VLOOKUP(四角板専用!C1882,四角板専用!AA$1:AC$9999,2,FALSE)),0,VLOOKUP(四角板専用!C1882,四角板専用!AA$1:AC$9999,2,FALSE))</f>
        <v>0</v>
      </c>
      <c r="T1882" s="12">
        <f t="shared" si="77"/>
        <v>0</v>
      </c>
    </row>
    <row r="1883" spans="4:20">
      <c r="D1883" s="2">
        <f>IF(ISNA(VLOOKUP(四角板専用!C1883,四角板専用!AA$1:AC$9999,2,FALSE)),0,VLOOKUP(四角板専用!C1883,四角板専用!AA$1:AC$9999,2,FALSE))</f>
        <v>0</v>
      </c>
      <c r="T1883" s="12">
        <f t="shared" si="77"/>
        <v>0</v>
      </c>
    </row>
    <row r="1884" spans="4:20">
      <c r="D1884" s="2">
        <f>IF(ISNA(VLOOKUP(四角板専用!C1884,四角板専用!AA$1:AC$9999,2,FALSE)),0,VLOOKUP(四角板専用!C1884,四角板専用!AA$1:AC$9999,2,FALSE))</f>
        <v>0</v>
      </c>
      <c r="T1884" s="12">
        <f t="shared" si="77"/>
        <v>0</v>
      </c>
    </row>
    <row r="1885" spans="4:20">
      <c r="D1885" s="2">
        <f>IF(ISNA(VLOOKUP(四角板専用!C1885,四角板専用!AA$1:AC$9999,2,FALSE)),0,VLOOKUP(四角板専用!C1885,四角板専用!AA$1:AC$9999,2,FALSE))</f>
        <v>0</v>
      </c>
      <c r="T1885" s="12">
        <f t="shared" si="77"/>
        <v>0</v>
      </c>
    </row>
    <row r="1886" spans="4:20">
      <c r="D1886" s="2">
        <f>IF(ISNA(VLOOKUP(四角板専用!C1886,四角板専用!AA$1:AC$9999,2,FALSE)),0,VLOOKUP(四角板専用!C1886,四角板専用!AA$1:AC$9999,2,FALSE))</f>
        <v>0</v>
      </c>
      <c r="T1886" s="12">
        <f t="shared" si="77"/>
        <v>0</v>
      </c>
    </row>
    <row r="1887" spans="4:20">
      <c r="D1887" s="2">
        <f>IF(ISNA(VLOOKUP(四角板専用!C1887,四角板専用!AA$1:AC$9999,2,FALSE)),0,VLOOKUP(四角板専用!C1887,四角板専用!AA$1:AC$9999,2,FALSE))</f>
        <v>0</v>
      </c>
      <c r="T1887" s="12">
        <f t="shared" si="77"/>
        <v>0</v>
      </c>
    </row>
    <row r="1888" spans="4:20">
      <c r="D1888" s="2">
        <f>IF(ISNA(VLOOKUP(四角板専用!C1888,四角板専用!AA$1:AC$9999,2,FALSE)),0,VLOOKUP(四角板専用!C1888,四角板専用!AA$1:AC$9999,2,FALSE))</f>
        <v>0</v>
      </c>
      <c r="T1888" s="12">
        <f t="shared" si="77"/>
        <v>0</v>
      </c>
    </row>
    <row r="1889" spans="4:20">
      <c r="D1889" s="2">
        <f>IF(ISNA(VLOOKUP(四角板専用!C1889,四角板専用!AA$1:AC$9999,2,FALSE)),0,VLOOKUP(四角板専用!C1889,四角板専用!AA$1:AC$9999,2,FALSE))</f>
        <v>0</v>
      </c>
      <c r="T1889" s="12">
        <f t="shared" si="77"/>
        <v>0</v>
      </c>
    </row>
    <row r="1890" spans="4:20">
      <c r="D1890" s="2">
        <f>IF(ISNA(VLOOKUP(四角板専用!C1890,四角板専用!AA$1:AC$9999,2,FALSE)),0,VLOOKUP(四角板専用!C1890,四角板専用!AA$1:AC$9999,2,FALSE))</f>
        <v>0</v>
      </c>
      <c r="T1890" s="12">
        <f t="shared" si="77"/>
        <v>0</v>
      </c>
    </row>
    <row r="1891" spans="4:20">
      <c r="D1891" s="2">
        <f>IF(ISNA(VLOOKUP(四角板専用!C1891,四角板専用!AA$1:AC$9999,2,FALSE)),0,VLOOKUP(四角板専用!C1891,四角板専用!AA$1:AC$9999,2,FALSE))</f>
        <v>0</v>
      </c>
      <c r="T1891" s="12">
        <f t="shared" si="77"/>
        <v>0</v>
      </c>
    </row>
    <row r="1892" spans="4:20">
      <c r="D1892" s="2">
        <f>IF(ISNA(VLOOKUP(四角板専用!C1892,四角板専用!AA$1:AC$9999,2,FALSE)),0,VLOOKUP(四角板専用!C1892,四角板専用!AA$1:AC$9999,2,FALSE))</f>
        <v>0</v>
      </c>
      <c r="T1892" s="12">
        <f t="shared" si="77"/>
        <v>0</v>
      </c>
    </row>
    <row r="1893" spans="4:20">
      <c r="D1893" s="2">
        <f>IF(ISNA(VLOOKUP(四角板専用!C1893,四角板専用!AA$1:AC$9999,2,FALSE)),0,VLOOKUP(四角板専用!C1893,四角板専用!AA$1:AC$9999,2,FALSE))</f>
        <v>0</v>
      </c>
      <c r="T1893" s="12">
        <f t="shared" si="77"/>
        <v>0</v>
      </c>
    </row>
    <row r="1894" spans="4:20">
      <c r="D1894" s="2">
        <f>IF(ISNA(VLOOKUP(四角板専用!C1894,四角板専用!AA$1:AC$9999,2,FALSE)),0,VLOOKUP(四角板専用!C1894,四角板専用!AA$1:AC$9999,2,FALSE))</f>
        <v>0</v>
      </c>
      <c r="T1894" s="12">
        <f t="shared" si="77"/>
        <v>0</v>
      </c>
    </row>
    <row r="1895" spans="4:20">
      <c r="D1895" s="2">
        <f>IF(ISNA(VLOOKUP(四角板専用!C1895,四角板専用!AA$1:AC$9999,2,FALSE)),0,VLOOKUP(四角板専用!C1895,四角板専用!AA$1:AC$9999,2,FALSE))</f>
        <v>0</v>
      </c>
      <c r="T1895" s="12">
        <f t="shared" si="77"/>
        <v>0</v>
      </c>
    </row>
    <row r="1896" spans="4:20">
      <c r="D1896" s="2">
        <f>IF(ISNA(VLOOKUP(四角板専用!C1896,四角板専用!AA$1:AC$9999,2,FALSE)),0,VLOOKUP(四角板専用!C1896,四角板専用!AA$1:AC$9999,2,FALSE))</f>
        <v>0</v>
      </c>
      <c r="T1896" s="12">
        <f t="shared" si="77"/>
        <v>0</v>
      </c>
    </row>
    <row r="1897" spans="4:20">
      <c r="D1897" s="2">
        <f>IF(ISNA(VLOOKUP(四角板専用!C1897,四角板専用!AA$1:AC$9999,2,FALSE)),0,VLOOKUP(四角板専用!C1897,四角板専用!AA$1:AC$9999,2,FALSE))</f>
        <v>0</v>
      </c>
      <c r="T1897" s="12">
        <f t="shared" si="77"/>
        <v>0</v>
      </c>
    </row>
    <row r="1898" spans="4:20">
      <c r="D1898" s="2">
        <f>IF(ISNA(VLOOKUP(四角板専用!C1898,四角板専用!AA$1:AC$9999,2,FALSE)),0,VLOOKUP(四角板専用!C1898,四角板専用!AA$1:AC$9999,2,FALSE))</f>
        <v>0</v>
      </c>
      <c r="T1898" s="12">
        <f t="shared" si="77"/>
        <v>0</v>
      </c>
    </row>
    <row r="1899" spans="4:20">
      <c r="D1899" s="2">
        <f>IF(ISNA(VLOOKUP(四角板専用!C1899,四角板専用!AA$1:AC$9999,2,FALSE)),0,VLOOKUP(四角板専用!C1899,四角板専用!AA$1:AC$9999,2,FALSE))</f>
        <v>0</v>
      </c>
      <c r="T1899" s="12">
        <f t="shared" si="77"/>
        <v>0</v>
      </c>
    </row>
    <row r="1900" spans="4:20">
      <c r="D1900" s="2">
        <f>IF(ISNA(VLOOKUP(四角板専用!C1900,四角板専用!AA$1:AC$9999,2,FALSE)),0,VLOOKUP(四角板専用!C1900,四角板専用!AA$1:AC$9999,2,FALSE))</f>
        <v>0</v>
      </c>
      <c r="T1900" s="12">
        <f t="shared" si="77"/>
        <v>0</v>
      </c>
    </row>
    <row r="1901" spans="4:20">
      <c r="D1901" s="2">
        <f>IF(ISNA(VLOOKUP(四角板専用!C1901,四角板専用!AA$1:AC$9999,2,FALSE)),0,VLOOKUP(四角板専用!C1901,四角板専用!AA$1:AC$9999,2,FALSE))</f>
        <v>0</v>
      </c>
      <c r="T1901" s="12">
        <f t="shared" si="77"/>
        <v>0</v>
      </c>
    </row>
    <row r="1902" spans="4:20">
      <c r="D1902" s="2">
        <f>IF(ISNA(VLOOKUP(四角板専用!C1902,四角板専用!AA$1:AC$9999,2,FALSE)),0,VLOOKUP(四角板専用!C1902,四角板専用!AA$1:AC$9999,2,FALSE))</f>
        <v>0</v>
      </c>
      <c r="T1902" s="12">
        <f t="shared" si="77"/>
        <v>0</v>
      </c>
    </row>
    <row r="1903" spans="4:20">
      <c r="D1903" s="2">
        <f>IF(ISNA(VLOOKUP(四角板専用!C1903,四角板専用!AA$1:AC$9999,2,FALSE)),0,VLOOKUP(四角板専用!C1903,四角板専用!AA$1:AC$9999,2,FALSE))</f>
        <v>0</v>
      </c>
      <c r="T1903" s="12">
        <f t="shared" si="77"/>
        <v>0</v>
      </c>
    </row>
    <row r="1904" spans="4:20">
      <c r="D1904" s="2">
        <f>IF(ISNA(VLOOKUP(四角板専用!C1904,四角板専用!AA$1:AC$9999,2,FALSE)),0,VLOOKUP(四角板専用!C1904,四角板専用!AA$1:AC$9999,2,FALSE))</f>
        <v>0</v>
      </c>
      <c r="T1904" s="12">
        <f t="shared" si="77"/>
        <v>0</v>
      </c>
    </row>
    <row r="1905" spans="4:20">
      <c r="D1905" s="2">
        <f>IF(ISNA(VLOOKUP(四角板専用!C1905,四角板専用!AA$1:AC$9999,2,FALSE)),0,VLOOKUP(四角板専用!C1905,四角板専用!AA$1:AC$9999,2,FALSE))</f>
        <v>0</v>
      </c>
      <c r="T1905" s="12">
        <f t="shared" si="77"/>
        <v>0</v>
      </c>
    </row>
    <row r="1906" spans="4:20">
      <c r="D1906" s="2">
        <f>IF(ISNA(VLOOKUP(四角板専用!C1906,四角板専用!AA$1:AC$9999,2,FALSE)),0,VLOOKUP(四角板専用!C1906,四角板専用!AA$1:AC$9999,2,FALSE))</f>
        <v>0</v>
      </c>
      <c r="T1906" s="12">
        <f t="shared" si="77"/>
        <v>0</v>
      </c>
    </row>
    <row r="1907" spans="4:20">
      <c r="D1907" s="2">
        <f>IF(ISNA(VLOOKUP(四角板専用!C1907,四角板専用!AA$1:AC$9999,2,FALSE)),0,VLOOKUP(四角板専用!C1907,四角板専用!AA$1:AC$9999,2,FALSE))</f>
        <v>0</v>
      </c>
      <c r="T1907" s="12">
        <f t="shared" si="77"/>
        <v>0</v>
      </c>
    </row>
    <row r="1908" spans="4:20">
      <c r="D1908" s="2">
        <f>IF(ISNA(VLOOKUP(四角板専用!C1908,四角板専用!AA$1:AC$9999,2,FALSE)),0,VLOOKUP(四角板専用!C1908,四角板専用!AA$1:AC$9999,2,FALSE))</f>
        <v>0</v>
      </c>
      <c r="T1908" s="12">
        <f t="shared" si="77"/>
        <v>0</v>
      </c>
    </row>
    <row r="1909" spans="4:20">
      <c r="D1909" s="2">
        <f>IF(ISNA(VLOOKUP(四角板専用!C1909,四角板専用!AA$1:AC$9999,2,FALSE)),0,VLOOKUP(四角板専用!C1909,四角板専用!AA$1:AC$9999,2,FALSE))</f>
        <v>0</v>
      </c>
      <c r="T1909" s="12">
        <f t="shared" si="77"/>
        <v>0</v>
      </c>
    </row>
    <row r="1910" spans="4:20">
      <c r="D1910" s="2">
        <f>IF(ISNA(VLOOKUP(四角板専用!C1910,四角板専用!AA$1:AC$9999,2,FALSE)),0,VLOOKUP(四角板専用!C1910,四角板専用!AA$1:AC$9999,2,FALSE))</f>
        <v>0</v>
      </c>
      <c r="T1910" s="12">
        <f t="shared" si="77"/>
        <v>0</v>
      </c>
    </row>
    <row r="1911" spans="4:20">
      <c r="D1911" s="2">
        <f>IF(ISNA(VLOOKUP(四角板専用!C1911,四角板専用!AA$1:AC$9999,2,FALSE)),0,VLOOKUP(四角板専用!C1911,四角板専用!AA$1:AC$9999,2,FALSE))</f>
        <v>0</v>
      </c>
      <c r="T1911" s="12">
        <f t="shared" si="77"/>
        <v>0</v>
      </c>
    </row>
    <row r="1912" spans="4:20">
      <c r="D1912" s="2">
        <f>IF(ISNA(VLOOKUP(四角板専用!C1912,四角板専用!AA$1:AC$9999,2,FALSE)),0,VLOOKUP(四角板専用!C1912,四角板専用!AA$1:AC$9999,2,FALSE))</f>
        <v>0</v>
      </c>
      <c r="T1912" s="12">
        <f t="shared" si="77"/>
        <v>0</v>
      </c>
    </row>
    <row r="1913" spans="4:20">
      <c r="D1913" s="2">
        <f>IF(ISNA(VLOOKUP(四角板専用!C1913,四角板専用!AA$1:AC$9999,2,FALSE)),0,VLOOKUP(四角板専用!C1913,四角板専用!AA$1:AC$9999,2,FALSE))</f>
        <v>0</v>
      </c>
      <c r="T1913" s="12">
        <f t="shared" si="77"/>
        <v>0</v>
      </c>
    </row>
    <row r="1914" spans="4:20">
      <c r="D1914" s="2">
        <f>IF(ISNA(VLOOKUP(四角板専用!C1914,四角板専用!AA$1:AC$9999,2,FALSE)),0,VLOOKUP(四角板専用!C1914,四角板専用!AA$1:AC$9999,2,FALSE))</f>
        <v>0</v>
      </c>
      <c r="T1914" s="12">
        <f t="shared" si="77"/>
        <v>0</v>
      </c>
    </row>
    <row r="1915" spans="4:20">
      <c r="D1915" s="2">
        <f>IF(ISNA(VLOOKUP(四角板専用!C1915,四角板専用!AA$1:AC$9999,2,FALSE)),0,VLOOKUP(四角板専用!C1915,四角板専用!AA$1:AC$9999,2,FALSE))</f>
        <v>0</v>
      </c>
      <c r="T1915" s="12">
        <f t="shared" si="77"/>
        <v>0</v>
      </c>
    </row>
    <row r="1916" spans="4:20">
      <c r="D1916" s="2">
        <f>IF(ISNA(VLOOKUP(四角板専用!C1916,四角板専用!AA$1:AC$9999,2,FALSE)),0,VLOOKUP(四角板専用!C1916,四角板専用!AA$1:AC$9999,2,FALSE))</f>
        <v>0</v>
      </c>
      <c r="T1916" s="12">
        <f t="shared" si="77"/>
        <v>0</v>
      </c>
    </row>
    <row r="1917" spans="4:20">
      <c r="D1917" s="2">
        <f>IF(ISNA(VLOOKUP(四角板専用!C1917,四角板専用!AA$1:AC$9999,2,FALSE)),0,VLOOKUP(四角板専用!C1917,四角板専用!AA$1:AC$9999,2,FALSE))</f>
        <v>0</v>
      </c>
      <c r="T1917" s="12">
        <f t="shared" si="77"/>
        <v>0</v>
      </c>
    </row>
    <row r="1918" spans="4:20">
      <c r="D1918" s="2">
        <f>IF(ISNA(VLOOKUP(四角板専用!C1918,四角板専用!AA$1:AC$9999,2,FALSE)),0,VLOOKUP(四角板専用!C1918,四角板専用!AA$1:AC$9999,2,FALSE))</f>
        <v>0</v>
      </c>
      <c r="T1918" s="12">
        <f t="shared" si="77"/>
        <v>0</v>
      </c>
    </row>
    <row r="1919" spans="4:20">
      <c r="D1919" s="2">
        <f>IF(ISNA(VLOOKUP(四角板専用!C1919,四角板専用!AA$1:AC$9999,2,FALSE)),0,VLOOKUP(四角板専用!C1919,四角板専用!AA$1:AC$9999,2,FALSE))</f>
        <v>0</v>
      </c>
      <c r="T1919" s="12">
        <f t="shared" si="77"/>
        <v>0</v>
      </c>
    </row>
    <row r="1920" spans="4:20">
      <c r="D1920" s="2">
        <f>IF(ISNA(VLOOKUP(四角板専用!C1920,四角板専用!AA$1:AC$9999,2,FALSE)),0,VLOOKUP(四角板専用!C1920,四角板専用!AA$1:AC$9999,2,FALSE))</f>
        <v>0</v>
      </c>
      <c r="T1920" s="12">
        <f t="shared" si="77"/>
        <v>0</v>
      </c>
    </row>
    <row r="1921" spans="4:20">
      <c r="D1921" s="2">
        <f>IF(ISNA(VLOOKUP(四角板専用!C1921,四角板専用!AA$1:AC$9999,2,FALSE)),0,VLOOKUP(四角板専用!C1921,四角板専用!AA$1:AC$9999,2,FALSE))</f>
        <v>0</v>
      </c>
      <c r="T1921" s="12">
        <f t="shared" si="77"/>
        <v>0</v>
      </c>
    </row>
    <row r="1922" spans="4:20">
      <c r="D1922" s="2">
        <f>IF(ISNA(VLOOKUP(四角板専用!C1922,四角板専用!AA$1:AC$9999,2,FALSE)),0,VLOOKUP(四角板専用!C1922,四角板専用!AA$1:AC$9999,2,FALSE))</f>
        <v>0</v>
      </c>
      <c r="T1922" s="12">
        <f t="shared" si="77"/>
        <v>0</v>
      </c>
    </row>
    <row r="1923" spans="4:20">
      <c r="D1923" s="2">
        <f>IF(ISNA(VLOOKUP(四角板専用!C1923,四角板専用!AA$1:AC$9999,2,FALSE)),0,VLOOKUP(四角板専用!C1923,四角板専用!AA$1:AC$9999,2,FALSE))</f>
        <v>0</v>
      </c>
      <c r="T1923" s="12">
        <f t="shared" ref="T1923:T1986" si="78">M1923</f>
        <v>0</v>
      </c>
    </row>
    <row r="1924" spans="4:20">
      <c r="D1924" s="2">
        <f>IF(ISNA(VLOOKUP(四角板専用!C1924,四角板専用!AA$1:AC$9999,2,FALSE)),0,VLOOKUP(四角板専用!C1924,四角板専用!AA$1:AC$9999,2,FALSE))</f>
        <v>0</v>
      </c>
      <c r="T1924" s="12">
        <f t="shared" si="78"/>
        <v>0</v>
      </c>
    </row>
    <row r="1925" spans="4:20">
      <c r="D1925" s="2">
        <f>IF(ISNA(VLOOKUP(四角板専用!C1925,四角板専用!AA$1:AC$9999,2,FALSE)),0,VLOOKUP(四角板専用!C1925,四角板専用!AA$1:AC$9999,2,FALSE))</f>
        <v>0</v>
      </c>
      <c r="T1925" s="12">
        <f t="shared" si="78"/>
        <v>0</v>
      </c>
    </row>
    <row r="1926" spans="4:20">
      <c r="D1926" s="2">
        <f>IF(ISNA(VLOOKUP(四角板専用!C1926,四角板専用!AA$1:AC$9999,2,FALSE)),0,VLOOKUP(四角板専用!C1926,四角板専用!AA$1:AC$9999,2,FALSE))</f>
        <v>0</v>
      </c>
      <c r="T1926" s="12">
        <f t="shared" si="78"/>
        <v>0</v>
      </c>
    </row>
    <row r="1927" spans="4:20">
      <c r="D1927" s="2">
        <f>IF(ISNA(VLOOKUP(四角板専用!C1927,四角板専用!AA$1:AC$9999,2,FALSE)),0,VLOOKUP(四角板専用!C1927,四角板専用!AA$1:AC$9999,2,FALSE))</f>
        <v>0</v>
      </c>
      <c r="T1927" s="12">
        <f t="shared" si="78"/>
        <v>0</v>
      </c>
    </row>
    <row r="1928" spans="4:20">
      <c r="D1928" s="2">
        <f>IF(ISNA(VLOOKUP(四角板専用!C1928,四角板専用!AA$1:AC$9999,2,FALSE)),0,VLOOKUP(四角板専用!C1928,四角板専用!AA$1:AC$9999,2,FALSE))</f>
        <v>0</v>
      </c>
      <c r="T1928" s="12">
        <f t="shared" si="78"/>
        <v>0</v>
      </c>
    </row>
    <row r="1929" spans="4:20">
      <c r="D1929" s="2">
        <f>IF(ISNA(VLOOKUP(四角板専用!C1929,四角板専用!AA$1:AC$9999,2,FALSE)),0,VLOOKUP(四角板専用!C1929,四角板専用!AA$1:AC$9999,2,FALSE))</f>
        <v>0</v>
      </c>
      <c r="T1929" s="12">
        <f t="shared" si="78"/>
        <v>0</v>
      </c>
    </row>
    <row r="1930" spans="4:20">
      <c r="D1930" s="2">
        <f>IF(ISNA(VLOOKUP(四角板専用!C1930,四角板専用!AA$1:AC$9999,2,FALSE)),0,VLOOKUP(四角板専用!C1930,四角板専用!AA$1:AC$9999,2,FALSE))</f>
        <v>0</v>
      </c>
      <c r="T1930" s="12">
        <f t="shared" si="78"/>
        <v>0</v>
      </c>
    </row>
    <row r="1931" spans="4:20">
      <c r="D1931" s="2">
        <f>IF(ISNA(VLOOKUP(四角板専用!C1931,四角板専用!AA$1:AC$9999,2,FALSE)),0,VLOOKUP(四角板専用!C1931,四角板専用!AA$1:AC$9999,2,FALSE))</f>
        <v>0</v>
      </c>
      <c r="T1931" s="12">
        <f t="shared" si="78"/>
        <v>0</v>
      </c>
    </row>
    <row r="1932" spans="4:20">
      <c r="D1932" s="2">
        <f>IF(ISNA(VLOOKUP(四角板専用!C1932,四角板専用!AA$1:AC$9999,2,FALSE)),0,VLOOKUP(四角板専用!C1932,四角板専用!AA$1:AC$9999,2,FALSE))</f>
        <v>0</v>
      </c>
      <c r="T1932" s="12">
        <f t="shared" si="78"/>
        <v>0</v>
      </c>
    </row>
    <row r="1933" spans="4:20">
      <c r="D1933" s="2">
        <f>IF(ISNA(VLOOKUP(四角板専用!C1933,四角板専用!AA$1:AC$9999,2,FALSE)),0,VLOOKUP(四角板専用!C1933,四角板専用!AA$1:AC$9999,2,FALSE))</f>
        <v>0</v>
      </c>
      <c r="T1933" s="12">
        <f t="shared" si="78"/>
        <v>0</v>
      </c>
    </row>
    <row r="1934" spans="4:20">
      <c r="D1934" s="2">
        <f>IF(ISNA(VLOOKUP(四角板専用!C1934,四角板専用!AA$1:AC$9999,2,FALSE)),0,VLOOKUP(四角板専用!C1934,四角板専用!AA$1:AC$9999,2,FALSE))</f>
        <v>0</v>
      </c>
      <c r="T1934" s="12">
        <f t="shared" si="78"/>
        <v>0</v>
      </c>
    </row>
    <row r="1935" spans="4:20">
      <c r="D1935" s="2">
        <f>IF(ISNA(VLOOKUP(四角板専用!C1935,四角板専用!AA$1:AC$9999,2,FALSE)),0,VLOOKUP(四角板専用!C1935,四角板専用!AA$1:AC$9999,2,FALSE))</f>
        <v>0</v>
      </c>
      <c r="T1935" s="12">
        <f t="shared" si="78"/>
        <v>0</v>
      </c>
    </row>
    <row r="1936" spans="4:20">
      <c r="D1936" s="2">
        <f>IF(ISNA(VLOOKUP(四角板専用!C1936,四角板専用!AA$1:AC$9999,2,FALSE)),0,VLOOKUP(四角板専用!C1936,四角板専用!AA$1:AC$9999,2,FALSE))</f>
        <v>0</v>
      </c>
      <c r="T1936" s="12">
        <f t="shared" si="78"/>
        <v>0</v>
      </c>
    </row>
    <row r="1937" spans="4:20">
      <c r="D1937" s="2">
        <f>IF(ISNA(VLOOKUP(四角板専用!C1937,四角板専用!AA$1:AC$9999,2,FALSE)),0,VLOOKUP(四角板専用!C1937,四角板専用!AA$1:AC$9999,2,FALSE))</f>
        <v>0</v>
      </c>
      <c r="T1937" s="12">
        <f t="shared" si="78"/>
        <v>0</v>
      </c>
    </row>
    <row r="1938" spans="4:20">
      <c r="D1938" s="2">
        <f>IF(ISNA(VLOOKUP(四角板専用!C1938,四角板専用!AA$1:AC$9999,2,FALSE)),0,VLOOKUP(四角板専用!C1938,四角板専用!AA$1:AC$9999,2,FALSE))</f>
        <v>0</v>
      </c>
      <c r="T1938" s="12">
        <f t="shared" si="78"/>
        <v>0</v>
      </c>
    </row>
    <row r="1939" spans="4:20">
      <c r="D1939" s="2">
        <f>IF(ISNA(VLOOKUP(四角板専用!C1939,四角板専用!AA$1:AC$9999,2,FALSE)),0,VLOOKUP(四角板専用!C1939,四角板専用!AA$1:AC$9999,2,FALSE))</f>
        <v>0</v>
      </c>
      <c r="T1939" s="12">
        <f t="shared" si="78"/>
        <v>0</v>
      </c>
    </row>
    <row r="1940" spans="4:20">
      <c r="D1940" s="2">
        <f>IF(ISNA(VLOOKUP(四角板専用!C1940,四角板専用!AA$1:AC$9999,2,FALSE)),0,VLOOKUP(四角板専用!C1940,四角板専用!AA$1:AC$9999,2,FALSE))</f>
        <v>0</v>
      </c>
      <c r="T1940" s="12">
        <f t="shared" si="78"/>
        <v>0</v>
      </c>
    </row>
    <row r="1941" spans="4:20">
      <c r="D1941" s="2">
        <f>IF(ISNA(VLOOKUP(四角板専用!C1941,四角板専用!AA$1:AC$9999,2,FALSE)),0,VLOOKUP(四角板専用!C1941,四角板専用!AA$1:AC$9999,2,FALSE))</f>
        <v>0</v>
      </c>
      <c r="T1941" s="12">
        <f t="shared" si="78"/>
        <v>0</v>
      </c>
    </row>
    <row r="1942" spans="4:20">
      <c r="D1942" s="2">
        <f>IF(ISNA(VLOOKUP(四角板専用!C1942,四角板専用!AA$1:AC$9999,2,FALSE)),0,VLOOKUP(四角板専用!C1942,四角板専用!AA$1:AC$9999,2,FALSE))</f>
        <v>0</v>
      </c>
      <c r="T1942" s="12">
        <f t="shared" si="78"/>
        <v>0</v>
      </c>
    </row>
    <row r="1943" spans="4:20">
      <c r="D1943" s="2">
        <f>IF(ISNA(VLOOKUP(四角板専用!C1943,四角板専用!AA$1:AC$9999,2,FALSE)),0,VLOOKUP(四角板専用!C1943,四角板専用!AA$1:AC$9999,2,FALSE))</f>
        <v>0</v>
      </c>
      <c r="T1943" s="12">
        <f t="shared" si="78"/>
        <v>0</v>
      </c>
    </row>
    <row r="1944" spans="4:20">
      <c r="D1944" s="2">
        <f>IF(ISNA(VLOOKUP(四角板専用!C1944,四角板専用!AA$1:AC$9999,2,FALSE)),0,VLOOKUP(四角板専用!C1944,四角板専用!AA$1:AC$9999,2,FALSE))</f>
        <v>0</v>
      </c>
      <c r="T1944" s="12">
        <f t="shared" si="78"/>
        <v>0</v>
      </c>
    </row>
    <row r="1945" spans="4:20">
      <c r="D1945" s="2">
        <f>IF(ISNA(VLOOKUP(四角板専用!C1945,四角板専用!AA$1:AC$9999,2,FALSE)),0,VLOOKUP(四角板専用!C1945,四角板専用!AA$1:AC$9999,2,FALSE))</f>
        <v>0</v>
      </c>
      <c r="T1945" s="12">
        <f t="shared" si="78"/>
        <v>0</v>
      </c>
    </row>
    <row r="1946" spans="4:20">
      <c r="D1946" s="2">
        <f>IF(ISNA(VLOOKUP(四角板専用!C1946,四角板専用!AA$1:AC$9999,2,FALSE)),0,VLOOKUP(四角板専用!C1946,四角板専用!AA$1:AC$9999,2,FALSE))</f>
        <v>0</v>
      </c>
      <c r="T1946" s="12">
        <f t="shared" si="78"/>
        <v>0</v>
      </c>
    </row>
    <row r="1947" spans="4:20">
      <c r="D1947" s="2">
        <f>IF(ISNA(VLOOKUP(四角板専用!C1947,四角板専用!AA$1:AC$9999,2,FALSE)),0,VLOOKUP(四角板専用!C1947,四角板専用!AA$1:AC$9999,2,FALSE))</f>
        <v>0</v>
      </c>
      <c r="T1947" s="12">
        <f t="shared" si="78"/>
        <v>0</v>
      </c>
    </row>
    <row r="1948" spans="4:20">
      <c r="D1948" s="2">
        <f>IF(ISNA(VLOOKUP(四角板専用!C1948,四角板専用!AA$1:AC$9999,2,FALSE)),0,VLOOKUP(四角板専用!C1948,四角板専用!AA$1:AC$9999,2,FALSE))</f>
        <v>0</v>
      </c>
      <c r="T1948" s="12">
        <f t="shared" si="78"/>
        <v>0</v>
      </c>
    </row>
    <row r="1949" spans="4:20">
      <c r="D1949" s="2">
        <f>IF(ISNA(VLOOKUP(四角板専用!C1949,四角板専用!AA$1:AC$9999,2,FALSE)),0,VLOOKUP(四角板専用!C1949,四角板専用!AA$1:AC$9999,2,FALSE))</f>
        <v>0</v>
      </c>
      <c r="T1949" s="12">
        <f t="shared" si="78"/>
        <v>0</v>
      </c>
    </row>
    <row r="1950" spans="4:20">
      <c r="D1950" s="2">
        <f>IF(ISNA(VLOOKUP(四角板専用!C1950,四角板専用!AA$1:AC$9999,2,FALSE)),0,VLOOKUP(四角板専用!C1950,四角板専用!AA$1:AC$9999,2,FALSE))</f>
        <v>0</v>
      </c>
      <c r="T1950" s="12">
        <f t="shared" si="78"/>
        <v>0</v>
      </c>
    </row>
    <row r="1951" spans="4:20">
      <c r="D1951" s="2">
        <f>IF(ISNA(VLOOKUP(四角板専用!C1951,四角板専用!AA$1:AC$9999,2,FALSE)),0,VLOOKUP(四角板専用!C1951,四角板専用!AA$1:AC$9999,2,FALSE))</f>
        <v>0</v>
      </c>
      <c r="T1951" s="12">
        <f t="shared" si="78"/>
        <v>0</v>
      </c>
    </row>
    <row r="1952" spans="4:20">
      <c r="D1952" s="2">
        <f>IF(ISNA(VLOOKUP(四角板専用!C1952,四角板専用!AA$1:AC$9999,2,FALSE)),0,VLOOKUP(四角板専用!C1952,四角板専用!AA$1:AC$9999,2,FALSE))</f>
        <v>0</v>
      </c>
      <c r="T1952" s="12">
        <f t="shared" si="78"/>
        <v>0</v>
      </c>
    </row>
    <row r="1953" spans="4:20">
      <c r="D1953" s="2">
        <f>IF(ISNA(VLOOKUP(四角板専用!C1953,四角板専用!AA$1:AC$9999,2,FALSE)),0,VLOOKUP(四角板専用!C1953,四角板専用!AA$1:AC$9999,2,FALSE))</f>
        <v>0</v>
      </c>
      <c r="T1953" s="12">
        <f t="shared" si="78"/>
        <v>0</v>
      </c>
    </row>
    <row r="1954" spans="4:20">
      <c r="D1954" s="2">
        <f>IF(ISNA(VLOOKUP(四角板専用!C1954,四角板専用!AA$1:AC$9999,2,FALSE)),0,VLOOKUP(四角板専用!C1954,四角板専用!AA$1:AC$9999,2,FALSE))</f>
        <v>0</v>
      </c>
      <c r="T1954" s="12">
        <f t="shared" si="78"/>
        <v>0</v>
      </c>
    </row>
    <row r="1955" spans="4:20">
      <c r="D1955" s="2">
        <f>IF(ISNA(VLOOKUP(四角板専用!C1955,四角板専用!AA$1:AC$9999,2,FALSE)),0,VLOOKUP(四角板専用!C1955,四角板専用!AA$1:AC$9999,2,FALSE))</f>
        <v>0</v>
      </c>
      <c r="T1955" s="12">
        <f t="shared" si="78"/>
        <v>0</v>
      </c>
    </row>
    <row r="1956" spans="4:20">
      <c r="D1956" s="2">
        <f>IF(ISNA(VLOOKUP(四角板専用!C1956,四角板専用!AA$1:AC$9999,2,FALSE)),0,VLOOKUP(四角板専用!C1956,四角板専用!AA$1:AC$9999,2,FALSE))</f>
        <v>0</v>
      </c>
      <c r="T1956" s="12">
        <f t="shared" si="78"/>
        <v>0</v>
      </c>
    </row>
    <row r="1957" spans="4:20">
      <c r="D1957" s="2">
        <f>IF(ISNA(VLOOKUP(四角板専用!C1957,四角板専用!AA$1:AC$9999,2,FALSE)),0,VLOOKUP(四角板専用!C1957,四角板専用!AA$1:AC$9999,2,FALSE))</f>
        <v>0</v>
      </c>
      <c r="T1957" s="12">
        <f t="shared" si="78"/>
        <v>0</v>
      </c>
    </row>
    <row r="1958" spans="4:20">
      <c r="D1958" s="2">
        <f>IF(ISNA(VLOOKUP(四角板専用!C1958,四角板専用!AA$1:AC$9999,2,FALSE)),0,VLOOKUP(四角板専用!C1958,四角板専用!AA$1:AC$9999,2,FALSE))</f>
        <v>0</v>
      </c>
      <c r="T1958" s="12">
        <f t="shared" si="78"/>
        <v>0</v>
      </c>
    </row>
    <row r="1959" spans="4:20">
      <c r="D1959" s="2">
        <f>IF(ISNA(VLOOKUP(四角板専用!C1959,四角板専用!AA$1:AC$9999,2,FALSE)),0,VLOOKUP(四角板専用!C1959,四角板専用!AA$1:AC$9999,2,FALSE))</f>
        <v>0</v>
      </c>
      <c r="T1959" s="12">
        <f t="shared" si="78"/>
        <v>0</v>
      </c>
    </row>
    <row r="1960" spans="4:20">
      <c r="D1960" s="2">
        <f>IF(ISNA(VLOOKUP(四角板専用!C1960,四角板専用!AA$1:AC$9999,2,FALSE)),0,VLOOKUP(四角板専用!C1960,四角板専用!AA$1:AC$9999,2,FALSE))</f>
        <v>0</v>
      </c>
      <c r="T1960" s="12">
        <f t="shared" si="78"/>
        <v>0</v>
      </c>
    </row>
    <row r="1961" spans="4:20">
      <c r="D1961" s="2">
        <f>IF(ISNA(VLOOKUP(四角板専用!C1961,四角板専用!AA$1:AC$9999,2,FALSE)),0,VLOOKUP(四角板専用!C1961,四角板専用!AA$1:AC$9999,2,FALSE))</f>
        <v>0</v>
      </c>
      <c r="T1961" s="12">
        <f t="shared" si="78"/>
        <v>0</v>
      </c>
    </row>
    <row r="1962" spans="4:20">
      <c r="D1962" s="2">
        <f>IF(ISNA(VLOOKUP(四角板専用!C1962,四角板専用!AA$1:AC$9999,2,FALSE)),0,VLOOKUP(四角板専用!C1962,四角板専用!AA$1:AC$9999,2,FALSE))</f>
        <v>0</v>
      </c>
      <c r="T1962" s="12">
        <f t="shared" si="78"/>
        <v>0</v>
      </c>
    </row>
    <row r="1963" spans="4:20">
      <c r="D1963" s="2">
        <f>IF(ISNA(VLOOKUP(四角板専用!C1963,四角板専用!AA$1:AC$9999,2,FALSE)),0,VLOOKUP(四角板専用!C1963,四角板専用!AA$1:AC$9999,2,FALSE))</f>
        <v>0</v>
      </c>
      <c r="T1963" s="12">
        <f t="shared" si="78"/>
        <v>0</v>
      </c>
    </row>
    <row r="1964" spans="4:20">
      <c r="D1964" s="2">
        <f>IF(ISNA(VLOOKUP(四角板専用!C1964,四角板専用!AA$1:AC$9999,2,FALSE)),0,VLOOKUP(四角板専用!C1964,四角板専用!AA$1:AC$9999,2,FALSE))</f>
        <v>0</v>
      </c>
      <c r="T1964" s="12">
        <f t="shared" si="78"/>
        <v>0</v>
      </c>
    </row>
    <row r="1965" spans="4:20">
      <c r="D1965" s="2">
        <f>IF(ISNA(VLOOKUP(四角板専用!C1965,四角板専用!AA$1:AC$9999,2,FALSE)),0,VLOOKUP(四角板専用!C1965,四角板専用!AA$1:AC$9999,2,FALSE))</f>
        <v>0</v>
      </c>
      <c r="T1965" s="12">
        <f t="shared" si="78"/>
        <v>0</v>
      </c>
    </row>
    <row r="1966" spans="4:20">
      <c r="D1966" s="2">
        <f>IF(ISNA(VLOOKUP(四角板専用!C1966,四角板専用!AA$1:AC$9999,2,FALSE)),0,VLOOKUP(四角板専用!C1966,四角板専用!AA$1:AC$9999,2,FALSE))</f>
        <v>0</v>
      </c>
      <c r="T1966" s="12">
        <f t="shared" si="78"/>
        <v>0</v>
      </c>
    </row>
    <row r="1967" spans="4:20">
      <c r="D1967" s="2">
        <f>IF(ISNA(VLOOKUP(四角板専用!C1967,四角板専用!AA$1:AC$9999,2,FALSE)),0,VLOOKUP(四角板専用!C1967,四角板専用!AA$1:AC$9999,2,FALSE))</f>
        <v>0</v>
      </c>
      <c r="T1967" s="12">
        <f t="shared" si="78"/>
        <v>0</v>
      </c>
    </row>
    <row r="1968" spans="4:20">
      <c r="D1968" s="2">
        <f>IF(ISNA(VLOOKUP(四角板専用!C1968,四角板専用!AA$1:AC$9999,2,FALSE)),0,VLOOKUP(四角板専用!C1968,四角板専用!AA$1:AC$9999,2,FALSE))</f>
        <v>0</v>
      </c>
      <c r="T1968" s="12">
        <f t="shared" si="78"/>
        <v>0</v>
      </c>
    </row>
    <row r="1969" spans="4:20">
      <c r="D1969" s="2">
        <f>IF(ISNA(VLOOKUP(四角板専用!C1969,四角板専用!AA$1:AC$9999,2,FALSE)),0,VLOOKUP(四角板専用!C1969,四角板専用!AA$1:AC$9999,2,FALSE))</f>
        <v>0</v>
      </c>
      <c r="T1969" s="12">
        <f t="shared" si="78"/>
        <v>0</v>
      </c>
    </row>
    <row r="1970" spans="4:20">
      <c r="D1970" s="2">
        <f>IF(ISNA(VLOOKUP(四角板専用!C1970,四角板専用!AA$1:AC$9999,2,FALSE)),0,VLOOKUP(四角板専用!C1970,四角板専用!AA$1:AC$9999,2,FALSE))</f>
        <v>0</v>
      </c>
      <c r="T1970" s="12">
        <f t="shared" si="78"/>
        <v>0</v>
      </c>
    </row>
    <row r="1971" spans="4:20">
      <c r="D1971" s="2">
        <f>IF(ISNA(VLOOKUP(四角板専用!C1971,四角板専用!AA$1:AC$9999,2,FALSE)),0,VLOOKUP(四角板専用!C1971,四角板専用!AA$1:AC$9999,2,FALSE))</f>
        <v>0</v>
      </c>
      <c r="T1971" s="12">
        <f t="shared" si="78"/>
        <v>0</v>
      </c>
    </row>
    <row r="1972" spans="4:20">
      <c r="D1972" s="2">
        <f>IF(ISNA(VLOOKUP(四角板専用!C1972,四角板専用!AA$1:AC$9999,2,FALSE)),0,VLOOKUP(四角板専用!C1972,四角板専用!AA$1:AC$9999,2,FALSE))</f>
        <v>0</v>
      </c>
      <c r="T1972" s="12">
        <f t="shared" si="78"/>
        <v>0</v>
      </c>
    </row>
    <row r="1973" spans="4:20">
      <c r="D1973" s="2">
        <f>IF(ISNA(VLOOKUP(四角板専用!C1973,四角板専用!AA$1:AC$9999,2,FALSE)),0,VLOOKUP(四角板専用!C1973,四角板専用!AA$1:AC$9999,2,FALSE))</f>
        <v>0</v>
      </c>
      <c r="T1973" s="12">
        <f t="shared" si="78"/>
        <v>0</v>
      </c>
    </row>
    <row r="1974" spans="4:20">
      <c r="D1974" s="2">
        <f>IF(ISNA(VLOOKUP(四角板専用!C1974,四角板専用!AA$1:AC$9999,2,FALSE)),0,VLOOKUP(四角板専用!C1974,四角板専用!AA$1:AC$9999,2,FALSE))</f>
        <v>0</v>
      </c>
      <c r="T1974" s="12">
        <f t="shared" si="78"/>
        <v>0</v>
      </c>
    </row>
    <row r="1975" spans="4:20">
      <c r="D1975" s="2">
        <f>IF(ISNA(VLOOKUP(四角板専用!C1975,四角板専用!AA$1:AC$9999,2,FALSE)),0,VLOOKUP(四角板専用!C1975,四角板専用!AA$1:AC$9999,2,FALSE))</f>
        <v>0</v>
      </c>
      <c r="T1975" s="12">
        <f t="shared" si="78"/>
        <v>0</v>
      </c>
    </row>
    <row r="1976" spans="4:20">
      <c r="D1976" s="2">
        <f>IF(ISNA(VLOOKUP(四角板専用!C1976,四角板専用!AA$1:AC$9999,2,FALSE)),0,VLOOKUP(四角板専用!C1976,四角板専用!AA$1:AC$9999,2,FALSE))</f>
        <v>0</v>
      </c>
      <c r="T1976" s="12">
        <f t="shared" si="78"/>
        <v>0</v>
      </c>
    </row>
    <row r="1977" spans="4:20">
      <c r="D1977" s="2">
        <f>IF(ISNA(VLOOKUP(四角板専用!C1977,四角板専用!AA$1:AC$9999,2,FALSE)),0,VLOOKUP(四角板専用!C1977,四角板専用!AA$1:AC$9999,2,FALSE))</f>
        <v>0</v>
      </c>
      <c r="T1977" s="12">
        <f t="shared" si="78"/>
        <v>0</v>
      </c>
    </row>
    <row r="1978" spans="4:20">
      <c r="D1978" s="2">
        <f>IF(ISNA(VLOOKUP(四角板専用!C1978,四角板専用!AA$1:AC$9999,2,FALSE)),0,VLOOKUP(四角板専用!C1978,四角板専用!AA$1:AC$9999,2,FALSE))</f>
        <v>0</v>
      </c>
      <c r="T1978" s="12">
        <f t="shared" si="78"/>
        <v>0</v>
      </c>
    </row>
    <row r="1979" spans="4:20">
      <c r="D1979" s="2">
        <f>IF(ISNA(VLOOKUP(四角板専用!C1979,四角板専用!AA$1:AC$9999,2,FALSE)),0,VLOOKUP(四角板専用!C1979,四角板専用!AA$1:AC$9999,2,FALSE))</f>
        <v>0</v>
      </c>
      <c r="T1979" s="12">
        <f t="shared" si="78"/>
        <v>0</v>
      </c>
    </row>
    <row r="1980" spans="4:20">
      <c r="D1980" s="2">
        <f>IF(ISNA(VLOOKUP(四角板専用!C1980,四角板専用!AA$1:AC$9999,2,FALSE)),0,VLOOKUP(四角板専用!C1980,四角板専用!AA$1:AC$9999,2,FALSE))</f>
        <v>0</v>
      </c>
      <c r="T1980" s="12">
        <f t="shared" si="78"/>
        <v>0</v>
      </c>
    </row>
    <row r="1981" spans="4:20">
      <c r="D1981" s="2">
        <f>IF(ISNA(VLOOKUP(四角板専用!C1981,四角板専用!AA$1:AC$9999,2,FALSE)),0,VLOOKUP(四角板専用!C1981,四角板専用!AA$1:AC$9999,2,FALSE))</f>
        <v>0</v>
      </c>
      <c r="T1981" s="12">
        <f t="shared" si="78"/>
        <v>0</v>
      </c>
    </row>
    <row r="1982" spans="4:20">
      <c r="D1982" s="2">
        <f>IF(ISNA(VLOOKUP(四角板専用!C1982,四角板専用!AA$1:AC$9999,2,FALSE)),0,VLOOKUP(四角板専用!C1982,四角板専用!AA$1:AC$9999,2,FALSE))</f>
        <v>0</v>
      </c>
      <c r="T1982" s="12">
        <f t="shared" si="78"/>
        <v>0</v>
      </c>
    </row>
    <row r="1983" spans="4:20">
      <c r="D1983" s="2">
        <f>IF(ISNA(VLOOKUP(四角板専用!C1983,四角板専用!AA$1:AC$9999,2,FALSE)),0,VLOOKUP(四角板専用!C1983,四角板専用!AA$1:AC$9999,2,FALSE))</f>
        <v>0</v>
      </c>
      <c r="T1983" s="12">
        <f t="shared" si="78"/>
        <v>0</v>
      </c>
    </row>
    <row r="1984" spans="4:20">
      <c r="D1984" s="2">
        <f>IF(ISNA(VLOOKUP(四角板専用!C1984,四角板専用!AA$1:AC$9999,2,FALSE)),0,VLOOKUP(四角板専用!C1984,四角板専用!AA$1:AC$9999,2,FALSE))</f>
        <v>0</v>
      </c>
      <c r="T1984" s="12">
        <f t="shared" si="78"/>
        <v>0</v>
      </c>
    </row>
    <row r="1985" spans="4:20">
      <c r="D1985" s="2">
        <f>IF(ISNA(VLOOKUP(四角板専用!C1985,四角板専用!AA$1:AC$9999,2,FALSE)),0,VLOOKUP(四角板専用!C1985,四角板専用!AA$1:AC$9999,2,FALSE))</f>
        <v>0</v>
      </c>
      <c r="T1985" s="12">
        <f t="shared" si="78"/>
        <v>0</v>
      </c>
    </row>
    <row r="1986" spans="4:20">
      <c r="D1986" s="2">
        <f>IF(ISNA(VLOOKUP(四角板専用!C1986,四角板専用!AA$1:AC$9999,2,FALSE)),0,VLOOKUP(四角板専用!C1986,四角板専用!AA$1:AC$9999,2,FALSE))</f>
        <v>0</v>
      </c>
      <c r="T1986" s="12">
        <f t="shared" si="78"/>
        <v>0</v>
      </c>
    </row>
    <row r="1987" spans="4:20">
      <c r="D1987" s="2">
        <f>IF(ISNA(VLOOKUP(四角板専用!C1987,四角板専用!AA$1:AC$9999,2,FALSE)),0,VLOOKUP(四角板専用!C1987,四角板専用!AA$1:AC$9999,2,FALSE))</f>
        <v>0</v>
      </c>
      <c r="T1987" s="12">
        <f t="shared" ref="T1987:T2000" si="79">M1987</f>
        <v>0</v>
      </c>
    </row>
    <row r="1988" spans="4:20">
      <c r="D1988" s="2">
        <f>IF(ISNA(VLOOKUP(四角板専用!C1988,四角板専用!AA$1:AC$9999,2,FALSE)),0,VLOOKUP(四角板専用!C1988,四角板専用!AA$1:AC$9999,2,FALSE))</f>
        <v>0</v>
      </c>
      <c r="T1988" s="12">
        <f t="shared" si="79"/>
        <v>0</v>
      </c>
    </row>
    <row r="1989" spans="4:20">
      <c r="D1989" s="2">
        <f>IF(ISNA(VLOOKUP(四角板専用!C1989,四角板専用!AA$1:AC$9999,2,FALSE)),0,VLOOKUP(四角板専用!C1989,四角板専用!AA$1:AC$9999,2,FALSE))</f>
        <v>0</v>
      </c>
      <c r="T1989" s="12">
        <f t="shared" si="79"/>
        <v>0</v>
      </c>
    </row>
    <row r="1990" spans="4:20">
      <c r="D1990" s="2">
        <f>IF(ISNA(VLOOKUP(四角板専用!C1990,四角板専用!AA$1:AC$9999,2,FALSE)),0,VLOOKUP(四角板専用!C1990,四角板専用!AA$1:AC$9999,2,FALSE))</f>
        <v>0</v>
      </c>
      <c r="T1990" s="12">
        <f t="shared" si="79"/>
        <v>0</v>
      </c>
    </row>
    <row r="1991" spans="4:20">
      <c r="D1991" s="2">
        <f>IF(ISNA(VLOOKUP(四角板専用!C1991,四角板専用!AA$1:AC$9999,2,FALSE)),0,VLOOKUP(四角板専用!C1991,四角板専用!AA$1:AC$9999,2,FALSE))</f>
        <v>0</v>
      </c>
      <c r="T1991" s="12">
        <f t="shared" si="79"/>
        <v>0</v>
      </c>
    </row>
    <row r="1992" spans="4:20">
      <c r="D1992" s="2">
        <f>IF(ISNA(VLOOKUP(四角板専用!C1992,四角板専用!AA$1:AC$9999,2,FALSE)),0,VLOOKUP(四角板専用!C1992,四角板専用!AA$1:AC$9999,2,FALSE))</f>
        <v>0</v>
      </c>
      <c r="T1992" s="12">
        <f t="shared" si="79"/>
        <v>0</v>
      </c>
    </row>
    <row r="1993" spans="4:20">
      <c r="D1993" s="2">
        <f>IF(ISNA(VLOOKUP(四角板専用!C1993,四角板専用!AA$1:AC$9999,2,FALSE)),0,VLOOKUP(四角板専用!C1993,四角板専用!AA$1:AC$9999,2,FALSE))</f>
        <v>0</v>
      </c>
      <c r="T1993" s="12">
        <f t="shared" si="79"/>
        <v>0</v>
      </c>
    </row>
    <row r="1994" spans="4:20">
      <c r="D1994" s="2">
        <f>IF(ISNA(VLOOKUP(四角板専用!C1994,四角板専用!AA$1:AC$9999,2,FALSE)),0,VLOOKUP(四角板専用!C1994,四角板専用!AA$1:AC$9999,2,FALSE))</f>
        <v>0</v>
      </c>
      <c r="T1994" s="12">
        <f t="shared" si="79"/>
        <v>0</v>
      </c>
    </row>
    <row r="1995" spans="4:20">
      <c r="D1995" s="2">
        <f>IF(ISNA(VLOOKUP(四角板専用!C1995,四角板専用!AA$1:AC$9999,2,FALSE)),0,VLOOKUP(四角板専用!C1995,四角板専用!AA$1:AC$9999,2,FALSE))</f>
        <v>0</v>
      </c>
      <c r="T1995" s="12">
        <f t="shared" si="79"/>
        <v>0</v>
      </c>
    </row>
    <row r="1996" spans="4:20">
      <c r="D1996" s="2">
        <f>IF(ISNA(VLOOKUP(四角板専用!C1996,四角板専用!AA$1:AC$9999,2,FALSE)),0,VLOOKUP(四角板専用!C1996,四角板専用!AA$1:AC$9999,2,FALSE))</f>
        <v>0</v>
      </c>
      <c r="T1996" s="12">
        <f t="shared" si="79"/>
        <v>0</v>
      </c>
    </row>
    <row r="1997" spans="4:20">
      <c r="D1997" s="2">
        <f>IF(ISNA(VLOOKUP(四角板専用!C1997,四角板専用!AA$1:AC$9999,2,FALSE)),0,VLOOKUP(四角板専用!C1997,四角板専用!AA$1:AC$9999,2,FALSE))</f>
        <v>0</v>
      </c>
      <c r="T1997" s="12">
        <f t="shared" si="79"/>
        <v>0</v>
      </c>
    </row>
    <row r="1998" spans="4:20">
      <c r="D1998" s="2">
        <f>IF(ISNA(VLOOKUP(四角板専用!C1998,四角板専用!AA$1:AC$9999,2,FALSE)),0,VLOOKUP(四角板専用!C1998,四角板専用!AA$1:AC$9999,2,FALSE))</f>
        <v>0</v>
      </c>
      <c r="T1998" s="12">
        <f t="shared" si="79"/>
        <v>0</v>
      </c>
    </row>
    <row r="1999" spans="4:20">
      <c r="D1999" s="2">
        <f>IF(ISNA(VLOOKUP(四角板専用!C1999,四角板専用!AA$1:AC$9999,2,FALSE)),0,VLOOKUP(四角板専用!C1999,四角板専用!AA$1:AC$9999,2,FALSE))</f>
        <v>0</v>
      </c>
      <c r="T1999" s="12">
        <f t="shared" si="79"/>
        <v>0</v>
      </c>
    </row>
    <row r="2000" spans="4:20">
      <c r="D2000" s="2">
        <f>IF(ISNA(VLOOKUP(四角板専用!C2000,四角板専用!AA$1:AC$9999,2,FALSE)),0,VLOOKUP(四角板専用!C2000,四角板専用!AA$1:AC$9999,2,FALSE))</f>
        <v>0</v>
      </c>
      <c r="T2000" s="12">
        <f t="shared" si="79"/>
        <v>0</v>
      </c>
    </row>
    <row r="2001" spans="20:20">
      <c r="T2001" s="12"/>
    </row>
  </sheetData>
  <autoFilter ref="A1:C2001" xr:uid="{00000000-0001-0000-0000-000000000000}"/>
  <phoneticPr fontId="1"/>
  <conditionalFormatting sqref="O2:O1000">
    <cfRule type="cellIs" dxfId="31" priority="8" operator="equal">
      <formula>0</formula>
    </cfRule>
  </conditionalFormatting>
  <conditionalFormatting sqref="M2:M1000">
    <cfRule type="cellIs" dxfId="30" priority="7" operator="equal">
      <formula>0</formula>
    </cfRule>
  </conditionalFormatting>
  <conditionalFormatting sqref="T2:T2001">
    <cfRule type="cellIs" dxfId="29" priority="6" operator="equal">
      <formula>0</formula>
    </cfRule>
  </conditionalFormatting>
  <conditionalFormatting sqref="F1:F1048576">
    <cfRule type="cellIs" dxfId="28" priority="4" operator="equal">
      <formula>0</formula>
    </cfRule>
  </conditionalFormatting>
  <conditionalFormatting sqref="H1:H1048576">
    <cfRule type="cellIs" dxfId="27" priority="3" operator="equal">
      <formula>0</formula>
    </cfRule>
  </conditionalFormatting>
  <conditionalFormatting sqref="O1:O1048576">
    <cfRule type="cellIs" dxfId="26" priority="2" operator="equal">
      <formula>0</formula>
    </cfRule>
  </conditionalFormatting>
  <conditionalFormatting sqref="D1:D1048576">
    <cfRule type="cellIs" dxfId="25" priority="1" operator="equal">
      <formula>0</formula>
    </cfRule>
  </conditionalFormatting>
  <dataValidations count="1">
    <dataValidation type="list" allowBlank="1" showInputMessage="1" showErrorMessage="1" sqref="C1:C1048576" xr:uid="{9F4E8BCE-5C34-4C18-AC7A-13A79B8843B5}">
      <formula1>$AA:$AA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0B8DFCC-52C9-48F3-92F9-8BEB3D19EB62}">
          <x14:formula1>
            <xm:f>総計!$S:$S</xm:f>
          </x14:formula1>
          <xm:sqref>B1:B1048576</xm:sqref>
        </x14:dataValidation>
        <x14:dataValidation type="list" allowBlank="1" showInputMessage="1" showErrorMessage="1" xr:uid="{4C860CB2-C29E-4F64-B8B1-24F43D8EAC0D}">
          <x14:formula1>
            <xm:f>総計!$R:$R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5F52F-484D-40B2-95CE-9A6AB3FA6850}">
  <dimension ref="A1:AC2000"/>
  <sheetViews>
    <sheetView workbookViewId="0">
      <selection activeCell="F18" sqref="F18"/>
    </sheetView>
  </sheetViews>
  <sheetFormatPr defaultRowHeight="18.75"/>
  <cols>
    <col min="1" max="1" width="20.5" style="1" customWidth="1"/>
    <col min="2" max="2" width="15" style="1" customWidth="1"/>
    <col min="3" max="3" width="12" style="1" customWidth="1"/>
    <col min="4" max="4" width="9" style="2"/>
    <col min="5" max="6" width="9" style="1"/>
    <col min="7" max="7" width="12.375" style="1" customWidth="1"/>
    <col min="8" max="9" width="9" style="1"/>
    <col min="10" max="10" width="14.375" style="1" customWidth="1"/>
    <col min="11" max="11" width="12.875" style="1" customWidth="1"/>
    <col min="12" max="12" width="13.75" style="2" customWidth="1"/>
    <col min="16" max="16" width="9" customWidth="1"/>
    <col min="17" max="17" width="22.375" style="1" customWidth="1"/>
    <col min="21" max="21" width="15.625" customWidth="1"/>
    <col min="22" max="22" width="19.625" customWidth="1"/>
    <col min="27" max="27" width="15.625" style="1" customWidth="1"/>
    <col min="28" max="28" width="19.625" style="1" customWidth="1"/>
    <col min="29" max="29" width="9" style="1"/>
  </cols>
  <sheetData>
    <row r="1" spans="1:29">
      <c r="A1" s="1" t="s">
        <v>15</v>
      </c>
      <c r="B1" s="1" t="s">
        <v>3329</v>
      </c>
      <c r="C1" s="1" t="s">
        <v>3330</v>
      </c>
      <c r="D1" s="2" t="s">
        <v>2</v>
      </c>
      <c r="E1" s="1" t="s">
        <v>27</v>
      </c>
      <c r="F1" s="1" t="s">
        <v>30</v>
      </c>
      <c r="G1" s="1" t="s">
        <v>36</v>
      </c>
      <c r="H1" s="1" t="s">
        <v>31</v>
      </c>
      <c r="I1" s="1" t="s">
        <v>6</v>
      </c>
      <c r="J1" s="2" t="s">
        <v>3</v>
      </c>
      <c r="K1" s="1" t="s">
        <v>38</v>
      </c>
      <c r="L1" s="2" t="s">
        <v>16</v>
      </c>
      <c r="Q1" s="2" t="s">
        <v>34</v>
      </c>
      <c r="AA1" s="1" t="s">
        <v>3333</v>
      </c>
      <c r="AB1" s="1" t="s">
        <v>3338</v>
      </c>
      <c r="AC1" s="1" t="s">
        <v>3339</v>
      </c>
    </row>
    <row r="2" spans="1:29">
      <c r="A2" s="1" t="s">
        <v>3376</v>
      </c>
      <c r="B2" s="1" t="s">
        <v>3401</v>
      </c>
      <c r="C2" s="1" t="s">
        <v>3334</v>
      </c>
      <c r="D2" s="2">
        <f>IF(ISNA(VLOOKUP(C2,AA$1:AC$9999,2,FALSE)),"",VLOOKUP(C2,AA$1:AC$9999,2,FALSE))</f>
        <v>7.85</v>
      </c>
      <c r="G2" s="1">
        <v>215</v>
      </c>
      <c r="H2" s="1">
        <v>4.5</v>
      </c>
      <c r="I2" s="1">
        <v>1</v>
      </c>
      <c r="J2" s="4">
        <f>IF(E2+G2+K2=0,"",IF(E2=0,((G2^2*PI()/4)*(H2*D2*I2))/1000000+K2,((E2*F2*H2)*(D2*I2))/1000000+K2))</f>
        <v>1.2824751883901366</v>
      </c>
      <c r="L2" s="4">
        <f>IF(L1&gt;0,0,IF(A3&amp;B3=A2&amp;B2,0,IF(COUNTIFS(A:A,A2,B:B,B2)&gt;=2,SUMIFS(J:J,A:A,A2,B:B,B2),0)))</f>
        <v>0</v>
      </c>
      <c r="Q2" s="4">
        <f>J2</f>
        <v>1.2824751883901366</v>
      </c>
      <c r="AA2" s="1" t="s">
        <v>3335</v>
      </c>
      <c r="AB2" s="1">
        <v>7.85</v>
      </c>
      <c r="AC2" s="1" t="s">
        <v>3340</v>
      </c>
    </row>
    <row r="3" spans="1:29">
      <c r="A3" s="1" t="s">
        <v>3376</v>
      </c>
      <c r="B3" s="1" t="s">
        <v>3401</v>
      </c>
      <c r="C3" s="1" t="s">
        <v>3334</v>
      </c>
      <c r="D3" s="2">
        <f t="shared" ref="D3:D66" si="0">IF(ISNA(VLOOKUP(C3,AA$1:AC$9999,2,FALSE)),"",VLOOKUP(C3,AA$1:AC$9999,2,FALSE))</f>
        <v>7.85</v>
      </c>
      <c r="G3" s="1">
        <v>235</v>
      </c>
      <c r="H3" s="1">
        <v>4.5</v>
      </c>
      <c r="I3" s="1">
        <v>1</v>
      </c>
      <c r="J3" s="4">
        <f t="shared" ref="J3:J66" si="1">IF(E3+G3+K3=0,"",IF(E3=0,((G3^2*PI()/4)*(H3*D3*I3))/1000000+K3,((E3*F3*H3)*(D3*I3))/1000000+K3))</f>
        <v>1.5321728994882706</v>
      </c>
      <c r="L3" s="4">
        <f t="shared" ref="L3:L66" si="2">IF(L2&gt;0,0,IF(A4&amp;B4=A3&amp;B3,0,IF(COUNTIFS(A:A,A3,B:B,B3)&gt;=2,SUMIFS(J:J,A:A,A3,B:B,B3),0)))</f>
        <v>0</v>
      </c>
      <c r="Q3" s="4">
        <f t="shared" ref="Q3:Q66" si="3">J3</f>
        <v>1.5321728994882706</v>
      </c>
      <c r="AA3" s="1" t="s">
        <v>3337</v>
      </c>
      <c r="AB3" s="1">
        <v>7.93</v>
      </c>
      <c r="AC3" s="1" t="s">
        <v>3340</v>
      </c>
    </row>
    <row r="4" spans="1:29">
      <c r="A4" s="1" t="s">
        <v>3376</v>
      </c>
      <c r="B4" s="1" t="s">
        <v>3401</v>
      </c>
      <c r="C4" s="1" t="s">
        <v>3334</v>
      </c>
      <c r="D4" s="2">
        <f t="shared" si="0"/>
        <v>7.85</v>
      </c>
      <c r="G4" s="1">
        <v>270</v>
      </c>
      <c r="H4" s="1">
        <v>4.5</v>
      </c>
      <c r="I4" s="1">
        <v>2</v>
      </c>
      <c r="J4" s="4">
        <f t="shared" si="1"/>
        <v>4.0451029197897661</v>
      </c>
      <c r="L4" s="4">
        <f t="shared" si="2"/>
        <v>0</v>
      </c>
      <c r="Q4" s="4">
        <f t="shared" si="3"/>
        <v>4.0451029197897661</v>
      </c>
    </row>
    <row r="5" spans="1:29">
      <c r="A5" s="1" t="s">
        <v>3376</v>
      </c>
      <c r="B5" s="1" t="s">
        <v>3401</v>
      </c>
      <c r="C5" s="1" t="s">
        <v>3334</v>
      </c>
      <c r="D5" s="2">
        <f t="shared" si="0"/>
        <v>7.85</v>
      </c>
      <c r="G5" s="1">
        <v>325</v>
      </c>
      <c r="H5" s="1">
        <v>4.5</v>
      </c>
      <c r="I5" s="1">
        <v>1</v>
      </c>
      <c r="J5" s="4">
        <f t="shared" si="1"/>
        <v>2.9304800816378194</v>
      </c>
      <c r="L5" s="4">
        <f t="shared" si="2"/>
        <v>0</v>
      </c>
      <c r="Q5" s="4">
        <f t="shared" si="3"/>
        <v>2.9304800816378194</v>
      </c>
    </row>
    <row r="6" spans="1:29">
      <c r="A6" s="1" t="s">
        <v>3376</v>
      </c>
      <c r="B6" s="1" t="s">
        <v>3401</v>
      </c>
      <c r="C6" s="1" t="s">
        <v>3334</v>
      </c>
      <c r="D6" s="2">
        <f t="shared" si="0"/>
        <v>7.85</v>
      </c>
      <c r="G6" s="1">
        <v>830</v>
      </c>
      <c r="H6" s="1">
        <v>4.5</v>
      </c>
      <c r="I6" s="1">
        <v>1</v>
      </c>
      <c r="J6" s="4">
        <f t="shared" si="1"/>
        <v>19.112972575056034</v>
      </c>
      <c r="L6" s="4">
        <f t="shared" si="2"/>
        <v>0</v>
      </c>
      <c r="Q6" s="4">
        <f t="shared" si="3"/>
        <v>19.112972575056034</v>
      </c>
    </row>
    <row r="7" spans="1:29">
      <c r="A7" s="1" t="s">
        <v>3376</v>
      </c>
      <c r="B7" s="1" t="s">
        <v>3401</v>
      </c>
      <c r="C7" s="1" t="s">
        <v>3334</v>
      </c>
      <c r="D7" s="2">
        <f t="shared" si="0"/>
        <v>7.85</v>
      </c>
      <c r="G7" s="1">
        <v>590</v>
      </c>
      <c r="H7" s="1">
        <v>4.5</v>
      </c>
      <c r="I7" s="1">
        <v>1</v>
      </c>
      <c r="J7" s="4">
        <f t="shared" si="1"/>
        <v>9.6577525814733729</v>
      </c>
      <c r="L7" s="4">
        <f t="shared" si="2"/>
        <v>38.560956245835399</v>
      </c>
      <c r="Q7" s="4">
        <f t="shared" si="3"/>
        <v>9.6577525814733729</v>
      </c>
    </row>
    <row r="8" spans="1:29">
      <c r="D8" s="2" t="str">
        <f t="shared" si="0"/>
        <v/>
      </c>
      <c r="J8" s="4" t="str">
        <f t="shared" si="1"/>
        <v/>
      </c>
      <c r="L8" s="4">
        <f t="shared" si="2"/>
        <v>0</v>
      </c>
      <c r="Q8" s="4" t="str">
        <f t="shared" si="3"/>
        <v/>
      </c>
    </row>
    <row r="9" spans="1:29">
      <c r="D9" s="2" t="str">
        <f t="shared" si="0"/>
        <v/>
      </c>
      <c r="J9" s="4" t="str">
        <f t="shared" si="1"/>
        <v/>
      </c>
      <c r="L9" s="4">
        <f t="shared" si="2"/>
        <v>0</v>
      </c>
      <c r="Q9" s="4" t="str">
        <f t="shared" si="3"/>
        <v/>
      </c>
    </row>
    <row r="10" spans="1:29">
      <c r="D10" s="2" t="str">
        <f t="shared" si="0"/>
        <v/>
      </c>
      <c r="J10" s="4" t="str">
        <f t="shared" si="1"/>
        <v/>
      </c>
      <c r="L10" s="4">
        <f t="shared" si="2"/>
        <v>0</v>
      </c>
      <c r="Q10" s="4" t="str">
        <f t="shared" si="3"/>
        <v/>
      </c>
    </row>
    <row r="11" spans="1:29">
      <c r="D11" s="2" t="str">
        <f t="shared" si="0"/>
        <v/>
      </c>
      <c r="J11" s="4" t="str">
        <f t="shared" si="1"/>
        <v/>
      </c>
      <c r="L11" s="4">
        <f t="shared" si="2"/>
        <v>0</v>
      </c>
      <c r="Q11" s="4" t="str">
        <f t="shared" si="3"/>
        <v/>
      </c>
    </row>
    <row r="12" spans="1:29">
      <c r="D12" s="2" t="str">
        <f t="shared" si="0"/>
        <v/>
      </c>
      <c r="J12" s="4" t="str">
        <f t="shared" si="1"/>
        <v/>
      </c>
      <c r="L12" s="4">
        <f t="shared" si="2"/>
        <v>0</v>
      </c>
      <c r="Q12" s="4" t="str">
        <f t="shared" si="3"/>
        <v/>
      </c>
    </row>
    <row r="13" spans="1:29">
      <c r="D13" s="2" t="str">
        <f t="shared" si="0"/>
        <v/>
      </c>
      <c r="J13" s="4" t="str">
        <f t="shared" si="1"/>
        <v/>
      </c>
      <c r="L13" s="4">
        <f t="shared" si="2"/>
        <v>0</v>
      </c>
      <c r="Q13" s="4" t="str">
        <f t="shared" si="3"/>
        <v/>
      </c>
    </row>
    <row r="14" spans="1:29">
      <c r="D14" s="2" t="str">
        <f t="shared" si="0"/>
        <v/>
      </c>
      <c r="J14" s="4" t="str">
        <f t="shared" si="1"/>
        <v/>
      </c>
      <c r="L14" s="4">
        <f t="shared" si="2"/>
        <v>0</v>
      </c>
      <c r="Q14" s="4" t="str">
        <f t="shared" si="3"/>
        <v/>
      </c>
    </row>
    <row r="15" spans="1:29">
      <c r="D15" s="2" t="str">
        <f t="shared" si="0"/>
        <v/>
      </c>
      <c r="J15" s="4" t="str">
        <f t="shared" si="1"/>
        <v/>
      </c>
      <c r="L15" s="4">
        <f t="shared" si="2"/>
        <v>0</v>
      </c>
      <c r="Q15" s="4" t="str">
        <f t="shared" si="3"/>
        <v/>
      </c>
    </row>
    <row r="16" spans="1:29">
      <c r="D16" s="2" t="str">
        <f t="shared" si="0"/>
        <v/>
      </c>
      <c r="J16" s="4" t="str">
        <f t="shared" si="1"/>
        <v/>
      </c>
      <c r="L16" s="4">
        <f t="shared" si="2"/>
        <v>0</v>
      </c>
      <c r="Q16" s="4" t="str">
        <f t="shared" si="3"/>
        <v/>
      </c>
    </row>
    <row r="17" spans="4:17">
      <c r="D17" s="2" t="str">
        <f t="shared" si="0"/>
        <v/>
      </c>
      <c r="J17" s="4" t="str">
        <f t="shared" si="1"/>
        <v/>
      </c>
      <c r="L17" s="4">
        <f t="shared" si="2"/>
        <v>0</v>
      </c>
      <c r="Q17" s="4" t="str">
        <f t="shared" si="3"/>
        <v/>
      </c>
    </row>
    <row r="18" spans="4:17">
      <c r="D18" s="2" t="str">
        <f t="shared" si="0"/>
        <v/>
      </c>
      <c r="J18" s="4" t="str">
        <f t="shared" si="1"/>
        <v/>
      </c>
      <c r="L18" s="4">
        <f t="shared" si="2"/>
        <v>0</v>
      </c>
      <c r="Q18" s="4" t="str">
        <f t="shared" si="3"/>
        <v/>
      </c>
    </row>
    <row r="19" spans="4:17">
      <c r="D19" s="2" t="str">
        <f t="shared" si="0"/>
        <v/>
      </c>
      <c r="J19" s="4" t="str">
        <f t="shared" si="1"/>
        <v/>
      </c>
      <c r="L19" s="4">
        <f t="shared" si="2"/>
        <v>0</v>
      </c>
      <c r="Q19" s="4" t="str">
        <f t="shared" si="3"/>
        <v/>
      </c>
    </row>
    <row r="20" spans="4:17">
      <c r="D20" s="2" t="str">
        <f t="shared" si="0"/>
        <v/>
      </c>
      <c r="J20" s="4" t="str">
        <f t="shared" si="1"/>
        <v/>
      </c>
      <c r="L20" s="4">
        <f t="shared" si="2"/>
        <v>0</v>
      </c>
      <c r="Q20" s="4" t="str">
        <f t="shared" si="3"/>
        <v/>
      </c>
    </row>
    <row r="21" spans="4:17">
      <c r="D21" s="2" t="str">
        <f t="shared" si="0"/>
        <v/>
      </c>
      <c r="J21" s="4" t="str">
        <f t="shared" si="1"/>
        <v/>
      </c>
      <c r="L21" s="4">
        <f t="shared" si="2"/>
        <v>0</v>
      </c>
      <c r="Q21" s="4" t="str">
        <f t="shared" si="3"/>
        <v/>
      </c>
    </row>
    <row r="22" spans="4:17">
      <c r="D22" s="2" t="str">
        <f t="shared" si="0"/>
        <v/>
      </c>
      <c r="J22" s="4" t="str">
        <f t="shared" si="1"/>
        <v/>
      </c>
      <c r="L22" s="4">
        <f t="shared" si="2"/>
        <v>0</v>
      </c>
      <c r="Q22" s="4" t="str">
        <f t="shared" si="3"/>
        <v/>
      </c>
    </row>
    <row r="23" spans="4:17">
      <c r="D23" s="2" t="str">
        <f t="shared" si="0"/>
        <v/>
      </c>
      <c r="J23" s="4" t="str">
        <f t="shared" si="1"/>
        <v/>
      </c>
      <c r="L23" s="4">
        <f t="shared" si="2"/>
        <v>0</v>
      </c>
      <c r="Q23" s="4" t="str">
        <f t="shared" si="3"/>
        <v/>
      </c>
    </row>
    <row r="24" spans="4:17">
      <c r="D24" s="2" t="str">
        <f t="shared" si="0"/>
        <v/>
      </c>
      <c r="J24" s="4" t="str">
        <f t="shared" si="1"/>
        <v/>
      </c>
      <c r="L24" s="4">
        <f t="shared" si="2"/>
        <v>0</v>
      </c>
      <c r="Q24" s="4" t="str">
        <f t="shared" si="3"/>
        <v/>
      </c>
    </row>
    <row r="25" spans="4:17">
      <c r="D25" s="2" t="str">
        <f t="shared" si="0"/>
        <v/>
      </c>
      <c r="J25" s="4" t="str">
        <f t="shared" si="1"/>
        <v/>
      </c>
      <c r="L25" s="4">
        <f t="shared" si="2"/>
        <v>0</v>
      </c>
      <c r="Q25" s="4" t="str">
        <f t="shared" si="3"/>
        <v/>
      </c>
    </row>
    <row r="26" spans="4:17">
      <c r="D26" s="2" t="str">
        <f t="shared" si="0"/>
        <v/>
      </c>
      <c r="J26" s="4" t="str">
        <f t="shared" si="1"/>
        <v/>
      </c>
      <c r="L26" s="4">
        <f t="shared" si="2"/>
        <v>0</v>
      </c>
      <c r="Q26" s="4" t="str">
        <f t="shared" si="3"/>
        <v/>
      </c>
    </row>
    <row r="27" spans="4:17">
      <c r="D27" s="2" t="str">
        <f t="shared" si="0"/>
        <v/>
      </c>
      <c r="J27" s="4" t="str">
        <f t="shared" si="1"/>
        <v/>
      </c>
      <c r="L27" s="4">
        <f t="shared" si="2"/>
        <v>0</v>
      </c>
      <c r="Q27" s="4" t="str">
        <f t="shared" si="3"/>
        <v/>
      </c>
    </row>
    <row r="28" spans="4:17">
      <c r="D28" s="2" t="str">
        <f t="shared" si="0"/>
        <v/>
      </c>
      <c r="J28" s="4" t="str">
        <f t="shared" si="1"/>
        <v/>
      </c>
      <c r="L28" s="4">
        <f t="shared" si="2"/>
        <v>0</v>
      </c>
      <c r="Q28" s="4" t="str">
        <f t="shared" si="3"/>
        <v/>
      </c>
    </row>
    <row r="29" spans="4:17">
      <c r="D29" s="2" t="str">
        <f t="shared" si="0"/>
        <v/>
      </c>
      <c r="J29" s="4" t="str">
        <f t="shared" si="1"/>
        <v/>
      </c>
      <c r="L29" s="4">
        <f t="shared" si="2"/>
        <v>0</v>
      </c>
      <c r="Q29" s="4" t="str">
        <f t="shared" si="3"/>
        <v/>
      </c>
    </row>
    <row r="30" spans="4:17">
      <c r="D30" s="2" t="str">
        <f t="shared" si="0"/>
        <v/>
      </c>
      <c r="J30" s="4" t="str">
        <f t="shared" si="1"/>
        <v/>
      </c>
      <c r="L30" s="4">
        <f t="shared" si="2"/>
        <v>0</v>
      </c>
      <c r="Q30" s="4" t="str">
        <f t="shared" si="3"/>
        <v/>
      </c>
    </row>
    <row r="31" spans="4:17">
      <c r="D31" s="2" t="str">
        <f t="shared" si="0"/>
        <v/>
      </c>
      <c r="J31" s="4" t="str">
        <f t="shared" si="1"/>
        <v/>
      </c>
      <c r="L31" s="4">
        <f t="shared" si="2"/>
        <v>0</v>
      </c>
      <c r="Q31" s="4" t="str">
        <f t="shared" si="3"/>
        <v/>
      </c>
    </row>
    <row r="32" spans="4:17">
      <c r="D32" s="2" t="str">
        <f t="shared" si="0"/>
        <v/>
      </c>
      <c r="J32" s="4" t="str">
        <f t="shared" si="1"/>
        <v/>
      </c>
      <c r="L32" s="4">
        <f t="shared" si="2"/>
        <v>0</v>
      </c>
      <c r="Q32" s="4" t="str">
        <f t="shared" si="3"/>
        <v/>
      </c>
    </row>
    <row r="33" spans="4:17">
      <c r="D33" s="2" t="str">
        <f t="shared" si="0"/>
        <v/>
      </c>
      <c r="J33" s="4" t="str">
        <f t="shared" si="1"/>
        <v/>
      </c>
      <c r="L33" s="4">
        <f t="shared" si="2"/>
        <v>0</v>
      </c>
      <c r="Q33" s="4" t="str">
        <f t="shared" si="3"/>
        <v/>
      </c>
    </row>
    <row r="34" spans="4:17">
      <c r="D34" s="2" t="str">
        <f t="shared" si="0"/>
        <v/>
      </c>
      <c r="J34" s="4" t="str">
        <f t="shared" si="1"/>
        <v/>
      </c>
      <c r="L34" s="4">
        <f t="shared" si="2"/>
        <v>0</v>
      </c>
      <c r="Q34" s="4" t="str">
        <f t="shared" si="3"/>
        <v/>
      </c>
    </row>
    <row r="35" spans="4:17">
      <c r="D35" s="2" t="str">
        <f t="shared" si="0"/>
        <v/>
      </c>
      <c r="J35" s="4" t="str">
        <f t="shared" si="1"/>
        <v/>
      </c>
      <c r="L35" s="4">
        <f t="shared" si="2"/>
        <v>0</v>
      </c>
      <c r="Q35" s="4" t="str">
        <f t="shared" si="3"/>
        <v/>
      </c>
    </row>
    <row r="36" spans="4:17">
      <c r="D36" s="2" t="str">
        <f t="shared" si="0"/>
        <v/>
      </c>
      <c r="J36" s="4" t="str">
        <f t="shared" si="1"/>
        <v/>
      </c>
      <c r="L36" s="4">
        <f t="shared" si="2"/>
        <v>0</v>
      </c>
      <c r="Q36" s="4" t="str">
        <f t="shared" si="3"/>
        <v/>
      </c>
    </row>
    <row r="37" spans="4:17">
      <c r="D37" s="2" t="str">
        <f t="shared" si="0"/>
        <v/>
      </c>
      <c r="J37" s="4" t="str">
        <f t="shared" si="1"/>
        <v/>
      </c>
      <c r="L37" s="4">
        <f t="shared" si="2"/>
        <v>0</v>
      </c>
      <c r="Q37" s="4" t="str">
        <f t="shared" si="3"/>
        <v/>
      </c>
    </row>
    <row r="38" spans="4:17">
      <c r="D38" s="2" t="str">
        <f t="shared" si="0"/>
        <v/>
      </c>
      <c r="J38" s="4" t="str">
        <f t="shared" si="1"/>
        <v/>
      </c>
      <c r="L38" s="4">
        <f t="shared" si="2"/>
        <v>0</v>
      </c>
      <c r="Q38" s="4" t="str">
        <f t="shared" si="3"/>
        <v/>
      </c>
    </row>
    <row r="39" spans="4:17">
      <c r="D39" s="2" t="str">
        <f t="shared" si="0"/>
        <v/>
      </c>
      <c r="J39" s="4" t="str">
        <f t="shared" si="1"/>
        <v/>
      </c>
      <c r="L39" s="4">
        <f t="shared" si="2"/>
        <v>0</v>
      </c>
      <c r="Q39" s="4" t="str">
        <f t="shared" si="3"/>
        <v/>
      </c>
    </row>
    <row r="40" spans="4:17">
      <c r="D40" s="2" t="str">
        <f t="shared" si="0"/>
        <v/>
      </c>
      <c r="J40" s="4" t="str">
        <f t="shared" si="1"/>
        <v/>
      </c>
      <c r="L40" s="4">
        <f t="shared" si="2"/>
        <v>0</v>
      </c>
      <c r="Q40" s="4" t="str">
        <f t="shared" si="3"/>
        <v/>
      </c>
    </row>
    <row r="41" spans="4:17">
      <c r="D41" s="2" t="str">
        <f t="shared" si="0"/>
        <v/>
      </c>
      <c r="J41" s="4" t="str">
        <f t="shared" si="1"/>
        <v/>
      </c>
      <c r="L41" s="4">
        <f t="shared" si="2"/>
        <v>0</v>
      </c>
      <c r="Q41" s="4" t="str">
        <f t="shared" si="3"/>
        <v/>
      </c>
    </row>
    <row r="42" spans="4:17">
      <c r="D42" s="2" t="str">
        <f t="shared" si="0"/>
        <v/>
      </c>
      <c r="J42" s="4" t="str">
        <f t="shared" si="1"/>
        <v/>
      </c>
      <c r="L42" s="4">
        <f t="shared" si="2"/>
        <v>0</v>
      </c>
      <c r="Q42" s="4" t="str">
        <f t="shared" si="3"/>
        <v/>
      </c>
    </row>
    <row r="43" spans="4:17">
      <c r="D43" s="2" t="str">
        <f t="shared" si="0"/>
        <v/>
      </c>
      <c r="J43" s="4" t="str">
        <f t="shared" si="1"/>
        <v/>
      </c>
      <c r="L43" s="4">
        <f t="shared" si="2"/>
        <v>0</v>
      </c>
      <c r="Q43" s="4" t="str">
        <f t="shared" si="3"/>
        <v/>
      </c>
    </row>
    <row r="44" spans="4:17">
      <c r="D44" s="2" t="str">
        <f t="shared" si="0"/>
        <v/>
      </c>
      <c r="J44" s="4" t="str">
        <f t="shared" si="1"/>
        <v/>
      </c>
      <c r="L44" s="4">
        <f t="shared" si="2"/>
        <v>0</v>
      </c>
      <c r="Q44" s="4" t="str">
        <f t="shared" si="3"/>
        <v/>
      </c>
    </row>
    <row r="45" spans="4:17">
      <c r="D45" s="2" t="str">
        <f t="shared" si="0"/>
        <v/>
      </c>
      <c r="J45" s="4" t="str">
        <f t="shared" si="1"/>
        <v/>
      </c>
      <c r="L45" s="4">
        <f t="shared" si="2"/>
        <v>0</v>
      </c>
      <c r="Q45" s="4" t="str">
        <f t="shared" si="3"/>
        <v/>
      </c>
    </row>
    <row r="46" spans="4:17">
      <c r="D46" s="2" t="str">
        <f t="shared" si="0"/>
        <v/>
      </c>
      <c r="J46" s="4" t="str">
        <f t="shared" si="1"/>
        <v/>
      </c>
      <c r="L46" s="4">
        <f t="shared" si="2"/>
        <v>0</v>
      </c>
      <c r="Q46" s="4" t="str">
        <f t="shared" si="3"/>
        <v/>
      </c>
    </row>
    <row r="47" spans="4:17">
      <c r="D47" s="2" t="str">
        <f t="shared" si="0"/>
        <v/>
      </c>
      <c r="J47" s="4" t="str">
        <f t="shared" si="1"/>
        <v/>
      </c>
      <c r="L47" s="4">
        <f t="shared" si="2"/>
        <v>0</v>
      </c>
      <c r="Q47" s="4" t="str">
        <f t="shared" si="3"/>
        <v/>
      </c>
    </row>
    <row r="48" spans="4:17">
      <c r="D48" s="2" t="str">
        <f t="shared" si="0"/>
        <v/>
      </c>
      <c r="J48" s="4" t="str">
        <f t="shared" si="1"/>
        <v/>
      </c>
      <c r="L48" s="4">
        <f t="shared" si="2"/>
        <v>0</v>
      </c>
      <c r="Q48" s="4" t="str">
        <f t="shared" si="3"/>
        <v/>
      </c>
    </row>
    <row r="49" spans="4:17">
      <c r="D49" s="2" t="str">
        <f t="shared" si="0"/>
        <v/>
      </c>
      <c r="J49" s="4" t="str">
        <f t="shared" si="1"/>
        <v/>
      </c>
      <c r="L49" s="4">
        <f t="shared" si="2"/>
        <v>0</v>
      </c>
      <c r="Q49" s="4" t="str">
        <f t="shared" si="3"/>
        <v/>
      </c>
    </row>
    <row r="50" spans="4:17">
      <c r="D50" s="2" t="str">
        <f t="shared" si="0"/>
        <v/>
      </c>
      <c r="J50" s="4" t="str">
        <f t="shared" si="1"/>
        <v/>
      </c>
      <c r="L50" s="4">
        <f t="shared" si="2"/>
        <v>0</v>
      </c>
      <c r="Q50" s="4" t="str">
        <f t="shared" si="3"/>
        <v/>
      </c>
    </row>
    <row r="51" spans="4:17">
      <c r="D51" s="2" t="str">
        <f t="shared" si="0"/>
        <v/>
      </c>
      <c r="J51" s="4" t="str">
        <f t="shared" si="1"/>
        <v/>
      </c>
      <c r="L51" s="4">
        <f t="shared" si="2"/>
        <v>0</v>
      </c>
      <c r="Q51" s="4" t="str">
        <f t="shared" si="3"/>
        <v/>
      </c>
    </row>
    <row r="52" spans="4:17">
      <c r="D52" s="2" t="str">
        <f t="shared" si="0"/>
        <v/>
      </c>
      <c r="J52" s="4" t="str">
        <f t="shared" si="1"/>
        <v/>
      </c>
      <c r="L52" s="4">
        <f t="shared" si="2"/>
        <v>0</v>
      </c>
      <c r="Q52" s="4" t="str">
        <f t="shared" si="3"/>
        <v/>
      </c>
    </row>
    <row r="53" spans="4:17">
      <c r="D53" s="2" t="str">
        <f t="shared" si="0"/>
        <v/>
      </c>
      <c r="J53" s="4" t="str">
        <f t="shared" si="1"/>
        <v/>
      </c>
      <c r="L53" s="4">
        <f t="shared" si="2"/>
        <v>0</v>
      </c>
      <c r="Q53" s="4" t="str">
        <f t="shared" si="3"/>
        <v/>
      </c>
    </row>
    <row r="54" spans="4:17">
      <c r="D54" s="2" t="str">
        <f t="shared" si="0"/>
        <v/>
      </c>
      <c r="J54" s="4" t="str">
        <f t="shared" si="1"/>
        <v/>
      </c>
      <c r="L54" s="4">
        <f t="shared" si="2"/>
        <v>0</v>
      </c>
      <c r="Q54" s="4" t="str">
        <f t="shared" si="3"/>
        <v/>
      </c>
    </row>
    <row r="55" spans="4:17">
      <c r="D55" s="2" t="str">
        <f t="shared" si="0"/>
        <v/>
      </c>
      <c r="J55" s="4" t="str">
        <f t="shared" si="1"/>
        <v/>
      </c>
      <c r="L55" s="4">
        <f t="shared" si="2"/>
        <v>0</v>
      </c>
      <c r="Q55" s="4" t="str">
        <f t="shared" si="3"/>
        <v/>
      </c>
    </row>
    <row r="56" spans="4:17">
      <c r="D56" s="2" t="str">
        <f t="shared" si="0"/>
        <v/>
      </c>
      <c r="J56" s="4" t="str">
        <f t="shared" si="1"/>
        <v/>
      </c>
      <c r="L56" s="4">
        <f t="shared" si="2"/>
        <v>0</v>
      </c>
      <c r="Q56" s="4" t="str">
        <f t="shared" si="3"/>
        <v/>
      </c>
    </row>
    <row r="57" spans="4:17">
      <c r="D57" s="2" t="str">
        <f t="shared" si="0"/>
        <v/>
      </c>
      <c r="J57" s="4" t="str">
        <f t="shared" si="1"/>
        <v/>
      </c>
      <c r="L57" s="4">
        <f t="shared" si="2"/>
        <v>0</v>
      </c>
      <c r="Q57" s="4" t="str">
        <f t="shared" si="3"/>
        <v/>
      </c>
    </row>
    <row r="58" spans="4:17">
      <c r="D58" s="2" t="str">
        <f t="shared" si="0"/>
        <v/>
      </c>
      <c r="J58" s="4" t="str">
        <f t="shared" si="1"/>
        <v/>
      </c>
      <c r="L58" s="4">
        <f t="shared" si="2"/>
        <v>0</v>
      </c>
      <c r="Q58" s="4" t="str">
        <f t="shared" si="3"/>
        <v/>
      </c>
    </row>
    <row r="59" spans="4:17">
      <c r="D59" s="2" t="str">
        <f t="shared" si="0"/>
        <v/>
      </c>
      <c r="J59" s="4" t="str">
        <f t="shared" si="1"/>
        <v/>
      </c>
      <c r="L59" s="4">
        <f t="shared" si="2"/>
        <v>0</v>
      </c>
      <c r="Q59" s="4" t="str">
        <f t="shared" si="3"/>
        <v/>
      </c>
    </row>
    <row r="60" spans="4:17">
      <c r="D60" s="2" t="str">
        <f t="shared" si="0"/>
        <v/>
      </c>
      <c r="J60" s="4" t="str">
        <f t="shared" si="1"/>
        <v/>
      </c>
      <c r="L60" s="4">
        <f t="shared" si="2"/>
        <v>0</v>
      </c>
      <c r="Q60" s="4" t="str">
        <f t="shared" si="3"/>
        <v/>
      </c>
    </row>
    <row r="61" spans="4:17">
      <c r="D61" s="2" t="str">
        <f t="shared" si="0"/>
        <v/>
      </c>
      <c r="J61" s="4" t="str">
        <f t="shared" si="1"/>
        <v/>
      </c>
      <c r="L61" s="4">
        <f t="shared" si="2"/>
        <v>0</v>
      </c>
      <c r="Q61" s="4" t="str">
        <f t="shared" si="3"/>
        <v/>
      </c>
    </row>
    <row r="62" spans="4:17">
      <c r="D62" s="2" t="str">
        <f t="shared" si="0"/>
        <v/>
      </c>
      <c r="J62" s="4" t="str">
        <f t="shared" si="1"/>
        <v/>
      </c>
      <c r="L62" s="4">
        <f t="shared" si="2"/>
        <v>0</v>
      </c>
      <c r="Q62" s="4" t="str">
        <f t="shared" si="3"/>
        <v/>
      </c>
    </row>
    <row r="63" spans="4:17">
      <c r="D63" s="2" t="str">
        <f t="shared" si="0"/>
        <v/>
      </c>
      <c r="J63" s="4" t="str">
        <f t="shared" si="1"/>
        <v/>
      </c>
      <c r="L63" s="4">
        <f t="shared" si="2"/>
        <v>0</v>
      </c>
      <c r="Q63" s="4" t="str">
        <f t="shared" si="3"/>
        <v/>
      </c>
    </row>
    <row r="64" spans="4:17">
      <c r="D64" s="2" t="str">
        <f t="shared" si="0"/>
        <v/>
      </c>
      <c r="J64" s="4" t="str">
        <f t="shared" si="1"/>
        <v/>
      </c>
      <c r="L64" s="4">
        <f t="shared" si="2"/>
        <v>0</v>
      </c>
      <c r="Q64" s="4" t="str">
        <f t="shared" si="3"/>
        <v/>
      </c>
    </row>
    <row r="65" spans="4:17">
      <c r="D65" s="2" t="str">
        <f t="shared" si="0"/>
        <v/>
      </c>
      <c r="J65" s="4" t="str">
        <f t="shared" si="1"/>
        <v/>
      </c>
      <c r="L65" s="4">
        <f t="shared" si="2"/>
        <v>0</v>
      </c>
      <c r="Q65" s="4" t="str">
        <f t="shared" si="3"/>
        <v/>
      </c>
    </row>
    <row r="66" spans="4:17">
      <c r="D66" s="2" t="str">
        <f t="shared" si="0"/>
        <v/>
      </c>
      <c r="J66" s="4" t="str">
        <f t="shared" si="1"/>
        <v/>
      </c>
      <c r="L66" s="4">
        <f t="shared" si="2"/>
        <v>0</v>
      </c>
      <c r="Q66" s="4" t="str">
        <f t="shared" si="3"/>
        <v/>
      </c>
    </row>
    <row r="67" spans="4:17">
      <c r="D67" s="2" t="str">
        <f t="shared" ref="D67:D130" si="4">IF(ISNA(VLOOKUP(C67,AA$1:AC$9999,2,FALSE)),"",VLOOKUP(C67,AA$1:AC$9999,2,FALSE))</f>
        <v/>
      </c>
      <c r="J67" s="4" t="str">
        <f t="shared" ref="J67:J130" si="5">IF(E67+G67+K67=0,"",IF(E67=0,((G67^2*PI()/4)*(H67*D67*I67))/1000000+K67,((E67*F67*H67)*(D67*I67))/1000000+K67))</f>
        <v/>
      </c>
      <c r="L67" s="4">
        <f t="shared" ref="L67:L130" si="6">IF(L66&gt;0,0,IF(A68&amp;B68=A67&amp;B67,0,IF(COUNTIFS(A:A,A67,B:B,B67)&gt;=2,SUMIFS(J:J,A:A,A67,B:B,B67),0)))</f>
        <v>0</v>
      </c>
      <c r="Q67" s="4" t="str">
        <f t="shared" ref="Q67:Q130" si="7">J67</f>
        <v/>
      </c>
    </row>
    <row r="68" spans="4:17">
      <c r="D68" s="2" t="str">
        <f t="shared" si="4"/>
        <v/>
      </c>
      <c r="J68" s="4" t="str">
        <f t="shared" si="5"/>
        <v/>
      </c>
      <c r="L68" s="4">
        <f t="shared" si="6"/>
        <v>0</v>
      </c>
      <c r="Q68" s="4" t="str">
        <f t="shared" si="7"/>
        <v/>
      </c>
    </row>
    <row r="69" spans="4:17">
      <c r="D69" s="2" t="str">
        <f t="shared" si="4"/>
        <v/>
      </c>
      <c r="J69" s="4" t="str">
        <f t="shared" si="5"/>
        <v/>
      </c>
      <c r="L69" s="4">
        <f t="shared" si="6"/>
        <v>0</v>
      </c>
      <c r="Q69" s="4" t="str">
        <f t="shared" si="7"/>
        <v/>
      </c>
    </row>
    <row r="70" spans="4:17">
      <c r="D70" s="2" t="str">
        <f t="shared" si="4"/>
        <v/>
      </c>
      <c r="J70" s="4" t="str">
        <f t="shared" si="5"/>
        <v/>
      </c>
      <c r="L70" s="4">
        <f t="shared" si="6"/>
        <v>0</v>
      </c>
      <c r="Q70" s="4" t="str">
        <f t="shared" si="7"/>
        <v/>
      </c>
    </row>
    <row r="71" spans="4:17">
      <c r="D71" s="2" t="str">
        <f t="shared" si="4"/>
        <v/>
      </c>
      <c r="J71" s="4" t="str">
        <f t="shared" si="5"/>
        <v/>
      </c>
      <c r="L71" s="4">
        <f t="shared" si="6"/>
        <v>0</v>
      </c>
      <c r="Q71" s="4" t="str">
        <f t="shared" si="7"/>
        <v/>
      </c>
    </row>
    <row r="72" spans="4:17">
      <c r="D72" s="2" t="str">
        <f t="shared" si="4"/>
        <v/>
      </c>
      <c r="J72" s="4" t="str">
        <f t="shared" si="5"/>
        <v/>
      </c>
      <c r="L72" s="4">
        <f t="shared" si="6"/>
        <v>0</v>
      </c>
      <c r="Q72" s="4" t="str">
        <f t="shared" si="7"/>
        <v/>
      </c>
    </row>
    <row r="73" spans="4:17">
      <c r="D73" s="2" t="str">
        <f t="shared" si="4"/>
        <v/>
      </c>
      <c r="J73" s="4" t="str">
        <f t="shared" si="5"/>
        <v/>
      </c>
      <c r="L73" s="4">
        <f t="shared" si="6"/>
        <v>0</v>
      </c>
      <c r="Q73" s="4" t="str">
        <f t="shared" si="7"/>
        <v/>
      </c>
    </row>
    <row r="74" spans="4:17">
      <c r="D74" s="2" t="str">
        <f t="shared" si="4"/>
        <v/>
      </c>
      <c r="J74" s="4" t="str">
        <f t="shared" si="5"/>
        <v/>
      </c>
      <c r="L74" s="4">
        <f t="shared" si="6"/>
        <v>0</v>
      </c>
      <c r="Q74" s="4" t="str">
        <f t="shared" si="7"/>
        <v/>
      </c>
    </row>
    <row r="75" spans="4:17">
      <c r="D75" s="2" t="str">
        <f t="shared" si="4"/>
        <v/>
      </c>
      <c r="J75" s="4" t="str">
        <f t="shared" si="5"/>
        <v/>
      </c>
      <c r="L75" s="4">
        <f t="shared" si="6"/>
        <v>0</v>
      </c>
      <c r="Q75" s="4" t="str">
        <f t="shared" si="7"/>
        <v/>
      </c>
    </row>
    <row r="76" spans="4:17">
      <c r="D76" s="2" t="str">
        <f t="shared" si="4"/>
        <v/>
      </c>
      <c r="J76" s="4" t="str">
        <f t="shared" si="5"/>
        <v/>
      </c>
      <c r="L76" s="4">
        <f t="shared" si="6"/>
        <v>0</v>
      </c>
      <c r="Q76" s="4" t="str">
        <f t="shared" si="7"/>
        <v/>
      </c>
    </row>
    <row r="77" spans="4:17">
      <c r="D77" s="2" t="str">
        <f t="shared" si="4"/>
        <v/>
      </c>
      <c r="J77" s="4" t="str">
        <f t="shared" si="5"/>
        <v/>
      </c>
      <c r="L77" s="4">
        <f t="shared" si="6"/>
        <v>0</v>
      </c>
      <c r="Q77" s="4" t="str">
        <f t="shared" si="7"/>
        <v/>
      </c>
    </row>
    <row r="78" spans="4:17">
      <c r="D78" s="2" t="str">
        <f t="shared" si="4"/>
        <v/>
      </c>
      <c r="J78" s="4" t="str">
        <f t="shared" si="5"/>
        <v/>
      </c>
      <c r="L78" s="4">
        <f t="shared" si="6"/>
        <v>0</v>
      </c>
      <c r="Q78" s="4" t="str">
        <f t="shared" si="7"/>
        <v/>
      </c>
    </row>
    <row r="79" spans="4:17">
      <c r="D79" s="2" t="str">
        <f t="shared" si="4"/>
        <v/>
      </c>
      <c r="J79" s="4" t="str">
        <f t="shared" si="5"/>
        <v/>
      </c>
      <c r="L79" s="4">
        <f t="shared" si="6"/>
        <v>0</v>
      </c>
      <c r="Q79" s="4" t="str">
        <f t="shared" si="7"/>
        <v/>
      </c>
    </row>
    <row r="80" spans="4:17">
      <c r="D80" s="2" t="str">
        <f t="shared" si="4"/>
        <v/>
      </c>
      <c r="J80" s="4" t="str">
        <f t="shared" si="5"/>
        <v/>
      </c>
      <c r="L80" s="4">
        <f t="shared" si="6"/>
        <v>0</v>
      </c>
      <c r="Q80" s="4" t="str">
        <f t="shared" si="7"/>
        <v/>
      </c>
    </row>
    <row r="81" spans="4:17">
      <c r="D81" s="2" t="str">
        <f t="shared" si="4"/>
        <v/>
      </c>
      <c r="J81" s="4" t="str">
        <f t="shared" si="5"/>
        <v/>
      </c>
      <c r="L81" s="4">
        <f t="shared" si="6"/>
        <v>0</v>
      </c>
      <c r="Q81" s="4" t="str">
        <f t="shared" si="7"/>
        <v/>
      </c>
    </row>
    <row r="82" spans="4:17">
      <c r="D82" s="2" t="str">
        <f t="shared" si="4"/>
        <v/>
      </c>
      <c r="J82" s="4" t="str">
        <f t="shared" si="5"/>
        <v/>
      </c>
      <c r="L82" s="4">
        <f t="shared" si="6"/>
        <v>0</v>
      </c>
      <c r="Q82" s="4" t="str">
        <f t="shared" si="7"/>
        <v/>
      </c>
    </row>
    <row r="83" spans="4:17">
      <c r="D83" s="2" t="str">
        <f t="shared" si="4"/>
        <v/>
      </c>
      <c r="J83" s="4" t="str">
        <f t="shared" si="5"/>
        <v/>
      </c>
      <c r="L83" s="4">
        <f t="shared" si="6"/>
        <v>0</v>
      </c>
      <c r="Q83" s="4" t="str">
        <f t="shared" si="7"/>
        <v/>
      </c>
    </row>
    <row r="84" spans="4:17">
      <c r="D84" s="2" t="str">
        <f t="shared" si="4"/>
        <v/>
      </c>
      <c r="J84" s="4" t="str">
        <f t="shared" si="5"/>
        <v/>
      </c>
      <c r="L84" s="4">
        <f t="shared" si="6"/>
        <v>0</v>
      </c>
      <c r="Q84" s="4" t="str">
        <f t="shared" si="7"/>
        <v/>
      </c>
    </row>
    <row r="85" spans="4:17">
      <c r="D85" s="2" t="str">
        <f t="shared" si="4"/>
        <v/>
      </c>
      <c r="J85" s="4" t="str">
        <f t="shared" si="5"/>
        <v/>
      </c>
      <c r="L85" s="4">
        <f t="shared" si="6"/>
        <v>0</v>
      </c>
      <c r="Q85" s="4" t="str">
        <f t="shared" si="7"/>
        <v/>
      </c>
    </row>
    <row r="86" spans="4:17">
      <c r="D86" s="2" t="str">
        <f t="shared" si="4"/>
        <v/>
      </c>
      <c r="J86" s="4" t="str">
        <f t="shared" si="5"/>
        <v/>
      </c>
      <c r="L86" s="4">
        <f t="shared" si="6"/>
        <v>0</v>
      </c>
      <c r="Q86" s="4" t="str">
        <f t="shared" si="7"/>
        <v/>
      </c>
    </row>
    <row r="87" spans="4:17">
      <c r="D87" s="2" t="str">
        <f t="shared" si="4"/>
        <v/>
      </c>
      <c r="J87" s="4" t="str">
        <f t="shared" si="5"/>
        <v/>
      </c>
      <c r="L87" s="4">
        <f t="shared" si="6"/>
        <v>0</v>
      </c>
      <c r="Q87" s="4" t="str">
        <f t="shared" si="7"/>
        <v/>
      </c>
    </row>
    <row r="88" spans="4:17">
      <c r="D88" s="2" t="str">
        <f t="shared" si="4"/>
        <v/>
      </c>
      <c r="J88" s="4" t="str">
        <f t="shared" si="5"/>
        <v/>
      </c>
      <c r="L88" s="4">
        <f t="shared" si="6"/>
        <v>0</v>
      </c>
      <c r="Q88" s="4" t="str">
        <f t="shared" si="7"/>
        <v/>
      </c>
    </row>
    <row r="89" spans="4:17">
      <c r="D89" s="2" t="str">
        <f t="shared" si="4"/>
        <v/>
      </c>
      <c r="J89" s="4" t="str">
        <f t="shared" si="5"/>
        <v/>
      </c>
      <c r="L89" s="4">
        <f t="shared" si="6"/>
        <v>0</v>
      </c>
      <c r="Q89" s="4" t="str">
        <f t="shared" si="7"/>
        <v/>
      </c>
    </row>
    <row r="90" spans="4:17">
      <c r="D90" s="2" t="str">
        <f t="shared" si="4"/>
        <v/>
      </c>
      <c r="J90" s="4" t="str">
        <f t="shared" si="5"/>
        <v/>
      </c>
      <c r="L90" s="4">
        <f t="shared" si="6"/>
        <v>0</v>
      </c>
      <c r="Q90" s="4" t="str">
        <f t="shared" si="7"/>
        <v/>
      </c>
    </row>
    <row r="91" spans="4:17">
      <c r="D91" s="2" t="str">
        <f t="shared" si="4"/>
        <v/>
      </c>
      <c r="J91" s="4" t="str">
        <f t="shared" si="5"/>
        <v/>
      </c>
      <c r="L91" s="4">
        <f t="shared" si="6"/>
        <v>0</v>
      </c>
      <c r="Q91" s="4" t="str">
        <f t="shared" si="7"/>
        <v/>
      </c>
    </row>
    <row r="92" spans="4:17">
      <c r="D92" s="2" t="str">
        <f t="shared" si="4"/>
        <v/>
      </c>
      <c r="J92" s="4" t="str">
        <f t="shared" si="5"/>
        <v/>
      </c>
      <c r="L92" s="4">
        <f t="shared" si="6"/>
        <v>0</v>
      </c>
      <c r="Q92" s="4" t="str">
        <f t="shared" si="7"/>
        <v/>
      </c>
    </row>
    <row r="93" spans="4:17">
      <c r="D93" s="2" t="str">
        <f t="shared" si="4"/>
        <v/>
      </c>
      <c r="J93" s="4" t="str">
        <f t="shared" si="5"/>
        <v/>
      </c>
      <c r="L93" s="4">
        <f t="shared" si="6"/>
        <v>0</v>
      </c>
      <c r="Q93" s="4" t="str">
        <f t="shared" si="7"/>
        <v/>
      </c>
    </row>
    <row r="94" spans="4:17">
      <c r="D94" s="2" t="str">
        <f t="shared" si="4"/>
        <v/>
      </c>
      <c r="J94" s="4" t="str">
        <f t="shared" si="5"/>
        <v/>
      </c>
      <c r="L94" s="4">
        <f t="shared" si="6"/>
        <v>0</v>
      </c>
      <c r="Q94" s="4" t="str">
        <f t="shared" si="7"/>
        <v/>
      </c>
    </row>
    <row r="95" spans="4:17">
      <c r="D95" s="2" t="str">
        <f t="shared" si="4"/>
        <v/>
      </c>
      <c r="J95" s="4" t="str">
        <f t="shared" si="5"/>
        <v/>
      </c>
      <c r="L95" s="4">
        <f t="shared" si="6"/>
        <v>0</v>
      </c>
      <c r="Q95" s="4" t="str">
        <f t="shared" si="7"/>
        <v/>
      </c>
    </row>
    <row r="96" spans="4:17">
      <c r="D96" s="2" t="str">
        <f t="shared" si="4"/>
        <v/>
      </c>
      <c r="J96" s="4" t="str">
        <f t="shared" si="5"/>
        <v/>
      </c>
      <c r="L96" s="4">
        <f t="shared" si="6"/>
        <v>0</v>
      </c>
      <c r="Q96" s="4" t="str">
        <f t="shared" si="7"/>
        <v/>
      </c>
    </row>
    <row r="97" spans="4:17">
      <c r="D97" s="2" t="str">
        <f t="shared" si="4"/>
        <v/>
      </c>
      <c r="J97" s="4" t="str">
        <f t="shared" si="5"/>
        <v/>
      </c>
      <c r="L97" s="4">
        <f t="shared" si="6"/>
        <v>0</v>
      </c>
      <c r="Q97" s="4" t="str">
        <f t="shared" si="7"/>
        <v/>
      </c>
    </row>
    <row r="98" spans="4:17">
      <c r="D98" s="2" t="str">
        <f t="shared" si="4"/>
        <v/>
      </c>
      <c r="J98" s="4" t="str">
        <f t="shared" si="5"/>
        <v/>
      </c>
      <c r="L98" s="4">
        <f t="shared" si="6"/>
        <v>0</v>
      </c>
      <c r="Q98" s="4" t="str">
        <f t="shared" si="7"/>
        <v/>
      </c>
    </row>
    <row r="99" spans="4:17">
      <c r="D99" s="2" t="str">
        <f t="shared" si="4"/>
        <v/>
      </c>
      <c r="J99" s="4" t="str">
        <f t="shared" si="5"/>
        <v/>
      </c>
      <c r="L99" s="4">
        <f t="shared" si="6"/>
        <v>0</v>
      </c>
      <c r="Q99" s="4" t="str">
        <f t="shared" si="7"/>
        <v/>
      </c>
    </row>
    <row r="100" spans="4:17">
      <c r="D100" s="2" t="str">
        <f t="shared" si="4"/>
        <v/>
      </c>
      <c r="J100" s="4" t="str">
        <f t="shared" si="5"/>
        <v/>
      </c>
      <c r="L100" s="4">
        <f t="shared" si="6"/>
        <v>0</v>
      </c>
      <c r="Q100" s="4" t="str">
        <f t="shared" si="7"/>
        <v/>
      </c>
    </row>
    <row r="101" spans="4:17">
      <c r="D101" s="2" t="str">
        <f t="shared" si="4"/>
        <v/>
      </c>
      <c r="J101" s="4" t="str">
        <f t="shared" si="5"/>
        <v/>
      </c>
      <c r="L101" s="4">
        <f t="shared" si="6"/>
        <v>0</v>
      </c>
      <c r="Q101" s="4" t="str">
        <f t="shared" si="7"/>
        <v/>
      </c>
    </row>
    <row r="102" spans="4:17">
      <c r="D102" s="2" t="str">
        <f t="shared" si="4"/>
        <v/>
      </c>
      <c r="J102" s="4" t="str">
        <f t="shared" si="5"/>
        <v/>
      </c>
      <c r="L102" s="4">
        <f t="shared" si="6"/>
        <v>0</v>
      </c>
      <c r="Q102" s="4" t="str">
        <f t="shared" si="7"/>
        <v/>
      </c>
    </row>
    <row r="103" spans="4:17">
      <c r="D103" s="2" t="str">
        <f t="shared" si="4"/>
        <v/>
      </c>
      <c r="J103" s="4" t="str">
        <f t="shared" si="5"/>
        <v/>
      </c>
      <c r="L103" s="4">
        <f t="shared" si="6"/>
        <v>0</v>
      </c>
      <c r="Q103" s="4" t="str">
        <f t="shared" si="7"/>
        <v/>
      </c>
    </row>
    <row r="104" spans="4:17">
      <c r="D104" s="2" t="str">
        <f t="shared" si="4"/>
        <v/>
      </c>
      <c r="J104" s="4" t="str">
        <f t="shared" si="5"/>
        <v/>
      </c>
      <c r="L104" s="4">
        <f t="shared" si="6"/>
        <v>0</v>
      </c>
      <c r="Q104" s="4" t="str">
        <f t="shared" si="7"/>
        <v/>
      </c>
    </row>
    <row r="105" spans="4:17">
      <c r="D105" s="2" t="str">
        <f t="shared" si="4"/>
        <v/>
      </c>
      <c r="J105" s="4" t="str">
        <f t="shared" si="5"/>
        <v/>
      </c>
      <c r="L105" s="4">
        <f t="shared" si="6"/>
        <v>0</v>
      </c>
      <c r="Q105" s="4" t="str">
        <f t="shared" si="7"/>
        <v/>
      </c>
    </row>
    <row r="106" spans="4:17">
      <c r="D106" s="2" t="str">
        <f t="shared" si="4"/>
        <v/>
      </c>
      <c r="J106" s="4" t="str">
        <f t="shared" si="5"/>
        <v/>
      </c>
      <c r="L106" s="4">
        <f t="shared" si="6"/>
        <v>0</v>
      </c>
      <c r="Q106" s="4" t="str">
        <f t="shared" si="7"/>
        <v/>
      </c>
    </row>
    <row r="107" spans="4:17">
      <c r="D107" s="2" t="str">
        <f t="shared" si="4"/>
        <v/>
      </c>
      <c r="J107" s="4" t="str">
        <f t="shared" si="5"/>
        <v/>
      </c>
      <c r="L107" s="4">
        <f t="shared" si="6"/>
        <v>0</v>
      </c>
      <c r="Q107" s="4" t="str">
        <f t="shared" si="7"/>
        <v/>
      </c>
    </row>
    <row r="108" spans="4:17">
      <c r="D108" s="2" t="str">
        <f t="shared" si="4"/>
        <v/>
      </c>
      <c r="J108" s="4" t="str">
        <f t="shared" si="5"/>
        <v/>
      </c>
      <c r="L108" s="4">
        <f t="shared" si="6"/>
        <v>0</v>
      </c>
      <c r="Q108" s="4" t="str">
        <f t="shared" si="7"/>
        <v/>
      </c>
    </row>
    <row r="109" spans="4:17">
      <c r="D109" s="2" t="str">
        <f t="shared" si="4"/>
        <v/>
      </c>
      <c r="J109" s="4" t="str">
        <f t="shared" si="5"/>
        <v/>
      </c>
      <c r="L109" s="4">
        <f t="shared" si="6"/>
        <v>0</v>
      </c>
      <c r="Q109" s="4" t="str">
        <f t="shared" si="7"/>
        <v/>
      </c>
    </row>
    <row r="110" spans="4:17">
      <c r="D110" s="2" t="str">
        <f t="shared" si="4"/>
        <v/>
      </c>
      <c r="J110" s="4" t="str">
        <f t="shared" si="5"/>
        <v/>
      </c>
      <c r="L110" s="4">
        <f t="shared" si="6"/>
        <v>0</v>
      </c>
      <c r="Q110" s="4" t="str">
        <f t="shared" si="7"/>
        <v/>
      </c>
    </row>
    <row r="111" spans="4:17">
      <c r="D111" s="2" t="str">
        <f t="shared" si="4"/>
        <v/>
      </c>
      <c r="J111" s="4" t="str">
        <f t="shared" si="5"/>
        <v/>
      </c>
      <c r="L111" s="4">
        <f t="shared" si="6"/>
        <v>0</v>
      </c>
      <c r="Q111" s="4" t="str">
        <f t="shared" si="7"/>
        <v/>
      </c>
    </row>
    <row r="112" spans="4:17">
      <c r="D112" s="2" t="str">
        <f t="shared" si="4"/>
        <v/>
      </c>
      <c r="J112" s="4" t="str">
        <f t="shared" si="5"/>
        <v/>
      </c>
      <c r="L112" s="4">
        <f t="shared" si="6"/>
        <v>0</v>
      </c>
      <c r="Q112" s="4" t="str">
        <f t="shared" si="7"/>
        <v/>
      </c>
    </row>
    <row r="113" spans="4:17">
      <c r="D113" s="2" t="str">
        <f t="shared" si="4"/>
        <v/>
      </c>
      <c r="J113" s="4" t="str">
        <f t="shared" si="5"/>
        <v/>
      </c>
      <c r="L113" s="4">
        <f t="shared" si="6"/>
        <v>0</v>
      </c>
      <c r="Q113" s="4" t="str">
        <f t="shared" si="7"/>
        <v/>
      </c>
    </row>
    <row r="114" spans="4:17">
      <c r="D114" s="2" t="str">
        <f t="shared" si="4"/>
        <v/>
      </c>
      <c r="J114" s="4" t="str">
        <f t="shared" si="5"/>
        <v/>
      </c>
      <c r="L114" s="4">
        <f t="shared" si="6"/>
        <v>0</v>
      </c>
      <c r="Q114" s="4" t="str">
        <f t="shared" si="7"/>
        <v/>
      </c>
    </row>
    <row r="115" spans="4:17">
      <c r="D115" s="2" t="str">
        <f t="shared" si="4"/>
        <v/>
      </c>
      <c r="J115" s="4" t="str">
        <f t="shared" si="5"/>
        <v/>
      </c>
      <c r="L115" s="4">
        <f t="shared" si="6"/>
        <v>0</v>
      </c>
      <c r="Q115" s="4" t="str">
        <f t="shared" si="7"/>
        <v/>
      </c>
    </row>
    <row r="116" spans="4:17">
      <c r="D116" s="2" t="str">
        <f t="shared" si="4"/>
        <v/>
      </c>
      <c r="J116" s="4" t="str">
        <f t="shared" si="5"/>
        <v/>
      </c>
      <c r="L116" s="4">
        <f t="shared" si="6"/>
        <v>0</v>
      </c>
      <c r="Q116" s="4" t="str">
        <f t="shared" si="7"/>
        <v/>
      </c>
    </row>
    <row r="117" spans="4:17">
      <c r="D117" s="2" t="str">
        <f t="shared" si="4"/>
        <v/>
      </c>
      <c r="J117" s="4" t="str">
        <f t="shared" si="5"/>
        <v/>
      </c>
      <c r="L117" s="4">
        <f t="shared" si="6"/>
        <v>0</v>
      </c>
      <c r="Q117" s="4" t="str">
        <f t="shared" si="7"/>
        <v/>
      </c>
    </row>
    <row r="118" spans="4:17">
      <c r="D118" s="2" t="str">
        <f t="shared" si="4"/>
        <v/>
      </c>
      <c r="J118" s="4" t="str">
        <f t="shared" si="5"/>
        <v/>
      </c>
      <c r="L118" s="4">
        <f t="shared" si="6"/>
        <v>0</v>
      </c>
      <c r="Q118" s="4" t="str">
        <f t="shared" si="7"/>
        <v/>
      </c>
    </row>
    <row r="119" spans="4:17">
      <c r="D119" s="2" t="str">
        <f t="shared" si="4"/>
        <v/>
      </c>
      <c r="J119" s="4" t="str">
        <f t="shared" si="5"/>
        <v/>
      </c>
      <c r="L119" s="4">
        <f t="shared" si="6"/>
        <v>0</v>
      </c>
      <c r="Q119" s="4" t="str">
        <f t="shared" si="7"/>
        <v/>
      </c>
    </row>
    <row r="120" spans="4:17">
      <c r="D120" s="2" t="str">
        <f t="shared" si="4"/>
        <v/>
      </c>
      <c r="J120" s="4" t="str">
        <f t="shared" si="5"/>
        <v/>
      </c>
      <c r="L120" s="4">
        <f t="shared" si="6"/>
        <v>0</v>
      </c>
      <c r="Q120" s="4" t="str">
        <f t="shared" si="7"/>
        <v/>
      </c>
    </row>
    <row r="121" spans="4:17">
      <c r="D121" s="2" t="str">
        <f t="shared" si="4"/>
        <v/>
      </c>
      <c r="J121" s="4" t="str">
        <f t="shared" si="5"/>
        <v/>
      </c>
      <c r="L121" s="4">
        <f t="shared" si="6"/>
        <v>0</v>
      </c>
      <c r="Q121" s="4" t="str">
        <f t="shared" si="7"/>
        <v/>
      </c>
    </row>
    <row r="122" spans="4:17">
      <c r="D122" s="2" t="str">
        <f t="shared" si="4"/>
        <v/>
      </c>
      <c r="J122" s="4" t="str">
        <f t="shared" si="5"/>
        <v/>
      </c>
      <c r="L122" s="4">
        <f t="shared" si="6"/>
        <v>0</v>
      </c>
      <c r="Q122" s="4" t="str">
        <f t="shared" si="7"/>
        <v/>
      </c>
    </row>
    <row r="123" spans="4:17">
      <c r="D123" s="2" t="str">
        <f t="shared" si="4"/>
        <v/>
      </c>
      <c r="J123" s="4" t="str">
        <f t="shared" si="5"/>
        <v/>
      </c>
      <c r="L123" s="4">
        <f t="shared" si="6"/>
        <v>0</v>
      </c>
      <c r="Q123" s="4" t="str">
        <f t="shared" si="7"/>
        <v/>
      </c>
    </row>
    <row r="124" spans="4:17">
      <c r="D124" s="2" t="str">
        <f t="shared" si="4"/>
        <v/>
      </c>
      <c r="J124" s="4" t="str">
        <f t="shared" si="5"/>
        <v/>
      </c>
      <c r="L124" s="4">
        <f t="shared" si="6"/>
        <v>0</v>
      </c>
      <c r="Q124" s="4" t="str">
        <f t="shared" si="7"/>
        <v/>
      </c>
    </row>
    <row r="125" spans="4:17">
      <c r="D125" s="2" t="str">
        <f t="shared" si="4"/>
        <v/>
      </c>
      <c r="J125" s="4" t="str">
        <f t="shared" si="5"/>
        <v/>
      </c>
      <c r="L125" s="4">
        <f t="shared" si="6"/>
        <v>0</v>
      </c>
      <c r="Q125" s="4" t="str">
        <f t="shared" si="7"/>
        <v/>
      </c>
    </row>
    <row r="126" spans="4:17">
      <c r="D126" s="2" t="str">
        <f t="shared" si="4"/>
        <v/>
      </c>
      <c r="J126" s="4" t="str">
        <f t="shared" si="5"/>
        <v/>
      </c>
      <c r="L126" s="4">
        <f t="shared" si="6"/>
        <v>0</v>
      </c>
      <c r="Q126" s="4" t="str">
        <f t="shared" si="7"/>
        <v/>
      </c>
    </row>
    <row r="127" spans="4:17">
      <c r="D127" s="2" t="str">
        <f t="shared" si="4"/>
        <v/>
      </c>
      <c r="J127" s="4" t="str">
        <f t="shared" si="5"/>
        <v/>
      </c>
      <c r="L127" s="4">
        <f t="shared" si="6"/>
        <v>0</v>
      </c>
      <c r="Q127" s="4" t="str">
        <f t="shared" si="7"/>
        <v/>
      </c>
    </row>
    <row r="128" spans="4:17">
      <c r="D128" s="2" t="str">
        <f t="shared" si="4"/>
        <v/>
      </c>
      <c r="J128" s="4" t="str">
        <f t="shared" si="5"/>
        <v/>
      </c>
      <c r="L128" s="4">
        <f t="shared" si="6"/>
        <v>0</v>
      </c>
      <c r="Q128" s="4" t="str">
        <f t="shared" si="7"/>
        <v/>
      </c>
    </row>
    <row r="129" spans="4:17">
      <c r="D129" s="2" t="str">
        <f t="shared" si="4"/>
        <v/>
      </c>
      <c r="J129" s="4" t="str">
        <f t="shared" si="5"/>
        <v/>
      </c>
      <c r="L129" s="4">
        <f t="shared" si="6"/>
        <v>0</v>
      </c>
      <c r="Q129" s="4" t="str">
        <f t="shared" si="7"/>
        <v/>
      </c>
    </row>
    <row r="130" spans="4:17">
      <c r="D130" s="2" t="str">
        <f t="shared" si="4"/>
        <v/>
      </c>
      <c r="J130" s="4" t="str">
        <f t="shared" si="5"/>
        <v/>
      </c>
      <c r="L130" s="4">
        <f t="shared" si="6"/>
        <v>0</v>
      </c>
      <c r="Q130" s="4" t="str">
        <f t="shared" si="7"/>
        <v/>
      </c>
    </row>
    <row r="131" spans="4:17">
      <c r="D131" s="2" t="str">
        <f t="shared" ref="D131:D194" si="8">IF(ISNA(VLOOKUP(C131,AA$1:AC$9999,2,FALSE)),"",VLOOKUP(C131,AA$1:AC$9999,2,FALSE))</f>
        <v/>
      </c>
      <c r="J131" s="4" t="str">
        <f t="shared" ref="J131:J194" si="9">IF(E131+G131+K131=0,"",IF(E131=0,((G131^2*PI()/4)*(H131*D131*I131))/1000000+K131,((E131*F131*H131)*(D131*I131))/1000000+K131))</f>
        <v/>
      </c>
      <c r="L131" s="4">
        <f t="shared" ref="L131:L194" si="10">IF(L130&gt;0,0,IF(A132&amp;B132=A131&amp;B131,0,IF(COUNTIFS(A:A,A131,B:B,B131)&gt;=2,SUMIFS(J:J,A:A,A131,B:B,B131),0)))</f>
        <v>0</v>
      </c>
      <c r="Q131" s="4" t="str">
        <f t="shared" ref="Q131:Q194" si="11">J131</f>
        <v/>
      </c>
    </row>
    <row r="132" spans="4:17">
      <c r="D132" s="2" t="str">
        <f t="shared" si="8"/>
        <v/>
      </c>
      <c r="J132" s="4" t="str">
        <f t="shared" si="9"/>
        <v/>
      </c>
      <c r="L132" s="4">
        <f t="shared" si="10"/>
        <v>0</v>
      </c>
      <c r="Q132" s="4" t="str">
        <f t="shared" si="11"/>
        <v/>
      </c>
    </row>
    <row r="133" spans="4:17">
      <c r="D133" s="2" t="str">
        <f t="shared" si="8"/>
        <v/>
      </c>
      <c r="J133" s="4" t="str">
        <f t="shared" si="9"/>
        <v/>
      </c>
      <c r="L133" s="4">
        <f t="shared" si="10"/>
        <v>0</v>
      </c>
      <c r="Q133" s="4" t="str">
        <f t="shared" si="11"/>
        <v/>
      </c>
    </row>
    <row r="134" spans="4:17">
      <c r="D134" s="2" t="str">
        <f t="shared" si="8"/>
        <v/>
      </c>
      <c r="J134" s="4" t="str">
        <f t="shared" si="9"/>
        <v/>
      </c>
      <c r="L134" s="4">
        <f t="shared" si="10"/>
        <v>0</v>
      </c>
      <c r="Q134" s="4" t="str">
        <f t="shared" si="11"/>
        <v/>
      </c>
    </row>
    <row r="135" spans="4:17">
      <c r="D135" s="2" t="str">
        <f t="shared" si="8"/>
        <v/>
      </c>
      <c r="J135" s="4" t="str">
        <f t="shared" si="9"/>
        <v/>
      </c>
      <c r="L135" s="4">
        <f t="shared" si="10"/>
        <v>0</v>
      </c>
      <c r="Q135" s="4" t="str">
        <f t="shared" si="11"/>
        <v/>
      </c>
    </row>
    <row r="136" spans="4:17">
      <c r="D136" s="2" t="str">
        <f t="shared" si="8"/>
        <v/>
      </c>
      <c r="J136" s="4" t="str">
        <f t="shared" si="9"/>
        <v/>
      </c>
      <c r="L136" s="4">
        <f t="shared" si="10"/>
        <v>0</v>
      </c>
      <c r="Q136" s="4" t="str">
        <f t="shared" si="11"/>
        <v/>
      </c>
    </row>
    <row r="137" spans="4:17">
      <c r="D137" s="2" t="str">
        <f t="shared" si="8"/>
        <v/>
      </c>
      <c r="J137" s="4" t="str">
        <f t="shared" si="9"/>
        <v/>
      </c>
      <c r="L137" s="4">
        <f t="shared" si="10"/>
        <v>0</v>
      </c>
      <c r="Q137" s="4" t="str">
        <f t="shared" si="11"/>
        <v/>
      </c>
    </row>
    <row r="138" spans="4:17">
      <c r="D138" s="2" t="str">
        <f t="shared" si="8"/>
        <v/>
      </c>
      <c r="J138" s="4" t="str">
        <f t="shared" si="9"/>
        <v/>
      </c>
      <c r="L138" s="4">
        <f t="shared" si="10"/>
        <v>0</v>
      </c>
      <c r="Q138" s="4" t="str">
        <f t="shared" si="11"/>
        <v/>
      </c>
    </row>
    <row r="139" spans="4:17">
      <c r="D139" s="2" t="str">
        <f t="shared" si="8"/>
        <v/>
      </c>
      <c r="J139" s="4" t="str">
        <f t="shared" si="9"/>
        <v/>
      </c>
      <c r="L139" s="4">
        <f t="shared" si="10"/>
        <v>0</v>
      </c>
      <c r="Q139" s="4" t="str">
        <f t="shared" si="11"/>
        <v/>
      </c>
    </row>
    <row r="140" spans="4:17">
      <c r="D140" s="2" t="str">
        <f t="shared" si="8"/>
        <v/>
      </c>
      <c r="J140" s="4" t="str">
        <f t="shared" si="9"/>
        <v/>
      </c>
      <c r="L140" s="4">
        <f t="shared" si="10"/>
        <v>0</v>
      </c>
      <c r="Q140" s="4" t="str">
        <f t="shared" si="11"/>
        <v/>
      </c>
    </row>
    <row r="141" spans="4:17">
      <c r="D141" s="2" t="str">
        <f t="shared" si="8"/>
        <v/>
      </c>
      <c r="J141" s="4" t="str">
        <f t="shared" si="9"/>
        <v/>
      </c>
      <c r="L141" s="4">
        <f t="shared" si="10"/>
        <v>0</v>
      </c>
      <c r="Q141" s="4" t="str">
        <f t="shared" si="11"/>
        <v/>
      </c>
    </row>
    <row r="142" spans="4:17">
      <c r="D142" s="2" t="str">
        <f t="shared" si="8"/>
        <v/>
      </c>
      <c r="J142" s="4" t="str">
        <f t="shared" si="9"/>
        <v/>
      </c>
      <c r="L142" s="4">
        <f t="shared" si="10"/>
        <v>0</v>
      </c>
      <c r="Q142" s="4" t="str">
        <f t="shared" si="11"/>
        <v/>
      </c>
    </row>
    <row r="143" spans="4:17">
      <c r="D143" s="2" t="str">
        <f t="shared" si="8"/>
        <v/>
      </c>
      <c r="J143" s="4" t="str">
        <f t="shared" si="9"/>
        <v/>
      </c>
      <c r="L143" s="4">
        <f t="shared" si="10"/>
        <v>0</v>
      </c>
      <c r="Q143" s="4" t="str">
        <f t="shared" si="11"/>
        <v/>
      </c>
    </row>
    <row r="144" spans="4:17">
      <c r="D144" s="2" t="str">
        <f t="shared" si="8"/>
        <v/>
      </c>
      <c r="J144" s="4" t="str">
        <f t="shared" si="9"/>
        <v/>
      </c>
      <c r="L144" s="4">
        <f t="shared" si="10"/>
        <v>0</v>
      </c>
      <c r="Q144" s="4" t="str">
        <f t="shared" si="11"/>
        <v/>
      </c>
    </row>
    <row r="145" spans="4:17">
      <c r="D145" s="2" t="str">
        <f t="shared" si="8"/>
        <v/>
      </c>
      <c r="J145" s="4" t="str">
        <f t="shared" si="9"/>
        <v/>
      </c>
      <c r="L145" s="4">
        <f t="shared" si="10"/>
        <v>0</v>
      </c>
      <c r="Q145" s="4" t="str">
        <f t="shared" si="11"/>
        <v/>
      </c>
    </row>
    <row r="146" spans="4:17">
      <c r="D146" s="2" t="str">
        <f t="shared" si="8"/>
        <v/>
      </c>
      <c r="J146" s="4" t="str">
        <f t="shared" si="9"/>
        <v/>
      </c>
      <c r="L146" s="4">
        <f t="shared" si="10"/>
        <v>0</v>
      </c>
      <c r="Q146" s="4" t="str">
        <f t="shared" si="11"/>
        <v/>
      </c>
    </row>
    <row r="147" spans="4:17">
      <c r="D147" s="2" t="str">
        <f t="shared" si="8"/>
        <v/>
      </c>
      <c r="J147" s="4" t="str">
        <f t="shared" si="9"/>
        <v/>
      </c>
      <c r="L147" s="4">
        <f t="shared" si="10"/>
        <v>0</v>
      </c>
      <c r="Q147" s="4" t="str">
        <f t="shared" si="11"/>
        <v/>
      </c>
    </row>
    <row r="148" spans="4:17">
      <c r="D148" s="2" t="str">
        <f t="shared" si="8"/>
        <v/>
      </c>
      <c r="J148" s="4" t="str">
        <f t="shared" si="9"/>
        <v/>
      </c>
      <c r="L148" s="4">
        <f t="shared" si="10"/>
        <v>0</v>
      </c>
      <c r="Q148" s="4" t="str">
        <f t="shared" si="11"/>
        <v/>
      </c>
    </row>
    <row r="149" spans="4:17">
      <c r="D149" s="2" t="str">
        <f t="shared" si="8"/>
        <v/>
      </c>
      <c r="J149" s="4" t="str">
        <f t="shared" si="9"/>
        <v/>
      </c>
      <c r="L149" s="4">
        <f t="shared" si="10"/>
        <v>0</v>
      </c>
      <c r="Q149" s="4" t="str">
        <f t="shared" si="11"/>
        <v/>
      </c>
    </row>
    <row r="150" spans="4:17">
      <c r="D150" s="2" t="str">
        <f t="shared" si="8"/>
        <v/>
      </c>
      <c r="J150" s="4" t="str">
        <f t="shared" si="9"/>
        <v/>
      </c>
      <c r="L150" s="4">
        <f t="shared" si="10"/>
        <v>0</v>
      </c>
      <c r="Q150" s="4" t="str">
        <f t="shared" si="11"/>
        <v/>
      </c>
    </row>
    <row r="151" spans="4:17">
      <c r="D151" s="2" t="str">
        <f t="shared" si="8"/>
        <v/>
      </c>
      <c r="J151" s="4" t="str">
        <f t="shared" si="9"/>
        <v/>
      </c>
      <c r="L151" s="4">
        <f t="shared" si="10"/>
        <v>0</v>
      </c>
      <c r="Q151" s="4" t="str">
        <f t="shared" si="11"/>
        <v/>
      </c>
    </row>
    <row r="152" spans="4:17">
      <c r="D152" s="2" t="str">
        <f t="shared" si="8"/>
        <v/>
      </c>
      <c r="J152" s="4" t="str">
        <f t="shared" si="9"/>
        <v/>
      </c>
      <c r="L152" s="4">
        <f t="shared" si="10"/>
        <v>0</v>
      </c>
      <c r="Q152" s="4" t="str">
        <f t="shared" si="11"/>
        <v/>
      </c>
    </row>
    <row r="153" spans="4:17">
      <c r="D153" s="2" t="str">
        <f t="shared" si="8"/>
        <v/>
      </c>
      <c r="J153" s="4" t="str">
        <f t="shared" si="9"/>
        <v/>
      </c>
      <c r="L153" s="4">
        <f t="shared" si="10"/>
        <v>0</v>
      </c>
      <c r="Q153" s="4" t="str">
        <f t="shared" si="11"/>
        <v/>
      </c>
    </row>
    <row r="154" spans="4:17">
      <c r="D154" s="2" t="str">
        <f t="shared" si="8"/>
        <v/>
      </c>
      <c r="J154" s="4" t="str">
        <f t="shared" si="9"/>
        <v/>
      </c>
      <c r="L154" s="4">
        <f t="shared" si="10"/>
        <v>0</v>
      </c>
      <c r="Q154" s="4" t="str">
        <f t="shared" si="11"/>
        <v/>
      </c>
    </row>
    <row r="155" spans="4:17">
      <c r="D155" s="2" t="str">
        <f t="shared" si="8"/>
        <v/>
      </c>
      <c r="J155" s="4" t="str">
        <f t="shared" si="9"/>
        <v/>
      </c>
      <c r="L155" s="4">
        <f t="shared" si="10"/>
        <v>0</v>
      </c>
      <c r="Q155" s="4" t="str">
        <f t="shared" si="11"/>
        <v/>
      </c>
    </row>
    <row r="156" spans="4:17">
      <c r="D156" s="2" t="str">
        <f t="shared" si="8"/>
        <v/>
      </c>
      <c r="J156" s="4" t="str">
        <f t="shared" si="9"/>
        <v/>
      </c>
      <c r="L156" s="4">
        <f t="shared" si="10"/>
        <v>0</v>
      </c>
      <c r="Q156" s="4" t="str">
        <f t="shared" si="11"/>
        <v/>
      </c>
    </row>
    <row r="157" spans="4:17">
      <c r="D157" s="2" t="str">
        <f t="shared" si="8"/>
        <v/>
      </c>
      <c r="J157" s="4" t="str">
        <f t="shared" si="9"/>
        <v/>
      </c>
      <c r="L157" s="4">
        <f t="shared" si="10"/>
        <v>0</v>
      </c>
      <c r="Q157" s="4" t="str">
        <f t="shared" si="11"/>
        <v/>
      </c>
    </row>
    <row r="158" spans="4:17">
      <c r="D158" s="2" t="str">
        <f t="shared" si="8"/>
        <v/>
      </c>
      <c r="J158" s="4" t="str">
        <f t="shared" si="9"/>
        <v/>
      </c>
      <c r="L158" s="4">
        <f t="shared" si="10"/>
        <v>0</v>
      </c>
      <c r="Q158" s="4" t="str">
        <f t="shared" si="11"/>
        <v/>
      </c>
    </row>
    <row r="159" spans="4:17">
      <c r="D159" s="2" t="str">
        <f t="shared" si="8"/>
        <v/>
      </c>
      <c r="J159" s="4" t="str">
        <f t="shared" si="9"/>
        <v/>
      </c>
      <c r="L159" s="4">
        <f t="shared" si="10"/>
        <v>0</v>
      </c>
      <c r="Q159" s="4" t="str">
        <f t="shared" si="11"/>
        <v/>
      </c>
    </row>
    <row r="160" spans="4:17">
      <c r="D160" s="2" t="str">
        <f t="shared" si="8"/>
        <v/>
      </c>
      <c r="J160" s="4" t="str">
        <f t="shared" si="9"/>
        <v/>
      </c>
      <c r="L160" s="4">
        <f t="shared" si="10"/>
        <v>0</v>
      </c>
      <c r="Q160" s="4" t="str">
        <f t="shared" si="11"/>
        <v/>
      </c>
    </row>
    <row r="161" spans="4:17">
      <c r="D161" s="2" t="str">
        <f t="shared" si="8"/>
        <v/>
      </c>
      <c r="J161" s="4" t="str">
        <f t="shared" si="9"/>
        <v/>
      </c>
      <c r="L161" s="4">
        <f t="shared" si="10"/>
        <v>0</v>
      </c>
      <c r="Q161" s="4" t="str">
        <f t="shared" si="11"/>
        <v/>
      </c>
    </row>
    <row r="162" spans="4:17">
      <c r="D162" s="2" t="str">
        <f t="shared" si="8"/>
        <v/>
      </c>
      <c r="J162" s="4" t="str">
        <f t="shared" si="9"/>
        <v/>
      </c>
      <c r="L162" s="4">
        <f t="shared" si="10"/>
        <v>0</v>
      </c>
      <c r="Q162" s="4" t="str">
        <f t="shared" si="11"/>
        <v/>
      </c>
    </row>
    <row r="163" spans="4:17">
      <c r="D163" s="2" t="str">
        <f t="shared" si="8"/>
        <v/>
      </c>
      <c r="J163" s="4" t="str">
        <f t="shared" si="9"/>
        <v/>
      </c>
      <c r="L163" s="4">
        <f t="shared" si="10"/>
        <v>0</v>
      </c>
      <c r="Q163" s="4" t="str">
        <f t="shared" si="11"/>
        <v/>
      </c>
    </row>
    <row r="164" spans="4:17">
      <c r="D164" s="2" t="str">
        <f t="shared" si="8"/>
        <v/>
      </c>
      <c r="J164" s="4" t="str">
        <f t="shared" si="9"/>
        <v/>
      </c>
      <c r="L164" s="4">
        <f t="shared" si="10"/>
        <v>0</v>
      </c>
      <c r="Q164" s="4" t="str">
        <f t="shared" si="11"/>
        <v/>
      </c>
    </row>
    <row r="165" spans="4:17">
      <c r="D165" s="2" t="str">
        <f t="shared" si="8"/>
        <v/>
      </c>
      <c r="J165" s="4" t="str">
        <f t="shared" si="9"/>
        <v/>
      </c>
      <c r="L165" s="4">
        <f t="shared" si="10"/>
        <v>0</v>
      </c>
      <c r="Q165" s="4" t="str">
        <f t="shared" si="11"/>
        <v/>
      </c>
    </row>
    <row r="166" spans="4:17">
      <c r="D166" s="2" t="str">
        <f t="shared" si="8"/>
        <v/>
      </c>
      <c r="J166" s="4" t="str">
        <f t="shared" si="9"/>
        <v/>
      </c>
      <c r="L166" s="4">
        <f t="shared" si="10"/>
        <v>0</v>
      </c>
      <c r="Q166" s="4" t="str">
        <f t="shared" si="11"/>
        <v/>
      </c>
    </row>
    <row r="167" spans="4:17">
      <c r="D167" s="2" t="str">
        <f t="shared" si="8"/>
        <v/>
      </c>
      <c r="J167" s="4" t="str">
        <f t="shared" si="9"/>
        <v/>
      </c>
      <c r="L167" s="4">
        <f t="shared" si="10"/>
        <v>0</v>
      </c>
      <c r="Q167" s="4" t="str">
        <f t="shared" si="11"/>
        <v/>
      </c>
    </row>
    <row r="168" spans="4:17">
      <c r="D168" s="2" t="str">
        <f t="shared" si="8"/>
        <v/>
      </c>
      <c r="J168" s="4" t="str">
        <f t="shared" si="9"/>
        <v/>
      </c>
      <c r="L168" s="4">
        <f t="shared" si="10"/>
        <v>0</v>
      </c>
      <c r="Q168" s="4" t="str">
        <f t="shared" si="11"/>
        <v/>
      </c>
    </row>
    <row r="169" spans="4:17">
      <c r="D169" s="2" t="str">
        <f t="shared" si="8"/>
        <v/>
      </c>
      <c r="J169" s="4" t="str">
        <f t="shared" si="9"/>
        <v/>
      </c>
      <c r="L169" s="4">
        <f t="shared" si="10"/>
        <v>0</v>
      </c>
      <c r="Q169" s="4" t="str">
        <f t="shared" si="11"/>
        <v/>
      </c>
    </row>
    <row r="170" spans="4:17">
      <c r="D170" s="2" t="str">
        <f t="shared" si="8"/>
        <v/>
      </c>
      <c r="J170" s="4" t="str">
        <f t="shared" si="9"/>
        <v/>
      </c>
      <c r="L170" s="4">
        <f t="shared" si="10"/>
        <v>0</v>
      </c>
      <c r="Q170" s="4" t="str">
        <f t="shared" si="11"/>
        <v/>
      </c>
    </row>
    <row r="171" spans="4:17">
      <c r="D171" s="2" t="str">
        <f t="shared" si="8"/>
        <v/>
      </c>
      <c r="J171" s="4" t="str">
        <f t="shared" si="9"/>
        <v/>
      </c>
      <c r="L171" s="4">
        <f t="shared" si="10"/>
        <v>0</v>
      </c>
      <c r="Q171" s="4" t="str">
        <f t="shared" si="11"/>
        <v/>
      </c>
    </row>
    <row r="172" spans="4:17">
      <c r="D172" s="2" t="str">
        <f t="shared" si="8"/>
        <v/>
      </c>
      <c r="J172" s="4" t="str">
        <f t="shared" si="9"/>
        <v/>
      </c>
      <c r="L172" s="4">
        <f t="shared" si="10"/>
        <v>0</v>
      </c>
      <c r="Q172" s="4" t="str">
        <f t="shared" si="11"/>
        <v/>
      </c>
    </row>
    <row r="173" spans="4:17">
      <c r="D173" s="2" t="str">
        <f t="shared" si="8"/>
        <v/>
      </c>
      <c r="J173" s="4" t="str">
        <f t="shared" si="9"/>
        <v/>
      </c>
      <c r="L173" s="4">
        <f t="shared" si="10"/>
        <v>0</v>
      </c>
      <c r="Q173" s="4" t="str">
        <f t="shared" si="11"/>
        <v/>
      </c>
    </row>
    <row r="174" spans="4:17">
      <c r="D174" s="2" t="str">
        <f t="shared" si="8"/>
        <v/>
      </c>
      <c r="J174" s="4" t="str">
        <f t="shared" si="9"/>
        <v/>
      </c>
      <c r="L174" s="4">
        <f t="shared" si="10"/>
        <v>0</v>
      </c>
      <c r="Q174" s="4" t="str">
        <f t="shared" si="11"/>
        <v/>
      </c>
    </row>
    <row r="175" spans="4:17">
      <c r="D175" s="2" t="str">
        <f t="shared" si="8"/>
        <v/>
      </c>
      <c r="J175" s="4" t="str">
        <f t="shared" si="9"/>
        <v/>
      </c>
      <c r="L175" s="4">
        <f t="shared" si="10"/>
        <v>0</v>
      </c>
      <c r="Q175" s="4" t="str">
        <f t="shared" si="11"/>
        <v/>
      </c>
    </row>
    <row r="176" spans="4:17">
      <c r="D176" s="2" t="str">
        <f t="shared" si="8"/>
        <v/>
      </c>
      <c r="J176" s="4" t="str">
        <f t="shared" si="9"/>
        <v/>
      </c>
      <c r="L176" s="4">
        <f t="shared" si="10"/>
        <v>0</v>
      </c>
      <c r="Q176" s="4" t="str">
        <f t="shared" si="11"/>
        <v/>
      </c>
    </row>
    <row r="177" spans="4:17">
      <c r="D177" s="2" t="str">
        <f t="shared" si="8"/>
        <v/>
      </c>
      <c r="J177" s="4" t="str">
        <f t="shared" si="9"/>
        <v/>
      </c>
      <c r="L177" s="4">
        <f t="shared" si="10"/>
        <v>0</v>
      </c>
      <c r="Q177" s="4" t="str">
        <f t="shared" si="11"/>
        <v/>
      </c>
    </row>
    <row r="178" spans="4:17">
      <c r="D178" s="2" t="str">
        <f t="shared" si="8"/>
        <v/>
      </c>
      <c r="J178" s="4" t="str">
        <f t="shared" si="9"/>
        <v/>
      </c>
      <c r="L178" s="4">
        <f t="shared" si="10"/>
        <v>0</v>
      </c>
      <c r="Q178" s="4" t="str">
        <f t="shared" si="11"/>
        <v/>
      </c>
    </row>
    <row r="179" spans="4:17">
      <c r="D179" s="2" t="str">
        <f t="shared" si="8"/>
        <v/>
      </c>
      <c r="J179" s="4" t="str">
        <f t="shared" si="9"/>
        <v/>
      </c>
      <c r="L179" s="4">
        <f t="shared" si="10"/>
        <v>0</v>
      </c>
      <c r="Q179" s="4" t="str">
        <f t="shared" si="11"/>
        <v/>
      </c>
    </row>
    <row r="180" spans="4:17">
      <c r="D180" s="2" t="str">
        <f t="shared" si="8"/>
        <v/>
      </c>
      <c r="J180" s="4" t="str">
        <f t="shared" si="9"/>
        <v/>
      </c>
      <c r="L180" s="4">
        <f t="shared" si="10"/>
        <v>0</v>
      </c>
      <c r="Q180" s="4" t="str">
        <f t="shared" si="11"/>
        <v/>
      </c>
    </row>
    <row r="181" spans="4:17">
      <c r="D181" s="2" t="str">
        <f t="shared" si="8"/>
        <v/>
      </c>
      <c r="J181" s="4" t="str">
        <f t="shared" si="9"/>
        <v/>
      </c>
      <c r="L181" s="4">
        <f t="shared" si="10"/>
        <v>0</v>
      </c>
      <c r="Q181" s="4" t="str">
        <f t="shared" si="11"/>
        <v/>
      </c>
    </row>
    <row r="182" spans="4:17">
      <c r="D182" s="2" t="str">
        <f t="shared" si="8"/>
        <v/>
      </c>
      <c r="J182" s="4" t="str">
        <f t="shared" si="9"/>
        <v/>
      </c>
      <c r="L182" s="4">
        <f t="shared" si="10"/>
        <v>0</v>
      </c>
      <c r="Q182" s="4" t="str">
        <f t="shared" si="11"/>
        <v/>
      </c>
    </row>
    <row r="183" spans="4:17">
      <c r="D183" s="2" t="str">
        <f t="shared" si="8"/>
        <v/>
      </c>
      <c r="J183" s="4" t="str">
        <f t="shared" si="9"/>
        <v/>
      </c>
      <c r="L183" s="4">
        <f t="shared" si="10"/>
        <v>0</v>
      </c>
      <c r="Q183" s="4" t="str">
        <f t="shared" si="11"/>
        <v/>
      </c>
    </row>
    <row r="184" spans="4:17">
      <c r="D184" s="2" t="str">
        <f t="shared" si="8"/>
        <v/>
      </c>
      <c r="J184" s="4" t="str">
        <f t="shared" si="9"/>
        <v/>
      </c>
      <c r="L184" s="4">
        <f t="shared" si="10"/>
        <v>0</v>
      </c>
      <c r="Q184" s="4" t="str">
        <f t="shared" si="11"/>
        <v/>
      </c>
    </row>
    <row r="185" spans="4:17">
      <c r="D185" s="2" t="str">
        <f t="shared" si="8"/>
        <v/>
      </c>
      <c r="J185" s="4" t="str">
        <f t="shared" si="9"/>
        <v/>
      </c>
      <c r="L185" s="4">
        <f t="shared" si="10"/>
        <v>0</v>
      </c>
      <c r="Q185" s="4" t="str">
        <f t="shared" si="11"/>
        <v/>
      </c>
    </row>
    <row r="186" spans="4:17">
      <c r="D186" s="2" t="str">
        <f t="shared" si="8"/>
        <v/>
      </c>
      <c r="J186" s="4" t="str">
        <f t="shared" si="9"/>
        <v/>
      </c>
      <c r="L186" s="4">
        <f t="shared" si="10"/>
        <v>0</v>
      </c>
      <c r="Q186" s="4" t="str">
        <f t="shared" si="11"/>
        <v/>
      </c>
    </row>
    <row r="187" spans="4:17">
      <c r="D187" s="2" t="str">
        <f t="shared" si="8"/>
        <v/>
      </c>
      <c r="J187" s="4" t="str">
        <f t="shared" si="9"/>
        <v/>
      </c>
      <c r="L187" s="4">
        <f t="shared" si="10"/>
        <v>0</v>
      </c>
      <c r="Q187" s="4" t="str">
        <f t="shared" si="11"/>
        <v/>
      </c>
    </row>
    <row r="188" spans="4:17">
      <c r="D188" s="2" t="str">
        <f t="shared" si="8"/>
        <v/>
      </c>
      <c r="J188" s="4" t="str">
        <f t="shared" si="9"/>
        <v/>
      </c>
      <c r="L188" s="4">
        <f t="shared" si="10"/>
        <v>0</v>
      </c>
      <c r="Q188" s="4" t="str">
        <f t="shared" si="11"/>
        <v/>
      </c>
    </row>
    <row r="189" spans="4:17">
      <c r="D189" s="2" t="str">
        <f t="shared" si="8"/>
        <v/>
      </c>
      <c r="J189" s="4" t="str">
        <f t="shared" si="9"/>
        <v/>
      </c>
      <c r="L189" s="4">
        <f t="shared" si="10"/>
        <v>0</v>
      </c>
      <c r="Q189" s="4" t="str">
        <f t="shared" si="11"/>
        <v/>
      </c>
    </row>
    <row r="190" spans="4:17">
      <c r="D190" s="2" t="str">
        <f t="shared" si="8"/>
        <v/>
      </c>
      <c r="J190" s="4" t="str">
        <f t="shared" si="9"/>
        <v/>
      </c>
      <c r="L190" s="4">
        <f t="shared" si="10"/>
        <v>0</v>
      </c>
      <c r="Q190" s="4" t="str">
        <f t="shared" si="11"/>
        <v/>
      </c>
    </row>
    <row r="191" spans="4:17">
      <c r="D191" s="2" t="str">
        <f t="shared" si="8"/>
        <v/>
      </c>
      <c r="J191" s="4" t="str">
        <f t="shared" si="9"/>
        <v/>
      </c>
      <c r="L191" s="4">
        <f t="shared" si="10"/>
        <v>0</v>
      </c>
      <c r="Q191" s="4" t="str">
        <f t="shared" si="11"/>
        <v/>
      </c>
    </row>
    <row r="192" spans="4:17">
      <c r="D192" s="2" t="str">
        <f t="shared" si="8"/>
        <v/>
      </c>
      <c r="J192" s="4" t="str">
        <f t="shared" si="9"/>
        <v/>
      </c>
      <c r="L192" s="4">
        <f t="shared" si="10"/>
        <v>0</v>
      </c>
      <c r="Q192" s="4" t="str">
        <f t="shared" si="11"/>
        <v/>
      </c>
    </row>
    <row r="193" spans="4:17">
      <c r="D193" s="2" t="str">
        <f t="shared" si="8"/>
        <v/>
      </c>
      <c r="J193" s="4" t="str">
        <f t="shared" si="9"/>
        <v/>
      </c>
      <c r="L193" s="4">
        <f t="shared" si="10"/>
        <v>0</v>
      </c>
      <c r="Q193" s="4" t="str">
        <f t="shared" si="11"/>
        <v/>
      </c>
    </row>
    <row r="194" spans="4:17">
      <c r="D194" s="2" t="str">
        <f t="shared" si="8"/>
        <v/>
      </c>
      <c r="J194" s="4" t="str">
        <f t="shared" si="9"/>
        <v/>
      </c>
      <c r="L194" s="4">
        <f t="shared" si="10"/>
        <v>0</v>
      </c>
      <c r="Q194" s="4" t="str">
        <f t="shared" si="11"/>
        <v/>
      </c>
    </row>
    <row r="195" spans="4:17">
      <c r="D195" s="2" t="str">
        <f t="shared" ref="D195:D258" si="12">IF(ISNA(VLOOKUP(C195,AA$1:AC$9999,2,FALSE)),"",VLOOKUP(C195,AA$1:AC$9999,2,FALSE))</f>
        <v/>
      </c>
      <c r="J195" s="4" t="str">
        <f t="shared" ref="J195:J258" si="13">IF(E195+G195+K195=0,"",IF(E195=0,((G195^2*PI()/4)*(H195*D195*I195))/1000000+K195,((E195*F195*H195)*(D195*I195))/1000000+K195))</f>
        <v/>
      </c>
      <c r="L195" s="4">
        <f t="shared" ref="L195:L258" si="14">IF(L194&gt;0,0,IF(A196&amp;B196=A195&amp;B195,0,IF(COUNTIFS(A:A,A195,B:B,B195)&gt;=2,SUMIFS(J:J,A:A,A195,B:B,B195),0)))</f>
        <v>0</v>
      </c>
      <c r="Q195" s="4" t="str">
        <f t="shared" ref="Q195:Q258" si="15">J195</f>
        <v/>
      </c>
    </row>
    <row r="196" spans="4:17">
      <c r="D196" s="2" t="str">
        <f t="shared" si="12"/>
        <v/>
      </c>
      <c r="J196" s="4" t="str">
        <f t="shared" si="13"/>
        <v/>
      </c>
      <c r="L196" s="4">
        <f t="shared" si="14"/>
        <v>0</v>
      </c>
      <c r="Q196" s="4" t="str">
        <f t="shared" si="15"/>
        <v/>
      </c>
    </row>
    <row r="197" spans="4:17">
      <c r="D197" s="2" t="str">
        <f t="shared" si="12"/>
        <v/>
      </c>
      <c r="J197" s="4" t="str">
        <f t="shared" si="13"/>
        <v/>
      </c>
      <c r="L197" s="4">
        <f t="shared" si="14"/>
        <v>0</v>
      </c>
      <c r="Q197" s="4" t="str">
        <f t="shared" si="15"/>
        <v/>
      </c>
    </row>
    <row r="198" spans="4:17">
      <c r="D198" s="2" t="str">
        <f t="shared" si="12"/>
        <v/>
      </c>
      <c r="J198" s="4" t="str">
        <f t="shared" si="13"/>
        <v/>
      </c>
      <c r="L198" s="4">
        <f t="shared" si="14"/>
        <v>0</v>
      </c>
      <c r="Q198" s="4" t="str">
        <f t="shared" si="15"/>
        <v/>
      </c>
    </row>
    <row r="199" spans="4:17">
      <c r="D199" s="2" t="str">
        <f t="shared" si="12"/>
        <v/>
      </c>
      <c r="J199" s="4" t="str">
        <f t="shared" si="13"/>
        <v/>
      </c>
      <c r="L199" s="4">
        <f t="shared" si="14"/>
        <v>0</v>
      </c>
      <c r="Q199" s="4" t="str">
        <f t="shared" si="15"/>
        <v/>
      </c>
    </row>
    <row r="200" spans="4:17">
      <c r="D200" s="2" t="str">
        <f t="shared" si="12"/>
        <v/>
      </c>
      <c r="J200" s="4" t="str">
        <f t="shared" si="13"/>
        <v/>
      </c>
      <c r="L200" s="4">
        <f t="shared" si="14"/>
        <v>0</v>
      </c>
      <c r="Q200" s="4" t="str">
        <f t="shared" si="15"/>
        <v/>
      </c>
    </row>
    <row r="201" spans="4:17">
      <c r="D201" s="2" t="str">
        <f t="shared" si="12"/>
        <v/>
      </c>
      <c r="J201" s="4" t="str">
        <f t="shared" si="13"/>
        <v/>
      </c>
      <c r="L201" s="4">
        <f t="shared" si="14"/>
        <v>0</v>
      </c>
      <c r="Q201" s="4" t="str">
        <f t="shared" si="15"/>
        <v/>
      </c>
    </row>
    <row r="202" spans="4:17">
      <c r="D202" s="2" t="str">
        <f t="shared" si="12"/>
        <v/>
      </c>
      <c r="J202" s="4" t="str">
        <f t="shared" si="13"/>
        <v/>
      </c>
      <c r="L202" s="4">
        <f t="shared" si="14"/>
        <v>0</v>
      </c>
      <c r="Q202" s="4" t="str">
        <f t="shared" si="15"/>
        <v/>
      </c>
    </row>
    <row r="203" spans="4:17">
      <c r="D203" s="2" t="str">
        <f t="shared" si="12"/>
        <v/>
      </c>
      <c r="J203" s="4" t="str">
        <f t="shared" si="13"/>
        <v/>
      </c>
      <c r="L203" s="4">
        <f t="shared" si="14"/>
        <v>0</v>
      </c>
      <c r="Q203" s="4" t="str">
        <f t="shared" si="15"/>
        <v/>
      </c>
    </row>
    <row r="204" spans="4:17">
      <c r="D204" s="2" t="str">
        <f t="shared" si="12"/>
        <v/>
      </c>
      <c r="J204" s="4" t="str">
        <f t="shared" si="13"/>
        <v/>
      </c>
      <c r="L204" s="4">
        <f t="shared" si="14"/>
        <v>0</v>
      </c>
      <c r="Q204" s="4" t="str">
        <f t="shared" si="15"/>
        <v/>
      </c>
    </row>
    <row r="205" spans="4:17">
      <c r="D205" s="2" t="str">
        <f t="shared" si="12"/>
        <v/>
      </c>
      <c r="J205" s="4" t="str">
        <f t="shared" si="13"/>
        <v/>
      </c>
      <c r="L205" s="4">
        <f t="shared" si="14"/>
        <v>0</v>
      </c>
      <c r="Q205" s="4" t="str">
        <f t="shared" si="15"/>
        <v/>
      </c>
    </row>
    <row r="206" spans="4:17">
      <c r="D206" s="2" t="str">
        <f t="shared" si="12"/>
        <v/>
      </c>
      <c r="J206" s="4" t="str">
        <f t="shared" si="13"/>
        <v/>
      </c>
      <c r="L206" s="4">
        <f t="shared" si="14"/>
        <v>0</v>
      </c>
      <c r="Q206" s="4" t="str">
        <f t="shared" si="15"/>
        <v/>
      </c>
    </row>
    <row r="207" spans="4:17">
      <c r="D207" s="2" t="str">
        <f t="shared" si="12"/>
        <v/>
      </c>
      <c r="J207" s="4" t="str">
        <f t="shared" si="13"/>
        <v/>
      </c>
      <c r="L207" s="4">
        <f t="shared" si="14"/>
        <v>0</v>
      </c>
      <c r="Q207" s="4" t="str">
        <f t="shared" si="15"/>
        <v/>
      </c>
    </row>
    <row r="208" spans="4:17">
      <c r="D208" s="2" t="str">
        <f t="shared" si="12"/>
        <v/>
      </c>
      <c r="J208" s="4" t="str">
        <f t="shared" si="13"/>
        <v/>
      </c>
      <c r="L208" s="4">
        <f t="shared" si="14"/>
        <v>0</v>
      </c>
      <c r="Q208" s="4" t="str">
        <f t="shared" si="15"/>
        <v/>
      </c>
    </row>
    <row r="209" spans="4:17">
      <c r="D209" s="2" t="str">
        <f t="shared" si="12"/>
        <v/>
      </c>
      <c r="J209" s="4" t="str">
        <f t="shared" si="13"/>
        <v/>
      </c>
      <c r="L209" s="4">
        <f t="shared" si="14"/>
        <v>0</v>
      </c>
      <c r="Q209" s="4" t="str">
        <f t="shared" si="15"/>
        <v/>
      </c>
    </row>
    <row r="210" spans="4:17">
      <c r="D210" s="2" t="str">
        <f t="shared" si="12"/>
        <v/>
      </c>
      <c r="J210" s="4" t="str">
        <f t="shared" si="13"/>
        <v/>
      </c>
      <c r="L210" s="4">
        <f t="shared" si="14"/>
        <v>0</v>
      </c>
      <c r="Q210" s="4" t="str">
        <f t="shared" si="15"/>
        <v/>
      </c>
    </row>
    <row r="211" spans="4:17">
      <c r="D211" s="2" t="str">
        <f t="shared" si="12"/>
        <v/>
      </c>
      <c r="J211" s="4" t="str">
        <f t="shared" si="13"/>
        <v/>
      </c>
      <c r="L211" s="4">
        <f t="shared" si="14"/>
        <v>0</v>
      </c>
      <c r="Q211" s="4" t="str">
        <f t="shared" si="15"/>
        <v/>
      </c>
    </row>
    <row r="212" spans="4:17">
      <c r="D212" s="2" t="str">
        <f t="shared" si="12"/>
        <v/>
      </c>
      <c r="J212" s="4" t="str">
        <f t="shared" si="13"/>
        <v/>
      </c>
      <c r="L212" s="4">
        <f t="shared" si="14"/>
        <v>0</v>
      </c>
      <c r="Q212" s="4" t="str">
        <f t="shared" si="15"/>
        <v/>
      </c>
    </row>
    <row r="213" spans="4:17">
      <c r="D213" s="2" t="str">
        <f t="shared" si="12"/>
        <v/>
      </c>
      <c r="J213" s="4" t="str">
        <f t="shared" si="13"/>
        <v/>
      </c>
      <c r="L213" s="4">
        <f t="shared" si="14"/>
        <v>0</v>
      </c>
      <c r="Q213" s="4" t="str">
        <f t="shared" si="15"/>
        <v/>
      </c>
    </row>
    <row r="214" spans="4:17">
      <c r="D214" s="2" t="str">
        <f t="shared" si="12"/>
        <v/>
      </c>
      <c r="J214" s="4" t="str">
        <f t="shared" si="13"/>
        <v/>
      </c>
      <c r="L214" s="4">
        <f t="shared" si="14"/>
        <v>0</v>
      </c>
      <c r="Q214" s="4" t="str">
        <f t="shared" si="15"/>
        <v/>
      </c>
    </row>
    <row r="215" spans="4:17">
      <c r="D215" s="2" t="str">
        <f t="shared" si="12"/>
        <v/>
      </c>
      <c r="J215" s="4" t="str">
        <f t="shared" si="13"/>
        <v/>
      </c>
      <c r="L215" s="4">
        <f t="shared" si="14"/>
        <v>0</v>
      </c>
      <c r="Q215" s="4" t="str">
        <f t="shared" si="15"/>
        <v/>
      </c>
    </row>
    <row r="216" spans="4:17">
      <c r="D216" s="2" t="str">
        <f t="shared" si="12"/>
        <v/>
      </c>
      <c r="J216" s="4" t="str">
        <f t="shared" si="13"/>
        <v/>
      </c>
      <c r="L216" s="4">
        <f t="shared" si="14"/>
        <v>0</v>
      </c>
      <c r="Q216" s="4" t="str">
        <f t="shared" si="15"/>
        <v/>
      </c>
    </row>
    <row r="217" spans="4:17">
      <c r="D217" s="2" t="str">
        <f t="shared" si="12"/>
        <v/>
      </c>
      <c r="J217" s="4" t="str">
        <f t="shared" si="13"/>
        <v/>
      </c>
      <c r="L217" s="4">
        <f t="shared" si="14"/>
        <v>0</v>
      </c>
      <c r="Q217" s="4" t="str">
        <f t="shared" si="15"/>
        <v/>
      </c>
    </row>
    <row r="218" spans="4:17">
      <c r="D218" s="2" t="str">
        <f t="shared" si="12"/>
        <v/>
      </c>
      <c r="J218" s="4" t="str">
        <f t="shared" si="13"/>
        <v/>
      </c>
      <c r="L218" s="4">
        <f t="shared" si="14"/>
        <v>0</v>
      </c>
      <c r="Q218" s="4" t="str">
        <f t="shared" si="15"/>
        <v/>
      </c>
    </row>
    <row r="219" spans="4:17">
      <c r="D219" s="2" t="str">
        <f t="shared" si="12"/>
        <v/>
      </c>
      <c r="J219" s="4" t="str">
        <f t="shared" si="13"/>
        <v/>
      </c>
      <c r="L219" s="4">
        <f t="shared" si="14"/>
        <v>0</v>
      </c>
      <c r="Q219" s="4" t="str">
        <f t="shared" si="15"/>
        <v/>
      </c>
    </row>
    <row r="220" spans="4:17">
      <c r="D220" s="2" t="str">
        <f t="shared" si="12"/>
        <v/>
      </c>
      <c r="J220" s="4" t="str">
        <f t="shared" si="13"/>
        <v/>
      </c>
      <c r="L220" s="4">
        <f t="shared" si="14"/>
        <v>0</v>
      </c>
      <c r="Q220" s="4" t="str">
        <f t="shared" si="15"/>
        <v/>
      </c>
    </row>
    <row r="221" spans="4:17">
      <c r="D221" s="2" t="str">
        <f t="shared" si="12"/>
        <v/>
      </c>
      <c r="J221" s="4" t="str">
        <f t="shared" si="13"/>
        <v/>
      </c>
      <c r="L221" s="4">
        <f t="shared" si="14"/>
        <v>0</v>
      </c>
      <c r="Q221" s="4" t="str">
        <f t="shared" si="15"/>
        <v/>
      </c>
    </row>
    <row r="222" spans="4:17">
      <c r="D222" s="2" t="str">
        <f t="shared" si="12"/>
        <v/>
      </c>
      <c r="J222" s="4" t="str">
        <f t="shared" si="13"/>
        <v/>
      </c>
      <c r="L222" s="4">
        <f t="shared" si="14"/>
        <v>0</v>
      </c>
      <c r="Q222" s="4" t="str">
        <f t="shared" si="15"/>
        <v/>
      </c>
    </row>
    <row r="223" spans="4:17">
      <c r="D223" s="2" t="str">
        <f t="shared" si="12"/>
        <v/>
      </c>
      <c r="J223" s="4" t="str">
        <f t="shared" si="13"/>
        <v/>
      </c>
      <c r="L223" s="4">
        <f t="shared" si="14"/>
        <v>0</v>
      </c>
      <c r="Q223" s="4" t="str">
        <f t="shared" si="15"/>
        <v/>
      </c>
    </row>
    <row r="224" spans="4:17">
      <c r="D224" s="2" t="str">
        <f t="shared" si="12"/>
        <v/>
      </c>
      <c r="J224" s="4" t="str">
        <f t="shared" si="13"/>
        <v/>
      </c>
      <c r="L224" s="4">
        <f t="shared" si="14"/>
        <v>0</v>
      </c>
      <c r="Q224" s="4" t="str">
        <f t="shared" si="15"/>
        <v/>
      </c>
    </row>
    <row r="225" spans="4:17">
      <c r="D225" s="2" t="str">
        <f t="shared" si="12"/>
        <v/>
      </c>
      <c r="J225" s="4" t="str">
        <f t="shared" si="13"/>
        <v/>
      </c>
      <c r="L225" s="4">
        <f t="shared" si="14"/>
        <v>0</v>
      </c>
      <c r="Q225" s="4" t="str">
        <f t="shared" si="15"/>
        <v/>
      </c>
    </row>
    <row r="226" spans="4:17">
      <c r="D226" s="2" t="str">
        <f t="shared" si="12"/>
        <v/>
      </c>
      <c r="J226" s="4" t="str">
        <f t="shared" si="13"/>
        <v/>
      </c>
      <c r="L226" s="4">
        <f t="shared" si="14"/>
        <v>0</v>
      </c>
      <c r="Q226" s="4" t="str">
        <f t="shared" si="15"/>
        <v/>
      </c>
    </row>
    <row r="227" spans="4:17">
      <c r="D227" s="2" t="str">
        <f t="shared" si="12"/>
        <v/>
      </c>
      <c r="J227" s="4" t="str">
        <f t="shared" si="13"/>
        <v/>
      </c>
      <c r="L227" s="4">
        <f t="shared" si="14"/>
        <v>0</v>
      </c>
      <c r="Q227" s="4" t="str">
        <f t="shared" si="15"/>
        <v/>
      </c>
    </row>
    <row r="228" spans="4:17">
      <c r="D228" s="2" t="str">
        <f t="shared" si="12"/>
        <v/>
      </c>
      <c r="J228" s="4" t="str">
        <f t="shared" si="13"/>
        <v/>
      </c>
      <c r="L228" s="4">
        <f t="shared" si="14"/>
        <v>0</v>
      </c>
      <c r="Q228" s="4" t="str">
        <f t="shared" si="15"/>
        <v/>
      </c>
    </row>
    <row r="229" spans="4:17">
      <c r="D229" s="2" t="str">
        <f t="shared" si="12"/>
        <v/>
      </c>
      <c r="J229" s="4" t="str">
        <f t="shared" si="13"/>
        <v/>
      </c>
      <c r="L229" s="4">
        <f t="shared" si="14"/>
        <v>0</v>
      </c>
      <c r="Q229" s="4" t="str">
        <f t="shared" si="15"/>
        <v/>
      </c>
    </row>
    <row r="230" spans="4:17">
      <c r="D230" s="2" t="str">
        <f t="shared" si="12"/>
        <v/>
      </c>
      <c r="J230" s="4" t="str">
        <f t="shared" si="13"/>
        <v/>
      </c>
      <c r="L230" s="4">
        <f t="shared" si="14"/>
        <v>0</v>
      </c>
      <c r="Q230" s="4" t="str">
        <f t="shared" si="15"/>
        <v/>
      </c>
    </row>
    <row r="231" spans="4:17">
      <c r="D231" s="2" t="str">
        <f t="shared" si="12"/>
        <v/>
      </c>
      <c r="J231" s="4" t="str">
        <f t="shared" si="13"/>
        <v/>
      </c>
      <c r="L231" s="4">
        <f t="shared" si="14"/>
        <v>0</v>
      </c>
      <c r="Q231" s="4" t="str">
        <f t="shared" si="15"/>
        <v/>
      </c>
    </row>
    <row r="232" spans="4:17">
      <c r="D232" s="2" t="str">
        <f t="shared" si="12"/>
        <v/>
      </c>
      <c r="J232" s="4" t="str">
        <f t="shared" si="13"/>
        <v/>
      </c>
      <c r="L232" s="4">
        <f t="shared" si="14"/>
        <v>0</v>
      </c>
      <c r="Q232" s="4" t="str">
        <f t="shared" si="15"/>
        <v/>
      </c>
    </row>
    <row r="233" spans="4:17">
      <c r="D233" s="2" t="str">
        <f t="shared" si="12"/>
        <v/>
      </c>
      <c r="J233" s="4" t="str">
        <f t="shared" si="13"/>
        <v/>
      </c>
      <c r="L233" s="4">
        <f t="shared" si="14"/>
        <v>0</v>
      </c>
      <c r="Q233" s="4" t="str">
        <f t="shared" si="15"/>
        <v/>
      </c>
    </row>
    <row r="234" spans="4:17">
      <c r="D234" s="2" t="str">
        <f t="shared" si="12"/>
        <v/>
      </c>
      <c r="J234" s="4" t="str">
        <f t="shared" si="13"/>
        <v/>
      </c>
      <c r="L234" s="4">
        <f t="shared" si="14"/>
        <v>0</v>
      </c>
      <c r="Q234" s="4" t="str">
        <f t="shared" si="15"/>
        <v/>
      </c>
    </row>
    <row r="235" spans="4:17">
      <c r="D235" s="2" t="str">
        <f t="shared" si="12"/>
        <v/>
      </c>
      <c r="J235" s="4" t="str">
        <f t="shared" si="13"/>
        <v/>
      </c>
      <c r="L235" s="4">
        <f t="shared" si="14"/>
        <v>0</v>
      </c>
      <c r="Q235" s="4" t="str">
        <f t="shared" si="15"/>
        <v/>
      </c>
    </row>
    <row r="236" spans="4:17">
      <c r="D236" s="2" t="str">
        <f t="shared" si="12"/>
        <v/>
      </c>
      <c r="J236" s="4" t="str">
        <f t="shared" si="13"/>
        <v/>
      </c>
      <c r="L236" s="4">
        <f t="shared" si="14"/>
        <v>0</v>
      </c>
      <c r="Q236" s="4" t="str">
        <f t="shared" si="15"/>
        <v/>
      </c>
    </row>
    <row r="237" spans="4:17">
      <c r="D237" s="2" t="str">
        <f t="shared" si="12"/>
        <v/>
      </c>
      <c r="J237" s="4" t="str">
        <f t="shared" si="13"/>
        <v/>
      </c>
      <c r="L237" s="4">
        <f t="shared" si="14"/>
        <v>0</v>
      </c>
      <c r="Q237" s="4" t="str">
        <f t="shared" si="15"/>
        <v/>
      </c>
    </row>
    <row r="238" spans="4:17">
      <c r="D238" s="2" t="str">
        <f t="shared" si="12"/>
        <v/>
      </c>
      <c r="J238" s="4" t="str">
        <f t="shared" si="13"/>
        <v/>
      </c>
      <c r="L238" s="4">
        <f t="shared" si="14"/>
        <v>0</v>
      </c>
      <c r="Q238" s="4" t="str">
        <f t="shared" si="15"/>
        <v/>
      </c>
    </row>
    <row r="239" spans="4:17">
      <c r="D239" s="2" t="str">
        <f t="shared" si="12"/>
        <v/>
      </c>
      <c r="J239" s="4" t="str">
        <f t="shared" si="13"/>
        <v/>
      </c>
      <c r="L239" s="4">
        <f t="shared" si="14"/>
        <v>0</v>
      </c>
      <c r="Q239" s="4" t="str">
        <f t="shared" si="15"/>
        <v/>
      </c>
    </row>
    <row r="240" spans="4:17">
      <c r="D240" s="2" t="str">
        <f t="shared" si="12"/>
        <v/>
      </c>
      <c r="J240" s="4" t="str">
        <f t="shared" si="13"/>
        <v/>
      </c>
      <c r="L240" s="4">
        <f t="shared" si="14"/>
        <v>0</v>
      </c>
      <c r="Q240" s="4" t="str">
        <f t="shared" si="15"/>
        <v/>
      </c>
    </row>
    <row r="241" spans="4:17">
      <c r="D241" s="2" t="str">
        <f t="shared" si="12"/>
        <v/>
      </c>
      <c r="J241" s="4" t="str">
        <f t="shared" si="13"/>
        <v/>
      </c>
      <c r="L241" s="4">
        <f t="shared" si="14"/>
        <v>0</v>
      </c>
      <c r="Q241" s="4" t="str">
        <f t="shared" si="15"/>
        <v/>
      </c>
    </row>
    <row r="242" spans="4:17">
      <c r="D242" s="2" t="str">
        <f t="shared" si="12"/>
        <v/>
      </c>
      <c r="J242" s="4" t="str">
        <f t="shared" si="13"/>
        <v/>
      </c>
      <c r="L242" s="4">
        <f t="shared" si="14"/>
        <v>0</v>
      </c>
      <c r="Q242" s="4" t="str">
        <f t="shared" si="15"/>
        <v/>
      </c>
    </row>
    <row r="243" spans="4:17">
      <c r="D243" s="2" t="str">
        <f t="shared" si="12"/>
        <v/>
      </c>
      <c r="J243" s="4" t="str">
        <f t="shared" si="13"/>
        <v/>
      </c>
      <c r="L243" s="4">
        <f t="shared" si="14"/>
        <v>0</v>
      </c>
      <c r="Q243" s="4" t="str">
        <f t="shared" si="15"/>
        <v/>
      </c>
    </row>
    <row r="244" spans="4:17">
      <c r="D244" s="2" t="str">
        <f t="shared" si="12"/>
        <v/>
      </c>
      <c r="J244" s="4" t="str">
        <f t="shared" si="13"/>
        <v/>
      </c>
      <c r="L244" s="4">
        <f t="shared" si="14"/>
        <v>0</v>
      </c>
      <c r="Q244" s="4" t="str">
        <f t="shared" si="15"/>
        <v/>
      </c>
    </row>
    <row r="245" spans="4:17">
      <c r="D245" s="2" t="str">
        <f t="shared" si="12"/>
        <v/>
      </c>
      <c r="J245" s="4" t="str">
        <f t="shared" si="13"/>
        <v/>
      </c>
      <c r="L245" s="4">
        <f t="shared" si="14"/>
        <v>0</v>
      </c>
      <c r="Q245" s="4" t="str">
        <f t="shared" si="15"/>
        <v/>
      </c>
    </row>
    <row r="246" spans="4:17">
      <c r="D246" s="2" t="str">
        <f t="shared" si="12"/>
        <v/>
      </c>
      <c r="J246" s="4" t="str">
        <f t="shared" si="13"/>
        <v/>
      </c>
      <c r="L246" s="4">
        <f t="shared" si="14"/>
        <v>0</v>
      </c>
      <c r="Q246" s="4" t="str">
        <f t="shared" si="15"/>
        <v/>
      </c>
    </row>
    <row r="247" spans="4:17">
      <c r="D247" s="2" t="str">
        <f t="shared" si="12"/>
        <v/>
      </c>
      <c r="J247" s="4" t="str">
        <f t="shared" si="13"/>
        <v/>
      </c>
      <c r="L247" s="4">
        <f t="shared" si="14"/>
        <v>0</v>
      </c>
      <c r="Q247" s="4" t="str">
        <f t="shared" si="15"/>
        <v/>
      </c>
    </row>
    <row r="248" spans="4:17">
      <c r="D248" s="2" t="str">
        <f t="shared" si="12"/>
        <v/>
      </c>
      <c r="J248" s="4" t="str">
        <f t="shared" si="13"/>
        <v/>
      </c>
      <c r="L248" s="4">
        <f t="shared" si="14"/>
        <v>0</v>
      </c>
      <c r="Q248" s="4" t="str">
        <f t="shared" si="15"/>
        <v/>
      </c>
    </row>
    <row r="249" spans="4:17">
      <c r="D249" s="2" t="str">
        <f t="shared" si="12"/>
        <v/>
      </c>
      <c r="J249" s="4" t="str">
        <f t="shared" si="13"/>
        <v/>
      </c>
      <c r="L249" s="4">
        <f t="shared" si="14"/>
        <v>0</v>
      </c>
      <c r="Q249" s="4" t="str">
        <f t="shared" si="15"/>
        <v/>
      </c>
    </row>
    <row r="250" spans="4:17">
      <c r="D250" s="2" t="str">
        <f t="shared" si="12"/>
        <v/>
      </c>
      <c r="J250" s="4" t="str">
        <f t="shared" si="13"/>
        <v/>
      </c>
      <c r="L250" s="4">
        <f t="shared" si="14"/>
        <v>0</v>
      </c>
      <c r="Q250" s="4" t="str">
        <f t="shared" si="15"/>
        <v/>
      </c>
    </row>
    <row r="251" spans="4:17">
      <c r="D251" s="2" t="str">
        <f t="shared" si="12"/>
        <v/>
      </c>
      <c r="J251" s="4" t="str">
        <f t="shared" si="13"/>
        <v/>
      </c>
      <c r="L251" s="4">
        <f t="shared" si="14"/>
        <v>0</v>
      </c>
      <c r="Q251" s="4" t="str">
        <f t="shared" si="15"/>
        <v/>
      </c>
    </row>
    <row r="252" spans="4:17">
      <c r="D252" s="2" t="str">
        <f t="shared" si="12"/>
        <v/>
      </c>
      <c r="J252" s="4" t="str">
        <f t="shared" si="13"/>
        <v/>
      </c>
      <c r="L252" s="4">
        <f t="shared" si="14"/>
        <v>0</v>
      </c>
      <c r="Q252" s="4" t="str">
        <f t="shared" si="15"/>
        <v/>
      </c>
    </row>
    <row r="253" spans="4:17">
      <c r="D253" s="2" t="str">
        <f t="shared" si="12"/>
        <v/>
      </c>
      <c r="J253" s="4" t="str">
        <f t="shared" si="13"/>
        <v/>
      </c>
      <c r="L253" s="4">
        <f t="shared" si="14"/>
        <v>0</v>
      </c>
      <c r="Q253" s="4" t="str">
        <f t="shared" si="15"/>
        <v/>
      </c>
    </row>
    <row r="254" spans="4:17">
      <c r="D254" s="2" t="str">
        <f t="shared" si="12"/>
        <v/>
      </c>
      <c r="J254" s="4" t="str">
        <f t="shared" si="13"/>
        <v/>
      </c>
      <c r="L254" s="4">
        <f t="shared" si="14"/>
        <v>0</v>
      </c>
      <c r="Q254" s="4" t="str">
        <f t="shared" si="15"/>
        <v/>
      </c>
    </row>
    <row r="255" spans="4:17">
      <c r="D255" s="2" t="str">
        <f t="shared" si="12"/>
        <v/>
      </c>
      <c r="J255" s="4" t="str">
        <f t="shared" si="13"/>
        <v/>
      </c>
      <c r="L255" s="4">
        <f t="shared" si="14"/>
        <v>0</v>
      </c>
      <c r="Q255" s="4" t="str">
        <f t="shared" si="15"/>
        <v/>
      </c>
    </row>
    <row r="256" spans="4:17">
      <c r="D256" s="2" t="str">
        <f t="shared" si="12"/>
        <v/>
      </c>
      <c r="J256" s="4" t="str">
        <f t="shared" si="13"/>
        <v/>
      </c>
      <c r="L256" s="4">
        <f t="shared" si="14"/>
        <v>0</v>
      </c>
      <c r="Q256" s="4" t="str">
        <f t="shared" si="15"/>
        <v/>
      </c>
    </row>
    <row r="257" spans="4:17">
      <c r="D257" s="2" t="str">
        <f t="shared" si="12"/>
        <v/>
      </c>
      <c r="J257" s="4" t="str">
        <f t="shared" si="13"/>
        <v/>
      </c>
      <c r="L257" s="4">
        <f t="shared" si="14"/>
        <v>0</v>
      </c>
      <c r="Q257" s="4" t="str">
        <f t="shared" si="15"/>
        <v/>
      </c>
    </row>
    <row r="258" spans="4:17">
      <c r="D258" s="2" t="str">
        <f t="shared" si="12"/>
        <v/>
      </c>
      <c r="J258" s="4" t="str">
        <f t="shared" si="13"/>
        <v/>
      </c>
      <c r="L258" s="4">
        <f t="shared" si="14"/>
        <v>0</v>
      </c>
      <c r="Q258" s="4" t="str">
        <f t="shared" si="15"/>
        <v/>
      </c>
    </row>
    <row r="259" spans="4:17">
      <c r="D259" s="2" t="str">
        <f t="shared" ref="D259:D322" si="16">IF(ISNA(VLOOKUP(C259,AA$1:AC$9999,2,FALSE)),"",VLOOKUP(C259,AA$1:AC$9999,2,FALSE))</f>
        <v/>
      </c>
      <c r="J259" s="4" t="str">
        <f t="shared" ref="J259:J322" si="17">IF(E259+G259+K259=0,"",IF(E259=0,((G259^2*PI()/4)*(H259*D259*I259))/1000000+K259,((E259*F259*H259)*(D259*I259))/1000000+K259))</f>
        <v/>
      </c>
      <c r="L259" s="4">
        <f t="shared" ref="L259:L322" si="18">IF(L258&gt;0,0,IF(A260&amp;B260=A259&amp;B259,0,IF(COUNTIFS(A:A,A259,B:B,B259)&gt;=2,SUMIFS(J:J,A:A,A259,B:B,B259),0)))</f>
        <v>0</v>
      </c>
      <c r="Q259" s="4" t="str">
        <f t="shared" ref="Q259:Q322" si="19">J259</f>
        <v/>
      </c>
    </row>
    <row r="260" spans="4:17">
      <c r="D260" s="2" t="str">
        <f t="shared" si="16"/>
        <v/>
      </c>
      <c r="J260" s="4" t="str">
        <f t="shared" si="17"/>
        <v/>
      </c>
      <c r="L260" s="4">
        <f t="shared" si="18"/>
        <v>0</v>
      </c>
      <c r="Q260" s="4" t="str">
        <f t="shared" si="19"/>
        <v/>
      </c>
    </row>
    <row r="261" spans="4:17">
      <c r="D261" s="2" t="str">
        <f t="shared" si="16"/>
        <v/>
      </c>
      <c r="J261" s="4" t="str">
        <f t="shared" si="17"/>
        <v/>
      </c>
      <c r="L261" s="4">
        <f t="shared" si="18"/>
        <v>0</v>
      </c>
      <c r="Q261" s="4" t="str">
        <f t="shared" si="19"/>
        <v/>
      </c>
    </row>
    <row r="262" spans="4:17">
      <c r="D262" s="2" t="str">
        <f t="shared" si="16"/>
        <v/>
      </c>
      <c r="J262" s="4" t="str">
        <f t="shared" si="17"/>
        <v/>
      </c>
      <c r="L262" s="4">
        <f t="shared" si="18"/>
        <v>0</v>
      </c>
      <c r="Q262" s="4" t="str">
        <f t="shared" si="19"/>
        <v/>
      </c>
    </row>
    <row r="263" spans="4:17">
      <c r="D263" s="2" t="str">
        <f t="shared" si="16"/>
        <v/>
      </c>
      <c r="J263" s="4" t="str">
        <f t="shared" si="17"/>
        <v/>
      </c>
      <c r="L263" s="4">
        <f t="shared" si="18"/>
        <v>0</v>
      </c>
      <c r="Q263" s="4" t="str">
        <f t="shared" si="19"/>
        <v/>
      </c>
    </row>
    <row r="264" spans="4:17">
      <c r="D264" s="2" t="str">
        <f t="shared" si="16"/>
        <v/>
      </c>
      <c r="J264" s="4" t="str">
        <f t="shared" si="17"/>
        <v/>
      </c>
      <c r="L264" s="4">
        <f t="shared" si="18"/>
        <v>0</v>
      </c>
      <c r="Q264" s="4" t="str">
        <f t="shared" si="19"/>
        <v/>
      </c>
    </row>
    <row r="265" spans="4:17">
      <c r="D265" s="2" t="str">
        <f t="shared" si="16"/>
        <v/>
      </c>
      <c r="J265" s="4" t="str">
        <f t="shared" si="17"/>
        <v/>
      </c>
      <c r="L265" s="4">
        <f t="shared" si="18"/>
        <v>0</v>
      </c>
      <c r="Q265" s="4" t="str">
        <f t="shared" si="19"/>
        <v/>
      </c>
    </row>
    <row r="266" spans="4:17">
      <c r="D266" s="2" t="str">
        <f t="shared" si="16"/>
        <v/>
      </c>
      <c r="J266" s="4" t="str">
        <f t="shared" si="17"/>
        <v/>
      </c>
      <c r="L266" s="4">
        <f t="shared" si="18"/>
        <v>0</v>
      </c>
      <c r="Q266" s="4" t="str">
        <f t="shared" si="19"/>
        <v/>
      </c>
    </row>
    <row r="267" spans="4:17">
      <c r="D267" s="2" t="str">
        <f t="shared" si="16"/>
        <v/>
      </c>
      <c r="J267" s="4" t="str">
        <f t="shared" si="17"/>
        <v/>
      </c>
      <c r="L267" s="4">
        <f t="shared" si="18"/>
        <v>0</v>
      </c>
      <c r="Q267" s="4" t="str">
        <f t="shared" si="19"/>
        <v/>
      </c>
    </row>
    <row r="268" spans="4:17">
      <c r="D268" s="2" t="str">
        <f t="shared" si="16"/>
        <v/>
      </c>
      <c r="J268" s="4" t="str">
        <f t="shared" si="17"/>
        <v/>
      </c>
      <c r="L268" s="4">
        <f t="shared" si="18"/>
        <v>0</v>
      </c>
      <c r="Q268" s="4" t="str">
        <f t="shared" si="19"/>
        <v/>
      </c>
    </row>
    <row r="269" spans="4:17">
      <c r="D269" s="2" t="str">
        <f t="shared" si="16"/>
        <v/>
      </c>
      <c r="J269" s="4" t="str">
        <f t="shared" si="17"/>
        <v/>
      </c>
      <c r="L269" s="4">
        <f t="shared" si="18"/>
        <v>0</v>
      </c>
      <c r="Q269" s="4" t="str">
        <f t="shared" si="19"/>
        <v/>
      </c>
    </row>
    <row r="270" spans="4:17">
      <c r="D270" s="2" t="str">
        <f t="shared" si="16"/>
        <v/>
      </c>
      <c r="J270" s="4" t="str">
        <f t="shared" si="17"/>
        <v/>
      </c>
      <c r="L270" s="4">
        <f t="shared" si="18"/>
        <v>0</v>
      </c>
      <c r="Q270" s="4" t="str">
        <f t="shared" si="19"/>
        <v/>
      </c>
    </row>
    <row r="271" spans="4:17">
      <c r="D271" s="2" t="str">
        <f t="shared" si="16"/>
        <v/>
      </c>
      <c r="J271" s="4" t="str">
        <f t="shared" si="17"/>
        <v/>
      </c>
      <c r="L271" s="4">
        <f t="shared" si="18"/>
        <v>0</v>
      </c>
      <c r="Q271" s="4" t="str">
        <f t="shared" si="19"/>
        <v/>
      </c>
    </row>
    <row r="272" spans="4:17">
      <c r="D272" s="2" t="str">
        <f t="shared" si="16"/>
        <v/>
      </c>
      <c r="J272" s="4" t="str">
        <f t="shared" si="17"/>
        <v/>
      </c>
      <c r="L272" s="4">
        <f t="shared" si="18"/>
        <v>0</v>
      </c>
      <c r="Q272" s="4" t="str">
        <f t="shared" si="19"/>
        <v/>
      </c>
    </row>
    <row r="273" spans="4:17">
      <c r="D273" s="2" t="str">
        <f t="shared" si="16"/>
        <v/>
      </c>
      <c r="J273" s="4" t="str">
        <f t="shared" si="17"/>
        <v/>
      </c>
      <c r="L273" s="4">
        <f t="shared" si="18"/>
        <v>0</v>
      </c>
      <c r="Q273" s="4" t="str">
        <f t="shared" si="19"/>
        <v/>
      </c>
    </row>
    <row r="274" spans="4:17">
      <c r="D274" s="2" t="str">
        <f t="shared" si="16"/>
        <v/>
      </c>
      <c r="J274" s="4" t="str">
        <f t="shared" si="17"/>
        <v/>
      </c>
      <c r="L274" s="4">
        <f t="shared" si="18"/>
        <v>0</v>
      </c>
      <c r="Q274" s="4" t="str">
        <f t="shared" si="19"/>
        <v/>
      </c>
    </row>
    <row r="275" spans="4:17">
      <c r="D275" s="2" t="str">
        <f t="shared" si="16"/>
        <v/>
      </c>
      <c r="J275" s="4" t="str">
        <f t="shared" si="17"/>
        <v/>
      </c>
      <c r="L275" s="4">
        <f t="shared" si="18"/>
        <v>0</v>
      </c>
      <c r="Q275" s="4" t="str">
        <f t="shared" si="19"/>
        <v/>
      </c>
    </row>
    <row r="276" spans="4:17">
      <c r="D276" s="2" t="str">
        <f t="shared" si="16"/>
        <v/>
      </c>
      <c r="J276" s="4" t="str">
        <f t="shared" si="17"/>
        <v/>
      </c>
      <c r="L276" s="4">
        <f t="shared" si="18"/>
        <v>0</v>
      </c>
      <c r="Q276" s="4" t="str">
        <f t="shared" si="19"/>
        <v/>
      </c>
    </row>
    <row r="277" spans="4:17">
      <c r="D277" s="2" t="str">
        <f t="shared" si="16"/>
        <v/>
      </c>
      <c r="J277" s="4" t="str">
        <f t="shared" si="17"/>
        <v/>
      </c>
      <c r="L277" s="4">
        <f t="shared" si="18"/>
        <v>0</v>
      </c>
      <c r="Q277" s="4" t="str">
        <f t="shared" si="19"/>
        <v/>
      </c>
    </row>
    <row r="278" spans="4:17">
      <c r="D278" s="2" t="str">
        <f t="shared" si="16"/>
        <v/>
      </c>
      <c r="J278" s="4" t="str">
        <f t="shared" si="17"/>
        <v/>
      </c>
      <c r="L278" s="4">
        <f t="shared" si="18"/>
        <v>0</v>
      </c>
      <c r="Q278" s="4" t="str">
        <f t="shared" si="19"/>
        <v/>
      </c>
    </row>
    <row r="279" spans="4:17">
      <c r="D279" s="2" t="str">
        <f t="shared" si="16"/>
        <v/>
      </c>
      <c r="J279" s="4" t="str">
        <f t="shared" si="17"/>
        <v/>
      </c>
      <c r="L279" s="4">
        <f t="shared" si="18"/>
        <v>0</v>
      </c>
      <c r="Q279" s="4" t="str">
        <f t="shared" si="19"/>
        <v/>
      </c>
    </row>
    <row r="280" spans="4:17">
      <c r="D280" s="2" t="str">
        <f t="shared" si="16"/>
        <v/>
      </c>
      <c r="J280" s="4" t="str">
        <f t="shared" si="17"/>
        <v/>
      </c>
      <c r="L280" s="4">
        <f t="shared" si="18"/>
        <v>0</v>
      </c>
      <c r="Q280" s="4" t="str">
        <f t="shared" si="19"/>
        <v/>
      </c>
    </row>
    <row r="281" spans="4:17">
      <c r="D281" s="2" t="str">
        <f t="shared" si="16"/>
        <v/>
      </c>
      <c r="J281" s="4" t="str">
        <f t="shared" si="17"/>
        <v/>
      </c>
      <c r="L281" s="4">
        <f t="shared" si="18"/>
        <v>0</v>
      </c>
      <c r="Q281" s="4" t="str">
        <f t="shared" si="19"/>
        <v/>
      </c>
    </row>
    <row r="282" spans="4:17">
      <c r="D282" s="2" t="str">
        <f t="shared" si="16"/>
        <v/>
      </c>
      <c r="J282" s="4" t="str">
        <f t="shared" si="17"/>
        <v/>
      </c>
      <c r="L282" s="4">
        <f t="shared" si="18"/>
        <v>0</v>
      </c>
      <c r="Q282" s="4" t="str">
        <f t="shared" si="19"/>
        <v/>
      </c>
    </row>
    <row r="283" spans="4:17">
      <c r="D283" s="2" t="str">
        <f t="shared" si="16"/>
        <v/>
      </c>
      <c r="J283" s="4" t="str">
        <f t="shared" si="17"/>
        <v/>
      </c>
      <c r="L283" s="4">
        <f t="shared" si="18"/>
        <v>0</v>
      </c>
      <c r="Q283" s="4" t="str">
        <f t="shared" si="19"/>
        <v/>
      </c>
    </row>
    <row r="284" spans="4:17">
      <c r="D284" s="2" t="str">
        <f t="shared" si="16"/>
        <v/>
      </c>
      <c r="J284" s="4" t="str">
        <f t="shared" si="17"/>
        <v/>
      </c>
      <c r="L284" s="4">
        <f t="shared" si="18"/>
        <v>0</v>
      </c>
      <c r="Q284" s="4" t="str">
        <f t="shared" si="19"/>
        <v/>
      </c>
    </row>
    <row r="285" spans="4:17">
      <c r="D285" s="2" t="str">
        <f t="shared" si="16"/>
        <v/>
      </c>
      <c r="J285" s="4" t="str">
        <f t="shared" si="17"/>
        <v/>
      </c>
      <c r="L285" s="4">
        <f t="shared" si="18"/>
        <v>0</v>
      </c>
      <c r="Q285" s="4" t="str">
        <f t="shared" si="19"/>
        <v/>
      </c>
    </row>
    <row r="286" spans="4:17">
      <c r="D286" s="2" t="str">
        <f t="shared" si="16"/>
        <v/>
      </c>
      <c r="J286" s="4" t="str">
        <f t="shared" si="17"/>
        <v/>
      </c>
      <c r="L286" s="4">
        <f t="shared" si="18"/>
        <v>0</v>
      </c>
      <c r="Q286" s="4" t="str">
        <f t="shared" si="19"/>
        <v/>
      </c>
    </row>
    <row r="287" spans="4:17">
      <c r="D287" s="2" t="str">
        <f t="shared" si="16"/>
        <v/>
      </c>
      <c r="J287" s="4" t="str">
        <f t="shared" si="17"/>
        <v/>
      </c>
      <c r="L287" s="4">
        <f t="shared" si="18"/>
        <v>0</v>
      </c>
      <c r="Q287" s="4" t="str">
        <f t="shared" si="19"/>
        <v/>
      </c>
    </row>
    <row r="288" spans="4:17">
      <c r="D288" s="2" t="str">
        <f t="shared" si="16"/>
        <v/>
      </c>
      <c r="J288" s="4" t="str">
        <f t="shared" si="17"/>
        <v/>
      </c>
      <c r="L288" s="4">
        <f t="shared" si="18"/>
        <v>0</v>
      </c>
      <c r="Q288" s="4" t="str">
        <f t="shared" si="19"/>
        <v/>
      </c>
    </row>
    <row r="289" spans="4:17">
      <c r="D289" s="2" t="str">
        <f t="shared" si="16"/>
        <v/>
      </c>
      <c r="J289" s="4" t="str">
        <f t="shared" si="17"/>
        <v/>
      </c>
      <c r="L289" s="4">
        <f t="shared" si="18"/>
        <v>0</v>
      </c>
      <c r="Q289" s="4" t="str">
        <f t="shared" si="19"/>
        <v/>
      </c>
    </row>
    <row r="290" spans="4:17">
      <c r="D290" s="2" t="str">
        <f t="shared" si="16"/>
        <v/>
      </c>
      <c r="J290" s="4" t="str">
        <f t="shared" si="17"/>
        <v/>
      </c>
      <c r="L290" s="4">
        <f t="shared" si="18"/>
        <v>0</v>
      </c>
      <c r="Q290" s="4" t="str">
        <f t="shared" si="19"/>
        <v/>
      </c>
    </row>
    <row r="291" spans="4:17">
      <c r="D291" s="2" t="str">
        <f t="shared" si="16"/>
        <v/>
      </c>
      <c r="J291" s="4" t="str">
        <f t="shared" si="17"/>
        <v/>
      </c>
      <c r="L291" s="4">
        <f t="shared" si="18"/>
        <v>0</v>
      </c>
      <c r="Q291" s="4" t="str">
        <f t="shared" si="19"/>
        <v/>
      </c>
    </row>
    <row r="292" spans="4:17">
      <c r="D292" s="2" t="str">
        <f t="shared" si="16"/>
        <v/>
      </c>
      <c r="J292" s="4" t="str">
        <f t="shared" si="17"/>
        <v/>
      </c>
      <c r="L292" s="4">
        <f t="shared" si="18"/>
        <v>0</v>
      </c>
      <c r="Q292" s="4" t="str">
        <f t="shared" si="19"/>
        <v/>
      </c>
    </row>
    <row r="293" spans="4:17">
      <c r="D293" s="2" t="str">
        <f t="shared" si="16"/>
        <v/>
      </c>
      <c r="J293" s="4" t="str">
        <f t="shared" si="17"/>
        <v/>
      </c>
      <c r="L293" s="4">
        <f t="shared" si="18"/>
        <v>0</v>
      </c>
      <c r="Q293" s="4" t="str">
        <f t="shared" si="19"/>
        <v/>
      </c>
    </row>
    <row r="294" spans="4:17">
      <c r="D294" s="2" t="str">
        <f t="shared" si="16"/>
        <v/>
      </c>
      <c r="J294" s="4" t="str">
        <f t="shared" si="17"/>
        <v/>
      </c>
      <c r="L294" s="4">
        <f t="shared" si="18"/>
        <v>0</v>
      </c>
      <c r="Q294" s="4" t="str">
        <f t="shared" si="19"/>
        <v/>
      </c>
    </row>
    <row r="295" spans="4:17">
      <c r="D295" s="2" t="str">
        <f t="shared" si="16"/>
        <v/>
      </c>
      <c r="J295" s="4" t="str">
        <f t="shared" si="17"/>
        <v/>
      </c>
      <c r="L295" s="4">
        <f t="shared" si="18"/>
        <v>0</v>
      </c>
      <c r="Q295" s="4" t="str">
        <f t="shared" si="19"/>
        <v/>
      </c>
    </row>
    <row r="296" spans="4:17">
      <c r="D296" s="2" t="str">
        <f t="shared" si="16"/>
        <v/>
      </c>
      <c r="J296" s="4" t="str">
        <f t="shared" si="17"/>
        <v/>
      </c>
      <c r="L296" s="4">
        <f t="shared" si="18"/>
        <v>0</v>
      </c>
      <c r="Q296" s="4" t="str">
        <f t="shared" si="19"/>
        <v/>
      </c>
    </row>
    <row r="297" spans="4:17">
      <c r="D297" s="2" t="str">
        <f t="shared" si="16"/>
        <v/>
      </c>
      <c r="J297" s="4" t="str">
        <f t="shared" si="17"/>
        <v/>
      </c>
      <c r="L297" s="4">
        <f t="shared" si="18"/>
        <v>0</v>
      </c>
      <c r="Q297" s="4" t="str">
        <f t="shared" si="19"/>
        <v/>
      </c>
    </row>
    <row r="298" spans="4:17">
      <c r="D298" s="2" t="str">
        <f t="shared" si="16"/>
        <v/>
      </c>
      <c r="J298" s="4" t="str">
        <f t="shared" si="17"/>
        <v/>
      </c>
      <c r="L298" s="4">
        <f t="shared" si="18"/>
        <v>0</v>
      </c>
      <c r="Q298" s="4" t="str">
        <f t="shared" si="19"/>
        <v/>
      </c>
    </row>
    <row r="299" spans="4:17">
      <c r="D299" s="2" t="str">
        <f t="shared" si="16"/>
        <v/>
      </c>
      <c r="J299" s="4" t="str">
        <f t="shared" si="17"/>
        <v/>
      </c>
      <c r="L299" s="4">
        <f t="shared" si="18"/>
        <v>0</v>
      </c>
      <c r="Q299" s="4" t="str">
        <f t="shared" si="19"/>
        <v/>
      </c>
    </row>
    <row r="300" spans="4:17">
      <c r="D300" s="2" t="str">
        <f t="shared" si="16"/>
        <v/>
      </c>
      <c r="J300" s="4" t="str">
        <f t="shared" si="17"/>
        <v/>
      </c>
      <c r="L300" s="4">
        <f t="shared" si="18"/>
        <v>0</v>
      </c>
      <c r="Q300" s="4" t="str">
        <f t="shared" si="19"/>
        <v/>
      </c>
    </row>
    <row r="301" spans="4:17">
      <c r="D301" s="2" t="str">
        <f t="shared" si="16"/>
        <v/>
      </c>
      <c r="J301" s="4" t="str">
        <f t="shared" si="17"/>
        <v/>
      </c>
      <c r="L301" s="4">
        <f t="shared" si="18"/>
        <v>0</v>
      </c>
      <c r="Q301" s="4" t="str">
        <f t="shared" si="19"/>
        <v/>
      </c>
    </row>
    <row r="302" spans="4:17">
      <c r="D302" s="2" t="str">
        <f t="shared" si="16"/>
        <v/>
      </c>
      <c r="J302" s="4" t="str">
        <f t="shared" si="17"/>
        <v/>
      </c>
      <c r="L302" s="4">
        <f t="shared" si="18"/>
        <v>0</v>
      </c>
      <c r="Q302" s="4" t="str">
        <f t="shared" si="19"/>
        <v/>
      </c>
    </row>
    <row r="303" spans="4:17">
      <c r="D303" s="2" t="str">
        <f t="shared" si="16"/>
        <v/>
      </c>
      <c r="J303" s="4" t="str">
        <f t="shared" si="17"/>
        <v/>
      </c>
      <c r="L303" s="4">
        <f t="shared" si="18"/>
        <v>0</v>
      </c>
      <c r="Q303" s="4" t="str">
        <f t="shared" si="19"/>
        <v/>
      </c>
    </row>
    <row r="304" spans="4:17">
      <c r="D304" s="2" t="str">
        <f t="shared" si="16"/>
        <v/>
      </c>
      <c r="J304" s="4" t="str">
        <f t="shared" si="17"/>
        <v/>
      </c>
      <c r="L304" s="4">
        <f t="shared" si="18"/>
        <v>0</v>
      </c>
      <c r="Q304" s="4" t="str">
        <f t="shared" si="19"/>
        <v/>
      </c>
    </row>
    <row r="305" spans="4:17">
      <c r="D305" s="2" t="str">
        <f t="shared" si="16"/>
        <v/>
      </c>
      <c r="J305" s="4" t="str">
        <f t="shared" si="17"/>
        <v/>
      </c>
      <c r="L305" s="4">
        <f t="shared" si="18"/>
        <v>0</v>
      </c>
      <c r="Q305" s="4" t="str">
        <f t="shared" si="19"/>
        <v/>
      </c>
    </row>
    <row r="306" spans="4:17">
      <c r="D306" s="2" t="str">
        <f t="shared" si="16"/>
        <v/>
      </c>
      <c r="J306" s="4" t="str">
        <f t="shared" si="17"/>
        <v/>
      </c>
      <c r="L306" s="4">
        <f t="shared" si="18"/>
        <v>0</v>
      </c>
      <c r="Q306" s="4" t="str">
        <f t="shared" si="19"/>
        <v/>
      </c>
    </row>
    <row r="307" spans="4:17">
      <c r="D307" s="2" t="str">
        <f t="shared" si="16"/>
        <v/>
      </c>
      <c r="J307" s="4" t="str">
        <f t="shared" si="17"/>
        <v/>
      </c>
      <c r="L307" s="4">
        <f t="shared" si="18"/>
        <v>0</v>
      </c>
      <c r="Q307" s="4" t="str">
        <f t="shared" si="19"/>
        <v/>
      </c>
    </row>
    <row r="308" spans="4:17">
      <c r="D308" s="2" t="str">
        <f t="shared" si="16"/>
        <v/>
      </c>
      <c r="J308" s="4" t="str">
        <f t="shared" si="17"/>
        <v/>
      </c>
      <c r="L308" s="4">
        <f t="shared" si="18"/>
        <v>0</v>
      </c>
      <c r="Q308" s="4" t="str">
        <f t="shared" si="19"/>
        <v/>
      </c>
    </row>
    <row r="309" spans="4:17">
      <c r="D309" s="2" t="str">
        <f t="shared" si="16"/>
        <v/>
      </c>
      <c r="J309" s="4" t="str">
        <f t="shared" si="17"/>
        <v/>
      </c>
      <c r="L309" s="4">
        <f t="shared" si="18"/>
        <v>0</v>
      </c>
      <c r="Q309" s="4" t="str">
        <f t="shared" si="19"/>
        <v/>
      </c>
    </row>
    <row r="310" spans="4:17">
      <c r="D310" s="2" t="str">
        <f t="shared" si="16"/>
        <v/>
      </c>
      <c r="J310" s="4" t="str">
        <f t="shared" si="17"/>
        <v/>
      </c>
      <c r="L310" s="4">
        <f t="shared" si="18"/>
        <v>0</v>
      </c>
      <c r="Q310" s="4" t="str">
        <f t="shared" si="19"/>
        <v/>
      </c>
    </row>
    <row r="311" spans="4:17">
      <c r="D311" s="2" t="str">
        <f t="shared" si="16"/>
        <v/>
      </c>
      <c r="J311" s="4" t="str">
        <f t="shared" si="17"/>
        <v/>
      </c>
      <c r="L311" s="4">
        <f t="shared" si="18"/>
        <v>0</v>
      </c>
      <c r="Q311" s="4" t="str">
        <f t="shared" si="19"/>
        <v/>
      </c>
    </row>
    <row r="312" spans="4:17">
      <c r="D312" s="2" t="str">
        <f t="shared" si="16"/>
        <v/>
      </c>
      <c r="J312" s="4" t="str">
        <f t="shared" si="17"/>
        <v/>
      </c>
      <c r="L312" s="4">
        <f t="shared" si="18"/>
        <v>0</v>
      </c>
      <c r="Q312" s="4" t="str">
        <f t="shared" si="19"/>
        <v/>
      </c>
    </row>
    <row r="313" spans="4:17">
      <c r="D313" s="2" t="str">
        <f t="shared" si="16"/>
        <v/>
      </c>
      <c r="J313" s="4" t="str">
        <f t="shared" si="17"/>
        <v/>
      </c>
      <c r="L313" s="4">
        <f t="shared" si="18"/>
        <v>0</v>
      </c>
      <c r="Q313" s="4" t="str">
        <f t="shared" si="19"/>
        <v/>
      </c>
    </row>
    <row r="314" spans="4:17">
      <c r="D314" s="2" t="str">
        <f t="shared" si="16"/>
        <v/>
      </c>
      <c r="J314" s="4" t="str">
        <f t="shared" si="17"/>
        <v/>
      </c>
      <c r="L314" s="4">
        <f t="shared" si="18"/>
        <v>0</v>
      </c>
      <c r="Q314" s="4" t="str">
        <f t="shared" si="19"/>
        <v/>
      </c>
    </row>
    <row r="315" spans="4:17">
      <c r="D315" s="2" t="str">
        <f t="shared" si="16"/>
        <v/>
      </c>
      <c r="J315" s="4" t="str">
        <f t="shared" si="17"/>
        <v/>
      </c>
      <c r="L315" s="4">
        <f t="shared" si="18"/>
        <v>0</v>
      </c>
      <c r="Q315" s="4" t="str">
        <f t="shared" si="19"/>
        <v/>
      </c>
    </row>
    <row r="316" spans="4:17">
      <c r="D316" s="2" t="str">
        <f t="shared" si="16"/>
        <v/>
      </c>
      <c r="J316" s="4" t="str">
        <f t="shared" si="17"/>
        <v/>
      </c>
      <c r="L316" s="4">
        <f t="shared" si="18"/>
        <v>0</v>
      </c>
      <c r="Q316" s="4" t="str">
        <f t="shared" si="19"/>
        <v/>
      </c>
    </row>
    <row r="317" spans="4:17">
      <c r="D317" s="2" t="str">
        <f t="shared" si="16"/>
        <v/>
      </c>
      <c r="J317" s="4" t="str">
        <f t="shared" si="17"/>
        <v/>
      </c>
      <c r="L317" s="4">
        <f t="shared" si="18"/>
        <v>0</v>
      </c>
      <c r="Q317" s="4" t="str">
        <f t="shared" si="19"/>
        <v/>
      </c>
    </row>
    <row r="318" spans="4:17">
      <c r="D318" s="2" t="str">
        <f t="shared" si="16"/>
        <v/>
      </c>
      <c r="J318" s="4" t="str">
        <f t="shared" si="17"/>
        <v/>
      </c>
      <c r="L318" s="4">
        <f t="shared" si="18"/>
        <v>0</v>
      </c>
      <c r="Q318" s="4" t="str">
        <f t="shared" si="19"/>
        <v/>
      </c>
    </row>
    <row r="319" spans="4:17">
      <c r="D319" s="2" t="str">
        <f t="shared" si="16"/>
        <v/>
      </c>
      <c r="J319" s="4" t="str">
        <f t="shared" si="17"/>
        <v/>
      </c>
      <c r="L319" s="4">
        <f t="shared" si="18"/>
        <v>0</v>
      </c>
      <c r="Q319" s="4" t="str">
        <f t="shared" si="19"/>
        <v/>
      </c>
    </row>
    <row r="320" spans="4:17">
      <c r="D320" s="2" t="str">
        <f t="shared" si="16"/>
        <v/>
      </c>
      <c r="J320" s="4" t="str">
        <f t="shared" si="17"/>
        <v/>
      </c>
      <c r="L320" s="4">
        <f t="shared" si="18"/>
        <v>0</v>
      </c>
      <c r="Q320" s="4" t="str">
        <f t="shared" si="19"/>
        <v/>
      </c>
    </row>
    <row r="321" spans="4:17">
      <c r="D321" s="2" t="str">
        <f t="shared" si="16"/>
        <v/>
      </c>
      <c r="J321" s="4" t="str">
        <f t="shared" si="17"/>
        <v/>
      </c>
      <c r="L321" s="4">
        <f t="shared" si="18"/>
        <v>0</v>
      </c>
      <c r="Q321" s="4" t="str">
        <f t="shared" si="19"/>
        <v/>
      </c>
    </row>
    <row r="322" spans="4:17">
      <c r="D322" s="2" t="str">
        <f t="shared" si="16"/>
        <v/>
      </c>
      <c r="J322" s="4" t="str">
        <f t="shared" si="17"/>
        <v/>
      </c>
      <c r="L322" s="4">
        <f t="shared" si="18"/>
        <v>0</v>
      </c>
      <c r="Q322" s="4" t="str">
        <f t="shared" si="19"/>
        <v/>
      </c>
    </row>
    <row r="323" spans="4:17">
      <c r="D323" s="2" t="str">
        <f t="shared" ref="D323:D386" si="20">IF(ISNA(VLOOKUP(C323,AA$1:AC$9999,2,FALSE)),"",VLOOKUP(C323,AA$1:AC$9999,2,FALSE))</f>
        <v/>
      </c>
      <c r="J323" s="4" t="str">
        <f t="shared" ref="J323:J386" si="21">IF(E323+G323+K323=0,"",IF(E323=0,((G323^2*PI()/4)*(H323*D323*I323))/1000000+K323,((E323*F323*H323)*(D323*I323))/1000000+K323))</f>
        <v/>
      </c>
      <c r="L323" s="4">
        <f t="shared" ref="L323:L386" si="22">IF(L322&gt;0,0,IF(A324&amp;B324=A323&amp;B323,0,IF(COUNTIFS(A:A,A323,B:B,B323)&gt;=2,SUMIFS(J:J,A:A,A323,B:B,B323),0)))</f>
        <v>0</v>
      </c>
      <c r="Q323" s="4" t="str">
        <f t="shared" ref="Q323:Q386" si="23">J323</f>
        <v/>
      </c>
    </row>
    <row r="324" spans="4:17">
      <c r="D324" s="2" t="str">
        <f t="shared" si="20"/>
        <v/>
      </c>
      <c r="J324" s="4" t="str">
        <f t="shared" si="21"/>
        <v/>
      </c>
      <c r="L324" s="4">
        <f t="shared" si="22"/>
        <v>0</v>
      </c>
      <c r="Q324" s="4" t="str">
        <f t="shared" si="23"/>
        <v/>
      </c>
    </row>
    <row r="325" spans="4:17">
      <c r="D325" s="2" t="str">
        <f t="shared" si="20"/>
        <v/>
      </c>
      <c r="J325" s="4" t="str">
        <f t="shared" si="21"/>
        <v/>
      </c>
      <c r="L325" s="4">
        <f t="shared" si="22"/>
        <v>0</v>
      </c>
      <c r="Q325" s="4" t="str">
        <f t="shared" si="23"/>
        <v/>
      </c>
    </row>
    <row r="326" spans="4:17">
      <c r="D326" s="2" t="str">
        <f t="shared" si="20"/>
        <v/>
      </c>
      <c r="J326" s="4" t="str">
        <f t="shared" si="21"/>
        <v/>
      </c>
      <c r="L326" s="4">
        <f t="shared" si="22"/>
        <v>0</v>
      </c>
      <c r="Q326" s="4" t="str">
        <f t="shared" si="23"/>
        <v/>
      </c>
    </row>
    <row r="327" spans="4:17">
      <c r="D327" s="2" t="str">
        <f t="shared" si="20"/>
        <v/>
      </c>
      <c r="J327" s="4" t="str">
        <f t="shared" si="21"/>
        <v/>
      </c>
      <c r="L327" s="4">
        <f t="shared" si="22"/>
        <v>0</v>
      </c>
      <c r="Q327" s="4" t="str">
        <f t="shared" si="23"/>
        <v/>
      </c>
    </row>
    <row r="328" spans="4:17">
      <c r="D328" s="2" t="str">
        <f t="shared" si="20"/>
        <v/>
      </c>
      <c r="J328" s="4" t="str">
        <f t="shared" si="21"/>
        <v/>
      </c>
      <c r="L328" s="4">
        <f t="shared" si="22"/>
        <v>0</v>
      </c>
      <c r="Q328" s="4" t="str">
        <f t="shared" si="23"/>
        <v/>
      </c>
    </row>
    <row r="329" spans="4:17">
      <c r="D329" s="2" t="str">
        <f t="shared" si="20"/>
        <v/>
      </c>
      <c r="J329" s="4" t="str">
        <f t="shared" si="21"/>
        <v/>
      </c>
      <c r="L329" s="4">
        <f t="shared" si="22"/>
        <v>0</v>
      </c>
      <c r="Q329" s="4" t="str">
        <f t="shared" si="23"/>
        <v/>
      </c>
    </row>
    <row r="330" spans="4:17">
      <c r="D330" s="2" t="str">
        <f t="shared" si="20"/>
        <v/>
      </c>
      <c r="J330" s="4" t="str">
        <f t="shared" si="21"/>
        <v/>
      </c>
      <c r="L330" s="4">
        <f t="shared" si="22"/>
        <v>0</v>
      </c>
      <c r="Q330" s="4" t="str">
        <f t="shared" si="23"/>
        <v/>
      </c>
    </row>
    <row r="331" spans="4:17">
      <c r="D331" s="2" t="str">
        <f t="shared" si="20"/>
        <v/>
      </c>
      <c r="J331" s="4" t="str">
        <f t="shared" si="21"/>
        <v/>
      </c>
      <c r="L331" s="4">
        <f t="shared" si="22"/>
        <v>0</v>
      </c>
      <c r="Q331" s="4" t="str">
        <f t="shared" si="23"/>
        <v/>
      </c>
    </row>
    <row r="332" spans="4:17">
      <c r="D332" s="2" t="str">
        <f t="shared" si="20"/>
        <v/>
      </c>
      <c r="J332" s="4" t="str">
        <f t="shared" si="21"/>
        <v/>
      </c>
      <c r="L332" s="4">
        <f t="shared" si="22"/>
        <v>0</v>
      </c>
      <c r="Q332" s="4" t="str">
        <f t="shared" si="23"/>
        <v/>
      </c>
    </row>
    <row r="333" spans="4:17">
      <c r="D333" s="2" t="str">
        <f t="shared" si="20"/>
        <v/>
      </c>
      <c r="J333" s="4" t="str">
        <f t="shared" si="21"/>
        <v/>
      </c>
      <c r="L333" s="4">
        <f t="shared" si="22"/>
        <v>0</v>
      </c>
      <c r="Q333" s="4" t="str">
        <f t="shared" si="23"/>
        <v/>
      </c>
    </row>
    <row r="334" spans="4:17">
      <c r="D334" s="2" t="str">
        <f t="shared" si="20"/>
        <v/>
      </c>
      <c r="J334" s="4" t="str">
        <f t="shared" si="21"/>
        <v/>
      </c>
      <c r="L334" s="4">
        <f t="shared" si="22"/>
        <v>0</v>
      </c>
      <c r="Q334" s="4" t="str">
        <f t="shared" si="23"/>
        <v/>
      </c>
    </row>
    <row r="335" spans="4:17">
      <c r="D335" s="2" t="str">
        <f t="shared" si="20"/>
        <v/>
      </c>
      <c r="J335" s="4" t="str">
        <f t="shared" si="21"/>
        <v/>
      </c>
      <c r="L335" s="4">
        <f t="shared" si="22"/>
        <v>0</v>
      </c>
      <c r="Q335" s="4" t="str">
        <f t="shared" si="23"/>
        <v/>
      </c>
    </row>
    <row r="336" spans="4:17">
      <c r="D336" s="2" t="str">
        <f t="shared" si="20"/>
        <v/>
      </c>
      <c r="J336" s="4" t="str">
        <f t="shared" si="21"/>
        <v/>
      </c>
      <c r="L336" s="4">
        <f t="shared" si="22"/>
        <v>0</v>
      </c>
      <c r="Q336" s="4" t="str">
        <f t="shared" si="23"/>
        <v/>
      </c>
    </row>
    <row r="337" spans="4:17">
      <c r="D337" s="2" t="str">
        <f t="shared" si="20"/>
        <v/>
      </c>
      <c r="J337" s="4" t="str">
        <f t="shared" si="21"/>
        <v/>
      </c>
      <c r="L337" s="4">
        <f t="shared" si="22"/>
        <v>0</v>
      </c>
      <c r="Q337" s="4" t="str">
        <f t="shared" si="23"/>
        <v/>
      </c>
    </row>
    <row r="338" spans="4:17">
      <c r="D338" s="2" t="str">
        <f t="shared" si="20"/>
        <v/>
      </c>
      <c r="J338" s="4" t="str">
        <f t="shared" si="21"/>
        <v/>
      </c>
      <c r="L338" s="4">
        <f t="shared" si="22"/>
        <v>0</v>
      </c>
      <c r="Q338" s="4" t="str">
        <f t="shared" si="23"/>
        <v/>
      </c>
    </row>
    <row r="339" spans="4:17">
      <c r="D339" s="2" t="str">
        <f t="shared" si="20"/>
        <v/>
      </c>
      <c r="J339" s="4" t="str">
        <f t="shared" si="21"/>
        <v/>
      </c>
      <c r="L339" s="4">
        <f t="shared" si="22"/>
        <v>0</v>
      </c>
      <c r="Q339" s="4" t="str">
        <f t="shared" si="23"/>
        <v/>
      </c>
    </row>
    <row r="340" spans="4:17">
      <c r="D340" s="2" t="str">
        <f t="shared" si="20"/>
        <v/>
      </c>
      <c r="J340" s="4" t="str">
        <f t="shared" si="21"/>
        <v/>
      </c>
      <c r="L340" s="4">
        <f t="shared" si="22"/>
        <v>0</v>
      </c>
      <c r="Q340" s="4" t="str">
        <f t="shared" si="23"/>
        <v/>
      </c>
    </row>
    <row r="341" spans="4:17">
      <c r="D341" s="2" t="str">
        <f t="shared" si="20"/>
        <v/>
      </c>
      <c r="J341" s="4" t="str">
        <f t="shared" si="21"/>
        <v/>
      </c>
      <c r="L341" s="4">
        <f t="shared" si="22"/>
        <v>0</v>
      </c>
      <c r="Q341" s="4" t="str">
        <f t="shared" si="23"/>
        <v/>
      </c>
    </row>
    <row r="342" spans="4:17">
      <c r="D342" s="2" t="str">
        <f t="shared" si="20"/>
        <v/>
      </c>
      <c r="J342" s="4" t="str">
        <f t="shared" si="21"/>
        <v/>
      </c>
      <c r="L342" s="4">
        <f t="shared" si="22"/>
        <v>0</v>
      </c>
      <c r="Q342" s="4" t="str">
        <f t="shared" si="23"/>
        <v/>
      </c>
    </row>
    <row r="343" spans="4:17">
      <c r="D343" s="2" t="str">
        <f t="shared" si="20"/>
        <v/>
      </c>
      <c r="J343" s="4" t="str">
        <f t="shared" si="21"/>
        <v/>
      </c>
      <c r="L343" s="4">
        <f t="shared" si="22"/>
        <v>0</v>
      </c>
      <c r="Q343" s="4" t="str">
        <f t="shared" si="23"/>
        <v/>
      </c>
    </row>
    <row r="344" spans="4:17">
      <c r="D344" s="2" t="str">
        <f t="shared" si="20"/>
        <v/>
      </c>
      <c r="J344" s="4" t="str">
        <f t="shared" si="21"/>
        <v/>
      </c>
      <c r="L344" s="4">
        <f t="shared" si="22"/>
        <v>0</v>
      </c>
      <c r="Q344" s="4" t="str">
        <f t="shared" si="23"/>
        <v/>
      </c>
    </row>
    <row r="345" spans="4:17">
      <c r="D345" s="2" t="str">
        <f t="shared" si="20"/>
        <v/>
      </c>
      <c r="J345" s="4" t="str">
        <f t="shared" si="21"/>
        <v/>
      </c>
      <c r="L345" s="4">
        <f t="shared" si="22"/>
        <v>0</v>
      </c>
      <c r="Q345" s="4" t="str">
        <f t="shared" si="23"/>
        <v/>
      </c>
    </row>
    <row r="346" spans="4:17">
      <c r="D346" s="2" t="str">
        <f t="shared" si="20"/>
        <v/>
      </c>
      <c r="J346" s="4" t="str">
        <f t="shared" si="21"/>
        <v/>
      </c>
      <c r="L346" s="4">
        <f t="shared" si="22"/>
        <v>0</v>
      </c>
      <c r="Q346" s="4" t="str">
        <f t="shared" si="23"/>
        <v/>
      </c>
    </row>
    <row r="347" spans="4:17">
      <c r="D347" s="2" t="str">
        <f t="shared" si="20"/>
        <v/>
      </c>
      <c r="J347" s="4" t="str">
        <f t="shared" si="21"/>
        <v/>
      </c>
      <c r="L347" s="4">
        <f t="shared" si="22"/>
        <v>0</v>
      </c>
      <c r="Q347" s="4" t="str">
        <f t="shared" si="23"/>
        <v/>
      </c>
    </row>
    <row r="348" spans="4:17">
      <c r="D348" s="2" t="str">
        <f t="shared" si="20"/>
        <v/>
      </c>
      <c r="J348" s="4" t="str">
        <f t="shared" si="21"/>
        <v/>
      </c>
      <c r="L348" s="4">
        <f t="shared" si="22"/>
        <v>0</v>
      </c>
      <c r="Q348" s="4" t="str">
        <f t="shared" si="23"/>
        <v/>
      </c>
    </row>
    <row r="349" spans="4:17">
      <c r="D349" s="2" t="str">
        <f t="shared" si="20"/>
        <v/>
      </c>
      <c r="J349" s="4" t="str">
        <f t="shared" si="21"/>
        <v/>
      </c>
      <c r="L349" s="4">
        <f t="shared" si="22"/>
        <v>0</v>
      </c>
      <c r="Q349" s="4" t="str">
        <f t="shared" si="23"/>
        <v/>
      </c>
    </row>
    <row r="350" spans="4:17">
      <c r="D350" s="2" t="str">
        <f t="shared" si="20"/>
        <v/>
      </c>
      <c r="J350" s="4" t="str">
        <f t="shared" si="21"/>
        <v/>
      </c>
      <c r="L350" s="4">
        <f t="shared" si="22"/>
        <v>0</v>
      </c>
      <c r="Q350" s="4" t="str">
        <f t="shared" si="23"/>
        <v/>
      </c>
    </row>
    <row r="351" spans="4:17">
      <c r="D351" s="2" t="str">
        <f t="shared" si="20"/>
        <v/>
      </c>
      <c r="J351" s="4" t="str">
        <f t="shared" si="21"/>
        <v/>
      </c>
      <c r="L351" s="4">
        <f t="shared" si="22"/>
        <v>0</v>
      </c>
      <c r="Q351" s="4" t="str">
        <f t="shared" si="23"/>
        <v/>
      </c>
    </row>
    <row r="352" spans="4:17">
      <c r="D352" s="2" t="str">
        <f t="shared" si="20"/>
        <v/>
      </c>
      <c r="J352" s="4" t="str">
        <f t="shared" si="21"/>
        <v/>
      </c>
      <c r="L352" s="4">
        <f t="shared" si="22"/>
        <v>0</v>
      </c>
      <c r="Q352" s="4" t="str">
        <f t="shared" si="23"/>
        <v/>
      </c>
    </row>
    <row r="353" spans="4:17">
      <c r="D353" s="2" t="str">
        <f t="shared" si="20"/>
        <v/>
      </c>
      <c r="J353" s="4" t="str">
        <f t="shared" si="21"/>
        <v/>
      </c>
      <c r="L353" s="4">
        <f t="shared" si="22"/>
        <v>0</v>
      </c>
      <c r="Q353" s="4" t="str">
        <f t="shared" si="23"/>
        <v/>
      </c>
    </row>
    <row r="354" spans="4:17">
      <c r="D354" s="2" t="str">
        <f t="shared" si="20"/>
        <v/>
      </c>
      <c r="J354" s="4" t="str">
        <f t="shared" si="21"/>
        <v/>
      </c>
      <c r="L354" s="4">
        <f t="shared" si="22"/>
        <v>0</v>
      </c>
      <c r="Q354" s="4" t="str">
        <f t="shared" si="23"/>
        <v/>
      </c>
    </row>
    <row r="355" spans="4:17">
      <c r="D355" s="2" t="str">
        <f t="shared" si="20"/>
        <v/>
      </c>
      <c r="J355" s="4" t="str">
        <f t="shared" si="21"/>
        <v/>
      </c>
      <c r="L355" s="4">
        <f t="shared" si="22"/>
        <v>0</v>
      </c>
      <c r="Q355" s="4" t="str">
        <f t="shared" si="23"/>
        <v/>
      </c>
    </row>
    <row r="356" spans="4:17">
      <c r="D356" s="2" t="str">
        <f t="shared" si="20"/>
        <v/>
      </c>
      <c r="J356" s="4" t="str">
        <f t="shared" si="21"/>
        <v/>
      </c>
      <c r="L356" s="4">
        <f t="shared" si="22"/>
        <v>0</v>
      </c>
      <c r="Q356" s="4" t="str">
        <f t="shared" si="23"/>
        <v/>
      </c>
    </row>
    <row r="357" spans="4:17">
      <c r="D357" s="2" t="str">
        <f t="shared" si="20"/>
        <v/>
      </c>
      <c r="J357" s="4" t="str">
        <f t="shared" si="21"/>
        <v/>
      </c>
      <c r="L357" s="4">
        <f t="shared" si="22"/>
        <v>0</v>
      </c>
      <c r="Q357" s="4" t="str">
        <f t="shared" si="23"/>
        <v/>
      </c>
    </row>
    <row r="358" spans="4:17">
      <c r="D358" s="2" t="str">
        <f t="shared" si="20"/>
        <v/>
      </c>
      <c r="J358" s="4" t="str">
        <f t="shared" si="21"/>
        <v/>
      </c>
      <c r="L358" s="4">
        <f t="shared" si="22"/>
        <v>0</v>
      </c>
      <c r="Q358" s="4" t="str">
        <f t="shared" si="23"/>
        <v/>
      </c>
    </row>
    <row r="359" spans="4:17">
      <c r="D359" s="2" t="str">
        <f t="shared" si="20"/>
        <v/>
      </c>
      <c r="J359" s="4" t="str">
        <f t="shared" si="21"/>
        <v/>
      </c>
      <c r="L359" s="4">
        <f t="shared" si="22"/>
        <v>0</v>
      </c>
      <c r="Q359" s="4" t="str">
        <f t="shared" si="23"/>
        <v/>
      </c>
    </row>
    <row r="360" spans="4:17">
      <c r="D360" s="2" t="str">
        <f t="shared" si="20"/>
        <v/>
      </c>
      <c r="J360" s="4" t="str">
        <f t="shared" si="21"/>
        <v/>
      </c>
      <c r="L360" s="4">
        <f t="shared" si="22"/>
        <v>0</v>
      </c>
      <c r="Q360" s="4" t="str">
        <f t="shared" si="23"/>
        <v/>
      </c>
    </row>
    <row r="361" spans="4:17">
      <c r="D361" s="2" t="str">
        <f t="shared" si="20"/>
        <v/>
      </c>
      <c r="J361" s="4" t="str">
        <f t="shared" si="21"/>
        <v/>
      </c>
      <c r="L361" s="4">
        <f t="shared" si="22"/>
        <v>0</v>
      </c>
      <c r="Q361" s="4" t="str">
        <f t="shared" si="23"/>
        <v/>
      </c>
    </row>
    <row r="362" spans="4:17">
      <c r="D362" s="2" t="str">
        <f t="shared" si="20"/>
        <v/>
      </c>
      <c r="J362" s="4" t="str">
        <f t="shared" si="21"/>
        <v/>
      </c>
      <c r="L362" s="4">
        <f t="shared" si="22"/>
        <v>0</v>
      </c>
      <c r="Q362" s="4" t="str">
        <f t="shared" si="23"/>
        <v/>
      </c>
    </row>
    <row r="363" spans="4:17">
      <c r="D363" s="2" t="str">
        <f t="shared" si="20"/>
        <v/>
      </c>
      <c r="J363" s="4" t="str">
        <f t="shared" si="21"/>
        <v/>
      </c>
      <c r="L363" s="4">
        <f t="shared" si="22"/>
        <v>0</v>
      </c>
      <c r="Q363" s="4" t="str">
        <f t="shared" si="23"/>
        <v/>
      </c>
    </row>
    <row r="364" spans="4:17">
      <c r="D364" s="2" t="str">
        <f t="shared" si="20"/>
        <v/>
      </c>
      <c r="J364" s="4" t="str">
        <f t="shared" si="21"/>
        <v/>
      </c>
      <c r="L364" s="4">
        <f t="shared" si="22"/>
        <v>0</v>
      </c>
      <c r="Q364" s="4" t="str">
        <f t="shared" si="23"/>
        <v/>
      </c>
    </row>
    <row r="365" spans="4:17">
      <c r="D365" s="2" t="str">
        <f t="shared" si="20"/>
        <v/>
      </c>
      <c r="J365" s="4" t="str">
        <f t="shared" si="21"/>
        <v/>
      </c>
      <c r="L365" s="4">
        <f t="shared" si="22"/>
        <v>0</v>
      </c>
      <c r="Q365" s="4" t="str">
        <f t="shared" si="23"/>
        <v/>
      </c>
    </row>
    <row r="366" spans="4:17">
      <c r="D366" s="2" t="str">
        <f t="shared" si="20"/>
        <v/>
      </c>
      <c r="J366" s="4" t="str">
        <f t="shared" si="21"/>
        <v/>
      </c>
      <c r="L366" s="4">
        <f t="shared" si="22"/>
        <v>0</v>
      </c>
      <c r="Q366" s="4" t="str">
        <f t="shared" si="23"/>
        <v/>
      </c>
    </row>
    <row r="367" spans="4:17">
      <c r="D367" s="2" t="str">
        <f t="shared" si="20"/>
        <v/>
      </c>
      <c r="J367" s="4" t="str">
        <f t="shared" si="21"/>
        <v/>
      </c>
      <c r="L367" s="4">
        <f t="shared" si="22"/>
        <v>0</v>
      </c>
      <c r="Q367" s="4" t="str">
        <f t="shared" si="23"/>
        <v/>
      </c>
    </row>
    <row r="368" spans="4:17">
      <c r="D368" s="2" t="str">
        <f t="shared" si="20"/>
        <v/>
      </c>
      <c r="J368" s="4" t="str">
        <f t="shared" si="21"/>
        <v/>
      </c>
      <c r="L368" s="4">
        <f t="shared" si="22"/>
        <v>0</v>
      </c>
      <c r="Q368" s="4" t="str">
        <f t="shared" si="23"/>
        <v/>
      </c>
    </row>
    <row r="369" spans="4:17">
      <c r="D369" s="2" t="str">
        <f t="shared" si="20"/>
        <v/>
      </c>
      <c r="J369" s="4" t="str">
        <f t="shared" si="21"/>
        <v/>
      </c>
      <c r="L369" s="4">
        <f t="shared" si="22"/>
        <v>0</v>
      </c>
      <c r="Q369" s="4" t="str">
        <f t="shared" si="23"/>
        <v/>
      </c>
    </row>
    <row r="370" spans="4:17">
      <c r="D370" s="2" t="str">
        <f t="shared" si="20"/>
        <v/>
      </c>
      <c r="J370" s="4" t="str">
        <f t="shared" si="21"/>
        <v/>
      </c>
      <c r="L370" s="4">
        <f t="shared" si="22"/>
        <v>0</v>
      </c>
      <c r="Q370" s="4" t="str">
        <f t="shared" si="23"/>
        <v/>
      </c>
    </row>
    <row r="371" spans="4:17">
      <c r="D371" s="2" t="str">
        <f t="shared" si="20"/>
        <v/>
      </c>
      <c r="J371" s="4" t="str">
        <f t="shared" si="21"/>
        <v/>
      </c>
      <c r="L371" s="4">
        <f t="shared" si="22"/>
        <v>0</v>
      </c>
      <c r="Q371" s="4" t="str">
        <f t="shared" si="23"/>
        <v/>
      </c>
    </row>
    <row r="372" spans="4:17">
      <c r="D372" s="2" t="str">
        <f t="shared" si="20"/>
        <v/>
      </c>
      <c r="J372" s="4" t="str">
        <f t="shared" si="21"/>
        <v/>
      </c>
      <c r="L372" s="4">
        <f t="shared" si="22"/>
        <v>0</v>
      </c>
      <c r="Q372" s="4" t="str">
        <f t="shared" si="23"/>
        <v/>
      </c>
    </row>
    <row r="373" spans="4:17">
      <c r="D373" s="2" t="str">
        <f t="shared" si="20"/>
        <v/>
      </c>
      <c r="J373" s="4" t="str">
        <f t="shared" si="21"/>
        <v/>
      </c>
      <c r="L373" s="4">
        <f t="shared" si="22"/>
        <v>0</v>
      </c>
      <c r="Q373" s="4" t="str">
        <f t="shared" si="23"/>
        <v/>
      </c>
    </row>
    <row r="374" spans="4:17">
      <c r="D374" s="2" t="str">
        <f t="shared" si="20"/>
        <v/>
      </c>
      <c r="J374" s="4" t="str">
        <f t="shared" si="21"/>
        <v/>
      </c>
      <c r="L374" s="4">
        <f t="shared" si="22"/>
        <v>0</v>
      </c>
      <c r="Q374" s="4" t="str">
        <f t="shared" si="23"/>
        <v/>
      </c>
    </row>
    <row r="375" spans="4:17">
      <c r="D375" s="2" t="str">
        <f t="shared" si="20"/>
        <v/>
      </c>
      <c r="J375" s="4" t="str">
        <f t="shared" si="21"/>
        <v/>
      </c>
      <c r="L375" s="4">
        <f t="shared" si="22"/>
        <v>0</v>
      </c>
      <c r="Q375" s="4" t="str">
        <f t="shared" si="23"/>
        <v/>
      </c>
    </row>
    <row r="376" spans="4:17">
      <c r="D376" s="2" t="str">
        <f t="shared" si="20"/>
        <v/>
      </c>
      <c r="J376" s="4" t="str">
        <f t="shared" si="21"/>
        <v/>
      </c>
      <c r="L376" s="4">
        <f t="shared" si="22"/>
        <v>0</v>
      </c>
      <c r="Q376" s="4" t="str">
        <f t="shared" si="23"/>
        <v/>
      </c>
    </row>
    <row r="377" spans="4:17">
      <c r="D377" s="2" t="str">
        <f t="shared" si="20"/>
        <v/>
      </c>
      <c r="J377" s="4" t="str">
        <f t="shared" si="21"/>
        <v/>
      </c>
      <c r="L377" s="4">
        <f t="shared" si="22"/>
        <v>0</v>
      </c>
      <c r="Q377" s="4" t="str">
        <f t="shared" si="23"/>
        <v/>
      </c>
    </row>
    <row r="378" spans="4:17">
      <c r="D378" s="2" t="str">
        <f t="shared" si="20"/>
        <v/>
      </c>
      <c r="J378" s="4" t="str">
        <f t="shared" si="21"/>
        <v/>
      </c>
      <c r="L378" s="4">
        <f t="shared" si="22"/>
        <v>0</v>
      </c>
      <c r="Q378" s="4" t="str">
        <f t="shared" si="23"/>
        <v/>
      </c>
    </row>
    <row r="379" spans="4:17">
      <c r="D379" s="2" t="str">
        <f t="shared" si="20"/>
        <v/>
      </c>
      <c r="J379" s="4" t="str">
        <f t="shared" si="21"/>
        <v/>
      </c>
      <c r="L379" s="4">
        <f t="shared" si="22"/>
        <v>0</v>
      </c>
      <c r="Q379" s="4" t="str">
        <f t="shared" si="23"/>
        <v/>
      </c>
    </row>
    <row r="380" spans="4:17">
      <c r="D380" s="2" t="str">
        <f t="shared" si="20"/>
        <v/>
      </c>
      <c r="J380" s="4" t="str">
        <f t="shared" si="21"/>
        <v/>
      </c>
      <c r="L380" s="4">
        <f t="shared" si="22"/>
        <v>0</v>
      </c>
      <c r="Q380" s="4" t="str">
        <f t="shared" si="23"/>
        <v/>
      </c>
    </row>
    <row r="381" spans="4:17">
      <c r="D381" s="2" t="str">
        <f t="shared" si="20"/>
        <v/>
      </c>
      <c r="J381" s="4" t="str">
        <f t="shared" si="21"/>
        <v/>
      </c>
      <c r="L381" s="4">
        <f t="shared" si="22"/>
        <v>0</v>
      </c>
      <c r="Q381" s="4" t="str">
        <f t="shared" si="23"/>
        <v/>
      </c>
    </row>
    <row r="382" spans="4:17">
      <c r="D382" s="2" t="str">
        <f t="shared" si="20"/>
        <v/>
      </c>
      <c r="J382" s="4" t="str">
        <f t="shared" si="21"/>
        <v/>
      </c>
      <c r="L382" s="4">
        <f t="shared" si="22"/>
        <v>0</v>
      </c>
      <c r="Q382" s="4" t="str">
        <f t="shared" si="23"/>
        <v/>
      </c>
    </row>
    <row r="383" spans="4:17">
      <c r="D383" s="2" t="str">
        <f t="shared" si="20"/>
        <v/>
      </c>
      <c r="J383" s="4" t="str">
        <f t="shared" si="21"/>
        <v/>
      </c>
      <c r="L383" s="4">
        <f t="shared" si="22"/>
        <v>0</v>
      </c>
      <c r="Q383" s="4" t="str">
        <f t="shared" si="23"/>
        <v/>
      </c>
    </row>
    <row r="384" spans="4:17">
      <c r="D384" s="2" t="str">
        <f t="shared" si="20"/>
        <v/>
      </c>
      <c r="J384" s="4" t="str">
        <f t="shared" si="21"/>
        <v/>
      </c>
      <c r="L384" s="4">
        <f t="shared" si="22"/>
        <v>0</v>
      </c>
      <c r="Q384" s="4" t="str">
        <f t="shared" si="23"/>
        <v/>
      </c>
    </row>
    <row r="385" spans="4:17">
      <c r="D385" s="2" t="str">
        <f t="shared" si="20"/>
        <v/>
      </c>
      <c r="J385" s="4" t="str">
        <f t="shared" si="21"/>
        <v/>
      </c>
      <c r="L385" s="4">
        <f t="shared" si="22"/>
        <v>0</v>
      </c>
      <c r="Q385" s="4" t="str">
        <f t="shared" si="23"/>
        <v/>
      </c>
    </row>
    <row r="386" spans="4:17">
      <c r="D386" s="2" t="str">
        <f t="shared" si="20"/>
        <v/>
      </c>
      <c r="J386" s="4" t="str">
        <f t="shared" si="21"/>
        <v/>
      </c>
      <c r="L386" s="4">
        <f t="shared" si="22"/>
        <v>0</v>
      </c>
      <c r="Q386" s="4" t="str">
        <f t="shared" si="23"/>
        <v/>
      </c>
    </row>
    <row r="387" spans="4:17">
      <c r="D387" s="2" t="str">
        <f t="shared" ref="D387:D450" si="24">IF(ISNA(VLOOKUP(C387,AA$1:AC$9999,2,FALSE)),"",VLOOKUP(C387,AA$1:AC$9999,2,FALSE))</f>
        <v/>
      </c>
      <c r="J387" s="4" t="str">
        <f t="shared" ref="J387:J450" si="25">IF(E387+G387+K387=0,"",IF(E387=0,((G387^2*PI()/4)*(H387*D387*I387))/1000000+K387,((E387*F387*H387)*(D387*I387))/1000000+K387))</f>
        <v/>
      </c>
      <c r="L387" s="4">
        <f t="shared" ref="L387:L450" si="26">IF(L386&gt;0,0,IF(A388&amp;B388=A387&amp;B387,0,IF(COUNTIFS(A:A,A387,B:B,B387)&gt;=2,SUMIFS(J:J,A:A,A387,B:B,B387),0)))</f>
        <v>0</v>
      </c>
      <c r="Q387" s="4" t="str">
        <f t="shared" ref="Q387:Q450" si="27">J387</f>
        <v/>
      </c>
    </row>
    <row r="388" spans="4:17">
      <c r="D388" s="2" t="str">
        <f t="shared" si="24"/>
        <v/>
      </c>
      <c r="J388" s="4" t="str">
        <f t="shared" si="25"/>
        <v/>
      </c>
      <c r="L388" s="4">
        <f t="shared" si="26"/>
        <v>0</v>
      </c>
      <c r="Q388" s="4" t="str">
        <f t="shared" si="27"/>
        <v/>
      </c>
    </row>
    <row r="389" spans="4:17">
      <c r="D389" s="2" t="str">
        <f t="shared" si="24"/>
        <v/>
      </c>
      <c r="J389" s="4" t="str">
        <f t="shared" si="25"/>
        <v/>
      </c>
      <c r="L389" s="4">
        <f t="shared" si="26"/>
        <v>0</v>
      </c>
      <c r="Q389" s="4" t="str">
        <f t="shared" si="27"/>
        <v/>
      </c>
    </row>
    <row r="390" spans="4:17">
      <c r="D390" s="2" t="str">
        <f t="shared" si="24"/>
        <v/>
      </c>
      <c r="J390" s="4" t="str">
        <f t="shared" si="25"/>
        <v/>
      </c>
      <c r="L390" s="4">
        <f t="shared" si="26"/>
        <v>0</v>
      </c>
      <c r="Q390" s="4" t="str">
        <f t="shared" si="27"/>
        <v/>
      </c>
    </row>
    <row r="391" spans="4:17">
      <c r="D391" s="2" t="str">
        <f t="shared" si="24"/>
        <v/>
      </c>
      <c r="J391" s="4" t="str">
        <f t="shared" si="25"/>
        <v/>
      </c>
      <c r="L391" s="4">
        <f t="shared" si="26"/>
        <v>0</v>
      </c>
      <c r="Q391" s="4" t="str">
        <f t="shared" si="27"/>
        <v/>
      </c>
    </row>
    <row r="392" spans="4:17">
      <c r="D392" s="2" t="str">
        <f t="shared" si="24"/>
        <v/>
      </c>
      <c r="J392" s="4" t="str">
        <f t="shared" si="25"/>
        <v/>
      </c>
      <c r="L392" s="4">
        <f t="shared" si="26"/>
        <v>0</v>
      </c>
      <c r="Q392" s="4" t="str">
        <f t="shared" si="27"/>
        <v/>
      </c>
    </row>
    <row r="393" spans="4:17">
      <c r="D393" s="2" t="str">
        <f t="shared" si="24"/>
        <v/>
      </c>
      <c r="J393" s="4" t="str">
        <f t="shared" si="25"/>
        <v/>
      </c>
      <c r="L393" s="4">
        <f t="shared" si="26"/>
        <v>0</v>
      </c>
      <c r="Q393" s="4" t="str">
        <f t="shared" si="27"/>
        <v/>
      </c>
    </row>
    <row r="394" spans="4:17">
      <c r="D394" s="2" t="str">
        <f t="shared" si="24"/>
        <v/>
      </c>
      <c r="J394" s="4" t="str">
        <f t="shared" si="25"/>
        <v/>
      </c>
      <c r="L394" s="4">
        <f t="shared" si="26"/>
        <v>0</v>
      </c>
      <c r="Q394" s="4" t="str">
        <f t="shared" si="27"/>
        <v/>
      </c>
    </row>
    <row r="395" spans="4:17">
      <c r="D395" s="2" t="str">
        <f t="shared" si="24"/>
        <v/>
      </c>
      <c r="J395" s="4" t="str">
        <f t="shared" si="25"/>
        <v/>
      </c>
      <c r="L395" s="4">
        <f t="shared" si="26"/>
        <v>0</v>
      </c>
      <c r="Q395" s="4" t="str">
        <f t="shared" si="27"/>
        <v/>
      </c>
    </row>
    <row r="396" spans="4:17">
      <c r="D396" s="2" t="str">
        <f t="shared" si="24"/>
        <v/>
      </c>
      <c r="J396" s="4" t="str">
        <f t="shared" si="25"/>
        <v/>
      </c>
      <c r="L396" s="4">
        <f t="shared" si="26"/>
        <v>0</v>
      </c>
      <c r="Q396" s="4" t="str">
        <f t="shared" si="27"/>
        <v/>
      </c>
    </row>
    <row r="397" spans="4:17">
      <c r="D397" s="2" t="str">
        <f t="shared" si="24"/>
        <v/>
      </c>
      <c r="J397" s="4" t="str">
        <f t="shared" si="25"/>
        <v/>
      </c>
      <c r="L397" s="4">
        <f t="shared" si="26"/>
        <v>0</v>
      </c>
      <c r="Q397" s="4" t="str">
        <f t="shared" si="27"/>
        <v/>
      </c>
    </row>
    <row r="398" spans="4:17">
      <c r="D398" s="2" t="str">
        <f t="shared" si="24"/>
        <v/>
      </c>
      <c r="J398" s="4" t="str">
        <f t="shared" si="25"/>
        <v/>
      </c>
      <c r="L398" s="4">
        <f t="shared" si="26"/>
        <v>0</v>
      </c>
      <c r="Q398" s="4" t="str">
        <f t="shared" si="27"/>
        <v/>
      </c>
    </row>
    <row r="399" spans="4:17">
      <c r="D399" s="2" t="str">
        <f t="shared" si="24"/>
        <v/>
      </c>
      <c r="J399" s="4" t="str">
        <f t="shared" si="25"/>
        <v/>
      </c>
      <c r="L399" s="4">
        <f t="shared" si="26"/>
        <v>0</v>
      </c>
      <c r="Q399" s="4" t="str">
        <f t="shared" si="27"/>
        <v/>
      </c>
    </row>
    <row r="400" spans="4:17">
      <c r="D400" s="2" t="str">
        <f t="shared" si="24"/>
        <v/>
      </c>
      <c r="J400" s="4" t="str">
        <f t="shared" si="25"/>
        <v/>
      </c>
      <c r="L400" s="4">
        <f t="shared" si="26"/>
        <v>0</v>
      </c>
      <c r="Q400" s="4" t="str">
        <f t="shared" si="27"/>
        <v/>
      </c>
    </row>
    <row r="401" spans="4:17">
      <c r="D401" s="2" t="str">
        <f t="shared" si="24"/>
        <v/>
      </c>
      <c r="J401" s="4" t="str">
        <f t="shared" si="25"/>
        <v/>
      </c>
      <c r="L401" s="4">
        <f t="shared" si="26"/>
        <v>0</v>
      </c>
      <c r="Q401" s="4" t="str">
        <f t="shared" si="27"/>
        <v/>
      </c>
    </row>
    <row r="402" spans="4:17">
      <c r="D402" s="2" t="str">
        <f t="shared" si="24"/>
        <v/>
      </c>
      <c r="J402" s="4" t="str">
        <f t="shared" si="25"/>
        <v/>
      </c>
      <c r="L402" s="4">
        <f t="shared" si="26"/>
        <v>0</v>
      </c>
      <c r="Q402" s="4" t="str">
        <f t="shared" si="27"/>
        <v/>
      </c>
    </row>
    <row r="403" spans="4:17">
      <c r="D403" s="2" t="str">
        <f t="shared" si="24"/>
        <v/>
      </c>
      <c r="J403" s="4" t="str">
        <f t="shared" si="25"/>
        <v/>
      </c>
      <c r="L403" s="4">
        <f t="shared" si="26"/>
        <v>0</v>
      </c>
      <c r="Q403" s="4" t="str">
        <f t="shared" si="27"/>
        <v/>
      </c>
    </row>
    <row r="404" spans="4:17">
      <c r="D404" s="2" t="str">
        <f t="shared" si="24"/>
        <v/>
      </c>
      <c r="J404" s="4" t="str">
        <f t="shared" si="25"/>
        <v/>
      </c>
      <c r="L404" s="4">
        <f t="shared" si="26"/>
        <v>0</v>
      </c>
      <c r="Q404" s="4" t="str">
        <f t="shared" si="27"/>
        <v/>
      </c>
    </row>
    <row r="405" spans="4:17">
      <c r="D405" s="2" t="str">
        <f t="shared" si="24"/>
        <v/>
      </c>
      <c r="J405" s="4" t="str">
        <f t="shared" si="25"/>
        <v/>
      </c>
      <c r="L405" s="4">
        <f t="shared" si="26"/>
        <v>0</v>
      </c>
      <c r="Q405" s="4" t="str">
        <f t="shared" si="27"/>
        <v/>
      </c>
    </row>
    <row r="406" spans="4:17">
      <c r="D406" s="2" t="str">
        <f t="shared" si="24"/>
        <v/>
      </c>
      <c r="J406" s="4" t="str">
        <f t="shared" si="25"/>
        <v/>
      </c>
      <c r="L406" s="4">
        <f t="shared" si="26"/>
        <v>0</v>
      </c>
      <c r="Q406" s="4" t="str">
        <f t="shared" si="27"/>
        <v/>
      </c>
    </row>
    <row r="407" spans="4:17">
      <c r="D407" s="2" t="str">
        <f t="shared" si="24"/>
        <v/>
      </c>
      <c r="J407" s="4" t="str">
        <f t="shared" si="25"/>
        <v/>
      </c>
      <c r="L407" s="4">
        <f t="shared" si="26"/>
        <v>0</v>
      </c>
      <c r="Q407" s="4" t="str">
        <f t="shared" si="27"/>
        <v/>
      </c>
    </row>
    <row r="408" spans="4:17">
      <c r="D408" s="2" t="str">
        <f t="shared" si="24"/>
        <v/>
      </c>
      <c r="J408" s="4" t="str">
        <f t="shared" si="25"/>
        <v/>
      </c>
      <c r="L408" s="4">
        <f t="shared" si="26"/>
        <v>0</v>
      </c>
      <c r="Q408" s="4" t="str">
        <f t="shared" si="27"/>
        <v/>
      </c>
    </row>
    <row r="409" spans="4:17">
      <c r="D409" s="2" t="str">
        <f t="shared" si="24"/>
        <v/>
      </c>
      <c r="J409" s="4" t="str">
        <f t="shared" si="25"/>
        <v/>
      </c>
      <c r="L409" s="4">
        <f t="shared" si="26"/>
        <v>0</v>
      </c>
      <c r="Q409" s="4" t="str">
        <f t="shared" si="27"/>
        <v/>
      </c>
    </row>
    <row r="410" spans="4:17">
      <c r="D410" s="2" t="str">
        <f t="shared" si="24"/>
        <v/>
      </c>
      <c r="J410" s="4" t="str">
        <f t="shared" si="25"/>
        <v/>
      </c>
      <c r="L410" s="4">
        <f t="shared" si="26"/>
        <v>0</v>
      </c>
      <c r="Q410" s="4" t="str">
        <f t="shared" si="27"/>
        <v/>
      </c>
    </row>
    <row r="411" spans="4:17">
      <c r="D411" s="2" t="str">
        <f t="shared" si="24"/>
        <v/>
      </c>
      <c r="J411" s="4" t="str">
        <f t="shared" si="25"/>
        <v/>
      </c>
      <c r="L411" s="4">
        <f t="shared" si="26"/>
        <v>0</v>
      </c>
      <c r="Q411" s="4" t="str">
        <f t="shared" si="27"/>
        <v/>
      </c>
    </row>
    <row r="412" spans="4:17">
      <c r="D412" s="2" t="str">
        <f t="shared" si="24"/>
        <v/>
      </c>
      <c r="J412" s="4" t="str">
        <f t="shared" si="25"/>
        <v/>
      </c>
      <c r="L412" s="4">
        <f t="shared" si="26"/>
        <v>0</v>
      </c>
      <c r="Q412" s="4" t="str">
        <f t="shared" si="27"/>
        <v/>
      </c>
    </row>
    <row r="413" spans="4:17">
      <c r="D413" s="2" t="str">
        <f t="shared" si="24"/>
        <v/>
      </c>
      <c r="J413" s="4" t="str">
        <f t="shared" si="25"/>
        <v/>
      </c>
      <c r="L413" s="4">
        <f t="shared" si="26"/>
        <v>0</v>
      </c>
      <c r="Q413" s="4" t="str">
        <f t="shared" si="27"/>
        <v/>
      </c>
    </row>
    <row r="414" spans="4:17">
      <c r="D414" s="2" t="str">
        <f t="shared" si="24"/>
        <v/>
      </c>
      <c r="J414" s="4" t="str">
        <f t="shared" si="25"/>
        <v/>
      </c>
      <c r="L414" s="4">
        <f t="shared" si="26"/>
        <v>0</v>
      </c>
      <c r="Q414" s="4" t="str">
        <f t="shared" si="27"/>
        <v/>
      </c>
    </row>
    <row r="415" spans="4:17">
      <c r="D415" s="2" t="str">
        <f t="shared" si="24"/>
        <v/>
      </c>
      <c r="J415" s="4" t="str">
        <f t="shared" si="25"/>
        <v/>
      </c>
      <c r="L415" s="4">
        <f t="shared" si="26"/>
        <v>0</v>
      </c>
      <c r="Q415" s="4" t="str">
        <f t="shared" si="27"/>
        <v/>
      </c>
    </row>
    <row r="416" spans="4:17">
      <c r="D416" s="2" t="str">
        <f t="shared" si="24"/>
        <v/>
      </c>
      <c r="J416" s="4" t="str">
        <f t="shared" si="25"/>
        <v/>
      </c>
      <c r="L416" s="4">
        <f t="shared" si="26"/>
        <v>0</v>
      </c>
      <c r="Q416" s="4" t="str">
        <f t="shared" si="27"/>
        <v/>
      </c>
    </row>
    <row r="417" spans="4:17">
      <c r="D417" s="2" t="str">
        <f t="shared" si="24"/>
        <v/>
      </c>
      <c r="J417" s="4" t="str">
        <f t="shared" si="25"/>
        <v/>
      </c>
      <c r="L417" s="4">
        <f t="shared" si="26"/>
        <v>0</v>
      </c>
      <c r="Q417" s="4" t="str">
        <f t="shared" si="27"/>
        <v/>
      </c>
    </row>
    <row r="418" spans="4:17">
      <c r="D418" s="2" t="str">
        <f t="shared" si="24"/>
        <v/>
      </c>
      <c r="J418" s="4" t="str">
        <f t="shared" si="25"/>
        <v/>
      </c>
      <c r="L418" s="4">
        <f t="shared" si="26"/>
        <v>0</v>
      </c>
      <c r="Q418" s="4" t="str">
        <f t="shared" si="27"/>
        <v/>
      </c>
    </row>
    <row r="419" spans="4:17">
      <c r="D419" s="2" t="str">
        <f t="shared" si="24"/>
        <v/>
      </c>
      <c r="J419" s="4" t="str">
        <f t="shared" si="25"/>
        <v/>
      </c>
      <c r="L419" s="4">
        <f t="shared" si="26"/>
        <v>0</v>
      </c>
      <c r="Q419" s="4" t="str">
        <f t="shared" si="27"/>
        <v/>
      </c>
    </row>
    <row r="420" spans="4:17">
      <c r="D420" s="2" t="str">
        <f t="shared" si="24"/>
        <v/>
      </c>
      <c r="J420" s="4" t="str">
        <f t="shared" si="25"/>
        <v/>
      </c>
      <c r="L420" s="4">
        <f t="shared" si="26"/>
        <v>0</v>
      </c>
      <c r="Q420" s="4" t="str">
        <f t="shared" si="27"/>
        <v/>
      </c>
    </row>
    <row r="421" spans="4:17">
      <c r="D421" s="2" t="str">
        <f t="shared" si="24"/>
        <v/>
      </c>
      <c r="J421" s="4" t="str">
        <f t="shared" si="25"/>
        <v/>
      </c>
      <c r="L421" s="4">
        <f t="shared" si="26"/>
        <v>0</v>
      </c>
      <c r="Q421" s="4" t="str">
        <f t="shared" si="27"/>
        <v/>
      </c>
    </row>
    <row r="422" spans="4:17">
      <c r="D422" s="2" t="str">
        <f t="shared" si="24"/>
        <v/>
      </c>
      <c r="J422" s="4" t="str">
        <f t="shared" si="25"/>
        <v/>
      </c>
      <c r="L422" s="4">
        <f t="shared" si="26"/>
        <v>0</v>
      </c>
      <c r="Q422" s="4" t="str">
        <f t="shared" si="27"/>
        <v/>
      </c>
    </row>
    <row r="423" spans="4:17">
      <c r="D423" s="2" t="str">
        <f t="shared" si="24"/>
        <v/>
      </c>
      <c r="J423" s="4" t="str">
        <f t="shared" si="25"/>
        <v/>
      </c>
      <c r="L423" s="4">
        <f t="shared" si="26"/>
        <v>0</v>
      </c>
      <c r="Q423" s="4" t="str">
        <f t="shared" si="27"/>
        <v/>
      </c>
    </row>
    <row r="424" spans="4:17">
      <c r="D424" s="2" t="str">
        <f t="shared" si="24"/>
        <v/>
      </c>
      <c r="J424" s="4" t="str">
        <f t="shared" si="25"/>
        <v/>
      </c>
      <c r="L424" s="4">
        <f t="shared" si="26"/>
        <v>0</v>
      </c>
      <c r="Q424" s="4" t="str">
        <f t="shared" si="27"/>
        <v/>
      </c>
    </row>
    <row r="425" spans="4:17">
      <c r="D425" s="2" t="str">
        <f t="shared" si="24"/>
        <v/>
      </c>
      <c r="J425" s="4" t="str">
        <f t="shared" si="25"/>
        <v/>
      </c>
      <c r="L425" s="4">
        <f t="shared" si="26"/>
        <v>0</v>
      </c>
      <c r="Q425" s="4" t="str">
        <f t="shared" si="27"/>
        <v/>
      </c>
    </row>
    <row r="426" spans="4:17">
      <c r="D426" s="2" t="str">
        <f t="shared" si="24"/>
        <v/>
      </c>
      <c r="J426" s="4" t="str">
        <f t="shared" si="25"/>
        <v/>
      </c>
      <c r="L426" s="4">
        <f t="shared" si="26"/>
        <v>0</v>
      </c>
      <c r="Q426" s="4" t="str">
        <f t="shared" si="27"/>
        <v/>
      </c>
    </row>
    <row r="427" spans="4:17">
      <c r="D427" s="2" t="str">
        <f t="shared" si="24"/>
        <v/>
      </c>
      <c r="J427" s="4" t="str">
        <f t="shared" si="25"/>
        <v/>
      </c>
      <c r="L427" s="4">
        <f t="shared" si="26"/>
        <v>0</v>
      </c>
      <c r="Q427" s="4" t="str">
        <f t="shared" si="27"/>
        <v/>
      </c>
    </row>
    <row r="428" spans="4:17">
      <c r="D428" s="2" t="str">
        <f t="shared" si="24"/>
        <v/>
      </c>
      <c r="J428" s="4" t="str">
        <f t="shared" si="25"/>
        <v/>
      </c>
      <c r="L428" s="4">
        <f t="shared" si="26"/>
        <v>0</v>
      </c>
      <c r="Q428" s="4" t="str">
        <f t="shared" si="27"/>
        <v/>
      </c>
    </row>
    <row r="429" spans="4:17">
      <c r="D429" s="2" t="str">
        <f t="shared" si="24"/>
        <v/>
      </c>
      <c r="J429" s="4" t="str">
        <f t="shared" si="25"/>
        <v/>
      </c>
      <c r="L429" s="4">
        <f t="shared" si="26"/>
        <v>0</v>
      </c>
      <c r="Q429" s="4" t="str">
        <f t="shared" si="27"/>
        <v/>
      </c>
    </row>
    <row r="430" spans="4:17">
      <c r="D430" s="2" t="str">
        <f t="shared" si="24"/>
        <v/>
      </c>
      <c r="J430" s="4" t="str">
        <f t="shared" si="25"/>
        <v/>
      </c>
      <c r="L430" s="4">
        <f t="shared" si="26"/>
        <v>0</v>
      </c>
      <c r="Q430" s="4" t="str">
        <f t="shared" si="27"/>
        <v/>
      </c>
    </row>
    <row r="431" spans="4:17">
      <c r="D431" s="2" t="str">
        <f t="shared" si="24"/>
        <v/>
      </c>
      <c r="J431" s="4" t="str">
        <f t="shared" si="25"/>
        <v/>
      </c>
      <c r="L431" s="4">
        <f t="shared" si="26"/>
        <v>0</v>
      </c>
      <c r="Q431" s="4" t="str">
        <f t="shared" si="27"/>
        <v/>
      </c>
    </row>
    <row r="432" spans="4:17">
      <c r="D432" s="2" t="str">
        <f t="shared" si="24"/>
        <v/>
      </c>
      <c r="J432" s="4" t="str">
        <f t="shared" si="25"/>
        <v/>
      </c>
      <c r="L432" s="4">
        <f t="shared" si="26"/>
        <v>0</v>
      </c>
      <c r="Q432" s="4" t="str">
        <f t="shared" si="27"/>
        <v/>
      </c>
    </row>
    <row r="433" spans="4:17">
      <c r="D433" s="2" t="str">
        <f t="shared" si="24"/>
        <v/>
      </c>
      <c r="J433" s="4" t="str">
        <f t="shared" si="25"/>
        <v/>
      </c>
      <c r="L433" s="4">
        <f t="shared" si="26"/>
        <v>0</v>
      </c>
      <c r="Q433" s="4" t="str">
        <f t="shared" si="27"/>
        <v/>
      </c>
    </row>
    <row r="434" spans="4:17">
      <c r="D434" s="2" t="str">
        <f t="shared" si="24"/>
        <v/>
      </c>
      <c r="J434" s="4" t="str">
        <f t="shared" si="25"/>
        <v/>
      </c>
      <c r="L434" s="4">
        <f t="shared" si="26"/>
        <v>0</v>
      </c>
      <c r="Q434" s="4" t="str">
        <f t="shared" si="27"/>
        <v/>
      </c>
    </row>
    <row r="435" spans="4:17">
      <c r="D435" s="2" t="str">
        <f t="shared" si="24"/>
        <v/>
      </c>
      <c r="J435" s="4" t="str">
        <f t="shared" si="25"/>
        <v/>
      </c>
      <c r="L435" s="4">
        <f t="shared" si="26"/>
        <v>0</v>
      </c>
      <c r="Q435" s="4" t="str">
        <f t="shared" si="27"/>
        <v/>
      </c>
    </row>
    <row r="436" spans="4:17">
      <c r="D436" s="2" t="str">
        <f t="shared" si="24"/>
        <v/>
      </c>
      <c r="J436" s="4" t="str">
        <f t="shared" si="25"/>
        <v/>
      </c>
      <c r="L436" s="4">
        <f t="shared" si="26"/>
        <v>0</v>
      </c>
      <c r="Q436" s="4" t="str">
        <f t="shared" si="27"/>
        <v/>
      </c>
    </row>
    <row r="437" spans="4:17">
      <c r="D437" s="2" t="str">
        <f t="shared" si="24"/>
        <v/>
      </c>
      <c r="J437" s="4" t="str">
        <f t="shared" si="25"/>
        <v/>
      </c>
      <c r="L437" s="4">
        <f t="shared" si="26"/>
        <v>0</v>
      </c>
      <c r="Q437" s="4" t="str">
        <f t="shared" si="27"/>
        <v/>
      </c>
    </row>
    <row r="438" spans="4:17">
      <c r="D438" s="2" t="str">
        <f t="shared" si="24"/>
        <v/>
      </c>
      <c r="J438" s="4" t="str">
        <f t="shared" si="25"/>
        <v/>
      </c>
      <c r="L438" s="4">
        <f t="shared" si="26"/>
        <v>0</v>
      </c>
      <c r="Q438" s="4" t="str">
        <f t="shared" si="27"/>
        <v/>
      </c>
    </row>
    <row r="439" spans="4:17">
      <c r="D439" s="2" t="str">
        <f t="shared" si="24"/>
        <v/>
      </c>
      <c r="J439" s="4" t="str">
        <f t="shared" si="25"/>
        <v/>
      </c>
      <c r="L439" s="4">
        <f t="shared" si="26"/>
        <v>0</v>
      </c>
      <c r="Q439" s="4" t="str">
        <f t="shared" si="27"/>
        <v/>
      </c>
    </row>
    <row r="440" spans="4:17">
      <c r="D440" s="2" t="str">
        <f t="shared" si="24"/>
        <v/>
      </c>
      <c r="J440" s="4" t="str">
        <f t="shared" si="25"/>
        <v/>
      </c>
      <c r="L440" s="4">
        <f t="shared" si="26"/>
        <v>0</v>
      </c>
      <c r="Q440" s="4" t="str">
        <f t="shared" si="27"/>
        <v/>
      </c>
    </row>
    <row r="441" spans="4:17">
      <c r="D441" s="2" t="str">
        <f t="shared" si="24"/>
        <v/>
      </c>
      <c r="J441" s="4" t="str">
        <f t="shared" si="25"/>
        <v/>
      </c>
      <c r="L441" s="4">
        <f t="shared" si="26"/>
        <v>0</v>
      </c>
      <c r="Q441" s="4" t="str">
        <f t="shared" si="27"/>
        <v/>
      </c>
    </row>
    <row r="442" spans="4:17">
      <c r="D442" s="2" t="str">
        <f t="shared" si="24"/>
        <v/>
      </c>
      <c r="J442" s="4" t="str">
        <f t="shared" si="25"/>
        <v/>
      </c>
      <c r="L442" s="4">
        <f t="shared" si="26"/>
        <v>0</v>
      </c>
      <c r="Q442" s="4" t="str">
        <f t="shared" si="27"/>
        <v/>
      </c>
    </row>
    <row r="443" spans="4:17">
      <c r="D443" s="2" t="str">
        <f t="shared" si="24"/>
        <v/>
      </c>
      <c r="J443" s="4" t="str">
        <f t="shared" si="25"/>
        <v/>
      </c>
      <c r="L443" s="4">
        <f t="shared" si="26"/>
        <v>0</v>
      </c>
      <c r="Q443" s="4" t="str">
        <f t="shared" si="27"/>
        <v/>
      </c>
    </row>
    <row r="444" spans="4:17">
      <c r="D444" s="2" t="str">
        <f t="shared" si="24"/>
        <v/>
      </c>
      <c r="J444" s="4" t="str">
        <f t="shared" si="25"/>
        <v/>
      </c>
      <c r="L444" s="4">
        <f t="shared" si="26"/>
        <v>0</v>
      </c>
      <c r="Q444" s="4" t="str">
        <f t="shared" si="27"/>
        <v/>
      </c>
    </row>
    <row r="445" spans="4:17">
      <c r="D445" s="2" t="str">
        <f t="shared" si="24"/>
        <v/>
      </c>
      <c r="J445" s="4" t="str">
        <f t="shared" si="25"/>
        <v/>
      </c>
      <c r="L445" s="4">
        <f t="shared" si="26"/>
        <v>0</v>
      </c>
      <c r="Q445" s="4" t="str">
        <f t="shared" si="27"/>
        <v/>
      </c>
    </row>
    <row r="446" spans="4:17">
      <c r="D446" s="2" t="str">
        <f t="shared" si="24"/>
        <v/>
      </c>
      <c r="J446" s="4" t="str">
        <f t="shared" si="25"/>
        <v/>
      </c>
      <c r="L446" s="4">
        <f t="shared" si="26"/>
        <v>0</v>
      </c>
      <c r="Q446" s="4" t="str">
        <f t="shared" si="27"/>
        <v/>
      </c>
    </row>
    <row r="447" spans="4:17">
      <c r="D447" s="2" t="str">
        <f t="shared" si="24"/>
        <v/>
      </c>
      <c r="J447" s="4" t="str">
        <f t="shared" si="25"/>
        <v/>
      </c>
      <c r="L447" s="4">
        <f t="shared" si="26"/>
        <v>0</v>
      </c>
      <c r="Q447" s="4" t="str">
        <f t="shared" si="27"/>
        <v/>
      </c>
    </row>
    <row r="448" spans="4:17">
      <c r="D448" s="2" t="str">
        <f t="shared" si="24"/>
        <v/>
      </c>
      <c r="J448" s="4" t="str">
        <f t="shared" si="25"/>
        <v/>
      </c>
      <c r="L448" s="4">
        <f t="shared" si="26"/>
        <v>0</v>
      </c>
      <c r="Q448" s="4" t="str">
        <f t="shared" si="27"/>
        <v/>
      </c>
    </row>
    <row r="449" spans="4:17">
      <c r="D449" s="2" t="str">
        <f t="shared" si="24"/>
        <v/>
      </c>
      <c r="J449" s="4" t="str">
        <f t="shared" si="25"/>
        <v/>
      </c>
      <c r="L449" s="4">
        <f t="shared" si="26"/>
        <v>0</v>
      </c>
      <c r="Q449" s="4" t="str">
        <f t="shared" si="27"/>
        <v/>
      </c>
    </row>
    <row r="450" spans="4:17">
      <c r="D450" s="2" t="str">
        <f t="shared" si="24"/>
        <v/>
      </c>
      <c r="J450" s="4" t="str">
        <f t="shared" si="25"/>
        <v/>
      </c>
      <c r="L450" s="4">
        <f t="shared" si="26"/>
        <v>0</v>
      </c>
      <c r="Q450" s="4" t="str">
        <f t="shared" si="27"/>
        <v/>
      </c>
    </row>
    <row r="451" spans="4:17">
      <c r="D451" s="2" t="str">
        <f t="shared" ref="D451:D514" si="28">IF(ISNA(VLOOKUP(C451,AA$1:AC$9999,2,FALSE)),"",VLOOKUP(C451,AA$1:AC$9999,2,FALSE))</f>
        <v/>
      </c>
      <c r="J451" s="4" t="str">
        <f t="shared" ref="J451:J514" si="29">IF(E451+G451+K451=0,"",IF(E451=0,((G451^2*PI()/4)*(H451*D451*I451))/1000000+K451,((E451*F451*H451)*(D451*I451))/1000000+K451))</f>
        <v/>
      </c>
      <c r="L451" s="4">
        <f t="shared" ref="L451:L514" si="30">IF(L450&gt;0,0,IF(A452&amp;B452=A451&amp;B451,0,IF(COUNTIFS(A:A,A451,B:B,B451)&gt;=2,SUMIFS(J:J,A:A,A451,B:B,B451),0)))</f>
        <v>0</v>
      </c>
      <c r="Q451" s="4" t="str">
        <f t="shared" ref="Q451:Q514" si="31">J451</f>
        <v/>
      </c>
    </row>
    <row r="452" spans="4:17">
      <c r="D452" s="2" t="str">
        <f t="shared" si="28"/>
        <v/>
      </c>
      <c r="J452" s="4" t="str">
        <f t="shared" si="29"/>
        <v/>
      </c>
      <c r="L452" s="4">
        <f t="shared" si="30"/>
        <v>0</v>
      </c>
      <c r="Q452" s="4" t="str">
        <f t="shared" si="31"/>
        <v/>
      </c>
    </row>
    <row r="453" spans="4:17">
      <c r="D453" s="2" t="str">
        <f t="shared" si="28"/>
        <v/>
      </c>
      <c r="J453" s="4" t="str">
        <f t="shared" si="29"/>
        <v/>
      </c>
      <c r="L453" s="4">
        <f t="shared" si="30"/>
        <v>0</v>
      </c>
      <c r="Q453" s="4" t="str">
        <f t="shared" si="31"/>
        <v/>
      </c>
    </row>
    <row r="454" spans="4:17">
      <c r="D454" s="2" t="str">
        <f t="shared" si="28"/>
        <v/>
      </c>
      <c r="J454" s="4" t="str">
        <f t="shared" si="29"/>
        <v/>
      </c>
      <c r="L454" s="4">
        <f t="shared" si="30"/>
        <v>0</v>
      </c>
      <c r="Q454" s="4" t="str">
        <f t="shared" si="31"/>
        <v/>
      </c>
    </row>
    <row r="455" spans="4:17">
      <c r="D455" s="2" t="str">
        <f t="shared" si="28"/>
        <v/>
      </c>
      <c r="J455" s="4" t="str">
        <f t="shared" si="29"/>
        <v/>
      </c>
      <c r="L455" s="4">
        <f t="shared" si="30"/>
        <v>0</v>
      </c>
      <c r="Q455" s="4" t="str">
        <f t="shared" si="31"/>
        <v/>
      </c>
    </row>
    <row r="456" spans="4:17">
      <c r="D456" s="2" t="str">
        <f t="shared" si="28"/>
        <v/>
      </c>
      <c r="J456" s="4" t="str">
        <f t="shared" si="29"/>
        <v/>
      </c>
      <c r="L456" s="4">
        <f t="shared" si="30"/>
        <v>0</v>
      </c>
      <c r="Q456" s="4" t="str">
        <f t="shared" si="31"/>
        <v/>
      </c>
    </row>
    <row r="457" spans="4:17">
      <c r="D457" s="2" t="str">
        <f t="shared" si="28"/>
        <v/>
      </c>
      <c r="J457" s="4" t="str">
        <f t="shared" si="29"/>
        <v/>
      </c>
      <c r="L457" s="4">
        <f t="shared" si="30"/>
        <v>0</v>
      </c>
      <c r="Q457" s="4" t="str">
        <f t="shared" si="31"/>
        <v/>
      </c>
    </row>
    <row r="458" spans="4:17">
      <c r="D458" s="2" t="str">
        <f t="shared" si="28"/>
        <v/>
      </c>
      <c r="J458" s="4" t="str">
        <f t="shared" si="29"/>
        <v/>
      </c>
      <c r="L458" s="4">
        <f t="shared" si="30"/>
        <v>0</v>
      </c>
      <c r="Q458" s="4" t="str">
        <f t="shared" si="31"/>
        <v/>
      </c>
    </row>
    <row r="459" spans="4:17">
      <c r="D459" s="2" t="str">
        <f t="shared" si="28"/>
        <v/>
      </c>
      <c r="J459" s="4" t="str">
        <f t="shared" si="29"/>
        <v/>
      </c>
      <c r="L459" s="4">
        <f t="shared" si="30"/>
        <v>0</v>
      </c>
      <c r="Q459" s="4" t="str">
        <f t="shared" si="31"/>
        <v/>
      </c>
    </row>
    <row r="460" spans="4:17">
      <c r="D460" s="2" t="str">
        <f t="shared" si="28"/>
        <v/>
      </c>
      <c r="J460" s="4" t="str">
        <f t="shared" si="29"/>
        <v/>
      </c>
      <c r="L460" s="4">
        <f t="shared" si="30"/>
        <v>0</v>
      </c>
      <c r="Q460" s="4" t="str">
        <f t="shared" si="31"/>
        <v/>
      </c>
    </row>
    <row r="461" spans="4:17">
      <c r="D461" s="2" t="str">
        <f t="shared" si="28"/>
        <v/>
      </c>
      <c r="J461" s="4" t="str">
        <f t="shared" si="29"/>
        <v/>
      </c>
      <c r="L461" s="4">
        <f t="shared" si="30"/>
        <v>0</v>
      </c>
      <c r="Q461" s="4" t="str">
        <f t="shared" si="31"/>
        <v/>
      </c>
    </row>
    <row r="462" spans="4:17">
      <c r="D462" s="2" t="str">
        <f t="shared" si="28"/>
        <v/>
      </c>
      <c r="J462" s="4" t="str">
        <f t="shared" si="29"/>
        <v/>
      </c>
      <c r="L462" s="4">
        <f t="shared" si="30"/>
        <v>0</v>
      </c>
      <c r="Q462" s="4" t="str">
        <f t="shared" si="31"/>
        <v/>
      </c>
    </row>
    <row r="463" spans="4:17">
      <c r="D463" s="2" t="str">
        <f t="shared" si="28"/>
        <v/>
      </c>
      <c r="J463" s="4" t="str">
        <f t="shared" si="29"/>
        <v/>
      </c>
      <c r="L463" s="4">
        <f t="shared" si="30"/>
        <v>0</v>
      </c>
      <c r="Q463" s="4" t="str">
        <f t="shared" si="31"/>
        <v/>
      </c>
    </row>
    <row r="464" spans="4:17">
      <c r="D464" s="2" t="str">
        <f t="shared" si="28"/>
        <v/>
      </c>
      <c r="J464" s="4" t="str">
        <f t="shared" si="29"/>
        <v/>
      </c>
      <c r="L464" s="4">
        <f t="shared" si="30"/>
        <v>0</v>
      </c>
      <c r="Q464" s="4" t="str">
        <f t="shared" si="31"/>
        <v/>
      </c>
    </row>
    <row r="465" spans="4:17">
      <c r="D465" s="2" t="str">
        <f t="shared" si="28"/>
        <v/>
      </c>
      <c r="J465" s="4" t="str">
        <f t="shared" si="29"/>
        <v/>
      </c>
      <c r="L465" s="4">
        <f t="shared" si="30"/>
        <v>0</v>
      </c>
      <c r="Q465" s="4" t="str">
        <f t="shared" si="31"/>
        <v/>
      </c>
    </row>
    <row r="466" spans="4:17">
      <c r="D466" s="2" t="str">
        <f t="shared" si="28"/>
        <v/>
      </c>
      <c r="J466" s="4" t="str">
        <f t="shared" si="29"/>
        <v/>
      </c>
      <c r="L466" s="4">
        <f t="shared" si="30"/>
        <v>0</v>
      </c>
      <c r="Q466" s="4" t="str">
        <f t="shared" si="31"/>
        <v/>
      </c>
    </row>
    <row r="467" spans="4:17">
      <c r="D467" s="2" t="str">
        <f t="shared" si="28"/>
        <v/>
      </c>
      <c r="J467" s="4" t="str">
        <f t="shared" si="29"/>
        <v/>
      </c>
      <c r="L467" s="4">
        <f t="shared" si="30"/>
        <v>0</v>
      </c>
      <c r="Q467" s="4" t="str">
        <f t="shared" si="31"/>
        <v/>
      </c>
    </row>
    <row r="468" spans="4:17">
      <c r="D468" s="2" t="str">
        <f t="shared" si="28"/>
        <v/>
      </c>
      <c r="J468" s="4" t="str">
        <f t="shared" si="29"/>
        <v/>
      </c>
      <c r="L468" s="4">
        <f t="shared" si="30"/>
        <v>0</v>
      </c>
      <c r="Q468" s="4" t="str">
        <f t="shared" si="31"/>
        <v/>
      </c>
    </row>
    <row r="469" spans="4:17">
      <c r="D469" s="2" t="str">
        <f t="shared" si="28"/>
        <v/>
      </c>
      <c r="J469" s="4" t="str">
        <f t="shared" si="29"/>
        <v/>
      </c>
      <c r="L469" s="4">
        <f t="shared" si="30"/>
        <v>0</v>
      </c>
      <c r="Q469" s="4" t="str">
        <f t="shared" si="31"/>
        <v/>
      </c>
    </row>
    <row r="470" spans="4:17">
      <c r="D470" s="2" t="str">
        <f t="shared" si="28"/>
        <v/>
      </c>
      <c r="J470" s="4" t="str">
        <f t="shared" si="29"/>
        <v/>
      </c>
      <c r="L470" s="4">
        <f t="shared" si="30"/>
        <v>0</v>
      </c>
      <c r="Q470" s="4" t="str">
        <f t="shared" si="31"/>
        <v/>
      </c>
    </row>
    <row r="471" spans="4:17">
      <c r="D471" s="2" t="str">
        <f t="shared" si="28"/>
        <v/>
      </c>
      <c r="J471" s="4" t="str">
        <f t="shared" si="29"/>
        <v/>
      </c>
      <c r="L471" s="4">
        <f t="shared" si="30"/>
        <v>0</v>
      </c>
      <c r="Q471" s="4" t="str">
        <f t="shared" si="31"/>
        <v/>
      </c>
    </row>
    <row r="472" spans="4:17">
      <c r="D472" s="2" t="str">
        <f t="shared" si="28"/>
        <v/>
      </c>
      <c r="J472" s="4" t="str">
        <f t="shared" si="29"/>
        <v/>
      </c>
      <c r="L472" s="4">
        <f t="shared" si="30"/>
        <v>0</v>
      </c>
      <c r="Q472" s="4" t="str">
        <f t="shared" si="31"/>
        <v/>
      </c>
    </row>
    <row r="473" spans="4:17">
      <c r="D473" s="2" t="str">
        <f t="shared" si="28"/>
        <v/>
      </c>
      <c r="J473" s="4" t="str">
        <f t="shared" si="29"/>
        <v/>
      </c>
      <c r="L473" s="4">
        <f t="shared" si="30"/>
        <v>0</v>
      </c>
      <c r="Q473" s="4" t="str">
        <f t="shared" si="31"/>
        <v/>
      </c>
    </row>
    <row r="474" spans="4:17">
      <c r="D474" s="2" t="str">
        <f t="shared" si="28"/>
        <v/>
      </c>
      <c r="J474" s="4" t="str">
        <f t="shared" si="29"/>
        <v/>
      </c>
      <c r="L474" s="4">
        <f t="shared" si="30"/>
        <v>0</v>
      </c>
      <c r="Q474" s="4" t="str">
        <f t="shared" si="31"/>
        <v/>
      </c>
    </row>
    <row r="475" spans="4:17">
      <c r="D475" s="2" t="str">
        <f t="shared" si="28"/>
        <v/>
      </c>
      <c r="J475" s="4" t="str">
        <f t="shared" si="29"/>
        <v/>
      </c>
      <c r="L475" s="4">
        <f t="shared" si="30"/>
        <v>0</v>
      </c>
      <c r="Q475" s="4" t="str">
        <f t="shared" si="31"/>
        <v/>
      </c>
    </row>
    <row r="476" spans="4:17">
      <c r="D476" s="2" t="str">
        <f t="shared" si="28"/>
        <v/>
      </c>
      <c r="J476" s="4" t="str">
        <f t="shared" si="29"/>
        <v/>
      </c>
      <c r="L476" s="4">
        <f t="shared" si="30"/>
        <v>0</v>
      </c>
      <c r="Q476" s="4" t="str">
        <f t="shared" si="31"/>
        <v/>
      </c>
    </row>
    <row r="477" spans="4:17">
      <c r="D477" s="2" t="str">
        <f t="shared" si="28"/>
        <v/>
      </c>
      <c r="J477" s="4" t="str">
        <f t="shared" si="29"/>
        <v/>
      </c>
      <c r="L477" s="4">
        <f t="shared" si="30"/>
        <v>0</v>
      </c>
      <c r="Q477" s="4" t="str">
        <f t="shared" si="31"/>
        <v/>
      </c>
    </row>
    <row r="478" spans="4:17">
      <c r="D478" s="2" t="str">
        <f t="shared" si="28"/>
        <v/>
      </c>
      <c r="J478" s="4" t="str">
        <f t="shared" si="29"/>
        <v/>
      </c>
      <c r="L478" s="4">
        <f t="shared" si="30"/>
        <v>0</v>
      </c>
      <c r="Q478" s="4" t="str">
        <f t="shared" si="31"/>
        <v/>
      </c>
    </row>
    <row r="479" spans="4:17">
      <c r="D479" s="2" t="str">
        <f t="shared" si="28"/>
        <v/>
      </c>
      <c r="J479" s="4" t="str">
        <f t="shared" si="29"/>
        <v/>
      </c>
      <c r="L479" s="4">
        <f t="shared" si="30"/>
        <v>0</v>
      </c>
      <c r="Q479" s="4" t="str">
        <f t="shared" si="31"/>
        <v/>
      </c>
    </row>
    <row r="480" spans="4:17">
      <c r="D480" s="2" t="str">
        <f t="shared" si="28"/>
        <v/>
      </c>
      <c r="J480" s="4" t="str">
        <f t="shared" si="29"/>
        <v/>
      </c>
      <c r="L480" s="4">
        <f t="shared" si="30"/>
        <v>0</v>
      </c>
      <c r="Q480" s="4" t="str">
        <f t="shared" si="31"/>
        <v/>
      </c>
    </row>
    <row r="481" spans="4:17">
      <c r="D481" s="2" t="str">
        <f t="shared" si="28"/>
        <v/>
      </c>
      <c r="J481" s="4" t="str">
        <f t="shared" si="29"/>
        <v/>
      </c>
      <c r="L481" s="4">
        <f t="shared" si="30"/>
        <v>0</v>
      </c>
      <c r="Q481" s="4" t="str">
        <f t="shared" si="31"/>
        <v/>
      </c>
    </row>
    <row r="482" spans="4:17">
      <c r="D482" s="2" t="str">
        <f t="shared" si="28"/>
        <v/>
      </c>
      <c r="J482" s="4" t="str">
        <f t="shared" si="29"/>
        <v/>
      </c>
      <c r="L482" s="4">
        <f t="shared" si="30"/>
        <v>0</v>
      </c>
      <c r="Q482" s="4" t="str">
        <f t="shared" si="31"/>
        <v/>
      </c>
    </row>
    <row r="483" spans="4:17">
      <c r="D483" s="2" t="str">
        <f t="shared" si="28"/>
        <v/>
      </c>
      <c r="J483" s="4" t="str">
        <f t="shared" si="29"/>
        <v/>
      </c>
      <c r="L483" s="4">
        <f t="shared" si="30"/>
        <v>0</v>
      </c>
      <c r="Q483" s="4" t="str">
        <f t="shared" si="31"/>
        <v/>
      </c>
    </row>
    <row r="484" spans="4:17">
      <c r="D484" s="2" t="str">
        <f t="shared" si="28"/>
        <v/>
      </c>
      <c r="J484" s="4" t="str">
        <f t="shared" si="29"/>
        <v/>
      </c>
      <c r="L484" s="4">
        <f t="shared" si="30"/>
        <v>0</v>
      </c>
      <c r="Q484" s="4" t="str">
        <f t="shared" si="31"/>
        <v/>
      </c>
    </row>
    <row r="485" spans="4:17">
      <c r="D485" s="2" t="str">
        <f t="shared" si="28"/>
        <v/>
      </c>
      <c r="J485" s="4" t="str">
        <f t="shared" si="29"/>
        <v/>
      </c>
      <c r="L485" s="4">
        <f t="shared" si="30"/>
        <v>0</v>
      </c>
      <c r="Q485" s="4" t="str">
        <f t="shared" si="31"/>
        <v/>
      </c>
    </row>
    <row r="486" spans="4:17">
      <c r="D486" s="2" t="str">
        <f t="shared" si="28"/>
        <v/>
      </c>
      <c r="J486" s="4" t="str">
        <f t="shared" si="29"/>
        <v/>
      </c>
      <c r="L486" s="4">
        <f t="shared" si="30"/>
        <v>0</v>
      </c>
      <c r="Q486" s="4" t="str">
        <f t="shared" si="31"/>
        <v/>
      </c>
    </row>
    <row r="487" spans="4:17">
      <c r="D487" s="2" t="str">
        <f t="shared" si="28"/>
        <v/>
      </c>
      <c r="J487" s="4" t="str">
        <f t="shared" si="29"/>
        <v/>
      </c>
      <c r="L487" s="4">
        <f t="shared" si="30"/>
        <v>0</v>
      </c>
      <c r="Q487" s="4" t="str">
        <f t="shared" si="31"/>
        <v/>
      </c>
    </row>
    <row r="488" spans="4:17">
      <c r="D488" s="2" t="str">
        <f t="shared" si="28"/>
        <v/>
      </c>
      <c r="J488" s="4" t="str">
        <f t="shared" si="29"/>
        <v/>
      </c>
      <c r="L488" s="4">
        <f t="shared" si="30"/>
        <v>0</v>
      </c>
      <c r="Q488" s="4" t="str">
        <f t="shared" si="31"/>
        <v/>
      </c>
    </row>
    <row r="489" spans="4:17">
      <c r="D489" s="2" t="str">
        <f t="shared" si="28"/>
        <v/>
      </c>
      <c r="J489" s="4" t="str">
        <f t="shared" si="29"/>
        <v/>
      </c>
      <c r="L489" s="4">
        <f t="shared" si="30"/>
        <v>0</v>
      </c>
      <c r="Q489" s="4" t="str">
        <f t="shared" si="31"/>
        <v/>
      </c>
    </row>
    <row r="490" spans="4:17">
      <c r="D490" s="2" t="str">
        <f t="shared" si="28"/>
        <v/>
      </c>
      <c r="J490" s="4" t="str">
        <f t="shared" si="29"/>
        <v/>
      </c>
      <c r="L490" s="4">
        <f t="shared" si="30"/>
        <v>0</v>
      </c>
      <c r="Q490" s="4" t="str">
        <f t="shared" si="31"/>
        <v/>
      </c>
    </row>
    <row r="491" spans="4:17">
      <c r="D491" s="2" t="str">
        <f t="shared" si="28"/>
        <v/>
      </c>
      <c r="J491" s="4" t="str">
        <f t="shared" si="29"/>
        <v/>
      </c>
      <c r="L491" s="4">
        <f t="shared" si="30"/>
        <v>0</v>
      </c>
      <c r="Q491" s="4" t="str">
        <f t="shared" si="31"/>
        <v/>
      </c>
    </row>
    <row r="492" spans="4:17">
      <c r="D492" s="2" t="str">
        <f t="shared" si="28"/>
        <v/>
      </c>
      <c r="J492" s="4" t="str">
        <f t="shared" si="29"/>
        <v/>
      </c>
      <c r="L492" s="4">
        <f t="shared" si="30"/>
        <v>0</v>
      </c>
      <c r="Q492" s="4" t="str">
        <f t="shared" si="31"/>
        <v/>
      </c>
    </row>
    <row r="493" spans="4:17">
      <c r="D493" s="2" t="str">
        <f t="shared" si="28"/>
        <v/>
      </c>
      <c r="J493" s="4" t="str">
        <f t="shared" si="29"/>
        <v/>
      </c>
      <c r="L493" s="4">
        <f t="shared" si="30"/>
        <v>0</v>
      </c>
      <c r="Q493" s="4" t="str">
        <f t="shared" si="31"/>
        <v/>
      </c>
    </row>
    <row r="494" spans="4:17">
      <c r="D494" s="2" t="str">
        <f t="shared" si="28"/>
        <v/>
      </c>
      <c r="J494" s="4" t="str">
        <f t="shared" si="29"/>
        <v/>
      </c>
      <c r="L494" s="4">
        <f t="shared" si="30"/>
        <v>0</v>
      </c>
      <c r="Q494" s="4" t="str">
        <f t="shared" si="31"/>
        <v/>
      </c>
    </row>
    <row r="495" spans="4:17">
      <c r="D495" s="2" t="str">
        <f t="shared" si="28"/>
        <v/>
      </c>
      <c r="J495" s="4" t="str">
        <f t="shared" si="29"/>
        <v/>
      </c>
      <c r="L495" s="4">
        <f t="shared" si="30"/>
        <v>0</v>
      </c>
      <c r="Q495" s="4" t="str">
        <f t="shared" si="31"/>
        <v/>
      </c>
    </row>
    <row r="496" spans="4:17">
      <c r="D496" s="2" t="str">
        <f t="shared" si="28"/>
        <v/>
      </c>
      <c r="J496" s="4" t="str">
        <f t="shared" si="29"/>
        <v/>
      </c>
      <c r="L496" s="4">
        <f t="shared" si="30"/>
        <v>0</v>
      </c>
      <c r="Q496" s="4" t="str">
        <f t="shared" si="31"/>
        <v/>
      </c>
    </row>
    <row r="497" spans="4:17">
      <c r="D497" s="2" t="str">
        <f t="shared" si="28"/>
        <v/>
      </c>
      <c r="J497" s="4" t="str">
        <f t="shared" si="29"/>
        <v/>
      </c>
      <c r="L497" s="4">
        <f t="shared" si="30"/>
        <v>0</v>
      </c>
      <c r="Q497" s="4" t="str">
        <f t="shared" si="31"/>
        <v/>
      </c>
    </row>
    <row r="498" spans="4:17">
      <c r="D498" s="2" t="str">
        <f t="shared" si="28"/>
        <v/>
      </c>
      <c r="J498" s="4" t="str">
        <f t="shared" si="29"/>
        <v/>
      </c>
      <c r="L498" s="4">
        <f t="shared" si="30"/>
        <v>0</v>
      </c>
      <c r="Q498" s="4" t="str">
        <f t="shared" si="31"/>
        <v/>
      </c>
    </row>
    <row r="499" spans="4:17">
      <c r="D499" s="2" t="str">
        <f t="shared" si="28"/>
        <v/>
      </c>
      <c r="J499" s="4" t="str">
        <f t="shared" si="29"/>
        <v/>
      </c>
      <c r="L499" s="4">
        <f t="shared" si="30"/>
        <v>0</v>
      </c>
      <c r="Q499" s="4" t="str">
        <f t="shared" si="31"/>
        <v/>
      </c>
    </row>
    <row r="500" spans="4:17">
      <c r="D500" s="2" t="str">
        <f t="shared" si="28"/>
        <v/>
      </c>
      <c r="J500" s="4" t="str">
        <f t="shared" si="29"/>
        <v/>
      </c>
      <c r="L500" s="4">
        <f t="shared" si="30"/>
        <v>0</v>
      </c>
      <c r="Q500" s="4" t="str">
        <f t="shared" si="31"/>
        <v/>
      </c>
    </row>
    <row r="501" spans="4:17">
      <c r="D501" s="2" t="str">
        <f t="shared" si="28"/>
        <v/>
      </c>
      <c r="J501" s="4" t="str">
        <f t="shared" si="29"/>
        <v/>
      </c>
      <c r="L501" s="4">
        <f t="shared" si="30"/>
        <v>0</v>
      </c>
      <c r="Q501" s="4" t="str">
        <f t="shared" si="31"/>
        <v/>
      </c>
    </row>
    <row r="502" spans="4:17">
      <c r="D502" s="2" t="str">
        <f t="shared" si="28"/>
        <v/>
      </c>
      <c r="J502" s="4" t="str">
        <f t="shared" si="29"/>
        <v/>
      </c>
      <c r="L502" s="4">
        <f t="shared" si="30"/>
        <v>0</v>
      </c>
      <c r="Q502" s="4" t="str">
        <f t="shared" si="31"/>
        <v/>
      </c>
    </row>
    <row r="503" spans="4:17">
      <c r="D503" s="2" t="str">
        <f t="shared" si="28"/>
        <v/>
      </c>
      <c r="J503" s="4" t="str">
        <f t="shared" si="29"/>
        <v/>
      </c>
      <c r="L503" s="4">
        <f t="shared" si="30"/>
        <v>0</v>
      </c>
      <c r="Q503" s="4" t="str">
        <f t="shared" si="31"/>
        <v/>
      </c>
    </row>
    <row r="504" spans="4:17">
      <c r="D504" s="2" t="str">
        <f t="shared" si="28"/>
        <v/>
      </c>
      <c r="J504" s="4" t="str">
        <f t="shared" si="29"/>
        <v/>
      </c>
      <c r="L504" s="4">
        <f t="shared" si="30"/>
        <v>0</v>
      </c>
      <c r="Q504" s="4" t="str">
        <f t="shared" si="31"/>
        <v/>
      </c>
    </row>
    <row r="505" spans="4:17">
      <c r="D505" s="2" t="str">
        <f t="shared" si="28"/>
        <v/>
      </c>
      <c r="J505" s="4" t="str">
        <f t="shared" si="29"/>
        <v/>
      </c>
      <c r="L505" s="4">
        <f t="shared" si="30"/>
        <v>0</v>
      </c>
      <c r="Q505" s="4" t="str">
        <f t="shared" si="31"/>
        <v/>
      </c>
    </row>
    <row r="506" spans="4:17">
      <c r="D506" s="2" t="str">
        <f t="shared" si="28"/>
        <v/>
      </c>
      <c r="J506" s="4" t="str">
        <f t="shared" si="29"/>
        <v/>
      </c>
      <c r="L506" s="4">
        <f t="shared" si="30"/>
        <v>0</v>
      </c>
      <c r="Q506" s="4" t="str">
        <f t="shared" si="31"/>
        <v/>
      </c>
    </row>
    <row r="507" spans="4:17">
      <c r="D507" s="2" t="str">
        <f t="shared" si="28"/>
        <v/>
      </c>
      <c r="J507" s="4" t="str">
        <f t="shared" si="29"/>
        <v/>
      </c>
      <c r="L507" s="4">
        <f t="shared" si="30"/>
        <v>0</v>
      </c>
      <c r="Q507" s="4" t="str">
        <f t="shared" si="31"/>
        <v/>
      </c>
    </row>
    <row r="508" spans="4:17">
      <c r="D508" s="2" t="str">
        <f t="shared" si="28"/>
        <v/>
      </c>
      <c r="J508" s="4" t="str">
        <f t="shared" si="29"/>
        <v/>
      </c>
      <c r="L508" s="4">
        <f t="shared" si="30"/>
        <v>0</v>
      </c>
      <c r="Q508" s="4" t="str">
        <f t="shared" si="31"/>
        <v/>
      </c>
    </row>
    <row r="509" spans="4:17">
      <c r="D509" s="2" t="str">
        <f t="shared" si="28"/>
        <v/>
      </c>
      <c r="J509" s="4" t="str">
        <f t="shared" si="29"/>
        <v/>
      </c>
      <c r="L509" s="4">
        <f t="shared" si="30"/>
        <v>0</v>
      </c>
      <c r="Q509" s="4" t="str">
        <f t="shared" si="31"/>
        <v/>
      </c>
    </row>
    <row r="510" spans="4:17">
      <c r="D510" s="2" t="str">
        <f t="shared" si="28"/>
        <v/>
      </c>
      <c r="J510" s="4" t="str">
        <f t="shared" si="29"/>
        <v/>
      </c>
      <c r="L510" s="4">
        <f t="shared" si="30"/>
        <v>0</v>
      </c>
      <c r="Q510" s="4" t="str">
        <f t="shared" si="31"/>
        <v/>
      </c>
    </row>
    <row r="511" spans="4:17">
      <c r="D511" s="2" t="str">
        <f t="shared" si="28"/>
        <v/>
      </c>
      <c r="J511" s="4" t="str">
        <f t="shared" si="29"/>
        <v/>
      </c>
      <c r="L511" s="4">
        <f t="shared" si="30"/>
        <v>0</v>
      </c>
      <c r="Q511" s="4" t="str">
        <f t="shared" si="31"/>
        <v/>
      </c>
    </row>
    <row r="512" spans="4:17">
      <c r="D512" s="2" t="str">
        <f t="shared" si="28"/>
        <v/>
      </c>
      <c r="J512" s="4" t="str">
        <f t="shared" si="29"/>
        <v/>
      </c>
      <c r="L512" s="4">
        <f t="shared" si="30"/>
        <v>0</v>
      </c>
      <c r="Q512" s="4" t="str">
        <f t="shared" si="31"/>
        <v/>
      </c>
    </row>
    <row r="513" spans="4:17">
      <c r="D513" s="2" t="str">
        <f t="shared" si="28"/>
        <v/>
      </c>
      <c r="J513" s="4" t="str">
        <f t="shared" si="29"/>
        <v/>
      </c>
      <c r="L513" s="4">
        <f t="shared" si="30"/>
        <v>0</v>
      </c>
      <c r="Q513" s="4" t="str">
        <f t="shared" si="31"/>
        <v/>
      </c>
    </row>
    <row r="514" spans="4:17">
      <c r="D514" s="2" t="str">
        <f t="shared" si="28"/>
        <v/>
      </c>
      <c r="J514" s="4" t="str">
        <f t="shared" si="29"/>
        <v/>
      </c>
      <c r="L514" s="4">
        <f t="shared" si="30"/>
        <v>0</v>
      </c>
      <c r="Q514" s="4" t="str">
        <f t="shared" si="31"/>
        <v/>
      </c>
    </row>
    <row r="515" spans="4:17">
      <c r="D515" s="2" t="str">
        <f t="shared" ref="D515:D578" si="32">IF(ISNA(VLOOKUP(C515,AA$1:AC$9999,2,FALSE)),"",VLOOKUP(C515,AA$1:AC$9999,2,FALSE))</f>
        <v/>
      </c>
      <c r="J515" s="4" t="str">
        <f t="shared" ref="J515:J578" si="33">IF(E515+G515+K515=0,"",IF(E515=0,((G515^2*PI()/4)*(H515*D515*I515))/1000000+K515,((E515*F515*H515)*(D515*I515))/1000000+K515))</f>
        <v/>
      </c>
      <c r="L515" s="4">
        <f t="shared" ref="L515:L578" si="34">IF(L514&gt;0,0,IF(A516&amp;B516=A515&amp;B515,0,IF(COUNTIFS(A:A,A515,B:B,B515)&gt;=2,SUMIFS(J:J,A:A,A515,B:B,B515),0)))</f>
        <v>0</v>
      </c>
      <c r="Q515" s="4" t="str">
        <f t="shared" ref="Q515:Q578" si="35">J515</f>
        <v/>
      </c>
    </row>
    <row r="516" spans="4:17">
      <c r="D516" s="2" t="str">
        <f t="shared" si="32"/>
        <v/>
      </c>
      <c r="J516" s="4" t="str">
        <f t="shared" si="33"/>
        <v/>
      </c>
      <c r="L516" s="4">
        <f t="shared" si="34"/>
        <v>0</v>
      </c>
      <c r="Q516" s="4" t="str">
        <f t="shared" si="35"/>
        <v/>
      </c>
    </row>
    <row r="517" spans="4:17">
      <c r="D517" s="2" t="str">
        <f t="shared" si="32"/>
        <v/>
      </c>
      <c r="J517" s="4" t="str">
        <f t="shared" si="33"/>
        <v/>
      </c>
      <c r="L517" s="4">
        <f t="shared" si="34"/>
        <v>0</v>
      </c>
      <c r="Q517" s="4" t="str">
        <f t="shared" si="35"/>
        <v/>
      </c>
    </row>
    <row r="518" spans="4:17">
      <c r="D518" s="2" t="str">
        <f t="shared" si="32"/>
        <v/>
      </c>
      <c r="J518" s="4" t="str">
        <f t="shared" si="33"/>
        <v/>
      </c>
      <c r="L518" s="4">
        <f t="shared" si="34"/>
        <v>0</v>
      </c>
      <c r="Q518" s="4" t="str">
        <f t="shared" si="35"/>
        <v/>
      </c>
    </row>
    <row r="519" spans="4:17">
      <c r="D519" s="2" t="str">
        <f t="shared" si="32"/>
        <v/>
      </c>
      <c r="J519" s="4" t="str">
        <f t="shared" si="33"/>
        <v/>
      </c>
      <c r="L519" s="4">
        <f t="shared" si="34"/>
        <v>0</v>
      </c>
      <c r="Q519" s="4" t="str">
        <f t="shared" si="35"/>
        <v/>
      </c>
    </row>
    <row r="520" spans="4:17">
      <c r="D520" s="2" t="str">
        <f t="shared" si="32"/>
        <v/>
      </c>
      <c r="J520" s="4" t="str">
        <f t="shared" si="33"/>
        <v/>
      </c>
      <c r="L520" s="4">
        <f t="shared" si="34"/>
        <v>0</v>
      </c>
      <c r="Q520" s="4" t="str">
        <f t="shared" si="35"/>
        <v/>
      </c>
    </row>
    <row r="521" spans="4:17">
      <c r="D521" s="2" t="str">
        <f t="shared" si="32"/>
        <v/>
      </c>
      <c r="J521" s="4" t="str">
        <f t="shared" si="33"/>
        <v/>
      </c>
      <c r="L521" s="4">
        <f t="shared" si="34"/>
        <v>0</v>
      </c>
      <c r="Q521" s="4" t="str">
        <f t="shared" si="35"/>
        <v/>
      </c>
    </row>
    <row r="522" spans="4:17">
      <c r="D522" s="2" t="str">
        <f t="shared" si="32"/>
        <v/>
      </c>
      <c r="J522" s="4" t="str">
        <f t="shared" si="33"/>
        <v/>
      </c>
      <c r="L522" s="4">
        <f t="shared" si="34"/>
        <v>0</v>
      </c>
      <c r="Q522" s="4" t="str">
        <f t="shared" si="35"/>
        <v/>
      </c>
    </row>
    <row r="523" spans="4:17">
      <c r="D523" s="2" t="str">
        <f t="shared" si="32"/>
        <v/>
      </c>
      <c r="J523" s="4" t="str">
        <f t="shared" si="33"/>
        <v/>
      </c>
      <c r="L523" s="4">
        <f t="shared" si="34"/>
        <v>0</v>
      </c>
      <c r="Q523" s="4" t="str">
        <f t="shared" si="35"/>
        <v/>
      </c>
    </row>
    <row r="524" spans="4:17">
      <c r="D524" s="2" t="str">
        <f t="shared" si="32"/>
        <v/>
      </c>
      <c r="J524" s="4" t="str">
        <f t="shared" si="33"/>
        <v/>
      </c>
      <c r="L524" s="4">
        <f t="shared" si="34"/>
        <v>0</v>
      </c>
      <c r="Q524" s="4" t="str">
        <f t="shared" si="35"/>
        <v/>
      </c>
    </row>
    <row r="525" spans="4:17">
      <c r="D525" s="2" t="str">
        <f t="shared" si="32"/>
        <v/>
      </c>
      <c r="J525" s="4" t="str">
        <f t="shared" si="33"/>
        <v/>
      </c>
      <c r="L525" s="4">
        <f t="shared" si="34"/>
        <v>0</v>
      </c>
      <c r="Q525" s="4" t="str">
        <f t="shared" si="35"/>
        <v/>
      </c>
    </row>
    <row r="526" spans="4:17">
      <c r="D526" s="2" t="str">
        <f t="shared" si="32"/>
        <v/>
      </c>
      <c r="J526" s="4" t="str">
        <f t="shared" si="33"/>
        <v/>
      </c>
      <c r="L526" s="4">
        <f t="shared" si="34"/>
        <v>0</v>
      </c>
      <c r="Q526" s="4" t="str">
        <f t="shared" si="35"/>
        <v/>
      </c>
    </row>
    <row r="527" spans="4:17">
      <c r="D527" s="2" t="str">
        <f t="shared" si="32"/>
        <v/>
      </c>
      <c r="J527" s="4" t="str">
        <f t="shared" si="33"/>
        <v/>
      </c>
      <c r="L527" s="4">
        <f t="shared" si="34"/>
        <v>0</v>
      </c>
      <c r="Q527" s="4" t="str">
        <f t="shared" si="35"/>
        <v/>
      </c>
    </row>
    <row r="528" spans="4:17">
      <c r="D528" s="2" t="str">
        <f t="shared" si="32"/>
        <v/>
      </c>
      <c r="J528" s="4" t="str">
        <f t="shared" si="33"/>
        <v/>
      </c>
      <c r="L528" s="4">
        <f t="shared" si="34"/>
        <v>0</v>
      </c>
      <c r="Q528" s="4" t="str">
        <f t="shared" si="35"/>
        <v/>
      </c>
    </row>
    <row r="529" spans="4:17">
      <c r="D529" s="2" t="str">
        <f t="shared" si="32"/>
        <v/>
      </c>
      <c r="J529" s="4" t="str">
        <f t="shared" si="33"/>
        <v/>
      </c>
      <c r="L529" s="4">
        <f t="shared" si="34"/>
        <v>0</v>
      </c>
      <c r="Q529" s="4" t="str">
        <f t="shared" si="35"/>
        <v/>
      </c>
    </row>
    <row r="530" spans="4:17">
      <c r="D530" s="2" t="str">
        <f t="shared" si="32"/>
        <v/>
      </c>
      <c r="J530" s="4" t="str">
        <f t="shared" si="33"/>
        <v/>
      </c>
      <c r="L530" s="4">
        <f t="shared" si="34"/>
        <v>0</v>
      </c>
      <c r="Q530" s="4" t="str">
        <f t="shared" si="35"/>
        <v/>
      </c>
    </row>
    <row r="531" spans="4:17">
      <c r="D531" s="2" t="str">
        <f t="shared" si="32"/>
        <v/>
      </c>
      <c r="J531" s="4" t="str">
        <f t="shared" si="33"/>
        <v/>
      </c>
      <c r="L531" s="4">
        <f t="shared" si="34"/>
        <v>0</v>
      </c>
      <c r="Q531" s="4" t="str">
        <f t="shared" si="35"/>
        <v/>
      </c>
    </row>
    <row r="532" spans="4:17">
      <c r="D532" s="2" t="str">
        <f t="shared" si="32"/>
        <v/>
      </c>
      <c r="J532" s="4" t="str">
        <f t="shared" si="33"/>
        <v/>
      </c>
      <c r="L532" s="4">
        <f t="shared" si="34"/>
        <v>0</v>
      </c>
      <c r="Q532" s="4" t="str">
        <f t="shared" si="35"/>
        <v/>
      </c>
    </row>
    <row r="533" spans="4:17">
      <c r="D533" s="2" t="str">
        <f t="shared" si="32"/>
        <v/>
      </c>
      <c r="J533" s="4" t="str">
        <f t="shared" si="33"/>
        <v/>
      </c>
      <c r="L533" s="4">
        <f t="shared" si="34"/>
        <v>0</v>
      </c>
      <c r="Q533" s="4" t="str">
        <f t="shared" si="35"/>
        <v/>
      </c>
    </row>
    <row r="534" spans="4:17">
      <c r="D534" s="2" t="str">
        <f t="shared" si="32"/>
        <v/>
      </c>
      <c r="J534" s="4" t="str">
        <f t="shared" si="33"/>
        <v/>
      </c>
      <c r="L534" s="4">
        <f t="shared" si="34"/>
        <v>0</v>
      </c>
      <c r="Q534" s="4" t="str">
        <f t="shared" si="35"/>
        <v/>
      </c>
    </row>
    <row r="535" spans="4:17">
      <c r="D535" s="2" t="str">
        <f t="shared" si="32"/>
        <v/>
      </c>
      <c r="J535" s="4" t="str">
        <f t="shared" si="33"/>
        <v/>
      </c>
      <c r="L535" s="4">
        <f t="shared" si="34"/>
        <v>0</v>
      </c>
      <c r="Q535" s="4" t="str">
        <f t="shared" si="35"/>
        <v/>
      </c>
    </row>
    <row r="536" spans="4:17">
      <c r="D536" s="2" t="str">
        <f t="shared" si="32"/>
        <v/>
      </c>
      <c r="J536" s="4" t="str">
        <f t="shared" si="33"/>
        <v/>
      </c>
      <c r="L536" s="4">
        <f t="shared" si="34"/>
        <v>0</v>
      </c>
      <c r="Q536" s="4" t="str">
        <f t="shared" si="35"/>
        <v/>
      </c>
    </row>
    <row r="537" spans="4:17">
      <c r="D537" s="2" t="str">
        <f t="shared" si="32"/>
        <v/>
      </c>
      <c r="J537" s="4" t="str">
        <f t="shared" si="33"/>
        <v/>
      </c>
      <c r="L537" s="4">
        <f t="shared" si="34"/>
        <v>0</v>
      </c>
      <c r="Q537" s="4" t="str">
        <f t="shared" si="35"/>
        <v/>
      </c>
    </row>
    <row r="538" spans="4:17">
      <c r="D538" s="2" t="str">
        <f t="shared" si="32"/>
        <v/>
      </c>
      <c r="J538" s="4" t="str">
        <f t="shared" si="33"/>
        <v/>
      </c>
      <c r="L538" s="4">
        <f t="shared" si="34"/>
        <v>0</v>
      </c>
      <c r="Q538" s="4" t="str">
        <f t="shared" si="35"/>
        <v/>
      </c>
    </row>
    <row r="539" spans="4:17">
      <c r="D539" s="2" t="str">
        <f t="shared" si="32"/>
        <v/>
      </c>
      <c r="J539" s="4" t="str">
        <f t="shared" si="33"/>
        <v/>
      </c>
      <c r="L539" s="4">
        <f t="shared" si="34"/>
        <v>0</v>
      </c>
      <c r="Q539" s="4" t="str">
        <f t="shared" si="35"/>
        <v/>
      </c>
    </row>
    <row r="540" spans="4:17">
      <c r="D540" s="2" t="str">
        <f t="shared" si="32"/>
        <v/>
      </c>
      <c r="J540" s="4" t="str">
        <f t="shared" si="33"/>
        <v/>
      </c>
      <c r="L540" s="4">
        <f t="shared" si="34"/>
        <v>0</v>
      </c>
      <c r="Q540" s="4" t="str">
        <f t="shared" si="35"/>
        <v/>
      </c>
    </row>
    <row r="541" spans="4:17">
      <c r="D541" s="2" t="str">
        <f t="shared" si="32"/>
        <v/>
      </c>
      <c r="J541" s="4" t="str">
        <f t="shared" si="33"/>
        <v/>
      </c>
      <c r="L541" s="4">
        <f t="shared" si="34"/>
        <v>0</v>
      </c>
      <c r="Q541" s="4" t="str">
        <f t="shared" si="35"/>
        <v/>
      </c>
    </row>
    <row r="542" spans="4:17">
      <c r="D542" s="2" t="str">
        <f t="shared" si="32"/>
        <v/>
      </c>
      <c r="J542" s="4" t="str">
        <f t="shared" si="33"/>
        <v/>
      </c>
      <c r="L542" s="4">
        <f t="shared" si="34"/>
        <v>0</v>
      </c>
      <c r="Q542" s="4" t="str">
        <f t="shared" si="35"/>
        <v/>
      </c>
    </row>
    <row r="543" spans="4:17">
      <c r="D543" s="2" t="str">
        <f t="shared" si="32"/>
        <v/>
      </c>
      <c r="J543" s="4" t="str">
        <f t="shared" si="33"/>
        <v/>
      </c>
      <c r="L543" s="4">
        <f t="shared" si="34"/>
        <v>0</v>
      </c>
      <c r="Q543" s="4" t="str">
        <f t="shared" si="35"/>
        <v/>
      </c>
    </row>
    <row r="544" spans="4:17">
      <c r="D544" s="2" t="str">
        <f t="shared" si="32"/>
        <v/>
      </c>
      <c r="J544" s="4" t="str">
        <f t="shared" si="33"/>
        <v/>
      </c>
      <c r="L544" s="4">
        <f t="shared" si="34"/>
        <v>0</v>
      </c>
      <c r="Q544" s="4" t="str">
        <f t="shared" si="35"/>
        <v/>
      </c>
    </row>
    <row r="545" spans="4:17">
      <c r="D545" s="2" t="str">
        <f t="shared" si="32"/>
        <v/>
      </c>
      <c r="J545" s="4" t="str">
        <f t="shared" si="33"/>
        <v/>
      </c>
      <c r="L545" s="4">
        <f t="shared" si="34"/>
        <v>0</v>
      </c>
      <c r="Q545" s="4" t="str">
        <f t="shared" si="35"/>
        <v/>
      </c>
    </row>
    <row r="546" spans="4:17">
      <c r="D546" s="2" t="str">
        <f t="shared" si="32"/>
        <v/>
      </c>
      <c r="J546" s="4" t="str">
        <f t="shared" si="33"/>
        <v/>
      </c>
      <c r="L546" s="4">
        <f t="shared" si="34"/>
        <v>0</v>
      </c>
      <c r="Q546" s="4" t="str">
        <f t="shared" si="35"/>
        <v/>
      </c>
    </row>
    <row r="547" spans="4:17">
      <c r="D547" s="2" t="str">
        <f t="shared" si="32"/>
        <v/>
      </c>
      <c r="J547" s="4" t="str">
        <f t="shared" si="33"/>
        <v/>
      </c>
      <c r="L547" s="4">
        <f t="shared" si="34"/>
        <v>0</v>
      </c>
      <c r="Q547" s="4" t="str">
        <f t="shared" si="35"/>
        <v/>
      </c>
    </row>
    <row r="548" spans="4:17">
      <c r="D548" s="2" t="str">
        <f t="shared" si="32"/>
        <v/>
      </c>
      <c r="J548" s="4" t="str">
        <f t="shared" si="33"/>
        <v/>
      </c>
      <c r="L548" s="4">
        <f t="shared" si="34"/>
        <v>0</v>
      </c>
      <c r="Q548" s="4" t="str">
        <f t="shared" si="35"/>
        <v/>
      </c>
    </row>
    <row r="549" spans="4:17">
      <c r="D549" s="2" t="str">
        <f t="shared" si="32"/>
        <v/>
      </c>
      <c r="J549" s="4" t="str">
        <f t="shared" si="33"/>
        <v/>
      </c>
      <c r="L549" s="4">
        <f t="shared" si="34"/>
        <v>0</v>
      </c>
      <c r="Q549" s="4" t="str">
        <f t="shared" si="35"/>
        <v/>
      </c>
    </row>
    <row r="550" spans="4:17">
      <c r="D550" s="2" t="str">
        <f t="shared" si="32"/>
        <v/>
      </c>
      <c r="J550" s="4" t="str">
        <f t="shared" si="33"/>
        <v/>
      </c>
      <c r="L550" s="4">
        <f t="shared" si="34"/>
        <v>0</v>
      </c>
      <c r="Q550" s="4" t="str">
        <f t="shared" si="35"/>
        <v/>
      </c>
    </row>
    <row r="551" spans="4:17">
      <c r="D551" s="2" t="str">
        <f t="shared" si="32"/>
        <v/>
      </c>
      <c r="J551" s="4" t="str">
        <f t="shared" si="33"/>
        <v/>
      </c>
      <c r="L551" s="4">
        <f t="shared" si="34"/>
        <v>0</v>
      </c>
      <c r="Q551" s="4" t="str">
        <f t="shared" si="35"/>
        <v/>
      </c>
    </row>
    <row r="552" spans="4:17">
      <c r="D552" s="2" t="str">
        <f t="shared" si="32"/>
        <v/>
      </c>
      <c r="J552" s="4" t="str">
        <f t="shared" si="33"/>
        <v/>
      </c>
      <c r="L552" s="4">
        <f t="shared" si="34"/>
        <v>0</v>
      </c>
      <c r="Q552" s="4" t="str">
        <f t="shared" si="35"/>
        <v/>
      </c>
    </row>
    <row r="553" spans="4:17">
      <c r="D553" s="2" t="str">
        <f t="shared" si="32"/>
        <v/>
      </c>
      <c r="J553" s="4" t="str">
        <f t="shared" si="33"/>
        <v/>
      </c>
      <c r="L553" s="4">
        <f t="shared" si="34"/>
        <v>0</v>
      </c>
      <c r="Q553" s="4" t="str">
        <f t="shared" si="35"/>
        <v/>
      </c>
    </row>
    <row r="554" spans="4:17">
      <c r="D554" s="2" t="str">
        <f t="shared" si="32"/>
        <v/>
      </c>
      <c r="J554" s="4" t="str">
        <f t="shared" si="33"/>
        <v/>
      </c>
      <c r="L554" s="4">
        <f t="shared" si="34"/>
        <v>0</v>
      </c>
      <c r="Q554" s="4" t="str">
        <f t="shared" si="35"/>
        <v/>
      </c>
    </row>
    <row r="555" spans="4:17">
      <c r="D555" s="2" t="str">
        <f t="shared" si="32"/>
        <v/>
      </c>
      <c r="J555" s="4" t="str">
        <f t="shared" si="33"/>
        <v/>
      </c>
      <c r="L555" s="4">
        <f t="shared" si="34"/>
        <v>0</v>
      </c>
      <c r="Q555" s="4" t="str">
        <f t="shared" si="35"/>
        <v/>
      </c>
    </row>
    <row r="556" spans="4:17">
      <c r="D556" s="2" t="str">
        <f t="shared" si="32"/>
        <v/>
      </c>
      <c r="J556" s="4" t="str">
        <f t="shared" si="33"/>
        <v/>
      </c>
      <c r="L556" s="4">
        <f t="shared" si="34"/>
        <v>0</v>
      </c>
      <c r="Q556" s="4" t="str">
        <f t="shared" si="35"/>
        <v/>
      </c>
    </row>
    <row r="557" spans="4:17">
      <c r="D557" s="2" t="str">
        <f t="shared" si="32"/>
        <v/>
      </c>
      <c r="J557" s="4" t="str">
        <f t="shared" si="33"/>
        <v/>
      </c>
      <c r="L557" s="4">
        <f t="shared" si="34"/>
        <v>0</v>
      </c>
      <c r="Q557" s="4" t="str">
        <f t="shared" si="35"/>
        <v/>
      </c>
    </row>
    <row r="558" spans="4:17">
      <c r="D558" s="2" t="str">
        <f t="shared" si="32"/>
        <v/>
      </c>
      <c r="J558" s="4" t="str">
        <f t="shared" si="33"/>
        <v/>
      </c>
      <c r="L558" s="4">
        <f t="shared" si="34"/>
        <v>0</v>
      </c>
      <c r="Q558" s="4" t="str">
        <f t="shared" si="35"/>
        <v/>
      </c>
    </row>
    <row r="559" spans="4:17">
      <c r="D559" s="2" t="str">
        <f t="shared" si="32"/>
        <v/>
      </c>
      <c r="J559" s="4" t="str">
        <f t="shared" si="33"/>
        <v/>
      </c>
      <c r="L559" s="4">
        <f t="shared" si="34"/>
        <v>0</v>
      </c>
      <c r="Q559" s="4" t="str">
        <f t="shared" si="35"/>
        <v/>
      </c>
    </row>
    <row r="560" spans="4:17">
      <c r="D560" s="2" t="str">
        <f t="shared" si="32"/>
        <v/>
      </c>
      <c r="J560" s="4" t="str">
        <f t="shared" si="33"/>
        <v/>
      </c>
      <c r="L560" s="4">
        <f t="shared" si="34"/>
        <v>0</v>
      </c>
      <c r="Q560" s="4" t="str">
        <f t="shared" si="35"/>
        <v/>
      </c>
    </row>
    <row r="561" spans="4:17">
      <c r="D561" s="2" t="str">
        <f t="shared" si="32"/>
        <v/>
      </c>
      <c r="J561" s="4" t="str">
        <f t="shared" si="33"/>
        <v/>
      </c>
      <c r="L561" s="4">
        <f t="shared" si="34"/>
        <v>0</v>
      </c>
      <c r="Q561" s="4" t="str">
        <f t="shared" si="35"/>
        <v/>
      </c>
    </row>
    <row r="562" spans="4:17">
      <c r="D562" s="2" t="str">
        <f t="shared" si="32"/>
        <v/>
      </c>
      <c r="J562" s="4" t="str">
        <f t="shared" si="33"/>
        <v/>
      </c>
      <c r="L562" s="4">
        <f t="shared" si="34"/>
        <v>0</v>
      </c>
      <c r="Q562" s="4" t="str">
        <f t="shared" si="35"/>
        <v/>
      </c>
    </row>
    <row r="563" spans="4:17">
      <c r="D563" s="2" t="str">
        <f t="shared" si="32"/>
        <v/>
      </c>
      <c r="J563" s="4" t="str">
        <f t="shared" si="33"/>
        <v/>
      </c>
      <c r="L563" s="4">
        <f t="shared" si="34"/>
        <v>0</v>
      </c>
      <c r="Q563" s="4" t="str">
        <f t="shared" si="35"/>
        <v/>
      </c>
    </row>
    <row r="564" spans="4:17">
      <c r="D564" s="2" t="str">
        <f t="shared" si="32"/>
        <v/>
      </c>
      <c r="J564" s="4" t="str">
        <f t="shared" si="33"/>
        <v/>
      </c>
      <c r="L564" s="4">
        <f t="shared" si="34"/>
        <v>0</v>
      </c>
      <c r="Q564" s="4" t="str">
        <f t="shared" si="35"/>
        <v/>
      </c>
    </row>
    <row r="565" spans="4:17">
      <c r="D565" s="2" t="str">
        <f t="shared" si="32"/>
        <v/>
      </c>
      <c r="J565" s="4" t="str">
        <f t="shared" si="33"/>
        <v/>
      </c>
      <c r="L565" s="4">
        <f t="shared" si="34"/>
        <v>0</v>
      </c>
      <c r="Q565" s="4" t="str">
        <f t="shared" si="35"/>
        <v/>
      </c>
    </row>
    <row r="566" spans="4:17">
      <c r="D566" s="2" t="str">
        <f t="shared" si="32"/>
        <v/>
      </c>
      <c r="J566" s="4" t="str">
        <f t="shared" si="33"/>
        <v/>
      </c>
      <c r="L566" s="4">
        <f t="shared" si="34"/>
        <v>0</v>
      </c>
      <c r="Q566" s="4" t="str">
        <f t="shared" si="35"/>
        <v/>
      </c>
    </row>
    <row r="567" spans="4:17">
      <c r="D567" s="2" t="str">
        <f t="shared" si="32"/>
        <v/>
      </c>
      <c r="J567" s="4" t="str">
        <f t="shared" si="33"/>
        <v/>
      </c>
      <c r="L567" s="4">
        <f t="shared" si="34"/>
        <v>0</v>
      </c>
      <c r="Q567" s="4" t="str">
        <f t="shared" si="35"/>
        <v/>
      </c>
    </row>
    <row r="568" spans="4:17">
      <c r="D568" s="2" t="str">
        <f t="shared" si="32"/>
        <v/>
      </c>
      <c r="J568" s="4" t="str">
        <f t="shared" si="33"/>
        <v/>
      </c>
      <c r="L568" s="4">
        <f t="shared" si="34"/>
        <v>0</v>
      </c>
      <c r="Q568" s="4" t="str">
        <f t="shared" si="35"/>
        <v/>
      </c>
    </row>
    <row r="569" spans="4:17">
      <c r="D569" s="2" t="str">
        <f t="shared" si="32"/>
        <v/>
      </c>
      <c r="J569" s="4" t="str">
        <f t="shared" si="33"/>
        <v/>
      </c>
      <c r="L569" s="4">
        <f t="shared" si="34"/>
        <v>0</v>
      </c>
      <c r="Q569" s="4" t="str">
        <f t="shared" si="35"/>
        <v/>
      </c>
    </row>
    <row r="570" spans="4:17">
      <c r="D570" s="2" t="str">
        <f t="shared" si="32"/>
        <v/>
      </c>
      <c r="J570" s="4" t="str">
        <f t="shared" si="33"/>
        <v/>
      </c>
      <c r="L570" s="4">
        <f t="shared" si="34"/>
        <v>0</v>
      </c>
      <c r="Q570" s="4" t="str">
        <f t="shared" si="35"/>
        <v/>
      </c>
    </row>
    <row r="571" spans="4:17">
      <c r="D571" s="2" t="str">
        <f t="shared" si="32"/>
        <v/>
      </c>
      <c r="J571" s="4" t="str">
        <f t="shared" si="33"/>
        <v/>
      </c>
      <c r="L571" s="4">
        <f t="shared" si="34"/>
        <v>0</v>
      </c>
      <c r="Q571" s="4" t="str">
        <f t="shared" si="35"/>
        <v/>
      </c>
    </row>
    <row r="572" spans="4:17">
      <c r="D572" s="2" t="str">
        <f t="shared" si="32"/>
        <v/>
      </c>
      <c r="J572" s="4" t="str">
        <f t="shared" si="33"/>
        <v/>
      </c>
      <c r="L572" s="4">
        <f t="shared" si="34"/>
        <v>0</v>
      </c>
      <c r="Q572" s="4" t="str">
        <f t="shared" si="35"/>
        <v/>
      </c>
    </row>
    <row r="573" spans="4:17">
      <c r="D573" s="2" t="str">
        <f t="shared" si="32"/>
        <v/>
      </c>
      <c r="J573" s="4" t="str">
        <f t="shared" si="33"/>
        <v/>
      </c>
      <c r="L573" s="4">
        <f t="shared" si="34"/>
        <v>0</v>
      </c>
      <c r="Q573" s="4" t="str">
        <f t="shared" si="35"/>
        <v/>
      </c>
    </row>
    <row r="574" spans="4:17">
      <c r="D574" s="2" t="str">
        <f t="shared" si="32"/>
        <v/>
      </c>
      <c r="J574" s="4" t="str">
        <f t="shared" si="33"/>
        <v/>
      </c>
      <c r="L574" s="4">
        <f t="shared" si="34"/>
        <v>0</v>
      </c>
      <c r="Q574" s="4" t="str">
        <f t="shared" si="35"/>
        <v/>
      </c>
    </row>
    <row r="575" spans="4:17">
      <c r="D575" s="2" t="str">
        <f t="shared" si="32"/>
        <v/>
      </c>
      <c r="J575" s="4" t="str">
        <f t="shared" si="33"/>
        <v/>
      </c>
      <c r="L575" s="4">
        <f t="shared" si="34"/>
        <v>0</v>
      </c>
      <c r="Q575" s="4" t="str">
        <f t="shared" si="35"/>
        <v/>
      </c>
    </row>
    <row r="576" spans="4:17">
      <c r="D576" s="2" t="str">
        <f t="shared" si="32"/>
        <v/>
      </c>
      <c r="J576" s="4" t="str">
        <f t="shared" si="33"/>
        <v/>
      </c>
      <c r="L576" s="4">
        <f t="shared" si="34"/>
        <v>0</v>
      </c>
      <c r="Q576" s="4" t="str">
        <f t="shared" si="35"/>
        <v/>
      </c>
    </row>
    <row r="577" spans="4:17">
      <c r="D577" s="2" t="str">
        <f t="shared" si="32"/>
        <v/>
      </c>
      <c r="J577" s="4" t="str">
        <f t="shared" si="33"/>
        <v/>
      </c>
      <c r="L577" s="4">
        <f t="shared" si="34"/>
        <v>0</v>
      </c>
      <c r="Q577" s="4" t="str">
        <f t="shared" si="35"/>
        <v/>
      </c>
    </row>
    <row r="578" spans="4:17">
      <c r="D578" s="2" t="str">
        <f t="shared" si="32"/>
        <v/>
      </c>
      <c r="J578" s="4" t="str">
        <f t="shared" si="33"/>
        <v/>
      </c>
      <c r="L578" s="4">
        <f t="shared" si="34"/>
        <v>0</v>
      </c>
      <c r="Q578" s="4" t="str">
        <f t="shared" si="35"/>
        <v/>
      </c>
    </row>
    <row r="579" spans="4:17">
      <c r="D579" s="2" t="str">
        <f t="shared" ref="D579:D642" si="36">IF(ISNA(VLOOKUP(C579,AA$1:AC$9999,2,FALSE)),"",VLOOKUP(C579,AA$1:AC$9999,2,FALSE))</f>
        <v/>
      </c>
      <c r="J579" s="4" t="str">
        <f t="shared" ref="J579:J642" si="37">IF(E579+G579+K579=0,"",IF(E579=0,((G579^2*PI()/4)*(H579*D579*I579))/1000000+K579,((E579*F579*H579)*(D579*I579))/1000000+K579))</f>
        <v/>
      </c>
      <c r="L579" s="4">
        <f t="shared" ref="L579:L642" si="38">IF(L578&gt;0,0,IF(A580&amp;B580=A579&amp;B579,0,IF(COUNTIFS(A:A,A579,B:B,B579)&gt;=2,SUMIFS(J:J,A:A,A579,B:B,B579),0)))</f>
        <v>0</v>
      </c>
      <c r="Q579" s="4" t="str">
        <f t="shared" ref="Q579:Q642" si="39">J579</f>
        <v/>
      </c>
    </row>
    <row r="580" spans="4:17">
      <c r="D580" s="2" t="str">
        <f t="shared" si="36"/>
        <v/>
      </c>
      <c r="J580" s="4" t="str">
        <f t="shared" si="37"/>
        <v/>
      </c>
      <c r="L580" s="4">
        <f t="shared" si="38"/>
        <v>0</v>
      </c>
      <c r="Q580" s="4" t="str">
        <f t="shared" si="39"/>
        <v/>
      </c>
    </row>
    <row r="581" spans="4:17">
      <c r="D581" s="2" t="str">
        <f t="shared" si="36"/>
        <v/>
      </c>
      <c r="J581" s="4" t="str">
        <f t="shared" si="37"/>
        <v/>
      </c>
      <c r="L581" s="4">
        <f t="shared" si="38"/>
        <v>0</v>
      </c>
      <c r="Q581" s="4" t="str">
        <f t="shared" si="39"/>
        <v/>
      </c>
    </row>
    <row r="582" spans="4:17">
      <c r="D582" s="2" t="str">
        <f t="shared" si="36"/>
        <v/>
      </c>
      <c r="J582" s="4" t="str">
        <f t="shared" si="37"/>
        <v/>
      </c>
      <c r="L582" s="4">
        <f t="shared" si="38"/>
        <v>0</v>
      </c>
      <c r="Q582" s="4" t="str">
        <f t="shared" si="39"/>
        <v/>
      </c>
    </row>
    <row r="583" spans="4:17">
      <c r="D583" s="2" t="str">
        <f t="shared" si="36"/>
        <v/>
      </c>
      <c r="J583" s="4" t="str">
        <f t="shared" si="37"/>
        <v/>
      </c>
      <c r="L583" s="4">
        <f t="shared" si="38"/>
        <v>0</v>
      </c>
      <c r="Q583" s="4" t="str">
        <f t="shared" si="39"/>
        <v/>
      </c>
    </row>
    <row r="584" spans="4:17">
      <c r="D584" s="2" t="str">
        <f t="shared" si="36"/>
        <v/>
      </c>
      <c r="J584" s="4" t="str">
        <f t="shared" si="37"/>
        <v/>
      </c>
      <c r="L584" s="4">
        <f t="shared" si="38"/>
        <v>0</v>
      </c>
      <c r="Q584" s="4" t="str">
        <f t="shared" si="39"/>
        <v/>
      </c>
    </row>
    <row r="585" spans="4:17">
      <c r="D585" s="2" t="str">
        <f t="shared" si="36"/>
        <v/>
      </c>
      <c r="J585" s="4" t="str">
        <f t="shared" si="37"/>
        <v/>
      </c>
      <c r="L585" s="4">
        <f t="shared" si="38"/>
        <v>0</v>
      </c>
      <c r="Q585" s="4" t="str">
        <f t="shared" si="39"/>
        <v/>
      </c>
    </row>
    <row r="586" spans="4:17">
      <c r="D586" s="2" t="str">
        <f t="shared" si="36"/>
        <v/>
      </c>
      <c r="J586" s="4" t="str">
        <f t="shared" si="37"/>
        <v/>
      </c>
      <c r="L586" s="4">
        <f t="shared" si="38"/>
        <v>0</v>
      </c>
      <c r="Q586" s="4" t="str">
        <f t="shared" si="39"/>
        <v/>
      </c>
    </row>
    <row r="587" spans="4:17">
      <c r="D587" s="2" t="str">
        <f t="shared" si="36"/>
        <v/>
      </c>
      <c r="J587" s="4" t="str">
        <f t="shared" si="37"/>
        <v/>
      </c>
      <c r="L587" s="4">
        <f t="shared" si="38"/>
        <v>0</v>
      </c>
      <c r="Q587" s="4" t="str">
        <f t="shared" si="39"/>
        <v/>
      </c>
    </row>
    <row r="588" spans="4:17">
      <c r="D588" s="2" t="str">
        <f t="shared" si="36"/>
        <v/>
      </c>
      <c r="J588" s="4" t="str">
        <f t="shared" si="37"/>
        <v/>
      </c>
      <c r="L588" s="4">
        <f t="shared" si="38"/>
        <v>0</v>
      </c>
      <c r="Q588" s="4" t="str">
        <f t="shared" si="39"/>
        <v/>
      </c>
    </row>
    <row r="589" spans="4:17">
      <c r="D589" s="2" t="str">
        <f t="shared" si="36"/>
        <v/>
      </c>
      <c r="J589" s="4" t="str">
        <f t="shared" si="37"/>
        <v/>
      </c>
      <c r="L589" s="4">
        <f t="shared" si="38"/>
        <v>0</v>
      </c>
      <c r="Q589" s="4" t="str">
        <f t="shared" si="39"/>
        <v/>
      </c>
    </row>
    <row r="590" spans="4:17">
      <c r="D590" s="2" t="str">
        <f t="shared" si="36"/>
        <v/>
      </c>
      <c r="J590" s="4" t="str">
        <f t="shared" si="37"/>
        <v/>
      </c>
      <c r="L590" s="4">
        <f t="shared" si="38"/>
        <v>0</v>
      </c>
      <c r="Q590" s="4" t="str">
        <f t="shared" si="39"/>
        <v/>
      </c>
    </row>
    <row r="591" spans="4:17">
      <c r="D591" s="2" t="str">
        <f t="shared" si="36"/>
        <v/>
      </c>
      <c r="J591" s="4" t="str">
        <f t="shared" si="37"/>
        <v/>
      </c>
      <c r="L591" s="4">
        <f t="shared" si="38"/>
        <v>0</v>
      </c>
      <c r="Q591" s="4" t="str">
        <f t="shared" si="39"/>
        <v/>
      </c>
    </row>
    <row r="592" spans="4:17">
      <c r="D592" s="2" t="str">
        <f t="shared" si="36"/>
        <v/>
      </c>
      <c r="J592" s="4" t="str">
        <f t="shared" si="37"/>
        <v/>
      </c>
      <c r="L592" s="4">
        <f t="shared" si="38"/>
        <v>0</v>
      </c>
      <c r="Q592" s="4" t="str">
        <f t="shared" si="39"/>
        <v/>
      </c>
    </row>
    <row r="593" spans="4:17">
      <c r="D593" s="2" t="str">
        <f t="shared" si="36"/>
        <v/>
      </c>
      <c r="J593" s="4" t="str">
        <f t="shared" si="37"/>
        <v/>
      </c>
      <c r="L593" s="4">
        <f t="shared" si="38"/>
        <v>0</v>
      </c>
      <c r="Q593" s="4" t="str">
        <f t="shared" si="39"/>
        <v/>
      </c>
    </row>
    <row r="594" spans="4:17">
      <c r="D594" s="2" t="str">
        <f t="shared" si="36"/>
        <v/>
      </c>
      <c r="J594" s="4" t="str">
        <f t="shared" si="37"/>
        <v/>
      </c>
      <c r="L594" s="4">
        <f t="shared" si="38"/>
        <v>0</v>
      </c>
      <c r="Q594" s="4" t="str">
        <f t="shared" si="39"/>
        <v/>
      </c>
    </row>
    <row r="595" spans="4:17">
      <c r="D595" s="2" t="str">
        <f t="shared" si="36"/>
        <v/>
      </c>
      <c r="J595" s="4" t="str">
        <f t="shared" si="37"/>
        <v/>
      </c>
      <c r="L595" s="4">
        <f t="shared" si="38"/>
        <v>0</v>
      </c>
      <c r="Q595" s="4" t="str">
        <f t="shared" si="39"/>
        <v/>
      </c>
    </row>
    <row r="596" spans="4:17">
      <c r="D596" s="2" t="str">
        <f t="shared" si="36"/>
        <v/>
      </c>
      <c r="J596" s="4" t="str">
        <f t="shared" si="37"/>
        <v/>
      </c>
      <c r="L596" s="4">
        <f t="shared" si="38"/>
        <v>0</v>
      </c>
      <c r="Q596" s="4" t="str">
        <f t="shared" si="39"/>
        <v/>
      </c>
    </row>
    <row r="597" spans="4:17">
      <c r="D597" s="2" t="str">
        <f t="shared" si="36"/>
        <v/>
      </c>
      <c r="J597" s="4" t="str">
        <f t="shared" si="37"/>
        <v/>
      </c>
      <c r="L597" s="4">
        <f t="shared" si="38"/>
        <v>0</v>
      </c>
      <c r="Q597" s="4" t="str">
        <f t="shared" si="39"/>
        <v/>
      </c>
    </row>
    <row r="598" spans="4:17">
      <c r="D598" s="2" t="str">
        <f t="shared" si="36"/>
        <v/>
      </c>
      <c r="J598" s="4" t="str">
        <f t="shared" si="37"/>
        <v/>
      </c>
      <c r="L598" s="4">
        <f t="shared" si="38"/>
        <v>0</v>
      </c>
      <c r="Q598" s="4" t="str">
        <f t="shared" si="39"/>
        <v/>
      </c>
    </row>
    <row r="599" spans="4:17">
      <c r="D599" s="2" t="str">
        <f t="shared" si="36"/>
        <v/>
      </c>
      <c r="J599" s="4" t="str">
        <f t="shared" si="37"/>
        <v/>
      </c>
      <c r="L599" s="4">
        <f t="shared" si="38"/>
        <v>0</v>
      </c>
      <c r="Q599" s="4" t="str">
        <f t="shared" si="39"/>
        <v/>
      </c>
    </row>
    <row r="600" spans="4:17">
      <c r="D600" s="2" t="str">
        <f t="shared" si="36"/>
        <v/>
      </c>
      <c r="J600" s="4" t="str">
        <f t="shared" si="37"/>
        <v/>
      </c>
      <c r="L600" s="4">
        <f t="shared" si="38"/>
        <v>0</v>
      </c>
      <c r="Q600" s="4" t="str">
        <f t="shared" si="39"/>
        <v/>
      </c>
    </row>
    <row r="601" spans="4:17">
      <c r="D601" s="2" t="str">
        <f t="shared" si="36"/>
        <v/>
      </c>
      <c r="J601" s="4" t="str">
        <f t="shared" si="37"/>
        <v/>
      </c>
      <c r="L601" s="4">
        <f t="shared" si="38"/>
        <v>0</v>
      </c>
      <c r="Q601" s="4" t="str">
        <f t="shared" si="39"/>
        <v/>
      </c>
    </row>
    <row r="602" spans="4:17">
      <c r="D602" s="2" t="str">
        <f t="shared" si="36"/>
        <v/>
      </c>
      <c r="J602" s="4" t="str">
        <f t="shared" si="37"/>
        <v/>
      </c>
      <c r="L602" s="4">
        <f t="shared" si="38"/>
        <v>0</v>
      </c>
      <c r="Q602" s="4" t="str">
        <f t="shared" si="39"/>
        <v/>
      </c>
    </row>
    <row r="603" spans="4:17">
      <c r="D603" s="2" t="str">
        <f t="shared" si="36"/>
        <v/>
      </c>
      <c r="J603" s="4" t="str">
        <f t="shared" si="37"/>
        <v/>
      </c>
      <c r="L603" s="4">
        <f t="shared" si="38"/>
        <v>0</v>
      </c>
      <c r="Q603" s="4" t="str">
        <f t="shared" si="39"/>
        <v/>
      </c>
    </row>
    <row r="604" spans="4:17">
      <c r="D604" s="2" t="str">
        <f t="shared" si="36"/>
        <v/>
      </c>
      <c r="J604" s="4" t="str">
        <f t="shared" si="37"/>
        <v/>
      </c>
      <c r="L604" s="4">
        <f t="shared" si="38"/>
        <v>0</v>
      </c>
      <c r="Q604" s="4" t="str">
        <f t="shared" si="39"/>
        <v/>
      </c>
    </row>
    <row r="605" spans="4:17">
      <c r="D605" s="2" t="str">
        <f t="shared" si="36"/>
        <v/>
      </c>
      <c r="J605" s="4" t="str">
        <f t="shared" si="37"/>
        <v/>
      </c>
      <c r="L605" s="4">
        <f t="shared" si="38"/>
        <v>0</v>
      </c>
      <c r="Q605" s="4" t="str">
        <f t="shared" si="39"/>
        <v/>
      </c>
    </row>
    <row r="606" spans="4:17">
      <c r="D606" s="2" t="str">
        <f t="shared" si="36"/>
        <v/>
      </c>
      <c r="J606" s="4" t="str">
        <f t="shared" si="37"/>
        <v/>
      </c>
      <c r="L606" s="4">
        <f t="shared" si="38"/>
        <v>0</v>
      </c>
      <c r="Q606" s="4" t="str">
        <f t="shared" si="39"/>
        <v/>
      </c>
    </row>
    <row r="607" spans="4:17">
      <c r="D607" s="2" t="str">
        <f t="shared" si="36"/>
        <v/>
      </c>
      <c r="J607" s="4" t="str">
        <f t="shared" si="37"/>
        <v/>
      </c>
      <c r="L607" s="4">
        <f t="shared" si="38"/>
        <v>0</v>
      </c>
      <c r="Q607" s="4" t="str">
        <f t="shared" si="39"/>
        <v/>
      </c>
    </row>
    <row r="608" spans="4:17">
      <c r="D608" s="2" t="str">
        <f t="shared" si="36"/>
        <v/>
      </c>
      <c r="J608" s="4" t="str">
        <f t="shared" si="37"/>
        <v/>
      </c>
      <c r="L608" s="4">
        <f t="shared" si="38"/>
        <v>0</v>
      </c>
      <c r="Q608" s="4" t="str">
        <f t="shared" si="39"/>
        <v/>
      </c>
    </row>
    <row r="609" spans="4:17">
      <c r="D609" s="2" t="str">
        <f t="shared" si="36"/>
        <v/>
      </c>
      <c r="J609" s="4" t="str">
        <f t="shared" si="37"/>
        <v/>
      </c>
      <c r="L609" s="4">
        <f t="shared" si="38"/>
        <v>0</v>
      </c>
      <c r="Q609" s="4" t="str">
        <f t="shared" si="39"/>
        <v/>
      </c>
    </row>
    <row r="610" spans="4:17">
      <c r="D610" s="2" t="str">
        <f t="shared" si="36"/>
        <v/>
      </c>
      <c r="J610" s="4" t="str">
        <f t="shared" si="37"/>
        <v/>
      </c>
      <c r="L610" s="4">
        <f t="shared" si="38"/>
        <v>0</v>
      </c>
      <c r="Q610" s="4" t="str">
        <f t="shared" si="39"/>
        <v/>
      </c>
    </row>
    <row r="611" spans="4:17">
      <c r="D611" s="2" t="str">
        <f t="shared" si="36"/>
        <v/>
      </c>
      <c r="J611" s="4" t="str">
        <f t="shared" si="37"/>
        <v/>
      </c>
      <c r="L611" s="4">
        <f t="shared" si="38"/>
        <v>0</v>
      </c>
      <c r="Q611" s="4" t="str">
        <f t="shared" si="39"/>
        <v/>
      </c>
    </row>
    <row r="612" spans="4:17">
      <c r="D612" s="2" t="str">
        <f t="shared" si="36"/>
        <v/>
      </c>
      <c r="J612" s="4" t="str">
        <f t="shared" si="37"/>
        <v/>
      </c>
      <c r="L612" s="4">
        <f t="shared" si="38"/>
        <v>0</v>
      </c>
      <c r="Q612" s="4" t="str">
        <f t="shared" si="39"/>
        <v/>
      </c>
    </row>
    <row r="613" spans="4:17">
      <c r="D613" s="2" t="str">
        <f t="shared" si="36"/>
        <v/>
      </c>
      <c r="J613" s="4" t="str">
        <f t="shared" si="37"/>
        <v/>
      </c>
      <c r="L613" s="4">
        <f t="shared" si="38"/>
        <v>0</v>
      </c>
      <c r="Q613" s="4" t="str">
        <f t="shared" si="39"/>
        <v/>
      </c>
    </row>
    <row r="614" spans="4:17">
      <c r="D614" s="2" t="str">
        <f t="shared" si="36"/>
        <v/>
      </c>
      <c r="J614" s="4" t="str">
        <f t="shared" si="37"/>
        <v/>
      </c>
      <c r="L614" s="4">
        <f t="shared" si="38"/>
        <v>0</v>
      </c>
      <c r="Q614" s="4" t="str">
        <f t="shared" si="39"/>
        <v/>
      </c>
    </row>
    <row r="615" spans="4:17">
      <c r="D615" s="2" t="str">
        <f t="shared" si="36"/>
        <v/>
      </c>
      <c r="J615" s="4" t="str">
        <f t="shared" si="37"/>
        <v/>
      </c>
      <c r="L615" s="4">
        <f t="shared" si="38"/>
        <v>0</v>
      </c>
      <c r="Q615" s="4" t="str">
        <f t="shared" si="39"/>
        <v/>
      </c>
    </row>
    <row r="616" spans="4:17">
      <c r="D616" s="2" t="str">
        <f t="shared" si="36"/>
        <v/>
      </c>
      <c r="J616" s="4" t="str">
        <f t="shared" si="37"/>
        <v/>
      </c>
      <c r="L616" s="4">
        <f t="shared" si="38"/>
        <v>0</v>
      </c>
      <c r="Q616" s="4" t="str">
        <f t="shared" si="39"/>
        <v/>
      </c>
    </row>
    <row r="617" spans="4:17">
      <c r="D617" s="2" t="str">
        <f t="shared" si="36"/>
        <v/>
      </c>
      <c r="J617" s="4" t="str">
        <f t="shared" si="37"/>
        <v/>
      </c>
      <c r="L617" s="4">
        <f t="shared" si="38"/>
        <v>0</v>
      </c>
      <c r="Q617" s="4" t="str">
        <f t="shared" si="39"/>
        <v/>
      </c>
    </row>
    <row r="618" spans="4:17">
      <c r="D618" s="2" t="str">
        <f t="shared" si="36"/>
        <v/>
      </c>
      <c r="J618" s="4" t="str">
        <f t="shared" si="37"/>
        <v/>
      </c>
      <c r="L618" s="4">
        <f t="shared" si="38"/>
        <v>0</v>
      </c>
      <c r="Q618" s="4" t="str">
        <f t="shared" si="39"/>
        <v/>
      </c>
    </row>
    <row r="619" spans="4:17">
      <c r="D619" s="2" t="str">
        <f t="shared" si="36"/>
        <v/>
      </c>
      <c r="J619" s="4" t="str">
        <f t="shared" si="37"/>
        <v/>
      </c>
      <c r="L619" s="4">
        <f t="shared" si="38"/>
        <v>0</v>
      </c>
      <c r="Q619" s="4" t="str">
        <f t="shared" si="39"/>
        <v/>
      </c>
    </row>
    <row r="620" spans="4:17">
      <c r="D620" s="2" t="str">
        <f t="shared" si="36"/>
        <v/>
      </c>
      <c r="J620" s="4" t="str">
        <f t="shared" si="37"/>
        <v/>
      </c>
      <c r="L620" s="4">
        <f t="shared" si="38"/>
        <v>0</v>
      </c>
      <c r="Q620" s="4" t="str">
        <f t="shared" si="39"/>
        <v/>
      </c>
    </row>
    <row r="621" spans="4:17">
      <c r="D621" s="2" t="str">
        <f t="shared" si="36"/>
        <v/>
      </c>
      <c r="J621" s="4" t="str">
        <f t="shared" si="37"/>
        <v/>
      </c>
      <c r="L621" s="4">
        <f t="shared" si="38"/>
        <v>0</v>
      </c>
      <c r="Q621" s="4" t="str">
        <f t="shared" si="39"/>
        <v/>
      </c>
    </row>
    <row r="622" spans="4:17">
      <c r="D622" s="2" t="str">
        <f t="shared" si="36"/>
        <v/>
      </c>
      <c r="J622" s="4" t="str">
        <f t="shared" si="37"/>
        <v/>
      </c>
      <c r="L622" s="4">
        <f t="shared" si="38"/>
        <v>0</v>
      </c>
      <c r="Q622" s="4" t="str">
        <f t="shared" si="39"/>
        <v/>
      </c>
    </row>
    <row r="623" spans="4:17">
      <c r="D623" s="2" t="str">
        <f t="shared" si="36"/>
        <v/>
      </c>
      <c r="J623" s="4" t="str">
        <f t="shared" si="37"/>
        <v/>
      </c>
      <c r="L623" s="4">
        <f t="shared" si="38"/>
        <v>0</v>
      </c>
      <c r="Q623" s="4" t="str">
        <f t="shared" si="39"/>
        <v/>
      </c>
    </row>
    <row r="624" spans="4:17">
      <c r="D624" s="2" t="str">
        <f t="shared" si="36"/>
        <v/>
      </c>
      <c r="J624" s="4" t="str">
        <f t="shared" si="37"/>
        <v/>
      </c>
      <c r="L624" s="4">
        <f t="shared" si="38"/>
        <v>0</v>
      </c>
      <c r="Q624" s="4" t="str">
        <f t="shared" si="39"/>
        <v/>
      </c>
    </row>
    <row r="625" spans="4:17">
      <c r="D625" s="2" t="str">
        <f t="shared" si="36"/>
        <v/>
      </c>
      <c r="J625" s="4" t="str">
        <f t="shared" si="37"/>
        <v/>
      </c>
      <c r="L625" s="4">
        <f t="shared" si="38"/>
        <v>0</v>
      </c>
      <c r="Q625" s="4" t="str">
        <f t="shared" si="39"/>
        <v/>
      </c>
    </row>
    <row r="626" spans="4:17">
      <c r="D626" s="2" t="str">
        <f t="shared" si="36"/>
        <v/>
      </c>
      <c r="J626" s="4" t="str">
        <f t="shared" si="37"/>
        <v/>
      </c>
      <c r="L626" s="4">
        <f t="shared" si="38"/>
        <v>0</v>
      </c>
      <c r="Q626" s="4" t="str">
        <f t="shared" si="39"/>
        <v/>
      </c>
    </row>
    <row r="627" spans="4:17">
      <c r="D627" s="2" t="str">
        <f t="shared" si="36"/>
        <v/>
      </c>
      <c r="J627" s="4" t="str">
        <f t="shared" si="37"/>
        <v/>
      </c>
      <c r="L627" s="4">
        <f t="shared" si="38"/>
        <v>0</v>
      </c>
      <c r="Q627" s="4" t="str">
        <f t="shared" si="39"/>
        <v/>
      </c>
    </row>
    <row r="628" spans="4:17">
      <c r="D628" s="2" t="str">
        <f t="shared" si="36"/>
        <v/>
      </c>
      <c r="J628" s="4" t="str">
        <f t="shared" si="37"/>
        <v/>
      </c>
      <c r="L628" s="4">
        <f t="shared" si="38"/>
        <v>0</v>
      </c>
      <c r="Q628" s="4" t="str">
        <f t="shared" si="39"/>
        <v/>
      </c>
    </row>
    <row r="629" spans="4:17">
      <c r="D629" s="2" t="str">
        <f t="shared" si="36"/>
        <v/>
      </c>
      <c r="J629" s="4" t="str">
        <f t="shared" si="37"/>
        <v/>
      </c>
      <c r="L629" s="4">
        <f t="shared" si="38"/>
        <v>0</v>
      </c>
      <c r="Q629" s="4" t="str">
        <f t="shared" si="39"/>
        <v/>
      </c>
    </row>
    <row r="630" spans="4:17">
      <c r="D630" s="2" t="str">
        <f t="shared" si="36"/>
        <v/>
      </c>
      <c r="J630" s="4" t="str">
        <f t="shared" si="37"/>
        <v/>
      </c>
      <c r="L630" s="4">
        <f t="shared" si="38"/>
        <v>0</v>
      </c>
      <c r="Q630" s="4" t="str">
        <f t="shared" si="39"/>
        <v/>
      </c>
    </row>
    <row r="631" spans="4:17">
      <c r="D631" s="2" t="str">
        <f t="shared" si="36"/>
        <v/>
      </c>
      <c r="J631" s="4" t="str">
        <f t="shared" si="37"/>
        <v/>
      </c>
      <c r="L631" s="4">
        <f t="shared" si="38"/>
        <v>0</v>
      </c>
      <c r="Q631" s="4" t="str">
        <f t="shared" si="39"/>
        <v/>
      </c>
    </row>
    <row r="632" spans="4:17">
      <c r="D632" s="2" t="str">
        <f t="shared" si="36"/>
        <v/>
      </c>
      <c r="J632" s="4" t="str">
        <f t="shared" si="37"/>
        <v/>
      </c>
      <c r="L632" s="4">
        <f t="shared" si="38"/>
        <v>0</v>
      </c>
      <c r="Q632" s="4" t="str">
        <f t="shared" si="39"/>
        <v/>
      </c>
    </row>
    <row r="633" spans="4:17">
      <c r="D633" s="2" t="str">
        <f t="shared" si="36"/>
        <v/>
      </c>
      <c r="J633" s="4" t="str">
        <f t="shared" si="37"/>
        <v/>
      </c>
      <c r="L633" s="4">
        <f t="shared" si="38"/>
        <v>0</v>
      </c>
      <c r="Q633" s="4" t="str">
        <f t="shared" si="39"/>
        <v/>
      </c>
    </row>
    <row r="634" spans="4:17">
      <c r="D634" s="2" t="str">
        <f t="shared" si="36"/>
        <v/>
      </c>
      <c r="J634" s="4" t="str">
        <f t="shared" si="37"/>
        <v/>
      </c>
      <c r="L634" s="4">
        <f t="shared" si="38"/>
        <v>0</v>
      </c>
      <c r="Q634" s="4" t="str">
        <f t="shared" si="39"/>
        <v/>
      </c>
    </row>
    <row r="635" spans="4:17">
      <c r="D635" s="2" t="str">
        <f t="shared" si="36"/>
        <v/>
      </c>
      <c r="J635" s="4" t="str">
        <f t="shared" si="37"/>
        <v/>
      </c>
      <c r="L635" s="4">
        <f t="shared" si="38"/>
        <v>0</v>
      </c>
      <c r="Q635" s="4" t="str">
        <f t="shared" si="39"/>
        <v/>
      </c>
    </row>
    <row r="636" spans="4:17">
      <c r="D636" s="2" t="str">
        <f t="shared" si="36"/>
        <v/>
      </c>
      <c r="J636" s="4" t="str">
        <f t="shared" si="37"/>
        <v/>
      </c>
      <c r="L636" s="4">
        <f t="shared" si="38"/>
        <v>0</v>
      </c>
      <c r="Q636" s="4" t="str">
        <f t="shared" si="39"/>
        <v/>
      </c>
    </row>
    <row r="637" spans="4:17">
      <c r="D637" s="2" t="str">
        <f t="shared" si="36"/>
        <v/>
      </c>
      <c r="J637" s="4" t="str">
        <f t="shared" si="37"/>
        <v/>
      </c>
      <c r="L637" s="4">
        <f t="shared" si="38"/>
        <v>0</v>
      </c>
      <c r="Q637" s="4" t="str">
        <f t="shared" si="39"/>
        <v/>
      </c>
    </row>
    <row r="638" spans="4:17">
      <c r="D638" s="2" t="str">
        <f t="shared" si="36"/>
        <v/>
      </c>
      <c r="J638" s="4" t="str">
        <f t="shared" si="37"/>
        <v/>
      </c>
      <c r="L638" s="4">
        <f t="shared" si="38"/>
        <v>0</v>
      </c>
      <c r="Q638" s="4" t="str">
        <f t="shared" si="39"/>
        <v/>
      </c>
    </row>
    <row r="639" spans="4:17">
      <c r="D639" s="2" t="str">
        <f t="shared" si="36"/>
        <v/>
      </c>
      <c r="J639" s="4" t="str">
        <f t="shared" si="37"/>
        <v/>
      </c>
      <c r="L639" s="4">
        <f t="shared" si="38"/>
        <v>0</v>
      </c>
      <c r="Q639" s="4" t="str">
        <f t="shared" si="39"/>
        <v/>
      </c>
    </row>
    <row r="640" spans="4:17">
      <c r="D640" s="2" t="str">
        <f t="shared" si="36"/>
        <v/>
      </c>
      <c r="J640" s="4" t="str">
        <f t="shared" si="37"/>
        <v/>
      </c>
      <c r="L640" s="4">
        <f t="shared" si="38"/>
        <v>0</v>
      </c>
      <c r="Q640" s="4" t="str">
        <f t="shared" si="39"/>
        <v/>
      </c>
    </row>
    <row r="641" spans="4:17">
      <c r="D641" s="2" t="str">
        <f t="shared" si="36"/>
        <v/>
      </c>
      <c r="J641" s="4" t="str">
        <f t="shared" si="37"/>
        <v/>
      </c>
      <c r="L641" s="4">
        <f t="shared" si="38"/>
        <v>0</v>
      </c>
      <c r="Q641" s="4" t="str">
        <f t="shared" si="39"/>
        <v/>
      </c>
    </row>
    <row r="642" spans="4:17">
      <c r="D642" s="2" t="str">
        <f t="shared" si="36"/>
        <v/>
      </c>
      <c r="J642" s="4" t="str">
        <f t="shared" si="37"/>
        <v/>
      </c>
      <c r="L642" s="4">
        <f t="shared" si="38"/>
        <v>0</v>
      </c>
      <c r="Q642" s="4" t="str">
        <f t="shared" si="39"/>
        <v/>
      </c>
    </row>
    <row r="643" spans="4:17">
      <c r="D643" s="2" t="str">
        <f t="shared" ref="D643:D706" si="40">IF(ISNA(VLOOKUP(C643,AA$1:AC$9999,2,FALSE)),"",VLOOKUP(C643,AA$1:AC$9999,2,FALSE))</f>
        <v/>
      </c>
      <c r="J643" s="4" t="str">
        <f t="shared" ref="J643:J706" si="41">IF(E643+G643+K643=0,"",IF(E643=0,((G643^2*PI()/4)*(H643*D643*I643))/1000000+K643,((E643*F643*H643)*(D643*I643))/1000000+K643))</f>
        <v/>
      </c>
      <c r="L643" s="4">
        <f t="shared" ref="L643:L706" si="42">IF(L642&gt;0,0,IF(A644&amp;B644=A643&amp;B643,0,IF(COUNTIFS(A:A,A643,B:B,B643)&gt;=2,SUMIFS(J:J,A:A,A643,B:B,B643),0)))</f>
        <v>0</v>
      </c>
      <c r="Q643" s="4" t="str">
        <f t="shared" ref="Q643:Q706" si="43">J643</f>
        <v/>
      </c>
    </row>
    <row r="644" spans="4:17">
      <c r="D644" s="2" t="str">
        <f t="shared" si="40"/>
        <v/>
      </c>
      <c r="J644" s="4" t="str">
        <f t="shared" si="41"/>
        <v/>
      </c>
      <c r="L644" s="4">
        <f t="shared" si="42"/>
        <v>0</v>
      </c>
      <c r="Q644" s="4" t="str">
        <f t="shared" si="43"/>
        <v/>
      </c>
    </row>
    <row r="645" spans="4:17">
      <c r="D645" s="2" t="str">
        <f t="shared" si="40"/>
        <v/>
      </c>
      <c r="J645" s="4" t="str">
        <f t="shared" si="41"/>
        <v/>
      </c>
      <c r="L645" s="4">
        <f t="shared" si="42"/>
        <v>0</v>
      </c>
      <c r="Q645" s="4" t="str">
        <f t="shared" si="43"/>
        <v/>
      </c>
    </row>
    <row r="646" spans="4:17">
      <c r="D646" s="2" t="str">
        <f t="shared" si="40"/>
        <v/>
      </c>
      <c r="J646" s="4" t="str">
        <f t="shared" si="41"/>
        <v/>
      </c>
      <c r="L646" s="4">
        <f t="shared" si="42"/>
        <v>0</v>
      </c>
      <c r="Q646" s="4" t="str">
        <f t="shared" si="43"/>
        <v/>
      </c>
    </row>
    <row r="647" spans="4:17">
      <c r="D647" s="2" t="str">
        <f t="shared" si="40"/>
        <v/>
      </c>
      <c r="J647" s="4" t="str">
        <f t="shared" si="41"/>
        <v/>
      </c>
      <c r="L647" s="4">
        <f t="shared" si="42"/>
        <v>0</v>
      </c>
      <c r="Q647" s="4" t="str">
        <f t="shared" si="43"/>
        <v/>
      </c>
    </row>
    <row r="648" spans="4:17">
      <c r="D648" s="2" t="str">
        <f t="shared" si="40"/>
        <v/>
      </c>
      <c r="J648" s="4" t="str">
        <f t="shared" si="41"/>
        <v/>
      </c>
      <c r="L648" s="4">
        <f t="shared" si="42"/>
        <v>0</v>
      </c>
      <c r="Q648" s="4" t="str">
        <f t="shared" si="43"/>
        <v/>
      </c>
    </row>
    <row r="649" spans="4:17">
      <c r="D649" s="2" t="str">
        <f t="shared" si="40"/>
        <v/>
      </c>
      <c r="J649" s="4" t="str">
        <f t="shared" si="41"/>
        <v/>
      </c>
      <c r="L649" s="4">
        <f t="shared" si="42"/>
        <v>0</v>
      </c>
      <c r="Q649" s="4" t="str">
        <f t="shared" si="43"/>
        <v/>
      </c>
    </row>
    <row r="650" spans="4:17">
      <c r="D650" s="2" t="str">
        <f t="shared" si="40"/>
        <v/>
      </c>
      <c r="J650" s="4" t="str">
        <f t="shared" si="41"/>
        <v/>
      </c>
      <c r="L650" s="4">
        <f t="shared" si="42"/>
        <v>0</v>
      </c>
      <c r="Q650" s="4" t="str">
        <f t="shared" si="43"/>
        <v/>
      </c>
    </row>
    <row r="651" spans="4:17">
      <c r="D651" s="2" t="str">
        <f t="shared" si="40"/>
        <v/>
      </c>
      <c r="J651" s="4" t="str">
        <f t="shared" si="41"/>
        <v/>
      </c>
      <c r="L651" s="4">
        <f t="shared" si="42"/>
        <v>0</v>
      </c>
      <c r="Q651" s="4" t="str">
        <f t="shared" si="43"/>
        <v/>
      </c>
    </row>
    <row r="652" spans="4:17">
      <c r="D652" s="2" t="str">
        <f t="shared" si="40"/>
        <v/>
      </c>
      <c r="J652" s="4" t="str">
        <f t="shared" si="41"/>
        <v/>
      </c>
      <c r="L652" s="4">
        <f t="shared" si="42"/>
        <v>0</v>
      </c>
      <c r="Q652" s="4" t="str">
        <f t="shared" si="43"/>
        <v/>
      </c>
    </row>
    <row r="653" spans="4:17">
      <c r="D653" s="2" t="str">
        <f t="shared" si="40"/>
        <v/>
      </c>
      <c r="J653" s="4" t="str">
        <f t="shared" si="41"/>
        <v/>
      </c>
      <c r="L653" s="4">
        <f t="shared" si="42"/>
        <v>0</v>
      </c>
      <c r="Q653" s="4" t="str">
        <f t="shared" si="43"/>
        <v/>
      </c>
    </row>
    <row r="654" spans="4:17">
      <c r="D654" s="2" t="str">
        <f t="shared" si="40"/>
        <v/>
      </c>
      <c r="J654" s="4" t="str">
        <f t="shared" si="41"/>
        <v/>
      </c>
      <c r="L654" s="4">
        <f t="shared" si="42"/>
        <v>0</v>
      </c>
      <c r="Q654" s="4" t="str">
        <f t="shared" si="43"/>
        <v/>
      </c>
    </row>
    <row r="655" spans="4:17">
      <c r="D655" s="2" t="str">
        <f t="shared" si="40"/>
        <v/>
      </c>
      <c r="J655" s="4" t="str">
        <f t="shared" si="41"/>
        <v/>
      </c>
      <c r="L655" s="4">
        <f t="shared" si="42"/>
        <v>0</v>
      </c>
      <c r="Q655" s="4" t="str">
        <f t="shared" si="43"/>
        <v/>
      </c>
    </row>
    <row r="656" spans="4:17">
      <c r="D656" s="2" t="str">
        <f t="shared" si="40"/>
        <v/>
      </c>
      <c r="J656" s="4" t="str">
        <f t="shared" si="41"/>
        <v/>
      </c>
      <c r="L656" s="4">
        <f t="shared" si="42"/>
        <v>0</v>
      </c>
      <c r="Q656" s="4" t="str">
        <f t="shared" si="43"/>
        <v/>
      </c>
    </row>
    <row r="657" spans="4:17">
      <c r="D657" s="2" t="str">
        <f t="shared" si="40"/>
        <v/>
      </c>
      <c r="J657" s="4" t="str">
        <f t="shared" si="41"/>
        <v/>
      </c>
      <c r="L657" s="4">
        <f t="shared" si="42"/>
        <v>0</v>
      </c>
      <c r="Q657" s="4" t="str">
        <f t="shared" si="43"/>
        <v/>
      </c>
    </row>
    <row r="658" spans="4:17">
      <c r="D658" s="2" t="str">
        <f t="shared" si="40"/>
        <v/>
      </c>
      <c r="J658" s="4" t="str">
        <f t="shared" si="41"/>
        <v/>
      </c>
      <c r="L658" s="4">
        <f t="shared" si="42"/>
        <v>0</v>
      </c>
      <c r="Q658" s="4" t="str">
        <f t="shared" si="43"/>
        <v/>
      </c>
    </row>
    <row r="659" spans="4:17">
      <c r="D659" s="2" t="str">
        <f t="shared" si="40"/>
        <v/>
      </c>
      <c r="J659" s="4" t="str">
        <f t="shared" si="41"/>
        <v/>
      </c>
      <c r="L659" s="4">
        <f t="shared" si="42"/>
        <v>0</v>
      </c>
      <c r="Q659" s="4" t="str">
        <f t="shared" si="43"/>
        <v/>
      </c>
    </row>
    <row r="660" spans="4:17">
      <c r="D660" s="2" t="str">
        <f t="shared" si="40"/>
        <v/>
      </c>
      <c r="J660" s="4" t="str">
        <f t="shared" si="41"/>
        <v/>
      </c>
      <c r="L660" s="4">
        <f t="shared" si="42"/>
        <v>0</v>
      </c>
      <c r="Q660" s="4" t="str">
        <f t="shared" si="43"/>
        <v/>
      </c>
    </row>
    <row r="661" spans="4:17">
      <c r="D661" s="2" t="str">
        <f t="shared" si="40"/>
        <v/>
      </c>
      <c r="J661" s="4" t="str">
        <f t="shared" si="41"/>
        <v/>
      </c>
      <c r="L661" s="4">
        <f t="shared" si="42"/>
        <v>0</v>
      </c>
      <c r="Q661" s="4" t="str">
        <f t="shared" si="43"/>
        <v/>
      </c>
    </row>
    <row r="662" spans="4:17">
      <c r="D662" s="2" t="str">
        <f t="shared" si="40"/>
        <v/>
      </c>
      <c r="J662" s="4" t="str">
        <f t="shared" si="41"/>
        <v/>
      </c>
      <c r="L662" s="4">
        <f t="shared" si="42"/>
        <v>0</v>
      </c>
      <c r="Q662" s="4" t="str">
        <f t="shared" si="43"/>
        <v/>
      </c>
    </row>
    <row r="663" spans="4:17">
      <c r="D663" s="2" t="str">
        <f t="shared" si="40"/>
        <v/>
      </c>
      <c r="J663" s="4" t="str">
        <f t="shared" si="41"/>
        <v/>
      </c>
      <c r="L663" s="4">
        <f t="shared" si="42"/>
        <v>0</v>
      </c>
      <c r="Q663" s="4" t="str">
        <f t="shared" si="43"/>
        <v/>
      </c>
    </row>
    <row r="664" spans="4:17">
      <c r="D664" s="2" t="str">
        <f t="shared" si="40"/>
        <v/>
      </c>
      <c r="J664" s="4" t="str">
        <f t="shared" si="41"/>
        <v/>
      </c>
      <c r="L664" s="4">
        <f t="shared" si="42"/>
        <v>0</v>
      </c>
      <c r="Q664" s="4" t="str">
        <f t="shared" si="43"/>
        <v/>
      </c>
    </row>
    <row r="665" spans="4:17">
      <c r="D665" s="2" t="str">
        <f t="shared" si="40"/>
        <v/>
      </c>
      <c r="J665" s="4" t="str">
        <f t="shared" si="41"/>
        <v/>
      </c>
      <c r="L665" s="4">
        <f t="shared" si="42"/>
        <v>0</v>
      </c>
      <c r="Q665" s="4" t="str">
        <f t="shared" si="43"/>
        <v/>
      </c>
    </row>
    <row r="666" spans="4:17">
      <c r="D666" s="2" t="str">
        <f t="shared" si="40"/>
        <v/>
      </c>
      <c r="J666" s="4" t="str">
        <f t="shared" si="41"/>
        <v/>
      </c>
      <c r="L666" s="4">
        <f t="shared" si="42"/>
        <v>0</v>
      </c>
      <c r="Q666" s="4" t="str">
        <f t="shared" si="43"/>
        <v/>
      </c>
    </row>
    <row r="667" spans="4:17">
      <c r="D667" s="2" t="str">
        <f t="shared" si="40"/>
        <v/>
      </c>
      <c r="J667" s="4" t="str">
        <f t="shared" si="41"/>
        <v/>
      </c>
      <c r="L667" s="4">
        <f t="shared" si="42"/>
        <v>0</v>
      </c>
      <c r="Q667" s="4" t="str">
        <f t="shared" si="43"/>
        <v/>
      </c>
    </row>
    <row r="668" spans="4:17">
      <c r="D668" s="2" t="str">
        <f t="shared" si="40"/>
        <v/>
      </c>
      <c r="J668" s="4" t="str">
        <f t="shared" si="41"/>
        <v/>
      </c>
      <c r="L668" s="4">
        <f t="shared" si="42"/>
        <v>0</v>
      </c>
      <c r="Q668" s="4" t="str">
        <f t="shared" si="43"/>
        <v/>
      </c>
    </row>
    <row r="669" spans="4:17">
      <c r="D669" s="2" t="str">
        <f t="shared" si="40"/>
        <v/>
      </c>
      <c r="J669" s="4" t="str">
        <f t="shared" si="41"/>
        <v/>
      </c>
      <c r="L669" s="4">
        <f t="shared" si="42"/>
        <v>0</v>
      </c>
      <c r="Q669" s="4" t="str">
        <f t="shared" si="43"/>
        <v/>
      </c>
    </row>
    <row r="670" spans="4:17">
      <c r="D670" s="2" t="str">
        <f t="shared" si="40"/>
        <v/>
      </c>
      <c r="J670" s="4" t="str">
        <f t="shared" si="41"/>
        <v/>
      </c>
      <c r="L670" s="4">
        <f t="shared" si="42"/>
        <v>0</v>
      </c>
      <c r="Q670" s="4" t="str">
        <f t="shared" si="43"/>
        <v/>
      </c>
    </row>
    <row r="671" spans="4:17">
      <c r="D671" s="2" t="str">
        <f t="shared" si="40"/>
        <v/>
      </c>
      <c r="J671" s="4" t="str">
        <f t="shared" si="41"/>
        <v/>
      </c>
      <c r="L671" s="4">
        <f t="shared" si="42"/>
        <v>0</v>
      </c>
      <c r="Q671" s="4" t="str">
        <f t="shared" si="43"/>
        <v/>
      </c>
    </row>
    <row r="672" spans="4:17">
      <c r="D672" s="2" t="str">
        <f t="shared" si="40"/>
        <v/>
      </c>
      <c r="J672" s="4" t="str">
        <f t="shared" si="41"/>
        <v/>
      </c>
      <c r="L672" s="4">
        <f t="shared" si="42"/>
        <v>0</v>
      </c>
      <c r="Q672" s="4" t="str">
        <f t="shared" si="43"/>
        <v/>
      </c>
    </row>
    <row r="673" spans="4:17">
      <c r="D673" s="2" t="str">
        <f t="shared" si="40"/>
        <v/>
      </c>
      <c r="J673" s="4" t="str">
        <f t="shared" si="41"/>
        <v/>
      </c>
      <c r="L673" s="4">
        <f t="shared" si="42"/>
        <v>0</v>
      </c>
      <c r="Q673" s="4" t="str">
        <f t="shared" si="43"/>
        <v/>
      </c>
    </row>
    <row r="674" spans="4:17">
      <c r="D674" s="2" t="str">
        <f t="shared" si="40"/>
        <v/>
      </c>
      <c r="J674" s="4" t="str">
        <f t="shared" si="41"/>
        <v/>
      </c>
      <c r="L674" s="4">
        <f t="shared" si="42"/>
        <v>0</v>
      </c>
      <c r="Q674" s="4" t="str">
        <f t="shared" si="43"/>
        <v/>
      </c>
    </row>
    <row r="675" spans="4:17">
      <c r="D675" s="2" t="str">
        <f t="shared" si="40"/>
        <v/>
      </c>
      <c r="J675" s="4" t="str">
        <f t="shared" si="41"/>
        <v/>
      </c>
      <c r="L675" s="4">
        <f t="shared" si="42"/>
        <v>0</v>
      </c>
      <c r="Q675" s="4" t="str">
        <f t="shared" si="43"/>
        <v/>
      </c>
    </row>
    <row r="676" spans="4:17">
      <c r="D676" s="2" t="str">
        <f t="shared" si="40"/>
        <v/>
      </c>
      <c r="J676" s="4" t="str">
        <f t="shared" si="41"/>
        <v/>
      </c>
      <c r="L676" s="4">
        <f t="shared" si="42"/>
        <v>0</v>
      </c>
      <c r="Q676" s="4" t="str">
        <f t="shared" si="43"/>
        <v/>
      </c>
    </row>
    <row r="677" spans="4:17">
      <c r="D677" s="2" t="str">
        <f t="shared" si="40"/>
        <v/>
      </c>
      <c r="J677" s="4" t="str">
        <f t="shared" si="41"/>
        <v/>
      </c>
      <c r="L677" s="4">
        <f t="shared" si="42"/>
        <v>0</v>
      </c>
      <c r="Q677" s="4" t="str">
        <f t="shared" si="43"/>
        <v/>
      </c>
    </row>
    <row r="678" spans="4:17">
      <c r="D678" s="2" t="str">
        <f t="shared" si="40"/>
        <v/>
      </c>
      <c r="J678" s="4" t="str">
        <f t="shared" si="41"/>
        <v/>
      </c>
      <c r="L678" s="4">
        <f t="shared" si="42"/>
        <v>0</v>
      </c>
      <c r="Q678" s="4" t="str">
        <f t="shared" si="43"/>
        <v/>
      </c>
    </row>
    <row r="679" spans="4:17">
      <c r="D679" s="2" t="str">
        <f t="shared" si="40"/>
        <v/>
      </c>
      <c r="J679" s="4" t="str">
        <f t="shared" si="41"/>
        <v/>
      </c>
      <c r="L679" s="4">
        <f t="shared" si="42"/>
        <v>0</v>
      </c>
      <c r="Q679" s="4" t="str">
        <f t="shared" si="43"/>
        <v/>
      </c>
    </row>
    <row r="680" spans="4:17">
      <c r="D680" s="2" t="str">
        <f t="shared" si="40"/>
        <v/>
      </c>
      <c r="J680" s="4" t="str">
        <f t="shared" si="41"/>
        <v/>
      </c>
      <c r="L680" s="4">
        <f t="shared" si="42"/>
        <v>0</v>
      </c>
      <c r="Q680" s="4" t="str">
        <f t="shared" si="43"/>
        <v/>
      </c>
    </row>
    <row r="681" spans="4:17">
      <c r="D681" s="2" t="str">
        <f t="shared" si="40"/>
        <v/>
      </c>
      <c r="J681" s="4" t="str">
        <f t="shared" si="41"/>
        <v/>
      </c>
      <c r="L681" s="4">
        <f t="shared" si="42"/>
        <v>0</v>
      </c>
      <c r="Q681" s="4" t="str">
        <f t="shared" si="43"/>
        <v/>
      </c>
    </row>
    <row r="682" spans="4:17">
      <c r="D682" s="2" t="str">
        <f t="shared" si="40"/>
        <v/>
      </c>
      <c r="J682" s="4" t="str">
        <f t="shared" si="41"/>
        <v/>
      </c>
      <c r="L682" s="4">
        <f t="shared" si="42"/>
        <v>0</v>
      </c>
      <c r="Q682" s="4" t="str">
        <f t="shared" si="43"/>
        <v/>
      </c>
    </row>
    <row r="683" spans="4:17">
      <c r="D683" s="2" t="str">
        <f t="shared" si="40"/>
        <v/>
      </c>
      <c r="J683" s="4" t="str">
        <f t="shared" si="41"/>
        <v/>
      </c>
      <c r="L683" s="4">
        <f t="shared" si="42"/>
        <v>0</v>
      </c>
      <c r="Q683" s="4" t="str">
        <f t="shared" si="43"/>
        <v/>
      </c>
    </row>
    <row r="684" spans="4:17">
      <c r="D684" s="2" t="str">
        <f t="shared" si="40"/>
        <v/>
      </c>
      <c r="J684" s="4" t="str">
        <f t="shared" si="41"/>
        <v/>
      </c>
      <c r="L684" s="4">
        <f t="shared" si="42"/>
        <v>0</v>
      </c>
      <c r="Q684" s="4" t="str">
        <f t="shared" si="43"/>
        <v/>
      </c>
    </row>
    <row r="685" spans="4:17">
      <c r="D685" s="2" t="str">
        <f t="shared" si="40"/>
        <v/>
      </c>
      <c r="J685" s="4" t="str">
        <f t="shared" si="41"/>
        <v/>
      </c>
      <c r="L685" s="4">
        <f t="shared" si="42"/>
        <v>0</v>
      </c>
      <c r="Q685" s="4" t="str">
        <f t="shared" si="43"/>
        <v/>
      </c>
    </row>
    <row r="686" spans="4:17">
      <c r="D686" s="2" t="str">
        <f t="shared" si="40"/>
        <v/>
      </c>
      <c r="J686" s="4" t="str">
        <f t="shared" si="41"/>
        <v/>
      </c>
      <c r="L686" s="4">
        <f t="shared" si="42"/>
        <v>0</v>
      </c>
      <c r="Q686" s="4" t="str">
        <f t="shared" si="43"/>
        <v/>
      </c>
    </row>
    <row r="687" spans="4:17">
      <c r="D687" s="2" t="str">
        <f t="shared" si="40"/>
        <v/>
      </c>
      <c r="J687" s="4" t="str">
        <f t="shared" si="41"/>
        <v/>
      </c>
      <c r="L687" s="4">
        <f t="shared" si="42"/>
        <v>0</v>
      </c>
      <c r="Q687" s="4" t="str">
        <f t="shared" si="43"/>
        <v/>
      </c>
    </row>
    <row r="688" spans="4:17">
      <c r="D688" s="2" t="str">
        <f t="shared" si="40"/>
        <v/>
      </c>
      <c r="J688" s="4" t="str">
        <f t="shared" si="41"/>
        <v/>
      </c>
      <c r="L688" s="4">
        <f t="shared" si="42"/>
        <v>0</v>
      </c>
      <c r="Q688" s="4" t="str">
        <f t="shared" si="43"/>
        <v/>
      </c>
    </row>
    <row r="689" spans="4:17">
      <c r="D689" s="2" t="str">
        <f t="shared" si="40"/>
        <v/>
      </c>
      <c r="J689" s="4" t="str">
        <f t="shared" si="41"/>
        <v/>
      </c>
      <c r="L689" s="4">
        <f t="shared" si="42"/>
        <v>0</v>
      </c>
      <c r="Q689" s="4" t="str">
        <f t="shared" si="43"/>
        <v/>
      </c>
    </row>
    <row r="690" spans="4:17">
      <c r="D690" s="2" t="str">
        <f t="shared" si="40"/>
        <v/>
      </c>
      <c r="J690" s="4" t="str">
        <f t="shared" si="41"/>
        <v/>
      </c>
      <c r="L690" s="4">
        <f t="shared" si="42"/>
        <v>0</v>
      </c>
      <c r="Q690" s="4" t="str">
        <f t="shared" si="43"/>
        <v/>
      </c>
    </row>
    <row r="691" spans="4:17">
      <c r="D691" s="2" t="str">
        <f t="shared" si="40"/>
        <v/>
      </c>
      <c r="J691" s="4" t="str">
        <f t="shared" si="41"/>
        <v/>
      </c>
      <c r="L691" s="4">
        <f t="shared" si="42"/>
        <v>0</v>
      </c>
      <c r="Q691" s="4" t="str">
        <f t="shared" si="43"/>
        <v/>
      </c>
    </row>
    <row r="692" spans="4:17">
      <c r="D692" s="2" t="str">
        <f t="shared" si="40"/>
        <v/>
      </c>
      <c r="J692" s="4" t="str">
        <f t="shared" si="41"/>
        <v/>
      </c>
      <c r="L692" s="4">
        <f t="shared" si="42"/>
        <v>0</v>
      </c>
      <c r="Q692" s="4" t="str">
        <f t="shared" si="43"/>
        <v/>
      </c>
    </row>
    <row r="693" spans="4:17">
      <c r="D693" s="2" t="str">
        <f t="shared" si="40"/>
        <v/>
      </c>
      <c r="J693" s="4" t="str">
        <f t="shared" si="41"/>
        <v/>
      </c>
      <c r="L693" s="4">
        <f t="shared" si="42"/>
        <v>0</v>
      </c>
      <c r="Q693" s="4" t="str">
        <f t="shared" si="43"/>
        <v/>
      </c>
    </row>
    <row r="694" spans="4:17">
      <c r="D694" s="2" t="str">
        <f t="shared" si="40"/>
        <v/>
      </c>
      <c r="J694" s="4" t="str">
        <f t="shared" si="41"/>
        <v/>
      </c>
      <c r="L694" s="4">
        <f t="shared" si="42"/>
        <v>0</v>
      </c>
      <c r="Q694" s="4" t="str">
        <f t="shared" si="43"/>
        <v/>
      </c>
    </row>
    <row r="695" spans="4:17">
      <c r="D695" s="2" t="str">
        <f t="shared" si="40"/>
        <v/>
      </c>
      <c r="J695" s="4" t="str">
        <f t="shared" si="41"/>
        <v/>
      </c>
      <c r="L695" s="4">
        <f t="shared" si="42"/>
        <v>0</v>
      </c>
      <c r="Q695" s="4" t="str">
        <f t="shared" si="43"/>
        <v/>
      </c>
    </row>
    <row r="696" spans="4:17">
      <c r="D696" s="2" t="str">
        <f t="shared" si="40"/>
        <v/>
      </c>
      <c r="J696" s="4" t="str">
        <f t="shared" si="41"/>
        <v/>
      </c>
      <c r="L696" s="4">
        <f t="shared" si="42"/>
        <v>0</v>
      </c>
      <c r="Q696" s="4" t="str">
        <f t="shared" si="43"/>
        <v/>
      </c>
    </row>
    <row r="697" spans="4:17">
      <c r="D697" s="2" t="str">
        <f t="shared" si="40"/>
        <v/>
      </c>
      <c r="J697" s="4" t="str">
        <f t="shared" si="41"/>
        <v/>
      </c>
      <c r="L697" s="4">
        <f t="shared" si="42"/>
        <v>0</v>
      </c>
      <c r="Q697" s="4" t="str">
        <f t="shared" si="43"/>
        <v/>
      </c>
    </row>
    <row r="698" spans="4:17">
      <c r="D698" s="2" t="str">
        <f t="shared" si="40"/>
        <v/>
      </c>
      <c r="J698" s="4" t="str">
        <f t="shared" si="41"/>
        <v/>
      </c>
      <c r="L698" s="4">
        <f t="shared" si="42"/>
        <v>0</v>
      </c>
      <c r="Q698" s="4" t="str">
        <f t="shared" si="43"/>
        <v/>
      </c>
    </row>
    <row r="699" spans="4:17">
      <c r="D699" s="2" t="str">
        <f t="shared" si="40"/>
        <v/>
      </c>
      <c r="J699" s="4" t="str">
        <f t="shared" si="41"/>
        <v/>
      </c>
      <c r="L699" s="4">
        <f t="shared" si="42"/>
        <v>0</v>
      </c>
      <c r="Q699" s="4" t="str">
        <f t="shared" si="43"/>
        <v/>
      </c>
    </row>
    <row r="700" spans="4:17">
      <c r="D700" s="2" t="str">
        <f t="shared" si="40"/>
        <v/>
      </c>
      <c r="J700" s="4" t="str">
        <f t="shared" si="41"/>
        <v/>
      </c>
      <c r="L700" s="4">
        <f t="shared" si="42"/>
        <v>0</v>
      </c>
      <c r="Q700" s="4" t="str">
        <f t="shared" si="43"/>
        <v/>
      </c>
    </row>
    <row r="701" spans="4:17">
      <c r="D701" s="2" t="str">
        <f t="shared" si="40"/>
        <v/>
      </c>
      <c r="J701" s="4" t="str">
        <f t="shared" si="41"/>
        <v/>
      </c>
      <c r="L701" s="4">
        <f t="shared" si="42"/>
        <v>0</v>
      </c>
      <c r="Q701" s="4" t="str">
        <f t="shared" si="43"/>
        <v/>
      </c>
    </row>
    <row r="702" spans="4:17">
      <c r="D702" s="2" t="str">
        <f t="shared" si="40"/>
        <v/>
      </c>
      <c r="J702" s="4" t="str">
        <f t="shared" si="41"/>
        <v/>
      </c>
      <c r="L702" s="4">
        <f t="shared" si="42"/>
        <v>0</v>
      </c>
      <c r="Q702" s="4" t="str">
        <f t="shared" si="43"/>
        <v/>
      </c>
    </row>
    <row r="703" spans="4:17">
      <c r="D703" s="2" t="str">
        <f t="shared" si="40"/>
        <v/>
      </c>
      <c r="J703" s="4" t="str">
        <f t="shared" si="41"/>
        <v/>
      </c>
      <c r="L703" s="4">
        <f t="shared" si="42"/>
        <v>0</v>
      </c>
      <c r="Q703" s="4" t="str">
        <f t="shared" si="43"/>
        <v/>
      </c>
    </row>
    <row r="704" spans="4:17">
      <c r="D704" s="2" t="str">
        <f t="shared" si="40"/>
        <v/>
      </c>
      <c r="J704" s="4" t="str">
        <f t="shared" si="41"/>
        <v/>
      </c>
      <c r="L704" s="4">
        <f t="shared" si="42"/>
        <v>0</v>
      </c>
      <c r="Q704" s="4" t="str">
        <f t="shared" si="43"/>
        <v/>
      </c>
    </row>
    <row r="705" spans="4:17">
      <c r="D705" s="2" t="str">
        <f t="shared" si="40"/>
        <v/>
      </c>
      <c r="J705" s="4" t="str">
        <f t="shared" si="41"/>
        <v/>
      </c>
      <c r="L705" s="4">
        <f t="shared" si="42"/>
        <v>0</v>
      </c>
      <c r="Q705" s="4" t="str">
        <f t="shared" si="43"/>
        <v/>
      </c>
    </row>
    <row r="706" spans="4:17">
      <c r="D706" s="2" t="str">
        <f t="shared" si="40"/>
        <v/>
      </c>
      <c r="J706" s="4" t="str">
        <f t="shared" si="41"/>
        <v/>
      </c>
      <c r="L706" s="4">
        <f t="shared" si="42"/>
        <v>0</v>
      </c>
      <c r="Q706" s="4" t="str">
        <f t="shared" si="43"/>
        <v/>
      </c>
    </row>
    <row r="707" spans="4:17">
      <c r="D707" s="2" t="str">
        <f t="shared" ref="D707:D770" si="44">IF(ISNA(VLOOKUP(C707,AA$1:AC$9999,2,FALSE)),"",VLOOKUP(C707,AA$1:AC$9999,2,FALSE))</f>
        <v/>
      </c>
      <c r="J707" s="4" t="str">
        <f t="shared" ref="J707:J770" si="45">IF(E707+G707+K707=0,"",IF(E707=0,((G707^2*PI()/4)*(H707*D707*I707))/1000000+K707,((E707*F707*H707)*(D707*I707))/1000000+K707))</f>
        <v/>
      </c>
      <c r="L707" s="4">
        <f t="shared" ref="L707:L770" si="46">IF(L706&gt;0,0,IF(A708&amp;B708=A707&amp;B707,0,IF(COUNTIFS(A:A,A707,B:B,B707)&gt;=2,SUMIFS(J:J,A:A,A707,B:B,B707),0)))</f>
        <v>0</v>
      </c>
      <c r="Q707" s="4" t="str">
        <f t="shared" ref="Q707:Q770" si="47">J707</f>
        <v/>
      </c>
    </row>
    <row r="708" spans="4:17">
      <c r="D708" s="2" t="str">
        <f t="shared" si="44"/>
        <v/>
      </c>
      <c r="J708" s="4" t="str">
        <f t="shared" si="45"/>
        <v/>
      </c>
      <c r="L708" s="4">
        <f t="shared" si="46"/>
        <v>0</v>
      </c>
      <c r="Q708" s="4" t="str">
        <f t="shared" si="47"/>
        <v/>
      </c>
    </row>
    <row r="709" spans="4:17">
      <c r="D709" s="2" t="str">
        <f t="shared" si="44"/>
        <v/>
      </c>
      <c r="J709" s="4" t="str">
        <f t="shared" si="45"/>
        <v/>
      </c>
      <c r="L709" s="4">
        <f t="shared" si="46"/>
        <v>0</v>
      </c>
      <c r="Q709" s="4" t="str">
        <f t="shared" si="47"/>
        <v/>
      </c>
    </row>
    <row r="710" spans="4:17">
      <c r="D710" s="2" t="str">
        <f t="shared" si="44"/>
        <v/>
      </c>
      <c r="J710" s="4" t="str">
        <f t="shared" si="45"/>
        <v/>
      </c>
      <c r="L710" s="4">
        <f t="shared" si="46"/>
        <v>0</v>
      </c>
      <c r="Q710" s="4" t="str">
        <f t="shared" si="47"/>
        <v/>
      </c>
    </row>
    <row r="711" spans="4:17">
      <c r="D711" s="2" t="str">
        <f t="shared" si="44"/>
        <v/>
      </c>
      <c r="J711" s="4" t="str">
        <f t="shared" si="45"/>
        <v/>
      </c>
      <c r="L711" s="4">
        <f t="shared" si="46"/>
        <v>0</v>
      </c>
      <c r="Q711" s="4" t="str">
        <f t="shared" si="47"/>
        <v/>
      </c>
    </row>
    <row r="712" spans="4:17">
      <c r="D712" s="2" t="str">
        <f t="shared" si="44"/>
        <v/>
      </c>
      <c r="J712" s="4" t="str">
        <f t="shared" si="45"/>
        <v/>
      </c>
      <c r="L712" s="4">
        <f t="shared" si="46"/>
        <v>0</v>
      </c>
      <c r="Q712" s="4" t="str">
        <f t="shared" si="47"/>
        <v/>
      </c>
    </row>
    <row r="713" spans="4:17">
      <c r="D713" s="2" t="str">
        <f t="shared" si="44"/>
        <v/>
      </c>
      <c r="J713" s="4" t="str">
        <f t="shared" si="45"/>
        <v/>
      </c>
      <c r="L713" s="4">
        <f t="shared" si="46"/>
        <v>0</v>
      </c>
      <c r="Q713" s="4" t="str">
        <f t="shared" si="47"/>
        <v/>
      </c>
    </row>
    <row r="714" spans="4:17">
      <c r="D714" s="2" t="str">
        <f t="shared" si="44"/>
        <v/>
      </c>
      <c r="J714" s="4" t="str">
        <f t="shared" si="45"/>
        <v/>
      </c>
      <c r="L714" s="4">
        <f t="shared" si="46"/>
        <v>0</v>
      </c>
      <c r="Q714" s="4" t="str">
        <f t="shared" si="47"/>
        <v/>
      </c>
    </row>
    <row r="715" spans="4:17">
      <c r="D715" s="2" t="str">
        <f t="shared" si="44"/>
        <v/>
      </c>
      <c r="J715" s="4" t="str">
        <f t="shared" si="45"/>
        <v/>
      </c>
      <c r="L715" s="4">
        <f t="shared" si="46"/>
        <v>0</v>
      </c>
      <c r="Q715" s="4" t="str">
        <f t="shared" si="47"/>
        <v/>
      </c>
    </row>
    <row r="716" spans="4:17">
      <c r="D716" s="2" t="str">
        <f t="shared" si="44"/>
        <v/>
      </c>
      <c r="J716" s="4" t="str">
        <f t="shared" si="45"/>
        <v/>
      </c>
      <c r="L716" s="4">
        <f t="shared" si="46"/>
        <v>0</v>
      </c>
      <c r="Q716" s="4" t="str">
        <f t="shared" si="47"/>
        <v/>
      </c>
    </row>
    <row r="717" spans="4:17">
      <c r="D717" s="2" t="str">
        <f t="shared" si="44"/>
        <v/>
      </c>
      <c r="J717" s="4" t="str">
        <f t="shared" si="45"/>
        <v/>
      </c>
      <c r="L717" s="4">
        <f t="shared" si="46"/>
        <v>0</v>
      </c>
      <c r="Q717" s="4" t="str">
        <f t="shared" si="47"/>
        <v/>
      </c>
    </row>
    <row r="718" spans="4:17">
      <c r="D718" s="2" t="str">
        <f t="shared" si="44"/>
        <v/>
      </c>
      <c r="J718" s="4" t="str">
        <f t="shared" si="45"/>
        <v/>
      </c>
      <c r="L718" s="4">
        <f t="shared" si="46"/>
        <v>0</v>
      </c>
      <c r="Q718" s="4" t="str">
        <f t="shared" si="47"/>
        <v/>
      </c>
    </row>
    <row r="719" spans="4:17">
      <c r="D719" s="2" t="str">
        <f t="shared" si="44"/>
        <v/>
      </c>
      <c r="J719" s="4" t="str">
        <f t="shared" si="45"/>
        <v/>
      </c>
      <c r="L719" s="4">
        <f t="shared" si="46"/>
        <v>0</v>
      </c>
      <c r="Q719" s="4" t="str">
        <f t="shared" si="47"/>
        <v/>
      </c>
    </row>
    <row r="720" spans="4:17">
      <c r="D720" s="2" t="str">
        <f t="shared" si="44"/>
        <v/>
      </c>
      <c r="J720" s="4" t="str">
        <f t="shared" si="45"/>
        <v/>
      </c>
      <c r="L720" s="4">
        <f t="shared" si="46"/>
        <v>0</v>
      </c>
      <c r="Q720" s="4" t="str">
        <f t="shared" si="47"/>
        <v/>
      </c>
    </row>
    <row r="721" spans="4:17">
      <c r="D721" s="2" t="str">
        <f t="shared" si="44"/>
        <v/>
      </c>
      <c r="J721" s="4" t="str">
        <f t="shared" si="45"/>
        <v/>
      </c>
      <c r="L721" s="4">
        <f t="shared" si="46"/>
        <v>0</v>
      </c>
      <c r="Q721" s="4" t="str">
        <f t="shared" si="47"/>
        <v/>
      </c>
    </row>
    <row r="722" spans="4:17">
      <c r="D722" s="2" t="str">
        <f t="shared" si="44"/>
        <v/>
      </c>
      <c r="J722" s="4" t="str">
        <f t="shared" si="45"/>
        <v/>
      </c>
      <c r="L722" s="4">
        <f t="shared" si="46"/>
        <v>0</v>
      </c>
      <c r="Q722" s="4" t="str">
        <f t="shared" si="47"/>
        <v/>
      </c>
    </row>
    <row r="723" spans="4:17">
      <c r="D723" s="2" t="str">
        <f t="shared" si="44"/>
        <v/>
      </c>
      <c r="J723" s="4" t="str">
        <f t="shared" si="45"/>
        <v/>
      </c>
      <c r="L723" s="4">
        <f t="shared" si="46"/>
        <v>0</v>
      </c>
      <c r="Q723" s="4" t="str">
        <f t="shared" si="47"/>
        <v/>
      </c>
    </row>
    <row r="724" spans="4:17">
      <c r="D724" s="2" t="str">
        <f t="shared" si="44"/>
        <v/>
      </c>
      <c r="J724" s="4" t="str">
        <f t="shared" si="45"/>
        <v/>
      </c>
      <c r="L724" s="4">
        <f t="shared" si="46"/>
        <v>0</v>
      </c>
      <c r="Q724" s="4" t="str">
        <f t="shared" si="47"/>
        <v/>
      </c>
    </row>
    <row r="725" spans="4:17">
      <c r="D725" s="2" t="str">
        <f t="shared" si="44"/>
        <v/>
      </c>
      <c r="J725" s="4" t="str">
        <f t="shared" si="45"/>
        <v/>
      </c>
      <c r="L725" s="4">
        <f t="shared" si="46"/>
        <v>0</v>
      </c>
      <c r="Q725" s="4" t="str">
        <f t="shared" si="47"/>
        <v/>
      </c>
    </row>
    <row r="726" spans="4:17">
      <c r="D726" s="2" t="str">
        <f t="shared" si="44"/>
        <v/>
      </c>
      <c r="J726" s="4" t="str">
        <f t="shared" si="45"/>
        <v/>
      </c>
      <c r="L726" s="4">
        <f t="shared" si="46"/>
        <v>0</v>
      </c>
      <c r="Q726" s="4" t="str">
        <f t="shared" si="47"/>
        <v/>
      </c>
    </row>
    <row r="727" spans="4:17">
      <c r="D727" s="2" t="str">
        <f t="shared" si="44"/>
        <v/>
      </c>
      <c r="J727" s="4" t="str">
        <f t="shared" si="45"/>
        <v/>
      </c>
      <c r="L727" s="4">
        <f t="shared" si="46"/>
        <v>0</v>
      </c>
      <c r="Q727" s="4" t="str">
        <f t="shared" si="47"/>
        <v/>
      </c>
    </row>
    <row r="728" spans="4:17">
      <c r="D728" s="2" t="str">
        <f t="shared" si="44"/>
        <v/>
      </c>
      <c r="J728" s="4" t="str">
        <f t="shared" si="45"/>
        <v/>
      </c>
      <c r="L728" s="4">
        <f t="shared" si="46"/>
        <v>0</v>
      </c>
      <c r="Q728" s="4" t="str">
        <f t="shared" si="47"/>
        <v/>
      </c>
    </row>
    <row r="729" spans="4:17">
      <c r="D729" s="2" t="str">
        <f t="shared" si="44"/>
        <v/>
      </c>
      <c r="J729" s="4" t="str">
        <f t="shared" si="45"/>
        <v/>
      </c>
      <c r="L729" s="4">
        <f t="shared" si="46"/>
        <v>0</v>
      </c>
      <c r="Q729" s="4" t="str">
        <f t="shared" si="47"/>
        <v/>
      </c>
    </row>
    <row r="730" spans="4:17">
      <c r="D730" s="2" t="str">
        <f t="shared" si="44"/>
        <v/>
      </c>
      <c r="J730" s="4" t="str">
        <f t="shared" si="45"/>
        <v/>
      </c>
      <c r="L730" s="4">
        <f t="shared" si="46"/>
        <v>0</v>
      </c>
      <c r="Q730" s="4" t="str">
        <f t="shared" si="47"/>
        <v/>
      </c>
    </row>
    <row r="731" spans="4:17">
      <c r="D731" s="2" t="str">
        <f t="shared" si="44"/>
        <v/>
      </c>
      <c r="J731" s="4" t="str">
        <f t="shared" si="45"/>
        <v/>
      </c>
      <c r="L731" s="4">
        <f t="shared" si="46"/>
        <v>0</v>
      </c>
      <c r="Q731" s="4" t="str">
        <f t="shared" si="47"/>
        <v/>
      </c>
    </row>
    <row r="732" spans="4:17">
      <c r="D732" s="2" t="str">
        <f t="shared" si="44"/>
        <v/>
      </c>
      <c r="J732" s="4" t="str">
        <f t="shared" si="45"/>
        <v/>
      </c>
      <c r="L732" s="4">
        <f t="shared" si="46"/>
        <v>0</v>
      </c>
      <c r="Q732" s="4" t="str">
        <f t="shared" si="47"/>
        <v/>
      </c>
    </row>
    <row r="733" spans="4:17">
      <c r="D733" s="2" t="str">
        <f t="shared" si="44"/>
        <v/>
      </c>
      <c r="J733" s="4" t="str">
        <f t="shared" si="45"/>
        <v/>
      </c>
      <c r="L733" s="4">
        <f t="shared" si="46"/>
        <v>0</v>
      </c>
      <c r="Q733" s="4" t="str">
        <f t="shared" si="47"/>
        <v/>
      </c>
    </row>
    <row r="734" spans="4:17">
      <c r="D734" s="2" t="str">
        <f t="shared" si="44"/>
        <v/>
      </c>
      <c r="J734" s="4" t="str">
        <f t="shared" si="45"/>
        <v/>
      </c>
      <c r="L734" s="4">
        <f t="shared" si="46"/>
        <v>0</v>
      </c>
      <c r="Q734" s="4" t="str">
        <f t="shared" si="47"/>
        <v/>
      </c>
    </row>
    <row r="735" spans="4:17">
      <c r="D735" s="2" t="str">
        <f t="shared" si="44"/>
        <v/>
      </c>
      <c r="J735" s="4" t="str">
        <f t="shared" si="45"/>
        <v/>
      </c>
      <c r="L735" s="4">
        <f t="shared" si="46"/>
        <v>0</v>
      </c>
      <c r="Q735" s="4" t="str">
        <f t="shared" si="47"/>
        <v/>
      </c>
    </row>
    <row r="736" spans="4:17">
      <c r="D736" s="2" t="str">
        <f t="shared" si="44"/>
        <v/>
      </c>
      <c r="J736" s="4" t="str">
        <f t="shared" si="45"/>
        <v/>
      </c>
      <c r="L736" s="4">
        <f t="shared" si="46"/>
        <v>0</v>
      </c>
      <c r="Q736" s="4" t="str">
        <f t="shared" si="47"/>
        <v/>
      </c>
    </row>
    <row r="737" spans="4:17">
      <c r="D737" s="2" t="str">
        <f t="shared" si="44"/>
        <v/>
      </c>
      <c r="J737" s="4" t="str">
        <f t="shared" si="45"/>
        <v/>
      </c>
      <c r="L737" s="4">
        <f t="shared" si="46"/>
        <v>0</v>
      </c>
      <c r="Q737" s="4" t="str">
        <f t="shared" si="47"/>
        <v/>
      </c>
    </row>
    <row r="738" spans="4:17">
      <c r="D738" s="2" t="str">
        <f t="shared" si="44"/>
        <v/>
      </c>
      <c r="J738" s="4" t="str">
        <f t="shared" si="45"/>
        <v/>
      </c>
      <c r="L738" s="4">
        <f t="shared" si="46"/>
        <v>0</v>
      </c>
      <c r="Q738" s="4" t="str">
        <f t="shared" si="47"/>
        <v/>
      </c>
    </row>
    <row r="739" spans="4:17">
      <c r="D739" s="2" t="str">
        <f t="shared" si="44"/>
        <v/>
      </c>
      <c r="J739" s="4" t="str">
        <f t="shared" si="45"/>
        <v/>
      </c>
      <c r="L739" s="4">
        <f t="shared" si="46"/>
        <v>0</v>
      </c>
      <c r="Q739" s="4" t="str">
        <f t="shared" si="47"/>
        <v/>
      </c>
    </row>
    <row r="740" spans="4:17">
      <c r="D740" s="2" t="str">
        <f t="shared" si="44"/>
        <v/>
      </c>
      <c r="J740" s="4" t="str">
        <f t="shared" si="45"/>
        <v/>
      </c>
      <c r="L740" s="4">
        <f t="shared" si="46"/>
        <v>0</v>
      </c>
      <c r="Q740" s="4" t="str">
        <f t="shared" si="47"/>
        <v/>
      </c>
    </row>
    <row r="741" spans="4:17">
      <c r="D741" s="2" t="str">
        <f t="shared" si="44"/>
        <v/>
      </c>
      <c r="J741" s="4" t="str">
        <f t="shared" si="45"/>
        <v/>
      </c>
      <c r="L741" s="4">
        <f t="shared" si="46"/>
        <v>0</v>
      </c>
      <c r="Q741" s="4" t="str">
        <f t="shared" si="47"/>
        <v/>
      </c>
    </row>
    <row r="742" spans="4:17">
      <c r="D742" s="2" t="str">
        <f t="shared" si="44"/>
        <v/>
      </c>
      <c r="J742" s="4" t="str">
        <f t="shared" si="45"/>
        <v/>
      </c>
      <c r="L742" s="4">
        <f t="shared" si="46"/>
        <v>0</v>
      </c>
      <c r="Q742" s="4" t="str">
        <f t="shared" si="47"/>
        <v/>
      </c>
    </row>
    <row r="743" spans="4:17">
      <c r="D743" s="2" t="str">
        <f t="shared" si="44"/>
        <v/>
      </c>
      <c r="J743" s="4" t="str">
        <f t="shared" si="45"/>
        <v/>
      </c>
      <c r="L743" s="4">
        <f t="shared" si="46"/>
        <v>0</v>
      </c>
      <c r="Q743" s="4" t="str">
        <f t="shared" si="47"/>
        <v/>
      </c>
    </row>
    <row r="744" spans="4:17">
      <c r="D744" s="2" t="str">
        <f t="shared" si="44"/>
        <v/>
      </c>
      <c r="J744" s="4" t="str">
        <f t="shared" si="45"/>
        <v/>
      </c>
      <c r="L744" s="4">
        <f t="shared" si="46"/>
        <v>0</v>
      </c>
      <c r="Q744" s="4" t="str">
        <f t="shared" si="47"/>
        <v/>
      </c>
    </row>
    <row r="745" spans="4:17">
      <c r="D745" s="2" t="str">
        <f t="shared" si="44"/>
        <v/>
      </c>
      <c r="J745" s="4" t="str">
        <f t="shared" si="45"/>
        <v/>
      </c>
      <c r="L745" s="4">
        <f t="shared" si="46"/>
        <v>0</v>
      </c>
      <c r="Q745" s="4" t="str">
        <f t="shared" si="47"/>
        <v/>
      </c>
    </row>
    <row r="746" spans="4:17">
      <c r="D746" s="2" t="str">
        <f t="shared" si="44"/>
        <v/>
      </c>
      <c r="J746" s="4" t="str">
        <f t="shared" si="45"/>
        <v/>
      </c>
      <c r="L746" s="4">
        <f t="shared" si="46"/>
        <v>0</v>
      </c>
      <c r="Q746" s="4" t="str">
        <f t="shared" si="47"/>
        <v/>
      </c>
    </row>
    <row r="747" spans="4:17">
      <c r="D747" s="2" t="str">
        <f t="shared" si="44"/>
        <v/>
      </c>
      <c r="J747" s="4" t="str">
        <f t="shared" si="45"/>
        <v/>
      </c>
      <c r="L747" s="4">
        <f t="shared" si="46"/>
        <v>0</v>
      </c>
      <c r="Q747" s="4" t="str">
        <f t="shared" si="47"/>
        <v/>
      </c>
    </row>
    <row r="748" spans="4:17">
      <c r="D748" s="2" t="str">
        <f t="shared" si="44"/>
        <v/>
      </c>
      <c r="J748" s="4" t="str">
        <f t="shared" si="45"/>
        <v/>
      </c>
      <c r="L748" s="4">
        <f t="shared" si="46"/>
        <v>0</v>
      </c>
      <c r="Q748" s="4" t="str">
        <f t="shared" si="47"/>
        <v/>
      </c>
    </row>
    <row r="749" spans="4:17">
      <c r="D749" s="2" t="str">
        <f t="shared" si="44"/>
        <v/>
      </c>
      <c r="J749" s="4" t="str">
        <f t="shared" si="45"/>
        <v/>
      </c>
      <c r="L749" s="4">
        <f t="shared" si="46"/>
        <v>0</v>
      </c>
      <c r="Q749" s="4" t="str">
        <f t="shared" si="47"/>
        <v/>
      </c>
    </row>
    <row r="750" spans="4:17">
      <c r="D750" s="2" t="str">
        <f t="shared" si="44"/>
        <v/>
      </c>
      <c r="J750" s="4" t="str">
        <f t="shared" si="45"/>
        <v/>
      </c>
      <c r="L750" s="4">
        <f t="shared" si="46"/>
        <v>0</v>
      </c>
      <c r="Q750" s="4" t="str">
        <f t="shared" si="47"/>
        <v/>
      </c>
    </row>
    <row r="751" spans="4:17">
      <c r="D751" s="2" t="str">
        <f t="shared" si="44"/>
        <v/>
      </c>
      <c r="J751" s="4" t="str">
        <f t="shared" si="45"/>
        <v/>
      </c>
      <c r="L751" s="4">
        <f t="shared" si="46"/>
        <v>0</v>
      </c>
      <c r="Q751" s="4" t="str">
        <f t="shared" si="47"/>
        <v/>
      </c>
    </row>
    <row r="752" spans="4:17">
      <c r="D752" s="2" t="str">
        <f t="shared" si="44"/>
        <v/>
      </c>
      <c r="J752" s="4" t="str">
        <f t="shared" si="45"/>
        <v/>
      </c>
      <c r="L752" s="4">
        <f t="shared" si="46"/>
        <v>0</v>
      </c>
      <c r="Q752" s="4" t="str">
        <f t="shared" si="47"/>
        <v/>
      </c>
    </row>
    <row r="753" spans="4:17">
      <c r="D753" s="2" t="str">
        <f t="shared" si="44"/>
        <v/>
      </c>
      <c r="J753" s="4" t="str">
        <f t="shared" si="45"/>
        <v/>
      </c>
      <c r="L753" s="4">
        <f t="shared" si="46"/>
        <v>0</v>
      </c>
      <c r="Q753" s="4" t="str">
        <f t="shared" si="47"/>
        <v/>
      </c>
    </row>
    <row r="754" spans="4:17">
      <c r="D754" s="2" t="str">
        <f t="shared" si="44"/>
        <v/>
      </c>
      <c r="J754" s="4" t="str">
        <f t="shared" si="45"/>
        <v/>
      </c>
      <c r="L754" s="4">
        <f t="shared" si="46"/>
        <v>0</v>
      </c>
      <c r="Q754" s="4" t="str">
        <f t="shared" si="47"/>
        <v/>
      </c>
    </row>
    <row r="755" spans="4:17">
      <c r="D755" s="2" t="str">
        <f t="shared" si="44"/>
        <v/>
      </c>
      <c r="J755" s="4" t="str">
        <f t="shared" si="45"/>
        <v/>
      </c>
      <c r="L755" s="4">
        <f t="shared" si="46"/>
        <v>0</v>
      </c>
      <c r="Q755" s="4" t="str">
        <f t="shared" si="47"/>
        <v/>
      </c>
    </row>
    <row r="756" spans="4:17">
      <c r="D756" s="2" t="str">
        <f t="shared" si="44"/>
        <v/>
      </c>
      <c r="J756" s="4" t="str">
        <f t="shared" si="45"/>
        <v/>
      </c>
      <c r="L756" s="4">
        <f t="shared" si="46"/>
        <v>0</v>
      </c>
      <c r="Q756" s="4" t="str">
        <f t="shared" si="47"/>
        <v/>
      </c>
    </row>
    <row r="757" spans="4:17">
      <c r="D757" s="2" t="str">
        <f t="shared" si="44"/>
        <v/>
      </c>
      <c r="J757" s="4" t="str">
        <f t="shared" si="45"/>
        <v/>
      </c>
      <c r="L757" s="4">
        <f t="shared" si="46"/>
        <v>0</v>
      </c>
      <c r="Q757" s="4" t="str">
        <f t="shared" si="47"/>
        <v/>
      </c>
    </row>
    <row r="758" spans="4:17">
      <c r="D758" s="2" t="str">
        <f t="shared" si="44"/>
        <v/>
      </c>
      <c r="J758" s="4" t="str">
        <f t="shared" si="45"/>
        <v/>
      </c>
      <c r="L758" s="4">
        <f t="shared" si="46"/>
        <v>0</v>
      </c>
      <c r="Q758" s="4" t="str">
        <f t="shared" si="47"/>
        <v/>
      </c>
    </row>
    <row r="759" spans="4:17">
      <c r="D759" s="2" t="str">
        <f t="shared" si="44"/>
        <v/>
      </c>
      <c r="J759" s="4" t="str">
        <f t="shared" si="45"/>
        <v/>
      </c>
      <c r="L759" s="4">
        <f t="shared" si="46"/>
        <v>0</v>
      </c>
      <c r="Q759" s="4" t="str">
        <f t="shared" si="47"/>
        <v/>
      </c>
    </row>
    <row r="760" spans="4:17">
      <c r="D760" s="2" t="str">
        <f t="shared" si="44"/>
        <v/>
      </c>
      <c r="J760" s="4" t="str">
        <f t="shared" si="45"/>
        <v/>
      </c>
      <c r="L760" s="4">
        <f t="shared" si="46"/>
        <v>0</v>
      </c>
      <c r="Q760" s="4" t="str">
        <f t="shared" si="47"/>
        <v/>
      </c>
    </row>
    <row r="761" spans="4:17">
      <c r="D761" s="2" t="str">
        <f t="shared" si="44"/>
        <v/>
      </c>
      <c r="J761" s="4" t="str">
        <f t="shared" si="45"/>
        <v/>
      </c>
      <c r="L761" s="4">
        <f t="shared" si="46"/>
        <v>0</v>
      </c>
      <c r="Q761" s="4" t="str">
        <f t="shared" si="47"/>
        <v/>
      </c>
    </row>
    <row r="762" spans="4:17">
      <c r="D762" s="2" t="str">
        <f t="shared" si="44"/>
        <v/>
      </c>
      <c r="J762" s="4" t="str">
        <f t="shared" si="45"/>
        <v/>
      </c>
      <c r="L762" s="4">
        <f t="shared" si="46"/>
        <v>0</v>
      </c>
      <c r="Q762" s="4" t="str">
        <f t="shared" si="47"/>
        <v/>
      </c>
    </row>
    <row r="763" spans="4:17">
      <c r="D763" s="2" t="str">
        <f t="shared" si="44"/>
        <v/>
      </c>
      <c r="J763" s="4" t="str">
        <f t="shared" si="45"/>
        <v/>
      </c>
      <c r="L763" s="4">
        <f t="shared" si="46"/>
        <v>0</v>
      </c>
      <c r="Q763" s="4" t="str">
        <f t="shared" si="47"/>
        <v/>
      </c>
    </row>
    <row r="764" spans="4:17">
      <c r="D764" s="2" t="str">
        <f t="shared" si="44"/>
        <v/>
      </c>
      <c r="J764" s="4" t="str">
        <f t="shared" si="45"/>
        <v/>
      </c>
      <c r="L764" s="4">
        <f t="shared" si="46"/>
        <v>0</v>
      </c>
      <c r="Q764" s="4" t="str">
        <f t="shared" si="47"/>
        <v/>
      </c>
    </row>
    <row r="765" spans="4:17">
      <c r="D765" s="2" t="str">
        <f t="shared" si="44"/>
        <v/>
      </c>
      <c r="J765" s="4" t="str">
        <f t="shared" si="45"/>
        <v/>
      </c>
      <c r="L765" s="4">
        <f t="shared" si="46"/>
        <v>0</v>
      </c>
      <c r="Q765" s="4" t="str">
        <f t="shared" si="47"/>
        <v/>
      </c>
    </row>
    <row r="766" spans="4:17">
      <c r="D766" s="2" t="str">
        <f t="shared" si="44"/>
        <v/>
      </c>
      <c r="J766" s="4" t="str">
        <f t="shared" si="45"/>
        <v/>
      </c>
      <c r="L766" s="4">
        <f t="shared" si="46"/>
        <v>0</v>
      </c>
      <c r="Q766" s="4" t="str">
        <f t="shared" si="47"/>
        <v/>
      </c>
    </row>
    <row r="767" spans="4:17">
      <c r="D767" s="2" t="str">
        <f t="shared" si="44"/>
        <v/>
      </c>
      <c r="J767" s="4" t="str">
        <f t="shared" si="45"/>
        <v/>
      </c>
      <c r="L767" s="4">
        <f t="shared" si="46"/>
        <v>0</v>
      </c>
      <c r="Q767" s="4" t="str">
        <f t="shared" si="47"/>
        <v/>
      </c>
    </row>
    <row r="768" spans="4:17">
      <c r="D768" s="2" t="str">
        <f t="shared" si="44"/>
        <v/>
      </c>
      <c r="J768" s="4" t="str">
        <f t="shared" si="45"/>
        <v/>
      </c>
      <c r="L768" s="4">
        <f t="shared" si="46"/>
        <v>0</v>
      </c>
      <c r="Q768" s="4" t="str">
        <f t="shared" si="47"/>
        <v/>
      </c>
    </row>
    <row r="769" spans="4:17">
      <c r="D769" s="2" t="str">
        <f t="shared" si="44"/>
        <v/>
      </c>
      <c r="J769" s="4" t="str">
        <f t="shared" si="45"/>
        <v/>
      </c>
      <c r="L769" s="4">
        <f t="shared" si="46"/>
        <v>0</v>
      </c>
      <c r="Q769" s="4" t="str">
        <f t="shared" si="47"/>
        <v/>
      </c>
    </row>
    <row r="770" spans="4:17">
      <c r="D770" s="2" t="str">
        <f t="shared" si="44"/>
        <v/>
      </c>
      <c r="J770" s="4" t="str">
        <f t="shared" si="45"/>
        <v/>
      </c>
      <c r="L770" s="4">
        <f t="shared" si="46"/>
        <v>0</v>
      </c>
      <c r="Q770" s="4" t="str">
        <f t="shared" si="47"/>
        <v/>
      </c>
    </row>
    <row r="771" spans="4:17">
      <c r="D771" s="2" t="str">
        <f t="shared" ref="D771:D834" si="48">IF(ISNA(VLOOKUP(C771,AA$1:AC$9999,2,FALSE)),"",VLOOKUP(C771,AA$1:AC$9999,2,FALSE))</f>
        <v/>
      </c>
      <c r="J771" s="4" t="str">
        <f t="shared" ref="J771:J834" si="49">IF(E771+G771+K771=0,"",IF(E771=0,((G771^2*PI()/4)*(H771*D771*I771))/1000000+K771,((E771*F771*H771)*(D771*I771))/1000000+K771))</f>
        <v/>
      </c>
      <c r="L771" s="4">
        <f t="shared" ref="L771:L834" si="50">IF(L770&gt;0,0,IF(A772&amp;B772=A771&amp;B771,0,IF(COUNTIFS(A:A,A771,B:B,B771)&gt;=2,SUMIFS(J:J,A:A,A771,B:B,B771),0)))</f>
        <v>0</v>
      </c>
      <c r="Q771" s="4" t="str">
        <f t="shared" ref="Q771:Q834" si="51">J771</f>
        <v/>
      </c>
    </row>
    <row r="772" spans="4:17">
      <c r="D772" s="2" t="str">
        <f t="shared" si="48"/>
        <v/>
      </c>
      <c r="J772" s="4" t="str">
        <f t="shared" si="49"/>
        <v/>
      </c>
      <c r="L772" s="4">
        <f t="shared" si="50"/>
        <v>0</v>
      </c>
      <c r="Q772" s="4" t="str">
        <f t="shared" si="51"/>
        <v/>
      </c>
    </row>
    <row r="773" spans="4:17">
      <c r="D773" s="2" t="str">
        <f t="shared" si="48"/>
        <v/>
      </c>
      <c r="J773" s="4" t="str">
        <f t="shared" si="49"/>
        <v/>
      </c>
      <c r="L773" s="4">
        <f t="shared" si="50"/>
        <v>0</v>
      </c>
      <c r="Q773" s="4" t="str">
        <f t="shared" si="51"/>
        <v/>
      </c>
    </row>
    <row r="774" spans="4:17">
      <c r="D774" s="2" t="str">
        <f t="shared" si="48"/>
        <v/>
      </c>
      <c r="J774" s="4" t="str">
        <f t="shared" si="49"/>
        <v/>
      </c>
      <c r="L774" s="4">
        <f t="shared" si="50"/>
        <v>0</v>
      </c>
      <c r="Q774" s="4" t="str">
        <f t="shared" si="51"/>
        <v/>
      </c>
    </row>
    <row r="775" spans="4:17">
      <c r="D775" s="2" t="str">
        <f t="shared" si="48"/>
        <v/>
      </c>
      <c r="J775" s="4" t="str">
        <f t="shared" si="49"/>
        <v/>
      </c>
      <c r="L775" s="4">
        <f t="shared" si="50"/>
        <v>0</v>
      </c>
      <c r="Q775" s="4" t="str">
        <f t="shared" si="51"/>
        <v/>
      </c>
    </row>
    <row r="776" spans="4:17">
      <c r="D776" s="2" t="str">
        <f t="shared" si="48"/>
        <v/>
      </c>
      <c r="J776" s="4" t="str">
        <f t="shared" si="49"/>
        <v/>
      </c>
      <c r="L776" s="4">
        <f t="shared" si="50"/>
        <v>0</v>
      </c>
      <c r="Q776" s="4" t="str">
        <f t="shared" si="51"/>
        <v/>
      </c>
    </row>
    <row r="777" spans="4:17">
      <c r="D777" s="2" t="str">
        <f t="shared" si="48"/>
        <v/>
      </c>
      <c r="J777" s="4" t="str">
        <f t="shared" si="49"/>
        <v/>
      </c>
      <c r="L777" s="4">
        <f t="shared" si="50"/>
        <v>0</v>
      </c>
      <c r="Q777" s="4" t="str">
        <f t="shared" si="51"/>
        <v/>
      </c>
    </row>
    <row r="778" spans="4:17">
      <c r="D778" s="2" t="str">
        <f t="shared" si="48"/>
        <v/>
      </c>
      <c r="J778" s="4" t="str">
        <f t="shared" si="49"/>
        <v/>
      </c>
      <c r="L778" s="4">
        <f t="shared" si="50"/>
        <v>0</v>
      </c>
      <c r="Q778" s="4" t="str">
        <f t="shared" si="51"/>
        <v/>
      </c>
    </row>
    <row r="779" spans="4:17">
      <c r="D779" s="2" t="str">
        <f t="shared" si="48"/>
        <v/>
      </c>
      <c r="J779" s="4" t="str">
        <f t="shared" si="49"/>
        <v/>
      </c>
      <c r="L779" s="4">
        <f t="shared" si="50"/>
        <v>0</v>
      </c>
      <c r="Q779" s="4" t="str">
        <f t="shared" si="51"/>
        <v/>
      </c>
    </row>
    <row r="780" spans="4:17">
      <c r="D780" s="2" t="str">
        <f t="shared" si="48"/>
        <v/>
      </c>
      <c r="J780" s="4" t="str">
        <f t="shared" si="49"/>
        <v/>
      </c>
      <c r="L780" s="4">
        <f t="shared" si="50"/>
        <v>0</v>
      </c>
      <c r="Q780" s="4" t="str">
        <f t="shared" si="51"/>
        <v/>
      </c>
    </row>
    <row r="781" spans="4:17">
      <c r="D781" s="2" t="str">
        <f t="shared" si="48"/>
        <v/>
      </c>
      <c r="J781" s="4" t="str">
        <f t="shared" si="49"/>
        <v/>
      </c>
      <c r="L781" s="4">
        <f t="shared" si="50"/>
        <v>0</v>
      </c>
      <c r="Q781" s="4" t="str">
        <f t="shared" si="51"/>
        <v/>
      </c>
    </row>
    <row r="782" spans="4:17">
      <c r="D782" s="2" t="str">
        <f t="shared" si="48"/>
        <v/>
      </c>
      <c r="J782" s="4" t="str">
        <f t="shared" si="49"/>
        <v/>
      </c>
      <c r="L782" s="4">
        <f t="shared" si="50"/>
        <v>0</v>
      </c>
      <c r="Q782" s="4" t="str">
        <f t="shared" si="51"/>
        <v/>
      </c>
    </row>
    <row r="783" spans="4:17">
      <c r="D783" s="2" t="str">
        <f t="shared" si="48"/>
        <v/>
      </c>
      <c r="J783" s="4" t="str">
        <f t="shared" si="49"/>
        <v/>
      </c>
      <c r="L783" s="4">
        <f t="shared" si="50"/>
        <v>0</v>
      </c>
      <c r="Q783" s="4" t="str">
        <f t="shared" si="51"/>
        <v/>
      </c>
    </row>
    <row r="784" spans="4:17">
      <c r="D784" s="2" t="str">
        <f t="shared" si="48"/>
        <v/>
      </c>
      <c r="J784" s="4" t="str">
        <f t="shared" si="49"/>
        <v/>
      </c>
      <c r="L784" s="4">
        <f t="shared" si="50"/>
        <v>0</v>
      </c>
      <c r="Q784" s="4" t="str">
        <f t="shared" si="51"/>
        <v/>
      </c>
    </row>
    <row r="785" spans="4:17">
      <c r="D785" s="2" t="str">
        <f t="shared" si="48"/>
        <v/>
      </c>
      <c r="J785" s="4" t="str">
        <f t="shared" si="49"/>
        <v/>
      </c>
      <c r="L785" s="4">
        <f t="shared" si="50"/>
        <v>0</v>
      </c>
      <c r="Q785" s="4" t="str">
        <f t="shared" si="51"/>
        <v/>
      </c>
    </row>
    <row r="786" spans="4:17">
      <c r="D786" s="2" t="str">
        <f t="shared" si="48"/>
        <v/>
      </c>
      <c r="J786" s="4" t="str">
        <f t="shared" si="49"/>
        <v/>
      </c>
      <c r="L786" s="4">
        <f t="shared" si="50"/>
        <v>0</v>
      </c>
      <c r="Q786" s="4" t="str">
        <f t="shared" si="51"/>
        <v/>
      </c>
    </row>
    <row r="787" spans="4:17">
      <c r="D787" s="2" t="str">
        <f t="shared" si="48"/>
        <v/>
      </c>
      <c r="J787" s="4" t="str">
        <f t="shared" si="49"/>
        <v/>
      </c>
      <c r="L787" s="4">
        <f t="shared" si="50"/>
        <v>0</v>
      </c>
      <c r="Q787" s="4" t="str">
        <f t="shared" si="51"/>
        <v/>
      </c>
    </row>
    <row r="788" spans="4:17">
      <c r="D788" s="2" t="str">
        <f t="shared" si="48"/>
        <v/>
      </c>
      <c r="J788" s="4" t="str">
        <f t="shared" si="49"/>
        <v/>
      </c>
      <c r="L788" s="4">
        <f t="shared" si="50"/>
        <v>0</v>
      </c>
      <c r="Q788" s="4" t="str">
        <f t="shared" si="51"/>
        <v/>
      </c>
    </row>
    <row r="789" spans="4:17">
      <c r="D789" s="2" t="str">
        <f t="shared" si="48"/>
        <v/>
      </c>
      <c r="J789" s="4" t="str">
        <f t="shared" si="49"/>
        <v/>
      </c>
      <c r="L789" s="4">
        <f t="shared" si="50"/>
        <v>0</v>
      </c>
      <c r="Q789" s="4" t="str">
        <f t="shared" si="51"/>
        <v/>
      </c>
    </row>
    <row r="790" spans="4:17">
      <c r="D790" s="2" t="str">
        <f t="shared" si="48"/>
        <v/>
      </c>
      <c r="J790" s="4" t="str">
        <f t="shared" si="49"/>
        <v/>
      </c>
      <c r="L790" s="4">
        <f t="shared" si="50"/>
        <v>0</v>
      </c>
      <c r="Q790" s="4" t="str">
        <f t="shared" si="51"/>
        <v/>
      </c>
    </row>
    <row r="791" spans="4:17">
      <c r="D791" s="2" t="str">
        <f t="shared" si="48"/>
        <v/>
      </c>
      <c r="J791" s="4" t="str">
        <f t="shared" si="49"/>
        <v/>
      </c>
      <c r="L791" s="4">
        <f t="shared" si="50"/>
        <v>0</v>
      </c>
      <c r="Q791" s="4" t="str">
        <f t="shared" si="51"/>
        <v/>
      </c>
    </row>
    <row r="792" spans="4:17">
      <c r="D792" s="2" t="str">
        <f t="shared" si="48"/>
        <v/>
      </c>
      <c r="J792" s="4" t="str">
        <f t="shared" si="49"/>
        <v/>
      </c>
      <c r="L792" s="4">
        <f t="shared" si="50"/>
        <v>0</v>
      </c>
      <c r="Q792" s="4" t="str">
        <f t="shared" si="51"/>
        <v/>
      </c>
    </row>
    <row r="793" spans="4:17">
      <c r="D793" s="2" t="str">
        <f t="shared" si="48"/>
        <v/>
      </c>
      <c r="J793" s="4" t="str">
        <f t="shared" si="49"/>
        <v/>
      </c>
      <c r="L793" s="4">
        <f t="shared" si="50"/>
        <v>0</v>
      </c>
      <c r="Q793" s="4" t="str">
        <f t="shared" si="51"/>
        <v/>
      </c>
    </row>
    <row r="794" spans="4:17">
      <c r="D794" s="2" t="str">
        <f t="shared" si="48"/>
        <v/>
      </c>
      <c r="J794" s="4" t="str">
        <f t="shared" si="49"/>
        <v/>
      </c>
      <c r="L794" s="4">
        <f t="shared" si="50"/>
        <v>0</v>
      </c>
      <c r="Q794" s="4" t="str">
        <f t="shared" si="51"/>
        <v/>
      </c>
    </row>
    <row r="795" spans="4:17">
      <c r="D795" s="2" t="str">
        <f t="shared" si="48"/>
        <v/>
      </c>
      <c r="J795" s="4" t="str">
        <f t="shared" si="49"/>
        <v/>
      </c>
      <c r="L795" s="4">
        <f t="shared" si="50"/>
        <v>0</v>
      </c>
      <c r="Q795" s="4" t="str">
        <f t="shared" si="51"/>
        <v/>
      </c>
    </row>
    <row r="796" spans="4:17">
      <c r="D796" s="2" t="str">
        <f t="shared" si="48"/>
        <v/>
      </c>
      <c r="J796" s="4" t="str">
        <f t="shared" si="49"/>
        <v/>
      </c>
      <c r="L796" s="4">
        <f t="shared" si="50"/>
        <v>0</v>
      </c>
      <c r="Q796" s="4" t="str">
        <f t="shared" si="51"/>
        <v/>
      </c>
    </row>
    <row r="797" spans="4:17">
      <c r="D797" s="2" t="str">
        <f t="shared" si="48"/>
        <v/>
      </c>
      <c r="J797" s="4" t="str">
        <f t="shared" si="49"/>
        <v/>
      </c>
      <c r="L797" s="4">
        <f t="shared" si="50"/>
        <v>0</v>
      </c>
      <c r="Q797" s="4" t="str">
        <f t="shared" si="51"/>
        <v/>
      </c>
    </row>
    <row r="798" spans="4:17">
      <c r="D798" s="2" t="str">
        <f t="shared" si="48"/>
        <v/>
      </c>
      <c r="J798" s="4" t="str">
        <f t="shared" si="49"/>
        <v/>
      </c>
      <c r="L798" s="4">
        <f t="shared" si="50"/>
        <v>0</v>
      </c>
      <c r="Q798" s="4" t="str">
        <f t="shared" si="51"/>
        <v/>
      </c>
    </row>
    <row r="799" spans="4:17">
      <c r="D799" s="2" t="str">
        <f t="shared" si="48"/>
        <v/>
      </c>
      <c r="J799" s="4" t="str">
        <f t="shared" si="49"/>
        <v/>
      </c>
      <c r="L799" s="4">
        <f t="shared" si="50"/>
        <v>0</v>
      </c>
      <c r="Q799" s="4" t="str">
        <f t="shared" si="51"/>
        <v/>
      </c>
    </row>
    <row r="800" spans="4:17">
      <c r="D800" s="2" t="str">
        <f t="shared" si="48"/>
        <v/>
      </c>
      <c r="J800" s="4" t="str">
        <f t="shared" si="49"/>
        <v/>
      </c>
      <c r="L800" s="4">
        <f t="shared" si="50"/>
        <v>0</v>
      </c>
      <c r="Q800" s="4" t="str">
        <f t="shared" si="51"/>
        <v/>
      </c>
    </row>
    <row r="801" spans="4:17">
      <c r="D801" s="2" t="str">
        <f t="shared" si="48"/>
        <v/>
      </c>
      <c r="J801" s="4" t="str">
        <f t="shared" si="49"/>
        <v/>
      </c>
      <c r="L801" s="4">
        <f t="shared" si="50"/>
        <v>0</v>
      </c>
      <c r="Q801" s="4" t="str">
        <f t="shared" si="51"/>
        <v/>
      </c>
    </row>
    <row r="802" spans="4:17">
      <c r="D802" s="2" t="str">
        <f t="shared" si="48"/>
        <v/>
      </c>
      <c r="J802" s="4" t="str">
        <f t="shared" si="49"/>
        <v/>
      </c>
      <c r="L802" s="4">
        <f t="shared" si="50"/>
        <v>0</v>
      </c>
      <c r="Q802" s="4" t="str">
        <f t="shared" si="51"/>
        <v/>
      </c>
    </row>
    <row r="803" spans="4:17">
      <c r="D803" s="2" t="str">
        <f t="shared" si="48"/>
        <v/>
      </c>
      <c r="J803" s="4" t="str">
        <f t="shared" si="49"/>
        <v/>
      </c>
      <c r="L803" s="4">
        <f t="shared" si="50"/>
        <v>0</v>
      </c>
      <c r="Q803" s="4" t="str">
        <f t="shared" si="51"/>
        <v/>
      </c>
    </row>
    <row r="804" spans="4:17">
      <c r="D804" s="2" t="str">
        <f t="shared" si="48"/>
        <v/>
      </c>
      <c r="J804" s="4" t="str">
        <f t="shared" si="49"/>
        <v/>
      </c>
      <c r="L804" s="4">
        <f t="shared" si="50"/>
        <v>0</v>
      </c>
      <c r="Q804" s="4" t="str">
        <f t="shared" si="51"/>
        <v/>
      </c>
    </row>
    <row r="805" spans="4:17">
      <c r="D805" s="2" t="str">
        <f t="shared" si="48"/>
        <v/>
      </c>
      <c r="J805" s="4" t="str">
        <f t="shared" si="49"/>
        <v/>
      </c>
      <c r="L805" s="4">
        <f t="shared" si="50"/>
        <v>0</v>
      </c>
      <c r="Q805" s="4" t="str">
        <f t="shared" si="51"/>
        <v/>
      </c>
    </row>
    <row r="806" spans="4:17">
      <c r="D806" s="2" t="str">
        <f t="shared" si="48"/>
        <v/>
      </c>
      <c r="J806" s="4" t="str">
        <f t="shared" si="49"/>
        <v/>
      </c>
      <c r="L806" s="4">
        <f t="shared" si="50"/>
        <v>0</v>
      </c>
      <c r="Q806" s="4" t="str">
        <f t="shared" si="51"/>
        <v/>
      </c>
    </row>
    <row r="807" spans="4:17">
      <c r="D807" s="2" t="str">
        <f t="shared" si="48"/>
        <v/>
      </c>
      <c r="J807" s="4" t="str">
        <f t="shared" si="49"/>
        <v/>
      </c>
      <c r="L807" s="4">
        <f t="shared" si="50"/>
        <v>0</v>
      </c>
      <c r="Q807" s="4" t="str">
        <f t="shared" si="51"/>
        <v/>
      </c>
    </row>
    <row r="808" spans="4:17">
      <c r="D808" s="2" t="str">
        <f t="shared" si="48"/>
        <v/>
      </c>
      <c r="J808" s="4" t="str">
        <f t="shared" si="49"/>
        <v/>
      </c>
      <c r="L808" s="4">
        <f t="shared" si="50"/>
        <v>0</v>
      </c>
      <c r="Q808" s="4" t="str">
        <f t="shared" si="51"/>
        <v/>
      </c>
    </row>
    <row r="809" spans="4:17">
      <c r="D809" s="2" t="str">
        <f t="shared" si="48"/>
        <v/>
      </c>
      <c r="J809" s="4" t="str">
        <f t="shared" si="49"/>
        <v/>
      </c>
      <c r="L809" s="4">
        <f t="shared" si="50"/>
        <v>0</v>
      </c>
      <c r="Q809" s="4" t="str">
        <f t="shared" si="51"/>
        <v/>
      </c>
    </row>
    <row r="810" spans="4:17">
      <c r="D810" s="2" t="str">
        <f t="shared" si="48"/>
        <v/>
      </c>
      <c r="J810" s="4" t="str">
        <f t="shared" si="49"/>
        <v/>
      </c>
      <c r="L810" s="4">
        <f t="shared" si="50"/>
        <v>0</v>
      </c>
      <c r="Q810" s="4" t="str">
        <f t="shared" si="51"/>
        <v/>
      </c>
    </row>
    <row r="811" spans="4:17">
      <c r="D811" s="2" t="str">
        <f t="shared" si="48"/>
        <v/>
      </c>
      <c r="J811" s="4" t="str">
        <f t="shared" si="49"/>
        <v/>
      </c>
      <c r="L811" s="4">
        <f t="shared" si="50"/>
        <v>0</v>
      </c>
      <c r="Q811" s="4" t="str">
        <f t="shared" si="51"/>
        <v/>
      </c>
    </row>
    <row r="812" spans="4:17">
      <c r="D812" s="2" t="str">
        <f t="shared" si="48"/>
        <v/>
      </c>
      <c r="J812" s="4" t="str">
        <f t="shared" si="49"/>
        <v/>
      </c>
      <c r="L812" s="4">
        <f t="shared" si="50"/>
        <v>0</v>
      </c>
      <c r="Q812" s="4" t="str">
        <f t="shared" si="51"/>
        <v/>
      </c>
    </row>
    <row r="813" spans="4:17">
      <c r="D813" s="2" t="str">
        <f t="shared" si="48"/>
        <v/>
      </c>
      <c r="J813" s="4" t="str">
        <f t="shared" si="49"/>
        <v/>
      </c>
      <c r="L813" s="4">
        <f t="shared" si="50"/>
        <v>0</v>
      </c>
      <c r="Q813" s="4" t="str">
        <f t="shared" si="51"/>
        <v/>
      </c>
    </row>
    <row r="814" spans="4:17">
      <c r="D814" s="2" t="str">
        <f t="shared" si="48"/>
        <v/>
      </c>
      <c r="J814" s="4" t="str">
        <f t="shared" si="49"/>
        <v/>
      </c>
      <c r="L814" s="4">
        <f t="shared" si="50"/>
        <v>0</v>
      </c>
      <c r="Q814" s="4" t="str">
        <f t="shared" si="51"/>
        <v/>
      </c>
    </row>
    <row r="815" spans="4:17">
      <c r="D815" s="2" t="str">
        <f t="shared" si="48"/>
        <v/>
      </c>
      <c r="J815" s="4" t="str">
        <f t="shared" si="49"/>
        <v/>
      </c>
      <c r="L815" s="4">
        <f t="shared" si="50"/>
        <v>0</v>
      </c>
      <c r="Q815" s="4" t="str">
        <f t="shared" si="51"/>
        <v/>
      </c>
    </row>
    <row r="816" spans="4:17">
      <c r="D816" s="2" t="str">
        <f t="shared" si="48"/>
        <v/>
      </c>
      <c r="J816" s="4" t="str">
        <f t="shared" si="49"/>
        <v/>
      </c>
      <c r="L816" s="4">
        <f t="shared" si="50"/>
        <v>0</v>
      </c>
      <c r="Q816" s="4" t="str">
        <f t="shared" si="51"/>
        <v/>
      </c>
    </row>
    <row r="817" spans="4:17">
      <c r="D817" s="2" t="str">
        <f t="shared" si="48"/>
        <v/>
      </c>
      <c r="J817" s="4" t="str">
        <f t="shared" si="49"/>
        <v/>
      </c>
      <c r="L817" s="4">
        <f t="shared" si="50"/>
        <v>0</v>
      </c>
      <c r="Q817" s="4" t="str">
        <f t="shared" si="51"/>
        <v/>
      </c>
    </row>
    <row r="818" spans="4:17">
      <c r="D818" s="2" t="str">
        <f t="shared" si="48"/>
        <v/>
      </c>
      <c r="J818" s="4" t="str">
        <f t="shared" si="49"/>
        <v/>
      </c>
      <c r="L818" s="4">
        <f t="shared" si="50"/>
        <v>0</v>
      </c>
      <c r="Q818" s="4" t="str">
        <f t="shared" si="51"/>
        <v/>
      </c>
    </row>
    <row r="819" spans="4:17">
      <c r="D819" s="2" t="str">
        <f t="shared" si="48"/>
        <v/>
      </c>
      <c r="J819" s="4" t="str">
        <f t="shared" si="49"/>
        <v/>
      </c>
      <c r="L819" s="4">
        <f t="shared" si="50"/>
        <v>0</v>
      </c>
      <c r="Q819" s="4" t="str">
        <f t="shared" si="51"/>
        <v/>
      </c>
    </row>
    <row r="820" spans="4:17">
      <c r="D820" s="2" t="str">
        <f t="shared" si="48"/>
        <v/>
      </c>
      <c r="J820" s="4" t="str">
        <f t="shared" si="49"/>
        <v/>
      </c>
      <c r="L820" s="4">
        <f t="shared" si="50"/>
        <v>0</v>
      </c>
      <c r="Q820" s="4" t="str">
        <f t="shared" si="51"/>
        <v/>
      </c>
    </row>
    <row r="821" spans="4:17">
      <c r="D821" s="2" t="str">
        <f t="shared" si="48"/>
        <v/>
      </c>
      <c r="J821" s="4" t="str">
        <f t="shared" si="49"/>
        <v/>
      </c>
      <c r="L821" s="4">
        <f t="shared" si="50"/>
        <v>0</v>
      </c>
      <c r="Q821" s="4" t="str">
        <f t="shared" si="51"/>
        <v/>
      </c>
    </row>
    <row r="822" spans="4:17">
      <c r="D822" s="2" t="str">
        <f t="shared" si="48"/>
        <v/>
      </c>
      <c r="J822" s="4" t="str">
        <f t="shared" si="49"/>
        <v/>
      </c>
      <c r="L822" s="4">
        <f t="shared" si="50"/>
        <v>0</v>
      </c>
      <c r="Q822" s="4" t="str">
        <f t="shared" si="51"/>
        <v/>
      </c>
    </row>
    <row r="823" spans="4:17">
      <c r="D823" s="2" t="str">
        <f t="shared" si="48"/>
        <v/>
      </c>
      <c r="J823" s="4" t="str">
        <f t="shared" si="49"/>
        <v/>
      </c>
      <c r="L823" s="4">
        <f t="shared" si="50"/>
        <v>0</v>
      </c>
      <c r="Q823" s="4" t="str">
        <f t="shared" si="51"/>
        <v/>
      </c>
    </row>
    <row r="824" spans="4:17">
      <c r="D824" s="2" t="str">
        <f t="shared" si="48"/>
        <v/>
      </c>
      <c r="J824" s="4" t="str">
        <f t="shared" si="49"/>
        <v/>
      </c>
      <c r="L824" s="4">
        <f t="shared" si="50"/>
        <v>0</v>
      </c>
      <c r="Q824" s="4" t="str">
        <f t="shared" si="51"/>
        <v/>
      </c>
    </row>
    <row r="825" spans="4:17">
      <c r="D825" s="2" t="str">
        <f t="shared" si="48"/>
        <v/>
      </c>
      <c r="J825" s="4" t="str">
        <f t="shared" si="49"/>
        <v/>
      </c>
      <c r="L825" s="4">
        <f t="shared" si="50"/>
        <v>0</v>
      </c>
      <c r="Q825" s="4" t="str">
        <f t="shared" si="51"/>
        <v/>
      </c>
    </row>
    <row r="826" spans="4:17">
      <c r="D826" s="2" t="str">
        <f t="shared" si="48"/>
        <v/>
      </c>
      <c r="J826" s="4" t="str">
        <f t="shared" si="49"/>
        <v/>
      </c>
      <c r="L826" s="4">
        <f t="shared" si="50"/>
        <v>0</v>
      </c>
      <c r="Q826" s="4" t="str">
        <f t="shared" si="51"/>
        <v/>
      </c>
    </row>
    <row r="827" spans="4:17">
      <c r="D827" s="2" t="str">
        <f t="shared" si="48"/>
        <v/>
      </c>
      <c r="J827" s="4" t="str">
        <f t="shared" si="49"/>
        <v/>
      </c>
      <c r="L827" s="4">
        <f t="shared" si="50"/>
        <v>0</v>
      </c>
      <c r="Q827" s="4" t="str">
        <f t="shared" si="51"/>
        <v/>
      </c>
    </row>
    <row r="828" spans="4:17">
      <c r="D828" s="2" t="str">
        <f t="shared" si="48"/>
        <v/>
      </c>
      <c r="J828" s="4" t="str">
        <f t="shared" si="49"/>
        <v/>
      </c>
      <c r="L828" s="4">
        <f t="shared" si="50"/>
        <v>0</v>
      </c>
      <c r="Q828" s="4" t="str">
        <f t="shared" si="51"/>
        <v/>
      </c>
    </row>
    <row r="829" spans="4:17">
      <c r="D829" s="2" t="str">
        <f t="shared" si="48"/>
        <v/>
      </c>
      <c r="J829" s="4" t="str">
        <f t="shared" si="49"/>
        <v/>
      </c>
      <c r="L829" s="4">
        <f t="shared" si="50"/>
        <v>0</v>
      </c>
      <c r="Q829" s="4" t="str">
        <f t="shared" si="51"/>
        <v/>
      </c>
    </row>
    <row r="830" spans="4:17">
      <c r="D830" s="2" t="str">
        <f t="shared" si="48"/>
        <v/>
      </c>
      <c r="J830" s="4" t="str">
        <f t="shared" si="49"/>
        <v/>
      </c>
      <c r="L830" s="4">
        <f t="shared" si="50"/>
        <v>0</v>
      </c>
      <c r="Q830" s="4" t="str">
        <f t="shared" si="51"/>
        <v/>
      </c>
    </row>
    <row r="831" spans="4:17">
      <c r="D831" s="2" t="str">
        <f t="shared" si="48"/>
        <v/>
      </c>
      <c r="J831" s="4" t="str">
        <f t="shared" si="49"/>
        <v/>
      </c>
      <c r="L831" s="4">
        <f t="shared" si="50"/>
        <v>0</v>
      </c>
      <c r="Q831" s="4" t="str">
        <f t="shared" si="51"/>
        <v/>
      </c>
    </row>
    <row r="832" spans="4:17">
      <c r="D832" s="2" t="str">
        <f t="shared" si="48"/>
        <v/>
      </c>
      <c r="J832" s="4" t="str">
        <f t="shared" si="49"/>
        <v/>
      </c>
      <c r="L832" s="4">
        <f t="shared" si="50"/>
        <v>0</v>
      </c>
      <c r="Q832" s="4" t="str">
        <f t="shared" si="51"/>
        <v/>
      </c>
    </row>
    <row r="833" spans="4:17">
      <c r="D833" s="2" t="str">
        <f t="shared" si="48"/>
        <v/>
      </c>
      <c r="J833" s="4" t="str">
        <f t="shared" si="49"/>
        <v/>
      </c>
      <c r="L833" s="4">
        <f t="shared" si="50"/>
        <v>0</v>
      </c>
      <c r="Q833" s="4" t="str">
        <f t="shared" si="51"/>
        <v/>
      </c>
    </row>
    <row r="834" spans="4:17">
      <c r="D834" s="2" t="str">
        <f t="shared" si="48"/>
        <v/>
      </c>
      <c r="J834" s="4" t="str">
        <f t="shared" si="49"/>
        <v/>
      </c>
      <c r="L834" s="4">
        <f t="shared" si="50"/>
        <v>0</v>
      </c>
      <c r="Q834" s="4" t="str">
        <f t="shared" si="51"/>
        <v/>
      </c>
    </row>
    <row r="835" spans="4:17">
      <c r="D835" s="2" t="str">
        <f t="shared" ref="D835:D898" si="52">IF(ISNA(VLOOKUP(C835,AA$1:AC$9999,2,FALSE)),"",VLOOKUP(C835,AA$1:AC$9999,2,FALSE))</f>
        <v/>
      </c>
      <c r="J835" s="4" t="str">
        <f t="shared" ref="J835:J898" si="53">IF(E835+G835+K835=0,"",IF(E835=0,((G835^2*PI()/4)*(H835*D835*I835))/1000000+K835,((E835*F835*H835)*(D835*I835))/1000000+K835))</f>
        <v/>
      </c>
      <c r="L835" s="4">
        <f t="shared" ref="L835:L898" si="54">IF(L834&gt;0,0,IF(A836&amp;B836=A835&amp;B835,0,IF(COUNTIFS(A:A,A835,B:B,B835)&gt;=2,SUMIFS(J:J,A:A,A835,B:B,B835),0)))</f>
        <v>0</v>
      </c>
      <c r="Q835" s="4" t="str">
        <f t="shared" ref="Q835:Q898" si="55">J835</f>
        <v/>
      </c>
    </row>
    <row r="836" spans="4:17">
      <c r="D836" s="2" t="str">
        <f t="shared" si="52"/>
        <v/>
      </c>
      <c r="J836" s="4" t="str">
        <f t="shared" si="53"/>
        <v/>
      </c>
      <c r="L836" s="4">
        <f t="shared" si="54"/>
        <v>0</v>
      </c>
      <c r="Q836" s="4" t="str">
        <f t="shared" si="55"/>
        <v/>
      </c>
    </row>
    <row r="837" spans="4:17">
      <c r="D837" s="2" t="str">
        <f t="shared" si="52"/>
        <v/>
      </c>
      <c r="J837" s="4" t="str">
        <f t="shared" si="53"/>
        <v/>
      </c>
      <c r="L837" s="4">
        <f t="shared" si="54"/>
        <v>0</v>
      </c>
      <c r="Q837" s="4" t="str">
        <f t="shared" si="55"/>
        <v/>
      </c>
    </row>
    <row r="838" spans="4:17">
      <c r="D838" s="2" t="str">
        <f t="shared" si="52"/>
        <v/>
      </c>
      <c r="J838" s="4" t="str">
        <f t="shared" si="53"/>
        <v/>
      </c>
      <c r="L838" s="4">
        <f t="shared" si="54"/>
        <v>0</v>
      </c>
      <c r="Q838" s="4" t="str">
        <f t="shared" si="55"/>
        <v/>
      </c>
    </row>
    <row r="839" spans="4:17">
      <c r="D839" s="2" t="str">
        <f t="shared" si="52"/>
        <v/>
      </c>
      <c r="J839" s="4" t="str">
        <f t="shared" si="53"/>
        <v/>
      </c>
      <c r="L839" s="4">
        <f t="shared" si="54"/>
        <v>0</v>
      </c>
      <c r="Q839" s="4" t="str">
        <f t="shared" si="55"/>
        <v/>
      </c>
    </row>
    <row r="840" spans="4:17">
      <c r="D840" s="2" t="str">
        <f t="shared" si="52"/>
        <v/>
      </c>
      <c r="J840" s="4" t="str">
        <f t="shared" si="53"/>
        <v/>
      </c>
      <c r="L840" s="4">
        <f t="shared" si="54"/>
        <v>0</v>
      </c>
      <c r="Q840" s="4" t="str">
        <f t="shared" si="55"/>
        <v/>
      </c>
    </row>
    <row r="841" spans="4:17">
      <c r="D841" s="2" t="str">
        <f t="shared" si="52"/>
        <v/>
      </c>
      <c r="J841" s="4" t="str">
        <f t="shared" si="53"/>
        <v/>
      </c>
      <c r="L841" s="4">
        <f t="shared" si="54"/>
        <v>0</v>
      </c>
      <c r="Q841" s="4" t="str">
        <f t="shared" si="55"/>
        <v/>
      </c>
    </row>
    <row r="842" spans="4:17">
      <c r="D842" s="2" t="str">
        <f t="shared" si="52"/>
        <v/>
      </c>
      <c r="J842" s="4" t="str">
        <f t="shared" si="53"/>
        <v/>
      </c>
      <c r="L842" s="4">
        <f t="shared" si="54"/>
        <v>0</v>
      </c>
      <c r="Q842" s="4" t="str">
        <f t="shared" si="55"/>
        <v/>
      </c>
    </row>
    <row r="843" spans="4:17">
      <c r="D843" s="2" t="str">
        <f t="shared" si="52"/>
        <v/>
      </c>
      <c r="J843" s="4" t="str">
        <f t="shared" si="53"/>
        <v/>
      </c>
      <c r="L843" s="4">
        <f t="shared" si="54"/>
        <v>0</v>
      </c>
      <c r="Q843" s="4" t="str">
        <f t="shared" si="55"/>
        <v/>
      </c>
    </row>
    <row r="844" spans="4:17">
      <c r="D844" s="2" t="str">
        <f t="shared" si="52"/>
        <v/>
      </c>
      <c r="J844" s="4" t="str">
        <f t="shared" si="53"/>
        <v/>
      </c>
      <c r="L844" s="4">
        <f t="shared" si="54"/>
        <v>0</v>
      </c>
      <c r="Q844" s="4" t="str">
        <f t="shared" si="55"/>
        <v/>
      </c>
    </row>
    <row r="845" spans="4:17">
      <c r="D845" s="2" t="str">
        <f t="shared" si="52"/>
        <v/>
      </c>
      <c r="J845" s="4" t="str">
        <f t="shared" si="53"/>
        <v/>
      </c>
      <c r="L845" s="4">
        <f t="shared" si="54"/>
        <v>0</v>
      </c>
      <c r="Q845" s="4" t="str">
        <f t="shared" si="55"/>
        <v/>
      </c>
    </row>
    <row r="846" spans="4:17">
      <c r="D846" s="2" t="str">
        <f t="shared" si="52"/>
        <v/>
      </c>
      <c r="J846" s="4" t="str">
        <f t="shared" si="53"/>
        <v/>
      </c>
      <c r="L846" s="4">
        <f t="shared" si="54"/>
        <v>0</v>
      </c>
      <c r="Q846" s="4" t="str">
        <f t="shared" si="55"/>
        <v/>
      </c>
    </row>
    <row r="847" spans="4:17">
      <c r="D847" s="2" t="str">
        <f t="shared" si="52"/>
        <v/>
      </c>
      <c r="J847" s="4" t="str">
        <f t="shared" si="53"/>
        <v/>
      </c>
      <c r="L847" s="4">
        <f t="shared" si="54"/>
        <v>0</v>
      </c>
      <c r="Q847" s="4" t="str">
        <f t="shared" si="55"/>
        <v/>
      </c>
    </row>
    <row r="848" spans="4:17">
      <c r="D848" s="2" t="str">
        <f t="shared" si="52"/>
        <v/>
      </c>
      <c r="J848" s="4" t="str">
        <f t="shared" si="53"/>
        <v/>
      </c>
      <c r="L848" s="4">
        <f t="shared" si="54"/>
        <v>0</v>
      </c>
      <c r="Q848" s="4" t="str">
        <f t="shared" si="55"/>
        <v/>
      </c>
    </row>
    <row r="849" spans="4:17">
      <c r="D849" s="2" t="str">
        <f t="shared" si="52"/>
        <v/>
      </c>
      <c r="J849" s="4" t="str">
        <f t="shared" si="53"/>
        <v/>
      </c>
      <c r="L849" s="4">
        <f t="shared" si="54"/>
        <v>0</v>
      </c>
      <c r="Q849" s="4" t="str">
        <f t="shared" si="55"/>
        <v/>
      </c>
    </row>
    <row r="850" spans="4:17">
      <c r="D850" s="2" t="str">
        <f t="shared" si="52"/>
        <v/>
      </c>
      <c r="J850" s="4" t="str">
        <f t="shared" si="53"/>
        <v/>
      </c>
      <c r="L850" s="4">
        <f t="shared" si="54"/>
        <v>0</v>
      </c>
      <c r="Q850" s="4" t="str">
        <f t="shared" si="55"/>
        <v/>
      </c>
    </row>
    <row r="851" spans="4:17">
      <c r="D851" s="2" t="str">
        <f t="shared" si="52"/>
        <v/>
      </c>
      <c r="J851" s="4" t="str">
        <f t="shared" si="53"/>
        <v/>
      </c>
      <c r="L851" s="4">
        <f t="shared" si="54"/>
        <v>0</v>
      </c>
      <c r="Q851" s="4" t="str">
        <f t="shared" si="55"/>
        <v/>
      </c>
    </row>
    <row r="852" spans="4:17">
      <c r="D852" s="2" t="str">
        <f t="shared" si="52"/>
        <v/>
      </c>
      <c r="J852" s="4" t="str">
        <f t="shared" si="53"/>
        <v/>
      </c>
      <c r="L852" s="4">
        <f t="shared" si="54"/>
        <v>0</v>
      </c>
      <c r="Q852" s="4" t="str">
        <f t="shared" si="55"/>
        <v/>
      </c>
    </row>
    <row r="853" spans="4:17">
      <c r="D853" s="2" t="str">
        <f t="shared" si="52"/>
        <v/>
      </c>
      <c r="J853" s="4" t="str">
        <f t="shared" si="53"/>
        <v/>
      </c>
      <c r="L853" s="4">
        <f t="shared" si="54"/>
        <v>0</v>
      </c>
      <c r="Q853" s="4" t="str">
        <f t="shared" si="55"/>
        <v/>
      </c>
    </row>
    <row r="854" spans="4:17">
      <c r="D854" s="2" t="str">
        <f t="shared" si="52"/>
        <v/>
      </c>
      <c r="J854" s="4" t="str">
        <f t="shared" si="53"/>
        <v/>
      </c>
      <c r="L854" s="4">
        <f t="shared" si="54"/>
        <v>0</v>
      </c>
      <c r="Q854" s="4" t="str">
        <f t="shared" si="55"/>
        <v/>
      </c>
    </row>
    <row r="855" spans="4:17">
      <c r="D855" s="2" t="str">
        <f t="shared" si="52"/>
        <v/>
      </c>
      <c r="J855" s="4" t="str">
        <f t="shared" si="53"/>
        <v/>
      </c>
      <c r="L855" s="4">
        <f t="shared" si="54"/>
        <v>0</v>
      </c>
      <c r="Q855" s="4" t="str">
        <f t="shared" si="55"/>
        <v/>
      </c>
    </row>
    <row r="856" spans="4:17">
      <c r="D856" s="2" t="str">
        <f t="shared" si="52"/>
        <v/>
      </c>
      <c r="J856" s="4" t="str">
        <f t="shared" si="53"/>
        <v/>
      </c>
      <c r="L856" s="4">
        <f t="shared" si="54"/>
        <v>0</v>
      </c>
      <c r="Q856" s="4" t="str">
        <f t="shared" si="55"/>
        <v/>
      </c>
    </row>
    <row r="857" spans="4:17">
      <c r="D857" s="2" t="str">
        <f t="shared" si="52"/>
        <v/>
      </c>
      <c r="J857" s="4" t="str">
        <f t="shared" si="53"/>
        <v/>
      </c>
      <c r="L857" s="4">
        <f t="shared" si="54"/>
        <v>0</v>
      </c>
      <c r="Q857" s="4" t="str">
        <f t="shared" si="55"/>
        <v/>
      </c>
    </row>
    <row r="858" spans="4:17">
      <c r="D858" s="2" t="str">
        <f t="shared" si="52"/>
        <v/>
      </c>
      <c r="J858" s="4" t="str">
        <f t="shared" si="53"/>
        <v/>
      </c>
      <c r="L858" s="4">
        <f t="shared" si="54"/>
        <v>0</v>
      </c>
      <c r="Q858" s="4" t="str">
        <f t="shared" si="55"/>
        <v/>
      </c>
    </row>
    <row r="859" spans="4:17">
      <c r="D859" s="2" t="str">
        <f t="shared" si="52"/>
        <v/>
      </c>
      <c r="J859" s="4" t="str">
        <f t="shared" si="53"/>
        <v/>
      </c>
      <c r="L859" s="4">
        <f t="shared" si="54"/>
        <v>0</v>
      </c>
      <c r="Q859" s="4" t="str">
        <f t="shared" si="55"/>
        <v/>
      </c>
    </row>
    <row r="860" spans="4:17">
      <c r="D860" s="2" t="str">
        <f t="shared" si="52"/>
        <v/>
      </c>
      <c r="J860" s="4" t="str">
        <f t="shared" si="53"/>
        <v/>
      </c>
      <c r="L860" s="4">
        <f t="shared" si="54"/>
        <v>0</v>
      </c>
      <c r="Q860" s="4" t="str">
        <f t="shared" si="55"/>
        <v/>
      </c>
    </row>
    <row r="861" spans="4:17">
      <c r="D861" s="2" t="str">
        <f t="shared" si="52"/>
        <v/>
      </c>
      <c r="J861" s="4" t="str">
        <f t="shared" si="53"/>
        <v/>
      </c>
      <c r="L861" s="4">
        <f t="shared" si="54"/>
        <v>0</v>
      </c>
      <c r="Q861" s="4" t="str">
        <f t="shared" si="55"/>
        <v/>
      </c>
    </row>
    <row r="862" spans="4:17">
      <c r="D862" s="2" t="str">
        <f t="shared" si="52"/>
        <v/>
      </c>
      <c r="J862" s="4" t="str">
        <f t="shared" si="53"/>
        <v/>
      </c>
      <c r="L862" s="4">
        <f t="shared" si="54"/>
        <v>0</v>
      </c>
      <c r="Q862" s="4" t="str">
        <f t="shared" si="55"/>
        <v/>
      </c>
    </row>
    <row r="863" spans="4:17">
      <c r="D863" s="2" t="str">
        <f t="shared" si="52"/>
        <v/>
      </c>
      <c r="J863" s="4" t="str">
        <f t="shared" si="53"/>
        <v/>
      </c>
      <c r="L863" s="4">
        <f t="shared" si="54"/>
        <v>0</v>
      </c>
      <c r="Q863" s="4" t="str">
        <f t="shared" si="55"/>
        <v/>
      </c>
    </row>
    <row r="864" spans="4:17">
      <c r="D864" s="2" t="str">
        <f t="shared" si="52"/>
        <v/>
      </c>
      <c r="J864" s="4" t="str">
        <f t="shared" si="53"/>
        <v/>
      </c>
      <c r="L864" s="4">
        <f t="shared" si="54"/>
        <v>0</v>
      </c>
      <c r="Q864" s="4" t="str">
        <f t="shared" si="55"/>
        <v/>
      </c>
    </row>
    <row r="865" spans="4:17">
      <c r="D865" s="2" t="str">
        <f t="shared" si="52"/>
        <v/>
      </c>
      <c r="J865" s="4" t="str">
        <f t="shared" si="53"/>
        <v/>
      </c>
      <c r="L865" s="4">
        <f t="shared" si="54"/>
        <v>0</v>
      </c>
      <c r="Q865" s="4" t="str">
        <f t="shared" si="55"/>
        <v/>
      </c>
    </row>
    <row r="866" spans="4:17">
      <c r="D866" s="2" t="str">
        <f t="shared" si="52"/>
        <v/>
      </c>
      <c r="J866" s="4" t="str">
        <f t="shared" si="53"/>
        <v/>
      </c>
      <c r="L866" s="4">
        <f t="shared" si="54"/>
        <v>0</v>
      </c>
      <c r="Q866" s="4" t="str">
        <f t="shared" si="55"/>
        <v/>
      </c>
    </row>
    <row r="867" spans="4:17">
      <c r="D867" s="2" t="str">
        <f t="shared" si="52"/>
        <v/>
      </c>
      <c r="J867" s="4" t="str">
        <f t="shared" si="53"/>
        <v/>
      </c>
      <c r="L867" s="4">
        <f t="shared" si="54"/>
        <v>0</v>
      </c>
      <c r="Q867" s="4" t="str">
        <f t="shared" si="55"/>
        <v/>
      </c>
    </row>
    <row r="868" spans="4:17">
      <c r="D868" s="2" t="str">
        <f t="shared" si="52"/>
        <v/>
      </c>
      <c r="J868" s="4" t="str">
        <f t="shared" si="53"/>
        <v/>
      </c>
      <c r="L868" s="4">
        <f t="shared" si="54"/>
        <v>0</v>
      </c>
      <c r="Q868" s="4" t="str">
        <f t="shared" si="55"/>
        <v/>
      </c>
    </row>
    <row r="869" spans="4:17">
      <c r="D869" s="2" t="str">
        <f t="shared" si="52"/>
        <v/>
      </c>
      <c r="J869" s="4" t="str">
        <f t="shared" si="53"/>
        <v/>
      </c>
      <c r="L869" s="4">
        <f t="shared" si="54"/>
        <v>0</v>
      </c>
      <c r="Q869" s="4" t="str">
        <f t="shared" si="55"/>
        <v/>
      </c>
    </row>
    <row r="870" spans="4:17">
      <c r="D870" s="2" t="str">
        <f t="shared" si="52"/>
        <v/>
      </c>
      <c r="J870" s="4" t="str">
        <f t="shared" si="53"/>
        <v/>
      </c>
      <c r="L870" s="4">
        <f t="shared" si="54"/>
        <v>0</v>
      </c>
      <c r="Q870" s="4" t="str">
        <f t="shared" si="55"/>
        <v/>
      </c>
    </row>
    <row r="871" spans="4:17">
      <c r="D871" s="2" t="str">
        <f t="shared" si="52"/>
        <v/>
      </c>
      <c r="J871" s="4" t="str">
        <f t="shared" si="53"/>
        <v/>
      </c>
      <c r="L871" s="4">
        <f t="shared" si="54"/>
        <v>0</v>
      </c>
      <c r="Q871" s="4" t="str">
        <f t="shared" si="55"/>
        <v/>
      </c>
    </row>
    <row r="872" spans="4:17">
      <c r="D872" s="2" t="str">
        <f t="shared" si="52"/>
        <v/>
      </c>
      <c r="J872" s="4" t="str">
        <f t="shared" si="53"/>
        <v/>
      </c>
      <c r="L872" s="4">
        <f t="shared" si="54"/>
        <v>0</v>
      </c>
      <c r="Q872" s="4" t="str">
        <f t="shared" si="55"/>
        <v/>
      </c>
    </row>
    <row r="873" spans="4:17">
      <c r="D873" s="2" t="str">
        <f t="shared" si="52"/>
        <v/>
      </c>
      <c r="J873" s="4" t="str">
        <f t="shared" si="53"/>
        <v/>
      </c>
      <c r="L873" s="4">
        <f t="shared" si="54"/>
        <v>0</v>
      </c>
      <c r="Q873" s="4" t="str">
        <f t="shared" si="55"/>
        <v/>
      </c>
    </row>
    <row r="874" spans="4:17">
      <c r="D874" s="2" t="str">
        <f t="shared" si="52"/>
        <v/>
      </c>
      <c r="J874" s="4" t="str">
        <f t="shared" si="53"/>
        <v/>
      </c>
      <c r="L874" s="4">
        <f t="shared" si="54"/>
        <v>0</v>
      </c>
      <c r="Q874" s="4" t="str">
        <f t="shared" si="55"/>
        <v/>
      </c>
    </row>
    <row r="875" spans="4:17">
      <c r="D875" s="2" t="str">
        <f t="shared" si="52"/>
        <v/>
      </c>
      <c r="J875" s="4" t="str">
        <f t="shared" si="53"/>
        <v/>
      </c>
      <c r="L875" s="4">
        <f t="shared" si="54"/>
        <v>0</v>
      </c>
      <c r="Q875" s="4" t="str">
        <f t="shared" si="55"/>
        <v/>
      </c>
    </row>
    <row r="876" spans="4:17">
      <c r="D876" s="2" t="str">
        <f t="shared" si="52"/>
        <v/>
      </c>
      <c r="J876" s="4" t="str">
        <f t="shared" si="53"/>
        <v/>
      </c>
      <c r="L876" s="4">
        <f t="shared" si="54"/>
        <v>0</v>
      </c>
      <c r="Q876" s="4" t="str">
        <f t="shared" si="55"/>
        <v/>
      </c>
    </row>
    <row r="877" spans="4:17">
      <c r="D877" s="2" t="str">
        <f t="shared" si="52"/>
        <v/>
      </c>
      <c r="J877" s="4" t="str">
        <f t="shared" si="53"/>
        <v/>
      </c>
      <c r="L877" s="4">
        <f t="shared" si="54"/>
        <v>0</v>
      </c>
      <c r="Q877" s="4" t="str">
        <f t="shared" si="55"/>
        <v/>
      </c>
    </row>
    <row r="878" spans="4:17">
      <c r="D878" s="2" t="str">
        <f t="shared" si="52"/>
        <v/>
      </c>
      <c r="J878" s="4" t="str">
        <f t="shared" si="53"/>
        <v/>
      </c>
      <c r="L878" s="4">
        <f t="shared" si="54"/>
        <v>0</v>
      </c>
      <c r="Q878" s="4" t="str">
        <f t="shared" si="55"/>
        <v/>
      </c>
    </row>
    <row r="879" spans="4:17">
      <c r="D879" s="2" t="str">
        <f t="shared" si="52"/>
        <v/>
      </c>
      <c r="J879" s="4" t="str">
        <f t="shared" si="53"/>
        <v/>
      </c>
      <c r="L879" s="4">
        <f t="shared" si="54"/>
        <v>0</v>
      </c>
      <c r="Q879" s="4" t="str">
        <f t="shared" si="55"/>
        <v/>
      </c>
    </row>
    <row r="880" spans="4:17">
      <c r="D880" s="2" t="str">
        <f t="shared" si="52"/>
        <v/>
      </c>
      <c r="J880" s="4" t="str">
        <f t="shared" si="53"/>
        <v/>
      </c>
      <c r="L880" s="4">
        <f t="shared" si="54"/>
        <v>0</v>
      </c>
      <c r="Q880" s="4" t="str">
        <f t="shared" si="55"/>
        <v/>
      </c>
    </row>
    <row r="881" spans="4:17">
      <c r="D881" s="2" t="str">
        <f t="shared" si="52"/>
        <v/>
      </c>
      <c r="J881" s="4" t="str">
        <f t="shared" si="53"/>
        <v/>
      </c>
      <c r="L881" s="4">
        <f t="shared" si="54"/>
        <v>0</v>
      </c>
      <c r="Q881" s="4" t="str">
        <f t="shared" si="55"/>
        <v/>
      </c>
    </row>
    <row r="882" spans="4:17">
      <c r="D882" s="2" t="str">
        <f t="shared" si="52"/>
        <v/>
      </c>
      <c r="J882" s="4" t="str">
        <f t="shared" si="53"/>
        <v/>
      </c>
      <c r="L882" s="4">
        <f t="shared" si="54"/>
        <v>0</v>
      </c>
      <c r="Q882" s="4" t="str">
        <f t="shared" si="55"/>
        <v/>
      </c>
    </row>
    <row r="883" spans="4:17">
      <c r="D883" s="2" t="str">
        <f t="shared" si="52"/>
        <v/>
      </c>
      <c r="J883" s="4" t="str">
        <f t="shared" si="53"/>
        <v/>
      </c>
      <c r="L883" s="4">
        <f t="shared" si="54"/>
        <v>0</v>
      </c>
      <c r="Q883" s="4" t="str">
        <f t="shared" si="55"/>
        <v/>
      </c>
    </row>
    <row r="884" spans="4:17">
      <c r="D884" s="2" t="str">
        <f t="shared" si="52"/>
        <v/>
      </c>
      <c r="J884" s="4" t="str">
        <f t="shared" si="53"/>
        <v/>
      </c>
      <c r="L884" s="4">
        <f t="shared" si="54"/>
        <v>0</v>
      </c>
      <c r="Q884" s="4" t="str">
        <f t="shared" si="55"/>
        <v/>
      </c>
    </row>
    <row r="885" spans="4:17">
      <c r="D885" s="2" t="str">
        <f t="shared" si="52"/>
        <v/>
      </c>
      <c r="J885" s="4" t="str">
        <f t="shared" si="53"/>
        <v/>
      </c>
      <c r="L885" s="4">
        <f t="shared" si="54"/>
        <v>0</v>
      </c>
      <c r="Q885" s="4" t="str">
        <f t="shared" si="55"/>
        <v/>
      </c>
    </row>
    <row r="886" spans="4:17">
      <c r="D886" s="2" t="str">
        <f t="shared" si="52"/>
        <v/>
      </c>
      <c r="J886" s="4" t="str">
        <f t="shared" si="53"/>
        <v/>
      </c>
      <c r="L886" s="4">
        <f t="shared" si="54"/>
        <v>0</v>
      </c>
      <c r="Q886" s="4" t="str">
        <f t="shared" si="55"/>
        <v/>
      </c>
    </row>
    <row r="887" spans="4:17">
      <c r="D887" s="2" t="str">
        <f t="shared" si="52"/>
        <v/>
      </c>
      <c r="J887" s="4" t="str">
        <f t="shared" si="53"/>
        <v/>
      </c>
      <c r="L887" s="4">
        <f t="shared" si="54"/>
        <v>0</v>
      </c>
      <c r="Q887" s="4" t="str">
        <f t="shared" si="55"/>
        <v/>
      </c>
    </row>
    <row r="888" spans="4:17">
      <c r="D888" s="2" t="str">
        <f t="shared" si="52"/>
        <v/>
      </c>
      <c r="J888" s="4" t="str">
        <f t="shared" si="53"/>
        <v/>
      </c>
      <c r="L888" s="4">
        <f t="shared" si="54"/>
        <v>0</v>
      </c>
      <c r="Q888" s="4" t="str">
        <f t="shared" si="55"/>
        <v/>
      </c>
    </row>
    <row r="889" spans="4:17">
      <c r="D889" s="2" t="str">
        <f t="shared" si="52"/>
        <v/>
      </c>
      <c r="J889" s="4" t="str">
        <f t="shared" si="53"/>
        <v/>
      </c>
      <c r="L889" s="4">
        <f t="shared" si="54"/>
        <v>0</v>
      </c>
      <c r="Q889" s="4" t="str">
        <f t="shared" si="55"/>
        <v/>
      </c>
    </row>
    <row r="890" spans="4:17">
      <c r="D890" s="2" t="str">
        <f t="shared" si="52"/>
        <v/>
      </c>
      <c r="J890" s="4" t="str">
        <f t="shared" si="53"/>
        <v/>
      </c>
      <c r="L890" s="4">
        <f t="shared" si="54"/>
        <v>0</v>
      </c>
      <c r="Q890" s="4" t="str">
        <f t="shared" si="55"/>
        <v/>
      </c>
    </row>
    <row r="891" spans="4:17">
      <c r="D891" s="2" t="str">
        <f t="shared" si="52"/>
        <v/>
      </c>
      <c r="J891" s="4" t="str">
        <f t="shared" si="53"/>
        <v/>
      </c>
      <c r="L891" s="4">
        <f t="shared" si="54"/>
        <v>0</v>
      </c>
      <c r="Q891" s="4" t="str">
        <f t="shared" si="55"/>
        <v/>
      </c>
    </row>
    <row r="892" spans="4:17">
      <c r="D892" s="2" t="str">
        <f t="shared" si="52"/>
        <v/>
      </c>
      <c r="J892" s="4" t="str">
        <f t="shared" si="53"/>
        <v/>
      </c>
      <c r="L892" s="4">
        <f t="shared" si="54"/>
        <v>0</v>
      </c>
      <c r="Q892" s="4" t="str">
        <f t="shared" si="55"/>
        <v/>
      </c>
    </row>
    <row r="893" spans="4:17">
      <c r="D893" s="2" t="str">
        <f t="shared" si="52"/>
        <v/>
      </c>
      <c r="J893" s="4" t="str">
        <f t="shared" si="53"/>
        <v/>
      </c>
      <c r="L893" s="4">
        <f t="shared" si="54"/>
        <v>0</v>
      </c>
      <c r="Q893" s="4" t="str">
        <f t="shared" si="55"/>
        <v/>
      </c>
    </row>
    <row r="894" spans="4:17">
      <c r="D894" s="2" t="str">
        <f t="shared" si="52"/>
        <v/>
      </c>
      <c r="J894" s="4" t="str">
        <f t="shared" si="53"/>
        <v/>
      </c>
      <c r="L894" s="4">
        <f t="shared" si="54"/>
        <v>0</v>
      </c>
      <c r="Q894" s="4" t="str">
        <f t="shared" si="55"/>
        <v/>
      </c>
    </row>
    <row r="895" spans="4:17">
      <c r="D895" s="2" t="str">
        <f t="shared" si="52"/>
        <v/>
      </c>
      <c r="J895" s="4" t="str">
        <f t="shared" si="53"/>
        <v/>
      </c>
      <c r="L895" s="4">
        <f t="shared" si="54"/>
        <v>0</v>
      </c>
      <c r="Q895" s="4" t="str">
        <f t="shared" si="55"/>
        <v/>
      </c>
    </row>
    <row r="896" spans="4:17">
      <c r="D896" s="2" t="str">
        <f t="shared" si="52"/>
        <v/>
      </c>
      <c r="J896" s="4" t="str">
        <f t="shared" si="53"/>
        <v/>
      </c>
      <c r="L896" s="4">
        <f t="shared" si="54"/>
        <v>0</v>
      </c>
      <c r="Q896" s="4" t="str">
        <f t="shared" si="55"/>
        <v/>
      </c>
    </row>
    <row r="897" spans="4:17">
      <c r="D897" s="2" t="str">
        <f t="shared" si="52"/>
        <v/>
      </c>
      <c r="J897" s="4" t="str">
        <f t="shared" si="53"/>
        <v/>
      </c>
      <c r="L897" s="4">
        <f t="shared" si="54"/>
        <v>0</v>
      </c>
      <c r="Q897" s="4" t="str">
        <f t="shared" si="55"/>
        <v/>
      </c>
    </row>
    <row r="898" spans="4:17">
      <c r="D898" s="2" t="str">
        <f t="shared" si="52"/>
        <v/>
      </c>
      <c r="J898" s="4" t="str">
        <f t="shared" si="53"/>
        <v/>
      </c>
      <c r="L898" s="4">
        <f t="shared" si="54"/>
        <v>0</v>
      </c>
      <c r="Q898" s="4" t="str">
        <f t="shared" si="55"/>
        <v/>
      </c>
    </row>
    <row r="899" spans="4:17">
      <c r="D899" s="2" t="str">
        <f t="shared" ref="D899:D962" si="56">IF(ISNA(VLOOKUP(C899,AA$1:AC$9999,2,FALSE)),"",VLOOKUP(C899,AA$1:AC$9999,2,FALSE))</f>
        <v/>
      </c>
      <c r="J899" s="4" t="str">
        <f t="shared" ref="J899:J962" si="57">IF(E899+G899+K899=0,"",IF(E899=0,((G899^2*PI()/4)*(H899*D899*I899))/1000000+K899,((E899*F899*H899)*(D899*I899))/1000000+K899))</f>
        <v/>
      </c>
      <c r="L899" s="4">
        <f t="shared" ref="L899:L962" si="58">IF(L898&gt;0,0,IF(A900&amp;B900=A899&amp;B899,0,IF(COUNTIFS(A:A,A899,B:B,B899)&gt;=2,SUMIFS(J:J,A:A,A899,B:B,B899),0)))</f>
        <v>0</v>
      </c>
      <c r="Q899" s="4" t="str">
        <f t="shared" ref="Q899:Q962" si="59">J899</f>
        <v/>
      </c>
    </row>
    <row r="900" spans="4:17">
      <c r="D900" s="2" t="str">
        <f t="shared" si="56"/>
        <v/>
      </c>
      <c r="J900" s="4" t="str">
        <f t="shared" si="57"/>
        <v/>
      </c>
      <c r="L900" s="4">
        <f t="shared" si="58"/>
        <v>0</v>
      </c>
      <c r="Q900" s="4" t="str">
        <f t="shared" si="59"/>
        <v/>
      </c>
    </row>
    <row r="901" spans="4:17">
      <c r="D901" s="2" t="str">
        <f t="shared" si="56"/>
        <v/>
      </c>
      <c r="J901" s="4" t="str">
        <f t="shared" si="57"/>
        <v/>
      </c>
      <c r="L901" s="4">
        <f t="shared" si="58"/>
        <v>0</v>
      </c>
      <c r="Q901" s="4" t="str">
        <f t="shared" si="59"/>
        <v/>
      </c>
    </row>
    <row r="902" spans="4:17">
      <c r="D902" s="2" t="str">
        <f t="shared" si="56"/>
        <v/>
      </c>
      <c r="J902" s="4" t="str">
        <f t="shared" si="57"/>
        <v/>
      </c>
      <c r="L902" s="4">
        <f t="shared" si="58"/>
        <v>0</v>
      </c>
      <c r="Q902" s="4" t="str">
        <f t="shared" si="59"/>
        <v/>
      </c>
    </row>
    <row r="903" spans="4:17">
      <c r="D903" s="2" t="str">
        <f t="shared" si="56"/>
        <v/>
      </c>
      <c r="J903" s="4" t="str">
        <f t="shared" si="57"/>
        <v/>
      </c>
      <c r="L903" s="4">
        <f t="shared" si="58"/>
        <v>0</v>
      </c>
      <c r="Q903" s="4" t="str">
        <f t="shared" si="59"/>
        <v/>
      </c>
    </row>
    <row r="904" spans="4:17">
      <c r="D904" s="2" t="str">
        <f t="shared" si="56"/>
        <v/>
      </c>
      <c r="J904" s="4" t="str">
        <f t="shared" si="57"/>
        <v/>
      </c>
      <c r="L904" s="4">
        <f t="shared" si="58"/>
        <v>0</v>
      </c>
      <c r="Q904" s="4" t="str">
        <f t="shared" si="59"/>
        <v/>
      </c>
    </row>
    <row r="905" spans="4:17">
      <c r="D905" s="2" t="str">
        <f t="shared" si="56"/>
        <v/>
      </c>
      <c r="J905" s="4" t="str">
        <f t="shared" si="57"/>
        <v/>
      </c>
      <c r="L905" s="4">
        <f t="shared" si="58"/>
        <v>0</v>
      </c>
      <c r="Q905" s="4" t="str">
        <f t="shared" si="59"/>
        <v/>
      </c>
    </row>
    <row r="906" spans="4:17">
      <c r="D906" s="2" t="str">
        <f t="shared" si="56"/>
        <v/>
      </c>
      <c r="J906" s="4" t="str">
        <f t="shared" si="57"/>
        <v/>
      </c>
      <c r="L906" s="4">
        <f t="shared" si="58"/>
        <v>0</v>
      </c>
      <c r="Q906" s="4" t="str">
        <f t="shared" si="59"/>
        <v/>
      </c>
    </row>
    <row r="907" spans="4:17">
      <c r="D907" s="2" t="str">
        <f t="shared" si="56"/>
        <v/>
      </c>
      <c r="J907" s="4" t="str">
        <f t="shared" si="57"/>
        <v/>
      </c>
      <c r="L907" s="4">
        <f t="shared" si="58"/>
        <v>0</v>
      </c>
      <c r="Q907" s="4" t="str">
        <f t="shared" si="59"/>
        <v/>
      </c>
    </row>
    <row r="908" spans="4:17">
      <c r="D908" s="2" t="str">
        <f t="shared" si="56"/>
        <v/>
      </c>
      <c r="J908" s="4" t="str">
        <f t="shared" si="57"/>
        <v/>
      </c>
      <c r="L908" s="4">
        <f t="shared" si="58"/>
        <v>0</v>
      </c>
      <c r="Q908" s="4" t="str">
        <f t="shared" si="59"/>
        <v/>
      </c>
    </row>
    <row r="909" spans="4:17">
      <c r="D909" s="2" t="str">
        <f t="shared" si="56"/>
        <v/>
      </c>
      <c r="J909" s="4" t="str">
        <f t="shared" si="57"/>
        <v/>
      </c>
      <c r="L909" s="4">
        <f t="shared" si="58"/>
        <v>0</v>
      </c>
      <c r="Q909" s="4" t="str">
        <f t="shared" si="59"/>
        <v/>
      </c>
    </row>
    <row r="910" spans="4:17">
      <c r="D910" s="2" t="str">
        <f t="shared" si="56"/>
        <v/>
      </c>
      <c r="J910" s="4" t="str">
        <f t="shared" si="57"/>
        <v/>
      </c>
      <c r="L910" s="4">
        <f t="shared" si="58"/>
        <v>0</v>
      </c>
      <c r="Q910" s="4" t="str">
        <f t="shared" si="59"/>
        <v/>
      </c>
    </row>
    <row r="911" spans="4:17">
      <c r="D911" s="2" t="str">
        <f t="shared" si="56"/>
        <v/>
      </c>
      <c r="J911" s="4" t="str">
        <f t="shared" si="57"/>
        <v/>
      </c>
      <c r="L911" s="4">
        <f t="shared" si="58"/>
        <v>0</v>
      </c>
      <c r="Q911" s="4" t="str">
        <f t="shared" si="59"/>
        <v/>
      </c>
    </row>
    <row r="912" spans="4:17">
      <c r="D912" s="2" t="str">
        <f t="shared" si="56"/>
        <v/>
      </c>
      <c r="J912" s="4" t="str">
        <f t="shared" si="57"/>
        <v/>
      </c>
      <c r="L912" s="4">
        <f t="shared" si="58"/>
        <v>0</v>
      </c>
      <c r="Q912" s="4" t="str">
        <f t="shared" si="59"/>
        <v/>
      </c>
    </row>
    <row r="913" spans="4:17">
      <c r="D913" s="2" t="str">
        <f t="shared" si="56"/>
        <v/>
      </c>
      <c r="J913" s="4" t="str">
        <f t="shared" si="57"/>
        <v/>
      </c>
      <c r="L913" s="4">
        <f t="shared" si="58"/>
        <v>0</v>
      </c>
      <c r="Q913" s="4" t="str">
        <f t="shared" si="59"/>
        <v/>
      </c>
    </row>
    <row r="914" spans="4:17">
      <c r="D914" s="2" t="str">
        <f t="shared" si="56"/>
        <v/>
      </c>
      <c r="J914" s="4" t="str">
        <f t="shared" si="57"/>
        <v/>
      </c>
      <c r="L914" s="4">
        <f t="shared" si="58"/>
        <v>0</v>
      </c>
      <c r="Q914" s="4" t="str">
        <f t="shared" si="59"/>
        <v/>
      </c>
    </row>
    <row r="915" spans="4:17">
      <c r="D915" s="2" t="str">
        <f t="shared" si="56"/>
        <v/>
      </c>
      <c r="J915" s="4" t="str">
        <f t="shared" si="57"/>
        <v/>
      </c>
      <c r="L915" s="4">
        <f t="shared" si="58"/>
        <v>0</v>
      </c>
      <c r="Q915" s="4" t="str">
        <f t="shared" si="59"/>
        <v/>
      </c>
    </row>
    <row r="916" spans="4:17">
      <c r="D916" s="2" t="str">
        <f t="shared" si="56"/>
        <v/>
      </c>
      <c r="J916" s="4" t="str">
        <f t="shared" si="57"/>
        <v/>
      </c>
      <c r="L916" s="4">
        <f t="shared" si="58"/>
        <v>0</v>
      </c>
      <c r="Q916" s="4" t="str">
        <f t="shared" si="59"/>
        <v/>
      </c>
    </row>
    <row r="917" spans="4:17">
      <c r="D917" s="2" t="str">
        <f t="shared" si="56"/>
        <v/>
      </c>
      <c r="J917" s="4" t="str">
        <f t="shared" si="57"/>
        <v/>
      </c>
      <c r="L917" s="4">
        <f t="shared" si="58"/>
        <v>0</v>
      </c>
      <c r="Q917" s="4" t="str">
        <f t="shared" si="59"/>
        <v/>
      </c>
    </row>
    <row r="918" spans="4:17">
      <c r="D918" s="2" t="str">
        <f t="shared" si="56"/>
        <v/>
      </c>
      <c r="J918" s="4" t="str">
        <f t="shared" si="57"/>
        <v/>
      </c>
      <c r="L918" s="4">
        <f t="shared" si="58"/>
        <v>0</v>
      </c>
      <c r="Q918" s="4" t="str">
        <f t="shared" si="59"/>
        <v/>
      </c>
    </row>
    <row r="919" spans="4:17">
      <c r="D919" s="2" t="str">
        <f t="shared" si="56"/>
        <v/>
      </c>
      <c r="J919" s="4" t="str">
        <f t="shared" si="57"/>
        <v/>
      </c>
      <c r="L919" s="4">
        <f t="shared" si="58"/>
        <v>0</v>
      </c>
      <c r="Q919" s="4" t="str">
        <f t="shared" si="59"/>
        <v/>
      </c>
    </row>
    <row r="920" spans="4:17">
      <c r="D920" s="2" t="str">
        <f t="shared" si="56"/>
        <v/>
      </c>
      <c r="J920" s="4" t="str">
        <f t="shared" si="57"/>
        <v/>
      </c>
      <c r="L920" s="4">
        <f t="shared" si="58"/>
        <v>0</v>
      </c>
      <c r="Q920" s="4" t="str">
        <f t="shared" si="59"/>
        <v/>
      </c>
    </row>
    <row r="921" spans="4:17">
      <c r="D921" s="2" t="str">
        <f t="shared" si="56"/>
        <v/>
      </c>
      <c r="J921" s="4" t="str">
        <f t="shared" si="57"/>
        <v/>
      </c>
      <c r="L921" s="4">
        <f t="shared" si="58"/>
        <v>0</v>
      </c>
      <c r="Q921" s="4" t="str">
        <f t="shared" si="59"/>
        <v/>
      </c>
    </row>
    <row r="922" spans="4:17">
      <c r="D922" s="2" t="str">
        <f t="shared" si="56"/>
        <v/>
      </c>
      <c r="J922" s="4" t="str">
        <f t="shared" si="57"/>
        <v/>
      </c>
      <c r="L922" s="4">
        <f t="shared" si="58"/>
        <v>0</v>
      </c>
      <c r="Q922" s="4" t="str">
        <f t="shared" si="59"/>
        <v/>
      </c>
    </row>
    <row r="923" spans="4:17">
      <c r="D923" s="2" t="str">
        <f t="shared" si="56"/>
        <v/>
      </c>
      <c r="J923" s="4" t="str">
        <f t="shared" si="57"/>
        <v/>
      </c>
      <c r="L923" s="4">
        <f t="shared" si="58"/>
        <v>0</v>
      </c>
      <c r="Q923" s="4" t="str">
        <f t="shared" si="59"/>
        <v/>
      </c>
    </row>
    <row r="924" spans="4:17">
      <c r="D924" s="2" t="str">
        <f t="shared" si="56"/>
        <v/>
      </c>
      <c r="J924" s="4" t="str">
        <f t="shared" si="57"/>
        <v/>
      </c>
      <c r="L924" s="4">
        <f t="shared" si="58"/>
        <v>0</v>
      </c>
      <c r="Q924" s="4" t="str">
        <f t="shared" si="59"/>
        <v/>
      </c>
    </row>
    <row r="925" spans="4:17">
      <c r="D925" s="2" t="str">
        <f t="shared" si="56"/>
        <v/>
      </c>
      <c r="J925" s="4" t="str">
        <f t="shared" si="57"/>
        <v/>
      </c>
      <c r="L925" s="4">
        <f t="shared" si="58"/>
        <v>0</v>
      </c>
      <c r="Q925" s="4" t="str">
        <f t="shared" si="59"/>
        <v/>
      </c>
    </row>
    <row r="926" spans="4:17">
      <c r="D926" s="2" t="str">
        <f t="shared" si="56"/>
        <v/>
      </c>
      <c r="J926" s="4" t="str">
        <f t="shared" si="57"/>
        <v/>
      </c>
      <c r="L926" s="4">
        <f t="shared" si="58"/>
        <v>0</v>
      </c>
      <c r="Q926" s="4" t="str">
        <f t="shared" si="59"/>
        <v/>
      </c>
    </row>
    <row r="927" spans="4:17">
      <c r="D927" s="2" t="str">
        <f t="shared" si="56"/>
        <v/>
      </c>
      <c r="J927" s="4" t="str">
        <f t="shared" si="57"/>
        <v/>
      </c>
      <c r="L927" s="4">
        <f t="shared" si="58"/>
        <v>0</v>
      </c>
      <c r="Q927" s="4" t="str">
        <f t="shared" si="59"/>
        <v/>
      </c>
    </row>
    <row r="928" spans="4:17">
      <c r="D928" s="2" t="str">
        <f t="shared" si="56"/>
        <v/>
      </c>
      <c r="J928" s="4" t="str">
        <f t="shared" si="57"/>
        <v/>
      </c>
      <c r="L928" s="4">
        <f t="shared" si="58"/>
        <v>0</v>
      </c>
      <c r="Q928" s="4" t="str">
        <f t="shared" si="59"/>
        <v/>
      </c>
    </row>
    <row r="929" spans="4:17">
      <c r="D929" s="2" t="str">
        <f t="shared" si="56"/>
        <v/>
      </c>
      <c r="J929" s="4" t="str">
        <f t="shared" si="57"/>
        <v/>
      </c>
      <c r="L929" s="4">
        <f t="shared" si="58"/>
        <v>0</v>
      </c>
      <c r="Q929" s="4" t="str">
        <f t="shared" si="59"/>
        <v/>
      </c>
    </row>
    <row r="930" spans="4:17">
      <c r="D930" s="2" t="str">
        <f t="shared" si="56"/>
        <v/>
      </c>
      <c r="J930" s="4" t="str">
        <f t="shared" si="57"/>
        <v/>
      </c>
      <c r="L930" s="4">
        <f t="shared" si="58"/>
        <v>0</v>
      </c>
      <c r="Q930" s="4" t="str">
        <f t="shared" si="59"/>
        <v/>
      </c>
    </row>
    <row r="931" spans="4:17">
      <c r="D931" s="2" t="str">
        <f t="shared" si="56"/>
        <v/>
      </c>
      <c r="J931" s="4" t="str">
        <f t="shared" si="57"/>
        <v/>
      </c>
      <c r="L931" s="4">
        <f t="shared" si="58"/>
        <v>0</v>
      </c>
      <c r="Q931" s="4" t="str">
        <f t="shared" si="59"/>
        <v/>
      </c>
    </row>
    <row r="932" spans="4:17">
      <c r="D932" s="2" t="str">
        <f t="shared" si="56"/>
        <v/>
      </c>
      <c r="J932" s="4" t="str">
        <f t="shared" si="57"/>
        <v/>
      </c>
      <c r="L932" s="4">
        <f t="shared" si="58"/>
        <v>0</v>
      </c>
      <c r="Q932" s="4" t="str">
        <f t="shared" si="59"/>
        <v/>
      </c>
    </row>
    <row r="933" spans="4:17">
      <c r="D933" s="2" t="str">
        <f t="shared" si="56"/>
        <v/>
      </c>
      <c r="J933" s="4" t="str">
        <f t="shared" si="57"/>
        <v/>
      </c>
      <c r="L933" s="4">
        <f t="shared" si="58"/>
        <v>0</v>
      </c>
      <c r="Q933" s="4" t="str">
        <f t="shared" si="59"/>
        <v/>
      </c>
    </row>
    <row r="934" spans="4:17">
      <c r="D934" s="2" t="str">
        <f t="shared" si="56"/>
        <v/>
      </c>
      <c r="J934" s="4" t="str">
        <f t="shared" si="57"/>
        <v/>
      </c>
      <c r="L934" s="4">
        <f t="shared" si="58"/>
        <v>0</v>
      </c>
      <c r="Q934" s="4" t="str">
        <f t="shared" si="59"/>
        <v/>
      </c>
    </row>
    <row r="935" spans="4:17">
      <c r="D935" s="2" t="str">
        <f t="shared" si="56"/>
        <v/>
      </c>
      <c r="J935" s="4" t="str">
        <f t="shared" si="57"/>
        <v/>
      </c>
      <c r="L935" s="4">
        <f t="shared" si="58"/>
        <v>0</v>
      </c>
      <c r="Q935" s="4" t="str">
        <f t="shared" si="59"/>
        <v/>
      </c>
    </row>
    <row r="936" spans="4:17">
      <c r="D936" s="2" t="str">
        <f t="shared" si="56"/>
        <v/>
      </c>
      <c r="J936" s="4" t="str">
        <f t="shared" si="57"/>
        <v/>
      </c>
      <c r="L936" s="4">
        <f t="shared" si="58"/>
        <v>0</v>
      </c>
      <c r="Q936" s="4" t="str">
        <f t="shared" si="59"/>
        <v/>
      </c>
    </row>
    <row r="937" spans="4:17">
      <c r="D937" s="2" t="str">
        <f t="shared" si="56"/>
        <v/>
      </c>
      <c r="J937" s="4" t="str">
        <f t="shared" si="57"/>
        <v/>
      </c>
      <c r="L937" s="4">
        <f t="shared" si="58"/>
        <v>0</v>
      </c>
      <c r="Q937" s="4" t="str">
        <f t="shared" si="59"/>
        <v/>
      </c>
    </row>
    <row r="938" spans="4:17">
      <c r="D938" s="2" t="str">
        <f t="shared" si="56"/>
        <v/>
      </c>
      <c r="J938" s="4" t="str">
        <f t="shared" si="57"/>
        <v/>
      </c>
      <c r="L938" s="4">
        <f t="shared" si="58"/>
        <v>0</v>
      </c>
      <c r="Q938" s="4" t="str">
        <f t="shared" si="59"/>
        <v/>
      </c>
    </row>
    <row r="939" spans="4:17">
      <c r="D939" s="2" t="str">
        <f t="shared" si="56"/>
        <v/>
      </c>
      <c r="J939" s="4" t="str">
        <f t="shared" si="57"/>
        <v/>
      </c>
      <c r="L939" s="4">
        <f t="shared" si="58"/>
        <v>0</v>
      </c>
      <c r="Q939" s="4" t="str">
        <f t="shared" si="59"/>
        <v/>
      </c>
    </row>
    <row r="940" spans="4:17">
      <c r="D940" s="2" t="str">
        <f t="shared" si="56"/>
        <v/>
      </c>
      <c r="J940" s="4" t="str">
        <f t="shared" si="57"/>
        <v/>
      </c>
      <c r="L940" s="4">
        <f t="shared" si="58"/>
        <v>0</v>
      </c>
      <c r="Q940" s="4" t="str">
        <f t="shared" si="59"/>
        <v/>
      </c>
    </row>
    <row r="941" spans="4:17">
      <c r="D941" s="2" t="str">
        <f t="shared" si="56"/>
        <v/>
      </c>
      <c r="J941" s="4" t="str">
        <f t="shared" si="57"/>
        <v/>
      </c>
      <c r="L941" s="4">
        <f t="shared" si="58"/>
        <v>0</v>
      </c>
      <c r="Q941" s="4" t="str">
        <f t="shared" si="59"/>
        <v/>
      </c>
    </row>
    <row r="942" spans="4:17">
      <c r="D942" s="2" t="str">
        <f t="shared" si="56"/>
        <v/>
      </c>
      <c r="J942" s="4" t="str">
        <f t="shared" si="57"/>
        <v/>
      </c>
      <c r="L942" s="4">
        <f t="shared" si="58"/>
        <v>0</v>
      </c>
      <c r="Q942" s="4" t="str">
        <f t="shared" si="59"/>
        <v/>
      </c>
    </row>
    <row r="943" spans="4:17">
      <c r="D943" s="2" t="str">
        <f t="shared" si="56"/>
        <v/>
      </c>
      <c r="J943" s="4" t="str">
        <f t="shared" si="57"/>
        <v/>
      </c>
      <c r="L943" s="4">
        <f t="shared" si="58"/>
        <v>0</v>
      </c>
      <c r="Q943" s="4" t="str">
        <f t="shared" si="59"/>
        <v/>
      </c>
    </row>
    <row r="944" spans="4:17">
      <c r="D944" s="2" t="str">
        <f t="shared" si="56"/>
        <v/>
      </c>
      <c r="J944" s="4" t="str">
        <f t="shared" si="57"/>
        <v/>
      </c>
      <c r="L944" s="4">
        <f t="shared" si="58"/>
        <v>0</v>
      </c>
      <c r="Q944" s="4" t="str">
        <f t="shared" si="59"/>
        <v/>
      </c>
    </row>
    <row r="945" spans="4:17">
      <c r="D945" s="2" t="str">
        <f t="shared" si="56"/>
        <v/>
      </c>
      <c r="J945" s="4" t="str">
        <f t="shared" si="57"/>
        <v/>
      </c>
      <c r="L945" s="4">
        <f t="shared" si="58"/>
        <v>0</v>
      </c>
      <c r="Q945" s="4" t="str">
        <f t="shared" si="59"/>
        <v/>
      </c>
    </row>
    <row r="946" spans="4:17">
      <c r="D946" s="2" t="str">
        <f t="shared" si="56"/>
        <v/>
      </c>
      <c r="J946" s="4" t="str">
        <f t="shared" si="57"/>
        <v/>
      </c>
      <c r="L946" s="4">
        <f t="shared" si="58"/>
        <v>0</v>
      </c>
      <c r="Q946" s="4" t="str">
        <f t="shared" si="59"/>
        <v/>
      </c>
    </row>
    <row r="947" spans="4:17">
      <c r="D947" s="2" t="str">
        <f t="shared" si="56"/>
        <v/>
      </c>
      <c r="J947" s="4" t="str">
        <f t="shared" si="57"/>
        <v/>
      </c>
      <c r="L947" s="4">
        <f t="shared" si="58"/>
        <v>0</v>
      </c>
      <c r="Q947" s="4" t="str">
        <f t="shared" si="59"/>
        <v/>
      </c>
    </row>
    <row r="948" spans="4:17">
      <c r="D948" s="2" t="str">
        <f t="shared" si="56"/>
        <v/>
      </c>
      <c r="J948" s="4" t="str">
        <f t="shared" si="57"/>
        <v/>
      </c>
      <c r="L948" s="4">
        <f t="shared" si="58"/>
        <v>0</v>
      </c>
      <c r="Q948" s="4" t="str">
        <f t="shared" si="59"/>
        <v/>
      </c>
    </row>
    <row r="949" spans="4:17">
      <c r="D949" s="2" t="str">
        <f t="shared" si="56"/>
        <v/>
      </c>
      <c r="J949" s="4" t="str">
        <f t="shared" si="57"/>
        <v/>
      </c>
      <c r="L949" s="4">
        <f t="shared" si="58"/>
        <v>0</v>
      </c>
      <c r="Q949" s="4" t="str">
        <f t="shared" si="59"/>
        <v/>
      </c>
    </row>
    <row r="950" spans="4:17">
      <c r="D950" s="2" t="str">
        <f t="shared" si="56"/>
        <v/>
      </c>
      <c r="J950" s="4" t="str">
        <f t="shared" si="57"/>
        <v/>
      </c>
      <c r="L950" s="4">
        <f t="shared" si="58"/>
        <v>0</v>
      </c>
      <c r="Q950" s="4" t="str">
        <f t="shared" si="59"/>
        <v/>
      </c>
    </row>
    <row r="951" spans="4:17">
      <c r="D951" s="2" t="str">
        <f t="shared" si="56"/>
        <v/>
      </c>
      <c r="J951" s="4" t="str">
        <f t="shared" si="57"/>
        <v/>
      </c>
      <c r="L951" s="4">
        <f t="shared" si="58"/>
        <v>0</v>
      </c>
      <c r="Q951" s="4" t="str">
        <f t="shared" si="59"/>
        <v/>
      </c>
    </row>
    <row r="952" spans="4:17">
      <c r="D952" s="2" t="str">
        <f t="shared" si="56"/>
        <v/>
      </c>
      <c r="J952" s="4" t="str">
        <f t="shared" si="57"/>
        <v/>
      </c>
      <c r="L952" s="4">
        <f t="shared" si="58"/>
        <v>0</v>
      </c>
      <c r="Q952" s="4" t="str">
        <f t="shared" si="59"/>
        <v/>
      </c>
    </row>
    <row r="953" spans="4:17">
      <c r="D953" s="2" t="str">
        <f t="shared" si="56"/>
        <v/>
      </c>
      <c r="J953" s="4" t="str">
        <f t="shared" si="57"/>
        <v/>
      </c>
      <c r="L953" s="4">
        <f t="shared" si="58"/>
        <v>0</v>
      </c>
      <c r="Q953" s="4" t="str">
        <f t="shared" si="59"/>
        <v/>
      </c>
    </row>
    <row r="954" spans="4:17">
      <c r="D954" s="2" t="str">
        <f t="shared" si="56"/>
        <v/>
      </c>
      <c r="J954" s="4" t="str">
        <f t="shared" si="57"/>
        <v/>
      </c>
      <c r="L954" s="4">
        <f t="shared" si="58"/>
        <v>0</v>
      </c>
      <c r="Q954" s="4" t="str">
        <f t="shared" si="59"/>
        <v/>
      </c>
    </row>
    <row r="955" spans="4:17">
      <c r="D955" s="2" t="str">
        <f t="shared" si="56"/>
        <v/>
      </c>
      <c r="J955" s="4" t="str">
        <f t="shared" si="57"/>
        <v/>
      </c>
      <c r="L955" s="4">
        <f t="shared" si="58"/>
        <v>0</v>
      </c>
      <c r="Q955" s="4" t="str">
        <f t="shared" si="59"/>
        <v/>
      </c>
    </row>
    <row r="956" spans="4:17">
      <c r="D956" s="2" t="str">
        <f t="shared" si="56"/>
        <v/>
      </c>
      <c r="J956" s="4" t="str">
        <f t="shared" si="57"/>
        <v/>
      </c>
      <c r="L956" s="4">
        <f t="shared" si="58"/>
        <v>0</v>
      </c>
      <c r="Q956" s="4" t="str">
        <f t="shared" si="59"/>
        <v/>
      </c>
    </row>
    <row r="957" spans="4:17">
      <c r="D957" s="2" t="str">
        <f t="shared" si="56"/>
        <v/>
      </c>
      <c r="J957" s="4" t="str">
        <f t="shared" si="57"/>
        <v/>
      </c>
      <c r="L957" s="4">
        <f t="shared" si="58"/>
        <v>0</v>
      </c>
      <c r="Q957" s="4" t="str">
        <f t="shared" si="59"/>
        <v/>
      </c>
    </row>
    <row r="958" spans="4:17">
      <c r="D958" s="2" t="str">
        <f t="shared" si="56"/>
        <v/>
      </c>
      <c r="J958" s="4" t="str">
        <f t="shared" si="57"/>
        <v/>
      </c>
      <c r="L958" s="4">
        <f t="shared" si="58"/>
        <v>0</v>
      </c>
      <c r="Q958" s="4" t="str">
        <f t="shared" si="59"/>
        <v/>
      </c>
    </row>
    <row r="959" spans="4:17">
      <c r="D959" s="2" t="str">
        <f t="shared" si="56"/>
        <v/>
      </c>
      <c r="J959" s="4" t="str">
        <f t="shared" si="57"/>
        <v/>
      </c>
      <c r="L959" s="4">
        <f t="shared" si="58"/>
        <v>0</v>
      </c>
      <c r="Q959" s="4" t="str">
        <f t="shared" si="59"/>
        <v/>
      </c>
    </row>
    <row r="960" spans="4:17">
      <c r="D960" s="2" t="str">
        <f t="shared" si="56"/>
        <v/>
      </c>
      <c r="J960" s="4" t="str">
        <f t="shared" si="57"/>
        <v/>
      </c>
      <c r="L960" s="4">
        <f t="shared" si="58"/>
        <v>0</v>
      </c>
      <c r="Q960" s="4" t="str">
        <f t="shared" si="59"/>
        <v/>
      </c>
    </row>
    <row r="961" spans="4:17">
      <c r="D961" s="2" t="str">
        <f t="shared" si="56"/>
        <v/>
      </c>
      <c r="J961" s="4" t="str">
        <f t="shared" si="57"/>
        <v/>
      </c>
      <c r="L961" s="4">
        <f t="shared" si="58"/>
        <v>0</v>
      </c>
      <c r="Q961" s="4" t="str">
        <f t="shared" si="59"/>
        <v/>
      </c>
    </row>
    <row r="962" spans="4:17">
      <c r="D962" s="2" t="str">
        <f t="shared" si="56"/>
        <v/>
      </c>
      <c r="J962" s="4" t="str">
        <f t="shared" si="57"/>
        <v/>
      </c>
      <c r="L962" s="4">
        <f t="shared" si="58"/>
        <v>0</v>
      </c>
      <c r="Q962" s="4" t="str">
        <f t="shared" si="59"/>
        <v/>
      </c>
    </row>
    <row r="963" spans="4:17">
      <c r="D963" s="2" t="str">
        <f t="shared" ref="D963:D1026" si="60">IF(ISNA(VLOOKUP(C963,AA$1:AC$9999,2,FALSE)),"",VLOOKUP(C963,AA$1:AC$9999,2,FALSE))</f>
        <v/>
      </c>
      <c r="J963" s="4" t="str">
        <f t="shared" ref="J963:J1000" si="61">IF(E963+G963+K963=0,"",IF(E963=0,((G963^2*PI()/4)*(H963*D963*I963))/1000000+K963,((E963*F963*H963)*(D963*I963))/1000000+K963))</f>
        <v/>
      </c>
      <c r="L963" s="4">
        <f t="shared" ref="L963:L1000" si="62">IF(L962&gt;0,0,IF(A964&amp;B964=A963&amp;B963,0,IF(COUNTIFS(A:A,A963,B:B,B963)&gt;=2,SUMIFS(J:J,A:A,A963,B:B,B963),0)))</f>
        <v>0</v>
      </c>
      <c r="Q963" s="4" t="str">
        <f t="shared" ref="Q963:Q1026" si="63">J963</f>
        <v/>
      </c>
    </row>
    <row r="964" spans="4:17">
      <c r="D964" s="2" t="str">
        <f t="shared" si="60"/>
        <v/>
      </c>
      <c r="J964" s="4" t="str">
        <f t="shared" si="61"/>
        <v/>
      </c>
      <c r="L964" s="4">
        <f t="shared" si="62"/>
        <v>0</v>
      </c>
      <c r="Q964" s="4" t="str">
        <f t="shared" si="63"/>
        <v/>
      </c>
    </row>
    <row r="965" spans="4:17">
      <c r="D965" s="2" t="str">
        <f t="shared" si="60"/>
        <v/>
      </c>
      <c r="J965" s="4" t="str">
        <f t="shared" si="61"/>
        <v/>
      </c>
      <c r="L965" s="4">
        <f t="shared" si="62"/>
        <v>0</v>
      </c>
      <c r="Q965" s="4" t="str">
        <f t="shared" si="63"/>
        <v/>
      </c>
    </row>
    <row r="966" spans="4:17">
      <c r="D966" s="2" t="str">
        <f t="shared" si="60"/>
        <v/>
      </c>
      <c r="J966" s="4" t="str">
        <f t="shared" si="61"/>
        <v/>
      </c>
      <c r="L966" s="4">
        <f t="shared" si="62"/>
        <v>0</v>
      </c>
      <c r="Q966" s="4" t="str">
        <f t="shared" si="63"/>
        <v/>
      </c>
    </row>
    <row r="967" spans="4:17">
      <c r="D967" s="2" t="str">
        <f t="shared" si="60"/>
        <v/>
      </c>
      <c r="J967" s="4" t="str">
        <f t="shared" si="61"/>
        <v/>
      </c>
      <c r="L967" s="4">
        <f t="shared" si="62"/>
        <v>0</v>
      </c>
      <c r="Q967" s="4" t="str">
        <f t="shared" si="63"/>
        <v/>
      </c>
    </row>
    <row r="968" spans="4:17">
      <c r="D968" s="2" t="str">
        <f t="shared" si="60"/>
        <v/>
      </c>
      <c r="J968" s="4" t="str">
        <f t="shared" si="61"/>
        <v/>
      </c>
      <c r="L968" s="4">
        <f t="shared" si="62"/>
        <v>0</v>
      </c>
      <c r="Q968" s="4" t="str">
        <f t="shared" si="63"/>
        <v/>
      </c>
    </row>
    <row r="969" spans="4:17">
      <c r="D969" s="2" t="str">
        <f t="shared" si="60"/>
        <v/>
      </c>
      <c r="J969" s="4" t="str">
        <f t="shared" si="61"/>
        <v/>
      </c>
      <c r="L969" s="4">
        <f t="shared" si="62"/>
        <v>0</v>
      </c>
      <c r="Q969" s="4" t="str">
        <f t="shared" si="63"/>
        <v/>
      </c>
    </row>
    <row r="970" spans="4:17">
      <c r="D970" s="2" t="str">
        <f t="shared" si="60"/>
        <v/>
      </c>
      <c r="J970" s="4" t="str">
        <f t="shared" si="61"/>
        <v/>
      </c>
      <c r="L970" s="4">
        <f t="shared" si="62"/>
        <v>0</v>
      </c>
      <c r="Q970" s="4" t="str">
        <f t="shared" si="63"/>
        <v/>
      </c>
    </row>
    <row r="971" spans="4:17">
      <c r="D971" s="2" t="str">
        <f t="shared" si="60"/>
        <v/>
      </c>
      <c r="J971" s="4" t="str">
        <f t="shared" si="61"/>
        <v/>
      </c>
      <c r="L971" s="4">
        <f t="shared" si="62"/>
        <v>0</v>
      </c>
      <c r="Q971" s="4" t="str">
        <f t="shared" si="63"/>
        <v/>
      </c>
    </row>
    <row r="972" spans="4:17">
      <c r="D972" s="2" t="str">
        <f t="shared" si="60"/>
        <v/>
      </c>
      <c r="J972" s="4" t="str">
        <f t="shared" si="61"/>
        <v/>
      </c>
      <c r="L972" s="4">
        <f t="shared" si="62"/>
        <v>0</v>
      </c>
      <c r="Q972" s="4" t="str">
        <f t="shared" si="63"/>
        <v/>
      </c>
    </row>
    <row r="973" spans="4:17">
      <c r="D973" s="2" t="str">
        <f t="shared" si="60"/>
        <v/>
      </c>
      <c r="J973" s="4" t="str">
        <f t="shared" si="61"/>
        <v/>
      </c>
      <c r="L973" s="4">
        <f t="shared" si="62"/>
        <v>0</v>
      </c>
      <c r="Q973" s="4" t="str">
        <f t="shared" si="63"/>
        <v/>
      </c>
    </row>
    <row r="974" spans="4:17">
      <c r="D974" s="2" t="str">
        <f t="shared" si="60"/>
        <v/>
      </c>
      <c r="J974" s="4" t="str">
        <f t="shared" si="61"/>
        <v/>
      </c>
      <c r="L974" s="4">
        <f t="shared" si="62"/>
        <v>0</v>
      </c>
      <c r="Q974" s="4" t="str">
        <f t="shared" si="63"/>
        <v/>
      </c>
    </row>
    <row r="975" spans="4:17">
      <c r="D975" s="2" t="str">
        <f t="shared" si="60"/>
        <v/>
      </c>
      <c r="J975" s="4" t="str">
        <f t="shared" si="61"/>
        <v/>
      </c>
      <c r="L975" s="4">
        <f t="shared" si="62"/>
        <v>0</v>
      </c>
      <c r="Q975" s="4" t="str">
        <f t="shared" si="63"/>
        <v/>
      </c>
    </row>
    <row r="976" spans="4:17">
      <c r="D976" s="2" t="str">
        <f t="shared" si="60"/>
        <v/>
      </c>
      <c r="J976" s="4" t="str">
        <f t="shared" si="61"/>
        <v/>
      </c>
      <c r="L976" s="4">
        <f t="shared" si="62"/>
        <v>0</v>
      </c>
      <c r="Q976" s="4" t="str">
        <f t="shared" si="63"/>
        <v/>
      </c>
    </row>
    <row r="977" spans="4:17">
      <c r="D977" s="2" t="str">
        <f t="shared" si="60"/>
        <v/>
      </c>
      <c r="J977" s="4" t="str">
        <f t="shared" si="61"/>
        <v/>
      </c>
      <c r="L977" s="4">
        <f t="shared" si="62"/>
        <v>0</v>
      </c>
      <c r="Q977" s="4" t="str">
        <f t="shared" si="63"/>
        <v/>
      </c>
    </row>
    <row r="978" spans="4:17">
      <c r="D978" s="2" t="str">
        <f t="shared" si="60"/>
        <v/>
      </c>
      <c r="J978" s="4" t="str">
        <f t="shared" si="61"/>
        <v/>
      </c>
      <c r="L978" s="4">
        <f t="shared" si="62"/>
        <v>0</v>
      </c>
      <c r="Q978" s="4" t="str">
        <f t="shared" si="63"/>
        <v/>
      </c>
    </row>
    <row r="979" spans="4:17">
      <c r="D979" s="2" t="str">
        <f t="shared" si="60"/>
        <v/>
      </c>
      <c r="J979" s="4" t="str">
        <f t="shared" si="61"/>
        <v/>
      </c>
      <c r="L979" s="4">
        <f t="shared" si="62"/>
        <v>0</v>
      </c>
      <c r="Q979" s="4" t="str">
        <f t="shared" si="63"/>
        <v/>
      </c>
    </row>
    <row r="980" spans="4:17">
      <c r="D980" s="2" t="str">
        <f t="shared" si="60"/>
        <v/>
      </c>
      <c r="J980" s="4" t="str">
        <f t="shared" si="61"/>
        <v/>
      </c>
      <c r="L980" s="4">
        <f t="shared" si="62"/>
        <v>0</v>
      </c>
      <c r="Q980" s="4" t="str">
        <f t="shared" si="63"/>
        <v/>
      </c>
    </row>
    <row r="981" spans="4:17">
      <c r="D981" s="2" t="str">
        <f t="shared" si="60"/>
        <v/>
      </c>
      <c r="J981" s="4" t="str">
        <f t="shared" si="61"/>
        <v/>
      </c>
      <c r="L981" s="4">
        <f t="shared" si="62"/>
        <v>0</v>
      </c>
      <c r="Q981" s="4" t="str">
        <f t="shared" si="63"/>
        <v/>
      </c>
    </row>
    <row r="982" spans="4:17">
      <c r="D982" s="2" t="str">
        <f t="shared" si="60"/>
        <v/>
      </c>
      <c r="J982" s="4" t="str">
        <f t="shared" si="61"/>
        <v/>
      </c>
      <c r="L982" s="4">
        <f t="shared" si="62"/>
        <v>0</v>
      </c>
      <c r="Q982" s="4" t="str">
        <f t="shared" si="63"/>
        <v/>
      </c>
    </row>
    <row r="983" spans="4:17">
      <c r="D983" s="2" t="str">
        <f t="shared" si="60"/>
        <v/>
      </c>
      <c r="J983" s="4" t="str">
        <f t="shared" si="61"/>
        <v/>
      </c>
      <c r="L983" s="4">
        <f t="shared" si="62"/>
        <v>0</v>
      </c>
      <c r="Q983" s="4" t="str">
        <f t="shared" si="63"/>
        <v/>
      </c>
    </row>
    <row r="984" spans="4:17">
      <c r="D984" s="2" t="str">
        <f t="shared" si="60"/>
        <v/>
      </c>
      <c r="J984" s="4" t="str">
        <f t="shared" si="61"/>
        <v/>
      </c>
      <c r="L984" s="4">
        <f t="shared" si="62"/>
        <v>0</v>
      </c>
      <c r="Q984" s="4" t="str">
        <f t="shared" si="63"/>
        <v/>
      </c>
    </row>
    <row r="985" spans="4:17">
      <c r="D985" s="2" t="str">
        <f t="shared" si="60"/>
        <v/>
      </c>
      <c r="J985" s="4" t="str">
        <f t="shared" si="61"/>
        <v/>
      </c>
      <c r="L985" s="4">
        <f t="shared" si="62"/>
        <v>0</v>
      </c>
      <c r="Q985" s="4" t="str">
        <f t="shared" si="63"/>
        <v/>
      </c>
    </row>
    <row r="986" spans="4:17">
      <c r="D986" s="2" t="str">
        <f t="shared" si="60"/>
        <v/>
      </c>
      <c r="J986" s="4" t="str">
        <f t="shared" si="61"/>
        <v/>
      </c>
      <c r="L986" s="4">
        <f t="shared" si="62"/>
        <v>0</v>
      </c>
      <c r="Q986" s="4" t="str">
        <f t="shared" si="63"/>
        <v/>
      </c>
    </row>
    <row r="987" spans="4:17">
      <c r="D987" s="2" t="str">
        <f t="shared" si="60"/>
        <v/>
      </c>
      <c r="J987" s="4" t="str">
        <f t="shared" si="61"/>
        <v/>
      </c>
      <c r="L987" s="4">
        <f t="shared" si="62"/>
        <v>0</v>
      </c>
      <c r="Q987" s="4" t="str">
        <f t="shared" si="63"/>
        <v/>
      </c>
    </row>
    <row r="988" spans="4:17">
      <c r="D988" s="2" t="str">
        <f t="shared" si="60"/>
        <v/>
      </c>
      <c r="J988" s="4" t="str">
        <f t="shared" si="61"/>
        <v/>
      </c>
      <c r="L988" s="4">
        <f t="shared" si="62"/>
        <v>0</v>
      </c>
      <c r="Q988" s="4" t="str">
        <f t="shared" si="63"/>
        <v/>
      </c>
    </row>
    <row r="989" spans="4:17">
      <c r="D989" s="2" t="str">
        <f t="shared" si="60"/>
        <v/>
      </c>
      <c r="J989" s="4" t="str">
        <f t="shared" si="61"/>
        <v/>
      </c>
      <c r="L989" s="4">
        <f t="shared" si="62"/>
        <v>0</v>
      </c>
      <c r="Q989" s="4" t="str">
        <f t="shared" si="63"/>
        <v/>
      </c>
    </row>
    <row r="990" spans="4:17">
      <c r="D990" s="2" t="str">
        <f t="shared" si="60"/>
        <v/>
      </c>
      <c r="J990" s="4" t="str">
        <f t="shared" si="61"/>
        <v/>
      </c>
      <c r="L990" s="4">
        <f t="shared" si="62"/>
        <v>0</v>
      </c>
      <c r="Q990" s="4" t="str">
        <f t="shared" si="63"/>
        <v/>
      </c>
    </row>
    <row r="991" spans="4:17">
      <c r="D991" s="2" t="str">
        <f t="shared" si="60"/>
        <v/>
      </c>
      <c r="J991" s="4" t="str">
        <f t="shared" si="61"/>
        <v/>
      </c>
      <c r="L991" s="4">
        <f t="shared" si="62"/>
        <v>0</v>
      </c>
      <c r="Q991" s="4" t="str">
        <f t="shared" si="63"/>
        <v/>
      </c>
    </row>
    <row r="992" spans="4:17">
      <c r="D992" s="2" t="str">
        <f t="shared" si="60"/>
        <v/>
      </c>
      <c r="J992" s="4" t="str">
        <f t="shared" si="61"/>
        <v/>
      </c>
      <c r="L992" s="4">
        <f t="shared" si="62"/>
        <v>0</v>
      </c>
      <c r="Q992" s="4" t="str">
        <f t="shared" si="63"/>
        <v/>
      </c>
    </row>
    <row r="993" spans="4:17">
      <c r="D993" s="2" t="str">
        <f t="shared" si="60"/>
        <v/>
      </c>
      <c r="J993" s="4" t="str">
        <f t="shared" si="61"/>
        <v/>
      </c>
      <c r="L993" s="4">
        <f t="shared" si="62"/>
        <v>0</v>
      </c>
      <c r="Q993" s="4" t="str">
        <f t="shared" si="63"/>
        <v/>
      </c>
    </row>
    <row r="994" spans="4:17">
      <c r="D994" s="2" t="str">
        <f t="shared" si="60"/>
        <v/>
      </c>
      <c r="J994" s="4" t="str">
        <f t="shared" si="61"/>
        <v/>
      </c>
      <c r="L994" s="4">
        <f t="shared" si="62"/>
        <v>0</v>
      </c>
      <c r="Q994" s="4" t="str">
        <f t="shared" si="63"/>
        <v/>
      </c>
    </row>
    <row r="995" spans="4:17">
      <c r="D995" s="2" t="str">
        <f t="shared" si="60"/>
        <v/>
      </c>
      <c r="J995" s="4" t="str">
        <f t="shared" si="61"/>
        <v/>
      </c>
      <c r="L995" s="4">
        <f t="shared" si="62"/>
        <v>0</v>
      </c>
      <c r="Q995" s="4" t="str">
        <f t="shared" si="63"/>
        <v/>
      </c>
    </row>
    <row r="996" spans="4:17">
      <c r="D996" s="2" t="str">
        <f t="shared" si="60"/>
        <v/>
      </c>
      <c r="J996" s="4" t="str">
        <f t="shared" si="61"/>
        <v/>
      </c>
      <c r="L996" s="4">
        <f t="shared" si="62"/>
        <v>0</v>
      </c>
      <c r="Q996" s="4" t="str">
        <f t="shared" si="63"/>
        <v/>
      </c>
    </row>
    <row r="997" spans="4:17">
      <c r="D997" s="2" t="str">
        <f t="shared" si="60"/>
        <v/>
      </c>
      <c r="J997" s="4" t="str">
        <f t="shared" si="61"/>
        <v/>
      </c>
      <c r="L997" s="4">
        <f t="shared" si="62"/>
        <v>0</v>
      </c>
      <c r="Q997" s="4" t="str">
        <f t="shared" si="63"/>
        <v/>
      </c>
    </row>
    <row r="998" spans="4:17">
      <c r="D998" s="2" t="str">
        <f t="shared" si="60"/>
        <v/>
      </c>
      <c r="J998" s="4" t="str">
        <f t="shared" si="61"/>
        <v/>
      </c>
      <c r="L998" s="4">
        <f t="shared" si="62"/>
        <v>0</v>
      </c>
      <c r="Q998" s="4" t="str">
        <f t="shared" si="63"/>
        <v/>
      </c>
    </row>
    <row r="999" spans="4:17">
      <c r="D999" s="2" t="str">
        <f t="shared" si="60"/>
        <v/>
      </c>
      <c r="J999" s="4" t="str">
        <f t="shared" si="61"/>
        <v/>
      </c>
      <c r="L999" s="4">
        <f t="shared" si="62"/>
        <v>0</v>
      </c>
      <c r="Q999" s="4" t="str">
        <f t="shared" si="63"/>
        <v/>
      </c>
    </row>
    <row r="1000" spans="4:17">
      <c r="D1000" s="2" t="str">
        <f t="shared" si="60"/>
        <v/>
      </c>
      <c r="J1000" s="4" t="str">
        <f t="shared" si="61"/>
        <v/>
      </c>
      <c r="L1000" s="4">
        <f t="shared" si="62"/>
        <v>0</v>
      </c>
      <c r="Q1000" s="4" t="str">
        <f t="shared" si="63"/>
        <v/>
      </c>
    </row>
    <row r="1001" spans="4:17">
      <c r="D1001" s="2" t="str">
        <f t="shared" si="60"/>
        <v/>
      </c>
      <c r="J1001" s="2"/>
      <c r="Q1001" s="4">
        <f t="shared" si="63"/>
        <v>0</v>
      </c>
    </row>
    <row r="1002" spans="4:17">
      <c r="D1002" s="2" t="str">
        <f t="shared" si="60"/>
        <v/>
      </c>
      <c r="J1002" s="2"/>
      <c r="Q1002" s="4">
        <f t="shared" si="63"/>
        <v>0</v>
      </c>
    </row>
    <row r="1003" spans="4:17">
      <c r="D1003" s="2" t="str">
        <f t="shared" si="60"/>
        <v/>
      </c>
      <c r="J1003" s="2"/>
      <c r="Q1003" s="4">
        <f t="shared" si="63"/>
        <v>0</v>
      </c>
    </row>
    <row r="1004" spans="4:17">
      <c r="D1004" s="2" t="str">
        <f t="shared" si="60"/>
        <v/>
      </c>
      <c r="J1004" s="2"/>
      <c r="Q1004" s="4">
        <f t="shared" si="63"/>
        <v>0</v>
      </c>
    </row>
    <row r="1005" spans="4:17">
      <c r="D1005" s="2" t="str">
        <f t="shared" si="60"/>
        <v/>
      </c>
      <c r="J1005" s="2"/>
      <c r="Q1005" s="4">
        <f t="shared" si="63"/>
        <v>0</v>
      </c>
    </row>
    <row r="1006" spans="4:17">
      <c r="D1006" s="2" t="str">
        <f t="shared" si="60"/>
        <v/>
      </c>
      <c r="J1006" s="2"/>
      <c r="Q1006" s="4">
        <f t="shared" si="63"/>
        <v>0</v>
      </c>
    </row>
    <row r="1007" spans="4:17">
      <c r="D1007" s="2" t="str">
        <f t="shared" si="60"/>
        <v/>
      </c>
      <c r="J1007" s="2"/>
      <c r="Q1007" s="4">
        <f t="shared" si="63"/>
        <v>0</v>
      </c>
    </row>
    <row r="1008" spans="4:17">
      <c r="D1008" s="2" t="str">
        <f t="shared" si="60"/>
        <v/>
      </c>
      <c r="J1008" s="2"/>
      <c r="Q1008" s="4">
        <f t="shared" si="63"/>
        <v>0</v>
      </c>
    </row>
    <row r="1009" spans="4:17">
      <c r="D1009" s="2" t="str">
        <f t="shared" si="60"/>
        <v/>
      </c>
      <c r="J1009" s="2"/>
      <c r="Q1009" s="4">
        <f t="shared" si="63"/>
        <v>0</v>
      </c>
    </row>
    <row r="1010" spans="4:17">
      <c r="D1010" s="2" t="str">
        <f t="shared" si="60"/>
        <v/>
      </c>
      <c r="J1010" s="2"/>
      <c r="Q1010" s="4">
        <f t="shared" si="63"/>
        <v>0</v>
      </c>
    </row>
    <row r="1011" spans="4:17">
      <c r="D1011" s="2" t="str">
        <f t="shared" si="60"/>
        <v/>
      </c>
      <c r="J1011" s="2"/>
      <c r="Q1011" s="4">
        <f t="shared" si="63"/>
        <v>0</v>
      </c>
    </row>
    <row r="1012" spans="4:17">
      <c r="D1012" s="2" t="str">
        <f t="shared" si="60"/>
        <v/>
      </c>
      <c r="J1012" s="2"/>
      <c r="Q1012" s="4">
        <f t="shared" si="63"/>
        <v>0</v>
      </c>
    </row>
    <row r="1013" spans="4:17">
      <c r="D1013" s="2" t="str">
        <f t="shared" si="60"/>
        <v/>
      </c>
      <c r="J1013" s="2"/>
      <c r="Q1013" s="4">
        <f t="shared" si="63"/>
        <v>0</v>
      </c>
    </row>
    <row r="1014" spans="4:17">
      <c r="D1014" s="2" t="str">
        <f t="shared" si="60"/>
        <v/>
      </c>
      <c r="J1014" s="2"/>
      <c r="Q1014" s="4">
        <f t="shared" si="63"/>
        <v>0</v>
      </c>
    </row>
    <row r="1015" spans="4:17">
      <c r="D1015" s="2" t="str">
        <f t="shared" si="60"/>
        <v/>
      </c>
      <c r="J1015" s="2"/>
      <c r="Q1015" s="4">
        <f t="shared" si="63"/>
        <v>0</v>
      </c>
    </row>
    <row r="1016" spans="4:17">
      <c r="D1016" s="2" t="str">
        <f t="shared" si="60"/>
        <v/>
      </c>
      <c r="J1016" s="2"/>
      <c r="Q1016" s="4">
        <f t="shared" si="63"/>
        <v>0</v>
      </c>
    </row>
    <row r="1017" spans="4:17">
      <c r="D1017" s="2" t="str">
        <f t="shared" si="60"/>
        <v/>
      </c>
      <c r="J1017" s="2"/>
      <c r="Q1017" s="4">
        <f t="shared" si="63"/>
        <v>0</v>
      </c>
    </row>
    <row r="1018" spans="4:17">
      <c r="D1018" s="2" t="str">
        <f t="shared" si="60"/>
        <v/>
      </c>
      <c r="J1018" s="2"/>
      <c r="Q1018" s="4">
        <f t="shared" si="63"/>
        <v>0</v>
      </c>
    </row>
    <row r="1019" spans="4:17">
      <c r="D1019" s="2" t="str">
        <f t="shared" si="60"/>
        <v/>
      </c>
      <c r="J1019" s="2"/>
      <c r="Q1019" s="4">
        <f t="shared" si="63"/>
        <v>0</v>
      </c>
    </row>
    <row r="1020" spans="4:17">
      <c r="D1020" s="2" t="str">
        <f t="shared" si="60"/>
        <v/>
      </c>
      <c r="J1020" s="2"/>
      <c r="Q1020" s="4">
        <f t="shared" si="63"/>
        <v>0</v>
      </c>
    </row>
    <row r="1021" spans="4:17">
      <c r="D1021" s="2" t="str">
        <f t="shared" si="60"/>
        <v/>
      </c>
      <c r="J1021" s="2"/>
      <c r="Q1021" s="4">
        <f t="shared" si="63"/>
        <v>0</v>
      </c>
    </row>
    <row r="1022" spans="4:17">
      <c r="D1022" s="2" t="str">
        <f t="shared" si="60"/>
        <v/>
      </c>
      <c r="J1022" s="2"/>
      <c r="Q1022" s="4">
        <f t="shared" si="63"/>
        <v>0</v>
      </c>
    </row>
    <row r="1023" spans="4:17">
      <c r="D1023" s="2" t="str">
        <f t="shared" si="60"/>
        <v/>
      </c>
      <c r="J1023" s="2"/>
      <c r="Q1023" s="4">
        <f t="shared" si="63"/>
        <v>0</v>
      </c>
    </row>
    <row r="1024" spans="4:17">
      <c r="D1024" s="2" t="str">
        <f t="shared" si="60"/>
        <v/>
      </c>
      <c r="J1024" s="2"/>
      <c r="Q1024" s="4">
        <f t="shared" si="63"/>
        <v>0</v>
      </c>
    </row>
    <row r="1025" spans="4:17">
      <c r="D1025" s="2" t="str">
        <f t="shared" si="60"/>
        <v/>
      </c>
      <c r="J1025" s="2"/>
      <c r="Q1025" s="4">
        <f t="shared" si="63"/>
        <v>0</v>
      </c>
    </row>
    <row r="1026" spans="4:17">
      <c r="D1026" s="2" t="str">
        <f t="shared" si="60"/>
        <v/>
      </c>
      <c r="J1026" s="2"/>
      <c r="Q1026" s="4">
        <f t="shared" si="63"/>
        <v>0</v>
      </c>
    </row>
    <row r="1027" spans="4:17">
      <c r="D1027" s="2" t="str">
        <f t="shared" ref="D1027:D1090" si="64">IF(ISNA(VLOOKUP(C1027,AA$1:AC$9999,2,FALSE)),"",VLOOKUP(C1027,AA$1:AC$9999,2,FALSE))</f>
        <v/>
      </c>
      <c r="J1027" s="2"/>
      <c r="Q1027" s="4">
        <f t="shared" ref="Q1027:Q1090" si="65">J1027</f>
        <v>0</v>
      </c>
    </row>
    <row r="1028" spans="4:17">
      <c r="D1028" s="2" t="str">
        <f t="shared" si="64"/>
        <v/>
      </c>
      <c r="J1028" s="2"/>
      <c r="Q1028" s="4">
        <f t="shared" si="65"/>
        <v>0</v>
      </c>
    </row>
    <row r="1029" spans="4:17">
      <c r="D1029" s="2" t="str">
        <f t="shared" si="64"/>
        <v/>
      </c>
      <c r="J1029" s="2"/>
      <c r="Q1029" s="4">
        <f t="shared" si="65"/>
        <v>0</v>
      </c>
    </row>
    <row r="1030" spans="4:17">
      <c r="D1030" s="2" t="str">
        <f t="shared" si="64"/>
        <v/>
      </c>
      <c r="J1030" s="2"/>
      <c r="Q1030" s="4">
        <f t="shared" si="65"/>
        <v>0</v>
      </c>
    </row>
    <row r="1031" spans="4:17">
      <c r="D1031" s="2" t="str">
        <f t="shared" si="64"/>
        <v/>
      </c>
      <c r="J1031" s="2"/>
      <c r="Q1031" s="4">
        <f t="shared" si="65"/>
        <v>0</v>
      </c>
    </row>
    <row r="1032" spans="4:17">
      <c r="D1032" s="2" t="str">
        <f t="shared" si="64"/>
        <v/>
      </c>
      <c r="J1032" s="2"/>
      <c r="Q1032" s="4">
        <f t="shared" si="65"/>
        <v>0</v>
      </c>
    </row>
    <row r="1033" spans="4:17">
      <c r="D1033" s="2" t="str">
        <f t="shared" si="64"/>
        <v/>
      </c>
      <c r="J1033" s="2"/>
      <c r="Q1033" s="4">
        <f t="shared" si="65"/>
        <v>0</v>
      </c>
    </row>
    <row r="1034" spans="4:17">
      <c r="D1034" s="2" t="str">
        <f t="shared" si="64"/>
        <v/>
      </c>
      <c r="J1034" s="2"/>
      <c r="Q1034" s="4">
        <f t="shared" si="65"/>
        <v>0</v>
      </c>
    </row>
    <row r="1035" spans="4:17">
      <c r="D1035" s="2" t="str">
        <f t="shared" si="64"/>
        <v/>
      </c>
      <c r="J1035" s="2"/>
      <c r="Q1035" s="4">
        <f t="shared" si="65"/>
        <v>0</v>
      </c>
    </row>
    <row r="1036" spans="4:17">
      <c r="D1036" s="2" t="str">
        <f t="shared" si="64"/>
        <v/>
      </c>
      <c r="J1036" s="2"/>
      <c r="Q1036" s="4">
        <f t="shared" si="65"/>
        <v>0</v>
      </c>
    </row>
    <row r="1037" spans="4:17">
      <c r="D1037" s="2" t="str">
        <f t="shared" si="64"/>
        <v/>
      </c>
      <c r="J1037" s="2"/>
      <c r="Q1037" s="4">
        <f t="shared" si="65"/>
        <v>0</v>
      </c>
    </row>
    <row r="1038" spans="4:17">
      <c r="D1038" s="2" t="str">
        <f t="shared" si="64"/>
        <v/>
      </c>
      <c r="J1038" s="2"/>
      <c r="Q1038" s="4">
        <f t="shared" si="65"/>
        <v>0</v>
      </c>
    </row>
    <row r="1039" spans="4:17">
      <c r="D1039" s="2" t="str">
        <f t="shared" si="64"/>
        <v/>
      </c>
      <c r="J1039" s="2"/>
      <c r="Q1039" s="4">
        <f t="shared" si="65"/>
        <v>0</v>
      </c>
    </row>
    <row r="1040" spans="4:17">
      <c r="D1040" s="2" t="str">
        <f t="shared" si="64"/>
        <v/>
      </c>
      <c r="J1040" s="2"/>
      <c r="Q1040" s="4">
        <f t="shared" si="65"/>
        <v>0</v>
      </c>
    </row>
    <row r="1041" spans="4:17">
      <c r="D1041" s="2" t="str">
        <f t="shared" si="64"/>
        <v/>
      </c>
      <c r="J1041" s="2"/>
      <c r="Q1041" s="4">
        <f t="shared" si="65"/>
        <v>0</v>
      </c>
    </row>
    <row r="1042" spans="4:17">
      <c r="D1042" s="2" t="str">
        <f t="shared" si="64"/>
        <v/>
      </c>
      <c r="J1042" s="2"/>
      <c r="Q1042" s="4">
        <f t="shared" si="65"/>
        <v>0</v>
      </c>
    </row>
    <row r="1043" spans="4:17">
      <c r="D1043" s="2" t="str">
        <f t="shared" si="64"/>
        <v/>
      </c>
      <c r="J1043" s="2"/>
      <c r="Q1043" s="4">
        <f t="shared" si="65"/>
        <v>0</v>
      </c>
    </row>
    <row r="1044" spans="4:17">
      <c r="D1044" s="2" t="str">
        <f t="shared" si="64"/>
        <v/>
      </c>
      <c r="J1044" s="2"/>
      <c r="Q1044" s="4">
        <f t="shared" si="65"/>
        <v>0</v>
      </c>
    </row>
    <row r="1045" spans="4:17">
      <c r="D1045" s="2" t="str">
        <f t="shared" si="64"/>
        <v/>
      </c>
      <c r="J1045" s="2"/>
      <c r="Q1045" s="4">
        <f t="shared" si="65"/>
        <v>0</v>
      </c>
    </row>
    <row r="1046" spans="4:17">
      <c r="D1046" s="2" t="str">
        <f t="shared" si="64"/>
        <v/>
      </c>
      <c r="J1046" s="2"/>
      <c r="Q1046" s="4">
        <f t="shared" si="65"/>
        <v>0</v>
      </c>
    </row>
    <row r="1047" spans="4:17">
      <c r="D1047" s="2" t="str">
        <f t="shared" si="64"/>
        <v/>
      </c>
      <c r="J1047" s="2"/>
      <c r="Q1047" s="4">
        <f t="shared" si="65"/>
        <v>0</v>
      </c>
    </row>
    <row r="1048" spans="4:17">
      <c r="D1048" s="2" t="str">
        <f t="shared" si="64"/>
        <v/>
      </c>
      <c r="J1048" s="2"/>
      <c r="Q1048" s="4">
        <f t="shared" si="65"/>
        <v>0</v>
      </c>
    </row>
    <row r="1049" spans="4:17">
      <c r="D1049" s="2" t="str">
        <f t="shared" si="64"/>
        <v/>
      </c>
      <c r="J1049" s="2"/>
      <c r="Q1049" s="4">
        <f t="shared" si="65"/>
        <v>0</v>
      </c>
    </row>
    <row r="1050" spans="4:17">
      <c r="D1050" s="2" t="str">
        <f t="shared" si="64"/>
        <v/>
      </c>
      <c r="J1050" s="2"/>
      <c r="Q1050" s="4">
        <f t="shared" si="65"/>
        <v>0</v>
      </c>
    </row>
    <row r="1051" spans="4:17">
      <c r="D1051" s="2" t="str">
        <f t="shared" si="64"/>
        <v/>
      </c>
      <c r="J1051" s="2"/>
      <c r="Q1051" s="4">
        <f t="shared" si="65"/>
        <v>0</v>
      </c>
    </row>
    <row r="1052" spans="4:17">
      <c r="D1052" s="2" t="str">
        <f t="shared" si="64"/>
        <v/>
      </c>
      <c r="J1052" s="2"/>
      <c r="Q1052" s="4">
        <f t="shared" si="65"/>
        <v>0</v>
      </c>
    </row>
    <row r="1053" spans="4:17">
      <c r="D1053" s="2" t="str">
        <f t="shared" si="64"/>
        <v/>
      </c>
      <c r="J1053" s="2"/>
      <c r="Q1053" s="4">
        <f t="shared" si="65"/>
        <v>0</v>
      </c>
    </row>
    <row r="1054" spans="4:17">
      <c r="D1054" s="2" t="str">
        <f t="shared" si="64"/>
        <v/>
      </c>
      <c r="J1054" s="2"/>
      <c r="Q1054" s="4">
        <f t="shared" si="65"/>
        <v>0</v>
      </c>
    </row>
    <row r="1055" spans="4:17">
      <c r="D1055" s="2" t="str">
        <f t="shared" si="64"/>
        <v/>
      </c>
      <c r="J1055" s="2"/>
      <c r="Q1055" s="4">
        <f t="shared" si="65"/>
        <v>0</v>
      </c>
    </row>
    <row r="1056" spans="4:17">
      <c r="D1056" s="2" t="str">
        <f t="shared" si="64"/>
        <v/>
      </c>
      <c r="J1056" s="2"/>
      <c r="Q1056" s="4">
        <f t="shared" si="65"/>
        <v>0</v>
      </c>
    </row>
    <row r="1057" spans="4:17">
      <c r="D1057" s="2" t="str">
        <f t="shared" si="64"/>
        <v/>
      </c>
      <c r="J1057" s="2"/>
      <c r="Q1057" s="4">
        <f t="shared" si="65"/>
        <v>0</v>
      </c>
    </row>
    <row r="1058" spans="4:17">
      <c r="D1058" s="2" t="str">
        <f t="shared" si="64"/>
        <v/>
      </c>
      <c r="J1058" s="2"/>
      <c r="Q1058" s="4">
        <f t="shared" si="65"/>
        <v>0</v>
      </c>
    </row>
    <row r="1059" spans="4:17">
      <c r="D1059" s="2" t="str">
        <f t="shared" si="64"/>
        <v/>
      </c>
      <c r="J1059" s="2"/>
      <c r="Q1059" s="4">
        <f t="shared" si="65"/>
        <v>0</v>
      </c>
    </row>
    <row r="1060" spans="4:17">
      <c r="D1060" s="2" t="str">
        <f t="shared" si="64"/>
        <v/>
      </c>
      <c r="J1060" s="2"/>
      <c r="Q1060" s="4">
        <f t="shared" si="65"/>
        <v>0</v>
      </c>
    </row>
    <row r="1061" spans="4:17">
      <c r="D1061" s="2" t="str">
        <f t="shared" si="64"/>
        <v/>
      </c>
      <c r="J1061" s="2"/>
      <c r="Q1061" s="4">
        <f t="shared" si="65"/>
        <v>0</v>
      </c>
    </row>
    <row r="1062" spans="4:17">
      <c r="D1062" s="2" t="str">
        <f t="shared" si="64"/>
        <v/>
      </c>
      <c r="J1062" s="2"/>
      <c r="Q1062" s="4">
        <f t="shared" si="65"/>
        <v>0</v>
      </c>
    </row>
    <row r="1063" spans="4:17">
      <c r="D1063" s="2" t="str">
        <f t="shared" si="64"/>
        <v/>
      </c>
      <c r="J1063" s="2"/>
      <c r="Q1063" s="4">
        <f t="shared" si="65"/>
        <v>0</v>
      </c>
    </row>
    <row r="1064" spans="4:17">
      <c r="D1064" s="2" t="str">
        <f t="shared" si="64"/>
        <v/>
      </c>
      <c r="J1064" s="2"/>
      <c r="Q1064" s="4">
        <f t="shared" si="65"/>
        <v>0</v>
      </c>
    </row>
    <row r="1065" spans="4:17">
      <c r="D1065" s="2" t="str">
        <f t="shared" si="64"/>
        <v/>
      </c>
      <c r="J1065" s="2"/>
      <c r="Q1065" s="4">
        <f t="shared" si="65"/>
        <v>0</v>
      </c>
    </row>
    <row r="1066" spans="4:17">
      <c r="D1066" s="2" t="str">
        <f t="shared" si="64"/>
        <v/>
      </c>
      <c r="J1066" s="2"/>
      <c r="Q1066" s="4">
        <f t="shared" si="65"/>
        <v>0</v>
      </c>
    </row>
    <row r="1067" spans="4:17">
      <c r="D1067" s="2" t="str">
        <f t="shared" si="64"/>
        <v/>
      </c>
      <c r="J1067" s="2"/>
      <c r="Q1067" s="4">
        <f t="shared" si="65"/>
        <v>0</v>
      </c>
    </row>
    <row r="1068" spans="4:17">
      <c r="D1068" s="2" t="str">
        <f t="shared" si="64"/>
        <v/>
      </c>
      <c r="J1068" s="2"/>
      <c r="Q1068" s="4">
        <f t="shared" si="65"/>
        <v>0</v>
      </c>
    </row>
    <row r="1069" spans="4:17">
      <c r="D1069" s="2" t="str">
        <f t="shared" si="64"/>
        <v/>
      </c>
      <c r="J1069" s="2"/>
      <c r="Q1069" s="4">
        <f t="shared" si="65"/>
        <v>0</v>
      </c>
    </row>
    <row r="1070" spans="4:17">
      <c r="D1070" s="2" t="str">
        <f t="shared" si="64"/>
        <v/>
      </c>
      <c r="J1070" s="2"/>
      <c r="Q1070" s="4">
        <f t="shared" si="65"/>
        <v>0</v>
      </c>
    </row>
    <row r="1071" spans="4:17">
      <c r="D1071" s="2" t="str">
        <f t="shared" si="64"/>
        <v/>
      </c>
      <c r="J1071" s="2"/>
      <c r="Q1071" s="4">
        <f t="shared" si="65"/>
        <v>0</v>
      </c>
    </row>
    <row r="1072" spans="4:17">
      <c r="D1072" s="2" t="str">
        <f t="shared" si="64"/>
        <v/>
      </c>
      <c r="J1072" s="2"/>
      <c r="Q1072" s="4">
        <f t="shared" si="65"/>
        <v>0</v>
      </c>
    </row>
    <row r="1073" spans="4:17">
      <c r="D1073" s="2" t="str">
        <f t="shared" si="64"/>
        <v/>
      </c>
      <c r="J1073" s="2"/>
      <c r="Q1073" s="4">
        <f t="shared" si="65"/>
        <v>0</v>
      </c>
    </row>
    <row r="1074" spans="4:17">
      <c r="D1074" s="2" t="str">
        <f t="shared" si="64"/>
        <v/>
      </c>
      <c r="J1074" s="2"/>
      <c r="Q1074" s="4">
        <f t="shared" si="65"/>
        <v>0</v>
      </c>
    </row>
    <row r="1075" spans="4:17">
      <c r="D1075" s="2" t="str">
        <f t="shared" si="64"/>
        <v/>
      </c>
      <c r="J1075" s="2"/>
      <c r="Q1075" s="4">
        <f t="shared" si="65"/>
        <v>0</v>
      </c>
    </row>
    <row r="1076" spans="4:17">
      <c r="D1076" s="2" t="str">
        <f t="shared" si="64"/>
        <v/>
      </c>
      <c r="J1076" s="2"/>
      <c r="Q1076" s="4">
        <f t="shared" si="65"/>
        <v>0</v>
      </c>
    </row>
    <row r="1077" spans="4:17">
      <c r="D1077" s="2" t="str">
        <f t="shared" si="64"/>
        <v/>
      </c>
      <c r="J1077" s="2"/>
      <c r="Q1077" s="4">
        <f t="shared" si="65"/>
        <v>0</v>
      </c>
    </row>
    <row r="1078" spans="4:17">
      <c r="D1078" s="2" t="str">
        <f t="shared" si="64"/>
        <v/>
      </c>
      <c r="J1078" s="2"/>
      <c r="Q1078" s="4">
        <f t="shared" si="65"/>
        <v>0</v>
      </c>
    </row>
    <row r="1079" spans="4:17">
      <c r="D1079" s="2" t="str">
        <f t="shared" si="64"/>
        <v/>
      </c>
      <c r="J1079" s="2"/>
      <c r="Q1079" s="4">
        <f t="shared" si="65"/>
        <v>0</v>
      </c>
    </row>
    <row r="1080" spans="4:17">
      <c r="D1080" s="2" t="str">
        <f t="shared" si="64"/>
        <v/>
      </c>
      <c r="J1080" s="2"/>
      <c r="Q1080" s="4">
        <f t="shared" si="65"/>
        <v>0</v>
      </c>
    </row>
    <row r="1081" spans="4:17">
      <c r="D1081" s="2" t="str">
        <f t="shared" si="64"/>
        <v/>
      </c>
      <c r="J1081" s="2"/>
      <c r="Q1081" s="4">
        <f t="shared" si="65"/>
        <v>0</v>
      </c>
    </row>
    <row r="1082" spans="4:17">
      <c r="D1082" s="2" t="str">
        <f t="shared" si="64"/>
        <v/>
      </c>
      <c r="J1082" s="2"/>
      <c r="Q1082" s="4">
        <f t="shared" si="65"/>
        <v>0</v>
      </c>
    </row>
    <row r="1083" spans="4:17">
      <c r="D1083" s="2" t="str">
        <f t="shared" si="64"/>
        <v/>
      </c>
      <c r="J1083" s="2"/>
      <c r="Q1083" s="4">
        <f t="shared" si="65"/>
        <v>0</v>
      </c>
    </row>
    <row r="1084" spans="4:17">
      <c r="D1084" s="2" t="str">
        <f t="shared" si="64"/>
        <v/>
      </c>
      <c r="J1084" s="2"/>
      <c r="Q1084" s="4">
        <f t="shared" si="65"/>
        <v>0</v>
      </c>
    </row>
    <row r="1085" spans="4:17">
      <c r="D1085" s="2" t="str">
        <f t="shared" si="64"/>
        <v/>
      </c>
      <c r="J1085" s="2"/>
      <c r="Q1085" s="4">
        <f t="shared" si="65"/>
        <v>0</v>
      </c>
    </row>
    <row r="1086" spans="4:17">
      <c r="D1086" s="2" t="str">
        <f t="shared" si="64"/>
        <v/>
      </c>
      <c r="J1086" s="2"/>
      <c r="Q1086" s="4">
        <f t="shared" si="65"/>
        <v>0</v>
      </c>
    </row>
    <row r="1087" spans="4:17">
      <c r="D1087" s="2" t="str">
        <f t="shared" si="64"/>
        <v/>
      </c>
      <c r="J1087" s="2"/>
      <c r="Q1087" s="4">
        <f t="shared" si="65"/>
        <v>0</v>
      </c>
    </row>
    <row r="1088" spans="4:17">
      <c r="D1088" s="2" t="str">
        <f t="shared" si="64"/>
        <v/>
      </c>
      <c r="J1088" s="2"/>
      <c r="Q1088" s="4">
        <f t="shared" si="65"/>
        <v>0</v>
      </c>
    </row>
    <row r="1089" spans="4:17">
      <c r="D1089" s="2" t="str">
        <f t="shared" si="64"/>
        <v/>
      </c>
      <c r="J1089" s="2"/>
      <c r="Q1089" s="4">
        <f t="shared" si="65"/>
        <v>0</v>
      </c>
    </row>
    <row r="1090" spans="4:17">
      <c r="D1090" s="2" t="str">
        <f t="shared" si="64"/>
        <v/>
      </c>
      <c r="J1090" s="2"/>
      <c r="Q1090" s="4">
        <f t="shared" si="65"/>
        <v>0</v>
      </c>
    </row>
    <row r="1091" spans="4:17">
      <c r="D1091" s="2" t="str">
        <f t="shared" ref="D1091:D1106" si="66">IF(ISNA(VLOOKUP(C1091,AA$1:AC$9999,2,FALSE)),"",VLOOKUP(C1091,AA$1:AC$9999,2,FALSE))</f>
        <v/>
      </c>
      <c r="J1091" s="2"/>
      <c r="Q1091" s="4">
        <f t="shared" ref="Q1091:Q1154" si="67">J1091</f>
        <v>0</v>
      </c>
    </row>
    <row r="1092" spans="4:17">
      <c r="D1092" s="2" t="str">
        <f t="shared" si="66"/>
        <v/>
      </c>
      <c r="J1092" s="2"/>
      <c r="Q1092" s="4">
        <f t="shared" si="67"/>
        <v>0</v>
      </c>
    </row>
    <row r="1093" spans="4:17">
      <c r="D1093" s="2" t="str">
        <f t="shared" si="66"/>
        <v/>
      </c>
      <c r="J1093" s="2"/>
      <c r="Q1093" s="4">
        <f t="shared" si="67"/>
        <v>0</v>
      </c>
    </row>
    <row r="1094" spans="4:17">
      <c r="D1094" s="2" t="str">
        <f t="shared" si="66"/>
        <v/>
      </c>
      <c r="J1094" s="2"/>
      <c r="Q1094" s="4">
        <f t="shared" si="67"/>
        <v>0</v>
      </c>
    </row>
    <row r="1095" spans="4:17">
      <c r="D1095" s="2" t="str">
        <f t="shared" si="66"/>
        <v/>
      </c>
      <c r="J1095" s="2"/>
      <c r="Q1095" s="4">
        <f t="shared" si="67"/>
        <v>0</v>
      </c>
    </row>
    <row r="1096" spans="4:17">
      <c r="D1096" s="2" t="str">
        <f t="shared" si="66"/>
        <v/>
      </c>
      <c r="J1096" s="2"/>
      <c r="Q1096" s="4">
        <f t="shared" si="67"/>
        <v>0</v>
      </c>
    </row>
    <row r="1097" spans="4:17">
      <c r="D1097" s="2" t="str">
        <f t="shared" si="66"/>
        <v/>
      </c>
      <c r="J1097" s="2"/>
      <c r="Q1097" s="4">
        <f t="shared" si="67"/>
        <v>0</v>
      </c>
    </row>
    <row r="1098" spans="4:17">
      <c r="D1098" s="2" t="str">
        <f t="shared" si="66"/>
        <v/>
      </c>
      <c r="J1098" s="2"/>
      <c r="Q1098" s="4">
        <f t="shared" si="67"/>
        <v>0</v>
      </c>
    </row>
    <row r="1099" spans="4:17">
      <c r="D1099" s="2" t="str">
        <f t="shared" si="66"/>
        <v/>
      </c>
      <c r="J1099" s="2"/>
      <c r="Q1099" s="4">
        <f t="shared" si="67"/>
        <v>0</v>
      </c>
    </row>
    <row r="1100" spans="4:17">
      <c r="D1100" s="2" t="str">
        <f t="shared" si="66"/>
        <v/>
      </c>
      <c r="J1100" s="2"/>
      <c r="Q1100" s="4">
        <f t="shared" si="67"/>
        <v>0</v>
      </c>
    </row>
    <row r="1101" spans="4:17">
      <c r="D1101" s="2" t="str">
        <f t="shared" si="66"/>
        <v/>
      </c>
      <c r="J1101" s="2"/>
      <c r="Q1101" s="4">
        <f t="shared" si="67"/>
        <v>0</v>
      </c>
    </row>
    <row r="1102" spans="4:17">
      <c r="D1102" s="2" t="str">
        <f t="shared" si="66"/>
        <v/>
      </c>
      <c r="J1102" s="2"/>
      <c r="Q1102" s="4">
        <f t="shared" si="67"/>
        <v>0</v>
      </c>
    </row>
    <row r="1103" spans="4:17">
      <c r="D1103" s="2" t="str">
        <f t="shared" si="66"/>
        <v/>
      </c>
      <c r="J1103" s="2"/>
      <c r="Q1103" s="4">
        <f t="shared" si="67"/>
        <v>0</v>
      </c>
    </row>
    <row r="1104" spans="4:17">
      <c r="D1104" s="2" t="str">
        <f t="shared" si="66"/>
        <v/>
      </c>
      <c r="J1104" s="2"/>
      <c r="Q1104" s="4">
        <f t="shared" si="67"/>
        <v>0</v>
      </c>
    </row>
    <row r="1105" spans="4:17">
      <c r="D1105" s="2" t="str">
        <f t="shared" si="66"/>
        <v/>
      </c>
      <c r="J1105" s="2"/>
      <c r="Q1105" s="4">
        <f t="shared" si="67"/>
        <v>0</v>
      </c>
    </row>
    <row r="1106" spans="4:17">
      <c r="D1106" s="2" t="str">
        <f t="shared" si="66"/>
        <v/>
      </c>
      <c r="J1106" s="2"/>
      <c r="Q1106" s="4">
        <f t="shared" si="67"/>
        <v>0</v>
      </c>
    </row>
    <row r="1107" spans="4:17">
      <c r="J1107" s="2"/>
      <c r="Q1107" s="4">
        <f t="shared" si="67"/>
        <v>0</v>
      </c>
    </row>
    <row r="1108" spans="4:17">
      <c r="J1108" s="2"/>
      <c r="Q1108" s="4">
        <f t="shared" si="67"/>
        <v>0</v>
      </c>
    </row>
    <row r="1109" spans="4:17">
      <c r="J1109" s="2"/>
      <c r="Q1109" s="4">
        <f t="shared" si="67"/>
        <v>0</v>
      </c>
    </row>
    <row r="1110" spans="4:17">
      <c r="J1110" s="2"/>
      <c r="Q1110" s="4">
        <f t="shared" si="67"/>
        <v>0</v>
      </c>
    </row>
    <row r="1111" spans="4:17">
      <c r="J1111" s="2"/>
      <c r="Q1111" s="4">
        <f t="shared" si="67"/>
        <v>0</v>
      </c>
    </row>
    <row r="1112" spans="4:17">
      <c r="J1112" s="2"/>
      <c r="Q1112" s="4">
        <f t="shared" si="67"/>
        <v>0</v>
      </c>
    </row>
    <row r="1113" spans="4:17">
      <c r="J1113" s="2"/>
      <c r="Q1113" s="4">
        <f t="shared" si="67"/>
        <v>0</v>
      </c>
    </row>
    <row r="1114" spans="4:17">
      <c r="J1114" s="2"/>
      <c r="Q1114" s="4">
        <f t="shared" si="67"/>
        <v>0</v>
      </c>
    </row>
    <row r="1115" spans="4:17">
      <c r="J1115" s="2"/>
      <c r="Q1115" s="4">
        <f t="shared" si="67"/>
        <v>0</v>
      </c>
    </row>
    <row r="1116" spans="4:17">
      <c r="J1116" s="2"/>
      <c r="Q1116" s="4">
        <f t="shared" si="67"/>
        <v>0</v>
      </c>
    </row>
    <row r="1117" spans="4:17">
      <c r="J1117" s="2"/>
      <c r="Q1117" s="4">
        <f t="shared" si="67"/>
        <v>0</v>
      </c>
    </row>
    <row r="1118" spans="4:17">
      <c r="J1118" s="2"/>
      <c r="Q1118" s="4">
        <f t="shared" si="67"/>
        <v>0</v>
      </c>
    </row>
    <row r="1119" spans="4:17">
      <c r="J1119" s="2"/>
      <c r="Q1119" s="4">
        <f t="shared" si="67"/>
        <v>0</v>
      </c>
    </row>
    <row r="1120" spans="4:17">
      <c r="J1120" s="2"/>
      <c r="Q1120" s="4">
        <f t="shared" si="67"/>
        <v>0</v>
      </c>
    </row>
    <row r="1121" spans="10:17">
      <c r="J1121" s="2"/>
      <c r="Q1121" s="4">
        <f t="shared" si="67"/>
        <v>0</v>
      </c>
    </row>
    <row r="1122" spans="10:17">
      <c r="J1122" s="2"/>
      <c r="Q1122" s="4">
        <f t="shared" si="67"/>
        <v>0</v>
      </c>
    </row>
    <row r="1123" spans="10:17">
      <c r="J1123" s="2"/>
      <c r="Q1123" s="4">
        <f t="shared" si="67"/>
        <v>0</v>
      </c>
    </row>
    <row r="1124" spans="10:17">
      <c r="J1124" s="2"/>
      <c r="Q1124" s="4">
        <f t="shared" si="67"/>
        <v>0</v>
      </c>
    </row>
    <row r="1125" spans="10:17">
      <c r="J1125" s="2"/>
      <c r="Q1125" s="4">
        <f t="shared" si="67"/>
        <v>0</v>
      </c>
    </row>
    <row r="1126" spans="10:17">
      <c r="J1126" s="2"/>
      <c r="Q1126" s="4">
        <f t="shared" si="67"/>
        <v>0</v>
      </c>
    </row>
    <row r="1127" spans="10:17">
      <c r="J1127" s="2"/>
      <c r="Q1127" s="4">
        <f t="shared" si="67"/>
        <v>0</v>
      </c>
    </row>
    <row r="1128" spans="10:17">
      <c r="J1128" s="2"/>
      <c r="Q1128" s="4">
        <f t="shared" si="67"/>
        <v>0</v>
      </c>
    </row>
    <row r="1129" spans="10:17">
      <c r="J1129" s="2"/>
      <c r="Q1129" s="4">
        <f t="shared" si="67"/>
        <v>0</v>
      </c>
    </row>
    <row r="1130" spans="10:17">
      <c r="J1130" s="2"/>
      <c r="Q1130" s="4">
        <f t="shared" si="67"/>
        <v>0</v>
      </c>
    </row>
    <row r="1131" spans="10:17">
      <c r="J1131" s="2"/>
      <c r="Q1131" s="4">
        <f t="shared" si="67"/>
        <v>0</v>
      </c>
    </row>
    <row r="1132" spans="10:17">
      <c r="J1132" s="2"/>
      <c r="Q1132" s="4">
        <f t="shared" si="67"/>
        <v>0</v>
      </c>
    </row>
    <row r="1133" spans="10:17">
      <c r="J1133" s="2"/>
      <c r="Q1133" s="4">
        <f t="shared" si="67"/>
        <v>0</v>
      </c>
    </row>
    <row r="1134" spans="10:17">
      <c r="J1134" s="2"/>
      <c r="Q1134" s="4">
        <f t="shared" si="67"/>
        <v>0</v>
      </c>
    </row>
    <row r="1135" spans="10:17">
      <c r="J1135" s="2"/>
      <c r="Q1135" s="4">
        <f t="shared" si="67"/>
        <v>0</v>
      </c>
    </row>
    <row r="1136" spans="10:17">
      <c r="J1136" s="2"/>
      <c r="Q1136" s="4">
        <f t="shared" si="67"/>
        <v>0</v>
      </c>
    </row>
    <row r="1137" spans="10:17">
      <c r="J1137" s="2"/>
      <c r="Q1137" s="4">
        <f t="shared" si="67"/>
        <v>0</v>
      </c>
    </row>
    <row r="1138" spans="10:17">
      <c r="J1138" s="2"/>
      <c r="Q1138" s="4">
        <f t="shared" si="67"/>
        <v>0</v>
      </c>
    </row>
    <row r="1139" spans="10:17">
      <c r="J1139" s="2"/>
      <c r="Q1139" s="4">
        <f t="shared" si="67"/>
        <v>0</v>
      </c>
    </row>
    <row r="1140" spans="10:17">
      <c r="J1140" s="2"/>
      <c r="Q1140" s="4">
        <f t="shared" si="67"/>
        <v>0</v>
      </c>
    </row>
    <row r="1141" spans="10:17">
      <c r="J1141" s="2"/>
      <c r="Q1141" s="4">
        <f t="shared" si="67"/>
        <v>0</v>
      </c>
    </row>
    <row r="1142" spans="10:17">
      <c r="J1142" s="2"/>
      <c r="Q1142" s="4">
        <f t="shared" si="67"/>
        <v>0</v>
      </c>
    </row>
    <row r="1143" spans="10:17">
      <c r="J1143" s="2"/>
      <c r="Q1143" s="4">
        <f t="shared" si="67"/>
        <v>0</v>
      </c>
    </row>
    <row r="1144" spans="10:17">
      <c r="J1144" s="2"/>
      <c r="Q1144" s="4">
        <f t="shared" si="67"/>
        <v>0</v>
      </c>
    </row>
    <row r="1145" spans="10:17">
      <c r="J1145" s="2"/>
      <c r="Q1145" s="4">
        <f t="shared" si="67"/>
        <v>0</v>
      </c>
    </row>
    <row r="1146" spans="10:17">
      <c r="J1146" s="2"/>
      <c r="Q1146" s="4">
        <f t="shared" si="67"/>
        <v>0</v>
      </c>
    </row>
    <row r="1147" spans="10:17">
      <c r="J1147" s="2"/>
      <c r="Q1147" s="4">
        <f t="shared" si="67"/>
        <v>0</v>
      </c>
    </row>
    <row r="1148" spans="10:17">
      <c r="J1148" s="2"/>
      <c r="Q1148" s="4">
        <f t="shared" si="67"/>
        <v>0</v>
      </c>
    </row>
    <row r="1149" spans="10:17">
      <c r="J1149" s="2"/>
      <c r="Q1149" s="4">
        <f t="shared" si="67"/>
        <v>0</v>
      </c>
    </row>
    <row r="1150" spans="10:17">
      <c r="J1150" s="2"/>
      <c r="Q1150" s="4">
        <f t="shared" si="67"/>
        <v>0</v>
      </c>
    </row>
    <row r="1151" spans="10:17">
      <c r="J1151" s="2"/>
      <c r="Q1151" s="4">
        <f t="shared" si="67"/>
        <v>0</v>
      </c>
    </row>
    <row r="1152" spans="10:17">
      <c r="J1152" s="2"/>
      <c r="Q1152" s="4">
        <f t="shared" si="67"/>
        <v>0</v>
      </c>
    </row>
    <row r="1153" spans="10:17">
      <c r="J1153" s="2"/>
      <c r="Q1153" s="4">
        <f t="shared" si="67"/>
        <v>0</v>
      </c>
    </row>
    <row r="1154" spans="10:17">
      <c r="J1154" s="2"/>
      <c r="Q1154" s="4">
        <f t="shared" si="67"/>
        <v>0</v>
      </c>
    </row>
    <row r="1155" spans="10:17">
      <c r="J1155" s="2"/>
      <c r="Q1155" s="4">
        <f t="shared" ref="Q1155:Q1218" si="68">J1155</f>
        <v>0</v>
      </c>
    </row>
    <row r="1156" spans="10:17">
      <c r="J1156" s="2"/>
      <c r="Q1156" s="4">
        <f t="shared" si="68"/>
        <v>0</v>
      </c>
    </row>
    <row r="1157" spans="10:17">
      <c r="J1157" s="2"/>
      <c r="Q1157" s="4">
        <f t="shared" si="68"/>
        <v>0</v>
      </c>
    </row>
    <row r="1158" spans="10:17">
      <c r="J1158" s="2"/>
      <c r="Q1158" s="4">
        <f t="shared" si="68"/>
        <v>0</v>
      </c>
    </row>
    <row r="1159" spans="10:17">
      <c r="J1159" s="2"/>
      <c r="Q1159" s="4">
        <f t="shared" si="68"/>
        <v>0</v>
      </c>
    </row>
    <row r="1160" spans="10:17">
      <c r="J1160" s="2"/>
      <c r="Q1160" s="4">
        <f t="shared" si="68"/>
        <v>0</v>
      </c>
    </row>
    <row r="1161" spans="10:17">
      <c r="J1161" s="2"/>
      <c r="Q1161" s="4">
        <f t="shared" si="68"/>
        <v>0</v>
      </c>
    </row>
    <row r="1162" spans="10:17">
      <c r="J1162" s="2"/>
      <c r="Q1162" s="4">
        <f t="shared" si="68"/>
        <v>0</v>
      </c>
    </row>
    <row r="1163" spans="10:17">
      <c r="J1163" s="2"/>
      <c r="Q1163" s="4">
        <f t="shared" si="68"/>
        <v>0</v>
      </c>
    </row>
    <row r="1164" spans="10:17">
      <c r="J1164" s="2"/>
      <c r="Q1164" s="4">
        <f t="shared" si="68"/>
        <v>0</v>
      </c>
    </row>
    <row r="1165" spans="10:17">
      <c r="J1165" s="2"/>
      <c r="Q1165" s="4">
        <f t="shared" si="68"/>
        <v>0</v>
      </c>
    </row>
    <row r="1166" spans="10:17">
      <c r="J1166" s="2"/>
      <c r="Q1166" s="4">
        <f t="shared" si="68"/>
        <v>0</v>
      </c>
    </row>
    <row r="1167" spans="10:17">
      <c r="J1167" s="2"/>
      <c r="Q1167" s="4">
        <f t="shared" si="68"/>
        <v>0</v>
      </c>
    </row>
    <row r="1168" spans="10:17">
      <c r="J1168" s="2"/>
      <c r="Q1168" s="4">
        <f t="shared" si="68"/>
        <v>0</v>
      </c>
    </row>
    <row r="1169" spans="10:17">
      <c r="J1169" s="2"/>
      <c r="Q1169" s="4">
        <f t="shared" si="68"/>
        <v>0</v>
      </c>
    </row>
    <row r="1170" spans="10:17">
      <c r="J1170" s="2"/>
      <c r="Q1170" s="4">
        <f t="shared" si="68"/>
        <v>0</v>
      </c>
    </row>
    <row r="1171" spans="10:17">
      <c r="J1171" s="2"/>
      <c r="Q1171" s="4">
        <f t="shared" si="68"/>
        <v>0</v>
      </c>
    </row>
    <row r="1172" spans="10:17">
      <c r="J1172" s="2"/>
      <c r="Q1172" s="4">
        <f t="shared" si="68"/>
        <v>0</v>
      </c>
    </row>
    <row r="1173" spans="10:17">
      <c r="J1173" s="2"/>
      <c r="Q1173" s="4">
        <f t="shared" si="68"/>
        <v>0</v>
      </c>
    </row>
    <row r="1174" spans="10:17">
      <c r="J1174" s="2"/>
      <c r="Q1174" s="4">
        <f t="shared" si="68"/>
        <v>0</v>
      </c>
    </row>
    <row r="1175" spans="10:17">
      <c r="J1175" s="2"/>
      <c r="Q1175" s="4">
        <f t="shared" si="68"/>
        <v>0</v>
      </c>
    </row>
    <row r="1176" spans="10:17">
      <c r="J1176" s="2"/>
      <c r="Q1176" s="4">
        <f t="shared" si="68"/>
        <v>0</v>
      </c>
    </row>
    <row r="1177" spans="10:17">
      <c r="J1177" s="2"/>
      <c r="Q1177" s="4">
        <f t="shared" si="68"/>
        <v>0</v>
      </c>
    </row>
    <row r="1178" spans="10:17">
      <c r="J1178" s="2"/>
      <c r="Q1178" s="4">
        <f t="shared" si="68"/>
        <v>0</v>
      </c>
    </row>
    <row r="1179" spans="10:17">
      <c r="J1179" s="2"/>
      <c r="Q1179" s="4">
        <f t="shared" si="68"/>
        <v>0</v>
      </c>
    </row>
    <row r="1180" spans="10:17">
      <c r="J1180" s="2"/>
      <c r="Q1180" s="4">
        <f t="shared" si="68"/>
        <v>0</v>
      </c>
    </row>
    <row r="1181" spans="10:17">
      <c r="J1181" s="2"/>
      <c r="Q1181" s="4">
        <f t="shared" si="68"/>
        <v>0</v>
      </c>
    </row>
    <row r="1182" spans="10:17">
      <c r="J1182" s="2"/>
      <c r="Q1182" s="4">
        <f t="shared" si="68"/>
        <v>0</v>
      </c>
    </row>
    <row r="1183" spans="10:17">
      <c r="J1183" s="2"/>
      <c r="Q1183" s="4">
        <f t="shared" si="68"/>
        <v>0</v>
      </c>
    </row>
    <row r="1184" spans="10:17">
      <c r="J1184" s="2"/>
      <c r="Q1184" s="4">
        <f t="shared" si="68"/>
        <v>0</v>
      </c>
    </row>
    <row r="1185" spans="10:17">
      <c r="J1185" s="2"/>
      <c r="Q1185" s="4">
        <f t="shared" si="68"/>
        <v>0</v>
      </c>
    </row>
    <row r="1186" spans="10:17">
      <c r="J1186" s="2"/>
      <c r="Q1186" s="4">
        <f t="shared" si="68"/>
        <v>0</v>
      </c>
    </row>
    <row r="1187" spans="10:17">
      <c r="J1187" s="2"/>
      <c r="Q1187" s="4">
        <f t="shared" si="68"/>
        <v>0</v>
      </c>
    </row>
    <row r="1188" spans="10:17">
      <c r="J1188" s="2"/>
      <c r="Q1188" s="4">
        <f t="shared" si="68"/>
        <v>0</v>
      </c>
    </row>
    <row r="1189" spans="10:17">
      <c r="J1189" s="2"/>
      <c r="Q1189" s="4">
        <f t="shared" si="68"/>
        <v>0</v>
      </c>
    </row>
    <row r="1190" spans="10:17">
      <c r="J1190" s="2"/>
      <c r="Q1190" s="4">
        <f t="shared" si="68"/>
        <v>0</v>
      </c>
    </row>
    <row r="1191" spans="10:17">
      <c r="J1191" s="2"/>
      <c r="Q1191" s="4">
        <f t="shared" si="68"/>
        <v>0</v>
      </c>
    </row>
    <row r="1192" spans="10:17">
      <c r="J1192" s="2"/>
      <c r="Q1192" s="4">
        <f t="shared" si="68"/>
        <v>0</v>
      </c>
    </row>
    <row r="1193" spans="10:17">
      <c r="J1193" s="2"/>
      <c r="Q1193" s="4">
        <f t="shared" si="68"/>
        <v>0</v>
      </c>
    </row>
    <row r="1194" spans="10:17">
      <c r="J1194" s="2"/>
      <c r="Q1194" s="4">
        <f t="shared" si="68"/>
        <v>0</v>
      </c>
    </row>
    <row r="1195" spans="10:17">
      <c r="J1195" s="2"/>
      <c r="Q1195" s="4">
        <f t="shared" si="68"/>
        <v>0</v>
      </c>
    </row>
    <row r="1196" spans="10:17">
      <c r="J1196" s="2"/>
      <c r="Q1196" s="4">
        <f t="shared" si="68"/>
        <v>0</v>
      </c>
    </row>
    <row r="1197" spans="10:17">
      <c r="J1197" s="2"/>
      <c r="Q1197" s="4">
        <f t="shared" si="68"/>
        <v>0</v>
      </c>
    </row>
    <row r="1198" spans="10:17">
      <c r="J1198" s="2"/>
      <c r="Q1198" s="4">
        <f t="shared" si="68"/>
        <v>0</v>
      </c>
    </row>
    <row r="1199" spans="10:17">
      <c r="J1199" s="2"/>
      <c r="Q1199" s="4">
        <f t="shared" si="68"/>
        <v>0</v>
      </c>
    </row>
    <row r="1200" spans="10:17">
      <c r="J1200" s="2"/>
      <c r="Q1200" s="4">
        <f t="shared" si="68"/>
        <v>0</v>
      </c>
    </row>
    <row r="1201" spans="10:17">
      <c r="J1201" s="2"/>
      <c r="Q1201" s="4">
        <f t="shared" si="68"/>
        <v>0</v>
      </c>
    </row>
    <row r="1202" spans="10:17">
      <c r="J1202" s="2"/>
      <c r="Q1202" s="4">
        <f t="shared" si="68"/>
        <v>0</v>
      </c>
    </row>
    <row r="1203" spans="10:17">
      <c r="J1203" s="2"/>
      <c r="Q1203" s="4">
        <f t="shared" si="68"/>
        <v>0</v>
      </c>
    </row>
    <row r="1204" spans="10:17">
      <c r="J1204" s="2"/>
      <c r="Q1204" s="4">
        <f t="shared" si="68"/>
        <v>0</v>
      </c>
    </row>
    <row r="1205" spans="10:17">
      <c r="J1205" s="2"/>
      <c r="Q1205" s="4">
        <f t="shared" si="68"/>
        <v>0</v>
      </c>
    </row>
    <row r="1206" spans="10:17">
      <c r="J1206" s="2"/>
      <c r="Q1206" s="4">
        <f t="shared" si="68"/>
        <v>0</v>
      </c>
    </row>
    <row r="1207" spans="10:17">
      <c r="J1207" s="2"/>
      <c r="Q1207" s="4">
        <f t="shared" si="68"/>
        <v>0</v>
      </c>
    </row>
    <row r="1208" spans="10:17">
      <c r="J1208" s="2"/>
      <c r="Q1208" s="4">
        <f t="shared" si="68"/>
        <v>0</v>
      </c>
    </row>
    <row r="1209" spans="10:17">
      <c r="J1209" s="2"/>
      <c r="Q1209" s="4">
        <f t="shared" si="68"/>
        <v>0</v>
      </c>
    </row>
    <row r="1210" spans="10:17">
      <c r="J1210" s="2"/>
      <c r="Q1210" s="4">
        <f t="shared" si="68"/>
        <v>0</v>
      </c>
    </row>
    <row r="1211" spans="10:17">
      <c r="J1211" s="2"/>
      <c r="Q1211" s="4">
        <f t="shared" si="68"/>
        <v>0</v>
      </c>
    </row>
    <row r="1212" spans="10:17">
      <c r="J1212" s="2"/>
      <c r="Q1212" s="4">
        <f t="shared" si="68"/>
        <v>0</v>
      </c>
    </row>
    <row r="1213" spans="10:17">
      <c r="J1213" s="2"/>
      <c r="Q1213" s="4">
        <f t="shared" si="68"/>
        <v>0</v>
      </c>
    </row>
    <row r="1214" spans="10:17">
      <c r="J1214" s="2"/>
      <c r="Q1214" s="4">
        <f t="shared" si="68"/>
        <v>0</v>
      </c>
    </row>
    <row r="1215" spans="10:17">
      <c r="J1215" s="2"/>
      <c r="Q1215" s="4">
        <f t="shared" si="68"/>
        <v>0</v>
      </c>
    </row>
    <row r="1216" spans="10:17">
      <c r="J1216" s="2"/>
      <c r="Q1216" s="4">
        <f t="shared" si="68"/>
        <v>0</v>
      </c>
    </row>
    <row r="1217" spans="10:17">
      <c r="J1217" s="2"/>
      <c r="Q1217" s="4">
        <f t="shared" si="68"/>
        <v>0</v>
      </c>
    </row>
    <row r="1218" spans="10:17">
      <c r="J1218" s="2"/>
      <c r="Q1218" s="4">
        <f t="shared" si="68"/>
        <v>0</v>
      </c>
    </row>
    <row r="1219" spans="10:17">
      <c r="J1219" s="2"/>
      <c r="Q1219" s="4">
        <f t="shared" ref="Q1219:Q1282" si="69">J1219</f>
        <v>0</v>
      </c>
    </row>
    <row r="1220" spans="10:17">
      <c r="J1220" s="2"/>
      <c r="Q1220" s="4">
        <f t="shared" si="69"/>
        <v>0</v>
      </c>
    </row>
    <row r="1221" spans="10:17">
      <c r="J1221" s="2"/>
      <c r="Q1221" s="4">
        <f t="shared" si="69"/>
        <v>0</v>
      </c>
    </row>
    <row r="1222" spans="10:17">
      <c r="J1222" s="2"/>
      <c r="Q1222" s="4">
        <f t="shared" si="69"/>
        <v>0</v>
      </c>
    </row>
    <row r="1223" spans="10:17">
      <c r="J1223" s="2"/>
      <c r="Q1223" s="4">
        <f t="shared" si="69"/>
        <v>0</v>
      </c>
    </row>
    <row r="1224" spans="10:17">
      <c r="J1224" s="2"/>
      <c r="Q1224" s="4">
        <f t="shared" si="69"/>
        <v>0</v>
      </c>
    </row>
    <row r="1225" spans="10:17">
      <c r="J1225" s="2"/>
      <c r="Q1225" s="4">
        <f t="shared" si="69"/>
        <v>0</v>
      </c>
    </row>
    <row r="1226" spans="10:17">
      <c r="J1226" s="2"/>
      <c r="Q1226" s="4">
        <f t="shared" si="69"/>
        <v>0</v>
      </c>
    </row>
    <row r="1227" spans="10:17">
      <c r="J1227" s="2"/>
      <c r="Q1227" s="4">
        <f t="shared" si="69"/>
        <v>0</v>
      </c>
    </row>
    <row r="1228" spans="10:17">
      <c r="J1228" s="2"/>
      <c r="Q1228" s="4">
        <f t="shared" si="69"/>
        <v>0</v>
      </c>
    </row>
    <row r="1229" spans="10:17">
      <c r="J1229" s="2"/>
      <c r="Q1229" s="4">
        <f t="shared" si="69"/>
        <v>0</v>
      </c>
    </row>
    <row r="1230" spans="10:17">
      <c r="J1230" s="2"/>
      <c r="Q1230" s="4">
        <f t="shared" si="69"/>
        <v>0</v>
      </c>
    </row>
    <row r="1231" spans="10:17">
      <c r="J1231" s="2"/>
      <c r="Q1231" s="4">
        <f t="shared" si="69"/>
        <v>0</v>
      </c>
    </row>
    <row r="1232" spans="10:17">
      <c r="J1232" s="2"/>
      <c r="Q1232" s="4">
        <f t="shared" si="69"/>
        <v>0</v>
      </c>
    </row>
    <row r="1233" spans="10:17">
      <c r="J1233" s="2"/>
      <c r="Q1233" s="4">
        <f t="shared" si="69"/>
        <v>0</v>
      </c>
    </row>
    <row r="1234" spans="10:17">
      <c r="J1234" s="2"/>
      <c r="Q1234" s="4">
        <f t="shared" si="69"/>
        <v>0</v>
      </c>
    </row>
    <row r="1235" spans="10:17">
      <c r="J1235" s="2"/>
      <c r="Q1235" s="4">
        <f t="shared" si="69"/>
        <v>0</v>
      </c>
    </row>
    <row r="1236" spans="10:17">
      <c r="J1236" s="2"/>
      <c r="Q1236" s="4">
        <f t="shared" si="69"/>
        <v>0</v>
      </c>
    </row>
    <row r="1237" spans="10:17">
      <c r="J1237" s="2"/>
      <c r="Q1237" s="4">
        <f t="shared" si="69"/>
        <v>0</v>
      </c>
    </row>
    <row r="1238" spans="10:17">
      <c r="J1238" s="2"/>
      <c r="Q1238" s="4">
        <f t="shared" si="69"/>
        <v>0</v>
      </c>
    </row>
    <row r="1239" spans="10:17">
      <c r="J1239" s="2"/>
      <c r="Q1239" s="4">
        <f t="shared" si="69"/>
        <v>0</v>
      </c>
    </row>
    <row r="1240" spans="10:17">
      <c r="J1240" s="2"/>
      <c r="Q1240" s="4">
        <f t="shared" si="69"/>
        <v>0</v>
      </c>
    </row>
    <row r="1241" spans="10:17">
      <c r="J1241" s="2"/>
      <c r="Q1241" s="4">
        <f t="shared" si="69"/>
        <v>0</v>
      </c>
    </row>
    <row r="1242" spans="10:17">
      <c r="J1242" s="2"/>
      <c r="Q1242" s="4">
        <f t="shared" si="69"/>
        <v>0</v>
      </c>
    </row>
    <row r="1243" spans="10:17">
      <c r="J1243" s="2"/>
      <c r="Q1243" s="4">
        <f t="shared" si="69"/>
        <v>0</v>
      </c>
    </row>
    <row r="1244" spans="10:17">
      <c r="J1244" s="2"/>
      <c r="Q1244" s="4">
        <f t="shared" si="69"/>
        <v>0</v>
      </c>
    </row>
    <row r="1245" spans="10:17">
      <c r="J1245" s="2"/>
      <c r="Q1245" s="4">
        <f t="shared" si="69"/>
        <v>0</v>
      </c>
    </row>
    <row r="1246" spans="10:17">
      <c r="J1246" s="2"/>
      <c r="Q1246" s="4">
        <f t="shared" si="69"/>
        <v>0</v>
      </c>
    </row>
    <row r="1247" spans="10:17">
      <c r="J1247" s="2"/>
      <c r="Q1247" s="4">
        <f t="shared" si="69"/>
        <v>0</v>
      </c>
    </row>
    <row r="1248" spans="10:17">
      <c r="J1248" s="2"/>
      <c r="Q1248" s="4">
        <f t="shared" si="69"/>
        <v>0</v>
      </c>
    </row>
    <row r="1249" spans="10:17">
      <c r="J1249" s="2"/>
      <c r="Q1249" s="4">
        <f t="shared" si="69"/>
        <v>0</v>
      </c>
    </row>
    <row r="1250" spans="10:17">
      <c r="J1250" s="2"/>
      <c r="Q1250" s="4">
        <f t="shared" si="69"/>
        <v>0</v>
      </c>
    </row>
    <row r="1251" spans="10:17">
      <c r="J1251" s="2"/>
      <c r="Q1251" s="4">
        <f t="shared" si="69"/>
        <v>0</v>
      </c>
    </row>
    <row r="1252" spans="10:17">
      <c r="J1252" s="2"/>
      <c r="Q1252" s="4">
        <f t="shared" si="69"/>
        <v>0</v>
      </c>
    </row>
    <row r="1253" spans="10:17">
      <c r="J1253" s="2"/>
      <c r="Q1253" s="4">
        <f t="shared" si="69"/>
        <v>0</v>
      </c>
    </row>
    <row r="1254" spans="10:17">
      <c r="J1254" s="2"/>
      <c r="Q1254" s="4">
        <f t="shared" si="69"/>
        <v>0</v>
      </c>
    </row>
    <row r="1255" spans="10:17">
      <c r="J1255" s="2"/>
      <c r="Q1255" s="4">
        <f t="shared" si="69"/>
        <v>0</v>
      </c>
    </row>
    <row r="1256" spans="10:17">
      <c r="J1256" s="2"/>
      <c r="Q1256" s="4">
        <f t="shared" si="69"/>
        <v>0</v>
      </c>
    </row>
    <row r="1257" spans="10:17">
      <c r="J1257" s="2"/>
      <c r="Q1257" s="4">
        <f t="shared" si="69"/>
        <v>0</v>
      </c>
    </row>
    <row r="1258" spans="10:17">
      <c r="J1258" s="2"/>
      <c r="Q1258" s="4">
        <f t="shared" si="69"/>
        <v>0</v>
      </c>
    </row>
    <row r="1259" spans="10:17">
      <c r="J1259" s="2"/>
      <c r="Q1259" s="4">
        <f t="shared" si="69"/>
        <v>0</v>
      </c>
    </row>
    <row r="1260" spans="10:17">
      <c r="J1260" s="2"/>
      <c r="Q1260" s="4">
        <f t="shared" si="69"/>
        <v>0</v>
      </c>
    </row>
    <row r="1261" spans="10:17">
      <c r="J1261" s="2"/>
      <c r="Q1261" s="4">
        <f t="shared" si="69"/>
        <v>0</v>
      </c>
    </row>
    <row r="1262" spans="10:17">
      <c r="J1262" s="2"/>
      <c r="Q1262" s="4">
        <f t="shared" si="69"/>
        <v>0</v>
      </c>
    </row>
    <row r="1263" spans="10:17">
      <c r="J1263" s="2"/>
      <c r="Q1263" s="4">
        <f t="shared" si="69"/>
        <v>0</v>
      </c>
    </row>
    <row r="1264" spans="10:17">
      <c r="J1264" s="2"/>
      <c r="Q1264" s="4">
        <f t="shared" si="69"/>
        <v>0</v>
      </c>
    </row>
    <row r="1265" spans="10:17">
      <c r="J1265" s="2"/>
      <c r="Q1265" s="4">
        <f t="shared" si="69"/>
        <v>0</v>
      </c>
    </row>
    <row r="1266" spans="10:17">
      <c r="J1266" s="2"/>
      <c r="Q1266" s="4">
        <f t="shared" si="69"/>
        <v>0</v>
      </c>
    </row>
    <row r="1267" spans="10:17">
      <c r="J1267" s="2"/>
      <c r="Q1267" s="4">
        <f t="shared" si="69"/>
        <v>0</v>
      </c>
    </row>
    <row r="1268" spans="10:17">
      <c r="J1268" s="2"/>
      <c r="Q1268" s="4">
        <f t="shared" si="69"/>
        <v>0</v>
      </c>
    </row>
    <row r="1269" spans="10:17">
      <c r="J1269" s="2"/>
      <c r="Q1269" s="4">
        <f t="shared" si="69"/>
        <v>0</v>
      </c>
    </row>
    <row r="1270" spans="10:17">
      <c r="J1270" s="2"/>
      <c r="Q1270" s="4">
        <f t="shared" si="69"/>
        <v>0</v>
      </c>
    </row>
    <row r="1271" spans="10:17">
      <c r="J1271" s="2"/>
      <c r="Q1271" s="4">
        <f t="shared" si="69"/>
        <v>0</v>
      </c>
    </row>
    <row r="1272" spans="10:17">
      <c r="J1272" s="2"/>
      <c r="Q1272" s="4">
        <f t="shared" si="69"/>
        <v>0</v>
      </c>
    </row>
    <row r="1273" spans="10:17">
      <c r="J1273" s="2"/>
      <c r="Q1273" s="4">
        <f t="shared" si="69"/>
        <v>0</v>
      </c>
    </row>
    <row r="1274" spans="10:17">
      <c r="J1274" s="2"/>
      <c r="Q1274" s="4">
        <f t="shared" si="69"/>
        <v>0</v>
      </c>
    </row>
    <row r="1275" spans="10:17">
      <c r="J1275" s="2"/>
      <c r="Q1275" s="4">
        <f t="shared" si="69"/>
        <v>0</v>
      </c>
    </row>
    <row r="1276" spans="10:17">
      <c r="J1276" s="2"/>
      <c r="Q1276" s="4">
        <f t="shared" si="69"/>
        <v>0</v>
      </c>
    </row>
    <row r="1277" spans="10:17">
      <c r="J1277" s="2"/>
      <c r="Q1277" s="4">
        <f t="shared" si="69"/>
        <v>0</v>
      </c>
    </row>
    <row r="1278" spans="10:17">
      <c r="J1278" s="2"/>
      <c r="Q1278" s="4">
        <f t="shared" si="69"/>
        <v>0</v>
      </c>
    </row>
    <row r="1279" spans="10:17">
      <c r="J1279" s="2"/>
      <c r="Q1279" s="4">
        <f t="shared" si="69"/>
        <v>0</v>
      </c>
    </row>
    <row r="1280" spans="10:17">
      <c r="J1280" s="2"/>
      <c r="Q1280" s="4">
        <f t="shared" si="69"/>
        <v>0</v>
      </c>
    </row>
    <row r="1281" spans="10:17">
      <c r="J1281" s="2"/>
      <c r="Q1281" s="4">
        <f t="shared" si="69"/>
        <v>0</v>
      </c>
    </row>
    <row r="1282" spans="10:17">
      <c r="J1282" s="2"/>
      <c r="Q1282" s="4">
        <f t="shared" si="69"/>
        <v>0</v>
      </c>
    </row>
    <row r="1283" spans="10:17">
      <c r="J1283" s="2"/>
      <c r="Q1283" s="4">
        <f t="shared" ref="Q1283:Q1346" si="70">J1283</f>
        <v>0</v>
      </c>
    </row>
    <row r="1284" spans="10:17">
      <c r="J1284" s="2"/>
      <c r="Q1284" s="4">
        <f t="shared" si="70"/>
        <v>0</v>
      </c>
    </row>
    <row r="1285" spans="10:17">
      <c r="J1285" s="2"/>
      <c r="Q1285" s="4">
        <f t="shared" si="70"/>
        <v>0</v>
      </c>
    </row>
    <row r="1286" spans="10:17">
      <c r="J1286" s="2"/>
      <c r="Q1286" s="4">
        <f t="shared" si="70"/>
        <v>0</v>
      </c>
    </row>
    <row r="1287" spans="10:17">
      <c r="J1287" s="2"/>
      <c r="Q1287" s="4">
        <f t="shared" si="70"/>
        <v>0</v>
      </c>
    </row>
    <row r="1288" spans="10:17">
      <c r="J1288" s="2"/>
      <c r="Q1288" s="4">
        <f t="shared" si="70"/>
        <v>0</v>
      </c>
    </row>
    <row r="1289" spans="10:17">
      <c r="J1289" s="2"/>
      <c r="Q1289" s="4">
        <f t="shared" si="70"/>
        <v>0</v>
      </c>
    </row>
    <row r="1290" spans="10:17">
      <c r="J1290" s="2"/>
      <c r="Q1290" s="4">
        <f t="shared" si="70"/>
        <v>0</v>
      </c>
    </row>
    <row r="1291" spans="10:17">
      <c r="J1291" s="2"/>
      <c r="Q1291" s="4">
        <f t="shared" si="70"/>
        <v>0</v>
      </c>
    </row>
    <row r="1292" spans="10:17">
      <c r="J1292" s="2"/>
      <c r="Q1292" s="4">
        <f t="shared" si="70"/>
        <v>0</v>
      </c>
    </row>
    <row r="1293" spans="10:17">
      <c r="J1293" s="2"/>
      <c r="Q1293" s="4">
        <f t="shared" si="70"/>
        <v>0</v>
      </c>
    </row>
    <row r="1294" spans="10:17">
      <c r="J1294" s="2"/>
      <c r="Q1294" s="4">
        <f t="shared" si="70"/>
        <v>0</v>
      </c>
    </row>
    <row r="1295" spans="10:17">
      <c r="J1295" s="2"/>
      <c r="Q1295" s="4">
        <f t="shared" si="70"/>
        <v>0</v>
      </c>
    </row>
    <row r="1296" spans="10:17">
      <c r="J1296" s="2"/>
      <c r="Q1296" s="4">
        <f t="shared" si="70"/>
        <v>0</v>
      </c>
    </row>
    <row r="1297" spans="10:17">
      <c r="J1297" s="2"/>
      <c r="Q1297" s="4">
        <f t="shared" si="70"/>
        <v>0</v>
      </c>
    </row>
    <row r="1298" spans="10:17">
      <c r="J1298" s="2"/>
      <c r="Q1298" s="4">
        <f t="shared" si="70"/>
        <v>0</v>
      </c>
    </row>
    <row r="1299" spans="10:17">
      <c r="J1299" s="2"/>
      <c r="Q1299" s="4">
        <f t="shared" si="70"/>
        <v>0</v>
      </c>
    </row>
    <row r="1300" spans="10:17">
      <c r="J1300" s="2"/>
      <c r="Q1300" s="4">
        <f t="shared" si="70"/>
        <v>0</v>
      </c>
    </row>
    <row r="1301" spans="10:17">
      <c r="J1301" s="2"/>
      <c r="Q1301" s="4">
        <f t="shared" si="70"/>
        <v>0</v>
      </c>
    </row>
    <row r="1302" spans="10:17">
      <c r="J1302" s="2"/>
      <c r="Q1302" s="4">
        <f t="shared" si="70"/>
        <v>0</v>
      </c>
    </row>
    <row r="1303" spans="10:17">
      <c r="J1303" s="2"/>
      <c r="Q1303" s="4">
        <f t="shared" si="70"/>
        <v>0</v>
      </c>
    </row>
    <row r="1304" spans="10:17">
      <c r="J1304" s="2"/>
      <c r="Q1304" s="4">
        <f t="shared" si="70"/>
        <v>0</v>
      </c>
    </row>
    <row r="1305" spans="10:17">
      <c r="J1305" s="2"/>
      <c r="Q1305" s="4">
        <f t="shared" si="70"/>
        <v>0</v>
      </c>
    </row>
    <row r="1306" spans="10:17">
      <c r="J1306" s="2"/>
      <c r="Q1306" s="4">
        <f t="shared" si="70"/>
        <v>0</v>
      </c>
    </row>
    <row r="1307" spans="10:17">
      <c r="J1307" s="2"/>
      <c r="Q1307" s="4">
        <f t="shared" si="70"/>
        <v>0</v>
      </c>
    </row>
    <row r="1308" spans="10:17">
      <c r="J1308" s="2"/>
      <c r="Q1308" s="4">
        <f t="shared" si="70"/>
        <v>0</v>
      </c>
    </row>
    <row r="1309" spans="10:17">
      <c r="J1309" s="2"/>
      <c r="Q1309" s="4">
        <f t="shared" si="70"/>
        <v>0</v>
      </c>
    </row>
    <row r="1310" spans="10:17">
      <c r="J1310" s="2"/>
      <c r="Q1310" s="4">
        <f t="shared" si="70"/>
        <v>0</v>
      </c>
    </row>
    <row r="1311" spans="10:17">
      <c r="J1311" s="2"/>
      <c r="Q1311" s="4">
        <f t="shared" si="70"/>
        <v>0</v>
      </c>
    </row>
    <row r="1312" spans="10:17">
      <c r="J1312" s="2"/>
      <c r="Q1312" s="4">
        <f t="shared" si="70"/>
        <v>0</v>
      </c>
    </row>
    <row r="1313" spans="10:17">
      <c r="J1313" s="2"/>
      <c r="Q1313" s="4">
        <f t="shared" si="70"/>
        <v>0</v>
      </c>
    </row>
    <row r="1314" spans="10:17">
      <c r="J1314" s="2"/>
      <c r="Q1314" s="4">
        <f t="shared" si="70"/>
        <v>0</v>
      </c>
    </row>
    <row r="1315" spans="10:17">
      <c r="J1315" s="2"/>
      <c r="Q1315" s="4">
        <f t="shared" si="70"/>
        <v>0</v>
      </c>
    </row>
    <row r="1316" spans="10:17">
      <c r="J1316" s="2"/>
      <c r="Q1316" s="4">
        <f t="shared" si="70"/>
        <v>0</v>
      </c>
    </row>
    <row r="1317" spans="10:17">
      <c r="J1317" s="2"/>
      <c r="Q1317" s="4">
        <f t="shared" si="70"/>
        <v>0</v>
      </c>
    </row>
    <row r="1318" spans="10:17">
      <c r="J1318" s="2"/>
      <c r="Q1318" s="4">
        <f t="shared" si="70"/>
        <v>0</v>
      </c>
    </row>
    <row r="1319" spans="10:17">
      <c r="J1319" s="2"/>
      <c r="Q1319" s="4">
        <f t="shared" si="70"/>
        <v>0</v>
      </c>
    </row>
    <row r="1320" spans="10:17">
      <c r="J1320" s="2"/>
      <c r="Q1320" s="4">
        <f t="shared" si="70"/>
        <v>0</v>
      </c>
    </row>
    <row r="1321" spans="10:17">
      <c r="J1321" s="2"/>
      <c r="Q1321" s="4">
        <f t="shared" si="70"/>
        <v>0</v>
      </c>
    </row>
    <row r="1322" spans="10:17">
      <c r="J1322" s="2"/>
      <c r="Q1322" s="4">
        <f t="shared" si="70"/>
        <v>0</v>
      </c>
    </row>
    <row r="1323" spans="10:17">
      <c r="J1323" s="2"/>
      <c r="Q1323" s="4">
        <f t="shared" si="70"/>
        <v>0</v>
      </c>
    </row>
    <row r="1324" spans="10:17">
      <c r="J1324" s="2"/>
      <c r="Q1324" s="4">
        <f t="shared" si="70"/>
        <v>0</v>
      </c>
    </row>
    <row r="1325" spans="10:17">
      <c r="J1325" s="2"/>
      <c r="Q1325" s="4">
        <f t="shared" si="70"/>
        <v>0</v>
      </c>
    </row>
    <row r="1326" spans="10:17">
      <c r="J1326" s="2"/>
      <c r="Q1326" s="4">
        <f t="shared" si="70"/>
        <v>0</v>
      </c>
    </row>
    <row r="1327" spans="10:17">
      <c r="J1327" s="2"/>
      <c r="Q1327" s="4">
        <f t="shared" si="70"/>
        <v>0</v>
      </c>
    </row>
    <row r="1328" spans="10:17">
      <c r="J1328" s="2"/>
      <c r="Q1328" s="4">
        <f t="shared" si="70"/>
        <v>0</v>
      </c>
    </row>
    <row r="1329" spans="10:17">
      <c r="J1329" s="2"/>
      <c r="Q1329" s="4">
        <f t="shared" si="70"/>
        <v>0</v>
      </c>
    </row>
    <row r="1330" spans="10:17">
      <c r="J1330" s="2"/>
      <c r="Q1330" s="4">
        <f t="shared" si="70"/>
        <v>0</v>
      </c>
    </row>
    <row r="1331" spans="10:17">
      <c r="J1331" s="2"/>
      <c r="Q1331" s="4">
        <f t="shared" si="70"/>
        <v>0</v>
      </c>
    </row>
    <row r="1332" spans="10:17">
      <c r="J1332" s="2"/>
      <c r="Q1332" s="4">
        <f t="shared" si="70"/>
        <v>0</v>
      </c>
    </row>
    <row r="1333" spans="10:17">
      <c r="J1333" s="2"/>
      <c r="Q1333" s="4">
        <f t="shared" si="70"/>
        <v>0</v>
      </c>
    </row>
    <row r="1334" spans="10:17">
      <c r="J1334" s="2"/>
      <c r="Q1334" s="4">
        <f t="shared" si="70"/>
        <v>0</v>
      </c>
    </row>
    <row r="1335" spans="10:17">
      <c r="J1335" s="2"/>
      <c r="Q1335" s="4">
        <f t="shared" si="70"/>
        <v>0</v>
      </c>
    </row>
    <row r="1336" spans="10:17">
      <c r="J1336" s="2"/>
      <c r="Q1336" s="4">
        <f t="shared" si="70"/>
        <v>0</v>
      </c>
    </row>
    <row r="1337" spans="10:17">
      <c r="J1337" s="2"/>
      <c r="Q1337" s="4">
        <f t="shared" si="70"/>
        <v>0</v>
      </c>
    </row>
    <row r="1338" spans="10:17">
      <c r="J1338" s="2"/>
      <c r="Q1338" s="4">
        <f t="shared" si="70"/>
        <v>0</v>
      </c>
    </row>
    <row r="1339" spans="10:17">
      <c r="J1339" s="2"/>
      <c r="Q1339" s="4">
        <f t="shared" si="70"/>
        <v>0</v>
      </c>
    </row>
    <row r="1340" spans="10:17">
      <c r="J1340" s="2"/>
      <c r="Q1340" s="4">
        <f t="shared" si="70"/>
        <v>0</v>
      </c>
    </row>
    <row r="1341" spans="10:17">
      <c r="J1341" s="2"/>
      <c r="Q1341" s="4">
        <f t="shared" si="70"/>
        <v>0</v>
      </c>
    </row>
    <row r="1342" spans="10:17">
      <c r="J1342" s="2"/>
      <c r="Q1342" s="4">
        <f t="shared" si="70"/>
        <v>0</v>
      </c>
    </row>
    <row r="1343" spans="10:17">
      <c r="J1343" s="2"/>
      <c r="Q1343" s="4">
        <f t="shared" si="70"/>
        <v>0</v>
      </c>
    </row>
    <row r="1344" spans="10:17">
      <c r="J1344" s="2"/>
      <c r="Q1344" s="4">
        <f t="shared" si="70"/>
        <v>0</v>
      </c>
    </row>
    <row r="1345" spans="10:17">
      <c r="J1345" s="2"/>
      <c r="Q1345" s="4">
        <f t="shared" si="70"/>
        <v>0</v>
      </c>
    </row>
    <row r="1346" spans="10:17">
      <c r="J1346" s="2"/>
      <c r="Q1346" s="4">
        <f t="shared" si="70"/>
        <v>0</v>
      </c>
    </row>
    <row r="1347" spans="10:17">
      <c r="J1347" s="2"/>
      <c r="Q1347" s="4">
        <f t="shared" ref="Q1347:Q1410" si="71">J1347</f>
        <v>0</v>
      </c>
    </row>
    <row r="1348" spans="10:17">
      <c r="J1348" s="2"/>
      <c r="Q1348" s="4">
        <f t="shared" si="71"/>
        <v>0</v>
      </c>
    </row>
    <row r="1349" spans="10:17">
      <c r="J1349" s="2"/>
      <c r="Q1349" s="4">
        <f t="shared" si="71"/>
        <v>0</v>
      </c>
    </row>
    <row r="1350" spans="10:17">
      <c r="J1350" s="2"/>
      <c r="Q1350" s="4">
        <f t="shared" si="71"/>
        <v>0</v>
      </c>
    </row>
    <row r="1351" spans="10:17">
      <c r="J1351" s="2"/>
      <c r="Q1351" s="4">
        <f t="shared" si="71"/>
        <v>0</v>
      </c>
    </row>
    <row r="1352" spans="10:17">
      <c r="J1352" s="2"/>
      <c r="Q1352" s="4">
        <f t="shared" si="71"/>
        <v>0</v>
      </c>
    </row>
    <row r="1353" spans="10:17">
      <c r="J1353" s="2"/>
      <c r="Q1353" s="4">
        <f t="shared" si="71"/>
        <v>0</v>
      </c>
    </row>
    <row r="1354" spans="10:17">
      <c r="J1354" s="2"/>
      <c r="Q1354" s="4">
        <f t="shared" si="71"/>
        <v>0</v>
      </c>
    </row>
    <row r="1355" spans="10:17">
      <c r="J1355" s="2"/>
      <c r="Q1355" s="4">
        <f t="shared" si="71"/>
        <v>0</v>
      </c>
    </row>
    <row r="1356" spans="10:17">
      <c r="J1356" s="2"/>
      <c r="Q1356" s="4">
        <f t="shared" si="71"/>
        <v>0</v>
      </c>
    </row>
    <row r="1357" spans="10:17">
      <c r="J1357" s="2"/>
      <c r="Q1357" s="4">
        <f t="shared" si="71"/>
        <v>0</v>
      </c>
    </row>
    <row r="1358" spans="10:17">
      <c r="J1358" s="2"/>
      <c r="Q1358" s="4">
        <f t="shared" si="71"/>
        <v>0</v>
      </c>
    </row>
    <row r="1359" spans="10:17">
      <c r="J1359" s="2"/>
      <c r="Q1359" s="4">
        <f t="shared" si="71"/>
        <v>0</v>
      </c>
    </row>
    <row r="1360" spans="10:17">
      <c r="J1360" s="2"/>
      <c r="Q1360" s="4">
        <f t="shared" si="71"/>
        <v>0</v>
      </c>
    </row>
    <row r="1361" spans="10:17">
      <c r="J1361" s="2"/>
      <c r="Q1361" s="4">
        <f t="shared" si="71"/>
        <v>0</v>
      </c>
    </row>
    <row r="1362" spans="10:17">
      <c r="J1362" s="2"/>
      <c r="Q1362" s="4">
        <f t="shared" si="71"/>
        <v>0</v>
      </c>
    </row>
    <row r="1363" spans="10:17">
      <c r="J1363" s="2"/>
      <c r="Q1363" s="4">
        <f t="shared" si="71"/>
        <v>0</v>
      </c>
    </row>
    <row r="1364" spans="10:17">
      <c r="J1364" s="2"/>
      <c r="Q1364" s="4">
        <f t="shared" si="71"/>
        <v>0</v>
      </c>
    </row>
    <row r="1365" spans="10:17">
      <c r="J1365" s="2"/>
      <c r="Q1365" s="4">
        <f t="shared" si="71"/>
        <v>0</v>
      </c>
    </row>
    <row r="1366" spans="10:17">
      <c r="J1366" s="2"/>
      <c r="Q1366" s="4">
        <f t="shared" si="71"/>
        <v>0</v>
      </c>
    </row>
    <row r="1367" spans="10:17">
      <c r="J1367" s="2"/>
      <c r="Q1367" s="4">
        <f t="shared" si="71"/>
        <v>0</v>
      </c>
    </row>
    <row r="1368" spans="10:17">
      <c r="J1368" s="2"/>
      <c r="Q1368" s="4">
        <f t="shared" si="71"/>
        <v>0</v>
      </c>
    </row>
    <row r="1369" spans="10:17">
      <c r="J1369" s="2"/>
      <c r="Q1369" s="4">
        <f t="shared" si="71"/>
        <v>0</v>
      </c>
    </row>
    <row r="1370" spans="10:17">
      <c r="J1370" s="2"/>
      <c r="Q1370" s="4">
        <f t="shared" si="71"/>
        <v>0</v>
      </c>
    </row>
    <row r="1371" spans="10:17">
      <c r="J1371" s="2"/>
      <c r="Q1371" s="4">
        <f t="shared" si="71"/>
        <v>0</v>
      </c>
    </row>
    <row r="1372" spans="10:17">
      <c r="J1372" s="2"/>
      <c r="Q1372" s="4">
        <f t="shared" si="71"/>
        <v>0</v>
      </c>
    </row>
    <row r="1373" spans="10:17">
      <c r="J1373" s="2"/>
      <c r="Q1373" s="4">
        <f t="shared" si="71"/>
        <v>0</v>
      </c>
    </row>
    <row r="1374" spans="10:17">
      <c r="J1374" s="2"/>
      <c r="Q1374" s="4">
        <f t="shared" si="71"/>
        <v>0</v>
      </c>
    </row>
    <row r="1375" spans="10:17">
      <c r="J1375" s="2"/>
      <c r="Q1375" s="4">
        <f t="shared" si="71"/>
        <v>0</v>
      </c>
    </row>
    <row r="1376" spans="10:17">
      <c r="J1376" s="2"/>
      <c r="Q1376" s="4">
        <f t="shared" si="71"/>
        <v>0</v>
      </c>
    </row>
    <row r="1377" spans="10:17">
      <c r="J1377" s="2"/>
      <c r="Q1377" s="4">
        <f t="shared" si="71"/>
        <v>0</v>
      </c>
    </row>
    <row r="1378" spans="10:17">
      <c r="J1378" s="2"/>
      <c r="Q1378" s="4">
        <f t="shared" si="71"/>
        <v>0</v>
      </c>
    </row>
    <row r="1379" spans="10:17">
      <c r="J1379" s="2"/>
      <c r="Q1379" s="4">
        <f t="shared" si="71"/>
        <v>0</v>
      </c>
    </row>
    <row r="1380" spans="10:17">
      <c r="J1380" s="2"/>
      <c r="Q1380" s="4">
        <f t="shared" si="71"/>
        <v>0</v>
      </c>
    </row>
    <row r="1381" spans="10:17">
      <c r="J1381" s="2"/>
      <c r="Q1381" s="4">
        <f t="shared" si="71"/>
        <v>0</v>
      </c>
    </row>
    <row r="1382" spans="10:17">
      <c r="J1382" s="2"/>
      <c r="Q1382" s="4">
        <f t="shared" si="71"/>
        <v>0</v>
      </c>
    </row>
    <row r="1383" spans="10:17">
      <c r="J1383" s="2"/>
      <c r="Q1383" s="4">
        <f t="shared" si="71"/>
        <v>0</v>
      </c>
    </row>
    <row r="1384" spans="10:17">
      <c r="J1384" s="2"/>
      <c r="Q1384" s="4">
        <f t="shared" si="71"/>
        <v>0</v>
      </c>
    </row>
    <row r="1385" spans="10:17">
      <c r="J1385" s="2"/>
      <c r="Q1385" s="4">
        <f t="shared" si="71"/>
        <v>0</v>
      </c>
    </row>
    <row r="1386" spans="10:17">
      <c r="J1386" s="2"/>
      <c r="Q1386" s="4">
        <f t="shared" si="71"/>
        <v>0</v>
      </c>
    </row>
    <row r="1387" spans="10:17">
      <c r="J1387" s="2"/>
      <c r="Q1387" s="4">
        <f t="shared" si="71"/>
        <v>0</v>
      </c>
    </row>
    <row r="1388" spans="10:17">
      <c r="J1388" s="2"/>
      <c r="Q1388" s="4">
        <f t="shared" si="71"/>
        <v>0</v>
      </c>
    </row>
    <row r="1389" spans="10:17">
      <c r="J1389" s="2"/>
      <c r="Q1389" s="4">
        <f t="shared" si="71"/>
        <v>0</v>
      </c>
    </row>
    <row r="1390" spans="10:17">
      <c r="J1390" s="2"/>
      <c r="Q1390" s="4">
        <f t="shared" si="71"/>
        <v>0</v>
      </c>
    </row>
    <row r="1391" spans="10:17">
      <c r="J1391" s="2"/>
      <c r="Q1391" s="4">
        <f t="shared" si="71"/>
        <v>0</v>
      </c>
    </row>
    <row r="1392" spans="10:17">
      <c r="J1392" s="2"/>
      <c r="Q1392" s="4">
        <f t="shared" si="71"/>
        <v>0</v>
      </c>
    </row>
    <row r="1393" spans="10:17">
      <c r="J1393" s="2"/>
      <c r="Q1393" s="4">
        <f t="shared" si="71"/>
        <v>0</v>
      </c>
    </row>
    <row r="1394" spans="10:17">
      <c r="J1394" s="2"/>
      <c r="Q1394" s="4">
        <f t="shared" si="71"/>
        <v>0</v>
      </c>
    </row>
    <row r="1395" spans="10:17">
      <c r="J1395" s="2"/>
      <c r="Q1395" s="4">
        <f t="shared" si="71"/>
        <v>0</v>
      </c>
    </row>
    <row r="1396" spans="10:17">
      <c r="J1396" s="2"/>
      <c r="Q1396" s="4">
        <f t="shared" si="71"/>
        <v>0</v>
      </c>
    </row>
    <row r="1397" spans="10:17">
      <c r="J1397" s="2"/>
      <c r="Q1397" s="4">
        <f t="shared" si="71"/>
        <v>0</v>
      </c>
    </row>
    <row r="1398" spans="10:17">
      <c r="J1398" s="2"/>
      <c r="Q1398" s="4">
        <f t="shared" si="71"/>
        <v>0</v>
      </c>
    </row>
    <row r="1399" spans="10:17">
      <c r="J1399" s="2"/>
      <c r="Q1399" s="4">
        <f t="shared" si="71"/>
        <v>0</v>
      </c>
    </row>
    <row r="1400" spans="10:17">
      <c r="J1400" s="2"/>
      <c r="Q1400" s="4">
        <f t="shared" si="71"/>
        <v>0</v>
      </c>
    </row>
    <row r="1401" spans="10:17">
      <c r="J1401" s="2"/>
      <c r="Q1401" s="4">
        <f t="shared" si="71"/>
        <v>0</v>
      </c>
    </row>
    <row r="1402" spans="10:17">
      <c r="J1402" s="2"/>
      <c r="Q1402" s="4">
        <f t="shared" si="71"/>
        <v>0</v>
      </c>
    </row>
    <row r="1403" spans="10:17">
      <c r="J1403" s="2"/>
      <c r="Q1403" s="4">
        <f t="shared" si="71"/>
        <v>0</v>
      </c>
    </row>
    <row r="1404" spans="10:17">
      <c r="J1404" s="2"/>
      <c r="Q1404" s="4">
        <f t="shared" si="71"/>
        <v>0</v>
      </c>
    </row>
    <row r="1405" spans="10:17">
      <c r="J1405" s="2"/>
      <c r="Q1405" s="4">
        <f t="shared" si="71"/>
        <v>0</v>
      </c>
    </row>
    <row r="1406" spans="10:17">
      <c r="J1406" s="2"/>
      <c r="Q1406" s="4">
        <f t="shared" si="71"/>
        <v>0</v>
      </c>
    </row>
    <row r="1407" spans="10:17">
      <c r="J1407" s="2"/>
      <c r="Q1407" s="4">
        <f t="shared" si="71"/>
        <v>0</v>
      </c>
    </row>
    <row r="1408" spans="10:17">
      <c r="J1408" s="2"/>
      <c r="Q1408" s="4">
        <f t="shared" si="71"/>
        <v>0</v>
      </c>
    </row>
    <row r="1409" spans="10:17">
      <c r="J1409" s="2"/>
      <c r="Q1409" s="4">
        <f t="shared" si="71"/>
        <v>0</v>
      </c>
    </row>
    <row r="1410" spans="10:17">
      <c r="J1410" s="2"/>
      <c r="Q1410" s="4">
        <f t="shared" si="71"/>
        <v>0</v>
      </c>
    </row>
    <row r="1411" spans="10:17">
      <c r="J1411" s="2"/>
      <c r="Q1411" s="4">
        <f t="shared" ref="Q1411:Q1474" si="72">J1411</f>
        <v>0</v>
      </c>
    </row>
    <row r="1412" spans="10:17">
      <c r="J1412" s="2"/>
      <c r="Q1412" s="4">
        <f t="shared" si="72"/>
        <v>0</v>
      </c>
    </row>
    <row r="1413" spans="10:17">
      <c r="J1413" s="2"/>
      <c r="Q1413" s="4">
        <f t="shared" si="72"/>
        <v>0</v>
      </c>
    </row>
    <row r="1414" spans="10:17">
      <c r="J1414" s="2"/>
      <c r="Q1414" s="4">
        <f t="shared" si="72"/>
        <v>0</v>
      </c>
    </row>
    <row r="1415" spans="10:17">
      <c r="J1415" s="2"/>
      <c r="Q1415" s="4">
        <f t="shared" si="72"/>
        <v>0</v>
      </c>
    </row>
    <row r="1416" spans="10:17">
      <c r="J1416" s="2"/>
      <c r="Q1416" s="4">
        <f t="shared" si="72"/>
        <v>0</v>
      </c>
    </row>
    <row r="1417" spans="10:17">
      <c r="J1417" s="2"/>
      <c r="Q1417" s="4">
        <f t="shared" si="72"/>
        <v>0</v>
      </c>
    </row>
    <row r="1418" spans="10:17">
      <c r="J1418" s="2"/>
      <c r="Q1418" s="4">
        <f t="shared" si="72"/>
        <v>0</v>
      </c>
    </row>
    <row r="1419" spans="10:17">
      <c r="J1419" s="2"/>
      <c r="Q1419" s="4">
        <f t="shared" si="72"/>
        <v>0</v>
      </c>
    </row>
    <row r="1420" spans="10:17">
      <c r="J1420" s="2"/>
      <c r="Q1420" s="4">
        <f t="shared" si="72"/>
        <v>0</v>
      </c>
    </row>
    <row r="1421" spans="10:17">
      <c r="J1421" s="2"/>
      <c r="Q1421" s="4">
        <f t="shared" si="72"/>
        <v>0</v>
      </c>
    </row>
    <row r="1422" spans="10:17">
      <c r="J1422" s="2"/>
      <c r="Q1422" s="4">
        <f t="shared" si="72"/>
        <v>0</v>
      </c>
    </row>
    <row r="1423" spans="10:17">
      <c r="J1423" s="2"/>
      <c r="Q1423" s="4">
        <f t="shared" si="72"/>
        <v>0</v>
      </c>
    </row>
    <row r="1424" spans="10:17">
      <c r="J1424" s="2"/>
      <c r="Q1424" s="4">
        <f t="shared" si="72"/>
        <v>0</v>
      </c>
    </row>
    <row r="1425" spans="10:17">
      <c r="J1425" s="2"/>
      <c r="Q1425" s="4">
        <f t="shared" si="72"/>
        <v>0</v>
      </c>
    </row>
    <row r="1426" spans="10:17">
      <c r="J1426" s="2"/>
      <c r="Q1426" s="4">
        <f t="shared" si="72"/>
        <v>0</v>
      </c>
    </row>
    <row r="1427" spans="10:17">
      <c r="J1427" s="2"/>
      <c r="Q1427" s="4">
        <f t="shared" si="72"/>
        <v>0</v>
      </c>
    </row>
    <row r="1428" spans="10:17">
      <c r="J1428" s="2"/>
      <c r="Q1428" s="4">
        <f t="shared" si="72"/>
        <v>0</v>
      </c>
    </row>
    <row r="1429" spans="10:17">
      <c r="J1429" s="2"/>
      <c r="Q1429" s="4">
        <f t="shared" si="72"/>
        <v>0</v>
      </c>
    </row>
    <row r="1430" spans="10:17">
      <c r="J1430" s="2"/>
      <c r="Q1430" s="4">
        <f t="shared" si="72"/>
        <v>0</v>
      </c>
    </row>
    <row r="1431" spans="10:17">
      <c r="J1431" s="2"/>
      <c r="Q1431" s="4">
        <f t="shared" si="72"/>
        <v>0</v>
      </c>
    </row>
    <row r="1432" spans="10:17">
      <c r="J1432" s="2"/>
      <c r="Q1432" s="4">
        <f t="shared" si="72"/>
        <v>0</v>
      </c>
    </row>
    <row r="1433" spans="10:17">
      <c r="J1433" s="2"/>
      <c r="Q1433" s="4">
        <f t="shared" si="72"/>
        <v>0</v>
      </c>
    </row>
    <row r="1434" spans="10:17">
      <c r="J1434" s="2"/>
      <c r="Q1434" s="4">
        <f t="shared" si="72"/>
        <v>0</v>
      </c>
    </row>
    <row r="1435" spans="10:17">
      <c r="J1435" s="2"/>
      <c r="Q1435" s="4">
        <f t="shared" si="72"/>
        <v>0</v>
      </c>
    </row>
    <row r="1436" spans="10:17">
      <c r="J1436" s="2"/>
      <c r="Q1436" s="4">
        <f t="shared" si="72"/>
        <v>0</v>
      </c>
    </row>
    <row r="1437" spans="10:17">
      <c r="J1437" s="2"/>
      <c r="Q1437" s="4">
        <f t="shared" si="72"/>
        <v>0</v>
      </c>
    </row>
    <row r="1438" spans="10:17">
      <c r="J1438" s="2"/>
      <c r="Q1438" s="4">
        <f t="shared" si="72"/>
        <v>0</v>
      </c>
    </row>
    <row r="1439" spans="10:17">
      <c r="J1439" s="2"/>
      <c r="Q1439" s="4">
        <f t="shared" si="72"/>
        <v>0</v>
      </c>
    </row>
    <row r="1440" spans="10:17">
      <c r="J1440" s="2"/>
      <c r="Q1440" s="4">
        <f t="shared" si="72"/>
        <v>0</v>
      </c>
    </row>
    <row r="1441" spans="10:17">
      <c r="J1441" s="2"/>
      <c r="Q1441" s="4">
        <f t="shared" si="72"/>
        <v>0</v>
      </c>
    </row>
    <row r="1442" spans="10:17">
      <c r="J1442" s="2"/>
      <c r="Q1442" s="4">
        <f t="shared" si="72"/>
        <v>0</v>
      </c>
    </row>
    <row r="1443" spans="10:17">
      <c r="J1443" s="2"/>
      <c r="Q1443" s="4">
        <f t="shared" si="72"/>
        <v>0</v>
      </c>
    </row>
    <row r="1444" spans="10:17">
      <c r="J1444" s="2"/>
      <c r="Q1444" s="4">
        <f t="shared" si="72"/>
        <v>0</v>
      </c>
    </row>
    <row r="1445" spans="10:17">
      <c r="J1445" s="2"/>
      <c r="Q1445" s="4">
        <f t="shared" si="72"/>
        <v>0</v>
      </c>
    </row>
    <row r="1446" spans="10:17">
      <c r="J1446" s="2"/>
      <c r="Q1446" s="4">
        <f t="shared" si="72"/>
        <v>0</v>
      </c>
    </row>
    <row r="1447" spans="10:17">
      <c r="J1447" s="2"/>
      <c r="Q1447" s="4">
        <f t="shared" si="72"/>
        <v>0</v>
      </c>
    </row>
    <row r="1448" spans="10:17">
      <c r="J1448" s="2"/>
      <c r="Q1448" s="4">
        <f t="shared" si="72"/>
        <v>0</v>
      </c>
    </row>
    <row r="1449" spans="10:17">
      <c r="J1449" s="2"/>
      <c r="Q1449" s="4">
        <f t="shared" si="72"/>
        <v>0</v>
      </c>
    </row>
    <row r="1450" spans="10:17">
      <c r="J1450" s="2"/>
      <c r="Q1450" s="4">
        <f t="shared" si="72"/>
        <v>0</v>
      </c>
    </row>
    <row r="1451" spans="10:17">
      <c r="J1451" s="2"/>
      <c r="Q1451" s="4">
        <f t="shared" si="72"/>
        <v>0</v>
      </c>
    </row>
    <row r="1452" spans="10:17">
      <c r="J1452" s="2"/>
      <c r="Q1452" s="4">
        <f t="shared" si="72"/>
        <v>0</v>
      </c>
    </row>
    <row r="1453" spans="10:17">
      <c r="J1453" s="2"/>
      <c r="Q1453" s="4">
        <f t="shared" si="72"/>
        <v>0</v>
      </c>
    </row>
    <row r="1454" spans="10:17">
      <c r="J1454" s="2"/>
      <c r="Q1454" s="4">
        <f t="shared" si="72"/>
        <v>0</v>
      </c>
    </row>
    <row r="1455" spans="10:17">
      <c r="J1455" s="2"/>
      <c r="Q1455" s="4">
        <f t="shared" si="72"/>
        <v>0</v>
      </c>
    </row>
    <row r="1456" spans="10:17">
      <c r="J1456" s="2"/>
      <c r="Q1456" s="4">
        <f t="shared" si="72"/>
        <v>0</v>
      </c>
    </row>
    <row r="1457" spans="10:17">
      <c r="J1457" s="2"/>
      <c r="Q1457" s="4">
        <f t="shared" si="72"/>
        <v>0</v>
      </c>
    </row>
    <row r="1458" spans="10:17">
      <c r="J1458" s="2"/>
      <c r="Q1458" s="4">
        <f t="shared" si="72"/>
        <v>0</v>
      </c>
    </row>
    <row r="1459" spans="10:17">
      <c r="J1459" s="2"/>
      <c r="Q1459" s="4">
        <f t="shared" si="72"/>
        <v>0</v>
      </c>
    </row>
    <row r="1460" spans="10:17">
      <c r="J1460" s="2"/>
      <c r="Q1460" s="4">
        <f t="shared" si="72"/>
        <v>0</v>
      </c>
    </row>
    <row r="1461" spans="10:17">
      <c r="J1461" s="2"/>
      <c r="Q1461" s="4">
        <f t="shared" si="72"/>
        <v>0</v>
      </c>
    </row>
    <row r="1462" spans="10:17">
      <c r="J1462" s="2"/>
      <c r="Q1462" s="4">
        <f t="shared" si="72"/>
        <v>0</v>
      </c>
    </row>
    <row r="1463" spans="10:17">
      <c r="J1463" s="2"/>
      <c r="Q1463" s="4">
        <f t="shared" si="72"/>
        <v>0</v>
      </c>
    </row>
    <row r="1464" spans="10:17">
      <c r="J1464" s="2"/>
      <c r="Q1464" s="4">
        <f t="shared" si="72"/>
        <v>0</v>
      </c>
    </row>
    <row r="1465" spans="10:17">
      <c r="J1465" s="2"/>
      <c r="Q1465" s="4">
        <f t="shared" si="72"/>
        <v>0</v>
      </c>
    </row>
    <row r="1466" spans="10:17">
      <c r="J1466" s="2"/>
      <c r="Q1466" s="4">
        <f t="shared" si="72"/>
        <v>0</v>
      </c>
    </row>
    <row r="1467" spans="10:17">
      <c r="J1467" s="2"/>
      <c r="Q1467" s="4">
        <f t="shared" si="72"/>
        <v>0</v>
      </c>
    </row>
    <row r="1468" spans="10:17">
      <c r="J1468" s="2"/>
      <c r="Q1468" s="4">
        <f t="shared" si="72"/>
        <v>0</v>
      </c>
    </row>
    <row r="1469" spans="10:17">
      <c r="J1469" s="2"/>
      <c r="Q1469" s="4">
        <f t="shared" si="72"/>
        <v>0</v>
      </c>
    </row>
    <row r="1470" spans="10:17">
      <c r="J1470" s="2"/>
      <c r="Q1470" s="4">
        <f t="shared" si="72"/>
        <v>0</v>
      </c>
    </row>
    <row r="1471" spans="10:17">
      <c r="J1471" s="2"/>
      <c r="Q1471" s="4">
        <f t="shared" si="72"/>
        <v>0</v>
      </c>
    </row>
    <row r="1472" spans="10:17">
      <c r="J1472" s="2"/>
      <c r="Q1472" s="4">
        <f t="shared" si="72"/>
        <v>0</v>
      </c>
    </row>
    <row r="1473" spans="10:17">
      <c r="J1473" s="2"/>
      <c r="Q1473" s="4">
        <f t="shared" si="72"/>
        <v>0</v>
      </c>
    </row>
    <row r="1474" spans="10:17">
      <c r="J1474" s="2"/>
      <c r="Q1474" s="4">
        <f t="shared" si="72"/>
        <v>0</v>
      </c>
    </row>
    <row r="1475" spans="10:17">
      <c r="J1475" s="2"/>
      <c r="Q1475" s="4">
        <f t="shared" ref="Q1475:Q1538" si="73">J1475</f>
        <v>0</v>
      </c>
    </row>
    <row r="1476" spans="10:17">
      <c r="J1476" s="2"/>
      <c r="Q1476" s="4">
        <f t="shared" si="73"/>
        <v>0</v>
      </c>
    </row>
    <row r="1477" spans="10:17">
      <c r="J1477" s="2"/>
      <c r="Q1477" s="4">
        <f t="shared" si="73"/>
        <v>0</v>
      </c>
    </row>
    <row r="1478" spans="10:17">
      <c r="J1478" s="2"/>
      <c r="Q1478" s="4">
        <f t="shared" si="73"/>
        <v>0</v>
      </c>
    </row>
    <row r="1479" spans="10:17">
      <c r="J1479" s="2"/>
      <c r="Q1479" s="4">
        <f t="shared" si="73"/>
        <v>0</v>
      </c>
    </row>
    <row r="1480" spans="10:17">
      <c r="J1480" s="2"/>
      <c r="Q1480" s="4">
        <f t="shared" si="73"/>
        <v>0</v>
      </c>
    </row>
    <row r="1481" spans="10:17">
      <c r="J1481" s="2"/>
      <c r="Q1481" s="4">
        <f t="shared" si="73"/>
        <v>0</v>
      </c>
    </row>
    <row r="1482" spans="10:17">
      <c r="J1482" s="2"/>
      <c r="Q1482" s="4">
        <f t="shared" si="73"/>
        <v>0</v>
      </c>
    </row>
    <row r="1483" spans="10:17">
      <c r="J1483" s="2"/>
      <c r="Q1483" s="4">
        <f t="shared" si="73"/>
        <v>0</v>
      </c>
    </row>
    <row r="1484" spans="10:17">
      <c r="J1484" s="2"/>
      <c r="Q1484" s="4">
        <f t="shared" si="73"/>
        <v>0</v>
      </c>
    </row>
    <row r="1485" spans="10:17">
      <c r="J1485" s="2"/>
      <c r="Q1485" s="4">
        <f t="shared" si="73"/>
        <v>0</v>
      </c>
    </row>
    <row r="1486" spans="10:17">
      <c r="J1486" s="2"/>
      <c r="Q1486" s="4">
        <f t="shared" si="73"/>
        <v>0</v>
      </c>
    </row>
    <row r="1487" spans="10:17">
      <c r="J1487" s="2"/>
      <c r="Q1487" s="4">
        <f t="shared" si="73"/>
        <v>0</v>
      </c>
    </row>
    <row r="1488" spans="10:17">
      <c r="J1488" s="2"/>
      <c r="Q1488" s="4">
        <f t="shared" si="73"/>
        <v>0</v>
      </c>
    </row>
    <row r="1489" spans="10:17">
      <c r="J1489" s="2"/>
      <c r="Q1489" s="4">
        <f t="shared" si="73"/>
        <v>0</v>
      </c>
    </row>
    <row r="1490" spans="10:17">
      <c r="J1490" s="2"/>
      <c r="Q1490" s="4">
        <f t="shared" si="73"/>
        <v>0</v>
      </c>
    </row>
    <row r="1491" spans="10:17">
      <c r="J1491" s="2"/>
      <c r="Q1491" s="4">
        <f t="shared" si="73"/>
        <v>0</v>
      </c>
    </row>
    <row r="1492" spans="10:17">
      <c r="J1492" s="2"/>
      <c r="Q1492" s="4">
        <f t="shared" si="73"/>
        <v>0</v>
      </c>
    </row>
    <row r="1493" spans="10:17">
      <c r="J1493" s="2"/>
      <c r="Q1493" s="4">
        <f t="shared" si="73"/>
        <v>0</v>
      </c>
    </row>
    <row r="1494" spans="10:17">
      <c r="J1494" s="2"/>
      <c r="Q1494" s="4">
        <f t="shared" si="73"/>
        <v>0</v>
      </c>
    </row>
    <row r="1495" spans="10:17">
      <c r="J1495" s="2"/>
      <c r="Q1495" s="4">
        <f t="shared" si="73"/>
        <v>0</v>
      </c>
    </row>
    <row r="1496" spans="10:17">
      <c r="J1496" s="2"/>
      <c r="Q1496" s="4">
        <f t="shared" si="73"/>
        <v>0</v>
      </c>
    </row>
    <row r="1497" spans="10:17">
      <c r="J1497" s="2"/>
      <c r="Q1497" s="4">
        <f t="shared" si="73"/>
        <v>0</v>
      </c>
    </row>
    <row r="1498" spans="10:17">
      <c r="J1498" s="2"/>
      <c r="Q1498" s="4">
        <f t="shared" si="73"/>
        <v>0</v>
      </c>
    </row>
    <row r="1499" spans="10:17">
      <c r="J1499" s="2"/>
      <c r="Q1499" s="4">
        <f t="shared" si="73"/>
        <v>0</v>
      </c>
    </row>
    <row r="1500" spans="10:17">
      <c r="J1500" s="2"/>
      <c r="Q1500" s="4">
        <f t="shared" si="73"/>
        <v>0</v>
      </c>
    </row>
    <row r="1501" spans="10:17">
      <c r="J1501" s="2"/>
      <c r="Q1501" s="4">
        <f t="shared" si="73"/>
        <v>0</v>
      </c>
    </row>
    <row r="1502" spans="10:17">
      <c r="J1502" s="2"/>
      <c r="Q1502" s="4">
        <f t="shared" si="73"/>
        <v>0</v>
      </c>
    </row>
    <row r="1503" spans="10:17">
      <c r="J1503" s="2"/>
      <c r="Q1503" s="4">
        <f t="shared" si="73"/>
        <v>0</v>
      </c>
    </row>
    <row r="1504" spans="10:17">
      <c r="J1504" s="2"/>
      <c r="Q1504" s="4">
        <f t="shared" si="73"/>
        <v>0</v>
      </c>
    </row>
    <row r="1505" spans="10:17">
      <c r="J1505" s="2"/>
      <c r="Q1505" s="4">
        <f t="shared" si="73"/>
        <v>0</v>
      </c>
    </row>
    <row r="1506" spans="10:17">
      <c r="J1506" s="2"/>
      <c r="Q1506" s="4">
        <f t="shared" si="73"/>
        <v>0</v>
      </c>
    </row>
    <row r="1507" spans="10:17">
      <c r="J1507" s="2"/>
      <c r="Q1507" s="4">
        <f t="shared" si="73"/>
        <v>0</v>
      </c>
    </row>
    <row r="1508" spans="10:17">
      <c r="J1508" s="2"/>
      <c r="Q1508" s="4">
        <f t="shared" si="73"/>
        <v>0</v>
      </c>
    </row>
    <row r="1509" spans="10:17">
      <c r="J1509" s="2"/>
      <c r="Q1509" s="4">
        <f t="shared" si="73"/>
        <v>0</v>
      </c>
    </row>
    <row r="1510" spans="10:17">
      <c r="J1510" s="2"/>
      <c r="Q1510" s="4">
        <f t="shared" si="73"/>
        <v>0</v>
      </c>
    </row>
    <row r="1511" spans="10:17">
      <c r="J1511" s="2"/>
      <c r="Q1511" s="4">
        <f t="shared" si="73"/>
        <v>0</v>
      </c>
    </row>
    <row r="1512" spans="10:17">
      <c r="J1512" s="2"/>
      <c r="Q1512" s="4">
        <f t="shared" si="73"/>
        <v>0</v>
      </c>
    </row>
    <row r="1513" spans="10:17">
      <c r="J1513" s="2"/>
      <c r="Q1513" s="4">
        <f t="shared" si="73"/>
        <v>0</v>
      </c>
    </row>
    <row r="1514" spans="10:17">
      <c r="J1514" s="2"/>
      <c r="Q1514" s="4">
        <f t="shared" si="73"/>
        <v>0</v>
      </c>
    </row>
    <row r="1515" spans="10:17">
      <c r="J1515" s="2"/>
      <c r="Q1515" s="4">
        <f t="shared" si="73"/>
        <v>0</v>
      </c>
    </row>
    <row r="1516" spans="10:17">
      <c r="J1516" s="2"/>
      <c r="Q1516" s="4">
        <f t="shared" si="73"/>
        <v>0</v>
      </c>
    </row>
    <row r="1517" spans="10:17">
      <c r="J1517" s="2"/>
      <c r="Q1517" s="4">
        <f t="shared" si="73"/>
        <v>0</v>
      </c>
    </row>
    <row r="1518" spans="10:17">
      <c r="J1518" s="2"/>
      <c r="Q1518" s="4">
        <f t="shared" si="73"/>
        <v>0</v>
      </c>
    </row>
    <row r="1519" spans="10:17">
      <c r="J1519" s="2"/>
      <c r="Q1519" s="4">
        <f t="shared" si="73"/>
        <v>0</v>
      </c>
    </row>
    <row r="1520" spans="10:17">
      <c r="J1520" s="2"/>
      <c r="Q1520" s="4">
        <f t="shared" si="73"/>
        <v>0</v>
      </c>
    </row>
    <row r="1521" spans="10:17">
      <c r="J1521" s="2"/>
      <c r="Q1521" s="4">
        <f t="shared" si="73"/>
        <v>0</v>
      </c>
    </row>
    <row r="1522" spans="10:17">
      <c r="J1522" s="2"/>
      <c r="Q1522" s="4">
        <f t="shared" si="73"/>
        <v>0</v>
      </c>
    </row>
    <row r="1523" spans="10:17">
      <c r="J1523" s="2"/>
      <c r="Q1523" s="4">
        <f t="shared" si="73"/>
        <v>0</v>
      </c>
    </row>
    <row r="1524" spans="10:17">
      <c r="J1524" s="2"/>
      <c r="Q1524" s="4">
        <f t="shared" si="73"/>
        <v>0</v>
      </c>
    </row>
    <row r="1525" spans="10:17">
      <c r="J1525" s="2"/>
      <c r="Q1525" s="4">
        <f t="shared" si="73"/>
        <v>0</v>
      </c>
    </row>
    <row r="1526" spans="10:17">
      <c r="J1526" s="2"/>
      <c r="Q1526" s="4">
        <f t="shared" si="73"/>
        <v>0</v>
      </c>
    </row>
    <row r="1527" spans="10:17">
      <c r="J1527" s="2"/>
      <c r="Q1527" s="4">
        <f t="shared" si="73"/>
        <v>0</v>
      </c>
    </row>
    <row r="1528" spans="10:17">
      <c r="J1528" s="2"/>
      <c r="Q1528" s="4">
        <f t="shared" si="73"/>
        <v>0</v>
      </c>
    </row>
    <row r="1529" spans="10:17">
      <c r="J1529" s="2"/>
      <c r="Q1529" s="4">
        <f t="shared" si="73"/>
        <v>0</v>
      </c>
    </row>
    <row r="1530" spans="10:17">
      <c r="J1530" s="2"/>
      <c r="Q1530" s="4">
        <f t="shared" si="73"/>
        <v>0</v>
      </c>
    </row>
    <row r="1531" spans="10:17">
      <c r="J1531" s="2"/>
      <c r="Q1531" s="4">
        <f t="shared" si="73"/>
        <v>0</v>
      </c>
    </row>
    <row r="1532" spans="10:17">
      <c r="J1532" s="2"/>
      <c r="Q1532" s="4">
        <f t="shared" si="73"/>
        <v>0</v>
      </c>
    </row>
    <row r="1533" spans="10:17">
      <c r="J1533" s="2"/>
      <c r="Q1533" s="4">
        <f t="shared" si="73"/>
        <v>0</v>
      </c>
    </row>
    <row r="1534" spans="10:17">
      <c r="J1534" s="2"/>
      <c r="Q1534" s="4">
        <f t="shared" si="73"/>
        <v>0</v>
      </c>
    </row>
    <row r="1535" spans="10:17">
      <c r="J1535" s="2"/>
      <c r="Q1535" s="4">
        <f t="shared" si="73"/>
        <v>0</v>
      </c>
    </row>
    <row r="1536" spans="10:17">
      <c r="J1536" s="2"/>
      <c r="Q1536" s="4">
        <f t="shared" si="73"/>
        <v>0</v>
      </c>
    </row>
    <row r="1537" spans="10:17">
      <c r="J1537" s="2"/>
      <c r="Q1537" s="4">
        <f t="shared" si="73"/>
        <v>0</v>
      </c>
    </row>
    <row r="1538" spans="10:17">
      <c r="J1538" s="2"/>
      <c r="Q1538" s="4">
        <f t="shared" si="73"/>
        <v>0</v>
      </c>
    </row>
    <row r="1539" spans="10:17">
      <c r="J1539" s="2"/>
      <c r="Q1539" s="4">
        <f t="shared" ref="Q1539:Q1602" si="74">J1539</f>
        <v>0</v>
      </c>
    </row>
    <row r="1540" spans="10:17">
      <c r="J1540" s="2"/>
      <c r="Q1540" s="4">
        <f t="shared" si="74"/>
        <v>0</v>
      </c>
    </row>
    <row r="1541" spans="10:17">
      <c r="J1541" s="2"/>
      <c r="Q1541" s="4">
        <f t="shared" si="74"/>
        <v>0</v>
      </c>
    </row>
    <row r="1542" spans="10:17">
      <c r="J1542" s="2"/>
      <c r="Q1542" s="4">
        <f t="shared" si="74"/>
        <v>0</v>
      </c>
    </row>
    <row r="1543" spans="10:17">
      <c r="J1543" s="2"/>
      <c r="Q1543" s="4">
        <f t="shared" si="74"/>
        <v>0</v>
      </c>
    </row>
    <row r="1544" spans="10:17">
      <c r="J1544" s="2"/>
      <c r="Q1544" s="4">
        <f t="shared" si="74"/>
        <v>0</v>
      </c>
    </row>
    <row r="1545" spans="10:17">
      <c r="J1545" s="2"/>
      <c r="Q1545" s="4">
        <f t="shared" si="74"/>
        <v>0</v>
      </c>
    </row>
    <row r="1546" spans="10:17">
      <c r="J1546" s="2"/>
      <c r="Q1546" s="4">
        <f t="shared" si="74"/>
        <v>0</v>
      </c>
    </row>
    <row r="1547" spans="10:17">
      <c r="J1547" s="2"/>
      <c r="Q1547" s="4">
        <f t="shared" si="74"/>
        <v>0</v>
      </c>
    </row>
    <row r="1548" spans="10:17">
      <c r="J1548" s="2"/>
      <c r="Q1548" s="4">
        <f t="shared" si="74"/>
        <v>0</v>
      </c>
    </row>
    <row r="1549" spans="10:17">
      <c r="J1549" s="2"/>
      <c r="Q1549" s="4">
        <f t="shared" si="74"/>
        <v>0</v>
      </c>
    </row>
    <row r="1550" spans="10:17">
      <c r="J1550" s="2"/>
      <c r="Q1550" s="4">
        <f t="shared" si="74"/>
        <v>0</v>
      </c>
    </row>
    <row r="1551" spans="10:17">
      <c r="J1551" s="2"/>
      <c r="Q1551" s="4">
        <f t="shared" si="74"/>
        <v>0</v>
      </c>
    </row>
    <row r="1552" spans="10:17">
      <c r="J1552" s="2"/>
      <c r="Q1552" s="4">
        <f t="shared" si="74"/>
        <v>0</v>
      </c>
    </row>
    <row r="1553" spans="10:17">
      <c r="J1553" s="2"/>
      <c r="Q1553" s="4">
        <f t="shared" si="74"/>
        <v>0</v>
      </c>
    </row>
    <row r="1554" spans="10:17">
      <c r="J1554" s="2"/>
      <c r="Q1554" s="4">
        <f t="shared" si="74"/>
        <v>0</v>
      </c>
    </row>
    <row r="1555" spans="10:17">
      <c r="J1555" s="2"/>
      <c r="Q1555" s="4">
        <f t="shared" si="74"/>
        <v>0</v>
      </c>
    </row>
    <row r="1556" spans="10:17">
      <c r="J1556" s="2"/>
      <c r="Q1556" s="4">
        <f t="shared" si="74"/>
        <v>0</v>
      </c>
    </row>
    <row r="1557" spans="10:17">
      <c r="J1557" s="2"/>
      <c r="Q1557" s="4">
        <f t="shared" si="74"/>
        <v>0</v>
      </c>
    </row>
    <row r="1558" spans="10:17">
      <c r="J1558" s="2"/>
      <c r="Q1558" s="4">
        <f t="shared" si="74"/>
        <v>0</v>
      </c>
    </row>
    <row r="1559" spans="10:17">
      <c r="J1559" s="2"/>
      <c r="Q1559" s="4">
        <f t="shared" si="74"/>
        <v>0</v>
      </c>
    </row>
    <row r="1560" spans="10:17">
      <c r="J1560" s="2"/>
      <c r="Q1560" s="4">
        <f t="shared" si="74"/>
        <v>0</v>
      </c>
    </row>
    <row r="1561" spans="10:17">
      <c r="J1561" s="2"/>
      <c r="Q1561" s="4">
        <f t="shared" si="74"/>
        <v>0</v>
      </c>
    </row>
    <row r="1562" spans="10:17">
      <c r="J1562" s="2"/>
      <c r="Q1562" s="4">
        <f t="shared" si="74"/>
        <v>0</v>
      </c>
    </row>
    <row r="1563" spans="10:17">
      <c r="J1563" s="2"/>
      <c r="Q1563" s="4">
        <f t="shared" si="74"/>
        <v>0</v>
      </c>
    </row>
    <row r="1564" spans="10:17">
      <c r="J1564" s="2"/>
      <c r="Q1564" s="4">
        <f t="shared" si="74"/>
        <v>0</v>
      </c>
    </row>
    <row r="1565" spans="10:17">
      <c r="J1565" s="2"/>
      <c r="Q1565" s="4">
        <f t="shared" si="74"/>
        <v>0</v>
      </c>
    </row>
    <row r="1566" spans="10:17">
      <c r="J1566" s="2"/>
      <c r="Q1566" s="4">
        <f t="shared" si="74"/>
        <v>0</v>
      </c>
    </row>
    <row r="1567" spans="10:17">
      <c r="J1567" s="2"/>
      <c r="Q1567" s="4">
        <f t="shared" si="74"/>
        <v>0</v>
      </c>
    </row>
    <row r="1568" spans="10:17">
      <c r="J1568" s="2"/>
      <c r="Q1568" s="4">
        <f t="shared" si="74"/>
        <v>0</v>
      </c>
    </row>
    <row r="1569" spans="10:17">
      <c r="J1569" s="2"/>
      <c r="Q1569" s="4">
        <f t="shared" si="74"/>
        <v>0</v>
      </c>
    </row>
    <row r="1570" spans="10:17">
      <c r="J1570" s="2"/>
      <c r="Q1570" s="4">
        <f t="shared" si="74"/>
        <v>0</v>
      </c>
    </row>
    <row r="1571" spans="10:17">
      <c r="J1571" s="2"/>
      <c r="Q1571" s="4">
        <f t="shared" si="74"/>
        <v>0</v>
      </c>
    </row>
    <row r="1572" spans="10:17">
      <c r="J1572" s="2"/>
      <c r="Q1572" s="4">
        <f t="shared" si="74"/>
        <v>0</v>
      </c>
    </row>
    <row r="1573" spans="10:17">
      <c r="J1573" s="2"/>
      <c r="Q1573" s="4">
        <f t="shared" si="74"/>
        <v>0</v>
      </c>
    </row>
    <row r="1574" spans="10:17">
      <c r="J1574" s="2"/>
      <c r="Q1574" s="4">
        <f t="shared" si="74"/>
        <v>0</v>
      </c>
    </row>
    <row r="1575" spans="10:17">
      <c r="J1575" s="2"/>
      <c r="Q1575" s="4">
        <f t="shared" si="74"/>
        <v>0</v>
      </c>
    </row>
    <row r="1576" spans="10:17">
      <c r="J1576" s="2"/>
      <c r="Q1576" s="4">
        <f t="shared" si="74"/>
        <v>0</v>
      </c>
    </row>
    <row r="1577" spans="10:17">
      <c r="J1577" s="2"/>
      <c r="Q1577" s="4">
        <f t="shared" si="74"/>
        <v>0</v>
      </c>
    </row>
    <row r="1578" spans="10:17">
      <c r="J1578" s="2"/>
      <c r="Q1578" s="4">
        <f t="shared" si="74"/>
        <v>0</v>
      </c>
    </row>
    <row r="1579" spans="10:17">
      <c r="J1579" s="2"/>
      <c r="Q1579" s="4">
        <f t="shared" si="74"/>
        <v>0</v>
      </c>
    </row>
    <row r="1580" spans="10:17">
      <c r="J1580" s="2"/>
      <c r="Q1580" s="4">
        <f t="shared" si="74"/>
        <v>0</v>
      </c>
    </row>
    <row r="1581" spans="10:17">
      <c r="J1581" s="2"/>
      <c r="Q1581" s="4">
        <f t="shared" si="74"/>
        <v>0</v>
      </c>
    </row>
    <row r="1582" spans="10:17">
      <c r="J1582" s="2"/>
      <c r="Q1582" s="4">
        <f t="shared" si="74"/>
        <v>0</v>
      </c>
    </row>
    <row r="1583" spans="10:17">
      <c r="J1583" s="2"/>
      <c r="Q1583" s="4">
        <f t="shared" si="74"/>
        <v>0</v>
      </c>
    </row>
    <row r="1584" spans="10:17">
      <c r="J1584" s="2"/>
      <c r="Q1584" s="4">
        <f t="shared" si="74"/>
        <v>0</v>
      </c>
    </row>
    <row r="1585" spans="10:17">
      <c r="J1585" s="2"/>
      <c r="Q1585" s="4">
        <f t="shared" si="74"/>
        <v>0</v>
      </c>
    </row>
    <row r="1586" spans="10:17">
      <c r="J1586" s="2"/>
      <c r="Q1586" s="4">
        <f t="shared" si="74"/>
        <v>0</v>
      </c>
    </row>
    <row r="1587" spans="10:17">
      <c r="J1587" s="2"/>
      <c r="Q1587" s="4">
        <f t="shared" si="74"/>
        <v>0</v>
      </c>
    </row>
    <row r="1588" spans="10:17">
      <c r="J1588" s="2"/>
      <c r="Q1588" s="4">
        <f t="shared" si="74"/>
        <v>0</v>
      </c>
    </row>
    <row r="1589" spans="10:17">
      <c r="J1589" s="2"/>
      <c r="Q1589" s="4">
        <f t="shared" si="74"/>
        <v>0</v>
      </c>
    </row>
    <row r="1590" spans="10:17">
      <c r="J1590" s="2"/>
      <c r="Q1590" s="4">
        <f t="shared" si="74"/>
        <v>0</v>
      </c>
    </row>
    <row r="1591" spans="10:17">
      <c r="J1591" s="2"/>
      <c r="Q1591" s="4">
        <f t="shared" si="74"/>
        <v>0</v>
      </c>
    </row>
    <row r="1592" spans="10:17">
      <c r="J1592" s="2"/>
      <c r="Q1592" s="4">
        <f t="shared" si="74"/>
        <v>0</v>
      </c>
    </row>
    <row r="1593" spans="10:17">
      <c r="J1593" s="2"/>
      <c r="Q1593" s="4">
        <f t="shared" si="74"/>
        <v>0</v>
      </c>
    </row>
    <row r="1594" spans="10:17">
      <c r="J1594" s="2"/>
      <c r="Q1594" s="4">
        <f t="shared" si="74"/>
        <v>0</v>
      </c>
    </row>
    <row r="1595" spans="10:17">
      <c r="J1595" s="2"/>
      <c r="Q1595" s="4">
        <f t="shared" si="74"/>
        <v>0</v>
      </c>
    </row>
    <row r="1596" spans="10:17">
      <c r="J1596" s="2"/>
      <c r="Q1596" s="4">
        <f t="shared" si="74"/>
        <v>0</v>
      </c>
    </row>
    <row r="1597" spans="10:17">
      <c r="J1597" s="2"/>
      <c r="Q1597" s="4">
        <f t="shared" si="74"/>
        <v>0</v>
      </c>
    </row>
    <row r="1598" spans="10:17">
      <c r="J1598" s="2"/>
      <c r="Q1598" s="4">
        <f t="shared" si="74"/>
        <v>0</v>
      </c>
    </row>
    <row r="1599" spans="10:17">
      <c r="J1599" s="2"/>
      <c r="Q1599" s="4">
        <f t="shared" si="74"/>
        <v>0</v>
      </c>
    </row>
    <row r="1600" spans="10:17">
      <c r="J1600" s="2"/>
      <c r="Q1600" s="4">
        <f t="shared" si="74"/>
        <v>0</v>
      </c>
    </row>
    <row r="1601" spans="10:17">
      <c r="J1601" s="2"/>
      <c r="Q1601" s="4">
        <f t="shared" si="74"/>
        <v>0</v>
      </c>
    </row>
    <row r="1602" spans="10:17">
      <c r="J1602" s="2"/>
      <c r="Q1602" s="4">
        <f t="shared" si="74"/>
        <v>0</v>
      </c>
    </row>
    <row r="1603" spans="10:17">
      <c r="J1603" s="2"/>
      <c r="Q1603" s="4">
        <f t="shared" ref="Q1603:Q1666" si="75">J1603</f>
        <v>0</v>
      </c>
    </row>
    <row r="1604" spans="10:17">
      <c r="J1604" s="2"/>
      <c r="Q1604" s="4">
        <f t="shared" si="75"/>
        <v>0</v>
      </c>
    </row>
    <row r="1605" spans="10:17">
      <c r="J1605" s="2"/>
      <c r="Q1605" s="4">
        <f t="shared" si="75"/>
        <v>0</v>
      </c>
    </row>
    <row r="1606" spans="10:17">
      <c r="J1606" s="2"/>
      <c r="Q1606" s="4">
        <f t="shared" si="75"/>
        <v>0</v>
      </c>
    </row>
    <row r="1607" spans="10:17">
      <c r="J1607" s="2"/>
      <c r="Q1607" s="4">
        <f t="shared" si="75"/>
        <v>0</v>
      </c>
    </row>
    <row r="1608" spans="10:17">
      <c r="J1608" s="2"/>
      <c r="Q1608" s="4">
        <f t="shared" si="75"/>
        <v>0</v>
      </c>
    </row>
    <row r="1609" spans="10:17">
      <c r="J1609" s="2"/>
      <c r="Q1609" s="4">
        <f t="shared" si="75"/>
        <v>0</v>
      </c>
    </row>
    <row r="1610" spans="10:17">
      <c r="J1610" s="2"/>
      <c r="Q1610" s="4">
        <f t="shared" si="75"/>
        <v>0</v>
      </c>
    </row>
    <row r="1611" spans="10:17">
      <c r="J1611" s="2"/>
      <c r="Q1611" s="4">
        <f t="shared" si="75"/>
        <v>0</v>
      </c>
    </row>
    <row r="1612" spans="10:17">
      <c r="J1612" s="2"/>
      <c r="Q1612" s="4">
        <f t="shared" si="75"/>
        <v>0</v>
      </c>
    </row>
    <row r="1613" spans="10:17">
      <c r="J1613" s="2"/>
      <c r="Q1613" s="4">
        <f t="shared" si="75"/>
        <v>0</v>
      </c>
    </row>
    <row r="1614" spans="10:17">
      <c r="J1614" s="2"/>
      <c r="Q1614" s="4">
        <f t="shared" si="75"/>
        <v>0</v>
      </c>
    </row>
    <row r="1615" spans="10:17">
      <c r="J1615" s="2"/>
      <c r="Q1615" s="4">
        <f t="shared" si="75"/>
        <v>0</v>
      </c>
    </row>
    <row r="1616" spans="10:17">
      <c r="J1616" s="2"/>
      <c r="Q1616" s="4">
        <f t="shared" si="75"/>
        <v>0</v>
      </c>
    </row>
    <row r="1617" spans="10:17">
      <c r="J1617" s="2"/>
      <c r="Q1617" s="4">
        <f t="shared" si="75"/>
        <v>0</v>
      </c>
    </row>
    <row r="1618" spans="10:17">
      <c r="J1618" s="2"/>
      <c r="Q1618" s="4">
        <f t="shared" si="75"/>
        <v>0</v>
      </c>
    </row>
    <row r="1619" spans="10:17">
      <c r="J1619" s="2"/>
      <c r="Q1619" s="4">
        <f t="shared" si="75"/>
        <v>0</v>
      </c>
    </row>
    <row r="1620" spans="10:17">
      <c r="J1620" s="2"/>
      <c r="Q1620" s="4">
        <f t="shared" si="75"/>
        <v>0</v>
      </c>
    </row>
    <row r="1621" spans="10:17">
      <c r="J1621" s="2"/>
      <c r="Q1621" s="4">
        <f t="shared" si="75"/>
        <v>0</v>
      </c>
    </row>
    <row r="1622" spans="10:17">
      <c r="J1622" s="2"/>
      <c r="Q1622" s="4">
        <f t="shared" si="75"/>
        <v>0</v>
      </c>
    </row>
    <row r="1623" spans="10:17">
      <c r="J1623" s="2"/>
      <c r="Q1623" s="4">
        <f t="shared" si="75"/>
        <v>0</v>
      </c>
    </row>
    <row r="1624" spans="10:17">
      <c r="J1624" s="2"/>
      <c r="Q1624" s="4">
        <f t="shared" si="75"/>
        <v>0</v>
      </c>
    </row>
    <row r="1625" spans="10:17">
      <c r="J1625" s="2"/>
      <c r="Q1625" s="4">
        <f t="shared" si="75"/>
        <v>0</v>
      </c>
    </row>
    <row r="1626" spans="10:17">
      <c r="J1626" s="2"/>
      <c r="Q1626" s="4">
        <f t="shared" si="75"/>
        <v>0</v>
      </c>
    </row>
    <row r="1627" spans="10:17">
      <c r="J1627" s="2"/>
      <c r="Q1627" s="4">
        <f t="shared" si="75"/>
        <v>0</v>
      </c>
    </row>
    <row r="1628" spans="10:17">
      <c r="J1628" s="2"/>
      <c r="Q1628" s="4">
        <f t="shared" si="75"/>
        <v>0</v>
      </c>
    </row>
    <row r="1629" spans="10:17">
      <c r="J1629" s="2"/>
      <c r="Q1629" s="4">
        <f t="shared" si="75"/>
        <v>0</v>
      </c>
    </row>
    <row r="1630" spans="10:17">
      <c r="J1630" s="2"/>
      <c r="Q1630" s="4">
        <f t="shared" si="75"/>
        <v>0</v>
      </c>
    </row>
    <row r="1631" spans="10:17">
      <c r="J1631" s="2"/>
      <c r="Q1631" s="4">
        <f t="shared" si="75"/>
        <v>0</v>
      </c>
    </row>
    <row r="1632" spans="10:17">
      <c r="J1632" s="2"/>
      <c r="Q1632" s="4">
        <f t="shared" si="75"/>
        <v>0</v>
      </c>
    </row>
    <row r="1633" spans="10:17">
      <c r="J1633" s="2"/>
      <c r="Q1633" s="4">
        <f t="shared" si="75"/>
        <v>0</v>
      </c>
    </row>
    <row r="1634" spans="10:17">
      <c r="J1634" s="2"/>
      <c r="Q1634" s="4">
        <f t="shared" si="75"/>
        <v>0</v>
      </c>
    </row>
    <row r="1635" spans="10:17">
      <c r="J1635" s="2"/>
      <c r="Q1635" s="4">
        <f t="shared" si="75"/>
        <v>0</v>
      </c>
    </row>
    <row r="1636" spans="10:17">
      <c r="J1636" s="2"/>
      <c r="Q1636" s="4">
        <f t="shared" si="75"/>
        <v>0</v>
      </c>
    </row>
    <row r="1637" spans="10:17">
      <c r="J1637" s="2"/>
      <c r="Q1637" s="4">
        <f t="shared" si="75"/>
        <v>0</v>
      </c>
    </row>
    <row r="1638" spans="10:17">
      <c r="J1638" s="2"/>
      <c r="Q1638" s="4">
        <f t="shared" si="75"/>
        <v>0</v>
      </c>
    </row>
    <row r="1639" spans="10:17">
      <c r="J1639" s="2"/>
      <c r="Q1639" s="4">
        <f t="shared" si="75"/>
        <v>0</v>
      </c>
    </row>
    <row r="1640" spans="10:17">
      <c r="J1640" s="2"/>
      <c r="Q1640" s="4">
        <f t="shared" si="75"/>
        <v>0</v>
      </c>
    </row>
    <row r="1641" spans="10:17">
      <c r="J1641" s="2"/>
      <c r="Q1641" s="4">
        <f t="shared" si="75"/>
        <v>0</v>
      </c>
    </row>
    <row r="1642" spans="10:17">
      <c r="J1642" s="2"/>
      <c r="Q1642" s="4">
        <f t="shared" si="75"/>
        <v>0</v>
      </c>
    </row>
    <row r="1643" spans="10:17">
      <c r="J1643" s="2"/>
      <c r="Q1643" s="4">
        <f t="shared" si="75"/>
        <v>0</v>
      </c>
    </row>
    <row r="1644" spans="10:17">
      <c r="J1644" s="2"/>
      <c r="Q1644" s="4">
        <f t="shared" si="75"/>
        <v>0</v>
      </c>
    </row>
    <row r="1645" spans="10:17">
      <c r="J1645" s="2"/>
      <c r="Q1645" s="4">
        <f t="shared" si="75"/>
        <v>0</v>
      </c>
    </row>
    <row r="1646" spans="10:17">
      <c r="J1646" s="2"/>
      <c r="Q1646" s="4">
        <f t="shared" si="75"/>
        <v>0</v>
      </c>
    </row>
    <row r="1647" spans="10:17">
      <c r="J1647" s="2"/>
      <c r="Q1647" s="4">
        <f t="shared" si="75"/>
        <v>0</v>
      </c>
    </row>
    <row r="1648" spans="10:17">
      <c r="J1648" s="2"/>
      <c r="Q1648" s="4">
        <f t="shared" si="75"/>
        <v>0</v>
      </c>
    </row>
    <row r="1649" spans="10:17">
      <c r="J1649" s="2"/>
      <c r="Q1649" s="4">
        <f t="shared" si="75"/>
        <v>0</v>
      </c>
    </row>
    <row r="1650" spans="10:17">
      <c r="J1650" s="2"/>
      <c r="Q1650" s="4">
        <f t="shared" si="75"/>
        <v>0</v>
      </c>
    </row>
    <row r="1651" spans="10:17">
      <c r="J1651" s="2"/>
      <c r="Q1651" s="4">
        <f t="shared" si="75"/>
        <v>0</v>
      </c>
    </row>
    <row r="1652" spans="10:17">
      <c r="J1652" s="2"/>
      <c r="Q1652" s="4">
        <f t="shared" si="75"/>
        <v>0</v>
      </c>
    </row>
    <row r="1653" spans="10:17">
      <c r="J1653" s="2"/>
      <c r="Q1653" s="4">
        <f t="shared" si="75"/>
        <v>0</v>
      </c>
    </row>
    <row r="1654" spans="10:17">
      <c r="J1654" s="2"/>
      <c r="Q1654" s="4">
        <f t="shared" si="75"/>
        <v>0</v>
      </c>
    </row>
    <row r="1655" spans="10:17">
      <c r="J1655" s="2"/>
      <c r="Q1655" s="4">
        <f t="shared" si="75"/>
        <v>0</v>
      </c>
    </row>
    <row r="1656" spans="10:17">
      <c r="J1656" s="2"/>
      <c r="Q1656" s="4">
        <f t="shared" si="75"/>
        <v>0</v>
      </c>
    </row>
    <row r="1657" spans="10:17">
      <c r="J1657" s="2"/>
      <c r="Q1657" s="4">
        <f t="shared" si="75"/>
        <v>0</v>
      </c>
    </row>
    <row r="1658" spans="10:17">
      <c r="J1658" s="2"/>
      <c r="Q1658" s="4">
        <f t="shared" si="75"/>
        <v>0</v>
      </c>
    </row>
    <row r="1659" spans="10:17">
      <c r="J1659" s="2"/>
      <c r="Q1659" s="4">
        <f t="shared" si="75"/>
        <v>0</v>
      </c>
    </row>
    <row r="1660" spans="10:17">
      <c r="J1660" s="2"/>
      <c r="Q1660" s="4">
        <f t="shared" si="75"/>
        <v>0</v>
      </c>
    </row>
    <row r="1661" spans="10:17">
      <c r="J1661" s="2"/>
      <c r="Q1661" s="4">
        <f t="shared" si="75"/>
        <v>0</v>
      </c>
    </row>
    <row r="1662" spans="10:17">
      <c r="J1662" s="2"/>
      <c r="Q1662" s="4">
        <f t="shared" si="75"/>
        <v>0</v>
      </c>
    </row>
    <row r="1663" spans="10:17">
      <c r="J1663" s="2"/>
      <c r="Q1663" s="4">
        <f t="shared" si="75"/>
        <v>0</v>
      </c>
    </row>
    <row r="1664" spans="10:17">
      <c r="J1664" s="2"/>
      <c r="Q1664" s="4">
        <f t="shared" si="75"/>
        <v>0</v>
      </c>
    </row>
    <row r="1665" spans="10:17">
      <c r="J1665" s="2"/>
      <c r="Q1665" s="4">
        <f t="shared" si="75"/>
        <v>0</v>
      </c>
    </row>
    <row r="1666" spans="10:17">
      <c r="J1666" s="2"/>
      <c r="Q1666" s="4">
        <f t="shared" si="75"/>
        <v>0</v>
      </c>
    </row>
    <row r="1667" spans="10:17">
      <c r="J1667" s="2"/>
      <c r="Q1667" s="4">
        <f t="shared" ref="Q1667:Q1730" si="76">J1667</f>
        <v>0</v>
      </c>
    </row>
    <row r="1668" spans="10:17">
      <c r="J1668" s="2"/>
      <c r="Q1668" s="4">
        <f t="shared" si="76"/>
        <v>0</v>
      </c>
    </row>
    <row r="1669" spans="10:17">
      <c r="J1669" s="2"/>
      <c r="Q1669" s="4">
        <f t="shared" si="76"/>
        <v>0</v>
      </c>
    </row>
    <row r="1670" spans="10:17">
      <c r="J1670" s="2"/>
      <c r="Q1670" s="4">
        <f t="shared" si="76"/>
        <v>0</v>
      </c>
    </row>
    <row r="1671" spans="10:17">
      <c r="J1671" s="2"/>
      <c r="Q1671" s="4">
        <f t="shared" si="76"/>
        <v>0</v>
      </c>
    </row>
    <row r="1672" spans="10:17">
      <c r="J1672" s="2"/>
      <c r="Q1672" s="4">
        <f t="shared" si="76"/>
        <v>0</v>
      </c>
    </row>
    <row r="1673" spans="10:17">
      <c r="J1673" s="2"/>
      <c r="Q1673" s="4">
        <f t="shared" si="76"/>
        <v>0</v>
      </c>
    </row>
    <row r="1674" spans="10:17">
      <c r="J1674" s="2"/>
      <c r="Q1674" s="4">
        <f t="shared" si="76"/>
        <v>0</v>
      </c>
    </row>
    <row r="1675" spans="10:17">
      <c r="J1675" s="2"/>
      <c r="Q1675" s="4">
        <f t="shared" si="76"/>
        <v>0</v>
      </c>
    </row>
    <row r="1676" spans="10:17">
      <c r="J1676" s="2"/>
      <c r="Q1676" s="4">
        <f t="shared" si="76"/>
        <v>0</v>
      </c>
    </row>
    <row r="1677" spans="10:17">
      <c r="J1677" s="2"/>
      <c r="Q1677" s="4">
        <f t="shared" si="76"/>
        <v>0</v>
      </c>
    </row>
    <row r="1678" spans="10:17">
      <c r="J1678" s="2"/>
      <c r="Q1678" s="4">
        <f t="shared" si="76"/>
        <v>0</v>
      </c>
    </row>
    <row r="1679" spans="10:17">
      <c r="J1679" s="2"/>
      <c r="Q1679" s="4">
        <f t="shared" si="76"/>
        <v>0</v>
      </c>
    </row>
    <row r="1680" spans="10:17">
      <c r="J1680" s="2"/>
      <c r="Q1680" s="4">
        <f t="shared" si="76"/>
        <v>0</v>
      </c>
    </row>
    <row r="1681" spans="10:17">
      <c r="J1681" s="2"/>
      <c r="Q1681" s="4">
        <f t="shared" si="76"/>
        <v>0</v>
      </c>
    </row>
    <row r="1682" spans="10:17">
      <c r="J1682" s="2"/>
      <c r="Q1682" s="4">
        <f t="shared" si="76"/>
        <v>0</v>
      </c>
    </row>
    <row r="1683" spans="10:17">
      <c r="J1683" s="2"/>
      <c r="Q1683" s="4">
        <f t="shared" si="76"/>
        <v>0</v>
      </c>
    </row>
    <row r="1684" spans="10:17">
      <c r="J1684" s="2"/>
      <c r="Q1684" s="4">
        <f t="shared" si="76"/>
        <v>0</v>
      </c>
    </row>
    <row r="1685" spans="10:17">
      <c r="J1685" s="2"/>
      <c r="Q1685" s="4">
        <f t="shared" si="76"/>
        <v>0</v>
      </c>
    </row>
    <row r="1686" spans="10:17">
      <c r="J1686" s="2"/>
      <c r="Q1686" s="4">
        <f t="shared" si="76"/>
        <v>0</v>
      </c>
    </row>
    <row r="1687" spans="10:17">
      <c r="J1687" s="2"/>
      <c r="Q1687" s="4">
        <f t="shared" si="76"/>
        <v>0</v>
      </c>
    </row>
    <row r="1688" spans="10:17">
      <c r="J1688" s="2"/>
      <c r="Q1688" s="4">
        <f t="shared" si="76"/>
        <v>0</v>
      </c>
    </row>
    <row r="1689" spans="10:17">
      <c r="J1689" s="2"/>
      <c r="Q1689" s="4">
        <f t="shared" si="76"/>
        <v>0</v>
      </c>
    </row>
    <row r="1690" spans="10:17">
      <c r="J1690" s="2"/>
      <c r="Q1690" s="4">
        <f t="shared" si="76"/>
        <v>0</v>
      </c>
    </row>
    <row r="1691" spans="10:17">
      <c r="J1691" s="2"/>
      <c r="Q1691" s="4">
        <f t="shared" si="76"/>
        <v>0</v>
      </c>
    </row>
    <row r="1692" spans="10:17">
      <c r="J1692" s="2"/>
      <c r="Q1692" s="4">
        <f t="shared" si="76"/>
        <v>0</v>
      </c>
    </row>
    <row r="1693" spans="10:17">
      <c r="J1693" s="2"/>
      <c r="Q1693" s="4">
        <f t="shared" si="76"/>
        <v>0</v>
      </c>
    </row>
    <row r="1694" spans="10:17">
      <c r="J1694" s="2"/>
      <c r="Q1694" s="4">
        <f t="shared" si="76"/>
        <v>0</v>
      </c>
    </row>
    <row r="1695" spans="10:17">
      <c r="J1695" s="2"/>
      <c r="Q1695" s="4">
        <f t="shared" si="76"/>
        <v>0</v>
      </c>
    </row>
    <row r="1696" spans="10:17">
      <c r="J1696" s="2"/>
      <c r="Q1696" s="4">
        <f t="shared" si="76"/>
        <v>0</v>
      </c>
    </row>
    <row r="1697" spans="10:17">
      <c r="J1697" s="2"/>
      <c r="Q1697" s="4">
        <f t="shared" si="76"/>
        <v>0</v>
      </c>
    </row>
    <row r="1698" spans="10:17">
      <c r="J1698" s="2"/>
      <c r="Q1698" s="4">
        <f t="shared" si="76"/>
        <v>0</v>
      </c>
    </row>
    <row r="1699" spans="10:17">
      <c r="J1699" s="2"/>
      <c r="Q1699" s="4">
        <f t="shared" si="76"/>
        <v>0</v>
      </c>
    </row>
    <row r="1700" spans="10:17">
      <c r="J1700" s="2"/>
      <c r="Q1700" s="4">
        <f t="shared" si="76"/>
        <v>0</v>
      </c>
    </row>
    <row r="1701" spans="10:17">
      <c r="J1701" s="2"/>
      <c r="Q1701" s="4">
        <f t="shared" si="76"/>
        <v>0</v>
      </c>
    </row>
    <row r="1702" spans="10:17">
      <c r="J1702" s="2"/>
      <c r="Q1702" s="4">
        <f t="shared" si="76"/>
        <v>0</v>
      </c>
    </row>
    <row r="1703" spans="10:17">
      <c r="J1703" s="2"/>
      <c r="Q1703" s="4">
        <f t="shared" si="76"/>
        <v>0</v>
      </c>
    </row>
    <row r="1704" spans="10:17">
      <c r="J1704" s="2"/>
      <c r="Q1704" s="4">
        <f t="shared" si="76"/>
        <v>0</v>
      </c>
    </row>
    <row r="1705" spans="10:17">
      <c r="J1705" s="2"/>
      <c r="Q1705" s="4">
        <f t="shared" si="76"/>
        <v>0</v>
      </c>
    </row>
    <row r="1706" spans="10:17">
      <c r="J1706" s="2"/>
      <c r="Q1706" s="4">
        <f t="shared" si="76"/>
        <v>0</v>
      </c>
    </row>
    <row r="1707" spans="10:17">
      <c r="J1707" s="2"/>
      <c r="Q1707" s="4">
        <f t="shared" si="76"/>
        <v>0</v>
      </c>
    </row>
    <row r="1708" spans="10:17">
      <c r="J1708" s="2"/>
      <c r="Q1708" s="4">
        <f t="shared" si="76"/>
        <v>0</v>
      </c>
    </row>
    <row r="1709" spans="10:17">
      <c r="J1709" s="2"/>
      <c r="Q1709" s="4">
        <f t="shared" si="76"/>
        <v>0</v>
      </c>
    </row>
    <row r="1710" spans="10:17">
      <c r="J1710" s="2"/>
      <c r="Q1710" s="4">
        <f t="shared" si="76"/>
        <v>0</v>
      </c>
    </row>
    <row r="1711" spans="10:17">
      <c r="J1711" s="2"/>
      <c r="Q1711" s="4">
        <f t="shared" si="76"/>
        <v>0</v>
      </c>
    </row>
    <row r="1712" spans="10:17">
      <c r="J1712" s="2"/>
      <c r="Q1712" s="4">
        <f t="shared" si="76"/>
        <v>0</v>
      </c>
    </row>
    <row r="1713" spans="10:17">
      <c r="J1713" s="2"/>
      <c r="Q1713" s="4">
        <f t="shared" si="76"/>
        <v>0</v>
      </c>
    </row>
    <row r="1714" spans="10:17">
      <c r="J1714" s="2"/>
      <c r="Q1714" s="4">
        <f t="shared" si="76"/>
        <v>0</v>
      </c>
    </row>
    <row r="1715" spans="10:17">
      <c r="J1715" s="2"/>
      <c r="Q1715" s="4">
        <f t="shared" si="76"/>
        <v>0</v>
      </c>
    </row>
    <row r="1716" spans="10:17">
      <c r="J1716" s="2"/>
      <c r="Q1716" s="4">
        <f t="shared" si="76"/>
        <v>0</v>
      </c>
    </row>
    <row r="1717" spans="10:17">
      <c r="J1717" s="2"/>
      <c r="Q1717" s="4">
        <f t="shared" si="76"/>
        <v>0</v>
      </c>
    </row>
    <row r="1718" spans="10:17">
      <c r="J1718" s="2"/>
      <c r="Q1718" s="4">
        <f t="shared" si="76"/>
        <v>0</v>
      </c>
    </row>
    <row r="1719" spans="10:17">
      <c r="J1719" s="2"/>
      <c r="Q1719" s="4">
        <f t="shared" si="76"/>
        <v>0</v>
      </c>
    </row>
    <row r="1720" spans="10:17">
      <c r="J1720" s="2"/>
      <c r="Q1720" s="4">
        <f t="shared" si="76"/>
        <v>0</v>
      </c>
    </row>
    <row r="1721" spans="10:17">
      <c r="J1721" s="2"/>
      <c r="Q1721" s="4">
        <f t="shared" si="76"/>
        <v>0</v>
      </c>
    </row>
    <row r="1722" spans="10:17">
      <c r="J1722" s="2"/>
      <c r="Q1722" s="4">
        <f t="shared" si="76"/>
        <v>0</v>
      </c>
    </row>
    <row r="1723" spans="10:17">
      <c r="J1723" s="2"/>
      <c r="Q1723" s="4">
        <f t="shared" si="76"/>
        <v>0</v>
      </c>
    </row>
    <row r="1724" spans="10:17">
      <c r="J1724" s="2"/>
      <c r="Q1724" s="4">
        <f t="shared" si="76"/>
        <v>0</v>
      </c>
    </row>
    <row r="1725" spans="10:17">
      <c r="J1725" s="2"/>
      <c r="Q1725" s="4">
        <f t="shared" si="76"/>
        <v>0</v>
      </c>
    </row>
    <row r="1726" spans="10:17">
      <c r="J1726" s="2"/>
      <c r="Q1726" s="4">
        <f t="shared" si="76"/>
        <v>0</v>
      </c>
    </row>
    <row r="1727" spans="10:17">
      <c r="J1727" s="2"/>
      <c r="Q1727" s="4">
        <f t="shared" si="76"/>
        <v>0</v>
      </c>
    </row>
    <row r="1728" spans="10:17">
      <c r="J1728" s="2"/>
      <c r="Q1728" s="4">
        <f t="shared" si="76"/>
        <v>0</v>
      </c>
    </row>
    <row r="1729" spans="10:17">
      <c r="J1729" s="2"/>
      <c r="Q1729" s="4">
        <f t="shared" si="76"/>
        <v>0</v>
      </c>
    </row>
    <row r="1730" spans="10:17">
      <c r="J1730" s="2"/>
      <c r="Q1730" s="4">
        <f t="shared" si="76"/>
        <v>0</v>
      </c>
    </row>
    <row r="1731" spans="10:17">
      <c r="J1731" s="2"/>
      <c r="Q1731" s="4">
        <f t="shared" ref="Q1731:Q1794" si="77">J1731</f>
        <v>0</v>
      </c>
    </row>
    <row r="1732" spans="10:17">
      <c r="J1732" s="2"/>
      <c r="Q1732" s="4">
        <f t="shared" si="77"/>
        <v>0</v>
      </c>
    </row>
    <row r="1733" spans="10:17">
      <c r="J1733" s="2"/>
      <c r="Q1733" s="4">
        <f t="shared" si="77"/>
        <v>0</v>
      </c>
    </row>
    <row r="1734" spans="10:17">
      <c r="J1734" s="2"/>
      <c r="Q1734" s="4">
        <f t="shared" si="77"/>
        <v>0</v>
      </c>
    </row>
    <row r="1735" spans="10:17">
      <c r="J1735" s="2"/>
      <c r="Q1735" s="4">
        <f t="shared" si="77"/>
        <v>0</v>
      </c>
    </row>
    <row r="1736" spans="10:17">
      <c r="J1736" s="2"/>
      <c r="Q1736" s="4">
        <f t="shared" si="77"/>
        <v>0</v>
      </c>
    </row>
    <row r="1737" spans="10:17">
      <c r="J1737" s="2"/>
      <c r="Q1737" s="4">
        <f t="shared" si="77"/>
        <v>0</v>
      </c>
    </row>
    <row r="1738" spans="10:17">
      <c r="J1738" s="2"/>
      <c r="Q1738" s="4">
        <f t="shared" si="77"/>
        <v>0</v>
      </c>
    </row>
    <row r="1739" spans="10:17">
      <c r="J1739" s="2"/>
      <c r="Q1739" s="4">
        <f t="shared" si="77"/>
        <v>0</v>
      </c>
    </row>
    <row r="1740" spans="10:17">
      <c r="J1740" s="2"/>
      <c r="Q1740" s="4">
        <f t="shared" si="77"/>
        <v>0</v>
      </c>
    </row>
    <row r="1741" spans="10:17">
      <c r="J1741" s="2"/>
      <c r="Q1741" s="4">
        <f t="shared" si="77"/>
        <v>0</v>
      </c>
    </row>
    <row r="1742" spans="10:17">
      <c r="J1742" s="2"/>
      <c r="Q1742" s="4">
        <f t="shared" si="77"/>
        <v>0</v>
      </c>
    </row>
    <row r="1743" spans="10:17">
      <c r="J1743" s="2"/>
      <c r="Q1743" s="4">
        <f t="shared" si="77"/>
        <v>0</v>
      </c>
    </row>
    <row r="1744" spans="10:17">
      <c r="J1744" s="2"/>
      <c r="Q1744" s="4">
        <f t="shared" si="77"/>
        <v>0</v>
      </c>
    </row>
    <row r="1745" spans="10:17">
      <c r="J1745" s="2"/>
      <c r="Q1745" s="4">
        <f t="shared" si="77"/>
        <v>0</v>
      </c>
    </row>
    <row r="1746" spans="10:17">
      <c r="J1746" s="2"/>
      <c r="Q1746" s="4">
        <f t="shared" si="77"/>
        <v>0</v>
      </c>
    </row>
    <row r="1747" spans="10:17">
      <c r="J1747" s="2"/>
      <c r="Q1747" s="4">
        <f t="shared" si="77"/>
        <v>0</v>
      </c>
    </row>
    <row r="1748" spans="10:17">
      <c r="J1748" s="2"/>
      <c r="Q1748" s="4">
        <f t="shared" si="77"/>
        <v>0</v>
      </c>
    </row>
    <row r="1749" spans="10:17">
      <c r="J1749" s="2"/>
      <c r="Q1749" s="4">
        <f t="shared" si="77"/>
        <v>0</v>
      </c>
    </row>
    <row r="1750" spans="10:17">
      <c r="J1750" s="2"/>
      <c r="Q1750" s="4">
        <f t="shared" si="77"/>
        <v>0</v>
      </c>
    </row>
    <row r="1751" spans="10:17">
      <c r="J1751" s="2"/>
      <c r="Q1751" s="4">
        <f t="shared" si="77"/>
        <v>0</v>
      </c>
    </row>
    <row r="1752" spans="10:17">
      <c r="J1752" s="2"/>
      <c r="Q1752" s="4">
        <f t="shared" si="77"/>
        <v>0</v>
      </c>
    </row>
    <row r="1753" spans="10:17">
      <c r="J1753" s="2"/>
      <c r="Q1753" s="4">
        <f t="shared" si="77"/>
        <v>0</v>
      </c>
    </row>
    <row r="1754" spans="10:17">
      <c r="J1754" s="2"/>
      <c r="Q1754" s="4">
        <f t="shared" si="77"/>
        <v>0</v>
      </c>
    </row>
    <row r="1755" spans="10:17">
      <c r="J1755" s="2"/>
      <c r="Q1755" s="4">
        <f t="shared" si="77"/>
        <v>0</v>
      </c>
    </row>
    <row r="1756" spans="10:17">
      <c r="J1756" s="2"/>
      <c r="Q1756" s="4">
        <f t="shared" si="77"/>
        <v>0</v>
      </c>
    </row>
    <row r="1757" spans="10:17">
      <c r="J1757" s="2"/>
      <c r="Q1757" s="4">
        <f t="shared" si="77"/>
        <v>0</v>
      </c>
    </row>
    <row r="1758" spans="10:17">
      <c r="J1758" s="2"/>
      <c r="Q1758" s="4">
        <f t="shared" si="77"/>
        <v>0</v>
      </c>
    </row>
    <row r="1759" spans="10:17">
      <c r="J1759" s="2"/>
      <c r="Q1759" s="4">
        <f t="shared" si="77"/>
        <v>0</v>
      </c>
    </row>
    <row r="1760" spans="10:17">
      <c r="J1760" s="2"/>
      <c r="Q1760" s="4">
        <f t="shared" si="77"/>
        <v>0</v>
      </c>
    </row>
    <row r="1761" spans="10:17">
      <c r="J1761" s="2"/>
      <c r="Q1761" s="4">
        <f t="shared" si="77"/>
        <v>0</v>
      </c>
    </row>
    <row r="1762" spans="10:17">
      <c r="J1762" s="2"/>
      <c r="Q1762" s="4">
        <f t="shared" si="77"/>
        <v>0</v>
      </c>
    </row>
    <row r="1763" spans="10:17">
      <c r="J1763" s="2"/>
      <c r="Q1763" s="4">
        <f t="shared" si="77"/>
        <v>0</v>
      </c>
    </row>
    <row r="1764" spans="10:17">
      <c r="J1764" s="2"/>
      <c r="Q1764" s="4">
        <f t="shared" si="77"/>
        <v>0</v>
      </c>
    </row>
    <row r="1765" spans="10:17">
      <c r="J1765" s="2"/>
      <c r="Q1765" s="4">
        <f t="shared" si="77"/>
        <v>0</v>
      </c>
    </row>
    <row r="1766" spans="10:17">
      <c r="J1766" s="2"/>
      <c r="Q1766" s="4">
        <f t="shared" si="77"/>
        <v>0</v>
      </c>
    </row>
    <row r="1767" spans="10:17">
      <c r="J1767" s="2"/>
      <c r="Q1767" s="4">
        <f t="shared" si="77"/>
        <v>0</v>
      </c>
    </row>
    <row r="1768" spans="10:17">
      <c r="J1768" s="2"/>
      <c r="Q1768" s="4">
        <f t="shared" si="77"/>
        <v>0</v>
      </c>
    </row>
    <row r="1769" spans="10:17">
      <c r="J1769" s="2"/>
      <c r="Q1769" s="4">
        <f t="shared" si="77"/>
        <v>0</v>
      </c>
    </row>
    <row r="1770" spans="10:17">
      <c r="J1770" s="2"/>
      <c r="Q1770" s="4">
        <f t="shared" si="77"/>
        <v>0</v>
      </c>
    </row>
    <row r="1771" spans="10:17">
      <c r="J1771" s="2"/>
      <c r="Q1771" s="4">
        <f t="shared" si="77"/>
        <v>0</v>
      </c>
    </row>
    <row r="1772" spans="10:17">
      <c r="J1772" s="2"/>
      <c r="Q1772" s="4">
        <f t="shared" si="77"/>
        <v>0</v>
      </c>
    </row>
    <row r="1773" spans="10:17">
      <c r="J1773" s="2"/>
      <c r="Q1773" s="4">
        <f t="shared" si="77"/>
        <v>0</v>
      </c>
    </row>
    <row r="1774" spans="10:17">
      <c r="J1774" s="2"/>
      <c r="Q1774" s="4">
        <f t="shared" si="77"/>
        <v>0</v>
      </c>
    </row>
    <row r="1775" spans="10:17">
      <c r="J1775" s="2"/>
      <c r="Q1775" s="4">
        <f t="shared" si="77"/>
        <v>0</v>
      </c>
    </row>
    <row r="1776" spans="10:17">
      <c r="J1776" s="2"/>
      <c r="Q1776" s="4">
        <f t="shared" si="77"/>
        <v>0</v>
      </c>
    </row>
    <row r="1777" spans="10:17">
      <c r="J1777" s="2"/>
      <c r="Q1777" s="4">
        <f t="shared" si="77"/>
        <v>0</v>
      </c>
    </row>
    <row r="1778" spans="10:17">
      <c r="J1778" s="2"/>
      <c r="Q1778" s="4">
        <f t="shared" si="77"/>
        <v>0</v>
      </c>
    </row>
    <row r="1779" spans="10:17">
      <c r="J1779" s="2"/>
      <c r="Q1779" s="4">
        <f t="shared" si="77"/>
        <v>0</v>
      </c>
    </row>
    <row r="1780" spans="10:17">
      <c r="J1780" s="2"/>
      <c r="Q1780" s="4">
        <f t="shared" si="77"/>
        <v>0</v>
      </c>
    </row>
    <row r="1781" spans="10:17">
      <c r="J1781" s="2"/>
      <c r="Q1781" s="4">
        <f t="shared" si="77"/>
        <v>0</v>
      </c>
    </row>
    <row r="1782" spans="10:17">
      <c r="J1782" s="2"/>
      <c r="Q1782" s="4">
        <f t="shared" si="77"/>
        <v>0</v>
      </c>
    </row>
    <row r="1783" spans="10:17">
      <c r="J1783" s="2"/>
      <c r="Q1783" s="4">
        <f t="shared" si="77"/>
        <v>0</v>
      </c>
    </row>
    <row r="1784" spans="10:17">
      <c r="J1784" s="2"/>
      <c r="Q1784" s="4">
        <f t="shared" si="77"/>
        <v>0</v>
      </c>
    </row>
    <row r="1785" spans="10:17">
      <c r="J1785" s="2"/>
      <c r="Q1785" s="4">
        <f t="shared" si="77"/>
        <v>0</v>
      </c>
    </row>
    <row r="1786" spans="10:17">
      <c r="J1786" s="2"/>
      <c r="Q1786" s="4">
        <f t="shared" si="77"/>
        <v>0</v>
      </c>
    </row>
    <row r="1787" spans="10:17">
      <c r="J1787" s="2"/>
      <c r="Q1787" s="4">
        <f t="shared" si="77"/>
        <v>0</v>
      </c>
    </row>
    <row r="1788" spans="10:17">
      <c r="J1788" s="2"/>
      <c r="Q1788" s="4">
        <f t="shared" si="77"/>
        <v>0</v>
      </c>
    </row>
    <row r="1789" spans="10:17">
      <c r="J1789" s="2"/>
      <c r="Q1789" s="4">
        <f t="shared" si="77"/>
        <v>0</v>
      </c>
    </row>
    <row r="1790" spans="10:17">
      <c r="J1790" s="2"/>
      <c r="Q1790" s="4">
        <f t="shared" si="77"/>
        <v>0</v>
      </c>
    </row>
    <row r="1791" spans="10:17">
      <c r="J1791" s="2"/>
      <c r="Q1791" s="4">
        <f t="shared" si="77"/>
        <v>0</v>
      </c>
    </row>
    <row r="1792" spans="10:17">
      <c r="J1792" s="2"/>
      <c r="Q1792" s="4">
        <f t="shared" si="77"/>
        <v>0</v>
      </c>
    </row>
    <row r="1793" spans="10:17">
      <c r="J1793" s="2"/>
      <c r="Q1793" s="4">
        <f t="shared" si="77"/>
        <v>0</v>
      </c>
    </row>
    <row r="1794" spans="10:17">
      <c r="J1794" s="2"/>
      <c r="Q1794" s="4">
        <f t="shared" si="77"/>
        <v>0</v>
      </c>
    </row>
    <row r="1795" spans="10:17">
      <c r="J1795" s="2"/>
      <c r="Q1795" s="4">
        <f t="shared" ref="Q1795:Q1858" si="78">J1795</f>
        <v>0</v>
      </c>
    </row>
    <row r="1796" spans="10:17">
      <c r="J1796" s="2"/>
      <c r="Q1796" s="4">
        <f t="shared" si="78"/>
        <v>0</v>
      </c>
    </row>
    <row r="1797" spans="10:17">
      <c r="J1797" s="2"/>
      <c r="Q1797" s="4">
        <f t="shared" si="78"/>
        <v>0</v>
      </c>
    </row>
    <row r="1798" spans="10:17">
      <c r="J1798" s="2"/>
      <c r="Q1798" s="4">
        <f t="shared" si="78"/>
        <v>0</v>
      </c>
    </row>
    <row r="1799" spans="10:17">
      <c r="J1799" s="2"/>
      <c r="Q1799" s="4">
        <f t="shared" si="78"/>
        <v>0</v>
      </c>
    </row>
    <row r="1800" spans="10:17">
      <c r="J1800" s="2"/>
      <c r="Q1800" s="4">
        <f t="shared" si="78"/>
        <v>0</v>
      </c>
    </row>
    <row r="1801" spans="10:17">
      <c r="J1801" s="2"/>
      <c r="Q1801" s="4">
        <f t="shared" si="78"/>
        <v>0</v>
      </c>
    </row>
    <row r="1802" spans="10:17">
      <c r="J1802" s="2"/>
      <c r="Q1802" s="4">
        <f t="shared" si="78"/>
        <v>0</v>
      </c>
    </row>
    <row r="1803" spans="10:17">
      <c r="J1803" s="2"/>
      <c r="Q1803" s="4">
        <f t="shared" si="78"/>
        <v>0</v>
      </c>
    </row>
    <row r="1804" spans="10:17">
      <c r="J1804" s="2"/>
      <c r="Q1804" s="4">
        <f t="shared" si="78"/>
        <v>0</v>
      </c>
    </row>
    <row r="1805" spans="10:17">
      <c r="J1805" s="2"/>
      <c r="Q1805" s="4">
        <f t="shared" si="78"/>
        <v>0</v>
      </c>
    </row>
    <row r="1806" spans="10:17">
      <c r="J1806" s="2"/>
      <c r="Q1806" s="4">
        <f t="shared" si="78"/>
        <v>0</v>
      </c>
    </row>
    <row r="1807" spans="10:17">
      <c r="J1807" s="2"/>
      <c r="Q1807" s="4">
        <f t="shared" si="78"/>
        <v>0</v>
      </c>
    </row>
    <row r="1808" spans="10:17">
      <c r="J1808" s="2"/>
      <c r="Q1808" s="4">
        <f t="shared" si="78"/>
        <v>0</v>
      </c>
    </row>
    <row r="1809" spans="10:17">
      <c r="J1809" s="2"/>
      <c r="Q1809" s="4">
        <f t="shared" si="78"/>
        <v>0</v>
      </c>
    </row>
    <row r="1810" spans="10:17">
      <c r="J1810" s="2"/>
      <c r="Q1810" s="4">
        <f t="shared" si="78"/>
        <v>0</v>
      </c>
    </row>
    <row r="1811" spans="10:17">
      <c r="J1811" s="2"/>
      <c r="Q1811" s="4">
        <f t="shared" si="78"/>
        <v>0</v>
      </c>
    </row>
    <row r="1812" spans="10:17">
      <c r="J1812" s="2"/>
      <c r="Q1812" s="4">
        <f t="shared" si="78"/>
        <v>0</v>
      </c>
    </row>
    <row r="1813" spans="10:17">
      <c r="J1813" s="2"/>
      <c r="Q1813" s="4">
        <f t="shared" si="78"/>
        <v>0</v>
      </c>
    </row>
    <row r="1814" spans="10:17">
      <c r="J1814" s="2"/>
      <c r="Q1814" s="4">
        <f t="shared" si="78"/>
        <v>0</v>
      </c>
    </row>
    <row r="1815" spans="10:17">
      <c r="J1815" s="2"/>
      <c r="Q1815" s="4">
        <f t="shared" si="78"/>
        <v>0</v>
      </c>
    </row>
    <row r="1816" spans="10:17">
      <c r="J1816" s="2"/>
      <c r="Q1816" s="4">
        <f t="shared" si="78"/>
        <v>0</v>
      </c>
    </row>
    <row r="1817" spans="10:17">
      <c r="J1817" s="2"/>
      <c r="Q1817" s="4">
        <f t="shared" si="78"/>
        <v>0</v>
      </c>
    </row>
    <row r="1818" spans="10:17">
      <c r="J1818" s="2"/>
      <c r="Q1818" s="4">
        <f t="shared" si="78"/>
        <v>0</v>
      </c>
    </row>
    <row r="1819" spans="10:17">
      <c r="J1819" s="2"/>
      <c r="Q1819" s="4">
        <f t="shared" si="78"/>
        <v>0</v>
      </c>
    </row>
    <row r="1820" spans="10:17">
      <c r="J1820" s="2"/>
      <c r="Q1820" s="4">
        <f t="shared" si="78"/>
        <v>0</v>
      </c>
    </row>
    <row r="1821" spans="10:17">
      <c r="J1821" s="2"/>
      <c r="Q1821" s="4">
        <f t="shared" si="78"/>
        <v>0</v>
      </c>
    </row>
    <row r="1822" spans="10:17">
      <c r="J1822" s="2"/>
      <c r="Q1822" s="4">
        <f t="shared" si="78"/>
        <v>0</v>
      </c>
    </row>
    <row r="1823" spans="10:17">
      <c r="J1823" s="2"/>
      <c r="Q1823" s="4">
        <f t="shared" si="78"/>
        <v>0</v>
      </c>
    </row>
    <row r="1824" spans="10:17">
      <c r="J1824" s="2"/>
      <c r="Q1824" s="4">
        <f t="shared" si="78"/>
        <v>0</v>
      </c>
    </row>
    <row r="1825" spans="10:17">
      <c r="J1825" s="2"/>
      <c r="Q1825" s="4">
        <f t="shared" si="78"/>
        <v>0</v>
      </c>
    </row>
    <row r="1826" spans="10:17">
      <c r="J1826" s="2"/>
      <c r="Q1826" s="4">
        <f t="shared" si="78"/>
        <v>0</v>
      </c>
    </row>
    <row r="1827" spans="10:17">
      <c r="J1827" s="2"/>
      <c r="Q1827" s="4">
        <f t="shared" si="78"/>
        <v>0</v>
      </c>
    </row>
    <row r="1828" spans="10:17">
      <c r="J1828" s="2"/>
      <c r="Q1828" s="4">
        <f t="shared" si="78"/>
        <v>0</v>
      </c>
    </row>
    <row r="1829" spans="10:17">
      <c r="J1829" s="2"/>
      <c r="Q1829" s="4">
        <f t="shared" si="78"/>
        <v>0</v>
      </c>
    </row>
    <row r="1830" spans="10:17">
      <c r="J1830" s="2"/>
      <c r="Q1830" s="4">
        <f t="shared" si="78"/>
        <v>0</v>
      </c>
    </row>
    <row r="1831" spans="10:17">
      <c r="J1831" s="2"/>
      <c r="Q1831" s="4">
        <f t="shared" si="78"/>
        <v>0</v>
      </c>
    </row>
    <row r="1832" spans="10:17">
      <c r="J1832" s="2"/>
      <c r="Q1832" s="4">
        <f t="shared" si="78"/>
        <v>0</v>
      </c>
    </row>
    <row r="1833" spans="10:17">
      <c r="J1833" s="2"/>
      <c r="Q1833" s="4">
        <f t="shared" si="78"/>
        <v>0</v>
      </c>
    </row>
    <row r="1834" spans="10:17">
      <c r="J1834" s="2"/>
      <c r="Q1834" s="4">
        <f t="shared" si="78"/>
        <v>0</v>
      </c>
    </row>
    <row r="1835" spans="10:17">
      <c r="J1835" s="2"/>
      <c r="Q1835" s="4">
        <f t="shared" si="78"/>
        <v>0</v>
      </c>
    </row>
    <row r="1836" spans="10:17">
      <c r="J1836" s="2"/>
      <c r="Q1836" s="4">
        <f t="shared" si="78"/>
        <v>0</v>
      </c>
    </row>
    <row r="1837" spans="10:17">
      <c r="J1837" s="2"/>
      <c r="Q1837" s="4">
        <f t="shared" si="78"/>
        <v>0</v>
      </c>
    </row>
    <row r="1838" spans="10:17">
      <c r="J1838" s="2"/>
      <c r="Q1838" s="4">
        <f t="shared" si="78"/>
        <v>0</v>
      </c>
    </row>
    <row r="1839" spans="10:17">
      <c r="J1839" s="2"/>
      <c r="Q1839" s="4">
        <f t="shared" si="78"/>
        <v>0</v>
      </c>
    </row>
    <row r="1840" spans="10:17">
      <c r="J1840" s="2"/>
      <c r="Q1840" s="4">
        <f t="shared" si="78"/>
        <v>0</v>
      </c>
    </row>
    <row r="1841" spans="10:17">
      <c r="J1841" s="2"/>
      <c r="Q1841" s="4">
        <f t="shared" si="78"/>
        <v>0</v>
      </c>
    </row>
    <row r="1842" spans="10:17">
      <c r="J1842" s="2"/>
      <c r="Q1842" s="4">
        <f t="shared" si="78"/>
        <v>0</v>
      </c>
    </row>
    <row r="1843" spans="10:17">
      <c r="J1843" s="2"/>
      <c r="Q1843" s="4">
        <f t="shared" si="78"/>
        <v>0</v>
      </c>
    </row>
    <row r="1844" spans="10:17">
      <c r="J1844" s="2"/>
      <c r="Q1844" s="4">
        <f t="shared" si="78"/>
        <v>0</v>
      </c>
    </row>
    <row r="1845" spans="10:17">
      <c r="J1845" s="2"/>
      <c r="Q1845" s="4">
        <f t="shared" si="78"/>
        <v>0</v>
      </c>
    </row>
    <row r="1846" spans="10:17">
      <c r="J1846" s="2"/>
      <c r="Q1846" s="4">
        <f t="shared" si="78"/>
        <v>0</v>
      </c>
    </row>
    <row r="1847" spans="10:17">
      <c r="J1847" s="2"/>
      <c r="Q1847" s="4">
        <f t="shared" si="78"/>
        <v>0</v>
      </c>
    </row>
    <row r="1848" spans="10:17">
      <c r="J1848" s="2"/>
      <c r="Q1848" s="4">
        <f t="shared" si="78"/>
        <v>0</v>
      </c>
    </row>
    <row r="1849" spans="10:17">
      <c r="J1849" s="2"/>
      <c r="Q1849" s="4">
        <f t="shared" si="78"/>
        <v>0</v>
      </c>
    </row>
    <row r="1850" spans="10:17">
      <c r="J1850" s="2"/>
      <c r="Q1850" s="4">
        <f t="shared" si="78"/>
        <v>0</v>
      </c>
    </row>
    <row r="1851" spans="10:17">
      <c r="J1851" s="2"/>
      <c r="Q1851" s="4">
        <f t="shared" si="78"/>
        <v>0</v>
      </c>
    </row>
    <row r="1852" spans="10:17">
      <c r="J1852" s="2"/>
      <c r="Q1852" s="4">
        <f t="shared" si="78"/>
        <v>0</v>
      </c>
    </row>
    <row r="1853" spans="10:17">
      <c r="J1853" s="2"/>
      <c r="Q1853" s="4">
        <f t="shared" si="78"/>
        <v>0</v>
      </c>
    </row>
    <row r="1854" spans="10:17">
      <c r="J1854" s="2"/>
      <c r="Q1854" s="4">
        <f t="shared" si="78"/>
        <v>0</v>
      </c>
    </row>
    <row r="1855" spans="10:17">
      <c r="J1855" s="2"/>
      <c r="Q1855" s="4">
        <f t="shared" si="78"/>
        <v>0</v>
      </c>
    </row>
    <row r="1856" spans="10:17">
      <c r="J1856" s="2"/>
      <c r="Q1856" s="4">
        <f t="shared" si="78"/>
        <v>0</v>
      </c>
    </row>
    <row r="1857" spans="10:17">
      <c r="J1857" s="2"/>
      <c r="Q1857" s="4">
        <f t="shared" si="78"/>
        <v>0</v>
      </c>
    </row>
    <row r="1858" spans="10:17">
      <c r="J1858" s="2"/>
      <c r="Q1858" s="4">
        <f t="shared" si="78"/>
        <v>0</v>
      </c>
    </row>
    <row r="1859" spans="10:17">
      <c r="J1859" s="2"/>
      <c r="Q1859" s="4">
        <f t="shared" ref="Q1859:Q1922" si="79">J1859</f>
        <v>0</v>
      </c>
    </row>
    <row r="1860" spans="10:17">
      <c r="J1860" s="2"/>
      <c r="Q1860" s="4">
        <f t="shared" si="79"/>
        <v>0</v>
      </c>
    </row>
    <row r="1861" spans="10:17">
      <c r="J1861" s="2"/>
      <c r="Q1861" s="4">
        <f t="shared" si="79"/>
        <v>0</v>
      </c>
    </row>
    <row r="1862" spans="10:17">
      <c r="J1862" s="2"/>
      <c r="Q1862" s="4">
        <f t="shared" si="79"/>
        <v>0</v>
      </c>
    </row>
    <row r="1863" spans="10:17">
      <c r="J1863" s="2"/>
      <c r="Q1863" s="4">
        <f t="shared" si="79"/>
        <v>0</v>
      </c>
    </row>
    <row r="1864" spans="10:17">
      <c r="J1864" s="2"/>
      <c r="Q1864" s="4">
        <f t="shared" si="79"/>
        <v>0</v>
      </c>
    </row>
    <row r="1865" spans="10:17">
      <c r="J1865" s="2"/>
      <c r="Q1865" s="4">
        <f t="shared" si="79"/>
        <v>0</v>
      </c>
    </row>
    <row r="1866" spans="10:17">
      <c r="J1866" s="2"/>
      <c r="Q1866" s="4">
        <f t="shared" si="79"/>
        <v>0</v>
      </c>
    </row>
    <row r="1867" spans="10:17">
      <c r="J1867" s="2"/>
      <c r="Q1867" s="4">
        <f t="shared" si="79"/>
        <v>0</v>
      </c>
    </row>
    <row r="1868" spans="10:17">
      <c r="J1868" s="2"/>
      <c r="Q1868" s="4">
        <f t="shared" si="79"/>
        <v>0</v>
      </c>
    </row>
    <row r="1869" spans="10:17">
      <c r="J1869" s="2"/>
      <c r="Q1869" s="4">
        <f t="shared" si="79"/>
        <v>0</v>
      </c>
    </row>
    <row r="1870" spans="10:17">
      <c r="J1870" s="2"/>
      <c r="Q1870" s="4">
        <f t="shared" si="79"/>
        <v>0</v>
      </c>
    </row>
    <row r="1871" spans="10:17">
      <c r="J1871" s="2"/>
      <c r="Q1871" s="4">
        <f t="shared" si="79"/>
        <v>0</v>
      </c>
    </row>
    <row r="1872" spans="10:17">
      <c r="J1872" s="2"/>
      <c r="Q1872" s="4">
        <f t="shared" si="79"/>
        <v>0</v>
      </c>
    </row>
    <row r="1873" spans="10:17">
      <c r="J1873" s="2"/>
      <c r="Q1873" s="4">
        <f t="shared" si="79"/>
        <v>0</v>
      </c>
    </row>
    <row r="1874" spans="10:17">
      <c r="J1874" s="2"/>
      <c r="Q1874" s="4">
        <f t="shared" si="79"/>
        <v>0</v>
      </c>
    </row>
    <row r="1875" spans="10:17">
      <c r="J1875" s="2"/>
      <c r="Q1875" s="4">
        <f t="shared" si="79"/>
        <v>0</v>
      </c>
    </row>
    <row r="1876" spans="10:17">
      <c r="J1876" s="2"/>
      <c r="Q1876" s="4">
        <f t="shared" si="79"/>
        <v>0</v>
      </c>
    </row>
    <row r="1877" spans="10:17">
      <c r="J1877" s="2"/>
      <c r="Q1877" s="4">
        <f t="shared" si="79"/>
        <v>0</v>
      </c>
    </row>
    <row r="1878" spans="10:17">
      <c r="J1878" s="2"/>
      <c r="Q1878" s="4">
        <f t="shared" si="79"/>
        <v>0</v>
      </c>
    </row>
    <row r="1879" spans="10:17">
      <c r="J1879" s="2"/>
      <c r="Q1879" s="4">
        <f t="shared" si="79"/>
        <v>0</v>
      </c>
    </row>
    <row r="1880" spans="10:17">
      <c r="J1880" s="2"/>
      <c r="Q1880" s="4">
        <f t="shared" si="79"/>
        <v>0</v>
      </c>
    </row>
    <row r="1881" spans="10:17">
      <c r="J1881" s="2"/>
      <c r="Q1881" s="4">
        <f t="shared" si="79"/>
        <v>0</v>
      </c>
    </row>
    <row r="1882" spans="10:17">
      <c r="J1882" s="2"/>
      <c r="Q1882" s="4">
        <f t="shared" si="79"/>
        <v>0</v>
      </c>
    </row>
    <row r="1883" spans="10:17">
      <c r="J1883" s="2"/>
      <c r="Q1883" s="4">
        <f t="shared" si="79"/>
        <v>0</v>
      </c>
    </row>
    <row r="1884" spans="10:17">
      <c r="J1884" s="2"/>
      <c r="Q1884" s="4">
        <f t="shared" si="79"/>
        <v>0</v>
      </c>
    </row>
    <row r="1885" spans="10:17">
      <c r="J1885" s="2"/>
      <c r="Q1885" s="4">
        <f t="shared" si="79"/>
        <v>0</v>
      </c>
    </row>
    <row r="1886" spans="10:17">
      <c r="J1886" s="2"/>
      <c r="Q1886" s="4">
        <f t="shared" si="79"/>
        <v>0</v>
      </c>
    </row>
    <row r="1887" spans="10:17">
      <c r="J1887" s="2"/>
      <c r="Q1887" s="4">
        <f t="shared" si="79"/>
        <v>0</v>
      </c>
    </row>
    <row r="1888" spans="10:17">
      <c r="J1888" s="2"/>
      <c r="Q1888" s="4">
        <f t="shared" si="79"/>
        <v>0</v>
      </c>
    </row>
    <row r="1889" spans="10:17">
      <c r="J1889" s="2"/>
      <c r="Q1889" s="4">
        <f t="shared" si="79"/>
        <v>0</v>
      </c>
    </row>
    <row r="1890" spans="10:17">
      <c r="J1890" s="2"/>
      <c r="Q1890" s="4">
        <f t="shared" si="79"/>
        <v>0</v>
      </c>
    </row>
    <row r="1891" spans="10:17">
      <c r="J1891" s="2"/>
      <c r="Q1891" s="4">
        <f t="shared" si="79"/>
        <v>0</v>
      </c>
    </row>
    <row r="1892" spans="10:17">
      <c r="J1892" s="2"/>
      <c r="Q1892" s="4">
        <f t="shared" si="79"/>
        <v>0</v>
      </c>
    </row>
    <row r="1893" spans="10:17">
      <c r="J1893" s="2"/>
      <c r="Q1893" s="4">
        <f t="shared" si="79"/>
        <v>0</v>
      </c>
    </row>
    <row r="1894" spans="10:17">
      <c r="J1894" s="2"/>
      <c r="Q1894" s="4">
        <f t="shared" si="79"/>
        <v>0</v>
      </c>
    </row>
    <row r="1895" spans="10:17">
      <c r="J1895" s="2"/>
      <c r="Q1895" s="4">
        <f t="shared" si="79"/>
        <v>0</v>
      </c>
    </row>
    <row r="1896" spans="10:17">
      <c r="J1896" s="2"/>
      <c r="Q1896" s="4">
        <f t="shared" si="79"/>
        <v>0</v>
      </c>
    </row>
    <row r="1897" spans="10:17">
      <c r="J1897" s="2"/>
      <c r="Q1897" s="4">
        <f t="shared" si="79"/>
        <v>0</v>
      </c>
    </row>
    <row r="1898" spans="10:17">
      <c r="J1898" s="2"/>
      <c r="Q1898" s="4">
        <f t="shared" si="79"/>
        <v>0</v>
      </c>
    </row>
    <row r="1899" spans="10:17">
      <c r="J1899" s="2"/>
      <c r="Q1899" s="4">
        <f t="shared" si="79"/>
        <v>0</v>
      </c>
    </row>
    <row r="1900" spans="10:17">
      <c r="J1900" s="2"/>
      <c r="Q1900" s="4">
        <f t="shared" si="79"/>
        <v>0</v>
      </c>
    </row>
    <row r="1901" spans="10:17">
      <c r="J1901" s="2"/>
      <c r="Q1901" s="4">
        <f t="shared" si="79"/>
        <v>0</v>
      </c>
    </row>
    <row r="1902" spans="10:17">
      <c r="J1902" s="2"/>
      <c r="Q1902" s="4">
        <f t="shared" si="79"/>
        <v>0</v>
      </c>
    </row>
    <row r="1903" spans="10:17">
      <c r="J1903" s="2"/>
      <c r="Q1903" s="4">
        <f t="shared" si="79"/>
        <v>0</v>
      </c>
    </row>
    <row r="1904" spans="10:17">
      <c r="J1904" s="2"/>
      <c r="Q1904" s="4">
        <f t="shared" si="79"/>
        <v>0</v>
      </c>
    </row>
    <row r="1905" spans="10:17">
      <c r="J1905" s="2"/>
      <c r="Q1905" s="4">
        <f t="shared" si="79"/>
        <v>0</v>
      </c>
    </row>
    <row r="1906" spans="10:17">
      <c r="J1906" s="2"/>
      <c r="Q1906" s="4">
        <f t="shared" si="79"/>
        <v>0</v>
      </c>
    </row>
    <row r="1907" spans="10:17">
      <c r="J1907" s="2"/>
      <c r="Q1907" s="4">
        <f t="shared" si="79"/>
        <v>0</v>
      </c>
    </row>
    <row r="1908" spans="10:17">
      <c r="J1908" s="2"/>
      <c r="Q1908" s="4">
        <f t="shared" si="79"/>
        <v>0</v>
      </c>
    </row>
    <row r="1909" spans="10:17">
      <c r="J1909" s="2"/>
      <c r="Q1909" s="4">
        <f t="shared" si="79"/>
        <v>0</v>
      </c>
    </row>
    <row r="1910" spans="10:17">
      <c r="J1910" s="2"/>
      <c r="Q1910" s="4">
        <f t="shared" si="79"/>
        <v>0</v>
      </c>
    </row>
    <row r="1911" spans="10:17">
      <c r="J1911" s="2"/>
      <c r="Q1911" s="4">
        <f t="shared" si="79"/>
        <v>0</v>
      </c>
    </row>
    <row r="1912" spans="10:17">
      <c r="J1912" s="2"/>
      <c r="Q1912" s="4">
        <f t="shared" si="79"/>
        <v>0</v>
      </c>
    </row>
    <row r="1913" spans="10:17">
      <c r="J1913" s="2"/>
      <c r="Q1913" s="4">
        <f t="shared" si="79"/>
        <v>0</v>
      </c>
    </row>
    <row r="1914" spans="10:17">
      <c r="J1914" s="2"/>
      <c r="Q1914" s="4">
        <f t="shared" si="79"/>
        <v>0</v>
      </c>
    </row>
    <row r="1915" spans="10:17">
      <c r="J1915" s="2"/>
      <c r="Q1915" s="4">
        <f t="shared" si="79"/>
        <v>0</v>
      </c>
    </row>
    <row r="1916" spans="10:17">
      <c r="J1916" s="2"/>
      <c r="Q1916" s="4">
        <f t="shared" si="79"/>
        <v>0</v>
      </c>
    </row>
    <row r="1917" spans="10:17">
      <c r="J1917" s="2"/>
      <c r="Q1917" s="4">
        <f t="shared" si="79"/>
        <v>0</v>
      </c>
    </row>
    <row r="1918" spans="10:17">
      <c r="J1918" s="2"/>
      <c r="Q1918" s="4">
        <f t="shared" si="79"/>
        <v>0</v>
      </c>
    </row>
    <row r="1919" spans="10:17">
      <c r="J1919" s="2"/>
      <c r="Q1919" s="4">
        <f t="shared" si="79"/>
        <v>0</v>
      </c>
    </row>
    <row r="1920" spans="10:17">
      <c r="J1920" s="2"/>
      <c r="Q1920" s="4">
        <f t="shared" si="79"/>
        <v>0</v>
      </c>
    </row>
    <row r="1921" spans="10:17">
      <c r="J1921" s="2"/>
      <c r="Q1921" s="4">
        <f t="shared" si="79"/>
        <v>0</v>
      </c>
    </row>
    <row r="1922" spans="10:17">
      <c r="J1922" s="2"/>
      <c r="Q1922" s="4">
        <f t="shared" si="79"/>
        <v>0</v>
      </c>
    </row>
    <row r="1923" spans="10:17">
      <c r="J1923" s="2"/>
      <c r="Q1923" s="4">
        <f t="shared" ref="Q1923:Q1986" si="80">J1923</f>
        <v>0</v>
      </c>
    </row>
    <row r="1924" spans="10:17">
      <c r="J1924" s="2"/>
      <c r="Q1924" s="4">
        <f t="shared" si="80"/>
        <v>0</v>
      </c>
    </row>
    <row r="1925" spans="10:17">
      <c r="J1925" s="2"/>
      <c r="Q1925" s="4">
        <f t="shared" si="80"/>
        <v>0</v>
      </c>
    </row>
    <row r="1926" spans="10:17">
      <c r="J1926" s="2"/>
      <c r="Q1926" s="4">
        <f t="shared" si="80"/>
        <v>0</v>
      </c>
    </row>
    <row r="1927" spans="10:17">
      <c r="J1927" s="2"/>
      <c r="Q1927" s="4">
        <f t="shared" si="80"/>
        <v>0</v>
      </c>
    </row>
    <row r="1928" spans="10:17">
      <c r="J1928" s="2"/>
      <c r="Q1928" s="4">
        <f t="shared" si="80"/>
        <v>0</v>
      </c>
    </row>
    <row r="1929" spans="10:17">
      <c r="J1929" s="2"/>
      <c r="Q1929" s="4">
        <f t="shared" si="80"/>
        <v>0</v>
      </c>
    </row>
    <row r="1930" spans="10:17">
      <c r="J1930" s="2"/>
      <c r="Q1930" s="4">
        <f t="shared" si="80"/>
        <v>0</v>
      </c>
    </row>
    <row r="1931" spans="10:17">
      <c r="J1931" s="2"/>
      <c r="Q1931" s="4">
        <f t="shared" si="80"/>
        <v>0</v>
      </c>
    </row>
    <row r="1932" spans="10:17">
      <c r="J1932" s="2"/>
      <c r="Q1932" s="4">
        <f t="shared" si="80"/>
        <v>0</v>
      </c>
    </row>
    <row r="1933" spans="10:17">
      <c r="J1933" s="2"/>
      <c r="Q1933" s="4">
        <f t="shared" si="80"/>
        <v>0</v>
      </c>
    </row>
    <row r="1934" spans="10:17">
      <c r="J1934" s="2"/>
      <c r="Q1934" s="4">
        <f t="shared" si="80"/>
        <v>0</v>
      </c>
    </row>
    <row r="1935" spans="10:17">
      <c r="J1935" s="2"/>
      <c r="Q1935" s="4">
        <f t="shared" si="80"/>
        <v>0</v>
      </c>
    </row>
    <row r="1936" spans="10:17">
      <c r="J1936" s="2"/>
      <c r="Q1936" s="4">
        <f t="shared" si="80"/>
        <v>0</v>
      </c>
    </row>
    <row r="1937" spans="10:17">
      <c r="J1937" s="2"/>
      <c r="Q1937" s="4">
        <f t="shared" si="80"/>
        <v>0</v>
      </c>
    </row>
    <row r="1938" spans="10:17">
      <c r="J1938" s="2"/>
      <c r="Q1938" s="4">
        <f t="shared" si="80"/>
        <v>0</v>
      </c>
    </row>
    <row r="1939" spans="10:17">
      <c r="J1939" s="2"/>
      <c r="Q1939" s="4">
        <f t="shared" si="80"/>
        <v>0</v>
      </c>
    </row>
    <row r="1940" spans="10:17">
      <c r="J1940" s="2"/>
      <c r="Q1940" s="4">
        <f t="shared" si="80"/>
        <v>0</v>
      </c>
    </row>
    <row r="1941" spans="10:17">
      <c r="J1941" s="2"/>
      <c r="Q1941" s="4">
        <f t="shared" si="80"/>
        <v>0</v>
      </c>
    </row>
    <row r="1942" spans="10:17">
      <c r="J1942" s="2"/>
      <c r="Q1942" s="4">
        <f t="shared" si="80"/>
        <v>0</v>
      </c>
    </row>
    <row r="1943" spans="10:17">
      <c r="J1943" s="2"/>
      <c r="Q1943" s="4">
        <f t="shared" si="80"/>
        <v>0</v>
      </c>
    </row>
    <row r="1944" spans="10:17">
      <c r="J1944" s="2"/>
      <c r="Q1944" s="4">
        <f t="shared" si="80"/>
        <v>0</v>
      </c>
    </row>
    <row r="1945" spans="10:17">
      <c r="J1945" s="2"/>
      <c r="Q1945" s="4">
        <f t="shared" si="80"/>
        <v>0</v>
      </c>
    </row>
    <row r="1946" spans="10:17">
      <c r="J1946" s="2"/>
      <c r="Q1946" s="4">
        <f t="shared" si="80"/>
        <v>0</v>
      </c>
    </row>
    <row r="1947" spans="10:17">
      <c r="J1947" s="2"/>
      <c r="Q1947" s="4">
        <f t="shared" si="80"/>
        <v>0</v>
      </c>
    </row>
    <row r="1948" spans="10:17">
      <c r="J1948" s="2"/>
      <c r="Q1948" s="4">
        <f t="shared" si="80"/>
        <v>0</v>
      </c>
    </row>
    <row r="1949" spans="10:17">
      <c r="J1949" s="2"/>
      <c r="Q1949" s="4">
        <f t="shared" si="80"/>
        <v>0</v>
      </c>
    </row>
    <row r="1950" spans="10:17">
      <c r="J1950" s="2"/>
      <c r="Q1950" s="4">
        <f t="shared" si="80"/>
        <v>0</v>
      </c>
    </row>
    <row r="1951" spans="10:17">
      <c r="J1951" s="2"/>
      <c r="Q1951" s="4">
        <f t="shared" si="80"/>
        <v>0</v>
      </c>
    </row>
    <row r="1952" spans="10:17">
      <c r="J1952" s="2"/>
      <c r="Q1952" s="4">
        <f t="shared" si="80"/>
        <v>0</v>
      </c>
    </row>
    <row r="1953" spans="10:17">
      <c r="J1953" s="2"/>
      <c r="Q1953" s="4">
        <f t="shared" si="80"/>
        <v>0</v>
      </c>
    </row>
    <row r="1954" spans="10:17">
      <c r="J1954" s="2"/>
      <c r="Q1954" s="4">
        <f t="shared" si="80"/>
        <v>0</v>
      </c>
    </row>
    <row r="1955" spans="10:17">
      <c r="J1955" s="2"/>
      <c r="Q1955" s="4">
        <f t="shared" si="80"/>
        <v>0</v>
      </c>
    </row>
    <row r="1956" spans="10:17">
      <c r="J1956" s="2"/>
      <c r="Q1956" s="4">
        <f t="shared" si="80"/>
        <v>0</v>
      </c>
    </row>
    <row r="1957" spans="10:17">
      <c r="J1957" s="2"/>
      <c r="Q1957" s="4">
        <f t="shared" si="80"/>
        <v>0</v>
      </c>
    </row>
    <row r="1958" spans="10:17">
      <c r="J1958" s="2"/>
      <c r="Q1958" s="4">
        <f t="shared" si="80"/>
        <v>0</v>
      </c>
    </row>
    <row r="1959" spans="10:17">
      <c r="J1959" s="2"/>
      <c r="Q1959" s="4">
        <f t="shared" si="80"/>
        <v>0</v>
      </c>
    </row>
    <row r="1960" spans="10:17">
      <c r="J1960" s="2"/>
      <c r="Q1960" s="4">
        <f t="shared" si="80"/>
        <v>0</v>
      </c>
    </row>
    <row r="1961" spans="10:17">
      <c r="J1961" s="2"/>
      <c r="Q1961" s="4">
        <f t="shared" si="80"/>
        <v>0</v>
      </c>
    </row>
    <row r="1962" spans="10:17">
      <c r="J1962" s="2"/>
      <c r="Q1962" s="4">
        <f t="shared" si="80"/>
        <v>0</v>
      </c>
    </row>
    <row r="1963" spans="10:17">
      <c r="J1963" s="2"/>
      <c r="Q1963" s="4">
        <f t="shared" si="80"/>
        <v>0</v>
      </c>
    </row>
    <row r="1964" spans="10:17">
      <c r="J1964" s="2"/>
      <c r="Q1964" s="4">
        <f t="shared" si="80"/>
        <v>0</v>
      </c>
    </row>
    <row r="1965" spans="10:17">
      <c r="J1965" s="2"/>
      <c r="Q1965" s="4">
        <f t="shared" si="80"/>
        <v>0</v>
      </c>
    </row>
    <row r="1966" spans="10:17">
      <c r="J1966" s="2"/>
      <c r="Q1966" s="4">
        <f t="shared" si="80"/>
        <v>0</v>
      </c>
    </row>
    <row r="1967" spans="10:17">
      <c r="J1967" s="2"/>
      <c r="Q1967" s="4">
        <f t="shared" si="80"/>
        <v>0</v>
      </c>
    </row>
    <row r="1968" spans="10:17">
      <c r="J1968" s="2"/>
      <c r="Q1968" s="4">
        <f t="shared" si="80"/>
        <v>0</v>
      </c>
    </row>
    <row r="1969" spans="10:17">
      <c r="J1969" s="2"/>
      <c r="Q1969" s="4">
        <f t="shared" si="80"/>
        <v>0</v>
      </c>
    </row>
    <row r="1970" spans="10:17">
      <c r="J1970" s="2"/>
      <c r="Q1970" s="4">
        <f t="shared" si="80"/>
        <v>0</v>
      </c>
    </row>
    <row r="1971" spans="10:17">
      <c r="J1971" s="2"/>
      <c r="Q1971" s="4">
        <f t="shared" si="80"/>
        <v>0</v>
      </c>
    </row>
    <row r="1972" spans="10:17">
      <c r="J1972" s="2"/>
      <c r="Q1972" s="4">
        <f t="shared" si="80"/>
        <v>0</v>
      </c>
    </row>
    <row r="1973" spans="10:17">
      <c r="J1973" s="2"/>
      <c r="Q1973" s="4">
        <f t="shared" si="80"/>
        <v>0</v>
      </c>
    </row>
    <row r="1974" spans="10:17">
      <c r="J1974" s="2"/>
      <c r="Q1974" s="4">
        <f t="shared" si="80"/>
        <v>0</v>
      </c>
    </row>
    <row r="1975" spans="10:17">
      <c r="J1975" s="2"/>
      <c r="Q1975" s="4">
        <f t="shared" si="80"/>
        <v>0</v>
      </c>
    </row>
    <row r="1976" spans="10:17">
      <c r="J1976" s="2"/>
      <c r="Q1976" s="4">
        <f t="shared" si="80"/>
        <v>0</v>
      </c>
    </row>
    <row r="1977" spans="10:17">
      <c r="J1977" s="2"/>
      <c r="Q1977" s="4">
        <f t="shared" si="80"/>
        <v>0</v>
      </c>
    </row>
    <row r="1978" spans="10:17">
      <c r="J1978" s="2"/>
      <c r="Q1978" s="4">
        <f t="shared" si="80"/>
        <v>0</v>
      </c>
    </row>
    <row r="1979" spans="10:17">
      <c r="J1979" s="2"/>
      <c r="Q1979" s="4">
        <f t="shared" si="80"/>
        <v>0</v>
      </c>
    </row>
    <row r="1980" spans="10:17">
      <c r="J1980" s="2"/>
      <c r="Q1980" s="4">
        <f t="shared" si="80"/>
        <v>0</v>
      </c>
    </row>
    <row r="1981" spans="10:17">
      <c r="J1981" s="2"/>
      <c r="Q1981" s="4">
        <f t="shared" si="80"/>
        <v>0</v>
      </c>
    </row>
    <row r="1982" spans="10:17">
      <c r="J1982" s="2"/>
      <c r="Q1982" s="4">
        <f t="shared" si="80"/>
        <v>0</v>
      </c>
    </row>
    <row r="1983" spans="10:17">
      <c r="J1983" s="2"/>
      <c r="Q1983" s="4">
        <f t="shared" si="80"/>
        <v>0</v>
      </c>
    </row>
    <row r="1984" spans="10:17">
      <c r="J1984" s="2"/>
      <c r="Q1984" s="4">
        <f t="shared" si="80"/>
        <v>0</v>
      </c>
    </row>
    <row r="1985" spans="10:17">
      <c r="J1985" s="2"/>
      <c r="Q1985" s="4">
        <f t="shared" si="80"/>
        <v>0</v>
      </c>
    </row>
    <row r="1986" spans="10:17">
      <c r="J1986" s="2"/>
      <c r="Q1986" s="4">
        <f t="shared" si="80"/>
        <v>0</v>
      </c>
    </row>
    <row r="1987" spans="10:17">
      <c r="J1987" s="2"/>
      <c r="Q1987" s="4">
        <f t="shared" ref="Q1987:Q2000" si="81">J1987</f>
        <v>0</v>
      </c>
    </row>
    <row r="1988" spans="10:17">
      <c r="J1988" s="2"/>
      <c r="Q1988" s="4">
        <f t="shared" si="81"/>
        <v>0</v>
      </c>
    </row>
    <row r="1989" spans="10:17">
      <c r="J1989" s="2"/>
      <c r="Q1989" s="4">
        <f t="shared" si="81"/>
        <v>0</v>
      </c>
    </row>
    <row r="1990" spans="10:17">
      <c r="J1990" s="2"/>
      <c r="Q1990" s="4">
        <f t="shared" si="81"/>
        <v>0</v>
      </c>
    </row>
    <row r="1991" spans="10:17">
      <c r="J1991" s="2"/>
      <c r="Q1991" s="4">
        <f t="shared" si="81"/>
        <v>0</v>
      </c>
    </row>
    <row r="1992" spans="10:17">
      <c r="J1992" s="2"/>
      <c r="Q1992" s="4">
        <f t="shared" si="81"/>
        <v>0</v>
      </c>
    </row>
    <row r="1993" spans="10:17">
      <c r="J1993" s="2"/>
      <c r="Q1993" s="4">
        <f t="shared" si="81"/>
        <v>0</v>
      </c>
    </row>
    <row r="1994" spans="10:17">
      <c r="J1994" s="2"/>
      <c r="Q1994" s="4">
        <f t="shared" si="81"/>
        <v>0</v>
      </c>
    </row>
    <row r="1995" spans="10:17">
      <c r="J1995" s="2"/>
      <c r="Q1995" s="4">
        <f t="shared" si="81"/>
        <v>0</v>
      </c>
    </row>
    <row r="1996" spans="10:17">
      <c r="J1996" s="2"/>
      <c r="Q1996" s="4">
        <f t="shared" si="81"/>
        <v>0</v>
      </c>
    </row>
    <row r="1997" spans="10:17">
      <c r="J1997" s="2"/>
      <c r="Q1997" s="4">
        <f t="shared" si="81"/>
        <v>0</v>
      </c>
    </row>
    <row r="1998" spans="10:17">
      <c r="J1998" s="2"/>
      <c r="Q1998" s="4">
        <f t="shared" si="81"/>
        <v>0</v>
      </c>
    </row>
    <row r="1999" spans="10:17">
      <c r="J1999" s="2"/>
      <c r="Q1999" s="4">
        <f t="shared" si="81"/>
        <v>0</v>
      </c>
    </row>
    <row r="2000" spans="10:17">
      <c r="J2000" s="2"/>
      <c r="Q2000" s="4">
        <f t="shared" si="81"/>
        <v>0</v>
      </c>
    </row>
  </sheetData>
  <autoFilter ref="A1:C2000" xr:uid="{F9B5F52F-484D-40B2-95CE-9A6AB3FA6850}"/>
  <phoneticPr fontId="1"/>
  <conditionalFormatting sqref="J2:J1000">
    <cfRule type="cellIs" dxfId="24" priority="4" operator="equal">
      <formula>0</formula>
    </cfRule>
  </conditionalFormatting>
  <conditionalFormatting sqref="L2:L1000">
    <cfRule type="cellIs" dxfId="23" priority="3" operator="equal">
      <formula>0</formula>
    </cfRule>
  </conditionalFormatting>
  <conditionalFormatting sqref="Q2:Q2000">
    <cfRule type="cellIs" dxfId="22" priority="2" operator="equal">
      <formula>0</formula>
    </cfRule>
  </conditionalFormatting>
  <conditionalFormatting sqref="L1:L1048576">
    <cfRule type="cellIs" dxfId="21" priority="1" operator="equal">
      <formula>0</formula>
    </cfRule>
  </conditionalFormatting>
  <dataValidations count="1">
    <dataValidation type="list" allowBlank="1" showInputMessage="1" showErrorMessage="1" sqref="C1:C1048576" xr:uid="{0F959C73-F902-44AF-B71A-83335BB43C14}">
      <formula1>$AA:$AA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485B23-D7D4-4A67-9C7F-EF177ACE217D}">
          <x14:formula1>
            <xm:f>総計!$S:$S</xm:f>
          </x14:formula1>
          <xm:sqref>B1:B1048576</xm:sqref>
        </x14:dataValidation>
        <x14:dataValidation type="list" allowBlank="1" showInputMessage="1" showErrorMessage="1" xr:uid="{7FEC4006-20C0-423C-AC0C-739949E5A3B7}">
          <x14:formula1>
            <xm:f>総計!$R:$R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88E2-F614-4575-9DA5-016BDF86A7A9}">
  <dimension ref="A1:AE2000"/>
  <sheetViews>
    <sheetView workbookViewId="0">
      <pane ySplit="1" topLeftCell="A2" activePane="bottomLeft" state="frozen"/>
      <selection pane="bottomLeft" activeCell="M2" sqref="M2"/>
    </sheetView>
  </sheetViews>
  <sheetFormatPr defaultRowHeight="18.75"/>
  <cols>
    <col min="1" max="1" width="19.375" style="1" customWidth="1"/>
    <col min="2" max="3" width="21.625" style="1" customWidth="1"/>
    <col min="4" max="4" width="9" style="2"/>
    <col min="5" max="5" width="9" style="1"/>
    <col min="6" max="6" width="18.75" style="4" customWidth="1"/>
    <col min="7" max="8" width="18.75" style="1" customWidth="1"/>
    <col min="9" max="9" width="14.75" style="1" customWidth="1"/>
    <col min="10" max="10" width="13.875" style="2" customWidth="1"/>
    <col min="11" max="11" width="19" style="1" customWidth="1"/>
    <col min="12" max="12" width="9" style="1"/>
    <col min="13" max="13" width="9.75" style="2" customWidth="1"/>
    <col min="14" max="14" width="10.5" style="1" customWidth="1"/>
    <col min="15" max="15" width="9" style="2"/>
    <col min="17" max="17" width="9" customWidth="1"/>
    <col min="21" max="21" width="5.75" customWidth="1"/>
    <col min="22" max="22" width="18.5" style="2" customWidth="1"/>
    <col min="29" max="29" width="15.625" style="1" customWidth="1"/>
    <col min="30" max="30" width="19.625" style="1" customWidth="1"/>
    <col min="31" max="31" width="9" style="1"/>
  </cols>
  <sheetData>
    <row r="1" spans="1:31">
      <c r="A1" s="1" t="s">
        <v>4</v>
      </c>
      <c r="B1" s="1" t="s">
        <v>3328</v>
      </c>
      <c r="C1" s="1" t="s">
        <v>3331</v>
      </c>
      <c r="D1" s="2" t="s">
        <v>2</v>
      </c>
      <c r="E1" s="1" t="s">
        <v>27</v>
      </c>
      <c r="F1" s="4" t="s">
        <v>3397</v>
      </c>
      <c r="G1" s="1" t="s">
        <v>3398</v>
      </c>
      <c r="H1" s="1" t="s">
        <v>3399</v>
      </c>
      <c r="I1" s="1" t="s">
        <v>29</v>
      </c>
      <c r="J1" s="2" t="s">
        <v>23</v>
      </c>
      <c r="K1" s="1" t="s">
        <v>47</v>
      </c>
      <c r="L1" s="1" t="s">
        <v>6</v>
      </c>
      <c r="M1" s="2" t="s">
        <v>3</v>
      </c>
      <c r="N1" s="1" t="s">
        <v>38</v>
      </c>
      <c r="O1" s="2" t="s">
        <v>22</v>
      </c>
      <c r="V1" s="2" t="s">
        <v>34</v>
      </c>
      <c r="AC1" s="1" t="s">
        <v>3333</v>
      </c>
      <c r="AD1" s="1" t="s">
        <v>3338</v>
      </c>
      <c r="AE1" s="1" t="s">
        <v>3339</v>
      </c>
    </row>
    <row r="2" spans="1:31">
      <c r="A2" s="1" t="s">
        <v>5</v>
      </c>
      <c r="B2" s="1" t="s">
        <v>3341</v>
      </c>
      <c r="C2" s="1" t="s">
        <v>11</v>
      </c>
      <c r="D2" s="2">
        <f>IF(ISNA(VLOOKUP(C2,AC$1:AE$9999,2,FALSE)),"",VLOOKUP(C2,AC$1:AE$9999,2,FALSE))</f>
        <v>3.53</v>
      </c>
      <c r="E2" s="1">
        <v>4312</v>
      </c>
      <c r="F2" s="4">
        <f>IF(I2+G2=0,0,IF(I2=0,SQRT(G2^2+H2^2),I2*PI()*(1-(J2/360))))</f>
        <v>0</v>
      </c>
      <c r="J2" s="2">
        <f>IF(I2=0,0,IF(K2="90°",270,ASIN((K2/2)/(I2/2))*180/PI()*2))</f>
        <v>0</v>
      </c>
      <c r="L2" s="1">
        <v>6</v>
      </c>
      <c r="M2" s="4">
        <f>IF(E2+F2+N2=0,"",IF((D2*F2*L2)/1000+N2=0,(D2*E2*L2)/1000+N2,(D2*F2*L2)/1000+N2))</f>
        <v>91.328159999999983</v>
      </c>
      <c r="O2" s="4">
        <f t="shared" ref="O2:O66" si="0">IF(O1&gt;0,0,IF(A3&amp;B3=A2&amp;B2,0,IF(COUNTIFS(A:A,A2,B:B,B2)&gt;=2,SUMIFS(M:M,A:A,A2,B:B,B2),0)))</f>
        <v>0</v>
      </c>
      <c r="V2" s="4">
        <f t="shared" ref="V2:V66" si="1">M2</f>
        <v>91.328159999999983</v>
      </c>
      <c r="AC2" s="1" t="s">
        <v>12</v>
      </c>
      <c r="AD2" s="1">
        <v>3.53</v>
      </c>
      <c r="AE2" s="1" t="s">
        <v>3352</v>
      </c>
    </row>
    <row r="3" spans="1:31">
      <c r="A3" s="1" t="s">
        <v>5</v>
      </c>
      <c r="B3" s="1" t="s">
        <v>3341</v>
      </c>
      <c r="C3" s="1" t="s">
        <v>11</v>
      </c>
      <c r="D3" s="2">
        <f t="shared" ref="D3:D66" si="2">IF(ISNA(VLOOKUP(C3,AC$1:AE$9999,2,FALSE)),"",VLOOKUP(C3,AC$1:AE$9999,2,FALSE))</f>
        <v>3.53</v>
      </c>
      <c r="E3" s="1">
        <v>3662</v>
      </c>
      <c r="F3" s="4">
        <f t="shared" ref="F3:F11" si="3">IF(I3+G3=0,0,IF(I3=0,SQRT(G3^2+H3^2),I3*PI()*(1-(J3/360))))</f>
        <v>0</v>
      </c>
      <c r="J3" s="2">
        <f t="shared" ref="J3:J66" si="4">IF(I3=0,0,IF(K3="90°",270,ASIN((K3/2)/(I3/2))*180/PI()*2))</f>
        <v>0</v>
      </c>
      <c r="L3" s="1">
        <v>6</v>
      </c>
      <c r="M3" s="4">
        <f t="shared" ref="M3:M66" si="5">IF(E3+F3+N3=0,"",IF((D3*F3*L3)/1000+N3=0,(D3*E3*L3)/1000+N3,(D3*F3*L3)/1000+N3))</f>
        <v>77.561159999999987</v>
      </c>
      <c r="O3" s="4">
        <f t="shared" si="0"/>
        <v>0</v>
      </c>
      <c r="V3" s="4">
        <f t="shared" si="1"/>
        <v>77.561159999999987</v>
      </c>
      <c r="AC3" s="1" t="s">
        <v>3343</v>
      </c>
      <c r="AD3" s="1">
        <v>0.88300000000000001</v>
      </c>
      <c r="AE3" s="1" t="s">
        <v>3352</v>
      </c>
    </row>
    <row r="4" spans="1:31">
      <c r="A4" s="1" t="s">
        <v>5</v>
      </c>
      <c r="B4" s="1" t="s">
        <v>3341</v>
      </c>
      <c r="C4" s="1" t="s">
        <v>11</v>
      </c>
      <c r="D4" s="2">
        <f t="shared" si="2"/>
        <v>3.53</v>
      </c>
      <c r="E4" s="1">
        <v>2150</v>
      </c>
      <c r="F4" s="4">
        <f t="shared" si="3"/>
        <v>0</v>
      </c>
      <c r="J4" s="2">
        <f t="shared" si="4"/>
        <v>0</v>
      </c>
      <c r="L4" s="1">
        <v>3</v>
      </c>
      <c r="M4" s="4">
        <f t="shared" si="5"/>
        <v>22.7685</v>
      </c>
      <c r="O4" s="4">
        <f t="shared" si="0"/>
        <v>0</v>
      </c>
      <c r="V4" s="4">
        <f t="shared" si="1"/>
        <v>22.7685</v>
      </c>
      <c r="AC4" s="1" t="s">
        <v>3396</v>
      </c>
      <c r="AD4" s="1">
        <v>4.43</v>
      </c>
      <c r="AE4" s="1" t="s">
        <v>3352</v>
      </c>
    </row>
    <row r="5" spans="1:31">
      <c r="A5" s="1" t="s">
        <v>5</v>
      </c>
      <c r="B5" s="1" t="s">
        <v>3341</v>
      </c>
      <c r="C5" s="1" t="s">
        <v>11</v>
      </c>
      <c r="D5" s="2">
        <f t="shared" si="2"/>
        <v>3.53</v>
      </c>
      <c r="E5" s="1">
        <v>1784</v>
      </c>
      <c r="F5" s="4">
        <f t="shared" si="3"/>
        <v>0</v>
      </c>
      <c r="J5" s="2">
        <f t="shared" si="4"/>
        <v>0</v>
      </c>
      <c r="L5" s="1">
        <v>1</v>
      </c>
      <c r="M5" s="4">
        <f t="shared" si="5"/>
        <v>6.2975199999999996</v>
      </c>
      <c r="O5" s="4">
        <f t="shared" si="0"/>
        <v>197.95533999999995</v>
      </c>
      <c r="V5" s="4">
        <f t="shared" si="1"/>
        <v>6.2975199999999996</v>
      </c>
      <c r="AC5" s="1" t="s">
        <v>3419</v>
      </c>
      <c r="AD5" s="1">
        <v>2.36</v>
      </c>
      <c r="AE5" s="1" t="s">
        <v>3352</v>
      </c>
    </row>
    <row r="6" spans="1:31">
      <c r="A6" s="1" t="s">
        <v>25</v>
      </c>
      <c r="B6" s="1" t="s">
        <v>61</v>
      </c>
      <c r="C6" s="1" t="s">
        <v>3342</v>
      </c>
      <c r="D6" s="2">
        <f t="shared" si="2"/>
        <v>0.88300000000000001</v>
      </c>
      <c r="E6" s="1">
        <v>444.7</v>
      </c>
      <c r="F6" s="4">
        <f t="shared" si="3"/>
        <v>0</v>
      </c>
      <c r="J6" s="2">
        <f t="shared" si="4"/>
        <v>0</v>
      </c>
      <c r="L6" s="1">
        <v>4</v>
      </c>
      <c r="M6" s="4">
        <f t="shared" si="5"/>
        <v>1.5706803999999999</v>
      </c>
      <c r="O6" s="4">
        <f t="shared" si="0"/>
        <v>0</v>
      </c>
      <c r="V6" s="4">
        <f t="shared" si="1"/>
        <v>1.5706803999999999</v>
      </c>
    </row>
    <row r="7" spans="1:31">
      <c r="A7" s="1" t="s">
        <v>3376</v>
      </c>
      <c r="B7" s="1" t="s">
        <v>3394</v>
      </c>
      <c r="C7" s="1" t="s">
        <v>3395</v>
      </c>
      <c r="D7" s="2">
        <f t="shared" si="2"/>
        <v>4.43</v>
      </c>
      <c r="E7" s="1">
        <v>1769</v>
      </c>
      <c r="F7" s="4">
        <f t="shared" si="3"/>
        <v>0</v>
      </c>
      <c r="J7" s="2">
        <f t="shared" si="4"/>
        <v>0</v>
      </c>
      <c r="L7" s="1">
        <v>1</v>
      </c>
      <c r="M7" s="4">
        <f t="shared" si="5"/>
        <v>7.8366699999999989</v>
      </c>
      <c r="O7" s="4">
        <f t="shared" si="0"/>
        <v>0</v>
      </c>
      <c r="V7" s="4">
        <f t="shared" si="1"/>
        <v>7.8366699999999989</v>
      </c>
    </row>
    <row r="8" spans="1:31">
      <c r="A8" s="1" t="s">
        <v>3376</v>
      </c>
      <c r="B8" s="1" t="s">
        <v>3394</v>
      </c>
      <c r="C8" s="1" t="s">
        <v>3395</v>
      </c>
      <c r="D8" s="2">
        <f t="shared" si="2"/>
        <v>4.43</v>
      </c>
      <c r="E8" s="1">
        <v>831.5</v>
      </c>
      <c r="F8" s="4">
        <f t="shared" si="3"/>
        <v>0</v>
      </c>
      <c r="J8" s="2">
        <f t="shared" si="4"/>
        <v>0</v>
      </c>
      <c r="L8" s="1">
        <v>3</v>
      </c>
      <c r="M8" s="4">
        <f t="shared" si="5"/>
        <v>11.050634999999998</v>
      </c>
      <c r="O8" s="4">
        <f t="shared" si="0"/>
        <v>0</v>
      </c>
      <c r="V8" s="4">
        <f t="shared" si="1"/>
        <v>11.050634999999998</v>
      </c>
    </row>
    <row r="9" spans="1:31">
      <c r="A9" s="1" t="s">
        <v>3376</v>
      </c>
      <c r="B9" s="1" t="s">
        <v>3394</v>
      </c>
      <c r="C9" s="1" t="s">
        <v>3395</v>
      </c>
      <c r="D9" s="2">
        <f t="shared" si="2"/>
        <v>4.43</v>
      </c>
      <c r="E9" s="1">
        <v>706.5</v>
      </c>
      <c r="F9" s="4">
        <f t="shared" si="3"/>
        <v>0</v>
      </c>
      <c r="J9" s="2">
        <f t="shared" si="4"/>
        <v>0</v>
      </c>
      <c r="L9" s="1">
        <v>1</v>
      </c>
      <c r="M9" s="4">
        <f t="shared" si="5"/>
        <v>3.1297949999999997</v>
      </c>
      <c r="O9" s="4">
        <f t="shared" si="0"/>
        <v>0</v>
      </c>
      <c r="V9" s="4">
        <f t="shared" si="1"/>
        <v>3.1297949999999997</v>
      </c>
    </row>
    <row r="10" spans="1:31">
      <c r="A10" s="1" t="s">
        <v>3376</v>
      </c>
      <c r="B10" s="1" t="s">
        <v>3394</v>
      </c>
      <c r="C10" s="1" t="s">
        <v>3395</v>
      </c>
      <c r="D10" s="2">
        <f t="shared" si="2"/>
        <v>4.43</v>
      </c>
      <c r="E10" s="1">
        <v>500</v>
      </c>
      <c r="F10" s="4">
        <f t="shared" si="3"/>
        <v>0</v>
      </c>
      <c r="J10" s="2">
        <f t="shared" si="4"/>
        <v>0</v>
      </c>
      <c r="L10" s="1">
        <v>3</v>
      </c>
      <c r="M10" s="4">
        <f t="shared" si="5"/>
        <v>6.6449999999999996</v>
      </c>
      <c r="O10" s="4">
        <f t="shared" si="0"/>
        <v>0</v>
      </c>
      <c r="V10" s="4">
        <f t="shared" si="1"/>
        <v>6.6449999999999996</v>
      </c>
    </row>
    <row r="11" spans="1:31">
      <c r="A11" s="1" t="s">
        <v>3376</v>
      </c>
      <c r="B11" s="1" t="s">
        <v>3394</v>
      </c>
      <c r="C11" s="1" t="s">
        <v>3395</v>
      </c>
      <c r="D11" s="2">
        <f t="shared" si="2"/>
        <v>4.43</v>
      </c>
      <c r="F11" s="4">
        <f t="shared" si="3"/>
        <v>707.10678118654755</v>
      </c>
      <c r="G11" s="1">
        <v>500</v>
      </c>
      <c r="H11" s="1">
        <v>500</v>
      </c>
      <c r="J11" s="2">
        <f t="shared" si="4"/>
        <v>0</v>
      </c>
      <c r="L11" s="1">
        <v>1</v>
      </c>
      <c r="M11" s="4">
        <f t="shared" si="5"/>
        <v>3.1324830406564055</v>
      </c>
      <c r="O11" s="4">
        <f t="shared" si="0"/>
        <v>31.794583040656406</v>
      </c>
      <c r="V11" s="4">
        <f t="shared" si="1"/>
        <v>3.1324830406564055</v>
      </c>
    </row>
    <row r="12" spans="1:31">
      <c r="A12" s="1" t="s">
        <v>3409</v>
      </c>
      <c r="B12" s="1" t="s">
        <v>3410</v>
      </c>
      <c r="C12" s="1" t="s">
        <v>3418</v>
      </c>
      <c r="D12" s="2">
        <f t="shared" si="2"/>
        <v>2.36</v>
      </c>
      <c r="E12" s="1">
        <v>3500</v>
      </c>
      <c r="F12" s="4">
        <f t="shared" ref="F12:F66" si="6">IF(I12+G12=0,0,IF(I12=0,SQRT(G12^2+H12),I12*PI()*(1-(J12/360))))</f>
        <v>0</v>
      </c>
      <c r="J12" s="2">
        <f t="shared" si="4"/>
        <v>0</v>
      </c>
      <c r="L12" s="1">
        <v>1</v>
      </c>
      <c r="M12" s="4">
        <f t="shared" si="5"/>
        <v>8.26</v>
      </c>
      <c r="O12" s="4">
        <f t="shared" si="0"/>
        <v>0</v>
      </c>
      <c r="V12" s="4">
        <f t="shared" si="1"/>
        <v>8.26</v>
      </c>
    </row>
    <row r="13" spans="1:31">
      <c r="A13" s="1" t="s">
        <v>3409</v>
      </c>
      <c r="B13" s="1" t="s">
        <v>3411</v>
      </c>
      <c r="C13" s="1" t="s">
        <v>3418</v>
      </c>
      <c r="D13" s="2">
        <f t="shared" si="2"/>
        <v>2.36</v>
      </c>
      <c r="E13" s="1">
        <v>2500</v>
      </c>
      <c r="F13" s="4">
        <f t="shared" si="6"/>
        <v>0</v>
      </c>
      <c r="J13" s="2">
        <f t="shared" si="4"/>
        <v>0</v>
      </c>
      <c r="L13" s="1">
        <v>1</v>
      </c>
      <c r="M13" s="4">
        <f t="shared" si="5"/>
        <v>5.9</v>
      </c>
      <c r="O13" s="4">
        <f t="shared" si="0"/>
        <v>0</v>
      </c>
      <c r="V13" s="4">
        <f t="shared" si="1"/>
        <v>5.9</v>
      </c>
    </row>
    <row r="14" spans="1:31">
      <c r="A14" s="1" t="s">
        <v>3409</v>
      </c>
      <c r="B14" s="1" t="s">
        <v>3412</v>
      </c>
      <c r="C14" s="1" t="s">
        <v>3418</v>
      </c>
      <c r="D14" s="2">
        <f t="shared" si="2"/>
        <v>2.36</v>
      </c>
      <c r="E14" s="1">
        <v>2462.5</v>
      </c>
      <c r="F14" s="4">
        <f t="shared" si="6"/>
        <v>0</v>
      </c>
      <c r="J14" s="2">
        <f t="shared" si="4"/>
        <v>0</v>
      </c>
      <c r="L14" s="1">
        <v>1</v>
      </c>
      <c r="M14" s="4">
        <f t="shared" si="5"/>
        <v>5.8114999999999997</v>
      </c>
      <c r="O14" s="4">
        <f t="shared" si="0"/>
        <v>0</v>
      </c>
      <c r="V14" s="4">
        <f t="shared" si="1"/>
        <v>5.8114999999999997</v>
      </c>
    </row>
    <row r="15" spans="1:31">
      <c r="A15" s="1" t="s">
        <v>3409</v>
      </c>
      <c r="B15" s="1" t="s">
        <v>3413</v>
      </c>
      <c r="C15" s="1" t="s">
        <v>3419</v>
      </c>
      <c r="D15" s="2">
        <f t="shared" si="2"/>
        <v>2.36</v>
      </c>
      <c r="E15" s="1">
        <v>1500</v>
      </c>
      <c r="F15" s="4">
        <f t="shared" si="6"/>
        <v>0</v>
      </c>
      <c r="J15" s="2">
        <f t="shared" si="4"/>
        <v>0</v>
      </c>
      <c r="L15" s="1">
        <v>1</v>
      </c>
      <c r="M15" s="4">
        <f t="shared" si="5"/>
        <v>3.54</v>
      </c>
      <c r="O15" s="4">
        <f t="shared" si="0"/>
        <v>0</v>
      </c>
      <c r="V15" s="4">
        <f t="shared" si="1"/>
        <v>3.54</v>
      </c>
    </row>
    <row r="16" spans="1:31">
      <c r="A16" s="1" t="s">
        <v>3409</v>
      </c>
      <c r="B16" s="1" t="s">
        <v>3414</v>
      </c>
      <c r="C16" s="1" t="s">
        <v>3418</v>
      </c>
      <c r="D16" s="2">
        <f t="shared" si="2"/>
        <v>2.36</v>
      </c>
      <c r="E16" s="1">
        <v>1450</v>
      </c>
      <c r="F16" s="4">
        <f t="shared" si="6"/>
        <v>0</v>
      </c>
      <c r="J16" s="2">
        <f t="shared" si="4"/>
        <v>0</v>
      </c>
      <c r="L16" s="1">
        <v>1</v>
      </c>
      <c r="M16" s="4">
        <f t="shared" si="5"/>
        <v>3.4220000000000002</v>
      </c>
      <c r="O16" s="4">
        <f t="shared" si="0"/>
        <v>0</v>
      </c>
      <c r="V16" s="4">
        <f t="shared" si="1"/>
        <v>3.4220000000000002</v>
      </c>
    </row>
    <row r="17" spans="1:22">
      <c r="A17" s="1" t="s">
        <v>3409</v>
      </c>
      <c r="B17" s="1" t="s">
        <v>3415</v>
      </c>
      <c r="C17" s="1" t="s">
        <v>3418</v>
      </c>
      <c r="D17" s="2">
        <f t="shared" si="2"/>
        <v>2.36</v>
      </c>
      <c r="E17" s="1">
        <v>2812.5</v>
      </c>
      <c r="F17" s="4">
        <f t="shared" si="6"/>
        <v>0</v>
      </c>
      <c r="J17" s="2">
        <f t="shared" si="4"/>
        <v>0</v>
      </c>
      <c r="L17" s="1">
        <v>1</v>
      </c>
      <c r="M17" s="4">
        <f t="shared" si="5"/>
        <v>6.6375000000000002</v>
      </c>
      <c r="O17" s="4">
        <f t="shared" si="0"/>
        <v>0</v>
      </c>
      <c r="V17" s="4">
        <f t="shared" si="1"/>
        <v>6.6375000000000002</v>
      </c>
    </row>
    <row r="18" spans="1:22">
      <c r="A18" s="1" t="s">
        <v>3409</v>
      </c>
      <c r="B18" s="1" t="s">
        <v>3416</v>
      </c>
      <c r="C18" s="1" t="s">
        <v>3418</v>
      </c>
      <c r="D18" s="2">
        <f t="shared" si="2"/>
        <v>2.36</v>
      </c>
      <c r="E18" s="1">
        <v>48.65</v>
      </c>
      <c r="F18" s="4">
        <f t="shared" si="6"/>
        <v>0</v>
      </c>
      <c r="J18" s="2">
        <f t="shared" si="4"/>
        <v>0</v>
      </c>
      <c r="L18" s="1">
        <v>2</v>
      </c>
      <c r="M18" s="4">
        <f t="shared" si="5"/>
        <v>0.229628</v>
      </c>
      <c r="O18" s="4">
        <f t="shared" si="0"/>
        <v>0</v>
      </c>
      <c r="V18" s="4">
        <f t="shared" si="1"/>
        <v>0.229628</v>
      </c>
    </row>
    <row r="19" spans="1:22">
      <c r="A19" s="1" t="s">
        <v>3423</v>
      </c>
      <c r="B19" s="1" t="s">
        <v>3390</v>
      </c>
      <c r="C19" s="1" t="s">
        <v>3418</v>
      </c>
      <c r="D19" s="2">
        <f t="shared" si="2"/>
        <v>2.36</v>
      </c>
      <c r="E19" s="1">
        <v>1140</v>
      </c>
      <c r="F19" s="4">
        <f t="shared" si="6"/>
        <v>0</v>
      </c>
      <c r="J19" s="2">
        <f t="shared" si="4"/>
        <v>0</v>
      </c>
      <c r="L19" s="1">
        <v>5</v>
      </c>
      <c r="M19" s="4">
        <f t="shared" si="5"/>
        <v>13.451999999999998</v>
      </c>
      <c r="O19" s="4">
        <f t="shared" si="0"/>
        <v>0</v>
      </c>
      <c r="V19" s="4">
        <f t="shared" si="1"/>
        <v>13.451999999999998</v>
      </c>
    </row>
    <row r="20" spans="1:22">
      <c r="A20" s="1" t="s">
        <v>3423</v>
      </c>
      <c r="B20" s="1" t="s">
        <v>3390</v>
      </c>
      <c r="C20" s="1" t="s">
        <v>3418</v>
      </c>
      <c r="D20" s="2">
        <f t="shared" si="2"/>
        <v>2.36</v>
      </c>
      <c r="E20" s="1">
        <v>980</v>
      </c>
      <c r="F20" s="4">
        <f t="shared" si="6"/>
        <v>0</v>
      </c>
      <c r="J20" s="2">
        <f t="shared" si="4"/>
        <v>0</v>
      </c>
      <c r="L20" s="1">
        <v>5</v>
      </c>
      <c r="M20" s="4">
        <f t="shared" si="5"/>
        <v>11.563999999999998</v>
      </c>
      <c r="O20" s="4">
        <f t="shared" si="0"/>
        <v>0</v>
      </c>
      <c r="V20" s="4">
        <f t="shared" si="1"/>
        <v>11.563999999999998</v>
      </c>
    </row>
    <row r="21" spans="1:22">
      <c r="A21" s="1" t="s">
        <v>3423</v>
      </c>
      <c r="B21" s="1" t="s">
        <v>3390</v>
      </c>
      <c r="C21" s="1" t="s">
        <v>3418</v>
      </c>
      <c r="D21" s="2">
        <f t="shared" si="2"/>
        <v>2.36</v>
      </c>
      <c r="E21" s="1">
        <v>268.5</v>
      </c>
      <c r="F21" s="4">
        <f t="shared" si="6"/>
        <v>0</v>
      </c>
      <c r="J21" s="2">
        <f t="shared" si="4"/>
        <v>0</v>
      </c>
      <c r="L21" s="1">
        <v>1</v>
      </c>
      <c r="M21" s="4">
        <f t="shared" si="5"/>
        <v>0.63366</v>
      </c>
      <c r="O21" s="4">
        <f t="shared" si="0"/>
        <v>0</v>
      </c>
      <c r="V21" s="4">
        <f t="shared" si="1"/>
        <v>0.63366</v>
      </c>
    </row>
    <row r="22" spans="1:22">
      <c r="A22" s="1" t="s">
        <v>3423</v>
      </c>
      <c r="B22" s="1" t="s">
        <v>3390</v>
      </c>
      <c r="C22" s="1" t="s">
        <v>3418</v>
      </c>
      <c r="D22" s="2">
        <f t="shared" si="2"/>
        <v>2.36</v>
      </c>
      <c r="F22" s="4">
        <f t="shared" si="6"/>
        <v>1578.0977281119638</v>
      </c>
      <c r="I22" s="1">
        <v>700</v>
      </c>
      <c r="J22" s="2">
        <f t="shared" si="4"/>
        <v>101.66188720000225</v>
      </c>
      <c r="K22" s="1">
        <v>542.70000000000005</v>
      </c>
      <c r="L22" s="1">
        <v>2</v>
      </c>
      <c r="M22" s="4">
        <f t="shared" si="5"/>
        <v>7.4486212766884679</v>
      </c>
      <c r="O22" s="4">
        <f t="shared" si="0"/>
        <v>33.098281276688468</v>
      </c>
      <c r="V22" s="4">
        <f t="shared" si="1"/>
        <v>7.4486212766884679</v>
      </c>
    </row>
    <row r="23" spans="1:22">
      <c r="D23" s="2" t="str">
        <f t="shared" si="2"/>
        <v/>
      </c>
      <c r="F23" s="4">
        <f t="shared" si="6"/>
        <v>0</v>
      </c>
      <c r="J23" s="2">
        <f t="shared" si="4"/>
        <v>0</v>
      </c>
      <c r="M23" s="4" t="str">
        <f t="shared" si="5"/>
        <v/>
      </c>
      <c r="O23" s="4">
        <f t="shared" si="0"/>
        <v>0</v>
      </c>
      <c r="V23" s="4" t="str">
        <f t="shared" si="1"/>
        <v/>
      </c>
    </row>
    <row r="24" spans="1:22">
      <c r="D24" s="2" t="str">
        <f t="shared" si="2"/>
        <v/>
      </c>
      <c r="F24" s="4">
        <f t="shared" si="6"/>
        <v>0</v>
      </c>
      <c r="J24" s="2">
        <f t="shared" si="4"/>
        <v>0</v>
      </c>
      <c r="M24" s="4" t="str">
        <f t="shared" si="5"/>
        <v/>
      </c>
      <c r="O24" s="4">
        <f t="shared" si="0"/>
        <v>0</v>
      </c>
      <c r="V24" s="4" t="str">
        <f t="shared" si="1"/>
        <v/>
      </c>
    </row>
    <row r="25" spans="1:22">
      <c r="D25" s="2" t="str">
        <f t="shared" si="2"/>
        <v/>
      </c>
      <c r="F25" s="4">
        <f t="shared" si="6"/>
        <v>0</v>
      </c>
      <c r="J25" s="2">
        <f t="shared" si="4"/>
        <v>0</v>
      </c>
      <c r="M25" s="4" t="str">
        <f t="shared" si="5"/>
        <v/>
      </c>
      <c r="O25" s="4">
        <f t="shared" si="0"/>
        <v>0</v>
      </c>
      <c r="V25" s="4" t="str">
        <f t="shared" si="1"/>
        <v/>
      </c>
    </row>
    <row r="26" spans="1:22">
      <c r="D26" s="2" t="str">
        <f t="shared" si="2"/>
        <v/>
      </c>
      <c r="F26" s="4">
        <f t="shared" si="6"/>
        <v>0</v>
      </c>
      <c r="J26" s="2">
        <f t="shared" si="4"/>
        <v>0</v>
      </c>
      <c r="M26" s="4" t="str">
        <f t="shared" si="5"/>
        <v/>
      </c>
      <c r="O26" s="4">
        <f t="shared" si="0"/>
        <v>0</v>
      </c>
      <c r="V26" s="4" t="str">
        <f t="shared" si="1"/>
        <v/>
      </c>
    </row>
    <row r="27" spans="1:22">
      <c r="D27" s="2" t="str">
        <f t="shared" si="2"/>
        <v/>
      </c>
      <c r="F27" s="4">
        <f t="shared" si="6"/>
        <v>0</v>
      </c>
      <c r="J27" s="2">
        <f t="shared" si="4"/>
        <v>0</v>
      </c>
      <c r="M27" s="4" t="str">
        <f t="shared" si="5"/>
        <v/>
      </c>
      <c r="O27" s="4">
        <f t="shared" si="0"/>
        <v>0</v>
      </c>
      <c r="V27" s="4" t="str">
        <f t="shared" si="1"/>
        <v/>
      </c>
    </row>
    <row r="28" spans="1:22">
      <c r="D28" s="2" t="str">
        <f t="shared" si="2"/>
        <v/>
      </c>
      <c r="F28" s="4">
        <f t="shared" si="6"/>
        <v>0</v>
      </c>
      <c r="J28" s="2">
        <f t="shared" si="4"/>
        <v>0</v>
      </c>
      <c r="M28" s="4" t="str">
        <f t="shared" si="5"/>
        <v/>
      </c>
      <c r="O28" s="4">
        <f t="shared" si="0"/>
        <v>0</v>
      </c>
      <c r="V28" s="4" t="str">
        <f t="shared" si="1"/>
        <v/>
      </c>
    </row>
    <row r="29" spans="1:22">
      <c r="D29" s="2" t="str">
        <f t="shared" si="2"/>
        <v/>
      </c>
      <c r="F29" s="4">
        <f t="shared" si="6"/>
        <v>0</v>
      </c>
      <c r="J29" s="2">
        <f t="shared" si="4"/>
        <v>0</v>
      </c>
      <c r="M29" s="4" t="str">
        <f t="shared" si="5"/>
        <v/>
      </c>
      <c r="O29" s="4">
        <f t="shared" si="0"/>
        <v>0</v>
      </c>
      <c r="V29" s="4" t="str">
        <f t="shared" si="1"/>
        <v/>
      </c>
    </row>
    <row r="30" spans="1:22">
      <c r="D30" s="2" t="str">
        <f t="shared" si="2"/>
        <v/>
      </c>
      <c r="F30" s="4">
        <f t="shared" si="6"/>
        <v>0</v>
      </c>
      <c r="J30" s="2">
        <f t="shared" si="4"/>
        <v>0</v>
      </c>
      <c r="M30" s="4" t="str">
        <f t="shared" si="5"/>
        <v/>
      </c>
      <c r="O30" s="4">
        <f t="shared" si="0"/>
        <v>0</v>
      </c>
      <c r="V30" s="4" t="str">
        <f t="shared" si="1"/>
        <v/>
      </c>
    </row>
    <row r="31" spans="1:22">
      <c r="D31" s="2" t="str">
        <f t="shared" si="2"/>
        <v/>
      </c>
      <c r="F31" s="4">
        <f t="shared" si="6"/>
        <v>0</v>
      </c>
      <c r="J31" s="2">
        <f t="shared" si="4"/>
        <v>0</v>
      </c>
      <c r="M31" s="4" t="str">
        <f t="shared" si="5"/>
        <v/>
      </c>
      <c r="O31" s="4">
        <f t="shared" si="0"/>
        <v>0</v>
      </c>
      <c r="V31" s="4" t="str">
        <f t="shared" si="1"/>
        <v/>
      </c>
    </row>
    <row r="32" spans="1:22">
      <c r="D32" s="2" t="str">
        <f t="shared" si="2"/>
        <v/>
      </c>
      <c r="F32" s="4">
        <f t="shared" si="6"/>
        <v>0</v>
      </c>
      <c r="J32" s="2">
        <f t="shared" si="4"/>
        <v>0</v>
      </c>
      <c r="M32" s="4" t="str">
        <f t="shared" si="5"/>
        <v/>
      </c>
      <c r="O32" s="4">
        <f t="shared" si="0"/>
        <v>0</v>
      </c>
      <c r="V32" s="4" t="str">
        <f t="shared" si="1"/>
        <v/>
      </c>
    </row>
    <row r="33" spans="4:22">
      <c r="D33" s="2" t="str">
        <f t="shared" si="2"/>
        <v/>
      </c>
      <c r="F33" s="4">
        <f t="shared" si="6"/>
        <v>0</v>
      </c>
      <c r="J33" s="2">
        <f t="shared" si="4"/>
        <v>0</v>
      </c>
      <c r="M33" s="4" t="str">
        <f t="shared" si="5"/>
        <v/>
      </c>
      <c r="O33" s="4">
        <f t="shared" si="0"/>
        <v>0</v>
      </c>
      <c r="V33" s="4" t="str">
        <f t="shared" si="1"/>
        <v/>
      </c>
    </row>
    <row r="34" spans="4:22">
      <c r="D34" s="2" t="str">
        <f t="shared" si="2"/>
        <v/>
      </c>
      <c r="F34" s="4">
        <f t="shared" si="6"/>
        <v>0</v>
      </c>
      <c r="J34" s="2">
        <f t="shared" si="4"/>
        <v>0</v>
      </c>
      <c r="M34" s="4" t="str">
        <f t="shared" si="5"/>
        <v/>
      </c>
      <c r="O34" s="4">
        <f t="shared" si="0"/>
        <v>0</v>
      </c>
      <c r="V34" s="4" t="str">
        <f t="shared" si="1"/>
        <v/>
      </c>
    </row>
    <row r="35" spans="4:22">
      <c r="D35" s="2" t="str">
        <f t="shared" si="2"/>
        <v/>
      </c>
      <c r="F35" s="4">
        <f t="shared" si="6"/>
        <v>0</v>
      </c>
      <c r="J35" s="2">
        <f t="shared" si="4"/>
        <v>0</v>
      </c>
      <c r="M35" s="4" t="str">
        <f t="shared" si="5"/>
        <v/>
      </c>
      <c r="O35" s="4">
        <f t="shared" si="0"/>
        <v>0</v>
      </c>
      <c r="V35" s="4" t="str">
        <f t="shared" si="1"/>
        <v/>
      </c>
    </row>
    <row r="36" spans="4:22">
      <c r="D36" s="2" t="str">
        <f t="shared" si="2"/>
        <v/>
      </c>
      <c r="F36" s="4">
        <f t="shared" si="6"/>
        <v>0</v>
      </c>
      <c r="J36" s="2">
        <f t="shared" si="4"/>
        <v>0</v>
      </c>
      <c r="M36" s="4" t="str">
        <f t="shared" si="5"/>
        <v/>
      </c>
      <c r="O36" s="4">
        <f t="shared" si="0"/>
        <v>0</v>
      </c>
      <c r="V36" s="4" t="str">
        <f t="shared" si="1"/>
        <v/>
      </c>
    </row>
    <row r="37" spans="4:22">
      <c r="D37" s="2" t="str">
        <f t="shared" si="2"/>
        <v/>
      </c>
      <c r="F37" s="4">
        <f t="shared" si="6"/>
        <v>0</v>
      </c>
      <c r="J37" s="2">
        <f t="shared" si="4"/>
        <v>0</v>
      </c>
      <c r="M37" s="4" t="str">
        <f t="shared" si="5"/>
        <v/>
      </c>
      <c r="O37" s="4">
        <f t="shared" si="0"/>
        <v>0</v>
      </c>
      <c r="V37" s="4" t="str">
        <f t="shared" si="1"/>
        <v/>
      </c>
    </row>
    <row r="38" spans="4:22">
      <c r="D38" s="2" t="str">
        <f t="shared" si="2"/>
        <v/>
      </c>
      <c r="F38" s="4">
        <f t="shared" si="6"/>
        <v>0</v>
      </c>
      <c r="J38" s="2">
        <f t="shared" si="4"/>
        <v>0</v>
      </c>
      <c r="M38" s="4" t="str">
        <f t="shared" si="5"/>
        <v/>
      </c>
      <c r="O38" s="4">
        <f t="shared" si="0"/>
        <v>0</v>
      </c>
      <c r="V38" s="4" t="str">
        <f t="shared" si="1"/>
        <v/>
      </c>
    </row>
    <row r="39" spans="4:22">
      <c r="D39" s="2" t="str">
        <f t="shared" si="2"/>
        <v/>
      </c>
      <c r="F39" s="4">
        <f t="shared" si="6"/>
        <v>0</v>
      </c>
      <c r="J39" s="2">
        <f t="shared" si="4"/>
        <v>0</v>
      </c>
      <c r="M39" s="4" t="str">
        <f t="shared" si="5"/>
        <v/>
      </c>
      <c r="O39" s="4">
        <f t="shared" si="0"/>
        <v>0</v>
      </c>
      <c r="V39" s="4" t="str">
        <f t="shared" si="1"/>
        <v/>
      </c>
    </row>
    <row r="40" spans="4:22">
      <c r="D40" s="2" t="str">
        <f t="shared" si="2"/>
        <v/>
      </c>
      <c r="F40" s="4">
        <f t="shared" si="6"/>
        <v>0</v>
      </c>
      <c r="J40" s="2">
        <f t="shared" si="4"/>
        <v>0</v>
      </c>
      <c r="M40" s="4" t="str">
        <f t="shared" si="5"/>
        <v/>
      </c>
      <c r="O40" s="4">
        <f t="shared" si="0"/>
        <v>0</v>
      </c>
      <c r="V40" s="4" t="str">
        <f t="shared" si="1"/>
        <v/>
      </c>
    </row>
    <row r="41" spans="4:22">
      <c r="D41" s="2" t="str">
        <f t="shared" si="2"/>
        <v/>
      </c>
      <c r="F41" s="4">
        <f t="shared" si="6"/>
        <v>0</v>
      </c>
      <c r="J41" s="2">
        <f t="shared" si="4"/>
        <v>0</v>
      </c>
      <c r="M41" s="4" t="str">
        <f t="shared" si="5"/>
        <v/>
      </c>
      <c r="O41" s="4">
        <f t="shared" si="0"/>
        <v>0</v>
      </c>
      <c r="V41" s="4" t="str">
        <f t="shared" si="1"/>
        <v/>
      </c>
    </row>
    <row r="42" spans="4:22">
      <c r="D42" s="2" t="str">
        <f t="shared" si="2"/>
        <v/>
      </c>
      <c r="F42" s="4">
        <f t="shared" si="6"/>
        <v>0</v>
      </c>
      <c r="J42" s="2">
        <f t="shared" si="4"/>
        <v>0</v>
      </c>
      <c r="M42" s="4" t="str">
        <f t="shared" si="5"/>
        <v/>
      </c>
      <c r="O42" s="4">
        <f t="shared" si="0"/>
        <v>0</v>
      </c>
      <c r="V42" s="4" t="str">
        <f t="shared" si="1"/>
        <v/>
      </c>
    </row>
    <row r="43" spans="4:22">
      <c r="D43" s="2" t="str">
        <f t="shared" si="2"/>
        <v/>
      </c>
      <c r="F43" s="4">
        <f t="shared" si="6"/>
        <v>0</v>
      </c>
      <c r="J43" s="2">
        <f t="shared" si="4"/>
        <v>0</v>
      </c>
      <c r="M43" s="4" t="str">
        <f t="shared" si="5"/>
        <v/>
      </c>
      <c r="O43" s="4">
        <f t="shared" si="0"/>
        <v>0</v>
      </c>
      <c r="V43" s="4" t="str">
        <f t="shared" si="1"/>
        <v/>
      </c>
    </row>
    <row r="44" spans="4:22">
      <c r="D44" s="2" t="str">
        <f t="shared" si="2"/>
        <v/>
      </c>
      <c r="F44" s="4">
        <f t="shared" si="6"/>
        <v>0</v>
      </c>
      <c r="J44" s="2">
        <f t="shared" si="4"/>
        <v>0</v>
      </c>
      <c r="M44" s="4" t="str">
        <f t="shared" si="5"/>
        <v/>
      </c>
      <c r="O44" s="4">
        <f t="shared" si="0"/>
        <v>0</v>
      </c>
      <c r="V44" s="4" t="str">
        <f t="shared" si="1"/>
        <v/>
      </c>
    </row>
    <row r="45" spans="4:22">
      <c r="D45" s="2" t="str">
        <f t="shared" si="2"/>
        <v/>
      </c>
      <c r="F45" s="4">
        <f t="shared" si="6"/>
        <v>0</v>
      </c>
      <c r="J45" s="2">
        <f t="shared" si="4"/>
        <v>0</v>
      </c>
      <c r="M45" s="4" t="str">
        <f t="shared" si="5"/>
        <v/>
      </c>
      <c r="O45" s="4">
        <f t="shared" si="0"/>
        <v>0</v>
      </c>
      <c r="V45" s="4" t="str">
        <f t="shared" si="1"/>
        <v/>
      </c>
    </row>
    <row r="46" spans="4:22">
      <c r="D46" s="2" t="str">
        <f t="shared" si="2"/>
        <v/>
      </c>
      <c r="F46" s="4">
        <f t="shared" si="6"/>
        <v>0</v>
      </c>
      <c r="J46" s="2">
        <f t="shared" si="4"/>
        <v>0</v>
      </c>
      <c r="M46" s="4" t="str">
        <f t="shared" si="5"/>
        <v/>
      </c>
      <c r="O46" s="4">
        <f t="shared" si="0"/>
        <v>0</v>
      </c>
      <c r="V46" s="4" t="str">
        <f t="shared" si="1"/>
        <v/>
      </c>
    </row>
    <row r="47" spans="4:22">
      <c r="D47" s="2" t="str">
        <f t="shared" si="2"/>
        <v/>
      </c>
      <c r="F47" s="4">
        <f t="shared" si="6"/>
        <v>0</v>
      </c>
      <c r="J47" s="2">
        <f t="shared" si="4"/>
        <v>0</v>
      </c>
      <c r="M47" s="4" t="str">
        <f t="shared" si="5"/>
        <v/>
      </c>
      <c r="O47" s="4">
        <f t="shared" si="0"/>
        <v>0</v>
      </c>
      <c r="V47" s="4" t="str">
        <f t="shared" si="1"/>
        <v/>
      </c>
    </row>
    <row r="48" spans="4:22">
      <c r="D48" s="2" t="str">
        <f t="shared" si="2"/>
        <v/>
      </c>
      <c r="F48" s="4">
        <f t="shared" si="6"/>
        <v>0</v>
      </c>
      <c r="J48" s="2">
        <f t="shared" si="4"/>
        <v>0</v>
      </c>
      <c r="M48" s="4" t="str">
        <f t="shared" si="5"/>
        <v/>
      </c>
      <c r="O48" s="4">
        <f t="shared" si="0"/>
        <v>0</v>
      </c>
      <c r="V48" s="4" t="str">
        <f t="shared" si="1"/>
        <v/>
      </c>
    </row>
    <row r="49" spans="4:22">
      <c r="D49" s="2" t="str">
        <f t="shared" si="2"/>
        <v/>
      </c>
      <c r="F49" s="4">
        <f t="shared" si="6"/>
        <v>0</v>
      </c>
      <c r="J49" s="2">
        <f t="shared" si="4"/>
        <v>0</v>
      </c>
      <c r="M49" s="4" t="str">
        <f t="shared" si="5"/>
        <v/>
      </c>
      <c r="O49" s="4">
        <f t="shared" si="0"/>
        <v>0</v>
      </c>
      <c r="V49" s="4" t="str">
        <f t="shared" si="1"/>
        <v/>
      </c>
    </row>
    <row r="50" spans="4:22">
      <c r="D50" s="2" t="str">
        <f t="shared" si="2"/>
        <v/>
      </c>
      <c r="F50" s="4">
        <f t="shared" si="6"/>
        <v>0</v>
      </c>
      <c r="J50" s="2">
        <f t="shared" si="4"/>
        <v>0</v>
      </c>
      <c r="M50" s="4" t="str">
        <f t="shared" si="5"/>
        <v/>
      </c>
      <c r="O50" s="4">
        <f t="shared" si="0"/>
        <v>0</v>
      </c>
      <c r="V50" s="4" t="str">
        <f t="shared" si="1"/>
        <v/>
      </c>
    </row>
    <row r="51" spans="4:22">
      <c r="D51" s="2" t="str">
        <f t="shared" si="2"/>
        <v/>
      </c>
      <c r="F51" s="4">
        <f t="shared" si="6"/>
        <v>0</v>
      </c>
      <c r="J51" s="2">
        <f t="shared" si="4"/>
        <v>0</v>
      </c>
      <c r="M51" s="4" t="str">
        <f t="shared" si="5"/>
        <v/>
      </c>
      <c r="O51" s="4">
        <f t="shared" si="0"/>
        <v>0</v>
      </c>
      <c r="V51" s="4" t="str">
        <f t="shared" si="1"/>
        <v/>
      </c>
    </row>
    <row r="52" spans="4:22">
      <c r="D52" s="2" t="str">
        <f t="shared" si="2"/>
        <v/>
      </c>
      <c r="F52" s="4">
        <f t="shared" si="6"/>
        <v>0</v>
      </c>
      <c r="J52" s="2">
        <f t="shared" si="4"/>
        <v>0</v>
      </c>
      <c r="M52" s="4" t="str">
        <f t="shared" si="5"/>
        <v/>
      </c>
      <c r="O52" s="4">
        <f t="shared" si="0"/>
        <v>0</v>
      </c>
      <c r="V52" s="4" t="str">
        <f t="shared" si="1"/>
        <v/>
      </c>
    </row>
    <row r="53" spans="4:22">
      <c r="D53" s="2" t="str">
        <f t="shared" si="2"/>
        <v/>
      </c>
      <c r="F53" s="4">
        <f t="shared" si="6"/>
        <v>0</v>
      </c>
      <c r="J53" s="2">
        <f t="shared" si="4"/>
        <v>0</v>
      </c>
      <c r="M53" s="4" t="str">
        <f t="shared" si="5"/>
        <v/>
      </c>
      <c r="O53" s="4">
        <f t="shared" si="0"/>
        <v>0</v>
      </c>
      <c r="V53" s="4" t="str">
        <f t="shared" si="1"/>
        <v/>
      </c>
    </row>
    <row r="54" spans="4:22">
      <c r="D54" s="2" t="str">
        <f t="shared" si="2"/>
        <v/>
      </c>
      <c r="F54" s="4">
        <f t="shared" si="6"/>
        <v>0</v>
      </c>
      <c r="J54" s="2">
        <f t="shared" si="4"/>
        <v>0</v>
      </c>
      <c r="M54" s="4" t="str">
        <f t="shared" si="5"/>
        <v/>
      </c>
      <c r="O54" s="4">
        <f t="shared" si="0"/>
        <v>0</v>
      </c>
      <c r="V54" s="4" t="str">
        <f t="shared" si="1"/>
        <v/>
      </c>
    </row>
    <row r="55" spans="4:22">
      <c r="D55" s="2" t="str">
        <f t="shared" si="2"/>
        <v/>
      </c>
      <c r="F55" s="4">
        <f t="shared" si="6"/>
        <v>0</v>
      </c>
      <c r="J55" s="2">
        <f t="shared" si="4"/>
        <v>0</v>
      </c>
      <c r="M55" s="4" t="str">
        <f t="shared" si="5"/>
        <v/>
      </c>
      <c r="O55" s="4">
        <f t="shared" si="0"/>
        <v>0</v>
      </c>
      <c r="V55" s="4" t="str">
        <f t="shared" si="1"/>
        <v/>
      </c>
    </row>
    <row r="56" spans="4:22">
      <c r="D56" s="2" t="str">
        <f t="shared" si="2"/>
        <v/>
      </c>
      <c r="F56" s="4">
        <f t="shared" si="6"/>
        <v>0</v>
      </c>
      <c r="J56" s="2">
        <f t="shared" si="4"/>
        <v>0</v>
      </c>
      <c r="M56" s="4" t="str">
        <f t="shared" si="5"/>
        <v/>
      </c>
      <c r="O56" s="4">
        <f t="shared" si="0"/>
        <v>0</v>
      </c>
      <c r="V56" s="4" t="str">
        <f t="shared" si="1"/>
        <v/>
      </c>
    </row>
    <row r="57" spans="4:22">
      <c r="D57" s="2" t="str">
        <f t="shared" si="2"/>
        <v/>
      </c>
      <c r="F57" s="4">
        <f t="shared" si="6"/>
        <v>0</v>
      </c>
      <c r="J57" s="2">
        <f t="shared" si="4"/>
        <v>0</v>
      </c>
      <c r="M57" s="4" t="str">
        <f t="shared" si="5"/>
        <v/>
      </c>
      <c r="O57" s="4">
        <f t="shared" si="0"/>
        <v>0</v>
      </c>
      <c r="V57" s="4" t="str">
        <f t="shared" si="1"/>
        <v/>
      </c>
    </row>
    <row r="58" spans="4:22">
      <c r="D58" s="2" t="str">
        <f t="shared" si="2"/>
        <v/>
      </c>
      <c r="F58" s="4">
        <f t="shared" si="6"/>
        <v>0</v>
      </c>
      <c r="J58" s="2">
        <f t="shared" si="4"/>
        <v>0</v>
      </c>
      <c r="M58" s="4" t="str">
        <f t="shared" si="5"/>
        <v/>
      </c>
      <c r="O58" s="4">
        <f t="shared" si="0"/>
        <v>0</v>
      </c>
      <c r="V58" s="4" t="str">
        <f t="shared" si="1"/>
        <v/>
      </c>
    </row>
    <row r="59" spans="4:22">
      <c r="D59" s="2" t="str">
        <f t="shared" si="2"/>
        <v/>
      </c>
      <c r="F59" s="4">
        <f t="shared" si="6"/>
        <v>0</v>
      </c>
      <c r="J59" s="2">
        <f t="shared" si="4"/>
        <v>0</v>
      </c>
      <c r="M59" s="4" t="str">
        <f t="shared" si="5"/>
        <v/>
      </c>
      <c r="O59" s="4">
        <f t="shared" si="0"/>
        <v>0</v>
      </c>
      <c r="V59" s="4" t="str">
        <f t="shared" si="1"/>
        <v/>
      </c>
    </row>
    <row r="60" spans="4:22">
      <c r="D60" s="2" t="str">
        <f t="shared" si="2"/>
        <v/>
      </c>
      <c r="F60" s="4">
        <f t="shared" si="6"/>
        <v>0</v>
      </c>
      <c r="J60" s="2">
        <f t="shared" si="4"/>
        <v>0</v>
      </c>
      <c r="M60" s="4" t="str">
        <f t="shared" si="5"/>
        <v/>
      </c>
      <c r="O60" s="4">
        <f t="shared" si="0"/>
        <v>0</v>
      </c>
      <c r="V60" s="4" t="str">
        <f t="shared" si="1"/>
        <v/>
      </c>
    </row>
    <row r="61" spans="4:22">
      <c r="D61" s="2" t="str">
        <f t="shared" si="2"/>
        <v/>
      </c>
      <c r="F61" s="4">
        <f t="shared" si="6"/>
        <v>0</v>
      </c>
      <c r="J61" s="2">
        <f t="shared" si="4"/>
        <v>0</v>
      </c>
      <c r="M61" s="4" t="str">
        <f t="shared" si="5"/>
        <v/>
      </c>
      <c r="O61" s="4">
        <f t="shared" si="0"/>
        <v>0</v>
      </c>
      <c r="V61" s="4" t="str">
        <f t="shared" si="1"/>
        <v/>
      </c>
    </row>
    <row r="62" spans="4:22">
      <c r="D62" s="2" t="str">
        <f t="shared" si="2"/>
        <v/>
      </c>
      <c r="F62" s="4">
        <f t="shared" si="6"/>
        <v>0</v>
      </c>
      <c r="J62" s="2">
        <f t="shared" si="4"/>
        <v>0</v>
      </c>
      <c r="M62" s="4" t="str">
        <f t="shared" si="5"/>
        <v/>
      </c>
      <c r="O62" s="4">
        <f t="shared" si="0"/>
        <v>0</v>
      </c>
      <c r="V62" s="4" t="str">
        <f t="shared" si="1"/>
        <v/>
      </c>
    </row>
    <row r="63" spans="4:22">
      <c r="D63" s="2" t="str">
        <f t="shared" si="2"/>
        <v/>
      </c>
      <c r="F63" s="4">
        <f t="shared" si="6"/>
        <v>0</v>
      </c>
      <c r="J63" s="2">
        <f t="shared" si="4"/>
        <v>0</v>
      </c>
      <c r="M63" s="4" t="str">
        <f t="shared" si="5"/>
        <v/>
      </c>
      <c r="O63" s="4">
        <f t="shared" si="0"/>
        <v>0</v>
      </c>
      <c r="V63" s="4" t="str">
        <f t="shared" si="1"/>
        <v/>
      </c>
    </row>
    <row r="64" spans="4:22">
      <c r="D64" s="2" t="str">
        <f t="shared" si="2"/>
        <v/>
      </c>
      <c r="F64" s="4">
        <f t="shared" si="6"/>
        <v>0</v>
      </c>
      <c r="J64" s="2">
        <f t="shared" si="4"/>
        <v>0</v>
      </c>
      <c r="M64" s="4" t="str">
        <f t="shared" si="5"/>
        <v/>
      </c>
      <c r="O64" s="4">
        <f t="shared" si="0"/>
        <v>0</v>
      </c>
      <c r="V64" s="4" t="str">
        <f t="shared" si="1"/>
        <v/>
      </c>
    </row>
    <row r="65" spans="4:22">
      <c r="D65" s="2" t="str">
        <f t="shared" si="2"/>
        <v/>
      </c>
      <c r="F65" s="4">
        <f t="shared" si="6"/>
        <v>0</v>
      </c>
      <c r="J65" s="2">
        <f t="shared" si="4"/>
        <v>0</v>
      </c>
      <c r="M65" s="4" t="str">
        <f t="shared" si="5"/>
        <v/>
      </c>
      <c r="O65" s="4">
        <f t="shared" si="0"/>
        <v>0</v>
      </c>
      <c r="V65" s="4" t="str">
        <f t="shared" si="1"/>
        <v/>
      </c>
    </row>
    <row r="66" spans="4:22">
      <c r="D66" s="2" t="str">
        <f t="shared" si="2"/>
        <v/>
      </c>
      <c r="F66" s="4">
        <f t="shared" si="6"/>
        <v>0</v>
      </c>
      <c r="J66" s="2">
        <f t="shared" si="4"/>
        <v>0</v>
      </c>
      <c r="M66" s="4" t="str">
        <f t="shared" si="5"/>
        <v/>
      </c>
      <c r="O66" s="4">
        <f t="shared" si="0"/>
        <v>0</v>
      </c>
      <c r="V66" s="4" t="str">
        <f t="shared" si="1"/>
        <v/>
      </c>
    </row>
    <row r="67" spans="4:22">
      <c r="D67" s="2" t="str">
        <f t="shared" ref="D67:D130" si="7">IF(ISNA(VLOOKUP(C67,AC$1:AE$9999,2,FALSE)),"",VLOOKUP(C67,AC$1:AE$9999,2,FALSE))</f>
        <v/>
      </c>
      <c r="F67" s="4">
        <f t="shared" ref="F67:F130" si="8">IF(I67+G67=0,0,IF(I67=0,SQRT(G67^2+H67),I67*PI()*(1-(J67/360))))</f>
        <v>0</v>
      </c>
      <c r="J67" s="2">
        <f t="shared" ref="J67:J130" si="9">IF(I67=0,0,IF(K67="90°",270,ASIN((K67/2)/(I67/2))*180/PI()*2))</f>
        <v>0</v>
      </c>
      <c r="M67" s="4" t="str">
        <f t="shared" ref="M67:M130" si="10">IF(E67+F67+N67=0,"",IF((D67*F67*L67)/1000+N67=0,(D67*E67*L67)/1000+N67,(D67*F67*L67)/1000+N67))</f>
        <v/>
      </c>
      <c r="O67" s="4">
        <f t="shared" ref="O67:O130" si="11">IF(O66&gt;0,0,IF(A68&amp;B68=A67&amp;B67,0,IF(COUNTIFS(A:A,A67,B:B,B67)&gt;=2,SUMIFS(M:M,A:A,A67,B:B,B67),0)))</f>
        <v>0</v>
      </c>
      <c r="V67" s="4" t="str">
        <f t="shared" ref="V67:V130" si="12">M67</f>
        <v/>
      </c>
    </row>
    <row r="68" spans="4:22">
      <c r="D68" s="2" t="str">
        <f t="shared" si="7"/>
        <v/>
      </c>
      <c r="F68" s="4">
        <f t="shared" si="8"/>
        <v>0</v>
      </c>
      <c r="J68" s="2">
        <f t="shared" si="9"/>
        <v>0</v>
      </c>
      <c r="M68" s="4" t="str">
        <f t="shared" si="10"/>
        <v/>
      </c>
      <c r="O68" s="4">
        <f t="shared" si="11"/>
        <v>0</v>
      </c>
      <c r="V68" s="4" t="str">
        <f t="shared" si="12"/>
        <v/>
      </c>
    </row>
    <row r="69" spans="4:22">
      <c r="D69" s="2" t="str">
        <f t="shared" si="7"/>
        <v/>
      </c>
      <c r="F69" s="4">
        <f t="shared" si="8"/>
        <v>0</v>
      </c>
      <c r="J69" s="2">
        <f t="shared" si="9"/>
        <v>0</v>
      </c>
      <c r="M69" s="4" t="str">
        <f t="shared" si="10"/>
        <v/>
      </c>
      <c r="O69" s="4">
        <f t="shared" si="11"/>
        <v>0</v>
      </c>
      <c r="V69" s="4" t="str">
        <f t="shared" si="12"/>
        <v/>
      </c>
    </row>
    <row r="70" spans="4:22">
      <c r="D70" s="2" t="str">
        <f t="shared" si="7"/>
        <v/>
      </c>
      <c r="F70" s="4">
        <f t="shared" si="8"/>
        <v>0</v>
      </c>
      <c r="J70" s="2">
        <f t="shared" si="9"/>
        <v>0</v>
      </c>
      <c r="M70" s="4" t="str">
        <f t="shared" si="10"/>
        <v/>
      </c>
      <c r="O70" s="4">
        <f t="shared" si="11"/>
        <v>0</v>
      </c>
      <c r="V70" s="4" t="str">
        <f t="shared" si="12"/>
        <v/>
      </c>
    </row>
    <row r="71" spans="4:22">
      <c r="D71" s="2" t="str">
        <f t="shared" si="7"/>
        <v/>
      </c>
      <c r="F71" s="4">
        <f t="shared" si="8"/>
        <v>0</v>
      </c>
      <c r="J71" s="2">
        <f t="shared" si="9"/>
        <v>0</v>
      </c>
      <c r="M71" s="4" t="str">
        <f t="shared" si="10"/>
        <v/>
      </c>
      <c r="O71" s="4">
        <f t="shared" si="11"/>
        <v>0</v>
      </c>
      <c r="V71" s="4" t="str">
        <f t="shared" si="12"/>
        <v/>
      </c>
    </row>
    <row r="72" spans="4:22">
      <c r="D72" s="2" t="str">
        <f t="shared" si="7"/>
        <v/>
      </c>
      <c r="F72" s="4">
        <f t="shared" si="8"/>
        <v>0</v>
      </c>
      <c r="J72" s="2">
        <f t="shared" si="9"/>
        <v>0</v>
      </c>
      <c r="M72" s="4" t="str">
        <f t="shared" si="10"/>
        <v/>
      </c>
      <c r="O72" s="4">
        <f t="shared" si="11"/>
        <v>0</v>
      </c>
      <c r="V72" s="4" t="str">
        <f t="shared" si="12"/>
        <v/>
      </c>
    </row>
    <row r="73" spans="4:22">
      <c r="D73" s="2" t="str">
        <f t="shared" si="7"/>
        <v/>
      </c>
      <c r="F73" s="4">
        <f t="shared" si="8"/>
        <v>0</v>
      </c>
      <c r="J73" s="2">
        <f t="shared" si="9"/>
        <v>0</v>
      </c>
      <c r="M73" s="4" t="str">
        <f t="shared" si="10"/>
        <v/>
      </c>
      <c r="O73" s="4">
        <f t="shared" si="11"/>
        <v>0</v>
      </c>
      <c r="V73" s="4" t="str">
        <f t="shared" si="12"/>
        <v/>
      </c>
    </row>
    <row r="74" spans="4:22">
      <c r="D74" s="2" t="str">
        <f t="shared" si="7"/>
        <v/>
      </c>
      <c r="F74" s="4">
        <f t="shared" si="8"/>
        <v>0</v>
      </c>
      <c r="J74" s="2">
        <f t="shared" si="9"/>
        <v>0</v>
      </c>
      <c r="M74" s="4" t="str">
        <f t="shared" si="10"/>
        <v/>
      </c>
      <c r="O74" s="4">
        <f t="shared" si="11"/>
        <v>0</v>
      </c>
      <c r="V74" s="4" t="str">
        <f t="shared" si="12"/>
        <v/>
      </c>
    </row>
    <row r="75" spans="4:22">
      <c r="D75" s="2" t="str">
        <f t="shared" si="7"/>
        <v/>
      </c>
      <c r="F75" s="4">
        <f t="shared" si="8"/>
        <v>0</v>
      </c>
      <c r="J75" s="2">
        <f t="shared" si="9"/>
        <v>0</v>
      </c>
      <c r="M75" s="4" t="str">
        <f t="shared" si="10"/>
        <v/>
      </c>
      <c r="O75" s="4">
        <f t="shared" si="11"/>
        <v>0</v>
      </c>
      <c r="V75" s="4" t="str">
        <f t="shared" si="12"/>
        <v/>
      </c>
    </row>
    <row r="76" spans="4:22">
      <c r="D76" s="2" t="str">
        <f t="shared" si="7"/>
        <v/>
      </c>
      <c r="F76" s="4">
        <f t="shared" si="8"/>
        <v>0</v>
      </c>
      <c r="J76" s="2">
        <f t="shared" si="9"/>
        <v>0</v>
      </c>
      <c r="M76" s="4" t="str">
        <f t="shared" si="10"/>
        <v/>
      </c>
      <c r="O76" s="4">
        <f t="shared" si="11"/>
        <v>0</v>
      </c>
      <c r="V76" s="4" t="str">
        <f t="shared" si="12"/>
        <v/>
      </c>
    </row>
    <row r="77" spans="4:22">
      <c r="D77" s="2" t="str">
        <f t="shared" si="7"/>
        <v/>
      </c>
      <c r="F77" s="4">
        <f t="shared" si="8"/>
        <v>0</v>
      </c>
      <c r="J77" s="2">
        <f t="shared" si="9"/>
        <v>0</v>
      </c>
      <c r="M77" s="4" t="str">
        <f t="shared" si="10"/>
        <v/>
      </c>
      <c r="O77" s="4">
        <f t="shared" si="11"/>
        <v>0</v>
      </c>
      <c r="V77" s="4" t="str">
        <f t="shared" si="12"/>
        <v/>
      </c>
    </row>
    <row r="78" spans="4:22">
      <c r="D78" s="2" t="str">
        <f t="shared" si="7"/>
        <v/>
      </c>
      <c r="F78" s="4">
        <f t="shared" si="8"/>
        <v>0</v>
      </c>
      <c r="J78" s="2">
        <f t="shared" si="9"/>
        <v>0</v>
      </c>
      <c r="M78" s="4" t="str">
        <f t="shared" si="10"/>
        <v/>
      </c>
      <c r="O78" s="4">
        <f t="shared" si="11"/>
        <v>0</v>
      </c>
      <c r="V78" s="4" t="str">
        <f t="shared" si="12"/>
        <v/>
      </c>
    </row>
    <row r="79" spans="4:22">
      <c r="D79" s="2" t="str">
        <f t="shared" si="7"/>
        <v/>
      </c>
      <c r="F79" s="4">
        <f t="shared" si="8"/>
        <v>0</v>
      </c>
      <c r="J79" s="2">
        <f t="shared" si="9"/>
        <v>0</v>
      </c>
      <c r="M79" s="4" t="str">
        <f t="shared" si="10"/>
        <v/>
      </c>
      <c r="O79" s="4">
        <f t="shared" si="11"/>
        <v>0</v>
      </c>
      <c r="V79" s="4" t="str">
        <f t="shared" si="12"/>
        <v/>
      </c>
    </row>
    <row r="80" spans="4:22">
      <c r="D80" s="2" t="str">
        <f t="shared" si="7"/>
        <v/>
      </c>
      <c r="F80" s="4">
        <f t="shared" si="8"/>
        <v>0</v>
      </c>
      <c r="J80" s="2">
        <f t="shared" si="9"/>
        <v>0</v>
      </c>
      <c r="M80" s="4" t="str">
        <f t="shared" si="10"/>
        <v/>
      </c>
      <c r="O80" s="4">
        <f t="shared" si="11"/>
        <v>0</v>
      </c>
      <c r="V80" s="4" t="str">
        <f t="shared" si="12"/>
        <v/>
      </c>
    </row>
    <row r="81" spans="4:22">
      <c r="D81" s="2" t="str">
        <f t="shared" si="7"/>
        <v/>
      </c>
      <c r="F81" s="4">
        <f t="shared" si="8"/>
        <v>0</v>
      </c>
      <c r="J81" s="2">
        <f t="shared" si="9"/>
        <v>0</v>
      </c>
      <c r="M81" s="4" t="str">
        <f t="shared" si="10"/>
        <v/>
      </c>
      <c r="O81" s="4">
        <f t="shared" si="11"/>
        <v>0</v>
      </c>
      <c r="V81" s="4" t="str">
        <f t="shared" si="12"/>
        <v/>
      </c>
    </row>
    <row r="82" spans="4:22">
      <c r="D82" s="2" t="str">
        <f t="shared" si="7"/>
        <v/>
      </c>
      <c r="F82" s="4">
        <f t="shared" si="8"/>
        <v>0</v>
      </c>
      <c r="J82" s="2">
        <f t="shared" si="9"/>
        <v>0</v>
      </c>
      <c r="M82" s="4" t="str">
        <f t="shared" si="10"/>
        <v/>
      </c>
      <c r="O82" s="4">
        <f t="shared" si="11"/>
        <v>0</v>
      </c>
      <c r="V82" s="4" t="str">
        <f t="shared" si="12"/>
        <v/>
      </c>
    </row>
    <row r="83" spans="4:22">
      <c r="D83" s="2" t="str">
        <f t="shared" si="7"/>
        <v/>
      </c>
      <c r="F83" s="4">
        <f t="shared" si="8"/>
        <v>0</v>
      </c>
      <c r="J83" s="2">
        <f t="shared" si="9"/>
        <v>0</v>
      </c>
      <c r="M83" s="4" t="str">
        <f t="shared" si="10"/>
        <v/>
      </c>
      <c r="O83" s="4">
        <f t="shared" si="11"/>
        <v>0</v>
      </c>
      <c r="V83" s="4" t="str">
        <f t="shared" si="12"/>
        <v/>
      </c>
    </row>
    <row r="84" spans="4:22">
      <c r="D84" s="2" t="str">
        <f t="shared" si="7"/>
        <v/>
      </c>
      <c r="F84" s="4">
        <f t="shared" si="8"/>
        <v>0</v>
      </c>
      <c r="J84" s="2">
        <f t="shared" si="9"/>
        <v>0</v>
      </c>
      <c r="M84" s="4" t="str">
        <f t="shared" si="10"/>
        <v/>
      </c>
      <c r="O84" s="4">
        <f t="shared" si="11"/>
        <v>0</v>
      </c>
      <c r="V84" s="4" t="str">
        <f t="shared" si="12"/>
        <v/>
      </c>
    </row>
    <row r="85" spans="4:22">
      <c r="D85" s="2" t="str">
        <f t="shared" si="7"/>
        <v/>
      </c>
      <c r="F85" s="4">
        <f t="shared" si="8"/>
        <v>0</v>
      </c>
      <c r="J85" s="2">
        <f t="shared" si="9"/>
        <v>0</v>
      </c>
      <c r="M85" s="4" t="str">
        <f t="shared" si="10"/>
        <v/>
      </c>
      <c r="O85" s="4">
        <f t="shared" si="11"/>
        <v>0</v>
      </c>
      <c r="V85" s="4" t="str">
        <f t="shared" si="12"/>
        <v/>
      </c>
    </row>
    <row r="86" spans="4:22">
      <c r="D86" s="2" t="str">
        <f t="shared" si="7"/>
        <v/>
      </c>
      <c r="F86" s="4">
        <f t="shared" si="8"/>
        <v>0</v>
      </c>
      <c r="J86" s="2">
        <f t="shared" si="9"/>
        <v>0</v>
      </c>
      <c r="M86" s="4" t="str">
        <f t="shared" si="10"/>
        <v/>
      </c>
      <c r="O86" s="4">
        <f t="shared" si="11"/>
        <v>0</v>
      </c>
      <c r="V86" s="4" t="str">
        <f t="shared" si="12"/>
        <v/>
      </c>
    </row>
    <row r="87" spans="4:22">
      <c r="D87" s="2" t="str">
        <f t="shared" si="7"/>
        <v/>
      </c>
      <c r="F87" s="4">
        <f t="shared" si="8"/>
        <v>0</v>
      </c>
      <c r="J87" s="2">
        <f t="shared" si="9"/>
        <v>0</v>
      </c>
      <c r="M87" s="4" t="str">
        <f t="shared" si="10"/>
        <v/>
      </c>
      <c r="O87" s="4">
        <f t="shared" si="11"/>
        <v>0</v>
      </c>
      <c r="V87" s="4" t="str">
        <f t="shared" si="12"/>
        <v/>
      </c>
    </row>
    <row r="88" spans="4:22">
      <c r="D88" s="2" t="str">
        <f t="shared" si="7"/>
        <v/>
      </c>
      <c r="F88" s="4">
        <f t="shared" si="8"/>
        <v>0</v>
      </c>
      <c r="J88" s="2">
        <f t="shared" si="9"/>
        <v>0</v>
      </c>
      <c r="M88" s="4" t="str">
        <f t="shared" si="10"/>
        <v/>
      </c>
      <c r="O88" s="4">
        <f t="shared" si="11"/>
        <v>0</v>
      </c>
      <c r="V88" s="4" t="str">
        <f t="shared" si="12"/>
        <v/>
      </c>
    </row>
    <row r="89" spans="4:22">
      <c r="D89" s="2" t="str">
        <f t="shared" si="7"/>
        <v/>
      </c>
      <c r="F89" s="4">
        <f t="shared" si="8"/>
        <v>0</v>
      </c>
      <c r="J89" s="2">
        <f t="shared" si="9"/>
        <v>0</v>
      </c>
      <c r="M89" s="4" t="str">
        <f t="shared" si="10"/>
        <v/>
      </c>
      <c r="O89" s="4">
        <f t="shared" si="11"/>
        <v>0</v>
      </c>
      <c r="V89" s="4" t="str">
        <f t="shared" si="12"/>
        <v/>
      </c>
    </row>
    <row r="90" spans="4:22">
      <c r="D90" s="2" t="str">
        <f t="shared" si="7"/>
        <v/>
      </c>
      <c r="F90" s="4">
        <f t="shared" si="8"/>
        <v>0</v>
      </c>
      <c r="J90" s="2">
        <f t="shared" si="9"/>
        <v>0</v>
      </c>
      <c r="M90" s="4" t="str">
        <f t="shared" si="10"/>
        <v/>
      </c>
      <c r="O90" s="4">
        <f t="shared" si="11"/>
        <v>0</v>
      </c>
      <c r="V90" s="4" t="str">
        <f t="shared" si="12"/>
        <v/>
      </c>
    </row>
    <row r="91" spans="4:22">
      <c r="D91" s="2" t="str">
        <f t="shared" si="7"/>
        <v/>
      </c>
      <c r="F91" s="4">
        <f t="shared" si="8"/>
        <v>0</v>
      </c>
      <c r="J91" s="2">
        <f t="shared" si="9"/>
        <v>0</v>
      </c>
      <c r="M91" s="4" t="str">
        <f t="shared" si="10"/>
        <v/>
      </c>
      <c r="O91" s="4">
        <f t="shared" si="11"/>
        <v>0</v>
      </c>
      <c r="V91" s="4" t="str">
        <f t="shared" si="12"/>
        <v/>
      </c>
    </row>
    <row r="92" spans="4:22">
      <c r="D92" s="2" t="str">
        <f t="shared" si="7"/>
        <v/>
      </c>
      <c r="F92" s="4">
        <f t="shared" si="8"/>
        <v>0</v>
      </c>
      <c r="J92" s="2">
        <f t="shared" si="9"/>
        <v>0</v>
      </c>
      <c r="M92" s="4" t="str">
        <f t="shared" si="10"/>
        <v/>
      </c>
      <c r="O92" s="4">
        <f t="shared" si="11"/>
        <v>0</v>
      </c>
      <c r="V92" s="4" t="str">
        <f t="shared" si="12"/>
        <v/>
      </c>
    </row>
    <row r="93" spans="4:22">
      <c r="D93" s="2" t="str">
        <f t="shared" si="7"/>
        <v/>
      </c>
      <c r="F93" s="4">
        <f t="shared" si="8"/>
        <v>0</v>
      </c>
      <c r="J93" s="2">
        <f t="shared" si="9"/>
        <v>0</v>
      </c>
      <c r="M93" s="4" t="str">
        <f t="shared" si="10"/>
        <v/>
      </c>
      <c r="O93" s="4">
        <f t="shared" si="11"/>
        <v>0</v>
      </c>
      <c r="V93" s="4" t="str">
        <f t="shared" si="12"/>
        <v/>
      </c>
    </row>
    <row r="94" spans="4:22">
      <c r="D94" s="2" t="str">
        <f t="shared" si="7"/>
        <v/>
      </c>
      <c r="F94" s="4">
        <f t="shared" si="8"/>
        <v>0</v>
      </c>
      <c r="J94" s="2">
        <f t="shared" si="9"/>
        <v>0</v>
      </c>
      <c r="M94" s="4" t="str">
        <f t="shared" si="10"/>
        <v/>
      </c>
      <c r="O94" s="4">
        <f t="shared" si="11"/>
        <v>0</v>
      </c>
      <c r="V94" s="4" t="str">
        <f t="shared" si="12"/>
        <v/>
      </c>
    </row>
    <row r="95" spans="4:22">
      <c r="D95" s="2" t="str">
        <f t="shared" si="7"/>
        <v/>
      </c>
      <c r="F95" s="4">
        <f t="shared" si="8"/>
        <v>0</v>
      </c>
      <c r="J95" s="2">
        <f t="shared" si="9"/>
        <v>0</v>
      </c>
      <c r="M95" s="4" t="str">
        <f t="shared" si="10"/>
        <v/>
      </c>
      <c r="O95" s="4">
        <f t="shared" si="11"/>
        <v>0</v>
      </c>
      <c r="V95" s="4" t="str">
        <f t="shared" si="12"/>
        <v/>
      </c>
    </row>
    <row r="96" spans="4:22">
      <c r="D96" s="2" t="str">
        <f t="shared" si="7"/>
        <v/>
      </c>
      <c r="F96" s="4">
        <f t="shared" si="8"/>
        <v>0</v>
      </c>
      <c r="J96" s="2">
        <f t="shared" si="9"/>
        <v>0</v>
      </c>
      <c r="M96" s="4" t="str">
        <f t="shared" si="10"/>
        <v/>
      </c>
      <c r="O96" s="4">
        <f t="shared" si="11"/>
        <v>0</v>
      </c>
      <c r="V96" s="4" t="str">
        <f t="shared" si="12"/>
        <v/>
      </c>
    </row>
    <row r="97" spans="4:22">
      <c r="D97" s="2" t="str">
        <f t="shared" si="7"/>
        <v/>
      </c>
      <c r="F97" s="4">
        <f t="shared" si="8"/>
        <v>0</v>
      </c>
      <c r="J97" s="2">
        <f t="shared" si="9"/>
        <v>0</v>
      </c>
      <c r="M97" s="4" t="str">
        <f t="shared" si="10"/>
        <v/>
      </c>
      <c r="O97" s="4">
        <f t="shared" si="11"/>
        <v>0</v>
      </c>
      <c r="V97" s="4" t="str">
        <f t="shared" si="12"/>
        <v/>
      </c>
    </row>
    <row r="98" spans="4:22">
      <c r="D98" s="2" t="str">
        <f t="shared" si="7"/>
        <v/>
      </c>
      <c r="F98" s="4">
        <f t="shared" si="8"/>
        <v>0</v>
      </c>
      <c r="J98" s="2">
        <f t="shared" si="9"/>
        <v>0</v>
      </c>
      <c r="M98" s="4" t="str">
        <f t="shared" si="10"/>
        <v/>
      </c>
      <c r="O98" s="4">
        <f t="shared" si="11"/>
        <v>0</v>
      </c>
      <c r="V98" s="4" t="str">
        <f t="shared" si="12"/>
        <v/>
      </c>
    </row>
    <row r="99" spans="4:22">
      <c r="D99" s="2" t="str">
        <f t="shared" si="7"/>
        <v/>
      </c>
      <c r="F99" s="4">
        <f t="shared" si="8"/>
        <v>0</v>
      </c>
      <c r="J99" s="2">
        <f t="shared" si="9"/>
        <v>0</v>
      </c>
      <c r="M99" s="4" t="str">
        <f t="shared" si="10"/>
        <v/>
      </c>
      <c r="O99" s="4">
        <f t="shared" si="11"/>
        <v>0</v>
      </c>
      <c r="V99" s="4" t="str">
        <f t="shared" si="12"/>
        <v/>
      </c>
    </row>
    <row r="100" spans="4:22">
      <c r="D100" s="2" t="str">
        <f t="shared" si="7"/>
        <v/>
      </c>
      <c r="F100" s="4">
        <f t="shared" si="8"/>
        <v>0</v>
      </c>
      <c r="J100" s="2">
        <f t="shared" si="9"/>
        <v>0</v>
      </c>
      <c r="M100" s="4" t="str">
        <f t="shared" si="10"/>
        <v/>
      </c>
      <c r="O100" s="4">
        <f t="shared" si="11"/>
        <v>0</v>
      </c>
      <c r="V100" s="4" t="str">
        <f t="shared" si="12"/>
        <v/>
      </c>
    </row>
    <row r="101" spans="4:22">
      <c r="D101" s="2" t="str">
        <f t="shared" si="7"/>
        <v/>
      </c>
      <c r="F101" s="4">
        <f t="shared" si="8"/>
        <v>0</v>
      </c>
      <c r="J101" s="2">
        <f t="shared" si="9"/>
        <v>0</v>
      </c>
      <c r="M101" s="4" t="str">
        <f t="shared" si="10"/>
        <v/>
      </c>
      <c r="O101" s="4">
        <f t="shared" si="11"/>
        <v>0</v>
      </c>
      <c r="V101" s="4" t="str">
        <f t="shared" si="12"/>
        <v/>
      </c>
    </row>
    <row r="102" spans="4:22">
      <c r="D102" s="2" t="str">
        <f t="shared" si="7"/>
        <v/>
      </c>
      <c r="F102" s="4">
        <f t="shared" si="8"/>
        <v>0</v>
      </c>
      <c r="J102" s="2">
        <f t="shared" si="9"/>
        <v>0</v>
      </c>
      <c r="M102" s="4" t="str">
        <f t="shared" si="10"/>
        <v/>
      </c>
      <c r="O102" s="4">
        <f t="shared" si="11"/>
        <v>0</v>
      </c>
      <c r="V102" s="4" t="str">
        <f t="shared" si="12"/>
        <v/>
      </c>
    </row>
    <row r="103" spans="4:22">
      <c r="D103" s="2" t="str">
        <f t="shared" si="7"/>
        <v/>
      </c>
      <c r="F103" s="4">
        <f t="shared" si="8"/>
        <v>0</v>
      </c>
      <c r="J103" s="2">
        <f t="shared" si="9"/>
        <v>0</v>
      </c>
      <c r="M103" s="4" t="str">
        <f t="shared" si="10"/>
        <v/>
      </c>
      <c r="O103" s="4">
        <f t="shared" si="11"/>
        <v>0</v>
      </c>
      <c r="V103" s="4" t="str">
        <f t="shared" si="12"/>
        <v/>
      </c>
    </row>
    <row r="104" spans="4:22">
      <c r="D104" s="2" t="str">
        <f t="shared" si="7"/>
        <v/>
      </c>
      <c r="F104" s="4">
        <f t="shared" si="8"/>
        <v>0</v>
      </c>
      <c r="J104" s="2">
        <f t="shared" si="9"/>
        <v>0</v>
      </c>
      <c r="M104" s="4" t="str">
        <f t="shared" si="10"/>
        <v/>
      </c>
      <c r="O104" s="4">
        <f t="shared" si="11"/>
        <v>0</v>
      </c>
      <c r="V104" s="4" t="str">
        <f t="shared" si="12"/>
        <v/>
      </c>
    </row>
    <row r="105" spans="4:22">
      <c r="D105" s="2" t="str">
        <f t="shared" si="7"/>
        <v/>
      </c>
      <c r="F105" s="4">
        <f t="shared" si="8"/>
        <v>0</v>
      </c>
      <c r="J105" s="2">
        <f t="shared" si="9"/>
        <v>0</v>
      </c>
      <c r="M105" s="4" t="str">
        <f t="shared" si="10"/>
        <v/>
      </c>
      <c r="O105" s="4">
        <f t="shared" si="11"/>
        <v>0</v>
      </c>
      <c r="V105" s="4" t="str">
        <f t="shared" si="12"/>
        <v/>
      </c>
    </row>
    <row r="106" spans="4:22">
      <c r="D106" s="2" t="str">
        <f t="shared" si="7"/>
        <v/>
      </c>
      <c r="F106" s="4">
        <f t="shared" si="8"/>
        <v>0</v>
      </c>
      <c r="J106" s="2">
        <f t="shared" si="9"/>
        <v>0</v>
      </c>
      <c r="M106" s="4" t="str">
        <f t="shared" si="10"/>
        <v/>
      </c>
      <c r="O106" s="4">
        <f t="shared" si="11"/>
        <v>0</v>
      </c>
      <c r="V106" s="4" t="str">
        <f t="shared" si="12"/>
        <v/>
      </c>
    </row>
    <row r="107" spans="4:22">
      <c r="D107" s="2" t="str">
        <f t="shared" si="7"/>
        <v/>
      </c>
      <c r="F107" s="4">
        <f t="shared" si="8"/>
        <v>0</v>
      </c>
      <c r="J107" s="2">
        <f t="shared" si="9"/>
        <v>0</v>
      </c>
      <c r="M107" s="4" t="str">
        <f t="shared" si="10"/>
        <v/>
      </c>
      <c r="O107" s="4">
        <f t="shared" si="11"/>
        <v>0</v>
      </c>
      <c r="V107" s="4" t="str">
        <f t="shared" si="12"/>
        <v/>
      </c>
    </row>
    <row r="108" spans="4:22">
      <c r="D108" s="2" t="str">
        <f t="shared" si="7"/>
        <v/>
      </c>
      <c r="F108" s="4">
        <f t="shared" si="8"/>
        <v>0</v>
      </c>
      <c r="J108" s="2">
        <f t="shared" si="9"/>
        <v>0</v>
      </c>
      <c r="M108" s="4" t="str">
        <f t="shared" si="10"/>
        <v/>
      </c>
      <c r="O108" s="4">
        <f t="shared" si="11"/>
        <v>0</v>
      </c>
      <c r="V108" s="4" t="str">
        <f t="shared" si="12"/>
        <v/>
      </c>
    </row>
    <row r="109" spans="4:22">
      <c r="D109" s="2" t="str">
        <f t="shared" si="7"/>
        <v/>
      </c>
      <c r="F109" s="4">
        <f t="shared" si="8"/>
        <v>0</v>
      </c>
      <c r="J109" s="2">
        <f t="shared" si="9"/>
        <v>0</v>
      </c>
      <c r="M109" s="4" t="str">
        <f t="shared" si="10"/>
        <v/>
      </c>
      <c r="O109" s="4">
        <f t="shared" si="11"/>
        <v>0</v>
      </c>
      <c r="V109" s="4" t="str">
        <f t="shared" si="12"/>
        <v/>
      </c>
    </row>
    <row r="110" spans="4:22">
      <c r="D110" s="2" t="str">
        <f t="shared" si="7"/>
        <v/>
      </c>
      <c r="F110" s="4">
        <f t="shared" si="8"/>
        <v>0</v>
      </c>
      <c r="J110" s="2">
        <f t="shared" si="9"/>
        <v>0</v>
      </c>
      <c r="M110" s="4" t="str">
        <f t="shared" si="10"/>
        <v/>
      </c>
      <c r="O110" s="4">
        <f t="shared" si="11"/>
        <v>0</v>
      </c>
      <c r="V110" s="4" t="str">
        <f t="shared" si="12"/>
        <v/>
      </c>
    </row>
    <row r="111" spans="4:22">
      <c r="D111" s="2" t="str">
        <f t="shared" si="7"/>
        <v/>
      </c>
      <c r="F111" s="4">
        <f t="shared" si="8"/>
        <v>0</v>
      </c>
      <c r="J111" s="2">
        <f t="shared" si="9"/>
        <v>0</v>
      </c>
      <c r="M111" s="4" t="str">
        <f t="shared" si="10"/>
        <v/>
      </c>
      <c r="O111" s="4">
        <f t="shared" si="11"/>
        <v>0</v>
      </c>
      <c r="V111" s="4" t="str">
        <f t="shared" si="12"/>
        <v/>
      </c>
    </row>
    <row r="112" spans="4:22">
      <c r="D112" s="2" t="str">
        <f t="shared" si="7"/>
        <v/>
      </c>
      <c r="F112" s="4">
        <f t="shared" si="8"/>
        <v>0</v>
      </c>
      <c r="J112" s="2">
        <f t="shared" si="9"/>
        <v>0</v>
      </c>
      <c r="M112" s="4" t="str">
        <f t="shared" si="10"/>
        <v/>
      </c>
      <c r="O112" s="4">
        <f t="shared" si="11"/>
        <v>0</v>
      </c>
      <c r="V112" s="4" t="str">
        <f t="shared" si="12"/>
        <v/>
      </c>
    </row>
    <row r="113" spans="4:22">
      <c r="D113" s="2" t="str">
        <f t="shared" si="7"/>
        <v/>
      </c>
      <c r="F113" s="4">
        <f t="shared" si="8"/>
        <v>0</v>
      </c>
      <c r="J113" s="2">
        <f t="shared" si="9"/>
        <v>0</v>
      </c>
      <c r="M113" s="4" t="str">
        <f t="shared" si="10"/>
        <v/>
      </c>
      <c r="O113" s="4">
        <f t="shared" si="11"/>
        <v>0</v>
      </c>
      <c r="V113" s="4" t="str">
        <f t="shared" si="12"/>
        <v/>
      </c>
    </row>
    <row r="114" spans="4:22">
      <c r="D114" s="2" t="str">
        <f t="shared" si="7"/>
        <v/>
      </c>
      <c r="F114" s="4">
        <f t="shared" si="8"/>
        <v>0</v>
      </c>
      <c r="J114" s="2">
        <f t="shared" si="9"/>
        <v>0</v>
      </c>
      <c r="M114" s="4" t="str">
        <f t="shared" si="10"/>
        <v/>
      </c>
      <c r="O114" s="4">
        <f t="shared" si="11"/>
        <v>0</v>
      </c>
      <c r="V114" s="4" t="str">
        <f t="shared" si="12"/>
        <v/>
      </c>
    </row>
    <row r="115" spans="4:22">
      <c r="D115" s="2" t="str">
        <f t="shared" si="7"/>
        <v/>
      </c>
      <c r="F115" s="4">
        <f t="shared" si="8"/>
        <v>0</v>
      </c>
      <c r="J115" s="2">
        <f t="shared" si="9"/>
        <v>0</v>
      </c>
      <c r="M115" s="4" t="str">
        <f t="shared" si="10"/>
        <v/>
      </c>
      <c r="O115" s="4">
        <f t="shared" si="11"/>
        <v>0</v>
      </c>
      <c r="V115" s="4" t="str">
        <f t="shared" si="12"/>
        <v/>
      </c>
    </row>
    <row r="116" spans="4:22">
      <c r="D116" s="2" t="str">
        <f t="shared" si="7"/>
        <v/>
      </c>
      <c r="F116" s="4">
        <f t="shared" si="8"/>
        <v>0</v>
      </c>
      <c r="J116" s="2">
        <f t="shared" si="9"/>
        <v>0</v>
      </c>
      <c r="M116" s="4" t="str">
        <f t="shared" si="10"/>
        <v/>
      </c>
      <c r="O116" s="4">
        <f t="shared" si="11"/>
        <v>0</v>
      </c>
      <c r="V116" s="4" t="str">
        <f t="shared" si="12"/>
        <v/>
      </c>
    </row>
    <row r="117" spans="4:22">
      <c r="D117" s="2" t="str">
        <f t="shared" si="7"/>
        <v/>
      </c>
      <c r="F117" s="4">
        <f t="shared" si="8"/>
        <v>0</v>
      </c>
      <c r="J117" s="2">
        <f t="shared" si="9"/>
        <v>0</v>
      </c>
      <c r="M117" s="4" t="str">
        <f t="shared" si="10"/>
        <v/>
      </c>
      <c r="O117" s="4">
        <f t="shared" si="11"/>
        <v>0</v>
      </c>
      <c r="V117" s="4" t="str">
        <f t="shared" si="12"/>
        <v/>
      </c>
    </row>
    <row r="118" spans="4:22">
      <c r="D118" s="2" t="str">
        <f t="shared" si="7"/>
        <v/>
      </c>
      <c r="F118" s="4">
        <f t="shared" si="8"/>
        <v>0</v>
      </c>
      <c r="J118" s="2">
        <f t="shared" si="9"/>
        <v>0</v>
      </c>
      <c r="M118" s="4" t="str">
        <f t="shared" si="10"/>
        <v/>
      </c>
      <c r="O118" s="4">
        <f t="shared" si="11"/>
        <v>0</v>
      </c>
      <c r="V118" s="4" t="str">
        <f t="shared" si="12"/>
        <v/>
      </c>
    </row>
    <row r="119" spans="4:22">
      <c r="D119" s="2" t="str">
        <f t="shared" si="7"/>
        <v/>
      </c>
      <c r="F119" s="4">
        <f t="shared" si="8"/>
        <v>0</v>
      </c>
      <c r="J119" s="2">
        <f t="shared" si="9"/>
        <v>0</v>
      </c>
      <c r="M119" s="4" t="str">
        <f t="shared" si="10"/>
        <v/>
      </c>
      <c r="O119" s="4">
        <f t="shared" si="11"/>
        <v>0</v>
      </c>
      <c r="V119" s="4" t="str">
        <f t="shared" si="12"/>
        <v/>
      </c>
    </row>
    <row r="120" spans="4:22">
      <c r="D120" s="2" t="str">
        <f t="shared" si="7"/>
        <v/>
      </c>
      <c r="F120" s="4">
        <f t="shared" si="8"/>
        <v>0</v>
      </c>
      <c r="J120" s="2">
        <f t="shared" si="9"/>
        <v>0</v>
      </c>
      <c r="M120" s="4" t="str">
        <f t="shared" si="10"/>
        <v/>
      </c>
      <c r="O120" s="4">
        <f t="shared" si="11"/>
        <v>0</v>
      </c>
      <c r="V120" s="4" t="str">
        <f t="shared" si="12"/>
        <v/>
      </c>
    </row>
    <row r="121" spans="4:22">
      <c r="D121" s="2" t="str">
        <f t="shared" si="7"/>
        <v/>
      </c>
      <c r="F121" s="4">
        <f t="shared" si="8"/>
        <v>0</v>
      </c>
      <c r="J121" s="2">
        <f t="shared" si="9"/>
        <v>0</v>
      </c>
      <c r="M121" s="4" t="str">
        <f t="shared" si="10"/>
        <v/>
      </c>
      <c r="O121" s="4">
        <f t="shared" si="11"/>
        <v>0</v>
      </c>
      <c r="V121" s="4" t="str">
        <f t="shared" si="12"/>
        <v/>
      </c>
    </row>
    <row r="122" spans="4:22">
      <c r="D122" s="2" t="str">
        <f t="shared" si="7"/>
        <v/>
      </c>
      <c r="F122" s="4">
        <f t="shared" si="8"/>
        <v>0</v>
      </c>
      <c r="J122" s="2">
        <f t="shared" si="9"/>
        <v>0</v>
      </c>
      <c r="M122" s="4" t="str">
        <f t="shared" si="10"/>
        <v/>
      </c>
      <c r="O122" s="4">
        <f t="shared" si="11"/>
        <v>0</v>
      </c>
      <c r="V122" s="4" t="str">
        <f t="shared" si="12"/>
        <v/>
      </c>
    </row>
    <row r="123" spans="4:22">
      <c r="D123" s="2" t="str">
        <f t="shared" si="7"/>
        <v/>
      </c>
      <c r="F123" s="4">
        <f t="shared" si="8"/>
        <v>0</v>
      </c>
      <c r="J123" s="2">
        <f t="shared" si="9"/>
        <v>0</v>
      </c>
      <c r="M123" s="4" t="str">
        <f t="shared" si="10"/>
        <v/>
      </c>
      <c r="O123" s="4">
        <f t="shared" si="11"/>
        <v>0</v>
      </c>
      <c r="V123" s="4" t="str">
        <f t="shared" si="12"/>
        <v/>
      </c>
    </row>
    <row r="124" spans="4:22">
      <c r="D124" s="2" t="str">
        <f t="shared" si="7"/>
        <v/>
      </c>
      <c r="F124" s="4">
        <f t="shared" si="8"/>
        <v>0</v>
      </c>
      <c r="J124" s="2">
        <f t="shared" si="9"/>
        <v>0</v>
      </c>
      <c r="M124" s="4" t="str">
        <f t="shared" si="10"/>
        <v/>
      </c>
      <c r="O124" s="4">
        <f t="shared" si="11"/>
        <v>0</v>
      </c>
      <c r="V124" s="4" t="str">
        <f t="shared" si="12"/>
        <v/>
      </c>
    </row>
    <row r="125" spans="4:22">
      <c r="D125" s="2" t="str">
        <f t="shared" si="7"/>
        <v/>
      </c>
      <c r="F125" s="4">
        <f t="shared" si="8"/>
        <v>0</v>
      </c>
      <c r="J125" s="2">
        <f t="shared" si="9"/>
        <v>0</v>
      </c>
      <c r="M125" s="4" t="str">
        <f t="shared" si="10"/>
        <v/>
      </c>
      <c r="O125" s="4">
        <f t="shared" si="11"/>
        <v>0</v>
      </c>
      <c r="V125" s="4" t="str">
        <f t="shared" si="12"/>
        <v/>
      </c>
    </row>
    <row r="126" spans="4:22">
      <c r="D126" s="2" t="str">
        <f t="shared" si="7"/>
        <v/>
      </c>
      <c r="F126" s="4">
        <f t="shared" si="8"/>
        <v>0</v>
      </c>
      <c r="J126" s="2">
        <f t="shared" si="9"/>
        <v>0</v>
      </c>
      <c r="M126" s="4" t="str">
        <f t="shared" si="10"/>
        <v/>
      </c>
      <c r="O126" s="4">
        <f t="shared" si="11"/>
        <v>0</v>
      </c>
      <c r="V126" s="4" t="str">
        <f t="shared" si="12"/>
        <v/>
      </c>
    </row>
    <row r="127" spans="4:22">
      <c r="D127" s="2" t="str">
        <f t="shared" si="7"/>
        <v/>
      </c>
      <c r="F127" s="4">
        <f t="shared" si="8"/>
        <v>0</v>
      </c>
      <c r="J127" s="2">
        <f t="shared" si="9"/>
        <v>0</v>
      </c>
      <c r="M127" s="4" t="str">
        <f t="shared" si="10"/>
        <v/>
      </c>
      <c r="O127" s="4">
        <f t="shared" si="11"/>
        <v>0</v>
      </c>
      <c r="V127" s="4" t="str">
        <f t="shared" si="12"/>
        <v/>
      </c>
    </row>
    <row r="128" spans="4:22">
      <c r="D128" s="2" t="str">
        <f t="shared" si="7"/>
        <v/>
      </c>
      <c r="F128" s="4">
        <f t="shared" si="8"/>
        <v>0</v>
      </c>
      <c r="J128" s="2">
        <f t="shared" si="9"/>
        <v>0</v>
      </c>
      <c r="M128" s="4" t="str">
        <f t="shared" si="10"/>
        <v/>
      </c>
      <c r="O128" s="4">
        <f t="shared" si="11"/>
        <v>0</v>
      </c>
      <c r="V128" s="4" t="str">
        <f t="shared" si="12"/>
        <v/>
      </c>
    </row>
    <row r="129" spans="4:22">
      <c r="D129" s="2" t="str">
        <f t="shared" si="7"/>
        <v/>
      </c>
      <c r="F129" s="4">
        <f t="shared" si="8"/>
        <v>0</v>
      </c>
      <c r="J129" s="2">
        <f t="shared" si="9"/>
        <v>0</v>
      </c>
      <c r="M129" s="4" t="str">
        <f t="shared" si="10"/>
        <v/>
      </c>
      <c r="O129" s="4">
        <f t="shared" si="11"/>
        <v>0</v>
      </c>
      <c r="V129" s="4" t="str">
        <f t="shared" si="12"/>
        <v/>
      </c>
    </row>
    <row r="130" spans="4:22">
      <c r="D130" s="2" t="str">
        <f t="shared" si="7"/>
        <v/>
      </c>
      <c r="F130" s="4">
        <f t="shared" si="8"/>
        <v>0</v>
      </c>
      <c r="J130" s="2">
        <f t="shared" si="9"/>
        <v>0</v>
      </c>
      <c r="M130" s="4" t="str">
        <f t="shared" si="10"/>
        <v/>
      </c>
      <c r="O130" s="4">
        <f t="shared" si="11"/>
        <v>0</v>
      </c>
      <c r="V130" s="4" t="str">
        <f t="shared" si="12"/>
        <v/>
      </c>
    </row>
    <row r="131" spans="4:22">
      <c r="D131" s="2" t="str">
        <f t="shared" ref="D131:D194" si="13">IF(ISNA(VLOOKUP(C131,AC$1:AE$9999,2,FALSE)),"",VLOOKUP(C131,AC$1:AE$9999,2,FALSE))</f>
        <v/>
      </c>
      <c r="F131" s="4">
        <f t="shared" ref="F131:F194" si="14">IF(I131+G131=0,0,IF(I131=0,SQRT(G131^2+H131),I131*PI()*(1-(J131/360))))</f>
        <v>0</v>
      </c>
      <c r="J131" s="2">
        <f t="shared" ref="J131:J194" si="15">IF(I131=0,0,IF(K131="90°",270,ASIN((K131/2)/(I131/2))*180/PI()*2))</f>
        <v>0</v>
      </c>
      <c r="M131" s="4" t="str">
        <f t="shared" ref="M131:M194" si="16">IF(E131+F131+N131=0,"",IF((D131*F131*L131)/1000+N131=0,(D131*E131*L131)/1000+N131,(D131*F131*L131)/1000+N131))</f>
        <v/>
      </c>
      <c r="O131" s="4">
        <f t="shared" ref="O131:O194" si="17">IF(O130&gt;0,0,IF(A132&amp;B132=A131&amp;B131,0,IF(COUNTIFS(A:A,A131,B:B,B131)&gt;=2,SUMIFS(M:M,A:A,A131,B:B,B131),0)))</f>
        <v>0</v>
      </c>
      <c r="V131" s="4" t="str">
        <f t="shared" ref="V131:V194" si="18">M131</f>
        <v/>
      </c>
    </row>
    <row r="132" spans="4:22">
      <c r="D132" s="2" t="str">
        <f t="shared" si="13"/>
        <v/>
      </c>
      <c r="F132" s="4">
        <f t="shared" si="14"/>
        <v>0</v>
      </c>
      <c r="J132" s="2">
        <f t="shared" si="15"/>
        <v>0</v>
      </c>
      <c r="M132" s="4" t="str">
        <f t="shared" si="16"/>
        <v/>
      </c>
      <c r="O132" s="4">
        <f t="shared" si="17"/>
        <v>0</v>
      </c>
      <c r="V132" s="4" t="str">
        <f t="shared" si="18"/>
        <v/>
      </c>
    </row>
    <row r="133" spans="4:22">
      <c r="D133" s="2" t="str">
        <f t="shared" si="13"/>
        <v/>
      </c>
      <c r="F133" s="4">
        <f t="shared" si="14"/>
        <v>0</v>
      </c>
      <c r="J133" s="2">
        <f t="shared" si="15"/>
        <v>0</v>
      </c>
      <c r="M133" s="4" t="str">
        <f t="shared" si="16"/>
        <v/>
      </c>
      <c r="O133" s="4">
        <f t="shared" si="17"/>
        <v>0</v>
      </c>
      <c r="V133" s="4" t="str">
        <f t="shared" si="18"/>
        <v/>
      </c>
    </row>
    <row r="134" spans="4:22">
      <c r="D134" s="2" t="str">
        <f t="shared" si="13"/>
        <v/>
      </c>
      <c r="F134" s="4">
        <f t="shared" si="14"/>
        <v>0</v>
      </c>
      <c r="J134" s="2">
        <f t="shared" si="15"/>
        <v>0</v>
      </c>
      <c r="M134" s="4" t="str">
        <f t="shared" si="16"/>
        <v/>
      </c>
      <c r="O134" s="4">
        <f t="shared" si="17"/>
        <v>0</v>
      </c>
      <c r="V134" s="4" t="str">
        <f t="shared" si="18"/>
        <v/>
      </c>
    </row>
    <row r="135" spans="4:22">
      <c r="D135" s="2" t="str">
        <f t="shared" si="13"/>
        <v/>
      </c>
      <c r="F135" s="4">
        <f t="shared" si="14"/>
        <v>0</v>
      </c>
      <c r="J135" s="2">
        <f t="shared" si="15"/>
        <v>0</v>
      </c>
      <c r="M135" s="4" t="str">
        <f t="shared" si="16"/>
        <v/>
      </c>
      <c r="O135" s="4">
        <f t="shared" si="17"/>
        <v>0</v>
      </c>
      <c r="V135" s="4" t="str">
        <f t="shared" si="18"/>
        <v/>
      </c>
    </row>
    <row r="136" spans="4:22">
      <c r="D136" s="2" t="str">
        <f t="shared" si="13"/>
        <v/>
      </c>
      <c r="F136" s="4">
        <f t="shared" si="14"/>
        <v>0</v>
      </c>
      <c r="J136" s="2">
        <f t="shared" si="15"/>
        <v>0</v>
      </c>
      <c r="M136" s="4" t="str">
        <f t="shared" si="16"/>
        <v/>
      </c>
      <c r="O136" s="4">
        <f t="shared" si="17"/>
        <v>0</v>
      </c>
      <c r="V136" s="4" t="str">
        <f t="shared" si="18"/>
        <v/>
      </c>
    </row>
    <row r="137" spans="4:22">
      <c r="D137" s="2" t="str">
        <f t="shared" si="13"/>
        <v/>
      </c>
      <c r="F137" s="4">
        <f t="shared" si="14"/>
        <v>0</v>
      </c>
      <c r="J137" s="2">
        <f t="shared" si="15"/>
        <v>0</v>
      </c>
      <c r="M137" s="4" t="str">
        <f t="shared" si="16"/>
        <v/>
      </c>
      <c r="O137" s="4">
        <f t="shared" si="17"/>
        <v>0</v>
      </c>
      <c r="V137" s="4" t="str">
        <f t="shared" si="18"/>
        <v/>
      </c>
    </row>
    <row r="138" spans="4:22">
      <c r="D138" s="2" t="str">
        <f t="shared" si="13"/>
        <v/>
      </c>
      <c r="F138" s="4">
        <f t="shared" si="14"/>
        <v>0</v>
      </c>
      <c r="J138" s="2">
        <f t="shared" si="15"/>
        <v>0</v>
      </c>
      <c r="M138" s="4" t="str">
        <f t="shared" si="16"/>
        <v/>
      </c>
      <c r="O138" s="4">
        <f t="shared" si="17"/>
        <v>0</v>
      </c>
      <c r="V138" s="4" t="str">
        <f t="shared" si="18"/>
        <v/>
      </c>
    </row>
    <row r="139" spans="4:22">
      <c r="D139" s="2" t="str">
        <f t="shared" si="13"/>
        <v/>
      </c>
      <c r="F139" s="4">
        <f t="shared" si="14"/>
        <v>0</v>
      </c>
      <c r="J139" s="2">
        <f t="shared" si="15"/>
        <v>0</v>
      </c>
      <c r="M139" s="4" t="str">
        <f t="shared" si="16"/>
        <v/>
      </c>
      <c r="O139" s="4">
        <f t="shared" si="17"/>
        <v>0</v>
      </c>
      <c r="V139" s="4" t="str">
        <f t="shared" si="18"/>
        <v/>
      </c>
    </row>
    <row r="140" spans="4:22">
      <c r="D140" s="2" t="str">
        <f t="shared" si="13"/>
        <v/>
      </c>
      <c r="F140" s="4">
        <f t="shared" si="14"/>
        <v>0</v>
      </c>
      <c r="J140" s="2">
        <f t="shared" si="15"/>
        <v>0</v>
      </c>
      <c r="M140" s="4" t="str">
        <f t="shared" si="16"/>
        <v/>
      </c>
      <c r="O140" s="4">
        <f t="shared" si="17"/>
        <v>0</v>
      </c>
      <c r="V140" s="4" t="str">
        <f t="shared" si="18"/>
        <v/>
      </c>
    </row>
    <row r="141" spans="4:22">
      <c r="D141" s="2" t="str">
        <f t="shared" si="13"/>
        <v/>
      </c>
      <c r="F141" s="4">
        <f t="shared" si="14"/>
        <v>0</v>
      </c>
      <c r="J141" s="2">
        <f t="shared" si="15"/>
        <v>0</v>
      </c>
      <c r="M141" s="4" t="str">
        <f t="shared" si="16"/>
        <v/>
      </c>
      <c r="O141" s="4">
        <f t="shared" si="17"/>
        <v>0</v>
      </c>
      <c r="V141" s="4" t="str">
        <f t="shared" si="18"/>
        <v/>
      </c>
    </row>
    <row r="142" spans="4:22">
      <c r="D142" s="2" t="str">
        <f t="shared" si="13"/>
        <v/>
      </c>
      <c r="F142" s="4">
        <f t="shared" si="14"/>
        <v>0</v>
      </c>
      <c r="J142" s="2">
        <f t="shared" si="15"/>
        <v>0</v>
      </c>
      <c r="M142" s="4" t="str">
        <f t="shared" si="16"/>
        <v/>
      </c>
      <c r="O142" s="4">
        <f t="shared" si="17"/>
        <v>0</v>
      </c>
      <c r="V142" s="4" t="str">
        <f t="shared" si="18"/>
        <v/>
      </c>
    </row>
    <row r="143" spans="4:22">
      <c r="D143" s="2" t="str">
        <f t="shared" si="13"/>
        <v/>
      </c>
      <c r="F143" s="4">
        <f t="shared" si="14"/>
        <v>0</v>
      </c>
      <c r="J143" s="2">
        <f t="shared" si="15"/>
        <v>0</v>
      </c>
      <c r="M143" s="4" t="str">
        <f t="shared" si="16"/>
        <v/>
      </c>
      <c r="O143" s="4">
        <f t="shared" si="17"/>
        <v>0</v>
      </c>
      <c r="V143" s="4" t="str">
        <f t="shared" si="18"/>
        <v/>
      </c>
    </row>
    <row r="144" spans="4:22">
      <c r="D144" s="2" t="str">
        <f t="shared" si="13"/>
        <v/>
      </c>
      <c r="F144" s="4">
        <f t="shared" si="14"/>
        <v>0</v>
      </c>
      <c r="J144" s="2">
        <f t="shared" si="15"/>
        <v>0</v>
      </c>
      <c r="M144" s="4" t="str">
        <f t="shared" si="16"/>
        <v/>
      </c>
      <c r="O144" s="4">
        <f t="shared" si="17"/>
        <v>0</v>
      </c>
      <c r="V144" s="4" t="str">
        <f t="shared" si="18"/>
        <v/>
      </c>
    </row>
    <row r="145" spans="4:22">
      <c r="D145" s="2" t="str">
        <f t="shared" si="13"/>
        <v/>
      </c>
      <c r="F145" s="4">
        <f t="shared" si="14"/>
        <v>0</v>
      </c>
      <c r="J145" s="2">
        <f t="shared" si="15"/>
        <v>0</v>
      </c>
      <c r="M145" s="4" t="str">
        <f t="shared" si="16"/>
        <v/>
      </c>
      <c r="O145" s="4">
        <f t="shared" si="17"/>
        <v>0</v>
      </c>
      <c r="V145" s="4" t="str">
        <f t="shared" si="18"/>
        <v/>
      </c>
    </row>
    <row r="146" spans="4:22">
      <c r="D146" s="2" t="str">
        <f t="shared" si="13"/>
        <v/>
      </c>
      <c r="F146" s="4">
        <f t="shared" si="14"/>
        <v>0</v>
      </c>
      <c r="J146" s="2">
        <f t="shared" si="15"/>
        <v>0</v>
      </c>
      <c r="M146" s="4" t="str">
        <f t="shared" si="16"/>
        <v/>
      </c>
      <c r="O146" s="4">
        <f t="shared" si="17"/>
        <v>0</v>
      </c>
      <c r="V146" s="4" t="str">
        <f t="shared" si="18"/>
        <v/>
      </c>
    </row>
    <row r="147" spans="4:22">
      <c r="D147" s="2" t="str">
        <f t="shared" si="13"/>
        <v/>
      </c>
      <c r="F147" s="4">
        <f t="shared" si="14"/>
        <v>0</v>
      </c>
      <c r="J147" s="2">
        <f t="shared" si="15"/>
        <v>0</v>
      </c>
      <c r="M147" s="4" t="str">
        <f t="shared" si="16"/>
        <v/>
      </c>
      <c r="O147" s="4">
        <f t="shared" si="17"/>
        <v>0</v>
      </c>
      <c r="V147" s="4" t="str">
        <f t="shared" si="18"/>
        <v/>
      </c>
    </row>
    <row r="148" spans="4:22">
      <c r="D148" s="2" t="str">
        <f t="shared" si="13"/>
        <v/>
      </c>
      <c r="F148" s="4">
        <f t="shared" si="14"/>
        <v>0</v>
      </c>
      <c r="J148" s="2">
        <f t="shared" si="15"/>
        <v>0</v>
      </c>
      <c r="M148" s="4" t="str">
        <f t="shared" si="16"/>
        <v/>
      </c>
      <c r="O148" s="4">
        <f t="shared" si="17"/>
        <v>0</v>
      </c>
      <c r="V148" s="4" t="str">
        <f t="shared" si="18"/>
        <v/>
      </c>
    </row>
    <row r="149" spans="4:22">
      <c r="D149" s="2" t="str">
        <f t="shared" si="13"/>
        <v/>
      </c>
      <c r="F149" s="4">
        <f t="shared" si="14"/>
        <v>0</v>
      </c>
      <c r="J149" s="2">
        <f t="shared" si="15"/>
        <v>0</v>
      </c>
      <c r="M149" s="4" t="str">
        <f t="shared" si="16"/>
        <v/>
      </c>
      <c r="O149" s="4">
        <f t="shared" si="17"/>
        <v>0</v>
      </c>
      <c r="V149" s="4" t="str">
        <f t="shared" si="18"/>
        <v/>
      </c>
    </row>
    <row r="150" spans="4:22">
      <c r="D150" s="2" t="str">
        <f t="shared" si="13"/>
        <v/>
      </c>
      <c r="F150" s="4">
        <f t="shared" si="14"/>
        <v>0</v>
      </c>
      <c r="J150" s="2">
        <f t="shared" si="15"/>
        <v>0</v>
      </c>
      <c r="M150" s="4" t="str">
        <f t="shared" si="16"/>
        <v/>
      </c>
      <c r="O150" s="4">
        <f t="shared" si="17"/>
        <v>0</v>
      </c>
      <c r="V150" s="4" t="str">
        <f t="shared" si="18"/>
        <v/>
      </c>
    </row>
    <row r="151" spans="4:22">
      <c r="D151" s="2" t="str">
        <f t="shared" si="13"/>
        <v/>
      </c>
      <c r="F151" s="4">
        <f t="shared" si="14"/>
        <v>0</v>
      </c>
      <c r="J151" s="2">
        <f t="shared" si="15"/>
        <v>0</v>
      </c>
      <c r="M151" s="4" t="str">
        <f t="shared" si="16"/>
        <v/>
      </c>
      <c r="O151" s="4">
        <f t="shared" si="17"/>
        <v>0</v>
      </c>
      <c r="V151" s="4" t="str">
        <f t="shared" si="18"/>
        <v/>
      </c>
    </row>
    <row r="152" spans="4:22">
      <c r="D152" s="2" t="str">
        <f t="shared" si="13"/>
        <v/>
      </c>
      <c r="F152" s="4">
        <f t="shared" si="14"/>
        <v>0</v>
      </c>
      <c r="J152" s="2">
        <f t="shared" si="15"/>
        <v>0</v>
      </c>
      <c r="M152" s="4" t="str">
        <f t="shared" si="16"/>
        <v/>
      </c>
      <c r="O152" s="4">
        <f t="shared" si="17"/>
        <v>0</v>
      </c>
      <c r="V152" s="4" t="str">
        <f t="shared" si="18"/>
        <v/>
      </c>
    </row>
    <row r="153" spans="4:22">
      <c r="D153" s="2" t="str">
        <f t="shared" si="13"/>
        <v/>
      </c>
      <c r="F153" s="4">
        <f t="shared" si="14"/>
        <v>0</v>
      </c>
      <c r="J153" s="2">
        <f t="shared" si="15"/>
        <v>0</v>
      </c>
      <c r="M153" s="4" t="str">
        <f t="shared" si="16"/>
        <v/>
      </c>
      <c r="O153" s="4">
        <f t="shared" si="17"/>
        <v>0</v>
      </c>
      <c r="V153" s="4" t="str">
        <f t="shared" si="18"/>
        <v/>
      </c>
    </row>
    <row r="154" spans="4:22">
      <c r="D154" s="2" t="str">
        <f t="shared" si="13"/>
        <v/>
      </c>
      <c r="F154" s="4">
        <f t="shared" si="14"/>
        <v>0</v>
      </c>
      <c r="J154" s="2">
        <f t="shared" si="15"/>
        <v>0</v>
      </c>
      <c r="M154" s="4" t="str">
        <f t="shared" si="16"/>
        <v/>
      </c>
      <c r="O154" s="4">
        <f t="shared" si="17"/>
        <v>0</v>
      </c>
      <c r="V154" s="4" t="str">
        <f t="shared" si="18"/>
        <v/>
      </c>
    </row>
    <row r="155" spans="4:22">
      <c r="D155" s="2" t="str">
        <f t="shared" si="13"/>
        <v/>
      </c>
      <c r="F155" s="4">
        <f t="shared" si="14"/>
        <v>0</v>
      </c>
      <c r="J155" s="2">
        <f t="shared" si="15"/>
        <v>0</v>
      </c>
      <c r="M155" s="4" t="str">
        <f t="shared" si="16"/>
        <v/>
      </c>
      <c r="O155" s="4">
        <f t="shared" si="17"/>
        <v>0</v>
      </c>
      <c r="V155" s="4" t="str">
        <f t="shared" si="18"/>
        <v/>
      </c>
    </row>
    <row r="156" spans="4:22">
      <c r="D156" s="2" t="str">
        <f t="shared" si="13"/>
        <v/>
      </c>
      <c r="F156" s="4">
        <f t="shared" si="14"/>
        <v>0</v>
      </c>
      <c r="J156" s="2">
        <f t="shared" si="15"/>
        <v>0</v>
      </c>
      <c r="M156" s="4" t="str">
        <f t="shared" si="16"/>
        <v/>
      </c>
      <c r="O156" s="4">
        <f t="shared" si="17"/>
        <v>0</v>
      </c>
      <c r="V156" s="4" t="str">
        <f t="shared" si="18"/>
        <v/>
      </c>
    </row>
    <row r="157" spans="4:22">
      <c r="D157" s="2" t="str">
        <f t="shared" si="13"/>
        <v/>
      </c>
      <c r="F157" s="4">
        <f t="shared" si="14"/>
        <v>0</v>
      </c>
      <c r="J157" s="2">
        <f t="shared" si="15"/>
        <v>0</v>
      </c>
      <c r="M157" s="4" t="str">
        <f t="shared" si="16"/>
        <v/>
      </c>
      <c r="O157" s="4">
        <f t="shared" si="17"/>
        <v>0</v>
      </c>
      <c r="V157" s="4" t="str">
        <f t="shared" si="18"/>
        <v/>
      </c>
    </row>
    <row r="158" spans="4:22">
      <c r="D158" s="2" t="str">
        <f t="shared" si="13"/>
        <v/>
      </c>
      <c r="F158" s="4">
        <f t="shared" si="14"/>
        <v>0</v>
      </c>
      <c r="J158" s="2">
        <f t="shared" si="15"/>
        <v>0</v>
      </c>
      <c r="M158" s="4" t="str">
        <f t="shared" si="16"/>
        <v/>
      </c>
      <c r="O158" s="4">
        <f t="shared" si="17"/>
        <v>0</v>
      </c>
      <c r="V158" s="4" t="str">
        <f t="shared" si="18"/>
        <v/>
      </c>
    </row>
    <row r="159" spans="4:22">
      <c r="D159" s="2" t="str">
        <f t="shared" si="13"/>
        <v/>
      </c>
      <c r="F159" s="4">
        <f t="shared" si="14"/>
        <v>0</v>
      </c>
      <c r="J159" s="2">
        <f t="shared" si="15"/>
        <v>0</v>
      </c>
      <c r="M159" s="4" t="str">
        <f t="shared" si="16"/>
        <v/>
      </c>
      <c r="O159" s="4">
        <f t="shared" si="17"/>
        <v>0</v>
      </c>
      <c r="V159" s="4" t="str">
        <f t="shared" si="18"/>
        <v/>
      </c>
    </row>
    <row r="160" spans="4:22">
      <c r="D160" s="2" t="str">
        <f t="shared" si="13"/>
        <v/>
      </c>
      <c r="F160" s="4">
        <f t="shared" si="14"/>
        <v>0</v>
      </c>
      <c r="J160" s="2">
        <f t="shared" si="15"/>
        <v>0</v>
      </c>
      <c r="M160" s="4" t="str">
        <f t="shared" si="16"/>
        <v/>
      </c>
      <c r="O160" s="4">
        <f t="shared" si="17"/>
        <v>0</v>
      </c>
      <c r="V160" s="4" t="str">
        <f t="shared" si="18"/>
        <v/>
      </c>
    </row>
    <row r="161" spans="4:22">
      <c r="D161" s="2" t="str">
        <f t="shared" si="13"/>
        <v/>
      </c>
      <c r="F161" s="4">
        <f t="shared" si="14"/>
        <v>0</v>
      </c>
      <c r="J161" s="2">
        <f t="shared" si="15"/>
        <v>0</v>
      </c>
      <c r="M161" s="4" t="str">
        <f t="shared" si="16"/>
        <v/>
      </c>
      <c r="O161" s="4">
        <f t="shared" si="17"/>
        <v>0</v>
      </c>
      <c r="V161" s="4" t="str">
        <f t="shared" si="18"/>
        <v/>
      </c>
    </row>
    <row r="162" spans="4:22">
      <c r="D162" s="2" t="str">
        <f t="shared" si="13"/>
        <v/>
      </c>
      <c r="F162" s="4">
        <f t="shared" si="14"/>
        <v>0</v>
      </c>
      <c r="J162" s="2">
        <f t="shared" si="15"/>
        <v>0</v>
      </c>
      <c r="M162" s="4" t="str">
        <f t="shared" si="16"/>
        <v/>
      </c>
      <c r="O162" s="4">
        <f t="shared" si="17"/>
        <v>0</v>
      </c>
      <c r="V162" s="4" t="str">
        <f t="shared" si="18"/>
        <v/>
      </c>
    </row>
    <row r="163" spans="4:22">
      <c r="D163" s="2" t="str">
        <f t="shared" si="13"/>
        <v/>
      </c>
      <c r="F163" s="4">
        <f t="shared" si="14"/>
        <v>0</v>
      </c>
      <c r="J163" s="2">
        <f t="shared" si="15"/>
        <v>0</v>
      </c>
      <c r="M163" s="4" t="str">
        <f t="shared" si="16"/>
        <v/>
      </c>
      <c r="O163" s="4">
        <f t="shared" si="17"/>
        <v>0</v>
      </c>
      <c r="V163" s="4" t="str">
        <f t="shared" si="18"/>
        <v/>
      </c>
    </row>
    <row r="164" spans="4:22">
      <c r="D164" s="2" t="str">
        <f t="shared" si="13"/>
        <v/>
      </c>
      <c r="F164" s="4">
        <f t="shared" si="14"/>
        <v>0</v>
      </c>
      <c r="J164" s="2">
        <f t="shared" si="15"/>
        <v>0</v>
      </c>
      <c r="M164" s="4" t="str">
        <f t="shared" si="16"/>
        <v/>
      </c>
      <c r="O164" s="4">
        <f t="shared" si="17"/>
        <v>0</v>
      </c>
      <c r="V164" s="4" t="str">
        <f t="shared" si="18"/>
        <v/>
      </c>
    </row>
    <row r="165" spans="4:22">
      <c r="D165" s="2" t="str">
        <f t="shared" si="13"/>
        <v/>
      </c>
      <c r="F165" s="4">
        <f t="shared" si="14"/>
        <v>0</v>
      </c>
      <c r="J165" s="2">
        <f t="shared" si="15"/>
        <v>0</v>
      </c>
      <c r="M165" s="4" t="str">
        <f t="shared" si="16"/>
        <v/>
      </c>
      <c r="O165" s="4">
        <f t="shared" si="17"/>
        <v>0</v>
      </c>
      <c r="V165" s="4" t="str">
        <f t="shared" si="18"/>
        <v/>
      </c>
    </row>
    <row r="166" spans="4:22">
      <c r="D166" s="2" t="str">
        <f t="shared" si="13"/>
        <v/>
      </c>
      <c r="F166" s="4">
        <f t="shared" si="14"/>
        <v>0</v>
      </c>
      <c r="J166" s="2">
        <f t="shared" si="15"/>
        <v>0</v>
      </c>
      <c r="M166" s="4" t="str">
        <f t="shared" si="16"/>
        <v/>
      </c>
      <c r="O166" s="4">
        <f t="shared" si="17"/>
        <v>0</v>
      </c>
      <c r="V166" s="4" t="str">
        <f t="shared" si="18"/>
        <v/>
      </c>
    </row>
    <row r="167" spans="4:22">
      <c r="D167" s="2" t="str">
        <f t="shared" si="13"/>
        <v/>
      </c>
      <c r="F167" s="4">
        <f t="shared" si="14"/>
        <v>0</v>
      </c>
      <c r="J167" s="2">
        <f t="shared" si="15"/>
        <v>0</v>
      </c>
      <c r="M167" s="4" t="str">
        <f t="shared" si="16"/>
        <v/>
      </c>
      <c r="O167" s="4">
        <f t="shared" si="17"/>
        <v>0</v>
      </c>
      <c r="V167" s="4" t="str">
        <f t="shared" si="18"/>
        <v/>
      </c>
    </row>
    <row r="168" spans="4:22">
      <c r="D168" s="2" t="str">
        <f t="shared" si="13"/>
        <v/>
      </c>
      <c r="F168" s="4">
        <f t="shared" si="14"/>
        <v>0</v>
      </c>
      <c r="J168" s="2">
        <f t="shared" si="15"/>
        <v>0</v>
      </c>
      <c r="M168" s="4" t="str">
        <f t="shared" si="16"/>
        <v/>
      </c>
      <c r="O168" s="4">
        <f t="shared" si="17"/>
        <v>0</v>
      </c>
      <c r="V168" s="4" t="str">
        <f t="shared" si="18"/>
        <v/>
      </c>
    </row>
    <row r="169" spans="4:22">
      <c r="D169" s="2" t="str">
        <f t="shared" si="13"/>
        <v/>
      </c>
      <c r="F169" s="4">
        <f t="shared" si="14"/>
        <v>0</v>
      </c>
      <c r="J169" s="2">
        <f t="shared" si="15"/>
        <v>0</v>
      </c>
      <c r="M169" s="4" t="str">
        <f t="shared" si="16"/>
        <v/>
      </c>
      <c r="O169" s="4">
        <f t="shared" si="17"/>
        <v>0</v>
      </c>
      <c r="V169" s="4" t="str">
        <f t="shared" si="18"/>
        <v/>
      </c>
    </row>
    <row r="170" spans="4:22">
      <c r="D170" s="2" t="str">
        <f t="shared" si="13"/>
        <v/>
      </c>
      <c r="F170" s="4">
        <f t="shared" si="14"/>
        <v>0</v>
      </c>
      <c r="J170" s="2">
        <f t="shared" si="15"/>
        <v>0</v>
      </c>
      <c r="M170" s="4" t="str">
        <f t="shared" si="16"/>
        <v/>
      </c>
      <c r="O170" s="4">
        <f t="shared" si="17"/>
        <v>0</v>
      </c>
      <c r="V170" s="4" t="str">
        <f t="shared" si="18"/>
        <v/>
      </c>
    </row>
    <row r="171" spans="4:22">
      <c r="D171" s="2" t="str">
        <f t="shared" si="13"/>
        <v/>
      </c>
      <c r="F171" s="4">
        <f t="shared" si="14"/>
        <v>0</v>
      </c>
      <c r="J171" s="2">
        <f t="shared" si="15"/>
        <v>0</v>
      </c>
      <c r="M171" s="4" t="str">
        <f t="shared" si="16"/>
        <v/>
      </c>
      <c r="O171" s="4">
        <f t="shared" si="17"/>
        <v>0</v>
      </c>
      <c r="V171" s="4" t="str">
        <f t="shared" si="18"/>
        <v/>
      </c>
    </row>
    <row r="172" spans="4:22">
      <c r="D172" s="2" t="str">
        <f t="shared" si="13"/>
        <v/>
      </c>
      <c r="F172" s="4">
        <f t="shared" si="14"/>
        <v>0</v>
      </c>
      <c r="J172" s="2">
        <f t="shared" si="15"/>
        <v>0</v>
      </c>
      <c r="M172" s="4" t="str">
        <f t="shared" si="16"/>
        <v/>
      </c>
      <c r="O172" s="4">
        <f t="shared" si="17"/>
        <v>0</v>
      </c>
      <c r="V172" s="4" t="str">
        <f t="shared" si="18"/>
        <v/>
      </c>
    </row>
    <row r="173" spans="4:22">
      <c r="D173" s="2" t="str">
        <f t="shared" si="13"/>
        <v/>
      </c>
      <c r="F173" s="4">
        <f t="shared" si="14"/>
        <v>0</v>
      </c>
      <c r="J173" s="2">
        <f t="shared" si="15"/>
        <v>0</v>
      </c>
      <c r="M173" s="4" t="str">
        <f t="shared" si="16"/>
        <v/>
      </c>
      <c r="O173" s="4">
        <f t="shared" si="17"/>
        <v>0</v>
      </c>
      <c r="V173" s="4" t="str">
        <f t="shared" si="18"/>
        <v/>
      </c>
    </row>
    <row r="174" spans="4:22">
      <c r="D174" s="2" t="str">
        <f t="shared" si="13"/>
        <v/>
      </c>
      <c r="F174" s="4">
        <f t="shared" si="14"/>
        <v>0</v>
      </c>
      <c r="J174" s="2">
        <f t="shared" si="15"/>
        <v>0</v>
      </c>
      <c r="M174" s="4" t="str">
        <f t="shared" si="16"/>
        <v/>
      </c>
      <c r="O174" s="4">
        <f t="shared" si="17"/>
        <v>0</v>
      </c>
      <c r="V174" s="4" t="str">
        <f t="shared" si="18"/>
        <v/>
      </c>
    </row>
    <row r="175" spans="4:22">
      <c r="D175" s="2" t="str">
        <f t="shared" si="13"/>
        <v/>
      </c>
      <c r="F175" s="4">
        <f t="shared" si="14"/>
        <v>0</v>
      </c>
      <c r="J175" s="2">
        <f t="shared" si="15"/>
        <v>0</v>
      </c>
      <c r="M175" s="4" t="str">
        <f t="shared" si="16"/>
        <v/>
      </c>
      <c r="O175" s="4">
        <f t="shared" si="17"/>
        <v>0</v>
      </c>
      <c r="V175" s="4" t="str">
        <f t="shared" si="18"/>
        <v/>
      </c>
    </row>
    <row r="176" spans="4:22">
      <c r="D176" s="2" t="str">
        <f t="shared" si="13"/>
        <v/>
      </c>
      <c r="F176" s="4">
        <f t="shared" si="14"/>
        <v>0</v>
      </c>
      <c r="J176" s="2">
        <f t="shared" si="15"/>
        <v>0</v>
      </c>
      <c r="M176" s="4" t="str">
        <f t="shared" si="16"/>
        <v/>
      </c>
      <c r="O176" s="4">
        <f t="shared" si="17"/>
        <v>0</v>
      </c>
      <c r="V176" s="4" t="str">
        <f t="shared" si="18"/>
        <v/>
      </c>
    </row>
    <row r="177" spans="4:22">
      <c r="D177" s="2" t="str">
        <f t="shared" si="13"/>
        <v/>
      </c>
      <c r="F177" s="4">
        <f t="shared" si="14"/>
        <v>0</v>
      </c>
      <c r="J177" s="2">
        <f t="shared" si="15"/>
        <v>0</v>
      </c>
      <c r="M177" s="4" t="str">
        <f t="shared" si="16"/>
        <v/>
      </c>
      <c r="O177" s="4">
        <f t="shared" si="17"/>
        <v>0</v>
      </c>
      <c r="V177" s="4" t="str">
        <f t="shared" si="18"/>
        <v/>
      </c>
    </row>
    <row r="178" spans="4:22">
      <c r="D178" s="2" t="str">
        <f t="shared" si="13"/>
        <v/>
      </c>
      <c r="F178" s="4">
        <f t="shared" si="14"/>
        <v>0</v>
      </c>
      <c r="J178" s="2">
        <f t="shared" si="15"/>
        <v>0</v>
      </c>
      <c r="M178" s="4" t="str">
        <f t="shared" si="16"/>
        <v/>
      </c>
      <c r="O178" s="4">
        <f t="shared" si="17"/>
        <v>0</v>
      </c>
      <c r="V178" s="4" t="str">
        <f t="shared" si="18"/>
        <v/>
      </c>
    </row>
    <row r="179" spans="4:22">
      <c r="D179" s="2" t="str">
        <f t="shared" si="13"/>
        <v/>
      </c>
      <c r="F179" s="4">
        <f t="shared" si="14"/>
        <v>0</v>
      </c>
      <c r="J179" s="2">
        <f t="shared" si="15"/>
        <v>0</v>
      </c>
      <c r="M179" s="4" t="str">
        <f t="shared" si="16"/>
        <v/>
      </c>
      <c r="O179" s="4">
        <f t="shared" si="17"/>
        <v>0</v>
      </c>
      <c r="V179" s="4" t="str">
        <f t="shared" si="18"/>
        <v/>
      </c>
    </row>
    <row r="180" spans="4:22">
      <c r="D180" s="2" t="str">
        <f t="shared" si="13"/>
        <v/>
      </c>
      <c r="F180" s="4">
        <f t="shared" si="14"/>
        <v>0</v>
      </c>
      <c r="J180" s="2">
        <f t="shared" si="15"/>
        <v>0</v>
      </c>
      <c r="M180" s="4" t="str">
        <f t="shared" si="16"/>
        <v/>
      </c>
      <c r="O180" s="4">
        <f t="shared" si="17"/>
        <v>0</v>
      </c>
      <c r="V180" s="4" t="str">
        <f t="shared" si="18"/>
        <v/>
      </c>
    </row>
    <row r="181" spans="4:22">
      <c r="D181" s="2" t="str">
        <f t="shared" si="13"/>
        <v/>
      </c>
      <c r="F181" s="4">
        <f t="shared" si="14"/>
        <v>0</v>
      </c>
      <c r="J181" s="2">
        <f t="shared" si="15"/>
        <v>0</v>
      </c>
      <c r="M181" s="4" t="str">
        <f t="shared" si="16"/>
        <v/>
      </c>
      <c r="O181" s="4">
        <f t="shared" si="17"/>
        <v>0</v>
      </c>
      <c r="V181" s="4" t="str">
        <f t="shared" si="18"/>
        <v/>
      </c>
    </row>
    <row r="182" spans="4:22">
      <c r="D182" s="2" t="str">
        <f t="shared" si="13"/>
        <v/>
      </c>
      <c r="F182" s="4">
        <f t="shared" si="14"/>
        <v>0</v>
      </c>
      <c r="J182" s="2">
        <f t="shared" si="15"/>
        <v>0</v>
      </c>
      <c r="M182" s="4" t="str">
        <f t="shared" si="16"/>
        <v/>
      </c>
      <c r="O182" s="4">
        <f t="shared" si="17"/>
        <v>0</v>
      </c>
      <c r="V182" s="4" t="str">
        <f t="shared" si="18"/>
        <v/>
      </c>
    </row>
    <row r="183" spans="4:22">
      <c r="D183" s="2" t="str">
        <f t="shared" si="13"/>
        <v/>
      </c>
      <c r="F183" s="4">
        <f t="shared" si="14"/>
        <v>0</v>
      </c>
      <c r="J183" s="2">
        <f t="shared" si="15"/>
        <v>0</v>
      </c>
      <c r="M183" s="4" t="str">
        <f t="shared" si="16"/>
        <v/>
      </c>
      <c r="O183" s="4">
        <f t="shared" si="17"/>
        <v>0</v>
      </c>
      <c r="V183" s="4" t="str">
        <f t="shared" si="18"/>
        <v/>
      </c>
    </row>
    <row r="184" spans="4:22">
      <c r="D184" s="2" t="str">
        <f t="shared" si="13"/>
        <v/>
      </c>
      <c r="F184" s="4">
        <f t="shared" si="14"/>
        <v>0</v>
      </c>
      <c r="J184" s="2">
        <f t="shared" si="15"/>
        <v>0</v>
      </c>
      <c r="M184" s="4" t="str">
        <f t="shared" si="16"/>
        <v/>
      </c>
      <c r="O184" s="4">
        <f t="shared" si="17"/>
        <v>0</v>
      </c>
      <c r="V184" s="4" t="str">
        <f t="shared" si="18"/>
        <v/>
      </c>
    </row>
    <row r="185" spans="4:22">
      <c r="D185" s="2" t="str">
        <f t="shared" si="13"/>
        <v/>
      </c>
      <c r="F185" s="4">
        <f t="shared" si="14"/>
        <v>0</v>
      </c>
      <c r="J185" s="2">
        <f t="shared" si="15"/>
        <v>0</v>
      </c>
      <c r="M185" s="4" t="str">
        <f t="shared" si="16"/>
        <v/>
      </c>
      <c r="O185" s="4">
        <f t="shared" si="17"/>
        <v>0</v>
      </c>
      <c r="V185" s="4" t="str">
        <f t="shared" si="18"/>
        <v/>
      </c>
    </row>
    <row r="186" spans="4:22">
      <c r="D186" s="2" t="str">
        <f t="shared" si="13"/>
        <v/>
      </c>
      <c r="F186" s="4">
        <f t="shared" si="14"/>
        <v>0</v>
      </c>
      <c r="J186" s="2">
        <f t="shared" si="15"/>
        <v>0</v>
      </c>
      <c r="M186" s="4" t="str">
        <f t="shared" si="16"/>
        <v/>
      </c>
      <c r="O186" s="4">
        <f t="shared" si="17"/>
        <v>0</v>
      </c>
      <c r="V186" s="4" t="str">
        <f t="shared" si="18"/>
        <v/>
      </c>
    </row>
    <row r="187" spans="4:22">
      <c r="D187" s="2" t="str">
        <f t="shared" si="13"/>
        <v/>
      </c>
      <c r="F187" s="4">
        <f t="shared" si="14"/>
        <v>0</v>
      </c>
      <c r="J187" s="2">
        <f t="shared" si="15"/>
        <v>0</v>
      </c>
      <c r="M187" s="4" t="str">
        <f t="shared" si="16"/>
        <v/>
      </c>
      <c r="O187" s="4">
        <f t="shared" si="17"/>
        <v>0</v>
      </c>
      <c r="V187" s="4" t="str">
        <f t="shared" si="18"/>
        <v/>
      </c>
    </row>
    <row r="188" spans="4:22">
      <c r="D188" s="2" t="str">
        <f t="shared" si="13"/>
        <v/>
      </c>
      <c r="F188" s="4">
        <f t="shared" si="14"/>
        <v>0</v>
      </c>
      <c r="J188" s="2">
        <f t="shared" si="15"/>
        <v>0</v>
      </c>
      <c r="M188" s="4" t="str">
        <f t="shared" si="16"/>
        <v/>
      </c>
      <c r="O188" s="4">
        <f t="shared" si="17"/>
        <v>0</v>
      </c>
      <c r="V188" s="4" t="str">
        <f t="shared" si="18"/>
        <v/>
      </c>
    </row>
    <row r="189" spans="4:22">
      <c r="D189" s="2" t="str">
        <f t="shared" si="13"/>
        <v/>
      </c>
      <c r="F189" s="4">
        <f t="shared" si="14"/>
        <v>0</v>
      </c>
      <c r="J189" s="2">
        <f t="shared" si="15"/>
        <v>0</v>
      </c>
      <c r="M189" s="4" t="str">
        <f t="shared" si="16"/>
        <v/>
      </c>
      <c r="O189" s="4">
        <f t="shared" si="17"/>
        <v>0</v>
      </c>
      <c r="V189" s="4" t="str">
        <f t="shared" si="18"/>
        <v/>
      </c>
    </row>
    <row r="190" spans="4:22">
      <c r="D190" s="2" t="str">
        <f t="shared" si="13"/>
        <v/>
      </c>
      <c r="F190" s="4">
        <f t="shared" si="14"/>
        <v>0</v>
      </c>
      <c r="J190" s="2">
        <f t="shared" si="15"/>
        <v>0</v>
      </c>
      <c r="M190" s="4" t="str">
        <f t="shared" si="16"/>
        <v/>
      </c>
      <c r="O190" s="4">
        <f t="shared" si="17"/>
        <v>0</v>
      </c>
      <c r="V190" s="4" t="str">
        <f t="shared" si="18"/>
        <v/>
      </c>
    </row>
    <row r="191" spans="4:22">
      <c r="D191" s="2" t="str">
        <f t="shared" si="13"/>
        <v/>
      </c>
      <c r="F191" s="4">
        <f t="shared" si="14"/>
        <v>0</v>
      </c>
      <c r="J191" s="2">
        <f t="shared" si="15"/>
        <v>0</v>
      </c>
      <c r="M191" s="4" t="str">
        <f t="shared" si="16"/>
        <v/>
      </c>
      <c r="O191" s="4">
        <f t="shared" si="17"/>
        <v>0</v>
      </c>
      <c r="V191" s="4" t="str">
        <f t="shared" si="18"/>
        <v/>
      </c>
    </row>
    <row r="192" spans="4:22">
      <c r="D192" s="2" t="str">
        <f t="shared" si="13"/>
        <v/>
      </c>
      <c r="F192" s="4">
        <f t="shared" si="14"/>
        <v>0</v>
      </c>
      <c r="J192" s="2">
        <f t="shared" si="15"/>
        <v>0</v>
      </c>
      <c r="M192" s="4" t="str">
        <f t="shared" si="16"/>
        <v/>
      </c>
      <c r="O192" s="4">
        <f t="shared" si="17"/>
        <v>0</v>
      </c>
      <c r="V192" s="4" t="str">
        <f t="shared" si="18"/>
        <v/>
      </c>
    </row>
    <row r="193" spans="4:22">
      <c r="D193" s="2" t="str">
        <f t="shared" si="13"/>
        <v/>
      </c>
      <c r="F193" s="4">
        <f t="shared" si="14"/>
        <v>0</v>
      </c>
      <c r="J193" s="2">
        <f t="shared" si="15"/>
        <v>0</v>
      </c>
      <c r="M193" s="4" t="str">
        <f t="shared" si="16"/>
        <v/>
      </c>
      <c r="O193" s="4">
        <f t="shared" si="17"/>
        <v>0</v>
      </c>
      <c r="V193" s="4" t="str">
        <f t="shared" si="18"/>
        <v/>
      </c>
    </row>
    <row r="194" spans="4:22">
      <c r="D194" s="2" t="str">
        <f t="shared" si="13"/>
        <v/>
      </c>
      <c r="F194" s="4">
        <f t="shared" si="14"/>
        <v>0</v>
      </c>
      <c r="J194" s="2">
        <f t="shared" si="15"/>
        <v>0</v>
      </c>
      <c r="M194" s="4" t="str">
        <f t="shared" si="16"/>
        <v/>
      </c>
      <c r="O194" s="4">
        <f t="shared" si="17"/>
        <v>0</v>
      </c>
      <c r="V194" s="4" t="str">
        <f t="shared" si="18"/>
        <v/>
      </c>
    </row>
    <row r="195" spans="4:22">
      <c r="D195" s="2" t="str">
        <f t="shared" ref="D195:D258" si="19">IF(ISNA(VLOOKUP(C195,AC$1:AE$9999,2,FALSE)),"",VLOOKUP(C195,AC$1:AE$9999,2,FALSE))</f>
        <v/>
      </c>
      <c r="F195" s="4">
        <f t="shared" ref="F195:F258" si="20">IF(I195+G195=0,0,IF(I195=0,SQRT(G195^2+H195),I195*PI()*(1-(J195/360))))</f>
        <v>0</v>
      </c>
      <c r="J195" s="2">
        <f t="shared" ref="J195:J258" si="21">IF(I195=0,0,IF(K195="90°",270,ASIN((K195/2)/(I195/2))*180/PI()*2))</f>
        <v>0</v>
      </c>
      <c r="M195" s="4" t="str">
        <f t="shared" ref="M195:M258" si="22">IF(E195+F195+N195=0,"",IF((D195*F195*L195)/1000+N195=0,(D195*E195*L195)/1000+N195,(D195*F195*L195)/1000+N195))</f>
        <v/>
      </c>
      <c r="O195" s="4">
        <f t="shared" ref="O195:O258" si="23">IF(O194&gt;0,0,IF(A196&amp;B196=A195&amp;B195,0,IF(COUNTIFS(A:A,A195,B:B,B195)&gt;=2,SUMIFS(M:M,A:A,A195,B:B,B195),0)))</f>
        <v>0</v>
      </c>
      <c r="V195" s="4" t="str">
        <f t="shared" ref="V195:V258" si="24">M195</f>
        <v/>
      </c>
    </row>
    <row r="196" spans="4:22">
      <c r="D196" s="2" t="str">
        <f t="shared" si="19"/>
        <v/>
      </c>
      <c r="F196" s="4">
        <f t="shared" si="20"/>
        <v>0</v>
      </c>
      <c r="J196" s="2">
        <f t="shared" si="21"/>
        <v>0</v>
      </c>
      <c r="M196" s="4" t="str">
        <f t="shared" si="22"/>
        <v/>
      </c>
      <c r="O196" s="4">
        <f t="shared" si="23"/>
        <v>0</v>
      </c>
      <c r="V196" s="4" t="str">
        <f t="shared" si="24"/>
        <v/>
      </c>
    </row>
    <row r="197" spans="4:22">
      <c r="D197" s="2" t="str">
        <f t="shared" si="19"/>
        <v/>
      </c>
      <c r="F197" s="4">
        <f t="shared" si="20"/>
        <v>0</v>
      </c>
      <c r="J197" s="2">
        <f t="shared" si="21"/>
        <v>0</v>
      </c>
      <c r="M197" s="4" t="str">
        <f t="shared" si="22"/>
        <v/>
      </c>
      <c r="O197" s="4">
        <f t="shared" si="23"/>
        <v>0</v>
      </c>
      <c r="V197" s="4" t="str">
        <f t="shared" si="24"/>
        <v/>
      </c>
    </row>
    <row r="198" spans="4:22">
      <c r="D198" s="2" t="str">
        <f t="shared" si="19"/>
        <v/>
      </c>
      <c r="F198" s="4">
        <f t="shared" si="20"/>
        <v>0</v>
      </c>
      <c r="J198" s="2">
        <f t="shared" si="21"/>
        <v>0</v>
      </c>
      <c r="M198" s="4" t="str">
        <f t="shared" si="22"/>
        <v/>
      </c>
      <c r="O198" s="4">
        <f t="shared" si="23"/>
        <v>0</v>
      </c>
      <c r="V198" s="4" t="str">
        <f t="shared" si="24"/>
        <v/>
      </c>
    </row>
    <row r="199" spans="4:22">
      <c r="D199" s="2" t="str">
        <f t="shared" si="19"/>
        <v/>
      </c>
      <c r="F199" s="4">
        <f t="shared" si="20"/>
        <v>0</v>
      </c>
      <c r="J199" s="2">
        <f t="shared" si="21"/>
        <v>0</v>
      </c>
      <c r="M199" s="4" t="str">
        <f t="shared" si="22"/>
        <v/>
      </c>
      <c r="O199" s="4">
        <f t="shared" si="23"/>
        <v>0</v>
      </c>
      <c r="V199" s="4" t="str">
        <f t="shared" si="24"/>
        <v/>
      </c>
    </row>
    <row r="200" spans="4:22">
      <c r="D200" s="2" t="str">
        <f t="shared" si="19"/>
        <v/>
      </c>
      <c r="F200" s="4">
        <f t="shared" si="20"/>
        <v>0</v>
      </c>
      <c r="J200" s="2">
        <f t="shared" si="21"/>
        <v>0</v>
      </c>
      <c r="M200" s="4" t="str">
        <f t="shared" si="22"/>
        <v/>
      </c>
      <c r="O200" s="4">
        <f t="shared" si="23"/>
        <v>0</v>
      </c>
      <c r="V200" s="4" t="str">
        <f t="shared" si="24"/>
        <v/>
      </c>
    </row>
    <row r="201" spans="4:22">
      <c r="D201" s="2" t="str">
        <f t="shared" si="19"/>
        <v/>
      </c>
      <c r="F201" s="4">
        <f t="shared" si="20"/>
        <v>0</v>
      </c>
      <c r="J201" s="2">
        <f t="shared" si="21"/>
        <v>0</v>
      </c>
      <c r="M201" s="4" t="str">
        <f t="shared" si="22"/>
        <v/>
      </c>
      <c r="O201" s="4">
        <f t="shared" si="23"/>
        <v>0</v>
      </c>
      <c r="V201" s="4" t="str">
        <f t="shared" si="24"/>
        <v/>
      </c>
    </row>
    <row r="202" spans="4:22">
      <c r="D202" s="2" t="str">
        <f t="shared" si="19"/>
        <v/>
      </c>
      <c r="F202" s="4">
        <f t="shared" si="20"/>
        <v>0</v>
      </c>
      <c r="J202" s="2">
        <f t="shared" si="21"/>
        <v>0</v>
      </c>
      <c r="M202" s="4" t="str">
        <f t="shared" si="22"/>
        <v/>
      </c>
      <c r="O202" s="4">
        <f t="shared" si="23"/>
        <v>0</v>
      </c>
      <c r="V202" s="4" t="str">
        <f t="shared" si="24"/>
        <v/>
      </c>
    </row>
    <row r="203" spans="4:22">
      <c r="D203" s="2" t="str">
        <f t="shared" si="19"/>
        <v/>
      </c>
      <c r="F203" s="4">
        <f t="shared" si="20"/>
        <v>0</v>
      </c>
      <c r="J203" s="2">
        <f t="shared" si="21"/>
        <v>0</v>
      </c>
      <c r="M203" s="4" t="str">
        <f t="shared" si="22"/>
        <v/>
      </c>
      <c r="O203" s="4">
        <f t="shared" si="23"/>
        <v>0</v>
      </c>
      <c r="V203" s="4" t="str">
        <f t="shared" si="24"/>
        <v/>
      </c>
    </row>
    <row r="204" spans="4:22">
      <c r="D204" s="2" t="str">
        <f t="shared" si="19"/>
        <v/>
      </c>
      <c r="F204" s="4">
        <f t="shared" si="20"/>
        <v>0</v>
      </c>
      <c r="J204" s="2">
        <f t="shared" si="21"/>
        <v>0</v>
      </c>
      <c r="M204" s="4" t="str">
        <f t="shared" si="22"/>
        <v/>
      </c>
      <c r="O204" s="4">
        <f t="shared" si="23"/>
        <v>0</v>
      </c>
      <c r="V204" s="4" t="str">
        <f t="shared" si="24"/>
        <v/>
      </c>
    </row>
    <row r="205" spans="4:22">
      <c r="D205" s="2" t="str">
        <f t="shared" si="19"/>
        <v/>
      </c>
      <c r="F205" s="4">
        <f t="shared" si="20"/>
        <v>0</v>
      </c>
      <c r="J205" s="2">
        <f t="shared" si="21"/>
        <v>0</v>
      </c>
      <c r="M205" s="4" t="str">
        <f t="shared" si="22"/>
        <v/>
      </c>
      <c r="O205" s="4">
        <f t="shared" si="23"/>
        <v>0</v>
      </c>
      <c r="V205" s="4" t="str">
        <f t="shared" si="24"/>
        <v/>
      </c>
    </row>
    <row r="206" spans="4:22">
      <c r="D206" s="2" t="str">
        <f t="shared" si="19"/>
        <v/>
      </c>
      <c r="F206" s="4">
        <f t="shared" si="20"/>
        <v>0</v>
      </c>
      <c r="J206" s="2">
        <f t="shared" si="21"/>
        <v>0</v>
      </c>
      <c r="M206" s="4" t="str">
        <f t="shared" si="22"/>
        <v/>
      </c>
      <c r="O206" s="4">
        <f t="shared" si="23"/>
        <v>0</v>
      </c>
      <c r="V206" s="4" t="str">
        <f t="shared" si="24"/>
        <v/>
      </c>
    </row>
    <row r="207" spans="4:22">
      <c r="D207" s="2" t="str">
        <f t="shared" si="19"/>
        <v/>
      </c>
      <c r="F207" s="4">
        <f t="shared" si="20"/>
        <v>0</v>
      </c>
      <c r="J207" s="2">
        <f t="shared" si="21"/>
        <v>0</v>
      </c>
      <c r="M207" s="4" t="str">
        <f t="shared" si="22"/>
        <v/>
      </c>
      <c r="O207" s="4">
        <f t="shared" si="23"/>
        <v>0</v>
      </c>
      <c r="V207" s="4" t="str">
        <f t="shared" si="24"/>
        <v/>
      </c>
    </row>
    <row r="208" spans="4:22">
      <c r="D208" s="2" t="str">
        <f t="shared" si="19"/>
        <v/>
      </c>
      <c r="F208" s="4">
        <f t="shared" si="20"/>
        <v>0</v>
      </c>
      <c r="J208" s="2">
        <f t="shared" si="21"/>
        <v>0</v>
      </c>
      <c r="M208" s="4" t="str">
        <f t="shared" si="22"/>
        <v/>
      </c>
      <c r="O208" s="4">
        <f t="shared" si="23"/>
        <v>0</v>
      </c>
      <c r="V208" s="4" t="str">
        <f t="shared" si="24"/>
        <v/>
      </c>
    </row>
    <row r="209" spans="4:22">
      <c r="D209" s="2" t="str">
        <f t="shared" si="19"/>
        <v/>
      </c>
      <c r="F209" s="4">
        <f t="shared" si="20"/>
        <v>0</v>
      </c>
      <c r="J209" s="2">
        <f t="shared" si="21"/>
        <v>0</v>
      </c>
      <c r="M209" s="4" t="str">
        <f t="shared" si="22"/>
        <v/>
      </c>
      <c r="O209" s="4">
        <f t="shared" si="23"/>
        <v>0</v>
      </c>
      <c r="V209" s="4" t="str">
        <f t="shared" si="24"/>
        <v/>
      </c>
    </row>
    <row r="210" spans="4:22">
      <c r="D210" s="2" t="str">
        <f t="shared" si="19"/>
        <v/>
      </c>
      <c r="F210" s="4">
        <f t="shared" si="20"/>
        <v>0</v>
      </c>
      <c r="J210" s="2">
        <f t="shared" si="21"/>
        <v>0</v>
      </c>
      <c r="M210" s="4" t="str">
        <f t="shared" si="22"/>
        <v/>
      </c>
      <c r="O210" s="4">
        <f t="shared" si="23"/>
        <v>0</v>
      </c>
      <c r="V210" s="4" t="str">
        <f t="shared" si="24"/>
        <v/>
      </c>
    </row>
    <row r="211" spans="4:22">
      <c r="D211" s="2" t="str">
        <f t="shared" si="19"/>
        <v/>
      </c>
      <c r="F211" s="4">
        <f t="shared" si="20"/>
        <v>0</v>
      </c>
      <c r="J211" s="2">
        <f t="shared" si="21"/>
        <v>0</v>
      </c>
      <c r="M211" s="4" t="str">
        <f t="shared" si="22"/>
        <v/>
      </c>
      <c r="O211" s="4">
        <f t="shared" si="23"/>
        <v>0</v>
      </c>
      <c r="V211" s="4" t="str">
        <f t="shared" si="24"/>
        <v/>
      </c>
    </row>
    <row r="212" spans="4:22">
      <c r="D212" s="2" t="str">
        <f t="shared" si="19"/>
        <v/>
      </c>
      <c r="F212" s="4">
        <f t="shared" si="20"/>
        <v>0</v>
      </c>
      <c r="J212" s="2">
        <f t="shared" si="21"/>
        <v>0</v>
      </c>
      <c r="M212" s="4" t="str">
        <f t="shared" si="22"/>
        <v/>
      </c>
      <c r="O212" s="4">
        <f t="shared" si="23"/>
        <v>0</v>
      </c>
      <c r="V212" s="4" t="str">
        <f t="shared" si="24"/>
        <v/>
      </c>
    </row>
    <row r="213" spans="4:22">
      <c r="D213" s="2" t="str">
        <f t="shared" si="19"/>
        <v/>
      </c>
      <c r="F213" s="4">
        <f t="shared" si="20"/>
        <v>0</v>
      </c>
      <c r="J213" s="2">
        <f t="shared" si="21"/>
        <v>0</v>
      </c>
      <c r="M213" s="4" t="str">
        <f t="shared" si="22"/>
        <v/>
      </c>
      <c r="O213" s="4">
        <f t="shared" si="23"/>
        <v>0</v>
      </c>
      <c r="V213" s="4" t="str">
        <f t="shared" si="24"/>
        <v/>
      </c>
    </row>
    <row r="214" spans="4:22">
      <c r="D214" s="2" t="str">
        <f t="shared" si="19"/>
        <v/>
      </c>
      <c r="F214" s="4">
        <f t="shared" si="20"/>
        <v>0</v>
      </c>
      <c r="J214" s="2">
        <f t="shared" si="21"/>
        <v>0</v>
      </c>
      <c r="M214" s="4" t="str">
        <f t="shared" si="22"/>
        <v/>
      </c>
      <c r="O214" s="4">
        <f t="shared" si="23"/>
        <v>0</v>
      </c>
      <c r="V214" s="4" t="str">
        <f t="shared" si="24"/>
        <v/>
      </c>
    </row>
    <row r="215" spans="4:22">
      <c r="D215" s="2" t="str">
        <f t="shared" si="19"/>
        <v/>
      </c>
      <c r="F215" s="4">
        <f t="shared" si="20"/>
        <v>0</v>
      </c>
      <c r="J215" s="2">
        <f t="shared" si="21"/>
        <v>0</v>
      </c>
      <c r="M215" s="4" t="str">
        <f t="shared" si="22"/>
        <v/>
      </c>
      <c r="O215" s="4">
        <f t="shared" si="23"/>
        <v>0</v>
      </c>
      <c r="V215" s="4" t="str">
        <f t="shared" si="24"/>
        <v/>
      </c>
    </row>
    <row r="216" spans="4:22">
      <c r="D216" s="2" t="str">
        <f t="shared" si="19"/>
        <v/>
      </c>
      <c r="F216" s="4">
        <f t="shared" si="20"/>
        <v>0</v>
      </c>
      <c r="J216" s="2">
        <f t="shared" si="21"/>
        <v>0</v>
      </c>
      <c r="M216" s="4" t="str">
        <f t="shared" si="22"/>
        <v/>
      </c>
      <c r="O216" s="4">
        <f t="shared" si="23"/>
        <v>0</v>
      </c>
      <c r="V216" s="4" t="str">
        <f t="shared" si="24"/>
        <v/>
      </c>
    </row>
    <row r="217" spans="4:22">
      <c r="D217" s="2" t="str">
        <f t="shared" si="19"/>
        <v/>
      </c>
      <c r="F217" s="4">
        <f t="shared" si="20"/>
        <v>0</v>
      </c>
      <c r="J217" s="2">
        <f t="shared" si="21"/>
        <v>0</v>
      </c>
      <c r="M217" s="4" t="str">
        <f t="shared" si="22"/>
        <v/>
      </c>
      <c r="O217" s="4">
        <f t="shared" si="23"/>
        <v>0</v>
      </c>
      <c r="V217" s="4" t="str">
        <f t="shared" si="24"/>
        <v/>
      </c>
    </row>
    <row r="218" spans="4:22">
      <c r="D218" s="2" t="str">
        <f t="shared" si="19"/>
        <v/>
      </c>
      <c r="F218" s="4">
        <f t="shared" si="20"/>
        <v>0</v>
      </c>
      <c r="J218" s="2">
        <f t="shared" si="21"/>
        <v>0</v>
      </c>
      <c r="M218" s="4" t="str">
        <f t="shared" si="22"/>
        <v/>
      </c>
      <c r="O218" s="4">
        <f t="shared" si="23"/>
        <v>0</v>
      </c>
      <c r="V218" s="4" t="str">
        <f t="shared" si="24"/>
        <v/>
      </c>
    </row>
    <row r="219" spans="4:22">
      <c r="D219" s="2" t="str">
        <f t="shared" si="19"/>
        <v/>
      </c>
      <c r="F219" s="4">
        <f t="shared" si="20"/>
        <v>0</v>
      </c>
      <c r="J219" s="2">
        <f t="shared" si="21"/>
        <v>0</v>
      </c>
      <c r="M219" s="4" t="str">
        <f t="shared" si="22"/>
        <v/>
      </c>
      <c r="O219" s="4">
        <f t="shared" si="23"/>
        <v>0</v>
      </c>
      <c r="V219" s="4" t="str">
        <f t="shared" si="24"/>
        <v/>
      </c>
    </row>
    <row r="220" spans="4:22">
      <c r="D220" s="2" t="str">
        <f t="shared" si="19"/>
        <v/>
      </c>
      <c r="F220" s="4">
        <f t="shared" si="20"/>
        <v>0</v>
      </c>
      <c r="J220" s="2">
        <f t="shared" si="21"/>
        <v>0</v>
      </c>
      <c r="M220" s="4" t="str">
        <f t="shared" si="22"/>
        <v/>
      </c>
      <c r="O220" s="4">
        <f t="shared" si="23"/>
        <v>0</v>
      </c>
      <c r="V220" s="4" t="str">
        <f t="shared" si="24"/>
        <v/>
      </c>
    </row>
    <row r="221" spans="4:22">
      <c r="D221" s="2" t="str">
        <f t="shared" si="19"/>
        <v/>
      </c>
      <c r="F221" s="4">
        <f t="shared" si="20"/>
        <v>0</v>
      </c>
      <c r="J221" s="2">
        <f t="shared" si="21"/>
        <v>0</v>
      </c>
      <c r="M221" s="4" t="str">
        <f t="shared" si="22"/>
        <v/>
      </c>
      <c r="O221" s="4">
        <f t="shared" si="23"/>
        <v>0</v>
      </c>
      <c r="V221" s="4" t="str">
        <f t="shared" si="24"/>
        <v/>
      </c>
    </row>
    <row r="222" spans="4:22">
      <c r="D222" s="2" t="str">
        <f t="shared" si="19"/>
        <v/>
      </c>
      <c r="F222" s="4">
        <f t="shared" si="20"/>
        <v>0</v>
      </c>
      <c r="J222" s="2">
        <f t="shared" si="21"/>
        <v>0</v>
      </c>
      <c r="M222" s="4" t="str">
        <f t="shared" si="22"/>
        <v/>
      </c>
      <c r="O222" s="4">
        <f t="shared" si="23"/>
        <v>0</v>
      </c>
      <c r="V222" s="4" t="str">
        <f t="shared" si="24"/>
        <v/>
      </c>
    </row>
    <row r="223" spans="4:22">
      <c r="D223" s="2" t="str">
        <f t="shared" si="19"/>
        <v/>
      </c>
      <c r="F223" s="4">
        <f t="shared" si="20"/>
        <v>0</v>
      </c>
      <c r="J223" s="2">
        <f t="shared" si="21"/>
        <v>0</v>
      </c>
      <c r="M223" s="4" t="str">
        <f t="shared" si="22"/>
        <v/>
      </c>
      <c r="O223" s="4">
        <f t="shared" si="23"/>
        <v>0</v>
      </c>
      <c r="V223" s="4" t="str">
        <f t="shared" si="24"/>
        <v/>
      </c>
    </row>
    <row r="224" spans="4:22">
      <c r="D224" s="2" t="str">
        <f t="shared" si="19"/>
        <v/>
      </c>
      <c r="F224" s="4">
        <f t="shared" si="20"/>
        <v>0</v>
      </c>
      <c r="J224" s="2">
        <f t="shared" si="21"/>
        <v>0</v>
      </c>
      <c r="M224" s="4" t="str">
        <f t="shared" si="22"/>
        <v/>
      </c>
      <c r="O224" s="4">
        <f t="shared" si="23"/>
        <v>0</v>
      </c>
      <c r="V224" s="4" t="str">
        <f t="shared" si="24"/>
        <v/>
      </c>
    </row>
    <row r="225" spans="4:22">
      <c r="D225" s="2" t="str">
        <f t="shared" si="19"/>
        <v/>
      </c>
      <c r="F225" s="4">
        <f t="shared" si="20"/>
        <v>0</v>
      </c>
      <c r="J225" s="2">
        <f t="shared" si="21"/>
        <v>0</v>
      </c>
      <c r="M225" s="4" t="str">
        <f t="shared" si="22"/>
        <v/>
      </c>
      <c r="O225" s="4">
        <f t="shared" si="23"/>
        <v>0</v>
      </c>
      <c r="V225" s="4" t="str">
        <f t="shared" si="24"/>
        <v/>
      </c>
    </row>
    <row r="226" spans="4:22">
      <c r="D226" s="2" t="str">
        <f t="shared" si="19"/>
        <v/>
      </c>
      <c r="F226" s="4">
        <f t="shared" si="20"/>
        <v>0</v>
      </c>
      <c r="J226" s="2">
        <f t="shared" si="21"/>
        <v>0</v>
      </c>
      <c r="M226" s="4" t="str">
        <f t="shared" si="22"/>
        <v/>
      </c>
      <c r="O226" s="4">
        <f t="shared" si="23"/>
        <v>0</v>
      </c>
      <c r="V226" s="4" t="str">
        <f t="shared" si="24"/>
        <v/>
      </c>
    </row>
    <row r="227" spans="4:22">
      <c r="D227" s="2" t="str">
        <f t="shared" si="19"/>
        <v/>
      </c>
      <c r="F227" s="4">
        <f t="shared" si="20"/>
        <v>0</v>
      </c>
      <c r="J227" s="2">
        <f t="shared" si="21"/>
        <v>0</v>
      </c>
      <c r="M227" s="4" t="str">
        <f t="shared" si="22"/>
        <v/>
      </c>
      <c r="O227" s="4">
        <f t="shared" si="23"/>
        <v>0</v>
      </c>
      <c r="V227" s="4" t="str">
        <f t="shared" si="24"/>
        <v/>
      </c>
    </row>
    <row r="228" spans="4:22">
      <c r="D228" s="2" t="str">
        <f t="shared" si="19"/>
        <v/>
      </c>
      <c r="F228" s="4">
        <f t="shared" si="20"/>
        <v>0</v>
      </c>
      <c r="J228" s="2">
        <f t="shared" si="21"/>
        <v>0</v>
      </c>
      <c r="M228" s="4" t="str">
        <f t="shared" si="22"/>
        <v/>
      </c>
      <c r="O228" s="4">
        <f t="shared" si="23"/>
        <v>0</v>
      </c>
      <c r="V228" s="4" t="str">
        <f t="shared" si="24"/>
        <v/>
      </c>
    </row>
    <row r="229" spans="4:22">
      <c r="D229" s="2" t="str">
        <f t="shared" si="19"/>
        <v/>
      </c>
      <c r="F229" s="4">
        <f t="shared" si="20"/>
        <v>0</v>
      </c>
      <c r="J229" s="2">
        <f t="shared" si="21"/>
        <v>0</v>
      </c>
      <c r="M229" s="4" t="str">
        <f t="shared" si="22"/>
        <v/>
      </c>
      <c r="O229" s="4">
        <f t="shared" si="23"/>
        <v>0</v>
      </c>
      <c r="V229" s="4" t="str">
        <f t="shared" si="24"/>
        <v/>
      </c>
    </row>
    <row r="230" spans="4:22">
      <c r="D230" s="2" t="str">
        <f t="shared" si="19"/>
        <v/>
      </c>
      <c r="F230" s="4">
        <f t="shared" si="20"/>
        <v>0</v>
      </c>
      <c r="J230" s="2">
        <f t="shared" si="21"/>
        <v>0</v>
      </c>
      <c r="M230" s="4" t="str">
        <f t="shared" si="22"/>
        <v/>
      </c>
      <c r="O230" s="4">
        <f t="shared" si="23"/>
        <v>0</v>
      </c>
      <c r="V230" s="4" t="str">
        <f t="shared" si="24"/>
        <v/>
      </c>
    </row>
    <row r="231" spans="4:22">
      <c r="D231" s="2" t="str">
        <f t="shared" si="19"/>
        <v/>
      </c>
      <c r="F231" s="4">
        <f t="shared" si="20"/>
        <v>0</v>
      </c>
      <c r="J231" s="2">
        <f t="shared" si="21"/>
        <v>0</v>
      </c>
      <c r="M231" s="4" t="str">
        <f t="shared" si="22"/>
        <v/>
      </c>
      <c r="O231" s="4">
        <f t="shared" si="23"/>
        <v>0</v>
      </c>
      <c r="V231" s="4" t="str">
        <f t="shared" si="24"/>
        <v/>
      </c>
    </row>
    <row r="232" spans="4:22">
      <c r="D232" s="2" t="str">
        <f t="shared" si="19"/>
        <v/>
      </c>
      <c r="F232" s="4">
        <f t="shared" si="20"/>
        <v>0</v>
      </c>
      <c r="J232" s="2">
        <f t="shared" si="21"/>
        <v>0</v>
      </c>
      <c r="M232" s="4" t="str">
        <f t="shared" si="22"/>
        <v/>
      </c>
      <c r="O232" s="4">
        <f t="shared" si="23"/>
        <v>0</v>
      </c>
      <c r="V232" s="4" t="str">
        <f t="shared" si="24"/>
        <v/>
      </c>
    </row>
    <row r="233" spans="4:22">
      <c r="D233" s="2" t="str">
        <f t="shared" si="19"/>
        <v/>
      </c>
      <c r="F233" s="4">
        <f t="shared" si="20"/>
        <v>0</v>
      </c>
      <c r="J233" s="2">
        <f t="shared" si="21"/>
        <v>0</v>
      </c>
      <c r="M233" s="4" t="str">
        <f t="shared" si="22"/>
        <v/>
      </c>
      <c r="O233" s="4">
        <f t="shared" si="23"/>
        <v>0</v>
      </c>
      <c r="V233" s="4" t="str">
        <f t="shared" si="24"/>
        <v/>
      </c>
    </row>
    <row r="234" spans="4:22">
      <c r="D234" s="2" t="str">
        <f t="shared" si="19"/>
        <v/>
      </c>
      <c r="F234" s="4">
        <f t="shared" si="20"/>
        <v>0</v>
      </c>
      <c r="J234" s="2">
        <f t="shared" si="21"/>
        <v>0</v>
      </c>
      <c r="M234" s="4" t="str">
        <f t="shared" si="22"/>
        <v/>
      </c>
      <c r="O234" s="4">
        <f t="shared" si="23"/>
        <v>0</v>
      </c>
      <c r="V234" s="4" t="str">
        <f t="shared" si="24"/>
        <v/>
      </c>
    </row>
    <row r="235" spans="4:22">
      <c r="D235" s="2" t="str">
        <f t="shared" si="19"/>
        <v/>
      </c>
      <c r="F235" s="4">
        <f t="shared" si="20"/>
        <v>0</v>
      </c>
      <c r="J235" s="2">
        <f t="shared" si="21"/>
        <v>0</v>
      </c>
      <c r="M235" s="4" t="str">
        <f t="shared" si="22"/>
        <v/>
      </c>
      <c r="O235" s="4">
        <f t="shared" si="23"/>
        <v>0</v>
      </c>
      <c r="V235" s="4" t="str">
        <f t="shared" si="24"/>
        <v/>
      </c>
    </row>
    <row r="236" spans="4:22">
      <c r="D236" s="2" t="str">
        <f t="shared" si="19"/>
        <v/>
      </c>
      <c r="F236" s="4">
        <f t="shared" si="20"/>
        <v>0</v>
      </c>
      <c r="J236" s="2">
        <f t="shared" si="21"/>
        <v>0</v>
      </c>
      <c r="M236" s="4" t="str">
        <f t="shared" si="22"/>
        <v/>
      </c>
      <c r="O236" s="4">
        <f t="shared" si="23"/>
        <v>0</v>
      </c>
      <c r="V236" s="4" t="str">
        <f t="shared" si="24"/>
        <v/>
      </c>
    </row>
    <row r="237" spans="4:22">
      <c r="D237" s="2" t="str">
        <f t="shared" si="19"/>
        <v/>
      </c>
      <c r="F237" s="4">
        <f t="shared" si="20"/>
        <v>0</v>
      </c>
      <c r="J237" s="2">
        <f t="shared" si="21"/>
        <v>0</v>
      </c>
      <c r="M237" s="4" t="str">
        <f t="shared" si="22"/>
        <v/>
      </c>
      <c r="O237" s="4">
        <f t="shared" si="23"/>
        <v>0</v>
      </c>
      <c r="V237" s="4" t="str">
        <f t="shared" si="24"/>
        <v/>
      </c>
    </row>
    <row r="238" spans="4:22">
      <c r="D238" s="2" t="str">
        <f t="shared" si="19"/>
        <v/>
      </c>
      <c r="F238" s="4">
        <f t="shared" si="20"/>
        <v>0</v>
      </c>
      <c r="J238" s="2">
        <f t="shared" si="21"/>
        <v>0</v>
      </c>
      <c r="M238" s="4" t="str">
        <f t="shared" si="22"/>
        <v/>
      </c>
      <c r="O238" s="4">
        <f t="shared" si="23"/>
        <v>0</v>
      </c>
      <c r="V238" s="4" t="str">
        <f t="shared" si="24"/>
        <v/>
      </c>
    </row>
    <row r="239" spans="4:22">
      <c r="D239" s="2" t="str">
        <f t="shared" si="19"/>
        <v/>
      </c>
      <c r="F239" s="4">
        <f t="shared" si="20"/>
        <v>0</v>
      </c>
      <c r="J239" s="2">
        <f t="shared" si="21"/>
        <v>0</v>
      </c>
      <c r="M239" s="4" t="str">
        <f t="shared" si="22"/>
        <v/>
      </c>
      <c r="O239" s="4">
        <f t="shared" si="23"/>
        <v>0</v>
      </c>
      <c r="V239" s="4" t="str">
        <f t="shared" si="24"/>
        <v/>
      </c>
    </row>
    <row r="240" spans="4:22">
      <c r="D240" s="2" t="str">
        <f t="shared" si="19"/>
        <v/>
      </c>
      <c r="F240" s="4">
        <f t="shared" si="20"/>
        <v>0</v>
      </c>
      <c r="J240" s="2">
        <f t="shared" si="21"/>
        <v>0</v>
      </c>
      <c r="M240" s="4" t="str">
        <f t="shared" si="22"/>
        <v/>
      </c>
      <c r="O240" s="4">
        <f t="shared" si="23"/>
        <v>0</v>
      </c>
      <c r="V240" s="4" t="str">
        <f t="shared" si="24"/>
        <v/>
      </c>
    </row>
    <row r="241" spans="4:22">
      <c r="D241" s="2" t="str">
        <f t="shared" si="19"/>
        <v/>
      </c>
      <c r="F241" s="4">
        <f t="shared" si="20"/>
        <v>0</v>
      </c>
      <c r="J241" s="2">
        <f t="shared" si="21"/>
        <v>0</v>
      </c>
      <c r="M241" s="4" t="str">
        <f t="shared" si="22"/>
        <v/>
      </c>
      <c r="O241" s="4">
        <f t="shared" si="23"/>
        <v>0</v>
      </c>
      <c r="V241" s="4" t="str">
        <f t="shared" si="24"/>
        <v/>
      </c>
    </row>
    <row r="242" spans="4:22">
      <c r="D242" s="2" t="str">
        <f t="shared" si="19"/>
        <v/>
      </c>
      <c r="F242" s="4">
        <f t="shared" si="20"/>
        <v>0</v>
      </c>
      <c r="J242" s="2">
        <f t="shared" si="21"/>
        <v>0</v>
      </c>
      <c r="M242" s="4" t="str">
        <f t="shared" si="22"/>
        <v/>
      </c>
      <c r="O242" s="4">
        <f t="shared" si="23"/>
        <v>0</v>
      </c>
      <c r="V242" s="4" t="str">
        <f t="shared" si="24"/>
        <v/>
      </c>
    </row>
    <row r="243" spans="4:22">
      <c r="D243" s="2" t="str">
        <f t="shared" si="19"/>
        <v/>
      </c>
      <c r="F243" s="4">
        <f t="shared" si="20"/>
        <v>0</v>
      </c>
      <c r="J243" s="2">
        <f t="shared" si="21"/>
        <v>0</v>
      </c>
      <c r="M243" s="4" t="str">
        <f t="shared" si="22"/>
        <v/>
      </c>
      <c r="O243" s="4">
        <f t="shared" si="23"/>
        <v>0</v>
      </c>
      <c r="V243" s="4" t="str">
        <f t="shared" si="24"/>
        <v/>
      </c>
    </row>
    <row r="244" spans="4:22">
      <c r="D244" s="2" t="str">
        <f t="shared" si="19"/>
        <v/>
      </c>
      <c r="F244" s="4">
        <f t="shared" si="20"/>
        <v>0</v>
      </c>
      <c r="J244" s="2">
        <f t="shared" si="21"/>
        <v>0</v>
      </c>
      <c r="M244" s="4" t="str">
        <f t="shared" si="22"/>
        <v/>
      </c>
      <c r="O244" s="4">
        <f t="shared" si="23"/>
        <v>0</v>
      </c>
      <c r="V244" s="4" t="str">
        <f t="shared" si="24"/>
        <v/>
      </c>
    </row>
    <row r="245" spans="4:22">
      <c r="D245" s="2" t="str">
        <f t="shared" si="19"/>
        <v/>
      </c>
      <c r="F245" s="4">
        <f t="shared" si="20"/>
        <v>0</v>
      </c>
      <c r="J245" s="2">
        <f t="shared" si="21"/>
        <v>0</v>
      </c>
      <c r="M245" s="4" t="str">
        <f t="shared" si="22"/>
        <v/>
      </c>
      <c r="O245" s="4">
        <f t="shared" si="23"/>
        <v>0</v>
      </c>
      <c r="V245" s="4" t="str">
        <f t="shared" si="24"/>
        <v/>
      </c>
    </row>
    <row r="246" spans="4:22">
      <c r="D246" s="2" t="str">
        <f t="shared" si="19"/>
        <v/>
      </c>
      <c r="F246" s="4">
        <f t="shared" si="20"/>
        <v>0</v>
      </c>
      <c r="J246" s="2">
        <f t="shared" si="21"/>
        <v>0</v>
      </c>
      <c r="M246" s="4" t="str">
        <f t="shared" si="22"/>
        <v/>
      </c>
      <c r="O246" s="4">
        <f t="shared" si="23"/>
        <v>0</v>
      </c>
      <c r="V246" s="4" t="str">
        <f t="shared" si="24"/>
        <v/>
      </c>
    </row>
    <row r="247" spans="4:22">
      <c r="D247" s="2" t="str">
        <f t="shared" si="19"/>
        <v/>
      </c>
      <c r="F247" s="4">
        <f t="shared" si="20"/>
        <v>0</v>
      </c>
      <c r="J247" s="2">
        <f t="shared" si="21"/>
        <v>0</v>
      </c>
      <c r="M247" s="4" t="str">
        <f t="shared" si="22"/>
        <v/>
      </c>
      <c r="O247" s="4">
        <f t="shared" si="23"/>
        <v>0</v>
      </c>
      <c r="V247" s="4" t="str">
        <f t="shared" si="24"/>
        <v/>
      </c>
    </row>
    <row r="248" spans="4:22">
      <c r="D248" s="2" t="str">
        <f t="shared" si="19"/>
        <v/>
      </c>
      <c r="F248" s="4">
        <f t="shared" si="20"/>
        <v>0</v>
      </c>
      <c r="J248" s="2">
        <f t="shared" si="21"/>
        <v>0</v>
      </c>
      <c r="M248" s="4" t="str">
        <f t="shared" si="22"/>
        <v/>
      </c>
      <c r="O248" s="4">
        <f t="shared" si="23"/>
        <v>0</v>
      </c>
      <c r="V248" s="4" t="str">
        <f t="shared" si="24"/>
        <v/>
      </c>
    </row>
    <row r="249" spans="4:22">
      <c r="D249" s="2" t="str">
        <f t="shared" si="19"/>
        <v/>
      </c>
      <c r="F249" s="4">
        <f t="shared" si="20"/>
        <v>0</v>
      </c>
      <c r="J249" s="2">
        <f t="shared" si="21"/>
        <v>0</v>
      </c>
      <c r="M249" s="4" t="str">
        <f t="shared" si="22"/>
        <v/>
      </c>
      <c r="O249" s="4">
        <f t="shared" si="23"/>
        <v>0</v>
      </c>
      <c r="V249" s="4" t="str">
        <f t="shared" si="24"/>
        <v/>
      </c>
    </row>
    <row r="250" spans="4:22">
      <c r="D250" s="2" t="str">
        <f t="shared" si="19"/>
        <v/>
      </c>
      <c r="F250" s="4">
        <f t="shared" si="20"/>
        <v>0</v>
      </c>
      <c r="J250" s="2">
        <f t="shared" si="21"/>
        <v>0</v>
      </c>
      <c r="M250" s="4" t="str">
        <f t="shared" si="22"/>
        <v/>
      </c>
      <c r="O250" s="4">
        <f t="shared" si="23"/>
        <v>0</v>
      </c>
      <c r="V250" s="4" t="str">
        <f t="shared" si="24"/>
        <v/>
      </c>
    </row>
    <row r="251" spans="4:22">
      <c r="D251" s="2" t="str">
        <f t="shared" si="19"/>
        <v/>
      </c>
      <c r="F251" s="4">
        <f t="shared" si="20"/>
        <v>0</v>
      </c>
      <c r="J251" s="2">
        <f t="shared" si="21"/>
        <v>0</v>
      </c>
      <c r="M251" s="4" t="str">
        <f t="shared" si="22"/>
        <v/>
      </c>
      <c r="O251" s="4">
        <f t="shared" si="23"/>
        <v>0</v>
      </c>
      <c r="V251" s="4" t="str">
        <f t="shared" si="24"/>
        <v/>
      </c>
    </row>
    <row r="252" spans="4:22">
      <c r="D252" s="2" t="str">
        <f t="shared" si="19"/>
        <v/>
      </c>
      <c r="F252" s="4">
        <f t="shared" si="20"/>
        <v>0</v>
      </c>
      <c r="J252" s="2">
        <f t="shared" si="21"/>
        <v>0</v>
      </c>
      <c r="M252" s="4" t="str">
        <f t="shared" si="22"/>
        <v/>
      </c>
      <c r="O252" s="4">
        <f t="shared" si="23"/>
        <v>0</v>
      </c>
      <c r="V252" s="4" t="str">
        <f t="shared" si="24"/>
        <v/>
      </c>
    </row>
    <row r="253" spans="4:22">
      <c r="D253" s="2" t="str">
        <f t="shared" si="19"/>
        <v/>
      </c>
      <c r="F253" s="4">
        <f t="shared" si="20"/>
        <v>0</v>
      </c>
      <c r="J253" s="2">
        <f t="shared" si="21"/>
        <v>0</v>
      </c>
      <c r="M253" s="4" t="str">
        <f t="shared" si="22"/>
        <v/>
      </c>
      <c r="O253" s="4">
        <f t="shared" si="23"/>
        <v>0</v>
      </c>
      <c r="V253" s="4" t="str">
        <f t="shared" si="24"/>
        <v/>
      </c>
    </row>
    <row r="254" spans="4:22">
      <c r="D254" s="2" t="str">
        <f t="shared" si="19"/>
        <v/>
      </c>
      <c r="F254" s="4">
        <f t="shared" si="20"/>
        <v>0</v>
      </c>
      <c r="J254" s="2">
        <f t="shared" si="21"/>
        <v>0</v>
      </c>
      <c r="M254" s="4" t="str">
        <f t="shared" si="22"/>
        <v/>
      </c>
      <c r="O254" s="4">
        <f t="shared" si="23"/>
        <v>0</v>
      </c>
      <c r="V254" s="4" t="str">
        <f t="shared" si="24"/>
        <v/>
      </c>
    </row>
    <row r="255" spans="4:22">
      <c r="D255" s="2" t="str">
        <f t="shared" si="19"/>
        <v/>
      </c>
      <c r="F255" s="4">
        <f t="shared" si="20"/>
        <v>0</v>
      </c>
      <c r="J255" s="2">
        <f t="shared" si="21"/>
        <v>0</v>
      </c>
      <c r="M255" s="4" t="str">
        <f t="shared" si="22"/>
        <v/>
      </c>
      <c r="O255" s="4">
        <f t="shared" si="23"/>
        <v>0</v>
      </c>
      <c r="V255" s="4" t="str">
        <f t="shared" si="24"/>
        <v/>
      </c>
    </row>
    <row r="256" spans="4:22">
      <c r="D256" s="2" t="str">
        <f t="shared" si="19"/>
        <v/>
      </c>
      <c r="F256" s="4">
        <f t="shared" si="20"/>
        <v>0</v>
      </c>
      <c r="J256" s="2">
        <f t="shared" si="21"/>
        <v>0</v>
      </c>
      <c r="M256" s="4" t="str">
        <f t="shared" si="22"/>
        <v/>
      </c>
      <c r="O256" s="4">
        <f t="shared" si="23"/>
        <v>0</v>
      </c>
      <c r="V256" s="4" t="str">
        <f t="shared" si="24"/>
        <v/>
      </c>
    </row>
    <row r="257" spans="4:22">
      <c r="D257" s="2" t="str">
        <f t="shared" si="19"/>
        <v/>
      </c>
      <c r="F257" s="4">
        <f t="shared" si="20"/>
        <v>0</v>
      </c>
      <c r="J257" s="2">
        <f t="shared" si="21"/>
        <v>0</v>
      </c>
      <c r="M257" s="4" t="str">
        <f t="shared" si="22"/>
        <v/>
      </c>
      <c r="O257" s="4">
        <f t="shared" si="23"/>
        <v>0</v>
      </c>
      <c r="V257" s="4" t="str">
        <f t="shared" si="24"/>
        <v/>
      </c>
    </row>
    <row r="258" spans="4:22">
      <c r="D258" s="2" t="str">
        <f t="shared" si="19"/>
        <v/>
      </c>
      <c r="F258" s="4">
        <f t="shared" si="20"/>
        <v>0</v>
      </c>
      <c r="J258" s="2">
        <f t="shared" si="21"/>
        <v>0</v>
      </c>
      <c r="M258" s="4" t="str">
        <f t="shared" si="22"/>
        <v/>
      </c>
      <c r="O258" s="4">
        <f t="shared" si="23"/>
        <v>0</v>
      </c>
      <c r="V258" s="4" t="str">
        <f t="shared" si="24"/>
        <v/>
      </c>
    </row>
    <row r="259" spans="4:22">
      <c r="D259" s="2" t="str">
        <f t="shared" ref="D259:D322" si="25">IF(ISNA(VLOOKUP(C259,AC$1:AE$9999,2,FALSE)),"",VLOOKUP(C259,AC$1:AE$9999,2,FALSE))</f>
        <v/>
      </c>
      <c r="F259" s="4">
        <f t="shared" ref="F259:F322" si="26">IF(I259+G259=0,0,IF(I259=0,SQRT(G259^2+H259),I259*PI()*(1-(J259/360))))</f>
        <v>0</v>
      </c>
      <c r="J259" s="2">
        <f t="shared" ref="J259:J322" si="27">IF(I259=0,0,IF(K259="90°",270,ASIN((K259/2)/(I259/2))*180/PI()*2))</f>
        <v>0</v>
      </c>
      <c r="M259" s="4" t="str">
        <f t="shared" ref="M259:M322" si="28">IF(E259+F259+N259=0,"",IF((D259*F259*L259)/1000+N259=0,(D259*E259*L259)/1000+N259,(D259*F259*L259)/1000+N259))</f>
        <v/>
      </c>
      <c r="O259" s="4">
        <f t="shared" ref="O259:O322" si="29">IF(O258&gt;0,0,IF(A260&amp;B260=A259&amp;B259,0,IF(COUNTIFS(A:A,A259,B:B,B259)&gt;=2,SUMIFS(M:M,A:A,A259,B:B,B259),0)))</f>
        <v>0</v>
      </c>
      <c r="V259" s="4" t="str">
        <f t="shared" ref="V259:V322" si="30">M259</f>
        <v/>
      </c>
    </row>
    <row r="260" spans="4:22">
      <c r="D260" s="2" t="str">
        <f t="shared" si="25"/>
        <v/>
      </c>
      <c r="F260" s="4">
        <f t="shared" si="26"/>
        <v>0</v>
      </c>
      <c r="J260" s="2">
        <f t="shared" si="27"/>
        <v>0</v>
      </c>
      <c r="M260" s="4" t="str">
        <f t="shared" si="28"/>
        <v/>
      </c>
      <c r="O260" s="4">
        <f t="shared" si="29"/>
        <v>0</v>
      </c>
      <c r="V260" s="4" t="str">
        <f t="shared" si="30"/>
        <v/>
      </c>
    </row>
    <row r="261" spans="4:22">
      <c r="D261" s="2" t="str">
        <f t="shared" si="25"/>
        <v/>
      </c>
      <c r="F261" s="4">
        <f t="shared" si="26"/>
        <v>0</v>
      </c>
      <c r="J261" s="2">
        <f t="shared" si="27"/>
        <v>0</v>
      </c>
      <c r="M261" s="4" t="str">
        <f t="shared" si="28"/>
        <v/>
      </c>
      <c r="O261" s="4">
        <f t="shared" si="29"/>
        <v>0</v>
      </c>
      <c r="V261" s="4" t="str">
        <f t="shared" si="30"/>
        <v/>
      </c>
    </row>
    <row r="262" spans="4:22">
      <c r="D262" s="2" t="str">
        <f t="shared" si="25"/>
        <v/>
      </c>
      <c r="F262" s="4">
        <f t="shared" si="26"/>
        <v>0</v>
      </c>
      <c r="J262" s="2">
        <f t="shared" si="27"/>
        <v>0</v>
      </c>
      <c r="M262" s="4" t="str">
        <f t="shared" si="28"/>
        <v/>
      </c>
      <c r="O262" s="4">
        <f t="shared" si="29"/>
        <v>0</v>
      </c>
      <c r="V262" s="4" t="str">
        <f t="shared" si="30"/>
        <v/>
      </c>
    </row>
    <row r="263" spans="4:22">
      <c r="D263" s="2" t="str">
        <f t="shared" si="25"/>
        <v/>
      </c>
      <c r="F263" s="4">
        <f t="shared" si="26"/>
        <v>0</v>
      </c>
      <c r="J263" s="2">
        <f t="shared" si="27"/>
        <v>0</v>
      </c>
      <c r="M263" s="4" t="str">
        <f t="shared" si="28"/>
        <v/>
      </c>
      <c r="O263" s="4">
        <f t="shared" si="29"/>
        <v>0</v>
      </c>
      <c r="V263" s="4" t="str">
        <f t="shared" si="30"/>
        <v/>
      </c>
    </row>
    <row r="264" spans="4:22">
      <c r="D264" s="2" t="str">
        <f t="shared" si="25"/>
        <v/>
      </c>
      <c r="F264" s="4">
        <f t="shared" si="26"/>
        <v>0</v>
      </c>
      <c r="J264" s="2">
        <f t="shared" si="27"/>
        <v>0</v>
      </c>
      <c r="M264" s="4" t="str">
        <f t="shared" si="28"/>
        <v/>
      </c>
      <c r="O264" s="4">
        <f t="shared" si="29"/>
        <v>0</v>
      </c>
      <c r="V264" s="4" t="str">
        <f t="shared" si="30"/>
        <v/>
      </c>
    </row>
    <row r="265" spans="4:22">
      <c r="D265" s="2" t="str">
        <f t="shared" si="25"/>
        <v/>
      </c>
      <c r="F265" s="4">
        <f t="shared" si="26"/>
        <v>0</v>
      </c>
      <c r="J265" s="2">
        <f t="shared" si="27"/>
        <v>0</v>
      </c>
      <c r="M265" s="4" t="str">
        <f t="shared" si="28"/>
        <v/>
      </c>
      <c r="O265" s="4">
        <f t="shared" si="29"/>
        <v>0</v>
      </c>
      <c r="V265" s="4" t="str">
        <f t="shared" si="30"/>
        <v/>
      </c>
    </row>
    <row r="266" spans="4:22">
      <c r="D266" s="2" t="str">
        <f t="shared" si="25"/>
        <v/>
      </c>
      <c r="F266" s="4">
        <f t="shared" si="26"/>
        <v>0</v>
      </c>
      <c r="J266" s="2">
        <f t="shared" si="27"/>
        <v>0</v>
      </c>
      <c r="M266" s="4" t="str">
        <f t="shared" si="28"/>
        <v/>
      </c>
      <c r="O266" s="4">
        <f t="shared" si="29"/>
        <v>0</v>
      </c>
      <c r="V266" s="4" t="str">
        <f t="shared" si="30"/>
        <v/>
      </c>
    </row>
    <row r="267" spans="4:22">
      <c r="D267" s="2" t="str">
        <f t="shared" si="25"/>
        <v/>
      </c>
      <c r="F267" s="4">
        <f t="shared" si="26"/>
        <v>0</v>
      </c>
      <c r="J267" s="2">
        <f t="shared" si="27"/>
        <v>0</v>
      </c>
      <c r="M267" s="4" t="str">
        <f t="shared" si="28"/>
        <v/>
      </c>
      <c r="O267" s="4">
        <f t="shared" si="29"/>
        <v>0</v>
      </c>
      <c r="V267" s="4" t="str">
        <f t="shared" si="30"/>
        <v/>
      </c>
    </row>
    <row r="268" spans="4:22">
      <c r="D268" s="2" t="str">
        <f t="shared" si="25"/>
        <v/>
      </c>
      <c r="F268" s="4">
        <f t="shared" si="26"/>
        <v>0</v>
      </c>
      <c r="J268" s="2">
        <f t="shared" si="27"/>
        <v>0</v>
      </c>
      <c r="M268" s="4" t="str">
        <f t="shared" si="28"/>
        <v/>
      </c>
      <c r="O268" s="4">
        <f t="shared" si="29"/>
        <v>0</v>
      </c>
      <c r="V268" s="4" t="str">
        <f t="shared" si="30"/>
        <v/>
      </c>
    </row>
    <row r="269" spans="4:22">
      <c r="D269" s="2" t="str">
        <f t="shared" si="25"/>
        <v/>
      </c>
      <c r="F269" s="4">
        <f t="shared" si="26"/>
        <v>0</v>
      </c>
      <c r="J269" s="2">
        <f t="shared" si="27"/>
        <v>0</v>
      </c>
      <c r="M269" s="4" t="str">
        <f t="shared" si="28"/>
        <v/>
      </c>
      <c r="O269" s="4">
        <f t="shared" si="29"/>
        <v>0</v>
      </c>
      <c r="V269" s="4" t="str">
        <f t="shared" si="30"/>
        <v/>
      </c>
    </row>
    <row r="270" spans="4:22">
      <c r="D270" s="2" t="str">
        <f t="shared" si="25"/>
        <v/>
      </c>
      <c r="F270" s="4">
        <f t="shared" si="26"/>
        <v>0</v>
      </c>
      <c r="J270" s="2">
        <f t="shared" si="27"/>
        <v>0</v>
      </c>
      <c r="M270" s="4" t="str">
        <f t="shared" si="28"/>
        <v/>
      </c>
      <c r="O270" s="4">
        <f t="shared" si="29"/>
        <v>0</v>
      </c>
      <c r="V270" s="4" t="str">
        <f t="shared" si="30"/>
        <v/>
      </c>
    </row>
    <row r="271" spans="4:22">
      <c r="D271" s="2" t="str">
        <f t="shared" si="25"/>
        <v/>
      </c>
      <c r="F271" s="4">
        <f t="shared" si="26"/>
        <v>0</v>
      </c>
      <c r="J271" s="2">
        <f t="shared" si="27"/>
        <v>0</v>
      </c>
      <c r="M271" s="4" t="str">
        <f t="shared" si="28"/>
        <v/>
      </c>
      <c r="O271" s="4">
        <f t="shared" si="29"/>
        <v>0</v>
      </c>
      <c r="V271" s="4" t="str">
        <f t="shared" si="30"/>
        <v/>
      </c>
    </row>
    <row r="272" spans="4:22">
      <c r="D272" s="2" t="str">
        <f t="shared" si="25"/>
        <v/>
      </c>
      <c r="F272" s="4">
        <f t="shared" si="26"/>
        <v>0</v>
      </c>
      <c r="J272" s="2">
        <f t="shared" si="27"/>
        <v>0</v>
      </c>
      <c r="M272" s="4" t="str">
        <f t="shared" si="28"/>
        <v/>
      </c>
      <c r="O272" s="4">
        <f t="shared" si="29"/>
        <v>0</v>
      </c>
      <c r="V272" s="4" t="str">
        <f t="shared" si="30"/>
        <v/>
      </c>
    </row>
    <row r="273" spans="4:22">
      <c r="D273" s="2" t="str">
        <f t="shared" si="25"/>
        <v/>
      </c>
      <c r="F273" s="4">
        <f t="shared" si="26"/>
        <v>0</v>
      </c>
      <c r="J273" s="2">
        <f t="shared" si="27"/>
        <v>0</v>
      </c>
      <c r="M273" s="4" t="str">
        <f t="shared" si="28"/>
        <v/>
      </c>
      <c r="O273" s="4">
        <f t="shared" si="29"/>
        <v>0</v>
      </c>
      <c r="V273" s="4" t="str">
        <f t="shared" si="30"/>
        <v/>
      </c>
    </row>
    <row r="274" spans="4:22">
      <c r="D274" s="2" t="str">
        <f t="shared" si="25"/>
        <v/>
      </c>
      <c r="F274" s="4">
        <f t="shared" si="26"/>
        <v>0</v>
      </c>
      <c r="J274" s="2">
        <f t="shared" si="27"/>
        <v>0</v>
      </c>
      <c r="M274" s="4" t="str">
        <f t="shared" si="28"/>
        <v/>
      </c>
      <c r="O274" s="4">
        <f t="shared" si="29"/>
        <v>0</v>
      </c>
      <c r="V274" s="4" t="str">
        <f t="shared" si="30"/>
        <v/>
      </c>
    </row>
    <row r="275" spans="4:22">
      <c r="D275" s="2" t="str">
        <f t="shared" si="25"/>
        <v/>
      </c>
      <c r="F275" s="4">
        <f t="shared" si="26"/>
        <v>0</v>
      </c>
      <c r="J275" s="2">
        <f t="shared" si="27"/>
        <v>0</v>
      </c>
      <c r="M275" s="4" t="str">
        <f t="shared" si="28"/>
        <v/>
      </c>
      <c r="O275" s="4">
        <f t="shared" si="29"/>
        <v>0</v>
      </c>
      <c r="V275" s="4" t="str">
        <f t="shared" si="30"/>
        <v/>
      </c>
    </row>
    <row r="276" spans="4:22">
      <c r="D276" s="2" t="str">
        <f t="shared" si="25"/>
        <v/>
      </c>
      <c r="F276" s="4">
        <f t="shared" si="26"/>
        <v>0</v>
      </c>
      <c r="J276" s="2">
        <f t="shared" si="27"/>
        <v>0</v>
      </c>
      <c r="M276" s="4" t="str">
        <f t="shared" si="28"/>
        <v/>
      </c>
      <c r="O276" s="4">
        <f t="shared" si="29"/>
        <v>0</v>
      </c>
      <c r="V276" s="4" t="str">
        <f t="shared" si="30"/>
        <v/>
      </c>
    </row>
    <row r="277" spans="4:22">
      <c r="D277" s="2" t="str">
        <f t="shared" si="25"/>
        <v/>
      </c>
      <c r="F277" s="4">
        <f t="shared" si="26"/>
        <v>0</v>
      </c>
      <c r="J277" s="2">
        <f t="shared" si="27"/>
        <v>0</v>
      </c>
      <c r="M277" s="4" t="str">
        <f t="shared" si="28"/>
        <v/>
      </c>
      <c r="O277" s="4">
        <f t="shared" si="29"/>
        <v>0</v>
      </c>
      <c r="V277" s="4" t="str">
        <f t="shared" si="30"/>
        <v/>
      </c>
    </row>
    <row r="278" spans="4:22">
      <c r="D278" s="2" t="str">
        <f t="shared" si="25"/>
        <v/>
      </c>
      <c r="F278" s="4">
        <f t="shared" si="26"/>
        <v>0</v>
      </c>
      <c r="J278" s="2">
        <f t="shared" si="27"/>
        <v>0</v>
      </c>
      <c r="M278" s="4" t="str">
        <f t="shared" si="28"/>
        <v/>
      </c>
      <c r="O278" s="4">
        <f t="shared" si="29"/>
        <v>0</v>
      </c>
      <c r="V278" s="4" t="str">
        <f t="shared" si="30"/>
        <v/>
      </c>
    </row>
    <row r="279" spans="4:22">
      <c r="D279" s="2" t="str">
        <f t="shared" si="25"/>
        <v/>
      </c>
      <c r="F279" s="4">
        <f t="shared" si="26"/>
        <v>0</v>
      </c>
      <c r="J279" s="2">
        <f t="shared" si="27"/>
        <v>0</v>
      </c>
      <c r="M279" s="4" t="str">
        <f t="shared" si="28"/>
        <v/>
      </c>
      <c r="O279" s="4">
        <f t="shared" si="29"/>
        <v>0</v>
      </c>
      <c r="V279" s="4" t="str">
        <f t="shared" si="30"/>
        <v/>
      </c>
    </row>
    <row r="280" spans="4:22">
      <c r="D280" s="2" t="str">
        <f t="shared" si="25"/>
        <v/>
      </c>
      <c r="F280" s="4">
        <f t="shared" si="26"/>
        <v>0</v>
      </c>
      <c r="J280" s="2">
        <f t="shared" si="27"/>
        <v>0</v>
      </c>
      <c r="M280" s="4" t="str">
        <f t="shared" si="28"/>
        <v/>
      </c>
      <c r="O280" s="4">
        <f t="shared" si="29"/>
        <v>0</v>
      </c>
      <c r="V280" s="4" t="str">
        <f t="shared" si="30"/>
        <v/>
      </c>
    </row>
    <row r="281" spans="4:22">
      <c r="D281" s="2" t="str">
        <f t="shared" si="25"/>
        <v/>
      </c>
      <c r="F281" s="4">
        <f t="shared" si="26"/>
        <v>0</v>
      </c>
      <c r="J281" s="2">
        <f t="shared" si="27"/>
        <v>0</v>
      </c>
      <c r="M281" s="4" t="str">
        <f t="shared" si="28"/>
        <v/>
      </c>
      <c r="O281" s="4">
        <f t="shared" si="29"/>
        <v>0</v>
      </c>
      <c r="V281" s="4" t="str">
        <f t="shared" si="30"/>
        <v/>
      </c>
    </row>
    <row r="282" spans="4:22">
      <c r="D282" s="2" t="str">
        <f t="shared" si="25"/>
        <v/>
      </c>
      <c r="F282" s="4">
        <f t="shared" si="26"/>
        <v>0</v>
      </c>
      <c r="J282" s="2">
        <f t="shared" si="27"/>
        <v>0</v>
      </c>
      <c r="M282" s="4" t="str">
        <f t="shared" si="28"/>
        <v/>
      </c>
      <c r="O282" s="4">
        <f t="shared" si="29"/>
        <v>0</v>
      </c>
      <c r="V282" s="4" t="str">
        <f t="shared" si="30"/>
        <v/>
      </c>
    </row>
    <row r="283" spans="4:22">
      <c r="D283" s="2" t="str">
        <f t="shared" si="25"/>
        <v/>
      </c>
      <c r="F283" s="4">
        <f t="shared" si="26"/>
        <v>0</v>
      </c>
      <c r="J283" s="2">
        <f t="shared" si="27"/>
        <v>0</v>
      </c>
      <c r="M283" s="4" t="str">
        <f t="shared" si="28"/>
        <v/>
      </c>
      <c r="O283" s="4">
        <f t="shared" si="29"/>
        <v>0</v>
      </c>
      <c r="V283" s="4" t="str">
        <f t="shared" si="30"/>
        <v/>
      </c>
    </row>
    <row r="284" spans="4:22">
      <c r="D284" s="2" t="str">
        <f t="shared" si="25"/>
        <v/>
      </c>
      <c r="F284" s="4">
        <f t="shared" si="26"/>
        <v>0</v>
      </c>
      <c r="J284" s="2">
        <f t="shared" si="27"/>
        <v>0</v>
      </c>
      <c r="M284" s="4" t="str">
        <f t="shared" si="28"/>
        <v/>
      </c>
      <c r="O284" s="4">
        <f t="shared" si="29"/>
        <v>0</v>
      </c>
      <c r="V284" s="4" t="str">
        <f t="shared" si="30"/>
        <v/>
      </c>
    </row>
    <row r="285" spans="4:22">
      <c r="D285" s="2" t="str">
        <f t="shared" si="25"/>
        <v/>
      </c>
      <c r="F285" s="4">
        <f t="shared" si="26"/>
        <v>0</v>
      </c>
      <c r="J285" s="2">
        <f t="shared" si="27"/>
        <v>0</v>
      </c>
      <c r="M285" s="4" t="str">
        <f t="shared" si="28"/>
        <v/>
      </c>
      <c r="O285" s="4">
        <f t="shared" si="29"/>
        <v>0</v>
      </c>
      <c r="V285" s="4" t="str">
        <f t="shared" si="30"/>
        <v/>
      </c>
    </row>
    <row r="286" spans="4:22">
      <c r="D286" s="2" t="str">
        <f t="shared" si="25"/>
        <v/>
      </c>
      <c r="F286" s="4">
        <f t="shared" si="26"/>
        <v>0</v>
      </c>
      <c r="J286" s="2">
        <f t="shared" si="27"/>
        <v>0</v>
      </c>
      <c r="M286" s="4" t="str">
        <f t="shared" si="28"/>
        <v/>
      </c>
      <c r="O286" s="4">
        <f t="shared" si="29"/>
        <v>0</v>
      </c>
      <c r="V286" s="4" t="str">
        <f t="shared" si="30"/>
        <v/>
      </c>
    </row>
    <row r="287" spans="4:22">
      <c r="D287" s="2" t="str">
        <f t="shared" si="25"/>
        <v/>
      </c>
      <c r="F287" s="4">
        <f t="shared" si="26"/>
        <v>0</v>
      </c>
      <c r="J287" s="2">
        <f t="shared" si="27"/>
        <v>0</v>
      </c>
      <c r="M287" s="4" t="str">
        <f t="shared" si="28"/>
        <v/>
      </c>
      <c r="O287" s="4">
        <f t="shared" si="29"/>
        <v>0</v>
      </c>
      <c r="V287" s="4" t="str">
        <f t="shared" si="30"/>
        <v/>
      </c>
    </row>
    <row r="288" spans="4:22">
      <c r="D288" s="2" t="str">
        <f t="shared" si="25"/>
        <v/>
      </c>
      <c r="F288" s="4">
        <f t="shared" si="26"/>
        <v>0</v>
      </c>
      <c r="J288" s="2">
        <f t="shared" si="27"/>
        <v>0</v>
      </c>
      <c r="M288" s="4" t="str">
        <f t="shared" si="28"/>
        <v/>
      </c>
      <c r="O288" s="4">
        <f t="shared" si="29"/>
        <v>0</v>
      </c>
      <c r="V288" s="4" t="str">
        <f t="shared" si="30"/>
        <v/>
      </c>
    </row>
    <row r="289" spans="4:22">
      <c r="D289" s="2" t="str">
        <f t="shared" si="25"/>
        <v/>
      </c>
      <c r="F289" s="4">
        <f t="shared" si="26"/>
        <v>0</v>
      </c>
      <c r="J289" s="2">
        <f t="shared" si="27"/>
        <v>0</v>
      </c>
      <c r="M289" s="4" t="str">
        <f t="shared" si="28"/>
        <v/>
      </c>
      <c r="O289" s="4">
        <f t="shared" si="29"/>
        <v>0</v>
      </c>
      <c r="V289" s="4" t="str">
        <f t="shared" si="30"/>
        <v/>
      </c>
    </row>
    <row r="290" spans="4:22">
      <c r="D290" s="2" t="str">
        <f t="shared" si="25"/>
        <v/>
      </c>
      <c r="F290" s="4">
        <f t="shared" si="26"/>
        <v>0</v>
      </c>
      <c r="J290" s="2">
        <f t="shared" si="27"/>
        <v>0</v>
      </c>
      <c r="M290" s="4" t="str">
        <f t="shared" si="28"/>
        <v/>
      </c>
      <c r="O290" s="4">
        <f t="shared" si="29"/>
        <v>0</v>
      </c>
      <c r="V290" s="4" t="str">
        <f t="shared" si="30"/>
        <v/>
      </c>
    </row>
    <row r="291" spans="4:22">
      <c r="D291" s="2" t="str">
        <f t="shared" si="25"/>
        <v/>
      </c>
      <c r="F291" s="4">
        <f t="shared" si="26"/>
        <v>0</v>
      </c>
      <c r="J291" s="2">
        <f t="shared" si="27"/>
        <v>0</v>
      </c>
      <c r="M291" s="4" t="str">
        <f t="shared" si="28"/>
        <v/>
      </c>
      <c r="O291" s="4">
        <f t="shared" si="29"/>
        <v>0</v>
      </c>
      <c r="V291" s="4" t="str">
        <f t="shared" si="30"/>
        <v/>
      </c>
    </row>
    <row r="292" spans="4:22">
      <c r="D292" s="2" t="str">
        <f t="shared" si="25"/>
        <v/>
      </c>
      <c r="F292" s="4">
        <f t="shared" si="26"/>
        <v>0</v>
      </c>
      <c r="J292" s="2">
        <f t="shared" si="27"/>
        <v>0</v>
      </c>
      <c r="M292" s="4" t="str">
        <f t="shared" si="28"/>
        <v/>
      </c>
      <c r="O292" s="4">
        <f t="shared" si="29"/>
        <v>0</v>
      </c>
      <c r="V292" s="4" t="str">
        <f t="shared" si="30"/>
        <v/>
      </c>
    </row>
    <row r="293" spans="4:22">
      <c r="D293" s="2" t="str">
        <f t="shared" si="25"/>
        <v/>
      </c>
      <c r="F293" s="4">
        <f t="shared" si="26"/>
        <v>0</v>
      </c>
      <c r="J293" s="2">
        <f t="shared" si="27"/>
        <v>0</v>
      </c>
      <c r="M293" s="4" t="str">
        <f t="shared" si="28"/>
        <v/>
      </c>
      <c r="O293" s="4">
        <f t="shared" si="29"/>
        <v>0</v>
      </c>
      <c r="V293" s="4" t="str">
        <f t="shared" si="30"/>
        <v/>
      </c>
    </row>
    <row r="294" spans="4:22">
      <c r="D294" s="2" t="str">
        <f t="shared" si="25"/>
        <v/>
      </c>
      <c r="F294" s="4">
        <f t="shared" si="26"/>
        <v>0</v>
      </c>
      <c r="J294" s="2">
        <f t="shared" si="27"/>
        <v>0</v>
      </c>
      <c r="M294" s="4" t="str">
        <f t="shared" si="28"/>
        <v/>
      </c>
      <c r="O294" s="4">
        <f t="shared" si="29"/>
        <v>0</v>
      </c>
      <c r="V294" s="4" t="str">
        <f t="shared" si="30"/>
        <v/>
      </c>
    </row>
    <row r="295" spans="4:22">
      <c r="D295" s="2" t="str">
        <f t="shared" si="25"/>
        <v/>
      </c>
      <c r="F295" s="4">
        <f t="shared" si="26"/>
        <v>0</v>
      </c>
      <c r="J295" s="2">
        <f t="shared" si="27"/>
        <v>0</v>
      </c>
      <c r="M295" s="4" t="str">
        <f t="shared" si="28"/>
        <v/>
      </c>
      <c r="O295" s="4">
        <f t="shared" si="29"/>
        <v>0</v>
      </c>
      <c r="V295" s="4" t="str">
        <f t="shared" si="30"/>
        <v/>
      </c>
    </row>
    <row r="296" spans="4:22">
      <c r="D296" s="2" t="str">
        <f t="shared" si="25"/>
        <v/>
      </c>
      <c r="F296" s="4">
        <f t="shared" si="26"/>
        <v>0</v>
      </c>
      <c r="J296" s="2">
        <f t="shared" si="27"/>
        <v>0</v>
      </c>
      <c r="M296" s="4" t="str">
        <f t="shared" si="28"/>
        <v/>
      </c>
      <c r="O296" s="4">
        <f t="shared" si="29"/>
        <v>0</v>
      </c>
      <c r="V296" s="4" t="str">
        <f t="shared" si="30"/>
        <v/>
      </c>
    </row>
    <row r="297" spans="4:22">
      <c r="D297" s="2" t="str">
        <f t="shared" si="25"/>
        <v/>
      </c>
      <c r="F297" s="4">
        <f t="shared" si="26"/>
        <v>0</v>
      </c>
      <c r="J297" s="2">
        <f t="shared" si="27"/>
        <v>0</v>
      </c>
      <c r="M297" s="4" t="str">
        <f t="shared" si="28"/>
        <v/>
      </c>
      <c r="O297" s="4">
        <f t="shared" si="29"/>
        <v>0</v>
      </c>
      <c r="V297" s="4" t="str">
        <f t="shared" si="30"/>
        <v/>
      </c>
    </row>
    <row r="298" spans="4:22">
      <c r="D298" s="2" t="str">
        <f t="shared" si="25"/>
        <v/>
      </c>
      <c r="F298" s="4">
        <f t="shared" si="26"/>
        <v>0</v>
      </c>
      <c r="J298" s="2">
        <f t="shared" si="27"/>
        <v>0</v>
      </c>
      <c r="M298" s="4" t="str">
        <f t="shared" si="28"/>
        <v/>
      </c>
      <c r="O298" s="4">
        <f t="shared" si="29"/>
        <v>0</v>
      </c>
      <c r="V298" s="4" t="str">
        <f t="shared" si="30"/>
        <v/>
      </c>
    </row>
    <row r="299" spans="4:22">
      <c r="D299" s="2" t="str">
        <f t="shared" si="25"/>
        <v/>
      </c>
      <c r="F299" s="4">
        <f t="shared" si="26"/>
        <v>0</v>
      </c>
      <c r="J299" s="2">
        <f t="shared" si="27"/>
        <v>0</v>
      </c>
      <c r="M299" s="4" t="str">
        <f t="shared" si="28"/>
        <v/>
      </c>
      <c r="O299" s="4">
        <f t="shared" si="29"/>
        <v>0</v>
      </c>
      <c r="V299" s="4" t="str">
        <f t="shared" si="30"/>
        <v/>
      </c>
    </row>
    <row r="300" spans="4:22">
      <c r="D300" s="2" t="str">
        <f t="shared" si="25"/>
        <v/>
      </c>
      <c r="F300" s="4">
        <f t="shared" si="26"/>
        <v>0</v>
      </c>
      <c r="J300" s="2">
        <f t="shared" si="27"/>
        <v>0</v>
      </c>
      <c r="M300" s="4" t="str">
        <f t="shared" si="28"/>
        <v/>
      </c>
      <c r="O300" s="4">
        <f t="shared" si="29"/>
        <v>0</v>
      </c>
      <c r="V300" s="4" t="str">
        <f t="shared" si="30"/>
        <v/>
      </c>
    </row>
    <row r="301" spans="4:22">
      <c r="D301" s="2" t="str">
        <f t="shared" si="25"/>
        <v/>
      </c>
      <c r="F301" s="4">
        <f t="shared" si="26"/>
        <v>0</v>
      </c>
      <c r="J301" s="2">
        <f t="shared" si="27"/>
        <v>0</v>
      </c>
      <c r="M301" s="4" t="str">
        <f t="shared" si="28"/>
        <v/>
      </c>
      <c r="O301" s="4">
        <f t="shared" si="29"/>
        <v>0</v>
      </c>
      <c r="V301" s="4" t="str">
        <f t="shared" si="30"/>
        <v/>
      </c>
    </row>
    <row r="302" spans="4:22">
      <c r="D302" s="2" t="str">
        <f t="shared" si="25"/>
        <v/>
      </c>
      <c r="F302" s="4">
        <f t="shared" si="26"/>
        <v>0</v>
      </c>
      <c r="J302" s="2">
        <f t="shared" si="27"/>
        <v>0</v>
      </c>
      <c r="M302" s="4" t="str">
        <f t="shared" si="28"/>
        <v/>
      </c>
      <c r="O302" s="4">
        <f t="shared" si="29"/>
        <v>0</v>
      </c>
      <c r="V302" s="4" t="str">
        <f t="shared" si="30"/>
        <v/>
      </c>
    </row>
    <row r="303" spans="4:22">
      <c r="D303" s="2" t="str">
        <f t="shared" si="25"/>
        <v/>
      </c>
      <c r="F303" s="4">
        <f t="shared" si="26"/>
        <v>0</v>
      </c>
      <c r="J303" s="2">
        <f t="shared" si="27"/>
        <v>0</v>
      </c>
      <c r="M303" s="4" t="str">
        <f t="shared" si="28"/>
        <v/>
      </c>
      <c r="O303" s="4">
        <f t="shared" si="29"/>
        <v>0</v>
      </c>
      <c r="V303" s="4" t="str">
        <f t="shared" si="30"/>
        <v/>
      </c>
    </row>
    <row r="304" spans="4:22">
      <c r="D304" s="2" t="str">
        <f t="shared" si="25"/>
        <v/>
      </c>
      <c r="F304" s="4">
        <f t="shared" si="26"/>
        <v>0</v>
      </c>
      <c r="J304" s="2">
        <f t="shared" si="27"/>
        <v>0</v>
      </c>
      <c r="M304" s="4" t="str">
        <f t="shared" si="28"/>
        <v/>
      </c>
      <c r="O304" s="4">
        <f t="shared" si="29"/>
        <v>0</v>
      </c>
      <c r="V304" s="4" t="str">
        <f t="shared" si="30"/>
        <v/>
      </c>
    </row>
    <row r="305" spans="4:22">
      <c r="D305" s="2" t="str">
        <f t="shared" si="25"/>
        <v/>
      </c>
      <c r="F305" s="4">
        <f t="shared" si="26"/>
        <v>0</v>
      </c>
      <c r="J305" s="2">
        <f t="shared" si="27"/>
        <v>0</v>
      </c>
      <c r="M305" s="4" t="str">
        <f t="shared" si="28"/>
        <v/>
      </c>
      <c r="O305" s="4">
        <f t="shared" si="29"/>
        <v>0</v>
      </c>
      <c r="V305" s="4" t="str">
        <f t="shared" si="30"/>
        <v/>
      </c>
    </row>
    <row r="306" spans="4:22">
      <c r="D306" s="2" t="str">
        <f t="shared" si="25"/>
        <v/>
      </c>
      <c r="F306" s="4">
        <f t="shared" si="26"/>
        <v>0</v>
      </c>
      <c r="J306" s="2">
        <f t="shared" si="27"/>
        <v>0</v>
      </c>
      <c r="M306" s="4" t="str">
        <f t="shared" si="28"/>
        <v/>
      </c>
      <c r="O306" s="4">
        <f t="shared" si="29"/>
        <v>0</v>
      </c>
      <c r="V306" s="4" t="str">
        <f t="shared" si="30"/>
        <v/>
      </c>
    </row>
    <row r="307" spans="4:22">
      <c r="D307" s="2" t="str">
        <f t="shared" si="25"/>
        <v/>
      </c>
      <c r="F307" s="4">
        <f t="shared" si="26"/>
        <v>0</v>
      </c>
      <c r="J307" s="2">
        <f t="shared" si="27"/>
        <v>0</v>
      </c>
      <c r="M307" s="4" t="str">
        <f t="shared" si="28"/>
        <v/>
      </c>
      <c r="O307" s="4">
        <f t="shared" si="29"/>
        <v>0</v>
      </c>
      <c r="V307" s="4" t="str">
        <f t="shared" si="30"/>
        <v/>
      </c>
    </row>
    <row r="308" spans="4:22">
      <c r="D308" s="2" t="str">
        <f t="shared" si="25"/>
        <v/>
      </c>
      <c r="F308" s="4">
        <f t="shared" si="26"/>
        <v>0</v>
      </c>
      <c r="J308" s="2">
        <f t="shared" si="27"/>
        <v>0</v>
      </c>
      <c r="M308" s="4" t="str">
        <f t="shared" si="28"/>
        <v/>
      </c>
      <c r="O308" s="4">
        <f t="shared" si="29"/>
        <v>0</v>
      </c>
      <c r="V308" s="4" t="str">
        <f t="shared" si="30"/>
        <v/>
      </c>
    </row>
    <row r="309" spans="4:22">
      <c r="D309" s="2" t="str">
        <f t="shared" si="25"/>
        <v/>
      </c>
      <c r="F309" s="4">
        <f t="shared" si="26"/>
        <v>0</v>
      </c>
      <c r="J309" s="2">
        <f t="shared" si="27"/>
        <v>0</v>
      </c>
      <c r="M309" s="4" t="str">
        <f t="shared" si="28"/>
        <v/>
      </c>
      <c r="O309" s="4">
        <f t="shared" si="29"/>
        <v>0</v>
      </c>
      <c r="V309" s="4" t="str">
        <f t="shared" si="30"/>
        <v/>
      </c>
    </row>
    <row r="310" spans="4:22">
      <c r="D310" s="2" t="str">
        <f t="shared" si="25"/>
        <v/>
      </c>
      <c r="F310" s="4">
        <f t="shared" si="26"/>
        <v>0</v>
      </c>
      <c r="J310" s="2">
        <f t="shared" si="27"/>
        <v>0</v>
      </c>
      <c r="M310" s="4" t="str">
        <f t="shared" si="28"/>
        <v/>
      </c>
      <c r="O310" s="4">
        <f t="shared" si="29"/>
        <v>0</v>
      </c>
      <c r="V310" s="4" t="str">
        <f t="shared" si="30"/>
        <v/>
      </c>
    </row>
    <row r="311" spans="4:22">
      <c r="D311" s="2" t="str">
        <f t="shared" si="25"/>
        <v/>
      </c>
      <c r="F311" s="4">
        <f t="shared" si="26"/>
        <v>0</v>
      </c>
      <c r="J311" s="2">
        <f t="shared" si="27"/>
        <v>0</v>
      </c>
      <c r="M311" s="4" t="str">
        <f t="shared" si="28"/>
        <v/>
      </c>
      <c r="O311" s="4">
        <f t="shared" si="29"/>
        <v>0</v>
      </c>
      <c r="V311" s="4" t="str">
        <f t="shared" si="30"/>
        <v/>
      </c>
    </row>
    <row r="312" spans="4:22">
      <c r="D312" s="2" t="str">
        <f t="shared" si="25"/>
        <v/>
      </c>
      <c r="F312" s="4">
        <f t="shared" si="26"/>
        <v>0</v>
      </c>
      <c r="J312" s="2">
        <f t="shared" si="27"/>
        <v>0</v>
      </c>
      <c r="M312" s="4" t="str">
        <f t="shared" si="28"/>
        <v/>
      </c>
      <c r="O312" s="4">
        <f t="shared" si="29"/>
        <v>0</v>
      </c>
      <c r="V312" s="4" t="str">
        <f t="shared" si="30"/>
        <v/>
      </c>
    </row>
    <row r="313" spans="4:22">
      <c r="D313" s="2" t="str">
        <f t="shared" si="25"/>
        <v/>
      </c>
      <c r="F313" s="4">
        <f t="shared" si="26"/>
        <v>0</v>
      </c>
      <c r="J313" s="2">
        <f t="shared" si="27"/>
        <v>0</v>
      </c>
      <c r="M313" s="4" t="str">
        <f t="shared" si="28"/>
        <v/>
      </c>
      <c r="O313" s="4">
        <f t="shared" si="29"/>
        <v>0</v>
      </c>
      <c r="V313" s="4" t="str">
        <f t="shared" si="30"/>
        <v/>
      </c>
    </row>
    <row r="314" spans="4:22">
      <c r="D314" s="2" t="str">
        <f t="shared" si="25"/>
        <v/>
      </c>
      <c r="F314" s="4">
        <f t="shared" si="26"/>
        <v>0</v>
      </c>
      <c r="J314" s="2">
        <f t="shared" si="27"/>
        <v>0</v>
      </c>
      <c r="M314" s="4" t="str">
        <f t="shared" si="28"/>
        <v/>
      </c>
      <c r="O314" s="4">
        <f t="shared" si="29"/>
        <v>0</v>
      </c>
      <c r="V314" s="4" t="str">
        <f t="shared" si="30"/>
        <v/>
      </c>
    </row>
    <row r="315" spans="4:22">
      <c r="D315" s="2" t="str">
        <f t="shared" si="25"/>
        <v/>
      </c>
      <c r="F315" s="4">
        <f t="shared" si="26"/>
        <v>0</v>
      </c>
      <c r="J315" s="2">
        <f t="shared" si="27"/>
        <v>0</v>
      </c>
      <c r="M315" s="4" t="str">
        <f t="shared" si="28"/>
        <v/>
      </c>
      <c r="O315" s="4">
        <f t="shared" si="29"/>
        <v>0</v>
      </c>
      <c r="V315" s="4" t="str">
        <f t="shared" si="30"/>
        <v/>
      </c>
    </row>
    <row r="316" spans="4:22">
      <c r="D316" s="2" t="str">
        <f t="shared" si="25"/>
        <v/>
      </c>
      <c r="F316" s="4">
        <f t="shared" si="26"/>
        <v>0</v>
      </c>
      <c r="J316" s="2">
        <f t="shared" si="27"/>
        <v>0</v>
      </c>
      <c r="M316" s="4" t="str">
        <f t="shared" si="28"/>
        <v/>
      </c>
      <c r="O316" s="4">
        <f t="shared" si="29"/>
        <v>0</v>
      </c>
      <c r="V316" s="4" t="str">
        <f t="shared" si="30"/>
        <v/>
      </c>
    </row>
    <row r="317" spans="4:22">
      <c r="D317" s="2" t="str">
        <f t="shared" si="25"/>
        <v/>
      </c>
      <c r="F317" s="4">
        <f t="shared" si="26"/>
        <v>0</v>
      </c>
      <c r="J317" s="2">
        <f t="shared" si="27"/>
        <v>0</v>
      </c>
      <c r="M317" s="4" t="str">
        <f t="shared" si="28"/>
        <v/>
      </c>
      <c r="O317" s="4">
        <f t="shared" si="29"/>
        <v>0</v>
      </c>
      <c r="V317" s="4" t="str">
        <f t="shared" si="30"/>
        <v/>
      </c>
    </row>
    <row r="318" spans="4:22">
      <c r="D318" s="2" t="str">
        <f t="shared" si="25"/>
        <v/>
      </c>
      <c r="F318" s="4">
        <f t="shared" si="26"/>
        <v>0</v>
      </c>
      <c r="J318" s="2">
        <f t="shared" si="27"/>
        <v>0</v>
      </c>
      <c r="M318" s="4" t="str">
        <f t="shared" si="28"/>
        <v/>
      </c>
      <c r="O318" s="4">
        <f t="shared" si="29"/>
        <v>0</v>
      </c>
      <c r="V318" s="4" t="str">
        <f t="shared" si="30"/>
        <v/>
      </c>
    </row>
    <row r="319" spans="4:22">
      <c r="D319" s="2" t="str">
        <f t="shared" si="25"/>
        <v/>
      </c>
      <c r="F319" s="4">
        <f t="shared" si="26"/>
        <v>0</v>
      </c>
      <c r="J319" s="2">
        <f t="shared" si="27"/>
        <v>0</v>
      </c>
      <c r="M319" s="4" t="str">
        <f t="shared" si="28"/>
        <v/>
      </c>
      <c r="O319" s="4">
        <f t="shared" si="29"/>
        <v>0</v>
      </c>
      <c r="V319" s="4" t="str">
        <f t="shared" si="30"/>
        <v/>
      </c>
    </row>
    <row r="320" spans="4:22">
      <c r="D320" s="2" t="str">
        <f t="shared" si="25"/>
        <v/>
      </c>
      <c r="F320" s="4">
        <f t="shared" si="26"/>
        <v>0</v>
      </c>
      <c r="J320" s="2">
        <f t="shared" si="27"/>
        <v>0</v>
      </c>
      <c r="M320" s="4" t="str">
        <f t="shared" si="28"/>
        <v/>
      </c>
      <c r="O320" s="4">
        <f t="shared" si="29"/>
        <v>0</v>
      </c>
      <c r="V320" s="4" t="str">
        <f t="shared" si="30"/>
        <v/>
      </c>
    </row>
    <row r="321" spans="4:22">
      <c r="D321" s="2" t="str">
        <f t="shared" si="25"/>
        <v/>
      </c>
      <c r="F321" s="4">
        <f t="shared" si="26"/>
        <v>0</v>
      </c>
      <c r="J321" s="2">
        <f t="shared" si="27"/>
        <v>0</v>
      </c>
      <c r="M321" s="4" t="str">
        <f t="shared" si="28"/>
        <v/>
      </c>
      <c r="O321" s="4">
        <f t="shared" si="29"/>
        <v>0</v>
      </c>
      <c r="V321" s="4" t="str">
        <f t="shared" si="30"/>
        <v/>
      </c>
    </row>
    <row r="322" spans="4:22">
      <c r="D322" s="2" t="str">
        <f t="shared" si="25"/>
        <v/>
      </c>
      <c r="F322" s="4">
        <f t="shared" si="26"/>
        <v>0</v>
      </c>
      <c r="J322" s="2">
        <f t="shared" si="27"/>
        <v>0</v>
      </c>
      <c r="M322" s="4" t="str">
        <f t="shared" si="28"/>
        <v/>
      </c>
      <c r="O322" s="4">
        <f t="shared" si="29"/>
        <v>0</v>
      </c>
      <c r="V322" s="4" t="str">
        <f t="shared" si="30"/>
        <v/>
      </c>
    </row>
    <row r="323" spans="4:22">
      <c r="D323" s="2" t="str">
        <f t="shared" ref="D323:D386" si="31">IF(ISNA(VLOOKUP(C323,AC$1:AE$9999,2,FALSE)),"",VLOOKUP(C323,AC$1:AE$9999,2,FALSE))</f>
        <v/>
      </c>
      <c r="F323" s="4">
        <f t="shared" ref="F323:F386" si="32">IF(I323+G323=0,0,IF(I323=0,SQRT(G323^2+H323),I323*PI()*(1-(J323/360))))</f>
        <v>0</v>
      </c>
      <c r="J323" s="2">
        <f t="shared" ref="J323:J386" si="33">IF(I323=0,0,IF(K323="90°",270,ASIN((K323/2)/(I323/2))*180/PI()*2))</f>
        <v>0</v>
      </c>
      <c r="M323" s="4" t="str">
        <f t="shared" ref="M323:M386" si="34">IF(E323+F323+N323=0,"",IF((D323*F323*L323)/1000+N323=0,(D323*E323*L323)/1000+N323,(D323*F323*L323)/1000+N323))</f>
        <v/>
      </c>
      <c r="O323" s="4">
        <f t="shared" ref="O323:O386" si="35">IF(O322&gt;0,0,IF(A324&amp;B324=A323&amp;B323,0,IF(COUNTIFS(A:A,A323,B:B,B323)&gt;=2,SUMIFS(M:M,A:A,A323,B:B,B323),0)))</f>
        <v>0</v>
      </c>
      <c r="V323" s="4" t="str">
        <f t="shared" ref="V323:V386" si="36">M323</f>
        <v/>
      </c>
    </row>
    <row r="324" spans="4:22">
      <c r="D324" s="2" t="str">
        <f t="shared" si="31"/>
        <v/>
      </c>
      <c r="F324" s="4">
        <f t="shared" si="32"/>
        <v>0</v>
      </c>
      <c r="J324" s="2">
        <f t="shared" si="33"/>
        <v>0</v>
      </c>
      <c r="M324" s="4" t="str">
        <f t="shared" si="34"/>
        <v/>
      </c>
      <c r="O324" s="4">
        <f t="shared" si="35"/>
        <v>0</v>
      </c>
      <c r="V324" s="4" t="str">
        <f t="shared" si="36"/>
        <v/>
      </c>
    </row>
    <row r="325" spans="4:22">
      <c r="D325" s="2" t="str">
        <f t="shared" si="31"/>
        <v/>
      </c>
      <c r="F325" s="4">
        <f t="shared" si="32"/>
        <v>0</v>
      </c>
      <c r="J325" s="2">
        <f t="shared" si="33"/>
        <v>0</v>
      </c>
      <c r="M325" s="4" t="str">
        <f t="shared" si="34"/>
        <v/>
      </c>
      <c r="O325" s="4">
        <f t="shared" si="35"/>
        <v>0</v>
      </c>
      <c r="V325" s="4" t="str">
        <f t="shared" si="36"/>
        <v/>
      </c>
    </row>
    <row r="326" spans="4:22">
      <c r="D326" s="2" t="str">
        <f t="shared" si="31"/>
        <v/>
      </c>
      <c r="F326" s="4">
        <f t="shared" si="32"/>
        <v>0</v>
      </c>
      <c r="J326" s="2">
        <f t="shared" si="33"/>
        <v>0</v>
      </c>
      <c r="M326" s="4" t="str">
        <f t="shared" si="34"/>
        <v/>
      </c>
      <c r="O326" s="4">
        <f t="shared" si="35"/>
        <v>0</v>
      </c>
      <c r="V326" s="4" t="str">
        <f t="shared" si="36"/>
        <v/>
      </c>
    </row>
    <row r="327" spans="4:22">
      <c r="D327" s="2" t="str">
        <f t="shared" si="31"/>
        <v/>
      </c>
      <c r="F327" s="4">
        <f t="shared" si="32"/>
        <v>0</v>
      </c>
      <c r="J327" s="2">
        <f t="shared" si="33"/>
        <v>0</v>
      </c>
      <c r="M327" s="4" t="str">
        <f t="shared" si="34"/>
        <v/>
      </c>
      <c r="O327" s="4">
        <f t="shared" si="35"/>
        <v>0</v>
      </c>
      <c r="V327" s="4" t="str">
        <f t="shared" si="36"/>
        <v/>
      </c>
    </row>
    <row r="328" spans="4:22">
      <c r="D328" s="2" t="str">
        <f t="shared" si="31"/>
        <v/>
      </c>
      <c r="F328" s="4">
        <f t="shared" si="32"/>
        <v>0</v>
      </c>
      <c r="J328" s="2">
        <f t="shared" si="33"/>
        <v>0</v>
      </c>
      <c r="M328" s="4" t="str">
        <f t="shared" si="34"/>
        <v/>
      </c>
      <c r="O328" s="4">
        <f t="shared" si="35"/>
        <v>0</v>
      </c>
      <c r="V328" s="4" t="str">
        <f t="shared" si="36"/>
        <v/>
      </c>
    </row>
    <row r="329" spans="4:22">
      <c r="D329" s="2" t="str">
        <f t="shared" si="31"/>
        <v/>
      </c>
      <c r="F329" s="4">
        <f t="shared" si="32"/>
        <v>0</v>
      </c>
      <c r="J329" s="2">
        <f t="shared" si="33"/>
        <v>0</v>
      </c>
      <c r="M329" s="4" t="str">
        <f t="shared" si="34"/>
        <v/>
      </c>
      <c r="O329" s="4">
        <f t="shared" si="35"/>
        <v>0</v>
      </c>
      <c r="V329" s="4" t="str">
        <f t="shared" si="36"/>
        <v/>
      </c>
    </row>
    <row r="330" spans="4:22">
      <c r="D330" s="2" t="str">
        <f t="shared" si="31"/>
        <v/>
      </c>
      <c r="F330" s="4">
        <f t="shared" si="32"/>
        <v>0</v>
      </c>
      <c r="J330" s="2">
        <f t="shared" si="33"/>
        <v>0</v>
      </c>
      <c r="M330" s="4" t="str">
        <f t="shared" si="34"/>
        <v/>
      </c>
      <c r="O330" s="4">
        <f t="shared" si="35"/>
        <v>0</v>
      </c>
      <c r="V330" s="4" t="str">
        <f t="shared" si="36"/>
        <v/>
      </c>
    </row>
    <row r="331" spans="4:22">
      <c r="D331" s="2" t="str">
        <f t="shared" si="31"/>
        <v/>
      </c>
      <c r="F331" s="4">
        <f t="shared" si="32"/>
        <v>0</v>
      </c>
      <c r="J331" s="2">
        <f t="shared" si="33"/>
        <v>0</v>
      </c>
      <c r="M331" s="4" t="str">
        <f t="shared" si="34"/>
        <v/>
      </c>
      <c r="O331" s="4">
        <f t="shared" si="35"/>
        <v>0</v>
      </c>
      <c r="V331" s="4" t="str">
        <f t="shared" si="36"/>
        <v/>
      </c>
    </row>
    <row r="332" spans="4:22">
      <c r="D332" s="2" t="str">
        <f t="shared" si="31"/>
        <v/>
      </c>
      <c r="F332" s="4">
        <f t="shared" si="32"/>
        <v>0</v>
      </c>
      <c r="J332" s="2">
        <f t="shared" si="33"/>
        <v>0</v>
      </c>
      <c r="M332" s="4" t="str">
        <f t="shared" si="34"/>
        <v/>
      </c>
      <c r="O332" s="4">
        <f t="shared" si="35"/>
        <v>0</v>
      </c>
      <c r="V332" s="4" t="str">
        <f t="shared" si="36"/>
        <v/>
      </c>
    </row>
    <row r="333" spans="4:22">
      <c r="D333" s="2" t="str">
        <f t="shared" si="31"/>
        <v/>
      </c>
      <c r="F333" s="4">
        <f t="shared" si="32"/>
        <v>0</v>
      </c>
      <c r="J333" s="2">
        <f t="shared" si="33"/>
        <v>0</v>
      </c>
      <c r="M333" s="4" t="str">
        <f t="shared" si="34"/>
        <v/>
      </c>
      <c r="O333" s="4">
        <f t="shared" si="35"/>
        <v>0</v>
      </c>
      <c r="V333" s="4" t="str">
        <f t="shared" si="36"/>
        <v/>
      </c>
    </row>
    <row r="334" spans="4:22">
      <c r="D334" s="2" t="str">
        <f t="shared" si="31"/>
        <v/>
      </c>
      <c r="F334" s="4">
        <f t="shared" si="32"/>
        <v>0</v>
      </c>
      <c r="J334" s="2">
        <f t="shared" si="33"/>
        <v>0</v>
      </c>
      <c r="M334" s="4" t="str">
        <f t="shared" si="34"/>
        <v/>
      </c>
      <c r="O334" s="4">
        <f t="shared" si="35"/>
        <v>0</v>
      </c>
      <c r="V334" s="4" t="str">
        <f t="shared" si="36"/>
        <v/>
      </c>
    </row>
    <row r="335" spans="4:22">
      <c r="D335" s="2" t="str">
        <f t="shared" si="31"/>
        <v/>
      </c>
      <c r="F335" s="4">
        <f t="shared" si="32"/>
        <v>0</v>
      </c>
      <c r="J335" s="2">
        <f t="shared" si="33"/>
        <v>0</v>
      </c>
      <c r="M335" s="4" t="str">
        <f t="shared" si="34"/>
        <v/>
      </c>
      <c r="O335" s="4">
        <f t="shared" si="35"/>
        <v>0</v>
      </c>
      <c r="V335" s="4" t="str">
        <f t="shared" si="36"/>
        <v/>
      </c>
    </row>
    <row r="336" spans="4:22">
      <c r="D336" s="2" t="str">
        <f t="shared" si="31"/>
        <v/>
      </c>
      <c r="F336" s="4">
        <f t="shared" si="32"/>
        <v>0</v>
      </c>
      <c r="J336" s="2">
        <f t="shared" si="33"/>
        <v>0</v>
      </c>
      <c r="M336" s="4" t="str">
        <f t="shared" si="34"/>
        <v/>
      </c>
      <c r="O336" s="4">
        <f t="shared" si="35"/>
        <v>0</v>
      </c>
      <c r="V336" s="4" t="str">
        <f t="shared" si="36"/>
        <v/>
      </c>
    </row>
    <row r="337" spans="4:22">
      <c r="D337" s="2" t="str">
        <f t="shared" si="31"/>
        <v/>
      </c>
      <c r="F337" s="4">
        <f t="shared" si="32"/>
        <v>0</v>
      </c>
      <c r="J337" s="2">
        <f t="shared" si="33"/>
        <v>0</v>
      </c>
      <c r="M337" s="4" t="str">
        <f t="shared" si="34"/>
        <v/>
      </c>
      <c r="O337" s="4">
        <f t="shared" si="35"/>
        <v>0</v>
      </c>
      <c r="V337" s="4" t="str">
        <f t="shared" si="36"/>
        <v/>
      </c>
    </row>
    <row r="338" spans="4:22">
      <c r="D338" s="2" t="str">
        <f t="shared" si="31"/>
        <v/>
      </c>
      <c r="F338" s="4">
        <f t="shared" si="32"/>
        <v>0</v>
      </c>
      <c r="J338" s="2">
        <f t="shared" si="33"/>
        <v>0</v>
      </c>
      <c r="M338" s="4" t="str">
        <f t="shared" si="34"/>
        <v/>
      </c>
      <c r="O338" s="4">
        <f t="shared" si="35"/>
        <v>0</v>
      </c>
      <c r="V338" s="4" t="str">
        <f t="shared" si="36"/>
        <v/>
      </c>
    </row>
    <row r="339" spans="4:22">
      <c r="D339" s="2" t="str">
        <f t="shared" si="31"/>
        <v/>
      </c>
      <c r="F339" s="4">
        <f t="shared" si="32"/>
        <v>0</v>
      </c>
      <c r="J339" s="2">
        <f t="shared" si="33"/>
        <v>0</v>
      </c>
      <c r="M339" s="4" t="str">
        <f t="shared" si="34"/>
        <v/>
      </c>
      <c r="O339" s="4">
        <f t="shared" si="35"/>
        <v>0</v>
      </c>
      <c r="V339" s="4" t="str">
        <f t="shared" si="36"/>
        <v/>
      </c>
    </row>
    <row r="340" spans="4:22">
      <c r="D340" s="2" t="str">
        <f t="shared" si="31"/>
        <v/>
      </c>
      <c r="F340" s="4">
        <f t="shared" si="32"/>
        <v>0</v>
      </c>
      <c r="J340" s="2">
        <f t="shared" si="33"/>
        <v>0</v>
      </c>
      <c r="M340" s="4" t="str">
        <f t="shared" si="34"/>
        <v/>
      </c>
      <c r="O340" s="4">
        <f t="shared" si="35"/>
        <v>0</v>
      </c>
      <c r="V340" s="4" t="str">
        <f t="shared" si="36"/>
        <v/>
      </c>
    </row>
    <row r="341" spans="4:22">
      <c r="D341" s="2" t="str">
        <f t="shared" si="31"/>
        <v/>
      </c>
      <c r="F341" s="4">
        <f t="shared" si="32"/>
        <v>0</v>
      </c>
      <c r="J341" s="2">
        <f t="shared" si="33"/>
        <v>0</v>
      </c>
      <c r="M341" s="4" t="str">
        <f t="shared" si="34"/>
        <v/>
      </c>
      <c r="O341" s="4">
        <f t="shared" si="35"/>
        <v>0</v>
      </c>
      <c r="V341" s="4" t="str">
        <f t="shared" si="36"/>
        <v/>
      </c>
    </row>
    <row r="342" spans="4:22">
      <c r="D342" s="2" t="str">
        <f t="shared" si="31"/>
        <v/>
      </c>
      <c r="F342" s="4">
        <f t="shared" si="32"/>
        <v>0</v>
      </c>
      <c r="J342" s="2">
        <f t="shared" si="33"/>
        <v>0</v>
      </c>
      <c r="M342" s="4" t="str">
        <f t="shared" si="34"/>
        <v/>
      </c>
      <c r="O342" s="4">
        <f t="shared" si="35"/>
        <v>0</v>
      </c>
      <c r="V342" s="4" t="str">
        <f t="shared" si="36"/>
        <v/>
      </c>
    </row>
    <row r="343" spans="4:22">
      <c r="D343" s="2" t="str">
        <f t="shared" si="31"/>
        <v/>
      </c>
      <c r="F343" s="4">
        <f t="shared" si="32"/>
        <v>0</v>
      </c>
      <c r="J343" s="2">
        <f t="shared" si="33"/>
        <v>0</v>
      </c>
      <c r="M343" s="4" t="str">
        <f t="shared" si="34"/>
        <v/>
      </c>
      <c r="O343" s="4">
        <f t="shared" si="35"/>
        <v>0</v>
      </c>
      <c r="V343" s="4" t="str">
        <f t="shared" si="36"/>
        <v/>
      </c>
    </row>
    <row r="344" spans="4:22">
      <c r="D344" s="2" t="str">
        <f t="shared" si="31"/>
        <v/>
      </c>
      <c r="F344" s="4">
        <f t="shared" si="32"/>
        <v>0</v>
      </c>
      <c r="J344" s="2">
        <f t="shared" si="33"/>
        <v>0</v>
      </c>
      <c r="M344" s="4" t="str">
        <f t="shared" si="34"/>
        <v/>
      </c>
      <c r="O344" s="4">
        <f t="shared" si="35"/>
        <v>0</v>
      </c>
      <c r="V344" s="4" t="str">
        <f t="shared" si="36"/>
        <v/>
      </c>
    </row>
    <row r="345" spans="4:22">
      <c r="D345" s="2" t="str">
        <f t="shared" si="31"/>
        <v/>
      </c>
      <c r="F345" s="4">
        <f t="shared" si="32"/>
        <v>0</v>
      </c>
      <c r="J345" s="2">
        <f t="shared" si="33"/>
        <v>0</v>
      </c>
      <c r="M345" s="4" t="str">
        <f t="shared" si="34"/>
        <v/>
      </c>
      <c r="O345" s="4">
        <f t="shared" si="35"/>
        <v>0</v>
      </c>
      <c r="V345" s="4" t="str">
        <f t="shared" si="36"/>
        <v/>
      </c>
    </row>
    <row r="346" spans="4:22">
      <c r="D346" s="2" t="str">
        <f t="shared" si="31"/>
        <v/>
      </c>
      <c r="F346" s="4">
        <f t="shared" si="32"/>
        <v>0</v>
      </c>
      <c r="J346" s="2">
        <f t="shared" si="33"/>
        <v>0</v>
      </c>
      <c r="M346" s="4" t="str">
        <f t="shared" si="34"/>
        <v/>
      </c>
      <c r="O346" s="4">
        <f t="shared" si="35"/>
        <v>0</v>
      </c>
      <c r="V346" s="4" t="str">
        <f t="shared" si="36"/>
        <v/>
      </c>
    </row>
    <row r="347" spans="4:22">
      <c r="D347" s="2" t="str">
        <f t="shared" si="31"/>
        <v/>
      </c>
      <c r="F347" s="4">
        <f t="shared" si="32"/>
        <v>0</v>
      </c>
      <c r="J347" s="2">
        <f t="shared" si="33"/>
        <v>0</v>
      </c>
      <c r="M347" s="4" t="str">
        <f t="shared" si="34"/>
        <v/>
      </c>
      <c r="O347" s="4">
        <f t="shared" si="35"/>
        <v>0</v>
      </c>
      <c r="V347" s="4" t="str">
        <f t="shared" si="36"/>
        <v/>
      </c>
    </row>
    <row r="348" spans="4:22">
      <c r="D348" s="2" t="str">
        <f t="shared" si="31"/>
        <v/>
      </c>
      <c r="F348" s="4">
        <f t="shared" si="32"/>
        <v>0</v>
      </c>
      <c r="J348" s="2">
        <f t="shared" si="33"/>
        <v>0</v>
      </c>
      <c r="M348" s="4" t="str">
        <f t="shared" si="34"/>
        <v/>
      </c>
      <c r="O348" s="4">
        <f t="shared" si="35"/>
        <v>0</v>
      </c>
      <c r="V348" s="4" t="str">
        <f t="shared" si="36"/>
        <v/>
      </c>
    </row>
    <row r="349" spans="4:22">
      <c r="D349" s="2" t="str">
        <f t="shared" si="31"/>
        <v/>
      </c>
      <c r="F349" s="4">
        <f t="shared" si="32"/>
        <v>0</v>
      </c>
      <c r="J349" s="2">
        <f t="shared" si="33"/>
        <v>0</v>
      </c>
      <c r="M349" s="4" t="str">
        <f t="shared" si="34"/>
        <v/>
      </c>
      <c r="O349" s="4">
        <f t="shared" si="35"/>
        <v>0</v>
      </c>
      <c r="V349" s="4" t="str">
        <f t="shared" si="36"/>
        <v/>
      </c>
    </row>
    <row r="350" spans="4:22">
      <c r="D350" s="2" t="str">
        <f t="shared" si="31"/>
        <v/>
      </c>
      <c r="F350" s="4">
        <f t="shared" si="32"/>
        <v>0</v>
      </c>
      <c r="J350" s="2">
        <f t="shared" si="33"/>
        <v>0</v>
      </c>
      <c r="M350" s="4" t="str">
        <f t="shared" si="34"/>
        <v/>
      </c>
      <c r="O350" s="4">
        <f t="shared" si="35"/>
        <v>0</v>
      </c>
      <c r="V350" s="4" t="str">
        <f t="shared" si="36"/>
        <v/>
      </c>
    </row>
    <row r="351" spans="4:22">
      <c r="D351" s="2" t="str">
        <f t="shared" si="31"/>
        <v/>
      </c>
      <c r="F351" s="4">
        <f t="shared" si="32"/>
        <v>0</v>
      </c>
      <c r="J351" s="2">
        <f t="shared" si="33"/>
        <v>0</v>
      </c>
      <c r="M351" s="4" t="str">
        <f t="shared" si="34"/>
        <v/>
      </c>
      <c r="O351" s="4">
        <f t="shared" si="35"/>
        <v>0</v>
      </c>
      <c r="V351" s="4" t="str">
        <f t="shared" si="36"/>
        <v/>
      </c>
    </row>
    <row r="352" spans="4:22">
      <c r="D352" s="2" t="str">
        <f t="shared" si="31"/>
        <v/>
      </c>
      <c r="F352" s="4">
        <f t="shared" si="32"/>
        <v>0</v>
      </c>
      <c r="J352" s="2">
        <f t="shared" si="33"/>
        <v>0</v>
      </c>
      <c r="M352" s="4" t="str">
        <f t="shared" si="34"/>
        <v/>
      </c>
      <c r="O352" s="4">
        <f t="shared" si="35"/>
        <v>0</v>
      </c>
      <c r="V352" s="4" t="str">
        <f t="shared" si="36"/>
        <v/>
      </c>
    </row>
    <row r="353" spans="4:22">
      <c r="D353" s="2" t="str">
        <f t="shared" si="31"/>
        <v/>
      </c>
      <c r="F353" s="4">
        <f t="shared" si="32"/>
        <v>0</v>
      </c>
      <c r="J353" s="2">
        <f t="shared" si="33"/>
        <v>0</v>
      </c>
      <c r="M353" s="4" t="str">
        <f t="shared" si="34"/>
        <v/>
      </c>
      <c r="O353" s="4">
        <f t="shared" si="35"/>
        <v>0</v>
      </c>
      <c r="V353" s="4" t="str">
        <f t="shared" si="36"/>
        <v/>
      </c>
    </row>
    <row r="354" spans="4:22">
      <c r="D354" s="2" t="str">
        <f t="shared" si="31"/>
        <v/>
      </c>
      <c r="F354" s="4">
        <f t="shared" si="32"/>
        <v>0</v>
      </c>
      <c r="J354" s="2">
        <f t="shared" si="33"/>
        <v>0</v>
      </c>
      <c r="M354" s="4" t="str">
        <f t="shared" si="34"/>
        <v/>
      </c>
      <c r="O354" s="4">
        <f t="shared" si="35"/>
        <v>0</v>
      </c>
      <c r="V354" s="4" t="str">
        <f t="shared" si="36"/>
        <v/>
      </c>
    </row>
    <row r="355" spans="4:22">
      <c r="D355" s="2" t="str">
        <f t="shared" si="31"/>
        <v/>
      </c>
      <c r="F355" s="4">
        <f t="shared" si="32"/>
        <v>0</v>
      </c>
      <c r="J355" s="2">
        <f t="shared" si="33"/>
        <v>0</v>
      </c>
      <c r="M355" s="4" t="str">
        <f t="shared" si="34"/>
        <v/>
      </c>
      <c r="O355" s="4">
        <f t="shared" si="35"/>
        <v>0</v>
      </c>
      <c r="V355" s="4" t="str">
        <f t="shared" si="36"/>
        <v/>
      </c>
    </row>
    <row r="356" spans="4:22">
      <c r="D356" s="2" t="str">
        <f t="shared" si="31"/>
        <v/>
      </c>
      <c r="F356" s="4">
        <f t="shared" si="32"/>
        <v>0</v>
      </c>
      <c r="J356" s="2">
        <f t="shared" si="33"/>
        <v>0</v>
      </c>
      <c r="M356" s="4" t="str">
        <f t="shared" si="34"/>
        <v/>
      </c>
      <c r="O356" s="4">
        <f t="shared" si="35"/>
        <v>0</v>
      </c>
      <c r="V356" s="4" t="str">
        <f t="shared" si="36"/>
        <v/>
      </c>
    </row>
    <row r="357" spans="4:22">
      <c r="D357" s="2" t="str">
        <f t="shared" si="31"/>
        <v/>
      </c>
      <c r="F357" s="4">
        <f t="shared" si="32"/>
        <v>0</v>
      </c>
      <c r="J357" s="2">
        <f t="shared" si="33"/>
        <v>0</v>
      </c>
      <c r="M357" s="4" t="str">
        <f t="shared" si="34"/>
        <v/>
      </c>
      <c r="O357" s="4">
        <f t="shared" si="35"/>
        <v>0</v>
      </c>
      <c r="V357" s="4" t="str">
        <f t="shared" si="36"/>
        <v/>
      </c>
    </row>
    <row r="358" spans="4:22">
      <c r="D358" s="2" t="str">
        <f t="shared" si="31"/>
        <v/>
      </c>
      <c r="F358" s="4">
        <f t="shared" si="32"/>
        <v>0</v>
      </c>
      <c r="J358" s="2">
        <f t="shared" si="33"/>
        <v>0</v>
      </c>
      <c r="M358" s="4" t="str">
        <f t="shared" si="34"/>
        <v/>
      </c>
      <c r="O358" s="4">
        <f t="shared" si="35"/>
        <v>0</v>
      </c>
      <c r="V358" s="4" t="str">
        <f t="shared" si="36"/>
        <v/>
      </c>
    </row>
    <row r="359" spans="4:22">
      <c r="D359" s="2" t="str">
        <f t="shared" si="31"/>
        <v/>
      </c>
      <c r="F359" s="4">
        <f t="shared" si="32"/>
        <v>0</v>
      </c>
      <c r="J359" s="2">
        <f t="shared" si="33"/>
        <v>0</v>
      </c>
      <c r="M359" s="4" t="str">
        <f t="shared" si="34"/>
        <v/>
      </c>
      <c r="O359" s="4">
        <f t="shared" si="35"/>
        <v>0</v>
      </c>
      <c r="V359" s="4" t="str">
        <f t="shared" si="36"/>
        <v/>
      </c>
    </row>
    <row r="360" spans="4:22">
      <c r="D360" s="2" t="str">
        <f t="shared" si="31"/>
        <v/>
      </c>
      <c r="F360" s="4">
        <f t="shared" si="32"/>
        <v>0</v>
      </c>
      <c r="J360" s="2">
        <f t="shared" si="33"/>
        <v>0</v>
      </c>
      <c r="M360" s="4" t="str">
        <f t="shared" si="34"/>
        <v/>
      </c>
      <c r="O360" s="4">
        <f t="shared" si="35"/>
        <v>0</v>
      </c>
      <c r="V360" s="4" t="str">
        <f t="shared" si="36"/>
        <v/>
      </c>
    </row>
    <row r="361" spans="4:22">
      <c r="D361" s="2" t="str">
        <f t="shared" si="31"/>
        <v/>
      </c>
      <c r="F361" s="4">
        <f t="shared" si="32"/>
        <v>0</v>
      </c>
      <c r="J361" s="2">
        <f t="shared" si="33"/>
        <v>0</v>
      </c>
      <c r="M361" s="4" t="str">
        <f t="shared" si="34"/>
        <v/>
      </c>
      <c r="O361" s="4">
        <f t="shared" si="35"/>
        <v>0</v>
      </c>
      <c r="V361" s="4" t="str">
        <f t="shared" si="36"/>
        <v/>
      </c>
    </row>
    <row r="362" spans="4:22">
      <c r="D362" s="2" t="str">
        <f t="shared" si="31"/>
        <v/>
      </c>
      <c r="F362" s="4">
        <f t="shared" si="32"/>
        <v>0</v>
      </c>
      <c r="J362" s="2">
        <f t="shared" si="33"/>
        <v>0</v>
      </c>
      <c r="M362" s="4" t="str">
        <f t="shared" si="34"/>
        <v/>
      </c>
      <c r="O362" s="4">
        <f t="shared" si="35"/>
        <v>0</v>
      </c>
      <c r="V362" s="4" t="str">
        <f t="shared" si="36"/>
        <v/>
      </c>
    </row>
    <row r="363" spans="4:22">
      <c r="D363" s="2" t="str">
        <f t="shared" si="31"/>
        <v/>
      </c>
      <c r="F363" s="4">
        <f t="shared" si="32"/>
        <v>0</v>
      </c>
      <c r="J363" s="2">
        <f t="shared" si="33"/>
        <v>0</v>
      </c>
      <c r="M363" s="4" t="str">
        <f t="shared" si="34"/>
        <v/>
      </c>
      <c r="O363" s="4">
        <f t="shared" si="35"/>
        <v>0</v>
      </c>
      <c r="V363" s="4" t="str">
        <f t="shared" si="36"/>
        <v/>
      </c>
    </row>
    <row r="364" spans="4:22">
      <c r="D364" s="2" t="str">
        <f t="shared" si="31"/>
        <v/>
      </c>
      <c r="F364" s="4">
        <f t="shared" si="32"/>
        <v>0</v>
      </c>
      <c r="J364" s="2">
        <f t="shared" si="33"/>
        <v>0</v>
      </c>
      <c r="M364" s="4" t="str">
        <f t="shared" si="34"/>
        <v/>
      </c>
      <c r="O364" s="4">
        <f t="shared" si="35"/>
        <v>0</v>
      </c>
      <c r="V364" s="4" t="str">
        <f t="shared" si="36"/>
        <v/>
      </c>
    </row>
    <row r="365" spans="4:22">
      <c r="D365" s="2" t="str">
        <f t="shared" si="31"/>
        <v/>
      </c>
      <c r="F365" s="4">
        <f t="shared" si="32"/>
        <v>0</v>
      </c>
      <c r="J365" s="2">
        <f t="shared" si="33"/>
        <v>0</v>
      </c>
      <c r="M365" s="4" t="str">
        <f t="shared" si="34"/>
        <v/>
      </c>
      <c r="O365" s="4">
        <f t="shared" si="35"/>
        <v>0</v>
      </c>
      <c r="V365" s="4" t="str">
        <f t="shared" si="36"/>
        <v/>
      </c>
    </row>
    <row r="366" spans="4:22">
      <c r="D366" s="2" t="str">
        <f t="shared" si="31"/>
        <v/>
      </c>
      <c r="F366" s="4">
        <f t="shared" si="32"/>
        <v>0</v>
      </c>
      <c r="J366" s="2">
        <f t="shared" si="33"/>
        <v>0</v>
      </c>
      <c r="M366" s="4" t="str">
        <f t="shared" si="34"/>
        <v/>
      </c>
      <c r="O366" s="4">
        <f t="shared" si="35"/>
        <v>0</v>
      </c>
      <c r="V366" s="4" t="str">
        <f t="shared" si="36"/>
        <v/>
      </c>
    </row>
    <row r="367" spans="4:22">
      <c r="D367" s="2" t="str">
        <f t="shared" si="31"/>
        <v/>
      </c>
      <c r="F367" s="4">
        <f t="shared" si="32"/>
        <v>0</v>
      </c>
      <c r="J367" s="2">
        <f t="shared" si="33"/>
        <v>0</v>
      </c>
      <c r="M367" s="4" t="str">
        <f t="shared" si="34"/>
        <v/>
      </c>
      <c r="O367" s="4">
        <f t="shared" si="35"/>
        <v>0</v>
      </c>
      <c r="V367" s="4" t="str">
        <f t="shared" si="36"/>
        <v/>
      </c>
    </row>
    <row r="368" spans="4:22">
      <c r="D368" s="2" t="str">
        <f t="shared" si="31"/>
        <v/>
      </c>
      <c r="F368" s="4">
        <f t="shared" si="32"/>
        <v>0</v>
      </c>
      <c r="J368" s="2">
        <f t="shared" si="33"/>
        <v>0</v>
      </c>
      <c r="M368" s="4" t="str">
        <f t="shared" si="34"/>
        <v/>
      </c>
      <c r="O368" s="4">
        <f t="shared" si="35"/>
        <v>0</v>
      </c>
      <c r="V368" s="4" t="str">
        <f t="shared" si="36"/>
        <v/>
      </c>
    </row>
    <row r="369" spans="4:22">
      <c r="D369" s="2" t="str">
        <f t="shared" si="31"/>
        <v/>
      </c>
      <c r="F369" s="4">
        <f t="shared" si="32"/>
        <v>0</v>
      </c>
      <c r="J369" s="2">
        <f t="shared" si="33"/>
        <v>0</v>
      </c>
      <c r="M369" s="4" t="str">
        <f t="shared" si="34"/>
        <v/>
      </c>
      <c r="O369" s="4">
        <f t="shared" si="35"/>
        <v>0</v>
      </c>
      <c r="V369" s="4" t="str">
        <f t="shared" si="36"/>
        <v/>
      </c>
    </row>
    <row r="370" spans="4:22">
      <c r="D370" s="2" t="str">
        <f t="shared" si="31"/>
        <v/>
      </c>
      <c r="F370" s="4">
        <f t="shared" si="32"/>
        <v>0</v>
      </c>
      <c r="J370" s="2">
        <f t="shared" si="33"/>
        <v>0</v>
      </c>
      <c r="M370" s="4" t="str">
        <f t="shared" si="34"/>
        <v/>
      </c>
      <c r="O370" s="4">
        <f t="shared" si="35"/>
        <v>0</v>
      </c>
      <c r="V370" s="4" t="str">
        <f t="shared" si="36"/>
        <v/>
      </c>
    </row>
    <row r="371" spans="4:22">
      <c r="D371" s="2" t="str">
        <f t="shared" si="31"/>
        <v/>
      </c>
      <c r="F371" s="4">
        <f t="shared" si="32"/>
        <v>0</v>
      </c>
      <c r="J371" s="2">
        <f t="shared" si="33"/>
        <v>0</v>
      </c>
      <c r="M371" s="4" t="str">
        <f t="shared" si="34"/>
        <v/>
      </c>
      <c r="O371" s="4">
        <f t="shared" si="35"/>
        <v>0</v>
      </c>
      <c r="V371" s="4" t="str">
        <f t="shared" si="36"/>
        <v/>
      </c>
    </row>
    <row r="372" spans="4:22">
      <c r="D372" s="2" t="str">
        <f t="shared" si="31"/>
        <v/>
      </c>
      <c r="F372" s="4">
        <f t="shared" si="32"/>
        <v>0</v>
      </c>
      <c r="J372" s="2">
        <f t="shared" si="33"/>
        <v>0</v>
      </c>
      <c r="M372" s="4" t="str">
        <f t="shared" si="34"/>
        <v/>
      </c>
      <c r="O372" s="4">
        <f t="shared" si="35"/>
        <v>0</v>
      </c>
      <c r="V372" s="4" t="str">
        <f t="shared" si="36"/>
        <v/>
      </c>
    </row>
    <row r="373" spans="4:22">
      <c r="D373" s="2" t="str">
        <f t="shared" si="31"/>
        <v/>
      </c>
      <c r="F373" s="4">
        <f t="shared" si="32"/>
        <v>0</v>
      </c>
      <c r="J373" s="2">
        <f t="shared" si="33"/>
        <v>0</v>
      </c>
      <c r="M373" s="4" t="str">
        <f t="shared" si="34"/>
        <v/>
      </c>
      <c r="O373" s="4">
        <f t="shared" si="35"/>
        <v>0</v>
      </c>
      <c r="V373" s="4" t="str">
        <f t="shared" si="36"/>
        <v/>
      </c>
    </row>
    <row r="374" spans="4:22">
      <c r="D374" s="2" t="str">
        <f t="shared" si="31"/>
        <v/>
      </c>
      <c r="F374" s="4">
        <f t="shared" si="32"/>
        <v>0</v>
      </c>
      <c r="J374" s="2">
        <f t="shared" si="33"/>
        <v>0</v>
      </c>
      <c r="M374" s="4" t="str">
        <f t="shared" si="34"/>
        <v/>
      </c>
      <c r="O374" s="4">
        <f t="shared" si="35"/>
        <v>0</v>
      </c>
      <c r="V374" s="4" t="str">
        <f t="shared" si="36"/>
        <v/>
      </c>
    </row>
    <row r="375" spans="4:22">
      <c r="D375" s="2" t="str">
        <f t="shared" si="31"/>
        <v/>
      </c>
      <c r="F375" s="4">
        <f t="shared" si="32"/>
        <v>0</v>
      </c>
      <c r="J375" s="2">
        <f t="shared" si="33"/>
        <v>0</v>
      </c>
      <c r="M375" s="4" t="str">
        <f t="shared" si="34"/>
        <v/>
      </c>
      <c r="O375" s="4">
        <f t="shared" si="35"/>
        <v>0</v>
      </c>
      <c r="V375" s="4" t="str">
        <f t="shared" si="36"/>
        <v/>
      </c>
    </row>
    <row r="376" spans="4:22">
      <c r="D376" s="2" t="str">
        <f t="shared" si="31"/>
        <v/>
      </c>
      <c r="F376" s="4">
        <f t="shared" si="32"/>
        <v>0</v>
      </c>
      <c r="J376" s="2">
        <f t="shared" si="33"/>
        <v>0</v>
      </c>
      <c r="M376" s="4" t="str">
        <f t="shared" si="34"/>
        <v/>
      </c>
      <c r="O376" s="4">
        <f t="shared" si="35"/>
        <v>0</v>
      </c>
      <c r="V376" s="4" t="str">
        <f t="shared" si="36"/>
        <v/>
      </c>
    </row>
    <row r="377" spans="4:22">
      <c r="D377" s="2" t="str">
        <f t="shared" si="31"/>
        <v/>
      </c>
      <c r="F377" s="4">
        <f t="shared" si="32"/>
        <v>0</v>
      </c>
      <c r="J377" s="2">
        <f t="shared" si="33"/>
        <v>0</v>
      </c>
      <c r="M377" s="4" t="str">
        <f t="shared" si="34"/>
        <v/>
      </c>
      <c r="O377" s="4">
        <f t="shared" si="35"/>
        <v>0</v>
      </c>
      <c r="V377" s="4" t="str">
        <f t="shared" si="36"/>
        <v/>
      </c>
    </row>
    <row r="378" spans="4:22">
      <c r="D378" s="2" t="str">
        <f t="shared" si="31"/>
        <v/>
      </c>
      <c r="F378" s="4">
        <f t="shared" si="32"/>
        <v>0</v>
      </c>
      <c r="J378" s="2">
        <f t="shared" si="33"/>
        <v>0</v>
      </c>
      <c r="M378" s="4" t="str">
        <f t="shared" si="34"/>
        <v/>
      </c>
      <c r="O378" s="4">
        <f t="shared" si="35"/>
        <v>0</v>
      </c>
      <c r="V378" s="4" t="str">
        <f t="shared" si="36"/>
        <v/>
      </c>
    </row>
    <row r="379" spans="4:22">
      <c r="D379" s="2" t="str">
        <f t="shared" si="31"/>
        <v/>
      </c>
      <c r="F379" s="4">
        <f t="shared" si="32"/>
        <v>0</v>
      </c>
      <c r="J379" s="2">
        <f t="shared" si="33"/>
        <v>0</v>
      </c>
      <c r="M379" s="4" t="str">
        <f t="shared" si="34"/>
        <v/>
      </c>
      <c r="O379" s="4">
        <f t="shared" si="35"/>
        <v>0</v>
      </c>
      <c r="V379" s="4" t="str">
        <f t="shared" si="36"/>
        <v/>
      </c>
    </row>
    <row r="380" spans="4:22">
      <c r="D380" s="2" t="str">
        <f t="shared" si="31"/>
        <v/>
      </c>
      <c r="F380" s="4">
        <f t="shared" si="32"/>
        <v>0</v>
      </c>
      <c r="J380" s="2">
        <f t="shared" si="33"/>
        <v>0</v>
      </c>
      <c r="M380" s="4" t="str">
        <f t="shared" si="34"/>
        <v/>
      </c>
      <c r="O380" s="4">
        <f t="shared" si="35"/>
        <v>0</v>
      </c>
      <c r="V380" s="4" t="str">
        <f t="shared" si="36"/>
        <v/>
      </c>
    </row>
    <row r="381" spans="4:22">
      <c r="D381" s="2" t="str">
        <f t="shared" si="31"/>
        <v/>
      </c>
      <c r="F381" s="4">
        <f t="shared" si="32"/>
        <v>0</v>
      </c>
      <c r="J381" s="2">
        <f t="shared" si="33"/>
        <v>0</v>
      </c>
      <c r="M381" s="4" t="str">
        <f t="shared" si="34"/>
        <v/>
      </c>
      <c r="O381" s="4">
        <f t="shared" si="35"/>
        <v>0</v>
      </c>
      <c r="V381" s="4" t="str">
        <f t="shared" si="36"/>
        <v/>
      </c>
    </row>
    <row r="382" spans="4:22">
      <c r="D382" s="2" t="str">
        <f t="shared" si="31"/>
        <v/>
      </c>
      <c r="F382" s="4">
        <f t="shared" si="32"/>
        <v>0</v>
      </c>
      <c r="J382" s="2">
        <f t="shared" si="33"/>
        <v>0</v>
      </c>
      <c r="M382" s="4" t="str">
        <f t="shared" si="34"/>
        <v/>
      </c>
      <c r="O382" s="4">
        <f t="shared" si="35"/>
        <v>0</v>
      </c>
      <c r="V382" s="4" t="str">
        <f t="shared" si="36"/>
        <v/>
      </c>
    </row>
    <row r="383" spans="4:22">
      <c r="D383" s="2" t="str">
        <f t="shared" si="31"/>
        <v/>
      </c>
      <c r="F383" s="4">
        <f t="shared" si="32"/>
        <v>0</v>
      </c>
      <c r="J383" s="2">
        <f t="shared" si="33"/>
        <v>0</v>
      </c>
      <c r="M383" s="4" t="str">
        <f t="shared" si="34"/>
        <v/>
      </c>
      <c r="O383" s="4">
        <f t="shared" si="35"/>
        <v>0</v>
      </c>
      <c r="V383" s="4" t="str">
        <f t="shared" si="36"/>
        <v/>
      </c>
    </row>
    <row r="384" spans="4:22">
      <c r="D384" s="2" t="str">
        <f t="shared" si="31"/>
        <v/>
      </c>
      <c r="F384" s="4">
        <f t="shared" si="32"/>
        <v>0</v>
      </c>
      <c r="J384" s="2">
        <f t="shared" si="33"/>
        <v>0</v>
      </c>
      <c r="M384" s="4" t="str">
        <f t="shared" si="34"/>
        <v/>
      </c>
      <c r="O384" s="4">
        <f t="shared" si="35"/>
        <v>0</v>
      </c>
      <c r="V384" s="4" t="str">
        <f t="shared" si="36"/>
        <v/>
      </c>
    </row>
    <row r="385" spans="4:22">
      <c r="D385" s="2" t="str">
        <f t="shared" si="31"/>
        <v/>
      </c>
      <c r="F385" s="4">
        <f t="shared" si="32"/>
        <v>0</v>
      </c>
      <c r="J385" s="2">
        <f t="shared" si="33"/>
        <v>0</v>
      </c>
      <c r="M385" s="4" t="str">
        <f t="shared" si="34"/>
        <v/>
      </c>
      <c r="O385" s="4">
        <f t="shared" si="35"/>
        <v>0</v>
      </c>
      <c r="V385" s="4" t="str">
        <f t="shared" si="36"/>
        <v/>
      </c>
    </row>
    <row r="386" spans="4:22">
      <c r="D386" s="2" t="str">
        <f t="shared" si="31"/>
        <v/>
      </c>
      <c r="F386" s="4">
        <f t="shared" si="32"/>
        <v>0</v>
      </c>
      <c r="J386" s="2">
        <f t="shared" si="33"/>
        <v>0</v>
      </c>
      <c r="M386" s="4" t="str">
        <f t="shared" si="34"/>
        <v/>
      </c>
      <c r="O386" s="4">
        <f t="shared" si="35"/>
        <v>0</v>
      </c>
      <c r="V386" s="4" t="str">
        <f t="shared" si="36"/>
        <v/>
      </c>
    </row>
    <row r="387" spans="4:22">
      <c r="D387" s="2" t="str">
        <f t="shared" ref="D387:D450" si="37">IF(ISNA(VLOOKUP(C387,AC$1:AE$9999,2,FALSE)),"",VLOOKUP(C387,AC$1:AE$9999,2,FALSE))</f>
        <v/>
      </c>
      <c r="F387" s="4">
        <f t="shared" ref="F387:F450" si="38">IF(I387+G387=0,0,IF(I387=0,SQRT(G387^2+H387),I387*PI()*(1-(J387/360))))</f>
        <v>0</v>
      </c>
      <c r="J387" s="2">
        <f t="shared" ref="J387:J450" si="39">IF(I387=0,0,IF(K387="90°",270,ASIN((K387/2)/(I387/2))*180/PI()*2))</f>
        <v>0</v>
      </c>
      <c r="M387" s="4" t="str">
        <f t="shared" ref="M387:M450" si="40">IF(E387+F387+N387=0,"",IF((D387*F387*L387)/1000+N387=0,(D387*E387*L387)/1000+N387,(D387*F387*L387)/1000+N387))</f>
        <v/>
      </c>
      <c r="O387" s="4">
        <f t="shared" ref="O387:O450" si="41">IF(O386&gt;0,0,IF(A388&amp;B388=A387&amp;B387,0,IF(COUNTIFS(A:A,A387,B:B,B387)&gt;=2,SUMIFS(M:M,A:A,A387,B:B,B387),0)))</f>
        <v>0</v>
      </c>
      <c r="V387" s="4" t="str">
        <f t="shared" ref="V387:V450" si="42">M387</f>
        <v/>
      </c>
    </row>
    <row r="388" spans="4:22">
      <c r="D388" s="2" t="str">
        <f t="shared" si="37"/>
        <v/>
      </c>
      <c r="F388" s="4">
        <f t="shared" si="38"/>
        <v>0</v>
      </c>
      <c r="J388" s="2">
        <f t="shared" si="39"/>
        <v>0</v>
      </c>
      <c r="M388" s="4" t="str">
        <f t="shared" si="40"/>
        <v/>
      </c>
      <c r="O388" s="4">
        <f t="shared" si="41"/>
        <v>0</v>
      </c>
      <c r="V388" s="4" t="str">
        <f t="shared" si="42"/>
        <v/>
      </c>
    </row>
    <row r="389" spans="4:22">
      <c r="D389" s="2" t="str">
        <f t="shared" si="37"/>
        <v/>
      </c>
      <c r="F389" s="4">
        <f t="shared" si="38"/>
        <v>0</v>
      </c>
      <c r="J389" s="2">
        <f t="shared" si="39"/>
        <v>0</v>
      </c>
      <c r="M389" s="4" t="str">
        <f t="shared" si="40"/>
        <v/>
      </c>
      <c r="O389" s="4">
        <f t="shared" si="41"/>
        <v>0</v>
      </c>
      <c r="V389" s="4" t="str">
        <f t="shared" si="42"/>
        <v/>
      </c>
    </row>
    <row r="390" spans="4:22">
      <c r="D390" s="2" t="str">
        <f t="shared" si="37"/>
        <v/>
      </c>
      <c r="F390" s="4">
        <f t="shared" si="38"/>
        <v>0</v>
      </c>
      <c r="J390" s="2">
        <f t="shared" si="39"/>
        <v>0</v>
      </c>
      <c r="M390" s="4" t="str">
        <f t="shared" si="40"/>
        <v/>
      </c>
      <c r="O390" s="4">
        <f t="shared" si="41"/>
        <v>0</v>
      </c>
      <c r="V390" s="4" t="str">
        <f t="shared" si="42"/>
        <v/>
      </c>
    </row>
    <row r="391" spans="4:22">
      <c r="D391" s="2" t="str">
        <f t="shared" si="37"/>
        <v/>
      </c>
      <c r="F391" s="4">
        <f t="shared" si="38"/>
        <v>0</v>
      </c>
      <c r="J391" s="2">
        <f t="shared" si="39"/>
        <v>0</v>
      </c>
      <c r="M391" s="4" t="str">
        <f t="shared" si="40"/>
        <v/>
      </c>
      <c r="O391" s="4">
        <f t="shared" si="41"/>
        <v>0</v>
      </c>
      <c r="V391" s="4" t="str">
        <f t="shared" si="42"/>
        <v/>
      </c>
    </row>
    <row r="392" spans="4:22">
      <c r="D392" s="2" t="str">
        <f t="shared" si="37"/>
        <v/>
      </c>
      <c r="F392" s="4">
        <f t="shared" si="38"/>
        <v>0</v>
      </c>
      <c r="J392" s="2">
        <f t="shared" si="39"/>
        <v>0</v>
      </c>
      <c r="M392" s="4" t="str">
        <f t="shared" si="40"/>
        <v/>
      </c>
      <c r="O392" s="4">
        <f t="shared" si="41"/>
        <v>0</v>
      </c>
      <c r="V392" s="4" t="str">
        <f t="shared" si="42"/>
        <v/>
      </c>
    </row>
    <row r="393" spans="4:22">
      <c r="D393" s="2" t="str">
        <f t="shared" si="37"/>
        <v/>
      </c>
      <c r="F393" s="4">
        <f t="shared" si="38"/>
        <v>0</v>
      </c>
      <c r="J393" s="2">
        <f t="shared" si="39"/>
        <v>0</v>
      </c>
      <c r="M393" s="4" t="str">
        <f t="shared" si="40"/>
        <v/>
      </c>
      <c r="O393" s="4">
        <f t="shared" si="41"/>
        <v>0</v>
      </c>
      <c r="V393" s="4" t="str">
        <f t="shared" si="42"/>
        <v/>
      </c>
    </row>
    <row r="394" spans="4:22">
      <c r="D394" s="2" t="str">
        <f t="shared" si="37"/>
        <v/>
      </c>
      <c r="F394" s="4">
        <f t="shared" si="38"/>
        <v>0</v>
      </c>
      <c r="J394" s="2">
        <f t="shared" si="39"/>
        <v>0</v>
      </c>
      <c r="M394" s="4" t="str">
        <f t="shared" si="40"/>
        <v/>
      </c>
      <c r="O394" s="4">
        <f t="shared" si="41"/>
        <v>0</v>
      </c>
      <c r="V394" s="4" t="str">
        <f t="shared" si="42"/>
        <v/>
      </c>
    </row>
    <row r="395" spans="4:22">
      <c r="D395" s="2" t="str">
        <f t="shared" si="37"/>
        <v/>
      </c>
      <c r="F395" s="4">
        <f t="shared" si="38"/>
        <v>0</v>
      </c>
      <c r="J395" s="2">
        <f t="shared" si="39"/>
        <v>0</v>
      </c>
      <c r="M395" s="4" t="str">
        <f t="shared" si="40"/>
        <v/>
      </c>
      <c r="O395" s="4">
        <f t="shared" si="41"/>
        <v>0</v>
      </c>
      <c r="V395" s="4" t="str">
        <f t="shared" si="42"/>
        <v/>
      </c>
    </row>
    <row r="396" spans="4:22">
      <c r="D396" s="2" t="str">
        <f t="shared" si="37"/>
        <v/>
      </c>
      <c r="F396" s="4">
        <f t="shared" si="38"/>
        <v>0</v>
      </c>
      <c r="J396" s="2">
        <f t="shared" si="39"/>
        <v>0</v>
      </c>
      <c r="M396" s="4" t="str">
        <f t="shared" si="40"/>
        <v/>
      </c>
      <c r="O396" s="4">
        <f t="shared" si="41"/>
        <v>0</v>
      </c>
      <c r="V396" s="4" t="str">
        <f t="shared" si="42"/>
        <v/>
      </c>
    </row>
    <row r="397" spans="4:22">
      <c r="D397" s="2" t="str">
        <f t="shared" si="37"/>
        <v/>
      </c>
      <c r="F397" s="4">
        <f t="shared" si="38"/>
        <v>0</v>
      </c>
      <c r="J397" s="2">
        <f t="shared" si="39"/>
        <v>0</v>
      </c>
      <c r="M397" s="4" t="str">
        <f t="shared" si="40"/>
        <v/>
      </c>
      <c r="O397" s="4">
        <f t="shared" si="41"/>
        <v>0</v>
      </c>
      <c r="V397" s="4" t="str">
        <f t="shared" si="42"/>
        <v/>
      </c>
    </row>
    <row r="398" spans="4:22">
      <c r="D398" s="2" t="str">
        <f t="shared" si="37"/>
        <v/>
      </c>
      <c r="F398" s="4">
        <f t="shared" si="38"/>
        <v>0</v>
      </c>
      <c r="J398" s="2">
        <f t="shared" si="39"/>
        <v>0</v>
      </c>
      <c r="M398" s="4" t="str">
        <f t="shared" si="40"/>
        <v/>
      </c>
      <c r="O398" s="4">
        <f t="shared" si="41"/>
        <v>0</v>
      </c>
      <c r="V398" s="4" t="str">
        <f t="shared" si="42"/>
        <v/>
      </c>
    </row>
    <row r="399" spans="4:22">
      <c r="D399" s="2" t="str">
        <f t="shared" si="37"/>
        <v/>
      </c>
      <c r="F399" s="4">
        <f t="shared" si="38"/>
        <v>0</v>
      </c>
      <c r="J399" s="2">
        <f t="shared" si="39"/>
        <v>0</v>
      </c>
      <c r="M399" s="4" t="str">
        <f t="shared" si="40"/>
        <v/>
      </c>
      <c r="O399" s="4">
        <f t="shared" si="41"/>
        <v>0</v>
      </c>
      <c r="V399" s="4" t="str">
        <f t="shared" si="42"/>
        <v/>
      </c>
    </row>
    <row r="400" spans="4:22">
      <c r="D400" s="2" t="str">
        <f t="shared" si="37"/>
        <v/>
      </c>
      <c r="F400" s="4">
        <f t="shared" si="38"/>
        <v>0</v>
      </c>
      <c r="J400" s="2">
        <f t="shared" si="39"/>
        <v>0</v>
      </c>
      <c r="M400" s="4" t="str">
        <f t="shared" si="40"/>
        <v/>
      </c>
      <c r="O400" s="4">
        <f t="shared" si="41"/>
        <v>0</v>
      </c>
      <c r="V400" s="4" t="str">
        <f t="shared" si="42"/>
        <v/>
      </c>
    </row>
    <row r="401" spans="4:22">
      <c r="D401" s="2" t="str">
        <f t="shared" si="37"/>
        <v/>
      </c>
      <c r="F401" s="4">
        <f t="shared" si="38"/>
        <v>0</v>
      </c>
      <c r="J401" s="2">
        <f t="shared" si="39"/>
        <v>0</v>
      </c>
      <c r="M401" s="4" t="str">
        <f t="shared" si="40"/>
        <v/>
      </c>
      <c r="O401" s="4">
        <f t="shared" si="41"/>
        <v>0</v>
      </c>
      <c r="V401" s="4" t="str">
        <f t="shared" si="42"/>
        <v/>
      </c>
    </row>
    <row r="402" spans="4:22">
      <c r="D402" s="2" t="str">
        <f t="shared" si="37"/>
        <v/>
      </c>
      <c r="F402" s="4">
        <f t="shared" si="38"/>
        <v>0</v>
      </c>
      <c r="J402" s="2">
        <f t="shared" si="39"/>
        <v>0</v>
      </c>
      <c r="M402" s="4" t="str">
        <f t="shared" si="40"/>
        <v/>
      </c>
      <c r="O402" s="4">
        <f t="shared" si="41"/>
        <v>0</v>
      </c>
      <c r="V402" s="4" t="str">
        <f t="shared" si="42"/>
        <v/>
      </c>
    </row>
    <row r="403" spans="4:22">
      <c r="D403" s="2" t="str">
        <f t="shared" si="37"/>
        <v/>
      </c>
      <c r="F403" s="4">
        <f t="shared" si="38"/>
        <v>0</v>
      </c>
      <c r="J403" s="2">
        <f t="shared" si="39"/>
        <v>0</v>
      </c>
      <c r="M403" s="4" t="str">
        <f t="shared" si="40"/>
        <v/>
      </c>
      <c r="O403" s="4">
        <f t="shared" si="41"/>
        <v>0</v>
      </c>
      <c r="V403" s="4" t="str">
        <f t="shared" si="42"/>
        <v/>
      </c>
    </row>
    <row r="404" spans="4:22">
      <c r="D404" s="2" t="str">
        <f t="shared" si="37"/>
        <v/>
      </c>
      <c r="F404" s="4">
        <f t="shared" si="38"/>
        <v>0</v>
      </c>
      <c r="J404" s="2">
        <f t="shared" si="39"/>
        <v>0</v>
      </c>
      <c r="M404" s="4" t="str">
        <f t="shared" si="40"/>
        <v/>
      </c>
      <c r="O404" s="4">
        <f t="shared" si="41"/>
        <v>0</v>
      </c>
      <c r="V404" s="4" t="str">
        <f t="shared" si="42"/>
        <v/>
      </c>
    </row>
    <row r="405" spans="4:22">
      <c r="D405" s="2" t="str">
        <f t="shared" si="37"/>
        <v/>
      </c>
      <c r="F405" s="4">
        <f t="shared" si="38"/>
        <v>0</v>
      </c>
      <c r="J405" s="2">
        <f t="shared" si="39"/>
        <v>0</v>
      </c>
      <c r="M405" s="4" t="str">
        <f t="shared" si="40"/>
        <v/>
      </c>
      <c r="O405" s="4">
        <f t="shared" si="41"/>
        <v>0</v>
      </c>
      <c r="V405" s="4" t="str">
        <f t="shared" si="42"/>
        <v/>
      </c>
    </row>
    <row r="406" spans="4:22">
      <c r="D406" s="2" t="str">
        <f t="shared" si="37"/>
        <v/>
      </c>
      <c r="F406" s="4">
        <f t="shared" si="38"/>
        <v>0</v>
      </c>
      <c r="J406" s="2">
        <f t="shared" si="39"/>
        <v>0</v>
      </c>
      <c r="M406" s="4" t="str">
        <f t="shared" si="40"/>
        <v/>
      </c>
      <c r="O406" s="4">
        <f t="shared" si="41"/>
        <v>0</v>
      </c>
      <c r="V406" s="4" t="str">
        <f t="shared" si="42"/>
        <v/>
      </c>
    </row>
    <row r="407" spans="4:22">
      <c r="D407" s="2" t="str">
        <f t="shared" si="37"/>
        <v/>
      </c>
      <c r="F407" s="4">
        <f t="shared" si="38"/>
        <v>0</v>
      </c>
      <c r="J407" s="2">
        <f t="shared" si="39"/>
        <v>0</v>
      </c>
      <c r="M407" s="4" t="str">
        <f t="shared" si="40"/>
        <v/>
      </c>
      <c r="O407" s="4">
        <f t="shared" si="41"/>
        <v>0</v>
      </c>
      <c r="V407" s="4" t="str">
        <f t="shared" si="42"/>
        <v/>
      </c>
    </row>
    <row r="408" spans="4:22">
      <c r="D408" s="2" t="str">
        <f t="shared" si="37"/>
        <v/>
      </c>
      <c r="F408" s="4">
        <f t="shared" si="38"/>
        <v>0</v>
      </c>
      <c r="J408" s="2">
        <f t="shared" si="39"/>
        <v>0</v>
      </c>
      <c r="M408" s="4" t="str">
        <f t="shared" si="40"/>
        <v/>
      </c>
      <c r="O408" s="4">
        <f t="shared" si="41"/>
        <v>0</v>
      </c>
      <c r="V408" s="4" t="str">
        <f t="shared" si="42"/>
        <v/>
      </c>
    </row>
    <row r="409" spans="4:22">
      <c r="D409" s="2" t="str">
        <f t="shared" si="37"/>
        <v/>
      </c>
      <c r="F409" s="4">
        <f t="shared" si="38"/>
        <v>0</v>
      </c>
      <c r="J409" s="2">
        <f t="shared" si="39"/>
        <v>0</v>
      </c>
      <c r="M409" s="4" t="str">
        <f t="shared" si="40"/>
        <v/>
      </c>
      <c r="O409" s="4">
        <f t="shared" si="41"/>
        <v>0</v>
      </c>
      <c r="V409" s="4" t="str">
        <f t="shared" si="42"/>
        <v/>
      </c>
    </row>
    <row r="410" spans="4:22">
      <c r="D410" s="2" t="str">
        <f t="shared" si="37"/>
        <v/>
      </c>
      <c r="F410" s="4">
        <f t="shared" si="38"/>
        <v>0</v>
      </c>
      <c r="J410" s="2">
        <f t="shared" si="39"/>
        <v>0</v>
      </c>
      <c r="M410" s="4" t="str">
        <f t="shared" si="40"/>
        <v/>
      </c>
      <c r="O410" s="4">
        <f t="shared" si="41"/>
        <v>0</v>
      </c>
      <c r="V410" s="4" t="str">
        <f t="shared" si="42"/>
        <v/>
      </c>
    </row>
    <row r="411" spans="4:22">
      <c r="D411" s="2" t="str">
        <f t="shared" si="37"/>
        <v/>
      </c>
      <c r="F411" s="4">
        <f t="shared" si="38"/>
        <v>0</v>
      </c>
      <c r="J411" s="2">
        <f t="shared" si="39"/>
        <v>0</v>
      </c>
      <c r="M411" s="4" t="str">
        <f t="shared" si="40"/>
        <v/>
      </c>
      <c r="O411" s="4">
        <f t="shared" si="41"/>
        <v>0</v>
      </c>
      <c r="V411" s="4" t="str">
        <f t="shared" si="42"/>
        <v/>
      </c>
    </row>
    <row r="412" spans="4:22">
      <c r="D412" s="2" t="str">
        <f t="shared" si="37"/>
        <v/>
      </c>
      <c r="F412" s="4">
        <f t="shared" si="38"/>
        <v>0</v>
      </c>
      <c r="J412" s="2">
        <f t="shared" si="39"/>
        <v>0</v>
      </c>
      <c r="M412" s="4" t="str">
        <f t="shared" si="40"/>
        <v/>
      </c>
      <c r="O412" s="4">
        <f t="shared" si="41"/>
        <v>0</v>
      </c>
      <c r="V412" s="4" t="str">
        <f t="shared" si="42"/>
        <v/>
      </c>
    </row>
    <row r="413" spans="4:22">
      <c r="D413" s="2" t="str">
        <f t="shared" si="37"/>
        <v/>
      </c>
      <c r="F413" s="4">
        <f t="shared" si="38"/>
        <v>0</v>
      </c>
      <c r="J413" s="2">
        <f t="shared" si="39"/>
        <v>0</v>
      </c>
      <c r="M413" s="4" t="str">
        <f t="shared" si="40"/>
        <v/>
      </c>
      <c r="O413" s="4">
        <f t="shared" si="41"/>
        <v>0</v>
      </c>
      <c r="V413" s="4" t="str">
        <f t="shared" si="42"/>
        <v/>
      </c>
    </row>
    <row r="414" spans="4:22">
      <c r="D414" s="2" t="str">
        <f t="shared" si="37"/>
        <v/>
      </c>
      <c r="F414" s="4">
        <f t="shared" si="38"/>
        <v>0</v>
      </c>
      <c r="J414" s="2">
        <f t="shared" si="39"/>
        <v>0</v>
      </c>
      <c r="M414" s="4" t="str">
        <f t="shared" si="40"/>
        <v/>
      </c>
      <c r="O414" s="4">
        <f t="shared" si="41"/>
        <v>0</v>
      </c>
      <c r="V414" s="4" t="str">
        <f t="shared" si="42"/>
        <v/>
      </c>
    </row>
    <row r="415" spans="4:22">
      <c r="D415" s="2" t="str">
        <f t="shared" si="37"/>
        <v/>
      </c>
      <c r="F415" s="4">
        <f t="shared" si="38"/>
        <v>0</v>
      </c>
      <c r="J415" s="2">
        <f t="shared" si="39"/>
        <v>0</v>
      </c>
      <c r="M415" s="4" t="str">
        <f t="shared" si="40"/>
        <v/>
      </c>
      <c r="O415" s="4">
        <f t="shared" si="41"/>
        <v>0</v>
      </c>
      <c r="V415" s="4" t="str">
        <f t="shared" si="42"/>
        <v/>
      </c>
    </row>
    <row r="416" spans="4:22">
      <c r="D416" s="2" t="str">
        <f t="shared" si="37"/>
        <v/>
      </c>
      <c r="F416" s="4">
        <f t="shared" si="38"/>
        <v>0</v>
      </c>
      <c r="J416" s="2">
        <f t="shared" si="39"/>
        <v>0</v>
      </c>
      <c r="M416" s="4" t="str">
        <f t="shared" si="40"/>
        <v/>
      </c>
      <c r="O416" s="4">
        <f t="shared" si="41"/>
        <v>0</v>
      </c>
      <c r="V416" s="4" t="str">
        <f t="shared" si="42"/>
        <v/>
      </c>
    </row>
    <row r="417" spans="4:22">
      <c r="D417" s="2" t="str">
        <f t="shared" si="37"/>
        <v/>
      </c>
      <c r="F417" s="4">
        <f t="shared" si="38"/>
        <v>0</v>
      </c>
      <c r="J417" s="2">
        <f t="shared" si="39"/>
        <v>0</v>
      </c>
      <c r="M417" s="4" t="str">
        <f t="shared" si="40"/>
        <v/>
      </c>
      <c r="O417" s="4">
        <f t="shared" si="41"/>
        <v>0</v>
      </c>
      <c r="V417" s="4" t="str">
        <f t="shared" si="42"/>
        <v/>
      </c>
    </row>
    <row r="418" spans="4:22">
      <c r="D418" s="2" t="str">
        <f t="shared" si="37"/>
        <v/>
      </c>
      <c r="F418" s="4">
        <f t="shared" si="38"/>
        <v>0</v>
      </c>
      <c r="J418" s="2">
        <f t="shared" si="39"/>
        <v>0</v>
      </c>
      <c r="M418" s="4" t="str">
        <f t="shared" si="40"/>
        <v/>
      </c>
      <c r="O418" s="4">
        <f t="shared" si="41"/>
        <v>0</v>
      </c>
      <c r="V418" s="4" t="str">
        <f t="shared" si="42"/>
        <v/>
      </c>
    </row>
    <row r="419" spans="4:22">
      <c r="D419" s="2" t="str">
        <f t="shared" si="37"/>
        <v/>
      </c>
      <c r="F419" s="4">
        <f t="shared" si="38"/>
        <v>0</v>
      </c>
      <c r="J419" s="2">
        <f t="shared" si="39"/>
        <v>0</v>
      </c>
      <c r="M419" s="4" t="str">
        <f t="shared" si="40"/>
        <v/>
      </c>
      <c r="O419" s="4">
        <f t="shared" si="41"/>
        <v>0</v>
      </c>
      <c r="V419" s="4" t="str">
        <f t="shared" si="42"/>
        <v/>
      </c>
    </row>
    <row r="420" spans="4:22">
      <c r="D420" s="2" t="str">
        <f t="shared" si="37"/>
        <v/>
      </c>
      <c r="F420" s="4">
        <f t="shared" si="38"/>
        <v>0</v>
      </c>
      <c r="J420" s="2">
        <f t="shared" si="39"/>
        <v>0</v>
      </c>
      <c r="M420" s="4" t="str">
        <f t="shared" si="40"/>
        <v/>
      </c>
      <c r="O420" s="4">
        <f t="shared" si="41"/>
        <v>0</v>
      </c>
      <c r="V420" s="4" t="str">
        <f t="shared" si="42"/>
        <v/>
      </c>
    </row>
    <row r="421" spans="4:22">
      <c r="D421" s="2" t="str">
        <f t="shared" si="37"/>
        <v/>
      </c>
      <c r="F421" s="4">
        <f t="shared" si="38"/>
        <v>0</v>
      </c>
      <c r="J421" s="2">
        <f t="shared" si="39"/>
        <v>0</v>
      </c>
      <c r="M421" s="4" t="str">
        <f t="shared" si="40"/>
        <v/>
      </c>
      <c r="O421" s="4">
        <f t="shared" si="41"/>
        <v>0</v>
      </c>
      <c r="V421" s="4" t="str">
        <f t="shared" si="42"/>
        <v/>
      </c>
    </row>
    <row r="422" spans="4:22">
      <c r="D422" s="2" t="str">
        <f t="shared" si="37"/>
        <v/>
      </c>
      <c r="F422" s="4">
        <f t="shared" si="38"/>
        <v>0</v>
      </c>
      <c r="J422" s="2">
        <f t="shared" si="39"/>
        <v>0</v>
      </c>
      <c r="M422" s="4" t="str">
        <f t="shared" si="40"/>
        <v/>
      </c>
      <c r="O422" s="4">
        <f t="shared" si="41"/>
        <v>0</v>
      </c>
      <c r="V422" s="4" t="str">
        <f t="shared" si="42"/>
        <v/>
      </c>
    </row>
    <row r="423" spans="4:22">
      <c r="D423" s="2" t="str">
        <f t="shared" si="37"/>
        <v/>
      </c>
      <c r="F423" s="4">
        <f t="shared" si="38"/>
        <v>0</v>
      </c>
      <c r="J423" s="2">
        <f t="shared" si="39"/>
        <v>0</v>
      </c>
      <c r="M423" s="4" t="str">
        <f t="shared" si="40"/>
        <v/>
      </c>
      <c r="O423" s="4">
        <f t="shared" si="41"/>
        <v>0</v>
      </c>
      <c r="V423" s="4" t="str">
        <f t="shared" si="42"/>
        <v/>
      </c>
    </row>
    <row r="424" spans="4:22">
      <c r="D424" s="2" t="str">
        <f t="shared" si="37"/>
        <v/>
      </c>
      <c r="F424" s="4">
        <f t="shared" si="38"/>
        <v>0</v>
      </c>
      <c r="J424" s="2">
        <f t="shared" si="39"/>
        <v>0</v>
      </c>
      <c r="M424" s="4" t="str">
        <f t="shared" si="40"/>
        <v/>
      </c>
      <c r="O424" s="4">
        <f t="shared" si="41"/>
        <v>0</v>
      </c>
      <c r="V424" s="4" t="str">
        <f t="shared" si="42"/>
        <v/>
      </c>
    </row>
    <row r="425" spans="4:22">
      <c r="D425" s="2" t="str">
        <f t="shared" si="37"/>
        <v/>
      </c>
      <c r="F425" s="4">
        <f t="shared" si="38"/>
        <v>0</v>
      </c>
      <c r="J425" s="2">
        <f t="shared" si="39"/>
        <v>0</v>
      </c>
      <c r="M425" s="4" t="str">
        <f t="shared" si="40"/>
        <v/>
      </c>
      <c r="O425" s="4">
        <f t="shared" si="41"/>
        <v>0</v>
      </c>
      <c r="V425" s="4" t="str">
        <f t="shared" si="42"/>
        <v/>
      </c>
    </row>
    <row r="426" spans="4:22">
      <c r="D426" s="2" t="str">
        <f t="shared" si="37"/>
        <v/>
      </c>
      <c r="F426" s="4">
        <f t="shared" si="38"/>
        <v>0</v>
      </c>
      <c r="J426" s="2">
        <f t="shared" si="39"/>
        <v>0</v>
      </c>
      <c r="M426" s="4" t="str">
        <f t="shared" si="40"/>
        <v/>
      </c>
      <c r="O426" s="4">
        <f t="shared" si="41"/>
        <v>0</v>
      </c>
      <c r="V426" s="4" t="str">
        <f t="shared" si="42"/>
        <v/>
      </c>
    </row>
    <row r="427" spans="4:22">
      <c r="D427" s="2" t="str">
        <f t="shared" si="37"/>
        <v/>
      </c>
      <c r="F427" s="4">
        <f t="shared" si="38"/>
        <v>0</v>
      </c>
      <c r="J427" s="2">
        <f t="shared" si="39"/>
        <v>0</v>
      </c>
      <c r="M427" s="4" t="str">
        <f t="shared" si="40"/>
        <v/>
      </c>
      <c r="O427" s="4">
        <f t="shared" si="41"/>
        <v>0</v>
      </c>
      <c r="V427" s="4" t="str">
        <f t="shared" si="42"/>
        <v/>
      </c>
    </row>
    <row r="428" spans="4:22">
      <c r="D428" s="2" t="str">
        <f t="shared" si="37"/>
        <v/>
      </c>
      <c r="F428" s="4">
        <f t="shared" si="38"/>
        <v>0</v>
      </c>
      <c r="J428" s="2">
        <f t="shared" si="39"/>
        <v>0</v>
      </c>
      <c r="M428" s="4" t="str">
        <f t="shared" si="40"/>
        <v/>
      </c>
      <c r="O428" s="4">
        <f t="shared" si="41"/>
        <v>0</v>
      </c>
      <c r="V428" s="4" t="str">
        <f t="shared" si="42"/>
        <v/>
      </c>
    </row>
    <row r="429" spans="4:22">
      <c r="D429" s="2" t="str">
        <f t="shared" si="37"/>
        <v/>
      </c>
      <c r="F429" s="4">
        <f t="shared" si="38"/>
        <v>0</v>
      </c>
      <c r="J429" s="2">
        <f t="shared" si="39"/>
        <v>0</v>
      </c>
      <c r="M429" s="4" t="str">
        <f t="shared" si="40"/>
        <v/>
      </c>
      <c r="O429" s="4">
        <f t="shared" si="41"/>
        <v>0</v>
      </c>
      <c r="V429" s="4" t="str">
        <f t="shared" si="42"/>
        <v/>
      </c>
    </row>
    <row r="430" spans="4:22">
      <c r="D430" s="2" t="str">
        <f t="shared" si="37"/>
        <v/>
      </c>
      <c r="F430" s="4">
        <f t="shared" si="38"/>
        <v>0</v>
      </c>
      <c r="J430" s="2">
        <f t="shared" si="39"/>
        <v>0</v>
      </c>
      <c r="M430" s="4" t="str">
        <f t="shared" si="40"/>
        <v/>
      </c>
      <c r="O430" s="4">
        <f t="shared" si="41"/>
        <v>0</v>
      </c>
      <c r="V430" s="4" t="str">
        <f t="shared" si="42"/>
        <v/>
      </c>
    </row>
    <row r="431" spans="4:22">
      <c r="D431" s="2" t="str">
        <f t="shared" si="37"/>
        <v/>
      </c>
      <c r="F431" s="4">
        <f t="shared" si="38"/>
        <v>0</v>
      </c>
      <c r="J431" s="2">
        <f t="shared" si="39"/>
        <v>0</v>
      </c>
      <c r="M431" s="4" t="str">
        <f t="shared" si="40"/>
        <v/>
      </c>
      <c r="O431" s="4">
        <f t="shared" si="41"/>
        <v>0</v>
      </c>
      <c r="V431" s="4" t="str">
        <f t="shared" si="42"/>
        <v/>
      </c>
    </row>
    <row r="432" spans="4:22">
      <c r="D432" s="2" t="str">
        <f t="shared" si="37"/>
        <v/>
      </c>
      <c r="F432" s="4">
        <f t="shared" si="38"/>
        <v>0</v>
      </c>
      <c r="J432" s="2">
        <f t="shared" si="39"/>
        <v>0</v>
      </c>
      <c r="M432" s="4" t="str">
        <f t="shared" si="40"/>
        <v/>
      </c>
      <c r="O432" s="4">
        <f t="shared" si="41"/>
        <v>0</v>
      </c>
      <c r="V432" s="4" t="str">
        <f t="shared" si="42"/>
        <v/>
      </c>
    </row>
    <row r="433" spans="4:22">
      <c r="D433" s="2" t="str">
        <f t="shared" si="37"/>
        <v/>
      </c>
      <c r="F433" s="4">
        <f t="shared" si="38"/>
        <v>0</v>
      </c>
      <c r="J433" s="2">
        <f t="shared" si="39"/>
        <v>0</v>
      </c>
      <c r="M433" s="4" t="str">
        <f t="shared" si="40"/>
        <v/>
      </c>
      <c r="O433" s="4">
        <f t="shared" si="41"/>
        <v>0</v>
      </c>
      <c r="V433" s="4" t="str">
        <f t="shared" si="42"/>
        <v/>
      </c>
    </row>
    <row r="434" spans="4:22">
      <c r="D434" s="2" t="str">
        <f t="shared" si="37"/>
        <v/>
      </c>
      <c r="F434" s="4">
        <f t="shared" si="38"/>
        <v>0</v>
      </c>
      <c r="J434" s="2">
        <f t="shared" si="39"/>
        <v>0</v>
      </c>
      <c r="M434" s="4" t="str">
        <f t="shared" si="40"/>
        <v/>
      </c>
      <c r="O434" s="4">
        <f t="shared" si="41"/>
        <v>0</v>
      </c>
      <c r="V434" s="4" t="str">
        <f t="shared" si="42"/>
        <v/>
      </c>
    </row>
    <row r="435" spans="4:22">
      <c r="D435" s="2" t="str">
        <f t="shared" si="37"/>
        <v/>
      </c>
      <c r="F435" s="4">
        <f t="shared" si="38"/>
        <v>0</v>
      </c>
      <c r="J435" s="2">
        <f t="shared" si="39"/>
        <v>0</v>
      </c>
      <c r="M435" s="4" t="str">
        <f t="shared" si="40"/>
        <v/>
      </c>
      <c r="O435" s="4">
        <f t="shared" si="41"/>
        <v>0</v>
      </c>
      <c r="V435" s="4" t="str">
        <f t="shared" si="42"/>
        <v/>
      </c>
    </row>
    <row r="436" spans="4:22">
      <c r="D436" s="2" t="str">
        <f t="shared" si="37"/>
        <v/>
      </c>
      <c r="F436" s="4">
        <f t="shared" si="38"/>
        <v>0</v>
      </c>
      <c r="J436" s="2">
        <f t="shared" si="39"/>
        <v>0</v>
      </c>
      <c r="M436" s="4" t="str">
        <f t="shared" si="40"/>
        <v/>
      </c>
      <c r="O436" s="4">
        <f t="shared" si="41"/>
        <v>0</v>
      </c>
      <c r="V436" s="4" t="str">
        <f t="shared" si="42"/>
        <v/>
      </c>
    </row>
    <row r="437" spans="4:22">
      <c r="D437" s="2" t="str">
        <f t="shared" si="37"/>
        <v/>
      </c>
      <c r="F437" s="4">
        <f t="shared" si="38"/>
        <v>0</v>
      </c>
      <c r="J437" s="2">
        <f t="shared" si="39"/>
        <v>0</v>
      </c>
      <c r="M437" s="4" t="str">
        <f t="shared" si="40"/>
        <v/>
      </c>
      <c r="O437" s="4">
        <f t="shared" si="41"/>
        <v>0</v>
      </c>
      <c r="V437" s="4" t="str">
        <f t="shared" si="42"/>
        <v/>
      </c>
    </row>
    <row r="438" spans="4:22">
      <c r="D438" s="2" t="str">
        <f t="shared" si="37"/>
        <v/>
      </c>
      <c r="F438" s="4">
        <f t="shared" si="38"/>
        <v>0</v>
      </c>
      <c r="J438" s="2">
        <f t="shared" si="39"/>
        <v>0</v>
      </c>
      <c r="M438" s="4" t="str">
        <f t="shared" si="40"/>
        <v/>
      </c>
      <c r="O438" s="4">
        <f t="shared" si="41"/>
        <v>0</v>
      </c>
      <c r="V438" s="4" t="str">
        <f t="shared" si="42"/>
        <v/>
      </c>
    </row>
    <row r="439" spans="4:22">
      <c r="D439" s="2" t="str">
        <f t="shared" si="37"/>
        <v/>
      </c>
      <c r="F439" s="4">
        <f t="shared" si="38"/>
        <v>0</v>
      </c>
      <c r="J439" s="2">
        <f t="shared" si="39"/>
        <v>0</v>
      </c>
      <c r="M439" s="4" t="str">
        <f t="shared" si="40"/>
        <v/>
      </c>
      <c r="O439" s="4">
        <f t="shared" si="41"/>
        <v>0</v>
      </c>
      <c r="V439" s="4" t="str">
        <f t="shared" si="42"/>
        <v/>
      </c>
    </row>
    <row r="440" spans="4:22">
      <c r="D440" s="2" t="str">
        <f t="shared" si="37"/>
        <v/>
      </c>
      <c r="F440" s="4">
        <f t="shared" si="38"/>
        <v>0</v>
      </c>
      <c r="J440" s="2">
        <f t="shared" si="39"/>
        <v>0</v>
      </c>
      <c r="M440" s="4" t="str">
        <f t="shared" si="40"/>
        <v/>
      </c>
      <c r="O440" s="4">
        <f t="shared" si="41"/>
        <v>0</v>
      </c>
      <c r="V440" s="4" t="str">
        <f t="shared" si="42"/>
        <v/>
      </c>
    </row>
    <row r="441" spans="4:22">
      <c r="D441" s="2" t="str">
        <f t="shared" si="37"/>
        <v/>
      </c>
      <c r="F441" s="4">
        <f t="shared" si="38"/>
        <v>0</v>
      </c>
      <c r="J441" s="2">
        <f t="shared" si="39"/>
        <v>0</v>
      </c>
      <c r="M441" s="4" t="str">
        <f t="shared" si="40"/>
        <v/>
      </c>
      <c r="O441" s="4">
        <f t="shared" si="41"/>
        <v>0</v>
      </c>
      <c r="V441" s="4" t="str">
        <f t="shared" si="42"/>
        <v/>
      </c>
    </row>
    <row r="442" spans="4:22">
      <c r="D442" s="2" t="str">
        <f t="shared" si="37"/>
        <v/>
      </c>
      <c r="F442" s="4">
        <f t="shared" si="38"/>
        <v>0</v>
      </c>
      <c r="J442" s="2">
        <f t="shared" si="39"/>
        <v>0</v>
      </c>
      <c r="M442" s="4" t="str">
        <f t="shared" si="40"/>
        <v/>
      </c>
      <c r="O442" s="4">
        <f t="shared" si="41"/>
        <v>0</v>
      </c>
      <c r="V442" s="4" t="str">
        <f t="shared" si="42"/>
        <v/>
      </c>
    </row>
    <row r="443" spans="4:22">
      <c r="D443" s="2" t="str">
        <f t="shared" si="37"/>
        <v/>
      </c>
      <c r="F443" s="4">
        <f t="shared" si="38"/>
        <v>0</v>
      </c>
      <c r="J443" s="2">
        <f t="shared" si="39"/>
        <v>0</v>
      </c>
      <c r="M443" s="4" t="str">
        <f t="shared" si="40"/>
        <v/>
      </c>
      <c r="O443" s="4">
        <f t="shared" si="41"/>
        <v>0</v>
      </c>
      <c r="V443" s="4" t="str">
        <f t="shared" si="42"/>
        <v/>
      </c>
    </row>
    <row r="444" spans="4:22">
      <c r="D444" s="2" t="str">
        <f t="shared" si="37"/>
        <v/>
      </c>
      <c r="F444" s="4">
        <f t="shared" si="38"/>
        <v>0</v>
      </c>
      <c r="J444" s="2">
        <f t="shared" si="39"/>
        <v>0</v>
      </c>
      <c r="M444" s="4" t="str">
        <f t="shared" si="40"/>
        <v/>
      </c>
      <c r="O444" s="4">
        <f t="shared" si="41"/>
        <v>0</v>
      </c>
      <c r="V444" s="4" t="str">
        <f t="shared" si="42"/>
        <v/>
      </c>
    </row>
    <row r="445" spans="4:22">
      <c r="D445" s="2" t="str">
        <f t="shared" si="37"/>
        <v/>
      </c>
      <c r="F445" s="4">
        <f t="shared" si="38"/>
        <v>0</v>
      </c>
      <c r="J445" s="2">
        <f t="shared" si="39"/>
        <v>0</v>
      </c>
      <c r="M445" s="4" t="str">
        <f t="shared" si="40"/>
        <v/>
      </c>
      <c r="O445" s="4">
        <f t="shared" si="41"/>
        <v>0</v>
      </c>
      <c r="V445" s="4" t="str">
        <f t="shared" si="42"/>
        <v/>
      </c>
    </row>
    <row r="446" spans="4:22">
      <c r="D446" s="2" t="str">
        <f t="shared" si="37"/>
        <v/>
      </c>
      <c r="F446" s="4">
        <f t="shared" si="38"/>
        <v>0</v>
      </c>
      <c r="J446" s="2">
        <f t="shared" si="39"/>
        <v>0</v>
      </c>
      <c r="M446" s="4" t="str">
        <f t="shared" si="40"/>
        <v/>
      </c>
      <c r="O446" s="4">
        <f t="shared" si="41"/>
        <v>0</v>
      </c>
      <c r="V446" s="4" t="str">
        <f t="shared" si="42"/>
        <v/>
      </c>
    </row>
    <row r="447" spans="4:22">
      <c r="D447" s="2" t="str">
        <f t="shared" si="37"/>
        <v/>
      </c>
      <c r="F447" s="4">
        <f t="shared" si="38"/>
        <v>0</v>
      </c>
      <c r="J447" s="2">
        <f t="shared" si="39"/>
        <v>0</v>
      </c>
      <c r="M447" s="4" t="str">
        <f t="shared" si="40"/>
        <v/>
      </c>
      <c r="O447" s="4">
        <f t="shared" si="41"/>
        <v>0</v>
      </c>
      <c r="V447" s="4" t="str">
        <f t="shared" si="42"/>
        <v/>
      </c>
    </row>
    <row r="448" spans="4:22">
      <c r="D448" s="2" t="str">
        <f t="shared" si="37"/>
        <v/>
      </c>
      <c r="F448" s="4">
        <f t="shared" si="38"/>
        <v>0</v>
      </c>
      <c r="J448" s="2">
        <f t="shared" si="39"/>
        <v>0</v>
      </c>
      <c r="M448" s="4" t="str">
        <f t="shared" si="40"/>
        <v/>
      </c>
      <c r="O448" s="4">
        <f t="shared" si="41"/>
        <v>0</v>
      </c>
      <c r="V448" s="4" t="str">
        <f t="shared" si="42"/>
        <v/>
      </c>
    </row>
    <row r="449" spans="4:22">
      <c r="D449" s="2" t="str">
        <f t="shared" si="37"/>
        <v/>
      </c>
      <c r="F449" s="4">
        <f t="shared" si="38"/>
        <v>0</v>
      </c>
      <c r="J449" s="2">
        <f t="shared" si="39"/>
        <v>0</v>
      </c>
      <c r="M449" s="4" t="str">
        <f t="shared" si="40"/>
        <v/>
      </c>
      <c r="O449" s="4">
        <f t="shared" si="41"/>
        <v>0</v>
      </c>
      <c r="V449" s="4" t="str">
        <f t="shared" si="42"/>
        <v/>
      </c>
    </row>
    <row r="450" spans="4:22">
      <c r="D450" s="2" t="str">
        <f t="shared" si="37"/>
        <v/>
      </c>
      <c r="F450" s="4">
        <f t="shared" si="38"/>
        <v>0</v>
      </c>
      <c r="J450" s="2">
        <f t="shared" si="39"/>
        <v>0</v>
      </c>
      <c r="M450" s="4" t="str">
        <f t="shared" si="40"/>
        <v/>
      </c>
      <c r="O450" s="4">
        <f t="shared" si="41"/>
        <v>0</v>
      </c>
      <c r="V450" s="4" t="str">
        <f t="shared" si="42"/>
        <v/>
      </c>
    </row>
    <row r="451" spans="4:22">
      <c r="D451" s="2" t="str">
        <f t="shared" ref="D451:D514" si="43">IF(ISNA(VLOOKUP(C451,AC$1:AE$9999,2,FALSE)),"",VLOOKUP(C451,AC$1:AE$9999,2,FALSE))</f>
        <v/>
      </c>
      <c r="F451" s="4">
        <f t="shared" ref="F451:F514" si="44">IF(I451+G451=0,0,IF(I451=0,SQRT(G451^2+H451),I451*PI()*(1-(J451/360))))</f>
        <v>0</v>
      </c>
      <c r="J451" s="2">
        <f t="shared" ref="J451:J514" si="45">IF(I451=0,0,IF(K451="90°",270,ASIN((K451/2)/(I451/2))*180/PI()*2))</f>
        <v>0</v>
      </c>
      <c r="M451" s="4" t="str">
        <f t="shared" ref="M451:M514" si="46">IF(E451+F451+N451=0,"",IF((D451*F451*L451)/1000+N451=0,(D451*E451*L451)/1000+N451,(D451*F451*L451)/1000+N451))</f>
        <v/>
      </c>
      <c r="O451" s="4">
        <f t="shared" ref="O451:O514" si="47">IF(O450&gt;0,0,IF(A452&amp;B452=A451&amp;B451,0,IF(COUNTIFS(A:A,A451,B:B,B451)&gt;=2,SUMIFS(M:M,A:A,A451,B:B,B451),0)))</f>
        <v>0</v>
      </c>
      <c r="V451" s="4" t="str">
        <f t="shared" ref="V451:V514" si="48">M451</f>
        <v/>
      </c>
    </row>
    <row r="452" spans="4:22">
      <c r="D452" s="2" t="str">
        <f t="shared" si="43"/>
        <v/>
      </c>
      <c r="F452" s="4">
        <f t="shared" si="44"/>
        <v>0</v>
      </c>
      <c r="J452" s="2">
        <f t="shared" si="45"/>
        <v>0</v>
      </c>
      <c r="M452" s="4" t="str">
        <f t="shared" si="46"/>
        <v/>
      </c>
      <c r="O452" s="4">
        <f t="shared" si="47"/>
        <v>0</v>
      </c>
      <c r="V452" s="4" t="str">
        <f t="shared" si="48"/>
        <v/>
      </c>
    </row>
    <row r="453" spans="4:22">
      <c r="D453" s="2" t="str">
        <f t="shared" si="43"/>
        <v/>
      </c>
      <c r="F453" s="4">
        <f t="shared" si="44"/>
        <v>0</v>
      </c>
      <c r="J453" s="2">
        <f t="shared" si="45"/>
        <v>0</v>
      </c>
      <c r="M453" s="4" t="str">
        <f t="shared" si="46"/>
        <v/>
      </c>
      <c r="O453" s="4">
        <f t="shared" si="47"/>
        <v>0</v>
      </c>
      <c r="V453" s="4" t="str">
        <f t="shared" si="48"/>
        <v/>
      </c>
    </row>
    <row r="454" spans="4:22">
      <c r="D454" s="2" t="str">
        <f t="shared" si="43"/>
        <v/>
      </c>
      <c r="F454" s="4">
        <f t="shared" si="44"/>
        <v>0</v>
      </c>
      <c r="J454" s="2">
        <f t="shared" si="45"/>
        <v>0</v>
      </c>
      <c r="M454" s="4" t="str">
        <f t="shared" si="46"/>
        <v/>
      </c>
      <c r="O454" s="4">
        <f t="shared" si="47"/>
        <v>0</v>
      </c>
      <c r="V454" s="4" t="str">
        <f t="shared" si="48"/>
        <v/>
      </c>
    </row>
    <row r="455" spans="4:22">
      <c r="D455" s="2" t="str">
        <f t="shared" si="43"/>
        <v/>
      </c>
      <c r="F455" s="4">
        <f t="shared" si="44"/>
        <v>0</v>
      </c>
      <c r="J455" s="2">
        <f t="shared" si="45"/>
        <v>0</v>
      </c>
      <c r="M455" s="4" t="str">
        <f t="shared" si="46"/>
        <v/>
      </c>
      <c r="O455" s="4">
        <f t="shared" si="47"/>
        <v>0</v>
      </c>
      <c r="V455" s="4" t="str">
        <f t="shared" si="48"/>
        <v/>
      </c>
    </row>
    <row r="456" spans="4:22">
      <c r="D456" s="2" t="str">
        <f t="shared" si="43"/>
        <v/>
      </c>
      <c r="F456" s="4">
        <f t="shared" si="44"/>
        <v>0</v>
      </c>
      <c r="J456" s="2">
        <f t="shared" si="45"/>
        <v>0</v>
      </c>
      <c r="M456" s="4" t="str">
        <f t="shared" si="46"/>
        <v/>
      </c>
      <c r="O456" s="4">
        <f t="shared" si="47"/>
        <v>0</v>
      </c>
      <c r="V456" s="4" t="str">
        <f t="shared" si="48"/>
        <v/>
      </c>
    </row>
    <row r="457" spans="4:22">
      <c r="D457" s="2" t="str">
        <f t="shared" si="43"/>
        <v/>
      </c>
      <c r="F457" s="4">
        <f t="shared" si="44"/>
        <v>0</v>
      </c>
      <c r="J457" s="2">
        <f t="shared" si="45"/>
        <v>0</v>
      </c>
      <c r="M457" s="4" t="str">
        <f t="shared" si="46"/>
        <v/>
      </c>
      <c r="O457" s="4">
        <f t="shared" si="47"/>
        <v>0</v>
      </c>
      <c r="V457" s="4" t="str">
        <f t="shared" si="48"/>
        <v/>
      </c>
    </row>
    <row r="458" spans="4:22">
      <c r="D458" s="2" t="str">
        <f t="shared" si="43"/>
        <v/>
      </c>
      <c r="F458" s="4">
        <f t="shared" si="44"/>
        <v>0</v>
      </c>
      <c r="J458" s="2">
        <f t="shared" si="45"/>
        <v>0</v>
      </c>
      <c r="M458" s="4" t="str">
        <f t="shared" si="46"/>
        <v/>
      </c>
      <c r="O458" s="4">
        <f t="shared" si="47"/>
        <v>0</v>
      </c>
      <c r="V458" s="4" t="str">
        <f t="shared" si="48"/>
        <v/>
      </c>
    </row>
    <row r="459" spans="4:22">
      <c r="D459" s="2" t="str">
        <f t="shared" si="43"/>
        <v/>
      </c>
      <c r="F459" s="4">
        <f t="shared" si="44"/>
        <v>0</v>
      </c>
      <c r="J459" s="2">
        <f t="shared" si="45"/>
        <v>0</v>
      </c>
      <c r="M459" s="4" t="str">
        <f t="shared" si="46"/>
        <v/>
      </c>
      <c r="O459" s="4">
        <f t="shared" si="47"/>
        <v>0</v>
      </c>
      <c r="V459" s="4" t="str">
        <f t="shared" si="48"/>
        <v/>
      </c>
    </row>
    <row r="460" spans="4:22">
      <c r="D460" s="2" t="str">
        <f t="shared" si="43"/>
        <v/>
      </c>
      <c r="F460" s="4">
        <f t="shared" si="44"/>
        <v>0</v>
      </c>
      <c r="J460" s="2">
        <f t="shared" si="45"/>
        <v>0</v>
      </c>
      <c r="M460" s="4" t="str">
        <f t="shared" si="46"/>
        <v/>
      </c>
      <c r="O460" s="4">
        <f t="shared" si="47"/>
        <v>0</v>
      </c>
      <c r="V460" s="4" t="str">
        <f t="shared" si="48"/>
        <v/>
      </c>
    </row>
    <row r="461" spans="4:22">
      <c r="D461" s="2" t="str">
        <f t="shared" si="43"/>
        <v/>
      </c>
      <c r="F461" s="4">
        <f t="shared" si="44"/>
        <v>0</v>
      </c>
      <c r="J461" s="2">
        <f t="shared" si="45"/>
        <v>0</v>
      </c>
      <c r="M461" s="4" t="str">
        <f t="shared" si="46"/>
        <v/>
      </c>
      <c r="O461" s="4">
        <f t="shared" si="47"/>
        <v>0</v>
      </c>
      <c r="V461" s="4" t="str">
        <f t="shared" si="48"/>
        <v/>
      </c>
    </row>
    <row r="462" spans="4:22">
      <c r="D462" s="2" t="str">
        <f t="shared" si="43"/>
        <v/>
      </c>
      <c r="F462" s="4">
        <f t="shared" si="44"/>
        <v>0</v>
      </c>
      <c r="J462" s="2">
        <f t="shared" si="45"/>
        <v>0</v>
      </c>
      <c r="M462" s="4" t="str">
        <f t="shared" si="46"/>
        <v/>
      </c>
      <c r="O462" s="4">
        <f t="shared" si="47"/>
        <v>0</v>
      </c>
      <c r="V462" s="4" t="str">
        <f t="shared" si="48"/>
        <v/>
      </c>
    </row>
    <row r="463" spans="4:22">
      <c r="D463" s="2" t="str">
        <f t="shared" si="43"/>
        <v/>
      </c>
      <c r="F463" s="4">
        <f t="shared" si="44"/>
        <v>0</v>
      </c>
      <c r="J463" s="2">
        <f t="shared" si="45"/>
        <v>0</v>
      </c>
      <c r="M463" s="4" t="str">
        <f t="shared" si="46"/>
        <v/>
      </c>
      <c r="O463" s="4">
        <f t="shared" si="47"/>
        <v>0</v>
      </c>
      <c r="V463" s="4" t="str">
        <f t="shared" si="48"/>
        <v/>
      </c>
    </row>
    <row r="464" spans="4:22">
      <c r="D464" s="2" t="str">
        <f t="shared" si="43"/>
        <v/>
      </c>
      <c r="F464" s="4">
        <f t="shared" si="44"/>
        <v>0</v>
      </c>
      <c r="J464" s="2">
        <f t="shared" si="45"/>
        <v>0</v>
      </c>
      <c r="M464" s="4" t="str">
        <f t="shared" si="46"/>
        <v/>
      </c>
      <c r="O464" s="4">
        <f t="shared" si="47"/>
        <v>0</v>
      </c>
      <c r="V464" s="4" t="str">
        <f t="shared" si="48"/>
        <v/>
      </c>
    </row>
    <row r="465" spans="4:22">
      <c r="D465" s="2" t="str">
        <f t="shared" si="43"/>
        <v/>
      </c>
      <c r="F465" s="4">
        <f t="shared" si="44"/>
        <v>0</v>
      </c>
      <c r="J465" s="2">
        <f t="shared" si="45"/>
        <v>0</v>
      </c>
      <c r="M465" s="4" t="str">
        <f t="shared" si="46"/>
        <v/>
      </c>
      <c r="O465" s="4">
        <f t="shared" si="47"/>
        <v>0</v>
      </c>
      <c r="V465" s="4" t="str">
        <f t="shared" si="48"/>
        <v/>
      </c>
    </row>
    <row r="466" spans="4:22">
      <c r="D466" s="2" t="str">
        <f t="shared" si="43"/>
        <v/>
      </c>
      <c r="F466" s="4">
        <f t="shared" si="44"/>
        <v>0</v>
      </c>
      <c r="J466" s="2">
        <f t="shared" si="45"/>
        <v>0</v>
      </c>
      <c r="M466" s="4" t="str">
        <f t="shared" si="46"/>
        <v/>
      </c>
      <c r="O466" s="4">
        <f t="shared" si="47"/>
        <v>0</v>
      </c>
      <c r="V466" s="4" t="str">
        <f t="shared" si="48"/>
        <v/>
      </c>
    </row>
    <row r="467" spans="4:22">
      <c r="D467" s="2" t="str">
        <f t="shared" si="43"/>
        <v/>
      </c>
      <c r="F467" s="4">
        <f t="shared" si="44"/>
        <v>0</v>
      </c>
      <c r="J467" s="2">
        <f t="shared" si="45"/>
        <v>0</v>
      </c>
      <c r="M467" s="4" t="str">
        <f t="shared" si="46"/>
        <v/>
      </c>
      <c r="O467" s="4">
        <f t="shared" si="47"/>
        <v>0</v>
      </c>
      <c r="V467" s="4" t="str">
        <f t="shared" si="48"/>
        <v/>
      </c>
    </row>
    <row r="468" spans="4:22">
      <c r="D468" s="2" t="str">
        <f t="shared" si="43"/>
        <v/>
      </c>
      <c r="F468" s="4">
        <f t="shared" si="44"/>
        <v>0</v>
      </c>
      <c r="J468" s="2">
        <f t="shared" si="45"/>
        <v>0</v>
      </c>
      <c r="M468" s="4" t="str">
        <f t="shared" si="46"/>
        <v/>
      </c>
      <c r="O468" s="4">
        <f t="shared" si="47"/>
        <v>0</v>
      </c>
      <c r="V468" s="4" t="str">
        <f t="shared" si="48"/>
        <v/>
      </c>
    </row>
    <row r="469" spans="4:22">
      <c r="D469" s="2" t="str">
        <f t="shared" si="43"/>
        <v/>
      </c>
      <c r="F469" s="4">
        <f t="shared" si="44"/>
        <v>0</v>
      </c>
      <c r="J469" s="2">
        <f t="shared" si="45"/>
        <v>0</v>
      </c>
      <c r="M469" s="4" t="str">
        <f t="shared" si="46"/>
        <v/>
      </c>
      <c r="O469" s="4">
        <f t="shared" si="47"/>
        <v>0</v>
      </c>
      <c r="V469" s="4" t="str">
        <f t="shared" si="48"/>
        <v/>
      </c>
    </row>
    <row r="470" spans="4:22">
      <c r="D470" s="2" t="str">
        <f t="shared" si="43"/>
        <v/>
      </c>
      <c r="F470" s="4">
        <f t="shared" si="44"/>
        <v>0</v>
      </c>
      <c r="J470" s="2">
        <f t="shared" si="45"/>
        <v>0</v>
      </c>
      <c r="M470" s="4" t="str">
        <f t="shared" si="46"/>
        <v/>
      </c>
      <c r="O470" s="4">
        <f t="shared" si="47"/>
        <v>0</v>
      </c>
      <c r="V470" s="4" t="str">
        <f t="shared" si="48"/>
        <v/>
      </c>
    </row>
    <row r="471" spans="4:22">
      <c r="D471" s="2" t="str">
        <f t="shared" si="43"/>
        <v/>
      </c>
      <c r="F471" s="4">
        <f t="shared" si="44"/>
        <v>0</v>
      </c>
      <c r="J471" s="2">
        <f t="shared" si="45"/>
        <v>0</v>
      </c>
      <c r="M471" s="4" t="str">
        <f t="shared" si="46"/>
        <v/>
      </c>
      <c r="O471" s="4">
        <f t="shared" si="47"/>
        <v>0</v>
      </c>
      <c r="V471" s="4" t="str">
        <f t="shared" si="48"/>
        <v/>
      </c>
    </row>
    <row r="472" spans="4:22">
      <c r="D472" s="2" t="str">
        <f t="shared" si="43"/>
        <v/>
      </c>
      <c r="F472" s="4">
        <f t="shared" si="44"/>
        <v>0</v>
      </c>
      <c r="J472" s="2">
        <f t="shared" si="45"/>
        <v>0</v>
      </c>
      <c r="M472" s="4" t="str">
        <f t="shared" si="46"/>
        <v/>
      </c>
      <c r="O472" s="4">
        <f t="shared" si="47"/>
        <v>0</v>
      </c>
      <c r="V472" s="4" t="str">
        <f t="shared" si="48"/>
        <v/>
      </c>
    </row>
    <row r="473" spans="4:22">
      <c r="D473" s="2" t="str">
        <f t="shared" si="43"/>
        <v/>
      </c>
      <c r="F473" s="4">
        <f t="shared" si="44"/>
        <v>0</v>
      </c>
      <c r="J473" s="2">
        <f t="shared" si="45"/>
        <v>0</v>
      </c>
      <c r="M473" s="4" t="str">
        <f t="shared" si="46"/>
        <v/>
      </c>
      <c r="O473" s="4">
        <f t="shared" si="47"/>
        <v>0</v>
      </c>
      <c r="V473" s="4" t="str">
        <f t="shared" si="48"/>
        <v/>
      </c>
    </row>
    <row r="474" spans="4:22">
      <c r="D474" s="2" t="str">
        <f t="shared" si="43"/>
        <v/>
      </c>
      <c r="F474" s="4">
        <f t="shared" si="44"/>
        <v>0</v>
      </c>
      <c r="J474" s="2">
        <f t="shared" si="45"/>
        <v>0</v>
      </c>
      <c r="M474" s="4" t="str">
        <f t="shared" si="46"/>
        <v/>
      </c>
      <c r="O474" s="4">
        <f t="shared" si="47"/>
        <v>0</v>
      </c>
      <c r="V474" s="4" t="str">
        <f t="shared" si="48"/>
        <v/>
      </c>
    </row>
    <row r="475" spans="4:22">
      <c r="D475" s="2" t="str">
        <f t="shared" si="43"/>
        <v/>
      </c>
      <c r="F475" s="4">
        <f t="shared" si="44"/>
        <v>0</v>
      </c>
      <c r="J475" s="2">
        <f t="shared" si="45"/>
        <v>0</v>
      </c>
      <c r="M475" s="4" t="str">
        <f t="shared" si="46"/>
        <v/>
      </c>
      <c r="O475" s="4">
        <f t="shared" si="47"/>
        <v>0</v>
      </c>
      <c r="V475" s="4" t="str">
        <f t="shared" si="48"/>
        <v/>
      </c>
    </row>
    <row r="476" spans="4:22">
      <c r="D476" s="2" t="str">
        <f t="shared" si="43"/>
        <v/>
      </c>
      <c r="F476" s="4">
        <f t="shared" si="44"/>
        <v>0</v>
      </c>
      <c r="J476" s="2">
        <f t="shared" si="45"/>
        <v>0</v>
      </c>
      <c r="M476" s="4" t="str">
        <f t="shared" si="46"/>
        <v/>
      </c>
      <c r="O476" s="4">
        <f t="shared" si="47"/>
        <v>0</v>
      </c>
      <c r="V476" s="4" t="str">
        <f t="shared" si="48"/>
        <v/>
      </c>
    </row>
    <row r="477" spans="4:22">
      <c r="D477" s="2" t="str">
        <f t="shared" si="43"/>
        <v/>
      </c>
      <c r="F477" s="4">
        <f t="shared" si="44"/>
        <v>0</v>
      </c>
      <c r="J477" s="2">
        <f t="shared" si="45"/>
        <v>0</v>
      </c>
      <c r="M477" s="4" t="str">
        <f t="shared" si="46"/>
        <v/>
      </c>
      <c r="O477" s="4">
        <f t="shared" si="47"/>
        <v>0</v>
      </c>
      <c r="V477" s="4" t="str">
        <f t="shared" si="48"/>
        <v/>
      </c>
    </row>
    <row r="478" spans="4:22">
      <c r="D478" s="2" t="str">
        <f t="shared" si="43"/>
        <v/>
      </c>
      <c r="F478" s="4">
        <f t="shared" si="44"/>
        <v>0</v>
      </c>
      <c r="J478" s="2">
        <f t="shared" si="45"/>
        <v>0</v>
      </c>
      <c r="M478" s="4" t="str">
        <f t="shared" si="46"/>
        <v/>
      </c>
      <c r="O478" s="4">
        <f t="shared" si="47"/>
        <v>0</v>
      </c>
      <c r="V478" s="4" t="str">
        <f t="shared" si="48"/>
        <v/>
      </c>
    </row>
    <row r="479" spans="4:22">
      <c r="D479" s="2" t="str">
        <f t="shared" si="43"/>
        <v/>
      </c>
      <c r="F479" s="4">
        <f t="shared" si="44"/>
        <v>0</v>
      </c>
      <c r="J479" s="2">
        <f t="shared" si="45"/>
        <v>0</v>
      </c>
      <c r="M479" s="4" t="str">
        <f t="shared" si="46"/>
        <v/>
      </c>
      <c r="O479" s="4">
        <f t="shared" si="47"/>
        <v>0</v>
      </c>
      <c r="V479" s="4" t="str">
        <f t="shared" si="48"/>
        <v/>
      </c>
    </row>
    <row r="480" spans="4:22">
      <c r="D480" s="2" t="str">
        <f t="shared" si="43"/>
        <v/>
      </c>
      <c r="F480" s="4">
        <f t="shared" si="44"/>
        <v>0</v>
      </c>
      <c r="J480" s="2">
        <f t="shared" si="45"/>
        <v>0</v>
      </c>
      <c r="M480" s="4" t="str">
        <f t="shared" si="46"/>
        <v/>
      </c>
      <c r="O480" s="4">
        <f t="shared" si="47"/>
        <v>0</v>
      </c>
      <c r="V480" s="4" t="str">
        <f t="shared" si="48"/>
        <v/>
      </c>
    </row>
    <row r="481" spans="4:22">
      <c r="D481" s="2" t="str">
        <f t="shared" si="43"/>
        <v/>
      </c>
      <c r="F481" s="4">
        <f t="shared" si="44"/>
        <v>0</v>
      </c>
      <c r="J481" s="2">
        <f t="shared" si="45"/>
        <v>0</v>
      </c>
      <c r="M481" s="4" t="str">
        <f t="shared" si="46"/>
        <v/>
      </c>
      <c r="O481" s="4">
        <f t="shared" si="47"/>
        <v>0</v>
      </c>
      <c r="V481" s="4" t="str">
        <f t="shared" si="48"/>
        <v/>
      </c>
    </row>
    <row r="482" spans="4:22">
      <c r="D482" s="2" t="str">
        <f t="shared" si="43"/>
        <v/>
      </c>
      <c r="F482" s="4">
        <f t="shared" si="44"/>
        <v>0</v>
      </c>
      <c r="J482" s="2">
        <f t="shared" si="45"/>
        <v>0</v>
      </c>
      <c r="M482" s="4" t="str">
        <f t="shared" si="46"/>
        <v/>
      </c>
      <c r="O482" s="4">
        <f t="shared" si="47"/>
        <v>0</v>
      </c>
      <c r="V482" s="4" t="str">
        <f t="shared" si="48"/>
        <v/>
      </c>
    </row>
    <row r="483" spans="4:22">
      <c r="D483" s="2" t="str">
        <f t="shared" si="43"/>
        <v/>
      </c>
      <c r="F483" s="4">
        <f t="shared" si="44"/>
        <v>0</v>
      </c>
      <c r="J483" s="2">
        <f t="shared" si="45"/>
        <v>0</v>
      </c>
      <c r="M483" s="4" t="str">
        <f t="shared" si="46"/>
        <v/>
      </c>
      <c r="O483" s="4">
        <f t="shared" si="47"/>
        <v>0</v>
      </c>
      <c r="V483" s="4" t="str">
        <f t="shared" si="48"/>
        <v/>
      </c>
    </row>
    <row r="484" spans="4:22">
      <c r="D484" s="2" t="str">
        <f t="shared" si="43"/>
        <v/>
      </c>
      <c r="F484" s="4">
        <f t="shared" si="44"/>
        <v>0</v>
      </c>
      <c r="J484" s="2">
        <f t="shared" si="45"/>
        <v>0</v>
      </c>
      <c r="M484" s="4" t="str">
        <f t="shared" si="46"/>
        <v/>
      </c>
      <c r="O484" s="4">
        <f t="shared" si="47"/>
        <v>0</v>
      </c>
      <c r="V484" s="4" t="str">
        <f t="shared" si="48"/>
        <v/>
      </c>
    </row>
    <row r="485" spans="4:22">
      <c r="D485" s="2" t="str">
        <f t="shared" si="43"/>
        <v/>
      </c>
      <c r="F485" s="4">
        <f t="shared" si="44"/>
        <v>0</v>
      </c>
      <c r="J485" s="2">
        <f t="shared" si="45"/>
        <v>0</v>
      </c>
      <c r="M485" s="4" t="str">
        <f t="shared" si="46"/>
        <v/>
      </c>
      <c r="O485" s="4">
        <f t="shared" si="47"/>
        <v>0</v>
      </c>
      <c r="V485" s="4" t="str">
        <f t="shared" si="48"/>
        <v/>
      </c>
    </row>
    <row r="486" spans="4:22">
      <c r="D486" s="2" t="str">
        <f t="shared" si="43"/>
        <v/>
      </c>
      <c r="F486" s="4">
        <f t="shared" si="44"/>
        <v>0</v>
      </c>
      <c r="J486" s="2">
        <f t="shared" si="45"/>
        <v>0</v>
      </c>
      <c r="M486" s="4" t="str">
        <f t="shared" si="46"/>
        <v/>
      </c>
      <c r="O486" s="4">
        <f t="shared" si="47"/>
        <v>0</v>
      </c>
      <c r="V486" s="4" t="str">
        <f t="shared" si="48"/>
        <v/>
      </c>
    </row>
    <row r="487" spans="4:22">
      <c r="D487" s="2" t="str">
        <f t="shared" si="43"/>
        <v/>
      </c>
      <c r="F487" s="4">
        <f t="shared" si="44"/>
        <v>0</v>
      </c>
      <c r="J487" s="2">
        <f t="shared" si="45"/>
        <v>0</v>
      </c>
      <c r="M487" s="4" t="str">
        <f t="shared" si="46"/>
        <v/>
      </c>
      <c r="O487" s="4">
        <f t="shared" si="47"/>
        <v>0</v>
      </c>
      <c r="V487" s="4" t="str">
        <f t="shared" si="48"/>
        <v/>
      </c>
    </row>
    <row r="488" spans="4:22">
      <c r="D488" s="2" t="str">
        <f t="shared" si="43"/>
        <v/>
      </c>
      <c r="F488" s="4">
        <f t="shared" si="44"/>
        <v>0</v>
      </c>
      <c r="J488" s="2">
        <f t="shared" si="45"/>
        <v>0</v>
      </c>
      <c r="M488" s="4" t="str">
        <f t="shared" si="46"/>
        <v/>
      </c>
      <c r="O488" s="4">
        <f t="shared" si="47"/>
        <v>0</v>
      </c>
      <c r="V488" s="4" t="str">
        <f t="shared" si="48"/>
        <v/>
      </c>
    </row>
    <row r="489" spans="4:22">
      <c r="D489" s="2" t="str">
        <f t="shared" si="43"/>
        <v/>
      </c>
      <c r="F489" s="4">
        <f t="shared" si="44"/>
        <v>0</v>
      </c>
      <c r="J489" s="2">
        <f t="shared" si="45"/>
        <v>0</v>
      </c>
      <c r="M489" s="4" t="str">
        <f t="shared" si="46"/>
        <v/>
      </c>
      <c r="O489" s="4">
        <f t="shared" si="47"/>
        <v>0</v>
      </c>
      <c r="V489" s="4" t="str">
        <f t="shared" si="48"/>
        <v/>
      </c>
    </row>
    <row r="490" spans="4:22">
      <c r="D490" s="2" t="str">
        <f t="shared" si="43"/>
        <v/>
      </c>
      <c r="F490" s="4">
        <f t="shared" si="44"/>
        <v>0</v>
      </c>
      <c r="J490" s="2">
        <f t="shared" si="45"/>
        <v>0</v>
      </c>
      <c r="M490" s="4" t="str">
        <f t="shared" si="46"/>
        <v/>
      </c>
      <c r="O490" s="4">
        <f t="shared" si="47"/>
        <v>0</v>
      </c>
      <c r="V490" s="4" t="str">
        <f t="shared" si="48"/>
        <v/>
      </c>
    </row>
    <row r="491" spans="4:22">
      <c r="D491" s="2" t="str">
        <f t="shared" si="43"/>
        <v/>
      </c>
      <c r="F491" s="4">
        <f t="shared" si="44"/>
        <v>0</v>
      </c>
      <c r="J491" s="2">
        <f t="shared" si="45"/>
        <v>0</v>
      </c>
      <c r="M491" s="4" t="str">
        <f t="shared" si="46"/>
        <v/>
      </c>
      <c r="O491" s="4">
        <f t="shared" si="47"/>
        <v>0</v>
      </c>
      <c r="V491" s="4" t="str">
        <f t="shared" si="48"/>
        <v/>
      </c>
    </row>
    <row r="492" spans="4:22">
      <c r="D492" s="2" t="str">
        <f t="shared" si="43"/>
        <v/>
      </c>
      <c r="F492" s="4">
        <f t="shared" si="44"/>
        <v>0</v>
      </c>
      <c r="J492" s="2">
        <f t="shared" si="45"/>
        <v>0</v>
      </c>
      <c r="M492" s="4" t="str">
        <f t="shared" si="46"/>
        <v/>
      </c>
      <c r="O492" s="4">
        <f t="shared" si="47"/>
        <v>0</v>
      </c>
      <c r="V492" s="4" t="str">
        <f t="shared" si="48"/>
        <v/>
      </c>
    </row>
    <row r="493" spans="4:22">
      <c r="D493" s="2" t="str">
        <f t="shared" si="43"/>
        <v/>
      </c>
      <c r="F493" s="4">
        <f t="shared" si="44"/>
        <v>0</v>
      </c>
      <c r="J493" s="2">
        <f t="shared" si="45"/>
        <v>0</v>
      </c>
      <c r="M493" s="4" t="str">
        <f t="shared" si="46"/>
        <v/>
      </c>
      <c r="O493" s="4">
        <f t="shared" si="47"/>
        <v>0</v>
      </c>
      <c r="V493" s="4" t="str">
        <f t="shared" si="48"/>
        <v/>
      </c>
    </row>
    <row r="494" spans="4:22">
      <c r="D494" s="2" t="str">
        <f t="shared" si="43"/>
        <v/>
      </c>
      <c r="F494" s="4">
        <f t="shared" si="44"/>
        <v>0</v>
      </c>
      <c r="J494" s="2">
        <f t="shared" si="45"/>
        <v>0</v>
      </c>
      <c r="M494" s="4" t="str">
        <f t="shared" si="46"/>
        <v/>
      </c>
      <c r="O494" s="4">
        <f t="shared" si="47"/>
        <v>0</v>
      </c>
      <c r="V494" s="4" t="str">
        <f t="shared" si="48"/>
        <v/>
      </c>
    </row>
    <row r="495" spans="4:22">
      <c r="D495" s="2" t="str">
        <f t="shared" si="43"/>
        <v/>
      </c>
      <c r="F495" s="4">
        <f t="shared" si="44"/>
        <v>0</v>
      </c>
      <c r="J495" s="2">
        <f t="shared" si="45"/>
        <v>0</v>
      </c>
      <c r="M495" s="4" t="str">
        <f t="shared" si="46"/>
        <v/>
      </c>
      <c r="O495" s="4">
        <f t="shared" si="47"/>
        <v>0</v>
      </c>
      <c r="V495" s="4" t="str">
        <f t="shared" si="48"/>
        <v/>
      </c>
    </row>
    <row r="496" spans="4:22">
      <c r="D496" s="2" t="str">
        <f t="shared" si="43"/>
        <v/>
      </c>
      <c r="F496" s="4">
        <f t="shared" si="44"/>
        <v>0</v>
      </c>
      <c r="J496" s="2">
        <f t="shared" si="45"/>
        <v>0</v>
      </c>
      <c r="M496" s="4" t="str">
        <f t="shared" si="46"/>
        <v/>
      </c>
      <c r="O496" s="4">
        <f t="shared" si="47"/>
        <v>0</v>
      </c>
      <c r="V496" s="4" t="str">
        <f t="shared" si="48"/>
        <v/>
      </c>
    </row>
    <row r="497" spans="4:22">
      <c r="D497" s="2" t="str">
        <f t="shared" si="43"/>
        <v/>
      </c>
      <c r="F497" s="4">
        <f t="shared" si="44"/>
        <v>0</v>
      </c>
      <c r="J497" s="2">
        <f t="shared" si="45"/>
        <v>0</v>
      </c>
      <c r="M497" s="4" t="str">
        <f t="shared" si="46"/>
        <v/>
      </c>
      <c r="O497" s="4">
        <f t="shared" si="47"/>
        <v>0</v>
      </c>
      <c r="V497" s="4" t="str">
        <f t="shared" si="48"/>
        <v/>
      </c>
    </row>
    <row r="498" spans="4:22">
      <c r="D498" s="2" t="str">
        <f t="shared" si="43"/>
        <v/>
      </c>
      <c r="F498" s="4">
        <f t="shared" si="44"/>
        <v>0</v>
      </c>
      <c r="J498" s="2">
        <f t="shared" si="45"/>
        <v>0</v>
      </c>
      <c r="M498" s="4" t="str">
        <f t="shared" si="46"/>
        <v/>
      </c>
      <c r="O498" s="4">
        <f t="shared" si="47"/>
        <v>0</v>
      </c>
      <c r="V498" s="4" t="str">
        <f t="shared" si="48"/>
        <v/>
      </c>
    </row>
    <row r="499" spans="4:22">
      <c r="D499" s="2" t="str">
        <f t="shared" si="43"/>
        <v/>
      </c>
      <c r="F499" s="4">
        <f t="shared" si="44"/>
        <v>0</v>
      </c>
      <c r="J499" s="2">
        <f t="shared" si="45"/>
        <v>0</v>
      </c>
      <c r="M499" s="4" t="str">
        <f t="shared" si="46"/>
        <v/>
      </c>
      <c r="O499" s="4">
        <f t="shared" si="47"/>
        <v>0</v>
      </c>
      <c r="V499" s="4" t="str">
        <f t="shared" si="48"/>
        <v/>
      </c>
    </row>
    <row r="500" spans="4:22">
      <c r="D500" s="2" t="str">
        <f t="shared" si="43"/>
        <v/>
      </c>
      <c r="F500" s="4">
        <f t="shared" si="44"/>
        <v>0</v>
      </c>
      <c r="J500" s="2">
        <f t="shared" si="45"/>
        <v>0</v>
      </c>
      <c r="M500" s="4" t="str">
        <f t="shared" si="46"/>
        <v/>
      </c>
      <c r="O500" s="4">
        <f t="shared" si="47"/>
        <v>0</v>
      </c>
      <c r="V500" s="4" t="str">
        <f t="shared" si="48"/>
        <v/>
      </c>
    </row>
    <row r="501" spans="4:22">
      <c r="D501" s="2" t="str">
        <f t="shared" si="43"/>
        <v/>
      </c>
      <c r="F501" s="4">
        <f t="shared" si="44"/>
        <v>0</v>
      </c>
      <c r="J501" s="2">
        <f t="shared" si="45"/>
        <v>0</v>
      </c>
      <c r="M501" s="4" t="str">
        <f t="shared" si="46"/>
        <v/>
      </c>
      <c r="O501" s="4">
        <f t="shared" si="47"/>
        <v>0</v>
      </c>
      <c r="V501" s="4" t="str">
        <f t="shared" si="48"/>
        <v/>
      </c>
    </row>
    <row r="502" spans="4:22">
      <c r="D502" s="2" t="str">
        <f t="shared" si="43"/>
        <v/>
      </c>
      <c r="F502" s="4">
        <f t="shared" si="44"/>
        <v>0</v>
      </c>
      <c r="J502" s="2">
        <f t="shared" si="45"/>
        <v>0</v>
      </c>
      <c r="M502" s="4" t="str">
        <f t="shared" si="46"/>
        <v/>
      </c>
      <c r="O502" s="4">
        <f t="shared" si="47"/>
        <v>0</v>
      </c>
      <c r="V502" s="4" t="str">
        <f t="shared" si="48"/>
        <v/>
      </c>
    </row>
    <row r="503" spans="4:22">
      <c r="D503" s="2" t="str">
        <f t="shared" si="43"/>
        <v/>
      </c>
      <c r="F503" s="4">
        <f t="shared" si="44"/>
        <v>0</v>
      </c>
      <c r="J503" s="2">
        <f t="shared" si="45"/>
        <v>0</v>
      </c>
      <c r="M503" s="4" t="str">
        <f t="shared" si="46"/>
        <v/>
      </c>
      <c r="O503" s="4">
        <f t="shared" si="47"/>
        <v>0</v>
      </c>
      <c r="V503" s="4" t="str">
        <f t="shared" si="48"/>
        <v/>
      </c>
    </row>
    <row r="504" spans="4:22">
      <c r="D504" s="2" t="str">
        <f t="shared" si="43"/>
        <v/>
      </c>
      <c r="F504" s="4">
        <f t="shared" si="44"/>
        <v>0</v>
      </c>
      <c r="J504" s="2">
        <f t="shared" si="45"/>
        <v>0</v>
      </c>
      <c r="M504" s="4" t="str">
        <f t="shared" si="46"/>
        <v/>
      </c>
      <c r="O504" s="4">
        <f t="shared" si="47"/>
        <v>0</v>
      </c>
      <c r="V504" s="4" t="str">
        <f t="shared" si="48"/>
        <v/>
      </c>
    </row>
    <row r="505" spans="4:22">
      <c r="D505" s="2" t="str">
        <f t="shared" si="43"/>
        <v/>
      </c>
      <c r="F505" s="4">
        <f t="shared" si="44"/>
        <v>0</v>
      </c>
      <c r="J505" s="2">
        <f t="shared" si="45"/>
        <v>0</v>
      </c>
      <c r="M505" s="4" t="str">
        <f t="shared" si="46"/>
        <v/>
      </c>
      <c r="O505" s="4">
        <f t="shared" si="47"/>
        <v>0</v>
      </c>
      <c r="V505" s="4" t="str">
        <f t="shared" si="48"/>
        <v/>
      </c>
    </row>
    <row r="506" spans="4:22">
      <c r="D506" s="2" t="str">
        <f t="shared" si="43"/>
        <v/>
      </c>
      <c r="F506" s="4">
        <f t="shared" si="44"/>
        <v>0</v>
      </c>
      <c r="J506" s="2">
        <f t="shared" si="45"/>
        <v>0</v>
      </c>
      <c r="M506" s="4" t="str">
        <f t="shared" si="46"/>
        <v/>
      </c>
      <c r="O506" s="4">
        <f t="shared" si="47"/>
        <v>0</v>
      </c>
      <c r="V506" s="4" t="str">
        <f t="shared" si="48"/>
        <v/>
      </c>
    </row>
    <row r="507" spans="4:22">
      <c r="D507" s="2" t="str">
        <f t="shared" si="43"/>
        <v/>
      </c>
      <c r="F507" s="4">
        <f t="shared" si="44"/>
        <v>0</v>
      </c>
      <c r="J507" s="2">
        <f t="shared" si="45"/>
        <v>0</v>
      </c>
      <c r="M507" s="4" t="str">
        <f t="shared" si="46"/>
        <v/>
      </c>
      <c r="O507" s="4">
        <f t="shared" si="47"/>
        <v>0</v>
      </c>
      <c r="V507" s="4" t="str">
        <f t="shared" si="48"/>
        <v/>
      </c>
    </row>
    <row r="508" spans="4:22">
      <c r="D508" s="2" t="str">
        <f t="shared" si="43"/>
        <v/>
      </c>
      <c r="F508" s="4">
        <f t="shared" si="44"/>
        <v>0</v>
      </c>
      <c r="J508" s="2">
        <f t="shared" si="45"/>
        <v>0</v>
      </c>
      <c r="M508" s="4" t="str">
        <f t="shared" si="46"/>
        <v/>
      </c>
      <c r="O508" s="4">
        <f t="shared" si="47"/>
        <v>0</v>
      </c>
      <c r="V508" s="4" t="str">
        <f t="shared" si="48"/>
        <v/>
      </c>
    </row>
    <row r="509" spans="4:22">
      <c r="D509" s="2" t="str">
        <f t="shared" si="43"/>
        <v/>
      </c>
      <c r="F509" s="4">
        <f t="shared" si="44"/>
        <v>0</v>
      </c>
      <c r="J509" s="2">
        <f t="shared" si="45"/>
        <v>0</v>
      </c>
      <c r="M509" s="4" t="str">
        <f t="shared" si="46"/>
        <v/>
      </c>
      <c r="O509" s="4">
        <f t="shared" si="47"/>
        <v>0</v>
      </c>
      <c r="V509" s="4" t="str">
        <f t="shared" si="48"/>
        <v/>
      </c>
    </row>
    <row r="510" spans="4:22">
      <c r="D510" s="2" t="str">
        <f t="shared" si="43"/>
        <v/>
      </c>
      <c r="F510" s="4">
        <f t="shared" si="44"/>
        <v>0</v>
      </c>
      <c r="J510" s="2">
        <f t="shared" si="45"/>
        <v>0</v>
      </c>
      <c r="M510" s="4" t="str">
        <f t="shared" si="46"/>
        <v/>
      </c>
      <c r="O510" s="4">
        <f t="shared" si="47"/>
        <v>0</v>
      </c>
      <c r="V510" s="4" t="str">
        <f t="shared" si="48"/>
        <v/>
      </c>
    </row>
    <row r="511" spans="4:22">
      <c r="D511" s="2" t="str">
        <f t="shared" si="43"/>
        <v/>
      </c>
      <c r="F511" s="4">
        <f t="shared" si="44"/>
        <v>0</v>
      </c>
      <c r="J511" s="2">
        <f t="shared" si="45"/>
        <v>0</v>
      </c>
      <c r="M511" s="4" t="str">
        <f t="shared" si="46"/>
        <v/>
      </c>
      <c r="O511" s="4">
        <f t="shared" si="47"/>
        <v>0</v>
      </c>
      <c r="V511" s="4" t="str">
        <f t="shared" si="48"/>
        <v/>
      </c>
    </row>
    <row r="512" spans="4:22">
      <c r="D512" s="2" t="str">
        <f t="shared" si="43"/>
        <v/>
      </c>
      <c r="F512" s="4">
        <f t="shared" si="44"/>
        <v>0</v>
      </c>
      <c r="J512" s="2">
        <f t="shared" si="45"/>
        <v>0</v>
      </c>
      <c r="M512" s="4" t="str">
        <f t="shared" si="46"/>
        <v/>
      </c>
      <c r="O512" s="4">
        <f t="shared" si="47"/>
        <v>0</v>
      </c>
      <c r="V512" s="4" t="str">
        <f t="shared" si="48"/>
        <v/>
      </c>
    </row>
    <row r="513" spans="4:22">
      <c r="D513" s="2" t="str">
        <f t="shared" si="43"/>
        <v/>
      </c>
      <c r="F513" s="4">
        <f t="shared" si="44"/>
        <v>0</v>
      </c>
      <c r="J513" s="2">
        <f t="shared" si="45"/>
        <v>0</v>
      </c>
      <c r="M513" s="4" t="str">
        <f t="shared" si="46"/>
        <v/>
      </c>
      <c r="O513" s="4">
        <f t="shared" si="47"/>
        <v>0</v>
      </c>
      <c r="V513" s="4" t="str">
        <f t="shared" si="48"/>
        <v/>
      </c>
    </row>
    <row r="514" spans="4:22">
      <c r="D514" s="2" t="str">
        <f t="shared" si="43"/>
        <v/>
      </c>
      <c r="F514" s="4">
        <f t="shared" si="44"/>
        <v>0</v>
      </c>
      <c r="J514" s="2">
        <f t="shared" si="45"/>
        <v>0</v>
      </c>
      <c r="M514" s="4" t="str">
        <f t="shared" si="46"/>
        <v/>
      </c>
      <c r="O514" s="4">
        <f t="shared" si="47"/>
        <v>0</v>
      </c>
      <c r="V514" s="4" t="str">
        <f t="shared" si="48"/>
        <v/>
      </c>
    </row>
    <row r="515" spans="4:22">
      <c r="D515" s="2" t="str">
        <f t="shared" ref="D515:D578" si="49">IF(ISNA(VLOOKUP(C515,AC$1:AE$9999,2,FALSE)),"",VLOOKUP(C515,AC$1:AE$9999,2,FALSE))</f>
        <v/>
      </c>
      <c r="F515" s="4">
        <f t="shared" ref="F515:F578" si="50">IF(I515+G515=0,0,IF(I515=0,SQRT(G515^2+H515),I515*PI()*(1-(J515/360))))</f>
        <v>0</v>
      </c>
      <c r="J515" s="2">
        <f t="shared" ref="J515:J578" si="51">IF(I515=0,0,IF(K515="90°",270,ASIN((K515/2)/(I515/2))*180/PI()*2))</f>
        <v>0</v>
      </c>
      <c r="M515" s="4" t="str">
        <f t="shared" ref="M515:M578" si="52">IF(E515+F515+N515=0,"",IF((D515*F515*L515)/1000+N515=0,(D515*E515*L515)/1000+N515,(D515*F515*L515)/1000+N515))</f>
        <v/>
      </c>
      <c r="O515" s="4">
        <f t="shared" ref="O515:O578" si="53">IF(O514&gt;0,0,IF(A516&amp;B516=A515&amp;B515,0,IF(COUNTIFS(A:A,A515,B:B,B515)&gt;=2,SUMIFS(M:M,A:A,A515,B:B,B515),0)))</f>
        <v>0</v>
      </c>
      <c r="V515" s="4" t="str">
        <f t="shared" ref="V515:V578" si="54">M515</f>
        <v/>
      </c>
    </row>
    <row r="516" spans="4:22">
      <c r="D516" s="2" t="str">
        <f t="shared" si="49"/>
        <v/>
      </c>
      <c r="F516" s="4">
        <f t="shared" si="50"/>
        <v>0</v>
      </c>
      <c r="J516" s="2">
        <f t="shared" si="51"/>
        <v>0</v>
      </c>
      <c r="M516" s="4" t="str">
        <f t="shared" si="52"/>
        <v/>
      </c>
      <c r="O516" s="4">
        <f t="shared" si="53"/>
        <v>0</v>
      </c>
      <c r="V516" s="4" t="str">
        <f t="shared" si="54"/>
        <v/>
      </c>
    </row>
    <row r="517" spans="4:22">
      <c r="D517" s="2" t="str">
        <f t="shared" si="49"/>
        <v/>
      </c>
      <c r="F517" s="4">
        <f t="shared" si="50"/>
        <v>0</v>
      </c>
      <c r="J517" s="2">
        <f t="shared" si="51"/>
        <v>0</v>
      </c>
      <c r="M517" s="4" t="str">
        <f t="shared" si="52"/>
        <v/>
      </c>
      <c r="O517" s="4">
        <f t="shared" si="53"/>
        <v>0</v>
      </c>
      <c r="V517" s="4" t="str">
        <f t="shared" si="54"/>
        <v/>
      </c>
    </row>
    <row r="518" spans="4:22">
      <c r="D518" s="2" t="str">
        <f t="shared" si="49"/>
        <v/>
      </c>
      <c r="F518" s="4">
        <f t="shared" si="50"/>
        <v>0</v>
      </c>
      <c r="J518" s="2">
        <f t="shared" si="51"/>
        <v>0</v>
      </c>
      <c r="M518" s="4" t="str">
        <f t="shared" si="52"/>
        <v/>
      </c>
      <c r="O518" s="4">
        <f t="shared" si="53"/>
        <v>0</v>
      </c>
      <c r="V518" s="4" t="str">
        <f t="shared" si="54"/>
        <v/>
      </c>
    </row>
    <row r="519" spans="4:22">
      <c r="D519" s="2" t="str">
        <f t="shared" si="49"/>
        <v/>
      </c>
      <c r="F519" s="4">
        <f t="shared" si="50"/>
        <v>0</v>
      </c>
      <c r="J519" s="2">
        <f t="shared" si="51"/>
        <v>0</v>
      </c>
      <c r="M519" s="4" t="str">
        <f t="shared" si="52"/>
        <v/>
      </c>
      <c r="O519" s="4">
        <f t="shared" si="53"/>
        <v>0</v>
      </c>
      <c r="V519" s="4" t="str">
        <f t="shared" si="54"/>
        <v/>
      </c>
    </row>
    <row r="520" spans="4:22">
      <c r="D520" s="2" t="str">
        <f t="shared" si="49"/>
        <v/>
      </c>
      <c r="F520" s="4">
        <f t="shared" si="50"/>
        <v>0</v>
      </c>
      <c r="J520" s="2">
        <f t="shared" si="51"/>
        <v>0</v>
      </c>
      <c r="M520" s="4" t="str">
        <f t="shared" si="52"/>
        <v/>
      </c>
      <c r="O520" s="4">
        <f t="shared" si="53"/>
        <v>0</v>
      </c>
      <c r="V520" s="4" t="str">
        <f t="shared" si="54"/>
        <v/>
      </c>
    </row>
    <row r="521" spans="4:22">
      <c r="D521" s="2" t="str">
        <f t="shared" si="49"/>
        <v/>
      </c>
      <c r="F521" s="4">
        <f t="shared" si="50"/>
        <v>0</v>
      </c>
      <c r="J521" s="2">
        <f t="shared" si="51"/>
        <v>0</v>
      </c>
      <c r="M521" s="4" t="str">
        <f t="shared" si="52"/>
        <v/>
      </c>
      <c r="O521" s="4">
        <f t="shared" si="53"/>
        <v>0</v>
      </c>
      <c r="V521" s="4" t="str">
        <f t="shared" si="54"/>
        <v/>
      </c>
    </row>
    <row r="522" spans="4:22">
      <c r="D522" s="2" t="str">
        <f t="shared" si="49"/>
        <v/>
      </c>
      <c r="F522" s="4">
        <f t="shared" si="50"/>
        <v>0</v>
      </c>
      <c r="J522" s="2">
        <f t="shared" si="51"/>
        <v>0</v>
      </c>
      <c r="M522" s="4" t="str">
        <f t="shared" si="52"/>
        <v/>
      </c>
      <c r="O522" s="4">
        <f t="shared" si="53"/>
        <v>0</v>
      </c>
      <c r="V522" s="4" t="str">
        <f t="shared" si="54"/>
        <v/>
      </c>
    </row>
    <row r="523" spans="4:22">
      <c r="D523" s="2" t="str">
        <f t="shared" si="49"/>
        <v/>
      </c>
      <c r="F523" s="4">
        <f t="shared" si="50"/>
        <v>0</v>
      </c>
      <c r="J523" s="2">
        <f t="shared" si="51"/>
        <v>0</v>
      </c>
      <c r="M523" s="4" t="str">
        <f t="shared" si="52"/>
        <v/>
      </c>
      <c r="O523" s="4">
        <f t="shared" si="53"/>
        <v>0</v>
      </c>
      <c r="V523" s="4" t="str">
        <f t="shared" si="54"/>
        <v/>
      </c>
    </row>
    <row r="524" spans="4:22">
      <c r="D524" s="2" t="str">
        <f t="shared" si="49"/>
        <v/>
      </c>
      <c r="F524" s="4">
        <f t="shared" si="50"/>
        <v>0</v>
      </c>
      <c r="J524" s="2">
        <f t="shared" si="51"/>
        <v>0</v>
      </c>
      <c r="M524" s="4" t="str">
        <f t="shared" si="52"/>
        <v/>
      </c>
      <c r="O524" s="4">
        <f t="shared" si="53"/>
        <v>0</v>
      </c>
      <c r="V524" s="4" t="str">
        <f t="shared" si="54"/>
        <v/>
      </c>
    </row>
    <row r="525" spans="4:22">
      <c r="D525" s="2" t="str">
        <f t="shared" si="49"/>
        <v/>
      </c>
      <c r="F525" s="4">
        <f t="shared" si="50"/>
        <v>0</v>
      </c>
      <c r="J525" s="2">
        <f t="shared" si="51"/>
        <v>0</v>
      </c>
      <c r="M525" s="4" t="str">
        <f t="shared" si="52"/>
        <v/>
      </c>
      <c r="O525" s="4">
        <f t="shared" si="53"/>
        <v>0</v>
      </c>
      <c r="V525" s="4" t="str">
        <f t="shared" si="54"/>
        <v/>
      </c>
    </row>
    <row r="526" spans="4:22">
      <c r="D526" s="2" t="str">
        <f t="shared" si="49"/>
        <v/>
      </c>
      <c r="F526" s="4">
        <f t="shared" si="50"/>
        <v>0</v>
      </c>
      <c r="J526" s="2">
        <f t="shared" si="51"/>
        <v>0</v>
      </c>
      <c r="M526" s="4" t="str">
        <f t="shared" si="52"/>
        <v/>
      </c>
      <c r="O526" s="4">
        <f t="shared" si="53"/>
        <v>0</v>
      </c>
      <c r="V526" s="4" t="str">
        <f t="shared" si="54"/>
        <v/>
      </c>
    </row>
    <row r="527" spans="4:22">
      <c r="D527" s="2" t="str">
        <f t="shared" si="49"/>
        <v/>
      </c>
      <c r="F527" s="4">
        <f t="shared" si="50"/>
        <v>0</v>
      </c>
      <c r="J527" s="2">
        <f t="shared" si="51"/>
        <v>0</v>
      </c>
      <c r="M527" s="4" t="str">
        <f t="shared" si="52"/>
        <v/>
      </c>
      <c r="O527" s="4">
        <f t="shared" si="53"/>
        <v>0</v>
      </c>
      <c r="V527" s="4" t="str">
        <f t="shared" si="54"/>
        <v/>
      </c>
    </row>
    <row r="528" spans="4:22">
      <c r="D528" s="2" t="str">
        <f t="shared" si="49"/>
        <v/>
      </c>
      <c r="F528" s="4">
        <f t="shared" si="50"/>
        <v>0</v>
      </c>
      <c r="J528" s="2">
        <f t="shared" si="51"/>
        <v>0</v>
      </c>
      <c r="M528" s="4" t="str">
        <f t="shared" si="52"/>
        <v/>
      </c>
      <c r="O528" s="4">
        <f t="shared" si="53"/>
        <v>0</v>
      </c>
      <c r="V528" s="4" t="str">
        <f t="shared" si="54"/>
        <v/>
      </c>
    </row>
    <row r="529" spans="4:22">
      <c r="D529" s="2" t="str">
        <f t="shared" si="49"/>
        <v/>
      </c>
      <c r="F529" s="4">
        <f t="shared" si="50"/>
        <v>0</v>
      </c>
      <c r="J529" s="2">
        <f t="shared" si="51"/>
        <v>0</v>
      </c>
      <c r="M529" s="4" t="str">
        <f t="shared" si="52"/>
        <v/>
      </c>
      <c r="O529" s="4">
        <f t="shared" si="53"/>
        <v>0</v>
      </c>
      <c r="V529" s="4" t="str">
        <f t="shared" si="54"/>
        <v/>
      </c>
    </row>
    <row r="530" spans="4:22">
      <c r="D530" s="2" t="str">
        <f t="shared" si="49"/>
        <v/>
      </c>
      <c r="F530" s="4">
        <f t="shared" si="50"/>
        <v>0</v>
      </c>
      <c r="J530" s="2">
        <f t="shared" si="51"/>
        <v>0</v>
      </c>
      <c r="M530" s="4" t="str">
        <f t="shared" si="52"/>
        <v/>
      </c>
      <c r="O530" s="4">
        <f t="shared" si="53"/>
        <v>0</v>
      </c>
      <c r="V530" s="4" t="str">
        <f t="shared" si="54"/>
        <v/>
      </c>
    </row>
    <row r="531" spans="4:22">
      <c r="D531" s="2" t="str">
        <f t="shared" si="49"/>
        <v/>
      </c>
      <c r="F531" s="4">
        <f t="shared" si="50"/>
        <v>0</v>
      </c>
      <c r="J531" s="2">
        <f t="shared" si="51"/>
        <v>0</v>
      </c>
      <c r="M531" s="4" t="str">
        <f t="shared" si="52"/>
        <v/>
      </c>
      <c r="O531" s="4">
        <f t="shared" si="53"/>
        <v>0</v>
      </c>
      <c r="V531" s="4" t="str">
        <f t="shared" si="54"/>
        <v/>
      </c>
    </row>
    <row r="532" spans="4:22">
      <c r="D532" s="2" t="str">
        <f t="shared" si="49"/>
        <v/>
      </c>
      <c r="F532" s="4">
        <f t="shared" si="50"/>
        <v>0</v>
      </c>
      <c r="J532" s="2">
        <f t="shared" si="51"/>
        <v>0</v>
      </c>
      <c r="M532" s="4" t="str">
        <f t="shared" si="52"/>
        <v/>
      </c>
      <c r="O532" s="4">
        <f t="shared" si="53"/>
        <v>0</v>
      </c>
      <c r="V532" s="4" t="str">
        <f t="shared" si="54"/>
        <v/>
      </c>
    </row>
    <row r="533" spans="4:22">
      <c r="D533" s="2" t="str">
        <f t="shared" si="49"/>
        <v/>
      </c>
      <c r="F533" s="4">
        <f t="shared" si="50"/>
        <v>0</v>
      </c>
      <c r="J533" s="2">
        <f t="shared" si="51"/>
        <v>0</v>
      </c>
      <c r="M533" s="4" t="str">
        <f t="shared" si="52"/>
        <v/>
      </c>
      <c r="O533" s="4">
        <f t="shared" si="53"/>
        <v>0</v>
      </c>
      <c r="V533" s="4" t="str">
        <f t="shared" si="54"/>
        <v/>
      </c>
    </row>
    <row r="534" spans="4:22">
      <c r="D534" s="2" t="str">
        <f t="shared" si="49"/>
        <v/>
      </c>
      <c r="F534" s="4">
        <f t="shared" si="50"/>
        <v>0</v>
      </c>
      <c r="J534" s="2">
        <f t="shared" si="51"/>
        <v>0</v>
      </c>
      <c r="M534" s="4" t="str">
        <f t="shared" si="52"/>
        <v/>
      </c>
      <c r="O534" s="4">
        <f t="shared" si="53"/>
        <v>0</v>
      </c>
      <c r="V534" s="4" t="str">
        <f t="shared" si="54"/>
        <v/>
      </c>
    </row>
    <row r="535" spans="4:22">
      <c r="D535" s="2" t="str">
        <f t="shared" si="49"/>
        <v/>
      </c>
      <c r="F535" s="4">
        <f t="shared" si="50"/>
        <v>0</v>
      </c>
      <c r="J535" s="2">
        <f t="shared" si="51"/>
        <v>0</v>
      </c>
      <c r="M535" s="4" t="str">
        <f t="shared" si="52"/>
        <v/>
      </c>
      <c r="O535" s="4">
        <f t="shared" si="53"/>
        <v>0</v>
      </c>
      <c r="V535" s="4" t="str">
        <f t="shared" si="54"/>
        <v/>
      </c>
    </row>
    <row r="536" spans="4:22">
      <c r="D536" s="2" t="str">
        <f t="shared" si="49"/>
        <v/>
      </c>
      <c r="F536" s="4">
        <f t="shared" si="50"/>
        <v>0</v>
      </c>
      <c r="J536" s="2">
        <f t="shared" si="51"/>
        <v>0</v>
      </c>
      <c r="M536" s="4" t="str">
        <f t="shared" si="52"/>
        <v/>
      </c>
      <c r="O536" s="4">
        <f t="shared" si="53"/>
        <v>0</v>
      </c>
      <c r="V536" s="4" t="str">
        <f t="shared" si="54"/>
        <v/>
      </c>
    </row>
    <row r="537" spans="4:22">
      <c r="D537" s="2" t="str">
        <f t="shared" si="49"/>
        <v/>
      </c>
      <c r="F537" s="4">
        <f t="shared" si="50"/>
        <v>0</v>
      </c>
      <c r="J537" s="2">
        <f t="shared" si="51"/>
        <v>0</v>
      </c>
      <c r="M537" s="4" t="str">
        <f t="shared" si="52"/>
        <v/>
      </c>
      <c r="O537" s="4">
        <f t="shared" si="53"/>
        <v>0</v>
      </c>
      <c r="V537" s="4" t="str">
        <f t="shared" si="54"/>
        <v/>
      </c>
    </row>
    <row r="538" spans="4:22">
      <c r="D538" s="2" t="str">
        <f t="shared" si="49"/>
        <v/>
      </c>
      <c r="F538" s="4">
        <f t="shared" si="50"/>
        <v>0</v>
      </c>
      <c r="J538" s="2">
        <f t="shared" si="51"/>
        <v>0</v>
      </c>
      <c r="M538" s="4" t="str">
        <f t="shared" si="52"/>
        <v/>
      </c>
      <c r="O538" s="4">
        <f t="shared" si="53"/>
        <v>0</v>
      </c>
      <c r="V538" s="4" t="str">
        <f t="shared" si="54"/>
        <v/>
      </c>
    </row>
    <row r="539" spans="4:22">
      <c r="D539" s="2" t="str">
        <f t="shared" si="49"/>
        <v/>
      </c>
      <c r="F539" s="4">
        <f t="shared" si="50"/>
        <v>0</v>
      </c>
      <c r="J539" s="2">
        <f t="shared" si="51"/>
        <v>0</v>
      </c>
      <c r="M539" s="4" t="str">
        <f t="shared" si="52"/>
        <v/>
      </c>
      <c r="O539" s="4">
        <f t="shared" si="53"/>
        <v>0</v>
      </c>
      <c r="V539" s="4" t="str">
        <f t="shared" si="54"/>
        <v/>
      </c>
    </row>
    <row r="540" spans="4:22">
      <c r="D540" s="2" t="str">
        <f t="shared" si="49"/>
        <v/>
      </c>
      <c r="F540" s="4">
        <f t="shared" si="50"/>
        <v>0</v>
      </c>
      <c r="J540" s="2">
        <f t="shared" si="51"/>
        <v>0</v>
      </c>
      <c r="M540" s="4" t="str">
        <f t="shared" si="52"/>
        <v/>
      </c>
      <c r="O540" s="4">
        <f t="shared" si="53"/>
        <v>0</v>
      </c>
      <c r="V540" s="4" t="str">
        <f t="shared" si="54"/>
        <v/>
      </c>
    </row>
    <row r="541" spans="4:22">
      <c r="D541" s="2" t="str">
        <f t="shared" si="49"/>
        <v/>
      </c>
      <c r="F541" s="4">
        <f t="shared" si="50"/>
        <v>0</v>
      </c>
      <c r="J541" s="2">
        <f t="shared" si="51"/>
        <v>0</v>
      </c>
      <c r="M541" s="4" t="str">
        <f t="shared" si="52"/>
        <v/>
      </c>
      <c r="O541" s="4">
        <f t="shared" si="53"/>
        <v>0</v>
      </c>
      <c r="V541" s="4" t="str">
        <f t="shared" si="54"/>
        <v/>
      </c>
    </row>
    <row r="542" spans="4:22">
      <c r="D542" s="2" t="str">
        <f t="shared" si="49"/>
        <v/>
      </c>
      <c r="F542" s="4">
        <f t="shared" si="50"/>
        <v>0</v>
      </c>
      <c r="J542" s="2">
        <f t="shared" si="51"/>
        <v>0</v>
      </c>
      <c r="M542" s="4" t="str">
        <f t="shared" si="52"/>
        <v/>
      </c>
      <c r="O542" s="4">
        <f t="shared" si="53"/>
        <v>0</v>
      </c>
      <c r="V542" s="4" t="str">
        <f t="shared" si="54"/>
        <v/>
      </c>
    </row>
    <row r="543" spans="4:22">
      <c r="D543" s="2" t="str">
        <f t="shared" si="49"/>
        <v/>
      </c>
      <c r="F543" s="4">
        <f t="shared" si="50"/>
        <v>0</v>
      </c>
      <c r="J543" s="2">
        <f t="shared" si="51"/>
        <v>0</v>
      </c>
      <c r="M543" s="4" t="str">
        <f t="shared" si="52"/>
        <v/>
      </c>
      <c r="O543" s="4">
        <f t="shared" si="53"/>
        <v>0</v>
      </c>
      <c r="V543" s="4" t="str">
        <f t="shared" si="54"/>
        <v/>
      </c>
    </row>
    <row r="544" spans="4:22">
      <c r="D544" s="2" t="str">
        <f t="shared" si="49"/>
        <v/>
      </c>
      <c r="F544" s="4">
        <f t="shared" si="50"/>
        <v>0</v>
      </c>
      <c r="J544" s="2">
        <f t="shared" si="51"/>
        <v>0</v>
      </c>
      <c r="M544" s="4" t="str">
        <f t="shared" si="52"/>
        <v/>
      </c>
      <c r="O544" s="4">
        <f t="shared" si="53"/>
        <v>0</v>
      </c>
      <c r="V544" s="4" t="str">
        <f t="shared" si="54"/>
        <v/>
      </c>
    </row>
    <row r="545" spans="4:22">
      <c r="D545" s="2" t="str">
        <f t="shared" si="49"/>
        <v/>
      </c>
      <c r="F545" s="4">
        <f t="shared" si="50"/>
        <v>0</v>
      </c>
      <c r="J545" s="2">
        <f t="shared" si="51"/>
        <v>0</v>
      </c>
      <c r="M545" s="4" t="str">
        <f t="shared" si="52"/>
        <v/>
      </c>
      <c r="O545" s="4">
        <f t="shared" si="53"/>
        <v>0</v>
      </c>
      <c r="V545" s="4" t="str">
        <f t="shared" si="54"/>
        <v/>
      </c>
    </row>
    <row r="546" spans="4:22">
      <c r="D546" s="2" t="str">
        <f t="shared" si="49"/>
        <v/>
      </c>
      <c r="F546" s="4">
        <f t="shared" si="50"/>
        <v>0</v>
      </c>
      <c r="J546" s="2">
        <f t="shared" si="51"/>
        <v>0</v>
      </c>
      <c r="M546" s="4" t="str">
        <f t="shared" si="52"/>
        <v/>
      </c>
      <c r="O546" s="4">
        <f t="shared" si="53"/>
        <v>0</v>
      </c>
      <c r="V546" s="4" t="str">
        <f t="shared" si="54"/>
        <v/>
      </c>
    </row>
    <row r="547" spans="4:22">
      <c r="D547" s="2" t="str">
        <f t="shared" si="49"/>
        <v/>
      </c>
      <c r="F547" s="4">
        <f t="shared" si="50"/>
        <v>0</v>
      </c>
      <c r="J547" s="2">
        <f t="shared" si="51"/>
        <v>0</v>
      </c>
      <c r="M547" s="4" t="str">
        <f t="shared" si="52"/>
        <v/>
      </c>
      <c r="O547" s="4">
        <f t="shared" si="53"/>
        <v>0</v>
      </c>
      <c r="V547" s="4" t="str">
        <f t="shared" si="54"/>
        <v/>
      </c>
    </row>
    <row r="548" spans="4:22">
      <c r="D548" s="2" t="str">
        <f t="shared" si="49"/>
        <v/>
      </c>
      <c r="F548" s="4">
        <f t="shared" si="50"/>
        <v>0</v>
      </c>
      <c r="J548" s="2">
        <f t="shared" si="51"/>
        <v>0</v>
      </c>
      <c r="M548" s="4" t="str">
        <f t="shared" si="52"/>
        <v/>
      </c>
      <c r="O548" s="4">
        <f t="shared" si="53"/>
        <v>0</v>
      </c>
      <c r="V548" s="4" t="str">
        <f t="shared" si="54"/>
        <v/>
      </c>
    </row>
    <row r="549" spans="4:22">
      <c r="D549" s="2" t="str">
        <f t="shared" si="49"/>
        <v/>
      </c>
      <c r="F549" s="4">
        <f t="shared" si="50"/>
        <v>0</v>
      </c>
      <c r="J549" s="2">
        <f t="shared" si="51"/>
        <v>0</v>
      </c>
      <c r="M549" s="4" t="str">
        <f t="shared" si="52"/>
        <v/>
      </c>
      <c r="O549" s="4">
        <f t="shared" si="53"/>
        <v>0</v>
      </c>
      <c r="V549" s="4" t="str">
        <f t="shared" si="54"/>
        <v/>
      </c>
    </row>
    <row r="550" spans="4:22">
      <c r="D550" s="2" t="str">
        <f t="shared" si="49"/>
        <v/>
      </c>
      <c r="F550" s="4">
        <f t="shared" si="50"/>
        <v>0</v>
      </c>
      <c r="J550" s="2">
        <f t="shared" si="51"/>
        <v>0</v>
      </c>
      <c r="M550" s="4" t="str">
        <f t="shared" si="52"/>
        <v/>
      </c>
      <c r="O550" s="4">
        <f t="shared" si="53"/>
        <v>0</v>
      </c>
      <c r="V550" s="4" t="str">
        <f t="shared" si="54"/>
        <v/>
      </c>
    </row>
    <row r="551" spans="4:22">
      <c r="D551" s="2" t="str">
        <f t="shared" si="49"/>
        <v/>
      </c>
      <c r="F551" s="4">
        <f t="shared" si="50"/>
        <v>0</v>
      </c>
      <c r="J551" s="2">
        <f t="shared" si="51"/>
        <v>0</v>
      </c>
      <c r="M551" s="4" t="str">
        <f t="shared" si="52"/>
        <v/>
      </c>
      <c r="O551" s="4">
        <f t="shared" si="53"/>
        <v>0</v>
      </c>
      <c r="V551" s="4" t="str">
        <f t="shared" si="54"/>
        <v/>
      </c>
    </row>
    <row r="552" spans="4:22">
      <c r="D552" s="2" t="str">
        <f t="shared" si="49"/>
        <v/>
      </c>
      <c r="F552" s="4">
        <f t="shared" si="50"/>
        <v>0</v>
      </c>
      <c r="J552" s="2">
        <f t="shared" si="51"/>
        <v>0</v>
      </c>
      <c r="M552" s="4" t="str">
        <f t="shared" si="52"/>
        <v/>
      </c>
      <c r="O552" s="4">
        <f t="shared" si="53"/>
        <v>0</v>
      </c>
      <c r="V552" s="4" t="str">
        <f t="shared" si="54"/>
        <v/>
      </c>
    </row>
    <row r="553" spans="4:22">
      <c r="D553" s="2" t="str">
        <f t="shared" si="49"/>
        <v/>
      </c>
      <c r="F553" s="4">
        <f t="shared" si="50"/>
        <v>0</v>
      </c>
      <c r="J553" s="2">
        <f t="shared" si="51"/>
        <v>0</v>
      </c>
      <c r="M553" s="4" t="str">
        <f t="shared" si="52"/>
        <v/>
      </c>
      <c r="O553" s="4">
        <f t="shared" si="53"/>
        <v>0</v>
      </c>
      <c r="V553" s="4" t="str">
        <f t="shared" si="54"/>
        <v/>
      </c>
    </row>
    <row r="554" spans="4:22">
      <c r="D554" s="2" t="str">
        <f t="shared" si="49"/>
        <v/>
      </c>
      <c r="F554" s="4">
        <f t="shared" si="50"/>
        <v>0</v>
      </c>
      <c r="J554" s="2">
        <f t="shared" si="51"/>
        <v>0</v>
      </c>
      <c r="M554" s="4" t="str">
        <f t="shared" si="52"/>
        <v/>
      </c>
      <c r="O554" s="4">
        <f t="shared" si="53"/>
        <v>0</v>
      </c>
      <c r="V554" s="4" t="str">
        <f t="shared" si="54"/>
        <v/>
      </c>
    </row>
    <row r="555" spans="4:22">
      <c r="D555" s="2" t="str">
        <f t="shared" si="49"/>
        <v/>
      </c>
      <c r="F555" s="4">
        <f t="shared" si="50"/>
        <v>0</v>
      </c>
      <c r="J555" s="2">
        <f t="shared" si="51"/>
        <v>0</v>
      </c>
      <c r="M555" s="4" t="str">
        <f t="shared" si="52"/>
        <v/>
      </c>
      <c r="O555" s="4">
        <f t="shared" si="53"/>
        <v>0</v>
      </c>
      <c r="V555" s="4" t="str">
        <f t="shared" si="54"/>
        <v/>
      </c>
    </row>
    <row r="556" spans="4:22">
      <c r="D556" s="2" t="str">
        <f t="shared" si="49"/>
        <v/>
      </c>
      <c r="F556" s="4">
        <f t="shared" si="50"/>
        <v>0</v>
      </c>
      <c r="J556" s="2">
        <f t="shared" si="51"/>
        <v>0</v>
      </c>
      <c r="M556" s="4" t="str">
        <f t="shared" si="52"/>
        <v/>
      </c>
      <c r="O556" s="4">
        <f t="shared" si="53"/>
        <v>0</v>
      </c>
      <c r="V556" s="4" t="str">
        <f t="shared" si="54"/>
        <v/>
      </c>
    </row>
    <row r="557" spans="4:22">
      <c r="D557" s="2" t="str">
        <f t="shared" si="49"/>
        <v/>
      </c>
      <c r="F557" s="4">
        <f t="shared" si="50"/>
        <v>0</v>
      </c>
      <c r="J557" s="2">
        <f t="shared" si="51"/>
        <v>0</v>
      </c>
      <c r="M557" s="4" t="str">
        <f t="shared" si="52"/>
        <v/>
      </c>
      <c r="O557" s="4">
        <f t="shared" si="53"/>
        <v>0</v>
      </c>
      <c r="V557" s="4" t="str">
        <f t="shared" si="54"/>
        <v/>
      </c>
    </row>
    <row r="558" spans="4:22">
      <c r="D558" s="2" t="str">
        <f t="shared" si="49"/>
        <v/>
      </c>
      <c r="F558" s="4">
        <f t="shared" si="50"/>
        <v>0</v>
      </c>
      <c r="J558" s="2">
        <f t="shared" si="51"/>
        <v>0</v>
      </c>
      <c r="M558" s="4" t="str">
        <f t="shared" si="52"/>
        <v/>
      </c>
      <c r="O558" s="4">
        <f t="shared" si="53"/>
        <v>0</v>
      </c>
      <c r="V558" s="4" t="str">
        <f t="shared" si="54"/>
        <v/>
      </c>
    </row>
    <row r="559" spans="4:22">
      <c r="D559" s="2" t="str">
        <f t="shared" si="49"/>
        <v/>
      </c>
      <c r="F559" s="4">
        <f t="shared" si="50"/>
        <v>0</v>
      </c>
      <c r="J559" s="2">
        <f t="shared" si="51"/>
        <v>0</v>
      </c>
      <c r="M559" s="4" t="str">
        <f t="shared" si="52"/>
        <v/>
      </c>
      <c r="O559" s="4">
        <f t="shared" si="53"/>
        <v>0</v>
      </c>
      <c r="V559" s="4" t="str">
        <f t="shared" si="54"/>
        <v/>
      </c>
    </row>
    <row r="560" spans="4:22">
      <c r="D560" s="2" t="str">
        <f t="shared" si="49"/>
        <v/>
      </c>
      <c r="F560" s="4">
        <f t="shared" si="50"/>
        <v>0</v>
      </c>
      <c r="J560" s="2">
        <f t="shared" si="51"/>
        <v>0</v>
      </c>
      <c r="M560" s="4" t="str">
        <f t="shared" si="52"/>
        <v/>
      </c>
      <c r="O560" s="4">
        <f t="shared" si="53"/>
        <v>0</v>
      </c>
      <c r="V560" s="4" t="str">
        <f t="shared" si="54"/>
        <v/>
      </c>
    </row>
    <row r="561" spans="4:22">
      <c r="D561" s="2" t="str">
        <f t="shared" si="49"/>
        <v/>
      </c>
      <c r="F561" s="4">
        <f t="shared" si="50"/>
        <v>0</v>
      </c>
      <c r="J561" s="2">
        <f t="shared" si="51"/>
        <v>0</v>
      </c>
      <c r="M561" s="4" t="str">
        <f t="shared" si="52"/>
        <v/>
      </c>
      <c r="O561" s="4">
        <f t="shared" si="53"/>
        <v>0</v>
      </c>
      <c r="V561" s="4" t="str">
        <f t="shared" si="54"/>
        <v/>
      </c>
    </row>
    <row r="562" spans="4:22">
      <c r="D562" s="2" t="str">
        <f t="shared" si="49"/>
        <v/>
      </c>
      <c r="F562" s="4">
        <f t="shared" si="50"/>
        <v>0</v>
      </c>
      <c r="J562" s="2">
        <f t="shared" si="51"/>
        <v>0</v>
      </c>
      <c r="M562" s="4" t="str">
        <f t="shared" si="52"/>
        <v/>
      </c>
      <c r="O562" s="4">
        <f t="shared" si="53"/>
        <v>0</v>
      </c>
      <c r="V562" s="4" t="str">
        <f t="shared" si="54"/>
        <v/>
      </c>
    </row>
    <row r="563" spans="4:22">
      <c r="D563" s="2" t="str">
        <f t="shared" si="49"/>
        <v/>
      </c>
      <c r="F563" s="4">
        <f t="shared" si="50"/>
        <v>0</v>
      </c>
      <c r="J563" s="2">
        <f t="shared" si="51"/>
        <v>0</v>
      </c>
      <c r="M563" s="4" t="str">
        <f t="shared" si="52"/>
        <v/>
      </c>
      <c r="O563" s="4">
        <f t="shared" si="53"/>
        <v>0</v>
      </c>
      <c r="V563" s="4" t="str">
        <f t="shared" si="54"/>
        <v/>
      </c>
    </row>
    <row r="564" spans="4:22">
      <c r="D564" s="2" t="str">
        <f t="shared" si="49"/>
        <v/>
      </c>
      <c r="F564" s="4">
        <f t="shared" si="50"/>
        <v>0</v>
      </c>
      <c r="J564" s="2">
        <f t="shared" si="51"/>
        <v>0</v>
      </c>
      <c r="M564" s="4" t="str">
        <f t="shared" si="52"/>
        <v/>
      </c>
      <c r="O564" s="4">
        <f t="shared" si="53"/>
        <v>0</v>
      </c>
      <c r="V564" s="4" t="str">
        <f t="shared" si="54"/>
        <v/>
      </c>
    </row>
    <row r="565" spans="4:22">
      <c r="D565" s="2" t="str">
        <f t="shared" si="49"/>
        <v/>
      </c>
      <c r="F565" s="4">
        <f t="shared" si="50"/>
        <v>0</v>
      </c>
      <c r="J565" s="2">
        <f t="shared" si="51"/>
        <v>0</v>
      </c>
      <c r="M565" s="4" t="str">
        <f t="shared" si="52"/>
        <v/>
      </c>
      <c r="O565" s="4">
        <f t="shared" si="53"/>
        <v>0</v>
      </c>
      <c r="V565" s="4" t="str">
        <f t="shared" si="54"/>
        <v/>
      </c>
    </row>
    <row r="566" spans="4:22">
      <c r="D566" s="2" t="str">
        <f t="shared" si="49"/>
        <v/>
      </c>
      <c r="F566" s="4">
        <f t="shared" si="50"/>
        <v>0</v>
      </c>
      <c r="J566" s="2">
        <f t="shared" si="51"/>
        <v>0</v>
      </c>
      <c r="M566" s="4" t="str">
        <f t="shared" si="52"/>
        <v/>
      </c>
      <c r="O566" s="4">
        <f t="shared" si="53"/>
        <v>0</v>
      </c>
      <c r="V566" s="4" t="str">
        <f t="shared" si="54"/>
        <v/>
      </c>
    </row>
    <row r="567" spans="4:22">
      <c r="D567" s="2" t="str">
        <f t="shared" si="49"/>
        <v/>
      </c>
      <c r="F567" s="4">
        <f t="shared" si="50"/>
        <v>0</v>
      </c>
      <c r="J567" s="2">
        <f t="shared" si="51"/>
        <v>0</v>
      </c>
      <c r="M567" s="4" t="str">
        <f t="shared" si="52"/>
        <v/>
      </c>
      <c r="O567" s="4">
        <f t="shared" si="53"/>
        <v>0</v>
      </c>
      <c r="V567" s="4" t="str">
        <f t="shared" si="54"/>
        <v/>
      </c>
    </row>
    <row r="568" spans="4:22">
      <c r="D568" s="2" t="str">
        <f t="shared" si="49"/>
        <v/>
      </c>
      <c r="F568" s="4">
        <f t="shared" si="50"/>
        <v>0</v>
      </c>
      <c r="J568" s="2">
        <f t="shared" si="51"/>
        <v>0</v>
      </c>
      <c r="M568" s="4" t="str">
        <f t="shared" si="52"/>
        <v/>
      </c>
      <c r="O568" s="4">
        <f t="shared" si="53"/>
        <v>0</v>
      </c>
      <c r="V568" s="4" t="str">
        <f t="shared" si="54"/>
        <v/>
      </c>
    </row>
    <row r="569" spans="4:22">
      <c r="D569" s="2" t="str">
        <f t="shared" si="49"/>
        <v/>
      </c>
      <c r="F569" s="4">
        <f t="shared" si="50"/>
        <v>0</v>
      </c>
      <c r="J569" s="2">
        <f t="shared" si="51"/>
        <v>0</v>
      </c>
      <c r="M569" s="4" t="str">
        <f t="shared" si="52"/>
        <v/>
      </c>
      <c r="O569" s="4">
        <f t="shared" si="53"/>
        <v>0</v>
      </c>
      <c r="V569" s="4" t="str">
        <f t="shared" si="54"/>
        <v/>
      </c>
    </row>
    <row r="570" spans="4:22">
      <c r="D570" s="2" t="str">
        <f t="shared" si="49"/>
        <v/>
      </c>
      <c r="F570" s="4">
        <f t="shared" si="50"/>
        <v>0</v>
      </c>
      <c r="J570" s="2">
        <f t="shared" si="51"/>
        <v>0</v>
      </c>
      <c r="M570" s="4" t="str">
        <f t="shared" si="52"/>
        <v/>
      </c>
      <c r="O570" s="4">
        <f t="shared" si="53"/>
        <v>0</v>
      </c>
      <c r="V570" s="4" t="str">
        <f t="shared" si="54"/>
        <v/>
      </c>
    </row>
    <row r="571" spans="4:22">
      <c r="D571" s="2" t="str">
        <f t="shared" si="49"/>
        <v/>
      </c>
      <c r="F571" s="4">
        <f t="shared" si="50"/>
        <v>0</v>
      </c>
      <c r="J571" s="2">
        <f t="shared" si="51"/>
        <v>0</v>
      </c>
      <c r="M571" s="4" t="str">
        <f t="shared" si="52"/>
        <v/>
      </c>
      <c r="O571" s="4">
        <f t="shared" si="53"/>
        <v>0</v>
      </c>
      <c r="V571" s="4" t="str">
        <f t="shared" si="54"/>
        <v/>
      </c>
    </row>
    <row r="572" spans="4:22">
      <c r="D572" s="2" t="str">
        <f t="shared" si="49"/>
        <v/>
      </c>
      <c r="F572" s="4">
        <f t="shared" si="50"/>
        <v>0</v>
      </c>
      <c r="J572" s="2">
        <f t="shared" si="51"/>
        <v>0</v>
      </c>
      <c r="M572" s="4" t="str">
        <f t="shared" si="52"/>
        <v/>
      </c>
      <c r="O572" s="4">
        <f t="shared" si="53"/>
        <v>0</v>
      </c>
      <c r="V572" s="4" t="str">
        <f t="shared" si="54"/>
        <v/>
      </c>
    </row>
    <row r="573" spans="4:22">
      <c r="D573" s="2" t="str">
        <f t="shared" si="49"/>
        <v/>
      </c>
      <c r="F573" s="4">
        <f t="shared" si="50"/>
        <v>0</v>
      </c>
      <c r="J573" s="2">
        <f t="shared" si="51"/>
        <v>0</v>
      </c>
      <c r="M573" s="4" t="str">
        <f t="shared" si="52"/>
        <v/>
      </c>
      <c r="O573" s="4">
        <f t="shared" si="53"/>
        <v>0</v>
      </c>
      <c r="V573" s="4" t="str">
        <f t="shared" si="54"/>
        <v/>
      </c>
    </row>
    <row r="574" spans="4:22">
      <c r="D574" s="2" t="str">
        <f t="shared" si="49"/>
        <v/>
      </c>
      <c r="F574" s="4">
        <f t="shared" si="50"/>
        <v>0</v>
      </c>
      <c r="J574" s="2">
        <f t="shared" si="51"/>
        <v>0</v>
      </c>
      <c r="M574" s="4" t="str">
        <f t="shared" si="52"/>
        <v/>
      </c>
      <c r="O574" s="4">
        <f t="shared" si="53"/>
        <v>0</v>
      </c>
      <c r="V574" s="4" t="str">
        <f t="shared" si="54"/>
        <v/>
      </c>
    </row>
    <row r="575" spans="4:22">
      <c r="D575" s="2" t="str">
        <f t="shared" si="49"/>
        <v/>
      </c>
      <c r="F575" s="4">
        <f t="shared" si="50"/>
        <v>0</v>
      </c>
      <c r="J575" s="2">
        <f t="shared" si="51"/>
        <v>0</v>
      </c>
      <c r="M575" s="4" t="str">
        <f t="shared" si="52"/>
        <v/>
      </c>
      <c r="O575" s="4">
        <f t="shared" si="53"/>
        <v>0</v>
      </c>
      <c r="V575" s="4" t="str">
        <f t="shared" si="54"/>
        <v/>
      </c>
    </row>
    <row r="576" spans="4:22">
      <c r="D576" s="2" t="str">
        <f t="shared" si="49"/>
        <v/>
      </c>
      <c r="F576" s="4">
        <f t="shared" si="50"/>
        <v>0</v>
      </c>
      <c r="J576" s="2">
        <f t="shared" si="51"/>
        <v>0</v>
      </c>
      <c r="M576" s="4" t="str">
        <f t="shared" si="52"/>
        <v/>
      </c>
      <c r="O576" s="4">
        <f t="shared" si="53"/>
        <v>0</v>
      </c>
      <c r="V576" s="4" t="str">
        <f t="shared" si="54"/>
        <v/>
      </c>
    </row>
    <row r="577" spans="4:22">
      <c r="D577" s="2" t="str">
        <f t="shared" si="49"/>
        <v/>
      </c>
      <c r="F577" s="4">
        <f t="shared" si="50"/>
        <v>0</v>
      </c>
      <c r="J577" s="2">
        <f t="shared" si="51"/>
        <v>0</v>
      </c>
      <c r="M577" s="4" t="str">
        <f t="shared" si="52"/>
        <v/>
      </c>
      <c r="O577" s="4">
        <f t="shared" si="53"/>
        <v>0</v>
      </c>
      <c r="V577" s="4" t="str">
        <f t="shared" si="54"/>
        <v/>
      </c>
    </row>
    <row r="578" spans="4:22">
      <c r="D578" s="2" t="str">
        <f t="shared" si="49"/>
        <v/>
      </c>
      <c r="F578" s="4">
        <f t="shared" si="50"/>
        <v>0</v>
      </c>
      <c r="J578" s="2">
        <f t="shared" si="51"/>
        <v>0</v>
      </c>
      <c r="M578" s="4" t="str">
        <f t="shared" si="52"/>
        <v/>
      </c>
      <c r="O578" s="4">
        <f t="shared" si="53"/>
        <v>0</v>
      </c>
      <c r="V578" s="4" t="str">
        <f t="shared" si="54"/>
        <v/>
      </c>
    </row>
    <row r="579" spans="4:22">
      <c r="D579" s="2" t="str">
        <f t="shared" ref="D579:D642" si="55">IF(ISNA(VLOOKUP(C579,AC$1:AE$9999,2,FALSE)),"",VLOOKUP(C579,AC$1:AE$9999,2,FALSE))</f>
        <v/>
      </c>
      <c r="F579" s="4">
        <f t="shared" ref="F579:F642" si="56">IF(I579+G579=0,0,IF(I579=0,SQRT(G579^2+H579),I579*PI()*(1-(J579/360))))</f>
        <v>0</v>
      </c>
      <c r="J579" s="2">
        <f t="shared" ref="J579:J642" si="57">IF(I579=0,0,IF(K579="90°",270,ASIN((K579/2)/(I579/2))*180/PI()*2))</f>
        <v>0</v>
      </c>
      <c r="M579" s="4" t="str">
        <f t="shared" ref="M579:M642" si="58">IF(E579+F579+N579=0,"",IF((D579*F579*L579)/1000+N579=0,(D579*E579*L579)/1000+N579,(D579*F579*L579)/1000+N579))</f>
        <v/>
      </c>
      <c r="O579" s="4">
        <f t="shared" ref="O579:O642" si="59">IF(O578&gt;0,0,IF(A580&amp;B580=A579&amp;B579,0,IF(COUNTIFS(A:A,A579,B:B,B579)&gt;=2,SUMIFS(M:M,A:A,A579,B:B,B579),0)))</f>
        <v>0</v>
      </c>
      <c r="V579" s="4" t="str">
        <f t="shared" ref="V579:V642" si="60">M579</f>
        <v/>
      </c>
    </row>
    <row r="580" spans="4:22">
      <c r="D580" s="2" t="str">
        <f t="shared" si="55"/>
        <v/>
      </c>
      <c r="F580" s="4">
        <f t="shared" si="56"/>
        <v>0</v>
      </c>
      <c r="J580" s="2">
        <f t="shared" si="57"/>
        <v>0</v>
      </c>
      <c r="M580" s="4" t="str">
        <f t="shared" si="58"/>
        <v/>
      </c>
      <c r="O580" s="4">
        <f t="shared" si="59"/>
        <v>0</v>
      </c>
      <c r="V580" s="4" t="str">
        <f t="shared" si="60"/>
        <v/>
      </c>
    </row>
    <row r="581" spans="4:22">
      <c r="D581" s="2" t="str">
        <f t="shared" si="55"/>
        <v/>
      </c>
      <c r="F581" s="4">
        <f t="shared" si="56"/>
        <v>0</v>
      </c>
      <c r="J581" s="2">
        <f t="shared" si="57"/>
        <v>0</v>
      </c>
      <c r="M581" s="4" t="str">
        <f t="shared" si="58"/>
        <v/>
      </c>
      <c r="O581" s="4">
        <f t="shared" si="59"/>
        <v>0</v>
      </c>
      <c r="V581" s="4" t="str">
        <f t="shared" si="60"/>
        <v/>
      </c>
    </row>
    <row r="582" spans="4:22">
      <c r="D582" s="2" t="str">
        <f t="shared" si="55"/>
        <v/>
      </c>
      <c r="F582" s="4">
        <f t="shared" si="56"/>
        <v>0</v>
      </c>
      <c r="J582" s="2">
        <f t="shared" si="57"/>
        <v>0</v>
      </c>
      <c r="M582" s="4" t="str">
        <f t="shared" si="58"/>
        <v/>
      </c>
      <c r="O582" s="4">
        <f t="shared" si="59"/>
        <v>0</v>
      </c>
      <c r="V582" s="4" t="str">
        <f t="shared" si="60"/>
        <v/>
      </c>
    </row>
    <row r="583" spans="4:22">
      <c r="D583" s="2" t="str">
        <f t="shared" si="55"/>
        <v/>
      </c>
      <c r="F583" s="4">
        <f t="shared" si="56"/>
        <v>0</v>
      </c>
      <c r="J583" s="2">
        <f t="shared" si="57"/>
        <v>0</v>
      </c>
      <c r="M583" s="4" t="str">
        <f t="shared" si="58"/>
        <v/>
      </c>
      <c r="O583" s="4">
        <f t="shared" si="59"/>
        <v>0</v>
      </c>
      <c r="V583" s="4" t="str">
        <f t="shared" si="60"/>
        <v/>
      </c>
    </row>
    <row r="584" spans="4:22">
      <c r="D584" s="2" t="str">
        <f t="shared" si="55"/>
        <v/>
      </c>
      <c r="F584" s="4">
        <f t="shared" si="56"/>
        <v>0</v>
      </c>
      <c r="J584" s="2">
        <f t="shared" si="57"/>
        <v>0</v>
      </c>
      <c r="M584" s="4" t="str">
        <f t="shared" si="58"/>
        <v/>
      </c>
      <c r="O584" s="4">
        <f t="shared" si="59"/>
        <v>0</v>
      </c>
      <c r="V584" s="4" t="str">
        <f t="shared" si="60"/>
        <v/>
      </c>
    </row>
    <row r="585" spans="4:22">
      <c r="D585" s="2" t="str">
        <f t="shared" si="55"/>
        <v/>
      </c>
      <c r="F585" s="4">
        <f t="shared" si="56"/>
        <v>0</v>
      </c>
      <c r="J585" s="2">
        <f t="shared" si="57"/>
        <v>0</v>
      </c>
      <c r="M585" s="4" t="str">
        <f t="shared" si="58"/>
        <v/>
      </c>
      <c r="O585" s="4">
        <f t="shared" si="59"/>
        <v>0</v>
      </c>
      <c r="V585" s="4" t="str">
        <f t="shared" si="60"/>
        <v/>
      </c>
    </row>
    <row r="586" spans="4:22">
      <c r="D586" s="2" t="str">
        <f t="shared" si="55"/>
        <v/>
      </c>
      <c r="F586" s="4">
        <f t="shared" si="56"/>
        <v>0</v>
      </c>
      <c r="J586" s="2">
        <f t="shared" si="57"/>
        <v>0</v>
      </c>
      <c r="M586" s="4" t="str">
        <f t="shared" si="58"/>
        <v/>
      </c>
      <c r="O586" s="4">
        <f t="shared" si="59"/>
        <v>0</v>
      </c>
      <c r="V586" s="4" t="str">
        <f t="shared" si="60"/>
        <v/>
      </c>
    </row>
    <row r="587" spans="4:22">
      <c r="D587" s="2" t="str">
        <f t="shared" si="55"/>
        <v/>
      </c>
      <c r="F587" s="4">
        <f t="shared" si="56"/>
        <v>0</v>
      </c>
      <c r="J587" s="2">
        <f t="shared" si="57"/>
        <v>0</v>
      </c>
      <c r="M587" s="4" t="str">
        <f t="shared" si="58"/>
        <v/>
      </c>
      <c r="O587" s="4">
        <f t="shared" si="59"/>
        <v>0</v>
      </c>
      <c r="V587" s="4" t="str">
        <f t="shared" si="60"/>
        <v/>
      </c>
    </row>
    <row r="588" spans="4:22">
      <c r="D588" s="2" t="str">
        <f t="shared" si="55"/>
        <v/>
      </c>
      <c r="F588" s="4">
        <f t="shared" si="56"/>
        <v>0</v>
      </c>
      <c r="J588" s="2">
        <f t="shared" si="57"/>
        <v>0</v>
      </c>
      <c r="M588" s="4" t="str">
        <f t="shared" si="58"/>
        <v/>
      </c>
      <c r="O588" s="4">
        <f t="shared" si="59"/>
        <v>0</v>
      </c>
      <c r="V588" s="4" t="str">
        <f t="shared" si="60"/>
        <v/>
      </c>
    </row>
    <row r="589" spans="4:22">
      <c r="D589" s="2" t="str">
        <f t="shared" si="55"/>
        <v/>
      </c>
      <c r="F589" s="4">
        <f t="shared" si="56"/>
        <v>0</v>
      </c>
      <c r="J589" s="2">
        <f t="shared" si="57"/>
        <v>0</v>
      </c>
      <c r="M589" s="4" t="str">
        <f t="shared" si="58"/>
        <v/>
      </c>
      <c r="O589" s="4">
        <f t="shared" si="59"/>
        <v>0</v>
      </c>
      <c r="V589" s="4" t="str">
        <f t="shared" si="60"/>
        <v/>
      </c>
    </row>
    <row r="590" spans="4:22">
      <c r="D590" s="2" t="str">
        <f t="shared" si="55"/>
        <v/>
      </c>
      <c r="F590" s="4">
        <f t="shared" si="56"/>
        <v>0</v>
      </c>
      <c r="J590" s="2">
        <f t="shared" si="57"/>
        <v>0</v>
      </c>
      <c r="M590" s="4" t="str">
        <f t="shared" si="58"/>
        <v/>
      </c>
      <c r="O590" s="4">
        <f t="shared" si="59"/>
        <v>0</v>
      </c>
      <c r="V590" s="4" t="str">
        <f t="shared" si="60"/>
        <v/>
      </c>
    </row>
    <row r="591" spans="4:22">
      <c r="D591" s="2" t="str">
        <f t="shared" si="55"/>
        <v/>
      </c>
      <c r="F591" s="4">
        <f t="shared" si="56"/>
        <v>0</v>
      </c>
      <c r="J591" s="2">
        <f t="shared" si="57"/>
        <v>0</v>
      </c>
      <c r="M591" s="4" t="str">
        <f t="shared" si="58"/>
        <v/>
      </c>
      <c r="O591" s="4">
        <f t="shared" si="59"/>
        <v>0</v>
      </c>
      <c r="V591" s="4" t="str">
        <f t="shared" si="60"/>
        <v/>
      </c>
    </row>
    <row r="592" spans="4:22">
      <c r="D592" s="2" t="str">
        <f t="shared" si="55"/>
        <v/>
      </c>
      <c r="F592" s="4">
        <f t="shared" si="56"/>
        <v>0</v>
      </c>
      <c r="J592" s="2">
        <f t="shared" si="57"/>
        <v>0</v>
      </c>
      <c r="M592" s="4" t="str">
        <f t="shared" si="58"/>
        <v/>
      </c>
      <c r="O592" s="4">
        <f t="shared" si="59"/>
        <v>0</v>
      </c>
      <c r="V592" s="4" t="str">
        <f t="shared" si="60"/>
        <v/>
      </c>
    </row>
    <row r="593" spans="4:22">
      <c r="D593" s="2" t="str">
        <f t="shared" si="55"/>
        <v/>
      </c>
      <c r="F593" s="4">
        <f t="shared" si="56"/>
        <v>0</v>
      </c>
      <c r="J593" s="2">
        <f t="shared" si="57"/>
        <v>0</v>
      </c>
      <c r="M593" s="4" t="str">
        <f t="shared" si="58"/>
        <v/>
      </c>
      <c r="O593" s="4">
        <f t="shared" si="59"/>
        <v>0</v>
      </c>
      <c r="V593" s="4" t="str">
        <f t="shared" si="60"/>
        <v/>
      </c>
    </row>
    <row r="594" spans="4:22">
      <c r="D594" s="2" t="str">
        <f t="shared" si="55"/>
        <v/>
      </c>
      <c r="F594" s="4">
        <f t="shared" si="56"/>
        <v>0</v>
      </c>
      <c r="J594" s="2">
        <f t="shared" si="57"/>
        <v>0</v>
      </c>
      <c r="M594" s="4" t="str">
        <f t="shared" si="58"/>
        <v/>
      </c>
      <c r="O594" s="4">
        <f t="shared" si="59"/>
        <v>0</v>
      </c>
      <c r="V594" s="4" t="str">
        <f t="shared" si="60"/>
        <v/>
      </c>
    </row>
    <row r="595" spans="4:22">
      <c r="D595" s="2" t="str">
        <f t="shared" si="55"/>
        <v/>
      </c>
      <c r="F595" s="4">
        <f t="shared" si="56"/>
        <v>0</v>
      </c>
      <c r="J595" s="2">
        <f t="shared" si="57"/>
        <v>0</v>
      </c>
      <c r="M595" s="4" t="str">
        <f t="shared" si="58"/>
        <v/>
      </c>
      <c r="O595" s="4">
        <f t="shared" si="59"/>
        <v>0</v>
      </c>
      <c r="V595" s="4" t="str">
        <f t="shared" si="60"/>
        <v/>
      </c>
    </row>
    <row r="596" spans="4:22">
      <c r="D596" s="2" t="str">
        <f t="shared" si="55"/>
        <v/>
      </c>
      <c r="F596" s="4">
        <f t="shared" si="56"/>
        <v>0</v>
      </c>
      <c r="J596" s="2">
        <f t="shared" si="57"/>
        <v>0</v>
      </c>
      <c r="M596" s="4" t="str">
        <f t="shared" si="58"/>
        <v/>
      </c>
      <c r="O596" s="4">
        <f t="shared" si="59"/>
        <v>0</v>
      </c>
      <c r="V596" s="4" t="str">
        <f t="shared" si="60"/>
        <v/>
      </c>
    </row>
    <row r="597" spans="4:22">
      <c r="D597" s="2" t="str">
        <f t="shared" si="55"/>
        <v/>
      </c>
      <c r="F597" s="4">
        <f t="shared" si="56"/>
        <v>0</v>
      </c>
      <c r="J597" s="2">
        <f t="shared" si="57"/>
        <v>0</v>
      </c>
      <c r="M597" s="4" t="str">
        <f t="shared" si="58"/>
        <v/>
      </c>
      <c r="O597" s="4">
        <f t="shared" si="59"/>
        <v>0</v>
      </c>
      <c r="V597" s="4" t="str">
        <f t="shared" si="60"/>
        <v/>
      </c>
    </row>
    <row r="598" spans="4:22">
      <c r="D598" s="2" t="str">
        <f t="shared" si="55"/>
        <v/>
      </c>
      <c r="F598" s="4">
        <f t="shared" si="56"/>
        <v>0</v>
      </c>
      <c r="J598" s="2">
        <f t="shared" si="57"/>
        <v>0</v>
      </c>
      <c r="M598" s="4" t="str">
        <f t="shared" si="58"/>
        <v/>
      </c>
      <c r="O598" s="4">
        <f t="shared" si="59"/>
        <v>0</v>
      </c>
      <c r="V598" s="4" t="str">
        <f t="shared" si="60"/>
        <v/>
      </c>
    </row>
    <row r="599" spans="4:22">
      <c r="D599" s="2" t="str">
        <f t="shared" si="55"/>
        <v/>
      </c>
      <c r="F599" s="4">
        <f t="shared" si="56"/>
        <v>0</v>
      </c>
      <c r="J599" s="2">
        <f t="shared" si="57"/>
        <v>0</v>
      </c>
      <c r="M599" s="4" t="str">
        <f t="shared" si="58"/>
        <v/>
      </c>
      <c r="O599" s="4">
        <f t="shared" si="59"/>
        <v>0</v>
      </c>
      <c r="V599" s="4" t="str">
        <f t="shared" si="60"/>
        <v/>
      </c>
    </row>
    <row r="600" spans="4:22">
      <c r="D600" s="2" t="str">
        <f t="shared" si="55"/>
        <v/>
      </c>
      <c r="F600" s="4">
        <f t="shared" si="56"/>
        <v>0</v>
      </c>
      <c r="J600" s="2">
        <f t="shared" si="57"/>
        <v>0</v>
      </c>
      <c r="M600" s="4" t="str">
        <f t="shared" si="58"/>
        <v/>
      </c>
      <c r="O600" s="4">
        <f t="shared" si="59"/>
        <v>0</v>
      </c>
      <c r="V600" s="4" t="str">
        <f t="shared" si="60"/>
        <v/>
      </c>
    </row>
    <row r="601" spans="4:22">
      <c r="D601" s="2" t="str">
        <f t="shared" si="55"/>
        <v/>
      </c>
      <c r="F601" s="4">
        <f t="shared" si="56"/>
        <v>0</v>
      </c>
      <c r="J601" s="2">
        <f t="shared" si="57"/>
        <v>0</v>
      </c>
      <c r="M601" s="4" t="str">
        <f t="shared" si="58"/>
        <v/>
      </c>
      <c r="O601" s="4">
        <f t="shared" si="59"/>
        <v>0</v>
      </c>
      <c r="V601" s="4" t="str">
        <f t="shared" si="60"/>
        <v/>
      </c>
    </row>
    <row r="602" spans="4:22">
      <c r="D602" s="2" t="str">
        <f t="shared" si="55"/>
        <v/>
      </c>
      <c r="F602" s="4">
        <f t="shared" si="56"/>
        <v>0</v>
      </c>
      <c r="J602" s="2">
        <f t="shared" si="57"/>
        <v>0</v>
      </c>
      <c r="M602" s="4" t="str">
        <f t="shared" si="58"/>
        <v/>
      </c>
      <c r="O602" s="4">
        <f t="shared" si="59"/>
        <v>0</v>
      </c>
      <c r="V602" s="4" t="str">
        <f t="shared" si="60"/>
        <v/>
      </c>
    </row>
    <row r="603" spans="4:22">
      <c r="D603" s="2" t="str">
        <f t="shared" si="55"/>
        <v/>
      </c>
      <c r="F603" s="4">
        <f t="shared" si="56"/>
        <v>0</v>
      </c>
      <c r="J603" s="2">
        <f t="shared" si="57"/>
        <v>0</v>
      </c>
      <c r="M603" s="4" t="str">
        <f t="shared" si="58"/>
        <v/>
      </c>
      <c r="O603" s="4">
        <f t="shared" si="59"/>
        <v>0</v>
      </c>
      <c r="V603" s="4" t="str">
        <f t="shared" si="60"/>
        <v/>
      </c>
    </row>
    <row r="604" spans="4:22">
      <c r="D604" s="2" t="str">
        <f t="shared" si="55"/>
        <v/>
      </c>
      <c r="F604" s="4">
        <f t="shared" si="56"/>
        <v>0</v>
      </c>
      <c r="J604" s="2">
        <f t="shared" si="57"/>
        <v>0</v>
      </c>
      <c r="M604" s="4" t="str">
        <f t="shared" si="58"/>
        <v/>
      </c>
      <c r="O604" s="4">
        <f t="shared" si="59"/>
        <v>0</v>
      </c>
      <c r="V604" s="4" t="str">
        <f t="shared" si="60"/>
        <v/>
      </c>
    </row>
    <row r="605" spans="4:22">
      <c r="D605" s="2" t="str">
        <f t="shared" si="55"/>
        <v/>
      </c>
      <c r="F605" s="4">
        <f t="shared" si="56"/>
        <v>0</v>
      </c>
      <c r="J605" s="2">
        <f t="shared" si="57"/>
        <v>0</v>
      </c>
      <c r="M605" s="4" t="str">
        <f t="shared" si="58"/>
        <v/>
      </c>
      <c r="O605" s="4">
        <f t="shared" si="59"/>
        <v>0</v>
      </c>
      <c r="V605" s="4" t="str">
        <f t="shared" si="60"/>
        <v/>
      </c>
    </row>
    <row r="606" spans="4:22">
      <c r="D606" s="2" t="str">
        <f t="shared" si="55"/>
        <v/>
      </c>
      <c r="F606" s="4">
        <f t="shared" si="56"/>
        <v>0</v>
      </c>
      <c r="J606" s="2">
        <f t="shared" si="57"/>
        <v>0</v>
      </c>
      <c r="M606" s="4" t="str">
        <f t="shared" si="58"/>
        <v/>
      </c>
      <c r="O606" s="4">
        <f t="shared" si="59"/>
        <v>0</v>
      </c>
      <c r="V606" s="4" t="str">
        <f t="shared" si="60"/>
        <v/>
      </c>
    </row>
    <row r="607" spans="4:22">
      <c r="D607" s="2" t="str">
        <f t="shared" si="55"/>
        <v/>
      </c>
      <c r="F607" s="4">
        <f t="shared" si="56"/>
        <v>0</v>
      </c>
      <c r="J607" s="2">
        <f t="shared" si="57"/>
        <v>0</v>
      </c>
      <c r="M607" s="4" t="str">
        <f t="shared" si="58"/>
        <v/>
      </c>
      <c r="O607" s="4">
        <f t="shared" si="59"/>
        <v>0</v>
      </c>
      <c r="V607" s="4" t="str">
        <f t="shared" si="60"/>
        <v/>
      </c>
    </row>
    <row r="608" spans="4:22">
      <c r="D608" s="2" t="str">
        <f t="shared" si="55"/>
        <v/>
      </c>
      <c r="F608" s="4">
        <f t="shared" si="56"/>
        <v>0</v>
      </c>
      <c r="J608" s="2">
        <f t="shared" si="57"/>
        <v>0</v>
      </c>
      <c r="M608" s="4" t="str">
        <f t="shared" si="58"/>
        <v/>
      </c>
      <c r="O608" s="4">
        <f t="shared" si="59"/>
        <v>0</v>
      </c>
      <c r="V608" s="4" t="str">
        <f t="shared" si="60"/>
        <v/>
      </c>
    </row>
    <row r="609" spans="4:22">
      <c r="D609" s="2" t="str">
        <f t="shared" si="55"/>
        <v/>
      </c>
      <c r="F609" s="4">
        <f t="shared" si="56"/>
        <v>0</v>
      </c>
      <c r="J609" s="2">
        <f t="shared" si="57"/>
        <v>0</v>
      </c>
      <c r="M609" s="4" t="str">
        <f t="shared" si="58"/>
        <v/>
      </c>
      <c r="O609" s="4">
        <f t="shared" si="59"/>
        <v>0</v>
      </c>
      <c r="V609" s="4" t="str">
        <f t="shared" si="60"/>
        <v/>
      </c>
    </row>
    <row r="610" spans="4:22">
      <c r="D610" s="2" t="str">
        <f t="shared" si="55"/>
        <v/>
      </c>
      <c r="F610" s="4">
        <f t="shared" si="56"/>
        <v>0</v>
      </c>
      <c r="J610" s="2">
        <f t="shared" si="57"/>
        <v>0</v>
      </c>
      <c r="M610" s="4" t="str">
        <f t="shared" si="58"/>
        <v/>
      </c>
      <c r="O610" s="4">
        <f t="shared" si="59"/>
        <v>0</v>
      </c>
      <c r="V610" s="4" t="str">
        <f t="shared" si="60"/>
        <v/>
      </c>
    </row>
    <row r="611" spans="4:22">
      <c r="D611" s="2" t="str">
        <f t="shared" si="55"/>
        <v/>
      </c>
      <c r="F611" s="4">
        <f t="shared" si="56"/>
        <v>0</v>
      </c>
      <c r="J611" s="2">
        <f t="shared" si="57"/>
        <v>0</v>
      </c>
      <c r="M611" s="4" t="str">
        <f t="shared" si="58"/>
        <v/>
      </c>
      <c r="O611" s="4">
        <f t="shared" si="59"/>
        <v>0</v>
      </c>
      <c r="V611" s="4" t="str">
        <f t="shared" si="60"/>
        <v/>
      </c>
    </row>
    <row r="612" spans="4:22">
      <c r="D612" s="2" t="str">
        <f t="shared" si="55"/>
        <v/>
      </c>
      <c r="F612" s="4">
        <f t="shared" si="56"/>
        <v>0</v>
      </c>
      <c r="J612" s="2">
        <f t="shared" si="57"/>
        <v>0</v>
      </c>
      <c r="M612" s="4" t="str">
        <f t="shared" si="58"/>
        <v/>
      </c>
      <c r="O612" s="4">
        <f t="shared" si="59"/>
        <v>0</v>
      </c>
      <c r="V612" s="4" t="str">
        <f t="shared" si="60"/>
        <v/>
      </c>
    </row>
    <row r="613" spans="4:22">
      <c r="D613" s="2" t="str">
        <f t="shared" si="55"/>
        <v/>
      </c>
      <c r="F613" s="4">
        <f t="shared" si="56"/>
        <v>0</v>
      </c>
      <c r="J613" s="2">
        <f t="shared" si="57"/>
        <v>0</v>
      </c>
      <c r="M613" s="4" t="str">
        <f t="shared" si="58"/>
        <v/>
      </c>
      <c r="O613" s="4">
        <f t="shared" si="59"/>
        <v>0</v>
      </c>
      <c r="V613" s="4" t="str">
        <f t="shared" si="60"/>
        <v/>
      </c>
    </row>
    <row r="614" spans="4:22">
      <c r="D614" s="2" t="str">
        <f t="shared" si="55"/>
        <v/>
      </c>
      <c r="F614" s="4">
        <f t="shared" si="56"/>
        <v>0</v>
      </c>
      <c r="J614" s="2">
        <f t="shared" si="57"/>
        <v>0</v>
      </c>
      <c r="M614" s="4" t="str">
        <f t="shared" si="58"/>
        <v/>
      </c>
      <c r="O614" s="4">
        <f t="shared" si="59"/>
        <v>0</v>
      </c>
      <c r="V614" s="4" t="str">
        <f t="shared" si="60"/>
        <v/>
      </c>
    </row>
    <row r="615" spans="4:22">
      <c r="D615" s="2" t="str">
        <f t="shared" si="55"/>
        <v/>
      </c>
      <c r="F615" s="4">
        <f t="shared" si="56"/>
        <v>0</v>
      </c>
      <c r="J615" s="2">
        <f t="shared" si="57"/>
        <v>0</v>
      </c>
      <c r="M615" s="4" t="str">
        <f t="shared" si="58"/>
        <v/>
      </c>
      <c r="O615" s="4">
        <f t="shared" si="59"/>
        <v>0</v>
      </c>
      <c r="V615" s="4" t="str">
        <f t="shared" si="60"/>
        <v/>
      </c>
    </row>
    <row r="616" spans="4:22">
      <c r="D616" s="2" t="str">
        <f t="shared" si="55"/>
        <v/>
      </c>
      <c r="F616" s="4">
        <f t="shared" si="56"/>
        <v>0</v>
      </c>
      <c r="J616" s="2">
        <f t="shared" si="57"/>
        <v>0</v>
      </c>
      <c r="M616" s="4" t="str">
        <f t="shared" si="58"/>
        <v/>
      </c>
      <c r="O616" s="4">
        <f t="shared" si="59"/>
        <v>0</v>
      </c>
      <c r="V616" s="4" t="str">
        <f t="shared" si="60"/>
        <v/>
      </c>
    </row>
    <row r="617" spans="4:22">
      <c r="D617" s="2" t="str">
        <f t="shared" si="55"/>
        <v/>
      </c>
      <c r="F617" s="4">
        <f t="shared" si="56"/>
        <v>0</v>
      </c>
      <c r="J617" s="2">
        <f t="shared" si="57"/>
        <v>0</v>
      </c>
      <c r="M617" s="4" t="str">
        <f t="shared" si="58"/>
        <v/>
      </c>
      <c r="O617" s="4">
        <f t="shared" si="59"/>
        <v>0</v>
      </c>
      <c r="V617" s="4" t="str">
        <f t="shared" si="60"/>
        <v/>
      </c>
    </row>
    <row r="618" spans="4:22">
      <c r="D618" s="2" t="str">
        <f t="shared" si="55"/>
        <v/>
      </c>
      <c r="F618" s="4">
        <f t="shared" si="56"/>
        <v>0</v>
      </c>
      <c r="J618" s="2">
        <f t="shared" si="57"/>
        <v>0</v>
      </c>
      <c r="M618" s="4" t="str">
        <f t="shared" si="58"/>
        <v/>
      </c>
      <c r="O618" s="4">
        <f t="shared" si="59"/>
        <v>0</v>
      </c>
      <c r="V618" s="4" t="str">
        <f t="shared" si="60"/>
        <v/>
      </c>
    </row>
    <row r="619" spans="4:22">
      <c r="D619" s="2" t="str">
        <f t="shared" si="55"/>
        <v/>
      </c>
      <c r="F619" s="4">
        <f t="shared" si="56"/>
        <v>0</v>
      </c>
      <c r="J619" s="2">
        <f t="shared" si="57"/>
        <v>0</v>
      </c>
      <c r="M619" s="4" t="str">
        <f t="shared" si="58"/>
        <v/>
      </c>
      <c r="O619" s="4">
        <f t="shared" si="59"/>
        <v>0</v>
      </c>
      <c r="V619" s="4" t="str">
        <f t="shared" si="60"/>
        <v/>
      </c>
    </row>
    <row r="620" spans="4:22">
      <c r="D620" s="2" t="str">
        <f t="shared" si="55"/>
        <v/>
      </c>
      <c r="F620" s="4">
        <f t="shared" si="56"/>
        <v>0</v>
      </c>
      <c r="J620" s="2">
        <f t="shared" si="57"/>
        <v>0</v>
      </c>
      <c r="M620" s="4" t="str">
        <f t="shared" si="58"/>
        <v/>
      </c>
      <c r="O620" s="4">
        <f t="shared" si="59"/>
        <v>0</v>
      </c>
      <c r="V620" s="4" t="str">
        <f t="shared" si="60"/>
        <v/>
      </c>
    </row>
    <row r="621" spans="4:22">
      <c r="D621" s="2" t="str">
        <f t="shared" si="55"/>
        <v/>
      </c>
      <c r="F621" s="4">
        <f t="shared" si="56"/>
        <v>0</v>
      </c>
      <c r="J621" s="2">
        <f t="shared" si="57"/>
        <v>0</v>
      </c>
      <c r="M621" s="4" t="str">
        <f t="shared" si="58"/>
        <v/>
      </c>
      <c r="O621" s="4">
        <f t="shared" si="59"/>
        <v>0</v>
      </c>
      <c r="V621" s="4" t="str">
        <f t="shared" si="60"/>
        <v/>
      </c>
    </row>
    <row r="622" spans="4:22">
      <c r="D622" s="2" t="str">
        <f t="shared" si="55"/>
        <v/>
      </c>
      <c r="F622" s="4">
        <f t="shared" si="56"/>
        <v>0</v>
      </c>
      <c r="J622" s="2">
        <f t="shared" si="57"/>
        <v>0</v>
      </c>
      <c r="M622" s="4" t="str">
        <f t="shared" si="58"/>
        <v/>
      </c>
      <c r="O622" s="4">
        <f t="shared" si="59"/>
        <v>0</v>
      </c>
      <c r="V622" s="4" t="str">
        <f t="shared" si="60"/>
        <v/>
      </c>
    </row>
    <row r="623" spans="4:22">
      <c r="D623" s="2" t="str">
        <f t="shared" si="55"/>
        <v/>
      </c>
      <c r="F623" s="4">
        <f t="shared" si="56"/>
        <v>0</v>
      </c>
      <c r="J623" s="2">
        <f t="shared" si="57"/>
        <v>0</v>
      </c>
      <c r="M623" s="4" t="str">
        <f t="shared" si="58"/>
        <v/>
      </c>
      <c r="O623" s="4">
        <f t="shared" si="59"/>
        <v>0</v>
      </c>
      <c r="V623" s="4" t="str">
        <f t="shared" si="60"/>
        <v/>
      </c>
    </row>
    <row r="624" spans="4:22">
      <c r="D624" s="2" t="str">
        <f t="shared" si="55"/>
        <v/>
      </c>
      <c r="F624" s="4">
        <f t="shared" si="56"/>
        <v>0</v>
      </c>
      <c r="J624" s="2">
        <f t="shared" si="57"/>
        <v>0</v>
      </c>
      <c r="M624" s="4" t="str">
        <f t="shared" si="58"/>
        <v/>
      </c>
      <c r="O624" s="4">
        <f t="shared" si="59"/>
        <v>0</v>
      </c>
      <c r="V624" s="4" t="str">
        <f t="shared" si="60"/>
        <v/>
      </c>
    </row>
    <row r="625" spans="4:22">
      <c r="D625" s="2" t="str">
        <f t="shared" si="55"/>
        <v/>
      </c>
      <c r="F625" s="4">
        <f t="shared" si="56"/>
        <v>0</v>
      </c>
      <c r="J625" s="2">
        <f t="shared" si="57"/>
        <v>0</v>
      </c>
      <c r="M625" s="4" t="str">
        <f t="shared" si="58"/>
        <v/>
      </c>
      <c r="O625" s="4">
        <f t="shared" si="59"/>
        <v>0</v>
      </c>
      <c r="V625" s="4" t="str">
        <f t="shared" si="60"/>
        <v/>
      </c>
    </row>
    <row r="626" spans="4:22">
      <c r="D626" s="2" t="str">
        <f t="shared" si="55"/>
        <v/>
      </c>
      <c r="F626" s="4">
        <f t="shared" si="56"/>
        <v>0</v>
      </c>
      <c r="J626" s="2">
        <f t="shared" si="57"/>
        <v>0</v>
      </c>
      <c r="M626" s="4" t="str">
        <f t="shared" si="58"/>
        <v/>
      </c>
      <c r="O626" s="4">
        <f t="shared" si="59"/>
        <v>0</v>
      </c>
      <c r="V626" s="4" t="str">
        <f t="shared" si="60"/>
        <v/>
      </c>
    </row>
    <row r="627" spans="4:22">
      <c r="D627" s="2" t="str">
        <f t="shared" si="55"/>
        <v/>
      </c>
      <c r="F627" s="4">
        <f t="shared" si="56"/>
        <v>0</v>
      </c>
      <c r="J627" s="2">
        <f t="shared" si="57"/>
        <v>0</v>
      </c>
      <c r="M627" s="4" t="str">
        <f t="shared" si="58"/>
        <v/>
      </c>
      <c r="O627" s="4">
        <f t="shared" si="59"/>
        <v>0</v>
      </c>
      <c r="V627" s="4" t="str">
        <f t="shared" si="60"/>
        <v/>
      </c>
    </row>
    <row r="628" spans="4:22">
      <c r="D628" s="2" t="str">
        <f t="shared" si="55"/>
        <v/>
      </c>
      <c r="F628" s="4">
        <f t="shared" si="56"/>
        <v>0</v>
      </c>
      <c r="J628" s="2">
        <f t="shared" si="57"/>
        <v>0</v>
      </c>
      <c r="M628" s="4" t="str">
        <f t="shared" si="58"/>
        <v/>
      </c>
      <c r="O628" s="4">
        <f t="shared" si="59"/>
        <v>0</v>
      </c>
      <c r="V628" s="4" t="str">
        <f t="shared" si="60"/>
        <v/>
      </c>
    </row>
    <row r="629" spans="4:22">
      <c r="D629" s="2" t="str">
        <f t="shared" si="55"/>
        <v/>
      </c>
      <c r="F629" s="4">
        <f t="shared" si="56"/>
        <v>0</v>
      </c>
      <c r="J629" s="2">
        <f t="shared" si="57"/>
        <v>0</v>
      </c>
      <c r="M629" s="4" t="str">
        <f t="shared" si="58"/>
        <v/>
      </c>
      <c r="O629" s="4">
        <f t="shared" si="59"/>
        <v>0</v>
      </c>
      <c r="V629" s="4" t="str">
        <f t="shared" si="60"/>
        <v/>
      </c>
    </row>
    <row r="630" spans="4:22">
      <c r="D630" s="2" t="str">
        <f t="shared" si="55"/>
        <v/>
      </c>
      <c r="F630" s="4">
        <f t="shared" si="56"/>
        <v>0</v>
      </c>
      <c r="J630" s="2">
        <f t="shared" si="57"/>
        <v>0</v>
      </c>
      <c r="M630" s="4" t="str">
        <f t="shared" si="58"/>
        <v/>
      </c>
      <c r="O630" s="4">
        <f t="shared" si="59"/>
        <v>0</v>
      </c>
      <c r="V630" s="4" t="str">
        <f t="shared" si="60"/>
        <v/>
      </c>
    </row>
    <row r="631" spans="4:22">
      <c r="D631" s="2" t="str">
        <f t="shared" si="55"/>
        <v/>
      </c>
      <c r="F631" s="4">
        <f t="shared" si="56"/>
        <v>0</v>
      </c>
      <c r="J631" s="2">
        <f t="shared" si="57"/>
        <v>0</v>
      </c>
      <c r="M631" s="4" t="str">
        <f t="shared" si="58"/>
        <v/>
      </c>
      <c r="O631" s="4">
        <f t="shared" si="59"/>
        <v>0</v>
      </c>
      <c r="V631" s="4" t="str">
        <f t="shared" si="60"/>
        <v/>
      </c>
    </row>
    <row r="632" spans="4:22">
      <c r="D632" s="2" t="str">
        <f t="shared" si="55"/>
        <v/>
      </c>
      <c r="F632" s="4">
        <f t="shared" si="56"/>
        <v>0</v>
      </c>
      <c r="J632" s="2">
        <f t="shared" si="57"/>
        <v>0</v>
      </c>
      <c r="M632" s="4" t="str">
        <f t="shared" si="58"/>
        <v/>
      </c>
      <c r="O632" s="4">
        <f t="shared" si="59"/>
        <v>0</v>
      </c>
      <c r="V632" s="4" t="str">
        <f t="shared" si="60"/>
        <v/>
      </c>
    </row>
    <row r="633" spans="4:22">
      <c r="D633" s="2" t="str">
        <f t="shared" si="55"/>
        <v/>
      </c>
      <c r="F633" s="4">
        <f t="shared" si="56"/>
        <v>0</v>
      </c>
      <c r="J633" s="2">
        <f t="shared" si="57"/>
        <v>0</v>
      </c>
      <c r="M633" s="4" t="str">
        <f t="shared" si="58"/>
        <v/>
      </c>
      <c r="O633" s="4">
        <f t="shared" si="59"/>
        <v>0</v>
      </c>
      <c r="V633" s="4" t="str">
        <f t="shared" si="60"/>
        <v/>
      </c>
    </row>
    <row r="634" spans="4:22">
      <c r="D634" s="2" t="str">
        <f t="shared" si="55"/>
        <v/>
      </c>
      <c r="F634" s="4">
        <f t="shared" si="56"/>
        <v>0</v>
      </c>
      <c r="J634" s="2">
        <f t="shared" si="57"/>
        <v>0</v>
      </c>
      <c r="M634" s="4" t="str">
        <f t="shared" si="58"/>
        <v/>
      </c>
      <c r="O634" s="4">
        <f t="shared" si="59"/>
        <v>0</v>
      </c>
      <c r="V634" s="4" t="str">
        <f t="shared" si="60"/>
        <v/>
      </c>
    </row>
    <row r="635" spans="4:22">
      <c r="D635" s="2" t="str">
        <f t="shared" si="55"/>
        <v/>
      </c>
      <c r="F635" s="4">
        <f t="shared" si="56"/>
        <v>0</v>
      </c>
      <c r="J635" s="2">
        <f t="shared" si="57"/>
        <v>0</v>
      </c>
      <c r="M635" s="4" t="str">
        <f t="shared" si="58"/>
        <v/>
      </c>
      <c r="O635" s="4">
        <f t="shared" si="59"/>
        <v>0</v>
      </c>
      <c r="V635" s="4" t="str">
        <f t="shared" si="60"/>
        <v/>
      </c>
    </row>
    <row r="636" spans="4:22">
      <c r="D636" s="2" t="str">
        <f t="shared" si="55"/>
        <v/>
      </c>
      <c r="F636" s="4">
        <f t="shared" si="56"/>
        <v>0</v>
      </c>
      <c r="J636" s="2">
        <f t="shared" si="57"/>
        <v>0</v>
      </c>
      <c r="M636" s="4" t="str">
        <f t="shared" si="58"/>
        <v/>
      </c>
      <c r="O636" s="4">
        <f t="shared" si="59"/>
        <v>0</v>
      </c>
      <c r="V636" s="4" t="str">
        <f t="shared" si="60"/>
        <v/>
      </c>
    </row>
    <row r="637" spans="4:22">
      <c r="D637" s="2" t="str">
        <f t="shared" si="55"/>
        <v/>
      </c>
      <c r="F637" s="4">
        <f t="shared" si="56"/>
        <v>0</v>
      </c>
      <c r="J637" s="2">
        <f t="shared" si="57"/>
        <v>0</v>
      </c>
      <c r="M637" s="4" t="str">
        <f t="shared" si="58"/>
        <v/>
      </c>
      <c r="O637" s="4">
        <f t="shared" si="59"/>
        <v>0</v>
      </c>
      <c r="V637" s="4" t="str">
        <f t="shared" si="60"/>
        <v/>
      </c>
    </row>
    <row r="638" spans="4:22">
      <c r="D638" s="2" t="str">
        <f t="shared" si="55"/>
        <v/>
      </c>
      <c r="F638" s="4">
        <f t="shared" si="56"/>
        <v>0</v>
      </c>
      <c r="J638" s="2">
        <f t="shared" si="57"/>
        <v>0</v>
      </c>
      <c r="M638" s="4" t="str">
        <f t="shared" si="58"/>
        <v/>
      </c>
      <c r="O638" s="4">
        <f t="shared" si="59"/>
        <v>0</v>
      </c>
      <c r="V638" s="4" t="str">
        <f t="shared" si="60"/>
        <v/>
      </c>
    </row>
    <row r="639" spans="4:22">
      <c r="D639" s="2" t="str">
        <f t="shared" si="55"/>
        <v/>
      </c>
      <c r="F639" s="4">
        <f t="shared" si="56"/>
        <v>0</v>
      </c>
      <c r="J639" s="2">
        <f t="shared" si="57"/>
        <v>0</v>
      </c>
      <c r="M639" s="4" t="str">
        <f t="shared" si="58"/>
        <v/>
      </c>
      <c r="O639" s="4">
        <f t="shared" si="59"/>
        <v>0</v>
      </c>
      <c r="V639" s="4" t="str">
        <f t="shared" si="60"/>
        <v/>
      </c>
    </row>
    <row r="640" spans="4:22">
      <c r="D640" s="2" t="str">
        <f t="shared" si="55"/>
        <v/>
      </c>
      <c r="F640" s="4">
        <f t="shared" si="56"/>
        <v>0</v>
      </c>
      <c r="J640" s="2">
        <f t="shared" si="57"/>
        <v>0</v>
      </c>
      <c r="M640" s="4" t="str">
        <f t="shared" si="58"/>
        <v/>
      </c>
      <c r="O640" s="4">
        <f t="shared" si="59"/>
        <v>0</v>
      </c>
      <c r="V640" s="4" t="str">
        <f t="shared" si="60"/>
        <v/>
      </c>
    </row>
    <row r="641" spans="4:22">
      <c r="D641" s="2" t="str">
        <f t="shared" si="55"/>
        <v/>
      </c>
      <c r="F641" s="4">
        <f t="shared" si="56"/>
        <v>0</v>
      </c>
      <c r="J641" s="2">
        <f t="shared" si="57"/>
        <v>0</v>
      </c>
      <c r="M641" s="4" t="str">
        <f t="shared" si="58"/>
        <v/>
      </c>
      <c r="O641" s="4">
        <f t="shared" si="59"/>
        <v>0</v>
      </c>
      <c r="V641" s="4" t="str">
        <f t="shared" si="60"/>
        <v/>
      </c>
    </row>
    <row r="642" spans="4:22">
      <c r="D642" s="2" t="str">
        <f t="shared" si="55"/>
        <v/>
      </c>
      <c r="F642" s="4">
        <f t="shared" si="56"/>
        <v>0</v>
      </c>
      <c r="J642" s="2">
        <f t="shared" si="57"/>
        <v>0</v>
      </c>
      <c r="M642" s="4" t="str">
        <f t="shared" si="58"/>
        <v/>
      </c>
      <c r="O642" s="4">
        <f t="shared" si="59"/>
        <v>0</v>
      </c>
      <c r="V642" s="4" t="str">
        <f t="shared" si="60"/>
        <v/>
      </c>
    </row>
    <row r="643" spans="4:22">
      <c r="D643" s="2" t="str">
        <f t="shared" ref="D643:D706" si="61">IF(ISNA(VLOOKUP(C643,AC$1:AE$9999,2,FALSE)),"",VLOOKUP(C643,AC$1:AE$9999,2,FALSE))</f>
        <v/>
      </c>
      <c r="F643" s="4">
        <f t="shared" ref="F643:F706" si="62">IF(I643+G643=0,0,IF(I643=0,SQRT(G643^2+H643),I643*PI()*(1-(J643/360))))</f>
        <v>0</v>
      </c>
      <c r="J643" s="2">
        <f t="shared" ref="J643:J706" si="63">IF(I643=0,0,IF(K643="90°",270,ASIN((K643/2)/(I643/2))*180/PI()*2))</f>
        <v>0</v>
      </c>
      <c r="M643" s="4" t="str">
        <f t="shared" ref="M643:M706" si="64">IF(E643+F643+N643=0,"",IF((D643*F643*L643)/1000+N643=0,(D643*E643*L643)/1000+N643,(D643*F643*L643)/1000+N643))</f>
        <v/>
      </c>
      <c r="O643" s="4">
        <f t="shared" ref="O643:O706" si="65">IF(O642&gt;0,0,IF(A644&amp;B644=A643&amp;B643,0,IF(COUNTIFS(A:A,A643,B:B,B643)&gt;=2,SUMIFS(M:M,A:A,A643,B:B,B643),0)))</f>
        <v>0</v>
      </c>
      <c r="V643" s="4" t="str">
        <f t="shared" ref="V643:V706" si="66">M643</f>
        <v/>
      </c>
    </row>
    <row r="644" spans="4:22">
      <c r="D644" s="2" t="str">
        <f t="shared" si="61"/>
        <v/>
      </c>
      <c r="F644" s="4">
        <f t="shared" si="62"/>
        <v>0</v>
      </c>
      <c r="J644" s="2">
        <f t="shared" si="63"/>
        <v>0</v>
      </c>
      <c r="M644" s="4" t="str">
        <f t="shared" si="64"/>
        <v/>
      </c>
      <c r="O644" s="4">
        <f t="shared" si="65"/>
        <v>0</v>
      </c>
      <c r="V644" s="4" t="str">
        <f t="shared" si="66"/>
        <v/>
      </c>
    </row>
    <row r="645" spans="4:22">
      <c r="D645" s="2" t="str">
        <f t="shared" si="61"/>
        <v/>
      </c>
      <c r="F645" s="4">
        <f t="shared" si="62"/>
        <v>0</v>
      </c>
      <c r="J645" s="2">
        <f t="shared" si="63"/>
        <v>0</v>
      </c>
      <c r="M645" s="4" t="str">
        <f t="shared" si="64"/>
        <v/>
      </c>
      <c r="O645" s="4">
        <f t="shared" si="65"/>
        <v>0</v>
      </c>
      <c r="V645" s="4" t="str">
        <f t="shared" si="66"/>
        <v/>
      </c>
    </row>
    <row r="646" spans="4:22">
      <c r="D646" s="2" t="str">
        <f t="shared" si="61"/>
        <v/>
      </c>
      <c r="F646" s="4">
        <f t="shared" si="62"/>
        <v>0</v>
      </c>
      <c r="J646" s="2">
        <f t="shared" si="63"/>
        <v>0</v>
      </c>
      <c r="M646" s="4" t="str">
        <f t="shared" si="64"/>
        <v/>
      </c>
      <c r="O646" s="4">
        <f t="shared" si="65"/>
        <v>0</v>
      </c>
      <c r="V646" s="4" t="str">
        <f t="shared" si="66"/>
        <v/>
      </c>
    </row>
    <row r="647" spans="4:22">
      <c r="D647" s="2" t="str">
        <f t="shared" si="61"/>
        <v/>
      </c>
      <c r="F647" s="4">
        <f t="shared" si="62"/>
        <v>0</v>
      </c>
      <c r="J647" s="2">
        <f t="shared" si="63"/>
        <v>0</v>
      </c>
      <c r="M647" s="4" t="str">
        <f t="shared" si="64"/>
        <v/>
      </c>
      <c r="O647" s="4">
        <f t="shared" si="65"/>
        <v>0</v>
      </c>
      <c r="V647" s="4" t="str">
        <f t="shared" si="66"/>
        <v/>
      </c>
    </row>
    <row r="648" spans="4:22">
      <c r="D648" s="2" t="str">
        <f t="shared" si="61"/>
        <v/>
      </c>
      <c r="F648" s="4">
        <f t="shared" si="62"/>
        <v>0</v>
      </c>
      <c r="J648" s="2">
        <f t="shared" si="63"/>
        <v>0</v>
      </c>
      <c r="M648" s="4" t="str">
        <f t="shared" si="64"/>
        <v/>
      </c>
      <c r="O648" s="4">
        <f t="shared" si="65"/>
        <v>0</v>
      </c>
      <c r="V648" s="4" t="str">
        <f t="shared" si="66"/>
        <v/>
      </c>
    </row>
    <row r="649" spans="4:22">
      <c r="D649" s="2" t="str">
        <f t="shared" si="61"/>
        <v/>
      </c>
      <c r="F649" s="4">
        <f t="shared" si="62"/>
        <v>0</v>
      </c>
      <c r="J649" s="2">
        <f t="shared" si="63"/>
        <v>0</v>
      </c>
      <c r="M649" s="4" t="str">
        <f t="shared" si="64"/>
        <v/>
      </c>
      <c r="O649" s="4">
        <f t="shared" si="65"/>
        <v>0</v>
      </c>
      <c r="V649" s="4" t="str">
        <f t="shared" si="66"/>
        <v/>
      </c>
    </row>
    <row r="650" spans="4:22">
      <c r="D650" s="2" t="str">
        <f t="shared" si="61"/>
        <v/>
      </c>
      <c r="F650" s="4">
        <f t="shared" si="62"/>
        <v>0</v>
      </c>
      <c r="J650" s="2">
        <f t="shared" si="63"/>
        <v>0</v>
      </c>
      <c r="M650" s="4" t="str">
        <f t="shared" si="64"/>
        <v/>
      </c>
      <c r="O650" s="4">
        <f t="shared" si="65"/>
        <v>0</v>
      </c>
      <c r="V650" s="4" t="str">
        <f t="shared" si="66"/>
        <v/>
      </c>
    </row>
    <row r="651" spans="4:22">
      <c r="D651" s="2" t="str">
        <f t="shared" si="61"/>
        <v/>
      </c>
      <c r="F651" s="4">
        <f t="shared" si="62"/>
        <v>0</v>
      </c>
      <c r="J651" s="2">
        <f t="shared" si="63"/>
        <v>0</v>
      </c>
      <c r="M651" s="4" t="str">
        <f t="shared" si="64"/>
        <v/>
      </c>
      <c r="O651" s="4">
        <f t="shared" si="65"/>
        <v>0</v>
      </c>
      <c r="V651" s="4" t="str">
        <f t="shared" si="66"/>
        <v/>
      </c>
    </row>
    <row r="652" spans="4:22">
      <c r="D652" s="2" t="str">
        <f t="shared" si="61"/>
        <v/>
      </c>
      <c r="F652" s="4">
        <f t="shared" si="62"/>
        <v>0</v>
      </c>
      <c r="J652" s="2">
        <f t="shared" si="63"/>
        <v>0</v>
      </c>
      <c r="M652" s="4" t="str">
        <f t="shared" si="64"/>
        <v/>
      </c>
      <c r="O652" s="4">
        <f t="shared" si="65"/>
        <v>0</v>
      </c>
      <c r="V652" s="4" t="str">
        <f t="shared" si="66"/>
        <v/>
      </c>
    </row>
    <row r="653" spans="4:22">
      <c r="D653" s="2" t="str">
        <f t="shared" si="61"/>
        <v/>
      </c>
      <c r="F653" s="4">
        <f t="shared" si="62"/>
        <v>0</v>
      </c>
      <c r="J653" s="2">
        <f t="shared" si="63"/>
        <v>0</v>
      </c>
      <c r="M653" s="4" t="str">
        <f t="shared" si="64"/>
        <v/>
      </c>
      <c r="O653" s="4">
        <f t="shared" si="65"/>
        <v>0</v>
      </c>
      <c r="V653" s="4" t="str">
        <f t="shared" si="66"/>
        <v/>
      </c>
    </row>
    <row r="654" spans="4:22">
      <c r="D654" s="2" t="str">
        <f t="shared" si="61"/>
        <v/>
      </c>
      <c r="F654" s="4">
        <f t="shared" si="62"/>
        <v>0</v>
      </c>
      <c r="J654" s="2">
        <f t="shared" si="63"/>
        <v>0</v>
      </c>
      <c r="M654" s="4" t="str">
        <f t="shared" si="64"/>
        <v/>
      </c>
      <c r="O654" s="4">
        <f t="shared" si="65"/>
        <v>0</v>
      </c>
      <c r="V654" s="4" t="str">
        <f t="shared" si="66"/>
        <v/>
      </c>
    </row>
    <row r="655" spans="4:22">
      <c r="D655" s="2" t="str">
        <f t="shared" si="61"/>
        <v/>
      </c>
      <c r="F655" s="4">
        <f t="shared" si="62"/>
        <v>0</v>
      </c>
      <c r="J655" s="2">
        <f t="shared" si="63"/>
        <v>0</v>
      </c>
      <c r="M655" s="4" t="str">
        <f t="shared" si="64"/>
        <v/>
      </c>
      <c r="O655" s="4">
        <f t="shared" si="65"/>
        <v>0</v>
      </c>
      <c r="V655" s="4" t="str">
        <f t="shared" si="66"/>
        <v/>
      </c>
    </row>
    <row r="656" spans="4:22">
      <c r="D656" s="2" t="str">
        <f t="shared" si="61"/>
        <v/>
      </c>
      <c r="F656" s="4">
        <f t="shared" si="62"/>
        <v>0</v>
      </c>
      <c r="J656" s="2">
        <f t="shared" si="63"/>
        <v>0</v>
      </c>
      <c r="M656" s="4" t="str">
        <f t="shared" si="64"/>
        <v/>
      </c>
      <c r="O656" s="4">
        <f t="shared" si="65"/>
        <v>0</v>
      </c>
      <c r="V656" s="4" t="str">
        <f t="shared" si="66"/>
        <v/>
      </c>
    </row>
    <row r="657" spans="4:22">
      <c r="D657" s="2" t="str">
        <f t="shared" si="61"/>
        <v/>
      </c>
      <c r="F657" s="4">
        <f t="shared" si="62"/>
        <v>0</v>
      </c>
      <c r="J657" s="2">
        <f t="shared" si="63"/>
        <v>0</v>
      </c>
      <c r="M657" s="4" t="str">
        <f t="shared" si="64"/>
        <v/>
      </c>
      <c r="O657" s="4">
        <f t="shared" si="65"/>
        <v>0</v>
      </c>
      <c r="V657" s="4" t="str">
        <f t="shared" si="66"/>
        <v/>
      </c>
    </row>
    <row r="658" spans="4:22">
      <c r="D658" s="2" t="str">
        <f t="shared" si="61"/>
        <v/>
      </c>
      <c r="F658" s="4">
        <f t="shared" si="62"/>
        <v>0</v>
      </c>
      <c r="J658" s="2">
        <f t="shared" si="63"/>
        <v>0</v>
      </c>
      <c r="M658" s="4" t="str">
        <f t="shared" si="64"/>
        <v/>
      </c>
      <c r="O658" s="4">
        <f t="shared" si="65"/>
        <v>0</v>
      </c>
      <c r="V658" s="4" t="str">
        <f t="shared" si="66"/>
        <v/>
      </c>
    </row>
    <row r="659" spans="4:22">
      <c r="D659" s="2" t="str">
        <f t="shared" si="61"/>
        <v/>
      </c>
      <c r="F659" s="4">
        <f t="shared" si="62"/>
        <v>0</v>
      </c>
      <c r="J659" s="2">
        <f t="shared" si="63"/>
        <v>0</v>
      </c>
      <c r="M659" s="4" t="str">
        <f t="shared" si="64"/>
        <v/>
      </c>
      <c r="O659" s="4">
        <f t="shared" si="65"/>
        <v>0</v>
      </c>
      <c r="V659" s="4" t="str">
        <f t="shared" si="66"/>
        <v/>
      </c>
    </row>
    <row r="660" spans="4:22">
      <c r="D660" s="2" t="str">
        <f t="shared" si="61"/>
        <v/>
      </c>
      <c r="F660" s="4">
        <f t="shared" si="62"/>
        <v>0</v>
      </c>
      <c r="J660" s="2">
        <f t="shared" si="63"/>
        <v>0</v>
      </c>
      <c r="M660" s="4" t="str">
        <f t="shared" si="64"/>
        <v/>
      </c>
      <c r="O660" s="4">
        <f t="shared" si="65"/>
        <v>0</v>
      </c>
      <c r="V660" s="4" t="str">
        <f t="shared" si="66"/>
        <v/>
      </c>
    </row>
    <row r="661" spans="4:22">
      <c r="D661" s="2" t="str">
        <f t="shared" si="61"/>
        <v/>
      </c>
      <c r="F661" s="4">
        <f t="shared" si="62"/>
        <v>0</v>
      </c>
      <c r="J661" s="2">
        <f t="shared" si="63"/>
        <v>0</v>
      </c>
      <c r="M661" s="4" t="str">
        <f t="shared" si="64"/>
        <v/>
      </c>
      <c r="O661" s="4">
        <f t="shared" si="65"/>
        <v>0</v>
      </c>
      <c r="V661" s="4" t="str">
        <f t="shared" si="66"/>
        <v/>
      </c>
    </row>
    <row r="662" spans="4:22">
      <c r="D662" s="2" t="str">
        <f t="shared" si="61"/>
        <v/>
      </c>
      <c r="F662" s="4">
        <f t="shared" si="62"/>
        <v>0</v>
      </c>
      <c r="J662" s="2">
        <f t="shared" si="63"/>
        <v>0</v>
      </c>
      <c r="M662" s="4" t="str">
        <f t="shared" si="64"/>
        <v/>
      </c>
      <c r="O662" s="4">
        <f t="shared" si="65"/>
        <v>0</v>
      </c>
      <c r="V662" s="4" t="str">
        <f t="shared" si="66"/>
        <v/>
      </c>
    </row>
    <row r="663" spans="4:22">
      <c r="D663" s="2" t="str">
        <f t="shared" si="61"/>
        <v/>
      </c>
      <c r="F663" s="4">
        <f t="shared" si="62"/>
        <v>0</v>
      </c>
      <c r="J663" s="2">
        <f t="shared" si="63"/>
        <v>0</v>
      </c>
      <c r="M663" s="4" t="str">
        <f t="shared" si="64"/>
        <v/>
      </c>
      <c r="O663" s="4">
        <f t="shared" si="65"/>
        <v>0</v>
      </c>
      <c r="V663" s="4" t="str">
        <f t="shared" si="66"/>
        <v/>
      </c>
    </row>
    <row r="664" spans="4:22">
      <c r="D664" s="2" t="str">
        <f t="shared" si="61"/>
        <v/>
      </c>
      <c r="F664" s="4">
        <f t="shared" si="62"/>
        <v>0</v>
      </c>
      <c r="J664" s="2">
        <f t="shared" si="63"/>
        <v>0</v>
      </c>
      <c r="M664" s="4" t="str">
        <f t="shared" si="64"/>
        <v/>
      </c>
      <c r="O664" s="4">
        <f t="shared" si="65"/>
        <v>0</v>
      </c>
      <c r="V664" s="4" t="str">
        <f t="shared" si="66"/>
        <v/>
      </c>
    </row>
    <row r="665" spans="4:22">
      <c r="D665" s="2" t="str">
        <f t="shared" si="61"/>
        <v/>
      </c>
      <c r="F665" s="4">
        <f t="shared" si="62"/>
        <v>0</v>
      </c>
      <c r="J665" s="2">
        <f t="shared" si="63"/>
        <v>0</v>
      </c>
      <c r="M665" s="4" t="str">
        <f t="shared" si="64"/>
        <v/>
      </c>
      <c r="O665" s="4">
        <f t="shared" si="65"/>
        <v>0</v>
      </c>
      <c r="V665" s="4" t="str">
        <f t="shared" si="66"/>
        <v/>
      </c>
    </row>
    <row r="666" spans="4:22">
      <c r="D666" s="2" t="str">
        <f t="shared" si="61"/>
        <v/>
      </c>
      <c r="F666" s="4">
        <f t="shared" si="62"/>
        <v>0</v>
      </c>
      <c r="J666" s="2">
        <f t="shared" si="63"/>
        <v>0</v>
      </c>
      <c r="M666" s="4" t="str">
        <f t="shared" si="64"/>
        <v/>
      </c>
      <c r="O666" s="4">
        <f t="shared" si="65"/>
        <v>0</v>
      </c>
      <c r="V666" s="4" t="str">
        <f t="shared" si="66"/>
        <v/>
      </c>
    </row>
    <row r="667" spans="4:22">
      <c r="D667" s="2" t="str">
        <f t="shared" si="61"/>
        <v/>
      </c>
      <c r="F667" s="4">
        <f t="shared" si="62"/>
        <v>0</v>
      </c>
      <c r="J667" s="2">
        <f t="shared" si="63"/>
        <v>0</v>
      </c>
      <c r="M667" s="4" t="str">
        <f t="shared" si="64"/>
        <v/>
      </c>
      <c r="O667" s="4">
        <f t="shared" si="65"/>
        <v>0</v>
      </c>
      <c r="V667" s="4" t="str">
        <f t="shared" si="66"/>
        <v/>
      </c>
    </row>
    <row r="668" spans="4:22">
      <c r="D668" s="2" t="str">
        <f t="shared" si="61"/>
        <v/>
      </c>
      <c r="F668" s="4">
        <f t="shared" si="62"/>
        <v>0</v>
      </c>
      <c r="J668" s="2">
        <f t="shared" si="63"/>
        <v>0</v>
      </c>
      <c r="M668" s="4" t="str">
        <f t="shared" si="64"/>
        <v/>
      </c>
      <c r="O668" s="4">
        <f t="shared" si="65"/>
        <v>0</v>
      </c>
      <c r="V668" s="4" t="str">
        <f t="shared" si="66"/>
        <v/>
      </c>
    </row>
    <row r="669" spans="4:22">
      <c r="D669" s="2" t="str">
        <f t="shared" si="61"/>
        <v/>
      </c>
      <c r="F669" s="4">
        <f t="shared" si="62"/>
        <v>0</v>
      </c>
      <c r="J669" s="2">
        <f t="shared" si="63"/>
        <v>0</v>
      </c>
      <c r="M669" s="4" t="str">
        <f t="shared" si="64"/>
        <v/>
      </c>
      <c r="O669" s="4">
        <f t="shared" si="65"/>
        <v>0</v>
      </c>
      <c r="V669" s="4" t="str">
        <f t="shared" si="66"/>
        <v/>
      </c>
    </row>
    <row r="670" spans="4:22">
      <c r="D670" s="2" t="str">
        <f t="shared" si="61"/>
        <v/>
      </c>
      <c r="F670" s="4">
        <f t="shared" si="62"/>
        <v>0</v>
      </c>
      <c r="J670" s="2">
        <f t="shared" si="63"/>
        <v>0</v>
      </c>
      <c r="M670" s="4" t="str">
        <f t="shared" si="64"/>
        <v/>
      </c>
      <c r="O670" s="4">
        <f t="shared" si="65"/>
        <v>0</v>
      </c>
      <c r="V670" s="4" t="str">
        <f t="shared" si="66"/>
        <v/>
      </c>
    </row>
    <row r="671" spans="4:22">
      <c r="D671" s="2" t="str">
        <f t="shared" si="61"/>
        <v/>
      </c>
      <c r="F671" s="4">
        <f t="shared" si="62"/>
        <v>0</v>
      </c>
      <c r="J671" s="2">
        <f t="shared" si="63"/>
        <v>0</v>
      </c>
      <c r="M671" s="4" t="str">
        <f t="shared" si="64"/>
        <v/>
      </c>
      <c r="O671" s="4">
        <f t="shared" si="65"/>
        <v>0</v>
      </c>
      <c r="V671" s="4" t="str">
        <f t="shared" si="66"/>
        <v/>
      </c>
    </row>
    <row r="672" spans="4:22">
      <c r="D672" s="2" t="str">
        <f t="shared" si="61"/>
        <v/>
      </c>
      <c r="F672" s="4">
        <f t="shared" si="62"/>
        <v>0</v>
      </c>
      <c r="J672" s="2">
        <f t="shared" si="63"/>
        <v>0</v>
      </c>
      <c r="M672" s="4" t="str">
        <f t="shared" si="64"/>
        <v/>
      </c>
      <c r="O672" s="4">
        <f t="shared" si="65"/>
        <v>0</v>
      </c>
      <c r="V672" s="4" t="str">
        <f t="shared" si="66"/>
        <v/>
      </c>
    </row>
    <row r="673" spans="4:22">
      <c r="D673" s="2" t="str">
        <f t="shared" si="61"/>
        <v/>
      </c>
      <c r="F673" s="4">
        <f t="shared" si="62"/>
        <v>0</v>
      </c>
      <c r="J673" s="2">
        <f t="shared" si="63"/>
        <v>0</v>
      </c>
      <c r="M673" s="4" t="str">
        <f t="shared" si="64"/>
        <v/>
      </c>
      <c r="O673" s="4">
        <f t="shared" si="65"/>
        <v>0</v>
      </c>
      <c r="V673" s="4" t="str">
        <f t="shared" si="66"/>
        <v/>
      </c>
    </row>
    <row r="674" spans="4:22">
      <c r="D674" s="2" t="str">
        <f t="shared" si="61"/>
        <v/>
      </c>
      <c r="F674" s="4">
        <f t="shared" si="62"/>
        <v>0</v>
      </c>
      <c r="J674" s="2">
        <f t="shared" si="63"/>
        <v>0</v>
      </c>
      <c r="M674" s="4" t="str">
        <f t="shared" si="64"/>
        <v/>
      </c>
      <c r="O674" s="4">
        <f t="shared" si="65"/>
        <v>0</v>
      </c>
      <c r="V674" s="4" t="str">
        <f t="shared" si="66"/>
        <v/>
      </c>
    </row>
    <row r="675" spans="4:22">
      <c r="D675" s="2" t="str">
        <f t="shared" si="61"/>
        <v/>
      </c>
      <c r="F675" s="4">
        <f t="shared" si="62"/>
        <v>0</v>
      </c>
      <c r="J675" s="2">
        <f t="shared" si="63"/>
        <v>0</v>
      </c>
      <c r="M675" s="4" t="str">
        <f t="shared" si="64"/>
        <v/>
      </c>
      <c r="O675" s="4">
        <f t="shared" si="65"/>
        <v>0</v>
      </c>
      <c r="V675" s="4" t="str">
        <f t="shared" si="66"/>
        <v/>
      </c>
    </row>
    <row r="676" spans="4:22">
      <c r="D676" s="2" t="str">
        <f t="shared" si="61"/>
        <v/>
      </c>
      <c r="F676" s="4">
        <f t="shared" si="62"/>
        <v>0</v>
      </c>
      <c r="J676" s="2">
        <f t="shared" si="63"/>
        <v>0</v>
      </c>
      <c r="M676" s="4" t="str">
        <f t="shared" si="64"/>
        <v/>
      </c>
      <c r="O676" s="4">
        <f t="shared" si="65"/>
        <v>0</v>
      </c>
      <c r="V676" s="4" t="str">
        <f t="shared" si="66"/>
        <v/>
      </c>
    </row>
    <row r="677" spans="4:22">
      <c r="D677" s="2" t="str">
        <f t="shared" si="61"/>
        <v/>
      </c>
      <c r="F677" s="4">
        <f t="shared" si="62"/>
        <v>0</v>
      </c>
      <c r="J677" s="2">
        <f t="shared" si="63"/>
        <v>0</v>
      </c>
      <c r="M677" s="4" t="str">
        <f t="shared" si="64"/>
        <v/>
      </c>
      <c r="O677" s="4">
        <f t="shared" si="65"/>
        <v>0</v>
      </c>
      <c r="V677" s="4" t="str">
        <f t="shared" si="66"/>
        <v/>
      </c>
    </row>
    <row r="678" spans="4:22">
      <c r="D678" s="2" t="str">
        <f t="shared" si="61"/>
        <v/>
      </c>
      <c r="F678" s="4">
        <f t="shared" si="62"/>
        <v>0</v>
      </c>
      <c r="J678" s="2">
        <f t="shared" si="63"/>
        <v>0</v>
      </c>
      <c r="M678" s="4" t="str">
        <f t="shared" si="64"/>
        <v/>
      </c>
      <c r="O678" s="4">
        <f t="shared" si="65"/>
        <v>0</v>
      </c>
      <c r="V678" s="4" t="str">
        <f t="shared" si="66"/>
        <v/>
      </c>
    </row>
    <row r="679" spans="4:22">
      <c r="D679" s="2" t="str">
        <f t="shared" si="61"/>
        <v/>
      </c>
      <c r="F679" s="4">
        <f t="shared" si="62"/>
        <v>0</v>
      </c>
      <c r="J679" s="2">
        <f t="shared" si="63"/>
        <v>0</v>
      </c>
      <c r="M679" s="4" t="str">
        <f t="shared" si="64"/>
        <v/>
      </c>
      <c r="O679" s="4">
        <f t="shared" si="65"/>
        <v>0</v>
      </c>
      <c r="V679" s="4" t="str">
        <f t="shared" si="66"/>
        <v/>
      </c>
    </row>
    <row r="680" spans="4:22">
      <c r="D680" s="2" t="str">
        <f t="shared" si="61"/>
        <v/>
      </c>
      <c r="F680" s="4">
        <f t="shared" si="62"/>
        <v>0</v>
      </c>
      <c r="J680" s="2">
        <f t="shared" si="63"/>
        <v>0</v>
      </c>
      <c r="M680" s="4" t="str">
        <f t="shared" si="64"/>
        <v/>
      </c>
      <c r="O680" s="4">
        <f t="shared" si="65"/>
        <v>0</v>
      </c>
      <c r="V680" s="4" t="str">
        <f t="shared" si="66"/>
        <v/>
      </c>
    </row>
    <row r="681" spans="4:22">
      <c r="D681" s="2" t="str">
        <f t="shared" si="61"/>
        <v/>
      </c>
      <c r="F681" s="4">
        <f t="shared" si="62"/>
        <v>0</v>
      </c>
      <c r="J681" s="2">
        <f t="shared" si="63"/>
        <v>0</v>
      </c>
      <c r="M681" s="4" t="str">
        <f t="shared" si="64"/>
        <v/>
      </c>
      <c r="O681" s="4">
        <f t="shared" si="65"/>
        <v>0</v>
      </c>
      <c r="V681" s="4" t="str">
        <f t="shared" si="66"/>
        <v/>
      </c>
    </row>
    <row r="682" spans="4:22">
      <c r="D682" s="2" t="str">
        <f t="shared" si="61"/>
        <v/>
      </c>
      <c r="F682" s="4">
        <f t="shared" si="62"/>
        <v>0</v>
      </c>
      <c r="J682" s="2">
        <f t="shared" si="63"/>
        <v>0</v>
      </c>
      <c r="M682" s="4" t="str">
        <f t="shared" si="64"/>
        <v/>
      </c>
      <c r="O682" s="4">
        <f t="shared" si="65"/>
        <v>0</v>
      </c>
      <c r="V682" s="4" t="str">
        <f t="shared" si="66"/>
        <v/>
      </c>
    </row>
    <row r="683" spans="4:22">
      <c r="D683" s="2" t="str">
        <f t="shared" si="61"/>
        <v/>
      </c>
      <c r="F683" s="4">
        <f t="shared" si="62"/>
        <v>0</v>
      </c>
      <c r="J683" s="2">
        <f t="shared" si="63"/>
        <v>0</v>
      </c>
      <c r="M683" s="4" t="str">
        <f t="shared" si="64"/>
        <v/>
      </c>
      <c r="O683" s="4">
        <f t="shared" si="65"/>
        <v>0</v>
      </c>
      <c r="V683" s="4" t="str">
        <f t="shared" si="66"/>
        <v/>
      </c>
    </row>
    <row r="684" spans="4:22">
      <c r="D684" s="2" t="str">
        <f t="shared" si="61"/>
        <v/>
      </c>
      <c r="F684" s="4">
        <f t="shared" si="62"/>
        <v>0</v>
      </c>
      <c r="J684" s="2">
        <f t="shared" si="63"/>
        <v>0</v>
      </c>
      <c r="M684" s="4" t="str">
        <f t="shared" si="64"/>
        <v/>
      </c>
      <c r="O684" s="4">
        <f t="shared" si="65"/>
        <v>0</v>
      </c>
      <c r="V684" s="4" t="str">
        <f t="shared" si="66"/>
        <v/>
      </c>
    </row>
    <row r="685" spans="4:22">
      <c r="D685" s="2" t="str">
        <f t="shared" si="61"/>
        <v/>
      </c>
      <c r="F685" s="4">
        <f t="shared" si="62"/>
        <v>0</v>
      </c>
      <c r="J685" s="2">
        <f t="shared" si="63"/>
        <v>0</v>
      </c>
      <c r="M685" s="4" t="str">
        <f t="shared" si="64"/>
        <v/>
      </c>
      <c r="O685" s="4">
        <f t="shared" si="65"/>
        <v>0</v>
      </c>
      <c r="V685" s="4" t="str">
        <f t="shared" si="66"/>
        <v/>
      </c>
    </row>
    <row r="686" spans="4:22">
      <c r="D686" s="2" t="str">
        <f t="shared" si="61"/>
        <v/>
      </c>
      <c r="F686" s="4">
        <f t="shared" si="62"/>
        <v>0</v>
      </c>
      <c r="J686" s="2">
        <f t="shared" si="63"/>
        <v>0</v>
      </c>
      <c r="M686" s="4" t="str">
        <f t="shared" si="64"/>
        <v/>
      </c>
      <c r="O686" s="4">
        <f t="shared" si="65"/>
        <v>0</v>
      </c>
      <c r="V686" s="4" t="str">
        <f t="shared" si="66"/>
        <v/>
      </c>
    </row>
    <row r="687" spans="4:22">
      <c r="D687" s="2" t="str">
        <f t="shared" si="61"/>
        <v/>
      </c>
      <c r="F687" s="4">
        <f t="shared" si="62"/>
        <v>0</v>
      </c>
      <c r="J687" s="2">
        <f t="shared" si="63"/>
        <v>0</v>
      </c>
      <c r="M687" s="4" t="str">
        <f t="shared" si="64"/>
        <v/>
      </c>
      <c r="O687" s="4">
        <f t="shared" si="65"/>
        <v>0</v>
      </c>
      <c r="V687" s="4" t="str">
        <f t="shared" si="66"/>
        <v/>
      </c>
    </row>
    <row r="688" spans="4:22">
      <c r="D688" s="2" t="str">
        <f t="shared" si="61"/>
        <v/>
      </c>
      <c r="F688" s="4">
        <f t="shared" si="62"/>
        <v>0</v>
      </c>
      <c r="J688" s="2">
        <f t="shared" si="63"/>
        <v>0</v>
      </c>
      <c r="M688" s="4" t="str">
        <f t="shared" si="64"/>
        <v/>
      </c>
      <c r="O688" s="4">
        <f t="shared" si="65"/>
        <v>0</v>
      </c>
      <c r="V688" s="4" t="str">
        <f t="shared" si="66"/>
        <v/>
      </c>
    </row>
    <row r="689" spans="4:22">
      <c r="D689" s="2" t="str">
        <f t="shared" si="61"/>
        <v/>
      </c>
      <c r="F689" s="4">
        <f t="shared" si="62"/>
        <v>0</v>
      </c>
      <c r="J689" s="2">
        <f t="shared" si="63"/>
        <v>0</v>
      </c>
      <c r="M689" s="4" t="str">
        <f t="shared" si="64"/>
        <v/>
      </c>
      <c r="O689" s="4">
        <f t="shared" si="65"/>
        <v>0</v>
      </c>
      <c r="V689" s="4" t="str">
        <f t="shared" si="66"/>
        <v/>
      </c>
    </row>
    <row r="690" spans="4:22">
      <c r="D690" s="2" t="str">
        <f t="shared" si="61"/>
        <v/>
      </c>
      <c r="F690" s="4">
        <f t="shared" si="62"/>
        <v>0</v>
      </c>
      <c r="J690" s="2">
        <f t="shared" si="63"/>
        <v>0</v>
      </c>
      <c r="M690" s="4" t="str">
        <f t="shared" si="64"/>
        <v/>
      </c>
      <c r="O690" s="4">
        <f t="shared" si="65"/>
        <v>0</v>
      </c>
      <c r="V690" s="4" t="str">
        <f t="shared" si="66"/>
        <v/>
      </c>
    </row>
    <row r="691" spans="4:22">
      <c r="D691" s="2" t="str">
        <f t="shared" si="61"/>
        <v/>
      </c>
      <c r="F691" s="4">
        <f t="shared" si="62"/>
        <v>0</v>
      </c>
      <c r="J691" s="2">
        <f t="shared" si="63"/>
        <v>0</v>
      </c>
      <c r="M691" s="4" t="str">
        <f t="shared" si="64"/>
        <v/>
      </c>
      <c r="O691" s="4">
        <f t="shared" si="65"/>
        <v>0</v>
      </c>
      <c r="V691" s="4" t="str">
        <f t="shared" si="66"/>
        <v/>
      </c>
    </row>
    <row r="692" spans="4:22">
      <c r="D692" s="2" t="str">
        <f t="shared" si="61"/>
        <v/>
      </c>
      <c r="F692" s="4">
        <f t="shared" si="62"/>
        <v>0</v>
      </c>
      <c r="J692" s="2">
        <f t="shared" si="63"/>
        <v>0</v>
      </c>
      <c r="M692" s="4" t="str">
        <f t="shared" si="64"/>
        <v/>
      </c>
      <c r="O692" s="4">
        <f t="shared" si="65"/>
        <v>0</v>
      </c>
      <c r="V692" s="4" t="str">
        <f t="shared" si="66"/>
        <v/>
      </c>
    </row>
    <row r="693" spans="4:22">
      <c r="D693" s="2" t="str">
        <f t="shared" si="61"/>
        <v/>
      </c>
      <c r="F693" s="4">
        <f t="shared" si="62"/>
        <v>0</v>
      </c>
      <c r="J693" s="2">
        <f t="shared" si="63"/>
        <v>0</v>
      </c>
      <c r="M693" s="4" t="str">
        <f t="shared" si="64"/>
        <v/>
      </c>
      <c r="O693" s="4">
        <f t="shared" si="65"/>
        <v>0</v>
      </c>
      <c r="V693" s="4" t="str">
        <f t="shared" si="66"/>
        <v/>
      </c>
    </row>
    <row r="694" spans="4:22">
      <c r="D694" s="2" t="str">
        <f t="shared" si="61"/>
        <v/>
      </c>
      <c r="F694" s="4">
        <f t="shared" si="62"/>
        <v>0</v>
      </c>
      <c r="J694" s="2">
        <f t="shared" si="63"/>
        <v>0</v>
      </c>
      <c r="M694" s="4" t="str">
        <f t="shared" si="64"/>
        <v/>
      </c>
      <c r="O694" s="4">
        <f t="shared" si="65"/>
        <v>0</v>
      </c>
      <c r="V694" s="4" t="str">
        <f t="shared" si="66"/>
        <v/>
      </c>
    </row>
    <row r="695" spans="4:22">
      <c r="D695" s="2" t="str">
        <f t="shared" si="61"/>
        <v/>
      </c>
      <c r="F695" s="4">
        <f t="shared" si="62"/>
        <v>0</v>
      </c>
      <c r="J695" s="2">
        <f t="shared" si="63"/>
        <v>0</v>
      </c>
      <c r="M695" s="4" t="str">
        <f t="shared" si="64"/>
        <v/>
      </c>
      <c r="O695" s="4">
        <f t="shared" si="65"/>
        <v>0</v>
      </c>
      <c r="V695" s="4" t="str">
        <f t="shared" si="66"/>
        <v/>
      </c>
    </row>
    <row r="696" spans="4:22">
      <c r="D696" s="2" t="str">
        <f t="shared" si="61"/>
        <v/>
      </c>
      <c r="F696" s="4">
        <f t="shared" si="62"/>
        <v>0</v>
      </c>
      <c r="J696" s="2">
        <f t="shared" si="63"/>
        <v>0</v>
      </c>
      <c r="M696" s="4" t="str">
        <f t="shared" si="64"/>
        <v/>
      </c>
      <c r="O696" s="4">
        <f t="shared" si="65"/>
        <v>0</v>
      </c>
      <c r="V696" s="4" t="str">
        <f t="shared" si="66"/>
        <v/>
      </c>
    </row>
    <row r="697" spans="4:22">
      <c r="D697" s="2" t="str">
        <f t="shared" si="61"/>
        <v/>
      </c>
      <c r="F697" s="4">
        <f t="shared" si="62"/>
        <v>0</v>
      </c>
      <c r="J697" s="2">
        <f t="shared" si="63"/>
        <v>0</v>
      </c>
      <c r="M697" s="4" t="str">
        <f t="shared" si="64"/>
        <v/>
      </c>
      <c r="O697" s="4">
        <f t="shared" si="65"/>
        <v>0</v>
      </c>
      <c r="V697" s="4" t="str">
        <f t="shared" si="66"/>
        <v/>
      </c>
    </row>
    <row r="698" spans="4:22">
      <c r="D698" s="2" t="str">
        <f t="shared" si="61"/>
        <v/>
      </c>
      <c r="F698" s="4">
        <f t="shared" si="62"/>
        <v>0</v>
      </c>
      <c r="J698" s="2">
        <f t="shared" si="63"/>
        <v>0</v>
      </c>
      <c r="M698" s="4" t="str">
        <f t="shared" si="64"/>
        <v/>
      </c>
      <c r="O698" s="4">
        <f t="shared" si="65"/>
        <v>0</v>
      </c>
      <c r="V698" s="4" t="str">
        <f t="shared" si="66"/>
        <v/>
      </c>
    </row>
    <row r="699" spans="4:22">
      <c r="D699" s="2" t="str">
        <f t="shared" si="61"/>
        <v/>
      </c>
      <c r="F699" s="4">
        <f t="shared" si="62"/>
        <v>0</v>
      </c>
      <c r="J699" s="2">
        <f t="shared" si="63"/>
        <v>0</v>
      </c>
      <c r="M699" s="4" t="str">
        <f t="shared" si="64"/>
        <v/>
      </c>
      <c r="O699" s="4">
        <f t="shared" si="65"/>
        <v>0</v>
      </c>
      <c r="V699" s="4" t="str">
        <f t="shared" si="66"/>
        <v/>
      </c>
    </row>
    <row r="700" spans="4:22">
      <c r="D700" s="2" t="str">
        <f t="shared" si="61"/>
        <v/>
      </c>
      <c r="F700" s="4">
        <f t="shared" si="62"/>
        <v>0</v>
      </c>
      <c r="J700" s="2">
        <f t="shared" si="63"/>
        <v>0</v>
      </c>
      <c r="M700" s="4" t="str">
        <f t="shared" si="64"/>
        <v/>
      </c>
      <c r="O700" s="4">
        <f t="shared" si="65"/>
        <v>0</v>
      </c>
      <c r="V700" s="4" t="str">
        <f t="shared" si="66"/>
        <v/>
      </c>
    </row>
    <row r="701" spans="4:22">
      <c r="D701" s="2" t="str">
        <f t="shared" si="61"/>
        <v/>
      </c>
      <c r="F701" s="4">
        <f t="shared" si="62"/>
        <v>0</v>
      </c>
      <c r="J701" s="2">
        <f t="shared" si="63"/>
        <v>0</v>
      </c>
      <c r="M701" s="4" t="str">
        <f t="shared" si="64"/>
        <v/>
      </c>
      <c r="O701" s="4">
        <f t="shared" si="65"/>
        <v>0</v>
      </c>
      <c r="V701" s="4" t="str">
        <f t="shared" si="66"/>
        <v/>
      </c>
    </row>
    <row r="702" spans="4:22">
      <c r="D702" s="2" t="str">
        <f t="shared" si="61"/>
        <v/>
      </c>
      <c r="F702" s="4">
        <f t="shared" si="62"/>
        <v>0</v>
      </c>
      <c r="J702" s="2">
        <f t="shared" si="63"/>
        <v>0</v>
      </c>
      <c r="M702" s="4" t="str">
        <f t="shared" si="64"/>
        <v/>
      </c>
      <c r="O702" s="4">
        <f t="shared" si="65"/>
        <v>0</v>
      </c>
      <c r="V702" s="4" t="str">
        <f t="shared" si="66"/>
        <v/>
      </c>
    </row>
    <row r="703" spans="4:22">
      <c r="D703" s="2" t="str">
        <f t="shared" si="61"/>
        <v/>
      </c>
      <c r="F703" s="4">
        <f t="shared" si="62"/>
        <v>0</v>
      </c>
      <c r="J703" s="2">
        <f t="shared" si="63"/>
        <v>0</v>
      </c>
      <c r="M703" s="4" t="str">
        <f t="shared" si="64"/>
        <v/>
      </c>
      <c r="O703" s="4">
        <f t="shared" si="65"/>
        <v>0</v>
      </c>
      <c r="V703" s="4" t="str">
        <f t="shared" si="66"/>
        <v/>
      </c>
    </row>
    <row r="704" spans="4:22">
      <c r="D704" s="2" t="str">
        <f t="shared" si="61"/>
        <v/>
      </c>
      <c r="F704" s="4">
        <f t="shared" si="62"/>
        <v>0</v>
      </c>
      <c r="J704" s="2">
        <f t="shared" si="63"/>
        <v>0</v>
      </c>
      <c r="M704" s="4" t="str">
        <f t="shared" si="64"/>
        <v/>
      </c>
      <c r="O704" s="4">
        <f t="shared" si="65"/>
        <v>0</v>
      </c>
      <c r="V704" s="4" t="str">
        <f t="shared" si="66"/>
        <v/>
      </c>
    </row>
    <row r="705" spans="4:22">
      <c r="D705" s="2" t="str">
        <f t="shared" si="61"/>
        <v/>
      </c>
      <c r="F705" s="4">
        <f t="shared" si="62"/>
        <v>0</v>
      </c>
      <c r="J705" s="2">
        <f t="shared" si="63"/>
        <v>0</v>
      </c>
      <c r="M705" s="4" t="str">
        <f t="shared" si="64"/>
        <v/>
      </c>
      <c r="O705" s="4">
        <f t="shared" si="65"/>
        <v>0</v>
      </c>
      <c r="V705" s="4" t="str">
        <f t="shared" si="66"/>
        <v/>
      </c>
    </row>
    <row r="706" spans="4:22">
      <c r="D706" s="2" t="str">
        <f t="shared" si="61"/>
        <v/>
      </c>
      <c r="F706" s="4">
        <f t="shared" si="62"/>
        <v>0</v>
      </c>
      <c r="J706" s="2">
        <f t="shared" si="63"/>
        <v>0</v>
      </c>
      <c r="M706" s="4" t="str">
        <f t="shared" si="64"/>
        <v/>
      </c>
      <c r="O706" s="4">
        <f t="shared" si="65"/>
        <v>0</v>
      </c>
      <c r="V706" s="4" t="str">
        <f t="shared" si="66"/>
        <v/>
      </c>
    </row>
    <row r="707" spans="4:22">
      <c r="D707" s="2" t="str">
        <f t="shared" ref="D707:D770" si="67">IF(ISNA(VLOOKUP(C707,AC$1:AE$9999,2,FALSE)),"",VLOOKUP(C707,AC$1:AE$9999,2,FALSE))</f>
        <v/>
      </c>
      <c r="F707" s="4">
        <f t="shared" ref="F707:F770" si="68">IF(I707+G707=0,0,IF(I707=0,SQRT(G707^2+H707),I707*PI()*(1-(J707/360))))</f>
        <v>0</v>
      </c>
      <c r="J707" s="2">
        <f t="shared" ref="J707:J770" si="69">IF(I707=0,0,IF(K707="90°",270,ASIN((K707/2)/(I707/2))*180/PI()*2))</f>
        <v>0</v>
      </c>
      <c r="M707" s="4" t="str">
        <f t="shared" ref="M707:M770" si="70">IF(E707+F707+N707=0,"",IF((D707*F707*L707)/1000+N707=0,(D707*E707*L707)/1000+N707,(D707*F707*L707)/1000+N707))</f>
        <v/>
      </c>
      <c r="O707" s="4">
        <f t="shared" ref="O707:O770" si="71">IF(O706&gt;0,0,IF(A708&amp;B708=A707&amp;B707,0,IF(COUNTIFS(A:A,A707,B:B,B707)&gt;=2,SUMIFS(M:M,A:A,A707,B:B,B707),0)))</f>
        <v>0</v>
      </c>
      <c r="V707" s="4" t="str">
        <f t="shared" ref="V707:V770" si="72">M707</f>
        <v/>
      </c>
    </row>
    <row r="708" spans="4:22">
      <c r="D708" s="2" t="str">
        <f t="shared" si="67"/>
        <v/>
      </c>
      <c r="F708" s="4">
        <f t="shared" si="68"/>
        <v>0</v>
      </c>
      <c r="J708" s="2">
        <f t="shared" si="69"/>
        <v>0</v>
      </c>
      <c r="M708" s="4" t="str">
        <f t="shared" si="70"/>
        <v/>
      </c>
      <c r="O708" s="4">
        <f t="shared" si="71"/>
        <v>0</v>
      </c>
      <c r="V708" s="4" t="str">
        <f t="shared" si="72"/>
        <v/>
      </c>
    </row>
    <row r="709" spans="4:22">
      <c r="D709" s="2" t="str">
        <f t="shared" si="67"/>
        <v/>
      </c>
      <c r="F709" s="4">
        <f t="shared" si="68"/>
        <v>0</v>
      </c>
      <c r="J709" s="2">
        <f t="shared" si="69"/>
        <v>0</v>
      </c>
      <c r="M709" s="4" t="str">
        <f t="shared" si="70"/>
        <v/>
      </c>
      <c r="O709" s="4">
        <f t="shared" si="71"/>
        <v>0</v>
      </c>
      <c r="V709" s="4" t="str">
        <f t="shared" si="72"/>
        <v/>
      </c>
    </row>
    <row r="710" spans="4:22">
      <c r="D710" s="2" t="str">
        <f t="shared" si="67"/>
        <v/>
      </c>
      <c r="F710" s="4">
        <f t="shared" si="68"/>
        <v>0</v>
      </c>
      <c r="J710" s="2">
        <f t="shared" si="69"/>
        <v>0</v>
      </c>
      <c r="M710" s="4" t="str">
        <f t="shared" si="70"/>
        <v/>
      </c>
      <c r="O710" s="4">
        <f t="shared" si="71"/>
        <v>0</v>
      </c>
      <c r="V710" s="4" t="str">
        <f t="shared" si="72"/>
        <v/>
      </c>
    </row>
    <row r="711" spans="4:22">
      <c r="D711" s="2" t="str">
        <f t="shared" si="67"/>
        <v/>
      </c>
      <c r="F711" s="4">
        <f t="shared" si="68"/>
        <v>0</v>
      </c>
      <c r="J711" s="2">
        <f t="shared" si="69"/>
        <v>0</v>
      </c>
      <c r="M711" s="4" t="str">
        <f t="shared" si="70"/>
        <v/>
      </c>
      <c r="O711" s="4">
        <f t="shared" si="71"/>
        <v>0</v>
      </c>
      <c r="V711" s="4" t="str">
        <f t="shared" si="72"/>
        <v/>
      </c>
    </row>
    <row r="712" spans="4:22">
      <c r="D712" s="2" t="str">
        <f t="shared" si="67"/>
        <v/>
      </c>
      <c r="F712" s="4">
        <f t="shared" si="68"/>
        <v>0</v>
      </c>
      <c r="J712" s="2">
        <f t="shared" si="69"/>
        <v>0</v>
      </c>
      <c r="M712" s="4" t="str">
        <f t="shared" si="70"/>
        <v/>
      </c>
      <c r="O712" s="4">
        <f t="shared" si="71"/>
        <v>0</v>
      </c>
      <c r="V712" s="4" t="str">
        <f t="shared" si="72"/>
        <v/>
      </c>
    </row>
    <row r="713" spans="4:22">
      <c r="D713" s="2" t="str">
        <f t="shared" si="67"/>
        <v/>
      </c>
      <c r="F713" s="4">
        <f t="shared" si="68"/>
        <v>0</v>
      </c>
      <c r="J713" s="2">
        <f t="shared" si="69"/>
        <v>0</v>
      </c>
      <c r="M713" s="4" t="str">
        <f t="shared" si="70"/>
        <v/>
      </c>
      <c r="O713" s="4">
        <f t="shared" si="71"/>
        <v>0</v>
      </c>
      <c r="V713" s="4" t="str">
        <f t="shared" si="72"/>
        <v/>
      </c>
    </row>
    <row r="714" spans="4:22">
      <c r="D714" s="2" t="str">
        <f t="shared" si="67"/>
        <v/>
      </c>
      <c r="F714" s="4">
        <f t="shared" si="68"/>
        <v>0</v>
      </c>
      <c r="J714" s="2">
        <f t="shared" si="69"/>
        <v>0</v>
      </c>
      <c r="M714" s="4" t="str">
        <f t="shared" si="70"/>
        <v/>
      </c>
      <c r="O714" s="4">
        <f t="shared" si="71"/>
        <v>0</v>
      </c>
      <c r="V714" s="4" t="str">
        <f t="shared" si="72"/>
        <v/>
      </c>
    </row>
    <row r="715" spans="4:22">
      <c r="D715" s="2" t="str">
        <f t="shared" si="67"/>
        <v/>
      </c>
      <c r="F715" s="4">
        <f t="shared" si="68"/>
        <v>0</v>
      </c>
      <c r="J715" s="2">
        <f t="shared" si="69"/>
        <v>0</v>
      </c>
      <c r="M715" s="4" t="str">
        <f t="shared" si="70"/>
        <v/>
      </c>
      <c r="O715" s="4">
        <f t="shared" si="71"/>
        <v>0</v>
      </c>
      <c r="V715" s="4" t="str">
        <f t="shared" si="72"/>
        <v/>
      </c>
    </row>
    <row r="716" spans="4:22">
      <c r="D716" s="2" t="str">
        <f t="shared" si="67"/>
        <v/>
      </c>
      <c r="F716" s="4">
        <f t="shared" si="68"/>
        <v>0</v>
      </c>
      <c r="J716" s="2">
        <f t="shared" si="69"/>
        <v>0</v>
      </c>
      <c r="M716" s="4" t="str">
        <f t="shared" si="70"/>
        <v/>
      </c>
      <c r="O716" s="4">
        <f t="shared" si="71"/>
        <v>0</v>
      </c>
      <c r="V716" s="4" t="str">
        <f t="shared" si="72"/>
        <v/>
      </c>
    </row>
    <row r="717" spans="4:22">
      <c r="D717" s="2" t="str">
        <f t="shared" si="67"/>
        <v/>
      </c>
      <c r="F717" s="4">
        <f t="shared" si="68"/>
        <v>0</v>
      </c>
      <c r="J717" s="2">
        <f t="shared" si="69"/>
        <v>0</v>
      </c>
      <c r="M717" s="4" t="str">
        <f t="shared" si="70"/>
        <v/>
      </c>
      <c r="O717" s="4">
        <f t="shared" si="71"/>
        <v>0</v>
      </c>
      <c r="V717" s="4" t="str">
        <f t="shared" si="72"/>
        <v/>
      </c>
    </row>
    <row r="718" spans="4:22">
      <c r="D718" s="2" t="str">
        <f t="shared" si="67"/>
        <v/>
      </c>
      <c r="F718" s="4">
        <f t="shared" si="68"/>
        <v>0</v>
      </c>
      <c r="J718" s="2">
        <f t="shared" si="69"/>
        <v>0</v>
      </c>
      <c r="M718" s="4" t="str">
        <f t="shared" si="70"/>
        <v/>
      </c>
      <c r="O718" s="4">
        <f t="shared" si="71"/>
        <v>0</v>
      </c>
      <c r="V718" s="4" t="str">
        <f t="shared" si="72"/>
        <v/>
      </c>
    </row>
    <row r="719" spans="4:22">
      <c r="D719" s="2" t="str">
        <f t="shared" si="67"/>
        <v/>
      </c>
      <c r="F719" s="4">
        <f t="shared" si="68"/>
        <v>0</v>
      </c>
      <c r="J719" s="2">
        <f t="shared" si="69"/>
        <v>0</v>
      </c>
      <c r="M719" s="4" t="str">
        <f t="shared" si="70"/>
        <v/>
      </c>
      <c r="O719" s="4">
        <f t="shared" si="71"/>
        <v>0</v>
      </c>
      <c r="V719" s="4" t="str">
        <f t="shared" si="72"/>
        <v/>
      </c>
    </row>
    <row r="720" spans="4:22">
      <c r="D720" s="2" t="str">
        <f t="shared" si="67"/>
        <v/>
      </c>
      <c r="F720" s="4">
        <f t="shared" si="68"/>
        <v>0</v>
      </c>
      <c r="J720" s="2">
        <f t="shared" si="69"/>
        <v>0</v>
      </c>
      <c r="M720" s="4" t="str">
        <f t="shared" si="70"/>
        <v/>
      </c>
      <c r="O720" s="4">
        <f t="shared" si="71"/>
        <v>0</v>
      </c>
      <c r="V720" s="4" t="str">
        <f t="shared" si="72"/>
        <v/>
      </c>
    </row>
    <row r="721" spans="4:22">
      <c r="D721" s="2" t="str">
        <f t="shared" si="67"/>
        <v/>
      </c>
      <c r="F721" s="4">
        <f t="shared" si="68"/>
        <v>0</v>
      </c>
      <c r="J721" s="2">
        <f t="shared" si="69"/>
        <v>0</v>
      </c>
      <c r="M721" s="4" t="str">
        <f t="shared" si="70"/>
        <v/>
      </c>
      <c r="O721" s="4">
        <f t="shared" si="71"/>
        <v>0</v>
      </c>
      <c r="V721" s="4" t="str">
        <f t="shared" si="72"/>
        <v/>
      </c>
    </row>
    <row r="722" spans="4:22">
      <c r="D722" s="2" t="str">
        <f t="shared" si="67"/>
        <v/>
      </c>
      <c r="F722" s="4">
        <f t="shared" si="68"/>
        <v>0</v>
      </c>
      <c r="J722" s="2">
        <f t="shared" si="69"/>
        <v>0</v>
      </c>
      <c r="M722" s="4" t="str">
        <f t="shared" si="70"/>
        <v/>
      </c>
      <c r="O722" s="4">
        <f t="shared" si="71"/>
        <v>0</v>
      </c>
      <c r="V722" s="4" t="str">
        <f t="shared" si="72"/>
        <v/>
      </c>
    </row>
    <row r="723" spans="4:22">
      <c r="D723" s="2" t="str">
        <f t="shared" si="67"/>
        <v/>
      </c>
      <c r="F723" s="4">
        <f t="shared" si="68"/>
        <v>0</v>
      </c>
      <c r="J723" s="2">
        <f t="shared" si="69"/>
        <v>0</v>
      </c>
      <c r="M723" s="4" t="str">
        <f t="shared" si="70"/>
        <v/>
      </c>
      <c r="O723" s="4">
        <f t="shared" si="71"/>
        <v>0</v>
      </c>
      <c r="V723" s="4" t="str">
        <f t="shared" si="72"/>
        <v/>
      </c>
    </row>
    <row r="724" spans="4:22">
      <c r="D724" s="2" t="str">
        <f t="shared" si="67"/>
        <v/>
      </c>
      <c r="F724" s="4">
        <f t="shared" si="68"/>
        <v>0</v>
      </c>
      <c r="J724" s="2">
        <f t="shared" si="69"/>
        <v>0</v>
      </c>
      <c r="M724" s="4" t="str">
        <f t="shared" si="70"/>
        <v/>
      </c>
      <c r="O724" s="4">
        <f t="shared" si="71"/>
        <v>0</v>
      </c>
      <c r="V724" s="4" t="str">
        <f t="shared" si="72"/>
        <v/>
      </c>
    </row>
    <row r="725" spans="4:22">
      <c r="D725" s="2" t="str">
        <f t="shared" si="67"/>
        <v/>
      </c>
      <c r="F725" s="4">
        <f t="shared" si="68"/>
        <v>0</v>
      </c>
      <c r="J725" s="2">
        <f t="shared" si="69"/>
        <v>0</v>
      </c>
      <c r="M725" s="4" t="str">
        <f t="shared" si="70"/>
        <v/>
      </c>
      <c r="O725" s="4">
        <f t="shared" si="71"/>
        <v>0</v>
      </c>
      <c r="V725" s="4" t="str">
        <f t="shared" si="72"/>
        <v/>
      </c>
    </row>
    <row r="726" spans="4:22">
      <c r="D726" s="2" t="str">
        <f t="shared" si="67"/>
        <v/>
      </c>
      <c r="F726" s="4">
        <f t="shared" si="68"/>
        <v>0</v>
      </c>
      <c r="J726" s="2">
        <f t="shared" si="69"/>
        <v>0</v>
      </c>
      <c r="M726" s="4" t="str">
        <f t="shared" si="70"/>
        <v/>
      </c>
      <c r="O726" s="4">
        <f t="shared" si="71"/>
        <v>0</v>
      </c>
      <c r="V726" s="4" t="str">
        <f t="shared" si="72"/>
        <v/>
      </c>
    </row>
    <row r="727" spans="4:22">
      <c r="D727" s="2" t="str">
        <f t="shared" si="67"/>
        <v/>
      </c>
      <c r="F727" s="4">
        <f t="shared" si="68"/>
        <v>0</v>
      </c>
      <c r="J727" s="2">
        <f t="shared" si="69"/>
        <v>0</v>
      </c>
      <c r="M727" s="4" t="str">
        <f t="shared" si="70"/>
        <v/>
      </c>
      <c r="O727" s="4">
        <f t="shared" si="71"/>
        <v>0</v>
      </c>
      <c r="V727" s="4" t="str">
        <f t="shared" si="72"/>
        <v/>
      </c>
    </row>
    <row r="728" spans="4:22">
      <c r="D728" s="2" t="str">
        <f t="shared" si="67"/>
        <v/>
      </c>
      <c r="F728" s="4">
        <f t="shared" si="68"/>
        <v>0</v>
      </c>
      <c r="J728" s="2">
        <f t="shared" si="69"/>
        <v>0</v>
      </c>
      <c r="M728" s="4" t="str">
        <f t="shared" si="70"/>
        <v/>
      </c>
      <c r="O728" s="4">
        <f t="shared" si="71"/>
        <v>0</v>
      </c>
      <c r="V728" s="4" t="str">
        <f t="shared" si="72"/>
        <v/>
      </c>
    </row>
    <row r="729" spans="4:22">
      <c r="D729" s="2" t="str">
        <f t="shared" si="67"/>
        <v/>
      </c>
      <c r="F729" s="4">
        <f t="shared" si="68"/>
        <v>0</v>
      </c>
      <c r="J729" s="2">
        <f t="shared" si="69"/>
        <v>0</v>
      </c>
      <c r="M729" s="4" t="str">
        <f t="shared" si="70"/>
        <v/>
      </c>
      <c r="O729" s="4">
        <f t="shared" si="71"/>
        <v>0</v>
      </c>
      <c r="V729" s="4" t="str">
        <f t="shared" si="72"/>
        <v/>
      </c>
    </row>
    <row r="730" spans="4:22">
      <c r="D730" s="2" t="str">
        <f t="shared" si="67"/>
        <v/>
      </c>
      <c r="F730" s="4">
        <f t="shared" si="68"/>
        <v>0</v>
      </c>
      <c r="J730" s="2">
        <f t="shared" si="69"/>
        <v>0</v>
      </c>
      <c r="M730" s="4" t="str">
        <f t="shared" si="70"/>
        <v/>
      </c>
      <c r="O730" s="4">
        <f t="shared" si="71"/>
        <v>0</v>
      </c>
      <c r="V730" s="4" t="str">
        <f t="shared" si="72"/>
        <v/>
      </c>
    </row>
    <row r="731" spans="4:22">
      <c r="D731" s="2" t="str">
        <f t="shared" si="67"/>
        <v/>
      </c>
      <c r="F731" s="4">
        <f t="shared" si="68"/>
        <v>0</v>
      </c>
      <c r="J731" s="2">
        <f t="shared" si="69"/>
        <v>0</v>
      </c>
      <c r="M731" s="4" t="str">
        <f t="shared" si="70"/>
        <v/>
      </c>
      <c r="O731" s="4">
        <f t="shared" si="71"/>
        <v>0</v>
      </c>
      <c r="V731" s="4" t="str">
        <f t="shared" si="72"/>
        <v/>
      </c>
    </row>
    <row r="732" spans="4:22">
      <c r="D732" s="2" t="str">
        <f t="shared" si="67"/>
        <v/>
      </c>
      <c r="F732" s="4">
        <f t="shared" si="68"/>
        <v>0</v>
      </c>
      <c r="J732" s="2">
        <f t="shared" si="69"/>
        <v>0</v>
      </c>
      <c r="M732" s="4" t="str">
        <f t="shared" si="70"/>
        <v/>
      </c>
      <c r="O732" s="4">
        <f t="shared" si="71"/>
        <v>0</v>
      </c>
      <c r="V732" s="4" t="str">
        <f t="shared" si="72"/>
        <v/>
      </c>
    </row>
    <row r="733" spans="4:22">
      <c r="D733" s="2" t="str">
        <f t="shared" si="67"/>
        <v/>
      </c>
      <c r="F733" s="4">
        <f t="shared" si="68"/>
        <v>0</v>
      </c>
      <c r="J733" s="2">
        <f t="shared" si="69"/>
        <v>0</v>
      </c>
      <c r="M733" s="4" t="str">
        <f t="shared" si="70"/>
        <v/>
      </c>
      <c r="O733" s="4">
        <f t="shared" si="71"/>
        <v>0</v>
      </c>
      <c r="V733" s="4" t="str">
        <f t="shared" si="72"/>
        <v/>
      </c>
    </row>
    <row r="734" spans="4:22">
      <c r="D734" s="2" t="str">
        <f t="shared" si="67"/>
        <v/>
      </c>
      <c r="F734" s="4">
        <f t="shared" si="68"/>
        <v>0</v>
      </c>
      <c r="J734" s="2">
        <f t="shared" si="69"/>
        <v>0</v>
      </c>
      <c r="M734" s="4" t="str">
        <f t="shared" si="70"/>
        <v/>
      </c>
      <c r="O734" s="4">
        <f t="shared" si="71"/>
        <v>0</v>
      </c>
      <c r="V734" s="4" t="str">
        <f t="shared" si="72"/>
        <v/>
      </c>
    </row>
    <row r="735" spans="4:22">
      <c r="D735" s="2" t="str">
        <f t="shared" si="67"/>
        <v/>
      </c>
      <c r="F735" s="4">
        <f t="shared" si="68"/>
        <v>0</v>
      </c>
      <c r="J735" s="2">
        <f t="shared" si="69"/>
        <v>0</v>
      </c>
      <c r="M735" s="4" t="str">
        <f t="shared" si="70"/>
        <v/>
      </c>
      <c r="O735" s="4">
        <f t="shared" si="71"/>
        <v>0</v>
      </c>
      <c r="V735" s="4" t="str">
        <f t="shared" si="72"/>
        <v/>
      </c>
    </row>
    <row r="736" spans="4:22">
      <c r="D736" s="2" t="str">
        <f t="shared" si="67"/>
        <v/>
      </c>
      <c r="F736" s="4">
        <f t="shared" si="68"/>
        <v>0</v>
      </c>
      <c r="J736" s="2">
        <f t="shared" si="69"/>
        <v>0</v>
      </c>
      <c r="M736" s="4" t="str">
        <f t="shared" si="70"/>
        <v/>
      </c>
      <c r="O736" s="4">
        <f t="shared" si="71"/>
        <v>0</v>
      </c>
      <c r="V736" s="4" t="str">
        <f t="shared" si="72"/>
        <v/>
      </c>
    </row>
    <row r="737" spans="4:22">
      <c r="D737" s="2" t="str">
        <f t="shared" si="67"/>
        <v/>
      </c>
      <c r="F737" s="4">
        <f t="shared" si="68"/>
        <v>0</v>
      </c>
      <c r="J737" s="2">
        <f t="shared" si="69"/>
        <v>0</v>
      </c>
      <c r="M737" s="4" t="str">
        <f t="shared" si="70"/>
        <v/>
      </c>
      <c r="O737" s="4">
        <f t="shared" si="71"/>
        <v>0</v>
      </c>
      <c r="V737" s="4" t="str">
        <f t="shared" si="72"/>
        <v/>
      </c>
    </row>
    <row r="738" spans="4:22">
      <c r="D738" s="2" t="str">
        <f t="shared" si="67"/>
        <v/>
      </c>
      <c r="F738" s="4">
        <f t="shared" si="68"/>
        <v>0</v>
      </c>
      <c r="J738" s="2">
        <f t="shared" si="69"/>
        <v>0</v>
      </c>
      <c r="M738" s="4" t="str">
        <f t="shared" si="70"/>
        <v/>
      </c>
      <c r="O738" s="4">
        <f t="shared" si="71"/>
        <v>0</v>
      </c>
      <c r="V738" s="4" t="str">
        <f t="shared" si="72"/>
        <v/>
      </c>
    </row>
    <row r="739" spans="4:22">
      <c r="D739" s="2" t="str">
        <f t="shared" si="67"/>
        <v/>
      </c>
      <c r="F739" s="4">
        <f t="shared" si="68"/>
        <v>0</v>
      </c>
      <c r="J739" s="2">
        <f t="shared" si="69"/>
        <v>0</v>
      </c>
      <c r="M739" s="4" t="str">
        <f t="shared" si="70"/>
        <v/>
      </c>
      <c r="O739" s="4">
        <f t="shared" si="71"/>
        <v>0</v>
      </c>
      <c r="V739" s="4" t="str">
        <f t="shared" si="72"/>
        <v/>
      </c>
    </row>
    <row r="740" spans="4:22">
      <c r="D740" s="2" t="str">
        <f t="shared" si="67"/>
        <v/>
      </c>
      <c r="F740" s="4">
        <f t="shared" si="68"/>
        <v>0</v>
      </c>
      <c r="J740" s="2">
        <f t="shared" si="69"/>
        <v>0</v>
      </c>
      <c r="M740" s="4" t="str">
        <f t="shared" si="70"/>
        <v/>
      </c>
      <c r="O740" s="4">
        <f t="shared" si="71"/>
        <v>0</v>
      </c>
      <c r="V740" s="4" t="str">
        <f t="shared" si="72"/>
        <v/>
      </c>
    </row>
    <row r="741" spans="4:22">
      <c r="D741" s="2" t="str">
        <f t="shared" si="67"/>
        <v/>
      </c>
      <c r="F741" s="4">
        <f t="shared" si="68"/>
        <v>0</v>
      </c>
      <c r="J741" s="2">
        <f t="shared" si="69"/>
        <v>0</v>
      </c>
      <c r="M741" s="4" t="str">
        <f t="shared" si="70"/>
        <v/>
      </c>
      <c r="O741" s="4">
        <f t="shared" si="71"/>
        <v>0</v>
      </c>
      <c r="V741" s="4" t="str">
        <f t="shared" si="72"/>
        <v/>
      </c>
    </row>
    <row r="742" spans="4:22">
      <c r="D742" s="2" t="str">
        <f t="shared" si="67"/>
        <v/>
      </c>
      <c r="F742" s="4">
        <f t="shared" si="68"/>
        <v>0</v>
      </c>
      <c r="J742" s="2">
        <f t="shared" si="69"/>
        <v>0</v>
      </c>
      <c r="M742" s="4" t="str">
        <f t="shared" si="70"/>
        <v/>
      </c>
      <c r="O742" s="4">
        <f t="shared" si="71"/>
        <v>0</v>
      </c>
      <c r="V742" s="4" t="str">
        <f t="shared" si="72"/>
        <v/>
      </c>
    </row>
    <row r="743" spans="4:22">
      <c r="D743" s="2" t="str">
        <f t="shared" si="67"/>
        <v/>
      </c>
      <c r="F743" s="4">
        <f t="shared" si="68"/>
        <v>0</v>
      </c>
      <c r="J743" s="2">
        <f t="shared" si="69"/>
        <v>0</v>
      </c>
      <c r="M743" s="4" t="str">
        <f t="shared" si="70"/>
        <v/>
      </c>
      <c r="O743" s="4">
        <f t="shared" si="71"/>
        <v>0</v>
      </c>
      <c r="V743" s="4" t="str">
        <f t="shared" si="72"/>
        <v/>
      </c>
    </row>
    <row r="744" spans="4:22">
      <c r="D744" s="2" t="str">
        <f t="shared" si="67"/>
        <v/>
      </c>
      <c r="F744" s="4">
        <f t="shared" si="68"/>
        <v>0</v>
      </c>
      <c r="J744" s="2">
        <f t="shared" si="69"/>
        <v>0</v>
      </c>
      <c r="M744" s="4" t="str">
        <f t="shared" si="70"/>
        <v/>
      </c>
      <c r="O744" s="4">
        <f t="shared" si="71"/>
        <v>0</v>
      </c>
      <c r="V744" s="4" t="str">
        <f t="shared" si="72"/>
        <v/>
      </c>
    </row>
    <row r="745" spans="4:22">
      <c r="D745" s="2" t="str">
        <f t="shared" si="67"/>
        <v/>
      </c>
      <c r="F745" s="4">
        <f t="shared" si="68"/>
        <v>0</v>
      </c>
      <c r="J745" s="2">
        <f t="shared" si="69"/>
        <v>0</v>
      </c>
      <c r="M745" s="4" t="str">
        <f t="shared" si="70"/>
        <v/>
      </c>
      <c r="O745" s="4">
        <f t="shared" si="71"/>
        <v>0</v>
      </c>
      <c r="V745" s="4" t="str">
        <f t="shared" si="72"/>
        <v/>
      </c>
    </row>
    <row r="746" spans="4:22">
      <c r="D746" s="2" t="str">
        <f t="shared" si="67"/>
        <v/>
      </c>
      <c r="F746" s="4">
        <f t="shared" si="68"/>
        <v>0</v>
      </c>
      <c r="J746" s="2">
        <f t="shared" si="69"/>
        <v>0</v>
      </c>
      <c r="M746" s="4" t="str">
        <f t="shared" si="70"/>
        <v/>
      </c>
      <c r="O746" s="4">
        <f t="shared" si="71"/>
        <v>0</v>
      </c>
      <c r="V746" s="4" t="str">
        <f t="shared" si="72"/>
        <v/>
      </c>
    </row>
    <row r="747" spans="4:22">
      <c r="D747" s="2" t="str">
        <f t="shared" si="67"/>
        <v/>
      </c>
      <c r="F747" s="4">
        <f t="shared" si="68"/>
        <v>0</v>
      </c>
      <c r="J747" s="2">
        <f t="shared" si="69"/>
        <v>0</v>
      </c>
      <c r="M747" s="4" t="str">
        <f t="shared" si="70"/>
        <v/>
      </c>
      <c r="O747" s="4">
        <f t="shared" si="71"/>
        <v>0</v>
      </c>
      <c r="V747" s="4" t="str">
        <f t="shared" si="72"/>
        <v/>
      </c>
    </row>
    <row r="748" spans="4:22">
      <c r="D748" s="2" t="str">
        <f t="shared" si="67"/>
        <v/>
      </c>
      <c r="F748" s="4">
        <f t="shared" si="68"/>
        <v>0</v>
      </c>
      <c r="J748" s="2">
        <f t="shared" si="69"/>
        <v>0</v>
      </c>
      <c r="M748" s="4" t="str">
        <f t="shared" si="70"/>
        <v/>
      </c>
      <c r="O748" s="4">
        <f t="shared" si="71"/>
        <v>0</v>
      </c>
      <c r="V748" s="4" t="str">
        <f t="shared" si="72"/>
        <v/>
      </c>
    </row>
    <row r="749" spans="4:22">
      <c r="D749" s="2" t="str">
        <f t="shared" si="67"/>
        <v/>
      </c>
      <c r="F749" s="4">
        <f t="shared" si="68"/>
        <v>0</v>
      </c>
      <c r="J749" s="2">
        <f t="shared" si="69"/>
        <v>0</v>
      </c>
      <c r="M749" s="4" t="str">
        <f t="shared" si="70"/>
        <v/>
      </c>
      <c r="O749" s="4">
        <f t="shared" si="71"/>
        <v>0</v>
      </c>
      <c r="V749" s="4" t="str">
        <f t="shared" si="72"/>
        <v/>
      </c>
    </row>
    <row r="750" spans="4:22">
      <c r="D750" s="2" t="str">
        <f t="shared" si="67"/>
        <v/>
      </c>
      <c r="F750" s="4">
        <f t="shared" si="68"/>
        <v>0</v>
      </c>
      <c r="J750" s="2">
        <f t="shared" si="69"/>
        <v>0</v>
      </c>
      <c r="M750" s="4" t="str">
        <f t="shared" si="70"/>
        <v/>
      </c>
      <c r="O750" s="4">
        <f t="shared" si="71"/>
        <v>0</v>
      </c>
      <c r="V750" s="4" t="str">
        <f t="shared" si="72"/>
        <v/>
      </c>
    </row>
    <row r="751" spans="4:22">
      <c r="D751" s="2" t="str">
        <f t="shared" si="67"/>
        <v/>
      </c>
      <c r="F751" s="4">
        <f t="shared" si="68"/>
        <v>0</v>
      </c>
      <c r="J751" s="2">
        <f t="shared" si="69"/>
        <v>0</v>
      </c>
      <c r="M751" s="4" t="str">
        <f t="shared" si="70"/>
        <v/>
      </c>
      <c r="O751" s="4">
        <f t="shared" si="71"/>
        <v>0</v>
      </c>
      <c r="V751" s="4" t="str">
        <f t="shared" si="72"/>
        <v/>
      </c>
    </row>
    <row r="752" spans="4:22">
      <c r="D752" s="2" t="str">
        <f t="shared" si="67"/>
        <v/>
      </c>
      <c r="F752" s="4">
        <f t="shared" si="68"/>
        <v>0</v>
      </c>
      <c r="J752" s="2">
        <f t="shared" si="69"/>
        <v>0</v>
      </c>
      <c r="M752" s="4" t="str">
        <f t="shared" si="70"/>
        <v/>
      </c>
      <c r="O752" s="4">
        <f t="shared" si="71"/>
        <v>0</v>
      </c>
      <c r="V752" s="4" t="str">
        <f t="shared" si="72"/>
        <v/>
      </c>
    </row>
    <row r="753" spans="4:22">
      <c r="D753" s="2" t="str">
        <f t="shared" si="67"/>
        <v/>
      </c>
      <c r="F753" s="4">
        <f t="shared" si="68"/>
        <v>0</v>
      </c>
      <c r="J753" s="2">
        <f t="shared" si="69"/>
        <v>0</v>
      </c>
      <c r="M753" s="4" t="str">
        <f t="shared" si="70"/>
        <v/>
      </c>
      <c r="O753" s="4">
        <f t="shared" si="71"/>
        <v>0</v>
      </c>
      <c r="V753" s="4" t="str">
        <f t="shared" si="72"/>
        <v/>
      </c>
    </row>
    <row r="754" spans="4:22">
      <c r="D754" s="2" t="str">
        <f t="shared" si="67"/>
        <v/>
      </c>
      <c r="F754" s="4">
        <f t="shared" si="68"/>
        <v>0</v>
      </c>
      <c r="J754" s="2">
        <f t="shared" si="69"/>
        <v>0</v>
      </c>
      <c r="M754" s="4" t="str">
        <f t="shared" si="70"/>
        <v/>
      </c>
      <c r="O754" s="4">
        <f t="shared" si="71"/>
        <v>0</v>
      </c>
      <c r="V754" s="4" t="str">
        <f t="shared" si="72"/>
        <v/>
      </c>
    </row>
    <row r="755" spans="4:22">
      <c r="D755" s="2" t="str">
        <f t="shared" si="67"/>
        <v/>
      </c>
      <c r="F755" s="4">
        <f t="shared" si="68"/>
        <v>0</v>
      </c>
      <c r="J755" s="2">
        <f t="shared" si="69"/>
        <v>0</v>
      </c>
      <c r="M755" s="4" t="str">
        <f t="shared" si="70"/>
        <v/>
      </c>
      <c r="O755" s="4">
        <f t="shared" si="71"/>
        <v>0</v>
      </c>
      <c r="V755" s="4" t="str">
        <f t="shared" si="72"/>
        <v/>
      </c>
    </row>
    <row r="756" spans="4:22">
      <c r="D756" s="2" t="str">
        <f t="shared" si="67"/>
        <v/>
      </c>
      <c r="F756" s="4">
        <f t="shared" si="68"/>
        <v>0</v>
      </c>
      <c r="J756" s="2">
        <f t="shared" si="69"/>
        <v>0</v>
      </c>
      <c r="M756" s="4" t="str">
        <f t="shared" si="70"/>
        <v/>
      </c>
      <c r="O756" s="4">
        <f t="shared" si="71"/>
        <v>0</v>
      </c>
      <c r="V756" s="4" t="str">
        <f t="shared" si="72"/>
        <v/>
      </c>
    </row>
    <row r="757" spans="4:22">
      <c r="D757" s="2" t="str">
        <f t="shared" si="67"/>
        <v/>
      </c>
      <c r="F757" s="4">
        <f t="shared" si="68"/>
        <v>0</v>
      </c>
      <c r="J757" s="2">
        <f t="shared" si="69"/>
        <v>0</v>
      </c>
      <c r="M757" s="4" t="str">
        <f t="shared" si="70"/>
        <v/>
      </c>
      <c r="O757" s="4">
        <f t="shared" si="71"/>
        <v>0</v>
      </c>
      <c r="V757" s="4" t="str">
        <f t="shared" si="72"/>
        <v/>
      </c>
    </row>
    <row r="758" spans="4:22">
      <c r="D758" s="2" t="str">
        <f t="shared" si="67"/>
        <v/>
      </c>
      <c r="F758" s="4">
        <f t="shared" si="68"/>
        <v>0</v>
      </c>
      <c r="J758" s="2">
        <f t="shared" si="69"/>
        <v>0</v>
      </c>
      <c r="M758" s="4" t="str">
        <f t="shared" si="70"/>
        <v/>
      </c>
      <c r="O758" s="4">
        <f t="shared" si="71"/>
        <v>0</v>
      </c>
      <c r="V758" s="4" t="str">
        <f t="shared" si="72"/>
        <v/>
      </c>
    </row>
    <row r="759" spans="4:22">
      <c r="D759" s="2" t="str">
        <f t="shared" si="67"/>
        <v/>
      </c>
      <c r="F759" s="4">
        <f t="shared" si="68"/>
        <v>0</v>
      </c>
      <c r="J759" s="2">
        <f t="shared" si="69"/>
        <v>0</v>
      </c>
      <c r="M759" s="4" t="str">
        <f t="shared" si="70"/>
        <v/>
      </c>
      <c r="O759" s="4">
        <f t="shared" si="71"/>
        <v>0</v>
      </c>
      <c r="V759" s="4" t="str">
        <f t="shared" si="72"/>
        <v/>
      </c>
    </row>
    <row r="760" spans="4:22">
      <c r="D760" s="2" t="str">
        <f t="shared" si="67"/>
        <v/>
      </c>
      <c r="F760" s="4">
        <f t="shared" si="68"/>
        <v>0</v>
      </c>
      <c r="J760" s="2">
        <f t="shared" si="69"/>
        <v>0</v>
      </c>
      <c r="M760" s="4" t="str">
        <f t="shared" si="70"/>
        <v/>
      </c>
      <c r="O760" s="4">
        <f t="shared" si="71"/>
        <v>0</v>
      </c>
      <c r="V760" s="4" t="str">
        <f t="shared" si="72"/>
        <v/>
      </c>
    </row>
    <row r="761" spans="4:22">
      <c r="D761" s="2" t="str">
        <f t="shared" si="67"/>
        <v/>
      </c>
      <c r="F761" s="4">
        <f t="shared" si="68"/>
        <v>0</v>
      </c>
      <c r="J761" s="2">
        <f t="shared" si="69"/>
        <v>0</v>
      </c>
      <c r="M761" s="4" t="str">
        <f t="shared" si="70"/>
        <v/>
      </c>
      <c r="O761" s="4">
        <f t="shared" si="71"/>
        <v>0</v>
      </c>
      <c r="V761" s="4" t="str">
        <f t="shared" si="72"/>
        <v/>
      </c>
    </row>
    <row r="762" spans="4:22">
      <c r="D762" s="2" t="str">
        <f t="shared" si="67"/>
        <v/>
      </c>
      <c r="F762" s="4">
        <f t="shared" si="68"/>
        <v>0</v>
      </c>
      <c r="J762" s="2">
        <f t="shared" si="69"/>
        <v>0</v>
      </c>
      <c r="M762" s="4" t="str">
        <f t="shared" si="70"/>
        <v/>
      </c>
      <c r="O762" s="4">
        <f t="shared" si="71"/>
        <v>0</v>
      </c>
      <c r="V762" s="4" t="str">
        <f t="shared" si="72"/>
        <v/>
      </c>
    </row>
    <row r="763" spans="4:22">
      <c r="D763" s="2" t="str">
        <f t="shared" si="67"/>
        <v/>
      </c>
      <c r="F763" s="4">
        <f t="shared" si="68"/>
        <v>0</v>
      </c>
      <c r="J763" s="2">
        <f t="shared" si="69"/>
        <v>0</v>
      </c>
      <c r="M763" s="4" t="str">
        <f t="shared" si="70"/>
        <v/>
      </c>
      <c r="O763" s="4">
        <f t="shared" si="71"/>
        <v>0</v>
      </c>
      <c r="V763" s="4" t="str">
        <f t="shared" si="72"/>
        <v/>
      </c>
    </row>
    <row r="764" spans="4:22">
      <c r="D764" s="2" t="str">
        <f t="shared" si="67"/>
        <v/>
      </c>
      <c r="F764" s="4">
        <f t="shared" si="68"/>
        <v>0</v>
      </c>
      <c r="J764" s="2">
        <f t="shared" si="69"/>
        <v>0</v>
      </c>
      <c r="M764" s="4" t="str">
        <f t="shared" si="70"/>
        <v/>
      </c>
      <c r="O764" s="4">
        <f t="shared" si="71"/>
        <v>0</v>
      </c>
      <c r="V764" s="4" t="str">
        <f t="shared" si="72"/>
        <v/>
      </c>
    </row>
    <row r="765" spans="4:22">
      <c r="D765" s="2" t="str">
        <f t="shared" si="67"/>
        <v/>
      </c>
      <c r="F765" s="4">
        <f t="shared" si="68"/>
        <v>0</v>
      </c>
      <c r="J765" s="2">
        <f t="shared" si="69"/>
        <v>0</v>
      </c>
      <c r="M765" s="4" t="str">
        <f t="shared" si="70"/>
        <v/>
      </c>
      <c r="O765" s="4">
        <f t="shared" si="71"/>
        <v>0</v>
      </c>
      <c r="V765" s="4" t="str">
        <f t="shared" si="72"/>
        <v/>
      </c>
    </row>
    <row r="766" spans="4:22">
      <c r="D766" s="2" t="str">
        <f t="shared" si="67"/>
        <v/>
      </c>
      <c r="F766" s="4">
        <f t="shared" si="68"/>
        <v>0</v>
      </c>
      <c r="J766" s="2">
        <f t="shared" si="69"/>
        <v>0</v>
      </c>
      <c r="M766" s="4" t="str">
        <f t="shared" si="70"/>
        <v/>
      </c>
      <c r="O766" s="4">
        <f t="shared" si="71"/>
        <v>0</v>
      </c>
      <c r="V766" s="4" t="str">
        <f t="shared" si="72"/>
        <v/>
      </c>
    </row>
    <row r="767" spans="4:22">
      <c r="D767" s="2" t="str">
        <f t="shared" si="67"/>
        <v/>
      </c>
      <c r="F767" s="4">
        <f t="shared" si="68"/>
        <v>0</v>
      </c>
      <c r="J767" s="2">
        <f t="shared" si="69"/>
        <v>0</v>
      </c>
      <c r="M767" s="4" t="str">
        <f t="shared" si="70"/>
        <v/>
      </c>
      <c r="O767" s="4">
        <f t="shared" si="71"/>
        <v>0</v>
      </c>
      <c r="V767" s="4" t="str">
        <f t="shared" si="72"/>
        <v/>
      </c>
    </row>
    <row r="768" spans="4:22">
      <c r="D768" s="2" t="str">
        <f t="shared" si="67"/>
        <v/>
      </c>
      <c r="F768" s="4">
        <f t="shared" si="68"/>
        <v>0</v>
      </c>
      <c r="J768" s="2">
        <f t="shared" si="69"/>
        <v>0</v>
      </c>
      <c r="M768" s="4" t="str">
        <f t="shared" si="70"/>
        <v/>
      </c>
      <c r="O768" s="4">
        <f t="shared" si="71"/>
        <v>0</v>
      </c>
      <c r="V768" s="4" t="str">
        <f t="shared" si="72"/>
        <v/>
      </c>
    </row>
    <row r="769" spans="4:22">
      <c r="D769" s="2" t="str">
        <f t="shared" si="67"/>
        <v/>
      </c>
      <c r="F769" s="4">
        <f t="shared" si="68"/>
        <v>0</v>
      </c>
      <c r="J769" s="2">
        <f t="shared" si="69"/>
        <v>0</v>
      </c>
      <c r="M769" s="4" t="str">
        <f t="shared" si="70"/>
        <v/>
      </c>
      <c r="O769" s="4">
        <f t="shared" si="71"/>
        <v>0</v>
      </c>
      <c r="V769" s="4" t="str">
        <f t="shared" si="72"/>
        <v/>
      </c>
    </row>
    <row r="770" spans="4:22">
      <c r="D770" s="2" t="str">
        <f t="shared" si="67"/>
        <v/>
      </c>
      <c r="F770" s="4">
        <f t="shared" si="68"/>
        <v>0</v>
      </c>
      <c r="J770" s="2">
        <f t="shared" si="69"/>
        <v>0</v>
      </c>
      <c r="M770" s="4" t="str">
        <f t="shared" si="70"/>
        <v/>
      </c>
      <c r="O770" s="4">
        <f t="shared" si="71"/>
        <v>0</v>
      </c>
      <c r="V770" s="4" t="str">
        <f t="shared" si="72"/>
        <v/>
      </c>
    </row>
    <row r="771" spans="4:22">
      <c r="D771" s="2" t="str">
        <f t="shared" ref="D771:D834" si="73">IF(ISNA(VLOOKUP(C771,AC$1:AE$9999,2,FALSE)),"",VLOOKUP(C771,AC$1:AE$9999,2,FALSE))</f>
        <v/>
      </c>
      <c r="F771" s="4">
        <f t="shared" ref="F771:F834" si="74">IF(I771+G771=0,0,IF(I771=0,SQRT(G771^2+H771),I771*PI()*(1-(J771/360))))</f>
        <v>0</v>
      </c>
      <c r="J771" s="2">
        <f t="shared" ref="J771:J834" si="75">IF(I771=0,0,IF(K771="90°",270,ASIN((K771/2)/(I771/2))*180/PI()*2))</f>
        <v>0</v>
      </c>
      <c r="M771" s="4" t="str">
        <f t="shared" ref="M771:M834" si="76">IF(E771+F771+N771=0,"",IF((D771*F771*L771)/1000+N771=0,(D771*E771*L771)/1000+N771,(D771*F771*L771)/1000+N771))</f>
        <v/>
      </c>
      <c r="O771" s="4">
        <f t="shared" ref="O771:O834" si="77">IF(O770&gt;0,0,IF(A772&amp;B772=A771&amp;B771,0,IF(COUNTIFS(A:A,A771,B:B,B771)&gt;=2,SUMIFS(M:M,A:A,A771,B:B,B771),0)))</f>
        <v>0</v>
      </c>
      <c r="V771" s="4" t="str">
        <f t="shared" ref="V771:V834" si="78">M771</f>
        <v/>
      </c>
    </row>
    <row r="772" spans="4:22">
      <c r="D772" s="2" t="str">
        <f t="shared" si="73"/>
        <v/>
      </c>
      <c r="F772" s="4">
        <f t="shared" si="74"/>
        <v>0</v>
      </c>
      <c r="J772" s="2">
        <f t="shared" si="75"/>
        <v>0</v>
      </c>
      <c r="M772" s="4" t="str">
        <f t="shared" si="76"/>
        <v/>
      </c>
      <c r="O772" s="4">
        <f t="shared" si="77"/>
        <v>0</v>
      </c>
      <c r="V772" s="4" t="str">
        <f t="shared" si="78"/>
        <v/>
      </c>
    </row>
    <row r="773" spans="4:22">
      <c r="D773" s="2" t="str">
        <f t="shared" si="73"/>
        <v/>
      </c>
      <c r="F773" s="4">
        <f t="shared" si="74"/>
        <v>0</v>
      </c>
      <c r="J773" s="2">
        <f t="shared" si="75"/>
        <v>0</v>
      </c>
      <c r="M773" s="4" t="str">
        <f t="shared" si="76"/>
        <v/>
      </c>
      <c r="O773" s="4">
        <f t="shared" si="77"/>
        <v>0</v>
      </c>
      <c r="V773" s="4" t="str">
        <f t="shared" si="78"/>
        <v/>
      </c>
    </row>
    <row r="774" spans="4:22">
      <c r="D774" s="2" t="str">
        <f t="shared" si="73"/>
        <v/>
      </c>
      <c r="F774" s="4">
        <f t="shared" si="74"/>
        <v>0</v>
      </c>
      <c r="J774" s="2">
        <f t="shared" si="75"/>
        <v>0</v>
      </c>
      <c r="M774" s="4" t="str">
        <f t="shared" si="76"/>
        <v/>
      </c>
      <c r="O774" s="4">
        <f t="shared" si="77"/>
        <v>0</v>
      </c>
      <c r="V774" s="4" t="str">
        <f t="shared" si="78"/>
        <v/>
      </c>
    </row>
    <row r="775" spans="4:22">
      <c r="D775" s="2" t="str">
        <f t="shared" si="73"/>
        <v/>
      </c>
      <c r="F775" s="4">
        <f t="shared" si="74"/>
        <v>0</v>
      </c>
      <c r="J775" s="2">
        <f t="shared" si="75"/>
        <v>0</v>
      </c>
      <c r="M775" s="4" t="str">
        <f t="shared" si="76"/>
        <v/>
      </c>
      <c r="O775" s="4">
        <f t="shared" si="77"/>
        <v>0</v>
      </c>
      <c r="V775" s="4" t="str">
        <f t="shared" si="78"/>
        <v/>
      </c>
    </row>
    <row r="776" spans="4:22">
      <c r="D776" s="2" t="str">
        <f t="shared" si="73"/>
        <v/>
      </c>
      <c r="F776" s="4">
        <f t="shared" si="74"/>
        <v>0</v>
      </c>
      <c r="J776" s="2">
        <f t="shared" si="75"/>
        <v>0</v>
      </c>
      <c r="M776" s="4" t="str">
        <f t="shared" si="76"/>
        <v/>
      </c>
      <c r="O776" s="4">
        <f t="shared" si="77"/>
        <v>0</v>
      </c>
      <c r="V776" s="4" t="str">
        <f t="shared" si="78"/>
        <v/>
      </c>
    </row>
    <row r="777" spans="4:22">
      <c r="D777" s="2" t="str">
        <f t="shared" si="73"/>
        <v/>
      </c>
      <c r="F777" s="4">
        <f t="shared" si="74"/>
        <v>0</v>
      </c>
      <c r="J777" s="2">
        <f t="shared" si="75"/>
        <v>0</v>
      </c>
      <c r="M777" s="4" t="str">
        <f t="shared" si="76"/>
        <v/>
      </c>
      <c r="O777" s="4">
        <f t="shared" si="77"/>
        <v>0</v>
      </c>
      <c r="V777" s="4" t="str">
        <f t="shared" si="78"/>
        <v/>
      </c>
    </row>
    <row r="778" spans="4:22">
      <c r="D778" s="2" t="str">
        <f t="shared" si="73"/>
        <v/>
      </c>
      <c r="F778" s="4">
        <f t="shared" si="74"/>
        <v>0</v>
      </c>
      <c r="J778" s="2">
        <f t="shared" si="75"/>
        <v>0</v>
      </c>
      <c r="M778" s="4" t="str">
        <f t="shared" si="76"/>
        <v/>
      </c>
      <c r="O778" s="4">
        <f t="shared" si="77"/>
        <v>0</v>
      </c>
      <c r="V778" s="4" t="str">
        <f t="shared" si="78"/>
        <v/>
      </c>
    </row>
    <row r="779" spans="4:22">
      <c r="D779" s="2" t="str">
        <f t="shared" si="73"/>
        <v/>
      </c>
      <c r="F779" s="4">
        <f t="shared" si="74"/>
        <v>0</v>
      </c>
      <c r="J779" s="2">
        <f t="shared" si="75"/>
        <v>0</v>
      </c>
      <c r="M779" s="4" t="str">
        <f t="shared" si="76"/>
        <v/>
      </c>
      <c r="O779" s="4">
        <f t="shared" si="77"/>
        <v>0</v>
      </c>
      <c r="V779" s="4" t="str">
        <f t="shared" si="78"/>
        <v/>
      </c>
    </row>
    <row r="780" spans="4:22">
      <c r="D780" s="2" t="str">
        <f t="shared" si="73"/>
        <v/>
      </c>
      <c r="F780" s="4">
        <f t="shared" si="74"/>
        <v>0</v>
      </c>
      <c r="J780" s="2">
        <f t="shared" si="75"/>
        <v>0</v>
      </c>
      <c r="M780" s="4" t="str">
        <f t="shared" si="76"/>
        <v/>
      </c>
      <c r="O780" s="4">
        <f t="shared" si="77"/>
        <v>0</v>
      </c>
      <c r="V780" s="4" t="str">
        <f t="shared" si="78"/>
        <v/>
      </c>
    </row>
    <row r="781" spans="4:22">
      <c r="D781" s="2" t="str">
        <f t="shared" si="73"/>
        <v/>
      </c>
      <c r="F781" s="4">
        <f t="shared" si="74"/>
        <v>0</v>
      </c>
      <c r="J781" s="2">
        <f t="shared" si="75"/>
        <v>0</v>
      </c>
      <c r="M781" s="4" t="str">
        <f t="shared" si="76"/>
        <v/>
      </c>
      <c r="O781" s="4">
        <f t="shared" si="77"/>
        <v>0</v>
      </c>
      <c r="V781" s="4" t="str">
        <f t="shared" si="78"/>
        <v/>
      </c>
    </row>
    <row r="782" spans="4:22">
      <c r="D782" s="2" t="str">
        <f t="shared" si="73"/>
        <v/>
      </c>
      <c r="F782" s="4">
        <f t="shared" si="74"/>
        <v>0</v>
      </c>
      <c r="J782" s="2">
        <f t="shared" si="75"/>
        <v>0</v>
      </c>
      <c r="M782" s="4" t="str">
        <f t="shared" si="76"/>
        <v/>
      </c>
      <c r="O782" s="4">
        <f t="shared" si="77"/>
        <v>0</v>
      </c>
      <c r="V782" s="4" t="str">
        <f t="shared" si="78"/>
        <v/>
      </c>
    </row>
    <row r="783" spans="4:22">
      <c r="D783" s="2" t="str">
        <f t="shared" si="73"/>
        <v/>
      </c>
      <c r="F783" s="4">
        <f t="shared" si="74"/>
        <v>0</v>
      </c>
      <c r="J783" s="2">
        <f t="shared" si="75"/>
        <v>0</v>
      </c>
      <c r="M783" s="4" t="str">
        <f t="shared" si="76"/>
        <v/>
      </c>
      <c r="O783" s="4">
        <f t="shared" si="77"/>
        <v>0</v>
      </c>
      <c r="V783" s="4" t="str">
        <f t="shared" si="78"/>
        <v/>
      </c>
    </row>
    <row r="784" spans="4:22">
      <c r="D784" s="2" t="str">
        <f t="shared" si="73"/>
        <v/>
      </c>
      <c r="F784" s="4">
        <f t="shared" si="74"/>
        <v>0</v>
      </c>
      <c r="J784" s="2">
        <f t="shared" si="75"/>
        <v>0</v>
      </c>
      <c r="M784" s="4" t="str">
        <f t="shared" si="76"/>
        <v/>
      </c>
      <c r="O784" s="4">
        <f t="shared" si="77"/>
        <v>0</v>
      </c>
      <c r="V784" s="4" t="str">
        <f t="shared" si="78"/>
        <v/>
      </c>
    </row>
    <row r="785" spans="4:22">
      <c r="D785" s="2" t="str">
        <f t="shared" si="73"/>
        <v/>
      </c>
      <c r="F785" s="4">
        <f t="shared" si="74"/>
        <v>0</v>
      </c>
      <c r="J785" s="2">
        <f t="shared" si="75"/>
        <v>0</v>
      </c>
      <c r="M785" s="4" t="str">
        <f t="shared" si="76"/>
        <v/>
      </c>
      <c r="O785" s="4">
        <f t="shared" si="77"/>
        <v>0</v>
      </c>
      <c r="V785" s="4" t="str">
        <f t="shared" si="78"/>
        <v/>
      </c>
    </row>
    <row r="786" spans="4:22">
      <c r="D786" s="2" t="str">
        <f t="shared" si="73"/>
        <v/>
      </c>
      <c r="F786" s="4">
        <f t="shared" si="74"/>
        <v>0</v>
      </c>
      <c r="J786" s="2">
        <f t="shared" si="75"/>
        <v>0</v>
      </c>
      <c r="M786" s="4" t="str">
        <f t="shared" si="76"/>
        <v/>
      </c>
      <c r="O786" s="4">
        <f t="shared" si="77"/>
        <v>0</v>
      </c>
      <c r="V786" s="4" t="str">
        <f t="shared" si="78"/>
        <v/>
      </c>
    </row>
    <row r="787" spans="4:22">
      <c r="D787" s="2" t="str">
        <f t="shared" si="73"/>
        <v/>
      </c>
      <c r="F787" s="4">
        <f t="shared" si="74"/>
        <v>0</v>
      </c>
      <c r="J787" s="2">
        <f t="shared" si="75"/>
        <v>0</v>
      </c>
      <c r="M787" s="4" t="str">
        <f t="shared" si="76"/>
        <v/>
      </c>
      <c r="O787" s="4">
        <f t="shared" si="77"/>
        <v>0</v>
      </c>
      <c r="V787" s="4" t="str">
        <f t="shared" si="78"/>
        <v/>
      </c>
    </row>
    <row r="788" spans="4:22">
      <c r="D788" s="2" t="str">
        <f t="shared" si="73"/>
        <v/>
      </c>
      <c r="F788" s="4">
        <f t="shared" si="74"/>
        <v>0</v>
      </c>
      <c r="J788" s="2">
        <f t="shared" si="75"/>
        <v>0</v>
      </c>
      <c r="M788" s="4" t="str">
        <f t="shared" si="76"/>
        <v/>
      </c>
      <c r="O788" s="4">
        <f t="shared" si="77"/>
        <v>0</v>
      </c>
      <c r="V788" s="4" t="str">
        <f t="shared" si="78"/>
        <v/>
      </c>
    </row>
    <row r="789" spans="4:22">
      <c r="D789" s="2" t="str">
        <f t="shared" si="73"/>
        <v/>
      </c>
      <c r="F789" s="4">
        <f t="shared" si="74"/>
        <v>0</v>
      </c>
      <c r="J789" s="2">
        <f t="shared" si="75"/>
        <v>0</v>
      </c>
      <c r="M789" s="4" t="str">
        <f t="shared" si="76"/>
        <v/>
      </c>
      <c r="O789" s="4">
        <f t="shared" si="77"/>
        <v>0</v>
      </c>
      <c r="V789" s="4" t="str">
        <f t="shared" si="78"/>
        <v/>
      </c>
    </row>
    <row r="790" spans="4:22">
      <c r="D790" s="2" t="str">
        <f t="shared" si="73"/>
        <v/>
      </c>
      <c r="F790" s="4">
        <f t="shared" si="74"/>
        <v>0</v>
      </c>
      <c r="J790" s="2">
        <f t="shared" si="75"/>
        <v>0</v>
      </c>
      <c r="M790" s="4" t="str">
        <f t="shared" si="76"/>
        <v/>
      </c>
      <c r="O790" s="4">
        <f t="shared" si="77"/>
        <v>0</v>
      </c>
      <c r="V790" s="4" t="str">
        <f t="shared" si="78"/>
        <v/>
      </c>
    </row>
    <row r="791" spans="4:22">
      <c r="D791" s="2" t="str">
        <f t="shared" si="73"/>
        <v/>
      </c>
      <c r="F791" s="4">
        <f t="shared" si="74"/>
        <v>0</v>
      </c>
      <c r="J791" s="2">
        <f t="shared" si="75"/>
        <v>0</v>
      </c>
      <c r="M791" s="4" t="str">
        <f t="shared" si="76"/>
        <v/>
      </c>
      <c r="O791" s="4">
        <f t="shared" si="77"/>
        <v>0</v>
      </c>
      <c r="V791" s="4" t="str">
        <f t="shared" si="78"/>
        <v/>
      </c>
    </row>
    <row r="792" spans="4:22">
      <c r="D792" s="2" t="str">
        <f t="shared" si="73"/>
        <v/>
      </c>
      <c r="F792" s="4">
        <f t="shared" si="74"/>
        <v>0</v>
      </c>
      <c r="J792" s="2">
        <f t="shared" si="75"/>
        <v>0</v>
      </c>
      <c r="M792" s="4" t="str">
        <f t="shared" si="76"/>
        <v/>
      </c>
      <c r="O792" s="4">
        <f t="shared" si="77"/>
        <v>0</v>
      </c>
      <c r="V792" s="4" t="str">
        <f t="shared" si="78"/>
        <v/>
      </c>
    </row>
    <row r="793" spans="4:22">
      <c r="D793" s="2" t="str">
        <f t="shared" si="73"/>
        <v/>
      </c>
      <c r="F793" s="4">
        <f t="shared" si="74"/>
        <v>0</v>
      </c>
      <c r="J793" s="2">
        <f t="shared" si="75"/>
        <v>0</v>
      </c>
      <c r="M793" s="4" t="str">
        <f t="shared" si="76"/>
        <v/>
      </c>
      <c r="O793" s="4">
        <f t="shared" si="77"/>
        <v>0</v>
      </c>
      <c r="V793" s="4" t="str">
        <f t="shared" si="78"/>
        <v/>
      </c>
    </row>
    <row r="794" spans="4:22">
      <c r="D794" s="2" t="str">
        <f t="shared" si="73"/>
        <v/>
      </c>
      <c r="F794" s="4">
        <f t="shared" si="74"/>
        <v>0</v>
      </c>
      <c r="J794" s="2">
        <f t="shared" si="75"/>
        <v>0</v>
      </c>
      <c r="M794" s="4" t="str">
        <f t="shared" si="76"/>
        <v/>
      </c>
      <c r="O794" s="4">
        <f t="shared" si="77"/>
        <v>0</v>
      </c>
      <c r="V794" s="4" t="str">
        <f t="shared" si="78"/>
        <v/>
      </c>
    </row>
    <row r="795" spans="4:22">
      <c r="D795" s="2" t="str">
        <f t="shared" si="73"/>
        <v/>
      </c>
      <c r="F795" s="4">
        <f t="shared" si="74"/>
        <v>0</v>
      </c>
      <c r="J795" s="2">
        <f t="shared" si="75"/>
        <v>0</v>
      </c>
      <c r="M795" s="4" t="str">
        <f t="shared" si="76"/>
        <v/>
      </c>
      <c r="O795" s="4">
        <f t="shared" si="77"/>
        <v>0</v>
      </c>
      <c r="V795" s="4" t="str">
        <f t="shared" si="78"/>
        <v/>
      </c>
    </row>
    <row r="796" spans="4:22">
      <c r="D796" s="2" t="str">
        <f t="shared" si="73"/>
        <v/>
      </c>
      <c r="F796" s="4">
        <f t="shared" si="74"/>
        <v>0</v>
      </c>
      <c r="J796" s="2">
        <f t="shared" si="75"/>
        <v>0</v>
      </c>
      <c r="M796" s="4" t="str">
        <f t="shared" si="76"/>
        <v/>
      </c>
      <c r="O796" s="4">
        <f t="shared" si="77"/>
        <v>0</v>
      </c>
      <c r="V796" s="4" t="str">
        <f t="shared" si="78"/>
        <v/>
      </c>
    </row>
    <row r="797" spans="4:22">
      <c r="D797" s="2" t="str">
        <f t="shared" si="73"/>
        <v/>
      </c>
      <c r="F797" s="4">
        <f t="shared" si="74"/>
        <v>0</v>
      </c>
      <c r="J797" s="2">
        <f t="shared" si="75"/>
        <v>0</v>
      </c>
      <c r="M797" s="4" t="str">
        <f t="shared" si="76"/>
        <v/>
      </c>
      <c r="O797" s="4">
        <f t="shared" si="77"/>
        <v>0</v>
      </c>
      <c r="V797" s="4" t="str">
        <f t="shared" si="78"/>
        <v/>
      </c>
    </row>
    <row r="798" spans="4:22">
      <c r="D798" s="2" t="str">
        <f t="shared" si="73"/>
        <v/>
      </c>
      <c r="F798" s="4">
        <f t="shared" si="74"/>
        <v>0</v>
      </c>
      <c r="J798" s="2">
        <f t="shared" si="75"/>
        <v>0</v>
      </c>
      <c r="M798" s="4" t="str">
        <f t="shared" si="76"/>
        <v/>
      </c>
      <c r="O798" s="4">
        <f t="shared" si="77"/>
        <v>0</v>
      </c>
      <c r="V798" s="4" t="str">
        <f t="shared" si="78"/>
        <v/>
      </c>
    </row>
    <row r="799" spans="4:22">
      <c r="D799" s="2" t="str">
        <f t="shared" si="73"/>
        <v/>
      </c>
      <c r="F799" s="4">
        <f t="shared" si="74"/>
        <v>0</v>
      </c>
      <c r="J799" s="2">
        <f t="shared" si="75"/>
        <v>0</v>
      </c>
      <c r="M799" s="4" t="str">
        <f t="shared" si="76"/>
        <v/>
      </c>
      <c r="O799" s="4">
        <f t="shared" si="77"/>
        <v>0</v>
      </c>
      <c r="V799" s="4" t="str">
        <f t="shared" si="78"/>
        <v/>
      </c>
    </row>
    <row r="800" spans="4:22">
      <c r="D800" s="2" t="str">
        <f t="shared" si="73"/>
        <v/>
      </c>
      <c r="F800" s="4">
        <f t="shared" si="74"/>
        <v>0</v>
      </c>
      <c r="J800" s="2">
        <f t="shared" si="75"/>
        <v>0</v>
      </c>
      <c r="M800" s="4" t="str">
        <f t="shared" si="76"/>
        <v/>
      </c>
      <c r="O800" s="4">
        <f t="shared" si="77"/>
        <v>0</v>
      </c>
      <c r="V800" s="4" t="str">
        <f t="shared" si="78"/>
        <v/>
      </c>
    </row>
    <row r="801" spans="4:22">
      <c r="D801" s="2" t="str">
        <f t="shared" si="73"/>
        <v/>
      </c>
      <c r="F801" s="4">
        <f t="shared" si="74"/>
        <v>0</v>
      </c>
      <c r="J801" s="2">
        <f t="shared" si="75"/>
        <v>0</v>
      </c>
      <c r="M801" s="4" t="str">
        <f t="shared" si="76"/>
        <v/>
      </c>
      <c r="O801" s="4">
        <f t="shared" si="77"/>
        <v>0</v>
      </c>
      <c r="V801" s="4" t="str">
        <f t="shared" si="78"/>
        <v/>
      </c>
    </row>
    <row r="802" spans="4:22">
      <c r="D802" s="2" t="str">
        <f t="shared" si="73"/>
        <v/>
      </c>
      <c r="F802" s="4">
        <f t="shared" si="74"/>
        <v>0</v>
      </c>
      <c r="J802" s="2">
        <f t="shared" si="75"/>
        <v>0</v>
      </c>
      <c r="M802" s="4" t="str">
        <f t="shared" si="76"/>
        <v/>
      </c>
      <c r="O802" s="4">
        <f t="shared" si="77"/>
        <v>0</v>
      </c>
      <c r="V802" s="4" t="str">
        <f t="shared" si="78"/>
        <v/>
      </c>
    </row>
    <row r="803" spans="4:22">
      <c r="D803" s="2" t="str">
        <f t="shared" si="73"/>
        <v/>
      </c>
      <c r="F803" s="4">
        <f t="shared" si="74"/>
        <v>0</v>
      </c>
      <c r="J803" s="2">
        <f t="shared" si="75"/>
        <v>0</v>
      </c>
      <c r="M803" s="4" t="str">
        <f t="shared" si="76"/>
        <v/>
      </c>
      <c r="O803" s="4">
        <f t="shared" si="77"/>
        <v>0</v>
      </c>
      <c r="V803" s="4" t="str">
        <f t="shared" si="78"/>
        <v/>
      </c>
    </row>
    <row r="804" spans="4:22">
      <c r="D804" s="2" t="str">
        <f t="shared" si="73"/>
        <v/>
      </c>
      <c r="F804" s="4">
        <f t="shared" si="74"/>
        <v>0</v>
      </c>
      <c r="J804" s="2">
        <f t="shared" si="75"/>
        <v>0</v>
      </c>
      <c r="M804" s="4" t="str">
        <f t="shared" si="76"/>
        <v/>
      </c>
      <c r="O804" s="4">
        <f t="shared" si="77"/>
        <v>0</v>
      </c>
      <c r="V804" s="4" t="str">
        <f t="shared" si="78"/>
        <v/>
      </c>
    </row>
    <row r="805" spans="4:22">
      <c r="D805" s="2" t="str">
        <f t="shared" si="73"/>
        <v/>
      </c>
      <c r="F805" s="4">
        <f t="shared" si="74"/>
        <v>0</v>
      </c>
      <c r="J805" s="2">
        <f t="shared" si="75"/>
        <v>0</v>
      </c>
      <c r="M805" s="4" t="str">
        <f t="shared" si="76"/>
        <v/>
      </c>
      <c r="O805" s="4">
        <f t="shared" si="77"/>
        <v>0</v>
      </c>
      <c r="V805" s="4" t="str">
        <f t="shared" si="78"/>
        <v/>
      </c>
    </row>
    <row r="806" spans="4:22">
      <c r="D806" s="2" t="str">
        <f t="shared" si="73"/>
        <v/>
      </c>
      <c r="F806" s="4">
        <f t="shared" si="74"/>
        <v>0</v>
      </c>
      <c r="J806" s="2">
        <f t="shared" si="75"/>
        <v>0</v>
      </c>
      <c r="M806" s="4" t="str">
        <f t="shared" si="76"/>
        <v/>
      </c>
      <c r="O806" s="4">
        <f t="shared" si="77"/>
        <v>0</v>
      </c>
      <c r="V806" s="4" t="str">
        <f t="shared" si="78"/>
        <v/>
      </c>
    </row>
    <row r="807" spans="4:22">
      <c r="D807" s="2" t="str">
        <f t="shared" si="73"/>
        <v/>
      </c>
      <c r="F807" s="4">
        <f t="shared" si="74"/>
        <v>0</v>
      </c>
      <c r="J807" s="2">
        <f t="shared" si="75"/>
        <v>0</v>
      </c>
      <c r="M807" s="4" t="str">
        <f t="shared" si="76"/>
        <v/>
      </c>
      <c r="O807" s="4">
        <f t="shared" si="77"/>
        <v>0</v>
      </c>
      <c r="V807" s="4" t="str">
        <f t="shared" si="78"/>
        <v/>
      </c>
    </row>
    <row r="808" spans="4:22">
      <c r="D808" s="2" t="str">
        <f t="shared" si="73"/>
        <v/>
      </c>
      <c r="F808" s="4">
        <f t="shared" si="74"/>
        <v>0</v>
      </c>
      <c r="J808" s="2">
        <f t="shared" si="75"/>
        <v>0</v>
      </c>
      <c r="M808" s="4" t="str">
        <f t="shared" si="76"/>
        <v/>
      </c>
      <c r="O808" s="4">
        <f t="shared" si="77"/>
        <v>0</v>
      </c>
      <c r="V808" s="4" t="str">
        <f t="shared" si="78"/>
        <v/>
      </c>
    </row>
    <row r="809" spans="4:22">
      <c r="D809" s="2" t="str">
        <f t="shared" si="73"/>
        <v/>
      </c>
      <c r="F809" s="4">
        <f t="shared" si="74"/>
        <v>0</v>
      </c>
      <c r="J809" s="2">
        <f t="shared" si="75"/>
        <v>0</v>
      </c>
      <c r="M809" s="4" t="str">
        <f t="shared" si="76"/>
        <v/>
      </c>
      <c r="O809" s="4">
        <f t="shared" si="77"/>
        <v>0</v>
      </c>
      <c r="V809" s="4" t="str">
        <f t="shared" si="78"/>
        <v/>
      </c>
    </row>
    <row r="810" spans="4:22">
      <c r="D810" s="2" t="str">
        <f t="shared" si="73"/>
        <v/>
      </c>
      <c r="F810" s="4">
        <f t="shared" si="74"/>
        <v>0</v>
      </c>
      <c r="J810" s="2">
        <f t="shared" si="75"/>
        <v>0</v>
      </c>
      <c r="M810" s="4" t="str">
        <f t="shared" si="76"/>
        <v/>
      </c>
      <c r="O810" s="4">
        <f t="shared" si="77"/>
        <v>0</v>
      </c>
      <c r="V810" s="4" t="str">
        <f t="shared" si="78"/>
        <v/>
      </c>
    </row>
    <row r="811" spans="4:22">
      <c r="D811" s="2" t="str">
        <f t="shared" si="73"/>
        <v/>
      </c>
      <c r="F811" s="4">
        <f t="shared" si="74"/>
        <v>0</v>
      </c>
      <c r="J811" s="2">
        <f t="shared" si="75"/>
        <v>0</v>
      </c>
      <c r="M811" s="4" t="str">
        <f t="shared" si="76"/>
        <v/>
      </c>
      <c r="O811" s="4">
        <f t="shared" si="77"/>
        <v>0</v>
      </c>
      <c r="V811" s="4" t="str">
        <f t="shared" si="78"/>
        <v/>
      </c>
    </row>
    <row r="812" spans="4:22">
      <c r="D812" s="2" t="str">
        <f t="shared" si="73"/>
        <v/>
      </c>
      <c r="F812" s="4">
        <f t="shared" si="74"/>
        <v>0</v>
      </c>
      <c r="J812" s="2">
        <f t="shared" si="75"/>
        <v>0</v>
      </c>
      <c r="M812" s="4" t="str">
        <f t="shared" si="76"/>
        <v/>
      </c>
      <c r="O812" s="4">
        <f t="shared" si="77"/>
        <v>0</v>
      </c>
      <c r="V812" s="4" t="str">
        <f t="shared" si="78"/>
        <v/>
      </c>
    </row>
    <row r="813" spans="4:22">
      <c r="D813" s="2" t="str">
        <f t="shared" si="73"/>
        <v/>
      </c>
      <c r="F813" s="4">
        <f t="shared" si="74"/>
        <v>0</v>
      </c>
      <c r="J813" s="2">
        <f t="shared" si="75"/>
        <v>0</v>
      </c>
      <c r="M813" s="4" t="str">
        <f t="shared" si="76"/>
        <v/>
      </c>
      <c r="O813" s="4">
        <f t="shared" si="77"/>
        <v>0</v>
      </c>
      <c r="V813" s="4" t="str">
        <f t="shared" si="78"/>
        <v/>
      </c>
    </row>
    <row r="814" spans="4:22">
      <c r="D814" s="2" t="str">
        <f t="shared" si="73"/>
        <v/>
      </c>
      <c r="F814" s="4">
        <f t="shared" si="74"/>
        <v>0</v>
      </c>
      <c r="J814" s="2">
        <f t="shared" si="75"/>
        <v>0</v>
      </c>
      <c r="M814" s="4" t="str">
        <f t="shared" si="76"/>
        <v/>
      </c>
      <c r="O814" s="4">
        <f t="shared" si="77"/>
        <v>0</v>
      </c>
      <c r="V814" s="4" t="str">
        <f t="shared" si="78"/>
        <v/>
      </c>
    </row>
    <row r="815" spans="4:22">
      <c r="D815" s="2" t="str">
        <f t="shared" si="73"/>
        <v/>
      </c>
      <c r="F815" s="4">
        <f t="shared" si="74"/>
        <v>0</v>
      </c>
      <c r="J815" s="2">
        <f t="shared" si="75"/>
        <v>0</v>
      </c>
      <c r="M815" s="4" t="str">
        <f t="shared" si="76"/>
        <v/>
      </c>
      <c r="O815" s="4">
        <f t="shared" si="77"/>
        <v>0</v>
      </c>
      <c r="V815" s="4" t="str">
        <f t="shared" si="78"/>
        <v/>
      </c>
    </row>
    <row r="816" spans="4:22">
      <c r="D816" s="2" t="str">
        <f t="shared" si="73"/>
        <v/>
      </c>
      <c r="F816" s="4">
        <f t="shared" si="74"/>
        <v>0</v>
      </c>
      <c r="J816" s="2">
        <f t="shared" si="75"/>
        <v>0</v>
      </c>
      <c r="M816" s="4" t="str">
        <f t="shared" si="76"/>
        <v/>
      </c>
      <c r="O816" s="4">
        <f t="shared" si="77"/>
        <v>0</v>
      </c>
      <c r="V816" s="4" t="str">
        <f t="shared" si="78"/>
        <v/>
      </c>
    </row>
    <row r="817" spans="4:22">
      <c r="D817" s="2" t="str">
        <f t="shared" si="73"/>
        <v/>
      </c>
      <c r="F817" s="4">
        <f t="shared" si="74"/>
        <v>0</v>
      </c>
      <c r="J817" s="2">
        <f t="shared" si="75"/>
        <v>0</v>
      </c>
      <c r="M817" s="4" t="str">
        <f t="shared" si="76"/>
        <v/>
      </c>
      <c r="O817" s="4">
        <f t="shared" si="77"/>
        <v>0</v>
      </c>
      <c r="V817" s="4" t="str">
        <f t="shared" si="78"/>
        <v/>
      </c>
    </row>
    <row r="818" spans="4:22">
      <c r="D818" s="2" t="str">
        <f t="shared" si="73"/>
        <v/>
      </c>
      <c r="F818" s="4">
        <f t="shared" si="74"/>
        <v>0</v>
      </c>
      <c r="J818" s="2">
        <f t="shared" si="75"/>
        <v>0</v>
      </c>
      <c r="M818" s="4" t="str">
        <f t="shared" si="76"/>
        <v/>
      </c>
      <c r="O818" s="4">
        <f t="shared" si="77"/>
        <v>0</v>
      </c>
      <c r="V818" s="4" t="str">
        <f t="shared" si="78"/>
        <v/>
      </c>
    </row>
    <row r="819" spans="4:22">
      <c r="D819" s="2" t="str">
        <f t="shared" si="73"/>
        <v/>
      </c>
      <c r="F819" s="4">
        <f t="shared" si="74"/>
        <v>0</v>
      </c>
      <c r="J819" s="2">
        <f t="shared" si="75"/>
        <v>0</v>
      </c>
      <c r="M819" s="4" t="str">
        <f t="shared" si="76"/>
        <v/>
      </c>
      <c r="O819" s="4">
        <f t="shared" si="77"/>
        <v>0</v>
      </c>
      <c r="V819" s="4" t="str">
        <f t="shared" si="78"/>
        <v/>
      </c>
    </row>
    <row r="820" spans="4:22">
      <c r="D820" s="2" t="str">
        <f t="shared" si="73"/>
        <v/>
      </c>
      <c r="F820" s="4">
        <f t="shared" si="74"/>
        <v>0</v>
      </c>
      <c r="J820" s="2">
        <f t="shared" si="75"/>
        <v>0</v>
      </c>
      <c r="M820" s="4" t="str">
        <f t="shared" si="76"/>
        <v/>
      </c>
      <c r="O820" s="4">
        <f t="shared" si="77"/>
        <v>0</v>
      </c>
      <c r="V820" s="4" t="str">
        <f t="shared" si="78"/>
        <v/>
      </c>
    </row>
    <row r="821" spans="4:22">
      <c r="D821" s="2" t="str">
        <f t="shared" si="73"/>
        <v/>
      </c>
      <c r="F821" s="4">
        <f t="shared" si="74"/>
        <v>0</v>
      </c>
      <c r="J821" s="2">
        <f t="shared" si="75"/>
        <v>0</v>
      </c>
      <c r="M821" s="4" t="str">
        <f t="shared" si="76"/>
        <v/>
      </c>
      <c r="O821" s="4">
        <f t="shared" si="77"/>
        <v>0</v>
      </c>
      <c r="V821" s="4" t="str">
        <f t="shared" si="78"/>
        <v/>
      </c>
    </row>
    <row r="822" spans="4:22">
      <c r="D822" s="2" t="str">
        <f t="shared" si="73"/>
        <v/>
      </c>
      <c r="F822" s="4">
        <f t="shared" si="74"/>
        <v>0</v>
      </c>
      <c r="J822" s="2">
        <f t="shared" si="75"/>
        <v>0</v>
      </c>
      <c r="M822" s="4" t="str">
        <f t="shared" si="76"/>
        <v/>
      </c>
      <c r="O822" s="4">
        <f t="shared" si="77"/>
        <v>0</v>
      </c>
      <c r="V822" s="4" t="str">
        <f t="shared" si="78"/>
        <v/>
      </c>
    </row>
    <row r="823" spans="4:22">
      <c r="D823" s="2" t="str">
        <f t="shared" si="73"/>
        <v/>
      </c>
      <c r="F823" s="4">
        <f t="shared" si="74"/>
        <v>0</v>
      </c>
      <c r="J823" s="2">
        <f t="shared" si="75"/>
        <v>0</v>
      </c>
      <c r="M823" s="4" t="str">
        <f t="shared" si="76"/>
        <v/>
      </c>
      <c r="O823" s="4">
        <f t="shared" si="77"/>
        <v>0</v>
      </c>
      <c r="V823" s="4" t="str">
        <f t="shared" si="78"/>
        <v/>
      </c>
    </row>
    <row r="824" spans="4:22">
      <c r="D824" s="2" t="str">
        <f t="shared" si="73"/>
        <v/>
      </c>
      <c r="F824" s="4">
        <f t="shared" si="74"/>
        <v>0</v>
      </c>
      <c r="J824" s="2">
        <f t="shared" si="75"/>
        <v>0</v>
      </c>
      <c r="M824" s="4" t="str">
        <f t="shared" si="76"/>
        <v/>
      </c>
      <c r="O824" s="4">
        <f t="shared" si="77"/>
        <v>0</v>
      </c>
      <c r="V824" s="4" t="str">
        <f t="shared" si="78"/>
        <v/>
      </c>
    </row>
    <row r="825" spans="4:22">
      <c r="D825" s="2" t="str">
        <f t="shared" si="73"/>
        <v/>
      </c>
      <c r="F825" s="4">
        <f t="shared" si="74"/>
        <v>0</v>
      </c>
      <c r="J825" s="2">
        <f t="shared" si="75"/>
        <v>0</v>
      </c>
      <c r="M825" s="4" t="str">
        <f t="shared" si="76"/>
        <v/>
      </c>
      <c r="O825" s="4">
        <f t="shared" si="77"/>
        <v>0</v>
      </c>
      <c r="V825" s="4" t="str">
        <f t="shared" si="78"/>
        <v/>
      </c>
    </row>
    <row r="826" spans="4:22">
      <c r="D826" s="2" t="str">
        <f t="shared" si="73"/>
        <v/>
      </c>
      <c r="F826" s="4">
        <f t="shared" si="74"/>
        <v>0</v>
      </c>
      <c r="J826" s="2">
        <f t="shared" si="75"/>
        <v>0</v>
      </c>
      <c r="M826" s="4" t="str">
        <f t="shared" si="76"/>
        <v/>
      </c>
      <c r="O826" s="4">
        <f t="shared" si="77"/>
        <v>0</v>
      </c>
      <c r="V826" s="4" t="str">
        <f t="shared" si="78"/>
        <v/>
      </c>
    </row>
    <row r="827" spans="4:22">
      <c r="D827" s="2" t="str">
        <f t="shared" si="73"/>
        <v/>
      </c>
      <c r="F827" s="4">
        <f t="shared" si="74"/>
        <v>0</v>
      </c>
      <c r="J827" s="2">
        <f t="shared" si="75"/>
        <v>0</v>
      </c>
      <c r="M827" s="4" t="str">
        <f t="shared" si="76"/>
        <v/>
      </c>
      <c r="O827" s="4">
        <f t="shared" si="77"/>
        <v>0</v>
      </c>
      <c r="V827" s="4" t="str">
        <f t="shared" si="78"/>
        <v/>
      </c>
    </row>
    <row r="828" spans="4:22">
      <c r="D828" s="2" t="str">
        <f t="shared" si="73"/>
        <v/>
      </c>
      <c r="F828" s="4">
        <f t="shared" si="74"/>
        <v>0</v>
      </c>
      <c r="J828" s="2">
        <f t="shared" si="75"/>
        <v>0</v>
      </c>
      <c r="M828" s="4" t="str">
        <f t="shared" si="76"/>
        <v/>
      </c>
      <c r="O828" s="4">
        <f t="shared" si="77"/>
        <v>0</v>
      </c>
      <c r="V828" s="4" t="str">
        <f t="shared" si="78"/>
        <v/>
      </c>
    </row>
    <row r="829" spans="4:22">
      <c r="D829" s="2" t="str">
        <f t="shared" si="73"/>
        <v/>
      </c>
      <c r="F829" s="4">
        <f t="shared" si="74"/>
        <v>0</v>
      </c>
      <c r="J829" s="2">
        <f t="shared" si="75"/>
        <v>0</v>
      </c>
      <c r="M829" s="4" t="str">
        <f t="shared" si="76"/>
        <v/>
      </c>
      <c r="O829" s="4">
        <f t="shared" si="77"/>
        <v>0</v>
      </c>
      <c r="V829" s="4" t="str">
        <f t="shared" si="78"/>
        <v/>
      </c>
    </row>
    <row r="830" spans="4:22">
      <c r="D830" s="2" t="str">
        <f t="shared" si="73"/>
        <v/>
      </c>
      <c r="F830" s="4">
        <f t="shared" si="74"/>
        <v>0</v>
      </c>
      <c r="J830" s="2">
        <f t="shared" si="75"/>
        <v>0</v>
      </c>
      <c r="M830" s="4" t="str">
        <f t="shared" si="76"/>
        <v/>
      </c>
      <c r="O830" s="4">
        <f t="shared" si="77"/>
        <v>0</v>
      </c>
      <c r="V830" s="4" t="str">
        <f t="shared" si="78"/>
        <v/>
      </c>
    </row>
    <row r="831" spans="4:22">
      <c r="D831" s="2" t="str">
        <f t="shared" si="73"/>
        <v/>
      </c>
      <c r="F831" s="4">
        <f t="shared" si="74"/>
        <v>0</v>
      </c>
      <c r="J831" s="2">
        <f t="shared" si="75"/>
        <v>0</v>
      </c>
      <c r="M831" s="4" t="str">
        <f t="shared" si="76"/>
        <v/>
      </c>
      <c r="O831" s="4">
        <f t="shared" si="77"/>
        <v>0</v>
      </c>
      <c r="V831" s="4" t="str">
        <f t="shared" si="78"/>
        <v/>
      </c>
    </row>
    <row r="832" spans="4:22">
      <c r="D832" s="2" t="str">
        <f t="shared" si="73"/>
        <v/>
      </c>
      <c r="F832" s="4">
        <f t="shared" si="74"/>
        <v>0</v>
      </c>
      <c r="J832" s="2">
        <f t="shared" si="75"/>
        <v>0</v>
      </c>
      <c r="M832" s="4" t="str">
        <f t="shared" si="76"/>
        <v/>
      </c>
      <c r="O832" s="4">
        <f t="shared" si="77"/>
        <v>0</v>
      </c>
      <c r="V832" s="4" t="str">
        <f t="shared" si="78"/>
        <v/>
      </c>
    </row>
    <row r="833" spans="4:22">
      <c r="D833" s="2" t="str">
        <f t="shared" si="73"/>
        <v/>
      </c>
      <c r="F833" s="4">
        <f t="shared" si="74"/>
        <v>0</v>
      </c>
      <c r="J833" s="2">
        <f t="shared" si="75"/>
        <v>0</v>
      </c>
      <c r="M833" s="4" t="str">
        <f t="shared" si="76"/>
        <v/>
      </c>
      <c r="O833" s="4">
        <f t="shared" si="77"/>
        <v>0</v>
      </c>
      <c r="V833" s="4" t="str">
        <f t="shared" si="78"/>
        <v/>
      </c>
    </row>
    <row r="834" spans="4:22">
      <c r="D834" s="2" t="str">
        <f t="shared" si="73"/>
        <v/>
      </c>
      <c r="F834" s="4">
        <f t="shared" si="74"/>
        <v>0</v>
      </c>
      <c r="J834" s="2">
        <f t="shared" si="75"/>
        <v>0</v>
      </c>
      <c r="M834" s="4" t="str">
        <f t="shared" si="76"/>
        <v/>
      </c>
      <c r="O834" s="4">
        <f t="shared" si="77"/>
        <v>0</v>
      </c>
      <c r="V834" s="4" t="str">
        <f t="shared" si="78"/>
        <v/>
      </c>
    </row>
    <row r="835" spans="4:22">
      <c r="D835" s="2" t="str">
        <f t="shared" ref="D835:D898" si="79">IF(ISNA(VLOOKUP(C835,AC$1:AE$9999,2,FALSE)),"",VLOOKUP(C835,AC$1:AE$9999,2,FALSE))</f>
        <v/>
      </c>
      <c r="F835" s="4">
        <f t="shared" ref="F835:F898" si="80">IF(I835+G835=0,0,IF(I835=0,SQRT(G835^2+H835),I835*PI()*(1-(J835/360))))</f>
        <v>0</v>
      </c>
      <c r="J835" s="2">
        <f t="shared" ref="J835:J898" si="81">IF(I835=0,0,IF(K835="90°",270,ASIN((K835/2)/(I835/2))*180/PI()*2))</f>
        <v>0</v>
      </c>
      <c r="M835" s="4" t="str">
        <f t="shared" ref="M835:M898" si="82">IF(E835+F835+N835=0,"",IF((D835*F835*L835)/1000+N835=0,(D835*E835*L835)/1000+N835,(D835*F835*L835)/1000+N835))</f>
        <v/>
      </c>
      <c r="O835" s="4">
        <f t="shared" ref="O835:O898" si="83">IF(O834&gt;0,0,IF(A836&amp;B836=A835&amp;B835,0,IF(COUNTIFS(A:A,A835,B:B,B835)&gt;=2,SUMIFS(M:M,A:A,A835,B:B,B835),0)))</f>
        <v>0</v>
      </c>
      <c r="V835" s="4" t="str">
        <f t="shared" ref="V835:V898" si="84">M835</f>
        <v/>
      </c>
    </row>
    <row r="836" spans="4:22">
      <c r="D836" s="2" t="str">
        <f t="shared" si="79"/>
        <v/>
      </c>
      <c r="F836" s="4">
        <f t="shared" si="80"/>
        <v>0</v>
      </c>
      <c r="J836" s="2">
        <f t="shared" si="81"/>
        <v>0</v>
      </c>
      <c r="M836" s="4" t="str">
        <f t="shared" si="82"/>
        <v/>
      </c>
      <c r="O836" s="4">
        <f t="shared" si="83"/>
        <v>0</v>
      </c>
      <c r="V836" s="4" t="str">
        <f t="shared" si="84"/>
        <v/>
      </c>
    </row>
    <row r="837" spans="4:22">
      <c r="D837" s="2" t="str">
        <f t="shared" si="79"/>
        <v/>
      </c>
      <c r="F837" s="4">
        <f t="shared" si="80"/>
        <v>0</v>
      </c>
      <c r="J837" s="2">
        <f t="shared" si="81"/>
        <v>0</v>
      </c>
      <c r="M837" s="4" t="str">
        <f t="shared" si="82"/>
        <v/>
      </c>
      <c r="O837" s="4">
        <f t="shared" si="83"/>
        <v>0</v>
      </c>
      <c r="V837" s="4" t="str">
        <f t="shared" si="84"/>
        <v/>
      </c>
    </row>
    <row r="838" spans="4:22">
      <c r="D838" s="2" t="str">
        <f t="shared" si="79"/>
        <v/>
      </c>
      <c r="F838" s="4">
        <f t="shared" si="80"/>
        <v>0</v>
      </c>
      <c r="J838" s="2">
        <f t="shared" si="81"/>
        <v>0</v>
      </c>
      <c r="M838" s="4" t="str">
        <f t="shared" si="82"/>
        <v/>
      </c>
      <c r="O838" s="4">
        <f t="shared" si="83"/>
        <v>0</v>
      </c>
      <c r="V838" s="4" t="str">
        <f t="shared" si="84"/>
        <v/>
      </c>
    </row>
    <row r="839" spans="4:22">
      <c r="D839" s="2" t="str">
        <f t="shared" si="79"/>
        <v/>
      </c>
      <c r="F839" s="4">
        <f t="shared" si="80"/>
        <v>0</v>
      </c>
      <c r="J839" s="2">
        <f t="shared" si="81"/>
        <v>0</v>
      </c>
      <c r="M839" s="4" t="str">
        <f t="shared" si="82"/>
        <v/>
      </c>
      <c r="O839" s="4">
        <f t="shared" si="83"/>
        <v>0</v>
      </c>
      <c r="V839" s="4" t="str">
        <f t="shared" si="84"/>
        <v/>
      </c>
    </row>
    <row r="840" spans="4:22">
      <c r="D840" s="2" t="str">
        <f t="shared" si="79"/>
        <v/>
      </c>
      <c r="F840" s="4">
        <f t="shared" si="80"/>
        <v>0</v>
      </c>
      <c r="J840" s="2">
        <f t="shared" si="81"/>
        <v>0</v>
      </c>
      <c r="M840" s="4" t="str">
        <f t="shared" si="82"/>
        <v/>
      </c>
      <c r="O840" s="4">
        <f t="shared" si="83"/>
        <v>0</v>
      </c>
      <c r="V840" s="4" t="str">
        <f t="shared" si="84"/>
        <v/>
      </c>
    </row>
    <row r="841" spans="4:22">
      <c r="D841" s="2" t="str">
        <f t="shared" si="79"/>
        <v/>
      </c>
      <c r="F841" s="4">
        <f t="shared" si="80"/>
        <v>0</v>
      </c>
      <c r="J841" s="2">
        <f t="shared" si="81"/>
        <v>0</v>
      </c>
      <c r="M841" s="4" t="str">
        <f t="shared" si="82"/>
        <v/>
      </c>
      <c r="O841" s="4">
        <f t="shared" si="83"/>
        <v>0</v>
      </c>
      <c r="V841" s="4" t="str">
        <f t="shared" si="84"/>
        <v/>
      </c>
    </row>
    <row r="842" spans="4:22">
      <c r="D842" s="2" t="str">
        <f t="shared" si="79"/>
        <v/>
      </c>
      <c r="F842" s="4">
        <f t="shared" si="80"/>
        <v>0</v>
      </c>
      <c r="J842" s="2">
        <f t="shared" si="81"/>
        <v>0</v>
      </c>
      <c r="M842" s="4" t="str">
        <f t="shared" si="82"/>
        <v/>
      </c>
      <c r="O842" s="4">
        <f t="shared" si="83"/>
        <v>0</v>
      </c>
      <c r="V842" s="4" t="str">
        <f t="shared" si="84"/>
        <v/>
      </c>
    </row>
    <row r="843" spans="4:22">
      <c r="D843" s="2" t="str">
        <f t="shared" si="79"/>
        <v/>
      </c>
      <c r="F843" s="4">
        <f t="shared" si="80"/>
        <v>0</v>
      </c>
      <c r="J843" s="2">
        <f t="shared" si="81"/>
        <v>0</v>
      </c>
      <c r="M843" s="4" t="str">
        <f t="shared" si="82"/>
        <v/>
      </c>
      <c r="O843" s="4">
        <f t="shared" si="83"/>
        <v>0</v>
      </c>
      <c r="V843" s="4" t="str">
        <f t="shared" si="84"/>
        <v/>
      </c>
    </row>
    <row r="844" spans="4:22">
      <c r="D844" s="2" t="str">
        <f t="shared" si="79"/>
        <v/>
      </c>
      <c r="F844" s="4">
        <f t="shared" si="80"/>
        <v>0</v>
      </c>
      <c r="J844" s="2">
        <f t="shared" si="81"/>
        <v>0</v>
      </c>
      <c r="M844" s="4" t="str">
        <f t="shared" si="82"/>
        <v/>
      </c>
      <c r="O844" s="4">
        <f t="shared" si="83"/>
        <v>0</v>
      </c>
      <c r="V844" s="4" t="str">
        <f t="shared" si="84"/>
        <v/>
      </c>
    </row>
    <row r="845" spans="4:22">
      <c r="D845" s="2" t="str">
        <f t="shared" si="79"/>
        <v/>
      </c>
      <c r="F845" s="4">
        <f t="shared" si="80"/>
        <v>0</v>
      </c>
      <c r="J845" s="2">
        <f t="shared" si="81"/>
        <v>0</v>
      </c>
      <c r="M845" s="4" t="str">
        <f t="shared" si="82"/>
        <v/>
      </c>
      <c r="O845" s="4">
        <f t="shared" si="83"/>
        <v>0</v>
      </c>
      <c r="V845" s="4" t="str">
        <f t="shared" si="84"/>
        <v/>
      </c>
    </row>
    <row r="846" spans="4:22">
      <c r="D846" s="2" t="str">
        <f t="shared" si="79"/>
        <v/>
      </c>
      <c r="F846" s="4">
        <f t="shared" si="80"/>
        <v>0</v>
      </c>
      <c r="J846" s="2">
        <f t="shared" si="81"/>
        <v>0</v>
      </c>
      <c r="M846" s="4" t="str">
        <f t="shared" si="82"/>
        <v/>
      </c>
      <c r="O846" s="4">
        <f t="shared" si="83"/>
        <v>0</v>
      </c>
      <c r="V846" s="4" t="str">
        <f t="shared" si="84"/>
        <v/>
      </c>
    </row>
    <row r="847" spans="4:22">
      <c r="D847" s="2" t="str">
        <f t="shared" si="79"/>
        <v/>
      </c>
      <c r="F847" s="4">
        <f t="shared" si="80"/>
        <v>0</v>
      </c>
      <c r="J847" s="2">
        <f t="shared" si="81"/>
        <v>0</v>
      </c>
      <c r="M847" s="4" t="str">
        <f t="shared" si="82"/>
        <v/>
      </c>
      <c r="O847" s="4">
        <f t="shared" si="83"/>
        <v>0</v>
      </c>
      <c r="V847" s="4" t="str">
        <f t="shared" si="84"/>
        <v/>
      </c>
    </row>
    <row r="848" spans="4:22">
      <c r="D848" s="2" t="str">
        <f t="shared" si="79"/>
        <v/>
      </c>
      <c r="F848" s="4">
        <f t="shared" si="80"/>
        <v>0</v>
      </c>
      <c r="J848" s="2">
        <f t="shared" si="81"/>
        <v>0</v>
      </c>
      <c r="M848" s="4" t="str">
        <f t="shared" si="82"/>
        <v/>
      </c>
      <c r="O848" s="4">
        <f t="shared" si="83"/>
        <v>0</v>
      </c>
      <c r="V848" s="4" t="str">
        <f t="shared" si="84"/>
        <v/>
      </c>
    </row>
    <row r="849" spans="4:22">
      <c r="D849" s="2" t="str">
        <f t="shared" si="79"/>
        <v/>
      </c>
      <c r="F849" s="4">
        <f t="shared" si="80"/>
        <v>0</v>
      </c>
      <c r="J849" s="2">
        <f t="shared" si="81"/>
        <v>0</v>
      </c>
      <c r="M849" s="4" t="str">
        <f t="shared" si="82"/>
        <v/>
      </c>
      <c r="O849" s="4">
        <f t="shared" si="83"/>
        <v>0</v>
      </c>
      <c r="V849" s="4" t="str">
        <f t="shared" si="84"/>
        <v/>
      </c>
    </row>
    <row r="850" spans="4:22">
      <c r="D850" s="2" t="str">
        <f t="shared" si="79"/>
        <v/>
      </c>
      <c r="F850" s="4">
        <f t="shared" si="80"/>
        <v>0</v>
      </c>
      <c r="J850" s="2">
        <f t="shared" si="81"/>
        <v>0</v>
      </c>
      <c r="M850" s="4" t="str">
        <f t="shared" si="82"/>
        <v/>
      </c>
      <c r="O850" s="4">
        <f t="shared" si="83"/>
        <v>0</v>
      </c>
      <c r="V850" s="4" t="str">
        <f t="shared" si="84"/>
        <v/>
      </c>
    </row>
    <row r="851" spans="4:22">
      <c r="D851" s="2" t="str">
        <f t="shared" si="79"/>
        <v/>
      </c>
      <c r="F851" s="4">
        <f t="shared" si="80"/>
        <v>0</v>
      </c>
      <c r="J851" s="2">
        <f t="shared" si="81"/>
        <v>0</v>
      </c>
      <c r="M851" s="4" t="str">
        <f t="shared" si="82"/>
        <v/>
      </c>
      <c r="O851" s="4">
        <f t="shared" si="83"/>
        <v>0</v>
      </c>
      <c r="V851" s="4" t="str">
        <f t="shared" si="84"/>
        <v/>
      </c>
    </row>
    <row r="852" spans="4:22">
      <c r="D852" s="2" t="str">
        <f t="shared" si="79"/>
        <v/>
      </c>
      <c r="F852" s="4">
        <f t="shared" si="80"/>
        <v>0</v>
      </c>
      <c r="J852" s="2">
        <f t="shared" si="81"/>
        <v>0</v>
      </c>
      <c r="M852" s="4" t="str">
        <f t="shared" si="82"/>
        <v/>
      </c>
      <c r="O852" s="4">
        <f t="shared" si="83"/>
        <v>0</v>
      </c>
      <c r="V852" s="4" t="str">
        <f t="shared" si="84"/>
        <v/>
      </c>
    </row>
    <row r="853" spans="4:22">
      <c r="D853" s="2" t="str">
        <f t="shared" si="79"/>
        <v/>
      </c>
      <c r="F853" s="4">
        <f t="shared" si="80"/>
        <v>0</v>
      </c>
      <c r="J853" s="2">
        <f t="shared" si="81"/>
        <v>0</v>
      </c>
      <c r="M853" s="4" t="str">
        <f t="shared" si="82"/>
        <v/>
      </c>
      <c r="O853" s="4">
        <f t="shared" si="83"/>
        <v>0</v>
      </c>
      <c r="V853" s="4" t="str">
        <f t="shared" si="84"/>
        <v/>
      </c>
    </row>
    <row r="854" spans="4:22">
      <c r="D854" s="2" t="str">
        <f t="shared" si="79"/>
        <v/>
      </c>
      <c r="F854" s="4">
        <f t="shared" si="80"/>
        <v>0</v>
      </c>
      <c r="J854" s="2">
        <f t="shared" si="81"/>
        <v>0</v>
      </c>
      <c r="M854" s="4" t="str">
        <f t="shared" si="82"/>
        <v/>
      </c>
      <c r="O854" s="4">
        <f t="shared" si="83"/>
        <v>0</v>
      </c>
      <c r="V854" s="4" t="str">
        <f t="shared" si="84"/>
        <v/>
      </c>
    </row>
    <row r="855" spans="4:22">
      <c r="D855" s="2" t="str">
        <f t="shared" si="79"/>
        <v/>
      </c>
      <c r="F855" s="4">
        <f t="shared" si="80"/>
        <v>0</v>
      </c>
      <c r="J855" s="2">
        <f t="shared" si="81"/>
        <v>0</v>
      </c>
      <c r="M855" s="4" t="str">
        <f t="shared" si="82"/>
        <v/>
      </c>
      <c r="O855" s="4">
        <f t="shared" si="83"/>
        <v>0</v>
      </c>
      <c r="V855" s="4" t="str">
        <f t="shared" si="84"/>
        <v/>
      </c>
    </row>
    <row r="856" spans="4:22">
      <c r="D856" s="2" t="str">
        <f t="shared" si="79"/>
        <v/>
      </c>
      <c r="F856" s="4">
        <f t="shared" si="80"/>
        <v>0</v>
      </c>
      <c r="J856" s="2">
        <f t="shared" si="81"/>
        <v>0</v>
      </c>
      <c r="M856" s="4" t="str">
        <f t="shared" si="82"/>
        <v/>
      </c>
      <c r="O856" s="4">
        <f t="shared" si="83"/>
        <v>0</v>
      </c>
      <c r="V856" s="4" t="str">
        <f t="shared" si="84"/>
        <v/>
      </c>
    </row>
    <row r="857" spans="4:22">
      <c r="D857" s="2" t="str">
        <f t="shared" si="79"/>
        <v/>
      </c>
      <c r="F857" s="4">
        <f t="shared" si="80"/>
        <v>0</v>
      </c>
      <c r="J857" s="2">
        <f t="shared" si="81"/>
        <v>0</v>
      </c>
      <c r="M857" s="4" t="str">
        <f t="shared" si="82"/>
        <v/>
      </c>
      <c r="O857" s="4">
        <f t="shared" si="83"/>
        <v>0</v>
      </c>
      <c r="V857" s="4" t="str">
        <f t="shared" si="84"/>
        <v/>
      </c>
    </row>
    <row r="858" spans="4:22">
      <c r="D858" s="2" t="str">
        <f t="shared" si="79"/>
        <v/>
      </c>
      <c r="F858" s="4">
        <f t="shared" si="80"/>
        <v>0</v>
      </c>
      <c r="J858" s="2">
        <f t="shared" si="81"/>
        <v>0</v>
      </c>
      <c r="M858" s="4" t="str">
        <f t="shared" si="82"/>
        <v/>
      </c>
      <c r="O858" s="4">
        <f t="shared" si="83"/>
        <v>0</v>
      </c>
      <c r="V858" s="4" t="str">
        <f t="shared" si="84"/>
        <v/>
      </c>
    </row>
    <row r="859" spans="4:22">
      <c r="D859" s="2" t="str">
        <f t="shared" si="79"/>
        <v/>
      </c>
      <c r="F859" s="4">
        <f t="shared" si="80"/>
        <v>0</v>
      </c>
      <c r="J859" s="2">
        <f t="shared" si="81"/>
        <v>0</v>
      </c>
      <c r="M859" s="4" t="str">
        <f t="shared" si="82"/>
        <v/>
      </c>
      <c r="O859" s="4">
        <f t="shared" si="83"/>
        <v>0</v>
      </c>
      <c r="V859" s="4" t="str">
        <f t="shared" si="84"/>
        <v/>
      </c>
    </row>
    <row r="860" spans="4:22">
      <c r="D860" s="2" t="str">
        <f t="shared" si="79"/>
        <v/>
      </c>
      <c r="F860" s="4">
        <f t="shared" si="80"/>
        <v>0</v>
      </c>
      <c r="J860" s="2">
        <f t="shared" si="81"/>
        <v>0</v>
      </c>
      <c r="M860" s="4" t="str">
        <f t="shared" si="82"/>
        <v/>
      </c>
      <c r="O860" s="4">
        <f t="shared" si="83"/>
        <v>0</v>
      </c>
      <c r="V860" s="4" t="str">
        <f t="shared" si="84"/>
        <v/>
      </c>
    </row>
    <row r="861" spans="4:22">
      <c r="D861" s="2" t="str">
        <f t="shared" si="79"/>
        <v/>
      </c>
      <c r="F861" s="4">
        <f t="shared" si="80"/>
        <v>0</v>
      </c>
      <c r="J861" s="2">
        <f t="shared" si="81"/>
        <v>0</v>
      </c>
      <c r="M861" s="4" t="str">
        <f t="shared" si="82"/>
        <v/>
      </c>
      <c r="O861" s="4">
        <f t="shared" si="83"/>
        <v>0</v>
      </c>
      <c r="V861" s="4" t="str">
        <f t="shared" si="84"/>
        <v/>
      </c>
    </row>
    <row r="862" spans="4:22">
      <c r="D862" s="2" t="str">
        <f t="shared" si="79"/>
        <v/>
      </c>
      <c r="F862" s="4">
        <f t="shared" si="80"/>
        <v>0</v>
      </c>
      <c r="J862" s="2">
        <f t="shared" si="81"/>
        <v>0</v>
      </c>
      <c r="M862" s="4" t="str">
        <f t="shared" si="82"/>
        <v/>
      </c>
      <c r="O862" s="4">
        <f t="shared" si="83"/>
        <v>0</v>
      </c>
      <c r="V862" s="4" t="str">
        <f t="shared" si="84"/>
        <v/>
      </c>
    </row>
    <row r="863" spans="4:22">
      <c r="D863" s="2" t="str">
        <f t="shared" si="79"/>
        <v/>
      </c>
      <c r="F863" s="4">
        <f t="shared" si="80"/>
        <v>0</v>
      </c>
      <c r="J863" s="2">
        <f t="shared" si="81"/>
        <v>0</v>
      </c>
      <c r="M863" s="4" t="str">
        <f t="shared" si="82"/>
        <v/>
      </c>
      <c r="O863" s="4">
        <f t="shared" si="83"/>
        <v>0</v>
      </c>
      <c r="V863" s="4" t="str">
        <f t="shared" si="84"/>
        <v/>
      </c>
    </row>
    <row r="864" spans="4:22">
      <c r="D864" s="2" t="str">
        <f t="shared" si="79"/>
        <v/>
      </c>
      <c r="F864" s="4">
        <f t="shared" si="80"/>
        <v>0</v>
      </c>
      <c r="J864" s="2">
        <f t="shared" si="81"/>
        <v>0</v>
      </c>
      <c r="M864" s="4" t="str">
        <f t="shared" si="82"/>
        <v/>
      </c>
      <c r="O864" s="4">
        <f t="shared" si="83"/>
        <v>0</v>
      </c>
      <c r="V864" s="4" t="str">
        <f t="shared" si="84"/>
        <v/>
      </c>
    </row>
    <row r="865" spans="4:22">
      <c r="D865" s="2" t="str">
        <f t="shared" si="79"/>
        <v/>
      </c>
      <c r="F865" s="4">
        <f t="shared" si="80"/>
        <v>0</v>
      </c>
      <c r="J865" s="2">
        <f t="shared" si="81"/>
        <v>0</v>
      </c>
      <c r="M865" s="4" t="str">
        <f t="shared" si="82"/>
        <v/>
      </c>
      <c r="O865" s="4">
        <f t="shared" si="83"/>
        <v>0</v>
      </c>
      <c r="V865" s="4" t="str">
        <f t="shared" si="84"/>
        <v/>
      </c>
    </row>
    <row r="866" spans="4:22">
      <c r="D866" s="2" t="str">
        <f t="shared" si="79"/>
        <v/>
      </c>
      <c r="F866" s="4">
        <f t="shared" si="80"/>
        <v>0</v>
      </c>
      <c r="J866" s="2">
        <f t="shared" si="81"/>
        <v>0</v>
      </c>
      <c r="M866" s="4" t="str">
        <f t="shared" si="82"/>
        <v/>
      </c>
      <c r="O866" s="4">
        <f t="shared" si="83"/>
        <v>0</v>
      </c>
      <c r="V866" s="4" t="str">
        <f t="shared" si="84"/>
        <v/>
      </c>
    </row>
    <row r="867" spans="4:22">
      <c r="D867" s="2" t="str">
        <f t="shared" si="79"/>
        <v/>
      </c>
      <c r="F867" s="4">
        <f t="shared" si="80"/>
        <v>0</v>
      </c>
      <c r="J867" s="2">
        <f t="shared" si="81"/>
        <v>0</v>
      </c>
      <c r="M867" s="4" t="str">
        <f t="shared" si="82"/>
        <v/>
      </c>
      <c r="O867" s="4">
        <f t="shared" si="83"/>
        <v>0</v>
      </c>
      <c r="V867" s="4" t="str">
        <f t="shared" si="84"/>
        <v/>
      </c>
    </row>
    <row r="868" spans="4:22">
      <c r="D868" s="2" t="str">
        <f t="shared" si="79"/>
        <v/>
      </c>
      <c r="F868" s="4">
        <f t="shared" si="80"/>
        <v>0</v>
      </c>
      <c r="J868" s="2">
        <f t="shared" si="81"/>
        <v>0</v>
      </c>
      <c r="M868" s="4" t="str">
        <f t="shared" si="82"/>
        <v/>
      </c>
      <c r="O868" s="4">
        <f t="shared" si="83"/>
        <v>0</v>
      </c>
      <c r="V868" s="4" t="str">
        <f t="shared" si="84"/>
        <v/>
      </c>
    </row>
    <row r="869" spans="4:22">
      <c r="D869" s="2" t="str">
        <f t="shared" si="79"/>
        <v/>
      </c>
      <c r="F869" s="4">
        <f t="shared" si="80"/>
        <v>0</v>
      </c>
      <c r="J869" s="2">
        <f t="shared" si="81"/>
        <v>0</v>
      </c>
      <c r="M869" s="4" t="str">
        <f t="shared" si="82"/>
        <v/>
      </c>
      <c r="O869" s="4">
        <f t="shared" si="83"/>
        <v>0</v>
      </c>
      <c r="V869" s="4" t="str">
        <f t="shared" si="84"/>
        <v/>
      </c>
    </row>
    <row r="870" spans="4:22">
      <c r="D870" s="2" t="str">
        <f t="shared" si="79"/>
        <v/>
      </c>
      <c r="F870" s="4">
        <f t="shared" si="80"/>
        <v>0</v>
      </c>
      <c r="J870" s="2">
        <f t="shared" si="81"/>
        <v>0</v>
      </c>
      <c r="M870" s="4" t="str">
        <f t="shared" si="82"/>
        <v/>
      </c>
      <c r="O870" s="4">
        <f t="shared" si="83"/>
        <v>0</v>
      </c>
      <c r="V870" s="4" t="str">
        <f t="shared" si="84"/>
        <v/>
      </c>
    </row>
    <row r="871" spans="4:22">
      <c r="D871" s="2" t="str">
        <f t="shared" si="79"/>
        <v/>
      </c>
      <c r="F871" s="4">
        <f t="shared" si="80"/>
        <v>0</v>
      </c>
      <c r="J871" s="2">
        <f t="shared" si="81"/>
        <v>0</v>
      </c>
      <c r="M871" s="4" t="str">
        <f t="shared" si="82"/>
        <v/>
      </c>
      <c r="O871" s="4">
        <f t="shared" si="83"/>
        <v>0</v>
      </c>
      <c r="V871" s="4" t="str">
        <f t="shared" si="84"/>
        <v/>
      </c>
    </row>
    <row r="872" spans="4:22">
      <c r="D872" s="2" t="str">
        <f t="shared" si="79"/>
        <v/>
      </c>
      <c r="F872" s="4">
        <f t="shared" si="80"/>
        <v>0</v>
      </c>
      <c r="J872" s="2">
        <f t="shared" si="81"/>
        <v>0</v>
      </c>
      <c r="M872" s="4" t="str">
        <f t="shared" si="82"/>
        <v/>
      </c>
      <c r="O872" s="4">
        <f t="shared" si="83"/>
        <v>0</v>
      </c>
      <c r="V872" s="4" t="str">
        <f t="shared" si="84"/>
        <v/>
      </c>
    </row>
    <row r="873" spans="4:22">
      <c r="D873" s="2" t="str">
        <f t="shared" si="79"/>
        <v/>
      </c>
      <c r="F873" s="4">
        <f t="shared" si="80"/>
        <v>0</v>
      </c>
      <c r="J873" s="2">
        <f t="shared" si="81"/>
        <v>0</v>
      </c>
      <c r="M873" s="4" t="str">
        <f t="shared" si="82"/>
        <v/>
      </c>
      <c r="O873" s="4">
        <f t="shared" si="83"/>
        <v>0</v>
      </c>
      <c r="V873" s="4" t="str">
        <f t="shared" si="84"/>
        <v/>
      </c>
    </row>
    <row r="874" spans="4:22">
      <c r="D874" s="2" t="str">
        <f t="shared" si="79"/>
        <v/>
      </c>
      <c r="F874" s="4">
        <f t="shared" si="80"/>
        <v>0</v>
      </c>
      <c r="J874" s="2">
        <f t="shared" si="81"/>
        <v>0</v>
      </c>
      <c r="M874" s="4" t="str">
        <f t="shared" si="82"/>
        <v/>
      </c>
      <c r="O874" s="4">
        <f t="shared" si="83"/>
        <v>0</v>
      </c>
      <c r="V874" s="4" t="str">
        <f t="shared" si="84"/>
        <v/>
      </c>
    </row>
    <row r="875" spans="4:22">
      <c r="D875" s="2" t="str">
        <f t="shared" si="79"/>
        <v/>
      </c>
      <c r="F875" s="4">
        <f t="shared" si="80"/>
        <v>0</v>
      </c>
      <c r="J875" s="2">
        <f t="shared" si="81"/>
        <v>0</v>
      </c>
      <c r="M875" s="4" t="str">
        <f t="shared" si="82"/>
        <v/>
      </c>
      <c r="O875" s="4">
        <f t="shared" si="83"/>
        <v>0</v>
      </c>
      <c r="V875" s="4" t="str">
        <f t="shared" si="84"/>
        <v/>
      </c>
    </row>
    <row r="876" spans="4:22">
      <c r="D876" s="2" t="str">
        <f t="shared" si="79"/>
        <v/>
      </c>
      <c r="F876" s="4">
        <f t="shared" si="80"/>
        <v>0</v>
      </c>
      <c r="J876" s="2">
        <f t="shared" si="81"/>
        <v>0</v>
      </c>
      <c r="M876" s="4" t="str">
        <f t="shared" si="82"/>
        <v/>
      </c>
      <c r="O876" s="4">
        <f t="shared" si="83"/>
        <v>0</v>
      </c>
      <c r="V876" s="4" t="str">
        <f t="shared" si="84"/>
        <v/>
      </c>
    </row>
    <row r="877" spans="4:22">
      <c r="D877" s="2" t="str">
        <f t="shared" si="79"/>
        <v/>
      </c>
      <c r="F877" s="4">
        <f t="shared" si="80"/>
        <v>0</v>
      </c>
      <c r="J877" s="2">
        <f t="shared" si="81"/>
        <v>0</v>
      </c>
      <c r="M877" s="4" t="str">
        <f t="shared" si="82"/>
        <v/>
      </c>
      <c r="O877" s="4">
        <f t="shared" si="83"/>
        <v>0</v>
      </c>
      <c r="V877" s="4" t="str">
        <f t="shared" si="84"/>
        <v/>
      </c>
    </row>
    <row r="878" spans="4:22">
      <c r="D878" s="2" t="str">
        <f t="shared" si="79"/>
        <v/>
      </c>
      <c r="F878" s="4">
        <f t="shared" si="80"/>
        <v>0</v>
      </c>
      <c r="J878" s="2">
        <f t="shared" si="81"/>
        <v>0</v>
      </c>
      <c r="M878" s="4" t="str">
        <f t="shared" si="82"/>
        <v/>
      </c>
      <c r="O878" s="4">
        <f t="shared" si="83"/>
        <v>0</v>
      </c>
      <c r="V878" s="4" t="str">
        <f t="shared" si="84"/>
        <v/>
      </c>
    </row>
    <row r="879" spans="4:22">
      <c r="D879" s="2" t="str">
        <f t="shared" si="79"/>
        <v/>
      </c>
      <c r="F879" s="4">
        <f t="shared" si="80"/>
        <v>0</v>
      </c>
      <c r="J879" s="2">
        <f t="shared" si="81"/>
        <v>0</v>
      </c>
      <c r="M879" s="4" t="str">
        <f t="shared" si="82"/>
        <v/>
      </c>
      <c r="O879" s="4">
        <f t="shared" si="83"/>
        <v>0</v>
      </c>
      <c r="V879" s="4" t="str">
        <f t="shared" si="84"/>
        <v/>
      </c>
    </row>
    <row r="880" spans="4:22">
      <c r="D880" s="2" t="str">
        <f t="shared" si="79"/>
        <v/>
      </c>
      <c r="F880" s="4">
        <f t="shared" si="80"/>
        <v>0</v>
      </c>
      <c r="J880" s="2">
        <f t="shared" si="81"/>
        <v>0</v>
      </c>
      <c r="M880" s="4" t="str">
        <f t="shared" si="82"/>
        <v/>
      </c>
      <c r="O880" s="4">
        <f t="shared" si="83"/>
        <v>0</v>
      </c>
      <c r="V880" s="4" t="str">
        <f t="shared" si="84"/>
        <v/>
      </c>
    </row>
    <row r="881" spans="4:22">
      <c r="D881" s="2" t="str">
        <f t="shared" si="79"/>
        <v/>
      </c>
      <c r="F881" s="4">
        <f t="shared" si="80"/>
        <v>0</v>
      </c>
      <c r="J881" s="2">
        <f t="shared" si="81"/>
        <v>0</v>
      </c>
      <c r="M881" s="4" t="str">
        <f t="shared" si="82"/>
        <v/>
      </c>
      <c r="O881" s="4">
        <f t="shared" si="83"/>
        <v>0</v>
      </c>
      <c r="V881" s="4" t="str">
        <f t="shared" si="84"/>
        <v/>
      </c>
    </row>
    <row r="882" spans="4:22">
      <c r="D882" s="2" t="str">
        <f t="shared" si="79"/>
        <v/>
      </c>
      <c r="F882" s="4">
        <f t="shared" si="80"/>
        <v>0</v>
      </c>
      <c r="J882" s="2">
        <f t="shared" si="81"/>
        <v>0</v>
      </c>
      <c r="M882" s="4" t="str">
        <f t="shared" si="82"/>
        <v/>
      </c>
      <c r="O882" s="4">
        <f t="shared" si="83"/>
        <v>0</v>
      </c>
      <c r="V882" s="4" t="str">
        <f t="shared" si="84"/>
        <v/>
      </c>
    </row>
    <row r="883" spans="4:22">
      <c r="D883" s="2" t="str">
        <f t="shared" si="79"/>
        <v/>
      </c>
      <c r="F883" s="4">
        <f t="shared" si="80"/>
        <v>0</v>
      </c>
      <c r="J883" s="2">
        <f t="shared" si="81"/>
        <v>0</v>
      </c>
      <c r="M883" s="4" t="str">
        <f t="shared" si="82"/>
        <v/>
      </c>
      <c r="O883" s="4">
        <f t="shared" si="83"/>
        <v>0</v>
      </c>
      <c r="V883" s="4" t="str">
        <f t="shared" si="84"/>
        <v/>
      </c>
    </row>
    <row r="884" spans="4:22">
      <c r="D884" s="2" t="str">
        <f t="shared" si="79"/>
        <v/>
      </c>
      <c r="F884" s="4">
        <f t="shared" si="80"/>
        <v>0</v>
      </c>
      <c r="J884" s="2">
        <f t="shared" si="81"/>
        <v>0</v>
      </c>
      <c r="M884" s="4" t="str">
        <f t="shared" si="82"/>
        <v/>
      </c>
      <c r="O884" s="4">
        <f t="shared" si="83"/>
        <v>0</v>
      </c>
      <c r="V884" s="4" t="str">
        <f t="shared" si="84"/>
        <v/>
      </c>
    </row>
    <row r="885" spans="4:22">
      <c r="D885" s="2" t="str">
        <f t="shared" si="79"/>
        <v/>
      </c>
      <c r="F885" s="4">
        <f t="shared" si="80"/>
        <v>0</v>
      </c>
      <c r="J885" s="2">
        <f t="shared" si="81"/>
        <v>0</v>
      </c>
      <c r="M885" s="4" t="str">
        <f t="shared" si="82"/>
        <v/>
      </c>
      <c r="O885" s="4">
        <f t="shared" si="83"/>
        <v>0</v>
      </c>
      <c r="V885" s="4" t="str">
        <f t="shared" si="84"/>
        <v/>
      </c>
    </row>
    <row r="886" spans="4:22">
      <c r="D886" s="2" t="str">
        <f t="shared" si="79"/>
        <v/>
      </c>
      <c r="F886" s="4">
        <f t="shared" si="80"/>
        <v>0</v>
      </c>
      <c r="J886" s="2">
        <f t="shared" si="81"/>
        <v>0</v>
      </c>
      <c r="M886" s="4" t="str">
        <f t="shared" si="82"/>
        <v/>
      </c>
      <c r="O886" s="4">
        <f t="shared" si="83"/>
        <v>0</v>
      </c>
      <c r="V886" s="4" t="str">
        <f t="shared" si="84"/>
        <v/>
      </c>
    </row>
    <row r="887" spans="4:22">
      <c r="D887" s="2" t="str">
        <f t="shared" si="79"/>
        <v/>
      </c>
      <c r="F887" s="4">
        <f t="shared" si="80"/>
        <v>0</v>
      </c>
      <c r="J887" s="2">
        <f t="shared" si="81"/>
        <v>0</v>
      </c>
      <c r="M887" s="4" t="str">
        <f t="shared" si="82"/>
        <v/>
      </c>
      <c r="O887" s="4">
        <f t="shared" si="83"/>
        <v>0</v>
      </c>
      <c r="V887" s="4" t="str">
        <f t="shared" si="84"/>
        <v/>
      </c>
    </row>
    <row r="888" spans="4:22">
      <c r="D888" s="2" t="str">
        <f t="shared" si="79"/>
        <v/>
      </c>
      <c r="F888" s="4">
        <f t="shared" si="80"/>
        <v>0</v>
      </c>
      <c r="J888" s="2">
        <f t="shared" si="81"/>
        <v>0</v>
      </c>
      <c r="M888" s="4" t="str">
        <f t="shared" si="82"/>
        <v/>
      </c>
      <c r="O888" s="4">
        <f t="shared" si="83"/>
        <v>0</v>
      </c>
      <c r="V888" s="4" t="str">
        <f t="shared" si="84"/>
        <v/>
      </c>
    </row>
    <row r="889" spans="4:22">
      <c r="D889" s="2" t="str">
        <f t="shared" si="79"/>
        <v/>
      </c>
      <c r="F889" s="4">
        <f t="shared" si="80"/>
        <v>0</v>
      </c>
      <c r="J889" s="2">
        <f t="shared" si="81"/>
        <v>0</v>
      </c>
      <c r="M889" s="4" t="str">
        <f t="shared" si="82"/>
        <v/>
      </c>
      <c r="O889" s="4">
        <f t="shared" si="83"/>
        <v>0</v>
      </c>
      <c r="V889" s="4" t="str">
        <f t="shared" si="84"/>
        <v/>
      </c>
    </row>
    <row r="890" spans="4:22">
      <c r="D890" s="2" t="str">
        <f t="shared" si="79"/>
        <v/>
      </c>
      <c r="F890" s="4">
        <f t="shared" si="80"/>
        <v>0</v>
      </c>
      <c r="J890" s="2">
        <f t="shared" si="81"/>
        <v>0</v>
      </c>
      <c r="M890" s="4" t="str">
        <f t="shared" si="82"/>
        <v/>
      </c>
      <c r="O890" s="4">
        <f t="shared" si="83"/>
        <v>0</v>
      </c>
      <c r="V890" s="4" t="str">
        <f t="shared" si="84"/>
        <v/>
      </c>
    </row>
    <row r="891" spans="4:22">
      <c r="D891" s="2" t="str">
        <f t="shared" si="79"/>
        <v/>
      </c>
      <c r="F891" s="4">
        <f t="shared" si="80"/>
        <v>0</v>
      </c>
      <c r="J891" s="2">
        <f t="shared" si="81"/>
        <v>0</v>
      </c>
      <c r="M891" s="4" t="str">
        <f t="shared" si="82"/>
        <v/>
      </c>
      <c r="O891" s="4">
        <f t="shared" si="83"/>
        <v>0</v>
      </c>
      <c r="V891" s="4" t="str">
        <f t="shared" si="84"/>
        <v/>
      </c>
    </row>
    <row r="892" spans="4:22">
      <c r="D892" s="2" t="str">
        <f t="shared" si="79"/>
        <v/>
      </c>
      <c r="F892" s="4">
        <f t="shared" si="80"/>
        <v>0</v>
      </c>
      <c r="J892" s="2">
        <f t="shared" si="81"/>
        <v>0</v>
      </c>
      <c r="M892" s="4" t="str">
        <f t="shared" si="82"/>
        <v/>
      </c>
      <c r="O892" s="4">
        <f t="shared" si="83"/>
        <v>0</v>
      </c>
      <c r="V892" s="4" t="str">
        <f t="shared" si="84"/>
        <v/>
      </c>
    </row>
    <row r="893" spans="4:22">
      <c r="D893" s="2" t="str">
        <f t="shared" si="79"/>
        <v/>
      </c>
      <c r="F893" s="4">
        <f t="shared" si="80"/>
        <v>0</v>
      </c>
      <c r="J893" s="2">
        <f t="shared" si="81"/>
        <v>0</v>
      </c>
      <c r="M893" s="4" t="str">
        <f t="shared" si="82"/>
        <v/>
      </c>
      <c r="O893" s="4">
        <f t="shared" si="83"/>
        <v>0</v>
      </c>
      <c r="V893" s="4" t="str">
        <f t="shared" si="84"/>
        <v/>
      </c>
    </row>
    <row r="894" spans="4:22">
      <c r="D894" s="2" t="str">
        <f t="shared" si="79"/>
        <v/>
      </c>
      <c r="F894" s="4">
        <f t="shared" si="80"/>
        <v>0</v>
      </c>
      <c r="J894" s="2">
        <f t="shared" si="81"/>
        <v>0</v>
      </c>
      <c r="M894" s="4" t="str">
        <f t="shared" si="82"/>
        <v/>
      </c>
      <c r="O894" s="4">
        <f t="shared" si="83"/>
        <v>0</v>
      </c>
      <c r="V894" s="4" t="str">
        <f t="shared" si="84"/>
        <v/>
      </c>
    </row>
    <row r="895" spans="4:22">
      <c r="D895" s="2" t="str">
        <f t="shared" si="79"/>
        <v/>
      </c>
      <c r="F895" s="4">
        <f t="shared" si="80"/>
        <v>0</v>
      </c>
      <c r="J895" s="2">
        <f t="shared" si="81"/>
        <v>0</v>
      </c>
      <c r="M895" s="4" t="str">
        <f t="shared" si="82"/>
        <v/>
      </c>
      <c r="O895" s="4">
        <f t="shared" si="83"/>
        <v>0</v>
      </c>
      <c r="V895" s="4" t="str">
        <f t="shared" si="84"/>
        <v/>
      </c>
    </row>
    <row r="896" spans="4:22">
      <c r="D896" s="2" t="str">
        <f t="shared" si="79"/>
        <v/>
      </c>
      <c r="F896" s="4">
        <f t="shared" si="80"/>
        <v>0</v>
      </c>
      <c r="J896" s="2">
        <f t="shared" si="81"/>
        <v>0</v>
      </c>
      <c r="M896" s="4" t="str">
        <f t="shared" si="82"/>
        <v/>
      </c>
      <c r="O896" s="4">
        <f t="shared" si="83"/>
        <v>0</v>
      </c>
      <c r="V896" s="4" t="str">
        <f t="shared" si="84"/>
        <v/>
      </c>
    </row>
    <row r="897" spans="4:22">
      <c r="D897" s="2" t="str">
        <f t="shared" si="79"/>
        <v/>
      </c>
      <c r="F897" s="4">
        <f t="shared" si="80"/>
        <v>0</v>
      </c>
      <c r="J897" s="2">
        <f t="shared" si="81"/>
        <v>0</v>
      </c>
      <c r="M897" s="4" t="str">
        <f t="shared" si="82"/>
        <v/>
      </c>
      <c r="O897" s="4">
        <f t="shared" si="83"/>
        <v>0</v>
      </c>
      <c r="V897" s="4" t="str">
        <f t="shared" si="84"/>
        <v/>
      </c>
    </row>
    <row r="898" spans="4:22">
      <c r="D898" s="2" t="str">
        <f t="shared" si="79"/>
        <v/>
      </c>
      <c r="F898" s="4">
        <f t="shared" si="80"/>
        <v>0</v>
      </c>
      <c r="J898" s="2">
        <f t="shared" si="81"/>
        <v>0</v>
      </c>
      <c r="M898" s="4" t="str">
        <f t="shared" si="82"/>
        <v/>
      </c>
      <c r="O898" s="4">
        <f t="shared" si="83"/>
        <v>0</v>
      </c>
      <c r="V898" s="4" t="str">
        <f t="shared" si="84"/>
        <v/>
      </c>
    </row>
    <row r="899" spans="4:22">
      <c r="D899" s="2" t="str">
        <f t="shared" ref="D899:D962" si="85">IF(ISNA(VLOOKUP(C899,AC$1:AE$9999,2,FALSE)),"",VLOOKUP(C899,AC$1:AE$9999,2,FALSE))</f>
        <v/>
      </c>
      <c r="F899" s="4">
        <f t="shared" ref="F899:F962" si="86">IF(I899+G899=0,0,IF(I899=0,SQRT(G899^2+H899),I899*PI()*(1-(J899/360))))</f>
        <v>0</v>
      </c>
      <c r="J899" s="2">
        <f t="shared" ref="J899:J962" si="87">IF(I899=0,0,IF(K899="90°",270,ASIN((K899/2)/(I899/2))*180/PI()*2))</f>
        <v>0</v>
      </c>
      <c r="M899" s="4" t="str">
        <f t="shared" ref="M899:M962" si="88">IF(E899+F899+N899=0,"",IF((D899*F899*L899)/1000+N899=0,(D899*E899*L899)/1000+N899,(D899*F899*L899)/1000+N899))</f>
        <v/>
      </c>
      <c r="O899" s="4">
        <f t="shared" ref="O899:O962" si="89">IF(O898&gt;0,0,IF(A900&amp;B900=A899&amp;B899,0,IF(COUNTIFS(A:A,A899,B:B,B899)&gt;=2,SUMIFS(M:M,A:A,A899,B:B,B899),0)))</f>
        <v>0</v>
      </c>
      <c r="V899" s="4" t="str">
        <f t="shared" ref="V899:V962" si="90">M899</f>
        <v/>
      </c>
    </row>
    <row r="900" spans="4:22">
      <c r="D900" s="2" t="str">
        <f t="shared" si="85"/>
        <v/>
      </c>
      <c r="F900" s="4">
        <f t="shared" si="86"/>
        <v>0</v>
      </c>
      <c r="J900" s="2">
        <f t="shared" si="87"/>
        <v>0</v>
      </c>
      <c r="M900" s="4" t="str">
        <f t="shared" si="88"/>
        <v/>
      </c>
      <c r="O900" s="4">
        <f t="shared" si="89"/>
        <v>0</v>
      </c>
      <c r="V900" s="4" t="str">
        <f t="shared" si="90"/>
        <v/>
      </c>
    </row>
    <row r="901" spans="4:22">
      <c r="D901" s="2" t="str">
        <f t="shared" si="85"/>
        <v/>
      </c>
      <c r="F901" s="4">
        <f t="shared" si="86"/>
        <v>0</v>
      </c>
      <c r="J901" s="2">
        <f t="shared" si="87"/>
        <v>0</v>
      </c>
      <c r="M901" s="4" t="str">
        <f t="shared" si="88"/>
        <v/>
      </c>
      <c r="O901" s="4">
        <f t="shared" si="89"/>
        <v>0</v>
      </c>
      <c r="V901" s="4" t="str">
        <f t="shared" si="90"/>
        <v/>
      </c>
    </row>
    <row r="902" spans="4:22">
      <c r="D902" s="2" t="str">
        <f t="shared" si="85"/>
        <v/>
      </c>
      <c r="F902" s="4">
        <f t="shared" si="86"/>
        <v>0</v>
      </c>
      <c r="J902" s="2">
        <f t="shared" si="87"/>
        <v>0</v>
      </c>
      <c r="M902" s="4" t="str">
        <f t="shared" si="88"/>
        <v/>
      </c>
      <c r="O902" s="4">
        <f t="shared" si="89"/>
        <v>0</v>
      </c>
      <c r="V902" s="4" t="str">
        <f t="shared" si="90"/>
        <v/>
      </c>
    </row>
    <row r="903" spans="4:22">
      <c r="D903" s="2" t="str">
        <f t="shared" si="85"/>
        <v/>
      </c>
      <c r="F903" s="4">
        <f t="shared" si="86"/>
        <v>0</v>
      </c>
      <c r="J903" s="2">
        <f t="shared" si="87"/>
        <v>0</v>
      </c>
      <c r="M903" s="4" t="str">
        <f t="shared" si="88"/>
        <v/>
      </c>
      <c r="O903" s="4">
        <f t="shared" si="89"/>
        <v>0</v>
      </c>
      <c r="V903" s="4" t="str">
        <f t="shared" si="90"/>
        <v/>
      </c>
    </row>
    <row r="904" spans="4:22">
      <c r="D904" s="2" t="str">
        <f t="shared" si="85"/>
        <v/>
      </c>
      <c r="F904" s="4">
        <f t="shared" si="86"/>
        <v>0</v>
      </c>
      <c r="J904" s="2">
        <f t="shared" si="87"/>
        <v>0</v>
      </c>
      <c r="M904" s="4" t="str">
        <f t="shared" si="88"/>
        <v/>
      </c>
      <c r="O904" s="4">
        <f t="shared" si="89"/>
        <v>0</v>
      </c>
      <c r="V904" s="4" t="str">
        <f t="shared" si="90"/>
        <v/>
      </c>
    </row>
    <row r="905" spans="4:22">
      <c r="D905" s="2" t="str">
        <f t="shared" si="85"/>
        <v/>
      </c>
      <c r="F905" s="4">
        <f t="shared" si="86"/>
        <v>0</v>
      </c>
      <c r="J905" s="2">
        <f t="shared" si="87"/>
        <v>0</v>
      </c>
      <c r="M905" s="4" t="str">
        <f t="shared" si="88"/>
        <v/>
      </c>
      <c r="O905" s="4">
        <f t="shared" si="89"/>
        <v>0</v>
      </c>
      <c r="V905" s="4" t="str">
        <f t="shared" si="90"/>
        <v/>
      </c>
    </row>
    <row r="906" spans="4:22">
      <c r="D906" s="2" t="str">
        <f t="shared" si="85"/>
        <v/>
      </c>
      <c r="F906" s="4">
        <f t="shared" si="86"/>
        <v>0</v>
      </c>
      <c r="J906" s="2">
        <f t="shared" si="87"/>
        <v>0</v>
      </c>
      <c r="M906" s="4" t="str">
        <f t="shared" si="88"/>
        <v/>
      </c>
      <c r="O906" s="4">
        <f t="shared" si="89"/>
        <v>0</v>
      </c>
      <c r="V906" s="4" t="str">
        <f t="shared" si="90"/>
        <v/>
      </c>
    </row>
    <row r="907" spans="4:22">
      <c r="D907" s="2" t="str">
        <f t="shared" si="85"/>
        <v/>
      </c>
      <c r="F907" s="4">
        <f t="shared" si="86"/>
        <v>0</v>
      </c>
      <c r="J907" s="2">
        <f t="shared" si="87"/>
        <v>0</v>
      </c>
      <c r="M907" s="4" t="str">
        <f t="shared" si="88"/>
        <v/>
      </c>
      <c r="O907" s="4">
        <f t="shared" si="89"/>
        <v>0</v>
      </c>
      <c r="V907" s="4" t="str">
        <f t="shared" si="90"/>
        <v/>
      </c>
    </row>
    <row r="908" spans="4:22">
      <c r="D908" s="2" t="str">
        <f t="shared" si="85"/>
        <v/>
      </c>
      <c r="F908" s="4">
        <f t="shared" si="86"/>
        <v>0</v>
      </c>
      <c r="J908" s="2">
        <f t="shared" si="87"/>
        <v>0</v>
      </c>
      <c r="M908" s="4" t="str">
        <f t="shared" si="88"/>
        <v/>
      </c>
      <c r="O908" s="4">
        <f t="shared" si="89"/>
        <v>0</v>
      </c>
      <c r="V908" s="4" t="str">
        <f t="shared" si="90"/>
        <v/>
      </c>
    </row>
    <row r="909" spans="4:22">
      <c r="D909" s="2" t="str">
        <f t="shared" si="85"/>
        <v/>
      </c>
      <c r="F909" s="4">
        <f t="shared" si="86"/>
        <v>0</v>
      </c>
      <c r="J909" s="2">
        <f t="shared" si="87"/>
        <v>0</v>
      </c>
      <c r="M909" s="4" t="str">
        <f t="shared" si="88"/>
        <v/>
      </c>
      <c r="O909" s="4">
        <f t="shared" si="89"/>
        <v>0</v>
      </c>
      <c r="V909" s="4" t="str">
        <f t="shared" si="90"/>
        <v/>
      </c>
    </row>
    <row r="910" spans="4:22">
      <c r="D910" s="2" t="str">
        <f t="shared" si="85"/>
        <v/>
      </c>
      <c r="F910" s="4">
        <f t="shared" si="86"/>
        <v>0</v>
      </c>
      <c r="J910" s="2">
        <f t="shared" si="87"/>
        <v>0</v>
      </c>
      <c r="M910" s="4" t="str">
        <f t="shared" si="88"/>
        <v/>
      </c>
      <c r="O910" s="4">
        <f t="shared" si="89"/>
        <v>0</v>
      </c>
      <c r="V910" s="4" t="str">
        <f t="shared" si="90"/>
        <v/>
      </c>
    </row>
    <row r="911" spans="4:22">
      <c r="D911" s="2" t="str">
        <f t="shared" si="85"/>
        <v/>
      </c>
      <c r="F911" s="4">
        <f t="shared" si="86"/>
        <v>0</v>
      </c>
      <c r="J911" s="2">
        <f t="shared" si="87"/>
        <v>0</v>
      </c>
      <c r="M911" s="4" t="str">
        <f t="shared" si="88"/>
        <v/>
      </c>
      <c r="O911" s="4">
        <f t="shared" si="89"/>
        <v>0</v>
      </c>
      <c r="V911" s="4" t="str">
        <f t="shared" si="90"/>
        <v/>
      </c>
    </row>
    <row r="912" spans="4:22">
      <c r="D912" s="2" t="str">
        <f t="shared" si="85"/>
        <v/>
      </c>
      <c r="F912" s="4">
        <f t="shared" si="86"/>
        <v>0</v>
      </c>
      <c r="J912" s="2">
        <f t="shared" si="87"/>
        <v>0</v>
      </c>
      <c r="M912" s="4" t="str">
        <f t="shared" si="88"/>
        <v/>
      </c>
      <c r="O912" s="4">
        <f t="shared" si="89"/>
        <v>0</v>
      </c>
      <c r="V912" s="4" t="str">
        <f t="shared" si="90"/>
        <v/>
      </c>
    </row>
    <row r="913" spans="4:22">
      <c r="D913" s="2" t="str">
        <f t="shared" si="85"/>
        <v/>
      </c>
      <c r="F913" s="4">
        <f t="shared" si="86"/>
        <v>0</v>
      </c>
      <c r="J913" s="2">
        <f t="shared" si="87"/>
        <v>0</v>
      </c>
      <c r="M913" s="4" t="str">
        <f t="shared" si="88"/>
        <v/>
      </c>
      <c r="O913" s="4">
        <f t="shared" si="89"/>
        <v>0</v>
      </c>
      <c r="V913" s="4" t="str">
        <f t="shared" si="90"/>
        <v/>
      </c>
    </row>
    <row r="914" spans="4:22">
      <c r="D914" s="2" t="str">
        <f t="shared" si="85"/>
        <v/>
      </c>
      <c r="F914" s="4">
        <f t="shared" si="86"/>
        <v>0</v>
      </c>
      <c r="J914" s="2">
        <f t="shared" si="87"/>
        <v>0</v>
      </c>
      <c r="M914" s="4" t="str">
        <f t="shared" si="88"/>
        <v/>
      </c>
      <c r="O914" s="4">
        <f t="shared" si="89"/>
        <v>0</v>
      </c>
      <c r="V914" s="4" t="str">
        <f t="shared" si="90"/>
        <v/>
      </c>
    </row>
    <row r="915" spans="4:22">
      <c r="D915" s="2" t="str">
        <f t="shared" si="85"/>
        <v/>
      </c>
      <c r="F915" s="4">
        <f t="shared" si="86"/>
        <v>0</v>
      </c>
      <c r="J915" s="2">
        <f t="shared" si="87"/>
        <v>0</v>
      </c>
      <c r="M915" s="4" t="str">
        <f t="shared" si="88"/>
        <v/>
      </c>
      <c r="O915" s="4">
        <f t="shared" si="89"/>
        <v>0</v>
      </c>
      <c r="V915" s="4" t="str">
        <f t="shared" si="90"/>
        <v/>
      </c>
    </row>
    <row r="916" spans="4:22">
      <c r="D916" s="2" t="str">
        <f t="shared" si="85"/>
        <v/>
      </c>
      <c r="F916" s="4">
        <f t="shared" si="86"/>
        <v>0</v>
      </c>
      <c r="J916" s="2">
        <f t="shared" si="87"/>
        <v>0</v>
      </c>
      <c r="M916" s="4" t="str">
        <f t="shared" si="88"/>
        <v/>
      </c>
      <c r="O916" s="4">
        <f t="shared" si="89"/>
        <v>0</v>
      </c>
      <c r="V916" s="4" t="str">
        <f t="shared" si="90"/>
        <v/>
      </c>
    </row>
    <row r="917" spans="4:22">
      <c r="D917" s="2" t="str">
        <f t="shared" si="85"/>
        <v/>
      </c>
      <c r="F917" s="4">
        <f t="shared" si="86"/>
        <v>0</v>
      </c>
      <c r="J917" s="2">
        <f t="shared" si="87"/>
        <v>0</v>
      </c>
      <c r="M917" s="4" t="str">
        <f t="shared" si="88"/>
        <v/>
      </c>
      <c r="O917" s="4">
        <f t="shared" si="89"/>
        <v>0</v>
      </c>
      <c r="V917" s="4" t="str">
        <f t="shared" si="90"/>
        <v/>
      </c>
    </row>
    <row r="918" spans="4:22">
      <c r="D918" s="2" t="str">
        <f t="shared" si="85"/>
        <v/>
      </c>
      <c r="F918" s="4">
        <f t="shared" si="86"/>
        <v>0</v>
      </c>
      <c r="J918" s="2">
        <f t="shared" si="87"/>
        <v>0</v>
      </c>
      <c r="M918" s="4" t="str">
        <f t="shared" si="88"/>
        <v/>
      </c>
      <c r="O918" s="4">
        <f t="shared" si="89"/>
        <v>0</v>
      </c>
      <c r="V918" s="4" t="str">
        <f t="shared" si="90"/>
        <v/>
      </c>
    </row>
    <row r="919" spans="4:22">
      <c r="D919" s="2" t="str">
        <f t="shared" si="85"/>
        <v/>
      </c>
      <c r="F919" s="4">
        <f t="shared" si="86"/>
        <v>0</v>
      </c>
      <c r="J919" s="2">
        <f t="shared" si="87"/>
        <v>0</v>
      </c>
      <c r="M919" s="4" t="str">
        <f t="shared" si="88"/>
        <v/>
      </c>
      <c r="O919" s="4">
        <f t="shared" si="89"/>
        <v>0</v>
      </c>
      <c r="V919" s="4" t="str">
        <f t="shared" si="90"/>
        <v/>
      </c>
    </row>
    <row r="920" spans="4:22">
      <c r="D920" s="2" t="str">
        <f t="shared" si="85"/>
        <v/>
      </c>
      <c r="F920" s="4">
        <f t="shared" si="86"/>
        <v>0</v>
      </c>
      <c r="J920" s="2">
        <f t="shared" si="87"/>
        <v>0</v>
      </c>
      <c r="M920" s="4" t="str">
        <f t="shared" si="88"/>
        <v/>
      </c>
      <c r="O920" s="4">
        <f t="shared" si="89"/>
        <v>0</v>
      </c>
      <c r="V920" s="4" t="str">
        <f t="shared" si="90"/>
        <v/>
      </c>
    </row>
    <row r="921" spans="4:22">
      <c r="D921" s="2" t="str">
        <f t="shared" si="85"/>
        <v/>
      </c>
      <c r="F921" s="4">
        <f t="shared" si="86"/>
        <v>0</v>
      </c>
      <c r="J921" s="2">
        <f t="shared" si="87"/>
        <v>0</v>
      </c>
      <c r="M921" s="4" t="str">
        <f t="shared" si="88"/>
        <v/>
      </c>
      <c r="O921" s="4">
        <f t="shared" si="89"/>
        <v>0</v>
      </c>
      <c r="V921" s="4" t="str">
        <f t="shared" si="90"/>
        <v/>
      </c>
    </row>
    <row r="922" spans="4:22">
      <c r="D922" s="2" t="str">
        <f t="shared" si="85"/>
        <v/>
      </c>
      <c r="F922" s="4">
        <f t="shared" si="86"/>
        <v>0</v>
      </c>
      <c r="J922" s="2">
        <f t="shared" si="87"/>
        <v>0</v>
      </c>
      <c r="M922" s="4" t="str">
        <f t="shared" si="88"/>
        <v/>
      </c>
      <c r="O922" s="4">
        <f t="shared" si="89"/>
        <v>0</v>
      </c>
      <c r="V922" s="4" t="str">
        <f t="shared" si="90"/>
        <v/>
      </c>
    </row>
    <row r="923" spans="4:22">
      <c r="D923" s="2" t="str">
        <f t="shared" si="85"/>
        <v/>
      </c>
      <c r="F923" s="4">
        <f t="shared" si="86"/>
        <v>0</v>
      </c>
      <c r="J923" s="2">
        <f t="shared" si="87"/>
        <v>0</v>
      </c>
      <c r="M923" s="4" t="str">
        <f t="shared" si="88"/>
        <v/>
      </c>
      <c r="O923" s="4">
        <f t="shared" si="89"/>
        <v>0</v>
      </c>
      <c r="V923" s="4" t="str">
        <f t="shared" si="90"/>
        <v/>
      </c>
    </row>
    <row r="924" spans="4:22">
      <c r="D924" s="2" t="str">
        <f t="shared" si="85"/>
        <v/>
      </c>
      <c r="F924" s="4">
        <f t="shared" si="86"/>
        <v>0</v>
      </c>
      <c r="J924" s="2">
        <f t="shared" si="87"/>
        <v>0</v>
      </c>
      <c r="M924" s="4" t="str">
        <f t="shared" si="88"/>
        <v/>
      </c>
      <c r="O924" s="4">
        <f t="shared" si="89"/>
        <v>0</v>
      </c>
      <c r="V924" s="4" t="str">
        <f t="shared" si="90"/>
        <v/>
      </c>
    </row>
    <row r="925" spans="4:22">
      <c r="D925" s="2" t="str">
        <f t="shared" si="85"/>
        <v/>
      </c>
      <c r="F925" s="4">
        <f t="shared" si="86"/>
        <v>0</v>
      </c>
      <c r="J925" s="2">
        <f t="shared" si="87"/>
        <v>0</v>
      </c>
      <c r="M925" s="4" t="str">
        <f t="shared" si="88"/>
        <v/>
      </c>
      <c r="O925" s="4">
        <f t="shared" si="89"/>
        <v>0</v>
      </c>
      <c r="V925" s="4" t="str">
        <f t="shared" si="90"/>
        <v/>
      </c>
    </row>
    <row r="926" spans="4:22">
      <c r="D926" s="2" t="str">
        <f t="shared" si="85"/>
        <v/>
      </c>
      <c r="F926" s="4">
        <f t="shared" si="86"/>
        <v>0</v>
      </c>
      <c r="J926" s="2">
        <f t="shared" si="87"/>
        <v>0</v>
      </c>
      <c r="M926" s="4" t="str">
        <f t="shared" si="88"/>
        <v/>
      </c>
      <c r="O926" s="4">
        <f t="shared" si="89"/>
        <v>0</v>
      </c>
      <c r="V926" s="4" t="str">
        <f t="shared" si="90"/>
        <v/>
      </c>
    </row>
    <row r="927" spans="4:22">
      <c r="D927" s="2" t="str">
        <f t="shared" si="85"/>
        <v/>
      </c>
      <c r="F927" s="4">
        <f t="shared" si="86"/>
        <v>0</v>
      </c>
      <c r="J927" s="2">
        <f t="shared" si="87"/>
        <v>0</v>
      </c>
      <c r="M927" s="4" t="str">
        <f t="shared" si="88"/>
        <v/>
      </c>
      <c r="O927" s="4">
        <f t="shared" si="89"/>
        <v>0</v>
      </c>
      <c r="V927" s="4" t="str">
        <f t="shared" si="90"/>
        <v/>
      </c>
    </row>
    <row r="928" spans="4:22">
      <c r="D928" s="2" t="str">
        <f t="shared" si="85"/>
        <v/>
      </c>
      <c r="F928" s="4">
        <f t="shared" si="86"/>
        <v>0</v>
      </c>
      <c r="J928" s="2">
        <f t="shared" si="87"/>
        <v>0</v>
      </c>
      <c r="M928" s="4" t="str">
        <f t="shared" si="88"/>
        <v/>
      </c>
      <c r="O928" s="4">
        <f t="shared" si="89"/>
        <v>0</v>
      </c>
      <c r="V928" s="4" t="str">
        <f t="shared" si="90"/>
        <v/>
      </c>
    </row>
    <row r="929" spans="4:22">
      <c r="D929" s="2" t="str">
        <f t="shared" si="85"/>
        <v/>
      </c>
      <c r="F929" s="4">
        <f t="shared" si="86"/>
        <v>0</v>
      </c>
      <c r="J929" s="2">
        <f t="shared" si="87"/>
        <v>0</v>
      </c>
      <c r="M929" s="4" t="str">
        <f t="shared" si="88"/>
        <v/>
      </c>
      <c r="O929" s="4">
        <f t="shared" si="89"/>
        <v>0</v>
      </c>
      <c r="V929" s="4" t="str">
        <f t="shared" si="90"/>
        <v/>
      </c>
    </row>
    <row r="930" spans="4:22">
      <c r="D930" s="2" t="str">
        <f t="shared" si="85"/>
        <v/>
      </c>
      <c r="F930" s="4">
        <f t="shared" si="86"/>
        <v>0</v>
      </c>
      <c r="J930" s="2">
        <f t="shared" si="87"/>
        <v>0</v>
      </c>
      <c r="M930" s="4" t="str">
        <f t="shared" si="88"/>
        <v/>
      </c>
      <c r="O930" s="4">
        <f t="shared" si="89"/>
        <v>0</v>
      </c>
      <c r="V930" s="4" t="str">
        <f t="shared" si="90"/>
        <v/>
      </c>
    </row>
    <row r="931" spans="4:22">
      <c r="D931" s="2" t="str">
        <f t="shared" si="85"/>
        <v/>
      </c>
      <c r="F931" s="4">
        <f t="shared" si="86"/>
        <v>0</v>
      </c>
      <c r="J931" s="2">
        <f t="shared" si="87"/>
        <v>0</v>
      </c>
      <c r="M931" s="4" t="str">
        <f t="shared" si="88"/>
        <v/>
      </c>
      <c r="O931" s="4">
        <f t="shared" si="89"/>
        <v>0</v>
      </c>
      <c r="V931" s="4" t="str">
        <f t="shared" si="90"/>
        <v/>
      </c>
    </row>
    <row r="932" spans="4:22">
      <c r="D932" s="2" t="str">
        <f t="shared" si="85"/>
        <v/>
      </c>
      <c r="F932" s="4">
        <f t="shared" si="86"/>
        <v>0</v>
      </c>
      <c r="J932" s="2">
        <f t="shared" si="87"/>
        <v>0</v>
      </c>
      <c r="M932" s="4" t="str">
        <f t="shared" si="88"/>
        <v/>
      </c>
      <c r="O932" s="4">
        <f t="shared" si="89"/>
        <v>0</v>
      </c>
      <c r="V932" s="4" t="str">
        <f t="shared" si="90"/>
        <v/>
      </c>
    </row>
    <row r="933" spans="4:22">
      <c r="D933" s="2" t="str">
        <f t="shared" si="85"/>
        <v/>
      </c>
      <c r="F933" s="4">
        <f t="shared" si="86"/>
        <v>0</v>
      </c>
      <c r="J933" s="2">
        <f t="shared" si="87"/>
        <v>0</v>
      </c>
      <c r="M933" s="4" t="str">
        <f t="shared" si="88"/>
        <v/>
      </c>
      <c r="O933" s="4">
        <f t="shared" si="89"/>
        <v>0</v>
      </c>
      <c r="V933" s="4" t="str">
        <f t="shared" si="90"/>
        <v/>
      </c>
    </row>
    <row r="934" spans="4:22">
      <c r="D934" s="2" t="str">
        <f t="shared" si="85"/>
        <v/>
      </c>
      <c r="F934" s="4">
        <f t="shared" si="86"/>
        <v>0</v>
      </c>
      <c r="J934" s="2">
        <f t="shared" si="87"/>
        <v>0</v>
      </c>
      <c r="M934" s="4" t="str">
        <f t="shared" si="88"/>
        <v/>
      </c>
      <c r="O934" s="4">
        <f t="shared" si="89"/>
        <v>0</v>
      </c>
      <c r="V934" s="4" t="str">
        <f t="shared" si="90"/>
        <v/>
      </c>
    </row>
    <row r="935" spans="4:22">
      <c r="D935" s="2" t="str">
        <f t="shared" si="85"/>
        <v/>
      </c>
      <c r="F935" s="4">
        <f t="shared" si="86"/>
        <v>0</v>
      </c>
      <c r="J935" s="2">
        <f t="shared" si="87"/>
        <v>0</v>
      </c>
      <c r="M935" s="4" t="str">
        <f t="shared" si="88"/>
        <v/>
      </c>
      <c r="O935" s="4">
        <f t="shared" si="89"/>
        <v>0</v>
      </c>
      <c r="V935" s="4" t="str">
        <f t="shared" si="90"/>
        <v/>
      </c>
    </row>
    <row r="936" spans="4:22">
      <c r="D936" s="2" t="str">
        <f t="shared" si="85"/>
        <v/>
      </c>
      <c r="F936" s="4">
        <f t="shared" si="86"/>
        <v>0</v>
      </c>
      <c r="J936" s="2">
        <f t="shared" si="87"/>
        <v>0</v>
      </c>
      <c r="M936" s="4" t="str">
        <f t="shared" si="88"/>
        <v/>
      </c>
      <c r="O936" s="4">
        <f t="shared" si="89"/>
        <v>0</v>
      </c>
      <c r="V936" s="4" t="str">
        <f t="shared" si="90"/>
        <v/>
      </c>
    </row>
    <row r="937" spans="4:22">
      <c r="D937" s="2" t="str">
        <f t="shared" si="85"/>
        <v/>
      </c>
      <c r="F937" s="4">
        <f t="shared" si="86"/>
        <v>0</v>
      </c>
      <c r="J937" s="2">
        <f t="shared" si="87"/>
        <v>0</v>
      </c>
      <c r="M937" s="4" t="str">
        <f t="shared" si="88"/>
        <v/>
      </c>
      <c r="O937" s="4">
        <f t="shared" si="89"/>
        <v>0</v>
      </c>
      <c r="V937" s="4" t="str">
        <f t="shared" si="90"/>
        <v/>
      </c>
    </row>
    <row r="938" spans="4:22">
      <c r="D938" s="2" t="str">
        <f t="shared" si="85"/>
        <v/>
      </c>
      <c r="F938" s="4">
        <f t="shared" si="86"/>
        <v>0</v>
      </c>
      <c r="J938" s="2">
        <f t="shared" si="87"/>
        <v>0</v>
      </c>
      <c r="M938" s="4" t="str">
        <f t="shared" si="88"/>
        <v/>
      </c>
      <c r="O938" s="4">
        <f t="shared" si="89"/>
        <v>0</v>
      </c>
      <c r="V938" s="4" t="str">
        <f t="shared" si="90"/>
        <v/>
      </c>
    </row>
    <row r="939" spans="4:22">
      <c r="D939" s="2" t="str">
        <f t="shared" si="85"/>
        <v/>
      </c>
      <c r="F939" s="4">
        <f t="shared" si="86"/>
        <v>0</v>
      </c>
      <c r="J939" s="2">
        <f t="shared" si="87"/>
        <v>0</v>
      </c>
      <c r="M939" s="4" t="str">
        <f t="shared" si="88"/>
        <v/>
      </c>
      <c r="O939" s="4">
        <f t="shared" si="89"/>
        <v>0</v>
      </c>
      <c r="V939" s="4" t="str">
        <f t="shared" si="90"/>
        <v/>
      </c>
    </row>
    <row r="940" spans="4:22">
      <c r="D940" s="2" t="str">
        <f t="shared" si="85"/>
        <v/>
      </c>
      <c r="F940" s="4">
        <f t="shared" si="86"/>
        <v>0</v>
      </c>
      <c r="J940" s="2">
        <f t="shared" si="87"/>
        <v>0</v>
      </c>
      <c r="M940" s="4" t="str">
        <f t="shared" si="88"/>
        <v/>
      </c>
      <c r="O940" s="4">
        <f t="shared" si="89"/>
        <v>0</v>
      </c>
      <c r="V940" s="4" t="str">
        <f t="shared" si="90"/>
        <v/>
      </c>
    </row>
    <row r="941" spans="4:22">
      <c r="D941" s="2" t="str">
        <f t="shared" si="85"/>
        <v/>
      </c>
      <c r="F941" s="4">
        <f t="shared" si="86"/>
        <v>0</v>
      </c>
      <c r="J941" s="2">
        <f t="shared" si="87"/>
        <v>0</v>
      </c>
      <c r="M941" s="4" t="str">
        <f t="shared" si="88"/>
        <v/>
      </c>
      <c r="O941" s="4">
        <f t="shared" si="89"/>
        <v>0</v>
      </c>
      <c r="V941" s="4" t="str">
        <f t="shared" si="90"/>
        <v/>
      </c>
    </row>
    <row r="942" spans="4:22">
      <c r="D942" s="2" t="str">
        <f t="shared" si="85"/>
        <v/>
      </c>
      <c r="F942" s="4">
        <f t="shared" si="86"/>
        <v>0</v>
      </c>
      <c r="J942" s="2">
        <f t="shared" si="87"/>
        <v>0</v>
      </c>
      <c r="M942" s="4" t="str">
        <f t="shared" si="88"/>
        <v/>
      </c>
      <c r="O942" s="4">
        <f t="shared" si="89"/>
        <v>0</v>
      </c>
      <c r="V942" s="4" t="str">
        <f t="shared" si="90"/>
        <v/>
      </c>
    </row>
    <row r="943" spans="4:22">
      <c r="D943" s="2" t="str">
        <f t="shared" si="85"/>
        <v/>
      </c>
      <c r="F943" s="4">
        <f t="shared" si="86"/>
        <v>0</v>
      </c>
      <c r="J943" s="2">
        <f t="shared" si="87"/>
        <v>0</v>
      </c>
      <c r="M943" s="4" t="str">
        <f t="shared" si="88"/>
        <v/>
      </c>
      <c r="O943" s="4">
        <f t="shared" si="89"/>
        <v>0</v>
      </c>
      <c r="V943" s="4" t="str">
        <f t="shared" si="90"/>
        <v/>
      </c>
    </row>
    <row r="944" spans="4:22">
      <c r="D944" s="2" t="str">
        <f t="shared" si="85"/>
        <v/>
      </c>
      <c r="F944" s="4">
        <f t="shared" si="86"/>
        <v>0</v>
      </c>
      <c r="J944" s="2">
        <f t="shared" si="87"/>
        <v>0</v>
      </c>
      <c r="M944" s="4" t="str">
        <f t="shared" si="88"/>
        <v/>
      </c>
      <c r="O944" s="4">
        <f t="shared" si="89"/>
        <v>0</v>
      </c>
      <c r="V944" s="4" t="str">
        <f t="shared" si="90"/>
        <v/>
      </c>
    </row>
    <row r="945" spans="4:22">
      <c r="D945" s="2" t="str">
        <f t="shared" si="85"/>
        <v/>
      </c>
      <c r="F945" s="4">
        <f t="shared" si="86"/>
        <v>0</v>
      </c>
      <c r="J945" s="2">
        <f t="shared" si="87"/>
        <v>0</v>
      </c>
      <c r="M945" s="4" t="str">
        <f t="shared" si="88"/>
        <v/>
      </c>
      <c r="O945" s="4">
        <f t="shared" si="89"/>
        <v>0</v>
      </c>
      <c r="V945" s="4" t="str">
        <f t="shared" si="90"/>
        <v/>
      </c>
    </row>
    <row r="946" spans="4:22">
      <c r="D946" s="2" t="str">
        <f t="shared" si="85"/>
        <v/>
      </c>
      <c r="F946" s="4">
        <f t="shared" si="86"/>
        <v>0</v>
      </c>
      <c r="J946" s="2">
        <f t="shared" si="87"/>
        <v>0</v>
      </c>
      <c r="M946" s="4" t="str">
        <f t="shared" si="88"/>
        <v/>
      </c>
      <c r="O946" s="4">
        <f t="shared" si="89"/>
        <v>0</v>
      </c>
      <c r="V946" s="4" t="str">
        <f t="shared" si="90"/>
        <v/>
      </c>
    </row>
    <row r="947" spans="4:22">
      <c r="D947" s="2" t="str">
        <f t="shared" si="85"/>
        <v/>
      </c>
      <c r="F947" s="4">
        <f t="shared" si="86"/>
        <v>0</v>
      </c>
      <c r="J947" s="2">
        <f t="shared" si="87"/>
        <v>0</v>
      </c>
      <c r="M947" s="4" t="str">
        <f t="shared" si="88"/>
        <v/>
      </c>
      <c r="O947" s="4">
        <f t="shared" si="89"/>
        <v>0</v>
      </c>
      <c r="V947" s="4" t="str">
        <f t="shared" si="90"/>
        <v/>
      </c>
    </row>
    <row r="948" spans="4:22">
      <c r="D948" s="2" t="str">
        <f t="shared" si="85"/>
        <v/>
      </c>
      <c r="F948" s="4">
        <f t="shared" si="86"/>
        <v>0</v>
      </c>
      <c r="J948" s="2">
        <f t="shared" si="87"/>
        <v>0</v>
      </c>
      <c r="M948" s="4" t="str">
        <f t="shared" si="88"/>
        <v/>
      </c>
      <c r="O948" s="4">
        <f t="shared" si="89"/>
        <v>0</v>
      </c>
      <c r="V948" s="4" t="str">
        <f t="shared" si="90"/>
        <v/>
      </c>
    </row>
    <row r="949" spans="4:22">
      <c r="D949" s="2" t="str">
        <f t="shared" si="85"/>
        <v/>
      </c>
      <c r="F949" s="4">
        <f t="shared" si="86"/>
        <v>0</v>
      </c>
      <c r="J949" s="2">
        <f t="shared" si="87"/>
        <v>0</v>
      </c>
      <c r="M949" s="4" t="str">
        <f t="shared" si="88"/>
        <v/>
      </c>
      <c r="O949" s="4">
        <f t="shared" si="89"/>
        <v>0</v>
      </c>
      <c r="V949" s="4" t="str">
        <f t="shared" si="90"/>
        <v/>
      </c>
    </row>
    <row r="950" spans="4:22">
      <c r="D950" s="2" t="str">
        <f t="shared" si="85"/>
        <v/>
      </c>
      <c r="F950" s="4">
        <f t="shared" si="86"/>
        <v>0</v>
      </c>
      <c r="J950" s="2">
        <f t="shared" si="87"/>
        <v>0</v>
      </c>
      <c r="M950" s="4" t="str">
        <f t="shared" si="88"/>
        <v/>
      </c>
      <c r="O950" s="4">
        <f t="shared" si="89"/>
        <v>0</v>
      </c>
      <c r="V950" s="4" t="str">
        <f t="shared" si="90"/>
        <v/>
      </c>
    </row>
    <row r="951" spans="4:22">
      <c r="D951" s="2" t="str">
        <f t="shared" si="85"/>
        <v/>
      </c>
      <c r="F951" s="4">
        <f t="shared" si="86"/>
        <v>0</v>
      </c>
      <c r="J951" s="2">
        <f t="shared" si="87"/>
        <v>0</v>
      </c>
      <c r="M951" s="4" t="str">
        <f t="shared" si="88"/>
        <v/>
      </c>
      <c r="O951" s="4">
        <f t="shared" si="89"/>
        <v>0</v>
      </c>
      <c r="V951" s="4" t="str">
        <f t="shared" si="90"/>
        <v/>
      </c>
    </row>
    <row r="952" spans="4:22">
      <c r="D952" s="2" t="str">
        <f t="shared" si="85"/>
        <v/>
      </c>
      <c r="F952" s="4">
        <f t="shared" si="86"/>
        <v>0</v>
      </c>
      <c r="J952" s="2">
        <f t="shared" si="87"/>
        <v>0</v>
      </c>
      <c r="M952" s="4" t="str">
        <f t="shared" si="88"/>
        <v/>
      </c>
      <c r="O952" s="4">
        <f t="shared" si="89"/>
        <v>0</v>
      </c>
      <c r="V952" s="4" t="str">
        <f t="shared" si="90"/>
        <v/>
      </c>
    </row>
    <row r="953" spans="4:22">
      <c r="D953" s="2" t="str">
        <f t="shared" si="85"/>
        <v/>
      </c>
      <c r="F953" s="4">
        <f t="shared" si="86"/>
        <v>0</v>
      </c>
      <c r="J953" s="2">
        <f t="shared" si="87"/>
        <v>0</v>
      </c>
      <c r="M953" s="4" t="str">
        <f t="shared" si="88"/>
        <v/>
      </c>
      <c r="O953" s="4">
        <f t="shared" si="89"/>
        <v>0</v>
      </c>
      <c r="V953" s="4" t="str">
        <f t="shared" si="90"/>
        <v/>
      </c>
    </row>
    <row r="954" spans="4:22">
      <c r="D954" s="2" t="str">
        <f t="shared" si="85"/>
        <v/>
      </c>
      <c r="F954" s="4">
        <f t="shared" si="86"/>
        <v>0</v>
      </c>
      <c r="J954" s="2">
        <f t="shared" si="87"/>
        <v>0</v>
      </c>
      <c r="M954" s="4" t="str">
        <f t="shared" si="88"/>
        <v/>
      </c>
      <c r="O954" s="4">
        <f t="shared" si="89"/>
        <v>0</v>
      </c>
      <c r="V954" s="4" t="str">
        <f t="shared" si="90"/>
        <v/>
      </c>
    </row>
    <row r="955" spans="4:22">
      <c r="D955" s="2" t="str">
        <f t="shared" si="85"/>
        <v/>
      </c>
      <c r="F955" s="4">
        <f t="shared" si="86"/>
        <v>0</v>
      </c>
      <c r="J955" s="2">
        <f t="shared" si="87"/>
        <v>0</v>
      </c>
      <c r="M955" s="4" t="str">
        <f t="shared" si="88"/>
        <v/>
      </c>
      <c r="O955" s="4">
        <f t="shared" si="89"/>
        <v>0</v>
      </c>
      <c r="V955" s="4" t="str">
        <f t="shared" si="90"/>
        <v/>
      </c>
    </row>
    <row r="956" spans="4:22">
      <c r="D956" s="2" t="str">
        <f t="shared" si="85"/>
        <v/>
      </c>
      <c r="F956" s="4">
        <f t="shared" si="86"/>
        <v>0</v>
      </c>
      <c r="J956" s="2">
        <f t="shared" si="87"/>
        <v>0</v>
      </c>
      <c r="M956" s="4" t="str">
        <f t="shared" si="88"/>
        <v/>
      </c>
      <c r="O956" s="4">
        <f t="shared" si="89"/>
        <v>0</v>
      </c>
      <c r="V956" s="4" t="str">
        <f t="shared" si="90"/>
        <v/>
      </c>
    </row>
    <row r="957" spans="4:22">
      <c r="D957" s="2" t="str">
        <f t="shared" si="85"/>
        <v/>
      </c>
      <c r="F957" s="4">
        <f t="shared" si="86"/>
        <v>0</v>
      </c>
      <c r="J957" s="2">
        <f t="shared" si="87"/>
        <v>0</v>
      </c>
      <c r="M957" s="4" t="str">
        <f t="shared" si="88"/>
        <v/>
      </c>
      <c r="O957" s="4">
        <f t="shared" si="89"/>
        <v>0</v>
      </c>
      <c r="V957" s="4" t="str">
        <f t="shared" si="90"/>
        <v/>
      </c>
    </row>
    <row r="958" spans="4:22">
      <c r="D958" s="2" t="str">
        <f t="shared" si="85"/>
        <v/>
      </c>
      <c r="F958" s="4">
        <f t="shared" si="86"/>
        <v>0</v>
      </c>
      <c r="J958" s="2">
        <f t="shared" si="87"/>
        <v>0</v>
      </c>
      <c r="M958" s="4" t="str">
        <f t="shared" si="88"/>
        <v/>
      </c>
      <c r="O958" s="4">
        <f t="shared" si="89"/>
        <v>0</v>
      </c>
      <c r="V958" s="4" t="str">
        <f t="shared" si="90"/>
        <v/>
      </c>
    </row>
    <row r="959" spans="4:22">
      <c r="D959" s="2" t="str">
        <f t="shared" si="85"/>
        <v/>
      </c>
      <c r="F959" s="4">
        <f t="shared" si="86"/>
        <v>0</v>
      </c>
      <c r="J959" s="2">
        <f t="shared" si="87"/>
        <v>0</v>
      </c>
      <c r="M959" s="4" t="str">
        <f t="shared" si="88"/>
        <v/>
      </c>
      <c r="O959" s="4">
        <f t="shared" si="89"/>
        <v>0</v>
      </c>
      <c r="V959" s="4" t="str">
        <f t="shared" si="90"/>
        <v/>
      </c>
    </row>
    <row r="960" spans="4:22">
      <c r="D960" s="2" t="str">
        <f t="shared" si="85"/>
        <v/>
      </c>
      <c r="F960" s="4">
        <f t="shared" si="86"/>
        <v>0</v>
      </c>
      <c r="J960" s="2">
        <f t="shared" si="87"/>
        <v>0</v>
      </c>
      <c r="M960" s="4" t="str">
        <f t="shared" si="88"/>
        <v/>
      </c>
      <c r="O960" s="4">
        <f t="shared" si="89"/>
        <v>0</v>
      </c>
      <c r="V960" s="4" t="str">
        <f t="shared" si="90"/>
        <v/>
      </c>
    </row>
    <row r="961" spans="4:22">
      <c r="D961" s="2" t="str">
        <f t="shared" si="85"/>
        <v/>
      </c>
      <c r="F961" s="4">
        <f t="shared" si="86"/>
        <v>0</v>
      </c>
      <c r="J961" s="2">
        <f t="shared" si="87"/>
        <v>0</v>
      </c>
      <c r="M961" s="4" t="str">
        <f t="shared" si="88"/>
        <v/>
      </c>
      <c r="O961" s="4">
        <f t="shared" si="89"/>
        <v>0</v>
      </c>
      <c r="V961" s="4" t="str">
        <f t="shared" si="90"/>
        <v/>
      </c>
    </row>
    <row r="962" spans="4:22">
      <c r="D962" s="2" t="str">
        <f t="shared" si="85"/>
        <v/>
      </c>
      <c r="F962" s="4">
        <f t="shared" si="86"/>
        <v>0</v>
      </c>
      <c r="J962" s="2">
        <f t="shared" si="87"/>
        <v>0</v>
      </c>
      <c r="M962" s="4" t="str">
        <f t="shared" si="88"/>
        <v/>
      </c>
      <c r="O962" s="4">
        <f t="shared" si="89"/>
        <v>0</v>
      </c>
      <c r="V962" s="4" t="str">
        <f t="shared" si="90"/>
        <v/>
      </c>
    </row>
    <row r="963" spans="4:22">
      <c r="D963" s="2" t="str">
        <f t="shared" ref="D963:D1026" si="91">IF(ISNA(VLOOKUP(C963,AC$1:AE$9999,2,FALSE)),"",VLOOKUP(C963,AC$1:AE$9999,2,FALSE))</f>
        <v/>
      </c>
      <c r="F963" s="4">
        <f t="shared" ref="F963:F1000" si="92">IF(I963+G963=0,0,IF(I963=0,SQRT(G963^2+H963),I963*PI()*(1-(J963/360))))</f>
        <v>0</v>
      </c>
      <c r="J963" s="2">
        <f t="shared" ref="J963:J1000" si="93">IF(I963=0,0,IF(K963="90°",270,ASIN((K963/2)/(I963/2))*180/PI()*2))</f>
        <v>0</v>
      </c>
      <c r="M963" s="4" t="str">
        <f t="shared" ref="M963:M1000" si="94">IF(E963+F963+N963=0,"",IF((D963*F963*L963)/1000+N963=0,(D963*E963*L963)/1000+N963,(D963*F963*L963)/1000+N963))</f>
        <v/>
      </c>
      <c r="O963" s="4">
        <f t="shared" ref="O963:O1000" si="95">IF(O962&gt;0,0,IF(A964&amp;B964=A963&amp;B963,0,IF(COUNTIFS(A:A,A963,B:B,B963)&gt;=2,SUMIFS(M:M,A:A,A963,B:B,B963),0)))</f>
        <v>0</v>
      </c>
      <c r="V963" s="4" t="str">
        <f t="shared" ref="V963:V1026" si="96">M963</f>
        <v/>
      </c>
    </row>
    <row r="964" spans="4:22">
      <c r="D964" s="2" t="str">
        <f t="shared" si="91"/>
        <v/>
      </c>
      <c r="F964" s="4">
        <f t="shared" si="92"/>
        <v>0</v>
      </c>
      <c r="J964" s="2">
        <f t="shared" si="93"/>
        <v>0</v>
      </c>
      <c r="M964" s="4" t="str">
        <f t="shared" si="94"/>
        <v/>
      </c>
      <c r="O964" s="4">
        <f t="shared" si="95"/>
        <v>0</v>
      </c>
      <c r="V964" s="4" t="str">
        <f t="shared" si="96"/>
        <v/>
      </c>
    </row>
    <row r="965" spans="4:22">
      <c r="D965" s="2" t="str">
        <f t="shared" si="91"/>
        <v/>
      </c>
      <c r="F965" s="4">
        <f t="shared" si="92"/>
        <v>0</v>
      </c>
      <c r="J965" s="2">
        <f t="shared" si="93"/>
        <v>0</v>
      </c>
      <c r="M965" s="4" t="str">
        <f t="shared" si="94"/>
        <v/>
      </c>
      <c r="O965" s="4">
        <f t="shared" si="95"/>
        <v>0</v>
      </c>
      <c r="V965" s="4" t="str">
        <f t="shared" si="96"/>
        <v/>
      </c>
    </row>
    <row r="966" spans="4:22">
      <c r="D966" s="2" t="str">
        <f t="shared" si="91"/>
        <v/>
      </c>
      <c r="F966" s="4">
        <f t="shared" si="92"/>
        <v>0</v>
      </c>
      <c r="J966" s="2">
        <f t="shared" si="93"/>
        <v>0</v>
      </c>
      <c r="M966" s="4" t="str">
        <f t="shared" si="94"/>
        <v/>
      </c>
      <c r="O966" s="4">
        <f t="shared" si="95"/>
        <v>0</v>
      </c>
      <c r="V966" s="4" t="str">
        <f t="shared" si="96"/>
        <v/>
      </c>
    </row>
    <row r="967" spans="4:22">
      <c r="D967" s="2" t="str">
        <f t="shared" si="91"/>
        <v/>
      </c>
      <c r="F967" s="4">
        <f t="shared" si="92"/>
        <v>0</v>
      </c>
      <c r="J967" s="2">
        <f t="shared" si="93"/>
        <v>0</v>
      </c>
      <c r="M967" s="4" t="str">
        <f t="shared" si="94"/>
        <v/>
      </c>
      <c r="O967" s="4">
        <f t="shared" si="95"/>
        <v>0</v>
      </c>
      <c r="V967" s="4" t="str">
        <f t="shared" si="96"/>
        <v/>
      </c>
    </row>
    <row r="968" spans="4:22">
      <c r="D968" s="2" t="str">
        <f t="shared" si="91"/>
        <v/>
      </c>
      <c r="F968" s="4">
        <f t="shared" si="92"/>
        <v>0</v>
      </c>
      <c r="J968" s="2">
        <f t="shared" si="93"/>
        <v>0</v>
      </c>
      <c r="M968" s="4" t="str">
        <f t="shared" si="94"/>
        <v/>
      </c>
      <c r="O968" s="4">
        <f t="shared" si="95"/>
        <v>0</v>
      </c>
      <c r="V968" s="4" t="str">
        <f t="shared" si="96"/>
        <v/>
      </c>
    </row>
    <row r="969" spans="4:22">
      <c r="D969" s="2" t="str">
        <f t="shared" si="91"/>
        <v/>
      </c>
      <c r="F969" s="4">
        <f t="shared" si="92"/>
        <v>0</v>
      </c>
      <c r="J969" s="2">
        <f t="shared" si="93"/>
        <v>0</v>
      </c>
      <c r="M969" s="4" t="str">
        <f t="shared" si="94"/>
        <v/>
      </c>
      <c r="O969" s="4">
        <f t="shared" si="95"/>
        <v>0</v>
      </c>
      <c r="V969" s="4" t="str">
        <f t="shared" si="96"/>
        <v/>
      </c>
    </row>
    <row r="970" spans="4:22">
      <c r="D970" s="2" t="str">
        <f t="shared" si="91"/>
        <v/>
      </c>
      <c r="F970" s="4">
        <f t="shared" si="92"/>
        <v>0</v>
      </c>
      <c r="J970" s="2">
        <f t="shared" si="93"/>
        <v>0</v>
      </c>
      <c r="M970" s="4" t="str">
        <f t="shared" si="94"/>
        <v/>
      </c>
      <c r="O970" s="4">
        <f t="shared" si="95"/>
        <v>0</v>
      </c>
      <c r="V970" s="4" t="str">
        <f t="shared" si="96"/>
        <v/>
      </c>
    </row>
    <row r="971" spans="4:22">
      <c r="D971" s="2" t="str">
        <f t="shared" si="91"/>
        <v/>
      </c>
      <c r="F971" s="4">
        <f t="shared" si="92"/>
        <v>0</v>
      </c>
      <c r="J971" s="2">
        <f t="shared" si="93"/>
        <v>0</v>
      </c>
      <c r="M971" s="4" t="str">
        <f t="shared" si="94"/>
        <v/>
      </c>
      <c r="O971" s="4">
        <f t="shared" si="95"/>
        <v>0</v>
      </c>
      <c r="V971" s="4" t="str">
        <f t="shared" si="96"/>
        <v/>
      </c>
    </row>
    <row r="972" spans="4:22">
      <c r="D972" s="2" t="str">
        <f t="shared" si="91"/>
        <v/>
      </c>
      <c r="F972" s="4">
        <f t="shared" si="92"/>
        <v>0</v>
      </c>
      <c r="J972" s="2">
        <f t="shared" si="93"/>
        <v>0</v>
      </c>
      <c r="M972" s="4" t="str">
        <f t="shared" si="94"/>
        <v/>
      </c>
      <c r="O972" s="4">
        <f t="shared" si="95"/>
        <v>0</v>
      </c>
      <c r="V972" s="4" t="str">
        <f t="shared" si="96"/>
        <v/>
      </c>
    </row>
    <row r="973" spans="4:22">
      <c r="D973" s="2" t="str">
        <f t="shared" si="91"/>
        <v/>
      </c>
      <c r="F973" s="4">
        <f t="shared" si="92"/>
        <v>0</v>
      </c>
      <c r="J973" s="2">
        <f t="shared" si="93"/>
        <v>0</v>
      </c>
      <c r="M973" s="4" t="str">
        <f t="shared" si="94"/>
        <v/>
      </c>
      <c r="O973" s="4">
        <f t="shared" si="95"/>
        <v>0</v>
      </c>
      <c r="V973" s="4" t="str">
        <f t="shared" si="96"/>
        <v/>
      </c>
    </row>
    <row r="974" spans="4:22">
      <c r="D974" s="2" t="str">
        <f t="shared" si="91"/>
        <v/>
      </c>
      <c r="F974" s="4">
        <f t="shared" si="92"/>
        <v>0</v>
      </c>
      <c r="J974" s="2">
        <f t="shared" si="93"/>
        <v>0</v>
      </c>
      <c r="M974" s="4" t="str">
        <f t="shared" si="94"/>
        <v/>
      </c>
      <c r="O974" s="4">
        <f t="shared" si="95"/>
        <v>0</v>
      </c>
      <c r="V974" s="4" t="str">
        <f t="shared" si="96"/>
        <v/>
      </c>
    </row>
    <row r="975" spans="4:22">
      <c r="D975" s="2" t="str">
        <f t="shared" si="91"/>
        <v/>
      </c>
      <c r="F975" s="4">
        <f t="shared" si="92"/>
        <v>0</v>
      </c>
      <c r="J975" s="2">
        <f t="shared" si="93"/>
        <v>0</v>
      </c>
      <c r="M975" s="4" t="str">
        <f t="shared" si="94"/>
        <v/>
      </c>
      <c r="O975" s="4">
        <f t="shared" si="95"/>
        <v>0</v>
      </c>
      <c r="V975" s="4" t="str">
        <f t="shared" si="96"/>
        <v/>
      </c>
    </row>
    <row r="976" spans="4:22">
      <c r="D976" s="2" t="str">
        <f t="shared" si="91"/>
        <v/>
      </c>
      <c r="F976" s="4">
        <f t="shared" si="92"/>
        <v>0</v>
      </c>
      <c r="J976" s="2">
        <f t="shared" si="93"/>
        <v>0</v>
      </c>
      <c r="M976" s="4" t="str">
        <f t="shared" si="94"/>
        <v/>
      </c>
      <c r="O976" s="4">
        <f t="shared" si="95"/>
        <v>0</v>
      </c>
      <c r="V976" s="4" t="str">
        <f t="shared" si="96"/>
        <v/>
      </c>
    </row>
    <row r="977" spans="4:22">
      <c r="D977" s="2" t="str">
        <f t="shared" si="91"/>
        <v/>
      </c>
      <c r="F977" s="4">
        <f t="shared" si="92"/>
        <v>0</v>
      </c>
      <c r="J977" s="2">
        <f t="shared" si="93"/>
        <v>0</v>
      </c>
      <c r="M977" s="4" t="str">
        <f t="shared" si="94"/>
        <v/>
      </c>
      <c r="O977" s="4">
        <f t="shared" si="95"/>
        <v>0</v>
      </c>
      <c r="V977" s="4" t="str">
        <f t="shared" si="96"/>
        <v/>
      </c>
    </row>
    <row r="978" spans="4:22">
      <c r="D978" s="2" t="str">
        <f t="shared" si="91"/>
        <v/>
      </c>
      <c r="F978" s="4">
        <f t="shared" si="92"/>
        <v>0</v>
      </c>
      <c r="J978" s="2">
        <f t="shared" si="93"/>
        <v>0</v>
      </c>
      <c r="M978" s="4" t="str">
        <f t="shared" si="94"/>
        <v/>
      </c>
      <c r="O978" s="4">
        <f t="shared" si="95"/>
        <v>0</v>
      </c>
      <c r="V978" s="4" t="str">
        <f t="shared" si="96"/>
        <v/>
      </c>
    </row>
    <row r="979" spans="4:22">
      <c r="D979" s="2" t="str">
        <f t="shared" si="91"/>
        <v/>
      </c>
      <c r="F979" s="4">
        <f t="shared" si="92"/>
        <v>0</v>
      </c>
      <c r="J979" s="2">
        <f t="shared" si="93"/>
        <v>0</v>
      </c>
      <c r="M979" s="4" t="str">
        <f t="shared" si="94"/>
        <v/>
      </c>
      <c r="O979" s="4">
        <f t="shared" si="95"/>
        <v>0</v>
      </c>
      <c r="V979" s="4" t="str">
        <f t="shared" si="96"/>
        <v/>
      </c>
    </row>
    <row r="980" spans="4:22">
      <c r="D980" s="2" t="str">
        <f t="shared" si="91"/>
        <v/>
      </c>
      <c r="F980" s="4">
        <f t="shared" si="92"/>
        <v>0</v>
      </c>
      <c r="J980" s="2">
        <f t="shared" si="93"/>
        <v>0</v>
      </c>
      <c r="M980" s="4" t="str">
        <f t="shared" si="94"/>
        <v/>
      </c>
      <c r="O980" s="4">
        <f t="shared" si="95"/>
        <v>0</v>
      </c>
      <c r="V980" s="4" t="str">
        <f t="shared" si="96"/>
        <v/>
      </c>
    </row>
    <row r="981" spans="4:22">
      <c r="D981" s="2" t="str">
        <f t="shared" si="91"/>
        <v/>
      </c>
      <c r="F981" s="4">
        <f t="shared" si="92"/>
        <v>0</v>
      </c>
      <c r="J981" s="2">
        <f t="shared" si="93"/>
        <v>0</v>
      </c>
      <c r="M981" s="4" t="str">
        <f t="shared" si="94"/>
        <v/>
      </c>
      <c r="O981" s="4">
        <f t="shared" si="95"/>
        <v>0</v>
      </c>
      <c r="V981" s="4" t="str">
        <f t="shared" si="96"/>
        <v/>
      </c>
    </row>
    <row r="982" spans="4:22">
      <c r="D982" s="2" t="str">
        <f t="shared" si="91"/>
        <v/>
      </c>
      <c r="F982" s="4">
        <f t="shared" si="92"/>
        <v>0</v>
      </c>
      <c r="J982" s="2">
        <f t="shared" si="93"/>
        <v>0</v>
      </c>
      <c r="M982" s="4" t="str">
        <f t="shared" si="94"/>
        <v/>
      </c>
      <c r="O982" s="4">
        <f t="shared" si="95"/>
        <v>0</v>
      </c>
      <c r="V982" s="4" t="str">
        <f t="shared" si="96"/>
        <v/>
      </c>
    </row>
    <row r="983" spans="4:22">
      <c r="D983" s="2" t="str">
        <f t="shared" si="91"/>
        <v/>
      </c>
      <c r="F983" s="4">
        <f t="shared" si="92"/>
        <v>0</v>
      </c>
      <c r="J983" s="2">
        <f t="shared" si="93"/>
        <v>0</v>
      </c>
      <c r="M983" s="4" t="str">
        <f t="shared" si="94"/>
        <v/>
      </c>
      <c r="O983" s="4">
        <f t="shared" si="95"/>
        <v>0</v>
      </c>
      <c r="V983" s="4" t="str">
        <f t="shared" si="96"/>
        <v/>
      </c>
    </row>
    <row r="984" spans="4:22">
      <c r="D984" s="2" t="str">
        <f t="shared" si="91"/>
        <v/>
      </c>
      <c r="F984" s="4">
        <f t="shared" si="92"/>
        <v>0</v>
      </c>
      <c r="J984" s="2">
        <f t="shared" si="93"/>
        <v>0</v>
      </c>
      <c r="M984" s="4" t="str">
        <f t="shared" si="94"/>
        <v/>
      </c>
      <c r="O984" s="4">
        <f t="shared" si="95"/>
        <v>0</v>
      </c>
      <c r="V984" s="4" t="str">
        <f t="shared" si="96"/>
        <v/>
      </c>
    </row>
    <row r="985" spans="4:22">
      <c r="D985" s="2" t="str">
        <f t="shared" si="91"/>
        <v/>
      </c>
      <c r="F985" s="4">
        <f t="shared" si="92"/>
        <v>0</v>
      </c>
      <c r="J985" s="2">
        <f t="shared" si="93"/>
        <v>0</v>
      </c>
      <c r="M985" s="4" t="str">
        <f t="shared" si="94"/>
        <v/>
      </c>
      <c r="O985" s="4">
        <f t="shared" si="95"/>
        <v>0</v>
      </c>
      <c r="V985" s="4" t="str">
        <f t="shared" si="96"/>
        <v/>
      </c>
    </row>
    <row r="986" spans="4:22">
      <c r="D986" s="2" t="str">
        <f t="shared" si="91"/>
        <v/>
      </c>
      <c r="F986" s="4">
        <f t="shared" si="92"/>
        <v>0</v>
      </c>
      <c r="J986" s="2">
        <f t="shared" si="93"/>
        <v>0</v>
      </c>
      <c r="M986" s="4" t="str">
        <f t="shared" si="94"/>
        <v/>
      </c>
      <c r="O986" s="4">
        <f t="shared" si="95"/>
        <v>0</v>
      </c>
      <c r="V986" s="4" t="str">
        <f t="shared" si="96"/>
        <v/>
      </c>
    </row>
    <row r="987" spans="4:22">
      <c r="D987" s="2" t="str">
        <f t="shared" si="91"/>
        <v/>
      </c>
      <c r="F987" s="4">
        <f t="shared" si="92"/>
        <v>0</v>
      </c>
      <c r="J987" s="2">
        <f t="shared" si="93"/>
        <v>0</v>
      </c>
      <c r="M987" s="4" t="str">
        <f t="shared" si="94"/>
        <v/>
      </c>
      <c r="O987" s="4">
        <f t="shared" si="95"/>
        <v>0</v>
      </c>
      <c r="V987" s="4" t="str">
        <f t="shared" si="96"/>
        <v/>
      </c>
    </row>
    <row r="988" spans="4:22">
      <c r="D988" s="2" t="str">
        <f t="shared" si="91"/>
        <v/>
      </c>
      <c r="F988" s="4">
        <f t="shared" si="92"/>
        <v>0</v>
      </c>
      <c r="J988" s="2">
        <f t="shared" si="93"/>
        <v>0</v>
      </c>
      <c r="M988" s="4" t="str">
        <f t="shared" si="94"/>
        <v/>
      </c>
      <c r="O988" s="4">
        <f t="shared" si="95"/>
        <v>0</v>
      </c>
      <c r="V988" s="4" t="str">
        <f t="shared" si="96"/>
        <v/>
      </c>
    </row>
    <row r="989" spans="4:22">
      <c r="D989" s="2" t="str">
        <f t="shared" si="91"/>
        <v/>
      </c>
      <c r="F989" s="4">
        <f t="shared" si="92"/>
        <v>0</v>
      </c>
      <c r="J989" s="2">
        <f t="shared" si="93"/>
        <v>0</v>
      </c>
      <c r="M989" s="4" t="str">
        <f t="shared" si="94"/>
        <v/>
      </c>
      <c r="O989" s="4">
        <f t="shared" si="95"/>
        <v>0</v>
      </c>
      <c r="V989" s="4" t="str">
        <f t="shared" si="96"/>
        <v/>
      </c>
    </row>
    <row r="990" spans="4:22">
      <c r="D990" s="2" t="str">
        <f t="shared" si="91"/>
        <v/>
      </c>
      <c r="F990" s="4">
        <f t="shared" si="92"/>
        <v>0</v>
      </c>
      <c r="J990" s="2">
        <f t="shared" si="93"/>
        <v>0</v>
      </c>
      <c r="M990" s="4" t="str">
        <f t="shared" si="94"/>
        <v/>
      </c>
      <c r="O990" s="4">
        <f t="shared" si="95"/>
        <v>0</v>
      </c>
      <c r="V990" s="4" t="str">
        <f t="shared" si="96"/>
        <v/>
      </c>
    </row>
    <row r="991" spans="4:22">
      <c r="D991" s="2" t="str">
        <f t="shared" si="91"/>
        <v/>
      </c>
      <c r="F991" s="4">
        <f t="shared" si="92"/>
        <v>0</v>
      </c>
      <c r="J991" s="2">
        <f t="shared" si="93"/>
        <v>0</v>
      </c>
      <c r="M991" s="4" t="str">
        <f t="shared" si="94"/>
        <v/>
      </c>
      <c r="O991" s="4">
        <f t="shared" si="95"/>
        <v>0</v>
      </c>
      <c r="V991" s="4" t="str">
        <f t="shared" si="96"/>
        <v/>
      </c>
    </row>
    <row r="992" spans="4:22">
      <c r="D992" s="2" t="str">
        <f t="shared" si="91"/>
        <v/>
      </c>
      <c r="F992" s="4">
        <f t="shared" si="92"/>
        <v>0</v>
      </c>
      <c r="J992" s="2">
        <f t="shared" si="93"/>
        <v>0</v>
      </c>
      <c r="M992" s="4" t="str">
        <f t="shared" si="94"/>
        <v/>
      </c>
      <c r="O992" s="4">
        <f t="shared" si="95"/>
        <v>0</v>
      </c>
      <c r="V992" s="4" t="str">
        <f t="shared" si="96"/>
        <v/>
      </c>
    </row>
    <row r="993" spans="4:22">
      <c r="D993" s="2" t="str">
        <f t="shared" si="91"/>
        <v/>
      </c>
      <c r="F993" s="4">
        <f t="shared" si="92"/>
        <v>0</v>
      </c>
      <c r="J993" s="2">
        <f t="shared" si="93"/>
        <v>0</v>
      </c>
      <c r="M993" s="4" t="str">
        <f t="shared" si="94"/>
        <v/>
      </c>
      <c r="O993" s="4">
        <f t="shared" si="95"/>
        <v>0</v>
      </c>
      <c r="V993" s="4" t="str">
        <f t="shared" si="96"/>
        <v/>
      </c>
    </row>
    <row r="994" spans="4:22">
      <c r="D994" s="2" t="str">
        <f t="shared" si="91"/>
        <v/>
      </c>
      <c r="F994" s="4">
        <f t="shared" si="92"/>
        <v>0</v>
      </c>
      <c r="J994" s="2">
        <f t="shared" si="93"/>
        <v>0</v>
      </c>
      <c r="M994" s="4" t="str">
        <f t="shared" si="94"/>
        <v/>
      </c>
      <c r="O994" s="4">
        <f t="shared" si="95"/>
        <v>0</v>
      </c>
      <c r="V994" s="4" t="str">
        <f t="shared" si="96"/>
        <v/>
      </c>
    </row>
    <row r="995" spans="4:22">
      <c r="D995" s="2" t="str">
        <f t="shared" si="91"/>
        <v/>
      </c>
      <c r="F995" s="4">
        <f t="shared" si="92"/>
        <v>0</v>
      </c>
      <c r="J995" s="2">
        <f t="shared" si="93"/>
        <v>0</v>
      </c>
      <c r="M995" s="4" t="str">
        <f t="shared" si="94"/>
        <v/>
      </c>
      <c r="O995" s="4">
        <f t="shared" si="95"/>
        <v>0</v>
      </c>
      <c r="V995" s="4" t="str">
        <f t="shared" si="96"/>
        <v/>
      </c>
    </row>
    <row r="996" spans="4:22">
      <c r="D996" s="2" t="str">
        <f t="shared" si="91"/>
        <v/>
      </c>
      <c r="F996" s="4">
        <f t="shared" si="92"/>
        <v>0</v>
      </c>
      <c r="J996" s="2">
        <f t="shared" si="93"/>
        <v>0</v>
      </c>
      <c r="M996" s="4" t="str">
        <f t="shared" si="94"/>
        <v/>
      </c>
      <c r="O996" s="4">
        <f t="shared" si="95"/>
        <v>0</v>
      </c>
      <c r="V996" s="4" t="str">
        <f t="shared" si="96"/>
        <v/>
      </c>
    </row>
    <row r="997" spans="4:22">
      <c r="D997" s="2" t="str">
        <f t="shared" si="91"/>
        <v/>
      </c>
      <c r="F997" s="4">
        <f t="shared" si="92"/>
        <v>0</v>
      </c>
      <c r="J997" s="2">
        <f t="shared" si="93"/>
        <v>0</v>
      </c>
      <c r="M997" s="4" t="str">
        <f t="shared" si="94"/>
        <v/>
      </c>
      <c r="O997" s="4">
        <f t="shared" si="95"/>
        <v>0</v>
      </c>
      <c r="V997" s="4" t="str">
        <f t="shared" si="96"/>
        <v/>
      </c>
    </row>
    <row r="998" spans="4:22">
      <c r="D998" s="2" t="str">
        <f t="shared" si="91"/>
        <v/>
      </c>
      <c r="F998" s="4">
        <f t="shared" si="92"/>
        <v>0</v>
      </c>
      <c r="J998" s="2">
        <f t="shared" si="93"/>
        <v>0</v>
      </c>
      <c r="M998" s="4" t="str">
        <f t="shared" si="94"/>
        <v/>
      </c>
      <c r="O998" s="4">
        <f t="shared" si="95"/>
        <v>0</v>
      </c>
      <c r="V998" s="4" t="str">
        <f t="shared" si="96"/>
        <v/>
      </c>
    </row>
    <row r="999" spans="4:22">
      <c r="D999" s="2" t="str">
        <f t="shared" si="91"/>
        <v/>
      </c>
      <c r="F999" s="4">
        <f t="shared" si="92"/>
        <v>0</v>
      </c>
      <c r="J999" s="2">
        <f t="shared" si="93"/>
        <v>0</v>
      </c>
      <c r="M999" s="4" t="str">
        <f t="shared" si="94"/>
        <v/>
      </c>
      <c r="O999" s="4">
        <f t="shared" si="95"/>
        <v>0</v>
      </c>
      <c r="V999" s="4" t="str">
        <f t="shared" si="96"/>
        <v/>
      </c>
    </row>
    <row r="1000" spans="4:22">
      <c r="D1000" s="2" t="str">
        <f t="shared" si="91"/>
        <v/>
      </c>
      <c r="F1000" s="4">
        <f t="shared" si="92"/>
        <v>0</v>
      </c>
      <c r="J1000" s="2">
        <f t="shared" si="93"/>
        <v>0</v>
      </c>
      <c r="M1000" s="4" t="str">
        <f t="shared" si="94"/>
        <v/>
      </c>
      <c r="O1000" s="4">
        <f t="shared" si="95"/>
        <v>0</v>
      </c>
      <c r="V1000" s="4" t="str">
        <f t="shared" si="96"/>
        <v/>
      </c>
    </row>
    <row r="1001" spans="4:22">
      <c r="D1001" s="2" t="str">
        <f t="shared" si="91"/>
        <v/>
      </c>
      <c r="V1001" s="4">
        <f t="shared" si="96"/>
        <v>0</v>
      </c>
    </row>
    <row r="1002" spans="4:22">
      <c r="D1002" s="2" t="str">
        <f t="shared" si="91"/>
        <v/>
      </c>
      <c r="V1002" s="4">
        <f t="shared" si="96"/>
        <v>0</v>
      </c>
    </row>
    <row r="1003" spans="4:22">
      <c r="D1003" s="2" t="str">
        <f t="shared" si="91"/>
        <v/>
      </c>
      <c r="V1003" s="4">
        <f t="shared" si="96"/>
        <v>0</v>
      </c>
    </row>
    <row r="1004" spans="4:22">
      <c r="D1004" s="2" t="str">
        <f t="shared" si="91"/>
        <v/>
      </c>
      <c r="V1004" s="4">
        <f t="shared" si="96"/>
        <v>0</v>
      </c>
    </row>
    <row r="1005" spans="4:22">
      <c r="D1005" s="2" t="str">
        <f t="shared" si="91"/>
        <v/>
      </c>
      <c r="V1005" s="4">
        <f t="shared" si="96"/>
        <v>0</v>
      </c>
    </row>
    <row r="1006" spans="4:22">
      <c r="D1006" s="2" t="str">
        <f t="shared" si="91"/>
        <v/>
      </c>
      <c r="V1006" s="4">
        <f t="shared" si="96"/>
        <v>0</v>
      </c>
    </row>
    <row r="1007" spans="4:22">
      <c r="D1007" s="2" t="str">
        <f t="shared" si="91"/>
        <v/>
      </c>
      <c r="V1007" s="4">
        <f t="shared" si="96"/>
        <v>0</v>
      </c>
    </row>
    <row r="1008" spans="4:22">
      <c r="D1008" s="2" t="str">
        <f t="shared" si="91"/>
        <v/>
      </c>
      <c r="V1008" s="4">
        <f t="shared" si="96"/>
        <v>0</v>
      </c>
    </row>
    <row r="1009" spans="4:22">
      <c r="D1009" s="2" t="str">
        <f t="shared" si="91"/>
        <v/>
      </c>
      <c r="V1009" s="4">
        <f t="shared" si="96"/>
        <v>0</v>
      </c>
    </row>
    <row r="1010" spans="4:22">
      <c r="D1010" s="2" t="str">
        <f t="shared" si="91"/>
        <v/>
      </c>
      <c r="V1010" s="4">
        <f t="shared" si="96"/>
        <v>0</v>
      </c>
    </row>
    <row r="1011" spans="4:22">
      <c r="D1011" s="2" t="str">
        <f t="shared" si="91"/>
        <v/>
      </c>
      <c r="V1011" s="4">
        <f t="shared" si="96"/>
        <v>0</v>
      </c>
    </row>
    <row r="1012" spans="4:22">
      <c r="D1012" s="2" t="str">
        <f t="shared" si="91"/>
        <v/>
      </c>
      <c r="V1012" s="4">
        <f t="shared" si="96"/>
        <v>0</v>
      </c>
    </row>
    <row r="1013" spans="4:22">
      <c r="D1013" s="2" t="str">
        <f t="shared" si="91"/>
        <v/>
      </c>
      <c r="V1013" s="4">
        <f t="shared" si="96"/>
        <v>0</v>
      </c>
    </row>
    <row r="1014" spans="4:22">
      <c r="D1014" s="2" t="str">
        <f t="shared" si="91"/>
        <v/>
      </c>
      <c r="V1014" s="4">
        <f t="shared" si="96"/>
        <v>0</v>
      </c>
    </row>
    <row r="1015" spans="4:22">
      <c r="D1015" s="2" t="str">
        <f t="shared" si="91"/>
        <v/>
      </c>
      <c r="V1015" s="4">
        <f t="shared" si="96"/>
        <v>0</v>
      </c>
    </row>
    <row r="1016" spans="4:22">
      <c r="D1016" s="2" t="str">
        <f t="shared" si="91"/>
        <v/>
      </c>
      <c r="V1016" s="4">
        <f t="shared" si="96"/>
        <v>0</v>
      </c>
    </row>
    <row r="1017" spans="4:22">
      <c r="D1017" s="2" t="str">
        <f t="shared" si="91"/>
        <v/>
      </c>
      <c r="V1017" s="4">
        <f t="shared" si="96"/>
        <v>0</v>
      </c>
    </row>
    <row r="1018" spans="4:22">
      <c r="D1018" s="2" t="str">
        <f t="shared" si="91"/>
        <v/>
      </c>
      <c r="V1018" s="4">
        <f t="shared" si="96"/>
        <v>0</v>
      </c>
    </row>
    <row r="1019" spans="4:22">
      <c r="D1019" s="2" t="str">
        <f t="shared" si="91"/>
        <v/>
      </c>
      <c r="V1019" s="4">
        <f t="shared" si="96"/>
        <v>0</v>
      </c>
    </row>
    <row r="1020" spans="4:22">
      <c r="D1020" s="2" t="str">
        <f t="shared" si="91"/>
        <v/>
      </c>
      <c r="V1020" s="4">
        <f t="shared" si="96"/>
        <v>0</v>
      </c>
    </row>
    <row r="1021" spans="4:22">
      <c r="D1021" s="2" t="str">
        <f t="shared" si="91"/>
        <v/>
      </c>
      <c r="V1021" s="4">
        <f t="shared" si="96"/>
        <v>0</v>
      </c>
    </row>
    <row r="1022" spans="4:22">
      <c r="D1022" s="2" t="str">
        <f t="shared" si="91"/>
        <v/>
      </c>
      <c r="V1022" s="4">
        <f t="shared" si="96"/>
        <v>0</v>
      </c>
    </row>
    <row r="1023" spans="4:22">
      <c r="D1023" s="2" t="str">
        <f t="shared" si="91"/>
        <v/>
      </c>
      <c r="V1023" s="4">
        <f t="shared" si="96"/>
        <v>0</v>
      </c>
    </row>
    <row r="1024" spans="4:22">
      <c r="D1024" s="2" t="str">
        <f t="shared" si="91"/>
        <v/>
      </c>
      <c r="V1024" s="4">
        <f t="shared" si="96"/>
        <v>0</v>
      </c>
    </row>
    <row r="1025" spans="4:22">
      <c r="D1025" s="2" t="str">
        <f t="shared" si="91"/>
        <v/>
      </c>
      <c r="V1025" s="4">
        <f t="shared" si="96"/>
        <v>0</v>
      </c>
    </row>
    <row r="1026" spans="4:22">
      <c r="D1026" s="2" t="str">
        <f t="shared" si="91"/>
        <v/>
      </c>
      <c r="V1026" s="4">
        <f t="shared" si="96"/>
        <v>0</v>
      </c>
    </row>
    <row r="1027" spans="4:22">
      <c r="D1027" s="2" t="str">
        <f t="shared" ref="D1027:D1090" si="97">IF(ISNA(VLOOKUP(C1027,AC$1:AE$9999,2,FALSE)),"",VLOOKUP(C1027,AC$1:AE$9999,2,FALSE))</f>
        <v/>
      </c>
      <c r="V1027" s="4">
        <f t="shared" ref="V1027:V1090" si="98">M1027</f>
        <v>0</v>
      </c>
    </row>
    <row r="1028" spans="4:22">
      <c r="D1028" s="2" t="str">
        <f t="shared" si="97"/>
        <v/>
      </c>
      <c r="V1028" s="4">
        <f t="shared" si="98"/>
        <v>0</v>
      </c>
    </row>
    <row r="1029" spans="4:22">
      <c r="D1029" s="2" t="str">
        <f t="shared" si="97"/>
        <v/>
      </c>
      <c r="V1029" s="4">
        <f t="shared" si="98"/>
        <v>0</v>
      </c>
    </row>
    <row r="1030" spans="4:22">
      <c r="D1030" s="2" t="str">
        <f t="shared" si="97"/>
        <v/>
      </c>
      <c r="V1030" s="4">
        <f t="shared" si="98"/>
        <v>0</v>
      </c>
    </row>
    <row r="1031" spans="4:22">
      <c r="D1031" s="2" t="str">
        <f t="shared" si="97"/>
        <v/>
      </c>
      <c r="V1031" s="4">
        <f t="shared" si="98"/>
        <v>0</v>
      </c>
    </row>
    <row r="1032" spans="4:22">
      <c r="D1032" s="2" t="str">
        <f t="shared" si="97"/>
        <v/>
      </c>
      <c r="V1032" s="4">
        <f t="shared" si="98"/>
        <v>0</v>
      </c>
    </row>
    <row r="1033" spans="4:22">
      <c r="D1033" s="2" t="str">
        <f t="shared" si="97"/>
        <v/>
      </c>
      <c r="V1033" s="4">
        <f t="shared" si="98"/>
        <v>0</v>
      </c>
    </row>
    <row r="1034" spans="4:22">
      <c r="D1034" s="2" t="str">
        <f t="shared" si="97"/>
        <v/>
      </c>
      <c r="V1034" s="4">
        <f t="shared" si="98"/>
        <v>0</v>
      </c>
    </row>
    <row r="1035" spans="4:22">
      <c r="D1035" s="2" t="str">
        <f t="shared" si="97"/>
        <v/>
      </c>
      <c r="V1035" s="4">
        <f t="shared" si="98"/>
        <v>0</v>
      </c>
    </row>
    <row r="1036" spans="4:22">
      <c r="D1036" s="2" t="str">
        <f t="shared" si="97"/>
        <v/>
      </c>
      <c r="V1036" s="4">
        <f t="shared" si="98"/>
        <v>0</v>
      </c>
    </row>
    <row r="1037" spans="4:22">
      <c r="D1037" s="2" t="str">
        <f t="shared" si="97"/>
        <v/>
      </c>
      <c r="V1037" s="4">
        <f t="shared" si="98"/>
        <v>0</v>
      </c>
    </row>
    <row r="1038" spans="4:22">
      <c r="D1038" s="2" t="str">
        <f t="shared" si="97"/>
        <v/>
      </c>
      <c r="V1038" s="4">
        <f t="shared" si="98"/>
        <v>0</v>
      </c>
    </row>
    <row r="1039" spans="4:22">
      <c r="D1039" s="2" t="str">
        <f t="shared" si="97"/>
        <v/>
      </c>
      <c r="V1039" s="4">
        <f t="shared" si="98"/>
        <v>0</v>
      </c>
    </row>
    <row r="1040" spans="4:22">
      <c r="D1040" s="2" t="str">
        <f t="shared" si="97"/>
        <v/>
      </c>
      <c r="V1040" s="4">
        <f t="shared" si="98"/>
        <v>0</v>
      </c>
    </row>
    <row r="1041" spans="4:22">
      <c r="D1041" s="2" t="str">
        <f t="shared" si="97"/>
        <v/>
      </c>
      <c r="V1041" s="4">
        <f t="shared" si="98"/>
        <v>0</v>
      </c>
    </row>
    <row r="1042" spans="4:22">
      <c r="D1042" s="2" t="str">
        <f t="shared" si="97"/>
        <v/>
      </c>
      <c r="V1042" s="4">
        <f t="shared" si="98"/>
        <v>0</v>
      </c>
    </row>
    <row r="1043" spans="4:22">
      <c r="D1043" s="2" t="str">
        <f t="shared" si="97"/>
        <v/>
      </c>
      <c r="V1043" s="4">
        <f t="shared" si="98"/>
        <v>0</v>
      </c>
    </row>
    <row r="1044" spans="4:22">
      <c r="D1044" s="2" t="str">
        <f t="shared" si="97"/>
        <v/>
      </c>
      <c r="V1044" s="4">
        <f t="shared" si="98"/>
        <v>0</v>
      </c>
    </row>
    <row r="1045" spans="4:22">
      <c r="D1045" s="2" t="str">
        <f t="shared" si="97"/>
        <v/>
      </c>
      <c r="V1045" s="4">
        <f t="shared" si="98"/>
        <v>0</v>
      </c>
    </row>
    <row r="1046" spans="4:22">
      <c r="D1046" s="2" t="str">
        <f t="shared" si="97"/>
        <v/>
      </c>
      <c r="V1046" s="4">
        <f t="shared" si="98"/>
        <v>0</v>
      </c>
    </row>
    <row r="1047" spans="4:22">
      <c r="D1047" s="2" t="str">
        <f t="shared" si="97"/>
        <v/>
      </c>
      <c r="V1047" s="4">
        <f t="shared" si="98"/>
        <v>0</v>
      </c>
    </row>
    <row r="1048" spans="4:22">
      <c r="D1048" s="2" t="str">
        <f t="shared" si="97"/>
        <v/>
      </c>
      <c r="V1048" s="4">
        <f t="shared" si="98"/>
        <v>0</v>
      </c>
    </row>
    <row r="1049" spans="4:22">
      <c r="D1049" s="2" t="str">
        <f t="shared" si="97"/>
        <v/>
      </c>
      <c r="V1049" s="4">
        <f t="shared" si="98"/>
        <v>0</v>
      </c>
    </row>
    <row r="1050" spans="4:22">
      <c r="D1050" s="2" t="str">
        <f t="shared" si="97"/>
        <v/>
      </c>
      <c r="V1050" s="4">
        <f t="shared" si="98"/>
        <v>0</v>
      </c>
    </row>
    <row r="1051" spans="4:22">
      <c r="D1051" s="2" t="str">
        <f t="shared" si="97"/>
        <v/>
      </c>
      <c r="V1051" s="4">
        <f t="shared" si="98"/>
        <v>0</v>
      </c>
    </row>
    <row r="1052" spans="4:22">
      <c r="D1052" s="2" t="str">
        <f t="shared" si="97"/>
        <v/>
      </c>
      <c r="V1052" s="4">
        <f t="shared" si="98"/>
        <v>0</v>
      </c>
    </row>
    <row r="1053" spans="4:22">
      <c r="D1053" s="2" t="str">
        <f t="shared" si="97"/>
        <v/>
      </c>
      <c r="V1053" s="4">
        <f t="shared" si="98"/>
        <v>0</v>
      </c>
    </row>
    <row r="1054" spans="4:22">
      <c r="D1054" s="2" t="str">
        <f t="shared" si="97"/>
        <v/>
      </c>
      <c r="V1054" s="4">
        <f t="shared" si="98"/>
        <v>0</v>
      </c>
    </row>
    <row r="1055" spans="4:22">
      <c r="D1055" s="2" t="str">
        <f t="shared" si="97"/>
        <v/>
      </c>
      <c r="V1055" s="4">
        <f t="shared" si="98"/>
        <v>0</v>
      </c>
    </row>
    <row r="1056" spans="4:22">
      <c r="D1056" s="2" t="str">
        <f t="shared" si="97"/>
        <v/>
      </c>
      <c r="V1056" s="4">
        <f t="shared" si="98"/>
        <v>0</v>
      </c>
    </row>
    <row r="1057" spans="4:22">
      <c r="D1057" s="2" t="str">
        <f t="shared" si="97"/>
        <v/>
      </c>
      <c r="V1057" s="4">
        <f t="shared" si="98"/>
        <v>0</v>
      </c>
    </row>
    <row r="1058" spans="4:22">
      <c r="D1058" s="2" t="str">
        <f t="shared" si="97"/>
        <v/>
      </c>
      <c r="V1058" s="4">
        <f t="shared" si="98"/>
        <v>0</v>
      </c>
    </row>
    <row r="1059" spans="4:22">
      <c r="D1059" s="2" t="str">
        <f t="shared" si="97"/>
        <v/>
      </c>
      <c r="V1059" s="4">
        <f t="shared" si="98"/>
        <v>0</v>
      </c>
    </row>
    <row r="1060" spans="4:22">
      <c r="D1060" s="2" t="str">
        <f t="shared" si="97"/>
        <v/>
      </c>
      <c r="V1060" s="4">
        <f t="shared" si="98"/>
        <v>0</v>
      </c>
    </row>
    <row r="1061" spans="4:22">
      <c r="D1061" s="2" t="str">
        <f t="shared" si="97"/>
        <v/>
      </c>
      <c r="V1061" s="4">
        <f t="shared" si="98"/>
        <v>0</v>
      </c>
    </row>
    <row r="1062" spans="4:22">
      <c r="D1062" s="2" t="str">
        <f t="shared" si="97"/>
        <v/>
      </c>
      <c r="V1062" s="4">
        <f t="shared" si="98"/>
        <v>0</v>
      </c>
    </row>
    <row r="1063" spans="4:22">
      <c r="D1063" s="2" t="str">
        <f t="shared" si="97"/>
        <v/>
      </c>
      <c r="V1063" s="4">
        <f t="shared" si="98"/>
        <v>0</v>
      </c>
    </row>
    <row r="1064" spans="4:22">
      <c r="D1064" s="2" t="str">
        <f t="shared" si="97"/>
        <v/>
      </c>
      <c r="V1064" s="4">
        <f t="shared" si="98"/>
        <v>0</v>
      </c>
    </row>
    <row r="1065" spans="4:22">
      <c r="D1065" s="2" t="str">
        <f t="shared" si="97"/>
        <v/>
      </c>
      <c r="V1065" s="4">
        <f t="shared" si="98"/>
        <v>0</v>
      </c>
    </row>
    <row r="1066" spans="4:22">
      <c r="D1066" s="2" t="str">
        <f t="shared" si="97"/>
        <v/>
      </c>
      <c r="V1066" s="4">
        <f t="shared" si="98"/>
        <v>0</v>
      </c>
    </row>
    <row r="1067" spans="4:22">
      <c r="D1067" s="2" t="str">
        <f t="shared" si="97"/>
        <v/>
      </c>
      <c r="V1067" s="4">
        <f t="shared" si="98"/>
        <v>0</v>
      </c>
    </row>
    <row r="1068" spans="4:22">
      <c r="D1068" s="2" t="str">
        <f t="shared" si="97"/>
        <v/>
      </c>
      <c r="V1068" s="4">
        <f t="shared" si="98"/>
        <v>0</v>
      </c>
    </row>
    <row r="1069" spans="4:22">
      <c r="D1069" s="2" t="str">
        <f t="shared" si="97"/>
        <v/>
      </c>
      <c r="V1069" s="4">
        <f t="shared" si="98"/>
        <v>0</v>
      </c>
    </row>
    <row r="1070" spans="4:22">
      <c r="D1070" s="2" t="str">
        <f t="shared" si="97"/>
        <v/>
      </c>
      <c r="V1070" s="4">
        <f t="shared" si="98"/>
        <v>0</v>
      </c>
    </row>
    <row r="1071" spans="4:22">
      <c r="D1071" s="2" t="str">
        <f t="shared" si="97"/>
        <v/>
      </c>
      <c r="V1071" s="4">
        <f t="shared" si="98"/>
        <v>0</v>
      </c>
    </row>
    <row r="1072" spans="4:22">
      <c r="D1072" s="2" t="str">
        <f t="shared" si="97"/>
        <v/>
      </c>
      <c r="V1072" s="4">
        <f t="shared" si="98"/>
        <v>0</v>
      </c>
    </row>
    <row r="1073" spans="4:22">
      <c r="D1073" s="2" t="str">
        <f t="shared" si="97"/>
        <v/>
      </c>
      <c r="V1073" s="4">
        <f t="shared" si="98"/>
        <v>0</v>
      </c>
    </row>
    <row r="1074" spans="4:22">
      <c r="D1074" s="2" t="str">
        <f t="shared" si="97"/>
        <v/>
      </c>
      <c r="V1074" s="4">
        <f t="shared" si="98"/>
        <v>0</v>
      </c>
    </row>
    <row r="1075" spans="4:22">
      <c r="D1075" s="2" t="str">
        <f t="shared" si="97"/>
        <v/>
      </c>
      <c r="V1075" s="4">
        <f t="shared" si="98"/>
        <v>0</v>
      </c>
    </row>
    <row r="1076" spans="4:22">
      <c r="D1076" s="2" t="str">
        <f t="shared" si="97"/>
        <v/>
      </c>
      <c r="V1076" s="4">
        <f t="shared" si="98"/>
        <v>0</v>
      </c>
    </row>
    <row r="1077" spans="4:22">
      <c r="D1077" s="2" t="str">
        <f t="shared" si="97"/>
        <v/>
      </c>
      <c r="V1077" s="4">
        <f t="shared" si="98"/>
        <v>0</v>
      </c>
    </row>
    <row r="1078" spans="4:22">
      <c r="D1078" s="2" t="str">
        <f t="shared" si="97"/>
        <v/>
      </c>
      <c r="V1078" s="4">
        <f t="shared" si="98"/>
        <v>0</v>
      </c>
    </row>
    <row r="1079" spans="4:22">
      <c r="D1079" s="2" t="str">
        <f t="shared" si="97"/>
        <v/>
      </c>
      <c r="V1079" s="4">
        <f t="shared" si="98"/>
        <v>0</v>
      </c>
    </row>
    <row r="1080" spans="4:22">
      <c r="D1080" s="2" t="str">
        <f t="shared" si="97"/>
        <v/>
      </c>
      <c r="V1080" s="4">
        <f t="shared" si="98"/>
        <v>0</v>
      </c>
    </row>
    <row r="1081" spans="4:22">
      <c r="D1081" s="2" t="str">
        <f t="shared" si="97"/>
        <v/>
      </c>
      <c r="V1081" s="4">
        <f t="shared" si="98"/>
        <v>0</v>
      </c>
    </row>
    <row r="1082" spans="4:22">
      <c r="D1082" s="2" t="str">
        <f t="shared" si="97"/>
        <v/>
      </c>
      <c r="V1082" s="4">
        <f t="shared" si="98"/>
        <v>0</v>
      </c>
    </row>
    <row r="1083" spans="4:22">
      <c r="D1083" s="2" t="str">
        <f t="shared" si="97"/>
        <v/>
      </c>
      <c r="V1083" s="4">
        <f t="shared" si="98"/>
        <v>0</v>
      </c>
    </row>
    <row r="1084" spans="4:22">
      <c r="D1084" s="2" t="str">
        <f t="shared" si="97"/>
        <v/>
      </c>
      <c r="V1084" s="4">
        <f t="shared" si="98"/>
        <v>0</v>
      </c>
    </row>
    <row r="1085" spans="4:22">
      <c r="D1085" s="2" t="str">
        <f t="shared" si="97"/>
        <v/>
      </c>
      <c r="V1085" s="4">
        <f t="shared" si="98"/>
        <v>0</v>
      </c>
    </row>
    <row r="1086" spans="4:22">
      <c r="D1086" s="2" t="str">
        <f t="shared" si="97"/>
        <v/>
      </c>
      <c r="V1086" s="4">
        <f t="shared" si="98"/>
        <v>0</v>
      </c>
    </row>
    <row r="1087" spans="4:22">
      <c r="D1087" s="2" t="str">
        <f t="shared" si="97"/>
        <v/>
      </c>
      <c r="V1087" s="4">
        <f t="shared" si="98"/>
        <v>0</v>
      </c>
    </row>
    <row r="1088" spans="4:22">
      <c r="D1088" s="2" t="str">
        <f t="shared" si="97"/>
        <v/>
      </c>
      <c r="V1088" s="4">
        <f t="shared" si="98"/>
        <v>0</v>
      </c>
    </row>
    <row r="1089" spans="4:22">
      <c r="D1089" s="2" t="str">
        <f t="shared" si="97"/>
        <v/>
      </c>
      <c r="V1089" s="4">
        <f t="shared" si="98"/>
        <v>0</v>
      </c>
    </row>
    <row r="1090" spans="4:22">
      <c r="D1090" s="2" t="str">
        <f t="shared" si="97"/>
        <v/>
      </c>
      <c r="V1090" s="4">
        <f t="shared" si="98"/>
        <v>0</v>
      </c>
    </row>
    <row r="1091" spans="4:22">
      <c r="D1091" s="2" t="str">
        <f t="shared" ref="D1091:D1154" si="99">IF(ISNA(VLOOKUP(C1091,AC$1:AE$9999,2,FALSE)),"",VLOOKUP(C1091,AC$1:AE$9999,2,FALSE))</f>
        <v/>
      </c>
      <c r="V1091" s="4">
        <f t="shared" ref="V1091:V1154" si="100">M1091</f>
        <v>0</v>
      </c>
    </row>
    <row r="1092" spans="4:22">
      <c r="D1092" s="2" t="str">
        <f t="shared" si="99"/>
        <v/>
      </c>
      <c r="V1092" s="4">
        <f t="shared" si="100"/>
        <v>0</v>
      </c>
    </row>
    <row r="1093" spans="4:22">
      <c r="D1093" s="2" t="str">
        <f t="shared" si="99"/>
        <v/>
      </c>
      <c r="V1093" s="4">
        <f t="shared" si="100"/>
        <v>0</v>
      </c>
    </row>
    <row r="1094" spans="4:22">
      <c r="D1094" s="2" t="str">
        <f t="shared" si="99"/>
        <v/>
      </c>
      <c r="V1094" s="4">
        <f t="shared" si="100"/>
        <v>0</v>
      </c>
    </row>
    <row r="1095" spans="4:22">
      <c r="D1095" s="2" t="str">
        <f t="shared" si="99"/>
        <v/>
      </c>
      <c r="V1095" s="4">
        <f t="shared" si="100"/>
        <v>0</v>
      </c>
    </row>
    <row r="1096" spans="4:22">
      <c r="D1096" s="2" t="str">
        <f t="shared" si="99"/>
        <v/>
      </c>
      <c r="V1096" s="4">
        <f t="shared" si="100"/>
        <v>0</v>
      </c>
    </row>
    <row r="1097" spans="4:22">
      <c r="D1097" s="2" t="str">
        <f t="shared" si="99"/>
        <v/>
      </c>
      <c r="V1097" s="4">
        <f t="shared" si="100"/>
        <v>0</v>
      </c>
    </row>
    <row r="1098" spans="4:22">
      <c r="D1098" s="2" t="str">
        <f t="shared" si="99"/>
        <v/>
      </c>
      <c r="V1098" s="4">
        <f t="shared" si="100"/>
        <v>0</v>
      </c>
    </row>
    <row r="1099" spans="4:22">
      <c r="D1099" s="2" t="str">
        <f t="shared" si="99"/>
        <v/>
      </c>
      <c r="V1099" s="4">
        <f t="shared" si="100"/>
        <v>0</v>
      </c>
    </row>
    <row r="1100" spans="4:22">
      <c r="D1100" s="2" t="str">
        <f t="shared" si="99"/>
        <v/>
      </c>
      <c r="V1100" s="4">
        <f t="shared" si="100"/>
        <v>0</v>
      </c>
    </row>
    <row r="1101" spans="4:22">
      <c r="D1101" s="2" t="str">
        <f t="shared" si="99"/>
        <v/>
      </c>
      <c r="V1101" s="4">
        <f t="shared" si="100"/>
        <v>0</v>
      </c>
    </row>
    <row r="1102" spans="4:22">
      <c r="D1102" s="2" t="str">
        <f t="shared" si="99"/>
        <v/>
      </c>
      <c r="V1102" s="4">
        <f t="shared" si="100"/>
        <v>0</v>
      </c>
    </row>
    <row r="1103" spans="4:22">
      <c r="D1103" s="2" t="str">
        <f t="shared" si="99"/>
        <v/>
      </c>
      <c r="V1103" s="4">
        <f t="shared" si="100"/>
        <v>0</v>
      </c>
    </row>
    <row r="1104" spans="4:22">
      <c r="D1104" s="2" t="str">
        <f t="shared" si="99"/>
        <v/>
      </c>
      <c r="V1104" s="4">
        <f t="shared" si="100"/>
        <v>0</v>
      </c>
    </row>
    <row r="1105" spans="4:22">
      <c r="D1105" s="2" t="str">
        <f t="shared" si="99"/>
        <v/>
      </c>
      <c r="V1105" s="4">
        <f t="shared" si="100"/>
        <v>0</v>
      </c>
    </row>
    <row r="1106" spans="4:22">
      <c r="D1106" s="2" t="str">
        <f t="shared" si="99"/>
        <v/>
      </c>
      <c r="V1106" s="4">
        <f t="shared" si="100"/>
        <v>0</v>
      </c>
    </row>
    <row r="1107" spans="4:22">
      <c r="D1107" s="2" t="str">
        <f t="shared" si="99"/>
        <v/>
      </c>
      <c r="V1107" s="4">
        <f t="shared" si="100"/>
        <v>0</v>
      </c>
    </row>
    <row r="1108" spans="4:22">
      <c r="D1108" s="2" t="str">
        <f t="shared" si="99"/>
        <v/>
      </c>
      <c r="V1108" s="4">
        <f t="shared" si="100"/>
        <v>0</v>
      </c>
    </row>
    <row r="1109" spans="4:22">
      <c r="D1109" s="2" t="str">
        <f t="shared" si="99"/>
        <v/>
      </c>
      <c r="V1109" s="4">
        <f t="shared" si="100"/>
        <v>0</v>
      </c>
    </row>
    <row r="1110" spans="4:22">
      <c r="D1110" s="2" t="str">
        <f t="shared" si="99"/>
        <v/>
      </c>
      <c r="V1110" s="4">
        <f t="shared" si="100"/>
        <v>0</v>
      </c>
    </row>
    <row r="1111" spans="4:22">
      <c r="D1111" s="2" t="str">
        <f t="shared" si="99"/>
        <v/>
      </c>
      <c r="V1111" s="4">
        <f t="shared" si="100"/>
        <v>0</v>
      </c>
    </row>
    <row r="1112" spans="4:22">
      <c r="D1112" s="2" t="str">
        <f t="shared" si="99"/>
        <v/>
      </c>
      <c r="V1112" s="4">
        <f t="shared" si="100"/>
        <v>0</v>
      </c>
    </row>
    <row r="1113" spans="4:22">
      <c r="D1113" s="2" t="str">
        <f t="shared" si="99"/>
        <v/>
      </c>
      <c r="V1113" s="4">
        <f t="shared" si="100"/>
        <v>0</v>
      </c>
    </row>
    <row r="1114" spans="4:22">
      <c r="D1114" s="2" t="str">
        <f t="shared" si="99"/>
        <v/>
      </c>
      <c r="V1114" s="4">
        <f t="shared" si="100"/>
        <v>0</v>
      </c>
    </row>
    <row r="1115" spans="4:22">
      <c r="D1115" s="2" t="str">
        <f t="shared" si="99"/>
        <v/>
      </c>
      <c r="V1115" s="4">
        <f t="shared" si="100"/>
        <v>0</v>
      </c>
    </row>
    <row r="1116" spans="4:22">
      <c r="D1116" s="2" t="str">
        <f t="shared" si="99"/>
        <v/>
      </c>
      <c r="V1116" s="4">
        <f t="shared" si="100"/>
        <v>0</v>
      </c>
    </row>
    <row r="1117" spans="4:22">
      <c r="D1117" s="2" t="str">
        <f t="shared" si="99"/>
        <v/>
      </c>
      <c r="V1117" s="4">
        <f t="shared" si="100"/>
        <v>0</v>
      </c>
    </row>
    <row r="1118" spans="4:22">
      <c r="D1118" s="2" t="str">
        <f t="shared" si="99"/>
        <v/>
      </c>
      <c r="V1118" s="4">
        <f t="shared" si="100"/>
        <v>0</v>
      </c>
    </row>
    <row r="1119" spans="4:22">
      <c r="D1119" s="2" t="str">
        <f t="shared" si="99"/>
        <v/>
      </c>
      <c r="V1119" s="4">
        <f t="shared" si="100"/>
        <v>0</v>
      </c>
    </row>
    <row r="1120" spans="4:22">
      <c r="D1120" s="2" t="str">
        <f t="shared" si="99"/>
        <v/>
      </c>
      <c r="V1120" s="4">
        <f t="shared" si="100"/>
        <v>0</v>
      </c>
    </row>
    <row r="1121" spans="4:22">
      <c r="D1121" s="2" t="str">
        <f t="shared" si="99"/>
        <v/>
      </c>
      <c r="V1121" s="4">
        <f t="shared" si="100"/>
        <v>0</v>
      </c>
    </row>
    <row r="1122" spans="4:22">
      <c r="D1122" s="2" t="str">
        <f t="shared" si="99"/>
        <v/>
      </c>
      <c r="V1122" s="4">
        <f t="shared" si="100"/>
        <v>0</v>
      </c>
    </row>
    <row r="1123" spans="4:22">
      <c r="D1123" s="2" t="str">
        <f t="shared" si="99"/>
        <v/>
      </c>
      <c r="V1123" s="4">
        <f t="shared" si="100"/>
        <v>0</v>
      </c>
    </row>
    <row r="1124" spans="4:22">
      <c r="D1124" s="2" t="str">
        <f t="shared" si="99"/>
        <v/>
      </c>
      <c r="V1124" s="4">
        <f t="shared" si="100"/>
        <v>0</v>
      </c>
    </row>
    <row r="1125" spans="4:22">
      <c r="D1125" s="2" t="str">
        <f t="shared" si="99"/>
        <v/>
      </c>
      <c r="V1125" s="4">
        <f t="shared" si="100"/>
        <v>0</v>
      </c>
    </row>
    <row r="1126" spans="4:22">
      <c r="D1126" s="2" t="str">
        <f t="shared" si="99"/>
        <v/>
      </c>
      <c r="V1126" s="4">
        <f t="shared" si="100"/>
        <v>0</v>
      </c>
    </row>
    <row r="1127" spans="4:22">
      <c r="D1127" s="2" t="str">
        <f t="shared" si="99"/>
        <v/>
      </c>
      <c r="V1127" s="4">
        <f t="shared" si="100"/>
        <v>0</v>
      </c>
    </row>
    <row r="1128" spans="4:22">
      <c r="D1128" s="2" t="str">
        <f t="shared" si="99"/>
        <v/>
      </c>
      <c r="V1128" s="4">
        <f t="shared" si="100"/>
        <v>0</v>
      </c>
    </row>
    <row r="1129" spans="4:22">
      <c r="D1129" s="2" t="str">
        <f t="shared" si="99"/>
        <v/>
      </c>
      <c r="V1129" s="4">
        <f t="shared" si="100"/>
        <v>0</v>
      </c>
    </row>
    <row r="1130" spans="4:22">
      <c r="D1130" s="2" t="str">
        <f t="shared" si="99"/>
        <v/>
      </c>
      <c r="V1130" s="4">
        <f t="shared" si="100"/>
        <v>0</v>
      </c>
    </row>
    <row r="1131" spans="4:22">
      <c r="D1131" s="2" t="str">
        <f t="shared" si="99"/>
        <v/>
      </c>
      <c r="V1131" s="4">
        <f t="shared" si="100"/>
        <v>0</v>
      </c>
    </row>
    <row r="1132" spans="4:22">
      <c r="D1132" s="2" t="str">
        <f t="shared" si="99"/>
        <v/>
      </c>
      <c r="V1132" s="4">
        <f t="shared" si="100"/>
        <v>0</v>
      </c>
    </row>
    <row r="1133" spans="4:22">
      <c r="D1133" s="2" t="str">
        <f t="shared" si="99"/>
        <v/>
      </c>
      <c r="V1133" s="4">
        <f t="shared" si="100"/>
        <v>0</v>
      </c>
    </row>
    <row r="1134" spans="4:22">
      <c r="D1134" s="2" t="str">
        <f t="shared" si="99"/>
        <v/>
      </c>
      <c r="V1134" s="4">
        <f t="shared" si="100"/>
        <v>0</v>
      </c>
    </row>
    <row r="1135" spans="4:22">
      <c r="D1135" s="2" t="str">
        <f t="shared" si="99"/>
        <v/>
      </c>
      <c r="V1135" s="4">
        <f t="shared" si="100"/>
        <v>0</v>
      </c>
    </row>
    <row r="1136" spans="4:22">
      <c r="D1136" s="2" t="str">
        <f t="shared" si="99"/>
        <v/>
      </c>
      <c r="V1136" s="4">
        <f t="shared" si="100"/>
        <v>0</v>
      </c>
    </row>
    <row r="1137" spans="4:22">
      <c r="D1137" s="2" t="str">
        <f t="shared" si="99"/>
        <v/>
      </c>
      <c r="V1137" s="4">
        <f t="shared" si="100"/>
        <v>0</v>
      </c>
    </row>
    <row r="1138" spans="4:22">
      <c r="D1138" s="2" t="str">
        <f t="shared" si="99"/>
        <v/>
      </c>
      <c r="V1138" s="4">
        <f t="shared" si="100"/>
        <v>0</v>
      </c>
    </row>
    <row r="1139" spans="4:22">
      <c r="D1139" s="2" t="str">
        <f t="shared" si="99"/>
        <v/>
      </c>
      <c r="V1139" s="4">
        <f t="shared" si="100"/>
        <v>0</v>
      </c>
    </row>
    <row r="1140" spans="4:22">
      <c r="D1140" s="2" t="str">
        <f t="shared" si="99"/>
        <v/>
      </c>
      <c r="V1140" s="4">
        <f t="shared" si="100"/>
        <v>0</v>
      </c>
    </row>
    <row r="1141" spans="4:22">
      <c r="D1141" s="2" t="str">
        <f t="shared" si="99"/>
        <v/>
      </c>
      <c r="V1141" s="4">
        <f t="shared" si="100"/>
        <v>0</v>
      </c>
    </row>
    <row r="1142" spans="4:22">
      <c r="D1142" s="2" t="str">
        <f t="shared" si="99"/>
        <v/>
      </c>
      <c r="V1142" s="4">
        <f t="shared" si="100"/>
        <v>0</v>
      </c>
    </row>
    <row r="1143" spans="4:22">
      <c r="D1143" s="2" t="str">
        <f t="shared" si="99"/>
        <v/>
      </c>
      <c r="V1143" s="4">
        <f t="shared" si="100"/>
        <v>0</v>
      </c>
    </row>
    <row r="1144" spans="4:22">
      <c r="D1144" s="2" t="str">
        <f t="shared" si="99"/>
        <v/>
      </c>
      <c r="V1144" s="4">
        <f t="shared" si="100"/>
        <v>0</v>
      </c>
    </row>
    <row r="1145" spans="4:22">
      <c r="D1145" s="2" t="str">
        <f t="shared" si="99"/>
        <v/>
      </c>
      <c r="V1145" s="4">
        <f t="shared" si="100"/>
        <v>0</v>
      </c>
    </row>
    <row r="1146" spans="4:22">
      <c r="D1146" s="2" t="str">
        <f t="shared" si="99"/>
        <v/>
      </c>
      <c r="V1146" s="4">
        <f t="shared" si="100"/>
        <v>0</v>
      </c>
    </row>
    <row r="1147" spans="4:22">
      <c r="D1147" s="2" t="str">
        <f t="shared" si="99"/>
        <v/>
      </c>
      <c r="V1147" s="4">
        <f t="shared" si="100"/>
        <v>0</v>
      </c>
    </row>
    <row r="1148" spans="4:22">
      <c r="D1148" s="2" t="str">
        <f t="shared" si="99"/>
        <v/>
      </c>
      <c r="V1148" s="4">
        <f t="shared" si="100"/>
        <v>0</v>
      </c>
    </row>
    <row r="1149" spans="4:22">
      <c r="D1149" s="2" t="str">
        <f t="shared" si="99"/>
        <v/>
      </c>
      <c r="V1149" s="4">
        <f t="shared" si="100"/>
        <v>0</v>
      </c>
    </row>
    <row r="1150" spans="4:22">
      <c r="D1150" s="2" t="str">
        <f t="shared" si="99"/>
        <v/>
      </c>
      <c r="V1150" s="4">
        <f t="shared" si="100"/>
        <v>0</v>
      </c>
    </row>
    <row r="1151" spans="4:22">
      <c r="D1151" s="2" t="str">
        <f t="shared" si="99"/>
        <v/>
      </c>
      <c r="V1151" s="4">
        <f t="shared" si="100"/>
        <v>0</v>
      </c>
    </row>
    <row r="1152" spans="4:22">
      <c r="D1152" s="2" t="str">
        <f t="shared" si="99"/>
        <v/>
      </c>
      <c r="V1152" s="4">
        <f t="shared" si="100"/>
        <v>0</v>
      </c>
    </row>
    <row r="1153" spans="4:22">
      <c r="D1153" s="2" t="str">
        <f t="shared" si="99"/>
        <v/>
      </c>
      <c r="V1153" s="4">
        <f t="shared" si="100"/>
        <v>0</v>
      </c>
    </row>
    <row r="1154" spans="4:22">
      <c r="D1154" s="2" t="str">
        <f t="shared" si="99"/>
        <v/>
      </c>
      <c r="V1154" s="4">
        <f t="shared" si="100"/>
        <v>0</v>
      </c>
    </row>
    <row r="1155" spans="4:22">
      <c r="D1155" s="2" t="str">
        <f t="shared" ref="D1155:D1218" si="101">IF(ISNA(VLOOKUP(C1155,AC$1:AE$9999,2,FALSE)),"",VLOOKUP(C1155,AC$1:AE$9999,2,FALSE))</f>
        <v/>
      </c>
      <c r="V1155" s="4">
        <f t="shared" ref="V1155:V1218" si="102">M1155</f>
        <v>0</v>
      </c>
    </row>
    <row r="1156" spans="4:22">
      <c r="D1156" s="2" t="str">
        <f t="shared" si="101"/>
        <v/>
      </c>
      <c r="V1156" s="4">
        <f t="shared" si="102"/>
        <v>0</v>
      </c>
    </row>
    <row r="1157" spans="4:22">
      <c r="D1157" s="2" t="str">
        <f t="shared" si="101"/>
        <v/>
      </c>
      <c r="V1157" s="4">
        <f t="shared" si="102"/>
        <v>0</v>
      </c>
    </row>
    <row r="1158" spans="4:22">
      <c r="D1158" s="2" t="str">
        <f t="shared" si="101"/>
        <v/>
      </c>
      <c r="V1158" s="4">
        <f t="shared" si="102"/>
        <v>0</v>
      </c>
    </row>
    <row r="1159" spans="4:22">
      <c r="D1159" s="2" t="str">
        <f t="shared" si="101"/>
        <v/>
      </c>
      <c r="V1159" s="4">
        <f t="shared" si="102"/>
        <v>0</v>
      </c>
    </row>
    <row r="1160" spans="4:22">
      <c r="D1160" s="2" t="str">
        <f t="shared" si="101"/>
        <v/>
      </c>
      <c r="V1160" s="4">
        <f t="shared" si="102"/>
        <v>0</v>
      </c>
    </row>
    <row r="1161" spans="4:22">
      <c r="D1161" s="2" t="str">
        <f t="shared" si="101"/>
        <v/>
      </c>
      <c r="V1161" s="4">
        <f t="shared" si="102"/>
        <v>0</v>
      </c>
    </row>
    <row r="1162" spans="4:22">
      <c r="D1162" s="2" t="str">
        <f t="shared" si="101"/>
        <v/>
      </c>
      <c r="V1162" s="4">
        <f t="shared" si="102"/>
        <v>0</v>
      </c>
    </row>
    <row r="1163" spans="4:22">
      <c r="D1163" s="2" t="str">
        <f t="shared" si="101"/>
        <v/>
      </c>
      <c r="V1163" s="4">
        <f t="shared" si="102"/>
        <v>0</v>
      </c>
    </row>
    <row r="1164" spans="4:22">
      <c r="D1164" s="2" t="str">
        <f t="shared" si="101"/>
        <v/>
      </c>
      <c r="V1164" s="4">
        <f t="shared" si="102"/>
        <v>0</v>
      </c>
    </row>
    <row r="1165" spans="4:22">
      <c r="D1165" s="2" t="str">
        <f t="shared" si="101"/>
        <v/>
      </c>
      <c r="V1165" s="4">
        <f t="shared" si="102"/>
        <v>0</v>
      </c>
    </row>
    <row r="1166" spans="4:22">
      <c r="D1166" s="2" t="str">
        <f t="shared" si="101"/>
        <v/>
      </c>
      <c r="V1166" s="4">
        <f t="shared" si="102"/>
        <v>0</v>
      </c>
    </row>
    <row r="1167" spans="4:22">
      <c r="D1167" s="2" t="str">
        <f t="shared" si="101"/>
        <v/>
      </c>
      <c r="V1167" s="4">
        <f t="shared" si="102"/>
        <v>0</v>
      </c>
    </row>
    <row r="1168" spans="4:22">
      <c r="D1168" s="2" t="str">
        <f t="shared" si="101"/>
        <v/>
      </c>
      <c r="V1168" s="4">
        <f t="shared" si="102"/>
        <v>0</v>
      </c>
    </row>
    <row r="1169" spans="4:22">
      <c r="D1169" s="2" t="str">
        <f t="shared" si="101"/>
        <v/>
      </c>
      <c r="V1169" s="4">
        <f t="shared" si="102"/>
        <v>0</v>
      </c>
    </row>
    <row r="1170" spans="4:22">
      <c r="D1170" s="2" t="str">
        <f t="shared" si="101"/>
        <v/>
      </c>
      <c r="V1170" s="4">
        <f t="shared" si="102"/>
        <v>0</v>
      </c>
    </row>
    <row r="1171" spans="4:22">
      <c r="D1171" s="2" t="str">
        <f t="shared" si="101"/>
        <v/>
      </c>
      <c r="V1171" s="4">
        <f t="shared" si="102"/>
        <v>0</v>
      </c>
    </row>
    <row r="1172" spans="4:22">
      <c r="D1172" s="2" t="str">
        <f t="shared" si="101"/>
        <v/>
      </c>
      <c r="V1172" s="4">
        <f t="shared" si="102"/>
        <v>0</v>
      </c>
    </row>
    <row r="1173" spans="4:22">
      <c r="D1173" s="2" t="str">
        <f t="shared" si="101"/>
        <v/>
      </c>
      <c r="V1173" s="4">
        <f t="shared" si="102"/>
        <v>0</v>
      </c>
    </row>
    <row r="1174" spans="4:22">
      <c r="D1174" s="2" t="str">
        <f t="shared" si="101"/>
        <v/>
      </c>
      <c r="V1174" s="4">
        <f t="shared" si="102"/>
        <v>0</v>
      </c>
    </row>
    <row r="1175" spans="4:22">
      <c r="D1175" s="2" t="str">
        <f t="shared" si="101"/>
        <v/>
      </c>
      <c r="V1175" s="4">
        <f t="shared" si="102"/>
        <v>0</v>
      </c>
    </row>
    <row r="1176" spans="4:22">
      <c r="D1176" s="2" t="str">
        <f t="shared" si="101"/>
        <v/>
      </c>
      <c r="V1176" s="4">
        <f t="shared" si="102"/>
        <v>0</v>
      </c>
    </row>
    <row r="1177" spans="4:22">
      <c r="D1177" s="2" t="str">
        <f t="shared" si="101"/>
        <v/>
      </c>
      <c r="V1177" s="4">
        <f t="shared" si="102"/>
        <v>0</v>
      </c>
    </row>
    <row r="1178" spans="4:22">
      <c r="D1178" s="2" t="str">
        <f t="shared" si="101"/>
        <v/>
      </c>
      <c r="V1178" s="4">
        <f t="shared" si="102"/>
        <v>0</v>
      </c>
    </row>
    <row r="1179" spans="4:22">
      <c r="D1179" s="2" t="str">
        <f t="shared" si="101"/>
        <v/>
      </c>
      <c r="V1179" s="4">
        <f t="shared" si="102"/>
        <v>0</v>
      </c>
    </row>
    <row r="1180" spans="4:22">
      <c r="D1180" s="2" t="str">
        <f t="shared" si="101"/>
        <v/>
      </c>
      <c r="V1180" s="4">
        <f t="shared" si="102"/>
        <v>0</v>
      </c>
    </row>
    <row r="1181" spans="4:22">
      <c r="D1181" s="2" t="str">
        <f t="shared" si="101"/>
        <v/>
      </c>
      <c r="V1181" s="4">
        <f t="shared" si="102"/>
        <v>0</v>
      </c>
    </row>
    <row r="1182" spans="4:22">
      <c r="D1182" s="2" t="str">
        <f t="shared" si="101"/>
        <v/>
      </c>
      <c r="V1182" s="4">
        <f t="shared" si="102"/>
        <v>0</v>
      </c>
    </row>
    <row r="1183" spans="4:22">
      <c r="D1183" s="2" t="str">
        <f t="shared" si="101"/>
        <v/>
      </c>
      <c r="V1183" s="4">
        <f t="shared" si="102"/>
        <v>0</v>
      </c>
    </row>
    <row r="1184" spans="4:22">
      <c r="D1184" s="2" t="str">
        <f t="shared" si="101"/>
        <v/>
      </c>
      <c r="V1184" s="4">
        <f t="shared" si="102"/>
        <v>0</v>
      </c>
    </row>
    <row r="1185" spans="4:22">
      <c r="D1185" s="2" t="str">
        <f t="shared" si="101"/>
        <v/>
      </c>
      <c r="V1185" s="4">
        <f t="shared" si="102"/>
        <v>0</v>
      </c>
    </row>
    <row r="1186" spans="4:22">
      <c r="D1186" s="2" t="str">
        <f t="shared" si="101"/>
        <v/>
      </c>
      <c r="V1186" s="4">
        <f t="shared" si="102"/>
        <v>0</v>
      </c>
    </row>
    <row r="1187" spans="4:22">
      <c r="D1187" s="2" t="str">
        <f t="shared" si="101"/>
        <v/>
      </c>
      <c r="V1187" s="4">
        <f t="shared" si="102"/>
        <v>0</v>
      </c>
    </row>
    <row r="1188" spans="4:22">
      <c r="D1188" s="2" t="str">
        <f t="shared" si="101"/>
        <v/>
      </c>
      <c r="V1188" s="4">
        <f t="shared" si="102"/>
        <v>0</v>
      </c>
    </row>
    <row r="1189" spans="4:22">
      <c r="D1189" s="2" t="str">
        <f t="shared" si="101"/>
        <v/>
      </c>
      <c r="V1189" s="4">
        <f t="shared" si="102"/>
        <v>0</v>
      </c>
    </row>
    <row r="1190" spans="4:22">
      <c r="D1190" s="2" t="str">
        <f t="shared" si="101"/>
        <v/>
      </c>
      <c r="V1190" s="4">
        <f t="shared" si="102"/>
        <v>0</v>
      </c>
    </row>
    <row r="1191" spans="4:22">
      <c r="D1191" s="2" t="str">
        <f t="shared" si="101"/>
        <v/>
      </c>
      <c r="V1191" s="4">
        <f t="shared" si="102"/>
        <v>0</v>
      </c>
    </row>
    <row r="1192" spans="4:22">
      <c r="D1192" s="2" t="str">
        <f t="shared" si="101"/>
        <v/>
      </c>
      <c r="V1192" s="4">
        <f t="shared" si="102"/>
        <v>0</v>
      </c>
    </row>
    <row r="1193" spans="4:22">
      <c r="D1193" s="2" t="str">
        <f t="shared" si="101"/>
        <v/>
      </c>
      <c r="V1193" s="4">
        <f t="shared" si="102"/>
        <v>0</v>
      </c>
    </row>
    <row r="1194" spans="4:22">
      <c r="D1194" s="2" t="str">
        <f t="shared" si="101"/>
        <v/>
      </c>
      <c r="V1194" s="4">
        <f t="shared" si="102"/>
        <v>0</v>
      </c>
    </row>
    <row r="1195" spans="4:22">
      <c r="D1195" s="2" t="str">
        <f t="shared" si="101"/>
        <v/>
      </c>
      <c r="V1195" s="4">
        <f t="shared" si="102"/>
        <v>0</v>
      </c>
    </row>
    <row r="1196" spans="4:22">
      <c r="D1196" s="2" t="str">
        <f t="shared" si="101"/>
        <v/>
      </c>
      <c r="V1196" s="4">
        <f t="shared" si="102"/>
        <v>0</v>
      </c>
    </row>
    <row r="1197" spans="4:22">
      <c r="D1197" s="2" t="str">
        <f t="shared" si="101"/>
        <v/>
      </c>
      <c r="V1197" s="4">
        <f t="shared" si="102"/>
        <v>0</v>
      </c>
    </row>
    <row r="1198" spans="4:22">
      <c r="D1198" s="2" t="str">
        <f t="shared" si="101"/>
        <v/>
      </c>
      <c r="V1198" s="4">
        <f t="shared" si="102"/>
        <v>0</v>
      </c>
    </row>
    <row r="1199" spans="4:22">
      <c r="D1199" s="2" t="str">
        <f t="shared" si="101"/>
        <v/>
      </c>
      <c r="V1199" s="4">
        <f t="shared" si="102"/>
        <v>0</v>
      </c>
    </row>
    <row r="1200" spans="4:22">
      <c r="D1200" s="2" t="str">
        <f t="shared" si="101"/>
        <v/>
      </c>
      <c r="V1200" s="4">
        <f t="shared" si="102"/>
        <v>0</v>
      </c>
    </row>
    <row r="1201" spans="4:22">
      <c r="D1201" s="2" t="str">
        <f t="shared" si="101"/>
        <v/>
      </c>
      <c r="V1201" s="4">
        <f t="shared" si="102"/>
        <v>0</v>
      </c>
    </row>
    <row r="1202" spans="4:22">
      <c r="D1202" s="2" t="str">
        <f t="shared" si="101"/>
        <v/>
      </c>
      <c r="V1202" s="4">
        <f t="shared" si="102"/>
        <v>0</v>
      </c>
    </row>
    <row r="1203" spans="4:22">
      <c r="D1203" s="2" t="str">
        <f t="shared" si="101"/>
        <v/>
      </c>
      <c r="V1203" s="4">
        <f t="shared" si="102"/>
        <v>0</v>
      </c>
    </row>
    <row r="1204" spans="4:22">
      <c r="D1204" s="2" t="str">
        <f t="shared" si="101"/>
        <v/>
      </c>
      <c r="V1204" s="4">
        <f t="shared" si="102"/>
        <v>0</v>
      </c>
    </row>
    <row r="1205" spans="4:22">
      <c r="D1205" s="2" t="str">
        <f t="shared" si="101"/>
        <v/>
      </c>
      <c r="V1205" s="4">
        <f t="shared" si="102"/>
        <v>0</v>
      </c>
    </row>
    <row r="1206" spans="4:22">
      <c r="D1206" s="2" t="str">
        <f t="shared" si="101"/>
        <v/>
      </c>
      <c r="V1206" s="4">
        <f t="shared" si="102"/>
        <v>0</v>
      </c>
    </row>
    <row r="1207" spans="4:22">
      <c r="D1207" s="2" t="str">
        <f t="shared" si="101"/>
        <v/>
      </c>
      <c r="V1207" s="4">
        <f t="shared" si="102"/>
        <v>0</v>
      </c>
    </row>
    <row r="1208" spans="4:22">
      <c r="D1208" s="2" t="str">
        <f t="shared" si="101"/>
        <v/>
      </c>
      <c r="V1208" s="4">
        <f t="shared" si="102"/>
        <v>0</v>
      </c>
    </row>
    <row r="1209" spans="4:22">
      <c r="D1209" s="2" t="str">
        <f t="shared" si="101"/>
        <v/>
      </c>
      <c r="V1209" s="4">
        <f t="shared" si="102"/>
        <v>0</v>
      </c>
    </row>
    <row r="1210" spans="4:22">
      <c r="D1210" s="2" t="str">
        <f t="shared" si="101"/>
        <v/>
      </c>
      <c r="V1210" s="4">
        <f t="shared" si="102"/>
        <v>0</v>
      </c>
    </row>
    <row r="1211" spans="4:22">
      <c r="D1211" s="2" t="str">
        <f t="shared" si="101"/>
        <v/>
      </c>
      <c r="V1211" s="4">
        <f t="shared" si="102"/>
        <v>0</v>
      </c>
    </row>
    <row r="1212" spans="4:22">
      <c r="D1212" s="2" t="str">
        <f t="shared" si="101"/>
        <v/>
      </c>
      <c r="V1212" s="4">
        <f t="shared" si="102"/>
        <v>0</v>
      </c>
    </row>
    <row r="1213" spans="4:22">
      <c r="D1213" s="2" t="str">
        <f t="shared" si="101"/>
        <v/>
      </c>
      <c r="V1213" s="4">
        <f t="shared" si="102"/>
        <v>0</v>
      </c>
    </row>
    <row r="1214" spans="4:22">
      <c r="D1214" s="2" t="str">
        <f t="shared" si="101"/>
        <v/>
      </c>
      <c r="V1214" s="4">
        <f t="shared" si="102"/>
        <v>0</v>
      </c>
    </row>
    <row r="1215" spans="4:22">
      <c r="D1215" s="2" t="str">
        <f t="shared" si="101"/>
        <v/>
      </c>
      <c r="V1215" s="4">
        <f t="shared" si="102"/>
        <v>0</v>
      </c>
    </row>
    <row r="1216" spans="4:22">
      <c r="D1216" s="2" t="str">
        <f t="shared" si="101"/>
        <v/>
      </c>
      <c r="V1216" s="4">
        <f t="shared" si="102"/>
        <v>0</v>
      </c>
    </row>
    <row r="1217" spans="4:22">
      <c r="D1217" s="2" t="str">
        <f t="shared" si="101"/>
        <v/>
      </c>
      <c r="V1217" s="4">
        <f t="shared" si="102"/>
        <v>0</v>
      </c>
    </row>
    <row r="1218" spans="4:22">
      <c r="D1218" s="2" t="str">
        <f t="shared" si="101"/>
        <v/>
      </c>
      <c r="V1218" s="4">
        <f t="shared" si="102"/>
        <v>0</v>
      </c>
    </row>
    <row r="1219" spans="4:22">
      <c r="D1219" s="2" t="str">
        <f t="shared" ref="D1219:D1282" si="103">IF(ISNA(VLOOKUP(C1219,AC$1:AE$9999,2,FALSE)),"",VLOOKUP(C1219,AC$1:AE$9999,2,FALSE))</f>
        <v/>
      </c>
      <c r="V1219" s="4">
        <f t="shared" ref="V1219:V1282" si="104">M1219</f>
        <v>0</v>
      </c>
    </row>
    <row r="1220" spans="4:22">
      <c r="D1220" s="2" t="str">
        <f t="shared" si="103"/>
        <v/>
      </c>
      <c r="V1220" s="4">
        <f t="shared" si="104"/>
        <v>0</v>
      </c>
    </row>
    <row r="1221" spans="4:22">
      <c r="D1221" s="2" t="str">
        <f t="shared" si="103"/>
        <v/>
      </c>
      <c r="V1221" s="4">
        <f t="shared" si="104"/>
        <v>0</v>
      </c>
    </row>
    <row r="1222" spans="4:22">
      <c r="D1222" s="2" t="str">
        <f t="shared" si="103"/>
        <v/>
      </c>
      <c r="V1222" s="4">
        <f t="shared" si="104"/>
        <v>0</v>
      </c>
    </row>
    <row r="1223" spans="4:22">
      <c r="D1223" s="2" t="str">
        <f t="shared" si="103"/>
        <v/>
      </c>
      <c r="V1223" s="4">
        <f t="shared" si="104"/>
        <v>0</v>
      </c>
    </row>
    <row r="1224" spans="4:22">
      <c r="D1224" s="2" t="str">
        <f t="shared" si="103"/>
        <v/>
      </c>
      <c r="V1224" s="4">
        <f t="shared" si="104"/>
        <v>0</v>
      </c>
    </row>
    <row r="1225" spans="4:22">
      <c r="D1225" s="2" t="str">
        <f t="shared" si="103"/>
        <v/>
      </c>
      <c r="V1225" s="4">
        <f t="shared" si="104"/>
        <v>0</v>
      </c>
    </row>
    <row r="1226" spans="4:22">
      <c r="D1226" s="2" t="str">
        <f t="shared" si="103"/>
        <v/>
      </c>
      <c r="V1226" s="4">
        <f t="shared" si="104"/>
        <v>0</v>
      </c>
    </row>
    <row r="1227" spans="4:22">
      <c r="D1227" s="2" t="str">
        <f t="shared" si="103"/>
        <v/>
      </c>
      <c r="V1227" s="4">
        <f t="shared" si="104"/>
        <v>0</v>
      </c>
    </row>
    <row r="1228" spans="4:22">
      <c r="D1228" s="2" t="str">
        <f t="shared" si="103"/>
        <v/>
      </c>
      <c r="V1228" s="4">
        <f t="shared" si="104"/>
        <v>0</v>
      </c>
    </row>
    <row r="1229" spans="4:22">
      <c r="D1229" s="2" t="str">
        <f t="shared" si="103"/>
        <v/>
      </c>
      <c r="V1229" s="4">
        <f t="shared" si="104"/>
        <v>0</v>
      </c>
    </row>
    <row r="1230" spans="4:22">
      <c r="D1230" s="2" t="str">
        <f t="shared" si="103"/>
        <v/>
      </c>
      <c r="V1230" s="4">
        <f t="shared" si="104"/>
        <v>0</v>
      </c>
    </row>
    <row r="1231" spans="4:22">
      <c r="D1231" s="2" t="str">
        <f t="shared" si="103"/>
        <v/>
      </c>
      <c r="V1231" s="4">
        <f t="shared" si="104"/>
        <v>0</v>
      </c>
    </row>
    <row r="1232" spans="4:22">
      <c r="D1232" s="2" t="str">
        <f t="shared" si="103"/>
        <v/>
      </c>
      <c r="V1232" s="4">
        <f t="shared" si="104"/>
        <v>0</v>
      </c>
    </row>
    <row r="1233" spans="4:22">
      <c r="D1233" s="2" t="str">
        <f t="shared" si="103"/>
        <v/>
      </c>
      <c r="V1233" s="4">
        <f t="shared" si="104"/>
        <v>0</v>
      </c>
    </row>
    <row r="1234" spans="4:22">
      <c r="D1234" s="2" t="str">
        <f t="shared" si="103"/>
        <v/>
      </c>
      <c r="V1234" s="4">
        <f t="shared" si="104"/>
        <v>0</v>
      </c>
    </row>
    <row r="1235" spans="4:22">
      <c r="D1235" s="2" t="str">
        <f t="shared" si="103"/>
        <v/>
      </c>
      <c r="V1235" s="4">
        <f t="shared" si="104"/>
        <v>0</v>
      </c>
    </row>
    <row r="1236" spans="4:22">
      <c r="D1236" s="2" t="str">
        <f t="shared" si="103"/>
        <v/>
      </c>
      <c r="V1236" s="4">
        <f t="shared" si="104"/>
        <v>0</v>
      </c>
    </row>
    <row r="1237" spans="4:22">
      <c r="D1237" s="2" t="str">
        <f t="shared" si="103"/>
        <v/>
      </c>
      <c r="V1237" s="4">
        <f t="shared" si="104"/>
        <v>0</v>
      </c>
    </row>
    <row r="1238" spans="4:22">
      <c r="D1238" s="2" t="str">
        <f t="shared" si="103"/>
        <v/>
      </c>
      <c r="V1238" s="4">
        <f t="shared" si="104"/>
        <v>0</v>
      </c>
    </row>
    <row r="1239" spans="4:22">
      <c r="D1239" s="2" t="str">
        <f t="shared" si="103"/>
        <v/>
      </c>
      <c r="V1239" s="4">
        <f t="shared" si="104"/>
        <v>0</v>
      </c>
    </row>
    <row r="1240" spans="4:22">
      <c r="D1240" s="2" t="str">
        <f t="shared" si="103"/>
        <v/>
      </c>
      <c r="V1240" s="4">
        <f t="shared" si="104"/>
        <v>0</v>
      </c>
    </row>
    <row r="1241" spans="4:22">
      <c r="D1241" s="2" t="str">
        <f t="shared" si="103"/>
        <v/>
      </c>
      <c r="V1241" s="4">
        <f t="shared" si="104"/>
        <v>0</v>
      </c>
    </row>
    <row r="1242" spans="4:22">
      <c r="D1242" s="2" t="str">
        <f t="shared" si="103"/>
        <v/>
      </c>
      <c r="V1242" s="4">
        <f t="shared" si="104"/>
        <v>0</v>
      </c>
    </row>
    <row r="1243" spans="4:22">
      <c r="D1243" s="2" t="str">
        <f t="shared" si="103"/>
        <v/>
      </c>
      <c r="V1243" s="4">
        <f t="shared" si="104"/>
        <v>0</v>
      </c>
    </row>
    <row r="1244" spans="4:22">
      <c r="D1244" s="2" t="str">
        <f t="shared" si="103"/>
        <v/>
      </c>
      <c r="V1244" s="4">
        <f t="shared" si="104"/>
        <v>0</v>
      </c>
    </row>
    <row r="1245" spans="4:22">
      <c r="D1245" s="2" t="str">
        <f t="shared" si="103"/>
        <v/>
      </c>
      <c r="V1245" s="4">
        <f t="shared" si="104"/>
        <v>0</v>
      </c>
    </row>
    <row r="1246" spans="4:22">
      <c r="D1246" s="2" t="str">
        <f t="shared" si="103"/>
        <v/>
      </c>
      <c r="V1246" s="4">
        <f t="shared" si="104"/>
        <v>0</v>
      </c>
    </row>
    <row r="1247" spans="4:22">
      <c r="D1247" s="2" t="str">
        <f t="shared" si="103"/>
        <v/>
      </c>
      <c r="V1247" s="4">
        <f t="shared" si="104"/>
        <v>0</v>
      </c>
    </row>
    <row r="1248" spans="4:22">
      <c r="D1248" s="2" t="str">
        <f t="shared" si="103"/>
        <v/>
      </c>
      <c r="V1248" s="4">
        <f t="shared" si="104"/>
        <v>0</v>
      </c>
    </row>
    <row r="1249" spans="4:22">
      <c r="D1249" s="2" t="str">
        <f t="shared" si="103"/>
        <v/>
      </c>
      <c r="V1249" s="4">
        <f t="shared" si="104"/>
        <v>0</v>
      </c>
    </row>
    <row r="1250" spans="4:22">
      <c r="D1250" s="2" t="str">
        <f t="shared" si="103"/>
        <v/>
      </c>
      <c r="V1250" s="4">
        <f t="shared" si="104"/>
        <v>0</v>
      </c>
    </row>
    <row r="1251" spans="4:22">
      <c r="D1251" s="2" t="str">
        <f t="shared" si="103"/>
        <v/>
      </c>
      <c r="V1251" s="4">
        <f t="shared" si="104"/>
        <v>0</v>
      </c>
    </row>
    <row r="1252" spans="4:22">
      <c r="D1252" s="2" t="str">
        <f t="shared" si="103"/>
        <v/>
      </c>
      <c r="V1252" s="4">
        <f t="shared" si="104"/>
        <v>0</v>
      </c>
    </row>
    <row r="1253" spans="4:22">
      <c r="D1253" s="2" t="str">
        <f t="shared" si="103"/>
        <v/>
      </c>
      <c r="V1253" s="4">
        <f t="shared" si="104"/>
        <v>0</v>
      </c>
    </row>
    <row r="1254" spans="4:22">
      <c r="D1254" s="2" t="str">
        <f t="shared" si="103"/>
        <v/>
      </c>
      <c r="V1254" s="4">
        <f t="shared" si="104"/>
        <v>0</v>
      </c>
    </row>
    <row r="1255" spans="4:22">
      <c r="D1255" s="2" t="str">
        <f t="shared" si="103"/>
        <v/>
      </c>
      <c r="V1255" s="4">
        <f t="shared" si="104"/>
        <v>0</v>
      </c>
    </row>
    <row r="1256" spans="4:22">
      <c r="D1256" s="2" t="str">
        <f t="shared" si="103"/>
        <v/>
      </c>
      <c r="V1256" s="4">
        <f t="shared" si="104"/>
        <v>0</v>
      </c>
    </row>
    <row r="1257" spans="4:22">
      <c r="D1257" s="2" t="str">
        <f t="shared" si="103"/>
        <v/>
      </c>
      <c r="V1257" s="4">
        <f t="shared" si="104"/>
        <v>0</v>
      </c>
    </row>
    <row r="1258" spans="4:22">
      <c r="D1258" s="2" t="str">
        <f t="shared" si="103"/>
        <v/>
      </c>
      <c r="V1258" s="4">
        <f t="shared" si="104"/>
        <v>0</v>
      </c>
    </row>
    <row r="1259" spans="4:22">
      <c r="D1259" s="2" t="str">
        <f t="shared" si="103"/>
        <v/>
      </c>
      <c r="V1259" s="4">
        <f t="shared" si="104"/>
        <v>0</v>
      </c>
    </row>
    <row r="1260" spans="4:22">
      <c r="D1260" s="2" t="str">
        <f t="shared" si="103"/>
        <v/>
      </c>
      <c r="V1260" s="4">
        <f t="shared" si="104"/>
        <v>0</v>
      </c>
    </row>
    <row r="1261" spans="4:22">
      <c r="D1261" s="2" t="str">
        <f t="shared" si="103"/>
        <v/>
      </c>
      <c r="V1261" s="4">
        <f t="shared" si="104"/>
        <v>0</v>
      </c>
    </row>
    <row r="1262" spans="4:22">
      <c r="D1262" s="2" t="str">
        <f t="shared" si="103"/>
        <v/>
      </c>
      <c r="V1262" s="4">
        <f t="shared" si="104"/>
        <v>0</v>
      </c>
    </row>
    <row r="1263" spans="4:22">
      <c r="D1263" s="2" t="str">
        <f t="shared" si="103"/>
        <v/>
      </c>
      <c r="V1263" s="4">
        <f t="shared" si="104"/>
        <v>0</v>
      </c>
    </row>
    <row r="1264" spans="4:22">
      <c r="D1264" s="2" t="str">
        <f t="shared" si="103"/>
        <v/>
      </c>
      <c r="V1264" s="4">
        <f t="shared" si="104"/>
        <v>0</v>
      </c>
    </row>
    <row r="1265" spans="4:22">
      <c r="D1265" s="2" t="str">
        <f t="shared" si="103"/>
        <v/>
      </c>
      <c r="V1265" s="4">
        <f t="shared" si="104"/>
        <v>0</v>
      </c>
    </row>
    <row r="1266" spans="4:22">
      <c r="D1266" s="2" t="str">
        <f t="shared" si="103"/>
        <v/>
      </c>
      <c r="V1266" s="4">
        <f t="shared" si="104"/>
        <v>0</v>
      </c>
    </row>
    <row r="1267" spans="4:22">
      <c r="D1267" s="2" t="str">
        <f t="shared" si="103"/>
        <v/>
      </c>
      <c r="V1267" s="4">
        <f t="shared" si="104"/>
        <v>0</v>
      </c>
    </row>
    <row r="1268" spans="4:22">
      <c r="D1268" s="2" t="str">
        <f t="shared" si="103"/>
        <v/>
      </c>
      <c r="V1268" s="4">
        <f t="shared" si="104"/>
        <v>0</v>
      </c>
    </row>
    <row r="1269" spans="4:22">
      <c r="D1269" s="2" t="str">
        <f t="shared" si="103"/>
        <v/>
      </c>
      <c r="V1269" s="4">
        <f t="shared" si="104"/>
        <v>0</v>
      </c>
    </row>
    <row r="1270" spans="4:22">
      <c r="D1270" s="2" t="str">
        <f t="shared" si="103"/>
        <v/>
      </c>
      <c r="V1270" s="4">
        <f t="shared" si="104"/>
        <v>0</v>
      </c>
    </row>
    <row r="1271" spans="4:22">
      <c r="D1271" s="2" t="str">
        <f t="shared" si="103"/>
        <v/>
      </c>
      <c r="V1271" s="4">
        <f t="shared" si="104"/>
        <v>0</v>
      </c>
    </row>
    <row r="1272" spans="4:22">
      <c r="D1272" s="2" t="str">
        <f t="shared" si="103"/>
        <v/>
      </c>
      <c r="V1272" s="4">
        <f t="shared" si="104"/>
        <v>0</v>
      </c>
    </row>
    <row r="1273" spans="4:22">
      <c r="D1273" s="2" t="str">
        <f t="shared" si="103"/>
        <v/>
      </c>
      <c r="V1273" s="4">
        <f t="shared" si="104"/>
        <v>0</v>
      </c>
    </row>
    <row r="1274" spans="4:22">
      <c r="D1274" s="2" t="str">
        <f t="shared" si="103"/>
        <v/>
      </c>
      <c r="V1274" s="4">
        <f t="shared" si="104"/>
        <v>0</v>
      </c>
    </row>
    <row r="1275" spans="4:22">
      <c r="D1275" s="2" t="str">
        <f t="shared" si="103"/>
        <v/>
      </c>
      <c r="V1275" s="4">
        <f t="shared" si="104"/>
        <v>0</v>
      </c>
    </row>
    <row r="1276" spans="4:22">
      <c r="D1276" s="2" t="str">
        <f t="shared" si="103"/>
        <v/>
      </c>
      <c r="V1276" s="4">
        <f t="shared" si="104"/>
        <v>0</v>
      </c>
    </row>
    <row r="1277" spans="4:22">
      <c r="D1277" s="2" t="str">
        <f t="shared" si="103"/>
        <v/>
      </c>
      <c r="V1277" s="4">
        <f t="shared" si="104"/>
        <v>0</v>
      </c>
    </row>
    <row r="1278" spans="4:22">
      <c r="D1278" s="2" t="str">
        <f t="shared" si="103"/>
        <v/>
      </c>
      <c r="V1278" s="4">
        <f t="shared" si="104"/>
        <v>0</v>
      </c>
    </row>
    <row r="1279" spans="4:22">
      <c r="D1279" s="2" t="str">
        <f t="shared" si="103"/>
        <v/>
      </c>
      <c r="V1279" s="4">
        <f t="shared" si="104"/>
        <v>0</v>
      </c>
    </row>
    <row r="1280" spans="4:22">
      <c r="D1280" s="2" t="str">
        <f t="shared" si="103"/>
        <v/>
      </c>
      <c r="V1280" s="4">
        <f t="shared" si="104"/>
        <v>0</v>
      </c>
    </row>
    <row r="1281" spans="4:22">
      <c r="D1281" s="2" t="str">
        <f t="shared" si="103"/>
        <v/>
      </c>
      <c r="V1281" s="4">
        <f t="shared" si="104"/>
        <v>0</v>
      </c>
    </row>
    <row r="1282" spans="4:22">
      <c r="D1282" s="2" t="str">
        <f t="shared" si="103"/>
        <v/>
      </c>
      <c r="V1282" s="4">
        <f t="shared" si="104"/>
        <v>0</v>
      </c>
    </row>
    <row r="1283" spans="4:22">
      <c r="D1283" s="2" t="str">
        <f t="shared" ref="D1283:D1346" si="105">IF(ISNA(VLOOKUP(C1283,AC$1:AE$9999,2,FALSE)),"",VLOOKUP(C1283,AC$1:AE$9999,2,FALSE))</f>
        <v/>
      </c>
      <c r="V1283" s="4">
        <f t="shared" ref="V1283:V1346" si="106">M1283</f>
        <v>0</v>
      </c>
    </row>
    <row r="1284" spans="4:22">
      <c r="D1284" s="2" t="str">
        <f t="shared" si="105"/>
        <v/>
      </c>
      <c r="V1284" s="4">
        <f t="shared" si="106"/>
        <v>0</v>
      </c>
    </row>
    <row r="1285" spans="4:22">
      <c r="D1285" s="2" t="str">
        <f t="shared" si="105"/>
        <v/>
      </c>
      <c r="V1285" s="4">
        <f t="shared" si="106"/>
        <v>0</v>
      </c>
    </row>
    <row r="1286" spans="4:22">
      <c r="D1286" s="2" t="str">
        <f t="shared" si="105"/>
        <v/>
      </c>
      <c r="V1286" s="4">
        <f t="shared" si="106"/>
        <v>0</v>
      </c>
    </row>
    <row r="1287" spans="4:22">
      <c r="D1287" s="2" t="str">
        <f t="shared" si="105"/>
        <v/>
      </c>
      <c r="V1287" s="4">
        <f t="shared" si="106"/>
        <v>0</v>
      </c>
    </row>
    <row r="1288" spans="4:22">
      <c r="D1288" s="2" t="str">
        <f t="shared" si="105"/>
        <v/>
      </c>
      <c r="V1288" s="4">
        <f t="shared" si="106"/>
        <v>0</v>
      </c>
    </row>
    <row r="1289" spans="4:22">
      <c r="D1289" s="2" t="str">
        <f t="shared" si="105"/>
        <v/>
      </c>
      <c r="V1289" s="4">
        <f t="shared" si="106"/>
        <v>0</v>
      </c>
    </row>
    <row r="1290" spans="4:22">
      <c r="D1290" s="2" t="str">
        <f t="shared" si="105"/>
        <v/>
      </c>
      <c r="V1290" s="4">
        <f t="shared" si="106"/>
        <v>0</v>
      </c>
    </row>
    <row r="1291" spans="4:22">
      <c r="D1291" s="2" t="str">
        <f t="shared" si="105"/>
        <v/>
      </c>
      <c r="V1291" s="4">
        <f t="shared" si="106"/>
        <v>0</v>
      </c>
    </row>
    <row r="1292" spans="4:22">
      <c r="D1292" s="2" t="str">
        <f t="shared" si="105"/>
        <v/>
      </c>
      <c r="V1292" s="4">
        <f t="shared" si="106"/>
        <v>0</v>
      </c>
    </row>
    <row r="1293" spans="4:22">
      <c r="D1293" s="2" t="str">
        <f t="shared" si="105"/>
        <v/>
      </c>
      <c r="V1293" s="4">
        <f t="shared" si="106"/>
        <v>0</v>
      </c>
    </row>
    <row r="1294" spans="4:22">
      <c r="D1294" s="2" t="str">
        <f t="shared" si="105"/>
        <v/>
      </c>
      <c r="V1294" s="4">
        <f t="shared" si="106"/>
        <v>0</v>
      </c>
    </row>
    <row r="1295" spans="4:22">
      <c r="D1295" s="2" t="str">
        <f t="shared" si="105"/>
        <v/>
      </c>
      <c r="V1295" s="4">
        <f t="shared" si="106"/>
        <v>0</v>
      </c>
    </row>
    <row r="1296" spans="4:22">
      <c r="D1296" s="2" t="str">
        <f t="shared" si="105"/>
        <v/>
      </c>
      <c r="V1296" s="4">
        <f t="shared" si="106"/>
        <v>0</v>
      </c>
    </row>
    <row r="1297" spans="4:22">
      <c r="D1297" s="2" t="str">
        <f t="shared" si="105"/>
        <v/>
      </c>
      <c r="V1297" s="4">
        <f t="shared" si="106"/>
        <v>0</v>
      </c>
    </row>
    <row r="1298" spans="4:22">
      <c r="D1298" s="2" t="str">
        <f t="shared" si="105"/>
        <v/>
      </c>
      <c r="V1298" s="4">
        <f t="shared" si="106"/>
        <v>0</v>
      </c>
    </row>
    <row r="1299" spans="4:22">
      <c r="D1299" s="2" t="str">
        <f t="shared" si="105"/>
        <v/>
      </c>
      <c r="V1299" s="4">
        <f t="shared" si="106"/>
        <v>0</v>
      </c>
    </row>
    <row r="1300" spans="4:22">
      <c r="D1300" s="2" t="str">
        <f t="shared" si="105"/>
        <v/>
      </c>
      <c r="V1300" s="4">
        <f t="shared" si="106"/>
        <v>0</v>
      </c>
    </row>
    <row r="1301" spans="4:22">
      <c r="D1301" s="2" t="str">
        <f t="shared" si="105"/>
        <v/>
      </c>
      <c r="V1301" s="4">
        <f t="shared" si="106"/>
        <v>0</v>
      </c>
    </row>
    <row r="1302" spans="4:22">
      <c r="D1302" s="2" t="str">
        <f t="shared" si="105"/>
        <v/>
      </c>
      <c r="V1302" s="4">
        <f t="shared" si="106"/>
        <v>0</v>
      </c>
    </row>
    <row r="1303" spans="4:22">
      <c r="D1303" s="2" t="str">
        <f t="shared" si="105"/>
        <v/>
      </c>
      <c r="V1303" s="4">
        <f t="shared" si="106"/>
        <v>0</v>
      </c>
    </row>
    <row r="1304" spans="4:22">
      <c r="D1304" s="2" t="str">
        <f t="shared" si="105"/>
        <v/>
      </c>
      <c r="V1304" s="4">
        <f t="shared" si="106"/>
        <v>0</v>
      </c>
    </row>
    <row r="1305" spans="4:22">
      <c r="D1305" s="2" t="str">
        <f t="shared" si="105"/>
        <v/>
      </c>
      <c r="V1305" s="4">
        <f t="shared" si="106"/>
        <v>0</v>
      </c>
    </row>
    <row r="1306" spans="4:22">
      <c r="D1306" s="2" t="str">
        <f t="shared" si="105"/>
        <v/>
      </c>
      <c r="V1306" s="4">
        <f t="shared" si="106"/>
        <v>0</v>
      </c>
    </row>
    <row r="1307" spans="4:22">
      <c r="D1307" s="2" t="str">
        <f t="shared" si="105"/>
        <v/>
      </c>
      <c r="V1307" s="4">
        <f t="shared" si="106"/>
        <v>0</v>
      </c>
    </row>
    <row r="1308" spans="4:22">
      <c r="D1308" s="2" t="str">
        <f t="shared" si="105"/>
        <v/>
      </c>
      <c r="V1308" s="4">
        <f t="shared" si="106"/>
        <v>0</v>
      </c>
    </row>
    <row r="1309" spans="4:22">
      <c r="D1309" s="2" t="str">
        <f t="shared" si="105"/>
        <v/>
      </c>
      <c r="V1309" s="4">
        <f t="shared" si="106"/>
        <v>0</v>
      </c>
    </row>
    <row r="1310" spans="4:22">
      <c r="D1310" s="2" t="str">
        <f t="shared" si="105"/>
        <v/>
      </c>
      <c r="V1310" s="4">
        <f t="shared" si="106"/>
        <v>0</v>
      </c>
    </row>
    <row r="1311" spans="4:22">
      <c r="D1311" s="2" t="str">
        <f t="shared" si="105"/>
        <v/>
      </c>
      <c r="V1311" s="4">
        <f t="shared" si="106"/>
        <v>0</v>
      </c>
    </row>
    <row r="1312" spans="4:22">
      <c r="D1312" s="2" t="str">
        <f t="shared" si="105"/>
        <v/>
      </c>
      <c r="V1312" s="4">
        <f t="shared" si="106"/>
        <v>0</v>
      </c>
    </row>
    <row r="1313" spans="4:22">
      <c r="D1313" s="2" t="str">
        <f t="shared" si="105"/>
        <v/>
      </c>
      <c r="V1313" s="4">
        <f t="shared" si="106"/>
        <v>0</v>
      </c>
    </row>
    <row r="1314" spans="4:22">
      <c r="D1314" s="2" t="str">
        <f t="shared" si="105"/>
        <v/>
      </c>
      <c r="V1314" s="4">
        <f t="shared" si="106"/>
        <v>0</v>
      </c>
    </row>
    <row r="1315" spans="4:22">
      <c r="D1315" s="2" t="str">
        <f t="shared" si="105"/>
        <v/>
      </c>
      <c r="V1315" s="4">
        <f t="shared" si="106"/>
        <v>0</v>
      </c>
    </row>
    <row r="1316" spans="4:22">
      <c r="D1316" s="2" t="str">
        <f t="shared" si="105"/>
        <v/>
      </c>
      <c r="V1316" s="4">
        <f t="shared" si="106"/>
        <v>0</v>
      </c>
    </row>
    <row r="1317" spans="4:22">
      <c r="D1317" s="2" t="str">
        <f t="shared" si="105"/>
        <v/>
      </c>
      <c r="V1317" s="4">
        <f t="shared" si="106"/>
        <v>0</v>
      </c>
    </row>
    <row r="1318" spans="4:22">
      <c r="D1318" s="2" t="str">
        <f t="shared" si="105"/>
        <v/>
      </c>
      <c r="V1318" s="4">
        <f t="shared" si="106"/>
        <v>0</v>
      </c>
    </row>
    <row r="1319" spans="4:22">
      <c r="D1319" s="2" t="str">
        <f t="shared" si="105"/>
        <v/>
      </c>
      <c r="V1319" s="4">
        <f t="shared" si="106"/>
        <v>0</v>
      </c>
    </row>
    <row r="1320" spans="4:22">
      <c r="D1320" s="2" t="str">
        <f t="shared" si="105"/>
        <v/>
      </c>
      <c r="V1320" s="4">
        <f t="shared" si="106"/>
        <v>0</v>
      </c>
    </row>
    <row r="1321" spans="4:22">
      <c r="D1321" s="2" t="str">
        <f t="shared" si="105"/>
        <v/>
      </c>
      <c r="V1321" s="4">
        <f t="shared" si="106"/>
        <v>0</v>
      </c>
    </row>
    <row r="1322" spans="4:22">
      <c r="D1322" s="2" t="str">
        <f t="shared" si="105"/>
        <v/>
      </c>
      <c r="V1322" s="4">
        <f t="shared" si="106"/>
        <v>0</v>
      </c>
    </row>
    <row r="1323" spans="4:22">
      <c r="D1323" s="2" t="str">
        <f t="shared" si="105"/>
        <v/>
      </c>
      <c r="V1323" s="4">
        <f t="shared" si="106"/>
        <v>0</v>
      </c>
    </row>
    <row r="1324" spans="4:22">
      <c r="D1324" s="2" t="str">
        <f t="shared" si="105"/>
        <v/>
      </c>
      <c r="V1324" s="4">
        <f t="shared" si="106"/>
        <v>0</v>
      </c>
    </row>
    <row r="1325" spans="4:22">
      <c r="D1325" s="2" t="str">
        <f t="shared" si="105"/>
        <v/>
      </c>
      <c r="V1325" s="4">
        <f t="shared" si="106"/>
        <v>0</v>
      </c>
    </row>
    <row r="1326" spans="4:22">
      <c r="D1326" s="2" t="str">
        <f t="shared" si="105"/>
        <v/>
      </c>
      <c r="V1326" s="4">
        <f t="shared" si="106"/>
        <v>0</v>
      </c>
    </row>
    <row r="1327" spans="4:22">
      <c r="D1327" s="2" t="str">
        <f t="shared" si="105"/>
        <v/>
      </c>
      <c r="V1327" s="4">
        <f t="shared" si="106"/>
        <v>0</v>
      </c>
    </row>
    <row r="1328" spans="4:22">
      <c r="D1328" s="2" t="str">
        <f t="shared" si="105"/>
        <v/>
      </c>
      <c r="V1328" s="4">
        <f t="shared" si="106"/>
        <v>0</v>
      </c>
    </row>
    <row r="1329" spans="4:22">
      <c r="D1329" s="2" t="str">
        <f t="shared" si="105"/>
        <v/>
      </c>
      <c r="V1329" s="4">
        <f t="shared" si="106"/>
        <v>0</v>
      </c>
    </row>
    <row r="1330" spans="4:22">
      <c r="D1330" s="2" t="str">
        <f t="shared" si="105"/>
        <v/>
      </c>
      <c r="V1330" s="4">
        <f t="shared" si="106"/>
        <v>0</v>
      </c>
    </row>
    <row r="1331" spans="4:22">
      <c r="D1331" s="2" t="str">
        <f t="shared" si="105"/>
        <v/>
      </c>
      <c r="V1331" s="4">
        <f t="shared" si="106"/>
        <v>0</v>
      </c>
    </row>
    <row r="1332" spans="4:22">
      <c r="D1332" s="2" t="str">
        <f t="shared" si="105"/>
        <v/>
      </c>
      <c r="V1332" s="4">
        <f t="shared" si="106"/>
        <v>0</v>
      </c>
    </row>
    <row r="1333" spans="4:22">
      <c r="D1333" s="2" t="str">
        <f t="shared" si="105"/>
        <v/>
      </c>
      <c r="V1333" s="4">
        <f t="shared" si="106"/>
        <v>0</v>
      </c>
    </row>
    <row r="1334" spans="4:22">
      <c r="D1334" s="2" t="str">
        <f t="shared" si="105"/>
        <v/>
      </c>
      <c r="V1334" s="4">
        <f t="shared" si="106"/>
        <v>0</v>
      </c>
    </row>
    <row r="1335" spans="4:22">
      <c r="D1335" s="2" t="str">
        <f t="shared" si="105"/>
        <v/>
      </c>
      <c r="V1335" s="4">
        <f t="shared" si="106"/>
        <v>0</v>
      </c>
    </row>
    <row r="1336" spans="4:22">
      <c r="D1336" s="2" t="str">
        <f t="shared" si="105"/>
        <v/>
      </c>
      <c r="V1336" s="4">
        <f t="shared" si="106"/>
        <v>0</v>
      </c>
    </row>
    <row r="1337" spans="4:22">
      <c r="D1337" s="2" t="str">
        <f t="shared" si="105"/>
        <v/>
      </c>
      <c r="V1337" s="4">
        <f t="shared" si="106"/>
        <v>0</v>
      </c>
    </row>
    <row r="1338" spans="4:22">
      <c r="D1338" s="2" t="str">
        <f t="shared" si="105"/>
        <v/>
      </c>
      <c r="V1338" s="4">
        <f t="shared" si="106"/>
        <v>0</v>
      </c>
    </row>
    <row r="1339" spans="4:22">
      <c r="D1339" s="2" t="str">
        <f t="shared" si="105"/>
        <v/>
      </c>
      <c r="V1339" s="4">
        <f t="shared" si="106"/>
        <v>0</v>
      </c>
    </row>
    <row r="1340" spans="4:22">
      <c r="D1340" s="2" t="str">
        <f t="shared" si="105"/>
        <v/>
      </c>
      <c r="V1340" s="4">
        <f t="shared" si="106"/>
        <v>0</v>
      </c>
    </row>
    <row r="1341" spans="4:22">
      <c r="D1341" s="2" t="str">
        <f t="shared" si="105"/>
        <v/>
      </c>
      <c r="V1341" s="4">
        <f t="shared" si="106"/>
        <v>0</v>
      </c>
    </row>
    <row r="1342" spans="4:22">
      <c r="D1342" s="2" t="str">
        <f t="shared" si="105"/>
        <v/>
      </c>
      <c r="V1342" s="4">
        <f t="shared" si="106"/>
        <v>0</v>
      </c>
    </row>
    <row r="1343" spans="4:22">
      <c r="D1343" s="2" t="str">
        <f t="shared" si="105"/>
        <v/>
      </c>
      <c r="V1343" s="4">
        <f t="shared" si="106"/>
        <v>0</v>
      </c>
    </row>
    <row r="1344" spans="4:22">
      <c r="D1344" s="2" t="str">
        <f t="shared" si="105"/>
        <v/>
      </c>
      <c r="V1344" s="4">
        <f t="shared" si="106"/>
        <v>0</v>
      </c>
    </row>
    <row r="1345" spans="4:22">
      <c r="D1345" s="2" t="str">
        <f t="shared" si="105"/>
        <v/>
      </c>
      <c r="V1345" s="4">
        <f t="shared" si="106"/>
        <v>0</v>
      </c>
    </row>
    <row r="1346" spans="4:22">
      <c r="D1346" s="2" t="str">
        <f t="shared" si="105"/>
        <v/>
      </c>
      <c r="V1346" s="4">
        <f t="shared" si="106"/>
        <v>0</v>
      </c>
    </row>
    <row r="1347" spans="4:22">
      <c r="D1347" s="2" t="str">
        <f t="shared" ref="D1347:D1410" si="107">IF(ISNA(VLOOKUP(C1347,AC$1:AE$9999,2,FALSE)),"",VLOOKUP(C1347,AC$1:AE$9999,2,FALSE))</f>
        <v/>
      </c>
      <c r="V1347" s="4">
        <f t="shared" ref="V1347:V1410" si="108">M1347</f>
        <v>0</v>
      </c>
    </row>
    <row r="1348" spans="4:22">
      <c r="D1348" s="2" t="str">
        <f t="shared" si="107"/>
        <v/>
      </c>
      <c r="V1348" s="4">
        <f t="shared" si="108"/>
        <v>0</v>
      </c>
    </row>
    <row r="1349" spans="4:22">
      <c r="D1349" s="2" t="str">
        <f t="shared" si="107"/>
        <v/>
      </c>
      <c r="V1349" s="4">
        <f t="shared" si="108"/>
        <v>0</v>
      </c>
    </row>
    <row r="1350" spans="4:22">
      <c r="D1350" s="2" t="str">
        <f t="shared" si="107"/>
        <v/>
      </c>
      <c r="V1350" s="4">
        <f t="shared" si="108"/>
        <v>0</v>
      </c>
    </row>
    <row r="1351" spans="4:22">
      <c r="D1351" s="2" t="str">
        <f t="shared" si="107"/>
        <v/>
      </c>
      <c r="V1351" s="4">
        <f t="shared" si="108"/>
        <v>0</v>
      </c>
    </row>
    <row r="1352" spans="4:22">
      <c r="D1352" s="2" t="str">
        <f t="shared" si="107"/>
        <v/>
      </c>
      <c r="V1352" s="4">
        <f t="shared" si="108"/>
        <v>0</v>
      </c>
    </row>
    <row r="1353" spans="4:22">
      <c r="D1353" s="2" t="str">
        <f t="shared" si="107"/>
        <v/>
      </c>
      <c r="V1353" s="4">
        <f t="shared" si="108"/>
        <v>0</v>
      </c>
    </row>
    <row r="1354" spans="4:22">
      <c r="D1354" s="2" t="str">
        <f t="shared" si="107"/>
        <v/>
      </c>
      <c r="V1354" s="4">
        <f t="shared" si="108"/>
        <v>0</v>
      </c>
    </row>
    <row r="1355" spans="4:22">
      <c r="D1355" s="2" t="str">
        <f t="shared" si="107"/>
        <v/>
      </c>
      <c r="V1355" s="4">
        <f t="shared" si="108"/>
        <v>0</v>
      </c>
    </row>
    <row r="1356" spans="4:22">
      <c r="D1356" s="2" t="str">
        <f t="shared" si="107"/>
        <v/>
      </c>
      <c r="V1356" s="4">
        <f t="shared" si="108"/>
        <v>0</v>
      </c>
    </row>
    <row r="1357" spans="4:22">
      <c r="D1357" s="2" t="str">
        <f t="shared" si="107"/>
        <v/>
      </c>
      <c r="V1357" s="4">
        <f t="shared" si="108"/>
        <v>0</v>
      </c>
    </row>
    <row r="1358" spans="4:22">
      <c r="D1358" s="2" t="str">
        <f t="shared" si="107"/>
        <v/>
      </c>
      <c r="V1358" s="4">
        <f t="shared" si="108"/>
        <v>0</v>
      </c>
    </row>
    <row r="1359" spans="4:22">
      <c r="D1359" s="2" t="str">
        <f t="shared" si="107"/>
        <v/>
      </c>
      <c r="V1359" s="4">
        <f t="shared" si="108"/>
        <v>0</v>
      </c>
    </row>
    <row r="1360" spans="4:22">
      <c r="D1360" s="2" t="str">
        <f t="shared" si="107"/>
        <v/>
      </c>
      <c r="V1360" s="4">
        <f t="shared" si="108"/>
        <v>0</v>
      </c>
    </row>
    <row r="1361" spans="4:22">
      <c r="D1361" s="2" t="str">
        <f t="shared" si="107"/>
        <v/>
      </c>
      <c r="V1361" s="4">
        <f t="shared" si="108"/>
        <v>0</v>
      </c>
    </row>
    <row r="1362" spans="4:22">
      <c r="D1362" s="2" t="str">
        <f t="shared" si="107"/>
        <v/>
      </c>
      <c r="V1362" s="4">
        <f t="shared" si="108"/>
        <v>0</v>
      </c>
    </row>
    <row r="1363" spans="4:22">
      <c r="D1363" s="2" t="str">
        <f t="shared" si="107"/>
        <v/>
      </c>
      <c r="V1363" s="4">
        <f t="shared" si="108"/>
        <v>0</v>
      </c>
    </row>
    <row r="1364" spans="4:22">
      <c r="D1364" s="2" t="str">
        <f t="shared" si="107"/>
        <v/>
      </c>
      <c r="V1364" s="4">
        <f t="shared" si="108"/>
        <v>0</v>
      </c>
    </row>
    <row r="1365" spans="4:22">
      <c r="D1365" s="2" t="str">
        <f t="shared" si="107"/>
        <v/>
      </c>
      <c r="V1365" s="4">
        <f t="shared" si="108"/>
        <v>0</v>
      </c>
    </row>
    <row r="1366" spans="4:22">
      <c r="D1366" s="2" t="str">
        <f t="shared" si="107"/>
        <v/>
      </c>
      <c r="V1366" s="4">
        <f t="shared" si="108"/>
        <v>0</v>
      </c>
    </row>
    <row r="1367" spans="4:22">
      <c r="D1367" s="2" t="str">
        <f t="shared" si="107"/>
        <v/>
      </c>
      <c r="V1367" s="4">
        <f t="shared" si="108"/>
        <v>0</v>
      </c>
    </row>
    <row r="1368" spans="4:22">
      <c r="D1368" s="2" t="str">
        <f t="shared" si="107"/>
        <v/>
      </c>
      <c r="V1368" s="4">
        <f t="shared" si="108"/>
        <v>0</v>
      </c>
    </row>
    <row r="1369" spans="4:22">
      <c r="D1369" s="2" t="str">
        <f t="shared" si="107"/>
        <v/>
      </c>
      <c r="V1369" s="4">
        <f t="shared" si="108"/>
        <v>0</v>
      </c>
    </row>
    <row r="1370" spans="4:22">
      <c r="D1370" s="2" t="str">
        <f t="shared" si="107"/>
        <v/>
      </c>
      <c r="V1370" s="4">
        <f t="shared" si="108"/>
        <v>0</v>
      </c>
    </row>
    <row r="1371" spans="4:22">
      <c r="D1371" s="2" t="str">
        <f t="shared" si="107"/>
        <v/>
      </c>
      <c r="V1371" s="4">
        <f t="shared" si="108"/>
        <v>0</v>
      </c>
    </row>
    <row r="1372" spans="4:22">
      <c r="D1372" s="2" t="str">
        <f t="shared" si="107"/>
        <v/>
      </c>
      <c r="V1372" s="4">
        <f t="shared" si="108"/>
        <v>0</v>
      </c>
    </row>
    <row r="1373" spans="4:22">
      <c r="D1373" s="2" t="str">
        <f t="shared" si="107"/>
        <v/>
      </c>
      <c r="V1373" s="4">
        <f t="shared" si="108"/>
        <v>0</v>
      </c>
    </row>
    <row r="1374" spans="4:22">
      <c r="D1374" s="2" t="str">
        <f t="shared" si="107"/>
        <v/>
      </c>
      <c r="V1374" s="4">
        <f t="shared" si="108"/>
        <v>0</v>
      </c>
    </row>
    <row r="1375" spans="4:22">
      <c r="D1375" s="2" t="str">
        <f t="shared" si="107"/>
        <v/>
      </c>
      <c r="V1375" s="4">
        <f t="shared" si="108"/>
        <v>0</v>
      </c>
    </row>
    <row r="1376" spans="4:22">
      <c r="D1376" s="2" t="str">
        <f t="shared" si="107"/>
        <v/>
      </c>
      <c r="V1376" s="4">
        <f t="shared" si="108"/>
        <v>0</v>
      </c>
    </row>
    <row r="1377" spans="4:22">
      <c r="D1377" s="2" t="str">
        <f t="shared" si="107"/>
        <v/>
      </c>
      <c r="V1377" s="4">
        <f t="shared" si="108"/>
        <v>0</v>
      </c>
    </row>
    <row r="1378" spans="4:22">
      <c r="D1378" s="2" t="str">
        <f t="shared" si="107"/>
        <v/>
      </c>
      <c r="V1378" s="4">
        <f t="shared" si="108"/>
        <v>0</v>
      </c>
    </row>
    <row r="1379" spans="4:22">
      <c r="D1379" s="2" t="str">
        <f t="shared" si="107"/>
        <v/>
      </c>
      <c r="V1379" s="4">
        <f t="shared" si="108"/>
        <v>0</v>
      </c>
    </row>
    <row r="1380" spans="4:22">
      <c r="D1380" s="2" t="str">
        <f t="shared" si="107"/>
        <v/>
      </c>
      <c r="V1380" s="4">
        <f t="shared" si="108"/>
        <v>0</v>
      </c>
    </row>
    <row r="1381" spans="4:22">
      <c r="D1381" s="2" t="str">
        <f t="shared" si="107"/>
        <v/>
      </c>
      <c r="V1381" s="4">
        <f t="shared" si="108"/>
        <v>0</v>
      </c>
    </row>
    <row r="1382" spans="4:22">
      <c r="D1382" s="2" t="str">
        <f t="shared" si="107"/>
        <v/>
      </c>
      <c r="V1382" s="4">
        <f t="shared" si="108"/>
        <v>0</v>
      </c>
    </row>
    <row r="1383" spans="4:22">
      <c r="D1383" s="2" t="str">
        <f t="shared" si="107"/>
        <v/>
      </c>
      <c r="V1383" s="4">
        <f t="shared" si="108"/>
        <v>0</v>
      </c>
    </row>
    <row r="1384" spans="4:22">
      <c r="D1384" s="2" t="str">
        <f t="shared" si="107"/>
        <v/>
      </c>
      <c r="V1384" s="4">
        <f t="shared" si="108"/>
        <v>0</v>
      </c>
    </row>
    <row r="1385" spans="4:22">
      <c r="D1385" s="2" t="str">
        <f t="shared" si="107"/>
        <v/>
      </c>
      <c r="V1385" s="4">
        <f t="shared" si="108"/>
        <v>0</v>
      </c>
    </row>
    <row r="1386" spans="4:22">
      <c r="D1386" s="2" t="str">
        <f t="shared" si="107"/>
        <v/>
      </c>
      <c r="V1386" s="4">
        <f t="shared" si="108"/>
        <v>0</v>
      </c>
    </row>
    <row r="1387" spans="4:22">
      <c r="D1387" s="2" t="str">
        <f t="shared" si="107"/>
        <v/>
      </c>
      <c r="V1387" s="4">
        <f t="shared" si="108"/>
        <v>0</v>
      </c>
    </row>
    <row r="1388" spans="4:22">
      <c r="D1388" s="2" t="str">
        <f t="shared" si="107"/>
        <v/>
      </c>
      <c r="V1388" s="4">
        <f t="shared" si="108"/>
        <v>0</v>
      </c>
    </row>
    <row r="1389" spans="4:22">
      <c r="D1389" s="2" t="str">
        <f t="shared" si="107"/>
        <v/>
      </c>
      <c r="V1389" s="4">
        <f t="shared" si="108"/>
        <v>0</v>
      </c>
    </row>
    <row r="1390" spans="4:22">
      <c r="D1390" s="2" t="str">
        <f t="shared" si="107"/>
        <v/>
      </c>
      <c r="V1390" s="4">
        <f t="shared" si="108"/>
        <v>0</v>
      </c>
    </row>
    <row r="1391" spans="4:22">
      <c r="D1391" s="2" t="str">
        <f t="shared" si="107"/>
        <v/>
      </c>
      <c r="V1391" s="4">
        <f t="shared" si="108"/>
        <v>0</v>
      </c>
    </row>
    <row r="1392" spans="4:22">
      <c r="D1392" s="2" t="str">
        <f t="shared" si="107"/>
        <v/>
      </c>
      <c r="V1392" s="4">
        <f t="shared" si="108"/>
        <v>0</v>
      </c>
    </row>
    <row r="1393" spans="4:22">
      <c r="D1393" s="2" t="str">
        <f t="shared" si="107"/>
        <v/>
      </c>
      <c r="V1393" s="4">
        <f t="shared" si="108"/>
        <v>0</v>
      </c>
    </row>
    <row r="1394" spans="4:22">
      <c r="D1394" s="2" t="str">
        <f t="shared" si="107"/>
        <v/>
      </c>
      <c r="V1394" s="4">
        <f t="shared" si="108"/>
        <v>0</v>
      </c>
    </row>
    <row r="1395" spans="4:22">
      <c r="D1395" s="2" t="str">
        <f t="shared" si="107"/>
        <v/>
      </c>
      <c r="V1395" s="4">
        <f t="shared" si="108"/>
        <v>0</v>
      </c>
    </row>
    <row r="1396" spans="4:22">
      <c r="D1396" s="2" t="str">
        <f t="shared" si="107"/>
        <v/>
      </c>
      <c r="V1396" s="4">
        <f t="shared" si="108"/>
        <v>0</v>
      </c>
    </row>
    <row r="1397" spans="4:22">
      <c r="D1397" s="2" t="str">
        <f t="shared" si="107"/>
        <v/>
      </c>
      <c r="V1397" s="4">
        <f t="shared" si="108"/>
        <v>0</v>
      </c>
    </row>
    <row r="1398" spans="4:22">
      <c r="D1398" s="2" t="str">
        <f t="shared" si="107"/>
        <v/>
      </c>
      <c r="V1398" s="4">
        <f t="shared" si="108"/>
        <v>0</v>
      </c>
    </row>
    <row r="1399" spans="4:22">
      <c r="D1399" s="2" t="str">
        <f t="shared" si="107"/>
        <v/>
      </c>
      <c r="V1399" s="4">
        <f t="shared" si="108"/>
        <v>0</v>
      </c>
    </row>
    <row r="1400" spans="4:22">
      <c r="D1400" s="2" t="str">
        <f t="shared" si="107"/>
        <v/>
      </c>
      <c r="V1400" s="4">
        <f t="shared" si="108"/>
        <v>0</v>
      </c>
    </row>
    <row r="1401" spans="4:22">
      <c r="D1401" s="2" t="str">
        <f t="shared" si="107"/>
        <v/>
      </c>
      <c r="V1401" s="4">
        <f t="shared" si="108"/>
        <v>0</v>
      </c>
    </row>
    <row r="1402" spans="4:22">
      <c r="D1402" s="2" t="str">
        <f t="shared" si="107"/>
        <v/>
      </c>
      <c r="V1402" s="4">
        <f t="shared" si="108"/>
        <v>0</v>
      </c>
    </row>
    <row r="1403" spans="4:22">
      <c r="D1403" s="2" t="str">
        <f t="shared" si="107"/>
        <v/>
      </c>
      <c r="V1403" s="4">
        <f t="shared" si="108"/>
        <v>0</v>
      </c>
    </row>
    <row r="1404" spans="4:22">
      <c r="D1404" s="2" t="str">
        <f t="shared" si="107"/>
        <v/>
      </c>
      <c r="V1404" s="4">
        <f t="shared" si="108"/>
        <v>0</v>
      </c>
    </row>
    <row r="1405" spans="4:22">
      <c r="D1405" s="2" t="str">
        <f t="shared" si="107"/>
        <v/>
      </c>
      <c r="V1405" s="4">
        <f t="shared" si="108"/>
        <v>0</v>
      </c>
    </row>
    <row r="1406" spans="4:22">
      <c r="D1406" s="2" t="str">
        <f t="shared" si="107"/>
        <v/>
      </c>
      <c r="V1406" s="4">
        <f t="shared" si="108"/>
        <v>0</v>
      </c>
    </row>
    <row r="1407" spans="4:22">
      <c r="D1407" s="2" t="str">
        <f t="shared" si="107"/>
        <v/>
      </c>
      <c r="V1407" s="4">
        <f t="shared" si="108"/>
        <v>0</v>
      </c>
    </row>
    <row r="1408" spans="4:22">
      <c r="D1408" s="2" t="str">
        <f t="shared" si="107"/>
        <v/>
      </c>
      <c r="V1408" s="4">
        <f t="shared" si="108"/>
        <v>0</v>
      </c>
    </row>
    <row r="1409" spans="4:22">
      <c r="D1409" s="2" t="str">
        <f t="shared" si="107"/>
        <v/>
      </c>
      <c r="V1409" s="4">
        <f t="shared" si="108"/>
        <v>0</v>
      </c>
    </row>
    <row r="1410" spans="4:22">
      <c r="D1410" s="2" t="str">
        <f t="shared" si="107"/>
        <v/>
      </c>
      <c r="V1410" s="4">
        <f t="shared" si="108"/>
        <v>0</v>
      </c>
    </row>
    <row r="1411" spans="4:22">
      <c r="D1411" s="2" t="str">
        <f t="shared" ref="D1411:D1474" si="109">IF(ISNA(VLOOKUP(C1411,AC$1:AE$9999,2,FALSE)),"",VLOOKUP(C1411,AC$1:AE$9999,2,FALSE))</f>
        <v/>
      </c>
      <c r="V1411" s="4">
        <f t="shared" ref="V1411:V1474" si="110">M1411</f>
        <v>0</v>
      </c>
    </row>
    <row r="1412" spans="4:22">
      <c r="D1412" s="2" t="str">
        <f t="shared" si="109"/>
        <v/>
      </c>
      <c r="V1412" s="4">
        <f t="shared" si="110"/>
        <v>0</v>
      </c>
    </row>
    <row r="1413" spans="4:22">
      <c r="D1413" s="2" t="str">
        <f t="shared" si="109"/>
        <v/>
      </c>
      <c r="V1413" s="4">
        <f t="shared" si="110"/>
        <v>0</v>
      </c>
    </row>
    <row r="1414" spans="4:22">
      <c r="D1414" s="2" t="str">
        <f t="shared" si="109"/>
        <v/>
      </c>
      <c r="V1414" s="4">
        <f t="shared" si="110"/>
        <v>0</v>
      </c>
    </row>
    <row r="1415" spans="4:22">
      <c r="D1415" s="2" t="str">
        <f t="shared" si="109"/>
        <v/>
      </c>
      <c r="V1415" s="4">
        <f t="shared" si="110"/>
        <v>0</v>
      </c>
    </row>
    <row r="1416" spans="4:22">
      <c r="D1416" s="2" t="str">
        <f t="shared" si="109"/>
        <v/>
      </c>
      <c r="V1416" s="4">
        <f t="shared" si="110"/>
        <v>0</v>
      </c>
    </row>
    <row r="1417" spans="4:22">
      <c r="D1417" s="2" t="str">
        <f t="shared" si="109"/>
        <v/>
      </c>
      <c r="V1417" s="4">
        <f t="shared" si="110"/>
        <v>0</v>
      </c>
    </row>
    <row r="1418" spans="4:22">
      <c r="D1418" s="2" t="str">
        <f t="shared" si="109"/>
        <v/>
      </c>
      <c r="V1418" s="4">
        <f t="shared" si="110"/>
        <v>0</v>
      </c>
    </row>
    <row r="1419" spans="4:22">
      <c r="D1419" s="2" t="str">
        <f t="shared" si="109"/>
        <v/>
      </c>
      <c r="V1419" s="4">
        <f t="shared" si="110"/>
        <v>0</v>
      </c>
    </row>
    <row r="1420" spans="4:22">
      <c r="D1420" s="2" t="str">
        <f t="shared" si="109"/>
        <v/>
      </c>
      <c r="V1420" s="4">
        <f t="shared" si="110"/>
        <v>0</v>
      </c>
    </row>
    <row r="1421" spans="4:22">
      <c r="D1421" s="2" t="str">
        <f t="shared" si="109"/>
        <v/>
      </c>
      <c r="V1421" s="4">
        <f t="shared" si="110"/>
        <v>0</v>
      </c>
    </row>
    <row r="1422" spans="4:22">
      <c r="D1422" s="2" t="str">
        <f t="shared" si="109"/>
        <v/>
      </c>
      <c r="V1422" s="4">
        <f t="shared" si="110"/>
        <v>0</v>
      </c>
    </row>
    <row r="1423" spans="4:22">
      <c r="D1423" s="2" t="str">
        <f t="shared" si="109"/>
        <v/>
      </c>
      <c r="V1423" s="4">
        <f t="shared" si="110"/>
        <v>0</v>
      </c>
    </row>
    <row r="1424" spans="4:22">
      <c r="D1424" s="2" t="str">
        <f t="shared" si="109"/>
        <v/>
      </c>
      <c r="V1424" s="4">
        <f t="shared" si="110"/>
        <v>0</v>
      </c>
    </row>
    <row r="1425" spans="4:22">
      <c r="D1425" s="2" t="str">
        <f t="shared" si="109"/>
        <v/>
      </c>
      <c r="V1425" s="4">
        <f t="shared" si="110"/>
        <v>0</v>
      </c>
    </row>
    <row r="1426" spans="4:22">
      <c r="D1426" s="2" t="str">
        <f t="shared" si="109"/>
        <v/>
      </c>
      <c r="V1426" s="4">
        <f t="shared" si="110"/>
        <v>0</v>
      </c>
    </row>
    <row r="1427" spans="4:22">
      <c r="D1427" s="2" t="str">
        <f t="shared" si="109"/>
        <v/>
      </c>
      <c r="V1427" s="4">
        <f t="shared" si="110"/>
        <v>0</v>
      </c>
    </row>
    <row r="1428" spans="4:22">
      <c r="D1428" s="2" t="str">
        <f t="shared" si="109"/>
        <v/>
      </c>
      <c r="V1428" s="4">
        <f t="shared" si="110"/>
        <v>0</v>
      </c>
    </row>
    <row r="1429" spans="4:22">
      <c r="D1429" s="2" t="str">
        <f t="shared" si="109"/>
        <v/>
      </c>
      <c r="V1429" s="4">
        <f t="shared" si="110"/>
        <v>0</v>
      </c>
    </row>
    <row r="1430" spans="4:22">
      <c r="D1430" s="2" t="str">
        <f t="shared" si="109"/>
        <v/>
      </c>
      <c r="V1430" s="4">
        <f t="shared" si="110"/>
        <v>0</v>
      </c>
    </row>
    <row r="1431" spans="4:22">
      <c r="D1431" s="2" t="str">
        <f t="shared" si="109"/>
        <v/>
      </c>
      <c r="V1431" s="4">
        <f t="shared" si="110"/>
        <v>0</v>
      </c>
    </row>
    <row r="1432" spans="4:22">
      <c r="D1432" s="2" t="str">
        <f t="shared" si="109"/>
        <v/>
      </c>
      <c r="V1432" s="4">
        <f t="shared" si="110"/>
        <v>0</v>
      </c>
    </row>
    <row r="1433" spans="4:22">
      <c r="D1433" s="2" t="str">
        <f t="shared" si="109"/>
        <v/>
      </c>
      <c r="V1433" s="4">
        <f t="shared" si="110"/>
        <v>0</v>
      </c>
    </row>
    <row r="1434" spans="4:22">
      <c r="D1434" s="2" t="str">
        <f t="shared" si="109"/>
        <v/>
      </c>
      <c r="V1434" s="4">
        <f t="shared" si="110"/>
        <v>0</v>
      </c>
    </row>
    <row r="1435" spans="4:22">
      <c r="D1435" s="2" t="str">
        <f t="shared" si="109"/>
        <v/>
      </c>
      <c r="V1435" s="4">
        <f t="shared" si="110"/>
        <v>0</v>
      </c>
    </row>
    <row r="1436" spans="4:22">
      <c r="D1436" s="2" t="str">
        <f t="shared" si="109"/>
        <v/>
      </c>
      <c r="V1436" s="4">
        <f t="shared" si="110"/>
        <v>0</v>
      </c>
    </row>
    <row r="1437" spans="4:22">
      <c r="D1437" s="2" t="str">
        <f t="shared" si="109"/>
        <v/>
      </c>
      <c r="V1437" s="4">
        <f t="shared" si="110"/>
        <v>0</v>
      </c>
    </row>
    <row r="1438" spans="4:22">
      <c r="D1438" s="2" t="str">
        <f t="shared" si="109"/>
        <v/>
      </c>
      <c r="V1438" s="4">
        <f t="shared" si="110"/>
        <v>0</v>
      </c>
    </row>
    <row r="1439" spans="4:22">
      <c r="D1439" s="2" t="str">
        <f t="shared" si="109"/>
        <v/>
      </c>
      <c r="V1439" s="4">
        <f t="shared" si="110"/>
        <v>0</v>
      </c>
    </row>
    <row r="1440" spans="4:22">
      <c r="D1440" s="2" t="str">
        <f t="shared" si="109"/>
        <v/>
      </c>
      <c r="V1440" s="4">
        <f t="shared" si="110"/>
        <v>0</v>
      </c>
    </row>
    <row r="1441" spans="4:22">
      <c r="D1441" s="2" t="str">
        <f t="shared" si="109"/>
        <v/>
      </c>
      <c r="V1441" s="4">
        <f t="shared" si="110"/>
        <v>0</v>
      </c>
    </row>
    <row r="1442" spans="4:22">
      <c r="D1442" s="2" t="str">
        <f t="shared" si="109"/>
        <v/>
      </c>
      <c r="V1442" s="4">
        <f t="shared" si="110"/>
        <v>0</v>
      </c>
    </row>
    <row r="1443" spans="4:22">
      <c r="D1443" s="2" t="str">
        <f t="shared" si="109"/>
        <v/>
      </c>
      <c r="V1443" s="4">
        <f t="shared" si="110"/>
        <v>0</v>
      </c>
    </row>
    <row r="1444" spans="4:22">
      <c r="D1444" s="2" t="str">
        <f t="shared" si="109"/>
        <v/>
      </c>
      <c r="V1444" s="4">
        <f t="shared" si="110"/>
        <v>0</v>
      </c>
    </row>
    <row r="1445" spans="4:22">
      <c r="D1445" s="2" t="str">
        <f t="shared" si="109"/>
        <v/>
      </c>
      <c r="V1445" s="4">
        <f t="shared" si="110"/>
        <v>0</v>
      </c>
    </row>
    <row r="1446" spans="4:22">
      <c r="D1446" s="2" t="str">
        <f t="shared" si="109"/>
        <v/>
      </c>
      <c r="V1446" s="4">
        <f t="shared" si="110"/>
        <v>0</v>
      </c>
    </row>
    <row r="1447" spans="4:22">
      <c r="D1447" s="2" t="str">
        <f t="shared" si="109"/>
        <v/>
      </c>
      <c r="V1447" s="4">
        <f t="shared" si="110"/>
        <v>0</v>
      </c>
    </row>
    <row r="1448" spans="4:22">
      <c r="D1448" s="2" t="str">
        <f t="shared" si="109"/>
        <v/>
      </c>
      <c r="V1448" s="4">
        <f t="shared" si="110"/>
        <v>0</v>
      </c>
    </row>
    <row r="1449" spans="4:22">
      <c r="D1449" s="2" t="str">
        <f t="shared" si="109"/>
        <v/>
      </c>
      <c r="V1449" s="4">
        <f t="shared" si="110"/>
        <v>0</v>
      </c>
    </row>
    <row r="1450" spans="4:22">
      <c r="D1450" s="2" t="str">
        <f t="shared" si="109"/>
        <v/>
      </c>
      <c r="V1450" s="4">
        <f t="shared" si="110"/>
        <v>0</v>
      </c>
    </row>
    <row r="1451" spans="4:22">
      <c r="D1451" s="2" t="str">
        <f t="shared" si="109"/>
        <v/>
      </c>
      <c r="V1451" s="4">
        <f t="shared" si="110"/>
        <v>0</v>
      </c>
    </row>
    <row r="1452" spans="4:22">
      <c r="D1452" s="2" t="str">
        <f t="shared" si="109"/>
        <v/>
      </c>
      <c r="V1452" s="4">
        <f t="shared" si="110"/>
        <v>0</v>
      </c>
    </row>
    <row r="1453" spans="4:22">
      <c r="D1453" s="2" t="str">
        <f t="shared" si="109"/>
        <v/>
      </c>
      <c r="V1453" s="4">
        <f t="shared" si="110"/>
        <v>0</v>
      </c>
    </row>
    <row r="1454" spans="4:22">
      <c r="D1454" s="2" t="str">
        <f t="shared" si="109"/>
        <v/>
      </c>
      <c r="V1454" s="4">
        <f t="shared" si="110"/>
        <v>0</v>
      </c>
    </row>
    <row r="1455" spans="4:22">
      <c r="D1455" s="2" t="str">
        <f t="shared" si="109"/>
        <v/>
      </c>
      <c r="V1455" s="4">
        <f t="shared" si="110"/>
        <v>0</v>
      </c>
    </row>
    <row r="1456" spans="4:22">
      <c r="D1456" s="2" t="str">
        <f t="shared" si="109"/>
        <v/>
      </c>
      <c r="V1456" s="4">
        <f t="shared" si="110"/>
        <v>0</v>
      </c>
    </row>
    <row r="1457" spans="4:22">
      <c r="D1457" s="2" t="str">
        <f t="shared" si="109"/>
        <v/>
      </c>
      <c r="V1457" s="4">
        <f t="shared" si="110"/>
        <v>0</v>
      </c>
    </row>
    <row r="1458" spans="4:22">
      <c r="D1458" s="2" t="str">
        <f t="shared" si="109"/>
        <v/>
      </c>
      <c r="V1458" s="4">
        <f t="shared" si="110"/>
        <v>0</v>
      </c>
    </row>
    <row r="1459" spans="4:22">
      <c r="D1459" s="2" t="str">
        <f t="shared" si="109"/>
        <v/>
      </c>
      <c r="V1459" s="4">
        <f t="shared" si="110"/>
        <v>0</v>
      </c>
    </row>
    <row r="1460" spans="4:22">
      <c r="D1460" s="2" t="str">
        <f t="shared" si="109"/>
        <v/>
      </c>
      <c r="V1460" s="4">
        <f t="shared" si="110"/>
        <v>0</v>
      </c>
    </row>
    <row r="1461" spans="4:22">
      <c r="D1461" s="2" t="str">
        <f t="shared" si="109"/>
        <v/>
      </c>
      <c r="V1461" s="4">
        <f t="shared" si="110"/>
        <v>0</v>
      </c>
    </row>
    <row r="1462" spans="4:22">
      <c r="D1462" s="2" t="str">
        <f t="shared" si="109"/>
        <v/>
      </c>
      <c r="V1462" s="4">
        <f t="shared" si="110"/>
        <v>0</v>
      </c>
    </row>
    <row r="1463" spans="4:22">
      <c r="D1463" s="2" t="str">
        <f t="shared" si="109"/>
        <v/>
      </c>
      <c r="V1463" s="4">
        <f t="shared" si="110"/>
        <v>0</v>
      </c>
    </row>
    <row r="1464" spans="4:22">
      <c r="D1464" s="2" t="str">
        <f t="shared" si="109"/>
        <v/>
      </c>
      <c r="V1464" s="4">
        <f t="shared" si="110"/>
        <v>0</v>
      </c>
    </row>
    <row r="1465" spans="4:22">
      <c r="D1465" s="2" t="str">
        <f t="shared" si="109"/>
        <v/>
      </c>
      <c r="V1465" s="4">
        <f t="shared" si="110"/>
        <v>0</v>
      </c>
    </row>
    <row r="1466" spans="4:22">
      <c r="D1466" s="2" t="str">
        <f t="shared" si="109"/>
        <v/>
      </c>
      <c r="V1466" s="4">
        <f t="shared" si="110"/>
        <v>0</v>
      </c>
    </row>
    <row r="1467" spans="4:22">
      <c r="D1467" s="2" t="str">
        <f t="shared" si="109"/>
        <v/>
      </c>
      <c r="V1467" s="4">
        <f t="shared" si="110"/>
        <v>0</v>
      </c>
    </row>
    <row r="1468" spans="4:22">
      <c r="D1468" s="2" t="str">
        <f t="shared" si="109"/>
        <v/>
      </c>
      <c r="V1468" s="4">
        <f t="shared" si="110"/>
        <v>0</v>
      </c>
    </row>
    <row r="1469" spans="4:22">
      <c r="D1469" s="2" t="str">
        <f t="shared" si="109"/>
        <v/>
      </c>
      <c r="V1469" s="4">
        <f t="shared" si="110"/>
        <v>0</v>
      </c>
    </row>
    <row r="1470" spans="4:22">
      <c r="D1470" s="2" t="str">
        <f t="shared" si="109"/>
        <v/>
      </c>
      <c r="V1470" s="4">
        <f t="shared" si="110"/>
        <v>0</v>
      </c>
    </row>
    <row r="1471" spans="4:22">
      <c r="D1471" s="2" t="str">
        <f t="shared" si="109"/>
        <v/>
      </c>
      <c r="V1471" s="4">
        <f t="shared" si="110"/>
        <v>0</v>
      </c>
    </row>
    <row r="1472" spans="4:22">
      <c r="D1472" s="2" t="str">
        <f t="shared" si="109"/>
        <v/>
      </c>
      <c r="V1472" s="4">
        <f t="shared" si="110"/>
        <v>0</v>
      </c>
    </row>
    <row r="1473" spans="4:22">
      <c r="D1473" s="2" t="str">
        <f t="shared" si="109"/>
        <v/>
      </c>
      <c r="V1473" s="4">
        <f t="shared" si="110"/>
        <v>0</v>
      </c>
    </row>
    <row r="1474" spans="4:22">
      <c r="D1474" s="2" t="str">
        <f t="shared" si="109"/>
        <v/>
      </c>
      <c r="V1474" s="4">
        <f t="shared" si="110"/>
        <v>0</v>
      </c>
    </row>
    <row r="1475" spans="4:22">
      <c r="D1475" s="2" t="str">
        <f t="shared" ref="D1475:D1538" si="111">IF(ISNA(VLOOKUP(C1475,AC$1:AE$9999,2,FALSE)),"",VLOOKUP(C1475,AC$1:AE$9999,2,FALSE))</f>
        <v/>
      </c>
      <c r="V1475" s="4">
        <f t="shared" ref="V1475:V1538" si="112">M1475</f>
        <v>0</v>
      </c>
    </row>
    <row r="1476" spans="4:22">
      <c r="D1476" s="2" t="str">
        <f t="shared" si="111"/>
        <v/>
      </c>
      <c r="V1476" s="4">
        <f t="shared" si="112"/>
        <v>0</v>
      </c>
    </row>
    <row r="1477" spans="4:22">
      <c r="D1477" s="2" t="str">
        <f t="shared" si="111"/>
        <v/>
      </c>
      <c r="V1477" s="4">
        <f t="shared" si="112"/>
        <v>0</v>
      </c>
    </row>
    <row r="1478" spans="4:22">
      <c r="D1478" s="2" t="str">
        <f t="shared" si="111"/>
        <v/>
      </c>
      <c r="V1478" s="4">
        <f t="shared" si="112"/>
        <v>0</v>
      </c>
    </row>
    <row r="1479" spans="4:22">
      <c r="D1479" s="2" t="str">
        <f t="shared" si="111"/>
        <v/>
      </c>
      <c r="V1479" s="4">
        <f t="shared" si="112"/>
        <v>0</v>
      </c>
    </row>
    <row r="1480" spans="4:22">
      <c r="D1480" s="2" t="str">
        <f t="shared" si="111"/>
        <v/>
      </c>
      <c r="V1480" s="4">
        <f t="shared" si="112"/>
        <v>0</v>
      </c>
    </row>
    <row r="1481" spans="4:22">
      <c r="D1481" s="2" t="str">
        <f t="shared" si="111"/>
        <v/>
      </c>
      <c r="V1481" s="4">
        <f t="shared" si="112"/>
        <v>0</v>
      </c>
    </row>
    <row r="1482" spans="4:22">
      <c r="D1482" s="2" t="str">
        <f t="shared" si="111"/>
        <v/>
      </c>
      <c r="V1482" s="4">
        <f t="shared" si="112"/>
        <v>0</v>
      </c>
    </row>
    <row r="1483" spans="4:22">
      <c r="D1483" s="2" t="str">
        <f t="shared" si="111"/>
        <v/>
      </c>
      <c r="V1483" s="4">
        <f t="shared" si="112"/>
        <v>0</v>
      </c>
    </row>
    <row r="1484" spans="4:22">
      <c r="D1484" s="2" t="str">
        <f t="shared" si="111"/>
        <v/>
      </c>
      <c r="V1484" s="4">
        <f t="shared" si="112"/>
        <v>0</v>
      </c>
    </row>
    <row r="1485" spans="4:22">
      <c r="D1485" s="2" t="str">
        <f t="shared" si="111"/>
        <v/>
      </c>
      <c r="V1485" s="4">
        <f t="shared" si="112"/>
        <v>0</v>
      </c>
    </row>
    <row r="1486" spans="4:22">
      <c r="D1486" s="2" t="str">
        <f t="shared" si="111"/>
        <v/>
      </c>
      <c r="V1486" s="4">
        <f t="shared" si="112"/>
        <v>0</v>
      </c>
    </row>
    <row r="1487" spans="4:22">
      <c r="D1487" s="2" t="str">
        <f t="shared" si="111"/>
        <v/>
      </c>
      <c r="V1487" s="4">
        <f t="shared" si="112"/>
        <v>0</v>
      </c>
    </row>
    <row r="1488" spans="4:22">
      <c r="D1488" s="2" t="str">
        <f t="shared" si="111"/>
        <v/>
      </c>
      <c r="V1488" s="4">
        <f t="shared" si="112"/>
        <v>0</v>
      </c>
    </row>
    <row r="1489" spans="4:22">
      <c r="D1489" s="2" t="str">
        <f t="shared" si="111"/>
        <v/>
      </c>
      <c r="V1489" s="4">
        <f t="shared" si="112"/>
        <v>0</v>
      </c>
    </row>
    <row r="1490" spans="4:22">
      <c r="D1490" s="2" t="str">
        <f t="shared" si="111"/>
        <v/>
      </c>
      <c r="V1490" s="4">
        <f t="shared" si="112"/>
        <v>0</v>
      </c>
    </row>
    <row r="1491" spans="4:22">
      <c r="D1491" s="2" t="str">
        <f t="shared" si="111"/>
        <v/>
      </c>
      <c r="V1491" s="4">
        <f t="shared" si="112"/>
        <v>0</v>
      </c>
    </row>
    <row r="1492" spans="4:22">
      <c r="D1492" s="2" t="str">
        <f t="shared" si="111"/>
        <v/>
      </c>
      <c r="V1492" s="4">
        <f t="shared" si="112"/>
        <v>0</v>
      </c>
    </row>
    <row r="1493" spans="4:22">
      <c r="D1493" s="2" t="str">
        <f t="shared" si="111"/>
        <v/>
      </c>
      <c r="V1493" s="4">
        <f t="shared" si="112"/>
        <v>0</v>
      </c>
    </row>
    <row r="1494" spans="4:22">
      <c r="D1494" s="2" t="str">
        <f t="shared" si="111"/>
        <v/>
      </c>
      <c r="V1494" s="4">
        <f t="shared" si="112"/>
        <v>0</v>
      </c>
    </row>
    <row r="1495" spans="4:22">
      <c r="D1495" s="2" t="str">
        <f t="shared" si="111"/>
        <v/>
      </c>
      <c r="V1495" s="4">
        <f t="shared" si="112"/>
        <v>0</v>
      </c>
    </row>
    <row r="1496" spans="4:22">
      <c r="D1496" s="2" t="str">
        <f t="shared" si="111"/>
        <v/>
      </c>
      <c r="V1496" s="4">
        <f t="shared" si="112"/>
        <v>0</v>
      </c>
    </row>
    <row r="1497" spans="4:22">
      <c r="D1497" s="2" t="str">
        <f t="shared" si="111"/>
        <v/>
      </c>
      <c r="V1497" s="4">
        <f t="shared" si="112"/>
        <v>0</v>
      </c>
    </row>
    <row r="1498" spans="4:22">
      <c r="D1498" s="2" t="str">
        <f t="shared" si="111"/>
        <v/>
      </c>
      <c r="V1498" s="4">
        <f t="shared" si="112"/>
        <v>0</v>
      </c>
    </row>
    <row r="1499" spans="4:22">
      <c r="D1499" s="2" t="str">
        <f t="shared" si="111"/>
        <v/>
      </c>
      <c r="V1499" s="4">
        <f t="shared" si="112"/>
        <v>0</v>
      </c>
    </row>
    <row r="1500" spans="4:22">
      <c r="D1500" s="2" t="str">
        <f t="shared" si="111"/>
        <v/>
      </c>
      <c r="V1500" s="4">
        <f t="shared" si="112"/>
        <v>0</v>
      </c>
    </row>
    <row r="1501" spans="4:22">
      <c r="D1501" s="2" t="str">
        <f t="shared" si="111"/>
        <v/>
      </c>
      <c r="V1501" s="4">
        <f t="shared" si="112"/>
        <v>0</v>
      </c>
    </row>
    <row r="1502" spans="4:22">
      <c r="D1502" s="2" t="str">
        <f t="shared" si="111"/>
        <v/>
      </c>
      <c r="V1502" s="4">
        <f t="shared" si="112"/>
        <v>0</v>
      </c>
    </row>
    <row r="1503" spans="4:22">
      <c r="D1503" s="2" t="str">
        <f t="shared" si="111"/>
        <v/>
      </c>
      <c r="V1503" s="4">
        <f t="shared" si="112"/>
        <v>0</v>
      </c>
    </row>
    <row r="1504" spans="4:22">
      <c r="D1504" s="2" t="str">
        <f t="shared" si="111"/>
        <v/>
      </c>
      <c r="V1504" s="4">
        <f t="shared" si="112"/>
        <v>0</v>
      </c>
    </row>
    <row r="1505" spans="4:22">
      <c r="D1505" s="2" t="str">
        <f t="shared" si="111"/>
        <v/>
      </c>
      <c r="V1505" s="4">
        <f t="shared" si="112"/>
        <v>0</v>
      </c>
    </row>
    <row r="1506" spans="4:22">
      <c r="D1506" s="2" t="str">
        <f t="shared" si="111"/>
        <v/>
      </c>
      <c r="V1506" s="4">
        <f t="shared" si="112"/>
        <v>0</v>
      </c>
    </row>
    <row r="1507" spans="4:22">
      <c r="D1507" s="2" t="str">
        <f t="shared" si="111"/>
        <v/>
      </c>
      <c r="V1507" s="4">
        <f t="shared" si="112"/>
        <v>0</v>
      </c>
    </row>
    <row r="1508" spans="4:22">
      <c r="D1508" s="2" t="str">
        <f t="shared" si="111"/>
        <v/>
      </c>
      <c r="V1508" s="4">
        <f t="shared" si="112"/>
        <v>0</v>
      </c>
    </row>
    <row r="1509" spans="4:22">
      <c r="D1509" s="2" t="str">
        <f t="shared" si="111"/>
        <v/>
      </c>
      <c r="V1509" s="4">
        <f t="shared" si="112"/>
        <v>0</v>
      </c>
    </row>
    <row r="1510" spans="4:22">
      <c r="D1510" s="2" t="str">
        <f t="shared" si="111"/>
        <v/>
      </c>
      <c r="V1510" s="4">
        <f t="shared" si="112"/>
        <v>0</v>
      </c>
    </row>
    <row r="1511" spans="4:22">
      <c r="D1511" s="2" t="str">
        <f t="shared" si="111"/>
        <v/>
      </c>
      <c r="V1511" s="4">
        <f t="shared" si="112"/>
        <v>0</v>
      </c>
    </row>
    <row r="1512" spans="4:22">
      <c r="D1512" s="2" t="str">
        <f t="shared" si="111"/>
        <v/>
      </c>
      <c r="V1512" s="4">
        <f t="shared" si="112"/>
        <v>0</v>
      </c>
    </row>
    <row r="1513" spans="4:22">
      <c r="D1513" s="2" t="str">
        <f t="shared" si="111"/>
        <v/>
      </c>
      <c r="V1513" s="4">
        <f t="shared" si="112"/>
        <v>0</v>
      </c>
    </row>
    <row r="1514" spans="4:22">
      <c r="D1514" s="2" t="str">
        <f t="shared" si="111"/>
        <v/>
      </c>
      <c r="V1514" s="4">
        <f t="shared" si="112"/>
        <v>0</v>
      </c>
    </row>
    <row r="1515" spans="4:22">
      <c r="D1515" s="2" t="str">
        <f t="shared" si="111"/>
        <v/>
      </c>
      <c r="V1515" s="4">
        <f t="shared" si="112"/>
        <v>0</v>
      </c>
    </row>
    <row r="1516" spans="4:22">
      <c r="D1516" s="2" t="str">
        <f t="shared" si="111"/>
        <v/>
      </c>
      <c r="V1516" s="4">
        <f t="shared" si="112"/>
        <v>0</v>
      </c>
    </row>
    <row r="1517" spans="4:22">
      <c r="D1517" s="2" t="str">
        <f t="shared" si="111"/>
        <v/>
      </c>
      <c r="V1517" s="4">
        <f t="shared" si="112"/>
        <v>0</v>
      </c>
    </row>
    <row r="1518" spans="4:22">
      <c r="D1518" s="2" t="str">
        <f t="shared" si="111"/>
        <v/>
      </c>
      <c r="V1518" s="4">
        <f t="shared" si="112"/>
        <v>0</v>
      </c>
    </row>
    <row r="1519" spans="4:22">
      <c r="D1519" s="2" t="str">
        <f t="shared" si="111"/>
        <v/>
      </c>
      <c r="V1519" s="4">
        <f t="shared" si="112"/>
        <v>0</v>
      </c>
    </row>
    <row r="1520" spans="4:22">
      <c r="D1520" s="2" t="str">
        <f t="shared" si="111"/>
        <v/>
      </c>
      <c r="V1520" s="4">
        <f t="shared" si="112"/>
        <v>0</v>
      </c>
    </row>
    <row r="1521" spans="4:22">
      <c r="D1521" s="2" t="str">
        <f t="shared" si="111"/>
        <v/>
      </c>
      <c r="V1521" s="4">
        <f t="shared" si="112"/>
        <v>0</v>
      </c>
    </row>
    <row r="1522" spans="4:22">
      <c r="D1522" s="2" t="str">
        <f t="shared" si="111"/>
        <v/>
      </c>
      <c r="V1522" s="4">
        <f t="shared" si="112"/>
        <v>0</v>
      </c>
    </row>
    <row r="1523" spans="4:22">
      <c r="D1523" s="2" t="str">
        <f t="shared" si="111"/>
        <v/>
      </c>
      <c r="V1523" s="4">
        <f t="shared" si="112"/>
        <v>0</v>
      </c>
    </row>
    <row r="1524" spans="4:22">
      <c r="D1524" s="2" t="str">
        <f t="shared" si="111"/>
        <v/>
      </c>
      <c r="V1524" s="4">
        <f t="shared" si="112"/>
        <v>0</v>
      </c>
    </row>
    <row r="1525" spans="4:22">
      <c r="D1525" s="2" t="str">
        <f t="shared" si="111"/>
        <v/>
      </c>
      <c r="V1525" s="4">
        <f t="shared" si="112"/>
        <v>0</v>
      </c>
    </row>
    <row r="1526" spans="4:22">
      <c r="D1526" s="2" t="str">
        <f t="shared" si="111"/>
        <v/>
      </c>
      <c r="V1526" s="4">
        <f t="shared" si="112"/>
        <v>0</v>
      </c>
    </row>
    <row r="1527" spans="4:22">
      <c r="D1527" s="2" t="str">
        <f t="shared" si="111"/>
        <v/>
      </c>
      <c r="V1527" s="4">
        <f t="shared" si="112"/>
        <v>0</v>
      </c>
    </row>
    <row r="1528" spans="4:22">
      <c r="D1528" s="2" t="str">
        <f t="shared" si="111"/>
        <v/>
      </c>
      <c r="V1528" s="4">
        <f t="shared" si="112"/>
        <v>0</v>
      </c>
    </row>
    <row r="1529" spans="4:22">
      <c r="D1529" s="2" t="str">
        <f t="shared" si="111"/>
        <v/>
      </c>
      <c r="V1529" s="4">
        <f t="shared" si="112"/>
        <v>0</v>
      </c>
    </row>
    <row r="1530" spans="4:22">
      <c r="D1530" s="2" t="str">
        <f t="shared" si="111"/>
        <v/>
      </c>
      <c r="V1530" s="4">
        <f t="shared" si="112"/>
        <v>0</v>
      </c>
    </row>
    <row r="1531" spans="4:22">
      <c r="D1531" s="2" t="str">
        <f t="shared" si="111"/>
        <v/>
      </c>
      <c r="V1531" s="4">
        <f t="shared" si="112"/>
        <v>0</v>
      </c>
    </row>
    <row r="1532" spans="4:22">
      <c r="D1532" s="2" t="str">
        <f t="shared" si="111"/>
        <v/>
      </c>
      <c r="V1532" s="4">
        <f t="shared" si="112"/>
        <v>0</v>
      </c>
    </row>
    <row r="1533" spans="4:22">
      <c r="D1533" s="2" t="str">
        <f t="shared" si="111"/>
        <v/>
      </c>
      <c r="V1533" s="4">
        <f t="shared" si="112"/>
        <v>0</v>
      </c>
    </row>
    <row r="1534" spans="4:22">
      <c r="D1534" s="2" t="str">
        <f t="shared" si="111"/>
        <v/>
      </c>
      <c r="V1534" s="4">
        <f t="shared" si="112"/>
        <v>0</v>
      </c>
    </row>
    <row r="1535" spans="4:22">
      <c r="D1535" s="2" t="str">
        <f t="shared" si="111"/>
        <v/>
      </c>
      <c r="V1535" s="4">
        <f t="shared" si="112"/>
        <v>0</v>
      </c>
    </row>
    <row r="1536" spans="4:22">
      <c r="D1536" s="2" t="str">
        <f t="shared" si="111"/>
        <v/>
      </c>
      <c r="V1536" s="4">
        <f t="shared" si="112"/>
        <v>0</v>
      </c>
    </row>
    <row r="1537" spans="4:22">
      <c r="D1537" s="2" t="str">
        <f t="shared" si="111"/>
        <v/>
      </c>
      <c r="V1537" s="4">
        <f t="shared" si="112"/>
        <v>0</v>
      </c>
    </row>
    <row r="1538" spans="4:22">
      <c r="D1538" s="2" t="str">
        <f t="shared" si="111"/>
        <v/>
      </c>
      <c r="V1538" s="4">
        <f t="shared" si="112"/>
        <v>0</v>
      </c>
    </row>
    <row r="1539" spans="4:22">
      <c r="D1539" s="2" t="str">
        <f t="shared" ref="D1539:D1602" si="113">IF(ISNA(VLOOKUP(C1539,AC$1:AE$9999,2,FALSE)),"",VLOOKUP(C1539,AC$1:AE$9999,2,FALSE))</f>
        <v/>
      </c>
      <c r="V1539" s="4">
        <f t="shared" ref="V1539:V1602" si="114">M1539</f>
        <v>0</v>
      </c>
    </row>
    <row r="1540" spans="4:22">
      <c r="D1540" s="2" t="str">
        <f t="shared" si="113"/>
        <v/>
      </c>
      <c r="V1540" s="4">
        <f t="shared" si="114"/>
        <v>0</v>
      </c>
    </row>
    <row r="1541" spans="4:22">
      <c r="D1541" s="2" t="str">
        <f t="shared" si="113"/>
        <v/>
      </c>
      <c r="V1541" s="4">
        <f t="shared" si="114"/>
        <v>0</v>
      </c>
    </row>
    <row r="1542" spans="4:22">
      <c r="D1542" s="2" t="str">
        <f t="shared" si="113"/>
        <v/>
      </c>
      <c r="V1542" s="4">
        <f t="shared" si="114"/>
        <v>0</v>
      </c>
    </row>
    <row r="1543" spans="4:22">
      <c r="D1543" s="2" t="str">
        <f t="shared" si="113"/>
        <v/>
      </c>
      <c r="V1543" s="4">
        <f t="shared" si="114"/>
        <v>0</v>
      </c>
    </row>
    <row r="1544" spans="4:22">
      <c r="D1544" s="2" t="str">
        <f t="shared" si="113"/>
        <v/>
      </c>
      <c r="V1544" s="4">
        <f t="shared" si="114"/>
        <v>0</v>
      </c>
    </row>
    <row r="1545" spans="4:22">
      <c r="D1545" s="2" t="str">
        <f t="shared" si="113"/>
        <v/>
      </c>
      <c r="V1545" s="4">
        <f t="shared" si="114"/>
        <v>0</v>
      </c>
    </row>
    <row r="1546" spans="4:22">
      <c r="D1546" s="2" t="str">
        <f t="shared" si="113"/>
        <v/>
      </c>
      <c r="V1546" s="4">
        <f t="shared" si="114"/>
        <v>0</v>
      </c>
    </row>
    <row r="1547" spans="4:22">
      <c r="D1547" s="2" t="str">
        <f t="shared" si="113"/>
        <v/>
      </c>
      <c r="V1547" s="4">
        <f t="shared" si="114"/>
        <v>0</v>
      </c>
    </row>
    <row r="1548" spans="4:22">
      <c r="D1548" s="2" t="str">
        <f t="shared" si="113"/>
        <v/>
      </c>
      <c r="V1548" s="4">
        <f t="shared" si="114"/>
        <v>0</v>
      </c>
    </row>
    <row r="1549" spans="4:22">
      <c r="D1549" s="2" t="str">
        <f t="shared" si="113"/>
        <v/>
      </c>
      <c r="V1549" s="4">
        <f t="shared" si="114"/>
        <v>0</v>
      </c>
    </row>
    <row r="1550" spans="4:22">
      <c r="D1550" s="2" t="str">
        <f t="shared" si="113"/>
        <v/>
      </c>
      <c r="V1550" s="4">
        <f t="shared" si="114"/>
        <v>0</v>
      </c>
    </row>
    <row r="1551" spans="4:22">
      <c r="D1551" s="2" t="str">
        <f t="shared" si="113"/>
        <v/>
      </c>
      <c r="V1551" s="4">
        <f t="shared" si="114"/>
        <v>0</v>
      </c>
    </row>
    <row r="1552" spans="4:22">
      <c r="D1552" s="2" t="str">
        <f t="shared" si="113"/>
        <v/>
      </c>
      <c r="V1552" s="4">
        <f t="shared" si="114"/>
        <v>0</v>
      </c>
    </row>
    <row r="1553" spans="4:22">
      <c r="D1553" s="2" t="str">
        <f t="shared" si="113"/>
        <v/>
      </c>
      <c r="V1553" s="4">
        <f t="shared" si="114"/>
        <v>0</v>
      </c>
    </row>
    <row r="1554" spans="4:22">
      <c r="D1554" s="2" t="str">
        <f t="shared" si="113"/>
        <v/>
      </c>
      <c r="V1554" s="4">
        <f t="shared" si="114"/>
        <v>0</v>
      </c>
    </row>
    <row r="1555" spans="4:22">
      <c r="D1555" s="2" t="str">
        <f t="shared" si="113"/>
        <v/>
      </c>
      <c r="V1555" s="4">
        <f t="shared" si="114"/>
        <v>0</v>
      </c>
    </row>
    <row r="1556" spans="4:22">
      <c r="D1556" s="2" t="str">
        <f t="shared" si="113"/>
        <v/>
      </c>
      <c r="V1556" s="4">
        <f t="shared" si="114"/>
        <v>0</v>
      </c>
    </row>
    <row r="1557" spans="4:22">
      <c r="D1557" s="2" t="str">
        <f t="shared" si="113"/>
        <v/>
      </c>
      <c r="V1557" s="4">
        <f t="shared" si="114"/>
        <v>0</v>
      </c>
    </row>
    <row r="1558" spans="4:22">
      <c r="D1558" s="2" t="str">
        <f t="shared" si="113"/>
        <v/>
      </c>
      <c r="V1558" s="4">
        <f t="shared" si="114"/>
        <v>0</v>
      </c>
    </row>
    <row r="1559" spans="4:22">
      <c r="D1559" s="2" t="str">
        <f t="shared" si="113"/>
        <v/>
      </c>
      <c r="V1559" s="4">
        <f t="shared" si="114"/>
        <v>0</v>
      </c>
    </row>
    <row r="1560" spans="4:22">
      <c r="D1560" s="2" t="str">
        <f t="shared" si="113"/>
        <v/>
      </c>
      <c r="V1560" s="4">
        <f t="shared" si="114"/>
        <v>0</v>
      </c>
    </row>
    <row r="1561" spans="4:22">
      <c r="D1561" s="2" t="str">
        <f t="shared" si="113"/>
        <v/>
      </c>
      <c r="V1561" s="4">
        <f t="shared" si="114"/>
        <v>0</v>
      </c>
    </row>
    <row r="1562" spans="4:22">
      <c r="D1562" s="2" t="str">
        <f t="shared" si="113"/>
        <v/>
      </c>
      <c r="V1562" s="4">
        <f t="shared" si="114"/>
        <v>0</v>
      </c>
    </row>
    <row r="1563" spans="4:22">
      <c r="D1563" s="2" t="str">
        <f t="shared" si="113"/>
        <v/>
      </c>
      <c r="V1563" s="4">
        <f t="shared" si="114"/>
        <v>0</v>
      </c>
    </row>
    <row r="1564" spans="4:22">
      <c r="D1564" s="2" t="str">
        <f t="shared" si="113"/>
        <v/>
      </c>
      <c r="V1564" s="4">
        <f t="shared" si="114"/>
        <v>0</v>
      </c>
    </row>
    <row r="1565" spans="4:22">
      <c r="D1565" s="2" t="str">
        <f t="shared" si="113"/>
        <v/>
      </c>
      <c r="V1565" s="4">
        <f t="shared" si="114"/>
        <v>0</v>
      </c>
    </row>
    <row r="1566" spans="4:22">
      <c r="D1566" s="2" t="str">
        <f t="shared" si="113"/>
        <v/>
      </c>
      <c r="V1566" s="4">
        <f t="shared" si="114"/>
        <v>0</v>
      </c>
    </row>
    <row r="1567" spans="4:22">
      <c r="D1567" s="2" t="str">
        <f t="shared" si="113"/>
        <v/>
      </c>
      <c r="V1567" s="4">
        <f t="shared" si="114"/>
        <v>0</v>
      </c>
    </row>
    <row r="1568" spans="4:22">
      <c r="D1568" s="2" t="str">
        <f t="shared" si="113"/>
        <v/>
      </c>
      <c r="V1568" s="4">
        <f t="shared" si="114"/>
        <v>0</v>
      </c>
    </row>
    <row r="1569" spans="4:22">
      <c r="D1569" s="2" t="str">
        <f t="shared" si="113"/>
        <v/>
      </c>
      <c r="V1569" s="4">
        <f t="shared" si="114"/>
        <v>0</v>
      </c>
    </row>
    <row r="1570" spans="4:22">
      <c r="D1570" s="2" t="str">
        <f t="shared" si="113"/>
        <v/>
      </c>
      <c r="V1570" s="4">
        <f t="shared" si="114"/>
        <v>0</v>
      </c>
    </row>
    <row r="1571" spans="4:22">
      <c r="D1571" s="2" t="str">
        <f t="shared" si="113"/>
        <v/>
      </c>
      <c r="V1571" s="4">
        <f t="shared" si="114"/>
        <v>0</v>
      </c>
    </row>
    <row r="1572" spans="4:22">
      <c r="D1572" s="2" t="str">
        <f t="shared" si="113"/>
        <v/>
      </c>
      <c r="V1572" s="4">
        <f t="shared" si="114"/>
        <v>0</v>
      </c>
    </row>
    <row r="1573" spans="4:22">
      <c r="D1573" s="2" t="str">
        <f t="shared" si="113"/>
        <v/>
      </c>
      <c r="V1573" s="4">
        <f t="shared" si="114"/>
        <v>0</v>
      </c>
    </row>
    <row r="1574" spans="4:22">
      <c r="D1574" s="2" t="str">
        <f t="shared" si="113"/>
        <v/>
      </c>
      <c r="V1574" s="4">
        <f t="shared" si="114"/>
        <v>0</v>
      </c>
    </row>
    <row r="1575" spans="4:22">
      <c r="D1575" s="2" t="str">
        <f t="shared" si="113"/>
        <v/>
      </c>
      <c r="V1575" s="4">
        <f t="shared" si="114"/>
        <v>0</v>
      </c>
    </row>
    <row r="1576" spans="4:22">
      <c r="D1576" s="2" t="str">
        <f t="shared" si="113"/>
        <v/>
      </c>
      <c r="V1576" s="4">
        <f t="shared" si="114"/>
        <v>0</v>
      </c>
    </row>
    <row r="1577" spans="4:22">
      <c r="D1577" s="2" t="str">
        <f t="shared" si="113"/>
        <v/>
      </c>
      <c r="V1577" s="4">
        <f t="shared" si="114"/>
        <v>0</v>
      </c>
    </row>
    <row r="1578" spans="4:22">
      <c r="D1578" s="2" t="str">
        <f t="shared" si="113"/>
        <v/>
      </c>
      <c r="V1578" s="4">
        <f t="shared" si="114"/>
        <v>0</v>
      </c>
    </row>
    <row r="1579" spans="4:22">
      <c r="D1579" s="2" t="str">
        <f t="shared" si="113"/>
        <v/>
      </c>
      <c r="V1579" s="4">
        <f t="shared" si="114"/>
        <v>0</v>
      </c>
    </row>
    <row r="1580" spans="4:22">
      <c r="D1580" s="2" t="str">
        <f t="shared" si="113"/>
        <v/>
      </c>
      <c r="V1580" s="4">
        <f t="shared" si="114"/>
        <v>0</v>
      </c>
    </row>
    <row r="1581" spans="4:22">
      <c r="D1581" s="2" t="str">
        <f t="shared" si="113"/>
        <v/>
      </c>
      <c r="V1581" s="4">
        <f t="shared" si="114"/>
        <v>0</v>
      </c>
    </row>
    <row r="1582" spans="4:22">
      <c r="D1582" s="2" t="str">
        <f t="shared" si="113"/>
        <v/>
      </c>
      <c r="V1582" s="4">
        <f t="shared" si="114"/>
        <v>0</v>
      </c>
    </row>
    <row r="1583" spans="4:22">
      <c r="D1583" s="2" t="str">
        <f t="shared" si="113"/>
        <v/>
      </c>
      <c r="V1583" s="4">
        <f t="shared" si="114"/>
        <v>0</v>
      </c>
    </row>
    <row r="1584" spans="4:22">
      <c r="D1584" s="2" t="str">
        <f t="shared" si="113"/>
        <v/>
      </c>
      <c r="V1584" s="4">
        <f t="shared" si="114"/>
        <v>0</v>
      </c>
    </row>
    <row r="1585" spans="4:22">
      <c r="D1585" s="2" t="str">
        <f t="shared" si="113"/>
        <v/>
      </c>
      <c r="V1585" s="4">
        <f t="shared" si="114"/>
        <v>0</v>
      </c>
    </row>
    <row r="1586" spans="4:22">
      <c r="D1586" s="2" t="str">
        <f t="shared" si="113"/>
        <v/>
      </c>
      <c r="V1586" s="4">
        <f t="shared" si="114"/>
        <v>0</v>
      </c>
    </row>
    <row r="1587" spans="4:22">
      <c r="D1587" s="2" t="str">
        <f t="shared" si="113"/>
        <v/>
      </c>
      <c r="V1587" s="4">
        <f t="shared" si="114"/>
        <v>0</v>
      </c>
    </row>
    <row r="1588" spans="4:22">
      <c r="D1588" s="2" t="str">
        <f t="shared" si="113"/>
        <v/>
      </c>
      <c r="V1588" s="4">
        <f t="shared" si="114"/>
        <v>0</v>
      </c>
    </row>
    <row r="1589" spans="4:22">
      <c r="D1589" s="2" t="str">
        <f t="shared" si="113"/>
        <v/>
      </c>
      <c r="V1589" s="4">
        <f t="shared" si="114"/>
        <v>0</v>
      </c>
    </row>
    <row r="1590" spans="4:22">
      <c r="D1590" s="2" t="str">
        <f t="shared" si="113"/>
        <v/>
      </c>
      <c r="V1590" s="4">
        <f t="shared" si="114"/>
        <v>0</v>
      </c>
    </row>
    <row r="1591" spans="4:22">
      <c r="D1591" s="2" t="str">
        <f t="shared" si="113"/>
        <v/>
      </c>
      <c r="V1591" s="4">
        <f t="shared" si="114"/>
        <v>0</v>
      </c>
    </row>
    <row r="1592" spans="4:22">
      <c r="D1592" s="2" t="str">
        <f t="shared" si="113"/>
        <v/>
      </c>
      <c r="V1592" s="4">
        <f t="shared" si="114"/>
        <v>0</v>
      </c>
    </row>
    <row r="1593" spans="4:22">
      <c r="D1593" s="2" t="str">
        <f t="shared" si="113"/>
        <v/>
      </c>
      <c r="V1593" s="4">
        <f t="shared" si="114"/>
        <v>0</v>
      </c>
    </row>
    <row r="1594" spans="4:22">
      <c r="D1594" s="2" t="str">
        <f t="shared" si="113"/>
        <v/>
      </c>
      <c r="V1594" s="4">
        <f t="shared" si="114"/>
        <v>0</v>
      </c>
    </row>
    <row r="1595" spans="4:22">
      <c r="D1595" s="2" t="str">
        <f t="shared" si="113"/>
        <v/>
      </c>
      <c r="V1595" s="4">
        <f t="shared" si="114"/>
        <v>0</v>
      </c>
    </row>
    <row r="1596" spans="4:22">
      <c r="D1596" s="2" t="str">
        <f t="shared" si="113"/>
        <v/>
      </c>
      <c r="V1596" s="4">
        <f t="shared" si="114"/>
        <v>0</v>
      </c>
    </row>
    <row r="1597" spans="4:22">
      <c r="D1597" s="2" t="str">
        <f t="shared" si="113"/>
        <v/>
      </c>
      <c r="V1597" s="4">
        <f t="shared" si="114"/>
        <v>0</v>
      </c>
    </row>
    <row r="1598" spans="4:22">
      <c r="D1598" s="2" t="str">
        <f t="shared" si="113"/>
        <v/>
      </c>
      <c r="V1598" s="4">
        <f t="shared" si="114"/>
        <v>0</v>
      </c>
    </row>
    <row r="1599" spans="4:22">
      <c r="D1599" s="2" t="str">
        <f t="shared" si="113"/>
        <v/>
      </c>
      <c r="V1599" s="4">
        <f t="shared" si="114"/>
        <v>0</v>
      </c>
    </row>
    <row r="1600" spans="4:22">
      <c r="D1600" s="2" t="str">
        <f t="shared" si="113"/>
        <v/>
      </c>
      <c r="V1600" s="4">
        <f t="shared" si="114"/>
        <v>0</v>
      </c>
    </row>
    <row r="1601" spans="4:22">
      <c r="D1601" s="2" t="str">
        <f t="shared" si="113"/>
        <v/>
      </c>
      <c r="V1601" s="4">
        <f t="shared" si="114"/>
        <v>0</v>
      </c>
    </row>
    <row r="1602" spans="4:22">
      <c r="D1602" s="2" t="str">
        <f t="shared" si="113"/>
        <v/>
      </c>
      <c r="V1602" s="4">
        <f t="shared" si="114"/>
        <v>0</v>
      </c>
    </row>
    <row r="1603" spans="4:22">
      <c r="D1603" s="2" t="str">
        <f t="shared" ref="D1603:D1666" si="115">IF(ISNA(VLOOKUP(C1603,AC$1:AE$9999,2,FALSE)),"",VLOOKUP(C1603,AC$1:AE$9999,2,FALSE))</f>
        <v/>
      </c>
      <c r="V1603" s="4">
        <f t="shared" ref="V1603:V1666" si="116">M1603</f>
        <v>0</v>
      </c>
    </row>
    <row r="1604" spans="4:22">
      <c r="D1604" s="2" t="str">
        <f t="shared" si="115"/>
        <v/>
      </c>
      <c r="V1604" s="4">
        <f t="shared" si="116"/>
        <v>0</v>
      </c>
    </row>
    <row r="1605" spans="4:22">
      <c r="D1605" s="2" t="str">
        <f t="shared" si="115"/>
        <v/>
      </c>
      <c r="V1605" s="4">
        <f t="shared" si="116"/>
        <v>0</v>
      </c>
    </row>
    <row r="1606" spans="4:22">
      <c r="D1606" s="2" t="str">
        <f t="shared" si="115"/>
        <v/>
      </c>
      <c r="V1606" s="4">
        <f t="shared" si="116"/>
        <v>0</v>
      </c>
    </row>
    <row r="1607" spans="4:22">
      <c r="D1607" s="2" t="str">
        <f t="shared" si="115"/>
        <v/>
      </c>
      <c r="V1607" s="4">
        <f t="shared" si="116"/>
        <v>0</v>
      </c>
    </row>
    <row r="1608" spans="4:22">
      <c r="D1608" s="2" t="str">
        <f t="shared" si="115"/>
        <v/>
      </c>
      <c r="V1608" s="4">
        <f t="shared" si="116"/>
        <v>0</v>
      </c>
    </row>
    <row r="1609" spans="4:22">
      <c r="D1609" s="2" t="str">
        <f t="shared" si="115"/>
        <v/>
      </c>
      <c r="V1609" s="4">
        <f t="shared" si="116"/>
        <v>0</v>
      </c>
    </row>
    <row r="1610" spans="4:22">
      <c r="D1610" s="2" t="str">
        <f t="shared" si="115"/>
        <v/>
      </c>
      <c r="V1610" s="4">
        <f t="shared" si="116"/>
        <v>0</v>
      </c>
    </row>
    <row r="1611" spans="4:22">
      <c r="D1611" s="2" t="str">
        <f t="shared" si="115"/>
        <v/>
      </c>
      <c r="V1611" s="4">
        <f t="shared" si="116"/>
        <v>0</v>
      </c>
    </row>
    <row r="1612" spans="4:22">
      <c r="D1612" s="2" t="str">
        <f t="shared" si="115"/>
        <v/>
      </c>
      <c r="V1612" s="4">
        <f t="shared" si="116"/>
        <v>0</v>
      </c>
    </row>
    <row r="1613" spans="4:22">
      <c r="D1613" s="2" t="str">
        <f t="shared" si="115"/>
        <v/>
      </c>
      <c r="V1613" s="4">
        <f t="shared" si="116"/>
        <v>0</v>
      </c>
    </row>
    <row r="1614" spans="4:22">
      <c r="D1614" s="2" t="str">
        <f t="shared" si="115"/>
        <v/>
      </c>
      <c r="V1614" s="4">
        <f t="shared" si="116"/>
        <v>0</v>
      </c>
    </row>
    <row r="1615" spans="4:22">
      <c r="D1615" s="2" t="str">
        <f t="shared" si="115"/>
        <v/>
      </c>
      <c r="V1615" s="4">
        <f t="shared" si="116"/>
        <v>0</v>
      </c>
    </row>
    <row r="1616" spans="4:22">
      <c r="D1616" s="2" t="str">
        <f t="shared" si="115"/>
        <v/>
      </c>
      <c r="V1616" s="4">
        <f t="shared" si="116"/>
        <v>0</v>
      </c>
    </row>
    <row r="1617" spans="4:22">
      <c r="D1617" s="2" t="str">
        <f t="shared" si="115"/>
        <v/>
      </c>
      <c r="V1617" s="4">
        <f t="shared" si="116"/>
        <v>0</v>
      </c>
    </row>
    <row r="1618" spans="4:22">
      <c r="D1618" s="2" t="str">
        <f t="shared" si="115"/>
        <v/>
      </c>
      <c r="V1618" s="4">
        <f t="shared" si="116"/>
        <v>0</v>
      </c>
    </row>
    <row r="1619" spans="4:22">
      <c r="D1619" s="2" t="str">
        <f t="shared" si="115"/>
        <v/>
      </c>
      <c r="V1619" s="4">
        <f t="shared" si="116"/>
        <v>0</v>
      </c>
    </row>
    <row r="1620" spans="4:22">
      <c r="D1620" s="2" t="str">
        <f t="shared" si="115"/>
        <v/>
      </c>
      <c r="V1620" s="4">
        <f t="shared" si="116"/>
        <v>0</v>
      </c>
    </row>
    <row r="1621" spans="4:22">
      <c r="D1621" s="2" t="str">
        <f t="shared" si="115"/>
        <v/>
      </c>
      <c r="V1621" s="4">
        <f t="shared" si="116"/>
        <v>0</v>
      </c>
    </row>
    <row r="1622" spans="4:22">
      <c r="D1622" s="2" t="str">
        <f t="shared" si="115"/>
        <v/>
      </c>
      <c r="V1622" s="4">
        <f t="shared" si="116"/>
        <v>0</v>
      </c>
    </row>
    <row r="1623" spans="4:22">
      <c r="D1623" s="2" t="str">
        <f t="shared" si="115"/>
        <v/>
      </c>
      <c r="V1623" s="4">
        <f t="shared" si="116"/>
        <v>0</v>
      </c>
    </row>
    <row r="1624" spans="4:22">
      <c r="D1624" s="2" t="str">
        <f t="shared" si="115"/>
        <v/>
      </c>
      <c r="V1624" s="4">
        <f t="shared" si="116"/>
        <v>0</v>
      </c>
    </row>
    <row r="1625" spans="4:22">
      <c r="D1625" s="2" t="str">
        <f t="shared" si="115"/>
        <v/>
      </c>
      <c r="V1625" s="4">
        <f t="shared" si="116"/>
        <v>0</v>
      </c>
    </row>
    <row r="1626" spans="4:22">
      <c r="D1626" s="2" t="str">
        <f t="shared" si="115"/>
        <v/>
      </c>
      <c r="V1626" s="4">
        <f t="shared" si="116"/>
        <v>0</v>
      </c>
    </row>
    <row r="1627" spans="4:22">
      <c r="D1627" s="2" t="str">
        <f t="shared" si="115"/>
        <v/>
      </c>
      <c r="V1627" s="4">
        <f t="shared" si="116"/>
        <v>0</v>
      </c>
    </row>
    <row r="1628" spans="4:22">
      <c r="D1628" s="2" t="str">
        <f t="shared" si="115"/>
        <v/>
      </c>
      <c r="V1628" s="4">
        <f t="shared" si="116"/>
        <v>0</v>
      </c>
    </row>
    <row r="1629" spans="4:22">
      <c r="D1629" s="2" t="str">
        <f t="shared" si="115"/>
        <v/>
      </c>
      <c r="V1629" s="4">
        <f t="shared" si="116"/>
        <v>0</v>
      </c>
    </row>
    <row r="1630" spans="4:22">
      <c r="D1630" s="2" t="str">
        <f t="shared" si="115"/>
        <v/>
      </c>
      <c r="V1630" s="4">
        <f t="shared" si="116"/>
        <v>0</v>
      </c>
    </row>
    <row r="1631" spans="4:22">
      <c r="D1631" s="2" t="str">
        <f t="shared" si="115"/>
        <v/>
      </c>
      <c r="V1631" s="4">
        <f t="shared" si="116"/>
        <v>0</v>
      </c>
    </row>
    <row r="1632" spans="4:22">
      <c r="D1632" s="2" t="str">
        <f t="shared" si="115"/>
        <v/>
      </c>
      <c r="V1632" s="4">
        <f t="shared" si="116"/>
        <v>0</v>
      </c>
    </row>
    <row r="1633" spans="4:22">
      <c r="D1633" s="2" t="str">
        <f t="shared" si="115"/>
        <v/>
      </c>
      <c r="V1633" s="4">
        <f t="shared" si="116"/>
        <v>0</v>
      </c>
    </row>
    <row r="1634" spans="4:22">
      <c r="D1634" s="2" t="str">
        <f t="shared" si="115"/>
        <v/>
      </c>
      <c r="V1634" s="4">
        <f t="shared" si="116"/>
        <v>0</v>
      </c>
    </row>
    <row r="1635" spans="4:22">
      <c r="D1635" s="2" t="str">
        <f t="shared" si="115"/>
        <v/>
      </c>
      <c r="V1635" s="4">
        <f t="shared" si="116"/>
        <v>0</v>
      </c>
    </row>
    <row r="1636" spans="4:22">
      <c r="D1636" s="2" t="str">
        <f t="shared" si="115"/>
        <v/>
      </c>
      <c r="V1636" s="4">
        <f t="shared" si="116"/>
        <v>0</v>
      </c>
    </row>
    <row r="1637" spans="4:22">
      <c r="D1637" s="2" t="str">
        <f t="shared" si="115"/>
        <v/>
      </c>
      <c r="V1637" s="4">
        <f t="shared" si="116"/>
        <v>0</v>
      </c>
    </row>
    <row r="1638" spans="4:22">
      <c r="D1638" s="2" t="str">
        <f t="shared" si="115"/>
        <v/>
      </c>
      <c r="V1638" s="4">
        <f t="shared" si="116"/>
        <v>0</v>
      </c>
    </row>
    <row r="1639" spans="4:22">
      <c r="D1639" s="2" t="str">
        <f t="shared" si="115"/>
        <v/>
      </c>
      <c r="V1639" s="4">
        <f t="shared" si="116"/>
        <v>0</v>
      </c>
    </row>
    <row r="1640" spans="4:22">
      <c r="D1640" s="2" t="str">
        <f t="shared" si="115"/>
        <v/>
      </c>
      <c r="V1640" s="4">
        <f t="shared" si="116"/>
        <v>0</v>
      </c>
    </row>
    <row r="1641" spans="4:22">
      <c r="D1641" s="2" t="str">
        <f t="shared" si="115"/>
        <v/>
      </c>
      <c r="V1641" s="4">
        <f t="shared" si="116"/>
        <v>0</v>
      </c>
    </row>
    <row r="1642" spans="4:22">
      <c r="D1642" s="2" t="str">
        <f t="shared" si="115"/>
        <v/>
      </c>
      <c r="V1642" s="4">
        <f t="shared" si="116"/>
        <v>0</v>
      </c>
    </row>
    <row r="1643" spans="4:22">
      <c r="D1643" s="2" t="str">
        <f t="shared" si="115"/>
        <v/>
      </c>
      <c r="V1643" s="4">
        <f t="shared" si="116"/>
        <v>0</v>
      </c>
    </row>
    <row r="1644" spans="4:22">
      <c r="D1644" s="2" t="str">
        <f t="shared" si="115"/>
        <v/>
      </c>
      <c r="V1644" s="4">
        <f t="shared" si="116"/>
        <v>0</v>
      </c>
    </row>
    <row r="1645" spans="4:22">
      <c r="D1645" s="2" t="str">
        <f t="shared" si="115"/>
        <v/>
      </c>
      <c r="V1645" s="4">
        <f t="shared" si="116"/>
        <v>0</v>
      </c>
    </row>
    <row r="1646" spans="4:22">
      <c r="D1646" s="2" t="str">
        <f t="shared" si="115"/>
        <v/>
      </c>
      <c r="V1646" s="4">
        <f t="shared" si="116"/>
        <v>0</v>
      </c>
    </row>
    <row r="1647" spans="4:22">
      <c r="D1647" s="2" t="str">
        <f t="shared" si="115"/>
        <v/>
      </c>
      <c r="V1647" s="4">
        <f t="shared" si="116"/>
        <v>0</v>
      </c>
    </row>
    <row r="1648" spans="4:22">
      <c r="D1648" s="2" t="str">
        <f t="shared" si="115"/>
        <v/>
      </c>
      <c r="V1648" s="4">
        <f t="shared" si="116"/>
        <v>0</v>
      </c>
    </row>
    <row r="1649" spans="4:22">
      <c r="D1649" s="2" t="str">
        <f t="shared" si="115"/>
        <v/>
      </c>
      <c r="V1649" s="4">
        <f t="shared" si="116"/>
        <v>0</v>
      </c>
    </row>
    <row r="1650" spans="4:22">
      <c r="D1650" s="2" t="str">
        <f t="shared" si="115"/>
        <v/>
      </c>
      <c r="V1650" s="4">
        <f t="shared" si="116"/>
        <v>0</v>
      </c>
    </row>
    <row r="1651" spans="4:22">
      <c r="D1651" s="2" t="str">
        <f t="shared" si="115"/>
        <v/>
      </c>
      <c r="V1651" s="4">
        <f t="shared" si="116"/>
        <v>0</v>
      </c>
    </row>
    <row r="1652" spans="4:22">
      <c r="D1652" s="2" t="str">
        <f t="shared" si="115"/>
        <v/>
      </c>
      <c r="V1652" s="4">
        <f t="shared" si="116"/>
        <v>0</v>
      </c>
    </row>
    <row r="1653" spans="4:22">
      <c r="D1653" s="2" t="str">
        <f t="shared" si="115"/>
        <v/>
      </c>
      <c r="V1653" s="4">
        <f t="shared" si="116"/>
        <v>0</v>
      </c>
    </row>
    <row r="1654" spans="4:22">
      <c r="D1654" s="2" t="str">
        <f t="shared" si="115"/>
        <v/>
      </c>
      <c r="V1654" s="4">
        <f t="shared" si="116"/>
        <v>0</v>
      </c>
    </row>
    <row r="1655" spans="4:22">
      <c r="D1655" s="2" t="str">
        <f t="shared" si="115"/>
        <v/>
      </c>
      <c r="V1655" s="4">
        <f t="shared" si="116"/>
        <v>0</v>
      </c>
    </row>
    <row r="1656" spans="4:22">
      <c r="D1656" s="2" t="str">
        <f t="shared" si="115"/>
        <v/>
      </c>
      <c r="V1656" s="4">
        <f t="shared" si="116"/>
        <v>0</v>
      </c>
    </row>
    <row r="1657" spans="4:22">
      <c r="D1657" s="2" t="str">
        <f t="shared" si="115"/>
        <v/>
      </c>
      <c r="V1657" s="4">
        <f t="shared" si="116"/>
        <v>0</v>
      </c>
    </row>
    <row r="1658" spans="4:22">
      <c r="D1658" s="2" t="str">
        <f t="shared" si="115"/>
        <v/>
      </c>
      <c r="V1658" s="4">
        <f t="shared" si="116"/>
        <v>0</v>
      </c>
    </row>
    <row r="1659" spans="4:22">
      <c r="D1659" s="2" t="str">
        <f t="shared" si="115"/>
        <v/>
      </c>
      <c r="V1659" s="4">
        <f t="shared" si="116"/>
        <v>0</v>
      </c>
    </row>
    <row r="1660" spans="4:22">
      <c r="D1660" s="2" t="str">
        <f t="shared" si="115"/>
        <v/>
      </c>
      <c r="V1660" s="4">
        <f t="shared" si="116"/>
        <v>0</v>
      </c>
    </row>
    <row r="1661" spans="4:22">
      <c r="D1661" s="2" t="str">
        <f t="shared" si="115"/>
        <v/>
      </c>
      <c r="V1661" s="4">
        <f t="shared" si="116"/>
        <v>0</v>
      </c>
    </row>
    <row r="1662" spans="4:22">
      <c r="D1662" s="2" t="str">
        <f t="shared" si="115"/>
        <v/>
      </c>
      <c r="V1662" s="4">
        <f t="shared" si="116"/>
        <v>0</v>
      </c>
    </row>
    <row r="1663" spans="4:22">
      <c r="D1663" s="2" t="str">
        <f t="shared" si="115"/>
        <v/>
      </c>
      <c r="V1663" s="4">
        <f t="shared" si="116"/>
        <v>0</v>
      </c>
    </row>
    <row r="1664" spans="4:22">
      <c r="D1664" s="2" t="str">
        <f t="shared" si="115"/>
        <v/>
      </c>
      <c r="V1664" s="4">
        <f t="shared" si="116"/>
        <v>0</v>
      </c>
    </row>
    <row r="1665" spans="4:22">
      <c r="D1665" s="2" t="str">
        <f t="shared" si="115"/>
        <v/>
      </c>
      <c r="V1665" s="4">
        <f t="shared" si="116"/>
        <v>0</v>
      </c>
    </row>
    <row r="1666" spans="4:22">
      <c r="D1666" s="2" t="str">
        <f t="shared" si="115"/>
        <v/>
      </c>
      <c r="V1666" s="4">
        <f t="shared" si="116"/>
        <v>0</v>
      </c>
    </row>
    <row r="1667" spans="4:22">
      <c r="D1667" s="2" t="str">
        <f t="shared" ref="D1667:D1730" si="117">IF(ISNA(VLOOKUP(C1667,AC$1:AE$9999,2,FALSE)),"",VLOOKUP(C1667,AC$1:AE$9999,2,FALSE))</f>
        <v/>
      </c>
      <c r="V1667" s="4">
        <f t="shared" ref="V1667:V1730" si="118">M1667</f>
        <v>0</v>
      </c>
    </row>
    <row r="1668" spans="4:22">
      <c r="D1668" s="2" t="str">
        <f t="shared" si="117"/>
        <v/>
      </c>
      <c r="V1668" s="4">
        <f t="shared" si="118"/>
        <v>0</v>
      </c>
    </row>
    <row r="1669" spans="4:22">
      <c r="D1669" s="2" t="str">
        <f t="shared" si="117"/>
        <v/>
      </c>
      <c r="V1669" s="4">
        <f t="shared" si="118"/>
        <v>0</v>
      </c>
    </row>
    <row r="1670" spans="4:22">
      <c r="D1670" s="2" t="str">
        <f t="shared" si="117"/>
        <v/>
      </c>
      <c r="V1670" s="4">
        <f t="shared" si="118"/>
        <v>0</v>
      </c>
    </row>
    <row r="1671" spans="4:22">
      <c r="D1671" s="2" t="str">
        <f t="shared" si="117"/>
        <v/>
      </c>
      <c r="V1671" s="4">
        <f t="shared" si="118"/>
        <v>0</v>
      </c>
    </row>
    <row r="1672" spans="4:22">
      <c r="D1672" s="2" t="str">
        <f t="shared" si="117"/>
        <v/>
      </c>
      <c r="V1672" s="4">
        <f t="shared" si="118"/>
        <v>0</v>
      </c>
    </row>
    <row r="1673" spans="4:22">
      <c r="D1673" s="2" t="str">
        <f t="shared" si="117"/>
        <v/>
      </c>
      <c r="V1673" s="4">
        <f t="shared" si="118"/>
        <v>0</v>
      </c>
    </row>
    <row r="1674" spans="4:22">
      <c r="D1674" s="2" t="str">
        <f t="shared" si="117"/>
        <v/>
      </c>
      <c r="V1674" s="4">
        <f t="shared" si="118"/>
        <v>0</v>
      </c>
    </row>
    <row r="1675" spans="4:22">
      <c r="D1675" s="2" t="str">
        <f t="shared" si="117"/>
        <v/>
      </c>
      <c r="V1675" s="4">
        <f t="shared" si="118"/>
        <v>0</v>
      </c>
    </row>
    <row r="1676" spans="4:22">
      <c r="D1676" s="2" t="str">
        <f t="shared" si="117"/>
        <v/>
      </c>
      <c r="V1676" s="4">
        <f t="shared" si="118"/>
        <v>0</v>
      </c>
    </row>
    <row r="1677" spans="4:22">
      <c r="D1677" s="2" t="str">
        <f t="shared" si="117"/>
        <v/>
      </c>
      <c r="V1677" s="4">
        <f t="shared" si="118"/>
        <v>0</v>
      </c>
    </row>
    <row r="1678" spans="4:22">
      <c r="D1678" s="2" t="str">
        <f t="shared" si="117"/>
        <v/>
      </c>
      <c r="V1678" s="4">
        <f t="shared" si="118"/>
        <v>0</v>
      </c>
    </row>
    <row r="1679" spans="4:22">
      <c r="D1679" s="2" t="str">
        <f t="shared" si="117"/>
        <v/>
      </c>
      <c r="V1679" s="4">
        <f t="shared" si="118"/>
        <v>0</v>
      </c>
    </row>
    <row r="1680" spans="4:22">
      <c r="D1680" s="2" t="str">
        <f t="shared" si="117"/>
        <v/>
      </c>
      <c r="V1680" s="4">
        <f t="shared" si="118"/>
        <v>0</v>
      </c>
    </row>
    <row r="1681" spans="4:22">
      <c r="D1681" s="2" t="str">
        <f t="shared" si="117"/>
        <v/>
      </c>
      <c r="V1681" s="4">
        <f t="shared" si="118"/>
        <v>0</v>
      </c>
    </row>
    <row r="1682" spans="4:22">
      <c r="D1682" s="2" t="str">
        <f t="shared" si="117"/>
        <v/>
      </c>
      <c r="V1682" s="4">
        <f t="shared" si="118"/>
        <v>0</v>
      </c>
    </row>
    <row r="1683" spans="4:22">
      <c r="D1683" s="2" t="str">
        <f t="shared" si="117"/>
        <v/>
      </c>
      <c r="V1683" s="4">
        <f t="shared" si="118"/>
        <v>0</v>
      </c>
    </row>
    <row r="1684" spans="4:22">
      <c r="D1684" s="2" t="str">
        <f t="shared" si="117"/>
        <v/>
      </c>
      <c r="V1684" s="4">
        <f t="shared" si="118"/>
        <v>0</v>
      </c>
    </row>
    <row r="1685" spans="4:22">
      <c r="D1685" s="2" t="str">
        <f t="shared" si="117"/>
        <v/>
      </c>
      <c r="V1685" s="4">
        <f t="shared" si="118"/>
        <v>0</v>
      </c>
    </row>
    <row r="1686" spans="4:22">
      <c r="D1686" s="2" t="str">
        <f t="shared" si="117"/>
        <v/>
      </c>
      <c r="V1686" s="4">
        <f t="shared" si="118"/>
        <v>0</v>
      </c>
    </row>
    <row r="1687" spans="4:22">
      <c r="D1687" s="2" t="str">
        <f t="shared" si="117"/>
        <v/>
      </c>
      <c r="V1687" s="4">
        <f t="shared" si="118"/>
        <v>0</v>
      </c>
    </row>
    <row r="1688" spans="4:22">
      <c r="D1688" s="2" t="str">
        <f t="shared" si="117"/>
        <v/>
      </c>
      <c r="V1688" s="4">
        <f t="shared" si="118"/>
        <v>0</v>
      </c>
    </row>
    <row r="1689" spans="4:22">
      <c r="D1689" s="2" t="str">
        <f t="shared" si="117"/>
        <v/>
      </c>
      <c r="V1689" s="4">
        <f t="shared" si="118"/>
        <v>0</v>
      </c>
    </row>
    <row r="1690" spans="4:22">
      <c r="D1690" s="2" t="str">
        <f t="shared" si="117"/>
        <v/>
      </c>
      <c r="V1690" s="4">
        <f t="shared" si="118"/>
        <v>0</v>
      </c>
    </row>
    <row r="1691" spans="4:22">
      <c r="D1691" s="2" t="str">
        <f t="shared" si="117"/>
        <v/>
      </c>
      <c r="V1691" s="4">
        <f t="shared" si="118"/>
        <v>0</v>
      </c>
    </row>
    <row r="1692" spans="4:22">
      <c r="D1692" s="2" t="str">
        <f t="shared" si="117"/>
        <v/>
      </c>
      <c r="V1692" s="4">
        <f t="shared" si="118"/>
        <v>0</v>
      </c>
    </row>
    <row r="1693" spans="4:22">
      <c r="D1693" s="2" t="str">
        <f t="shared" si="117"/>
        <v/>
      </c>
      <c r="V1693" s="4">
        <f t="shared" si="118"/>
        <v>0</v>
      </c>
    </row>
    <row r="1694" spans="4:22">
      <c r="D1694" s="2" t="str">
        <f t="shared" si="117"/>
        <v/>
      </c>
      <c r="V1694" s="4">
        <f t="shared" si="118"/>
        <v>0</v>
      </c>
    </row>
    <row r="1695" spans="4:22">
      <c r="D1695" s="2" t="str">
        <f t="shared" si="117"/>
        <v/>
      </c>
      <c r="V1695" s="4">
        <f t="shared" si="118"/>
        <v>0</v>
      </c>
    </row>
    <row r="1696" spans="4:22">
      <c r="D1696" s="2" t="str">
        <f t="shared" si="117"/>
        <v/>
      </c>
      <c r="V1696" s="4">
        <f t="shared" si="118"/>
        <v>0</v>
      </c>
    </row>
    <row r="1697" spans="4:22">
      <c r="D1697" s="2" t="str">
        <f t="shared" si="117"/>
        <v/>
      </c>
      <c r="V1697" s="4">
        <f t="shared" si="118"/>
        <v>0</v>
      </c>
    </row>
    <row r="1698" spans="4:22">
      <c r="D1698" s="2" t="str">
        <f t="shared" si="117"/>
        <v/>
      </c>
      <c r="V1698" s="4">
        <f t="shared" si="118"/>
        <v>0</v>
      </c>
    </row>
    <row r="1699" spans="4:22">
      <c r="D1699" s="2" t="str">
        <f t="shared" si="117"/>
        <v/>
      </c>
      <c r="V1699" s="4">
        <f t="shared" si="118"/>
        <v>0</v>
      </c>
    </row>
    <row r="1700" spans="4:22">
      <c r="D1700" s="2" t="str">
        <f t="shared" si="117"/>
        <v/>
      </c>
      <c r="V1700" s="4">
        <f t="shared" si="118"/>
        <v>0</v>
      </c>
    </row>
    <row r="1701" spans="4:22">
      <c r="D1701" s="2" t="str">
        <f t="shared" si="117"/>
        <v/>
      </c>
      <c r="V1701" s="4">
        <f t="shared" si="118"/>
        <v>0</v>
      </c>
    </row>
    <row r="1702" spans="4:22">
      <c r="D1702" s="2" t="str">
        <f t="shared" si="117"/>
        <v/>
      </c>
      <c r="V1702" s="4">
        <f t="shared" si="118"/>
        <v>0</v>
      </c>
    </row>
    <row r="1703" spans="4:22">
      <c r="D1703" s="2" t="str">
        <f t="shared" si="117"/>
        <v/>
      </c>
      <c r="V1703" s="4">
        <f t="shared" si="118"/>
        <v>0</v>
      </c>
    </row>
    <row r="1704" spans="4:22">
      <c r="D1704" s="2" t="str">
        <f t="shared" si="117"/>
        <v/>
      </c>
      <c r="V1704" s="4">
        <f t="shared" si="118"/>
        <v>0</v>
      </c>
    </row>
    <row r="1705" spans="4:22">
      <c r="D1705" s="2" t="str">
        <f t="shared" si="117"/>
        <v/>
      </c>
      <c r="V1705" s="4">
        <f t="shared" si="118"/>
        <v>0</v>
      </c>
    </row>
    <row r="1706" spans="4:22">
      <c r="D1706" s="2" t="str">
        <f t="shared" si="117"/>
        <v/>
      </c>
      <c r="V1706" s="4">
        <f t="shared" si="118"/>
        <v>0</v>
      </c>
    </row>
    <row r="1707" spans="4:22">
      <c r="D1707" s="2" t="str">
        <f t="shared" si="117"/>
        <v/>
      </c>
      <c r="V1707" s="4">
        <f t="shared" si="118"/>
        <v>0</v>
      </c>
    </row>
    <row r="1708" spans="4:22">
      <c r="D1708" s="2" t="str">
        <f t="shared" si="117"/>
        <v/>
      </c>
      <c r="V1708" s="4">
        <f t="shared" si="118"/>
        <v>0</v>
      </c>
    </row>
    <row r="1709" spans="4:22">
      <c r="D1709" s="2" t="str">
        <f t="shared" si="117"/>
        <v/>
      </c>
      <c r="V1709" s="4">
        <f t="shared" si="118"/>
        <v>0</v>
      </c>
    </row>
    <row r="1710" spans="4:22">
      <c r="D1710" s="2" t="str">
        <f t="shared" si="117"/>
        <v/>
      </c>
      <c r="V1710" s="4">
        <f t="shared" si="118"/>
        <v>0</v>
      </c>
    </row>
    <row r="1711" spans="4:22">
      <c r="D1711" s="2" t="str">
        <f t="shared" si="117"/>
        <v/>
      </c>
      <c r="V1711" s="4">
        <f t="shared" si="118"/>
        <v>0</v>
      </c>
    </row>
    <row r="1712" spans="4:22">
      <c r="D1712" s="2" t="str">
        <f t="shared" si="117"/>
        <v/>
      </c>
      <c r="V1712" s="4">
        <f t="shared" si="118"/>
        <v>0</v>
      </c>
    </row>
    <row r="1713" spans="4:22">
      <c r="D1713" s="2" t="str">
        <f t="shared" si="117"/>
        <v/>
      </c>
      <c r="V1713" s="4">
        <f t="shared" si="118"/>
        <v>0</v>
      </c>
    </row>
    <row r="1714" spans="4:22">
      <c r="D1714" s="2" t="str">
        <f t="shared" si="117"/>
        <v/>
      </c>
      <c r="V1714" s="4">
        <f t="shared" si="118"/>
        <v>0</v>
      </c>
    </row>
    <row r="1715" spans="4:22">
      <c r="D1715" s="2" t="str">
        <f t="shared" si="117"/>
        <v/>
      </c>
      <c r="V1715" s="4">
        <f t="shared" si="118"/>
        <v>0</v>
      </c>
    </row>
    <row r="1716" spans="4:22">
      <c r="D1716" s="2" t="str">
        <f t="shared" si="117"/>
        <v/>
      </c>
      <c r="V1716" s="4">
        <f t="shared" si="118"/>
        <v>0</v>
      </c>
    </row>
    <row r="1717" spans="4:22">
      <c r="D1717" s="2" t="str">
        <f t="shared" si="117"/>
        <v/>
      </c>
      <c r="V1717" s="4">
        <f t="shared" si="118"/>
        <v>0</v>
      </c>
    </row>
    <row r="1718" spans="4:22">
      <c r="D1718" s="2" t="str">
        <f t="shared" si="117"/>
        <v/>
      </c>
      <c r="V1718" s="4">
        <f t="shared" si="118"/>
        <v>0</v>
      </c>
    </row>
    <row r="1719" spans="4:22">
      <c r="D1719" s="2" t="str">
        <f t="shared" si="117"/>
        <v/>
      </c>
      <c r="V1719" s="4">
        <f t="shared" si="118"/>
        <v>0</v>
      </c>
    </row>
    <row r="1720" spans="4:22">
      <c r="D1720" s="2" t="str">
        <f t="shared" si="117"/>
        <v/>
      </c>
      <c r="V1720" s="4">
        <f t="shared" si="118"/>
        <v>0</v>
      </c>
    </row>
    <row r="1721" spans="4:22">
      <c r="D1721" s="2" t="str">
        <f t="shared" si="117"/>
        <v/>
      </c>
      <c r="V1721" s="4">
        <f t="shared" si="118"/>
        <v>0</v>
      </c>
    </row>
    <row r="1722" spans="4:22">
      <c r="D1722" s="2" t="str">
        <f t="shared" si="117"/>
        <v/>
      </c>
      <c r="V1722" s="4">
        <f t="shared" si="118"/>
        <v>0</v>
      </c>
    </row>
    <row r="1723" spans="4:22">
      <c r="D1723" s="2" t="str">
        <f t="shared" si="117"/>
        <v/>
      </c>
      <c r="V1723" s="4">
        <f t="shared" si="118"/>
        <v>0</v>
      </c>
    </row>
    <row r="1724" spans="4:22">
      <c r="D1724" s="2" t="str">
        <f t="shared" si="117"/>
        <v/>
      </c>
      <c r="V1724" s="4">
        <f t="shared" si="118"/>
        <v>0</v>
      </c>
    </row>
    <row r="1725" spans="4:22">
      <c r="D1725" s="2" t="str">
        <f t="shared" si="117"/>
        <v/>
      </c>
      <c r="V1725" s="4">
        <f t="shared" si="118"/>
        <v>0</v>
      </c>
    </row>
    <row r="1726" spans="4:22">
      <c r="D1726" s="2" t="str">
        <f t="shared" si="117"/>
        <v/>
      </c>
      <c r="V1726" s="4">
        <f t="shared" si="118"/>
        <v>0</v>
      </c>
    </row>
    <row r="1727" spans="4:22">
      <c r="D1727" s="2" t="str">
        <f t="shared" si="117"/>
        <v/>
      </c>
      <c r="V1727" s="4">
        <f t="shared" si="118"/>
        <v>0</v>
      </c>
    </row>
    <row r="1728" spans="4:22">
      <c r="D1728" s="2" t="str">
        <f t="shared" si="117"/>
        <v/>
      </c>
      <c r="V1728" s="4">
        <f t="shared" si="118"/>
        <v>0</v>
      </c>
    </row>
    <row r="1729" spans="4:22">
      <c r="D1729" s="2" t="str">
        <f t="shared" si="117"/>
        <v/>
      </c>
      <c r="V1729" s="4">
        <f t="shared" si="118"/>
        <v>0</v>
      </c>
    </row>
    <row r="1730" spans="4:22">
      <c r="D1730" s="2" t="str">
        <f t="shared" si="117"/>
        <v/>
      </c>
      <c r="V1730" s="4">
        <f t="shared" si="118"/>
        <v>0</v>
      </c>
    </row>
    <row r="1731" spans="4:22">
      <c r="D1731" s="2" t="str">
        <f t="shared" ref="D1731:D1794" si="119">IF(ISNA(VLOOKUP(C1731,AC$1:AE$9999,2,FALSE)),"",VLOOKUP(C1731,AC$1:AE$9999,2,FALSE))</f>
        <v/>
      </c>
      <c r="V1731" s="4">
        <f t="shared" ref="V1731:V1794" si="120">M1731</f>
        <v>0</v>
      </c>
    </row>
    <row r="1732" spans="4:22">
      <c r="D1732" s="2" t="str">
        <f t="shared" si="119"/>
        <v/>
      </c>
      <c r="V1732" s="4">
        <f t="shared" si="120"/>
        <v>0</v>
      </c>
    </row>
    <row r="1733" spans="4:22">
      <c r="D1733" s="2" t="str">
        <f t="shared" si="119"/>
        <v/>
      </c>
      <c r="V1733" s="4">
        <f t="shared" si="120"/>
        <v>0</v>
      </c>
    </row>
    <row r="1734" spans="4:22">
      <c r="D1734" s="2" t="str">
        <f t="shared" si="119"/>
        <v/>
      </c>
      <c r="V1734" s="4">
        <f t="shared" si="120"/>
        <v>0</v>
      </c>
    </row>
    <row r="1735" spans="4:22">
      <c r="D1735" s="2" t="str">
        <f t="shared" si="119"/>
        <v/>
      </c>
      <c r="V1735" s="4">
        <f t="shared" si="120"/>
        <v>0</v>
      </c>
    </row>
    <row r="1736" spans="4:22">
      <c r="D1736" s="2" t="str">
        <f t="shared" si="119"/>
        <v/>
      </c>
      <c r="V1736" s="4">
        <f t="shared" si="120"/>
        <v>0</v>
      </c>
    </row>
    <row r="1737" spans="4:22">
      <c r="D1737" s="2" t="str">
        <f t="shared" si="119"/>
        <v/>
      </c>
      <c r="V1737" s="4">
        <f t="shared" si="120"/>
        <v>0</v>
      </c>
    </row>
    <row r="1738" spans="4:22">
      <c r="D1738" s="2" t="str">
        <f t="shared" si="119"/>
        <v/>
      </c>
      <c r="V1738" s="4">
        <f t="shared" si="120"/>
        <v>0</v>
      </c>
    </row>
    <row r="1739" spans="4:22">
      <c r="D1739" s="2" t="str">
        <f t="shared" si="119"/>
        <v/>
      </c>
      <c r="V1739" s="4">
        <f t="shared" si="120"/>
        <v>0</v>
      </c>
    </row>
    <row r="1740" spans="4:22">
      <c r="D1740" s="2" t="str">
        <f t="shared" si="119"/>
        <v/>
      </c>
      <c r="V1740" s="4">
        <f t="shared" si="120"/>
        <v>0</v>
      </c>
    </row>
    <row r="1741" spans="4:22">
      <c r="D1741" s="2" t="str">
        <f t="shared" si="119"/>
        <v/>
      </c>
      <c r="V1741" s="4">
        <f t="shared" si="120"/>
        <v>0</v>
      </c>
    </row>
    <row r="1742" spans="4:22">
      <c r="D1742" s="2" t="str">
        <f t="shared" si="119"/>
        <v/>
      </c>
      <c r="V1742" s="4">
        <f t="shared" si="120"/>
        <v>0</v>
      </c>
    </row>
    <row r="1743" spans="4:22">
      <c r="D1743" s="2" t="str">
        <f t="shared" si="119"/>
        <v/>
      </c>
      <c r="V1743" s="4">
        <f t="shared" si="120"/>
        <v>0</v>
      </c>
    </row>
    <row r="1744" spans="4:22">
      <c r="D1744" s="2" t="str">
        <f t="shared" si="119"/>
        <v/>
      </c>
      <c r="V1744" s="4">
        <f t="shared" si="120"/>
        <v>0</v>
      </c>
    </row>
    <row r="1745" spans="4:22">
      <c r="D1745" s="2" t="str">
        <f t="shared" si="119"/>
        <v/>
      </c>
      <c r="V1745" s="4">
        <f t="shared" si="120"/>
        <v>0</v>
      </c>
    </row>
    <row r="1746" spans="4:22">
      <c r="D1746" s="2" t="str">
        <f t="shared" si="119"/>
        <v/>
      </c>
      <c r="V1746" s="4">
        <f t="shared" si="120"/>
        <v>0</v>
      </c>
    </row>
    <row r="1747" spans="4:22">
      <c r="D1747" s="2" t="str">
        <f t="shared" si="119"/>
        <v/>
      </c>
      <c r="V1747" s="4">
        <f t="shared" si="120"/>
        <v>0</v>
      </c>
    </row>
    <row r="1748" spans="4:22">
      <c r="D1748" s="2" t="str">
        <f t="shared" si="119"/>
        <v/>
      </c>
      <c r="V1748" s="4">
        <f t="shared" si="120"/>
        <v>0</v>
      </c>
    </row>
    <row r="1749" spans="4:22">
      <c r="D1749" s="2" t="str">
        <f t="shared" si="119"/>
        <v/>
      </c>
      <c r="V1749" s="4">
        <f t="shared" si="120"/>
        <v>0</v>
      </c>
    </row>
    <row r="1750" spans="4:22">
      <c r="D1750" s="2" t="str">
        <f t="shared" si="119"/>
        <v/>
      </c>
      <c r="V1750" s="4">
        <f t="shared" si="120"/>
        <v>0</v>
      </c>
    </row>
    <row r="1751" spans="4:22">
      <c r="D1751" s="2" t="str">
        <f t="shared" si="119"/>
        <v/>
      </c>
      <c r="V1751" s="4">
        <f t="shared" si="120"/>
        <v>0</v>
      </c>
    </row>
    <row r="1752" spans="4:22">
      <c r="D1752" s="2" t="str">
        <f t="shared" si="119"/>
        <v/>
      </c>
      <c r="V1752" s="4">
        <f t="shared" si="120"/>
        <v>0</v>
      </c>
    </row>
    <row r="1753" spans="4:22">
      <c r="D1753" s="2" t="str">
        <f t="shared" si="119"/>
        <v/>
      </c>
      <c r="V1753" s="4">
        <f t="shared" si="120"/>
        <v>0</v>
      </c>
    </row>
    <row r="1754" spans="4:22">
      <c r="D1754" s="2" t="str">
        <f t="shared" si="119"/>
        <v/>
      </c>
      <c r="V1754" s="4">
        <f t="shared" si="120"/>
        <v>0</v>
      </c>
    </row>
    <row r="1755" spans="4:22">
      <c r="D1755" s="2" t="str">
        <f t="shared" si="119"/>
        <v/>
      </c>
      <c r="V1755" s="4">
        <f t="shared" si="120"/>
        <v>0</v>
      </c>
    </row>
    <row r="1756" spans="4:22">
      <c r="D1756" s="2" t="str">
        <f t="shared" si="119"/>
        <v/>
      </c>
      <c r="V1756" s="4">
        <f t="shared" si="120"/>
        <v>0</v>
      </c>
    </row>
    <row r="1757" spans="4:22">
      <c r="D1757" s="2" t="str">
        <f t="shared" si="119"/>
        <v/>
      </c>
      <c r="V1757" s="4">
        <f t="shared" si="120"/>
        <v>0</v>
      </c>
    </row>
    <row r="1758" spans="4:22">
      <c r="D1758" s="2" t="str">
        <f t="shared" si="119"/>
        <v/>
      </c>
      <c r="V1758" s="4">
        <f t="shared" si="120"/>
        <v>0</v>
      </c>
    </row>
    <row r="1759" spans="4:22">
      <c r="D1759" s="2" t="str">
        <f t="shared" si="119"/>
        <v/>
      </c>
      <c r="V1759" s="4">
        <f t="shared" si="120"/>
        <v>0</v>
      </c>
    </row>
    <row r="1760" spans="4:22">
      <c r="D1760" s="2" t="str">
        <f t="shared" si="119"/>
        <v/>
      </c>
      <c r="V1760" s="4">
        <f t="shared" si="120"/>
        <v>0</v>
      </c>
    </row>
    <row r="1761" spans="4:22">
      <c r="D1761" s="2" t="str">
        <f t="shared" si="119"/>
        <v/>
      </c>
      <c r="V1761" s="4">
        <f t="shared" si="120"/>
        <v>0</v>
      </c>
    </row>
    <row r="1762" spans="4:22">
      <c r="D1762" s="2" t="str">
        <f t="shared" si="119"/>
        <v/>
      </c>
      <c r="V1762" s="4">
        <f t="shared" si="120"/>
        <v>0</v>
      </c>
    </row>
    <row r="1763" spans="4:22">
      <c r="D1763" s="2" t="str">
        <f t="shared" si="119"/>
        <v/>
      </c>
      <c r="V1763" s="4">
        <f t="shared" si="120"/>
        <v>0</v>
      </c>
    </row>
    <row r="1764" spans="4:22">
      <c r="D1764" s="2" t="str">
        <f t="shared" si="119"/>
        <v/>
      </c>
      <c r="V1764" s="4">
        <f t="shared" si="120"/>
        <v>0</v>
      </c>
    </row>
    <row r="1765" spans="4:22">
      <c r="D1765" s="2" t="str">
        <f t="shared" si="119"/>
        <v/>
      </c>
      <c r="V1765" s="4">
        <f t="shared" si="120"/>
        <v>0</v>
      </c>
    </row>
    <row r="1766" spans="4:22">
      <c r="D1766" s="2" t="str">
        <f t="shared" si="119"/>
        <v/>
      </c>
      <c r="V1766" s="4">
        <f t="shared" si="120"/>
        <v>0</v>
      </c>
    </row>
    <row r="1767" spans="4:22">
      <c r="D1767" s="2" t="str">
        <f t="shared" si="119"/>
        <v/>
      </c>
      <c r="V1767" s="4">
        <f t="shared" si="120"/>
        <v>0</v>
      </c>
    </row>
    <row r="1768" spans="4:22">
      <c r="D1768" s="2" t="str">
        <f t="shared" si="119"/>
        <v/>
      </c>
      <c r="V1768" s="4">
        <f t="shared" si="120"/>
        <v>0</v>
      </c>
    </row>
    <row r="1769" spans="4:22">
      <c r="D1769" s="2" t="str">
        <f t="shared" si="119"/>
        <v/>
      </c>
      <c r="V1769" s="4">
        <f t="shared" si="120"/>
        <v>0</v>
      </c>
    </row>
    <row r="1770" spans="4:22">
      <c r="D1770" s="2" t="str">
        <f t="shared" si="119"/>
        <v/>
      </c>
      <c r="V1770" s="4">
        <f t="shared" si="120"/>
        <v>0</v>
      </c>
    </row>
    <row r="1771" spans="4:22">
      <c r="D1771" s="2" t="str">
        <f t="shared" si="119"/>
        <v/>
      </c>
      <c r="V1771" s="4">
        <f t="shared" si="120"/>
        <v>0</v>
      </c>
    </row>
    <row r="1772" spans="4:22">
      <c r="D1772" s="2" t="str">
        <f t="shared" si="119"/>
        <v/>
      </c>
      <c r="V1772" s="4">
        <f t="shared" si="120"/>
        <v>0</v>
      </c>
    </row>
    <row r="1773" spans="4:22">
      <c r="D1773" s="2" t="str">
        <f t="shared" si="119"/>
        <v/>
      </c>
      <c r="V1773" s="4">
        <f t="shared" si="120"/>
        <v>0</v>
      </c>
    </row>
    <row r="1774" spans="4:22">
      <c r="D1774" s="2" t="str">
        <f t="shared" si="119"/>
        <v/>
      </c>
      <c r="V1774" s="4">
        <f t="shared" si="120"/>
        <v>0</v>
      </c>
    </row>
    <row r="1775" spans="4:22">
      <c r="D1775" s="2" t="str">
        <f t="shared" si="119"/>
        <v/>
      </c>
      <c r="V1775" s="4">
        <f t="shared" si="120"/>
        <v>0</v>
      </c>
    </row>
    <row r="1776" spans="4:22">
      <c r="D1776" s="2" t="str">
        <f t="shared" si="119"/>
        <v/>
      </c>
      <c r="V1776" s="4">
        <f t="shared" si="120"/>
        <v>0</v>
      </c>
    </row>
    <row r="1777" spans="4:22">
      <c r="D1777" s="2" t="str">
        <f t="shared" si="119"/>
        <v/>
      </c>
      <c r="V1777" s="4">
        <f t="shared" si="120"/>
        <v>0</v>
      </c>
    </row>
    <row r="1778" spans="4:22">
      <c r="D1778" s="2" t="str">
        <f t="shared" si="119"/>
        <v/>
      </c>
      <c r="V1778" s="4">
        <f t="shared" si="120"/>
        <v>0</v>
      </c>
    </row>
    <row r="1779" spans="4:22">
      <c r="D1779" s="2" t="str">
        <f t="shared" si="119"/>
        <v/>
      </c>
      <c r="V1779" s="4">
        <f t="shared" si="120"/>
        <v>0</v>
      </c>
    </row>
    <row r="1780" spans="4:22">
      <c r="D1780" s="2" t="str">
        <f t="shared" si="119"/>
        <v/>
      </c>
      <c r="V1780" s="4">
        <f t="shared" si="120"/>
        <v>0</v>
      </c>
    </row>
    <row r="1781" spans="4:22">
      <c r="D1781" s="2" t="str">
        <f t="shared" si="119"/>
        <v/>
      </c>
      <c r="V1781" s="4">
        <f t="shared" si="120"/>
        <v>0</v>
      </c>
    </row>
    <row r="1782" spans="4:22">
      <c r="D1782" s="2" t="str">
        <f t="shared" si="119"/>
        <v/>
      </c>
      <c r="V1782" s="4">
        <f t="shared" si="120"/>
        <v>0</v>
      </c>
    </row>
    <row r="1783" spans="4:22">
      <c r="D1783" s="2" t="str">
        <f t="shared" si="119"/>
        <v/>
      </c>
      <c r="V1783" s="4">
        <f t="shared" si="120"/>
        <v>0</v>
      </c>
    </row>
    <row r="1784" spans="4:22">
      <c r="D1784" s="2" t="str">
        <f t="shared" si="119"/>
        <v/>
      </c>
      <c r="V1784" s="4">
        <f t="shared" si="120"/>
        <v>0</v>
      </c>
    </row>
    <row r="1785" spans="4:22">
      <c r="D1785" s="2" t="str">
        <f t="shared" si="119"/>
        <v/>
      </c>
      <c r="V1785" s="4">
        <f t="shared" si="120"/>
        <v>0</v>
      </c>
    </row>
    <row r="1786" spans="4:22">
      <c r="D1786" s="2" t="str">
        <f t="shared" si="119"/>
        <v/>
      </c>
      <c r="V1786" s="4">
        <f t="shared" si="120"/>
        <v>0</v>
      </c>
    </row>
    <row r="1787" spans="4:22">
      <c r="D1787" s="2" t="str">
        <f t="shared" si="119"/>
        <v/>
      </c>
      <c r="V1787" s="4">
        <f t="shared" si="120"/>
        <v>0</v>
      </c>
    </row>
    <row r="1788" spans="4:22">
      <c r="D1788" s="2" t="str">
        <f t="shared" si="119"/>
        <v/>
      </c>
      <c r="V1788" s="4">
        <f t="shared" si="120"/>
        <v>0</v>
      </c>
    </row>
    <row r="1789" spans="4:22">
      <c r="D1789" s="2" t="str">
        <f t="shared" si="119"/>
        <v/>
      </c>
      <c r="V1789" s="4">
        <f t="shared" si="120"/>
        <v>0</v>
      </c>
    </row>
    <row r="1790" spans="4:22">
      <c r="D1790" s="2" t="str">
        <f t="shared" si="119"/>
        <v/>
      </c>
      <c r="V1790" s="4">
        <f t="shared" si="120"/>
        <v>0</v>
      </c>
    </row>
    <row r="1791" spans="4:22">
      <c r="D1791" s="2" t="str">
        <f t="shared" si="119"/>
        <v/>
      </c>
      <c r="V1791" s="4">
        <f t="shared" si="120"/>
        <v>0</v>
      </c>
    </row>
    <row r="1792" spans="4:22">
      <c r="D1792" s="2" t="str">
        <f t="shared" si="119"/>
        <v/>
      </c>
      <c r="V1792" s="4">
        <f t="shared" si="120"/>
        <v>0</v>
      </c>
    </row>
    <row r="1793" spans="4:22">
      <c r="D1793" s="2" t="str">
        <f t="shared" si="119"/>
        <v/>
      </c>
      <c r="V1793" s="4">
        <f t="shared" si="120"/>
        <v>0</v>
      </c>
    </row>
    <row r="1794" spans="4:22">
      <c r="D1794" s="2" t="str">
        <f t="shared" si="119"/>
        <v/>
      </c>
      <c r="V1794" s="4">
        <f t="shared" si="120"/>
        <v>0</v>
      </c>
    </row>
    <row r="1795" spans="4:22">
      <c r="D1795" s="2" t="str">
        <f t="shared" ref="D1795:D1858" si="121">IF(ISNA(VLOOKUP(C1795,AC$1:AE$9999,2,FALSE)),"",VLOOKUP(C1795,AC$1:AE$9999,2,FALSE))</f>
        <v/>
      </c>
      <c r="V1795" s="4">
        <f t="shared" ref="V1795:V1858" si="122">M1795</f>
        <v>0</v>
      </c>
    </row>
    <row r="1796" spans="4:22">
      <c r="D1796" s="2" t="str">
        <f t="shared" si="121"/>
        <v/>
      </c>
      <c r="V1796" s="4">
        <f t="shared" si="122"/>
        <v>0</v>
      </c>
    </row>
    <row r="1797" spans="4:22">
      <c r="D1797" s="2" t="str">
        <f t="shared" si="121"/>
        <v/>
      </c>
      <c r="V1797" s="4">
        <f t="shared" si="122"/>
        <v>0</v>
      </c>
    </row>
    <row r="1798" spans="4:22">
      <c r="D1798" s="2" t="str">
        <f t="shared" si="121"/>
        <v/>
      </c>
      <c r="V1798" s="4">
        <f t="shared" si="122"/>
        <v>0</v>
      </c>
    </row>
    <row r="1799" spans="4:22">
      <c r="D1799" s="2" t="str">
        <f t="shared" si="121"/>
        <v/>
      </c>
      <c r="V1799" s="4">
        <f t="shared" si="122"/>
        <v>0</v>
      </c>
    </row>
    <row r="1800" spans="4:22">
      <c r="D1800" s="2" t="str">
        <f t="shared" si="121"/>
        <v/>
      </c>
      <c r="V1800" s="4">
        <f t="shared" si="122"/>
        <v>0</v>
      </c>
    </row>
    <row r="1801" spans="4:22">
      <c r="D1801" s="2" t="str">
        <f t="shared" si="121"/>
        <v/>
      </c>
      <c r="V1801" s="4">
        <f t="shared" si="122"/>
        <v>0</v>
      </c>
    </row>
    <row r="1802" spans="4:22">
      <c r="D1802" s="2" t="str">
        <f t="shared" si="121"/>
        <v/>
      </c>
      <c r="V1802" s="4">
        <f t="shared" si="122"/>
        <v>0</v>
      </c>
    </row>
    <row r="1803" spans="4:22">
      <c r="D1803" s="2" t="str">
        <f t="shared" si="121"/>
        <v/>
      </c>
      <c r="V1803" s="4">
        <f t="shared" si="122"/>
        <v>0</v>
      </c>
    </row>
    <row r="1804" spans="4:22">
      <c r="D1804" s="2" t="str">
        <f t="shared" si="121"/>
        <v/>
      </c>
      <c r="V1804" s="4">
        <f t="shared" si="122"/>
        <v>0</v>
      </c>
    </row>
    <row r="1805" spans="4:22">
      <c r="D1805" s="2" t="str">
        <f t="shared" si="121"/>
        <v/>
      </c>
      <c r="V1805" s="4">
        <f t="shared" si="122"/>
        <v>0</v>
      </c>
    </row>
    <row r="1806" spans="4:22">
      <c r="D1806" s="2" t="str">
        <f t="shared" si="121"/>
        <v/>
      </c>
      <c r="V1806" s="4">
        <f t="shared" si="122"/>
        <v>0</v>
      </c>
    </row>
    <row r="1807" spans="4:22">
      <c r="D1807" s="2" t="str">
        <f t="shared" si="121"/>
        <v/>
      </c>
      <c r="V1807" s="4">
        <f t="shared" si="122"/>
        <v>0</v>
      </c>
    </row>
    <row r="1808" spans="4:22">
      <c r="D1808" s="2" t="str">
        <f t="shared" si="121"/>
        <v/>
      </c>
      <c r="V1808" s="4">
        <f t="shared" si="122"/>
        <v>0</v>
      </c>
    </row>
    <row r="1809" spans="4:22">
      <c r="D1809" s="2" t="str">
        <f t="shared" si="121"/>
        <v/>
      </c>
      <c r="V1809" s="4">
        <f t="shared" si="122"/>
        <v>0</v>
      </c>
    </row>
    <row r="1810" spans="4:22">
      <c r="D1810" s="2" t="str">
        <f t="shared" si="121"/>
        <v/>
      </c>
      <c r="V1810" s="4">
        <f t="shared" si="122"/>
        <v>0</v>
      </c>
    </row>
    <row r="1811" spans="4:22">
      <c r="D1811" s="2" t="str">
        <f t="shared" si="121"/>
        <v/>
      </c>
      <c r="V1811" s="4">
        <f t="shared" si="122"/>
        <v>0</v>
      </c>
    </row>
    <row r="1812" spans="4:22">
      <c r="D1812" s="2" t="str">
        <f t="shared" si="121"/>
        <v/>
      </c>
      <c r="V1812" s="4">
        <f t="shared" si="122"/>
        <v>0</v>
      </c>
    </row>
    <row r="1813" spans="4:22">
      <c r="D1813" s="2" t="str">
        <f t="shared" si="121"/>
        <v/>
      </c>
      <c r="V1813" s="4">
        <f t="shared" si="122"/>
        <v>0</v>
      </c>
    </row>
    <row r="1814" spans="4:22">
      <c r="D1814" s="2" t="str">
        <f t="shared" si="121"/>
        <v/>
      </c>
      <c r="V1814" s="4">
        <f t="shared" si="122"/>
        <v>0</v>
      </c>
    </row>
    <row r="1815" spans="4:22">
      <c r="D1815" s="2" t="str">
        <f t="shared" si="121"/>
        <v/>
      </c>
      <c r="V1815" s="4">
        <f t="shared" si="122"/>
        <v>0</v>
      </c>
    </row>
    <row r="1816" spans="4:22">
      <c r="D1816" s="2" t="str">
        <f t="shared" si="121"/>
        <v/>
      </c>
      <c r="V1816" s="4">
        <f t="shared" si="122"/>
        <v>0</v>
      </c>
    </row>
    <row r="1817" spans="4:22">
      <c r="D1817" s="2" t="str">
        <f t="shared" si="121"/>
        <v/>
      </c>
      <c r="V1817" s="4">
        <f t="shared" si="122"/>
        <v>0</v>
      </c>
    </row>
    <row r="1818" spans="4:22">
      <c r="D1818" s="2" t="str">
        <f t="shared" si="121"/>
        <v/>
      </c>
      <c r="V1818" s="4">
        <f t="shared" si="122"/>
        <v>0</v>
      </c>
    </row>
    <row r="1819" spans="4:22">
      <c r="D1819" s="2" t="str">
        <f t="shared" si="121"/>
        <v/>
      </c>
      <c r="V1819" s="4">
        <f t="shared" si="122"/>
        <v>0</v>
      </c>
    </row>
    <row r="1820" spans="4:22">
      <c r="D1820" s="2" t="str">
        <f t="shared" si="121"/>
        <v/>
      </c>
      <c r="V1820" s="4">
        <f t="shared" si="122"/>
        <v>0</v>
      </c>
    </row>
    <row r="1821" spans="4:22">
      <c r="D1821" s="2" t="str">
        <f t="shared" si="121"/>
        <v/>
      </c>
      <c r="V1821" s="4">
        <f t="shared" si="122"/>
        <v>0</v>
      </c>
    </row>
    <row r="1822" spans="4:22">
      <c r="D1822" s="2" t="str">
        <f t="shared" si="121"/>
        <v/>
      </c>
      <c r="V1822" s="4">
        <f t="shared" si="122"/>
        <v>0</v>
      </c>
    </row>
    <row r="1823" spans="4:22">
      <c r="D1823" s="2" t="str">
        <f t="shared" si="121"/>
        <v/>
      </c>
      <c r="V1823" s="4">
        <f t="shared" si="122"/>
        <v>0</v>
      </c>
    </row>
    <row r="1824" spans="4:22">
      <c r="D1824" s="2" t="str">
        <f t="shared" si="121"/>
        <v/>
      </c>
      <c r="V1824" s="4">
        <f t="shared" si="122"/>
        <v>0</v>
      </c>
    </row>
    <row r="1825" spans="4:22">
      <c r="D1825" s="2" t="str">
        <f t="shared" si="121"/>
        <v/>
      </c>
      <c r="V1825" s="4">
        <f t="shared" si="122"/>
        <v>0</v>
      </c>
    </row>
    <row r="1826" spans="4:22">
      <c r="D1826" s="2" t="str">
        <f t="shared" si="121"/>
        <v/>
      </c>
      <c r="V1826" s="4">
        <f t="shared" si="122"/>
        <v>0</v>
      </c>
    </row>
    <row r="1827" spans="4:22">
      <c r="D1827" s="2" t="str">
        <f t="shared" si="121"/>
        <v/>
      </c>
      <c r="V1827" s="4">
        <f t="shared" si="122"/>
        <v>0</v>
      </c>
    </row>
    <row r="1828" spans="4:22">
      <c r="D1828" s="2" t="str">
        <f t="shared" si="121"/>
        <v/>
      </c>
      <c r="V1828" s="4">
        <f t="shared" si="122"/>
        <v>0</v>
      </c>
    </row>
    <row r="1829" spans="4:22">
      <c r="D1829" s="2" t="str">
        <f t="shared" si="121"/>
        <v/>
      </c>
      <c r="V1829" s="4">
        <f t="shared" si="122"/>
        <v>0</v>
      </c>
    </row>
    <row r="1830" spans="4:22">
      <c r="D1830" s="2" t="str">
        <f t="shared" si="121"/>
        <v/>
      </c>
      <c r="V1830" s="4">
        <f t="shared" si="122"/>
        <v>0</v>
      </c>
    </row>
    <row r="1831" spans="4:22">
      <c r="D1831" s="2" t="str">
        <f t="shared" si="121"/>
        <v/>
      </c>
      <c r="V1831" s="4">
        <f t="shared" si="122"/>
        <v>0</v>
      </c>
    </row>
    <row r="1832" spans="4:22">
      <c r="D1832" s="2" t="str">
        <f t="shared" si="121"/>
        <v/>
      </c>
      <c r="V1832" s="4">
        <f t="shared" si="122"/>
        <v>0</v>
      </c>
    </row>
    <row r="1833" spans="4:22">
      <c r="D1833" s="2" t="str">
        <f t="shared" si="121"/>
        <v/>
      </c>
      <c r="V1833" s="4">
        <f t="shared" si="122"/>
        <v>0</v>
      </c>
    </row>
    <row r="1834" spans="4:22">
      <c r="D1834" s="2" t="str">
        <f t="shared" si="121"/>
        <v/>
      </c>
      <c r="V1834" s="4">
        <f t="shared" si="122"/>
        <v>0</v>
      </c>
    </row>
    <row r="1835" spans="4:22">
      <c r="D1835" s="2" t="str">
        <f t="shared" si="121"/>
        <v/>
      </c>
      <c r="V1835" s="4">
        <f t="shared" si="122"/>
        <v>0</v>
      </c>
    </row>
    <row r="1836" spans="4:22">
      <c r="D1836" s="2" t="str">
        <f t="shared" si="121"/>
        <v/>
      </c>
      <c r="V1836" s="4">
        <f t="shared" si="122"/>
        <v>0</v>
      </c>
    </row>
    <row r="1837" spans="4:22">
      <c r="D1837" s="2" t="str">
        <f t="shared" si="121"/>
        <v/>
      </c>
      <c r="V1837" s="4">
        <f t="shared" si="122"/>
        <v>0</v>
      </c>
    </row>
    <row r="1838" spans="4:22">
      <c r="D1838" s="2" t="str">
        <f t="shared" si="121"/>
        <v/>
      </c>
      <c r="V1838" s="4">
        <f t="shared" si="122"/>
        <v>0</v>
      </c>
    </row>
    <row r="1839" spans="4:22">
      <c r="D1839" s="2" t="str">
        <f t="shared" si="121"/>
        <v/>
      </c>
      <c r="V1839" s="4">
        <f t="shared" si="122"/>
        <v>0</v>
      </c>
    </row>
    <row r="1840" spans="4:22">
      <c r="D1840" s="2" t="str">
        <f t="shared" si="121"/>
        <v/>
      </c>
      <c r="V1840" s="4">
        <f t="shared" si="122"/>
        <v>0</v>
      </c>
    </row>
    <row r="1841" spans="4:22">
      <c r="D1841" s="2" t="str">
        <f t="shared" si="121"/>
        <v/>
      </c>
      <c r="V1841" s="4">
        <f t="shared" si="122"/>
        <v>0</v>
      </c>
    </row>
    <row r="1842" spans="4:22">
      <c r="D1842" s="2" t="str">
        <f t="shared" si="121"/>
        <v/>
      </c>
      <c r="V1842" s="4">
        <f t="shared" si="122"/>
        <v>0</v>
      </c>
    </row>
    <row r="1843" spans="4:22">
      <c r="D1843" s="2" t="str">
        <f t="shared" si="121"/>
        <v/>
      </c>
      <c r="V1843" s="4">
        <f t="shared" si="122"/>
        <v>0</v>
      </c>
    </row>
    <row r="1844" spans="4:22">
      <c r="D1844" s="2" t="str">
        <f t="shared" si="121"/>
        <v/>
      </c>
      <c r="V1844" s="4">
        <f t="shared" si="122"/>
        <v>0</v>
      </c>
    </row>
    <row r="1845" spans="4:22">
      <c r="D1845" s="2" t="str">
        <f t="shared" si="121"/>
        <v/>
      </c>
      <c r="V1845" s="4">
        <f t="shared" si="122"/>
        <v>0</v>
      </c>
    </row>
    <row r="1846" spans="4:22">
      <c r="D1846" s="2" t="str">
        <f t="shared" si="121"/>
        <v/>
      </c>
      <c r="V1846" s="4">
        <f t="shared" si="122"/>
        <v>0</v>
      </c>
    </row>
    <row r="1847" spans="4:22">
      <c r="D1847" s="2" t="str">
        <f t="shared" si="121"/>
        <v/>
      </c>
      <c r="V1847" s="4">
        <f t="shared" si="122"/>
        <v>0</v>
      </c>
    </row>
    <row r="1848" spans="4:22">
      <c r="D1848" s="2" t="str">
        <f t="shared" si="121"/>
        <v/>
      </c>
      <c r="V1848" s="4">
        <f t="shared" si="122"/>
        <v>0</v>
      </c>
    </row>
    <row r="1849" spans="4:22">
      <c r="D1849" s="2" t="str">
        <f t="shared" si="121"/>
        <v/>
      </c>
      <c r="V1849" s="4">
        <f t="shared" si="122"/>
        <v>0</v>
      </c>
    </row>
    <row r="1850" spans="4:22">
      <c r="D1850" s="2" t="str">
        <f t="shared" si="121"/>
        <v/>
      </c>
      <c r="V1850" s="4">
        <f t="shared" si="122"/>
        <v>0</v>
      </c>
    </row>
    <row r="1851" spans="4:22">
      <c r="D1851" s="2" t="str">
        <f t="shared" si="121"/>
        <v/>
      </c>
      <c r="V1851" s="4">
        <f t="shared" si="122"/>
        <v>0</v>
      </c>
    </row>
    <row r="1852" spans="4:22">
      <c r="D1852" s="2" t="str">
        <f t="shared" si="121"/>
        <v/>
      </c>
      <c r="V1852" s="4">
        <f t="shared" si="122"/>
        <v>0</v>
      </c>
    </row>
    <row r="1853" spans="4:22">
      <c r="D1853" s="2" t="str">
        <f t="shared" si="121"/>
        <v/>
      </c>
      <c r="V1853" s="4">
        <f t="shared" si="122"/>
        <v>0</v>
      </c>
    </row>
    <row r="1854" spans="4:22">
      <c r="D1854" s="2" t="str">
        <f t="shared" si="121"/>
        <v/>
      </c>
      <c r="V1854" s="4">
        <f t="shared" si="122"/>
        <v>0</v>
      </c>
    </row>
    <row r="1855" spans="4:22">
      <c r="D1855" s="2" t="str">
        <f t="shared" si="121"/>
        <v/>
      </c>
      <c r="V1855" s="4">
        <f t="shared" si="122"/>
        <v>0</v>
      </c>
    </row>
    <row r="1856" spans="4:22">
      <c r="D1856" s="2" t="str">
        <f t="shared" si="121"/>
        <v/>
      </c>
      <c r="V1856" s="4">
        <f t="shared" si="122"/>
        <v>0</v>
      </c>
    </row>
    <row r="1857" spans="4:22">
      <c r="D1857" s="2" t="str">
        <f t="shared" si="121"/>
        <v/>
      </c>
      <c r="V1857" s="4">
        <f t="shared" si="122"/>
        <v>0</v>
      </c>
    </row>
    <row r="1858" spans="4:22">
      <c r="D1858" s="2" t="str">
        <f t="shared" si="121"/>
        <v/>
      </c>
      <c r="V1858" s="4">
        <f t="shared" si="122"/>
        <v>0</v>
      </c>
    </row>
    <row r="1859" spans="4:22">
      <c r="D1859" s="2" t="str">
        <f t="shared" ref="D1859:D1922" si="123">IF(ISNA(VLOOKUP(C1859,AC$1:AE$9999,2,FALSE)),"",VLOOKUP(C1859,AC$1:AE$9999,2,FALSE))</f>
        <v/>
      </c>
      <c r="V1859" s="4">
        <f t="shared" ref="V1859:V1922" si="124">M1859</f>
        <v>0</v>
      </c>
    </row>
    <row r="1860" spans="4:22">
      <c r="D1860" s="2" t="str">
        <f t="shared" si="123"/>
        <v/>
      </c>
      <c r="V1860" s="4">
        <f t="shared" si="124"/>
        <v>0</v>
      </c>
    </row>
    <row r="1861" spans="4:22">
      <c r="D1861" s="2" t="str">
        <f t="shared" si="123"/>
        <v/>
      </c>
      <c r="V1861" s="4">
        <f t="shared" si="124"/>
        <v>0</v>
      </c>
    </row>
    <row r="1862" spans="4:22">
      <c r="D1862" s="2" t="str">
        <f t="shared" si="123"/>
        <v/>
      </c>
      <c r="V1862" s="4">
        <f t="shared" si="124"/>
        <v>0</v>
      </c>
    </row>
    <row r="1863" spans="4:22">
      <c r="D1863" s="2" t="str">
        <f t="shared" si="123"/>
        <v/>
      </c>
      <c r="V1863" s="4">
        <f t="shared" si="124"/>
        <v>0</v>
      </c>
    </row>
    <row r="1864" spans="4:22">
      <c r="D1864" s="2" t="str">
        <f t="shared" si="123"/>
        <v/>
      </c>
      <c r="V1864" s="4">
        <f t="shared" si="124"/>
        <v>0</v>
      </c>
    </row>
    <row r="1865" spans="4:22">
      <c r="D1865" s="2" t="str">
        <f t="shared" si="123"/>
        <v/>
      </c>
      <c r="V1865" s="4">
        <f t="shared" si="124"/>
        <v>0</v>
      </c>
    </row>
    <row r="1866" spans="4:22">
      <c r="D1866" s="2" t="str">
        <f t="shared" si="123"/>
        <v/>
      </c>
      <c r="V1866" s="4">
        <f t="shared" si="124"/>
        <v>0</v>
      </c>
    </row>
    <row r="1867" spans="4:22">
      <c r="D1867" s="2" t="str">
        <f t="shared" si="123"/>
        <v/>
      </c>
      <c r="V1867" s="4">
        <f t="shared" si="124"/>
        <v>0</v>
      </c>
    </row>
    <row r="1868" spans="4:22">
      <c r="D1868" s="2" t="str">
        <f t="shared" si="123"/>
        <v/>
      </c>
      <c r="V1868" s="4">
        <f t="shared" si="124"/>
        <v>0</v>
      </c>
    </row>
    <row r="1869" spans="4:22">
      <c r="D1869" s="2" t="str">
        <f t="shared" si="123"/>
        <v/>
      </c>
      <c r="V1869" s="4">
        <f t="shared" si="124"/>
        <v>0</v>
      </c>
    </row>
    <row r="1870" spans="4:22">
      <c r="D1870" s="2" t="str">
        <f t="shared" si="123"/>
        <v/>
      </c>
      <c r="V1870" s="4">
        <f t="shared" si="124"/>
        <v>0</v>
      </c>
    </row>
    <row r="1871" spans="4:22">
      <c r="D1871" s="2" t="str">
        <f t="shared" si="123"/>
        <v/>
      </c>
      <c r="V1871" s="4">
        <f t="shared" si="124"/>
        <v>0</v>
      </c>
    </row>
    <row r="1872" spans="4:22">
      <c r="D1872" s="2" t="str">
        <f t="shared" si="123"/>
        <v/>
      </c>
      <c r="V1872" s="4">
        <f t="shared" si="124"/>
        <v>0</v>
      </c>
    </row>
    <row r="1873" spans="4:22">
      <c r="D1873" s="2" t="str">
        <f t="shared" si="123"/>
        <v/>
      </c>
      <c r="V1873" s="4">
        <f t="shared" si="124"/>
        <v>0</v>
      </c>
    </row>
    <row r="1874" spans="4:22">
      <c r="D1874" s="2" t="str">
        <f t="shared" si="123"/>
        <v/>
      </c>
      <c r="V1874" s="4">
        <f t="shared" si="124"/>
        <v>0</v>
      </c>
    </row>
    <row r="1875" spans="4:22">
      <c r="D1875" s="2" t="str">
        <f t="shared" si="123"/>
        <v/>
      </c>
      <c r="V1875" s="4">
        <f t="shared" si="124"/>
        <v>0</v>
      </c>
    </row>
    <row r="1876" spans="4:22">
      <c r="D1876" s="2" t="str">
        <f t="shared" si="123"/>
        <v/>
      </c>
      <c r="V1876" s="4">
        <f t="shared" si="124"/>
        <v>0</v>
      </c>
    </row>
    <row r="1877" spans="4:22">
      <c r="D1877" s="2" t="str">
        <f t="shared" si="123"/>
        <v/>
      </c>
      <c r="V1877" s="4">
        <f t="shared" si="124"/>
        <v>0</v>
      </c>
    </row>
    <row r="1878" spans="4:22">
      <c r="D1878" s="2" t="str">
        <f t="shared" si="123"/>
        <v/>
      </c>
      <c r="V1878" s="4">
        <f t="shared" si="124"/>
        <v>0</v>
      </c>
    </row>
    <row r="1879" spans="4:22">
      <c r="D1879" s="2" t="str">
        <f t="shared" si="123"/>
        <v/>
      </c>
      <c r="V1879" s="4">
        <f t="shared" si="124"/>
        <v>0</v>
      </c>
    </row>
    <row r="1880" spans="4:22">
      <c r="D1880" s="2" t="str">
        <f t="shared" si="123"/>
        <v/>
      </c>
      <c r="V1880" s="4">
        <f t="shared" si="124"/>
        <v>0</v>
      </c>
    </row>
    <row r="1881" spans="4:22">
      <c r="D1881" s="2" t="str">
        <f t="shared" si="123"/>
        <v/>
      </c>
      <c r="V1881" s="4">
        <f t="shared" si="124"/>
        <v>0</v>
      </c>
    </row>
    <row r="1882" spans="4:22">
      <c r="D1882" s="2" t="str">
        <f t="shared" si="123"/>
        <v/>
      </c>
      <c r="V1882" s="4">
        <f t="shared" si="124"/>
        <v>0</v>
      </c>
    </row>
    <row r="1883" spans="4:22">
      <c r="D1883" s="2" t="str">
        <f t="shared" si="123"/>
        <v/>
      </c>
      <c r="V1883" s="4">
        <f t="shared" si="124"/>
        <v>0</v>
      </c>
    </row>
    <row r="1884" spans="4:22">
      <c r="D1884" s="2" t="str">
        <f t="shared" si="123"/>
        <v/>
      </c>
      <c r="V1884" s="4">
        <f t="shared" si="124"/>
        <v>0</v>
      </c>
    </row>
    <row r="1885" spans="4:22">
      <c r="D1885" s="2" t="str">
        <f t="shared" si="123"/>
        <v/>
      </c>
      <c r="V1885" s="4">
        <f t="shared" si="124"/>
        <v>0</v>
      </c>
    </row>
    <row r="1886" spans="4:22">
      <c r="D1886" s="2" t="str">
        <f t="shared" si="123"/>
        <v/>
      </c>
      <c r="V1886" s="4">
        <f t="shared" si="124"/>
        <v>0</v>
      </c>
    </row>
    <row r="1887" spans="4:22">
      <c r="D1887" s="2" t="str">
        <f t="shared" si="123"/>
        <v/>
      </c>
      <c r="V1887" s="4">
        <f t="shared" si="124"/>
        <v>0</v>
      </c>
    </row>
    <row r="1888" spans="4:22">
      <c r="D1888" s="2" t="str">
        <f t="shared" si="123"/>
        <v/>
      </c>
      <c r="V1888" s="4">
        <f t="shared" si="124"/>
        <v>0</v>
      </c>
    </row>
    <row r="1889" spans="4:22">
      <c r="D1889" s="2" t="str">
        <f t="shared" si="123"/>
        <v/>
      </c>
      <c r="V1889" s="4">
        <f t="shared" si="124"/>
        <v>0</v>
      </c>
    </row>
    <row r="1890" spans="4:22">
      <c r="D1890" s="2" t="str">
        <f t="shared" si="123"/>
        <v/>
      </c>
      <c r="V1890" s="4">
        <f t="shared" si="124"/>
        <v>0</v>
      </c>
    </row>
    <row r="1891" spans="4:22">
      <c r="D1891" s="2" t="str">
        <f t="shared" si="123"/>
        <v/>
      </c>
      <c r="V1891" s="4">
        <f t="shared" si="124"/>
        <v>0</v>
      </c>
    </row>
    <row r="1892" spans="4:22">
      <c r="D1892" s="2" t="str">
        <f t="shared" si="123"/>
        <v/>
      </c>
      <c r="V1892" s="4">
        <f t="shared" si="124"/>
        <v>0</v>
      </c>
    </row>
    <row r="1893" spans="4:22">
      <c r="D1893" s="2" t="str">
        <f t="shared" si="123"/>
        <v/>
      </c>
      <c r="V1893" s="4">
        <f t="shared" si="124"/>
        <v>0</v>
      </c>
    </row>
    <row r="1894" spans="4:22">
      <c r="D1894" s="2" t="str">
        <f t="shared" si="123"/>
        <v/>
      </c>
      <c r="V1894" s="4">
        <f t="shared" si="124"/>
        <v>0</v>
      </c>
    </row>
    <row r="1895" spans="4:22">
      <c r="D1895" s="2" t="str">
        <f t="shared" si="123"/>
        <v/>
      </c>
      <c r="V1895" s="4">
        <f t="shared" si="124"/>
        <v>0</v>
      </c>
    </row>
    <row r="1896" spans="4:22">
      <c r="D1896" s="2" t="str">
        <f t="shared" si="123"/>
        <v/>
      </c>
      <c r="V1896" s="4">
        <f t="shared" si="124"/>
        <v>0</v>
      </c>
    </row>
    <row r="1897" spans="4:22">
      <c r="D1897" s="2" t="str">
        <f t="shared" si="123"/>
        <v/>
      </c>
      <c r="V1897" s="4">
        <f t="shared" si="124"/>
        <v>0</v>
      </c>
    </row>
    <row r="1898" spans="4:22">
      <c r="D1898" s="2" t="str">
        <f t="shared" si="123"/>
        <v/>
      </c>
      <c r="V1898" s="4">
        <f t="shared" si="124"/>
        <v>0</v>
      </c>
    </row>
    <row r="1899" spans="4:22">
      <c r="D1899" s="2" t="str">
        <f t="shared" si="123"/>
        <v/>
      </c>
      <c r="V1899" s="4">
        <f t="shared" si="124"/>
        <v>0</v>
      </c>
    </row>
    <row r="1900" spans="4:22">
      <c r="D1900" s="2" t="str">
        <f t="shared" si="123"/>
        <v/>
      </c>
      <c r="V1900" s="4">
        <f t="shared" si="124"/>
        <v>0</v>
      </c>
    </row>
    <row r="1901" spans="4:22">
      <c r="D1901" s="2" t="str">
        <f t="shared" si="123"/>
        <v/>
      </c>
      <c r="V1901" s="4">
        <f t="shared" si="124"/>
        <v>0</v>
      </c>
    </row>
    <row r="1902" spans="4:22">
      <c r="D1902" s="2" t="str">
        <f t="shared" si="123"/>
        <v/>
      </c>
      <c r="V1902" s="4">
        <f t="shared" si="124"/>
        <v>0</v>
      </c>
    </row>
    <row r="1903" spans="4:22">
      <c r="D1903" s="2" t="str">
        <f t="shared" si="123"/>
        <v/>
      </c>
      <c r="V1903" s="4">
        <f t="shared" si="124"/>
        <v>0</v>
      </c>
    </row>
    <row r="1904" spans="4:22">
      <c r="D1904" s="2" t="str">
        <f t="shared" si="123"/>
        <v/>
      </c>
      <c r="V1904" s="4">
        <f t="shared" si="124"/>
        <v>0</v>
      </c>
    </row>
    <row r="1905" spans="4:22">
      <c r="D1905" s="2" t="str">
        <f t="shared" si="123"/>
        <v/>
      </c>
      <c r="V1905" s="4">
        <f t="shared" si="124"/>
        <v>0</v>
      </c>
    </row>
    <row r="1906" spans="4:22">
      <c r="D1906" s="2" t="str">
        <f t="shared" si="123"/>
        <v/>
      </c>
      <c r="V1906" s="4">
        <f t="shared" si="124"/>
        <v>0</v>
      </c>
    </row>
    <row r="1907" spans="4:22">
      <c r="D1907" s="2" t="str">
        <f t="shared" si="123"/>
        <v/>
      </c>
      <c r="V1907" s="4">
        <f t="shared" si="124"/>
        <v>0</v>
      </c>
    </row>
    <row r="1908" spans="4:22">
      <c r="D1908" s="2" t="str">
        <f t="shared" si="123"/>
        <v/>
      </c>
      <c r="V1908" s="4">
        <f t="shared" si="124"/>
        <v>0</v>
      </c>
    </row>
    <row r="1909" spans="4:22">
      <c r="D1909" s="2" t="str">
        <f t="shared" si="123"/>
        <v/>
      </c>
      <c r="V1909" s="4">
        <f t="shared" si="124"/>
        <v>0</v>
      </c>
    </row>
    <row r="1910" spans="4:22">
      <c r="D1910" s="2" t="str">
        <f t="shared" si="123"/>
        <v/>
      </c>
      <c r="V1910" s="4">
        <f t="shared" si="124"/>
        <v>0</v>
      </c>
    </row>
    <row r="1911" spans="4:22">
      <c r="D1911" s="2" t="str">
        <f t="shared" si="123"/>
        <v/>
      </c>
      <c r="V1911" s="4">
        <f t="shared" si="124"/>
        <v>0</v>
      </c>
    </row>
    <row r="1912" spans="4:22">
      <c r="D1912" s="2" t="str">
        <f t="shared" si="123"/>
        <v/>
      </c>
      <c r="V1912" s="4">
        <f t="shared" si="124"/>
        <v>0</v>
      </c>
    </row>
    <row r="1913" spans="4:22">
      <c r="D1913" s="2" t="str">
        <f t="shared" si="123"/>
        <v/>
      </c>
      <c r="V1913" s="4">
        <f t="shared" si="124"/>
        <v>0</v>
      </c>
    </row>
    <row r="1914" spans="4:22">
      <c r="D1914" s="2" t="str">
        <f t="shared" si="123"/>
        <v/>
      </c>
      <c r="V1914" s="4">
        <f t="shared" si="124"/>
        <v>0</v>
      </c>
    </row>
    <row r="1915" spans="4:22">
      <c r="D1915" s="2" t="str">
        <f t="shared" si="123"/>
        <v/>
      </c>
      <c r="V1915" s="4">
        <f t="shared" si="124"/>
        <v>0</v>
      </c>
    </row>
    <row r="1916" spans="4:22">
      <c r="D1916" s="2" t="str">
        <f t="shared" si="123"/>
        <v/>
      </c>
      <c r="V1916" s="4">
        <f t="shared" si="124"/>
        <v>0</v>
      </c>
    </row>
    <row r="1917" spans="4:22">
      <c r="D1917" s="2" t="str">
        <f t="shared" si="123"/>
        <v/>
      </c>
      <c r="V1917" s="4">
        <f t="shared" si="124"/>
        <v>0</v>
      </c>
    </row>
    <row r="1918" spans="4:22">
      <c r="D1918" s="2" t="str">
        <f t="shared" si="123"/>
        <v/>
      </c>
      <c r="V1918" s="4">
        <f t="shared" si="124"/>
        <v>0</v>
      </c>
    </row>
    <row r="1919" spans="4:22">
      <c r="D1919" s="2" t="str">
        <f t="shared" si="123"/>
        <v/>
      </c>
      <c r="V1919" s="4">
        <f t="shared" si="124"/>
        <v>0</v>
      </c>
    </row>
    <row r="1920" spans="4:22">
      <c r="D1920" s="2" t="str">
        <f t="shared" si="123"/>
        <v/>
      </c>
      <c r="V1920" s="4">
        <f t="shared" si="124"/>
        <v>0</v>
      </c>
    </row>
    <row r="1921" spans="4:22">
      <c r="D1921" s="2" t="str">
        <f t="shared" si="123"/>
        <v/>
      </c>
      <c r="V1921" s="4">
        <f t="shared" si="124"/>
        <v>0</v>
      </c>
    </row>
    <row r="1922" spans="4:22">
      <c r="D1922" s="2" t="str">
        <f t="shared" si="123"/>
        <v/>
      </c>
      <c r="V1922" s="4">
        <f t="shared" si="124"/>
        <v>0</v>
      </c>
    </row>
    <row r="1923" spans="4:22">
      <c r="D1923" s="2" t="str">
        <f t="shared" ref="D1923:D1986" si="125">IF(ISNA(VLOOKUP(C1923,AC$1:AE$9999,2,FALSE)),"",VLOOKUP(C1923,AC$1:AE$9999,2,FALSE))</f>
        <v/>
      </c>
      <c r="V1923" s="4">
        <f t="shared" ref="V1923:V1986" si="126">M1923</f>
        <v>0</v>
      </c>
    </row>
    <row r="1924" spans="4:22">
      <c r="D1924" s="2" t="str">
        <f t="shared" si="125"/>
        <v/>
      </c>
      <c r="V1924" s="4">
        <f t="shared" si="126"/>
        <v>0</v>
      </c>
    </row>
    <row r="1925" spans="4:22">
      <c r="D1925" s="2" t="str">
        <f t="shared" si="125"/>
        <v/>
      </c>
      <c r="V1925" s="4">
        <f t="shared" si="126"/>
        <v>0</v>
      </c>
    </row>
    <row r="1926" spans="4:22">
      <c r="D1926" s="2" t="str">
        <f t="shared" si="125"/>
        <v/>
      </c>
      <c r="V1926" s="4">
        <f t="shared" si="126"/>
        <v>0</v>
      </c>
    </row>
    <row r="1927" spans="4:22">
      <c r="D1927" s="2" t="str">
        <f t="shared" si="125"/>
        <v/>
      </c>
      <c r="V1927" s="4">
        <f t="shared" si="126"/>
        <v>0</v>
      </c>
    </row>
    <row r="1928" spans="4:22">
      <c r="D1928" s="2" t="str">
        <f t="shared" si="125"/>
        <v/>
      </c>
      <c r="V1928" s="4">
        <f t="shared" si="126"/>
        <v>0</v>
      </c>
    </row>
    <row r="1929" spans="4:22">
      <c r="D1929" s="2" t="str">
        <f t="shared" si="125"/>
        <v/>
      </c>
      <c r="V1929" s="4">
        <f t="shared" si="126"/>
        <v>0</v>
      </c>
    </row>
    <row r="1930" spans="4:22">
      <c r="D1930" s="2" t="str">
        <f t="shared" si="125"/>
        <v/>
      </c>
      <c r="V1930" s="4">
        <f t="shared" si="126"/>
        <v>0</v>
      </c>
    </row>
    <row r="1931" spans="4:22">
      <c r="D1931" s="2" t="str">
        <f t="shared" si="125"/>
        <v/>
      </c>
      <c r="V1931" s="4">
        <f t="shared" si="126"/>
        <v>0</v>
      </c>
    </row>
    <row r="1932" spans="4:22">
      <c r="D1932" s="2" t="str">
        <f t="shared" si="125"/>
        <v/>
      </c>
      <c r="V1932" s="4">
        <f t="shared" si="126"/>
        <v>0</v>
      </c>
    </row>
    <row r="1933" spans="4:22">
      <c r="D1933" s="2" t="str">
        <f t="shared" si="125"/>
        <v/>
      </c>
      <c r="V1933" s="4">
        <f t="shared" si="126"/>
        <v>0</v>
      </c>
    </row>
    <row r="1934" spans="4:22">
      <c r="D1934" s="2" t="str">
        <f t="shared" si="125"/>
        <v/>
      </c>
      <c r="V1934" s="4">
        <f t="shared" si="126"/>
        <v>0</v>
      </c>
    </row>
    <row r="1935" spans="4:22">
      <c r="D1935" s="2" t="str">
        <f t="shared" si="125"/>
        <v/>
      </c>
      <c r="V1935" s="4">
        <f t="shared" si="126"/>
        <v>0</v>
      </c>
    </row>
    <row r="1936" spans="4:22">
      <c r="D1936" s="2" t="str">
        <f t="shared" si="125"/>
        <v/>
      </c>
      <c r="V1936" s="4">
        <f t="shared" si="126"/>
        <v>0</v>
      </c>
    </row>
    <row r="1937" spans="4:22">
      <c r="D1937" s="2" t="str">
        <f t="shared" si="125"/>
        <v/>
      </c>
      <c r="V1937" s="4">
        <f t="shared" si="126"/>
        <v>0</v>
      </c>
    </row>
    <row r="1938" spans="4:22">
      <c r="D1938" s="2" t="str">
        <f t="shared" si="125"/>
        <v/>
      </c>
      <c r="V1938" s="4">
        <f t="shared" si="126"/>
        <v>0</v>
      </c>
    </row>
    <row r="1939" spans="4:22">
      <c r="D1939" s="2" t="str">
        <f t="shared" si="125"/>
        <v/>
      </c>
      <c r="V1939" s="4">
        <f t="shared" si="126"/>
        <v>0</v>
      </c>
    </row>
    <row r="1940" spans="4:22">
      <c r="D1940" s="2" t="str">
        <f t="shared" si="125"/>
        <v/>
      </c>
      <c r="V1940" s="4">
        <f t="shared" si="126"/>
        <v>0</v>
      </c>
    </row>
    <row r="1941" spans="4:22">
      <c r="D1941" s="2" t="str">
        <f t="shared" si="125"/>
        <v/>
      </c>
      <c r="V1941" s="4">
        <f t="shared" si="126"/>
        <v>0</v>
      </c>
    </row>
    <row r="1942" spans="4:22">
      <c r="D1942" s="2" t="str">
        <f t="shared" si="125"/>
        <v/>
      </c>
      <c r="V1942" s="4">
        <f t="shared" si="126"/>
        <v>0</v>
      </c>
    </row>
    <row r="1943" spans="4:22">
      <c r="D1943" s="2" t="str">
        <f t="shared" si="125"/>
        <v/>
      </c>
      <c r="V1943" s="4">
        <f t="shared" si="126"/>
        <v>0</v>
      </c>
    </row>
    <row r="1944" spans="4:22">
      <c r="D1944" s="2" t="str">
        <f t="shared" si="125"/>
        <v/>
      </c>
      <c r="V1944" s="4">
        <f t="shared" si="126"/>
        <v>0</v>
      </c>
    </row>
    <row r="1945" spans="4:22">
      <c r="D1945" s="2" t="str">
        <f t="shared" si="125"/>
        <v/>
      </c>
      <c r="V1945" s="4">
        <f t="shared" si="126"/>
        <v>0</v>
      </c>
    </row>
    <row r="1946" spans="4:22">
      <c r="D1946" s="2" t="str">
        <f t="shared" si="125"/>
        <v/>
      </c>
      <c r="V1946" s="4">
        <f t="shared" si="126"/>
        <v>0</v>
      </c>
    </row>
    <row r="1947" spans="4:22">
      <c r="D1947" s="2" t="str">
        <f t="shared" si="125"/>
        <v/>
      </c>
      <c r="V1947" s="4">
        <f t="shared" si="126"/>
        <v>0</v>
      </c>
    </row>
    <row r="1948" spans="4:22">
      <c r="D1948" s="2" t="str">
        <f t="shared" si="125"/>
        <v/>
      </c>
      <c r="V1948" s="4">
        <f t="shared" si="126"/>
        <v>0</v>
      </c>
    </row>
    <row r="1949" spans="4:22">
      <c r="D1949" s="2" t="str">
        <f t="shared" si="125"/>
        <v/>
      </c>
      <c r="V1949" s="4">
        <f t="shared" si="126"/>
        <v>0</v>
      </c>
    </row>
    <row r="1950" spans="4:22">
      <c r="D1950" s="2" t="str">
        <f t="shared" si="125"/>
        <v/>
      </c>
      <c r="V1950" s="4">
        <f t="shared" si="126"/>
        <v>0</v>
      </c>
    </row>
    <row r="1951" spans="4:22">
      <c r="D1951" s="2" t="str">
        <f t="shared" si="125"/>
        <v/>
      </c>
      <c r="V1951" s="4">
        <f t="shared" si="126"/>
        <v>0</v>
      </c>
    </row>
    <row r="1952" spans="4:22">
      <c r="D1952" s="2" t="str">
        <f t="shared" si="125"/>
        <v/>
      </c>
      <c r="V1952" s="4">
        <f t="shared" si="126"/>
        <v>0</v>
      </c>
    </row>
    <row r="1953" spans="4:22">
      <c r="D1953" s="2" t="str">
        <f t="shared" si="125"/>
        <v/>
      </c>
      <c r="V1953" s="4">
        <f t="shared" si="126"/>
        <v>0</v>
      </c>
    </row>
    <row r="1954" spans="4:22">
      <c r="D1954" s="2" t="str">
        <f t="shared" si="125"/>
        <v/>
      </c>
      <c r="V1954" s="4">
        <f t="shared" si="126"/>
        <v>0</v>
      </c>
    </row>
    <row r="1955" spans="4:22">
      <c r="D1955" s="2" t="str">
        <f t="shared" si="125"/>
        <v/>
      </c>
      <c r="V1955" s="4">
        <f t="shared" si="126"/>
        <v>0</v>
      </c>
    </row>
    <row r="1956" spans="4:22">
      <c r="D1956" s="2" t="str">
        <f t="shared" si="125"/>
        <v/>
      </c>
      <c r="V1956" s="4">
        <f t="shared" si="126"/>
        <v>0</v>
      </c>
    </row>
    <row r="1957" spans="4:22">
      <c r="D1957" s="2" t="str">
        <f t="shared" si="125"/>
        <v/>
      </c>
      <c r="V1957" s="4">
        <f t="shared" si="126"/>
        <v>0</v>
      </c>
    </row>
    <row r="1958" spans="4:22">
      <c r="D1958" s="2" t="str">
        <f t="shared" si="125"/>
        <v/>
      </c>
      <c r="V1958" s="4">
        <f t="shared" si="126"/>
        <v>0</v>
      </c>
    </row>
    <row r="1959" spans="4:22">
      <c r="D1959" s="2" t="str">
        <f t="shared" si="125"/>
        <v/>
      </c>
      <c r="V1959" s="4">
        <f t="shared" si="126"/>
        <v>0</v>
      </c>
    </row>
    <row r="1960" spans="4:22">
      <c r="D1960" s="2" t="str">
        <f t="shared" si="125"/>
        <v/>
      </c>
      <c r="V1960" s="4">
        <f t="shared" si="126"/>
        <v>0</v>
      </c>
    </row>
    <row r="1961" spans="4:22">
      <c r="D1961" s="2" t="str">
        <f t="shared" si="125"/>
        <v/>
      </c>
      <c r="V1961" s="4">
        <f t="shared" si="126"/>
        <v>0</v>
      </c>
    </row>
    <row r="1962" spans="4:22">
      <c r="D1962" s="2" t="str">
        <f t="shared" si="125"/>
        <v/>
      </c>
      <c r="V1962" s="4">
        <f t="shared" si="126"/>
        <v>0</v>
      </c>
    </row>
    <row r="1963" spans="4:22">
      <c r="D1963" s="2" t="str">
        <f t="shared" si="125"/>
        <v/>
      </c>
      <c r="V1963" s="4">
        <f t="shared" si="126"/>
        <v>0</v>
      </c>
    </row>
    <row r="1964" spans="4:22">
      <c r="D1964" s="2" t="str">
        <f t="shared" si="125"/>
        <v/>
      </c>
      <c r="V1964" s="4">
        <f t="shared" si="126"/>
        <v>0</v>
      </c>
    </row>
    <row r="1965" spans="4:22">
      <c r="D1965" s="2" t="str">
        <f t="shared" si="125"/>
        <v/>
      </c>
      <c r="V1965" s="4">
        <f t="shared" si="126"/>
        <v>0</v>
      </c>
    </row>
    <row r="1966" spans="4:22">
      <c r="D1966" s="2" t="str">
        <f t="shared" si="125"/>
        <v/>
      </c>
      <c r="V1966" s="4">
        <f t="shared" si="126"/>
        <v>0</v>
      </c>
    </row>
    <row r="1967" spans="4:22">
      <c r="D1967" s="2" t="str">
        <f t="shared" si="125"/>
        <v/>
      </c>
      <c r="V1967" s="4">
        <f t="shared" si="126"/>
        <v>0</v>
      </c>
    </row>
    <row r="1968" spans="4:22">
      <c r="D1968" s="2" t="str">
        <f t="shared" si="125"/>
        <v/>
      </c>
      <c r="V1968" s="4">
        <f t="shared" si="126"/>
        <v>0</v>
      </c>
    </row>
    <row r="1969" spans="4:22">
      <c r="D1969" s="2" t="str">
        <f t="shared" si="125"/>
        <v/>
      </c>
      <c r="V1969" s="4">
        <f t="shared" si="126"/>
        <v>0</v>
      </c>
    </row>
    <row r="1970" spans="4:22">
      <c r="D1970" s="2" t="str">
        <f t="shared" si="125"/>
        <v/>
      </c>
      <c r="V1970" s="4">
        <f t="shared" si="126"/>
        <v>0</v>
      </c>
    </row>
    <row r="1971" spans="4:22">
      <c r="D1971" s="2" t="str">
        <f t="shared" si="125"/>
        <v/>
      </c>
      <c r="V1971" s="4">
        <f t="shared" si="126"/>
        <v>0</v>
      </c>
    </row>
    <row r="1972" spans="4:22">
      <c r="D1972" s="2" t="str">
        <f t="shared" si="125"/>
        <v/>
      </c>
      <c r="V1972" s="4">
        <f t="shared" si="126"/>
        <v>0</v>
      </c>
    </row>
    <row r="1973" spans="4:22">
      <c r="D1973" s="2" t="str">
        <f t="shared" si="125"/>
        <v/>
      </c>
      <c r="V1973" s="4">
        <f t="shared" si="126"/>
        <v>0</v>
      </c>
    </row>
    <row r="1974" spans="4:22">
      <c r="D1974" s="2" t="str">
        <f t="shared" si="125"/>
        <v/>
      </c>
      <c r="V1974" s="4">
        <f t="shared" si="126"/>
        <v>0</v>
      </c>
    </row>
    <row r="1975" spans="4:22">
      <c r="D1975" s="2" t="str">
        <f t="shared" si="125"/>
        <v/>
      </c>
      <c r="V1975" s="4">
        <f t="shared" si="126"/>
        <v>0</v>
      </c>
    </row>
    <row r="1976" spans="4:22">
      <c r="D1976" s="2" t="str">
        <f t="shared" si="125"/>
        <v/>
      </c>
      <c r="V1976" s="4">
        <f t="shared" si="126"/>
        <v>0</v>
      </c>
    </row>
    <row r="1977" spans="4:22">
      <c r="D1977" s="2" t="str">
        <f t="shared" si="125"/>
        <v/>
      </c>
      <c r="V1977" s="4">
        <f t="shared" si="126"/>
        <v>0</v>
      </c>
    </row>
    <row r="1978" spans="4:22">
      <c r="D1978" s="2" t="str">
        <f t="shared" si="125"/>
        <v/>
      </c>
      <c r="V1978" s="4">
        <f t="shared" si="126"/>
        <v>0</v>
      </c>
    </row>
    <row r="1979" spans="4:22">
      <c r="D1979" s="2" t="str">
        <f t="shared" si="125"/>
        <v/>
      </c>
      <c r="V1979" s="4">
        <f t="shared" si="126"/>
        <v>0</v>
      </c>
    </row>
    <row r="1980" spans="4:22">
      <c r="D1980" s="2" t="str">
        <f t="shared" si="125"/>
        <v/>
      </c>
      <c r="V1980" s="4">
        <f t="shared" si="126"/>
        <v>0</v>
      </c>
    </row>
    <row r="1981" spans="4:22">
      <c r="D1981" s="2" t="str">
        <f t="shared" si="125"/>
        <v/>
      </c>
      <c r="V1981" s="4">
        <f t="shared" si="126"/>
        <v>0</v>
      </c>
    </row>
    <row r="1982" spans="4:22">
      <c r="D1982" s="2" t="str">
        <f t="shared" si="125"/>
        <v/>
      </c>
      <c r="V1982" s="4">
        <f t="shared" si="126"/>
        <v>0</v>
      </c>
    </row>
    <row r="1983" spans="4:22">
      <c r="D1983" s="2" t="str">
        <f t="shared" si="125"/>
        <v/>
      </c>
      <c r="V1983" s="4">
        <f t="shared" si="126"/>
        <v>0</v>
      </c>
    </row>
    <row r="1984" spans="4:22">
      <c r="D1984" s="2" t="str">
        <f t="shared" si="125"/>
        <v/>
      </c>
      <c r="V1984" s="4">
        <f t="shared" si="126"/>
        <v>0</v>
      </c>
    </row>
    <row r="1985" spans="4:22">
      <c r="D1985" s="2" t="str">
        <f t="shared" si="125"/>
        <v/>
      </c>
      <c r="V1985" s="4">
        <f t="shared" si="126"/>
        <v>0</v>
      </c>
    </row>
    <row r="1986" spans="4:22">
      <c r="D1986" s="2" t="str">
        <f t="shared" si="125"/>
        <v/>
      </c>
      <c r="V1986" s="4">
        <f t="shared" si="126"/>
        <v>0</v>
      </c>
    </row>
    <row r="1987" spans="4:22">
      <c r="D1987" s="2" t="str">
        <f t="shared" ref="D1987:D2000" si="127">IF(ISNA(VLOOKUP(C1987,AC$1:AE$9999,2,FALSE)),"",VLOOKUP(C1987,AC$1:AE$9999,2,FALSE))</f>
        <v/>
      </c>
      <c r="V1987" s="4">
        <f t="shared" ref="V1987:V2000" si="128">M1987</f>
        <v>0</v>
      </c>
    </row>
    <row r="1988" spans="4:22">
      <c r="D1988" s="2" t="str">
        <f t="shared" si="127"/>
        <v/>
      </c>
      <c r="V1988" s="4">
        <f t="shared" si="128"/>
        <v>0</v>
      </c>
    </row>
    <row r="1989" spans="4:22">
      <c r="D1989" s="2" t="str">
        <f t="shared" si="127"/>
        <v/>
      </c>
      <c r="V1989" s="4">
        <f t="shared" si="128"/>
        <v>0</v>
      </c>
    </row>
    <row r="1990" spans="4:22">
      <c r="D1990" s="2" t="str">
        <f t="shared" si="127"/>
        <v/>
      </c>
      <c r="V1990" s="4">
        <f t="shared" si="128"/>
        <v>0</v>
      </c>
    </row>
    <row r="1991" spans="4:22">
      <c r="D1991" s="2" t="str">
        <f t="shared" si="127"/>
        <v/>
      </c>
      <c r="V1991" s="4">
        <f t="shared" si="128"/>
        <v>0</v>
      </c>
    </row>
    <row r="1992" spans="4:22">
      <c r="D1992" s="2" t="str">
        <f t="shared" si="127"/>
        <v/>
      </c>
      <c r="V1992" s="4">
        <f t="shared" si="128"/>
        <v>0</v>
      </c>
    </row>
    <row r="1993" spans="4:22">
      <c r="D1993" s="2" t="str">
        <f t="shared" si="127"/>
        <v/>
      </c>
      <c r="V1993" s="4">
        <f t="shared" si="128"/>
        <v>0</v>
      </c>
    </row>
    <row r="1994" spans="4:22">
      <c r="D1994" s="2" t="str">
        <f t="shared" si="127"/>
        <v/>
      </c>
      <c r="V1994" s="4">
        <f t="shared" si="128"/>
        <v>0</v>
      </c>
    </row>
    <row r="1995" spans="4:22">
      <c r="D1995" s="2" t="str">
        <f t="shared" si="127"/>
        <v/>
      </c>
      <c r="V1995" s="4">
        <f t="shared" si="128"/>
        <v>0</v>
      </c>
    </row>
    <row r="1996" spans="4:22">
      <c r="D1996" s="2" t="str">
        <f t="shared" si="127"/>
        <v/>
      </c>
      <c r="V1996" s="4">
        <f t="shared" si="128"/>
        <v>0</v>
      </c>
    </row>
    <row r="1997" spans="4:22">
      <c r="D1997" s="2" t="str">
        <f t="shared" si="127"/>
        <v/>
      </c>
      <c r="V1997" s="4">
        <f t="shared" si="128"/>
        <v>0</v>
      </c>
    </row>
    <row r="1998" spans="4:22">
      <c r="D1998" s="2" t="str">
        <f t="shared" si="127"/>
        <v/>
      </c>
      <c r="V1998" s="4">
        <f t="shared" si="128"/>
        <v>0</v>
      </c>
    </row>
    <row r="1999" spans="4:22">
      <c r="D1999" s="2" t="str">
        <f t="shared" si="127"/>
        <v/>
      </c>
      <c r="V1999" s="4">
        <f t="shared" si="128"/>
        <v>0</v>
      </c>
    </row>
    <row r="2000" spans="4:22">
      <c r="D2000" s="2" t="str">
        <f t="shared" si="127"/>
        <v/>
      </c>
      <c r="V2000" s="4">
        <f t="shared" si="128"/>
        <v>0</v>
      </c>
    </row>
  </sheetData>
  <autoFilter ref="A1:C2000" xr:uid="{6DEB88E2-F614-4575-9DA5-016BDF86A7A9}"/>
  <phoneticPr fontId="1"/>
  <conditionalFormatting sqref="M2:M1000">
    <cfRule type="cellIs" dxfId="20" priority="6" operator="equal">
      <formula>0</formula>
    </cfRule>
  </conditionalFormatting>
  <conditionalFormatting sqref="O2:O1000">
    <cfRule type="cellIs" dxfId="19" priority="5" operator="equal">
      <formula>0</formula>
    </cfRule>
  </conditionalFormatting>
  <conditionalFormatting sqref="V2:V2000">
    <cfRule type="cellIs" dxfId="18" priority="4" operator="equal">
      <formula>0</formula>
    </cfRule>
  </conditionalFormatting>
  <conditionalFormatting sqref="O1:O1048576">
    <cfRule type="cellIs" dxfId="17" priority="3" operator="equal">
      <formula>0</formula>
    </cfRule>
  </conditionalFormatting>
  <conditionalFormatting sqref="J1:J1048576">
    <cfRule type="cellIs" dxfId="16" priority="2" operator="equal">
      <formula>0</formula>
    </cfRule>
  </conditionalFormatting>
  <conditionalFormatting sqref="F1:H1048576">
    <cfRule type="cellIs" dxfId="15" priority="1" operator="equal">
      <formula>0</formula>
    </cfRule>
  </conditionalFormatting>
  <dataValidations count="1">
    <dataValidation type="list" allowBlank="1" showInputMessage="1" showErrorMessage="1" sqref="C1:C1048576" xr:uid="{5D932E3B-0A0E-468C-A716-96D932192463}">
      <formula1>$AC:$AC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4C5278B-C282-428F-8C4E-5E2E0E81163B}">
          <x14:formula1>
            <xm:f>総計!$R:$R</xm:f>
          </x14:formula1>
          <xm:sqref>A1:A1048576</xm:sqref>
        </x14:dataValidation>
        <x14:dataValidation type="list" allowBlank="1" showInputMessage="1" showErrorMessage="1" xr:uid="{781496C4-56FB-43B6-8AA6-54FB960021B3}">
          <x14:formula1>
            <xm:f>総計!$S:$S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CA4E4-1FDA-4555-BA69-9670C4049999}">
  <dimension ref="A1:AF2003"/>
  <sheetViews>
    <sheetView workbookViewId="0">
      <pane ySplit="1" topLeftCell="A2" activePane="bottomLeft" state="frozen"/>
      <selection pane="bottomLeft" activeCell="C20" sqref="C20"/>
    </sheetView>
  </sheetViews>
  <sheetFormatPr defaultRowHeight="18.75"/>
  <cols>
    <col min="1" max="1" width="23.25" style="1" customWidth="1"/>
    <col min="2" max="3" width="20.75" style="1" customWidth="1"/>
    <col min="4" max="4" width="10.25" style="1" customWidth="1"/>
    <col min="5" max="5" width="11.25" style="1" customWidth="1"/>
    <col min="6" max="6" width="14.25" style="4" customWidth="1"/>
    <col min="7" max="7" width="13" style="1" customWidth="1"/>
    <col min="8" max="8" width="12.375" style="1" customWidth="1"/>
    <col min="9" max="9" width="10.25" style="1" customWidth="1"/>
    <col min="10" max="10" width="11.25" style="2" customWidth="1"/>
    <col min="11" max="11" width="12" style="1" customWidth="1"/>
    <col min="12" max="12" width="11.625" style="2" customWidth="1"/>
    <col min="17" max="17" width="9" customWidth="1"/>
    <col min="21" max="21" width="6.25" customWidth="1"/>
    <col min="22" max="22" width="9" hidden="1" customWidth="1"/>
    <col min="23" max="23" width="18.25" style="2" customWidth="1"/>
    <col min="30" max="30" width="15.625" style="1" customWidth="1"/>
    <col min="31" max="31" width="19.625" style="1" customWidth="1"/>
    <col min="32" max="32" width="9" style="1"/>
  </cols>
  <sheetData>
    <row r="1" spans="1:32">
      <c r="A1" s="1" t="s">
        <v>4</v>
      </c>
      <c r="B1" s="1" t="s">
        <v>3328</v>
      </c>
      <c r="C1" s="1" t="s">
        <v>3331</v>
      </c>
      <c r="D1" s="1" t="s">
        <v>2</v>
      </c>
      <c r="E1" s="1" t="s">
        <v>27</v>
      </c>
      <c r="F1" s="4" t="s">
        <v>3400</v>
      </c>
      <c r="G1" s="1" t="s">
        <v>3398</v>
      </c>
      <c r="H1" s="1" t="s">
        <v>3399</v>
      </c>
      <c r="I1" s="1" t="s">
        <v>6</v>
      </c>
      <c r="J1" s="2" t="s">
        <v>3</v>
      </c>
      <c r="K1" s="1" t="s">
        <v>37</v>
      </c>
      <c r="L1" s="2" t="s">
        <v>22</v>
      </c>
      <c r="W1" s="2" t="s">
        <v>34</v>
      </c>
      <c r="AD1" s="1" t="s">
        <v>3333</v>
      </c>
      <c r="AE1" s="1" t="s">
        <v>3338</v>
      </c>
      <c r="AF1" s="1" t="s">
        <v>3339</v>
      </c>
    </row>
    <row r="2" spans="1:32">
      <c r="A2" s="1" t="s">
        <v>5</v>
      </c>
      <c r="B2" s="1" t="s">
        <v>3332</v>
      </c>
      <c r="C2" s="1" t="s">
        <v>13</v>
      </c>
      <c r="D2" s="1">
        <f>IF(ISNA(VLOOKUP(C2,AD$1:AF$9999,2,FALSE)),"",VLOOKUP(C2,AD$1:AF$9999,2,FALSE))</f>
        <v>18.600000000000001</v>
      </c>
      <c r="E2" s="1">
        <v>2500</v>
      </c>
      <c r="F2" s="4">
        <f>IF(E2+G2=0,"",SQRT(G2^2+H2^2))</f>
        <v>0</v>
      </c>
      <c r="I2" s="1">
        <v>20</v>
      </c>
      <c r="J2" s="4">
        <f t="shared" ref="J2:J11" si="0">IF(AND(E2+K2=0,F2=""),"",IF(F2=0,(D2*E2*I2)/1000+K2,(D2*F2*I2)/1000+K2))</f>
        <v>930</v>
      </c>
      <c r="L2" s="4">
        <f t="shared" ref="L2:L4" si="1">IF(L1&gt;0,0,IF(A3&amp;B3=A2&amp;B2,0,IF(COUNTIFS(A:A,A2,B:B,B2)&gt;=2,SUMIFS(J:J,A:A,A2,B:B,B2),0)))</f>
        <v>0</v>
      </c>
      <c r="W2" s="4">
        <f t="shared" ref="W2:W4" si="2">J2</f>
        <v>930</v>
      </c>
      <c r="AD2" s="1" t="s">
        <v>3345</v>
      </c>
      <c r="AE2" s="1">
        <v>18.600000000000001</v>
      </c>
      <c r="AF2" s="1" t="s">
        <v>3344</v>
      </c>
    </row>
    <row r="3" spans="1:32">
      <c r="A3" s="1" t="s">
        <v>5</v>
      </c>
      <c r="B3" s="1" t="s">
        <v>3332</v>
      </c>
      <c r="C3" s="1" t="s">
        <v>13</v>
      </c>
      <c r="D3" s="1">
        <f t="shared" ref="D3:D22" si="3">IF(ISNA(VLOOKUP(C3,AD$1:AF$9999,2,FALSE)),"",VLOOKUP(C3,AD$1:AF$9999,2,FALSE))</f>
        <v>18.600000000000001</v>
      </c>
      <c r="E3" s="1">
        <v>3500</v>
      </c>
      <c r="F3" s="4">
        <f t="shared" ref="F3:F66" si="4">IF(E3+G3=0,"",SQRT(G3^2+H3^2))</f>
        <v>0</v>
      </c>
      <c r="I3" s="1">
        <v>3</v>
      </c>
      <c r="J3" s="4">
        <f t="shared" si="0"/>
        <v>195.30000000000004</v>
      </c>
      <c r="L3" s="4">
        <f t="shared" si="1"/>
        <v>0</v>
      </c>
      <c r="W3" s="4">
        <f t="shared" si="2"/>
        <v>195.30000000000004</v>
      </c>
      <c r="AD3" s="1" t="s">
        <v>3347</v>
      </c>
      <c r="AE3" s="1">
        <v>9.36</v>
      </c>
      <c r="AF3" s="1" t="s">
        <v>3344</v>
      </c>
    </row>
    <row r="4" spans="1:32">
      <c r="A4" s="1" t="s">
        <v>5</v>
      </c>
      <c r="B4" s="1" t="s">
        <v>3332</v>
      </c>
      <c r="C4" s="1" t="s">
        <v>13</v>
      </c>
      <c r="D4" s="1">
        <f t="shared" si="3"/>
        <v>18.600000000000001</v>
      </c>
      <c r="E4" s="1">
        <v>1710</v>
      </c>
      <c r="F4" s="4">
        <f t="shared" si="4"/>
        <v>0</v>
      </c>
      <c r="I4" s="1">
        <v>1</v>
      </c>
      <c r="J4" s="4">
        <f t="shared" si="0"/>
        <v>31.806000000000004</v>
      </c>
      <c r="L4" s="4">
        <f t="shared" si="1"/>
        <v>1157.106</v>
      </c>
      <c r="W4" s="4">
        <f t="shared" si="2"/>
        <v>31.806000000000004</v>
      </c>
    </row>
    <row r="5" spans="1:32">
      <c r="A5" s="1" t="s">
        <v>3327</v>
      </c>
      <c r="B5" s="1" t="s">
        <v>3392</v>
      </c>
      <c r="C5" s="1" t="s">
        <v>13</v>
      </c>
      <c r="D5" s="1">
        <f t="shared" si="3"/>
        <v>18.600000000000001</v>
      </c>
      <c r="E5" s="1">
        <v>2177.5</v>
      </c>
      <c r="F5" s="4">
        <f t="shared" si="4"/>
        <v>0</v>
      </c>
      <c r="I5" s="1">
        <v>2</v>
      </c>
      <c r="J5" s="4">
        <f t="shared" si="0"/>
        <v>81.003</v>
      </c>
      <c r="L5" s="4">
        <f t="shared" ref="L5:L68" si="5">IF(L4&gt;0,0,IF(A6&amp;B6=A5&amp;B5,0,IF(COUNTIFS(A:A,A5,B:B,B5)&gt;=2,SUMIFS(J:J,A:A,A5,B:B,B5),0)))</f>
        <v>0</v>
      </c>
      <c r="W5" s="4">
        <f t="shared" ref="W5:W68" si="6">J5</f>
        <v>81.003</v>
      </c>
    </row>
    <row r="6" spans="1:32">
      <c r="A6" s="1" t="s">
        <v>3327</v>
      </c>
      <c r="B6" s="1" t="s">
        <v>3392</v>
      </c>
      <c r="C6" s="1" t="s">
        <v>13</v>
      </c>
      <c r="D6" s="1">
        <f t="shared" si="3"/>
        <v>18.600000000000001</v>
      </c>
      <c r="E6" s="1">
        <v>2150</v>
      </c>
      <c r="F6" s="4">
        <f t="shared" si="4"/>
        <v>0</v>
      </c>
      <c r="I6" s="1">
        <v>2</v>
      </c>
      <c r="J6" s="4">
        <f t="shared" si="0"/>
        <v>79.98</v>
      </c>
      <c r="L6" s="4">
        <f t="shared" si="5"/>
        <v>0</v>
      </c>
      <c r="W6" s="4">
        <f t="shared" si="6"/>
        <v>79.98</v>
      </c>
    </row>
    <row r="7" spans="1:32">
      <c r="A7" s="1" t="s">
        <v>3327</v>
      </c>
      <c r="B7" s="1" t="s">
        <v>3392</v>
      </c>
      <c r="C7" s="1" t="s">
        <v>13</v>
      </c>
      <c r="D7" s="1">
        <f t="shared" si="3"/>
        <v>18.600000000000001</v>
      </c>
      <c r="E7" s="1">
        <v>3425</v>
      </c>
      <c r="F7" s="4">
        <f t="shared" si="4"/>
        <v>0</v>
      </c>
      <c r="I7" s="1">
        <v>1</v>
      </c>
      <c r="J7" s="4">
        <f t="shared" si="0"/>
        <v>63.705000000000005</v>
      </c>
      <c r="L7" s="4">
        <f t="shared" si="5"/>
        <v>0</v>
      </c>
      <c r="W7" s="4">
        <f t="shared" si="6"/>
        <v>63.705000000000005</v>
      </c>
    </row>
    <row r="8" spans="1:32">
      <c r="A8" s="1" t="s">
        <v>3327</v>
      </c>
      <c r="B8" s="1" t="s">
        <v>3392</v>
      </c>
      <c r="C8" s="1" t="s">
        <v>13</v>
      </c>
      <c r="D8" s="1">
        <f t="shared" si="3"/>
        <v>18.600000000000001</v>
      </c>
      <c r="E8" s="1">
        <v>3500</v>
      </c>
      <c r="F8" s="4">
        <f t="shared" si="4"/>
        <v>0</v>
      </c>
      <c r="I8" s="1">
        <v>1</v>
      </c>
      <c r="J8" s="4">
        <f t="shared" si="0"/>
        <v>65.100000000000009</v>
      </c>
      <c r="L8" s="4">
        <f t="shared" si="5"/>
        <v>0</v>
      </c>
      <c r="W8" s="4">
        <f t="shared" si="6"/>
        <v>65.100000000000009</v>
      </c>
    </row>
    <row r="9" spans="1:32">
      <c r="A9" s="1" t="s">
        <v>3327</v>
      </c>
      <c r="B9" s="1" t="s">
        <v>3392</v>
      </c>
      <c r="C9" s="1" t="s">
        <v>13</v>
      </c>
      <c r="D9" s="1">
        <f t="shared" si="3"/>
        <v>18.600000000000001</v>
      </c>
      <c r="E9" s="1">
        <v>1675</v>
      </c>
      <c r="F9" s="4">
        <f t="shared" si="4"/>
        <v>0</v>
      </c>
      <c r="I9" s="1">
        <v>1</v>
      </c>
      <c r="J9" s="4">
        <f t="shared" si="0"/>
        <v>31.155000000000005</v>
      </c>
      <c r="L9" s="4">
        <f t="shared" si="5"/>
        <v>320.94300000000004</v>
      </c>
      <c r="W9" s="4">
        <f t="shared" si="6"/>
        <v>31.155000000000005</v>
      </c>
    </row>
    <row r="10" spans="1:32">
      <c r="A10" s="1" t="s">
        <v>3327</v>
      </c>
      <c r="B10" s="1" t="s">
        <v>3393</v>
      </c>
      <c r="C10" s="1" t="s">
        <v>3346</v>
      </c>
      <c r="D10" s="1">
        <f t="shared" si="3"/>
        <v>9.36</v>
      </c>
      <c r="E10" s="1">
        <v>2000</v>
      </c>
      <c r="F10" s="4">
        <f t="shared" si="4"/>
        <v>0</v>
      </c>
      <c r="I10" s="1">
        <v>4</v>
      </c>
      <c r="J10" s="4">
        <f t="shared" si="0"/>
        <v>74.88</v>
      </c>
      <c r="L10" s="4">
        <f t="shared" si="5"/>
        <v>0</v>
      </c>
      <c r="W10" s="4">
        <f t="shared" si="6"/>
        <v>74.88</v>
      </c>
    </row>
    <row r="11" spans="1:32">
      <c r="A11" s="1" t="s">
        <v>3327</v>
      </c>
      <c r="B11" s="1" t="s">
        <v>3393</v>
      </c>
      <c r="C11" s="1" t="s">
        <v>3346</v>
      </c>
      <c r="D11" s="1">
        <f t="shared" si="3"/>
        <v>9.36</v>
      </c>
      <c r="E11" s="1">
        <v>1675</v>
      </c>
      <c r="F11" s="4">
        <f t="shared" si="4"/>
        <v>0</v>
      </c>
      <c r="I11" s="1">
        <v>2</v>
      </c>
      <c r="J11" s="4">
        <f t="shared" si="0"/>
        <v>31.355999999999998</v>
      </c>
      <c r="L11" s="4">
        <f t="shared" si="5"/>
        <v>106.23599999999999</v>
      </c>
      <c r="W11" s="4">
        <f t="shared" si="6"/>
        <v>31.355999999999998</v>
      </c>
    </row>
    <row r="12" spans="1:32">
      <c r="A12" s="1" t="s">
        <v>3423</v>
      </c>
      <c r="B12" s="1" t="s">
        <v>3428</v>
      </c>
      <c r="C12" s="1" t="s">
        <v>3346</v>
      </c>
      <c r="D12" s="1">
        <f t="shared" si="3"/>
        <v>9.36</v>
      </c>
      <c r="E12" s="1">
        <v>922</v>
      </c>
      <c r="F12" s="4">
        <f t="shared" si="4"/>
        <v>0</v>
      </c>
      <c r="I12" s="1">
        <v>2</v>
      </c>
      <c r="J12" s="4">
        <f>IF(AND(E12+K12=0,F12=""),"",IF(F12=0,(D12*E12*I12)/1000+K12,(D12*F12*I12)/1000+K12))</f>
        <v>17.259840000000001</v>
      </c>
      <c r="L12" s="4">
        <f t="shared" si="5"/>
        <v>0</v>
      </c>
      <c r="W12" s="4">
        <f t="shared" si="6"/>
        <v>17.259840000000001</v>
      </c>
    </row>
    <row r="13" spans="1:32">
      <c r="D13" s="1" t="str">
        <f t="shared" si="3"/>
        <v/>
      </c>
      <c r="F13" s="4" t="str">
        <f t="shared" si="4"/>
        <v/>
      </c>
      <c r="J13" s="4" t="str">
        <f t="shared" ref="J13:J76" si="7">IF(AND(E13+K13=0,F13=""),"",IF(F13=0,(D13*E13*I13)/1000+K13,(D13*F13*I13)/1000+K13))</f>
        <v/>
      </c>
      <c r="L13" s="4">
        <f t="shared" si="5"/>
        <v>0</v>
      </c>
      <c r="W13" s="4" t="str">
        <f t="shared" si="6"/>
        <v/>
      </c>
    </row>
    <row r="14" spans="1:32">
      <c r="D14" s="1" t="str">
        <f t="shared" si="3"/>
        <v/>
      </c>
      <c r="F14" s="4" t="str">
        <f t="shared" si="4"/>
        <v/>
      </c>
      <c r="J14" s="4" t="str">
        <f t="shared" si="7"/>
        <v/>
      </c>
      <c r="L14" s="4">
        <f t="shared" si="5"/>
        <v>0</v>
      </c>
      <c r="W14" s="4" t="str">
        <f t="shared" si="6"/>
        <v/>
      </c>
    </row>
    <row r="15" spans="1:32">
      <c r="D15" s="1" t="str">
        <f t="shared" si="3"/>
        <v/>
      </c>
      <c r="F15" s="4" t="str">
        <f t="shared" si="4"/>
        <v/>
      </c>
      <c r="J15" s="4" t="str">
        <f t="shared" si="7"/>
        <v/>
      </c>
      <c r="L15" s="4">
        <f t="shared" si="5"/>
        <v>0</v>
      </c>
      <c r="W15" s="4" t="str">
        <f t="shared" si="6"/>
        <v/>
      </c>
    </row>
    <row r="16" spans="1:32">
      <c r="D16" s="1" t="str">
        <f t="shared" si="3"/>
        <v/>
      </c>
      <c r="F16" s="4" t="str">
        <f t="shared" si="4"/>
        <v/>
      </c>
      <c r="J16" s="4" t="str">
        <f t="shared" si="7"/>
        <v/>
      </c>
      <c r="L16" s="4">
        <f t="shared" si="5"/>
        <v>0</v>
      </c>
      <c r="W16" s="4" t="str">
        <f t="shared" si="6"/>
        <v/>
      </c>
    </row>
    <row r="17" spans="4:23">
      <c r="D17" s="1" t="str">
        <f t="shared" si="3"/>
        <v/>
      </c>
      <c r="F17" s="4" t="str">
        <f t="shared" si="4"/>
        <v/>
      </c>
      <c r="J17" s="4" t="str">
        <f t="shared" si="7"/>
        <v/>
      </c>
      <c r="L17" s="4">
        <f t="shared" si="5"/>
        <v>0</v>
      </c>
      <c r="W17" s="4" t="str">
        <f t="shared" si="6"/>
        <v/>
      </c>
    </row>
    <row r="18" spans="4:23">
      <c r="D18" s="1" t="str">
        <f t="shared" si="3"/>
        <v/>
      </c>
      <c r="F18" s="4" t="str">
        <f t="shared" si="4"/>
        <v/>
      </c>
      <c r="J18" s="4" t="str">
        <f t="shared" si="7"/>
        <v/>
      </c>
      <c r="L18" s="4">
        <f t="shared" si="5"/>
        <v>0</v>
      </c>
      <c r="W18" s="4" t="str">
        <f t="shared" si="6"/>
        <v/>
      </c>
    </row>
    <row r="19" spans="4:23">
      <c r="D19" s="1" t="str">
        <f t="shared" si="3"/>
        <v/>
      </c>
      <c r="F19" s="4" t="str">
        <f t="shared" si="4"/>
        <v/>
      </c>
      <c r="J19" s="4" t="str">
        <f t="shared" si="7"/>
        <v/>
      </c>
      <c r="L19" s="4">
        <f t="shared" si="5"/>
        <v>0</v>
      </c>
      <c r="W19" s="4" t="str">
        <f t="shared" si="6"/>
        <v/>
      </c>
    </row>
    <row r="20" spans="4:23">
      <c r="D20" s="1" t="str">
        <f t="shared" si="3"/>
        <v/>
      </c>
      <c r="F20" s="4" t="str">
        <f t="shared" si="4"/>
        <v/>
      </c>
      <c r="J20" s="4" t="str">
        <f t="shared" si="7"/>
        <v/>
      </c>
      <c r="L20" s="4">
        <f t="shared" si="5"/>
        <v>0</v>
      </c>
      <c r="W20" s="4" t="str">
        <f t="shared" si="6"/>
        <v/>
      </c>
    </row>
    <row r="21" spans="4:23">
      <c r="D21" s="1" t="str">
        <f t="shared" si="3"/>
        <v/>
      </c>
      <c r="F21" s="4" t="str">
        <f t="shared" si="4"/>
        <v/>
      </c>
      <c r="J21" s="4" t="str">
        <f t="shared" si="7"/>
        <v/>
      </c>
      <c r="L21" s="4">
        <f t="shared" si="5"/>
        <v>0</v>
      </c>
      <c r="W21" s="4" t="str">
        <f t="shared" si="6"/>
        <v/>
      </c>
    </row>
    <row r="22" spans="4:23">
      <c r="D22" s="1" t="str">
        <f t="shared" si="3"/>
        <v/>
      </c>
      <c r="F22" s="4" t="str">
        <f t="shared" si="4"/>
        <v/>
      </c>
      <c r="J22" s="4" t="str">
        <f t="shared" si="7"/>
        <v/>
      </c>
      <c r="L22" s="4">
        <f t="shared" si="5"/>
        <v>0</v>
      </c>
      <c r="W22" s="4" t="str">
        <f t="shared" si="6"/>
        <v/>
      </c>
    </row>
    <row r="23" spans="4:23">
      <c r="F23" s="4" t="str">
        <f t="shared" si="4"/>
        <v/>
      </c>
      <c r="J23" s="4" t="str">
        <f t="shared" si="7"/>
        <v/>
      </c>
      <c r="L23" s="4">
        <f t="shared" si="5"/>
        <v>0</v>
      </c>
      <c r="W23" s="4" t="str">
        <f t="shared" si="6"/>
        <v/>
      </c>
    </row>
    <row r="24" spans="4:23">
      <c r="F24" s="4" t="str">
        <f t="shared" si="4"/>
        <v/>
      </c>
      <c r="J24" s="4" t="str">
        <f t="shared" si="7"/>
        <v/>
      </c>
      <c r="L24" s="4">
        <f t="shared" si="5"/>
        <v>0</v>
      </c>
      <c r="W24" s="4" t="str">
        <f t="shared" si="6"/>
        <v/>
      </c>
    </row>
    <row r="25" spans="4:23">
      <c r="F25" s="4" t="str">
        <f t="shared" si="4"/>
        <v/>
      </c>
      <c r="J25" s="4" t="str">
        <f t="shared" si="7"/>
        <v/>
      </c>
      <c r="L25" s="4">
        <f t="shared" si="5"/>
        <v>0</v>
      </c>
      <c r="W25" s="4" t="str">
        <f t="shared" si="6"/>
        <v/>
      </c>
    </row>
    <row r="26" spans="4:23">
      <c r="F26" s="4" t="str">
        <f t="shared" si="4"/>
        <v/>
      </c>
      <c r="J26" s="4" t="str">
        <f t="shared" si="7"/>
        <v/>
      </c>
      <c r="L26" s="4">
        <f t="shared" si="5"/>
        <v>0</v>
      </c>
      <c r="W26" s="4" t="str">
        <f t="shared" si="6"/>
        <v/>
      </c>
    </row>
    <row r="27" spans="4:23">
      <c r="F27" s="4" t="str">
        <f t="shared" si="4"/>
        <v/>
      </c>
      <c r="J27" s="4" t="str">
        <f t="shared" si="7"/>
        <v/>
      </c>
      <c r="L27" s="4">
        <f t="shared" si="5"/>
        <v>0</v>
      </c>
      <c r="W27" s="4" t="str">
        <f t="shared" si="6"/>
        <v/>
      </c>
    </row>
    <row r="28" spans="4:23">
      <c r="F28" s="4" t="str">
        <f t="shared" si="4"/>
        <v/>
      </c>
      <c r="J28" s="4" t="str">
        <f t="shared" si="7"/>
        <v/>
      </c>
      <c r="L28" s="4">
        <f t="shared" si="5"/>
        <v>0</v>
      </c>
      <c r="W28" s="4" t="str">
        <f t="shared" si="6"/>
        <v/>
      </c>
    </row>
    <row r="29" spans="4:23">
      <c r="F29" s="4" t="str">
        <f t="shared" si="4"/>
        <v/>
      </c>
      <c r="J29" s="4" t="str">
        <f t="shared" si="7"/>
        <v/>
      </c>
      <c r="L29" s="4">
        <f t="shared" si="5"/>
        <v>0</v>
      </c>
      <c r="W29" s="4" t="str">
        <f t="shared" si="6"/>
        <v/>
      </c>
    </row>
    <row r="30" spans="4:23">
      <c r="F30" s="4" t="str">
        <f t="shared" si="4"/>
        <v/>
      </c>
      <c r="J30" s="4" t="str">
        <f t="shared" si="7"/>
        <v/>
      </c>
      <c r="L30" s="4">
        <f t="shared" si="5"/>
        <v>0</v>
      </c>
      <c r="W30" s="4" t="str">
        <f t="shared" si="6"/>
        <v/>
      </c>
    </row>
    <row r="31" spans="4:23">
      <c r="F31" s="4" t="str">
        <f t="shared" si="4"/>
        <v/>
      </c>
      <c r="J31" s="4" t="str">
        <f t="shared" si="7"/>
        <v/>
      </c>
      <c r="L31" s="4">
        <f t="shared" si="5"/>
        <v>0</v>
      </c>
      <c r="W31" s="4" t="str">
        <f t="shared" si="6"/>
        <v/>
      </c>
    </row>
    <row r="32" spans="4:23">
      <c r="F32" s="4" t="str">
        <f t="shared" si="4"/>
        <v/>
      </c>
      <c r="J32" s="4" t="str">
        <f t="shared" si="7"/>
        <v/>
      </c>
      <c r="L32" s="4">
        <f t="shared" si="5"/>
        <v>0</v>
      </c>
      <c r="W32" s="4" t="str">
        <f t="shared" si="6"/>
        <v/>
      </c>
    </row>
    <row r="33" spans="6:23">
      <c r="F33" s="4" t="str">
        <f t="shared" si="4"/>
        <v/>
      </c>
      <c r="J33" s="4" t="str">
        <f t="shared" si="7"/>
        <v/>
      </c>
      <c r="L33" s="4">
        <f t="shared" si="5"/>
        <v>0</v>
      </c>
      <c r="W33" s="4" t="str">
        <f t="shared" si="6"/>
        <v/>
      </c>
    </row>
    <row r="34" spans="6:23">
      <c r="F34" s="4" t="str">
        <f t="shared" si="4"/>
        <v/>
      </c>
      <c r="J34" s="4" t="str">
        <f t="shared" si="7"/>
        <v/>
      </c>
      <c r="L34" s="4">
        <f t="shared" si="5"/>
        <v>0</v>
      </c>
      <c r="W34" s="4" t="str">
        <f t="shared" si="6"/>
        <v/>
      </c>
    </row>
    <row r="35" spans="6:23">
      <c r="F35" s="4" t="str">
        <f t="shared" si="4"/>
        <v/>
      </c>
      <c r="J35" s="4" t="str">
        <f t="shared" si="7"/>
        <v/>
      </c>
      <c r="L35" s="4">
        <f t="shared" si="5"/>
        <v>0</v>
      </c>
      <c r="W35" s="4" t="str">
        <f t="shared" si="6"/>
        <v/>
      </c>
    </row>
    <row r="36" spans="6:23">
      <c r="F36" s="4" t="str">
        <f t="shared" si="4"/>
        <v/>
      </c>
      <c r="J36" s="4" t="str">
        <f t="shared" si="7"/>
        <v/>
      </c>
      <c r="L36" s="4">
        <f t="shared" si="5"/>
        <v>0</v>
      </c>
      <c r="W36" s="4" t="str">
        <f t="shared" si="6"/>
        <v/>
      </c>
    </row>
    <row r="37" spans="6:23">
      <c r="F37" s="4" t="str">
        <f t="shared" si="4"/>
        <v/>
      </c>
      <c r="J37" s="4" t="str">
        <f t="shared" si="7"/>
        <v/>
      </c>
      <c r="L37" s="4">
        <f t="shared" si="5"/>
        <v>0</v>
      </c>
      <c r="W37" s="4" t="str">
        <f t="shared" si="6"/>
        <v/>
      </c>
    </row>
    <row r="38" spans="6:23">
      <c r="F38" s="4" t="str">
        <f t="shared" si="4"/>
        <v/>
      </c>
      <c r="J38" s="4" t="str">
        <f t="shared" si="7"/>
        <v/>
      </c>
      <c r="L38" s="4">
        <f t="shared" si="5"/>
        <v>0</v>
      </c>
      <c r="W38" s="4" t="str">
        <f t="shared" si="6"/>
        <v/>
      </c>
    </row>
    <row r="39" spans="6:23">
      <c r="F39" s="4" t="str">
        <f t="shared" si="4"/>
        <v/>
      </c>
      <c r="J39" s="4" t="str">
        <f t="shared" si="7"/>
        <v/>
      </c>
      <c r="L39" s="4">
        <f t="shared" si="5"/>
        <v>0</v>
      </c>
      <c r="W39" s="4" t="str">
        <f t="shared" si="6"/>
        <v/>
      </c>
    </row>
    <row r="40" spans="6:23">
      <c r="F40" s="4" t="str">
        <f t="shared" si="4"/>
        <v/>
      </c>
      <c r="J40" s="4" t="str">
        <f t="shared" si="7"/>
        <v/>
      </c>
      <c r="L40" s="4">
        <f t="shared" si="5"/>
        <v>0</v>
      </c>
      <c r="W40" s="4" t="str">
        <f t="shared" si="6"/>
        <v/>
      </c>
    </row>
    <row r="41" spans="6:23">
      <c r="F41" s="4" t="str">
        <f t="shared" si="4"/>
        <v/>
      </c>
      <c r="J41" s="4" t="str">
        <f t="shared" si="7"/>
        <v/>
      </c>
      <c r="L41" s="4">
        <f t="shared" si="5"/>
        <v>0</v>
      </c>
      <c r="W41" s="4" t="str">
        <f t="shared" si="6"/>
        <v/>
      </c>
    </row>
    <row r="42" spans="6:23">
      <c r="F42" s="4" t="str">
        <f t="shared" si="4"/>
        <v/>
      </c>
      <c r="J42" s="4" t="str">
        <f t="shared" si="7"/>
        <v/>
      </c>
      <c r="L42" s="4">
        <f t="shared" si="5"/>
        <v>0</v>
      </c>
      <c r="W42" s="4" t="str">
        <f t="shared" si="6"/>
        <v/>
      </c>
    </row>
    <row r="43" spans="6:23">
      <c r="F43" s="4" t="str">
        <f t="shared" si="4"/>
        <v/>
      </c>
      <c r="J43" s="4" t="str">
        <f t="shared" si="7"/>
        <v/>
      </c>
      <c r="L43" s="4">
        <f t="shared" si="5"/>
        <v>0</v>
      </c>
      <c r="W43" s="4" t="str">
        <f t="shared" si="6"/>
        <v/>
      </c>
    </row>
    <row r="44" spans="6:23">
      <c r="F44" s="4" t="str">
        <f t="shared" si="4"/>
        <v/>
      </c>
      <c r="J44" s="4" t="str">
        <f t="shared" si="7"/>
        <v/>
      </c>
      <c r="L44" s="4">
        <f t="shared" si="5"/>
        <v>0</v>
      </c>
      <c r="W44" s="4" t="str">
        <f t="shared" si="6"/>
        <v/>
      </c>
    </row>
    <row r="45" spans="6:23">
      <c r="F45" s="4" t="str">
        <f t="shared" si="4"/>
        <v/>
      </c>
      <c r="J45" s="4" t="str">
        <f t="shared" si="7"/>
        <v/>
      </c>
      <c r="L45" s="4">
        <f t="shared" si="5"/>
        <v>0</v>
      </c>
      <c r="W45" s="4" t="str">
        <f t="shared" si="6"/>
        <v/>
      </c>
    </row>
    <row r="46" spans="6:23">
      <c r="F46" s="4" t="str">
        <f t="shared" si="4"/>
        <v/>
      </c>
      <c r="J46" s="4" t="str">
        <f t="shared" si="7"/>
        <v/>
      </c>
      <c r="L46" s="4">
        <f t="shared" si="5"/>
        <v>0</v>
      </c>
      <c r="W46" s="4" t="str">
        <f t="shared" si="6"/>
        <v/>
      </c>
    </row>
    <row r="47" spans="6:23">
      <c r="F47" s="4" t="str">
        <f t="shared" si="4"/>
        <v/>
      </c>
      <c r="J47" s="4" t="str">
        <f t="shared" si="7"/>
        <v/>
      </c>
      <c r="L47" s="4">
        <f t="shared" si="5"/>
        <v>0</v>
      </c>
      <c r="W47" s="4" t="str">
        <f t="shared" si="6"/>
        <v/>
      </c>
    </row>
    <row r="48" spans="6:23">
      <c r="F48" s="4" t="str">
        <f t="shared" si="4"/>
        <v/>
      </c>
      <c r="J48" s="4" t="str">
        <f t="shared" si="7"/>
        <v/>
      </c>
      <c r="L48" s="4">
        <f t="shared" si="5"/>
        <v>0</v>
      </c>
      <c r="W48" s="4" t="str">
        <f t="shared" si="6"/>
        <v/>
      </c>
    </row>
    <row r="49" spans="6:23">
      <c r="F49" s="4" t="str">
        <f t="shared" si="4"/>
        <v/>
      </c>
      <c r="J49" s="4" t="str">
        <f t="shared" si="7"/>
        <v/>
      </c>
      <c r="L49" s="4">
        <f t="shared" si="5"/>
        <v>0</v>
      </c>
      <c r="W49" s="4" t="str">
        <f t="shared" si="6"/>
        <v/>
      </c>
    </row>
    <row r="50" spans="6:23">
      <c r="F50" s="4" t="str">
        <f t="shared" si="4"/>
        <v/>
      </c>
      <c r="J50" s="4" t="str">
        <f t="shared" si="7"/>
        <v/>
      </c>
      <c r="L50" s="4">
        <f t="shared" si="5"/>
        <v>0</v>
      </c>
      <c r="W50" s="4" t="str">
        <f t="shared" si="6"/>
        <v/>
      </c>
    </row>
    <row r="51" spans="6:23">
      <c r="F51" s="4" t="str">
        <f t="shared" si="4"/>
        <v/>
      </c>
      <c r="J51" s="4" t="str">
        <f t="shared" si="7"/>
        <v/>
      </c>
      <c r="L51" s="4">
        <f t="shared" si="5"/>
        <v>0</v>
      </c>
      <c r="W51" s="4" t="str">
        <f t="shared" si="6"/>
        <v/>
      </c>
    </row>
    <row r="52" spans="6:23">
      <c r="F52" s="4" t="str">
        <f t="shared" si="4"/>
        <v/>
      </c>
      <c r="J52" s="4" t="str">
        <f t="shared" si="7"/>
        <v/>
      </c>
      <c r="L52" s="4">
        <f t="shared" si="5"/>
        <v>0</v>
      </c>
      <c r="W52" s="4" t="str">
        <f t="shared" si="6"/>
        <v/>
      </c>
    </row>
    <row r="53" spans="6:23">
      <c r="F53" s="4" t="str">
        <f t="shared" si="4"/>
        <v/>
      </c>
      <c r="J53" s="4" t="str">
        <f t="shared" si="7"/>
        <v/>
      </c>
      <c r="L53" s="4">
        <f t="shared" si="5"/>
        <v>0</v>
      </c>
      <c r="W53" s="4" t="str">
        <f t="shared" si="6"/>
        <v/>
      </c>
    </row>
    <row r="54" spans="6:23">
      <c r="F54" s="4" t="str">
        <f t="shared" si="4"/>
        <v/>
      </c>
      <c r="J54" s="4" t="str">
        <f t="shared" si="7"/>
        <v/>
      </c>
      <c r="L54" s="4">
        <f t="shared" si="5"/>
        <v>0</v>
      </c>
      <c r="W54" s="4" t="str">
        <f t="shared" si="6"/>
        <v/>
      </c>
    </row>
    <row r="55" spans="6:23">
      <c r="F55" s="4" t="str">
        <f t="shared" si="4"/>
        <v/>
      </c>
      <c r="J55" s="4" t="str">
        <f t="shared" si="7"/>
        <v/>
      </c>
      <c r="L55" s="4">
        <f t="shared" si="5"/>
        <v>0</v>
      </c>
      <c r="W55" s="4" t="str">
        <f t="shared" si="6"/>
        <v/>
      </c>
    </row>
    <row r="56" spans="6:23">
      <c r="F56" s="4" t="str">
        <f t="shared" si="4"/>
        <v/>
      </c>
      <c r="J56" s="4" t="str">
        <f t="shared" si="7"/>
        <v/>
      </c>
      <c r="L56" s="4">
        <f t="shared" si="5"/>
        <v>0</v>
      </c>
      <c r="W56" s="4" t="str">
        <f t="shared" si="6"/>
        <v/>
      </c>
    </row>
    <row r="57" spans="6:23">
      <c r="F57" s="4" t="str">
        <f t="shared" si="4"/>
        <v/>
      </c>
      <c r="J57" s="4" t="str">
        <f t="shared" si="7"/>
        <v/>
      </c>
      <c r="L57" s="4">
        <f t="shared" si="5"/>
        <v>0</v>
      </c>
      <c r="W57" s="4" t="str">
        <f t="shared" si="6"/>
        <v/>
      </c>
    </row>
    <row r="58" spans="6:23">
      <c r="F58" s="4" t="str">
        <f t="shared" si="4"/>
        <v/>
      </c>
      <c r="J58" s="4" t="str">
        <f t="shared" si="7"/>
        <v/>
      </c>
      <c r="L58" s="4">
        <f t="shared" si="5"/>
        <v>0</v>
      </c>
      <c r="W58" s="4" t="str">
        <f t="shared" si="6"/>
        <v/>
      </c>
    </row>
    <row r="59" spans="6:23">
      <c r="F59" s="4" t="str">
        <f t="shared" si="4"/>
        <v/>
      </c>
      <c r="J59" s="4" t="str">
        <f t="shared" si="7"/>
        <v/>
      </c>
      <c r="L59" s="4">
        <f t="shared" si="5"/>
        <v>0</v>
      </c>
      <c r="W59" s="4" t="str">
        <f t="shared" si="6"/>
        <v/>
      </c>
    </row>
    <row r="60" spans="6:23">
      <c r="F60" s="4" t="str">
        <f t="shared" si="4"/>
        <v/>
      </c>
      <c r="J60" s="4" t="str">
        <f t="shared" si="7"/>
        <v/>
      </c>
      <c r="L60" s="4">
        <f t="shared" si="5"/>
        <v>0</v>
      </c>
      <c r="W60" s="4" t="str">
        <f t="shared" si="6"/>
        <v/>
      </c>
    </row>
    <row r="61" spans="6:23">
      <c r="F61" s="4" t="str">
        <f t="shared" si="4"/>
        <v/>
      </c>
      <c r="J61" s="4" t="str">
        <f t="shared" si="7"/>
        <v/>
      </c>
      <c r="L61" s="4">
        <f t="shared" si="5"/>
        <v>0</v>
      </c>
      <c r="W61" s="4" t="str">
        <f t="shared" si="6"/>
        <v/>
      </c>
    </row>
    <row r="62" spans="6:23">
      <c r="F62" s="4" t="str">
        <f t="shared" si="4"/>
        <v/>
      </c>
      <c r="J62" s="4" t="str">
        <f t="shared" si="7"/>
        <v/>
      </c>
      <c r="L62" s="4">
        <f t="shared" si="5"/>
        <v>0</v>
      </c>
      <c r="W62" s="4" t="str">
        <f t="shared" si="6"/>
        <v/>
      </c>
    </row>
    <row r="63" spans="6:23">
      <c r="F63" s="4" t="str">
        <f t="shared" si="4"/>
        <v/>
      </c>
      <c r="J63" s="4" t="str">
        <f t="shared" si="7"/>
        <v/>
      </c>
      <c r="L63" s="4">
        <f t="shared" si="5"/>
        <v>0</v>
      </c>
      <c r="W63" s="4" t="str">
        <f t="shared" si="6"/>
        <v/>
      </c>
    </row>
    <row r="64" spans="6:23">
      <c r="F64" s="4" t="str">
        <f t="shared" si="4"/>
        <v/>
      </c>
      <c r="J64" s="4" t="str">
        <f t="shared" si="7"/>
        <v/>
      </c>
      <c r="L64" s="4">
        <f t="shared" si="5"/>
        <v>0</v>
      </c>
      <c r="W64" s="4" t="str">
        <f t="shared" si="6"/>
        <v/>
      </c>
    </row>
    <row r="65" spans="6:23">
      <c r="F65" s="4" t="str">
        <f t="shared" si="4"/>
        <v/>
      </c>
      <c r="J65" s="4" t="str">
        <f t="shared" si="7"/>
        <v/>
      </c>
      <c r="L65" s="4">
        <f t="shared" si="5"/>
        <v>0</v>
      </c>
      <c r="W65" s="4" t="str">
        <f t="shared" si="6"/>
        <v/>
      </c>
    </row>
    <row r="66" spans="6:23">
      <c r="F66" s="4" t="str">
        <f t="shared" si="4"/>
        <v/>
      </c>
      <c r="J66" s="4" t="str">
        <f t="shared" si="7"/>
        <v/>
      </c>
      <c r="L66" s="4">
        <f t="shared" si="5"/>
        <v>0</v>
      </c>
      <c r="W66" s="4" t="str">
        <f t="shared" si="6"/>
        <v/>
      </c>
    </row>
    <row r="67" spans="6:23">
      <c r="F67" s="4" t="str">
        <f t="shared" ref="F67:F130" si="8">IF(E67+G67=0,"",SQRT(G67^2+H67^2))</f>
        <v/>
      </c>
      <c r="J67" s="4" t="str">
        <f t="shared" si="7"/>
        <v/>
      </c>
      <c r="L67" s="4">
        <f t="shared" si="5"/>
        <v>0</v>
      </c>
      <c r="W67" s="4" t="str">
        <f t="shared" si="6"/>
        <v/>
      </c>
    </row>
    <row r="68" spans="6:23">
      <c r="F68" s="4" t="str">
        <f t="shared" si="8"/>
        <v/>
      </c>
      <c r="J68" s="4" t="str">
        <f t="shared" si="7"/>
        <v/>
      </c>
      <c r="L68" s="4">
        <f t="shared" si="5"/>
        <v>0</v>
      </c>
      <c r="W68" s="4" t="str">
        <f t="shared" si="6"/>
        <v/>
      </c>
    </row>
    <row r="69" spans="6:23">
      <c r="F69" s="4" t="str">
        <f t="shared" si="8"/>
        <v/>
      </c>
      <c r="J69" s="4" t="str">
        <f t="shared" si="7"/>
        <v/>
      </c>
      <c r="L69" s="4">
        <f t="shared" ref="L69:L132" si="9">IF(L68&gt;0,0,IF(A70&amp;B70=A69&amp;B69,0,IF(COUNTIFS(A:A,A69,B:B,B69)&gt;=2,SUMIFS(J:J,A:A,A69,B:B,B69),0)))</f>
        <v>0</v>
      </c>
      <c r="W69" s="4" t="str">
        <f t="shared" ref="W69:W132" si="10">J69</f>
        <v/>
      </c>
    </row>
    <row r="70" spans="6:23">
      <c r="F70" s="4" t="str">
        <f t="shared" si="8"/>
        <v/>
      </c>
      <c r="J70" s="4" t="str">
        <f t="shared" si="7"/>
        <v/>
      </c>
      <c r="L70" s="4">
        <f t="shared" si="9"/>
        <v>0</v>
      </c>
      <c r="W70" s="4" t="str">
        <f t="shared" si="10"/>
        <v/>
      </c>
    </row>
    <row r="71" spans="6:23">
      <c r="F71" s="4" t="str">
        <f t="shared" si="8"/>
        <v/>
      </c>
      <c r="J71" s="4" t="str">
        <f t="shared" si="7"/>
        <v/>
      </c>
      <c r="L71" s="4">
        <f t="shared" si="9"/>
        <v>0</v>
      </c>
      <c r="W71" s="4" t="str">
        <f t="shared" si="10"/>
        <v/>
      </c>
    </row>
    <row r="72" spans="6:23">
      <c r="F72" s="4" t="str">
        <f t="shared" si="8"/>
        <v/>
      </c>
      <c r="J72" s="4" t="str">
        <f t="shared" si="7"/>
        <v/>
      </c>
      <c r="L72" s="4">
        <f t="shared" si="9"/>
        <v>0</v>
      </c>
      <c r="W72" s="4" t="str">
        <f t="shared" si="10"/>
        <v/>
      </c>
    </row>
    <row r="73" spans="6:23">
      <c r="F73" s="4" t="str">
        <f t="shared" si="8"/>
        <v/>
      </c>
      <c r="J73" s="4" t="str">
        <f t="shared" si="7"/>
        <v/>
      </c>
      <c r="L73" s="4">
        <f t="shared" si="9"/>
        <v>0</v>
      </c>
      <c r="W73" s="4" t="str">
        <f t="shared" si="10"/>
        <v/>
      </c>
    </row>
    <row r="74" spans="6:23">
      <c r="F74" s="4" t="str">
        <f t="shared" si="8"/>
        <v/>
      </c>
      <c r="J74" s="4" t="str">
        <f t="shared" si="7"/>
        <v/>
      </c>
      <c r="L74" s="4">
        <f t="shared" si="9"/>
        <v>0</v>
      </c>
      <c r="W74" s="4" t="str">
        <f t="shared" si="10"/>
        <v/>
      </c>
    </row>
    <row r="75" spans="6:23">
      <c r="F75" s="4" t="str">
        <f t="shared" si="8"/>
        <v/>
      </c>
      <c r="J75" s="4" t="str">
        <f t="shared" si="7"/>
        <v/>
      </c>
      <c r="L75" s="4">
        <f t="shared" si="9"/>
        <v>0</v>
      </c>
      <c r="W75" s="4" t="str">
        <f t="shared" si="10"/>
        <v/>
      </c>
    </row>
    <row r="76" spans="6:23">
      <c r="F76" s="4" t="str">
        <f t="shared" si="8"/>
        <v/>
      </c>
      <c r="J76" s="4" t="str">
        <f t="shared" si="7"/>
        <v/>
      </c>
      <c r="L76" s="4">
        <f t="shared" si="9"/>
        <v>0</v>
      </c>
      <c r="W76" s="4" t="str">
        <f t="shared" si="10"/>
        <v/>
      </c>
    </row>
    <row r="77" spans="6:23">
      <c r="F77" s="4" t="str">
        <f t="shared" si="8"/>
        <v/>
      </c>
      <c r="J77" s="4" t="str">
        <f t="shared" ref="J77:J140" si="11">IF(AND(E77+K77=0,F77=""),"",IF(F77=0,(D77*E77*I77)/1000+K77,(D77*F77*I77)/1000+K77))</f>
        <v/>
      </c>
      <c r="L77" s="4">
        <f t="shared" si="9"/>
        <v>0</v>
      </c>
      <c r="W77" s="4" t="str">
        <f t="shared" si="10"/>
        <v/>
      </c>
    </row>
    <row r="78" spans="6:23">
      <c r="F78" s="4" t="str">
        <f t="shared" si="8"/>
        <v/>
      </c>
      <c r="J78" s="4" t="str">
        <f t="shared" si="11"/>
        <v/>
      </c>
      <c r="L78" s="4">
        <f t="shared" si="9"/>
        <v>0</v>
      </c>
      <c r="W78" s="4" t="str">
        <f t="shared" si="10"/>
        <v/>
      </c>
    </row>
    <row r="79" spans="6:23">
      <c r="F79" s="4" t="str">
        <f t="shared" si="8"/>
        <v/>
      </c>
      <c r="J79" s="4" t="str">
        <f t="shared" si="11"/>
        <v/>
      </c>
      <c r="L79" s="4">
        <f t="shared" si="9"/>
        <v>0</v>
      </c>
      <c r="W79" s="4" t="str">
        <f t="shared" si="10"/>
        <v/>
      </c>
    </row>
    <row r="80" spans="6:23">
      <c r="F80" s="4" t="str">
        <f t="shared" si="8"/>
        <v/>
      </c>
      <c r="J80" s="4" t="str">
        <f t="shared" si="11"/>
        <v/>
      </c>
      <c r="L80" s="4">
        <f t="shared" si="9"/>
        <v>0</v>
      </c>
      <c r="W80" s="4" t="str">
        <f t="shared" si="10"/>
        <v/>
      </c>
    </row>
    <row r="81" spans="6:23">
      <c r="F81" s="4" t="str">
        <f t="shared" si="8"/>
        <v/>
      </c>
      <c r="J81" s="4" t="str">
        <f t="shared" si="11"/>
        <v/>
      </c>
      <c r="L81" s="4">
        <f t="shared" si="9"/>
        <v>0</v>
      </c>
      <c r="W81" s="4" t="str">
        <f t="shared" si="10"/>
        <v/>
      </c>
    </row>
    <row r="82" spans="6:23">
      <c r="F82" s="4" t="str">
        <f t="shared" si="8"/>
        <v/>
      </c>
      <c r="J82" s="4" t="str">
        <f t="shared" si="11"/>
        <v/>
      </c>
      <c r="L82" s="4">
        <f t="shared" si="9"/>
        <v>0</v>
      </c>
      <c r="W82" s="4" t="str">
        <f t="shared" si="10"/>
        <v/>
      </c>
    </row>
    <row r="83" spans="6:23">
      <c r="F83" s="4" t="str">
        <f t="shared" si="8"/>
        <v/>
      </c>
      <c r="J83" s="4" t="str">
        <f t="shared" si="11"/>
        <v/>
      </c>
      <c r="L83" s="4">
        <f t="shared" si="9"/>
        <v>0</v>
      </c>
      <c r="W83" s="4" t="str">
        <f t="shared" si="10"/>
        <v/>
      </c>
    </row>
    <row r="84" spans="6:23">
      <c r="F84" s="4" t="str">
        <f t="shared" si="8"/>
        <v/>
      </c>
      <c r="J84" s="4" t="str">
        <f t="shared" si="11"/>
        <v/>
      </c>
      <c r="L84" s="4">
        <f t="shared" si="9"/>
        <v>0</v>
      </c>
      <c r="W84" s="4" t="str">
        <f t="shared" si="10"/>
        <v/>
      </c>
    </row>
    <row r="85" spans="6:23">
      <c r="F85" s="4" t="str">
        <f t="shared" si="8"/>
        <v/>
      </c>
      <c r="J85" s="4" t="str">
        <f t="shared" si="11"/>
        <v/>
      </c>
      <c r="L85" s="4">
        <f t="shared" si="9"/>
        <v>0</v>
      </c>
      <c r="W85" s="4" t="str">
        <f t="shared" si="10"/>
        <v/>
      </c>
    </row>
    <row r="86" spans="6:23">
      <c r="F86" s="4" t="str">
        <f t="shared" si="8"/>
        <v/>
      </c>
      <c r="J86" s="4" t="str">
        <f t="shared" si="11"/>
        <v/>
      </c>
      <c r="L86" s="4">
        <f t="shared" si="9"/>
        <v>0</v>
      </c>
      <c r="W86" s="4" t="str">
        <f t="shared" si="10"/>
        <v/>
      </c>
    </row>
    <row r="87" spans="6:23">
      <c r="F87" s="4" t="str">
        <f t="shared" si="8"/>
        <v/>
      </c>
      <c r="J87" s="4" t="str">
        <f t="shared" si="11"/>
        <v/>
      </c>
      <c r="L87" s="4">
        <f t="shared" si="9"/>
        <v>0</v>
      </c>
      <c r="W87" s="4" t="str">
        <f t="shared" si="10"/>
        <v/>
      </c>
    </row>
    <row r="88" spans="6:23">
      <c r="F88" s="4" t="str">
        <f t="shared" si="8"/>
        <v/>
      </c>
      <c r="J88" s="4" t="str">
        <f t="shared" si="11"/>
        <v/>
      </c>
      <c r="L88" s="4">
        <f t="shared" si="9"/>
        <v>0</v>
      </c>
      <c r="W88" s="4" t="str">
        <f t="shared" si="10"/>
        <v/>
      </c>
    </row>
    <row r="89" spans="6:23">
      <c r="F89" s="4" t="str">
        <f t="shared" si="8"/>
        <v/>
      </c>
      <c r="J89" s="4" t="str">
        <f t="shared" si="11"/>
        <v/>
      </c>
      <c r="L89" s="4">
        <f t="shared" si="9"/>
        <v>0</v>
      </c>
      <c r="W89" s="4" t="str">
        <f t="shared" si="10"/>
        <v/>
      </c>
    </row>
    <row r="90" spans="6:23">
      <c r="F90" s="4" t="str">
        <f t="shared" si="8"/>
        <v/>
      </c>
      <c r="J90" s="4" t="str">
        <f t="shared" si="11"/>
        <v/>
      </c>
      <c r="L90" s="4">
        <f t="shared" si="9"/>
        <v>0</v>
      </c>
      <c r="W90" s="4" t="str">
        <f t="shared" si="10"/>
        <v/>
      </c>
    </row>
    <row r="91" spans="6:23">
      <c r="F91" s="4" t="str">
        <f t="shared" si="8"/>
        <v/>
      </c>
      <c r="J91" s="4" t="str">
        <f t="shared" si="11"/>
        <v/>
      </c>
      <c r="L91" s="4">
        <f t="shared" si="9"/>
        <v>0</v>
      </c>
      <c r="W91" s="4" t="str">
        <f t="shared" si="10"/>
        <v/>
      </c>
    </row>
    <row r="92" spans="6:23">
      <c r="F92" s="4" t="str">
        <f t="shared" si="8"/>
        <v/>
      </c>
      <c r="J92" s="4" t="str">
        <f t="shared" si="11"/>
        <v/>
      </c>
      <c r="L92" s="4">
        <f t="shared" si="9"/>
        <v>0</v>
      </c>
      <c r="W92" s="4" t="str">
        <f t="shared" si="10"/>
        <v/>
      </c>
    </row>
    <row r="93" spans="6:23">
      <c r="F93" s="4" t="str">
        <f t="shared" si="8"/>
        <v/>
      </c>
      <c r="J93" s="4" t="str">
        <f t="shared" si="11"/>
        <v/>
      </c>
      <c r="L93" s="4">
        <f t="shared" si="9"/>
        <v>0</v>
      </c>
      <c r="W93" s="4" t="str">
        <f t="shared" si="10"/>
        <v/>
      </c>
    </row>
    <row r="94" spans="6:23">
      <c r="F94" s="4" t="str">
        <f t="shared" si="8"/>
        <v/>
      </c>
      <c r="J94" s="4" t="str">
        <f t="shared" si="11"/>
        <v/>
      </c>
      <c r="L94" s="4">
        <f t="shared" si="9"/>
        <v>0</v>
      </c>
      <c r="W94" s="4" t="str">
        <f t="shared" si="10"/>
        <v/>
      </c>
    </row>
    <row r="95" spans="6:23">
      <c r="F95" s="4" t="str">
        <f t="shared" si="8"/>
        <v/>
      </c>
      <c r="J95" s="4" t="str">
        <f t="shared" si="11"/>
        <v/>
      </c>
      <c r="L95" s="4">
        <f t="shared" si="9"/>
        <v>0</v>
      </c>
      <c r="W95" s="4" t="str">
        <f t="shared" si="10"/>
        <v/>
      </c>
    </row>
    <row r="96" spans="6:23">
      <c r="F96" s="4" t="str">
        <f t="shared" si="8"/>
        <v/>
      </c>
      <c r="J96" s="4" t="str">
        <f t="shared" si="11"/>
        <v/>
      </c>
      <c r="L96" s="4">
        <f t="shared" si="9"/>
        <v>0</v>
      </c>
      <c r="W96" s="4" t="str">
        <f t="shared" si="10"/>
        <v/>
      </c>
    </row>
    <row r="97" spans="6:23">
      <c r="F97" s="4" t="str">
        <f t="shared" si="8"/>
        <v/>
      </c>
      <c r="J97" s="4" t="str">
        <f t="shared" si="11"/>
        <v/>
      </c>
      <c r="L97" s="4">
        <f t="shared" si="9"/>
        <v>0</v>
      </c>
      <c r="W97" s="4" t="str">
        <f t="shared" si="10"/>
        <v/>
      </c>
    </row>
    <row r="98" spans="6:23">
      <c r="F98" s="4" t="str">
        <f t="shared" si="8"/>
        <v/>
      </c>
      <c r="J98" s="4" t="str">
        <f t="shared" si="11"/>
        <v/>
      </c>
      <c r="L98" s="4">
        <f t="shared" si="9"/>
        <v>0</v>
      </c>
      <c r="W98" s="4" t="str">
        <f t="shared" si="10"/>
        <v/>
      </c>
    </row>
    <row r="99" spans="6:23">
      <c r="F99" s="4" t="str">
        <f t="shared" si="8"/>
        <v/>
      </c>
      <c r="J99" s="4" t="str">
        <f t="shared" si="11"/>
        <v/>
      </c>
      <c r="L99" s="4">
        <f t="shared" si="9"/>
        <v>0</v>
      </c>
      <c r="W99" s="4" t="str">
        <f t="shared" si="10"/>
        <v/>
      </c>
    </row>
    <row r="100" spans="6:23">
      <c r="F100" s="4" t="str">
        <f t="shared" si="8"/>
        <v/>
      </c>
      <c r="J100" s="4" t="str">
        <f t="shared" si="11"/>
        <v/>
      </c>
      <c r="L100" s="4">
        <f t="shared" si="9"/>
        <v>0</v>
      </c>
      <c r="W100" s="4" t="str">
        <f t="shared" si="10"/>
        <v/>
      </c>
    </row>
    <row r="101" spans="6:23">
      <c r="F101" s="4" t="str">
        <f t="shared" si="8"/>
        <v/>
      </c>
      <c r="J101" s="4" t="str">
        <f t="shared" si="11"/>
        <v/>
      </c>
      <c r="L101" s="4">
        <f t="shared" si="9"/>
        <v>0</v>
      </c>
      <c r="W101" s="4" t="str">
        <f t="shared" si="10"/>
        <v/>
      </c>
    </row>
    <row r="102" spans="6:23">
      <c r="F102" s="4" t="str">
        <f t="shared" si="8"/>
        <v/>
      </c>
      <c r="J102" s="4" t="str">
        <f t="shared" si="11"/>
        <v/>
      </c>
      <c r="L102" s="4">
        <f t="shared" si="9"/>
        <v>0</v>
      </c>
      <c r="W102" s="4" t="str">
        <f t="shared" si="10"/>
        <v/>
      </c>
    </row>
    <row r="103" spans="6:23">
      <c r="F103" s="4" t="str">
        <f t="shared" si="8"/>
        <v/>
      </c>
      <c r="J103" s="4" t="str">
        <f t="shared" si="11"/>
        <v/>
      </c>
      <c r="L103" s="4">
        <f t="shared" si="9"/>
        <v>0</v>
      </c>
      <c r="W103" s="4" t="str">
        <f t="shared" si="10"/>
        <v/>
      </c>
    </row>
    <row r="104" spans="6:23">
      <c r="F104" s="4" t="str">
        <f t="shared" si="8"/>
        <v/>
      </c>
      <c r="J104" s="4" t="str">
        <f t="shared" si="11"/>
        <v/>
      </c>
      <c r="L104" s="4">
        <f t="shared" si="9"/>
        <v>0</v>
      </c>
      <c r="W104" s="4" t="str">
        <f t="shared" si="10"/>
        <v/>
      </c>
    </row>
    <row r="105" spans="6:23">
      <c r="F105" s="4" t="str">
        <f t="shared" si="8"/>
        <v/>
      </c>
      <c r="J105" s="4" t="str">
        <f t="shared" si="11"/>
        <v/>
      </c>
      <c r="L105" s="4">
        <f t="shared" si="9"/>
        <v>0</v>
      </c>
      <c r="W105" s="4" t="str">
        <f t="shared" si="10"/>
        <v/>
      </c>
    </row>
    <row r="106" spans="6:23">
      <c r="F106" s="4" t="str">
        <f t="shared" si="8"/>
        <v/>
      </c>
      <c r="J106" s="4" t="str">
        <f t="shared" si="11"/>
        <v/>
      </c>
      <c r="L106" s="4">
        <f t="shared" si="9"/>
        <v>0</v>
      </c>
      <c r="W106" s="4" t="str">
        <f t="shared" si="10"/>
        <v/>
      </c>
    </row>
    <row r="107" spans="6:23">
      <c r="F107" s="4" t="str">
        <f t="shared" si="8"/>
        <v/>
      </c>
      <c r="J107" s="4" t="str">
        <f t="shared" si="11"/>
        <v/>
      </c>
      <c r="L107" s="4">
        <f t="shared" si="9"/>
        <v>0</v>
      </c>
      <c r="W107" s="4" t="str">
        <f t="shared" si="10"/>
        <v/>
      </c>
    </row>
    <row r="108" spans="6:23">
      <c r="F108" s="4" t="str">
        <f t="shared" si="8"/>
        <v/>
      </c>
      <c r="J108" s="4" t="str">
        <f t="shared" si="11"/>
        <v/>
      </c>
      <c r="L108" s="4">
        <f t="shared" si="9"/>
        <v>0</v>
      </c>
      <c r="W108" s="4" t="str">
        <f t="shared" si="10"/>
        <v/>
      </c>
    </row>
    <row r="109" spans="6:23">
      <c r="F109" s="4" t="str">
        <f t="shared" si="8"/>
        <v/>
      </c>
      <c r="J109" s="4" t="str">
        <f t="shared" si="11"/>
        <v/>
      </c>
      <c r="L109" s="4">
        <f t="shared" si="9"/>
        <v>0</v>
      </c>
      <c r="W109" s="4" t="str">
        <f t="shared" si="10"/>
        <v/>
      </c>
    </row>
    <row r="110" spans="6:23">
      <c r="F110" s="4" t="str">
        <f t="shared" si="8"/>
        <v/>
      </c>
      <c r="J110" s="4" t="str">
        <f t="shared" si="11"/>
        <v/>
      </c>
      <c r="L110" s="4">
        <f t="shared" si="9"/>
        <v>0</v>
      </c>
      <c r="W110" s="4" t="str">
        <f t="shared" si="10"/>
        <v/>
      </c>
    </row>
    <row r="111" spans="6:23">
      <c r="F111" s="4" t="str">
        <f t="shared" si="8"/>
        <v/>
      </c>
      <c r="J111" s="4" t="str">
        <f t="shared" si="11"/>
        <v/>
      </c>
      <c r="L111" s="4">
        <f t="shared" si="9"/>
        <v>0</v>
      </c>
      <c r="W111" s="4" t="str">
        <f t="shared" si="10"/>
        <v/>
      </c>
    </row>
    <row r="112" spans="6:23">
      <c r="F112" s="4" t="str">
        <f t="shared" si="8"/>
        <v/>
      </c>
      <c r="J112" s="4" t="str">
        <f t="shared" si="11"/>
        <v/>
      </c>
      <c r="L112" s="4">
        <f t="shared" si="9"/>
        <v>0</v>
      </c>
      <c r="W112" s="4" t="str">
        <f t="shared" si="10"/>
        <v/>
      </c>
    </row>
    <row r="113" spans="6:23">
      <c r="F113" s="4" t="str">
        <f t="shared" si="8"/>
        <v/>
      </c>
      <c r="J113" s="4" t="str">
        <f t="shared" si="11"/>
        <v/>
      </c>
      <c r="L113" s="4">
        <f t="shared" si="9"/>
        <v>0</v>
      </c>
      <c r="W113" s="4" t="str">
        <f t="shared" si="10"/>
        <v/>
      </c>
    </row>
    <row r="114" spans="6:23">
      <c r="F114" s="4" t="str">
        <f t="shared" si="8"/>
        <v/>
      </c>
      <c r="J114" s="4" t="str">
        <f t="shared" si="11"/>
        <v/>
      </c>
      <c r="L114" s="4">
        <f t="shared" si="9"/>
        <v>0</v>
      </c>
      <c r="W114" s="4" t="str">
        <f t="shared" si="10"/>
        <v/>
      </c>
    </row>
    <row r="115" spans="6:23">
      <c r="F115" s="4" t="str">
        <f t="shared" si="8"/>
        <v/>
      </c>
      <c r="J115" s="4" t="str">
        <f t="shared" si="11"/>
        <v/>
      </c>
      <c r="L115" s="4">
        <f t="shared" si="9"/>
        <v>0</v>
      </c>
      <c r="W115" s="4" t="str">
        <f t="shared" si="10"/>
        <v/>
      </c>
    </row>
    <row r="116" spans="6:23">
      <c r="F116" s="4" t="str">
        <f t="shared" si="8"/>
        <v/>
      </c>
      <c r="J116" s="4" t="str">
        <f t="shared" si="11"/>
        <v/>
      </c>
      <c r="L116" s="4">
        <f t="shared" si="9"/>
        <v>0</v>
      </c>
      <c r="W116" s="4" t="str">
        <f t="shared" si="10"/>
        <v/>
      </c>
    </row>
    <row r="117" spans="6:23">
      <c r="F117" s="4" t="str">
        <f t="shared" si="8"/>
        <v/>
      </c>
      <c r="J117" s="4" t="str">
        <f t="shared" si="11"/>
        <v/>
      </c>
      <c r="L117" s="4">
        <f t="shared" si="9"/>
        <v>0</v>
      </c>
      <c r="W117" s="4" t="str">
        <f t="shared" si="10"/>
        <v/>
      </c>
    </row>
    <row r="118" spans="6:23">
      <c r="F118" s="4" t="str">
        <f t="shared" si="8"/>
        <v/>
      </c>
      <c r="J118" s="4" t="str">
        <f t="shared" si="11"/>
        <v/>
      </c>
      <c r="L118" s="4">
        <f t="shared" si="9"/>
        <v>0</v>
      </c>
      <c r="W118" s="4" t="str">
        <f t="shared" si="10"/>
        <v/>
      </c>
    </row>
    <row r="119" spans="6:23">
      <c r="F119" s="4" t="str">
        <f t="shared" si="8"/>
        <v/>
      </c>
      <c r="J119" s="4" t="str">
        <f t="shared" si="11"/>
        <v/>
      </c>
      <c r="L119" s="4">
        <f t="shared" si="9"/>
        <v>0</v>
      </c>
      <c r="W119" s="4" t="str">
        <f t="shared" si="10"/>
        <v/>
      </c>
    </row>
    <row r="120" spans="6:23">
      <c r="F120" s="4" t="str">
        <f t="shared" si="8"/>
        <v/>
      </c>
      <c r="J120" s="4" t="str">
        <f t="shared" si="11"/>
        <v/>
      </c>
      <c r="L120" s="4">
        <f t="shared" si="9"/>
        <v>0</v>
      </c>
      <c r="W120" s="4" t="str">
        <f t="shared" si="10"/>
        <v/>
      </c>
    </row>
    <row r="121" spans="6:23">
      <c r="F121" s="4" t="str">
        <f t="shared" si="8"/>
        <v/>
      </c>
      <c r="J121" s="4" t="str">
        <f t="shared" si="11"/>
        <v/>
      </c>
      <c r="L121" s="4">
        <f t="shared" si="9"/>
        <v>0</v>
      </c>
      <c r="W121" s="4" t="str">
        <f t="shared" si="10"/>
        <v/>
      </c>
    </row>
    <row r="122" spans="6:23">
      <c r="F122" s="4" t="str">
        <f t="shared" si="8"/>
        <v/>
      </c>
      <c r="J122" s="4" t="str">
        <f t="shared" si="11"/>
        <v/>
      </c>
      <c r="L122" s="4">
        <f t="shared" si="9"/>
        <v>0</v>
      </c>
      <c r="W122" s="4" t="str">
        <f t="shared" si="10"/>
        <v/>
      </c>
    </row>
    <row r="123" spans="6:23">
      <c r="F123" s="4" t="str">
        <f t="shared" si="8"/>
        <v/>
      </c>
      <c r="J123" s="4" t="str">
        <f t="shared" si="11"/>
        <v/>
      </c>
      <c r="L123" s="4">
        <f t="shared" si="9"/>
        <v>0</v>
      </c>
      <c r="W123" s="4" t="str">
        <f t="shared" si="10"/>
        <v/>
      </c>
    </row>
    <row r="124" spans="6:23">
      <c r="F124" s="4" t="str">
        <f t="shared" si="8"/>
        <v/>
      </c>
      <c r="J124" s="4" t="str">
        <f t="shared" si="11"/>
        <v/>
      </c>
      <c r="L124" s="4">
        <f t="shared" si="9"/>
        <v>0</v>
      </c>
      <c r="W124" s="4" t="str">
        <f t="shared" si="10"/>
        <v/>
      </c>
    </row>
    <row r="125" spans="6:23">
      <c r="F125" s="4" t="str">
        <f t="shared" si="8"/>
        <v/>
      </c>
      <c r="J125" s="4" t="str">
        <f t="shared" si="11"/>
        <v/>
      </c>
      <c r="L125" s="4">
        <f t="shared" si="9"/>
        <v>0</v>
      </c>
      <c r="W125" s="4" t="str">
        <f t="shared" si="10"/>
        <v/>
      </c>
    </row>
    <row r="126" spans="6:23">
      <c r="F126" s="4" t="str">
        <f t="shared" si="8"/>
        <v/>
      </c>
      <c r="J126" s="4" t="str">
        <f t="shared" si="11"/>
        <v/>
      </c>
      <c r="L126" s="4">
        <f t="shared" si="9"/>
        <v>0</v>
      </c>
      <c r="W126" s="4" t="str">
        <f t="shared" si="10"/>
        <v/>
      </c>
    </row>
    <row r="127" spans="6:23">
      <c r="F127" s="4" t="str">
        <f t="shared" si="8"/>
        <v/>
      </c>
      <c r="J127" s="4" t="str">
        <f t="shared" si="11"/>
        <v/>
      </c>
      <c r="L127" s="4">
        <f t="shared" si="9"/>
        <v>0</v>
      </c>
      <c r="W127" s="4" t="str">
        <f t="shared" si="10"/>
        <v/>
      </c>
    </row>
    <row r="128" spans="6:23">
      <c r="F128" s="4" t="str">
        <f t="shared" si="8"/>
        <v/>
      </c>
      <c r="J128" s="4" t="str">
        <f t="shared" si="11"/>
        <v/>
      </c>
      <c r="L128" s="4">
        <f t="shared" si="9"/>
        <v>0</v>
      </c>
      <c r="W128" s="4" t="str">
        <f t="shared" si="10"/>
        <v/>
      </c>
    </row>
    <row r="129" spans="6:23">
      <c r="F129" s="4" t="str">
        <f t="shared" si="8"/>
        <v/>
      </c>
      <c r="J129" s="4" t="str">
        <f t="shared" si="11"/>
        <v/>
      </c>
      <c r="L129" s="4">
        <f t="shared" si="9"/>
        <v>0</v>
      </c>
      <c r="W129" s="4" t="str">
        <f t="shared" si="10"/>
        <v/>
      </c>
    </row>
    <row r="130" spans="6:23">
      <c r="F130" s="4" t="str">
        <f t="shared" si="8"/>
        <v/>
      </c>
      <c r="J130" s="4" t="str">
        <f t="shared" si="11"/>
        <v/>
      </c>
      <c r="L130" s="4">
        <f t="shared" si="9"/>
        <v>0</v>
      </c>
      <c r="W130" s="4" t="str">
        <f t="shared" si="10"/>
        <v/>
      </c>
    </row>
    <row r="131" spans="6:23">
      <c r="F131" s="4" t="str">
        <f t="shared" ref="F131:F194" si="12">IF(E131+G131=0,"",SQRT(G131^2+H131^2))</f>
        <v/>
      </c>
      <c r="J131" s="4" t="str">
        <f t="shared" si="11"/>
        <v/>
      </c>
      <c r="L131" s="4">
        <f t="shared" si="9"/>
        <v>0</v>
      </c>
      <c r="W131" s="4" t="str">
        <f t="shared" si="10"/>
        <v/>
      </c>
    </row>
    <row r="132" spans="6:23">
      <c r="F132" s="4" t="str">
        <f t="shared" si="12"/>
        <v/>
      </c>
      <c r="J132" s="4" t="str">
        <f t="shared" si="11"/>
        <v/>
      </c>
      <c r="L132" s="4">
        <f t="shared" si="9"/>
        <v>0</v>
      </c>
      <c r="W132" s="4" t="str">
        <f t="shared" si="10"/>
        <v/>
      </c>
    </row>
    <row r="133" spans="6:23">
      <c r="F133" s="4" t="str">
        <f t="shared" si="12"/>
        <v/>
      </c>
      <c r="J133" s="4" t="str">
        <f t="shared" si="11"/>
        <v/>
      </c>
      <c r="L133" s="4">
        <f t="shared" ref="L133:L196" si="13">IF(L132&gt;0,0,IF(A134&amp;B134=A133&amp;B133,0,IF(COUNTIFS(A:A,A133,B:B,B133)&gt;=2,SUMIFS(J:J,A:A,A133,B:B,B133),0)))</f>
        <v>0</v>
      </c>
      <c r="W133" s="4" t="str">
        <f t="shared" ref="W133:W196" si="14">J133</f>
        <v/>
      </c>
    </row>
    <row r="134" spans="6:23">
      <c r="F134" s="4" t="str">
        <f t="shared" si="12"/>
        <v/>
      </c>
      <c r="J134" s="4" t="str">
        <f t="shared" si="11"/>
        <v/>
      </c>
      <c r="L134" s="4">
        <f t="shared" si="13"/>
        <v>0</v>
      </c>
      <c r="W134" s="4" t="str">
        <f t="shared" si="14"/>
        <v/>
      </c>
    </row>
    <row r="135" spans="6:23">
      <c r="F135" s="4" t="str">
        <f t="shared" si="12"/>
        <v/>
      </c>
      <c r="J135" s="4" t="str">
        <f t="shared" si="11"/>
        <v/>
      </c>
      <c r="L135" s="4">
        <f t="shared" si="13"/>
        <v>0</v>
      </c>
      <c r="W135" s="4" t="str">
        <f t="shared" si="14"/>
        <v/>
      </c>
    </row>
    <row r="136" spans="6:23">
      <c r="F136" s="4" t="str">
        <f t="shared" si="12"/>
        <v/>
      </c>
      <c r="J136" s="4" t="str">
        <f t="shared" si="11"/>
        <v/>
      </c>
      <c r="L136" s="4">
        <f t="shared" si="13"/>
        <v>0</v>
      </c>
      <c r="W136" s="4" t="str">
        <f t="shared" si="14"/>
        <v/>
      </c>
    </row>
    <row r="137" spans="6:23">
      <c r="F137" s="4" t="str">
        <f t="shared" si="12"/>
        <v/>
      </c>
      <c r="J137" s="4" t="str">
        <f t="shared" si="11"/>
        <v/>
      </c>
      <c r="L137" s="4">
        <f t="shared" si="13"/>
        <v>0</v>
      </c>
      <c r="W137" s="4" t="str">
        <f t="shared" si="14"/>
        <v/>
      </c>
    </row>
    <row r="138" spans="6:23">
      <c r="F138" s="4" t="str">
        <f t="shared" si="12"/>
        <v/>
      </c>
      <c r="J138" s="4" t="str">
        <f t="shared" si="11"/>
        <v/>
      </c>
      <c r="L138" s="4">
        <f t="shared" si="13"/>
        <v>0</v>
      </c>
      <c r="W138" s="4" t="str">
        <f t="shared" si="14"/>
        <v/>
      </c>
    </row>
    <row r="139" spans="6:23">
      <c r="F139" s="4" t="str">
        <f t="shared" si="12"/>
        <v/>
      </c>
      <c r="J139" s="4" t="str">
        <f t="shared" si="11"/>
        <v/>
      </c>
      <c r="L139" s="4">
        <f t="shared" si="13"/>
        <v>0</v>
      </c>
      <c r="W139" s="4" t="str">
        <f t="shared" si="14"/>
        <v/>
      </c>
    </row>
    <row r="140" spans="6:23">
      <c r="F140" s="4" t="str">
        <f t="shared" si="12"/>
        <v/>
      </c>
      <c r="J140" s="4" t="str">
        <f t="shared" si="11"/>
        <v/>
      </c>
      <c r="L140" s="4">
        <f t="shared" si="13"/>
        <v>0</v>
      </c>
      <c r="W140" s="4" t="str">
        <f t="shared" si="14"/>
        <v/>
      </c>
    </row>
    <row r="141" spans="6:23">
      <c r="F141" s="4" t="str">
        <f t="shared" si="12"/>
        <v/>
      </c>
      <c r="J141" s="4" t="str">
        <f t="shared" ref="J141:J204" si="15">IF(AND(E141+K141=0,F141=""),"",IF(F141=0,(D141*E141*I141)/1000+K141,(D141*F141*I141)/1000+K141))</f>
        <v/>
      </c>
      <c r="L141" s="4">
        <f t="shared" si="13"/>
        <v>0</v>
      </c>
      <c r="W141" s="4" t="str">
        <f t="shared" si="14"/>
        <v/>
      </c>
    </row>
    <row r="142" spans="6:23">
      <c r="F142" s="4" t="str">
        <f t="shared" si="12"/>
        <v/>
      </c>
      <c r="J142" s="4" t="str">
        <f t="shared" si="15"/>
        <v/>
      </c>
      <c r="L142" s="4">
        <f t="shared" si="13"/>
        <v>0</v>
      </c>
      <c r="W142" s="4" t="str">
        <f t="shared" si="14"/>
        <v/>
      </c>
    </row>
    <row r="143" spans="6:23">
      <c r="F143" s="4" t="str">
        <f t="shared" si="12"/>
        <v/>
      </c>
      <c r="J143" s="4" t="str">
        <f t="shared" si="15"/>
        <v/>
      </c>
      <c r="L143" s="4">
        <f t="shared" si="13"/>
        <v>0</v>
      </c>
      <c r="W143" s="4" t="str">
        <f t="shared" si="14"/>
        <v/>
      </c>
    </row>
    <row r="144" spans="6:23">
      <c r="F144" s="4" t="str">
        <f t="shared" si="12"/>
        <v/>
      </c>
      <c r="J144" s="4" t="str">
        <f t="shared" si="15"/>
        <v/>
      </c>
      <c r="L144" s="4">
        <f t="shared" si="13"/>
        <v>0</v>
      </c>
      <c r="W144" s="4" t="str">
        <f t="shared" si="14"/>
        <v/>
      </c>
    </row>
    <row r="145" spans="6:23">
      <c r="F145" s="4" t="str">
        <f t="shared" si="12"/>
        <v/>
      </c>
      <c r="J145" s="4" t="str">
        <f t="shared" si="15"/>
        <v/>
      </c>
      <c r="L145" s="4">
        <f t="shared" si="13"/>
        <v>0</v>
      </c>
      <c r="W145" s="4" t="str">
        <f t="shared" si="14"/>
        <v/>
      </c>
    </row>
    <row r="146" spans="6:23">
      <c r="F146" s="4" t="str">
        <f t="shared" si="12"/>
        <v/>
      </c>
      <c r="J146" s="4" t="str">
        <f t="shared" si="15"/>
        <v/>
      </c>
      <c r="L146" s="4">
        <f t="shared" si="13"/>
        <v>0</v>
      </c>
      <c r="W146" s="4" t="str">
        <f t="shared" si="14"/>
        <v/>
      </c>
    </row>
    <row r="147" spans="6:23">
      <c r="F147" s="4" t="str">
        <f t="shared" si="12"/>
        <v/>
      </c>
      <c r="J147" s="4" t="str">
        <f t="shared" si="15"/>
        <v/>
      </c>
      <c r="L147" s="4">
        <f t="shared" si="13"/>
        <v>0</v>
      </c>
      <c r="W147" s="4" t="str">
        <f t="shared" si="14"/>
        <v/>
      </c>
    </row>
    <row r="148" spans="6:23">
      <c r="F148" s="4" t="str">
        <f t="shared" si="12"/>
        <v/>
      </c>
      <c r="J148" s="4" t="str">
        <f t="shared" si="15"/>
        <v/>
      </c>
      <c r="L148" s="4">
        <f t="shared" si="13"/>
        <v>0</v>
      </c>
      <c r="W148" s="4" t="str">
        <f t="shared" si="14"/>
        <v/>
      </c>
    </row>
    <row r="149" spans="6:23">
      <c r="F149" s="4" t="str">
        <f t="shared" si="12"/>
        <v/>
      </c>
      <c r="J149" s="4" t="str">
        <f t="shared" si="15"/>
        <v/>
      </c>
      <c r="L149" s="4">
        <f t="shared" si="13"/>
        <v>0</v>
      </c>
      <c r="W149" s="4" t="str">
        <f t="shared" si="14"/>
        <v/>
      </c>
    </row>
    <row r="150" spans="6:23">
      <c r="F150" s="4" t="str">
        <f t="shared" si="12"/>
        <v/>
      </c>
      <c r="J150" s="4" t="str">
        <f t="shared" si="15"/>
        <v/>
      </c>
      <c r="L150" s="4">
        <f t="shared" si="13"/>
        <v>0</v>
      </c>
      <c r="W150" s="4" t="str">
        <f t="shared" si="14"/>
        <v/>
      </c>
    </row>
    <row r="151" spans="6:23">
      <c r="F151" s="4" t="str">
        <f t="shared" si="12"/>
        <v/>
      </c>
      <c r="J151" s="4" t="str">
        <f t="shared" si="15"/>
        <v/>
      </c>
      <c r="L151" s="4">
        <f t="shared" si="13"/>
        <v>0</v>
      </c>
      <c r="W151" s="4" t="str">
        <f t="shared" si="14"/>
        <v/>
      </c>
    </row>
    <row r="152" spans="6:23">
      <c r="F152" s="4" t="str">
        <f t="shared" si="12"/>
        <v/>
      </c>
      <c r="J152" s="4" t="str">
        <f t="shared" si="15"/>
        <v/>
      </c>
      <c r="L152" s="4">
        <f t="shared" si="13"/>
        <v>0</v>
      </c>
      <c r="W152" s="4" t="str">
        <f t="shared" si="14"/>
        <v/>
      </c>
    </row>
    <row r="153" spans="6:23">
      <c r="F153" s="4" t="str">
        <f t="shared" si="12"/>
        <v/>
      </c>
      <c r="J153" s="4" t="str">
        <f t="shared" si="15"/>
        <v/>
      </c>
      <c r="L153" s="4">
        <f t="shared" si="13"/>
        <v>0</v>
      </c>
      <c r="W153" s="4" t="str">
        <f t="shared" si="14"/>
        <v/>
      </c>
    </row>
    <row r="154" spans="6:23">
      <c r="F154" s="4" t="str">
        <f t="shared" si="12"/>
        <v/>
      </c>
      <c r="J154" s="4" t="str">
        <f t="shared" si="15"/>
        <v/>
      </c>
      <c r="L154" s="4">
        <f t="shared" si="13"/>
        <v>0</v>
      </c>
      <c r="W154" s="4" t="str">
        <f t="shared" si="14"/>
        <v/>
      </c>
    </row>
    <row r="155" spans="6:23">
      <c r="F155" s="4" t="str">
        <f t="shared" si="12"/>
        <v/>
      </c>
      <c r="J155" s="4" t="str">
        <f t="shared" si="15"/>
        <v/>
      </c>
      <c r="L155" s="4">
        <f t="shared" si="13"/>
        <v>0</v>
      </c>
      <c r="W155" s="4" t="str">
        <f t="shared" si="14"/>
        <v/>
      </c>
    </row>
    <row r="156" spans="6:23">
      <c r="F156" s="4" t="str">
        <f t="shared" si="12"/>
        <v/>
      </c>
      <c r="J156" s="4" t="str">
        <f t="shared" si="15"/>
        <v/>
      </c>
      <c r="L156" s="4">
        <f t="shared" si="13"/>
        <v>0</v>
      </c>
      <c r="W156" s="4" t="str">
        <f t="shared" si="14"/>
        <v/>
      </c>
    </row>
    <row r="157" spans="6:23">
      <c r="F157" s="4" t="str">
        <f t="shared" si="12"/>
        <v/>
      </c>
      <c r="J157" s="4" t="str">
        <f t="shared" si="15"/>
        <v/>
      </c>
      <c r="L157" s="4">
        <f t="shared" si="13"/>
        <v>0</v>
      </c>
      <c r="W157" s="4" t="str">
        <f t="shared" si="14"/>
        <v/>
      </c>
    </row>
    <row r="158" spans="6:23">
      <c r="F158" s="4" t="str">
        <f t="shared" si="12"/>
        <v/>
      </c>
      <c r="J158" s="4" t="str">
        <f t="shared" si="15"/>
        <v/>
      </c>
      <c r="L158" s="4">
        <f t="shared" si="13"/>
        <v>0</v>
      </c>
      <c r="W158" s="4" t="str">
        <f t="shared" si="14"/>
        <v/>
      </c>
    </row>
    <row r="159" spans="6:23">
      <c r="F159" s="4" t="str">
        <f t="shared" si="12"/>
        <v/>
      </c>
      <c r="J159" s="4" t="str">
        <f t="shared" si="15"/>
        <v/>
      </c>
      <c r="L159" s="4">
        <f t="shared" si="13"/>
        <v>0</v>
      </c>
      <c r="W159" s="4" t="str">
        <f t="shared" si="14"/>
        <v/>
      </c>
    </row>
    <row r="160" spans="6:23">
      <c r="F160" s="4" t="str">
        <f t="shared" si="12"/>
        <v/>
      </c>
      <c r="J160" s="4" t="str">
        <f t="shared" si="15"/>
        <v/>
      </c>
      <c r="L160" s="4">
        <f t="shared" si="13"/>
        <v>0</v>
      </c>
      <c r="W160" s="4" t="str">
        <f t="shared" si="14"/>
        <v/>
      </c>
    </row>
    <row r="161" spans="6:23">
      <c r="F161" s="4" t="str">
        <f t="shared" si="12"/>
        <v/>
      </c>
      <c r="J161" s="4" t="str">
        <f t="shared" si="15"/>
        <v/>
      </c>
      <c r="L161" s="4">
        <f t="shared" si="13"/>
        <v>0</v>
      </c>
      <c r="W161" s="4" t="str">
        <f t="shared" si="14"/>
        <v/>
      </c>
    </row>
    <row r="162" spans="6:23">
      <c r="F162" s="4" t="str">
        <f t="shared" si="12"/>
        <v/>
      </c>
      <c r="J162" s="4" t="str">
        <f t="shared" si="15"/>
        <v/>
      </c>
      <c r="L162" s="4">
        <f t="shared" si="13"/>
        <v>0</v>
      </c>
      <c r="W162" s="4" t="str">
        <f t="shared" si="14"/>
        <v/>
      </c>
    </row>
    <row r="163" spans="6:23">
      <c r="F163" s="4" t="str">
        <f t="shared" si="12"/>
        <v/>
      </c>
      <c r="J163" s="4" t="str">
        <f t="shared" si="15"/>
        <v/>
      </c>
      <c r="L163" s="4">
        <f t="shared" si="13"/>
        <v>0</v>
      </c>
      <c r="W163" s="4" t="str">
        <f t="shared" si="14"/>
        <v/>
      </c>
    </row>
    <row r="164" spans="6:23">
      <c r="F164" s="4" t="str">
        <f t="shared" si="12"/>
        <v/>
      </c>
      <c r="J164" s="4" t="str">
        <f t="shared" si="15"/>
        <v/>
      </c>
      <c r="L164" s="4">
        <f t="shared" si="13"/>
        <v>0</v>
      </c>
      <c r="W164" s="4" t="str">
        <f t="shared" si="14"/>
        <v/>
      </c>
    </row>
    <row r="165" spans="6:23">
      <c r="F165" s="4" t="str">
        <f t="shared" si="12"/>
        <v/>
      </c>
      <c r="J165" s="4" t="str">
        <f t="shared" si="15"/>
        <v/>
      </c>
      <c r="L165" s="4">
        <f t="shared" si="13"/>
        <v>0</v>
      </c>
      <c r="W165" s="4" t="str">
        <f t="shared" si="14"/>
        <v/>
      </c>
    </row>
    <row r="166" spans="6:23">
      <c r="F166" s="4" t="str">
        <f t="shared" si="12"/>
        <v/>
      </c>
      <c r="J166" s="4" t="str">
        <f t="shared" si="15"/>
        <v/>
      </c>
      <c r="L166" s="4">
        <f t="shared" si="13"/>
        <v>0</v>
      </c>
      <c r="W166" s="4" t="str">
        <f t="shared" si="14"/>
        <v/>
      </c>
    </row>
    <row r="167" spans="6:23">
      <c r="F167" s="4" t="str">
        <f t="shared" si="12"/>
        <v/>
      </c>
      <c r="J167" s="4" t="str">
        <f t="shared" si="15"/>
        <v/>
      </c>
      <c r="L167" s="4">
        <f t="shared" si="13"/>
        <v>0</v>
      </c>
      <c r="W167" s="4" t="str">
        <f t="shared" si="14"/>
        <v/>
      </c>
    </row>
    <row r="168" spans="6:23">
      <c r="F168" s="4" t="str">
        <f t="shared" si="12"/>
        <v/>
      </c>
      <c r="J168" s="4" t="str">
        <f t="shared" si="15"/>
        <v/>
      </c>
      <c r="L168" s="4">
        <f t="shared" si="13"/>
        <v>0</v>
      </c>
      <c r="W168" s="4" t="str">
        <f t="shared" si="14"/>
        <v/>
      </c>
    </row>
    <row r="169" spans="6:23">
      <c r="F169" s="4" t="str">
        <f t="shared" si="12"/>
        <v/>
      </c>
      <c r="J169" s="4" t="str">
        <f t="shared" si="15"/>
        <v/>
      </c>
      <c r="L169" s="4">
        <f t="shared" si="13"/>
        <v>0</v>
      </c>
      <c r="W169" s="4" t="str">
        <f t="shared" si="14"/>
        <v/>
      </c>
    </row>
    <row r="170" spans="6:23">
      <c r="F170" s="4" t="str">
        <f t="shared" si="12"/>
        <v/>
      </c>
      <c r="J170" s="4" t="str">
        <f t="shared" si="15"/>
        <v/>
      </c>
      <c r="L170" s="4">
        <f t="shared" si="13"/>
        <v>0</v>
      </c>
      <c r="W170" s="4" t="str">
        <f t="shared" si="14"/>
        <v/>
      </c>
    </row>
    <row r="171" spans="6:23">
      <c r="F171" s="4" t="str">
        <f t="shared" si="12"/>
        <v/>
      </c>
      <c r="J171" s="4" t="str">
        <f t="shared" si="15"/>
        <v/>
      </c>
      <c r="L171" s="4">
        <f t="shared" si="13"/>
        <v>0</v>
      </c>
      <c r="W171" s="4" t="str">
        <f t="shared" si="14"/>
        <v/>
      </c>
    </row>
    <row r="172" spans="6:23">
      <c r="F172" s="4" t="str">
        <f t="shared" si="12"/>
        <v/>
      </c>
      <c r="J172" s="4" t="str">
        <f t="shared" si="15"/>
        <v/>
      </c>
      <c r="L172" s="4">
        <f t="shared" si="13"/>
        <v>0</v>
      </c>
      <c r="W172" s="4" t="str">
        <f t="shared" si="14"/>
        <v/>
      </c>
    </row>
    <row r="173" spans="6:23">
      <c r="F173" s="4" t="str">
        <f t="shared" si="12"/>
        <v/>
      </c>
      <c r="J173" s="4" t="str">
        <f t="shared" si="15"/>
        <v/>
      </c>
      <c r="L173" s="4">
        <f t="shared" si="13"/>
        <v>0</v>
      </c>
      <c r="W173" s="4" t="str">
        <f t="shared" si="14"/>
        <v/>
      </c>
    </row>
    <row r="174" spans="6:23">
      <c r="F174" s="4" t="str">
        <f t="shared" si="12"/>
        <v/>
      </c>
      <c r="J174" s="4" t="str">
        <f t="shared" si="15"/>
        <v/>
      </c>
      <c r="L174" s="4">
        <f t="shared" si="13"/>
        <v>0</v>
      </c>
      <c r="W174" s="4" t="str">
        <f t="shared" si="14"/>
        <v/>
      </c>
    </row>
    <row r="175" spans="6:23">
      <c r="F175" s="4" t="str">
        <f t="shared" si="12"/>
        <v/>
      </c>
      <c r="J175" s="4" t="str">
        <f t="shared" si="15"/>
        <v/>
      </c>
      <c r="L175" s="4">
        <f t="shared" si="13"/>
        <v>0</v>
      </c>
      <c r="W175" s="4" t="str">
        <f t="shared" si="14"/>
        <v/>
      </c>
    </row>
    <row r="176" spans="6:23">
      <c r="F176" s="4" t="str">
        <f t="shared" si="12"/>
        <v/>
      </c>
      <c r="J176" s="4" t="str">
        <f t="shared" si="15"/>
        <v/>
      </c>
      <c r="L176" s="4">
        <f t="shared" si="13"/>
        <v>0</v>
      </c>
      <c r="W176" s="4" t="str">
        <f t="shared" si="14"/>
        <v/>
      </c>
    </row>
    <row r="177" spans="6:23">
      <c r="F177" s="4" t="str">
        <f t="shared" si="12"/>
        <v/>
      </c>
      <c r="J177" s="4" t="str">
        <f t="shared" si="15"/>
        <v/>
      </c>
      <c r="L177" s="4">
        <f t="shared" si="13"/>
        <v>0</v>
      </c>
      <c r="W177" s="4" t="str">
        <f t="shared" si="14"/>
        <v/>
      </c>
    </row>
    <row r="178" spans="6:23">
      <c r="F178" s="4" t="str">
        <f t="shared" si="12"/>
        <v/>
      </c>
      <c r="J178" s="4" t="str">
        <f t="shared" si="15"/>
        <v/>
      </c>
      <c r="L178" s="4">
        <f t="shared" si="13"/>
        <v>0</v>
      </c>
      <c r="W178" s="4" t="str">
        <f t="shared" si="14"/>
        <v/>
      </c>
    </row>
    <row r="179" spans="6:23">
      <c r="F179" s="4" t="str">
        <f t="shared" si="12"/>
        <v/>
      </c>
      <c r="J179" s="4" t="str">
        <f t="shared" si="15"/>
        <v/>
      </c>
      <c r="L179" s="4">
        <f t="shared" si="13"/>
        <v>0</v>
      </c>
      <c r="W179" s="4" t="str">
        <f t="shared" si="14"/>
        <v/>
      </c>
    </row>
    <row r="180" spans="6:23">
      <c r="F180" s="4" t="str">
        <f t="shared" si="12"/>
        <v/>
      </c>
      <c r="J180" s="4" t="str">
        <f t="shared" si="15"/>
        <v/>
      </c>
      <c r="L180" s="4">
        <f t="shared" si="13"/>
        <v>0</v>
      </c>
      <c r="W180" s="4" t="str">
        <f t="shared" si="14"/>
        <v/>
      </c>
    </row>
    <row r="181" spans="6:23">
      <c r="F181" s="4" t="str">
        <f t="shared" si="12"/>
        <v/>
      </c>
      <c r="J181" s="4" t="str">
        <f t="shared" si="15"/>
        <v/>
      </c>
      <c r="L181" s="4">
        <f t="shared" si="13"/>
        <v>0</v>
      </c>
      <c r="W181" s="4" t="str">
        <f t="shared" si="14"/>
        <v/>
      </c>
    </row>
    <row r="182" spans="6:23">
      <c r="F182" s="4" t="str">
        <f t="shared" si="12"/>
        <v/>
      </c>
      <c r="J182" s="4" t="str">
        <f t="shared" si="15"/>
        <v/>
      </c>
      <c r="L182" s="4">
        <f t="shared" si="13"/>
        <v>0</v>
      </c>
      <c r="W182" s="4" t="str">
        <f t="shared" si="14"/>
        <v/>
      </c>
    </row>
    <row r="183" spans="6:23">
      <c r="F183" s="4" t="str">
        <f t="shared" si="12"/>
        <v/>
      </c>
      <c r="J183" s="4" t="str">
        <f t="shared" si="15"/>
        <v/>
      </c>
      <c r="L183" s="4">
        <f t="shared" si="13"/>
        <v>0</v>
      </c>
      <c r="W183" s="4" t="str">
        <f t="shared" si="14"/>
        <v/>
      </c>
    </row>
    <row r="184" spans="6:23">
      <c r="F184" s="4" t="str">
        <f t="shared" si="12"/>
        <v/>
      </c>
      <c r="J184" s="4" t="str">
        <f t="shared" si="15"/>
        <v/>
      </c>
      <c r="L184" s="4">
        <f t="shared" si="13"/>
        <v>0</v>
      </c>
      <c r="W184" s="4" t="str">
        <f t="shared" si="14"/>
        <v/>
      </c>
    </row>
    <row r="185" spans="6:23">
      <c r="F185" s="4" t="str">
        <f t="shared" si="12"/>
        <v/>
      </c>
      <c r="J185" s="4" t="str">
        <f t="shared" si="15"/>
        <v/>
      </c>
      <c r="L185" s="4">
        <f t="shared" si="13"/>
        <v>0</v>
      </c>
      <c r="W185" s="4" t="str">
        <f t="shared" si="14"/>
        <v/>
      </c>
    </row>
    <row r="186" spans="6:23">
      <c r="F186" s="4" t="str">
        <f t="shared" si="12"/>
        <v/>
      </c>
      <c r="J186" s="4" t="str">
        <f t="shared" si="15"/>
        <v/>
      </c>
      <c r="L186" s="4">
        <f t="shared" si="13"/>
        <v>0</v>
      </c>
      <c r="W186" s="4" t="str">
        <f t="shared" si="14"/>
        <v/>
      </c>
    </row>
    <row r="187" spans="6:23">
      <c r="F187" s="4" t="str">
        <f t="shared" si="12"/>
        <v/>
      </c>
      <c r="J187" s="4" t="str">
        <f t="shared" si="15"/>
        <v/>
      </c>
      <c r="L187" s="4">
        <f t="shared" si="13"/>
        <v>0</v>
      </c>
      <c r="W187" s="4" t="str">
        <f t="shared" si="14"/>
        <v/>
      </c>
    </row>
    <row r="188" spans="6:23">
      <c r="F188" s="4" t="str">
        <f t="shared" si="12"/>
        <v/>
      </c>
      <c r="J188" s="4" t="str">
        <f t="shared" si="15"/>
        <v/>
      </c>
      <c r="L188" s="4">
        <f t="shared" si="13"/>
        <v>0</v>
      </c>
      <c r="W188" s="4" t="str">
        <f t="shared" si="14"/>
        <v/>
      </c>
    </row>
    <row r="189" spans="6:23">
      <c r="F189" s="4" t="str">
        <f t="shared" si="12"/>
        <v/>
      </c>
      <c r="J189" s="4" t="str">
        <f t="shared" si="15"/>
        <v/>
      </c>
      <c r="L189" s="4">
        <f t="shared" si="13"/>
        <v>0</v>
      </c>
      <c r="W189" s="4" t="str">
        <f t="shared" si="14"/>
        <v/>
      </c>
    </row>
    <row r="190" spans="6:23">
      <c r="F190" s="4" t="str">
        <f t="shared" si="12"/>
        <v/>
      </c>
      <c r="J190" s="4" t="str">
        <f t="shared" si="15"/>
        <v/>
      </c>
      <c r="L190" s="4">
        <f t="shared" si="13"/>
        <v>0</v>
      </c>
      <c r="W190" s="4" t="str">
        <f t="shared" si="14"/>
        <v/>
      </c>
    </row>
    <row r="191" spans="6:23">
      <c r="F191" s="4" t="str">
        <f t="shared" si="12"/>
        <v/>
      </c>
      <c r="J191" s="4" t="str">
        <f t="shared" si="15"/>
        <v/>
      </c>
      <c r="L191" s="4">
        <f t="shared" si="13"/>
        <v>0</v>
      </c>
      <c r="W191" s="4" t="str">
        <f t="shared" si="14"/>
        <v/>
      </c>
    </row>
    <row r="192" spans="6:23">
      <c r="F192" s="4" t="str">
        <f t="shared" si="12"/>
        <v/>
      </c>
      <c r="J192" s="4" t="str">
        <f t="shared" si="15"/>
        <v/>
      </c>
      <c r="L192" s="4">
        <f t="shared" si="13"/>
        <v>0</v>
      </c>
      <c r="W192" s="4" t="str">
        <f t="shared" si="14"/>
        <v/>
      </c>
    </row>
    <row r="193" spans="6:23">
      <c r="F193" s="4" t="str">
        <f t="shared" si="12"/>
        <v/>
      </c>
      <c r="J193" s="4" t="str">
        <f t="shared" si="15"/>
        <v/>
      </c>
      <c r="L193" s="4">
        <f t="shared" si="13"/>
        <v>0</v>
      </c>
      <c r="W193" s="4" t="str">
        <f t="shared" si="14"/>
        <v/>
      </c>
    </row>
    <row r="194" spans="6:23">
      <c r="F194" s="4" t="str">
        <f t="shared" si="12"/>
        <v/>
      </c>
      <c r="J194" s="4" t="str">
        <f t="shared" si="15"/>
        <v/>
      </c>
      <c r="L194" s="4">
        <f t="shared" si="13"/>
        <v>0</v>
      </c>
      <c r="W194" s="4" t="str">
        <f t="shared" si="14"/>
        <v/>
      </c>
    </row>
    <row r="195" spans="6:23">
      <c r="F195" s="4" t="str">
        <f t="shared" ref="F195:F258" si="16">IF(E195+G195=0,"",SQRT(G195^2+H195^2))</f>
        <v/>
      </c>
      <c r="J195" s="4" t="str">
        <f t="shared" si="15"/>
        <v/>
      </c>
      <c r="L195" s="4">
        <f t="shared" si="13"/>
        <v>0</v>
      </c>
      <c r="W195" s="4" t="str">
        <f t="shared" si="14"/>
        <v/>
      </c>
    </row>
    <row r="196" spans="6:23">
      <c r="F196" s="4" t="str">
        <f t="shared" si="16"/>
        <v/>
      </c>
      <c r="J196" s="4" t="str">
        <f t="shared" si="15"/>
        <v/>
      </c>
      <c r="L196" s="4">
        <f t="shared" si="13"/>
        <v>0</v>
      </c>
      <c r="W196" s="4" t="str">
        <f t="shared" si="14"/>
        <v/>
      </c>
    </row>
    <row r="197" spans="6:23">
      <c r="F197" s="4" t="str">
        <f t="shared" si="16"/>
        <v/>
      </c>
      <c r="J197" s="4" t="str">
        <f t="shared" si="15"/>
        <v/>
      </c>
      <c r="L197" s="4">
        <f t="shared" ref="L197:L260" si="17">IF(L196&gt;0,0,IF(A198&amp;B198=A197&amp;B197,0,IF(COUNTIFS(A:A,A197,B:B,B197)&gt;=2,SUMIFS(J:J,A:A,A197,B:B,B197),0)))</f>
        <v>0</v>
      </c>
      <c r="W197" s="4" t="str">
        <f t="shared" ref="W197:W260" si="18">J197</f>
        <v/>
      </c>
    </row>
    <row r="198" spans="6:23">
      <c r="F198" s="4" t="str">
        <f t="shared" si="16"/>
        <v/>
      </c>
      <c r="J198" s="4" t="str">
        <f t="shared" si="15"/>
        <v/>
      </c>
      <c r="L198" s="4">
        <f t="shared" si="17"/>
        <v>0</v>
      </c>
      <c r="W198" s="4" t="str">
        <f t="shared" si="18"/>
        <v/>
      </c>
    </row>
    <row r="199" spans="6:23">
      <c r="F199" s="4" t="str">
        <f t="shared" si="16"/>
        <v/>
      </c>
      <c r="J199" s="4" t="str">
        <f t="shared" si="15"/>
        <v/>
      </c>
      <c r="L199" s="4">
        <f t="shared" si="17"/>
        <v>0</v>
      </c>
      <c r="W199" s="4" t="str">
        <f t="shared" si="18"/>
        <v/>
      </c>
    </row>
    <row r="200" spans="6:23">
      <c r="F200" s="4" t="str">
        <f t="shared" si="16"/>
        <v/>
      </c>
      <c r="J200" s="4" t="str">
        <f t="shared" si="15"/>
        <v/>
      </c>
      <c r="L200" s="4">
        <f t="shared" si="17"/>
        <v>0</v>
      </c>
      <c r="W200" s="4" t="str">
        <f t="shared" si="18"/>
        <v/>
      </c>
    </row>
    <row r="201" spans="6:23">
      <c r="F201" s="4" t="str">
        <f t="shared" si="16"/>
        <v/>
      </c>
      <c r="J201" s="4" t="str">
        <f t="shared" si="15"/>
        <v/>
      </c>
      <c r="L201" s="4">
        <f t="shared" si="17"/>
        <v>0</v>
      </c>
      <c r="W201" s="4" t="str">
        <f t="shared" si="18"/>
        <v/>
      </c>
    </row>
    <row r="202" spans="6:23">
      <c r="F202" s="4" t="str">
        <f t="shared" si="16"/>
        <v/>
      </c>
      <c r="J202" s="4" t="str">
        <f t="shared" si="15"/>
        <v/>
      </c>
      <c r="L202" s="4">
        <f t="shared" si="17"/>
        <v>0</v>
      </c>
      <c r="W202" s="4" t="str">
        <f t="shared" si="18"/>
        <v/>
      </c>
    </row>
    <row r="203" spans="6:23">
      <c r="F203" s="4" t="str">
        <f t="shared" si="16"/>
        <v/>
      </c>
      <c r="J203" s="4" t="str">
        <f t="shared" si="15"/>
        <v/>
      </c>
      <c r="L203" s="4">
        <f t="shared" si="17"/>
        <v>0</v>
      </c>
      <c r="W203" s="4" t="str">
        <f t="shared" si="18"/>
        <v/>
      </c>
    </row>
    <row r="204" spans="6:23">
      <c r="F204" s="4" t="str">
        <f t="shared" si="16"/>
        <v/>
      </c>
      <c r="J204" s="4" t="str">
        <f t="shared" si="15"/>
        <v/>
      </c>
      <c r="L204" s="4">
        <f t="shared" si="17"/>
        <v>0</v>
      </c>
      <c r="W204" s="4" t="str">
        <f t="shared" si="18"/>
        <v/>
      </c>
    </row>
    <row r="205" spans="6:23">
      <c r="F205" s="4" t="str">
        <f t="shared" si="16"/>
        <v/>
      </c>
      <c r="J205" s="4" t="str">
        <f t="shared" ref="J205:J268" si="19">IF(AND(E205+K205=0,F205=""),"",IF(F205=0,(D205*E205*I205)/1000+K205,(D205*F205*I205)/1000+K205))</f>
        <v/>
      </c>
      <c r="L205" s="4">
        <f t="shared" si="17"/>
        <v>0</v>
      </c>
      <c r="W205" s="4" t="str">
        <f t="shared" si="18"/>
        <v/>
      </c>
    </row>
    <row r="206" spans="6:23">
      <c r="F206" s="4" t="str">
        <f t="shared" si="16"/>
        <v/>
      </c>
      <c r="J206" s="4" t="str">
        <f t="shared" si="19"/>
        <v/>
      </c>
      <c r="L206" s="4">
        <f t="shared" si="17"/>
        <v>0</v>
      </c>
      <c r="W206" s="4" t="str">
        <f t="shared" si="18"/>
        <v/>
      </c>
    </row>
    <row r="207" spans="6:23">
      <c r="F207" s="4" t="str">
        <f t="shared" si="16"/>
        <v/>
      </c>
      <c r="J207" s="4" t="str">
        <f t="shared" si="19"/>
        <v/>
      </c>
      <c r="L207" s="4">
        <f t="shared" si="17"/>
        <v>0</v>
      </c>
      <c r="W207" s="4" t="str">
        <f t="shared" si="18"/>
        <v/>
      </c>
    </row>
    <row r="208" spans="6:23">
      <c r="F208" s="4" t="str">
        <f t="shared" si="16"/>
        <v/>
      </c>
      <c r="J208" s="4" t="str">
        <f t="shared" si="19"/>
        <v/>
      </c>
      <c r="L208" s="4">
        <f t="shared" si="17"/>
        <v>0</v>
      </c>
      <c r="W208" s="4" t="str">
        <f t="shared" si="18"/>
        <v/>
      </c>
    </row>
    <row r="209" spans="6:23">
      <c r="F209" s="4" t="str">
        <f t="shared" si="16"/>
        <v/>
      </c>
      <c r="J209" s="4" t="str">
        <f t="shared" si="19"/>
        <v/>
      </c>
      <c r="L209" s="4">
        <f t="shared" si="17"/>
        <v>0</v>
      </c>
      <c r="W209" s="4" t="str">
        <f t="shared" si="18"/>
        <v/>
      </c>
    </row>
    <row r="210" spans="6:23">
      <c r="F210" s="4" t="str">
        <f t="shared" si="16"/>
        <v/>
      </c>
      <c r="J210" s="4" t="str">
        <f t="shared" si="19"/>
        <v/>
      </c>
      <c r="L210" s="4">
        <f t="shared" si="17"/>
        <v>0</v>
      </c>
      <c r="W210" s="4" t="str">
        <f t="shared" si="18"/>
        <v/>
      </c>
    </row>
    <row r="211" spans="6:23">
      <c r="F211" s="4" t="str">
        <f t="shared" si="16"/>
        <v/>
      </c>
      <c r="J211" s="4" t="str">
        <f t="shared" si="19"/>
        <v/>
      </c>
      <c r="L211" s="4">
        <f t="shared" si="17"/>
        <v>0</v>
      </c>
      <c r="W211" s="4" t="str">
        <f t="shared" si="18"/>
        <v/>
      </c>
    </row>
    <row r="212" spans="6:23">
      <c r="F212" s="4" t="str">
        <f t="shared" si="16"/>
        <v/>
      </c>
      <c r="J212" s="4" t="str">
        <f t="shared" si="19"/>
        <v/>
      </c>
      <c r="L212" s="4">
        <f t="shared" si="17"/>
        <v>0</v>
      </c>
      <c r="W212" s="4" t="str">
        <f t="shared" si="18"/>
        <v/>
      </c>
    </row>
    <row r="213" spans="6:23">
      <c r="F213" s="4" t="str">
        <f t="shared" si="16"/>
        <v/>
      </c>
      <c r="J213" s="4" t="str">
        <f t="shared" si="19"/>
        <v/>
      </c>
      <c r="L213" s="4">
        <f t="shared" si="17"/>
        <v>0</v>
      </c>
      <c r="W213" s="4" t="str">
        <f t="shared" si="18"/>
        <v/>
      </c>
    </row>
    <row r="214" spans="6:23">
      <c r="F214" s="4" t="str">
        <f t="shared" si="16"/>
        <v/>
      </c>
      <c r="J214" s="4" t="str">
        <f t="shared" si="19"/>
        <v/>
      </c>
      <c r="L214" s="4">
        <f t="shared" si="17"/>
        <v>0</v>
      </c>
      <c r="W214" s="4" t="str">
        <f t="shared" si="18"/>
        <v/>
      </c>
    </row>
    <row r="215" spans="6:23">
      <c r="F215" s="4" t="str">
        <f t="shared" si="16"/>
        <v/>
      </c>
      <c r="J215" s="4" t="str">
        <f t="shared" si="19"/>
        <v/>
      </c>
      <c r="L215" s="4">
        <f t="shared" si="17"/>
        <v>0</v>
      </c>
      <c r="W215" s="4" t="str">
        <f t="shared" si="18"/>
        <v/>
      </c>
    </row>
    <row r="216" spans="6:23">
      <c r="F216" s="4" t="str">
        <f t="shared" si="16"/>
        <v/>
      </c>
      <c r="J216" s="4" t="str">
        <f t="shared" si="19"/>
        <v/>
      </c>
      <c r="L216" s="4">
        <f t="shared" si="17"/>
        <v>0</v>
      </c>
      <c r="W216" s="4" t="str">
        <f t="shared" si="18"/>
        <v/>
      </c>
    </row>
    <row r="217" spans="6:23">
      <c r="F217" s="4" t="str">
        <f t="shared" si="16"/>
        <v/>
      </c>
      <c r="J217" s="4" t="str">
        <f t="shared" si="19"/>
        <v/>
      </c>
      <c r="L217" s="4">
        <f t="shared" si="17"/>
        <v>0</v>
      </c>
      <c r="W217" s="4" t="str">
        <f t="shared" si="18"/>
        <v/>
      </c>
    </row>
    <row r="218" spans="6:23">
      <c r="F218" s="4" t="str">
        <f t="shared" si="16"/>
        <v/>
      </c>
      <c r="J218" s="4" t="str">
        <f t="shared" si="19"/>
        <v/>
      </c>
      <c r="L218" s="4">
        <f t="shared" si="17"/>
        <v>0</v>
      </c>
      <c r="W218" s="4" t="str">
        <f t="shared" si="18"/>
        <v/>
      </c>
    </row>
    <row r="219" spans="6:23">
      <c r="F219" s="4" t="str">
        <f t="shared" si="16"/>
        <v/>
      </c>
      <c r="J219" s="4" t="str">
        <f t="shared" si="19"/>
        <v/>
      </c>
      <c r="L219" s="4">
        <f t="shared" si="17"/>
        <v>0</v>
      </c>
      <c r="W219" s="4" t="str">
        <f t="shared" si="18"/>
        <v/>
      </c>
    </row>
    <row r="220" spans="6:23">
      <c r="F220" s="4" t="str">
        <f t="shared" si="16"/>
        <v/>
      </c>
      <c r="J220" s="4" t="str">
        <f t="shared" si="19"/>
        <v/>
      </c>
      <c r="L220" s="4">
        <f t="shared" si="17"/>
        <v>0</v>
      </c>
      <c r="W220" s="4" t="str">
        <f t="shared" si="18"/>
        <v/>
      </c>
    </row>
    <row r="221" spans="6:23">
      <c r="F221" s="4" t="str">
        <f t="shared" si="16"/>
        <v/>
      </c>
      <c r="J221" s="4" t="str">
        <f t="shared" si="19"/>
        <v/>
      </c>
      <c r="L221" s="4">
        <f t="shared" si="17"/>
        <v>0</v>
      </c>
      <c r="W221" s="4" t="str">
        <f t="shared" si="18"/>
        <v/>
      </c>
    </row>
    <row r="222" spans="6:23">
      <c r="F222" s="4" t="str">
        <f t="shared" si="16"/>
        <v/>
      </c>
      <c r="J222" s="4" t="str">
        <f t="shared" si="19"/>
        <v/>
      </c>
      <c r="L222" s="4">
        <f t="shared" si="17"/>
        <v>0</v>
      </c>
      <c r="W222" s="4" t="str">
        <f t="shared" si="18"/>
        <v/>
      </c>
    </row>
    <row r="223" spans="6:23">
      <c r="F223" s="4" t="str">
        <f t="shared" si="16"/>
        <v/>
      </c>
      <c r="J223" s="4" t="str">
        <f t="shared" si="19"/>
        <v/>
      </c>
      <c r="L223" s="4">
        <f t="shared" si="17"/>
        <v>0</v>
      </c>
      <c r="W223" s="4" t="str">
        <f t="shared" si="18"/>
        <v/>
      </c>
    </row>
    <row r="224" spans="6:23">
      <c r="F224" s="4" t="str">
        <f t="shared" si="16"/>
        <v/>
      </c>
      <c r="J224" s="4" t="str">
        <f t="shared" si="19"/>
        <v/>
      </c>
      <c r="L224" s="4">
        <f t="shared" si="17"/>
        <v>0</v>
      </c>
      <c r="W224" s="4" t="str">
        <f t="shared" si="18"/>
        <v/>
      </c>
    </row>
    <row r="225" spans="6:23">
      <c r="F225" s="4" t="str">
        <f t="shared" si="16"/>
        <v/>
      </c>
      <c r="J225" s="4" t="str">
        <f t="shared" si="19"/>
        <v/>
      </c>
      <c r="L225" s="4">
        <f t="shared" si="17"/>
        <v>0</v>
      </c>
      <c r="W225" s="4" t="str">
        <f t="shared" si="18"/>
        <v/>
      </c>
    </row>
    <row r="226" spans="6:23">
      <c r="F226" s="4" t="str">
        <f t="shared" si="16"/>
        <v/>
      </c>
      <c r="J226" s="4" t="str">
        <f t="shared" si="19"/>
        <v/>
      </c>
      <c r="L226" s="4">
        <f t="shared" si="17"/>
        <v>0</v>
      </c>
      <c r="W226" s="4" t="str">
        <f t="shared" si="18"/>
        <v/>
      </c>
    </row>
    <row r="227" spans="6:23">
      <c r="F227" s="4" t="str">
        <f t="shared" si="16"/>
        <v/>
      </c>
      <c r="J227" s="4" t="str">
        <f t="shared" si="19"/>
        <v/>
      </c>
      <c r="L227" s="4">
        <f t="shared" si="17"/>
        <v>0</v>
      </c>
      <c r="W227" s="4" t="str">
        <f t="shared" si="18"/>
        <v/>
      </c>
    </row>
    <row r="228" spans="6:23">
      <c r="F228" s="4" t="str">
        <f t="shared" si="16"/>
        <v/>
      </c>
      <c r="J228" s="4" t="str">
        <f t="shared" si="19"/>
        <v/>
      </c>
      <c r="L228" s="4">
        <f t="shared" si="17"/>
        <v>0</v>
      </c>
      <c r="W228" s="4" t="str">
        <f t="shared" si="18"/>
        <v/>
      </c>
    </row>
    <row r="229" spans="6:23">
      <c r="F229" s="4" t="str">
        <f t="shared" si="16"/>
        <v/>
      </c>
      <c r="J229" s="4" t="str">
        <f t="shared" si="19"/>
        <v/>
      </c>
      <c r="L229" s="4">
        <f t="shared" si="17"/>
        <v>0</v>
      </c>
      <c r="W229" s="4" t="str">
        <f t="shared" si="18"/>
        <v/>
      </c>
    </row>
    <row r="230" spans="6:23">
      <c r="F230" s="4" t="str">
        <f t="shared" si="16"/>
        <v/>
      </c>
      <c r="J230" s="4" t="str">
        <f t="shared" si="19"/>
        <v/>
      </c>
      <c r="L230" s="4">
        <f t="shared" si="17"/>
        <v>0</v>
      </c>
      <c r="W230" s="4" t="str">
        <f t="shared" si="18"/>
        <v/>
      </c>
    </row>
    <row r="231" spans="6:23">
      <c r="F231" s="4" t="str">
        <f t="shared" si="16"/>
        <v/>
      </c>
      <c r="J231" s="4" t="str">
        <f t="shared" si="19"/>
        <v/>
      </c>
      <c r="L231" s="4">
        <f t="shared" si="17"/>
        <v>0</v>
      </c>
      <c r="W231" s="4" t="str">
        <f t="shared" si="18"/>
        <v/>
      </c>
    </row>
    <row r="232" spans="6:23">
      <c r="F232" s="4" t="str">
        <f t="shared" si="16"/>
        <v/>
      </c>
      <c r="J232" s="4" t="str">
        <f t="shared" si="19"/>
        <v/>
      </c>
      <c r="L232" s="4">
        <f t="shared" si="17"/>
        <v>0</v>
      </c>
      <c r="W232" s="4" t="str">
        <f t="shared" si="18"/>
        <v/>
      </c>
    </row>
    <row r="233" spans="6:23">
      <c r="F233" s="4" t="str">
        <f t="shared" si="16"/>
        <v/>
      </c>
      <c r="J233" s="4" t="str">
        <f t="shared" si="19"/>
        <v/>
      </c>
      <c r="L233" s="4">
        <f t="shared" si="17"/>
        <v>0</v>
      </c>
      <c r="W233" s="4" t="str">
        <f t="shared" si="18"/>
        <v/>
      </c>
    </row>
    <row r="234" spans="6:23">
      <c r="F234" s="4" t="str">
        <f t="shared" si="16"/>
        <v/>
      </c>
      <c r="J234" s="4" t="str">
        <f t="shared" si="19"/>
        <v/>
      </c>
      <c r="L234" s="4">
        <f t="shared" si="17"/>
        <v>0</v>
      </c>
      <c r="W234" s="4" t="str">
        <f t="shared" si="18"/>
        <v/>
      </c>
    </row>
    <row r="235" spans="6:23">
      <c r="F235" s="4" t="str">
        <f t="shared" si="16"/>
        <v/>
      </c>
      <c r="J235" s="4" t="str">
        <f t="shared" si="19"/>
        <v/>
      </c>
      <c r="L235" s="4">
        <f t="shared" si="17"/>
        <v>0</v>
      </c>
      <c r="W235" s="4" t="str">
        <f t="shared" si="18"/>
        <v/>
      </c>
    </row>
    <row r="236" spans="6:23">
      <c r="F236" s="4" t="str">
        <f t="shared" si="16"/>
        <v/>
      </c>
      <c r="J236" s="4" t="str">
        <f t="shared" si="19"/>
        <v/>
      </c>
      <c r="L236" s="4">
        <f t="shared" si="17"/>
        <v>0</v>
      </c>
      <c r="W236" s="4" t="str">
        <f t="shared" si="18"/>
        <v/>
      </c>
    </row>
    <row r="237" spans="6:23">
      <c r="F237" s="4" t="str">
        <f t="shared" si="16"/>
        <v/>
      </c>
      <c r="J237" s="4" t="str">
        <f t="shared" si="19"/>
        <v/>
      </c>
      <c r="L237" s="4">
        <f t="shared" si="17"/>
        <v>0</v>
      </c>
      <c r="W237" s="4" t="str">
        <f t="shared" si="18"/>
        <v/>
      </c>
    </row>
    <row r="238" spans="6:23">
      <c r="F238" s="4" t="str">
        <f t="shared" si="16"/>
        <v/>
      </c>
      <c r="J238" s="4" t="str">
        <f t="shared" si="19"/>
        <v/>
      </c>
      <c r="L238" s="4">
        <f t="shared" si="17"/>
        <v>0</v>
      </c>
      <c r="W238" s="4" t="str">
        <f t="shared" si="18"/>
        <v/>
      </c>
    </row>
    <row r="239" spans="6:23">
      <c r="F239" s="4" t="str">
        <f t="shared" si="16"/>
        <v/>
      </c>
      <c r="J239" s="4" t="str">
        <f t="shared" si="19"/>
        <v/>
      </c>
      <c r="L239" s="4">
        <f t="shared" si="17"/>
        <v>0</v>
      </c>
      <c r="W239" s="4" t="str">
        <f t="shared" si="18"/>
        <v/>
      </c>
    </row>
    <row r="240" spans="6:23">
      <c r="F240" s="4" t="str">
        <f t="shared" si="16"/>
        <v/>
      </c>
      <c r="J240" s="4" t="str">
        <f t="shared" si="19"/>
        <v/>
      </c>
      <c r="L240" s="4">
        <f t="shared" si="17"/>
        <v>0</v>
      </c>
      <c r="W240" s="4" t="str">
        <f t="shared" si="18"/>
        <v/>
      </c>
    </row>
    <row r="241" spans="6:23">
      <c r="F241" s="4" t="str">
        <f t="shared" si="16"/>
        <v/>
      </c>
      <c r="J241" s="4" t="str">
        <f t="shared" si="19"/>
        <v/>
      </c>
      <c r="L241" s="4">
        <f t="shared" si="17"/>
        <v>0</v>
      </c>
      <c r="W241" s="4" t="str">
        <f t="shared" si="18"/>
        <v/>
      </c>
    </row>
    <row r="242" spans="6:23">
      <c r="F242" s="4" t="str">
        <f t="shared" si="16"/>
        <v/>
      </c>
      <c r="J242" s="4" t="str">
        <f t="shared" si="19"/>
        <v/>
      </c>
      <c r="L242" s="4">
        <f t="shared" si="17"/>
        <v>0</v>
      </c>
      <c r="W242" s="4" t="str">
        <f t="shared" si="18"/>
        <v/>
      </c>
    </row>
    <row r="243" spans="6:23">
      <c r="F243" s="4" t="str">
        <f t="shared" si="16"/>
        <v/>
      </c>
      <c r="J243" s="4" t="str">
        <f t="shared" si="19"/>
        <v/>
      </c>
      <c r="L243" s="4">
        <f t="shared" si="17"/>
        <v>0</v>
      </c>
      <c r="W243" s="4" t="str">
        <f t="shared" si="18"/>
        <v/>
      </c>
    </row>
    <row r="244" spans="6:23">
      <c r="F244" s="4" t="str">
        <f t="shared" si="16"/>
        <v/>
      </c>
      <c r="J244" s="4" t="str">
        <f t="shared" si="19"/>
        <v/>
      </c>
      <c r="L244" s="4">
        <f t="shared" si="17"/>
        <v>0</v>
      </c>
      <c r="W244" s="4" t="str">
        <f t="shared" si="18"/>
        <v/>
      </c>
    </row>
    <row r="245" spans="6:23">
      <c r="F245" s="4" t="str">
        <f t="shared" si="16"/>
        <v/>
      </c>
      <c r="J245" s="4" t="str">
        <f t="shared" si="19"/>
        <v/>
      </c>
      <c r="L245" s="4">
        <f t="shared" si="17"/>
        <v>0</v>
      </c>
      <c r="W245" s="4" t="str">
        <f t="shared" si="18"/>
        <v/>
      </c>
    </row>
    <row r="246" spans="6:23">
      <c r="F246" s="4" t="str">
        <f t="shared" si="16"/>
        <v/>
      </c>
      <c r="J246" s="4" t="str">
        <f t="shared" si="19"/>
        <v/>
      </c>
      <c r="L246" s="4">
        <f t="shared" si="17"/>
        <v>0</v>
      </c>
      <c r="W246" s="4" t="str">
        <f t="shared" si="18"/>
        <v/>
      </c>
    </row>
    <row r="247" spans="6:23">
      <c r="F247" s="4" t="str">
        <f t="shared" si="16"/>
        <v/>
      </c>
      <c r="J247" s="4" t="str">
        <f t="shared" si="19"/>
        <v/>
      </c>
      <c r="L247" s="4">
        <f t="shared" si="17"/>
        <v>0</v>
      </c>
      <c r="W247" s="4" t="str">
        <f t="shared" si="18"/>
        <v/>
      </c>
    </row>
    <row r="248" spans="6:23">
      <c r="F248" s="4" t="str">
        <f t="shared" si="16"/>
        <v/>
      </c>
      <c r="J248" s="4" t="str">
        <f t="shared" si="19"/>
        <v/>
      </c>
      <c r="L248" s="4">
        <f t="shared" si="17"/>
        <v>0</v>
      </c>
      <c r="W248" s="4" t="str">
        <f t="shared" si="18"/>
        <v/>
      </c>
    </row>
    <row r="249" spans="6:23">
      <c r="F249" s="4" t="str">
        <f t="shared" si="16"/>
        <v/>
      </c>
      <c r="J249" s="4" t="str">
        <f t="shared" si="19"/>
        <v/>
      </c>
      <c r="L249" s="4">
        <f t="shared" si="17"/>
        <v>0</v>
      </c>
      <c r="W249" s="4" t="str">
        <f t="shared" si="18"/>
        <v/>
      </c>
    </row>
    <row r="250" spans="6:23">
      <c r="F250" s="4" t="str">
        <f t="shared" si="16"/>
        <v/>
      </c>
      <c r="J250" s="4" t="str">
        <f t="shared" si="19"/>
        <v/>
      </c>
      <c r="L250" s="4">
        <f t="shared" si="17"/>
        <v>0</v>
      </c>
      <c r="W250" s="4" t="str">
        <f t="shared" si="18"/>
        <v/>
      </c>
    </row>
    <row r="251" spans="6:23">
      <c r="F251" s="4" t="str">
        <f t="shared" si="16"/>
        <v/>
      </c>
      <c r="J251" s="4" t="str">
        <f t="shared" si="19"/>
        <v/>
      </c>
      <c r="L251" s="4">
        <f t="shared" si="17"/>
        <v>0</v>
      </c>
      <c r="W251" s="4" t="str">
        <f t="shared" si="18"/>
        <v/>
      </c>
    </row>
    <row r="252" spans="6:23">
      <c r="F252" s="4" t="str">
        <f t="shared" si="16"/>
        <v/>
      </c>
      <c r="J252" s="4" t="str">
        <f t="shared" si="19"/>
        <v/>
      </c>
      <c r="L252" s="4">
        <f t="shared" si="17"/>
        <v>0</v>
      </c>
      <c r="W252" s="4" t="str">
        <f t="shared" si="18"/>
        <v/>
      </c>
    </row>
    <row r="253" spans="6:23">
      <c r="F253" s="4" t="str">
        <f t="shared" si="16"/>
        <v/>
      </c>
      <c r="J253" s="4" t="str">
        <f t="shared" si="19"/>
        <v/>
      </c>
      <c r="L253" s="4">
        <f t="shared" si="17"/>
        <v>0</v>
      </c>
      <c r="W253" s="4" t="str">
        <f t="shared" si="18"/>
        <v/>
      </c>
    </row>
    <row r="254" spans="6:23">
      <c r="F254" s="4" t="str">
        <f t="shared" si="16"/>
        <v/>
      </c>
      <c r="J254" s="4" t="str">
        <f t="shared" si="19"/>
        <v/>
      </c>
      <c r="L254" s="4">
        <f t="shared" si="17"/>
        <v>0</v>
      </c>
      <c r="W254" s="4" t="str">
        <f t="shared" si="18"/>
        <v/>
      </c>
    </row>
    <row r="255" spans="6:23">
      <c r="F255" s="4" t="str">
        <f t="shared" si="16"/>
        <v/>
      </c>
      <c r="J255" s="4" t="str">
        <f t="shared" si="19"/>
        <v/>
      </c>
      <c r="L255" s="4">
        <f t="shared" si="17"/>
        <v>0</v>
      </c>
      <c r="W255" s="4" t="str">
        <f t="shared" si="18"/>
        <v/>
      </c>
    </row>
    <row r="256" spans="6:23">
      <c r="F256" s="4" t="str">
        <f t="shared" si="16"/>
        <v/>
      </c>
      <c r="J256" s="4" t="str">
        <f t="shared" si="19"/>
        <v/>
      </c>
      <c r="L256" s="4">
        <f t="shared" si="17"/>
        <v>0</v>
      </c>
      <c r="W256" s="4" t="str">
        <f t="shared" si="18"/>
        <v/>
      </c>
    </row>
    <row r="257" spans="6:23">
      <c r="F257" s="4" t="str">
        <f t="shared" si="16"/>
        <v/>
      </c>
      <c r="J257" s="4" t="str">
        <f t="shared" si="19"/>
        <v/>
      </c>
      <c r="L257" s="4">
        <f t="shared" si="17"/>
        <v>0</v>
      </c>
      <c r="W257" s="4" t="str">
        <f t="shared" si="18"/>
        <v/>
      </c>
    </row>
    <row r="258" spans="6:23">
      <c r="F258" s="4" t="str">
        <f t="shared" si="16"/>
        <v/>
      </c>
      <c r="J258" s="4" t="str">
        <f t="shared" si="19"/>
        <v/>
      </c>
      <c r="L258" s="4">
        <f t="shared" si="17"/>
        <v>0</v>
      </c>
      <c r="W258" s="4" t="str">
        <f t="shared" si="18"/>
        <v/>
      </c>
    </row>
    <row r="259" spans="6:23">
      <c r="F259" s="4" t="str">
        <f t="shared" ref="F259:F322" si="20">IF(E259+G259=0,"",SQRT(G259^2+H259^2))</f>
        <v/>
      </c>
      <c r="J259" s="4" t="str">
        <f t="shared" si="19"/>
        <v/>
      </c>
      <c r="L259" s="4">
        <f t="shared" si="17"/>
        <v>0</v>
      </c>
      <c r="W259" s="4" t="str">
        <f t="shared" si="18"/>
        <v/>
      </c>
    </row>
    <row r="260" spans="6:23">
      <c r="F260" s="4" t="str">
        <f t="shared" si="20"/>
        <v/>
      </c>
      <c r="J260" s="4" t="str">
        <f t="shared" si="19"/>
        <v/>
      </c>
      <c r="L260" s="4">
        <f t="shared" si="17"/>
        <v>0</v>
      </c>
      <c r="W260" s="4" t="str">
        <f t="shared" si="18"/>
        <v/>
      </c>
    </row>
    <row r="261" spans="6:23">
      <c r="F261" s="4" t="str">
        <f t="shared" si="20"/>
        <v/>
      </c>
      <c r="J261" s="4" t="str">
        <f t="shared" si="19"/>
        <v/>
      </c>
      <c r="L261" s="4">
        <f t="shared" ref="L261:L324" si="21">IF(L260&gt;0,0,IF(A262&amp;B262=A261&amp;B261,0,IF(COUNTIFS(A:A,A261,B:B,B261)&gt;=2,SUMIFS(J:J,A:A,A261,B:B,B261),0)))</f>
        <v>0</v>
      </c>
      <c r="W261" s="4" t="str">
        <f t="shared" ref="W261:W324" si="22">J261</f>
        <v/>
      </c>
    </row>
    <row r="262" spans="6:23">
      <c r="F262" s="4" t="str">
        <f t="shared" si="20"/>
        <v/>
      </c>
      <c r="J262" s="4" t="str">
        <f t="shared" si="19"/>
        <v/>
      </c>
      <c r="L262" s="4">
        <f t="shared" si="21"/>
        <v>0</v>
      </c>
      <c r="W262" s="4" t="str">
        <f t="shared" si="22"/>
        <v/>
      </c>
    </row>
    <row r="263" spans="6:23">
      <c r="F263" s="4" t="str">
        <f t="shared" si="20"/>
        <v/>
      </c>
      <c r="J263" s="4" t="str">
        <f t="shared" si="19"/>
        <v/>
      </c>
      <c r="L263" s="4">
        <f t="shared" si="21"/>
        <v>0</v>
      </c>
      <c r="W263" s="4" t="str">
        <f t="shared" si="22"/>
        <v/>
      </c>
    </row>
    <row r="264" spans="6:23">
      <c r="F264" s="4" t="str">
        <f t="shared" si="20"/>
        <v/>
      </c>
      <c r="J264" s="4" t="str">
        <f t="shared" si="19"/>
        <v/>
      </c>
      <c r="L264" s="4">
        <f t="shared" si="21"/>
        <v>0</v>
      </c>
      <c r="W264" s="4" t="str">
        <f t="shared" si="22"/>
        <v/>
      </c>
    </row>
    <row r="265" spans="6:23">
      <c r="F265" s="4" t="str">
        <f t="shared" si="20"/>
        <v/>
      </c>
      <c r="J265" s="4" t="str">
        <f t="shared" si="19"/>
        <v/>
      </c>
      <c r="L265" s="4">
        <f t="shared" si="21"/>
        <v>0</v>
      </c>
      <c r="W265" s="4" t="str">
        <f t="shared" si="22"/>
        <v/>
      </c>
    </row>
    <row r="266" spans="6:23">
      <c r="F266" s="4" t="str">
        <f t="shared" si="20"/>
        <v/>
      </c>
      <c r="J266" s="4" t="str">
        <f t="shared" si="19"/>
        <v/>
      </c>
      <c r="L266" s="4">
        <f t="shared" si="21"/>
        <v>0</v>
      </c>
      <c r="W266" s="4" t="str">
        <f t="shared" si="22"/>
        <v/>
      </c>
    </row>
    <row r="267" spans="6:23">
      <c r="F267" s="4" t="str">
        <f t="shared" si="20"/>
        <v/>
      </c>
      <c r="J267" s="4" t="str">
        <f t="shared" si="19"/>
        <v/>
      </c>
      <c r="L267" s="4">
        <f t="shared" si="21"/>
        <v>0</v>
      </c>
      <c r="W267" s="4" t="str">
        <f t="shared" si="22"/>
        <v/>
      </c>
    </row>
    <row r="268" spans="6:23">
      <c r="F268" s="4" t="str">
        <f t="shared" si="20"/>
        <v/>
      </c>
      <c r="J268" s="4" t="str">
        <f t="shared" si="19"/>
        <v/>
      </c>
      <c r="L268" s="4">
        <f t="shared" si="21"/>
        <v>0</v>
      </c>
      <c r="W268" s="4" t="str">
        <f t="shared" si="22"/>
        <v/>
      </c>
    </row>
    <row r="269" spans="6:23">
      <c r="F269" s="4" t="str">
        <f t="shared" si="20"/>
        <v/>
      </c>
      <c r="J269" s="4" t="str">
        <f t="shared" ref="J269:J332" si="23">IF(AND(E269+K269=0,F269=""),"",IF(F269=0,(D269*E269*I269)/1000+K269,(D269*F269*I269)/1000+K269))</f>
        <v/>
      </c>
      <c r="L269" s="4">
        <f t="shared" si="21"/>
        <v>0</v>
      </c>
      <c r="W269" s="4" t="str">
        <f t="shared" si="22"/>
        <v/>
      </c>
    </row>
    <row r="270" spans="6:23">
      <c r="F270" s="4" t="str">
        <f t="shared" si="20"/>
        <v/>
      </c>
      <c r="J270" s="4" t="str">
        <f t="shared" si="23"/>
        <v/>
      </c>
      <c r="L270" s="4">
        <f t="shared" si="21"/>
        <v>0</v>
      </c>
      <c r="W270" s="4" t="str">
        <f t="shared" si="22"/>
        <v/>
      </c>
    </row>
    <row r="271" spans="6:23">
      <c r="F271" s="4" t="str">
        <f t="shared" si="20"/>
        <v/>
      </c>
      <c r="J271" s="4" t="str">
        <f t="shared" si="23"/>
        <v/>
      </c>
      <c r="L271" s="4">
        <f t="shared" si="21"/>
        <v>0</v>
      </c>
      <c r="W271" s="4" t="str">
        <f t="shared" si="22"/>
        <v/>
      </c>
    </row>
    <row r="272" spans="6:23">
      <c r="F272" s="4" t="str">
        <f t="shared" si="20"/>
        <v/>
      </c>
      <c r="J272" s="4" t="str">
        <f t="shared" si="23"/>
        <v/>
      </c>
      <c r="L272" s="4">
        <f t="shared" si="21"/>
        <v>0</v>
      </c>
      <c r="W272" s="4" t="str">
        <f t="shared" si="22"/>
        <v/>
      </c>
    </row>
    <row r="273" spans="6:23">
      <c r="F273" s="4" t="str">
        <f t="shared" si="20"/>
        <v/>
      </c>
      <c r="J273" s="4" t="str">
        <f t="shared" si="23"/>
        <v/>
      </c>
      <c r="L273" s="4">
        <f t="shared" si="21"/>
        <v>0</v>
      </c>
      <c r="W273" s="4" t="str">
        <f t="shared" si="22"/>
        <v/>
      </c>
    </row>
    <row r="274" spans="6:23">
      <c r="F274" s="4" t="str">
        <f t="shared" si="20"/>
        <v/>
      </c>
      <c r="J274" s="4" t="str">
        <f t="shared" si="23"/>
        <v/>
      </c>
      <c r="L274" s="4">
        <f t="shared" si="21"/>
        <v>0</v>
      </c>
      <c r="W274" s="4" t="str">
        <f t="shared" si="22"/>
        <v/>
      </c>
    </row>
    <row r="275" spans="6:23">
      <c r="F275" s="4" t="str">
        <f t="shared" si="20"/>
        <v/>
      </c>
      <c r="J275" s="4" t="str">
        <f t="shared" si="23"/>
        <v/>
      </c>
      <c r="L275" s="4">
        <f t="shared" si="21"/>
        <v>0</v>
      </c>
      <c r="W275" s="4" t="str">
        <f t="shared" si="22"/>
        <v/>
      </c>
    </row>
    <row r="276" spans="6:23">
      <c r="F276" s="4" t="str">
        <f t="shared" si="20"/>
        <v/>
      </c>
      <c r="J276" s="4" t="str">
        <f t="shared" si="23"/>
        <v/>
      </c>
      <c r="L276" s="4">
        <f t="shared" si="21"/>
        <v>0</v>
      </c>
      <c r="W276" s="4" t="str">
        <f t="shared" si="22"/>
        <v/>
      </c>
    </row>
    <row r="277" spans="6:23">
      <c r="F277" s="4" t="str">
        <f t="shared" si="20"/>
        <v/>
      </c>
      <c r="J277" s="4" t="str">
        <f t="shared" si="23"/>
        <v/>
      </c>
      <c r="L277" s="4">
        <f t="shared" si="21"/>
        <v>0</v>
      </c>
      <c r="W277" s="4" t="str">
        <f t="shared" si="22"/>
        <v/>
      </c>
    </row>
    <row r="278" spans="6:23">
      <c r="F278" s="4" t="str">
        <f t="shared" si="20"/>
        <v/>
      </c>
      <c r="J278" s="4" t="str">
        <f t="shared" si="23"/>
        <v/>
      </c>
      <c r="L278" s="4">
        <f t="shared" si="21"/>
        <v>0</v>
      </c>
      <c r="W278" s="4" t="str">
        <f t="shared" si="22"/>
        <v/>
      </c>
    </row>
    <row r="279" spans="6:23">
      <c r="F279" s="4" t="str">
        <f t="shared" si="20"/>
        <v/>
      </c>
      <c r="J279" s="4" t="str">
        <f t="shared" si="23"/>
        <v/>
      </c>
      <c r="L279" s="4">
        <f t="shared" si="21"/>
        <v>0</v>
      </c>
      <c r="W279" s="4" t="str">
        <f t="shared" si="22"/>
        <v/>
      </c>
    </row>
    <row r="280" spans="6:23">
      <c r="F280" s="4" t="str">
        <f t="shared" si="20"/>
        <v/>
      </c>
      <c r="J280" s="4" t="str">
        <f t="shared" si="23"/>
        <v/>
      </c>
      <c r="L280" s="4">
        <f t="shared" si="21"/>
        <v>0</v>
      </c>
      <c r="W280" s="4" t="str">
        <f t="shared" si="22"/>
        <v/>
      </c>
    </row>
    <row r="281" spans="6:23">
      <c r="F281" s="4" t="str">
        <f t="shared" si="20"/>
        <v/>
      </c>
      <c r="J281" s="4" t="str">
        <f t="shared" si="23"/>
        <v/>
      </c>
      <c r="L281" s="4">
        <f t="shared" si="21"/>
        <v>0</v>
      </c>
      <c r="W281" s="4" t="str">
        <f t="shared" si="22"/>
        <v/>
      </c>
    </row>
    <row r="282" spans="6:23">
      <c r="F282" s="4" t="str">
        <f t="shared" si="20"/>
        <v/>
      </c>
      <c r="J282" s="4" t="str">
        <f t="shared" si="23"/>
        <v/>
      </c>
      <c r="L282" s="4">
        <f t="shared" si="21"/>
        <v>0</v>
      </c>
      <c r="W282" s="4" t="str">
        <f t="shared" si="22"/>
        <v/>
      </c>
    </row>
    <row r="283" spans="6:23">
      <c r="F283" s="4" t="str">
        <f t="shared" si="20"/>
        <v/>
      </c>
      <c r="J283" s="4" t="str">
        <f t="shared" si="23"/>
        <v/>
      </c>
      <c r="L283" s="4">
        <f t="shared" si="21"/>
        <v>0</v>
      </c>
      <c r="W283" s="4" t="str">
        <f t="shared" si="22"/>
        <v/>
      </c>
    </row>
    <row r="284" spans="6:23">
      <c r="F284" s="4" t="str">
        <f t="shared" si="20"/>
        <v/>
      </c>
      <c r="J284" s="4" t="str">
        <f t="shared" si="23"/>
        <v/>
      </c>
      <c r="L284" s="4">
        <f t="shared" si="21"/>
        <v>0</v>
      </c>
      <c r="W284" s="4" t="str">
        <f t="shared" si="22"/>
        <v/>
      </c>
    </row>
    <row r="285" spans="6:23">
      <c r="F285" s="4" t="str">
        <f t="shared" si="20"/>
        <v/>
      </c>
      <c r="J285" s="4" t="str">
        <f t="shared" si="23"/>
        <v/>
      </c>
      <c r="L285" s="4">
        <f t="shared" si="21"/>
        <v>0</v>
      </c>
      <c r="W285" s="4" t="str">
        <f t="shared" si="22"/>
        <v/>
      </c>
    </row>
    <row r="286" spans="6:23">
      <c r="F286" s="4" t="str">
        <f t="shared" si="20"/>
        <v/>
      </c>
      <c r="J286" s="4" t="str">
        <f t="shared" si="23"/>
        <v/>
      </c>
      <c r="L286" s="4">
        <f t="shared" si="21"/>
        <v>0</v>
      </c>
      <c r="W286" s="4" t="str">
        <f t="shared" si="22"/>
        <v/>
      </c>
    </row>
    <row r="287" spans="6:23">
      <c r="F287" s="4" t="str">
        <f t="shared" si="20"/>
        <v/>
      </c>
      <c r="J287" s="4" t="str">
        <f t="shared" si="23"/>
        <v/>
      </c>
      <c r="L287" s="4">
        <f t="shared" si="21"/>
        <v>0</v>
      </c>
      <c r="W287" s="4" t="str">
        <f t="shared" si="22"/>
        <v/>
      </c>
    </row>
    <row r="288" spans="6:23">
      <c r="F288" s="4" t="str">
        <f t="shared" si="20"/>
        <v/>
      </c>
      <c r="J288" s="4" t="str">
        <f t="shared" si="23"/>
        <v/>
      </c>
      <c r="L288" s="4">
        <f t="shared" si="21"/>
        <v>0</v>
      </c>
      <c r="W288" s="4" t="str">
        <f t="shared" si="22"/>
        <v/>
      </c>
    </row>
    <row r="289" spans="6:23">
      <c r="F289" s="4" t="str">
        <f t="shared" si="20"/>
        <v/>
      </c>
      <c r="J289" s="4" t="str">
        <f t="shared" si="23"/>
        <v/>
      </c>
      <c r="L289" s="4">
        <f t="shared" si="21"/>
        <v>0</v>
      </c>
      <c r="W289" s="4" t="str">
        <f t="shared" si="22"/>
        <v/>
      </c>
    </row>
    <row r="290" spans="6:23">
      <c r="F290" s="4" t="str">
        <f t="shared" si="20"/>
        <v/>
      </c>
      <c r="J290" s="4" t="str">
        <f t="shared" si="23"/>
        <v/>
      </c>
      <c r="L290" s="4">
        <f t="shared" si="21"/>
        <v>0</v>
      </c>
      <c r="W290" s="4" t="str">
        <f t="shared" si="22"/>
        <v/>
      </c>
    </row>
    <row r="291" spans="6:23">
      <c r="F291" s="4" t="str">
        <f t="shared" si="20"/>
        <v/>
      </c>
      <c r="J291" s="4" t="str">
        <f t="shared" si="23"/>
        <v/>
      </c>
      <c r="L291" s="4">
        <f t="shared" si="21"/>
        <v>0</v>
      </c>
      <c r="W291" s="4" t="str">
        <f t="shared" si="22"/>
        <v/>
      </c>
    </row>
    <row r="292" spans="6:23">
      <c r="F292" s="4" t="str">
        <f t="shared" si="20"/>
        <v/>
      </c>
      <c r="J292" s="4" t="str">
        <f t="shared" si="23"/>
        <v/>
      </c>
      <c r="L292" s="4">
        <f t="shared" si="21"/>
        <v>0</v>
      </c>
      <c r="W292" s="4" t="str">
        <f t="shared" si="22"/>
        <v/>
      </c>
    </row>
    <row r="293" spans="6:23">
      <c r="F293" s="4" t="str">
        <f t="shared" si="20"/>
        <v/>
      </c>
      <c r="J293" s="4" t="str">
        <f t="shared" si="23"/>
        <v/>
      </c>
      <c r="L293" s="4">
        <f t="shared" si="21"/>
        <v>0</v>
      </c>
      <c r="W293" s="4" t="str">
        <f t="shared" si="22"/>
        <v/>
      </c>
    </row>
    <row r="294" spans="6:23">
      <c r="F294" s="4" t="str">
        <f t="shared" si="20"/>
        <v/>
      </c>
      <c r="J294" s="4" t="str">
        <f t="shared" si="23"/>
        <v/>
      </c>
      <c r="L294" s="4">
        <f t="shared" si="21"/>
        <v>0</v>
      </c>
      <c r="W294" s="4" t="str">
        <f t="shared" si="22"/>
        <v/>
      </c>
    </row>
    <row r="295" spans="6:23">
      <c r="F295" s="4" t="str">
        <f t="shared" si="20"/>
        <v/>
      </c>
      <c r="J295" s="4" t="str">
        <f t="shared" si="23"/>
        <v/>
      </c>
      <c r="L295" s="4">
        <f t="shared" si="21"/>
        <v>0</v>
      </c>
      <c r="W295" s="4" t="str">
        <f t="shared" si="22"/>
        <v/>
      </c>
    </row>
    <row r="296" spans="6:23">
      <c r="F296" s="4" t="str">
        <f t="shared" si="20"/>
        <v/>
      </c>
      <c r="J296" s="4" t="str">
        <f t="shared" si="23"/>
        <v/>
      </c>
      <c r="L296" s="4">
        <f t="shared" si="21"/>
        <v>0</v>
      </c>
      <c r="W296" s="4" t="str">
        <f t="shared" si="22"/>
        <v/>
      </c>
    </row>
    <row r="297" spans="6:23">
      <c r="F297" s="4" t="str">
        <f t="shared" si="20"/>
        <v/>
      </c>
      <c r="J297" s="4" t="str">
        <f t="shared" si="23"/>
        <v/>
      </c>
      <c r="L297" s="4">
        <f t="shared" si="21"/>
        <v>0</v>
      </c>
      <c r="W297" s="4" t="str">
        <f t="shared" si="22"/>
        <v/>
      </c>
    </row>
    <row r="298" spans="6:23">
      <c r="F298" s="4" t="str">
        <f t="shared" si="20"/>
        <v/>
      </c>
      <c r="J298" s="4" t="str">
        <f t="shared" si="23"/>
        <v/>
      </c>
      <c r="L298" s="4">
        <f t="shared" si="21"/>
        <v>0</v>
      </c>
      <c r="W298" s="4" t="str">
        <f t="shared" si="22"/>
        <v/>
      </c>
    </row>
    <row r="299" spans="6:23">
      <c r="F299" s="4" t="str">
        <f t="shared" si="20"/>
        <v/>
      </c>
      <c r="J299" s="4" t="str">
        <f t="shared" si="23"/>
        <v/>
      </c>
      <c r="L299" s="4">
        <f t="shared" si="21"/>
        <v>0</v>
      </c>
      <c r="W299" s="4" t="str">
        <f t="shared" si="22"/>
        <v/>
      </c>
    </row>
    <row r="300" spans="6:23">
      <c r="F300" s="4" t="str">
        <f t="shared" si="20"/>
        <v/>
      </c>
      <c r="J300" s="4" t="str">
        <f t="shared" si="23"/>
        <v/>
      </c>
      <c r="L300" s="4">
        <f t="shared" si="21"/>
        <v>0</v>
      </c>
      <c r="W300" s="4" t="str">
        <f t="shared" si="22"/>
        <v/>
      </c>
    </row>
    <row r="301" spans="6:23">
      <c r="F301" s="4" t="str">
        <f t="shared" si="20"/>
        <v/>
      </c>
      <c r="J301" s="4" t="str">
        <f t="shared" si="23"/>
        <v/>
      </c>
      <c r="L301" s="4">
        <f t="shared" si="21"/>
        <v>0</v>
      </c>
      <c r="W301" s="4" t="str">
        <f t="shared" si="22"/>
        <v/>
      </c>
    </row>
    <row r="302" spans="6:23">
      <c r="F302" s="4" t="str">
        <f t="shared" si="20"/>
        <v/>
      </c>
      <c r="J302" s="4" t="str">
        <f t="shared" si="23"/>
        <v/>
      </c>
      <c r="L302" s="4">
        <f t="shared" si="21"/>
        <v>0</v>
      </c>
      <c r="W302" s="4" t="str">
        <f t="shared" si="22"/>
        <v/>
      </c>
    </row>
    <row r="303" spans="6:23">
      <c r="F303" s="4" t="str">
        <f t="shared" si="20"/>
        <v/>
      </c>
      <c r="J303" s="4" t="str">
        <f t="shared" si="23"/>
        <v/>
      </c>
      <c r="L303" s="4">
        <f t="shared" si="21"/>
        <v>0</v>
      </c>
      <c r="W303" s="4" t="str">
        <f t="shared" si="22"/>
        <v/>
      </c>
    </row>
    <row r="304" spans="6:23">
      <c r="F304" s="4" t="str">
        <f t="shared" si="20"/>
        <v/>
      </c>
      <c r="J304" s="4" t="str">
        <f t="shared" si="23"/>
        <v/>
      </c>
      <c r="L304" s="4">
        <f t="shared" si="21"/>
        <v>0</v>
      </c>
      <c r="W304" s="4" t="str">
        <f t="shared" si="22"/>
        <v/>
      </c>
    </row>
    <row r="305" spans="6:23">
      <c r="F305" s="4" t="str">
        <f t="shared" si="20"/>
        <v/>
      </c>
      <c r="J305" s="4" t="str">
        <f t="shared" si="23"/>
        <v/>
      </c>
      <c r="L305" s="4">
        <f t="shared" si="21"/>
        <v>0</v>
      </c>
      <c r="W305" s="4" t="str">
        <f t="shared" si="22"/>
        <v/>
      </c>
    </row>
    <row r="306" spans="6:23">
      <c r="F306" s="4" t="str">
        <f t="shared" si="20"/>
        <v/>
      </c>
      <c r="J306" s="4" t="str">
        <f t="shared" si="23"/>
        <v/>
      </c>
      <c r="L306" s="4">
        <f t="shared" si="21"/>
        <v>0</v>
      </c>
      <c r="W306" s="4" t="str">
        <f t="shared" si="22"/>
        <v/>
      </c>
    </row>
    <row r="307" spans="6:23">
      <c r="F307" s="4" t="str">
        <f t="shared" si="20"/>
        <v/>
      </c>
      <c r="J307" s="4" t="str">
        <f t="shared" si="23"/>
        <v/>
      </c>
      <c r="L307" s="4">
        <f t="shared" si="21"/>
        <v>0</v>
      </c>
      <c r="W307" s="4" t="str">
        <f t="shared" si="22"/>
        <v/>
      </c>
    </row>
    <row r="308" spans="6:23">
      <c r="F308" s="4" t="str">
        <f t="shared" si="20"/>
        <v/>
      </c>
      <c r="J308" s="4" t="str">
        <f t="shared" si="23"/>
        <v/>
      </c>
      <c r="L308" s="4">
        <f t="shared" si="21"/>
        <v>0</v>
      </c>
      <c r="W308" s="4" t="str">
        <f t="shared" si="22"/>
        <v/>
      </c>
    </row>
    <row r="309" spans="6:23">
      <c r="F309" s="4" t="str">
        <f t="shared" si="20"/>
        <v/>
      </c>
      <c r="J309" s="4" t="str">
        <f t="shared" si="23"/>
        <v/>
      </c>
      <c r="L309" s="4">
        <f t="shared" si="21"/>
        <v>0</v>
      </c>
      <c r="W309" s="4" t="str">
        <f t="shared" si="22"/>
        <v/>
      </c>
    </row>
    <row r="310" spans="6:23">
      <c r="F310" s="4" t="str">
        <f t="shared" si="20"/>
        <v/>
      </c>
      <c r="J310" s="4" t="str">
        <f t="shared" si="23"/>
        <v/>
      </c>
      <c r="L310" s="4">
        <f t="shared" si="21"/>
        <v>0</v>
      </c>
      <c r="W310" s="4" t="str">
        <f t="shared" si="22"/>
        <v/>
      </c>
    </row>
    <row r="311" spans="6:23">
      <c r="F311" s="4" t="str">
        <f t="shared" si="20"/>
        <v/>
      </c>
      <c r="J311" s="4" t="str">
        <f t="shared" si="23"/>
        <v/>
      </c>
      <c r="L311" s="4">
        <f t="shared" si="21"/>
        <v>0</v>
      </c>
      <c r="W311" s="4" t="str">
        <f t="shared" si="22"/>
        <v/>
      </c>
    </row>
    <row r="312" spans="6:23">
      <c r="F312" s="4" t="str">
        <f t="shared" si="20"/>
        <v/>
      </c>
      <c r="J312" s="4" t="str">
        <f t="shared" si="23"/>
        <v/>
      </c>
      <c r="L312" s="4">
        <f t="shared" si="21"/>
        <v>0</v>
      </c>
      <c r="W312" s="4" t="str">
        <f t="shared" si="22"/>
        <v/>
      </c>
    </row>
    <row r="313" spans="6:23">
      <c r="F313" s="4" t="str">
        <f t="shared" si="20"/>
        <v/>
      </c>
      <c r="J313" s="4" t="str">
        <f t="shared" si="23"/>
        <v/>
      </c>
      <c r="L313" s="4">
        <f t="shared" si="21"/>
        <v>0</v>
      </c>
      <c r="W313" s="4" t="str">
        <f t="shared" si="22"/>
        <v/>
      </c>
    </row>
    <row r="314" spans="6:23">
      <c r="F314" s="4" t="str">
        <f t="shared" si="20"/>
        <v/>
      </c>
      <c r="J314" s="4" t="str">
        <f t="shared" si="23"/>
        <v/>
      </c>
      <c r="L314" s="4">
        <f t="shared" si="21"/>
        <v>0</v>
      </c>
      <c r="W314" s="4" t="str">
        <f t="shared" si="22"/>
        <v/>
      </c>
    </row>
    <row r="315" spans="6:23">
      <c r="F315" s="4" t="str">
        <f t="shared" si="20"/>
        <v/>
      </c>
      <c r="J315" s="4" t="str">
        <f t="shared" si="23"/>
        <v/>
      </c>
      <c r="L315" s="4">
        <f t="shared" si="21"/>
        <v>0</v>
      </c>
      <c r="W315" s="4" t="str">
        <f t="shared" si="22"/>
        <v/>
      </c>
    </row>
    <row r="316" spans="6:23">
      <c r="F316" s="4" t="str">
        <f t="shared" si="20"/>
        <v/>
      </c>
      <c r="J316" s="4" t="str">
        <f t="shared" si="23"/>
        <v/>
      </c>
      <c r="L316" s="4">
        <f t="shared" si="21"/>
        <v>0</v>
      </c>
      <c r="W316" s="4" t="str">
        <f t="shared" si="22"/>
        <v/>
      </c>
    </row>
    <row r="317" spans="6:23">
      <c r="F317" s="4" t="str">
        <f t="shared" si="20"/>
        <v/>
      </c>
      <c r="J317" s="4" t="str">
        <f t="shared" si="23"/>
        <v/>
      </c>
      <c r="L317" s="4">
        <f t="shared" si="21"/>
        <v>0</v>
      </c>
      <c r="W317" s="4" t="str">
        <f t="shared" si="22"/>
        <v/>
      </c>
    </row>
    <row r="318" spans="6:23">
      <c r="F318" s="4" t="str">
        <f t="shared" si="20"/>
        <v/>
      </c>
      <c r="J318" s="4" t="str">
        <f t="shared" si="23"/>
        <v/>
      </c>
      <c r="L318" s="4">
        <f t="shared" si="21"/>
        <v>0</v>
      </c>
      <c r="W318" s="4" t="str">
        <f t="shared" si="22"/>
        <v/>
      </c>
    </row>
    <row r="319" spans="6:23">
      <c r="F319" s="4" t="str">
        <f t="shared" si="20"/>
        <v/>
      </c>
      <c r="J319" s="4" t="str">
        <f t="shared" si="23"/>
        <v/>
      </c>
      <c r="L319" s="4">
        <f t="shared" si="21"/>
        <v>0</v>
      </c>
      <c r="W319" s="4" t="str">
        <f t="shared" si="22"/>
        <v/>
      </c>
    </row>
    <row r="320" spans="6:23">
      <c r="F320" s="4" t="str">
        <f t="shared" si="20"/>
        <v/>
      </c>
      <c r="J320" s="4" t="str">
        <f t="shared" si="23"/>
        <v/>
      </c>
      <c r="L320" s="4">
        <f t="shared" si="21"/>
        <v>0</v>
      </c>
      <c r="W320" s="4" t="str">
        <f t="shared" si="22"/>
        <v/>
      </c>
    </row>
    <row r="321" spans="6:23">
      <c r="F321" s="4" t="str">
        <f t="shared" si="20"/>
        <v/>
      </c>
      <c r="J321" s="4" t="str">
        <f t="shared" si="23"/>
        <v/>
      </c>
      <c r="L321" s="4">
        <f t="shared" si="21"/>
        <v>0</v>
      </c>
      <c r="W321" s="4" t="str">
        <f t="shared" si="22"/>
        <v/>
      </c>
    </row>
    <row r="322" spans="6:23">
      <c r="F322" s="4" t="str">
        <f t="shared" si="20"/>
        <v/>
      </c>
      <c r="J322" s="4" t="str">
        <f t="shared" si="23"/>
        <v/>
      </c>
      <c r="L322" s="4">
        <f t="shared" si="21"/>
        <v>0</v>
      </c>
      <c r="W322" s="4" t="str">
        <f t="shared" si="22"/>
        <v/>
      </c>
    </row>
    <row r="323" spans="6:23">
      <c r="F323" s="4" t="str">
        <f t="shared" ref="F323:F386" si="24">IF(E323+G323=0,"",SQRT(G323^2+H323^2))</f>
        <v/>
      </c>
      <c r="J323" s="4" t="str">
        <f t="shared" si="23"/>
        <v/>
      </c>
      <c r="L323" s="4">
        <f t="shared" si="21"/>
        <v>0</v>
      </c>
      <c r="W323" s="4" t="str">
        <f t="shared" si="22"/>
        <v/>
      </c>
    </row>
    <row r="324" spans="6:23">
      <c r="F324" s="4" t="str">
        <f t="shared" si="24"/>
        <v/>
      </c>
      <c r="J324" s="4" t="str">
        <f t="shared" si="23"/>
        <v/>
      </c>
      <c r="L324" s="4">
        <f t="shared" si="21"/>
        <v>0</v>
      </c>
      <c r="W324" s="4" t="str">
        <f t="shared" si="22"/>
        <v/>
      </c>
    </row>
    <row r="325" spans="6:23">
      <c r="F325" s="4" t="str">
        <f t="shared" si="24"/>
        <v/>
      </c>
      <c r="J325" s="4" t="str">
        <f t="shared" si="23"/>
        <v/>
      </c>
      <c r="L325" s="4">
        <f t="shared" ref="L325:L388" si="25">IF(L324&gt;0,0,IF(A326&amp;B326=A325&amp;B325,0,IF(COUNTIFS(A:A,A325,B:B,B325)&gt;=2,SUMIFS(J:J,A:A,A325,B:B,B325),0)))</f>
        <v>0</v>
      </c>
      <c r="W325" s="4" t="str">
        <f t="shared" ref="W325:W388" si="26">J325</f>
        <v/>
      </c>
    </row>
    <row r="326" spans="6:23">
      <c r="F326" s="4" t="str">
        <f t="shared" si="24"/>
        <v/>
      </c>
      <c r="J326" s="4" t="str">
        <f t="shared" si="23"/>
        <v/>
      </c>
      <c r="L326" s="4">
        <f t="shared" si="25"/>
        <v>0</v>
      </c>
      <c r="W326" s="4" t="str">
        <f t="shared" si="26"/>
        <v/>
      </c>
    </row>
    <row r="327" spans="6:23">
      <c r="F327" s="4" t="str">
        <f t="shared" si="24"/>
        <v/>
      </c>
      <c r="J327" s="4" t="str">
        <f t="shared" si="23"/>
        <v/>
      </c>
      <c r="L327" s="4">
        <f t="shared" si="25"/>
        <v>0</v>
      </c>
      <c r="W327" s="4" t="str">
        <f t="shared" si="26"/>
        <v/>
      </c>
    </row>
    <row r="328" spans="6:23">
      <c r="F328" s="4" t="str">
        <f t="shared" si="24"/>
        <v/>
      </c>
      <c r="J328" s="4" t="str">
        <f t="shared" si="23"/>
        <v/>
      </c>
      <c r="L328" s="4">
        <f t="shared" si="25"/>
        <v>0</v>
      </c>
      <c r="W328" s="4" t="str">
        <f t="shared" si="26"/>
        <v/>
      </c>
    </row>
    <row r="329" spans="6:23">
      <c r="F329" s="4" t="str">
        <f t="shared" si="24"/>
        <v/>
      </c>
      <c r="J329" s="4" t="str">
        <f t="shared" si="23"/>
        <v/>
      </c>
      <c r="L329" s="4">
        <f t="shared" si="25"/>
        <v>0</v>
      </c>
      <c r="W329" s="4" t="str">
        <f t="shared" si="26"/>
        <v/>
      </c>
    </row>
    <row r="330" spans="6:23">
      <c r="F330" s="4" t="str">
        <f t="shared" si="24"/>
        <v/>
      </c>
      <c r="J330" s="4" t="str">
        <f t="shared" si="23"/>
        <v/>
      </c>
      <c r="L330" s="4">
        <f t="shared" si="25"/>
        <v>0</v>
      </c>
      <c r="W330" s="4" t="str">
        <f t="shared" si="26"/>
        <v/>
      </c>
    </row>
    <row r="331" spans="6:23">
      <c r="F331" s="4" t="str">
        <f t="shared" si="24"/>
        <v/>
      </c>
      <c r="J331" s="4" t="str">
        <f t="shared" si="23"/>
        <v/>
      </c>
      <c r="L331" s="4">
        <f t="shared" si="25"/>
        <v>0</v>
      </c>
      <c r="W331" s="4" t="str">
        <f t="shared" si="26"/>
        <v/>
      </c>
    </row>
    <row r="332" spans="6:23">
      <c r="F332" s="4" t="str">
        <f t="shared" si="24"/>
        <v/>
      </c>
      <c r="J332" s="4" t="str">
        <f t="shared" si="23"/>
        <v/>
      </c>
      <c r="L332" s="4">
        <f t="shared" si="25"/>
        <v>0</v>
      </c>
      <c r="W332" s="4" t="str">
        <f t="shared" si="26"/>
        <v/>
      </c>
    </row>
    <row r="333" spans="6:23">
      <c r="F333" s="4" t="str">
        <f t="shared" si="24"/>
        <v/>
      </c>
      <c r="J333" s="4" t="str">
        <f t="shared" ref="J333:J396" si="27">IF(AND(E333+K333=0,F333=""),"",IF(F333=0,(D333*E333*I333)/1000+K333,(D333*F333*I333)/1000+K333))</f>
        <v/>
      </c>
      <c r="L333" s="4">
        <f t="shared" si="25"/>
        <v>0</v>
      </c>
      <c r="W333" s="4" t="str">
        <f t="shared" si="26"/>
        <v/>
      </c>
    </row>
    <row r="334" spans="6:23">
      <c r="F334" s="4" t="str">
        <f t="shared" si="24"/>
        <v/>
      </c>
      <c r="J334" s="4" t="str">
        <f t="shared" si="27"/>
        <v/>
      </c>
      <c r="L334" s="4">
        <f t="shared" si="25"/>
        <v>0</v>
      </c>
      <c r="W334" s="4" t="str">
        <f t="shared" si="26"/>
        <v/>
      </c>
    </row>
    <row r="335" spans="6:23">
      <c r="F335" s="4" t="str">
        <f t="shared" si="24"/>
        <v/>
      </c>
      <c r="J335" s="4" t="str">
        <f t="shared" si="27"/>
        <v/>
      </c>
      <c r="L335" s="4">
        <f t="shared" si="25"/>
        <v>0</v>
      </c>
      <c r="W335" s="4" t="str">
        <f t="shared" si="26"/>
        <v/>
      </c>
    </row>
    <row r="336" spans="6:23">
      <c r="F336" s="4" t="str">
        <f t="shared" si="24"/>
        <v/>
      </c>
      <c r="J336" s="4" t="str">
        <f t="shared" si="27"/>
        <v/>
      </c>
      <c r="L336" s="4">
        <f t="shared" si="25"/>
        <v>0</v>
      </c>
      <c r="W336" s="4" t="str">
        <f t="shared" si="26"/>
        <v/>
      </c>
    </row>
    <row r="337" spans="6:23">
      <c r="F337" s="4" t="str">
        <f t="shared" si="24"/>
        <v/>
      </c>
      <c r="J337" s="4" t="str">
        <f t="shared" si="27"/>
        <v/>
      </c>
      <c r="L337" s="4">
        <f t="shared" si="25"/>
        <v>0</v>
      </c>
      <c r="W337" s="4" t="str">
        <f t="shared" si="26"/>
        <v/>
      </c>
    </row>
    <row r="338" spans="6:23">
      <c r="F338" s="4" t="str">
        <f t="shared" si="24"/>
        <v/>
      </c>
      <c r="J338" s="4" t="str">
        <f t="shared" si="27"/>
        <v/>
      </c>
      <c r="L338" s="4">
        <f t="shared" si="25"/>
        <v>0</v>
      </c>
      <c r="W338" s="4" t="str">
        <f t="shared" si="26"/>
        <v/>
      </c>
    </row>
    <row r="339" spans="6:23">
      <c r="F339" s="4" t="str">
        <f t="shared" si="24"/>
        <v/>
      </c>
      <c r="J339" s="4" t="str">
        <f t="shared" si="27"/>
        <v/>
      </c>
      <c r="L339" s="4">
        <f t="shared" si="25"/>
        <v>0</v>
      </c>
      <c r="W339" s="4" t="str">
        <f t="shared" si="26"/>
        <v/>
      </c>
    </row>
    <row r="340" spans="6:23">
      <c r="F340" s="4" t="str">
        <f t="shared" si="24"/>
        <v/>
      </c>
      <c r="J340" s="4" t="str">
        <f t="shared" si="27"/>
        <v/>
      </c>
      <c r="L340" s="4">
        <f t="shared" si="25"/>
        <v>0</v>
      </c>
      <c r="W340" s="4" t="str">
        <f t="shared" si="26"/>
        <v/>
      </c>
    </row>
    <row r="341" spans="6:23">
      <c r="F341" s="4" t="str">
        <f t="shared" si="24"/>
        <v/>
      </c>
      <c r="J341" s="4" t="str">
        <f t="shared" si="27"/>
        <v/>
      </c>
      <c r="L341" s="4">
        <f t="shared" si="25"/>
        <v>0</v>
      </c>
      <c r="W341" s="4" t="str">
        <f t="shared" si="26"/>
        <v/>
      </c>
    </row>
    <row r="342" spans="6:23">
      <c r="F342" s="4" t="str">
        <f t="shared" si="24"/>
        <v/>
      </c>
      <c r="J342" s="4" t="str">
        <f t="shared" si="27"/>
        <v/>
      </c>
      <c r="L342" s="4">
        <f t="shared" si="25"/>
        <v>0</v>
      </c>
      <c r="W342" s="4" t="str">
        <f t="shared" si="26"/>
        <v/>
      </c>
    </row>
    <row r="343" spans="6:23">
      <c r="F343" s="4" t="str">
        <f t="shared" si="24"/>
        <v/>
      </c>
      <c r="J343" s="4" t="str">
        <f t="shared" si="27"/>
        <v/>
      </c>
      <c r="L343" s="4">
        <f t="shared" si="25"/>
        <v>0</v>
      </c>
      <c r="W343" s="4" t="str">
        <f t="shared" si="26"/>
        <v/>
      </c>
    </row>
    <row r="344" spans="6:23">
      <c r="F344" s="4" t="str">
        <f t="shared" si="24"/>
        <v/>
      </c>
      <c r="J344" s="4" t="str">
        <f t="shared" si="27"/>
        <v/>
      </c>
      <c r="L344" s="4">
        <f t="shared" si="25"/>
        <v>0</v>
      </c>
      <c r="W344" s="4" t="str">
        <f t="shared" si="26"/>
        <v/>
      </c>
    </row>
    <row r="345" spans="6:23">
      <c r="F345" s="4" t="str">
        <f t="shared" si="24"/>
        <v/>
      </c>
      <c r="J345" s="4" t="str">
        <f t="shared" si="27"/>
        <v/>
      </c>
      <c r="L345" s="4">
        <f t="shared" si="25"/>
        <v>0</v>
      </c>
      <c r="W345" s="4" t="str">
        <f t="shared" si="26"/>
        <v/>
      </c>
    </row>
    <row r="346" spans="6:23">
      <c r="F346" s="4" t="str">
        <f t="shared" si="24"/>
        <v/>
      </c>
      <c r="J346" s="4" t="str">
        <f t="shared" si="27"/>
        <v/>
      </c>
      <c r="L346" s="4">
        <f t="shared" si="25"/>
        <v>0</v>
      </c>
      <c r="W346" s="4" t="str">
        <f t="shared" si="26"/>
        <v/>
      </c>
    </row>
    <row r="347" spans="6:23">
      <c r="F347" s="4" t="str">
        <f t="shared" si="24"/>
        <v/>
      </c>
      <c r="J347" s="4" t="str">
        <f t="shared" si="27"/>
        <v/>
      </c>
      <c r="L347" s="4">
        <f t="shared" si="25"/>
        <v>0</v>
      </c>
      <c r="W347" s="4" t="str">
        <f t="shared" si="26"/>
        <v/>
      </c>
    </row>
    <row r="348" spans="6:23">
      <c r="F348" s="4" t="str">
        <f t="shared" si="24"/>
        <v/>
      </c>
      <c r="J348" s="4" t="str">
        <f t="shared" si="27"/>
        <v/>
      </c>
      <c r="L348" s="4">
        <f t="shared" si="25"/>
        <v>0</v>
      </c>
      <c r="W348" s="4" t="str">
        <f t="shared" si="26"/>
        <v/>
      </c>
    </row>
    <row r="349" spans="6:23">
      <c r="F349" s="4" t="str">
        <f t="shared" si="24"/>
        <v/>
      </c>
      <c r="J349" s="4" t="str">
        <f t="shared" si="27"/>
        <v/>
      </c>
      <c r="L349" s="4">
        <f t="shared" si="25"/>
        <v>0</v>
      </c>
      <c r="W349" s="4" t="str">
        <f t="shared" si="26"/>
        <v/>
      </c>
    </row>
    <row r="350" spans="6:23">
      <c r="F350" s="4" t="str">
        <f t="shared" si="24"/>
        <v/>
      </c>
      <c r="J350" s="4" t="str">
        <f t="shared" si="27"/>
        <v/>
      </c>
      <c r="L350" s="4">
        <f t="shared" si="25"/>
        <v>0</v>
      </c>
      <c r="W350" s="4" t="str">
        <f t="shared" si="26"/>
        <v/>
      </c>
    </row>
    <row r="351" spans="6:23">
      <c r="F351" s="4" t="str">
        <f t="shared" si="24"/>
        <v/>
      </c>
      <c r="J351" s="4" t="str">
        <f t="shared" si="27"/>
        <v/>
      </c>
      <c r="L351" s="4">
        <f t="shared" si="25"/>
        <v>0</v>
      </c>
      <c r="W351" s="4" t="str">
        <f t="shared" si="26"/>
        <v/>
      </c>
    </row>
    <row r="352" spans="6:23">
      <c r="F352" s="4" t="str">
        <f t="shared" si="24"/>
        <v/>
      </c>
      <c r="J352" s="4" t="str">
        <f t="shared" si="27"/>
        <v/>
      </c>
      <c r="L352" s="4">
        <f t="shared" si="25"/>
        <v>0</v>
      </c>
      <c r="W352" s="4" t="str">
        <f t="shared" si="26"/>
        <v/>
      </c>
    </row>
    <row r="353" spans="6:23">
      <c r="F353" s="4" t="str">
        <f t="shared" si="24"/>
        <v/>
      </c>
      <c r="J353" s="4" t="str">
        <f t="shared" si="27"/>
        <v/>
      </c>
      <c r="L353" s="4">
        <f t="shared" si="25"/>
        <v>0</v>
      </c>
      <c r="W353" s="4" t="str">
        <f t="shared" si="26"/>
        <v/>
      </c>
    </row>
    <row r="354" spans="6:23">
      <c r="F354" s="4" t="str">
        <f t="shared" si="24"/>
        <v/>
      </c>
      <c r="J354" s="4" t="str">
        <f t="shared" si="27"/>
        <v/>
      </c>
      <c r="L354" s="4">
        <f t="shared" si="25"/>
        <v>0</v>
      </c>
      <c r="W354" s="4" t="str">
        <f t="shared" si="26"/>
        <v/>
      </c>
    </row>
    <row r="355" spans="6:23">
      <c r="F355" s="4" t="str">
        <f t="shared" si="24"/>
        <v/>
      </c>
      <c r="J355" s="4" t="str">
        <f t="shared" si="27"/>
        <v/>
      </c>
      <c r="L355" s="4">
        <f t="shared" si="25"/>
        <v>0</v>
      </c>
      <c r="W355" s="4" t="str">
        <f t="shared" si="26"/>
        <v/>
      </c>
    </row>
    <row r="356" spans="6:23">
      <c r="F356" s="4" t="str">
        <f t="shared" si="24"/>
        <v/>
      </c>
      <c r="J356" s="4" t="str">
        <f t="shared" si="27"/>
        <v/>
      </c>
      <c r="L356" s="4">
        <f t="shared" si="25"/>
        <v>0</v>
      </c>
      <c r="W356" s="4" t="str">
        <f t="shared" si="26"/>
        <v/>
      </c>
    </row>
    <row r="357" spans="6:23">
      <c r="F357" s="4" t="str">
        <f t="shared" si="24"/>
        <v/>
      </c>
      <c r="J357" s="4" t="str">
        <f t="shared" si="27"/>
        <v/>
      </c>
      <c r="L357" s="4">
        <f t="shared" si="25"/>
        <v>0</v>
      </c>
      <c r="W357" s="4" t="str">
        <f t="shared" si="26"/>
        <v/>
      </c>
    </row>
    <row r="358" spans="6:23">
      <c r="F358" s="4" t="str">
        <f t="shared" si="24"/>
        <v/>
      </c>
      <c r="J358" s="4" t="str">
        <f t="shared" si="27"/>
        <v/>
      </c>
      <c r="L358" s="4">
        <f t="shared" si="25"/>
        <v>0</v>
      </c>
      <c r="W358" s="4" t="str">
        <f t="shared" si="26"/>
        <v/>
      </c>
    </row>
    <row r="359" spans="6:23">
      <c r="F359" s="4" t="str">
        <f t="shared" si="24"/>
        <v/>
      </c>
      <c r="J359" s="4" t="str">
        <f t="shared" si="27"/>
        <v/>
      </c>
      <c r="L359" s="4">
        <f t="shared" si="25"/>
        <v>0</v>
      </c>
      <c r="W359" s="4" t="str">
        <f t="shared" si="26"/>
        <v/>
      </c>
    </row>
    <row r="360" spans="6:23">
      <c r="F360" s="4" t="str">
        <f t="shared" si="24"/>
        <v/>
      </c>
      <c r="J360" s="4" t="str">
        <f t="shared" si="27"/>
        <v/>
      </c>
      <c r="L360" s="4">
        <f t="shared" si="25"/>
        <v>0</v>
      </c>
      <c r="W360" s="4" t="str">
        <f t="shared" si="26"/>
        <v/>
      </c>
    </row>
    <row r="361" spans="6:23">
      <c r="F361" s="4" t="str">
        <f t="shared" si="24"/>
        <v/>
      </c>
      <c r="J361" s="4" t="str">
        <f t="shared" si="27"/>
        <v/>
      </c>
      <c r="L361" s="4">
        <f t="shared" si="25"/>
        <v>0</v>
      </c>
      <c r="W361" s="4" t="str">
        <f t="shared" si="26"/>
        <v/>
      </c>
    </row>
    <row r="362" spans="6:23">
      <c r="F362" s="4" t="str">
        <f t="shared" si="24"/>
        <v/>
      </c>
      <c r="J362" s="4" t="str">
        <f t="shared" si="27"/>
        <v/>
      </c>
      <c r="L362" s="4">
        <f t="shared" si="25"/>
        <v>0</v>
      </c>
      <c r="W362" s="4" t="str">
        <f t="shared" si="26"/>
        <v/>
      </c>
    </row>
    <row r="363" spans="6:23">
      <c r="F363" s="4" t="str">
        <f t="shared" si="24"/>
        <v/>
      </c>
      <c r="J363" s="4" t="str">
        <f t="shared" si="27"/>
        <v/>
      </c>
      <c r="L363" s="4">
        <f t="shared" si="25"/>
        <v>0</v>
      </c>
      <c r="W363" s="4" t="str">
        <f t="shared" si="26"/>
        <v/>
      </c>
    </row>
    <row r="364" spans="6:23">
      <c r="F364" s="4" t="str">
        <f t="shared" si="24"/>
        <v/>
      </c>
      <c r="J364" s="4" t="str">
        <f t="shared" si="27"/>
        <v/>
      </c>
      <c r="L364" s="4">
        <f t="shared" si="25"/>
        <v>0</v>
      </c>
      <c r="W364" s="4" t="str">
        <f t="shared" si="26"/>
        <v/>
      </c>
    </row>
    <row r="365" spans="6:23">
      <c r="F365" s="4" t="str">
        <f t="shared" si="24"/>
        <v/>
      </c>
      <c r="J365" s="4" t="str">
        <f t="shared" si="27"/>
        <v/>
      </c>
      <c r="L365" s="4">
        <f t="shared" si="25"/>
        <v>0</v>
      </c>
      <c r="W365" s="4" t="str">
        <f t="shared" si="26"/>
        <v/>
      </c>
    </row>
    <row r="366" spans="6:23">
      <c r="F366" s="4" t="str">
        <f t="shared" si="24"/>
        <v/>
      </c>
      <c r="J366" s="4" t="str">
        <f t="shared" si="27"/>
        <v/>
      </c>
      <c r="L366" s="4">
        <f t="shared" si="25"/>
        <v>0</v>
      </c>
      <c r="W366" s="4" t="str">
        <f t="shared" si="26"/>
        <v/>
      </c>
    </row>
    <row r="367" spans="6:23">
      <c r="F367" s="4" t="str">
        <f t="shared" si="24"/>
        <v/>
      </c>
      <c r="J367" s="4" t="str">
        <f t="shared" si="27"/>
        <v/>
      </c>
      <c r="L367" s="4">
        <f t="shared" si="25"/>
        <v>0</v>
      </c>
      <c r="W367" s="4" t="str">
        <f t="shared" si="26"/>
        <v/>
      </c>
    </row>
    <row r="368" spans="6:23">
      <c r="F368" s="4" t="str">
        <f t="shared" si="24"/>
        <v/>
      </c>
      <c r="J368" s="4" t="str">
        <f t="shared" si="27"/>
        <v/>
      </c>
      <c r="L368" s="4">
        <f t="shared" si="25"/>
        <v>0</v>
      </c>
      <c r="W368" s="4" t="str">
        <f t="shared" si="26"/>
        <v/>
      </c>
    </row>
    <row r="369" spans="6:23">
      <c r="F369" s="4" t="str">
        <f t="shared" si="24"/>
        <v/>
      </c>
      <c r="J369" s="4" t="str">
        <f t="shared" si="27"/>
        <v/>
      </c>
      <c r="L369" s="4">
        <f t="shared" si="25"/>
        <v>0</v>
      </c>
      <c r="W369" s="4" t="str">
        <f t="shared" si="26"/>
        <v/>
      </c>
    </row>
    <row r="370" spans="6:23">
      <c r="F370" s="4" t="str">
        <f t="shared" si="24"/>
        <v/>
      </c>
      <c r="J370" s="4" t="str">
        <f t="shared" si="27"/>
        <v/>
      </c>
      <c r="L370" s="4">
        <f t="shared" si="25"/>
        <v>0</v>
      </c>
      <c r="W370" s="4" t="str">
        <f t="shared" si="26"/>
        <v/>
      </c>
    </row>
    <row r="371" spans="6:23">
      <c r="F371" s="4" t="str">
        <f t="shared" si="24"/>
        <v/>
      </c>
      <c r="J371" s="4" t="str">
        <f t="shared" si="27"/>
        <v/>
      </c>
      <c r="L371" s="4">
        <f t="shared" si="25"/>
        <v>0</v>
      </c>
      <c r="W371" s="4" t="str">
        <f t="shared" si="26"/>
        <v/>
      </c>
    </row>
    <row r="372" spans="6:23">
      <c r="F372" s="4" t="str">
        <f t="shared" si="24"/>
        <v/>
      </c>
      <c r="J372" s="4" t="str">
        <f t="shared" si="27"/>
        <v/>
      </c>
      <c r="L372" s="4">
        <f t="shared" si="25"/>
        <v>0</v>
      </c>
      <c r="W372" s="4" t="str">
        <f t="shared" si="26"/>
        <v/>
      </c>
    </row>
    <row r="373" spans="6:23">
      <c r="F373" s="4" t="str">
        <f t="shared" si="24"/>
        <v/>
      </c>
      <c r="J373" s="4" t="str">
        <f t="shared" si="27"/>
        <v/>
      </c>
      <c r="L373" s="4">
        <f t="shared" si="25"/>
        <v>0</v>
      </c>
      <c r="W373" s="4" t="str">
        <f t="shared" si="26"/>
        <v/>
      </c>
    </row>
    <row r="374" spans="6:23">
      <c r="F374" s="4" t="str">
        <f t="shared" si="24"/>
        <v/>
      </c>
      <c r="J374" s="4" t="str">
        <f t="shared" si="27"/>
        <v/>
      </c>
      <c r="L374" s="4">
        <f t="shared" si="25"/>
        <v>0</v>
      </c>
      <c r="W374" s="4" t="str">
        <f t="shared" si="26"/>
        <v/>
      </c>
    </row>
    <row r="375" spans="6:23">
      <c r="F375" s="4" t="str">
        <f t="shared" si="24"/>
        <v/>
      </c>
      <c r="J375" s="4" t="str">
        <f t="shared" si="27"/>
        <v/>
      </c>
      <c r="L375" s="4">
        <f t="shared" si="25"/>
        <v>0</v>
      </c>
      <c r="W375" s="4" t="str">
        <f t="shared" si="26"/>
        <v/>
      </c>
    </row>
    <row r="376" spans="6:23">
      <c r="F376" s="4" t="str">
        <f t="shared" si="24"/>
        <v/>
      </c>
      <c r="J376" s="4" t="str">
        <f t="shared" si="27"/>
        <v/>
      </c>
      <c r="L376" s="4">
        <f t="shared" si="25"/>
        <v>0</v>
      </c>
      <c r="W376" s="4" t="str">
        <f t="shared" si="26"/>
        <v/>
      </c>
    </row>
    <row r="377" spans="6:23">
      <c r="F377" s="4" t="str">
        <f t="shared" si="24"/>
        <v/>
      </c>
      <c r="J377" s="4" t="str">
        <f t="shared" si="27"/>
        <v/>
      </c>
      <c r="L377" s="4">
        <f t="shared" si="25"/>
        <v>0</v>
      </c>
      <c r="W377" s="4" t="str">
        <f t="shared" si="26"/>
        <v/>
      </c>
    </row>
    <row r="378" spans="6:23">
      <c r="F378" s="4" t="str">
        <f t="shared" si="24"/>
        <v/>
      </c>
      <c r="J378" s="4" t="str">
        <f t="shared" si="27"/>
        <v/>
      </c>
      <c r="L378" s="4">
        <f t="shared" si="25"/>
        <v>0</v>
      </c>
      <c r="W378" s="4" t="str">
        <f t="shared" si="26"/>
        <v/>
      </c>
    </row>
    <row r="379" spans="6:23">
      <c r="F379" s="4" t="str">
        <f t="shared" si="24"/>
        <v/>
      </c>
      <c r="J379" s="4" t="str">
        <f t="shared" si="27"/>
        <v/>
      </c>
      <c r="L379" s="4">
        <f t="shared" si="25"/>
        <v>0</v>
      </c>
      <c r="W379" s="4" t="str">
        <f t="shared" si="26"/>
        <v/>
      </c>
    </row>
    <row r="380" spans="6:23">
      <c r="F380" s="4" t="str">
        <f t="shared" si="24"/>
        <v/>
      </c>
      <c r="J380" s="4" t="str">
        <f t="shared" si="27"/>
        <v/>
      </c>
      <c r="L380" s="4">
        <f t="shared" si="25"/>
        <v>0</v>
      </c>
      <c r="W380" s="4" t="str">
        <f t="shared" si="26"/>
        <v/>
      </c>
    </row>
    <row r="381" spans="6:23">
      <c r="F381" s="4" t="str">
        <f t="shared" si="24"/>
        <v/>
      </c>
      <c r="J381" s="4" t="str">
        <f t="shared" si="27"/>
        <v/>
      </c>
      <c r="L381" s="4">
        <f t="shared" si="25"/>
        <v>0</v>
      </c>
      <c r="W381" s="4" t="str">
        <f t="shared" si="26"/>
        <v/>
      </c>
    </row>
    <row r="382" spans="6:23">
      <c r="F382" s="4" t="str">
        <f t="shared" si="24"/>
        <v/>
      </c>
      <c r="J382" s="4" t="str">
        <f t="shared" si="27"/>
        <v/>
      </c>
      <c r="L382" s="4">
        <f t="shared" si="25"/>
        <v>0</v>
      </c>
      <c r="W382" s="4" t="str">
        <f t="shared" si="26"/>
        <v/>
      </c>
    </row>
    <row r="383" spans="6:23">
      <c r="F383" s="4" t="str">
        <f t="shared" si="24"/>
        <v/>
      </c>
      <c r="J383" s="4" t="str">
        <f t="shared" si="27"/>
        <v/>
      </c>
      <c r="L383" s="4">
        <f t="shared" si="25"/>
        <v>0</v>
      </c>
      <c r="W383" s="4" t="str">
        <f t="shared" si="26"/>
        <v/>
      </c>
    </row>
    <row r="384" spans="6:23">
      <c r="F384" s="4" t="str">
        <f t="shared" si="24"/>
        <v/>
      </c>
      <c r="J384" s="4" t="str">
        <f t="shared" si="27"/>
        <v/>
      </c>
      <c r="L384" s="4">
        <f t="shared" si="25"/>
        <v>0</v>
      </c>
      <c r="W384" s="4" t="str">
        <f t="shared" si="26"/>
        <v/>
      </c>
    </row>
    <row r="385" spans="6:23">
      <c r="F385" s="4" t="str">
        <f t="shared" si="24"/>
        <v/>
      </c>
      <c r="J385" s="4" t="str">
        <f t="shared" si="27"/>
        <v/>
      </c>
      <c r="L385" s="4">
        <f t="shared" si="25"/>
        <v>0</v>
      </c>
      <c r="W385" s="4" t="str">
        <f t="shared" si="26"/>
        <v/>
      </c>
    </row>
    <row r="386" spans="6:23">
      <c r="F386" s="4" t="str">
        <f t="shared" si="24"/>
        <v/>
      </c>
      <c r="J386" s="4" t="str">
        <f t="shared" si="27"/>
        <v/>
      </c>
      <c r="L386" s="4">
        <f t="shared" si="25"/>
        <v>0</v>
      </c>
      <c r="W386" s="4" t="str">
        <f t="shared" si="26"/>
        <v/>
      </c>
    </row>
    <row r="387" spans="6:23">
      <c r="F387" s="4" t="str">
        <f t="shared" ref="F387:F450" si="28">IF(E387+G387=0,"",SQRT(G387^2+H387^2))</f>
        <v/>
      </c>
      <c r="J387" s="4" t="str">
        <f t="shared" si="27"/>
        <v/>
      </c>
      <c r="L387" s="4">
        <f t="shared" si="25"/>
        <v>0</v>
      </c>
      <c r="W387" s="4" t="str">
        <f t="shared" si="26"/>
        <v/>
      </c>
    </row>
    <row r="388" spans="6:23">
      <c r="F388" s="4" t="str">
        <f t="shared" si="28"/>
        <v/>
      </c>
      <c r="J388" s="4" t="str">
        <f t="shared" si="27"/>
        <v/>
      </c>
      <c r="L388" s="4">
        <f t="shared" si="25"/>
        <v>0</v>
      </c>
      <c r="W388" s="4" t="str">
        <f t="shared" si="26"/>
        <v/>
      </c>
    </row>
    <row r="389" spans="6:23">
      <c r="F389" s="4" t="str">
        <f t="shared" si="28"/>
        <v/>
      </c>
      <c r="J389" s="4" t="str">
        <f t="shared" si="27"/>
        <v/>
      </c>
      <c r="L389" s="4">
        <f t="shared" ref="L389:L452" si="29">IF(L388&gt;0,0,IF(A390&amp;B390=A389&amp;B389,0,IF(COUNTIFS(A:A,A389,B:B,B389)&gt;=2,SUMIFS(J:J,A:A,A389,B:B,B389),0)))</f>
        <v>0</v>
      </c>
      <c r="W389" s="4" t="str">
        <f t="shared" ref="W389:W452" si="30">J389</f>
        <v/>
      </c>
    </row>
    <row r="390" spans="6:23">
      <c r="F390" s="4" t="str">
        <f t="shared" si="28"/>
        <v/>
      </c>
      <c r="J390" s="4" t="str">
        <f t="shared" si="27"/>
        <v/>
      </c>
      <c r="L390" s="4">
        <f t="shared" si="29"/>
        <v>0</v>
      </c>
      <c r="W390" s="4" t="str">
        <f t="shared" si="30"/>
        <v/>
      </c>
    </row>
    <row r="391" spans="6:23">
      <c r="F391" s="4" t="str">
        <f t="shared" si="28"/>
        <v/>
      </c>
      <c r="J391" s="4" t="str">
        <f t="shared" si="27"/>
        <v/>
      </c>
      <c r="L391" s="4">
        <f t="shared" si="29"/>
        <v>0</v>
      </c>
      <c r="W391" s="4" t="str">
        <f t="shared" si="30"/>
        <v/>
      </c>
    </row>
    <row r="392" spans="6:23">
      <c r="F392" s="4" t="str">
        <f t="shared" si="28"/>
        <v/>
      </c>
      <c r="J392" s="4" t="str">
        <f t="shared" si="27"/>
        <v/>
      </c>
      <c r="L392" s="4">
        <f t="shared" si="29"/>
        <v>0</v>
      </c>
      <c r="W392" s="4" t="str">
        <f t="shared" si="30"/>
        <v/>
      </c>
    </row>
    <row r="393" spans="6:23">
      <c r="F393" s="4" t="str">
        <f t="shared" si="28"/>
        <v/>
      </c>
      <c r="J393" s="4" t="str">
        <f t="shared" si="27"/>
        <v/>
      </c>
      <c r="L393" s="4">
        <f t="shared" si="29"/>
        <v>0</v>
      </c>
      <c r="W393" s="4" t="str">
        <f t="shared" si="30"/>
        <v/>
      </c>
    </row>
    <row r="394" spans="6:23">
      <c r="F394" s="4" t="str">
        <f t="shared" si="28"/>
        <v/>
      </c>
      <c r="J394" s="4" t="str">
        <f t="shared" si="27"/>
        <v/>
      </c>
      <c r="L394" s="4">
        <f t="shared" si="29"/>
        <v>0</v>
      </c>
      <c r="W394" s="4" t="str">
        <f t="shared" si="30"/>
        <v/>
      </c>
    </row>
    <row r="395" spans="6:23">
      <c r="F395" s="4" t="str">
        <f t="shared" si="28"/>
        <v/>
      </c>
      <c r="J395" s="4" t="str">
        <f t="shared" si="27"/>
        <v/>
      </c>
      <c r="L395" s="4">
        <f t="shared" si="29"/>
        <v>0</v>
      </c>
      <c r="W395" s="4" t="str">
        <f t="shared" si="30"/>
        <v/>
      </c>
    </row>
    <row r="396" spans="6:23">
      <c r="F396" s="4" t="str">
        <f t="shared" si="28"/>
        <v/>
      </c>
      <c r="J396" s="4" t="str">
        <f t="shared" si="27"/>
        <v/>
      </c>
      <c r="L396" s="4">
        <f t="shared" si="29"/>
        <v>0</v>
      </c>
      <c r="W396" s="4" t="str">
        <f t="shared" si="30"/>
        <v/>
      </c>
    </row>
    <row r="397" spans="6:23">
      <c r="F397" s="4" t="str">
        <f t="shared" si="28"/>
        <v/>
      </c>
      <c r="J397" s="4" t="str">
        <f t="shared" ref="J397:J460" si="31">IF(AND(E397+K397=0,F397=""),"",IF(F397=0,(D397*E397*I397)/1000+K397,(D397*F397*I397)/1000+K397))</f>
        <v/>
      </c>
      <c r="L397" s="4">
        <f t="shared" si="29"/>
        <v>0</v>
      </c>
      <c r="W397" s="4" t="str">
        <f t="shared" si="30"/>
        <v/>
      </c>
    </row>
    <row r="398" spans="6:23">
      <c r="F398" s="4" t="str">
        <f t="shared" si="28"/>
        <v/>
      </c>
      <c r="J398" s="4" t="str">
        <f t="shared" si="31"/>
        <v/>
      </c>
      <c r="L398" s="4">
        <f t="shared" si="29"/>
        <v>0</v>
      </c>
      <c r="W398" s="4" t="str">
        <f t="shared" si="30"/>
        <v/>
      </c>
    </row>
    <row r="399" spans="6:23">
      <c r="F399" s="4" t="str">
        <f t="shared" si="28"/>
        <v/>
      </c>
      <c r="J399" s="4" t="str">
        <f t="shared" si="31"/>
        <v/>
      </c>
      <c r="L399" s="4">
        <f t="shared" si="29"/>
        <v>0</v>
      </c>
      <c r="W399" s="4" t="str">
        <f t="shared" si="30"/>
        <v/>
      </c>
    </row>
    <row r="400" spans="6:23">
      <c r="F400" s="4" t="str">
        <f t="shared" si="28"/>
        <v/>
      </c>
      <c r="J400" s="4" t="str">
        <f t="shared" si="31"/>
        <v/>
      </c>
      <c r="L400" s="4">
        <f t="shared" si="29"/>
        <v>0</v>
      </c>
      <c r="W400" s="4" t="str">
        <f t="shared" si="30"/>
        <v/>
      </c>
    </row>
    <row r="401" spans="6:23">
      <c r="F401" s="4" t="str">
        <f t="shared" si="28"/>
        <v/>
      </c>
      <c r="J401" s="4" t="str">
        <f t="shared" si="31"/>
        <v/>
      </c>
      <c r="L401" s="4">
        <f t="shared" si="29"/>
        <v>0</v>
      </c>
      <c r="W401" s="4" t="str">
        <f t="shared" si="30"/>
        <v/>
      </c>
    </row>
    <row r="402" spans="6:23">
      <c r="F402" s="4" t="str">
        <f t="shared" si="28"/>
        <v/>
      </c>
      <c r="J402" s="4" t="str">
        <f t="shared" si="31"/>
        <v/>
      </c>
      <c r="L402" s="4">
        <f t="shared" si="29"/>
        <v>0</v>
      </c>
      <c r="W402" s="4" t="str">
        <f t="shared" si="30"/>
        <v/>
      </c>
    </row>
    <row r="403" spans="6:23">
      <c r="F403" s="4" t="str">
        <f t="shared" si="28"/>
        <v/>
      </c>
      <c r="J403" s="4" t="str">
        <f t="shared" si="31"/>
        <v/>
      </c>
      <c r="L403" s="4">
        <f t="shared" si="29"/>
        <v>0</v>
      </c>
      <c r="W403" s="4" t="str">
        <f t="shared" si="30"/>
        <v/>
      </c>
    </row>
    <row r="404" spans="6:23">
      <c r="F404" s="4" t="str">
        <f t="shared" si="28"/>
        <v/>
      </c>
      <c r="J404" s="4" t="str">
        <f t="shared" si="31"/>
        <v/>
      </c>
      <c r="L404" s="4">
        <f t="shared" si="29"/>
        <v>0</v>
      </c>
      <c r="W404" s="4" t="str">
        <f t="shared" si="30"/>
        <v/>
      </c>
    </row>
    <row r="405" spans="6:23">
      <c r="F405" s="4" t="str">
        <f t="shared" si="28"/>
        <v/>
      </c>
      <c r="J405" s="4" t="str">
        <f t="shared" si="31"/>
        <v/>
      </c>
      <c r="L405" s="4">
        <f t="shared" si="29"/>
        <v>0</v>
      </c>
      <c r="W405" s="4" t="str">
        <f t="shared" si="30"/>
        <v/>
      </c>
    </row>
    <row r="406" spans="6:23">
      <c r="F406" s="4" t="str">
        <f t="shared" si="28"/>
        <v/>
      </c>
      <c r="J406" s="4" t="str">
        <f t="shared" si="31"/>
        <v/>
      </c>
      <c r="L406" s="4">
        <f t="shared" si="29"/>
        <v>0</v>
      </c>
      <c r="W406" s="4" t="str">
        <f t="shared" si="30"/>
        <v/>
      </c>
    </row>
    <row r="407" spans="6:23">
      <c r="F407" s="4" t="str">
        <f t="shared" si="28"/>
        <v/>
      </c>
      <c r="J407" s="4" t="str">
        <f t="shared" si="31"/>
        <v/>
      </c>
      <c r="L407" s="4">
        <f t="shared" si="29"/>
        <v>0</v>
      </c>
      <c r="W407" s="4" t="str">
        <f t="shared" si="30"/>
        <v/>
      </c>
    </row>
    <row r="408" spans="6:23">
      <c r="F408" s="4" t="str">
        <f t="shared" si="28"/>
        <v/>
      </c>
      <c r="J408" s="4" t="str">
        <f t="shared" si="31"/>
        <v/>
      </c>
      <c r="L408" s="4">
        <f t="shared" si="29"/>
        <v>0</v>
      </c>
      <c r="W408" s="4" t="str">
        <f t="shared" si="30"/>
        <v/>
      </c>
    </row>
    <row r="409" spans="6:23">
      <c r="F409" s="4" t="str">
        <f t="shared" si="28"/>
        <v/>
      </c>
      <c r="J409" s="4" t="str">
        <f t="shared" si="31"/>
        <v/>
      </c>
      <c r="L409" s="4">
        <f t="shared" si="29"/>
        <v>0</v>
      </c>
      <c r="W409" s="4" t="str">
        <f t="shared" si="30"/>
        <v/>
      </c>
    </row>
    <row r="410" spans="6:23">
      <c r="F410" s="4" t="str">
        <f t="shared" si="28"/>
        <v/>
      </c>
      <c r="J410" s="4" t="str">
        <f t="shared" si="31"/>
        <v/>
      </c>
      <c r="L410" s="4">
        <f t="shared" si="29"/>
        <v>0</v>
      </c>
      <c r="W410" s="4" t="str">
        <f t="shared" si="30"/>
        <v/>
      </c>
    </row>
    <row r="411" spans="6:23">
      <c r="F411" s="4" t="str">
        <f t="shared" si="28"/>
        <v/>
      </c>
      <c r="J411" s="4" t="str">
        <f t="shared" si="31"/>
        <v/>
      </c>
      <c r="L411" s="4">
        <f t="shared" si="29"/>
        <v>0</v>
      </c>
      <c r="W411" s="4" t="str">
        <f t="shared" si="30"/>
        <v/>
      </c>
    </row>
    <row r="412" spans="6:23">
      <c r="F412" s="4" t="str">
        <f t="shared" si="28"/>
        <v/>
      </c>
      <c r="J412" s="4" t="str">
        <f t="shared" si="31"/>
        <v/>
      </c>
      <c r="L412" s="4">
        <f t="shared" si="29"/>
        <v>0</v>
      </c>
      <c r="W412" s="4" t="str">
        <f t="shared" si="30"/>
        <v/>
      </c>
    </row>
    <row r="413" spans="6:23">
      <c r="F413" s="4" t="str">
        <f t="shared" si="28"/>
        <v/>
      </c>
      <c r="J413" s="4" t="str">
        <f t="shared" si="31"/>
        <v/>
      </c>
      <c r="L413" s="4">
        <f t="shared" si="29"/>
        <v>0</v>
      </c>
      <c r="W413" s="4" t="str">
        <f t="shared" si="30"/>
        <v/>
      </c>
    </row>
    <row r="414" spans="6:23">
      <c r="F414" s="4" t="str">
        <f t="shared" si="28"/>
        <v/>
      </c>
      <c r="J414" s="4" t="str">
        <f t="shared" si="31"/>
        <v/>
      </c>
      <c r="L414" s="4">
        <f t="shared" si="29"/>
        <v>0</v>
      </c>
      <c r="W414" s="4" t="str">
        <f t="shared" si="30"/>
        <v/>
      </c>
    </row>
    <row r="415" spans="6:23">
      <c r="F415" s="4" t="str">
        <f t="shared" si="28"/>
        <v/>
      </c>
      <c r="J415" s="4" t="str">
        <f t="shared" si="31"/>
        <v/>
      </c>
      <c r="L415" s="4">
        <f t="shared" si="29"/>
        <v>0</v>
      </c>
      <c r="W415" s="4" t="str">
        <f t="shared" si="30"/>
        <v/>
      </c>
    </row>
    <row r="416" spans="6:23">
      <c r="F416" s="4" t="str">
        <f t="shared" si="28"/>
        <v/>
      </c>
      <c r="J416" s="4" t="str">
        <f t="shared" si="31"/>
        <v/>
      </c>
      <c r="L416" s="4">
        <f t="shared" si="29"/>
        <v>0</v>
      </c>
      <c r="W416" s="4" t="str">
        <f t="shared" si="30"/>
        <v/>
      </c>
    </row>
    <row r="417" spans="6:23">
      <c r="F417" s="4" t="str">
        <f t="shared" si="28"/>
        <v/>
      </c>
      <c r="J417" s="4" t="str">
        <f t="shared" si="31"/>
        <v/>
      </c>
      <c r="L417" s="4">
        <f t="shared" si="29"/>
        <v>0</v>
      </c>
      <c r="W417" s="4" t="str">
        <f t="shared" si="30"/>
        <v/>
      </c>
    </row>
    <row r="418" spans="6:23">
      <c r="F418" s="4" t="str">
        <f t="shared" si="28"/>
        <v/>
      </c>
      <c r="J418" s="4" t="str">
        <f t="shared" si="31"/>
        <v/>
      </c>
      <c r="L418" s="4">
        <f t="shared" si="29"/>
        <v>0</v>
      </c>
      <c r="W418" s="4" t="str">
        <f t="shared" si="30"/>
        <v/>
      </c>
    </row>
    <row r="419" spans="6:23">
      <c r="F419" s="4" t="str">
        <f t="shared" si="28"/>
        <v/>
      </c>
      <c r="J419" s="4" t="str">
        <f t="shared" si="31"/>
        <v/>
      </c>
      <c r="L419" s="4">
        <f t="shared" si="29"/>
        <v>0</v>
      </c>
      <c r="W419" s="4" t="str">
        <f t="shared" si="30"/>
        <v/>
      </c>
    </row>
    <row r="420" spans="6:23">
      <c r="F420" s="4" t="str">
        <f t="shared" si="28"/>
        <v/>
      </c>
      <c r="J420" s="4" t="str">
        <f t="shared" si="31"/>
        <v/>
      </c>
      <c r="L420" s="4">
        <f t="shared" si="29"/>
        <v>0</v>
      </c>
      <c r="W420" s="4" t="str">
        <f t="shared" si="30"/>
        <v/>
      </c>
    </row>
    <row r="421" spans="6:23">
      <c r="F421" s="4" t="str">
        <f t="shared" si="28"/>
        <v/>
      </c>
      <c r="J421" s="4" t="str">
        <f t="shared" si="31"/>
        <v/>
      </c>
      <c r="L421" s="4">
        <f t="shared" si="29"/>
        <v>0</v>
      </c>
      <c r="W421" s="4" t="str">
        <f t="shared" si="30"/>
        <v/>
      </c>
    </row>
    <row r="422" spans="6:23">
      <c r="F422" s="4" t="str">
        <f t="shared" si="28"/>
        <v/>
      </c>
      <c r="J422" s="4" t="str">
        <f t="shared" si="31"/>
        <v/>
      </c>
      <c r="L422" s="4">
        <f t="shared" si="29"/>
        <v>0</v>
      </c>
      <c r="W422" s="4" t="str">
        <f t="shared" si="30"/>
        <v/>
      </c>
    </row>
    <row r="423" spans="6:23">
      <c r="F423" s="4" t="str">
        <f t="shared" si="28"/>
        <v/>
      </c>
      <c r="J423" s="4" t="str">
        <f t="shared" si="31"/>
        <v/>
      </c>
      <c r="L423" s="4">
        <f t="shared" si="29"/>
        <v>0</v>
      </c>
      <c r="W423" s="4" t="str">
        <f t="shared" si="30"/>
        <v/>
      </c>
    </row>
    <row r="424" spans="6:23">
      <c r="F424" s="4" t="str">
        <f t="shared" si="28"/>
        <v/>
      </c>
      <c r="J424" s="4" t="str">
        <f t="shared" si="31"/>
        <v/>
      </c>
      <c r="L424" s="4">
        <f t="shared" si="29"/>
        <v>0</v>
      </c>
      <c r="W424" s="4" t="str">
        <f t="shared" si="30"/>
        <v/>
      </c>
    </row>
    <row r="425" spans="6:23">
      <c r="F425" s="4" t="str">
        <f t="shared" si="28"/>
        <v/>
      </c>
      <c r="J425" s="4" t="str">
        <f t="shared" si="31"/>
        <v/>
      </c>
      <c r="L425" s="4">
        <f t="shared" si="29"/>
        <v>0</v>
      </c>
      <c r="W425" s="4" t="str">
        <f t="shared" si="30"/>
        <v/>
      </c>
    </row>
    <row r="426" spans="6:23">
      <c r="F426" s="4" t="str">
        <f t="shared" si="28"/>
        <v/>
      </c>
      <c r="J426" s="4" t="str">
        <f t="shared" si="31"/>
        <v/>
      </c>
      <c r="L426" s="4">
        <f t="shared" si="29"/>
        <v>0</v>
      </c>
      <c r="W426" s="4" t="str">
        <f t="shared" si="30"/>
        <v/>
      </c>
    </row>
    <row r="427" spans="6:23">
      <c r="F427" s="4" t="str">
        <f t="shared" si="28"/>
        <v/>
      </c>
      <c r="J427" s="4" t="str">
        <f t="shared" si="31"/>
        <v/>
      </c>
      <c r="L427" s="4">
        <f t="shared" si="29"/>
        <v>0</v>
      </c>
      <c r="W427" s="4" t="str">
        <f t="shared" si="30"/>
        <v/>
      </c>
    </row>
    <row r="428" spans="6:23">
      <c r="F428" s="4" t="str">
        <f t="shared" si="28"/>
        <v/>
      </c>
      <c r="J428" s="4" t="str">
        <f t="shared" si="31"/>
        <v/>
      </c>
      <c r="L428" s="4">
        <f t="shared" si="29"/>
        <v>0</v>
      </c>
      <c r="W428" s="4" t="str">
        <f t="shared" si="30"/>
        <v/>
      </c>
    </row>
    <row r="429" spans="6:23">
      <c r="F429" s="4" t="str">
        <f t="shared" si="28"/>
        <v/>
      </c>
      <c r="J429" s="4" t="str">
        <f t="shared" si="31"/>
        <v/>
      </c>
      <c r="L429" s="4">
        <f t="shared" si="29"/>
        <v>0</v>
      </c>
      <c r="W429" s="4" t="str">
        <f t="shared" si="30"/>
        <v/>
      </c>
    </row>
    <row r="430" spans="6:23">
      <c r="F430" s="4" t="str">
        <f t="shared" si="28"/>
        <v/>
      </c>
      <c r="J430" s="4" t="str">
        <f t="shared" si="31"/>
        <v/>
      </c>
      <c r="L430" s="4">
        <f t="shared" si="29"/>
        <v>0</v>
      </c>
      <c r="W430" s="4" t="str">
        <f t="shared" si="30"/>
        <v/>
      </c>
    </row>
    <row r="431" spans="6:23">
      <c r="F431" s="4" t="str">
        <f t="shared" si="28"/>
        <v/>
      </c>
      <c r="J431" s="4" t="str">
        <f t="shared" si="31"/>
        <v/>
      </c>
      <c r="L431" s="4">
        <f t="shared" si="29"/>
        <v>0</v>
      </c>
      <c r="W431" s="4" t="str">
        <f t="shared" si="30"/>
        <v/>
      </c>
    </row>
    <row r="432" spans="6:23">
      <c r="F432" s="4" t="str">
        <f t="shared" si="28"/>
        <v/>
      </c>
      <c r="J432" s="4" t="str">
        <f t="shared" si="31"/>
        <v/>
      </c>
      <c r="L432" s="4">
        <f t="shared" si="29"/>
        <v>0</v>
      </c>
      <c r="W432" s="4" t="str">
        <f t="shared" si="30"/>
        <v/>
      </c>
    </row>
    <row r="433" spans="6:23">
      <c r="F433" s="4" t="str">
        <f t="shared" si="28"/>
        <v/>
      </c>
      <c r="J433" s="4" t="str">
        <f t="shared" si="31"/>
        <v/>
      </c>
      <c r="L433" s="4">
        <f t="shared" si="29"/>
        <v>0</v>
      </c>
      <c r="W433" s="4" t="str">
        <f t="shared" si="30"/>
        <v/>
      </c>
    </row>
    <row r="434" spans="6:23">
      <c r="F434" s="4" t="str">
        <f t="shared" si="28"/>
        <v/>
      </c>
      <c r="J434" s="4" t="str">
        <f t="shared" si="31"/>
        <v/>
      </c>
      <c r="L434" s="4">
        <f t="shared" si="29"/>
        <v>0</v>
      </c>
      <c r="W434" s="4" t="str">
        <f t="shared" si="30"/>
        <v/>
      </c>
    </row>
    <row r="435" spans="6:23">
      <c r="F435" s="4" t="str">
        <f t="shared" si="28"/>
        <v/>
      </c>
      <c r="J435" s="4" t="str">
        <f t="shared" si="31"/>
        <v/>
      </c>
      <c r="L435" s="4">
        <f t="shared" si="29"/>
        <v>0</v>
      </c>
      <c r="W435" s="4" t="str">
        <f t="shared" si="30"/>
        <v/>
      </c>
    </row>
    <row r="436" spans="6:23">
      <c r="F436" s="4" t="str">
        <f t="shared" si="28"/>
        <v/>
      </c>
      <c r="J436" s="4" t="str">
        <f t="shared" si="31"/>
        <v/>
      </c>
      <c r="L436" s="4">
        <f t="shared" si="29"/>
        <v>0</v>
      </c>
      <c r="W436" s="4" t="str">
        <f t="shared" si="30"/>
        <v/>
      </c>
    </row>
    <row r="437" spans="6:23">
      <c r="F437" s="4" t="str">
        <f t="shared" si="28"/>
        <v/>
      </c>
      <c r="J437" s="4" t="str">
        <f t="shared" si="31"/>
        <v/>
      </c>
      <c r="L437" s="4">
        <f t="shared" si="29"/>
        <v>0</v>
      </c>
      <c r="W437" s="4" t="str">
        <f t="shared" si="30"/>
        <v/>
      </c>
    </row>
    <row r="438" spans="6:23">
      <c r="F438" s="4" t="str">
        <f t="shared" si="28"/>
        <v/>
      </c>
      <c r="J438" s="4" t="str">
        <f t="shared" si="31"/>
        <v/>
      </c>
      <c r="L438" s="4">
        <f t="shared" si="29"/>
        <v>0</v>
      </c>
      <c r="W438" s="4" t="str">
        <f t="shared" si="30"/>
        <v/>
      </c>
    </row>
    <row r="439" spans="6:23">
      <c r="F439" s="4" t="str">
        <f t="shared" si="28"/>
        <v/>
      </c>
      <c r="J439" s="4" t="str">
        <f t="shared" si="31"/>
        <v/>
      </c>
      <c r="L439" s="4">
        <f t="shared" si="29"/>
        <v>0</v>
      </c>
      <c r="W439" s="4" t="str">
        <f t="shared" si="30"/>
        <v/>
      </c>
    </row>
    <row r="440" spans="6:23">
      <c r="F440" s="4" t="str">
        <f t="shared" si="28"/>
        <v/>
      </c>
      <c r="J440" s="4" t="str">
        <f t="shared" si="31"/>
        <v/>
      </c>
      <c r="L440" s="4">
        <f t="shared" si="29"/>
        <v>0</v>
      </c>
      <c r="W440" s="4" t="str">
        <f t="shared" si="30"/>
        <v/>
      </c>
    </row>
    <row r="441" spans="6:23">
      <c r="F441" s="4" t="str">
        <f t="shared" si="28"/>
        <v/>
      </c>
      <c r="J441" s="4" t="str">
        <f t="shared" si="31"/>
        <v/>
      </c>
      <c r="L441" s="4">
        <f t="shared" si="29"/>
        <v>0</v>
      </c>
      <c r="W441" s="4" t="str">
        <f t="shared" si="30"/>
        <v/>
      </c>
    </row>
    <row r="442" spans="6:23">
      <c r="F442" s="4" t="str">
        <f t="shared" si="28"/>
        <v/>
      </c>
      <c r="J442" s="4" t="str">
        <f t="shared" si="31"/>
        <v/>
      </c>
      <c r="L442" s="4">
        <f t="shared" si="29"/>
        <v>0</v>
      </c>
      <c r="W442" s="4" t="str">
        <f t="shared" si="30"/>
        <v/>
      </c>
    </row>
    <row r="443" spans="6:23">
      <c r="F443" s="4" t="str">
        <f t="shared" si="28"/>
        <v/>
      </c>
      <c r="J443" s="4" t="str">
        <f t="shared" si="31"/>
        <v/>
      </c>
      <c r="L443" s="4">
        <f t="shared" si="29"/>
        <v>0</v>
      </c>
      <c r="W443" s="4" t="str">
        <f t="shared" si="30"/>
        <v/>
      </c>
    </row>
    <row r="444" spans="6:23">
      <c r="F444" s="4" t="str">
        <f t="shared" si="28"/>
        <v/>
      </c>
      <c r="J444" s="4" t="str">
        <f t="shared" si="31"/>
        <v/>
      </c>
      <c r="L444" s="4">
        <f t="shared" si="29"/>
        <v>0</v>
      </c>
      <c r="W444" s="4" t="str">
        <f t="shared" si="30"/>
        <v/>
      </c>
    </row>
    <row r="445" spans="6:23">
      <c r="F445" s="4" t="str">
        <f t="shared" si="28"/>
        <v/>
      </c>
      <c r="J445" s="4" t="str">
        <f t="shared" si="31"/>
        <v/>
      </c>
      <c r="L445" s="4">
        <f t="shared" si="29"/>
        <v>0</v>
      </c>
      <c r="W445" s="4" t="str">
        <f t="shared" si="30"/>
        <v/>
      </c>
    </row>
    <row r="446" spans="6:23">
      <c r="F446" s="4" t="str">
        <f t="shared" si="28"/>
        <v/>
      </c>
      <c r="J446" s="4" t="str">
        <f t="shared" si="31"/>
        <v/>
      </c>
      <c r="L446" s="4">
        <f t="shared" si="29"/>
        <v>0</v>
      </c>
      <c r="W446" s="4" t="str">
        <f t="shared" si="30"/>
        <v/>
      </c>
    </row>
    <row r="447" spans="6:23">
      <c r="F447" s="4" t="str">
        <f t="shared" si="28"/>
        <v/>
      </c>
      <c r="J447" s="4" t="str">
        <f t="shared" si="31"/>
        <v/>
      </c>
      <c r="L447" s="4">
        <f t="shared" si="29"/>
        <v>0</v>
      </c>
      <c r="W447" s="4" t="str">
        <f t="shared" si="30"/>
        <v/>
      </c>
    </row>
    <row r="448" spans="6:23">
      <c r="F448" s="4" t="str">
        <f t="shared" si="28"/>
        <v/>
      </c>
      <c r="J448" s="4" t="str">
        <f t="shared" si="31"/>
        <v/>
      </c>
      <c r="L448" s="4">
        <f t="shared" si="29"/>
        <v>0</v>
      </c>
      <c r="W448" s="4" t="str">
        <f t="shared" si="30"/>
        <v/>
      </c>
    </row>
    <row r="449" spans="6:23">
      <c r="F449" s="4" t="str">
        <f t="shared" si="28"/>
        <v/>
      </c>
      <c r="J449" s="4" t="str">
        <f t="shared" si="31"/>
        <v/>
      </c>
      <c r="L449" s="4">
        <f t="shared" si="29"/>
        <v>0</v>
      </c>
      <c r="W449" s="4" t="str">
        <f t="shared" si="30"/>
        <v/>
      </c>
    </row>
    <row r="450" spans="6:23">
      <c r="F450" s="4" t="str">
        <f t="shared" si="28"/>
        <v/>
      </c>
      <c r="J450" s="4" t="str">
        <f t="shared" si="31"/>
        <v/>
      </c>
      <c r="L450" s="4">
        <f t="shared" si="29"/>
        <v>0</v>
      </c>
      <c r="W450" s="4" t="str">
        <f t="shared" si="30"/>
        <v/>
      </c>
    </row>
    <row r="451" spans="6:23">
      <c r="F451" s="4" t="str">
        <f t="shared" ref="F451:F514" si="32">IF(E451+G451=0,"",SQRT(G451^2+H451^2))</f>
        <v/>
      </c>
      <c r="J451" s="4" t="str">
        <f t="shared" si="31"/>
        <v/>
      </c>
      <c r="L451" s="4">
        <f t="shared" si="29"/>
        <v>0</v>
      </c>
      <c r="W451" s="4" t="str">
        <f t="shared" si="30"/>
        <v/>
      </c>
    </row>
    <row r="452" spans="6:23">
      <c r="F452" s="4" t="str">
        <f t="shared" si="32"/>
        <v/>
      </c>
      <c r="J452" s="4" t="str">
        <f t="shared" si="31"/>
        <v/>
      </c>
      <c r="L452" s="4">
        <f t="shared" si="29"/>
        <v>0</v>
      </c>
      <c r="W452" s="4" t="str">
        <f t="shared" si="30"/>
        <v/>
      </c>
    </row>
    <row r="453" spans="6:23">
      <c r="F453" s="4" t="str">
        <f t="shared" si="32"/>
        <v/>
      </c>
      <c r="J453" s="4" t="str">
        <f t="shared" si="31"/>
        <v/>
      </c>
      <c r="L453" s="4">
        <f t="shared" ref="L453:L516" si="33">IF(L452&gt;0,0,IF(A454&amp;B454=A453&amp;B453,0,IF(COUNTIFS(A:A,A453,B:B,B453)&gt;=2,SUMIFS(J:J,A:A,A453,B:B,B453),0)))</f>
        <v>0</v>
      </c>
      <c r="W453" s="4" t="str">
        <f t="shared" ref="W453:W516" si="34">J453</f>
        <v/>
      </c>
    </row>
    <row r="454" spans="6:23">
      <c r="F454" s="4" t="str">
        <f t="shared" si="32"/>
        <v/>
      </c>
      <c r="J454" s="4" t="str">
        <f t="shared" si="31"/>
        <v/>
      </c>
      <c r="L454" s="4">
        <f t="shared" si="33"/>
        <v>0</v>
      </c>
      <c r="W454" s="4" t="str">
        <f t="shared" si="34"/>
        <v/>
      </c>
    </row>
    <row r="455" spans="6:23">
      <c r="F455" s="4" t="str">
        <f t="shared" si="32"/>
        <v/>
      </c>
      <c r="J455" s="4" t="str">
        <f t="shared" si="31"/>
        <v/>
      </c>
      <c r="L455" s="4">
        <f t="shared" si="33"/>
        <v>0</v>
      </c>
      <c r="W455" s="4" t="str">
        <f t="shared" si="34"/>
        <v/>
      </c>
    </row>
    <row r="456" spans="6:23">
      <c r="F456" s="4" t="str">
        <f t="shared" si="32"/>
        <v/>
      </c>
      <c r="J456" s="4" t="str">
        <f t="shared" si="31"/>
        <v/>
      </c>
      <c r="L456" s="4">
        <f t="shared" si="33"/>
        <v>0</v>
      </c>
      <c r="W456" s="4" t="str">
        <f t="shared" si="34"/>
        <v/>
      </c>
    </row>
    <row r="457" spans="6:23">
      <c r="F457" s="4" t="str">
        <f t="shared" si="32"/>
        <v/>
      </c>
      <c r="J457" s="4" t="str">
        <f t="shared" si="31"/>
        <v/>
      </c>
      <c r="L457" s="4">
        <f t="shared" si="33"/>
        <v>0</v>
      </c>
      <c r="W457" s="4" t="str">
        <f t="shared" si="34"/>
        <v/>
      </c>
    </row>
    <row r="458" spans="6:23">
      <c r="F458" s="4" t="str">
        <f t="shared" si="32"/>
        <v/>
      </c>
      <c r="J458" s="4" t="str">
        <f t="shared" si="31"/>
        <v/>
      </c>
      <c r="L458" s="4">
        <f t="shared" si="33"/>
        <v>0</v>
      </c>
      <c r="W458" s="4" t="str">
        <f t="shared" si="34"/>
        <v/>
      </c>
    </row>
    <row r="459" spans="6:23">
      <c r="F459" s="4" t="str">
        <f t="shared" si="32"/>
        <v/>
      </c>
      <c r="J459" s="4" t="str">
        <f t="shared" si="31"/>
        <v/>
      </c>
      <c r="L459" s="4">
        <f t="shared" si="33"/>
        <v>0</v>
      </c>
      <c r="W459" s="4" t="str">
        <f t="shared" si="34"/>
        <v/>
      </c>
    </row>
    <row r="460" spans="6:23">
      <c r="F460" s="4" t="str">
        <f t="shared" si="32"/>
        <v/>
      </c>
      <c r="J460" s="4" t="str">
        <f t="shared" si="31"/>
        <v/>
      </c>
      <c r="L460" s="4">
        <f t="shared" si="33"/>
        <v>0</v>
      </c>
      <c r="W460" s="4" t="str">
        <f t="shared" si="34"/>
        <v/>
      </c>
    </row>
    <row r="461" spans="6:23">
      <c r="F461" s="4" t="str">
        <f t="shared" si="32"/>
        <v/>
      </c>
      <c r="J461" s="4" t="str">
        <f t="shared" ref="J461:J524" si="35">IF(AND(E461+K461=0,F461=""),"",IF(F461=0,(D461*E461*I461)/1000+K461,(D461*F461*I461)/1000+K461))</f>
        <v/>
      </c>
      <c r="L461" s="4">
        <f t="shared" si="33"/>
        <v>0</v>
      </c>
      <c r="W461" s="4" t="str">
        <f t="shared" si="34"/>
        <v/>
      </c>
    </row>
    <row r="462" spans="6:23">
      <c r="F462" s="4" t="str">
        <f t="shared" si="32"/>
        <v/>
      </c>
      <c r="J462" s="4" t="str">
        <f t="shared" si="35"/>
        <v/>
      </c>
      <c r="L462" s="4">
        <f t="shared" si="33"/>
        <v>0</v>
      </c>
      <c r="W462" s="4" t="str">
        <f t="shared" si="34"/>
        <v/>
      </c>
    </row>
    <row r="463" spans="6:23">
      <c r="F463" s="4" t="str">
        <f t="shared" si="32"/>
        <v/>
      </c>
      <c r="J463" s="4" t="str">
        <f t="shared" si="35"/>
        <v/>
      </c>
      <c r="L463" s="4">
        <f t="shared" si="33"/>
        <v>0</v>
      </c>
      <c r="W463" s="4" t="str">
        <f t="shared" si="34"/>
        <v/>
      </c>
    </row>
    <row r="464" spans="6:23">
      <c r="F464" s="4" t="str">
        <f t="shared" si="32"/>
        <v/>
      </c>
      <c r="J464" s="4" t="str">
        <f t="shared" si="35"/>
        <v/>
      </c>
      <c r="L464" s="4">
        <f t="shared" si="33"/>
        <v>0</v>
      </c>
      <c r="W464" s="4" t="str">
        <f t="shared" si="34"/>
        <v/>
      </c>
    </row>
    <row r="465" spans="6:23">
      <c r="F465" s="4" t="str">
        <f t="shared" si="32"/>
        <v/>
      </c>
      <c r="J465" s="4" t="str">
        <f t="shared" si="35"/>
        <v/>
      </c>
      <c r="L465" s="4">
        <f t="shared" si="33"/>
        <v>0</v>
      </c>
      <c r="W465" s="4" t="str">
        <f t="shared" si="34"/>
        <v/>
      </c>
    </row>
    <row r="466" spans="6:23">
      <c r="F466" s="4" t="str">
        <f t="shared" si="32"/>
        <v/>
      </c>
      <c r="J466" s="4" t="str">
        <f t="shared" si="35"/>
        <v/>
      </c>
      <c r="L466" s="4">
        <f t="shared" si="33"/>
        <v>0</v>
      </c>
      <c r="W466" s="4" t="str">
        <f t="shared" si="34"/>
        <v/>
      </c>
    </row>
    <row r="467" spans="6:23">
      <c r="F467" s="4" t="str">
        <f t="shared" si="32"/>
        <v/>
      </c>
      <c r="J467" s="4" t="str">
        <f t="shared" si="35"/>
        <v/>
      </c>
      <c r="L467" s="4">
        <f t="shared" si="33"/>
        <v>0</v>
      </c>
      <c r="W467" s="4" t="str">
        <f t="shared" si="34"/>
        <v/>
      </c>
    </row>
    <row r="468" spans="6:23">
      <c r="F468" s="4" t="str">
        <f t="shared" si="32"/>
        <v/>
      </c>
      <c r="J468" s="4" t="str">
        <f t="shared" si="35"/>
        <v/>
      </c>
      <c r="L468" s="4">
        <f t="shared" si="33"/>
        <v>0</v>
      </c>
      <c r="W468" s="4" t="str">
        <f t="shared" si="34"/>
        <v/>
      </c>
    </row>
    <row r="469" spans="6:23">
      <c r="F469" s="4" t="str">
        <f t="shared" si="32"/>
        <v/>
      </c>
      <c r="J469" s="4" t="str">
        <f t="shared" si="35"/>
        <v/>
      </c>
      <c r="L469" s="4">
        <f t="shared" si="33"/>
        <v>0</v>
      </c>
      <c r="W469" s="4" t="str">
        <f t="shared" si="34"/>
        <v/>
      </c>
    </row>
    <row r="470" spans="6:23">
      <c r="F470" s="4" t="str">
        <f t="shared" si="32"/>
        <v/>
      </c>
      <c r="J470" s="4" t="str">
        <f t="shared" si="35"/>
        <v/>
      </c>
      <c r="L470" s="4">
        <f t="shared" si="33"/>
        <v>0</v>
      </c>
      <c r="W470" s="4" t="str">
        <f t="shared" si="34"/>
        <v/>
      </c>
    </row>
    <row r="471" spans="6:23">
      <c r="F471" s="4" t="str">
        <f t="shared" si="32"/>
        <v/>
      </c>
      <c r="J471" s="4" t="str">
        <f t="shared" si="35"/>
        <v/>
      </c>
      <c r="L471" s="4">
        <f t="shared" si="33"/>
        <v>0</v>
      </c>
      <c r="W471" s="4" t="str">
        <f t="shared" si="34"/>
        <v/>
      </c>
    </row>
    <row r="472" spans="6:23">
      <c r="F472" s="4" t="str">
        <f t="shared" si="32"/>
        <v/>
      </c>
      <c r="J472" s="4" t="str">
        <f t="shared" si="35"/>
        <v/>
      </c>
      <c r="L472" s="4">
        <f t="shared" si="33"/>
        <v>0</v>
      </c>
      <c r="W472" s="4" t="str">
        <f t="shared" si="34"/>
        <v/>
      </c>
    </row>
    <row r="473" spans="6:23">
      <c r="F473" s="4" t="str">
        <f t="shared" si="32"/>
        <v/>
      </c>
      <c r="J473" s="4" t="str">
        <f t="shared" si="35"/>
        <v/>
      </c>
      <c r="L473" s="4">
        <f t="shared" si="33"/>
        <v>0</v>
      </c>
      <c r="W473" s="4" t="str">
        <f t="shared" si="34"/>
        <v/>
      </c>
    </row>
    <row r="474" spans="6:23">
      <c r="F474" s="4" t="str">
        <f t="shared" si="32"/>
        <v/>
      </c>
      <c r="J474" s="4" t="str">
        <f t="shared" si="35"/>
        <v/>
      </c>
      <c r="L474" s="4">
        <f t="shared" si="33"/>
        <v>0</v>
      </c>
      <c r="W474" s="4" t="str">
        <f t="shared" si="34"/>
        <v/>
      </c>
    </row>
    <row r="475" spans="6:23">
      <c r="F475" s="4" t="str">
        <f t="shared" si="32"/>
        <v/>
      </c>
      <c r="J475" s="4" t="str">
        <f t="shared" si="35"/>
        <v/>
      </c>
      <c r="L475" s="4">
        <f t="shared" si="33"/>
        <v>0</v>
      </c>
      <c r="W475" s="4" t="str">
        <f t="shared" si="34"/>
        <v/>
      </c>
    </row>
    <row r="476" spans="6:23">
      <c r="F476" s="4" t="str">
        <f t="shared" si="32"/>
        <v/>
      </c>
      <c r="J476" s="4" t="str">
        <f t="shared" si="35"/>
        <v/>
      </c>
      <c r="L476" s="4">
        <f t="shared" si="33"/>
        <v>0</v>
      </c>
      <c r="W476" s="4" t="str">
        <f t="shared" si="34"/>
        <v/>
      </c>
    </row>
    <row r="477" spans="6:23">
      <c r="F477" s="4" t="str">
        <f t="shared" si="32"/>
        <v/>
      </c>
      <c r="J477" s="4" t="str">
        <f t="shared" si="35"/>
        <v/>
      </c>
      <c r="L477" s="4">
        <f t="shared" si="33"/>
        <v>0</v>
      </c>
      <c r="W477" s="4" t="str">
        <f t="shared" si="34"/>
        <v/>
      </c>
    </row>
    <row r="478" spans="6:23">
      <c r="F478" s="4" t="str">
        <f t="shared" si="32"/>
        <v/>
      </c>
      <c r="J478" s="4" t="str">
        <f t="shared" si="35"/>
        <v/>
      </c>
      <c r="L478" s="4">
        <f t="shared" si="33"/>
        <v>0</v>
      </c>
      <c r="W478" s="4" t="str">
        <f t="shared" si="34"/>
        <v/>
      </c>
    </row>
    <row r="479" spans="6:23">
      <c r="F479" s="4" t="str">
        <f t="shared" si="32"/>
        <v/>
      </c>
      <c r="J479" s="4" t="str">
        <f t="shared" si="35"/>
        <v/>
      </c>
      <c r="L479" s="4">
        <f t="shared" si="33"/>
        <v>0</v>
      </c>
      <c r="W479" s="4" t="str">
        <f t="shared" si="34"/>
        <v/>
      </c>
    </row>
    <row r="480" spans="6:23">
      <c r="F480" s="4" t="str">
        <f t="shared" si="32"/>
        <v/>
      </c>
      <c r="J480" s="4" t="str">
        <f t="shared" si="35"/>
        <v/>
      </c>
      <c r="L480" s="4">
        <f t="shared" si="33"/>
        <v>0</v>
      </c>
      <c r="W480" s="4" t="str">
        <f t="shared" si="34"/>
        <v/>
      </c>
    </row>
    <row r="481" spans="6:23">
      <c r="F481" s="4" t="str">
        <f t="shared" si="32"/>
        <v/>
      </c>
      <c r="J481" s="4" t="str">
        <f t="shared" si="35"/>
        <v/>
      </c>
      <c r="L481" s="4">
        <f t="shared" si="33"/>
        <v>0</v>
      </c>
      <c r="W481" s="4" t="str">
        <f t="shared" si="34"/>
        <v/>
      </c>
    </row>
    <row r="482" spans="6:23">
      <c r="F482" s="4" t="str">
        <f t="shared" si="32"/>
        <v/>
      </c>
      <c r="J482" s="4" t="str">
        <f t="shared" si="35"/>
        <v/>
      </c>
      <c r="L482" s="4">
        <f t="shared" si="33"/>
        <v>0</v>
      </c>
      <c r="W482" s="4" t="str">
        <f t="shared" si="34"/>
        <v/>
      </c>
    </row>
    <row r="483" spans="6:23">
      <c r="F483" s="4" t="str">
        <f t="shared" si="32"/>
        <v/>
      </c>
      <c r="J483" s="4" t="str">
        <f t="shared" si="35"/>
        <v/>
      </c>
      <c r="L483" s="4">
        <f t="shared" si="33"/>
        <v>0</v>
      </c>
      <c r="W483" s="4" t="str">
        <f t="shared" si="34"/>
        <v/>
      </c>
    </row>
    <row r="484" spans="6:23">
      <c r="F484" s="4" t="str">
        <f t="shared" si="32"/>
        <v/>
      </c>
      <c r="J484" s="4" t="str">
        <f t="shared" si="35"/>
        <v/>
      </c>
      <c r="L484" s="4">
        <f t="shared" si="33"/>
        <v>0</v>
      </c>
      <c r="W484" s="4" t="str">
        <f t="shared" si="34"/>
        <v/>
      </c>
    </row>
    <row r="485" spans="6:23">
      <c r="F485" s="4" t="str">
        <f t="shared" si="32"/>
        <v/>
      </c>
      <c r="J485" s="4" t="str">
        <f t="shared" si="35"/>
        <v/>
      </c>
      <c r="L485" s="4">
        <f t="shared" si="33"/>
        <v>0</v>
      </c>
      <c r="W485" s="4" t="str">
        <f t="shared" si="34"/>
        <v/>
      </c>
    </row>
    <row r="486" spans="6:23">
      <c r="F486" s="4" t="str">
        <f t="shared" si="32"/>
        <v/>
      </c>
      <c r="J486" s="4" t="str">
        <f t="shared" si="35"/>
        <v/>
      </c>
      <c r="L486" s="4">
        <f t="shared" si="33"/>
        <v>0</v>
      </c>
      <c r="W486" s="4" t="str">
        <f t="shared" si="34"/>
        <v/>
      </c>
    </row>
    <row r="487" spans="6:23">
      <c r="F487" s="4" t="str">
        <f t="shared" si="32"/>
        <v/>
      </c>
      <c r="J487" s="4" t="str">
        <f t="shared" si="35"/>
        <v/>
      </c>
      <c r="L487" s="4">
        <f t="shared" si="33"/>
        <v>0</v>
      </c>
      <c r="W487" s="4" t="str">
        <f t="shared" si="34"/>
        <v/>
      </c>
    </row>
    <row r="488" spans="6:23">
      <c r="F488" s="4" t="str">
        <f t="shared" si="32"/>
        <v/>
      </c>
      <c r="J488" s="4" t="str">
        <f t="shared" si="35"/>
        <v/>
      </c>
      <c r="L488" s="4">
        <f t="shared" si="33"/>
        <v>0</v>
      </c>
      <c r="W488" s="4" t="str">
        <f t="shared" si="34"/>
        <v/>
      </c>
    </row>
    <row r="489" spans="6:23">
      <c r="F489" s="4" t="str">
        <f t="shared" si="32"/>
        <v/>
      </c>
      <c r="J489" s="4" t="str">
        <f t="shared" si="35"/>
        <v/>
      </c>
      <c r="L489" s="4">
        <f t="shared" si="33"/>
        <v>0</v>
      </c>
      <c r="W489" s="4" t="str">
        <f t="shared" si="34"/>
        <v/>
      </c>
    </row>
    <row r="490" spans="6:23">
      <c r="F490" s="4" t="str">
        <f t="shared" si="32"/>
        <v/>
      </c>
      <c r="J490" s="4" t="str">
        <f t="shared" si="35"/>
        <v/>
      </c>
      <c r="L490" s="4">
        <f t="shared" si="33"/>
        <v>0</v>
      </c>
      <c r="W490" s="4" t="str">
        <f t="shared" si="34"/>
        <v/>
      </c>
    </row>
    <row r="491" spans="6:23">
      <c r="F491" s="4" t="str">
        <f t="shared" si="32"/>
        <v/>
      </c>
      <c r="J491" s="4" t="str">
        <f t="shared" si="35"/>
        <v/>
      </c>
      <c r="L491" s="4">
        <f t="shared" si="33"/>
        <v>0</v>
      </c>
      <c r="W491" s="4" t="str">
        <f t="shared" si="34"/>
        <v/>
      </c>
    </row>
    <row r="492" spans="6:23">
      <c r="F492" s="4" t="str">
        <f t="shared" si="32"/>
        <v/>
      </c>
      <c r="J492" s="4" t="str">
        <f t="shared" si="35"/>
        <v/>
      </c>
      <c r="L492" s="4">
        <f t="shared" si="33"/>
        <v>0</v>
      </c>
      <c r="W492" s="4" t="str">
        <f t="shared" si="34"/>
        <v/>
      </c>
    </row>
    <row r="493" spans="6:23">
      <c r="F493" s="4" t="str">
        <f t="shared" si="32"/>
        <v/>
      </c>
      <c r="J493" s="4" t="str">
        <f t="shared" si="35"/>
        <v/>
      </c>
      <c r="L493" s="4">
        <f t="shared" si="33"/>
        <v>0</v>
      </c>
      <c r="W493" s="4" t="str">
        <f t="shared" si="34"/>
        <v/>
      </c>
    </row>
    <row r="494" spans="6:23">
      <c r="F494" s="4" t="str">
        <f t="shared" si="32"/>
        <v/>
      </c>
      <c r="J494" s="4" t="str">
        <f t="shared" si="35"/>
        <v/>
      </c>
      <c r="L494" s="4">
        <f t="shared" si="33"/>
        <v>0</v>
      </c>
      <c r="W494" s="4" t="str">
        <f t="shared" si="34"/>
        <v/>
      </c>
    </row>
    <row r="495" spans="6:23">
      <c r="F495" s="4" t="str">
        <f t="shared" si="32"/>
        <v/>
      </c>
      <c r="J495" s="4" t="str">
        <f t="shared" si="35"/>
        <v/>
      </c>
      <c r="L495" s="4">
        <f t="shared" si="33"/>
        <v>0</v>
      </c>
      <c r="W495" s="4" t="str">
        <f t="shared" si="34"/>
        <v/>
      </c>
    </row>
    <row r="496" spans="6:23">
      <c r="F496" s="4" t="str">
        <f t="shared" si="32"/>
        <v/>
      </c>
      <c r="J496" s="4" t="str">
        <f t="shared" si="35"/>
        <v/>
      </c>
      <c r="L496" s="4">
        <f t="shared" si="33"/>
        <v>0</v>
      </c>
      <c r="W496" s="4" t="str">
        <f t="shared" si="34"/>
        <v/>
      </c>
    </row>
    <row r="497" spans="6:23">
      <c r="F497" s="4" t="str">
        <f t="shared" si="32"/>
        <v/>
      </c>
      <c r="J497" s="4" t="str">
        <f t="shared" si="35"/>
        <v/>
      </c>
      <c r="L497" s="4">
        <f t="shared" si="33"/>
        <v>0</v>
      </c>
      <c r="W497" s="4" t="str">
        <f t="shared" si="34"/>
        <v/>
      </c>
    </row>
    <row r="498" spans="6:23">
      <c r="F498" s="4" t="str">
        <f t="shared" si="32"/>
        <v/>
      </c>
      <c r="J498" s="4" t="str">
        <f t="shared" si="35"/>
        <v/>
      </c>
      <c r="L498" s="4">
        <f t="shared" si="33"/>
        <v>0</v>
      </c>
      <c r="W498" s="4" t="str">
        <f t="shared" si="34"/>
        <v/>
      </c>
    </row>
    <row r="499" spans="6:23">
      <c r="F499" s="4" t="str">
        <f t="shared" si="32"/>
        <v/>
      </c>
      <c r="J499" s="4" t="str">
        <f t="shared" si="35"/>
        <v/>
      </c>
      <c r="L499" s="4">
        <f t="shared" si="33"/>
        <v>0</v>
      </c>
      <c r="W499" s="4" t="str">
        <f t="shared" si="34"/>
        <v/>
      </c>
    </row>
    <row r="500" spans="6:23">
      <c r="F500" s="4" t="str">
        <f t="shared" si="32"/>
        <v/>
      </c>
      <c r="J500" s="4" t="str">
        <f t="shared" si="35"/>
        <v/>
      </c>
      <c r="L500" s="4">
        <f t="shared" si="33"/>
        <v>0</v>
      </c>
      <c r="W500" s="4" t="str">
        <f t="shared" si="34"/>
        <v/>
      </c>
    </row>
    <row r="501" spans="6:23">
      <c r="F501" s="4" t="str">
        <f t="shared" si="32"/>
        <v/>
      </c>
      <c r="J501" s="4" t="str">
        <f t="shared" si="35"/>
        <v/>
      </c>
      <c r="L501" s="4">
        <f t="shared" si="33"/>
        <v>0</v>
      </c>
      <c r="W501" s="4" t="str">
        <f t="shared" si="34"/>
        <v/>
      </c>
    </row>
    <row r="502" spans="6:23">
      <c r="F502" s="4" t="str">
        <f t="shared" si="32"/>
        <v/>
      </c>
      <c r="J502" s="4" t="str">
        <f t="shared" si="35"/>
        <v/>
      </c>
      <c r="L502" s="4">
        <f t="shared" si="33"/>
        <v>0</v>
      </c>
      <c r="W502" s="4" t="str">
        <f t="shared" si="34"/>
        <v/>
      </c>
    </row>
    <row r="503" spans="6:23">
      <c r="F503" s="4" t="str">
        <f t="shared" si="32"/>
        <v/>
      </c>
      <c r="J503" s="4" t="str">
        <f t="shared" si="35"/>
        <v/>
      </c>
      <c r="L503" s="4">
        <f t="shared" si="33"/>
        <v>0</v>
      </c>
      <c r="W503" s="4" t="str">
        <f t="shared" si="34"/>
        <v/>
      </c>
    </row>
    <row r="504" spans="6:23">
      <c r="F504" s="4" t="str">
        <f t="shared" si="32"/>
        <v/>
      </c>
      <c r="J504" s="4" t="str">
        <f t="shared" si="35"/>
        <v/>
      </c>
      <c r="L504" s="4">
        <f t="shared" si="33"/>
        <v>0</v>
      </c>
      <c r="W504" s="4" t="str">
        <f t="shared" si="34"/>
        <v/>
      </c>
    </row>
    <row r="505" spans="6:23">
      <c r="F505" s="4" t="str">
        <f t="shared" si="32"/>
        <v/>
      </c>
      <c r="J505" s="4" t="str">
        <f t="shared" si="35"/>
        <v/>
      </c>
      <c r="L505" s="4">
        <f t="shared" si="33"/>
        <v>0</v>
      </c>
      <c r="W505" s="4" t="str">
        <f t="shared" si="34"/>
        <v/>
      </c>
    </row>
    <row r="506" spans="6:23">
      <c r="F506" s="4" t="str">
        <f t="shared" si="32"/>
        <v/>
      </c>
      <c r="J506" s="4" t="str">
        <f t="shared" si="35"/>
        <v/>
      </c>
      <c r="L506" s="4">
        <f t="shared" si="33"/>
        <v>0</v>
      </c>
      <c r="W506" s="4" t="str">
        <f t="shared" si="34"/>
        <v/>
      </c>
    </row>
    <row r="507" spans="6:23">
      <c r="F507" s="4" t="str">
        <f t="shared" si="32"/>
        <v/>
      </c>
      <c r="J507" s="4" t="str">
        <f t="shared" si="35"/>
        <v/>
      </c>
      <c r="L507" s="4">
        <f t="shared" si="33"/>
        <v>0</v>
      </c>
      <c r="W507" s="4" t="str">
        <f t="shared" si="34"/>
        <v/>
      </c>
    </row>
    <row r="508" spans="6:23">
      <c r="F508" s="4" t="str">
        <f t="shared" si="32"/>
        <v/>
      </c>
      <c r="J508" s="4" t="str">
        <f t="shared" si="35"/>
        <v/>
      </c>
      <c r="L508" s="4">
        <f t="shared" si="33"/>
        <v>0</v>
      </c>
      <c r="W508" s="4" t="str">
        <f t="shared" si="34"/>
        <v/>
      </c>
    </row>
    <row r="509" spans="6:23">
      <c r="F509" s="4" t="str">
        <f t="shared" si="32"/>
        <v/>
      </c>
      <c r="J509" s="4" t="str">
        <f t="shared" si="35"/>
        <v/>
      </c>
      <c r="L509" s="4">
        <f t="shared" si="33"/>
        <v>0</v>
      </c>
      <c r="W509" s="4" t="str">
        <f t="shared" si="34"/>
        <v/>
      </c>
    </row>
    <row r="510" spans="6:23">
      <c r="F510" s="4" t="str">
        <f t="shared" si="32"/>
        <v/>
      </c>
      <c r="J510" s="4" t="str">
        <f t="shared" si="35"/>
        <v/>
      </c>
      <c r="L510" s="4">
        <f t="shared" si="33"/>
        <v>0</v>
      </c>
      <c r="W510" s="4" t="str">
        <f t="shared" si="34"/>
        <v/>
      </c>
    </row>
    <row r="511" spans="6:23">
      <c r="F511" s="4" t="str">
        <f t="shared" si="32"/>
        <v/>
      </c>
      <c r="J511" s="4" t="str">
        <f t="shared" si="35"/>
        <v/>
      </c>
      <c r="L511" s="4">
        <f t="shared" si="33"/>
        <v>0</v>
      </c>
      <c r="W511" s="4" t="str">
        <f t="shared" si="34"/>
        <v/>
      </c>
    </row>
    <row r="512" spans="6:23">
      <c r="F512" s="4" t="str">
        <f t="shared" si="32"/>
        <v/>
      </c>
      <c r="J512" s="4" t="str">
        <f t="shared" si="35"/>
        <v/>
      </c>
      <c r="L512" s="4">
        <f t="shared" si="33"/>
        <v>0</v>
      </c>
      <c r="W512" s="4" t="str">
        <f t="shared" si="34"/>
        <v/>
      </c>
    </row>
    <row r="513" spans="6:23">
      <c r="F513" s="4" t="str">
        <f t="shared" si="32"/>
        <v/>
      </c>
      <c r="J513" s="4" t="str">
        <f t="shared" si="35"/>
        <v/>
      </c>
      <c r="L513" s="4">
        <f t="shared" si="33"/>
        <v>0</v>
      </c>
      <c r="W513" s="4" t="str">
        <f t="shared" si="34"/>
        <v/>
      </c>
    </row>
    <row r="514" spans="6:23">
      <c r="F514" s="4" t="str">
        <f t="shared" si="32"/>
        <v/>
      </c>
      <c r="J514" s="4" t="str">
        <f t="shared" si="35"/>
        <v/>
      </c>
      <c r="L514" s="4">
        <f t="shared" si="33"/>
        <v>0</v>
      </c>
      <c r="W514" s="4" t="str">
        <f t="shared" si="34"/>
        <v/>
      </c>
    </row>
    <row r="515" spans="6:23">
      <c r="F515" s="4" t="str">
        <f t="shared" ref="F515:F578" si="36">IF(E515+G515=0,"",SQRT(G515^2+H515^2))</f>
        <v/>
      </c>
      <c r="J515" s="4" t="str">
        <f t="shared" si="35"/>
        <v/>
      </c>
      <c r="L515" s="4">
        <f t="shared" si="33"/>
        <v>0</v>
      </c>
      <c r="W515" s="4" t="str">
        <f t="shared" si="34"/>
        <v/>
      </c>
    </row>
    <row r="516" spans="6:23">
      <c r="F516" s="4" t="str">
        <f t="shared" si="36"/>
        <v/>
      </c>
      <c r="J516" s="4" t="str">
        <f t="shared" si="35"/>
        <v/>
      </c>
      <c r="L516" s="4">
        <f t="shared" si="33"/>
        <v>0</v>
      </c>
      <c r="W516" s="4" t="str">
        <f t="shared" si="34"/>
        <v/>
      </c>
    </row>
    <row r="517" spans="6:23">
      <c r="F517" s="4" t="str">
        <f t="shared" si="36"/>
        <v/>
      </c>
      <c r="J517" s="4" t="str">
        <f t="shared" si="35"/>
        <v/>
      </c>
      <c r="L517" s="4">
        <f t="shared" ref="L517:L580" si="37">IF(L516&gt;0,0,IF(A518&amp;B518=A517&amp;B517,0,IF(COUNTIFS(A:A,A517,B:B,B517)&gt;=2,SUMIFS(J:J,A:A,A517,B:B,B517),0)))</f>
        <v>0</v>
      </c>
      <c r="W517" s="4" t="str">
        <f t="shared" ref="W517:W580" si="38">J517</f>
        <v/>
      </c>
    </row>
    <row r="518" spans="6:23">
      <c r="F518" s="4" t="str">
        <f t="shared" si="36"/>
        <v/>
      </c>
      <c r="J518" s="4" t="str">
        <f t="shared" si="35"/>
        <v/>
      </c>
      <c r="L518" s="4">
        <f t="shared" si="37"/>
        <v>0</v>
      </c>
      <c r="W518" s="4" t="str">
        <f t="shared" si="38"/>
        <v/>
      </c>
    </row>
    <row r="519" spans="6:23">
      <c r="F519" s="4" t="str">
        <f t="shared" si="36"/>
        <v/>
      </c>
      <c r="J519" s="4" t="str">
        <f t="shared" si="35"/>
        <v/>
      </c>
      <c r="L519" s="4">
        <f t="shared" si="37"/>
        <v>0</v>
      </c>
      <c r="W519" s="4" t="str">
        <f t="shared" si="38"/>
        <v/>
      </c>
    </row>
    <row r="520" spans="6:23">
      <c r="F520" s="4" t="str">
        <f t="shared" si="36"/>
        <v/>
      </c>
      <c r="J520" s="4" t="str">
        <f t="shared" si="35"/>
        <v/>
      </c>
      <c r="L520" s="4">
        <f t="shared" si="37"/>
        <v>0</v>
      </c>
      <c r="W520" s="4" t="str">
        <f t="shared" si="38"/>
        <v/>
      </c>
    </row>
    <row r="521" spans="6:23">
      <c r="F521" s="4" t="str">
        <f t="shared" si="36"/>
        <v/>
      </c>
      <c r="J521" s="4" t="str">
        <f t="shared" si="35"/>
        <v/>
      </c>
      <c r="L521" s="4">
        <f t="shared" si="37"/>
        <v>0</v>
      </c>
      <c r="W521" s="4" t="str">
        <f t="shared" si="38"/>
        <v/>
      </c>
    </row>
    <row r="522" spans="6:23">
      <c r="F522" s="4" t="str">
        <f t="shared" si="36"/>
        <v/>
      </c>
      <c r="J522" s="4" t="str">
        <f t="shared" si="35"/>
        <v/>
      </c>
      <c r="L522" s="4">
        <f t="shared" si="37"/>
        <v>0</v>
      </c>
      <c r="W522" s="4" t="str">
        <f t="shared" si="38"/>
        <v/>
      </c>
    </row>
    <row r="523" spans="6:23">
      <c r="F523" s="4" t="str">
        <f t="shared" si="36"/>
        <v/>
      </c>
      <c r="J523" s="4" t="str">
        <f t="shared" si="35"/>
        <v/>
      </c>
      <c r="L523" s="4">
        <f t="shared" si="37"/>
        <v>0</v>
      </c>
      <c r="W523" s="4" t="str">
        <f t="shared" si="38"/>
        <v/>
      </c>
    </row>
    <row r="524" spans="6:23">
      <c r="F524" s="4" t="str">
        <f t="shared" si="36"/>
        <v/>
      </c>
      <c r="J524" s="4" t="str">
        <f t="shared" si="35"/>
        <v/>
      </c>
      <c r="L524" s="4">
        <f t="shared" si="37"/>
        <v>0</v>
      </c>
      <c r="W524" s="4" t="str">
        <f t="shared" si="38"/>
        <v/>
      </c>
    </row>
    <row r="525" spans="6:23">
      <c r="F525" s="4" t="str">
        <f t="shared" si="36"/>
        <v/>
      </c>
      <c r="J525" s="4" t="str">
        <f t="shared" ref="J525:J588" si="39">IF(AND(E525+K525=0,F525=""),"",IF(F525=0,(D525*E525*I525)/1000+K525,(D525*F525*I525)/1000+K525))</f>
        <v/>
      </c>
      <c r="L525" s="4">
        <f t="shared" si="37"/>
        <v>0</v>
      </c>
      <c r="W525" s="4" t="str">
        <f t="shared" si="38"/>
        <v/>
      </c>
    </row>
    <row r="526" spans="6:23">
      <c r="F526" s="4" t="str">
        <f t="shared" si="36"/>
        <v/>
      </c>
      <c r="J526" s="4" t="str">
        <f t="shared" si="39"/>
        <v/>
      </c>
      <c r="L526" s="4">
        <f t="shared" si="37"/>
        <v>0</v>
      </c>
      <c r="W526" s="4" t="str">
        <f t="shared" si="38"/>
        <v/>
      </c>
    </row>
    <row r="527" spans="6:23">
      <c r="F527" s="4" t="str">
        <f t="shared" si="36"/>
        <v/>
      </c>
      <c r="J527" s="4" t="str">
        <f t="shared" si="39"/>
        <v/>
      </c>
      <c r="L527" s="4">
        <f t="shared" si="37"/>
        <v>0</v>
      </c>
      <c r="W527" s="4" t="str">
        <f t="shared" si="38"/>
        <v/>
      </c>
    </row>
    <row r="528" spans="6:23">
      <c r="F528" s="4" t="str">
        <f t="shared" si="36"/>
        <v/>
      </c>
      <c r="J528" s="4" t="str">
        <f t="shared" si="39"/>
        <v/>
      </c>
      <c r="L528" s="4">
        <f t="shared" si="37"/>
        <v>0</v>
      </c>
      <c r="W528" s="4" t="str">
        <f t="shared" si="38"/>
        <v/>
      </c>
    </row>
    <row r="529" spans="6:23">
      <c r="F529" s="4" t="str">
        <f t="shared" si="36"/>
        <v/>
      </c>
      <c r="J529" s="4" t="str">
        <f t="shared" si="39"/>
        <v/>
      </c>
      <c r="L529" s="4">
        <f t="shared" si="37"/>
        <v>0</v>
      </c>
      <c r="W529" s="4" t="str">
        <f t="shared" si="38"/>
        <v/>
      </c>
    </row>
    <row r="530" spans="6:23">
      <c r="F530" s="4" t="str">
        <f t="shared" si="36"/>
        <v/>
      </c>
      <c r="J530" s="4" t="str">
        <f t="shared" si="39"/>
        <v/>
      </c>
      <c r="L530" s="4">
        <f t="shared" si="37"/>
        <v>0</v>
      </c>
      <c r="W530" s="4" t="str">
        <f t="shared" si="38"/>
        <v/>
      </c>
    </row>
    <row r="531" spans="6:23">
      <c r="F531" s="4" t="str">
        <f t="shared" si="36"/>
        <v/>
      </c>
      <c r="J531" s="4" t="str">
        <f t="shared" si="39"/>
        <v/>
      </c>
      <c r="L531" s="4">
        <f t="shared" si="37"/>
        <v>0</v>
      </c>
      <c r="W531" s="4" t="str">
        <f t="shared" si="38"/>
        <v/>
      </c>
    </row>
    <row r="532" spans="6:23">
      <c r="F532" s="4" t="str">
        <f t="shared" si="36"/>
        <v/>
      </c>
      <c r="J532" s="4" t="str">
        <f t="shared" si="39"/>
        <v/>
      </c>
      <c r="L532" s="4">
        <f t="shared" si="37"/>
        <v>0</v>
      </c>
      <c r="W532" s="4" t="str">
        <f t="shared" si="38"/>
        <v/>
      </c>
    </row>
    <row r="533" spans="6:23">
      <c r="F533" s="4" t="str">
        <f t="shared" si="36"/>
        <v/>
      </c>
      <c r="J533" s="4" t="str">
        <f t="shared" si="39"/>
        <v/>
      </c>
      <c r="L533" s="4">
        <f t="shared" si="37"/>
        <v>0</v>
      </c>
      <c r="W533" s="4" t="str">
        <f t="shared" si="38"/>
        <v/>
      </c>
    </row>
    <row r="534" spans="6:23">
      <c r="F534" s="4" t="str">
        <f t="shared" si="36"/>
        <v/>
      </c>
      <c r="J534" s="4" t="str">
        <f t="shared" si="39"/>
        <v/>
      </c>
      <c r="L534" s="4">
        <f t="shared" si="37"/>
        <v>0</v>
      </c>
      <c r="W534" s="4" t="str">
        <f t="shared" si="38"/>
        <v/>
      </c>
    </row>
    <row r="535" spans="6:23">
      <c r="F535" s="4" t="str">
        <f t="shared" si="36"/>
        <v/>
      </c>
      <c r="J535" s="4" t="str">
        <f t="shared" si="39"/>
        <v/>
      </c>
      <c r="L535" s="4">
        <f t="shared" si="37"/>
        <v>0</v>
      </c>
      <c r="W535" s="4" t="str">
        <f t="shared" si="38"/>
        <v/>
      </c>
    </row>
    <row r="536" spans="6:23">
      <c r="F536" s="4" t="str">
        <f t="shared" si="36"/>
        <v/>
      </c>
      <c r="J536" s="4" t="str">
        <f t="shared" si="39"/>
        <v/>
      </c>
      <c r="L536" s="4">
        <f t="shared" si="37"/>
        <v>0</v>
      </c>
      <c r="W536" s="4" t="str">
        <f t="shared" si="38"/>
        <v/>
      </c>
    </row>
    <row r="537" spans="6:23">
      <c r="F537" s="4" t="str">
        <f t="shared" si="36"/>
        <v/>
      </c>
      <c r="J537" s="4" t="str">
        <f t="shared" si="39"/>
        <v/>
      </c>
      <c r="L537" s="4">
        <f t="shared" si="37"/>
        <v>0</v>
      </c>
      <c r="W537" s="4" t="str">
        <f t="shared" si="38"/>
        <v/>
      </c>
    </row>
    <row r="538" spans="6:23">
      <c r="F538" s="4" t="str">
        <f t="shared" si="36"/>
        <v/>
      </c>
      <c r="J538" s="4" t="str">
        <f t="shared" si="39"/>
        <v/>
      </c>
      <c r="L538" s="4">
        <f t="shared" si="37"/>
        <v>0</v>
      </c>
      <c r="W538" s="4" t="str">
        <f t="shared" si="38"/>
        <v/>
      </c>
    </row>
    <row r="539" spans="6:23">
      <c r="F539" s="4" t="str">
        <f t="shared" si="36"/>
        <v/>
      </c>
      <c r="J539" s="4" t="str">
        <f t="shared" si="39"/>
        <v/>
      </c>
      <c r="L539" s="4">
        <f t="shared" si="37"/>
        <v>0</v>
      </c>
      <c r="W539" s="4" t="str">
        <f t="shared" si="38"/>
        <v/>
      </c>
    </row>
    <row r="540" spans="6:23">
      <c r="F540" s="4" t="str">
        <f t="shared" si="36"/>
        <v/>
      </c>
      <c r="J540" s="4" t="str">
        <f t="shared" si="39"/>
        <v/>
      </c>
      <c r="L540" s="4">
        <f t="shared" si="37"/>
        <v>0</v>
      </c>
      <c r="W540" s="4" t="str">
        <f t="shared" si="38"/>
        <v/>
      </c>
    </row>
    <row r="541" spans="6:23">
      <c r="F541" s="4" t="str">
        <f t="shared" si="36"/>
        <v/>
      </c>
      <c r="J541" s="4" t="str">
        <f t="shared" si="39"/>
        <v/>
      </c>
      <c r="L541" s="4">
        <f t="shared" si="37"/>
        <v>0</v>
      </c>
      <c r="W541" s="4" t="str">
        <f t="shared" si="38"/>
        <v/>
      </c>
    </row>
    <row r="542" spans="6:23">
      <c r="F542" s="4" t="str">
        <f t="shared" si="36"/>
        <v/>
      </c>
      <c r="J542" s="4" t="str">
        <f t="shared" si="39"/>
        <v/>
      </c>
      <c r="L542" s="4">
        <f t="shared" si="37"/>
        <v>0</v>
      </c>
      <c r="W542" s="4" t="str">
        <f t="shared" si="38"/>
        <v/>
      </c>
    </row>
    <row r="543" spans="6:23">
      <c r="F543" s="4" t="str">
        <f t="shared" si="36"/>
        <v/>
      </c>
      <c r="J543" s="4" t="str">
        <f t="shared" si="39"/>
        <v/>
      </c>
      <c r="L543" s="4">
        <f t="shared" si="37"/>
        <v>0</v>
      </c>
      <c r="W543" s="4" t="str">
        <f t="shared" si="38"/>
        <v/>
      </c>
    </row>
    <row r="544" spans="6:23">
      <c r="F544" s="4" t="str">
        <f t="shared" si="36"/>
        <v/>
      </c>
      <c r="J544" s="4" t="str">
        <f t="shared" si="39"/>
        <v/>
      </c>
      <c r="L544" s="4">
        <f t="shared" si="37"/>
        <v>0</v>
      </c>
      <c r="W544" s="4" t="str">
        <f t="shared" si="38"/>
        <v/>
      </c>
    </row>
    <row r="545" spans="6:23">
      <c r="F545" s="4" t="str">
        <f t="shared" si="36"/>
        <v/>
      </c>
      <c r="J545" s="4" t="str">
        <f t="shared" si="39"/>
        <v/>
      </c>
      <c r="L545" s="4">
        <f t="shared" si="37"/>
        <v>0</v>
      </c>
      <c r="W545" s="4" t="str">
        <f t="shared" si="38"/>
        <v/>
      </c>
    </row>
    <row r="546" spans="6:23">
      <c r="F546" s="4" t="str">
        <f t="shared" si="36"/>
        <v/>
      </c>
      <c r="J546" s="4" t="str">
        <f t="shared" si="39"/>
        <v/>
      </c>
      <c r="L546" s="4">
        <f t="shared" si="37"/>
        <v>0</v>
      </c>
      <c r="W546" s="4" t="str">
        <f t="shared" si="38"/>
        <v/>
      </c>
    </row>
    <row r="547" spans="6:23">
      <c r="F547" s="4" t="str">
        <f t="shared" si="36"/>
        <v/>
      </c>
      <c r="J547" s="4" t="str">
        <f t="shared" si="39"/>
        <v/>
      </c>
      <c r="L547" s="4">
        <f t="shared" si="37"/>
        <v>0</v>
      </c>
      <c r="W547" s="4" t="str">
        <f t="shared" si="38"/>
        <v/>
      </c>
    </row>
    <row r="548" spans="6:23">
      <c r="F548" s="4" t="str">
        <f t="shared" si="36"/>
        <v/>
      </c>
      <c r="J548" s="4" t="str">
        <f t="shared" si="39"/>
        <v/>
      </c>
      <c r="L548" s="4">
        <f t="shared" si="37"/>
        <v>0</v>
      </c>
      <c r="W548" s="4" t="str">
        <f t="shared" si="38"/>
        <v/>
      </c>
    </row>
    <row r="549" spans="6:23">
      <c r="F549" s="4" t="str">
        <f t="shared" si="36"/>
        <v/>
      </c>
      <c r="J549" s="4" t="str">
        <f t="shared" si="39"/>
        <v/>
      </c>
      <c r="L549" s="4">
        <f t="shared" si="37"/>
        <v>0</v>
      </c>
      <c r="W549" s="4" t="str">
        <f t="shared" si="38"/>
        <v/>
      </c>
    </row>
    <row r="550" spans="6:23">
      <c r="F550" s="4" t="str">
        <f t="shared" si="36"/>
        <v/>
      </c>
      <c r="J550" s="4" t="str">
        <f t="shared" si="39"/>
        <v/>
      </c>
      <c r="L550" s="4">
        <f t="shared" si="37"/>
        <v>0</v>
      </c>
      <c r="W550" s="4" t="str">
        <f t="shared" si="38"/>
        <v/>
      </c>
    </row>
    <row r="551" spans="6:23">
      <c r="F551" s="4" t="str">
        <f t="shared" si="36"/>
        <v/>
      </c>
      <c r="J551" s="4" t="str">
        <f t="shared" si="39"/>
        <v/>
      </c>
      <c r="L551" s="4">
        <f t="shared" si="37"/>
        <v>0</v>
      </c>
      <c r="W551" s="4" t="str">
        <f t="shared" si="38"/>
        <v/>
      </c>
    </row>
    <row r="552" spans="6:23">
      <c r="F552" s="4" t="str">
        <f t="shared" si="36"/>
        <v/>
      </c>
      <c r="J552" s="4" t="str">
        <f t="shared" si="39"/>
        <v/>
      </c>
      <c r="L552" s="4">
        <f t="shared" si="37"/>
        <v>0</v>
      </c>
      <c r="W552" s="4" t="str">
        <f t="shared" si="38"/>
        <v/>
      </c>
    </row>
    <row r="553" spans="6:23">
      <c r="F553" s="4" t="str">
        <f t="shared" si="36"/>
        <v/>
      </c>
      <c r="J553" s="4" t="str">
        <f t="shared" si="39"/>
        <v/>
      </c>
      <c r="L553" s="4">
        <f t="shared" si="37"/>
        <v>0</v>
      </c>
      <c r="W553" s="4" t="str">
        <f t="shared" si="38"/>
        <v/>
      </c>
    </row>
    <row r="554" spans="6:23">
      <c r="F554" s="4" t="str">
        <f t="shared" si="36"/>
        <v/>
      </c>
      <c r="J554" s="4" t="str">
        <f t="shared" si="39"/>
        <v/>
      </c>
      <c r="L554" s="4">
        <f t="shared" si="37"/>
        <v>0</v>
      </c>
      <c r="W554" s="4" t="str">
        <f t="shared" si="38"/>
        <v/>
      </c>
    </row>
    <row r="555" spans="6:23">
      <c r="F555" s="4" t="str">
        <f t="shared" si="36"/>
        <v/>
      </c>
      <c r="J555" s="4" t="str">
        <f t="shared" si="39"/>
        <v/>
      </c>
      <c r="L555" s="4">
        <f t="shared" si="37"/>
        <v>0</v>
      </c>
      <c r="W555" s="4" t="str">
        <f t="shared" si="38"/>
        <v/>
      </c>
    </row>
    <row r="556" spans="6:23">
      <c r="F556" s="4" t="str">
        <f t="shared" si="36"/>
        <v/>
      </c>
      <c r="J556" s="4" t="str">
        <f t="shared" si="39"/>
        <v/>
      </c>
      <c r="L556" s="4">
        <f t="shared" si="37"/>
        <v>0</v>
      </c>
      <c r="W556" s="4" t="str">
        <f t="shared" si="38"/>
        <v/>
      </c>
    </row>
    <row r="557" spans="6:23">
      <c r="F557" s="4" t="str">
        <f t="shared" si="36"/>
        <v/>
      </c>
      <c r="J557" s="4" t="str">
        <f t="shared" si="39"/>
        <v/>
      </c>
      <c r="L557" s="4">
        <f t="shared" si="37"/>
        <v>0</v>
      </c>
      <c r="W557" s="4" t="str">
        <f t="shared" si="38"/>
        <v/>
      </c>
    </row>
    <row r="558" spans="6:23">
      <c r="F558" s="4" t="str">
        <f t="shared" si="36"/>
        <v/>
      </c>
      <c r="J558" s="4" t="str">
        <f t="shared" si="39"/>
        <v/>
      </c>
      <c r="L558" s="4">
        <f t="shared" si="37"/>
        <v>0</v>
      </c>
      <c r="W558" s="4" t="str">
        <f t="shared" si="38"/>
        <v/>
      </c>
    </row>
    <row r="559" spans="6:23">
      <c r="F559" s="4" t="str">
        <f t="shared" si="36"/>
        <v/>
      </c>
      <c r="J559" s="4" t="str">
        <f t="shared" si="39"/>
        <v/>
      </c>
      <c r="L559" s="4">
        <f t="shared" si="37"/>
        <v>0</v>
      </c>
      <c r="W559" s="4" t="str">
        <f t="shared" si="38"/>
        <v/>
      </c>
    </row>
    <row r="560" spans="6:23">
      <c r="F560" s="4" t="str">
        <f t="shared" si="36"/>
        <v/>
      </c>
      <c r="J560" s="4" t="str">
        <f t="shared" si="39"/>
        <v/>
      </c>
      <c r="L560" s="4">
        <f t="shared" si="37"/>
        <v>0</v>
      </c>
      <c r="W560" s="4" t="str">
        <f t="shared" si="38"/>
        <v/>
      </c>
    </row>
    <row r="561" spans="6:23">
      <c r="F561" s="4" t="str">
        <f t="shared" si="36"/>
        <v/>
      </c>
      <c r="J561" s="4" t="str">
        <f t="shared" si="39"/>
        <v/>
      </c>
      <c r="L561" s="4">
        <f t="shared" si="37"/>
        <v>0</v>
      </c>
      <c r="W561" s="4" t="str">
        <f t="shared" si="38"/>
        <v/>
      </c>
    </row>
    <row r="562" spans="6:23">
      <c r="F562" s="4" t="str">
        <f t="shared" si="36"/>
        <v/>
      </c>
      <c r="J562" s="4" t="str">
        <f t="shared" si="39"/>
        <v/>
      </c>
      <c r="L562" s="4">
        <f t="shared" si="37"/>
        <v>0</v>
      </c>
      <c r="W562" s="4" t="str">
        <f t="shared" si="38"/>
        <v/>
      </c>
    </row>
    <row r="563" spans="6:23">
      <c r="F563" s="4" t="str">
        <f t="shared" si="36"/>
        <v/>
      </c>
      <c r="J563" s="4" t="str">
        <f t="shared" si="39"/>
        <v/>
      </c>
      <c r="L563" s="4">
        <f t="shared" si="37"/>
        <v>0</v>
      </c>
      <c r="W563" s="4" t="str">
        <f t="shared" si="38"/>
        <v/>
      </c>
    </row>
    <row r="564" spans="6:23">
      <c r="F564" s="4" t="str">
        <f t="shared" si="36"/>
        <v/>
      </c>
      <c r="J564" s="4" t="str">
        <f t="shared" si="39"/>
        <v/>
      </c>
      <c r="L564" s="4">
        <f t="shared" si="37"/>
        <v>0</v>
      </c>
      <c r="W564" s="4" t="str">
        <f t="shared" si="38"/>
        <v/>
      </c>
    </row>
    <row r="565" spans="6:23">
      <c r="F565" s="4" t="str">
        <f t="shared" si="36"/>
        <v/>
      </c>
      <c r="J565" s="4" t="str">
        <f t="shared" si="39"/>
        <v/>
      </c>
      <c r="L565" s="4">
        <f t="shared" si="37"/>
        <v>0</v>
      </c>
      <c r="W565" s="4" t="str">
        <f t="shared" si="38"/>
        <v/>
      </c>
    </row>
    <row r="566" spans="6:23">
      <c r="F566" s="4" t="str">
        <f t="shared" si="36"/>
        <v/>
      </c>
      <c r="J566" s="4" t="str">
        <f t="shared" si="39"/>
        <v/>
      </c>
      <c r="L566" s="4">
        <f t="shared" si="37"/>
        <v>0</v>
      </c>
      <c r="W566" s="4" t="str">
        <f t="shared" si="38"/>
        <v/>
      </c>
    </row>
    <row r="567" spans="6:23">
      <c r="F567" s="4" t="str">
        <f t="shared" si="36"/>
        <v/>
      </c>
      <c r="J567" s="4" t="str">
        <f t="shared" si="39"/>
        <v/>
      </c>
      <c r="L567" s="4">
        <f t="shared" si="37"/>
        <v>0</v>
      </c>
      <c r="W567" s="4" t="str">
        <f t="shared" si="38"/>
        <v/>
      </c>
    </row>
    <row r="568" spans="6:23">
      <c r="F568" s="4" t="str">
        <f t="shared" si="36"/>
        <v/>
      </c>
      <c r="J568" s="4" t="str">
        <f t="shared" si="39"/>
        <v/>
      </c>
      <c r="L568" s="4">
        <f t="shared" si="37"/>
        <v>0</v>
      </c>
      <c r="W568" s="4" t="str">
        <f t="shared" si="38"/>
        <v/>
      </c>
    </row>
    <row r="569" spans="6:23">
      <c r="F569" s="4" t="str">
        <f t="shared" si="36"/>
        <v/>
      </c>
      <c r="J569" s="4" t="str">
        <f t="shared" si="39"/>
        <v/>
      </c>
      <c r="L569" s="4">
        <f t="shared" si="37"/>
        <v>0</v>
      </c>
      <c r="W569" s="4" t="str">
        <f t="shared" si="38"/>
        <v/>
      </c>
    </row>
    <row r="570" spans="6:23">
      <c r="F570" s="4" t="str">
        <f t="shared" si="36"/>
        <v/>
      </c>
      <c r="J570" s="4" t="str">
        <f t="shared" si="39"/>
        <v/>
      </c>
      <c r="L570" s="4">
        <f t="shared" si="37"/>
        <v>0</v>
      </c>
      <c r="W570" s="4" t="str">
        <f t="shared" si="38"/>
        <v/>
      </c>
    </row>
    <row r="571" spans="6:23">
      <c r="F571" s="4" t="str">
        <f t="shared" si="36"/>
        <v/>
      </c>
      <c r="J571" s="4" t="str">
        <f t="shared" si="39"/>
        <v/>
      </c>
      <c r="L571" s="4">
        <f t="shared" si="37"/>
        <v>0</v>
      </c>
      <c r="W571" s="4" t="str">
        <f t="shared" si="38"/>
        <v/>
      </c>
    </row>
    <row r="572" spans="6:23">
      <c r="F572" s="4" t="str">
        <f t="shared" si="36"/>
        <v/>
      </c>
      <c r="J572" s="4" t="str">
        <f t="shared" si="39"/>
        <v/>
      </c>
      <c r="L572" s="4">
        <f t="shared" si="37"/>
        <v>0</v>
      </c>
      <c r="W572" s="4" t="str">
        <f t="shared" si="38"/>
        <v/>
      </c>
    </row>
    <row r="573" spans="6:23">
      <c r="F573" s="4" t="str">
        <f t="shared" si="36"/>
        <v/>
      </c>
      <c r="J573" s="4" t="str">
        <f t="shared" si="39"/>
        <v/>
      </c>
      <c r="L573" s="4">
        <f t="shared" si="37"/>
        <v>0</v>
      </c>
      <c r="W573" s="4" t="str">
        <f t="shared" si="38"/>
        <v/>
      </c>
    </row>
    <row r="574" spans="6:23">
      <c r="F574" s="4" t="str">
        <f t="shared" si="36"/>
        <v/>
      </c>
      <c r="J574" s="4" t="str">
        <f t="shared" si="39"/>
        <v/>
      </c>
      <c r="L574" s="4">
        <f t="shared" si="37"/>
        <v>0</v>
      </c>
      <c r="W574" s="4" t="str">
        <f t="shared" si="38"/>
        <v/>
      </c>
    </row>
    <row r="575" spans="6:23">
      <c r="F575" s="4" t="str">
        <f t="shared" si="36"/>
        <v/>
      </c>
      <c r="J575" s="4" t="str">
        <f t="shared" si="39"/>
        <v/>
      </c>
      <c r="L575" s="4">
        <f t="shared" si="37"/>
        <v>0</v>
      </c>
      <c r="W575" s="4" t="str">
        <f t="shared" si="38"/>
        <v/>
      </c>
    </row>
    <row r="576" spans="6:23">
      <c r="F576" s="4" t="str">
        <f t="shared" si="36"/>
        <v/>
      </c>
      <c r="J576" s="4" t="str">
        <f t="shared" si="39"/>
        <v/>
      </c>
      <c r="L576" s="4">
        <f t="shared" si="37"/>
        <v>0</v>
      </c>
      <c r="W576" s="4" t="str">
        <f t="shared" si="38"/>
        <v/>
      </c>
    </row>
    <row r="577" spans="6:23">
      <c r="F577" s="4" t="str">
        <f t="shared" si="36"/>
        <v/>
      </c>
      <c r="J577" s="4" t="str">
        <f t="shared" si="39"/>
        <v/>
      </c>
      <c r="L577" s="4">
        <f t="shared" si="37"/>
        <v>0</v>
      </c>
      <c r="W577" s="4" t="str">
        <f t="shared" si="38"/>
        <v/>
      </c>
    </row>
    <row r="578" spans="6:23">
      <c r="F578" s="4" t="str">
        <f t="shared" si="36"/>
        <v/>
      </c>
      <c r="J578" s="4" t="str">
        <f t="shared" si="39"/>
        <v/>
      </c>
      <c r="L578" s="4">
        <f t="shared" si="37"/>
        <v>0</v>
      </c>
      <c r="W578" s="4" t="str">
        <f t="shared" si="38"/>
        <v/>
      </c>
    </row>
    <row r="579" spans="6:23">
      <c r="F579" s="4" t="str">
        <f t="shared" ref="F579:F642" si="40">IF(E579+G579=0,"",SQRT(G579^2+H579^2))</f>
        <v/>
      </c>
      <c r="J579" s="4" t="str">
        <f t="shared" si="39"/>
        <v/>
      </c>
      <c r="L579" s="4">
        <f t="shared" si="37"/>
        <v>0</v>
      </c>
      <c r="W579" s="4" t="str">
        <f t="shared" si="38"/>
        <v/>
      </c>
    </row>
    <row r="580" spans="6:23">
      <c r="F580" s="4" t="str">
        <f t="shared" si="40"/>
        <v/>
      </c>
      <c r="J580" s="4" t="str">
        <f t="shared" si="39"/>
        <v/>
      </c>
      <c r="L580" s="4">
        <f t="shared" si="37"/>
        <v>0</v>
      </c>
      <c r="W580" s="4" t="str">
        <f t="shared" si="38"/>
        <v/>
      </c>
    </row>
    <row r="581" spans="6:23">
      <c r="F581" s="4" t="str">
        <f t="shared" si="40"/>
        <v/>
      </c>
      <c r="J581" s="4" t="str">
        <f t="shared" si="39"/>
        <v/>
      </c>
      <c r="L581" s="4">
        <f t="shared" ref="L581:L644" si="41">IF(L580&gt;0,0,IF(A582&amp;B582=A581&amp;B581,0,IF(COUNTIFS(A:A,A581,B:B,B581)&gt;=2,SUMIFS(J:J,A:A,A581,B:B,B581),0)))</f>
        <v>0</v>
      </c>
      <c r="W581" s="4" t="str">
        <f t="shared" ref="W581:W644" si="42">J581</f>
        <v/>
      </c>
    </row>
    <row r="582" spans="6:23">
      <c r="F582" s="4" t="str">
        <f t="shared" si="40"/>
        <v/>
      </c>
      <c r="J582" s="4" t="str">
        <f t="shared" si="39"/>
        <v/>
      </c>
      <c r="L582" s="4">
        <f t="shared" si="41"/>
        <v>0</v>
      </c>
      <c r="W582" s="4" t="str">
        <f t="shared" si="42"/>
        <v/>
      </c>
    </row>
    <row r="583" spans="6:23">
      <c r="F583" s="4" t="str">
        <f t="shared" si="40"/>
        <v/>
      </c>
      <c r="J583" s="4" t="str">
        <f t="shared" si="39"/>
        <v/>
      </c>
      <c r="L583" s="4">
        <f t="shared" si="41"/>
        <v>0</v>
      </c>
      <c r="W583" s="4" t="str">
        <f t="shared" si="42"/>
        <v/>
      </c>
    </row>
    <row r="584" spans="6:23">
      <c r="F584" s="4" t="str">
        <f t="shared" si="40"/>
        <v/>
      </c>
      <c r="J584" s="4" t="str">
        <f t="shared" si="39"/>
        <v/>
      </c>
      <c r="L584" s="4">
        <f t="shared" si="41"/>
        <v>0</v>
      </c>
      <c r="W584" s="4" t="str">
        <f t="shared" si="42"/>
        <v/>
      </c>
    </row>
    <row r="585" spans="6:23">
      <c r="F585" s="4" t="str">
        <f t="shared" si="40"/>
        <v/>
      </c>
      <c r="J585" s="4" t="str">
        <f t="shared" si="39"/>
        <v/>
      </c>
      <c r="L585" s="4">
        <f t="shared" si="41"/>
        <v>0</v>
      </c>
      <c r="W585" s="4" t="str">
        <f t="shared" si="42"/>
        <v/>
      </c>
    </row>
    <row r="586" spans="6:23">
      <c r="F586" s="4" t="str">
        <f t="shared" si="40"/>
        <v/>
      </c>
      <c r="J586" s="4" t="str">
        <f t="shared" si="39"/>
        <v/>
      </c>
      <c r="L586" s="4">
        <f t="shared" si="41"/>
        <v>0</v>
      </c>
      <c r="W586" s="4" t="str">
        <f t="shared" si="42"/>
        <v/>
      </c>
    </row>
    <row r="587" spans="6:23">
      <c r="F587" s="4" t="str">
        <f t="shared" si="40"/>
        <v/>
      </c>
      <c r="J587" s="4" t="str">
        <f t="shared" si="39"/>
        <v/>
      </c>
      <c r="L587" s="4">
        <f t="shared" si="41"/>
        <v>0</v>
      </c>
      <c r="W587" s="4" t="str">
        <f t="shared" si="42"/>
        <v/>
      </c>
    </row>
    <row r="588" spans="6:23">
      <c r="F588" s="4" t="str">
        <f t="shared" si="40"/>
        <v/>
      </c>
      <c r="J588" s="4" t="str">
        <f t="shared" si="39"/>
        <v/>
      </c>
      <c r="L588" s="4">
        <f t="shared" si="41"/>
        <v>0</v>
      </c>
      <c r="W588" s="4" t="str">
        <f t="shared" si="42"/>
        <v/>
      </c>
    </row>
    <row r="589" spans="6:23">
      <c r="F589" s="4" t="str">
        <f t="shared" si="40"/>
        <v/>
      </c>
      <c r="J589" s="4" t="str">
        <f t="shared" ref="J589:J652" si="43">IF(AND(E589+K589=0,F589=""),"",IF(F589=0,(D589*E589*I589)/1000+K589,(D589*F589*I589)/1000+K589))</f>
        <v/>
      </c>
      <c r="L589" s="4">
        <f t="shared" si="41"/>
        <v>0</v>
      </c>
      <c r="W589" s="4" t="str">
        <f t="shared" si="42"/>
        <v/>
      </c>
    </row>
    <row r="590" spans="6:23">
      <c r="F590" s="4" t="str">
        <f t="shared" si="40"/>
        <v/>
      </c>
      <c r="J590" s="4" t="str">
        <f t="shared" si="43"/>
        <v/>
      </c>
      <c r="L590" s="4">
        <f t="shared" si="41"/>
        <v>0</v>
      </c>
      <c r="W590" s="4" t="str">
        <f t="shared" si="42"/>
        <v/>
      </c>
    </row>
    <row r="591" spans="6:23">
      <c r="F591" s="4" t="str">
        <f t="shared" si="40"/>
        <v/>
      </c>
      <c r="J591" s="4" t="str">
        <f t="shared" si="43"/>
        <v/>
      </c>
      <c r="L591" s="4">
        <f t="shared" si="41"/>
        <v>0</v>
      </c>
      <c r="W591" s="4" t="str">
        <f t="shared" si="42"/>
        <v/>
      </c>
    </row>
    <row r="592" spans="6:23">
      <c r="F592" s="4" t="str">
        <f t="shared" si="40"/>
        <v/>
      </c>
      <c r="J592" s="4" t="str">
        <f t="shared" si="43"/>
        <v/>
      </c>
      <c r="L592" s="4">
        <f t="shared" si="41"/>
        <v>0</v>
      </c>
      <c r="W592" s="4" t="str">
        <f t="shared" si="42"/>
        <v/>
      </c>
    </row>
    <row r="593" spans="6:23">
      <c r="F593" s="4" t="str">
        <f t="shared" si="40"/>
        <v/>
      </c>
      <c r="J593" s="4" t="str">
        <f t="shared" si="43"/>
        <v/>
      </c>
      <c r="L593" s="4">
        <f t="shared" si="41"/>
        <v>0</v>
      </c>
      <c r="W593" s="4" t="str">
        <f t="shared" si="42"/>
        <v/>
      </c>
    </row>
    <row r="594" spans="6:23">
      <c r="F594" s="4" t="str">
        <f t="shared" si="40"/>
        <v/>
      </c>
      <c r="J594" s="4" t="str">
        <f t="shared" si="43"/>
        <v/>
      </c>
      <c r="L594" s="4">
        <f t="shared" si="41"/>
        <v>0</v>
      </c>
      <c r="W594" s="4" t="str">
        <f t="shared" si="42"/>
        <v/>
      </c>
    </row>
    <row r="595" spans="6:23">
      <c r="F595" s="4" t="str">
        <f t="shared" si="40"/>
        <v/>
      </c>
      <c r="J595" s="4" t="str">
        <f t="shared" si="43"/>
        <v/>
      </c>
      <c r="L595" s="4">
        <f t="shared" si="41"/>
        <v>0</v>
      </c>
      <c r="W595" s="4" t="str">
        <f t="shared" si="42"/>
        <v/>
      </c>
    </row>
    <row r="596" spans="6:23">
      <c r="F596" s="4" t="str">
        <f t="shared" si="40"/>
        <v/>
      </c>
      <c r="J596" s="4" t="str">
        <f t="shared" si="43"/>
        <v/>
      </c>
      <c r="L596" s="4">
        <f t="shared" si="41"/>
        <v>0</v>
      </c>
      <c r="W596" s="4" t="str">
        <f t="shared" si="42"/>
        <v/>
      </c>
    </row>
    <row r="597" spans="6:23">
      <c r="F597" s="4" t="str">
        <f t="shared" si="40"/>
        <v/>
      </c>
      <c r="J597" s="4" t="str">
        <f t="shared" si="43"/>
        <v/>
      </c>
      <c r="L597" s="4">
        <f t="shared" si="41"/>
        <v>0</v>
      </c>
      <c r="W597" s="4" t="str">
        <f t="shared" si="42"/>
        <v/>
      </c>
    </row>
    <row r="598" spans="6:23">
      <c r="F598" s="4" t="str">
        <f t="shared" si="40"/>
        <v/>
      </c>
      <c r="J598" s="4" t="str">
        <f t="shared" si="43"/>
        <v/>
      </c>
      <c r="L598" s="4">
        <f t="shared" si="41"/>
        <v>0</v>
      </c>
      <c r="W598" s="4" t="str">
        <f t="shared" si="42"/>
        <v/>
      </c>
    </row>
    <row r="599" spans="6:23">
      <c r="F599" s="4" t="str">
        <f t="shared" si="40"/>
        <v/>
      </c>
      <c r="J599" s="4" t="str">
        <f t="shared" si="43"/>
        <v/>
      </c>
      <c r="L599" s="4">
        <f t="shared" si="41"/>
        <v>0</v>
      </c>
      <c r="W599" s="4" t="str">
        <f t="shared" si="42"/>
        <v/>
      </c>
    </row>
    <row r="600" spans="6:23">
      <c r="F600" s="4" t="str">
        <f t="shared" si="40"/>
        <v/>
      </c>
      <c r="J600" s="4" t="str">
        <f t="shared" si="43"/>
        <v/>
      </c>
      <c r="L600" s="4">
        <f t="shared" si="41"/>
        <v>0</v>
      </c>
      <c r="W600" s="4" t="str">
        <f t="shared" si="42"/>
        <v/>
      </c>
    </row>
    <row r="601" spans="6:23">
      <c r="F601" s="4" t="str">
        <f t="shared" si="40"/>
        <v/>
      </c>
      <c r="J601" s="4" t="str">
        <f t="shared" si="43"/>
        <v/>
      </c>
      <c r="L601" s="4">
        <f t="shared" si="41"/>
        <v>0</v>
      </c>
      <c r="W601" s="4" t="str">
        <f t="shared" si="42"/>
        <v/>
      </c>
    </row>
    <row r="602" spans="6:23">
      <c r="F602" s="4" t="str">
        <f t="shared" si="40"/>
        <v/>
      </c>
      <c r="J602" s="4" t="str">
        <f t="shared" si="43"/>
        <v/>
      </c>
      <c r="L602" s="4">
        <f t="shared" si="41"/>
        <v>0</v>
      </c>
      <c r="W602" s="4" t="str">
        <f t="shared" si="42"/>
        <v/>
      </c>
    </row>
    <row r="603" spans="6:23">
      <c r="F603" s="4" t="str">
        <f t="shared" si="40"/>
        <v/>
      </c>
      <c r="J603" s="4" t="str">
        <f t="shared" si="43"/>
        <v/>
      </c>
      <c r="L603" s="4">
        <f t="shared" si="41"/>
        <v>0</v>
      </c>
      <c r="W603" s="4" t="str">
        <f t="shared" si="42"/>
        <v/>
      </c>
    </row>
    <row r="604" spans="6:23">
      <c r="F604" s="4" t="str">
        <f t="shared" si="40"/>
        <v/>
      </c>
      <c r="J604" s="4" t="str">
        <f t="shared" si="43"/>
        <v/>
      </c>
      <c r="L604" s="4">
        <f t="shared" si="41"/>
        <v>0</v>
      </c>
      <c r="W604" s="4" t="str">
        <f t="shared" si="42"/>
        <v/>
      </c>
    </row>
    <row r="605" spans="6:23">
      <c r="F605" s="4" t="str">
        <f t="shared" si="40"/>
        <v/>
      </c>
      <c r="J605" s="4" t="str">
        <f t="shared" si="43"/>
        <v/>
      </c>
      <c r="L605" s="4">
        <f t="shared" si="41"/>
        <v>0</v>
      </c>
      <c r="W605" s="4" t="str">
        <f t="shared" si="42"/>
        <v/>
      </c>
    </row>
    <row r="606" spans="6:23">
      <c r="F606" s="4" t="str">
        <f t="shared" si="40"/>
        <v/>
      </c>
      <c r="J606" s="4" t="str">
        <f t="shared" si="43"/>
        <v/>
      </c>
      <c r="L606" s="4">
        <f t="shared" si="41"/>
        <v>0</v>
      </c>
      <c r="W606" s="4" t="str">
        <f t="shared" si="42"/>
        <v/>
      </c>
    </row>
    <row r="607" spans="6:23">
      <c r="F607" s="4" t="str">
        <f t="shared" si="40"/>
        <v/>
      </c>
      <c r="J607" s="4" t="str">
        <f t="shared" si="43"/>
        <v/>
      </c>
      <c r="L607" s="4">
        <f t="shared" si="41"/>
        <v>0</v>
      </c>
      <c r="W607" s="4" t="str">
        <f t="shared" si="42"/>
        <v/>
      </c>
    </row>
    <row r="608" spans="6:23">
      <c r="F608" s="4" t="str">
        <f t="shared" si="40"/>
        <v/>
      </c>
      <c r="J608" s="4" t="str">
        <f t="shared" si="43"/>
        <v/>
      </c>
      <c r="L608" s="4">
        <f t="shared" si="41"/>
        <v>0</v>
      </c>
      <c r="W608" s="4" t="str">
        <f t="shared" si="42"/>
        <v/>
      </c>
    </row>
    <row r="609" spans="6:23">
      <c r="F609" s="4" t="str">
        <f t="shared" si="40"/>
        <v/>
      </c>
      <c r="J609" s="4" t="str">
        <f t="shared" si="43"/>
        <v/>
      </c>
      <c r="L609" s="4">
        <f t="shared" si="41"/>
        <v>0</v>
      </c>
      <c r="W609" s="4" t="str">
        <f t="shared" si="42"/>
        <v/>
      </c>
    </row>
    <row r="610" spans="6:23">
      <c r="F610" s="4" t="str">
        <f t="shared" si="40"/>
        <v/>
      </c>
      <c r="J610" s="4" t="str">
        <f t="shared" si="43"/>
        <v/>
      </c>
      <c r="L610" s="4">
        <f t="shared" si="41"/>
        <v>0</v>
      </c>
      <c r="W610" s="4" t="str">
        <f t="shared" si="42"/>
        <v/>
      </c>
    </row>
    <row r="611" spans="6:23">
      <c r="F611" s="4" t="str">
        <f t="shared" si="40"/>
        <v/>
      </c>
      <c r="J611" s="4" t="str">
        <f t="shared" si="43"/>
        <v/>
      </c>
      <c r="L611" s="4">
        <f t="shared" si="41"/>
        <v>0</v>
      </c>
      <c r="W611" s="4" t="str">
        <f t="shared" si="42"/>
        <v/>
      </c>
    </row>
    <row r="612" spans="6:23">
      <c r="F612" s="4" t="str">
        <f t="shared" si="40"/>
        <v/>
      </c>
      <c r="J612" s="4" t="str">
        <f t="shared" si="43"/>
        <v/>
      </c>
      <c r="L612" s="4">
        <f t="shared" si="41"/>
        <v>0</v>
      </c>
      <c r="W612" s="4" t="str">
        <f t="shared" si="42"/>
        <v/>
      </c>
    </row>
    <row r="613" spans="6:23">
      <c r="F613" s="4" t="str">
        <f t="shared" si="40"/>
        <v/>
      </c>
      <c r="J613" s="4" t="str">
        <f t="shared" si="43"/>
        <v/>
      </c>
      <c r="L613" s="4">
        <f t="shared" si="41"/>
        <v>0</v>
      </c>
      <c r="W613" s="4" t="str">
        <f t="shared" si="42"/>
        <v/>
      </c>
    </row>
    <row r="614" spans="6:23">
      <c r="F614" s="4" t="str">
        <f t="shared" si="40"/>
        <v/>
      </c>
      <c r="J614" s="4" t="str">
        <f t="shared" si="43"/>
        <v/>
      </c>
      <c r="L614" s="4">
        <f t="shared" si="41"/>
        <v>0</v>
      </c>
      <c r="W614" s="4" t="str">
        <f t="shared" si="42"/>
        <v/>
      </c>
    </row>
    <row r="615" spans="6:23">
      <c r="F615" s="4" t="str">
        <f t="shared" si="40"/>
        <v/>
      </c>
      <c r="J615" s="4" t="str">
        <f t="shared" si="43"/>
        <v/>
      </c>
      <c r="L615" s="4">
        <f t="shared" si="41"/>
        <v>0</v>
      </c>
      <c r="W615" s="4" t="str">
        <f t="shared" si="42"/>
        <v/>
      </c>
    </row>
    <row r="616" spans="6:23">
      <c r="F616" s="4" t="str">
        <f t="shared" si="40"/>
        <v/>
      </c>
      <c r="J616" s="4" t="str">
        <f t="shared" si="43"/>
        <v/>
      </c>
      <c r="L616" s="4">
        <f t="shared" si="41"/>
        <v>0</v>
      </c>
      <c r="W616" s="4" t="str">
        <f t="shared" si="42"/>
        <v/>
      </c>
    </row>
    <row r="617" spans="6:23">
      <c r="F617" s="4" t="str">
        <f t="shared" si="40"/>
        <v/>
      </c>
      <c r="J617" s="4" t="str">
        <f t="shared" si="43"/>
        <v/>
      </c>
      <c r="L617" s="4">
        <f t="shared" si="41"/>
        <v>0</v>
      </c>
      <c r="W617" s="4" t="str">
        <f t="shared" si="42"/>
        <v/>
      </c>
    </row>
    <row r="618" spans="6:23">
      <c r="F618" s="4" t="str">
        <f t="shared" si="40"/>
        <v/>
      </c>
      <c r="J618" s="4" t="str">
        <f t="shared" si="43"/>
        <v/>
      </c>
      <c r="L618" s="4">
        <f t="shared" si="41"/>
        <v>0</v>
      </c>
      <c r="W618" s="4" t="str">
        <f t="shared" si="42"/>
        <v/>
      </c>
    </row>
    <row r="619" spans="6:23">
      <c r="F619" s="4" t="str">
        <f t="shared" si="40"/>
        <v/>
      </c>
      <c r="J619" s="4" t="str">
        <f t="shared" si="43"/>
        <v/>
      </c>
      <c r="L619" s="4">
        <f t="shared" si="41"/>
        <v>0</v>
      </c>
      <c r="W619" s="4" t="str">
        <f t="shared" si="42"/>
        <v/>
      </c>
    </row>
    <row r="620" spans="6:23">
      <c r="F620" s="4" t="str">
        <f t="shared" si="40"/>
        <v/>
      </c>
      <c r="J620" s="4" t="str">
        <f t="shared" si="43"/>
        <v/>
      </c>
      <c r="L620" s="4">
        <f t="shared" si="41"/>
        <v>0</v>
      </c>
      <c r="W620" s="4" t="str">
        <f t="shared" si="42"/>
        <v/>
      </c>
    </row>
    <row r="621" spans="6:23">
      <c r="F621" s="4" t="str">
        <f t="shared" si="40"/>
        <v/>
      </c>
      <c r="J621" s="4" t="str">
        <f t="shared" si="43"/>
        <v/>
      </c>
      <c r="L621" s="4">
        <f t="shared" si="41"/>
        <v>0</v>
      </c>
      <c r="W621" s="4" t="str">
        <f t="shared" si="42"/>
        <v/>
      </c>
    </row>
    <row r="622" spans="6:23">
      <c r="F622" s="4" t="str">
        <f t="shared" si="40"/>
        <v/>
      </c>
      <c r="J622" s="4" t="str">
        <f t="shared" si="43"/>
        <v/>
      </c>
      <c r="L622" s="4">
        <f t="shared" si="41"/>
        <v>0</v>
      </c>
      <c r="W622" s="4" t="str">
        <f t="shared" si="42"/>
        <v/>
      </c>
    </row>
    <row r="623" spans="6:23">
      <c r="F623" s="4" t="str">
        <f t="shared" si="40"/>
        <v/>
      </c>
      <c r="J623" s="4" t="str">
        <f t="shared" si="43"/>
        <v/>
      </c>
      <c r="L623" s="4">
        <f t="shared" si="41"/>
        <v>0</v>
      </c>
      <c r="W623" s="4" t="str">
        <f t="shared" si="42"/>
        <v/>
      </c>
    </row>
    <row r="624" spans="6:23">
      <c r="F624" s="4" t="str">
        <f t="shared" si="40"/>
        <v/>
      </c>
      <c r="J624" s="4" t="str">
        <f t="shared" si="43"/>
        <v/>
      </c>
      <c r="L624" s="4">
        <f t="shared" si="41"/>
        <v>0</v>
      </c>
      <c r="W624" s="4" t="str">
        <f t="shared" si="42"/>
        <v/>
      </c>
    </row>
    <row r="625" spans="6:23">
      <c r="F625" s="4" t="str">
        <f t="shared" si="40"/>
        <v/>
      </c>
      <c r="J625" s="4" t="str">
        <f t="shared" si="43"/>
        <v/>
      </c>
      <c r="L625" s="4">
        <f t="shared" si="41"/>
        <v>0</v>
      </c>
      <c r="W625" s="4" t="str">
        <f t="shared" si="42"/>
        <v/>
      </c>
    </row>
    <row r="626" spans="6:23">
      <c r="F626" s="4" t="str">
        <f t="shared" si="40"/>
        <v/>
      </c>
      <c r="J626" s="4" t="str">
        <f t="shared" si="43"/>
        <v/>
      </c>
      <c r="L626" s="4">
        <f t="shared" si="41"/>
        <v>0</v>
      </c>
      <c r="W626" s="4" t="str">
        <f t="shared" si="42"/>
        <v/>
      </c>
    </row>
    <row r="627" spans="6:23">
      <c r="F627" s="4" t="str">
        <f t="shared" si="40"/>
        <v/>
      </c>
      <c r="J627" s="4" t="str">
        <f t="shared" si="43"/>
        <v/>
      </c>
      <c r="L627" s="4">
        <f t="shared" si="41"/>
        <v>0</v>
      </c>
      <c r="W627" s="4" t="str">
        <f t="shared" si="42"/>
        <v/>
      </c>
    </row>
    <row r="628" spans="6:23">
      <c r="F628" s="4" t="str">
        <f t="shared" si="40"/>
        <v/>
      </c>
      <c r="J628" s="4" t="str">
        <f t="shared" si="43"/>
        <v/>
      </c>
      <c r="L628" s="4">
        <f t="shared" si="41"/>
        <v>0</v>
      </c>
      <c r="W628" s="4" t="str">
        <f t="shared" si="42"/>
        <v/>
      </c>
    </row>
    <row r="629" spans="6:23">
      <c r="F629" s="4" t="str">
        <f t="shared" si="40"/>
        <v/>
      </c>
      <c r="J629" s="4" t="str">
        <f t="shared" si="43"/>
        <v/>
      </c>
      <c r="L629" s="4">
        <f t="shared" si="41"/>
        <v>0</v>
      </c>
      <c r="W629" s="4" t="str">
        <f t="shared" si="42"/>
        <v/>
      </c>
    </row>
    <row r="630" spans="6:23">
      <c r="F630" s="4" t="str">
        <f t="shared" si="40"/>
        <v/>
      </c>
      <c r="J630" s="4" t="str">
        <f t="shared" si="43"/>
        <v/>
      </c>
      <c r="L630" s="4">
        <f t="shared" si="41"/>
        <v>0</v>
      </c>
      <c r="W630" s="4" t="str">
        <f t="shared" si="42"/>
        <v/>
      </c>
    </row>
    <row r="631" spans="6:23">
      <c r="F631" s="4" t="str">
        <f t="shared" si="40"/>
        <v/>
      </c>
      <c r="J631" s="4" t="str">
        <f t="shared" si="43"/>
        <v/>
      </c>
      <c r="L631" s="4">
        <f t="shared" si="41"/>
        <v>0</v>
      </c>
      <c r="W631" s="4" t="str">
        <f t="shared" si="42"/>
        <v/>
      </c>
    </row>
    <row r="632" spans="6:23">
      <c r="F632" s="4" t="str">
        <f t="shared" si="40"/>
        <v/>
      </c>
      <c r="J632" s="4" t="str">
        <f t="shared" si="43"/>
        <v/>
      </c>
      <c r="L632" s="4">
        <f t="shared" si="41"/>
        <v>0</v>
      </c>
      <c r="W632" s="4" t="str">
        <f t="shared" si="42"/>
        <v/>
      </c>
    </row>
    <row r="633" spans="6:23">
      <c r="F633" s="4" t="str">
        <f t="shared" si="40"/>
        <v/>
      </c>
      <c r="J633" s="4" t="str">
        <f t="shared" si="43"/>
        <v/>
      </c>
      <c r="L633" s="4">
        <f t="shared" si="41"/>
        <v>0</v>
      </c>
      <c r="W633" s="4" t="str">
        <f t="shared" si="42"/>
        <v/>
      </c>
    </row>
    <row r="634" spans="6:23">
      <c r="F634" s="4" t="str">
        <f t="shared" si="40"/>
        <v/>
      </c>
      <c r="J634" s="4" t="str">
        <f t="shared" si="43"/>
        <v/>
      </c>
      <c r="L634" s="4">
        <f t="shared" si="41"/>
        <v>0</v>
      </c>
      <c r="W634" s="4" t="str">
        <f t="shared" si="42"/>
        <v/>
      </c>
    </row>
    <row r="635" spans="6:23">
      <c r="F635" s="4" t="str">
        <f t="shared" si="40"/>
        <v/>
      </c>
      <c r="J635" s="4" t="str">
        <f t="shared" si="43"/>
        <v/>
      </c>
      <c r="L635" s="4">
        <f t="shared" si="41"/>
        <v>0</v>
      </c>
      <c r="W635" s="4" t="str">
        <f t="shared" si="42"/>
        <v/>
      </c>
    </row>
    <row r="636" spans="6:23">
      <c r="F636" s="4" t="str">
        <f t="shared" si="40"/>
        <v/>
      </c>
      <c r="J636" s="4" t="str">
        <f t="shared" si="43"/>
        <v/>
      </c>
      <c r="L636" s="4">
        <f t="shared" si="41"/>
        <v>0</v>
      </c>
      <c r="W636" s="4" t="str">
        <f t="shared" si="42"/>
        <v/>
      </c>
    </row>
    <row r="637" spans="6:23">
      <c r="F637" s="4" t="str">
        <f t="shared" si="40"/>
        <v/>
      </c>
      <c r="J637" s="4" t="str">
        <f t="shared" si="43"/>
        <v/>
      </c>
      <c r="L637" s="4">
        <f t="shared" si="41"/>
        <v>0</v>
      </c>
      <c r="W637" s="4" t="str">
        <f t="shared" si="42"/>
        <v/>
      </c>
    </row>
    <row r="638" spans="6:23">
      <c r="F638" s="4" t="str">
        <f t="shared" si="40"/>
        <v/>
      </c>
      <c r="J638" s="4" t="str">
        <f t="shared" si="43"/>
        <v/>
      </c>
      <c r="L638" s="4">
        <f t="shared" si="41"/>
        <v>0</v>
      </c>
      <c r="W638" s="4" t="str">
        <f t="shared" si="42"/>
        <v/>
      </c>
    </row>
    <row r="639" spans="6:23">
      <c r="F639" s="4" t="str">
        <f t="shared" si="40"/>
        <v/>
      </c>
      <c r="J639" s="4" t="str">
        <f t="shared" si="43"/>
        <v/>
      </c>
      <c r="L639" s="4">
        <f t="shared" si="41"/>
        <v>0</v>
      </c>
      <c r="W639" s="4" t="str">
        <f t="shared" si="42"/>
        <v/>
      </c>
    </row>
    <row r="640" spans="6:23">
      <c r="F640" s="4" t="str">
        <f t="shared" si="40"/>
        <v/>
      </c>
      <c r="J640" s="4" t="str">
        <f t="shared" si="43"/>
        <v/>
      </c>
      <c r="L640" s="4">
        <f t="shared" si="41"/>
        <v>0</v>
      </c>
      <c r="W640" s="4" t="str">
        <f t="shared" si="42"/>
        <v/>
      </c>
    </row>
    <row r="641" spans="6:23">
      <c r="F641" s="4" t="str">
        <f t="shared" si="40"/>
        <v/>
      </c>
      <c r="J641" s="4" t="str">
        <f t="shared" si="43"/>
        <v/>
      </c>
      <c r="L641" s="4">
        <f t="shared" si="41"/>
        <v>0</v>
      </c>
      <c r="W641" s="4" t="str">
        <f t="shared" si="42"/>
        <v/>
      </c>
    </row>
    <row r="642" spans="6:23">
      <c r="F642" s="4" t="str">
        <f t="shared" si="40"/>
        <v/>
      </c>
      <c r="J642" s="4" t="str">
        <f t="shared" si="43"/>
        <v/>
      </c>
      <c r="L642" s="4">
        <f t="shared" si="41"/>
        <v>0</v>
      </c>
      <c r="W642" s="4" t="str">
        <f t="shared" si="42"/>
        <v/>
      </c>
    </row>
    <row r="643" spans="6:23">
      <c r="F643" s="4" t="str">
        <f t="shared" ref="F643:F706" si="44">IF(E643+G643=0,"",SQRT(G643^2+H643^2))</f>
        <v/>
      </c>
      <c r="J643" s="4" t="str">
        <f t="shared" si="43"/>
        <v/>
      </c>
      <c r="L643" s="4">
        <f t="shared" si="41"/>
        <v>0</v>
      </c>
      <c r="W643" s="4" t="str">
        <f t="shared" si="42"/>
        <v/>
      </c>
    </row>
    <row r="644" spans="6:23">
      <c r="F644" s="4" t="str">
        <f t="shared" si="44"/>
        <v/>
      </c>
      <c r="J644" s="4" t="str">
        <f t="shared" si="43"/>
        <v/>
      </c>
      <c r="L644" s="4">
        <f t="shared" si="41"/>
        <v>0</v>
      </c>
      <c r="W644" s="4" t="str">
        <f t="shared" si="42"/>
        <v/>
      </c>
    </row>
    <row r="645" spans="6:23">
      <c r="F645" s="4" t="str">
        <f t="shared" si="44"/>
        <v/>
      </c>
      <c r="J645" s="4" t="str">
        <f t="shared" si="43"/>
        <v/>
      </c>
      <c r="L645" s="4">
        <f t="shared" ref="L645:L708" si="45">IF(L644&gt;0,0,IF(A646&amp;B646=A645&amp;B645,0,IF(COUNTIFS(A:A,A645,B:B,B645)&gt;=2,SUMIFS(J:J,A:A,A645,B:B,B645),0)))</f>
        <v>0</v>
      </c>
      <c r="W645" s="4" t="str">
        <f t="shared" ref="W645:W708" si="46">J645</f>
        <v/>
      </c>
    </row>
    <row r="646" spans="6:23">
      <c r="F646" s="4" t="str">
        <f t="shared" si="44"/>
        <v/>
      </c>
      <c r="J646" s="4" t="str">
        <f t="shared" si="43"/>
        <v/>
      </c>
      <c r="L646" s="4">
        <f t="shared" si="45"/>
        <v>0</v>
      </c>
      <c r="W646" s="4" t="str">
        <f t="shared" si="46"/>
        <v/>
      </c>
    </row>
    <row r="647" spans="6:23">
      <c r="F647" s="4" t="str">
        <f t="shared" si="44"/>
        <v/>
      </c>
      <c r="J647" s="4" t="str">
        <f t="shared" si="43"/>
        <v/>
      </c>
      <c r="L647" s="4">
        <f t="shared" si="45"/>
        <v>0</v>
      </c>
      <c r="W647" s="4" t="str">
        <f t="shared" si="46"/>
        <v/>
      </c>
    </row>
    <row r="648" spans="6:23">
      <c r="F648" s="4" t="str">
        <f t="shared" si="44"/>
        <v/>
      </c>
      <c r="J648" s="4" t="str">
        <f t="shared" si="43"/>
        <v/>
      </c>
      <c r="L648" s="4">
        <f t="shared" si="45"/>
        <v>0</v>
      </c>
      <c r="W648" s="4" t="str">
        <f t="shared" si="46"/>
        <v/>
      </c>
    </row>
    <row r="649" spans="6:23">
      <c r="F649" s="4" t="str">
        <f t="shared" si="44"/>
        <v/>
      </c>
      <c r="J649" s="4" t="str">
        <f t="shared" si="43"/>
        <v/>
      </c>
      <c r="L649" s="4">
        <f t="shared" si="45"/>
        <v>0</v>
      </c>
      <c r="W649" s="4" t="str">
        <f t="shared" si="46"/>
        <v/>
      </c>
    </row>
    <row r="650" spans="6:23">
      <c r="F650" s="4" t="str">
        <f t="shared" si="44"/>
        <v/>
      </c>
      <c r="J650" s="4" t="str">
        <f t="shared" si="43"/>
        <v/>
      </c>
      <c r="L650" s="4">
        <f t="shared" si="45"/>
        <v>0</v>
      </c>
      <c r="W650" s="4" t="str">
        <f t="shared" si="46"/>
        <v/>
      </c>
    </row>
    <row r="651" spans="6:23">
      <c r="F651" s="4" t="str">
        <f t="shared" si="44"/>
        <v/>
      </c>
      <c r="J651" s="4" t="str">
        <f t="shared" si="43"/>
        <v/>
      </c>
      <c r="L651" s="4">
        <f t="shared" si="45"/>
        <v>0</v>
      </c>
      <c r="W651" s="4" t="str">
        <f t="shared" si="46"/>
        <v/>
      </c>
    </row>
    <row r="652" spans="6:23">
      <c r="F652" s="4" t="str">
        <f t="shared" si="44"/>
        <v/>
      </c>
      <c r="J652" s="4" t="str">
        <f t="shared" si="43"/>
        <v/>
      </c>
      <c r="L652" s="4">
        <f t="shared" si="45"/>
        <v>0</v>
      </c>
      <c r="W652" s="4" t="str">
        <f t="shared" si="46"/>
        <v/>
      </c>
    </row>
    <row r="653" spans="6:23">
      <c r="F653" s="4" t="str">
        <f t="shared" si="44"/>
        <v/>
      </c>
      <c r="J653" s="4" t="str">
        <f t="shared" ref="J653:J716" si="47">IF(AND(E653+K653=0,F653=""),"",IF(F653=0,(D653*E653*I653)/1000+K653,(D653*F653*I653)/1000+K653))</f>
        <v/>
      </c>
      <c r="L653" s="4">
        <f t="shared" si="45"/>
        <v>0</v>
      </c>
      <c r="W653" s="4" t="str">
        <f t="shared" si="46"/>
        <v/>
      </c>
    </row>
    <row r="654" spans="6:23">
      <c r="F654" s="4" t="str">
        <f t="shared" si="44"/>
        <v/>
      </c>
      <c r="J654" s="4" t="str">
        <f t="shared" si="47"/>
        <v/>
      </c>
      <c r="L654" s="4">
        <f t="shared" si="45"/>
        <v>0</v>
      </c>
      <c r="W654" s="4" t="str">
        <f t="shared" si="46"/>
        <v/>
      </c>
    </row>
    <row r="655" spans="6:23">
      <c r="F655" s="4" t="str">
        <f t="shared" si="44"/>
        <v/>
      </c>
      <c r="J655" s="4" t="str">
        <f t="shared" si="47"/>
        <v/>
      </c>
      <c r="L655" s="4">
        <f t="shared" si="45"/>
        <v>0</v>
      </c>
      <c r="W655" s="4" t="str">
        <f t="shared" si="46"/>
        <v/>
      </c>
    </row>
    <row r="656" spans="6:23">
      <c r="F656" s="4" t="str">
        <f t="shared" si="44"/>
        <v/>
      </c>
      <c r="J656" s="4" t="str">
        <f t="shared" si="47"/>
        <v/>
      </c>
      <c r="L656" s="4">
        <f t="shared" si="45"/>
        <v>0</v>
      </c>
      <c r="W656" s="4" t="str">
        <f t="shared" si="46"/>
        <v/>
      </c>
    </row>
    <row r="657" spans="6:23">
      <c r="F657" s="4" t="str">
        <f t="shared" si="44"/>
        <v/>
      </c>
      <c r="J657" s="4" t="str">
        <f t="shared" si="47"/>
        <v/>
      </c>
      <c r="L657" s="4">
        <f t="shared" si="45"/>
        <v>0</v>
      </c>
      <c r="W657" s="4" t="str">
        <f t="shared" si="46"/>
        <v/>
      </c>
    </row>
    <row r="658" spans="6:23">
      <c r="F658" s="4" t="str">
        <f t="shared" si="44"/>
        <v/>
      </c>
      <c r="J658" s="4" t="str">
        <f t="shared" si="47"/>
        <v/>
      </c>
      <c r="L658" s="4">
        <f t="shared" si="45"/>
        <v>0</v>
      </c>
      <c r="W658" s="4" t="str">
        <f t="shared" si="46"/>
        <v/>
      </c>
    </row>
    <row r="659" spans="6:23">
      <c r="F659" s="4" t="str">
        <f t="shared" si="44"/>
        <v/>
      </c>
      <c r="J659" s="4" t="str">
        <f t="shared" si="47"/>
        <v/>
      </c>
      <c r="L659" s="4">
        <f t="shared" si="45"/>
        <v>0</v>
      </c>
      <c r="W659" s="4" t="str">
        <f t="shared" si="46"/>
        <v/>
      </c>
    </row>
    <row r="660" spans="6:23">
      <c r="F660" s="4" t="str">
        <f t="shared" si="44"/>
        <v/>
      </c>
      <c r="J660" s="4" t="str">
        <f t="shared" si="47"/>
        <v/>
      </c>
      <c r="L660" s="4">
        <f t="shared" si="45"/>
        <v>0</v>
      </c>
      <c r="W660" s="4" t="str">
        <f t="shared" si="46"/>
        <v/>
      </c>
    </row>
    <row r="661" spans="6:23">
      <c r="F661" s="4" t="str">
        <f t="shared" si="44"/>
        <v/>
      </c>
      <c r="J661" s="4" t="str">
        <f t="shared" si="47"/>
        <v/>
      </c>
      <c r="L661" s="4">
        <f t="shared" si="45"/>
        <v>0</v>
      </c>
      <c r="W661" s="4" t="str">
        <f t="shared" si="46"/>
        <v/>
      </c>
    </row>
    <row r="662" spans="6:23">
      <c r="F662" s="4" t="str">
        <f t="shared" si="44"/>
        <v/>
      </c>
      <c r="J662" s="4" t="str">
        <f t="shared" si="47"/>
        <v/>
      </c>
      <c r="L662" s="4">
        <f t="shared" si="45"/>
        <v>0</v>
      </c>
      <c r="W662" s="4" t="str">
        <f t="shared" si="46"/>
        <v/>
      </c>
    </row>
    <row r="663" spans="6:23">
      <c r="F663" s="4" t="str">
        <f t="shared" si="44"/>
        <v/>
      </c>
      <c r="J663" s="4" t="str">
        <f t="shared" si="47"/>
        <v/>
      </c>
      <c r="L663" s="4">
        <f t="shared" si="45"/>
        <v>0</v>
      </c>
      <c r="W663" s="4" t="str">
        <f t="shared" si="46"/>
        <v/>
      </c>
    </row>
    <row r="664" spans="6:23">
      <c r="F664" s="4" t="str">
        <f t="shared" si="44"/>
        <v/>
      </c>
      <c r="J664" s="4" t="str">
        <f t="shared" si="47"/>
        <v/>
      </c>
      <c r="L664" s="4">
        <f t="shared" si="45"/>
        <v>0</v>
      </c>
      <c r="W664" s="4" t="str">
        <f t="shared" si="46"/>
        <v/>
      </c>
    </row>
    <row r="665" spans="6:23">
      <c r="F665" s="4" t="str">
        <f t="shared" si="44"/>
        <v/>
      </c>
      <c r="J665" s="4" t="str">
        <f t="shared" si="47"/>
        <v/>
      </c>
      <c r="L665" s="4">
        <f t="shared" si="45"/>
        <v>0</v>
      </c>
      <c r="W665" s="4" t="str">
        <f t="shared" si="46"/>
        <v/>
      </c>
    </row>
    <row r="666" spans="6:23">
      <c r="F666" s="4" t="str">
        <f t="shared" si="44"/>
        <v/>
      </c>
      <c r="J666" s="4" t="str">
        <f t="shared" si="47"/>
        <v/>
      </c>
      <c r="L666" s="4">
        <f t="shared" si="45"/>
        <v>0</v>
      </c>
      <c r="W666" s="4" t="str">
        <f t="shared" si="46"/>
        <v/>
      </c>
    </row>
    <row r="667" spans="6:23">
      <c r="F667" s="4" t="str">
        <f t="shared" si="44"/>
        <v/>
      </c>
      <c r="J667" s="4" t="str">
        <f t="shared" si="47"/>
        <v/>
      </c>
      <c r="L667" s="4">
        <f t="shared" si="45"/>
        <v>0</v>
      </c>
      <c r="W667" s="4" t="str">
        <f t="shared" si="46"/>
        <v/>
      </c>
    </row>
    <row r="668" spans="6:23">
      <c r="F668" s="4" t="str">
        <f t="shared" si="44"/>
        <v/>
      </c>
      <c r="J668" s="4" t="str">
        <f t="shared" si="47"/>
        <v/>
      </c>
      <c r="L668" s="4">
        <f t="shared" si="45"/>
        <v>0</v>
      </c>
      <c r="W668" s="4" t="str">
        <f t="shared" si="46"/>
        <v/>
      </c>
    </row>
    <row r="669" spans="6:23">
      <c r="F669" s="4" t="str">
        <f t="shared" si="44"/>
        <v/>
      </c>
      <c r="J669" s="4" t="str">
        <f t="shared" si="47"/>
        <v/>
      </c>
      <c r="L669" s="4">
        <f t="shared" si="45"/>
        <v>0</v>
      </c>
      <c r="W669" s="4" t="str">
        <f t="shared" si="46"/>
        <v/>
      </c>
    </row>
    <row r="670" spans="6:23">
      <c r="F670" s="4" t="str">
        <f t="shared" si="44"/>
        <v/>
      </c>
      <c r="J670" s="4" t="str">
        <f t="shared" si="47"/>
        <v/>
      </c>
      <c r="L670" s="4">
        <f t="shared" si="45"/>
        <v>0</v>
      </c>
      <c r="W670" s="4" t="str">
        <f t="shared" si="46"/>
        <v/>
      </c>
    </row>
    <row r="671" spans="6:23">
      <c r="F671" s="4" t="str">
        <f t="shared" si="44"/>
        <v/>
      </c>
      <c r="J671" s="4" t="str">
        <f t="shared" si="47"/>
        <v/>
      </c>
      <c r="L671" s="4">
        <f t="shared" si="45"/>
        <v>0</v>
      </c>
      <c r="W671" s="4" t="str">
        <f t="shared" si="46"/>
        <v/>
      </c>
    </row>
    <row r="672" spans="6:23">
      <c r="F672" s="4" t="str">
        <f t="shared" si="44"/>
        <v/>
      </c>
      <c r="J672" s="4" t="str">
        <f t="shared" si="47"/>
        <v/>
      </c>
      <c r="L672" s="4">
        <f t="shared" si="45"/>
        <v>0</v>
      </c>
      <c r="W672" s="4" t="str">
        <f t="shared" si="46"/>
        <v/>
      </c>
    </row>
    <row r="673" spans="6:23">
      <c r="F673" s="4" t="str">
        <f t="shared" si="44"/>
        <v/>
      </c>
      <c r="J673" s="4" t="str">
        <f t="shared" si="47"/>
        <v/>
      </c>
      <c r="L673" s="4">
        <f t="shared" si="45"/>
        <v>0</v>
      </c>
      <c r="W673" s="4" t="str">
        <f t="shared" si="46"/>
        <v/>
      </c>
    </row>
    <row r="674" spans="6:23">
      <c r="F674" s="4" t="str">
        <f t="shared" si="44"/>
        <v/>
      </c>
      <c r="J674" s="4" t="str">
        <f t="shared" si="47"/>
        <v/>
      </c>
      <c r="L674" s="4">
        <f t="shared" si="45"/>
        <v>0</v>
      </c>
      <c r="W674" s="4" t="str">
        <f t="shared" si="46"/>
        <v/>
      </c>
    </row>
    <row r="675" spans="6:23">
      <c r="F675" s="4" t="str">
        <f t="shared" si="44"/>
        <v/>
      </c>
      <c r="J675" s="4" t="str">
        <f t="shared" si="47"/>
        <v/>
      </c>
      <c r="L675" s="4">
        <f t="shared" si="45"/>
        <v>0</v>
      </c>
      <c r="W675" s="4" t="str">
        <f t="shared" si="46"/>
        <v/>
      </c>
    </row>
    <row r="676" spans="6:23">
      <c r="F676" s="4" t="str">
        <f t="shared" si="44"/>
        <v/>
      </c>
      <c r="J676" s="4" t="str">
        <f t="shared" si="47"/>
        <v/>
      </c>
      <c r="L676" s="4">
        <f t="shared" si="45"/>
        <v>0</v>
      </c>
      <c r="W676" s="4" t="str">
        <f t="shared" si="46"/>
        <v/>
      </c>
    </row>
    <row r="677" spans="6:23">
      <c r="F677" s="4" t="str">
        <f t="shared" si="44"/>
        <v/>
      </c>
      <c r="J677" s="4" t="str">
        <f t="shared" si="47"/>
        <v/>
      </c>
      <c r="L677" s="4">
        <f t="shared" si="45"/>
        <v>0</v>
      </c>
      <c r="W677" s="4" t="str">
        <f t="shared" si="46"/>
        <v/>
      </c>
    </row>
    <row r="678" spans="6:23">
      <c r="F678" s="4" t="str">
        <f t="shared" si="44"/>
        <v/>
      </c>
      <c r="J678" s="4" t="str">
        <f t="shared" si="47"/>
        <v/>
      </c>
      <c r="L678" s="4">
        <f t="shared" si="45"/>
        <v>0</v>
      </c>
      <c r="W678" s="4" t="str">
        <f t="shared" si="46"/>
        <v/>
      </c>
    </row>
    <row r="679" spans="6:23">
      <c r="F679" s="4" t="str">
        <f t="shared" si="44"/>
        <v/>
      </c>
      <c r="J679" s="4" t="str">
        <f t="shared" si="47"/>
        <v/>
      </c>
      <c r="L679" s="4">
        <f t="shared" si="45"/>
        <v>0</v>
      </c>
      <c r="W679" s="4" t="str">
        <f t="shared" si="46"/>
        <v/>
      </c>
    </row>
    <row r="680" spans="6:23">
      <c r="F680" s="4" t="str">
        <f t="shared" si="44"/>
        <v/>
      </c>
      <c r="J680" s="4" t="str">
        <f t="shared" si="47"/>
        <v/>
      </c>
      <c r="L680" s="4">
        <f t="shared" si="45"/>
        <v>0</v>
      </c>
      <c r="W680" s="4" t="str">
        <f t="shared" si="46"/>
        <v/>
      </c>
    </row>
    <row r="681" spans="6:23">
      <c r="F681" s="4" t="str">
        <f t="shared" si="44"/>
        <v/>
      </c>
      <c r="J681" s="4" t="str">
        <f t="shared" si="47"/>
        <v/>
      </c>
      <c r="L681" s="4">
        <f t="shared" si="45"/>
        <v>0</v>
      </c>
      <c r="W681" s="4" t="str">
        <f t="shared" si="46"/>
        <v/>
      </c>
    </row>
    <row r="682" spans="6:23">
      <c r="F682" s="4" t="str">
        <f t="shared" si="44"/>
        <v/>
      </c>
      <c r="J682" s="4" t="str">
        <f t="shared" si="47"/>
        <v/>
      </c>
      <c r="L682" s="4">
        <f t="shared" si="45"/>
        <v>0</v>
      </c>
      <c r="W682" s="4" t="str">
        <f t="shared" si="46"/>
        <v/>
      </c>
    </row>
    <row r="683" spans="6:23">
      <c r="F683" s="4" t="str">
        <f t="shared" si="44"/>
        <v/>
      </c>
      <c r="J683" s="4" t="str">
        <f t="shared" si="47"/>
        <v/>
      </c>
      <c r="L683" s="4">
        <f t="shared" si="45"/>
        <v>0</v>
      </c>
      <c r="W683" s="4" t="str">
        <f t="shared" si="46"/>
        <v/>
      </c>
    </row>
    <row r="684" spans="6:23">
      <c r="F684" s="4" t="str">
        <f t="shared" si="44"/>
        <v/>
      </c>
      <c r="J684" s="4" t="str">
        <f t="shared" si="47"/>
        <v/>
      </c>
      <c r="L684" s="4">
        <f t="shared" si="45"/>
        <v>0</v>
      </c>
      <c r="W684" s="4" t="str">
        <f t="shared" si="46"/>
        <v/>
      </c>
    </row>
    <row r="685" spans="6:23">
      <c r="F685" s="4" t="str">
        <f t="shared" si="44"/>
        <v/>
      </c>
      <c r="J685" s="4" t="str">
        <f t="shared" si="47"/>
        <v/>
      </c>
      <c r="L685" s="4">
        <f t="shared" si="45"/>
        <v>0</v>
      </c>
      <c r="W685" s="4" t="str">
        <f t="shared" si="46"/>
        <v/>
      </c>
    </row>
    <row r="686" spans="6:23">
      <c r="F686" s="4" t="str">
        <f t="shared" si="44"/>
        <v/>
      </c>
      <c r="J686" s="4" t="str">
        <f t="shared" si="47"/>
        <v/>
      </c>
      <c r="L686" s="4">
        <f t="shared" si="45"/>
        <v>0</v>
      </c>
      <c r="W686" s="4" t="str">
        <f t="shared" si="46"/>
        <v/>
      </c>
    </row>
    <row r="687" spans="6:23">
      <c r="F687" s="4" t="str">
        <f t="shared" si="44"/>
        <v/>
      </c>
      <c r="J687" s="4" t="str">
        <f t="shared" si="47"/>
        <v/>
      </c>
      <c r="L687" s="4">
        <f t="shared" si="45"/>
        <v>0</v>
      </c>
      <c r="W687" s="4" t="str">
        <f t="shared" si="46"/>
        <v/>
      </c>
    </row>
    <row r="688" spans="6:23">
      <c r="F688" s="4" t="str">
        <f t="shared" si="44"/>
        <v/>
      </c>
      <c r="J688" s="4" t="str">
        <f t="shared" si="47"/>
        <v/>
      </c>
      <c r="L688" s="4">
        <f t="shared" si="45"/>
        <v>0</v>
      </c>
      <c r="W688" s="4" t="str">
        <f t="shared" si="46"/>
        <v/>
      </c>
    </row>
    <row r="689" spans="6:23">
      <c r="F689" s="4" t="str">
        <f t="shared" si="44"/>
        <v/>
      </c>
      <c r="J689" s="4" t="str">
        <f t="shared" si="47"/>
        <v/>
      </c>
      <c r="L689" s="4">
        <f t="shared" si="45"/>
        <v>0</v>
      </c>
      <c r="W689" s="4" t="str">
        <f t="shared" si="46"/>
        <v/>
      </c>
    </row>
    <row r="690" spans="6:23">
      <c r="F690" s="4" t="str">
        <f t="shared" si="44"/>
        <v/>
      </c>
      <c r="J690" s="4" t="str">
        <f t="shared" si="47"/>
        <v/>
      </c>
      <c r="L690" s="4">
        <f t="shared" si="45"/>
        <v>0</v>
      </c>
      <c r="W690" s="4" t="str">
        <f t="shared" si="46"/>
        <v/>
      </c>
    </row>
    <row r="691" spans="6:23">
      <c r="F691" s="4" t="str">
        <f t="shared" si="44"/>
        <v/>
      </c>
      <c r="J691" s="4" t="str">
        <f t="shared" si="47"/>
        <v/>
      </c>
      <c r="L691" s="4">
        <f t="shared" si="45"/>
        <v>0</v>
      </c>
      <c r="W691" s="4" t="str">
        <f t="shared" si="46"/>
        <v/>
      </c>
    </row>
    <row r="692" spans="6:23">
      <c r="F692" s="4" t="str">
        <f t="shared" si="44"/>
        <v/>
      </c>
      <c r="J692" s="4" t="str">
        <f t="shared" si="47"/>
        <v/>
      </c>
      <c r="L692" s="4">
        <f t="shared" si="45"/>
        <v>0</v>
      </c>
      <c r="W692" s="4" t="str">
        <f t="shared" si="46"/>
        <v/>
      </c>
    </row>
    <row r="693" spans="6:23">
      <c r="F693" s="4" t="str">
        <f t="shared" si="44"/>
        <v/>
      </c>
      <c r="J693" s="4" t="str">
        <f t="shared" si="47"/>
        <v/>
      </c>
      <c r="L693" s="4">
        <f t="shared" si="45"/>
        <v>0</v>
      </c>
      <c r="W693" s="4" t="str">
        <f t="shared" si="46"/>
        <v/>
      </c>
    </row>
    <row r="694" spans="6:23">
      <c r="F694" s="4" t="str">
        <f t="shared" si="44"/>
        <v/>
      </c>
      <c r="J694" s="4" t="str">
        <f t="shared" si="47"/>
        <v/>
      </c>
      <c r="L694" s="4">
        <f t="shared" si="45"/>
        <v>0</v>
      </c>
      <c r="W694" s="4" t="str">
        <f t="shared" si="46"/>
        <v/>
      </c>
    </row>
    <row r="695" spans="6:23">
      <c r="F695" s="4" t="str">
        <f t="shared" si="44"/>
        <v/>
      </c>
      <c r="J695" s="4" t="str">
        <f t="shared" si="47"/>
        <v/>
      </c>
      <c r="L695" s="4">
        <f t="shared" si="45"/>
        <v>0</v>
      </c>
      <c r="W695" s="4" t="str">
        <f t="shared" si="46"/>
        <v/>
      </c>
    </row>
    <row r="696" spans="6:23">
      <c r="F696" s="4" t="str">
        <f t="shared" si="44"/>
        <v/>
      </c>
      <c r="J696" s="4" t="str">
        <f t="shared" si="47"/>
        <v/>
      </c>
      <c r="L696" s="4">
        <f t="shared" si="45"/>
        <v>0</v>
      </c>
      <c r="W696" s="4" t="str">
        <f t="shared" si="46"/>
        <v/>
      </c>
    </row>
    <row r="697" spans="6:23">
      <c r="F697" s="4" t="str">
        <f t="shared" si="44"/>
        <v/>
      </c>
      <c r="J697" s="4" t="str">
        <f t="shared" si="47"/>
        <v/>
      </c>
      <c r="L697" s="4">
        <f t="shared" si="45"/>
        <v>0</v>
      </c>
      <c r="W697" s="4" t="str">
        <f t="shared" si="46"/>
        <v/>
      </c>
    </row>
    <row r="698" spans="6:23">
      <c r="F698" s="4" t="str">
        <f t="shared" si="44"/>
        <v/>
      </c>
      <c r="J698" s="4" t="str">
        <f t="shared" si="47"/>
        <v/>
      </c>
      <c r="L698" s="4">
        <f t="shared" si="45"/>
        <v>0</v>
      </c>
      <c r="W698" s="4" t="str">
        <f t="shared" si="46"/>
        <v/>
      </c>
    </row>
    <row r="699" spans="6:23">
      <c r="F699" s="4" t="str">
        <f t="shared" si="44"/>
        <v/>
      </c>
      <c r="J699" s="4" t="str">
        <f t="shared" si="47"/>
        <v/>
      </c>
      <c r="L699" s="4">
        <f t="shared" si="45"/>
        <v>0</v>
      </c>
      <c r="W699" s="4" t="str">
        <f t="shared" si="46"/>
        <v/>
      </c>
    </row>
    <row r="700" spans="6:23">
      <c r="F700" s="4" t="str">
        <f t="shared" si="44"/>
        <v/>
      </c>
      <c r="J700" s="4" t="str">
        <f t="shared" si="47"/>
        <v/>
      </c>
      <c r="L700" s="4">
        <f t="shared" si="45"/>
        <v>0</v>
      </c>
      <c r="W700" s="4" t="str">
        <f t="shared" si="46"/>
        <v/>
      </c>
    </row>
    <row r="701" spans="6:23">
      <c r="F701" s="4" t="str">
        <f t="shared" si="44"/>
        <v/>
      </c>
      <c r="J701" s="4" t="str">
        <f t="shared" si="47"/>
        <v/>
      </c>
      <c r="L701" s="4">
        <f t="shared" si="45"/>
        <v>0</v>
      </c>
      <c r="W701" s="4" t="str">
        <f t="shared" si="46"/>
        <v/>
      </c>
    </row>
    <row r="702" spans="6:23">
      <c r="F702" s="4" t="str">
        <f t="shared" si="44"/>
        <v/>
      </c>
      <c r="J702" s="4" t="str">
        <f t="shared" si="47"/>
        <v/>
      </c>
      <c r="L702" s="4">
        <f t="shared" si="45"/>
        <v>0</v>
      </c>
      <c r="W702" s="4" t="str">
        <f t="shared" si="46"/>
        <v/>
      </c>
    </row>
    <row r="703" spans="6:23">
      <c r="F703" s="4" t="str">
        <f t="shared" si="44"/>
        <v/>
      </c>
      <c r="J703" s="4" t="str">
        <f t="shared" si="47"/>
        <v/>
      </c>
      <c r="L703" s="4">
        <f t="shared" si="45"/>
        <v>0</v>
      </c>
      <c r="W703" s="4" t="str">
        <f t="shared" si="46"/>
        <v/>
      </c>
    </row>
    <row r="704" spans="6:23">
      <c r="F704" s="4" t="str">
        <f t="shared" si="44"/>
        <v/>
      </c>
      <c r="J704" s="4" t="str">
        <f t="shared" si="47"/>
        <v/>
      </c>
      <c r="L704" s="4">
        <f t="shared" si="45"/>
        <v>0</v>
      </c>
      <c r="W704" s="4" t="str">
        <f t="shared" si="46"/>
        <v/>
      </c>
    </row>
    <row r="705" spans="6:23">
      <c r="F705" s="4" t="str">
        <f t="shared" si="44"/>
        <v/>
      </c>
      <c r="J705" s="4" t="str">
        <f t="shared" si="47"/>
        <v/>
      </c>
      <c r="L705" s="4">
        <f t="shared" si="45"/>
        <v>0</v>
      </c>
      <c r="W705" s="4" t="str">
        <f t="shared" si="46"/>
        <v/>
      </c>
    </row>
    <row r="706" spans="6:23">
      <c r="F706" s="4" t="str">
        <f t="shared" si="44"/>
        <v/>
      </c>
      <c r="J706" s="4" t="str">
        <f t="shared" si="47"/>
        <v/>
      </c>
      <c r="L706" s="4">
        <f t="shared" si="45"/>
        <v>0</v>
      </c>
      <c r="W706" s="4" t="str">
        <f t="shared" si="46"/>
        <v/>
      </c>
    </row>
    <row r="707" spans="6:23">
      <c r="F707" s="4" t="str">
        <f t="shared" ref="F707:F770" si="48">IF(E707+G707=0,"",SQRT(G707^2+H707^2))</f>
        <v/>
      </c>
      <c r="J707" s="4" t="str">
        <f t="shared" si="47"/>
        <v/>
      </c>
      <c r="L707" s="4">
        <f t="shared" si="45"/>
        <v>0</v>
      </c>
      <c r="W707" s="4" t="str">
        <f t="shared" si="46"/>
        <v/>
      </c>
    </row>
    <row r="708" spans="6:23">
      <c r="F708" s="4" t="str">
        <f t="shared" si="48"/>
        <v/>
      </c>
      <c r="J708" s="4" t="str">
        <f t="shared" si="47"/>
        <v/>
      </c>
      <c r="L708" s="4">
        <f t="shared" si="45"/>
        <v>0</v>
      </c>
      <c r="W708" s="4" t="str">
        <f t="shared" si="46"/>
        <v/>
      </c>
    </row>
    <row r="709" spans="6:23">
      <c r="F709" s="4" t="str">
        <f t="shared" si="48"/>
        <v/>
      </c>
      <c r="J709" s="4" t="str">
        <f t="shared" si="47"/>
        <v/>
      </c>
      <c r="L709" s="4">
        <f t="shared" ref="L709:L772" si="49">IF(L708&gt;0,0,IF(A710&amp;B710=A709&amp;B709,0,IF(COUNTIFS(A:A,A709,B:B,B709)&gt;=2,SUMIFS(J:J,A:A,A709,B:B,B709),0)))</f>
        <v>0</v>
      </c>
      <c r="W709" s="4" t="str">
        <f t="shared" ref="W709:W772" si="50">J709</f>
        <v/>
      </c>
    </row>
    <row r="710" spans="6:23">
      <c r="F710" s="4" t="str">
        <f t="shared" si="48"/>
        <v/>
      </c>
      <c r="J710" s="4" t="str">
        <f t="shared" si="47"/>
        <v/>
      </c>
      <c r="L710" s="4">
        <f t="shared" si="49"/>
        <v>0</v>
      </c>
      <c r="W710" s="4" t="str">
        <f t="shared" si="50"/>
        <v/>
      </c>
    </row>
    <row r="711" spans="6:23">
      <c r="F711" s="4" t="str">
        <f t="shared" si="48"/>
        <v/>
      </c>
      <c r="J711" s="4" t="str">
        <f t="shared" si="47"/>
        <v/>
      </c>
      <c r="L711" s="4">
        <f t="shared" si="49"/>
        <v>0</v>
      </c>
      <c r="W711" s="4" t="str">
        <f t="shared" si="50"/>
        <v/>
      </c>
    </row>
    <row r="712" spans="6:23">
      <c r="F712" s="4" t="str">
        <f t="shared" si="48"/>
        <v/>
      </c>
      <c r="J712" s="4" t="str">
        <f t="shared" si="47"/>
        <v/>
      </c>
      <c r="L712" s="4">
        <f t="shared" si="49"/>
        <v>0</v>
      </c>
      <c r="W712" s="4" t="str">
        <f t="shared" si="50"/>
        <v/>
      </c>
    </row>
    <row r="713" spans="6:23">
      <c r="F713" s="4" t="str">
        <f t="shared" si="48"/>
        <v/>
      </c>
      <c r="J713" s="4" t="str">
        <f t="shared" si="47"/>
        <v/>
      </c>
      <c r="L713" s="4">
        <f t="shared" si="49"/>
        <v>0</v>
      </c>
      <c r="W713" s="4" t="str">
        <f t="shared" si="50"/>
        <v/>
      </c>
    </row>
    <row r="714" spans="6:23">
      <c r="F714" s="4" t="str">
        <f t="shared" si="48"/>
        <v/>
      </c>
      <c r="J714" s="4" t="str">
        <f t="shared" si="47"/>
        <v/>
      </c>
      <c r="L714" s="4">
        <f t="shared" si="49"/>
        <v>0</v>
      </c>
      <c r="W714" s="4" t="str">
        <f t="shared" si="50"/>
        <v/>
      </c>
    </row>
    <row r="715" spans="6:23">
      <c r="F715" s="4" t="str">
        <f t="shared" si="48"/>
        <v/>
      </c>
      <c r="J715" s="4" t="str">
        <f t="shared" si="47"/>
        <v/>
      </c>
      <c r="L715" s="4">
        <f t="shared" si="49"/>
        <v>0</v>
      </c>
      <c r="W715" s="4" t="str">
        <f t="shared" si="50"/>
        <v/>
      </c>
    </row>
    <row r="716" spans="6:23">
      <c r="F716" s="4" t="str">
        <f t="shared" si="48"/>
        <v/>
      </c>
      <c r="J716" s="4" t="str">
        <f t="shared" si="47"/>
        <v/>
      </c>
      <c r="L716" s="4">
        <f t="shared" si="49"/>
        <v>0</v>
      </c>
      <c r="W716" s="4" t="str">
        <f t="shared" si="50"/>
        <v/>
      </c>
    </row>
    <row r="717" spans="6:23">
      <c r="F717" s="4" t="str">
        <f t="shared" si="48"/>
        <v/>
      </c>
      <c r="J717" s="4" t="str">
        <f t="shared" ref="J717:J780" si="51">IF(AND(E717+K717=0,F717=""),"",IF(F717=0,(D717*E717*I717)/1000+K717,(D717*F717*I717)/1000+K717))</f>
        <v/>
      </c>
      <c r="L717" s="4">
        <f t="shared" si="49"/>
        <v>0</v>
      </c>
      <c r="W717" s="4" t="str">
        <f t="shared" si="50"/>
        <v/>
      </c>
    </row>
    <row r="718" spans="6:23">
      <c r="F718" s="4" t="str">
        <f t="shared" si="48"/>
        <v/>
      </c>
      <c r="J718" s="4" t="str">
        <f t="shared" si="51"/>
        <v/>
      </c>
      <c r="L718" s="4">
        <f t="shared" si="49"/>
        <v>0</v>
      </c>
      <c r="W718" s="4" t="str">
        <f t="shared" si="50"/>
        <v/>
      </c>
    </row>
    <row r="719" spans="6:23">
      <c r="F719" s="4" t="str">
        <f t="shared" si="48"/>
        <v/>
      </c>
      <c r="J719" s="4" t="str">
        <f t="shared" si="51"/>
        <v/>
      </c>
      <c r="L719" s="4">
        <f t="shared" si="49"/>
        <v>0</v>
      </c>
      <c r="W719" s="4" t="str">
        <f t="shared" si="50"/>
        <v/>
      </c>
    </row>
    <row r="720" spans="6:23">
      <c r="F720" s="4" t="str">
        <f t="shared" si="48"/>
        <v/>
      </c>
      <c r="J720" s="4" t="str">
        <f t="shared" si="51"/>
        <v/>
      </c>
      <c r="L720" s="4">
        <f t="shared" si="49"/>
        <v>0</v>
      </c>
      <c r="W720" s="4" t="str">
        <f t="shared" si="50"/>
        <v/>
      </c>
    </row>
    <row r="721" spans="6:23">
      <c r="F721" s="4" t="str">
        <f t="shared" si="48"/>
        <v/>
      </c>
      <c r="J721" s="4" t="str">
        <f t="shared" si="51"/>
        <v/>
      </c>
      <c r="L721" s="4">
        <f t="shared" si="49"/>
        <v>0</v>
      </c>
      <c r="W721" s="4" t="str">
        <f t="shared" si="50"/>
        <v/>
      </c>
    </row>
    <row r="722" spans="6:23">
      <c r="F722" s="4" t="str">
        <f t="shared" si="48"/>
        <v/>
      </c>
      <c r="J722" s="4" t="str">
        <f t="shared" si="51"/>
        <v/>
      </c>
      <c r="L722" s="4">
        <f t="shared" si="49"/>
        <v>0</v>
      </c>
      <c r="W722" s="4" t="str">
        <f t="shared" si="50"/>
        <v/>
      </c>
    </row>
    <row r="723" spans="6:23">
      <c r="F723" s="4" t="str">
        <f t="shared" si="48"/>
        <v/>
      </c>
      <c r="J723" s="4" t="str">
        <f t="shared" si="51"/>
        <v/>
      </c>
      <c r="L723" s="4">
        <f t="shared" si="49"/>
        <v>0</v>
      </c>
      <c r="W723" s="4" t="str">
        <f t="shared" si="50"/>
        <v/>
      </c>
    </row>
    <row r="724" spans="6:23">
      <c r="F724" s="4" t="str">
        <f t="shared" si="48"/>
        <v/>
      </c>
      <c r="J724" s="4" t="str">
        <f t="shared" si="51"/>
        <v/>
      </c>
      <c r="L724" s="4">
        <f t="shared" si="49"/>
        <v>0</v>
      </c>
      <c r="W724" s="4" t="str">
        <f t="shared" si="50"/>
        <v/>
      </c>
    </row>
    <row r="725" spans="6:23">
      <c r="F725" s="4" t="str">
        <f t="shared" si="48"/>
        <v/>
      </c>
      <c r="J725" s="4" t="str">
        <f t="shared" si="51"/>
        <v/>
      </c>
      <c r="L725" s="4">
        <f t="shared" si="49"/>
        <v>0</v>
      </c>
      <c r="W725" s="4" t="str">
        <f t="shared" si="50"/>
        <v/>
      </c>
    </row>
    <row r="726" spans="6:23">
      <c r="F726" s="4" t="str">
        <f t="shared" si="48"/>
        <v/>
      </c>
      <c r="J726" s="4" t="str">
        <f t="shared" si="51"/>
        <v/>
      </c>
      <c r="L726" s="4">
        <f t="shared" si="49"/>
        <v>0</v>
      </c>
      <c r="W726" s="4" t="str">
        <f t="shared" si="50"/>
        <v/>
      </c>
    </row>
    <row r="727" spans="6:23">
      <c r="F727" s="4" t="str">
        <f t="shared" si="48"/>
        <v/>
      </c>
      <c r="J727" s="4" t="str">
        <f t="shared" si="51"/>
        <v/>
      </c>
      <c r="L727" s="4">
        <f t="shared" si="49"/>
        <v>0</v>
      </c>
      <c r="W727" s="4" t="str">
        <f t="shared" si="50"/>
        <v/>
      </c>
    </row>
    <row r="728" spans="6:23">
      <c r="F728" s="4" t="str">
        <f t="shared" si="48"/>
        <v/>
      </c>
      <c r="J728" s="4" t="str">
        <f t="shared" si="51"/>
        <v/>
      </c>
      <c r="L728" s="4">
        <f t="shared" si="49"/>
        <v>0</v>
      </c>
      <c r="W728" s="4" t="str">
        <f t="shared" si="50"/>
        <v/>
      </c>
    </row>
    <row r="729" spans="6:23">
      <c r="F729" s="4" t="str">
        <f t="shared" si="48"/>
        <v/>
      </c>
      <c r="J729" s="4" t="str">
        <f t="shared" si="51"/>
        <v/>
      </c>
      <c r="L729" s="4">
        <f t="shared" si="49"/>
        <v>0</v>
      </c>
      <c r="W729" s="4" t="str">
        <f t="shared" si="50"/>
        <v/>
      </c>
    </row>
    <row r="730" spans="6:23">
      <c r="F730" s="4" t="str">
        <f t="shared" si="48"/>
        <v/>
      </c>
      <c r="J730" s="4" t="str">
        <f t="shared" si="51"/>
        <v/>
      </c>
      <c r="L730" s="4">
        <f t="shared" si="49"/>
        <v>0</v>
      </c>
      <c r="W730" s="4" t="str">
        <f t="shared" si="50"/>
        <v/>
      </c>
    </row>
    <row r="731" spans="6:23">
      <c r="F731" s="4" t="str">
        <f t="shared" si="48"/>
        <v/>
      </c>
      <c r="J731" s="4" t="str">
        <f t="shared" si="51"/>
        <v/>
      </c>
      <c r="L731" s="4">
        <f t="shared" si="49"/>
        <v>0</v>
      </c>
      <c r="W731" s="4" t="str">
        <f t="shared" si="50"/>
        <v/>
      </c>
    </row>
    <row r="732" spans="6:23">
      <c r="F732" s="4" t="str">
        <f t="shared" si="48"/>
        <v/>
      </c>
      <c r="J732" s="4" t="str">
        <f t="shared" si="51"/>
        <v/>
      </c>
      <c r="L732" s="4">
        <f t="shared" si="49"/>
        <v>0</v>
      </c>
      <c r="W732" s="4" t="str">
        <f t="shared" si="50"/>
        <v/>
      </c>
    </row>
    <row r="733" spans="6:23">
      <c r="F733" s="4" t="str">
        <f t="shared" si="48"/>
        <v/>
      </c>
      <c r="J733" s="4" t="str">
        <f t="shared" si="51"/>
        <v/>
      </c>
      <c r="L733" s="4">
        <f t="shared" si="49"/>
        <v>0</v>
      </c>
      <c r="W733" s="4" t="str">
        <f t="shared" si="50"/>
        <v/>
      </c>
    </row>
    <row r="734" spans="6:23">
      <c r="F734" s="4" t="str">
        <f t="shared" si="48"/>
        <v/>
      </c>
      <c r="J734" s="4" t="str">
        <f t="shared" si="51"/>
        <v/>
      </c>
      <c r="L734" s="4">
        <f t="shared" si="49"/>
        <v>0</v>
      </c>
      <c r="W734" s="4" t="str">
        <f t="shared" si="50"/>
        <v/>
      </c>
    </row>
    <row r="735" spans="6:23">
      <c r="F735" s="4" t="str">
        <f t="shared" si="48"/>
        <v/>
      </c>
      <c r="J735" s="4" t="str">
        <f t="shared" si="51"/>
        <v/>
      </c>
      <c r="L735" s="4">
        <f t="shared" si="49"/>
        <v>0</v>
      </c>
      <c r="W735" s="4" t="str">
        <f t="shared" si="50"/>
        <v/>
      </c>
    </row>
    <row r="736" spans="6:23">
      <c r="F736" s="4" t="str">
        <f t="shared" si="48"/>
        <v/>
      </c>
      <c r="J736" s="4" t="str">
        <f t="shared" si="51"/>
        <v/>
      </c>
      <c r="L736" s="4">
        <f t="shared" si="49"/>
        <v>0</v>
      </c>
      <c r="W736" s="4" t="str">
        <f t="shared" si="50"/>
        <v/>
      </c>
    </row>
    <row r="737" spans="6:23">
      <c r="F737" s="4" t="str">
        <f t="shared" si="48"/>
        <v/>
      </c>
      <c r="J737" s="4" t="str">
        <f t="shared" si="51"/>
        <v/>
      </c>
      <c r="L737" s="4">
        <f t="shared" si="49"/>
        <v>0</v>
      </c>
      <c r="W737" s="4" t="str">
        <f t="shared" si="50"/>
        <v/>
      </c>
    </row>
    <row r="738" spans="6:23">
      <c r="F738" s="4" t="str">
        <f t="shared" si="48"/>
        <v/>
      </c>
      <c r="J738" s="4" t="str">
        <f t="shared" si="51"/>
        <v/>
      </c>
      <c r="L738" s="4">
        <f t="shared" si="49"/>
        <v>0</v>
      </c>
      <c r="W738" s="4" t="str">
        <f t="shared" si="50"/>
        <v/>
      </c>
    </row>
    <row r="739" spans="6:23">
      <c r="F739" s="4" t="str">
        <f t="shared" si="48"/>
        <v/>
      </c>
      <c r="J739" s="4" t="str">
        <f t="shared" si="51"/>
        <v/>
      </c>
      <c r="L739" s="4">
        <f t="shared" si="49"/>
        <v>0</v>
      </c>
      <c r="W739" s="4" t="str">
        <f t="shared" si="50"/>
        <v/>
      </c>
    </row>
    <row r="740" spans="6:23">
      <c r="F740" s="4" t="str">
        <f t="shared" si="48"/>
        <v/>
      </c>
      <c r="J740" s="4" t="str">
        <f t="shared" si="51"/>
        <v/>
      </c>
      <c r="L740" s="4">
        <f t="shared" si="49"/>
        <v>0</v>
      </c>
      <c r="W740" s="4" t="str">
        <f t="shared" si="50"/>
        <v/>
      </c>
    </row>
    <row r="741" spans="6:23">
      <c r="F741" s="4" t="str">
        <f t="shared" si="48"/>
        <v/>
      </c>
      <c r="J741" s="4" t="str">
        <f t="shared" si="51"/>
        <v/>
      </c>
      <c r="L741" s="4">
        <f t="shared" si="49"/>
        <v>0</v>
      </c>
      <c r="W741" s="4" t="str">
        <f t="shared" si="50"/>
        <v/>
      </c>
    </row>
    <row r="742" spans="6:23">
      <c r="F742" s="4" t="str">
        <f t="shared" si="48"/>
        <v/>
      </c>
      <c r="J742" s="4" t="str">
        <f t="shared" si="51"/>
        <v/>
      </c>
      <c r="L742" s="4">
        <f t="shared" si="49"/>
        <v>0</v>
      </c>
      <c r="W742" s="4" t="str">
        <f t="shared" si="50"/>
        <v/>
      </c>
    </row>
    <row r="743" spans="6:23">
      <c r="F743" s="4" t="str">
        <f t="shared" si="48"/>
        <v/>
      </c>
      <c r="J743" s="4" t="str">
        <f t="shared" si="51"/>
        <v/>
      </c>
      <c r="L743" s="4">
        <f t="shared" si="49"/>
        <v>0</v>
      </c>
      <c r="W743" s="4" t="str">
        <f t="shared" si="50"/>
        <v/>
      </c>
    </row>
    <row r="744" spans="6:23">
      <c r="F744" s="4" t="str">
        <f t="shared" si="48"/>
        <v/>
      </c>
      <c r="J744" s="4" t="str">
        <f t="shared" si="51"/>
        <v/>
      </c>
      <c r="L744" s="4">
        <f t="shared" si="49"/>
        <v>0</v>
      </c>
      <c r="W744" s="4" t="str">
        <f t="shared" si="50"/>
        <v/>
      </c>
    </row>
    <row r="745" spans="6:23">
      <c r="F745" s="4" t="str">
        <f t="shared" si="48"/>
        <v/>
      </c>
      <c r="J745" s="4" t="str">
        <f t="shared" si="51"/>
        <v/>
      </c>
      <c r="L745" s="4">
        <f t="shared" si="49"/>
        <v>0</v>
      </c>
      <c r="W745" s="4" t="str">
        <f t="shared" si="50"/>
        <v/>
      </c>
    </row>
    <row r="746" spans="6:23">
      <c r="F746" s="4" t="str">
        <f t="shared" si="48"/>
        <v/>
      </c>
      <c r="J746" s="4" t="str">
        <f t="shared" si="51"/>
        <v/>
      </c>
      <c r="L746" s="4">
        <f t="shared" si="49"/>
        <v>0</v>
      </c>
      <c r="W746" s="4" t="str">
        <f t="shared" si="50"/>
        <v/>
      </c>
    </row>
    <row r="747" spans="6:23">
      <c r="F747" s="4" t="str">
        <f t="shared" si="48"/>
        <v/>
      </c>
      <c r="J747" s="4" t="str">
        <f t="shared" si="51"/>
        <v/>
      </c>
      <c r="L747" s="4">
        <f t="shared" si="49"/>
        <v>0</v>
      </c>
      <c r="W747" s="4" t="str">
        <f t="shared" si="50"/>
        <v/>
      </c>
    </row>
    <row r="748" spans="6:23">
      <c r="F748" s="4" t="str">
        <f t="shared" si="48"/>
        <v/>
      </c>
      <c r="J748" s="4" t="str">
        <f t="shared" si="51"/>
        <v/>
      </c>
      <c r="L748" s="4">
        <f t="shared" si="49"/>
        <v>0</v>
      </c>
      <c r="W748" s="4" t="str">
        <f t="shared" si="50"/>
        <v/>
      </c>
    </row>
    <row r="749" spans="6:23">
      <c r="F749" s="4" t="str">
        <f t="shared" si="48"/>
        <v/>
      </c>
      <c r="J749" s="4" t="str">
        <f t="shared" si="51"/>
        <v/>
      </c>
      <c r="L749" s="4">
        <f t="shared" si="49"/>
        <v>0</v>
      </c>
      <c r="W749" s="4" t="str">
        <f t="shared" si="50"/>
        <v/>
      </c>
    </row>
    <row r="750" spans="6:23">
      <c r="F750" s="4" t="str">
        <f t="shared" si="48"/>
        <v/>
      </c>
      <c r="J750" s="4" t="str">
        <f t="shared" si="51"/>
        <v/>
      </c>
      <c r="L750" s="4">
        <f t="shared" si="49"/>
        <v>0</v>
      </c>
      <c r="W750" s="4" t="str">
        <f t="shared" si="50"/>
        <v/>
      </c>
    </row>
    <row r="751" spans="6:23">
      <c r="F751" s="4" t="str">
        <f t="shared" si="48"/>
        <v/>
      </c>
      <c r="J751" s="4" t="str">
        <f t="shared" si="51"/>
        <v/>
      </c>
      <c r="L751" s="4">
        <f t="shared" si="49"/>
        <v>0</v>
      </c>
      <c r="W751" s="4" t="str">
        <f t="shared" si="50"/>
        <v/>
      </c>
    </row>
    <row r="752" spans="6:23">
      <c r="F752" s="4" t="str">
        <f t="shared" si="48"/>
        <v/>
      </c>
      <c r="J752" s="4" t="str">
        <f t="shared" si="51"/>
        <v/>
      </c>
      <c r="L752" s="4">
        <f t="shared" si="49"/>
        <v>0</v>
      </c>
      <c r="W752" s="4" t="str">
        <f t="shared" si="50"/>
        <v/>
      </c>
    </row>
    <row r="753" spans="6:23">
      <c r="F753" s="4" t="str">
        <f t="shared" si="48"/>
        <v/>
      </c>
      <c r="J753" s="4" t="str">
        <f t="shared" si="51"/>
        <v/>
      </c>
      <c r="L753" s="4">
        <f t="shared" si="49"/>
        <v>0</v>
      </c>
      <c r="W753" s="4" t="str">
        <f t="shared" si="50"/>
        <v/>
      </c>
    </row>
    <row r="754" spans="6:23">
      <c r="F754" s="4" t="str">
        <f t="shared" si="48"/>
        <v/>
      </c>
      <c r="J754" s="4" t="str">
        <f t="shared" si="51"/>
        <v/>
      </c>
      <c r="L754" s="4">
        <f t="shared" si="49"/>
        <v>0</v>
      </c>
      <c r="W754" s="4" t="str">
        <f t="shared" si="50"/>
        <v/>
      </c>
    </row>
    <row r="755" spans="6:23">
      <c r="F755" s="4" t="str">
        <f t="shared" si="48"/>
        <v/>
      </c>
      <c r="J755" s="4" t="str">
        <f t="shared" si="51"/>
        <v/>
      </c>
      <c r="L755" s="4">
        <f t="shared" si="49"/>
        <v>0</v>
      </c>
      <c r="W755" s="4" t="str">
        <f t="shared" si="50"/>
        <v/>
      </c>
    </row>
    <row r="756" spans="6:23">
      <c r="F756" s="4" t="str">
        <f t="shared" si="48"/>
        <v/>
      </c>
      <c r="J756" s="4" t="str">
        <f t="shared" si="51"/>
        <v/>
      </c>
      <c r="L756" s="4">
        <f t="shared" si="49"/>
        <v>0</v>
      </c>
      <c r="W756" s="4" t="str">
        <f t="shared" si="50"/>
        <v/>
      </c>
    </row>
    <row r="757" spans="6:23">
      <c r="F757" s="4" t="str">
        <f t="shared" si="48"/>
        <v/>
      </c>
      <c r="J757" s="4" t="str">
        <f t="shared" si="51"/>
        <v/>
      </c>
      <c r="L757" s="4">
        <f t="shared" si="49"/>
        <v>0</v>
      </c>
      <c r="W757" s="4" t="str">
        <f t="shared" si="50"/>
        <v/>
      </c>
    </row>
    <row r="758" spans="6:23">
      <c r="F758" s="4" t="str">
        <f t="shared" si="48"/>
        <v/>
      </c>
      <c r="J758" s="4" t="str">
        <f t="shared" si="51"/>
        <v/>
      </c>
      <c r="L758" s="4">
        <f t="shared" si="49"/>
        <v>0</v>
      </c>
      <c r="W758" s="4" t="str">
        <f t="shared" si="50"/>
        <v/>
      </c>
    </row>
    <row r="759" spans="6:23">
      <c r="F759" s="4" t="str">
        <f t="shared" si="48"/>
        <v/>
      </c>
      <c r="J759" s="4" t="str">
        <f t="shared" si="51"/>
        <v/>
      </c>
      <c r="L759" s="4">
        <f t="shared" si="49"/>
        <v>0</v>
      </c>
      <c r="W759" s="4" t="str">
        <f t="shared" si="50"/>
        <v/>
      </c>
    </row>
    <row r="760" spans="6:23">
      <c r="F760" s="4" t="str">
        <f t="shared" si="48"/>
        <v/>
      </c>
      <c r="J760" s="4" t="str">
        <f t="shared" si="51"/>
        <v/>
      </c>
      <c r="L760" s="4">
        <f t="shared" si="49"/>
        <v>0</v>
      </c>
      <c r="W760" s="4" t="str">
        <f t="shared" si="50"/>
        <v/>
      </c>
    </row>
    <row r="761" spans="6:23">
      <c r="F761" s="4" t="str">
        <f t="shared" si="48"/>
        <v/>
      </c>
      <c r="J761" s="4" t="str">
        <f t="shared" si="51"/>
        <v/>
      </c>
      <c r="L761" s="4">
        <f t="shared" si="49"/>
        <v>0</v>
      </c>
      <c r="W761" s="4" t="str">
        <f t="shared" si="50"/>
        <v/>
      </c>
    </row>
    <row r="762" spans="6:23">
      <c r="F762" s="4" t="str">
        <f t="shared" si="48"/>
        <v/>
      </c>
      <c r="J762" s="4" t="str">
        <f t="shared" si="51"/>
        <v/>
      </c>
      <c r="L762" s="4">
        <f t="shared" si="49"/>
        <v>0</v>
      </c>
      <c r="W762" s="4" t="str">
        <f t="shared" si="50"/>
        <v/>
      </c>
    </row>
    <row r="763" spans="6:23">
      <c r="F763" s="4" t="str">
        <f t="shared" si="48"/>
        <v/>
      </c>
      <c r="J763" s="4" t="str">
        <f t="shared" si="51"/>
        <v/>
      </c>
      <c r="L763" s="4">
        <f t="shared" si="49"/>
        <v>0</v>
      </c>
      <c r="W763" s="4" t="str">
        <f t="shared" si="50"/>
        <v/>
      </c>
    </row>
    <row r="764" spans="6:23">
      <c r="F764" s="4" t="str">
        <f t="shared" si="48"/>
        <v/>
      </c>
      <c r="J764" s="4" t="str">
        <f t="shared" si="51"/>
        <v/>
      </c>
      <c r="L764" s="4">
        <f t="shared" si="49"/>
        <v>0</v>
      </c>
      <c r="W764" s="4" t="str">
        <f t="shared" si="50"/>
        <v/>
      </c>
    </row>
    <row r="765" spans="6:23">
      <c r="F765" s="4" t="str">
        <f t="shared" si="48"/>
        <v/>
      </c>
      <c r="J765" s="4" t="str">
        <f t="shared" si="51"/>
        <v/>
      </c>
      <c r="L765" s="4">
        <f t="shared" si="49"/>
        <v>0</v>
      </c>
      <c r="W765" s="4" t="str">
        <f t="shared" si="50"/>
        <v/>
      </c>
    </row>
    <row r="766" spans="6:23">
      <c r="F766" s="4" t="str">
        <f t="shared" si="48"/>
        <v/>
      </c>
      <c r="J766" s="4" t="str">
        <f t="shared" si="51"/>
        <v/>
      </c>
      <c r="L766" s="4">
        <f t="shared" si="49"/>
        <v>0</v>
      </c>
      <c r="W766" s="4" t="str">
        <f t="shared" si="50"/>
        <v/>
      </c>
    </row>
    <row r="767" spans="6:23">
      <c r="F767" s="4" t="str">
        <f t="shared" si="48"/>
        <v/>
      </c>
      <c r="J767" s="4" t="str">
        <f t="shared" si="51"/>
        <v/>
      </c>
      <c r="L767" s="4">
        <f t="shared" si="49"/>
        <v>0</v>
      </c>
      <c r="W767" s="4" t="str">
        <f t="shared" si="50"/>
        <v/>
      </c>
    </row>
    <row r="768" spans="6:23">
      <c r="F768" s="4" t="str">
        <f t="shared" si="48"/>
        <v/>
      </c>
      <c r="J768" s="4" t="str">
        <f t="shared" si="51"/>
        <v/>
      </c>
      <c r="L768" s="4">
        <f t="shared" si="49"/>
        <v>0</v>
      </c>
      <c r="W768" s="4" t="str">
        <f t="shared" si="50"/>
        <v/>
      </c>
    </row>
    <row r="769" spans="6:23">
      <c r="F769" s="4" t="str">
        <f t="shared" si="48"/>
        <v/>
      </c>
      <c r="J769" s="4" t="str">
        <f t="shared" si="51"/>
        <v/>
      </c>
      <c r="L769" s="4">
        <f t="shared" si="49"/>
        <v>0</v>
      </c>
      <c r="W769" s="4" t="str">
        <f t="shared" si="50"/>
        <v/>
      </c>
    </row>
    <row r="770" spans="6:23">
      <c r="F770" s="4" t="str">
        <f t="shared" si="48"/>
        <v/>
      </c>
      <c r="J770" s="4" t="str">
        <f t="shared" si="51"/>
        <v/>
      </c>
      <c r="L770" s="4">
        <f t="shared" si="49"/>
        <v>0</v>
      </c>
      <c r="W770" s="4" t="str">
        <f t="shared" si="50"/>
        <v/>
      </c>
    </row>
    <row r="771" spans="6:23">
      <c r="F771" s="4" t="str">
        <f t="shared" ref="F771:F834" si="52">IF(E771+G771=0,"",SQRT(G771^2+H771^2))</f>
        <v/>
      </c>
      <c r="J771" s="4" t="str">
        <f t="shared" si="51"/>
        <v/>
      </c>
      <c r="L771" s="4">
        <f t="shared" si="49"/>
        <v>0</v>
      </c>
      <c r="W771" s="4" t="str">
        <f t="shared" si="50"/>
        <v/>
      </c>
    </row>
    <row r="772" spans="6:23">
      <c r="F772" s="4" t="str">
        <f t="shared" si="52"/>
        <v/>
      </c>
      <c r="J772" s="4" t="str">
        <f t="shared" si="51"/>
        <v/>
      </c>
      <c r="L772" s="4">
        <f t="shared" si="49"/>
        <v>0</v>
      </c>
      <c r="W772" s="4" t="str">
        <f t="shared" si="50"/>
        <v/>
      </c>
    </row>
    <row r="773" spans="6:23">
      <c r="F773" s="4" t="str">
        <f t="shared" si="52"/>
        <v/>
      </c>
      <c r="J773" s="4" t="str">
        <f t="shared" si="51"/>
        <v/>
      </c>
      <c r="L773" s="4">
        <f t="shared" ref="L773:L836" si="53">IF(L772&gt;0,0,IF(A774&amp;B774=A773&amp;B773,0,IF(COUNTIFS(A:A,A773,B:B,B773)&gt;=2,SUMIFS(J:J,A:A,A773,B:B,B773),0)))</f>
        <v>0</v>
      </c>
      <c r="W773" s="4" t="str">
        <f t="shared" ref="W773:W836" si="54">J773</f>
        <v/>
      </c>
    </row>
    <row r="774" spans="6:23">
      <c r="F774" s="4" t="str">
        <f t="shared" si="52"/>
        <v/>
      </c>
      <c r="J774" s="4" t="str">
        <f t="shared" si="51"/>
        <v/>
      </c>
      <c r="L774" s="4">
        <f t="shared" si="53"/>
        <v>0</v>
      </c>
      <c r="W774" s="4" t="str">
        <f t="shared" si="54"/>
        <v/>
      </c>
    </row>
    <row r="775" spans="6:23">
      <c r="F775" s="4" t="str">
        <f t="shared" si="52"/>
        <v/>
      </c>
      <c r="J775" s="4" t="str">
        <f t="shared" si="51"/>
        <v/>
      </c>
      <c r="L775" s="4">
        <f t="shared" si="53"/>
        <v>0</v>
      </c>
      <c r="W775" s="4" t="str">
        <f t="shared" si="54"/>
        <v/>
      </c>
    </row>
    <row r="776" spans="6:23">
      <c r="F776" s="4" t="str">
        <f t="shared" si="52"/>
        <v/>
      </c>
      <c r="J776" s="4" t="str">
        <f t="shared" si="51"/>
        <v/>
      </c>
      <c r="L776" s="4">
        <f t="shared" si="53"/>
        <v>0</v>
      </c>
      <c r="W776" s="4" t="str">
        <f t="shared" si="54"/>
        <v/>
      </c>
    </row>
    <row r="777" spans="6:23">
      <c r="F777" s="4" t="str">
        <f t="shared" si="52"/>
        <v/>
      </c>
      <c r="J777" s="4" t="str">
        <f t="shared" si="51"/>
        <v/>
      </c>
      <c r="L777" s="4">
        <f t="shared" si="53"/>
        <v>0</v>
      </c>
      <c r="W777" s="4" t="str">
        <f t="shared" si="54"/>
        <v/>
      </c>
    </row>
    <row r="778" spans="6:23">
      <c r="F778" s="4" t="str">
        <f t="shared" si="52"/>
        <v/>
      </c>
      <c r="J778" s="4" t="str">
        <f t="shared" si="51"/>
        <v/>
      </c>
      <c r="L778" s="4">
        <f t="shared" si="53"/>
        <v>0</v>
      </c>
      <c r="W778" s="4" t="str">
        <f t="shared" si="54"/>
        <v/>
      </c>
    </row>
    <row r="779" spans="6:23">
      <c r="F779" s="4" t="str">
        <f t="shared" si="52"/>
        <v/>
      </c>
      <c r="J779" s="4" t="str">
        <f t="shared" si="51"/>
        <v/>
      </c>
      <c r="L779" s="4">
        <f t="shared" si="53"/>
        <v>0</v>
      </c>
      <c r="W779" s="4" t="str">
        <f t="shared" si="54"/>
        <v/>
      </c>
    </row>
    <row r="780" spans="6:23">
      <c r="F780" s="4" t="str">
        <f t="shared" si="52"/>
        <v/>
      </c>
      <c r="J780" s="4" t="str">
        <f t="shared" si="51"/>
        <v/>
      </c>
      <c r="L780" s="4">
        <f t="shared" si="53"/>
        <v>0</v>
      </c>
      <c r="W780" s="4" t="str">
        <f t="shared" si="54"/>
        <v/>
      </c>
    </row>
    <row r="781" spans="6:23">
      <c r="F781" s="4" t="str">
        <f t="shared" si="52"/>
        <v/>
      </c>
      <c r="J781" s="4" t="str">
        <f t="shared" ref="J781:J844" si="55">IF(AND(E781+K781=0,F781=""),"",IF(F781=0,(D781*E781*I781)/1000+K781,(D781*F781*I781)/1000+K781))</f>
        <v/>
      </c>
      <c r="L781" s="4">
        <f t="shared" si="53"/>
        <v>0</v>
      </c>
      <c r="W781" s="4" t="str">
        <f t="shared" si="54"/>
        <v/>
      </c>
    </row>
    <row r="782" spans="6:23">
      <c r="F782" s="4" t="str">
        <f t="shared" si="52"/>
        <v/>
      </c>
      <c r="J782" s="4" t="str">
        <f t="shared" si="55"/>
        <v/>
      </c>
      <c r="L782" s="4">
        <f t="shared" si="53"/>
        <v>0</v>
      </c>
      <c r="W782" s="4" t="str">
        <f t="shared" si="54"/>
        <v/>
      </c>
    </row>
    <row r="783" spans="6:23">
      <c r="F783" s="4" t="str">
        <f t="shared" si="52"/>
        <v/>
      </c>
      <c r="J783" s="4" t="str">
        <f t="shared" si="55"/>
        <v/>
      </c>
      <c r="L783" s="4">
        <f t="shared" si="53"/>
        <v>0</v>
      </c>
      <c r="W783" s="4" t="str">
        <f t="shared" si="54"/>
        <v/>
      </c>
    </row>
    <row r="784" spans="6:23">
      <c r="F784" s="4" t="str">
        <f t="shared" si="52"/>
        <v/>
      </c>
      <c r="J784" s="4" t="str">
        <f t="shared" si="55"/>
        <v/>
      </c>
      <c r="L784" s="4">
        <f t="shared" si="53"/>
        <v>0</v>
      </c>
      <c r="W784" s="4" t="str">
        <f t="shared" si="54"/>
        <v/>
      </c>
    </row>
    <row r="785" spans="6:23">
      <c r="F785" s="4" t="str">
        <f t="shared" si="52"/>
        <v/>
      </c>
      <c r="J785" s="4" t="str">
        <f t="shared" si="55"/>
        <v/>
      </c>
      <c r="L785" s="4">
        <f t="shared" si="53"/>
        <v>0</v>
      </c>
      <c r="W785" s="4" t="str">
        <f t="shared" si="54"/>
        <v/>
      </c>
    </row>
    <row r="786" spans="6:23">
      <c r="F786" s="4" t="str">
        <f t="shared" si="52"/>
        <v/>
      </c>
      <c r="J786" s="4" t="str">
        <f t="shared" si="55"/>
        <v/>
      </c>
      <c r="L786" s="4">
        <f t="shared" si="53"/>
        <v>0</v>
      </c>
      <c r="W786" s="4" t="str">
        <f t="shared" si="54"/>
        <v/>
      </c>
    </row>
    <row r="787" spans="6:23">
      <c r="F787" s="4" t="str">
        <f t="shared" si="52"/>
        <v/>
      </c>
      <c r="J787" s="4" t="str">
        <f t="shared" si="55"/>
        <v/>
      </c>
      <c r="L787" s="4">
        <f t="shared" si="53"/>
        <v>0</v>
      </c>
      <c r="W787" s="4" t="str">
        <f t="shared" si="54"/>
        <v/>
      </c>
    </row>
    <row r="788" spans="6:23">
      <c r="F788" s="4" t="str">
        <f t="shared" si="52"/>
        <v/>
      </c>
      <c r="J788" s="4" t="str">
        <f t="shared" si="55"/>
        <v/>
      </c>
      <c r="L788" s="4">
        <f t="shared" si="53"/>
        <v>0</v>
      </c>
      <c r="W788" s="4" t="str">
        <f t="shared" si="54"/>
        <v/>
      </c>
    </row>
    <row r="789" spans="6:23">
      <c r="F789" s="4" t="str">
        <f t="shared" si="52"/>
        <v/>
      </c>
      <c r="J789" s="4" t="str">
        <f t="shared" si="55"/>
        <v/>
      </c>
      <c r="L789" s="4">
        <f t="shared" si="53"/>
        <v>0</v>
      </c>
      <c r="W789" s="4" t="str">
        <f t="shared" si="54"/>
        <v/>
      </c>
    </row>
    <row r="790" spans="6:23">
      <c r="F790" s="4" t="str">
        <f t="shared" si="52"/>
        <v/>
      </c>
      <c r="J790" s="4" t="str">
        <f t="shared" si="55"/>
        <v/>
      </c>
      <c r="L790" s="4">
        <f t="shared" si="53"/>
        <v>0</v>
      </c>
      <c r="W790" s="4" t="str">
        <f t="shared" si="54"/>
        <v/>
      </c>
    </row>
    <row r="791" spans="6:23">
      <c r="F791" s="4" t="str">
        <f t="shared" si="52"/>
        <v/>
      </c>
      <c r="J791" s="4" t="str">
        <f t="shared" si="55"/>
        <v/>
      </c>
      <c r="L791" s="4">
        <f t="shared" si="53"/>
        <v>0</v>
      </c>
      <c r="W791" s="4" t="str">
        <f t="shared" si="54"/>
        <v/>
      </c>
    </row>
    <row r="792" spans="6:23">
      <c r="F792" s="4" t="str">
        <f t="shared" si="52"/>
        <v/>
      </c>
      <c r="J792" s="4" t="str">
        <f t="shared" si="55"/>
        <v/>
      </c>
      <c r="L792" s="4">
        <f t="shared" si="53"/>
        <v>0</v>
      </c>
      <c r="W792" s="4" t="str">
        <f t="shared" si="54"/>
        <v/>
      </c>
    </row>
    <row r="793" spans="6:23">
      <c r="F793" s="4" t="str">
        <f t="shared" si="52"/>
        <v/>
      </c>
      <c r="J793" s="4" t="str">
        <f t="shared" si="55"/>
        <v/>
      </c>
      <c r="L793" s="4">
        <f t="shared" si="53"/>
        <v>0</v>
      </c>
      <c r="W793" s="4" t="str">
        <f t="shared" si="54"/>
        <v/>
      </c>
    </row>
    <row r="794" spans="6:23">
      <c r="F794" s="4" t="str">
        <f t="shared" si="52"/>
        <v/>
      </c>
      <c r="J794" s="4" t="str">
        <f t="shared" si="55"/>
        <v/>
      </c>
      <c r="L794" s="4">
        <f t="shared" si="53"/>
        <v>0</v>
      </c>
      <c r="W794" s="4" t="str">
        <f t="shared" si="54"/>
        <v/>
      </c>
    </row>
    <row r="795" spans="6:23">
      <c r="F795" s="4" t="str">
        <f t="shared" si="52"/>
        <v/>
      </c>
      <c r="J795" s="4" t="str">
        <f t="shared" si="55"/>
        <v/>
      </c>
      <c r="L795" s="4">
        <f t="shared" si="53"/>
        <v>0</v>
      </c>
      <c r="W795" s="4" t="str">
        <f t="shared" si="54"/>
        <v/>
      </c>
    </row>
    <row r="796" spans="6:23">
      <c r="F796" s="4" t="str">
        <f t="shared" si="52"/>
        <v/>
      </c>
      <c r="J796" s="4" t="str">
        <f t="shared" si="55"/>
        <v/>
      </c>
      <c r="L796" s="4">
        <f t="shared" si="53"/>
        <v>0</v>
      </c>
      <c r="W796" s="4" t="str">
        <f t="shared" si="54"/>
        <v/>
      </c>
    </row>
    <row r="797" spans="6:23">
      <c r="F797" s="4" t="str">
        <f t="shared" si="52"/>
        <v/>
      </c>
      <c r="J797" s="4" t="str">
        <f t="shared" si="55"/>
        <v/>
      </c>
      <c r="L797" s="4">
        <f t="shared" si="53"/>
        <v>0</v>
      </c>
      <c r="W797" s="4" t="str">
        <f t="shared" si="54"/>
        <v/>
      </c>
    </row>
    <row r="798" spans="6:23">
      <c r="F798" s="4" t="str">
        <f t="shared" si="52"/>
        <v/>
      </c>
      <c r="J798" s="4" t="str">
        <f t="shared" si="55"/>
        <v/>
      </c>
      <c r="L798" s="4">
        <f t="shared" si="53"/>
        <v>0</v>
      </c>
      <c r="W798" s="4" t="str">
        <f t="shared" si="54"/>
        <v/>
      </c>
    </row>
    <row r="799" spans="6:23">
      <c r="F799" s="4" t="str">
        <f t="shared" si="52"/>
        <v/>
      </c>
      <c r="J799" s="4" t="str">
        <f t="shared" si="55"/>
        <v/>
      </c>
      <c r="L799" s="4">
        <f t="shared" si="53"/>
        <v>0</v>
      </c>
      <c r="W799" s="4" t="str">
        <f t="shared" si="54"/>
        <v/>
      </c>
    </row>
    <row r="800" spans="6:23">
      <c r="F800" s="4" t="str">
        <f t="shared" si="52"/>
        <v/>
      </c>
      <c r="J800" s="4" t="str">
        <f t="shared" si="55"/>
        <v/>
      </c>
      <c r="L800" s="4">
        <f t="shared" si="53"/>
        <v>0</v>
      </c>
      <c r="W800" s="4" t="str">
        <f t="shared" si="54"/>
        <v/>
      </c>
    </row>
    <row r="801" spans="6:23">
      <c r="F801" s="4" t="str">
        <f t="shared" si="52"/>
        <v/>
      </c>
      <c r="J801" s="4" t="str">
        <f t="shared" si="55"/>
        <v/>
      </c>
      <c r="L801" s="4">
        <f t="shared" si="53"/>
        <v>0</v>
      </c>
      <c r="W801" s="4" t="str">
        <f t="shared" si="54"/>
        <v/>
      </c>
    </row>
    <row r="802" spans="6:23">
      <c r="F802" s="4" t="str">
        <f t="shared" si="52"/>
        <v/>
      </c>
      <c r="J802" s="4" t="str">
        <f t="shared" si="55"/>
        <v/>
      </c>
      <c r="L802" s="4">
        <f t="shared" si="53"/>
        <v>0</v>
      </c>
      <c r="W802" s="4" t="str">
        <f t="shared" si="54"/>
        <v/>
      </c>
    </row>
    <row r="803" spans="6:23">
      <c r="F803" s="4" t="str">
        <f t="shared" si="52"/>
        <v/>
      </c>
      <c r="J803" s="4" t="str">
        <f t="shared" si="55"/>
        <v/>
      </c>
      <c r="L803" s="4">
        <f t="shared" si="53"/>
        <v>0</v>
      </c>
      <c r="W803" s="4" t="str">
        <f t="shared" si="54"/>
        <v/>
      </c>
    </row>
    <row r="804" spans="6:23">
      <c r="F804" s="4" t="str">
        <f t="shared" si="52"/>
        <v/>
      </c>
      <c r="J804" s="4" t="str">
        <f t="shared" si="55"/>
        <v/>
      </c>
      <c r="L804" s="4">
        <f t="shared" si="53"/>
        <v>0</v>
      </c>
      <c r="W804" s="4" t="str">
        <f t="shared" si="54"/>
        <v/>
      </c>
    </row>
    <row r="805" spans="6:23">
      <c r="F805" s="4" t="str">
        <f t="shared" si="52"/>
        <v/>
      </c>
      <c r="J805" s="4" t="str">
        <f t="shared" si="55"/>
        <v/>
      </c>
      <c r="L805" s="4">
        <f t="shared" si="53"/>
        <v>0</v>
      </c>
      <c r="W805" s="4" t="str">
        <f t="shared" si="54"/>
        <v/>
      </c>
    </row>
    <row r="806" spans="6:23">
      <c r="F806" s="4" t="str">
        <f t="shared" si="52"/>
        <v/>
      </c>
      <c r="J806" s="4" t="str">
        <f t="shared" si="55"/>
        <v/>
      </c>
      <c r="L806" s="4">
        <f t="shared" si="53"/>
        <v>0</v>
      </c>
      <c r="W806" s="4" t="str">
        <f t="shared" si="54"/>
        <v/>
      </c>
    </row>
    <row r="807" spans="6:23">
      <c r="F807" s="4" t="str">
        <f t="shared" si="52"/>
        <v/>
      </c>
      <c r="J807" s="4" t="str">
        <f t="shared" si="55"/>
        <v/>
      </c>
      <c r="L807" s="4">
        <f t="shared" si="53"/>
        <v>0</v>
      </c>
      <c r="W807" s="4" t="str">
        <f t="shared" si="54"/>
        <v/>
      </c>
    </row>
    <row r="808" spans="6:23">
      <c r="F808" s="4" t="str">
        <f t="shared" si="52"/>
        <v/>
      </c>
      <c r="J808" s="4" t="str">
        <f t="shared" si="55"/>
        <v/>
      </c>
      <c r="L808" s="4">
        <f t="shared" si="53"/>
        <v>0</v>
      </c>
      <c r="W808" s="4" t="str">
        <f t="shared" si="54"/>
        <v/>
      </c>
    </row>
    <row r="809" spans="6:23">
      <c r="F809" s="4" t="str">
        <f t="shared" si="52"/>
        <v/>
      </c>
      <c r="J809" s="4" t="str">
        <f t="shared" si="55"/>
        <v/>
      </c>
      <c r="L809" s="4">
        <f t="shared" si="53"/>
        <v>0</v>
      </c>
      <c r="W809" s="4" t="str">
        <f t="shared" si="54"/>
        <v/>
      </c>
    </row>
    <row r="810" spans="6:23">
      <c r="F810" s="4" t="str">
        <f t="shared" si="52"/>
        <v/>
      </c>
      <c r="J810" s="4" t="str">
        <f t="shared" si="55"/>
        <v/>
      </c>
      <c r="L810" s="4">
        <f t="shared" si="53"/>
        <v>0</v>
      </c>
      <c r="W810" s="4" t="str">
        <f t="shared" si="54"/>
        <v/>
      </c>
    </row>
    <row r="811" spans="6:23">
      <c r="F811" s="4" t="str">
        <f t="shared" si="52"/>
        <v/>
      </c>
      <c r="J811" s="4" t="str">
        <f t="shared" si="55"/>
        <v/>
      </c>
      <c r="L811" s="4">
        <f t="shared" si="53"/>
        <v>0</v>
      </c>
      <c r="W811" s="4" t="str">
        <f t="shared" si="54"/>
        <v/>
      </c>
    </row>
    <row r="812" spans="6:23">
      <c r="F812" s="4" t="str">
        <f t="shared" si="52"/>
        <v/>
      </c>
      <c r="J812" s="4" t="str">
        <f t="shared" si="55"/>
        <v/>
      </c>
      <c r="L812" s="4">
        <f t="shared" si="53"/>
        <v>0</v>
      </c>
      <c r="W812" s="4" t="str">
        <f t="shared" si="54"/>
        <v/>
      </c>
    </row>
    <row r="813" spans="6:23">
      <c r="F813" s="4" t="str">
        <f t="shared" si="52"/>
        <v/>
      </c>
      <c r="J813" s="4" t="str">
        <f t="shared" si="55"/>
        <v/>
      </c>
      <c r="L813" s="4">
        <f t="shared" si="53"/>
        <v>0</v>
      </c>
      <c r="W813" s="4" t="str">
        <f t="shared" si="54"/>
        <v/>
      </c>
    </row>
    <row r="814" spans="6:23">
      <c r="F814" s="4" t="str">
        <f t="shared" si="52"/>
        <v/>
      </c>
      <c r="J814" s="4" t="str">
        <f t="shared" si="55"/>
        <v/>
      </c>
      <c r="L814" s="4">
        <f t="shared" si="53"/>
        <v>0</v>
      </c>
      <c r="W814" s="4" t="str">
        <f t="shared" si="54"/>
        <v/>
      </c>
    </row>
    <row r="815" spans="6:23">
      <c r="F815" s="4" t="str">
        <f t="shared" si="52"/>
        <v/>
      </c>
      <c r="J815" s="4" t="str">
        <f t="shared" si="55"/>
        <v/>
      </c>
      <c r="L815" s="4">
        <f t="shared" si="53"/>
        <v>0</v>
      </c>
      <c r="W815" s="4" t="str">
        <f t="shared" si="54"/>
        <v/>
      </c>
    </row>
    <row r="816" spans="6:23">
      <c r="F816" s="4" t="str">
        <f t="shared" si="52"/>
        <v/>
      </c>
      <c r="J816" s="4" t="str">
        <f t="shared" si="55"/>
        <v/>
      </c>
      <c r="L816" s="4">
        <f t="shared" si="53"/>
        <v>0</v>
      </c>
      <c r="W816" s="4" t="str">
        <f t="shared" si="54"/>
        <v/>
      </c>
    </row>
    <row r="817" spans="6:23">
      <c r="F817" s="4" t="str">
        <f t="shared" si="52"/>
        <v/>
      </c>
      <c r="J817" s="4" t="str">
        <f t="shared" si="55"/>
        <v/>
      </c>
      <c r="L817" s="4">
        <f t="shared" si="53"/>
        <v>0</v>
      </c>
      <c r="W817" s="4" t="str">
        <f t="shared" si="54"/>
        <v/>
      </c>
    </row>
    <row r="818" spans="6:23">
      <c r="F818" s="4" t="str">
        <f t="shared" si="52"/>
        <v/>
      </c>
      <c r="J818" s="4" t="str">
        <f t="shared" si="55"/>
        <v/>
      </c>
      <c r="L818" s="4">
        <f t="shared" si="53"/>
        <v>0</v>
      </c>
      <c r="W818" s="4" t="str">
        <f t="shared" si="54"/>
        <v/>
      </c>
    </row>
    <row r="819" spans="6:23">
      <c r="F819" s="4" t="str">
        <f t="shared" si="52"/>
        <v/>
      </c>
      <c r="J819" s="4" t="str">
        <f t="shared" si="55"/>
        <v/>
      </c>
      <c r="L819" s="4">
        <f t="shared" si="53"/>
        <v>0</v>
      </c>
      <c r="W819" s="4" t="str">
        <f t="shared" si="54"/>
        <v/>
      </c>
    </row>
    <row r="820" spans="6:23">
      <c r="F820" s="4" t="str">
        <f t="shared" si="52"/>
        <v/>
      </c>
      <c r="J820" s="4" t="str">
        <f t="shared" si="55"/>
        <v/>
      </c>
      <c r="L820" s="4">
        <f t="shared" si="53"/>
        <v>0</v>
      </c>
      <c r="W820" s="4" t="str">
        <f t="shared" si="54"/>
        <v/>
      </c>
    </row>
    <row r="821" spans="6:23">
      <c r="F821" s="4" t="str">
        <f t="shared" si="52"/>
        <v/>
      </c>
      <c r="J821" s="4" t="str">
        <f t="shared" si="55"/>
        <v/>
      </c>
      <c r="L821" s="4">
        <f t="shared" si="53"/>
        <v>0</v>
      </c>
      <c r="W821" s="4" t="str">
        <f t="shared" si="54"/>
        <v/>
      </c>
    </row>
    <row r="822" spans="6:23">
      <c r="F822" s="4" t="str">
        <f t="shared" si="52"/>
        <v/>
      </c>
      <c r="J822" s="4" t="str">
        <f t="shared" si="55"/>
        <v/>
      </c>
      <c r="L822" s="4">
        <f t="shared" si="53"/>
        <v>0</v>
      </c>
      <c r="W822" s="4" t="str">
        <f t="shared" si="54"/>
        <v/>
      </c>
    </row>
    <row r="823" spans="6:23">
      <c r="F823" s="4" t="str">
        <f t="shared" si="52"/>
        <v/>
      </c>
      <c r="J823" s="4" t="str">
        <f t="shared" si="55"/>
        <v/>
      </c>
      <c r="L823" s="4">
        <f t="shared" si="53"/>
        <v>0</v>
      </c>
      <c r="W823" s="4" t="str">
        <f t="shared" si="54"/>
        <v/>
      </c>
    </row>
    <row r="824" spans="6:23">
      <c r="F824" s="4" t="str">
        <f t="shared" si="52"/>
        <v/>
      </c>
      <c r="J824" s="4" t="str">
        <f t="shared" si="55"/>
        <v/>
      </c>
      <c r="L824" s="4">
        <f t="shared" si="53"/>
        <v>0</v>
      </c>
      <c r="W824" s="4" t="str">
        <f t="shared" si="54"/>
        <v/>
      </c>
    </row>
    <row r="825" spans="6:23">
      <c r="F825" s="4" t="str">
        <f t="shared" si="52"/>
        <v/>
      </c>
      <c r="J825" s="4" t="str">
        <f t="shared" si="55"/>
        <v/>
      </c>
      <c r="L825" s="4">
        <f t="shared" si="53"/>
        <v>0</v>
      </c>
      <c r="W825" s="4" t="str">
        <f t="shared" si="54"/>
        <v/>
      </c>
    </row>
    <row r="826" spans="6:23">
      <c r="F826" s="4" t="str">
        <f t="shared" si="52"/>
        <v/>
      </c>
      <c r="J826" s="4" t="str">
        <f t="shared" si="55"/>
        <v/>
      </c>
      <c r="L826" s="4">
        <f t="shared" si="53"/>
        <v>0</v>
      </c>
      <c r="W826" s="4" t="str">
        <f t="shared" si="54"/>
        <v/>
      </c>
    </row>
    <row r="827" spans="6:23">
      <c r="F827" s="4" t="str">
        <f t="shared" si="52"/>
        <v/>
      </c>
      <c r="J827" s="4" t="str">
        <f t="shared" si="55"/>
        <v/>
      </c>
      <c r="L827" s="4">
        <f t="shared" si="53"/>
        <v>0</v>
      </c>
      <c r="W827" s="4" t="str">
        <f t="shared" si="54"/>
        <v/>
      </c>
    </row>
    <row r="828" spans="6:23">
      <c r="F828" s="4" t="str">
        <f t="shared" si="52"/>
        <v/>
      </c>
      <c r="J828" s="4" t="str">
        <f t="shared" si="55"/>
        <v/>
      </c>
      <c r="L828" s="4">
        <f t="shared" si="53"/>
        <v>0</v>
      </c>
      <c r="W828" s="4" t="str">
        <f t="shared" si="54"/>
        <v/>
      </c>
    </row>
    <row r="829" spans="6:23">
      <c r="F829" s="4" t="str">
        <f t="shared" si="52"/>
        <v/>
      </c>
      <c r="J829" s="4" t="str">
        <f t="shared" si="55"/>
        <v/>
      </c>
      <c r="L829" s="4">
        <f t="shared" si="53"/>
        <v>0</v>
      </c>
      <c r="W829" s="4" t="str">
        <f t="shared" si="54"/>
        <v/>
      </c>
    </row>
    <row r="830" spans="6:23">
      <c r="F830" s="4" t="str">
        <f t="shared" si="52"/>
        <v/>
      </c>
      <c r="J830" s="4" t="str">
        <f t="shared" si="55"/>
        <v/>
      </c>
      <c r="L830" s="4">
        <f t="shared" si="53"/>
        <v>0</v>
      </c>
      <c r="W830" s="4" t="str">
        <f t="shared" si="54"/>
        <v/>
      </c>
    </row>
    <row r="831" spans="6:23">
      <c r="F831" s="4" t="str">
        <f t="shared" si="52"/>
        <v/>
      </c>
      <c r="J831" s="4" t="str">
        <f t="shared" si="55"/>
        <v/>
      </c>
      <c r="L831" s="4">
        <f t="shared" si="53"/>
        <v>0</v>
      </c>
      <c r="W831" s="4" t="str">
        <f t="shared" si="54"/>
        <v/>
      </c>
    </row>
    <row r="832" spans="6:23">
      <c r="F832" s="4" t="str">
        <f t="shared" si="52"/>
        <v/>
      </c>
      <c r="J832" s="4" t="str">
        <f t="shared" si="55"/>
        <v/>
      </c>
      <c r="L832" s="4">
        <f t="shared" si="53"/>
        <v>0</v>
      </c>
      <c r="W832" s="4" t="str">
        <f t="shared" si="54"/>
        <v/>
      </c>
    </row>
    <row r="833" spans="6:23">
      <c r="F833" s="4" t="str">
        <f t="shared" si="52"/>
        <v/>
      </c>
      <c r="J833" s="4" t="str">
        <f t="shared" si="55"/>
        <v/>
      </c>
      <c r="L833" s="4">
        <f t="shared" si="53"/>
        <v>0</v>
      </c>
      <c r="W833" s="4" t="str">
        <f t="shared" si="54"/>
        <v/>
      </c>
    </row>
    <row r="834" spans="6:23">
      <c r="F834" s="4" t="str">
        <f t="shared" si="52"/>
        <v/>
      </c>
      <c r="J834" s="4" t="str">
        <f t="shared" si="55"/>
        <v/>
      </c>
      <c r="L834" s="4">
        <f t="shared" si="53"/>
        <v>0</v>
      </c>
      <c r="W834" s="4" t="str">
        <f t="shared" si="54"/>
        <v/>
      </c>
    </row>
    <row r="835" spans="6:23">
      <c r="F835" s="4" t="str">
        <f t="shared" ref="F835:F898" si="56">IF(E835+G835=0,"",SQRT(G835^2+H835^2))</f>
        <v/>
      </c>
      <c r="J835" s="4" t="str">
        <f t="shared" si="55"/>
        <v/>
      </c>
      <c r="L835" s="4">
        <f t="shared" si="53"/>
        <v>0</v>
      </c>
      <c r="W835" s="4" t="str">
        <f t="shared" si="54"/>
        <v/>
      </c>
    </row>
    <row r="836" spans="6:23">
      <c r="F836" s="4" t="str">
        <f t="shared" si="56"/>
        <v/>
      </c>
      <c r="J836" s="4" t="str">
        <f t="shared" si="55"/>
        <v/>
      </c>
      <c r="L836" s="4">
        <f t="shared" si="53"/>
        <v>0</v>
      </c>
      <c r="W836" s="4" t="str">
        <f t="shared" si="54"/>
        <v/>
      </c>
    </row>
    <row r="837" spans="6:23">
      <c r="F837" s="4" t="str">
        <f t="shared" si="56"/>
        <v/>
      </c>
      <c r="J837" s="4" t="str">
        <f t="shared" si="55"/>
        <v/>
      </c>
      <c r="L837" s="4">
        <f t="shared" ref="L837:L900" si="57">IF(L836&gt;0,0,IF(A838&amp;B838=A837&amp;B837,0,IF(COUNTIFS(A:A,A837,B:B,B837)&gt;=2,SUMIFS(J:J,A:A,A837,B:B,B837),0)))</f>
        <v>0</v>
      </c>
      <c r="W837" s="4" t="str">
        <f t="shared" ref="W837:W900" si="58">J837</f>
        <v/>
      </c>
    </row>
    <row r="838" spans="6:23">
      <c r="F838" s="4" t="str">
        <f t="shared" si="56"/>
        <v/>
      </c>
      <c r="J838" s="4" t="str">
        <f t="shared" si="55"/>
        <v/>
      </c>
      <c r="L838" s="4">
        <f t="shared" si="57"/>
        <v>0</v>
      </c>
      <c r="W838" s="4" t="str">
        <f t="shared" si="58"/>
        <v/>
      </c>
    </row>
    <row r="839" spans="6:23">
      <c r="F839" s="4" t="str">
        <f t="shared" si="56"/>
        <v/>
      </c>
      <c r="J839" s="4" t="str">
        <f t="shared" si="55"/>
        <v/>
      </c>
      <c r="L839" s="4">
        <f t="shared" si="57"/>
        <v>0</v>
      </c>
      <c r="W839" s="4" t="str">
        <f t="shared" si="58"/>
        <v/>
      </c>
    </row>
    <row r="840" spans="6:23">
      <c r="F840" s="4" t="str">
        <f t="shared" si="56"/>
        <v/>
      </c>
      <c r="J840" s="4" t="str">
        <f t="shared" si="55"/>
        <v/>
      </c>
      <c r="L840" s="4">
        <f t="shared" si="57"/>
        <v>0</v>
      </c>
      <c r="W840" s="4" t="str">
        <f t="shared" si="58"/>
        <v/>
      </c>
    </row>
    <row r="841" spans="6:23">
      <c r="F841" s="4" t="str">
        <f t="shared" si="56"/>
        <v/>
      </c>
      <c r="J841" s="4" t="str">
        <f t="shared" si="55"/>
        <v/>
      </c>
      <c r="L841" s="4">
        <f t="shared" si="57"/>
        <v>0</v>
      </c>
      <c r="W841" s="4" t="str">
        <f t="shared" si="58"/>
        <v/>
      </c>
    </row>
    <row r="842" spans="6:23">
      <c r="F842" s="4" t="str">
        <f t="shared" si="56"/>
        <v/>
      </c>
      <c r="J842" s="4" t="str">
        <f t="shared" si="55"/>
        <v/>
      </c>
      <c r="L842" s="4">
        <f t="shared" si="57"/>
        <v>0</v>
      </c>
      <c r="W842" s="4" t="str">
        <f t="shared" si="58"/>
        <v/>
      </c>
    </row>
    <row r="843" spans="6:23">
      <c r="F843" s="4" t="str">
        <f t="shared" si="56"/>
        <v/>
      </c>
      <c r="J843" s="4" t="str">
        <f t="shared" si="55"/>
        <v/>
      </c>
      <c r="L843" s="4">
        <f t="shared" si="57"/>
        <v>0</v>
      </c>
      <c r="W843" s="4" t="str">
        <f t="shared" si="58"/>
        <v/>
      </c>
    </row>
    <row r="844" spans="6:23">
      <c r="F844" s="4" t="str">
        <f t="shared" si="56"/>
        <v/>
      </c>
      <c r="J844" s="4" t="str">
        <f t="shared" si="55"/>
        <v/>
      </c>
      <c r="L844" s="4">
        <f t="shared" si="57"/>
        <v>0</v>
      </c>
      <c r="W844" s="4" t="str">
        <f t="shared" si="58"/>
        <v/>
      </c>
    </row>
    <row r="845" spans="6:23">
      <c r="F845" s="4" t="str">
        <f t="shared" si="56"/>
        <v/>
      </c>
      <c r="J845" s="4" t="str">
        <f t="shared" ref="J845:J908" si="59">IF(AND(E845+K845=0,F845=""),"",IF(F845=0,(D845*E845*I845)/1000+K845,(D845*F845*I845)/1000+K845))</f>
        <v/>
      </c>
      <c r="L845" s="4">
        <f t="shared" si="57"/>
        <v>0</v>
      </c>
      <c r="W845" s="4" t="str">
        <f t="shared" si="58"/>
        <v/>
      </c>
    </row>
    <row r="846" spans="6:23">
      <c r="F846" s="4" t="str">
        <f t="shared" si="56"/>
        <v/>
      </c>
      <c r="J846" s="4" t="str">
        <f t="shared" si="59"/>
        <v/>
      </c>
      <c r="L846" s="4">
        <f t="shared" si="57"/>
        <v>0</v>
      </c>
      <c r="W846" s="4" t="str">
        <f t="shared" si="58"/>
        <v/>
      </c>
    </row>
    <row r="847" spans="6:23">
      <c r="F847" s="4" t="str">
        <f t="shared" si="56"/>
        <v/>
      </c>
      <c r="J847" s="4" t="str">
        <f t="shared" si="59"/>
        <v/>
      </c>
      <c r="L847" s="4">
        <f t="shared" si="57"/>
        <v>0</v>
      </c>
      <c r="W847" s="4" t="str">
        <f t="shared" si="58"/>
        <v/>
      </c>
    </row>
    <row r="848" spans="6:23">
      <c r="F848" s="4" t="str">
        <f t="shared" si="56"/>
        <v/>
      </c>
      <c r="J848" s="4" t="str">
        <f t="shared" si="59"/>
        <v/>
      </c>
      <c r="L848" s="4">
        <f t="shared" si="57"/>
        <v>0</v>
      </c>
      <c r="W848" s="4" t="str">
        <f t="shared" si="58"/>
        <v/>
      </c>
    </row>
    <row r="849" spans="6:23">
      <c r="F849" s="4" t="str">
        <f t="shared" si="56"/>
        <v/>
      </c>
      <c r="J849" s="4" t="str">
        <f t="shared" si="59"/>
        <v/>
      </c>
      <c r="L849" s="4">
        <f t="shared" si="57"/>
        <v>0</v>
      </c>
      <c r="W849" s="4" t="str">
        <f t="shared" si="58"/>
        <v/>
      </c>
    </row>
    <row r="850" spans="6:23">
      <c r="F850" s="4" t="str">
        <f t="shared" si="56"/>
        <v/>
      </c>
      <c r="J850" s="4" t="str">
        <f t="shared" si="59"/>
        <v/>
      </c>
      <c r="L850" s="4">
        <f t="shared" si="57"/>
        <v>0</v>
      </c>
      <c r="W850" s="4" t="str">
        <f t="shared" si="58"/>
        <v/>
      </c>
    </row>
    <row r="851" spans="6:23">
      <c r="F851" s="4" t="str">
        <f t="shared" si="56"/>
        <v/>
      </c>
      <c r="J851" s="4" t="str">
        <f t="shared" si="59"/>
        <v/>
      </c>
      <c r="L851" s="4">
        <f t="shared" si="57"/>
        <v>0</v>
      </c>
      <c r="W851" s="4" t="str">
        <f t="shared" si="58"/>
        <v/>
      </c>
    </row>
    <row r="852" spans="6:23">
      <c r="F852" s="4" t="str">
        <f t="shared" si="56"/>
        <v/>
      </c>
      <c r="J852" s="4" t="str">
        <f t="shared" si="59"/>
        <v/>
      </c>
      <c r="L852" s="4">
        <f t="shared" si="57"/>
        <v>0</v>
      </c>
      <c r="W852" s="4" t="str">
        <f t="shared" si="58"/>
        <v/>
      </c>
    </row>
    <row r="853" spans="6:23">
      <c r="F853" s="4" t="str">
        <f t="shared" si="56"/>
        <v/>
      </c>
      <c r="J853" s="4" t="str">
        <f t="shared" si="59"/>
        <v/>
      </c>
      <c r="L853" s="4">
        <f t="shared" si="57"/>
        <v>0</v>
      </c>
      <c r="W853" s="4" t="str">
        <f t="shared" si="58"/>
        <v/>
      </c>
    </row>
    <row r="854" spans="6:23">
      <c r="F854" s="4" t="str">
        <f t="shared" si="56"/>
        <v/>
      </c>
      <c r="J854" s="4" t="str">
        <f t="shared" si="59"/>
        <v/>
      </c>
      <c r="L854" s="4">
        <f t="shared" si="57"/>
        <v>0</v>
      </c>
      <c r="W854" s="4" t="str">
        <f t="shared" si="58"/>
        <v/>
      </c>
    </row>
    <row r="855" spans="6:23">
      <c r="F855" s="4" t="str">
        <f t="shared" si="56"/>
        <v/>
      </c>
      <c r="J855" s="4" t="str">
        <f t="shared" si="59"/>
        <v/>
      </c>
      <c r="L855" s="4">
        <f t="shared" si="57"/>
        <v>0</v>
      </c>
      <c r="W855" s="4" t="str">
        <f t="shared" si="58"/>
        <v/>
      </c>
    </row>
    <row r="856" spans="6:23">
      <c r="F856" s="4" t="str">
        <f t="shared" si="56"/>
        <v/>
      </c>
      <c r="J856" s="4" t="str">
        <f t="shared" si="59"/>
        <v/>
      </c>
      <c r="L856" s="4">
        <f t="shared" si="57"/>
        <v>0</v>
      </c>
      <c r="W856" s="4" t="str">
        <f t="shared" si="58"/>
        <v/>
      </c>
    </row>
    <row r="857" spans="6:23">
      <c r="F857" s="4" t="str">
        <f t="shared" si="56"/>
        <v/>
      </c>
      <c r="J857" s="4" t="str">
        <f t="shared" si="59"/>
        <v/>
      </c>
      <c r="L857" s="4">
        <f t="shared" si="57"/>
        <v>0</v>
      </c>
      <c r="W857" s="4" t="str">
        <f t="shared" si="58"/>
        <v/>
      </c>
    </row>
    <row r="858" spans="6:23">
      <c r="F858" s="4" t="str">
        <f t="shared" si="56"/>
        <v/>
      </c>
      <c r="J858" s="4" t="str">
        <f t="shared" si="59"/>
        <v/>
      </c>
      <c r="L858" s="4">
        <f t="shared" si="57"/>
        <v>0</v>
      </c>
      <c r="W858" s="4" t="str">
        <f t="shared" si="58"/>
        <v/>
      </c>
    </row>
    <row r="859" spans="6:23">
      <c r="F859" s="4" t="str">
        <f t="shared" si="56"/>
        <v/>
      </c>
      <c r="J859" s="4" t="str">
        <f t="shared" si="59"/>
        <v/>
      </c>
      <c r="L859" s="4">
        <f t="shared" si="57"/>
        <v>0</v>
      </c>
      <c r="W859" s="4" t="str">
        <f t="shared" si="58"/>
        <v/>
      </c>
    </row>
    <row r="860" spans="6:23">
      <c r="F860" s="4" t="str">
        <f t="shared" si="56"/>
        <v/>
      </c>
      <c r="J860" s="4" t="str">
        <f t="shared" si="59"/>
        <v/>
      </c>
      <c r="L860" s="4">
        <f t="shared" si="57"/>
        <v>0</v>
      </c>
      <c r="W860" s="4" t="str">
        <f t="shared" si="58"/>
        <v/>
      </c>
    </row>
    <row r="861" spans="6:23">
      <c r="F861" s="4" t="str">
        <f t="shared" si="56"/>
        <v/>
      </c>
      <c r="J861" s="4" t="str">
        <f t="shared" si="59"/>
        <v/>
      </c>
      <c r="L861" s="4">
        <f t="shared" si="57"/>
        <v>0</v>
      </c>
      <c r="W861" s="4" t="str">
        <f t="shared" si="58"/>
        <v/>
      </c>
    </row>
    <row r="862" spans="6:23">
      <c r="F862" s="4" t="str">
        <f t="shared" si="56"/>
        <v/>
      </c>
      <c r="J862" s="4" t="str">
        <f t="shared" si="59"/>
        <v/>
      </c>
      <c r="L862" s="4">
        <f t="shared" si="57"/>
        <v>0</v>
      </c>
      <c r="W862" s="4" t="str">
        <f t="shared" si="58"/>
        <v/>
      </c>
    </row>
    <row r="863" spans="6:23">
      <c r="F863" s="4" t="str">
        <f t="shared" si="56"/>
        <v/>
      </c>
      <c r="J863" s="4" t="str">
        <f t="shared" si="59"/>
        <v/>
      </c>
      <c r="L863" s="4">
        <f t="shared" si="57"/>
        <v>0</v>
      </c>
      <c r="W863" s="4" t="str">
        <f t="shared" si="58"/>
        <v/>
      </c>
    </row>
    <row r="864" spans="6:23">
      <c r="F864" s="4" t="str">
        <f t="shared" si="56"/>
        <v/>
      </c>
      <c r="J864" s="4" t="str">
        <f t="shared" si="59"/>
        <v/>
      </c>
      <c r="L864" s="4">
        <f t="shared" si="57"/>
        <v>0</v>
      </c>
      <c r="W864" s="4" t="str">
        <f t="shared" si="58"/>
        <v/>
      </c>
    </row>
    <row r="865" spans="6:23">
      <c r="F865" s="4" t="str">
        <f t="shared" si="56"/>
        <v/>
      </c>
      <c r="J865" s="4" t="str">
        <f t="shared" si="59"/>
        <v/>
      </c>
      <c r="L865" s="4">
        <f t="shared" si="57"/>
        <v>0</v>
      </c>
      <c r="W865" s="4" t="str">
        <f t="shared" si="58"/>
        <v/>
      </c>
    </row>
    <row r="866" spans="6:23">
      <c r="F866" s="4" t="str">
        <f t="shared" si="56"/>
        <v/>
      </c>
      <c r="J866" s="4" t="str">
        <f t="shared" si="59"/>
        <v/>
      </c>
      <c r="L866" s="4">
        <f t="shared" si="57"/>
        <v>0</v>
      </c>
      <c r="W866" s="4" t="str">
        <f t="shared" si="58"/>
        <v/>
      </c>
    </row>
    <row r="867" spans="6:23">
      <c r="F867" s="4" t="str">
        <f t="shared" si="56"/>
        <v/>
      </c>
      <c r="J867" s="4" t="str">
        <f t="shared" si="59"/>
        <v/>
      </c>
      <c r="L867" s="4">
        <f t="shared" si="57"/>
        <v>0</v>
      </c>
      <c r="W867" s="4" t="str">
        <f t="shared" si="58"/>
        <v/>
      </c>
    </row>
    <row r="868" spans="6:23">
      <c r="F868" s="4" t="str">
        <f t="shared" si="56"/>
        <v/>
      </c>
      <c r="J868" s="4" t="str">
        <f t="shared" si="59"/>
        <v/>
      </c>
      <c r="L868" s="4">
        <f t="shared" si="57"/>
        <v>0</v>
      </c>
      <c r="W868" s="4" t="str">
        <f t="shared" si="58"/>
        <v/>
      </c>
    </row>
    <row r="869" spans="6:23">
      <c r="F869" s="4" t="str">
        <f t="shared" si="56"/>
        <v/>
      </c>
      <c r="J869" s="4" t="str">
        <f t="shared" si="59"/>
        <v/>
      </c>
      <c r="L869" s="4">
        <f t="shared" si="57"/>
        <v>0</v>
      </c>
      <c r="W869" s="4" t="str">
        <f t="shared" si="58"/>
        <v/>
      </c>
    </row>
    <row r="870" spans="6:23">
      <c r="F870" s="4" t="str">
        <f t="shared" si="56"/>
        <v/>
      </c>
      <c r="J870" s="4" t="str">
        <f t="shared" si="59"/>
        <v/>
      </c>
      <c r="L870" s="4">
        <f t="shared" si="57"/>
        <v>0</v>
      </c>
      <c r="W870" s="4" t="str">
        <f t="shared" si="58"/>
        <v/>
      </c>
    </row>
    <row r="871" spans="6:23">
      <c r="F871" s="4" t="str">
        <f t="shared" si="56"/>
        <v/>
      </c>
      <c r="J871" s="4" t="str">
        <f t="shared" si="59"/>
        <v/>
      </c>
      <c r="L871" s="4">
        <f t="shared" si="57"/>
        <v>0</v>
      </c>
      <c r="W871" s="4" t="str">
        <f t="shared" si="58"/>
        <v/>
      </c>
    </row>
    <row r="872" spans="6:23">
      <c r="F872" s="4" t="str">
        <f t="shared" si="56"/>
        <v/>
      </c>
      <c r="J872" s="4" t="str">
        <f t="shared" si="59"/>
        <v/>
      </c>
      <c r="L872" s="4">
        <f t="shared" si="57"/>
        <v>0</v>
      </c>
      <c r="W872" s="4" t="str">
        <f t="shared" si="58"/>
        <v/>
      </c>
    </row>
    <row r="873" spans="6:23">
      <c r="F873" s="4" t="str">
        <f t="shared" si="56"/>
        <v/>
      </c>
      <c r="J873" s="4" t="str">
        <f t="shared" si="59"/>
        <v/>
      </c>
      <c r="L873" s="4">
        <f t="shared" si="57"/>
        <v>0</v>
      </c>
      <c r="W873" s="4" t="str">
        <f t="shared" si="58"/>
        <v/>
      </c>
    </row>
    <row r="874" spans="6:23">
      <c r="F874" s="4" t="str">
        <f t="shared" si="56"/>
        <v/>
      </c>
      <c r="J874" s="4" t="str">
        <f t="shared" si="59"/>
        <v/>
      </c>
      <c r="L874" s="4">
        <f t="shared" si="57"/>
        <v>0</v>
      </c>
      <c r="W874" s="4" t="str">
        <f t="shared" si="58"/>
        <v/>
      </c>
    </row>
    <row r="875" spans="6:23">
      <c r="F875" s="4" t="str">
        <f t="shared" si="56"/>
        <v/>
      </c>
      <c r="J875" s="4" t="str">
        <f t="shared" si="59"/>
        <v/>
      </c>
      <c r="L875" s="4">
        <f t="shared" si="57"/>
        <v>0</v>
      </c>
      <c r="W875" s="4" t="str">
        <f t="shared" si="58"/>
        <v/>
      </c>
    </row>
    <row r="876" spans="6:23">
      <c r="F876" s="4" t="str">
        <f t="shared" si="56"/>
        <v/>
      </c>
      <c r="J876" s="4" t="str">
        <f t="shared" si="59"/>
        <v/>
      </c>
      <c r="L876" s="4">
        <f t="shared" si="57"/>
        <v>0</v>
      </c>
      <c r="W876" s="4" t="str">
        <f t="shared" si="58"/>
        <v/>
      </c>
    </row>
    <row r="877" spans="6:23">
      <c r="F877" s="4" t="str">
        <f t="shared" si="56"/>
        <v/>
      </c>
      <c r="J877" s="4" t="str">
        <f t="shared" si="59"/>
        <v/>
      </c>
      <c r="L877" s="4">
        <f t="shared" si="57"/>
        <v>0</v>
      </c>
      <c r="W877" s="4" t="str">
        <f t="shared" si="58"/>
        <v/>
      </c>
    </row>
    <row r="878" spans="6:23">
      <c r="F878" s="4" t="str">
        <f t="shared" si="56"/>
        <v/>
      </c>
      <c r="J878" s="4" t="str">
        <f t="shared" si="59"/>
        <v/>
      </c>
      <c r="L878" s="4">
        <f t="shared" si="57"/>
        <v>0</v>
      </c>
      <c r="W878" s="4" t="str">
        <f t="shared" si="58"/>
        <v/>
      </c>
    </row>
    <row r="879" spans="6:23">
      <c r="F879" s="4" t="str">
        <f t="shared" si="56"/>
        <v/>
      </c>
      <c r="J879" s="4" t="str">
        <f t="shared" si="59"/>
        <v/>
      </c>
      <c r="L879" s="4">
        <f t="shared" si="57"/>
        <v>0</v>
      </c>
      <c r="W879" s="4" t="str">
        <f t="shared" si="58"/>
        <v/>
      </c>
    </row>
    <row r="880" spans="6:23">
      <c r="F880" s="4" t="str">
        <f t="shared" si="56"/>
        <v/>
      </c>
      <c r="J880" s="4" t="str">
        <f t="shared" si="59"/>
        <v/>
      </c>
      <c r="L880" s="4">
        <f t="shared" si="57"/>
        <v>0</v>
      </c>
      <c r="W880" s="4" t="str">
        <f t="shared" si="58"/>
        <v/>
      </c>
    </row>
    <row r="881" spans="6:23">
      <c r="F881" s="4" t="str">
        <f t="shared" si="56"/>
        <v/>
      </c>
      <c r="J881" s="4" t="str">
        <f t="shared" si="59"/>
        <v/>
      </c>
      <c r="L881" s="4">
        <f t="shared" si="57"/>
        <v>0</v>
      </c>
      <c r="W881" s="4" t="str">
        <f t="shared" si="58"/>
        <v/>
      </c>
    </row>
    <row r="882" spans="6:23">
      <c r="F882" s="4" t="str">
        <f t="shared" si="56"/>
        <v/>
      </c>
      <c r="J882" s="4" t="str">
        <f t="shared" si="59"/>
        <v/>
      </c>
      <c r="L882" s="4">
        <f t="shared" si="57"/>
        <v>0</v>
      </c>
      <c r="W882" s="4" t="str">
        <f t="shared" si="58"/>
        <v/>
      </c>
    </row>
    <row r="883" spans="6:23">
      <c r="F883" s="4" t="str">
        <f t="shared" si="56"/>
        <v/>
      </c>
      <c r="J883" s="4" t="str">
        <f t="shared" si="59"/>
        <v/>
      </c>
      <c r="L883" s="4">
        <f t="shared" si="57"/>
        <v>0</v>
      </c>
      <c r="W883" s="4" t="str">
        <f t="shared" si="58"/>
        <v/>
      </c>
    </row>
    <row r="884" spans="6:23">
      <c r="F884" s="4" t="str">
        <f t="shared" si="56"/>
        <v/>
      </c>
      <c r="J884" s="4" t="str">
        <f t="shared" si="59"/>
        <v/>
      </c>
      <c r="L884" s="4">
        <f t="shared" si="57"/>
        <v>0</v>
      </c>
      <c r="W884" s="4" t="str">
        <f t="shared" si="58"/>
        <v/>
      </c>
    </row>
    <row r="885" spans="6:23">
      <c r="F885" s="4" t="str">
        <f t="shared" si="56"/>
        <v/>
      </c>
      <c r="J885" s="4" t="str">
        <f t="shared" si="59"/>
        <v/>
      </c>
      <c r="L885" s="4">
        <f t="shared" si="57"/>
        <v>0</v>
      </c>
      <c r="W885" s="4" t="str">
        <f t="shared" si="58"/>
        <v/>
      </c>
    </row>
    <row r="886" spans="6:23">
      <c r="F886" s="4" t="str">
        <f t="shared" si="56"/>
        <v/>
      </c>
      <c r="J886" s="4" t="str">
        <f t="shared" si="59"/>
        <v/>
      </c>
      <c r="L886" s="4">
        <f t="shared" si="57"/>
        <v>0</v>
      </c>
      <c r="W886" s="4" t="str">
        <f t="shared" si="58"/>
        <v/>
      </c>
    </row>
    <row r="887" spans="6:23">
      <c r="F887" s="4" t="str">
        <f t="shared" si="56"/>
        <v/>
      </c>
      <c r="J887" s="4" t="str">
        <f t="shared" si="59"/>
        <v/>
      </c>
      <c r="L887" s="4">
        <f t="shared" si="57"/>
        <v>0</v>
      </c>
      <c r="W887" s="4" t="str">
        <f t="shared" si="58"/>
        <v/>
      </c>
    </row>
    <row r="888" spans="6:23">
      <c r="F888" s="4" t="str">
        <f t="shared" si="56"/>
        <v/>
      </c>
      <c r="J888" s="4" t="str">
        <f t="shared" si="59"/>
        <v/>
      </c>
      <c r="L888" s="4">
        <f t="shared" si="57"/>
        <v>0</v>
      </c>
      <c r="W888" s="4" t="str">
        <f t="shared" si="58"/>
        <v/>
      </c>
    </row>
    <row r="889" spans="6:23">
      <c r="F889" s="4" t="str">
        <f t="shared" si="56"/>
        <v/>
      </c>
      <c r="J889" s="4" t="str">
        <f t="shared" si="59"/>
        <v/>
      </c>
      <c r="L889" s="4">
        <f t="shared" si="57"/>
        <v>0</v>
      </c>
      <c r="W889" s="4" t="str">
        <f t="shared" si="58"/>
        <v/>
      </c>
    </row>
    <row r="890" spans="6:23">
      <c r="F890" s="4" t="str">
        <f t="shared" si="56"/>
        <v/>
      </c>
      <c r="J890" s="4" t="str">
        <f t="shared" si="59"/>
        <v/>
      </c>
      <c r="L890" s="4">
        <f t="shared" si="57"/>
        <v>0</v>
      </c>
      <c r="W890" s="4" t="str">
        <f t="shared" si="58"/>
        <v/>
      </c>
    </row>
    <row r="891" spans="6:23">
      <c r="F891" s="4" t="str">
        <f t="shared" si="56"/>
        <v/>
      </c>
      <c r="J891" s="4" t="str">
        <f t="shared" si="59"/>
        <v/>
      </c>
      <c r="L891" s="4">
        <f t="shared" si="57"/>
        <v>0</v>
      </c>
      <c r="W891" s="4" t="str">
        <f t="shared" si="58"/>
        <v/>
      </c>
    </row>
    <row r="892" spans="6:23">
      <c r="F892" s="4" t="str">
        <f t="shared" si="56"/>
        <v/>
      </c>
      <c r="J892" s="4" t="str">
        <f t="shared" si="59"/>
        <v/>
      </c>
      <c r="L892" s="4">
        <f t="shared" si="57"/>
        <v>0</v>
      </c>
      <c r="W892" s="4" t="str">
        <f t="shared" si="58"/>
        <v/>
      </c>
    </row>
    <row r="893" spans="6:23">
      <c r="F893" s="4" t="str">
        <f t="shared" si="56"/>
        <v/>
      </c>
      <c r="J893" s="4" t="str">
        <f t="shared" si="59"/>
        <v/>
      </c>
      <c r="L893" s="4">
        <f t="shared" si="57"/>
        <v>0</v>
      </c>
      <c r="W893" s="4" t="str">
        <f t="shared" si="58"/>
        <v/>
      </c>
    </row>
    <row r="894" spans="6:23">
      <c r="F894" s="4" t="str">
        <f t="shared" si="56"/>
        <v/>
      </c>
      <c r="J894" s="4" t="str">
        <f t="shared" si="59"/>
        <v/>
      </c>
      <c r="L894" s="4">
        <f t="shared" si="57"/>
        <v>0</v>
      </c>
      <c r="W894" s="4" t="str">
        <f t="shared" si="58"/>
        <v/>
      </c>
    </row>
    <row r="895" spans="6:23">
      <c r="F895" s="4" t="str">
        <f t="shared" si="56"/>
        <v/>
      </c>
      <c r="J895" s="4" t="str">
        <f t="shared" si="59"/>
        <v/>
      </c>
      <c r="L895" s="4">
        <f t="shared" si="57"/>
        <v>0</v>
      </c>
      <c r="W895" s="4" t="str">
        <f t="shared" si="58"/>
        <v/>
      </c>
    </row>
    <row r="896" spans="6:23">
      <c r="F896" s="4" t="str">
        <f t="shared" si="56"/>
        <v/>
      </c>
      <c r="J896" s="4" t="str">
        <f t="shared" si="59"/>
        <v/>
      </c>
      <c r="L896" s="4">
        <f t="shared" si="57"/>
        <v>0</v>
      </c>
      <c r="W896" s="4" t="str">
        <f t="shared" si="58"/>
        <v/>
      </c>
    </row>
    <row r="897" spans="6:23">
      <c r="F897" s="4" t="str">
        <f t="shared" si="56"/>
        <v/>
      </c>
      <c r="J897" s="4" t="str">
        <f t="shared" si="59"/>
        <v/>
      </c>
      <c r="L897" s="4">
        <f t="shared" si="57"/>
        <v>0</v>
      </c>
      <c r="W897" s="4" t="str">
        <f t="shared" si="58"/>
        <v/>
      </c>
    </row>
    <row r="898" spans="6:23">
      <c r="F898" s="4" t="str">
        <f t="shared" si="56"/>
        <v/>
      </c>
      <c r="J898" s="4" t="str">
        <f t="shared" si="59"/>
        <v/>
      </c>
      <c r="L898" s="4">
        <f t="shared" si="57"/>
        <v>0</v>
      </c>
      <c r="W898" s="4" t="str">
        <f t="shared" si="58"/>
        <v/>
      </c>
    </row>
    <row r="899" spans="6:23">
      <c r="F899" s="4" t="str">
        <f t="shared" ref="F899:F962" si="60">IF(E899+G899=0,"",SQRT(G899^2+H899^2))</f>
        <v/>
      </c>
      <c r="J899" s="4" t="str">
        <f t="shared" si="59"/>
        <v/>
      </c>
      <c r="L899" s="4">
        <f t="shared" si="57"/>
        <v>0</v>
      </c>
      <c r="W899" s="4" t="str">
        <f t="shared" si="58"/>
        <v/>
      </c>
    </row>
    <row r="900" spans="6:23">
      <c r="F900" s="4" t="str">
        <f t="shared" si="60"/>
        <v/>
      </c>
      <c r="J900" s="4" t="str">
        <f t="shared" si="59"/>
        <v/>
      </c>
      <c r="L900" s="4">
        <f t="shared" si="57"/>
        <v>0</v>
      </c>
      <c r="W900" s="4" t="str">
        <f t="shared" si="58"/>
        <v/>
      </c>
    </row>
    <row r="901" spans="6:23">
      <c r="F901" s="4" t="str">
        <f t="shared" si="60"/>
        <v/>
      </c>
      <c r="J901" s="4" t="str">
        <f t="shared" si="59"/>
        <v/>
      </c>
      <c r="L901" s="4">
        <f t="shared" ref="L901:L964" si="61">IF(L900&gt;0,0,IF(A902&amp;B902=A901&amp;B901,0,IF(COUNTIFS(A:A,A901,B:B,B901)&gt;=2,SUMIFS(J:J,A:A,A901,B:B,B901),0)))</f>
        <v>0</v>
      </c>
      <c r="W901" s="4" t="str">
        <f t="shared" ref="W901:W964" si="62">J901</f>
        <v/>
      </c>
    </row>
    <row r="902" spans="6:23">
      <c r="F902" s="4" t="str">
        <f t="shared" si="60"/>
        <v/>
      </c>
      <c r="J902" s="4" t="str">
        <f t="shared" si="59"/>
        <v/>
      </c>
      <c r="L902" s="4">
        <f t="shared" si="61"/>
        <v>0</v>
      </c>
      <c r="W902" s="4" t="str">
        <f t="shared" si="62"/>
        <v/>
      </c>
    </row>
    <row r="903" spans="6:23">
      <c r="F903" s="4" t="str">
        <f t="shared" si="60"/>
        <v/>
      </c>
      <c r="J903" s="4" t="str">
        <f t="shared" si="59"/>
        <v/>
      </c>
      <c r="L903" s="4">
        <f t="shared" si="61"/>
        <v>0</v>
      </c>
      <c r="W903" s="4" t="str">
        <f t="shared" si="62"/>
        <v/>
      </c>
    </row>
    <row r="904" spans="6:23">
      <c r="F904" s="4" t="str">
        <f t="shared" si="60"/>
        <v/>
      </c>
      <c r="J904" s="4" t="str">
        <f t="shared" si="59"/>
        <v/>
      </c>
      <c r="L904" s="4">
        <f t="shared" si="61"/>
        <v>0</v>
      </c>
      <c r="W904" s="4" t="str">
        <f t="shared" si="62"/>
        <v/>
      </c>
    </row>
    <row r="905" spans="6:23">
      <c r="F905" s="4" t="str">
        <f t="shared" si="60"/>
        <v/>
      </c>
      <c r="J905" s="4" t="str">
        <f t="shared" si="59"/>
        <v/>
      </c>
      <c r="L905" s="4">
        <f t="shared" si="61"/>
        <v>0</v>
      </c>
      <c r="W905" s="4" t="str">
        <f t="shared" si="62"/>
        <v/>
      </c>
    </row>
    <row r="906" spans="6:23">
      <c r="F906" s="4" t="str">
        <f t="shared" si="60"/>
        <v/>
      </c>
      <c r="J906" s="4" t="str">
        <f t="shared" si="59"/>
        <v/>
      </c>
      <c r="L906" s="4">
        <f t="shared" si="61"/>
        <v>0</v>
      </c>
      <c r="W906" s="4" t="str">
        <f t="shared" si="62"/>
        <v/>
      </c>
    </row>
    <row r="907" spans="6:23">
      <c r="F907" s="4" t="str">
        <f t="shared" si="60"/>
        <v/>
      </c>
      <c r="J907" s="4" t="str">
        <f t="shared" si="59"/>
        <v/>
      </c>
      <c r="L907" s="4">
        <f t="shared" si="61"/>
        <v>0</v>
      </c>
      <c r="W907" s="4" t="str">
        <f t="shared" si="62"/>
        <v/>
      </c>
    </row>
    <row r="908" spans="6:23">
      <c r="F908" s="4" t="str">
        <f t="shared" si="60"/>
        <v/>
      </c>
      <c r="J908" s="4" t="str">
        <f t="shared" si="59"/>
        <v/>
      </c>
      <c r="L908" s="4">
        <f t="shared" si="61"/>
        <v>0</v>
      </c>
      <c r="W908" s="4" t="str">
        <f t="shared" si="62"/>
        <v/>
      </c>
    </row>
    <row r="909" spans="6:23">
      <c r="F909" s="4" t="str">
        <f t="shared" si="60"/>
        <v/>
      </c>
      <c r="J909" s="4" t="str">
        <f t="shared" ref="J909:J972" si="63">IF(AND(E909+K909=0,F909=""),"",IF(F909=0,(D909*E909*I909)/1000+K909,(D909*F909*I909)/1000+K909))</f>
        <v/>
      </c>
      <c r="L909" s="4">
        <f t="shared" si="61"/>
        <v>0</v>
      </c>
      <c r="W909" s="4" t="str">
        <f t="shared" si="62"/>
        <v/>
      </c>
    </row>
    <row r="910" spans="6:23">
      <c r="F910" s="4" t="str">
        <f t="shared" si="60"/>
        <v/>
      </c>
      <c r="J910" s="4" t="str">
        <f t="shared" si="63"/>
        <v/>
      </c>
      <c r="L910" s="4">
        <f t="shared" si="61"/>
        <v>0</v>
      </c>
      <c r="W910" s="4" t="str">
        <f t="shared" si="62"/>
        <v/>
      </c>
    </row>
    <row r="911" spans="6:23">
      <c r="F911" s="4" t="str">
        <f t="shared" si="60"/>
        <v/>
      </c>
      <c r="J911" s="4" t="str">
        <f t="shared" si="63"/>
        <v/>
      </c>
      <c r="L911" s="4">
        <f t="shared" si="61"/>
        <v>0</v>
      </c>
      <c r="W911" s="4" t="str">
        <f t="shared" si="62"/>
        <v/>
      </c>
    </row>
    <row r="912" spans="6:23">
      <c r="F912" s="4" t="str">
        <f t="shared" si="60"/>
        <v/>
      </c>
      <c r="J912" s="4" t="str">
        <f t="shared" si="63"/>
        <v/>
      </c>
      <c r="L912" s="4">
        <f t="shared" si="61"/>
        <v>0</v>
      </c>
      <c r="W912" s="4" t="str">
        <f t="shared" si="62"/>
        <v/>
      </c>
    </row>
    <row r="913" spans="6:23">
      <c r="F913" s="4" t="str">
        <f t="shared" si="60"/>
        <v/>
      </c>
      <c r="J913" s="4" t="str">
        <f t="shared" si="63"/>
        <v/>
      </c>
      <c r="L913" s="4">
        <f t="shared" si="61"/>
        <v>0</v>
      </c>
      <c r="W913" s="4" t="str">
        <f t="shared" si="62"/>
        <v/>
      </c>
    </row>
    <row r="914" spans="6:23">
      <c r="F914" s="4" t="str">
        <f t="shared" si="60"/>
        <v/>
      </c>
      <c r="J914" s="4" t="str">
        <f t="shared" si="63"/>
        <v/>
      </c>
      <c r="L914" s="4">
        <f t="shared" si="61"/>
        <v>0</v>
      </c>
      <c r="W914" s="4" t="str">
        <f t="shared" si="62"/>
        <v/>
      </c>
    </row>
    <row r="915" spans="6:23">
      <c r="F915" s="4" t="str">
        <f t="shared" si="60"/>
        <v/>
      </c>
      <c r="J915" s="4" t="str">
        <f t="shared" si="63"/>
        <v/>
      </c>
      <c r="L915" s="4">
        <f t="shared" si="61"/>
        <v>0</v>
      </c>
      <c r="W915" s="4" t="str">
        <f t="shared" si="62"/>
        <v/>
      </c>
    </row>
    <row r="916" spans="6:23">
      <c r="F916" s="4" t="str">
        <f t="shared" si="60"/>
        <v/>
      </c>
      <c r="J916" s="4" t="str">
        <f t="shared" si="63"/>
        <v/>
      </c>
      <c r="L916" s="4">
        <f t="shared" si="61"/>
        <v>0</v>
      </c>
      <c r="W916" s="4" t="str">
        <f t="shared" si="62"/>
        <v/>
      </c>
    </row>
    <row r="917" spans="6:23">
      <c r="F917" s="4" t="str">
        <f t="shared" si="60"/>
        <v/>
      </c>
      <c r="J917" s="4" t="str">
        <f t="shared" si="63"/>
        <v/>
      </c>
      <c r="L917" s="4">
        <f t="shared" si="61"/>
        <v>0</v>
      </c>
      <c r="W917" s="4" t="str">
        <f t="shared" si="62"/>
        <v/>
      </c>
    </row>
    <row r="918" spans="6:23">
      <c r="F918" s="4" t="str">
        <f t="shared" si="60"/>
        <v/>
      </c>
      <c r="J918" s="4" t="str">
        <f t="shared" si="63"/>
        <v/>
      </c>
      <c r="L918" s="4">
        <f t="shared" si="61"/>
        <v>0</v>
      </c>
      <c r="W918" s="4" t="str">
        <f t="shared" si="62"/>
        <v/>
      </c>
    </row>
    <row r="919" spans="6:23">
      <c r="F919" s="4" t="str">
        <f t="shared" si="60"/>
        <v/>
      </c>
      <c r="J919" s="4" t="str">
        <f t="shared" si="63"/>
        <v/>
      </c>
      <c r="L919" s="4">
        <f t="shared" si="61"/>
        <v>0</v>
      </c>
      <c r="W919" s="4" t="str">
        <f t="shared" si="62"/>
        <v/>
      </c>
    </row>
    <row r="920" spans="6:23">
      <c r="F920" s="4" t="str">
        <f t="shared" si="60"/>
        <v/>
      </c>
      <c r="J920" s="4" t="str">
        <f t="shared" si="63"/>
        <v/>
      </c>
      <c r="L920" s="4">
        <f t="shared" si="61"/>
        <v>0</v>
      </c>
      <c r="W920" s="4" t="str">
        <f t="shared" si="62"/>
        <v/>
      </c>
    </row>
    <row r="921" spans="6:23">
      <c r="F921" s="4" t="str">
        <f t="shared" si="60"/>
        <v/>
      </c>
      <c r="J921" s="4" t="str">
        <f t="shared" si="63"/>
        <v/>
      </c>
      <c r="L921" s="4">
        <f t="shared" si="61"/>
        <v>0</v>
      </c>
      <c r="W921" s="4" t="str">
        <f t="shared" si="62"/>
        <v/>
      </c>
    </row>
    <row r="922" spans="6:23">
      <c r="F922" s="4" t="str">
        <f t="shared" si="60"/>
        <v/>
      </c>
      <c r="J922" s="4" t="str">
        <f t="shared" si="63"/>
        <v/>
      </c>
      <c r="L922" s="4">
        <f t="shared" si="61"/>
        <v>0</v>
      </c>
      <c r="W922" s="4" t="str">
        <f t="shared" si="62"/>
        <v/>
      </c>
    </row>
    <row r="923" spans="6:23">
      <c r="F923" s="4" t="str">
        <f t="shared" si="60"/>
        <v/>
      </c>
      <c r="J923" s="4" t="str">
        <f t="shared" si="63"/>
        <v/>
      </c>
      <c r="L923" s="4">
        <f t="shared" si="61"/>
        <v>0</v>
      </c>
      <c r="W923" s="4" t="str">
        <f t="shared" si="62"/>
        <v/>
      </c>
    </row>
    <row r="924" spans="6:23">
      <c r="F924" s="4" t="str">
        <f t="shared" si="60"/>
        <v/>
      </c>
      <c r="J924" s="4" t="str">
        <f t="shared" si="63"/>
        <v/>
      </c>
      <c r="L924" s="4">
        <f t="shared" si="61"/>
        <v>0</v>
      </c>
      <c r="W924" s="4" t="str">
        <f t="shared" si="62"/>
        <v/>
      </c>
    </row>
    <row r="925" spans="6:23">
      <c r="F925" s="4" t="str">
        <f t="shared" si="60"/>
        <v/>
      </c>
      <c r="J925" s="4" t="str">
        <f t="shared" si="63"/>
        <v/>
      </c>
      <c r="L925" s="4">
        <f t="shared" si="61"/>
        <v>0</v>
      </c>
      <c r="W925" s="4" t="str">
        <f t="shared" si="62"/>
        <v/>
      </c>
    </row>
    <row r="926" spans="6:23">
      <c r="F926" s="4" t="str">
        <f t="shared" si="60"/>
        <v/>
      </c>
      <c r="J926" s="4" t="str">
        <f t="shared" si="63"/>
        <v/>
      </c>
      <c r="L926" s="4">
        <f t="shared" si="61"/>
        <v>0</v>
      </c>
      <c r="W926" s="4" t="str">
        <f t="shared" si="62"/>
        <v/>
      </c>
    </row>
    <row r="927" spans="6:23">
      <c r="F927" s="4" t="str">
        <f t="shared" si="60"/>
        <v/>
      </c>
      <c r="J927" s="4" t="str">
        <f t="shared" si="63"/>
        <v/>
      </c>
      <c r="L927" s="4">
        <f t="shared" si="61"/>
        <v>0</v>
      </c>
      <c r="W927" s="4" t="str">
        <f t="shared" si="62"/>
        <v/>
      </c>
    </row>
    <row r="928" spans="6:23">
      <c r="F928" s="4" t="str">
        <f t="shared" si="60"/>
        <v/>
      </c>
      <c r="J928" s="4" t="str">
        <f t="shared" si="63"/>
        <v/>
      </c>
      <c r="L928" s="4">
        <f t="shared" si="61"/>
        <v>0</v>
      </c>
      <c r="W928" s="4" t="str">
        <f t="shared" si="62"/>
        <v/>
      </c>
    </row>
    <row r="929" spans="6:23">
      <c r="F929" s="4" t="str">
        <f t="shared" si="60"/>
        <v/>
      </c>
      <c r="J929" s="4" t="str">
        <f t="shared" si="63"/>
        <v/>
      </c>
      <c r="L929" s="4">
        <f t="shared" si="61"/>
        <v>0</v>
      </c>
      <c r="W929" s="4" t="str">
        <f t="shared" si="62"/>
        <v/>
      </c>
    </row>
    <row r="930" spans="6:23">
      <c r="F930" s="4" t="str">
        <f t="shared" si="60"/>
        <v/>
      </c>
      <c r="J930" s="4" t="str">
        <f t="shared" si="63"/>
        <v/>
      </c>
      <c r="L930" s="4">
        <f t="shared" si="61"/>
        <v>0</v>
      </c>
      <c r="W930" s="4" t="str">
        <f t="shared" si="62"/>
        <v/>
      </c>
    </row>
    <row r="931" spans="6:23">
      <c r="F931" s="4" t="str">
        <f t="shared" si="60"/>
        <v/>
      </c>
      <c r="J931" s="4" t="str">
        <f t="shared" si="63"/>
        <v/>
      </c>
      <c r="L931" s="4">
        <f t="shared" si="61"/>
        <v>0</v>
      </c>
      <c r="W931" s="4" t="str">
        <f t="shared" si="62"/>
        <v/>
      </c>
    </row>
    <row r="932" spans="6:23">
      <c r="F932" s="4" t="str">
        <f t="shared" si="60"/>
        <v/>
      </c>
      <c r="J932" s="4" t="str">
        <f t="shared" si="63"/>
        <v/>
      </c>
      <c r="L932" s="4">
        <f t="shared" si="61"/>
        <v>0</v>
      </c>
      <c r="W932" s="4" t="str">
        <f t="shared" si="62"/>
        <v/>
      </c>
    </row>
    <row r="933" spans="6:23">
      <c r="F933" s="4" t="str">
        <f t="shared" si="60"/>
        <v/>
      </c>
      <c r="J933" s="4" t="str">
        <f t="shared" si="63"/>
        <v/>
      </c>
      <c r="L933" s="4">
        <f t="shared" si="61"/>
        <v>0</v>
      </c>
      <c r="W933" s="4" t="str">
        <f t="shared" si="62"/>
        <v/>
      </c>
    </row>
    <row r="934" spans="6:23">
      <c r="F934" s="4" t="str">
        <f t="shared" si="60"/>
        <v/>
      </c>
      <c r="J934" s="4" t="str">
        <f t="shared" si="63"/>
        <v/>
      </c>
      <c r="L934" s="4">
        <f t="shared" si="61"/>
        <v>0</v>
      </c>
      <c r="W934" s="4" t="str">
        <f t="shared" si="62"/>
        <v/>
      </c>
    </row>
    <row r="935" spans="6:23">
      <c r="F935" s="4" t="str">
        <f t="shared" si="60"/>
        <v/>
      </c>
      <c r="J935" s="4" t="str">
        <f t="shared" si="63"/>
        <v/>
      </c>
      <c r="L935" s="4">
        <f t="shared" si="61"/>
        <v>0</v>
      </c>
      <c r="W935" s="4" t="str">
        <f t="shared" si="62"/>
        <v/>
      </c>
    </row>
    <row r="936" spans="6:23">
      <c r="F936" s="4" t="str">
        <f t="shared" si="60"/>
        <v/>
      </c>
      <c r="J936" s="4" t="str">
        <f t="shared" si="63"/>
        <v/>
      </c>
      <c r="L936" s="4">
        <f t="shared" si="61"/>
        <v>0</v>
      </c>
      <c r="W936" s="4" t="str">
        <f t="shared" si="62"/>
        <v/>
      </c>
    </row>
    <row r="937" spans="6:23">
      <c r="F937" s="4" t="str">
        <f t="shared" si="60"/>
        <v/>
      </c>
      <c r="J937" s="4" t="str">
        <f t="shared" si="63"/>
        <v/>
      </c>
      <c r="L937" s="4">
        <f t="shared" si="61"/>
        <v>0</v>
      </c>
      <c r="W937" s="4" t="str">
        <f t="shared" si="62"/>
        <v/>
      </c>
    </row>
    <row r="938" spans="6:23">
      <c r="F938" s="4" t="str">
        <f t="shared" si="60"/>
        <v/>
      </c>
      <c r="J938" s="4" t="str">
        <f t="shared" si="63"/>
        <v/>
      </c>
      <c r="L938" s="4">
        <f t="shared" si="61"/>
        <v>0</v>
      </c>
      <c r="W938" s="4" t="str">
        <f t="shared" si="62"/>
        <v/>
      </c>
    </row>
    <row r="939" spans="6:23">
      <c r="F939" s="4" t="str">
        <f t="shared" si="60"/>
        <v/>
      </c>
      <c r="J939" s="4" t="str">
        <f t="shared" si="63"/>
        <v/>
      </c>
      <c r="L939" s="4">
        <f t="shared" si="61"/>
        <v>0</v>
      </c>
      <c r="W939" s="4" t="str">
        <f t="shared" si="62"/>
        <v/>
      </c>
    </row>
    <row r="940" spans="6:23">
      <c r="F940" s="4" t="str">
        <f t="shared" si="60"/>
        <v/>
      </c>
      <c r="J940" s="4" t="str">
        <f t="shared" si="63"/>
        <v/>
      </c>
      <c r="L940" s="4">
        <f t="shared" si="61"/>
        <v>0</v>
      </c>
      <c r="W940" s="4" t="str">
        <f t="shared" si="62"/>
        <v/>
      </c>
    </row>
    <row r="941" spans="6:23">
      <c r="F941" s="4" t="str">
        <f t="shared" si="60"/>
        <v/>
      </c>
      <c r="J941" s="4" t="str">
        <f t="shared" si="63"/>
        <v/>
      </c>
      <c r="L941" s="4">
        <f t="shared" si="61"/>
        <v>0</v>
      </c>
      <c r="W941" s="4" t="str">
        <f t="shared" si="62"/>
        <v/>
      </c>
    </row>
    <row r="942" spans="6:23">
      <c r="F942" s="4" t="str">
        <f t="shared" si="60"/>
        <v/>
      </c>
      <c r="J942" s="4" t="str">
        <f t="shared" si="63"/>
        <v/>
      </c>
      <c r="L942" s="4">
        <f t="shared" si="61"/>
        <v>0</v>
      </c>
      <c r="W942" s="4" t="str">
        <f t="shared" si="62"/>
        <v/>
      </c>
    </row>
    <row r="943" spans="6:23">
      <c r="F943" s="4" t="str">
        <f t="shared" si="60"/>
        <v/>
      </c>
      <c r="J943" s="4" t="str">
        <f t="shared" si="63"/>
        <v/>
      </c>
      <c r="L943" s="4">
        <f t="shared" si="61"/>
        <v>0</v>
      </c>
      <c r="W943" s="4" t="str">
        <f t="shared" si="62"/>
        <v/>
      </c>
    </row>
    <row r="944" spans="6:23">
      <c r="F944" s="4" t="str">
        <f t="shared" si="60"/>
        <v/>
      </c>
      <c r="J944" s="4" t="str">
        <f t="shared" si="63"/>
        <v/>
      </c>
      <c r="L944" s="4">
        <f t="shared" si="61"/>
        <v>0</v>
      </c>
      <c r="W944" s="4" t="str">
        <f t="shared" si="62"/>
        <v/>
      </c>
    </row>
    <row r="945" spans="6:23">
      <c r="F945" s="4" t="str">
        <f t="shared" si="60"/>
        <v/>
      </c>
      <c r="J945" s="4" t="str">
        <f t="shared" si="63"/>
        <v/>
      </c>
      <c r="L945" s="4">
        <f t="shared" si="61"/>
        <v>0</v>
      </c>
      <c r="W945" s="4" t="str">
        <f t="shared" si="62"/>
        <v/>
      </c>
    </row>
    <row r="946" spans="6:23">
      <c r="F946" s="4" t="str">
        <f t="shared" si="60"/>
        <v/>
      </c>
      <c r="J946" s="4" t="str">
        <f t="shared" si="63"/>
        <v/>
      </c>
      <c r="L946" s="4">
        <f t="shared" si="61"/>
        <v>0</v>
      </c>
      <c r="W946" s="4" t="str">
        <f t="shared" si="62"/>
        <v/>
      </c>
    </row>
    <row r="947" spans="6:23">
      <c r="F947" s="4" t="str">
        <f t="shared" si="60"/>
        <v/>
      </c>
      <c r="J947" s="4" t="str">
        <f t="shared" si="63"/>
        <v/>
      </c>
      <c r="L947" s="4">
        <f t="shared" si="61"/>
        <v>0</v>
      </c>
      <c r="W947" s="4" t="str">
        <f t="shared" si="62"/>
        <v/>
      </c>
    </row>
    <row r="948" spans="6:23">
      <c r="F948" s="4" t="str">
        <f t="shared" si="60"/>
        <v/>
      </c>
      <c r="J948" s="4" t="str">
        <f t="shared" si="63"/>
        <v/>
      </c>
      <c r="L948" s="4">
        <f t="shared" si="61"/>
        <v>0</v>
      </c>
      <c r="W948" s="4" t="str">
        <f t="shared" si="62"/>
        <v/>
      </c>
    </row>
    <row r="949" spans="6:23">
      <c r="F949" s="4" t="str">
        <f t="shared" si="60"/>
        <v/>
      </c>
      <c r="J949" s="4" t="str">
        <f t="shared" si="63"/>
        <v/>
      </c>
      <c r="L949" s="4">
        <f t="shared" si="61"/>
        <v>0</v>
      </c>
      <c r="W949" s="4" t="str">
        <f t="shared" si="62"/>
        <v/>
      </c>
    </row>
    <row r="950" spans="6:23">
      <c r="F950" s="4" t="str">
        <f t="shared" si="60"/>
        <v/>
      </c>
      <c r="J950" s="4" t="str">
        <f t="shared" si="63"/>
        <v/>
      </c>
      <c r="L950" s="4">
        <f t="shared" si="61"/>
        <v>0</v>
      </c>
      <c r="W950" s="4" t="str">
        <f t="shared" si="62"/>
        <v/>
      </c>
    </row>
    <row r="951" spans="6:23">
      <c r="F951" s="4" t="str">
        <f t="shared" si="60"/>
        <v/>
      </c>
      <c r="J951" s="4" t="str">
        <f t="shared" si="63"/>
        <v/>
      </c>
      <c r="L951" s="4">
        <f t="shared" si="61"/>
        <v>0</v>
      </c>
      <c r="W951" s="4" t="str">
        <f t="shared" si="62"/>
        <v/>
      </c>
    </row>
    <row r="952" spans="6:23">
      <c r="F952" s="4" t="str">
        <f t="shared" si="60"/>
        <v/>
      </c>
      <c r="J952" s="4" t="str">
        <f t="shared" si="63"/>
        <v/>
      </c>
      <c r="L952" s="4">
        <f t="shared" si="61"/>
        <v>0</v>
      </c>
      <c r="W952" s="4" t="str">
        <f t="shared" si="62"/>
        <v/>
      </c>
    </row>
    <row r="953" spans="6:23">
      <c r="F953" s="4" t="str">
        <f t="shared" si="60"/>
        <v/>
      </c>
      <c r="J953" s="4" t="str">
        <f t="shared" si="63"/>
        <v/>
      </c>
      <c r="L953" s="4">
        <f t="shared" si="61"/>
        <v>0</v>
      </c>
      <c r="W953" s="4" t="str">
        <f t="shared" si="62"/>
        <v/>
      </c>
    </row>
    <row r="954" spans="6:23">
      <c r="F954" s="4" t="str">
        <f t="shared" si="60"/>
        <v/>
      </c>
      <c r="J954" s="4" t="str">
        <f t="shared" si="63"/>
        <v/>
      </c>
      <c r="L954" s="4">
        <f t="shared" si="61"/>
        <v>0</v>
      </c>
      <c r="W954" s="4" t="str">
        <f t="shared" si="62"/>
        <v/>
      </c>
    </row>
    <row r="955" spans="6:23">
      <c r="F955" s="4" t="str">
        <f t="shared" si="60"/>
        <v/>
      </c>
      <c r="J955" s="4" t="str">
        <f t="shared" si="63"/>
        <v/>
      </c>
      <c r="L955" s="4">
        <f t="shared" si="61"/>
        <v>0</v>
      </c>
      <c r="W955" s="4" t="str">
        <f t="shared" si="62"/>
        <v/>
      </c>
    </row>
    <row r="956" spans="6:23">
      <c r="F956" s="4" t="str">
        <f t="shared" si="60"/>
        <v/>
      </c>
      <c r="J956" s="4" t="str">
        <f t="shared" si="63"/>
        <v/>
      </c>
      <c r="L956" s="4">
        <f t="shared" si="61"/>
        <v>0</v>
      </c>
      <c r="W956" s="4" t="str">
        <f t="shared" si="62"/>
        <v/>
      </c>
    </row>
    <row r="957" spans="6:23">
      <c r="F957" s="4" t="str">
        <f t="shared" si="60"/>
        <v/>
      </c>
      <c r="J957" s="4" t="str">
        <f t="shared" si="63"/>
        <v/>
      </c>
      <c r="L957" s="4">
        <f t="shared" si="61"/>
        <v>0</v>
      </c>
      <c r="W957" s="4" t="str">
        <f t="shared" si="62"/>
        <v/>
      </c>
    </row>
    <row r="958" spans="6:23">
      <c r="F958" s="4" t="str">
        <f t="shared" si="60"/>
        <v/>
      </c>
      <c r="J958" s="4" t="str">
        <f t="shared" si="63"/>
        <v/>
      </c>
      <c r="L958" s="4">
        <f t="shared" si="61"/>
        <v>0</v>
      </c>
      <c r="W958" s="4" t="str">
        <f t="shared" si="62"/>
        <v/>
      </c>
    </row>
    <row r="959" spans="6:23">
      <c r="F959" s="4" t="str">
        <f t="shared" si="60"/>
        <v/>
      </c>
      <c r="J959" s="4" t="str">
        <f t="shared" si="63"/>
        <v/>
      </c>
      <c r="L959" s="4">
        <f t="shared" si="61"/>
        <v>0</v>
      </c>
      <c r="W959" s="4" t="str">
        <f t="shared" si="62"/>
        <v/>
      </c>
    </row>
    <row r="960" spans="6:23">
      <c r="F960" s="4" t="str">
        <f t="shared" si="60"/>
        <v/>
      </c>
      <c r="J960" s="4" t="str">
        <f t="shared" si="63"/>
        <v/>
      </c>
      <c r="L960" s="4">
        <f t="shared" si="61"/>
        <v>0</v>
      </c>
      <c r="W960" s="4" t="str">
        <f t="shared" si="62"/>
        <v/>
      </c>
    </row>
    <row r="961" spans="6:23">
      <c r="F961" s="4" t="str">
        <f t="shared" si="60"/>
        <v/>
      </c>
      <c r="J961" s="4" t="str">
        <f t="shared" si="63"/>
        <v/>
      </c>
      <c r="L961" s="4">
        <f t="shared" si="61"/>
        <v>0</v>
      </c>
      <c r="W961" s="4" t="str">
        <f t="shared" si="62"/>
        <v/>
      </c>
    </row>
    <row r="962" spans="6:23">
      <c r="F962" s="4" t="str">
        <f t="shared" si="60"/>
        <v/>
      </c>
      <c r="J962" s="4" t="str">
        <f t="shared" si="63"/>
        <v/>
      </c>
      <c r="L962" s="4">
        <f t="shared" si="61"/>
        <v>0</v>
      </c>
      <c r="W962" s="4" t="str">
        <f t="shared" si="62"/>
        <v/>
      </c>
    </row>
    <row r="963" spans="6:23">
      <c r="F963" s="4" t="str">
        <f t="shared" ref="F963:F1026" si="64">IF(E963+G963=0,"",SQRT(G963^2+H963^2))</f>
        <v/>
      </c>
      <c r="J963" s="4" t="str">
        <f t="shared" si="63"/>
        <v/>
      </c>
      <c r="L963" s="4">
        <f t="shared" si="61"/>
        <v>0</v>
      </c>
      <c r="W963" s="4" t="str">
        <f t="shared" si="62"/>
        <v/>
      </c>
    </row>
    <row r="964" spans="6:23">
      <c r="F964" s="4" t="str">
        <f t="shared" si="64"/>
        <v/>
      </c>
      <c r="J964" s="4" t="str">
        <f t="shared" si="63"/>
        <v/>
      </c>
      <c r="L964" s="4">
        <f t="shared" si="61"/>
        <v>0</v>
      </c>
      <c r="W964" s="4" t="str">
        <f t="shared" si="62"/>
        <v/>
      </c>
    </row>
    <row r="965" spans="6:23">
      <c r="F965" s="4" t="str">
        <f t="shared" si="64"/>
        <v/>
      </c>
      <c r="J965" s="4" t="str">
        <f t="shared" si="63"/>
        <v/>
      </c>
      <c r="L965" s="4">
        <f t="shared" ref="L965:L1028" si="65">IF(L964&gt;0,0,IF(A966&amp;B966=A965&amp;B965,0,IF(COUNTIFS(A:A,A965,B:B,B965)&gt;=2,SUMIFS(J:J,A:A,A965,B:B,B965),0)))</f>
        <v>0</v>
      </c>
      <c r="W965" s="4" t="str">
        <f t="shared" ref="W965:W1028" si="66">J965</f>
        <v/>
      </c>
    </row>
    <row r="966" spans="6:23">
      <c r="F966" s="4" t="str">
        <f t="shared" si="64"/>
        <v/>
      </c>
      <c r="J966" s="4" t="str">
        <f t="shared" si="63"/>
        <v/>
      </c>
      <c r="L966" s="4">
        <f t="shared" si="65"/>
        <v>0</v>
      </c>
      <c r="W966" s="4" t="str">
        <f t="shared" si="66"/>
        <v/>
      </c>
    </row>
    <row r="967" spans="6:23">
      <c r="F967" s="4" t="str">
        <f t="shared" si="64"/>
        <v/>
      </c>
      <c r="J967" s="4" t="str">
        <f t="shared" si="63"/>
        <v/>
      </c>
      <c r="L967" s="4">
        <f t="shared" si="65"/>
        <v>0</v>
      </c>
      <c r="W967" s="4" t="str">
        <f t="shared" si="66"/>
        <v/>
      </c>
    </row>
    <row r="968" spans="6:23">
      <c r="F968" s="4" t="str">
        <f t="shared" si="64"/>
        <v/>
      </c>
      <c r="J968" s="4" t="str">
        <f t="shared" si="63"/>
        <v/>
      </c>
      <c r="L968" s="4">
        <f t="shared" si="65"/>
        <v>0</v>
      </c>
      <c r="W968" s="4" t="str">
        <f t="shared" si="66"/>
        <v/>
      </c>
    </row>
    <row r="969" spans="6:23">
      <c r="F969" s="4" t="str">
        <f t="shared" si="64"/>
        <v/>
      </c>
      <c r="J969" s="4" t="str">
        <f t="shared" si="63"/>
        <v/>
      </c>
      <c r="L969" s="4">
        <f t="shared" si="65"/>
        <v>0</v>
      </c>
      <c r="W969" s="4" t="str">
        <f t="shared" si="66"/>
        <v/>
      </c>
    </row>
    <row r="970" spans="6:23">
      <c r="F970" s="4" t="str">
        <f t="shared" si="64"/>
        <v/>
      </c>
      <c r="J970" s="4" t="str">
        <f t="shared" si="63"/>
        <v/>
      </c>
      <c r="L970" s="4">
        <f t="shared" si="65"/>
        <v>0</v>
      </c>
      <c r="W970" s="4" t="str">
        <f t="shared" si="66"/>
        <v/>
      </c>
    </row>
    <row r="971" spans="6:23">
      <c r="F971" s="4" t="str">
        <f t="shared" si="64"/>
        <v/>
      </c>
      <c r="J971" s="4" t="str">
        <f t="shared" si="63"/>
        <v/>
      </c>
      <c r="L971" s="4">
        <f t="shared" si="65"/>
        <v>0</v>
      </c>
      <c r="W971" s="4" t="str">
        <f t="shared" si="66"/>
        <v/>
      </c>
    </row>
    <row r="972" spans="6:23">
      <c r="F972" s="4" t="str">
        <f t="shared" si="64"/>
        <v/>
      </c>
      <c r="J972" s="4" t="str">
        <f t="shared" si="63"/>
        <v/>
      </c>
      <c r="L972" s="4">
        <f t="shared" si="65"/>
        <v>0</v>
      </c>
      <c r="W972" s="4" t="str">
        <f t="shared" si="66"/>
        <v/>
      </c>
    </row>
    <row r="973" spans="6:23">
      <c r="F973" s="4" t="str">
        <f t="shared" si="64"/>
        <v/>
      </c>
      <c r="J973" s="4" t="str">
        <f t="shared" ref="J973:J1036" si="67">IF(AND(E973+K973=0,F973=""),"",IF(F973=0,(D973*E973*I973)/1000+K973,(D973*F973*I973)/1000+K973))</f>
        <v/>
      </c>
      <c r="L973" s="4">
        <f t="shared" si="65"/>
        <v>0</v>
      </c>
      <c r="W973" s="4" t="str">
        <f t="shared" si="66"/>
        <v/>
      </c>
    </row>
    <row r="974" spans="6:23">
      <c r="F974" s="4" t="str">
        <f t="shared" si="64"/>
        <v/>
      </c>
      <c r="J974" s="4" t="str">
        <f t="shared" si="67"/>
        <v/>
      </c>
      <c r="L974" s="4">
        <f t="shared" si="65"/>
        <v>0</v>
      </c>
      <c r="W974" s="4" t="str">
        <f t="shared" si="66"/>
        <v/>
      </c>
    </row>
    <row r="975" spans="6:23">
      <c r="F975" s="4" t="str">
        <f t="shared" si="64"/>
        <v/>
      </c>
      <c r="J975" s="4" t="str">
        <f t="shared" si="67"/>
        <v/>
      </c>
      <c r="L975" s="4">
        <f t="shared" si="65"/>
        <v>0</v>
      </c>
      <c r="W975" s="4" t="str">
        <f t="shared" si="66"/>
        <v/>
      </c>
    </row>
    <row r="976" spans="6:23">
      <c r="F976" s="4" t="str">
        <f t="shared" si="64"/>
        <v/>
      </c>
      <c r="J976" s="4" t="str">
        <f t="shared" si="67"/>
        <v/>
      </c>
      <c r="L976" s="4">
        <f t="shared" si="65"/>
        <v>0</v>
      </c>
      <c r="W976" s="4" t="str">
        <f t="shared" si="66"/>
        <v/>
      </c>
    </row>
    <row r="977" spans="6:23">
      <c r="F977" s="4" t="str">
        <f t="shared" si="64"/>
        <v/>
      </c>
      <c r="J977" s="4" t="str">
        <f t="shared" si="67"/>
        <v/>
      </c>
      <c r="L977" s="4">
        <f t="shared" si="65"/>
        <v>0</v>
      </c>
      <c r="W977" s="4" t="str">
        <f t="shared" si="66"/>
        <v/>
      </c>
    </row>
    <row r="978" spans="6:23">
      <c r="F978" s="4" t="str">
        <f t="shared" si="64"/>
        <v/>
      </c>
      <c r="J978" s="4" t="str">
        <f t="shared" si="67"/>
        <v/>
      </c>
      <c r="L978" s="4">
        <f t="shared" si="65"/>
        <v>0</v>
      </c>
      <c r="W978" s="4" t="str">
        <f t="shared" si="66"/>
        <v/>
      </c>
    </row>
    <row r="979" spans="6:23">
      <c r="F979" s="4" t="str">
        <f t="shared" si="64"/>
        <v/>
      </c>
      <c r="J979" s="4" t="str">
        <f t="shared" si="67"/>
        <v/>
      </c>
      <c r="L979" s="4">
        <f t="shared" si="65"/>
        <v>0</v>
      </c>
      <c r="W979" s="4" t="str">
        <f t="shared" si="66"/>
        <v/>
      </c>
    </row>
    <row r="980" spans="6:23">
      <c r="F980" s="4" t="str">
        <f t="shared" si="64"/>
        <v/>
      </c>
      <c r="J980" s="4" t="str">
        <f t="shared" si="67"/>
        <v/>
      </c>
      <c r="L980" s="4">
        <f t="shared" si="65"/>
        <v>0</v>
      </c>
      <c r="W980" s="4" t="str">
        <f t="shared" si="66"/>
        <v/>
      </c>
    </row>
    <row r="981" spans="6:23">
      <c r="F981" s="4" t="str">
        <f t="shared" si="64"/>
        <v/>
      </c>
      <c r="J981" s="4" t="str">
        <f t="shared" si="67"/>
        <v/>
      </c>
      <c r="L981" s="4">
        <f t="shared" si="65"/>
        <v>0</v>
      </c>
      <c r="W981" s="4" t="str">
        <f t="shared" si="66"/>
        <v/>
      </c>
    </row>
    <row r="982" spans="6:23">
      <c r="F982" s="4" t="str">
        <f t="shared" si="64"/>
        <v/>
      </c>
      <c r="J982" s="4" t="str">
        <f t="shared" si="67"/>
        <v/>
      </c>
      <c r="L982" s="4">
        <f t="shared" si="65"/>
        <v>0</v>
      </c>
      <c r="W982" s="4" t="str">
        <f t="shared" si="66"/>
        <v/>
      </c>
    </row>
    <row r="983" spans="6:23">
      <c r="F983" s="4" t="str">
        <f t="shared" si="64"/>
        <v/>
      </c>
      <c r="J983" s="4" t="str">
        <f t="shared" si="67"/>
        <v/>
      </c>
      <c r="L983" s="4">
        <f t="shared" si="65"/>
        <v>0</v>
      </c>
      <c r="W983" s="4" t="str">
        <f t="shared" si="66"/>
        <v/>
      </c>
    </row>
    <row r="984" spans="6:23">
      <c r="F984" s="4" t="str">
        <f t="shared" si="64"/>
        <v/>
      </c>
      <c r="J984" s="4" t="str">
        <f t="shared" si="67"/>
        <v/>
      </c>
      <c r="L984" s="4">
        <f t="shared" si="65"/>
        <v>0</v>
      </c>
      <c r="W984" s="4" t="str">
        <f t="shared" si="66"/>
        <v/>
      </c>
    </row>
    <row r="985" spans="6:23">
      <c r="F985" s="4" t="str">
        <f t="shared" si="64"/>
        <v/>
      </c>
      <c r="J985" s="4" t="str">
        <f t="shared" si="67"/>
        <v/>
      </c>
      <c r="L985" s="4">
        <f t="shared" si="65"/>
        <v>0</v>
      </c>
      <c r="W985" s="4" t="str">
        <f t="shared" si="66"/>
        <v/>
      </c>
    </row>
    <row r="986" spans="6:23">
      <c r="F986" s="4" t="str">
        <f t="shared" si="64"/>
        <v/>
      </c>
      <c r="J986" s="4" t="str">
        <f t="shared" si="67"/>
        <v/>
      </c>
      <c r="L986" s="4">
        <f t="shared" si="65"/>
        <v>0</v>
      </c>
      <c r="W986" s="4" t="str">
        <f t="shared" si="66"/>
        <v/>
      </c>
    </row>
    <row r="987" spans="6:23">
      <c r="F987" s="4" t="str">
        <f t="shared" si="64"/>
        <v/>
      </c>
      <c r="J987" s="4" t="str">
        <f t="shared" si="67"/>
        <v/>
      </c>
      <c r="L987" s="4">
        <f t="shared" si="65"/>
        <v>0</v>
      </c>
      <c r="W987" s="4" t="str">
        <f t="shared" si="66"/>
        <v/>
      </c>
    </row>
    <row r="988" spans="6:23">
      <c r="F988" s="4" t="str">
        <f t="shared" si="64"/>
        <v/>
      </c>
      <c r="J988" s="4" t="str">
        <f t="shared" si="67"/>
        <v/>
      </c>
      <c r="L988" s="4">
        <f t="shared" si="65"/>
        <v>0</v>
      </c>
      <c r="W988" s="4" t="str">
        <f t="shared" si="66"/>
        <v/>
      </c>
    </row>
    <row r="989" spans="6:23">
      <c r="F989" s="4" t="str">
        <f t="shared" si="64"/>
        <v/>
      </c>
      <c r="J989" s="4" t="str">
        <f t="shared" si="67"/>
        <v/>
      </c>
      <c r="L989" s="4">
        <f t="shared" si="65"/>
        <v>0</v>
      </c>
      <c r="W989" s="4" t="str">
        <f t="shared" si="66"/>
        <v/>
      </c>
    </row>
    <row r="990" spans="6:23">
      <c r="F990" s="4" t="str">
        <f t="shared" si="64"/>
        <v/>
      </c>
      <c r="J990" s="4" t="str">
        <f t="shared" si="67"/>
        <v/>
      </c>
      <c r="L990" s="4">
        <f t="shared" si="65"/>
        <v>0</v>
      </c>
      <c r="W990" s="4" t="str">
        <f t="shared" si="66"/>
        <v/>
      </c>
    </row>
    <row r="991" spans="6:23">
      <c r="F991" s="4" t="str">
        <f t="shared" si="64"/>
        <v/>
      </c>
      <c r="J991" s="4" t="str">
        <f t="shared" si="67"/>
        <v/>
      </c>
      <c r="L991" s="4">
        <f t="shared" si="65"/>
        <v>0</v>
      </c>
      <c r="W991" s="4" t="str">
        <f t="shared" si="66"/>
        <v/>
      </c>
    </row>
    <row r="992" spans="6:23">
      <c r="F992" s="4" t="str">
        <f t="shared" si="64"/>
        <v/>
      </c>
      <c r="J992" s="4" t="str">
        <f t="shared" si="67"/>
        <v/>
      </c>
      <c r="L992" s="4">
        <f t="shared" si="65"/>
        <v>0</v>
      </c>
      <c r="W992" s="4" t="str">
        <f t="shared" si="66"/>
        <v/>
      </c>
    </row>
    <row r="993" spans="6:23">
      <c r="F993" s="4" t="str">
        <f t="shared" si="64"/>
        <v/>
      </c>
      <c r="J993" s="4" t="str">
        <f t="shared" si="67"/>
        <v/>
      </c>
      <c r="L993" s="4">
        <f t="shared" si="65"/>
        <v>0</v>
      </c>
      <c r="W993" s="4" t="str">
        <f t="shared" si="66"/>
        <v/>
      </c>
    </row>
    <row r="994" spans="6:23">
      <c r="F994" s="4" t="str">
        <f t="shared" si="64"/>
        <v/>
      </c>
      <c r="J994" s="4" t="str">
        <f t="shared" si="67"/>
        <v/>
      </c>
      <c r="L994" s="4">
        <f t="shared" si="65"/>
        <v>0</v>
      </c>
      <c r="W994" s="4" t="str">
        <f t="shared" si="66"/>
        <v/>
      </c>
    </row>
    <row r="995" spans="6:23">
      <c r="F995" s="4" t="str">
        <f t="shared" si="64"/>
        <v/>
      </c>
      <c r="J995" s="4" t="str">
        <f t="shared" si="67"/>
        <v/>
      </c>
      <c r="L995" s="4">
        <f t="shared" si="65"/>
        <v>0</v>
      </c>
      <c r="W995" s="4" t="str">
        <f t="shared" si="66"/>
        <v/>
      </c>
    </row>
    <row r="996" spans="6:23">
      <c r="F996" s="4" t="str">
        <f t="shared" si="64"/>
        <v/>
      </c>
      <c r="J996" s="4" t="str">
        <f t="shared" si="67"/>
        <v/>
      </c>
      <c r="L996" s="4">
        <f t="shared" si="65"/>
        <v>0</v>
      </c>
      <c r="W996" s="4" t="str">
        <f t="shared" si="66"/>
        <v/>
      </c>
    </row>
    <row r="997" spans="6:23">
      <c r="F997" s="4" t="str">
        <f t="shared" si="64"/>
        <v/>
      </c>
      <c r="J997" s="4" t="str">
        <f t="shared" si="67"/>
        <v/>
      </c>
      <c r="L997" s="4">
        <f t="shared" si="65"/>
        <v>0</v>
      </c>
      <c r="W997" s="4" t="str">
        <f t="shared" si="66"/>
        <v/>
      </c>
    </row>
    <row r="998" spans="6:23">
      <c r="F998" s="4" t="str">
        <f t="shared" si="64"/>
        <v/>
      </c>
      <c r="J998" s="4" t="str">
        <f t="shared" si="67"/>
        <v/>
      </c>
      <c r="L998" s="4">
        <f t="shared" si="65"/>
        <v>0</v>
      </c>
      <c r="W998" s="4" t="str">
        <f t="shared" si="66"/>
        <v/>
      </c>
    </row>
    <row r="999" spans="6:23">
      <c r="F999" s="4" t="str">
        <f t="shared" si="64"/>
        <v/>
      </c>
      <c r="J999" s="4" t="str">
        <f t="shared" si="67"/>
        <v/>
      </c>
      <c r="L999" s="4">
        <f t="shared" si="65"/>
        <v>0</v>
      </c>
      <c r="W999" s="4" t="str">
        <f t="shared" si="66"/>
        <v/>
      </c>
    </row>
    <row r="1000" spans="6:23">
      <c r="F1000" s="4" t="str">
        <f t="shared" si="64"/>
        <v/>
      </c>
      <c r="J1000" s="4" t="str">
        <f t="shared" si="67"/>
        <v/>
      </c>
      <c r="L1000" s="4">
        <f t="shared" si="65"/>
        <v>0</v>
      </c>
      <c r="W1000" s="4" t="str">
        <f t="shared" si="66"/>
        <v/>
      </c>
    </row>
    <row r="1001" spans="6:23">
      <c r="F1001" s="4" t="str">
        <f t="shared" si="64"/>
        <v/>
      </c>
      <c r="J1001" s="4" t="str">
        <f t="shared" si="67"/>
        <v/>
      </c>
      <c r="L1001" s="4">
        <f t="shared" si="65"/>
        <v>0</v>
      </c>
      <c r="W1001" s="4" t="str">
        <f t="shared" si="66"/>
        <v/>
      </c>
    </row>
    <row r="1002" spans="6:23">
      <c r="F1002" s="4" t="str">
        <f t="shared" si="64"/>
        <v/>
      </c>
      <c r="J1002" s="4" t="str">
        <f t="shared" si="67"/>
        <v/>
      </c>
      <c r="L1002" s="4">
        <f t="shared" si="65"/>
        <v>0</v>
      </c>
      <c r="W1002" s="4" t="str">
        <f t="shared" si="66"/>
        <v/>
      </c>
    </row>
    <row r="1003" spans="6:23">
      <c r="F1003" s="4" t="str">
        <f t="shared" si="64"/>
        <v/>
      </c>
      <c r="J1003" s="4" t="str">
        <f t="shared" si="67"/>
        <v/>
      </c>
      <c r="L1003" s="4">
        <f t="shared" si="65"/>
        <v>0</v>
      </c>
      <c r="W1003" s="4" t="str">
        <f t="shared" si="66"/>
        <v/>
      </c>
    </row>
    <row r="1004" spans="6:23">
      <c r="F1004" s="4" t="str">
        <f t="shared" si="64"/>
        <v/>
      </c>
      <c r="J1004" s="4" t="str">
        <f t="shared" si="67"/>
        <v/>
      </c>
      <c r="L1004" s="4">
        <f t="shared" si="65"/>
        <v>0</v>
      </c>
      <c r="W1004" s="4" t="str">
        <f t="shared" si="66"/>
        <v/>
      </c>
    </row>
    <row r="1005" spans="6:23">
      <c r="F1005" s="4" t="str">
        <f t="shared" si="64"/>
        <v/>
      </c>
      <c r="J1005" s="4" t="str">
        <f t="shared" si="67"/>
        <v/>
      </c>
      <c r="L1005" s="4">
        <f t="shared" si="65"/>
        <v>0</v>
      </c>
      <c r="W1005" s="4" t="str">
        <f t="shared" si="66"/>
        <v/>
      </c>
    </row>
    <row r="1006" spans="6:23">
      <c r="F1006" s="4" t="str">
        <f t="shared" si="64"/>
        <v/>
      </c>
      <c r="J1006" s="4" t="str">
        <f t="shared" si="67"/>
        <v/>
      </c>
      <c r="L1006" s="4">
        <f t="shared" si="65"/>
        <v>0</v>
      </c>
      <c r="W1006" s="4" t="str">
        <f t="shared" si="66"/>
        <v/>
      </c>
    </row>
    <row r="1007" spans="6:23">
      <c r="F1007" s="4" t="str">
        <f t="shared" si="64"/>
        <v/>
      </c>
      <c r="J1007" s="4" t="str">
        <f t="shared" si="67"/>
        <v/>
      </c>
      <c r="L1007" s="4">
        <f t="shared" si="65"/>
        <v>0</v>
      </c>
      <c r="W1007" s="4" t="str">
        <f t="shared" si="66"/>
        <v/>
      </c>
    </row>
    <row r="1008" spans="6:23">
      <c r="F1008" s="4" t="str">
        <f t="shared" si="64"/>
        <v/>
      </c>
      <c r="J1008" s="4" t="str">
        <f t="shared" si="67"/>
        <v/>
      </c>
      <c r="L1008" s="4">
        <f t="shared" si="65"/>
        <v>0</v>
      </c>
      <c r="W1008" s="4" t="str">
        <f t="shared" si="66"/>
        <v/>
      </c>
    </row>
    <row r="1009" spans="6:23">
      <c r="F1009" s="4" t="str">
        <f t="shared" si="64"/>
        <v/>
      </c>
      <c r="J1009" s="4" t="str">
        <f t="shared" si="67"/>
        <v/>
      </c>
      <c r="L1009" s="4">
        <f t="shared" si="65"/>
        <v>0</v>
      </c>
      <c r="W1009" s="4" t="str">
        <f t="shared" si="66"/>
        <v/>
      </c>
    </row>
    <row r="1010" spans="6:23">
      <c r="F1010" s="4" t="str">
        <f t="shared" si="64"/>
        <v/>
      </c>
      <c r="J1010" s="4" t="str">
        <f t="shared" si="67"/>
        <v/>
      </c>
      <c r="L1010" s="4">
        <f t="shared" si="65"/>
        <v>0</v>
      </c>
      <c r="W1010" s="4" t="str">
        <f t="shared" si="66"/>
        <v/>
      </c>
    </row>
    <row r="1011" spans="6:23">
      <c r="F1011" s="4" t="str">
        <f t="shared" si="64"/>
        <v/>
      </c>
      <c r="J1011" s="4" t="str">
        <f t="shared" si="67"/>
        <v/>
      </c>
      <c r="L1011" s="4">
        <f t="shared" si="65"/>
        <v>0</v>
      </c>
      <c r="W1011" s="4" t="str">
        <f t="shared" si="66"/>
        <v/>
      </c>
    </row>
    <row r="1012" spans="6:23">
      <c r="F1012" s="4" t="str">
        <f t="shared" si="64"/>
        <v/>
      </c>
      <c r="J1012" s="4" t="str">
        <f t="shared" si="67"/>
        <v/>
      </c>
      <c r="L1012" s="4">
        <f t="shared" si="65"/>
        <v>0</v>
      </c>
      <c r="W1012" s="4" t="str">
        <f t="shared" si="66"/>
        <v/>
      </c>
    </row>
    <row r="1013" spans="6:23">
      <c r="F1013" s="4" t="str">
        <f t="shared" si="64"/>
        <v/>
      </c>
      <c r="J1013" s="4" t="str">
        <f t="shared" si="67"/>
        <v/>
      </c>
      <c r="L1013" s="4">
        <f t="shared" si="65"/>
        <v>0</v>
      </c>
      <c r="W1013" s="4" t="str">
        <f t="shared" si="66"/>
        <v/>
      </c>
    </row>
    <row r="1014" spans="6:23">
      <c r="F1014" s="4" t="str">
        <f t="shared" si="64"/>
        <v/>
      </c>
      <c r="J1014" s="4" t="str">
        <f t="shared" si="67"/>
        <v/>
      </c>
      <c r="L1014" s="4">
        <f t="shared" si="65"/>
        <v>0</v>
      </c>
      <c r="W1014" s="4" t="str">
        <f t="shared" si="66"/>
        <v/>
      </c>
    </row>
    <row r="1015" spans="6:23">
      <c r="F1015" s="4" t="str">
        <f t="shared" si="64"/>
        <v/>
      </c>
      <c r="J1015" s="4" t="str">
        <f t="shared" si="67"/>
        <v/>
      </c>
      <c r="L1015" s="4">
        <f t="shared" si="65"/>
        <v>0</v>
      </c>
      <c r="W1015" s="4" t="str">
        <f t="shared" si="66"/>
        <v/>
      </c>
    </row>
    <row r="1016" spans="6:23">
      <c r="F1016" s="4" t="str">
        <f t="shared" si="64"/>
        <v/>
      </c>
      <c r="J1016" s="4" t="str">
        <f t="shared" si="67"/>
        <v/>
      </c>
      <c r="L1016" s="4">
        <f t="shared" si="65"/>
        <v>0</v>
      </c>
      <c r="W1016" s="4" t="str">
        <f t="shared" si="66"/>
        <v/>
      </c>
    </row>
    <row r="1017" spans="6:23">
      <c r="F1017" s="4" t="str">
        <f t="shared" si="64"/>
        <v/>
      </c>
      <c r="J1017" s="4" t="str">
        <f t="shared" si="67"/>
        <v/>
      </c>
      <c r="L1017" s="4">
        <f t="shared" si="65"/>
        <v>0</v>
      </c>
      <c r="W1017" s="4" t="str">
        <f t="shared" si="66"/>
        <v/>
      </c>
    </row>
    <row r="1018" spans="6:23">
      <c r="F1018" s="4" t="str">
        <f t="shared" si="64"/>
        <v/>
      </c>
      <c r="J1018" s="4" t="str">
        <f t="shared" si="67"/>
        <v/>
      </c>
      <c r="L1018" s="4">
        <f t="shared" si="65"/>
        <v>0</v>
      </c>
      <c r="W1018" s="4" t="str">
        <f t="shared" si="66"/>
        <v/>
      </c>
    </row>
    <row r="1019" spans="6:23">
      <c r="F1019" s="4" t="str">
        <f t="shared" si="64"/>
        <v/>
      </c>
      <c r="J1019" s="4" t="str">
        <f t="shared" si="67"/>
        <v/>
      </c>
      <c r="L1019" s="4">
        <f t="shared" si="65"/>
        <v>0</v>
      </c>
      <c r="W1019" s="4" t="str">
        <f t="shared" si="66"/>
        <v/>
      </c>
    </row>
    <row r="1020" spans="6:23">
      <c r="F1020" s="4" t="str">
        <f t="shared" si="64"/>
        <v/>
      </c>
      <c r="J1020" s="4" t="str">
        <f t="shared" si="67"/>
        <v/>
      </c>
      <c r="L1020" s="4">
        <f t="shared" si="65"/>
        <v>0</v>
      </c>
      <c r="W1020" s="4" t="str">
        <f t="shared" si="66"/>
        <v/>
      </c>
    </row>
    <row r="1021" spans="6:23">
      <c r="F1021" s="4" t="str">
        <f t="shared" si="64"/>
        <v/>
      </c>
      <c r="J1021" s="4" t="str">
        <f t="shared" si="67"/>
        <v/>
      </c>
      <c r="L1021" s="4">
        <f t="shared" si="65"/>
        <v>0</v>
      </c>
      <c r="W1021" s="4" t="str">
        <f t="shared" si="66"/>
        <v/>
      </c>
    </row>
    <row r="1022" spans="6:23">
      <c r="F1022" s="4" t="str">
        <f t="shared" si="64"/>
        <v/>
      </c>
      <c r="J1022" s="4" t="str">
        <f t="shared" si="67"/>
        <v/>
      </c>
      <c r="L1022" s="4">
        <f t="shared" si="65"/>
        <v>0</v>
      </c>
      <c r="W1022" s="4" t="str">
        <f t="shared" si="66"/>
        <v/>
      </c>
    </row>
    <row r="1023" spans="6:23">
      <c r="F1023" s="4" t="str">
        <f t="shared" si="64"/>
        <v/>
      </c>
      <c r="J1023" s="4" t="str">
        <f t="shared" si="67"/>
        <v/>
      </c>
      <c r="L1023" s="4">
        <f t="shared" si="65"/>
        <v>0</v>
      </c>
      <c r="W1023" s="4" t="str">
        <f t="shared" si="66"/>
        <v/>
      </c>
    </row>
    <row r="1024" spans="6:23">
      <c r="F1024" s="4" t="str">
        <f t="shared" si="64"/>
        <v/>
      </c>
      <c r="J1024" s="4" t="str">
        <f t="shared" si="67"/>
        <v/>
      </c>
      <c r="L1024" s="4">
        <f t="shared" si="65"/>
        <v>0</v>
      </c>
      <c r="W1024" s="4" t="str">
        <f t="shared" si="66"/>
        <v/>
      </c>
    </row>
    <row r="1025" spans="6:23">
      <c r="F1025" s="4" t="str">
        <f t="shared" si="64"/>
        <v/>
      </c>
      <c r="J1025" s="4" t="str">
        <f t="shared" si="67"/>
        <v/>
      </c>
      <c r="L1025" s="4">
        <f t="shared" si="65"/>
        <v>0</v>
      </c>
      <c r="W1025" s="4" t="str">
        <f t="shared" si="66"/>
        <v/>
      </c>
    </row>
    <row r="1026" spans="6:23">
      <c r="F1026" s="4" t="str">
        <f t="shared" si="64"/>
        <v/>
      </c>
      <c r="J1026" s="4" t="str">
        <f t="shared" si="67"/>
        <v/>
      </c>
      <c r="L1026" s="4">
        <f t="shared" si="65"/>
        <v>0</v>
      </c>
      <c r="W1026" s="4" t="str">
        <f t="shared" si="66"/>
        <v/>
      </c>
    </row>
    <row r="1027" spans="6:23">
      <c r="F1027" s="4" t="str">
        <f t="shared" ref="F1027:F1090" si="68">IF(E1027+G1027=0,"",SQRT(G1027^2+H1027^2))</f>
        <v/>
      </c>
      <c r="J1027" s="4" t="str">
        <f t="shared" si="67"/>
        <v/>
      </c>
      <c r="L1027" s="4">
        <f t="shared" si="65"/>
        <v>0</v>
      </c>
      <c r="W1027" s="4" t="str">
        <f t="shared" si="66"/>
        <v/>
      </c>
    </row>
    <row r="1028" spans="6:23">
      <c r="F1028" s="4" t="str">
        <f t="shared" si="68"/>
        <v/>
      </c>
      <c r="J1028" s="4" t="str">
        <f t="shared" si="67"/>
        <v/>
      </c>
      <c r="L1028" s="4">
        <f t="shared" si="65"/>
        <v>0</v>
      </c>
      <c r="W1028" s="4" t="str">
        <f t="shared" si="66"/>
        <v/>
      </c>
    </row>
    <row r="1029" spans="6:23">
      <c r="F1029" s="4" t="str">
        <f t="shared" si="68"/>
        <v/>
      </c>
      <c r="J1029" s="4" t="str">
        <f t="shared" si="67"/>
        <v/>
      </c>
      <c r="L1029" s="4">
        <f t="shared" ref="L1029:L1092" si="69">IF(L1028&gt;0,0,IF(A1030&amp;B1030=A1029&amp;B1029,0,IF(COUNTIFS(A:A,A1029,B:B,B1029)&gt;=2,SUMIFS(J:J,A:A,A1029,B:B,B1029),0)))</f>
        <v>0</v>
      </c>
      <c r="W1029" s="4" t="str">
        <f t="shared" ref="W1029:W1092" si="70">J1029</f>
        <v/>
      </c>
    </row>
    <row r="1030" spans="6:23">
      <c r="F1030" s="4" t="str">
        <f t="shared" si="68"/>
        <v/>
      </c>
      <c r="J1030" s="4" t="str">
        <f t="shared" si="67"/>
        <v/>
      </c>
      <c r="L1030" s="4">
        <f t="shared" si="69"/>
        <v>0</v>
      </c>
      <c r="W1030" s="4" t="str">
        <f t="shared" si="70"/>
        <v/>
      </c>
    </row>
    <row r="1031" spans="6:23">
      <c r="F1031" s="4" t="str">
        <f t="shared" si="68"/>
        <v/>
      </c>
      <c r="J1031" s="4" t="str">
        <f t="shared" si="67"/>
        <v/>
      </c>
      <c r="L1031" s="4">
        <f t="shared" si="69"/>
        <v>0</v>
      </c>
      <c r="W1031" s="4" t="str">
        <f t="shared" si="70"/>
        <v/>
      </c>
    </row>
    <row r="1032" spans="6:23">
      <c r="F1032" s="4" t="str">
        <f t="shared" si="68"/>
        <v/>
      </c>
      <c r="J1032" s="4" t="str">
        <f t="shared" si="67"/>
        <v/>
      </c>
      <c r="L1032" s="4">
        <f t="shared" si="69"/>
        <v>0</v>
      </c>
      <c r="W1032" s="4" t="str">
        <f t="shared" si="70"/>
        <v/>
      </c>
    </row>
    <row r="1033" spans="6:23">
      <c r="F1033" s="4" t="str">
        <f t="shared" si="68"/>
        <v/>
      </c>
      <c r="J1033" s="4" t="str">
        <f t="shared" si="67"/>
        <v/>
      </c>
      <c r="L1033" s="4">
        <f t="shared" si="69"/>
        <v>0</v>
      </c>
      <c r="W1033" s="4" t="str">
        <f t="shared" si="70"/>
        <v/>
      </c>
    </row>
    <row r="1034" spans="6:23">
      <c r="F1034" s="4" t="str">
        <f t="shared" si="68"/>
        <v/>
      </c>
      <c r="J1034" s="4" t="str">
        <f t="shared" si="67"/>
        <v/>
      </c>
      <c r="L1034" s="4">
        <f t="shared" si="69"/>
        <v>0</v>
      </c>
      <c r="W1034" s="4" t="str">
        <f t="shared" si="70"/>
        <v/>
      </c>
    </row>
    <row r="1035" spans="6:23">
      <c r="F1035" s="4" t="str">
        <f t="shared" si="68"/>
        <v/>
      </c>
      <c r="J1035" s="4" t="str">
        <f t="shared" si="67"/>
        <v/>
      </c>
      <c r="L1035" s="4">
        <f t="shared" si="69"/>
        <v>0</v>
      </c>
      <c r="W1035" s="4" t="str">
        <f t="shared" si="70"/>
        <v/>
      </c>
    </row>
    <row r="1036" spans="6:23">
      <c r="F1036" s="4" t="str">
        <f t="shared" si="68"/>
        <v/>
      </c>
      <c r="J1036" s="4" t="str">
        <f t="shared" si="67"/>
        <v/>
      </c>
      <c r="L1036" s="4">
        <f t="shared" si="69"/>
        <v>0</v>
      </c>
      <c r="W1036" s="4" t="str">
        <f t="shared" si="70"/>
        <v/>
      </c>
    </row>
    <row r="1037" spans="6:23">
      <c r="F1037" s="4" t="str">
        <f t="shared" si="68"/>
        <v/>
      </c>
      <c r="J1037" s="4" t="str">
        <f t="shared" ref="J1037:J1100" si="71">IF(AND(E1037+K1037=0,F1037=""),"",IF(F1037=0,(D1037*E1037*I1037)/1000+K1037,(D1037*F1037*I1037)/1000+K1037))</f>
        <v/>
      </c>
      <c r="L1037" s="4">
        <f t="shared" si="69"/>
        <v>0</v>
      </c>
      <c r="W1037" s="4" t="str">
        <f t="shared" si="70"/>
        <v/>
      </c>
    </row>
    <row r="1038" spans="6:23">
      <c r="F1038" s="4" t="str">
        <f t="shared" si="68"/>
        <v/>
      </c>
      <c r="J1038" s="4" t="str">
        <f t="shared" si="71"/>
        <v/>
      </c>
      <c r="L1038" s="4">
        <f t="shared" si="69"/>
        <v>0</v>
      </c>
      <c r="W1038" s="4" t="str">
        <f t="shared" si="70"/>
        <v/>
      </c>
    </row>
    <row r="1039" spans="6:23">
      <c r="F1039" s="4" t="str">
        <f t="shared" si="68"/>
        <v/>
      </c>
      <c r="J1039" s="4" t="str">
        <f t="shared" si="71"/>
        <v/>
      </c>
      <c r="L1039" s="4">
        <f t="shared" si="69"/>
        <v>0</v>
      </c>
      <c r="W1039" s="4" t="str">
        <f t="shared" si="70"/>
        <v/>
      </c>
    </row>
    <row r="1040" spans="6:23">
      <c r="F1040" s="4" t="str">
        <f t="shared" si="68"/>
        <v/>
      </c>
      <c r="J1040" s="4" t="str">
        <f t="shared" si="71"/>
        <v/>
      </c>
      <c r="L1040" s="4">
        <f t="shared" si="69"/>
        <v>0</v>
      </c>
      <c r="W1040" s="4" t="str">
        <f t="shared" si="70"/>
        <v/>
      </c>
    </row>
    <row r="1041" spans="6:23">
      <c r="F1041" s="4" t="str">
        <f t="shared" si="68"/>
        <v/>
      </c>
      <c r="J1041" s="4" t="str">
        <f t="shared" si="71"/>
        <v/>
      </c>
      <c r="L1041" s="4">
        <f t="shared" si="69"/>
        <v>0</v>
      </c>
      <c r="W1041" s="4" t="str">
        <f t="shared" si="70"/>
        <v/>
      </c>
    </row>
    <row r="1042" spans="6:23">
      <c r="F1042" s="4" t="str">
        <f t="shared" si="68"/>
        <v/>
      </c>
      <c r="J1042" s="4" t="str">
        <f t="shared" si="71"/>
        <v/>
      </c>
      <c r="L1042" s="4">
        <f t="shared" si="69"/>
        <v>0</v>
      </c>
      <c r="W1042" s="4" t="str">
        <f t="shared" si="70"/>
        <v/>
      </c>
    </row>
    <row r="1043" spans="6:23">
      <c r="F1043" s="4" t="str">
        <f t="shared" si="68"/>
        <v/>
      </c>
      <c r="J1043" s="4" t="str">
        <f t="shared" si="71"/>
        <v/>
      </c>
      <c r="L1043" s="4">
        <f t="shared" si="69"/>
        <v>0</v>
      </c>
      <c r="W1043" s="4" t="str">
        <f t="shared" si="70"/>
        <v/>
      </c>
    </row>
    <row r="1044" spans="6:23">
      <c r="F1044" s="4" t="str">
        <f t="shared" si="68"/>
        <v/>
      </c>
      <c r="J1044" s="4" t="str">
        <f t="shared" si="71"/>
        <v/>
      </c>
      <c r="L1044" s="4">
        <f t="shared" si="69"/>
        <v>0</v>
      </c>
      <c r="W1044" s="4" t="str">
        <f t="shared" si="70"/>
        <v/>
      </c>
    </row>
    <row r="1045" spans="6:23">
      <c r="F1045" s="4" t="str">
        <f t="shared" si="68"/>
        <v/>
      </c>
      <c r="J1045" s="4" t="str">
        <f t="shared" si="71"/>
        <v/>
      </c>
      <c r="L1045" s="4">
        <f t="shared" si="69"/>
        <v>0</v>
      </c>
      <c r="W1045" s="4" t="str">
        <f t="shared" si="70"/>
        <v/>
      </c>
    </row>
    <row r="1046" spans="6:23">
      <c r="F1046" s="4" t="str">
        <f t="shared" si="68"/>
        <v/>
      </c>
      <c r="J1046" s="4" t="str">
        <f t="shared" si="71"/>
        <v/>
      </c>
      <c r="L1046" s="4">
        <f t="shared" si="69"/>
        <v>0</v>
      </c>
      <c r="W1046" s="4" t="str">
        <f t="shared" si="70"/>
        <v/>
      </c>
    </row>
    <row r="1047" spans="6:23">
      <c r="F1047" s="4" t="str">
        <f t="shared" si="68"/>
        <v/>
      </c>
      <c r="J1047" s="4" t="str">
        <f t="shared" si="71"/>
        <v/>
      </c>
      <c r="L1047" s="4">
        <f t="shared" si="69"/>
        <v>0</v>
      </c>
      <c r="W1047" s="4" t="str">
        <f t="shared" si="70"/>
        <v/>
      </c>
    </row>
    <row r="1048" spans="6:23">
      <c r="F1048" s="4" t="str">
        <f t="shared" si="68"/>
        <v/>
      </c>
      <c r="J1048" s="4" t="str">
        <f t="shared" si="71"/>
        <v/>
      </c>
      <c r="L1048" s="4">
        <f t="shared" si="69"/>
        <v>0</v>
      </c>
      <c r="W1048" s="4" t="str">
        <f t="shared" si="70"/>
        <v/>
      </c>
    </row>
    <row r="1049" spans="6:23">
      <c r="F1049" s="4" t="str">
        <f t="shared" si="68"/>
        <v/>
      </c>
      <c r="J1049" s="4" t="str">
        <f t="shared" si="71"/>
        <v/>
      </c>
      <c r="L1049" s="4">
        <f t="shared" si="69"/>
        <v>0</v>
      </c>
      <c r="W1049" s="4" t="str">
        <f t="shared" si="70"/>
        <v/>
      </c>
    </row>
    <row r="1050" spans="6:23">
      <c r="F1050" s="4" t="str">
        <f t="shared" si="68"/>
        <v/>
      </c>
      <c r="J1050" s="4" t="str">
        <f t="shared" si="71"/>
        <v/>
      </c>
      <c r="L1050" s="4">
        <f t="shared" si="69"/>
        <v>0</v>
      </c>
      <c r="W1050" s="4" t="str">
        <f t="shared" si="70"/>
        <v/>
      </c>
    </row>
    <row r="1051" spans="6:23">
      <c r="F1051" s="4" t="str">
        <f t="shared" si="68"/>
        <v/>
      </c>
      <c r="J1051" s="4" t="str">
        <f t="shared" si="71"/>
        <v/>
      </c>
      <c r="L1051" s="4">
        <f t="shared" si="69"/>
        <v>0</v>
      </c>
      <c r="W1051" s="4" t="str">
        <f t="shared" si="70"/>
        <v/>
      </c>
    </row>
    <row r="1052" spans="6:23">
      <c r="F1052" s="4" t="str">
        <f t="shared" si="68"/>
        <v/>
      </c>
      <c r="J1052" s="4" t="str">
        <f t="shared" si="71"/>
        <v/>
      </c>
      <c r="L1052" s="4">
        <f t="shared" si="69"/>
        <v>0</v>
      </c>
      <c r="W1052" s="4" t="str">
        <f t="shared" si="70"/>
        <v/>
      </c>
    </row>
    <row r="1053" spans="6:23">
      <c r="F1053" s="4" t="str">
        <f t="shared" si="68"/>
        <v/>
      </c>
      <c r="J1053" s="4" t="str">
        <f t="shared" si="71"/>
        <v/>
      </c>
      <c r="L1053" s="4">
        <f t="shared" si="69"/>
        <v>0</v>
      </c>
      <c r="W1053" s="4" t="str">
        <f t="shared" si="70"/>
        <v/>
      </c>
    </row>
    <row r="1054" spans="6:23">
      <c r="F1054" s="4" t="str">
        <f t="shared" si="68"/>
        <v/>
      </c>
      <c r="J1054" s="4" t="str">
        <f t="shared" si="71"/>
        <v/>
      </c>
      <c r="L1054" s="4">
        <f t="shared" si="69"/>
        <v>0</v>
      </c>
      <c r="W1054" s="4" t="str">
        <f t="shared" si="70"/>
        <v/>
      </c>
    </row>
    <row r="1055" spans="6:23">
      <c r="F1055" s="4" t="str">
        <f t="shared" si="68"/>
        <v/>
      </c>
      <c r="J1055" s="4" t="str">
        <f t="shared" si="71"/>
        <v/>
      </c>
      <c r="L1055" s="4">
        <f t="shared" si="69"/>
        <v>0</v>
      </c>
      <c r="W1055" s="4" t="str">
        <f t="shared" si="70"/>
        <v/>
      </c>
    </row>
    <row r="1056" spans="6:23">
      <c r="F1056" s="4" t="str">
        <f t="shared" si="68"/>
        <v/>
      </c>
      <c r="J1056" s="4" t="str">
        <f t="shared" si="71"/>
        <v/>
      </c>
      <c r="L1056" s="4">
        <f t="shared" si="69"/>
        <v>0</v>
      </c>
      <c r="W1056" s="4" t="str">
        <f t="shared" si="70"/>
        <v/>
      </c>
    </row>
    <row r="1057" spans="6:23">
      <c r="F1057" s="4" t="str">
        <f t="shared" si="68"/>
        <v/>
      </c>
      <c r="J1057" s="4" t="str">
        <f t="shared" si="71"/>
        <v/>
      </c>
      <c r="L1057" s="4">
        <f t="shared" si="69"/>
        <v>0</v>
      </c>
      <c r="W1057" s="4" t="str">
        <f t="shared" si="70"/>
        <v/>
      </c>
    </row>
    <row r="1058" spans="6:23">
      <c r="F1058" s="4" t="str">
        <f t="shared" si="68"/>
        <v/>
      </c>
      <c r="J1058" s="4" t="str">
        <f t="shared" si="71"/>
        <v/>
      </c>
      <c r="L1058" s="4">
        <f t="shared" si="69"/>
        <v>0</v>
      </c>
      <c r="W1058" s="4" t="str">
        <f t="shared" si="70"/>
        <v/>
      </c>
    </row>
    <row r="1059" spans="6:23">
      <c r="F1059" s="4" t="str">
        <f t="shared" si="68"/>
        <v/>
      </c>
      <c r="J1059" s="4" t="str">
        <f t="shared" si="71"/>
        <v/>
      </c>
      <c r="L1059" s="4">
        <f t="shared" si="69"/>
        <v>0</v>
      </c>
      <c r="W1059" s="4" t="str">
        <f t="shared" si="70"/>
        <v/>
      </c>
    </row>
    <row r="1060" spans="6:23">
      <c r="F1060" s="4" t="str">
        <f t="shared" si="68"/>
        <v/>
      </c>
      <c r="J1060" s="4" t="str">
        <f t="shared" si="71"/>
        <v/>
      </c>
      <c r="L1060" s="4">
        <f t="shared" si="69"/>
        <v>0</v>
      </c>
      <c r="W1060" s="4" t="str">
        <f t="shared" si="70"/>
        <v/>
      </c>
    </row>
    <row r="1061" spans="6:23">
      <c r="F1061" s="4" t="str">
        <f t="shared" si="68"/>
        <v/>
      </c>
      <c r="J1061" s="4" t="str">
        <f t="shared" si="71"/>
        <v/>
      </c>
      <c r="L1061" s="4">
        <f t="shared" si="69"/>
        <v>0</v>
      </c>
      <c r="W1061" s="4" t="str">
        <f t="shared" si="70"/>
        <v/>
      </c>
    </row>
    <row r="1062" spans="6:23">
      <c r="F1062" s="4" t="str">
        <f t="shared" si="68"/>
        <v/>
      </c>
      <c r="J1062" s="4" t="str">
        <f t="shared" si="71"/>
        <v/>
      </c>
      <c r="L1062" s="4">
        <f t="shared" si="69"/>
        <v>0</v>
      </c>
      <c r="W1062" s="4" t="str">
        <f t="shared" si="70"/>
        <v/>
      </c>
    </row>
    <row r="1063" spans="6:23">
      <c r="F1063" s="4" t="str">
        <f t="shared" si="68"/>
        <v/>
      </c>
      <c r="J1063" s="4" t="str">
        <f t="shared" si="71"/>
        <v/>
      </c>
      <c r="L1063" s="4">
        <f t="shared" si="69"/>
        <v>0</v>
      </c>
      <c r="W1063" s="4" t="str">
        <f t="shared" si="70"/>
        <v/>
      </c>
    </row>
    <row r="1064" spans="6:23">
      <c r="F1064" s="4" t="str">
        <f t="shared" si="68"/>
        <v/>
      </c>
      <c r="J1064" s="4" t="str">
        <f t="shared" si="71"/>
        <v/>
      </c>
      <c r="L1064" s="4">
        <f t="shared" si="69"/>
        <v>0</v>
      </c>
      <c r="W1064" s="4" t="str">
        <f t="shared" si="70"/>
        <v/>
      </c>
    </row>
    <row r="1065" spans="6:23">
      <c r="F1065" s="4" t="str">
        <f t="shared" si="68"/>
        <v/>
      </c>
      <c r="J1065" s="4" t="str">
        <f t="shared" si="71"/>
        <v/>
      </c>
      <c r="L1065" s="4">
        <f t="shared" si="69"/>
        <v>0</v>
      </c>
      <c r="W1065" s="4" t="str">
        <f t="shared" si="70"/>
        <v/>
      </c>
    </row>
    <row r="1066" spans="6:23">
      <c r="F1066" s="4" t="str">
        <f t="shared" si="68"/>
        <v/>
      </c>
      <c r="J1066" s="4" t="str">
        <f t="shared" si="71"/>
        <v/>
      </c>
      <c r="L1066" s="4">
        <f t="shared" si="69"/>
        <v>0</v>
      </c>
      <c r="W1066" s="4" t="str">
        <f t="shared" si="70"/>
        <v/>
      </c>
    </row>
    <row r="1067" spans="6:23">
      <c r="F1067" s="4" t="str">
        <f t="shared" si="68"/>
        <v/>
      </c>
      <c r="J1067" s="4" t="str">
        <f t="shared" si="71"/>
        <v/>
      </c>
      <c r="L1067" s="4">
        <f t="shared" si="69"/>
        <v>0</v>
      </c>
      <c r="W1067" s="4" t="str">
        <f t="shared" si="70"/>
        <v/>
      </c>
    </row>
    <row r="1068" spans="6:23">
      <c r="F1068" s="4" t="str">
        <f t="shared" si="68"/>
        <v/>
      </c>
      <c r="J1068" s="4" t="str">
        <f t="shared" si="71"/>
        <v/>
      </c>
      <c r="L1068" s="4">
        <f t="shared" si="69"/>
        <v>0</v>
      </c>
      <c r="W1068" s="4" t="str">
        <f t="shared" si="70"/>
        <v/>
      </c>
    </row>
    <row r="1069" spans="6:23">
      <c r="F1069" s="4" t="str">
        <f t="shared" si="68"/>
        <v/>
      </c>
      <c r="J1069" s="4" t="str">
        <f t="shared" si="71"/>
        <v/>
      </c>
      <c r="L1069" s="4">
        <f t="shared" si="69"/>
        <v>0</v>
      </c>
      <c r="W1069" s="4" t="str">
        <f t="shared" si="70"/>
        <v/>
      </c>
    </row>
    <row r="1070" spans="6:23">
      <c r="F1070" s="4" t="str">
        <f t="shared" si="68"/>
        <v/>
      </c>
      <c r="J1070" s="4" t="str">
        <f t="shared" si="71"/>
        <v/>
      </c>
      <c r="L1070" s="4">
        <f t="shared" si="69"/>
        <v>0</v>
      </c>
      <c r="W1070" s="4" t="str">
        <f t="shared" si="70"/>
        <v/>
      </c>
    </row>
    <row r="1071" spans="6:23">
      <c r="F1071" s="4" t="str">
        <f t="shared" si="68"/>
        <v/>
      </c>
      <c r="J1071" s="4" t="str">
        <f t="shared" si="71"/>
        <v/>
      </c>
      <c r="L1071" s="4">
        <f t="shared" si="69"/>
        <v>0</v>
      </c>
      <c r="W1071" s="4" t="str">
        <f t="shared" si="70"/>
        <v/>
      </c>
    </row>
    <row r="1072" spans="6:23">
      <c r="F1072" s="4" t="str">
        <f t="shared" si="68"/>
        <v/>
      </c>
      <c r="J1072" s="4" t="str">
        <f t="shared" si="71"/>
        <v/>
      </c>
      <c r="L1072" s="4">
        <f t="shared" si="69"/>
        <v>0</v>
      </c>
      <c r="W1072" s="4" t="str">
        <f t="shared" si="70"/>
        <v/>
      </c>
    </row>
    <row r="1073" spans="6:23">
      <c r="F1073" s="4" t="str">
        <f t="shared" si="68"/>
        <v/>
      </c>
      <c r="J1073" s="4" t="str">
        <f t="shared" si="71"/>
        <v/>
      </c>
      <c r="L1073" s="4">
        <f t="shared" si="69"/>
        <v>0</v>
      </c>
      <c r="W1073" s="4" t="str">
        <f t="shared" si="70"/>
        <v/>
      </c>
    </row>
    <row r="1074" spans="6:23">
      <c r="F1074" s="4" t="str">
        <f t="shared" si="68"/>
        <v/>
      </c>
      <c r="J1074" s="4" t="str">
        <f t="shared" si="71"/>
        <v/>
      </c>
      <c r="L1074" s="4">
        <f t="shared" si="69"/>
        <v>0</v>
      </c>
      <c r="W1074" s="4" t="str">
        <f t="shared" si="70"/>
        <v/>
      </c>
    </row>
    <row r="1075" spans="6:23">
      <c r="F1075" s="4" t="str">
        <f t="shared" si="68"/>
        <v/>
      </c>
      <c r="J1075" s="4" t="str">
        <f t="shared" si="71"/>
        <v/>
      </c>
      <c r="L1075" s="4">
        <f t="shared" si="69"/>
        <v>0</v>
      </c>
      <c r="W1075" s="4" t="str">
        <f t="shared" si="70"/>
        <v/>
      </c>
    </row>
    <row r="1076" spans="6:23">
      <c r="F1076" s="4" t="str">
        <f t="shared" si="68"/>
        <v/>
      </c>
      <c r="J1076" s="4" t="str">
        <f t="shared" si="71"/>
        <v/>
      </c>
      <c r="L1076" s="4">
        <f t="shared" si="69"/>
        <v>0</v>
      </c>
      <c r="W1076" s="4" t="str">
        <f t="shared" si="70"/>
        <v/>
      </c>
    </row>
    <row r="1077" spans="6:23">
      <c r="F1077" s="4" t="str">
        <f t="shared" si="68"/>
        <v/>
      </c>
      <c r="J1077" s="4" t="str">
        <f t="shared" si="71"/>
        <v/>
      </c>
      <c r="L1077" s="4">
        <f t="shared" si="69"/>
        <v>0</v>
      </c>
      <c r="W1077" s="4" t="str">
        <f t="shared" si="70"/>
        <v/>
      </c>
    </row>
    <row r="1078" spans="6:23">
      <c r="F1078" s="4" t="str">
        <f t="shared" si="68"/>
        <v/>
      </c>
      <c r="J1078" s="4" t="str">
        <f t="shared" si="71"/>
        <v/>
      </c>
      <c r="L1078" s="4">
        <f t="shared" si="69"/>
        <v>0</v>
      </c>
      <c r="W1078" s="4" t="str">
        <f t="shared" si="70"/>
        <v/>
      </c>
    </row>
    <row r="1079" spans="6:23">
      <c r="F1079" s="4" t="str">
        <f t="shared" si="68"/>
        <v/>
      </c>
      <c r="J1079" s="4" t="str">
        <f t="shared" si="71"/>
        <v/>
      </c>
      <c r="L1079" s="4">
        <f t="shared" si="69"/>
        <v>0</v>
      </c>
      <c r="W1079" s="4" t="str">
        <f t="shared" si="70"/>
        <v/>
      </c>
    </row>
    <row r="1080" spans="6:23">
      <c r="F1080" s="4" t="str">
        <f t="shared" si="68"/>
        <v/>
      </c>
      <c r="J1080" s="4" t="str">
        <f t="shared" si="71"/>
        <v/>
      </c>
      <c r="L1080" s="4">
        <f t="shared" si="69"/>
        <v>0</v>
      </c>
      <c r="W1080" s="4" t="str">
        <f t="shared" si="70"/>
        <v/>
      </c>
    </row>
    <row r="1081" spans="6:23">
      <c r="F1081" s="4" t="str">
        <f t="shared" si="68"/>
        <v/>
      </c>
      <c r="J1081" s="4" t="str">
        <f t="shared" si="71"/>
        <v/>
      </c>
      <c r="L1081" s="4">
        <f t="shared" si="69"/>
        <v>0</v>
      </c>
      <c r="W1081" s="4" t="str">
        <f t="shared" si="70"/>
        <v/>
      </c>
    </row>
    <row r="1082" spans="6:23">
      <c r="F1082" s="4" t="str">
        <f t="shared" si="68"/>
        <v/>
      </c>
      <c r="J1082" s="4" t="str">
        <f t="shared" si="71"/>
        <v/>
      </c>
      <c r="L1082" s="4">
        <f t="shared" si="69"/>
        <v>0</v>
      </c>
      <c r="W1082" s="4" t="str">
        <f t="shared" si="70"/>
        <v/>
      </c>
    </row>
    <row r="1083" spans="6:23">
      <c r="F1083" s="4" t="str">
        <f t="shared" si="68"/>
        <v/>
      </c>
      <c r="J1083" s="4" t="str">
        <f t="shared" si="71"/>
        <v/>
      </c>
      <c r="L1083" s="4">
        <f t="shared" si="69"/>
        <v>0</v>
      </c>
      <c r="W1083" s="4" t="str">
        <f t="shared" si="70"/>
        <v/>
      </c>
    </row>
    <row r="1084" spans="6:23">
      <c r="F1084" s="4" t="str">
        <f t="shared" si="68"/>
        <v/>
      </c>
      <c r="J1084" s="4" t="str">
        <f t="shared" si="71"/>
        <v/>
      </c>
      <c r="L1084" s="4">
        <f t="shared" si="69"/>
        <v>0</v>
      </c>
      <c r="W1084" s="4" t="str">
        <f t="shared" si="70"/>
        <v/>
      </c>
    </row>
    <row r="1085" spans="6:23">
      <c r="F1085" s="4" t="str">
        <f t="shared" si="68"/>
        <v/>
      </c>
      <c r="J1085" s="4" t="str">
        <f t="shared" si="71"/>
        <v/>
      </c>
      <c r="L1085" s="4">
        <f t="shared" si="69"/>
        <v>0</v>
      </c>
      <c r="W1085" s="4" t="str">
        <f t="shared" si="70"/>
        <v/>
      </c>
    </row>
    <row r="1086" spans="6:23">
      <c r="F1086" s="4" t="str">
        <f t="shared" si="68"/>
        <v/>
      </c>
      <c r="J1086" s="4" t="str">
        <f t="shared" si="71"/>
        <v/>
      </c>
      <c r="L1086" s="4">
        <f t="shared" si="69"/>
        <v>0</v>
      </c>
      <c r="W1086" s="4" t="str">
        <f t="shared" si="70"/>
        <v/>
      </c>
    </row>
    <row r="1087" spans="6:23">
      <c r="F1087" s="4" t="str">
        <f t="shared" si="68"/>
        <v/>
      </c>
      <c r="J1087" s="4" t="str">
        <f t="shared" si="71"/>
        <v/>
      </c>
      <c r="L1087" s="4">
        <f t="shared" si="69"/>
        <v>0</v>
      </c>
      <c r="W1087" s="4" t="str">
        <f t="shared" si="70"/>
        <v/>
      </c>
    </row>
    <row r="1088" spans="6:23">
      <c r="F1088" s="4" t="str">
        <f t="shared" si="68"/>
        <v/>
      </c>
      <c r="J1088" s="4" t="str">
        <f t="shared" si="71"/>
        <v/>
      </c>
      <c r="L1088" s="4">
        <f t="shared" si="69"/>
        <v>0</v>
      </c>
      <c r="W1088" s="4" t="str">
        <f t="shared" si="70"/>
        <v/>
      </c>
    </row>
    <row r="1089" spans="6:23">
      <c r="F1089" s="4" t="str">
        <f t="shared" si="68"/>
        <v/>
      </c>
      <c r="J1089" s="4" t="str">
        <f t="shared" si="71"/>
        <v/>
      </c>
      <c r="L1089" s="4">
        <f t="shared" si="69"/>
        <v>0</v>
      </c>
      <c r="W1089" s="4" t="str">
        <f t="shared" si="70"/>
        <v/>
      </c>
    </row>
    <row r="1090" spans="6:23">
      <c r="F1090" s="4" t="str">
        <f t="shared" si="68"/>
        <v/>
      </c>
      <c r="J1090" s="4" t="str">
        <f t="shared" si="71"/>
        <v/>
      </c>
      <c r="L1090" s="4">
        <f t="shared" si="69"/>
        <v>0</v>
      </c>
      <c r="W1090" s="4" t="str">
        <f t="shared" si="70"/>
        <v/>
      </c>
    </row>
    <row r="1091" spans="6:23">
      <c r="F1091" s="4" t="str">
        <f t="shared" ref="F1091:F1154" si="72">IF(E1091+G1091=0,"",SQRT(G1091^2+H1091^2))</f>
        <v/>
      </c>
      <c r="J1091" s="4" t="str">
        <f t="shared" si="71"/>
        <v/>
      </c>
      <c r="L1091" s="4">
        <f t="shared" si="69"/>
        <v>0</v>
      </c>
      <c r="W1091" s="4" t="str">
        <f t="shared" si="70"/>
        <v/>
      </c>
    </row>
    <row r="1092" spans="6:23">
      <c r="F1092" s="4" t="str">
        <f t="shared" si="72"/>
        <v/>
      </c>
      <c r="J1092" s="4" t="str">
        <f t="shared" si="71"/>
        <v/>
      </c>
      <c r="L1092" s="4">
        <f t="shared" si="69"/>
        <v>0</v>
      </c>
      <c r="W1092" s="4" t="str">
        <f t="shared" si="70"/>
        <v/>
      </c>
    </row>
    <row r="1093" spans="6:23">
      <c r="F1093" s="4" t="str">
        <f t="shared" si="72"/>
        <v/>
      </c>
      <c r="J1093" s="4" t="str">
        <f t="shared" si="71"/>
        <v/>
      </c>
      <c r="L1093" s="4">
        <f t="shared" ref="L1093:L1156" si="73">IF(L1092&gt;0,0,IF(A1094&amp;B1094=A1093&amp;B1093,0,IF(COUNTIFS(A:A,A1093,B:B,B1093)&gt;=2,SUMIFS(J:J,A:A,A1093,B:B,B1093),0)))</f>
        <v>0</v>
      </c>
      <c r="W1093" s="4" t="str">
        <f t="shared" ref="W1093:W1156" si="74">J1093</f>
        <v/>
      </c>
    </row>
    <row r="1094" spans="6:23">
      <c r="F1094" s="4" t="str">
        <f t="shared" si="72"/>
        <v/>
      </c>
      <c r="J1094" s="4" t="str">
        <f t="shared" si="71"/>
        <v/>
      </c>
      <c r="L1094" s="4">
        <f t="shared" si="73"/>
        <v>0</v>
      </c>
      <c r="W1094" s="4" t="str">
        <f t="shared" si="74"/>
        <v/>
      </c>
    </row>
    <row r="1095" spans="6:23">
      <c r="F1095" s="4" t="str">
        <f t="shared" si="72"/>
        <v/>
      </c>
      <c r="J1095" s="4" t="str">
        <f t="shared" si="71"/>
        <v/>
      </c>
      <c r="L1095" s="4">
        <f t="shared" si="73"/>
        <v>0</v>
      </c>
      <c r="W1095" s="4" t="str">
        <f t="shared" si="74"/>
        <v/>
      </c>
    </row>
    <row r="1096" spans="6:23">
      <c r="F1096" s="4" t="str">
        <f t="shared" si="72"/>
        <v/>
      </c>
      <c r="J1096" s="4" t="str">
        <f t="shared" si="71"/>
        <v/>
      </c>
      <c r="L1096" s="4">
        <f t="shared" si="73"/>
        <v>0</v>
      </c>
      <c r="W1096" s="4" t="str">
        <f t="shared" si="74"/>
        <v/>
      </c>
    </row>
    <row r="1097" spans="6:23">
      <c r="F1097" s="4" t="str">
        <f t="shared" si="72"/>
        <v/>
      </c>
      <c r="J1097" s="4" t="str">
        <f t="shared" si="71"/>
        <v/>
      </c>
      <c r="L1097" s="4">
        <f t="shared" si="73"/>
        <v>0</v>
      </c>
      <c r="W1097" s="4" t="str">
        <f t="shared" si="74"/>
        <v/>
      </c>
    </row>
    <row r="1098" spans="6:23">
      <c r="F1098" s="4" t="str">
        <f t="shared" si="72"/>
        <v/>
      </c>
      <c r="J1098" s="4" t="str">
        <f t="shared" si="71"/>
        <v/>
      </c>
      <c r="L1098" s="4">
        <f t="shared" si="73"/>
        <v>0</v>
      </c>
      <c r="W1098" s="4" t="str">
        <f t="shared" si="74"/>
        <v/>
      </c>
    </row>
    <row r="1099" spans="6:23">
      <c r="F1099" s="4" t="str">
        <f t="shared" si="72"/>
        <v/>
      </c>
      <c r="J1099" s="4" t="str">
        <f t="shared" si="71"/>
        <v/>
      </c>
      <c r="L1099" s="4">
        <f t="shared" si="73"/>
        <v>0</v>
      </c>
      <c r="W1099" s="4" t="str">
        <f t="shared" si="74"/>
        <v/>
      </c>
    </row>
    <row r="1100" spans="6:23">
      <c r="F1100" s="4" t="str">
        <f t="shared" si="72"/>
        <v/>
      </c>
      <c r="J1100" s="4" t="str">
        <f t="shared" si="71"/>
        <v/>
      </c>
      <c r="L1100" s="4">
        <f t="shared" si="73"/>
        <v>0</v>
      </c>
      <c r="W1100" s="4" t="str">
        <f t="shared" si="74"/>
        <v/>
      </c>
    </row>
    <row r="1101" spans="6:23">
      <c r="F1101" s="4" t="str">
        <f t="shared" si="72"/>
        <v/>
      </c>
      <c r="J1101" s="4" t="str">
        <f t="shared" ref="J1101:J1164" si="75">IF(AND(E1101+K1101=0,F1101=""),"",IF(F1101=0,(D1101*E1101*I1101)/1000+K1101,(D1101*F1101*I1101)/1000+K1101))</f>
        <v/>
      </c>
      <c r="L1101" s="4">
        <f t="shared" si="73"/>
        <v>0</v>
      </c>
      <c r="W1101" s="4" t="str">
        <f t="shared" si="74"/>
        <v/>
      </c>
    </row>
    <row r="1102" spans="6:23">
      <c r="F1102" s="4" t="str">
        <f t="shared" si="72"/>
        <v/>
      </c>
      <c r="J1102" s="4" t="str">
        <f t="shared" si="75"/>
        <v/>
      </c>
      <c r="L1102" s="4">
        <f t="shared" si="73"/>
        <v>0</v>
      </c>
      <c r="W1102" s="4" t="str">
        <f t="shared" si="74"/>
        <v/>
      </c>
    </row>
    <row r="1103" spans="6:23">
      <c r="F1103" s="4" t="str">
        <f t="shared" si="72"/>
        <v/>
      </c>
      <c r="J1103" s="4" t="str">
        <f t="shared" si="75"/>
        <v/>
      </c>
      <c r="L1103" s="4">
        <f t="shared" si="73"/>
        <v>0</v>
      </c>
      <c r="W1103" s="4" t="str">
        <f t="shared" si="74"/>
        <v/>
      </c>
    </row>
    <row r="1104" spans="6:23">
      <c r="F1104" s="4" t="str">
        <f t="shared" si="72"/>
        <v/>
      </c>
      <c r="J1104" s="4" t="str">
        <f t="shared" si="75"/>
        <v/>
      </c>
      <c r="L1104" s="4">
        <f t="shared" si="73"/>
        <v>0</v>
      </c>
      <c r="W1104" s="4" t="str">
        <f t="shared" si="74"/>
        <v/>
      </c>
    </row>
    <row r="1105" spans="6:23">
      <c r="F1105" s="4" t="str">
        <f t="shared" si="72"/>
        <v/>
      </c>
      <c r="J1105" s="4" t="str">
        <f t="shared" si="75"/>
        <v/>
      </c>
      <c r="L1105" s="4">
        <f t="shared" si="73"/>
        <v>0</v>
      </c>
      <c r="W1105" s="4" t="str">
        <f t="shared" si="74"/>
        <v/>
      </c>
    </row>
    <row r="1106" spans="6:23">
      <c r="F1106" s="4" t="str">
        <f t="shared" si="72"/>
        <v/>
      </c>
      <c r="J1106" s="4" t="str">
        <f t="shared" si="75"/>
        <v/>
      </c>
      <c r="L1106" s="4">
        <f t="shared" si="73"/>
        <v>0</v>
      </c>
      <c r="W1106" s="4" t="str">
        <f t="shared" si="74"/>
        <v/>
      </c>
    </row>
    <row r="1107" spans="6:23">
      <c r="F1107" s="4" t="str">
        <f t="shared" si="72"/>
        <v/>
      </c>
      <c r="J1107" s="4" t="str">
        <f t="shared" si="75"/>
        <v/>
      </c>
      <c r="L1107" s="4">
        <f t="shared" si="73"/>
        <v>0</v>
      </c>
      <c r="W1107" s="4" t="str">
        <f t="shared" si="74"/>
        <v/>
      </c>
    </row>
    <row r="1108" spans="6:23">
      <c r="F1108" s="4" t="str">
        <f t="shared" si="72"/>
        <v/>
      </c>
      <c r="J1108" s="4" t="str">
        <f t="shared" si="75"/>
        <v/>
      </c>
      <c r="L1108" s="4">
        <f t="shared" si="73"/>
        <v>0</v>
      </c>
      <c r="W1108" s="4" t="str">
        <f t="shared" si="74"/>
        <v/>
      </c>
    </row>
    <row r="1109" spans="6:23">
      <c r="F1109" s="4" t="str">
        <f t="shared" si="72"/>
        <v/>
      </c>
      <c r="J1109" s="4" t="str">
        <f t="shared" si="75"/>
        <v/>
      </c>
      <c r="L1109" s="4">
        <f t="shared" si="73"/>
        <v>0</v>
      </c>
      <c r="W1109" s="4" t="str">
        <f t="shared" si="74"/>
        <v/>
      </c>
    </row>
    <row r="1110" spans="6:23">
      <c r="F1110" s="4" t="str">
        <f t="shared" si="72"/>
        <v/>
      </c>
      <c r="J1110" s="4" t="str">
        <f t="shared" si="75"/>
        <v/>
      </c>
      <c r="L1110" s="4">
        <f t="shared" si="73"/>
        <v>0</v>
      </c>
      <c r="W1110" s="4" t="str">
        <f t="shared" si="74"/>
        <v/>
      </c>
    </row>
    <row r="1111" spans="6:23">
      <c r="F1111" s="4" t="str">
        <f t="shared" si="72"/>
        <v/>
      </c>
      <c r="J1111" s="4" t="str">
        <f t="shared" si="75"/>
        <v/>
      </c>
      <c r="L1111" s="4">
        <f t="shared" si="73"/>
        <v>0</v>
      </c>
      <c r="W1111" s="4" t="str">
        <f t="shared" si="74"/>
        <v/>
      </c>
    </row>
    <row r="1112" spans="6:23">
      <c r="F1112" s="4" t="str">
        <f t="shared" si="72"/>
        <v/>
      </c>
      <c r="J1112" s="4" t="str">
        <f t="shared" si="75"/>
        <v/>
      </c>
      <c r="L1112" s="4">
        <f t="shared" si="73"/>
        <v>0</v>
      </c>
      <c r="W1112" s="4" t="str">
        <f t="shared" si="74"/>
        <v/>
      </c>
    </row>
    <row r="1113" spans="6:23">
      <c r="F1113" s="4" t="str">
        <f t="shared" si="72"/>
        <v/>
      </c>
      <c r="J1113" s="4" t="str">
        <f t="shared" si="75"/>
        <v/>
      </c>
      <c r="L1113" s="4">
        <f t="shared" si="73"/>
        <v>0</v>
      </c>
      <c r="W1113" s="4" t="str">
        <f t="shared" si="74"/>
        <v/>
      </c>
    </row>
    <row r="1114" spans="6:23">
      <c r="F1114" s="4" t="str">
        <f t="shared" si="72"/>
        <v/>
      </c>
      <c r="J1114" s="4" t="str">
        <f t="shared" si="75"/>
        <v/>
      </c>
      <c r="L1114" s="4">
        <f t="shared" si="73"/>
        <v>0</v>
      </c>
      <c r="W1114" s="4" t="str">
        <f t="shared" si="74"/>
        <v/>
      </c>
    </row>
    <row r="1115" spans="6:23">
      <c r="F1115" s="4" t="str">
        <f t="shared" si="72"/>
        <v/>
      </c>
      <c r="J1115" s="4" t="str">
        <f t="shared" si="75"/>
        <v/>
      </c>
      <c r="L1115" s="4">
        <f t="shared" si="73"/>
        <v>0</v>
      </c>
      <c r="W1115" s="4" t="str">
        <f t="shared" si="74"/>
        <v/>
      </c>
    </row>
    <row r="1116" spans="6:23">
      <c r="F1116" s="4" t="str">
        <f t="shared" si="72"/>
        <v/>
      </c>
      <c r="J1116" s="4" t="str">
        <f t="shared" si="75"/>
        <v/>
      </c>
      <c r="L1116" s="4">
        <f t="shared" si="73"/>
        <v>0</v>
      </c>
      <c r="W1116" s="4" t="str">
        <f t="shared" si="74"/>
        <v/>
      </c>
    </row>
    <row r="1117" spans="6:23">
      <c r="F1117" s="4" t="str">
        <f t="shared" si="72"/>
        <v/>
      </c>
      <c r="J1117" s="4" t="str">
        <f t="shared" si="75"/>
        <v/>
      </c>
      <c r="L1117" s="4">
        <f t="shared" si="73"/>
        <v>0</v>
      </c>
      <c r="W1117" s="4" t="str">
        <f t="shared" si="74"/>
        <v/>
      </c>
    </row>
    <row r="1118" spans="6:23">
      <c r="F1118" s="4" t="str">
        <f t="shared" si="72"/>
        <v/>
      </c>
      <c r="J1118" s="4" t="str">
        <f t="shared" si="75"/>
        <v/>
      </c>
      <c r="L1118" s="4">
        <f t="shared" si="73"/>
        <v>0</v>
      </c>
      <c r="W1118" s="4" t="str">
        <f t="shared" si="74"/>
        <v/>
      </c>
    </row>
    <row r="1119" spans="6:23">
      <c r="F1119" s="4" t="str">
        <f t="shared" si="72"/>
        <v/>
      </c>
      <c r="J1119" s="4" t="str">
        <f t="shared" si="75"/>
        <v/>
      </c>
      <c r="L1119" s="4">
        <f t="shared" si="73"/>
        <v>0</v>
      </c>
      <c r="W1119" s="4" t="str">
        <f t="shared" si="74"/>
        <v/>
      </c>
    </row>
    <row r="1120" spans="6:23">
      <c r="F1120" s="4" t="str">
        <f t="shared" si="72"/>
        <v/>
      </c>
      <c r="J1120" s="4" t="str">
        <f t="shared" si="75"/>
        <v/>
      </c>
      <c r="L1120" s="4">
        <f t="shared" si="73"/>
        <v>0</v>
      </c>
      <c r="W1120" s="4" t="str">
        <f t="shared" si="74"/>
        <v/>
      </c>
    </row>
    <row r="1121" spans="6:23">
      <c r="F1121" s="4" t="str">
        <f t="shared" si="72"/>
        <v/>
      </c>
      <c r="J1121" s="4" t="str">
        <f t="shared" si="75"/>
        <v/>
      </c>
      <c r="L1121" s="4">
        <f t="shared" si="73"/>
        <v>0</v>
      </c>
      <c r="W1121" s="4" t="str">
        <f t="shared" si="74"/>
        <v/>
      </c>
    </row>
    <row r="1122" spans="6:23">
      <c r="F1122" s="4" t="str">
        <f t="shared" si="72"/>
        <v/>
      </c>
      <c r="J1122" s="4" t="str">
        <f t="shared" si="75"/>
        <v/>
      </c>
      <c r="L1122" s="4">
        <f t="shared" si="73"/>
        <v>0</v>
      </c>
      <c r="W1122" s="4" t="str">
        <f t="shared" si="74"/>
        <v/>
      </c>
    </row>
    <row r="1123" spans="6:23">
      <c r="F1123" s="4" t="str">
        <f t="shared" si="72"/>
        <v/>
      </c>
      <c r="J1123" s="4" t="str">
        <f t="shared" si="75"/>
        <v/>
      </c>
      <c r="L1123" s="4">
        <f t="shared" si="73"/>
        <v>0</v>
      </c>
      <c r="W1123" s="4" t="str">
        <f t="shared" si="74"/>
        <v/>
      </c>
    </row>
    <row r="1124" spans="6:23">
      <c r="F1124" s="4" t="str">
        <f t="shared" si="72"/>
        <v/>
      </c>
      <c r="J1124" s="4" t="str">
        <f t="shared" si="75"/>
        <v/>
      </c>
      <c r="L1124" s="4">
        <f t="shared" si="73"/>
        <v>0</v>
      </c>
      <c r="W1124" s="4" t="str">
        <f t="shared" si="74"/>
        <v/>
      </c>
    </row>
    <row r="1125" spans="6:23">
      <c r="F1125" s="4" t="str">
        <f t="shared" si="72"/>
        <v/>
      </c>
      <c r="J1125" s="4" t="str">
        <f t="shared" si="75"/>
        <v/>
      </c>
      <c r="L1125" s="4">
        <f t="shared" si="73"/>
        <v>0</v>
      </c>
      <c r="W1125" s="4" t="str">
        <f t="shared" si="74"/>
        <v/>
      </c>
    </row>
    <row r="1126" spans="6:23">
      <c r="F1126" s="4" t="str">
        <f t="shared" si="72"/>
        <v/>
      </c>
      <c r="J1126" s="4" t="str">
        <f t="shared" si="75"/>
        <v/>
      </c>
      <c r="L1126" s="4">
        <f t="shared" si="73"/>
        <v>0</v>
      </c>
      <c r="W1126" s="4" t="str">
        <f t="shared" si="74"/>
        <v/>
      </c>
    </row>
    <row r="1127" spans="6:23">
      <c r="F1127" s="4" t="str">
        <f t="shared" si="72"/>
        <v/>
      </c>
      <c r="J1127" s="4" t="str">
        <f t="shared" si="75"/>
        <v/>
      </c>
      <c r="L1127" s="4">
        <f t="shared" si="73"/>
        <v>0</v>
      </c>
      <c r="W1127" s="4" t="str">
        <f t="shared" si="74"/>
        <v/>
      </c>
    </row>
    <row r="1128" spans="6:23">
      <c r="F1128" s="4" t="str">
        <f t="shared" si="72"/>
        <v/>
      </c>
      <c r="J1128" s="4" t="str">
        <f t="shared" si="75"/>
        <v/>
      </c>
      <c r="L1128" s="4">
        <f t="shared" si="73"/>
        <v>0</v>
      </c>
      <c r="W1128" s="4" t="str">
        <f t="shared" si="74"/>
        <v/>
      </c>
    </row>
    <row r="1129" spans="6:23">
      <c r="F1129" s="4" t="str">
        <f t="shared" si="72"/>
        <v/>
      </c>
      <c r="J1129" s="4" t="str">
        <f t="shared" si="75"/>
        <v/>
      </c>
      <c r="L1129" s="4">
        <f t="shared" si="73"/>
        <v>0</v>
      </c>
      <c r="W1129" s="4" t="str">
        <f t="shared" si="74"/>
        <v/>
      </c>
    </row>
    <row r="1130" spans="6:23">
      <c r="F1130" s="4" t="str">
        <f t="shared" si="72"/>
        <v/>
      </c>
      <c r="J1130" s="4" t="str">
        <f t="shared" si="75"/>
        <v/>
      </c>
      <c r="L1130" s="4">
        <f t="shared" si="73"/>
        <v>0</v>
      </c>
      <c r="W1130" s="4" t="str">
        <f t="shared" si="74"/>
        <v/>
      </c>
    </row>
    <row r="1131" spans="6:23">
      <c r="F1131" s="4" t="str">
        <f t="shared" si="72"/>
        <v/>
      </c>
      <c r="J1131" s="4" t="str">
        <f t="shared" si="75"/>
        <v/>
      </c>
      <c r="L1131" s="4">
        <f t="shared" si="73"/>
        <v>0</v>
      </c>
      <c r="W1131" s="4" t="str">
        <f t="shared" si="74"/>
        <v/>
      </c>
    </row>
    <row r="1132" spans="6:23">
      <c r="F1132" s="4" t="str">
        <f t="shared" si="72"/>
        <v/>
      </c>
      <c r="J1132" s="4" t="str">
        <f t="shared" si="75"/>
        <v/>
      </c>
      <c r="L1132" s="4">
        <f t="shared" si="73"/>
        <v>0</v>
      </c>
      <c r="W1132" s="4" t="str">
        <f t="shared" si="74"/>
        <v/>
      </c>
    </row>
    <row r="1133" spans="6:23">
      <c r="F1133" s="4" t="str">
        <f t="shared" si="72"/>
        <v/>
      </c>
      <c r="J1133" s="4" t="str">
        <f t="shared" si="75"/>
        <v/>
      </c>
      <c r="L1133" s="4">
        <f t="shared" si="73"/>
        <v>0</v>
      </c>
      <c r="W1133" s="4" t="str">
        <f t="shared" si="74"/>
        <v/>
      </c>
    </row>
    <row r="1134" spans="6:23">
      <c r="F1134" s="4" t="str">
        <f t="shared" si="72"/>
        <v/>
      </c>
      <c r="J1134" s="4" t="str">
        <f t="shared" si="75"/>
        <v/>
      </c>
      <c r="L1134" s="4">
        <f t="shared" si="73"/>
        <v>0</v>
      </c>
      <c r="W1134" s="4" t="str">
        <f t="shared" si="74"/>
        <v/>
      </c>
    </row>
    <row r="1135" spans="6:23">
      <c r="F1135" s="4" t="str">
        <f t="shared" si="72"/>
        <v/>
      </c>
      <c r="J1135" s="4" t="str">
        <f t="shared" si="75"/>
        <v/>
      </c>
      <c r="L1135" s="4">
        <f t="shared" si="73"/>
        <v>0</v>
      </c>
      <c r="W1135" s="4" t="str">
        <f t="shared" si="74"/>
        <v/>
      </c>
    </row>
    <row r="1136" spans="6:23">
      <c r="F1136" s="4" t="str">
        <f t="shared" si="72"/>
        <v/>
      </c>
      <c r="J1136" s="4" t="str">
        <f t="shared" si="75"/>
        <v/>
      </c>
      <c r="L1136" s="4">
        <f t="shared" si="73"/>
        <v>0</v>
      </c>
      <c r="W1136" s="4" t="str">
        <f t="shared" si="74"/>
        <v/>
      </c>
    </row>
    <row r="1137" spans="6:23">
      <c r="F1137" s="4" t="str">
        <f t="shared" si="72"/>
        <v/>
      </c>
      <c r="J1137" s="4" t="str">
        <f t="shared" si="75"/>
        <v/>
      </c>
      <c r="L1137" s="4">
        <f t="shared" si="73"/>
        <v>0</v>
      </c>
      <c r="W1137" s="4" t="str">
        <f t="shared" si="74"/>
        <v/>
      </c>
    </row>
    <row r="1138" spans="6:23">
      <c r="F1138" s="4" t="str">
        <f t="shared" si="72"/>
        <v/>
      </c>
      <c r="J1138" s="4" t="str">
        <f t="shared" si="75"/>
        <v/>
      </c>
      <c r="L1138" s="4">
        <f t="shared" si="73"/>
        <v>0</v>
      </c>
      <c r="W1138" s="4" t="str">
        <f t="shared" si="74"/>
        <v/>
      </c>
    </row>
    <row r="1139" spans="6:23">
      <c r="F1139" s="4" t="str">
        <f t="shared" si="72"/>
        <v/>
      </c>
      <c r="J1139" s="4" t="str">
        <f t="shared" si="75"/>
        <v/>
      </c>
      <c r="L1139" s="4">
        <f t="shared" si="73"/>
        <v>0</v>
      </c>
      <c r="W1139" s="4" t="str">
        <f t="shared" si="74"/>
        <v/>
      </c>
    </row>
    <row r="1140" spans="6:23">
      <c r="F1140" s="4" t="str">
        <f t="shared" si="72"/>
        <v/>
      </c>
      <c r="J1140" s="4" t="str">
        <f t="shared" si="75"/>
        <v/>
      </c>
      <c r="L1140" s="4">
        <f t="shared" si="73"/>
        <v>0</v>
      </c>
      <c r="W1140" s="4" t="str">
        <f t="shared" si="74"/>
        <v/>
      </c>
    </row>
    <row r="1141" spans="6:23">
      <c r="F1141" s="4" t="str">
        <f t="shared" si="72"/>
        <v/>
      </c>
      <c r="J1141" s="4" t="str">
        <f t="shared" si="75"/>
        <v/>
      </c>
      <c r="L1141" s="4">
        <f t="shared" si="73"/>
        <v>0</v>
      </c>
      <c r="W1141" s="4" t="str">
        <f t="shared" si="74"/>
        <v/>
      </c>
    </row>
    <row r="1142" spans="6:23">
      <c r="F1142" s="4" t="str">
        <f t="shared" si="72"/>
        <v/>
      </c>
      <c r="J1142" s="4" t="str">
        <f t="shared" si="75"/>
        <v/>
      </c>
      <c r="L1142" s="4">
        <f t="shared" si="73"/>
        <v>0</v>
      </c>
      <c r="W1142" s="4" t="str">
        <f t="shared" si="74"/>
        <v/>
      </c>
    </row>
    <row r="1143" spans="6:23">
      <c r="F1143" s="4" t="str">
        <f t="shared" si="72"/>
        <v/>
      </c>
      <c r="J1143" s="4" t="str">
        <f t="shared" si="75"/>
        <v/>
      </c>
      <c r="L1143" s="4">
        <f t="shared" si="73"/>
        <v>0</v>
      </c>
      <c r="W1143" s="4" t="str">
        <f t="shared" si="74"/>
        <v/>
      </c>
    </row>
    <row r="1144" spans="6:23">
      <c r="F1144" s="4" t="str">
        <f t="shared" si="72"/>
        <v/>
      </c>
      <c r="J1144" s="4" t="str">
        <f t="shared" si="75"/>
        <v/>
      </c>
      <c r="L1144" s="4">
        <f t="shared" si="73"/>
        <v>0</v>
      </c>
      <c r="W1144" s="4" t="str">
        <f t="shared" si="74"/>
        <v/>
      </c>
    </row>
    <row r="1145" spans="6:23">
      <c r="F1145" s="4" t="str">
        <f t="shared" si="72"/>
        <v/>
      </c>
      <c r="J1145" s="4" t="str">
        <f t="shared" si="75"/>
        <v/>
      </c>
      <c r="L1145" s="4">
        <f t="shared" si="73"/>
        <v>0</v>
      </c>
      <c r="W1145" s="4" t="str">
        <f t="shared" si="74"/>
        <v/>
      </c>
    </row>
    <row r="1146" spans="6:23">
      <c r="F1146" s="4" t="str">
        <f t="shared" si="72"/>
        <v/>
      </c>
      <c r="J1146" s="4" t="str">
        <f t="shared" si="75"/>
        <v/>
      </c>
      <c r="L1146" s="4">
        <f t="shared" si="73"/>
        <v>0</v>
      </c>
      <c r="W1146" s="4" t="str">
        <f t="shared" si="74"/>
        <v/>
      </c>
    </row>
    <row r="1147" spans="6:23">
      <c r="F1147" s="4" t="str">
        <f t="shared" si="72"/>
        <v/>
      </c>
      <c r="J1147" s="4" t="str">
        <f t="shared" si="75"/>
        <v/>
      </c>
      <c r="L1147" s="4">
        <f t="shared" si="73"/>
        <v>0</v>
      </c>
      <c r="W1147" s="4" t="str">
        <f t="shared" si="74"/>
        <v/>
      </c>
    </row>
    <row r="1148" spans="6:23">
      <c r="F1148" s="4" t="str">
        <f t="shared" si="72"/>
        <v/>
      </c>
      <c r="J1148" s="4" t="str">
        <f t="shared" si="75"/>
        <v/>
      </c>
      <c r="L1148" s="4">
        <f t="shared" si="73"/>
        <v>0</v>
      </c>
      <c r="W1148" s="4" t="str">
        <f t="shared" si="74"/>
        <v/>
      </c>
    </row>
    <row r="1149" spans="6:23">
      <c r="F1149" s="4" t="str">
        <f t="shared" si="72"/>
        <v/>
      </c>
      <c r="J1149" s="4" t="str">
        <f t="shared" si="75"/>
        <v/>
      </c>
      <c r="L1149" s="4">
        <f t="shared" si="73"/>
        <v>0</v>
      </c>
      <c r="W1149" s="4" t="str">
        <f t="shared" si="74"/>
        <v/>
      </c>
    </row>
    <row r="1150" spans="6:23">
      <c r="F1150" s="4" t="str">
        <f t="shared" si="72"/>
        <v/>
      </c>
      <c r="J1150" s="4" t="str">
        <f t="shared" si="75"/>
        <v/>
      </c>
      <c r="L1150" s="4">
        <f t="shared" si="73"/>
        <v>0</v>
      </c>
      <c r="W1150" s="4" t="str">
        <f t="shared" si="74"/>
        <v/>
      </c>
    </row>
    <row r="1151" spans="6:23">
      <c r="F1151" s="4" t="str">
        <f t="shared" si="72"/>
        <v/>
      </c>
      <c r="J1151" s="4" t="str">
        <f t="shared" si="75"/>
        <v/>
      </c>
      <c r="L1151" s="4">
        <f t="shared" si="73"/>
        <v>0</v>
      </c>
      <c r="W1151" s="4" t="str">
        <f t="shared" si="74"/>
        <v/>
      </c>
    </row>
    <row r="1152" spans="6:23">
      <c r="F1152" s="4" t="str">
        <f t="shared" si="72"/>
        <v/>
      </c>
      <c r="J1152" s="4" t="str">
        <f t="shared" si="75"/>
        <v/>
      </c>
      <c r="L1152" s="4">
        <f t="shared" si="73"/>
        <v>0</v>
      </c>
      <c r="W1152" s="4" t="str">
        <f t="shared" si="74"/>
        <v/>
      </c>
    </row>
    <row r="1153" spans="6:23">
      <c r="F1153" s="4" t="str">
        <f t="shared" si="72"/>
        <v/>
      </c>
      <c r="J1153" s="4" t="str">
        <f t="shared" si="75"/>
        <v/>
      </c>
      <c r="L1153" s="4">
        <f t="shared" si="73"/>
        <v>0</v>
      </c>
      <c r="W1153" s="4" t="str">
        <f t="shared" si="74"/>
        <v/>
      </c>
    </row>
    <row r="1154" spans="6:23">
      <c r="F1154" s="4" t="str">
        <f t="shared" si="72"/>
        <v/>
      </c>
      <c r="J1154" s="4" t="str">
        <f t="shared" si="75"/>
        <v/>
      </c>
      <c r="L1154" s="4">
        <f t="shared" si="73"/>
        <v>0</v>
      </c>
      <c r="W1154" s="4" t="str">
        <f t="shared" si="74"/>
        <v/>
      </c>
    </row>
    <row r="1155" spans="6:23">
      <c r="F1155" s="4" t="str">
        <f t="shared" ref="F1155:F1218" si="76">IF(E1155+G1155=0,"",SQRT(G1155^2+H1155^2))</f>
        <v/>
      </c>
      <c r="J1155" s="4" t="str">
        <f t="shared" si="75"/>
        <v/>
      </c>
      <c r="L1155" s="4">
        <f t="shared" si="73"/>
        <v>0</v>
      </c>
      <c r="W1155" s="4" t="str">
        <f t="shared" si="74"/>
        <v/>
      </c>
    </row>
    <row r="1156" spans="6:23">
      <c r="F1156" s="4" t="str">
        <f t="shared" si="76"/>
        <v/>
      </c>
      <c r="J1156" s="4" t="str">
        <f t="shared" si="75"/>
        <v/>
      </c>
      <c r="L1156" s="4">
        <f t="shared" si="73"/>
        <v>0</v>
      </c>
      <c r="W1156" s="4" t="str">
        <f t="shared" si="74"/>
        <v/>
      </c>
    </row>
    <row r="1157" spans="6:23">
      <c r="F1157" s="4" t="str">
        <f t="shared" si="76"/>
        <v/>
      </c>
      <c r="J1157" s="4" t="str">
        <f t="shared" si="75"/>
        <v/>
      </c>
      <c r="L1157" s="4">
        <f t="shared" ref="L1157:L1220" si="77">IF(L1156&gt;0,0,IF(A1158&amp;B1158=A1157&amp;B1157,0,IF(COUNTIFS(A:A,A1157,B:B,B1157)&gt;=2,SUMIFS(J:J,A:A,A1157,B:B,B1157),0)))</f>
        <v>0</v>
      </c>
      <c r="W1157" s="4" t="str">
        <f t="shared" ref="W1157:W1220" si="78">J1157</f>
        <v/>
      </c>
    </row>
    <row r="1158" spans="6:23">
      <c r="F1158" s="4" t="str">
        <f t="shared" si="76"/>
        <v/>
      </c>
      <c r="J1158" s="4" t="str">
        <f t="shared" si="75"/>
        <v/>
      </c>
      <c r="L1158" s="4">
        <f t="shared" si="77"/>
        <v>0</v>
      </c>
      <c r="W1158" s="4" t="str">
        <f t="shared" si="78"/>
        <v/>
      </c>
    </row>
    <row r="1159" spans="6:23">
      <c r="F1159" s="4" t="str">
        <f t="shared" si="76"/>
        <v/>
      </c>
      <c r="J1159" s="4" t="str">
        <f t="shared" si="75"/>
        <v/>
      </c>
      <c r="L1159" s="4">
        <f t="shared" si="77"/>
        <v>0</v>
      </c>
      <c r="W1159" s="4" t="str">
        <f t="shared" si="78"/>
        <v/>
      </c>
    </row>
    <row r="1160" spans="6:23">
      <c r="F1160" s="4" t="str">
        <f t="shared" si="76"/>
        <v/>
      </c>
      <c r="J1160" s="4" t="str">
        <f t="shared" si="75"/>
        <v/>
      </c>
      <c r="L1160" s="4">
        <f t="shared" si="77"/>
        <v>0</v>
      </c>
      <c r="W1160" s="4" t="str">
        <f t="shared" si="78"/>
        <v/>
      </c>
    </row>
    <row r="1161" spans="6:23">
      <c r="F1161" s="4" t="str">
        <f t="shared" si="76"/>
        <v/>
      </c>
      <c r="J1161" s="4" t="str">
        <f t="shared" si="75"/>
        <v/>
      </c>
      <c r="L1161" s="4">
        <f t="shared" si="77"/>
        <v>0</v>
      </c>
      <c r="W1161" s="4" t="str">
        <f t="shared" si="78"/>
        <v/>
      </c>
    </row>
    <row r="1162" spans="6:23">
      <c r="F1162" s="4" t="str">
        <f t="shared" si="76"/>
        <v/>
      </c>
      <c r="J1162" s="4" t="str">
        <f t="shared" si="75"/>
        <v/>
      </c>
      <c r="L1162" s="4">
        <f t="shared" si="77"/>
        <v>0</v>
      </c>
      <c r="W1162" s="4" t="str">
        <f t="shared" si="78"/>
        <v/>
      </c>
    </row>
    <row r="1163" spans="6:23">
      <c r="F1163" s="4" t="str">
        <f t="shared" si="76"/>
        <v/>
      </c>
      <c r="J1163" s="4" t="str">
        <f t="shared" si="75"/>
        <v/>
      </c>
      <c r="L1163" s="4">
        <f t="shared" si="77"/>
        <v>0</v>
      </c>
      <c r="W1163" s="4" t="str">
        <f t="shared" si="78"/>
        <v/>
      </c>
    </row>
    <row r="1164" spans="6:23">
      <c r="F1164" s="4" t="str">
        <f t="shared" si="76"/>
        <v/>
      </c>
      <c r="J1164" s="4" t="str">
        <f t="shared" si="75"/>
        <v/>
      </c>
      <c r="L1164" s="4">
        <f t="shared" si="77"/>
        <v>0</v>
      </c>
      <c r="W1164" s="4" t="str">
        <f t="shared" si="78"/>
        <v/>
      </c>
    </row>
    <row r="1165" spans="6:23">
      <c r="F1165" s="4" t="str">
        <f t="shared" si="76"/>
        <v/>
      </c>
      <c r="J1165" s="4" t="str">
        <f t="shared" ref="J1165:J1228" si="79">IF(AND(E1165+K1165=0,F1165=""),"",IF(F1165=0,(D1165*E1165*I1165)/1000+K1165,(D1165*F1165*I1165)/1000+K1165))</f>
        <v/>
      </c>
      <c r="L1165" s="4">
        <f t="shared" si="77"/>
        <v>0</v>
      </c>
      <c r="W1165" s="4" t="str">
        <f t="shared" si="78"/>
        <v/>
      </c>
    </row>
    <row r="1166" spans="6:23">
      <c r="F1166" s="4" t="str">
        <f t="shared" si="76"/>
        <v/>
      </c>
      <c r="J1166" s="4" t="str">
        <f t="shared" si="79"/>
        <v/>
      </c>
      <c r="L1166" s="4">
        <f t="shared" si="77"/>
        <v>0</v>
      </c>
      <c r="W1166" s="4" t="str">
        <f t="shared" si="78"/>
        <v/>
      </c>
    </row>
    <row r="1167" spans="6:23">
      <c r="F1167" s="4" t="str">
        <f t="shared" si="76"/>
        <v/>
      </c>
      <c r="J1167" s="4" t="str">
        <f t="shared" si="79"/>
        <v/>
      </c>
      <c r="L1167" s="4">
        <f t="shared" si="77"/>
        <v>0</v>
      </c>
      <c r="W1167" s="4" t="str">
        <f t="shared" si="78"/>
        <v/>
      </c>
    </row>
    <row r="1168" spans="6:23">
      <c r="F1168" s="4" t="str">
        <f t="shared" si="76"/>
        <v/>
      </c>
      <c r="J1168" s="4" t="str">
        <f t="shared" si="79"/>
        <v/>
      </c>
      <c r="L1168" s="4">
        <f t="shared" si="77"/>
        <v>0</v>
      </c>
      <c r="W1168" s="4" t="str">
        <f t="shared" si="78"/>
        <v/>
      </c>
    </row>
    <row r="1169" spans="6:23">
      <c r="F1169" s="4" t="str">
        <f t="shared" si="76"/>
        <v/>
      </c>
      <c r="J1169" s="4" t="str">
        <f t="shared" si="79"/>
        <v/>
      </c>
      <c r="L1169" s="4">
        <f t="shared" si="77"/>
        <v>0</v>
      </c>
      <c r="W1169" s="4" t="str">
        <f t="shared" si="78"/>
        <v/>
      </c>
    </row>
    <row r="1170" spans="6:23">
      <c r="F1170" s="4" t="str">
        <f t="shared" si="76"/>
        <v/>
      </c>
      <c r="J1170" s="4" t="str">
        <f t="shared" si="79"/>
        <v/>
      </c>
      <c r="L1170" s="4">
        <f t="shared" si="77"/>
        <v>0</v>
      </c>
      <c r="W1170" s="4" t="str">
        <f t="shared" si="78"/>
        <v/>
      </c>
    </row>
    <row r="1171" spans="6:23">
      <c r="F1171" s="4" t="str">
        <f t="shared" si="76"/>
        <v/>
      </c>
      <c r="J1171" s="4" t="str">
        <f t="shared" si="79"/>
        <v/>
      </c>
      <c r="L1171" s="4">
        <f t="shared" si="77"/>
        <v>0</v>
      </c>
      <c r="W1171" s="4" t="str">
        <f t="shared" si="78"/>
        <v/>
      </c>
    </row>
    <row r="1172" spans="6:23">
      <c r="F1172" s="4" t="str">
        <f t="shared" si="76"/>
        <v/>
      </c>
      <c r="J1172" s="4" t="str">
        <f t="shared" si="79"/>
        <v/>
      </c>
      <c r="L1172" s="4">
        <f t="shared" si="77"/>
        <v>0</v>
      </c>
      <c r="W1172" s="4" t="str">
        <f t="shared" si="78"/>
        <v/>
      </c>
    </row>
    <row r="1173" spans="6:23">
      <c r="F1173" s="4" t="str">
        <f t="shared" si="76"/>
        <v/>
      </c>
      <c r="J1173" s="4" t="str">
        <f t="shared" si="79"/>
        <v/>
      </c>
      <c r="L1173" s="4">
        <f t="shared" si="77"/>
        <v>0</v>
      </c>
      <c r="W1173" s="4" t="str">
        <f t="shared" si="78"/>
        <v/>
      </c>
    </row>
    <row r="1174" spans="6:23">
      <c r="F1174" s="4" t="str">
        <f t="shared" si="76"/>
        <v/>
      </c>
      <c r="J1174" s="4" t="str">
        <f t="shared" si="79"/>
        <v/>
      </c>
      <c r="L1174" s="4">
        <f t="shared" si="77"/>
        <v>0</v>
      </c>
      <c r="W1174" s="4" t="str">
        <f t="shared" si="78"/>
        <v/>
      </c>
    </row>
    <row r="1175" spans="6:23">
      <c r="F1175" s="4" t="str">
        <f t="shared" si="76"/>
        <v/>
      </c>
      <c r="J1175" s="4" t="str">
        <f t="shared" si="79"/>
        <v/>
      </c>
      <c r="L1175" s="4">
        <f t="shared" si="77"/>
        <v>0</v>
      </c>
      <c r="W1175" s="4" t="str">
        <f t="shared" si="78"/>
        <v/>
      </c>
    </row>
    <row r="1176" spans="6:23">
      <c r="F1176" s="4" t="str">
        <f t="shared" si="76"/>
        <v/>
      </c>
      <c r="J1176" s="4" t="str">
        <f t="shared" si="79"/>
        <v/>
      </c>
      <c r="L1176" s="4">
        <f t="shared" si="77"/>
        <v>0</v>
      </c>
      <c r="W1176" s="4" t="str">
        <f t="shared" si="78"/>
        <v/>
      </c>
    </row>
    <row r="1177" spans="6:23">
      <c r="F1177" s="4" t="str">
        <f t="shared" si="76"/>
        <v/>
      </c>
      <c r="J1177" s="4" t="str">
        <f t="shared" si="79"/>
        <v/>
      </c>
      <c r="L1177" s="4">
        <f t="shared" si="77"/>
        <v>0</v>
      </c>
      <c r="W1177" s="4" t="str">
        <f t="shared" si="78"/>
        <v/>
      </c>
    </row>
    <row r="1178" spans="6:23">
      <c r="F1178" s="4" t="str">
        <f t="shared" si="76"/>
        <v/>
      </c>
      <c r="J1178" s="4" t="str">
        <f t="shared" si="79"/>
        <v/>
      </c>
      <c r="L1178" s="4">
        <f t="shared" si="77"/>
        <v>0</v>
      </c>
      <c r="W1178" s="4" t="str">
        <f t="shared" si="78"/>
        <v/>
      </c>
    </row>
    <row r="1179" spans="6:23">
      <c r="F1179" s="4" t="str">
        <f t="shared" si="76"/>
        <v/>
      </c>
      <c r="J1179" s="4" t="str">
        <f t="shared" si="79"/>
        <v/>
      </c>
      <c r="L1179" s="4">
        <f t="shared" si="77"/>
        <v>0</v>
      </c>
      <c r="W1179" s="4" t="str">
        <f t="shared" si="78"/>
        <v/>
      </c>
    </row>
    <row r="1180" spans="6:23">
      <c r="F1180" s="4" t="str">
        <f t="shared" si="76"/>
        <v/>
      </c>
      <c r="J1180" s="4" t="str">
        <f t="shared" si="79"/>
        <v/>
      </c>
      <c r="L1180" s="4">
        <f t="shared" si="77"/>
        <v>0</v>
      </c>
      <c r="W1180" s="4" t="str">
        <f t="shared" si="78"/>
        <v/>
      </c>
    </row>
    <row r="1181" spans="6:23">
      <c r="F1181" s="4" t="str">
        <f t="shared" si="76"/>
        <v/>
      </c>
      <c r="J1181" s="4" t="str">
        <f t="shared" si="79"/>
        <v/>
      </c>
      <c r="L1181" s="4">
        <f t="shared" si="77"/>
        <v>0</v>
      </c>
      <c r="W1181" s="4" t="str">
        <f t="shared" si="78"/>
        <v/>
      </c>
    </row>
    <row r="1182" spans="6:23">
      <c r="F1182" s="4" t="str">
        <f t="shared" si="76"/>
        <v/>
      </c>
      <c r="J1182" s="4" t="str">
        <f t="shared" si="79"/>
        <v/>
      </c>
      <c r="L1182" s="4">
        <f t="shared" si="77"/>
        <v>0</v>
      </c>
      <c r="W1182" s="4" t="str">
        <f t="shared" si="78"/>
        <v/>
      </c>
    </row>
    <row r="1183" spans="6:23">
      <c r="F1183" s="4" t="str">
        <f t="shared" si="76"/>
        <v/>
      </c>
      <c r="J1183" s="4" t="str">
        <f t="shared" si="79"/>
        <v/>
      </c>
      <c r="L1183" s="4">
        <f t="shared" si="77"/>
        <v>0</v>
      </c>
      <c r="W1183" s="4" t="str">
        <f t="shared" si="78"/>
        <v/>
      </c>
    </row>
    <row r="1184" spans="6:23">
      <c r="F1184" s="4" t="str">
        <f t="shared" si="76"/>
        <v/>
      </c>
      <c r="J1184" s="4" t="str">
        <f t="shared" si="79"/>
        <v/>
      </c>
      <c r="L1184" s="4">
        <f t="shared" si="77"/>
        <v>0</v>
      </c>
      <c r="W1184" s="4" t="str">
        <f t="shared" si="78"/>
        <v/>
      </c>
    </row>
    <row r="1185" spans="6:23">
      <c r="F1185" s="4" t="str">
        <f t="shared" si="76"/>
        <v/>
      </c>
      <c r="J1185" s="4" t="str">
        <f t="shared" si="79"/>
        <v/>
      </c>
      <c r="L1185" s="4">
        <f t="shared" si="77"/>
        <v>0</v>
      </c>
      <c r="W1185" s="4" t="str">
        <f t="shared" si="78"/>
        <v/>
      </c>
    </row>
    <row r="1186" spans="6:23">
      <c r="F1186" s="4" t="str">
        <f t="shared" si="76"/>
        <v/>
      </c>
      <c r="J1186" s="4" t="str">
        <f t="shared" si="79"/>
        <v/>
      </c>
      <c r="L1186" s="4">
        <f t="shared" si="77"/>
        <v>0</v>
      </c>
      <c r="W1186" s="4" t="str">
        <f t="shared" si="78"/>
        <v/>
      </c>
    </row>
    <row r="1187" spans="6:23">
      <c r="F1187" s="4" t="str">
        <f t="shared" si="76"/>
        <v/>
      </c>
      <c r="J1187" s="4" t="str">
        <f t="shared" si="79"/>
        <v/>
      </c>
      <c r="L1187" s="4">
        <f t="shared" si="77"/>
        <v>0</v>
      </c>
      <c r="W1187" s="4" t="str">
        <f t="shared" si="78"/>
        <v/>
      </c>
    </row>
    <row r="1188" spans="6:23">
      <c r="F1188" s="4" t="str">
        <f t="shared" si="76"/>
        <v/>
      </c>
      <c r="J1188" s="4" t="str">
        <f t="shared" si="79"/>
        <v/>
      </c>
      <c r="L1188" s="4">
        <f t="shared" si="77"/>
        <v>0</v>
      </c>
      <c r="W1188" s="4" t="str">
        <f t="shared" si="78"/>
        <v/>
      </c>
    </row>
    <row r="1189" spans="6:23">
      <c r="F1189" s="4" t="str">
        <f t="shared" si="76"/>
        <v/>
      </c>
      <c r="J1189" s="4" t="str">
        <f t="shared" si="79"/>
        <v/>
      </c>
      <c r="L1189" s="4">
        <f t="shared" si="77"/>
        <v>0</v>
      </c>
      <c r="W1189" s="4" t="str">
        <f t="shared" si="78"/>
        <v/>
      </c>
    </row>
    <row r="1190" spans="6:23">
      <c r="F1190" s="4" t="str">
        <f t="shared" si="76"/>
        <v/>
      </c>
      <c r="J1190" s="4" t="str">
        <f t="shared" si="79"/>
        <v/>
      </c>
      <c r="L1190" s="4">
        <f t="shared" si="77"/>
        <v>0</v>
      </c>
      <c r="W1190" s="4" t="str">
        <f t="shared" si="78"/>
        <v/>
      </c>
    </row>
    <row r="1191" spans="6:23">
      <c r="F1191" s="4" t="str">
        <f t="shared" si="76"/>
        <v/>
      </c>
      <c r="J1191" s="4" t="str">
        <f t="shared" si="79"/>
        <v/>
      </c>
      <c r="L1191" s="4">
        <f t="shared" si="77"/>
        <v>0</v>
      </c>
      <c r="W1191" s="4" t="str">
        <f t="shared" si="78"/>
        <v/>
      </c>
    </row>
    <row r="1192" spans="6:23">
      <c r="F1192" s="4" t="str">
        <f t="shared" si="76"/>
        <v/>
      </c>
      <c r="J1192" s="4" t="str">
        <f t="shared" si="79"/>
        <v/>
      </c>
      <c r="L1192" s="4">
        <f t="shared" si="77"/>
        <v>0</v>
      </c>
      <c r="W1192" s="4" t="str">
        <f t="shared" si="78"/>
        <v/>
      </c>
    </row>
    <row r="1193" spans="6:23">
      <c r="F1193" s="4" t="str">
        <f t="shared" si="76"/>
        <v/>
      </c>
      <c r="J1193" s="4" t="str">
        <f t="shared" si="79"/>
        <v/>
      </c>
      <c r="L1193" s="4">
        <f t="shared" si="77"/>
        <v>0</v>
      </c>
      <c r="W1193" s="4" t="str">
        <f t="shared" si="78"/>
        <v/>
      </c>
    </row>
    <row r="1194" spans="6:23">
      <c r="F1194" s="4" t="str">
        <f t="shared" si="76"/>
        <v/>
      </c>
      <c r="J1194" s="4" t="str">
        <f t="shared" si="79"/>
        <v/>
      </c>
      <c r="L1194" s="4">
        <f t="shared" si="77"/>
        <v>0</v>
      </c>
      <c r="W1194" s="4" t="str">
        <f t="shared" si="78"/>
        <v/>
      </c>
    </row>
    <row r="1195" spans="6:23">
      <c r="F1195" s="4" t="str">
        <f t="shared" si="76"/>
        <v/>
      </c>
      <c r="J1195" s="4" t="str">
        <f t="shared" si="79"/>
        <v/>
      </c>
      <c r="L1195" s="4">
        <f t="shared" si="77"/>
        <v>0</v>
      </c>
      <c r="W1195" s="4" t="str">
        <f t="shared" si="78"/>
        <v/>
      </c>
    </row>
    <row r="1196" spans="6:23">
      <c r="F1196" s="4" t="str">
        <f t="shared" si="76"/>
        <v/>
      </c>
      <c r="J1196" s="4" t="str">
        <f t="shared" si="79"/>
        <v/>
      </c>
      <c r="L1196" s="4">
        <f t="shared" si="77"/>
        <v>0</v>
      </c>
      <c r="W1196" s="4" t="str">
        <f t="shared" si="78"/>
        <v/>
      </c>
    </row>
    <row r="1197" spans="6:23">
      <c r="F1197" s="4" t="str">
        <f t="shared" si="76"/>
        <v/>
      </c>
      <c r="J1197" s="4" t="str">
        <f t="shared" si="79"/>
        <v/>
      </c>
      <c r="L1197" s="4">
        <f t="shared" si="77"/>
        <v>0</v>
      </c>
      <c r="W1197" s="4" t="str">
        <f t="shared" si="78"/>
        <v/>
      </c>
    </row>
    <row r="1198" spans="6:23">
      <c r="F1198" s="4" t="str">
        <f t="shared" si="76"/>
        <v/>
      </c>
      <c r="J1198" s="4" t="str">
        <f t="shared" si="79"/>
        <v/>
      </c>
      <c r="L1198" s="4">
        <f t="shared" si="77"/>
        <v>0</v>
      </c>
      <c r="W1198" s="4" t="str">
        <f t="shared" si="78"/>
        <v/>
      </c>
    </row>
    <row r="1199" spans="6:23">
      <c r="F1199" s="4" t="str">
        <f t="shared" si="76"/>
        <v/>
      </c>
      <c r="J1199" s="4" t="str">
        <f t="shared" si="79"/>
        <v/>
      </c>
      <c r="L1199" s="4">
        <f t="shared" si="77"/>
        <v>0</v>
      </c>
      <c r="W1199" s="4" t="str">
        <f t="shared" si="78"/>
        <v/>
      </c>
    </row>
    <row r="1200" spans="6:23">
      <c r="F1200" s="4" t="str">
        <f t="shared" si="76"/>
        <v/>
      </c>
      <c r="J1200" s="4" t="str">
        <f t="shared" si="79"/>
        <v/>
      </c>
      <c r="L1200" s="4">
        <f t="shared" si="77"/>
        <v>0</v>
      </c>
      <c r="W1200" s="4" t="str">
        <f t="shared" si="78"/>
        <v/>
      </c>
    </row>
    <row r="1201" spans="6:23">
      <c r="F1201" s="4" t="str">
        <f t="shared" si="76"/>
        <v/>
      </c>
      <c r="J1201" s="4" t="str">
        <f t="shared" si="79"/>
        <v/>
      </c>
      <c r="L1201" s="4">
        <f t="shared" si="77"/>
        <v>0</v>
      </c>
      <c r="W1201" s="4" t="str">
        <f t="shared" si="78"/>
        <v/>
      </c>
    </row>
    <row r="1202" spans="6:23">
      <c r="F1202" s="4" t="str">
        <f t="shared" si="76"/>
        <v/>
      </c>
      <c r="J1202" s="4" t="str">
        <f t="shared" si="79"/>
        <v/>
      </c>
      <c r="L1202" s="4">
        <f t="shared" si="77"/>
        <v>0</v>
      </c>
      <c r="W1202" s="4" t="str">
        <f t="shared" si="78"/>
        <v/>
      </c>
    </row>
    <row r="1203" spans="6:23">
      <c r="F1203" s="4" t="str">
        <f t="shared" si="76"/>
        <v/>
      </c>
      <c r="J1203" s="4" t="str">
        <f t="shared" si="79"/>
        <v/>
      </c>
      <c r="L1203" s="4">
        <f t="shared" si="77"/>
        <v>0</v>
      </c>
      <c r="W1203" s="4" t="str">
        <f t="shared" si="78"/>
        <v/>
      </c>
    </row>
    <row r="1204" spans="6:23">
      <c r="F1204" s="4" t="str">
        <f t="shared" si="76"/>
        <v/>
      </c>
      <c r="J1204" s="4" t="str">
        <f t="shared" si="79"/>
        <v/>
      </c>
      <c r="L1204" s="4">
        <f t="shared" si="77"/>
        <v>0</v>
      </c>
      <c r="W1204" s="4" t="str">
        <f t="shared" si="78"/>
        <v/>
      </c>
    </row>
    <row r="1205" spans="6:23">
      <c r="F1205" s="4" t="str">
        <f t="shared" si="76"/>
        <v/>
      </c>
      <c r="J1205" s="4" t="str">
        <f t="shared" si="79"/>
        <v/>
      </c>
      <c r="L1205" s="4">
        <f t="shared" si="77"/>
        <v>0</v>
      </c>
      <c r="W1205" s="4" t="str">
        <f t="shared" si="78"/>
        <v/>
      </c>
    </row>
    <row r="1206" spans="6:23">
      <c r="F1206" s="4" t="str">
        <f t="shared" si="76"/>
        <v/>
      </c>
      <c r="J1206" s="4" t="str">
        <f t="shared" si="79"/>
        <v/>
      </c>
      <c r="L1206" s="4">
        <f t="shared" si="77"/>
        <v>0</v>
      </c>
      <c r="W1206" s="4" t="str">
        <f t="shared" si="78"/>
        <v/>
      </c>
    </row>
    <row r="1207" spans="6:23">
      <c r="F1207" s="4" t="str">
        <f t="shared" si="76"/>
        <v/>
      </c>
      <c r="J1207" s="4" t="str">
        <f t="shared" si="79"/>
        <v/>
      </c>
      <c r="L1207" s="4">
        <f t="shared" si="77"/>
        <v>0</v>
      </c>
      <c r="W1207" s="4" t="str">
        <f t="shared" si="78"/>
        <v/>
      </c>
    </row>
    <row r="1208" spans="6:23">
      <c r="F1208" s="4" t="str">
        <f t="shared" si="76"/>
        <v/>
      </c>
      <c r="J1208" s="4" t="str">
        <f t="shared" si="79"/>
        <v/>
      </c>
      <c r="L1208" s="4">
        <f t="shared" si="77"/>
        <v>0</v>
      </c>
      <c r="W1208" s="4" t="str">
        <f t="shared" si="78"/>
        <v/>
      </c>
    </row>
    <row r="1209" spans="6:23">
      <c r="F1209" s="4" t="str">
        <f t="shared" si="76"/>
        <v/>
      </c>
      <c r="J1209" s="4" t="str">
        <f t="shared" si="79"/>
        <v/>
      </c>
      <c r="L1209" s="4">
        <f t="shared" si="77"/>
        <v>0</v>
      </c>
      <c r="W1209" s="4" t="str">
        <f t="shared" si="78"/>
        <v/>
      </c>
    </row>
    <row r="1210" spans="6:23">
      <c r="F1210" s="4" t="str">
        <f t="shared" si="76"/>
        <v/>
      </c>
      <c r="J1210" s="4" t="str">
        <f t="shared" si="79"/>
        <v/>
      </c>
      <c r="L1210" s="4">
        <f t="shared" si="77"/>
        <v>0</v>
      </c>
      <c r="W1210" s="4" t="str">
        <f t="shared" si="78"/>
        <v/>
      </c>
    </row>
    <row r="1211" spans="6:23">
      <c r="F1211" s="4" t="str">
        <f t="shared" si="76"/>
        <v/>
      </c>
      <c r="J1211" s="4" t="str">
        <f t="shared" si="79"/>
        <v/>
      </c>
      <c r="L1211" s="4">
        <f t="shared" si="77"/>
        <v>0</v>
      </c>
      <c r="W1211" s="4" t="str">
        <f t="shared" si="78"/>
        <v/>
      </c>
    </row>
    <row r="1212" spans="6:23">
      <c r="F1212" s="4" t="str">
        <f t="shared" si="76"/>
        <v/>
      </c>
      <c r="J1212" s="4" t="str">
        <f t="shared" si="79"/>
        <v/>
      </c>
      <c r="L1212" s="4">
        <f t="shared" si="77"/>
        <v>0</v>
      </c>
      <c r="W1212" s="4" t="str">
        <f t="shared" si="78"/>
        <v/>
      </c>
    </row>
    <row r="1213" spans="6:23">
      <c r="F1213" s="4" t="str">
        <f t="shared" si="76"/>
        <v/>
      </c>
      <c r="J1213" s="4" t="str">
        <f t="shared" si="79"/>
        <v/>
      </c>
      <c r="L1213" s="4">
        <f t="shared" si="77"/>
        <v>0</v>
      </c>
      <c r="W1213" s="4" t="str">
        <f t="shared" si="78"/>
        <v/>
      </c>
    </row>
    <row r="1214" spans="6:23">
      <c r="F1214" s="4" t="str">
        <f t="shared" si="76"/>
        <v/>
      </c>
      <c r="J1214" s="4" t="str">
        <f t="shared" si="79"/>
        <v/>
      </c>
      <c r="L1214" s="4">
        <f t="shared" si="77"/>
        <v>0</v>
      </c>
      <c r="W1214" s="4" t="str">
        <f t="shared" si="78"/>
        <v/>
      </c>
    </row>
    <row r="1215" spans="6:23">
      <c r="F1215" s="4" t="str">
        <f t="shared" si="76"/>
        <v/>
      </c>
      <c r="J1215" s="4" t="str">
        <f t="shared" si="79"/>
        <v/>
      </c>
      <c r="L1215" s="4">
        <f t="shared" si="77"/>
        <v>0</v>
      </c>
      <c r="W1215" s="4" t="str">
        <f t="shared" si="78"/>
        <v/>
      </c>
    </row>
    <row r="1216" spans="6:23">
      <c r="F1216" s="4" t="str">
        <f t="shared" si="76"/>
        <v/>
      </c>
      <c r="J1216" s="4" t="str">
        <f t="shared" si="79"/>
        <v/>
      </c>
      <c r="L1216" s="4">
        <f t="shared" si="77"/>
        <v>0</v>
      </c>
      <c r="W1216" s="4" t="str">
        <f t="shared" si="78"/>
        <v/>
      </c>
    </row>
    <row r="1217" spans="6:23">
      <c r="F1217" s="4" t="str">
        <f t="shared" si="76"/>
        <v/>
      </c>
      <c r="J1217" s="4" t="str">
        <f t="shared" si="79"/>
        <v/>
      </c>
      <c r="L1217" s="4">
        <f t="shared" si="77"/>
        <v>0</v>
      </c>
      <c r="W1217" s="4" t="str">
        <f t="shared" si="78"/>
        <v/>
      </c>
    </row>
    <row r="1218" spans="6:23">
      <c r="F1218" s="4" t="str">
        <f t="shared" si="76"/>
        <v/>
      </c>
      <c r="J1218" s="4" t="str">
        <f t="shared" si="79"/>
        <v/>
      </c>
      <c r="L1218" s="4">
        <f t="shared" si="77"/>
        <v>0</v>
      </c>
      <c r="W1218" s="4" t="str">
        <f t="shared" si="78"/>
        <v/>
      </c>
    </row>
    <row r="1219" spans="6:23">
      <c r="F1219" s="4" t="str">
        <f t="shared" ref="F1219:F1282" si="80">IF(E1219+G1219=0,"",SQRT(G1219^2+H1219^2))</f>
        <v/>
      </c>
      <c r="J1219" s="4" t="str">
        <f t="shared" si="79"/>
        <v/>
      </c>
      <c r="L1219" s="4">
        <f t="shared" si="77"/>
        <v>0</v>
      </c>
      <c r="W1219" s="4" t="str">
        <f t="shared" si="78"/>
        <v/>
      </c>
    </row>
    <row r="1220" spans="6:23">
      <c r="F1220" s="4" t="str">
        <f t="shared" si="80"/>
        <v/>
      </c>
      <c r="J1220" s="4" t="str">
        <f t="shared" si="79"/>
        <v/>
      </c>
      <c r="L1220" s="4">
        <f t="shared" si="77"/>
        <v>0</v>
      </c>
      <c r="W1220" s="4" t="str">
        <f t="shared" si="78"/>
        <v/>
      </c>
    </row>
    <row r="1221" spans="6:23">
      <c r="F1221" s="4" t="str">
        <f t="shared" si="80"/>
        <v/>
      </c>
      <c r="J1221" s="4" t="str">
        <f t="shared" si="79"/>
        <v/>
      </c>
      <c r="L1221" s="4">
        <f t="shared" ref="L1221:L1284" si="81">IF(L1220&gt;0,0,IF(A1222&amp;B1222=A1221&amp;B1221,0,IF(COUNTIFS(A:A,A1221,B:B,B1221)&gt;=2,SUMIFS(J:J,A:A,A1221,B:B,B1221),0)))</f>
        <v>0</v>
      </c>
      <c r="W1221" s="4" t="str">
        <f t="shared" ref="W1221:W1284" si="82">J1221</f>
        <v/>
      </c>
    </row>
    <row r="1222" spans="6:23">
      <c r="F1222" s="4" t="str">
        <f t="shared" si="80"/>
        <v/>
      </c>
      <c r="J1222" s="4" t="str">
        <f t="shared" si="79"/>
        <v/>
      </c>
      <c r="L1222" s="4">
        <f t="shared" si="81"/>
        <v>0</v>
      </c>
      <c r="W1222" s="4" t="str">
        <f t="shared" si="82"/>
        <v/>
      </c>
    </row>
    <row r="1223" spans="6:23">
      <c r="F1223" s="4" t="str">
        <f t="shared" si="80"/>
        <v/>
      </c>
      <c r="J1223" s="4" t="str">
        <f t="shared" si="79"/>
        <v/>
      </c>
      <c r="L1223" s="4">
        <f t="shared" si="81"/>
        <v>0</v>
      </c>
      <c r="W1223" s="4" t="str">
        <f t="shared" si="82"/>
        <v/>
      </c>
    </row>
    <row r="1224" spans="6:23">
      <c r="F1224" s="4" t="str">
        <f t="shared" si="80"/>
        <v/>
      </c>
      <c r="J1224" s="4" t="str">
        <f t="shared" si="79"/>
        <v/>
      </c>
      <c r="L1224" s="4">
        <f t="shared" si="81"/>
        <v>0</v>
      </c>
      <c r="W1224" s="4" t="str">
        <f t="shared" si="82"/>
        <v/>
      </c>
    </row>
    <row r="1225" spans="6:23">
      <c r="F1225" s="4" t="str">
        <f t="shared" si="80"/>
        <v/>
      </c>
      <c r="J1225" s="4" t="str">
        <f t="shared" si="79"/>
        <v/>
      </c>
      <c r="L1225" s="4">
        <f t="shared" si="81"/>
        <v>0</v>
      </c>
      <c r="W1225" s="4" t="str">
        <f t="shared" si="82"/>
        <v/>
      </c>
    </row>
    <row r="1226" spans="6:23">
      <c r="F1226" s="4" t="str">
        <f t="shared" si="80"/>
        <v/>
      </c>
      <c r="J1226" s="4" t="str">
        <f t="shared" si="79"/>
        <v/>
      </c>
      <c r="L1226" s="4">
        <f t="shared" si="81"/>
        <v>0</v>
      </c>
      <c r="W1226" s="4" t="str">
        <f t="shared" si="82"/>
        <v/>
      </c>
    </row>
    <row r="1227" spans="6:23">
      <c r="F1227" s="4" t="str">
        <f t="shared" si="80"/>
        <v/>
      </c>
      <c r="J1227" s="4" t="str">
        <f t="shared" si="79"/>
        <v/>
      </c>
      <c r="L1227" s="4">
        <f t="shared" si="81"/>
        <v>0</v>
      </c>
      <c r="W1227" s="4" t="str">
        <f t="shared" si="82"/>
        <v/>
      </c>
    </row>
    <row r="1228" spans="6:23">
      <c r="F1228" s="4" t="str">
        <f t="shared" si="80"/>
        <v/>
      </c>
      <c r="J1228" s="4" t="str">
        <f t="shared" si="79"/>
        <v/>
      </c>
      <c r="L1228" s="4">
        <f t="shared" si="81"/>
        <v>0</v>
      </c>
      <c r="W1228" s="4" t="str">
        <f t="shared" si="82"/>
        <v/>
      </c>
    </row>
    <row r="1229" spans="6:23">
      <c r="F1229" s="4" t="str">
        <f t="shared" si="80"/>
        <v/>
      </c>
      <c r="J1229" s="4" t="str">
        <f t="shared" ref="J1229:J1292" si="83">IF(AND(E1229+K1229=0,F1229=""),"",IF(F1229=0,(D1229*E1229*I1229)/1000+K1229,(D1229*F1229*I1229)/1000+K1229))</f>
        <v/>
      </c>
      <c r="L1229" s="4">
        <f t="shared" si="81"/>
        <v>0</v>
      </c>
      <c r="W1229" s="4" t="str">
        <f t="shared" si="82"/>
        <v/>
      </c>
    </row>
    <row r="1230" spans="6:23">
      <c r="F1230" s="4" t="str">
        <f t="shared" si="80"/>
        <v/>
      </c>
      <c r="J1230" s="4" t="str">
        <f t="shared" si="83"/>
        <v/>
      </c>
      <c r="L1230" s="4">
        <f t="shared" si="81"/>
        <v>0</v>
      </c>
      <c r="W1230" s="4" t="str">
        <f t="shared" si="82"/>
        <v/>
      </c>
    </row>
    <row r="1231" spans="6:23">
      <c r="F1231" s="4" t="str">
        <f t="shared" si="80"/>
        <v/>
      </c>
      <c r="J1231" s="4" t="str">
        <f t="shared" si="83"/>
        <v/>
      </c>
      <c r="L1231" s="4">
        <f t="shared" si="81"/>
        <v>0</v>
      </c>
      <c r="W1231" s="4" t="str">
        <f t="shared" si="82"/>
        <v/>
      </c>
    </row>
    <row r="1232" spans="6:23">
      <c r="F1232" s="4" t="str">
        <f t="shared" si="80"/>
        <v/>
      </c>
      <c r="J1232" s="4" t="str">
        <f t="shared" si="83"/>
        <v/>
      </c>
      <c r="L1232" s="4">
        <f t="shared" si="81"/>
        <v>0</v>
      </c>
      <c r="W1232" s="4" t="str">
        <f t="shared" si="82"/>
        <v/>
      </c>
    </row>
    <row r="1233" spans="6:23">
      <c r="F1233" s="4" t="str">
        <f t="shared" si="80"/>
        <v/>
      </c>
      <c r="J1233" s="4" t="str">
        <f t="shared" si="83"/>
        <v/>
      </c>
      <c r="L1233" s="4">
        <f t="shared" si="81"/>
        <v>0</v>
      </c>
      <c r="W1233" s="4" t="str">
        <f t="shared" si="82"/>
        <v/>
      </c>
    </row>
    <row r="1234" spans="6:23">
      <c r="F1234" s="4" t="str">
        <f t="shared" si="80"/>
        <v/>
      </c>
      <c r="J1234" s="4" t="str">
        <f t="shared" si="83"/>
        <v/>
      </c>
      <c r="L1234" s="4">
        <f t="shared" si="81"/>
        <v>0</v>
      </c>
      <c r="W1234" s="4" t="str">
        <f t="shared" si="82"/>
        <v/>
      </c>
    </row>
    <row r="1235" spans="6:23">
      <c r="F1235" s="4" t="str">
        <f t="shared" si="80"/>
        <v/>
      </c>
      <c r="J1235" s="4" t="str">
        <f t="shared" si="83"/>
        <v/>
      </c>
      <c r="L1235" s="4">
        <f t="shared" si="81"/>
        <v>0</v>
      </c>
      <c r="W1235" s="4" t="str">
        <f t="shared" si="82"/>
        <v/>
      </c>
    </row>
    <row r="1236" spans="6:23">
      <c r="F1236" s="4" t="str">
        <f t="shared" si="80"/>
        <v/>
      </c>
      <c r="J1236" s="4" t="str">
        <f t="shared" si="83"/>
        <v/>
      </c>
      <c r="L1236" s="4">
        <f t="shared" si="81"/>
        <v>0</v>
      </c>
      <c r="W1236" s="4" t="str">
        <f t="shared" si="82"/>
        <v/>
      </c>
    </row>
    <row r="1237" spans="6:23">
      <c r="F1237" s="4" t="str">
        <f t="shared" si="80"/>
        <v/>
      </c>
      <c r="J1237" s="4" t="str">
        <f t="shared" si="83"/>
        <v/>
      </c>
      <c r="L1237" s="4">
        <f t="shared" si="81"/>
        <v>0</v>
      </c>
      <c r="W1237" s="4" t="str">
        <f t="shared" si="82"/>
        <v/>
      </c>
    </row>
    <row r="1238" spans="6:23">
      <c r="F1238" s="4" t="str">
        <f t="shared" si="80"/>
        <v/>
      </c>
      <c r="J1238" s="4" t="str">
        <f t="shared" si="83"/>
        <v/>
      </c>
      <c r="L1238" s="4">
        <f t="shared" si="81"/>
        <v>0</v>
      </c>
      <c r="W1238" s="4" t="str">
        <f t="shared" si="82"/>
        <v/>
      </c>
    </row>
    <row r="1239" spans="6:23">
      <c r="F1239" s="4" t="str">
        <f t="shared" si="80"/>
        <v/>
      </c>
      <c r="J1239" s="4" t="str">
        <f t="shared" si="83"/>
        <v/>
      </c>
      <c r="L1239" s="4">
        <f t="shared" si="81"/>
        <v>0</v>
      </c>
      <c r="W1239" s="4" t="str">
        <f t="shared" si="82"/>
        <v/>
      </c>
    </row>
    <row r="1240" spans="6:23">
      <c r="F1240" s="4" t="str">
        <f t="shared" si="80"/>
        <v/>
      </c>
      <c r="J1240" s="4" t="str">
        <f t="shared" si="83"/>
        <v/>
      </c>
      <c r="L1240" s="4">
        <f t="shared" si="81"/>
        <v>0</v>
      </c>
      <c r="W1240" s="4" t="str">
        <f t="shared" si="82"/>
        <v/>
      </c>
    </row>
    <row r="1241" spans="6:23">
      <c r="F1241" s="4" t="str">
        <f t="shared" si="80"/>
        <v/>
      </c>
      <c r="J1241" s="4" t="str">
        <f t="shared" si="83"/>
        <v/>
      </c>
      <c r="L1241" s="4">
        <f t="shared" si="81"/>
        <v>0</v>
      </c>
      <c r="W1241" s="4" t="str">
        <f t="shared" si="82"/>
        <v/>
      </c>
    </row>
    <row r="1242" spans="6:23">
      <c r="F1242" s="4" t="str">
        <f t="shared" si="80"/>
        <v/>
      </c>
      <c r="J1242" s="4" t="str">
        <f t="shared" si="83"/>
        <v/>
      </c>
      <c r="L1242" s="4">
        <f t="shared" si="81"/>
        <v>0</v>
      </c>
      <c r="W1242" s="4" t="str">
        <f t="shared" si="82"/>
        <v/>
      </c>
    </row>
    <row r="1243" spans="6:23">
      <c r="F1243" s="4" t="str">
        <f t="shared" si="80"/>
        <v/>
      </c>
      <c r="J1243" s="4" t="str">
        <f t="shared" si="83"/>
        <v/>
      </c>
      <c r="L1243" s="4">
        <f t="shared" si="81"/>
        <v>0</v>
      </c>
      <c r="W1243" s="4" t="str">
        <f t="shared" si="82"/>
        <v/>
      </c>
    </row>
    <row r="1244" spans="6:23">
      <c r="F1244" s="4" t="str">
        <f t="shared" si="80"/>
        <v/>
      </c>
      <c r="J1244" s="4" t="str">
        <f t="shared" si="83"/>
        <v/>
      </c>
      <c r="L1244" s="4">
        <f t="shared" si="81"/>
        <v>0</v>
      </c>
      <c r="W1244" s="4" t="str">
        <f t="shared" si="82"/>
        <v/>
      </c>
    </row>
    <row r="1245" spans="6:23">
      <c r="F1245" s="4" t="str">
        <f t="shared" si="80"/>
        <v/>
      </c>
      <c r="J1245" s="4" t="str">
        <f t="shared" si="83"/>
        <v/>
      </c>
      <c r="L1245" s="4">
        <f t="shared" si="81"/>
        <v>0</v>
      </c>
      <c r="W1245" s="4" t="str">
        <f t="shared" si="82"/>
        <v/>
      </c>
    </row>
    <row r="1246" spans="6:23">
      <c r="F1246" s="4" t="str">
        <f t="shared" si="80"/>
        <v/>
      </c>
      <c r="J1246" s="4" t="str">
        <f t="shared" si="83"/>
        <v/>
      </c>
      <c r="L1246" s="4">
        <f t="shared" si="81"/>
        <v>0</v>
      </c>
      <c r="W1246" s="4" t="str">
        <f t="shared" si="82"/>
        <v/>
      </c>
    </row>
    <row r="1247" spans="6:23">
      <c r="F1247" s="4" t="str">
        <f t="shared" si="80"/>
        <v/>
      </c>
      <c r="J1247" s="4" t="str">
        <f t="shared" si="83"/>
        <v/>
      </c>
      <c r="L1247" s="4">
        <f t="shared" si="81"/>
        <v>0</v>
      </c>
      <c r="W1247" s="4" t="str">
        <f t="shared" si="82"/>
        <v/>
      </c>
    </row>
    <row r="1248" spans="6:23">
      <c r="F1248" s="4" t="str">
        <f t="shared" si="80"/>
        <v/>
      </c>
      <c r="J1248" s="4" t="str">
        <f t="shared" si="83"/>
        <v/>
      </c>
      <c r="L1248" s="4">
        <f t="shared" si="81"/>
        <v>0</v>
      </c>
      <c r="W1248" s="4" t="str">
        <f t="shared" si="82"/>
        <v/>
      </c>
    </row>
    <row r="1249" spans="6:23">
      <c r="F1249" s="4" t="str">
        <f t="shared" si="80"/>
        <v/>
      </c>
      <c r="J1249" s="4" t="str">
        <f t="shared" si="83"/>
        <v/>
      </c>
      <c r="L1249" s="4">
        <f t="shared" si="81"/>
        <v>0</v>
      </c>
      <c r="W1249" s="4" t="str">
        <f t="shared" si="82"/>
        <v/>
      </c>
    </row>
    <row r="1250" spans="6:23">
      <c r="F1250" s="4" t="str">
        <f t="shared" si="80"/>
        <v/>
      </c>
      <c r="J1250" s="4" t="str">
        <f t="shared" si="83"/>
        <v/>
      </c>
      <c r="L1250" s="4">
        <f t="shared" si="81"/>
        <v>0</v>
      </c>
      <c r="W1250" s="4" t="str">
        <f t="shared" si="82"/>
        <v/>
      </c>
    </row>
    <row r="1251" spans="6:23">
      <c r="F1251" s="4" t="str">
        <f t="shared" si="80"/>
        <v/>
      </c>
      <c r="J1251" s="4" t="str">
        <f t="shared" si="83"/>
        <v/>
      </c>
      <c r="L1251" s="4">
        <f t="shared" si="81"/>
        <v>0</v>
      </c>
      <c r="W1251" s="4" t="str">
        <f t="shared" si="82"/>
        <v/>
      </c>
    </row>
    <row r="1252" spans="6:23">
      <c r="F1252" s="4" t="str">
        <f t="shared" si="80"/>
        <v/>
      </c>
      <c r="J1252" s="4" t="str">
        <f t="shared" si="83"/>
        <v/>
      </c>
      <c r="L1252" s="4">
        <f t="shared" si="81"/>
        <v>0</v>
      </c>
      <c r="W1252" s="4" t="str">
        <f t="shared" si="82"/>
        <v/>
      </c>
    </row>
    <row r="1253" spans="6:23">
      <c r="F1253" s="4" t="str">
        <f t="shared" si="80"/>
        <v/>
      </c>
      <c r="J1253" s="4" t="str">
        <f t="shared" si="83"/>
        <v/>
      </c>
      <c r="L1253" s="4">
        <f t="shared" si="81"/>
        <v>0</v>
      </c>
      <c r="W1253" s="4" t="str">
        <f t="shared" si="82"/>
        <v/>
      </c>
    </row>
    <row r="1254" spans="6:23">
      <c r="F1254" s="4" t="str">
        <f t="shared" si="80"/>
        <v/>
      </c>
      <c r="J1254" s="4" t="str">
        <f t="shared" si="83"/>
        <v/>
      </c>
      <c r="L1254" s="4">
        <f t="shared" si="81"/>
        <v>0</v>
      </c>
      <c r="W1254" s="4" t="str">
        <f t="shared" si="82"/>
        <v/>
      </c>
    </row>
    <row r="1255" spans="6:23">
      <c r="F1255" s="4" t="str">
        <f t="shared" si="80"/>
        <v/>
      </c>
      <c r="J1255" s="4" t="str">
        <f t="shared" si="83"/>
        <v/>
      </c>
      <c r="L1255" s="4">
        <f t="shared" si="81"/>
        <v>0</v>
      </c>
      <c r="W1255" s="4" t="str">
        <f t="shared" si="82"/>
        <v/>
      </c>
    </row>
    <row r="1256" spans="6:23">
      <c r="F1256" s="4" t="str">
        <f t="shared" si="80"/>
        <v/>
      </c>
      <c r="J1256" s="4" t="str">
        <f t="shared" si="83"/>
        <v/>
      </c>
      <c r="L1256" s="4">
        <f t="shared" si="81"/>
        <v>0</v>
      </c>
      <c r="W1256" s="4" t="str">
        <f t="shared" si="82"/>
        <v/>
      </c>
    </row>
    <row r="1257" spans="6:23">
      <c r="F1257" s="4" t="str">
        <f t="shared" si="80"/>
        <v/>
      </c>
      <c r="J1257" s="4" t="str">
        <f t="shared" si="83"/>
        <v/>
      </c>
      <c r="L1257" s="4">
        <f t="shared" si="81"/>
        <v>0</v>
      </c>
      <c r="W1257" s="4" t="str">
        <f t="shared" si="82"/>
        <v/>
      </c>
    </row>
    <row r="1258" spans="6:23">
      <c r="F1258" s="4" t="str">
        <f t="shared" si="80"/>
        <v/>
      </c>
      <c r="J1258" s="4" t="str">
        <f t="shared" si="83"/>
        <v/>
      </c>
      <c r="L1258" s="4">
        <f t="shared" si="81"/>
        <v>0</v>
      </c>
      <c r="W1258" s="4" t="str">
        <f t="shared" si="82"/>
        <v/>
      </c>
    </row>
    <row r="1259" spans="6:23">
      <c r="F1259" s="4" t="str">
        <f t="shared" si="80"/>
        <v/>
      </c>
      <c r="J1259" s="4" t="str">
        <f t="shared" si="83"/>
        <v/>
      </c>
      <c r="L1259" s="4">
        <f t="shared" si="81"/>
        <v>0</v>
      </c>
      <c r="W1259" s="4" t="str">
        <f t="shared" si="82"/>
        <v/>
      </c>
    </row>
    <row r="1260" spans="6:23">
      <c r="F1260" s="4" t="str">
        <f t="shared" si="80"/>
        <v/>
      </c>
      <c r="J1260" s="4" t="str">
        <f t="shared" si="83"/>
        <v/>
      </c>
      <c r="L1260" s="4">
        <f t="shared" si="81"/>
        <v>0</v>
      </c>
      <c r="W1260" s="4" t="str">
        <f t="shared" si="82"/>
        <v/>
      </c>
    </row>
    <row r="1261" spans="6:23">
      <c r="F1261" s="4" t="str">
        <f t="shared" si="80"/>
        <v/>
      </c>
      <c r="J1261" s="4" t="str">
        <f t="shared" si="83"/>
        <v/>
      </c>
      <c r="L1261" s="4">
        <f t="shared" si="81"/>
        <v>0</v>
      </c>
      <c r="W1261" s="4" t="str">
        <f t="shared" si="82"/>
        <v/>
      </c>
    </row>
    <row r="1262" spans="6:23">
      <c r="F1262" s="4" t="str">
        <f t="shared" si="80"/>
        <v/>
      </c>
      <c r="J1262" s="4" t="str">
        <f t="shared" si="83"/>
        <v/>
      </c>
      <c r="L1262" s="4">
        <f t="shared" si="81"/>
        <v>0</v>
      </c>
      <c r="W1262" s="4" t="str">
        <f t="shared" si="82"/>
        <v/>
      </c>
    </row>
    <row r="1263" spans="6:23">
      <c r="F1263" s="4" t="str">
        <f t="shared" si="80"/>
        <v/>
      </c>
      <c r="J1263" s="4" t="str">
        <f t="shared" si="83"/>
        <v/>
      </c>
      <c r="L1263" s="4">
        <f t="shared" si="81"/>
        <v>0</v>
      </c>
      <c r="W1263" s="4" t="str">
        <f t="shared" si="82"/>
        <v/>
      </c>
    </row>
    <row r="1264" spans="6:23">
      <c r="F1264" s="4" t="str">
        <f t="shared" si="80"/>
        <v/>
      </c>
      <c r="J1264" s="4" t="str">
        <f t="shared" si="83"/>
        <v/>
      </c>
      <c r="L1264" s="4">
        <f t="shared" si="81"/>
        <v>0</v>
      </c>
      <c r="W1264" s="4" t="str">
        <f t="shared" si="82"/>
        <v/>
      </c>
    </row>
    <row r="1265" spans="6:23">
      <c r="F1265" s="4" t="str">
        <f t="shared" si="80"/>
        <v/>
      </c>
      <c r="J1265" s="4" t="str">
        <f t="shared" si="83"/>
        <v/>
      </c>
      <c r="L1265" s="4">
        <f t="shared" si="81"/>
        <v>0</v>
      </c>
      <c r="W1265" s="4" t="str">
        <f t="shared" si="82"/>
        <v/>
      </c>
    </row>
    <row r="1266" spans="6:23">
      <c r="F1266" s="4" t="str">
        <f t="shared" si="80"/>
        <v/>
      </c>
      <c r="J1266" s="4" t="str">
        <f t="shared" si="83"/>
        <v/>
      </c>
      <c r="L1266" s="4">
        <f t="shared" si="81"/>
        <v>0</v>
      </c>
      <c r="W1266" s="4" t="str">
        <f t="shared" si="82"/>
        <v/>
      </c>
    </row>
    <row r="1267" spans="6:23">
      <c r="F1267" s="4" t="str">
        <f t="shared" si="80"/>
        <v/>
      </c>
      <c r="J1267" s="4" t="str">
        <f t="shared" si="83"/>
        <v/>
      </c>
      <c r="L1267" s="4">
        <f t="shared" si="81"/>
        <v>0</v>
      </c>
      <c r="W1267" s="4" t="str">
        <f t="shared" si="82"/>
        <v/>
      </c>
    </row>
    <row r="1268" spans="6:23">
      <c r="F1268" s="4" t="str">
        <f t="shared" si="80"/>
        <v/>
      </c>
      <c r="J1268" s="4" t="str">
        <f t="shared" si="83"/>
        <v/>
      </c>
      <c r="L1268" s="4">
        <f t="shared" si="81"/>
        <v>0</v>
      </c>
      <c r="W1268" s="4" t="str">
        <f t="shared" si="82"/>
        <v/>
      </c>
    </row>
    <row r="1269" spans="6:23">
      <c r="F1269" s="4" t="str">
        <f t="shared" si="80"/>
        <v/>
      </c>
      <c r="J1269" s="4" t="str">
        <f t="shared" si="83"/>
        <v/>
      </c>
      <c r="L1269" s="4">
        <f t="shared" si="81"/>
        <v>0</v>
      </c>
      <c r="W1269" s="4" t="str">
        <f t="shared" si="82"/>
        <v/>
      </c>
    </row>
    <row r="1270" spans="6:23">
      <c r="F1270" s="4" t="str">
        <f t="shared" si="80"/>
        <v/>
      </c>
      <c r="J1270" s="4" t="str">
        <f t="shared" si="83"/>
        <v/>
      </c>
      <c r="L1270" s="4">
        <f t="shared" si="81"/>
        <v>0</v>
      </c>
      <c r="W1270" s="4" t="str">
        <f t="shared" si="82"/>
        <v/>
      </c>
    </row>
    <row r="1271" spans="6:23">
      <c r="F1271" s="4" t="str">
        <f t="shared" si="80"/>
        <v/>
      </c>
      <c r="J1271" s="4" t="str">
        <f t="shared" si="83"/>
        <v/>
      </c>
      <c r="L1271" s="4">
        <f t="shared" si="81"/>
        <v>0</v>
      </c>
      <c r="W1271" s="4" t="str">
        <f t="shared" si="82"/>
        <v/>
      </c>
    </row>
    <row r="1272" spans="6:23">
      <c r="F1272" s="4" t="str">
        <f t="shared" si="80"/>
        <v/>
      </c>
      <c r="J1272" s="4" t="str">
        <f t="shared" si="83"/>
        <v/>
      </c>
      <c r="L1272" s="4">
        <f t="shared" si="81"/>
        <v>0</v>
      </c>
      <c r="W1272" s="4" t="str">
        <f t="shared" si="82"/>
        <v/>
      </c>
    </row>
    <row r="1273" spans="6:23">
      <c r="F1273" s="4" t="str">
        <f t="shared" si="80"/>
        <v/>
      </c>
      <c r="J1273" s="4" t="str">
        <f t="shared" si="83"/>
        <v/>
      </c>
      <c r="L1273" s="4">
        <f t="shared" si="81"/>
        <v>0</v>
      </c>
      <c r="W1273" s="4" t="str">
        <f t="shared" si="82"/>
        <v/>
      </c>
    </row>
    <row r="1274" spans="6:23">
      <c r="F1274" s="4" t="str">
        <f t="shared" si="80"/>
        <v/>
      </c>
      <c r="J1274" s="4" t="str">
        <f t="shared" si="83"/>
        <v/>
      </c>
      <c r="L1274" s="4">
        <f t="shared" si="81"/>
        <v>0</v>
      </c>
      <c r="W1274" s="4" t="str">
        <f t="shared" si="82"/>
        <v/>
      </c>
    </row>
    <row r="1275" spans="6:23">
      <c r="F1275" s="4" t="str">
        <f t="shared" si="80"/>
        <v/>
      </c>
      <c r="J1275" s="4" t="str">
        <f t="shared" si="83"/>
        <v/>
      </c>
      <c r="L1275" s="4">
        <f t="shared" si="81"/>
        <v>0</v>
      </c>
      <c r="W1275" s="4" t="str">
        <f t="shared" si="82"/>
        <v/>
      </c>
    </row>
    <row r="1276" spans="6:23">
      <c r="F1276" s="4" t="str">
        <f t="shared" si="80"/>
        <v/>
      </c>
      <c r="J1276" s="4" t="str">
        <f t="shared" si="83"/>
        <v/>
      </c>
      <c r="L1276" s="4">
        <f t="shared" si="81"/>
        <v>0</v>
      </c>
      <c r="W1276" s="4" t="str">
        <f t="shared" si="82"/>
        <v/>
      </c>
    </row>
    <row r="1277" spans="6:23">
      <c r="F1277" s="4" t="str">
        <f t="shared" si="80"/>
        <v/>
      </c>
      <c r="J1277" s="4" t="str">
        <f t="shared" si="83"/>
        <v/>
      </c>
      <c r="L1277" s="4">
        <f t="shared" si="81"/>
        <v>0</v>
      </c>
      <c r="W1277" s="4" t="str">
        <f t="shared" si="82"/>
        <v/>
      </c>
    </row>
    <row r="1278" spans="6:23">
      <c r="F1278" s="4" t="str">
        <f t="shared" si="80"/>
        <v/>
      </c>
      <c r="J1278" s="4" t="str">
        <f t="shared" si="83"/>
        <v/>
      </c>
      <c r="L1278" s="4">
        <f t="shared" si="81"/>
        <v>0</v>
      </c>
      <c r="W1278" s="4" t="str">
        <f t="shared" si="82"/>
        <v/>
      </c>
    </row>
    <row r="1279" spans="6:23">
      <c r="F1279" s="4" t="str">
        <f t="shared" si="80"/>
        <v/>
      </c>
      <c r="J1279" s="4" t="str">
        <f t="shared" si="83"/>
        <v/>
      </c>
      <c r="L1279" s="4">
        <f t="shared" si="81"/>
        <v>0</v>
      </c>
      <c r="W1279" s="4" t="str">
        <f t="shared" si="82"/>
        <v/>
      </c>
    </row>
    <row r="1280" spans="6:23">
      <c r="F1280" s="4" t="str">
        <f t="shared" si="80"/>
        <v/>
      </c>
      <c r="J1280" s="4" t="str">
        <f t="shared" si="83"/>
        <v/>
      </c>
      <c r="L1280" s="4">
        <f t="shared" si="81"/>
        <v>0</v>
      </c>
      <c r="W1280" s="4" t="str">
        <f t="shared" si="82"/>
        <v/>
      </c>
    </row>
    <row r="1281" spans="6:23">
      <c r="F1281" s="4" t="str">
        <f t="shared" si="80"/>
        <v/>
      </c>
      <c r="J1281" s="4" t="str">
        <f t="shared" si="83"/>
        <v/>
      </c>
      <c r="L1281" s="4">
        <f t="shared" si="81"/>
        <v>0</v>
      </c>
      <c r="W1281" s="4" t="str">
        <f t="shared" si="82"/>
        <v/>
      </c>
    </row>
    <row r="1282" spans="6:23">
      <c r="F1282" s="4" t="str">
        <f t="shared" si="80"/>
        <v/>
      </c>
      <c r="J1282" s="4" t="str">
        <f t="shared" si="83"/>
        <v/>
      </c>
      <c r="L1282" s="4">
        <f t="shared" si="81"/>
        <v>0</v>
      </c>
      <c r="W1282" s="4" t="str">
        <f t="shared" si="82"/>
        <v/>
      </c>
    </row>
    <row r="1283" spans="6:23">
      <c r="F1283" s="4" t="str">
        <f t="shared" ref="F1283:F1346" si="84">IF(E1283+G1283=0,"",SQRT(G1283^2+H1283^2))</f>
        <v/>
      </c>
      <c r="J1283" s="4" t="str">
        <f t="shared" si="83"/>
        <v/>
      </c>
      <c r="L1283" s="4">
        <f t="shared" si="81"/>
        <v>0</v>
      </c>
      <c r="W1283" s="4" t="str">
        <f t="shared" si="82"/>
        <v/>
      </c>
    </row>
    <row r="1284" spans="6:23">
      <c r="F1284" s="4" t="str">
        <f t="shared" si="84"/>
        <v/>
      </c>
      <c r="J1284" s="4" t="str">
        <f t="shared" si="83"/>
        <v/>
      </c>
      <c r="L1284" s="4">
        <f t="shared" si="81"/>
        <v>0</v>
      </c>
      <c r="W1284" s="4" t="str">
        <f t="shared" si="82"/>
        <v/>
      </c>
    </row>
    <row r="1285" spans="6:23">
      <c r="F1285" s="4" t="str">
        <f t="shared" si="84"/>
        <v/>
      </c>
      <c r="J1285" s="4" t="str">
        <f t="shared" si="83"/>
        <v/>
      </c>
      <c r="L1285" s="4">
        <f t="shared" ref="L1285:L1348" si="85">IF(L1284&gt;0,0,IF(A1286&amp;B1286=A1285&amp;B1285,0,IF(COUNTIFS(A:A,A1285,B:B,B1285)&gt;=2,SUMIFS(J:J,A:A,A1285,B:B,B1285),0)))</f>
        <v>0</v>
      </c>
      <c r="W1285" s="4" t="str">
        <f t="shared" ref="W1285:W1348" si="86">J1285</f>
        <v/>
      </c>
    </row>
    <row r="1286" spans="6:23">
      <c r="F1286" s="4" t="str">
        <f t="shared" si="84"/>
        <v/>
      </c>
      <c r="J1286" s="4" t="str">
        <f t="shared" si="83"/>
        <v/>
      </c>
      <c r="L1286" s="4">
        <f t="shared" si="85"/>
        <v>0</v>
      </c>
      <c r="W1286" s="4" t="str">
        <f t="shared" si="86"/>
        <v/>
      </c>
    </row>
    <row r="1287" spans="6:23">
      <c r="F1287" s="4" t="str">
        <f t="shared" si="84"/>
        <v/>
      </c>
      <c r="J1287" s="4" t="str">
        <f t="shared" si="83"/>
        <v/>
      </c>
      <c r="L1287" s="4">
        <f t="shared" si="85"/>
        <v>0</v>
      </c>
      <c r="W1287" s="4" t="str">
        <f t="shared" si="86"/>
        <v/>
      </c>
    </row>
    <row r="1288" spans="6:23">
      <c r="F1288" s="4" t="str">
        <f t="shared" si="84"/>
        <v/>
      </c>
      <c r="J1288" s="4" t="str">
        <f t="shared" si="83"/>
        <v/>
      </c>
      <c r="L1288" s="4">
        <f t="shared" si="85"/>
        <v>0</v>
      </c>
      <c r="W1288" s="4" t="str">
        <f t="shared" si="86"/>
        <v/>
      </c>
    </row>
    <row r="1289" spans="6:23">
      <c r="F1289" s="4" t="str">
        <f t="shared" si="84"/>
        <v/>
      </c>
      <c r="J1289" s="4" t="str">
        <f t="shared" si="83"/>
        <v/>
      </c>
      <c r="L1289" s="4">
        <f t="shared" si="85"/>
        <v>0</v>
      </c>
      <c r="W1289" s="4" t="str">
        <f t="shared" si="86"/>
        <v/>
      </c>
    </row>
    <row r="1290" spans="6:23">
      <c r="F1290" s="4" t="str">
        <f t="shared" si="84"/>
        <v/>
      </c>
      <c r="J1290" s="4" t="str">
        <f t="shared" si="83"/>
        <v/>
      </c>
      <c r="L1290" s="4">
        <f t="shared" si="85"/>
        <v>0</v>
      </c>
      <c r="W1290" s="4" t="str">
        <f t="shared" si="86"/>
        <v/>
      </c>
    </row>
    <row r="1291" spans="6:23">
      <c r="F1291" s="4" t="str">
        <f t="shared" si="84"/>
        <v/>
      </c>
      <c r="J1291" s="4" t="str">
        <f t="shared" si="83"/>
        <v/>
      </c>
      <c r="L1291" s="4">
        <f t="shared" si="85"/>
        <v>0</v>
      </c>
      <c r="W1291" s="4" t="str">
        <f t="shared" si="86"/>
        <v/>
      </c>
    </row>
    <row r="1292" spans="6:23">
      <c r="F1292" s="4" t="str">
        <f t="shared" si="84"/>
        <v/>
      </c>
      <c r="J1292" s="4" t="str">
        <f t="shared" si="83"/>
        <v/>
      </c>
      <c r="L1292" s="4">
        <f t="shared" si="85"/>
        <v>0</v>
      </c>
      <c r="W1292" s="4" t="str">
        <f t="shared" si="86"/>
        <v/>
      </c>
    </row>
    <row r="1293" spans="6:23">
      <c r="F1293" s="4" t="str">
        <f t="shared" si="84"/>
        <v/>
      </c>
      <c r="J1293" s="4" t="str">
        <f t="shared" ref="J1293:J1356" si="87">IF(AND(E1293+K1293=0,F1293=""),"",IF(F1293=0,(D1293*E1293*I1293)/1000+K1293,(D1293*F1293*I1293)/1000+K1293))</f>
        <v/>
      </c>
      <c r="L1293" s="4">
        <f t="shared" si="85"/>
        <v>0</v>
      </c>
      <c r="W1293" s="4" t="str">
        <f t="shared" si="86"/>
        <v/>
      </c>
    </row>
    <row r="1294" spans="6:23">
      <c r="F1294" s="4" t="str">
        <f t="shared" si="84"/>
        <v/>
      </c>
      <c r="J1294" s="4" t="str">
        <f t="shared" si="87"/>
        <v/>
      </c>
      <c r="L1294" s="4">
        <f t="shared" si="85"/>
        <v>0</v>
      </c>
      <c r="W1294" s="4" t="str">
        <f t="shared" si="86"/>
        <v/>
      </c>
    </row>
    <row r="1295" spans="6:23">
      <c r="F1295" s="4" t="str">
        <f t="shared" si="84"/>
        <v/>
      </c>
      <c r="J1295" s="4" t="str">
        <f t="shared" si="87"/>
        <v/>
      </c>
      <c r="L1295" s="4">
        <f t="shared" si="85"/>
        <v>0</v>
      </c>
      <c r="W1295" s="4" t="str">
        <f t="shared" si="86"/>
        <v/>
      </c>
    </row>
    <row r="1296" spans="6:23">
      <c r="F1296" s="4" t="str">
        <f t="shared" si="84"/>
        <v/>
      </c>
      <c r="J1296" s="4" t="str">
        <f t="shared" si="87"/>
        <v/>
      </c>
      <c r="L1296" s="4">
        <f t="shared" si="85"/>
        <v>0</v>
      </c>
      <c r="W1296" s="4" t="str">
        <f t="shared" si="86"/>
        <v/>
      </c>
    </row>
    <row r="1297" spans="6:23">
      <c r="F1297" s="4" t="str">
        <f t="shared" si="84"/>
        <v/>
      </c>
      <c r="J1297" s="4" t="str">
        <f t="shared" si="87"/>
        <v/>
      </c>
      <c r="L1297" s="4">
        <f t="shared" si="85"/>
        <v>0</v>
      </c>
      <c r="W1297" s="4" t="str">
        <f t="shared" si="86"/>
        <v/>
      </c>
    </row>
    <row r="1298" spans="6:23">
      <c r="F1298" s="4" t="str">
        <f t="shared" si="84"/>
        <v/>
      </c>
      <c r="J1298" s="4" t="str">
        <f t="shared" si="87"/>
        <v/>
      </c>
      <c r="L1298" s="4">
        <f t="shared" si="85"/>
        <v>0</v>
      </c>
      <c r="W1298" s="4" t="str">
        <f t="shared" si="86"/>
        <v/>
      </c>
    </row>
    <row r="1299" spans="6:23">
      <c r="F1299" s="4" t="str">
        <f t="shared" si="84"/>
        <v/>
      </c>
      <c r="J1299" s="4" t="str">
        <f t="shared" si="87"/>
        <v/>
      </c>
      <c r="L1299" s="4">
        <f t="shared" si="85"/>
        <v>0</v>
      </c>
      <c r="W1299" s="4" t="str">
        <f t="shared" si="86"/>
        <v/>
      </c>
    </row>
    <row r="1300" spans="6:23">
      <c r="F1300" s="4" t="str">
        <f t="shared" si="84"/>
        <v/>
      </c>
      <c r="J1300" s="4" t="str">
        <f t="shared" si="87"/>
        <v/>
      </c>
      <c r="L1300" s="4">
        <f t="shared" si="85"/>
        <v>0</v>
      </c>
      <c r="W1300" s="4" t="str">
        <f t="shared" si="86"/>
        <v/>
      </c>
    </row>
    <row r="1301" spans="6:23">
      <c r="F1301" s="4" t="str">
        <f t="shared" si="84"/>
        <v/>
      </c>
      <c r="J1301" s="4" t="str">
        <f t="shared" si="87"/>
        <v/>
      </c>
      <c r="L1301" s="4">
        <f t="shared" si="85"/>
        <v>0</v>
      </c>
      <c r="W1301" s="4" t="str">
        <f t="shared" si="86"/>
        <v/>
      </c>
    </row>
    <row r="1302" spans="6:23">
      <c r="F1302" s="4" t="str">
        <f t="shared" si="84"/>
        <v/>
      </c>
      <c r="J1302" s="4" t="str">
        <f t="shared" si="87"/>
        <v/>
      </c>
      <c r="L1302" s="4">
        <f t="shared" si="85"/>
        <v>0</v>
      </c>
      <c r="W1302" s="4" t="str">
        <f t="shared" si="86"/>
        <v/>
      </c>
    </row>
    <row r="1303" spans="6:23">
      <c r="F1303" s="4" t="str">
        <f t="shared" si="84"/>
        <v/>
      </c>
      <c r="J1303" s="4" t="str">
        <f t="shared" si="87"/>
        <v/>
      </c>
      <c r="L1303" s="4">
        <f t="shared" si="85"/>
        <v>0</v>
      </c>
      <c r="W1303" s="4" t="str">
        <f t="shared" si="86"/>
        <v/>
      </c>
    </row>
    <row r="1304" spans="6:23">
      <c r="F1304" s="4" t="str">
        <f t="shared" si="84"/>
        <v/>
      </c>
      <c r="J1304" s="4" t="str">
        <f t="shared" si="87"/>
        <v/>
      </c>
      <c r="L1304" s="4">
        <f t="shared" si="85"/>
        <v>0</v>
      </c>
      <c r="W1304" s="4" t="str">
        <f t="shared" si="86"/>
        <v/>
      </c>
    </row>
    <row r="1305" spans="6:23">
      <c r="F1305" s="4" t="str">
        <f t="shared" si="84"/>
        <v/>
      </c>
      <c r="J1305" s="4" t="str">
        <f t="shared" si="87"/>
        <v/>
      </c>
      <c r="L1305" s="4">
        <f t="shared" si="85"/>
        <v>0</v>
      </c>
      <c r="W1305" s="4" t="str">
        <f t="shared" si="86"/>
        <v/>
      </c>
    </row>
    <row r="1306" spans="6:23">
      <c r="F1306" s="4" t="str">
        <f t="shared" si="84"/>
        <v/>
      </c>
      <c r="J1306" s="4" t="str">
        <f t="shared" si="87"/>
        <v/>
      </c>
      <c r="L1306" s="4">
        <f t="shared" si="85"/>
        <v>0</v>
      </c>
      <c r="W1306" s="4" t="str">
        <f t="shared" si="86"/>
        <v/>
      </c>
    </row>
    <row r="1307" spans="6:23">
      <c r="F1307" s="4" t="str">
        <f t="shared" si="84"/>
        <v/>
      </c>
      <c r="J1307" s="4" t="str">
        <f t="shared" si="87"/>
        <v/>
      </c>
      <c r="L1307" s="4">
        <f t="shared" si="85"/>
        <v>0</v>
      </c>
      <c r="W1307" s="4" t="str">
        <f t="shared" si="86"/>
        <v/>
      </c>
    </row>
    <row r="1308" spans="6:23">
      <c r="F1308" s="4" t="str">
        <f t="shared" si="84"/>
        <v/>
      </c>
      <c r="J1308" s="4" t="str">
        <f t="shared" si="87"/>
        <v/>
      </c>
      <c r="L1308" s="4">
        <f t="shared" si="85"/>
        <v>0</v>
      </c>
      <c r="W1308" s="4" t="str">
        <f t="shared" si="86"/>
        <v/>
      </c>
    </row>
    <row r="1309" spans="6:23">
      <c r="F1309" s="4" t="str">
        <f t="shared" si="84"/>
        <v/>
      </c>
      <c r="J1309" s="4" t="str">
        <f t="shared" si="87"/>
        <v/>
      </c>
      <c r="L1309" s="4">
        <f t="shared" si="85"/>
        <v>0</v>
      </c>
      <c r="W1309" s="4" t="str">
        <f t="shared" si="86"/>
        <v/>
      </c>
    </row>
    <row r="1310" spans="6:23">
      <c r="F1310" s="4" t="str">
        <f t="shared" si="84"/>
        <v/>
      </c>
      <c r="J1310" s="4" t="str">
        <f t="shared" si="87"/>
        <v/>
      </c>
      <c r="L1310" s="4">
        <f t="shared" si="85"/>
        <v>0</v>
      </c>
      <c r="W1310" s="4" t="str">
        <f t="shared" si="86"/>
        <v/>
      </c>
    </row>
    <row r="1311" spans="6:23">
      <c r="F1311" s="4" t="str">
        <f t="shared" si="84"/>
        <v/>
      </c>
      <c r="J1311" s="4" t="str">
        <f t="shared" si="87"/>
        <v/>
      </c>
      <c r="L1311" s="4">
        <f t="shared" si="85"/>
        <v>0</v>
      </c>
      <c r="W1311" s="4" t="str">
        <f t="shared" si="86"/>
        <v/>
      </c>
    </row>
    <row r="1312" spans="6:23">
      <c r="F1312" s="4" t="str">
        <f t="shared" si="84"/>
        <v/>
      </c>
      <c r="J1312" s="4" t="str">
        <f t="shared" si="87"/>
        <v/>
      </c>
      <c r="L1312" s="4">
        <f t="shared" si="85"/>
        <v>0</v>
      </c>
      <c r="W1312" s="4" t="str">
        <f t="shared" si="86"/>
        <v/>
      </c>
    </row>
    <row r="1313" spans="6:23">
      <c r="F1313" s="4" t="str">
        <f t="shared" si="84"/>
        <v/>
      </c>
      <c r="J1313" s="4" t="str">
        <f t="shared" si="87"/>
        <v/>
      </c>
      <c r="L1313" s="4">
        <f t="shared" si="85"/>
        <v>0</v>
      </c>
      <c r="W1313" s="4" t="str">
        <f t="shared" si="86"/>
        <v/>
      </c>
    </row>
    <row r="1314" spans="6:23">
      <c r="F1314" s="4" t="str">
        <f t="shared" si="84"/>
        <v/>
      </c>
      <c r="J1314" s="4" t="str">
        <f t="shared" si="87"/>
        <v/>
      </c>
      <c r="L1314" s="4">
        <f t="shared" si="85"/>
        <v>0</v>
      </c>
      <c r="W1314" s="4" t="str">
        <f t="shared" si="86"/>
        <v/>
      </c>
    </row>
    <row r="1315" spans="6:23">
      <c r="F1315" s="4" t="str">
        <f t="shared" si="84"/>
        <v/>
      </c>
      <c r="J1315" s="4" t="str">
        <f t="shared" si="87"/>
        <v/>
      </c>
      <c r="L1315" s="4">
        <f t="shared" si="85"/>
        <v>0</v>
      </c>
      <c r="W1315" s="4" t="str">
        <f t="shared" si="86"/>
        <v/>
      </c>
    </row>
    <row r="1316" spans="6:23">
      <c r="F1316" s="4" t="str">
        <f t="shared" si="84"/>
        <v/>
      </c>
      <c r="J1316" s="4" t="str">
        <f t="shared" si="87"/>
        <v/>
      </c>
      <c r="L1316" s="4">
        <f t="shared" si="85"/>
        <v>0</v>
      </c>
      <c r="W1316" s="4" t="str">
        <f t="shared" si="86"/>
        <v/>
      </c>
    </row>
    <row r="1317" spans="6:23">
      <c r="F1317" s="4" t="str">
        <f t="shared" si="84"/>
        <v/>
      </c>
      <c r="J1317" s="4" t="str">
        <f t="shared" si="87"/>
        <v/>
      </c>
      <c r="L1317" s="4">
        <f t="shared" si="85"/>
        <v>0</v>
      </c>
      <c r="W1317" s="4" t="str">
        <f t="shared" si="86"/>
        <v/>
      </c>
    </row>
    <row r="1318" spans="6:23">
      <c r="F1318" s="4" t="str">
        <f t="shared" si="84"/>
        <v/>
      </c>
      <c r="J1318" s="4" t="str">
        <f t="shared" si="87"/>
        <v/>
      </c>
      <c r="L1318" s="4">
        <f t="shared" si="85"/>
        <v>0</v>
      </c>
      <c r="W1318" s="4" t="str">
        <f t="shared" si="86"/>
        <v/>
      </c>
    </row>
    <row r="1319" spans="6:23">
      <c r="F1319" s="4" t="str">
        <f t="shared" si="84"/>
        <v/>
      </c>
      <c r="J1319" s="4" t="str">
        <f t="shared" si="87"/>
        <v/>
      </c>
      <c r="L1319" s="4">
        <f t="shared" si="85"/>
        <v>0</v>
      </c>
      <c r="W1319" s="4" t="str">
        <f t="shared" si="86"/>
        <v/>
      </c>
    </row>
    <row r="1320" spans="6:23">
      <c r="F1320" s="4" t="str">
        <f t="shared" si="84"/>
        <v/>
      </c>
      <c r="J1320" s="4" t="str">
        <f t="shared" si="87"/>
        <v/>
      </c>
      <c r="L1320" s="4">
        <f t="shared" si="85"/>
        <v>0</v>
      </c>
      <c r="W1320" s="4" t="str">
        <f t="shared" si="86"/>
        <v/>
      </c>
    </row>
    <row r="1321" spans="6:23">
      <c r="F1321" s="4" t="str">
        <f t="shared" si="84"/>
        <v/>
      </c>
      <c r="J1321" s="4" t="str">
        <f t="shared" si="87"/>
        <v/>
      </c>
      <c r="L1321" s="4">
        <f t="shared" si="85"/>
        <v>0</v>
      </c>
      <c r="W1321" s="4" t="str">
        <f t="shared" si="86"/>
        <v/>
      </c>
    </row>
    <row r="1322" spans="6:23">
      <c r="F1322" s="4" t="str">
        <f t="shared" si="84"/>
        <v/>
      </c>
      <c r="J1322" s="4" t="str">
        <f t="shared" si="87"/>
        <v/>
      </c>
      <c r="L1322" s="4">
        <f t="shared" si="85"/>
        <v>0</v>
      </c>
      <c r="W1322" s="4" t="str">
        <f t="shared" si="86"/>
        <v/>
      </c>
    </row>
    <row r="1323" spans="6:23">
      <c r="F1323" s="4" t="str">
        <f t="shared" si="84"/>
        <v/>
      </c>
      <c r="J1323" s="4" t="str">
        <f t="shared" si="87"/>
        <v/>
      </c>
      <c r="L1323" s="4">
        <f t="shared" si="85"/>
        <v>0</v>
      </c>
      <c r="W1323" s="4" t="str">
        <f t="shared" si="86"/>
        <v/>
      </c>
    </row>
    <row r="1324" spans="6:23">
      <c r="F1324" s="4" t="str">
        <f t="shared" si="84"/>
        <v/>
      </c>
      <c r="J1324" s="4" t="str">
        <f t="shared" si="87"/>
        <v/>
      </c>
      <c r="L1324" s="4">
        <f t="shared" si="85"/>
        <v>0</v>
      </c>
      <c r="W1324" s="4" t="str">
        <f t="shared" si="86"/>
        <v/>
      </c>
    </row>
    <row r="1325" spans="6:23">
      <c r="F1325" s="4" t="str">
        <f t="shared" si="84"/>
        <v/>
      </c>
      <c r="J1325" s="4" t="str">
        <f t="shared" si="87"/>
        <v/>
      </c>
      <c r="L1325" s="4">
        <f t="shared" si="85"/>
        <v>0</v>
      </c>
      <c r="W1325" s="4" t="str">
        <f t="shared" si="86"/>
        <v/>
      </c>
    </row>
    <row r="1326" spans="6:23">
      <c r="F1326" s="4" t="str">
        <f t="shared" si="84"/>
        <v/>
      </c>
      <c r="J1326" s="4" t="str">
        <f t="shared" si="87"/>
        <v/>
      </c>
      <c r="L1326" s="4">
        <f t="shared" si="85"/>
        <v>0</v>
      </c>
      <c r="W1326" s="4" t="str">
        <f t="shared" si="86"/>
        <v/>
      </c>
    </row>
    <row r="1327" spans="6:23">
      <c r="F1327" s="4" t="str">
        <f t="shared" si="84"/>
        <v/>
      </c>
      <c r="J1327" s="4" t="str">
        <f t="shared" si="87"/>
        <v/>
      </c>
      <c r="L1327" s="4">
        <f t="shared" si="85"/>
        <v>0</v>
      </c>
      <c r="W1327" s="4" t="str">
        <f t="shared" si="86"/>
        <v/>
      </c>
    </row>
    <row r="1328" spans="6:23">
      <c r="F1328" s="4" t="str">
        <f t="shared" si="84"/>
        <v/>
      </c>
      <c r="J1328" s="4" t="str">
        <f t="shared" si="87"/>
        <v/>
      </c>
      <c r="L1328" s="4">
        <f t="shared" si="85"/>
        <v>0</v>
      </c>
      <c r="W1328" s="4" t="str">
        <f t="shared" si="86"/>
        <v/>
      </c>
    </row>
    <row r="1329" spans="6:23">
      <c r="F1329" s="4" t="str">
        <f t="shared" si="84"/>
        <v/>
      </c>
      <c r="J1329" s="4" t="str">
        <f t="shared" si="87"/>
        <v/>
      </c>
      <c r="L1329" s="4">
        <f t="shared" si="85"/>
        <v>0</v>
      </c>
      <c r="W1329" s="4" t="str">
        <f t="shared" si="86"/>
        <v/>
      </c>
    </row>
    <row r="1330" spans="6:23">
      <c r="F1330" s="4" t="str">
        <f t="shared" si="84"/>
        <v/>
      </c>
      <c r="J1330" s="4" t="str">
        <f t="shared" si="87"/>
        <v/>
      </c>
      <c r="L1330" s="4">
        <f t="shared" si="85"/>
        <v>0</v>
      </c>
      <c r="W1330" s="4" t="str">
        <f t="shared" si="86"/>
        <v/>
      </c>
    </row>
    <row r="1331" spans="6:23">
      <c r="F1331" s="4" t="str">
        <f t="shared" si="84"/>
        <v/>
      </c>
      <c r="J1331" s="4" t="str">
        <f t="shared" si="87"/>
        <v/>
      </c>
      <c r="L1331" s="4">
        <f t="shared" si="85"/>
        <v>0</v>
      </c>
      <c r="W1331" s="4" t="str">
        <f t="shared" si="86"/>
        <v/>
      </c>
    </row>
    <row r="1332" spans="6:23">
      <c r="F1332" s="4" t="str">
        <f t="shared" si="84"/>
        <v/>
      </c>
      <c r="J1332" s="4" t="str">
        <f t="shared" si="87"/>
        <v/>
      </c>
      <c r="L1332" s="4">
        <f t="shared" si="85"/>
        <v>0</v>
      </c>
      <c r="W1332" s="4" t="str">
        <f t="shared" si="86"/>
        <v/>
      </c>
    </row>
    <row r="1333" spans="6:23">
      <c r="F1333" s="4" t="str">
        <f t="shared" si="84"/>
        <v/>
      </c>
      <c r="J1333" s="4" t="str">
        <f t="shared" si="87"/>
        <v/>
      </c>
      <c r="L1333" s="4">
        <f t="shared" si="85"/>
        <v>0</v>
      </c>
      <c r="W1333" s="4" t="str">
        <f t="shared" si="86"/>
        <v/>
      </c>
    </row>
    <row r="1334" spans="6:23">
      <c r="F1334" s="4" t="str">
        <f t="shared" si="84"/>
        <v/>
      </c>
      <c r="J1334" s="4" t="str">
        <f t="shared" si="87"/>
        <v/>
      </c>
      <c r="L1334" s="4">
        <f t="shared" si="85"/>
        <v>0</v>
      </c>
      <c r="W1334" s="4" t="str">
        <f t="shared" si="86"/>
        <v/>
      </c>
    </row>
    <row r="1335" spans="6:23">
      <c r="F1335" s="4" t="str">
        <f t="shared" si="84"/>
        <v/>
      </c>
      <c r="J1335" s="4" t="str">
        <f t="shared" si="87"/>
        <v/>
      </c>
      <c r="L1335" s="4">
        <f t="shared" si="85"/>
        <v>0</v>
      </c>
      <c r="W1335" s="4" t="str">
        <f t="shared" si="86"/>
        <v/>
      </c>
    </row>
    <row r="1336" spans="6:23">
      <c r="F1336" s="4" t="str">
        <f t="shared" si="84"/>
        <v/>
      </c>
      <c r="J1336" s="4" t="str">
        <f t="shared" si="87"/>
        <v/>
      </c>
      <c r="L1336" s="4">
        <f t="shared" si="85"/>
        <v>0</v>
      </c>
      <c r="W1336" s="4" t="str">
        <f t="shared" si="86"/>
        <v/>
      </c>
    </row>
    <row r="1337" spans="6:23">
      <c r="F1337" s="4" t="str">
        <f t="shared" si="84"/>
        <v/>
      </c>
      <c r="J1337" s="4" t="str">
        <f t="shared" si="87"/>
        <v/>
      </c>
      <c r="L1337" s="4">
        <f t="shared" si="85"/>
        <v>0</v>
      </c>
      <c r="W1337" s="4" t="str">
        <f t="shared" si="86"/>
        <v/>
      </c>
    </row>
    <row r="1338" spans="6:23">
      <c r="F1338" s="4" t="str">
        <f t="shared" si="84"/>
        <v/>
      </c>
      <c r="J1338" s="4" t="str">
        <f t="shared" si="87"/>
        <v/>
      </c>
      <c r="L1338" s="4">
        <f t="shared" si="85"/>
        <v>0</v>
      </c>
      <c r="W1338" s="4" t="str">
        <f t="shared" si="86"/>
        <v/>
      </c>
    </row>
    <row r="1339" spans="6:23">
      <c r="F1339" s="4" t="str">
        <f t="shared" si="84"/>
        <v/>
      </c>
      <c r="J1339" s="4" t="str">
        <f t="shared" si="87"/>
        <v/>
      </c>
      <c r="L1339" s="4">
        <f t="shared" si="85"/>
        <v>0</v>
      </c>
      <c r="W1339" s="4" t="str">
        <f t="shared" si="86"/>
        <v/>
      </c>
    </row>
    <row r="1340" spans="6:23">
      <c r="F1340" s="4" t="str">
        <f t="shared" si="84"/>
        <v/>
      </c>
      <c r="J1340" s="4" t="str">
        <f t="shared" si="87"/>
        <v/>
      </c>
      <c r="L1340" s="4">
        <f t="shared" si="85"/>
        <v>0</v>
      </c>
      <c r="W1340" s="4" t="str">
        <f t="shared" si="86"/>
        <v/>
      </c>
    </row>
    <row r="1341" spans="6:23">
      <c r="F1341" s="4" t="str">
        <f t="shared" si="84"/>
        <v/>
      </c>
      <c r="J1341" s="4" t="str">
        <f t="shared" si="87"/>
        <v/>
      </c>
      <c r="L1341" s="4">
        <f t="shared" si="85"/>
        <v>0</v>
      </c>
      <c r="W1341" s="4" t="str">
        <f t="shared" si="86"/>
        <v/>
      </c>
    </row>
    <row r="1342" spans="6:23">
      <c r="F1342" s="4" t="str">
        <f t="shared" si="84"/>
        <v/>
      </c>
      <c r="J1342" s="4" t="str">
        <f t="shared" si="87"/>
        <v/>
      </c>
      <c r="L1342" s="4">
        <f t="shared" si="85"/>
        <v>0</v>
      </c>
      <c r="W1342" s="4" t="str">
        <f t="shared" si="86"/>
        <v/>
      </c>
    </row>
    <row r="1343" spans="6:23">
      <c r="F1343" s="4" t="str">
        <f t="shared" si="84"/>
        <v/>
      </c>
      <c r="J1343" s="4" t="str">
        <f t="shared" si="87"/>
        <v/>
      </c>
      <c r="L1343" s="4">
        <f t="shared" si="85"/>
        <v>0</v>
      </c>
      <c r="W1343" s="4" t="str">
        <f t="shared" si="86"/>
        <v/>
      </c>
    </row>
    <row r="1344" spans="6:23">
      <c r="F1344" s="4" t="str">
        <f t="shared" si="84"/>
        <v/>
      </c>
      <c r="J1344" s="4" t="str">
        <f t="shared" si="87"/>
        <v/>
      </c>
      <c r="L1344" s="4">
        <f t="shared" si="85"/>
        <v>0</v>
      </c>
      <c r="W1344" s="4" t="str">
        <f t="shared" si="86"/>
        <v/>
      </c>
    </row>
    <row r="1345" spans="6:23">
      <c r="F1345" s="4" t="str">
        <f t="shared" si="84"/>
        <v/>
      </c>
      <c r="J1345" s="4" t="str">
        <f t="shared" si="87"/>
        <v/>
      </c>
      <c r="L1345" s="4">
        <f t="shared" si="85"/>
        <v>0</v>
      </c>
      <c r="W1345" s="4" t="str">
        <f t="shared" si="86"/>
        <v/>
      </c>
    </row>
    <row r="1346" spans="6:23">
      <c r="F1346" s="4" t="str">
        <f t="shared" si="84"/>
        <v/>
      </c>
      <c r="J1346" s="4" t="str">
        <f t="shared" si="87"/>
        <v/>
      </c>
      <c r="L1346" s="4">
        <f t="shared" si="85"/>
        <v>0</v>
      </c>
      <c r="W1346" s="4" t="str">
        <f t="shared" si="86"/>
        <v/>
      </c>
    </row>
    <row r="1347" spans="6:23">
      <c r="F1347" s="4" t="str">
        <f t="shared" ref="F1347:F1410" si="88">IF(E1347+G1347=0,"",SQRT(G1347^2+H1347^2))</f>
        <v/>
      </c>
      <c r="J1347" s="4" t="str">
        <f t="shared" si="87"/>
        <v/>
      </c>
      <c r="L1347" s="4">
        <f t="shared" si="85"/>
        <v>0</v>
      </c>
      <c r="W1347" s="4" t="str">
        <f t="shared" si="86"/>
        <v/>
      </c>
    </row>
    <row r="1348" spans="6:23">
      <c r="F1348" s="4" t="str">
        <f t="shared" si="88"/>
        <v/>
      </c>
      <c r="J1348" s="4" t="str">
        <f t="shared" si="87"/>
        <v/>
      </c>
      <c r="L1348" s="4">
        <f t="shared" si="85"/>
        <v>0</v>
      </c>
      <c r="W1348" s="4" t="str">
        <f t="shared" si="86"/>
        <v/>
      </c>
    </row>
    <row r="1349" spans="6:23">
      <c r="F1349" s="4" t="str">
        <f t="shared" si="88"/>
        <v/>
      </c>
      <c r="J1349" s="4" t="str">
        <f t="shared" si="87"/>
        <v/>
      </c>
      <c r="L1349" s="4">
        <f t="shared" ref="L1349:L1412" si="89">IF(L1348&gt;0,0,IF(A1350&amp;B1350=A1349&amp;B1349,0,IF(COUNTIFS(A:A,A1349,B:B,B1349)&gt;=2,SUMIFS(J:J,A:A,A1349,B:B,B1349),0)))</f>
        <v>0</v>
      </c>
      <c r="W1349" s="4" t="str">
        <f t="shared" ref="W1349:W1412" si="90">J1349</f>
        <v/>
      </c>
    </row>
    <row r="1350" spans="6:23">
      <c r="F1350" s="4" t="str">
        <f t="shared" si="88"/>
        <v/>
      </c>
      <c r="J1350" s="4" t="str">
        <f t="shared" si="87"/>
        <v/>
      </c>
      <c r="L1350" s="4">
        <f t="shared" si="89"/>
        <v>0</v>
      </c>
      <c r="W1350" s="4" t="str">
        <f t="shared" si="90"/>
        <v/>
      </c>
    </row>
    <row r="1351" spans="6:23">
      <c r="F1351" s="4" t="str">
        <f t="shared" si="88"/>
        <v/>
      </c>
      <c r="J1351" s="4" t="str">
        <f t="shared" si="87"/>
        <v/>
      </c>
      <c r="L1351" s="4">
        <f t="shared" si="89"/>
        <v>0</v>
      </c>
      <c r="W1351" s="4" t="str">
        <f t="shared" si="90"/>
        <v/>
      </c>
    </row>
    <row r="1352" spans="6:23">
      <c r="F1352" s="4" t="str">
        <f t="shared" si="88"/>
        <v/>
      </c>
      <c r="J1352" s="4" t="str">
        <f t="shared" si="87"/>
        <v/>
      </c>
      <c r="L1352" s="4">
        <f t="shared" si="89"/>
        <v>0</v>
      </c>
      <c r="W1352" s="4" t="str">
        <f t="shared" si="90"/>
        <v/>
      </c>
    </row>
    <row r="1353" spans="6:23">
      <c r="F1353" s="4" t="str">
        <f t="shared" si="88"/>
        <v/>
      </c>
      <c r="J1353" s="4" t="str">
        <f t="shared" si="87"/>
        <v/>
      </c>
      <c r="L1353" s="4">
        <f t="shared" si="89"/>
        <v>0</v>
      </c>
      <c r="W1353" s="4" t="str">
        <f t="shared" si="90"/>
        <v/>
      </c>
    </row>
    <row r="1354" spans="6:23">
      <c r="F1354" s="4" t="str">
        <f t="shared" si="88"/>
        <v/>
      </c>
      <c r="J1354" s="4" t="str">
        <f t="shared" si="87"/>
        <v/>
      </c>
      <c r="L1354" s="4">
        <f t="shared" si="89"/>
        <v>0</v>
      </c>
      <c r="W1354" s="4" t="str">
        <f t="shared" si="90"/>
        <v/>
      </c>
    </row>
    <row r="1355" spans="6:23">
      <c r="F1355" s="4" t="str">
        <f t="shared" si="88"/>
        <v/>
      </c>
      <c r="J1355" s="4" t="str">
        <f t="shared" si="87"/>
        <v/>
      </c>
      <c r="L1355" s="4">
        <f t="shared" si="89"/>
        <v>0</v>
      </c>
      <c r="W1355" s="4" t="str">
        <f t="shared" si="90"/>
        <v/>
      </c>
    </row>
    <row r="1356" spans="6:23">
      <c r="F1356" s="4" t="str">
        <f t="shared" si="88"/>
        <v/>
      </c>
      <c r="J1356" s="4" t="str">
        <f t="shared" si="87"/>
        <v/>
      </c>
      <c r="L1356" s="4">
        <f t="shared" si="89"/>
        <v>0</v>
      </c>
      <c r="W1356" s="4" t="str">
        <f t="shared" si="90"/>
        <v/>
      </c>
    </row>
    <row r="1357" spans="6:23">
      <c r="F1357" s="4" t="str">
        <f t="shared" si="88"/>
        <v/>
      </c>
      <c r="J1357" s="4" t="str">
        <f t="shared" ref="J1357:J1420" si="91">IF(AND(E1357+K1357=0,F1357=""),"",IF(F1357=0,(D1357*E1357*I1357)/1000+K1357,(D1357*F1357*I1357)/1000+K1357))</f>
        <v/>
      </c>
      <c r="L1357" s="4">
        <f t="shared" si="89"/>
        <v>0</v>
      </c>
      <c r="W1357" s="4" t="str">
        <f t="shared" si="90"/>
        <v/>
      </c>
    </row>
    <row r="1358" spans="6:23">
      <c r="F1358" s="4" t="str">
        <f t="shared" si="88"/>
        <v/>
      </c>
      <c r="J1358" s="4" t="str">
        <f t="shared" si="91"/>
        <v/>
      </c>
      <c r="L1358" s="4">
        <f t="shared" si="89"/>
        <v>0</v>
      </c>
      <c r="W1358" s="4" t="str">
        <f t="shared" si="90"/>
        <v/>
      </c>
    </row>
    <row r="1359" spans="6:23">
      <c r="F1359" s="4" t="str">
        <f t="shared" si="88"/>
        <v/>
      </c>
      <c r="J1359" s="4" t="str">
        <f t="shared" si="91"/>
        <v/>
      </c>
      <c r="L1359" s="4">
        <f t="shared" si="89"/>
        <v>0</v>
      </c>
      <c r="W1359" s="4" t="str">
        <f t="shared" si="90"/>
        <v/>
      </c>
    </row>
    <row r="1360" spans="6:23">
      <c r="F1360" s="4" t="str">
        <f t="shared" si="88"/>
        <v/>
      </c>
      <c r="J1360" s="4" t="str">
        <f t="shared" si="91"/>
        <v/>
      </c>
      <c r="L1360" s="4">
        <f t="shared" si="89"/>
        <v>0</v>
      </c>
      <c r="W1360" s="4" t="str">
        <f t="shared" si="90"/>
        <v/>
      </c>
    </row>
    <row r="1361" spans="6:23">
      <c r="F1361" s="4" t="str">
        <f t="shared" si="88"/>
        <v/>
      </c>
      <c r="J1361" s="4" t="str">
        <f t="shared" si="91"/>
        <v/>
      </c>
      <c r="L1361" s="4">
        <f t="shared" si="89"/>
        <v>0</v>
      </c>
      <c r="W1361" s="4" t="str">
        <f t="shared" si="90"/>
        <v/>
      </c>
    </row>
    <row r="1362" spans="6:23">
      <c r="F1362" s="4" t="str">
        <f t="shared" si="88"/>
        <v/>
      </c>
      <c r="J1362" s="4" t="str">
        <f t="shared" si="91"/>
        <v/>
      </c>
      <c r="L1362" s="4">
        <f t="shared" si="89"/>
        <v>0</v>
      </c>
      <c r="W1362" s="4" t="str">
        <f t="shared" si="90"/>
        <v/>
      </c>
    </row>
    <row r="1363" spans="6:23">
      <c r="F1363" s="4" t="str">
        <f t="shared" si="88"/>
        <v/>
      </c>
      <c r="J1363" s="4" t="str">
        <f t="shared" si="91"/>
        <v/>
      </c>
      <c r="L1363" s="4">
        <f t="shared" si="89"/>
        <v>0</v>
      </c>
      <c r="W1363" s="4" t="str">
        <f t="shared" si="90"/>
        <v/>
      </c>
    </row>
    <row r="1364" spans="6:23">
      <c r="F1364" s="4" t="str">
        <f t="shared" si="88"/>
        <v/>
      </c>
      <c r="J1364" s="4" t="str">
        <f t="shared" si="91"/>
        <v/>
      </c>
      <c r="L1364" s="4">
        <f t="shared" si="89"/>
        <v>0</v>
      </c>
      <c r="W1364" s="4" t="str">
        <f t="shared" si="90"/>
        <v/>
      </c>
    </row>
    <row r="1365" spans="6:23">
      <c r="F1365" s="4" t="str">
        <f t="shared" si="88"/>
        <v/>
      </c>
      <c r="J1365" s="4" t="str">
        <f t="shared" si="91"/>
        <v/>
      </c>
      <c r="L1365" s="4">
        <f t="shared" si="89"/>
        <v>0</v>
      </c>
      <c r="W1365" s="4" t="str">
        <f t="shared" si="90"/>
        <v/>
      </c>
    </row>
    <row r="1366" spans="6:23">
      <c r="F1366" s="4" t="str">
        <f t="shared" si="88"/>
        <v/>
      </c>
      <c r="J1366" s="4" t="str">
        <f t="shared" si="91"/>
        <v/>
      </c>
      <c r="L1366" s="4">
        <f t="shared" si="89"/>
        <v>0</v>
      </c>
      <c r="W1366" s="4" t="str">
        <f t="shared" si="90"/>
        <v/>
      </c>
    </row>
    <row r="1367" spans="6:23">
      <c r="F1367" s="4" t="str">
        <f t="shared" si="88"/>
        <v/>
      </c>
      <c r="J1367" s="4" t="str">
        <f t="shared" si="91"/>
        <v/>
      </c>
      <c r="L1367" s="4">
        <f t="shared" si="89"/>
        <v>0</v>
      </c>
      <c r="W1367" s="4" t="str">
        <f t="shared" si="90"/>
        <v/>
      </c>
    </row>
    <row r="1368" spans="6:23">
      <c r="F1368" s="4" t="str">
        <f t="shared" si="88"/>
        <v/>
      </c>
      <c r="J1368" s="4" t="str">
        <f t="shared" si="91"/>
        <v/>
      </c>
      <c r="L1368" s="4">
        <f t="shared" si="89"/>
        <v>0</v>
      </c>
      <c r="W1368" s="4" t="str">
        <f t="shared" si="90"/>
        <v/>
      </c>
    </row>
    <row r="1369" spans="6:23">
      <c r="F1369" s="4" t="str">
        <f t="shared" si="88"/>
        <v/>
      </c>
      <c r="J1369" s="4" t="str">
        <f t="shared" si="91"/>
        <v/>
      </c>
      <c r="L1369" s="4">
        <f t="shared" si="89"/>
        <v>0</v>
      </c>
      <c r="W1369" s="4" t="str">
        <f t="shared" si="90"/>
        <v/>
      </c>
    </row>
    <row r="1370" spans="6:23">
      <c r="F1370" s="4" t="str">
        <f t="shared" si="88"/>
        <v/>
      </c>
      <c r="J1370" s="4" t="str">
        <f t="shared" si="91"/>
        <v/>
      </c>
      <c r="L1370" s="4">
        <f t="shared" si="89"/>
        <v>0</v>
      </c>
      <c r="W1370" s="4" t="str">
        <f t="shared" si="90"/>
        <v/>
      </c>
    </row>
    <row r="1371" spans="6:23">
      <c r="F1371" s="4" t="str">
        <f t="shared" si="88"/>
        <v/>
      </c>
      <c r="J1371" s="4" t="str">
        <f t="shared" si="91"/>
        <v/>
      </c>
      <c r="L1371" s="4">
        <f t="shared" si="89"/>
        <v>0</v>
      </c>
      <c r="W1371" s="4" t="str">
        <f t="shared" si="90"/>
        <v/>
      </c>
    </row>
    <row r="1372" spans="6:23">
      <c r="F1372" s="4" t="str">
        <f t="shared" si="88"/>
        <v/>
      </c>
      <c r="J1372" s="4" t="str">
        <f t="shared" si="91"/>
        <v/>
      </c>
      <c r="L1372" s="4">
        <f t="shared" si="89"/>
        <v>0</v>
      </c>
      <c r="W1372" s="4" t="str">
        <f t="shared" si="90"/>
        <v/>
      </c>
    </row>
    <row r="1373" spans="6:23">
      <c r="F1373" s="4" t="str">
        <f t="shared" si="88"/>
        <v/>
      </c>
      <c r="J1373" s="4" t="str">
        <f t="shared" si="91"/>
        <v/>
      </c>
      <c r="L1373" s="4">
        <f t="shared" si="89"/>
        <v>0</v>
      </c>
      <c r="W1373" s="4" t="str">
        <f t="shared" si="90"/>
        <v/>
      </c>
    </row>
    <row r="1374" spans="6:23">
      <c r="F1374" s="4" t="str">
        <f t="shared" si="88"/>
        <v/>
      </c>
      <c r="J1374" s="4" t="str">
        <f t="shared" si="91"/>
        <v/>
      </c>
      <c r="L1374" s="4">
        <f t="shared" si="89"/>
        <v>0</v>
      </c>
      <c r="W1374" s="4" t="str">
        <f t="shared" si="90"/>
        <v/>
      </c>
    </row>
    <row r="1375" spans="6:23">
      <c r="F1375" s="4" t="str">
        <f t="shared" si="88"/>
        <v/>
      </c>
      <c r="J1375" s="4" t="str">
        <f t="shared" si="91"/>
        <v/>
      </c>
      <c r="L1375" s="4">
        <f t="shared" si="89"/>
        <v>0</v>
      </c>
      <c r="W1375" s="4" t="str">
        <f t="shared" si="90"/>
        <v/>
      </c>
    </row>
    <row r="1376" spans="6:23">
      <c r="F1376" s="4" t="str">
        <f t="shared" si="88"/>
        <v/>
      </c>
      <c r="J1376" s="4" t="str">
        <f t="shared" si="91"/>
        <v/>
      </c>
      <c r="L1376" s="4">
        <f t="shared" si="89"/>
        <v>0</v>
      </c>
      <c r="W1376" s="4" t="str">
        <f t="shared" si="90"/>
        <v/>
      </c>
    </row>
    <row r="1377" spans="6:23">
      <c r="F1377" s="4" t="str">
        <f t="shared" si="88"/>
        <v/>
      </c>
      <c r="J1377" s="4" t="str">
        <f t="shared" si="91"/>
        <v/>
      </c>
      <c r="L1377" s="4">
        <f t="shared" si="89"/>
        <v>0</v>
      </c>
      <c r="W1377" s="4" t="str">
        <f t="shared" si="90"/>
        <v/>
      </c>
    </row>
    <row r="1378" spans="6:23">
      <c r="F1378" s="4" t="str">
        <f t="shared" si="88"/>
        <v/>
      </c>
      <c r="J1378" s="4" t="str">
        <f t="shared" si="91"/>
        <v/>
      </c>
      <c r="L1378" s="4">
        <f t="shared" si="89"/>
        <v>0</v>
      </c>
      <c r="W1378" s="4" t="str">
        <f t="shared" si="90"/>
        <v/>
      </c>
    </row>
    <row r="1379" spans="6:23">
      <c r="F1379" s="4" t="str">
        <f t="shared" si="88"/>
        <v/>
      </c>
      <c r="J1379" s="4" t="str">
        <f t="shared" si="91"/>
        <v/>
      </c>
      <c r="L1379" s="4">
        <f t="shared" si="89"/>
        <v>0</v>
      </c>
      <c r="W1379" s="4" t="str">
        <f t="shared" si="90"/>
        <v/>
      </c>
    </row>
    <row r="1380" spans="6:23">
      <c r="F1380" s="4" t="str">
        <f t="shared" si="88"/>
        <v/>
      </c>
      <c r="J1380" s="4" t="str">
        <f t="shared" si="91"/>
        <v/>
      </c>
      <c r="L1380" s="4">
        <f t="shared" si="89"/>
        <v>0</v>
      </c>
      <c r="W1380" s="4" t="str">
        <f t="shared" si="90"/>
        <v/>
      </c>
    </row>
    <row r="1381" spans="6:23">
      <c r="F1381" s="4" t="str">
        <f t="shared" si="88"/>
        <v/>
      </c>
      <c r="J1381" s="4" t="str">
        <f t="shared" si="91"/>
        <v/>
      </c>
      <c r="L1381" s="4">
        <f t="shared" si="89"/>
        <v>0</v>
      </c>
      <c r="W1381" s="4" t="str">
        <f t="shared" si="90"/>
        <v/>
      </c>
    </row>
    <row r="1382" spans="6:23">
      <c r="F1382" s="4" t="str">
        <f t="shared" si="88"/>
        <v/>
      </c>
      <c r="J1382" s="4" t="str">
        <f t="shared" si="91"/>
        <v/>
      </c>
      <c r="L1382" s="4">
        <f t="shared" si="89"/>
        <v>0</v>
      </c>
      <c r="W1382" s="4" t="str">
        <f t="shared" si="90"/>
        <v/>
      </c>
    </row>
    <row r="1383" spans="6:23">
      <c r="F1383" s="4" t="str">
        <f t="shared" si="88"/>
        <v/>
      </c>
      <c r="J1383" s="4" t="str">
        <f t="shared" si="91"/>
        <v/>
      </c>
      <c r="L1383" s="4">
        <f t="shared" si="89"/>
        <v>0</v>
      </c>
      <c r="W1383" s="4" t="str">
        <f t="shared" si="90"/>
        <v/>
      </c>
    </row>
    <row r="1384" spans="6:23">
      <c r="F1384" s="4" t="str">
        <f t="shared" si="88"/>
        <v/>
      </c>
      <c r="J1384" s="4" t="str">
        <f t="shared" si="91"/>
        <v/>
      </c>
      <c r="L1384" s="4">
        <f t="shared" si="89"/>
        <v>0</v>
      </c>
      <c r="W1384" s="4" t="str">
        <f t="shared" si="90"/>
        <v/>
      </c>
    </row>
    <row r="1385" spans="6:23">
      <c r="F1385" s="4" t="str">
        <f t="shared" si="88"/>
        <v/>
      </c>
      <c r="J1385" s="4" t="str">
        <f t="shared" si="91"/>
        <v/>
      </c>
      <c r="L1385" s="4">
        <f t="shared" si="89"/>
        <v>0</v>
      </c>
      <c r="W1385" s="4" t="str">
        <f t="shared" si="90"/>
        <v/>
      </c>
    </row>
    <row r="1386" spans="6:23">
      <c r="F1386" s="4" t="str">
        <f t="shared" si="88"/>
        <v/>
      </c>
      <c r="J1386" s="4" t="str">
        <f t="shared" si="91"/>
        <v/>
      </c>
      <c r="L1386" s="4">
        <f t="shared" si="89"/>
        <v>0</v>
      </c>
      <c r="W1386" s="4" t="str">
        <f t="shared" si="90"/>
        <v/>
      </c>
    </row>
    <row r="1387" spans="6:23">
      <c r="F1387" s="4" t="str">
        <f t="shared" si="88"/>
        <v/>
      </c>
      <c r="J1387" s="4" t="str">
        <f t="shared" si="91"/>
        <v/>
      </c>
      <c r="L1387" s="4">
        <f t="shared" si="89"/>
        <v>0</v>
      </c>
      <c r="W1387" s="4" t="str">
        <f t="shared" si="90"/>
        <v/>
      </c>
    </row>
    <row r="1388" spans="6:23">
      <c r="F1388" s="4" t="str">
        <f t="shared" si="88"/>
        <v/>
      </c>
      <c r="J1388" s="4" t="str">
        <f t="shared" si="91"/>
        <v/>
      </c>
      <c r="L1388" s="4">
        <f t="shared" si="89"/>
        <v>0</v>
      </c>
      <c r="W1388" s="4" t="str">
        <f t="shared" si="90"/>
        <v/>
      </c>
    </row>
    <row r="1389" spans="6:23">
      <c r="F1389" s="4" t="str">
        <f t="shared" si="88"/>
        <v/>
      </c>
      <c r="J1389" s="4" t="str">
        <f t="shared" si="91"/>
        <v/>
      </c>
      <c r="L1389" s="4">
        <f t="shared" si="89"/>
        <v>0</v>
      </c>
      <c r="W1389" s="4" t="str">
        <f t="shared" si="90"/>
        <v/>
      </c>
    </row>
    <row r="1390" spans="6:23">
      <c r="F1390" s="4" t="str">
        <f t="shared" si="88"/>
        <v/>
      </c>
      <c r="J1390" s="4" t="str">
        <f t="shared" si="91"/>
        <v/>
      </c>
      <c r="L1390" s="4">
        <f t="shared" si="89"/>
        <v>0</v>
      </c>
      <c r="W1390" s="4" t="str">
        <f t="shared" si="90"/>
        <v/>
      </c>
    </row>
    <row r="1391" spans="6:23">
      <c r="F1391" s="4" t="str">
        <f t="shared" si="88"/>
        <v/>
      </c>
      <c r="J1391" s="4" t="str">
        <f t="shared" si="91"/>
        <v/>
      </c>
      <c r="L1391" s="4">
        <f t="shared" si="89"/>
        <v>0</v>
      </c>
      <c r="W1391" s="4" t="str">
        <f t="shared" si="90"/>
        <v/>
      </c>
    </row>
    <row r="1392" spans="6:23">
      <c r="F1392" s="4" t="str">
        <f t="shared" si="88"/>
        <v/>
      </c>
      <c r="J1392" s="4" t="str">
        <f t="shared" si="91"/>
        <v/>
      </c>
      <c r="L1392" s="4">
        <f t="shared" si="89"/>
        <v>0</v>
      </c>
      <c r="W1392" s="4" t="str">
        <f t="shared" si="90"/>
        <v/>
      </c>
    </row>
    <row r="1393" spans="6:23">
      <c r="F1393" s="4" t="str">
        <f t="shared" si="88"/>
        <v/>
      </c>
      <c r="J1393" s="4" t="str">
        <f t="shared" si="91"/>
        <v/>
      </c>
      <c r="L1393" s="4">
        <f t="shared" si="89"/>
        <v>0</v>
      </c>
      <c r="W1393" s="4" t="str">
        <f t="shared" si="90"/>
        <v/>
      </c>
    </row>
    <row r="1394" spans="6:23">
      <c r="F1394" s="4" t="str">
        <f t="shared" si="88"/>
        <v/>
      </c>
      <c r="J1394" s="4" t="str">
        <f t="shared" si="91"/>
        <v/>
      </c>
      <c r="L1394" s="4">
        <f t="shared" si="89"/>
        <v>0</v>
      </c>
      <c r="W1394" s="4" t="str">
        <f t="shared" si="90"/>
        <v/>
      </c>
    </row>
    <row r="1395" spans="6:23">
      <c r="F1395" s="4" t="str">
        <f t="shared" si="88"/>
        <v/>
      </c>
      <c r="J1395" s="4" t="str">
        <f t="shared" si="91"/>
        <v/>
      </c>
      <c r="L1395" s="4">
        <f t="shared" si="89"/>
        <v>0</v>
      </c>
      <c r="W1395" s="4" t="str">
        <f t="shared" si="90"/>
        <v/>
      </c>
    </row>
    <row r="1396" spans="6:23">
      <c r="F1396" s="4" t="str">
        <f t="shared" si="88"/>
        <v/>
      </c>
      <c r="J1396" s="4" t="str">
        <f t="shared" si="91"/>
        <v/>
      </c>
      <c r="L1396" s="4">
        <f t="shared" si="89"/>
        <v>0</v>
      </c>
      <c r="W1396" s="4" t="str">
        <f t="shared" si="90"/>
        <v/>
      </c>
    </row>
    <row r="1397" spans="6:23">
      <c r="F1397" s="4" t="str">
        <f t="shared" si="88"/>
        <v/>
      </c>
      <c r="J1397" s="4" t="str">
        <f t="shared" si="91"/>
        <v/>
      </c>
      <c r="L1397" s="4">
        <f t="shared" si="89"/>
        <v>0</v>
      </c>
      <c r="W1397" s="4" t="str">
        <f t="shared" si="90"/>
        <v/>
      </c>
    </row>
    <row r="1398" spans="6:23">
      <c r="F1398" s="4" t="str">
        <f t="shared" si="88"/>
        <v/>
      </c>
      <c r="J1398" s="4" t="str">
        <f t="shared" si="91"/>
        <v/>
      </c>
      <c r="L1398" s="4">
        <f t="shared" si="89"/>
        <v>0</v>
      </c>
      <c r="W1398" s="4" t="str">
        <f t="shared" si="90"/>
        <v/>
      </c>
    </row>
    <row r="1399" spans="6:23">
      <c r="F1399" s="4" t="str">
        <f t="shared" si="88"/>
        <v/>
      </c>
      <c r="J1399" s="4" t="str">
        <f t="shared" si="91"/>
        <v/>
      </c>
      <c r="L1399" s="4">
        <f t="shared" si="89"/>
        <v>0</v>
      </c>
      <c r="W1399" s="4" t="str">
        <f t="shared" si="90"/>
        <v/>
      </c>
    </row>
    <row r="1400" spans="6:23">
      <c r="F1400" s="4" t="str">
        <f t="shared" si="88"/>
        <v/>
      </c>
      <c r="J1400" s="4" t="str">
        <f t="shared" si="91"/>
        <v/>
      </c>
      <c r="L1400" s="4">
        <f t="shared" si="89"/>
        <v>0</v>
      </c>
      <c r="W1400" s="4" t="str">
        <f t="shared" si="90"/>
        <v/>
      </c>
    </row>
    <row r="1401" spans="6:23">
      <c r="F1401" s="4" t="str">
        <f t="shared" si="88"/>
        <v/>
      </c>
      <c r="J1401" s="4" t="str">
        <f t="shared" si="91"/>
        <v/>
      </c>
      <c r="L1401" s="4">
        <f t="shared" si="89"/>
        <v>0</v>
      </c>
      <c r="W1401" s="4" t="str">
        <f t="shared" si="90"/>
        <v/>
      </c>
    </row>
    <row r="1402" spans="6:23">
      <c r="F1402" s="4" t="str">
        <f t="shared" si="88"/>
        <v/>
      </c>
      <c r="J1402" s="4" t="str">
        <f t="shared" si="91"/>
        <v/>
      </c>
      <c r="L1402" s="4">
        <f t="shared" si="89"/>
        <v>0</v>
      </c>
      <c r="W1402" s="4" t="str">
        <f t="shared" si="90"/>
        <v/>
      </c>
    </row>
    <row r="1403" spans="6:23">
      <c r="F1403" s="4" t="str">
        <f t="shared" si="88"/>
        <v/>
      </c>
      <c r="J1403" s="4" t="str">
        <f t="shared" si="91"/>
        <v/>
      </c>
      <c r="L1403" s="4">
        <f t="shared" si="89"/>
        <v>0</v>
      </c>
      <c r="W1403" s="4" t="str">
        <f t="shared" si="90"/>
        <v/>
      </c>
    </row>
    <row r="1404" spans="6:23">
      <c r="F1404" s="4" t="str">
        <f t="shared" si="88"/>
        <v/>
      </c>
      <c r="J1404" s="4" t="str">
        <f t="shared" si="91"/>
        <v/>
      </c>
      <c r="L1404" s="4">
        <f t="shared" si="89"/>
        <v>0</v>
      </c>
      <c r="W1404" s="4" t="str">
        <f t="shared" si="90"/>
        <v/>
      </c>
    </row>
    <row r="1405" spans="6:23">
      <c r="F1405" s="4" t="str">
        <f t="shared" si="88"/>
        <v/>
      </c>
      <c r="J1405" s="4" t="str">
        <f t="shared" si="91"/>
        <v/>
      </c>
      <c r="L1405" s="4">
        <f t="shared" si="89"/>
        <v>0</v>
      </c>
      <c r="W1405" s="4" t="str">
        <f t="shared" si="90"/>
        <v/>
      </c>
    </row>
    <row r="1406" spans="6:23">
      <c r="F1406" s="4" t="str">
        <f t="shared" si="88"/>
        <v/>
      </c>
      <c r="J1406" s="4" t="str">
        <f t="shared" si="91"/>
        <v/>
      </c>
      <c r="L1406" s="4">
        <f t="shared" si="89"/>
        <v>0</v>
      </c>
      <c r="W1406" s="4" t="str">
        <f t="shared" si="90"/>
        <v/>
      </c>
    </row>
    <row r="1407" spans="6:23">
      <c r="F1407" s="4" t="str">
        <f t="shared" si="88"/>
        <v/>
      </c>
      <c r="J1407" s="4" t="str">
        <f t="shared" si="91"/>
        <v/>
      </c>
      <c r="L1407" s="4">
        <f t="shared" si="89"/>
        <v>0</v>
      </c>
      <c r="W1407" s="4" t="str">
        <f t="shared" si="90"/>
        <v/>
      </c>
    </row>
    <row r="1408" spans="6:23">
      <c r="F1408" s="4" t="str">
        <f t="shared" si="88"/>
        <v/>
      </c>
      <c r="J1408" s="4" t="str">
        <f t="shared" si="91"/>
        <v/>
      </c>
      <c r="L1408" s="4">
        <f t="shared" si="89"/>
        <v>0</v>
      </c>
      <c r="W1408" s="4" t="str">
        <f t="shared" si="90"/>
        <v/>
      </c>
    </row>
    <row r="1409" spans="6:23">
      <c r="F1409" s="4" t="str">
        <f t="shared" si="88"/>
        <v/>
      </c>
      <c r="J1409" s="4" t="str">
        <f t="shared" si="91"/>
        <v/>
      </c>
      <c r="L1409" s="4">
        <f t="shared" si="89"/>
        <v>0</v>
      </c>
      <c r="W1409" s="4" t="str">
        <f t="shared" si="90"/>
        <v/>
      </c>
    </row>
    <row r="1410" spans="6:23">
      <c r="F1410" s="4" t="str">
        <f t="shared" si="88"/>
        <v/>
      </c>
      <c r="J1410" s="4" t="str">
        <f t="shared" si="91"/>
        <v/>
      </c>
      <c r="L1410" s="4">
        <f t="shared" si="89"/>
        <v>0</v>
      </c>
      <c r="W1410" s="4" t="str">
        <f t="shared" si="90"/>
        <v/>
      </c>
    </row>
    <row r="1411" spans="6:23">
      <c r="F1411" s="4" t="str">
        <f t="shared" ref="F1411:F1474" si="92">IF(E1411+G1411=0,"",SQRT(G1411^2+H1411^2))</f>
        <v/>
      </c>
      <c r="J1411" s="4" t="str">
        <f t="shared" si="91"/>
        <v/>
      </c>
      <c r="L1411" s="4">
        <f t="shared" si="89"/>
        <v>0</v>
      </c>
      <c r="W1411" s="4" t="str">
        <f t="shared" si="90"/>
        <v/>
      </c>
    </row>
    <row r="1412" spans="6:23">
      <c r="F1412" s="4" t="str">
        <f t="shared" si="92"/>
        <v/>
      </c>
      <c r="J1412" s="4" t="str">
        <f t="shared" si="91"/>
        <v/>
      </c>
      <c r="L1412" s="4">
        <f t="shared" si="89"/>
        <v>0</v>
      </c>
      <c r="W1412" s="4" t="str">
        <f t="shared" si="90"/>
        <v/>
      </c>
    </row>
    <row r="1413" spans="6:23">
      <c r="F1413" s="4" t="str">
        <f t="shared" si="92"/>
        <v/>
      </c>
      <c r="J1413" s="4" t="str">
        <f t="shared" si="91"/>
        <v/>
      </c>
      <c r="L1413" s="4">
        <f t="shared" ref="L1413:L1476" si="93">IF(L1412&gt;0,0,IF(A1414&amp;B1414=A1413&amp;B1413,0,IF(COUNTIFS(A:A,A1413,B:B,B1413)&gt;=2,SUMIFS(J:J,A:A,A1413,B:B,B1413),0)))</f>
        <v>0</v>
      </c>
      <c r="W1413" s="4" t="str">
        <f t="shared" ref="W1413:W1476" si="94">J1413</f>
        <v/>
      </c>
    </row>
    <row r="1414" spans="6:23">
      <c r="F1414" s="4" t="str">
        <f t="shared" si="92"/>
        <v/>
      </c>
      <c r="J1414" s="4" t="str">
        <f t="shared" si="91"/>
        <v/>
      </c>
      <c r="L1414" s="4">
        <f t="shared" si="93"/>
        <v>0</v>
      </c>
      <c r="W1414" s="4" t="str">
        <f t="shared" si="94"/>
        <v/>
      </c>
    </row>
    <row r="1415" spans="6:23">
      <c r="F1415" s="4" t="str">
        <f t="shared" si="92"/>
        <v/>
      </c>
      <c r="J1415" s="4" t="str">
        <f t="shared" si="91"/>
        <v/>
      </c>
      <c r="L1415" s="4">
        <f t="shared" si="93"/>
        <v>0</v>
      </c>
      <c r="W1415" s="4" t="str">
        <f t="shared" si="94"/>
        <v/>
      </c>
    </row>
    <row r="1416" spans="6:23">
      <c r="F1416" s="4" t="str">
        <f t="shared" si="92"/>
        <v/>
      </c>
      <c r="J1416" s="4" t="str">
        <f t="shared" si="91"/>
        <v/>
      </c>
      <c r="L1416" s="4">
        <f t="shared" si="93"/>
        <v>0</v>
      </c>
      <c r="W1416" s="4" t="str">
        <f t="shared" si="94"/>
        <v/>
      </c>
    </row>
    <row r="1417" spans="6:23">
      <c r="F1417" s="4" t="str">
        <f t="shared" si="92"/>
        <v/>
      </c>
      <c r="J1417" s="4" t="str">
        <f t="shared" si="91"/>
        <v/>
      </c>
      <c r="L1417" s="4">
        <f t="shared" si="93"/>
        <v>0</v>
      </c>
      <c r="W1417" s="4" t="str">
        <f t="shared" si="94"/>
        <v/>
      </c>
    </row>
    <row r="1418" spans="6:23">
      <c r="F1418" s="4" t="str">
        <f t="shared" si="92"/>
        <v/>
      </c>
      <c r="J1418" s="4" t="str">
        <f t="shared" si="91"/>
        <v/>
      </c>
      <c r="L1418" s="4">
        <f t="shared" si="93"/>
        <v>0</v>
      </c>
      <c r="W1418" s="4" t="str">
        <f t="shared" si="94"/>
        <v/>
      </c>
    </row>
    <row r="1419" spans="6:23">
      <c r="F1419" s="4" t="str">
        <f t="shared" si="92"/>
        <v/>
      </c>
      <c r="J1419" s="4" t="str">
        <f t="shared" si="91"/>
        <v/>
      </c>
      <c r="L1419" s="4">
        <f t="shared" si="93"/>
        <v>0</v>
      </c>
      <c r="W1419" s="4" t="str">
        <f t="shared" si="94"/>
        <v/>
      </c>
    </row>
    <row r="1420" spans="6:23">
      <c r="F1420" s="4" t="str">
        <f t="shared" si="92"/>
        <v/>
      </c>
      <c r="J1420" s="4" t="str">
        <f t="shared" si="91"/>
        <v/>
      </c>
      <c r="L1420" s="4">
        <f t="shared" si="93"/>
        <v>0</v>
      </c>
      <c r="W1420" s="4" t="str">
        <f t="shared" si="94"/>
        <v/>
      </c>
    </row>
    <row r="1421" spans="6:23">
      <c r="F1421" s="4" t="str">
        <f t="shared" si="92"/>
        <v/>
      </c>
      <c r="J1421" s="4" t="str">
        <f t="shared" ref="J1421:J1484" si="95">IF(AND(E1421+K1421=0,F1421=""),"",IF(F1421=0,(D1421*E1421*I1421)/1000+K1421,(D1421*F1421*I1421)/1000+K1421))</f>
        <v/>
      </c>
      <c r="L1421" s="4">
        <f t="shared" si="93"/>
        <v>0</v>
      </c>
      <c r="W1421" s="4" t="str">
        <f t="shared" si="94"/>
        <v/>
      </c>
    </row>
    <row r="1422" spans="6:23">
      <c r="F1422" s="4" t="str">
        <f t="shared" si="92"/>
        <v/>
      </c>
      <c r="J1422" s="4" t="str">
        <f t="shared" si="95"/>
        <v/>
      </c>
      <c r="L1422" s="4">
        <f t="shared" si="93"/>
        <v>0</v>
      </c>
      <c r="W1422" s="4" t="str">
        <f t="shared" si="94"/>
        <v/>
      </c>
    </row>
    <row r="1423" spans="6:23">
      <c r="F1423" s="4" t="str">
        <f t="shared" si="92"/>
        <v/>
      </c>
      <c r="J1423" s="4" t="str">
        <f t="shared" si="95"/>
        <v/>
      </c>
      <c r="L1423" s="4">
        <f t="shared" si="93"/>
        <v>0</v>
      </c>
      <c r="W1423" s="4" t="str">
        <f t="shared" si="94"/>
        <v/>
      </c>
    </row>
    <row r="1424" spans="6:23">
      <c r="F1424" s="4" t="str">
        <f t="shared" si="92"/>
        <v/>
      </c>
      <c r="J1424" s="4" t="str">
        <f t="shared" si="95"/>
        <v/>
      </c>
      <c r="L1424" s="4">
        <f t="shared" si="93"/>
        <v>0</v>
      </c>
      <c r="W1424" s="4" t="str">
        <f t="shared" si="94"/>
        <v/>
      </c>
    </row>
    <row r="1425" spans="6:23">
      <c r="F1425" s="4" t="str">
        <f t="shared" si="92"/>
        <v/>
      </c>
      <c r="J1425" s="4" t="str">
        <f t="shared" si="95"/>
        <v/>
      </c>
      <c r="L1425" s="4">
        <f t="shared" si="93"/>
        <v>0</v>
      </c>
      <c r="W1425" s="4" t="str">
        <f t="shared" si="94"/>
        <v/>
      </c>
    </row>
    <row r="1426" spans="6:23">
      <c r="F1426" s="4" t="str">
        <f t="shared" si="92"/>
        <v/>
      </c>
      <c r="J1426" s="4" t="str">
        <f t="shared" si="95"/>
        <v/>
      </c>
      <c r="L1426" s="4">
        <f t="shared" si="93"/>
        <v>0</v>
      </c>
      <c r="W1426" s="4" t="str">
        <f t="shared" si="94"/>
        <v/>
      </c>
    </row>
    <row r="1427" spans="6:23">
      <c r="F1427" s="4" t="str">
        <f t="shared" si="92"/>
        <v/>
      </c>
      <c r="J1427" s="4" t="str">
        <f t="shared" si="95"/>
        <v/>
      </c>
      <c r="L1427" s="4">
        <f t="shared" si="93"/>
        <v>0</v>
      </c>
      <c r="W1427" s="4" t="str">
        <f t="shared" si="94"/>
        <v/>
      </c>
    </row>
    <row r="1428" spans="6:23">
      <c r="F1428" s="4" t="str">
        <f t="shared" si="92"/>
        <v/>
      </c>
      <c r="J1428" s="4" t="str">
        <f t="shared" si="95"/>
        <v/>
      </c>
      <c r="L1428" s="4">
        <f t="shared" si="93"/>
        <v>0</v>
      </c>
      <c r="W1428" s="4" t="str">
        <f t="shared" si="94"/>
        <v/>
      </c>
    </row>
    <row r="1429" spans="6:23">
      <c r="F1429" s="4" t="str">
        <f t="shared" si="92"/>
        <v/>
      </c>
      <c r="J1429" s="4" t="str">
        <f t="shared" si="95"/>
        <v/>
      </c>
      <c r="L1429" s="4">
        <f t="shared" si="93"/>
        <v>0</v>
      </c>
      <c r="W1429" s="4" t="str">
        <f t="shared" si="94"/>
        <v/>
      </c>
    </row>
    <row r="1430" spans="6:23">
      <c r="F1430" s="4" t="str">
        <f t="shared" si="92"/>
        <v/>
      </c>
      <c r="J1430" s="4" t="str">
        <f t="shared" si="95"/>
        <v/>
      </c>
      <c r="L1430" s="4">
        <f t="shared" si="93"/>
        <v>0</v>
      </c>
      <c r="W1430" s="4" t="str">
        <f t="shared" si="94"/>
        <v/>
      </c>
    </row>
    <row r="1431" spans="6:23">
      <c r="F1431" s="4" t="str">
        <f t="shared" si="92"/>
        <v/>
      </c>
      <c r="J1431" s="4" t="str">
        <f t="shared" si="95"/>
        <v/>
      </c>
      <c r="L1431" s="4">
        <f t="shared" si="93"/>
        <v>0</v>
      </c>
      <c r="W1431" s="4" t="str">
        <f t="shared" si="94"/>
        <v/>
      </c>
    </row>
    <row r="1432" spans="6:23">
      <c r="F1432" s="4" t="str">
        <f t="shared" si="92"/>
        <v/>
      </c>
      <c r="J1432" s="4" t="str">
        <f t="shared" si="95"/>
        <v/>
      </c>
      <c r="L1432" s="4">
        <f t="shared" si="93"/>
        <v>0</v>
      </c>
      <c r="W1432" s="4" t="str">
        <f t="shared" si="94"/>
        <v/>
      </c>
    </row>
    <row r="1433" spans="6:23">
      <c r="F1433" s="4" t="str">
        <f t="shared" si="92"/>
        <v/>
      </c>
      <c r="J1433" s="4" t="str">
        <f t="shared" si="95"/>
        <v/>
      </c>
      <c r="L1433" s="4">
        <f t="shared" si="93"/>
        <v>0</v>
      </c>
      <c r="W1433" s="4" t="str">
        <f t="shared" si="94"/>
        <v/>
      </c>
    </row>
    <row r="1434" spans="6:23">
      <c r="F1434" s="4" t="str">
        <f t="shared" si="92"/>
        <v/>
      </c>
      <c r="J1434" s="4" t="str">
        <f t="shared" si="95"/>
        <v/>
      </c>
      <c r="L1434" s="4">
        <f t="shared" si="93"/>
        <v>0</v>
      </c>
      <c r="W1434" s="4" t="str">
        <f t="shared" si="94"/>
        <v/>
      </c>
    </row>
    <row r="1435" spans="6:23">
      <c r="F1435" s="4" t="str">
        <f t="shared" si="92"/>
        <v/>
      </c>
      <c r="J1435" s="4" t="str">
        <f t="shared" si="95"/>
        <v/>
      </c>
      <c r="L1435" s="4">
        <f t="shared" si="93"/>
        <v>0</v>
      </c>
      <c r="W1435" s="4" t="str">
        <f t="shared" si="94"/>
        <v/>
      </c>
    </row>
    <row r="1436" spans="6:23">
      <c r="F1436" s="4" t="str">
        <f t="shared" si="92"/>
        <v/>
      </c>
      <c r="J1436" s="4" t="str">
        <f t="shared" si="95"/>
        <v/>
      </c>
      <c r="L1436" s="4">
        <f t="shared" si="93"/>
        <v>0</v>
      </c>
      <c r="W1436" s="4" t="str">
        <f t="shared" si="94"/>
        <v/>
      </c>
    </row>
    <row r="1437" spans="6:23">
      <c r="F1437" s="4" t="str">
        <f t="shared" si="92"/>
        <v/>
      </c>
      <c r="J1437" s="4" t="str">
        <f t="shared" si="95"/>
        <v/>
      </c>
      <c r="L1437" s="4">
        <f t="shared" si="93"/>
        <v>0</v>
      </c>
      <c r="W1437" s="4" t="str">
        <f t="shared" si="94"/>
        <v/>
      </c>
    </row>
    <row r="1438" spans="6:23">
      <c r="F1438" s="4" t="str">
        <f t="shared" si="92"/>
        <v/>
      </c>
      <c r="J1438" s="4" t="str">
        <f t="shared" si="95"/>
        <v/>
      </c>
      <c r="L1438" s="4">
        <f t="shared" si="93"/>
        <v>0</v>
      </c>
      <c r="W1438" s="4" t="str">
        <f t="shared" si="94"/>
        <v/>
      </c>
    </row>
    <row r="1439" spans="6:23">
      <c r="F1439" s="4" t="str">
        <f t="shared" si="92"/>
        <v/>
      </c>
      <c r="J1439" s="4" t="str">
        <f t="shared" si="95"/>
        <v/>
      </c>
      <c r="L1439" s="4">
        <f t="shared" si="93"/>
        <v>0</v>
      </c>
      <c r="W1439" s="4" t="str">
        <f t="shared" si="94"/>
        <v/>
      </c>
    </row>
    <row r="1440" spans="6:23">
      <c r="F1440" s="4" t="str">
        <f t="shared" si="92"/>
        <v/>
      </c>
      <c r="J1440" s="4" t="str">
        <f t="shared" si="95"/>
        <v/>
      </c>
      <c r="L1440" s="4">
        <f t="shared" si="93"/>
        <v>0</v>
      </c>
      <c r="W1440" s="4" t="str">
        <f t="shared" si="94"/>
        <v/>
      </c>
    </row>
    <row r="1441" spans="6:23">
      <c r="F1441" s="4" t="str">
        <f t="shared" si="92"/>
        <v/>
      </c>
      <c r="J1441" s="4" t="str">
        <f t="shared" si="95"/>
        <v/>
      </c>
      <c r="L1441" s="4">
        <f t="shared" si="93"/>
        <v>0</v>
      </c>
      <c r="W1441" s="4" t="str">
        <f t="shared" si="94"/>
        <v/>
      </c>
    </row>
    <row r="1442" spans="6:23">
      <c r="F1442" s="4" t="str">
        <f t="shared" si="92"/>
        <v/>
      </c>
      <c r="J1442" s="4" t="str">
        <f t="shared" si="95"/>
        <v/>
      </c>
      <c r="L1442" s="4">
        <f t="shared" si="93"/>
        <v>0</v>
      </c>
      <c r="W1442" s="4" t="str">
        <f t="shared" si="94"/>
        <v/>
      </c>
    </row>
    <row r="1443" spans="6:23">
      <c r="F1443" s="4" t="str">
        <f t="shared" si="92"/>
        <v/>
      </c>
      <c r="J1443" s="4" t="str">
        <f t="shared" si="95"/>
        <v/>
      </c>
      <c r="L1443" s="4">
        <f t="shared" si="93"/>
        <v>0</v>
      </c>
      <c r="W1443" s="4" t="str">
        <f t="shared" si="94"/>
        <v/>
      </c>
    </row>
    <row r="1444" spans="6:23">
      <c r="F1444" s="4" t="str">
        <f t="shared" si="92"/>
        <v/>
      </c>
      <c r="J1444" s="4" t="str">
        <f t="shared" si="95"/>
        <v/>
      </c>
      <c r="L1444" s="4">
        <f t="shared" si="93"/>
        <v>0</v>
      </c>
      <c r="W1444" s="4" t="str">
        <f t="shared" si="94"/>
        <v/>
      </c>
    </row>
    <row r="1445" spans="6:23">
      <c r="F1445" s="4" t="str">
        <f t="shared" si="92"/>
        <v/>
      </c>
      <c r="J1445" s="4" t="str">
        <f t="shared" si="95"/>
        <v/>
      </c>
      <c r="L1445" s="4">
        <f t="shared" si="93"/>
        <v>0</v>
      </c>
      <c r="W1445" s="4" t="str">
        <f t="shared" si="94"/>
        <v/>
      </c>
    </row>
    <row r="1446" spans="6:23">
      <c r="F1446" s="4" t="str">
        <f t="shared" si="92"/>
        <v/>
      </c>
      <c r="J1446" s="4" t="str">
        <f t="shared" si="95"/>
        <v/>
      </c>
      <c r="L1446" s="4">
        <f t="shared" si="93"/>
        <v>0</v>
      </c>
      <c r="W1446" s="4" t="str">
        <f t="shared" si="94"/>
        <v/>
      </c>
    </row>
    <row r="1447" spans="6:23">
      <c r="F1447" s="4" t="str">
        <f t="shared" si="92"/>
        <v/>
      </c>
      <c r="J1447" s="4" t="str">
        <f t="shared" si="95"/>
        <v/>
      </c>
      <c r="L1447" s="4">
        <f t="shared" si="93"/>
        <v>0</v>
      </c>
      <c r="W1447" s="4" t="str">
        <f t="shared" si="94"/>
        <v/>
      </c>
    </row>
    <row r="1448" spans="6:23">
      <c r="F1448" s="4" t="str">
        <f t="shared" si="92"/>
        <v/>
      </c>
      <c r="J1448" s="4" t="str">
        <f t="shared" si="95"/>
        <v/>
      </c>
      <c r="L1448" s="4">
        <f t="shared" si="93"/>
        <v>0</v>
      </c>
      <c r="W1448" s="4" t="str">
        <f t="shared" si="94"/>
        <v/>
      </c>
    </row>
    <row r="1449" spans="6:23">
      <c r="F1449" s="4" t="str">
        <f t="shared" si="92"/>
        <v/>
      </c>
      <c r="J1449" s="4" t="str">
        <f t="shared" si="95"/>
        <v/>
      </c>
      <c r="L1449" s="4">
        <f t="shared" si="93"/>
        <v>0</v>
      </c>
      <c r="W1449" s="4" t="str">
        <f t="shared" si="94"/>
        <v/>
      </c>
    </row>
    <row r="1450" spans="6:23">
      <c r="F1450" s="4" t="str">
        <f t="shared" si="92"/>
        <v/>
      </c>
      <c r="J1450" s="4" t="str">
        <f t="shared" si="95"/>
        <v/>
      </c>
      <c r="L1450" s="4">
        <f t="shared" si="93"/>
        <v>0</v>
      </c>
      <c r="W1450" s="4" t="str">
        <f t="shared" si="94"/>
        <v/>
      </c>
    </row>
    <row r="1451" spans="6:23">
      <c r="F1451" s="4" t="str">
        <f t="shared" si="92"/>
        <v/>
      </c>
      <c r="J1451" s="4" t="str">
        <f t="shared" si="95"/>
        <v/>
      </c>
      <c r="L1451" s="4">
        <f t="shared" si="93"/>
        <v>0</v>
      </c>
      <c r="W1451" s="4" t="str">
        <f t="shared" si="94"/>
        <v/>
      </c>
    </row>
    <row r="1452" spans="6:23">
      <c r="F1452" s="4" t="str">
        <f t="shared" si="92"/>
        <v/>
      </c>
      <c r="J1452" s="4" t="str">
        <f t="shared" si="95"/>
        <v/>
      </c>
      <c r="L1452" s="4">
        <f t="shared" si="93"/>
        <v>0</v>
      </c>
      <c r="W1452" s="4" t="str">
        <f t="shared" si="94"/>
        <v/>
      </c>
    </row>
    <row r="1453" spans="6:23">
      <c r="F1453" s="4" t="str">
        <f t="shared" si="92"/>
        <v/>
      </c>
      <c r="J1453" s="4" t="str">
        <f t="shared" si="95"/>
        <v/>
      </c>
      <c r="L1453" s="4">
        <f t="shared" si="93"/>
        <v>0</v>
      </c>
      <c r="W1453" s="4" t="str">
        <f t="shared" si="94"/>
        <v/>
      </c>
    </row>
    <row r="1454" spans="6:23">
      <c r="F1454" s="4" t="str">
        <f t="shared" si="92"/>
        <v/>
      </c>
      <c r="J1454" s="4" t="str">
        <f t="shared" si="95"/>
        <v/>
      </c>
      <c r="L1454" s="4">
        <f t="shared" si="93"/>
        <v>0</v>
      </c>
      <c r="W1454" s="4" t="str">
        <f t="shared" si="94"/>
        <v/>
      </c>
    </row>
    <row r="1455" spans="6:23">
      <c r="F1455" s="4" t="str">
        <f t="shared" si="92"/>
        <v/>
      </c>
      <c r="J1455" s="4" t="str">
        <f t="shared" si="95"/>
        <v/>
      </c>
      <c r="L1455" s="4">
        <f t="shared" si="93"/>
        <v>0</v>
      </c>
      <c r="W1455" s="4" t="str">
        <f t="shared" si="94"/>
        <v/>
      </c>
    </row>
    <row r="1456" spans="6:23">
      <c r="F1456" s="4" t="str">
        <f t="shared" si="92"/>
        <v/>
      </c>
      <c r="J1456" s="4" t="str">
        <f t="shared" si="95"/>
        <v/>
      </c>
      <c r="L1456" s="4">
        <f t="shared" si="93"/>
        <v>0</v>
      </c>
      <c r="W1456" s="4" t="str">
        <f t="shared" si="94"/>
        <v/>
      </c>
    </row>
    <row r="1457" spans="6:23">
      <c r="F1457" s="4" t="str">
        <f t="shared" si="92"/>
        <v/>
      </c>
      <c r="J1457" s="4" t="str">
        <f t="shared" si="95"/>
        <v/>
      </c>
      <c r="L1457" s="4">
        <f t="shared" si="93"/>
        <v>0</v>
      </c>
      <c r="W1457" s="4" t="str">
        <f t="shared" si="94"/>
        <v/>
      </c>
    </row>
    <row r="1458" spans="6:23">
      <c r="F1458" s="4" t="str">
        <f t="shared" si="92"/>
        <v/>
      </c>
      <c r="J1458" s="4" t="str">
        <f t="shared" si="95"/>
        <v/>
      </c>
      <c r="L1458" s="4">
        <f t="shared" si="93"/>
        <v>0</v>
      </c>
      <c r="W1458" s="4" t="str">
        <f t="shared" si="94"/>
        <v/>
      </c>
    </row>
    <row r="1459" spans="6:23">
      <c r="F1459" s="4" t="str">
        <f t="shared" si="92"/>
        <v/>
      </c>
      <c r="J1459" s="4" t="str">
        <f t="shared" si="95"/>
        <v/>
      </c>
      <c r="L1459" s="4">
        <f t="shared" si="93"/>
        <v>0</v>
      </c>
      <c r="W1459" s="4" t="str">
        <f t="shared" si="94"/>
        <v/>
      </c>
    </row>
    <row r="1460" spans="6:23">
      <c r="F1460" s="4" t="str">
        <f t="shared" si="92"/>
        <v/>
      </c>
      <c r="J1460" s="4" t="str">
        <f t="shared" si="95"/>
        <v/>
      </c>
      <c r="L1460" s="4">
        <f t="shared" si="93"/>
        <v>0</v>
      </c>
      <c r="W1460" s="4" t="str">
        <f t="shared" si="94"/>
        <v/>
      </c>
    </row>
    <row r="1461" spans="6:23">
      <c r="F1461" s="4" t="str">
        <f t="shared" si="92"/>
        <v/>
      </c>
      <c r="J1461" s="4" t="str">
        <f t="shared" si="95"/>
        <v/>
      </c>
      <c r="L1461" s="4">
        <f t="shared" si="93"/>
        <v>0</v>
      </c>
      <c r="W1461" s="4" t="str">
        <f t="shared" si="94"/>
        <v/>
      </c>
    </row>
    <row r="1462" spans="6:23">
      <c r="F1462" s="4" t="str">
        <f t="shared" si="92"/>
        <v/>
      </c>
      <c r="J1462" s="4" t="str">
        <f t="shared" si="95"/>
        <v/>
      </c>
      <c r="L1462" s="4">
        <f t="shared" si="93"/>
        <v>0</v>
      </c>
      <c r="W1462" s="4" t="str">
        <f t="shared" si="94"/>
        <v/>
      </c>
    </row>
    <row r="1463" spans="6:23">
      <c r="F1463" s="4" t="str">
        <f t="shared" si="92"/>
        <v/>
      </c>
      <c r="J1463" s="4" t="str">
        <f t="shared" si="95"/>
        <v/>
      </c>
      <c r="L1463" s="4">
        <f t="shared" si="93"/>
        <v>0</v>
      </c>
      <c r="W1463" s="4" t="str">
        <f t="shared" si="94"/>
        <v/>
      </c>
    </row>
    <row r="1464" spans="6:23">
      <c r="F1464" s="4" t="str">
        <f t="shared" si="92"/>
        <v/>
      </c>
      <c r="J1464" s="4" t="str">
        <f t="shared" si="95"/>
        <v/>
      </c>
      <c r="L1464" s="4">
        <f t="shared" si="93"/>
        <v>0</v>
      </c>
      <c r="W1464" s="4" t="str">
        <f t="shared" si="94"/>
        <v/>
      </c>
    </row>
    <row r="1465" spans="6:23">
      <c r="F1465" s="4" t="str">
        <f t="shared" si="92"/>
        <v/>
      </c>
      <c r="J1465" s="4" t="str">
        <f t="shared" si="95"/>
        <v/>
      </c>
      <c r="L1465" s="4">
        <f t="shared" si="93"/>
        <v>0</v>
      </c>
      <c r="W1465" s="4" t="str">
        <f t="shared" si="94"/>
        <v/>
      </c>
    </row>
    <row r="1466" spans="6:23">
      <c r="F1466" s="4" t="str">
        <f t="shared" si="92"/>
        <v/>
      </c>
      <c r="J1466" s="4" t="str">
        <f t="shared" si="95"/>
        <v/>
      </c>
      <c r="L1466" s="4">
        <f t="shared" si="93"/>
        <v>0</v>
      </c>
      <c r="W1466" s="4" t="str">
        <f t="shared" si="94"/>
        <v/>
      </c>
    </row>
    <row r="1467" spans="6:23">
      <c r="F1467" s="4" t="str">
        <f t="shared" si="92"/>
        <v/>
      </c>
      <c r="J1467" s="4" t="str">
        <f t="shared" si="95"/>
        <v/>
      </c>
      <c r="L1467" s="4">
        <f t="shared" si="93"/>
        <v>0</v>
      </c>
      <c r="W1467" s="4" t="str">
        <f t="shared" si="94"/>
        <v/>
      </c>
    </row>
    <row r="1468" spans="6:23">
      <c r="F1468" s="4" t="str">
        <f t="shared" si="92"/>
        <v/>
      </c>
      <c r="J1468" s="4" t="str">
        <f t="shared" si="95"/>
        <v/>
      </c>
      <c r="L1468" s="4">
        <f t="shared" si="93"/>
        <v>0</v>
      </c>
      <c r="W1468" s="4" t="str">
        <f t="shared" si="94"/>
        <v/>
      </c>
    </row>
    <row r="1469" spans="6:23">
      <c r="F1469" s="4" t="str">
        <f t="shared" si="92"/>
        <v/>
      </c>
      <c r="J1469" s="4" t="str">
        <f t="shared" si="95"/>
        <v/>
      </c>
      <c r="L1469" s="4">
        <f t="shared" si="93"/>
        <v>0</v>
      </c>
      <c r="W1469" s="4" t="str">
        <f t="shared" si="94"/>
        <v/>
      </c>
    </row>
    <row r="1470" spans="6:23">
      <c r="F1470" s="4" t="str">
        <f t="shared" si="92"/>
        <v/>
      </c>
      <c r="J1470" s="4" t="str">
        <f t="shared" si="95"/>
        <v/>
      </c>
      <c r="L1470" s="4">
        <f t="shared" si="93"/>
        <v>0</v>
      </c>
      <c r="W1470" s="4" t="str">
        <f t="shared" si="94"/>
        <v/>
      </c>
    </row>
    <row r="1471" spans="6:23">
      <c r="F1471" s="4" t="str">
        <f t="shared" si="92"/>
        <v/>
      </c>
      <c r="J1471" s="4" t="str">
        <f t="shared" si="95"/>
        <v/>
      </c>
      <c r="L1471" s="4">
        <f t="shared" si="93"/>
        <v>0</v>
      </c>
      <c r="W1471" s="4" t="str">
        <f t="shared" si="94"/>
        <v/>
      </c>
    </row>
    <row r="1472" spans="6:23">
      <c r="F1472" s="4" t="str">
        <f t="shared" si="92"/>
        <v/>
      </c>
      <c r="J1472" s="4" t="str">
        <f t="shared" si="95"/>
        <v/>
      </c>
      <c r="L1472" s="4">
        <f t="shared" si="93"/>
        <v>0</v>
      </c>
      <c r="W1472" s="4" t="str">
        <f t="shared" si="94"/>
        <v/>
      </c>
    </row>
    <row r="1473" spans="6:23">
      <c r="F1473" s="4" t="str">
        <f t="shared" si="92"/>
        <v/>
      </c>
      <c r="J1473" s="4" t="str">
        <f t="shared" si="95"/>
        <v/>
      </c>
      <c r="L1473" s="4">
        <f t="shared" si="93"/>
        <v>0</v>
      </c>
      <c r="W1473" s="4" t="str">
        <f t="shared" si="94"/>
        <v/>
      </c>
    </row>
    <row r="1474" spans="6:23">
      <c r="F1474" s="4" t="str">
        <f t="shared" si="92"/>
        <v/>
      </c>
      <c r="J1474" s="4" t="str">
        <f t="shared" si="95"/>
        <v/>
      </c>
      <c r="L1474" s="4">
        <f t="shared" si="93"/>
        <v>0</v>
      </c>
      <c r="W1474" s="4" t="str">
        <f t="shared" si="94"/>
        <v/>
      </c>
    </row>
    <row r="1475" spans="6:23">
      <c r="F1475" s="4" t="str">
        <f t="shared" ref="F1475:F1538" si="96">IF(E1475+G1475=0,"",SQRT(G1475^2+H1475^2))</f>
        <v/>
      </c>
      <c r="J1475" s="4" t="str">
        <f t="shared" si="95"/>
        <v/>
      </c>
      <c r="L1475" s="4">
        <f t="shared" si="93"/>
        <v>0</v>
      </c>
      <c r="W1475" s="4" t="str">
        <f t="shared" si="94"/>
        <v/>
      </c>
    </row>
    <row r="1476" spans="6:23">
      <c r="F1476" s="4" t="str">
        <f t="shared" si="96"/>
        <v/>
      </c>
      <c r="J1476" s="4" t="str">
        <f t="shared" si="95"/>
        <v/>
      </c>
      <c r="L1476" s="4">
        <f t="shared" si="93"/>
        <v>0</v>
      </c>
      <c r="W1476" s="4" t="str">
        <f t="shared" si="94"/>
        <v/>
      </c>
    </row>
    <row r="1477" spans="6:23">
      <c r="F1477" s="4" t="str">
        <f t="shared" si="96"/>
        <v/>
      </c>
      <c r="J1477" s="4" t="str">
        <f t="shared" si="95"/>
        <v/>
      </c>
      <c r="L1477" s="4">
        <f t="shared" ref="L1477:L1540" si="97">IF(L1476&gt;0,0,IF(A1478&amp;B1478=A1477&amp;B1477,0,IF(COUNTIFS(A:A,A1477,B:B,B1477)&gt;=2,SUMIFS(J:J,A:A,A1477,B:B,B1477),0)))</f>
        <v>0</v>
      </c>
      <c r="W1477" s="4" t="str">
        <f t="shared" ref="W1477:W1540" si="98">J1477</f>
        <v/>
      </c>
    </row>
    <row r="1478" spans="6:23">
      <c r="F1478" s="4" t="str">
        <f t="shared" si="96"/>
        <v/>
      </c>
      <c r="J1478" s="4" t="str">
        <f t="shared" si="95"/>
        <v/>
      </c>
      <c r="L1478" s="4">
        <f t="shared" si="97"/>
        <v>0</v>
      </c>
      <c r="W1478" s="4" t="str">
        <f t="shared" si="98"/>
        <v/>
      </c>
    </row>
    <row r="1479" spans="6:23">
      <c r="F1479" s="4" t="str">
        <f t="shared" si="96"/>
        <v/>
      </c>
      <c r="J1479" s="4" t="str">
        <f t="shared" si="95"/>
        <v/>
      </c>
      <c r="L1479" s="4">
        <f t="shared" si="97"/>
        <v>0</v>
      </c>
      <c r="W1479" s="4" t="str">
        <f t="shared" si="98"/>
        <v/>
      </c>
    </row>
    <row r="1480" spans="6:23">
      <c r="F1480" s="4" t="str">
        <f t="shared" si="96"/>
        <v/>
      </c>
      <c r="J1480" s="4" t="str">
        <f t="shared" si="95"/>
        <v/>
      </c>
      <c r="L1480" s="4">
        <f t="shared" si="97"/>
        <v>0</v>
      </c>
      <c r="W1480" s="4" t="str">
        <f t="shared" si="98"/>
        <v/>
      </c>
    </row>
    <row r="1481" spans="6:23">
      <c r="F1481" s="4" t="str">
        <f t="shared" si="96"/>
        <v/>
      </c>
      <c r="J1481" s="4" t="str">
        <f t="shared" si="95"/>
        <v/>
      </c>
      <c r="L1481" s="4">
        <f t="shared" si="97"/>
        <v>0</v>
      </c>
      <c r="W1481" s="4" t="str">
        <f t="shared" si="98"/>
        <v/>
      </c>
    </row>
    <row r="1482" spans="6:23">
      <c r="F1482" s="4" t="str">
        <f t="shared" si="96"/>
        <v/>
      </c>
      <c r="J1482" s="4" t="str">
        <f t="shared" si="95"/>
        <v/>
      </c>
      <c r="L1482" s="4">
        <f t="shared" si="97"/>
        <v>0</v>
      </c>
      <c r="W1482" s="4" t="str">
        <f t="shared" si="98"/>
        <v/>
      </c>
    </row>
    <row r="1483" spans="6:23">
      <c r="F1483" s="4" t="str">
        <f t="shared" si="96"/>
        <v/>
      </c>
      <c r="J1483" s="4" t="str">
        <f t="shared" si="95"/>
        <v/>
      </c>
      <c r="L1483" s="4">
        <f t="shared" si="97"/>
        <v>0</v>
      </c>
      <c r="W1483" s="4" t="str">
        <f t="shared" si="98"/>
        <v/>
      </c>
    </row>
    <row r="1484" spans="6:23">
      <c r="F1484" s="4" t="str">
        <f t="shared" si="96"/>
        <v/>
      </c>
      <c r="J1484" s="4" t="str">
        <f t="shared" si="95"/>
        <v/>
      </c>
      <c r="L1484" s="4">
        <f t="shared" si="97"/>
        <v>0</v>
      </c>
      <c r="W1484" s="4" t="str">
        <f t="shared" si="98"/>
        <v/>
      </c>
    </row>
    <row r="1485" spans="6:23">
      <c r="F1485" s="4" t="str">
        <f t="shared" si="96"/>
        <v/>
      </c>
      <c r="J1485" s="4" t="str">
        <f t="shared" ref="J1485:J1548" si="99">IF(AND(E1485+K1485=0,F1485=""),"",IF(F1485=0,(D1485*E1485*I1485)/1000+K1485,(D1485*F1485*I1485)/1000+K1485))</f>
        <v/>
      </c>
      <c r="L1485" s="4">
        <f t="shared" si="97"/>
        <v>0</v>
      </c>
      <c r="W1485" s="4" t="str">
        <f t="shared" si="98"/>
        <v/>
      </c>
    </row>
    <row r="1486" spans="6:23">
      <c r="F1486" s="4" t="str">
        <f t="shared" si="96"/>
        <v/>
      </c>
      <c r="J1486" s="4" t="str">
        <f t="shared" si="99"/>
        <v/>
      </c>
      <c r="L1486" s="4">
        <f t="shared" si="97"/>
        <v>0</v>
      </c>
      <c r="W1486" s="4" t="str">
        <f t="shared" si="98"/>
        <v/>
      </c>
    </row>
    <row r="1487" spans="6:23">
      <c r="F1487" s="4" t="str">
        <f t="shared" si="96"/>
        <v/>
      </c>
      <c r="J1487" s="4" t="str">
        <f t="shared" si="99"/>
        <v/>
      </c>
      <c r="L1487" s="4">
        <f t="shared" si="97"/>
        <v>0</v>
      </c>
      <c r="W1487" s="4" t="str">
        <f t="shared" si="98"/>
        <v/>
      </c>
    </row>
    <row r="1488" spans="6:23">
      <c r="F1488" s="4" t="str">
        <f t="shared" si="96"/>
        <v/>
      </c>
      <c r="J1488" s="4" t="str">
        <f t="shared" si="99"/>
        <v/>
      </c>
      <c r="L1488" s="4">
        <f t="shared" si="97"/>
        <v>0</v>
      </c>
      <c r="W1488" s="4" t="str">
        <f t="shared" si="98"/>
        <v/>
      </c>
    </row>
    <row r="1489" spans="6:23">
      <c r="F1489" s="4" t="str">
        <f t="shared" si="96"/>
        <v/>
      </c>
      <c r="J1489" s="4" t="str">
        <f t="shared" si="99"/>
        <v/>
      </c>
      <c r="L1489" s="4">
        <f t="shared" si="97"/>
        <v>0</v>
      </c>
      <c r="W1489" s="4" t="str">
        <f t="shared" si="98"/>
        <v/>
      </c>
    </row>
    <row r="1490" spans="6:23">
      <c r="F1490" s="4" t="str">
        <f t="shared" si="96"/>
        <v/>
      </c>
      <c r="J1490" s="4" t="str">
        <f t="shared" si="99"/>
        <v/>
      </c>
      <c r="L1490" s="4">
        <f t="shared" si="97"/>
        <v>0</v>
      </c>
      <c r="W1490" s="4" t="str">
        <f t="shared" si="98"/>
        <v/>
      </c>
    </row>
    <row r="1491" spans="6:23">
      <c r="F1491" s="4" t="str">
        <f t="shared" si="96"/>
        <v/>
      </c>
      <c r="J1491" s="4" t="str">
        <f t="shared" si="99"/>
        <v/>
      </c>
      <c r="L1491" s="4">
        <f t="shared" si="97"/>
        <v>0</v>
      </c>
      <c r="W1491" s="4" t="str">
        <f t="shared" si="98"/>
        <v/>
      </c>
    </row>
    <row r="1492" spans="6:23">
      <c r="F1492" s="4" t="str">
        <f t="shared" si="96"/>
        <v/>
      </c>
      <c r="J1492" s="4" t="str">
        <f t="shared" si="99"/>
        <v/>
      </c>
      <c r="L1492" s="4">
        <f t="shared" si="97"/>
        <v>0</v>
      </c>
      <c r="W1492" s="4" t="str">
        <f t="shared" si="98"/>
        <v/>
      </c>
    </row>
    <row r="1493" spans="6:23">
      <c r="F1493" s="4" t="str">
        <f t="shared" si="96"/>
        <v/>
      </c>
      <c r="J1493" s="4" t="str">
        <f t="shared" si="99"/>
        <v/>
      </c>
      <c r="L1493" s="4">
        <f t="shared" si="97"/>
        <v>0</v>
      </c>
      <c r="W1493" s="4" t="str">
        <f t="shared" si="98"/>
        <v/>
      </c>
    </row>
    <row r="1494" spans="6:23">
      <c r="F1494" s="4" t="str">
        <f t="shared" si="96"/>
        <v/>
      </c>
      <c r="J1494" s="4" t="str">
        <f t="shared" si="99"/>
        <v/>
      </c>
      <c r="L1494" s="4">
        <f t="shared" si="97"/>
        <v>0</v>
      </c>
      <c r="W1494" s="4" t="str">
        <f t="shared" si="98"/>
        <v/>
      </c>
    </row>
    <row r="1495" spans="6:23">
      <c r="F1495" s="4" t="str">
        <f t="shared" si="96"/>
        <v/>
      </c>
      <c r="J1495" s="4" t="str">
        <f t="shared" si="99"/>
        <v/>
      </c>
      <c r="L1495" s="4">
        <f t="shared" si="97"/>
        <v>0</v>
      </c>
      <c r="W1495" s="4" t="str">
        <f t="shared" si="98"/>
        <v/>
      </c>
    </row>
    <row r="1496" spans="6:23">
      <c r="F1496" s="4" t="str">
        <f t="shared" si="96"/>
        <v/>
      </c>
      <c r="J1496" s="4" t="str">
        <f t="shared" si="99"/>
        <v/>
      </c>
      <c r="L1496" s="4">
        <f t="shared" si="97"/>
        <v>0</v>
      </c>
      <c r="W1496" s="4" t="str">
        <f t="shared" si="98"/>
        <v/>
      </c>
    </row>
    <row r="1497" spans="6:23">
      <c r="F1497" s="4" t="str">
        <f t="shared" si="96"/>
        <v/>
      </c>
      <c r="J1497" s="4" t="str">
        <f t="shared" si="99"/>
        <v/>
      </c>
      <c r="L1497" s="4">
        <f t="shared" si="97"/>
        <v>0</v>
      </c>
      <c r="W1497" s="4" t="str">
        <f t="shared" si="98"/>
        <v/>
      </c>
    </row>
    <row r="1498" spans="6:23">
      <c r="F1498" s="4" t="str">
        <f t="shared" si="96"/>
        <v/>
      </c>
      <c r="J1498" s="4" t="str">
        <f t="shared" si="99"/>
        <v/>
      </c>
      <c r="L1498" s="4">
        <f t="shared" si="97"/>
        <v>0</v>
      </c>
      <c r="W1498" s="4" t="str">
        <f t="shared" si="98"/>
        <v/>
      </c>
    </row>
    <row r="1499" spans="6:23">
      <c r="F1499" s="4" t="str">
        <f t="shared" si="96"/>
        <v/>
      </c>
      <c r="J1499" s="4" t="str">
        <f t="shared" si="99"/>
        <v/>
      </c>
      <c r="L1499" s="4">
        <f t="shared" si="97"/>
        <v>0</v>
      </c>
      <c r="W1499" s="4" t="str">
        <f t="shared" si="98"/>
        <v/>
      </c>
    </row>
    <row r="1500" spans="6:23">
      <c r="F1500" s="4" t="str">
        <f t="shared" si="96"/>
        <v/>
      </c>
      <c r="J1500" s="4" t="str">
        <f t="shared" si="99"/>
        <v/>
      </c>
      <c r="L1500" s="4">
        <f t="shared" si="97"/>
        <v>0</v>
      </c>
      <c r="W1500" s="4" t="str">
        <f t="shared" si="98"/>
        <v/>
      </c>
    </row>
    <row r="1501" spans="6:23">
      <c r="F1501" s="4" t="str">
        <f t="shared" si="96"/>
        <v/>
      </c>
      <c r="J1501" s="4" t="str">
        <f t="shared" si="99"/>
        <v/>
      </c>
      <c r="L1501" s="4">
        <f t="shared" si="97"/>
        <v>0</v>
      </c>
      <c r="W1501" s="4" t="str">
        <f t="shared" si="98"/>
        <v/>
      </c>
    </row>
    <row r="1502" spans="6:23">
      <c r="F1502" s="4" t="str">
        <f t="shared" si="96"/>
        <v/>
      </c>
      <c r="J1502" s="4" t="str">
        <f t="shared" si="99"/>
        <v/>
      </c>
      <c r="L1502" s="4">
        <f t="shared" si="97"/>
        <v>0</v>
      </c>
      <c r="W1502" s="4" t="str">
        <f t="shared" si="98"/>
        <v/>
      </c>
    </row>
    <row r="1503" spans="6:23">
      <c r="F1503" s="4" t="str">
        <f t="shared" si="96"/>
        <v/>
      </c>
      <c r="J1503" s="4" t="str">
        <f t="shared" si="99"/>
        <v/>
      </c>
      <c r="L1503" s="4">
        <f t="shared" si="97"/>
        <v>0</v>
      </c>
      <c r="W1503" s="4" t="str">
        <f t="shared" si="98"/>
        <v/>
      </c>
    </row>
    <row r="1504" spans="6:23">
      <c r="F1504" s="4" t="str">
        <f t="shared" si="96"/>
        <v/>
      </c>
      <c r="J1504" s="4" t="str">
        <f t="shared" si="99"/>
        <v/>
      </c>
      <c r="L1504" s="4">
        <f t="shared" si="97"/>
        <v>0</v>
      </c>
      <c r="W1504" s="4" t="str">
        <f t="shared" si="98"/>
        <v/>
      </c>
    </row>
    <row r="1505" spans="6:23">
      <c r="F1505" s="4" t="str">
        <f t="shared" si="96"/>
        <v/>
      </c>
      <c r="J1505" s="4" t="str">
        <f t="shared" si="99"/>
        <v/>
      </c>
      <c r="L1505" s="4">
        <f t="shared" si="97"/>
        <v>0</v>
      </c>
      <c r="W1505" s="4" t="str">
        <f t="shared" si="98"/>
        <v/>
      </c>
    </row>
    <row r="1506" spans="6:23">
      <c r="F1506" s="4" t="str">
        <f t="shared" si="96"/>
        <v/>
      </c>
      <c r="J1506" s="4" t="str">
        <f t="shared" si="99"/>
        <v/>
      </c>
      <c r="L1506" s="4">
        <f t="shared" si="97"/>
        <v>0</v>
      </c>
      <c r="W1506" s="4" t="str">
        <f t="shared" si="98"/>
        <v/>
      </c>
    </row>
    <row r="1507" spans="6:23">
      <c r="F1507" s="4" t="str">
        <f t="shared" si="96"/>
        <v/>
      </c>
      <c r="J1507" s="4" t="str">
        <f t="shared" si="99"/>
        <v/>
      </c>
      <c r="L1507" s="4">
        <f t="shared" si="97"/>
        <v>0</v>
      </c>
      <c r="W1507" s="4" t="str">
        <f t="shared" si="98"/>
        <v/>
      </c>
    </row>
    <row r="1508" spans="6:23">
      <c r="F1508" s="4" t="str">
        <f t="shared" si="96"/>
        <v/>
      </c>
      <c r="J1508" s="4" t="str">
        <f t="shared" si="99"/>
        <v/>
      </c>
      <c r="L1508" s="4">
        <f t="shared" si="97"/>
        <v>0</v>
      </c>
      <c r="W1508" s="4" t="str">
        <f t="shared" si="98"/>
        <v/>
      </c>
    </row>
    <row r="1509" spans="6:23">
      <c r="F1509" s="4" t="str">
        <f t="shared" si="96"/>
        <v/>
      </c>
      <c r="J1509" s="4" t="str">
        <f t="shared" si="99"/>
        <v/>
      </c>
      <c r="L1509" s="4">
        <f t="shared" si="97"/>
        <v>0</v>
      </c>
      <c r="W1509" s="4" t="str">
        <f t="shared" si="98"/>
        <v/>
      </c>
    </row>
    <row r="1510" spans="6:23">
      <c r="F1510" s="4" t="str">
        <f t="shared" si="96"/>
        <v/>
      </c>
      <c r="J1510" s="4" t="str">
        <f t="shared" si="99"/>
        <v/>
      </c>
      <c r="L1510" s="4">
        <f t="shared" si="97"/>
        <v>0</v>
      </c>
      <c r="W1510" s="4" t="str">
        <f t="shared" si="98"/>
        <v/>
      </c>
    </row>
    <row r="1511" spans="6:23">
      <c r="F1511" s="4" t="str">
        <f t="shared" si="96"/>
        <v/>
      </c>
      <c r="J1511" s="4" t="str">
        <f t="shared" si="99"/>
        <v/>
      </c>
      <c r="L1511" s="4">
        <f t="shared" si="97"/>
        <v>0</v>
      </c>
      <c r="W1511" s="4" t="str">
        <f t="shared" si="98"/>
        <v/>
      </c>
    </row>
    <row r="1512" spans="6:23">
      <c r="F1512" s="4" t="str">
        <f t="shared" si="96"/>
        <v/>
      </c>
      <c r="J1512" s="4" t="str">
        <f t="shared" si="99"/>
        <v/>
      </c>
      <c r="L1512" s="4">
        <f t="shared" si="97"/>
        <v>0</v>
      </c>
      <c r="W1512" s="4" t="str">
        <f t="shared" si="98"/>
        <v/>
      </c>
    </row>
    <row r="1513" spans="6:23">
      <c r="F1513" s="4" t="str">
        <f t="shared" si="96"/>
        <v/>
      </c>
      <c r="J1513" s="4" t="str">
        <f t="shared" si="99"/>
        <v/>
      </c>
      <c r="L1513" s="4">
        <f t="shared" si="97"/>
        <v>0</v>
      </c>
      <c r="W1513" s="4" t="str">
        <f t="shared" si="98"/>
        <v/>
      </c>
    </row>
    <row r="1514" spans="6:23">
      <c r="F1514" s="4" t="str">
        <f t="shared" si="96"/>
        <v/>
      </c>
      <c r="J1514" s="4" t="str">
        <f t="shared" si="99"/>
        <v/>
      </c>
      <c r="L1514" s="4">
        <f t="shared" si="97"/>
        <v>0</v>
      </c>
      <c r="W1514" s="4" t="str">
        <f t="shared" si="98"/>
        <v/>
      </c>
    </row>
    <row r="1515" spans="6:23">
      <c r="F1515" s="4" t="str">
        <f t="shared" si="96"/>
        <v/>
      </c>
      <c r="J1515" s="4" t="str">
        <f t="shared" si="99"/>
        <v/>
      </c>
      <c r="L1515" s="4">
        <f t="shared" si="97"/>
        <v>0</v>
      </c>
      <c r="W1515" s="4" t="str">
        <f t="shared" si="98"/>
        <v/>
      </c>
    </row>
    <row r="1516" spans="6:23">
      <c r="F1516" s="4" t="str">
        <f t="shared" si="96"/>
        <v/>
      </c>
      <c r="J1516" s="4" t="str">
        <f t="shared" si="99"/>
        <v/>
      </c>
      <c r="L1516" s="4">
        <f t="shared" si="97"/>
        <v>0</v>
      </c>
      <c r="W1516" s="4" t="str">
        <f t="shared" si="98"/>
        <v/>
      </c>
    </row>
    <row r="1517" spans="6:23">
      <c r="F1517" s="4" t="str">
        <f t="shared" si="96"/>
        <v/>
      </c>
      <c r="J1517" s="4" t="str">
        <f t="shared" si="99"/>
        <v/>
      </c>
      <c r="L1517" s="4">
        <f t="shared" si="97"/>
        <v>0</v>
      </c>
      <c r="W1517" s="4" t="str">
        <f t="shared" si="98"/>
        <v/>
      </c>
    </row>
    <row r="1518" spans="6:23">
      <c r="F1518" s="4" t="str">
        <f t="shared" si="96"/>
        <v/>
      </c>
      <c r="J1518" s="4" t="str">
        <f t="shared" si="99"/>
        <v/>
      </c>
      <c r="L1518" s="4">
        <f t="shared" si="97"/>
        <v>0</v>
      </c>
      <c r="W1518" s="4" t="str">
        <f t="shared" si="98"/>
        <v/>
      </c>
    </row>
    <row r="1519" spans="6:23">
      <c r="F1519" s="4" t="str">
        <f t="shared" si="96"/>
        <v/>
      </c>
      <c r="J1519" s="4" t="str">
        <f t="shared" si="99"/>
        <v/>
      </c>
      <c r="L1519" s="4">
        <f t="shared" si="97"/>
        <v>0</v>
      </c>
      <c r="W1519" s="4" t="str">
        <f t="shared" si="98"/>
        <v/>
      </c>
    </row>
    <row r="1520" spans="6:23">
      <c r="F1520" s="4" t="str">
        <f t="shared" si="96"/>
        <v/>
      </c>
      <c r="J1520" s="4" t="str">
        <f t="shared" si="99"/>
        <v/>
      </c>
      <c r="L1520" s="4">
        <f t="shared" si="97"/>
        <v>0</v>
      </c>
      <c r="W1520" s="4" t="str">
        <f t="shared" si="98"/>
        <v/>
      </c>
    </row>
    <row r="1521" spans="6:23">
      <c r="F1521" s="4" t="str">
        <f t="shared" si="96"/>
        <v/>
      </c>
      <c r="J1521" s="4" t="str">
        <f t="shared" si="99"/>
        <v/>
      </c>
      <c r="L1521" s="4">
        <f t="shared" si="97"/>
        <v>0</v>
      </c>
      <c r="W1521" s="4" t="str">
        <f t="shared" si="98"/>
        <v/>
      </c>
    </row>
    <row r="1522" spans="6:23">
      <c r="F1522" s="4" t="str">
        <f t="shared" si="96"/>
        <v/>
      </c>
      <c r="J1522" s="4" t="str">
        <f t="shared" si="99"/>
        <v/>
      </c>
      <c r="L1522" s="4">
        <f t="shared" si="97"/>
        <v>0</v>
      </c>
      <c r="W1522" s="4" t="str">
        <f t="shared" si="98"/>
        <v/>
      </c>
    </row>
    <row r="1523" spans="6:23">
      <c r="F1523" s="4" t="str">
        <f t="shared" si="96"/>
        <v/>
      </c>
      <c r="J1523" s="4" t="str">
        <f t="shared" si="99"/>
        <v/>
      </c>
      <c r="L1523" s="4">
        <f t="shared" si="97"/>
        <v>0</v>
      </c>
      <c r="W1523" s="4" t="str">
        <f t="shared" si="98"/>
        <v/>
      </c>
    </row>
    <row r="1524" spans="6:23">
      <c r="F1524" s="4" t="str">
        <f t="shared" si="96"/>
        <v/>
      </c>
      <c r="J1524" s="4" t="str">
        <f t="shared" si="99"/>
        <v/>
      </c>
      <c r="L1524" s="4">
        <f t="shared" si="97"/>
        <v>0</v>
      </c>
      <c r="W1524" s="4" t="str">
        <f t="shared" si="98"/>
        <v/>
      </c>
    </row>
    <row r="1525" spans="6:23">
      <c r="F1525" s="4" t="str">
        <f t="shared" si="96"/>
        <v/>
      </c>
      <c r="J1525" s="4" t="str">
        <f t="shared" si="99"/>
        <v/>
      </c>
      <c r="L1525" s="4">
        <f t="shared" si="97"/>
        <v>0</v>
      </c>
      <c r="W1525" s="4" t="str">
        <f t="shared" si="98"/>
        <v/>
      </c>
    </row>
    <row r="1526" spans="6:23">
      <c r="F1526" s="4" t="str">
        <f t="shared" si="96"/>
        <v/>
      </c>
      <c r="J1526" s="4" t="str">
        <f t="shared" si="99"/>
        <v/>
      </c>
      <c r="L1526" s="4">
        <f t="shared" si="97"/>
        <v>0</v>
      </c>
      <c r="W1526" s="4" t="str">
        <f t="shared" si="98"/>
        <v/>
      </c>
    </row>
    <row r="1527" spans="6:23">
      <c r="F1527" s="4" t="str">
        <f t="shared" si="96"/>
        <v/>
      </c>
      <c r="J1527" s="4" t="str">
        <f t="shared" si="99"/>
        <v/>
      </c>
      <c r="L1527" s="4">
        <f t="shared" si="97"/>
        <v>0</v>
      </c>
      <c r="W1527" s="4" t="str">
        <f t="shared" si="98"/>
        <v/>
      </c>
    </row>
    <row r="1528" spans="6:23">
      <c r="F1528" s="4" t="str">
        <f t="shared" si="96"/>
        <v/>
      </c>
      <c r="J1528" s="4" t="str">
        <f t="shared" si="99"/>
        <v/>
      </c>
      <c r="L1528" s="4">
        <f t="shared" si="97"/>
        <v>0</v>
      </c>
      <c r="W1528" s="4" t="str">
        <f t="shared" si="98"/>
        <v/>
      </c>
    </row>
    <row r="1529" spans="6:23">
      <c r="F1529" s="4" t="str">
        <f t="shared" si="96"/>
        <v/>
      </c>
      <c r="J1529" s="4" t="str">
        <f t="shared" si="99"/>
        <v/>
      </c>
      <c r="L1529" s="4">
        <f t="shared" si="97"/>
        <v>0</v>
      </c>
      <c r="W1529" s="4" t="str">
        <f t="shared" si="98"/>
        <v/>
      </c>
    </row>
    <row r="1530" spans="6:23">
      <c r="F1530" s="4" t="str">
        <f t="shared" si="96"/>
        <v/>
      </c>
      <c r="J1530" s="4" t="str">
        <f t="shared" si="99"/>
        <v/>
      </c>
      <c r="L1530" s="4">
        <f t="shared" si="97"/>
        <v>0</v>
      </c>
      <c r="W1530" s="4" t="str">
        <f t="shared" si="98"/>
        <v/>
      </c>
    </row>
    <row r="1531" spans="6:23">
      <c r="F1531" s="4" t="str">
        <f t="shared" si="96"/>
        <v/>
      </c>
      <c r="J1531" s="4" t="str">
        <f t="shared" si="99"/>
        <v/>
      </c>
      <c r="L1531" s="4">
        <f t="shared" si="97"/>
        <v>0</v>
      </c>
      <c r="W1531" s="4" t="str">
        <f t="shared" si="98"/>
        <v/>
      </c>
    </row>
    <row r="1532" spans="6:23">
      <c r="F1532" s="4" t="str">
        <f t="shared" si="96"/>
        <v/>
      </c>
      <c r="J1532" s="4" t="str">
        <f t="shared" si="99"/>
        <v/>
      </c>
      <c r="L1532" s="4">
        <f t="shared" si="97"/>
        <v>0</v>
      </c>
      <c r="W1532" s="4" t="str">
        <f t="shared" si="98"/>
        <v/>
      </c>
    </row>
    <row r="1533" spans="6:23">
      <c r="F1533" s="4" t="str">
        <f t="shared" si="96"/>
        <v/>
      </c>
      <c r="J1533" s="4" t="str">
        <f t="shared" si="99"/>
        <v/>
      </c>
      <c r="L1533" s="4">
        <f t="shared" si="97"/>
        <v>0</v>
      </c>
      <c r="W1533" s="4" t="str">
        <f t="shared" si="98"/>
        <v/>
      </c>
    </row>
    <row r="1534" spans="6:23">
      <c r="F1534" s="4" t="str">
        <f t="shared" si="96"/>
        <v/>
      </c>
      <c r="J1534" s="4" t="str">
        <f t="shared" si="99"/>
        <v/>
      </c>
      <c r="L1534" s="4">
        <f t="shared" si="97"/>
        <v>0</v>
      </c>
      <c r="W1534" s="4" t="str">
        <f t="shared" si="98"/>
        <v/>
      </c>
    </row>
    <row r="1535" spans="6:23">
      <c r="F1535" s="4" t="str">
        <f t="shared" si="96"/>
        <v/>
      </c>
      <c r="J1535" s="4" t="str">
        <f t="shared" si="99"/>
        <v/>
      </c>
      <c r="L1535" s="4">
        <f t="shared" si="97"/>
        <v>0</v>
      </c>
      <c r="W1535" s="4" t="str">
        <f t="shared" si="98"/>
        <v/>
      </c>
    </row>
    <row r="1536" spans="6:23">
      <c r="F1536" s="4" t="str">
        <f t="shared" si="96"/>
        <v/>
      </c>
      <c r="J1536" s="4" t="str">
        <f t="shared" si="99"/>
        <v/>
      </c>
      <c r="L1536" s="4">
        <f t="shared" si="97"/>
        <v>0</v>
      </c>
      <c r="W1536" s="4" t="str">
        <f t="shared" si="98"/>
        <v/>
      </c>
    </row>
    <row r="1537" spans="6:23">
      <c r="F1537" s="4" t="str">
        <f t="shared" si="96"/>
        <v/>
      </c>
      <c r="J1537" s="4" t="str">
        <f t="shared" si="99"/>
        <v/>
      </c>
      <c r="L1537" s="4">
        <f t="shared" si="97"/>
        <v>0</v>
      </c>
      <c r="W1537" s="4" t="str">
        <f t="shared" si="98"/>
        <v/>
      </c>
    </row>
    <row r="1538" spans="6:23">
      <c r="F1538" s="4" t="str">
        <f t="shared" si="96"/>
        <v/>
      </c>
      <c r="J1538" s="4" t="str">
        <f t="shared" si="99"/>
        <v/>
      </c>
      <c r="L1538" s="4">
        <f t="shared" si="97"/>
        <v>0</v>
      </c>
      <c r="W1538" s="4" t="str">
        <f t="shared" si="98"/>
        <v/>
      </c>
    </row>
    <row r="1539" spans="6:23">
      <c r="F1539" s="4" t="str">
        <f t="shared" ref="F1539:F1602" si="100">IF(E1539+G1539=0,"",SQRT(G1539^2+H1539^2))</f>
        <v/>
      </c>
      <c r="J1539" s="4" t="str">
        <f t="shared" si="99"/>
        <v/>
      </c>
      <c r="L1539" s="4">
        <f t="shared" si="97"/>
        <v>0</v>
      </c>
      <c r="W1539" s="4" t="str">
        <f t="shared" si="98"/>
        <v/>
      </c>
    </row>
    <row r="1540" spans="6:23">
      <c r="F1540" s="4" t="str">
        <f t="shared" si="100"/>
        <v/>
      </c>
      <c r="J1540" s="4" t="str">
        <f t="shared" si="99"/>
        <v/>
      </c>
      <c r="L1540" s="4">
        <f t="shared" si="97"/>
        <v>0</v>
      </c>
      <c r="W1540" s="4" t="str">
        <f t="shared" si="98"/>
        <v/>
      </c>
    </row>
    <row r="1541" spans="6:23">
      <c r="F1541" s="4" t="str">
        <f t="shared" si="100"/>
        <v/>
      </c>
      <c r="J1541" s="4" t="str">
        <f t="shared" si="99"/>
        <v/>
      </c>
      <c r="L1541" s="4">
        <f t="shared" ref="L1541:L1604" si="101">IF(L1540&gt;0,0,IF(A1542&amp;B1542=A1541&amp;B1541,0,IF(COUNTIFS(A:A,A1541,B:B,B1541)&gt;=2,SUMIFS(J:J,A:A,A1541,B:B,B1541),0)))</f>
        <v>0</v>
      </c>
      <c r="W1541" s="4" t="str">
        <f t="shared" ref="W1541:W1604" si="102">J1541</f>
        <v/>
      </c>
    </row>
    <row r="1542" spans="6:23">
      <c r="F1542" s="4" t="str">
        <f t="shared" si="100"/>
        <v/>
      </c>
      <c r="J1542" s="4" t="str">
        <f t="shared" si="99"/>
        <v/>
      </c>
      <c r="L1542" s="4">
        <f t="shared" si="101"/>
        <v>0</v>
      </c>
      <c r="W1542" s="4" t="str">
        <f t="shared" si="102"/>
        <v/>
      </c>
    </row>
    <row r="1543" spans="6:23">
      <c r="F1543" s="4" t="str">
        <f t="shared" si="100"/>
        <v/>
      </c>
      <c r="J1543" s="4" t="str">
        <f t="shared" si="99"/>
        <v/>
      </c>
      <c r="L1543" s="4">
        <f t="shared" si="101"/>
        <v>0</v>
      </c>
      <c r="W1543" s="4" t="str">
        <f t="shared" si="102"/>
        <v/>
      </c>
    </row>
    <row r="1544" spans="6:23">
      <c r="F1544" s="4" t="str">
        <f t="shared" si="100"/>
        <v/>
      </c>
      <c r="J1544" s="4" t="str">
        <f t="shared" si="99"/>
        <v/>
      </c>
      <c r="L1544" s="4">
        <f t="shared" si="101"/>
        <v>0</v>
      </c>
      <c r="W1544" s="4" t="str">
        <f t="shared" si="102"/>
        <v/>
      </c>
    </row>
    <row r="1545" spans="6:23">
      <c r="F1545" s="4" t="str">
        <f t="shared" si="100"/>
        <v/>
      </c>
      <c r="J1545" s="4" t="str">
        <f t="shared" si="99"/>
        <v/>
      </c>
      <c r="L1545" s="4">
        <f t="shared" si="101"/>
        <v>0</v>
      </c>
      <c r="W1545" s="4" t="str">
        <f t="shared" si="102"/>
        <v/>
      </c>
    </row>
    <row r="1546" spans="6:23">
      <c r="F1546" s="4" t="str">
        <f t="shared" si="100"/>
        <v/>
      </c>
      <c r="J1546" s="4" t="str">
        <f t="shared" si="99"/>
        <v/>
      </c>
      <c r="L1546" s="4">
        <f t="shared" si="101"/>
        <v>0</v>
      </c>
      <c r="W1546" s="4" t="str">
        <f t="shared" si="102"/>
        <v/>
      </c>
    </row>
    <row r="1547" spans="6:23">
      <c r="F1547" s="4" t="str">
        <f t="shared" si="100"/>
        <v/>
      </c>
      <c r="J1547" s="4" t="str">
        <f t="shared" si="99"/>
        <v/>
      </c>
      <c r="L1547" s="4">
        <f t="shared" si="101"/>
        <v>0</v>
      </c>
      <c r="W1547" s="4" t="str">
        <f t="shared" si="102"/>
        <v/>
      </c>
    </row>
    <row r="1548" spans="6:23">
      <c r="F1548" s="4" t="str">
        <f t="shared" si="100"/>
        <v/>
      </c>
      <c r="J1548" s="4" t="str">
        <f t="shared" si="99"/>
        <v/>
      </c>
      <c r="L1548" s="4">
        <f t="shared" si="101"/>
        <v>0</v>
      </c>
      <c r="W1548" s="4" t="str">
        <f t="shared" si="102"/>
        <v/>
      </c>
    </row>
    <row r="1549" spans="6:23">
      <c r="F1549" s="4" t="str">
        <f t="shared" si="100"/>
        <v/>
      </c>
      <c r="J1549" s="4" t="str">
        <f t="shared" ref="J1549:J1612" si="103">IF(AND(E1549+K1549=0,F1549=""),"",IF(F1549=0,(D1549*E1549*I1549)/1000+K1549,(D1549*F1549*I1549)/1000+K1549))</f>
        <v/>
      </c>
      <c r="L1549" s="4">
        <f t="shared" si="101"/>
        <v>0</v>
      </c>
      <c r="W1549" s="4" t="str">
        <f t="shared" si="102"/>
        <v/>
      </c>
    </row>
    <row r="1550" spans="6:23">
      <c r="F1550" s="4" t="str">
        <f t="shared" si="100"/>
        <v/>
      </c>
      <c r="J1550" s="4" t="str">
        <f t="shared" si="103"/>
        <v/>
      </c>
      <c r="L1550" s="4">
        <f t="shared" si="101"/>
        <v>0</v>
      </c>
      <c r="W1550" s="4" t="str">
        <f t="shared" si="102"/>
        <v/>
      </c>
    </row>
    <row r="1551" spans="6:23">
      <c r="F1551" s="4" t="str">
        <f t="shared" si="100"/>
        <v/>
      </c>
      <c r="J1551" s="4" t="str">
        <f t="shared" si="103"/>
        <v/>
      </c>
      <c r="L1551" s="4">
        <f t="shared" si="101"/>
        <v>0</v>
      </c>
      <c r="W1551" s="4" t="str">
        <f t="shared" si="102"/>
        <v/>
      </c>
    </row>
    <row r="1552" spans="6:23">
      <c r="F1552" s="4" t="str">
        <f t="shared" si="100"/>
        <v/>
      </c>
      <c r="J1552" s="4" t="str">
        <f t="shared" si="103"/>
        <v/>
      </c>
      <c r="L1552" s="4">
        <f t="shared" si="101"/>
        <v>0</v>
      </c>
      <c r="W1552" s="4" t="str">
        <f t="shared" si="102"/>
        <v/>
      </c>
    </row>
    <row r="1553" spans="6:23">
      <c r="F1553" s="4" t="str">
        <f t="shared" si="100"/>
        <v/>
      </c>
      <c r="J1553" s="4" t="str">
        <f t="shared" si="103"/>
        <v/>
      </c>
      <c r="L1553" s="4">
        <f t="shared" si="101"/>
        <v>0</v>
      </c>
      <c r="W1553" s="4" t="str">
        <f t="shared" si="102"/>
        <v/>
      </c>
    </row>
    <row r="1554" spans="6:23">
      <c r="F1554" s="4" t="str">
        <f t="shared" si="100"/>
        <v/>
      </c>
      <c r="J1554" s="4" t="str">
        <f t="shared" si="103"/>
        <v/>
      </c>
      <c r="L1554" s="4">
        <f t="shared" si="101"/>
        <v>0</v>
      </c>
      <c r="W1554" s="4" t="str">
        <f t="shared" si="102"/>
        <v/>
      </c>
    </row>
    <row r="1555" spans="6:23">
      <c r="F1555" s="4" t="str">
        <f t="shared" si="100"/>
        <v/>
      </c>
      <c r="J1555" s="4" t="str">
        <f t="shared" si="103"/>
        <v/>
      </c>
      <c r="L1555" s="4">
        <f t="shared" si="101"/>
        <v>0</v>
      </c>
      <c r="W1555" s="4" t="str">
        <f t="shared" si="102"/>
        <v/>
      </c>
    </row>
    <row r="1556" spans="6:23">
      <c r="F1556" s="4" t="str">
        <f t="shared" si="100"/>
        <v/>
      </c>
      <c r="J1556" s="4" t="str">
        <f t="shared" si="103"/>
        <v/>
      </c>
      <c r="L1556" s="4">
        <f t="shared" si="101"/>
        <v>0</v>
      </c>
      <c r="W1556" s="4" t="str">
        <f t="shared" si="102"/>
        <v/>
      </c>
    </row>
    <row r="1557" spans="6:23">
      <c r="F1557" s="4" t="str">
        <f t="shared" si="100"/>
        <v/>
      </c>
      <c r="J1557" s="4" t="str">
        <f t="shared" si="103"/>
        <v/>
      </c>
      <c r="L1557" s="4">
        <f t="shared" si="101"/>
        <v>0</v>
      </c>
      <c r="W1557" s="4" t="str">
        <f t="shared" si="102"/>
        <v/>
      </c>
    </row>
    <row r="1558" spans="6:23">
      <c r="F1558" s="4" t="str">
        <f t="shared" si="100"/>
        <v/>
      </c>
      <c r="J1558" s="4" t="str">
        <f t="shared" si="103"/>
        <v/>
      </c>
      <c r="L1558" s="4">
        <f t="shared" si="101"/>
        <v>0</v>
      </c>
      <c r="W1558" s="4" t="str">
        <f t="shared" si="102"/>
        <v/>
      </c>
    </row>
    <row r="1559" spans="6:23">
      <c r="F1559" s="4" t="str">
        <f t="shared" si="100"/>
        <v/>
      </c>
      <c r="J1559" s="4" t="str">
        <f t="shared" si="103"/>
        <v/>
      </c>
      <c r="L1559" s="4">
        <f t="shared" si="101"/>
        <v>0</v>
      </c>
      <c r="W1559" s="4" t="str">
        <f t="shared" si="102"/>
        <v/>
      </c>
    </row>
    <row r="1560" spans="6:23">
      <c r="F1560" s="4" t="str">
        <f t="shared" si="100"/>
        <v/>
      </c>
      <c r="J1560" s="4" t="str">
        <f t="shared" si="103"/>
        <v/>
      </c>
      <c r="L1560" s="4">
        <f t="shared" si="101"/>
        <v>0</v>
      </c>
      <c r="W1560" s="4" t="str">
        <f t="shared" si="102"/>
        <v/>
      </c>
    </row>
    <row r="1561" spans="6:23">
      <c r="F1561" s="4" t="str">
        <f t="shared" si="100"/>
        <v/>
      </c>
      <c r="J1561" s="4" t="str">
        <f t="shared" si="103"/>
        <v/>
      </c>
      <c r="L1561" s="4">
        <f t="shared" si="101"/>
        <v>0</v>
      </c>
      <c r="W1561" s="4" t="str">
        <f t="shared" si="102"/>
        <v/>
      </c>
    </row>
    <row r="1562" spans="6:23">
      <c r="F1562" s="4" t="str">
        <f t="shared" si="100"/>
        <v/>
      </c>
      <c r="J1562" s="4" t="str">
        <f t="shared" si="103"/>
        <v/>
      </c>
      <c r="L1562" s="4">
        <f t="shared" si="101"/>
        <v>0</v>
      </c>
      <c r="W1562" s="4" t="str">
        <f t="shared" si="102"/>
        <v/>
      </c>
    </row>
    <row r="1563" spans="6:23">
      <c r="F1563" s="4" t="str">
        <f t="shared" si="100"/>
        <v/>
      </c>
      <c r="J1563" s="4" t="str">
        <f t="shared" si="103"/>
        <v/>
      </c>
      <c r="L1563" s="4">
        <f t="shared" si="101"/>
        <v>0</v>
      </c>
      <c r="W1563" s="4" t="str">
        <f t="shared" si="102"/>
        <v/>
      </c>
    </row>
    <row r="1564" spans="6:23">
      <c r="F1564" s="4" t="str">
        <f t="shared" si="100"/>
        <v/>
      </c>
      <c r="J1564" s="4" t="str">
        <f t="shared" si="103"/>
        <v/>
      </c>
      <c r="L1564" s="4">
        <f t="shared" si="101"/>
        <v>0</v>
      </c>
      <c r="W1564" s="4" t="str">
        <f t="shared" si="102"/>
        <v/>
      </c>
    </row>
    <row r="1565" spans="6:23">
      <c r="F1565" s="4" t="str">
        <f t="shared" si="100"/>
        <v/>
      </c>
      <c r="J1565" s="4" t="str">
        <f t="shared" si="103"/>
        <v/>
      </c>
      <c r="L1565" s="4">
        <f t="shared" si="101"/>
        <v>0</v>
      </c>
      <c r="W1565" s="4" t="str">
        <f t="shared" si="102"/>
        <v/>
      </c>
    </row>
    <row r="1566" spans="6:23">
      <c r="F1566" s="4" t="str">
        <f t="shared" si="100"/>
        <v/>
      </c>
      <c r="J1566" s="4" t="str">
        <f t="shared" si="103"/>
        <v/>
      </c>
      <c r="L1566" s="4">
        <f t="shared" si="101"/>
        <v>0</v>
      </c>
      <c r="W1566" s="4" t="str">
        <f t="shared" si="102"/>
        <v/>
      </c>
    </row>
    <row r="1567" spans="6:23">
      <c r="F1567" s="4" t="str">
        <f t="shared" si="100"/>
        <v/>
      </c>
      <c r="J1567" s="4" t="str">
        <f t="shared" si="103"/>
        <v/>
      </c>
      <c r="L1567" s="4">
        <f t="shared" si="101"/>
        <v>0</v>
      </c>
      <c r="W1567" s="4" t="str">
        <f t="shared" si="102"/>
        <v/>
      </c>
    </row>
    <row r="1568" spans="6:23">
      <c r="F1568" s="4" t="str">
        <f t="shared" si="100"/>
        <v/>
      </c>
      <c r="J1568" s="4" t="str">
        <f t="shared" si="103"/>
        <v/>
      </c>
      <c r="L1568" s="4">
        <f t="shared" si="101"/>
        <v>0</v>
      </c>
      <c r="W1568" s="4" t="str">
        <f t="shared" si="102"/>
        <v/>
      </c>
    </row>
    <row r="1569" spans="6:23">
      <c r="F1569" s="4" t="str">
        <f t="shared" si="100"/>
        <v/>
      </c>
      <c r="J1569" s="4" t="str">
        <f t="shared" si="103"/>
        <v/>
      </c>
      <c r="L1569" s="4">
        <f t="shared" si="101"/>
        <v>0</v>
      </c>
      <c r="W1569" s="4" t="str">
        <f t="shared" si="102"/>
        <v/>
      </c>
    </row>
    <row r="1570" spans="6:23">
      <c r="F1570" s="4" t="str">
        <f t="shared" si="100"/>
        <v/>
      </c>
      <c r="J1570" s="4" t="str">
        <f t="shared" si="103"/>
        <v/>
      </c>
      <c r="L1570" s="4">
        <f t="shared" si="101"/>
        <v>0</v>
      </c>
      <c r="W1570" s="4" t="str">
        <f t="shared" si="102"/>
        <v/>
      </c>
    </row>
    <row r="1571" spans="6:23">
      <c r="F1571" s="4" t="str">
        <f t="shared" si="100"/>
        <v/>
      </c>
      <c r="J1571" s="4" t="str">
        <f t="shared" si="103"/>
        <v/>
      </c>
      <c r="L1571" s="4">
        <f t="shared" si="101"/>
        <v>0</v>
      </c>
      <c r="W1571" s="4" t="str">
        <f t="shared" si="102"/>
        <v/>
      </c>
    </row>
    <row r="1572" spans="6:23">
      <c r="F1572" s="4" t="str">
        <f t="shared" si="100"/>
        <v/>
      </c>
      <c r="J1572" s="4" t="str">
        <f t="shared" si="103"/>
        <v/>
      </c>
      <c r="L1572" s="4">
        <f t="shared" si="101"/>
        <v>0</v>
      </c>
      <c r="W1572" s="4" t="str">
        <f t="shared" si="102"/>
        <v/>
      </c>
    </row>
    <row r="1573" spans="6:23">
      <c r="F1573" s="4" t="str">
        <f t="shared" si="100"/>
        <v/>
      </c>
      <c r="J1573" s="4" t="str">
        <f t="shared" si="103"/>
        <v/>
      </c>
      <c r="L1573" s="4">
        <f t="shared" si="101"/>
        <v>0</v>
      </c>
      <c r="W1573" s="4" t="str">
        <f t="shared" si="102"/>
        <v/>
      </c>
    </row>
    <row r="1574" spans="6:23">
      <c r="F1574" s="4" t="str">
        <f t="shared" si="100"/>
        <v/>
      </c>
      <c r="J1574" s="4" t="str">
        <f t="shared" si="103"/>
        <v/>
      </c>
      <c r="L1574" s="4">
        <f t="shared" si="101"/>
        <v>0</v>
      </c>
      <c r="W1574" s="4" t="str">
        <f t="shared" si="102"/>
        <v/>
      </c>
    </row>
    <row r="1575" spans="6:23">
      <c r="F1575" s="4" t="str">
        <f t="shared" si="100"/>
        <v/>
      </c>
      <c r="J1575" s="4" t="str">
        <f t="shared" si="103"/>
        <v/>
      </c>
      <c r="L1575" s="4">
        <f t="shared" si="101"/>
        <v>0</v>
      </c>
      <c r="W1575" s="4" t="str">
        <f t="shared" si="102"/>
        <v/>
      </c>
    </row>
    <row r="1576" spans="6:23">
      <c r="F1576" s="4" t="str">
        <f t="shared" si="100"/>
        <v/>
      </c>
      <c r="J1576" s="4" t="str">
        <f t="shared" si="103"/>
        <v/>
      </c>
      <c r="L1576" s="4">
        <f t="shared" si="101"/>
        <v>0</v>
      </c>
      <c r="W1576" s="4" t="str">
        <f t="shared" si="102"/>
        <v/>
      </c>
    </row>
    <row r="1577" spans="6:23">
      <c r="F1577" s="4" t="str">
        <f t="shared" si="100"/>
        <v/>
      </c>
      <c r="J1577" s="4" t="str">
        <f t="shared" si="103"/>
        <v/>
      </c>
      <c r="L1577" s="4">
        <f t="shared" si="101"/>
        <v>0</v>
      </c>
      <c r="W1577" s="4" t="str">
        <f t="shared" si="102"/>
        <v/>
      </c>
    </row>
    <row r="1578" spans="6:23">
      <c r="F1578" s="4" t="str">
        <f t="shared" si="100"/>
        <v/>
      </c>
      <c r="J1578" s="4" t="str">
        <f t="shared" si="103"/>
        <v/>
      </c>
      <c r="L1578" s="4">
        <f t="shared" si="101"/>
        <v>0</v>
      </c>
      <c r="W1578" s="4" t="str">
        <f t="shared" si="102"/>
        <v/>
      </c>
    </row>
    <row r="1579" spans="6:23">
      <c r="F1579" s="4" t="str">
        <f t="shared" si="100"/>
        <v/>
      </c>
      <c r="J1579" s="4" t="str">
        <f t="shared" si="103"/>
        <v/>
      </c>
      <c r="L1579" s="4">
        <f t="shared" si="101"/>
        <v>0</v>
      </c>
      <c r="W1579" s="4" t="str">
        <f t="shared" si="102"/>
        <v/>
      </c>
    </row>
    <row r="1580" spans="6:23">
      <c r="F1580" s="4" t="str">
        <f t="shared" si="100"/>
        <v/>
      </c>
      <c r="J1580" s="4" t="str">
        <f t="shared" si="103"/>
        <v/>
      </c>
      <c r="L1580" s="4">
        <f t="shared" si="101"/>
        <v>0</v>
      </c>
      <c r="W1580" s="4" t="str">
        <f t="shared" si="102"/>
        <v/>
      </c>
    </row>
    <row r="1581" spans="6:23">
      <c r="F1581" s="4" t="str">
        <f t="shared" si="100"/>
        <v/>
      </c>
      <c r="J1581" s="4" t="str">
        <f t="shared" si="103"/>
        <v/>
      </c>
      <c r="L1581" s="4">
        <f t="shared" si="101"/>
        <v>0</v>
      </c>
      <c r="W1581" s="4" t="str">
        <f t="shared" si="102"/>
        <v/>
      </c>
    </row>
    <row r="1582" spans="6:23">
      <c r="F1582" s="4" t="str">
        <f t="shared" si="100"/>
        <v/>
      </c>
      <c r="J1582" s="4" t="str">
        <f t="shared" si="103"/>
        <v/>
      </c>
      <c r="L1582" s="4">
        <f t="shared" si="101"/>
        <v>0</v>
      </c>
      <c r="W1582" s="4" t="str">
        <f t="shared" si="102"/>
        <v/>
      </c>
    </row>
    <row r="1583" spans="6:23">
      <c r="F1583" s="4" t="str">
        <f t="shared" si="100"/>
        <v/>
      </c>
      <c r="J1583" s="4" t="str">
        <f t="shared" si="103"/>
        <v/>
      </c>
      <c r="L1583" s="4">
        <f t="shared" si="101"/>
        <v>0</v>
      </c>
      <c r="W1583" s="4" t="str">
        <f t="shared" si="102"/>
        <v/>
      </c>
    </row>
    <row r="1584" spans="6:23">
      <c r="F1584" s="4" t="str">
        <f t="shared" si="100"/>
        <v/>
      </c>
      <c r="J1584" s="4" t="str">
        <f t="shared" si="103"/>
        <v/>
      </c>
      <c r="L1584" s="4">
        <f t="shared" si="101"/>
        <v>0</v>
      </c>
      <c r="W1584" s="4" t="str">
        <f t="shared" si="102"/>
        <v/>
      </c>
    </row>
    <row r="1585" spans="6:23">
      <c r="F1585" s="4" t="str">
        <f t="shared" si="100"/>
        <v/>
      </c>
      <c r="J1585" s="4" t="str">
        <f t="shared" si="103"/>
        <v/>
      </c>
      <c r="L1585" s="4">
        <f t="shared" si="101"/>
        <v>0</v>
      </c>
      <c r="W1585" s="4" t="str">
        <f t="shared" si="102"/>
        <v/>
      </c>
    </row>
    <row r="1586" spans="6:23">
      <c r="F1586" s="4" t="str">
        <f t="shared" si="100"/>
        <v/>
      </c>
      <c r="J1586" s="4" t="str">
        <f t="shared" si="103"/>
        <v/>
      </c>
      <c r="L1586" s="4">
        <f t="shared" si="101"/>
        <v>0</v>
      </c>
      <c r="W1586" s="4" t="str">
        <f t="shared" si="102"/>
        <v/>
      </c>
    </row>
    <row r="1587" spans="6:23">
      <c r="F1587" s="4" t="str">
        <f t="shared" si="100"/>
        <v/>
      </c>
      <c r="J1587" s="4" t="str">
        <f t="shared" si="103"/>
        <v/>
      </c>
      <c r="L1587" s="4">
        <f t="shared" si="101"/>
        <v>0</v>
      </c>
      <c r="W1587" s="4" t="str">
        <f t="shared" si="102"/>
        <v/>
      </c>
    </row>
    <row r="1588" spans="6:23">
      <c r="F1588" s="4" t="str">
        <f t="shared" si="100"/>
        <v/>
      </c>
      <c r="J1588" s="4" t="str">
        <f t="shared" si="103"/>
        <v/>
      </c>
      <c r="L1588" s="4">
        <f t="shared" si="101"/>
        <v>0</v>
      </c>
      <c r="W1588" s="4" t="str">
        <f t="shared" si="102"/>
        <v/>
      </c>
    </row>
    <row r="1589" spans="6:23">
      <c r="F1589" s="4" t="str">
        <f t="shared" si="100"/>
        <v/>
      </c>
      <c r="J1589" s="4" t="str">
        <f t="shared" si="103"/>
        <v/>
      </c>
      <c r="L1589" s="4">
        <f t="shared" si="101"/>
        <v>0</v>
      </c>
      <c r="W1589" s="4" t="str">
        <f t="shared" si="102"/>
        <v/>
      </c>
    </row>
    <row r="1590" spans="6:23">
      <c r="F1590" s="4" t="str">
        <f t="shared" si="100"/>
        <v/>
      </c>
      <c r="J1590" s="4" t="str">
        <f t="shared" si="103"/>
        <v/>
      </c>
      <c r="L1590" s="4">
        <f t="shared" si="101"/>
        <v>0</v>
      </c>
      <c r="W1590" s="4" t="str">
        <f t="shared" si="102"/>
        <v/>
      </c>
    </row>
    <row r="1591" spans="6:23">
      <c r="F1591" s="4" t="str">
        <f t="shared" si="100"/>
        <v/>
      </c>
      <c r="J1591" s="4" t="str">
        <f t="shared" si="103"/>
        <v/>
      </c>
      <c r="L1591" s="4">
        <f t="shared" si="101"/>
        <v>0</v>
      </c>
      <c r="W1591" s="4" t="str">
        <f t="shared" si="102"/>
        <v/>
      </c>
    </row>
    <row r="1592" spans="6:23">
      <c r="F1592" s="4" t="str">
        <f t="shared" si="100"/>
        <v/>
      </c>
      <c r="J1592" s="4" t="str">
        <f t="shared" si="103"/>
        <v/>
      </c>
      <c r="L1592" s="4">
        <f t="shared" si="101"/>
        <v>0</v>
      </c>
      <c r="W1592" s="4" t="str">
        <f t="shared" si="102"/>
        <v/>
      </c>
    </row>
    <row r="1593" spans="6:23">
      <c r="F1593" s="4" t="str">
        <f t="shared" si="100"/>
        <v/>
      </c>
      <c r="J1593" s="4" t="str">
        <f t="shared" si="103"/>
        <v/>
      </c>
      <c r="L1593" s="4">
        <f t="shared" si="101"/>
        <v>0</v>
      </c>
      <c r="W1593" s="4" t="str">
        <f t="shared" si="102"/>
        <v/>
      </c>
    </row>
    <row r="1594" spans="6:23">
      <c r="F1594" s="4" t="str">
        <f t="shared" si="100"/>
        <v/>
      </c>
      <c r="J1594" s="4" t="str">
        <f t="shared" si="103"/>
        <v/>
      </c>
      <c r="L1594" s="4">
        <f t="shared" si="101"/>
        <v>0</v>
      </c>
      <c r="W1594" s="4" t="str">
        <f t="shared" si="102"/>
        <v/>
      </c>
    </row>
    <row r="1595" spans="6:23">
      <c r="F1595" s="4" t="str">
        <f t="shared" si="100"/>
        <v/>
      </c>
      <c r="J1595" s="4" t="str">
        <f t="shared" si="103"/>
        <v/>
      </c>
      <c r="L1595" s="4">
        <f t="shared" si="101"/>
        <v>0</v>
      </c>
      <c r="W1595" s="4" t="str">
        <f t="shared" si="102"/>
        <v/>
      </c>
    </row>
    <row r="1596" spans="6:23">
      <c r="F1596" s="4" t="str">
        <f t="shared" si="100"/>
        <v/>
      </c>
      <c r="J1596" s="4" t="str">
        <f t="shared" si="103"/>
        <v/>
      </c>
      <c r="L1596" s="4">
        <f t="shared" si="101"/>
        <v>0</v>
      </c>
      <c r="W1596" s="4" t="str">
        <f t="shared" si="102"/>
        <v/>
      </c>
    </row>
    <row r="1597" spans="6:23">
      <c r="F1597" s="4" t="str">
        <f t="shared" si="100"/>
        <v/>
      </c>
      <c r="J1597" s="4" t="str">
        <f t="shared" si="103"/>
        <v/>
      </c>
      <c r="L1597" s="4">
        <f t="shared" si="101"/>
        <v>0</v>
      </c>
      <c r="W1597" s="4" t="str">
        <f t="shared" si="102"/>
        <v/>
      </c>
    </row>
    <row r="1598" spans="6:23">
      <c r="F1598" s="4" t="str">
        <f t="shared" si="100"/>
        <v/>
      </c>
      <c r="J1598" s="4" t="str">
        <f t="shared" si="103"/>
        <v/>
      </c>
      <c r="L1598" s="4">
        <f t="shared" si="101"/>
        <v>0</v>
      </c>
      <c r="W1598" s="4" t="str">
        <f t="shared" si="102"/>
        <v/>
      </c>
    </row>
    <row r="1599" spans="6:23">
      <c r="F1599" s="4" t="str">
        <f t="shared" si="100"/>
        <v/>
      </c>
      <c r="J1599" s="4" t="str">
        <f t="shared" si="103"/>
        <v/>
      </c>
      <c r="L1599" s="4">
        <f t="shared" si="101"/>
        <v>0</v>
      </c>
      <c r="W1599" s="4" t="str">
        <f t="shared" si="102"/>
        <v/>
      </c>
    </row>
    <row r="1600" spans="6:23">
      <c r="F1600" s="4" t="str">
        <f t="shared" si="100"/>
        <v/>
      </c>
      <c r="J1600" s="4" t="str">
        <f t="shared" si="103"/>
        <v/>
      </c>
      <c r="L1600" s="4">
        <f t="shared" si="101"/>
        <v>0</v>
      </c>
      <c r="W1600" s="4" t="str">
        <f t="shared" si="102"/>
        <v/>
      </c>
    </row>
    <row r="1601" spans="6:23">
      <c r="F1601" s="4" t="str">
        <f t="shared" si="100"/>
        <v/>
      </c>
      <c r="J1601" s="4" t="str">
        <f t="shared" si="103"/>
        <v/>
      </c>
      <c r="L1601" s="4">
        <f t="shared" si="101"/>
        <v>0</v>
      </c>
      <c r="W1601" s="4" t="str">
        <f t="shared" si="102"/>
        <v/>
      </c>
    </row>
    <row r="1602" spans="6:23">
      <c r="F1602" s="4" t="str">
        <f t="shared" si="100"/>
        <v/>
      </c>
      <c r="J1602" s="4" t="str">
        <f t="shared" si="103"/>
        <v/>
      </c>
      <c r="L1602" s="4">
        <f t="shared" si="101"/>
        <v>0</v>
      </c>
      <c r="W1602" s="4" t="str">
        <f t="shared" si="102"/>
        <v/>
      </c>
    </row>
    <row r="1603" spans="6:23">
      <c r="F1603" s="4" t="str">
        <f t="shared" ref="F1603:F1666" si="104">IF(E1603+G1603=0,"",SQRT(G1603^2+H1603^2))</f>
        <v/>
      </c>
      <c r="J1603" s="4" t="str">
        <f t="shared" si="103"/>
        <v/>
      </c>
      <c r="L1603" s="4">
        <f t="shared" si="101"/>
        <v>0</v>
      </c>
      <c r="W1603" s="4" t="str">
        <f t="shared" si="102"/>
        <v/>
      </c>
    </row>
    <row r="1604" spans="6:23">
      <c r="F1604" s="4" t="str">
        <f t="shared" si="104"/>
        <v/>
      </c>
      <c r="J1604" s="4" t="str">
        <f t="shared" si="103"/>
        <v/>
      </c>
      <c r="L1604" s="4">
        <f t="shared" si="101"/>
        <v>0</v>
      </c>
      <c r="W1604" s="4" t="str">
        <f t="shared" si="102"/>
        <v/>
      </c>
    </row>
    <row r="1605" spans="6:23">
      <c r="F1605" s="4" t="str">
        <f t="shared" si="104"/>
        <v/>
      </c>
      <c r="J1605" s="4" t="str">
        <f t="shared" si="103"/>
        <v/>
      </c>
      <c r="L1605" s="4">
        <f t="shared" ref="L1605:L1668" si="105">IF(L1604&gt;0,0,IF(A1606&amp;B1606=A1605&amp;B1605,0,IF(COUNTIFS(A:A,A1605,B:B,B1605)&gt;=2,SUMIFS(J:J,A:A,A1605,B:B,B1605),0)))</f>
        <v>0</v>
      </c>
      <c r="W1605" s="4" t="str">
        <f t="shared" ref="W1605:W1668" si="106">J1605</f>
        <v/>
      </c>
    </row>
    <row r="1606" spans="6:23">
      <c r="F1606" s="4" t="str">
        <f t="shared" si="104"/>
        <v/>
      </c>
      <c r="J1606" s="4" t="str">
        <f t="shared" si="103"/>
        <v/>
      </c>
      <c r="L1606" s="4">
        <f t="shared" si="105"/>
        <v>0</v>
      </c>
      <c r="W1606" s="4" t="str">
        <f t="shared" si="106"/>
        <v/>
      </c>
    </row>
    <row r="1607" spans="6:23">
      <c r="F1607" s="4" t="str">
        <f t="shared" si="104"/>
        <v/>
      </c>
      <c r="J1607" s="4" t="str">
        <f t="shared" si="103"/>
        <v/>
      </c>
      <c r="L1607" s="4">
        <f t="shared" si="105"/>
        <v>0</v>
      </c>
      <c r="W1607" s="4" t="str">
        <f t="shared" si="106"/>
        <v/>
      </c>
    </row>
    <row r="1608" spans="6:23">
      <c r="F1608" s="4" t="str">
        <f t="shared" si="104"/>
        <v/>
      </c>
      <c r="J1608" s="4" t="str">
        <f t="shared" si="103"/>
        <v/>
      </c>
      <c r="L1608" s="4">
        <f t="shared" si="105"/>
        <v>0</v>
      </c>
      <c r="W1608" s="4" t="str">
        <f t="shared" si="106"/>
        <v/>
      </c>
    </row>
    <row r="1609" spans="6:23">
      <c r="F1609" s="4" t="str">
        <f t="shared" si="104"/>
        <v/>
      </c>
      <c r="J1609" s="4" t="str">
        <f t="shared" si="103"/>
        <v/>
      </c>
      <c r="L1609" s="4">
        <f t="shared" si="105"/>
        <v>0</v>
      </c>
      <c r="W1609" s="4" t="str">
        <f t="shared" si="106"/>
        <v/>
      </c>
    </row>
    <row r="1610" spans="6:23">
      <c r="F1610" s="4" t="str">
        <f t="shared" si="104"/>
        <v/>
      </c>
      <c r="J1610" s="4" t="str">
        <f t="shared" si="103"/>
        <v/>
      </c>
      <c r="L1610" s="4">
        <f t="shared" si="105"/>
        <v>0</v>
      </c>
      <c r="W1610" s="4" t="str">
        <f t="shared" si="106"/>
        <v/>
      </c>
    </row>
    <row r="1611" spans="6:23">
      <c r="F1611" s="4" t="str">
        <f t="shared" si="104"/>
        <v/>
      </c>
      <c r="J1611" s="4" t="str">
        <f t="shared" si="103"/>
        <v/>
      </c>
      <c r="L1611" s="4">
        <f t="shared" si="105"/>
        <v>0</v>
      </c>
      <c r="W1611" s="4" t="str">
        <f t="shared" si="106"/>
        <v/>
      </c>
    </row>
    <row r="1612" spans="6:23">
      <c r="F1612" s="4" t="str">
        <f t="shared" si="104"/>
        <v/>
      </c>
      <c r="J1612" s="4" t="str">
        <f t="shared" si="103"/>
        <v/>
      </c>
      <c r="L1612" s="4">
        <f t="shared" si="105"/>
        <v>0</v>
      </c>
      <c r="W1612" s="4" t="str">
        <f t="shared" si="106"/>
        <v/>
      </c>
    </row>
    <row r="1613" spans="6:23">
      <c r="F1613" s="4" t="str">
        <f t="shared" si="104"/>
        <v/>
      </c>
      <c r="J1613" s="4" t="str">
        <f t="shared" ref="J1613:J1676" si="107">IF(AND(E1613+K1613=0,F1613=""),"",IF(F1613=0,(D1613*E1613*I1613)/1000+K1613,(D1613*F1613*I1613)/1000+K1613))</f>
        <v/>
      </c>
      <c r="L1613" s="4">
        <f t="shared" si="105"/>
        <v>0</v>
      </c>
      <c r="W1613" s="4" t="str">
        <f t="shared" si="106"/>
        <v/>
      </c>
    </row>
    <row r="1614" spans="6:23">
      <c r="F1614" s="4" t="str">
        <f t="shared" si="104"/>
        <v/>
      </c>
      <c r="J1614" s="4" t="str">
        <f t="shared" si="107"/>
        <v/>
      </c>
      <c r="L1614" s="4">
        <f t="shared" si="105"/>
        <v>0</v>
      </c>
      <c r="W1614" s="4" t="str">
        <f t="shared" si="106"/>
        <v/>
      </c>
    </row>
    <row r="1615" spans="6:23">
      <c r="F1615" s="4" t="str">
        <f t="shared" si="104"/>
        <v/>
      </c>
      <c r="J1615" s="4" t="str">
        <f t="shared" si="107"/>
        <v/>
      </c>
      <c r="L1615" s="4">
        <f t="shared" si="105"/>
        <v>0</v>
      </c>
      <c r="W1615" s="4" t="str">
        <f t="shared" si="106"/>
        <v/>
      </c>
    </row>
    <row r="1616" spans="6:23">
      <c r="F1616" s="4" t="str">
        <f t="shared" si="104"/>
        <v/>
      </c>
      <c r="J1616" s="4" t="str">
        <f t="shared" si="107"/>
        <v/>
      </c>
      <c r="L1616" s="4">
        <f t="shared" si="105"/>
        <v>0</v>
      </c>
      <c r="W1616" s="4" t="str">
        <f t="shared" si="106"/>
        <v/>
      </c>
    </row>
    <row r="1617" spans="6:23">
      <c r="F1617" s="4" t="str">
        <f t="shared" si="104"/>
        <v/>
      </c>
      <c r="J1617" s="4" t="str">
        <f t="shared" si="107"/>
        <v/>
      </c>
      <c r="L1617" s="4">
        <f t="shared" si="105"/>
        <v>0</v>
      </c>
      <c r="W1617" s="4" t="str">
        <f t="shared" si="106"/>
        <v/>
      </c>
    </row>
    <row r="1618" spans="6:23">
      <c r="F1618" s="4" t="str">
        <f t="shared" si="104"/>
        <v/>
      </c>
      <c r="J1618" s="4" t="str">
        <f t="shared" si="107"/>
        <v/>
      </c>
      <c r="L1618" s="4">
        <f t="shared" si="105"/>
        <v>0</v>
      </c>
      <c r="W1618" s="4" t="str">
        <f t="shared" si="106"/>
        <v/>
      </c>
    </row>
    <row r="1619" spans="6:23">
      <c r="F1619" s="4" t="str">
        <f t="shared" si="104"/>
        <v/>
      </c>
      <c r="J1619" s="4" t="str">
        <f t="shared" si="107"/>
        <v/>
      </c>
      <c r="L1619" s="4">
        <f t="shared" si="105"/>
        <v>0</v>
      </c>
      <c r="W1619" s="4" t="str">
        <f t="shared" si="106"/>
        <v/>
      </c>
    </row>
    <row r="1620" spans="6:23">
      <c r="F1620" s="4" t="str">
        <f t="shared" si="104"/>
        <v/>
      </c>
      <c r="J1620" s="4" t="str">
        <f t="shared" si="107"/>
        <v/>
      </c>
      <c r="L1620" s="4">
        <f t="shared" si="105"/>
        <v>0</v>
      </c>
      <c r="W1620" s="4" t="str">
        <f t="shared" si="106"/>
        <v/>
      </c>
    </row>
    <row r="1621" spans="6:23">
      <c r="F1621" s="4" t="str">
        <f t="shared" si="104"/>
        <v/>
      </c>
      <c r="J1621" s="4" t="str">
        <f t="shared" si="107"/>
        <v/>
      </c>
      <c r="L1621" s="4">
        <f t="shared" si="105"/>
        <v>0</v>
      </c>
      <c r="W1621" s="4" t="str">
        <f t="shared" si="106"/>
        <v/>
      </c>
    </row>
    <row r="1622" spans="6:23">
      <c r="F1622" s="4" t="str">
        <f t="shared" si="104"/>
        <v/>
      </c>
      <c r="J1622" s="4" t="str">
        <f t="shared" si="107"/>
        <v/>
      </c>
      <c r="L1622" s="4">
        <f t="shared" si="105"/>
        <v>0</v>
      </c>
      <c r="W1622" s="4" t="str">
        <f t="shared" si="106"/>
        <v/>
      </c>
    </row>
    <row r="1623" spans="6:23">
      <c r="F1623" s="4" t="str">
        <f t="shared" si="104"/>
        <v/>
      </c>
      <c r="J1623" s="4" t="str">
        <f t="shared" si="107"/>
        <v/>
      </c>
      <c r="L1623" s="4">
        <f t="shared" si="105"/>
        <v>0</v>
      </c>
      <c r="W1623" s="4" t="str">
        <f t="shared" si="106"/>
        <v/>
      </c>
    </row>
    <row r="1624" spans="6:23">
      <c r="F1624" s="4" t="str">
        <f t="shared" si="104"/>
        <v/>
      </c>
      <c r="J1624" s="4" t="str">
        <f t="shared" si="107"/>
        <v/>
      </c>
      <c r="L1624" s="4">
        <f t="shared" si="105"/>
        <v>0</v>
      </c>
      <c r="W1624" s="4" t="str">
        <f t="shared" si="106"/>
        <v/>
      </c>
    </row>
    <row r="1625" spans="6:23">
      <c r="F1625" s="4" t="str">
        <f t="shared" si="104"/>
        <v/>
      </c>
      <c r="J1625" s="4" t="str">
        <f t="shared" si="107"/>
        <v/>
      </c>
      <c r="L1625" s="4">
        <f t="shared" si="105"/>
        <v>0</v>
      </c>
      <c r="W1625" s="4" t="str">
        <f t="shared" si="106"/>
        <v/>
      </c>
    </row>
    <row r="1626" spans="6:23">
      <c r="F1626" s="4" t="str">
        <f t="shared" si="104"/>
        <v/>
      </c>
      <c r="J1626" s="4" t="str">
        <f t="shared" si="107"/>
        <v/>
      </c>
      <c r="L1626" s="4">
        <f t="shared" si="105"/>
        <v>0</v>
      </c>
      <c r="W1626" s="4" t="str">
        <f t="shared" si="106"/>
        <v/>
      </c>
    </row>
    <row r="1627" spans="6:23">
      <c r="F1627" s="4" t="str">
        <f t="shared" si="104"/>
        <v/>
      </c>
      <c r="J1627" s="4" t="str">
        <f t="shared" si="107"/>
        <v/>
      </c>
      <c r="L1627" s="4">
        <f t="shared" si="105"/>
        <v>0</v>
      </c>
      <c r="W1627" s="4" t="str">
        <f t="shared" si="106"/>
        <v/>
      </c>
    </row>
    <row r="1628" spans="6:23">
      <c r="F1628" s="4" t="str">
        <f t="shared" si="104"/>
        <v/>
      </c>
      <c r="J1628" s="4" t="str">
        <f t="shared" si="107"/>
        <v/>
      </c>
      <c r="L1628" s="4">
        <f t="shared" si="105"/>
        <v>0</v>
      </c>
      <c r="W1628" s="4" t="str">
        <f t="shared" si="106"/>
        <v/>
      </c>
    </row>
    <row r="1629" spans="6:23">
      <c r="F1629" s="4" t="str">
        <f t="shared" si="104"/>
        <v/>
      </c>
      <c r="J1629" s="4" t="str">
        <f t="shared" si="107"/>
        <v/>
      </c>
      <c r="L1629" s="4">
        <f t="shared" si="105"/>
        <v>0</v>
      </c>
      <c r="W1629" s="4" t="str">
        <f t="shared" si="106"/>
        <v/>
      </c>
    </row>
    <row r="1630" spans="6:23">
      <c r="F1630" s="4" t="str">
        <f t="shared" si="104"/>
        <v/>
      </c>
      <c r="J1630" s="4" t="str">
        <f t="shared" si="107"/>
        <v/>
      </c>
      <c r="L1630" s="4">
        <f t="shared" si="105"/>
        <v>0</v>
      </c>
      <c r="W1630" s="4" t="str">
        <f t="shared" si="106"/>
        <v/>
      </c>
    </row>
    <row r="1631" spans="6:23">
      <c r="F1631" s="4" t="str">
        <f t="shared" si="104"/>
        <v/>
      </c>
      <c r="J1631" s="4" t="str">
        <f t="shared" si="107"/>
        <v/>
      </c>
      <c r="L1631" s="4">
        <f t="shared" si="105"/>
        <v>0</v>
      </c>
      <c r="W1631" s="4" t="str">
        <f t="shared" si="106"/>
        <v/>
      </c>
    </row>
    <row r="1632" spans="6:23">
      <c r="F1632" s="4" t="str">
        <f t="shared" si="104"/>
        <v/>
      </c>
      <c r="J1632" s="4" t="str">
        <f t="shared" si="107"/>
        <v/>
      </c>
      <c r="L1632" s="4">
        <f t="shared" si="105"/>
        <v>0</v>
      </c>
      <c r="W1632" s="4" t="str">
        <f t="shared" si="106"/>
        <v/>
      </c>
    </row>
    <row r="1633" spans="6:23">
      <c r="F1633" s="4" t="str">
        <f t="shared" si="104"/>
        <v/>
      </c>
      <c r="J1633" s="4" t="str">
        <f t="shared" si="107"/>
        <v/>
      </c>
      <c r="L1633" s="4">
        <f t="shared" si="105"/>
        <v>0</v>
      </c>
      <c r="W1633" s="4" t="str">
        <f t="shared" si="106"/>
        <v/>
      </c>
    </row>
    <row r="1634" spans="6:23">
      <c r="F1634" s="4" t="str">
        <f t="shared" si="104"/>
        <v/>
      </c>
      <c r="J1634" s="4" t="str">
        <f t="shared" si="107"/>
        <v/>
      </c>
      <c r="L1634" s="4">
        <f t="shared" si="105"/>
        <v>0</v>
      </c>
      <c r="W1634" s="4" t="str">
        <f t="shared" si="106"/>
        <v/>
      </c>
    </row>
    <row r="1635" spans="6:23">
      <c r="F1635" s="4" t="str">
        <f t="shared" si="104"/>
        <v/>
      </c>
      <c r="J1635" s="4" t="str">
        <f t="shared" si="107"/>
        <v/>
      </c>
      <c r="L1635" s="4">
        <f t="shared" si="105"/>
        <v>0</v>
      </c>
      <c r="W1635" s="4" t="str">
        <f t="shared" si="106"/>
        <v/>
      </c>
    </row>
    <row r="1636" spans="6:23">
      <c r="F1636" s="4" t="str">
        <f t="shared" si="104"/>
        <v/>
      </c>
      <c r="J1636" s="4" t="str">
        <f t="shared" si="107"/>
        <v/>
      </c>
      <c r="L1636" s="4">
        <f t="shared" si="105"/>
        <v>0</v>
      </c>
      <c r="W1636" s="4" t="str">
        <f t="shared" si="106"/>
        <v/>
      </c>
    </row>
    <row r="1637" spans="6:23">
      <c r="F1637" s="4" t="str">
        <f t="shared" si="104"/>
        <v/>
      </c>
      <c r="J1637" s="4" t="str">
        <f t="shared" si="107"/>
        <v/>
      </c>
      <c r="L1637" s="4">
        <f t="shared" si="105"/>
        <v>0</v>
      </c>
      <c r="W1637" s="4" t="str">
        <f t="shared" si="106"/>
        <v/>
      </c>
    </row>
    <row r="1638" spans="6:23">
      <c r="F1638" s="4" t="str">
        <f t="shared" si="104"/>
        <v/>
      </c>
      <c r="J1638" s="4" t="str">
        <f t="shared" si="107"/>
        <v/>
      </c>
      <c r="L1638" s="4">
        <f t="shared" si="105"/>
        <v>0</v>
      </c>
      <c r="W1638" s="4" t="str">
        <f t="shared" si="106"/>
        <v/>
      </c>
    </row>
    <row r="1639" spans="6:23">
      <c r="F1639" s="4" t="str">
        <f t="shared" si="104"/>
        <v/>
      </c>
      <c r="J1639" s="4" t="str">
        <f t="shared" si="107"/>
        <v/>
      </c>
      <c r="L1639" s="4">
        <f t="shared" si="105"/>
        <v>0</v>
      </c>
      <c r="W1639" s="4" t="str">
        <f t="shared" si="106"/>
        <v/>
      </c>
    </row>
    <row r="1640" spans="6:23">
      <c r="F1640" s="4" t="str">
        <f t="shared" si="104"/>
        <v/>
      </c>
      <c r="J1640" s="4" t="str">
        <f t="shared" si="107"/>
        <v/>
      </c>
      <c r="L1640" s="4">
        <f t="shared" si="105"/>
        <v>0</v>
      </c>
      <c r="W1640" s="4" t="str">
        <f t="shared" si="106"/>
        <v/>
      </c>
    </row>
    <row r="1641" spans="6:23">
      <c r="F1641" s="4" t="str">
        <f t="shared" si="104"/>
        <v/>
      </c>
      <c r="J1641" s="4" t="str">
        <f t="shared" si="107"/>
        <v/>
      </c>
      <c r="L1641" s="4">
        <f t="shared" si="105"/>
        <v>0</v>
      </c>
      <c r="W1641" s="4" t="str">
        <f t="shared" si="106"/>
        <v/>
      </c>
    </row>
    <row r="1642" spans="6:23">
      <c r="F1642" s="4" t="str">
        <f t="shared" si="104"/>
        <v/>
      </c>
      <c r="J1642" s="4" t="str">
        <f t="shared" si="107"/>
        <v/>
      </c>
      <c r="L1642" s="4">
        <f t="shared" si="105"/>
        <v>0</v>
      </c>
      <c r="W1642" s="4" t="str">
        <f t="shared" si="106"/>
        <v/>
      </c>
    </row>
    <row r="1643" spans="6:23">
      <c r="F1643" s="4" t="str">
        <f t="shared" si="104"/>
        <v/>
      </c>
      <c r="J1643" s="4" t="str">
        <f t="shared" si="107"/>
        <v/>
      </c>
      <c r="L1643" s="4">
        <f t="shared" si="105"/>
        <v>0</v>
      </c>
      <c r="W1643" s="4" t="str">
        <f t="shared" si="106"/>
        <v/>
      </c>
    </row>
    <row r="1644" spans="6:23">
      <c r="F1644" s="4" t="str">
        <f t="shared" si="104"/>
        <v/>
      </c>
      <c r="J1644" s="4" t="str">
        <f t="shared" si="107"/>
        <v/>
      </c>
      <c r="L1644" s="4">
        <f t="shared" si="105"/>
        <v>0</v>
      </c>
      <c r="W1644" s="4" t="str">
        <f t="shared" si="106"/>
        <v/>
      </c>
    </row>
    <row r="1645" spans="6:23">
      <c r="F1645" s="4" t="str">
        <f t="shared" si="104"/>
        <v/>
      </c>
      <c r="J1645" s="4" t="str">
        <f t="shared" si="107"/>
        <v/>
      </c>
      <c r="L1645" s="4">
        <f t="shared" si="105"/>
        <v>0</v>
      </c>
      <c r="W1645" s="4" t="str">
        <f t="shared" si="106"/>
        <v/>
      </c>
    </row>
    <row r="1646" spans="6:23">
      <c r="F1646" s="4" t="str">
        <f t="shared" si="104"/>
        <v/>
      </c>
      <c r="J1646" s="4" t="str">
        <f t="shared" si="107"/>
        <v/>
      </c>
      <c r="L1646" s="4">
        <f t="shared" si="105"/>
        <v>0</v>
      </c>
      <c r="W1646" s="4" t="str">
        <f t="shared" si="106"/>
        <v/>
      </c>
    </row>
    <row r="1647" spans="6:23">
      <c r="F1647" s="4" t="str">
        <f t="shared" si="104"/>
        <v/>
      </c>
      <c r="J1647" s="4" t="str">
        <f t="shared" si="107"/>
        <v/>
      </c>
      <c r="L1647" s="4">
        <f t="shared" si="105"/>
        <v>0</v>
      </c>
      <c r="W1647" s="4" t="str">
        <f t="shared" si="106"/>
        <v/>
      </c>
    </row>
    <row r="1648" spans="6:23">
      <c r="F1648" s="4" t="str">
        <f t="shared" si="104"/>
        <v/>
      </c>
      <c r="J1648" s="4" t="str">
        <f t="shared" si="107"/>
        <v/>
      </c>
      <c r="L1648" s="4">
        <f t="shared" si="105"/>
        <v>0</v>
      </c>
      <c r="W1648" s="4" t="str">
        <f t="shared" si="106"/>
        <v/>
      </c>
    </row>
    <row r="1649" spans="6:23">
      <c r="F1649" s="4" t="str">
        <f t="shared" si="104"/>
        <v/>
      </c>
      <c r="J1649" s="4" t="str">
        <f t="shared" si="107"/>
        <v/>
      </c>
      <c r="L1649" s="4">
        <f t="shared" si="105"/>
        <v>0</v>
      </c>
      <c r="W1649" s="4" t="str">
        <f t="shared" si="106"/>
        <v/>
      </c>
    </row>
    <row r="1650" spans="6:23">
      <c r="F1650" s="4" t="str">
        <f t="shared" si="104"/>
        <v/>
      </c>
      <c r="J1650" s="4" t="str">
        <f t="shared" si="107"/>
        <v/>
      </c>
      <c r="L1650" s="4">
        <f t="shared" si="105"/>
        <v>0</v>
      </c>
      <c r="W1650" s="4" t="str">
        <f t="shared" si="106"/>
        <v/>
      </c>
    </row>
    <row r="1651" spans="6:23">
      <c r="F1651" s="4" t="str">
        <f t="shared" si="104"/>
        <v/>
      </c>
      <c r="J1651" s="4" t="str">
        <f t="shared" si="107"/>
        <v/>
      </c>
      <c r="L1651" s="4">
        <f t="shared" si="105"/>
        <v>0</v>
      </c>
      <c r="W1651" s="4" t="str">
        <f t="shared" si="106"/>
        <v/>
      </c>
    </row>
    <row r="1652" spans="6:23">
      <c r="F1652" s="4" t="str">
        <f t="shared" si="104"/>
        <v/>
      </c>
      <c r="J1652" s="4" t="str">
        <f t="shared" si="107"/>
        <v/>
      </c>
      <c r="L1652" s="4">
        <f t="shared" si="105"/>
        <v>0</v>
      </c>
      <c r="W1652" s="4" t="str">
        <f t="shared" si="106"/>
        <v/>
      </c>
    </row>
    <row r="1653" spans="6:23">
      <c r="F1653" s="4" t="str">
        <f t="shared" si="104"/>
        <v/>
      </c>
      <c r="J1653" s="4" t="str">
        <f t="shared" si="107"/>
        <v/>
      </c>
      <c r="L1653" s="4">
        <f t="shared" si="105"/>
        <v>0</v>
      </c>
      <c r="W1653" s="4" t="str">
        <f t="shared" si="106"/>
        <v/>
      </c>
    </row>
    <row r="1654" spans="6:23">
      <c r="F1654" s="4" t="str">
        <f t="shared" si="104"/>
        <v/>
      </c>
      <c r="J1654" s="4" t="str">
        <f t="shared" si="107"/>
        <v/>
      </c>
      <c r="L1654" s="4">
        <f t="shared" si="105"/>
        <v>0</v>
      </c>
      <c r="W1654" s="4" t="str">
        <f t="shared" si="106"/>
        <v/>
      </c>
    </row>
    <row r="1655" spans="6:23">
      <c r="F1655" s="4" t="str">
        <f t="shared" si="104"/>
        <v/>
      </c>
      <c r="J1655" s="4" t="str">
        <f t="shared" si="107"/>
        <v/>
      </c>
      <c r="L1655" s="4">
        <f t="shared" si="105"/>
        <v>0</v>
      </c>
      <c r="W1655" s="4" t="str">
        <f t="shared" si="106"/>
        <v/>
      </c>
    </row>
    <row r="1656" spans="6:23">
      <c r="F1656" s="4" t="str">
        <f t="shared" si="104"/>
        <v/>
      </c>
      <c r="J1656" s="4" t="str">
        <f t="shared" si="107"/>
        <v/>
      </c>
      <c r="L1656" s="4">
        <f t="shared" si="105"/>
        <v>0</v>
      </c>
      <c r="W1656" s="4" t="str">
        <f t="shared" si="106"/>
        <v/>
      </c>
    </row>
    <row r="1657" spans="6:23">
      <c r="F1657" s="4" t="str">
        <f t="shared" si="104"/>
        <v/>
      </c>
      <c r="J1657" s="4" t="str">
        <f t="shared" si="107"/>
        <v/>
      </c>
      <c r="L1657" s="4">
        <f t="shared" si="105"/>
        <v>0</v>
      </c>
      <c r="W1657" s="4" t="str">
        <f t="shared" si="106"/>
        <v/>
      </c>
    </row>
    <row r="1658" spans="6:23">
      <c r="F1658" s="4" t="str">
        <f t="shared" si="104"/>
        <v/>
      </c>
      <c r="J1658" s="4" t="str">
        <f t="shared" si="107"/>
        <v/>
      </c>
      <c r="L1658" s="4">
        <f t="shared" si="105"/>
        <v>0</v>
      </c>
      <c r="W1658" s="4" t="str">
        <f t="shared" si="106"/>
        <v/>
      </c>
    </row>
    <row r="1659" spans="6:23">
      <c r="F1659" s="4" t="str">
        <f t="shared" si="104"/>
        <v/>
      </c>
      <c r="J1659" s="4" t="str">
        <f t="shared" si="107"/>
        <v/>
      </c>
      <c r="L1659" s="4">
        <f t="shared" si="105"/>
        <v>0</v>
      </c>
      <c r="W1659" s="4" t="str">
        <f t="shared" si="106"/>
        <v/>
      </c>
    </row>
    <row r="1660" spans="6:23">
      <c r="F1660" s="4" t="str">
        <f t="shared" si="104"/>
        <v/>
      </c>
      <c r="J1660" s="4" t="str">
        <f t="shared" si="107"/>
        <v/>
      </c>
      <c r="L1660" s="4">
        <f t="shared" si="105"/>
        <v>0</v>
      </c>
      <c r="W1660" s="4" t="str">
        <f t="shared" si="106"/>
        <v/>
      </c>
    </row>
    <row r="1661" spans="6:23">
      <c r="F1661" s="4" t="str">
        <f t="shared" si="104"/>
        <v/>
      </c>
      <c r="J1661" s="4" t="str">
        <f t="shared" si="107"/>
        <v/>
      </c>
      <c r="L1661" s="4">
        <f t="shared" si="105"/>
        <v>0</v>
      </c>
      <c r="W1661" s="4" t="str">
        <f t="shared" si="106"/>
        <v/>
      </c>
    </row>
    <row r="1662" spans="6:23">
      <c r="F1662" s="4" t="str">
        <f t="shared" si="104"/>
        <v/>
      </c>
      <c r="J1662" s="4" t="str">
        <f t="shared" si="107"/>
        <v/>
      </c>
      <c r="L1662" s="4">
        <f t="shared" si="105"/>
        <v>0</v>
      </c>
      <c r="W1662" s="4" t="str">
        <f t="shared" si="106"/>
        <v/>
      </c>
    </row>
    <row r="1663" spans="6:23">
      <c r="F1663" s="4" t="str">
        <f t="shared" si="104"/>
        <v/>
      </c>
      <c r="J1663" s="4" t="str">
        <f t="shared" si="107"/>
        <v/>
      </c>
      <c r="L1663" s="4">
        <f t="shared" si="105"/>
        <v>0</v>
      </c>
      <c r="W1663" s="4" t="str">
        <f t="shared" si="106"/>
        <v/>
      </c>
    </row>
    <row r="1664" spans="6:23">
      <c r="F1664" s="4" t="str">
        <f t="shared" si="104"/>
        <v/>
      </c>
      <c r="J1664" s="4" t="str">
        <f t="shared" si="107"/>
        <v/>
      </c>
      <c r="L1664" s="4">
        <f t="shared" si="105"/>
        <v>0</v>
      </c>
      <c r="W1664" s="4" t="str">
        <f t="shared" si="106"/>
        <v/>
      </c>
    </row>
    <row r="1665" spans="6:23">
      <c r="F1665" s="4" t="str">
        <f t="shared" si="104"/>
        <v/>
      </c>
      <c r="J1665" s="4" t="str">
        <f t="shared" si="107"/>
        <v/>
      </c>
      <c r="L1665" s="4">
        <f t="shared" si="105"/>
        <v>0</v>
      </c>
      <c r="W1665" s="4" t="str">
        <f t="shared" si="106"/>
        <v/>
      </c>
    </row>
    <row r="1666" spans="6:23">
      <c r="F1666" s="4" t="str">
        <f t="shared" si="104"/>
        <v/>
      </c>
      <c r="J1666" s="4" t="str">
        <f t="shared" si="107"/>
        <v/>
      </c>
      <c r="L1666" s="4">
        <f t="shared" si="105"/>
        <v>0</v>
      </c>
      <c r="W1666" s="4" t="str">
        <f t="shared" si="106"/>
        <v/>
      </c>
    </row>
    <row r="1667" spans="6:23">
      <c r="F1667" s="4" t="str">
        <f t="shared" ref="F1667:F1730" si="108">IF(E1667+G1667=0,"",SQRT(G1667^2+H1667^2))</f>
        <v/>
      </c>
      <c r="J1667" s="4" t="str">
        <f t="shared" si="107"/>
        <v/>
      </c>
      <c r="L1667" s="4">
        <f t="shared" si="105"/>
        <v>0</v>
      </c>
      <c r="W1667" s="4" t="str">
        <f t="shared" si="106"/>
        <v/>
      </c>
    </row>
    <row r="1668" spans="6:23">
      <c r="F1668" s="4" t="str">
        <f t="shared" si="108"/>
        <v/>
      </c>
      <c r="J1668" s="4" t="str">
        <f t="shared" si="107"/>
        <v/>
      </c>
      <c r="L1668" s="4">
        <f t="shared" si="105"/>
        <v>0</v>
      </c>
      <c r="W1668" s="4" t="str">
        <f t="shared" si="106"/>
        <v/>
      </c>
    </row>
    <row r="1669" spans="6:23">
      <c r="F1669" s="4" t="str">
        <f t="shared" si="108"/>
        <v/>
      </c>
      <c r="J1669" s="4" t="str">
        <f t="shared" si="107"/>
        <v/>
      </c>
      <c r="L1669" s="4">
        <f t="shared" ref="L1669:L1732" si="109">IF(L1668&gt;0,0,IF(A1670&amp;B1670=A1669&amp;B1669,0,IF(COUNTIFS(A:A,A1669,B:B,B1669)&gt;=2,SUMIFS(J:J,A:A,A1669,B:B,B1669),0)))</f>
        <v>0</v>
      </c>
      <c r="W1669" s="4" t="str">
        <f t="shared" ref="W1669:W1732" si="110">J1669</f>
        <v/>
      </c>
    </row>
    <row r="1670" spans="6:23">
      <c r="F1670" s="4" t="str">
        <f t="shared" si="108"/>
        <v/>
      </c>
      <c r="J1670" s="4" t="str">
        <f t="shared" si="107"/>
        <v/>
      </c>
      <c r="L1670" s="4">
        <f t="shared" si="109"/>
        <v>0</v>
      </c>
      <c r="W1670" s="4" t="str">
        <f t="shared" si="110"/>
        <v/>
      </c>
    </row>
    <row r="1671" spans="6:23">
      <c r="F1671" s="4" t="str">
        <f t="shared" si="108"/>
        <v/>
      </c>
      <c r="J1671" s="4" t="str">
        <f t="shared" si="107"/>
        <v/>
      </c>
      <c r="L1671" s="4">
        <f t="shared" si="109"/>
        <v>0</v>
      </c>
      <c r="W1671" s="4" t="str">
        <f t="shared" si="110"/>
        <v/>
      </c>
    </row>
    <row r="1672" spans="6:23">
      <c r="F1672" s="4" t="str">
        <f t="shared" si="108"/>
        <v/>
      </c>
      <c r="J1672" s="4" t="str">
        <f t="shared" si="107"/>
        <v/>
      </c>
      <c r="L1672" s="4">
        <f t="shared" si="109"/>
        <v>0</v>
      </c>
      <c r="W1672" s="4" t="str">
        <f t="shared" si="110"/>
        <v/>
      </c>
    </row>
    <row r="1673" spans="6:23">
      <c r="F1673" s="4" t="str">
        <f t="shared" si="108"/>
        <v/>
      </c>
      <c r="J1673" s="4" t="str">
        <f t="shared" si="107"/>
        <v/>
      </c>
      <c r="L1673" s="4">
        <f t="shared" si="109"/>
        <v>0</v>
      </c>
      <c r="W1673" s="4" t="str">
        <f t="shared" si="110"/>
        <v/>
      </c>
    </row>
    <row r="1674" spans="6:23">
      <c r="F1674" s="4" t="str">
        <f t="shared" si="108"/>
        <v/>
      </c>
      <c r="J1674" s="4" t="str">
        <f t="shared" si="107"/>
        <v/>
      </c>
      <c r="L1674" s="4">
        <f t="shared" si="109"/>
        <v>0</v>
      </c>
      <c r="W1674" s="4" t="str">
        <f t="shared" si="110"/>
        <v/>
      </c>
    </row>
    <row r="1675" spans="6:23">
      <c r="F1675" s="4" t="str">
        <f t="shared" si="108"/>
        <v/>
      </c>
      <c r="J1675" s="4" t="str">
        <f t="shared" si="107"/>
        <v/>
      </c>
      <c r="L1675" s="4">
        <f t="shared" si="109"/>
        <v>0</v>
      </c>
      <c r="W1675" s="4" t="str">
        <f t="shared" si="110"/>
        <v/>
      </c>
    </row>
    <row r="1676" spans="6:23">
      <c r="F1676" s="4" t="str">
        <f t="shared" si="108"/>
        <v/>
      </c>
      <c r="J1676" s="4" t="str">
        <f t="shared" si="107"/>
        <v/>
      </c>
      <c r="L1676" s="4">
        <f t="shared" si="109"/>
        <v>0</v>
      </c>
      <c r="W1676" s="4" t="str">
        <f t="shared" si="110"/>
        <v/>
      </c>
    </row>
    <row r="1677" spans="6:23">
      <c r="F1677" s="4" t="str">
        <f t="shared" si="108"/>
        <v/>
      </c>
      <c r="J1677" s="4" t="str">
        <f t="shared" ref="J1677:J1740" si="111">IF(AND(E1677+K1677=0,F1677=""),"",IF(F1677=0,(D1677*E1677*I1677)/1000+K1677,(D1677*F1677*I1677)/1000+K1677))</f>
        <v/>
      </c>
      <c r="L1677" s="4">
        <f t="shared" si="109"/>
        <v>0</v>
      </c>
      <c r="W1677" s="4" t="str">
        <f t="shared" si="110"/>
        <v/>
      </c>
    </row>
    <row r="1678" spans="6:23">
      <c r="F1678" s="4" t="str">
        <f t="shared" si="108"/>
        <v/>
      </c>
      <c r="J1678" s="4" t="str">
        <f t="shared" si="111"/>
        <v/>
      </c>
      <c r="L1678" s="4">
        <f t="shared" si="109"/>
        <v>0</v>
      </c>
      <c r="W1678" s="4" t="str">
        <f t="shared" si="110"/>
        <v/>
      </c>
    </row>
    <row r="1679" spans="6:23">
      <c r="F1679" s="4" t="str">
        <f t="shared" si="108"/>
        <v/>
      </c>
      <c r="J1679" s="4" t="str">
        <f t="shared" si="111"/>
        <v/>
      </c>
      <c r="L1679" s="4">
        <f t="shared" si="109"/>
        <v>0</v>
      </c>
      <c r="W1679" s="4" t="str">
        <f t="shared" si="110"/>
        <v/>
      </c>
    </row>
    <row r="1680" spans="6:23">
      <c r="F1680" s="4" t="str">
        <f t="shared" si="108"/>
        <v/>
      </c>
      <c r="J1680" s="4" t="str">
        <f t="shared" si="111"/>
        <v/>
      </c>
      <c r="L1680" s="4">
        <f t="shared" si="109"/>
        <v>0</v>
      </c>
      <c r="W1680" s="4" t="str">
        <f t="shared" si="110"/>
        <v/>
      </c>
    </row>
    <row r="1681" spans="6:23">
      <c r="F1681" s="4" t="str">
        <f t="shared" si="108"/>
        <v/>
      </c>
      <c r="J1681" s="4" t="str">
        <f t="shared" si="111"/>
        <v/>
      </c>
      <c r="L1681" s="4">
        <f t="shared" si="109"/>
        <v>0</v>
      </c>
      <c r="W1681" s="4" t="str">
        <f t="shared" si="110"/>
        <v/>
      </c>
    </row>
    <row r="1682" spans="6:23">
      <c r="F1682" s="4" t="str">
        <f t="shared" si="108"/>
        <v/>
      </c>
      <c r="J1682" s="4" t="str">
        <f t="shared" si="111"/>
        <v/>
      </c>
      <c r="L1682" s="4">
        <f t="shared" si="109"/>
        <v>0</v>
      </c>
      <c r="W1682" s="4" t="str">
        <f t="shared" si="110"/>
        <v/>
      </c>
    </row>
    <row r="1683" spans="6:23">
      <c r="F1683" s="4" t="str">
        <f t="shared" si="108"/>
        <v/>
      </c>
      <c r="J1683" s="4" t="str">
        <f t="shared" si="111"/>
        <v/>
      </c>
      <c r="L1683" s="4">
        <f t="shared" si="109"/>
        <v>0</v>
      </c>
      <c r="W1683" s="4" t="str">
        <f t="shared" si="110"/>
        <v/>
      </c>
    </row>
    <row r="1684" spans="6:23">
      <c r="F1684" s="4" t="str">
        <f t="shared" si="108"/>
        <v/>
      </c>
      <c r="J1684" s="4" t="str">
        <f t="shared" si="111"/>
        <v/>
      </c>
      <c r="L1684" s="4">
        <f t="shared" si="109"/>
        <v>0</v>
      </c>
      <c r="W1684" s="4" t="str">
        <f t="shared" si="110"/>
        <v/>
      </c>
    </row>
    <row r="1685" spans="6:23">
      <c r="F1685" s="4" t="str">
        <f t="shared" si="108"/>
        <v/>
      </c>
      <c r="J1685" s="4" t="str">
        <f t="shared" si="111"/>
        <v/>
      </c>
      <c r="L1685" s="4">
        <f t="shared" si="109"/>
        <v>0</v>
      </c>
      <c r="W1685" s="4" t="str">
        <f t="shared" si="110"/>
        <v/>
      </c>
    </row>
    <row r="1686" spans="6:23">
      <c r="F1686" s="4" t="str">
        <f t="shared" si="108"/>
        <v/>
      </c>
      <c r="J1686" s="4" t="str">
        <f t="shared" si="111"/>
        <v/>
      </c>
      <c r="L1686" s="4">
        <f t="shared" si="109"/>
        <v>0</v>
      </c>
      <c r="W1686" s="4" t="str">
        <f t="shared" si="110"/>
        <v/>
      </c>
    </row>
    <row r="1687" spans="6:23">
      <c r="F1687" s="4" t="str">
        <f t="shared" si="108"/>
        <v/>
      </c>
      <c r="J1687" s="4" t="str">
        <f t="shared" si="111"/>
        <v/>
      </c>
      <c r="L1687" s="4">
        <f t="shared" si="109"/>
        <v>0</v>
      </c>
      <c r="W1687" s="4" t="str">
        <f t="shared" si="110"/>
        <v/>
      </c>
    </row>
    <row r="1688" spans="6:23">
      <c r="F1688" s="4" t="str">
        <f t="shared" si="108"/>
        <v/>
      </c>
      <c r="J1688" s="4" t="str">
        <f t="shared" si="111"/>
        <v/>
      </c>
      <c r="L1688" s="4">
        <f t="shared" si="109"/>
        <v>0</v>
      </c>
      <c r="W1688" s="4" t="str">
        <f t="shared" si="110"/>
        <v/>
      </c>
    </row>
    <row r="1689" spans="6:23">
      <c r="F1689" s="4" t="str">
        <f t="shared" si="108"/>
        <v/>
      </c>
      <c r="J1689" s="4" t="str">
        <f t="shared" si="111"/>
        <v/>
      </c>
      <c r="L1689" s="4">
        <f t="shared" si="109"/>
        <v>0</v>
      </c>
      <c r="W1689" s="4" t="str">
        <f t="shared" si="110"/>
        <v/>
      </c>
    </row>
    <row r="1690" spans="6:23">
      <c r="F1690" s="4" t="str">
        <f t="shared" si="108"/>
        <v/>
      </c>
      <c r="J1690" s="4" t="str">
        <f t="shared" si="111"/>
        <v/>
      </c>
      <c r="L1690" s="4">
        <f t="shared" si="109"/>
        <v>0</v>
      </c>
      <c r="W1690" s="4" t="str">
        <f t="shared" si="110"/>
        <v/>
      </c>
    </row>
    <row r="1691" spans="6:23">
      <c r="F1691" s="4" t="str">
        <f t="shared" si="108"/>
        <v/>
      </c>
      <c r="J1691" s="4" t="str">
        <f t="shared" si="111"/>
        <v/>
      </c>
      <c r="L1691" s="4">
        <f t="shared" si="109"/>
        <v>0</v>
      </c>
      <c r="W1691" s="4" t="str">
        <f t="shared" si="110"/>
        <v/>
      </c>
    </row>
    <row r="1692" spans="6:23">
      <c r="F1692" s="4" t="str">
        <f t="shared" si="108"/>
        <v/>
      </c>
      <c r="J1692" s="4" t="str">
        <f t="shared" si="111"/>
        <v/>
      </c>
      <c r="L1692" s="4">
        <f t="shared" si="109"/>
        <v>0</v>
      </c>
      <c r="W1692" s="4" t="str">
        <f t="shared" si="110"/>
        <v/>
      </c>
    </row>
    <row r="1693" spans="6:23">
      <c r="F1693" s="4" t="str">
        <f t="shared" si="108"/>
        <v/>
      </c>
      <c r="J1693" s="4" t="str">
        <f t="shared" si="111"/>
        <v/>
      </c>
      <c r="L1693" s="4">
        <f t="shared" si="109"/>
        <v>0</v>
      </c>
      <c r="W1693" s="4" t="str">
        <f t="shared" si="110"/>
        <v/>
      </c>
    </row>
    <row r="1694" spans="6:23">
      <c r="F1694" s="4" t="str">
        <f t="shared" si="108"/>
        <v/>
      </c>
      <c r="J1694" s="4" t="str">
        <f t="shared" si="111"/>
        <v/>
      </c>
      <c r="L1694" s="4">
        <f t="shared" si="109"/>
        <v>0</v>
      </c>
      <c r="W1694" s="4" t="str">
        <f t="shared" si="110"/>
        <v/>
      </c>
    </row>
    <row r="1695" spans="6:23">
      <c r="F1695" s="4" t="str">
        <f t="shared" si="108"/>
        <v/>
      </c>
      <c r="J1695" s="4" t="str">
        <f t="shared" si="111"/>
        <v/>
      </c>
      <c r="L1695" s="4">
        <f t="shared" si="109"/>
        <v>0</v>
      </c>
      <c r="W1695" s="4" t="str">
        <f t="shared" si="110"/>
        <v/>
      </c>
    </row>
    <row r="1696" spans="6:23">
      <c r="F1696" s="4" t="str">
        <f t="shared" si="108"/>
        <v/>
      </c>
      <c r="J1696" s="4" t="str">
        <f t="shared" si="111"/>
        <v/>
      </c>
      <c r="L1696" s="4">
        <f t="shared" si="109"/>
        <v>0</v>
      </c>
      <c r="W1696" s="4" t="str">
        <f t="shared" si="110"/>
        <v/>
      </c>
    </row>
    <row r="1697" spans="6:23">
      <c r="F1697" s="4" t="str">
        <f t="shared" si="108"/>
        <v/>
      </c>
      <c r="J1697" s="4" t="str">
        <f t="shared" si="111"/>
        <v/>
      </c>
      <c r="L1697" s="4">
        <f t="shared" si="109"/>
        <v>0</v>
      </c>
      <c r="W1697" s="4" t="str">
        <f t="shared" si="110"/>
        <v/>
      </c>
    </row>
    <row r="1698" spans="6:23">
      <c r="F1698" s="4" t="str">
        <f t="shared" si="108"/>
        <v/>
      </c>
      <c r="J1698" s="4" t="str">
        <f t="shared" si="111"/>
        <v/>
      </c>
      <c r="L1698" s="4">
        <f t="shared" si="109"/>
        <v>0</v>
      </c>
      <c r="W1698" s="4" t="str">
        <f t="shared" si="110"/>
        <v/>
      </c>
    </row>
    <row r="1699" spans="6:23">
      <c r="F1699" s="4" t="str">
        <f t="shared" si="108"/>
        <v/>
      </c>
      <c r="J1699" s="4" t="str">
        <f t="shared" si="111"/>
        <v/>
      </c>
      <c r="L1699" s="4">
        <f t="shared" si="109"/>
        <v>0</v>
      </c>
      <c r="W1699" s="4" t="str">
        <f t="shared" si="110"/>
        <v/>
      </c>
    </row>
    <row r="1700" spans="6:23">
      <c r="F1700" s="4" t="str">
        <f t="shared" si="108"/>
        <v/>
      </c>
      <c r="J1700" s="4" t="str">
        <f t="shared" si="111"/>
        <v/>
      </c>
      <c r="L1700" s="4">
        <f t="shared" si="109"/>
        <v>0</v>
      </c>
      <c r="W1700" s="4" t="str">
        <f t="shared" si="110"/>
        <v/>
      </c>
    </row>
    <row r="1701" spans="6:23">
      <c r="F1701" s="4" t="str">
        <f t="shared" si="108"/>
        <v/>
      </c>
      <c r="J1701" s="4" t="str">
        <f t="shared" si="111"/>
        <v/>
      </c>
      <c r="L1701" s="4">
        <f t="shared" si="109"/>
        <v>0</v>
      </c>
      <c r="W1701" s="4" t="str">
        <f t="shared" si="110"/>
        <v/>
      </c>
    </row>
    <row r="1702" spans="6:23">
      <c r="F1702" s="4" t="str">
        <f t="shared" si="108"/>
        <v/>
      </c>
      <c r="J1702" s="4" t="str">
        <f t="shared" si="111"/>
        <v/>
      </c>
      <c r="L1702" s="4">
        <f t="shared" si="109"/>
        <v>0</v>
      </c>
      <c r="W1702" s="4" t="str">
        <f t="shared" si="110"/>
        <v/>
      </c>
    </row>
    <row r="1703" spans="6:23">
      <c r="F1703" s="4" t="str">
        <f t="shared" si="108"/>
        <v/>
      </c>
      <c r="J1703" s="4" t="str">
        <f t="shared" si="111"/>
        <v/>
      </c>
      <c r="L1703" s="4">
        <f t="shared" si="109"/>
        <v>0</v>
      </c>
      <c r="W1703" s="4" t="str">
        <f t="shared" si="110"/>
        <v/>
      </c>
    </row>
    <row r="1704" spans="6:23">
      <c r="F1704" s="4" t="str">
        <f t="shared" si="108"/>
        <v/>
      </c>
      <c r="J1704" s="4" t="str">
        <f t="shared" si="111"/>
        <v/>
      </c>
      <c r="L1704" s="4">
        <f t="shared" si="109"/>
        <v>0</v>
      </c>
      <c r="W1704" s="4" t="str">
        <f t="shared" si="110"/>
        <v/>
      </c>
    </row>
    <row r="1705" spans="6:23">
      <c r="F1705" s="4" t="str">
        <f t="shared" si="108"/>
        <v/>
      </c>
      <c r="J1705" s="4" t="str">
        <f t="shared" si="111"/>
        <v/>
      </c>
      <c r="L1705" s="4">
        <f t="shared" si="109"/>
        <v>0</v>
      </c>
      <c r="W1705" s="4" t="str">
        <f t="shared" si="110"/>
        <v/>
      </c>
    </row>
    <row r="1706" spans="6:23">
      <c r="F1706" s="4" t="str">
        <f t="shared" si="108"/>
        <v/>
      </c>
      <c r="J1706" s="4" t="str">
        <f t="shared" si="111"/>
        <v/>
      </c>
      <c r="L1706" s="4">
        <f t="shared" si="109"/>
        <v>0</v>
      </c>
      <c r="W1706" s="4" t="str">
        <f t="shared" si="110"/>
        <v/>
      </c>
    </row>
    <row r="1707" spans="6:23">
      <c r="F1707" s="4" t="str">
        <f t="shared" si="108"/>
        <v/>
      </c>
      <c r="J1707" s="4" t="str">
        <f t="shared" si="111"/>
        <v/>
      </c>
      <c r="L1707" s="4">
        <f t="shared" si="109"/>
        <v>0</v>
      </c>
      <c r="W1707" s="4" t="str">
        <f t="shared" si="110"/>
        <v/>
      </c>
    </row>
    <row r="1708" spans="6:23">
      <c r="F1708" s="4" t="str">
        <f t="shared" si="108"/>
        <v/>
      </c>
      <c r="J1708" s="4" t="str">
        <f t="shared" si="111"/>
        <v/>
      </c>
      <c r="L1708" s="4">
        <f t="shared" si="109"/>
        <v>0</v>
      </c>
      <c r="W1708" s="4" t="str">
        <f t="shared" si="110"/>
        <v/>
      </c>
    </row>
    <row r="1709" spans="6:23">
      <c r="F1709" s="4" t="str">
        <f t="shared" si="108"/>
        <v/>
      </c>
      <c r="J1709" s="4" t="str">
        <f t="shared" si="111"/>
        <v/>
      </c>
      <c r="L1709" s="4">
        <f t="shared" si="109"/>
        <v>0</v>
      </c>
      <c r="W1709" s="4" t="str">
        <f t="shared" si="110"/>
        <v/>
      </c>
    </row>
    <row r="1710" spans="6:23">
      <c r="F1710" s="4" t="str">
        <f t="shared" si="108"/>
        <v/>
      </c>
      <c r="J1710" s="4" t="str">
        <f t="shared" si="111"/>
        <v/>
      </c>
      <c r="L1710" s="4">
        <f t="shared" si="109"/>
        <v>0</v>
      </c>
      <c r="W1710" s="4" t="str">
        <f t="shared" si="110"/>
        <v/>
      </c>
    </row>
    <row r="1711" spans="6:23">
      <c r="F1711" s="4" t="str">
        <f t="shared" si="108"/>
        <v/>
      </c>
      <c r="J1711" s="4" t="str">
        <f t="shared" si="111"/>
        <v/>
      </c>
      <c r="L1711" s="4">
        <f t="shared" si="109"/>
        <v>0</v>
      </c>
      <c r="W1711" s="4" t="str">
        <f t="shared" si="110"/>
        <v/>
      </c>
    </row>
    <row r="1712" spans="6:23">
      <c r="F1712" s="4" t="str">
        <f t="shared" si="108"/>
        <v/>
      </c>
      <c r="J1712" s="4" t="str">
        <f t="shared" si="111"/>
        <v/>
      </c>
      <c r="L1712" s="4">
        <f t="shared" si="109"/>
        <v>0</v>
      </c>
      <c r="W1712" s="4" t="str">
        <f t="shared" si="110"/>
        <v/>
      </c>
    </row>
    <row r="1713" spans="6:23">
      <c r="F1713" s="4" t="str">
        <f t="shared" si="108"/>
        <v/>
      </c>
      <c r="J1713" s="4" t="str">
        <f t="shared" si="111"/>
        <v/>
      </c>
      <c r="L1713" s="4">
        <f t="shared" si="109"/>
        <v>0</v>
      </c>
      <c r="W1713" s="4" t="str">
        <f t="shared" si="110"/>
        <v/>
      </c>
    </row>
    <row r="1714" spans="6:23">
      <c r="F1714" s="4" t="str">
        <f t="shared" si="108"/>
        <v/>
      </c>
      <c r="J1714" s="4" t="str">
        <f t="shared" si="111"/>
        <v/>
      </c>
      <c r="L1714" s="4">
        <f t="shared" si="109"/>
        <v>0</v>
      </c>
      <c r="W1714" s="4" t="str">
        <f t="shared" si="110"/>
        <v/>
      </c>
    </row>
    <row r="1715" spans="6:23">
      <c r="F1715" s="4" t="str">
        <f t="shared" si="108"/>
        <v/>
      </c>
      <c r="J1715" s="4" t="str">
        <f t="shared" si="111"/>
        <v/>
      </c>
      <c r="L1715" s="4">
        <f t="shared" si="109"/>
        <v>0</v>
      </c>
      <c r="W1715" s="4" t="str">
        <f t="shared" si="110"/>
        <v/>
      </c>
    </row>
    <row r="1716" spans="6:23">
      <c r="F1716" s="4" t="str">
        <f t="shared" si="108"/>
        <v/>
      </c>
      <c r="J1716" s="4" t="str">
        <f t="shared" si="111"/>
        <v/>
      </c>
      <c r="L1716" s="4">
        <f t="shared" si="109"/>
        <v>0</v>
      </c>
      <c r="W1716" s="4" t="str">
        <f t="shared" si="110"/>
        <v/>
      </c>
    </row>
    <row r="1717" spans="6:23">
      <c r="F1717" s="4" t="str">
        <f t="shared" si="108"/>
        <v/>
      </c>
      <c r="J1717" s="4" t="str">
        <f t="shared" si="111"/>
        <v/>
      </c>
      <c r="L1717" s="4">
        <f t="shared" si="109"/>
        <v>0</v>
      </c>
      <c r="W1717" s="4" t="str">
        <f t="shared" si="110"/>
        <v/>
      </c>
    </row>
    <row r="1718" spans="6:23">
      <c r="F1718" s="4" t="str">
        <f t="shared" si="108"/>
        <v/>
      </c>
      <c r="J1718" s="4" t="str">
        <f t="shared" si="111"/>
        <v/>
      </c>
      <c r="L1718" s="4">
        <f t="shared" si="109"/>
        <v>0</v>
      </c>
      <c r="W1718" s="4" t="str">
        <f t="shared" si="110"/>
        <v/>
      </c>
    </row>
    <row r="1719" spans="6:23">
      <c r="F1719" s="4" t="str">
        <f t="shared" si="108"/>
        <v/>
      </c>
      <c r="J1719" s="4" t="str">
        <f t="shared" si="111"/>
        <v/>
      </c>
      <c r="L1719" s="4">
        <f t="shared" si="109"/>
        <v>0</v>
      </c>
      <c r="W1719" s="4" t="str">
        <f t="shared" si="110"/>
        <v/>
      </c>
    </row>
    <row r="1720" spans="6:23">
      <c r="F1720" s="4" t="str">
        <f t="shared" si="108"/>
        <v/>
      </c>
      <c r="J1720" s="4" t="str">
        <f t="shared" si="111"/>
        <v/>
      </c>
      <c r="L1720" s="4">
        <f t="shared" si="109"/>
        <v>0</v>
      </c>
      <c r="W1720" s="4" t="str">
        <f t="shared" si="110"/>
        <v/>
      </c>
    </row>
    <row r="1721" spans="6:23">
      <c r="F1721" s="4" t="str">
        <f t="shared" si="108"/>
        <v/>
      </c>
      <c r="J1721" s="4" t="str">
        <f t="shared" si="111"/>
        <v/>
      </c>
      <c r="L1721" s="4">
        <f t="shared" si="109"/>
        <v>0</v>
      </c>
      <c r="W1721" s="4" t="str">
        <f t="shared" si="110"/>
        <v/>
      </c>
    </row>
    <row r="1722" spans="6:23">
      <c r="F1722" s="4" t="str">
        <f t="shared" si="108"/>
        <v/>
      </c>
      <c r="J1722" s="4" t="str">
        <f t="shared" si="111"/>
        <v/>
      </c>
      <c r="L1722" s="4">
        <f t="shared" si="109"/>
        <v>0</v>
      </c>
      <c r="W1722" s="4" t="str">
        <f t="shared" si="110"/>
        <v/>
      </c>
    </row>
    <row r="1723" spans="6:23">
      <c r="F1723" s="4" t="str">
        <f t="shared" si="108"/>
        <v/>
      </c>
      <c r="J1723" s="4" t="str">
        <f t="shared" si="111"/>
        <v/>
      </c>
      <c r="L1723" s="4">
        <f t="shared" si="109"/>
        <v>0</v>
      </c>
      <c r="W1723" s="4" t="str">
        <f t="shared" si="110"/>
        <v/>
      </c>
    </row>
    <row r="1724" spans="6:23">
      <c r="F1724" s="4" t="str">
        <f t="shared" si="108"/>
        <v/>
      </c>
      <c r="J1724" s="4" t="str">
        <f t="shared" si="111"/>
        <v/>
      </c>
      <c r="L1724" s="4">
        <f t="shared" si="109"/>
        <v>0</v>
      </c>
      <c r="W1724" s="4" t="str">
        <f t="shared" si="110"/>
        <v/>
      </c>
    </row>
    <row r="1725" spans="6:23">
      <c r="F1725" s="4" t="str">
        <f t="shared" si="108"/>
        <v/>
      </c>
      <c r="J1725" s="4" t="str">
        <f t="shared" si="111"/>
        <v/>
      </c>
      <c r="L1725" s="4">
        <f t="shared" si="109"/>
        <v>0</v>
      </c>
      <c r="W1725" s="4" t="str">
        <f t="shared" si="110"/>
        <v/>
      </c>
    </row>
    <row r="1726" spans="6:23">
      <c r="F1726" s="4" t="str">
        <f t="shared" si="108"/>
        <v/>
      </c>
      <c r="J1726" s="4" t="str">
        <f t="shared" si="111"/>
        <v/>
      </c>
      <c r="L1726" s="4">
        <f t="shared" si="109"/>
        <v>0</v>
      </c>
      <c r="W1726" s="4" t="str">
        <f t="shared" si="110"/>
        <v/>
      </c>
    </row>
    <row r="1727" spans="6:23">
      <c r="F1727" s="4" t="str">
        <f t="shared" si="108"/>
        <v/>
      </c>
      <c r="J1727" s="4" t="str">
        <f t="shared" si="111"/>
        <v/>
      </c>
      <c r="L1727" s="4">
        <f t="shared" si="109"/>
        <v>0</v>
      </c>
      <c r="W1727" s="4" t="str">
        <f t="shared" si="110"/>
        <v/>
      </c>
    </row>
    <row r="1728" spans="6:23">
      <c r="F1728" s="4" t="str">
        <f t="shared" si="108"/>
        <v/>
      </c>
      <c r="J1728" s="4" t="str">
        <f t="shared" si="111"/>
        <v/>
      </c>
      <c r="L1728" s="4">
        <f t="shared" si="109"/>
        <v>0</v>
      </c>
      <c r="W1728" s="4" t="str">
        <f t="shared" si="110"/>
        <v/>
      </c>
    </row>
    <row r="1729" spans="6:23">
      <c r="F1729" s="4" t="str">
        <f t="shared" si="108"/>
        <v/>
      </c>
      <c r="J1729" s="4" t="str">
        <f t="shared" si="111"/>
        <v/>
      </c>
      <c r="L1729" s="4">
        <f t="shared" si="109"/>
        <v>0</v>
      </c>
      <c r="W1729" s="4" t="str">
        <f t="shared" si="110"/>
        <v/>
      </c>
    </row>
    <row r="1730" spans="6:23">
      <c r="F1730" s="4" t="str">
        <f t="shared" si="108"/>
        <v/>
      </c>
      <c r="J1730" s="4" t="str">
        <f t="shared" si="111"/>
        <v/>
      </c>
      <c r="L1730" s="4">
        <f t="shared" si="109"/>
        <v>0</v>
      </c>
      <c r="W1730" s="4" t="str">
        <f t="shared" si="110"/>
        <v/>
      </c>
    </row>
    <row r="1731" spans="6:23">
      <c r="F1731" s="4" t="str">
        <f t="shared" ref="F1731:F1794" si="112">IF(E1731+G1731=0,"",SQRT(G1731^2+H1731^2))</f>
        <v/>
      </c>
      <c r="J1731" s="4" t="str">
        <f t="shared" si="111"/>
        <v/>
      </c>
      <c r="L1731" s="4">
        <f t="shared" si="109"/>
        <v>0</v>
      </c>
      <c r="W1731" s="4" t="str">
        <f t="shared" si="110"/>
        <v/>
      </c>
    </row>
    <row r="1732" spans="6:23">
      <c r="F1732" s="4" t="str">
        <f t="shared" si="112"/>
        <v/>
      </c>
      <c r="J1732" s="4" t="str">
        <f t="shared" si="111"/>
        <v/>
      </c>
      <c r="L1732" s="4">
        <f t="shared" si="109"/>
        <v>0</v>
      </c>
      <c r="W1732" s="4" t="str">
        <f t="shared" si="110"/>
        <v/>
      </c>
    </row>
    <row r="1733" spans="6:23">
      <c r="F1733" s="4" t="str">
        <f t="shared" si="112"/>
        <v/>
      </c>
      <c r="J1733" s="4" t="str">
        <f t="shared" si="111"/>
        <v/>
      </c>
      <c r="L1733" s="4">
        <f t="shared" ref="L1733:L1796" si="113">IF(L1732&gt;0,0,IF(A1734&amp;B1734=A1733&amp;B1733,0,IF(COUNTIFS(A:A,A1733,B:B,B1733)&gt;=2,SUMIFS(J:J,A:A,A1733,B:B,B1733),0)))</f>
        <v>0</v>
      </c>
      <c r="W1733" s="4" t="str">
        <f t="shared" ref="W1733:W1796" si="114">J1733</f>
        <v/>
      </c>
    </row>
    <row r="1734" spans="6:23">
      <c r="F1734" s="4" t="str">
        <f t="shared" si="112"/>
        <v/>
      </c>
      <c r="J1734" s="4" t="str">
        <f t="shared" si="111"/>
        <v/>
      </c>
      <c r="L1734" s="4">
        <f t="shared" si="113"/>
        <v>0</v>
      </c>
      <c r="W1734" s="4" t="str">
        <f t="shared" si="114"/>
        <v/>
      </c>
    </row>
    <row r="1735" spans="6:23">
      <c r="F1735" s="4" t="str">
        <f t="shared" si="112"/>
        <v/>
      </c>
      <c r="J1735" s="4" t="str">
        <f t="shared" si="111"/>
        <v/>
      </c>
      <c r="L1735" s="4">
        <f t="shared" si="113"/>
        <v>0</v>
      </c>
      <c r="W1735" s="4" t="str">
        <f t="shared" si="114"/>
        <v/>
      </c>
    </row>
    <row r="1736" spans="6:23">
      <c r="F1736" s="4" t="str">
        <f t="shared" si="112"/>
        <v/>
      </c>
      <c r="J1736" s="4" t="str">
        <f t="shared" si="111"/>
        <v/>
      </c>
      <c r="L1736" s="4">
        <f t="shared" si="113"/>
        <v>0</v>
      </c>
      <c r="W1736" s="4" t="str">
        <f t="shared" si="114"/>
        <v/>
      </c>
    </row>
    <row r="1737" spans="6:23">
      <c r="F1737" s="4" t="str">
        <f t="shared" si="112"/>
        <v/>
      </c>
      <c r="J1737" s="4" t="str">
        <f t="shared" si="111"/>
        <v/>
      </c>
      <c r="L1737" s="4">
        <f t="shared" si="113"/>
        <v>0</v>
      </c>
      <c r="W1737" s="4" t="str">
        <f t="shared" si="114"/>
        <v/>
      </c>
    </row>
    <row r="1738" spans="6:23">
      <c r="F1738" s="4" t="str">
        <f t="shared" si="112"/>
        <v/>
      </c>
      <c r="J1738" s="4" t="str">
        <f t="shared" si="111"/>
        <v/>
      </c>
      <c r="L1738" s="4">
        <f t="shared" si="113"/>
        <v>0</v>
      </c>
      <c r="W1738" s="4" t="str">
        <f t="shared" si="114"/>
        <v/>
      </c>
    </row>
    <row r="1739" spans="6:23">
      <c r="F1739" s="4" t="str">
        <f t="shared" si="112"/>
        <v/>
      </c>
      <c r="J1739" s="4" t="str">
        <f t="shared" si="111"/>
        <v/>
      </c>
      <c r="L1739" s="4">
        <f t="shared" si="113"/>
        <v>0</v>
      </c>
      <c r="W1739" s="4" t="str">
        <f t="shared" si="114"/>
        <v/>
      </c>
    </row>
    <row r="1740" spans="6:23">
      <c r="F1740" s="4" t="str">
        <f t="shared" si="112"/>
        <v/>
      </c>
      <c r="J1740" s="4" t="str">
        <f t="shared" si="111"/>
        <v/>
      </c>
      <c r="L1740" s="4">
        <f t="shared" si="113"/>
        <v>0</v>
      </c>
      <c r="W1740" s="4" t="str">
        <f t="shared" si="114"/>
        <v/>
      </c>
    </row>
    <row r="1741" spans="6:23">
      <c r="F1741" s="4" t="str">
        <f t="shared" si="112"/>
        <v/>
      </c>
      <c r="J1741" s="4" t="str">
        <f t="shared" ref="J1741:J1804" si="115">IF(AND(E1741+K1741=0,F1741=""),"",IF(F1741=0,(D1741*E1741*I1741)/1000+K1741,(D1741*F1741*I1741)/1000+K1741))</f>
        <v/>
      </c>
      <c r="L1741" s="4">
        <f t="shared" si="113"/>
        <v>0</v>
      </c>
      <c r="W1741" s="4" t="str">
        <f t="shared" si="114"/>
        <v/>
      </c>
    </row>
    <row r="1742" spans="6:23">
      <c r="F1742" s="4" t="str">
        <f t="shared" si="112"/>
        <v/>
      </c>
      <c r="J1742" s="4" t="str">
        <f t="shared" si="115"/>
        <v/>
      </c>
      <c r="L1742" s="4">
        <f t="shared" si="113"/>
        <v>0</v>
      </c>
      <c r="W1742" s="4" t="str">
        <f t="shared" si="114"/>
        <v/>
      </c>
    </row>
    <row r="1743" spans="6:23">
      <c r="F1743" s="4" t="str">
        <f t="shared" si="112"/>
        <v/>
      </c>
      <c r="J1743" s="4" t="str">
        <f t="shared" si="115"/>
        <v/>
      </c>
      <c r="L1743" s="4">
        <f t="shared" si="113"/>
        <v>0</v>
      </c>
      <c r="W1743" s="4" t="str">
        <f t="shared" si="114"/>
        <v/>
      </c>
    </row>
    <row r="1744" spans="6:23">
      <c r="F1744" s="4" t="str">
        <f t="shared" si="112"/>
        <v/>
      </c>
      <c r="J1744" s="4" t="str">
        <f t="shared" si="115"/>
        <v/>
      </c>
      <c r="L1744" s="4">
        <f t="shared" si="113"/>
        <v>0</v>
      </c>
      <c r="W1744" s="4" t="str">
        <f t="shared" si="114"/>
        <v/>
      </c>
    </row>
    <row r="1745" spans="6:23">
      <c r="F1745" s="4" t="str">
        <f t="shared" si="112"/>
        <v/>
      </c>
      <c r="J1745" s="4" t="str">
        <f t="shared" si="115"/>
        <v/>
      </c>
      <c r="L1745" s="4">
        <f t="shared" si="113"/>
        <v>0</v>
      </c>
      <c r="W1745" s="4" t="str">
        <f t="shared" si="114"/>
        <v/>
      </c>
    </row>
    <row r="1746" spans="6:23">
      <c r="F1746" s="4" t="str">
        <f t="shared" si="112"/>
        <v/>
      </c>
      <c r="J1746" s="4" t="str">
        <f t="shared" si="115"/>
        <v/>
      </c>
      <c r="L1746" s="4">
        <f t="shared" si="113"/>
        <v>0</v>
      </c>
      <c r="W1746" s="4" t="str">
        <f t="shared" si="114"/>
        <v/>
      </c>
    </row>
    <row r="1747" spans="6:23">
      <c r="F1747" s="4" t="str">
        <f t="shared" si="112"/>
        <v/>
      </c>
      <c r="J1747" s="4" t="str">
        <f t="shared" si="115"/>
        <v/>
      </c>
      <c r="L1747" s="4">
        <f t="shared" si="113"/>
        <v>0</v>
      </c>
      <c r="W1747" s="4" t="str">
        <f t="shared" si="114"/>
        <v/>
      </c>
    </row>
    <row r="1748" spans="6:23">
      <c r="F1748" s="4" t="str">
        <f t="shared" si="112"/>
        <v/>
      </c>
      <c r="J1748" s="4" t="str">
        <f t="shared" si="115"/>
        <v/>
      </c>
      <c r="L1748" s="4">
        <f t="shared" si="113"/>
        <v>0</v>
      </c>
      <c r="W1748" s="4" t="str">
        <f t="shared" si="114"/>
        <v/>
      </c>
    </row>
    <row r="1749" spans="6:23">
      <c r="F1749" s="4" t="str">
        <f t="shared" si="112"/>
        <v/>
      </c>
      <c r="J1749" s="4" t="str">
        <f t="shared" si="115"/>
        <v/>
      </c>
      <c r="L1749" s="4">
        <f t="shared" si="113"/>
        <v>0</v>
      </c>
      <c r="W1749" s="4" t="str">
        <f t="shared" si="114"/>
        <v/>
      </c>
    </row>
    <row r="1750" spans="6:23">
      <c r="F1750" s="4" t="str">
        <f t="shared" si="112"/>
        <v/>
      </c>
      <c r="J1750" s="4" t="str">
        <f t="shared" si="115"/>
        <v/>
      </c>
      <c r="L1750" s="4">
        <f t="shared" si="113"/>
        <v>0</v>
      </c>
      <c r="W1750" s="4" t="str">
        <f t="shared" si="114"/>
        <v/>
      </c>
    </row>
    <row r="1751" spans="6:23">
      <c r="F1751" s="4" t="str">
        <f t="shared" si="112"/>
        <v/>
      </c>
      <c r="J1751" s="4" t="str">
        <f t="shared" si="115"/>
        <v/>
      </c>
      <c r="L1751" s="4">
        <f t="shared" si="113"/>
        <v>0</v>
      </c>
      <c r="W1751" s="4" t="str">
        <f t="shared" si="114"/>
        <v/>
      </c>
    </row>
    <row r="1752" spans="6:23">
      <c r="F1752" s="4" t="str">
        <f t="shared" si="112"/>
        <v/>
      </c>
      <c r="J1752" s="4" t="str">
        <f t="shared" si="115"/>
        <v/>
      </c>
      <c r="L1752" s="4">
        <f t="shared" si="113"/>
        <v>0</v>
      </c>
      <c r="W1752" s="4" t="str">
        <f t="shared" si="114"/>
        <v/>
      </c>
    </row>
    <row r="1753" spans="6:23">
      <c r="F1753" s="4" t="str">
        <f t="shared" si="112"/>
        <v/>
      </c>
      <c r="J1753" s="4" t="str">
        <f t="shared" si="115"/>
        <v/>
      </c>
      <c r="L1753" s="4">
        <f t="shared" si="113"/>
        <v>0</v>
      </c>
      <c r="W1753" s="4" t="str">
        <f t="shared" si="114"/>
        <v/>
      </c>
    </row>
    <row r="1754" spans="6:23">
      <c r="F1754" s="4" t="str">
        <f t="shared" si="112"/>
        <v/>
      </c>
      <c r="J1754" s="4" t="str">
        <f t="shared" si="115"/>
        <v/>
      </c>
      <c r="L1754" s="4">
        <f t="shared" si="113"/>
        <v>0</v>
      </c>
      <c r="W1754" s="4" t="str">
        <f t="shared" si="114"/>
        <v/>
      </c>
    </row>
    <row r="1755" spans="6:23">
      <c r="F1755" s="4" t="str">
        <f t="shared" si="112"/>
        <v/>
      </c>
      <c r="J1755" s="4" t="str">
        <f t="shared" si="115"/>
        <v/>
      </c>
      <c r="L1755" s="4">
        <f t="shared" si="113"/>
        <v>0</v>
      </c>
      <c r="W1755" s="4" t="str">
        <f t="shared" si="114"/>
        <v/>
      </c>
    </row>
    <row r="1756" spans="6:23">
      <c r="F1756" s="4" t="str">
        <f t="shared" si="112"/>
        <v/>
      </c>
      <c r="J1756" s="4" t="str">
        <f t="shared" si="115"/>
        <v/>
      </c>
      <c r="L1756" s="4">
        <f t="shared" si="113"/>
        <v>0</v>
      </c>
      <c r="W1756" s="4" t="str">
        <f t="shared" si="114"/>
        <v/>
      </c>
    </row>
    <row r="1757" spans="6:23">
      <c r="F1757" s="4" t="str">
        <f t="shared" si="112"/>
        <v/>
      </c>
      <c r="J1757" s="4" t="str">
        <f t="shared" si="115"/>
        <v/>
      </c>
      <c r="L1757" s="4">
        <f t="shared" si="113"/>
        <v>0</v>
      </c>
      <c r="W1757" s="4" t="str">
        <f t="shared" si="114"/>
        <v/>
      </c>
    </row>
    <row r="1758" spans="6:23">
      <c r="F1758" s="4" t="str">
        <f t="shared" si="112"/>
        <v/>
      </c>
      <c r="J1758" s="4" t="str">
        <f t="shared" si="115"/>
        <v/>
      </c>
      <c r="L1758" s="4">
        <f t="shared" si="113"/>
        <v>0</v>
      </c>
      <c r="W1758" s="4" t="str">
        <f t="shared" si="114"/>
        <v/>
      </c>
    </row>
    <row r="1759" spans="6:23">
      <c r="F1759" s="4" t="str">
        <f t="shared" si="112"/>
        <v/>
      </c>
      <c r="J1759" s="4" t="str">
        <f t="shared" si="115"/>
        <v/>
      </c>
      <c r="L1759" s="4">
        <f t="shared" si="113"/>
        <v>0</v>
      </c>
      <c r="W1759" s="4" t="str">
        <f t="shared" si="114"/>
        <v/>
      </c>
    </row>
    <row r="1760" spans="6:23">
      <c r="F1760" s="4" t="str">
        <f t="shared" si="112"/>
        <v/>
      </c>
      <c r="J1760" s="4" t="str">
        <f t="shared" si="115"/>
        <v/>
      </c>
      <c r="L1760" s="4">
        <f t="shared" si="113"/>
        <v>0</v>
      </c>
      <c r="W1760" s="4" t="str">
        <f t="shared" si="114"/>
        <v/>
      </c>
    </row>
    <row r="1761" spans="6:23">
      <c r="F1761" s="4" t="str">
        <f t="shared" si="112"/>
        <v/>
      </c>
      <c r="J1761" s="4" t="str">
        <f t="shared" si="115"/>
        <v/>
      </c>
      <c r="L1761" s="4">
        <f t="shared" si="113"/>
        <v>0</v>
      </c>
      <c r="W1761" s="4" t="str">
        <f t="shared" si="114"/>
        <v/>
      </c>
    </row>
    <row r="1762" spans="6:23">
      <c r="F1762" s="4" t="str">
        <f t="shared" si="112"/>
        <v/>
      </c>
      <c r="J1762" s="4" t="str">
        <f t="shared" si="115"/>
        <v/>
      </c>
      <c r="L1762" s="4">
        <f t="shared" si="113"/>
        <v>0</v>
      </c>
      <c r="W1762" s="4" t="str">
        <f t="shared" si="114"/>
        <v/>
      </c>
    </row>
    <row r="1763" spans="6:23">
      <c r="F1763" s="4" t="str">
        <f t="shared" si="112"/>
        <v/>
      </c>
      <c r="J1763" s="4" t="str">
        <f t="shared" si="115"/>
        <v/>
      </c>
      <c r="L1763" s="4">
        <f t="shared" si="113"/>
        <v>0</v>
      </c>
      <c r="W1763" s="4" t="str">
        <f t="shared" si="114"/>
        <v/>
      </c>
    </row>
    <row r="1764" spans="6:23">
      <c r="F1764" s="4" t="str">
        <f t="shared" si="112"/>
        <v/>
      </c>
      <c r="J1764" s="4" t="str">
        <f t="shared" si="115"/>
        <v/>
      </c>
      <c r="L1764" s="4">
        <f t="shared" si="113"/>
        <v>0</v>
      </c>
      <c r="W1764" s="4" t="str">
        <f t="shared" si="114"/>
        <v/>
      </c>
    </row>
    <row r="1765" spans="6:23">
      <c r="F1765" s="4" t="str">
        <f t="shared" si="112"/>
        <v/>
      </c>
      <c r="J1765" s="4" t="str">
        <f t="shared" si="115"/>
        <v/>
      </c>
      <c r="L1765" s="4">
        <f t="shared" si="113"/>
        <v>0</v>
      </c>
      <c r="W1765" s="4" t="str">
        <f t="shared" si="114"/>
        <v/>
      </c>
    </row>
    <row r="1766" spans="6:23">
      <c r="F1766" s="4" t="str">
        <f t="shared" si="112"/>
        <v/>
      </c>
      <c r="J1766" s="4" t="str">
        <f t="shared" si="115"/>
        <v/>
      </c>
      <c r="L1766" s="4">
        <f t="shared" si="113"/>
        <v>0</v>
      </c>
      <c r="W1766" s="4" t="str">
        <f t="shared" si="114"/>
        <v/>
      </c>
    </row>
    <row r="1767" spans="6:23">
      <c r="F1767" s="4" t="str">
        <f t="shared" si="112"/>
        <v/>
      </c>
      <c r="J1767" s="4" t="str">
        <f t="shared" si="115"/>
        <v/>
      </c>
      <c r="L1767" s="4">
        <f t="shared" si="113"/>
        <v>0</v>
      </c>
      <c r="W1767" s="4" t="str">
        <f t="shared" si="114"/>
        <v/>
      </c>
    </row>
    <row r="1768" spans="6:23">
      <c r="F1768" s="4" t="str">
        <f t="shared" si="112"/>
        <v/>
      </c>
      <c r="J1768" s="4" t="str">
        <f t="shared" si="115"/>
        <v/>
      </c>
      <c r="L1768" s="4">
        <f t="shared" si="113"/>
        <v>0</v>
      </c>
      <c r="W1768" s="4" t="str">
        <f t="shared" si="114"/>
        <v/>
      </c>
    </row>
    <row r="1769" spans="6:23">
      <c r="F1769" s="4" t="str">
        <f t="shared" si="112"/>
        <v/>
      </c>
      <c r="J1769" s="4" t="str">
        <f t="shared" si="115"/>
        <v/>
      </c>
      <c r="L1769" s="4">
        <f t="shared" si="113"/>
        <v>0</v>
      </c>
      <c r="W1769" s="4" t="str">
        <f t="shared" si="114"/>
        <v/>
      </c>
    </row>
    <row r="1770" spans="6:23">
      <c r="F1770" s="4" t="str">
        <f t="shared" si="112"/>
        <v/>
      </c>
      <c r="J1770" s="4" t="str">
        <f t="shared" si="115"/>
        <v/>
      </c>
      <c r="L1770" s="4">
        <f t="shared" si="113"/>
        <v>0</v>
      </c>
      <c r="W1770" s="4" t="str">
        <f t="shared" si="114"/>
        <v/>
      </c>
    </row>
    <row r="1771" spans="6:23">
      <c r="F1771" s="4" t="str">
        <f t="shared" si="112"/>
        <v/>
      </c>
      <c r="J1771" s="4" t="str">
        <f t="shared" si="115"/>
        <v/>
      </c>
      <c r="L1771" s="4">
        <f t="shared" si="113"/>
        <v>0</v>
      </c>
      <c r="W1771" s="4" t="str">
        <f t="shared" si="114"/>
        <v/>
      </c>
    </row>
    <row r="1772" spans="6:23">
      <c r="F1772" s="4" t="str">
        <f t="shared" si="112"/>
        <v/>
      </c>
      <c r="J1772" s="4" t="str">
        <f t="shared" si="115"/>
        <v/>
      </c>
      <c r="L1772" s="4">
        <f t="shared" si="113"/>
        <v>0</v>
      </c>
      <c r="W1772" s="4" t="str">
        <f t="shared" si="114"/>
        <v/>
      </c>
    </row>
    <row r="1773" spans="6:23">
      <c r="F1773" s="4" t="str">
        <f t="shared" si="112"/>
        <v/>
      </c>
      <c r="J1773" s="4" t="str">
        <f t="shared" si="115"/>
        <v/>
      </c>
      <c r="L1773" s="4">
        <f t="shared" si="113"/>
        <v>0</v>
      </c>
      <c r="W1773" s="4" t="str">
        <f t="shared" si="114"/>
        <v/>
      </c>
    </row>
    <row r="1774" spans="6:23">
      <c r="F1774" s="4" t="str">
        <f t="shared" si="112"/>
        <v/>
      </c>
      <c r="J1774" s="4" t="str">
        <f t="shared" si="115"/>
        <v/>
      </c>
      <c r="L1774" s="4">
        <f t="shared" si="113"/>
        <v>0</v>
      </c>
      <c r="W1774" s="4" t="str">
        <f t="shared" si="114"/>
        <v/>
      </c>
    </row>
    <row r="1775" spans="6:23">
      <c r="F1775" s="4" t="str">
        <f t="shared" si="112"/>
        <v/>
      </c>
      <c r="J1775" s="4" t="str">
        <f t="shared" si="115"/>
        <v/>
      </c>
      <c r="L1775" s="4">
        <f t="shared" si="113"/>
        <v>0</v>
      </c>
      <c r="W1775" s="4" t="str">
        <f t="shared" si="114"/>
        <v/>
      </c>
    </row>
    <row r="1776" spans="6:23">
      <c r="F1776" s="4" t="str">
        <f t="shared" si="112"/>
        <v/>
      </c>
      <c r="J1776" s="4" t="str">
        <f t="shared" si="115"/>
        <v/>
      </c>
      <c r="L1776" s="4">
        <f t="shared" si="113"/>
        <v>0</v>
      </c>
      <c r="W1776" s="4" t="str">
        <f t="shared" si="114"/>
        <v/>
      </c>
    </row>
    <row r="1777" spans="6:23">
      <c r="F1777" s="4" t="str">
        <f t="shared" si="112"/>
        <v/>
      </c>
      <c r="J1777" s="4" t="str">
        <f t="shared" si="115"/>
        <v/>
      </c>
      <c r="L1777" s="4">
        <f t="shared" si="113"/>
        <v>0</v>
      </c>
      <c r="W1777" s="4" t="str">
        <f t="shared" si="114"/>
        <v/>
      </c>
    </row>
    <row r="1778" spans="6:23">
      <c r="F1778" s="4" t="str">
        <f t="shared" si="112"/>
        <v/>
      </c>
      <c r="J1778" s="4" t="str">
        <f t="shared" si="115"/>
        <v/>
      </c>
      <c r="L1778" s="4">
        <f t="shared" si="113"/>
        <v>0</v>
      </c>
      <c r="W1778" s="4" t="str">
        <f t="shared" si="114"/>
        <v/>
      </c>
    </row>
    <row r="1779" spans="6:23">
      <c r="F1779" s="4" t="str">
        <f t="shared" si="112"/>
        <v/>
      </c>
      <c r="J1779" s="4" t="str">
        <f t="shared" si="115"/>
        <v/>
      </c>
      <c r="L1779" s="4">
        <f t="shared" si="113"/>
        <v>0</v>
      </c>
      <c r="W1779" s="4" t="str">
        <f t="shared" si="114"/>
        <v/>
      </c>
    </row>
    <row r="1780" spans="6:23">
      <c r="F1780" s="4" t="str">
        <f t="shared" si="112"/>
        <v/>
      </c>
      <c r="J1780" s="4" t="str">
        <f t="shared" si="115"/>
        <v/>
      </c>
      <c r="L1780" s="4">
        <f t="shared" si="113"/>
        <v>0</v>
      </c>
      <c r="W1780" s="4" t="str">
        <f t="shared" si="114"/>
        <v/>
      </c>
    </row>
    <row r="1781" spans="6:23">
      <c r="F1781" s="4" t="str">
        <f t="shared" si="112"/>
        <v/>
      </c>
      <c r="J1781" s="4" t="str">
        <f t="shared" si="115"/>
        <v/>
      </c>
      <c r="L1781" s="4">
        <f t="shared" si="113"/>
        <v>0</v>
      </c>
      <c r="W1781" s="4" t="str">
        <f t="shared" si="114"/>
        <v/>
      </c>
    </row>
    <row r="1782" spans="6:23">
      <c r="F1782" s="4" t="str">
        <f t="shared" si="112"/>
        <v/>
      </c>
      <c r="J1782" s="4" t="str">
        <f t="shared" si="115"/>
        <v/>
      </c>
      <c r="L1782" s="4">
        <f t="shared" si="113"/>
        <v>0</v>
      </c>
      <c r="W1782" s="4" t="str">
        <f t="shared" si="114"/>
        <v/>
      </c>
    </row>
    <row r="1783" spans="6:23">
      <c r="F1783" s="4" t="str">
        <f t="shared" si="112"/>
        <v/>
      </c>
      <c r="J1783" s="4" t="str">
        <f t="shared" si="115"/>
        <v/>
      </c>
      <c r="L1783" s="4">
        <f t="shared" si="113"/>
        <v>0</v>
      </c>
      <c r="W1783" s="4" t="str">
        <f t="shared" si="114"/>
        <v/>
      </c>
    </row>
    <row r="1784" spans="6:23">
      <c r="F1784" s="4" t="str">
        <f t="shared" si="112"/>
        <v/>
      </c>
      <c r="J1784" s="4" t="str">
        <f t="shared" si="115"/>
        <v/>
      </c>
      <c r="L1784" s="4">
        <f t="shared" si="113"/>
        <v>0</v>
      </c>
      <c r="W1784" s="4" t="str">
        <f t="shared" si="114"/>
        <v/>
      </c>
    </row>
    <row r="1785" spans="6:23">
      <c r="F1785" s="4" t="str">
        <f t="shared" si="112"/>
        <v/>
      </c>
      <c r="J1785" s="4" t="str">
        <f t="shared" si="115"/>
        <v/>
      </c>
      <c r="L1785" s="4">
        <f t="shared" si="113"/>
        <v>0</v>
      </c>
      <c r="W1785" s="4" t="str">
        <f t="shared" si="114"/>
        <v/>
      </c>
    </row>
    <row r="1786" spans="6:23">
      <c r="F1786" s="4" t="str">
        <f t="shared" si="112"/>
        <v/>
      </c>
      <c r="J1786" s="4" t="str">
        <f t="shared" si="115"/>
        <v/>
      </c>
      <c r="L1786" s="4">
        <f t="shared" si="113"/>
        <v>0</v>
      </c>
      <c r="W1786" s="4" t="str">
        <f t="shared" si="114"/>
        <v/>
      </c>
    </row>
    <row r="1787" spans="6:23">
      <c r="F1787" s="4" t="str">
        <f t="shared" si="112"/>
        <v/>
      </c>
      <c r="J1787" s="4" t="str">
        <f t="shared" si="115"/>
        <v/>
      </c>
      <c r="L1787" s="4">
        <f t="shared" si="113"/>
        <v>0</v>
      </c>
      <c r="W1787" s="4" t="str">
        <f t="shared" si="114"/>
        <v/>
      </c>
    </row>
    <row r="1788" spans="6:23">
      <c r="F1788" s="4" t="str">
        <f t="shared" si="112"/>
        <v/>
      </c>
      <c r="J1788" s="4" t="str">
        <f t="shared" si="115"/>
        <v/>
      </c>
      <c r="L1788" s="4">
        <f t="shared" si="113"/>
        <v>0</v>
      </c>
      <c r="W1788" s="4" t="str">
        <f t="shared" si="114"/>
        <v/>
      </c>
    </row>
    <row r="1789" spans="6:23">
      <c r="F1789" s="4" t="str">
        <f t="shared" si="112"/>
        <v/>
      </c>
      <c r="J1789" s="4" t="str">
        <f t="shared" si="115"/>
        <v/>
      </c>
      <c r="L1789" s="4">
        <f t="shared" si="113"/>
        <v>0</v>
      </c>
      <c r="W1789" s="4" t="str">
        <f t="shared" si="114"/>
        <v/>
      </c>
    </row>
    <row r="1790" spans="6:23">
      <c r="F1790" s="4" t="str">
        <f t="shared" si="112"/>
        <v/>
      </c>
      <c r="J1790" s="4" t="str">
        <f t="shared" si="115"/>
        <v/>
      </c>
      <c r="L1790" s="4">
        <f t="shared" si="113"/>
        <v>0</v>
      </c>
      <c r="W1790" s="4" t="str">
        <f t="shared" si="114"/>
        <v/>
      </c>
    </row>
    <row r="1791" spans="6:23">
      <c r="F1791" s="4" t="str">
        <f t="shared" si="112"/>
        <v/>
      </c>
      <c r="J1791" s="4" t="str">
        <f t="shared" si="115"/>
        <v/>
      </c>
      <c r="L1791" s="4">
        <f t="shared" si="113"/>
        <v>0</v>
      </c>
      <c r="W1791" s="4" t="str">
        <f t="shared" si="114"/>
        <v/>
      </c>
    </row>
    <row r="1792" spans="6:23">
      <c r="F1792" s="4" t="str">
        <f t="shared" si="112"/>
        <v/>
      </c>
      <c r="J1792" s="4" t="str">
        <f t="shared" si="115"/>
        <v/>
      </c>
      <c r="L1792" s="4">
        <f t="shared" si="113"/>
        <v>0</v>
      </c>
      <c r="W1792" s="4" t="str">
        <f t="shared" si="114"/>
        <v/>
      </c>
    </row>
    <row r="1793" spans="6:23">
      <c r="F1793" s="4" t="str">
        <f t="shared" si="112"/>
        <v/>
      </c>
      <c r="J1793" s="4" t="str">
        <f t="shared" si="115"/>
        <v/>
      </c>
      <c r="L1793" s="4">
        <f t="shared" si="113"/>
        <v>0</v>
      </c>
      <c r="W1793" s="4" t="str">
        <f t="shared" si="114"/>
        <v/>
      </c>
    </row>
    <row r="1794" spans="6:23">
      <c r="F1794" s="4" t="str">
        <f t="shared" si="112"/>
        <v/>
      </c>
      <c r="J1794" s="4" t="str">
        <f t="shared" si="115"/>
        <v/>
      </c>
      <c r="L1794" s="4">
        <f t="shared" si="113"/>
        <v>0</v>
      </c>
      <c r="W1794" s="4" t="str">
        <f t="shared" si="114"/>
        <v/>
      </c>
    </row>
    <row r="1795" spans="6:23">
      <c r="F1795" s="4" t="str">
        <f t="shared" ref="F1795:F1858" si="116">IF(E1795+G1795=0,"",SQRT(G1795^2+H1795^2))</f>
        <v/>
      </c>
      <c r="J1795" s="4" t="str">
        <f t="shared" si="115"/>
        <v/>
      </c>
      <c r="L1795" s="4">
        <f t="shared" si="113"/>
        <v>0</v>
      </c>
      <c r="W1795" s="4" t="str">
        <f t="shared" si="114"/>
        <v/>
      </c>
    </row>
    <row r="1796" spans="6:23">
      <c r="F1796" s="4" t="str">
        <f t="shared" si="116"/>
        <v/>
      </c>
      <c r="J1796" s="4" t="str">
        <f t="shared" si="115"/>
        <v/>
      </c>
      <c r="L1796" s="4">
        <f t="shared" si="113"/>
        <v>0</v>
      </c>
      <c r="W1796" s="4" t="str">
        <f t="shared" si="114"/>
        <v/>
      </c>
    </row>
    <row r="1797" spans="6:23">
      <c r="F1797" s="4" t="str">
        <f t="shared" si="116"/>
        <v/>
      </c>
      <c r="J1797" s="4" t="str">
        <f t="shared" si="115"/>
        <v/>
      </c>
      <c r="L1797" s="4">
        <f t="shared" ref="L1797:L1860" si="117">IF(L1796&gt;0,0,IF(A1798&amp;B1798=A1797&amp;B1797,0,IF(COUNTIFS(A:A,A1797,B:B,B1797)&gt;=2,SUMIFS(J:J,A:A,A1797,B:B,B1797),0)))</f>
        <v>0</v>
      </c>
      <c r="W1797" s="4" t="str">
        <f t="shared" ref="W1797:W1860" si="118">J1797</f>
        <v/>
      </c>
    </row>
    <row r="1798" spans="6:23">
      <c r="F1798" s="4" t="str">
        <f t="shared" si="116"/>
        <v/>
      </c>
      <c r="J1798" s="4" t="str">
        <f t="shared" si="115"/>
        <v/>
      </c>
      <c r="L1798" s="4">
        <f t="shared" si="117"/>
        <v>0</v>
      </c>
      <c r="W1798" s="4" t="str">
        <f t="shared" si="118"/>
        <v/>
      </c>
    </row>
    <row r="1799" spans="6:23">
      <c r="F1799" s="4" t="str">
        <f t="shared" si="116"/>
        <v/>
      </c>
      <c r="J1799" s="4" t="str">
        <f t="shared" si="115"/>
        <v/>
      </c>
      <c r="L1799" s="4">
        <f t="shared" si="117"/>
        <v>0</v>
      </c>
      <c r="W1799" s="4" t="str">
        <f t="shared" si="118"/>
        <v/>
      </c>
    </row>
    <row r="1800" spans="6:23">
      <c r="F1800" s="4" t="str">
        <f t="shared" si="116"/>
        <v/>
      </c>
      <c r="J1800" s="4" t="str">
        <f t="shared" si="115"/>
        <v/>
      </c>
      <c r="L1800" s="4">
        <f t="shared" si="117"/>
        <v>0</v>
      </c>
      <c r="W1800" s="4" t="str">
        <f t="shared" si="118"/>
        <v/>
      </c>
    </row>
    <row r="1801" spans="6:23">
      <c r="F1801" s="4" t="str">
        <f t="shared" si="116"/>
        <v/>
      </c>
      <c r="J1801" s="4" t="str">
        <f t="shared" si="115"/>
        <v/>
      </c>
      <c r="L1801" s="4">
        <f t="shared" si="117"/>
        <v>0</v>
      </c>
      <c r="W1801" s="4" t="str">
        <f t="shared" si="118"/>
        <v/>
      </c>
    </row>
    <row r="1802" spans="6:23">
      <c r="F1802" s="4" t="str">
        <f t="shared" si="116"/>
        <v/>
      </c>
      <c r="J1802" s="4" t="str">
        <f t="shared" si="115"/>
        <v/>
      </c>
      <c r="L1802" s="4">
        <f t="shared" si="117"/>
        <v>0</v>
      </c>
      <c r="W1802" s="4" t="str">
        <f t="shared" si="118"/>
        <v/>
      </c>
    </row>
    <row r="1803" spans="6:23">
      <c r="F1803" s="4" t="str">
        <f t="shared" si="116"/>
        <v/>
      </c>
      <c r="J1803" s="4" t="str">
        <f t="shared" si="115"/>
        <v/>
      </c>
      <c r="L1803" s="4">
        <f t="shared" si="117"/>
        <v>0</v>
      </c>
      <c r="W1803" s="4" t="str">
        <f t="shared" si="118"/>
        <v/>
      </c>
    </row>
    <row r="1804" spans="6:23">
      <c r="F1804" s="4" t="str">
        <f t="shared" si="116"/>
        <v/>
      </c>
      <c r="J1804" s="4" t="str">
        <f t="shared" si="115"/>
        <v/>
      </c>
      <c r="L1804" s="4">
        <f t="shared" si="117"/>
        <v>0</v>
      </c>
      <c r="W1804" s="4" t="str">
        <f t="shared" si="118"/>
        <v/>
      </c>
    </row>
    <row r="1805" spans="6:23">
      <c r="F1805" s="4" t="str">
        <f t="shared" si="116"/>
        <v/>
      </c>
      <c r="J1805" s="4" t="str">
        <f t="shared" ref="J1805:J1868" si="119">IF(AND(E1805+K1805=0,F1805=""),"",IF(F1805=0,(D1805*E1805*I1805)/1000+K1805,(D1805*F1805*I1805)/1000+K1805))</f>
        <v/>
      </c>
      <c r="L1805" s="4">
        <f t="shared" si="117"/>
        <v>0</v>
      </c>
      <c r="W1805" s="4" t="str">
        <f t="shared" si="118"/>
        <v/>
      </c>
    </row>
    <row r="1806" spans="6:23">
      <c r="F1806" s="4" t="str">
        <f t="shared" si="116"/>
        <v/>
      </c>
      <c r="J1806" s="4" t="str">
        <f t="shared" si="119"/>
        <v/>
      </c>
      <c r="L1806" s="4">
        <f t="shared" si="117"/>
        <v>0</v>
      </c>
      <c r="W1806" s="4" t="str">
        <f t="shared" si="118"/>
        <v/>
      </c>
    </row>
    <row r="1807" spans="6:23">
      <c r="F1807" s="4" t="str">
        <f t="shared" si="116"/>
        <v/>
      </c>
      <c r="J1807" s="4" t="str">
        <f t="shared" si="119"/>
        <v/>
      </c>
      <c r="L1807" s="4">
        <f t="shared" si="117"/>
        <v>0</v>
      </c>
      <c r="W1807" s="4" t="str">
        <f t="shared" si="118"/>
        <v/>
      </c>
    </row>
    <row r="1808" spans="6:23">
      <c r="F1808" s="4" t="str">
        <f t="shared" si="116"/>
        <v/>
      </c>
      <c r="J1808" s="4" t="str">
        <f t="shared" si="119"/>
        <v/>
      </c>
      <c r="L1808" s="4">
        <f t="shared" si="117"/>
        <v>0</v>
      </c>
      <c r="W1808" s="4" t="str">
        <f t="shared" si="118"/>
        <v/>
      </c>
    </row>
    <row r="1809" spans="6:23">
      <c r="F1809" s="4" t="str">
        <f t="shared" si="116"/>
        <v/>
      </c>
      <c r="J1809" s="4" t="str">
        <f t="shared" si="119"/>
        <v/>
      </c>
      <c r="L1809" s="4">
        <f t="shared" si="117"/>
        <v>0</v>
      </c>
      <c r="W1809" s="4" t="str">
        <f t="shared" si="118"/>
        <v/>
      </c>
    </row>
    <row r="1810" spans="6:23">
      <c r="F1810" s="4" t="str">
        <f t="shared" si="116"/>
        <v/>
      </c>
      <c r="J1810" s="4" t="str">
        <f t="shared" si="119"/>
        <v/>
      </c>
      <c r="L1810" s="4">
        <f t="shared" si="117"/>
        <v>0</v>
      </c>
      <c r="W1810" s="4" t="str">
        <f t="shared" si="118"/>
        <v/>
      </c>
    </row>
    <row r="1811" spans="6:23">
      <c r="F1811" s="4" t="str">
        <f t="shared" si="116"/>
        <v/>
      </c>
      <c r="J1811" s="4" t="str">
        <f t="shared" si="119"/>
        <v/>
      </c>
      <c r="L1811" s="4">
        <f t="shared" si="117"/>
        <v>0</v>
      </c>
      <c r="W1811" s="4" t="str">
        <f t="shared" si="118"/>
        <v/>
      </c>
    </row>
    <row r="1812" spans="6:23">
      <c r="F1812" s="4" t="str">
        <f t="shared" si="116"/>
        <v/>
      </c>
      <c r="J1812" s="4" t="str">
        <f t="shared" si="119"/>
        <v/>
      </c>
      <c r="L1812" s="4">
        <f t="shared" si="117"/>
        <v>0</v>
      </c>
      <c r="W1812" s="4" t="str">
        <f t="shared" si="118"/>
        <v/>
      </c>
    </row>
    <row r="1813" spans="6:23">
      <c r="F1813" s="4" t="str">
        <f t="shared" si="116"/>
        <v/>
      </c>
      <c r="J1813" s="4" t="str">
        <f t="shared" si="119"/>
        <v/>
      </c>
      <c r="L1813" s="4">
        <f t="shared" si="117"/>
        <v>0</v>
      </c>
      <c r="W1813" s="4" t="str">
        <f t="shared" si="118"/>
        <v/>
      </c>
    </row>
    <row r="1814" spans="6:23">
      <c r="F1814" s="4" t="str">
        <f t="shared" si="116"/>
        <v/>
      </c>
      <c r="J1814" s="4" t="str">
        <f t="shared" si="119"/>
        <v/>
      </c>
      <c r="L1814" s="4">
        <f t="shared" si="117"/>
        <v>0</v>
      </c>
      <c r="W1814" s="4" t="str">
        <f t="shared" si="118"/>
        <v/>
      </c>
    </row>
    <row r="1815" spans="6:23">
      <c r="F1815" s="4" t="str">
        <f t="shared" si="116"/>
        <v/>
      </c>
      <c r="J1815" s="4" t="str">
        <f t="shared" si="119"/>
        <v/>
      </c>
      <c r="L1815" s="4">
        <f t="shared" si="117"/>
        <v>0</v>
      </c>
      <c r="W1815" s="4" t="str">
        <f t="shared" si="118"/>
        <v/>
      </c>
    </row>
    <row r="1816" spans="6:23">
      <c r="F1816" s="4" t="str">
        <f t="shared" si="116"/>
        <v/>
      </c>
      <c r="J1816" s="4" t="str">
        <f t="shared" si="119"/>
        <v/>
      </c>
      <c r="L1816" s="4">
        <f t="shared" si="117"/>
        <v>0</v>
      </c>
      <c r="W1816" s="4" t="str">
        <f t="shared" si="118"/>
        <v/>
      </c>
    </row>
    <row r="1817" spans="6:23">
      <c r="F1817" s="4" t="str">
        <f t="shared" si="116"/>
        <v/>
      </c>
      <c r="J1817" s="4" t="str">
        <f t="shared" si="119"/>
        <v/>
      </c>
      <c r="L1817" s="4">
        <f t="shared" si="117"/>
        <v>0</v>
      </c>
      <c r="W1817" s="4" t="str">
        <f t="shared" si="118"/>
        <v/>
      </c>
    </row>
    <row r="1818" spans="6:23">
      <c r="F1818" s="4" t="str">
        <f t="shared" si="116"/>
        <v/>
      </c>
      <c r="J1818" s="4" t="str">
        <f t="shared" si="119"/>
        <v/>
      </c>
      <c r="L1818" s="4">
        <f t="shared" si="117"/>
        <v>0</v>
      </c>
      <c r="W1818" s="4" t="str">
        <f t="shared" si="118"/>
        <v/>
      </c>
    </row>
    <row r="1819" spans="6:23">
      <c r="F1819" s="4" t="str">
        <f t="shared" si="116"/>
        <v/>
      </c>
      <c r="J1819" s="4" t="str">
        <f t="shared" si="119"/>
        <v/>
      </c>
      <c r="L1819" s="4">
        <f t="shared" si="117"/>
        <v>0</v>
      </c>
      <c r="W1819" s="4" t="str">
        <f t="shared" si="118"/>
        <v/>
      </c>
    </row>
    <row r="1820" spans="6:23">
      <c r="F1820" s="4" t="str">
        <f t="shared" si="116"/>
        <v/>
      </c>
      <c r="J1820" s="4" t="str">
        <f t="shared" si="119"/>
        <v/>
      </c>
      <c r="L1820" s="4">
        <f t="shared" si="117"/>
        <v>0</v>
      </c>
      <c r="W1820" s="4" t="str">
        <f t="shared" si="118"/>
        <v/>
      </c>
    </row>
    <row r="1821" spans="6:23">
      <c r="F1821" s="4" t="str">
        <f t="shared" si="116"/>
        <v/>
      </c>
      <c r="J1821" s="4" t="str">
        <f t="shared" si="119"/>
        <v/>
      </c>
      <c r="L1821" s="4">
        <f t="shared" si="117"/>
        <v>0</v>
      </c>
      <c r="W1821" s="4" t="str">
        <f t="shared" si="118"/>
        <v/>
      </c>
    </row>
    <row r="1822" spans="6:23">
      <c r="F1822" s="4" t="str">
        <f t="shared" si="116"/>
        <v/>
      </c>
      <c r="J1822" s="4" t="str">
        <f t="shared" si="119"/>
        <v/>
      </c>
      <c r="L1822" s="4">
        <f t="shared" si="117"/>
        <v>0</v>
      </c>
      <c r="W1822" s="4" t="str">
        <f t="shared" si="118"/>
        <v/>
      </c>
    </row>
    <row r="1823" spans="6:23">
      <c r="F1823" s="4" t="str">
        <f t="shared" si="116"/>
        <v/>
      </c>
      <c r="J1823" s="4" t="str">
        <f t="shared" si="119"/>
        <v/>
      </c>
      <c r="L1823" s="4">
        <f t="shared" si="117"/>
        <v>0</v>
      </c>
      <c r="W1823" s="4" t="str">
        <f t="shared" si="118"/>
        <v/>
      </c>
    </row>
    <row r="1824" spans="6:23">
      <c r="F1824" s="4" t="str">
        <f t="shared" si="116"/>
        <v/>
      </c>
      <c r="J1824" s="4" t="str">
        <f t="shared" si="119"/>
        <v/>
      </c>
      <c r="L1824" s="4">
        <f t="shared" si="117"/>
        <v>0</v>
      </c>
      <c r="W1824" s="4" t="str">
        <f t="shared" si="118"/>
        <v/>
      </c>
    </row>
    <row r="1825" spans="6:23">
      <c r="F1825" s="4" t="str">
        <f t="shared" si="116"/>
        <v/>
      </c>
      <c r="J1825" s="4" t="str">
        <f t="shared" si="119"/>
        <v/>
      </c>
      <c r="L1825" s="4">
        <f t="shared" si="117"/>
        <v>0</v>
      </c>
      <c r="W1825" s="4" t="str">
        <f t="shared" si="118"/>
        <v/>
      </c>
    </row>
    <row r="1826" spans="6:23">
      <c r="F1826" s="4" t="str">
        <f t="shared" si="116"/>
        <v/>
      </c>
      <c r="J1826" s="4" t="str">
        <f t="shared" si="119"/>
        <v/>
      </c>
      <c r="L1826" s="4">
        <f t="shared" si="117"/>
        <v>0</v>
      </c>
      <c r="W1826" s="4" t="str">
        <f t="shared" si="118"/>
        <v/>
      </c>
    </row>
    <row r="1827" spans="6:23">
      <c r="F1827" s="4" t="str">
        <f t="shared" si="116"/>
        <v/>
      </c>
      <c r="J1827" s="4" t="str">
        <f t="shared" si="119"/>
        <v/>
      </c>
      <c r="L1827" s="4">
        <f t="shared" si="117"/>
        <v>0</v>
      </c>
      <c r="W1827" s="4" t="str">
        <f t="shared" si="118"/>
        <v/>
      </c>
    </row>
    <row r="1828" spans="6:23">
      <c r="F1828" s="4" t="str">
        <f t="shared" si="116"/>
        <v/>
      </c>
      <c r="J1828" s="4" t="str">
        <f t="shared" si="119"/>
        <v/>
      </c>
      <c r="L1828" s="4">
        <f t="shared" si="117"/>
        <v>0</v>
      </c>
      <c r="W1828" s="4" t="str">
        <f t="shared" si="118"/>
        <v/>
      </c>
    </row>
    <row r="1829" spans="6:23">
      <c r="F1829" s="4" t="str">
        <f t="shared" si="116"/>
        <v/>
      </c>
      <c r="J1829" s="4" t="str">
        <f t="shared" si="119"/>
        <v/>
      </c>
      <c r="L1829" s="4">
        <f t="shared" si="117"/>
        <v>0</v>
      </c>
      <c r="W1829" s="4" t="str">
        <f t="shared" si="118"/>
        <v/>
      </c>
    </row>
    <row r="1830" spans="6:23">
      <c r="F1830" s="4" t="str">
        <f t="shared" si="116"/>
        <v/>
      </c>
      <c r="J1830" s="4" t="str">
        <f t="shared" si="119"/>
        <v/>
      </c>
      <c r="L1830" s="4">
        <f t="shared" si="117"/>
        <v>0</v>
      </c>
      <c r="W1830" s="4" t="str">
        <f t="shared" si="118"/>
        <v/>
      </c>
    </row>
    <row r="1831" spans="6:23">
      <c r="F1831" s="4" t="str">
        <f t="shared" si="116"/>
        <v/>
      </c>
      <c r="J1831" s="4" t="str">
        <f t="shared" si="119"/>
        <v/>
      </c>
      <c r="L1831" s="4">
        <f t="shared" si="117"/>
        <v>0</v>
      </c>
      <c r="W1831" s="4" t="str">
        <f t="shared" si="118"/>
        <v/>
      </c>
    </row>
    <row r="1832" spans="6:23">
      <c r="F1832" s="4" t="str">
        <f t="shared" si="116"/>
        <v/>
      </c>
      <c r="J1832" s="4" t="str">
        <f t="shared" si="119"/>
        <v/>
      </c>
      <c r="L1832" s="4">
        <f t="shared" si="117"/>
        <v>0</v>
      </c>
      <c r="W1832" s="4" t="str">
        <f t="shared" si="118"/>
        <v/>
      </c>
    </row>
    <row r="1833" spans="6:23">
      <c r="F1833" s="4" t="str">
        <f t="shared" si="116"/>
        <v/>
      </c>
      <c r="J1833" s="4" t="str">
        <f t="shared" si="119"/>
        <v/>
      </c>
      <c r="L1833" s="4">
        <f t="shared" si="117"/>
        <v>0</v>
      </c>
      <c r="W1833" s="4" t="str">
        <f t="shared" si="118"/>
        <v/>
      </c>
    </row>
    <row r="1834" spans="6:23">
      <c r="F1834" s="4" t="str">
        <f t="shared" si="116"/>
        <v/>
      </c>
      <c r="J1834" s="4" t="str">
        <f t="shared" si="119"/>
        <v/>
      </c>
      <c r="L1834" s="4">
        <f t="shared" si="117"/>
        <v>0</v>
      </c>
      <c r="W1834" s="4" t="str">
        <f t="shared" si="118"/>
        <v/>
      </c>
    </row>
    <row r="1835" spans="6:23">
      <c r="F1835" s="4" t="str">
        <f t="shared" si="116"/>
        <v/>
      </c>
      <c r="J1835" s="4" t="str">
        <f t="shared" si="119"/>
        <v/>
      </c>
      <c r="L1835" s="4">
        <f t="shared" si="117"/>
        <v>0</v>
      </c>
      <c r="W1835" s="4" t="str">
        <f t="shared" si="118"/>
        <v/>
      </c>
    </row>
    <row r="1836" spans="6:23">
      <c r="F1836" s="4" t="str">
        <f t="shared" si="116"/>
        <v/>
      </c>
      <c r="J1836" s="4" t="str">
        <f t="shared" si="119"/>
        <v/>
      </c>
      <c r="L1836" s="4">
        <f t="shared" si="117"/>
        <v>0</v>
      </c>
      <c r="W1836" s="4" t="str">
        <f t="shared" si="118"/>
        <v/>
      </c>
    </row>
    <row r="1837" spans="6:23">
      <c r="F1837" s="4" t="str">
        <f t="shared" si="116"/>
        <v/>
      </c>
      <c r="J1837" s="4" t="str">
        <f t="shared" si="119"/>
        <v/>
      </c>
      <c r="L1837" s="4">
        <f t="shared" si="117"/>
        <v>0</v>
      </c>
      <c r="W1837" s="4" t="str">
        <f t="shared" si="118"/>
        <v/>
      </c>
    </row>
    <row r="1838" spans="6:23">
      <c r="F1838" s="4" t="str">
        <f t="shared" si="116"/>
        <v/>
      </c>
      <c r="J1838" s="4" t="str">
        <f t="shared" si="119"/>
        <v/>
      </c>
      <c r="L1838" s="4">
        <f t="shared" si="117"/>
        <v>0</v>
      </c>
      <c r="W1838" s="4" t="str">
        <f t="shared" si="118"/>
        <v/>
      </c>
    </row>
    <row r="1839" spans="6:23">
      <c r="F1839" s="4" t="str">
        <f t="shared" si="116"/>
        <v/>
      </c>
      <c r="J1839" s="4" t="str">
        <f t="shared" si="119"/>
        <v/>
      </c>
      <c r="L1839" s="4">
        <f t="shared" si="117"/>
        <v>0</v>
      </c>
      <c r="W1839" s="4" t="str">
        <f t="shared" si="118"/>
        <v/>
      </c>
    </row>
    <row r="1840" spans="6:23">
      <c r="F1840" s="4" t="str">
        <f t="shared" si="116"/>
        <v/>
      </c>
      <c r="J1840" s="4" t="str">
        <f t="shared" si="119"/>
        <v/>
      </c>
      <c r="L1840" s="4">
        <f t="shared" si="117"/>
        <v>0</v>
      </c>
      <c r="W1840" s="4" t="str">
        <f t="shared" si="118"/>
        <v/>
      </c>
    </row>
    <row r="1841" spans="6:23">
      <c r="F1841" s="4" t="str">
        <f t="shared" si="116"/>
        <v/>
      </c>
      <c r="J1841" s="4" t="str">
        <f t="shared" si="119"/>
        <v/>
      </c>
      <c r="L1841" s="4">
        <f t="shared" si="117"/>
        <v>0</v>
      </c>
      <c r="W1841" s="4" t="str">
        <f t="shared" si="118"/>
        <v/>
      </c>
    </row>
    <row r="1842" spans="6:23">
      <c r="F1842" s="4" t="str">
        <f t="shared" si="116"/>
        <v/>
      </c>
      <c r="J1842" s="4" t="str">
        <f t="shared" si="119"/>
        <v/>
      </c>
      <c r="L1842" s="4">
        <f t="shared" si="117"/>
        <v>0</v>
      </c>
      <c r="W1842" s="4" t="str">
        <f t="shared" si="118"/>
        <v/>
      </c>
    </row>
    <row r="1843" spans="6:23">
      <c r="F1843" s="4" t="str">
        <f t="shared" si="116"/>
        <v/>
      </c>
      <c r="J1843" s="4" t="str">
        <f t="shared" si="119"/>
        <v/>
      </c>
      <c r="L1843" s="4">
        <f t="shared" si="117"/>
        <v>0</v>
      </c>
      <c r="W1843" s="4" t="str">
        <f t="shared" si="118"/>
        <v/>
      </c>
    </row>
    <row r="1844" spans="6:23">
      <c r="F1844" s="4" t="str">
        <f t="shared" si="116"/>
        <v/>
      </c>
      <c r="J1844" s="4" t="str">
        <f t="shared" si="119"/>
        <v/>
      </c>
      <c r="L1844" s="4">
        <f t="shared" si="117"/>
        <v>0</v>
      </c>
      <c r="W1844" s="4" t="str">
        <f t="shared" si="118"/>
        <v/>
      </c>
    </row>
    <row r="1845" spans="6:23">
      <c r="F1845" s="4" t="str">
        <f t="shared" si="116"/>
        <v/>
      </c>
      <c r="J1845" s="4" t="str">
        <f t="shared" si="119"/>
        <v/>
      </c>
      <c r="L1845" s="4">
        <f t="shared" si="117"/>
        <v>0</v>
      </c>
      <c r="W1845" s="4" t="str">
        <f t="shared" si="118"/>
        <v/>
      </c>
    </row>
    <row r="1846" spans="6:23">
      <c r="F1846" s="4" t="str">
        <f t="shared" si="116"/>
        <v/>
      </c>
      <c r="J1846" s="4" t="str">
        <f t="shared" si="119"/>
        <v/>
      </c>
      <c r="L1846" s="4">
        <f t="shared" si="117"/>
        <v>0</v>
      </c>
      <c r="W1846" s="4" t="str">
        <f t="shared" si="118"/>
        <v/>
      </c>
    </row>
    <row r="1847" spans="6:23">
      <c r="F1847" s="4" t="str">
        <f t="shared" si="116"/>
        <v/>
      </c>
      <c r="J1847" s="4" t="str">
        <f t="shared" si="119"/>
        <v/>
      </c>
      <c r="L1847" s="4">
        <f t="shared" si="117"/>
        <v>0</v>
      </c>
      <c r="W1847" s="4" t="str">
        <f t="shared" si="118"/>
        <v/>
      </c>
    </row>
    <row r="1848" spans="6:23">
      <c r="F1848" s="4" t="str">
        <f t="shared" si="116"/>
        <v/>
      </c>
      <c r="J1848" s="4" t="str">
        <f t="shared" si="119"/>
        <v/>
      </c>
      <c r="L1848" s="4">
        <f t="shared" si="117"/>
        <v>0</v>
      </c>
      <c r="W1848" s="4" t="str">
        <f t="shared" si="118"/>
        <v/>
      </c>
    </row>
    <row r="1849" spans="6:23">
      <c r="F1849" s="4" t="str">
        <f t="shared" si="116"/>
        <v/>
      </c>
      <c r="J1849" s="4" t="str">
        <f t="shared" si="119"/>
        <v/>
      </c>
      <c r="L1849" s="4">
        <f t="shared" si="117"/>
        <v>0</v>
      </c>
      <c r="W1849" s="4" t="str">
        <f t="shared" si="118"/>
        <v/>
      </c>
    </row>
    <row r="1850" spans="6:23">
      <c r="F1850" s="4" t="str">
        <f t="shared" si="116"/>
        <v/>
      </c>
      <c r="J1850" s="4" t="str">
        <f t="shared" si="119"/>
        <v/>
      </c>
      <c r="L1850" s="4">
        <f t="shared" si="117"/>
        <v>0</v>
      </c>
      <c r="W1850" s="4" t="str">
        <f t="shared" si="118"/>
        <v/>
      </c>
    </row>
    <row r="1851" spans="6:23">
      <c r="F1851" s="4" t="str">
        <f t="shared" si="116"/>
        <v/>
      </c>
      <c r="J1851" s="4" t="str">
        <f t="shared" si="119"/>
        <v/>
      </c>
      <c r="L1851" s="4">
        <f t="shared" si="117"/>
        <v>0</v>
      </c>
      <c r="W1851" s="4" t="str">
        <f t="shared" si="118"/>
        <v/>
      </c>
    </row>
    <row r="1852" spans="6:23">
      <c r="F1852" s="4" t="str">
        <f t="shared" si="116"/>
        <v/>
      </c>
      <c r="J1852" s="4" t="str">
        <f t="shared" si="119"/>
        <v/>
      </c>
      <c r="L1852" s="4">
        <f t="shared" si="117"/>
        <v>0</v>
      </c>
      <c r="W1852" s="4" t="str">
        <f t="shared" si="118"/>
        <v/>
      </c>
    </row>
    <row r="1853" spans="6:23">
      <c r="F1853" s="4" t="str">
        <f t="shared" si="116"/>
        <v/>
      </c>
      <c r="J1853" s="4" t="str">
        <f t="shared" si="119"/>
        <v/>
      </c>
      <c r="L1853" s="4">
        <f t="shared" si="117"/>
        <v>0</v>
      </c>
      <c r="W1853" s="4" t="str">
        <f t="shared" si="118"/>
        <v/>
      </c>
    </row>
    <row r="1854" spans="6:23">
      <c r="F1854" s="4" t="str">
        <f t="shared" si="116"/>
        <v/>
      </c>
      <c r="J1854" s="4" t="str">
        <f t="shared" si="119"/>
        <v/>
      </c>
      <c r="L1854" s="4">
        <f t="shared" si="117"/>
        <v>0</v>
      </c>
      <c r="W1854" s="4" t="str">
        <f t="shared" si="118"/>
        <v/>
      </c>
    </row>
    <row r="1855" spans="6:23">
      <c r="F1855" s="4" t="str">
        <f t="shared" si="116"/>
        <v/>
      </c>
      <c r="J1855" s="4" t="str">
        <f t="shared" si="119"/>
        <v/>
      </c>
      <c r="L1855" s="4">
        <f t="shared" si="117"/>
        <v>0</v>
      </c>
      <c r="W1855" s="4" t="str">
        <f t="shared" si="118"/>
        <v/>
      </c>
    </row>
    <row r="1856" spans="6:23">
      <c r="F1856" s="4" t="str">
        <f t="shared" si="116"/>
        <v/>
      </c>
      <c r="J1856" s="4" t="str">
        <f t="shared" si="119"/>
        <v/>
      </c>
      <c r="L1856" s="4">
        <f t="shared" si="117"/>
        <v>0</v>
      </c>
      <c r="W1856" s="4" t="str">
        <f t="shared" si="118"/>
        <v/>
      </c>
    </row>
    <row r="1857" spans="6:23">
      <c r="F1857" s="4" t="str">
        <f t="shared" si="116"/>
        <v/>
      </c>
      <c r="J1857" s="4" t="str">
        <f t="shared" si="119"/>
        <v/>
      </c>
      <c r="L1857" s="4">
        <f t="shared" si="117"/>
        <v>0</v>
      </c>
      <c r="W1857" s="4" t="str">
        <f t="shared" si="118"/>
        <v/>
      </c>
    </row>
    <row r="1858" spans="6:23">
      <c r="F1858" s="4" t="str">
        <f t="shared" si="116"/>
        <v/>
      </c>
      <c r="J1858" s="4" t="str">
        <f t="shared" si="119"/>
        <v/>
      </c>
      <c r="L1858" s="4">
        <f t="shared" si="117"/>
        <v>0</v>
      </c>
      <c r="W1858" s="4" t="str">
        <f t="shared" si="118"/>
        <v/>
      </c>
    </row>
    <row r="1859" spans="6:23">
      <c r="F1859" s="4" t="str">
        <f t="shared" ref="F1859:F1922" si="120">IF(E1859+G1859=0,"",SQRT(G1859^2+H1859^2))</f>
        <v/>
      </c>
      <c r="J1859" s="4" t="str">
        <f t="shared" si="119"/>
        <v/>
      </c>
      <c r="L1859" s="4">
        <f t="shared" si="117"/>
        <v>0</v>
      </c>
      <c r="W1859" s="4" t="str">
        <f t="shared" si="118"/>
        <v/>
      </c>
    </row>
    <row r="1860" spans="6:23">
      <c r="F1860" s="4" t="str">
        <f t="shared" si="120"/>
        <v/>
      </c>
      <c r="J1860" s="4" t="str">
        <f t="shared" si="119"/>
        <v/>
      </c>
      <c r="L1860" s="4">
        <f t="shared" si="117"/>
        <v>0</v>
      </c>
      <c r="W1860" s="4" t="str">
        <f t="shared" si="118"/>
        <v/>
      </c>
    </row>
    <row r="1861" spans="6:23">
      <c r="F1861" s="4" t="str">
        <f t="shared" si="120"/>
        <v/>
      </c>
      <c r="J1861" s="4" t="str">
        <f t="shared" si="119"/>
        <v/>
      </c>
      <c r="L1861" s="4">
        <f t="shared" ref="L1861:L1924" si="121">IF(L1860&gt;0,0,IF(A1862&amp;B1862=A1861&amp;B1861,0,IF(COUNTIFS(A:A,A1861,B:B,B1861)&gt;=2,SUMIFS(J:J,A:A,A1861,B:B,B1861),0)))</f>
        <v>0</v>
      </c>
      <c r="W1861" s="4" t="str">
        <f t="shared" ref="W1861:W1924" si="122">J1861</f>
        <v/>
      </c>
    </row>
    <row r="1862" spans="6:23">
      <c r="F1862" s="4" t="str">
        <f t="shared" si="120"/>
        <v/>
      </c>
      <c r="J1862" s="4" t="str">
        <f t="shared" si="119"/>
        <v/>
      </c>
      <c r="L1862" s="4">
        <f t="shared" si="121"/>
        <v>0</v>
      </c>
      <c r="W1862" s="4" t="str">
        <f t="shared" si="122"/>
        <v/>
      </c>
    </row>
    <row r="1863" spans="6:23">
      <c r="F1863" s="4" t="str">
        <f t="shared" si="120"/>
        <v/>
      </c>
      <c r="J1863" s="4" t="str">
        <f t="shared" si="119"/>
        <v/>
      </c>
      <c r="L1863" s="4">
        <f t="shared" si="121"/>
        <v>0</v>
      </c>
      <c r="W1863" s="4" t="str">
        <f t="shared" si="122"/>
        <v/>
      </c>
    </row>
    <row r="1864" spans="6:23">
      <c r="F1864" s="4" t="str">
        <f t="shared" si="120"/>
        <v/>
      </c>
      <c r="J1864" s="4" t="str">
        <f t="shared" si="119"/>
        <v/>
      </c>
      <c r="L1864" s="4">
        <f t="shared" si="121"/>
        <v>0</v>
      </c>
      <c r="W1864" s="4" t="str">
        <f t="shared" si="122"/>
        <v/>
      </c>
    </row>
    <row r="1865" spans="6:23">
      <c r="F1865" s="4" t="str">
        <f t="shared" si="120"/>
        <v/>
      </c>
      <c r="J1865" s="4" t="str">
        <f t="shared" si="119"/>
        <v/>
      </c>
      <c r="L1865" s="4">
        <f t="shared" si="121"/>
        <v>0</v>
      </c>
      <c r="W1865" s="4" t="str">
        <f t="shared" si="122"/>
        <v/>
      </c>
    </row>
    <row r="1866" spans="6:23">
      <c r="F1866" s="4" t="str">
        <f t="shared" si="120"/>
        <v/>
      </c>
      <c r="J1866" s="4" t="str">
        <f t="shared" si="119"/>
        <v/>
      </c>
      <c r="L1866" s="4">
        <f t="shared" si="121"/>
        <v>0</v>
      </c>
      <c r="W1866" s="4" t="str">
        <f t="shared" si="122"/>
        <v/>
      </c>
    </row>
    <row r="1867" spans="6:23">
      <c r="F1867" s="4" t="str">
        <f t="shared" si="120"/>
        <v/>
      </c>
      <c r="J1867" s="4" t="str">
        <f t="shared" si="119"/>
        <v/>
      </c>
      <c r="L1867" s="4">
        <f t="shared" si="121"/>
        <v>0</v>
      </c>
      <c r="W1867" s="4" t="str">
        <f t="shared" si="122"/>
        <v/>
      </c>
    </row>
    <row r="1868" spans="6:23">
      <c r="F1868" s="4" t="str">
        <f t="shared" si="120"/>
        <v/>
      </c>
      <c r="J1868" s="4" t="str">
        <f t="shared" si="119"/>
        <v/>
      </c>
      <c r="L1868" s="4">
        <f t="shared" si="121"/>
        <v>0</v>
      </c>
      <c r="W1868" s="4" t="str">
        <f t="shared" si="122"/>
        <v/>
      </c>
    </row>
    <row r="1869" spans="6:23">
      <c r="F1869" s="4" t="str">
        <f t="shared" si="120"/>
        <v/>
      </c>
      <c r="J1869" s="4" t="str">
        <f t="shared" ref="J1869:J1932" si="123">IF(AND(E1869+K1869=0,F1869=""),"",IF(F1869=0,(D1869*E1869*I1869)/1000+K1869,(D1869*F1869*I1869)/1000+K1869))</f>
        <v/>
      </c>
      <c r="L1869" s="4">
        <f t="shared" si="121"/>
        <v>0</v>
      </c>
      <c r="W1869" s="4" t="str">
        <f t="shared" si="122"/>
        <v/>
      </c>
    </row>
    <row r="1870" spans="6:23">
      <c r="F1870" s="4" t="str">
        <f t="shared" si="120"/>
        <v/>
      </c>
      <c r="J1870" s="4" t="str">
        <f t="shared" si="123"/>
        <v/>
      </c>
      <c r="L1870" s="4">
        <f t="shared" si="121"/>
        <v>0</v>
      </c>
      <c r="W1870" s="4" t="str">
        <f t="shared" si="122"/>
        <v/>
      </c>
    </row>
    <row r="1871" spans="6:23">
      <c r="F1871" s="4" t="str">
        <f t="shared" si="120"/>
        <v/>
      </c>
      <c r="J1871" s="4" t="str">
        <f t="shared" si="123"/>
        <v/>
      </c>
      <c r="L1871" s="4">
        <f t="shared" si="121"/>
        <v>0</v>
      </c>
      <c r="W1871" s="4" t="str">
        <f t="shared" si="122"/>
        <v/>
      </c>
    </row>
    <row r="1872" spans="6:23">
      <c r="F1872" s="4" t="str">
        <f t="shared" si="120"/>
        <v/>
      </c>
      <c r="J1872" s="4" t="str">
        <f t="shared" si="123"/>
        <v/>
      </c>
      <c r="L1872" s="4">
        <f t="shared" si="121"/>
        <v>0</v>
      </c>
      <c r="W1872" s="4" t="str">
        <f t="shared" si="122"/>
        <v/>
      </c>
    </row>
    <row r="1873" spans="6:23">
      <c r="F1873" s="4" t="str">
        <f t="shared" si="120"/>
        <v/>
      </c>
      <c r="J1873" s="4" t="str">
        <f t="shared" si="123"/>
        <v/>
      </c>
      <c r="L1873" s="4">
        <f t="shared" si="121"/>
        <v>0</v>
      </c>
      <c r="W1873" s="4" t="str">
        <f t="shared" si="122"/>
        <v/>
      </c>
    </row>
    <row r="1874" spans="6:23">
      <c r="F1874" s="4" t="str">
        <f t="shared" si="120"/>
        <v/>
      </c>
      <c r="J1874" s="4" t="str">
        <f t="shared" si="123"/>
        <v/>
      </c>
      <c r="L1874" s="4">
        <f t="shared" si="121"/>
        <v>0</v>
      </c>
      <c r="W1874" s="4" t="str">
        <f t="shared" si="122"/>
        <v/>
      </c>
    </row>
    <row r="1875" spans="6:23">
      <c r="F1875" s="4" t="str">
        <f t="shared" si="120"/>
        <v/>
      </c>
      <c r="J1875" s="4" t="str">
        <f t="shared" si="123"/>
        <v/>
      </c>
      <c r="L1875" s="4">
        <f t="shared" si="121"/>
        <v>0</v>
      </c>
      <c r="W1875" s="4" t="str">
        <f t="shared" si="122"/>
        <v/>
      </c>
    </row>
    <row r="1876" spans="6:23">
      <c r="F1876" s="4" t="str">
        <f t="shared" si="120"/>
        <v/>
      </c>
      <c r="J1876" s="4" t="str">
        <f t="shared" si="123"/>
        <v/>
      </c>
      <c r="L1876" s="4">
        <f t="shared" si="121"/>
        <v>0</v>
      </c>
      <c r="W1876" s="4" t="str">
        <f t="shared" si="122"/>
        <v/>
      </c>
    </row>
    <row r="1877" spans="6:23">
      <c r="F1877" s="4" t="str">
        <f t="shared" si="120"/>
        <v/>
      </c>
      <c r="J1877" s="4" t="str">
        <f t="shared" si="123"/>
        <v/>
      </c>
      <c r="L1877" s="4">
        <f t="shared" si="121"/>
        <v>0</v>
      </c>
      <c r="W1877" s="4" t="str">
        <f t="shared" si="122"/>
        <v/>
      </c>
    </row>
    <row r="1878" spans="6:23">
      <c r="F1878" s="4" t="str">
        <f t="shared" si="120"/>
        <v/>
      </c>
      <c r="J1878" s="4" t="str">
        <f t="shared" si="123"/>
        <v/>
      </c>
      <c r="L1878" s="4">
        <f t="shared" si="121"/>
        <v>0</v>
      </c>
      <c r="W1878" s="4" t="str">
        <f t="shared" si="122"/>
        <v/>
      </c>
    </row>
    <row r="1879" spans="6:23">
      <c r="F1879" s="4" t="str">
        <f t="shared" si="120"/>
        <v/>
      </c>
      <c r="J1879" s="4" t="str">
        <f t="shared" si="123"/>
        <v/>
      </c>
      <c r="L1879" s="4">
        <f t="shared" si="121"/>
        <v>0</v>
      </c>
      <c r="W1879" s="4" t="str">
        <f t="shared" si="122"/>
        <v/>
      </c>
    </row>
    <row r="1880" spans="6:23">
      <c r="F1880" s="4" t="str">
        <f t="shared" si="120"/>
        <v/>
      </c>
      <c r="J1880" s="4" t="str">
        <f t="shared" si="123"/>
        <v/>
      </c>
      <c r="L1880" s="4">
        <f t="shared" si="121"/>
        <v>0</v>
      </c>
      <c r="W1880" s="4" t="str">
        <f t="shared" si="122"/>
        <v/>
      </c>
    </row>
    <row r="1881" spans="6:23">
      <c r="F1881" s="4" t="str">
        <f t="shared" si="120"/>
        <v/>
      </c>
      <c r="J1881" s="4" t="str">
        <f t="shared" si="123"/>
        <v/>
      </c>
      <c r="L1881" s="4">
        <f t="shared" si="121"/>
        <v>0</v>
      </c>
      <c r="W1881" s="4" t="str">
        <f t="shared" si="122"/>
        <v/>
      </c>
    </row>
    <row r="1882" spans="6:23">
      <c r="F1882" s="4" t="str">
        <f t="shared" si="120"/>
        <v/>
      </c>
      <c r="J1882" s="4" t="str">
        <f t="shared" si="123"/>
        <v/>
      </c>
      <c r="L1882" s="4">
        <f t="shared" si="121"/>
        <v>0</v>
      </c>
      <c r="W1882" s="4" t="str">
        <f t="shared" si="122"/>
        <v/>
      </c>
    </row>
    <row r="1883" spans="6:23">
      <c r="F1883" s="4" t="str">
        <f t="shared" si="120"/>
        <v/>
      </c>
      <c r="J1883" s="4" t="str">
        <f t="shared" si="123"/>
        <v/>
      </c>
      <c r="L1883" s="4">
        <f t="shared" si="121"/>
        <v>0</v>
      </c>
      <c r="W1883" s="4" t="str">
        <f t="shared" si="122"/>
        <v/>
      </c>
    </row>
    <row r="1884" spans="6:23">
      <c r="F1884" s="4" t="str">
        <f t="shared" si="120"/>
        <v/>
      </c>
      <c r="J1884" s="4" t="str">
        <f t="shared" si="123"/>
        <v/>
      </c>
      <c r="L1884" s="4">
        <f t="shared" si="121"/>
        <v>0</v>
      </c>
      <c r="W1884" s="4" t="str">
        <f t="shared" si="122"/>
        <v/>
      </c>
    </row>
    <row r="1885" spans="6:23">
      <c r="F1885" s="4" t="str">
        <f t="shared" si="120"/>
        <v/>
      </c>
      <c r="J1885" s="4" t="str">
        <f t="shared" si="123"/>
        <v/>
      </c>
      <c r="L1885" s="4">
        <f t="shared" si="121"/>
        <v>0</v>
      </c>
      <c r="W1885" s="4" t="str">
        <f t="shared" si="122"/>
        <v/>
      </c>
    </row>
    <row r="1886" spans="6:23">
      <c r="F1886" s="4" t="str">
        <f t="shared" si="120"/>
        <v/>
      </c>
      <c r="J1886" s="4" t="str">
        <f t="shared" si="123"/>
        <v/>
      </c>
      <c r="L1886" s="4">
        <f t="shared" si="121"/>
        <v>0</v>
      </c>
      <c r="W1886" s="4" t="str">
        <f t="shared" si="122"/>
        <v/>
      </c>
    </row>
    <row r="1887" spans="6:23">
      <c r="F1887" s="4" t="str">
        <f t="shared" si="120"/>
        <v/>
      </c>
      <c r="J1887" s="4" t="str">
        <f t="shared" si="123"/>
        <v/>
      </c>
      <c r="L1887" s="4">
        <f t="shared" si="121"/>
        <v>0</v>
      </c>
      <c r="W1887" s="4" t="str">
        <f t="shared" si="122"/>
        <v/>
      </c>
    </row>
    <row r="1888" spans="6:23">
      <c r="F1888" s="4" t="str">
        <f t="shared" si="120"/>
        <v/>
      </c>
      <c r="J1888" s="4" t="str">
        <f t="shared" si="123"/>
        <v/>
      </c>
      <c r="L1888" s="4">
        <f t="shared" si="121"/>
        <v>0</v>
      </c>
      <c r="W1888" s="4" t="str">
        <f t="shared" si="122"/>
        <v/>
      </c>
    </row>
    <row r="1889" spans="6:23">
      <c r="F1889" s="4" t="str">
        <f t="shared" si="120"/>
        <v/>
      </c>
      <c r="J1889" s="4" t="str">
        <f t="shared" si="123"/>
        <v/>
      </c>
      <c r="L1889" s="4">
        <f t="shared" si="121"/>
        <v>0</v>
      </c>
      <c r="W1889" s="4" t="str">
        <f t="shared" si="122"/>
        <v/>
      </c>
    </row>
    <row r="1890" spans="6:23">
      <c r="F1890" s="4" t="str">
        <f t="shared" si="120"/>
        <v/>
      </c>
      <c r="J1890" s="4" t="str">
        <f t="shared" si="123"/>
        <v/>
      </c>
      <c r="L1890" s="4">
        <f t="shared" si="121"/>
        <v>0</v>
      </c>
      <c r="W1890" s="4" t="str">
        <f t="shared" si="122"/>
        <v/>
      </c>
    </row>
    <row r="1891" spans="6:23">
      <c r="F1891" s="4" t="str">
        <f t="shared" si="120"/>
        <v/>
      </c>
      <c r="J1891" s="4" t="str">
        <f t="shared" si="123"/>
        <v/>
      </c>
      <c r="L1891" s="4">
        <f t="shared" si="121"/>
        <v>0</v>
      </c>
      <c r="W1891" s="4" t="str">
        <f t="shared" si="122"/>
        <v/>
      </c>
    </row>
    <row r="1892" spans="6:23">
      <c r="F1892" s="4" t="str">
        <f t="shared" si="120"/>
        <v/>
      </c>
      <c r="J1892" s="4" t="str">
        <f t="shared" si="123"/>
        <v/>
      </c>
      <c r="L1892" s="4">
        <f t="shared" si="121"/>
        <v>0</v>
      </c>
      <c r="W1892" s="4" t="str">
        <f t="shared" si="122"/>
        <v/>
      </c>
    </row>
    <row r="1893" spans="6:23">
      <c r="F1893" s="4" t="str">
        <f t="shared" si="120"/>
        <v/>
      </c>
      <c r="J1893" s="4" t="str">
        <f t="shared" si="123"/>
        <v/>
      </c>
      <c r="L1893" s="4">
        <f t="shared" si="121"/>
        <v>0</v>
      </c>
      <c r="W1893" s="4" t="str">
        <f t="shared" si="122"/>
        <v/>
      </c>
    </row>
    <row r="1894" spans="6:23">
      <c r="F1894" s="4" t="str">
        <f t="shared" si="120"/>
        <v/>
      </c>
      <c r="J1894" s="4" t="str">
        <f t="shared" si="123"/>
        <v/>
      </c>
      <c r="L1894" s="4">
        <f t="shared" si="121"/>
        <v>0</v>
      </c>
      <c r="W1894" s="4" t="str">
        <f t="shared" si="122"/>
        <v/>
      </c>
    </row>
    <row r="1895" spans="6:23">
      <c r="F1895" s="4" t="str">
        <f t="shared" si="120"/>
        <v/>
      </c>
      <c r="J1895" s="4" t="str">
        <f t="shared" si="123"/>
        <v/>
      </c>
      <c r="L1895" s="4">
        <f t="shared" si="121"/>
        <v>0</v>
      </c>
      <c r="W1895" s="4" t="str">
        <f t="shared" si="122"/>
        <v/>
      </c>
    </row>
    <row r="1896" spans="6:23">
      <c r="F1896" s="4" t="str">
        <f t="shared" si="120"/>
        <v/>
      </c>
      <c r="J1896" s="4" t="str">
        <f t="shared" si="123"/>
        <v/>
      </c>
      <c r="L1896" s="4">
        <f t="shared" si="121"/>
        <v>0</v>
      </c>
      <c r="W1896" s="4" t="str">
        <f t="shared" si="122"/>
        <v/>
      </c>
    </row>
    <row r="1897" spans="6:23">
      <c r="F1897" s="4" t="str">
        <f t="shared" si="120"/>
        <v/>
      </c>
      <c r="J1897" s="4" t="str">
        <f t="shared" si="123"/>
        <v/>
      </c>
      <c r="L1897" s="4">
        <f t="shared" si="121"/>
        <v>0</v>
      </c>
      <c r="W1897" s="4" t="str">
        <f t="shared" si="122"/>
        <v/>
      </c>
    </row>
    <row r="1898" spans="6:23">
      <c r="F1898" s="4" t="str">
        <f t="shared" si="120"/>
        <v/>
      </c>
      <c r="J1898" s="4" t="str">
        <f t="shared" si="123"/>
        <v/>
      </c>
      <c r="L1898" s="4">
        <f t="shared" si="121"/>
        <v>0</v>
      </c>
      <c r="W1898" s="4" t="str">
        <f t="shared" si="122"/>
        <v/>
      </c>
    </row>
    <row r="1899" spans="6:23">
      <c r="F1899" s="4" t="str">
        <f t="shared" si="120"/>
        <v/>
      </c>
      <c r="J1899" s="4" t="str">
        <f t="shared" si="123"/>
        <v/>
      </c>
      <c r="L1899" s="4">
        <f t="shared" si="121"/>
        <v>0</v>
      </c>
      <c r="W1899" s="4" t="str">
        <f t="shared" si="122"/>
        <v/>
      </c>
    </row>
    <row r="1900" spans="6:23">
      <c r="F1900" s="4" t="str">
        <f t="shared" si="120"/>
        <v/>
      </c>
      <c r="J1900" s="4" t="str">
        <f t="shared" si="123"/>
        <v/>
      </c>
      <c r="L1900" s="4">
        <f t="shared" si="121"/>
        <v>0</v>
      </c>
      <c r="W1900" s="4" t="str">
        <f t="shared" si="122"/>
        <v/>
      </c>
    </row>
    <row r="1901" spans="6:23">
      <c r="F1901" s="4" t="str">
        <f t="shared" si="120"/>
        <v/>
      </c>
      <c r="J1901" s="4" t="str">
        <f t="shared" si="123"/>
        <v/>
      </c>
      <c r="L1901" s="4">
        <f t="shared" si="121"/>
        <v>0</v>
      </c>
      <c r="W1901" s="4" t="str">
        <f t="shared" si="122"/>
        <v/>
      </c>
    </row>
    <row r="1902" spans="6:23">
      <c r="F1902" s="4" t="str">
        <f t="shared" si="120"/>
        <v/>
      </c>
      <c r="J1902" s="4" t="str">
        <f t="shared" si="123"/>
        <v/>
      </c>
      <c r="L1902" s="4">
        <f t="shared" si="121"/>
        <v>0</v>
      </c>
      <c r="W1902" s="4" t="str">
        <f t="shared" si="122"/>
        <v/>
      </c>
    </row>
    <row r="1903" spans="6:23">
      <c r="F1903" s="4" t="str">
        <f t="shared" si="120"/>
        <v/>
      </c>
      <c r="J1903" s="4" t="str">
        <f t="shared" si="123"/>
        <v/>
      </c>
      <c r="L1903" s="4">
        <f t="shared" si="121"/>
        <v>0</v>
      </c>
      <c r="W1903" s="4" t="str">
        <f t="shared" si="122"/>
        <v/>
      </c>
    </row>
    <row r="1904" spans="6:23">
      <c r="F1904" s="4" t="str">
        <f t="shared" si="120"/>
        <v/>
      </c>
      <c r="J1904" s="4" t="str">
        <f t="shared" si="123"/>
        <v/>
      </c>
      <c r="L1904" s="4">
        <f t="shared" si="121"/>
        <v>0</v>
      </c>
      <c r="W1904" s="4" t="str">
        <f t="shared" si="122"/>
        <v/>
      </c>
    </row>
    <row r="1905" spans="6:23">
      <c r="F1905" s="4" t="str">
        <f t="shared" si="120"/>
        <v/>
      </c>
      <c r="J1905" s="4" t="str">
        <f t="shared" si="123"/>
        <v/>
      </c>
      <c r="L1905" s="4">
        <f t="shared" si="121"/>
        <v>0</v>
      </c>
      <c r="W1905" s="4" t="str">
        <f t="shared" si="122"/>
        <v/>
      </c>
    </row>
    <row r="1906" spans="6:23">
      <c r="F1906" s="4" t="str">
        <f t="shared" si="120"/>
        <v/>
      </c>
      <c r="J1906" s="4" t="str">
        <f t="shared" si="123"/>
        <v/>
      </c>
      <c r="L1906" s="4">
        <f t="shared" si="121"/>
        <v>0</v>
      </c>
      <c r="W1906" s="4" t="str">
        <f t="shared" si="122"/>
        <v/>
      </c>
    </row>
    <row r="1907" spans="6:23">
      <c r="F1907" s="4" t="str">
        <f t="shared" si="120"/>
        <v/>
      </c>
      <c r="J1907" s="4" t="str">
        <f t="shared" si="123"/>
        <v/>
      </c>
      <c r="L1907" s="4">
        <f t="shared" si="121"/>
        <v>0</v>
      </c>
      <c r="W1907" s="4" t="str">
        <f t="shared" si="122"/>
        <v/>
      </c>
    </row>
    <row r="1908" spans="6:23">
      <c r="F1908" s="4" t="str">
        <f t="shared" si="120"/>
        <v/>
      </c>
      <c r="J1908" s="4" t="str">
        <f t="shared" si="123"/>
        <v/>
      </c>
      <c r="L1908" s="4">
        <f t="shared" si="121"/>
        <v>0</v>
      </c>
      <c r="W1908" s="4" t="str">
        <f t="shared" si="122"/>
        <v/>
      </c>
    </row>
    <row r="1909" spans="6:23">
      <c r="F1909" s="4" t="str">
        <f t="shared" si="120"/>
        <v/>
      </c>
      <c r="J1909" s="4" t="str">
        <f t="shared" si="123"/>
        <v/>
      </c>
      <c r="L1909" s="4">
        <f t="shared" si="121"/>
        <v>0</v>
      </c>
      <c r="W1909" s="4" t="str">
        <f t="shared" si="122"/>
        <v/>
      </c>
    </row>
    <row r="1910" spans="6:23">
      <c r="F1910" s="4" t="str">
        <f t="shared" si="120"/>
        <v/>
      </c>
      <c r="J1910" s="4" t="str">
        <f t="shared" si="123"/>
        <v/>
      </c>
      <c r="L1910" s="4">
        <f t="shared" si="121"/>
        <v>0</v>
      </c>
      <c r="W1910" s="4" t="str">
        <f t="shared" si="122"/>
        <v/>
      </c>
    </row>
    <row r="1911" spans="6:23">
      <c r="F1911" s="4" t="str">
        <f t="shared" si="120"/>
        <v/>
      </c>
      <c r="J1911" s="4" t="str">
        <f t="shared" si="123"/>
        <v/>
      </c>
      <c r="L1911" s="4">
        <f t="shared" si="121"/>
        <v>0</v>
      </c>
      <c r="W1911" s="4" t="str">
        <f t="shared" si="122"/>
        <v/>
      </c>
    </row>
    <row r="1912" spans="6:23">
      <c r="F1912" s="4" t="str">
        <f t="shared" si="120"/>
        <v/>
      </c>
      <c r="J1912" s="4" t="str">
        <f t="shared" si="123"/>
        <v/>
      </c>
      <c r="L1912" s="4">
        <f t="shared" si="121"/>
        <v>0</v>
      </c>
      <c r="W1912" s="4" t="str">
        <f t="shared" si="122"/>
        <v/>
      </c>
    </row>
    <row r="1913" spans="6:23">
      <c r="F1913" s="4" t="str">
        <f t="shared" si="120"/>
        <v/>
      </c>
      <c r="J1913" s="4" t="str">
        <f t="shared" si="123"/>
        <v/>
      </c>
      <c r="L1913" s="4">
        <f t="shared" si="121"/>
        <v>0</v>
      </c>
      <c r="W1913" s="4" t="str">
        <f t="shared" si="122"/>
        <v/>
      </c>
    </row>
    <row r="1914" spans="6:23">
      <c r="F1914" s="4" t="str">
        <f t="shared" si="120"/>
        <v/>
      </c>
      <c r="J1914" s="4" t="str">
        <f t="shared" si="123"/>
        <v/>
      </c>
      <c r="L1914" s="4">
        <f t="shared" si="121"/>
        <v>0</v>
      </c>
      <c r="W1914" s="4" t="str">
        <f t="shared" si="122"/>
        <v/>
      </c>
    </row>
    <row r="1915" spans="6:23">
      <c r="F1915" s="4" t="str">
        <f t="shared" si="120"/>
        <v/>
      </c>
      <c r="J1915" s="4" t="str">
        <f t="shared" si="123"/>
        <v/>
      </c>
      <c r="L1915" s="4">
        <f t="shared" si="121"/>
        <v>0</v>
      </c>
      <c r="W1915" s="4" t="str">
        <f t="shared" si="122"/>
        <v/>
      </c>
    </row>
    <row r="1916" spans="6:23">
      <c r="F1916" s="4" t="str">
        <f t="shared" si="120"/>
        <v/>
      </c>
      <c r="J1916" s="4" t="str">
        <f t="shared" si="123"/>
        <v/>
      </c>
      <c r="L1916" s="4">
        <f t="shared" si="121"/>
        <v>0</v>
      </c>
      <c r="W1916" s="4" t="str">
        <f t="shared" si="122"/>
        <v/>
      </c>
    </row>
    <row r="1917" spans="6:23">
      <c r="F1917" s="4" t="str">
        <f t="shared" si="120"/>
        <v/>
      </c>
      <c r="J1917" s="4" t="str">
        <f t="shared" si="123"/>
        <v/>
      </c>
      <c r="L1917" s="4">
        <f t="shared" si="121"/>
        <v>0</v>
      </c>
      <c r="W1917" s="4" t="str">
        <f t="shared" si="122"/>
        <v/>
      </c>
    </row>
    <row r="1918" spans="6:23">
      <c r="F1918" s="4" t="str">
        <f t="shared" si="120"/>
        <v/>
      </c>
      <c r="J1918" s="4" t="str">
        <f t="shared" si="123"/>
        <v/>
      </c>
      <c r="L1918" s="4">
        <f t="shared" si="121"/>
        <v>0</v>
      </c>
      <c r="W1918" s="4" t="str">
        <f t="shared" si="122"/>
        <v/>
      </c>
    </row>
    <row r="1919" spans="6:23">
      <c r="F1919" s="4" t="str">
        <f t="shared" si="120"/>
        <v/>
      </c>
      <c r="J1919" s="4" t="str">
        <f t="shared" si="123"/>
        <v/>
      </c>
      <c r="L1919" s="4">
        <f t="shared" si="121"/>
        <v>0</v>
      </c>
      <c r="W1919" s="4" t="str">
        <f t="shared" si="122"/>
        <v/>
      </c>
    </row>
    <row r="1920" spans="6:23">
      <c r="F1920" s="4" t="str">
        <f t="shared" si="120"/>
        <v/>
      </c>
      <c r="J1920" s="4" t="str">
        <f t="shared" si="123"/>
        <v/>
      </c>
      <c r="L1920" s="4">
        <f t="shared" si="121"/>
        <v>0</v>
      </c>
      <c r="W1920" s="4" t="str">
        <f t="shared" si="122"/>
        <v/>
      </c>
    </row>
    <row r="1921" spans="6:23">
      <c r="F1921" s="4" t="str">
        <f t="shared" si="120"/>
        <v/>
      </c>
      <c r="J1921" s="4" t="str">
        <f t="shared" si="123"/>
        <v/>
      </c>
      <c r="L1921" s="4">
        <f t="shared" si="121"/>
        <v>0</v>
      </c>
      <c r="W1921" s="4" t="str">
        <f t="shared" si="122"/>
        <v/>
      </c>
    </row>
    <row r="1922" spans="6:23">
      <c r="F1922" s="4" t="str">
        <f t="shared" si="120"/>
        <v/>
      </c>
      <c r="J1922" s="4" t="str">
        <f t="shared" si="123"/>
        <v/>
      </c>
      <c r="L1922" s="4">
        <f t="shared" si="121"/>
        <v>0</v>
      </c>
      <c r="W1922" s="4" t="str">
        <f t="shared" si="122"/>
        <v/>
      </c>
    </row>
    <row r="1923" spans="6:23">
      <c r="F1923" s="4" t="str">
        <f t="shared" ref="F1923:F1986" si="124">IF(E1923+G1923=0,"",SQRT(G1923^2+H1923^2))</f>
        <v/>
      </c>
      <c r="J1923" s="4" t="str">
        <f t="shared" si="123"/>
        <v/>
      </c>
      <c r="L1923" s="4">
        <f t="shared" si="121"/>
        <v>0</v>
      </c>
      <c r="W1923" s="4" t="str">
        <f t="shared" si="122"/>
        <v/>
      </c>
    </row>
    <row r="1924" spans="6:23">
      <c r="F1924" s="4" t="str">
        <f t="shared" si="124"/>
        <v/>
      </c>
      <c r="J1924" s="4" t="str">
        <f t="shared" si="123"/>
        <v/>
      </c>
      <c r="L1924" s="4">
        <f t="shared" si="121"/>
        <v>0</v>
      </c>
      <c r="W1924" s="4" t="str">
        <f t="shared" si="122"/>
        <v/>
      </c>
    </row>
    <row r="1925" spans="6:23">
      <c r="F1925" s="4" t="str">
        <f t="shared" si="124"/>
        <v/>
      </c>
      <c r="J1925" s="4" t="str">
        <f t="shared" si="123"/>
        <v/>
      </c>
      <c r="L1925" s="4">
        <f t="shared" ref="L1925:L1988" si="125">IF(L1924&gt;0,0,IF(A1926&amp;B1926=A1925&amp;B1925,0,IF(COUNTIFS(A:A,A1925,B:B,B1925)&gt;=2,SUMIFS(J:J,A:A,A1925,B:B,B1925),0)))</f>
        <v>0</v>
      </c>
      <c r="W1925" s="4" t="str">
        <f t="shared" ref="W1925:W1988" si="126">J1925</f>
        <v/>
      </c>
    </row>
    <row r="1926" spans="6:23">
      <c r="F1926" s="4" t="str">
        <f t="shared" si="124"/>
        <v/>
      </c>
      <c r="J1926" s="4" t="str">
        <f t="shared" si="123"/>
        <v/>
      </c>
      <c r="L1926" s="4">
        <f t="shared" si="125"/>
        <v>0</v>
      </c>
      <c r="W1926" s="4" t="str">
        <f t="shared" si="126"/>
        <v/>
      </c>
    </row>
    <row r="1927" spans="6:23">
      <c r="F1927" s="4" t="str">
        <f t="shared" si="124"/>
        <v/>
      </c>
      <c r="J1927" s="4" t="str">
        <f t="shared" si="123"/>
        <v/>
      </c>
      <c r="L1927" s="4">
        <f t="shared" si="125"/>
        <v>0</v>
      </c>
      <c r="W1927" s="4" t="str">
        <f t="shared" si="126"/>
        <v/>
      </c>
    </row>
    <row r="1928" spans="6:23">
      <c r="F1928" s="4" t="str">
        <f t="shared" si="124"/>
        <v/>
      </c>
      <c r="J1928" s="4" t="str">
        <f t="shared" si="123"/>
        <v/>
      </c>
      <c r="L1928" s="4">
        <f t="shared" si="125"/>
        <v>0</v>
      </c>
      <c r="W1928" s="4" t="str">
        <f t="shared" si="126"/>
        <v/>
      </c>
    </row>
    <row r="1929" spans="6:23">
      <c r="F1929" s="4" t="str">
        <f t="shared" si="124"/>
        <v/>
      </c>
      <c r="J1929" s="4" t="str">
        <f t="shared" si="123"/>
        <v/>
      </c>
      <c r="L1929" s="4">
        <f t="shared" si="125"/>
        <v>0</v>
      </c>
      <c r="W1929" s="4" t="str">
        <f t="shared" si="126"/>
        <v/>
      </c>
    </row>
    <row r="1930" spans="6:23">
      <c r="F1930" s="4" t="str">
        <f t="shared" si="124"/>
        <v/>
      </c>
      <c r="J1930" s="4" t="str">
        <f t="shared" si="123"/>
        <v/>
      </c>
      <c r="L1930" s="4">
        <f t="shared" si="125"/>
        <v>0</v>
      </c>
      <c r="W1930" s="4" t="str">
        <f t="shared" si="126"/>
        <v/>
      </c>
    </row>
    <row r="1931" spans="6:23">
      <c r="F1931" s="4" t="str">
        <f t="shared" si="124"/>
        <v/>
      </c>
      <c r="J1931" s="4" t="str">
        <f t="shared" si="123"/>
        <v/>
      </c>
      <c r="L1931" s="4">
        <f t="shared" si="125"/>
        <v>0</v>
      </c>
      <c r="W1931" s="4" t="str">
        <f t="shared" si="126"/>
        <v/>
      </c>
    </row>
    <row r="1932" spans="6:23">
      <c r="F1932" s="4" t="str">
        <f t="shared" si="124"/>
        <v/>
      </c>
      <c r="J1932" s="4" t="str">
        <f t="shared" si="123"/>
        <v/>
      </c>
      <c r="L1932" s="4">
        <f t="shared" si="125"/>
        <v>0</v>
      </c>
      <c r="W1932" s="4" t="str">
        <f t="shared" si="126"/>
        <v/>
      </c>
    </row>
    <row r="1933" spans="6:23">
      <c r="F1933" s="4" t="str">
        <f t="shared" si="124"/>
        <v/>
      </c>
      <c r="J1933" s="4" t="str">
        <f t="shared" ref="J1933:J1996" si="127">IF(AND(E1933+K1933=0,F1933=""),"",IF(F1933=0,(D1933*E1933*I1933)/1000+K1933,(D1933*F1933*I1933)/1000+K1933))</f>
        <v/>
      </c>
      <c r="L1933" s="4">
        <f t="shared" si="125"/>
        <v>0</v>
      </c>
      <c r="W1933" s="4" t="str">
        <f t="shared" si="126"/>
        <v/>
      </c>
    </row>
    <row r="1934" spans="6:23">
      <c r="F1934" s="4" t="str">
        <f t="shared" si="124"/>
        <v/>
      </c>
      <c r="J1934" s="4" t="str">
        <f t="shared" si="127"/>
        <v/>
      </c>
      <c r="L1934" s="4">
        <f t="shared" si="125"/>
        <v>0</v>
      </c>
      <c r="W1934" s="4" t="str">
        <f t="shared" si="126"/>
        <v/>
      </c>
    </row>
    <row r="1935" spans="6:23">
      <c r="F1935" s="4" t="str">
        <f t="shared" si="124"/>
        <v/>
      </c>
      <c r="J1935" s="4" t="str">
        <f t="shared" si="127"/>
        <v/>
      </c>
      <c r="L1935" s="4">
        <f t="shared" si="125"/>
        <v>0</v>
      </c>
      <c r="W1935" s="4" t="str">
        <f t="shared" si="126"/>
        <v/>
      </c>
    </row>
    <row r="1936" spans="6:23">
      <c r="F1936" s="4" t="str">
        <f t="shared" si="124"/>
        <v/>
      </c>
      <c r="J1936" s="4" t="str">
        <f t="shared" si="127"/>
        <v/>
      </c>
      <c r="L1936" s="4">
        <f t="shared" si="125"/>
        <v>0</v>
      </c>
      <c r="W1936" s="4" t="str">
        <f t="shared" si="126"/>
        <v/>
      </c>
    </row>
    <row r="1937" spans="6:23">
      <c r="F1937" s="4" t="str">
        <f t="shared" si="124"/>
        <v/>
      </c>
      <c r="J1937" s="4" t="str">
        <f t="shared" si="127"/>
        <v/>
      </c>
      <c r="L1937" s="4">
        <f t="shared" si="125"/>
        <v>0</v>
      </c>
      <c r="W1937" s="4" t="str">
        <f t="shared" si="126"/>
        <v/>
      </c>
    </row>
    <row r="1938" spans="6:23">
      <c r="F1938" s="4" t="str">
        <f t="shared" si="124"/>
        <v/>
      </c>
      <c r="J1938" s="4" t="str">
        <f t="shared" si="127"/>
        <v/>
      </c>
      <c r="L1938" s="4">
        <f t="shared" si="125"/>
        <v>0</v>
      </c>
      <c r="W1938" s="4" t="str">
        <f t="shared" si="126"/>
        <v/>
      </c>
    </row>
    <row r="1939" spans="6:23">
      <c r="F1939" s="4" t="str">
        <f t="shared" si="124"/>
        <v/>
      </c>
      <c r="J1939" s="4" t="str">
        <f t="shared" si="127"/>
        <v/>
      </c>
      <c r="L1939" s="4">
        <f t="shared" si="125"/>
        <v>0</v>
      </c>
      <c r="W1939" s="4" t="str">
        <f t="shared" si="126"/>
        <v/>
      </c>
    </row>
    <row r="1940" spans="6:23">
      <c r="F1940" s="4" t="str">
        <f t="shared" si="124"/>
        <v/>
      </c>
      <c r="J1940" s="4" t="str">
        <f t="shared" si="127"/>
        <v/>
      </c>
      <c r="L1940" s="4">
        <f t="shared" si="125"/>
        <v>0</v>
      </c>
      <c r="W1940" s="4" t="str">
        <f t="shared" si="126"/>
        <v/>
      </c>
    </row>
    <row r="1941" spans="6:23">
      <c r="F1941" s="4" t="str">
        <f t="shared" si="124"/>
        <v/>
      </c>
      <c r="J1941" s="4" t="str">
        <f t="shared" si="127"/>
        <v/>
      </c>
      <c r="L1941" s="4">
        <f t="shared" si="125"/>
        <v>0</v>
      </c>
      <c r="W1941" s="4" t="str">
        <f t="shared" si="126"/>
        <v/>
      </c>
    </row>
    <row r="1942" spans="6:23">
      <c r="F1942" s="4" t="str">
        <f t="shared" si="124"/>
        <v/>
      </c>
      <c r="J1942" s="4" t="str">
        <f t="shared" si="127"/>
        <v/>
      </c>
      <c r="L1942" s="4">
        <f t="shared" si="125"/>
        <v>0</v>
      </c>
      <c r="W1942" s="4" t="str">
        <f t="shared" si="126"/>
        <v/>
      </c>
    </row>
    <row r="1943" spans="6:23">
      <c r="F1943" s="4" t="str">
        <f t="shared" si="124"/>
        <v/>
      </c>
      <c r="J1943" s="4" t="str">
        <f t="shared" si="127"/>
        <v/>
      </c>
      <c r="L1943" s="4">
        <f t="shared" si="125"/>
        <v>0</v>
      </c>
      <c r="W1943" s="4" t="str">
        <f t="shared" si="126"/>
        <v/>
      </c>
    </row>
    <row r="1944" spans="6:23">
      <c r="F1944" s="4" t="str">
        <f t="shared" si="124"/>
        <v/>
      </c>
      <c r="J1944" s="4" t="str">
        <f t="shared" si="127"/>
        <v/>
      </c>
      <c r="L1944" s="4">
        <f t="shared" si="125"/>
        <v>0</v>
      </c>
      <c r="W1944" s="4" t="str">
        <f t="shared" si="126"/>
        <v/>
      </c>
    </row>
    <row r="1945" spans="6:23">
      <c r="F1945" s="4" t="str">
        <f t="shared" si="124"/>
        <v/>
      </c>
      <c r="J1945" s="4" t="str">
        <f t="shared" si="127"/>
        <v/>
      </c>
      <c r="L1945" s="4">
        <f t="shared" si="125"/>
        <v>0</v>
      </c>
      <c r="W1945" s="4" t="str">
        <f t="shared" si="126"/>
        <v/>
      </c>
    </row>
    <row r="1946" spans="6:23">
      <c r="F1946" s="4" t="str">
        <f t="shared" si="124"/>
        <v/>
      </c>
      <c r="J1946" s="4" t="str">
        <f t="shared" si="127"/>
        <v/>
      </c>
      <c r="L1946" s="4">
        <f t="shared" si="125"/>
        <v>0</v>
      </c>
      <c r="W1946" s="4" t="str">
        <f t="shared" si="126"/>
        <v/>
      </c>
    </row>
    <row r="1947" spans="6:23">
      <c r="F1947" s="4" t="str">
        <f t="shared" si="124"/>
        <v/>
      </c>
      <c r="J1947" s="4" t="str">
        <f t="shared" si="127"/>
        <v/>
      </c>
      <c r="L1947" s="4">
        <f t="shared" si="125"/>
        <v>0</v>
      </c>
      <c r="W1947" s="4" t="str">
        <f t="shared" si="126"/>
        <v/>
      </c>
    </row>
    <row r="1948" spans="6:23">
      <c r="F1948" s="4" t="str">
        <f t="shared" si="124"/>
        <v/>
      </c>
      <c r="J1948" s="4" t="str">
        <f t="shared" si="127"/>
        <v/>
      </c>
      <c r="L1948" s="4">
        <f t="shared" si="125"/>
        <v>0</v>
      </c>
      <c r="W1948" s="4" t="str">
        <f t="shared" si="126"/>
        <v/>
      </c>
    </row>
    <row r="1949" spans="6:23">
      <c r="F1949" s="4" t="str">
        <f t="shared" si="124"/>
        <v/>
      </c>
      <c r="J1949" s="4" t="str">
        <f t="shared" si="127"/>
        <v/>
      </c>
      <c r="L1949" s="4">
        <f t="shared" si="125"/>
        <v>0</v>
      </c>
      <c r="W1949" s="4" t="str">
        <f t="shared" si="126"/>
        <v/>
      </c>
    </row>
    <row r="1950" spans="6:23">
      <c r="F1950" s="4" t="str">
        <f t="shared" si="124"/>
        <v/>
      </c>
      <c r="J1950" s="4" t="str">
        <f t="shared" si="127"/>
        <v/>
      </c>
      <c r="L1950" s="4">
        <f t="shared" si="125"/>
        <v>0</v>
      </c>
      <c r="W1950" s="4" t="str">
        <f t="shared" si="126"/>
        <v/>
      </c>
    </row>
    <row r="1951" spans="6:23">
      <c r="F1951" s="4" t="str">
        <f t="shared" si="124"/>
        <v/>
      </c>
      <c r="J1951" s="4" t="str">
        <f t="shared" si="127"/>
        <v/>
      </c>
      <c r="L1951" s="4">
        <f t="shared" si="125"/>
        <v>0</v>
      </c>
      <c r="W1951" s="4" t="str">
        <f t="shared" si="126"/>
        <v/>
      </c>
    </row>
    <row r="1952" spans="6:23">
      <c r="F1952" s="4" t="str">
        <f t="shared" si="124"/>
        <v/>
      </c>
      <c r="J1952" s="4" t="str">
        <f t="shared" si="127"/>
        <v/>
      </c>
      <c r="L1952" s="4">
        <f t="shared" si="125"/>
        <v>0</v>
      </c>
      <c r="W1952" s="4" t="str">
        <f t="shared" si="126"/>
        <v/>
      </c>
    </row>
    <row r="1953" spans="6:23">
      <c r="F1953" s="4" t="str">
        <f t="shared" si="124"/>
        <v/>
      </c>
      <c r="J1953" s="4" t="str">
        <f t="shared" si="127"/>
        <v/>
      </c>
      <c r="L1953" s="4">
        <f t="shared" si="125"/>
        <v>0</v>
      </c>
      <c r="W1953" s="4" t="str">
        <f t="shared" si="126"/>
        <v/>
      </c>
    </row>
    <row r="1954" spans="6:23">
      <c r="F1954" s="4" t="str">
        <f t="shared" si="124"/>
        <v/>
      </c>
      <c r="J1954" s="4" t="str">
        <f t="shared" si="127"/>
        <v/>
      </c>
      <c r="L1954" s="4">
        <f t="shared" si="125"/>
        <v>0</v>
      </c>
      <c r="W1954" s="4" t="str">
        <f t="shared" si="126"/>
        <v/>
      </c>
    </row>
    <row r="1955" spans="6:23">
      <c r="F1955" s="4" t="str">
        <f t="shared" si="124"/>
        <v/>
      </c>
      <c r="J1955" s="4" t="str">
        <f t="shared" si="127"/>
        <v/>
      </c>
      <c r="L1955" s="4">
        <f t="shared" si="125"/>
        <v>0</v>
      </c>
      <c r="W1955" s="4" t="str">
        <f t="shared" si="126"/>
        <v/>
      </c>
    </row>
    <row r="1956" spans="6:23">
      <c r="F1956" s="4" t="str">
        <f t="shared" si="124"/>
        <v/>
      </c>
      <c r="J1956" s="4" t="str">
        <f t="shared" si="127"/>
        <v/>
      </c>
      <c r="L1956" s="4">
        <f t="shared" si="125"/>
        <v>0</v>
      </c>
      <c r="W1956" s="4" t="str">
        <f t="shared" si="126"/>
        <v/>
      </c>
    </row>
    <row r="1957" spans="6:23">
      <c r="F1957" s="4" t="str">
        <f t="shared" si="124"/>
        <v/>
      </c>
      <c r="J1957" s="4" t="str">
        <f t="shared" si="127"/>
        <v/>
      </c>
      <c r="L1957" s="4">
        <f t="shared" si="125"/>
        <v>0</v>
      </c>
      <c r="W1957" s="4" t="str">
        <f t="shared" si="126"/>
        <v/>
      </c>
    </row>
    <row r="1958" spans="6:23">
      <c r="F1958" s="4" t="str">
        <f t="shared" si="124"/>
        <v/>
      </c>
      <c r="J1958" s="4" t="str">
        <f t="shared" si="127"/>
        <v/>
      </c>
      <c r="L1958" s="4">
        <f t="shared" si="125"/>
        <v>0</v>
      </c>
      <c r="W1958" s="4" t="str">
        <f t="shared" si="126"/>
        <v/>
      </c>
    </row>
    <row r="1959" spans="6:23">
      <c r="F1959" s="4" t="str">
        <f t="shared" si="124"/>
        <v/>
      </c>
      <c r="J1959" s="4" t="str">
        <f t="shared" si="127"/>
        <v/>
      </c>
      <c r="L1959" s="4">
        <f t="shared" si="125"/>
        <v>0</v>
      </c>
      <c r="W1959" s="4" t="str">
        <f t="shared" si="126"/>
        <v/>
      </c>
    </row>
    <row r="1960" spans="6:23">
      <c r="F1960" s="4" t="str">
        <f t="shared" si="124"/>
        <v/>
      </c>
      <c r="J1960" s="4" t="str">
        <f t="shared" si="127"/>
        <v/>
      </c>
      <c r="L1960" s="4">
        <f t="shared" si="125"/>
        <v>0</v>
      </c>
      <c r="W1960" s="4" t="str">
        <f t="shared" si="126"/>
        <v/>
      </c>
    </row>
    <row r="1961" spans="6:23">
      <c r="F1961" s="4" t="str">
        <f t="shared" si="124"/>
        <v/>
      </c>
      <c r="J1961" s="4" t="str">
        <f t="shared" si="127"/>
        <v/>
      </c>
      <c r="L1961" s="4">
        <f t="shared" si="125"/>
        <v>0</v>
      </c>
      <c r="W1961" s="4" t="str">
        <f t="shared" si="126"/>
        <v/>
      </c>
    </row>
    <row r="1962" spans="6:23">
      <c r="F1962" s="4" t="str">
        <f t="shared" si="124"/>
        <v/>
      </c>
      <c r="J1962" s="4" t="str">
        <f t="shared" si="127"/>
        <v/>
      </c>
      <c r="L1962" s="4">
        <f t="shared" si="125"/>
        <v>0</v>
      </c>
      <c r="W1962" s="4" t="str">
        <f t="shared" si="126"/>
        <v/>
      </c>
    </row>
    <row r="1963" spans="6:23">
      <c r="F1963" s="4" t="str">
        <f t="shared" si="124"/>
        <v/>
      </c>
      <c r="J1963" s="4" t="str">
        <f t="shared" si="127"/>
        <v/>
      </c>
      <c r="L1963" s="4">
        <f t="shared" si="125"/>
        <v>0</v>
      </c>
      <c r="W1963" s="4" t="str">
        <f t="shared" si="126"/>
        <v/>
      </c>
    </row>
    <row r="1964" spans="6:23">
      <c r="F1964" s="4" t="str">
        <f t="shared" si="124"/>
        <v/>
      </c>
      <c r="J1964" s="4" t="str">
        <f t="shared" si="127"/>
        <v/>
      </c>
      <c r="L1964" s="4">
        <f t="shared" si="125"/>
        <v>0</v>
      </c>
      <c r="W1964" s="4" t="str">
        <f t="shared" si="126"/>
        <v/>
      </c>
    </row>
    <row r="1965" spans="6:23">
      <c r="F1965" s="4" t="str">
        <f t="shared" si="124"/>
        <v/>
      </c>
      <c r="J1965" s="4" t="str">
        <f t="shared" si="127"/>
        <v/>
      </c>
      <c r="L1965" s="4">
        <f t="shared" si="125"/>
        <v>0</v>
      </c>
      <c r="W1965" s="4" t="str">
        <f t="shared" si="126"/>
        <v/>
      </c>
    </row>
    <row r="1966" spans="6:23">
      <c r="F1966" s="4" t="str">
        <f t="shared" si="124"/>
        <v/>
      </c>
      <c r="J1966" s="4" t="str">
        <f t="shared" si="127"/>
        <v/>
      </c>
      <c r="L1966" s="4">
        <f t="shared" si="125"/>
        <v>0</v>
      </c>
      <c r="W1966" s="4" t="str">
        <f t="shared" si="126"/>
        <v/>
      </c>
    </row>
    <row r="1967" spans="6:23">
      <c r="F1967" s="4" t="str">
        <f t="shared" si="124"/>
        <v/>
      </c>
      <c r="J1967" s="4" t="str">
        <f t="shared" si="127"/>
        <v/>
      </c>
      <c r="L1967" s="4">
        <f t="shared" si="125"/>
        <v>0</v>
      </c>
      <c r="W1967" s="4" t="str">
        <f t="shared" si="126"/>
        <v/>
      </c>
    </row>
    <row r="1968" spans="6:23">
      <c r="F1968" s="4" t="str">
        <f t="shared" si="124"/>
        <v/>
      </c>
      <c r="J1968" s="4" t="str">
        <f t="shared" si="127"/>
        <v/>
      </c>
      <c r="L1968" s="4">
        <f t="shared" si="125"/>
        <v>0</v>
      </c>
      <c r="W1968" s="4" t="str">
        <f t="shared" si="126"/>
        <v/>
      </c>
    </row>
    <row r="1969" spans="6:23">
      <c r="F1969" s="4" t="str">
        <f t="shared" si="124"/>
        <v/>
      </c>
      <c r="J1969" s="4" t="str">
        <f t="shared" si="127"/>
        <v/>
      </c>
      <c r="L1969" s="4">
        <f t="shared" si="125"/>
        <v>0</v>
      </c>
      <c r="W1969" s="4" t="str">
        <f t="shared" si="126"/>
        <v/>
      </c>
    </row>
    <row r="1970" spans="6:23">
      <c r="F1970" s="4" t="str">
        <f t="shared" si="124"/>
        <v/>
      </c>
      <c r="J1970" s="4" t="str">
        <f t="shared" si="127"/>
        <v/>
      </c>
      <c r="L1970" s="4">
        <f t="shared" si="125"/>
        <v>0</v>
      </c>
      <c r="W1970" s="4" t="str">
        <f t="shared" si="126"/>
        <v/>
      </c>
    </row>
    <row r="1971" spans="6:23">
      <c r="F1971" s="4" t="str">
        <f t="shared" si="124"/>
        <v/>
      </c>
      <c r="J1971" s="4" t="str">
        <f t="shared" si="127"/>
        <v/>
      </c>
      <c r="L1971" s="4">
        <f t="shared" si="125"/>
        <v>0</v>
      </c>
      <c r="W1971" s="4" t="str">
        <f t="shared" si="126"/>
        <v/>
      </c>
    </row>
    <row r="1972" spans="6:23">
      <c r="F1972" s="4" t="str">
        <f t="shared" si="124"/>
        <v/>
      </c>
      <c r="J1972" s="4" t="str">
        <f t="shared" si="127"/>
        <v/>
      </c>
      <c r="L1972" s="4">
        <f t="shared" si="125"/>
        <v>0</v>
      </c>
      <c r="W1972" s="4" t="str">
        <f t="shared" si="126"/>
        <v/>
      </c>
    </row>
    <row r="1973" spans="6:23">
      <c r="F1973" s="4" t="str">
        <f t="shared" si="124"/>
        <v/>
      </c>
      <c r="J1973" s="4" t="str">
        <f t="shared" si="127"/>
        <v/>
      </c>
      <c r="L1973" s="4">
        <f t="shared" si="125"/>
        <v>0</v>
      </c>
      <c r="W1973" s="4" t="str">
        <f t="shared" si="126"/>
        <v/>
      </c>
    </row>
    <row r="1974" spans="6:23">
      <c r="F1974" s="4" t="str">
        <f t="shared" si="124"/>
        <v/>
      </c>
      <c r="J1974" s="4" t="str">
        <f t="shared" si="127"/>
        <v/>
      </c>
      <c r="L1974" s="4">
        <f t="shared" si="125"/>
        <v>0</v>
      </c>
      <c r="W1974" s="4" t="str">
        <f t="shared" si="126"/>
        <v/>
      </c>
    </row>
    <row r="1975" spans="6:23">
      <c r="F1975" s="4" t="str">
        <f t="shared" si="124"/>
        <v/>
      </c>
      <c r="J1975" s="4" t="str">
        <f t="shared" si="127"/>
        <v/>
      </c>
      <c r="L1975" s="4">
        <f t="shared" si="125"/>
        <v>0</v>
      </c>
      <c r="W1975" s="4" t="str">
        <f t="shared" si="126"/>
        <v/>
      </c>
    </row>
    <row r="1976" spans="6:23">
      <c r="F1976" s="4" t="str">
        <f t="shared" si="124"/>
        <v/>
      </c>
      <c r="J1976" s="4" t="str">
        <f t="shared" si="127"/>
        <v/>
      </c>
      <c r="L1976" s="4">
        <f t="shared" si="125"/>
        <v>0</v>
      </c>
      <c r="W1976" s="4" t="str">
        <f t="shared" si="126"/>
        <v/>
      </c>
    </row>
    <row r="1977" spans="6:23">
      <c r="F1977" s="4" t="str">
        <f t="shared" si="124"/>
        <v/>
      </c>
      <c r="J1977" s="4" t="str">
        <f t="shared" si="127"/>
        <v/>
      </c>
      <c r="L1977" s="4">
        <f t="shared" si="125"/>
        <v>0</v>
      </c>
      <c r="W1977" s="4" t="str">
        <f t="shared" si="126"/>
        <v/>
      </c>
    </row>
    <row r="1978" spans="6:23">
      <c r="F1978" s="4" t="str">
        <f t="shared" si="124"/>
        <v/>
      </c>
      <c r="J1978" s="4" t="str">
        <f t="shared" si="127"/>
        <v/>
      </c>
      <c r="L1978" s="4">
        <f t="shared" si="125"/>
        <v>0</v>
      </c>
      <c r="W1978" s="4" t="str">
        <f t="shared" si="126"/>
        <v/>
      </c>
    </row>
    <row r="1979" spans="6:23">
      <c r="F1979" s="4" t="str">
        <f t="shared" si="124"/>
        <v/>
      </c>
      <c r="J1979" s="4" t="str">
        <f t="shared" si="127"/>
        <v/>
      </c>
      <c r="L1979" s="4">
        <f t="shared" si="125"/>
        <v>0</v>
      </c>
      <c r="W1979" s="4" t="str">
        <f t="shared" si="126"/>
        <v/>
      </c>
    </row>
    <row r="1980" spans="6:23">
      <c r="F1980" s="4" t="str">
        <f t="shared" si="124"/>
        <v/>
      </c>
      <c r="J1980" s="4" t="str">
        <f t="shared" si="127"/>
        <v/>
      </c>
      <c r="L1980" s="4">
        <f t="shared" si="125"/>
        <v>0</v>
      </c>
      <c r="W1980" s="4" t="str">
        <f t="shared" si="126"/>
        <v/>
      </c>
    </row>
    <row r="1981" spans="6:23">
      <c r="F1981" s="4" t="str">
        <f t="shared" si="124"/>
        <v/>
      </c>
      <c r="J1981" s="4" t="str">
        <f t="shared" si="127"/>
        <v/>
      </c>
      <c r="L1981" s="4">
        <f t="shared" si="125"/>
        <v>0</v>
      </c>
      <c r="W1981" s="4" t="str">
        <f t="shared" si="126"/>
        <v/>
      </c>
    </row>
    <row r="1982" spans="6:23">
      <c r="F1982" s="4" t="str">
        <f t="shared" si="124"/>
        <v/>
      </c>
      <c r="J1982" s="4" t="str">
        <f t="shared" si="127"/>
        <v/>
      </c>
      <c r="L1982" s="4">
        <f t="shared" si="125"/>
        <v>0</v>
      </c>
      <c r="W1982" s="4" t="str">
        <f t="shared" si="126"/>
        <v/>
      </c>
    </row>
    <row r="1983" spans="6:23">
      <c r="F1983" s="4" t="str">
        <f t="shared" si="124"/>
        <v/>
      </c>
      <c r="J1983" s="4" t="str">
        <f t="shared" si="127"/>
        <v/>
      </c>
      <c r="L1983" s="4">
        <f t="shared" si="125"/>
        <v>0</v>
      </c>
      <c r="W1983" s="4" t="str">
        <f t="shared" si="126"/>
        <v/>
      </c>
    </row>
    <row r="1984" spans="6:23">
      <c r="F1984" s="4" t="str">
        <f t="shared" si="124"/>
        <v/>
      </c>
      <c r="J1984" s="4" t="str">
        <f t="shared" si="127"/>
        <v/>
      </c>
      <c r="L1984" s="4">
        <f t="shared" si="125"/>
        <v>0</v>
      </c>
      <c r="W1984" s="4" t="str">
        <f t="shared" si="126"/>
        <v/>
      </c>
    </row>
    <row r="1985" spans="6:23">
      <c r="F1985" s="4" t="str">
        <f t="shared" si="124"/>
        <v/>
      </c>
      <c r="J1985" s="4" t="str">
        <f t="shared" si="127"/>
        <v/>
      </c>
      <c r="L1985" s="4">
        <f t="shared" si="125"/>
        <v>0</v>
      </c>
      <c r="W1985" s="4" t="str">
        <f t="shared" si="126"/>
        <v/>
      </c>
    </row>
    <row r="1986" spans="6:23">
      <c r="F1986" s="4" t="str">
        <f t="shared" si="124"/>
        <v/>
      </c>
      <c r="J1986" s="4" t="str">
        <f t="shared" si="127"/>
        <v/>
      </c>
      <c r="L1986" s="4">
        <f t="shared" si="125"/>
        <v>0</v>
      </c>
      <c r="W1986" s="4" t="str">
        <f t="shared" si="126"/>
        <v/>
      </c>
    </row>
    <row r="1987" spans="6:23">
      <c r="F1987" s="4" t="str">
        <f t="shared" ref="F1987:F2000" si="128">IF(E1987+G1987=0,"",SQRT(G1987^2+H1987^2))</f>
        <v/>
      </c>
      <c r="J1987" s="4" t="str">
        <f t="shared" si="127"/>
        <v/>
      </c>
      <c r="L1987" s="4">
        <f t="shared" si="125"/>
        <v>0</v>
      </c>
      <c r="W1987" s="4" t="str">
        <f t="shared" si="126"/>
        <v/>
      </c>
    </row>
    <row r="1988" spans="6:23">
      <c r="F1988" s="4" t="str">
        <f t="shared" si="128"/>
        <v/>
      </c>
      <c r="J1988" s="4" t="str">
        <f t="shared" si="127"/>
        <v/>
      </c>
      <c r="L1988" s="4">
        <f t="shared" si="125"/>
        <v>0</v>
      </c>
      <c r="W1988" s="4" t="str">
        <f t="shared" si="126"/>
        <v/>
      </c>
    </row>
    <row r="1989" spans="6:23">
      <c r="F1989" s="4" t="str">
        <f t="shared" si="128"/>
        <v/>
      </c>
      <c r="J1989" s="4" t="str">
        <f t="shared" si="127"/>
        <v/>
      </c>
      <c r="L1989" s="4">
        <f t="shared" ref="L1989:L1998" si="129">IF(L1988&gt;0,0,IF(A1990&amp;B1990=A1989&amp;B1989,0,IF(COUNTIFS(A:A,A1989,B:B,B1989)&gt;=2,SUMIFS(J:J,A:A,A1989,B:B,B1989),0)))</f>
        <v>0</v>
      </c>
      <c r="W1989" s="4" t="str">
        <f t="shared" ref="W1989:W1998" si="130">J1989</f>
        <v/>
      </c>
    </row>
    <row r="1990" spans="6:23">
      <c r="F1990" s="4" t="str">
        <f t="shared" si="128"/>
        <v/>
      </c>
      <c r="J1990" s="4" t="str">
        <f t="shared" si="127"/>
        <v/>
      </c>
      <c r="L1990" s="4">
        <f t="shared" si="129"/>
        <v>0</v>
      </c>
      <c r="W1990" s="4" t="str">
        <f t="shared" si="130"/>
        <v/>
      </c>
    </row>
    <row r="1991" spans="6:23">
      <c r="F1991" s="4" t="str">
        <f t="shared" si="128"/>
        <v/>
      </c>
      <c r="J1991" s="4" t="str">
        <f t="shared" si="127"/>
        <v/>
      </c>
      <c r="L1991" s="4">
        <f t="shared" si="129"/>
        <v>0</v>
      </c>
      <c r="W1991" s="4" t="str">
        <f t="shared" si="130"/>
        <v/>
      </c>
    </row>
    <row r="1992" spans="6:23">
      <c r="F1992" s="4" t="str">
        <f t="shared" si="128"/>
        <v/>
      </c>
      <c r="J1992" s="4" t="str">
        <f t="shared" si="127"/>
        <v/>
      </c>
      <c r="L1992" s="4">
        <f t="shared" si="129"/>
        <v>0</v>
      </c>
      <c r="W1992" s="4" t="str">
        <f t="shared" si="130"/>
        <v/>
      </c>
    </row>
    <row r="1993" spans="6:23">
      <c r="F1993" s="4" t="str">
        <f t="shared" si="128"/>
        <v/>
      </c>
      <c r="J1993" s="4" t="str">
        <f t="shared" si="127"/>
        <v/>
      </c>
      <c r="L1993" s="4">
        <f t="shared" si="129"/>
        <v>0</v>
      </c>
      <c r="W1993" s="4" t="str">
        <f t="shared" si="130"/>
        <v/>
      </c>
    </row>
    <row r="1994" spans="6:23">
      <c r="F1994" s="4" t="str">
        <f t="shared" si="128"/>
        <v/>
      </c>
      <c r="J1994" s="4" t="str">
        <f t="shared" si="127"/>
        <v/>
      </c>
      <c r="L1994" s="4">
        <f t="shared" si="129"/>
        <v>0</v>
      </c>
      <c r="W1994" s="4" t="str">
        <f t="shared" si="130"/>
        <v/>
      </c>
    </row>
    <row r="1995" spans="6:23">
      <c r="F1995" s="4" t="str">
        <f t="shared" si="128"/>
        <v/>
      </c>
      <c r="J1995" s="4" t="str">
        <f t="shared" si="127"/>
        <v/>
      </c>
      <c r="L1995" s="4">
        <f t="shared" si="129"/>
        <v>0</v>
      </c>
      <c r="W1995" s="4" t="str">
        <f t="shared" si="130"/>
        <v/>
      </c>
    </row>
    <row r="1996" spans="6:23">
      <c r="F1996" s="4" t="str">
        <f t="shared" si="128"/>
        <v/>
      </c>
      <c r="J1996" s="4" t="str">
        <f t="shared" si="127"/>
        <v/>
      </c>
      <c r="L1996" s="4">
        <f t="shared" si="129"/>
        <v>0</v>
      </c>
      <c r="W1996" s="4" t="str">
        <f t="shared" si="130"/>
        <v/>
      </c>
    </row>
    <row r="1997" spans="6:23">
      <c r="F1997" s="4" t="str">
        <f t="shared" si="128"/>
        <v/>
      </c>
      <c r="J1997" s="4" t="str">
        <f t="shared" ref="J1997:J2003" si="131">IF(AND(E1997+K1997=0,F1997=""),"",IF(F1997=0,(D1997*E1997*I1997)/1000+K1997,(D1997*F1997*I1997)/1000+K1997))</f>
        <v/>
      </c>
      <c r="L1997" s="4">
        <f t="shared" si="129"/>
        <v>0</v>
      </c>
      <c r="W1997" s="4" t="str">
        <f t="shared" si="130"/>
        <v/>
      </c>
    </row>
    <row r="1998" spans="6:23">
      <c r="F1998" s="4" t="str">
        <f t="shared" si="128"/>
        <v/>
      </c>
      <c r="J1998" s="4" t="str">
        <f t="shared" si="131"/>
        <v/>
      </c>
      <c r="L1998" s="4">
        <f t="shared" si="129"/>
        <v>0</v>
      </c>
      <c r="W1998" s="4" t="str">
        <f t="shared" si="130"/>
        <v/>
      </c>
    </row>
    <row r="1999" spans="6:23">
      <c r="F1999" s="4" t="str">
        <f t="shared" si="128"/>
        <v/>
      </c>
      <c r="J1999" s="4" t="str">
        <f t="shared" si="131"/>
        <v/>
      </c>
      <c r="L1999" s="4">
        <f t="shared" ref="L1999:L2003" si="132">IF(L1998&gt;0,0,IF(A2000&amp;B2000=A1999&amp;B1999,0,IF(COUNTIFS(A:A,A1999,B:B,B1999)&gt;=2,SUMIFS(J:J,A:A,A1999,B:B,B1999),0)))</f>
        <v>0</v>
      </c>
      <c r="W1999" s="2" t="str">
        <f t="shared" ref="W1999:W2003" si="133">J1999</f>
        <v/>
      </c>
    </row>
    <row r="2000" spans="6:23">
      <c r="F2000" s="4" t="str">
        <f t="shared" si="128"/>
        <v/>
      </c>
      <c r="J2000" s="4" t="str">
        <f t="shared" si="131"/>
        <v/>
      </c>
      <c r="L2000" s="4">
        <f t="shared" si="132"/>
        <v>0</v>
      </c>
      <c r="W2000" s="2" t="str">
        <f t="shared" si="133"/>
        <v/>
      </c>
    </row>
    <row r="2001" spans="10:23">
      <c r="J2001" s="4" t="str">
        <f t="shared" si="131"/>
        <v/>
      </c>
      <c r="L2001" s="4">
        <f t="shared" si="132"/>
        <v>0</v>
      </c>
      <c r="W2001" s="2" t="str">
        <f t="shared" si="133"/>
        <v/>
      </c>
    </row>
    <row r="2002" spans="10:23">
      <c r="J2002" s="4" t="str">
        <f t="shared" si="131"/>
        <v/>
      </c>
      <c r="L2002" s="4">
        <f t="shared" si="132"/>
        <v>0</v>
      </c>
      <c r="W2002" s="2" t="str">
        <f t="shared" si="133"/>
        <v/>
      </c>
    </row>
    <row r="2003" spans="10:23">
      <c r="J2003" s="4" t="str">
        <f t="shared" si="131"/>
        <v/>
      </c>
      <c r="L2003" s="4">
        <f t="shared" si="132"/>
        <v>0</v>
      </c>
      <c r="W2003" s="2" t="str">
        <f t="shared" si="133"/>
        <v/>
      </c>
    </row>
  </sheetData>
  <autoFilter ref="A1:C2003" xr:uid="{CF5CA4E4-1FDA-4555-BA69-9670C4049999}"/>
  <phoneticPr fontId="1"/>
  <conditionalFormatting sqref="K1999:L2003 K2:W1998 J2:J2003">
    <cfRule type="cellIs" dxfId="14" priority="3" operator="equal">
      <formula>0</formula>
    </cfRule>
  </conditionalFormatting>
  <conditionalFormatting sqref="L1:L1048576">
    <cfRule type="cellIs" dxfId="13" priority="2" operator="equal">
      <formula>0</formula>
    </cfRule>
  </conditionalFormatting>
  <conditionalFormatting sqref="F2:F2000">
    <cfRule type="cellIs" dxfId="12" priority="1" operator="equal">
      <formula>0</formula>
    </cfRule>
  </conditionalFormatting>
  <dataValidations count="1">
    <dataValidation type="list" allowBlank="1" showInputMessage="1" showErrorMessage="1" sqref="C1:C1048576" xr:uid="{7003B3EC-FC48-448D-8C0A-C92206032CF1}">
      <formula1>$AD:$AD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266B66E-46EA-4110-832B-E65BFAD0E6AC}">
          <x14:formula1>
            <xm:f>総計!$R:$R</xm:f>
          </x14:formula1>
          <xm:sqref>A1:A1048576</xm:sqref>
        </x14:dataValidation>
        <x14:dataValidation type="list" allowBlank="1" showInputMessage="1" showErrorMessage="1" xr:uid="{0C893B09-B909-4C22-9C2C-08833AC1F07A}">
          <x14:formula1>
            <xm:f>総計!$S:$S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983E-79AF-4550-B0A1-303996BBFFA8}">
  <dimension ref="A1:AE2000"/>
  <sheetViews>
    <sheetView workbookViewId="0">
      <pane ySplit="1" topLeftCell="A2" activePane="bottomLeft" state="frozen"/>
      <selection pane="bottomLeft" activeCell="O18" sqref="O18"/>
    </sheetView>
  </sheetViews>
  <sheetFormatPr defaultRowHeight="18.75"/>
  <cols>
    <col min="1" max="1" width="17" style="1" customWidth="1"/>
    <col min="2" max="3" width="19.75" style="1" customWidth="1"/>
    <col min="4" max="4" width="8.875" style="1" customWidth="1"/>
    <col min="5" max="5" width="11.375" style="1" customWidth="1"/>
    <col min="6" max="6" width="11.25" style="1" customWidth="1"/>
    <col min="7" max="7" width="14.375" style="2" customWidth="1"/>
    <col min="8" max="8" width="10.25" style="1" customWidth="1"/>
    <col min="9" max="9" width="10.125" style="1" customWidth="1"/>
    <col min="10" max="10" width="16.625" style="1" customWidth="1"/>
    <col min="11" max="11" width="15.75" style="1" customWidth="1"/>
    <col min="12" max="12" width="12.5" style="2" customWidth="1"/>
    <col min="13" max="13" width="16.25" style="1" customWidth="1"/>
    <col min="14" max="14" width="9.125" style="1" customWidth="1"/>
    <col min="15" max="15" width="9.875" style="1" customWidth="1"/>
    <col min="16" max="16" width="8.75" style="2" customWidth="1"/>
    <col min="17" max="17" width="10" style="1" customWidth="1"/>
    <col min="18" max="18" width="11.5" style="2" customWidth="1"/>
    <col min="20" max="20" width="4.75" customWidth="1"/>
    <col min="21" max="22" width="9" hidden="1" customWidth="1"/>
    <col min="23" max="23" width="25.5" style="2" customWidth="1"/>
    <col min="24" max="24" width="9" customWidth="1"/>
    <col min="29" max="29" width="20.125" style="1" customWidth="1"/>
    <col min="30" max="30" width="19.625" style="1" customWidth="1"/>
    <col min="31" max="31" width="9" style="1"/>
  </cols>
  <sheetData>
    <row r="1" spans="1:31">
      <c r="A1" s="1" t="s">
        <v>15</v>
      </c>
      <c r="B1" s="1" t="s">
        <v>3328</v>
      </c>
      <c r="C1" s="1" t="s">
        <v>3331</v>
      </c>
      <c r="D1" s="1" t="s">
        <v>17</v>
      </c>
      <c r="E1" s="1" t="s">
        <v>32</v>
      </c>
      <c r="F1" s="1" t="s">
        <v>33</v>
      </c>
      <c r="G1" s="14" t="s">
        <v>3397</v>
      </c>
      <c r="H1" s="1" t="s">
        <v>3398</v>
      </c>
      <c r="I1" s="1" t="s">
        <v>3399</v>
      </c>
      <c r="J1" s="1" t="s">
        <v>35</v>
      </c>
      <c r="K1" s="1" t="s">
        <v>29</v>
      </c>
      <c r="L1" s="2" t="s">
        <v>23</v>
      </c>
      <c r="M1" s="13" t="s">
        <v>47</v>
      </c>
      <c r="N1" s="1" t="s">
        <v>18</v>
      </c>
      <c r="O1" s="1" t="s">
        <v>6</v>
      </c>
      <c r="P1" s="2" t="s">
        <v>3</v>
      </c>
      <c r="Q1" s="1" t="s">
        <v>37</v>
      </c>
      <c r="R1" s="2" t="s">
        <v>22</v>
      </c>
      <c r="W1" s="2" t="s">
        <v>34</v>
      </c>
      <c r="AC1" s="1" t="s">
        <v>3333</v>
      </c>
      <c r="AD1" s="1" t="s">
        <v>3338</v>
      </c>
      <c r="AE1" s="1" t="s">
        <v>3339</v>
      </c>
    </row>
    <row r="2" spans="1:31">
      <c r="A2" s="1" t="s">
        <v>19</v>
      </c>
      <c r="B2" s="1" t="s">
        <v>66</v>
      </c>
      <c r="C2" s="1" t="s">
        <v>3336</v>
      </c>
      <c r="D2" s="1">
        <f>IF(ISNA(VLOOKUP(C2,AC$1:AE$9999,2,FALSE)),"",VLOOKUP(C2,AC$1:AE$9999,2,FALSE))</f>
        <v>7.93</v>
      </c>
      <c r="E2" s="1">
        <v>530</v>
      </c>
      <c r="F2" s="1">
        <v>343.6</v>
      </c>
      <c r="G2" s="2">
        <f>IF(K2+H2=0,0,IF(K2=0,SQRT(H2^2+I2^2),K2*PI()*(1-(L2/360))))</f>
        <v>0</v>
      </c>
      <c r="L2" s="2">
        <f>IF(K2=0,0,IF(M2="90°",270,ASIN((M2/2)/(K2/2))*180/PI()*2))</f>
        <v>0</v>
      </c>
      <c r="N2" s="1">
        <v>29</v>
      </c>
      <c r="O2" s="1">
        <v>1</v>
      </c>
      <c r="P2" s="4">
        <f>IF(N2+G2+Q2=0,"",IF(G2=0,((E2^2*PI()/4)-(F2^2*PI()/4))*((N2-J2/2)*D2*O2)/1000000+Q2,((E2^2*PI()/4)-(F2^2*PI()/4))*(G2-J2/2)/1000000+Q2))</f>
        <v>29.411664272954468</v>
      </c>
      <c r="R2" s="4">
        <f>IF(R1&gt;0,0,IF(A3&amp;B3=A2&amp;B2,0,IF(COUNTIFS(A:A,A2,B:B,B2)&gt;=2,SUMIFS(P:P,A:A,A2,B:B,B2),"")))</f>
        <v>0</v>
      </c>
      <c r="W2" s="4">
        <f t="shared" ref="W2:W16" si="0">P2</f>
        <v>29.411664272954468</v>
      </c>
      <c r="AC2" s="1" t="s">
        <v>3335</v>
      </c>
      <c r="AD2" s="1">
        <v>7.85</v>
      </c>
      <c r="AE2" s="1" t="s">
        <v>3340</v>
      </c>
    </row>
    <row r="3" spans="1:31">
      <c r="A3" s="1" t="s">
        <v>19</v>
      </c>
      <c r="B3" s="1" t="s">
        <v>67</v>
      </c>
      <c r="C3" s="1" t="s">
        <v>3337</v>
      </c>
      <c r="D3" s="1">
        <f>IF(ISNA(VLOOKUP(C3,AC$1:AE$9999,2,FALSE)),"",VLOOKUP(C3,AC$1:AE$9999,2,FALSE))</f>
        <v>7.93</v>
      </c>
      <c r="E3" s="1">
        <v>464</v>
      </c>
      <c r="F3" s="1">
        <v>304.7</v>
      </c>
      <c r="G3" s="2">
        <f t="shared" ref="G3:G19" si="1">IF(K3+H3=0,0,IF(K3=0,SQRT(H3^2+I3^2),K3*PI()*(1-(L3/360))))</f>
        <v>0</v>
      </c>
      <c r="L3" s="2">
        <f t="shared" ref="L3:L66" si="2">IF(K3=0,0,IF(M3="90°",270,ASIN((M3/2)/(K3/2))*180/PI()*2))</f>
        <v>0</v>
      </c>
      <c r="N3" s="1">
        <v>27</v>
      </c>
      <c r="O3" s="1">
        <v>1</v>
      </c>
      <c r="P3" s="4">
        <f t="shared" ref="P3:P25" si="3">IF(N3+G3+Q3=0,"",IF(G3=0,((E3^2*PI()/4)-(F3^2*PI()/4))*((N3-J3/2)*D3*O3)/1000000+Q3,((E3^2*PI()/4)-(F3^2*PI()/4))*(G3-J3/2)/1000000+Q3))</f>
        <v>20.592045525536626</v>
      </c>
      <c r="R3" s="4" t="str">
        <f t="shared" ref="R3:R19" si="4">IF(R2&gt;0,0,IF(A4&amp;B4=A3&amp;B3,0,IF(COUNTIFS(A:A,A3,B:B,B3)&gt;=2,SUMIFS(P:P,A:A,A3,B:B,B3),"")))</f>
        <v/>
      </c>
      <c r="W3" s="4">
        <f t="shared" si="0"/>
        <v>20.592045525536626</v>
      </c>
      <c r="AC3" s="1" t="s">
        <v>3337</v>
      </c>
      <c r="AD3" s="1">
        <v>7.93</v>
      </c>
      <c r="AE3" s="1" t="s">
        <v>3340</v>
      </c>
    </row>
    <row r="4" spans="1:31">
      <c r="A4" s="1" t="s">
        <v>19</v>
      </c>
      <c r="B4" s="1" t="s">
        <v>39</v>
      </c>
      <c r="C4" s="1" t="s">
        <v>3335</v>
      </c>
      <c r="D4" s="1">
        <f>IF(ISNA(VLOOKUP(C4,AC$1:AE$9999,2,FALSE)),"",VLOOKUP(C4,AC$1:AE$9999,2,FALSE))</f>
        <v>7.85</v>
      </c>
      <c r="E4" s="1">
        <v>770</v>
      </c>
      <c r="G4" s="2">
        <f t="shared" si="1"/>
        <v>0</v>
      </c>
      <c r="L4" s="2">
        <f t="shared" si="2"/>
        <v>0</v>
      </c>
      <c r="N4" s="1">
        <v>9</v>
      </c>
      <c r="O4" s="1">
        <v>1</v>
      </c>
      <c r="P4" s="4">
        <f t="shared" si="3"/>
        <v>32.899060646685221</v>
      </c>
      <c r="R4" s="4">
        <f t="shared" si="4"/>
        <v>0</v>
      </c>
      <c r="W4" s="4">
        <f t="shared" si="0"/>
        <v>32.899060646685221</v>
      </c>
      <c r="AC4" s="1" t="s">
        <v>3348</v>
      </c>
      <c r="AD4" s="1">
        <v>3.3</v>
      </c>
      <c r="AE4" s="1" t="s">
        <v>3349</v>
      </c>
    </row>
    <row r="5" spans="1:31">
      <c r="A5" s="1" t="s">
        <v>19</v>
      </c>
      <c r="B5" s="1" t="s">
        <v>39</v>
      </c>
      <c r="C5" s="1" t="s">
        <v>3335</v>
      </c>
      <c r="D5" s="1">
        <f t="shared" ref="D5:D68" si="5">IF(ISNA(VLOOKUP(C5,AC$1:AE$9999,2,FALSE)),"",VLOOKUP(C5,AC$1:AE$9999,2,FALSE))</f>
        <v>7.85</v>
      </c>
      <c r="E5" s="1">
        <v>16</v>
      </c>
      <c r="G5" s="2">
        <f t="shared" si="1"/>
        <v>0</v>
      </c>
      <c r="L5" s="2">
        <f t="shared" si="2"/>
        <v>0</v>
      </c>
      <c r="N5" s="1">
        <v>166</v>
      </c>
      <c r="O5" s="1">
        <v>1</v>
      </c>
      <c r="P5" s="4">
        <f t="shared" si="3"/>
        <v>0.26200380076114299</v>
      </c>
      <c r="R5" s="4">
        <f t="shared" si="4"/>
        <v>0</v>
      </c>
      <c r="W5" s="4">
        <f t="shared" si="0"/>
        <v>0.26200380076114299</v>
      </c>
    </row>
    <row r="6" spans="1:31">
      <c r="A6" s="1" t="s">
        <v>19</v>
      </c>
      <c r="B6" s="1" t="s">
        <v>39</v>
      </c>
      <c r="C6" s="1" t="s">
        <v>3334</v>
      </c>
      <c r="D6" s="1">
        <f t="shared" si="5"/>
        <v>7.85</v>
      </c>
      <c r="E6" s="1">
        <v>16</v>
      </c>
      <c r="G6" s="2">
        <f t="shared" si="1"/>
        <v>0</v>
      </c>
      <c r="L6" s="2">
        <f t="shared" si="2"/>
        <v>0</v>
      </c>
      <c r="N6" s="1">
        <v>59</v>
      </c>
      <c r="O6" s="1">
        <v>2</v>
      </c>
      <c r="P6" s="4">
        <f t="shared" si="3"/>
        <v>0.18624366560129441</v>
      </c>
      <c r="R6" s="4">
        <f t="shared" si="4"/>
        <v>33.34730811304766</v>
      </c>
      <c r="W6" s="4">
        <f t="shared" si="0"/>
        <v>0.18624366560129441</v>
      </c>
    </row>
    <row r="7" spans="1:31">
      <c r="A7" s="1" t="s">
        <v>19</v>
      </c>
      <c r="B7" s="1" t="s">
        <v>46</v>
      </c>
      <c r="C7" s="1" t="s">
        <v>3334</v>
      </c>
      <c r="D7" s="1">
        <f t="shared" si="5"/>
        <v>7.85</v>
      </c>
      <c r="E7" s="1">
        <v>770</v>
      </c>
      <c r="F7" s="1">
        <v>612</v>
      </c>
      <c r="G7" s="2">
        <f t="shared" si="1"/>
        <v>0</v>
      </c>
      <c r="L7" s="2">
        <f t="shared" si="2"/>
        <v>0</v>
      </c>
      <c r="N7" s="1">
        <v>9</v>
      </c>
      <c r="O7" s="1">
        <v>1</v>
      </c>
      <c r="P7" s="4">
        <f t="shared" si="3"/>
        <v>12.116220756565353</v>
      </c>
      <c r="R7" s="4">
        <f t="shared" si="4"/>
        <v>0</v>
      </c>
      <c r="W7" s="4">
        <f t="shared" si="0"/>
        <v>12.116220756565353</v>
      </c>
    </row>
    <row r="8" spans="1:31">
      <c r="A8" s="1" t="s">
        <v>19</v>
      </c>
      <c r="B8" s="1" t="s">
        <v>61</v>
      </c>
      <c r="C8" s="1" t="s">
        <v>3348</v>
      </c>
      <c r="D8" s="1">
        <f t="shared" si="5"/>
        <v>3.3</v>
      </c>
      <c r="E8" s="1">
        <v>480</v>
      </c>
      <c r="G8" s="2">
        <f t="shared" si="1"/>
        <v>0</v>
      </c>
      <c r="L8" s="2">
        <f t="shared" si="2"/>
        <v>0</v>
      </c>
      <c r="N8" s="1">
        <v>1</v>
      </c>
      <c r="O8" s="1">
        <v>1</v>
      </c>
      <c r="P8" s="4">
        <f t="shared" si="3"/>
        <v>0.59715393159434782</v>
      </c>
      <c r="R8" s="4" t="str">
        <f t="shared" si="4"/>
        <v/>
      </c>
      <c r="W8" s="4">
        <f t="shared" si="0"/>
        <v>0.59715393159434782</v>
      </c>
    </row>
    <row r="9" spans="1:31">
      <c r="A9" s="1" t="s">
        <v>19</v>
      </c>
      <c r="B9" s="1" t="s">
        <v>62</v>
      </c>
      <c r="C9" s="1" t="s">
        <v>3336</v>
      </c>
      <c r="D9" s="1">
        <f t="shared" si="5"/>
        <v>7.93</v>
      </c>
      <c r="E9" s="1">
        <v>20</v>
      </c>
      <c r="G9" s="2">
        <f t="shared" si="1"/>
        <v>0</v>
      </c>
      <c r="L9" s="2">
        <f t="shared" si="2"/>
        <v>0</v>
      </c>
      <c r="N9" s="1">
        <v>350</v>
      </c>
      <c r="O9" s="1">
        <v>1</v>
      </c>
      <c r="P9" s="4">
        <f t="shared" si="3"/>
        <v>0.90594904100384721</v>
      </c>
      <c r="Q9" s="1">
        <v>3.4000000000000002E-2</v>
      </c>
      <c r="R9" s="4">
        <f t="shared" si="4"/>
        <v>0</v>
      </c>
      <c r="W9" s="4">
        <f t="shared" si="0"/>
        <v>0.90594904100384721</v>
      </c>
    </row>
    <row r="10" spans="1:31">
      <c r="A10" s="1" t="s">
        <v>19</v>
      </c>
      <c r="B10" s="1" t="s">
        <v>63</v>
      </c>
      <c r="C10" s="1" t="s">
        <v>3335</v>
      </c>
      <c r="D10" s="1">
        <f t="shared" si="5"/>
        <v>7.85</v>
      </c>
      <c r="E10" s="1">
        <v>19</v>
      </c>
      <c r="G10" s="2">
        <f t="shared" si="1"/>
        <v>0</v>
      </c>
      <c r="L10" s="2">
        <f t="shared" si="2"/>
        <v>0</v>
      </c>
      <c r="N10" s="1">
        <v>259.5</v>
      </c>
      <c r="O10" s="1">
        <v>2</v>
      </c>
      <c r="P10" s="4">
        <f t="shared" si="3"/>
        <v>1.1551386037934626</v>
      </c>
      <c r="R10" s="4">
        <f t="shared" si="4"/>
        <v>0</v>
      </c>
      <c r="W10" s="4">
        <f t="shared" si="0"/>
        <v>1.1551386037934626</v>
      </c>
    </row>
    <row r="11" spans="1:31">
      <c r="A11" s="1" t="s">
        <v>19</v>
      </c>
      <c r="B11" s="1" t="s">
        <v>63</v>
      </c>
      <c r="C11" s="1" t="s">
        <v>3334</v>
      </c>
      <c r="D11" s="1">
        <f t="shared" si="5"/>
        <v>7.85</v>
      </c>
      <c r="E11" s="1">
        <v>19</v>
      </c>
      <c r="G11" s="2">
        <f t="shared" si="1"/>
        <v>0</v>
      </c>
      <c r="L11" s="2">
        <f t="shared" si="2"/>
        <v>0</v>
      </c>
      <c r="N11" s="1">
        <v>40.5</v>
      </c>
      <c r="O11" s="1">
        <v>2</v>
      </c>
      <c r="P11" s="4">
        <f t="shared" si="3"/>
        <v>0.18028174741285258</v>
      </c>
      <c r="R11" s="4">
        <f t="shared" si="4"/>
        <v>0</v>
      </c>
      <c r="W11" s="4">
        <f t="shared" si="0"/>
        <v>0.18028174741285258</v>
      </c>
    </row>
    <row r="12" spans="1:31">
      <c r="A12" s="1" t="s">
        <v>19</v>
      </c>
      <c r="B12" s="1" t="s">
        <v>63</v>
      </c>
      <c r="C12" s="1" t="s">
        <v>3334</v>
      </c>
      <c r="D12" s="1">
        <f t="shared" si="5"/>
        <v>7.85</v>
      </c>
      <c r="E12" s="1">
        <v>19</v>
      </c>
      <c r="G12" s="2">
        <f t="shared" si="1"/>
        <v>0</v>
      </c>
      <c r="L12" s="2">
        <f t="shared" si="2"/>
        <v>0</v>
      </c>
      <c r="N12" s="1">
        <v>381</v>
      </c>
      <c r="O12" s="1">
        <v>1</v>
      </c>
      <c r="P12" s="4">
        <f t="shared" si="3"/>
        <v>0.84799192301601012</v>
      </c>
      <c r="R12" s="4">
        <f t="shared" si="4"/>
        <v>2.1834122742223254</v>
      </c>
      <c r="W12" s="4">
        <f t="shared" si="0"/>
        <v>0.84799192301601012</v>
      </c>
    </row>
    <row r="13" spans="1:31">
      <c r="A13" s="1" t="s">
        <v>3423</v>
      </c>
      <c r="B13" s="1" t="s">
        <v>3427</v>
      </c>
      <c r="C13" s="1" t="s">
        <v>3334</v>
      </c>
      <c r="D13" s="1">
        <f t="shared" si="5"/>
        <v>7.85</v>
      </c>
      <c r="E13" s="1">
        <v>19</v>
      </c>
      <c r="G13" s="2">
        <f t="shared" si="1"/>
        <v>0</v>
      </c>
      <c r="L13" s="2">
        <f t="shared" si="2"/>
        <v>0</v>
      </c>
      <c r="N13" s="1">
        <v>500</v>
      </c>
      <c r="O13" s="1">
        <v>10</v>
      </c>
      <c r="P13" s="4">
        <f t="shared" si="3"/>
        <v>11.128502926719293</v>
      </c>
      <c r="R13" s="4">
        <f t="shared" si="4"/>
        <v>0</v>
      </c>
      <c r="W13" s="4">
        <f t="shared" si="0"/>
        <v>11.128502926719293</v>
      </c>
    </row>
    <row r="14" spans="1:31">
      <c r="A14" s="1" t="s">
        <v>3487</v>
      </c>
      <c r="B14" s="1" t="s">
        <v>3488</v>
      </c>
      <c r="C14" s="1" t="s">
        <v>3336</v>
      </c>
      <c r="D14" s="1">
        <f t="shared" si="5"/>
        <v>7.93</v>
      </c>
      <c r="E14" s="1">
        <v>1123.5999999999999</v>
      </c>
      <c r="F14" s="1">
        <v>1105.5999999999999</v>
      </c>
      <c r="G14" s="2">
        <f t="shared" si="1"/>
        <v>0</v>
      </c>
      <c r="N14" s="1">
        <v>1300</v>
      </c>
      <c r="O14" s="1">
        <v>1</v>
      </c>
      <c r="P14" s="4">
        <f t="shared" si="3"/>
        <v>324.88372836867808</v>
      </c>
      <c r="R14" s="4">
        <f t="shared" si="4"/>
        <v>0</v>
      </c>
      <c r="W14" s="4">
        <f t="shared" si="0"/>
        <v>324.88372836867808</v>
      </c>
    </row>
    <row r="15" spans="1:31">
      <c r="A15" s="1" t="s">
        <v>3487</v>
      </c>
      <c r="B15" s="1" t="s">
        <v>3488</v>
      </c>
      <c r="C15" s="1" t="s">
        <v>3336</v>
      </c>
      <c r="D15" s="1">
        <f t="shared" si="5"/>
        <v>7.93</v>
      </c>
      <c r="E15" s="1">
        <v>1123.5999999999999</v>
      </c>
      <c r="F15" s="1">
        <v>1105.5999999999999</v>
      </c>
      <c r="G15" s="2">
        <f t="shared" si="1"/>
        <v>0</v>
      </c>
      <c r="N15" s="1">
        <v>907</v>
      </c>
      <c r="O15" s="1">
        <v>1</v>
      </c>
      <c r="P15" s="4">
        <f t="shared" si="3"/>
        <v>226.66887817722383</v>
      </c>
      <c r="R15" s="4">
        <f t="shared" si="4"/>
        <v>551.55260654590188</v>
      </c>
      <c r="W15" s="4">
        <f t="shared" si="0"/>
        <v>226.66887817722383</v>
      </c>
    </row>
    <row r="16" spans="1:31">
      <c r="D16" s="1" t="str">
        <f t="shared" si="5"/>
        <v/>
      </c>
      <c r="G16" s="2">
        <f t="shared" si="1"/>
        <v>0</v>
      </c>
      <c r="P16" s="4" t="str">
        <f t="shared" si="3"/>
        <v/>
      </c>
      <c r="R16" s="4">
        <f t="shared" si="4"/>
        <v>0</v>
      </c>
      <c r="W16" s="4" t="str">
        <f t="shared" si="0"/>
        <v/>
      </c>
    </row>
    <row r="17" spans="4:23">
      <c r="D17" s="1" t="str">
        <f t="shared" si="5"/>
        <v/>
      </c>
      <c r="G17" s="2">
        <f t="shared" si="1"/>
        <v>0</v>
      </c>
      <c r="P17" s="4" t="str">
        <f t="shared" si="3"/>
        <v/>
      </c>
      <c r="R17" s="4">
        <f t="shared" si="4"/>
        <v>0</v>
      </c>
      <c r="W17" s="4"/>
    </row>
    <row r="18" spans="4:23">
      <c r="D18" s="1" t="str">
        <f t="shared" si="5"/>
        <v/>
      </c>
      <c r="G18" s="2">
        <f t="shared" si="1"/>
        <v>0</v>
      </c>
      <c r="P18" s="4" t="str">
        <f t="shared" si="3"/>
        <v/>
      </c>
      <c r="R18" s="4">
        <f t="shared" si="4"/>
        <v>0</v>
      </c>
      <c r="W18" s="4"/>
    </row>
    <row r="19" spans="4:23">
      <c r="D19" s="1" t="str">
        <f t="shared" si="5"/>
        <v/>
      </c>
      <c r="G19" s="2">
        <f t="shared" si="1"/>
        <v>0</v>
      </c>
      <c r="P19" s="4" t="str">
        <f t="shared" si="3"/>
        <v/>
      </c>
      <c r="R19" s="4">
        <f t="shared" si="4"/>
        <v>0</v>
      </c>
      <c r="W19" s="4"/>
    </row>
    <row r="20" spans="4:23">
      <c r="D20" s="1" t="str">
        <f t="shared" si="5"/>
        <v/>
      </c>
      <c r="P20" s="4" t="str">
        <f t="shared" si="3"/>
        <v/>
      </c>
      <c r="R20" s="4"/>
      <c r="W20" s="4"/>
    </row>
    <row r="21" spans="4:23">
      <c r="D21" s="1" t="str">
        <f t="shared" si="5"/>
        <v/>
      </c>
      <c r="P21" s="4" t="str">
        <f t="shared" si="3"/>
        <v/>
      </c>
      <c r="R21" s="4"/>
      <c r="W21" s="4"/>
    </row>
    <row r="22" spans="4:23">
      <c r="D22" s="1" t="str">
        <f t="shared" si="5"/>
        <v/>
      </c>
      <c r="G22" s="2">
        <f t="shared" ref="G22:G66" si="6">IF(K22=0,0,K22*PI()*(1-(L22/360)))</f>
        <v>0</v>
      </c>
      <c r="L22" s="2">
        <f t="shared" si="2"/>
        <v>0</v>
      </c>
      <c r="P22" s="4" t="str">
        <f t="shared" si="3"/>
        <v/>
      </c>
      <c r="R22" s="4">
        <f t="shared" ref="R22:R72" si="7">IF(R21&gt;0,0,IF(A23&amp;B23=A22&amp;B22,0,IF(COUNTIFS(A:A,A22,B:B,B22)&gt;=2,SUMIFS(P:P,A:A,A22,B:B,B22),0)))</f>
        <v>0</v>
      </c>
      <c r="W22" s="4" t="str">
        <f t="shared" ref="W22:W72" si="8">P22</f>
        <v/>
      </c>
    </row>
    <row r="23" spans="4:23">
      <c r="D23" s="1" t="str">
        <f t="shared" si="5"/>
        <v/>
      </c>
      <c r="G23" s="2">
        <f t="shared" si="6"/>
        <v>0</v>
      </c>
      <c r="L23" s="2">
        <f t="shared" si="2"/>
        <v>0</v>
      </c>
      <c r="P23" s="4" t="str">
        <f t="shared" si="3"/>
        <v/>
      </c>
      <c r="R23" s="4">
        <f t="shared" si="7"/>
        <v>0</v>
      </c>
      <c r="W23" s="4" t="str">
        <f t="shared" si="8"/>
        <v/>
      </c>
    </row>
    <row r="24" spans="4:23">
      <c r="D24" s="1" t="str">
        <f t="shared" si="5"/>
        <v/>
      </c>
      <c r="G24" s="2">
        <f t="shared" si="6"/>
        <v>0</v>
      </c>
      <c r="L24" s="2">
        <f t="shared" si="2"/>
        <v>0</v>
      </c>
      <c r="P24" s="4" t="str">
        <f t="shared" si="3"/>
        <v/>
      </c>
      <c r="R24" s="4">
        <f t="shared" si="7"/>
        <v>0</v>
      </c>
      <c r="W24" s="4" t="str">
        <f t="shared" si="8"/>
        <v/>
      </c>
    </row>
    <row r="25" spans="4:23">
      <c r="D25" s="1" t="str">
        <f t="shared" si="5"/>
        <v/>
      </c>
      <c r="G25" s="2">
        <f t="shared" si="6"/>
        <v>0</v>
      </c>
      <c r="L25" s="2">
        <f t="shared" si="2"/>
        <v>0</v>
      </c>
      <c r="P25" s="4" t="str">
        <f t="shared" si="3"/>
        <v/>
      </c>
      <c r="R25" s="4">
        <f t="shared" si="7"/>
        <v>0</v>
      </c>
      <c r="W25" s="4" t="str">
        <f t="shared" si="8"/>
        <v/>
      </c>
    </row>
    <row r="26" spans="4:23">
      <c r="D26" s="1" t="str">
        <f t="shared" si="5"/>
        <v/>
      </c>
      <c r="G26" s="2">
        <f t="shared" si="6"/>
        <v>0</v>
      </c>
      <c r="L26" s="2">
        <f t="shared" si="2"/>
        <v>0</v>
      </c>
      <c r="P26" s="4" t="str">
        <f t="shared" ref="P26:P66" si="9">IF(N26+G26+Q26=0,"",IF(G26=0,((E26^2*PI()/4)-(F26^2*PI()/4))*((N26-J26/2)*D26*O26)/1000000+Q26,((E26^2*PI()/4)-(F26^2*PI()/4))*(G26-J26/2)/1000000+Q26))</f>
        <v/>
      </c>
      <c r="R26" s="4">
        <f t="shared" si="7"/>
        <v>0</v>
      </c>
      <c r="W26" s="4" t="str">
        <f t="shared" si="8"/>
        <v/>
      </c>
    </row>
    <row r="27" spans="4:23">
      <c r="D27" s="1" t="str">
        <f t="shared" si="5"/>
        <v/>
      </c>
      <c r="G27" s="2">
        <f t="shared" si="6"/>
        <v>0</v>
      </c>
      <c r="L27" s="2">
        <f t="shared" si="2"/>
        <v>0</v>
      </c>
      <c r="P27" s="4" t="str">
        <f t="shared" si="9"/>
        <v/>
      </c>
      <c r="R27" s="4">
        <f t="shared" si="7"/>
        <v>0</v>
      </c>
      <c r="W27" s="4" t="str">
        <f t="shared" si="8"/>
        <v/>
      </c>
    </row>
    <row r="28" spans="4:23">
      <c r="D28" s="1" t="str">
        <f t="shared" si="5"/>
        <v/>
      </c>
      <c r="G28" s="2">
        <f t="shared" si="6"/>
        <v>0</v>
      </c>
      <c r="L28" s="2">
        <f t="shared" si="2"/>
        <v>0</v>
      </c>
      <c r="P28" s="4" t="str">
        <f t="shared" si="9"/>
        <v/>
      </c>
      <c r="R28" s="4">
        <f t="shared" si="7"/>
        <v>0</v>
      </c>
      <c r="W28" s="4" t="str">
        <f t="shared" si="8"/>
        <v/>
      </c>
    </row>
    <row r="29" spans="4:23">
      <c r="D29" s="1" t="str">
        <f t="shared" si="5"/>
        <v/>
      </c>
      <c r="G29" s="2">
        <f t="shared" si="6"/>
        <v>0</v>
      </c>
      <c r="L29" s="2">
        <f t="shared" si="2"/>
        <v>0</v>
      </c>
      <c r="P29" s="4" t="str">
        <f t="shared" si="9"/>
        <v/>
      </c>
      <c r="R29" s="4">
        <f t="shared" si="7"/>
        <v>0</v>
      </c>
      <c r="W29" s="4" t="str">
        <f t="shared" si="8"/>
        <v/>
      </c>
    </row>
    <row r="30" spans="4:23">
      <c r="D30" s="1" t="str">
        <f t="shared" si="5"/>
        <v/>
      </c>
      <c r="G30" s="2">
        <f t="shared" si="6"/>
        <v>0</v>
      </c>
      <c r="L30" s="2">
        <f t="shared" si="2"/>
        <v>0</v>
      </c>
      <c r="P30" s="4" t="str">
        <f t="shared" si="9"/>
        <v/>
      </c>
      <c r="R30" s="4">
        <f t="shared" si="7"/>
        <v>0</v>
      </c>
      <c r="W30" s="4" t="str">
        <f t="shared" si="8"/>
        <v/>
      </c>
    </row>
    <row r="31" spans="4:23">
      <c r="D31" s="1" t="str">
        <f t="shared" si="5"/>
        <v/>
      </c>
      <c r="G31" s="2">
        <f t="shared" si="6"/>
        <v>0</v>
      </c>
      <c r="L31" s="2">
        <f t="shared" si="2"/>
        <v>0</v>
      </c>
      <c r="P31" s="4" t="str">
        <f t="shared" si="9"/>
        <v/>
      </c>
      <c r="R31" s="4">
        <f t="shared" si="7"/>
        <v>0</v>
      </c>
      <c r="W31" s="4" t="str">
        <f t="shared" si="8"/>
        <v/>
      </c>
    </row>
    <row r="32" spans="4:23">
      <c r="D32" s="1" t="str">
        <f t="shared" si="5"/>
        <v/>
      </c>
      <c r="G32" s="2">
        <f t="shared" si="6"/>
        <v>0</v>
      </c>
      <c r="L32" s="2">
        <f t="shared" si="2"/>
        <v>0</v>
      </c>
      <c r="P32" s="4" t="str">
        <f t="shared" si="9"/>
        <v/>
      </c>
      <c r="R32" s="4">
        <f t="shared" si="7"/>
        <v>0</v>
      </c>
      <c r="W32" s="4" t="str">
        <f t="shared" si="8"/>
        <v/>
      </c>
    </row>
    <row r="33" spans="4:23">
      <c r="D33" s="1" t="str">
        <f t="shared" si="5"/>
        <v/>
      </c>
      <c r="G33" s="2">
        <f t="shared" si="6"/>
        <v>0</v>
      </c>
      <c r="L33" s="2">
        <f t="shared" si="2"/>
        <v>0</v>
      </c>
      <c r="P33" s="4" t="str">
        <f t="shared" si="9"/>
        <v/>
      </c>
      <c r="R33" s="4">
        <f t="shared" si="7"/>
        <v>0</v>
      </c>
      <c r="W33" s="4" t="str">
        <f t="shared" si="8"/>
        <v/>
      </c>
    </row>
    <row r="34" spans="4:23">
      <c r="D34" s="1" t="str">
        <f t="shared" si="5"/>
        <v/>
      </c>
      <c r="G34" s="2">
        <f t="shared" si="6"/>
        <v>0</v>
      </c>
      <c r="L34" s="2">
        <f t="shared" si="2"/>
        <v>0</v>
      </c>
      <c r="P34" s="4" t="str">
        <f t="shared" si="9"/>
        <v/>
      </c>
      <c r="R34" s="4">
        <f t="shared" si="7"/>
        <v>0</v>
      </c>
      <c r="W34" s="4" t="str">
        <f t="shared" si="8"/>
        <v/>
      </c>
    </row>
    <row r="35" spans="4:23">
      <c r="D35" s="1" t="str">
        <f t="shared" si="5"/>
        <v/>
      </c>
      <c r="G35" s="2">
        <f t="shared" si="6"/>
        <v>0</v>
      </c>
      <c r="L35" s="2">
        <f t="shared" si="2"/>
        <v>0</v>
      </c>
      <c r="P35" s="4" t="str">
        <f t="shared" si="9"/>
        <v/>
      </c>
      <c r="R35" s="4">
        <f t="shared" si="7"/>
        <v>0</v>
      </c>
      <c r="W35" s="4" t="str">
        <f t="shared" si="8"/>
        <v/>
      </c>
    </row>
    <row r="36" spans="4:23">
      <c r="D36" s="1" t="str">
        <f t="shared" si="5"/>
        <v/>
      </c>
      <c r="G36" s="2">
        <f t="shared" si="6"/>
        <v>0</v>
      </c>
      <c r="L36" s="2">
        <f t="shared" si="2"/>
        <v>0</v>
      </c>
      <c r="P36" s="4" t="str">
        <f t="shared" si="9"/>
        <v/>
      </c>
      <c r="R36" s="4">
        <f t="shared" si="7"/>
        <v>0</v>
      </c>
      <c r="W36" s="4" t="str">
        <f t="shared" si="8"/>
        <v/>
      </c>
    </row>
    <row r="37" spans="4:23">
      <c r="D37" s="1" t="str">
        <f t="shared" si="5"/>
        <v/>
      </c>
      <c r="G37" s="2">
        <f t="shared" si="6"/>
        <v>0</v>
      </c>
      <c r="L37" s="2">
        <f t="shared" si="2"/>
        <v>0</v>
      </c>
      <c r="P37" s="4" t="str">
        <f t="shared" si="9"/>
        <v/>
      </c>
      <c r="R37" s="4">
        <f t="shared" si="7"/>
        <v>0</v>
      </c>
      <c r="W37" s="4" t="str">
        <f t="shared" si="8"/>
        <v/>
      </c>
    </row>
    <row r="38" spans="4:23">
      <c r="D38" s="1" t="str">
        <f t="shared" si="5"/>
        <v/>
      </c>
      <c r="G38" s="2">
        <f t="shared" si="6"/>
        <v>0</v>
      </c>
      <c r="L38" s="2">
        <f t="shared" si="2"/>
        <v>0</v>
      </c>
      <c r="P38" s="4" t="str">
        <f t="shared" si="9"/>
        <v/>
      </c>
      <c r="R38" s="4">
        <f t="shared" si="7"/>
        <v>0</v>
      </c>
      <c r="W38" s="4" t="str">
        <f t="shared" si="8"/>
        <v/>
      </c>
    </row>
    <row r="39" spans="4:23">
      <c r="D39" s="1" t="str">
        <f t="shared" si="5"/>
        <v/>
      </c>
      <c r="G39" s="2">
        <f t="shared" si="6"/>
        <v>0</v>
      </c>
      <c r="L39" s="2">
        <f t="shared" si="2"/>
        <v>0</v>
      </c>
      <c r="P39" s="4" t="str">
        <f t="shared" si="9"/>
        <v/>
      </c>
      <c r="R39" s="4">
        <f t="shared" si="7"/>
        <v>0</v>
      </c>
      <c r="W39" s="4" t="str">
        <f t="shared" si="8"/>
        <v/>
      </c>
    </row>
    <row r="40" spans="4:23">
      <c r="D40" s="1" t="str">
        <f t="shared" si="5"/>
        <v/>
      </c>
      <c r="G40" s="2">
        <f t="shared" si="6"/>
        <v>0</v>
      </c>
      <c r="L40" s="2">
        <f t="shared" si="2"/>
        <v>0</v>
      </c>
      <c r="P40" s="4" t="str">
        <f t="shared" si="9"/>
        <v/>
      </c>
      <c r="R40" s="4">
        <f t="shared" si="7"/>
        <v>0</v>
      </c>
      <c r="W40" s="4" t="str">
        <f t="shared" si="8"/>
        <v/>
      </c>
    </row>
    <row r="41" spans="4:23">
      <c r="D41" s="1" t="str">
        <f t="shared" si="5"/>
        <v/>
      </c>
      <c r="G41" s="2">
        <f t="shared" si="6"/>
        <v>0</v>
      </c>
      <c r="L41" s="2">
        <f t="shared" si="2"/>
        <v>0</v>
      </c>
      <c r="P41" s="4" t="str">
        <f t="shared" si="9"/>
        <v/>
      </c>
      <c r="R41" s="4">
        <f t="shared" si="7"/>
        <v>0</v>
      </c>
      <c r="W41" s="4" t="str">
        <f t="shared" si="8"/>
        <v/>
      </c>
    </row>
    <row r="42" spans="4:23">
      <c r="D42" s="1" t="str">
        <f t="shared" si="5"/>
        <v/>
      </c>
      <c r="G42" s="2">
        <f t="shared" si="6"/>
        <v>0</v>
      </c>
      <c r="L42" s="2">
        <f t="shared" si="2"/>
        <v>0</v>
      </c>
      <c r="P42" s="4" t="str">
        <f t="shared" si="9"/>
        <v/>
      </c>
      <c r="R42" s="4">
        <f t="shared" si="7"/>
        <v>0</v>
      </c>
      <c r="W42" s="4" t="str">
        <f t="shared" si="8"/>
        <v/>
      </c>
    </row>
    <row r="43" spans="4:23">
      <c r="D43" s="1" t="str">
        <f t="shared" si="5"/>
        <v/>
      </c>
      <c r="G43" s="2">
        <f t="shared" si="6"/>
        <v>0</v>
      </c>
      <c r="L43" s="2">
        <f t="shared" si="2"/>
        <v>0</v>
      </c>
      <c r="P43" s="4" t="str">
        <f t="shared" si="9"/>
        <v/>
      </c>
      <c r="R43" s="4">
        <f t="shared" si="7"/>
        <v>0</v>
      </c>
      <c r="W43" s="4" t="str">
        <f t="shared" si="8"/>
        <v/>
      </c>
    </row>
    <row r="44" spans="4:23">
      <c r="D44" s="1" t="str">
        <f t="shared" si="5"/>
        <v/>
      </c>
      <c r="G44" s="2">
        <f t="shared" si="6"/>
        <v>0</v>
      </c>
      <c r="L44" s="2">
        <f t="shared" si="2"/>
        <v>0</v>
      </c>
      <c r="P44" s="4" t="str">
        <f t="shared" si="9"/>
        <v/>
      </c>
      <c r="R44" s="4">
        <f t="shared" si="7"/>
        <v>0</v>
      </c>
      <c r="W44" s="4" t="str">
        <f t="shared" si="8"/>
        <v/>
      </c>
    </row>
    <row r="45" spans="4:23">
      <c r="D45" s="1" t="str">
        <f t="shared" si="5"/>
        <v/>
      </c>
      <c r="G45" s="2">
        <f t="shared" si="6"/>
        <v>0</v>
      </c>
      <c r="L45" s="2">
        <f t="shared" si="2"/>
        <v>0</v>
      </c>
      <c r="P45" s="4" t="str">
        <f t="shared" si="9"/>
        <v/>
      </c>
      <c r="R45" s="4">
        <f t="shared" si="7"/>
        <v>0</v>
      </c>
      <c r="W45" s="4" t="str">
        <f t="shared" si="8"/>
        <v/>
      </c>
    </row>
    <row r="46" spans="4:23">
      <c r="D46" s="1" t="str">
        <f t="shared" si="5"/>
        <v/>
      </c>
      <c r="G46" s="2">
        <f t="shared" si="6"/>
        <v>0</v>
      </c>
      <c r="L46" s="2">
        <f t="shared" si="2"/>
        <v>0</v>
      </c>
      <c r="P46" s="4" t="str">
        <f t="shared" si="9"/>
        <v/>
      </c>
      <c r="R46" s="4">
        <f t="shared" si="7"/>
        <v>0</v>
      </c>
      <c r="W46" s="4" t="str">
        <f t="shared" si="8"/>
        <v/>
      </c>
    </row>
    <row r="47" spans="4:23">
      <c r="D47" s="1" t="str">
        <f t="shared" si="5"/>
        <v/>
      </c>
      <c r="G47" s="2">
        <f t="shared" si="6"/>
        <v>0</v>
      </c>
      <c r="L47" s="2">
        <f t="shared" si="2"/>
        <v>0</v>
      </c>
      <c r="P47" s="4" t="str">
        <f t="shared" si="9"/>
        <v/>
      </c>
      <c r="R47" s="4">
        <f t="shared" si="7"/>
        <v>0</v>
      </c>
      <c r="W47" s="4" t="str">
        <f t="shared" si="8"/>
        <v/>
      </c>
    </row>
    <row r="48" spans="4:23">
      <c r="D48" s="1" t="str">
        <f t="shared" si="5"/>
        <v/>
      </c>
      <c r="G48" s="2">
        <f t="shared" si="6"/>
        <v>0</v>
      </c>
      <c r="L48" s="2">
        <f t="shared" si="2"/>
        <v>0</v>
      </c>
      <c r="P48" s="4" t="str">
        <f t="shared" si="9"/>
        <v/>
      </c>
      <c r="R48" s="4">
        <f t="shared" si="7"/>
        <v>0</v>
      </c>
      <c r="W48" s="4" t="str">
        <f t="shared" si="8"/>
        <v/>
      </c>
    </row>
    <row r="49" spans="4:23">
      <c r="D49" s="1" t="str">
        <f t="shared" si="5"/>
        <v/>
      </c>
      <c r="G49" s="2">
        <f t="shared" si="6"/>
        <v>0</v>
      </c>
      <c r="L49" s="2">
        <f t="shared" si="2"/>
        <v>0</v>
      </c>
      <c r="P49" s="4" t="str">
        <f t="shared" si="9"/>
        <v/>
      </c>
      <c r="R49" s="4">
        <f t="shared" si="7"/>
        <v>0</v>
      </c>
      <c r="W49" s="4" t="str">
        <f t="shared" si="8"/>
        <v/>
      </c>
    </row>
    <row r="50" spans="4:23">
      <c r="D50" s="1" t="str">
        <f t="shared" si="5"/>
        <v/>
      </c>
      <c r="G50" s="2">
        <f t="shared" si="6"/>
        <v>0</v>
      </c>
      <c r="L50" s="2">
        <f t="shared" si="2"/>
        <v>0</v>
      </c>
      <c r="P50" s="4" t="str">
        <f t="shared" si="9"/>
        <v/>
      </c>
      <c r="R50" s="4">
        <f t="shared" si="7"/>
        <v>0</v>
      </c>
      <c r="W50" s="4" t="str">
        <f t="shared" si="8"/>
        <v/>
      </c>
    </row>
    <row r="51" spans="4:23">
      <c r="D51" s="1" t="str">
        <f t="shared" si="5"/>
        <v/>
      </c>
      <c r="G51" s="2">
        <f t="shared" si="6"/>
        <v>0</v>
      </c>
      <c r="L51" s="2">
        <f t="shared" si="2"/>
        <v>0</v>
      </c>
      <c r="P51" s="4" t="str">
        <f t="shared" si="9"/>
        <v/>
      </c>
      <c r="R51" s="4">
        <f t="shared" si="7"/>
        <v>0</v>
      </c>
      <c r="W51" s="4" t="str">
        <f t="shared" si="8"/>
        <v/>
      </c>
    </row>
    <row r="52" spans="4:23">
      <c r="D52" s="1" t="str">
        <f t="shared" si="5"/>
        <v/>
      </c>
      <c r="G52" s="2">
        <f t="shared" si="6"/>
        <v>0</v>
      </c>
      <c r="L52" s="2">
        <f t="shared" si="2"/>
        <v>0</v>
      </c>
      <c r="P52" s="4" t="str">
        <f t="shared" si="9"/>
        <v/>
      </c>
      <c r="R52" s="4">
        <f t="shared" si="7"/>
        <v>0</v>
      </c>
      <c r="W52" s="4" t="str">
        <f t="shared" si="8"/>
        <v/>
      </c>
    </row>
    <row r="53" spans="4:23">
      <c r="D53" s="1" t="str">
        <f t="shared" si="5"/>
        <v/>
      </c>
      <c r="G53" s="2">
        <f t="shared" si="6"/>
        <v>0</v>
      </c>
      <c r="L53" s="2">
        <f t="shared" si="2"/>
        <v>0</v>
      </c>
      <c r="P53" s="4" t="str">
        <f t="shared" si="9"/>
        <v/>
      </c>
      <c r="R53" s="4">
        <f t="shared" si="7"/>
        <v>0</v>
      </c>
      <c r="W53" s="4" t="str">
        <f t="shared" si="8"/>
        <v/>
      </c>
    </row>
    <row r="54" spans="4:23">
      <c r="D54" s="1" t="str">
        <f t="shared" si="5"/>
        <v/>
      </c>
      <c r="G54" s="2">
        <f t="shared" si="6"/>
        <v>0</v>
      </c>
      <c r="L54" s="2">
        <f t="shared" si="2"/>
        <v>0</v>
      </c>
      <c r="P54" s="4" t="str">
        <f t="shared" si="9"/>
        <v/>
      </c>
      <c r="R54" s="4">
        <f t="shared" si="7"/>
        <v>0</v>
      </c>
      <c r="W54" s="4" t="str">
        <f t="shared" si="8"/>
        <v/>
      </c>
    </row>
    <row r="55" spans="4:23">
      <c r="D55" s="1" t="str">
        <f t="shared" si="5"/>
        <v/>
      </c>
      <c r="G55" s="2">
        <f t="shared" si="6"/>
        <v>0</v>
      </c>
      <c r="L55" s="2">
        <f t="shared" si="2"/>
        <v>0</v>
      </c>
      <c r="P55" s="4" t="str">
        <f t="shared" si="9"/>
        <v/>
      </c>
      <c r="R55" s="4">
        <f t="shared" si="7"/>
        <v>0</v>
      </c>
      <c r="W55" s="4" t="str">
        <f t="shared" si="8"/>
        <v/>
      </c>
    </row>
    <row r="56" spans="4:23">
      <c r="D56" s="1" t="str">
        <f t="shared" si="5"/>
        <v/>
      </c>
      <c r="G56" s="2">
        <f t="shared" si="6"/>
        <v>0</v>
      </c>
      <c r="L56" s="2">
        <f t="shared" si="2"/>
        <v>0</v>
      </c>
      <c r="P56" s="4" t="str">
        <f t="shared" si="9"/>
        <v/>
      </c>
      <c r="R56" s="4">
        <f t="shared" si="7"/>
        <v>0</v>
      </c>
      <c r="W56" s="4" t="str">
        <f t="shared" si="8"/>
        <v/>
      </c>
    </row>
    <row r="57" spans="4:23">
      <c r="D57" s="1" t="str">
        <f t="shared" si="5"/>
        <v/>
      </c>
      <c r="G57" s="2">
        <f t="shared" si="6"/>
        <v>0</v>
      </c>
      <c r="L57" s="2">
        <f t="shared" si="2"/>
        <v>0</v>
      </c>
      <c r="P57" s="4" t="str">
        <f t="shared" si="9"/>
        <v/>
      </c>
      <c r="R57" s="4">
        <f t="shared" si="7"/>
        <v>0</v>
      </c>
      <c r="W57" s="4" t="str">
        <f t="shared" si="8"/>
        <v/>
      </c>
    </row>
    <row r="58" spans="4:23">
      <c r="D58" s="1" t="str">
        <f t="shared" si="5"/>
        <v/>
      </c>
      <c r="G58" s="2">
        <f t="shared" si="6"/>
        <v>0</v>
      </c>
      <c r="L58" s="2">
        <f t="shared" si="2"/>
        <v>0</v>
      </c>
      <c r="P58" s="4" t="str">
        <f t="shared" si="9"/>
        <v/>
      </c>
      <c r="R58" s="4">
        <f t="shared" si="7"/>
        <v>0</v>
      </c>
      <c r="W58" s="4" t="str">
        <f t="shared" si="8"/>
        <v/>
      </c>
    </row>
    <row r="59" spans="4:23">
      <c r="D59" s="1" t="str">
        <f t="shared" si="5"/>
        <v/>
      </c>
      <c r="G59" s="2">
        <f t="shared" si="6"/>
        <v>0</v>
      </c>
      <c r="L59" s="2">
        <f t="shared" si="2"/>
        <v>0</v>
      </c>
      <c r="P59" s="4" t="str">
        <f t="shared" si="9"/>
        <v/>
      </c>
      <c r="R59" s="4">
        <f t="shared" si="7"/>
        <v>0</v>
      </c>
      <c r="W59" s="4" t="str">
        <f t="shared" si="8"/>
        <v/>
      </c>
    </row>
    <row r="60" spans="4:23">
      <c r="D60" s="1" t="str">
        <f t="shared" si="5"/>
        <v/>
      </c>
      <c r="G60" s="2">
        <f t="shared" si="6"/>
        <v>0</v>
      </c>
      <c r="L60" s="2">
        <f t="shared" si="2"/>
        <v>0</v>
      </c>
      <c r="P60" s="4" t="str">
        <f t="shared" si="9"/>
        <v/>
      </c>
      <c r="R60" s="4">
        <f t="shared" si="7"/>
        <v>0</v>
      </c>
      <c r="W60" s="4" t="str">
        <f t="shared" si="8"/>
        <v/>
      </c>
    </row>
    <row r="61" spans="4:23">
      <c r="D61" s="1" t="str">
        <f t="shared" si="5"/>
        <v/>
      </c>
      <c r="G61" s="2">
        <f t="shared" si="6"/>
        <v>0</v>
      </c>
      <c r="L61" s="2">
        <f t="shared" si="2"/>
        <v>0</v>
      </c>
      <c r="P61" s="4" t="str">
        <f t="shared" si="9"/>
        <v/>
      </c>
      <c r="R61" s="4">
        <f t="shared" si="7"/>
        <v>0</v>
      </c>
      <c r="W61" s="4" t="str">
        <f t="shared" si="8"/>
        <v/>
      </c>
    </row>
    <row r="62" spans="4:23">
      <c r="D62" s="1" t="str">
        <f t="shared" si="5"/>
        <v/>
      </c>
      <c r="G62" s="2">
        <f t="shared" si="6"/>
        <v>0</v>
      </c>
      <c r="L62" s="2">
        <f t="shared" si="2"/>
        <v>0</v>
      </c>
      <c r="P62" s="4" t="str">
        <f t="shared" si="9"/>
        <v/>
      </c>
      <c r="R62" s="4">
        <f t="shared" si="7"/>
        <v>0</v>
      </c>
      <c r="W62" s="4" t="str">
        <f t="shared" si="8"/>
        <v/>
      </c>
    </row>
    <row r="63" spans="4:23">
      <c r="D63" s="1" t="str">
        <f t="shared" si="5"/>
        <v/>
      </c>
      <c r="G63" s="2">
        <f t="shared" si="6"/>
        <v>0</v>
      </c>
      <c r="L63" s="2">
        <f t="shared" si="2"/>
        <v>0</v>
      </c>
      <c r="P63" s="4" t="str">
        <f t="shared" si="9"/>
        <v/>
      </c>
      <c r="R63" s="4">
        <f t="shared" si="7"/>
        <v>0</v>
      </c>
      <c r="W63" s="4" t="str">
        <f t="shared" si="8"/>
        <v/>
      </c>
    </row>
    <row r="64" spans="4:23">
      <c r="D64" s="1" t="str">
        <f t="shared" si="5"/>
        <v/>
      </c>
      <c r="G64" s="2">
        <f t="shared" si="6"/>
        <v>0</v>
      </c>
      <c r="L64" s="2">
        <f t="shared" si="2"/>
        <v>0</v>
      </c>
      <c r="P64" s="4" t="str">
        <f t="shared" si="9"/>
        <v/>
      </c>
      <c r="R64" s="4">
        <f t="shared" si="7"/>
        <v>0</v>
      </c>
      <c r="W64" s="4" t="str">
        <f t="shared" si="8"/>
        <v/>
      </c>
    </row>
    <row r="65" spans="4:23">
      <c r="D65" s="1" t="str">
        <f t="shared" si="5"/>
        <v/>
      </c>
      <c r="G65" s="2">
        <f t="shared" si="6"/>
        <v>0</v>
      </c>
      <c r="L65" s="2">
        <f t="shared" si="2"/>
        <v>0</v>
      </c>
      <c r="P65" s="4" t="str">
        <f t="shared" si="9"/>
        <v/>
      </c>
      <c r="R65" s="4">
        <f t="shared" si="7"/>
        <v>0</v>
      </c>
      <c r="W65" s="4" t="str">
        <f t="shared" si="8"/>
        <v/>
      </c>
    </row>
    <row r="66" spans="4:23">
      <c r="D66" s="1" t="str">
        <f t="shared" si="5"/>
        <v/>
      </c>
      <c r="G66" s="2">
        <f t="shared" si="6"/>
        <v>0</v>
      </c>
      <c r="L66" s="2">
        <f t="shared" si="2"/>
        <v>0</v>
      </c>
      <c r="P66" s="4" t="str">
        <f t="shared" si="9"/>
        <v/>
      </c>
      <c r="R66" s="4">
        <f t="shared" si="7"/>
        <v>0</v>
      </c>
      <c r="W66" s="4" t="str">
        <f t="shared" si="8"/>
        <v/>
      </c>
    </row>
    <row r="67" spans="4:23">
      <c r="D67" s="1" t="str">
        <f t="shared" si="5"/>
        <v/>
      </c>
      <c r="G67" s="2">
        <f t="shared" ref="G67:G130" si="10">IF(K67=0,0,K67*PI()*(1-(L67/360)))</f>
        <v>0</v>
      </c>
      <c r="L67" s="2">
        <f t="shared" ref="L67:L130" si="11">IF(K67=0,0,IF(M67="90°",270,ASIN((M67/2)/(K67/2))*180/PI()*2))</f>
        <v>0</v>
      </c>
      <c r="P67" s="4" t="str">
        <f t="shared" ref="P67:P130" si="12">IF(N67+G67+Q67=0,"",IF(G67=0,((E67^2*PI()/4)-(F67^2*PI()/4))*((N67-J67/2)*D67*O67)/1000000+Q67,((E67^2*PI()/4)-(F67^2*PI()/4))*(G67-J67/2)/1000000+Q67))</f>
        <v/>
      </c>
      <c r="R67" s="4">
        <f t="shared" si="7"/>
        <v>0</v>
      </c>
      <c r="W67" s="4" t="str">
        <f t="shared" si="8"/>
        <v/>
      </c>
    </row>
    <row r="68" spans="4:23">
      <c r="D68" s="1" t="str">
        <f t="shared" si="5"/>
        <v/>
      </c>
      <c r="G68" s="2">
        <f t="shared" si="10"/>
        <v>0</v>
      </c>
      <c r="L68" s="2">
        <f t="shared" si="11"/>
        <v>0</v>
      </c>
      <c r="P68" s="4" t="str">
        <f t="shared" si="12"/>
        <v/>
      </c>
      <c r="R68" s="4">
        <f t="shared" si="7"/>
        <v>0</v>
      </c>
      <c r="W68" s="4" t="str">
        <f t="shared" si="8"/>
        <v/>
      </c>
    </row>
    <row r="69" spans="4:23">
      <c r="D69" s="1" t="str">
        <f t="shared" ref="D69:D132" si="13">IF(ISNA(VLOOKUP(C69,AC$1:AE$9999,2,FALSE)),"",VLOOKUP(C69,AC$1:AE$9999,2,FALSE))</f>
        <v/>
      </c>
      <c r="G69" s="2">
        <f t="shared" si="10"/>
        <v>0</v>
      </c>
      <c r="L69" s="2">
        <f t="shared" si="11"/>
        <v>0</v>
      </c>
      <c r="P69" s="4" t="str">
        <f t="shared" si="12"/>
        <v/>
      </c>
      <c r="R69" s="4">
        <f t="shared" si="7"/>
        <v>0</v>
      </c>
      <c r="W69" s="4" t="str">
        <f t="shared" si="8"/>
        <v/>
      </c>
    </row>
    <row r="70" spans="4:23">
      <c r="D70" s="1" t="str">
        <f t="shared" si="13"/>
        <v/>
      </c>
      <c r="G70" s="2">
        <f t="shared" si="10"/>
        <v>0</v>
      </c>
      <c r="L70" s="2">
        <f t="shared" si="11"/>
        <v>0</v>
      </c>
      <c r="P70" s="4" t="str">
        <f t="shared" si="12"/>
        <v/>
      </c>
      <c r="R70" s="4">
        <f t="shared" si="7"/>
        <v>0</v>
      </c>
      <c r="W70" s="4" t="str">
        <f t="shared" si="8"/>
        <v/>
      </c>
    </row>
    <row r="71" spans="4:23">
      <c r="D71" s="1" t="str">
        <f t="shared" si="13"/>
        <v/>
      </c>
      <c r="G71" s="2">
        <f t="shared" si="10"/>
        <v>0</v>
      </c>
      <c r="L71" s="2">
        <f t="shared" si="11"/>
        <v>0</v>
      </c>
      <c r="P71" s="4" t="str">
        <f t="shared" si="12"/>
        <v/>
      </c>
      <c r="R71" s="4">
        <f t="shared" si="7"/>
        <v>0</v>
      </c>
      <c r="W71" s="4" t="str">
        <f t="shared" si="8"/>
        <v/>
      </c>
    </row>
    <row r="72" spans="4:23">
      <c r="D72" s="1" t="str">
        <f t="shared" si="13"/>
        <v/>
      </c>
      <c r="G72" s="2">
        <f t="shared" si="10"/>
        <v>0</v>
      </c>
      <c r="L72" s="2">
        <f t="shared" si="11"/>
        <v>0</v>
      </c>
      <c r="P72" s="4" t="str">
        <f t="shared" si="12"/>
        <v/>
      </c>
      <c r="R72" s="4">
        <f t="shared" si="7"/>
        <v>0</v>
      </c>
      <c r="W72" s="4" t="str">
        <f t="shared" si="8"/>
        <v/>
      </c>
    </row>
    <row r="73" spans="4:23">
      <c r="D73" s="1" t="str">
        <f t="shared" si="13"/>
        <v/>
      </c>
      <c r="G73" s="2">
        <f t="shared" si="10"/>
        <v>0</v>
      </c>
      <c r="L73" s="2">
        <f t="shared" si="11"/>
        <v>0</v>
      </c>
      <c r="P73" s="4" t="str">
        <f t="shared" si="12"/>
        <v/>
      </c>
      <c r="R73" s="4">
        <f t="shared" ref="R73:R136" si="14">IF(R72&gt;0,0,IF(A74&amp;B74=A73&amp;B73,0,IF(COUNTIFS(A:A,A73,B:B,B73)&gt;=2,SUMIFS(P:P,A:A,A73,B:B,B73),0)))</f>
        <v>0</v>
      </c>
      <c r="W73" s="4" t="str">
        <f t="shared" ref="W73:W136" si="15">P73</f>
        <v/>
      </c>
    </row>
    <row r="74" spans="4:23">
      <c r="D74" s="1" t="str">
        <f t="shared" si="13"/>
        <v/>
      </c>
      <c r="G74" s="2">
        <f t="shared" si="10"/>
        <v>0</v>
      </c>
      <c r="L74" s="2">
        <f t="shared" si="11"/>
        <v>0</v>
      </c>
      <c r="P74" s="4" t="str">
        <f t="shared" si="12"/>
        <v/>
      </c>
      <c r="R74" s="4">
        <f t="shared" si="14"/>
        <v>0</v>
      </c>
      <c r="W74" s="4" t="str">
        <f t="shared" si="15"/>
        <v/>
      </c>
    </row>
    <row r="75" spans="4:23">
      <c r="D75" s="1" t="str">
        <f t="shared" si="13"/>
        <v/>
      </c>
      <c r="G75" s="2">
        <f t="shared" si="10"/>
        <v>0</v>
      </c>
      <c r="L75" s="2">
        <f t="shared" si="11"/>
        <v>0</v>
      </c>
      <c r="P75" s="4" t="str">
        <f t="shared" si="12"/>
        <v/>
      </c>
      <c r="R75" s="4">
        <f t="shared" si="14"/>
        <v>0</v>
      </c>
      <c r="W75" s="4" t="str">
        <f t="shared" si="15"/>
        <v/>
      </c>
    </row>
    <row r="76" spans="4:23">
      <c r="D76" s="1" t="str">
        <f t="shared" si="13"/>
        <v/>
      </c>
      <c r="G76" s="2">
        <f t="shared" si="10"/>
        <v>0</v>
      </c>
      <c r="L76" s="2">
        <f t="shared" si="11"/>
        <v>0</v>
      </c>
      <c r="P76" s="4" t="str">
        <f t="shared" si="12"/>
        <v/>
      </c>
      <c r="R76" s="4">
        <f t="shared" si="14"/>
        <v>0</v>
      </c>
      <c r="W76" s="4" t="str">
        <f t="shared" si="15"/>
        <v/>
      </c>
    </row>
    <row r="77" spans="4:23">
      <c r="D77" s="1" t="str">
        <f t="shared" si="13"/>
        <v/>
      </c>
      <c r="G77" s="2">
        <f t="shared" si="10"/>
        <v>0</v>
      </c>
      <c r="L77" s="2">
        <f t="shared" si="11"/>
        <v>0</v>
      </c>
      <c r="P77" s="4" t="str">
        <f t="shared" si="12"/>
        <v/>
      </c>
      <c r="R77" s="4">
        <f t="shared" si="14"/>
        <v>0</v>
      </c>
      <c r="W77" s="4" t="str">
        <f t="shared" si="15"/>
        <v/>
      </c>
    </row>
    <row r="78" spans="4:23">
      <c r="D78" s="1" t="str">
        <f t="shared" si="13"/>
        <v/>
      </c>
      <c r="G78" s="2">
        <f t="shared" si="10"/>
        <v>0</v>
      </c>
      <c r="L78" s="2">
        <f t="shared" si="11"/>
        <v>0</v>
      </c>
      <c r="P78" s="4" t="str">
        <f t="shared" si="12"/>
        <v/>
      </c>
      <c r="R78" s="4">
        <f t="shared" si="14"/>
        <v>0</v>
      </c>
      <c r="W78" s="4" t="str">
        <f t="shared" si="15"/>
        <v/>
      </c>
    </row>
    <row r="79" spans="4:23">
      <c r="D79" s="1" t="str">
        <f t="shared" si="13"/>
        <v/>
      </c>
      <c r="G79" s="2">
        <f t="shared" si="10"/>
        <v>0</v>
      </c>
      <c r="L79" s="2">
        <f t="shared" si="11"/>
        <v>0</v>
      </c>
      <c r="P79" s="4" t="str">
        <f t="shared" si="12"/>
        <v/>
      </c>
      <c r="R79" s="4">
        <f t="shared" si="14"/>
        <v>0</v>
      </c>
      <c r="W79" s="4" t="str">
        <f t="shared" si="15"/>
        <v/>
      </c>
    </row>
    <row r="80" spans="4:23">
      <c r="D80" s="1" t="str">
        <f t="shared" si="13"/>
        <v/>
      </c>
      <c r="G80" s="2">
        <f t="shared" si="10"/>
        <v>0</v>
      </c>
      <c r="L80" s="2">
        <f t="shared" si="11"/>
        <v>0</v>
      </c>
      <c r="P80" s="4" t="str">
        <f t="shared" si="12"/>
        <v/>
      </c>
      <c r="R80" s="4">
        <f t="shared" si="14"/>
        <v>0</v>
      </c>
      <c r="W80" s="4" t="str">
        <f t="shared" si="15"/>
        <v/>
      </c>
    </row>
    <row r="81" spans="4:23">
      <c r="D81" s="1" t="str">
        <f t="shared" si="13"/>
        <v/>
      </c>
      <c r="G81" s="2">
        <f t="shared" si="10"/>
        <v>0</v>
      </c>
      <c r="L81" s="2">
        <f t="shared" si="11"/>
        <v>0</v>
      </c>
      <c r="P81" s="4" t="str">
        <f t="shared" si="12"/>
        <v/>
      </c>
      <c r="R81" s="4">
        <f t="shared" si="14"/>
        <v>0</v>
      </c>
      <c r="W81" s="4" t="str">
        <f t="shared" si="15"/>
        <v/>
      </c>
    </row>
    <row r="82" spans="4:23">
      <c r="D82" s="1" t="str">
        <f t="shared" si="13"/>
        <v/>
      </c>
      <c r="G82" s="2">
        <f t="shared" si="10"/>
        <v>0</v>
      </c>
      <c r="L82" s="2">
        <f t="shared" si="11"/>
        <v>0</v>
      </c>
      <c r="P82" s="4" t="str">
        <f t="shared" si="12"/>
        <v/>
      </c>
      <c r="R82" s="4">
        <f t="shared" si="14"/>
        <v>0</v>
      </c>
      <c r="W82" s="4" t="str">
        <f t="shared" si="15"/>
        <v/>
      </c>
    </row>
    <row r="83" spans="4:23">
      <c r="D83" s="1" t="str">
        <f t="shared" si="13"/>
        <v/>
      </c>
      <c r="G83" s="2">
        <f t="shared" si="10"/>
        <v>0</v>
      </c>
      <c r="L83" s="2">
        <f t="shared" si="11"/>
        <v>0</v>
      </c>
      <c r="P83" s="4" t="str">
        <f t="shared" si="12"/>
        <v/>
      </c>
      <c r="R83" s="4">
        <f t="shared" si="14"/>
        <v>0</v>
      </c>
      <c r="W83" s="4" t="str">
        <f t="shared" si="15"/>
        <v/>
      </c>
    </row>
    <row r="84" spans="4:23">
      <c r="D84" s="1" t="str">
        <f t="shared" si="13"/>
        <v/>
      </c>
      <c r="G84" s="2">
        <f t="shared" si="10"/>
        <v>0</v>
      </c>
      <c r="L84" s="2">
        <f t="shared" si="11"/>
        <v>0</v>
      </c>
      <c r="P84" s="4" t="str">
        <f t="shared" si="12"/>
        <v/>
      </c>
      <c r="R84" s="4">
        <f t="shared" si="14"/>
        <v>0</v>
      </c>
      <c r="W84" s="4" t="str">
        <f t="shared" si="15"/>
        <v/>
      </c>
    </row>
    <row r="85" spans="4:23">
      <c r="D85" s="1" t="str">
        <f t="shared" si="13"/>
        <v/>
      </c>
      <c r="G85" s="2">
        <f t="shared" si="10"/>
        <v>0</v>
      </c>
      <c r="L85" s="2">
        <f t="shared" si="11"/>
        <v>0</v>
      </c>
      <c r="P85" s="4" t="str">
        <f t="shared" si="12"/>
        <v/>
      </c>
      <c r="R85" s="4">
        <f t="shared" si="14"/>
        <v>0</v>
      </c>
      <c r="W85" s="4" t="str">
        <f t="shared" si="15"/>
        <v/>
      </c>
    </row>
    <row r="86" spans="4:23">
      <c r="D86" s="1" t="str">
        <f t="shared" si="13"/>
        <v/>
      </c>
      <c r="G86" s="2">
        <f t="shared" si="10"/>
        <v>0</v>
      </c>
      <c r="L86" s="2">
        <f t="shared" si="11"/>
        <v>0</v>
      </c>
      <c r="P86" s="4" t="str">
        <f t="shared" si="12"/>
        <v/>
      </c>
      <c r="R86" s="4">
        <f t="shared" si="14"/>
        <v>0</v>
      </c>
      <c r="W86" s="4" t="str">
        <f t="shared" si="15"/>
        <v/>
      </c>
    </row>
    <row r="87" spans="4:23">
      <c r="D87" s="1" t="str">
        <f t="shared" si="13"/>
        <v/>
      </c>
      <c r="G87" s="2">
        <f t="shared" si="10"/>
        <v>0</v>
      </c>
      <c r="L87" s="2">
        <f t="shared" si="11"/>
        <v>0</v>
      </c>
      <c r="P87" s="4" t="str">
        <f t="shared" si="12"/>
        <v/>
      </c>
      <c r="R87" s="4">
        <f t="shared" si="14"/>
        <v>0</v>
      </c>
      <c r="W87" s="4" t="str">
        <f t="shared" si="15"/>
        <v/>
      </c>
    </row>
    <row r="88" spans="4:23">
      <c r="D88" s="1" t="str">
        <f t="shared" si="13"/>
        <v/>
      </c>
      <c r="G88" s="2">
        <f t="shared" si="10"/>
        <v>0</v>
      </c>
      <c r="L88" s="2">
        <f t="shared" si="11"/>
        <v>0</v>
      </c>
      <c r="P88" s="4" t="str">
        <f t="shared" si="12"/>
        <v/>
      </c>
      <c r="R88" s="4">
        <f t="shared" si="14"/>
        <v>0</v>
      </c>
      <c r="W88" s="4" t="str">
        <f t="shared" si="15"/>
        <v/>
      </c>
    </row>
    <row r="89" spans="4:23">
      <c r="D89" s="1" t="str">
        <f t="shared" si="13"/>
        <v/>
      </c>
      <c r="G89" s="2">
        <f t="shared" si="10"/>
        <v>0</v>
      </c>
      <c r="L89" s="2">
        <f t="shared" si="11"/>
        <v>0</v>
      </c>
      <c r="P89" s="4" t="str">
        <f t="shared" si="12"/>
        <v/>
      </c>
      <c r="R89" s="4">
        <f t="shared" si="14"/>
        <v>0</v>
      </c>
      <c r="W89" s="4" t="str">
        <f t="shared" si="15"/>
        <v/>
      </c>
    </row>
    <row r="90" spans="4:23">
      <c r="D90" s="1" t="str">
        <f t="shared" si="13"/>
        <v/>
      </c>
      <c r="G90" s="2">
        <f t="shared" si="10"/>
        <v>0</v>
      </c>
      <c r="L90" s="2">
        <f t="shared" si="11"/>
        <v>0</v>
      </c>
      <c r="P90" s="4" t="str">
        <f t="shared" si="12"/>
        <v/>
      </c>
      <c r="R90" s="4">
        <f t="shared" si="14"/>
        <v>0</v>
      </c>
      <c r="W90" s="4" t="str">
        <f t="shared" si="15"/>
        <v/>
      </c>
    </row>
    <row r="91" spans="4:23">
      <c r="D91" s="1" t="str">
        <f t="shared" si="13"/>
        <v/>
      </c>
      <c r="G91" s="2">
        <f t="shared" si="10"/>
        <v>0</v>
      </c>
      <c r="L91" s="2">
        <f t="shared" si="11"/>
        <v>0</v>
      </c>
      <c r="P91" s="4" t="str">
        <f t="shared" si="12"/>
        <v/>
      </c>
      <c r="R91" s="4">
        <f t="shared" si="14"/>
        <v>0</v>
      </c>
      <c r="W91" s="4" t="str">
        <f t="shared" si="15"/>
        <v/>
      </c>
    </row>
    <row r="92" spans="4:23">
      <c r="D92" s="1" t="str">
        <f t="shared" si="13"/>
        <v/>
      </c>
      <c r="G92" s="2">
        <f t="shared" si="10"/>
        <v>0</v>
      </c>
      <c r="L92" s="2">
        <f t="shared" si="11"/>
        <v>0</v>
      </c>
      <c r="P92" s="4" t="str">
        <f t="shared" si="12"/>
        <v/>
      </c>
      <c r="R92" s="4">
        <f t="shared" si="14"/>
        <v>0</v>
      </c>
      <c r="W92" s="4" t="str">
        <f t="shared" si="15"/>
        <v/>
      </c>
    </row>
    <row r="93" spans="4:23">
      <c r="D93" s="1" t="str">
        <f t="shared" si="13"/>
        <v/>
      </c>
      <c r="G93" s="2">
        <f t="shared" si="10"/>
        <v>0</v>
      </c>
      <c r="L93" s="2">
        <f t="shared" si="11"/>
        <v>0</v>
      </c>
      <c r="P93" s="4" t="str">
        <f t="shared" si="12"/>
        <v/>
      </c>
      <c r="R93" s="4">
        <f t="shared" si="14"/>
        <v>0</v>
      </c>
      <c r="W93" s="4" t="str">
        <f t="shared" si="15"/>
        <v/>
      </c>
    </row>
    <row r="94" spans="4:23">
      <c r="D94" s="1" t="str">
        <f t="shared" si="13"/>
        <v/>
      </c>
      <c r="G94" s="2">
        <f t="shared" si="10"/>
        <v>0</v>
      </c>
      <c r="L94" s="2">
        <f t="shared" si="11"/>
        <v>0</v>
      </c>
      <c r="P94" s="4" t="str">
        <f t="shared" si="12"/>
        <v/>
      </c>
      <c r="R94" s="4">
        <f t="shared" si="14"/>
        <v>0</v>
      </c>
      <c r="W94" s="4" t="str">
        <f t="shared" si="15"/>
        <v/>
      </c>
    </row>
    <row r="95" spans="4:23">
      <c r="D95" s="1" t="str">
        <f t="shared" si="13"/>
        <v/>
      </c>
      <c r="G95" s="2">
        <f t="shared" si="10"/>
        <v>0</v>
      </c>
      <c r="L95" s="2">
        <f t="shared" si="11"/>
        <v>0</v>
      </c>
      <c r="P95" s="4" t="str">
        <f t="shared" si="12"/>
        <v/>
      </c>
      <c r="R95" s="4">
        <f t="shared" si="14"/>
        <v>0</v>
      </c>
      <c r="W95" s="4" t="str">
        <f t="shared" si="15"/>
        <v/>
      </c>
    </row>
    <row r="96" spans="4:23">
      <c r="D96" s="1" t="str">
        <f t="shared" si="13"/>
        <v/>
      </c>
      <c r="G96" s="2">
        <f t="shared" si="10"/>
        <v>0</v>
      </c>
      <c r="L96" s="2">
        <f t="shared" si="11"/>
        <v>0</v>
      </c>
      <c r="P96" s="4" t="str">
        <f t="shared" si="12"/>
        <v/>
      </c>
      <c r="R96" s="4">
        <f t="shared" si="14"/>
        <v>0</v>
      </c>
      <c r="W96" s="4" t="str">
        <f t="shared" si="15"/>
        <v/>
      </c>
    </row>
    <row r="97" spans="4:23">
      <c r="D97" s="1" t="str">
        <f t="shared" si="13"/>
        <v/>
      </c>
      <c r="G97" s="2">
        <f t="shared" si="10"/>
        <v>0</v>
      </c>
      <c r="L97" s="2">
        <f t="shared" si="11"/>
        <v>0</v>
      </c>
      <c r="P97" s="4" t="str">
        <f t="shared" si="12"/>
        <v/>
      </c>
      <c r="R97" s="4">
        <f t="shared" si="14"/>
        <v>0</v>
      </c>
      <c r="W97" s="4" t="str">
        <f t="shared" si="15"/>
        <v/>
      </c>
    </row>
    <row r="98" spans="4:23">
      <c r="D98" s="1" t="str">
        <f t="shared" si="13"/>
        <v/>
      </c>
      <c r="G98" s="2">
        <f t="shared" si="10"/>
        <v>0</v>
      </c>
      <c r="L98" s="2">
        <f t="shared" si="11"/>
        <v>0</v>
      </c>
      <c r="P98" s="4" t="str">
        <f t="shared" si="12"/>
        <v/>
      </c>
      <c r="R98" s="4">
        <f t="shared" si="14"/>
        <v>0</v>
      </c>
      <c r="W98" s="4" t="str">
        <f t="shared" si="15"/>
        <v/>
      </c>
    </row>
    <row r="99" spans="4:23">
      <c r="D99" s="1" t="str">
        <f t="shared" si="13"/>
        <v/>
      </c>
      <c r="G99" s="2">
        <f t="shared" si="10"/>
        <v>0</v>
      </c>
      <c r="L99" s="2">
        <f t="shared" si="11"/>
        <v>0</v>
      </c>
      <c r="P99" s="4" t="str">
        <f t="shared" si="12"/>
        <v/>
      </c>
      <c r="R99" s="4">
        <f t="shared" si="14"/>
        <v>0</v>
      </c>
      <c r="W99" s="4" t="str">
        <f t="shared" si="15"/>
        <v/>
      </c>
    </row>
    <row r="100" spans="4:23">
      <c r="D100" s="1" t="str">
        <f t="shared" si="13"/>
        <v/>
      </c>
      <c r="G100" s="2">
        <f t="shared" si="10"/>
        <v>0</v>
      </c>
      <c r="L100" s="2">
        <f t="shared" si="11"/>
        <v>0</v>
      </c>
      <c r="P100" s="4" t="str">
        <f t="shared" si="12"/>
        <v/>
      </c>
      <c r="R100" s="4">
        <f t="shared" si="14"/>
        <v>0</v>
      </c>
      <c r="W100" s="4" t="str">
        <f t="shared" si="15"/>
        <v/>
      </c>
    </row>
    <row r="101" spans="4:23">
      <c r="D101" s="1" t="str">
        <f t="shared" si="13"/>
        <v/>
      </c>
      <c r="G101" s="2">
        <f t="shared" si="10"/>
        <v>0</v>
      </c>
      <c r="L101" s="2">
        <f t="shared" si="11"/>
        <v>0</v>
      </c>
      <c r="P101" s="4" t="str">
        <f t="shared" si="12"/>
        <v/>
      </c>
      <c r="R101" s="4">
        <f t="shared" si="14"/>
        <v>0</v>
      </c>
      <c r="W101" s="4" t="str">
        <f t="shared" si="15"/>
        <v/>
      </c>
    </row>
    <row r="102" spans="4:23">
      <c r="D102" s="1" t="str">
        <f t="shared" si="13"/>
        <v/>
      </c>
      <c r="G102" s="2">
        <f t="shared" si="10"/>
        <v>0</v>
      </c>
      <c r="L102" s="2">
        <f t="shared" si="11"/>
        <v>0</v>
      </c>
      <c r="P102" s="4" t="str">
        <f t="shared" si="12"/>
        <v/>
      </c>
      <c r="R102" s="4">
        <f t="shared" si="14"/>
        <v>0</v>
      </c>
      <c r="W102" s="4" t="str">
        <f t="shared" si="15"/>
        <v/>
      </c>
    </row>
    <row r="103" spans="4:23">
      <c r="D103" s="1" t="str">
        <f t="shared" si="13"/>
        <v/>
      </c>
      <c r="G103" s="2">
        <f t="shared" si="10"/>
        <v>0</v>
      </c>
      <c r="L103" s="2">
        <f t="shared" si="11"/>
        <v>0</v>
      </c>
      <c r="P103" s="4" t="str">
        <f t="shared" si="12"/>
        <v/>
      </c>
      <c r="R103" s="4">
        <f t="shared" si="14"/>
        <v>0</v>
      </c>
      <c r="W103" s="4" t="str">
        <f t="shared" si="15"/>
        <v/>
      </c>
    </row>
    <row r="104" spans="4:23">
      <c r="D104" s="1" t="str">
        <f t="shared" si="13"/>
        <v/>
      </c>
      <c r="G104" s="2">
        <f t="shared" si="10"/>
        <v>0</v>
      </c>
      <c r="L104" s="2">
        <f t="shared" si="11"/>
        <v>0</v>
      </c>
      <c r="P104" s="4" t="str">
        <f t="shared" si="12"/>
        <v/>
      </c>
      <c r="R104" s="4">
        <f t="shared" si="14"/>
        <v>0</v>
      </c>
      <c r="W104" s="4" t="str">
        <f t="shared" si="15"/>
        <v/>
      </c>
    </row>
    <row r="105" spans="4:23">
      <c r="D105" s="1" t="str">
        <f t="shared" si="13"/>
        <v/>
      </c>
      <c r="G105" s="2">
        <f t="shared" si="10"/>
        <v>0</v>
      </c>
      <c r="L105" s="2">
        <f t="shared" si="11"/>
        <v>0</v>
      </c>
      <c r="P105" s="4" t="str">
        <f t="shared" si="12"/>
        <v/>
      </c>
      <c r="R105" s="4">
        <f t="shared" si="14"/>
        <v>0</v>
      </c>
      <c r="W105" s="4" t="str">
        <f t="shared" si="15"/>
        <v/>
      </c>
    </row>
    <row r="106" spans="4:23">
      <c r="D106" s="1" t="str">
        <f t="shared" si="13"/>
        <v/>
      </c>
      <c r="G106" s="2">
        <f t="shared" si="10"/>
        <v>0</v>
      </c>
      <c r="L106" s="2">
        <f t="shared" si="11"/>
        <v>0</v>
      </c>
      <c r="P106" s="4" t="str">
        <f t="shared" si="12"/>
        <v/>
      </c>
      <c r="R106" s="4">
        <f t="shared" si="14"/>
        <v>0</v>
      </c>
      <c r="W106" s="4" t="str">
        <f t="shared" si="15"/>
        <v/>
      </c>
    </row>
    <row r="107" spans="4:23">
      <c r="D107" s="1" t="str">
        <f t="shared" si="13"/>
        <v/>
      </c>
      <c r="G107" s="2">
        <f t="shared" si="10"/>
        <v>0</v>
      </c>
      <c r="L107" s="2">
        <f t="shared" si="11"/>
        <v>0</v>
      </c>
      <c r="P107" s="4" t="str">
        <f t="shared" si="12"/>
        <v/>
      </c>
      <c r="R107" s="4">
        <f t="shared" si="14"/>
        <v>0</v>
      </c>
      <c r="W107" s="4" t="str">
        <f t="shared" si="15"/>
        <v/>
      </c>
    </row>
    <row r="108" spans="4:23">
      <c r="D108" s="1" t="str">
        <f t="shared" si="13"/>
        <v/>
      </c>
      <c r="G108" s="2">
        <f t="shared" si="10"/>
        <v>0</v>
      </c>
      <c r="L108" s="2">
        <f t="shared" si="11"/>
        <v>0</v>
      </c>
      <c r="P108" s="4" t="str">
        <f t="shared" si="12"/>
        <v/>
      </c>
      <c r="R108" s="4">
        <f t="shared" si="14"/>
        <v>0</v>
      </c>
      <c r="W108" s="4" t="str">
        <f t="shared" si="15"/>
        <v/>
      </c>
    </row>
    <row r="109" spans="4:23">
      <c r="D109" s="1" t="str">
        <f t="shared" si="13"/>
        <v/>
      </c>
      <c r="G109" s="2">
        <f t="shared" si="10"/>
        <v>0</v>
      </c>
      <c r="L109" s="2">
        <f t="shared" si="11"/>
        <v>0</v>
      </c>
      <c r="P109" s="4" t="str">
        <f t="shared" si="12"/>
        <v/>
      </c>
      <c r="R109" s="4">
        <f t="shared" si="14"/>
        <v>0</v>
      </c>
      <c r="W109" s="4" t="str">
        <f t="shared" si="15"/>
        <v/>
      </c>
    </row>
    <row r="110" spans="4:23">
      <c r="D110" s="1" t="str">
        <f t="shared" si="13"/>
        <v/>
      </c>
      <c r="G110" s="2">
        <f t="shared" si="10"/>
        <v>0</v>
      </c>
      <c r="L110" s="2">
        <f t="shared" si="11"/>
        <v>0</v>
      </c>
      <c r="P110" s="4" t="str">
        <f t="shared" si="12"/>
        <v/>
      </c>
      <c r="R110" s="4">
        <f t="shared" si="14"/>
        <v>0</v>
      </c>
      <c r="W110" s="4" t="str">
        <f t="shared" si="15"/>
        <v/>
      </c>
    </row>
    <row r="111" spans="4:23">
      <c r="D111" s="1" t="str">
        <f t="shared" si="13"/>
        <v/>
      </c>
      <c r="G111" s="2">
        <f t="shared" si="10"/>
        <v>0</v>
      </c>
      <c r="L111" s="2">
        <f t="shared" si="11"/>
        <v>0</v>
      </c>
      <c r="P111" s="4" t="str">
        <f t="shared" si="12"/>
        <v/>
      </c>
      <c r="R111" s="4">
        <f t="shared" si="14"/>
        <v>0</v>
      </c>
      <c r="W111" s="4" t="str">
        <f t="shared" si="15"/>
        <v/>
      </c>
    </row>
    <row r="112" spans="4:23">
      <c r="D112" s="1" t="str">
        <f t="shared" si="13"/>
        <v/>
      </c>
      <c r="G112" s="2">
        <f t="shared" si="10"/>
        <v>0</v>
      </c>
      <c r="L112" s="2">
        <f t="shared" si="11"/>
        <v>0</v>
      </c>
      <c r="P112" s="4" t="str">
        <f t="shared" si="12"/>
        <v/>
      </c>
      <c r="R112" s="4">
        <f t="shared" si="14"/>
        <v>0</v>
      </c>
      <c r="W112" s="4" t="str">
        <f t="shared" si="15"/>
        <v/>
      </c>
    </row>
    <row r="113" spans="4:23">
      <c r="D113" s="1" t="str">
        <f t="shared" si="13"/>
        <v/>
      </c>
      <c r="G113" s="2">
        <f t="shared" si="10"/>
        <v>0</v>
      </c>
      <c r="L113" s="2">
        <f t="shared" si="11"/>
        <v>0</v>
      </c>
      <c r="P113" s="4" t="str">
        <f t="shared" si="12"/>
        <v/>
      </c>
      <c r="R113" s="4">
        <f t="shared" si="14"/>
        <v>0</v>
      </c>
      <c r="W113" s="4" t="str">
        <f t="shared" si="15"/>
        <v/>
      </c>
    </row>
    <row r="114" spans="4:23">
      <c r="D114" s="1" t="str">
        <f t="shared" si="13"/>
        <v/>
      </c>
      <c r="G114" s="2">
        <f t="shared" si="10"/>
        <v>0</v>
      </c>
      <c r="L114" s="2">
        <f t="shared" si="11"/>
        <v>0</v>
      </c>
      <c r="P114" s="4" t="str">
        <f t="shared" si="12"/>
        <v/>
      </c>
      <c r="R114" s="4">
        <f t="shared" si="14"/>
        <v>0</v>
      </c>
      <c r="W114" s="4" t="str">
        <f t="shared" si="15"/>
        <v/>
      </c>
    </row>
    <row r="115" spans="4:23">
      <c r="D115" s="1" t="str">
        <f t="shared" si="13"/>
        <v/>
      </c>
      <c r="G115" s="2">
        <f t="shared" si="10"/>
        <v>0</v>
      </c>
      <c r="L115" s="2">
        <f t="shared" si="11"/>
        <v>0</v>
      </c>
      <c r="P115" s="4" t="str">
        <f t="shared" si="12"/>
        <v/>
      </c>
      <c r="R115" s="4">
        <f t="shared" si="14"/>
        <v>0</v>
      </c>
      <c r="W115" s="4" t="str">
        <f t="shared" si="15"/>
        <v/>
      </c>
    </row>
    <row r="116" spans="4:23">
      <c r="D116" s="1" t="str">
        <f t="shared" si="13"/>
        <v/>
      </c>
      <c r="G116" s="2">
        <f t="shared" si="10"/>
        <v>0</v>
      </c>
      <c r="L116" s="2">
        <f t="shared" si="11"/>
        <v>0</v>
      </c>
      <c r="P116" s="4" t="str">
        <f t="shared" si="12"/>
        <v/>
      </c>
      <c r="R116" s="4">
        <f t="shared" si="14"/>
        <v>0</v>
      </c>
      <c r="W116" s="4" t="str">
        <f t="shared" si="15"/>
        <v/>
      </c>
    </row>
    <row r="117" spans="4:23">
      <c r="D117" s="1" t="str">
        <f t="shared" si="13"/>
        <v/>
      </c>
      <c r="G117" s="2">
        <f t="shared" si="10"/>
        <v>0</v>
      </c>
      <c r="L117" s="2">
        <f t="shared" si="11"/>
        <v>0</v>
      </c>
      <c r="P117" s="4" t="str">
        <f t="shared" si="12"/>
        <v/>
      </c>
      <c r="R117" s="4">
        <f t="shared" si="14"/>
        <v>0</v>
      </c>
      <c r="W117" s="4" t="str">
        <f t="shared" si="15"/>
        <v/>
      </c>
    </row>
    <row r="118" spans="4:23">
      <c r="D118" s="1" t="str">
        <f t="shared" si="13"/>
        <v/>
      </c>
      <c r="G118" s="2">
        <f t="shared" si="10"/>
        <v>0</v>
      </c>
      <c r="L118" s="2">
        <f t="shared" si="11"/>
        <v>0</v>
      </c>
      <c r="P118" s="4" t="str">
        <f t="shared" si="12"/>
        <v/>
      </c>
      <c r="R118" s="4">
        <f t="shared" si="14"/>
        <v>0</v>
      </c>
      <c r="W118" s="4" t="str">
        <f t="shared" si="15"/>
        <v/>
      </c>
    </row>
    <row r="119" spans="4:23">
      <c r="D119" s="1" t="str">
        <f t="shared" si="13"/>
        <v/>
      </c>
      <c r="G119" s="2">
        <f t="shared" si="10"/>
        <v>0</v>
      </c>
      <c r="L119" s="2">
        <f t="shared" si="11"/>
        <v>0</v>
      </c>
      <c r="P119" s="4" t="str">
        <f t="shared" si="12"/>
        <v/>
      </c>
      <c r="R119" s="4">
        <f t="shared" si="14"/>
        <v>0</v>
      </c>
      <c r="W119" s="4" t="str">
        <f t="shared" si="15"/>
        <v/>
      </c>
    </row>
    <row r="120" spans="4:23">
      <c r="D120" s="1" t="str">
        <f t="shared" si="13"/>
        <v/>
      </c>
      <c r="G120" s="2">
        <f t="shared" si="10"/>
        <v>0</v>
      </c>
      <c r="L120" s="2">
        <f t="shared" si="11"/>
        <v>0</v>
      </c>
      <c r="P120" s="4" t="str">
        <f t="shared" si="12"/>
        <v/>
      </c>
      <c r="R120" s="4">
        <f t="shared" si="14"/>
        <v>0</v>
      </c>
      <c r="W120" s="4" t="str">
        <f t="shared" si="15"/>
        <v/>
      </c>
    </row>
    <row r="121" spans="4:23">
      <c r="D121" s="1" t="str">
        <f t="shared" si="13"/>
        <v/>
      </c>
      <c r="G121" s="2">
        <f t="shared" si="10"/>
        <v>0</v>
      </c>
      <c r="L121" s="2">
        <f t="shared" si="11"/>
        <v>0</v>
      </c>
      <c r="P121" s="4" t="str">
        <f t="shared" si="12"/>
        <v/>
      </c>
      <c r="R121" s="4">
        <f t="shared" si="14"/>
        <v>0</v>
      </c>
      <c r="W121" s="4" t="str">
        <f t="shared" si="15"/>
        <v/>
      </c>
    </row>
    <row r="122" spans="4:23">
      <c r="D122" s="1" t="str">
        <f t="shared" si="13"/>
        <v/>
      </c>
      <c r="G122" s="2">
        <f t="shared" si="10"/>
        <v>0</v>
      </c>
      <c r="L122" s="2">
        <f t="shared" si="11"/>
        <v>0</v>
      </c>
      <c r="P122" s="4" t="str">
        <f t="shared" si="12"/>
        <v/>
      </c>
      <c r="R122" s="4">
        <f t="shared" si="14"/>
        <v>0</v>
      </c>
      <c r="W122" s="4" t="str">
        <f t="shared" si="15"/>
        <v/>
      </c>
    </row>
    <row r="123" spans="4:23">
      <c r="D123" s="1" t="str">
        <f t="shared" si="13"/>
        <v/>
      </c>
      <c r="G123" s="2">
        <f t="shared" si="10"/>
        <v>0</v>
      </c>
      <c r="L123" s="2">
        <f t="shared" si="11"/>
        <v>0</v>
      </c>
      <c r="P123" s="4" t="str">
        <f t="shared" si="12"/>
        <v/>
      </c>
      <c r="R123" s="4">
        <f t="shared" si="14"/>
        <v>0</v>
      </c>
      <c r="W123" s="4" t="str">
        <f t="shared" si="15"/>
        <v/>
      </c>
    </row>
    <row r="124" spans="4:23">
      <c r="D124" s="1" t="str">
        <f t="shared" si="13"/>
        <v/>
      </c>
      <c r="G124" s="2">
        <f t="shared" si="10"/>
        <v>0</v>
      </c>
      <c r="L124" s="2">
        <f t="shared" si="11"/>
        <v>0</v>
      </c>
      <c r="P124" s="4" t="str">
        <f t="shared" si="12"/>
        <v/>
      </c>
      <c r="R124" s="4">
        <f t="shared" si="14"/>
        <v>0</v>
      </c>
      <c r="W124" s="4" t="str">
        <f t="shared" si="15"/>
        <v/>
      </c>
    </row>
    <row r="125" spans="4:23">
      <c r="D125" s="1" t="str">
        <f t="shared" si="13"/>
        <v/>
      </c>
      <c r="G125" s="2">
        <f t="shared" si="10"/>
        <v>0</v>
      </c>
      <c r="L125" s="2">
        <f t="shared" si="11"/>
        <v>0</v>
      </c>
      <c r="P125" s="4" t="str">
        <f t="shared" si="12"/>
        <v/>
      </c>
      <c r="R125" s="4">
        <f t="shared" si="14"/>
        <v>0</v>
      </c>
      <c r="W125" s="4" t="str">
        <f t="shared" si="15"/>
        <v/>
      </c>
    </row>
    <row r="126" spans="4:23">
      <c r="D126" s="1" t="str">
        <f t="shared" si="13"/>
        <v/>
      </c>
      <c r="G126" s="2">
        <f t="shared" si="10"/>
        <v>0</v>
      </c>
      <c r="L126" s="2">
        <f t="shared" si="11"/>
        <v>0</v>
      </c>
      <c r="P126" s="4" t="str">
        <f t="shared" si="12"/>
        <v/>
      </c>
      <c r="R126" s="4">
        <f t="shared" si="14"/>
        <v>0</v>
      </c>
      <c r="W126" s="4" t="str">
        <f t="shared" si="15"/>
        <v/>
      </c>
    </row>
    <row r="127" spans="4:23">
      <c r="D127" s="1" t="str">
        <f t="shared" si="13"/>
        <v/>
      </c>
      <c r="G127" s="2">
        <f t="shared" si="10"/>
        <v>0</v>
      </c>
      <c r="L127" s="2">
        <f t="shared" si="11"/>
        <v>0</v>
      </c>
      <c r="P127" s="4" t="str">
        <f t="shared" si="12"/>
        <v/>
      </c>
      <c r="R127" s="4">
        <f t="shared" si="14"/>
        <v>0</v>
      </c>
      <c r="W127" s="4" t="str">
        <f t="shared" si="15"/>
        <v/>
      </c>
    </row>
    <row r="128" spans="4:23">
      <c r="D128" s="1" t="str">
        <f t="shared" si="13"/>
        <v/>
      </c>
      <c r="G128" s="2">
        <f t="shared" si="10"/>
        <v>0</v>
      </c>
      <c r="L128" s="2">
        <f t="shared" si="11"/>
        <v>0</v>
      </c>
      <c r="P128" s="4" t="str">
        <f t="shared" si="12"/>
        <v/>
      </c>
      <c r="R128" s="4">
        <f t="shared" si="14"/>
        <v>0</v>
      </c>
      <c r="W128" s="4" t="str">
        <f t="shared" si="15"/>
        <v/>
      </c>
    </row>
    <row r="129" spans="4:23">
      <c r="D129" s="1" t="str">
        <f t="shared" si="13"/>
        <v/>
      </c>
      <c r="G129" s="2">
        <f t="shared" si="10"/>
        <v>0</v>
      </c>
      <c r="L129" s="2">
        <f t="shared" si="11"/>
        <v>0</v>
      </c>
      <c r="P129" s="4" t="str">
        <f t="shared" si="12"/>
        <v/>
      </c>
      <c r="R129" s="4">
        <f t="shared" si="14"/>
        <v>0</v>
      </c>
      <c r="W129" s="4" t="str">
        <f t="shared" si="15"/>
        <v/>
      </c>
    </row>
    <row r="130" spans="4:23">
      <c r="D130" s="1" t="str">
        <f t="shared" si="13"/>
        <v/>
      </c>
      <c r="G130" s="2">
        <f t="shared" si="10"/>
        <v>0</v>
      </c>
      <c r="L130" s="2">
        <f t="shared" si="11"/>
        <v>0</v>
      </c>
      <c r="P130" s="4" t="str">
        <f t="shared" si="12"/>
        <v/>
      </c>
      <c r="R130" s="4">
        <f t="shared" si="14"/>
        <v>0</v>
      </c>
      <c r="W130" s="4" t="str">
        <f t="shared" si="15"/>
        <v/>
      </c>
    </row>
    <row r="131" spans="4:23">
      <c r="D131" s="1" t="str">
        <f t="shared" si="13"/>
        <v/>
      </c>
      <c r="G131" s="2">
        <f t="shared" ref="G131:G194" si="16">IF(K131=0,0,K131*PI()*(1-(L131/360)))</f>
        <v>0</v>
      </c>
      <c r="L131" s="2">
        <f t="shared" ref="L131:L194" si="17">IF(K131=0,0,IF(M131="90°",270,ASIN((M131/2)/(K131/2))*180/PI()*2))</f>
        <v>0</v>
      </c>
      <c r="P131" s="4" t="str">
        <f t="shared" ref="P131:P194" si="18">IF(N131+G131+Q131=0,"",IF(G131=0,((E131^2*PI()/4)-(F131^2*PI()/4))*((N131-J131/2)*D131*O131)/1000000+Q131,((E131^2*PI()/4)-(F131^2*PI()/4))*(G131-J131/2)/1000000+Q131))</f>
        <v/>
      </c>
      <c r="R131" s="4">
        <f t="shared" si="14"/>
        <v>0</v>
      </c>
      <c r="W131" s="4" t="str">
        <f t="shared" si="15"/>
        <v/>
      </c>
    </row>
    <row r="132" spans="4:23">
      <c r="D132" s="1" t="str">
        <f t="shared" si="13"/>
        <v/>
      </c>
      <c r="G132" s="2">
        <f t="shared" si="16"/>
        <v>0</v>
      </c>
      <c r="L132" s="2">
        <f t="shared" si="17"/>
        <v>0</v>
      </c>
      <c r="P132" s="4" t="str">
        <f t="shared" si="18"/>
        <v/>
      </c>
      <c r="R132" s="4">
        <f t="shared" si="14"/>
        <v>0</v>
      </c>
      <c r="W132" s="4" t="str">
        <f t="shared" si="15"/>
        <v/>
      </c>
    </row>
    <row r="133" spans="4:23">
      <c r="D133" s="1" t="str">
        <f t="shared" ref="D133:D196" si="19">IF(ISNA(VLOOKUP(C133,AC$1:AE$9999,2,FALSE)),"",VLOOKUP(C133,AC$1:AE$9999,2,FALSE))</f>
        <v/>
      </c>
      <c r="G133" s="2">
        <f t="shared" si="16"/>
        <v>0</v>
      </c>
      <c r="L133" s="2">
        <f t="shared" si="17"/>
        <v>0</v>
      </c>
      <c r="P133" s="4" t="str">
        <f t="shared" si="18"/>
        <v/>
      </c>
      <c r="R133" s="4">
        <f t="shared" si="14"/>
        <v>0</v>
      </c>
      <c r="W133" s="4" t="str">
        <f t="shared" si="15"/>
        <v/>
      </c>
    </row>
    <row r="134" spans="4:23">
      <c r="D134" s="1" t="str">
        <f t="shared" si="19"/>
        <v/>
      </c>
      <c r="G134" s="2">
        <f t="shared" si="16"/>
        <v>0</v>
      </c>
      <c r="L134" s="2">
        <f t="shared" si="17"/>
        <v>0</v>
      </c>
      <c r="P134" s="4" t="str">
        <f t="shared" si="18"/>
        <v/>
      </c>
      <c r="R134" s="4">
        <f t="shared" si="14"/>
        <v>0</v>
      </c>
      <c r="W134" s="4" t="str">
        <f t="shared" si="15"/>
        <v/>
      </c>
    </row>
    <row r="135" spans="4:23">
      <c r="D135" s="1" t="str">
        <f t="shared" si="19"/>
        <v/>
      </c>
      <c r="G135" s="2">
        <f t="shared" si="16"/>
        <v>0</v>
      </c>
      <c r="L135" s="2">
        <f t="shared" si="17"/>
        <v>0</v>
      </c>
      <c r="P135" s="4" t="str">
        <f t="shared" si="18"/>
        <v/>
      </c>
      <c r="R135" s="4">
        <f t="shared" si="14"/>
        <v>0</v>
      </c>
      <c r="W135" s="4" t="str">
        <f t="shared" si="15"/>
        <v/>
      </c>
    </row>
    <row r="136" spans="4:23">
      <c r="D136" s="1" t="str">
        <f t="shared" si="19"/>
        <v/>
      </c>
      <c r="G136" s="2">
        <f t="shared" si="16"/>
        <v>0</v>
      </c>
      <c r="L136" s="2">
        <f t="shared" si="17"/>
        <v>0</v>
      </c>
      <c r="P136" s="4" t="str">
        <f t="shared" si="18"/>
        <v/>
      </c>
      <c r="R136" s="4">
        <f t="shared" si="14"/>
        <v>0</v>
      </c>
      <c r="W136" s="4" t="str">
        <f t="shared" si="15"/>
        <v/>
      </c>
    </row>
    <row r="137" spans="4:23">
      <c r="D137" s="1" t="str">
        <f t="shared" si="19"/>
        <v/>
      </c>
      <c r="G137" s="2">
        <f t="shared" si="16"/>
        <v>0</v>
      </c>
      <c r="L137" s="2">
        <f t="shared" si="17"/>
        <v>0</v>
      </c>
      <c r="P137" s="4" t="str">
        <f t="shared" si="18"/>
        <v/>
      </c>
      <c r="R137" s="4">
        <f t="shared" ref="R137:R200" si="20">IF(R136&gt;0,0,IF(A138&amp;B138=A137&amp;B137,0,IF(COUNTIFS(A:A,A137,B:B,B137)&gt;=2,SUMIFS(P:P,A:A,A137,B:B,B137),0)))</f>
        <v>0</v>
      </c>
      <c r="W137" s="4" t="str">
        <f t="shared" ref="W137:W200" si="21">P137</f>
        <v/>
      </c>
    </row>
    <row r="138" spans="4:23">
      <c r="D138" s="1" t="str">
        <f t="shared" si="19"/>
        <v/>
      </c>
      <c r="G138" s="2">
        <f t="shared" si="16"/>
        <v>0</v>
      </c>
      <c r="L138" s="2">
        <f t="shared" si="17"/>
        <v>0</v>
      </c>
      <c r="P138" s="4" t="str">
        <f t="shared" si="18"/>
        <v/>
      </c>
      <c r="R138" s="4">
        <f t="shared" si="20"/>
        <v>0</v>
      </c>
      <c r="W138" s="4" t="str">
        <f t="shared" si="21"/>
        <v/>
      </c>
    </row>
    <row r="139" spans="4:23">
      <c r="D139" s="1" t="str">
        <f t="shared" si="19"/>
        <v/>
      </c>
      <c r="G139" s="2">
        <f t="shared" si="16"/>
        <v>0</v>
      </c>
      <c r="L139" s="2">
        <f t="shared" si="17"/>
        <v>0</v>
      </c>
      <c r="P139" s="4" t="str">
        <f t="shared" si="18"/>
        <v/>
      </c>
      <c r="R139" s="4">
        <f t="shared" si="20"/>
        <v>0</v>
      </c>
      <c r="W139" s="4" t="str">
        <f t="shared" si="21"/>
        <v/>
      </c>
    </row>
    <row r="140" spans="4:23">
      <c r="D140" s="1" t="str">
        <f t="shared" si="19"/>
        <v/>
      </c>
      <c r="G140" s="2">
        <f t="shared" si="16"/>
        <v>0</v>
      </c>
      <c r="L140" s="2">
        <f t="shared" si="17"/>
        <v>0</v>
      </c>
      <c r="P140" s="4" t="str">
        <f t="shared" si="18"/>
        <v/>
      </c>
      <c r="R140" s="4">
        <f t="shared" si="20"/>
        <v>0</v>
      </c>
      <c r="W140" s="4" t="str">
        <f t="shared" si="21"/>
        <v/>
      </c>
    </row>
    <row r="141" spans="4:23">
      <c r="D141" s="1" t="str">
        <f t="shared" si="19"/>
        <v/>
      </c>
      <c r="G141" s="2">
        <f t="shared" si="16"/>
        <v>0</v>
      </c>
      <c r="L141" s="2">
        <f t="shared" si="17"/>
        <v>0</v>
      </c>
      <c r="P141" s="4" t="str">
        <f t="shared" si="18"/>
        <v/>
      </c>
      <c r="R141" s="4">
        <f t="shared" si="20"/>
        <v>0</v>
      </c>
      <c r="W141" s="4" t="str">
        <f t="shared" si="21"/>
        <v/>
      </c>
    </row>
    <row r="142" spans="4:23">
      <c r="D142" s="1" t="str">
        <f t="shared" si="19"/>
        <v/>
      </c>
      <c r="G142" s="2">
        <f t="shared" si="16"/>
        <v>0</v>
      </c>
      <c r="L142" s="2">
        <f t="shared" si="17"/>
        <v>0</v>
      </c>
      <c r="P142" s="4" t="str">
        <f t="shared" si="18"/>
        <v/>
      </c>
      <c r="R142" s="4">
        <f t="shared" si="20"/>
        <v>0</v>
      </c>
      <c r="W142" s="4" t="str">
        <f t="shared" si="21"/>
        <v/>
      </c>
    </row>
    <row r="143" spans="4:23">
      <c r="D143" s="1" t="str">
        <f t="shared" si="19"/>
        <v/>
      </c>
      <c r="G143" s="2">
        <f t="shared" si="16"/>
        <v>0</v>
      </c>
      <c r="L143" s="2">
        <f t="shared" si="17"/>
        <v>0</v>
      </c>
      <c r="P143" s="4" t="str">
        <f t="shared" si="18"/>
        <v/>
      </c>
      <c r="R143" s="4">
        <f t="shared" si="20"/>
        <v>0</v>
      </c>
      <c r="W143" s="4" t="str">
        <f t="shared" si="21"/>
        <v/>
      </c>
    </row>
    <row r="144" spans="4:23">
      <c r="D144" s="1" t="str">
        <f t="shared" si="19"/>
        <v/>
      </c>
      <c r="G144" s="2">
        <f t="shared" si="16"/>
        <v>0</v>
      </c>
      <c r="L144" s="2">
        <f t="shared" si="17"/>
        <v>0</v>
      </c>
      <c r="P144" s="4" t="str">
        <f t="shared" si="18"/>
        <v/>
      </c>
      <c r="R144" s="4">
        <f t="shared" si="20"/>
        <v>0</v>
      </c>
      <c r="W144" s="4" t="str">
        <f t="shared" si="21"/>
        <v/>
      </c>
    </row>
    <row r="145" spans="4:23">
      <c r="D145" s="1" t="str">
        <f t="shared" si="19"/>
        <v/>
      </c>
      <c r="G145" s="2">
        <f t="shared" si="16"/>
        <v>0</v>
      </c>
      <c r="L145" s="2">
        <f t="shared" si="17"/>
        <v>0</v>
      </c>
      <c r="P145" s="4" t="str">
        <f t="shared" si="18"/>
        <v/>
      </c>
      <c r="R145" s="4">
        <f t="shared" si="20"/>
        <v>0</v>
      </c>
      <c r="W145" s="4" t="str">
        <f t="shared" si="21"/>
        <v/>
      </c>
    </row>
    <row r="146" spans="4:23">
      <c r="D146" s="1" t="str">
        <f t="shared" si="19"/>
        <v/>
      </c>
      <c r="G146" s="2">
        <f t="shared" si="16"/>
        <v>0</v>
      </c>
      <c r="L146" s="2">
        <f t="shared" si="17"/>
        <v>0</v>
      </c>
      <c r="P146" s="4" t="str">
        <f t="shared" si="18"/>
        <v/>
      </c>
      <c r="R146" s="4">
        <f t="shared" si="20"/>
        <v>0</v>
      </c>
      <c r="W146" s="4" t="str">
        <f t="shared" si="21"/>
        <v/>
      </c>
    </row>
    <row r="147" spans="4:23">
      <c r="D147" s="1" t="str">
        <f t="shared" si="19"/>
        <v/>
      </c>
      <c r="G147" s="2">
        <f t="shared" si="16"/>
        <v>0</v>
      </c>
      <c r="L147" s="2">
        <f t="shared" si="17"/>
        <v>0</v>
      </c>
      <c r="P147" s="4" t="str">
        <f t="shared" si="18"/>
        <v/>
      </c>
      <c r="R147" s="4">
        <f t="shared" si="20"/>
        <v>0</v>
      </c>
      <c r="W147" s="4" t="str">
        <f t="shared" si="21"/>
        <v/>
      </c>
    </row>
    <row r="148" spans="4:23">
      <c r="D148" s="1" t="str">
        <f t="shared" si="19"/>
        <v/>
      </c>
      <c r="G148" s="2">
        <f t="shared" si="16"/>
        <v>0</v>
      </c>
      <c r="L148" s="2">
        <f t="shared" si="17"/>
        <v>0</v>
      </c>
      <c r="P148" s="4" t="str">
        <f t="shared" si="18"/>
        <v/>
      </c>
      <c r="R148" s="4">
        <f t="shared" si="20"/>
        <v>0</v>
      </c>
      <c r="W148" s="4" t="str">
        <f t="shared" si="21"/>
        <v/>
      </c>
    </row>
    <row r="149" spans="4:23">
      <c r="D149" s="1" t="str">
        <f t="shared" si="19"/>
        <v/>
      </c>
      <c r="G149" s="2">
        <f t="shared" si="16"/>
        <v>0</v>
      </c>
      <c r="L149" s="2">
        <f t="shared" si="17"/>
        <v>0</v>
      </c>
      <c r="P149" s="4" t="str">
        <f t="shared" si="18"/>
        <v/>
      </c>
      <c r="R149" s="4">
        <f t="shared" si="20"/>
        <v>0</v>
      </c>
      <c r="W149" s="4" t="str">
        <f t="shared" si="21"/>
        <v/>
      </c>
    </row>
    <row r="150" spans="4:23">
      <c r="D150" s="1" t="str">
        <f t="shared" si="19"/>
        <v/>
      </c>
      <c r="G150" s="2">
        <f t="shared" si="16"/>
        <v>0</v>
      </c>
      <c r="L150" s="2">
        <f t="shared" si="17"/>
        <v>0</v>
      </c>
      <c r="P150" s="4" t="str">
        <f t="shared" si="18"/>
        <v/>
      </c>
      <c r="R150" s="4">
        <f t="shared" si="20"/>
        <v>0</v>
      </c>
      <c r="W150" s="4" t="str">
        <f t="shared" si="21"/>
        <v/>
      </c>
    </row>
    <row r="151" spans="4:23">
      <c r="D151" s="1" t="str">
        <f t="shared" si="19"/>
        <v/>
      </c>
      <c r="G151" s="2">
        <f t="shared" si="16"/>
        <v>0</v>
      </c>
      <c r="L151" s="2">
        <f t="shared" si="17"/>
        <v>0</v>
      </c>
      <c r="P151" s="4" t="str">
        <f t="shared" si="18"/>
        <v/>
      </c>
      <c r="R151" s="4">
        <f t="shared" si="20"/>
        <v>0</v>
      </c>
      <c r="W151" s="4" t="str">
        <f t="shared" si="21"/>
        <v/>
      </c>
    </row>
    <row r="152" spans="4:23">
      <c r="D152" s="1" t="str">
        <f t="shared" si="19"/>
        <v/>
      </c>
      <c r="G152" s="2">
        <f t="shared" si="16"/>
        <v>0</v>
      </c>
      <c r="L152" s="2">
        <f t="shared" si="17"/>
        <v>0</v>
      </c>
      <c r="P152" s="4" t="str">
        <f t="shared" si="18"/>
        <v/>
      </c>
      <c r="R152" s="4">
        <f t="shared" si="20"/>
        <v>0</v>
      </c>
      <c r="W152" s="4" t="str">
        <f t="shared" si="21"/>
        <v/>
      </c>
    </row>
    <row r="153" spans="4:23">
      <c r="D153" s="1" t="str">
        <f t="shared" si="19"/>
        <v/>
      </c>
      <c r="G153" s="2">
        <f t="shared" si="16"/>
        <v>0</v>
      </c>
      <c r="L153" s="2">
        <f t="shared" si="17"/>
        <v>0</v>
      </c>
      <c r="P153" s="4" t="str">
        <f t="shared" si="18"/>
        <v/>
      </c>
      <c r="R153" s="4">
        <f t="shared" si="20"/>
        <v>0</v>
      </c>
      <c r="W153" s="4" t="str">
        <f t="shared" si="21"/>
        <v/>
      </c>
    </row>
    <row r="154" spans="4:23">
      <c r="D154" s="1" t="str">
        <f t="shared" si="19"/>
        <v/>
      </c>
      <c r="G154" s="2">
        <f t="shared" si="16"/>
        <v>0</v>
      </c>
      <c r="L154" s="2">
        <f t="shared" si="17"/>
        <v>0</v>
      </c>
      <c r="P154" s="4" t="str">
        <f t="shared" si="18"/>
        <v/>
      </c>
      <c r="R154" s="4">
        <f t="shared" si="20"/>
        <v>0</v>
      </c>
      <c r="W154" s="4" t="str">
        <f t="shared" si="21"/>
        <v/>
      </c>
    </row>
    <row r="155" spans="4:23">
      <c r="D155" s="1" t="str">
        <f t="shared" si="19"/>
        <v/>
      </c>
      <c r="G155" s="2">
        <f t="shared" si="16"/>
        <v>0</v>
      </c>
      <c r="L155" s="2">
        <f t="shared" si="17"/>
        <v>0</v>
      </c>
      <c r="P155" s="4" t="str">
        <f t="shared" si="18"/>
        <v/>
      </c>
      <c r="R155" s="4">
        <f t="shared" si="20"/>
        <v>0</v>
      </c>
      <c r="W155" s="4" t="str">
        <f t="shared" si="21"/>
        <v/>
      </c>
    </row>
    <row r="156" spans="4:23">
      <c r="D156" s="1" t="str">
        <f t="shared" si="19"/>
        <v/>
      </c>
      <c r="G156" s="2">
        <f t="shared" si="16"/>
        <v>0</v>
      </c>
      <c r="L156" s="2">
        <f t="shared" si="17"/>
        <v>0</v>
      </c>
      <c r="P156" s="4" t="str">
        <f t="shared" si="18"/>
        <v/>
      </c>
      <c r="R156" s="4">
        <f t="shared" si="20"/>
        <v>0</v>
      </c>
      <c r="W156" s="4" t="str">
        <f t="shared" si="21"/>
        <v/>
      </c>
    </row>
    <row r="157" spans="4:23">
      <c r="D157" s="1" t="str">
        <f t="shared" si="19"/>
        <v/>
      </c>
      <c r="G157" s="2">
        <f t="shared" si="16"/>
        <v>0</v>
      </c>
      <c r="L157" s="2">
        <f t="shared" si="17"/>
        <v>0</v>
      </c>
      <c r="P157" s="4" t="str">
        <f t="shared" si="18"/>
        <v/>
      </c>
      <c r="R157" s="4">
        <f t="shared" si="20"/>
        <v>0</v>
      </c>
      <c r="W157" s="4" t="str">
        <f t="shared" si="21"/>
        <v/>
      </c>
    </row>
    <row r="158" spans="4:23">
      <c r="D158" s="1" t="str">
        <f t="shared" si="19"/>
        <v/>
      </c>
      <c r="G158" s="2">
        <f t="shared" si="16"/>
        <v>0</v>
      </c>
      <c r="L158" s="2">
        <f t="shared" si="17"/>
        <v>0</v>
      </c>
      <c r="P158" s="4" t="str">
        <f t="shared" si="18"/>
        <v/>
      </c>
      <c r="R158" s="4">
        <f t="shared" si="20"/>
        <v>0</v>
      </c>
      <c r="W158" s="4" t="str">
        <f t="shared" si="21"/>
        <v/>
      </c>
    </row>
    <row r="159" spans="4:23">
      <c r="D159" s="1" t="str">
        <f t="shared" si="19"/>
        <v/>
      </c>
      <c r="G159" s="2">
        <f t="shared" si="16"/>
        <v>0</v>
      </c>
      <c r="L159" s="2">
        <f t="shared" si="17"/>
        <v>0</v>
      </c>
      <c r="P159" s="4" t="str">
        <f t="shared" si="18"/>
        <v/>
      </c>
      <c r="R159" s="4">
        <f t="shared" si="20"/>
        <v>0</v>
      </c>
      <c r="W159" s="4" t="str">
        <f t="shared" si="21"/>
        <v/>
      </c>
    </row>
    <row r="160" spans="4:23">
      <c r="D160" s="1" t="str">
        <f t="shared" si="19"/>
        <v/>
      </c>
      <c r="G160" s="2">
        <f t="shared" si="16"/>
        <v>0</v>
      </c>
      <c r="L160" s="2">
        <f t="shared" si="17"/>
        <v>0</v>
      </c>
      <c r="P160" s="4" t="str">
        <f t="shared" si="18"/>
        <v/>
      </c>
      <c r="R160" s="4">
        <f t="shared" si="20"/>
        <v>0</v>
      </c>
      <c r="W160" s="4" t="str">
        <f t="shared" si="21"/>
        <v/>
      </c>
    </row>
    <row r="161" spans="4:23">
      <c r="D161" s="1" t="str">
        <f t="shared" si="19"/>
        <v/>
      </c>
      <c r="G161" s="2">
        <f t="shared" si="16"/>
        <v>0</v>
      </c>
      <c r="L161" s="2">
        <f t="shared" si="17"/>
        <v>0</v>
      </c>
      <c r="P161" s="4" t="str">
        <f t="shared" si="18"/>
        <v/>
      </c>
      <c r="R161" s="4">
        <f t="shared" si="20"/>
        <v>0</v>
      </c>
      <c r="W161" s="4" t="str">
        <f t="shared" si="21"/>
        <v/>
      </c>
    </row>
    <row r="162" spans="4:23">
      <c r="D162" s="1" t="str">
        <f t="shared" si="19"/>
        <v/>
      </c>
      <c r="G162" s="2">
        <f t="shared" si="16"/>
        <v>0</v>
      </c>
      <c r="L162" s="2">
        <f t="shared" si="17"/>
        <v>0</v>
      </c>
      <c r="P162" s="4" t="str">
        <f t="shared" si="18"/>
        <v/>
      </c>
      <c r="R162" s="4">
        <f t="shared" si="20"/>
        <v>0</v>
      </c>
      <c r="W162" s="4" t="str">
        <f t="shared" si="21"/>
        <v/>
      </c>
    </row>
    <row r="163" spans="4:23">
      <c r="D163" s="1" t="str">
        <f t="shared" si="19"/>
        <v/>
      </c>
      <c r="G163" s="2">
        <f t="shared" si="16"/>
        <v>0</v>
      </c>
      <c r="L163" s="2">
        <f t="shared" si="17"/>
        <v>0</v>
      </c>
      <c r="P163" s="4" t="str">
        <f t="shared" si="18"/>
        <v/>
      </c>
      <c r="R163" s="4">
        <f t="shared" si="20"/>
        <v>0</v>
      </c>
      <c r="W163" s="4" t="str">
        <f t="shared" si="21"/>
        <v/>
      </c>
    </row>
    <row r="164" spans="4:23">
      <c r="D164" s="1" t="str">
        <f t="shared" si="19"/>
        <v/>
      </c>
      <c r="G164" s="2">
        <f t="shared" si="16"/>
        <v>0</v>
      </c>
      <c r="L164" s="2">
        <f t="shared" si="17"/>
        <v>0</v>
      </c>
      <c r="P164" s="4" t="str">
        <f t="shared" si="18"/>
        <v/>
      </c>
      <c r="R164" s="4">
        <f t="shared" si="20"/>
        <v>0</v>
      </c>
      <c r="W164" s="4" t="str">
        <f t="shared" si="21"/>
        <v/>
      </c>
    </row>
    <row r="165" spans="4:23">
      <c r="D165" s="1" t="str">
        <f t="shared" si="19"/>
        <v/>
      </c>
      <c r="G165" s="2">
        <f t="shared" si="16"/>
        <v>0</v>
      </c>
      <c r="L165" s="2">
        <f t="shared" si="17"/>
        <v>0</v>
      </c>
      <c r="P165" s="4" t="str">
        <f t="shared" si="18"/>
        <v/>
      </c>
      <c r="R165" s="4">
        <f t="shared" si="20"/>
        <v>0</v>
      </c>
      <c r="W165" s="4" t="str">
        <f t="shared" si="21"/>
        <v/>
      </c>
    </row>
    <row r="166" spans="4:23">
      <c r="D166" s="1" t="str">
        <f t="shared" si="19"/>
        <v/>
      </c>
      <c r="G166" s="2">
        <f t="shared" si="16"/>
        <v>0</v>
      </c>
      <c r="L166" s="2">
        <f t="shared" si="17"/>
        <v>0</v>
      </c>
      <c r="P166" s="4" t="str">
        <f t="shared" si="18"/>
        <v/>
      </c>
      <c r="R166" s="4">
        <f t="shared" si="20"/>
        <v>0</v>
      </c>
      <c r="W166" s="4" t="str">
        <f t="shared" si="21"/>
        <v/>
      </c>
    </row>
    <row r="167" spans="4:23">
      <c r="D167" s="1" t="str">
        <f t="shared" si="19"/>
        <v/>
      </c>
      <c r="G167" s="2">
        <f t="shared" si="16"/>
        <v>0</v>
      </c>
      <c r="L167" s="2">
        <f t="shared" si="17"/>
        <v>0</v>
      </c>
      <c r="P167" s="4" t="str">
        <f t="shared" si="18"/>
        <v/>
      </c>
      <c r="R167" s="4">
        <f t="shared" si="20"/>
        <v>0</v>
      </c>
      <c r="W167" s="4" t="str">
        <f t="shared" si="21"/>
        <v/>
      </c>
    </row>
    <row r="168" spans="4:23">
      <c r="D168" s="1" t="str">
        <f t="shared" si="19"/>
        <v/>
      </c>
      <c r="G168" s="2">
        <f t="shared" si="16"/>
        <v>0</v>
      </c>
      <c r="L168" s="2">
        <f t="shared" si="17"/>
        <v>0</v>
      </c>
      <c r="P168" s="4" t="str">
        <f t="shared" si="18"/>
        <v/>
      </c>
      <c r="R168" s="4">
        <f t="shared" si="20"/>
        <v>0</v>
      </c>
      <c r="W168" s="4" t="str">
        <f t="shared" si="21"/>
        <v/>
      </c>
    </row>
    <row r="169" spans="4:23">
      <c r="D169" s="1" t="str">
        <f t="shared" si="19"/>
        <v/>
      </c>
      <c r="G169" s="2">
        <f t="shared" si="16"/>
        <v>0</v>
      </c>
      <c r="L169" s="2">
        <f t="shared" si="17"/>
        <v>0</v>
      </c>
      <c r="P169" s="4" t="str">
        <f t="shared" si="18"/>
        <v/>
      </c>
      <c r="R169" s="4">
        <f t="shared" si="20"/>
        <v>0</v>
      </c>
      <c r="W169" s="4" t="str">
        <f t="shared" si="21"/>
        <v/>
      </c>
    </row>
    <row r="170" spans="4:23">
      <c r="D170" s="1" t="str">
        <f t="shared" si="19"/>
        <v/>
      </c>
      <c r="G170" s="2">
        <f t="shared" si="16"/>
        <v>0</v>
      </c>
      <c r="L170" s="2">
        <f t="shared" si="17"/>
        <v>0</v>
      </c>
      <c r="P170" s="4" t="str">
        <f t="shared" si="18"/>
        <v/>
      </c>
      <c r="R170" s="4">
        <f t="shared" si="20"/>
        <v>0</v>
      </c>
      <c r="W170" s="4" t="str">
        <f t="shared" si="21"/>
        <v/>
      </c>
    </row>
    <row r="171" spans="4:23">
      <c r="D171" s="1" t="str">
        <f t="shared" si="19"/>
        <v/>
      </c>
      <c r="G171" s="2">
        <f t="shared" si="16"/>
        <v>0</v>
      </c>
      <c r="L171" s="2">
        <f t="shared" si="17"/>
        <v>0</v>
      </c>
      <c r="P171" s="4" t="str">
        <f t="shared" si="18"/>
        <v/>
      </c>
      <c r="R171" s="4">
        <f t="shared" si="20"/>
        <v>0</v>
      </c>
      <c r="W171" s="4" t="str">
        <f t="shared" si="21"/>
        <v/>
      </c>
    </row>
    <row r="172" spans="4:23">
      <c r="D172" s="1" t="str">
        <f t="shared" si="19"/>
        <v/>
      </c>
      <c r="G172" s="2">
        <f t="shared" si="16"/>
        <v>0</v>
      </c>
      <c r="L172" s="2">
        <f t="shared" si="17"/>
        <v>0</v>
      </c>
      <c r="P172" s="4" t="str">
        <f t="shared" si="18"/>
        <v/>
      </c>
      <c r="R172" s="4">
        <f t="shared" si="20"/>
        <v>0</v>
      </c>
      <c r="W172" s="4" t="str">
        <f t="shared" si="21"/>
        <v/>
      </c>
    </row>
    <row r="173" spans="4:23">
      <c r="D173" s="1" t="str">
        <f t="shared" si="19"/>
        <v/>
      </c>
      <c r="G173" s="2">
        <f t="shared" si="16"/>
        <v>0</v>
      </c>
      <c r="L173" s="2">
        <f t="shared" si="17"/>
        <v>0</v>
      </c>
      <c r="P173" s="4" t="str">
        <f t="shared" si="18"/>
        <v/>
      </c>
      <c r="R173" s="4">
        <f t="shared" si="20"/>
        <v>0</v>
      </c>
      <c r="W173" s="4" t="str">
        <f t="shared" si="21"/>
        <v/>
      </c>
    </row>
    <row r="174" spans="4:23">
      <c r="D174" s="1" t="str">
        <f t="shared" si="19"/>
        <v/>
      </c>
      <c r="G174" s="2">
        <f t="shared" si="16"/>
        <v>0</v>
      </c>
      <c r="L174" s="2">
        <f t="shared" si="17"/>
        <v>0</v>
      </c>
      <c r="P174" s="4" t="str">
        <f t="shared" si="18"/>
        <v/>
      </c>
      <c r="R174" s="4">
        <f t="shared" si="20"/>
        <v>0</v>
      </c>
      <c r="W174" s="4" t="str">
        <f t="shared" si="21"/>
        <v/>
      </c>
    </row>
    <row r="175" spans="4:23">
      <c r="D175" s="1" t="str">
        <f t="shared" si="19"/>
        <v/>
      </c>
      <c r="G175" s="2">
        <f t="shared" si="16"/>
        <v>0</v>
      </c>
      <c r="L175" s="2">
        <f t="shared" si="17"/>
        <v>0</v>
      </c>
      <c r="P175" s="4" t="str">
        <f t="shared" si="18"/>
        <v/>
      </c>
      <c r="R175" s="4">
        <f t="shared" si="20"/>
        <v>0</v>
      </c>
      <c r="W175" s="4" t="str">
        <f t="shared" si="21"/>
        <v/>
      </c>
    </row>
    <row r="176" spans="4:23">
      <c r="D176" s="1" t="str">
        <f t="shared" si="19"/>
        <v/>
      </c>
      <c r="G176" s="2">
        <f t="shared" si="16"/>
        <v>0</v>
      </c>
      <c r="L176" s="2">
        <f t="shared" si="17"/>
        <v>0</v>
      </c>
      <c r="P176" s="4" t="str">
        <f t="shared" si="18"/>
        <v/>
      </c>
      <c r="R176" s="4">
        <f t="shared" si="20"/>
        <v>0</v>
      </c>
      <c r="W176" s="4" t="str">
        <f t="shared" si="21"/>
        <v/>
      </c>
    </row>
    <row r="177" spans="4:23">
      <c r="D177" s="1" t="str">
        <f t="shared" si="19"/>
        <v/>
      </c>
      <c r="G177" s="2">
        <f t="shared" si="16"/>
        <v>0</v>
      </c>
      <c r="L177" s="2">
        <f t="shared" si="17"/>
        <v>0</v>
      </c>
      <c r="P177" s="4" t="str">
        <f t="shared" si="18"/>
        <v/>
      </c>
      <c r="R177" s="4">
        <f t="shared" si="20"/>
        <v>0</v>
      </c>
      <c r="W177" s="4" t="str">
        <f t="shared" si="21"/>
        <v/>
      </c>
    </row>
    <row r="178" spans="4:23">
      <c r="D178" s="1" t="str">
        <f t="shared" si="19"/>
        <v/>
      </c>
      <c r="G178" s="2">
        <f t="shared" si="16"/>
        <v>0</v>
      </c>
      <c r="L178" s="2">
        <f t="shared" si="17"/>
        <v>0</v>
      </c>
      <c r="P178" s="4" t="str">
        <f t="shared" si="18"/>
        <v/>
      </c>
      <c r="R178" s="4">
        <f t="shared" si="20"/>
        <v>0</v>
      </c>
      <c r="W178" s="4" t="str">
        <f t="shared" si="21"/>
        <v/>
      </c>
    </row>
    <row r="179" spans="4:23">
      <c r="D179" s="1" t="str">
        <f t="shared" si="19"/>
        <v/>
      </c>
      <c r="G179" s="2">
        <f t="shared" si="16"/>
        <v>0</v>
      </c>
      <c r="L179" s="2">
        <f t="shared" si="17"/>
        <v>0</v>
      </c>
      <c r="P179" s="4" t="str">
        <f t="shared" si="18"/>
        <v/>
      </c>
      <c r="R179" s="4">
        <f t="shared" si="20"/>
        <v>0</v>
      </c>
      <c r="W179" s="4" t="str">
        <f t="shared" si="21"/>
        <v/>
      </c>
    </row>
    <row r="180" spans="4:23">
      <c r="D180" s="1" t="str">
        <f t="shared" si="19"/>
        <v/>
      </c>
      <c r="G180" s="2">
        <f t="shared" si="16"/>
        <v>0</v>
      </c>
      <c r="L180" s="2">
        <f t="shared" si="17"/>
        <v>0</v>
      </c>
      <c r="P180" s="4" t="str">
        <f t="shared" si="18"/>
        <v/>
      </c>
      <c r="R180" s="4">
        <f t="shared" si="20"/>
        <v>0</v>
      </c>
      <c r="W180" s="4" t="str">
        <f t="shared" si="21"/>
        <v/>
      </c>
    </row>
    <row r="181" spans="4:23">
      <c r="D181" s="1" t="str">
        <f t="shared" si="19"/>
        <v/>
      </c>
      <c r="G181" s="2">
        <f t="shared" si="16"/>
        <v>0</v>
      </c>
      <c r="L181" s="2">
        <f t="shared" si="17"/>
        <v>0</v>
      </c>
      <c r="P181" s="4" t="str">
        <f t="shared" si="18"/>
        <v/>
      </c>
      <c r="R181" s="4">
        <f t="shared" si="20"/>
        <v>0</v>
      </c>
      <c r="W181" s="4" t="str">
        <f t="shared" si="21"/>
        <v/>
      </c>
    </row>
    <row r="182" spans="4:23">
      <c r="D182" s="1" t="str">
        <f t="shared" si="19"/>
        <v/>
      </c>
      <c r="G182" s="2">
        <f t="shared" si="16"/>
        <v>0</v>
      </c>
      <c r="L182" s="2">
        <f t="shared" si="17"/>
        <v>0</v>
      </c>
      <c r="P182" s="4" t="str">
        <f t="shared" si="18"/>
        <v/>
      </c>
      <c r="R182" s="4">
        <f t="shared" si="20"/>
        <v>0</v>
      </c>
      <c r="W182" s="4" t="str">
        <f t="shared" si="21"/>
        <v/>
      </c>
    </row>
    <row r="183" spans="4:23">
      <c r="D183" s="1" t="str">
        <f t="shared" si="19"/>
        <v/>
      </c>
      <c r="G183" s="2">
        <f t="shared" si="16"/>
        <v>0</v>
      </c>
      <c r="L183" s="2">
        <f t="shared" si="17"/>
        <v>0</v>
      </c>
      <c r="P183" s="4" t="str">
        <f t="shared" si="18"/>
        <v/>
      </c>
      <c r="R183" s="4">
        <f t="shared" si="20"/>
        <v>0</v>
      </c>
      <c r="W183" s="4" t="str">
        <f t="shared" si="21"/>
        <v/>
      </c>
    </row>
    <row r="184" spans="4:23">
      <c r="D184" s="1" t="str">
        <f t="shared" si="19"/>
        <v/>
      </c>
      <c r="G184" s="2">
        <f t="shared" si="16"/>
        <v>0</v>
      </c>
      <c r="L184" s="2">
        <f t="shared" si="17"/>
        <v>0</v>
      </c>
      <c r="P184" s="4" t="str">
        <f t="shared" si="18"/>
        <v/>
      </c>
      <c r="R184" s="4">
        <f t="shared" si="20"/>
        <v>0</v>
      </c>
      <c r="W184" s="4" t="str">
        <f t="shared" si="21"/>
        <v/>
      </c>
    </row>
    <row r="185" spans="4:23">
      <c r="D185" s="1" t="str">
        <f t="shared" si="19"/>
        <v/>
      </c>
      <c r="G185" s="2">
        <f t="shared" si="16"/>
        <v>0</v>
      </c>
      <c r="L185" s="2">
        <f t="shared" si="17"/>
        <v>0</v>
      </c>
      <c r="P185" s="4" t="str">
        <f t="shared" si="18"/>
        <v/>
      </c>
      <c r="R185" s="4">
        <f t="shared" si="20"/>
        <v>0</v>
      </c>
      <c r="W185" s="4" t="str">
        <f t="shared" si="21"/>
        <v/>
      </c>
    </row>
    <row r="186" spans="4:23">
      <c r="D186" s="1" t="str">
        <f t="shared" si="19"/>
        <v/>
      </c>
      <c r="G186" s="2">
        <f t="shared" si="16"/>
        <v>0</v>
      </c>
      <c r="L186" s="2">
        <f t="shared" si="17"/>
        <v>0</v>
      </c>
      <c r="P186" s="4" t="str">
        <f t="shared" si="18"/>
        <v/>
      </c>
      <c r="R186" s="4">
        <f t="shared" si="20"/>
        <v>0</v>
      </c>
      <c r="W186" s="4" t="str">
        <f t="shared" si="21"/>
        <v/>
      </c>
    </row>
    <row r="187" spans="4:23">
      <c r="D187" s="1" t="str">
        <f t="shared" si="19"/>
        <v/>
      </c>
      <c r="G187" s="2">
        <f t="shared" si="16"/>
        <v>0</v>
      </c>
      <c r="L187" s="2">
        <f t="shared" si="17"/>
        <v>0</v>
      </c>
      <c r="P187" s="4" t="str">
        <f t="shared" si="18"/>
        <v/>
      </c>
      <c r="R187" s="4">
        <f t="shared" si="20"/>
        <v>0</v>
      </c>
      <c r="W187" s="4" t="str">
        <f t="shared" si="21"/>
        <v/>
      </c>
    </row>
    <row r="188" spans="4:23">
      <c r="D188" s="1" t="str">
        <f t="shared" si="19"/>
        <v/>
      </c>
      <c r="G188" s="2">
        <f t="shared" si="16"/>
        <v>0</v>
      </c>
      <c r="L188" s="2">
        <f t="shared" si="17"/>
        <v>0</v>
      </c>
      <c r="P188" s="4" t="str">
        <f t="shared" si="18"/>
        <v/>
      </c>
      <c r="R188" s="4">
        <f t="shared" si="20"/>
        <v>0</v>
      </c>
      <c r="W188" s="4" t="str">
        <f t="shared" si="21"/>
        <v/>
      </c>
    </row>
    <row r="189" spans="4:23">
      <c r="D189" s="1" t="str">
        <f t="shared" si="19"/>
        <v/>
      </c>
      <c r="G189" s="2">
        <f t="shared" si="16"/>
        <v>0</v>
      </c>
      <c r="L189" s="2">
        <f t="shared" si="17"/>
        <v>0</v>
      </c>
      <c r="P189" s="4" t="str">
        <f t="shared" si="18"/>
        <v/>
      </c>
      <c r="R189" s="4">
        <f t="shared" si="20"/>
        <v>0</v>
      </c>
      <c r="W189" s="4" t="str">
        <f t="shared" si="21"/>
        <v/>
      </c>
    </row>
    <row r="190" spans="4:23">
      <c r="D190" s="1" t="str">
        <f t="shared" si="19"/>
        <v/>
      </c>
      <c r="G190" s="2">
        <f t="shared" si="16"/>
        <v>0</v>
      </c>
      <c r="L190" s="2">
        <f t="shared" si="17"/>
        <v>0</v>
      </c>
      <c r="P190" s="4" t="str">
        <f t="shared" si="18"/>
        <v/>
      </c>
      <c r="R190" s="4">
        <f t="shared" si="20"/>
        <v>0</v>
      </c>
      <c r="W190" s="4" t="str">
        <f t="shared" si="21"/>
        <v/>
      </c>
    </row>
    <row r="191" spans="4:23">
      <c r="D191" s="1" t="str">
        <f t="shared" si="19"/>
        <v/>
      </c>
      <c r="G191" s="2">
        <f t="shared" si="16"/>
        <v>0</v>
      </c>
      <c r="L191" s="2">
        <f t="shared" si="17"/>
        <v>0</v>
      </c>
      <c r="P191" s="4" t="str">
        <f t="shared" si="18"/>
        <v/>
      </c>
      <c r="R191" s="4">
        <f t="shared" si="20"/>
        <v>0</v>
      </c>
      <c r="W191" s="4" t="str">
        <f t="shared" si="21"/>
        <v/>
      </c>
    </row>
    <row r="192" spans="4:23">
      <c r="D192" s="1" t="str">
        <f t="shared" si="19"/>
        <v/>
      </c>
      <c r="G192" s="2">
        <f t="shared" si="16"/>
        <v>0</v>
      </c>
      <c r="L192" s="2">
        <f t="shared" si="17"/>
        <v>0</v>
      </c>
      <c r="P192" s="4" t="str">
        <f t="shared" si="18"/>
        <v/>
      </c>
      <c r="R192" s="4">
        <f t="shared" si="20"/>
        <v>0</v>
      </c>
      <c r="W192" s="4" t="str">
        <f t="shared" si="21"/>
        <v/>
      </c>
    </row>
    <row r="193" spans="4:23">
      <c r="D193" s="1" t="str">
        <f t="shared" si="19"/>
        <v/>
      </c>
      <c r="G193" s="2">
        <f t="shared" si="16"/>
        <v>0</v>
      </c>
      <c r="L193" s="2">
        <f t="shared" si="17"/>
        <v>0</v>
      </c>
      <c r="P193" s="4" t="str">
        <f t="shared" si="18"/>
        <v/>
      </c>
      <c r="R193" s="4">
        <f t="shared" si="20"/>
        <v>0</v>
      </c>
      <c r="W193" s="4" t="str">
        <f t="shared" si="21"/>
        <v/>
      </c>
    </row>
    <row r="194" spans="4:23">
      <c r="D194" s="1" t="str">
        <f t="shared" si="19"/>
        <v/>
      </c>
      <c r="G194" s="2">
        <f t="shared" si="16"/>
        <v>0</v>
      </c>
      <c r="L194" s="2">
        <f t="shared" si="17"/>
        <v>0</v>
      </c>
      <c r="P194" s="4" t="str">
        <f t="shared" si="18"/>
        <v/>
      </c>
      <c r="R194" s="4">
        <f t="shared" si="20"/>
        <v>0</v>
      </c>
      <c r="W194" s="4" t="str">
        <f t="shared" si="21"/>
        <v/>
      </c>
    </row>
    <row r="195" spans="4:23">
      <c r="D195" s="1" t="str">
        <f t="shared" si="19"/>
        <v/>
      </c>
      <c r="G195" s="2">
        <f t="shared" ref="G195:G258" si="22">IF(K195=0,0,K195*PI()*(1-(L195/360)))</f>
        <v>0</v>
      </c>
      <c r="L195" s="2">
        <f t="shared" ref="L195:L258" si="23">IF(K195=0,0,IF(M195="90°",270,ASIN((M195/2)/(K195/2))*180/PI()*2))</f>
        <v>0</v>
      </c>
      <c r="P195" s="4" t="str">
        <f t="shared" ref="P195:P258" si="24">IF(N195+G195+Q195=0,"",IF(G195=0,((E195^2*PI()/4)-(F195^2*PI()/4))*((N195-J195/2)*D195*O195)/1000000+Q195,((E195^2*PI()/4)-(F195^2*PI()/4))*(G195-J195/2)/1000000+Q195))</f>
        <v/>
      </c>
      <c r="R195" s="4">
        <f t="shared" si="20"/>
        <v>0</v>
      </c>
      <c r="W195" s="4" t="str">
        <f t="shared" si="21"/>
        <v/>
      </c>
    </row>
    <row r="196" spans="4:23">
      <c r="D196" s="1" t="str">
        <f t="shared" si="19"/>
        <v/>
      </c>
      <c r="G196" s="2">
        <f t="shared" si="22"/>
        <v>0</v>
      </c>
      <c r="L196" s="2">
        <f t="shared" si="23"/>
        <v>0</v>
      </c>
      <c r="P196" s="4" t="str">
        <f t="shared" si="24"/>
        <v/>
      </c>
      <c r="R196" s="4">
        <f t="shared" si="20"/>
        <v>0</v>
      </c>
      <c r="W196" s="4" t="str">
        <f t="shared" si="21"/>
        <v/>
      </c>
    </row>
    <row r="197" spans="4:23">
      <c r="D197" s="1" t="str">
        <f t="shared" ref="D197:D260" si="25">IF(ISNA(VLOOKUP(C197,AC$1:AE$9999,2,FALSE)),"",VLOOKUP(C197,AC$1:AE$9999,2,FALSE))</f>
        <v/>
      </c>
      <c r="G197" s="2">
        <f t="shared" si="22"/>
        <v>0</v>
      </c>
      <c r="L197" s="2">
        <f t="shared" si="23"/>
        <v>0</v>
      </c>
      <c r="P197" s="4" t="str">
        <f t="shared" si="24"/>
        <v/>
      </c>
      <c r="R197" s="4">
        <f t="shared" si="20"/>
        <v>0</v>
      </c>
      <c r="W197" s="4" t="str">
        <f t="shared" si="21"/>
        <v/>
      </c>
    </row>
    <row r="198" spans="4:23">
      <c r="D198" s="1" t="str">
        <f t="shared" si="25"/>
        <v/>
      </c>
      <c r="G198" s="2">
        <f t="shared" si="22"/>
        <v>0</v>
      </c>
      <c r="L198" s="2">
        <f t="shared" si="23"/>
        <v>0</v>
      </c>
      <c r="P198" s="4" t="str">
        <f t="shared" si="24"/>
        <v/>
      </c>
      <c r="R198" s="4">
        <f t="shared" si="20"/>
        <v>0</v>
      </c>
      <c r="W198" s="4" t="str">
        <f t="shared" si="21"/>
        <v/>
      </c>
    </row>
    <row r="199" spans="4:23">
      <c r="D199" s="1" t="str">
        <f t="shared" si="25"/>
        <v/>
      </c>
      <c r="G199" s="2">
        <f t="shared" si="22"/>
        <v>0</v>
      </c>
      <c r="L199" s="2">
        <f t="shared" si="23"/>
        <v>0</v>
      </c>
      <c r="P199" s="4" t="str">
        <f t="shared" si="24"/>
        <v/>
      </c>
      <c r="R199" s="4">
        <f t="shared" si="20"/>
        <v>0</v>
      </c>
      <c r="W199" s="4" t="str">
        <f t="shared" si="21"/>
        <v/>
      </c>
    </row>
    <row r="200" spans="4:23">
      <c r="D200" s="1" t="str">
        <f t="shared" si="25"/>
        <v/>
      </c>
      <c r="G200" s="2">
        <f t="shared" si="22"/>
        <v>0</v>
      </c>
      <c r="L200" s="2">
        <f t="shared" si="23"/>
        <v>0</v>
      </c>
      <c r="P200" s="4" t="str">
        <f t="shared" si="24"/>
        <v/>
      </c>
      <c r="R200" s="4">
        <f t="shared" si="20"/>
        <v>0</v>
      </c>
      <c r="W200" s="4" t="str">
        <f t="shared" si="21"/>
        <v/>
      </c>
    </row>
    <row r="201" spans="4:23">
      <c r="D201" s="1" t="str">
        <f t="shared" si="25"/>
        <v/>
      </c>
      <c r="G201" s="2">
        <f t="shared" si="22"/>
        <v>0</v>
      </c>
      <c r="L201" s="2">
        <f t="shared" si="23"/>
        <v>0</v>
      </c>
      <c r="P201" s="4" t="str">
        <f t="shared" si="24"/>
        <v/>
      </c>
      <c r="R201" s="4">
        <f t="shared" ref="R201:R264" si="26">IF(R200&gt;0,0,IF(A202&amp;B202=A201&amp;B201,0,IF(COUNTIFS(A:A,A201,B:B,B201)&gt;=2,SUMIFS(P:P,A:A,A201,B:B,B201),0)))</f>
        <v>0</v>
      </c>
      <c r="W201" s="4" t="str">
        <f t="shared" ref="W201:W264" si="27">P201</f>
        <v/>
      </c>
    </row>
    <row r="202" spans="4:23">
      <c r="D202" s="1" t="str">
        <f t="shared" si="25"/>
        <v/>
      </c>
      <c r="G202" s="2">
        <f t="shared" si="22"/>
        <v>0</v>
      </c>
      <c r="L202" s="2">
        <f t="shared" si="23"/>
        <v>0</v>
      </c>
      <c r="P202" s="4" t="str">
        <f t="shared" si="24"/>
        <v/>
      </c>
      <c r="R202" s="4">
        <f t="shared" si="26"/>
        <v>0</v>
      </c>
      <c r="W202" s="4" t="str">
        <f t="shared" si="27"/>
        <v/>
      </c>
    </row>
    <row r="203" spans="4:23">
      <c r="D203" s="1" t="str">
        <f t="shared" si="25"/>
        <v/>
      </c>
      <c r="G203" s="2">
        <f t="shared" si="22"/>
        <v>0</v>
      </c>
      <c r="L203" s="2">
        <f t="shared" si="23"/>
        <v>0</v>
      </c>
      <c r="P203" s="4" t="str">
        <f t="shared" si="24"/>
        <v/>
      </c>
      <c r="R203" s="4">
        <f t="shared" si="26"/>
        <v>0</v>
      </c>
      <c r="W203" s="4" t="str">
        <f t="shared" si="27"/>
        <v/>
      </c>
    </row>
    <row r="204" spans="4:23">
      <c r="D204" s="1" t="str">
        <f t="shared" si="25"/>
        <v/>
      </c>
      <c r="G204" s="2">
        <f t="shared" si="22"/>
        <v>0</v>
      </c>
      <c r="L204" s="2">
        <f t="shared" si="23"/>
        <v>0</v>
      </c>
      <c r="P204" s="4" t="str">
        <f t="shared" si="24"/>
        <v/>
      </c>
      <c r="R204" s="4">
        <f t="shared" si="26"/>
        <v>0</v>
      </c>
      <c r="W204" s="4" t="str">
        <f t="shared" si="27"/>
        <v/>
      </c>
    </row>
    <row r="205" spans="4:23">
      <c r="D205" s="1" t="str">
        <f t="shared" si="25"/>
        <v/>
      </c>
      <c r="G205" s="2">
        <f t="shared" si="22"/>
        <v>0</v>
      </c>
      <c r="L205" s="2">
        <f t="shared" si="23"/>
        <v>0</v>
      </c>
      <c r="P205" s="4" t="str">
        <f t="shared" si="24"/>
        <v/>
      </c>
      <c r="R205" s="4">
        <f t="shared" si="26"/>
        <v>0</v>
      </c>
      <c r="W205" s="4" t="str">
        <f t="shared" si="27"/>
        <v/>
      </c>
    </row>
    <row r="206" spans="4:23">
      <c r="D206" s="1" t="str">
        <f t="shared" si="25"/>
        <v/>
      </c>
      <c r="G206" s="2">
        <f t="shared" si="22"/>
        <v>0</v>
      </c>
      <c r="L206" s="2">
        <f t="shared" si="23"/>
        <v>0</v>
      </c>
      <c r="P206" s="4" t="str">
        <f t="shared" si="24"/>
        <v/>
      </c>
      <c r="R206" s="4">
        <f t="shared" si="26"/>
        <v>0</v>
      </c>
      <c r="W206" s="4" t="str">
        <f t="shared" si="27"/>
        <v/>
      </c>
    </row>
    <row r="207" spans="4:23">
      <c r="D207" s="1" t="str">
        <f t="shared" si="25"/>
        <v/>
      </c>
      <c r="G207" s="2">
        <f t="shared" si="22"/>
        <v>0</v>
      </c>
      <c r="L207" s="2">
        <f t="shared" si="23"/>
        <v>0</v>
      </c>
      <c r="P207" s="4" t="str">
        <f t="shared" si="24"/>
        <v/>
      </c>
      <c r="R207" s="4">
        <f t="shared" si="26"/>
        <v>0</v>
      </c>
      <c r="W207" s="4" t="str">
        <f t="shared" si="27"/>
        <v/>
      </c>
    </row>
    <row r="208" spans="4:23">
      <c r="D208" s="1" t="str">
        <f t="shared" si="25"/>
        <v/>
      </c>
      <c r="G208" s="2">
        <f t="shared" si="22"/>
        <v>0</v>
      </c>
      <c r="L208" s="2">
        <f t="shared" si="23"/>
        <v>0</v>
      </c>
      <c r="P208" s="4" t="str">
        <f t="shared" si="24"/>
        <v/>
      </c>
      <c r="R208" s="4">
        <f t="shared" si="26"/>
        <v>0</v>
      </c>
      <c r="W208" s="4" t="str">
        <f t="shared" si="27"/>
        <v/>
      </c>
    </row>
    <row r="209" spans="4:23">
      <c r="D209" s="1" t="str">
        <f t="shared" si="25"/>
        <v/>
      </c>
      <c r="G209" s="2">
        <f t="shared" si="22"/>
        <v>0</v>
      </c>
      <c r="L209" s="2">
        <f t="shared" si="23"/>
        <v>0</v>
      </c>
      <c r="P209" s="4" t="str">
        <f t="shared" si="24"/>
        <v/>
      </c>
      <c r="R209" s="4">
        <f t="shared" si="26"/>
        <v>0</v>
      </c>
      <c r="W209" s="4" t="str">
        <f t="shared" si="27"/>
        <v/>
      </c>
    </row>
    <row r="210" spans="4:23">
      <c r="D210" s="1" t="str">
        <f t="shared" si="25"/>
        <v/>
      </c>
      <c r="G210" s="2">
        <f t="shared" si="22"/>
        <v>0</v>
      </c>
      <c r="L210" s="2">
        <f t="shared" si="23"/>
        <v>0</v>
      </c>
      <c r="P210" s="4" t="str">
        <f t="shared" si="24"/>
        <v/>
      </c>
      <c r="R210" s="4">
        <f t="shared" si="26"/>
        <v>0</v>
      </c>
      <c r="W210" s="4" t="str">
        <f t="shared" si="27"/>
        <v/>
      </c>
    </row>
    <row r="211" spans="4:23">
      <c r="D211" s="1" t="str">
        <f t="shared" si="25"/>
        <v/>
      </c>
      <c r="G211" s="2">
        <f t="shared" si="22"/>
        <v>0</v>
      </c>
      <c r="L211" s="2">
        <f t="shared" si="23"/>
        <v>0</v>
      </c>
      <c r="P211" s="4" t="str">
        <f t="shared" si="24"/>
        <v/>
      </c>
      <c r="R211" s="4">
        <f t="shared" si="26"/>
        <v>0</v>
      </c>
      <c r="W211" s="4" t="str">
        <f t="shared" si="27"/>
        <v/>
      </c>
    </row>
    <row r="212" spans="4:23">
      <c r="D212" s="1" t="str">
        <f t="shared" si="25"/>
        <v/>
      </c>
      <c r="G212" s="2">
        <f t="shared" si="22"/>
        <v>0</v>
      </c>
      <c r="L212" s="2">
        <f t="shared" si="23"/>
        <v>0</v>
      </c>
      <c r="P212" s="4" t="str">
        <f t="shared" si="24"/>
        <v/>
      </c>
      <c r="R212" s="4">
        <f t="shared" si="26"/>
        <v>0</v>
      </c>
      <c r="W212" s="4" t="str">
        <f t="shared" si="27"/>
        <v/>
      </c>
    </row>
    <row r="213" spans="4:23">
      <c r="D213" s="1" t="str">
        <f t="shared" si="25"/>
        <v/>
      </c>
      <c r="G213" s="2">
        <f t="shared" si="22"/>
        <v>0</v>
      </c>
      <c r="L213" s="2">
        <f t="shared" si="23"/>
        <v>0</v>
      </c>
      <c r="P213" s="4" t="str">
        <f t="shared" si="24"/>
        <v/>
      </c>
      <c r="R213" s="4">
        <f t="shared" si="26"/>
        <v>0</v>
      </c>
      <c r="W213" s="4" t="str">
        <f t="shared" si="27"/>
        <v/>
      </c>
    </row>
    <row r="214" spans="4:23">
      <c r="D214" s="1" t="str">
        <f t="shared" si="25"/>
        <v/>
      </c>
      <c r="G214" s="2">
        <f t="shared" si="22"/>
        <v>0</v>
      </c>
      <c r="L214" s="2">
        <f t="shared" si="23"/>
        <v>0</v>
      </c>
      <c r="P214" s="4" t="str">
        <f t="shared" si="24"/>
        <v/>
      </c>
      <c r="R214" s="4">
        <f t="shared" si="26"/>
        <v>0</v>
      </c>
      <c r="W214" s="4" t="str">
        <f t="shared" si="27"/>
        <v/>
      </c>
    </row>
    <row r="215" spans="4:23">
      <c r="D215" s="1" t="str">
        <f t="shared" si="25"/>
        <v/>
      </c>
      <c r="G215" s="2">
        <f t="shared" si="22"/>
        <v>0</v>
      </c>
      <c r="L215" s="2">
        <f t="shared" si="23"/>
        <v>0</v>
      </c>
      <c r="P215" s="4" t="str">
        <f t="shared" si="24"/>
        <v/>
      </c>
      <c r="R215" s="4">
        <f t="shared" si="26"/>
        <v>0</v>
      </c>
      <c r="W215" s="4" t="str">
        <f t="shared" si="27"/>
        <v/>
      </c>
    </row>
    <row r="216" spans="4:23">
      <c r="D216" s="1" t="str">
        <f t="shared" si="25"/>
        <v/>
      </c>
      <c r="G216" s="2">
        <f t="shared" si="22"/>
        <v>0</v>
      </c>
      <c r="L216" s="2">
        <f t="shared" si="23"/>
        <v>0</v>
      </c>
      <c r="P216" s="4" t="str">
        <f t="shared" si="24"/>
        <v/>
      </c>
      <c r="R216" s="4">
        <f t="shared" si="26"/>
        <v>0</v>
      </c>
      <c r="W216" s="4" t="str">
        <f t="shared" si="27"/>
        <v/>
      </c>
    </row>
    <row r="217" spans="4:23">
      <c r="D217" s="1" t="str">
        <f t="shared" si="25"/>
        <v/>
      </c>
      <c r="G217" s="2">
        <f t="shared" si="22"/>
        <v>0</v>
      </c>
      <c r="L217" s="2">
        <f t="shared" si="23"/>
        <v>0</v>
      </c>
      <c r="P217" s="4" t="str">
        <f t="shared" si="24"/>
        <v/>
      </c>
      <c r="R217" s="4">
        <f t="shared" si="26"/>
        <v>0</v>
      </c>
      <c r="W217" s="4" t="str">
        <f t="shared" si="27"/>
        <v/>
      </c>
    </row>
    <row r="218" spans="4:23">
      <c r="D218" s="1" t="str">
        <f t="shared" si="25"/>
        <v/>
      </c>
      <c r="G218" s="2">
        <f t="shared" si="22"/>
        <v>0</v>
      </c>
      <c r="L218" s="2">
        <f t="shared" si="23"/>
        <v>0</v>
      </c>
      <c r="P218" s="4" t="str">
        <f t="shared" si="24"/>
        <v/>
      </c>
      <c r="R218" s="4">
        <f t="shared" si="26"/>
        <v>0</v>
      </c>
      <c r="W218" s="4" t="str">
        <f t="shared" si="27"/>
        <v/>
      </c>
    </row>
    <row r="219" spans="4:23">
      <c r="D219" s="1" t="str">
        <f t="shared" si="25"/>
        <v/>
      </c>
      <c r="G219" s="2">
        <f t="shared" si="22"/>
        <v>0</v>
      </c>
      <c r="L219" s="2">
        <f t="shared" si="23"/>
        <v>0</v>
      </c>
      <c r="P219" s="4" t="str">
        <f t="shared" si="24"/>
        <v/>
      </c>
      <c r="R219" s="4">
        <f t="shared" si="26"/>
        <v>0</v>
      </c>
      <c r="W219" s="4" t="str">
        <f t="shared" si="27"/>
        <v/>
      </c>
    </row>
    <row r="220" spans="4:23">
      <c r="D220" s="1" t="str">
        <f t="shared" si="25"/>
        <v/>
      </c>
      <c r="G220" s="2">
        <f t="shared" si="22"/>
        <v>0</v>
      </c>
      <c r="L220" s="2">
        <f t="shared" si="23"/>
        <v>0</v>
      </c>
      <c r="P220" s="4" t="str">
        <f t="shared" si="24"/>
        <v/>
      </c>
      <c r="R220" s="4">
        <f t="shared" si="26"/>
        <v>0</v>
      </c>
      <c r="W220" s="4" t="str">
        <f t="shared" si="27"/>
        <v/>
      </c>
    </row>
    <row r="221" spans="4:23">
      <c r="D221" s="1" t="str">
        <f t="shared" si="25"/>
        <v/>
      </c>
      <c r="G221" s="2">
        <f t="shared" si="22"/>
        <v>0</v>
      </c>
      <c r="L221" s="2">
        <f t="shared" si="23"/>
        <v>0</v>
      </c>
      <c r="P221" s="4" t="str">
        <f t="shared" si="24"/>
        <v/>
      </c>
      <c r="R221" s="4">
        <f t="shared" si="26"/>
        <v>0</v>
      </c>
      <c r="W221" s="4" t="str">
        <f t="shared" si="27"/>
        <v/>
      </c>
    </row>
    <row r="222" spans="4:23">
      <c r="D222" s="1" t="str">
        <f t="shared" si="25"/>
        <v/>
      </c>
      <c r="G222" s="2">
        <f t="shared" si="22"/>
        <v>0</v>
      </c>
      <c r="L222" s="2">
        <f t="shared" si="23"/>
        <v>0</v>
      </c>
      <c r="P222" s="4" t="str">
        <f t="shared" si="24"/>
        <v/>
      </c>
      <c r="R222" s="4">
        <f t="shared" si="26"/>
        <v>0</v>
      </c>
      <c r="W222" s="4" t="str">
        <f t="shared" si="27"/>
        <v/>
      </c>
    </row>
    <row r="223" spans="4:23">
      <c r="D223" s="1" t="str">
        <f t="shared" si="25"/>
        <v/>
      </c>
      <c r="G223" s="2">
        <f t="shared" si="22"/>
        <v>0</v>
      </c>
      <c r="L223" s="2">
        <f t="shared" si="23"/>
        <v>0</v>
      </c>
      <c r="P223" s="4" t="str">
        <f t="shared" si="24"/>
        <v/>
      </c>
      <c r="R223" s="4">
        <f t="shared" si="26"/>
        <v>0</v>
      </c>
      <c r="W223" s="4" t="str">
        <f t="shared" si="27"/>
        <v/>
      </c>
    </row>
    <row r="224" spans="4:23">
      <c r="D224" s="1" t="str">
        <f t="shared" si="25"/>
        <v/>
      </c>
      <c r="G224" s="2">
        <f t="shared" si="22"/>
        <v>0</v>
      </c>
      <c r="L224" s="2">
        <f t="shared" si="23"/>
        <v>0</v>
      </c>
      <c r="P224" s="4" t="str">
        <f t="shared" si="24"/>
        <v/>
      </c>
      <c r="R224" s="4">
        <f t="shared" si="26"/>
        <v>0</v>
      </c>
      <c r="W224" s="4" t="str">
        <f t="shared" si="27"/>
        <v/>
      </c>
    </row>
    <row r="225" spans="4:23">
      <c r="D225" s="1" t="str">
        <f t="shared" si="25"/>
        <v/>
      </c>
      <c r="G225" s="2">
        <f t="shared" si="22"/>
        <v>0</v>
      </c>
      <c r="L225" s="2">
        <f t="shared" si="23"/>
        <v>0</v>
      </c>
      <c r="P225" s="4" t="str">
        <f t="shared" si="24"/>
        <v/>
      </c>
      <c r="R225" s="4">
        <f t="shared" si="26"/>
        <v>0</v>
      </c>
      <c r="W225" s="4" t="str">
        <f t="shared" si="27"/>
        <v/>
      </c>
    </row>
    <row r="226" spans="4:23">
      <c r="D226" s="1" t="str">
        <f t="shared" si="25"/>
        <v/>
      </c>
      <c r="G226" s="2">
        <f t="shared" si="22"/>
        <v>0</v>
      </c>
      <c r="L226" s="2">
        <f t="shared" si="23"/>
        <v>0</v>
      </c>
      <c r="P226" s="4" t="str">
        <f t="shared" si="24"/>
        <v/>
      </c>
      <c r="R226" s="4">
        <f t="shared" si="26"/>
        <v>0</v>
      </c>
      <c r="W226" s="4" t="str">
        <f t="shared" si="27"/>
        <v/>
      </c>
    </row>
    <row r="227" spans="4:23">
      <c r="D227" s="1" t="str">
        <f t="shared" si="25"/>
        <v/>
      </c>
      <c r="G227" s="2">
        <f t="shared" si="22"/>
        <v>0</v>
      </c>
      <c r="L227" s="2">
        <f t="shared" si="23"/>
        <v>0</v>
      </c>
      <c r="P227" s="4" t="str">
        <f t="shared" si="24"/>
        <v/>
      </c>
      <c r="R227" s="4">
        <f t="shared" si="26"/>
        <v>0</v>
      </c>
      <c r="W227" s="4" t="str">
        <f t="shared" si="27"/>
        <v/>
      </c>
    </row>
    <row r="228" spans="4:23">
      <c r="D228" s="1" t="str">
        <f t="shared" si="25"/>
        <v/>
      </c>
      <c r="G228" s="2">
        <f t="shared" si="22"/>
        <v>0</v>
      </c>
      <c r="L228" s="2">
        <f t="shared" si="23"/>
        <v>0</v>
      </c>
      <c r="P228" s="4" t="str">
        <f t="shared" si="24"/>
        <v/>
      </c>
      <c r="R228" s="4">
        <f t="shared" si="26"/>
        <v>0</v>
      </c>
      <c r="W228" s="4" t="str">
        <f t="shared" si="27"/>
        <v/>
      </c>
    </row>
    <row r="229" spans="4:23">
      <c r="D229" s="1" t="str">
        <f t="shared" si="25"/>
        <v/>
      </c>
      <c r="G229" s="2">
        <f t="shared" si="22"/>
        <v>0</v>
      </c>
      <c r="L229" s="2">
        <f t="shared" si="23"/>
        <v>0</v>
      </c>
      <c r="P229" s="4" t="str">
        <f t="shared" si="24"/>
        <v/>
      </c>
      <c r="R229" s="4">
        <f t="shared" si="26"/>
        <v>0</v>
      </c>
      <c r="W229" s="4" t="str">
        <f t="shared" si="27"/>
        <v/>
      </c>
    </row>
    <row r="230" spans="4:23">
      <c r="D230" s="1" t="str">
        <f t="shared" si="25"/>
        <v/>
      </c>
      <c r="G230" s="2">
        <f t="shared" si="22"/>
        <v>0</v>
      </c>
      <c r="L230" s="2">
        <f t="shared" si="23"/>
        <v>0</v>
      </c>
      <c r="P230" s="4" t="str">
        <f t="shared" si="24"/>
        <v/>
      </c>
      <c r="R230" s="4">
        <f t="shared" si="26"/>
        <v>0</v>
      </c>
      <c r="W230" s="4" t="str">
        <f t="shared" si="27"/>
        <v/>
      </c>
    </row>
    <row r="231" spans="4:23">
      <c r="D231" s="1" t="str">
        <f t="shared" si="25"/>
        <v/>
      </c>
      <c r="G231" s="2">
        <f t="shared" si="22"/>
        <v>0</v>
      </c>
      <c r="L231" s="2">
        <f t="shared" si="23"/>
        <v>0</v>
      </c>
      <c r="P231" s="4" t="str">
        <f t="shared" si="24"/>
        <v/>
      </c>
      <c r="R231" s="4">
        <f t="shared" si="26"/>
        <v>0</v>
      </c>
      <c r="W231" s="4" t="str">
        <f t="shared" si="27"/>
        <v/>
      </c>
    </row>
    <row r="232" spans="4:23">
      <c r="D232" s="1" t="str">
        <f t="shared" si="25"/>
        <v/>
      </c>
      <c r="G232" s="2">
        <f t="shared" si="22"/>
        <v>0</v>
      </c>
      <c r="L232" s="2">
        <f t="shared" si="23"/>
        <v>0</v>
      </c>
      <c r="P232" s="4" t="str">
        <f t="shared" si="24"/>
        <v/>
      </c>
      <c r="R232" s="4">
        <f t="shared" si="26"/>
        <v>0</v>
      </c>
      <c r="W232" s="4" t="str">
        <f t="shared" si="27"/>
        <v/>
      </c>
    </row>
    <row r="233" spans="4:23">
      <c r="D233" s="1" t="str">
        <f t="shared" si="25"/>
        <v/>
      </c>
      <c r="G233" s="2">
        <f t="shared" si="22"/>
        <v>0</v>
      </c>
      <c r="L233" s="2">
        <f t="shared" si="23"/>
        <v>0</v>
      </c>
      <c r="P233" s="4" t="str">
        <f t="shared" si="24"/>
        <v/>
      </c>
      <c r="R233" s="4">
        <f t="shared" si="26"/>
        <v>0</v>
      </c>
      <c r="W233" s="4" t="str">
        <f t="shared" si="27"/>
        <v/>
      </c>
    </row>
    <row r="234" spans="4:23">
      <c r="D234" s="1" t="str">
        <f t="shared" si="25"/>
        <v/>
      </c>
      <c r="G234" s="2">
        <f t="shared" si="22"/>
        <v>0</v>
      </c>
      <c r="L234" s="2">
        <f t="shared" si="23"/>
        <v>0</v>
      </c>
      <c r="P234" s="4" t="str">
        <f t="shared" si="24"/>
        <v/>
      </c>
      <c r="R234" s="4">
        <f t="shared" si="26"/>
        <v>0</v>
      </c>
      <c r="W234" s="4" t="str">
        <f t="shared" si="27"/>
        <v/>
      </c>
    </row>
    <row r="235" spans="4:23">
      <c r="D235" s="1" t="str">
        <f t="shared" si="25"/>
        <v/>
      </c>
      <c r="G235" s="2">
        <f t="shared" si="22"/>
        <v>0</v>
      </c>
      <c r="L235" s="2">
        <f t="shared" si="23"/>
        <v>0</v>
      </c>
      <c r="P235" s="4" t="str">
        <f t="shared" si="24"/>
        <v/>
      </c>
      <c r="R235" s="4">
        <f t="shared" si="26"/>
        <v>0</v>
      </c>
      <c r="W235" s="4" t="str">
        <f t="shared" si="27"/>
        <v/>
      </c>
    </row>
    <row r="236" spans="4:23">
      <c r="D236" s="1" t="str">
        <f t="shared" si="25"/>
        <v/>
      </c>
      <c r="G236" s="2">
        <f t="shared" si="22"/>
        <v>0</v>
      </c>
      <c r="L236" s="2">
        <f t="shared" si="23"/>
        <v>0</v>
      </c>
      <c r="P236" s="4" t="str">
        <f t="shared" si="24"/>
        <v/>
      </c>
      <c r="R236" s="4">
        <f t="shared" si="26"/>
        <v>0</v>
      </c>
      <c r="W236" s="4" t="str">
        <f t="shared" si="27"/>
        <v/>
      </c>
    </row>
    <row r="237" spans="4:23">
      <c r="D237" s="1" t="str">
        <f t="shared" si="25"/>
        <v/>
      </c>
      <c r="G237" s="2">
        <f t="shared" si="22"/>
        <v>0</v>
      </c>
      <c r="L237" s="2">
        <f t="shared" si="23"/>
        <v>0</v>
      </c>
      <c r="P237" s="4" t="str">
        <f t="shared" si="24"/>
        <v/>
      </c>
      <c r="R237" s="4">
        <f t="shared" si="26"/>
        <v>0</v>
      </c>
      <c r="W237" s="4" t="str">
        <f t="shared" si="27"/>
        <v/>
      </c>
    </row>
    <row r="238" spans="4:23">
      <c r="D238" s="1" t="str">
        <f t="shared" si="25"/>
        <v/>
      </c>
      <c r="G238" s="2">
        <f t="shared" si="22"/>
        <v>0</v>
      </c>
      <c r="L238" s="2">
        <f t="shared" si="23"/>
        <v>0</v>
      </c>
      <c r="P238" s="4" t="str">
        <f t="shared" si="24"/>
        <v/>
      </c>
      <c r="R238" s="4">
        <f t="shared" si="26"/>
        <v>0</v>
      </c>
      <c r="W238" s="4" t="str">
        <f t="shared" si="27"/>
        <v/>
      </c>
    </row>
    <row r="239" spans="4:23">
      <c r="D239" s="1" t="str">
        <f t="shared" si="25"/>
        <v/>
      </c>
      <c r="G239" s="2">
        <f t="shared" si="22"/>
        <v>0</v>
      </c>
      <c r="L239" s="2">
        <f t="shared" si="23"/>
        <v>0</v>
      </c>
      <c r="P239" s="4" t="str">
        <f t="shared" si="24"/>
        <v/>
      </c>
      <c r="R239" s="4">
        <f t="shared" si="26"/>
        <v>0</v>
      </c>
      <c r="W239" s="4" t="str">
        <f t="shared" si="27"/>
        <v/>
      </c>
    </row>
    <row r="240" spans="4:23">
      <c r="D240" s="1" t="str">
        <f t="shared" si="25"/>
        <v/>
      </c>
      <c r="G240" s="2">
        <f t="shared" si="22"/>
        <v>0</v>
      </c>
      <c r="L240" s="2">
        <f t="shared" si="23"/>
        <v>0</v>
      </c>
      <c r="P240" s="4" t="str">
        <f t="shared" si="24"/>
        <v/>
      </c>
      <c r="R240" s="4">
        <f t="shared" si="26"/>
        <v>0</v>
      </c>
      <c r="W240" s="4" t="str">
        <f t="shared" si="27"/>
        <v/>
      </c>
    </row>
    <row r="241" spans="4:23">
      <c r="D241" s="1" t="str">
        <f t="shared" si="25"/>
        <v/>
      </c>
      <c r="G241" s="2">
        <f t="shared" si="22"/>
        <v>0</v>
      </c>
      <c r="L241" s="2">
        <f t="shared" si="23"/>
        <v>0</v>
      </c>
      <c r="P241" s="4" t="str">
        <f t="shared" si="24"/>
        <v/>
      </c>
      <c r="R241" s="4">
        <f t="shared" si="26"/>
        <v>0</v>
      </c>
      <c r="W241" s="4" t="str">
        <f t="shared" si="27"/>
        <v/>
      </c>
    </row>
    <row r="242" spans="4:23">
      <c r="D242" s="1" t="str">
        <f t="shared" si="25"/>
        <v/>
      </c>
      <c r="G242" s="2">
        <f t="shared" si="22"/>
        <v>0</v>
      </c>
      <c r="L242" s="2">
        <f t="shared" si="23"/>
        <v>0</v>
      </c>
      <c r="P242" s="4" t="str">
        <f t="shared" si="24"/>
        <v/>
      </c>
      <c r="R242" s="4">
        <f t="shared" si="26"/>
        <v>0</v>
      </c>
      <c r="W242" s="4" t="str">
        <f t="shared" si="27"/>
        <v/>
      </c>
    </row>
    <row r="243" spans="4:23">
      <c r="D243" s="1" t="str">
        <f t="shared" si="25"/>
        <v/>
      </c>
      <c r="G243" s="2">
        <f t="shared" si="22"/>
        <v>0</v>
      </c>
      <c r="L243" s="2">
        <f t="shared" si="23"/>
        <v>0</v>
      </c>
      <c r="P243" s="4" t="str">
        <f t="shared" si="24"/>
        <v/>
      </c>
      <c r="R243" s="4">
        <f t="shared" si="26"/>
        <v>0</v>
      </c>
      <c r="W243" s="4" t="str">
        <f t="shared" si="27"/>
        <v/>
      </c>
    </row>
    <row r="244" spans="4:23">
      <c r="D244" s="1" t="str">
        <f t="shared" si="25"/>
        <v/>
      </c>
      <c r="G244" s="2">
        <f t="shared" si="22"/>
        <v>0</v>
      </c>
      <c r="L244" s="2">
        <f t="shared" si="23"/>
        <v>0</v>
      </c>
      <c r="P244" s="4" t="str">
        <f t="shared" si="24"/>
        <v/>
      </c>
      <c r="R244" s="4">
        <f t="shared" si="26"/>
        <v>0</v>
      </c>
      <c r="W244" s="4" t="str">
        <f t="shared" si="27"/>
        <v/>
      </c>
    </row>
    <row r="245" spans="4:23">
      <c r="D245" s="1" t="str">
        <f t="shared" si="25"/>
        <v/>
      </c>
      <c r="G245" s="2">
        <f t="shared" si="22"/>
        <v>0</v>
      </c>
      <c r="L245" s="2">
        <f t="shared" si="23"/>
        <v>0</v>
      </c>
      <c r="P245" s="4" t="str">
        <f t="shared" si="24"/>
        <v/>
      </c>
      <c r="R245" s="4">
        <f t="shared" si="26"/>
        <v>0</v>
      </c>
      <c r="W245" s="4" t="str">
        <f t="shared" si="27"/>
        <v/>
      </c>
    </row>
    <row r="246" spans="4:23">
      <c r="D246" s="1" t="str">
        <f t="shared" si="25"/>
        <v/>
      </c>
      <c r="G246" s="2">
        <f t="shared" si="22"/>
        <v>0</v>
      </c>
      <c r="L246" s="2">
        <f t="shared" si="23"/>
        <v>0</v>
      </c>
      <c r="P246" s="4" t="str">
        <f t="shared" si="24"/>
        <v/>
      </c>
      <c r="R246" s="4">
        <f t="shared" si="26"/>
        <v>0</v>
      </c>
      <c r="W246" s="4" t="str">
        <f t="shared" si="27"/>
        <v/>
      </c>
    </row>
    <row r="247" spans="4:23">
      <c r="D247" s="1" t="str">
        <f t="shared" si="25"/>
        <v/>
      </c>
      <c r="G247" s="2">
        <f t="shared" si="22"/>
        <v>0</v>
      </c>
      <c r="L247" s="2">
        <f t="shared" si="23"/>
        <v>0</v>
      </c>
      <c r="P247" s="4" t="str">
        <f t="shared" si="24"/>
        <v/>
      </c>
      <c r="R247" s="4">
        <f t="shared" si="26"/>
        <v>0</v>
      </c>
      <c r="W247" s="4" t="str">
        <f t="shared" si="27"/>
        <v/>
      </c>
    </row>
    <row r="248" spans="4:23">
      <c r="D248" s="1" t="str">
        <f t="shared" si="25"/>
        <v/>
      </c>
      <c r="G248" s="2">
        <f t="shared" si="22"/>
        <v>0</v>
      </c>
      <c r="L248" s="2">
        <f t="shared" si="23"/>
        <v>0</v>
      </c>
      <c r="P248" s="4" t="str">
        <f t="shared" si="24"/>
        <v/>
      </c>
      <c r="R248" s="4">
        <f t="shared" si="26"/>
        <v>0</v>
      </c>
      <c r="W248" s="4" t="str">
        <f t="shared" si="27"/>
        <v/>
      </c>
    </row>
    <row r="249" spans="4:23">
      <c r="D249" s="1" t="str">
        <f t="shared" si="25"/>
        <v/>
      </c>
      <c r="G249" s="2">
        <f t="shared" si="22"/>
        <v>0</v>
      </c>
      <c r="L249" s="2">
        <f t="shared" si="23"/>
        <v>0</v>
      </c>
      <c r="P249" s="4" t="str">
        <f t="shared" si="24"/>
        <v/>
      </c>
      <c r="R249" s="4">
        <f t="shared" si="26"/>
        <v>0</v>
      </c>
      <c r="W249" s="4" t="str">
        <f t="shared" si="27"/>
        <v/>
      </c>
    </row>
    <row r="250" spans="4:23">
      <c r="D250" s="1" t="str">
        <f t="shared" si="25"/>
        <v/>
      </c>
      <c r="G250" s="2">
        <f t="shared" si="22"/>
        <v>0</v>
      </c>
      <c r="L250" s="2">
        <f t="shared" si="23"/>
        <v>0</v>
      </c>
      <c r="P250" s="4" t="str">
        <f t="shared" si="24"/>
        <v/>
      </c>
      <c r="R250" s="4">
        <f t="shared" si="26"/>
        <v>0</v>
      </c>
      <c r="W250" s="4" t="str">
        <f t="shared" si="27"/>
        <v/>
      </c>
    </row>
    <row r="251" spans="4:23">
      <c r="D251" s="1" t="str">
        <f t="shared" si="25"/>
        <v/>
      </c>
      <c r="G251" s="2">
        <f t="shared" si="22"/>
        <v>0</v>
      </c>
      <c r="L251" s="2">
        <f t="shared" si="23"/>
        <v>0</v>
      </c>
      <c r="P251" s="4" t="str">
        <f t="shared" si="24"/>
        <v/>
      </c>
      <c r="R251" s="4">
        <f t="shared" si="26"/>
        <v>0</v>
      </c>
      <c r="W251" s="4" t="str">
        <f t="shared" si="27"/>
        <v/>
      </c>
    </row>
    <row r="252" spans="4:23">
      <c r="D252" s="1" t="str">
        <f t="shared" si="25"/>
        <v/>
      </c>
      <c r="G252" s="2">
        <f t="shared" si="22"/>
        <v>0</v>
      </c>
      <c r="L252" s="2">
        <f t="shared" si="23"/>
        <v>0</v>
      </c>
      <c r="P252" s="4" t="str">
        <f t="shared" si="24"/>
        <v/>
      </c>
      <c r="R252" s="4">
        <f t="shared" si="26"/>
        <v>0</v>
      </c>
      <c r="W252" s="4" t="str">
        <f t="shared" si="27"/>
        <v/>
      </c>
    </row>
    <row r="253" spans="4:23">
      <c r="D253" s="1" t="str">
        <f t="shared" si="25"/>
        <v/>
      </c>
      <c r="G253" s="2">
        <f t="shared" si="22"/>
        <v>0</v>
      </c>
      <c r="L253" s="2">
        <f t="shared" si="23"/>
        <v>0</v>
      </c>
      <c r="P253" s="4" t="str">
        <f t="shared" si="24"/>
        <v/>
      </c>
      <c r="R253" s="4">
        <f t="shared" si="26"/>
        <v>0</v>
      </c>
      <c r="W253" s="4" t="str">
        <f t="shared" si="27"/>
        <v/>
      </c>
    </row>
    <row r="254" spans="4:23">
      <c r="D254" s="1" t="str">
        <f t="shared" si="25"/>
        <v/>
      </c>
      <c r="G254" s="2">
        <f t="shared" si="22"/>
        <v>0</v>
      </c>
      <c r="L254" s="2">
        <f t="shared" si="23"/>
        <v>0</v>
      </c>
      <c r="P254" s="4" t="str">
        <f t="shared" si="24"/>
        <v/>
      </c>
      <c r="R254" s="4">
        <f t="shared" si="26"/>
        <v>0</v>
      </c>
      <c r="W254" s="4" t="str">
        <f t="shared" si="27"/>
        <v/>
      </c>
    </row>
    <row r="255" spans="4:23">
      <c r="D255" s="1" t="str">
        <f t="shared" si="25"/>
        <v/>
      </c>
      <c r="G255" s="2">
        <f t="shared" si="22"/>
        <v>0</v>
      </c>
      <c r="L255" s="2">
        <f t="shared" si="23"/>
        <v>0</v>
      </c>
      <c r="P255" s="4" t="str">
        <f t="shared" si="24"/>
        <v/>
      </c>
      <c r="R255" s="4">
        <f t="shared" si="26"/>
        <v>0</v>
      </c>
      <c r="W255" s="4" t="str">
        <f t="shared" si="27"/>
        <v/>
      </c>
    </row>
    <row r="256" spans="4:23">
      <c r="D256" s="1" t="str">
        <f t="shared" si="25"/>
        <v/>
      </c>
      <c r="G256" s="2">
        <f t="shared" si="22"/>
        <v>0</v>
      </c>
      <c r="L256" s="2">
        <f t="shared" si="23"/>
        <v>0</v>
      </c>
      <c r="P256" s="4" t="str">
        <f t="shared" si="24"/>
        <v/>
      </c>
      <c r="R256" s="4">
        <f t="shared" si="26"/>
        <v>0</v>
      </c>
      <c r="W256" s="4" t="str">
        <f t="shared" si="27"/>
        <v/>
      </c>
    </row>
    <row r="257" spans="4:23">
      <c r="D257" s="1" t="str">
        <f t="shared" si="25"/>
        <v/>
      </c>
      <c r="G257" s="2">
        <f t="shared" si="22"/>
        <v>0</v>
      </c>
      <c r="L257" s="2">
        <f t="shared" si="23"/>
        <v>0</v>
      </c>
      <c r="P257" s="4" t="str">
        <f t="shared" si="24"/>
        <v/>
      </c>
      <c r="R257" s="4">
        <f t="shared" si="26"/>
        <v>0</v>
      </c>
      <c r="W257" s="4" t="str">
        <f t="shared" si="27"/>
        <v/>
      </c>
    </row>
    <row r="258" spans="4:23">
      <c r="D258" s="1" t="str">
        <f t="shared" si="25"/>
        <v/>
      </c>
      <c r="G258" s="2">
        <f t="shared" si="22"/>
        <v>0</v>
      </c>
      <c r="L258" s="2">
        <f t="shared" si="23"/>
        <v>0</v>
      </c>
      <c r="P258" s="4" t="str">
        <f t="shared" si="24"/>
        <v/>
      </c>
      <c r="R258" s="4">
        <f t="shared" si="26"/>
        <v>0</v>
      </c>
      <c r="W258" s="4" t="str">
        <f t="shared" si="27"/>
        <v/>
      </c>
    </row>
    <row r="259" spans="4:23">
      <c r="D259" s="1" t="str">
        <f t="shared" si="25"/>
        <v/>
      </c>
      <c r="G259" s="2">
        <f t="shared" ref="G259:G322" si="28">IF(K259=0,0,K259*PI()*(1-(L259/360)))</f>
        <v>0</v>
      </c>
      <c r="L259" s="2">
        <f t="shared" ref="L259:L322" si="29">IF(K259=0,0,IF(M259="90°",270,ASIN((M259/2)/(K259/2))*180/PI()*2))</f>
        <v>0</v>
      </c>
      <c r="P259" s="4" t="str">
        <f t="shared" ref="P259:P322" si="30">IF(N259+G259+Q259=0,"",IF(G259=0,((E259^2*PI()/4)-(F259^2*PI()/4))*((N259-J259/2)*D259*O259)/1000000+Q259,((E259^2*PI()/4)-(F259^2*PI()/4))*(G259-J259/2)/1000000+Q259))</f>
        <v/>
      </c>
      <c r="R259" s="4">
        <f t="shared" si="26"/>
        <v>0</v>
      </c>
      <c r="W259" s="4" t="str">
        <f t="shared" si="27"/>
        <v/>
      </c>
    </row>
    <row r="260" spans="4:23">
      <c r="D260" s="1" t="str">
        <f t="shared" si="25"/>
        <v/>
      </c>
      <c r="G260" s="2">
        <f t="shared" si="28"/>
        <v>0</v>
      </c>
      <c r="L260" s="2">
        <f t="shared" si="29"/>
        <v>0</v>
      </c>
      <c r="P260" s="4" t="str">
        <f t="shared" si="30"/>
        <v/>
      </c>
      <c r="R260" s="4">
        <f t="shared" si="26"/>
        <v>0</v>
      </c>
      <c r="W260" s="4" t="str">
        <f t="shared" si="27"/>
        <v/>
      </c>
    </row>
    <row r="261" spans="4:23">
      <c r="D261" s="1" t="str">
        <f t="shared" ref="D261:D324" si="31">IF(ISNA(VLOOKUP(C261,AC$1:AE$9999,2,FALSE)),"",VLOOKUP(C261,AC$1:AE$9999,2,FALSE))</f>
        <v/>
      </c>
      <c r="G261" s="2">
        <f t="shared" si="28"/>
        <v>0</v>
      </c>
      <c r="L261" s="2">
        <f t="shared" si="29"/>
        <v>0</v>
      </c>
      <c r="P261" s="4" t="str">
        <f t="shared" si="30"/>
        <v/>
      </c>
      <c r="R261" s="4">
        <f t="shared" si="26"/>
        <v>0</v>
      </c>
      <c r="W261" s="4" t="str">
        <f t="shared" si="27"/>
        <v/>
      </c>
    </row>
    <row r="262" spans="4:23">
      <c r="D262" s="1" t="str">
        <f t="shared" si="31"/>
        <v/>
      </c>
      <c r="G262" s="2">
        <f t="shared" si="28"/>
        <v>0</v>
      </c>
      <c r="L262" s="2">
        <f t="shared" si="29"/>
        <v>0</v>
      </c>
      <c r="P262" s="4" t="str">
        <f t="shared" si="30"/>
        <v/>
      </c>
      <c r="R262" s="4">
        <f t="shared" si="26"/>
        <v>0</v>
      </c>
      <c r="W262" s="4" t="str">
        <f t="shared" si="27"/>
        <v/>
      </c>
    </row>
    <row r="263" spans="4:23">
      <c r="D263" s="1" t="str">
        <f t="shared" si="31"/>
        <v/>
      </c>
      <c r="G263" s="2">
        <f t="shared" si="28"/>
        <v>0</v>
      </c>
      <c r="L263" s="2">
        <f t="shared" si="29"/>
        <v>0</v>
      </c>
      <c r="P263" s="4" t="str">
        <f t="shared" si="30"/>
        <v/>
      </c>
      <c r="R263" s="4">
        <f t="shared" si="26"/>
        <v>0</v>
      </c>
      <c r="W263" s="4" t="str">
        <f t="shared" si="27"/>
        <v/>
      </c>
    </row>
    <row r="264" spans="4:23">
      <c r="D264" s="1" t="str">
        <f t="shared" si="31"/>
        <v/>
      </c>
      <c r="G264" s="2">
        <f t="shared" si="28"/>
        <v>0</v>
      </c>
      <c r="L264" s="2">
        <f t="shared" si="29"/>
        <v>0</v>
      </c>
      <c r="P264" s="4" t="str">
        <f t="shared" si="30"/>
        <v/>
      </c>
      <c r="R264" s="4">
        <f t="shared" si="26"/>
        <v>0</v>
      </c>
      <c r="W264" s="4" t="str">
        <f t="shared" si="27"/>
        <v/>
      </c>
    </row>
    <row r="265" spans="4:23">
      <c r="D265" s="1" t="str">
        <f t="shared" si="31"/>
        <v/>
      </c>
      <c r="G265" s="2">
        <f t="shared" si="28"/>
        <v>0</v>
      </c>
      <c r="L265" s="2">
        <f t="shared" si="29"/>
        <v>0</v>
      </c>
      <c r="P265" s="4" t="str">
        <f t="shared" si="30"/>
        <v/>
      </c>
      <c r="R265" s="4">
        <f t="shared" ref="R265:R328" si="32">IF(R264&gt;0,0,IF(A266&amp;B266=A265&amp;B265,0,IF(COUNTIFS(A:A,A265,B:B,B265)&gt;=2,SUMIFS(P:P,A:A,A265,B:B,B265),0)))</f>
        <v>0</v>
      </c>
      <c r="W265" s="4" t="str">
        <f t="shared" ref="W265:W328" si="33">P265</f>
        <v/>
      </c>
    </row>
    <row r="266" spans="4:23">
      <c r="D266" s="1" t="str">
        <f t="shared" si="31"/>
        <v/>
      </c>
      <c r="G266" s="2">
        <f t="shared" si="28"/>
        <v>0</v>
      </c>
      <c r="L266" s="2">
        <f t="shared" si="29"/>
        <v>0</v>
      </c>
      <c r="P266" s="4" t="str">
        <f t="shared" si="30"/>
        <v/>
      </c>
      <c r="R266" s="4">
        <f t="shared" si="32"/>
        <v>0</v>
      </c>
      <c r="W266" s="4" t="str">
        <f t="shared" si="33"/>
        <v/>
      </c>
    </row>
    <row r="267" spans="4:23">
      <c r="D267" s="1" t="str">
        <f t="shared" si="31"/>
        <v/>
      </c>
      <c r="G267" s="2">
        <f t="shared" si="28"/>
        <v>0</v>
      </c>
      <c r="L267" s="2">
        <f t="shared" si="29"/>
        <v>0</v>
      </c>
      <c r="P267" s="4" t="str">
        <f t="shared" si="30"/>
        <v/>
      </c>
      <c r="R267" s="4">
        <f t="shared" si="32"/>
        <v>0</v>
      </c>
      <c r="W267" s="4" t="str">
        <f t="shared" si="33"/>
        <v/>
      </c>
    </row>
    <row r="268" spans="4:23">
      <c r="D268" s="1" t="str">
        <f t="shared" si="31"/>
        <v/>
      </c>
      <c r="G268" s="2">
        <f t="shared" si="28"/>
        <v>0</v>
      </c>
      <c r="L268" s="2">
        <f t="shared" si="29"/>
        <v>0</v>
      </c>
      <c r="P268" s="4" t="str">
        <f t="shared" si="30"/>
        <v/>
      </c>
      <c r="R268" s="4">
        <f t="shared" si="32"/>
        <v>0</v>
      </c>
      <c r="W268" s="4" t="str">
        <f t="shared" si="33"/>
        <v/>
      </c>
    </row>
    <row r="269" spans="4:23">
      <c r="D269" s="1" t="str">
        <f t="shared" si="31"/>
        <v/>
      </c>
      <c r="G269" s="2">
        <f t="shared" si="28"/>
        <v>0</v>
      </c>
      <c r="L269" s="2">
        <f t="shared" si="29"/>
        <v>0</v>
      </c>
      <c r="P269" s="4" t="str">
        <f t="shared" si="30"/>
        <v/>
      </c>
      <c r="R269" s="4">
        <f t="shared" si="32"/>
        <v>0</v>
      </c>
      <c r="W269" s="4" t="str">
        <f t="shared" si="33"/>
        <v/>
      </c>
    </row>
    <row r="270" spans="4:23">
      <c r="D270" s="1" t="str">
        <f t="shared" si="31"/>
        <v/>
      </c>
      <c r="G270" s="2">
        <f t="shared" si="28"/>
        <v>0</v>
      </c>
      <c r="L270" s="2">
        <f t="shared" si="29"/>
        <v>0</v>
      </c>
      <c r="P270" s="4" t="str">
        <f t="shared" si="30"/>
        <v/>
      </c>
      <c r="R270" s="4">
        <f t="shared" si="32"/>
        <v>0</v>
      </c>
      <c r="W270" s="4" t="str">
        <f t="shared" si="33"/>
        <v/>
      </c>
    </row>
    <row r="271" spans="4:23">
      <c r="D271" s="1" t="str">
        <f t="shared" si="31"/>
        <v/>
      </c>
      <c r="G271" s="2">
        <f t="shared" si="28"/>
        <v>0</v>
      </c>
      <c r="L271" s="2">
        <f t="shared" si="29"/>
        <v>0</v>
      </c>
      <c r="P271" s="4" t="str">
        <f t="shared" si="30"/>
        <v/>
      </c>
      <c r="R271" s="4">
        <f t="shared" si="32"/>
        <v>0</v>
      </c>
      <c r="W271" s="4" t="str">
        <f t="shared" si="33"/>
        <v/>
      </c>
    </row>
    <row r="272" spans="4:23">
      <c r="D272" s="1" t="str">
        <f t="shared" si="31"/>
        <v/>
      </c>
      <c r="G272" s="2">
        <f t="shared" si="28"/>
        <v>0</v>
      </c>
      <c r="L272" s="2">
        <f t="shared" si="29"/>
        <v>0</v>
      </c>
      <c r="P272" s="4" t="str">
        <f t="shared" si="30"/>
        <v/>
      </c>
      <c r="R272" s="4">
        <f t="shared" si="32"/>
        <v>0</v>
      </c>
      <c r="W272" s="4" t="str">
        <f t="shared" si="33"/>
        <v/>
      </c>
    </row>
    <row r="273" spans="4:23">
      <c r="D273" s="1" t="str">
        <f t="shared" si="31"/>
        <v/>
      </c>
      <c r="G273" s="2">
        <f t="shared" si="28"/>
        <v>0</v>
      </c>
      <c r="L273" s="2">
        <f t="shared" si="29"/>
        <v>0</v>
      </c>
      <c r="P273" s="4" t="str">
        <f t="shared" si="30"/>
        <v/>
      </c>
      <c r="R273" s="4">
        <f t="shared" si="32"/>
        <v>0</v>
      </c>
      <c r="W273" s="4" t="str">
        <f t="shared" si="33"/>
        <v/>
      </c>
    </row>
    <row r="274" spans="4:23">
      <c r="D274" s="1" t="str">
        <f t="shared" si="31"/>
        <v/>
      </c>
      <c r="G274" s="2">
        <f t="shared" si="28"/>
        <v>0</v>
      </c>
      <c r="L274" s="2">
        <f t="shared" si="29"/>
        <v>0</v>
      </c>
      <c r="P274" s="4" t="str">
        <f t="shared" si="30"/>
        <v/>
      </c>
      <c r="R274" s="4">
        <f t="shared" si="32"/>
        <v>0</v>
      </c>
      <c r="W274" s="4" t="str">
        <f t="shared" si="33"/>
        <v/>
      </c>
    </row>
    <row r="275" spans="4:23">
      <c r="D275" s="1" t="str">
        <f t="shared" si="31"/>
        <v/>
      </c>
      <c r="G275" s="2">
        <f t="shared" si="28"/>
        <v>0</v>
      </c>
      <c r="L275" s="2">
        <f t="shared" si="29"/>
        <v>0</v>
      </c>
      <c r="P275" s="4" t="str">
        <f t="shared" si="30"/>
        <v/>
      </c>
      <c r="R275" s="4">
        <f t="shared" si="32"/>
        <v>0</v>
      </c>
      <c r="W275" s="4" t="str">
        <f t="shared" si="33"/>
        <v/>
      </c>
    </row>
    <row r="276" spans="4:23">
      <c r="D276" s="1" t="str">
        <f t="shared" si="31"/>
        <v/>
      </c>
      <c r="G276" s="2">
        <f t="shared" si="28"/>
        <v>0</v>
      </c>
      <c r="L276" s="2">
        <f t="shared" si="29"/>
        <v>0</v>
      </c>
      <c r="P276" s="4" t="str">
        <f t="shared" si="30"/>
        <v/>
      </c>
      <c r="R276" s="4">
        <f t="shared" si="32"/>
        <v>0</v>
      </c>
      <c r="W276" s="4" t="str">
        <f t="shared" si="33"/>
        <v/>
      </c>
    </row>
    <row r="277" spans="4:23">
      <c r="D277" s="1" t="str">
        <f t="shared" si="31"/>
        <v/>
      </c>
      <c r="G277" s="2">
        <f t="shared" si="28"/>
        <v>0</v>
      </c>
      <c r="L277" s="2">
        <f t="shared" si="29"/>
        <v>0</v>
      </c>
      <c r="P277" s="4" t="str">
        <f t="shared" si="30"/>
        <v/>
      </c>
      <c r="R277" s="4">
        <f t="shared" si="32"/>
        <v>0</v>
      </c>
      <c r="W277" s="4" t="str">
        <f t="shared" si="33"/>
        <v/>
      </c>
    </row>
    <row r="278" spans="4:23">
      <c r="D278" s="1" t="str">
        <f t="shared" si="31"/>
        <v/>
      </c>
      <c r="G278" s="2">
        <f t="shared" si="28"/>
        <v>0</v>
      </c>
      <c r="L278" s="2">
        <f t="shared" si="29"/>
        <v>0</v>
      </c>
      <c r="P278" s="4" t="str">
        <f t="shared" si="30"/>
        <v/>
      </c>
      <c r="R278" s="4">
        <f t="shared" si="32"/>
        <v>0</v>
      </c>
      <c r="W278" s="4" t="str">
        <f t="shared" si="33"/>
        <v/>
      </c>
    </row>
    <row r="279" spans="4:23">
      <c r="D279" s="1" t="str">
        <f t="shared" si="31"/>
        <v/>
      </c>
      <c r="G279" s="2">
        <f t="shared" si="28"/>
        <v>0</v>
      </c>
      <c r="L279" s="2">
        <f t="shared" si="29"/>
        <v>0</v>
      </c>
      <c r="P279" s="4" t="str">
        <f t="shared" si="30"/>
        <v/>
      </c>
      <c r="R279" s="4">
        <f t="shared" si="32"/>
        <v>0</v>
      </c>
      <c r="W279" s="4" t="str">
        <f t="shared" si="33"/>
        <v/>
      </c>
    </row>
    <row r="280" spans="4:23">
      <c r="D280" s="1" t="str">
        <f t="shared" si="31"/>
        <v/>
      </c>
      <c r="G280" s="2">
        <f t="shared" si="28"/>
        <v>0</v>
      </c>
      <c r="L280" s="2">
        <f t="shared" si="29"/>
        <v>0</v>
      </c>
      <c r="P280" s="4" t="str">
        <f t="shared" si="30"/>
        <v/>
      </c>
      <c r="R280" s="4">
        <f t="shared" si="32"/>
        <v>0</v>
      </c>
      <c r="W280" s="4" t="str">
        <f t="shared" si="33"/>
        <v/>
      </c>
    </row>
    <row r="281" spans="4:23">
      <c r="D281" s="1" t="str">
        <f t="shared" si="31"/>
        <v/>
      </c>
      <c r="G281" s="2">
        <f t="shared" si="28"/>
        <v>0</v>
      </c>
      <c r="L281" s="2">
        <f t="shared" si="29"/>
        <v>0</v>
      </c>
      <c r="P281" s="4" t="str">
        <f t="shared" si="30"/>
        <v/>
      </c>
      <c r="R281" s="4">
        <f t="shared" si="32"/>
        <v>0</v>
      </c>
      <c r="W281" s="4" t="str">
        <f t="shared" si="33"/>
        <v/>
      </c>
    </row>
    <row r="282" spans="4:23">
      <c r="D282" s="1" t="str">
        <f t="shared" si="31"/>
        <v/>
      </c>
      <c r="G282" s="2">
        <f t="shared" si="28"/>
        <v>0</v>
      </c>
      <c r="L282" s="2">
        <f t="shared" si="29"/>
        <v>0</v>
      </c>
      <c r="P282" s="4" t="str">
        <f t="shared" si="30"/>
        <v/>
      </c>
      <c r="R282" s="4">
        <f t="shared" si="32"/>
        <v>0</v>
      </c>
      <c r="W282" s="4" t="str">
        <f t="shared" si="33"/>
        <v/>
      </c>
    </row>
    <row r="283" spans="4:23">
      <c r="D283" s="1" t="str">
        <f t="shared" si="31"/>
        <v/>
      </c>
      <c r="G283" s="2">
        <f t="shared" si="28"/>
        <v>0</v>
      </c>
      <c r="L283" s="2">
        <f t="shared" si="29"/>
        <v>0</v>
      </c>
      <c r="P283" s="4" t="str">
        <f t="shared" si="30"/>
        <v/>
      </c>
      <c r="R283" s="4">
        <f t="shared" si="32"/>
        <v>0</v>
      </c>
      <c r="W283" s="4" t="str">
        <f t="shared" si="33"/>
        <v/>
      </c>
    </row>
    <row r="284" spans="4:23">
      <c r="D284" s="1" t="str">
        <f t="shared" si="31"/>
        <v/>
      </c>
      <c r="G284" s="2">
        <f t="shared" si="28"/>
        <v>0</v>
      </c>
      <c r="L284" s="2">
        <f t="shared" si="29"/>
        <v>0</v>
      </c>
      <c r="P284" s="4" t="str">
        <f t="shared" si="30"/>
        <v/>
      </c>
      <c r="R284" s="4">
        <f t="shared" si="32"/>
        <v>0</v>
      </c>
      <c r="W284" s="4" t="str">
        <f t="shared" si="33"/>
        <v/>
      </c>
    </row>
    <row r="285" spans="4:23">
      <c r="D285" s="1" t="str">
        <f t="shared" si="31"/>
        <v/>
      </c>
      <c r="G285" s="2">
        <f t="shared" si="28"/>
        <v>0</v>
      </c>
      <c r="L285" s="2">
        <f t="shared" si="29"/>
        <v>0</v>
      </c>
      <c r="P285" s="4" t="str">
        <f t="shared" si="30"/>
        <v/>
      </c>
      <c r="R285" s="4">
        <f t="shared" si="32"/>
        <v>0</v>
      </c>
      <c r="W285" s="4" t="str">
        <f t="shared" si="33"/>
        <v/>
      </c>
    </row>
    <row r="286" spans="4:23">
      <c r="D286" s="1" t="str">
        <f t="shared" si="31"/>
        <v/>
      </c>
      <c r="G286" s="2">
        <f t="shared" si="28"/>
        <v>0</v>
      </c>
      <c r="L286" s="2">
        <f t="shared" si="29"/>
        <v>0</v>
      </c>
      <c r="P286" s="4" t="str">
        <f t="shared" si="30"/>
        <v/>
      </c>
      <c r="R286" s="4">
        <f t="shared" si="32"/>
        <v>0</v>
      </c>
      <c r="W286" s="4" t="str">
        <f t="shared" si="33"/>
        <v/>
      </c>
    </row>
    <row r="287" spans="4:23">
      <c r="D287" s="1" t="str">
        <f t="shared" si="31"/>
        <v/>
      </c>
      <c r="G287" s="2">
        <f t="shared" si="28"/>
        <v>0</v>
      </c>
      <c r="L287" s="2">
        <f t="shared" si="29"/>
        <v>0</v>
      </c>
      <c r="P287" s="4" t="str">
        <f t="shared" si="30"/>
        <v/>
      </c>
      <c r="R287" s="4">
        <f t="shared" si="32"/>
        <v>0</v>
      </c>
      <c r="W287" s="4" t="str">
        <f t="shared" si="33"/>
        <v/>
      </c>
    </row>
    <row r="288" spans="4:23">
      <c r="D288" s="1" t="str">
        <f t="shared" si="31"/>
        <v/>
      </c>
      <c r="G288" s="2">
        <f t="shared" si="28"/>
        <v>0</v>
      </c>
      <c r="L288" s="2">
        <f t="shared" si="29"/>
        <v>0</v>
      </c>
      <c r="P288" s="4" t="str">
        <f t="shared" si="30"/>
        <v/>
      </c>
      <c r="R288" s="4">
        <f t="shared" si="32"/>
        <v>0</v>
      </c>
      <c r="W288" s="4" t="str">
        <f t="shared" si="33"/>
        <v/>
      </c>
    </row>
    <row r="289" spans="4:23">
      <c r="D289" s="1" t="str">
        <f t="shared" si="31"/>
        <v/>
      </c>
      <c r="G289" s="2">
        <f t="shared" si="28"/>
        <v>0</v>
      </c>
      <c r="L289" s="2">
        <f t="shared" si="29"/>
        <v>0</v>
      </c>
      <c r="P289" s="4" t="str">
        <f t="shared" si="30"/>
        <v/>
      </c>
      <c r="R289" s="4">
        <f t="shared" si="32"/>
        <v>0</v>
      </c>
      <c r="W289" s="4" t="str">
        <f t="shared" si="33"/>
        <v/>
      </c>
    </row>
    <row r="290" spans="4:23">
      <c r="D290" s="1" t="str">
        <f t="shared" si="31"/>
        <v/>
      </c>
      <c r="G290" s="2">
        <f t="shared" si="28"/>
        <v>0</v>
      </c>
      <c r="L290" s="2">
        <f t="shared" si="29"/>
        <v>0</v>
      </c>
      <c r="P290" s="4" t="str">
        <f t="shared" si="30"/>
        <v/>
      </c>
      <c r="R290" s="4">
        <f t="shared" si="32"/>
        <v>0</v>
      </c>
      <c r="W290" s="4" t="str">
        <f t="shared" si="33"/>
        <v/>
      </c>
    </row>
    <row r="291" spans="4:23">
      <c r="D291" s="1" t="str">
        <f t="shared" si="31"/>
        <v/>
      </c>
      <c r="G291" s="2">
        <f t="shared" si="28"/>
        <v>0</v>
      </c>
      <c r="L291" s="2">
        <f t="shared" si="29"/>
        <v>0</v>
      </c>
      <c r="P291" s="4" t="str">
        <f t="shared" si="30"/>
        <v/>
      </c>
      <c r="R291" s="4">
        <f t="shared" si="32"/>
        <v>0</v>
      </c>
      <c r="W291" s="4" t="str">
        <f t="shared" si="33"/>
        <v/>
      </c>
    </row>
    <row r="292" spans="4:23">
      <c r="D292" s="1" t="str">
        <f t="shared" si="31"/>
        <v/>
      </c>
      <c r="G292" s="2">
        <f t="shared" si="28"/>
        <v>0</v>
      </c>
      <c r="L292" s="2">
        <f t="shared" si="29"/>
        <v>0</v>
      </c>
      <c r="P292" s="4" t="str">
        <f t="shared" si="30"/>
        <v/>
      </c>
      <c r="R292" s="4">
        <f t="shared" si="32"/>
        <v>0</v>
      </c>
      <c r="W292" s="4" t="str">
        <f t="shared" si="33"/>
        <v/>
      </c>
    </row>
    <row r="293" spans="4:23">
      <c r="D293" s="1" t="str">
        <f t="shared" si="31"/>
        <v/>
      </c>
      <c r="G293" s="2">
        <f t="shared" si="28"/>
        <v>0</v>
      </c>
      <c r="L293" s="2">
        <f t="shared" si="29"/>
        <v>0</v>
      </c>
      <c r="P293" s="4" t="str">
        <f t="shared" si="30"/>
        <v/>
      </c>
      <c r="R293" s="4">
        <f t="shared" si="32"/>
        <v>0</v>
      </c>
      <c r="W293" s="4" t="str">
        <f t="shared" si="33"/>
        <v/>
      </c>
    </row>
    <row r="294" spans="4:23">
      <c r="D294" s="1" t="str">
        <f t="shared" si="31"/>
        <v/>
      </c>
      <c r="G294" s="2">
        <f t="shared" si="28"/>
        <v>0</v>
      </c>
      <c r="L294" s="2">
        <f t="shared" si="29"/>
        <v>0</v>
      </c>
      <c r="P294" s="4" t="str">
        <f t="shared" si="30"/>
        <v/>
      </c>
      <c r="R294" s="4">
        <f t="shared" si="32"/>
        <v>0</v>
      </c>
      <c r="W294" s="4" t="str">
        <f t="shared" si="33"/>
        <v/>
      </c>
    </row>
    <row r="295" spans="4:23">
      <c r="D295" s="1" t="str">
        <f t="shared" si="31"/>
        <v/>
      </c>
      <c r="G295" s="2">
        <f t="shared" si="28"/>
        <v>0</v>
      </c>
      <c r="L295" s="2">
        <f t="shared" si="29"/>
        <v>0</v>
      </c>
      <c r="P295" s="4" t="str">
        <f t="shared" si="30"/>
        <v/>
      </c>
      <c r="R295" s="4">
        <f t="shared" si="32"/>
        <v>0</v>
      </c>
      <c r="W295" s="4" t="str">
        <f t="shared" si="33"/>
        <v/>
      </c>
    </row>
    <row r="296" spans="4:23">
      <c r="D296" s="1" t="str">
        <f t="shared" si="31"/>
        <v/>
      </c>
      <c r="G296" s="2">
        <f t="shared" si="28"/>
        <v>0</v>
      </c>
      <c r="L296" s="2">
        <f t="shared" si="29"/>
        <v>0</v>
      </c>
      <c r="P296" s="4" t="str">
        <f t="shared" si="30"/>
        <v/>
      </c>
      <c r="R296" s="4">
        <f t="shared" si="32"/>
        <v>0</v>
      </c>
      <c r="W296" s="4" t="str">
        <f t="shared" si="33"/>
        <v/>
      </c>
    </row>
    <row r="297" spans="4:23">
      <c r="D297" s="1" t="str">
        <f t="shared" si="31"/>
        <v/>
      </c>
      <c r="G297" s="2">
        <f t="shared" si="28"/>
        <v>0</v>
      </c>
      <c r="L297" s="2">
        <f t="shared" si="29"/>
        <v>0</v>
      </c>
      <c r="P297" s="4" t="str">
        <f t="shared" si="30"/>
        <v/>
      </c>
      <c r="R297" s="4">
        <f t="shared" si="32"/>
        <v>0</v>
      </c>
      <c r="W297" s="4" t="str">
        <f t="shared" si="33"/>
        <v/>
      </c>
    </row>
    <row r="298" spans="4:23">
      <c r="D298" s="1" t="str">
        <f t="shared" si="31"/>
        <v/>
      </c>
      <c r="G298" s="2">
        <f t="shared" si="28"/>
        <v>0</v>
      </c>
      <c r="L298" s="2">
        <f t="shared" si="29"/>
        <v>0</v>
      </c>
      <c r="P298" s="4" t="str">
        <f t="shared" si="30"/>
        <v/>
      </c>
      <c r="R298" s="4">
        <f t="shared" si="32"/>
        <v>0</v>
      </c>
      <c r="W298" s="4" t="str">
        <f t="shared" si="33"/>
        <v/>
      </c>
    </row>
    <row r="299" spans="4:23">
      <c r="D299" s="1" t="str">
        <f t="shared" si="31"/>
        <v/>
      </c>
      <c r="G299" s="2">
        <f t="shared" si="28"/>
        <v>0</v>
      </c>
      <c r="L299" s="2">
        <f t="shared" si="29"/>
        <v>0</v>
      </c>
      <c r="P299" s="4" t="str">
        <f t="shared" si="30"/>
        <v/>
      </c>
      <c r="R299" s="4">
        <f t="shared" si="32"/>
        <v>0</v>
      </c>
      <c r="W299" s="4" t="str">
        <f t="shared" si="33"/>
        <v/>
      </c>
    </row>
    <row r="300" spans="4:23">
      <c r="D300" s="1" t="str">
        <f t="shared" si="31"/>
        <v/>
      </c>
      <c r="G300" s="2">
        <f t="shared" si="28"/>
        <v>0</v>
      </c>
      <c r="L300" s="2">
        <f t="shared" si="29"/>
        <v>0</v>
      </c>
      <c r="P300" s="4" t="str">
        <f t="shared" si="30"/>
        <v/>
      </c>
      <c r="R300" s="4">
        <f t="shared" si="32"/>
        <v>0</v>
      </c>
      <c r="W300" s="4" t="str">
        <f t="shared" si="33"/>
        <v/>
      </c>
    </row>
    <row r="301" spans="4:23">
      <c r="D301" s="1" t="str">
        <f t="shared" si="31"/>
        <v/>
      </c>
      <c r="G301" s="2">
        <f t="shared" si="28"/>
        <v>0</v>
      </c>
      <c r="L301" s="2">
        <f t="shared" si="29"/>
        <v>0</v>
      </c>
      <c r="P301" s="4" t="str">
        <f t="shared" si="30"/>
        <v/>
      </c>
      <c r="R301" s="4">
        <f t="shared" si="32"/>
        <v>0</v>
      </c>
      <c r="W301" s="4" t="str">
        <f t="shared" si="33"/>
        <v/>
      </c>
    </row>
    <row r="302" spans="4:23">
      <c r="D302" s="1" t="str">
        <f t="shared" si="31"/>
        <v/>
      </c>
      <c r="G302" s="2">
        <f t="shared" si="28"/>
        <v>0</v>
      </c>
      <c r="L302" s="2">
        <f t="shared" si="29"/>
        <v>0</v>
      </c>
      <c r="P302" s="4" t="str">
        <f t="shared" si="30"/>
        <v/>
      </c>
      <c r="R302" s="4">
        <f t="shared" si="32"/>
        <v>0</v>
      </c>
      <c r="W302" s="4" t="str">
        <f t="shared" si="33"/>
        <v/>
      </c>
    </row>
    <row r="303" spans="4:23">
      <c r="D303" s="1" t="str">
        <f t="shared" si="31"/>
        <v/>
      </c>
      <c r="G303" s="2">
        <f t="shared" si="28"/>
        <v>0</v>
      </c>
      <c r="L303" s="2">
        <f t="shared" si="29"/>
        <v>0</v>
      </c>
      <c r="P303" s="4" t="str">
        <f t="shared" si="30"/>
        <v/>
      </c>
      <c r="R303" s="4">
        <f t="shared" si="32"/>
        <v>0</v>
      </c>
      <c r="W303" s="4" t="str">
        <f t="shared" si="33"/>
        <v/>
      </c>
    </row>
    <row r="304" spans="4:23">
      <c r="D304" s="1" t="str">
        <f t="shared" si="31"/>
        <v/>
      </c>
      <c r="G304" s="2">
        <f t="shared" si="28"/>
        <v>0</v>
      </c>
      <c r="L304" s="2">
        <f t="shared" si="29"/>
        <v>0</v>
      </c>
      <c r="P304" s="4" t="str">
        <f t="shared" si="30"/>
        <v/>
      </c>
      <c r="R304" s="4">
        <f t="shared" si="32"/>
        <v>0</v>
      </c>
      <c r="W304" s="4" t="str">
        <f t="shared" si="33"/>
        <v/>
      </c>
    </row>
    <row r="305" spans="4:23">
      <c r="D305" s="1" t="str">
        <f t="shared" si="31"/>
        <v/>
      </c>
      <c r="G305" s="2">
        <f t="shared" si="28"/>
        <v>0</v>
      </c>
      <c r="L305" s="2">
        <f t="shared" si="29"/>
        <v>0</v>
      </c>
      <c r="P305" s="4" t="str">
        <f t="shared" si="30"/>
        <v/>
      </c>
      <c r="R305" s="4">
        <f t="shared" si="32"/>
        <v>0</v>
      </c>
      <c r="W305" s="4" t="str">
        <f t="shared" si="33"/>
        <v/>
      </c>
    </row>
    <row r="306" spans="4:23">
      <c r="D306" s="1" t="str">
        <f t="shared" si="31"/>
        <v/>
      </c>
      <c r="G306" s="2">
        <f t="shared" si="28"/>
        <v>0</v>
      </c>
      <c r="L306" s="2">
        <f t="shared" si="29"/>
        <v>0</v>
      </c>
      <c r="P306" s="4" t="str">
        <f t="shared" si="30"/>
        <v/>
      </c>
      <c r="R306" s="4">
        <f t="shared" si="32"/>
        <v>0</v>
      </c>
      <c r="W306" s="4" t="str">
        <f t="shared" si="33"/>
        <v/>
      </c>
    </row>
    <row r="307" spans="4:23">
      <c r="D307" s="1" t="str">
        <f t="shared" si="31"/>
        <v/>
      </c>
      <c r="G307" s="2">
        <f t="shared" si="28"/>
        <v>0</v>
      </c>
      <c r="L307" s="2">
        <f t="shared" si="29"/>
        <v>0</v>
      </c>
      <c r="P307" s="4" t="str">
        <f t="shared" si="30"/>
        <v/>
      </c>
      <c r="R307" s="4">
        <f t="shared" si="32"/>
        <v>0</v>
      </c>
      <c r="W307" s="4" t="str">
        <f t="shared" si="33"/>
        <v/>
      </c>
    </row>
    <row r="308" spans="4:23">
      <c r="D308" s="1" t="str">
        <f t="shared" si="31"/>
        <v/>
      </c>
      <c r="G308" s="2">
        <f t="shared" si="28"/>
        <v>0</v>
      </c>
      <c r="L308" s="2">
        <f t="shared" si="29"/>
        <v>0</v>
      </c>
      <c r="P308" s="4" t="str">
        <f t="shared" si="30"/>
        <v/>
      </c>
      <c r="R308" s="4">
        <f t="shared" si="32"/>
        <v>0</v>
      </c>
      <c r="W308" s="4" t="str">
        <f t="shared" si="33"/>
        <v/>
      </c>
    </row>
    <row r="309" spans="4:23">
      <c r="D309" s="1" t="str">
        <f t="shared" si="31"/>
        <v/>
      </c>
      <c r="G309" s="2">
        <f t="shared" si="28"/>
        <v>0</v>
      </c>
      <c r="L309" s="2">
        <f t="shared" si="29"/>
        <v>0</v>
      </c>
      <c r="P309" s="4" t="str">
        <f t="shared" si="30"/>
        <v/>
      </c>
      <c r="R309" s="4">
        <f t="shared" si="32"/>
        <v>0</v>
      </c>
      <c r="W309" s="4" t="str">
        <f t="shared" si="33"/>
        <v/>
      </c>
    </row>
    <row r="310" spans="4:23">
      <c r="D310" s="1" t="str">
        <f t="shared" si="31"/>
        <v/>
      </c>
      <c r="G310" s="2">
        <f t="shared" si="28"/>
        <v>0</v>
      </c>
      <c r="L310" s="2">
        <f t="shared" si="29"/>
        <v>0</v>
      </c>
      <c r="P310" s="4" t="str">
        <f t="shared" si="30"/>
        <v/>
      </c>
      <c r="R310" s="4">
        <f t="shared" si="32"/>
        <v>0</v>
      </c>
      <c r="W310" s="4" t="str">
        <f t="shared" si="33"/>
        <v/>
      </c>
    </row>
    <row r="311" spans="4:23">
      <c r="D311" s="1" t="str">
        <f t="shared" si="31"/>
        <v/>
      </c>
      <c r="G311" s="2">
        <f t="shared" si="28"/>
        <v>0</v>
      </c>
      <c r="L311" s="2">
        <f t="shared" si="29"/>
        <v>0</v>
      </c>
      <c r="P311" s="4" t="str">
        <f t="shared" si="30"/>
        <v/>
      </c>
      <c r="R311" s="4">
        <f t="shared" si="32"/>
        <v>0</v>
      </c>
      <c r="W311" s="4" t="str">
        <f t="shared" si="33"/>
        <v/>
      </c>
    </row>
    <row r="312" spans="4:23">
      <c r="D312" s="1" t="str">
        <f t="shared" si="31"/>
        <v/>
      </c>
      <c r="G312" s="2">
        <f t="shared" si="28"/>
        <v>0</v>
      </c>
      <c r="L312" s="2">
        <f t="shared" si="29"/>
        <v>0</v>
      </c>
      <c r="P312" s="4" t="str">
        <f t="shared" si="30"/>
        <v/>
      </c>
      <c r="R312" s="4">
        <f t="shared" si="32"/>
        <v>0</v>
      </c>
      <c r="W312" s="4" t="str">
        <f t="shared" si="33"/>
        <v/>
      </c>
    </row>
    <row r="313" spans="4:23">
      <c r="D313" s="1" t="str">
        <f t="shared" si="31"/>
        <v/>
      </c>
      <c r="G313" s="2">
        <f t="shared" si="28"/>
        <v>0</v>
      </c>
      <c r="L313" s="2">
        <f t="shared" si="29"/>
        <v>0</v>
      </c>
      <c r="P313" s="4" t="str">
        <f t="shared" si="30"/>
        <v/>
      </c>
      <c r="R313" s="4">
        <f t="shared" si="32"/>
        <v>0</v>
      </c>
      <c r="W313" s="4" t="str">
        <f t="shared" si="33"/>
        <v/>
      </c>
    </row>
    <row r="314" spans="4:23">
      <c r="D314" s="1" t="str">
        <f t="shared" si="31"/>
        <v/>
      </c>
      <c r="G314" s="2">
        <f t="shared" si="28"/>
        <v>0</v>
      </c>
      <c r="L314" s="2">
        <f t="shared" si="29"/>
        <v>0</v>
      </c>
      <c r="P314" s="4" t="str">
        <f t="shared" si="30"/>
        <v/>
      </c>
      <c r="R314" s="4">
        <f t="shared" si="32"/>
        <v>0</v>
      </c>
      <c r="W314" s="4" t="str">
        <f t="shared" si="33"/>
        <v/>
      </c>
    </row>
    <row r="315" spans="4:23">
      <c r="D315" s="1" t="str">
        <f t="shared" si="31"/>
        <v/>
      </c>
      <c r="G315" s="2">
        <f t="shared" si="28"/>
        <v>0</v>
      </c>
      <c r="L315" s="2">
        <f t="shared" si="29"/>
        <v>0</v>
      </c>
      <c r="P315" s="4" t="str">
        <f t="shared" si="30"/>
        <v/>
      </c>
      <c r="R315" s="4">
        <f t="shared" si="32"/>
        <v>0</v>
      </c>
      <c r="W315" s="4" t="str">
        <f t="shared" si="33"/>
        <v/>
      </c>
    </row>
    <row r="316" spans="4:23">
      <c r="D316" s="1" t="str">
        <f t="shared" si="31"/>
        <v/>
      </c>
      <c r="G316" s="2">
        <f t="shared" si="28"/>
        <v>0</v>
      </c>
      <c r="L316" s="2">
        <f t="shared" si="29"/>
        <v>0</v>
      </c>
      <c r="P316" s="4" t="str">
        <f t="shared" si="30"/>
        <v/>
      </c>
      <c r="R316" s="4">
        <f t="shared" si="32"/>
        <v>0</v>
      </c>
      <c r="W316" s="4" t="str">
        <f t="shared" si="33"/>
        <v/>
      </c>
    </row>
    <row r="317" spans="4:23">
      <c r="D317" s="1" t="str">
        <f t="shared" si="31"/>
        <v/>
      </c>
      <c r="G317" s="2">
        <f t="shared" si="28"/>
        <v>0</v>
      </c>
      <c r="L317" s="2">
        <f t="shared" si="29"/>
        <v>0</v>
      </c>
      <c r="P317" s="4" t="str">
        <f t="shared" si="30"/>
        <v/>
      </c>
      <c r="R317" s="4">
        <f t="shared" si="32"/>
        <v>0</v>
      </c>
      <c r="W317" s="4" t="str">
        <f t="shared" si="33"/>
        <v/>
      </c>
    </row>
    <row r="318" spans="4:23">
      <c r="D318" s="1" t="str">
        <f t="shared" si="31"/>
        <v/>
      </c>
      <c r="G318" s="2">
        <f t="shared" si="28"/>
        <v>0</v>
      </c>
      <c r="L318" s="2">
        <f t="shared" si="29"/>
        <v>0</v>
      </c>
      <c r="P318" s="4" t="str">
        <f t="shared" si="30"/>
        <v/>
      </c>
      <c r="R318" s="4">
        <f t="shared" si="32"/>
        <v>0</v>
      </c>
      <c r="W318" s="4" t="str">
        <f t="shared" si="33"/>
        <v/>
      </c>
    </row>
    <row r="319" spans="4:23">
      <c r="D319" s="1" t="str">
        <f t="shared" si="31"/>
        <v/>
      </c>
      <c r="G319" s="2">
        <f t="shared" si="28"/>
        <v>0</v>
      </c>
      <c r="L319" s="2">
        <f t="shared" si="29"/>
        <v>0</v>
      </c>
      <c r="P319" s="4" t="str">
        <f t="shared" si="30"/>
        <v/>
      </c>
      <c r="R319" s="4">
        <f t="shared" si="32"/>
        <v>0</v>
      </c>
      <c r="W319" s="4" t="str">
        <f t="shared" si="33"/>
        <v/>
      </c>
    </row>
    <row r="320" spans="4:23">
      <c r="D320" s="1" t="str">
        <f t="shared" si="31"/>
        <v/>
      </c>
      <c r="G320" s="2">
        <f t="shared" si="28"/>
        <v>0</v>
      </c>
      <c r="L320" s="2">
        <f t="shared" si="29"/>
        <v>0</v>
      </c>
      <c r="P320" s="4" t="str">
        <f t="shared" si="30"/>
        <v/>
      </c>
      <c r="R320" s="4">
        <f t="shared" si="32"/>
        <v>0</v>
      </c>
      <c r="W320" s="4" t="str">
        <f t="shared" si="33"/>
        <v/>
      </c>
    </row>
    <row r="321" spans="4:23">
      <c r="D321" s="1" t="str">
        <f t="shared" si="31"/>
        <v/>
      </c>
      <c r="G321" s="2">
        <f t="shared" si="28"/>
        <v>0</v>
      </c>
      <c r="L321" s="2">
        <f t="shared" si="29"/>
        <v>0</v>
      </c>
      <c r="P321" s="4" t="str">
        <f t="shared" si="30"/>
        <v/>
      </c>
      <c r="R321" s="4">
        <f t="shared" si="32"/>
        <v>0</v>
      </c>
      <c r="W321" s="4" t="str">
        <f t="shared" si="33"/>
        <v/>
      </c>
    </row>
    <row r="322" spans="4:23">
      <c r="D322" s="1" t="str">
        <f t="shared" si="31"/>
        <v/>
      </c>
      <c r="G322" s="2">
        <f t="shared" si="28"/>
        <v>0</v>
      </c>
      <c r="L322" s="2">
        <f t="shared" si="29"/>
        <v>0</v>
      </c>
      <c r="P322" s="4" t="str">
        <f t="shared" si="30"/>
        <v/>
      </c>
      <c r="R322" s="4">
        <f t="shared" si="32"/>
        <v>0</v>
      </c>
      <c r="W322" s="4" t="str">
        <f t="shared" si="33"/>
        <v/>
      </c>
    </row>
    <row r="323" spans="4:23">
      <c r="D323" s="1" t="str">
        <f t="shared" si="31"/>
        <v/>
      </c>
      <c r="G323" s="2">
        <f t="shared" ref="G323:G386" si="34">IF(K323=0,0,K323*PI()*(1-(L323/360)))</f>
        <v>0</v>
      </c>
      <c r="L323" s="2">
        <f t="shared" ref="L323:L386" si="35">IF(K323=0,0,IF(M323="90°",270,ASIN((M323/2)/(K323/2))*180/PI()*2))</f>
        <v>0</v>
      </c>
      <c r="P323" s="4" t="str">
        <f t="shared" ref="P323:P386" si="36">IF(N323+G323+Q323=0,"",IF(G323=0,((E323^2*PI()/4)-(F323^2*PI()/4))*((N323-J323/2)*D323*O323)/1000000+Q323,((E323^2*PI()/4)-(F323^2*PI()/4))*(G323-J323/2)/1000000+Q323))</f>
        <v/>
      </c>
      <c r="R323" s="4">
        <f t="shared" si="32"/>
        <v>0</v>
      </c>
      <c r="W323" s="4" t="str">
        <f t="shared" si="33"/>
        <v/>
      </c>
    </row>
    <row r="324" spans="4:23">
      <c r="D324" s="1" t="str">
        <f t="shared" si="31"/>
        <v/>
      </c>
      <c r="G324" s="2">
        <f t="shared" si="34"/>
        <v>0</v>
      </c>
      <c r="L324" s="2">
        <f t="shared" si="35"/>
        <v>0</v>
      </c>
      <c r="P324" s="4" t="str">
        <f t="shared" si="36"/>
        <v/>
      </c>
      <c r="R324" s="4">
        <f t="shared" si="32"/>
        <v>0</v>
      </c>
      <c r="W324" s="4" t="str">
        <f t="shared" si="33"/>
        <v/>
      </c>
    </row>
    <row r="325" spans="4:23">
      <c r="D325" s="1" t="str">
        <f t="shared" ref="D325:D388" si="37">IF(ISNA(VLOOKUP(C325,AC$1:AE$9999,2,FALSE)),"",VLOOKUP(C325,AC$1:AE$9999,2,FALSE))</f>
        <v/>
      </c>
      <c r="G325" s="2">
        <f t="shared" si="34"/>
        <v>0</v>
      </c>
      <c r="L325" s="2">
        <f t="shared" si="35"/>
        <v>0</v>
      </c>
      <c r="P325" s="4" t="str">
        <f t="shared" si="36"/>
        <v/>
      </c>
      <c r="R325" s="4">
        <f t="shared" si="32"/>
        <v>0</v>
      </c>
      <c r="W325" s="4" t="str">
        <f t="shared" si="33"/>
        <v/>
      </c>
    </row>
    <row r="326" spans="4:23">
      <c r="D326" s="1" t="str">
        <f t="shared" si="37"/>
        <v/>
      </c>
      <c r="G326" s="2">
        <f t="shared" si="34"/>
        <v>0</v>
      </c>
      <c r="L326" s="2">
        <f t="shared" si="35"/>
        <v>0</v>
      </c>
      <c r="P326" s="4" t="str">
        <f t="shared" si="36"/>
        <v/>
      </c>
      <c r="R326" s="4">
        <f t="shared" si="32"/>
        <v>0</v>
      </c>
      <c r="W326" s="4" t="str">
        <f t="shared" si="33"/>
        <v/>
      </c>
    </row>
    <row r="327" spans="4:23">
      <c r="D327" s="1" t="str">
        <f t="shared" si="37"/>
        <v/>
      </c>
      <c r="G327" s="2">
        <f t="shared" si="34"/>
        <v>0</v>
      </c>
      <c r="L327" s="2">
        <f t="shared" si="35"/>
        <v>0</v>
      </c>
      <c r="P327" s="4" t="str">
        <f t="shared" si="36"/>
        <v/>
      </c>
      <c r="R327" s="4">
        <f t="shared" si="32"/>
        <v>0</v>
      </c>
      <c r="W327" s="4" t="str">
        <f t="shared" si="33"/>
        <v/>
      </c>
    </row>
    <row r="328" spans="4:23">
      <c r="D328" s="1" t="str">
        <f t="shared" si="37"/>
        <v/>
      </c>
      <c r="G328" s="2">
        <f t="shared" si="34"/>
        <v>0</v>
      </c>
      <c r="L328" s="2">
        <f t="shared" si="35"/>
        <v>0</v>
      </c>
      <c r="P328" s="4" t="str">
        <f t="shared" si="36"/>
        <v/>
      </c>
      <c r="R328" s="4">
        <f t="shared" si="32"/>
        <v>0</v>
      </c>
      <c r="W328" s="4" t="str">
        <f t="shared" si="33"/>
        <v/>
      </c>
    </row>
    <row r="329" spans="4:23">
      <c r="D329" s="1" t="str">
        <f t="shared" si="37"/>
        <v/>
      </c>
      <c r="G329" s="2">
        <f t="shared" si="34"/>
        <v>0</v>
      </c>
      <c r="L329" s="2">
        <f t="shared" si="35"/>
        <v>0</v>
      </c>
      <c r="P329" s="4" t="str">
        <f t="shared" si="36"/>
        <v/>
      </c>
      <c r="R329" s="4">
        <f t="shared" ref="R329:R392" si="38">IF(R328&gt;0,0,IF(A330&amp;B330=A329&amp;B329,0,IF(COUNTIFS(A:A,A329,B:B,B329)&gt;=2,SUMIFS(P:P,A:A,A329,B:B,B329),0)))</f>
        <v>0</v>
      </c>
      <c r="W329" s="4" t="str">
        <f t="shared" ref="W329:W392" si="39">P329</f>
        <v/>
      </c>
    </row>
    <row r="330" spans="4:23">
      <c r="D330" s="1" t="str">
        <f t="shared" si="37"/>
        <v/>
      </c>
      <c r="G330" s="2">
        <f t="shared" si="34"/>
        <v>0</v>
      </c>
      <c r="L330" s="2">
        <f t="shared" si="35"/>
        <v>0</v>
      </c>
      <c r="P330" s="4" t="str">
        <f t="shared" si="36"/>
        <v/>
      </c>
      <c r="R330" s="4">
        <f t="shared" si="38"/>
        <v>0</v>
      </c>
      <c r="W330" s="4" t="str">
        <f t="shared" si="39"/>
        <v/>
      </c>
    </row>
    <row r="331" spans="4:23">
      <c r="D331" s="1" t="str">
        <f t="shared" si="37"/>
        <v/>
      </c>
      <c r="G331" s="2">
        <f t="shared" si="34"/>
        <v>0</v>
      </c>
      <c r="L331" s="2">
        <f t="shared" si="35"/>
        <v>0</v>
      </c>
      <c r="P331" s="4" t="str">
        <f t="shared" si="36"/>
        <v/>
      </c>
      <c r="R331" s="4">
        <f t="shared" si="38"/>
        <v>0</v>
      </c>
      <c r="W331" s="4" t="str">
        <f t="shared" si="39"/>
        <v/>
      </c>
    </row>
    <row r="332" spans="4:23">
      <c r="D332" s="1" t="str">
        <f t="shared" si="37"/>
        <v/>
      </c>
      <c r="G332" s="2">
        <f t="shared" si="34"/>
        <v>0</v>
      </c>
      <c r="L332" s="2">
        <f t="shared" si="35"/>
        <v>0</v>
      </c>
      <c r="P332" s="4" t="str">
        <f t="shared" si="36"/>
        <v/>
      </c>
      <c r="R332" s="4">
        <f t="shared" si="38"/>
        <v>0</v>
      </c>
      <c r="W332" s="4" t="str">
        <f t="shared" si="39"/>
        <v/>
      </c>
    </row>
    <row r="333" spans="4:23">
      <c r="D333" s="1" t="str">
        <f t="shared" si="37"/>
        <v/>
      </c>
      <c r="G333" s="2">
        <f t="shared" si="34"/>
        <v>0</v>
      </c>
      <c r="L333" s="2">
        <f t="shared" si="35"/>
        <v>0</v>
      </c>
      <c r="P333" s="4" t="str">
        <f t="shared" si="36"/>
        <v/>
      </c>
      <c r="R333" s="4">
        <f t="shared" si="38"/>
        <v>0</v>
      </c>
      <c r="W333" s="4" t="str">
        <f t="shared" si="39"/>
        <v/>
      </c>
    </row>
    <row r="334" spans="4:23">
      <c r="D334" s="1" t="str">
        <f t="shared" si="37"/>
        <v/>
      </c>
      <c r="G334" s="2">
        <f t="shared" si="34"/>
        <v>0</v>
      </c>
      <c r="L334" s="2">
        <f t="shared" si="35"/>
        <v>0</v>
      </c>
      <c r="P334" s="4" t="str">
        <f t="shared" si="36"/>
        <v/>
      </c>
      <c r="R334" s="4">
        <f t="shared" si="38"/>
        <v>0</v>
      </c>
      <c r="W334" s="4" t="str">
        <f t="shared" si="39"/>
        <v/>
      </c>
    </row>
    <row r="335" spans="4:23">
      <c r="D335" s="1" t="str">
        <f t="shared" si="37"/>
        <v/>
      </c>
      <c r="G335" s="2">
        <f t="shared" si="34"/>
        <v>0</v>
      </c>
      <c r="L335" s="2">
        <f t="shared" si="35"/>
        <v>0</v>
      </c>
      <c r="P335" s="4" t="str">
        <f t="shared" si="36"/>
        <v/>
      </c>
      <c r="R335" s="4">
        <f t="shared" si="38"/>
        <v>0</v>
      </c>
      <c r="W335" s="4" t="str">
        <f t="shared" si="39"/>
        <v/>
      </c>
    </row>
    <row r="336" spans="4:23">
      <c r="D336" s="1" t="str">
        <f t="shared" si="37"/>
        <v/>
      </c>
      <c r="G336" s="2">
        <f t="shared" si="34"/>
        <v>0</v>
      </c>
      <c r="L336" s="2">
        <f t="shared" si="35"/>
        <v>0</v>
      </c>
      <c r="P336" s="4" t="str">
        <f t="shared" si="36"/>
        <v/>
      </c>
      <c r="R336" s="4">
        <f t="shared" si="38"/>
        <v>0</v>
      </c>
      <c r="W336" s="4" t="str">
        <f t="shared" si="39"/>
        <v/>
      </c>
    </row>
    <row r="337" spans="4:23">
      <c r="D337" s="1" t="str">
        <f t="shared" si="37"/>
        <v/>
      </c>
      <c r="G337" s="2">
        <f t="shared" si="34"/>
        <v>0</v>
      </c>
      <c r="L337" s="2">
        <f t="shared" si="35"/>
        <v>0</v>
      </c>
      <c r="P337" s="4" t="str">
        <f t="shared" si="36"/>
        <v/>
      </c>
      <c r="R337" s="4">
        <f t="shared" si="38"/>
        <v>0</v>
      </c>
      <c r="W337" s="4" t="str">
        <f t="shared" si="39"/>
        <v/>
      </c>
    </row>
    <row r="338" spans="4:23">
      <c r="D338" s="1" t="str">
        <f t="shared" si="37"/>
        <v/>
      </c>
      <c r="G338" s="2">
        <f t="shared" si="34"/>
        <v>0</v>
      </c>
      <c r="L338" s="2">
        <f t="shared" si="35"/>
        <v>0</v>
      </c>
      <c r="P338" s="4" t="str">
        <f t="shared" si="36"/>
        <v/>
      </c>
      <c r="R338" s="4">
        <f t="shared" si="38"/>
        <v>0</v>
      </c>
      <c r="W338" s="4" t="str">
        <f t="shared" si="39"/>
        <v/>
      </c>
    </row>
    <row r="339" spans="4:23">
      <c r="D339" s="1" t="str">
        <f t="shared" si="37"/>
        <v/>
      </c>
      <c r="G339" s="2">
        <f t="shared" si="34"/>
        <v>0</v>
      </c>
      <c r="L339" s="2">
        <f t="shared" si="35"/>
        <v>0</v>
      </c>
      <c r="P339" s="4" t="str">
        <f t="shared" si="36"/>
        <v/>
      </c>
      <c r="R339" s="4">
        <f t="shared" si="38"/>
        <v>0</v>
      </c>
      <c r="W339" s="4" t="str">
        <f t="shared" si="39"/>
        <v/>
      </c>
    </row>
    <row r="340" spans="4:23">
      <c r="D340" s="1" t="str">
        <f t="shared" si="37"/>
        <v/>
      </c>
      <c r="G340" s="2">
        <f t="shared" si="34"/>
        <v>0</v>
      </c>
      <c r="L340" s="2">
        <f t="shared" si="35"/>
        <v>0</v>
      </c>
      <c r="P340" s="4" t="str">
        <f t="shared" si="36"/>
        <v/>
      </c>
      <c r="R340" s="4">
        <f t="shared" si="38"/>
        <v>0</v>
      </c>
      <c r="W340" s="4" t="str">
        <f t="shared" si="39"/>
        <v/>
      </c>
    </row>
    <row r="341" spans="4:23">
      <c r="D341" s="1" t="str">
        <f t="shared" si="37"/>
        <v/>
      </c>
      <c r="G341" s="2">
        <f t="shared" si="34"/>
        <v>0</v>
      </c>
      <c r="L341" s="2">
        <f t="shared" si="35"/>
        <v>0</v>
      </c>
      <c r="P341" s="4" t="str">
        <f t="shared" si="36"/>
        <v/>
      </c>
      <c r="R341" s="4">
        <f t="shared" si="38"/>
        <v>0</v>
      </c>
      <c r="W341" s="4" t="str">
        <f t="shared" si="39"/>
        <v/>
      </c>
    </row>
    <row r="342" spans="4:23">
      <c r="D342" s="1" t="str">
        <f t="shared" si="37"/>
        <v/>
      </c>
      <c r="G342" s="2">
        <f t="shared" si="34"/>
        <v>0</v>
      </c>
      <c r="L342" s="2">
        <f t="shared" si="35"/>
        <v>0</v>
      </c>
      <c r="P342" s="4" t="str">
        <f t="shared" si="36"/>
        <v/>
      </c>
      <c r="R342" s="4">
        <f t="shared" si="38"/>
        <v>0</v>
      </c>
      <c r="W342" s="4" t="str">
        <f t="shared" si="39"/>
        <v/>
      </c>
    </row>
    <row r="343" spans="4:23">
      <c r="D343" s="1" t="str">
        <f t="shared" si="37"/>
        <v/>
      </c>
      <c r="G343" s="2">
        <f t="shared" si="34"/>
        <v>0</v>
      </c>
      <c r="L343" s="2">
        <f t="shared" si="35"/>
        <v>0</v>
      </c>
      <c r="P343" s="4" t="str">
        <f t="shared" si="36"/>
        <v/>
      </c>
      <c r="R343" s="4">
        <f t="shared" si="38"/>
        <v>0</v>
      </c>
      <c r="W343" s="4" t="str">
        <f t="shared" si="39"/>
        <v/>
      </c>
    </row>
    <row r="344" spans="4:23">
      <c r="D344" s="1" t="str">
        <f t="shared" si="37"/>
        <v/>
      </c>
      <c r="G344" s="2">
        <f t="shared" si="34"/>
        <v>0</v>
      </c>
      <c r="L344" s="2">
        <f t="shared" si="35"/>
        <v>0</v>
      </c>
      <c r="P344" s="4" t="str">
        <f t="shared" si="36"/>
        <v/>
      </c>
      <c r="R344" s="4">
        <f t="shared" si="38"/>
        <v>0</v>
      </c>
      <c r="W344" s="4" t="str">
        <f t="shared" si="39"/>
        <v/>
      </c>
    </row>
    <row r="345" spans="4:23">
      <c r="D345" s="1" t="str">
        <f t="shared" si="37"/>
        <v/>
      </c>
      <c r="G345" s="2">
        <f t="shared" si="34"/>
        <v>0</v>
      </c>
      <c r="L345" s="2">
        <f t="shared" si="35"/>
        <v>0</v>
      </c>
      <c r="P345" s="4" t="str">
        <f t="shared" si="36"/>
        <v/>
      </c>
      <c r="R345" s="4">
        <f t="shared" si="38"/>
        <v>0</v>
      </c>
      <c r="W345" s="4" t="str">
        <f t="shared" si="39"/>
        <v/>
      </c>
    </row>
    <row r="346" spans="4:23">
      <c r="D346" s="1" t="str">
        <f t="shared" si="37"/>
        <v/>
      </c>
      <c r="G346" s="2">
        <f t="shared" si="34"/>
        <v>0</v>
      </c>
      <c r="L346" s="2">
        <f t="shared" si="35"/>
        <v>0</v>
      </c>
      <c r="P346" s="4" t="str">
        <f t="shared" si="36"/>
        <v/>
      </c>
      <c r="R346" s="4">
        <f t="shared" si="38"/>
        <v>0</v>
      </c>
      <c r="W346" s="4" t="str">
        <f t="shared" si="39"/>
        <v/>
      </c>
    </row>
    <row r="347" spans="4:23">
      <c r="D347" s="1" t="str">
        <f t="shared" si="37"/>
        <v/>
      </c>
      <c r="G347" s="2">
        <f t="shared" si="34"/>
        <v>0</v>
      </c>
      <c r="L347" s="2">
        <f t="shared" si="35"/>
        <v>0</v>
      </c>
      <c r="P347" s="4" t="str">
        <f t="shared" si="36"/>
        <v/>
      </c>
      <c r="R347" s="4">
        <f t="shared" si="38"/>
        <v>0</v>
      </c>
      <c r="W347" s="4" t="str">
        <f t="shared" si="39"/>
        <v/>
      </c>
    </row>
    <row r="348" spans="4:23">
      <c r="D348" s="1" t="str">
        <f t="shared" si="37"/>
        <v/>
      </c>
      <c r="G348" s="2">
        <f t="shared" si="34"/>
        <v>0</v>
      </c>
      <c r="L348" s="2">
        <f t="shared" si="35"/>
        <v>0</v>
      </c>
      <c r="P348" s="4" t="str">
        <f t="shared" si="36"/>
        <v/>
      </c>
      <c r="R348" s="4">
        <f t="shared" si="38"/>
        <v>0</v>
      </c>
      <c r="W348" s="4" t="str">
        <f t="shared" si="39"/>
        <v/>
      </c>
    </row>
    <row r="349" spans="4:23">
      <c r="D349" s="1" t="str">
        <f t="shared" si="37"/>
        <v/>
      </c>
      <c r="G349" s="2">
        <f t="shared" si="34"/>
        <v>0</v>
      </c>
      <c r="L349" s="2">
        <f t="shared" si="35"/>
        <v>0</v>
      </c>
      <c r="P349" s="4" t="str">
        <f t="shared" si="36"/>
        <v/>
      </c>
      <c r="R349" s="4">
        <f t="shared" si="38"/>
        <v>0</v>
      </c>
      <c r="W349" s="4" t="str">
        <f t="shared" si="39"/>
        <v/>
      </c>
    </row>
    <row r="350" spans="4:23">
      <c r="D350" s="1" t="str">
        <f t="shared" si="37"/>
        <v/>
      </c>
      <c r="G350" s="2">
        <f t="shared" si="34"/>
        <v>0</v>
      </c>
      <c r="L350" s="2">
        <f t="shared" si="35"/>
        <v>0</v>
      </c>
      <c r="P350" s="4" t="str">
        <f t="shared" si="36"/>
        <v/>
      </c>
      <c r="R350" s="4">
        <f t="shared" si="38"/>
        <v>0</v>
      </c>
      <c r="W350" s="4" t="str">
        <f t="shared" si="39"/>
        <v/>
      </c>
    </row>
    <row r="351" spans="4:23">
      <c r="D351" s="1" t="str">
        <f t="shared" si="37"/>
        <v/>
      </c>
      <c r="G351" s="2">
        <f t="shared" si="34"/>
        <v>0</v>
      </c>
      <c r="L351" s="2">
        <f t="shared" si="35"/>
        <v>0</v>
      </c>
      <c r="P351" s="4" t="str">
        <f t="shared" si="36"/>
        <v/>
      </c>
      <c r="R351" s="4">
        <f t="shared" si="38"/>
        <v>0</v>
      </c>
      <c r="W351" s="4" t="str">
        <f t="shared" si="39"/>
        <v/>
      </c>
    </row>
    <row r="352" spans="4:23">
      <c r="D352" s="1" t="str">
        <f t="shared" si="37"/>
        <v/>
      </c>
      <c r="G352" s="2">
        <f t="shared" si="34"/>
        <v>0</v>
      </c>
      <c r="L352" s="2">
        <f t="shared" si="35"/>
        <v>0</v>
      </c>
      <c r="P352" s="4" t="str">
        <f t="shared" si="36"/>
        <v/>
      </c>
      <c r="R352" s="4">
        <f t="shared" si="38"/>
        <v>0</v>
      </c>
      <c r="W352" s="4" t="str">
        <f t="shared" si="39"/>
        <v/>
      </c>
    </row>
    <row r="353" spans="4:23">
      <c r="D353" s="1" t="str">
        <f t="shared" si="37"/>
        <v/>
      </c>
      <c r="G353" s="2">
        <f t="shared" si="34"/>
        <v>0</v>
      </c>
      <c r="L353" s="2">
        <f t="shared" si="35"/>
        <v>0</v>
      </c>
      <c r="P353" s="4" t="str">
        <f t="shared" si="36"/>
        <v/>
      </c>
      <c r="R353" s="4">
        <f t="shared" si="38"/>
        <v>0</v>
      </c>
      <c r="W353" s="4" t="str">
        <f t="shared" si="39"/>
        <v/>
      </c>
    </row>
    <row r="354" spans="4:23">
      <c r="D354" s="1" t="str">
        <f t="shared" si="37"/>
        <v/>
      </c>
      <c r="G354" s="2">
        <f t="shared" si="34"/>
        <v>0</v>
      </c>
      <c r="L354" s="2">
        <f t="shared" si="35"/>
        <v>0</v>
      </c>
      <c r="P354" s="4" t="str">
        <f t="shared" si="36"/>
        <v/>
      </c>
      <c r="R354" s="4">
        <f t="shared" si="38"/>
        <v>0</v>
      </c>
      <c r="W354" s="4" t="str">
        <f t="shared" si="39"/>
        <v/>
      </c>
    </row>
    <row r="355" spans="4:23">
      <c r="D355" s="1" t="str">
        <f t="shared" si="37"/>
        <v/>
      </c>
      <c r="G355" s="2">
        <f t="shared" si="34"/>
        <v>0</v>
      </c>
      <c r="L355" s="2">
        <f t="shared" si="35"/>
        <v>0</v>
      </c>
      <c r="P355" s="4" t="str">
        <f t="shared" si="36"/>
        <v/>
      </c>
      <c r="R355" s="4">
        <f t="shared" si="38"/>
        <v>0</v>
      </c>
      <c r="W355" s="4" t="str">
        <f t="shared" si="39"/>
        <v/>
      </c>
    </row>
    <row r="356" spans="4:23">
      <c r="D356" s="1" t="str">
        <f t="shared" si="37"/>
        <v/>
      </c>
      <c r="G356" s="2">
        <f t="shared" si="34"/>
        <v>0</v>
      </c>
      <c r="L356" s="2">
        <f t="shared" si="35"/>
        <v>0</v>
      </c>
      <c r="P356" s="4" t="str">
        <f t="shared" si="36"/>
        <v/>
      </c>
      <c r="R356" s="4">
        <f t="shared" si="38"/>
        <v>0</v>
      </c>
      <c r="W356" s="4" t="str">
        <f t="shared" si="39"/>
        <v/>
      </c>
    </row>
    <row r="357" spans="4:23">
      <c r="D357" s="1" t="str">
        <f t="shared" si="37"/>
        <v/>
      </c>
      <c r="G357" s="2">
        <f t="shared" si="34"/>
        <v>0</v>
      </c>
      <c r="L357" s="2">
        <f t="shared" si="35"/>
        <v>0</v>
      </c>
      <c r="P357" s="4" t="str">
        <f t="shared" si="36"/>
        <v/>
      </c>
      <c r="R357" s="4">
        <f t="shared" si="38"/>
        <v>0</v>
      </c>
      <c r="W357" s="4" t="str">
        <f t="shared" si="39"/>
        <v/>
      </c>
    </row>
    <row r="358" spans="4:23">
      <c r="D358" s="1" t="str">
        <f t="shared" si="37"/>
        <v/>
      </c>
      <c r="G358" s="2">
        <f t="shared" si="34"/>
        <v>0</v>
      </c>
      <c r="L358" s="2">
        <f t="shared" si="35"/>
        <v>0</v>
      </c>
      <c r="P358" s="4" t="str">
        <f t="shared" si="36"/>
        <v/>
      </c>
      <c r="R358" s="4">
        <f t="shared" si="38"/>
        <v>0</v>
      </c>
      <c r="W358" s="4" t="str">
        <f t="shared" si="39"/>
        <v/>
      </c>
    </row>
    <row r="359" spans="4:23">
      <c r="D359" s="1" t="str">
        <f t="shared" si="37"/>
        <v/>
      </c>
      <c r="G359" s="2">
        <f t="shared" si="34"/>
        <v>0</v>
      </c>
      <c r="L359" s="2">
        <f t="shared" si="35"/>
        <v>0</v>
      </c>
      <c r="P359" s="4" t="str">
        <f t="shared" si="36"/>
        <v/>
      </c>
      <c r="R359" s="4">
        <f t="shared" si="38"/>
        <v>0</v>
      </c>
      <c r="W359" s="4" t="str">
        <f t="shared" si="39"/>
        <v/>
      </c>
    </row>
    <row r="360" spans="4:23">
      <c r="D360" s="1" t="str">
        <f t="shared" si="37"/>
        <v/>
      </c>
      <c r="G360" s="2">
        <f t="shared" si="34"/>
        <v>0</v>
      </c>
      <c r="L360" s="2">
        <f t="shared" si="35"/>
        <v>0</v>
      </c>
      <c r="P360" s="4" t="str">
        <f t="shared" si="36"/>
        <v/>
      </c>
      <c r="R360" s="4">
        <f t="shared" si="38"/>
        <v>0</v>
      </c>
      <c r="W360" s="4" t="str">
        <f t="shared" si="39"/>
        <v/>
      </c>
    </row>
    <row r="361" spans="4:23">
      <c r="D361" s="1" t="str">
        <f t="shared" si="37"/>
        <v/>
      </c>
      <c r="G361" s="2">
        <f t="shared" si="34"/>
        <v>0</v>
      </c>
      <c r="L361" s="2">
        <f t="shared" si="35"/>
        <v>0</v>
      </c>
      <c r="P361" s="4" t="str">
        <f t="shared" si="36"/>
        <v/>
      </c>
      <c r="R361" s="4">
        <f t="shared" si="38"/>
        <v>0</v>
      </c>
      <c r="W361" s="4" t="str">
        <f t="shared" si="39"/>
        <v/>
      </c>
    </row>
    <row r="362" spans="4:23">
      <c r="D362" s="1" t="str">
        <f t="shared" si="37"/>
        <v/>
      </c>
      <c r="G362" s="2">
        <f t="shared" si="34"/>
        <v>0</v>
      </c>
      <c r="L362" s="2">
        <f t="shared" si="35"/>
        <v>0</v>
      </c>
      <c r="P362" s="4" t="str">
        <f t="shared" si="36"/>
        <v/>
      </c>
      <c r="R362" s="4">
        <f t="shared" si="38"/>
        <v>0</v>
      </c>
      <c r="W362" s="4" t="str">
        <f t="shared" si="39"/>
        <v/>
      </c>
    </row>
    <row r="363" spans="4:23">
      <c r="D363" s="1" t="str">
        <f t="shared" si="37"/>
        <v/>
      </c>
      <c r="G363" s="2">
        <f t="shared" si="34"/>
        <v>0</v>
      </c>
      <c r="L363" s="2">
        <f t="shared" si="35"/>
        <v>0</v>
      </c>
      <c r="P363" s="4" t="str">
        <f t="shared" si="36"/>
        <v/>
      </c>
      <c r="R363" s="4">
        <f t="shared" si="38"/>
        <v>0</v>
      </c>
      <c r="W363" s="4" t="str">
        <f t="shared" si="39"/>
        <v/>
      </c>
    </row>
    <row r="364" spans="4:23">
      <c r="D364" s="1" t="str">
        <f t="shared" si="37"/>
        <v/>
      </c>
      <c r="G364" s="2">
        <f t="shared" si="34"/>
        <v>0</v>
      </c>
      <c r="L364" s="2">
        <f t="shared" si="35"/>
        <v>0</v>
      </c>
      <c r="P364" s="4" t="str">
        <f t="shared" si="36"/>
        <v/>
      </c>
      <c r="R364" s="4">
        <f t="shared" si="38"/>
        <v>0</v>
      </c>
      <c r="W364" s="4" t="str">
        <f t="shared" si="39"/>
        <v/>
      </c>
    </row>
    <row r="365" spans="4:23">
      <c r="D365" s="1" t="str">
        <f t="shared" si="37"/>
        <v/>
      </c>
      <c r="G365" s="2">
        <f t="shared" si="34"/>
        <v>0</v>
      </c>
      <c r="L365" s="2">
        <f t="shared" si="35"/>
        <v>0</v>
      </c>
      <c r="P365" s="4" t="str">
        <f t="shared" si="36"/>
        <v/>
      </c>
      <c r="R365" s="4">
        <f t="shared" si="38"/>
        <v>0</v>
      </c>
      <c r="W365" s="4" t="str">
        <f t="shared" si="39"/>
        <v/>
      </c>
    </row>
    <row r="366" spans="4:23">
      <c r="D366" s="1" t="str">
        <f t="shared" si="37"/>
        <v/>
      </c>
      <c r="G366" s="2">
        <f t="shared" si="34"/>
        <v>0</v>
      </c>
      <c r="L366" s="2">
        <f t="shared" si="35"/>
        <v>0</v>
      </c>
      <c r="P366" s="4" t="str">
        <f t="shared" si="36"/>
        <v/>
      </c>
      <c r="R366" s="4">
        <f t="shared" si="38"/>
        <v>0</v>
      </c>
      <c r="W366" s="4" t="str">
        <f t="shared" si="39"/>
        <v/>
      </c>
    </row>
    <row r="367" spans="4:23">
      <c r="D367" s="1" t="str">
        <f t="shared" si="37"/>
        <v/>
      </c>
      <c r="G367" s="2">
        <f t="shared" si="34"/>
        <v>0</v>
      </c>
      <c r="L367" s="2">
        <f t="shared" si="35"/>
        <v>0</v>
      </c>
      <c r="P367" s="4" t="str">
        <f t="shared" si="36"/>
        <v/>
      </c>
      <c r="R367" s="4">
        <f t="shared" si="38"/>
        <v>0</v>
      </c>
      <c r="W367" s="4" t="str">
        <f t="shared" si="39"/>
        <v/>
      </c>
    </row>
    <row r="368" spans="4:23">
      <c r="D368" s="1" t="str">
        <f t="shared" si="37"/>
        <v/>
      </c>
      <c r="G368" s="2">
        <f t="shared" si="34"/>
        <v>0</v>
      </c>
      <c r="L368" s="2">
        <f t="shared" si="35"/>
        <v>0</v>
      </c>
      <c r="P368" s="4" t="str">
        <f t="shared" si="36"/>
        <v/>
      </c>
      <c r="R368" s="4">
        <f t="shared" si="38"/>
        <v>0</v>
      </c>
      <c r="W368" s="4" t="str">
        <f t="shared" si="39"/>
        <v/>
      </c>
    </row>
    <row r="369" spans="4:23">
      <c r="D369" s="1" t="str">
        <f t="shared" si="37"/>
        <v/>
      </c>
      <c r="G369" s="2">
        <f t="shared" si="34"/>
        <v>0</v>
      </c>
      <c r="L369" s="2">
        <f t="shared" si="35"/>
        <v>0</v>
      </c>
      <c r="P369" s="4" t="str">
        <f t="shared" si="36"/>
        <v/>
      </c>
      <c r="R369" s="4">
        <f t="shared" si="38"/>
        <v>0</v>
      </c>
      <c r="W369" s="4" t="str">
        <f t="shared" si="39"/>
        <v/>
      </c>
    </row>
    <row r="370" spans="4:23">
      <c r="D370" s="1" t="str">
        <f t="shared" si="37"/>
        <v/>
      </c>
      <c r="G370" s="2">
        <f t="shared" si="34"/>
        <v>0</v>
      </c>
      <c r="L370" s="2">
        <f t="shared" si="35"/>
        <v>0</v>
      </c>
      <c r="P370" s="4" t="str">
        <f t="shared" si="36"/>
        <v/>
      </c>
      <c r="R370" s="4">
        <f t="shared" si="38"/>
        <v>0</v>
      </c>
      <c r="W370" s="4" t="str">
        <f t="shared" si="39"/>
        <v/>
      </c>
    </row>
    <row r="371" spans="4:23">
      <c r="D371" s="1" t="str">
        <f t="shared" si="37"/>
        <v/>
      </c>
      <c r="G371" s="2">
        <f t="shared" si="34"/>
        <v>0</v>
      </c>
      <c r="L371" s="2">
        <f t="shared" si="35"/>
        <v>0</v>
      </c>
      <c r="P371" s="4" t="str">
        <f t="shared" si="36"/>
        <v/>
      </c>
      <c r="R371" s="4">
        <f t="shared" si="38"/>
        <v>0</v>
      </c>
      <c r="W371" s="4" t="str">
        <f t="shared" si="39"/>
        <v/>
      </c>
    </row>
    <row r="372" spans="4:23">
      <c r="D372" s="1" t="str">
        <f t="shared" si="37"/>
        <v/>
      </c>
      <c r="G372" s="2">
        <f t="shared" si="34"/>
        <v>0</v>
      </c>
      <c r="L372" s="2">
        <f t="shared" si="35"/>
        <v>0</v>
      </c>
      <c r="P372" s="4" t="str">
        <f t="shared" si="36"/>
        <v/>
      </c>
      <c r="R372" s="4">
        <f t="shared" si="38"/>
        <v>0</v>
      </c>
      <c r="W372" s="4" t="str">
        <f t="shared" si="39"/>
        <v/>
      </c>
    </row>
    <row r="373" spans="4:23">
      <c r="D373" s="1" t="str">
        <f t="shared" si="37"/>
        <v/>
      </c>
      <c r="G373" s="2">
        <f t="shared" si="34"/>
        <v>0</v>
      </c>
      <c r="L373" s="2">
        <f t="shared" si="35"/>
        <v>0</v>
      </c>
      <c r="P373" s="4" t="str">
        <f t="shared" si="36"/>
        <v/>
      </c>
      <c r="R373" s="4">
        <f t="shared" si="38"/>
        <v>0</v>
      </c>
      <c r="W373" s="4" t="str">
        <f t="shared" si="39"/>
        <v/>
      </c>
    </row>
    <row r="374" spans="4:23">
      <c r="D374" s="1" t="str">
        <f t="shared" si="37"/>
        <v/>
      </c>
      <c r="G374" s="2">
        <f t="shared" si="34"/>
        <v>0</v>
      </c>
      <c r="L374" s="2">
        <f t="shared" si="35"/>
        <v>0</v>
      </c>
      <c r="P374" s="4" t="str">
        <f t="shared" si="36"/>
        <v/>
      </c>
      <c r="R374" s="4">
        <f t="shared" si="38"/>
        <v>0</v>
      </c>
      <c r="W374" s="4" t="str">
        <f t="shared" si="39"/>
        <v/>
      </c>
    </row>
    <row r="375" spans="4:23">
      <c r="D375" s="1" t="str">
        <f t="shared" si="37"/>
        <v/>
      </c>
      <c r="G375" s="2">
        <f t="shared" si="34"/>
        <v>0</v>
      </c>
      <c r="L375" s="2">
        <f t="shared" si="35"/>
        <v>0</v>
      </c>
      <c r="P375" s="4" t="str">
        <f t="shared" si="36"/>
        <v/>
      </c>
      <c r="R375" s="4">
        <f t="shared" si="38"/>
        <v>0</v>
      </c>
      <c r="W375" s="4" t="str">
        <f t="shared" si="39"/>
        <v/>
      </c>
    </row>
    <row r="376" spans="4:23">
      <c r="D376" s="1" t="str">
        <f t="shared" si="37"/>
        <v/>
      </c>
      <c r="G376" s="2">
        <f t="shared" si="34"/>
        <v>0</v>
      </c>
      <c r="L376" s="2">
        <f t="shared" si="35"/>
        <v>0</v>
      </c>
      <c r="P376" s="4" t="str">
        <f t="shared" si="36"/>
        <v/>
      </c>
      <c r="R376" s="4">
        <f t="shared" si="38"/>
        <v>0</v>
      </c>
      <c r="W376" s="4" t="str">
        <f t="shared" si="39"/>
        <v/>
      </c>
    </row>
    <row r="377" spans="4:23">
      <c r="D377" s="1" t="str">
        <f t="shared" si="37"/>
        <v/>
      </c>
      <c r="G377" s="2">
        <f t="shared" si="34"/>
        <v>0</v>
      </c>
      <c r="L377" s="2">
        <f t="shared" si="35"/>
        <v>0</v>
      </c>
      <c r="P377" s="4" t="str">
        <f t="shared" si="36"/>
        <v/>
      </c>
      <c r="R377" s="4">
        <f t="shared" si="38"/>
        <v>0</v>
      </c>
      <c r="W377" s="4" t="str">
        <f t="shared" si="39"/>
        <v/>
      </c>
    </row>
    <row r="378" spans="4:23">
      <c r="D378" s="1" t="str">
        <f t="shared" si="37"/>
        <v/>
      </c>
      <c r="G378" s="2">
        <f t="shared" si="34"/>
        <v>0</v>
      </c>
      <c r="L378" s="2">
        <f t="shared" si="35"/>
        <v>0</v>
      </c>
      <c r="P378" s="4" t="str">
        <f t="shared" si="36"/>
        <v/>
      </c>
      <c r="R378" s="4">
        <f t="shared" si="38"/>
        <v>0</v>
      </c>
      <c r="W378" s="4" t="str">
        <f t="shared" si="39"/>
        <v/>
      </c>
    </row>
    <row r="379" spans="4:23">
      <c r="D379" s="1" t="str">
        <f t="shared" si="37"/>
        <v/>
      </c>
      <c r="G379" s="2">
        <f t="shared" si="34"/>
        <v>0</v>
      </c>
      <c r="L379" s="2">
        <f t="shared" si="35"/>
        <v>0</v>
      </c>
      <c r="P379" s="4" t="str">
        <f t="shared" si="36"/>
        <v/>
      </c>
      <c r="R379" s="4">
        <f t="shared" si="38"/>
        <v>0</v>
      </c>
      <c r="W379" s="4" t="str">
        <f t="shared" si="39"/>
        <v/>
      </c>
    </row>
    <row r="380" spans="4:23">
      <c r="D380" s="1" t="str">
        <f t="shared" si="37"/>
        <v/>
      </c>
      <c r="G380" s="2">
        <f t="shared" si="34"/>
        <v>0</v>
      </c>
      <c r="L380" s="2">
        <f t="shared" si="35"/>
        <v>0</v>
      </c>
      <c r="P380" s="4" t="str">
        <f t="shared" si="36"/>
        <v/>
      </c>
      <c r="R380" s="4">
        <f t="shared" si="38"/>
        <v>0</v>
      </c>
      <c r="W380" s="4" t="str">
        <f t="shared" si="39"/>
        <v/>
      </c>
    </row>
    <row r="381" spans="4:23">
      <c r="D381" s="1" t="str">
        <f t="shared" si="37"/>
        <v/>
      </c>
      <c r="G381" s="2">
        <f t="shared" si="34"/>
        <v>0</v>
      </c>
      <c r="L381" s="2">
        <f t="shared" si="35"/>
        <v>0</v>
      </c>
      <c r="P381" s="4" t="str">
        <f t="shared" si="36"/>
        <v/>
      </c>
      <c r="R381" s="4">
        <f t="shared" si="38"/>
        <v>0</v>
      </c>
      <c r="W381" s="4" t="str">
        <f t="shared" si="39"/>
        <v/>
      </c>
    </row>
    <row r="382" spans="4:23">
      <c r="D382" s="1" t="str">
        <f t="shared" si="37"/>
        <v/>
      </c>
      <c r="G382" s="2">
        <f t="shared" si="34"/>
        <v>0</v>
      </c>
      <c r="L382" s="2">
        <f t="shared" si="35"/>
        <v>0</v>
      </c>
      <c r="P382" s="4" t="str">
        <f t="shared" si="36"/>
        <v/>
      </c>
      <c r="R382" s="4">
        <f t="shared" si="38"/>
        <v>0</v>
      </c>
      <c r="W382" s="4" t="str">
        <f t="shared" si="39"/>
        <v/>
      </c>
    </row>
    <row r="383" spans="4:23">
      <c r="D383" s="1" t="str">
        <f t="shared" si="37"/>
        <v/>
      </c>
      <c r="G383" s="2">
        <f t="shared" si="34"/>
        <v>0</v>
      </c>
      <c r="L383" s="2">
        <f t="shared" si="35"/>
        <v>0</v>
      </c>
      <c r="P383" s="4" t="str">
        <f t="shared" si="36"/>
        <v/>
      </c>
      <c r="R383" s="4">
        <f t="shared" si="38"/>
        <v>0</v>
      </c>
      <c r="W383" s="4" t="str">
        <f t="shared" si="39"/>
        <v/>
      </c>
    </row>
    <row r="384" spans="4:23">
      <c r="D384" s="1" t="str">
        <f t="shared" si="37"/>
        <v/>
      </c>
      <c r="G384" s="2">
        <f t="shared" si="34"/>
        <v>0</v>
      </c>
      <c r="L384" s="2">
        <f t="shared" si="35"/>
        <v>0</v>
      </c>
      <c r="P384" s="4" t="str">
        <f t="shared" si="36"/>
        <v/>
      </c>
      <c r="R384" s="4">
        <f t="shared" si="38"/>
        <v>0</v>
      </c>
      <c r="W384" s="4" t="str">
        <f t="shared" si="39"/>
        <v/>
      </c>
    </row>
    <row r="385" spans="4:23">
      <c r="D385" s="1" t="str">
        <f t="shared" si="37"/>
        <v/>
      </c>
      <c r="G385" s="2">
        <f t="shared" si="34"/>
        <v>0</v>
      </c>
      <c r="L385" s="2">
        <f t="shared" si="35"/>
        <v>0</v>
      </c>
      <c r="P385" s="4" t="str">
        <f t="shared" si="36"/>
        <v/>
      </c>
      <c r="R385" s="4">
        <f t="shared" si="38"/>
        <v>0</v>
      </c>
      <c r="W385" s="4" t="str">
        <f t="shared" si="39"/>
        <v/>
      </c>
    </row>
    <row r="386" spans="4:23">
      <c r="D386" s="1" t="str">
        <f t="shared" si="37"/>
        <v/>
      </c>
      <c r="G386" s="2">
        <f t="shared" si="34"/>
        <v>0</v>
      </c>
      <c r="L386" s="2">
        <f t="shared" si="35"/>
        <v>0</v>
      </c>
      <c r="P386" s="4" t="str">
        <f t="shared" si="36"/>
        <v/>
      </c>
      <c r="R386" s="4">
        <f t="shared" si="38"/>
        <v>0</v>
      </c>
      <c r="W386" s="4" t="str">
        <f t="shared" si="39"/>
        <v/>
      </c>
    </row>
    <row r="387" spans="4:23">
      <c r="D387" s="1" t="str">
        <f t="shared" si="37"/>
        <v/>
      </c>
      <c r="G387" s="2">
        <f t="shared" ref="G387:G450" si="40">IF(K387=0,0,K387*PI()*(1-(L387/360)))</f>
        <v>0</v>
      </c>
      <c r="L387" s="2">
        <f t="shared" ref="L387:L450" si="41">IF(K387=0,0,IF(M387="90°",270,ASIN((M387/2)/(K387/2))*180/PI()*2))</f>
        <v>0</v>
      </c>
      <c r="P387" s="4" t="str">
        <f t="shared" ref="P387:P450" si="42">IF(N387+G387+Q387=0,"",IF(G387=0,((E387^2*PI()/4)-(F387^2*PI()/4))*((N387-J387/2)*D387*O387)/1000000+Q387,((E387^2*PI()/4)-(F387^2*PI()/4))*(G387-J387/2)/1000000+Q387))</f>
        <v/>
      </c>
      <c r="R387" s="4">
        <f t="shared" si="38"/>
        <v>0</v>
      </c>
      <c r="W387" s="4" t="str">
        <f t="shared" si="39"/>
        <v/>
      </c>
    </row>
    <row r="388" spans="4:23">
      <c r="D388" s="1" t="str">
        <f t="shared" si="37"/>
        <v/>
      </c>
      <c r="G388" s="2">
        <f t="shared" si="40"/>
        <v>0</v>
      </c>
      <c r="L388" s="2">
        <f t="shared" si="41"/>
        <v>0</v>
      </c>
      <c r="P388" s="4" t="str">
        <f t="shared" si="42"/>
        <v/>
      </c>
      <c r="R388" s="4">
        <f t="shared" si="38"/>
        <v>0</v>
      </c>
      <c r="W388" s="4" t="str">
        <f t="shared" si="39"/>
        <v/>
      </c>
    </row>
    <row r="389" spans="4:23">
      <c r="D389" s="1" t="str">
        <f t="shared" ref="D389:D452" si="43">IF(ISNA(VLOOKUP(C389,AC$1:AE$9999,2,FALSE)),"",VLOOKUP(C389,AC$1:AE$9999,2,FALSE))</f>
        <v/>
      </c>
      <c r="G389" s="2">
        <f t="shared" si="40"/>
        <v>0</v>
      </c>
      <c r="L389" s="2">
        <f t="shared" si="41"/>
        <v>0</v>
      </c>
      <c r="P389" s="4" t="str">
        <f t="shared" si="42"/>
        <v/>
      </c>
      <c r="R389" s="4">
        <f t="shared" si="38"/>
        <v>0</v>
      </c>
      <c r="W389" s="4" t="str">
        <f t="shared" si="39"/>
        <v/>
      </c>
    </row>
    <row r="390" spans="4:23">
      <c r="D390" s="1" t="str">
        <f t="shared" si="43"/>
        <v/>
      </c>
      <c r="G390" s="2">
        <f t="shared" si="40"/>
        <v>0</v>
      </c>
      <c r="L390" s="2">
        <f t="shared" si="41"/>
        <v>0</v>
      </c>
      <c r="P390" s="4" t="str">
        <f t="shared" si="42"/>
        <v/>
      </c>
      <c r="R390" s="4">
        <f t="shared" si="38"/>
        <v>0</v>
      </c>
      <c r="W390" s="4" t="str">
        <f t="shared" si="39"/>
        <v/>
      </c>
    </row>
    <row r="391" spans="4:23">
      <c r="D391" s="1" t="str">
        <f t="shared" si="43"/>
        <v/>
      </c>
      <c r="G391" s="2">
        <f t="shared" si="40"/>
        <v>0</v>
      </c>
      <c r="L391" s="2">
        <f t="shared" si="41"/>
        <v>0</v>
      </c>
      <c r="P391" s="4" t="str">
        <f t="shared" si="42"/>
        <v/>
      </c>
      <c r="R391" s="4">
        <f t="shared" si="38"/>
        <v>0</v>
      </c>
      <c r="W391" s="4" t="str">
        <f t="shared" si="39"/>
        <v/>
      </c>
    </row>
    <row r="392" spans="4:23">
      <c r="D392" s="1" t="str">
        <f t="shared" si="43"/>
        <v/>
      </c>
      <c r="G392" s="2">
        <f t="shared" si="40"/>
        <v>0</v>
      </c>
      <c r="L392" s="2">
        <f t="shared" si="41"/>
        <v>0</v>
      </c>
      <c r="P392" s="4" t="str">
        <f t="shared" si="42"/>
        <v/>
      </c>
      <c r="R392" s="4">
        <f t="shared" si="38"/>
        <v>0</v>
      </c>
      <c r="W392" s="4" t="str">
        <f t="shared" si="39"/>
        <v/>
      </c>
    </row>
    <row r="393" spans="4:23">
      <c r="D393" s="1" t="str">
        <f t="shared" si="43"/>
        <v/>
      </c>
      <c r="G393" s="2">
        <f t="shared" si="40"/>
        <v>0</v>
      </c>
      <c r="L393" s="2">
        <f t="shared" si="41"/>
        <v>0</v>
      </c>
      <c r="P393" s="4" t="str">
        <f t="shared" si="42"/>
        <v/>
      </c>
      <c r="R393" s="4">
        <f t="shared" ref="R393:R456" si="44">IF(R392&gt;0,0,IF(A394&amp;B394=A393&amp;B393,0,IF(COUNTIFS(A:A,A393,B:B,B393)&gt;=2,SUMIFS(P:P,A:A,A393,B:B,B393),0)))</f>
        <v>0</v>
      </c>
      <c r="W393" s="4" t="str">
        <f t="shared" ref="W393:W456" si="45">P393</f>
        <v/>
      </c>
    </row>
    <row r="394" spans="4:23">
      <c r="D394" s="1" t="str">
        <f t="shared" si="43"/>
        <v/>
      </c>
      <c r="G394" s="2">
        <f t="shared" si="40"/>
        <v>0</v>
      </c>
      <c r="L394" s="2">
        <f t="shared" si="41"/>
        <v>0</v>
      </c>
      <c r="P394" s="4" t="str">
        <f t="shared" si="42"/>
        <v/>
      </c>
      <c r="R394" s="4">
        <f t="shared" si="44"/>
        <v>0</v>
      </c>
      <c r="W394" s="4" t="str">
        <f t="shared" si="45"/>
        <v/>
      </c>
    </row>
    <row r="395" spans="4:23">
      <c r="D395" s="1" t="str">
        <f t="shared" si="43"/>
        <v/>
      </c>
      <c r="G395" s="2">
        <f t="shared" si="40"/>
        <v>0</v>
      </c>
      <c r="L395" s="2">
        <f t="shared" si="41"/>
        <v>0</v>
      </c>
      <c r="P395" s="4" t="str">
        <f t="shared" si="42"/>
        <v/>
      </c>
      <c r="R395" s="4">
        <f t="shared" si="44"/>
        <v>0</v>
      </c>
      <c r="W395" s="4" t="str">
        <f t="shared" si="45"/>
        <v/>
      </c>
    </row>
    <row r="396" spans="4:23">
      <c r="D396" s="1" t="str">
        <f t="shared" si="43"/>
        <v/>
      </c>
      <c r="G396" s="2">
        <f t="shared" si="40"/>
        <v>0</v>
      </c>
      <c r="L396" s="2">
        <f t="shared" si="41"/>
        <v>0</v>
      </c>
      <c r="P396" s="4" t="str">
        <f t="shared" si="42"/>
        <v/>
      </c>
      <c r="R396" s="4">
        <f t="shared" si="44"/>
        <v>0</v>
      </c>
      <c r="W396" s="4" t="str">
        <f t="shared" si="45"/>
        <v/>
      </c>
    </row>
    <row r="397" spans="4:23">
      <c r="D397" s="1" t="str">
        <f t="shared" si="43"/>
        <v/>
      </c>
      <c r="G397" s="2">
        <f t="shared" si="40"/>
        <v>0</v>
      </c>
      <c r="L397" s="2">
        <f t="shared" si="41"/>
        <v>0</v>
      </c>
      <c r="P397" s="4" t="str">
        <f t="shared" si="42"/>
        <v/>
      </c>
      <c r="R397" s="4">
        <f t="shared" si="44"/>
        <v>0</v>
      </c>
      <c r="W397" s="4" t="str">
        <f t="shared" si="45"/>
        <v/>
      </c>
    </row>
    <row r="398" spans="4:23">
      <c r="D398" s="1" t="str">
        <f t="shared" si="43"/>
        <v/>
      </c>
      <c r="G398" s="2">
        <f t="shared" si="40"/>
        <v>0</v>
      </c>
      <c r="L398" s="2">
        <f t="shared" si="41"/>
        <v>0</v>
      </c>
      <c r="P398" s="4" t="str">
        <f t="shared" si="42"/>
        <v/>
      </c>
      <c r="R398" s="4">
        <f t="shared" si="44"/>
        <v>0</v>
      </c>
      <c r="W398" s="4" t="str">
        <f t="shared" si="45"/>
        <v/>
      </c>
    </row>
    <row r="399" spans="4:23">
      <c r="D399" s="1" t="str">
        <f t="shared" si="43"/>
        <v/>
      </c>
      <c r="G399" s="2">
        <f t="shared" si="40"/>
        <v>0</v>
      </c>
      <c r="L399" s="2">
        <f t="shared" si="41"/>
        <v>0</v>
      </c>
      <c r="P399" s="4" t="str">
        <f t="shared" si="42"/>
        <v/>
      </c>
      <c r="R399" s="4">
        <f t="shared" si="44"/>
        <v>0</v>
      </c>
      <c r="W399" s="4" t="str">
        <f t="shared" si="45"/>
        <v/>
      </c>
    </row>
    <row r="400" spans="4:23">
      <c r="D400" s="1" t="str">
        <f t="shared" si="43"/>
        <v/>
      </c>
      <c r="G400" s="2">
        <f t="shared" si="40"/>
        <v>0</v>
      </c>
      <c r="L400" s="2">
        <f t="shared" si="41"/>
        <v>0</v>
      </c>
      <c r="P400" s="4" t="str">
        <f t="shared" si="42"/>
        <v/>
      </c>
      <c r="R400" s="4">
        <f t="shared" si="44"/>
        <v>0</v>
      </c>
      <c r="W400" s="4" t="str">
        <f t="shared" si="45"/>
        <v/>
      </c>
    </row>
    <row r="401" spans="4:23">
      <c r="D401" s="1" t="str">
        <f t="shared" si="43"/>
        <v/>
      </c>
      <c r="G401" s="2">
        <f t="shared" si="40"/>
        <v>0</v>
      </c>
      <c r="L401" s="2">
        <f t="shared" si="41"/>
        <v>0</v>
      </c>
      <c r="P401" s="4" t="str">
        <f t="shared" si="42"/>
        <v/>
      </c>
      <c r="R401" s="4">
        <f t="shared" si="44"/>
        <v>0</v>
      </c>
      <c r="W401" s="4" t="str">
        <f t="shared" si="45"/>
        <v/>
      </c>
    </row>
    <row r="402" spans="4:23">
      <c r="D402" s="1" t="str">
        <f t="shared" si="43"/>
        <v/>
      </c>
      <c r="G402" s="2">
        <f t="shared" si="40"/>
        <v>0</v>
      </c>
      <c r="L402" s="2">
        <f t="shared" si="41"/>
        <v>0</v>
      </c>
      <c r="P402" s="4" t="str">
        <f t="shared" si="42"/>
        <v/>
      </c>
      <c r="R402" s="4">
        <f t="shared" si="44"/>
        <v>0</v>
      </c>
      <c r="W402" s="4" t="str">
        <f t="shared" si="45"/>
        <v/>
      </c>
    </row>
    <row r="403" spans="4:23">
      <c r="D403" s="1" t="str">
        <f t="shared" si="43"/>
        <v/>
      </c>
      <c r="G403" s="2">
        <f t="shared" si="40"/>
        <v>0</v>
      </c>
      <c r="L403" s="2">
        <f t="shared" si="41"/>
        <v>0</v>
      </c>
      <c r="P403" s="4" t="str">
        <f t="shared" si="42"/>
        <v/>
      </c>
      <c r="R403" s="4">
        <f t="shared" si="44"/>
        <v>0</v>
      </c>
      <c r="W403" s="4" t="str">
        <f t="shared" si="45"/>
        <v/>
      </c>
    </row>
    <row r="404" spans="4:23">
      <c r="D404" s="1" t="str">
        <f t="shared" si="43"/>
        <v/>
      </c>
      <c r="G404" s="2">
        <f t="shared" si="40"/>
        <v>0</v>
      </c>
      <c r="L404" s="2">
        <f t="shared" si="41"/>
        <v>0</v>
      </c>
      <c r="P404" s="4" t="str">
        <f t="shared" si="42"/>
        <v/>
      </c>
      <c r="R404" s="4">
        <f t="shared" si="44"/>
        <v>0</v>
      </c>
      <c r="W404" s="4" t="str">
        <f t="shared" si="45"/>
        <v/>
      </c>
    </row>
    <row r="405" spans="4:23">
      <c r="D405" s="1" t="str">
        <f t="shared" si="43"/>
        <v/>
      </c>
      <c r="G405" s="2">
        <f t="shared" si="40"/>
        <v>0</v>
      </c>
      <c r="L405" s="2">
        <f t="shared" si="41"/>
        <v>0</v>
      </c>
      <c r="P405" s="4" t="str">
        <f t="shared" si="42"/>
        <v/>
      </c>
      <c r="R405" s="4">
        <f t="shared" si="44"/>
        <v>0</v>
      </c>
      <c r="W405" s="4" t="str">
        <f t="shared" si="45"/>
        <v/>
      </c>
    </row>
    <row r="406" spans="4:23">
      <c r="D406" s="1" t="str">
        <f t="shared" si="43"/>
        <v/>
      </c>
      <c r="G406" s="2">
        <f t="shared" si="40"/>
        <v>0</v>
      </c>
      <c r="L406" s="2">
        <f t="shared" si="41"/>
        <v>0</v>
      </c>
      <c r="P406" s="4" t="str">
        <f t="shared" si="42"/>
        <v/>
      </c>
      <c r="R406" s="4">
        <f t="shared" si="44"/>
        <v>0</v>
      </c>
      <c r="W406" s="4" t="str">
        <f t="shared" si="45"/>
        <v/>
      </c>
    </row>
    <row r="407" spans="4:23">
      <c r="D407" s="1" t="str">
        <f t="shared" si="43"/>
        <v/>
      </c>
      <c r="G407" s="2">
        <f t="shared" si="40"/>
        <v>0</v>
      </c>
      <c r="L407" s="2">
        <f t="shared" si="41"/>
        <v>0</v>
      </c>
      <c r="P407" s="4" t="str">
        <f t="shared" si="42"/>
        <v/>
      </c>
      <c r="R407" s="4">
        <f t="shared" si="44"/>
        <v>0</v>
      </c>
      <c r="W407" s="4" t="str">
        <f t="shared" si="45"/>
        <v/>
      </c>
    </row>
    <row r="408" spans="4:23">
      <c r="D408" s="1" t="str">
        <f t="shared" si="43"/>
        <v/>
      </c>
      <c r="G408" s="2">
        <f t="shared" si="40"/>
        <v>0</v>
      </c>
      <c r="L408" s="2">
        <f t="shared" si="41"/>
        <v>0</v>
      </c>
      <c r="P408" s="4" t="str">
        <f t="shared" si="42"/>
        <v/>
      </c>
      <c r="R408" s="4">
        <f t="shared" si="44"/>
        <v>0</v>
      </c>
      <c r="W408" s="4" t="str">
        <f t="shared" si="45"/>
        <v/>
      </c>
    </row>
    <row r="409" spans="4:23">
      <c r="D409" s="1" t="str">
        <f t="shared" si="43"/>
        <v/>
      </c>
      <c r="G409" s="2">
        <f t="shared" si="40"/>
        <v>0</v>
      </c>
      <c r="L409" s="2">
        <f t="shared" si="41"/>
        <v>0</v>
      </c>
      <c r="P409" s="4" t="str">
        <f t="shared" si="42"/>
        <v/>
      </c>
      <c r="R409" s="4">
        <f t="shared" si="44"/>
        <v>0</v>
      </c>
      <c r="W409" s="4" t="str">
        <f t="shared" si="45"/>
        <v/>
      </c>
    </row>
    <row r="410" spans="4:23">
      <c r="D410" s="1" t="str">
        <f t="shared" si="43"/>
        <v/>
      </c>
      <c r="G410" s="2">
        <f t="shared" si="40"/>
        <v>0</v>
      </c>
      <c r="L410" s="2">
        <f t="shared" si="41"/>
        <v>0</v>
      </c>
      <c r="P410" s="4" t="str">
        <f t="shared" si="42"/>
        <v/>
      </c>
      <c r="R410" s="4">
        <f t="shared" si="44"/>
        <v>0</v>
      </c>
      <c r="W410" s="4" t="str">
        <f t="shared" si="45"/>
        <v/>
      </c>
    </row>
    <row r="411" spans="4:23">
      <c r="D411" s="1" t="str">
        <f t="shared" si="43"/>
        <v/>
      </c>
      <c r="G411" s="2">
        <f t="shared" si="40"/>
        <v>0</v>
      </c>
      <c r="L411" s="2">
        <f t="shared" si="41"/>
        <v>0</v>
      </c>
      <c r="P411" s="4" t="str">
        <f t="shared" si="42"/>
        <v/>
      </c>
      <c r="R411" s="4">
        <f t="shared" si="44"/>
        <v>0</v>
      </c>
      <c r="W411" s="4" t="str">
        <f t="shared" si="45"/>
        <v/>
      </c>
    </row>
    <row r="412" spans="4:23">
      <c r="D412" s="1" t="str">
        <f t="shared" si="43"/>
        <v/>
      </c>
      <c r="G412" s="2">
        <f t="shared" si="40"/>
        <v>0</v>
      </c>
      <c r="L412" s="2">
        <f t="shared" si="41"/>
        <v>0</v>
      </c>
      <c r="P412" s="4" t="str">
        <f t="shared" si="42"/>
        <v/>
      </c>
      <c r="R412" s="4">
        <f t="shared" si="44"/>
        <v>0</v>
      </c>
      <c r="W412" s="4" t="str">
        <f t="shared" si="45"/>
        <v/>
      </c>
    </row>
    <row r="413" spans="4:23">
      <c r="D413" s="1" t="str">
        <f t="shared" si="43"/>
        <v/>
      </c>
      <c r="G413" s="2">
        <f t="shared" si="40"/>
        <v>0</v>
      </c>
      <c r="L413" s="2">
        <f t="shared" si="41"/>
        <v>0</v>
      </c>
      <c r="P413" s="4" t="str">
        <f t="shared" si="42"/>
        <v/>
      </c>
      <c r="R413" s="4">
        <f t="shared" si="44"/>
        <v>0</v>
      </c>
      <c r="W413" s="4" t="str">
        <f t="shared" si="45"/>
        <v/>
      </c>
    </row>
    <row r="414" spans="4:23">
      <c r="D414" s="1" t="str">
        <f t="shared" si="43"/>
        <v/>
      </c>
      <c r="G414" s="2">
        <f t="shared" si="40"/>
        <v>0</v>
      </c>
      <c r="L414" s="2">
        <f t="shared" si="41"/>
        <v>0</v>
      </c>
      <c r="P414" s="4" t="str">
        <f t="shared" si="42"/>
        <v/>
      </c>
      <c r="R414" s="4">
        <f t="shared" si="44"/>
        <v>0</v>
      </c>
      <c r="W414" s="4" t="str">
        <f t="shared" si="45"/>
        <v/>
      </c>
    </row>
    <row r="415" spans="4:23">
      <c r="D415" s="1" t="str">
        <f t="shared" si="43"/>
        <v/>
      </c>
      <c r="G415" s="2">
        <f t="shared" si="40"/>
        <v>0</v>
      </c>
      <c r="L415" s="2">
        <f t="shared" si="41"/>
        <v>0</v>
      </c>
      <c r="P415" s="4" t="str">
        <f t="shared" si="42"/>
        <v/>
      </c>
      <c r="R415" s="4">
        <f t="shared" si="44"/>
        <v>0</v>
      </c>
      <c r="W415" s="4" t="str">
        <f t="shared" si="45"/>
        <v/>
      </c>
    </row>
    <row r="416" spans="4:23">
      <c r="D416" s="1" t="str">
        <f t="shared" si="43"/>
        <v/>
      </c>
      <c r="G416" s="2">
        <f t="shared" si="40"/>
        <v>0</v>
      </c>
      <c r="L416" s="2">
        <f t="shared" si="41"/>
        <v>0</v>
      </c>
      <c r="P416" s="4" t="str">
        <f t="shared" si="42"/>
        <v/>
      </c>
      <c r="R416" s="4">
        <f t="shared" si="44"/>
        <v>0</v>
      </c>
      <c r="W416" s="4" t="str">
        <f t="shared" si="45"/>
        <v/>
      </c>
    </row>
    <row r="417" spans="4:23">
      <c r="D417" s="1" t="str">
        <f t="shared" si="43"/>
        <v/>
      </c>
      <c r="G417" s="2">
        <f t="shared" si="40"/>
        <v>0</v>
      </c>
      <c r="L417" s="2">
        <f t="shared" si="41"/>
        <v>0</v>
      </c>
      <c r="P417" s="4" t="str">
        <f t="shared" si="42"/>
        <v/>
      </c>
      <c r="R417" s="4">
        <f t="shared" si="44"/>
        <v>0</v>
      </c>
      <c r="W417" s="4" t="str">
        <f t="shared" si="45"/>
        <v/>
      </c>
    </row>
    <row r="418" spans="4:23">
      <c r="D418" s="1" t="str">
        <f t="shared" si="43"/>
        <v/>
      </c>
      <c r="G418" s="2">
        <f t="shared" si="40"/>
        <v>0</v>
      </c>
      <c r="L418" s="2">
        <f t="shared" si="41"/>
        <v>0</v>
      </c>
      <c r="P418" s="4" t="str">
        <f t="shared" si="42"/>
        <v/>
      </c>
      <c r="R418" s="4">
        <f t="shared" si="44"/>
        <v>0</v>
      </c>
      <c r="W418" s="4" t="str">
        <f t="shared" si="45"/>
        <v/>
      </c>
    </row>
    <row r="419" spans="4:23">
      <c r="D419" s="1" t="str">
        <f t="shared" si="43"/>
        <v/>
      </c>
      <c r="G419" s="2">
        <f t="shared" si="40"/>
        <v>0</v>
      </c>
      <c r="L419" s="2">
        <f t="shared" si="41"/>
        <v>0</v>
      </c>
      <c r="P419" s="4" t="str">
        <f t="shared" si="42"/>
        <v/>
      </c>
      <c r="R419" s="4">
        <f t="shared" si="44"/>
        <v>0</v>
      </c>
      <c r="W419" s="4" t="str">
        <f t="shared" si="45"/>
        <v/>
      </c>
    </row>
    <row r="420" spans="4:23">
      <c r="D420" s="1" t="str">
        <f t="shared" si="43"/>
        <v/>
      </c>
      <c r="G420" s="2">
        <f t="shared" si="40"/>
        <v>0</v>
      </c>
      <c r="L420" s="2">
        <f t="shared" si="41"/>
        <v>0</v>
      </c>
      <c r="P420" s="4" t="str">
        <f t="shared" si="42"/>
        <v/>
      </c>
      <c r="R420" s="4">
        <f t="shared" si="44"/>
        <v>0</v>
      </c>
      <c r="W420" s="4" t="str">
        <f t="shared" si="45"/>
        <v/>
      </c>
    </row>
    <row r="421" spans="4:23">
      <c r="D421" s="1" t="str">
        <f t="shared" si="43"/>
        <v/>
      </c>
      <c r="G421" s="2">
        <f t="shared" si="40"/>
        <v>0</v>
      </c>
      <c r="L421" s="2">
        <f t="shared" si="41"/>
        <v>0</v>
      </c>
      <c r="P421" s="4" t="str">
        <f t="shared" si="42"/>
        <v/>
      </c>
      <c r="R421" s="4">
        <f t="shared" si="44"/>
        <v>0</v>
      </c>
      <c r="W421" s="4" t="str">
        <f t="shared" si="45"/>
        <v/>
      </c>
    </row>
    <row r="422" spans="4:23">
      <c r="D422" s="1" t="str">
        <f t="shared" si="43"/>
        <v/>
      </c>
      <c r="G422" s="2">
        <f t="shared" si="40"/>
        <v>0</v>
      </c>
      <c r="L422" s="2">
        <f t="shared" si="41"/>
        <v>0</v>
      </c>
      <c r="P422" s="4" t="str">
        <f t="shared" si="42"/>
        <v/>
      </c>
      <c r="R422" s="4">
        <f t="shared" si="44"/>
        <v>0</v>
      </c>
      <c r="W422" s="4" t="str">
        <f t="shared" si="45"/>
        <v/>
      </c>
    </row>
    <row r="423" spans="4:23">
      <c r="D423" s="1" t="str">
        <f t="shared" si="43"/>
        <v/>
      </c>
      <c r="G423" s="2">
        <f t="shared" si="40"/>
        <v>0</v>
      </c>
      <c r="L423" s="2">
        <f t="shared" si="41"/>
        <v>0</v>
      </c>
      <c r="P423" s="4" t="str">
        <f t="shared" si="42"/>
        <v/>
      </c>
      <c r="R423" s="4">
        <f t="shared" si="44"/>
        <v>0</v>
      </c>
      <c r="W423" s="4" t="str">
        <f t="shared" si="45"/>
        <v/>
      </c>
    </row>
    <row r="424" spans="4:23">
      <c r="D424" s="1" t="str">
        <f t="shared" si="43"/>
        <v/>
      </c>
      <c r="G424" s="2">
        <f t="shared" si="40"/>
        <v>0</v>
      </c>
      <c r="L424" s="2">
        <f t="shared" si="41"/>
        <v>0</v>
      </c>
      <c r="P424" s="4" t="str">
        <f t="shared" si="42"/>
        <v/>
      </c>
      <c r="R424" s="4">
        <f t="shared" si="44"/>
        <v>0</v>
      </c>
      <c r="W424" s="4" t="str">
        <f t="shared" si="45"/>
        <v/>
      </c>
    </row>
    <row r="425" spans="4:23">
      <c r="D425" s="1" t="str">
        <f t="shared" si="43"/>
        <v/>
      </c>
      <c r="G425" s="2">
        <f t="shared" si="40"/>
        <v>0</v>
      </c>
      <c r="L425" s="2">
        <f t="shared" si="41"/>
        <v>0</v>
      </c>
      <c r="P425" s="4" t="str">
        <f t="shared" si="42"/>
        <v/>
      </c>
      <c r="R425" s="4">
        <f t="shared" si="44"/>
        <v>0</v>
      </c>
      <c r="W425" s="4" t="str">
        <f t="shared" si="45"/>
        <v/>
      </c>
    </row>
    <row r="426" spans="4:23">
      <c r="D426" s="1" t="str">
        <f t="shared" si="43"/>
        <v/>
      </c>
      <c r="G426" s="2">
        <f t="shared" si="40"/>
        <v>0</v>
      </c>
      <c r="L426" s="2">
        <f t="shared" si="41"/>
        <v>0</v>
      </c>
      <c r="P426" s="4" t="str">
        <f t="shared" si="42"/>
        <v/>
      </c>
      <c r="R426" s="4">
        <f t="shared" si="44"/>
        <v>0</v>
      </c>
      <c r="W426" s="4" t="str">
        <f t="shared" si="45"/>
        <v/>
      </c>
    </row>
    <row r="427" spans="4:23">
      <c r="D427" s="1" t="str">
        <f t="shared" si="43"/>
        <v/>
      </c>
      <c r="G427" s="2">
        <f t="shared" si="40"/>
        <v>0</v>
      </c>
      <c r="L427" s="2">
        <f t="shared" si="41"/>
        <v>0</v>
      </c>
      <c r="P427" s="4" t="str">
        <f t="shared" si="42"/>
        <v/>
      </c>
      <c r="R427" s="4">
        <f t="shared" si="44"/>
        <v>0</v>
      </c>
      <c r="W427" s="4" t="str">
        <f t="shared" si="45"/>
        <v/>
      </c>
    </row>
    <row r="428" spans="4:23">
      <c r="D428" s="1" t="str">
        <f t="shared" si="43"/>
        <v/>
      </c>
      <c r="G428" s="2">
        <f t="shared" si="40"/>
        <v>0</v>
      </c>
      <c r="L428" s="2">
        <f t="shared" si="41"/>
        <v>0</v>
      </c>
      <c r="P428" s="4" t="str">
        <f t="shared" si="42"/>
        <v/>
      </c>
      <c r="R428" s="4">
        <f t="shared" si="44"/>
        <v>0</v>
      </c>
      <c r="W428" s="4" t="str">
        <f t="shared" si="45"/>
        <v/>
      </c>
    </row>
    <row r="429" spans="4:23">
      <c r="D429" s="1" t="str">
        <f t="shared" si="43"/>
        <v/>
      </c>
      <c r="G429" s="2">
        <f t="shared" si="40"/>
        <v>0</v>
      </c>
      <c r="L429" s="2">
        <f t="shared" si="41"/>
        <v>0</v>
      </c>
      <c r="P429" s="4" t="str">
        <f t="shared" si="42"/>
        <v/>
      </c>
      <c r="R429" s="4">
        <f t="shared" si="44"/>
        <v>0</v>
      </c>
      <c r="W429" s="4" t="str">
        <f t="shared" si="45"/>
        <v/>
      </c>
    </row>
    <row r="430" spans="4:23">
      <c r="D430" s="1" t="str">
        <f t="shared" si="43"/>
        <v/>
      </c>
      <c r="G430" s="2">
        <f t="shared" si="40"/>
        <v>0</v>
      </c>
      <c r="L430" s="2">
        <f t="shared" si="41"/>
        <v>0</v>
      </c>
      <c r="P430" s="4" t="str">
        <f t="shared" si="42"/>
        <v/>
      </c>
      <c r="R430" s="4">
        <f t="shared" si="44"/>
        <v>0</v>
      </c>
      <c r="W430" s="4" t="str">
        <f t="shared" si="45"/>
        <v/>
      </c>
    </row>
    <row r="431" spans="4:23">
      <c r="D431" s="1" t="str">
        <f t="shared" si="43"/>
        <v/>
      </c>
      <c r="G431" s="2">
        <f t="shared" si="40"/>
        <v>0</v>
      </c>
      <c r="L431" s="2">
        <f t="shared" si="41"/>
        <v>0</v>
      </c>
      <c r="P431" s="4" t="str">
        <f t="shared" si="42"/>
        <v/>
      </c>
      <c r="R431" s="4">
        <f t="shared" si="44"/>
        <v>0</v>
      </c>
      <c r="W431" s="4" t="str">
        <f t="shared" si="45"/>
        <v/>
      </c>
    </row>
    <row r="432" spans="4:23">
      <c r="D432" s="1" t="str">
        <f t="shared" si="43"/>
        <v/>
      </c>
      <c r="G432" s="2">
        <f t="shared" si="40"/>
        <v>0</v>
      </c>
      <c r="L432" s="2">
        <f t="shared" si="41"/>
        <v>0</v>
      </c>
      <c r="P432" s="4" t="str">
        <f t="shared" si="42"/>
        <v/>
      </c>
      <c r="R432" s="4">
        <f t="shared" si="44"/>
        <v>0</v>
      </c>
      <c r="W432" s="4" t="str">
        <f t="shared" si="45"/>
        <v/>
      </c>
    </row>
    <row r="433" spans="4:23">
      <c r="D433" s="1" t="str">
        <f t="shared" si="43"/>
        <v/>
      </c>
      <c r="G433" s="2">
        <f t="shared" si="40"/>
        <v>0</v>
      </c>
      <c r="L433" s="2">
        <f t="shared" si="41"/>
        <v>0</v>
      </c>
      <c r="P433" s="4" t="str">
        <f t="shared" si="42"/>
        <v/>
      </c>
      <c r="R433" s="4">
        <f t="shared" si="44"/>
        <v>0</v>
      </c>
      <c r="W433" s="4" t="str">
        <f t="shared" si="45"/>
        <v/>
      </c>
    </row>
    <row r="434" spans="4:23">
      <c r="D434" s="1" t="str">
        <f t="shared" si="43"/>
        <v/>
      </c>
      <c r="G434" s="2">
        <f t="shared" si="40"/>
        <v>0</v>
      </c>
      <c r="L434" s="2">
        <f t="shared" si="41"/>
        <v>0</v>
      </c>
      <c r="P434" s="4" t="str">
        <f t="shared" si="42"/>
        <v/>
      </c>
      <c r="R434" s="4">
        <f t="shared" si="44"/>
        <v>0</v>
      </c>
      <c r="W434" s="4" t="str">
        <f t="shared" si="45"/>
        <v/>
      </c>
    </row>
    <row r="435" spans="4:23">
      <c r="D435" s="1" t="str">
        <f t="shared" si="43"/>
        <v/>
      </c>
      <c r="G435" s="2">
        <f t="shared" si="40"/>
        <v>0</v>
      </c>
      <c r="L435" s="2">
        <f t="shared" si="41"/>
        <v>0</v>
      </c>
      <c r="P435" s="4" t="str">
        <f t="shared" si="42"/>
        <v/>
      </c>
      <c r="R435" s="4">
        <f t="shared" si="44"/>
        <v>0</v>
      </c>
      <c r="W435" s="4" t="str">
        <f t="shared" si="45"/>
        <v/>
      </c>
    </row>
    <row r="436" spans="4:23">
      <c r="D436" s="1" t="str">
        <f t="shared" si="43"/>
        <v/>
      </c>
      <c r="G436" s="2">
        <f t="shared" si="40"/>
        <v>0</v>
      </c>
      <c r="L436" s="2">
        <f t="shared" si="41"/>
        <v>0</v>
      </c>
      <c r="P436" s="4" t="str">
        <f t="shared" si="42"/>
        <v/>
      </c>
      <c r="R436" s="4">
        <f t="shared" si="44"/>
        <v>0</v>
      </c>
      <c r="W436" s="4" t="str">
        <f t="shared" si="45"/>
        <v/>
      </c>
    </row>
    <row r="437" spans="4:23">
      <c r="D437" s="1" t="str">
        <f t="shared" si="43"/>
        <v/>
      </c>
      <c r="G437" s="2">
        <f t="shared" si="40"/>
        <v>0</v>
      </c>
      <c r="L437" s="2">
        <f t="shared" si="41"/>
        <v>0</v>
      </c>
      <c r="P437" s="4" t="str">
        <f t="shared" si="42"/>
        <v/>
      </c>
      <c r="R437" s="4">
        <f t="shared" si="44"/>
        <v>0</v>
      </c>
      <c r="W437" s="4" t="str">
        <f t="shared" si="45"/>
        <v/>
      </c>
    </row>
    <row r="438" spans="4:23">
      <c r="D438" s="1" t="str">
        <f t="shared" si="43"/>
        <v/>
      </c>
      <c r="G438" s="2">
        <f t="shared" si="40"/>
        <v>0</v>
      </c>
      <c r="L438" s="2">
        <f t="shared" si="41"/>
        <v>0</v>
      </c>
      <c r="P438" s="4" t="str">
        <f t="shared" si="42"/>
        <v/>
      </c>
      <c r="R438" s="4">
        <f t="shared" si="44"/>
        <v>0</v>
      </c>
      <c r="W438" s="4" t="str">
        <f t="shared" si="45"/>
        <v/>
      </c>
    </row>
    <row r="439" spans="4:23">
      <c r="D439" s="1" t="str">
        <f t="shared" si="43"/>
        <v/>
      </c>
      <c r="G439" s="2">
        <f t="shared" si="40"/>
        <v>0</v>
      </c>
      <c r="L439" s="2">
        <f t="shared" si="41"/>
        <v>0</v>
      </c>
      <c r="P439" s="4" t="str">
        <f t="shared" si="42"/>
        <v/>
      </c>
      <c r="R439" s="4">
        <f t="shared" si="44"/>
        <v>0</v>
      </c>
      <c r="W439" s="4" t="str">
        <f t="shared" si="45"/>
        <v/>
      </c>
    </row>
    <row r="440" spans="4:23">
      <c r="D440" s="1" t="str">
        <f t="shared" si="43"/>
        <v/>
      </c>
      <c r="G440" s="2">
        <f t="shared" si="40"/>
        <v>0</v>
      </c>
      <c r="L440" s="2">
        <f t="shared" si="41"/>
        <v>0</v>
      </c>
      <c r="P440" s="4" t="str">
        <f t="shared" si="42"/>
        <v/>
      </c>
      <c r="R440" s="4">
        <f t="shared" si="44"/>
        <v>0</v>
      </c>
      <c r="W440" s="4" t="str">
        <f t="shared" si="45"/>
        <v/>
      </c>
    </row>
    <row r="441" spans="4:23">
      <c r="D441" s="1" t="str">
        <f t="shared" si="43"/>
        <v/>
      </c>
      <c r="G441" s="2">
        <f t="shared" si="40"/>
        <v>0</v>
      </c>
      <c r="L441" s="2">
        <f t="shared" si="41"/>
        <v>0</v>
      </c>
      <c r="P441" s="4" t="str">
        <f t="shared" si="42"/>
        <v/>
      </c>
      <c r="R441" s="4">
        <f t="shared" si="44"/>
        <v>0</v>
      </c>
      <c r="W441" s="4" t="str">
        <f t="shared" si="45"/>
        <v/>
      </c>
    </row>
    <row r="442" spans="4:23">
      <c r="D442" s="1" t="str">
        <f t="shared" si="43"/>
        <v/>
      </c>
      <c r="G442" s="2">
        <f t="shared" si="40"/>
        <v>0</v>
      </c>
      <c r="L442" s="2">
        <f t="shared" si="41"/>
        <v>0</v>
      </c>
      <c r="P442" s="4" t="str">
        <f t="shared" si="42"/>
        <v/>
      </c>
      <c r="R442" s="4">
        <f t="shared" si="44"/>
        <v>0</v>
      </c>
      <c r="W442" s="4" t="str">
        <f t="shared" si="45"/>
        <v/>
      </c>
    </row>
    <row r="443" spans="4:23">
      <c r="D443" s="1" t="str">
        <f t="shared" si="43"/>
        <v/>
      </c>
      <c r="G443" s="2">
        <f t="shared" si="40"/>
        <v>0</v>
      </c>
      <c r="L443" s="2">
        <f t="shared" si="41"/>
        <v>0</v>
      </c>
      <c r="P443" s="4" t="str">
        <f t="shared" si="42"/>
        <v/>
      </c>
      <c r="R443" s="4">
        <f t="shared" si="44"/>
        <v>0</v>
      </c>
      <c r="W443" s="4" t="str">
        <f t="shared" si="45"/>
        <v/>
      </c>
    </row>
    <row r="444" spans="4:23">
      <c r="D444" s="1" t="str">
        <f t="shared" si="43"/>
        <v/>
      </c>
      <c r="G444" s="2">
        <f t="shared" si="40"/>
        <v>0</v>
      </c>
      <c r="L444" s="2">
        <f t="shared" si="41"/>
        <v>0</v>
      </c>
      <c r="P444" s="4" t="str">
        <f t="shared" si="42"/>
        <v/>
      </c>
      <c r="R444" s="4">
        <f t="shared" si="44"/>
        <v>0</v>
      </c>
      <c r="W444" s="4" t="str">
        <f t="shared" si="45"/>
        <v/>
      </c>
    </row>
    <row r="445" spans="4:23">
      <c r="D445" s="1" t="str">
        <f t="shared" si="43"/>
        <v/>
      </c>
      <c r="G445" s="2">
        <f t="shared" si="40"/>
        <v>0</v>
      </c>
      <c r="L445" s="2">
        <f t="shared" si="41"/>
        <v>0</v>
      </c>
      <c r="P445" s="4" t="str">
        <f t="shared" si="42"/>
        <v/>
      </c>
      <c r="R445" s="4">
        <f t="shared" si="44"/>
        <v>0</v>
      </c>
      <c r="W445" s="4" t="str">
        <f t="shared" si="45"/>
        <v/>
      </c>
    </row>
    <row r="446" spans="4:23">
      <c r="D446" s="1" t="str">
        <f t="shared" si="43"/>
        <v/>
      </c>
      <c r="G446" s="2">
        <f t="shared" si="40"/>
        <v>0</v>
      </c>
      <c r="L446" s="2">
        <f t="shared" si="41"/>
        <v>0</v>
      </c>
      <c r="P446" s="4" t="str">
        <f t="shared" si="42"/>
        <v/>
      </c>
      <c r="R446" s="4">
        <f t="shared" si="44"/>
        <v>0</v>
      </c>
      <c r="W446" s="4" t="str">
        <f t="shared" si="45"/>
        <v/>
      </c>
    </row>
    <row r="447" spans="4:23">
      <c r="D447" s="1" t="str">
        <f t="shared" si="43"/>
        <v/>
      </c>
      <c r="G447" s="2">
        <f t="shared" si="40"/>
        <v>0</v>
      </c>
      <c r="L447" s="2">
        <f t="shared" si="41"/>
        <v>0</v>
      </c>
      <c r="P447" s="4" t="str">
        <f t="shared" si="42"/>
        <v/>
      </c>
      <c r="R447" s="4">
        <f t="shared" si="44"/>
        <v>0</v>
      </c>
      <c r="W447" s="4" t="str">
        <f t="shared" si="45"/>
        <v/>
      </c>
    </row>
    <row r="448" spans="4:23">
      <c r="D448" s="1" t="str">
        <f t="shared" si="43"/>
        <v/>
      </c>
      <c r="G448" s="2">
        <f t="shared" si="40"/>
        <v>0</v>
      </c>
      <c r="L448" s="2">
        <f t="shared" si="41"/>
        <v>0</v>
      </c>
      <c r="P448" s="4" t="str">
        <f t="shared" si="42"/>
        <v/>
      </c>
      <c r="R448" s="4">
        <f t="shared" si="44"/>
        <v>0</v>
      </c>
      <c r="W448" s="4" t="str">
        <f t="shared" si="45"/>
        <v/>
      </c>
    </row>
    <row r="449" spans="4:23">
      <c r="D449" s="1" t="str">
        <f t="shared" si="43"/>
        <v/>
      </c>
      <c r="G449" s="2">
        <f t="shared" si="40"/>
        <v>0</v>
      </c>
      <c r="L449" s="2">
        <f t="shared" si="41"/>
        <v>0</v>
      </c>
      <c r="P449" s="4" t="str">
        <f t="shared" si="42"/>
        <v/>
      </c>
      <c r="R449" s="4">
        <f t="shared" si="44"/>
        <v>0</v>
      </c>
      <c r="W449" s="4" t="str">
        <f t="shared" si="45"/>
        <v/>
      </c>
    </row>
    <row r="450" spans="4:23">
      <c r="D450" s="1" t="str">
        <f t="shared" si="43"/>
        <v/>
      </c>
      <c r="G450" s="2">
        <f t="shared" si="40"/>
        <v>0</v>
      </c>
      <c r="L450" s="2">
        <f t="shared" si="41"/>
        <v>0</v>
      </c>
      <c r="P450" s="4" t="str">
        <f t="shared" si="42"/>
        <v/>
      </c>
      <c r="R450" s="4">
        <f t="shared" si="44"/>
        <v>0</v>
      </c>
      <c r="W450" s="4" t="str">
        <f t="shared" si="45"/>
        <v/>
      </c>
    </row>
    <row r="451" spans="4:23">
      <c r="D451" s="1" t="str">
        <f t="shared" si="43"/>
        <v/>
      </c>
      <c r="G451" s="2">
        <f t="shared" ref="G451:G514" si="46">IF(K451=0,0,K451*PI()*(1-(L451/360)))</f>
        <v>0</v>
      </c>
      <c r="L451" s="2">
        <f t="shared" ref="L451:L514" si="47">IF(K451=0,0,IF(M451="90°",270,ASIN((M451/2)/(K451/2))*180/PI()*2))</f>
        <v>0</v>
      </c>
      <c r="P451" s="4" t="str">
        <f t="shared" ref="P451:P514" si="48">IF(N451+G451+Q451=0,"",IF(G451=0,((E451^2*PI()/4)-(F451^2*PI()/4))*((N451-J451/2)*D451*O451)/1000000+Q451,((E451^2*PI()/4)-(F451^2*PI()/4))*(G451-J451/2)/1000000+Q451))</f>
        <v/>
      </c>
      <c r="R451" s="4">
        <f t="shared" si="44"/>
        <v>0</v>
      </c>
      <c r="W451" s="4" t="str">
        <f t="shared" si="45"/>
        <v/>
      </c>
    </row>
    <row r="452" spans="4:23">
      <c r="D452" s="1" t="str">
        <f t="shared" si="43"/>
        <v/>
      </c>
      <c r="G452" s="2">
        <f t="shared" si="46"/>
        <v>0</v>
      </c>
      <c r="L452" s="2">
        <f t="shared" si="47"/>
        <v>0</v>
      </c>
      <c r="P452" s="4" t="str">
        <f t="shared" si="48"/>
        <v/>
      </c>
      <c r="R452" s="4">
        <f t="shared" si="44"/>
        <v>0</v>
      </c>
      <c r="W452" s="4" t="str">
        <f t="shared" si="45"/>
        <v/>
      </c>
    </row>
    <row r="453" spans="4:23">
      <c r="D453" s="1" t="str">
        <f t="shared" ref="D453:D516" si="49">IF(ISNA(VLOOKUP(C453,AC$1:AE$9999,2,FALSE)),"",VLOOKUP(C453,AC$1:AE$9999,2,FALSE))</f>
        <v/>
      </c>
      <c r="G453" s="2">
        <f t="shared" si="46"/>
        <v>0</v>
      </c>
      <c r="L453" s="2">
        <f t="shared" si="47"/>
        <v>0</v>
      </c>
      <c r="P453" s="4" t="str">
        <f t="shared" si="48"/>
        <v/>
      </c>
      <c r="R453" s="4">
        <f t="shared" si="44"/>
        <v>0</v>
      </c>
      <c r="W453" s="4" t="str">
        <f t="shared" si="45"/>
        <v/>
      </c>
    </row>
    <row r="454" spans="4:23">
      <c r="D454" s="1" t="str">
        <f t="shared" si="49"/>
        <v/>
      </c>
      <c r="G454" s="2">
        <f t="shared" si="46"/>
        <v>0</v>
      </c>
      <c r="L454" s="2">
        <f t="shared" si="47"/>
        <v>0</v>
      </c>
      <c r="P454" s="4" t="str">
        <f t="shared" si="48"/>
        <v/>
      </c>
      <c r="R454" s="4">
        <f t="shared" si="44"/>
        <v>0</v>
      </c>
      <c r="W454" s="4" t="str">
        <f t="shared" si="45"/>
        <v/>
      </c>
    </row>
    <row r="455" spans="4:23">
      <c r="D455" s="1" t="str">
        <f t="shared" si="49"/>
        <v/>
      </c>
      <c r="G455" s="2">
        <f t="shared" si="46"/>
        <v>0</v>
      </c>
      <c r="L455" s="2">
        <f t="shared" si="47"/>
        <v>0</v>
      </c>
      <c r="P455" s="4" t="str">
        <f t="shared" si="48"/>
        <v/>
      </c>
      <c r="R455" s="4">
        <f t="shared" si="44"/>
        <v>0</v>
      </c>
      <c r="W455" s="4" t="str">
        <f t="shared" si="45"/>
        <v/>
      </c>
    </row>
    <row r="456" spans="4:23">
      <c r="D456" s="1" t="str">
        <f t="shared" si="49"/>
        <v/>
      </c>
      <c r="G456" s="2">
        <f t="shared" si="46"/>
        <v>0</v>
      </c>
      <c r="L456" s="2">
        <f t="shared" si="47"/>
        <v>0</v>
      </c>
      <c r="P456" s="4" t="str">
        <f t="shared" si="48"/>
        <v/>
      </c>
      <c r="R456" s="4">
        <f t="shared" si="44"/>
        <v>0</v>
      </c>
      <c r="W456" s="4" t="str">
        <f t="shared" si="45"/>
        <v/>
      </c>
    </row>
    <row r="457" spans="4:23">
      <c r="D457" s="1" t="str">
        <f t="shared" si="49"/>
        <v/>
      </c>
      <c r="G457" s="2">
        <f t="shared" si="46"/>
        <v>0</v>
      </c>
      <c r="L457" s="2">
        <f t="shared" si="47"/>
        <v>0</v>
      </c>
      <c r="P457" s="4" t="str">
        <f t="shared" si="48"/>
        <v/>
      </c>
      <c r="R457" s="4">
        <f t="shared" ref="R457:R520" si="50">IF(R456&gt;0,0,IF(A458&amp;B458=A457&amp;B457,0,IF(COUNTIFS(A:A,A457,B:B,B457)&gt;=2,SUMIFS(P:P,A:A,A457,B:B,B457),0)))</f>
        <v>0</v>
      </c>
      <c r="W457" s="4" t="str">
        <f t="shared" ref="W457:W520" si="51">P457</f>
        <v/>
      </c>
    </row>
    <row r="458" spans="4:23">
      <c r="D458" s="1" t="str">
        <f t="shared" si="49"/>
        <v/>
      </c>
      <c r="G458" s="2">
        <f t="shared" si="46"/>
        <v>0</v>
      </c>
      <c r="L458" s="2">
        <f t="shared" si="47"/>
        <v>0</v>
      </c>
      <c r="P458" s="4" t="str">
        <f t="shared" si="48"/>
        <v/>
      </c>
      <c r="R458" s="4">
        <f t="shared" si="50"/>
        <v>0</v>
      </c>
      <c r="W458" s="4" t="str">
        <f t="shared" si="51"/>
        <v/>
      </c>
    </row>
    <row r="459" spans="4:23">
      <c r="D459" s="1" t="str">
        <f t="shared" si="49"/>
        <v/>
      </c>
      <c r="G459" s="2">
        <f t="shared" si="46"/>
        <v>0</v>
      </c>
      <c r="L459" s="2">
        <f t="shared" si="47"/>
        <v>0</v>
      </c>
      <c r="P459" s="4" t="str">
        <f t="shared" si="48"/>
        <v/>
      </c>
      <c r="R459" s="4">
        <f t="shared" si="50"/>
        <v>0</v>
      </c>
      <c r="W459" s="4" t="str">
        <f t="shared" si="51"/>
        <v/>
      </c>
    </row>
    <row r="460" spans="4:23">
      <c r="D460" s="1" t="str">
        <f t="shared" si="49"/>
        <v/>
      </c>
      <c r="G460" s="2">
        <f t="shared" si="46"/>
        <v>0</v>
      </c>
      <c r="L460" s="2">
        <f t="shared" si="47"/>
        <v>0</v>
      </c>
      <c r="P460" s="4" t="str">
        <f t="shared" si="48"/>
        <v/>
      </c>
      <c r="R460" s="4">
        <f t="shared" si="50"/>
        <v>0</v>
      </c>
      <c r="W460" s="4" t="str">
        <f t="shared" si="51"/>
        <v/>
      </c>
    </row>
    <row r="461" spans="4:23">
      <c r="D461" s="1" t="str">
        <f t="shared" si="49"/>
        <v/>
      </c>
      <c r="G461" s="2">
        <f t="shared" si="46"/>
        <v>0</v>
      </c>
      <c r="L461" s="2">
        <f t="shared" si="47"/>
        <v>0</v>
      </c>
      <c r="P461" s="4" t="str">
        <f t="shared" si="48"/>
        <v/>
      </c>
      <c r="R461" s="4">
        <f t="shared" si="50"/>
        <v>0</v>
      </c>
      <c r="W461" s="4" t="str">
        <f t="shared" si="51"/>
        <v/>
      </c>
    </row>
    <row r="462" spans="4:23">
      <c r="D462" s="1" t="str">
        <f t="shared" si="49"/>
        <v/>
      </c>
      <c r="G462" s="2">
        <f t="shared" si="46"/>
        <v>0</v>
      </c>
      <c r="L462" s="2">
        <f t="shared" si="47"/>
        <v>0</v>
      </c>
      <c r="P462" s="4" t="str">
        <f t="shared" si="48"/>
        <v/>
      </c>
      <c r="R462" s="4">
        <f t="shared" si="50"/>
        <v>0</v>
      </c>
      <c r="W462" s="4" t="str">
        <f t="shared" si="51"/>
        <v/>
      </c>
    </row>
    <row r="463" spans="4:23">
      <c r="D463" s="1" t="str">
        <f t="shared" si="49"/>
        <v/>
      </c>
      <c r="G463" s="2">
        <f t="shared" si="46"/>
        <v>0</v>
      </c>
      <c r="L463" s="2">
        <f t="shared" si="47"/>
        <v>0</v>
      </c>
      <c r="P463" s="4" t="str">
        <f t="shared" si="48"/>
        <v/>
      </c>
      <c r="R463" s="4">
        <f t="shared" si="50"/>
        <v>0</v>
      </c>
      <c r="W463" s="4" t="str">
        <f t="shared" si="51"/>
        <v/>
      </c>
    </row>
    <row r="464" spans="4:23">
      <c r="D464" s="1" t="str">
        <f t="shared" si="49"/>
        <v/>
      </c>
      <c r="G464" s="2">
        <f t="shared" si="46"/>
        <v>0</v>
      </c>
      <c r="L464" s="2">
        <f t="shared" si="47"/>
        <v>0</v>
      </c>
      <c r="P464" s="4" t="str">
        <f t="shared" si="48"/>
        <v/>
      </c>
      <c r="R464" s="4">
        <f t="shared" si="50"/>
        <v>0</v>
      </c>
      <c r="W464" s="4" t="str">
        <f t="shared" si="51"/>
        <v/>
      </c>
    </row>
    <row r="465" spans="4:23">
      <c r="D465" s="1" t="str">
        <f t="shared" si="49"/>
        <v/>
      </c>
      <c r="G465" s="2">
        <f t="shared" si="46"/>
        <v>0</v>
      </c>
      <c r="L465" s="2">
        <f t="shared" si="47"/>
        <v>0</v>
      </c>
      <c r="P465" s="4" t="str">
        <f t="shared" si="48"/>
        <v/>
      </c>
      <c r="R465" s="4">
        <f t="shared" si="50"/>
        <v>0</v>
      </c>
      <c r="W465" s="4" t="str">
        <f t="shared" si="51"/>
        <v/>
      </c>
    </row>
    <row r="466" spans="4:23">
      <c r="D466" s="1" t="str">
        <f t="shared" si="49"/>
        <v/>
      </c>
      <c r="G466" s="2">
        <f t="shared" si="46"/>
        <v>0</v>
      </c>
      <c r="L466" s="2">
        <f t="shared" si="47"/>
        <v>0</v>
      </c>
      <c r="P466" s="4" t="str">
        <f t="shared" si="48"/>
        <v/>
      </c>
      <c r="R466" s="4">
        <f t="shared" si="50"/>
        <v>0</v>
      </c>
      <c r="W466" s="4" t="str">
        <f t="shared" si="51"/>
        <v/>
      </c>
    </row>
    <row r="467" spans="4:23">
      <c r="D467" s="1" t="str">
        <f t="shared" si="49"/>
        <v/>
      </c>
      <c r="G467" s="2">
        <f t="shared" si="46"/>
        <v>0</v>
      </c>
      <c r="L467" s="2">
        <f t="shared" si="47"/>
        <v>0</v>
      </c>
      <c r="P467" s="4" t="str">
        <f t="shared" si="48"/>
        <v/>
      </c>
      <c r="R467" s="4">
        <f t="shared" si="50"/>
        <v>0</v>
      </c>
      <c r="W467" s="4" t="str">
        <f t="shared" si="51"/>
        <v/>
      </c>
    </row>
    <row r="468" spans="4:23">
      <c r="D468" s="1" t="str">
        <f t="shared" si="49"/>
        <v/>
      </c>
      <c r="G468" s="2">
        <f t="shared" si="46"/>
        <v>0</v>
      </c>
      <c r="L468" s="2">
        <f t="shared" si="47"/>
        <v>0</v>
      </c>
      <c r="P468" s="4" t="str">
        <f t="shared" si="48"/>
        <v/>
      </c>
      <c r="R468" s="4">
        <f t="shared" si="50"/>
        <v>0</v>
      </c>
      <c r="W468" s="4" t="str">
        <f t="shared" si="51"/>
        <v/>
      </c>
    </row>
    <row r="469" spans="4:23">
      <c r="D469" s="1" t="str">
        <f t="shared" si="49"/>
        <v/>
      </c>
      <c r="G469" s="2">
        <f t="shared" si="46"/>
        <v>0</v>
      </c>
      <c r="L469" s="2">
        <f t="shared" si="47"/>
        <v>0</v>
      </c>
      <c r="P469" s="4" t="str">
        <f t="shared" si="48"/>
        <v/>
      </c>
      <c r="R469" s="4">
        <f t="shared" si="50"/>
        <v>0</v>
      </c>
      <c r="W469" s="4" t="str">
        <f t="shared" si="51"/>
        <v/>
      </c>
    </row>
    <row r="470" spans="4:23">
      <c r="D470" s="1" t="str">
        <f t="shared" si="49"/>
        <v/>
      </c>
      <c r="G470" s="2">
        <f t="shared" si="46"/>
        <v>0</v>
      </c>
      <c r="L470" s="2">
        <f t="shared" si="47"/>
        <v>0</v>
      </c>
      <c r="P470" s="4" t="str">
        <f t="shared" si="48"/>
        <v/>
      </c>
      <c r="R470" s="4">
        <f t="shared" si="50"/>
        <v>0</v>
      </c>
      <c r="W470" s="4" t="str">
        <f t="shared" si="51"/>
        <v/>
      </c>
    </row>
    <row r="471" spans="4:23">
      <c r="D471" s="1" t="str">
        <f t="shared" si="49"/>
        <v/>
      </c>
      <c r="G471" s="2">
        <f t="shared" si="46"/>
        <v>0</v>
      </c>
      <c r="L471" s="2">
        <f t="shared" si="47"/>
        <v>0</v>
      </c>
      <c r="P471" s="4" t="str">
        <f t="shared" si="48"/>
        <v/>
      </c>
      <c r="R471" s="4">
        <f t="shared" si="50"/>
        <v>0</v>
      </c>
      <c r="W471" s="4" t="str">
        <f t="shared" si="51"/>
        <v/>
      </c>
    </row>
    <row r="472" spans="4:23">
      <c r="D472" s="1" t="str">
        <f t="shared" si="49"/>
        <v/>
      </c>
      <c r="G472" s="2">
        <f t="shared" si="46"/>
        <v>0</v>
      </c>
      <c r="L472" s="2">
        <f t="shared" si="47"/>
        <v>0</v>
      </c>
      <c r="P472" s="4" t="str">
        <f t="shared" si="48"/>
        <v/>
      </c>
      <c r="R472" s="4">
        <f t="shared" si="50"/>
        <v>0</v>
      </c>
      <c r="W472" s="4" t="str">
        <f t="shared" si="51"/>
        <v/>
      </c>
    </row>
    <row r="473" spans="4:23">
      <c r="D473" s="1" t="str">
        <f t="shared" si="49"/>
        <v/>
      </c>
      <c r="G473" s="2">
        <f t="shared" si="46"/>
        <v>0</v>
      </c>
      <c r="L473" s="2">
        <f t="shared" si="47"/>
        <v>0</v>
      </c>
      <c r="P473" s="4" t="str">
        <f t="shared" si="48"/>
        <v/>
      </c>
      <c r="R473" s="4">
        <f t="shared" si="50"/>
        <v>0</v>
      </c>
      <c r="W473" s="4" t="str">
        <f t="shared" si="51"/>
        <v/>
      </c>
    </row>
    <row r="474" spans="4:23">
      <c r="D474" s="1" t="str">
        <f t="shared" si="49"/>
        <v/>
      </c>
      <c r="G474" s="2">
        <f t="shared" si="46"/>
        <v>0</v>
      </c>
      <c r="L474" s="2">
        <f t="shared" si="47"/>
        <v>0</v>
      </c>
      <c r="P474" s="4" t="str">
        <f t="shared" si="48"/>
        <v/>
      </c>
      <c r="R474" s="4">
        <f t="shared" si="50"/>
        <v>0</v>
      </c>
      <c r="W474" s="4" t="str">
        <f t="shared" si="51"/>
        <v/>
      </c>
    </row>
    <row r="475" spans="4:23">
      <c r="D475" s="1" t="str">
        <f t="shared" si="49"/>
        <v/>
      </c>
      <c r="G475" s="2">
        <f t="shared" si="46"/>
        <v>0</v>
      </c>
      <c r="L475" s="2">
        <f t="shared" si="47"/>
        <v>0</v>
      </c>
      <c r="P475" s="4" t="str">
        <f t="shared" si="48"/>
        <v/>
      </c>
      <c r="R475" s="4">
        <f t="shared" si="50"/>
        <v>0</v>
      </c>
      <c r="W475" s="4" t="str">
        <f t="shared" si="51"/>
        <v/>
      </c>
    </row>
    <row r="476" spans="4:23">
      <c r="D476" s="1" t="str">
        <f t="shared" si="49"/>
        <v/>
      </c>
      <c r="G476" s="2">
        <f t="shared" si="46"/>
        <v>0</v>
      </c>
      <c r="L476" s="2">
        <f t="shared" si="47"/>
        <v>0</v>
      </c>
      <c r="P476" s="4" t="str">
        <f t="shared" si="48"/>
        <v/>
      </c>
      <c r="R476" s="4">
        <f t="shared" si="50"/>
        <v>0</v>
      </c>
      <c r="W476" s="4" t="str">
        <f t="shared" si="51"/>
        <v/>
      </c>
    </row>
    <row r="477" spans="4:23">
      <c r="D477" s="1" t="str">
        <f t="shared" si="49"/>
        <v/>
      </c>
      <c r="G477" s="2">
        <f t="shared" si="46"/>
        <v>0</v>
      </c>
      <c r="L477" s="2">
        <f t="shared" si="47"/>
        <v>0</v>
      </c>
      <c r="P477" s="4" t="str">
        <f t="shared" si="48"/>
        <v/>
      </c>
      <c r="R477" s="4">
        <f t="shared" si="50"/>
        <v>0</v>
      </c>
      <c r="W477" s="4" t="str">
        <f t="shared" si="51"/>
        <v/>
      </c>
    </row>
    <row r="478" spans="4:23">
      <c r="D478" s="1" t="str">
        <f t="shared" si="49"/>
        <v/>
      </c>
      <c r="G478" s="2">
        <f t="shared" si="46"/>
        <v>0</v>
      </c>
      <c r="L478" s="2">
        <f t="shared" si="47"/>
        <v>0</v>
      </c>
      <c r="P478" s="4" t="str">
        <f t="shared" si="48"/>
        <v/>
      </c>
      <c r="R478" s="4">
        <f t="shared" si="50"/>
        <v>0</v>
      </c>
      <c r="W478" s="4" t="str">
        <f t="shared" si="51"/>
        <v/>
      </c>
    </row>
    <row r="479" spans="4:23">
      <c r="D479" s="1" t="str">
        <f t="shared" si="49"/>
        <v/>
      </c>
      <c r="G479" s="2">
        <f t="shared" si="46"/>
        <v>0</v>
      </c>
      <c r="L479" s="2">
        <f t="shared" si="47"/>
        <v>0</v>
      </c>
      <c r="P479" s="4" t="str">
        <f t="shared" si="48"/>
        <v/>
      </c>
      <c r="R479" s="4">
        <f t="shared" si="50"/>
        <v>0</v>
      </c>
      <c r="W479" s="4" t="str">
        <f t="shared" si="51"/>
        <v/>
      </c>
    </row>
    <row r="480" spans="4:23">
      <c r="D480" s="1" t="str">
        <f t="shared" si="49"/>
        <v/>
      </c>
      <c r="G480" s="2">
        <f t="shared" si="46"/>
        <v>0</v>
      </c>
      <c r="L480" s="2">
        <f t="shared" si="47"/>
        <v>0</v>
      </c>
      <c r="P480" s="4" t="str">
        <f t="shared" si="48"/>
        <v/>
      </c>
      <c r="R480" s="4">
        <f t="shared" si="50"/>
        <v>0</v>
      </c>
      <c r="W480" s="4" t="str">
        <f t="shared" si="51"/>
        <v/>
      </c>
    </row>
    <row r="481" spans="4:23">
      <c r="D481" s="1" t="str">
        <f t="shared" si="49"/>
        <v/>
      </c>
      <c r="G481" s="2">
        <f t="shared" si="46"/>
        <v>0</v>
      </c>
      <c r="L481" s="2">
        <f t="shared" si="47"/>
        <v>0</v>
      </c>
      <c r="P481" s="4" t="str">
        <f t="shared" si="48"/>
        <v/>
      </c>
      <c r="R481" s="4">
        <f t="shared" si="50"/>
        <v>0</v>
      </c>
      <c r="W481" s="4" t="str">
        <f t="shared" si="51"/>
        <v/>
      </c>
    </row>
    <row r="482" spans="4:23">
      <c r="D482" s="1" t="str">
        <f t="shared" si="49"/>
        <v/>
      </c>
      <c r="G482" s="2">
        <f t="shared" si="46"/>
        <v>0</v>
      </c>
      <c r="L482" s="2">
        <f t="shared" si="47"/>
        <v>0</v>
      </c>
      <c r="P482" s="4" t="str">
        <f t="shared" si="48"/>
        <v/>
      </c>
      <c r="R482" s="4">
        <f t="shared" si="50"/>
        <v>0</v>
      </c>
      <c r="W482" s="4" t="str">
        <f t="shared" si="51"/>
        <v/>
      </c>
    </row>
    <row r="483" spans="4:23">
      <c r="D483" s="1" t="str">
        <f t="shared" si="49"/>
        <v/>
      </c>
      <c r="G483" s="2">
        <f t="shared" si="46"/>
        <v>0</v>
      </c>
      <c r="L483" s="2">
        <f t="shared" si="47"/>
        <v>0</v>
      </c>
      <c r="P483" s="4" t="str">
        <f t="shared" si="48"/>
        <v/>
      </c>
      <c r="R483" s="4">
        <f t="shared" si="50"/>
        <v>0</v>
      </c>
      <c r="W483" s="4" t="str">
        <f t="shared" si="51"/>
        <v/>
      </c>
    </row>
    <row r="484" spans="4:23">
      <c r="D484" s="1" t="str">
        <f t="shared" si="49"/>
        <v/>
      </c>
      <c r="G484" s="2">
        <f t="shared" si="46"/>
        <v>0</v>
      </c>
      <c r="L484" s="2">
        <f t="shared" si="47"/>
        <v>0</v>
      </c>
      <c r="P484" s="4" t="str">
        <f t="shared" si="48"/>
        <v/>
      </c>
      <c r="R484" s="4">
        <f t="shared" si="50"/>
        <v>0</v>
      </c>
      <c r="W484" s="4" t="str">
        <f t="shared" si="51"/>
        <v/>
      </c>
    </row>
    <row r="485" spans="4:23">
      <c r="D485" s="1" t="str">
        <f t="shared" si="49"/>
        <v/>
      </c>
      <c r="G485" s="2">
        <f t="shared" si="46"/>
        <v>0</v>
      </c>
      <c r="L485" s="2">
        <f t="shared" si="47"/>
        <v>0</v>
      </c>
      <c r="P485" s="4" t="str">
        <f t="shared" si="48"/>
        <v/>
      </c>
      <c r="R485" s="4">
        <f t="shared" si="50"/>
        <v>0</v>
      </c>
      <c r="W485" s="4" t="str">
        <f t="shared" si="51"/>
        <v/>
      </c>
    </row>
    <row r="486" spans="4:23">
      <c r="D486" s="1" t="str">
        <f t="shared" si="49"/>
        <v/>
      </c>
      <c r="G486" s="2">
        <f t="shared" si="46"/>
        <v>0</v>
      </c>
      <c r="L486" s="2">
        <f t="shared" si="47"/>
        <v>0</v>
      </c>
      <c r="P486" s="4" t="str">
        <f t="shared" si="48"/>
        <v/>
      </c>
      <c r="R486" s="4">
        <f t="shared" si="50"/>
        <v>0</v>
      </c>
      <c r="W486" s="4" t="str">
        <f t="shared" si="51"/>
        <v/>
      </c>
    </row>
    <row r="487" spans="4:23">
      <c r="D487" s="1" t="str">
        <f t="shared" si="49"/>
        <v/>
      </c>
      <c r="G487" s="2">
        <f t="shared" si="46"/>
        <v>0</v>
      </c>
      <c r="L487" s="2">
        <f t="shared" si="47"/>
        <v>0</v>
      </c>
      <c r="P487" s="4" t="str">
        <f t="shared" si="48"/>
        <v/>
      </c>
      <c r="R487" s="4">
        <f t="shared" si="50"/>
        <v>0</v>
      </c>
      <c r="W487" s="4" t="str">
        <f t="shared" si="51"/>
        <v/>
      </c>
    </row>
    <row r="488" spans="4:23">
      <c r="D488" s="1" t="str">
        <f t="shared" si="49"/>
        <v/>
      </c>
      <c r="G488" s="2">
        <f t="shared" si="46"/>
        <v>0</v>
      </c>
      <c r="L488" s="2">
        <f t="shared" si="47"/>
        <v>0</v>
      </c>
      <c r="P488" s="4" t="str">
        <f t="shared" si="48"/>
        <v/>
      </c>
      <c r="R488" s="4">
        <f t="shared" si="50"/>
        <v>0</v>
      </c>
      <c r="W488" s="4" t="str">
        <f t="shared" si="51"/>
        <v/>
      </c>
    </row>
    <row r="489" spans="4:23">
      <c r="D489" s="1" t="str">
        <f t="shared" si="49"/>
        <v/>
      </c>
      <c r="G489" s="2">
        <f t="shared" si="46"/>
        <v>0</v>
      </c>
      <c r="L489" s="2">
        <f t="shared" si="47"/>
        <v>0</v>
      </c>
      <c r="P489" s="4" t="str">
        <f t="shared" si="48"/>
        <v/>
      </c>
      <c r="R489" s="4">
        <f t="shared" si="50"/>
        <v>0</v>
      </c>
      <c r="W489" s="4" t="str">
        <f t="shared" si="51"/>
        <v/>
      </c>
    </row>
    <row r="490" spans="4:23">
      <c r="D490" s="1" t="str">
        <f t="shared" si="49"/>
        <v/>
      </c>
      <c r="G490" s="2">
        <f t="shared" si="46"/>
        <v>0</v>
      </c>
      <c r="L490" s="2">
        <f t="shared" si="47"/>
        <v>0</v>
      </c>
      <c r="P490" s="4" t="str">
        <f t="shared" si="48"/>
        <v/>
      </c>
      <c r="R490" s="4">
        <f t="shared" si="50"/>
        <v>0</v>
      </c>
      <c r="W490" s="4" t="str">
        <f t="shared" si="51"/>
        <v/>
      </c>
    </row>
    <row r="491" spans="4:23">
      <c r="D491" s="1" t="str">
        <f t="shared" si="49"/>
        <v/>
      </c>
      <c r="G491" s="2">
        <f t="shared" si="46"/>
        <v>0</v>
      </c>
      <c r="L491" s="2">
        <f t="shared" si="47"/>
        <v>0</v>
      </c>
      <c r="P491" s="4" t="str">
        <f t="shared" si="48"/>
        <v/>
      </c>
      <c r="R491" s="4">
        <f t="shared" si="50"/>
        <v>0</v>
      </c>
      <c r="W491" s="4" t="str">
        <f t="shared" si="51"/>
        <v/>
      </c>
    </row>
    <row r="492" spans="4:23">
      <c r="D492" s="1" t="str">
        <f t="shared" si="49"/>
        <v/>
      </c>
      <c r="G492" s="2">
        <f t="shared" si="46"/>
        <v>0</v>
      </c>
      <c r="L492" s="2">
        <f t="shared" si="47"/>
        <v>0</v>
      </c>
      <c r="P492" s="4" t="str">
        <f t="shared" si="48"/>
        <v/>
      </c>
      <c r="R492" s="4">
        <f t="shared" si="50"/>
        <v>0</v>
      </c>
      <c r="W492" s="4" t="str">
        <f t="shared" si="51"/>
        <v/>
      </c>
    </row>
    <row r="493" spans="4:23">
      <c r="D493" s="1" t="str">
        <f t="shared" si="49"/>
        <v/>
      </c>
      <c r="G493" s="2">
        <f t="shared" si="46"/>
        <v>0</v>
      </c>
      <c r="L493" s="2">
        <f t="shared" si="47"/>
        <v>0</v>
      </c>
      <c r="P493" s="4" t="str">
        <f t="shared" si="48"/>
        <v/>
      </c>
      <c r="R493" s="4">
        <f t="shared" si="50"/>
        <v>0</v>
      </c>
      <c r="W493" s="4" t="str">
        <f t="shared" si="51"/>
        <v/>
      </c>
    </row>
    <row r="494" spans="4:23">
      <c r="D494" s="1" t="str">
        <f t="shared" si="49"/>
        <v/>
      </c>
      <c r="G494" s="2">
        <f t="shared" si="46"/>
        <v>0</v>
      </c>
      <c r="L494" s="2">
        <f t="shared" si="47"/>
        <v>0</v>
      </c>
      <c r="P494" s="4" t="str">
        <f t="shared" si="48"/>
        <v/>
      </c>
      <c r="R494" s="4">
        <f t="shared" si="50"/>
        <v>0</v>
      </c>
      <c r="W494" s="4" t="str">
        <f t="shared" si="51"/>
        <v/>
      </c>
    </row>
    <row r="495" spans="4:23">
      <c r="D495" s="1" t="str">
        <f t="shared" si="49"/>
        <v/>
      </c>
      <c r="G495" s="2">
        <f t="shared" si="46"/>
        <v>0</v>
      </c>
      <c r="L495" s="2">
        <f t="shared" si="47"/>
        <v>0</v>
      </c>
      <c r="P495" s="4" t="str">
        <f t="shared" si="48"/>
        <v/>
      </c>
      <c r="R495" s="4">
        <f t="shared" si="50"/>
        <v>0</v>
      </c>
      <c r="W495" s="4" t="str">
        <f t="shared" si="51"/>
        <v/>
      </c>
    </row>
    <row r="496" spans="4:23">
      <c r="D496" s="1" t="str">
        <f t="shared" si="49"/>
        <v/>
      </c>
      <c r="G496" s="2">
        <f t="shared" si="46"/>
        <v>0</v>
      </c>
      <c r="L496" s="2">
        <f t="shared" si="47"/>
        <v>0</v>
      </c>
      <c r="P496" s="4" t="str">
        <f t="shared" si="48"/>
        <v/>
      </c>
      <c r="R496" s="4">
        <f t="shared" si="50"/>
        <v>0</v>
      </c>
      <c r="W496" s="4" t="str">
        <f t="shared" si="51"/>
        <v/>
      </c>
    </row>
    <row r="497" spans="4:23">
      <c r="D497" s="1" t="str">
        <f t="shared" si="49"/>
        <v/>
      </c>
      <c r="G497" s="2">
        <f t="shared" si="46"/>
        <v>0</v>
      </c>
      <c r="L497" s="2">
        <f t="shared" si="47"/>
        <v>0</v>
      </c>
      <c r="P497" s="4" t="str">
        <f t="shared" si="48"/>
        <v/>
      </c>
      <c r="R497" s="4">
        <f t="shared" si="50"/>
        <v>0</v>
      </c>
      <c r="W497" s="4" t="str">
        <f t="shared" si="51"/>
        <v/>
      </c>
    </row>
    <row r="498" spans="4:23">
      <c r="D498" s="1" t="str">
        <f t="shared" si="49"/>
        <v/>
      </c>
      <c r="G498" s="2">
        <f t="shared" si="46"/>
        <v>0</v>
      </c>
      <c r="L498" s="2">
        <f t="shared" si="47"/>
        <v>0</v>
      </c>
      <c r="P498" s="4" t="str">
        <f t="shared" si="48"/>
        <v/>
      </c>
      <c r="R498" s="4">
        <f t="shared" si="50"/>
        <v>0</v>
      </c>
      <c r="W498" s="4" t="str">
        <f t="shared" si="51"/>
        <v/>
      </c>
    </row>
    <row r="499" spans="4:23">
      <c r="D499" s="1" t="str">
        <f t="shared" si="49"/>
        <v/>
      </c>
      <c r="G499" s="2">
        <f t="shared" si="46"/>
        <v>0</v>
      </c>
      <c r="L499" s="2">
        <f t="shared" si="47"/>
        <v>0</v>
      </c>
      <c r="P499" s="4" t="str">
        <f t="shared" si="48"/>
        <v/>
      </c>
      <c r="R499" s="4">
        <f t="shared" si="50"/>
        <v>0</v>
      </c>
      <c r="W499" s="4" t="str">
        <f t="shared" si="51"/>
        <v/>
      </c>
    </row>
    <row r="500" spans="4:23">
      <c r="D500" s="1" t="str">
        <f t="shared" si="49"/>
        <v/>
      </c>
      <c r="G500" s="2">
        <f t="shared" si="46"/>
        <v>0</v>
      </c>
      <c r="L500" s="2">
        <f t="shared" si="47"/>
        <v>0</v>
      </c>
      <c r="P500" s="4" t="str">
        <f t="shared" si="48"/>
        <v/>
      </c>
      <c r="R500" s="4">
        <f t="shared" si="50"/>
        <v>0</v>
      </c>
      <c r="W500" s="4" t="str">
        <f t="shared" si="51"/>
        <v/>
      </c>
    </row>
    <row r="501" spans="4:23">
      <c r="D501" s="1" t="str">
        <f t="shared" si="49"/>
        <v/>
      </c>
      <c r="G501" s="2">
        <f t="shared" si="46"/>
        <v>0</v>
      </c>
      <c r="L501" s="2">
        <f t="shared" si="47"/>
        <v>0</v>
      </c>
      <c r="P501" s="4" t="str">
        <f t="shared" si="48"/>
        <v/>
      </c>
      <c r="R501" s="4">
        <f t="shared" si="50"/>
        <v>0</v>
      </c>
      <c r="W501" s="4" t="str">
        <f t="shared" si="51"/>
        <v/>
      </c>
    </row>
    <row r="502" spans="4:23">
      <c r="D502" s="1" t="str">
        <f t="shared" si="49"/>
        <v/>
      </c>
      <c r="G502" s="2">
        <f t="shared" si="46"/>
        <v>0</v>
      </c>
      <c r="L502" s="2">
        <f t="shared" si="47"/>
        <v>0</v>
      </c>
      <c r="P502" s="4" t="str">
        <f t="shared" si="48"/>
        <v/>
      </c>
      <c r="R502" s="4">
        <f t="shared" si="50"/>
        <v>0</v>
      </c>
      <c r="W502" s="4" t="str">
        <f t="shared" si="51"/>
        <v/>
      </c>
    </row>
    <row r="503" spans="4:23">
      <c r="D503" s="1" t="str">
        <f t="shared" si="49"/>
        <v/>
      </c>
      <c r="G503" s="2">
        <f t="shared" si="46"/>
        <v>0</v>
      </c>
      <c r="L503" s="2">
        <f t="shared" si="47"/>
        <v>0</v>
      </c>
      <c r="P503" s="4" t="str">
        <f t="shared" si="48"/>
        <v/>
      </c>
      <c r="R503" s="4">
        <f t="shared" si="50"/>
        <v>0</v>
      </c>
      <c r="W503" s="4" t="str">
        <f t="shared" si="51"/>
        <v/>
      </c>
    </row>
    <row r="504" spans="4:23">
      <c r="D504" s="1" t="str">
        <f t="shared" si="49"/>
        <v/>
      </c>
      <c r="G504" s="2">
        <f t="shared" si="46"/>
        <v>0</v>
      </c>
      <c r="L504" s="2">
        <f t="shared" si="47"/>
        <v>0</v>
      </c>
      <c r="P504" s="4" t="str">
        <f t="shared" si="48"/>
        <v/>
      </c>
      <c r="R504" s="4">
        <f t="shared" si="50"/>
        <v>0</v>
      </c>
      <c r="W504" s="4" t="str">
        <f t="shared" si="51"/>
        <v/>
      </c>
    </row>
    <row r="505" spans="4:23">
      <c r="D505" s="1" t="str">
        <f t="shared" si="49"/>
        <v/>
      </c>
      <c r="G505" s="2">
        <f t="shared" si="46"/>
        <v>0</v>
      </c>
      <c r="L505" s="2">
        <f t="shared" si="47"/>
        <v>0</v>
      </c>
      <c r="P505" s="4" t="str">
        <f t="shared" si="48"/>
        <v/>
      </c>
      <c r="R505" s="4">
        <f t="shared" si="50"/>
        <v>0</v>
      </c>
      <c r="W505" s="4" t="str">
        <f t="shared" si="51"/>
        <v/>
      </c>
    </row>
    <row r="506" spans="4:23">
      <c r="D506" s="1" t="str">
        <f t="shared" si="49"/>
        <v/>
      </c>
      <c r="G506" s="2">
        <f t="shared" si="46"/>
        <v>0</v>
      </c>
      <c r="L506" s="2">
        <f t="shared" si="47"/>
        <v>0</v>
      </c>
      <c r="P506" s="4" t="str">
        <f t="shared" si="48"/>
        <v/>
      </c>
      <c r="R506" s="4">
        <f t="shared" si="50"/>
        <v>0</v>
      </c>
      <c r="W506" s="4" t="str">
        <f t="shared" si="51"/>
        <v/>
      </c>
    </row>
    <row r="507" spans="4:23">
      <c r="D507" s="1" t="str">
        <f t="shared" si="49"/>
        <v/>
      </c>
      <c r="G507" s="2">
        <f t="shared" si="46"/>
        <v>0</v>
      </c>
      <c r="L507" s="2">
        <f t="shared" si="47"/>
        <v>0</v>
      </c>
      <c r="P507" s="4" t="str">
        <f t="shared" si="48"/>
        <v/>
      </c>
      <c r="R507" s="4">
        <f t="shared" si="50"/>
        <v>0</v>
      </c>
      <c r="W507" s="4" t="str">
        <f t="shared" si="51"/>
        <v/>
      </c>
    </row>
    <row r="508" spans="4:23">
      <c r="D508" s="1" t="str">
        <f t="shared" si="49"/>
        <v/>
      </c>
      <c r="G508" s="2">
        <f t="shared" si="46"/>
        <v>0</v>
      </c>
      <c r="L508" s="2">
        <f t="shared" si="47"/>
        <v>0</v>
      </c>
      <c r="P508" s="4" t="str">
        <f t="shared" si="48"/>
        <v/>
      </c>
      <c r="R508" s="4">
        <f t="shared" si="50"/>
        <v>0</v>
      </c>
      <c r="W508" s="4" t="str">
        <f t="shared" si="51"/>
        <v/>
      </c>
    </row>
    <row r="509" spans="4:23">
      <c r="D509" s="1" t="str">
        <f t="shared" si="49"/>
        <v/>
      </c>
      <c r="G509" s="2">
        <f t="shared" si="46"/>
        <v>0</v>
      </c>
      <c r="L509" s="2">
        <f t="shared" si="47"/>
        <v>0</v>
      </c>
      <c r="P509" s="4" t="str">
        <f t="shared" si="48"/>
        <v/>
      </c>
      <c r="R509" s="4">
        <f t="shared" si="50"/>
        <v>0</v>
      </c>
      <c r="W509" s="4" t="str">
        <f t="shared" si="51"/>
        <v/>
      </c>
    </row>
    <row r="510" spans="4:23">
      <c r="D510" s="1" t="str">
        <f t="shared" si="49"/>
        <v/>
      </c>
      <c r="G510" s="2">
        <f t="shared" si="46"/>
        <v>0</v>
      </c>
      <c r="L510" s="2">
        <f t="shared" si="47"/>
        <v>0</v>
      </c>
      <c r="P510" s="4" t="str">
        <f t="shared" si="48"/>
        <v/>
      </c>
      <c r="R510" s="4">
        <f t="shared" si="50"/>
        <v>0</v>
      </c>
      <c r="W510" s="4" t="str">
        <f t="shared" si="51"/>
        <v/>
      </c>
    </row>
    <row r="511" spans="4:23">
      <c r="D511" s="1" t="str">
        <f t="shared" si="49"/>
        <v/>
      </c>
      <c r="G511" s="2">
        <f t="shared" si="46"/>
        <v>0</v>
      </c>
      <c r="L511" s="2">
        <f t="shared" si="47"/>
        <v>0</v>
      </c>
      <c r="P511" s="4" t="str">
        <f t="shared" si="48"/>
        <v/>
      </c>
      <c r="R511" s="4">
        <f t="shared" si="50"/>
        <v>0</v>
      </c>
      <c r="W511" s="4" t="str">
        <f t="shared" si="51"/>
        <v/>
      </c>
    </row>
    <row r="512" spans="4:23">
      <c r="D512" s="1" t="str">
        <f t="shared" si="49"/>
        <v/>
      </c>
      <c r="G512" s="2">
        <f t="shared" si="46"/>
        <v>0</v>
      </c>
      <c r="L512" s="2">
        <f t="shared" si="47"/>
        <v>0</v>
      </c>
      <c r="P512" s="4" t="str">
        <f t="shared" si="48"/>
        <v/>
      </c>
      <c r="R512" s="4">
        <f t="shared" si="50"/>
        <v>0</v>
      </c>
      <c r="W512" s="4" t="str">
        <f t="shared" si="51"/>
        <v/>
      </c>
    </row>
    <row r="513" spans="4:23">
      <c r="D513" s="1" t="str">
        <f t="shared" si="49"/>
        <v/>
      </c>
      <c r="G513" s="2">
        <f t="shared" si="46"/>
        <v>0</v>
      </c>
      <c r="L513" s="2">
        <f t="shared" si="47"/>
        <v>0</v>
      </c>
      <c r="P513" s="4" t="str">
        <f t="shared" si="48"/>
        <v/>
      </c>
      <c r="R513" s="4">
        <f t="shared" si="50"/>
        <v>0</v>
      </c>
      <c r="W513" s="4" t="str">
        <f t="shared" si="51"/>
        <v/>
      </c>
    </row>
    <row r="514" spans="4:23">
      <c r="D514" s="1" t="str">
        <f t="shared" si="49"/>
        <v/>
      </c>
      <c r="G514" s="2">
        <f t="shared" si="46"/>
        <v>0</v>
      </c>
      <c r="L514" s="2">
        <f t="shared" si="47"/>
        <v>0</v>
      </c>
      <c r="P514" s="4" t="str">
        <f t="shared" si="48"/>
        <v/>
      </c>
      <c r="R514" s="4">
        <f t="shared" si="50"/>
        <v>0</v>
      </c>
      <c r="W514" s="4" t="str">
        <f t="shared" si="51"/>
        <v/>
      </c>
    </row>
    <row r="515" spans="4:23">
      <c r="D515" s="1" t="str">
        <f t="shared" si="49"/>
        <v/>
      </c>
      <c r="G515" s="2">
        <f t="shared" ref="G515:G578" si="52">IF(K515=0,0,K515*PI()*(1-(L515/360)))</f>
        <v>0</v>
      </c>
      <c r="L515" s="2">
        <f t="shared" ref="L515:L578" si="53">IF(K515=0,0,IF(M515="90°",270,ASIN((M515/2)/(K515/2))*180/PI()*2))</f>
        <v>0</v>
      </c>
      <c r="P515" s="4" t="str">
        <f t="shared" ref="P515:P578" si="54">IF(N515+G515+Q515=0,"",IF(G515=0,((E515^2*PI()/4)-(F515^2*PI()/4))*((N515-J515/2)*D515*O515)/1000000+Q515,((E515^2*PI()/4)-(F515^2*PI()/4))*(G515-J515/2)/1000000+Q515))</f>
        <v/>
      </c>
      <c r="R515" s="4">
        <f t="shared" si="50"/>
        <v>0</v>
      </c>
      <c r="W515" s="4" t="str">
        <f t="shared" si="51"/>
        <v/>
      </c>
    </row>
    <row r="516" spans="4:23">
      <c r="D516" s="1" t="str">
        <f t="shared" si="49"/>
        <v/>
      </c>
      <c r="G516" s="2">
        <f t="shared" si="52"/>
        <v>0</v>
      </c>
      <c r="L516" s="2">
        <f t="shared" si="53"/>
        <v>0</v>
      </c>
      <c r="P516" s="4" t="str">
        <f t="shared" si="54"/>
        <v/>
      </c>
      <c r="R516" s="4">
        <f t="shared" si="50"/>
        <v>0</v>
      </c>
      <c r="W516" s="4" t="str">
        <f t="shared" si="51"/>
        <v/>
      </c>
    </row>
    <row r="517" spans="4:23">
      <c r="D517" s="1" t="str">
        <f t="shared" ref="D517:D580" si="55">IF(ISNA(VLOOKUP(C517,AC$1:AE$9999,2,FALSE)),"",VLOOKUP(C517,AC$1:AE$9999,2,FALSE))</f>
        <v/>
      </c>
      <c r="G517" s="2">
        <f t="shared" si="52"/>
        <v>0</v>
      </c>
      <c r="L517" s="2">
        <f t="shared" si="53"/>
        <v>0</v>
      </c>
      <c r="P517" s="4" t="str">
        <f t="shared" si="54"/>
        <v/>
      </c>
      <c r="R517" s="4">
        <f t="shared" si="50"/>
        <v>0</v>
      </c>
      <c r="W517" s="4" t="str">
        <f t="shared" si="51"/>
        <v/>
      </c>
    </row>
    <row r="518" spans="4:23">
      <c r="D518" s="1" t="str">
        <f t="shared" si="55"/>
        <v/>
      </c>
      <c r="G518" s="2">
        <f t="shared" si="52"/>
        <v>0</v>
      </c>
      <c r="L518" s="2">
        <f t="shared" si="53"/>
        <v>0</v>
      </c>
      <c r="P518" s="4" t="str">
        <f t="shared" si="54"/>
        <v/>
      </c>
      <c r="R518" s="4">
        <f t="shared" si="50"/>
        <v>0</v>
      </c>
      <c r="W518" s="4" t="str">
        <f t="shared" si="51"/>
        <v/>
      </c>
    </row>
    <row r="519" spans="4:23">
      <c r="D519" s="1" t="str">
        <f t="shared" si="55"/>
        <v/>
      </c>
      <c r="G519" s="2">
        <f t="shared" si="52"/>
        <v>0</v>
      </c>
      <c r="L519" s="2">
        <f t="shared" si="53"/>
        <v>0</v>
      </c>
      <c r="P519" s="4" t="str">
        <f t="shared" si="54"/>
        <v/>
      </c>
      <c r="R519" s="4">
        <f t="shared" si="50"/>
        <v>0</v>
      </c>
      <c r="W519" s="4" t="str">
        <f t="shared" si="51"/>
        <v/>
      </c>
    </row>
    <row r="520" spans="4:23">
      <c r="D520" s="1" t="str">
        <f t="shared" si="55"/>
        <v/>
      </c>
      <c r="G520" s="2">
        <f t="shared" si="52"/>
        <v>0</v>
      </c>
      <c r="L520" s="2">
        <f t="shared" si="53"/>
        <v>0</v>
      </c>
      <c r="P520" s="4" t="str">
        <f t="shared" si="54"/>
        <v/>
      </c>
      <c r="R520" s="4">
        <f t="shared" si="50"/>
        <v>0</v>
      </c>
      <c r="W520" s="4" t="str">
        <f t="shared" si="51"/>
        <v/>
      </c>
    </row>
    <row r="521" spans="4:23">
      <c r="D521" s="1" t="str">
        <f t="shared" si="55"/>
        <v/>
      </c>
      <c r="G521" s="2">
        <f t="shared" si="52"/>
        <v>0</v>
      </c>
      <c r="L521" s="2">
        <f t="shared" si="53"/>
        <v>0</v>
      </c>
      <c r="P521" s="4" t="str">
        <f t="shared" si="54"/>
        <v/>
      </c>
      <c r="R521" s="4">
        <f t="shared" ref="R521:R584" si="56">IF(R520&gt;0,0,IF(A522&amp;B522=A521&amp;B521,0,IF(COUNTIFS(A:A,A521,B:B,B521)&gt;=2,SUMIFS(P:P,A:A,A521,B:B,B521),0)))</f>
        <v>0</v>
      </c>
      <c r="W521" s="4" t="str">
        <f t="shared" ref="W521:W584" si="57">P521</f>
        <v/>
      </c>
    </row>
    <row r="522" spans="4:23">
      <c r="D522" s="1" t="str">
        <f t="shared" si="55"/>
        <v/>
      </c>
      <c r="G522" s="2">
        <f t="shared" si="52"/>
        <v>0</v>
      </c>
      <c r="L522" s="2">
        <f t="shared" si="53"/>
        <v>0</v>
      </c>
      <c r="P522" s="4" t="str">
        <f t="shared" si="54"/>
        <v/>
      </c>
      <c r="R522" s="4">
        <f t="shared" si="56"/>
        <v>0</v>
      </c>
      <c r="W522" s="4" t="str">
        <f t="shared" si="57"/>
        <v/>
      </c>
    </row>
    <row r="523" spans="4:23">
      <c r="D523" s="1" t="str">
        <f t="shared" si="55"/>
        <v/>
      </c>
      <c r="G523" s="2">
        <f t="shared" si="52"/>
        <v>0</v>
      </c>
      <c r="L523" s="2">
        <f t="shared" si="53"/>
        <v>0</v>
      </c>
      <c r="P523" s="4" t="str">
        <f t="shared" si="54"/>
        <v/>
      </c>
      <c r="R523" s="4">
        <f t="shared" si="56"/>
        <v>0</v>
      </c>
      <c r="W523" s="4" t="str">
        <f t="shared" si="57"/>
        <v/>
      </c>
    </row>
    <row r="524" spans="4:23">
      <c r="D524" s="1" t="str">
        <f t="shared" si="55"/>
        <v/>
      </c>
      <c r="G524" s="2">
        <f t="shared" si="52"/>
        <v>0</v>
      </c>
      <c r="L524" s="2">
        <f t="shared" si="53"/>
        <v>0</v>
      </c>
      <c r="P524" s="4" t="str">
        <f t="shared" si="54"/>
        <v/>
      </c>
      <c r="R524" s="4">
        <f t="shared" si="56"/>
        <v>0</v>
      </c>
      <c r="W524" s="4" t="str">
        <f t="shared" si="57"/>
        <v/>
      </c>
    </row>
    <row r="525" spans="4:23">
      <c r="D525" s="1" t="str">
        <f t="shared" si="55"/>
        <v/>
      </c>
      <c r="G525" s="2">
        <f t="shared" si="52"/>
        <v>0</v>
      </c>
      <c r="L525" s="2">
        <f t="shared" si="53"/>
        <v>0</v>
      </c>
      <c r="P525" s="4" t="str">
        <f t="shared" si="54"/>
        <v/>
      </c>
      <c r="R525" s="4">
        <f t="shared" si="56"/>
        <v>0</v>
      </c>
      <c r="W525" s="4" t="str">
        <f t="shared" si="57"/>
        <v/>
      </c>
    </row>
    <row r="526" spans="4:23">
      <c r="D526" s="1" t="str">
        <f t="shared" si="55"/>
        <v/>
      </c>
      <c r="G526" s="2">
        <f t="shared" si="52"/>
        <v>0</v>
      </c>
      <c r="L526" s="2">
        <f t="shared" si="53"/>
        <v>0</v>
      </c>
      <c r="P526" s="4" t="str">
        <f t="shared" si="54"/>
        <v/>
      </c>
      <c r="R526" s="4">
        <f t="shared" si="56"/>
        <v>0</v>
      </c>
      <c r="W526" s="4" t="str">
        <f t="shared" si="57"/>
        <v/>
      </c>
    </row>
    <row r="527" spans="4:23">
      <c r="D527" s="1" t="str">
        <f t="shared" si="55"/>
        <v/>
      </c>
      <c r="G527" s="2">
        <f t="shared" si="52"/>
        <v>0</v>
      </c>
      <c r="L527" s="2">
        <f t="shared" si="53"/>
        <v>0</v>
      </c>
      <c r="P527" s="4" t="str">
        <f t="shared" si="54"/>
        <v/>
      </c>
      <c r="R527" s="4">
        <f t="shared" si="56"/>
        <v>0</v>
      </c>
      <c r="W527" s="4" t="str">
        <f t="shared" si="57"/>
        <v/>
      </c>
    </row>
    <row r="528" spans="4:23">
      <c r="D528" s="1" t="str">
        <f t="shared" si="55"/>
        <v/>
      </c>
      <c r="G528" s="2">
        <f t="shared" si="52"/>
        <v>0</v>
      </c>
      <c r="L528" s="2">
        <f t="shared" si="53"/>
        <v>0</v>
      </c>
      <c r="P528" s="4" t="str">
        <f t="shared" si="54"/>
        <v/>
      </c>
      <c r="R528" s="4">
        <f t="shared" si="56"/>
        <v>0</v>
      </c>
      <c r="W528" s="4" t="str">
        <f t="shared" si="57"/>
        <v/>
      </c>
    </row>
    <row r="529" spans="4:23">
      <c r="D529" s="1" t="str">
        <f t="shared" si="55"/>
        <v/>
      </c>
      <c r="G529" s="2">
        <f t="shared" si="52"/>
        <v>0</v>
      </c>
      <c r="L529" s="2">
        <f t="shared" si="53"/>
        <v>0</v>
      </c>
      <c r="P529" s="4" t="str">
        <f t="shared" si="54"/>
        <v/>
      </c>
      <c r="R529" s="4">
        <f t="shared" si="56"/>
        <v>0</v>
      </c>
      <c r="W529" s="4" t="str">
        <f t="shared" si="57"/>
        <v/>
      </c>
    </row>
    <row r="530" spans="4:23">
      <c r="D530" s="1" t="str">
        <f t="shared" si="55"/>
        <v/>
      </c>
      <c r="G530" s="2">
        <f t="shared" si="52"/>
        <v>0</v>
      </c>
      <c r="L530" s="2">
        <f t="shared" si="53"/>
        <v>0</v>
      </c>
      <c r="P530" s="4" t="str">
        <f t="shared" si="54"/>
        <v/>
      </c>
      <c r="R530" s="4">
        <f t="shared" si="56"/>
        <v>0</v>
      </c>
      <c r="W530" s="4" t="str">
        <f t="shared" si="57"/>
        <v/>
      </c>
    </row>
    <row r="531" spans="4:23">
      <c r="D531" s="1" t="str">
        <f t="shared" si="55"/>
        <v/>
      </c>
      <c r="G531" s="2">
        <f t="shared" si="52"/>
        <v>0</v>
      </c>
      <c r="L531" s="2">
        <f t="shared" si="53"/>
        <v>0</v>
      </c>
      <c r="P531" s="4" t="str">
        <f t="shared" si="54"/>
        <v/>
      </c>
      <c r="R531" s="4">
        <f t="shared" si="56"/>
        <v>0</v>
      </c>
      <c r="W531" s="4" t="str">
        <f t="shared" si="57"/>
        <v/>
      </c>
    </row>
    <row r="532" spans="4:23">
      <c r="D532" s="1" t="str">
        <f t="shared" si="55"/>
        <v/>
      </c>
      <c r="G532" s="2">
        <f t="shared" si="52"/>
        <v>0</v>
      </c>
      <c r="L532" s="2">
        <f t="shared" si="53"/>
        <v>0</v>
      </c>
      <c r="P532" s="4" t="str">
        <f t="shared" si="54"/>
        <v/>
      </c>
      <c r="R532" s="4">
        <f t="shared" si="56"/>
        <v>0</v>
      </c>
      <c r="W532" s="4" t="str">
        <f t="shared" si="57"/>
        <v/>
      </c>
    </row>
    <row r="533" spans="4:23">
      <c r="D533" s="1" t="str">
        <f t="shared" si="55"/>
        <v/>
      </c>
      <c r="G533" s="2">
        <f t="shared" si="52"/>
        <v>0</v>
      </c>
      <c r="L533" s="2">
        <f t="shared" si="53"/>
        <v>0</v>
      </c>
      <c r="P533" s="4" t="str">
        <f t="shared" si="54"/>
        <v/>
      </c>
      <c r="R533" s="4">
        <f t="shared" si="56"/>
        <v>0</v>
      </c>
      <c r="W533" s="4" t="str">
        <f t="shared" si="57"/>
        <v/>
      </c>
    </row>
    <row r="534" spans="4:23">
      <c r="D534" s="1" t="str">
        <f t="shared" si="55"/>
        <v/>
      </c>
      <c r="G534" s="2">
        <f t="shared" si="52"/>
        <v>0</v>
      </c>
      <c r="L534" s="2">
        <f t="shared" si="53"/>
        <v>0</v>
      </c>
      <c r="P534" s="4" t="str">
        <f t="shared" si="54"/>
        <v/>
      </c>
      <c r="R534" s="4">
        <f t="shared" si="56"/>
        <v>0</v>
      </c>
      <c r="W534" s="4" t="str">
        <f t="shared" si="57"/>
        <v/>
      </c>
    </row>
    <row r="535" spans="4:23">
      <c r="D535" s="1" t="str">
        <f t="shared" si="55"/>
        <v/>
      </c>
      <c r="G535" s="2">
        <f t="shared" si="52"/>
        <v>0</v>
      </c>
      <c r="L535" s="2">
        <f t="shared" si="53"/>
        <v>0</v>
      </c>
      <c r="P535" s="4" t="str">
        <f t="shared" si="54"/>
        <v/>
      </c>
      <c r="R535" s="4">
        <f t="shared" si="56"/>
        <v>0</v>
      </c>
      <c r="W535" s="4" t="str">
        <f t="shared" si="57"/>
        <v/>
      </c>
    </row>
    <row r="536" spans="4:23">
      <c r="D536" s="1" t="str">
        <f t="shared" si="55"/>
        <v/>
      </c>
      <c r="G536" s="2">
        <f t="shared" si="52"/>
        <v>0</v>
      </c>
      <c r="L536" s="2">
        <f t="shared" si="53"/>
        <v>0</v>
      </c>
      <c r="P536" s="4" t="str">
        <f t="shared" si="54"/>
        <v/>
      </c>
      <c r="R536" s="4">
        <f t="shared" si="56"/>
        <v>0</v>
      </c>
      <c r="W536" s="4" t="str">
        <f t="shared" si="57"/>
        <v/>
      </c>
    </row>
    <row r="537" spans="4:23">
      <c r="D537" s="1" t="str">
        <f t="shared" si="55"/>
        <v/>
      </c>
      <c r="G537" s="2">
        <f t="shared" si="52"/>
        <v>0</v>
      </c>
      <c r="L537" s="2">
        <f t="shared" si="53"/>
        <v>0</v>
      </c>
      <c r="P537" s="4" t="str">
        <f t="shared" si="54"/>
        <v/>
      </c>
      <c r="R537" s="4">
        <f t="shared" si="56"/>
        <v>0</v>
      </c>
      <c r="W537" s="4" t="str">
        <f t="shared" si="57"/>
        <v/>
      </c>
    </row>
    <row r="538" spans="4:23">
      <c r="D538" s="1" t="str">
        <f t="shared" si="55"/>
        <v/>
      </c>
      <c r="G538" s="2">
        <f t="shared" si="52"/>
        <v>0</v>
      </c>
      <c r="L538" s="2">
        <f t="shared" si="53"/>
        <v>0</v>
      </c>
      <c r="P538" s="4" t="str">
        <f t="shared" si="54"/>
        <v/>
      </c>
      <c r="R538" s="4">
        <f t="shared" si="56"/>
        <v>0</v>
      </c>
      <c r="W538" s="4" t="str">
        <f t="shared" si="57"/>
        <v/>
      </c>
    </row>
    <row r="539" spans="4:23">
      <c r="D539" s="1" t="str">
        <f t="shared" si="55"/>
        <v/>
      </c>
      <c r="G539" s="2">
        <f t="shared" si="52"/>
        <v>0</v>
      </c>
      <c r="L539" s="2">
        <f t="shared" si="53"/>
        <v>0</v>
      </c>
      <c r="P539" s="4" t="str">
        <f t="shared" si="54"/>
        <v/>
      </c>
      <c r="R539" s="4">
        <f t="shared" si="56"/>
        <v>0</v>
      </c>
      <c r="W539" s="4" t="str">
        <f t="shared" si="57"/>
        <v/>
      </c>
    </row>
    <row r="540" spans="4:23">
      <c r="D540" s="1" t="str">
        <f t="shared" si="55"/>
        <v/>
      </c>
      <c r="G540" s="2">
        <f t="shared" si="52"/>
        <v>0</v>
      </c>
      <c r="L540" s="2">
        <f t="shared" si="53"/>
        <v>0</v>
      </c>
      <c r="P540" s="4" t="str">
        <f t="shared" si="54"/>
        <v/>
      </c>
      <c r="R540" s="4">
        <f t="shared" si="56"/>
        <v>0</v>
      </c>
      <c r="W540" s="4" t="str">
        <f t="shared" si="57"/>
        <v/>
      </c>
    </row>
    <row r="541" spans="4:23">
      <c r="D541" s="1" t="str">
        <f t="shared" si="55"/>
        <v/>
      </c>
      <c r="G541" s="2">
        <f t="shared" si="52"/>
        <v>0</v>
      </c>
      <c r="L541" s="2">
        <f t="shared" si="53"/>
        <v>0</v>
      </c>
      <c r="P541" s="4" t="str">
        <f t="shared" si="54"/>
        <v/>
      </c>
      <c r="R541" s="4">
        <f t="shared" si="56"/>
        <v>0</v>
      </c>
      <c r="W541" s="4" t="str">
        <f t="shared" si="57"/>
        <v/>
      </c>
    </row>
    <row r="542" spans="4:23">
      <c r="D542" s="1" t="str">
        <f t="shared" si="55"/>
        <v/>
      </c>
      <c r="G542" s="2">
        <f t="shared" si="52"/>
        <v>0</v>
      </c>
      <c r="L542" s="2">
        <f t="shared" si="53"/>
        <v>0</v>
      </c>
      <c r="P542" s="4" t="str">
        <f t="shared" si="54"/>
        <v/>
      </c>
      <c r="R542" s="4">
        <f t="shared" si="56"/>
        <v>0</v>
      </c>
      <c r="W542" s="4" t="str">
        <f t="shared" si="57"/>
        <v/>
      </c>
    </row>
    <row r="543" spans="4:23">
      <c r="D543" s="1" t="str">
        <f t="shared" si="55"/>
        <v/>
      </c>
      <c r="G543" s="2">
        <f t="shared" si="52"/>
        <v>0</v>
      </c>
      <c r="L543" s="2">
        <f t="shared" si="53"/>
        <v>0</v>
      </c>
      <c r="P543" s="4" t="str">
        <f t="shared" si="54"/>
        <v/>
      </c>
      <c r="R543" s="4">
        <f t="shared" si="56"/>
        <v>0</v>
      </c>
      <c r="W543" s="4" t="str">
        <f t="shared" si="57"/>
        <v/>
      </c>
    </row>
    <row r="544" spans="4:23">
      <c r="D544" s="1" t="str">
        <f t="shared" si="55"/>
        <v/>
      </c>
      <c r="G544" s="2">
        <f t="shared" si="52"/>
        <v>0</v>
      </c>
      <c r="L544" s="2">
        <f t="shared" si="53"/>
        <v>0</v>
      </c>
      <c r="P544" s="4" t="str">
        <f t="shared" si="54"/>
        <v/>
      </c>
      <c r="R544" s="4">
        <f t="shared" si="56"/>
        <v>0</v>
      </c>
      <c r="W544" s="4" t="str">
        <f t="shared" si="57"/>
        <v/>
      </c>
    </row>
    <row r="545" spans="4:23">
      <c r="D545" s="1" t="str">
        <f t="shared" si="55"/>
        <v/>
      </c>
      <c r="G545" s="2">
        <f t="shared" si="52"/>
        <v>0</v>
      </c>
      <c r="L545" s="2">
        <f t="shared" si="53"/>
        <v>0</v>
      </c>
      <c r="P545" s="4" t="str">
        <f t="shared" si="54"/>
        <v/>
      </c>
      <c r="R545" s="4">
        <f t="shared" si="56"/>
        <v>0</v>
      </c>
      <c r="W545" s="4" t="str">
        <f t="shared" si="57"/>
        <v/>
      </c>
    </row>
    <row r="546" spans="4:23">
      <c r="D546" s="1" t="str">
        <f t="shared" si="55"/>
        <v/>
      </c>
      <c r="G546" s="2">
        <f t="shared" si="52"/>
        <v>0</v>
      </c>
      <c r="L546" s="2">
        <f t="shared" si="53"/>
        <v>0</v>
      </c>
      <c r="P546" s="4" t="str">
        <f t="shared" si="54"/>
        <v/>
      </c>
      <c r="R546" s="4">
        <f t="shared" si="56"/>
        <v>0</v>
      </c>
      <c r="W546" s="4" t="str">
        <f t="shared" si="57"/>
        <v/>
      </c>
    </row>
    <row r="547" spans="4:23">
      <c r="D547" s="1" t="str">
        <f t="shared" si="55"/>
        <v/>
      </c>
      <c r="G547" s="2">
        <f t="shared" si="52"/>
        <v>0</v>
      </c>
      <c r="L547" s="2">
        <f t="shared" si="53"/>
        <v>0</v>
      </c>
      <c r="P547" s="4" t="str">
        <f t="shared" si="54"/>
        <v/>
      </c>
      <c r="R547" s="4">
        <f t="shared" si="56"/>
        <v>0</v>
      </c>
      <c r="W547" s="4" t="str">
        <f t="shared" si="57"/>
        <v/>
      </c>
    </row>
    <row r="548" spans="4:23">
      <c r="D548" s="1" t="str">
        <f t="shared" si="55"/>
        <v/>
      </c>
      <c r="G548" s="2">
        <f t="shared" si="52"/>
        <v>0</v>
      </c>
      <c r="L548" s="2">
        <f t="shared" si="53"/>
        <v>0</v>
      </c>
      <c r="P548" s="4" t="str">
        <f t="shared" si="54"/>
        <v/>
      </c>
      <c r="R548" s="4">
        <f t="shared" si="56"/>
        <v>0</v>
      </c>
      <c r="W548" s="4" t="str">
        <f t="shared" si="57"/>
        <v/>
      </c>
    </row>
    <row r="549" spans="4:23">
      <c r="D549" s="1" t="str">
        <f t="shared" si="55"/>
        <v/>
      </c>
      <c r="G549" s="2">
        <f t="shared" si="52"/>
        <v>0</v>
      </c>
      <c r="L549" s="2">
        <f t="shared" si="53"/>
        <v>0</v>
      </c>
      <c r="P549" s="4" t="str">
        <f t="shared" si="54"/>
        <v/>
      </c>
      <c r="R549" s="4">
        <f t="shared" si="56"/>
        <v>0</v>
      </c>
      <c r="W549" s="4" t="str">
        <f t="shared" si="57"/>
        <v/>
      </c>
    </row>
    <row r="550" spans="4:23">
      <c r="D550" s="1" t="str">
        <f t="shared" si="55"/>
        <v/>
      </c>
      <c r="G550" s="2">
        <f t="shared" si="52"/>
        <v>0</v>
      </c>
      <c r="L550" s="2">
        <f t="shared" si="53"/>
        <v>0</v>
      </c>
      <c r="P550" s="4" t="str">
        <f t="shared" si="54"/>
        <v/>
      </c>
      <c r="R550" s="4">
        <f t="shared" si="56"/>
        <v>0</v>
      </c>
      <c r="W550" s="4" t="str">
        <f t="shared" si="57"/>
        <v/>
      </c>
    </row>
    <row r="551" spans="4:23">
      <c r="D551" s="1" t="str">
        <f t="shared" si="55"/>
        <v/>
      </c>
      <c r="G551" s="2">
        <f t="shared" si="52"/>
        <v>0</v>
      </c>
      <c r="L551" s="2">
        <f t="shared" si="53"/>
        <v>0</v>
      </c>
      <c r="P551" s="4" t="str">
        <f t="shared" si="54"/>
        <v/>
      </c>
      <c r="R551" s="4">
        <f t="shared" si="56"/>
        <v>0</v>
      </c>
      <c r="W551" s="4" t="str">
        <f t="shared" si="57"/>
        <v/>
      </c>
    </row>
    <row r="552" spans="4:23">
      <c r="D552" s="1" t="str">
        <f t="shared" si="55"/>
        <v/>
      </c>
      <c r="G552" s="2">
        <f t="shared" si="52"/>
        <v>0</v>
      </c>
      <c r="L552" s="2">
        <f t="shared" si="53"/>
        <v>0</v>
      </c>
      <c r="P552" s="4" t="str">
        <f t="shared" si="54"/>
        <v/>
      </c>
      <c r="R552" s="4">
        <f t="shared" si="56"/>
        <v>0</v>
      </c>
      <c r="W552" s="4" t="str">
        <f t="shared" si="57"/>
        <v/>
      </c>
    </row>
    <row r="553" spans="4:23">
      <c r="D553" s="1" t="str">
        <f t="shared" si="55"/>
        <v/>
      </c>
      <c r="G553" s="2">
        <f t="shared" si="52"/>
        <v>0</v>
      </c>
      <c r="L553" s="2">
        <f t="shared" si="53"/>
        <v>0</v>
      </c>
      <c r="P553" s="4" t="str">
        <f t="shared" si="54"/>
        <v/>
      </c>
      <c r="R553" s="4">
        <f t="shared" si="56"/>
        <v>0</v>
      </c>
      <c r="W553" s="4" t="str">
        <f t="shared" si="57"/>
        <v/>
      </c>
    </row>
    <row r="554" spans="4:23">
      <c r="D554" s="1" t="str">
        <f t="shared" si="55"/>
        <v/>
      </c>
      <c r="G554" s="2">
        <f t="shared" si="52"/>
        <v>0</v>
      </c>
      <c r="L554" s="2">
        <f t="shared" si="53"/>
        <v>0</v>
      </c>
      <c r="P554" s="4" t="str">
        <f t="shared" si="54"/>
        <v/>
      </c>
      <c r="R554" s="4">
        <f t="shared" si="56"/>
        <v>0</v>
      </c>
      <c r="W554" s="4" t="str">
        <f t="shared" si="57"/>
        <v/>
      </c>
    </row>
    <row r="555" spans="4:23">
      <c r="D555" s="1" t="str">
        <f t="shared" si="55"/>
        <v/>
      </c>
      <c r="G555" s="2">
        <f t="shared" si="52"/>
        <v>0</v>
      </c>
      <c r="L555" s="2">
        <f t="shared" si="53"/>
        <v>0</v>
      </c>
      <c r="P555" s="4" t="str">
        <f t="shared" si="54"/>
        <v/>
      </c>
      <c r="R555" s="4">
        <f t="shared" si="56"/>
        <v>0</v>
      </c>
      <c r="W555" s="4" t="str">
        <f t="shared" si="57"/>
        <v/>
      </c>
    </row>
    <row r="556" spans="4:23">
      <c r="D556" s="1" t="str">
        <f t="shared" si="55"/>
        <v/>
      </c>
      <c r="G556" s="2">
        <f t="shared" si="52"/>
        <v>0</v>
      </c>
      <c r="L556" s="2">
        <f t="shared" si="53"/>
        <v>0</v>
      </c>
      <c r="P556" s="4" t="str">
        <f t="shared" si="54"/>
        <v/>
      </c>
      <c r="R556" s="4">
        <f t="shared" si="56"/>
        <v>0</v>
      </c>
      <c r="W556" s="4" t="str">
        <f t="shared" si="57"/>
        <v/>
      </c>
    </row>
    <row r="557" spans="4:23">
      <c r="D557" s="1" t="str">
        <f t="shared" si="55"/>
        <v/>
      </c>
      <c r="G557" s="2">
        <f t="shared" si="52"/>
        <v>0</v>
      </c>
      <c r="L557" s="2">
        <f t="shared" si="53"/>
        <v>0</v>
      </c>
      <c r="P557" s="4" t="str">
        <f t="shared" si="54"/>
        <v/>
      </c>
      <c r="R557" s="4">
        <f t="shared" si="56"/>
        <v>0</v>
      </c>
      <c r="W557" s="4" t="str">
        <f t="shared" si="57"/>
        <v/>
      </c>
    </row>
    <row r="558" spans="4:23">
      <c r="D558" s="1" t="str">
        <f t="shared" si="55"/>
        <v/>
      </c>
      <c r="G558" s="2">
        <f t="shared" si="52"/>
        <v>0</v>
      </c>
      <c r="L558" s="2">
        <f t="shared" si="53"/>
        <v>0</v>
      </c>
      <c r="P558" s="4" t="str">
        <f t="shared" si="54"/>
        <v/>
      </c>
      <c r="R558" s="4">
        <f t="shared" si="56"/>
        <v>0</v>
      </c>
      <c r="W558" s="4" t="str">
        <f t="shared" si="57"/>
        <v/>
      </c>
    </row>
    <row r="559" spans="4:23">
      <c r="D559" s="1" t="str">
        <f t="shared" si="55"/>
        <v/>
      </c>
      <c r="G559" s="2">
        <f t="shared" si="52"/>
        <v>0</v>
      </c>
      <c r="L559" s="2">
        <f t="shared" si="53"/>
        <v>0</v>
      </c>
      <c r="P559" s="4" t="str">
        <f t="shared" si="54"/>
        <v/>
      </c>
      <c r="R559" s="4">
        <f t="shared" si="56"/>
        <v>0</v>
      </c>
      <c r="W559" s="4" t="str">
        <f t="shared" si="57"/>
        <v/>
      </c>
    </row>
    <row r="560" spans="4:23">
      <c r="D560" s="1" t="str">
        <f t="shared" si="55"/>
        <v/>
      </c>
      <c r="G560" s="2">
        <f t="shared" si="52"/>
        <v>0</v>
      </c>
      <c r="L560" s="2">
        <f t="shared" si="53"/>
        <v>0</v>
      </c>
      <c r="P560" s="4" t="str">
        <f t="shared" si="54"/>
        <v/>
      </c>
      <c r="R560" s="4">
        <f t="shared" si="56"/>
        <v>0</v>
      </c>
      <c r="W560" s="4" t="str">
        <f t="shared" si="57"/>
        <v/>
      </c>
    </row>
    <row r="561" spans="4:23">
      <c r="D561" s="1" t="str">
        <f t="shared" si="55"/>
        <v/>
      </c>
      <c r="G561" s="2">
        <f t="shared" si="52"/>
        <v>0</v>
      </c>
      <c r="L561" s="2">
        <f t="shared" si="53"/>
        <v>0</v>
      </c>
      <c r="P561" s="4" t="str">
        <f t="shared" si="54"/>
        <v/>
      </c>
      <c r="R561" s="4">
        <f t="shared" si="56"/>
        <v>0</v>
      </c>
      <c r="W561" s="4" t="str">
        <f t="shared" si="57"/>
        <v/>
      </c>
    </row>
    <row r="562" spans="4:23">
      <c r="D562" s="1" t="str">
        <f t="shared" si="55"/>
        <v/>
      </c>
      <c r="G562" s="2">
        <f t="shared" si="52"/>
        <v>0</v>
      </c>
      <c r="L562" s="2">
        <f t="shared" si="53"/>
        <v>0</v>
      </c>
      <c r="P562" s="4" t="str">
        <f t="shared" si="54"/>
        <v/>
      </c>
      <c r="R562" s="4">
        <f t="shared" si="56"/>
        <v>0</v>
      </c>
      <c r="W562" s="4" t="str">
        <f t="shared" si="57"/>
        <v/>
      </c>
    </row>
    <row r="563" spans="4:23">
      <c r="D563" s="1" t="str">
        <f t="shared" si="55"/>
        <v/>
      </c>
      <c r="G563" s="2">
        <f t="shared" si="52"/>
        <v>0</v>
      </c>
      <c r="L563" s="2">
        <f t="shared" si="53"/>
        <v>0</v>
      </c>
      <c r="P563" s="4" t="str">
        <f t="shared" si="54"/>
        <v/>
      </c>
      <c r="R563" s="4">
        <f t="shared" si="56"/>
        <v>0</v>
      </c>
      <c r="W563" s="4" t="str">
        <f t="shared" si="57"/>
        <v/>
      </c>
    </row>
    <row r="564" spans="4:23">
      <c r="D564" s="1" t="str">
        <f t="shared" si="55"/>
        <v/>
      </c>
      <c r="G564" s="2">
        <f t="shared" si="52"/>
        <v>0</v>
      </c>
      <c r="L564" s="2">
        <f t="shared" si="53"/>
        <v>0</v>
      </c>
      <c r="P564" s="4" t="str">
        <f t="shared" si="54"/>
        <v/>
      </c>
      <c r="R564" s="4">
        <f t="shared" si="56"/>
        <v>0</v>
      </c>
      <c r="W564" s="4" t="str">
        <f t="shared" si="57"/>
        <v/>
      </c>
    </row>
    <row r="565" spans="4:23">
      <c r="D565" s="1" t="str">
        <f t="shared" si="55"/>
        <v/>
      </c>
      <c r="G565" s="2">
        <f t="shared" si="52"/>
        <v>0</v>
      </c>
      <c r="L565" s="2">
        <f t="shared" si="53"/>
        <v>0</v>
      </c>
      <c r="P565" s="4" t="str">
        <f t="shared" si="54"/>
        <v/>
      </c>
      <c r="R565" s="4">
        <f t="shared" si="56"/>
        <v>0</v>
      </c>
      <c r="W565" s="4" t="str">
        <f t="shared" si="57"/>
        <v/>
      </c>
    </row>
    <row r="566" spans="4:23">
      <c r="D566" s="1" t="str">
        <f t="shared" si="55"/>
        <v/>
      </c>
      <c r="G566" s="2">
        <f t="shared" si="52"/>
        <v>0</v>
      </c>
      <c r="L566" s="2">
        <f t="shared" si="53"/>
        <v>0</v>
      </c>
      <c r="P566" s="4" t="str">
        <f t="shared" si="54"/>
        <v/>
      </c>
      <c r="R566" s="4">
        <f t="shared" si="56"/>
        <v>0</v>
      </c>
      <c r="W566" s="4" t="str">
        <f t="shared" si="57"/>
        <v/>
      </c>
    </row>
    <row r="567" spans="4:23">
      <c r="D567" s="1" t="str">
        <f t="shared" si="55"/>
        <v/>
      </c>
      <c r="G567" s="2">
        <f t="shared" si="52"/>
        <v>0</v>
      </c>
      <c r="L567" s="2">
        <f t="shared" si="53"/>
        <v>0</v>
      </c>
      <c r="P567" s="4" t="str">
        <f t="shared" si="54"/>
        <v/>
      </c>
      <c r="R567" s="4">
        <f t="shared" si="56"/>
        <v>0</v>
      </c>
      <c r="W567" s="4" t="str">
        <f t="shared" si="57"/>
        <v/>
      </c>
    </row>
    <row r="568" spans="4:23">
      <c r="D568" s="1" t="str">
        <f t="shared" si="55"/>
        <v/>
      </c>
      <c r="G568" s="2">
        <f t="shared" si="52"/>
        <v>0</v>
      </c>
      <c r="L568" s="2">
        <f t="shared" si="53"/>
        <v>0</v>
      </c>
      <c r="P568" s="4" t="str">
        <f t="shared" si="54"/>
        <v/>
      </c>
      <c r="R568" s="4">
        <f t="shared" si="56"/>
        <v>0</v>
      </c>
      <c r="W568" s="4" t="str">
        <f t="shared" si="57"/>
        <v/>
      </c>
    </row>
    <row r="569" spans="4:23">
      <c r="D569" s="1" t="str">
        <f t="shared" si="55"/>
        <v/>
      </c>
      <c r="G569" s="2">
        <f t="shared" si="52"/>
        <v>0</v>
      </c>
      <c r="L569" s="2">
        <f t="shared" si="53"/>
        <v>0</v>
      </c>
      <c r="P569" s="4" t="str">
        <f t="shared" si="54"/>
        <v/>
      </c>
      <c r="R569" s="4">
        <f t="shared" si="56"/>
        <v>0</v>
      </c>
      <c r="W569" s="4" t="str">
        <f t="shared" si="57"/>
        <v/>
      </c>
    </row>
    <row r="570" spans="4:23">
      <c r="D570" s="1" t="str">
        <f t="shared" si="55"/>
        <v/>
      </c>
      <c r="G570" s="2">
        <f t="shared" si="52"/>
        <v>0</v>
      </c>
      <c r="L570" s="2">
        <f t="shared" si="53"/>
        <v>0</v>
      </c>
      <c r="P570" s="4" t="str">
        <f t="shared" si="54"/>
        <v/>
      </c>
      <c r="R570" s="4">
        <f t="shared" si="56"/>
        <v>0</v>
      </c>
      <c r="W570" s="4" t="str">
        <f t="shared" si="57"/>
        <v/>
      </c>
    </row>
    <row r="571" spans="4:23">
      <c r="D571" s="1" t="str">
        <f t="shared" si="55"/>
        <v/>
      </c>
      <c r="G571" s="2">
        <f t="shared" si="52"/>
        <v>0</v>
      </c>
      <c r="L571" s="2">
        <f t="shared" si="53"/>
        <v>0</v>
      </c>
      <c r="P571" s="4" t="str">
        <f t="shared" si="54"/>
        <v/>
      </c>
      <c r="R571" s="4">
        <f t="shared" si="56"/>
        <v>0</v>
      </c>
      <c r="W571" s="4" t="str">
        <f t="shared" si="57"/>
        <v/>
      </c>
    </row>
    <row r="572" spans="4:23">
      <c r="D572" s="1" t="str">
        <f t="shared" si="55"/>
        <v/>
      </c>
      <c r="G572" s="2">
        <f t="shared" si="52"/>
        <v>0</v>
      </c>
      <c r="L572" s="2">
        <f t="shared" si="53"/>
        <v>0</v>
      </c>
      <c r="P572" s="4" t="str">
        <f t="shared" si="54"/>
        <v/>
      </c>
      <c r="R572" s="4">
        <f t="shared" si="56"/>
        <v>0</v>
      </c>
      <c r="W572" s="4" t="str">
        <f t="shared" si="57"/>
        <v/>
      </c>
    </row>
    <row r="573" spans="4:23">
      <c r="D573" s="1" t="str">
        <f t="shared" si="55"/>
        <v/>
      </c>
      <c r="G573" s="2">
        <f t="shared" si="52"/>
        <v>0</v>
      </c>
      <c r="L573" s="2">
        <f t="shared" si="53"/>
        <v>0</v>
      </c>
      <c r="P573" s="4" t="str">
        <f t="shared" si="54"/>
        <v/>
      </c>
      <c r="R573" s="4">
        <f t="shared" si="56"/>
        <v>0</v>
      </c>
      <c r="W573" s="4" t="str">
        <f t="shared" si="57"/>
        <v/>
      </c>
    </row>
    <row r="574" spans="4:23">
      <c r="D574" s="1" t="str">
        <f t="shared" si="55"/>
        <v/>
      </c>
      <c r="G574" s="2">
        <f t="shared" si="52"/>
        <v>0</v>
      </c>
      <c r="L574" s="2">
        <f t="shared" si="53"/>
        <v>0</v>
      </c>
      <c r="P574" s="4" t="str">
        <f t="shared" si="54"/>
        <v/>
      </c>
      <c r="R574" s="4">
        <f t="shared" si="56"/>
        <v>0</v>
      </c>
      <c r="W574" s="4" t="str">
        <f t="shared" si="57"/>
        <v/>
      </c>
    </row>
    <row r="575" spans="4:23">
      <c r="D575" s="1" t="str">
        <f t="shared" si="55"/>
        <v/>
      </c>
      <c r="G575" s="2">
        <f t="shared" si="52"/>
        <v>0</v>
      </c>
      <c r="L575" s="2">
        <f t="shared" si="53"/>
        <v>0</v>
      </c>
      <c r="P575" s="4" t="str">
        <f t="shared" si="54"/>
        <v/>
      </c>
      <c r="R575" s="4">
        <f t="shared" si="56"/>
        <v>0</v>
      </c>
      <c r="W575" s="4" t="str">
        <f t="shared" si="57"/>
        <v/>
      </c>
    </row>
    <row r="576" spans="4:23">
      <c r="D576" s="1" t="str">
        <f t="shared" si="55"/>
        <v/>
      </c>
      <c r="G576" s="2">
        <f t="shared" si="52"/>
        <v>0</v>
      </c>
      <c r="L576" s="2">
        <f t="shared" si="53"/>
        <v>0</v>
      </c>
      <c r="P576" s="4" t="str">
        <f t="shared" si="54"/>
        <v/>
      </c>
      <c r="R576" s="4">
        <f t="shared" si="56"/>
        <v>0</v>
      </c>
      <c r="W576" s="4" t="str">
        <f t="shared" si="57"/>
        <v/>
      </c>
    </row>
    <row r="577" spans="4:23">
      <c r="D577" s="1" t="str">
        <f t="shared" si="55"/>
        <v/>
      </c>
      <c r="G577" s="2">
        <f t="shared" si="52"/>
        <v>0</v>
      </c>
      <c r="L577" s="2">
        <f t="shared" si="53"/>
        <v>0</v>
      </c>
      <c r="P577" s="4" t="str">
        <f t="shared" si="54"/>
        <v/>
      </c>
      <c r="R577" s="4">
        <f t="shared" si="56"/>
        <v>0</v>
      </c>
      <c r="W577" s="4" t="str">
        <f t="shared" si="57"/>
        <v/>
      </c>
    </row>
    <row r="578" spans="4:23">
      <c r="D578" s="1" t="str">
        <f t="shared" si="55"/>
        <v/>
      </c>
      <c r="G578" s="2">
        <f t="shared" si="52"/>
        <v>0</v>
      </c>
      <c r="L578" s="2">
        <f t="shared" si="53"/>
        <v>0</v>
      </c>
      <c r="P578" s="4" t="str">
        <f t="shared" si="54"/>
        <v/>
      </c>
      <c r="R578" s="4">
        <f t="shared" si="56"/>
        <v>0</v>
      </c>
      <c r="W578" s="4" t="str">
        <f t="shared" si="57"/>
        <v/>
      </c>
    </row>
    <row r="579" spans="4:23">
      <c r="D579" s="1" t="str">
        <f t="shared" si="55"/>
        <v/>
      </c>
      <c r="G579" s="2">
        <f t="shared" ref="G579:G642" si="58">IF(K579=0,0,K579*PI()*(1-(L579/360)))</f>
        <v>0</v>
      </c>
      <c r="L579" s="2">
        <f t="shared" ref="L579:L642" si="59">IF(K579=0,0,IF(M579="90°",270,ASIN((M579/2)/(K579/2))*180/PI()*2))</f>
        <v>0</v>
      </c>
      <c r="P579" s="4" t="str">
        <f t="shared" ref="P579:P642" si="60">IF(N579+G579+Q579=0,"",IF(G579=0,((E579^2*PI()/4)-(F579^2*PI()/4))*((N579-J579/2)*D579*O579)/1000000+Q579,((E579^2*PI()/4)-(F579^2*PI()/4))*(G579-J579/2)/1000000+Q579))</f>
        <v/>
      </c>
      <c r="R579" s="4">
        <f t="shared" si="56"/>
        <v>0</v>
      </c>
      <c r="W579" s="4" t="str">
        <f t="shared" si="57"/>
        <v/>
      </c>
    </row>
    <row r="580" spans="4:23">
      <c r="D580" s="1" t="str">
        <f t="shared" si="55"/>
        <v/>
      </c>
      <c r="G580" s="2">
        <f t="shared" si="58"/>
        <v>0</v>
      </c>
      <c r="L580" s="2">
        <f t="shared" si="59"/>
        <v>0</v>
      </c>
      <c r="P580" s="4" t="str">
        <f t="shared" si="60"/>
        <v/>
      </c>
      <c r="R580" s="4">
        <f t="shared" si="56"/>
        <v>0</v>
      </c>
      <c r="W580" s="4" t="str">
        <f t="shared" si="57"/>
        <v/>
      </c>
    </row>
    <row r="581" spans="4:23">
      <c r="D581" s="1" t="str">
        <f t="shared" ref="D581:D644" si="61">IF(ISNA(VLOOKUP(C581,AC$1:AE$9999,2,FALSE)),"",VLOOKUP(C581,AC$1:AE$9999,2,FALSE))</f>
        <v/>
      </c>
      <c r="G581" s="2">
        <f t="shared" si="58"/>
        <v>0</v>
      </c>
      <c r="L581" s="2">
        <f t="shared" si="59"/>
        <v>0</v>
      </c>
      <c r="P581" s="4" t="str">
        <f t="shared" si="60"/>
        <v/>
      </c>
      <c r="R581" s="4">
        <f t="shared" si="56"/>
        <v>0</v>
      </c>
      <c r="W581" s="4" t="str">
        <f t="shared" si="57"/>
        <v/>
      </c>
    </row>
    <row r="582" spans="4:23">
      <c r="D582" s="1" t="str">
        <f t="shared" si="61"/>
        <v/>
      </c>
      <c r="G582" s="2">
        <f t="shared" si="58"/>
        <v>0</v>
      </c>
      <c r="L582" s="2">
        <f t="shared" si="59"/>
        <v>0</v>
      </c>
      <c r="P582" s="4" t="str">
        <f t="shared" si="60"/>
        <v/>
      </c>
      <c r="R582" s="4">
        <f t="shared" si="56"/>
        <v>0</v>
      </c>
      <c r="W582" s="4" t="str">
        <f t="shared" si="57"/>
        <v/>
      </c>
    </row>
    <row r="583" spans="4:23">
      <c r="D583" s="1" t="str">
        <f t="shared" si="61"/>
        <v/>
      </c>
      <c r="G583" s="2">
        <f t="shared" si="58"/>
        <v>0</v>
      </c>
      <c r="L583" s="2">
        <f t="shared" si="59"/>
        <v>0</v>
      </c>
      <c r="P583" s="4" t="str">
        <f t="shared" si="60"/>
        <v/>
      </c>
      <c r="R583" s="4">
        <f t="shared" si="56"/>
        <v>0</v>
      </c>
      <c r="W583" s="4" t="str">
        <f t="shared" si="57"/>
        <v/>
      </c>
    </row>
    <row r="584" spans="4:23">
      <c r="D584" s="1" t="str">
        <f t="shared" si="61"/>
        <v/>
      </c>
      <c r="G584" s="2">
        <f t="shared" si="58"/>
        <v>0</v>
      </c>
      <c r="L584" s="2">
        <f t="shared" si="59"/>
        <v>0</v>
      </c>
      <c r="P584" s="4" t="str">
        <f t="shared" si="60"/>
        <v/>
      </c>
      <c r="R584" s="4">
        <f t="shared" si="56"/>
        <v>0</v>
      </c>
      <c r="W584" s="4" t="str">
        <f t="shared" si="57"/>
        <v/>
      </c>
    </row>
    <row r="585" spans="4:23">
      <c r="D585" s="1" t="str">
        <f t="shared" si="61"/>
        <v/>
      </c>
      <c r="G585" s="2">
        <f t="shared" si="58"/>
        <v>0</v>
      </c>
      <c r="L585" s="2">
        <f t="shared" si="59"/>
        <v>0</v>
      </c>
      <c r="P585" s="4" t="str">
        <f t="shared" si="60"/>
        <v/>
      </c>
      <c r="R585" s="4">
        <f t="shared" ref="R585:R648" si="62">IF(R584&gt;0,0,IF(A586&amp;B586=A585&amp;B585,0,IF(COUNTIFS(A:A,A585,B:B,B585)&gt;=2,SUMIFS(P:P,A:A,A585,B:B,B585),0)))</f>
        <v>0</v>
      </c>
      <c r="W585" s="4" t="str">
        <f t="shared" ref="W585:W648" si="63">P585</f>
        <v/>
      </c>
    </row>
    <row r="586" spans="4:23">
      <c r="D586" s="1" t="str">
        <f t="shared" si="61"/>
        <v/>
      </c>
      <c r="G586" s="2">
        <f t="shared" si="58"/>
        <v>0</v>
      </c>
      <c r="L586" s="2">
        <f t="shared" si="59"/>
        <v>0</v>
      </c>
      <c r="P586" s="4" t="str">
        <f t="shared" si="60"/>
        <v/>
      </c>
      <c r="R586" s="4">
        <f t="shared" si="62"/>
        <v>0</v>
      </c>
      <c r="W586" s="4" t="str">
        <f t="shared" si="63"/>
        <v/>
      </c>
    </row>
    <row r="587" spans="4:23">
      <c r="D587" s="1" t="str">
        <f t="shared" si="61"/>
        <v/>
      </c>
      <c r="G587" s="2">
        <f t="shared" si="58"/>
        <v>0</v>
      </c>
      <c r="L587" s="2">
        <f t="shared" si="59"/>
        <v>0</v>
      </c>
      <c r="P587" s="4" t="str">
        <f t="shared" si="60"/>
        <v/>
      </c>
      <c r="R587" s="4">
        <f t="shared" si="62"/>
        <v>0</v>
      </c>
      <c r="W587" s="4" t="str">
        <f t="shared" si="63"/>
        <v/>
      </c>
    </row>
    <row r="588" spans="4:23">
      <c r="D588" s="1" t="str">
        <f t="shared" si="61"/>
        <v/>
      </c>
      <c r="G588" s="2">
        <f t="shared" si="58"/>
        <v>0</v>
      </c>
      <c r="L588" s="2">
        <f t="shared" si="59"/>
        <v>0</v>
      </c>
      <c r="P588" s="4" t="str">
        <f t="shared" si="60"/>
        <v/>
      </c>
      <c r="R588" s="4">
        <f t="shared" si="62"/>
        <v>0</v>
      </c>
      <c r="W588" s="4" t="str">
        <f t="shared" si="63"/>
        <v/>
      </c>
    </row>
    <row r="589" spans="4:23">
      <c r="D589" s="1" t="str">
        <f t="shared" si="61"/>
        <v/>
      </c>
      <c r="G589" s="2">
        <f t="shared" si="58"/>
        <v>0</v>
      </c>
      <c r="L589" s="2">
        <f t="shared" si="59"/>
        <v>0</v>
      </c>
      <c r="P589" s="4" t="str">
        <f t="shared" si="60"/>
        <v/>
      </c>
      <c r="R589" s="4">
        <f t="shared" si="62"/>
        <v>0</v>
      </c>
      <c r="W589" s="4" t="str">
        <f t="shared" si="63"/>
        <v/>
      </c>
    </row>
    <row r="590" spans="4:23">
      <c r="D590" s="1" t="str">
        <f t="shared" si="61"/>
        <v/>
      </c>
      <c r="G590" s="2">
        <f t="shared" si="58"/>
        <v>0</v>
      </c>
      <c r="L590" s="2">
        <f t="shared" si="59"/>
        <v>0</v>
      </c>
      <c r="P590" s="4" t="str">
        <f t="shared" si="60"/>
        <v/>
      </c>
      <c r="R590" s="4">
        <f t="shared" si="62"/>
        <v>0</v>
      </c>
      <c r="W590" s="4" t="str">
        <f t="shared" si="63"/>
        <v/>
      </c>
    </row>
    <row r="591" spans="4:23">
      <c r="D591" s="1" t="str">
        <f t="shared" si="61"/>
        <v/>
      </c>
      <c r="G591" s="2">
        <f t="shared" si="58"/>
        <v>0</v>
      </c>
      <c r="L591" s="2">
        <f t="shared" si="59"/>
        <v>0</v>
      </c>
      <c r="P591" s="4" t="str">
        <f t="shared" si="60"/>
        <v/>
      </c>
      <c r="R591" s="4">
        <f t="shared" si="62"/>
        <v>0</v>
      </c>
      <c r="W591" s="4" t="str">
        <f t="shared" si="63"/>
        <v/>
      </c>
    </row>
    <row r="592" spans="4:23">
      <c r="D592" s="1" t="str">
        <f t="shared" si="61"/>
        <v/>
      </c>
      <c r="G592" s="2">
        <f t="shared" si="58"/>
        <v>0</v>
      </c>
      <c r="L592" s="2">
        <f t="shared" si="59"/>
        <v>0</v>
      </c>
      <c r="P592" s="4" t="str">
        <f t="shared" si="60"/>
        <v/>
      </c>
      <c r="R592" s="4">
        <f t="shared" si="62"/>
        <v>0</v>
      </c>
      <c r="W592" s="4" t="str">
        <f t="shared" si="63"/>
        <v/>
      </c>
    </row>
    <row r="593" spans="4:23">
      <c r="D593" s="1" t="str">
        <f t="shared" si="61"/>
        <v/>
      </c>
      <c r="G593" s="2">
        <f t="shared" si="58"/>
        <v>0</v>
      </c>
      <c r="L593" s="2">
        <f t="shared" si="59"/>
        <v>0</v>
      </c>
      <c r="P593" s="4" t="str">
        <f t="shared" si="60"/>
        <v/>
      </c>
      <c r="R593" s="4">
        <f t="shared" si="62"/>
        <v>0</v>
      </c>
      <c r="W593" s="4" t="str">
        <f t="shared" si="63"/>
        <v/>
      </c>
    </row>
    <row r="594" spans="4:23">
      <c r="D594" s="1" t="str">
        <f t="shared" si="61"/>
        <v/>
      </c>
      <c r="G594" s="2">
        <f t="shared" si="58"/>
        <v>0</v>
      </c>
      <c r="L594" s="2">
        <f t="shared" si="59"/>
        <v>0</v>
      </c>
      <c r="P594" s="4" t="str">
        <f t="shared" si="60"/>
        <v/>
      </c>
      <c r="R594" s="4">
        <f t="shared" si="62"/>
        <v>0</v>
      </c>
      <c r="W594" s="4" t="str">
        <f t="shared" si="63"/>
        <v/>
      </c>
    </row>
    <row r="595" spans="4:23">
      <c r="D595" s="1" t="str">
        <f t="shared" si="61"/>
        <v/>
      </c>
      <c r="G595" s="2">
        <f t="shared" si="58"/>
        <v>0</v>
      </c>
      <c r="L595" s="2">
        <f t="shared" si="59"/>
        <v>0</v>
      </c>
      <c r="P595" s="4" t="str">
        <f t="shared" si="60"/>
        <v/>
      </c>
      <c r="R595" s="4">
        <f t="shared" si="62"/>
        <v>0</v>
      </c>
      <c r="W595" s="4" t="str">
        <f t="shared" si="63"/>
        <v/>
      </c>
    </row>
    <row r="596" spans="4:23">
      <c r="D596" s="1" t="str">
        <f t="shared" si="61"/>
        <v/>
      </c>
      <c r="G596" s="2">
        <f t="shared" si="58"/>
        <v>0</v>
      </c>
      <c r="L596" s="2">
        <f t="shared" si="59"/>
        <v>0</v>
      </c>
      <c r="P596" s="4" t="str">
        <f t="shared" si="60"/>
        <v/>
      </c>
      <c r="R596" s="4">
        <f t="shared" si="62"/>
        <v>0</v>
      </c>
      <c r="W596" s="4" t="str">
        <f t="shared" si="63"/>
        <v/>
      </c>
    </row>
    <row r="597" spans="4:23">
      <c r="D597" s="1" t="str">
        <f t="shared" si="61"/>
        <v/>
      </c>
      <c r="G597" s="2">
        <f t="shared" si="58"/>
        <v>0</v>
      </c>
      <c r="L597" s="2">
        <f t="shared" si="59"/>
        <v>0</v>
      </c>
      <c r="P597" s="4" t="str">
        <f t="shared" si="60"/>
        <v/>
      </c>
      <c r="R597" s="4">
        <f t="shared" si="62"/>
        <v>0</v>
      </c>
      <c r="W597" s="4" t="str">
        <f t="shared" si="63"/>
        <v/>
      </c>
    </row>
    <row r="598" spans="4:23">
      <c r="D598" s="1" t="str">
        <f t="shared" si="61"/>
        <v/>
      </c>
      <c r="G598" s="2">
        <f t="shared" si="58"/>
        <v>0</v>
      </c>
      <c r="L598" s="2">
        <f t="shared" si="59"/>
        <v>0</v>
      </c>
      <c r="P598" s="4" t="str">
        <f t="shared" si="60"/>
        <v/>
      </c>
      <c r="R598" s="4">
        <f t="shared" si="62"/>
        <v>0</v>
      </c>
      <c r="W598" s="4" t="str">
        <f t="shared" si="63"/>
        <v/>
      </c>
    </row>
    <row r="599" spans="4:23">
      <c r="D599" s="1" t="str">
        <f t="shared" si="61"/>
        <v/>
      </c>
      <c r="G599" s="2">
        <f t="shared" si="58"/>
        <v>0</v>
      </c>
      <c r="L599" s="2">
        <f t="shared" si="59"/>
        <v>0</v>
      </c>
      <c r="P599" s="4" t="str">
        <f t="shared" si="60"/>
        <v/>
      </c>
      <c r="R599" s="4">
        <f t="shared" si="62"/>
        <v>0</v>
      </c>
      <c r="W599" s="4" t="str">
        <f t="shared" si="63"/>
        <v/>
      </c>
    </row>
    <row r="600" spans="4:23">
      <c r="D600" s="1" t="str">
        <f t="shared" si="61"/>
        <v/>
      </c>
      <c r="G600" s="2">
        <f t="shared" si="58"/>
        <v>0</v>
      </c>
      <c r="L600" s="2">
        <f t="shared" si="59"/>
        <v>0</v>
      </c>
      <c r="P600" s="4" t="str">
        <f t="shared" si="60"/>
        <v/>
      </c>
      <c r="R600" s="4">
        <f t="shared" si="62"/>
        <v>0</v>
      </c>
      <c r="W600" s="4" t="str">
        <f t="shared" si="63"/>
        <v/>
      </c>
    </row>
    <row r="601" spans="4:23">
      <c r="D601" s="1" t="str">
        <f t="shared" si="61"/>
        <v/>
      </c>
      <c r="G601" s="2">
        <f t="shared" si="58"/>
        <v>0</v>
      </c>
      <c r="L601" s="2">
        <f t="shared" si="59"/>
        <v>0</v>
      </c>
      <c r="P601" s="4" t="str">
        <f t="shared" si="60"/>
        <v/>
      </c>
      <c r="R601" s="4">
        <f t="shared" si="62"/>
        <v>0</v>
      </c>
      <c r="W601" s="4" t="str">
        <f t="shared" si="63"/>
        <v/>
      </c>
    </row>
    <row r="602" spans="4:23">
      <c r="D602" s="1" t="str">
        <f t="shared" si="61"/>
        <v/>
      </c>
      <c r="G602" s="2">
        <f t="shared" si="58"/>
        <v>0</v>
      </c>
      <c r="L602" s="2">
        <f t="shared" si="59"/>
        <v>0</v>
      </c>
      <c r="P602" s="4" t="str">
        <f t="shared" si="60"/>
        <v/>
      </c>
      <c r="R602" s="4">
        <f t="shared" si="62"/>
        <v>0</v>
      </c>
      <c r="W602" s="4" t="str">
        <f t="shared" si="63"/>
        <v/>
      </c>
    </row>
    <row r="603" spans="4:23">
      <c r="D603" s="1" t="str">
        <f t="shared" si="61"/>
        <v/>
      </c>
      <c r="G603" s="2">
        <f t="shared" si="58"/>
        <v>0</v>
      </c>
      <c r="L603" s="2">
        <f t="shared" si="59"/>
        <v>0</v>
      </c>
      <c r="P603" s="4" t="str">
        <f t="shared" si="60"/>
        <v/>
      </c>
      <c r="R603" s="4">
        <f t="shared" si="62"/>
        <v>0</v>
      </c>
      <c r="W603" s="4" t="str">
        <f t="shared" si="63"/>
        <v/>
      </c>
    </row>
    <row r="604" spans="4:23">
      <c r="D604" s="1" t="str">
        <f t="shared" si="61"/>
        <v/>
      </c>
      <c r="G604" s="2">
        <f t="shared" si="58"/>
        <v>0</v>
      </c>
      <c r="L604" s="2">
        <f t="shared" si="59"/>
        <v>0</v>
      </c>
      <c r="P604" s="4" t="str">
        <f t="shared" si="60"/>
        <v/>
      </c>
      <c r="R604" s="4">
        <f t="shared" si="62"/>
        <v>0</v>
      </c>
      <c r="W604" s="4" t="str">
        <f t="shared" si="63"/>
        <v/>
      </c>
    </row>
    <row r="605" spans="4:23">
      <c r="D605" s="1" t="str">
        <f t="shared" si="61"/>
        <v/>
      </c>
      <c r="G605" s="2">
        <f t="shared" si="58"/>
        <v>0</v>
      </c>
      <c r="L605" s="2">
        <f t="shared" si="59"/>
        <v>0</v>
      </c>
      <c r="P605" s="4" t="str">
        <f t="shared" si="60"/>
        <v/>
      </c>
      <c r="R605" s="4">
        <f t="shared" si="62"/>
        <v>0</v>
      </c>
      <c r="W605" s="4" t="str">
        <f t="shared" si="63"/>
        <v/>
      </c>
    </row>
    <row r="606" spans="4:23">
      <c r="D606" s="1" t="str">
        <f t="shared" si="61"/>
        <v/>
      </c>
      <c r="G606" s="2">
        <f t="shared" si="58"/>
        <v>0</v>
      </c>
      <c r="L606" s="2">
        <f t="shared" si="59"/>
        <v>0</v>
      </c>
      <c r="P606" s="4" t="str">
        <f t="shared" si="60"/>
        <v/>
      </c>
      <c r="R606" s="4">
        <f t="shared" si="62"/>
        <v>0</v>
      </c>
      <c r="W606" s="4" t="str">
        <f t="shared" si="63"/>
        <v/>
      </c>
    </row>
    <row r="607" spans="4:23">
      <c r="D607" s="1" t="str">
        <f t="shared" si="61"/>
        <v/>
      </c>
      <c r="G607" s="2">
        <f t="shared" si="58"/>
        <v>0</v>
      </c>
      <c r="L607" s="2">
        <f t="shared" si="59"/>
        <v>0</v>
      </c>
      <c r="P607" s="4" t="str">
        <f t="shared" si="60"/>
        <v/>
      </c>
      <c r="R607" s="4">
        <f t="shared" si="62"/>
        <v>0</v>
      </c>
      <c r="W607" s="4" t="str">
        <f t="shared" si="63"/>
        <v/>
      </c>
    </row>
    <row r="608" spans="4:23">
      <c r="D608" s="1" t="str">
        <f t="shared" si="61"/>
        <v/>
      </c>
      <c r="G608" s="2">
        <f t="shared" si="58"/>
        <v>0</v>
      </c>
      <c r="L608" s="2">
        <f t="shared" si="59"/>
        <v>0</v>
      </c>
      <c r="P608" s="4" t="str">
        <f t="shared" si="60"/>
        <v/>
      </c>
      <c r="R608" s="4">
        <f t="shared" si="62"/>
        <v>0</v>
      </c>
      <c r="W608" s="4" t="str">
        <f t="shared" si="63"/>
        <v/>
      </c>
    </row>
    <row r="609" spans="4:23">
      <c r="D609" s="1" t="str">
        <f t="shared" si="61"/>
        <v/>
      </c>
      <c r="G609" s="2">
        <f t="shared" si="58"/>
        <v>0</v>
      </c>
      <c r="L609" s="2">
        <f t="shared" si="59"/>
        <v>0</v>
      </c>
      <c r="P609" s="4" t="str">
        <f t="shared" si="60"/>
        <v/>
      </c>
      <c r="R609" s="4">
        <f t="shared" si="62"/>
        <v>0</v>
      </c>
      <c r="W609" s="4" t="str">
        <f t="shared" si="63"/>
        <v/>
      </c>
    </row>
    <row r="610" spans="4:23">
      <c r="D610" s="1" t="str">
        <f t="shared" si="61"/>
        <v/>
      </c>
      <c r="G610" s="2">
        <f t="shared" si="58"/>
        <v>0</v>
      </c>
      <c r="L610" s="2">
        <f t="shared" si="59"/>
        <v>0</v>
      </c>
      <c r="P610" s="4" t="str">
        <f t="shared" si="60"/>
        <v/>
      </c>
      <c r="R610" s="4">
        <f t="shared" si="62"/>
        <v>0</v>
      </c>
      <c r="W610" s="4" t="str">
        <f t="shared" si="63"/>
        <v/>
      </c>
    </row>
    <row r="611" spans="4:23">
      <c r="D611" s="1" t="str">
        <f t="shared" si="61"/>
        <v/>
      </c>
      <c r="G611" s="2">
        <f t="shared" si="58"/>
        <v>0</v>
      </c>
      <c r="L611" s="2">
        <f t="shared" si="59"/>
        <v>0</v>
      </c>
      <c r="P611" s="4" t="str">
        <f t="shared" si="60"/>
        <v/>
      </c>
      <c r="R611" s="4">
        <f t="shared" si="62"/>
        <v>0</v>
      </c>
      <c r="W611" s="4" t="str">
        <f t="shared" si="63"/>
        <v/>
      </c>
    </row>
    <row r="612" spans="4:23">
      <c r="D612" s="1" t="str">
        <f t="shared" si="61"/>
        <v/>
      </c>
      <c r="G612" s="2">
        <f t="shared" si="58"/>
        <v>0</v>
      </c>
      <c r="L612" s="2">
        <f t="shared" si="59"/>
        <v>0</v>
      </c>
      <c r="P612" s="4" t="str">
        <f t="shared" si="60"/>
        <v/>
      </c>
      <c r="R612" s="4">
        <f t="shared" si="62"/>
        <v>0</v>
      </c>
      <c r="W612" s="4" t="str">
        <f t="shared" si="63"/>
        <v/>
      </c>
    </row>
    <row r="613" spans="4:23">
      <c r="D613" s="1" t="str">
        <f t="shared" si="61"/>
        <v/>
      </c>
      <c r="G613" s="2">
        <f t="shared" si="58"/>
        <v>0</v>
      </c>
      <c r="L613" s="2">
        <f t="shared" si="59"/>
        <v>0</v>
      </c>
      <c r="P613" s="4" t="str">
        <f t="shared" si="60"/>
        <v/>
      </c>
      <c r="R613" s="4">
        <f t="shared" si="62"/>
        <v>0</v>
      </c>
      <c r="W613" s="4" t="str">
        <f t="shared" si="63"/>
        <v/>
      </c>
    </row>
    <row r="614" spans="4:23">
      <c r="D614" s="1" t="str">
        <f t="shared" si="61"/>
        <v/>
      </c>
      <c r="G614" s="2">
        <f t="shared" si="58"/>
        <v>0</v>
      </c>
      <c r="L614" s="2">
        <f t="shared" si="59"/>
        <v>0</v>
      </c>
      <c r="P614" s="4" t="str">
        <f t="shared" si="60"/>
        <v/>
      </c>
      <c r="R614" s="4">
        <f t="shared" si="62"/>
        <v>0</v>
      </c>
      <c r="W614" s="4" t="str">
        <f t="shared" si="63"/>
        <v/>
      </c>
    </row>
    <row r="615" spans="4:23">
      <c r="D615" s="1" t="str">
        <f t="shared" si="61"/>
        <v/>
      </c>
      <c r="G615" s="2">
        <f t="shared" si="58"/>
        <v>0</v>
      </c>
      <c r="L615" s="2">
        <f t="shared" si="59"/>
        <v>0</v>
      </c>
      <c r="P615" s="4" t="str">
        <f t="shared" si="60"/>
        <v/>
      </c>
      <c r="R615" s="4">
        <f t="shared" si="62"/>
        <v>0</v>
      </c>
      <c r="W615" s="4" t="str">
        <f t="shared" si="63"/>
        <v/>
      </c>
    </row>
    <row r="616" spans="4:23">
      <c r="D616" s="1" t="str">
        <f t="shared" si="61"/>
        <v/>
      </c>
      <c r="G616" s="2">
        <f t="shared" si="58"/>
        <v>0</v>
      </c>
      <c r="L616" s="2">
        <f t="shared" si="59"/>
        <v>0</v>
      </c>
      <c r="P616" s="4" t="str">
        <f t="shared" si="60"/>
        <v/>
      </c>
      <c r="R616" s="4">
        <f t="shared" si="62"/>
        <v>0</v>
      </c>
      <c r="W616" s="4" t="str">
        <f t="shared" si="63"/>
        <v/>
      </c>
    </row>
    <row r="617" spans="4:23">
      <c r="D617" s="1" t="str">
        <f t="shared" si="61"/>
        <v/>
      </c>
      <c r="G617" s="2">
        <f t="shared" si="58"/>
        <v>0</v>
      </c>
      <c r="L617" s="2">
        <f t="shared" si="59"/>
        <v>0</v>
      </c>
      <c r="P617" s="4" t="str">
        <f t="shared" si="60"/>
        <v/>
      </c>
      <c r="R617" s="4">
        <f t="shared" si="62"/>
        <v>0</v>
      </c>
      <c r="W617" s="4" t="str">
        <f t="shared" si="63"/>
        <v/>
      </c>
    </row>
    <row r="618" spans="4:23">
      <c r="D618" s="1" t="str">
        <f t="shared" si="61"/>
        <v/>
      </c>
      <c r="G618" s="2">
        <f t="shared" si="58"/>
        <v>0</v>
      </c>
      <c r="L618" s="2">
        <f t="shared" si="59"/>
        <v>0</v>
      </c>
      <c r="P618" s="4" t="str">
        <f t="shared" si="60"/>
        <v/>
      </c>
      <c r="R618" s="4">
        <f t="shared" si="62"/>
        <v>0</v>
      </c>
      <c r="W618" s="4" t="str">
        <f t="shared" si="63"/>
        <v/>
      </c>
    </row>
    <row r="619" spans="4:23">
      <c r="D619" s="1" t="str">
        <f t="shared" si="61"/>
        <v/>
      </c>
      <c r="G619" s="2">
        <f t="shared" si="58"/>
        <v>0</v>
      </c>
      <c r="L619" s="2">
        <f t="shared" si="59"/>
        <v>0</v>
      </c>
      <c r="P619" s="4" t="str">
        <f t="shared" si="60"/>
        <v/>
      </c>
      <c r="R619" s="4">
        <f t="shared" si="62"/>
        <v>0</v>
      </c>
      <c r="W619" s="4" t="str">
        <f t="shared" si="63"/>
        <v/>
      </c>
    </row>
    <row r="620" spans="4:23">
      <c r="D620" s="1" t="str">
        <f t="shared" si="61"/>
        <v/>
      </c>
      <c r="G620" s="2">
        <f t="shared" si="58"/>
        <v>0</v>
      </c>
      <c r="L620" s="2">
        <f t="shared" si="59"/>
        <v>0</v>
      </c>
      <c r="P620" s="4" t="str">
        <f t="shared" si="60"/>
        <v/>
      </c>
      <c r="R620" s="4">
        <f t="shared" si="62"/>
        <v>0</v>
      </c>
      <c r="W620" s="4" t="str">
        <f t="shared" si="63"/>
        <v/>
      </c>
    </row>
    <row r="621" spans="4:23">
      <c r="D621" s="1" t="str">
        <f t="shared" si="61"/>
        <v/>
      </c>
      <c r="G621" s="2">
        <f t="shared" si="58"/>
        <v>0</v>
      </c>
      <c r="L621" s="2">
        <f t="shared" si="59"/>
        <v>0</v>
      </c>
      <c r="P621" s="4" t="str">
        <f t="shared" si="60"/>
        <v/>
      </c>
      <c r="R621" s="4">
        <f t="shared" si="62"/>
        <v>0</v>
      </c>
      <c r="W621" s="4" t="str">
        <f t="shared" si="63"/>
        <v/>
      </c>
    </row>
    <row r="622" spans="4:23">
      <c r="D622" s="1" t="str">
        <f t="shared" si="61"/>
        <v/>
      </c>
      <c r="G622" s="2">
        <f t="shared" si="58"/>
        <v>0</v>
      </c>
      <c r="L622" s="2">
        <f t="shared" si="59"/>
        <v>0</v>
      </c>
      <c r="P622" s="4" t="str">
        <f t="shared" si="60"/>
        <v/>
      </c>
      <c r="R622" s="4">
        <f t="shared" si="62"/>
        <v>0</v>
      </c>
      <c r="W622" s="4" t="str">
        <f t="shared" si="63"/>
        <v/>
      </c>
    </row>
    <row r="623" spans="4:23">
      <c r="D623" s="1" t="str">
        <f t="shared" si="61"/>
        <v/>
      </c>
      <c r="G623" s="2">
        <f t="shared" si="58"/>
        <v>0</v>
      </c>
      <c r="L623" s="2">
        <f t="shared" si="59"/>
        <v>0</v>
      </c>
      <c r="P623" s="4" t="str">
        <f t="shared" si="60"/>
        <v/>
      </c>
      <c r="R623" s="4">
        <f t="shared" si="62"/>
        <v>0</v>
      </c>
      <c r="W623" s="4" t="str">
        <f t="shared" si="63"/>
        <v/>
      </c>
    </row>
    <row r="624" spans="4:23">
      <c r="D624" s="1" t="str">
        <f t="shared" si="61"/>
        <v/>
      </c>
      <c r="G624" s="2">
        <f t="shared" si="58"/>
        <v>0</v>
      </c>
      <c r="L624" s="2">
        <f t="shared" si="59"/>
        <v>0</v>
      </c>
      <c r="P624" s="4" t="str">
        <f t="shared" si="60"/>
        <v/>
      </c>
      <c r="R624" s="4">
        <f t="shared" si="62"/>
        <v>0</v>
      </c>
      <c r="W624" s="4" t="str">
        <f t="shared" si="63"/>
        <v/>
      </c>
    </row>
    <row r="625" spans="4:23">
      <c r="D625" s="1" t="str">
        <f t="shared" si="61"/>
        <v/>
      </c>
      <c r="G625" s="2">
        <f t="shared" si="58"/>
        <v>0</v>
      </c>
      <c r="L625" s="2">
        <f t="shared" si="59"/>
        <v>0</v>
      </c>
      <c r="P625" s="4" t="str">
        <f t="shared" si="60"/>
        <v/>
      </c>
      <c r="R625" s="4">
        <f t="shared" si="62"/>
        <v>0</v>
      </c>
      <c r="W625" s="4" t="str">
        <f t="shared" si="63"/>
        <v/>
      </c>
    </row>
    <row r="626" spans="4:23">
      <c r="D626" s="1" t="str">
        <f t="shared" si="61"/>
        <v/>
      </c>
      <c r="G626" s="2">
        <f t="shared" si="58"/>
        <v>0</v>
      </c>
      <c r="L626" s="2">
        <f t="shared" si="59"/>
        <v>0</v>
      </c>
      <c r="P626" s="4" t="str">
        <f t="shared" si="60"/>
        <v/>
      </c>
      <c r="R626" s="4">
        <f t="shared" si="62"/>
        <v>0</v>
      </c>
      <c r="W626" s="4" t="str">
        <f t="shared" si="63"/>
        <v/>
      </c>
    </row>
    <row r="627" spans="4:23">
      <c r="D627" s="1" t="str">
        <f t="shared" si="61"/>
        <v/>
      </c>
      <c r="G627" s="2">
        <f t="shared" si="58"/>
        <v>0</v>
      </c>
      <c r="L627" s="2">
        <f t="shared" si="59"/>
        <v>0</v>
      </c>
      <c r="P627" s="4" t="str">
        <f t="shared" si="60"/>
        <v/>
      </c>
      <c r="R627" s="4">
        <f t="shared" si="62"/>
        <v>0</v>
      </c>
      <c r="W627" s="4" t="str">
        <f t="shared" si="63"/>
        <v/>
      </c>
    </row>
    <row r="628" spans="4:23">
      <c r="D628" s="1" t="str">
        <f t="shared" si="61"/>
        <v/>
      </c>
      <c r="G628" s="2">
        <f t="shared" si="58"/>
        <v>0</v>
      </c>
      <c r="L628" s="2">
        <f t="shared" si="59"/>
        <v>0</v>
      </c>
      <c r="P628" s="4" t="str">
        <f t="shared" si="60"/>
        <v/>
      </c>
      <c r="R628" s="4">
        <f t="shared" si="62"/>
        <v>0</v>
      </c>
      <c r="W628" s="4" t="str">
        <f t="shared" si="63"/>
        <v/>
      </c>
    </row>
    <row r="629" spans="4:23">
      <c r="D629" s="1" t="str">
        <f t="shared" si="61"/>
        <v/>
      </c>
      <c r="G629" s="2">
        <f t="shared" si="58"/>
        <v>0</v>
      </c>
      <c r="L629" s="2">
        <f t="shared" si="59"/>
        <v>0</v>
      </c>
      <c r="P629" s="4" t="str">
        <f t="shared" si="60"/>
        <v/>
      </c>
      <c r="R629" s="4">
        <f t="shared" si="62"/>
        <v>0</v>
      </c>
      <c r="W629" s="4" t="str">
        <f t="shared" si="63"/>
        <v/>
      </c>
    </row>
    <row r="630" spans="4:23">
      <c r="D630" s="1" t="str">
        <f t="shared" si="61"/>
        <v/>
      </c>
      <c r="G630" s="2">
        <f t="shared" si="58"/>
        <v>0</v>
      </c>
      <c r="L630" s="2">
        <f t="shared" si="59"/>
        <v>0</v>
      </c>
      <c r="P630" s="4" t="str">
        <f t="shared" si="60"/>
        <v/>
      </c>
      <c r="R630" s="4">
        <f t="shared" si="62"/>
        <v>0</v>
      </c>
      <c r="W630" s="4" t="str">
        <f t="shared" si="63"/>
        <v/>
      </c>
    </row>
    <row r="631" spans="4:23">
      <c r="D631" s="1" t="str">
        <f t="shared" si="61"/>
        <v/>
      </c>
      <c r="G631" s="2">
        <f t="shared" si="58"/>
        <v>0</v>
      </c>
      <c r="L631" s="2">
        <f t="shared" si="59"/>
        <v>0</v>
      </c>
      <c r="P631" s="4" t="str">
        <f t="shared" si="60"/>
        <v/>
      </c>
      <c r="R631" s="4">
        <f t="shared" si="62"/>
        <v>0</v>
      </c>
      <c r="W631" s="4" t="str">
        <f t="shared" si="63"/>
        <v/>
      </c>
    </row>
    <row r="632" spans="4:23">
      <c r="D632" s="1" t="str">
        <f t="shared" si="61"/>
        <v/>
      </c>
      <c r="G632" s="2">
        <f t="shared" si="58"/>
        <v>0</v>
      </c>
      <c r="L632" s="2">
        <f t="shared" si="59"/>
        <v>0</v>
      </c>
      <c r="P632" s="4" t="str">
        <f t="shared" si="60"/>
        <v/>
      </c>
      <c r="R632" s="4">
        <f t="shared" si="62"/>
        <v>0</v>
      </c>
      <c r="W632" s="4" t="str">
        <f t="shared" si="63"/>
        <v/>
      </c>
    </row>
    <row r="633" spans="4:23">
      <c r="D633" s="1" t="str">
        <f t="shared" si="61"/>
        <v/>
      </c>
      <c r="G633" s="2">
        <f t="shared" si="58"/>
        <v>0</v>
      </c>
      <c r="L633" s="2">
        <f t="shared" si="59"/>
        <v>0</v>
      </c>
      <c r="P633" s="4" t="str">
        <f t="shared" si="60"/>
        <v/>
      </c>
      <c r="R633" s="4">
        <f t="shared" si="62"/>
        <v>0</v>
      </c>
      <c r="W633" s="4" t="str">
        <f t="shared" si="63"/>
        <v/>
      </c>
    </row>
    <row r="634" spans="4:23">
      <c r="D634" s="1" t="str">
        <f t="shared" si="61"/>
        <v/>
      </c>
      <c r="G634" s="2">
        <f t="shared" si="58"/>
        <v>0</v>
      </c>
      <c r="L634" s="2">
        <f t="shared" si="59"/>
        <v>0</v>
      </c>
      <c r="P634" s="4" t="str">
        <f t="shared" si="60"/>
        <v/>
      </c>
      <c r="R634" s="4">
        <f t="shared" si="62"/>
        <v>0</v>
      </c>
      <c r="W634" s="4" t="str">
        <f t="shared" si="63"/>
        <v/>
      </c>
    </row>
    <row r="635" spans="4:23">
      <c r="D635" s="1" t="str">
        <f t="shared" si="61"/>
        <v/>
      </c>
      <c r="G635" s="2">
        <f t="shared" si="58"/>
        <v>0</v>
      </c>
      <c r="L635" s="2">
        <f t="shared" si="59"/>
        <v>0</v>
      </c>
      <c r="P635" s="4" t="str">
        <f t="shared" si="60"/>
        <v/>
      </c>
      <c r="R635" s="4">
        <f t="shared" si="62"/>
        <v>0</v>
      </c>
      <c r="W635" s="4" t="str">
        <f t="shared" si="63"/>
        <v/>
      </c>
    </row>
    <row r="636" spans="4:23">
      <c r="D636" s="1" t="str">
        <f t="shared" si="61"/>
        <v/>
      </c>
      <c r="G636" s="2">
        <f t="shared" si="58"/>
        <v>0</v>
      </c>
      <c r="L636" s="2">
        <f t="shared" si="59"/>
        <v>0</v>
      </c>
      <c r="P636" s="4" t="str">
        <f t="shared" si="60"/>
        <v/>
      </c>
      <c r="R636" s="4">
        <f t="shared" si="62"/>
        <v>0</v>
      </c>
      <c r="W636" s="4" t="str">
        <f t="shared" si="63"/>
        <v/>
      </c>
    </row>
    <row r="637" spans="4:23">
      <c r="D637" s="1" t="str">
        <f t="shared" si="61"/>
        <v/>
      </c>
      <c r="G637" s="2">
        <f t="shared" si="58"/>
        <v>0</v>
      </c>
      <c r="L637" s="2">
        <f t="shared" si="59"/>
        <v>0</v>
      </c>
      <c r="P637" s="4" t="str">
        <f t="shared" si="60"/>
        <v/>
      </c>
      <c r="R637" s="4">
        <f t="shared" si="62"/>
        <v>0</v>
      </c>
      <c r="W637" s="4" t="str">
        <f t="shared" si="63"/>
        <v/>
      </c>
    </row>
    <row r="638" spans="4:23">
      <c r="D638" s="1" t="str">
        <f t="shared" si="61"/>
        <v/>
      </c>
      <c r="G638" s="2">
        <f t="shared" si="58"/>
        <v>0</v>
      </c>
      <c r="L638" s="2">
        <f t="shared" si="59"/>
        <v>0</v>
      </c>
      <c r="P638" s="4" t="str">
        <f t="shared" si="60"/>
        <v/>
      </c>
      <c r="R638" s="4">
        <f t="shared" si="62"/>
        <v>0</v>
      </c>
      <c r="W638" s="4" t="str">
        <f t="shared" si="63"/>
        <v/>
      </c>
    </row>
    <row r="639" spans="4:23">
      <c r="D639" s="1" t="str">
        <f t="shared" si="61"/>
        <v/>
      </c>
      <c r="G639" s="2">
        <f t="shared" si="58"/>
        <v>0</v>
      </c>
      <c r="L639" s="2">
        <f t="shared" si="59"/>
        <v>0</v>
      </c>
      <c r="P639" s="4" t="str">
        <f t="shared" si="60"/>
        <v/>
      </c>
      <c r="R639" s="4">
        <f t="shared" si="62"/>
        <v>0</v>
      </c>
      <c r="W639" s="4" t="str">
        <f t="shared" si="63"/>
        <v/>
      </c>
    </row>
    <row r="640" spans="4:23">
      <c r="D640" s="1" t="str">
        <f t="shared" si="61"/>
        <v/>
      </c>
      <c r="G640" s="2">
        <f t="shared" si="58"/>
        <v>0</v>
      </c>
      <c r="L640" s="2">
        <f t="shared" si="59"/>
        <v>0</v>
      </c>
      <c r="P640" s="4" t="str">
        <f t="shared" si="60"/>
        <v/>
      </c>
      <c r="R640" s="4">
        <f t="shared" si="62"/>
        <v>0</v>
      </c>
      <c r="W640" s="4" t="str">
        <f t="shared" si="63"/>
        <v/>
      </c>
    </row>
    <row r="641" spans="4:23">
      <c r="D641" s="1" t="str">
        <f t="shared" si="61"/>
        <v/>
      </c>
      <c r="G641" s="2">
        <f t="shared" si="58"/>
        <v>0</v>
      </c>
      <c r="L641" s="2">
        <f t="shared" si="59"/>
        <v>0</v>
      </c>
      <c r="P641" s="4" t="str">
        <f t="shared" si="60"/>
        <v/>
      </c>
      <c r="R641" s="4">
        <f t="shared" si="62"/>
        <v>0</v>
      </c>
      <c r="W641" s="4" t="str">
        <f t="shared" si="63"/>
        <v/>
      </c>
    </row>
    <row r="642" spans="4:23">
      <c r="D642" s="1" t="str">
        <f t="shared" si="61"/>
        <v/>
      </c>
      <c r="G642" s="2">
        <f t="shared" si="58"/>
        <v>0</v>
      </c>
      <c r="L642" s="2">
        <f t="shared" si="59"/>
        <v>0</v>
      </c>
      <c r="P642" s="4" t="str">
        <f t="shared" si="60"/>
        <v/>
      </c>
      <c r="R642" s="4">
        <f t="shared" si="62"/>
        <v>0</v>
      </c>
      <c r="W642" s="4" t="str">
        <f t="shared" si="63"/>
        <v/>
      </c>
    </row>
    <row r="643" spans="4:23">
      <c r="D643" s="1" t="str">
        <f t="shared" si="61"/>
        <v/>
      </c>
      <c r="G643" s="2">
        <f t="shared" ref="G643:G706" si="64">IF(K643=0,0,K643*PI()*(1-(L643/360)))</f>
        <v>0</v>
      </c>
      <c r="L643" s="2">
        <f t="shared" ref="L643:L706" si="65">IF(K643=0,0,IF(M643="90°",270,ASIN((M643/2)/(K643/2))*180/PI()*2))</f>
        <v>0</v>
      </c>
      <c r="P643" s="4" t="str">
        <f t="shared" ref="P643:P706" si="66">IF(N643+G643+Q643=0,"",IF(G643=0,((E643^2*PI()/4)-(F643^2*PI()/4))*((N643-J643/2)*D643*O643)/1000000+Q643,((E643^2*PI()/4)-(F643^2*PI()/4))*(G643-J643/2)/1000000+Q643))</f>
        <v/>
      </c>
      <c r="R643" s="4">
        <f t="shared" si="62"/>
        <v>0</v>
      </c>
      <c r="W643" s="4" t="str">
        <f t="shared" si="63"/>
        <v/>
      </c>
    </row>
    <row r="644" spans="4:23">
      <c r="D644" s="1" t="str">
        <f t="shared" si="61"/>
        <v/>
      </c>
      <c r="G644" s="2">
        <f t="shared" si="64"/>
        <v>0</v>
      </c>
      <c r="L644" s="2">
        <f t="shared" si="65"/>
        <v>0</v>
      </c>
      <c r="P644" s="4" t="str">
        <f t="shared" si="66"/>
        <v/>
      </c>
      <c r="R644" s="4">
        <f t="shared" si="62"/>
        <v>0</v>
      </c>
      <c r="W644" s="4" t="str">
        <f t="shared" si="63"/>
        <v/>
      </c>
    </row>
    <row r="645" spans="4:23">
      <c r="D645" s="1" t="str">
        <f t="shared" ref="D645:D708" si="67">IF(ISNA(VLOOKUP(C645,AC$1:AE$9999,2,FALSE)),"",VLOOKUP(C645,AC$1:AE$9999,2,FALSE))</f>
        <v/>
      </c>
      <c r="G645" s="2">
        <f t="shared" si="64"/>
        <v>0</v>
      </c>
      <c r="L645" s="2">
        <f t="shared" si="65"/>
        <v>0</v>
      </c>
      <c r="P645" s="4" t="str">
        <f t="shared" si="66"/>
        <v/>
      </c>
      <c r="R645" s="4">
        <f t="shared" si="62"/>
        <v>0</v>
      </c>
      <c r="W645" s="4" t="str">
        <f t="shared" si="63"/>
        <v/>
      </c>
    </row>
    <row r="646" spans="4:23">
      <c r="D646" s="1" t="str">
        <f t="shared" si="67"/>
        <v/>
      </c>
      <c r="G646" s="2">
        <f t="shared" si="64"/>
        <v>0</v>
      </c>
      <c r="L646" s="2">
        <f t="shared" si="65"/>
        <v>0</v>
      </c>
      <c r="P646" s="4" t="str">
        <f t="shared" si="66"/>
        <v/>
      </c>
      <c r="R646" s="4">
        <f t="shared" si="62"/>
        <v>0</v>
      </c>
      <c r="W646" s="4" t="str">
        <f t="shared" si="63"/>
        <v/>
      </c>
    </row>
    <row r="647" spans="4:23">
      <c r="D647" s="1" t="str">
        <f t="shared" si="67"/>
        <v/>
      </c>
      <c r="G647" s="2">
        <f t="shared" si="64"/>
        <v>0</v>
      </c>
      <c r="L647" s="2">
        <f t="shared" si="65"/>
        <v>0</v>
      </c>
      <c r="P647" s="4" t="str">
        <f t="shared" si="66"/>
        <v/>
      </c>
      <c r="R647" s="4">
        <f t="shared" si="62"/>
        <v>0</v>
      </c>
      <c r="W647" s="4" t="str">
        <f t="shared" si="63"/>
        <v/>
      </c>
    </row>
    <row r="648" spans="4:23">
      <c r="D648" s="1" t="str">
        <f t="shared" si="67"/>
        <v/>
      </c>
      <c r="G648" s="2">
        <f t="shared" si="64"/>
        <v>0</v>
      </c>
      <c r="L648" s="2">
        <f t="shared" si="65"/>
        <v>0</v>
      </c>
      <c r="P648" s="4" t="str">
        <f t="shared" si="66"/>
        <v/>
      </c>
      <c r="R648" s="4">
        <f t="shared" si="62"/>
        <v>0</v>
      </c>
      <c r="W648" s="4" t="str">
        <f t="shared" si="63"/>
        <v/>
      </c>
    </row>
    <row r="649" spans="4:23">
      <c r="D649" s="1" t="str">
        <f t="shared" si="67"/>
        <v/>
      </c>
      <c r="G649" s="2">
        <f t="shared" si="64"/>
        <v>0</v>
      </c>
      <c r="L649" s="2">
        <f t="shared" si="65"/>
        <v>0</v>
      </c>
      <c r="P649" s="4" t="str">
        <f t="shared" si="66"/>
        <v/>
      </c>
      <c r="R649" s="4">
        <f t="shared" ref="R649:R712" si="68">IF(R648&gt;0,0,IF(A650&amp;B650=A649&amp;B649,0,IF(COUNTIFS(A:A,A649,B:B,B649)&gt;=2,SUMIFS(P:P,A:A,A649,B:B,B649),0)))</f>
        <v>0</v>
      </c>
      <c r="W649" s="4" t="str">
        <f t="shared" ref="W649:W712" si="69">P649</f>
        <v/>
      </c>
    </row>
    <row r="650" spans="4:23">
      <c r="D650" s="1" t="str">
        <f t="shared" si="67"/>
        <v/>
      </c>
      <c r="G650" s="2">
        <f t="shared" si="64"/>
        <v>0</v>
      </c>
      <c r="L650" s="2">
        <f t="shared" si="65"/>
        <v>0</v>
      </c>
      <c r="P650" s="4" t="str">
        <f t="shared" si="66"/>
        <v/>
      </c>
      <c r="R650" s="4">
        <f t="shared" si="68"/>
        <v>0</v>
      </c>
      <c r="W650" s="4" t="str">
        <f t="shared" si="69"/>
        <v/>
      </c>
    </row>
    <row r="651" spans="4:23">
      <c r="D651" s="1" t="str">
        <f t="shared" si="67"/>
        <v/>
      </c>
      <c r="G651" s="2">
        <f t="shared" si="64"/>
        <v>0</v>
      </c>
      <c r="L651" s="2">
        <f t="shared" si="65"/>
        <v>0</v>
      </c>
      <c r="P651" s="4" t="str">
        <f t="shared" si="66"/>
        <v/>
      </c>
      <c r="R651" s="4">
        <f t="shared" si="68"/>
        <v>0</v>
      </c>
      <c r="W651" s="4" t="str">
        <f t="shared" si="69"/>
        <v/>
      </c>
    </row>
    <row r="652" spans="4:23">
      <c r="D652" s="1" t="str">
        <f t="shared" si="67"/>
        <v/>
      </c>
      <c r="G652" s="2">
        <f t="shared" si="64"/>
        <v>0</v>
      </c>
      <c r="L652" s="2">
        <f t="shared" si="65"/>
        <v>0</v>
      </c>
      <c r="P652" s="4" t="str">
        <f t="shared" si="66"/>
        <v/>
      </c>
      <c r="R652" s="4">
        <f t="shared" si="68"/>
        <v>0</v>
      </c>
      <c r="W652" s="4" t="str">
        <f t="shared" si="69"/>
        <v/>
      </c>
    </row>
    <row r="653" spans="4:23">
      <c r="D653" s="1" t="str">
        <f t="shared" si="67"/>
        <v/>
      </c>
      <c r="G653" s="2">
        <f t="shared" si="64"/>
        <v>0</v>
      </c>
      <c r="L653" s="2">
        <f t="shared" si="65"/>
        <v>0</v>
      </c>
      <c r="P653" s="4" t="str">
        <f t="shared" si="66"/>
        <v/>
      </c>
      <c r="R653" s="4">
        <f t="shared" si="68"/>
        <v>0</v>
      </c>
      <c r="W653" s="4" t="str">
        <f t="shared" si="69"/>
        <v/>
      </c>
    </row>
    <row r="654" spans="4:23">
      <c r="D654" s="1" t="str">
        <f t="shared" si="67"/>
        <v/>
      </c>
      <c r="G654" s="2">
        <f t="shared" si="64"/>
        <v>0</v>
      </c>
      <c r="L654" s="2">
        <f t="shared" si="65"/>
        <v>0</v>
      </c>
      <c r="P654" s="4" t="str">
        <f t="shared" si="66"/>
        <v/>
      </c>
      <c r="R654" s="4">
        <f t="shared" si="68"/>
        <v>0</v>
      </c>
      <c r="W654" s="4" t="str">
        <f t="shared" si="69"/>
        <v/>
      </c>
    </row>
    <row r="655" spans="4:23">
      <c r="D655" s="1" t="str">
        <f t="shared" si="67"/>
        <v/>
      </c>
      <c r="G655" s="2">
        <f t="shared" si="64"/>
        <v>0</v>
      </c>
      <c r="L655" s="2">
        <f t="shared" si="65"/>
        <v>0</v>
      </c>
      <c r="P655" s="4" t="str">
        <f t="shared" si="66"/>
        <v/>
      </c>
      <c r="R655" s="4">
        <f t="shared" si="68"/>
        <v>0</v>
      </c>
      <c r="W655" s="4" t="str">
        <f t="shared" si="69"/>
        <v/>
      </c>
    </row>
    <row r="656" spans="4:23">
      <c r="D656" s="1" t="str">
        <f t="shared" si="67"/>
        <v/>
      </c>
      <c r="G656" s="2">
        <f t="shared" si="64"/>
        <v>0</v>
      </c>
      <c r="L656" s="2">
        <f t="shared" si="65"/>
        <v>0</v>
      </c>
      <c r="P656" s="4" t="str">
        <f t="shared" si="66"/>
        <v/>
      </c>
      <c r="R656" s="4">
        <f t="shared" si="68"/>
        <v>0</v>
      </c>
      <c r="W656" s="4" t="str">
        <f t="shared" si="69"/>
        <v/>
      </c>
    </row>
    <row r="657" spans="4:23">
      <c r="D657" s="1" t="str">
        <f t="shared" si="67"/>
        <v/>
      </c>
      <c r="G657" s="2">
        <f t="shared" si="64"/>
        <v>0</v>
      </c>
      <c r="L657" s="2">
        <f t="shared" si="65"/>
        <v>0</v>
      </c>
      <c r="P657" s="4" t="str">
        <f t="shared" si="66"/>
        <v/>
      </c>
      <c r="R657" s="4">
        <f t="shared" si="68"/>
        <v>0</v>
      </c>
      <c r="W657" s="4" t="str">
        <f t="shared" si="69"/>
        <v/>
      </c>
    </row>
    <row r="658" spans="4:23">
      <c r="D658" s="1" t="str">
        <f t="shared" si="67"/>
        <v/>
      </c>
      <c r="G658" s="2">
        <f t="shared" si="64"/>
        <v>0</v>
      </c>
      <c r="L658" s="2">
        <f t="shared" si="65"/>
        <v>0</v>
      </c>
      <c r="P658" s="4" t="str">
        <f t="shared" si="66"/>
        <v/>
      </c>
      <c r="R658" s="4">
        <f t="shared" si="68"/>
        <v>0</v>
      </c>
      <c r="W658" s="4" t="str">
        <f t="shared" si="69"/>
        <v/>
      </c>
    </row>
    <row r="659" spans="4:23">
      <c r="D659" s="1" t="str">
        <f t="shared" si="67"/>
        <v/>
      </c>
      <c r="G659" s="2">
        <f t="shared" si="64"/>
        <v>0</v>
      </c>
      <c r="L659" s="2">
        <f t="shared" si="65"/>
        <v>0</v>
      </c>
      <c r="P659" s="4" t="str">
        <f t="shared" si="66"/>
        <v/>
      </c>
      <c r="R659" s="4">
        <f t="shared" si="68"/>
        <v>0</v>
      </c>
      <c r="W659" s="4" t="str">
        <f t="shared" si="69"/>
        <v/>
      </c>
    </row>
    <row r="660" spans="4:23">
      <c r="D660" s="1" t="str">
        <f t="shared" si="67"/>
        <v/>
      </c>
      <c r="G660" s="2">
        <f t="shared" si="64"/>
        <v>0</v>
      </c>
      <c r="L660" s="2">
        <f t="shared" si="65"/>
        <v>0</v>
      </c>
      <c r="P660" s="4" t="str">
        <f t="shared" si="66"/>
        <v/>
      </c>
      <c r="R660" s="4">
        <f t="shared" si="68"/>
        <v>0</v>
      </c>
      <c r="W660" s="4" t="str">
        <f t="shared" si="69"/>
        <v/>
      </c>
    </row>
    <row r="661" spans="4:23">
      <c r="D661" s="1" t="str">
        <f t="shared" si="67"/>
        <v/>
      </c>
      <c r="G661" s="2">
        <f t="shared" si="64"/>
        <v>0</v>
      </c>
      <c r="L661" s="2">
        <f t="shared" si="65"/>
        <v>0</v>
      </c>
      <c r="P661" s="4" t="str">
        <f t="shared" si="66"/>
        <v/>
      </c>
      <c r="R661" s="4">
        <f t="shared" si="68"/>
        <v>0</v>
      </c>
      <c r="W661" s="4" t="str">
        <f t="shared" si="69"/>
        <v/>
      </c>
    </row>
    <row r="662" spans="4:23">
      <c r="D662" s="1" t="str">
        <f t="shared" si="67"/>
        <v/>
      </c>
      <c r="G662" s="2">
        <f t="shared" si="64"/>
        <v>0</v>
      </c>
      <c r="L662" s="2">
        <f t="shared" si="65"/>
        <v>0</v>
      </c>
      <c r="P662" s="4" t="str">
        <f t="shared" si="66"/>
        <v/>
      </c>
      <c r="R662" s="4">
        <f t="shared" si="68"/>
        <v>0</v>
      </c>
      <c r="W662" s="4" t="str">
        <f t="shared" si="69"/>
        <v/>
      </c>
    </row>
    <row r="663" spans="4:23">
      <c r="D663" s="1" t="str">
        <f t="shared" si="67"/>
        <v/>
      </c>
      <c r="G663" s="2">
        <f t="shared" si="64"/>
        <v>0</v>
      </c>
      <c r="L663" s="2">
        <f t="shared" si="65"/>
        <v>0</v>
      </c>
      <c r="P663" s="4" t="str">
        <f t="shared" si="66"/>
        <v/>
      </c>
      <c r="R663" s="4">
        <f t="shared" si="68"/>
        <v>0</v>
      </c>
      <c r="W663" s="4" t="str">
        <f t="shared" si="69"/>
        <v/>
      </c>
    </row>
    <row r="664" spans="4:23">
      <c r="D664" s="1" t="str">
        <f t="shared" si="67"/>
        <v/>
      </c>
      <c r="G664" s="2">
        <f t="shared" si="64"/>
        <v>0</v>
      </c>
      <c r="L664" s="2">
        <f t="shared" si="65"/>
        <v>0</v>
      </c>
      <c r="P664" s="4" t="str">
        <f t="shared" si="66"/>
        <v/>
      </c>
      <c r="R664" s="4">
        <f t="shared" si="68"/>
        <v>0</v>
      </c>
      <c r="W664" s="4" t="str">
        <f t="shared" si="69"/>
        <v/>
      </c>
    </row>
    <row r="665" spans="4:23">
      <c r="D665" s="1" t="str">
        <f t="shared" si="67"/>
        <v/>
      </c>
      <c r="G665" s="2">
        <f t="shared" si="64"/>
        <v>0</v>
      </c>
      <c r="L665" s="2">
        <f t="shared" si="65"/>
        <v>0</v>
      </c>
      <c r="P665" s="4" t="str">
        <f t="shared" si="66"/>
        <v/>
      </c>
      <c r="R665" s="4">
        <f t="shared" si="68"/>
        <v>0</v>
      </c>
      <c r="W665" s="4" t="str">
        <f t="shared" si="69"/>
        <v/>
      </c>
    </row>
    <row r="666" spans="4:23">
      <c r="D666" s="1" t="str">
        <f t="shared" si="67"/>
        <v/>
      </c>
      <c r="G666" s="2">
        <f t="shared" si="64"/>
        <v>0</v>
      </c>
      <c r="L666" s="2">
        <f t="shared" si="65"/>
        <v>0</v>
      </c>
      <c r="P666" s="4" t="str">
        <f t="shared" si="66"/>
        <v/>
      </c>
      <c r="R666" s="4">
        <f t="shared" si="68"/>
        <v>0</v>
      </c>
      <c r="W666" s="4" t="str">
        <f t="shared" si="69"/>
        <v/>
      </c>
    </row>
    <row r="667" spans="4:23">
      <c r="D667" s="1" t="str">
        <f t="shared" si="67"/>
        <v/>
      </c>
      <c r="G667" s="2">
        <f t="shared" si="64"/>
        <v>0</v>
      </c>
      <c r="L667" s="2">
        <f t="shared" si="65"/>
        <v>0</v>
      </c>
      <c r="P667" s="4" t="str">
        <f t="shared" si="66"/>
        <v/>
      </c>
      <c r="R667" s="4">
        <f t="shared" si="68"/>
        <v>0</v>
      </c>
      <c r="W667" s="4" t="str">
        <f t="shared" si="69"/>
        <v/>
      </c>
    </row>
    <row r="668" spans="4:23">
      <c r="D668" s="1" t="str">
        <f t="shared" si="67"/>
        <v/>
      </c>
      <c r="G668" s="2">
        <f t="shared" si="64"/>
        <v>0</v>
      </c>
      <c r="L668" s="2">
        <f t="shared" si="65"/>
        <v>0</v>
      </c>
      <c r="P668" s="4" t="str">
        <f t="shared" si="66"/>
        <v/>
      </c>
      <c r="R668" s="4">
        <f t="shared" si="68"/>
        <v>0</v>
      </c>
      <c r="W668" s="4" t="str">
        <f t="shared" si="69"/>
        <v/>
      </c>
    </row>
    <row r="669" spans="4:23">
      <c r="D669" s="1" t="str">
        <f t="shared" si="67"/>
        <v/>
      </c>
      <c r="G669" s="2">
        <f t="shared" si="64"/>
        <v>0</v>
      </c>
      <c r="L669" s="2">
        <f t="shared" si="65"/>
        <v>0</v>
      </c>
      <c r="P669" s="4" t="str">
        <f t="shared" si="66"/>
        <v/>
      </c>
      <c r="R669" s="4">
        <f t="shared" si="68"/>
        <v>0</v>
      </c>
      <c r="W669" s="4" t="str">
        <f t="shared" si="69"/>
        <v/>
      </c>
    </row>
    <row r="670" spans="4:23">
      <c r="D670" s="1" t="str">
        <f t="shared" si="67"/>
        <v/>
      </c>
      <c r="G670" s="2">
        <f t="shared" si="64"/>
        <v>0</v>
      </c>
      <c r="L670" s="2">
        <f t="shared" si="65"/>
        <v>0</v>
      </c>
      <c r="P670" s="4" t="str">
        <f t="shared" si="66"/>
        <v/>
      </c>
      <c r="R670" s="4">
        <f t="shared" si="68"/>
        <v>0</v>
      </c>
      <c r="W670" s="4" t="str">
        <f t="shared" si="69"/>
        <v/>
      </c>
    </row>
    <row r="671" spans="4:23">
      <c r="D671" s="1" t="str">
        <f t="shared" si="67"/>
        <v/>
      </c>
      <c r="G671" s="2">
        <f t="shared" si="64"/>
        <v>0</v>
      </c>
      <c r="L671" s="2">
        <f t="shared" si="65"/>
        <v>0</v>
      </c>
      <c r="P671" s="4" t="str">
        <f t="shared" si="66"/>
        <v/>
      </c>
      <c r="R671" s="4">
        <f t="shared" si="68"/>
        <v>0</v>
      </c>
      <c r="W671" s="4" t="str">
        <f t="shared" si="69"/>
        <v/>
      </c>
    </row>
    <row r="672" spans="4:23">
      <c r="D672" s="1" t="str">
        <f t="shared" si="67"/>
        <v/>
      </c>
      <c r="G672" s="2">
        <f t="shared" si="64"/>
        <v>0</v>
      </c>
      <c r="L672" s="2">
        <f t="shared" si="65"/>
        <v>0</v>
      </c>
      <c r="P672" s="4" t="str">
        <f t="shared" si="66"/>
        <v/>
      </c>
      <c r="R672" s="4">
        <f t="shared" si="68"/>
        <v>0</v>
      </c>
      <c r="W672" s="4" t="str">
        <f t="shared" si="69"/>
        <v/>
      </c>
    </row>
    <row r="673" spans="4:23">
      <c r="D673" s="1" t="str">
        <f t="shared" si="67"/>
        <v/>
      </c>
      <c r="G673" s="2">
        <f t="shared" si="64"/>
        <v>0</v>
      </c>
      <c r="L673" s="2">
        <f t="shared" si="65"/>
        <v>0</v>
      </c>
      <c r="P673" s="4" t="str">
        <f t="shared" si="66"/>
        <v/>
      </c>
      <c r="R673" s="4">
        <f t="shared" si="68"/>
        <v>0</v>
      </c>
      <c r="W673" s="4" t="str">
        <f t="shared" si="69"/>
        <v/>
      </c>
    </row>
    <row r="674" spans="4:23">
      <c r="D674" s="1" t="str">
        <f t="shared" si="67"/>
        <v/>
      </c>
      <c r="G674" s="2">
        <f t="shared" si="64"/>
        <v>0</v>
      </c>
      <c r="L674" s="2">
        <f t="shared" si="65"/>
        <v>0</v>
      </c>
      <c r="P674" s="4" t="str">
        <f t="shared" si="66"/>
        <v/>
      </c>
      <c r="R674" s="4">
        <f t="shared" si="68"/>
        <v>0</v>
      </c>
      <c r="W674" s="4" t="str">
        <f t="shared" si="69"/>
        <v/>
      </c>
    </row>
    <row r="675" spans="4:23">
      <c r="D675" s="1" t="str">
        <f t="shared" si="67"/>
        <v/>
      </c>
      <c r="G675" s="2">
        <f t="shared" si="64"/>
        <v>0</v>
      </c>
      <c r="L675" s="2">
        <f t="shared" si="65"/>
        <v>0</v>
      </c>
      <c r="P675" s="4" t="str">
        <f t="shared" si="66"/>
        <v/>
      </c>
      <c r="R675" s="4">
        <f t="shared" si="68"/>
        <v>0</v>
      </c>
      <c r="W675" s="4" t="str">
        <f t="shared" si="69"/>
        <v/>
      </c>
    </row>
    <row r="676" spans="4:23">
      <c r="D676" s="1" t="str">
        <f t="shared" si="67"/>
        <v/>
      </c>
      <c r="G676" s="2">
        <f t="shared" si="64"/>
        <v>0</v>
      </c>
      <c r="L676" s="2">
        <f t="shared" si="65"/>
        <v>0</v>
      </c>
      <c r="P676" s="4" t="str">
        <f t="shared" si="66"/>
        <v/>
      </c>
      <c r="R676" s="4">
        <f t="shared" si="68"/>
        <v>0</v>
      </c>
      <c r="W676" s="4" t="str">
        <f t="shared" si="69"/>
        <v/>
      </c>
    </row>
    <row r="677" spans="4:23">
      <c r="D677" s="1" t="str">
        <f t="shared" si="67"/>
        <v/>
      </c>
      <c r="G677" s="2">
        <f t="shared" si="64"/>
        <v>0</v>
      </c>
      <c r="L677" s="2">
        <f t="shared" si="65"/>
        <v>0</v>
      </c>
      <c r="P677" s="4" t="str">
        <f t="shared" si="66"/>
        <v/>
      </c>
      <c r="R677" s="4">
        <f t="shared" si="68"/>
        <v>0</v>
      </c>
      <c r="W677" s="4" t="str">
        <f t="shared" si="69"/>
        <v/>
      </c>
    </row>
    <row r="678" spans="4:23">
      <c r="D678" s="1" t="str">
        <f t="shared" si="67"/>
        <v/>
      </c>
      <c r="G678" s="2">
        <f t="shared" si="64"/>
        <v>0</v>
      </c>
      <c r="L678" s="2">
        <f t="shared" si="65"/>
        <v>0</v>
      </c>
      <c r="P678" s="4" t="str">
        <f t="shared" si="66"/>
        <v/>
      </c>
      <c r="R678" s="4">
        <f t="shared" si="68"/>
        <v>0</v>
      </c>
      <c r="W678" s="4" t="str">
        <f t="shared" si="69"/>
        <v/>
      </c>
    </row>
    <row r="679" spans="4:23">
      <c r="D679" s="1" t="str">
        <f t="shared" si="67"/>
        <v/>
      </c>
      <c r="G679" s="2">
        <f t="shared" si="64"/>
        <v>0</v>
      </c>
      <c r="L679" s="2">
        <f t="shared" si="65"/>
        <v>0</v>
      </c>
      <c r="P679" s="4" t="str">
        <f t="shared" si="66"/>
        <v/>
      </c>
      <c r="R679" s="4">
        <f t="shared" si="68"/>
        <v>0</v>
      </c>
      <c r="W679" s="4" t="str">
        <f t="shared" si="69"/>
        <v/>
      </c>
    </row>
    <row r="680" spans="4:23">
      <c r="D680" s="1" t="str">
        <f t="shared" si="67"/>
        <v/>
      </c>
      <c r="G680" s="2">
        <f t="shared" si="64"/>
        <v>0</v>
      </c>
      <c r="L680" s="2">
        <f t="shared" si="65"/>
        <v>0</v>
      </c>
      <c r="P680" s="4" t="str">
        <f t="shared" si="66"/>
        <v/>
      </c>
      <c r="R680" s="4">
        <f t="shared" si="68"/>
        <v>0</v>
      </c>
      <c r="W680" s="4" t="str">
        <f t="shared" si="69"/>
        <v/>
      </c>
    </row>
    <row r="681" spans="4:23">
      <c r="D681" s="1" t="str">
        <f t="shared" si="67"/>
        <v/>
      </c>
      <c r="G681" s="2">
        <f t="shared" si="64"/>
        <v>0</v>
      </c>
      <c r="L681" s="2">
        <f t="shared" si="65"/>
        <v>0</v>
      </c>
      <c r="P681" s="4" t="str">
        <f t="shared" si="66"/>
        <v/>
      </c>
      <c r="R681" s="4">
        <f t="shared" si="68"/>
        <v>0</v>
      </c>
      <c r="W681" s="4" t="str">
        <f t="shared" si="69"/>
        <v/>
      </c>
    </row>
    <row r="682" spans="4:23">
      <c r="D682" s="1" t="str">
        <f t="shared" si="67"/>
        <v/>
      </c>
      <c r="G682" s="2">
        <f t="shared" si="64"/>
        <v>0</v>
      </c>
      <c r="L682" s="2">
        <f t="shared" si="65"/>
        <v>0</v>
      </c>
      <c r="P682" s="4" t="str">
        <f t="shared" si="66"/>
        <v/>
      </c>
      <c r="R682" s="4">
        <f t="shared" si="68"/>
        <v>0</v>
      </c>
      <c r="W682" s="4" t="str">
        <f t="shared" si="69"/>
        <v/>
      </c>
    </row>
    <row r="683" spans="4:23">
      <c r="D683" s="1" t="str">
        <f t="shared" si="67"/>
        <v/>
      </c>
      <c r="G683" s="2">
        <f t="shared" si="64"/>
        <v>0</v>
      </c>
      <c r="L683" s="2">
        <f t="shared" si="65"/>
        <v>0</v>
      </c>
      <c r="P683" s="4" t="str">
        <f t="shared" si="66"/>
        <v/>
      </c>
      <c r="R683" s="4">
        <f t="shared" si="68"/>
        <v>0</v>
      </c>
      <c r="W683" s="4" t="str">
        <f t="shared" si="69"/>
        <v/>
      </c>
    </row>
    <row r="684" spans="4:23">
      <c r="D684" s="1" t="str">
        <f t="shared" si="67"/>
        <v/>
      </c>
      <c r="G684" s="2">
        <f t="shared" si="64"/>
        <v>0</v>
      </c>
      <c r="L684" s="2">
        <f t="shared" si="65"/>
        <v>0</v>
      </c>
      <c r="P684" s="4" t="str">
        <f t="shared" si="66"/>
        <v/>
      </c>
      <c r="R684" s="4">
        <f t="shared" si="68"/>
        <v>0</v>
      </c>
      <c r="W684" s="4" t="str">
        <f t="shared" si="69"/>
        <v/>
      </c>
    </row>
    <row r="685" spans="4:23">
      <c r="D685" s="1" t="str">
        <f t="shared" si="67"/>
        <v/>
      </c>
      <c r="G685" s="2">
        <f t="shared" si="64"/>
        <v>0</v>
      </c>
      <c r="L685" s="2">
        <f t="shared" si="65"/>
        <v>0</v>
      </c>
      <c r="P685" s="4" t="str">
        <f t="shared" si="66"/>
        <v/>
      </c>
      <c r="R685" s="4">
        <f t="shared" si="68"/>
        <v>0</v>
      </c>
      <c r="W685" s="4" t="str">
        <f t="shared" si="69"/>
        <v/>
      </c>
    </row>
    <row r="686" spans="4:23">
      <c r="D686" s="1" t="str">
        <f t="shared" si="67"/>
        <v/>
      </c>
      <c r="G686" s="2">
        <f t="shared" si="64"/>
        <v>0</v>
      </c>
      <c r="L686" s="2">
        <f t="shared" si="65"/>
        <v>0</v>
      </c>
      <c r="P686" s="4" t="str">
        <f t="shared" si="66"/>
        <v/>
      </c>
      <c r="R686" s="4">
        <f t="shared" si="68"/>
        <v>0</v>
      </c>
      <c r="W686" s="4" t="str">
        <f t="shared" si="69"/>
        <v/>
      </c>
    </row>
    <row r="687" spans="4:23">
      <c r="D687" s="1" t="str">
        <f t="shared" si="67"/>
        <v/>
      </c>
      <c r="G687" s="2">
        <f t="shared" si="64"/>
        <v>0</v>
      </c>
      <c r="L687" s="2">
        <f t="shared" si="65"/>
        <v>0</v>
      </c>
      <c r="P687" s="4" t="str">
        <f t="shared" si="66"/>
        <v/>
      </c>
      <c r="R687" s="4">
        <f t="shared" si="68"/>
        <v>0</v>
      </c>
      <c r="W687" s="4" t="str">
        <f t="shared" si="69"/>
        <v/>
      </c>
    </row>
    <row r="688" spans="4:23">
      <c r="D688" s="1" t="str">
        <f t="shared" si="67"/>
        <v/>
      </c>
      <c r="G688" s="2">
        <f t="shared" si="64"/>
        <v>0</v>
      </c>
      <c r="L688" s="2">
        <f t="shared" si="65"/>
        <v>0</v>
      </c>
      <c r="P688" s="4" t="str">
        <f t="shared" si="66"/>
        <v/>
      </c>
      <c r="R688" s="4">
        <f t="shared" si="68"/>
        <v>0</v>
      </c>
      <c r="W688" s="4" t="str">
        <f t="shared" si="69"/>
        <v/>
      </c>
    </row>
    <row r="689" spans="4:23">
      <c r="D689" s="1" t="str">
        <f t="shared" si="67"/>
        <v/>
      </c>
      <c r="G689" s="2">
        <f t="shared" si="64"/>
        <v>0</v>
      </c>
      <c r="L689" s="2">
        <f t="shared" si="65"/>
        <v>0</v>
      </c>
      <c r="P689" s="4" t="str">
        <f t="shared" si="66"/>
        <v/>
      </c>
      <c r="R689" s="4">
        <f t="shared" si="68"/>
        <v>0</v>
      </c>
      <c r="W689" s="4" t="str">
        <f t="shared" si="69"/>
        <v/>
      </c>
    </row>
    <row r="690" spans="4:23">
      <c r="D690" s="1" t="str">
        <f t="shared" si="67"/>
        <v/>
      </c>
      <c r="G690" s="2">
        <f t="shared" si="64"/>
        <v>0</v>
      </c>
      <c r="L690" s="2">
        <f t="shared" si="65"/>
        <v>0</v>
      </c>
      <c r="P690" s="4" t="str">
        <f t="shared" si="66"/>
        <v/>
      </c>
      <c r="R690" s="4">
        <f t="shared" si="68"/>
        <v>0</v>
      </c>
      <c r="W690" s="4" t="str">
        <f t="shared" si="69"/>
        <v/>
      </c>
    </row>
    <row r="691" spans="4:23">
      <c r="D691" s="1" t="str">
        <f t="shared" si="67"/>
        <v/>
      </c>
      <c r="G691" s="2">
        <f t="shared" si="64"/>
        <v>0</v>
      </c>
      <c r="L691" s="2">
        <f t="shared" si="65"/>
        <v>0</v>
      </c>
      <c r="P691" s="4" t="str">
        <f t="shared" si="66"/>
        <v/>
      </c>
      <c r="R691" s="4">
        <f t="shared" si="68"/>
        <v>0</v>
      </c>
      <c r="W691" s="4" t="str">
        <f t="shared" si="69"/>
        <v/>
      </c>
    </row>
    <row r="692" spans="4:23">
      <c r="D692" s="1" t="str">
        <f t="shared" si="67"/>
        <v/>
      </c>
      <c r="G692" s="2">
        <f t="shared" si="64"/>
        <v>0</v>
      </c>
      <c r="L692" s="2">
        <f t="shared" si="65"/>
        <v>0</v>
      </c>
      <c r="P692" s="4" t="str">
        <f t="shared" si="66"/>
        <v/>
      </c>
      <c r="R692" s="4">
        <f t="shared" si="68"/>
        <v>0</v>
      </c>
      <c r="W692" s="4" t="str">
        <f t="shared" si="69"/>
        <v/>
      </c>
    </row>
    <row r="693" spans="4:23">
      <c r="D693" s="1" t="str">
        <f t="shared" si="67"/>
        <v/>
      </c>
      <c r="G693" s="2">
        <f t="shared" si="64"/>
        <v>0</v>
      </c>
      <c r="L693" s="2">
        <f t="shared" si="65"/>
        <v>0</v>
      </c>
      <c r="P693" s="4" t="str">
        <f t="shared" si="66"/>
        <v/>
      </c>
      <c r="R693" s="4">
        <f t="shared" si="68"/>
        <v>0</v>
      </c>
      <c r="W693" s="4" t="str">
        <f t="shared" si="69"/>
        <v/>
      </c>
    </row>
    <row r="694" spans="4:23">
      <c r="D694" s="1" t="str">
        <f t="shared" si="67"/>
        <v/>
      </c>
      <c r="G694" s="2">
        <f t="shared" si="64"/>
        <v>0</v>
      </c>
      <c r="L694" s="2">
        <f t="shared" si="65"/>
        <v>0</v>
      </c>
      <c r="P694" s="4" t="str">
        <f t="shared" si="66"/>
        <v/>
      </c>
      <c r="R694" s="4">
        <f t="shared" si="68"/>
        <v>0</v>
      </c>
      <c r="W694" s="4" t="str">
        <f t="shared" si="69"/>
        <v/>
      </c>
    </row>
    <row r="695" spans="4:23">
      <c r="D695" s="1" t="str">
        <f t="shared" si="67"/>
        <v/>
      </c>
      <c r="G695" s="2">
        <f t="shared" si="64"/>
        <v>0</v>
      </c>
      <c r="L695" s="2">
        <f t="shared" si="65"/>
        <v>0</v>
      </c>
      <c r="P695" s="4" t="str">
        <f t="shared" si="66"/>
        <v/>
      </c>
      <c r="R695" s="4">
        <f t="shared" si="68"/>
        <v>0</v>
      </c>
      <c r="W695" s="4" t="str">
        <f t="shared" si="69"/>
        <v/>
      </c>
    </row>
    <row r="696" spans="4:23">
      <c r="D696" s="1" t="str">
        <f t="shared" si="67"/>
        <v/>
      </c>
      <c r="G696" s="2">
        <f t="shared" si="64"/>
        <v>0</v>
      </c>
      <c r="L696" s="2">
        <f t="shared" si="65"/>
        <v>0</v>
      </c>
      <c r="P696" s="4" t="str">
        <f t="shared" si="66"/>
        <v/>
      </c>
      <c r="R696" s="4">
        <f t="shared" si="68"/>
        <v>0</v>
      </c>
      <c r="W696" s="4" t="str">
        <f t="shared" si="69"/>
        <v/>
      </c>
    </row>
    <row r="697" spans="4:23">
      <c r="D697" s="1" t="str">
        <f t="shared" si="67"/>
        <v/>
      </c>
      <c r="G697" s="2">
        <f t="shared" si="64"/>
        <v>0</v>
      </c>
      <c r="L697" s="2">
        <f t="shared" si="65"/>
        <v>0</v>
      </c>
      <c r="P697" s="4" t="str">
        <f t="shared" si="66"/>
        <v/>
      </c>
      <c r="R697" s="4">
        <f t="shared" si="68"/>
        <v>0</v>
      </c>
      <c r="W697" s="4" t="str">
        <f t="shared" si="69"/>
        <v/>
      </c>
    </row>
    <row r="698" spans="4:23">
      <c r="D698" s="1" t="str">
        <f t="shared" si="67"/>
        <v/>
      </c>
      <c r="G698" s="2">
        <f t="shared" si="64"/>
        <v>0</v>
      </c>
      <c r="L698" s="2">
        <f t="shared" si="65"/>
        <v>0</v>
      </c>
      <c r="P698" s="4" t="str">
        <f t="shared" si="66"/>
        <v/>
      </c>
      <c r="R698" s="4">
        <f t="shared" si="68"/>
        <v>0</v>
      </c>
      <c r="W698" s="4" t="str">
        <f t="shared" si="69"/>
        <v/>
      </c>
    </row>
    <row r="699" spans="4:23">
      <c r="D699" s="1" t="str">
        <f t="shared" si="67"/>
        <v/>
      </c>
      <c r="G699" s="2">
        <f t="shared" si="64"/>
        <v>0</v>
      </c>
      <c r="L699" s="2">
        <f t="shared" si="65"/>
        <v>0</v>
      </c>
      <c r="P699" s="4" t="str">
        <f t="shared" si="66"/>
        <v/>
      </c>
      <c r="R699" s="4">
        <f t="shared" si="68"/>
        <v>0</v>
      </c>
      <c r="W699" s="4" t="str">
        <f t="shared" si="69"/>
        <v/>
      </c>
    </row>
    <row r="700" spans="4:23">
      <c r="D700" s="1" t="str">
        <f t="shared" si="67"/>
        <v/>
      </c>
      <c r="G700" s="2">
        <f t="shared" si="64"/>
        <v>0</v>
      </c>
      <c r="L700" s="2">
        <f t="shared" si="65"/>
        <v>0</v>
      </c>
      <c r="P700" s="4" t="str">
        <f t="shared" si="66"/>
        <v/>
      </c>
      <c r="R700" s="4">
        <f t="shared" si="68"/>
        <v>0</v>
      </c>
      <c r="W700" s="4" t="str">
        <f t="shared" si="69"/>
        <v/>
      </c>
    </row>
    <row r="701" spans="4:23">
      <c r="D701" s="1" t="str">
        <f t="shared" si="67"/>
        <v/>
      </c>
      <c r="G701" s="2">
        <f t="shared" si="64"/>
        <v>0</v>
      </c>
      <c r="L701" s="2">
        <f t="shared" si="65"/>
        <v>0</v>
      </c>
      <c r="P701" s="4" t="str">
        <f t="shared" si="66"/>
        <v/>
      </c>
      <c r="R701" s="4">
        <f t="shared" si="68"/>
        <v>0</v>
      </c>
      <c r="W701" s="4" t="str">
        <f t="shared" si="69"/>
        <v/>
      </c>
    </row>
    <row r="702" spans="4:23">
      <c r="D702" s="1" t="str">
        <f t="shared" si="67"/>
        <v/>
      </c>
      <c r="G702" s="2">
        <f t="shared" si="64"/>
        <v>0</v>
      </c>
      <c r="L702" s="2">
        <f t="shared" si="65"/>
        <v>0</v>
      </c>
      <c r="P702" s="4" t="str">
        <f t="shared" si="66"/>
        <v/>
      </c>
      <c r="R702" s="4">
        <f t="shared" si="68"/>
        <v>0</v>
      </c>
      <c r="W702" s="4" t="str">
        <f t="shared" si="69"/>
        <v/>
      </c>
    </row>
    <row r="703" spans="4:23">
      <c r="D703" s="1" t="str">
        <f t="shared" si="67"/>
        <v/>
      </c>
      <c r="G703" s="2">
        <f t="shared" si="64"/>
        <v>0</v>
      </c>
      <c r="L703" s="2">
        <f t="shared" si="65"/>
        <v>0</v>
      </c>
      <c r="P703" s="4" t="str">
        <f t="shared" si="66"/>
        <v/>
      </c>
      <c r="R703" s="4">
        <f t="shared" si="68"/>
        <v>0</v>
      </c>
      <c r="W703" s="4" t="str">
        <f t="shared" si="69"/>
        <v/>
      </c>
    </row>
    <row r="704" spans="4:23">
      <c r="D704" s="1" t="str">
        <f t="shared" si="67"/>
        <v/>
      </c>
      <c r="G704" s="2">
        <f t="shared" si="64"/>
        <v>0</v>
      </c>
      <c r="L704" s="2">
        <f t="shared" si="65"/>
        <v>0</v>
      </c>
      <c r="P704" s="4" t="str">
        <f t="shared" si="66"/>
        <v/>
      </c>
      <c r="R704" s="4">
        <f t="shared" si="68"/>
        <v>0</v>
      </c>
      <c r="W704" s="4" t="str">
        <f t="shared" si="69"/>
        <v/>
      </c>
    </row>
    <row r="705" spans="4:23">
      <c r="D705" s="1" t="str">
        <f t="shared" si="67"/>
        <v/>
      </c>
      <c r="G705" s="2">
        <f t="shared" si="64"/>
        <v>0</v>
      </c>
      <c r="L705" s="2">
        <f t="shared" si="65"/>
        <v>0</v>
      </c>
      <c r="P705" s="4" t="str">
        <f t="shared" si="66"/>
        <v/>
      </c>
      <c r="R705" s="4">
        <f t="shared" si="68"/>
        <v>0</v>
      </c>
      <c r="W705" s="4" t="str">
        <f t="shared" si="69"/>
        <v/>
      </c>
    </row>
    <row r="706" spans="4:23">
      <c r="D706" s="1" t="str">
        <f t="shared" si="67"/>
        <v/>
      </c>
      <c r="G706" s="2">
        <f t="shared" si="64"/>
        <v>0</v>
      </c>
      <c r="L706" s="2">
        <f t="shared" si="65"/>
        <v>0</v>
      </c>
      <c r="P706" s="4" t="str">
        <f t="shared" si="66"/>
        <v/>
      </c>
      <c r="R706" s="4">
        <f t="shared" si="68"/>
        <v>0</v>
      </c>
      <c r="W706" s="4" t="str">
        <f t="shared" si="69"/>
        <v/>
      </c>
    </row>
    <row r="707" spans="4:23">
      <c r="D707" s="1" t="str">
        <f t="shared" si="67"/>
        <v/>
      </c>
      <c r="G707" s="2">
        <f t="shared" ref="G707:G770" si="70">IF(K707=0,0,K707*PI()*(1-(L707/360)))</f>
        <v>0</v>
      </c>
      <c r="L707" s="2">
        <f t="shared" ref="L707:L770" si="71">IF(K707=0,0,IF(M707="90°",270,ASIN((M707/2)/(K707/2))*180/PI()*2))</f>
        <v>0</v>
      </c>
      <c r="P707" s="4" t="str">
        <f t="shared" ref="P707:P770" si="72">IF(N707+G707+Q707=0,"",IF(G707=0,((E707^2*PI()/4)-(F707^2*PI()/4))*((N707-J707/2)*D707*O707)/1000000+Q707,((E707^2*PI()/4)-(F707^2*PI()/4))*(G707-J707/2)/1000000+Q707))</f>
        <v/>
      </c>
      <c r="R707" s="4">
        <f t="shared" si="68"/>
        <v>0</v>
      </c>
      <c r="W707" s="4" t="str">
        <f t="shared" si="69"/>
        <v/>
      </c>
    </row>
    <row r="708" spans="4:23">
      <c r="D708" s="1" t="str">
        <f t="shared" si="67"/>
        <v/>
      </c>
      <c r="G708" s="2">
        <f t="shared" si="70"/>
        <v>0</v>
      </c>
      <c r="L708" s="2">
        <f t="shared" si="71"/>
        <v>0</v>
      </c>
      <c r="P708" s="4" t="str">
        <f t="shared" si="72"/>
        <v/>
      </c>
      <c r="R708" s="4">
        <f t="shared" si="68"/>
        <v>0</v>
      </c>
      <c r="W708" s="4" t="str">
        <f t="shared" si="69"/>
        <v/>
      </c>
    </row>
    <row r="709" spans="4:23">
      <c r="D709" s="1" t="str">
        <f t="shared" ref="D709:D772" si="73">IF(ISNA(VLOOKUP(C709,AC$1:AE$9999,2,FALSE)),"",VLOOKUP(C709,AC$1:AE$9999,2,FALSE))</f>
        <v/>
      </c>
      <c r="G709" s="2">
        <f t="shared" si="70"/>
        <v>0</v>
      </c>
      <c r="L709" s="2">
        <f t="shared" si="71"/>
        <v>0</v>
      </c>
      <c r="P709" s="4" t="str">
        <f t="shared" si="72"/>
        <v/>
      </c>
      <c r="R709" s="4">
        <f t="shared" si="68"/>
        <v>0</v>
      </c>
      <c r="W709" s="4" t="str">
        <f t="shared" si="69"/>
        <v/>
      </c>
    </row>
    <row r="710" spans="4:23">
      <c r="D710" s="1" t="str">
        <f t="shared" si="73"/>
        <v/>
      </c>
      <c r="G710" s="2">
        <f t="shared" si="70"/>
        <v>0</v>
      </c>
      <c r="L710" s="2">
        <f t="shared" si="71"/>
        <v>0</v>
      </c>
      <c r="P710" s="4" t="str">
        <f t="shared" si="72"/>
        <v/>
      </c>
      <c r="R710" s="4">
        <f t="shared" si="68"/>
        <v>0</v>
      </c>
      <c r="W710" s="4" t="str">
        <f t="shared" si="69"/>
        <v/>
      </c>
    </row>
    <row r="711" spans="4:23">
      <c r="D711" s="1" t="str">
        <f t="shared" si="73"/>
        <v/>
      </c>
      <c r="G711" s="2">
        <f t="shared" si="70"/>
        <v>0</v>
      </c>
      <c r="L711" s="2">
        <f t="shared" si="71"/>
        <v>0</v>
      </c>
      <c r="P711" s="4" t="str">
        <f t="shared" si="72"/>
        <v/>
      </c>
      <c r="R711" s="4">
        <f t="shared" si="68"/>
        <v>0</v>
      </c>
      <c r="W711" s="4" t="str">
        <f t="shared" si="69"/>
        <v/>
      </c>
    </row>
    <row r="712" spans="4:23">
      <c r="D712" s="1" t="str">
        <f t="shared" si="73"/>
        <v/>
      </c>
      <c r="G712" s="2">
        <f t="shared" si="70"/>
        <v>0</v>
      </c>
      <c r="L712" s="2">
        <f t="shared" si="71"/>
        <v>0</v>
      </c>
      <c r="P712" s="4" t="str">
        <f t="shared" si="72"/>
        <v/>
      </c>
      <c r="R712" s="4">
        <f t="shared" si="68"/>
        <v>0</v>
      </c>
      <c r="W712" s="4" t="str">
        <f t="shared" si="69"/>
        <v/>
      </c>
    </row>
    <row r="713" spans="4:23">
      <c r="D713" s="1" t="str">
        <f t="shared" si="73"/>
        <v/>
      </c>
      <c r="G713" s="2">
        <f t="shared" si="70"/>
        <v>0</v>
      </c>
      <c r="L713" s="2">
        <f t="shared" si="71"/>
        <v>0</v>
      </c>
      <c r="P713" s="4" t="str">
        <f t="shared" si="72"/>
        <v/>
      </c>
      <c r="R713" s="4">
        <f t="shared" ref="R713:R776" si="74">IF(R712&gt;0,0,IF(A714&amp;B714=A713&amp;B713,0,IF(COUNTIFS(A:A,A713,B:B,B713)&gt;=2,SUMIFS(P:P,A:A,A713,B:B,B713),0)))</f>
        <v>0</v>
      </c>
      <c r="W713" s="4" t="str">
        <f t="shared" ref="W713:W776" si="75">P713</f>
        <v/>
      </c>
    </row>
    <row r="714" spans="4:23">
      <c r="D714" s="1" t="str">
        <f t="shared" si="73"/>
        <v/>
      </c>
      <c r="G714" s="2">
        <f t="shared" si="70"/>
        <v>0</v>
      </c>
      <c r="L714" s="2">
        <f t="shared" si="71"/>
        <v>0</v>
      </c>
      <c r="P714" s="4" t="str">
        <f t="shared" si="72"/>
        <v/>
      </c>
      <c r="R714" s="4">
        <f t="shared" si="74"/>
        <v>0</v>
      </c>
      <c r="W714" s="4" t="str">
        <f t="shared" si="75"/>
        <v/>
      </c>
    </row>
    <row r="715" spans="4:23">
      <c r="D715" s="1" t="str">
        <f t="shared" si="73"/>
        <v/>
      </c>
      <c r="G715" s="2">
        <f t="shared" si="70"/>
        <v>0</v>
      </c>
      <c r="L715" s="2">
        <f t="shared" si="71"/>
        <v>0</v>
      </c>
      <c r="P715" s="4" t="str">
        <f t="shared" si="72"/>
        <v/>
      </c>
      <c r="R715" s="4">
        <f t="shared" si="74"/>
        <v>0</v>
      </c>
      <c r="W715" s="4" t="str">
        <f t="shared" si="75"/>
        <v/>
      </c>
    </row>
    <row r="716" spans="4:23">
      <c r="D716" s="1" t="str">
        <f t="shared" si="73"/>
        <v/>
      </c>
      <c r="G716" s="2">
        <f t="shared" si="70"/>
        <v>0</v>
      </c>
      <c r="L716" s="2">
        <f t="shared" si="71"/>
        <v>0</v>
      </c>
      <c r="P716" s="4" t="str">
        <f t="shared" si="72"/>
        <v/>
      </c>
      <c r="R716" s="4">
        <f t="shared" si="74"/>
        <v>0</v>
      </c>
      <c r="W716" s="4" t="str">
        <f t="shared" si="75"/>
        <v/>
      </c>
    </row>
    <row r="717" spans="4:23">
      <c r="D717" s="1" t="str">
        <f t="shared" si="73"/>
        <v/>
      </c>
      <c r="G717" s="2">
        <f t="shared" si="70"/>
        <v>0</v>
      </c>
      <c r="L717" s="2">
        <f t="shared" si="71"/>
        <v>0</v>
      </c>
      <c r="P717" s="4" t="str">
        <f t="shared" si="72"/>
        <v/>
      </c>
      <c r="R717" s="4">
        <f t="shared" si="74"/>
        <v>0</v>
      </c>
      <c r="W717" s="4" t="str">
        <f t="shared" si="75"/>
        <v/>
      </c>
    </row>
    <row r="718" spans="4:23">
      <c r="D718" s="1" t="str">
        <f t="shared" si="73"/>
        <v/>
      </c>
      <c r="G718" s="2">
        <f t="shared" si="70"/>
        <v>0</v>
      </c>
      <c r="L718" s="2">
        <f t="shared" si="71"/>
        <v>0</v>
      </c>
      <c r="P718" s="4" t="str">
        <f t="shared" si="72"/>
        <v/>
      </c>
      <c r="R718" s="4">
        <f t="shared" si="74"/>
        <v>0</v>
      </c>
      <c r="W718" s="4" t="str">
        <f t="shared" si="75"/>
        <v/>
      </c>
    </row>
    <row r="719" spans="4:23">
      <c r="D719" s="1" t="str">
        <f t="shared" si="73"/>
        <v/>
      </c>
      <c r="G719" s="2">
        <f t="shared" si="70"/>
        <v>0</v>
      </c>
      <c r="L719" s="2">
        <f t="shared" si="71"/>
        <v>0</v>
      </c>
      <c r="P719" s="4" t="str">
        <f t="shared" si="72"/>
        <v/>
      </c>
      <c r="R719" s="4">
        <f t="shared" si="74"/>
        <v>0</v>
      </c>
      <c r="W719" s="4" t="str">
        <f t="shared" si="75"/>
        <v/>
      </c>
    </row>
    <row r="720" spans="4:23">
      <c r="D720" s="1" t="str">
        <f t="shared" si="73"/>
        <v/>
      </c>
      <c r="G720" s="2">
        <f t="shared" si="70"/>
        <v>0</v>
      </c>
      <c r="L720" s="2">
        <f t="shared" si="71"/>
        <v>0</v>
      </c>
      <c r="P720" s="4" t="str">
        <f t="shared" si="72"/>
        <v/>
      </c>
      <c r="R720" s="4">
        <f t="shared" si="74"/>
        <v>0</v>
      </c>
      <c r="W720" s="4" t="str">
        <f t="shared" si="75"/>
        <v/>
      </c>
    </row>
    <row r="721" spans="4:23">
      <c r="D721" s="1" t="str">
        <f t="shared" si="73"/>
        <v/>
      </c>
      <c r="G721" s="2">
        <f t="shared" si="70"/>
        <v>0</v>
      </c>
      <c r="L721" s="2">
        <f t="shared" si="71"/>
        <v>0</v>
      </c>
      <c r="P721" s="4" t="str">
        <f t="shared" si="72"/>
        <v/>
      </c>
      <c r="R721" s="4">
        <f t="shared" si="74"/>
        <v>0</v>
      </c>
      <c r="W721" s="4" t="str">
        <f t="shared" si="75"/>
        <v/>
      </c>
    </row>
    <row r="722" spans="4:23">
      <c r="D722" s="1" t="str">
        <f t="shared" si="73"/>
        <v/>
      </c>
      <c r="G722" s="2">
        <f t="shared" si="70"/>
        <v>0</v>
      </c>
      <c r="L722" s="2">
        <f t="shared" si="71"/>
        <v>0</v>
      </c>
      <c r="P722" s="4" t="str">
        <f t="shared" si="72"/>
        <v/>
      </c>
      <c r="R722" s="4">
        <f t="shared" si="74"/>
        <v>0</v>
      </c>
      <c r="W722" s="4" t="str">
        <f t="shared" si="75"/>
        <v/>
      </c>
    </row>
    <row r="723" spans="4:23">
      <c r="D723" s="1" t="str">
        <f t="shared" si="73"/>
        <v/>
      </c>
      <c r="G723" s="2">
        <f t="shared" si="70"/>
        <v>0</v>
      </c>
      <c r="L723" s="2">
        <f t="shared" si="71"/>
        <v>0</v>
      </c>
      <c r="P723" s="4" t="str">
        <f t="shared" si="72"/>
        <v/>
      </c>
      <c r="R723" s="4">
        <f t="shared" si="74"/>
        <v>0</v>
      </c>
      <c r="W723" s="4" t="str">
        <f t="shared" si="75"/>
        <v/>
      </c>
    </row>
    <row r="724" spans="4:23">
      <c r="D724" s="1" t="str">
        <f t="shared" si="73"/>
        <v/>
      </c>
      <c r="G724" s="2">
        <f t="shared" si="70"/>
        <v>0</v>
      </c>
      <c r="L724" s="2">
        <f t="shared" si="71"/>
        <v>0</v>
      </c>
      <c r="P724" s="4" t="str">
        <f t="shared" si="72"/>
        <v/>
      </c>
      <c r="R724" s="4">
        <f t="shared" si="74"/>
        <v>0</v>
      </c>
      <c r="W724" s="4" t="str">
        <f t="shared" si="75"/>
        <v/>
      </c>
    </row>
    <row r="725" spans="4:23">
      <c r="D725" s="1" t="str">
        <f t="shared" si="73"/>
        <v/>
      </c>
      <c r="G725" s="2">
        <f t="shared" si="70"/>
        <v>0</v>
      </c>
      <c r="L725" s="2">
        <f t="shared" si="71"/>
        <v>0</v>
      </c>
      <c r="P725" s="4" t="str">
        <f t="shared" si="72"/>
        <v/>
      </c>
      <c r="R725" s="4">
        <f t="shared" si="74"/>
        <v>0</v>
      </c>
      <c r="W725" s="4" t="str">
        <f t="shared" si="75"/>
        <v/>
      </c>
    </row>
    <row r="726" spans="4:23">
      <c r="D726" s="1" t="str">
        <f t="shared" si="73"/>
        <v/>
      </c>
      <c r="G726" s="2">
        <f t="shared" si="70"/>
        <v>0</v>
      </c>
      <c r="L726" s="2">
        <f t="shared" si="71"/>
        <v>0</v>
      </c>
      <c r="P726" s="4" t="str">
        <f t="shared" si="72"/>
        <v/>
      </c>
      <c r="R726" s="4">
        <f t="shared" si="74"/>
        <v>0</v>
      </c>
      <c r="W726" s="4" t="str">
        <f t="shared" si="75"/>
        <v/>
      </c>
    </row>
    <row r="727" spans="4:23">
      <c r="D727" s="1" t="str">
        <f t="shared" si="73"/>
        <v/>
      </c>
      <c r="G727" s="2">
        <f t="shared" si="70"/>
        <v>0</v>
      </c>
      <c r="L727" s="2">
        <f t="shared" si="71"/>
        <v>0</v>
      </c>
      <c r="P727" s="4" t="str">
        <f t="shared" si="72"/>
        <v/>
      </c>
      <c r="R727" s="4">
        <f t="shared" si="74"/>
        <v>0</v>
      </c>
      <c r="W727" s="4" t="str">
        <f t="shared" si="75"/>
        <v/>
      </c>
    </row>
    <row r="728" spans="4:23">
      <c r="D728" s="1" t="str">
        <f t="shared" si="73"/>
        <v/>
      </c>
      <c r="G728" s="2">
        <f t="shared" si="70"/>
        <v>0</v>
      </c>
      <c r="L728" s="2">
        <f t="shared" si="71"/>
        <v>0</v>
      </c>
      <c r="P728" s="4" t="str">
        <f t="shared" si="72"/>
        <v/>
      </c>
      <c r="R728" s="4">
        <f t="shared" si="74"/>
        <v>0</v>
      </c>
      <c r="W728" s="4" t="str">
        <f t="shared" si="75"/>
        <v/>
      </c>
    </row>
    <row r="729" spans="4:23">
      <c r="D729" s="1" t="str">
        <f t="shared" si="73"/>
        <v/>
      </c>
      <c r="G729" s="2">
        <f t="shared" si="70"/>
        <v>0</v>
      </c>
      <c r="L729" s="2">
        <f t="shared" si="71"/>
        <v>0</v>
      </c>
      <c r="P729" s="4" t="str">
        <f t="shared" si="72"/>
        <v/>
      </c>
      <c r="R729" s="4">
        <f t="shared" si="74"/>
        <v>0</v>
      </c>
      <c r="W729" s="4" t="str">
        <f t="shared" si="75"/>
        <v/>
      </c>
    </row>
    <row r="730" spans="4:23">
      <c r="D730" s="1" t="str">
        <f t="shared" si="73"/>
        <v/>
      </c>
      <c r="G730" s="2">
        <f t="shared" si="70"/>
        <v>0</v>
      </c>
      <c r="L730" s="2">
        <f t="shared" si="71"/>
        <v>0</v>
      </c>
      <c r="P730" s="4" t="str">
        <f t="shared" si="72"/>
        <v/>
      </c>
      <c r="R730" s="4">
        <f t="shared" si="74"/>
        <v>0</v>
      </c>
      <c r="W730" s="4" t="str">
        <f t="shared" si="75"/>
        <v/>
      </c>
    </row>
    <row r="731" spans="4:23">
      <c r="D731" s="1" t="str">
        <f t="shared" si="73"/>
        <v/>
      </c>
      <c r="G731" s="2">
        <f t="shared" si="70"/>
        <v>0</v>
      </c>
      <c r="L731" s="2">
        <f t="shared" si="71"/>
        <v>0</v>
      </c>
      <c r="P731" s="4" t="str">
        <f t="shared" si="72"/>
        <v/>
      </c>
      <c r="R731" s="4">
        <f t="shared" si="74"/>
        <v>0</v>
      </c>
      <c r="W731" s="4" t="str">
        <f t="shared" si="75"/>
        <v/>
      </c>
    </row>
    <row r="732" spans="4:23">
      <c r="D732" s="1" t="str">
        <f t="shared" si="73"/>
        <v/>
      </c>
      <c r="G732" s="2">
        <f t="shared" si="70"/>
        <v>0</v>
      </c>
      <c r="L732" s="2">
        <f t="shared" si="71"/>
        <v>0</v>
      </c>
      <c r="P732" s="4" t="str">
        <f t="shared" si="72"/>
        <v/>
      </c>
      <c r="R732" s="4">
        <f t="shared" si="74"/>
        <v>0</v>
      </c>
      <c r="W732" s="4" t="str">
        <f t="shared" si="75"/>
        <v/>
      </c>
    </row>
    <row r="733" spans="4:23">
      <c r="D733" s="1" t="str">
        <f t="shared" si="73"/>
        <v/>
      </c>
      <c r="G733" s="2">
        <f t="shared" si="70"/>
        <v>0</v>
      </c>
      <c r="L733" s="2">
        <f t="shared" si="71"/>
        <v>0</v>
      </c>
      <c r="P733" s="4" t="str">
        <f t="shared" si="72"/>
        <v/>
      </c>
      <c r="R733" s="4">
        <f t="shared" si="74"/>
        <v>0</v>
      </c>
      <c r="W733" s="4" t="str">
        <f t="shared" si="75"/>
        <v/>
      </c>
    </row>
    <row r="734" spans="4:23">
      <c r="D734" s="1" t="str">
        <f t="shared" si="73"/>
        <v/>
      </c>
      <c r="G734" s="2">
        <f t="shared" si="70"/>
        <v>0</v>
      </c>
      <c r="L734" s="2">
        <f t="shared" si="71"/>
        <v>0</v>
      </c>
      <c r="P734" s="4" t="str">
        <f t="shared" si="72"/>
        <v/>
      </c>
      <c r="R734" s="4">
        <f t="shared" si="74"/>
        <v>0</v>
      </c>
      <c r="W734" s="4" t="str">
        <f t="shared" si="75"/>
        <v/>
      </c>
    </row>
    <row r="735" spans="4:23">
      <c r="D735" s="1" t="str">
        <f t="shared" si="73"/>
        <v/>
      </c>
      <c r="G735" s="2">
        <f t="shared" si="70"/>
        <v>0</v>
      </c>
      <c r="L735" s="2">
        <f t="shared" si="71"/>
        <v>0</v>
      </c>
      <c r="P735" s="4" t="str">
        <f t="shared" si="72"/>
        <v/>
      </c>
      <c r="R735" s="4">
        <f t="shared" si="74"/>
        <v>0</v>
      </c>
      <c r="W735" s="4" t="str">
        <f t="shared" si="75"/>
        <v/>
      </c>
    </row>
    <row r="736" spans="4:23">
      <c r="D736" s="1" t="str">
        <f t="shared" si="73"/>
        <v/>
      </c>
      <c r="G736" s="2">
        <f t="shared" si="70"/>
        <v>0</v>
      </c>
      <c r="L736" s="2">
        <f t="shared" si="71"/>
        <v>0</v>
      </c>
      <c r="P736" s="4" t="str">
        <f t="shared" si="72"/>
        <v/>
      </c>
      <c r="R736" s="4">
        <f t="shared" si="74"/>
        <v>0</v>
      </c>
      <c r="W736" s="4" t="str">
        <f t="shared" si="75"/>
        <v/>
      </c>
    </row>
    <row r="737" spans="4:23">
      <c r="D737" s="1" t="str">
        <f t="shared" si="73"/>
        <v/>
      </c>
      <c r="G737" s="2">
        <f t="shared" si="70"/>
        <v>0</v>
      </c>
      <c r="L737" s="2">
        <f t="shared" si="71"/>
        <v>0</v>
      </c>
      <c r="P737" s="4" t="str">
        <f t="shared" si="72"/>
        <v/>
      </c>
      <c r="R737" s="4">
        <f t="shared" si="74"/>
        <v>0</v>
      </c>
      <c r="W737" s="4" t="str">
        <f t="shared" si="75"/>
        <v/>
      </c>
    </row>
    <row r="738" spans="4:23">
      <c r="D738" s="1" t="str">
        <f t="shared" si="73"/>
        <v/>
      </c>
      <c r="G738" s="2">
        <f t="shared" si="70"/>
        <v>0</v>
      </c>
      <c r="L738" s="2">
        <f t="shared" si="71"/>
        <v>0</v>
      </c>
      <c r="P738" s="4" t="str">
        <f t="shared" si="72"/>
        <v/>
      </c>
      <c r="R738" s="4">
        <f t="shared" si="74"/>
        <v>0</v>
      </c>
      <c r="W738" s="4" t="str">
        <f t="shared" si="75"/>
        <v/>
      </c>
    </row>
    <row r="739" spans="4:23">
      <c r="D739" s="1" t="str">
        <f t="shared" si="73"/>
        <v/>
      </c>
      <c r="G739" s="2">
        <f t="shared" si="70"/>
        <v>0</v>
      </c>
      <c r="L739" s="2">
        <f t="shared" si="71"/>
        <v>0</v>
      </c>
      <c r="P739" s="4" t="str">
        <f t="shared" si="72"/>
        <v/>
      </c>
      <c r="R739" s="4">
        <f t="shared" si="74"/>
        <v>0</v>
      </c>
      <c r="W739" s="4" t="str">
        <f t="shared" si="75"/>
        <v/>
      </c>
    </row>
    <row r="740" spans="4:23">
      <c r="D740" s="1" t="str">
        <f t="shared" si="73"/>
        <v/>
      </c>
      <c r="G740" s="2">
        <f t="shared" si="70"/>
        <v>0</v>
      </c>
      <c r="L740" s="2">
        <f t="shared" si="71"/>
        <v>0</v>
      </c>
      <c r="P740" s="4" t="str">
        <f t="shared" si="72"/>
        <v/>
      </c>
      <c r="R740" s="4">
        <f t="shared" si="74"/>
        <v>0</v>
      </c>
      <c r="W740" s="4" t="str">
        <f t="shared" si="75"/>
        <v/>
      </c>
    </row>
    <row r="741" spans="4:23">
      <c r="D741" s="1" t="str">
        <f t="shared" si="73"/>
        <v/>
      </c>
      <c r="G741" s="2">
        <f t="shared" si="70"/>
        <v>0</v>
      </c>
      <c r="L741" s="2">
        <f t="shared" si="71"/>
        <v>0</v>
      </c>
      <c r="P741" s="4" t="str">
        <f t="shared" si="72"/>
        <v/>
      </c>
      <c r="R741" s="4">
        <f t="shared" si="74"/>
        <v>0</v>
      </c>
      <c r="W741" s="4" t="str">
        <f t="shared" si="75"/>
        <v/>
      </c>
    </row>
    <row r="742" spans="4:23">
      <c r="D742" s="1" t="str">
        <f t="shared" si="73"/>
        <v/>
      </c>
      <c r="G742" s="2">
        <f t="shared" si="70"/>
        <v>0</v>
      </c>
      <c r="L742" s="2">
        <f t="shared" si="71"/>
        <v>0</v>
      </c>
      <c r="P742" s="4" t="str">
        <f t="shared" si="72"/>
        <v/>
      </c>
      <c r="R742" s="4">
        <f t="shared" si="74"/>
        <v>0</v>
      </c>
      <c r="W742" s="4" t="str">
        <f t="shared" si="75"/>
        <v/>
      </c>
    </row>
    <row r="743" spans="4:23">
      <c r="D743" s="1" t="str">
        <f t="shared" si="73"/>
        <v/>
      </c>
      <c r="G743" s="2">
        <f t="shared" si="70"/>
        <v>0</v>
      </c>
      <c r="L743" s="2">
        <f t="shared" si="71"/>
        <v>0</v>
      </c>
      <c r="P743" s="4" t="str">
        <f t="shared" si="72"/>
        <v/>
      </c>
      <c r="R743" s="4">
        <f t="shared" si="74"/>
        <v>0</v>
      </c>
      <c r="W743" s="4" t="str">
        <f t="shared" si="75"/>
        <v/>
      </c>
    </row>
    <row r="744" spans="4:23">
      <c r="D744" s="1" t="str">
        <f t="shared" si="73"/>
        <v/>
      </c>
      <c r="G744" s="2">
        <f t="shared" si="70"/>
        <v>0</v>
      </c>
      <c r="L744" s="2">
        <f t="shared" si="71"/>
        <v>0</v>
      </c>
      <c r="P744" s="4" t="str">
        <f t="shared" si="72"/>
        <v/>
      </c>
      <c r="R744" s="4">
        <f t="shared" si="74"/>
        <v>0</v>
      </c>
      <c r="W744" s="4" t="str">
        <f t="shared" si="75"/>
        <v/>
      </c>
    </row>
    <row r="745" spans="4:23">
      <c r="D745" s="1" t="str">
        <f t="shared" si="73"/>
        <v/>
      </c>
      <c r="G745" s="2">
        <f t="shared" si="70"/>
        <v>0</v>
      </c>
      <c r="L745" s="2">
        <f t="shared" si="71"/>
        <v>0</v>
      </c>
      <c r="P745" s="4" t="str">
        <f t="shared" si="72"/>
        <v/>
      </c>
      <c r="R745" s="4">
        <f t="shared" si="74"/>
        <v>0</v>
      </c>
      <c r="W745" s="4" t="str">
        <f t="shared" si="75"/>
        <v/>
      </c>
    </row>
    <row r="746" spans="4:23">
      <c r="D746" s="1" t="str">
        <f t="shared" si="73"/>
        <v/>
      </c>
      <c r="G746" s="2">
        <f t="shared" si="70"/>
        <v>0</v>
      </c>
      <c r="L746" s="2">
        <f t="shared" si="71"/>
        <v>0</v>
      </c>
      <c r="P746" s="4" t="str">
        <f t="shared" si="72"/>
        <v/>
      </c>
      <c r="R746" s="4">
        <f t="shared" si="74"/>
        <v>0</v>
      </c>
      <c r="W746" s="4" t="str">
        <f t="shared" si="75"/>
        <v/>
      </c>
    </row>
    <row r="747" spans="4:23">
      <c r="D747" s="1" t="str">
        <f t="shared" si="73"/>
        <v/>
      </c>
      <c r="G747" s="2">
        <f t="shared" si="70"/>
        <v>0</v>
      </c>
      <c r="L747" s="2">
        <f t="shared" si="71"/>
        <v>0</v>
      </c>
      <c r="P747" s="4" t="str">
        <f t="shared" si="72"/>
        <v/>
      </c>
      <c r="R747" s="4">
        <f t="shared" si="74"/>
        <v>0</v>
      </c>
      <c r="W747" s="4" t="str">
        <f t="shared" si="75"/>
        <v/>
      </c>
    </row>
    <row r="748" spans="4:23">
      <c r="D748" s="1" t="str">
        <f t="shared" si="73"/>
        <v/>
      </c>
      <c r="G748" s="2">
        <f t="shared" si="70"/>
        <v>0</v>
      </c>
      <c r="L748" s="2">
        <f t="shared" si="71"/>
        <v>0</v>
      </c>
      <c r="P748" s="4" t="str">
        <f t="shared" si="72"/>
        <v/>
      </c>
      <c r="R748" s="4">
        <f t="shared" si="74"/>
        <v>0</v>
      </c>
      <c r="W748" s="4" t="str">
        <f t="shared" si="75"/>
        <v/>
      </c>
    </row>
    <row r="749" spans="4:23">
      <c r="D749" s="1" t="str">
        <f t="shared" si="73"/>
        <v/>
      </c>
      <c r="G749" s="2">
        <f t="shared" si="70"/>
        <v>0</v>
      </c>
      <c r="L749" s="2">
        <f t="shared" si="71"/>
        <v>0</v>
      </c>
      <c r="P749" s="4" t="str">
        <f t="shared" si="72"/>
        <v/>
      </c>
      <c r="R749" s="4">
        <f t="shared" si="74"/>
        <v>0</v>
      </c>
      <c r="W749" s="4" t="str">
        <f t="shared" si="75"/>
        <v/>
      </c>
    </row>
    <row r="750" spans="4:23">
      <c r="D750" s="1" t="str">
        <f t="shared" si="73"/>
        <v/>
      </c>
      <c r="G750" s="2">
        <f t="shared" si="70"/>
        <v>0</v>
      </c>
      <c r="L750" s="2">
        <f t="shared" si="71"/>
        <v>0</v>
      </c>
      <c r="P750" s="4" t="str">
        <f t="shared" si="72"/>
        <v/>
      </c>
      <c r="R750" s="4">
        <f t="shared" si="74"/>
        <v>0</v>
      </c>
      <c r="W750" s="4" t="str">
        <f t="shared" si="75"/>
        <v/>
      </c>
    </row>
    <row r="751" spans="4:23">
      <c r="D751" s="1" t="str">
        <f t="shared" si="73"/>
        <v/>
      </c>
      <c r="G751" s="2">
        <f t="shared" si="70"/>
        <v>0</v>
      </c>
      <c r="L751" s="2">
        <f t="shared" si="71"/>
        <v>0</v>
      </c>
      <c r="P751" s="4" t="str">
        <f t="shared" si="72"/>
        <v/>
      </c>
      <c r="R751" s="4">
        <f t="shared" si="74"/>
        <v>0</v>
      </c>
      <c r="W751" s="4" t="str">
        <f t="shared" si="75"/>
        <v/>
      </c>
    </row>
    <row r="752" spans="4:23">
      <c r="D752" s="1" t="str">
        <f t="shared" si="73"/>
        <v/>
      </c>
      <c r="G752" s="2">
        <f t="shared" si="70"/>
        <v>0</v>
      </c>
      <c r="L752" s="2">
        <f t="shared" si="71"/>
        <v>0</v>
      </c>
      <c r="P752" s="4" t="str">
        <f t="shared" si="72"/>
        <v/>
      </c>
      <c r="R752" s="4">
        <f t="shared" si="74"/>
        <v>0</v>
      </c>
      <c r="W752" s="4" t="str">
        <f t="shared" si="75"/>
        <v/>
      </c>
    </row>
    <row r="753" spans="4:23">
      <c r="D753" s="1" t="str">
        <f t="shared" si="73"/>
        <v/>
      </c>
      <c r="G753" s="2">
        <f t="shared" si="70"/>
        <v>0</v>
      </c>
      <c r="L753" s="2">
        <f t="shared" si="71"/>
        <v>0</v>
      </c>
      <c r="P753" s="4" t="str">
        <f t="shared" si="72"/>
        <v/>
      </c>
      <c r="R753" s="4">
        <f t="shared" si="74"/>
        <v>0</v>
      </c>
      <c r="W753" s="4" t="str">
        <f t="shared" si="75"/>
        <v/>
      </c>
    </row>
    <row r="754" spans="4:23">
      <c r="D754" s="1" t="str">
        <f t="shared" si="73"/>
        <v/>
      </c>
      <c r="G754" s="2">
        <f t="shared" si="70"/>
        <v>0</v>
      </c>
      <c r="L754" s="2">
        <f t="shared" si="71"/>
        <v>0</v>
      </c>
      <c r="P754" s="4" t="str">
        <f t="shared" si="72"/>
        <v/>
      </c>
      <c r="R754" s="4">
        <f t="shared" si="74"/>
        <v>0</v>
      </c>
      <c r="W754" s="4" t="str">
        <f t="shared" si="75"/>
        <v/>
      </c>
    </row>
    <row r="755" spans="4:23">
      <c r="D755" s="1" t="str">
        <f t="shared" si="73"/>
        <v/>
      </c>
      <c r="G755" s="2">
        <f t="shared" si="70"/>
        <v>0</v>
      </c>
      <c r="L755" s="2">
        <f t="shared" si="71"/>
        <v>0</v>
      </c>
      <c r="P755" s="4" t="str">
        <f t="shared" si="72"/>
        <v/>
      </c>
      <c r="R755" s="4">
        <f t="shared" si="74"/>
        <v>0</v>
      </c>
      <c r="W755" s="4" t="str">
        <f t="shared" si="75"/>
        <v/>
      </c>
    </row>
    <row r="756" spans="4:23">
      <c r="D756" s="1" t="str">
        <f t="shared" si="73"/>
        <v/>
      </c>
      <c r="G756" s="2">
        <f t="shared" si="70"/>
        <v>0</v>
      </c>
      <c r="L756" s="2">
        <f t="shared" si="71"/>
        <v>0</v>
      </c>
      <c r="P756" s="4" t="str">
        <f t="shared" si="72"/>
        <v/>
      </c>
      <c r="R756" s="4">
        <f t="shared" si="74"/>
        <v>0</v>
      </c>
      <c r="W756" s="4" t="str">
        <f t="shared" si="75"/>
        <v/>
      </c>
    </row>
    <row r="757" spans="4:23">
      <c r="D757" s="1" t="str">
        <f t="shared" si="73"/>
        <v/>
      </c>
      <c r="G757" s="2">
        <f t="shared" si="70"/>
        <v>0</v>
      </c>
      <c r="L757" s="2">
        <f t="shared" si="71"/>
        <v>0</v>
      </c>
      <c r="P757" s="4" t="str">
        <f t="shared" si="72"/>
        <v/>
      </c>
      <c r="R757" s="4">
        <f t="shared" si="74"/>
        <v>0</v>
      </c>
      <c r="W757" s="4" t="str">
        <f t="shared" si="75"/>
        <v/>
      </c>
    </row>
    <row r="758" spans="4:23">
      <c r="D758" s="1" t="str">
        <f t="shared" si="73"/>
        <v/>
      </c>
      <c r="G758" s="2">
        <f t="shared" si="70"/>
        <v>0</v>
      </c>
      <c r="L758" s="2">
        <f t="shared" si="71"/>
        <v>0</v>
      </c>
      <c r="P758" s="4" t="str">
        <f t="shared" si="72"/>
        <v/>
      </c>
      <c r="R758" s="4">
        <f t="shared" si="74"/>
        <v>0</v>
      </c>
      <c r="W758" s="4" t="str">
        <f t="shared" si="75"/>
        <v/>
      </c>
    </row>
    <row r="759" spans="4:23">
      <c r="D759" s="1" t="str">
        <f t="shared" si="73"/>
        <v/>
      </c>
      <c r="G759" s="2">
        <f t="shared" si="70"/>
        <v>0</v>
      </c>
      <c r="L759" s="2">
        <f t="shared" si="71"/>
        <v>0</v>
      </c>
      <c r="P759" s="4" t="str">
        <f t="shared" si="72"/>
        <v/>
      </c>
      <c r="R759" s="4">
        <f t="shared" si="74"/>
        <v>0</v>
      </c>
      <c r="W759" s="4" t="str">
        <f t="shared" si="75"/>
        <v/>
      </c>
    </row>
    <row r="760" spans="4:23">
      <c r="D760" s="1" t="str">
        <f t="shared" si="73"/>
        <v/>
      </c>
      <c r="G760" s="2">
        <f t="shared" si="70"/>
        <v>0</v>
      </c>
      <c r="L760" s="2">
        <f t="shared" si="71"/>
        <v>0</v>
      </c>
      <c r="P760" s="4" t="str">
        <f t="shared" si="72"/>
        <v/>
      </c>
      <c r="R760" s="4">
        <f t="shared" si="74"/>
        <v>0</v>
      </c>
      <c r="W760" s="4" t="str">
        <f t="shared" si="75"/>
        <v/>
      </c>
    </row>
    <row r="761" spans="4:23">
      <c r="D761" s="1" t="str">
        <f t="shared" si="73"/>
        <v/>
      </c>
      <c r="G761" s="2">
        <f t="shared" si="70"/>
        <v>0</v>
      </c>
      <c r="L761" s="2">
        <f t="shared" si="71"/>
        <v>0</v>
      </c>
      <c r="P761" s="4" t="str">
        <f t="shared" si="72"/>
        <v/>
      </c>
      <c r="R761" s="4">
        <f t="shared" si="74"/>
        <v>0</v>
      </c>
      <c r="W761" s="4" t="str">
        <f t="shared" si="75"/>
        <v/>
      </c>
    </row>
    <row r="762" spans="4:23">
      <c r="D762" s="1" t="str">
        <f t="shared" si="73"/>
        <v/>
      </c>
      <c r="G762" s="2">
        <f t="shared" si="70"/>
        <v>0</v>
      </c>
      <c r="L762" s="2">
        <f t="shared" si="71"/>
        <v>0</v>
      </c>
      <c r="P762" s="4" t="str">
        <f t="shared" si="72"/>
        <v/>
      </c>
      <c r="R762" s="4">
        <f t="shared" si="74"/>
        <v>0</v>
      </c>
      <c r="W762" s="4" t="str">
        <f t="shared" si="75"/>
        <v/>
      </c>
    </row>
    <row r="763" spans="4:23">
      <c r="D763" s="1" t="str">
        <f t="shared" si="73"/>
        <v/>
      </c>
      <c r="G763" s="2">
        <f t="shared" si="70"/>
        <v>0</v>
      </c>
      <c r="L763" s="2">
        <f t="shared" si="71"/>
        <v>0</v>
      </c>
      <c r="P763" s="4" t="str">
        <f t="shared" si="72"/>
        <v/>
      </c>
      <c r="R763" s="4">
        <f t="shared" si="74"/>
        <v>0</v>
      </c>
      <c r="W763" s="4" t="str">
        <f t="shared" si="75"/>
        <v/>
      </c>
    </row>
    <row r="764" spans="4:23">
      <c r="D764" s="1" t="str">
        <f t="shared" si="73"/>
        <v/>
      </c>
      <c r="G764" s="2">
        <f t="shared" si="70"/>
        <v>0</v>
      </c>
      <c r="L764" s="2">
        <f t="shared" si="71"/>
        <v>0</v>
      </c>
      <c r="P764" s="4" t="str">
        <f t="shared" si="72"/>
        <v/>
      </c>
      <c r="R764" s="4">
        <f t="shared" si="74"/>
        <v>0</v>
      </c>
      <c r="W764" s="4" t="str">
        <f t="shared" si="75"/>
        <v/>
      </c>
    </row>
    <row r="765" spans="4:23">
      <c r="D765" s="1" t="str">
        <f t="shared" si="73"/>
        <v/>
      </c>
      <c r="G765" s="2">
        <f t="shared" si="70"/>
        <v>0</v>
      </c>
      <c r="L765" s="2">
        <f t="shared" si="71"/>
        <v>0</v>
      </c>
      <c r="P765" s="4" t="str">
        <f t="shared" si="72"/>
        <v/>
      </c>
      <c r="R765" s="4">
        <f t="shared" si="74"/>
        <v>0</v>
      </c>
      <c r="W765" s="4" t="str">
        <f t="shared" si="75"/>
        <v/>
      </c>
    </row>
    <row r="766" spans="4:23">
      <c r="D766" s="1" t="str">
        <f t="shared" si="73"/>
        <v/>
      </c>
      <c r="G766" s="2">
        <f t="shared" si="70"/>
        <v>0</v>
      </c>
      <c r="L766" s="2">
        <f t="shared" si="71"/>
        <v>0</v>
      </c>
      <c r="P766" s="4" t="str">
        <f t="shared" si="72"/>
        <v/>
      </c>
      <c r="R766" s="4">
        <f t="shared" si="74"/>
        <v>0</v>
      </c>
      <c r="W766" s="4" t="str">
        <f t="shared" si="75"/>
        <v/>
      </c>
    </row>
    <row r="767" spans="4:23">
      <c r="D767" s="1" t="str">
        <f t="shared" si="73"/>
        <v/>
      </c>
      <c r="G767" s="2">
        <f t="shared" si="70"/>
        <v>0</v>
      </c>
      <c r="L767" s="2">
        <f t="shared" si="71"/>
        <v>0</v>
      </c>
      <c r="P767" s="4" t="str">
        <f t="shared" si="72"/>
        <v/>
      </c>
      <c r="R767" s="4">
        <f t="shared" si="74"/>
        <v>0</v>
      </c>
      <c r="W767" s="4" t="str">
        <f t="shared" si="75"/>
        <v/>
      </c>
    </row>
    <row r="768" spans="4:23">
      <c r="D768" s="1" t="str">
        <f t="shared" si="73"/>
        <v/>
      </c>
      <c r="G768" s="2">
        <f t="shared" si="70"/>
        <v>0</v>
      </c>
      <c r="L768" s="2">
        <f t="shared" si="71"/>
        <v>0</v>
      </c>
      <c r="P768" s="4" t="str">
        <f t="shared" si="72"/>
        <v/>
      </c>
      <c r="R768" s="4">
        <f t="shared" si="74"/>
        <v>0</v>
      </c>
      <c r="W768" s="4" t="str">
        <f t="shared" si="75"/>
        <v/>
      </c>
    </row>
    <row r="769" spans="4:23">
      <c r="D769" s="1" t="str">
        <f t="shared" si="73"/>
        <v/>
      </c>
      <c r="G769" s="2">
        <f t="shared" si="70"/>
        <v>0</v>
      </c>
      <c r="L769" s="2">
        <f t="shared" si="71"/>
        <v>0</v>
      </c>
      <c r="P769" s="4" t="str">
        <f t="shared" si="72"/>
        <v/>
      </c>
      <c r="R769" s="4">
        <f t="shared" si="74"/>
        <v>0</v>
      </c>
      <c r="W769" s="4" t="str">
        <f t="shared" si="75"/>
        <v/>
      </c>
    </row>
    <row r="770" spans="4:23">
      <c r="D770" s="1" t="str">
        <f t="shared" si="73"/>
        <v/>
      </c>
      <c r="G770" s="2">
        <f t="shared" si="70"/>
        <v>0</v>
      </c>
      <c r="L770" s="2">
        <f t="shared" si="71"/>
        <v>0</v>
      </c>
      <c r="P770" s="4" t="str">
        <f t="shared" si="72"/>
        <v/>
      </c>
      <c r="R770" s="4">
        <f t="shared" si="74"/>
        <v>0</v>
      </c>
      <c r="W770" s="4" t="str">
        <f t="shared" si="75"/>
        <v/>
      </c>
    </row>
    <row r="771" spans="4:23">
      <c r="D771" s="1" t="str">
        <f t="shared" si="73"/>
        <v/>
      </c>
      <c r="G771" s="2">
        <f t="shared" ref="G771:G834" si="76">IF(K771=0,0,K771*PI()*(1-(L771/360)))</f>
        <v>0</v>
      </c>
      <c r="L771" s="2">
        <f t="shared" ref="L771:L834" si="77">IF(K771=0,0,IF(M771="90°",270,ASIN((M771/2)/(K771/2))*180/PI()*2))</f>
        <v>0</v>
      </c>
      <c r="P771" s="4" t="str">
        <f t="shared" ref="P771:P834" si="78">IF(N771+G771+Q771=0,"",IF(G771=0,((E771^2*PI()/4)-(F771^2*PI()/4))*((N771-J771/2)*D771*O771)/1000000+Q771,((E771^2*PI()/4)-(F771^2*PI()/4))*(G771-J771/2)/1000000+Q771))</f>
        <v/>
      </c>
      <c r="R771" s="4">
        <f t="shared" si="74"/>
        <v>0</v>
      </c>
      <c r="W771" s="4" t="str">
        <f t="shared" si="75"/>
        <v/>
      </c>
    </row>
    <row r="772" spans="4:23">
      <c r="D772" s="1" t="str">
        <f t="shared" si="73"/>
        <v/>
      </c>
      <c r="G772" s="2">
        <f t="shared" si="76"/>
        <v>0</v>
      </c>
      <c r="L772" s="2">
        <f t="shared" si="77"/>
        <v>0</v>
      </c>
      <c r="P772" s="4" t="str">
        <f t="shared" si="78"/>
        <v/>
      </c>
      <c r="R772" s="4">
        <f t="shared" si="74"/>
        <v>0</v>
      </c>
      <c r="W772" s="4" t="str">
        <f t="shared" si="75"/>
        <v/>
      </c>
    </row>
    <row r="773" spans="4:23">
      <c r="D773" s="1" t="str">
        <f t="shared" ref="D773:D836" si="79">IF(ISNA(VLOOKUP(C773,AC$1:AE$9999,2,FALSE)),"",VLOOKUP(C773,AC$1:AE$9999,2,FALSE))</f>
        <v/>
      </c>
      <c r="G773" s="2">
        <f t="shared" si="76"/>
        <v>0</v>
      </c>
      <c r="L773" s="2">
        <f t="shared" si="77"/>
        <v>0</v>
      </c>
      <c r="P773" s="4" t="str">
        <f t="shared" si="78"/>
        <v/>
      </c>
      <c r="R773" s="4">
        <f t="shared" si="74"/>
        <v>0</v>
      </c>
      <c r="W773" s="4" t="str">
        <f t="shared" si="75"/>
        <v/>
      </c>
    </row>
    <row r="774" spans="4:23">
      <c r="D774" s="1" t="str">
        <f t="shared" si="79"/>
        <v/>
      </c>
      <c r="G774" s="2">
        <f t="shared" si="76"/>
        <v>0</v>
      </c>
      <c r="L774" s="2">
        <f t="shared" si="77"/>
        <v>0</v>
      </c>
      <c r="P774" s="4" t="str">
        <f t="shared" si="78"/>
        <v/>
      </c>
      <c r="R774" s="4">
        <f t="shared" si="74"/>
        <v>0</v>
      </c>
      <c r="W774" s="4" t="str">
        <f t="shared" si="75"/>
        <v/>
      </c>
    </row>
    <row r="775" spans="4:23">
      <c r="D775" s="1" t="str">
        <f t="shared" si="79"/>
        <v/>
      </c>
      <c r="G775" s="2">
        <f t="shared" si="76"/>
        <v>0</v>
      </c>
      <c r="L775" s="2">
        <f t="shared" si="77"/>
        <v>0</v>
      </c>
      <c r="P775" s="4" t="str">
        <f t="shared" si="78"/>
        <v/>
      </c>
      <c r="R775" s="4">
        <f t="shared" si="74"/>
        <v>0</v>
      </c>
      <c r="W775" s="4" t="str">
        <f t="shared" si="75"/>
        <v/>
      </c>
    </row>
    <row r="776" spans="4:23">
      <c r="D776" s="1" t="str">
        <f t="shared" si="79"/>
        <v/>
      </c>
      <c r="G776" s="2">
        <f t="shared" si="76"/>
        <v>0</v>
      </c>
      <c r="L776" s="2">
        <f t="shared" si="77"/>
        <v>0</v>
      </c>
      <c r="P776" s="4" t="str">
        <f t="shared" si="78"/>
        <v/>
      </c>
      <c r="R776" s="4">
        <f t="shared" si="74"/>
        <v>0</v>
      </c>
      <c r="W776" s="4" t="str">
        <f t="shared" si="75"/>
        <v/>
      </c>
    </row>
    <row r="777" spans="4:23">
      <c r="D777" s="1" t="str">
        <f t="shared" si="79"/>
        <v/>
      </c>
      <c r="G777" s="2">
        <f t="shared" si="76"/>
        <v>0</v>
      </c>
      <c r="L777" s="2">
        <f t="shared" si="77"/>
        <v>0</v>
      </c>
      <c r="P777" s="4" t="str">
        <f t="shared" si="78"/>
        <v/>
      </c>
      <c r="R777" s="4">
        <f t="shared" ref="R777:R840" si="80">IF(R776&gt;0,0,IF(A778&amp;B778=A777&amp;B777,0,IF(COUNTIFS(A:A,A777,B:B,B777)&gt;=2,SUMIFS(P:P,A:A,A777,B:B,B777),0)))</f>
        <v>0</v>
      </c>
      <c r="W777" s="4" t="str">
        <f t="shared" ref="W777:W840" si="81">P777</f>
        <v/>
      </c>
    </row>
    <row r="778" spans="4:23">
      <c r="D778" s="1" t="str">
        <f t="shared" si="79"/>
        <v/>
      </c>
      <c r="G778" s="2">
        <f t="shared" si="76"/>
        <v>0</v>
      </c>
      <c r="L778" s="2">
        <f t="shared" si="77"/>
        <v>0</v>
      </c>
      <c r="P778" s="4" t="str">
        <f t="shared" si="78"/>
        <v/>
      </c>
      <c r="R778" s="4">
        <f t="shared" si="80"/>
        <v>0</v>
      </c>
      <c r="W778" s="4" t="str">
        <f t="shared" si="81"/>
        <v/>
      </c>
    </row>
    <row r="779" spans="4:23">
      <c r="D779" s="1" t="str">
        <f t="shared" si="79"/>
        <v/>
      </c>
      <c r="G779" s="2">
        <f t="shared" si="76"/>
        <v>0</v>
      </c>
      <c r="L779" s="2">
        <f t="shared" si="77"/>
        <v>0</v>
      </c>
      <c r="P779" s="4" t="str">
        <f t="shared" si="78"/>
        <v/>
      </c>
      <c r="R779" s="4">
        <f t="shared" si="80"/>
        <v>0</v>
      </c>
      <c r="W779" s="4" t="str">
        <f t="shared" si="81"/>
        <v/>
      </c>
    </row>
    <row r="780" spans="4:23">
      <c r="D780" s="1" t="str">
        <f t="shared" si="79"/>
        <v/>
      </c>
      <c r="G780" s="2">
        <f t="shared" si="76"/>
        <v>0</v>
      </c>
      <c r="L780" s="2">
        <f t="shared" si="77"/>
        <v>0</v>
      </c>
      <c r="P780" s="4" t="str">
        <f t="shared" si="78"/>
        <v/>
      </c>
      <c r="R780" s="4">
        <f t="shared" si="80"/>
        <v>0</v>
      </c>
      <c r="W780" s="4" t="str">
        <f t="shared" si="81"/>
        <v/>
      </c>
    </row>
    <row r="781" spans="4:23">
      <c r="D781" s="1" t="str">
        <f t="shared" si="79"/>
        <v/>
      </c>
      <c r="G781" s="2">
        <f t="shared" si="76"/>
        <v>0</v>
      </c>
      <c r="L781" s="2">
        <f t="shared" si="77"/>
        <v>0</v>
      </c>
      <c r="P781" s="4" t="str">
        <f t="shared" si="78"/>
        <v/>
      </c>
      <c r="R781" s="4">
        <f t="shared" si="80"/>
        <v>0</v>
      </c>
      <c r="W781" s="4" t="str">
        <f t="shared" si="81"/>
        <v/>
      </c>
    </row>
    <row r="782" spans="4:23">
      <c r="D782" s="1" t="str">
        <f t="shared" si="79"/>
        <v/>
      </c>
      <c r="G782" s="2">
        <f t="shared" si="76"/>
        <v>0</v>
      </c>
      <c r="L782" s="2">
        <f t="shared" si="77"/>
        <v>0</v>
      </c>
      <c r="P782" s="4" t="str">
        <f t="shared" si="78"/>
        <v/>
      </c>
      <c r="R782" s="4">
        <f t="shared" si="80"/>
        <v>0</v>
      </c>
      <c r="W782" s="4" t="str">
        <f t="shared" si="81"/>
        <v/>
      </c>
    </row>
    <row r="783" spans="4:23">
      <c r="D783" s="1" t="str">
        <f t="shared" si="79"/>
        <v/>
      </c>
      <c r="G783" s="2">
        <f t="shared" si="76"/>
        <v>0</v>
      </c>
      <c r="L783" s="2">
        <f t="shared" si="77"/>
        <v>0</v>
      </c>
      <c r="P783" s="4" t="str">
        <f t="shared" si="78"/>
        <v/>
      </c>
      <c r="R783" s="4">
        <f t="shared" si="80"/>
        <v>0</v>
      </c>
      <c r="W783" s="4" t="str">
        <f t="shared" si="81"/>
        <v/>
      </c>
    </row>
    <row r="784" spans="4:23">
      <c r="D784" s="1" t="str">
        <f t="shared" si="79"/>
        <v/>
      </c>
      <c r="G784" s="2">
        <f t="shared" si="76"/>
        <v>0</v>
      </c>
      <c r="L784" s="2">
        <f t="shared" si="77"/>
        <v>0</v>
      </c>
      <c r="P784" s="4" t="str">
        <f t="shared" si="78"/>
        <v/>
      </c>
      <c r="R784" s="4">
        <f t="shared" si="80"/>
        <v>0</v>
      </c>
      <c r="W784" s="4" t="str">
        <f t="shared" si="81"/>
        <v/>
      </c>
    </row>
    <row r="785" spans="4:23">
      <c r="D785" s="1" t="str">
        <f t="shared" si="79"/>
        <v/>
      </c>
      <c r="G785" s="2">
        <f t="shared" si="76"/>
        <v>0</v>
      </c>
      <c r="L785" s="2">
        <f t="shared" si="77"/>
        <v>0</v>
      </c>
      <c r="P785" s="4" t="str">
        <f t="shared" si="78"/>
        <v/>
      </c>
      <c r="R785" s="4">
        <f t="shared" si="80"/>
        <v>0</v>
      </c>
      <c r="W785" s="4" t="str">
        <f t="shared" si="81"/>
        <v/>
      </c>
    </row>
    <row r="786" spans="4:23">
      <c r="D786" s="1" t="str">
        <f t="shared" si="79"/>
        <v/>
      </c>
      <c r="G786" s="2">
        <f t="shared" si="76"/>
        <v>0</v>
      </c>
      <c r="L786" s="2">
        <f t="shared" si="77"/>
        <v>0</v>
      </c>
      <c r="P786" s="4" t="str">
        <f t="shared" si="78"/>
        <v/>
      </c>
      <c r="R786" s="4">
        <f t="shared" si="80"/>
        <v>0</v>
      </c>
      <c r="W786" s="4" t="str">
        <f t="shared" si="81"/>
        <v/>
      </c>
    </row>
    <row r="787" spans="4:23">
      <c r="D787" s="1" t="str">
        <f t="shared" si="79"/>
        <v/>
      </c>
      <c r="G787" s="2">
        <f t="shared" si="76"/>
        <v>0</v>
      </c>
      <c r="L787" s="2">
        <f t="shared" si="77"/>
        <v>0</v>
      </c>
      <c r="P787" s="4" t="str">
        <f t="shared" si="78"/>
        <v/>
      </c>
      <c r="R787" s="4">
        <f t="shared" si="80"/>
        <v>0</v>
      </c>
      <c r="W787" s="4" t="str">
        <f t="shared" si="81"/>
        <v/>
      </c>
    </row>
    <row r="788" spans="4:23">
      <c r="D788" s="1" t="str">
        <f t="shared" si="79"/>
        <v/>
      </c>
      <c r="G788" s="2">
        <f t="shared" si="76"/>
        <v>0</v>
      </c>
      <c r="L788" s="2">
        <f t="shared" si="77"/>
        <v>0</v>
      </c>
      <c r="P788" s="4" t="str">
        <f t="shared" si="78"/>
        <v/>
      </c>
      <c r="R788" s="4">
        <f t="shared" si="80"/>
        <v>0</v>
      </c>
      <c r="W788" s="4" t="str">
        <f t="shared" si="81"/>
        <v/>
      </c>
    </row>
    <row r="789" spans="4:23">
      <c r="D789" s="1" t="str">
        <f t="shared" si="79"/>
        <v/>
      </c>
      <c r="G789" s="2">
        <f t="shared" si="76"/>
        <v>0</v>
      </c>
      <c r="L789" s="2">
        <f t="shared" si="77"/>
        <v>0</v>
      </c>
      <c r="P789" s="4" t="str">
        <f t="shared" si="78"/>
        <v/>
      </c>
      <c r="R789" s="4">
        <f t="shared" si="80"/>
        <v>0</v>
      </c>
      <c r="W789" s="4" t="str">
        <f t="shared" si="81"/>
        <v/>
      </c>
    </row>
    <row r="790" spans="4:23">
      <c r="D790" s="1" t="str">
        <f t="shared" si="79"/>
        <v/>
      </c>
      <c r="G790" s="2">
        <f t="shared" si="76"/>
        <v>0</v>
      </c>
      <c r="L790" s="2">
        <f t="shared" si="77"/>
        <v>0</v>
      </c>
      <c r="P790" s="4" t="str">
        <f t="shared" si="78"/>
        <v/>
      </c>
      <c r="R790" s="4">
        <f t="shared" si="80"/>
        <v>0</v>
      </c>
      <c r="W790" s="4" t="str">
        <f t="shared" si="81"/>
        <v/>
      </c>
    </row>
    <row r="791" spans="4:23">
      <c r="D791" s="1" t="str">
        <f t="shared" si="79"/>
        <v/>
      </c>
      <c r="G791" s="2">
        <f t="shared" si="76"/>
        <v>0</v>
      </c>
      <c r="L791" s="2">
        <f t="shared" si="77"/>
        <v>0</v>
      </c>
      <c r="P791" s="4" t="str">
        <f t="shared" si="78"/>
        <v/>
      </c>
      <c r="R791" s="4">
        <f t="shared" si="80"/>
        <v>0</v>
      </c>
      <c r="W791" s="4" t="str">
        <f t="shared" si="81"/>
        <v/>
      </c>
    </row>
    <row r="792" spans="4:23">
      <c r="D792" s="1" t="str">
        <f t="shared" si="79"/>
        <v/>
      </c>
      <c r="G792" s="2">
        <f t="shared" si="76"/>
        <v>0</v>
      </c>
      <c r="L792" s="2">
        <f t="shared" si="77"/>
        <v>0</v>
      </c>
      <c r="P792" s="4" t="str">
        <f t="shared" si="78"/>
        <v/>
      </c>
      <c r="R792" s="4">
        <f t="shared" si="80"/>
        <v>0</v>
      </c>
      <c r="W792" s="4" t="str">
        <f t="shared" si="81"/>
        <v/>
      </c>
    </row>
    <row r="793" spans="4:23">
      <c r="D793" s="1" t="str">
        <f t="shared" si="79"/>
        <v/>
      </c>
      <c r="G793" s="2">
        <f t="shared" si="76"/>
        <v>0</v>
      </c>
      <c r="L793" s="2">
        <f t="shared" si="77"/>
        <v>0</v>
      </c>
      <c r="P793" s="4" t="str">
        <f t="shared" si="78"/>
        <v/>
      </c>
      <c r="R793" s="4">
        <f t="shared" si="80"/>
        <v>0</v>
      </c>
      <c r="W793" s="4" t="str">
        <f t="shared" si="81"/>
        <v/>
      </c>
    </row>
    <row r="794" spans="4:23">
      <c r="D794" s="1" t="str">
        <f t="shared" si="79"/>
        <v/>
      </c>
      <c r="G794" s="2">
        <f t="shared" si="76"/>
        <v>0</v>
      </c>
      <c r="L794" s="2">
        <f t="shared" si="77"/>
        <v>0</v>
      </c>
      <c r="P794" s="4" t="str">
        <f t="shared" si="78"/>
        <v/>
      </c>
      <c r="R794" s="4">
        <f t="shared" si="80"/>
        <v>0</v>
      </c>
      <c r="W794" s="4" t="str">
        <f t="shared" si="81"/>
        <v/>
      </c>
    </row>
    <row r="795" spans="4:23">
      <c r="D795" s="1" t="str">
        <f t="shared" si="79"/>
        <v/>
      </c>
      <c r="G795" s="2">
        <f t="shared" si="76"/>
        <v>0</v>
      </c>
      <c r="L795" s="2">
        <f t="shared" si="77"/>
        <v>0</v>
      </c>
      <c r="P795" s="4" t="str">
        <f t="shared" si="78"/>
        <v/>
      </c>
      <c r="R795" s="4">
        <f t="shared" si="80"/>
        <v>0</v>
      </c>
      <c r="W795" s="4" t="str">
        <f t="shared" si="81"/>
        <v/>
      </c>
    </row>
    <row r="796" spans="4:23">
      <c r="D796" s="1" t="str">
        <f t="shared" si="79"/>
        <v/>
      </c>
      <c r="G796" s="2">
        <f t="shared" si="76"/>
        <v>0</v>
      </c>
      <c r="L796" s="2">
        <f t="shared" si="77"/>
        <v>0</v>
      </c>
      <c r="P796" s="4" t="str">
        <f t="shared" si="78"/>
        <v/>
      </c>
      <c r="R796" s="4">
        <f t="shared" si="80"/>
        <v>0</v>
      </c>
      <c r="W796" s="4" t="str">
        <f t="shared" si="81"/>
        <v/>
      </c>
    </row>
    <row r="797" spans="4:23">
      <c r="D797" s="1" t="str">
        <f t="shared" si="79"/>
        <v/>
      </c>
      <c r="G797" s="2">
        <f t="shared" si="76"/>
        <v>0</v>
      </c>
      <c r="L797" s="2">
        <f t="shared" si="77"/>
        <v>0</v>
      </c>
      <c r="P797" s="4" t="str">
        <f t="shared" si="78"/>
        <v/>
      </c>
      <c r="R797" s="4">
        <f t="shared" si="80"/>
        <v>0</v>
      </c>
      <c r="W797" s="4" t="str">
        <f t="shared" si="81"/>
        <v/>
      </c>
    </row>
    <row r="798" spans="4:23">
      <c r="D798" s="1" t="str">
        <f t="shared" si="79"/>
        <v/>
      </c>
      <c r="G798" s="2">
        <f t="shared" si="76"/>
        <v>0</v>
      </c>
      <c r="L798" s="2">
        <f t="shared" si="77"/>
        <v>0</v>
      </c>
      <c r="P798" s="4" t="str">
        <f t="shared" si="78"/>
        <v/>
      </c>
      <c r="R798" s="4">
        <f t="shared" si="80"/>
        <v>0</v>
      </c>
      <c r="W798" s="4" t="str">
        <f t="shared" si="81"/>
        <v/>
      </c>
    </row>
    <row r="799" spans="4:23">
      <c r="D799" s="1" t="str">
        <f t="shared" si="79"/>
        <v/>
      </c>
      <c r="G799" s="2">
        <f t="shared" si="76"/>
        <v>0</v>
      </c>
      <c r="L799" s="2">
        <f t="shared" si="77"/>
        <v>0</v>
      </c>
      <c r="P799" s="4" t="str">
        <f t="shared" si="78"/>
        <v/>
      </c>
      <c r="R799" s="4">
        <f t="shared" si="80"/>
        <v>0</v>
      </c>
      <c r="W799" s="4" t="str">
        <f t="shared" si="81"/>
        <v/>
      </c>
    </row>
    <row r="800" spans="4:23">
      <c r="D800" s="1" t="str">
        <f t="shared" si="79"/>
        <v/>
      </c>
      <c r="G800" s="2">
        <f t="shared" si="76"/>
        <v>0</v>
      </c>
      <c r="L800" s="2">
        <f t="shared" si="77"/>
        <v>0</v>
      </c>
      <c r="P800" s="4" t="str">
        <f t="shared" si="78"/>
        <v/>
      </c>
      <c r="R800" s="4">
        <f t="shared" si="80"/>
        <v>0</v>
      </c>
      <c r="W800" s="4" t="str">
        <f t="shared" si="81"/>
        <v/>
      </c>
    </row>
    <row r="801" spans="4:23">
      <c r="D801" s="1" t="str">
        <f t="shared" si="79"/>
        <v/>
      </c>
      <c r="G801" s="2">
        <f t="shared" si="76"/>
        <v>0</v>
      </c>
      <c r="L801" s="2">
        <f t="shared" si="77"/>
        <v>0</v>
      </c>
      <c r="P801" s="4" t="str">
        <f t="shared" si="78"/>
        <v/>
      </c>
      <c r="R801" s="4">
        <f t="shared" si="80"/>
        <v>0</v>
      </c>
      <c r="W801" s="4" t="str">
        <f t="shared" si="81"/>
        <v/>
      </c>
    </row>
    <row r="802" spans="4:23">
      <c r="D802" s="1" t="str">
        <f t="shared" si="79"/>
        <v/>
      </c>
      <c r="G802" s="2">
        <f t="shared" si="76"/>
        <v>0</v>
      </c>
      <c r="L802" s="2">
        <f t="shared" si="77"/>
        <v>0</v>
      </c>
      <c r="P802" s="4" t="str">
        <f t="shared" si="78"/>
        <v/>
      </c>
      <c r="R802" s="4">
        <f t="shared" si="80"/>
        <v>0</v>
      </c>
      <c r="W802" s="4" t="str">
        <f t="shared" si="81"/>
        <v/>
      </c>
    </row>
    <row r="803" spans="4:23">
      <c r="D803" s="1" t="str">
        <f t="shared" si="79"/>
        <v/>
      </c>
      <c r="G803" s="2">
        <f t="shared" si="76"/>
        <v>0</v>
      </c>
      <c r="L803" s="2">
        <f t="shared" si="77"/>
        <v>0</v>
      </c>
      <c r="P803" s="4" t="str">
        <f t="shared" si="78"/>
        <v/>
      </c>
      <c r="R803" s="4">
        <f t="shared" si="80"/>
        <v>0</v>
      </c>
      <c r="W803" s="4" t="str">
        <f t="shared" si="81"/>
        <v/>
      </c>
    </row>
    <row r="804" spans="4:23">
      <c r="D804" s="1" t="str">
        <f t="shared" si="79"/>
        <v/>
      </c>
      <c r="G804" s="2">
        <f t="shared" si="76"/>
        <v>0</v>
      </c>
      <c r="L804" s="2">
        <f t="shared" si="77"/>
        <v>0</v>
      </c>
      <c r="P804" s="4" t="str">
        <f t="shared" si="78"/>
        <v/>
      </c>
      <c r="R804" s="4">
        <f t="shared" si="80"/>
        <v>0</v>
      </c>
      <c r="W804" s="4" t="str">
        <f t="shared" si="81"/>
        <v/>
      </c>
    </row>
    <row r="805" spans="4:23">
      <c r="D805" s="1" t="str">
        <f t="shared" si="79"/>
        <v/>
      </c>
      <c r="G805" s="2">
        <f t="shared" si="76"/>
        <v>0</v>
      </c>
      <c r="L805" s="2">
        <f t="shared" si="77"/>
        <v>0</v>
      </c>
      <c r="P805" s="4" t="str">
        <f t="shared" si="78"/>
        <v/>
      </c>
      <c r="R805" s="4">
        <f t="shared" si="80"/>
        <v>0</v>
      </c>
      <c r="W805" s="4" t="str">
        <f t="shared" si="81"/>
        <v/>
      </c>
    </row>
    <row r="806" spans="4:23">
      <c r="D806" s="1" t="str">
        <f t="shared" si="79"/>
        <v/>
      </c>
      <c r="G806" s="2">
        <f t="shared" si="76"/>
        <v>0</v>
      </c>
      <c r="L806" s="2">
        <f t="shared" si="77"/>
        <v>0</v>
      </c>
      <c r="P806" s="4" t="str">
        <f t="shared" si="78"/>
        <v/>
      </c>
      <c r="R806" s="4">
        <f t="shared" si="80"/>
        <v>0</v>
      </c>
      <c r="W806" s="4" t="str">
        <f t="shared" si="81"/>
        <v/>
      </c>
    </row>
    <row r="807" spans="4:23">
      <c r="D807" s="1" t="str">
        <f t="shared" si="79"/>
        <v/>
      </c>
      <c r="G807" s="2">
        <f t="shared" si="76"/>
        <v>0</v>
      </c>
      <c r="L807" s="2">
        <f t="shared" si="77"/>
        <v>0</v>
      </c>
      <c r="P807" s="4" t="str">
        <f t="shared" si="78"/>
        <v/>
      </c>
      <c r="R807" s="4">
        <f t="shared" si="80"/>
        <v>0</v>
      </c>
      <c r="W807" s="4" t="str">
        <f t="shared" si="81"/>
        <v/>
      </c>
    </row>
    <row r="808" spans="4:23">
      <c r="D808" s="1" t="str">
        <f t="shared" si="79"/>
        <v/>
      </c>
      <c r="G808" s="2">
        <f t="shared" si="76"/>
        <v>0</v>
      </c>
      <c r="L808" s="2">
        <f t="shared" si="77"/>
        <v>0</v>
      </c>
      <c r="P808" s="4" t="str">
        <f t="shared" si="78"/>
        <v/>
      </c>
      <c r="R808" s="4">
        <f t="shared" si="80"/>
        <v>0</v>
      </c>
      <c r="W808" s="4" t="str">
        <f t="shared" si="81"/>
        <v/>
      </c>
    </row>
    <row r="809" spans="4:23">
      <c r="D809" s="1" t="str">
        <f t="shared" si="79"/>
        <v/>
      </c>
      <c r="G809" s="2">
        <f t="shared" si="76"/>
        <v>0</v>
      </c>
      <c r="L809" s="2">
        <f t="shared" si="77"/>
        <v>0</v>
      </c>
      <c r="P809" s="4" t="str">
        <f t="shared" si="78"/>
        <v/>
      </c>
      <c r="R809" s="4">
        <f t="shared" si="80"/>
        <v>0</v>
      </c>
      <c r="W809" s="4" t="str">
        <f t="shared" si="81"/>
        <v/>
      </c>
    </row>
    <row r="810" spans="4:23">
      <c r="D810" s="1" t="str">
        <f t="shared" si="79"/>
        <v/>
      </c>
      <c r="G810" s="2">
        <f t="shared" si="76"/>
        <v>0</v>
      </c>
      <c r="L810" s="2">
        <f t="shared" si="77"/>
        <v>0</v>
      </c>
      <c r="P810" s="4" t="str">
        <f t="shared" si="78"/>
        <v/>
      </c>
      <c r="R810" s="4">
        <f t="shared" si="80"/>
        <v>0</v>
      </c>
      <c r="W810" s="4" t="str">
        <f t="shared" si="81"/>
        <v/>
      </c>
    </row>
    <row r="811" spans="4:23">
      <c r="D811" s="1" t="str">
        <f t="shared" si="79"/>
        <v/>
      </c>
      <c r="G811" s="2">
        <f t="shared" si="76"/>
        <v>0</v>
      </c>
      <c r="L811" s="2">
        <f t="shared" si="77"/>
        <v>0</v>
      </c>
      <c r="P811" s="4" t="str">
        <f t="shared" si="78"/>
        <v/>
      </c>
      <c r="R811" s="4">
        <f t="shared" si="80"/>
        <v>0</v>
      </c>
      <c r="W811" s="4" t="str">
        <f t="shared" si="81"/>
        <v/>
      </c>
    </row>
    <row r="812" spans="4:23">
      <c r="D812" s="1" t="str">
        <f t="shared" si="79"/>
        <v/>
      </c>
      <c r="G812" s="2">
        <f t="shared" si="76"/>
        <v>0</v>
      </c>
      <c r="L812" s="2">
        <f t="shared" si="77"/>
        <v>0</v>
      </c>
      <c r="P812" s="4" t="str">
        <f t="shared" si="78"/>
        <v/>
      </c>
      <c r="R812" s="4">
        <f t="shared" si="80"/>
        <v>0</v>
      </c>
      <c r="W812" s="4" t="str">
        <f t="shared" si="81"/>
        <v/>
      </c>
    </row>
    <row r="813" spans="4:23">
      <c r="D813" s="1" t="str">
        <f t="shared" si="79"/>
        <v/>
      </c>
      <c r="G813" s="2">
        <f t="shared" si="76"/>
        <v>0</v>
      </c>
      <c r="L813" s="2">
        <f t="shared" si="77"/>
        <v>0</v>
      </c>
      <c r="P813" s="4" t="str">
        <f t="shared" si="78"/>
        <v/>
      </c>
      <c r="R813" s="4">
        <f t="shared" si="80"/>
        <v>0</v>
      </c>
      <c r="W813" s="4" t="str">
        <f t="shared" si="81"/>
        <v/>
      </c>
    </row>
    <row r="814" spans="4:23">
      <c r="D814" s="1" t="str">
        <f t="shared" si="79"/>
        <v/>
      </c>
      <c r="G814" s="2">
        <f t="shared" si="76"/>
        <v>0</v>
      </c>
      <c r="L814" s="2">
        <f t="shared" si="77"/>
        <v>0</v>
      </c>
      <c r="P814" s="4" t="str">
        <f t="shared" si="78"/>
        <v/>
      </c>
      <c r="R814" s="4">
        <f t="shared" si="80"/>
        <v>0</v>
      </c>
      <c r="W814" s="4" t="str">
        <f t="shared" si="81"/>
        <v/>
      </c>
    </row>
    <row r="815" spans="4:23">
      <c r="D815" s="1" t="str">
        <f t="shared" si="79"/>
        <v/>
      </c>
      <c r="G815" s="2">
        <f t="shared" si="76"/>
        <v>0</v>
      </c>
      <c r="L815" s="2">
        <f t="shared" si="77"/>
        <v>0</v>
      </c>
      <c r="P815" s="4" t="str">
        <f t="shared" si="78"/>
        <v/>
      </c>
      <c r="R815" s="4">
        <f t="shared" si="80"/>
        <v>0</v>
      </c>
      <c r="W815" s="4" t="str">
        <f t="shared" si="81"/>
        <v/>
      </c>
    </row>
    <row r="816" spans="4:23">
      <c r="D816" s="1" t="str">
        <f t="shared" si="79"/>
        <v/>
      </c>
      <c r="G816" s="2">
        <f t="shared" si="76"/>
        <v>0</v>
      </c>
      <c r="L816" s="2">
        <f t="shared" si="77"/>
        <v>0</v>
      </c>
      <c r="P816" s="4" t="str">
        <f t="shared" si="78"/>
        <v/>
      </c>
      <c r="R816" s="4">
        <f t="shared" si="80"/>
        <v>0</v>
      </c>
      <c r="W816" s="4" t="str">
        <f t="shared" si="81"/>
        <v/>
      </c>
    </row>
    <row r="817" spans="4:23">
      <c r="D817" s="1" t="str">
        <f t="shared" si="79"/>
        <v/>
      </c>
      <c r="G817" s="2">
        <f t="shared" si="76"/>
        <v>0</v>
      </c>
      <c r="L817" s="2">
        <f t="shared" si="77"/>
        <v>0</v>
      </c>
      <c r="P817" s="4" t="str">
        <f t="shared" si="78"/>
        <v/>
      </c>
      <c r="R817" s="4">
        <f t="shared" si="80"/>
        <v>0</v>
      </c>
      <c r="W817" s="4" t="str">
        <f t="shared" si="81"/>
        <v/>
      </c>
    </row>
    <row r="818" spans="4:23">
      <c r="D818" s="1" t="str">
        <f t="shared" si="79"/>
        <v/>
      </c>
      <c r="G818" s="2">
        <f t="shared" si="76"/>
        <v>0</v>
      </c>
      <c r="L818" s="2">
        <f t="shared" si="77"/>
        <v>0</v>
      </c>
      <c r="P818" s="4" t="str">
        <f t="shared" si="78"/>
        <v/>
      </c>
      <c r="R818" s="4">
        <f t="shared" si="80"/>
        <v>0</v>
      </c>
      <c r="W818" s="4" t="str">
        <f t="shared" si="81"/>
        <v/>
      </c>
    </row>
    <row r="819" spans="4:23">
      <c r="D819" s="1" t="str">
        <f t="shared" si="79"/>
        <v/>
      </c>
      <c r="G819" s="2">
        <f t="shared" si="76"/>
        <v>0</v>
      </c>
      <c r="L819" s="2">
        <f t="shared" si="77"/>
        <v>0</v>
      </c>
      <c r="P819" s="4" t="str">
        <f t="shared" si="78"/>
        <v/>
      </c>
      <c r="R819" s="4">
        <f t="shared" si="80"/>
        <v>0</v>
      </c>
      <c r="W819" s="4" t="str">
        <f t="shared" si="81"/>
        <v/>
      </c>
    </row>
    <row r="820" spans="4:23">
      <c r="D820" s="1" t="str">
        <f t="shared" si="79"/>
        <v/>
      </c>
      <c r="G820" s="2">
        <f t="shared" si="76"/>
        <v>0</v>
      </c>
      <c r="L820" s="2">
        <f t="shared" si="77"/>
        <v>0</v>
      </c>
      <c r="P820" s="4" t="str">
        <f t="shared" si="78"/>
        <v/>
      </c>
      <c r="R820" s="4">
        <f t="shared" si="80"/>
        <v>0</v>
      </c>
      <c r="W820" s="4" t="str">
        <f t="shared" si="81"/>
        <v/>
      </c>
    </row>
    <row r="821" spans="4:23">
      <c r="D821" s="1" t="str">
        <f t="shared" si="79"/>
        <v/>
      </c>
      <c r="G821" s="2">
        <f t="shared" si="76"/>
        <v>0</v>
      </c>
      <c r="L821" s="2">
        <f t="shared" si="77"/>
        <v>0</v>
      </c>
      <c r="P821" s="4" t="str">
        <f t="shared" si="78"/>
        <v/>
      </c>
      <c r="R821" s="4">
        <f t="shared" si="80"/>
        <v>0</v>
      </c>
      <c r="W821" s="4" t="str">
        <f t="shared" si="81"/>
        <v/>
      </c>
    </row>
    <row r="822" spans="4:23">
      <c r="D822" s="1" t="str">
        <f t="shared" si="79"/>
        <v/>
      </c>
      <c r="G822" s="2">
        <f t="shared" si="76"/>
        <v>0</v>
      </c>
      <c r="L822" s="2">
        <f t="shared" si="77"/>
        <v>0</v>
      </c>
      <c r="P822" s="4" t="str">
        <f t="shared" si="78"/>
        <v/>
      </c>
      <c r="R822" s="4">
        <f t="shared" si="80"/>
        <v>0</v>
      </c>
      <c r="W822" s="4" t="str">
        <f t="shared" si="81"/>
        <v/>
      </c>
    </row>
    <row r="823" spans="4:23">
      <c r="D823" s="1" t="str">
        <f t="shared" si="79"/>
        <v/>
      </c>
      <c r="G823" s="2">
        <f t="shared" si="76"/>
        <v>0</v>
      </c>
      <c r="L823" s="2">
        <f t="shared" si="77"/>
        <v>0</v>
      </c>
      <c r="P823" s="4" t="str">
        <f t="shared" si="78"/>
        <v/>
      </c>
      <c r="R823" s="4">
        <f t="shared" si="80"/>
        <v>0</v>
      </c>
      <c r="W823" s="4" t="str">
        <f t="shared" si="81"/>
        <v/>
      </c>
    </row>
    <row r="824" spans="4:23">
      <c r="D824" s="1" t="str">
        <f t="shared" si="79"/>
        <v/>
      </c>
      <c r="G824" s="2">
        <f t="shared" si="76"/>
        <v>0</v>
      </c>
      <c r="L824" s="2">
        <f t="shared" si="77"/>
        <v>0</v>
      </c>
      <c r="P824" s="4" t="str">
        <f t="shared" si="78"/>
        <v/>
      </c>
      <c r="R824" s="4">
        <f t="shared" si="80"/>
        <v>0</v>
      </c>
      <c r="W824" s="4" t="str">
        <f t="shared" si="81"/>
        <v/>
      </c>
    </row>
    <row r="825" spans="4:23">
      <c r="D825" s="1" t="str">
        <f t="shared" si="79"/>
        <v/>
      </c>
      <c r="G825" s="2">
        <f t="shared" si="76"/>
        <v>0</v>
      </c>
      <c r="L825" s="2">
        <f t="shared" si="77"/>
        <v>0</v>
      </c>
      <c r="P825" s="4" t="str">
        <f t="shared" si="78"/>
        <v/>
      </c>
      <c r="R825" s="4">
        <f t="shared" si="80"/>
        <v>0</v>
      </c>
      <c r="W825" s="4" t="str">
        <f t="shared" si="81"/>
        <v/>
      </c>
    </row>
    <row r="826" spans="4:23">
      <c r="D826" s="1" t="str">
        <f t="shared" si="79"/>
        <v/>
      </c>
      <c r="G826" s="2">
        <f t="shared" si="76"/>
        <v>0</v>
      </c>
      <c r="L826" s="2">
        <f t="shared" si="77"/>
        <v>0</v>
      </c>
      <c r="P826" s="4" t="str">
        <f t="shared" si="78"/>
        <v/>
      </c>
      <c r="R826" s="4">
        <f t="shared" si="80"/>
        <v>0</v>
      </c>
      <c r="W826" s="4" t="str">
        <f t="shared" si="81"/>
        <v/>
      </c>
    </row>
    <row r="827" spans="4:23">
      <c r="D827" s="1" t="str">
        <f t="shared" si="79"/>
        <v/>
      </c>
      <c r="G827" s="2">
        <f t="shared" si="76"/>
        <v>0</v>
      </c>
      <c r="L827" s="2">
        <f t="shared" si="77"/>
        <v>0</v>
      </c>
      <c r="P827" s="4" t="str">
        <f t="shared" si="78"/>
        <v/>
      </c>
      <c r="R827" s="4">
        <f t="shared" si="80"/>
        <v>0</v>
      </c>
      <c r="W827" s="4" t="str">
        <f t="shared" si="81"/>
        <v/>
      </c>
    </row>
    <row r="828" spans="4:23">
      <c r="D828" s="1" t="str">
        <f t="shared" si="79"/>
        <v/>
      </c>
      <c r="G828" s="2">
        <f t="shared" si="76"/>
        <v>0</v>
      </c>
      <c r="L828" s="2">
        <f t="shared" si="77"/>
        <v>0</v>
      </c>
      <c r="P828" s="4" t="str">
        <f t="shared" si="78"/>
        <v/>
      </c>
      <c r="R828" s="4">
        <f t="shared" si="80"/>
        <v>0</v>
      </c>
      <c r="W828" s="4" t="str">
        <f t="shared" si="81"/>
        <v/>
      </c>
    </row>
    <row r="829" spans="4:23">
      <c r="D829" s="1" t="str">
        <f t="shared" si="79"/>
        <v/>
      </c>
      <c r="G829" s="2">
        <f t="shared" si="76"/>
        <v>0</v>
      </c>
      <c r="L829" s="2">
        <f t="shared" si="77"/>
        <v>0</v>
      </c>
      <c r="P829" s="4" t="str">
        <f t="shared" si="78"/>
        <v/>
      </c>
      <c r="R829" s="4">
        <f t="shared" si="80"/>
        <v>0</v>
      </c>
      <c r="W829" s="4" t="str">
        <f t="shared" si="81"/>
        <v/>
      </c>
    </row>
    <row r="830" spans="4:23">
      <c r="D830" s="1" t="str">
        <f t="shared" si="79"/>
        <v/>
      </c>
      <c r="G830" s="2">
        <f t="shared" si="76"/>
        <v>0</v>
      </c>
      <c r="L830" s="2">
        <f t="shared" si="77"/>
        <v>0</v>
      </c>
      <c r="P830" s="4" t="str">
        <f t="shared" si="78"/>
        <v/>
      </c>
      <c r="R830" s="4">
        <f t="shared" si="80"/>
        <v>0</v>
      </c>
      <c r="W830" s="4" t="str">
        <f t="shared" si="81"/>
        <v/>
      </c>
    </row>
    <row r="831" spans="4:23">
      <c r="D831" s="1" t="str">
        <f t="shared" si="79"/>
        <v/>
      </c>
      <c r="G831" s="2">
        <f t="shared" si="76"/>
        <v>0</v>
      </c>
      <c r="L831" s="2">
        <f t="shared" si="77"/>
        <v>0</v>
      </c>
      <c r="P831" s="4" t="str">
        <f t="shared" si="78"/>
        <v/>
      </c>
      <c r="R831" s="4">
        <f t="shared" si="80"/>
        <v>0</v>
      </c>
      <c r="W831" s="4" t="str">
        <f t="shared" si="81"/>
        <v/>
      </c>
    </row>
    <row r="832" spans="4:23">
      <c r="D832" s="1" t="str">
        <f t="shared" si="79"/>
        <v/>
      </c>
      <c r="G832" s="2">
        <f t="shared" si="76"/>
        <v>0</v>
      </c>
      <c r="L832" s="2">
        <f t="shared" si="77"/>
        <v>0</v>
      </c>
      <c r="P832" s="4" t="str">
        <f t="shared" si="78"/>
        <v/>
      </c>
      <c r="R832" s="4">
        <f t="shared" si="80"/>
        <v>0</v>
      </c>
      <c r="W832" s="4" t="str">
        <f t="shared" si="81"/>
        <v/>
      </c>
    </row>
    <row r="833" spans="4:23">
      <c r="D833" s="1" t="str">
        <f t="shared" si="79"/>
        <v/>
      </c>
      <c r="G833" s="2">
        <f t="shared" si="76"/>
        <v>0</v>
      </c>
      <c r="L833" s="2">
        <f t="shared" si="77"/>
        <v>0</v>
      </c>
      <c r="P833" s="4" t="str">
        <f t="shared" si="78"/>
        <v/>
      </c>
      <c r="R833" s="4">
        <f t="shared" si="80"/>
        <v>0</v>
      </c>
      <c r="W833" s="4" t="str">
        <f t="shared" si="81"/>
        <v/>
      </c>
    </row>
    <row r="834" spans="4:23">
      <c r="D834" s="1" t="str">
        <f t="shared" si="79"/>
        <v/>
      </c>
      <c r="G834" s="2">
        <f t="shared" si="76"/>
        <v>0</v>
      </c>
      <c r="L834" s="2">
        <f t="shared" si="77"/>
        <v>0</v>
      </c>
      <c r="P834" s="4" t="str">
        <f t="shared" si="78"/>
        <v/>
      </c>
      <c r="R834" s="4">
        <f t="shared" si="80"/>
        <v>0</v>
      </c>
      <c r="W834" s="4" t="str">
        <f t="shared" si="81"/>
        <v/>
      </c>
    </row>
    <row r="835" spans="4:23">
      <c r="D835" s="1" t="str">
        <f t="shared" si="79"/>
        <v/>
      </c>
      <c r="G835" s="2">
        <f t="shared" ref="G835:G898" si="82">IF(K835=0,0,K835*PI()*(1-(L835/360)))</f>
        <v>0</v>
      </c>
      <c r="L835" s="2">
        <f t="shared" ref="L835:L898" si="83">IF(K835=0,0,IF(M835="90°",270,ASIN((M835/2)/(K835/2))*180/PI()*2))</f>
        <v>0</v>
      </c>
      <c r="P835" s="4" t="str">
        <f t="shared" ref="P835:P898" si="84">IF(N835+G835+Q835=0,"",IF(G835=0,((E835^2*PI()/4)-(F835^2*PI()/4))*((N835-J835/2)*D835*O835)/1000000+Q835,((E835^2*PI()/4)-(F835^2*PI()/4))*(G835-J835/2)/1000000+Q835))</f>
        <v/>
      </c>
      <c r="R835" s="4">
        <f t="shared" si="80"/>
        <v>0</v>
      </c>
      <c r="W835" s="4" t="str">
        <f t="shared" si="81"/>
        <v/>
      </c>
    </row>
    <row r="836" spans="4:23">
      <c r="D836" s="1" t="str">
        <f t="shared" si="79"/>
        <v/>
      </c>
      <c r="G836" s="2">
        <f t="shared" si="82"/>
        <v>0</v>
      </c>
      <c r="L836" s="2">
        <f t="shared" si="83"/>
        <v>0</v>
      </c>
      <c r="P836" s="4" t="str">
        <f t="shared" si="84"/>
        <v/>
      </c>
      <c r="R836" s="4">
        <f t="shared" si="80"/>
        <v>0</v>
      </c>
      <c r="W836" s="4" t="str">
        <f t="shared" si="81"/>
        <v/>
      </c>
    </row>
    <row r="837" spans="4:23">
      <c r="D837" s="1" t="str">
        <f t="shared" ref="D837:D900" si="85">IF(ISNA(VLOOKUP(C837,AC$1:AE$9999,2,FALSE)),"",VLOOKUP(C837,AC$1:AE$9999,2,FALSE))</f>
        <v/>
      </c>
      <c r="G837" s="2">
        <f t="shared" si="82"/>
        <v>0</v>
      </c>
      <c r="L837" s="2">
        <f t="shared" si="83"/>
        <v>0</v>
      </c>
      <c r="P837" s="4" t="str">
        <f t="shared" si="84"/>
        <v/>
      </c>
      <c r="R837" s="4">
        <f t="shared" si="80"/>
        <v>0</v>
      </c>
      <c r="W837" s="4" t="str">
        <f t="shared" si="81"/>
        <v/>
      </c>
    </row>
    <row r="838" spans="4:23">
      <c r="D838" s="1" t="str">
        <f t="shared" si="85"/>
        <v/>
      </c>
      <c r="G838" s="2">
        <f t="shared" si="82"/>
        <v>0</v>
      </c>
      <c r="L838" s="2">
        <f t="shared" si="83"/>
        <v>0</v>
      </c>
      <c r="P838" s="4" t="str">
        <f t="shared" si="84"/>
        <v/>
      </c>
      <c r="R838" s="4">
        <f t="shared" si="80"/>
        <v>0</v>
      </c>
      <c r="W838" s="4" t="str">
        <f t="shared" si="81"/>
        <v/>
      </c>
    </row>
    <row r="839" spans="4:23">
      <c r="D839" s="1" t="str">
        <f t="shared" si="85"/>
        <v/>
      </c>
      <c r="G839" s="2">
        <f t="shared" si="82"/>
        <v>0</v>
      </c>
      <c r="L839" s="2">
        <f t="shared" si="83"/>
        <v>0</v>
      </c>
      <c r="P839" s="4" t="str">
        <f t="shared" si="84"/>
        <v/>
      </c>
      <c r="R839" s="4">
        <f t="shared" si="80"/>
        <v>0</v>
      </c>
      <c r="W839" s="4" t="str">
        <f t="shared" si="81"/>
        <v/>
      </c>
    </row>
    <row r="840" spans="4:23">
      <c r="D840" s="1" t="str">
        <f t="shared" si="85"/>
        <v/>
      </c>
      <c r="G840" s="2">
        <f t="shared" si="82"/>
        <v>0</v>
      </c>
      <c r="L840" s="2">
        <f t="shared" si="83"/>
        <v>0</v>
      </c>
      <c r="P840" s="4" t="str">
        <f t="shared" si="84"/>
        <v/>
      </c>
      <c r="R840" s="4">
        <f t="shared" si="80"/>
        <v>0</v>
      </c>
      <c r="W840" s="4" t="str">
        <f t="shared" si="81"/>
        <v/>
      </c>
    </row>
    <row r="841" spans="4:23">
      <c r="D841" s="1" t="str">
        <f t="shared" si="85"/>
        <v/>
      </c>
      <c r="G841" s="2">
        <f t="shared" si="82"/>
        <v>0</v>
      </c>
      <c r="L841" s="2">
        <f t="shared" si="83"/>
        <v>0</v>
      </c>
      <c r="P841" s="4" t="str">
        <f t="shared" si="84"/>
        <v/>
      </c>
      <c r="R841" s="4">
        <f t="shared" ref="R841:R904" si="86">IF(R840&gt;0,0,IF(A842&amp;B842=A841&amp;B841,0,IF(COUNTIFS(A:A,A841,B:B,B841)&gt;=2,SUMIFS(P:P,A:A,A841,B:B,B841),0)))</f>
        <v>0</v>
      </c>
      <c r="W841" s="4" t="str">
        <f t="shared" ref="W841:W904" si="87">P841</f>
        <v/>
      </c>
    </row>
    <row r="842" spans="4:23">
      <c r="D842" s="1" t="str">
        <f t="shared" si="85"/>
        <v/>
      </c>
      <c r="G842" s="2">
        <f t="shared" si="82"/>
        <v>0</v>
      </c>
      <c r="L842" s="2">
        <f t="shared" si="83"/>
        <v>0</v>
      </c>
      <c r="P842" s="4" t="str">
        <f t="shared" si="84"/>
        <v/>
      </c>
      <c r="R842" s="4">
        <f t="shared" si="86"/>
        <v>0</v>
      </c>
      <c r="W842" s="4" t="str">
        <f t="shared" si="87"/>
        <v/>
      </c>
    </row>
    <row r="843" spans="4:23">
      <c r="D843" s="1" t="str">
        <f t="shared" si="85"/>
        <v/>
      </c>
      <c r="G843" s="2">
        <f t="shared" si="82"/>
        <v>0</v>
      </c>
      <c r="L843" s="2">
        <f t="shared" si="83"/>
        <v>0</v>
      </c>
      <c r="P843" s="4" t="str">
        <f t="shared" si="84"/>
        <v/>
      </c>
      <c r="R843" s="4">
        <f t="shared" si="86"/>
        <v>0</v>
      </c>
      <c r="W843" s="4" t="str">
        <f t="shared" si="87"/>
        <v/>
      </c>
    </row>
    <row r="844" spans="4:23">
      <c r="D844" s="1" t="str">
        <f t="shared" si="85"/>
        <v/>
      </c>
      <c r="G844" s="2">
        <f t="shared" si="82"/>
        <v>0</v>
      </c>
      <c r="L844" s="2">
        <f t="shared" si="83"/>
        <v>0</v>
      </c>
      <c r="P844" s="4" t="str">
        <f t="shared" si="84"/>
        <v/>
      </c>
      <c r="R844" s="4">
        <f t="shared" si="86"/>
        <v>0</v>
      </c>
      <c r="W844" s="4" t="str">
        <f t="shared" si="87"/>
        <v/>
      </c>
    </row>
    <row r="845" spans="4:23">
      <c r="D845" s="1" t="str">
        <f t="shared" si="85"/>
        <v/>
      </c>
      <c r="G845" s="2">
        <f t="shared" si="82"/>
        <v>0</v>
      </c>
      <c r="L845" s="2">
        <f t="shared" si="83"/>
        <v>0</v>
      </c>
      <c r="P845" s="4" t="str">
        <f t="shared" si="84"/>
        <v/>
      </c>
      <c r="R845" s="4">
        <f t="shared" si="86"/>
        <v>0</v>
      </c>
      <c r="W845" s="4" t="str">
        <f t="shared" si="87"/>
        <v/>
      </c>
    </row>
    <row r="846" spans="4:23">
      <c r="D846" s="1" t="str">
        <f t="shared" si="85"/>
        <v/>
      </c>
      <c r="G846" s="2">
        <f t="shared" si="82"/>
        <v>0</v>
      </c>
      <c r="L846" s="2">
        <f t="shared" si="83"/>
        <v>0</v>
      </c>
      <c r="P846" s="4" t="str">
        <f t="shared" si="84"/>
        <v/>
      </c>
      <c r="R846" s="4">
        <f t="shared" si="86"/>
        <v>0</v>
      </c>
      <c r="W846" s="4" t="str">
        <f t="shared" si="87"/>
        <v/>
      </c>
    </row>
    <row r="847" spans="4:23">
      <c r="D847" s="1" t="str">
        <f t="shared" si="85"/>
        <v/>
      </c>
      <c r="G847" s="2">
        <f t="shared" si="82"/>
        <v>0</v>
      </c>
      <c r="L847" s="2">
        <f t="shared" si="83"/>
        <v>0</v>
      </c>
      <c r="P847" s="4" t="str">
        <f t="shared" si="84"/>
        <v/>
      </c>
      <c r="R847" s="4">
        <f t="shared" si="86"/>
        <v>0</v>
      </c>
      <c r="W847" s="4" t="str">
        <f t="shared" si="87"/>
        <v/>
      </c>
    </row>
    <row r="848" spans="4:23">
      <c r="D848" s="1" t="str">
        <f t="shared" si="85"/>
        <v/>
      </c>
      <c r="G848" s="2">
        <f t="shared" si="82"/>
        <v>0</v>
      </c>
      <c r="L848" s="2">
        <f t="shared" si="83"/>
        <v>0</v>
      </c>
      <c r="P848" s="4" t="str">
        <f t="shared" si="84"/>
        <v/>
      </c>
      <c r="R848" s="4">
        <f t="shared" si="86"/>
        <v>0</v>
      </c>
      <c r="W848" s="4" t="str">
        <f t="shared" si="87"/>
        <v/>
      </c>
    </row>
    <row r="849" spans="4:23">
      <c r="D849" s="1" t="str">
        <f t="shared" si="85"/>
        <v/>
      </c>
      <c r="G849" s="2">
        <f t="shared" si="82"/>
        <v>0</v>
      </c>
      <c r="L849" s="2">
        <f t="shared" si="83"/>
        <v>0</v>
      </c>
      <c r="P849" s="4" t="str">
        <f t="shared" si="84"/>
        <v/>
      </c>
      <c r="R849" s="4">
        <f t="shared" si="86"/>
        <v>0</v>
      </c>
      <c r="W849" s="4" t="str">
        <f t="shared" si="87"/>
        <v/>
      </c>
    </row>
    <row r="850" spans="4:23">
      <c r="D850" s="1" t="str">
        <f t="shared" si="85"/>
        <v/>
      </c>
      <c r="G850" s="2">
        <f t="shared" si="82"/>
        <v>0</v>
      </c>
      <c r="L850" s="2">
        <f t="shared" si="83"/>
        <v>0</v>
      </c>
      <c r="P850" s="4" t="str">
        <f t="shared" si="84"/>
        <v/>
      </c>
      <c r="R850" s="4">
        <f t="shared" si="86"/>
        <v>0</v>
      </c>
      <c r="W850" s="4" t="str">
        <f t="shared" si="87"/>
        <v/>
      </c>
    </row>
    <row r="851" spans="4:23">
      <c r="D851" s="1" t="str">
        <f t="shared" si="85"/>
        <v/>
      </c>
      <c r="G851" s="2">
        <f t="shared" si="82"/>
        <v>0</v>
      </c>
      <c r="L851" s="2">
        <f t="shared" si="83"/>
        <v>0</v>
      </c>
      <c r="P851" s="4" t="str">
        <f t="shared" si="84"/>
        <v/>
      </c>
      <c r="R851" s="4">
        <f t="shared" si="86"/>
        <v>0</v>
      </c>
      <c r="W851" s="4" t="str">
        <f t="shared" si="87"/>
        <v/>
      </c>
    </row>
    <row r="852" spans="4:23">
      <c r="D852" s="1" t="str">
        <f t="shared" si="85"/>
        <v/>
      </c>
      <c r="G852" s="2">
        <f t="shared" si="82"/>
        <v>0</v>
      </c>
      <c r="L852" s="2">
        <f t="shared" si="83"/>
        <v>0</v>
      </c>
      <c r="P852" s="4" t="str">
        <f t="shared" si="84"/>
        <v/>
      </c>
      <c r="R852" s="4">
        <f t="shared" si="86"/>
        <v>0</v>
      </c>
      <c r="W852" s="4" t="str">
        <f t="shared" si="87"/>
        <v/>
      </c>
    </row>
    <row r="853" spans="4:23">
      <c r="D853" s="1" t="str">
        <f t="shared" si="85"/>
        <v/>
      </c>
      <c r="G853" s="2">
        <f t="shared" si="82"/>
        <v>0</v>
      </c>
      <c r="L853" s="2">
        <f t="shared" si="83"/>
        <v>0</v>
      </c>
      <c r="P853" s="4" t="str">
        <f t="shared" si="84"/>
        <v/>
      </c>
      <c r="R853" s="4">
        <f t="shared" si="86"/>
        <v>0</v>
      </c>
      <c r="W853" s="4" t="str">
        <f t="shared" si="87"/>
        <v/>
      </c>
    </row>
    <row r="854" spans="4:23">
      <c r="D854" s="1" t="str">
        <f t="shared" si="85"/>
        <v/>
      </c>
      <c r="G854" s="2">
        <f t="shared" si="82"/>
        <v>0</v>
      </c>
      <c r="L854" s="2">
        <f t="shared" si="83"/>
        <v>0</v>
      </c>
      <c r="P854" s="4" t="str">
        <f t="shared" si="84"/>
        <v/>
      </c>
      <c r="R854" s="4">
        <f t="shared" si="86"/>
        <v>0</v>
      </c>
      <c r="W854" s="4" t="str">
        <f t="shared" si="87"/>
        <v/>
      </c>
    </row>
    <row r="855" spans="4:23">
      <c r="D855" s="1" t="str">
        <f t="shared" si="85"/>
        <v/>
      </c>
      <c r="G855" s="2">
        <f t="shared" si="82"/>
        <v>0</v>
      </c>
      <c r="L855" s="2">
        <f t="shared" si="83"/>
        <v>0</v>
      </c>
      <c r="P855" s="4" t="str">
        <f t="shared" si="84"/>
        <v/>
      </c>
      <c r="R855" s="4">
        <f t="shared" si="86"/>
        <v>0</v>
      </c>
      <c r="W855" s="4" t="str">
        <f t="shared" si="87"/>
        <v/>
      </c>
    </row>
    <row r="856" spans="4:23">
      <c r="D856" s="1" t="str">
        <f t="shared" si="85"/>
        <v/>
      </c>
      <c r="G856" s="2">
        <f t="shared" si="82"/>
        <v>0</v>
      </c>
      <c r="L856" s="2">
        <f t="shared" si="83"/>
        <v>0</v>
      </c>
      <c r="P856" s="4" t="str">
        <f t="shared" si="84"/>
        <v/>
      </c>
      <c r="R856" s="4">
        <f t="shared" si="86"/>
        <v>0</v>
      </c>
      <c r="W856" s="4" t="str">
        <f t="shared" si="87"/>
        <v/>
      </c>
    </row>
    <row r="857" spans="4:23">
      <c r="D857" s="1" t="str">
        <f t="shared" si="85"/>
        <v/>
      </c>
      <c r="G857" s="2">
        <f t="shared" si="82"/>
        <v>0</v>
      </c>
      <c r="L857" s="2">
        <f t="shared" si="83"/>
        <v>0</v>
      </c>
      <c r="P857" s="4" t="str">
        <f t="shared" si="84"/>
        <v/>
      </c>
      <c r="R857" s="4">
        <f t="shared" si="86"/>
        <v>0</v>
      </c>
      <c r="W857" s="4" t="str">
        <f t="shared" si="87"/>
        <v/>
      </c>
    </row>
    <row r="858" spans="4:23">
      <c r="D858" s="1" t="str">
        <f t="shared" si="85"/>
        <v/>
      </c>
      <c r="G858" s="2">
        <f t="shared" si="82"/>
        <v>0</v>
      </c>
      <c r="L858" s="2">
        <f t="shared" si="83"/>
        <v>0</v>
      </c>
      <c r="P858" s="4" t="str">
        <f t="shared" si="84"/>
        <v/>
      </c>
      <c r="R858" s="4">
        <f t="shared" si="86"/>
        <v>0</v>
      </c>
      <c r="W858" s="4" t="str">
        <f t="shared" si="87"/>
        <v/>
      </c>
    </row>
    <row r="859" spans="4:23">
      <c r="D859" s="1" t="str">
        <f t="shared" si="85"/>
        <v/>
      </c>
      <c r="G859" s="2">
        <f t="shared" si="82"/>
        <v>0</v>
      </c>
      <c r="L859" s="2">
        <f t="shared" si="83"/>
        <v>0</v>
      </c>
      <c r="P859" s="4" t="str">
        <f t="shared" si="84"/>
        <v/>
      </c>
      <c r="R859" s="4">
        <f t="shared" si="86"/>
        <v>0</v>
      </c>
      <c r="W859" s="4" t="str">
        <f t="shared" si="87"/>
        <v/>
      </c>
    </row>
    <row r="860" spans="4:23">
      <c r="D860" s="1" t="str">
        <f t="shared" si="85"/>
        <v/>
      </c>
      <c r="G860" s="2">
        <f t="shared" si="82"/>
        <v>0</v>
      </c>
      <c r="L860" s="2">
        <f t="shared" si="83"/>
        <v>0</v>
      </c>
      <c r="P860" s="4" t="str">
        <f t="shared" si="84"/>
        <v/>
      </c>
      <c r="R860" s="4">
        <f t="shared" si="86"/>
        <v>0</v>
      </c>
      <c r="W860" s="4" t="str">
        <f t="shared" si="87"/>
        <v/>
      </c>
    </row>
    <row r="861" spans="4:23">
      <c r="D861" s="1" t="str">
        <f t="shared" si="85"/>
        <v/>
      </c>
      <c r="G861" s="2">
        <f t="shared" si="82"/>
        <v>0</v>
      </c>
      <c r="L861" s="2">
        <f t="shared" si="83"/>
        <v>0</v>
      </c>
      <c r="P861" s="4" t="str">
        <f t="shared" si="84"/>
        <v/>
      </c>
      <c r="R861" s="4">
        <f t="shared" si="86"/>
        <v>0</v>
      </c>
      <c r="W861" s="4" t="str">
        <f t="shared" si="87"/>
        <v/>
      </c>
    </row>
    <row r="862" spans="4:23">
      <c r="D862" s="1" t="str">
        <f t="shared" si="85"/>
        <v/>
      </c>
      <c r="G862" s="2">
        <f t="shared" si="82"/>
        <v>0</v>
      </c>
      <c r="L862" s="2">
        <f t="shared" si="83"/>
        <v>0</v>
      </c>
      <c r="P862" s="4" t="str">
        <f t="shared" si="84"/>
        <v/>
      </c>
      <c r="R862" s="4">
        <f t="shared" si="86"/>
        <v>0</v>
      </c>
      <c r="W862" s="4" t="str">
        <f t="shared" si="87"/>
        <v/>
      </c>
    </row>
    <row r="863" spans="4:23">
      <c r="D863" s="1" t="str">
        <f t="shared" si="85"/>
        <v/>
      </c>
      <c r="G863" s="2">
        <f t="shared" si="82"/>
        <v>0</v>
      </c>
      <c r="L863" s="2">
        <f t="shared" si="83"/>
        <v>0</v>
      </c>
      <c r="P863" s="4" t="str">
        <f t="shared" si="84"/>
        <v/>
      </c>
      <c r="R863" s="4">
        <f t="shared" si="86"/>
        <v>0</v>
      </c>
      <c r="W863" s="4" t="str">
        <f t="shared" si="87"/>
        <v/>
      </c>
    </row>
    <row r="864" spans="4:23">
      <c r="D864" s="1" t="str">
        <f t="shared" si="85"/>
        <v/>
      </c>
      <c r="G864" s="2">
        <f t="shared" si="82"/>
        <v>0</v>
      </c>
      <c r="L864" s="2">
        <f t="shared" si="83"/>
        <v>0</v>
      </c>
      <c r="P864" s="4" t="str">
        <f t="shared" si="84"/>
        <v/>
      </c>
      <c r="R864" s="4">
        <f t="shared" si="86"/>
        <v>0</v>
      </c>
      <c r="W864" s="4" t="str">
        <f t="shared" si="87"/>
        <v/>
      </c>
    </row>
    <row r="865" spans="4:23">
      <c r="D865" s="1" t="str">
        <f t="shared" si="85"/>
        <v/>
      </c>
      <c r="G865" s="2">
        <f t="shared" si="82"/>
        <v>0</v>
      </c>
      <c r="L865" s="2">
        <f t="shared" si="83"/>
        <v>0</v>
      </c>
      <c r="P865" s="4" t="str">
        <f t="shared" si="84"/>
        <v/>
      </c>
      <c r="R865" s="4">
        <f t="shared" si="86"/>
        <v>0</v>
      </c>
      <c r="W865" s="4" t="str">
        <f t="shared" si="87"/>
        <v/>
      </c>
    </row>
    <row r="866" spans="4:23">
      <c r="D866" s="1" t="str">
        <f t="shared" si="85"/>
        <v/>
      </c>
      <c r="G866" s="2">
        <f t="shared" si="82"/>
        <v>0</v>
      </c>
      <c r="L866" s="2">
        <f t="shared" si="83"/>
        <v>0</v>
      </c>
      <c r="P866" s="4" t="str">
        <f t="shared" si="84"/>
        <v/>
      </c>
      <c r="R866" s="4">
        <f t="shared" si="86"/>
        <v>0</v>
      </c>
      <c r="W866" s="4" t="str">
        <f t="shared" si="87"/>
        <v/>
      </c>
    </row>
    <row r="867" spans="4:23">
      <c r="D867" s="1" t="str">
        <f t="shared" si="85"/>
        <v/>
      </c>
      <c r="G867" s="2">
        <f t="shared" si="82"/>
        <v>0</v>
      </c>
      <c r="L867" s="2">
        <f t="shared" si="83"/>
        <v>0</v>
      </c>
      <c r="P867" s="4" t="str">
        <f t="shared" si="84"/>
        <v/>
      </c>
      <c r="R867" s="4">
        <f t="shared" si="86"/>
        <v>0</v>
      </c>
      <c r="W867" s="4" t="str">
        <f t="shared" si="87"/>
        <v/>
      </c>
    </row>
    <row r="868" spans="4:23">
      <c r="D868" s="1" t="str">
        <f t="shared" si="85"/>
        <v/>
      </c>
      <c r="G868" s="2">
        <f t="shared" si="82"/>
        <v>0</v>
      </c>
      <c r="L868" s="2">
        <f t="shared" si="83"/>
        <v>0</v>
      </c>
      <c r="P868" s="4" t="str">
        <f t="shared" si="84"/>
        <v/>
      </c>
      <c r="R868" s="4">
        <f t="shared" si="86"/>
        <v>0</v>
      </c>
      <c r="W868" s="4" t="str">
        <f t="shared" si="87"/>
        <v/>
      </c>
    </row>
    <row r="869" spans="4:23">
      <c r="D869" s="1" t="str">
        <f t="shared" si="85"/>
        <v/>
      </c>
      <c r="G869" s="2">
        <f t="shared" si="82"/>
        <v>0</v>
      </c>
      <c r="L869" s="2">
        <f t="shared" si="83"/>
        <v>0</v>
      </c>
      <c r="P869" s="4" t="str">
        <f t="shared" si="84"/>
        <v/>
      </c>
      <c r="R869" s="4">
        <f t="shared" si="86"/>
        <v>0</v>
      </c>
      <c r="W869" s="4" t="str">
        <f t="shared" si="87"/>
        <v/>
      </c>
    </row>
    <row r="870" spans="4:23">
      <c r="D870" s="1" t="str">
        <f t="shared" si="85"/>
        <v/>
      </c>
      <c r="G870" s="2">
        <f t="shared" si="82"/>
        <v>0</v>
      </c>
      <c r="L870" s="2">
        <f t="shared" si="83"/>
        <v>0</v>
      </c>
      <c r="P870" s="4" t="str">
        <f t="shared" si="84"/>
        <v/>
      </c>
      <c r="R870" s="4">
        <f t="shared" si="86"/>
        <v>0</v>
      </c>
      <c r="W870" s="4" t="str">
        <f t="shared" si="87"/>
        <v/>
      </c>
    </row>
    <row r="871" spans="4:23">
      <c r="D871" s="1" t="str">
        <f t="shared" si="85"/>
        <v/>
      </c>
      <c r="G871" s="2">
        <f t="shared" si="82"/>
        <v>0</v>
      </c>
      <c r="L871" s="2">
        <f t="shared" si="83"/>
        <v>0</v>
      </c>
      <c r="P871" s="4" t="str">
        <f t="shared" si="84"/>
        <v/>
      </c>
      <c r="R871" s="4">
        <f t="shared" si="86"/>
        <v>0</v>
      </c>
      <c r="W871" s="4" t="str">
        <f t="shared" si="87"/>
        <v/>
      </c>
    </row>
    <row r="872" spans="4:23">
      <c r="D872" s="1" t="str">
        <f t="shared" si="85"/>
        <v/>
      </c>
      <c r="G872" s="2">
        <f t="shared" si="82"/>
        <v>0</v>
      </c>
      <c r="L872" s="2">
        <f t="shared" si="83"/>
        <v>0</v>
      </c>
      <c r="P872" s="4" t="str">
        <f t="shared" si="84"/>
        <v/>
      </c>
      <c r="R872" s="4">
        <f t="shared" si="86"/>
        <v>0</v>
      </c>
      <c r="W872" s="4" t="str">
        <f t="shared" si="87"/>
        <v/>
      </c>
    </row>
    <row r="873" spans="4:23">
      <c r="D873" s="1" t="str">
        <f t="shared" si="85"/>
        <v/>
      </c>
      <c r="G873" s="2">
        <f t="shared" si="82"/>
        <v>0</v>
      </c>
      <c r="L873" s="2">
        <f t="shared" si="83"/>
        <v>0</v>
      </c>
      <c r="P873" s="4" t="str">
        <f t="shared" si="84"/>
        <v/>
      </c>
      <c r="R873" s="4">
        <f t="shared" si="86"/>
        <v>0</v>
      </c>
      <c r="W873" s="4" t="str">
        <f t="shared" si="87"/>
        <v/>
      </c>
    </row>
    <row r="874" spans="4:23">
      <c r="D874" s="1" t="str">
        <f t="shared" si="85"/>
        <v/>
      </c>
      <c r="G874" s="2">
        <f t="shared" si="82"/>
        <v>0</v>
      </c>
      <c r="L874" s="2">
        <f t="shared" si="83"/>
        <v>0</v>
      </c>
      <c r="P874" s="4" t="str">
        <f t="shared" si="84"/>
        <v/>
      </c>
      <c r="R874" s="4">
        <f t="shared" si="86"/>
        <v>0</v>
      </c>
      <c r="W874" s="4" t="str">
        <f t="shared" si="87"/>
        <v/>
      </c>
    </row>
    <row r="875" spans="4:23">
      <c r="D875" s="1" t="str">
        <f t="shared" si="85"/>
        <v/>
      </c>
      <c r="G875" s="2">
        <f t="shared" si="82"/>
        <v>0</v>
      </c>
      <c r="L875" s="2">
        <f t="shared" si="83"/>
        <v>0</v>
      </c>
      <c r="P875" s="4" t="str">
        <f t="shared" si="84"/>
        <v/>
      </c>
      <c r="R875" s="4">
        <f t="shared" si="86"/>
        <v>0</v>
      </c>
      <c r="W875" s="4" t="str">
        <f t="shared" si="87"/>
        <v/>
      </c>
    </row>
    <row r="876" spans="4:23">
      <c r="D876" s="1" t="str">
        <f t="shared" si="85"/>
        <v/>
      </c>
      <c r="G876" s="2">
        <f t="shared" si="82"/>
        <v>0</v>
      </c>
      <c r="L876" s="2">
        <f t="shared" si="83"/>
        <v>0</v>
      </c>
      <c r="P876" s="4" t="str">
        <f t="shared" si="84"/>
        <v/>
      </c>
      <c r="R876" s="4">
        <f t="shared" si="86"/>
        <v>0</v>
      </c>
      <c r="W876" s="4" t="str">
        <f t="shared" si="87"/>
        <v/>
      </c>
    </row>
    <row r="877" spans="4:23">
      <c r="D877" s="1" t="str">
        <f t="shared" si="85"/>
        <v/>
      </c>
      <c r="G877" s="2">
        <f t="shared" si="82"/>
        <v>0</v>
      </c>
      <c r="L877" s="2">
        <f t="shared" si="83"/>
        <v>0</v>
      </c>
      <c r="P877" s="4" t="str">
        <f t="shared" si="84"/>
        <v/>
      </c>
      <c r="R877" s="4">
        <f t="shared" si="86"/>
        <v>0</v>
      </c>
      <c r="W877" s="4" t="str">
        <f t="shared" si="87"/>
        <v/>
      </c>
    </row>
    <row r="878" spans="4:23">
      <c r="D878" s="1" t="str">
        <f t="shared" si="85"/>
        <v/>
      </c>
      <c r="G878" s="2">
        <f t="shared" si="82"/>
        <v>0</v>
      </c>
      <c r="L878" s="2">
        <f t="shared" si="83"/>
        <v>0</v>
      </c>
      <c r="P878" s="4" t="str">
        <f t="shared" si="84"/>
        <v/>
      </c>
      <c r="R878" s="4">
        <f t="shared" si="86"/>
        <v>0</v>
      </c>
      <c r="W878" s="4" t="str">
        <f t="shared" si="87"/>
        <v/>
      </c>
    </row>
    <row r="879" spans="4:23">
      <c r="D879" s="1" t="str">
        <f t="shared" si="85"/>
        <v/>
      </c>
      <c r="G879" s="2">
        <f t="shared" si="82"/>
        <v>0</v>
      </c>
      <c r="L879" s="2">
        <f t="shared" si="83"/>
        <v>0</v>
      </c>
      <c r="P879" s="4" t="str">
        <f t="shared" si="84"/>
        <v/>
      </c>
      <c r="R879" s="4">
        <f t="shared" si="86"/>
        <v>0</v>
      </c>
      <c r="W879" s="4" t="str">
        <f t="shared" si="87"/>
        <v/>
      </c>
    </row>
    <row r="880" spans="4:23">
      <c r="D880" s="1" t="str">
        <f t="shared" si="85"/>
        <v/>
      </c>
      <c r="G880" s="2">
        <f t="shared" si="82"/>
        <v>0</v>
      </c>
      <c r="L880" s="2">
        <f t="shared" si="83"/>
        <v>0</v>
      </c>
      <c r="P880" s="4" t="str">
        <f t="shared" si="84"/>
        <v/>
      </c>
      <c r="R880" s="4">
        <f t="shared" si="86"/>
        <v>0</v>
      </c>
      <c r="W880" s="4" t="str">
        <f t="shared" si="87"/>
        <v/>
      </c>
    </row>
    <row r="881" spans="4:23">
      <c r="D881" s="1" t="str">
        <f t="shared" si="85"/>
        <v/>
      </c>
      <c r="G881" s="2">
        <f t="shared" si="82"/>
        <v>0</v>
      </c>
      <c r="L881" s="2">
        <f t="shared" si="83"/>
        <v>0</v>
      </c>
      <c r="P881" s="4" t="str">
        <f t="shared" si="84"/>
        <v/>
      </c>
      <c r="R881" s="4">
        <f t="shared" si="86"/>
        <v>0</v>
      </c>
      <c r="W881" s="4" t="str">
        <f t="shared" si="87"/>
        <v/>
      </c>
    </row>
    <row r="882" spans="4:23">
      <c r="D882" s="1" t="str">
        <f t="shared" si="85"/>
        <v/>
      </c>
      <c r="G882" s="2">
        <f t="shared" si="82"/>
        <v>0</v>
      </c>
      <c r="L882" s="2">
        <f t="shared" si="83"/>
        <v>0</v>
      </c>
      <c r="P882" s="4" t="str">
        <f t="shared" si="84"/>
        <v/>
      </c>
      <c r="R882" s="4">
        <f t="shared" si="86"/>
        <v>0</v>
      </c>
      <c r="W882" s="4" t="str">
        <f t="shared" si="87"/>
        <v/>
      </c>
    </row>
    <row r="883" spans="4:23">
      <c r="D883" s="1" t="str">
        <f t="shared" si="85"/>
        <v/>
      </c>
      <c r="G883" s="2">
        <f t="shared" si="82"/>
        <v>0</v>
      </c>
      <c r="L883" s="2">
        <f t="shared" si="83"/>
        <v>0</v>
      </c>
      <c r="P883" s="4" t="str">
        <f t="shared" si="84"/>
        <v/>
      </c>
      <c r="R883" s="4">
        <f t="shared" si="86"/>
        <v>0</v>
      </c>
      <c r="W883" s="4" t="str">
        <f t="shared" si="87"/>
        <v/>
      </c>
    </row>
    <row r="884" spans="4:23">
      <c r="D884" s="1" t="str">
        <f t="shared" si="85"/>
        <v/>
      </c>
      <c r="G884" s="2">
        <f t="shared" si="82"/>
        <v>0</v>
      </c>
      <c r="L884" s="2">
        <f t="shared" si="83"/>
        <v>0</v>
      </c>
      <c r="P884" s="4" t="str">
        <f t="shared" si="84"/>
        <v/>
      </c>
      <c r="R884" s="4">
        <f t="shared" si="86"/>
        <v>0</v>
      </c>
      <c r="W884" s="4" t="str">
        <f t="shared" si="87"/>
        <v/>
      </c>
    </row>
    <row r="885" spans="4:23">
      <c r="D885" s="1" t="str">
        <f t="shared" si="85"/>
        <v/>
      </c>
      <c r="G885" s="2">
        <f t="shared" si="82"/>
        <v>0</v>
      </c>
      <c r="L885" s="2">
        <f t="shared" si="83"/>
        <v>0</v>
      </c>
      <c r="P885" s="4" t="str">
        <f t="shared" si="84"/>
        <v/>
      </c>
      <c r="R885" s="4">
        <f t="shared" si="86"/>
        <v>0</v>
      </c>
      <c r="W885" s="4" t="str">
        <f t="shared" si="87"/>
        <v/>
      </c>
    </row>
    <row r="886" spans="4:23">
      <c r="D886" s="1" t="str">
        <f t="shared" si="85"/>
        <v/>
      </c>
      <c r="G886" s="2">
        <f t="shared" si="82"/>
        <v>0</v>
      </c>
      <c r="L886" s="2">
        <f t="shared" si="83"/>
        <v>0</v>
      </c>
      <c r="P886" s="4" t="str">
        <f t="shared" si="84"/>
        <v/>
      </c>
      <c r="R886" s="4">
        <f t="shared" si="86"/>
        <v>0</v>
      </c>
      <c r="W886" s="4" t="str">
        <f t="shared" si="87"/>
        <v/>
      </c>
    </row>
    <row r="887" spans="4:23">
      <c r="D887" s="1" t="str">
        <f t="shared" si="85"/>
        <v/>
      </c>
      <c r="G887" s="2">
        <f t="shared" si="82"/>
        <v>0</v>
      </c>
      <c r="L887" s="2">
        <f t="shared" si="83"/>
        <v>0</v>
      </c>
      <c r="P887" s="4" t="str">
        <f t="shared" si="84"/>
        <v/>
      </c>
      <c r="R887" s="4">
        <f t="shared" si="86"/>
        <v>0</v>
      </c>
      <c r="W887" s="4" t="str">
        <f t="shared" si="87"/>
        <v/>
      </c>
    </row>
    <row r="888" spans="4:23">
      <c r="D888" s="1" t="str">
        <f t="shared" si="85"/>
        <v/>
      </c>
      <c r="G888" s="2">
        <f t="shared" si="82"/>
        <v>0</v>
      </c>
      <c r="L888" s="2">
        <f t="shared" si="83"/>
        <v>0</v>
      </c>
      <c r="P888" s="4" t="str">
        <f t="shared" si="84"/>
        <v/>
      </c>
      <c r="R888" s="4">
        <f t="shared" si="86"/>
        <v>0</v>
      </c>
      <c r="W888" s="4" t="str">
        <f t="shared" si="87"/>
        <v/>
      </c>
    </row>
    <row r="889" spans="4:23">
      <c r="D889" s="1" t="str">
        <f t="shared" si="85"/>
        <v/>
      </c>
      <c r="G889" s="2">
        <f t="shared" si="82"/>
        <v>0</v>
      </c>
      <c r="L889" s="2">
        <f t="shared" si="83"/>
        <v>0</v>
      </c>
      <c r="P889" s="4" t="str">
        <f t="shared" si="84"/>
        <v/>
      </c>
      <c r="R889" s="4">
        <f t="shared" si="86"/>
        <v>0</v>
      </c>
      <c r="W889" s="4" t="str">
        <f t="shared" si="87"/>
        <v/>
      </c>
    </row>
    <row r="890" spans="4:23">
      <c r="D890" s="1" t="str">
        <f t="shared" si="85"/>
        <v/>
      </c>
      <c r="G890" s="2">
        <f t="shared" si="82"/>
        <v>0</v>
      </c>
      <c r="L890" s="2">
        <f t="shared" si="83"/>
        <v>0</v>
      </c>
      <c r="P890" s="4" t="str">
        <f t="shared" si="84"/>
        <v/>
      </c>
      <c r="R890" s="4">
        <f t="shared" si="86"/>
        <v>0</v>
      </c>
      <c r="W890" s="4" t="str">
        <f t="shared" si="87"/>
        <v/>
      </c>
    </row>
    <row r="891" spans="4:23">
      <c r="D891" s="1" t="str">
        <f t="shared" si="85"/>
        <v/>
      </c>
      <c r="G891" s="2">
        <f t="shared" si="82"/>
        <v>0</v>
      </c>
      <c r="L891" s="2">
        <f t="shared" si="83"/>
        <v>0</v>
      </c>
      <c r="P891" s="4" t="str">
        <f t="shared" si="84"/>
        <v/>
      </c>
      <c r="R891" s="4">
        <f t="shared" si="86"/>
        <v>0</v>
      </c>
      <c r="W891" s="4" t="str">
        <f t="shared" si="87"/>
        <v/>
      </c>
    </row>
    <row r="892" spans="4:23">
      <c r="D892" s="1" t="str">
        <f t="shared" si="85"/>
        <v/>
      </c>
      <c r="G892" s="2">
        <f t="shared" si="82"/>
        <v>0</v>
      </c>
      <c r="L892" s="2">
        <f t="shared" si="83"/>
        <v>0</v>
      </c>
      <c r="P892" s="4" t="str">
        <f t="shared" si="84"/>
        <v/>
      </c>
      <c r="R892" s="4">
        <f t="shared" si="86"/>
        <v>0</v>
      </c>
      <c r="W892" s="4" t="str">
        <f t="shared" si="87"/>
        <v/>
      </c>
    </row>
    <row r="893" spans="4:23">
      <c r="D893" s="1" t="str">
        <f t="shared" si="85"/>
        <v/>
      </c>
      <c r="G893" s="2">
        <f t="shared" si="82"/>
        <v>0</v>
      </c>
      <c r="L893" s="2">
        <f t="shared" si="83"/>
        <v>0</v>
      </c>
      <c r="P893" s="4" t="str">
        <f t="shared" si="84"/>
        <v/>
      </c>
      <c r="R893" s="4">
        <f t="shared" si="86"/>
        <v>0</v>
      </c>
      <c r="W893" s="4" t="str">
        <f t="shared" si="87"/>
        <v/>
      </c>
    </row>
    <row r="894" spans="4:23">
      <c r="D894" s="1" t="str">
        <f t="shared" si="85"/>
        <v/>
      </c>
      <c r="G894" s="2">
        <f t="shared" si="82"/>
        <v>0</v>
      </c>
      <c r="L894" s="2">
        <f t="shared" si="83"/>
        <v>0</v>
      </c>
      <c r="P894" s="4" t="str">
        <f t="shared" si="84"/>
        <v/>
      </c>
      <c r="R894" s="4">
        <f t="shared" si="86"/>
        <v>0</v>
      </c>
      <c r="W894" s="4" t="str">
        <f t="shared" si="87"/>
        <v/>
      </c>
    </row>
    <row r="895" spans="4:23">
      <c r="D895" s="1" t="str">
        <f t="shared" si="85"/>
        <v/>
      </c>
      <c r="G895" s="2">
        <f t="shared" si="82"/>
        <v>0</v>
      </c>
      <c r="L895" s="2">
        <f t="shared" si="83"/>
        <v>0</v>
      </c>
      <c r="P895" s="4" t="str">
        <f t="shared" si="84"/>
        <v/>
      </c>
      <c r="R895" s="4">
        <f t="shared" si="86"/>
        <v>0</v>
      </c>
      <c r="W895" s="4" t="str">
        <f t="shared" si="87"/>
        <v/>
      </c>
    </row>
    <row r="896" spans="4:23">
      <c r="D896" s="1" t="str">
        <f t="shared" si="85"/>
        <v/>
      </c>
      <c r="G896" s="2">
        <f t="shared" si="82"/>
        <v>0</v>
      </c>
      <c r="L896" s="2">
        <f t="shared" si="83"/>
        <v>0</v>
      </c>
      <c r="P896" s="4" t="str">
        <f t="shared" si="84"/>
        <v/>
      </c>
      <c r="R896" s="4">
        <f t="shared" si="86"/>
        <v>0</v>
      </c>
      <c r="W896" s="4" t="str">
        <f t="shared" si="87"/>
        <v/>
      </c>
    </row>
    <row r="897" spans="4:23">
      <c r="D897" s="1" t="str">
        <f t="shared" si="85"/>
        <v/>
      </c>
      <c r="G897" s="2">
        <f t="shared" si="82"/>
        <v>0</v>
      </c>
      <c r="L897" s="2">
        <f t="shared" si="83"/>
        <v>0</v>
      </c>
      <c r="P897" s="4" t="str">
        <f t="shared" si="84"/>
        <v/>
      </c>
      <c r="R897" s="4">
        <f t="shared" si="86"/>
        <v>0</v>
      </c>
      <c r="W897" s="4" t="str">
        <f t="shared" si="87"/>
        <v/>
      </c>
    </row>
    <row r="898" spans="4:23">
      <c r="D898" s="1" t="str">
        <f t="shared" si="85"/>
        <v/>
      </c>
      <c r="G898" s="2">
        <f t="shared" si="82"/>
        <v>0</v>
      </c>
      <c r="L898" s="2">
        <f t="shared" si="83"/>
        <v>0</v>
      </c>
      <c r="P898" s="4" t="str">
        <f t="shared" si="84"/>
        <v/>
      </c>
      <c r="R898" s="4">
        <f t="shared" si="86"/>
        <v>0</v>
      </c>
      <c r="W898" s="4" t="str">
        <f t="shared" si="87"/>
        <v/>
      </c>
    </row>
    <row r="899" spans="4:23">
      <c r="D899" s="1" t="str">
        <f t="shared" si="85"/>
        <v/>
      </c>
      <c r="G899" s="2">
        <f t="shared" ref="G899:G962" si="88">IF(K899=0,0,K899*PI()*(1-(L899/360)))</f>
        <v>0</v>
      </c>
      <c r="L899" s="2">
        <f t="shared" ref="L899:L962" si="89">IF(K899=0,0,IF(M899="90°",270,ASIN((M899/2)/(K899/2))*180/PI()*2))</f>
        <v>0</v>
      </c>
      <c r="P899" s="4" t="str">
        <f t="shared" ref="P899:P962" si="90">IF(N899+G899+Q899=0,"",IF(G899=0,((E899^2*PI()/4)-(F899^2*PI()/4))*((N899-J899/2)*D899*O899)/1000000+Q899,((E899^2*PI()/4)-(F899^2*PI()/4))*(G899-J899/2)/1000000+Q899))</f>
        <v/>
      </c>
      <c r="R899" s="4">
        <f t="shared" si="86"/>
        <v>0</v>
      </c>
      <c r="W899" s="4" t="str">
        <f t="shared" si="87"/>
        <v/>
      </c>
    </row>
    <row r="900" spans="4:23">
      <c r="D900" s="1" t="str">
        <f t="shared" si="85"/>
        <v/>
      </c>
      <c r="G900" s="2">
        <f t="shared" si="88"/>
        <v>0</v>
      </c>
      <c r="L900" s="2">
        <f t="shared" si="89"/>
        <v>0</v>
      </c>
      <c r="P900" s="4" t="str">
        <f t="shared" si="90"/>
        <v/>
      </c>
      <c r="R900" s="4">
        <f t="shared" si="86"/>
        <v>0</v>
      </c>
      <c r="W900" s="4" t="str">
        <f t="shared" si="87"/>
        <v/>
      </c>
    </row>
    <row r="901" spans="4:23">
      <c r="D901" s="1" t="str">
        <f t="shared" ref="D901:D964" si="91">IF(ISNA(VLOOKUP(C901,AC$1:AE$9999,2,FALSE)),"",VLOOKUP(C901,AC$1:AE$9999,2,FALSE))</f>
        <v/>
      </c>
      <c r="G901" s="2">
        <f t="shared" si="88"/>
        <v>0</v>
      </c>
      <c r="L901" s="2">
        <f t="shared" si="89"/>
        <v>0</v>
      </c>
      <c r="P901" s="4" t="str">
        <f t="shared" si="90"/>
        <v/>
      </c>
      <c r="R901" s="4">
        <f t="shared" si="86"/>
        <v>0</v>
      </c>
      <c r="W901" s="4" t="str">
        <f t="shared" si="87"/>
        <v/>
      </c>
    </row>
    <row r="902" spans="4:23">
      <c r="D902" s="1" t="str">
        <f t="shared" si="91"/>
        <v/>
      </c>
      <c r="G902" s="2">
        <f t="shared" si="88"/>
        <v>0</v>
      </c>
      <c r="L902" s="2">
        <f t="shared" si="89"/>
        <v>0</v>
      </c>
      <c r="P902" s="4" t="str">
        <f t="shared" si="90"/>
        <v/>
      </c>
      <c r="R902" s="4">
        <f t="shared" si="86"/>
        <v>0</v>
      </c>
      <c r="W902" s="4" t="str">
        <f t="shared" si="87"/>
        <v/>
      </c>
    </row>
    <row r="903" spans="4:23">
      <c r="D903" s="1" t="str">
        <f t="shared" si="91"/>
        <v/>
      </c>
      <c r="G903" s="2">
        <f t="shared" si="88"/>
        <v>0</v>
      </c>
      <c r="L903" s="2">
        <f t="shared" si="89"/>
        <v>0</v>
      </c>
      <c r="P903" s="4" t="str">
        <f t="shared" si="90"/>
        <v/>
      </c>
      <c r="R903" s="4">
        <f t="shared" si="86"/>
        <v>0</v>
      </c>
      <c r="W903" s="4" t="str">
        <f t="shared" si="87"/>
        <v/>
      </c>
    </row>
    <row r="904" spans="4:23">
      <c r="D904" s="1" t="str">
        <f t="shared" si="91"/>
        <v/>
      </c>
      <c r="G904" s="2">
        <f t="shared" si="88"/>
        <v>0</v>
      </c>
      <c r="L904" s="2">
        <f t="shared" si="89"/>
        <v>0</v>
      </c>
      <c r="P904" s="4" t="str">
        <f t="shared" si="90"/>
        <v/>
      </c>
      <c r="R904" s="4">
        <f t="shared" si="86"/>
        <v>0</v>
      </c>
      <c r="W904" s="4" t="str">
        <f t="shared" si="87"/>
        <v/>
      </c>
    </row>
    <row r="905" spans="4:23">
      <c r="D905" s="1" t="str">
        <f t="shared" si="91"/>
        <v/>
      </c>
      <c r="G905" s="2">
        <f t="shared" si="88"/>
        <v>0</v>
      </c>
      <c r="L905" s="2">
        <f t="shared" si="89"/>
        <v>0</v>
      </c>
      <c r="P905" s="4" t="str">
        <f t="shared" si="90"/>
        <v/>
      </c>
      <c r="R905" s="4">
        <f t="shared" ref="R905:R968" si="92">IF(R904&gt;0,0,IF(A906&amp;B906=A905&amp;B905,0,IF(COUNTIFS(A:A,A905,B:B,B905)&gt;=2,SUMIFS(P:P,A:A,A905,B:B,B905),0)))</f>
        <v>0</v>
      </c>
      <c r="W905" s="4" t="str">
        <f t="shared" ref="W905:W968" si="93">P905</f>
        <v/>
      </c>
    </row>
    <row r="906" spans="4:23">
      <c r="D906" s="1" t="str">
        <f t="shared" si="91"/>
        <v/>
      </c>
      <c r="G906" s="2">
        <f t="shared" si="88"/>
        <v>0</v>
      </c>
      <c r="L906" s="2">
        <f t="shared" si="89"/>
        <v>0</v>
      </c>
      <c r="P906" s="4" t="str">
        <f t="shared" si="90"/>
        <v/>
      </c>
      <c r="R906" s="4">
        <f t="shared" si="92"/>
        <v>0</v>
      </c>
      <c r="W906" s="4" t="str">
        <f t="shared" si="93"/>
        <v/>
      </c>
    </row>
    <row r="907" spans="4:23">
      <c r="D907" s="1" t="str">
        <f t="shared" si="91"/>
        <v/>
      </c>
      <c r="G907" s="2">
        <f t="shared" si="88"/>
        <v>0</v>
      </c>
      <c r="L907" s="2">
        <f t="shared" si="89"/>
        <v>0</v>
      </c>
      <c r="P907" s="4" t="str">
        <f t="shared" si="90"/>
        <v/>
      </c>
      <c r="R907" s="4">
        <f t="shared" si="92"/>
        <v>0</v>
      </c>
      <c r="W907" s="4" t="str">
        <f t="shared" si="93"/>
        <v/>
      </c>
    </row>
    <row r="908" spans="4:23">
      <c r="D908" s="1" t="str">
        <f t="shared" si="91"/>
        <v/>
      </c>
      <c r="G908" s="2">
        <f t="shared" si="88"/>
        <v>0</v>
      </c>
      <c r="L908" s="2">
        <f t="shared" si="89"/>
        <v>0</v>
      </c>
      <c r="P908" s="4" t="str">
        <f t="shared" si="90"/>
        <v/>
      </c>
      <c r="R908" s="4">
        <f t="shared" si="92"/>
        <v>0</v>
      </c>
      <c r="W908" s="4" t="str">
        <f t="shared" si="93"/>
        <v/>
      </c>
    </row>
    <row r="909" spans="4:23">
      <c r="D909" s="1" t="str">
        <f t="shared" si="91"/>
        <v/>
      </c>
      <c r="G909" s="2">
        <f t="shared" si="88"/>
        <v>0</v>
      </c>
      <c r="L909" s="2">
        <f t="shared" si="89"/>
        <v>0</v>
      </c>
      <c r="P909" s="4" t="str">
        <f t="shared" si="90"/>
        <v/>
      </c>
      <c r="R909" s="4">
        <f t="shared" si="92"/>
        <v>0</v>
      </c>
      <c r="W909" s="4" t="str">
        <f t="shared" si="93"/>
        <v/>
      </c>
    </row>
    <row r="910" spans="4:23">
      <c r="D910" s="1" t="str">
        <f t="shared" si="91"/>
        <v/>
      </c>
      <c r="G910" s="2">
        <f t="shared" si="88"/>
        <v>0</v>
      </c>
      <c r="L910" s="2">
        <f t="shared" si="89"/>
        <v>0</v>
      </c>
      <c r="P910" s="4" t="str">
        <f t="shared" si="90"/>
        <v/>
      </c>
      <c r="R910" s="4">
        <f t="shared" si="92"/>
        <v>0</v>
      </c>
      <c r="W910" s="4" t="str">
        <f t="shared" si="93"/>
        <v/>
      </c>
    </row>
    <row r="911" spans="4:23">
      <c r="D911" s="1" t="str">
        <f t="shared" si="91"/>
        <v/>
      </c>
      <c r="G911" s="2">
        <f t="shared" si="88"/>
        <v>0</v>
      </c>
      <c r="L911" s="2">
        <f t="shared" si="89"/>
        <v>0</v>
      </c>
      <c r="P911" s="4" t="str">
        <f t="shared" si="90"/>
        <v/>
      </c>
      <c r="R911" s="4">
        <f t="shared" si="92"/>
        <v>0</v>
      </c>
      <c r="W911" s="4" t="str">
        <f t="shared" si="93"/>
        <v/>
      </c>
    </row>
    <row r="912" spans="4:23">
      <c r="D912" s="1" t="str">
        <f t="shared" si="91"/>
        <v/>
      </c>
      <c r="G912" s="2">
        <f t="shared" si="88"/>
        <v>0</v>
      </c>
      <c r="L912" s="2">
        <f t="shared" si="89"/>
        <v>0</v>
      </c>
      <c r="P912" s="4" t="str">
        <f t="shared" si="90"/>
        <v/>
      </c>
      <c r="R912" s="4">
        <f t="shared" si="92"/>
        <v>0</v>
      </c>
      <c r="W912" s="4" t="str">
        <f t="shared" si="93"/>
        <v/>
      </c>
    </row>
    <row r="913" spans="4:23">
      <c r="D913" s="1" t="str">
        <f t="shared" si="91"/>
        <v/>
      </c>
      <c r="G913" s="2">
        <f t="shared" si="88"/>
        <v>0</v>
      </c>
      <c r="L913" s="2">
        <f t="shared" si="89"/>
        <v>0</v>
      </c>
      <c r="P913" s="4" t="str">
        <f t="shared" si="90"/>
        <v/>
      </c>
      <c r="R913" s="4">
        <f t="shared" si="92"/>
        <v>0</v>
      </c>
      <c r="W913" s="4" t="str">
        <f t="shared" si="93"/>
        <v/>
      </c>
    </row>
    <row r="914" spans="4:23">
      <c r="D914" s="1" t="str">
        <f t="shared" si="91"/>
        <v/>
      </c>
      <c r="G914" s="2">
        <f t="shared" si="88"/>
        <v>0</v>
      </c>
      <c r="L914" s="2">
        <f t="shared" si="89"/>
        <v>0</v>
      </c>
      <c r="P914" s="4" t="str">
        <f t="shared" si="90"/>
        <v/>
      </c>
      <c r="R914" s="4">
        <f t="shared" si="92"/>
        <v>0</v>
      </c>
      <c r="W914" s="4" t="str">
        <f t="shared" si="93"/>
        <v/>
      </c>
    </row>
    <row r="915" spans="4:23">
      <c r="D915" s="1" t="str">
        <f t="shared" si="91"/>
        <v/>
      </c>
      <c r="G915" s="2">
        <f t="shared" si="88"/>
        <v>0</v>
      </c>
      <c r="L915" s="2">
        <f t="shared" si="89"/>
        <v>0</v>
      </c>
      <c r="P915" s="4" t="str">
        <f t="shared" si="90"/>
        <v/>
      </c>
      <c r="R915" s="4">
        <f t="shared" si="92"/>
        <v>0</v>
      </c>
      <c r="W915" s="4" t="str">
        <f t="shared" si="93"/>
        <v/>
      </c>
    </row>
    <row r="916" spans="4:23">
      <c r="D916" s="1" t="str">
        <f t="shared" si="91"/>
        <v/>
      </c>
      <c r="G916" s="2">
        <f t="shared" si="88"/>
        <v>0</v>
      </c>
      <c r="L916" s="2">
        <f t="shared" si="89"/>
        <v>0</v>
      </c>
      <c r="P916" s="4" t="str">
        <f t="shared" si="90"/>
        <v/>
      </c>
      <c r="R916" s="4">
        <f t="shared" si="92"/>
        <v>0</v>
      </c>
      <c r="W916" s="4" t="str">
        <f t="shared" si="93"/>
        <v/>
      </c>
    </row>
    <row r="917" spans="4:23">
      <c r="D917" s="1" t="str">
        <f t="shared" si="91"/>
        <v/>
      </c>
      <c r="G917" s="2">
        <f t="shared" si="88"/>
        <v>0</v>
      </c>
      <c r="L917" s="2">
        <f t="shared" si="89"/>
        <v>0</v>
      </c>
      <c r="P917" s="4" t="str">
        <f t="shared" si="90"/>
        <v/>
      </c>
      <c r="R917" s="4">
        <f t="shared" si="92"/>
        <v>0</v>
      </c>
      <c r="W917" s="4" t="str">
        <f t="shared" si="93"/>
        <v/>
      </c>
    </row>
    <row r="918" spans="4:23">
      <c r="D918" s="1" t="str">
        <f t="shared" si="91"/>
        <v/>
      </c>
      <c r="G918" s="2">
        <f t="shared" si="88"/>
        <v>0</v>
      </c>
      <c r="L918" s="2">
        <f t="shared" si="89"/>
        <v>0</v>
      </c>
      <c r="P918" s="4" t="str">
        <f t="shared" si="90"/>
        <v/>
      </c>
      <c r="R918" s="4">
        <f t="shared" si="92"/>
        <v>0</v>
      </c>
      <c r="W918" s="4" t="str">
        <f t="shared" si="93"/>
        <v/>
      </c>
    </row>
    <row r="919" spans="4:23">
      <c r="D919" s="1" t="str">
        <f t="shared" si="91"/>
        <v/>
      </c>
      <c r="G919" s="2">
        <f t="shared" si="88"/>
        <v>0</v>
      </c>
      <c r="L919" s="2">
        <f t="shared" si="89"/>
        <v>0</v>
      </c>
      <c r="P919" s="4" t="str">
        <f t="shared" si="90"/>
        <v/>
      </c>
      <c r="R919" s="4">
        <f t="shared" si="92"/>
        <v>0</v>
      </c>
      <c r="W919" s="4" t="str">
        <f t="shared" si="93"/>
        <v/>
      </c>
    </row>
    <row r="920" spans="4:23">
      <c r="D920" s="1" t="str">
        <f t="shared" si="91"/>
        <v/>
      </c>
      <c r="G920" s="2">
        <f t="shared" si="88"/>
        <v>0</v>
      </c>
      <c r="L920" s="2">
        <f t="shared" si="89"/>
        <v>0</v>
      </c>
      <c r="P920" s="4" t="str">
        <f t="shared" si="90"/>
        <v/>
      </c>
      <c r="R920" s="4">
        <f t="shared" si="92"/>
        <v>0</v>
      </c>
      <c r="W920" s="4" t="str">
        <f t="shared" si="93"/>
        <v/>
      </c>
    </row>
    <row r="921" spans="4:23">
      <c r="D921" s="1" t="str">
        <f t="shared" si="91"/>
        <v/>
      </c>
      <c r="G921" s="2">
        <f t="shared" si="88"/>
        <v>0</v>
      </c>
      <c r="L921" s="2">
        <f t="shared" si="89"/>
        <v>0</v>
      </c>
      <c r="P921" s="4" t="str">
        <f t="shared" si="90"/>
        <v/>
      </c>
      <c r="R921" s="4">
        <f t="shared" si="92"/>
        <v>0</v>
      </c>
      <c r="W921" s="4" t="str">
        <f t="shared" si="93"/>
        <v/>
      </c>
    </row>
    <row r="922" spans="4:23">
      <c r="D922" s="1" t="str">
        <f t="shared" si="91"/>
        <v/>
      </c>
      <c r="G922" s="2">
        <f t="shared" si="88"/>
        <v>0</v>
      </c>
      <c r="L922" s="2">
        <f t="shared" si="89"/>
        <v>0</v>
      </c>
      <c r="P922" s="4" t="str">
        <f t="shared" si="90"/>
        <v/>
      </c>
      <c r="R922" s="4">
        <f t="shared" si="92"/>
        <v>0</v>
      </c>
      <c r="W922" s="4" t="str">
        <f t="shared" si="93"/>
        <v/>
      </c>
    </row>
    <row r="923" spans="4:23">
      <c r="D923" s="1" t="str">
        <f t="shared" si="91"/>
        <v/>
      </c>
      <c r="G923" s="2">
        <f t="shared" si="88"/>
        <v>0</v>
      </c>
      <c r="L923" s="2">
        <f t="shared" si="89"/>
        <v>0</v>
      </c>
      <c r="P923" s="4" t="str">
        <f t="shared" si="90"/>
        <v/>
      </c>
      <c r="R923" s="4">
        <f t="shared" si="92"/>
        <v>0</v>
      </c>
      <c r="W923" s="4" t="str">
        <f t="shared" si="93"/>
        <v/>
      </c>
    </row>
    <row r="924" spans="4:23">
      <c r="D924" s="1" t="str">
        <f t="shared" si="91"/>
        <v/>
      </c>
      <c r="G924" s="2">
        <f t="shared" si="88"/>
        <v>0</v>
      </c>
      <c r="L924" s="2">
        <f t="shared" si="89"/>
        <v>0</v>
      </c>
      <c r="P924" s="4" t="str">
        <f t="shared" si="90"/>
        <v/>
      </c>
      <c r="R924" s="4">
        <f t="shared" si="92"/>
        <v>0</v>
      </c>
      <c r="W924" s="4" t="str">
        <f t="shared" si="93"/>
        <v/>
      </c>
    </row>
    <row r="925" spans="4:23">
      <c r="D925" s="1" t="str">
        <f t="shared" si="91"/>
        <v/>
      </c>
      <c r="G925" s="2">
        <f t="shared" si="88"/>
        <v>0</v>
      </c>
      <c r="L925" s="2">
        <f t="shared" si="89"/>
        <v>0</v>
      </c>
      <c r="P925" s="4" t="str">
        <f t="shared" si="90"/>
        <v/>
      </c>
      <c r="R925" s="4">
        <f t="shared" si="92"/>
        <v>0</v>
      </c>
      <c r="W925" s="4" t="str">
        <f t="shared" si="93"/>
        <v/>
      </c>
    </row>
    <row r="926" spans="4:23">
      <c r="D926" s="1" t="str">
        <f t="shared" si="91"/>
        <v/>
      </c>
      <c r="G926" s="2">
        <f t="shared" si="88"/>
        <v>0</v>
      </c>
      <c r="L926" s="2">
        <f t="shared" si="89"/>
        <v>0</v>
      </c>
      <c r="P926" s="4" t="str">
        <f t="shared" si="90"/>
        <v/>
      </c>
      <c r="R926" s="4">
        <f t="shared" si="92"/>
        <v>0</v>
      </c>
      <c r="W926" s="4" t="str">
        <f t="shared" si="93"/>
        <v/>
      </c>
    </row>
    <row r="927" spans="4:23">
      <c r="D927" s="1" t="str">
        <f t="shared" si="91"/>
        <v/>
      </c>
      <c r="G927" s="2">
        <f t="shared" si="88"/>
        <v>0</v>
      </c>
      <c r="L927" s="2">
        <f t="shared" si="89"/>
        <v>0</v>
      </c>
      <c r="P927" s="4" t="str">
        <f t="shared" si="90"/>
        <v/>
      </c>
      <c r="R927" s="4">
        <f t="shared" si="92"/>
        <v>0</v>
      </c>
      <c r="W927" s="4" t="str">
        <f t="shared" si="93"/>
        <v/>
      </c>
    </row>
    <row r="928" spans="4:23">
      <c r="D928" s="1" t="str">
        <f t="shared" si="91"/>
        <v/>
      </c>
      <c r="G928" s="2">
        <f t="shared" si="88"/>
        <v>0</v>
      </c>
      <c r="L928" s="2">
        <f t="shared" si="89"/>
        <v>0</v>
      </c>
      <c r="P928" s="4" t="str">
        <f t="shared" si="90"/>
        <v/>
      </c>
      <c r="R928" s="4">
        <f t="shared" si="92"/>
        <v>0</v>
      </c>
      <c r="W928" s="4" t="str">
        <f t="shared" si="93"/>
        <v/>
      </c>
    </row>
    <row r="929" spans="4:23">
      <c r="D929" s="1" t="str">
        <f t="shared" si="91"/>
        <v/>
      </c>
      <c r="G929" s="2">
        <f t="shared" si="88"/>
        <v>0</v>
      </c>
      <c r="L929" s="2">
        <f t="shared" si="89"/>
        <v>0</v>
      </c>
      <c r="P929" s="4" t="str">
        <f t="shared" si="90"/>
        <v/>
      </c>
      <c r="R929" s="4">
        <f t="shared" si="92"/>
        <v>0</v>
      </c>
      <c r="W929" s="4" t="str">
        <f t="shared" si="93"/>
        <v/>
      </c>
    </row>
    <row r="930" spans="4:23">
      <c r="D930" s="1" t="str">
        <f t="shared" si="91"/>
        <v/>
      </c>
      <c r="G930" s="2">
        <f t="shared" si="88"/>
        <v>0</v>
      </c>
      <c r="L930" s="2">
        <f t="shared" si="89"/>
        <v>0</v>
      </c>
      <c r="P930" s="4" t="str">
        <f t="shared" si="90"/>
        <v/>
      </c>
      <c r="R930" s="4">
        <f t="shared" si="92"/>
        <v>0</v>
      </c>
      <c r="W930" s="4" t="str">
        <f t="shared" si="93"/>
        <v/>
      </c>
    </row>
    <row r="931" spans="4:23">
      <c r="D931" s="1" t="str">
        <f t="shared" si="91"/>
        <v/>
      </c>
      <c r="G931" s="2">
        <f t="shared" si="88"/>
        <v>0</v>
      </c>
      <c r="L931" s="2">
        <f t="shared" si="89"/>
        <v>0</v>
      </c>
      <c r="P931" s="4" t="str">
        <f t="shared" si="90"/>
        <v/>
      </c>
      <c r="R931" s="4">
        <f t="shared" si="92"/>
        <v>0</v>
      </c>
      <c r="W931" s="4" t="str">
        <f t="shared" si="93"/>
        <v/>
      </c>
    </row>
    <row r="932" spans="4:23">
      <c r="D932" s="1" t="str">
        <f t="shared" si="91"/>
        <v/>
      </c>
      <c r="G932" s="2">
        <f t="shared" si="88"/>
        <v>0</v>
      </c>
      <c r="L932" s="2">
        <f t="shared" si="89"/>
        <v>0</v>
      </c>
      <c r="P932" s="4" t="str">
        <f t="shared" si="90"/>
        <v/>
      </c>
      <c r="R932" s="4">
        <f t="shared" si="92"/>
        <v>0</v>
      </c>
      <c r="W932" s="4" t="str">
        <f t="shared" si="93"/>
        <v/>
      </c>
    </row>
    <row r="933" spans="4:23">
      <c r="D933" s="1" t="str">
        <f t="shared" si="91"/>
        <v/>
      </c>
      <c r="G933" s="2">
        <f t="shared" si="88"/>
        <v>0</v>
      </c>
      <c r="L933" s="2">
        <f t="shared" si="89"/>
        <v>0</v>
      </c>
      <c r="P933" s="4" t="str">
        <f t="shared" si="90"/>
        <v/>
      </c>
      <c r="R933" s="4">
        <f t="shared" si="92"/>
        <v>0</v>
      </c>
      <c r="W933" s="4" t="str">
        <f t="shared" si="93"/>
        <v/>
      </c>
    </row>
    <row r="934" spans="4:23">
      <c r="D934" s="1" t="str">
        <f t="shared" si="91"/>
        <v/>
      </c>
      <c r="G934" s="2">
        <f t="shared" si="88"/>
        <v>0</v>
      </c>
      <c r="L934" s="2">
        <f t="shared" si="89"/>
        <v>0</v>
      </c>
      <c r="P934" s="4" t="str">
        <f t="shared" si="90"/>
        <v/>
      </c>
      <c r="R934" s="4">
        <f t="shared" si="92"/>
        <v>0</v>
      </c>
      <c r="W934" s="4" t="str">
        <f t="shared" si="93"/>
        <v/>
      </c>
    </row>
    <row r="935" spans="4:23">
      <c r="D935" s="1" t="str">
        <f t="shared" si="91"/>
        <v/>
      </c>
      <c r="G935" s="2">
        <f t="shared" si="88"/>
        <v>0</v>
      </c>
      <c r="L935" s="2">
        <f t="shared" si="89"/>
        <v>0</v>
      </c>
      <c r="P935" s="4" t="str">
        <f t="shared" si="90"/>
        <v/>
      </c>
      <c r="R935" s="4">
        <f t="shared" si="92"/>
        <v>0</v>
      </c>
      <c r="W935" s="4" t="str">
        <f t="shared" si="93"/>
        <v/>
      </c>
    </row>
    <row r="936" spans="4:23">
      <c r="D936" s="1" t="str">
        <f t="shared" si="91"/>
        <v/>
      </c>
      <c r="G936" s="2">
        <f t="shared" si="88"/>
        <v>0</v>
      </c>
      <c r="L936" s="2">
        <f t="shared" si="89"/>
        <v>0</v>
      </c>
      <c r="P936" s="4" t="str">
        <f t="shared" si="90"/>
        <v/>
      </c>
      <c r="R936" s="4">
        <f t="shared" si="92"/>
        <v>0</v>
      </c>
      <c r="W936" s="4" t="str">
        <f t="shared" si="93"/>
        <v/>
      </c>
    </row>
    <row r="937" spans="4:23">
      <c r="D937" s="1" t="str">
        <f t="shared" si="91"/>
        <v/>
      </c>
      <c r="G937" s="2">
        <f t="shared" si="88"/>
        <v>0</v>
      </c>
      <c r="L937" s="2">
        <f t="shared" si="89"/>
        <v>0</v>
      </c>
      <c r="P937" s="4" t="str">
        <f t="shared" si="90"/>
        <v/>
      </c>
      <c r="R937" s="4">
        <f t="shared" si="92"/>
        <v>0</v>
      </c>
      <c r="W937" s="4" t="str">
        <f t="shared" si="93"/>
        <v/>
      </c>
    </row>
    <row r="938" spans="4:23">
      <c r="D938" s="1" t="str">
        <f t="shared" si="91"/>
        <v/>
      </c>
      <c r="G938" s="2">
        <f t="shared" si="88"/>
        <v>0</v>
      </c>
      <c r="L938" s="2">
        <f t="shared" si="89"/>
        <v>0</v>
      </c>
      <c r="P938" s="4" t="str">
        <f t="shared" si="90"/>
        <v/>
      </c>
      <c r="R938" s="4">
        <f t="shared" si="92"/>
        <v>0</v>
      </c>
      <c r="W938" s="4" t="str">
        <f t="shared" si="93"/>
        <v/>
      </c>
    </row>
    <row r="939" spans="4:23">
      <c r="D939" s="1" t="str">
        <f t="shared" si="91"/>
        <v/>
      </c>
      <c r="G939" s="2">
        <f t="shared" si="88"/>
        <v>0</v>
      </c>
      <c r="L939" s="2">
        <f t="shared" si="89"/>
        <v>0</v>
      </c>
      <c r="P939" s="4" t="str">
        <f t="shared" si="90"/>
        <v/>
      </c>
      <c r="R939" s="4">
        <f t="shared" si="92"/>
        <v>0</v>
      </c>
      <c r="W939" s="4" t="str">
        <f t="shared" si="93"/>
        <v/>
      </c>
    </row>
    <row r="940" spans="4:23">
      <c r="D940" s="1" t="str">
        <f t="shared" si="91"/>
        <v/>
      </c>
      <c r="G940" s="2">
        <f t="shared" si="88"/>
        <v>0</v>
      </c>
      <c r="L940" s="2">
        <f t="shared" si="89"/>
        <v>0</v>
      </c>
      <c r="P940" s="4" t="str">
        <f t="shared" si="90"/>
        <v/>
      </c>
      <c r="R940" s="4">
        <f t="shared" si="92"/>
        <v>0</v>
      </c>
      <c r="W940" s="4" t="str">
        <f t="shared" si="93"/>
        <v/>
      </c>
    </row>
    <row r="941" spans="4:23">
      <c r="D941" s="1" t="str">
        <f t="shared" si="91"/>
        <v/>
      </c>
      <c r="G941" s="2">
        <f t="shared" si="88"/>
        <v>0</v>
      </c>
      <c r="L941" s="2">
        <f t="shared" si="89"/>
        <v>0</v>
      </c>
      <c r="P941" s="4" t="str">
        <f t="shared" si="90"/>
        <v/>
      </c>
      <c r="R941" s="4">
        <f t="shared" si="92"/>
        <v>0</v>
      </c>
      <c r="W941" s="4" t="str">
        <f t="shared" si="93"/>
        <v/>
      </c>
    </row>
    <row r="942" spans="4:23">
      <c r="D942" s="1" t="str">
        <f t="shared" si="91"/>
        <v/>
      </c>
      <c r="G942" s="2">
        <f t="shared" si="88"/>
        <v>0</v>
      </c>
      <c r="L942" s="2">
        <f t="shared" si="89"/>
        <v>0</v>
      </c>
      <c r="P942" s="4" t="str">
        <f t="shared" si="90"/>
        <v/>
      </c>
      <c r="R942" s="4">
        <f t="shared" si="92"/>
        <v>0</v>
      </c>
      <c r="W942" s="4" t="str">
        <f t="shared" si="93"/>
        <v/>
      </c>
    </row>
    <row r="943" spans="4:23">
      <c r="D943" s="1" t="str">
        <f t="shared" si="91"/>
        <v/>
      </c>
      <c r="G943" s="2">
        <f t="shared" si="88"/>
        <v>0</v>
      </c>
      <c r="L943" s="2">
        <f t="shared" si="89"/>
        <v>0</v>
      </c>
      <c r="P943" s="4" t="str">
        <f t="shared" si="90"/>
        <v/>
      </c>
      <c r="R943" s="4">
        <f t="shared" si="92"/>
        <v>0</v>
      </c>
      <c r="W943" s="4" t="str">
        <f t="shared" si="93"/>
        <v/>
      </c>
    </row>
    <row r="944" spans="4:23">
      <c r="D944" s="1" t="str">
        <f t="shared" si="91"/>
        <v/>
      </c>
      <c r="G944" s="2">
        <f t="shared" si="88"/>
        <v>0</v>
      </c>
      <c r="L944" s="2">
        <f t="shared" si="89"/>
        <v>0</v>
      </c>
      <c r="P944" s="4" t="str">
        <f t="shared" si="90"/>
        <v/>
      </c>
      <c r="R944" s="4">
        <f t="shared" si="92"/>
        <v>0</v>
      </c>
      <c r="W944" s="4" t="str">
        <f t="shared" si="93"/>
        <v/>
      </c>
    </row>
    <row r="945" spans="4:23">
      <c r="D945" s="1" t="str">
        <f t="shared" si="91"/>
        <v/>
      </c>
      <c r="G945" s="2">
        <f t="shared" si="88"/>
        <v>0</v>
      </c>
      <c r="L945" s="2">
        <f t="shared" si="89"/>
        <v>0</v>
      </c>
      <c r="P945" s="4" t="str">
        <f t="shared" si="90"/>
        <v/>
      </c>
      <c r="R945" s="4">
        <f t="shared" si="92"/>
        <v>0</v>
      </c>
      <c r="W945" s="4" t="str">
        <f t="shared" si="93"/>
        <v/>
      </c>
    </row>
    <row r="946" spans="4:23">
      <c r="D946" s="1" t="str">
        <f t="shared" si="91"/>
        <v/>
      </c>
      <c r="G946" s="2">
        <f t="shared" si="88"/>
        <v>0</v>
      </c>
      <c r="L946" s="2">
        <f t="shared" si="89"/>
        <v>0</v>
      </c>
      <c r="P946" s="4" t="str">
        <f t="shared" si="90"/>
        <v/>
      </c>
      <c r="R946" s="4">
        <f t="shared" si="92"/>
        <v>0</v>
      </c>
      <c r="W946" s="4" t="str">
        <f t="shared" si="93"/>
        <v/>
      </c>
    </row>
    <row r="947" spans="4:23">
      <c r="D947" s="1" t="str">
        <f t="shared" si="91"/>
        <v/>
      </c>
      <c r="G947" s="2">
        <f t="shared" si="88"/>
        <v>0</v>
      </c>
      <c r="L947" s="2">
        <f t="shared" si="89"/>
        <v>0</v>
      </c>
      <c r="P947" s="4" t="str">
        <f t="shared" si="90"/>
        <v/>
      </c>
      <c r="R947" s="4">
        <f t="shared" si="92"/>
        <v>0</v>
      </c>
      <c r="W947" s="4" t="str">
        <f t="shared" si="93"/>
        <v/>
      </c>
    </row>
    <row r="948" spans="4:23">
      <c r="D948" s="1" t="str">
        <f t="shared" si="91"/>
        <v/>
      </c>
      <c r="G948" s="2">
        <f t="shared" si="88"/>
        <v>0</v>
      </c>
      <c r="L948" s="2">
        <f t="shared" si="89"/>
        <v>0</v>
      </c>
      <c r="P948" s="4" t="str">
        <f t="shared" si="90"/>
        <v/>
      </c>
      <c r="R948" s="4">
        <f t="shared" si="92"/>
        <v>0</v>
      </c>
      <c r="W948" s="4" t="str">
        <f t="shared" si="93"/>
        <v/>
      </c>
    </row>
    <row r="949" spans="4:23">
      <c r="D949" s="1" t="str">
        <f t="shared" si="91"/>
        <v/>
      </c>
      <c r="G949" s="2">
        <f t="shared" si="88"/>
        <v>0</v>
      </c>
      <c r="L949" s="2">
        <f t="shared" si="89"/>
        <v>0</v>
      </c>
      <c r="P949" s="4" t="str">
        <f t="shared" si="90"/>
        <v/>
      </c>
      <c r="R949" s="4">
        <f t="shared" si="92"/>
        <v>0</v>
      </c>
      <c r="W949" s="4" t="str">
        <f t="shared" si="93"/>
        <v/>
      </c>
    </row>
    <row r="950" spans="4:23">
      <c r="D950" s="1" t="str">
        <f t="shared" si="91"/>
        <v/>
      </c>
      <c r="G950" s="2">
        <f t="shared" si="88"/>
        <v>0</v>
      </c>
      <c r="L950" s="2">
        <f t="shared" si="89"/>
        <v>0</v>
      </c>
      <c r="P950" s="4" t="str">
        <f t="shared" si="90"/>
        <v/>
      </c>
      <c r="R950" s="4">
        <f t="shared" si="92"/>
        <v>0</v>
      </c>
      <c r="W950" s="4" t="str">
        <f t="shared" si="93"/>
        <v/>
      </c>
    </row>
    <row r="951" spans="4:23">
      <c r="D951" s="1" t="str">
        <f t="shared" si="91"/>
        <v/>
      </c>
      <c r="G951" s="2">
        <f t="shared" si="88"/>
        <v>0</v>
      </c>
      <c r="L951" s="2">
        <f t="shared" si="89"/>
        <v>0</v>
      </c>
      <c r="P951" s="4" t="str">
        <f t="shared" si="90"/>
        <v/>
      </c>
      <c r="R951" s="4">
        <f t="shared" si="92"/>
        <v>0</v>
      </c>
      <c r="W951" s="4" t="str">
        <f t="shared" si="93"/>
        <v/>
      </c>
    </row>
    <row r="952" spans="4:23">
      <c r="D952" s="1" t="str">
        <f t="shared" si="91"/>
        <v/>
      </c>
      <c r="G952" s="2">
        <f t="shared" si="88"/>
        <v>0</v>
      </c>
      <c r="L952" s="2">
        <f t="shared" si="89"/>
        <v>0</v>
      </c>
      <c r="P952" s="4" t="str">
        <f t="shared" si="90"/>
        <v/>
      </c>
      <c r="R952" s="4">
        <f t="shared" si="92"/>
        <v>0</v>
      </c>
      <c r="W952" s="4" t="str">
        <f t="shared" si="93"/>
        <v/>
      </c>
    </row>
    <row r="953" spans="4:23">
      <c r="D953" s="1" t="str">
        <f t="shared" si="91"/>
        <v/>
      </c>
      <c r="G953" s="2">
        <f t="shared" si="88"/>
        <v>0</v>
      </c>
      <c r="L953" s="2">
        <f t="shared" si="89"/>
        <v>0</v>
      </c>
      <c r="P953" s="4" t="str">
        <f t="shared" si="90"/>
        <v/>
      </c>
      <c r="R953" s="4">
        <f t="shared" si="92"/>
        <v>0</v>
      </c>
      <c r="W953" s="4" t="str">
        <f t="shared" si="93"/>
        <v/>
      </c>
    </row>
    <row r="954" spans="4:23">
      <c r="D954" s="1" t="str">
        <f t="shared" si="91"/>
        <v/>
      </c>
      <c r="G954" s="2">
        <f t="shared" si="88"/>
        <v>0</v>
      </c>
      <c r="L954" s="2">
        <f t="shared" si="89"/>
        <v>0</v>
      </c>
      <c r="P954" s="4" t="str">
        <f t="shared" si="90"/>
        <v/>
      </c>
      <c r="R954" s="4">
        <f t="shared" si="92"/>
        <v>0</v>
      </c>
      <c r="W954" s="4" t="str">
        <f t="shared" si="93"/>
        <v/>
      </c>
    </row>
    <row r="955" spans="4:23">
      <c r="D955" s="1" t="str">
        <f t="shared" si="91"/>
        <v/>
      </c>
      <c r="G955" s="2">
        <f t="shared" si="88"/>
        <v>0</v>
      </c>
      <c r="L955" s="2">
        <f t="shared" si="89"/>
        <v>0</v>
      </c>
      <c r="P955" s="4" t="str">
        <f t="shared" si="90"/>
        <v/>
      </c>
      <c r="R955" s="4">
        <f t="shared" si="92"/>
        <v>0</v>
      </c>
      <c r="W955" s="4" t="str">
        <f t="shared" si="93"/>
        <v/>
      </c>
    </row>
    <row r="956" spans="4:23">
      <c r="D956" s="1" t="str">
        <f t="shared" si="91"/>
        <v/>
      </c>
      <c r="G956" s="2">
        <f t="shared" si="88"/>
        <v>0</v>
      </c>
      <c r="L956" s="2">
        <f t="shared" si="89"/>
        <v>0</v>
      </c>
      <c r="P956" s="4" t="str">
        <f t="shared" si="90"/>
        <v/>
      </c>
      <c r="R956" s="4">
        <f t="shared" si="92"/>
        <v>0</v>
      </c>
      <c r="W956" s="4" t="str">
        <f t="shared" si="93"/>
        <v/>
      </c>
    </row>
    <row r="957" spans="4:23">
      <c r="D957" s="1" t="str">
        <f t="shared" si="91"/>
        <v/>
      </c>
      <c r="G957" s="2">
        <f t="shared" si="88"/>
        <v>0</v>
      </c>
      <c r="L957" s="2">
        <f t="shared" si="89"/>
        <v>0</v>
      </c>
      <c r="P957" s="4" t="str">
        <f t="shared" si="90"/>
        <v/>
      </c>
      <c r="R957" s="4">
        <f t="shared" si="92"/>
        <v>0</v>
      </c>
      <c r="W957" s="4" t="str">
        <f t="shared" si="93"/>
        <v/>
      </c>
    </row>
    <row r="958" spans="4:23">
      <c r="D958" s="1" t="str">
        <f t="shared" si="91"/>
        <v/>
      </c>
      <c r="G958" s="2">
        <f t="shared" si="88"/>
        <v>0</v>
      </c>
      <c r="L958" s="2">
        <f t="shared" si="89"/>
        <v>0</v>
      </c>
      <c r="P958" s="4" t="str">
        <f t="shared" si="90"/>
        <v/>
      </c>
      <c r="R958" s="4">
        <f t="shared" si="92"/>
        <v>0</v>
      </c>
      <c r="W958" s="4" t="str">
        <f t="shared" si="93"/>
        <v/>
      </c>
    </row>
    <row r="959" spans="4:23">
      <c r="D959" s="1" t="str">
        <f t="shared" si="91"/>
        <v/>
      </c>
      <c r="G959" s="2">
        <f t="shared" si="88"/>
        <v>0</v>
      </c>
      <c r="L959" s="2">
        <f t="shared" si="89"/>
        <v>0</v>
      </c>
      <c r="P959" s="4" t="str">
        <f t="shared" si="90"/>
        <v/>
      </c>
      <c r="R959" s="4">
        <f t="shared" si="92"/>
        <v>0</v>
      </c>
      <c r="W959" s="4" t="str">
        <f t="shared" si="93"/>
        <v/>
      </c>
    </row>
    <row r="960" spans="4:23">
      <c r="D960" s="1" t="str">
        <f t="shared" si="91"/>
        <v/>
      </c>
      <c r="G960" s="2">
        <f t="shared" si="88"/>
        <v>0</v>
      </c>
      <c r="L960" s="2">
        <f t="shared" si="89"/>
        <v>0</v>
      </c>
      <c r="P960" s="4" t="str">
        <f t="shared" si="90"/>
        <v/>
      </c>
      <c r="R960" s="4">
        <f t="shared" si="92"/>
        <v>0</v>
      </c>
      <c r="W960" s="4" t="str">
        <f t="shared" si="93"/>
        <v/>
      </c>
    </row>
    <row r="961" spans="4:23">
      <c r="D961" s="1" t="str">
        <f t="shared" si="91"/>
        <v/>
      </c>
      <c r="G961" s="2">
        <f t="shared" si="88"/>
        <v>0</v>
      </c>
      <c r="L961" s="2">
        <f t="shared" si="89"/>
        <v>0</v>
      </c>
      <c r="P961" s="4" t="str">
        <f t="shared" si="90"/>
        <v/>
      </c>
      <c r="R961" s="4">
        <f t="shared" si="92"/>
        <v>0</v>
      </c>
      <c r="W961" s="4" t="str">
        <f t="shared" si="93"/>
        <v/>
      </c>
    </row>
    <row r="962" spans="4:23">
      <c r="D962" s="1" t="str">
        <f t="shared" si="91"/>
        <v/>
      </c>
      <c r="G962" s="2">
        <f t="shared" si="88"/>
        <v>0</v>
      </c>
      <c r="L962" s="2">
        <f t="shared" si="89"/>
        <v>0</v>
      </c>
      <c r="P962" s="4" t="str">
        <f t="shared" si="90"/>
        <v/>
      </c>
      <c r="R962" s="4">
        <f t="shared" si="92"/>
        <v>0</v>
      </c>
      <c r="W962" s="4" t="str">
        <f t="shared" si="93"/>
        <v/>
      </c>
    </row>
    <row r="963" spans="4:23">
      <c r="D963" s="1" t="str">
        <f t="shared" si="91"/>
        <v/>
      </c>
      <c r="G963" s="2">
        <f t="shared" ref="G963:G1000" si="94">IF(K963=0,0,K963*PI()*(1-(L963/360)))</f>
        <v>0</v>
      </c>
      <c r="L963" s="2">
        <f t="shared" ref="L963:L1001" si="95">IF(K963=0,0,IF(M963="90°",270,ASIN((M963/2)/(K963/2))*180/PI()*2))</f>
        <v>0</v>
      </c>
      <c r="P963" s="4" t="str">
        <f t="shared" ref="P963:P1026" si="96">IF(N963+G963+Q963=0,"",IF(G963=0,((E963^2*PI()/4)-(F963^2*PI()/4))*((N963-J963/2)*D963*O963)/1000000+Q963,((E963^2*PI()/4)-(F963^2*PI()/4))*(G963-J963/2)/1000000+Q963))</f>
        <v/>
      </c>
      <c r="R963" s="4">
        <f t="shared" si="92"/>
        <v>0</v>
      </c>
      <c r="W963" s="4" t="str">
        <f t="shared" si="93"/>
        <v/>
      </c>
    </row>
    <row r="964" spans="4:23">
      <c r="D964" s="1" t="str">
        <f t="shared" si="91"/>
        <v/>
      </c>
      <c r="G964" s="2">
        <f t="shared" si="94"/>
        <v>0</v>
      </c>
      <c r="L964" s="2">
        <f t="shared" si="95"/>
        <v>0</v>
      </c>
      <c r="P964" s="4" t="str">
        <f t="shared" si="96"/>
        <v/>
      </c>
      <c r="R964" s="4">
        <f t="shared" si="92"/>
        <v>0</v>
      </c>
      <c r="W964" s="4" t="str">
        <f t="shared" si="93"/>
        <v/>
      </c>
    </row>
    <row r="965" spans="4:23">
      <c r="D965" s="1" t="str">
        <f t="shared" ref="D965:D1028" si="97">IF(ISNA(VLOOKUP(C965,AC$1:AE$9999,2,FALSE)),"",VLOOKUP(C965,AC$1:AE$9999,2,FALSE))</f>
        <v/>
      </c>
      <c r="G965" s="2">
        <f t="shared" si="94"/>
        <v>0</v>
      </c>
      <c r="L965" s="2">
        <f t="shared" si="95"/>
        <v>0</v>
      </c>
      <c r="P965" s="4" t="str">
        <f t="shared" si="96"/>
        <v/>
      </c>
      <c r="R965" s="4">
        <f t="shared" si="92"/>
        <v>0</v>
      </c>
      <c r="W965" s="4" t="str">
        <f t="shared" si="93"/>
        <v/>
      </c>
    </row>
    <row r="966" spans="4:23">
      <c r="D966" s="1" t="str">
        <f t="shared" si="97"/>
        <v/>
      </c>
      <c r="G966" s="2">
        <f t="shared" si="94"/>
        <v>0</v>
      </c>
      <c r="L966" s="2">
        <f t="shared" si="95"/>
        <v>0</v>
      </c>
      <c r="P966" s="4" t="str">
        <f t="shared" si="96"/>
        <v/>
      </c>
      <c r="R966" s="4">
        <f t="shared" si="92"/>
        <v>0</v>
      </c>
      <c r="W966" s="4" t="str">
        <f t="shared" si="93"/>
        <v/>
      </c>
    </row>
    <row r="967" spans="4:23">
      <c r="D967" s="1" t="str">
        <f t="shared" si="97"/>
        <v/>
      </c>
      <c r="G967" s="2">
        <f t="shared" si="94"/>
        <v>0</v>
      </c>
      <c r="L967" s="2">
        <f t="shared" si="95"/>
        <v>0</v>
      </c>
      <c r="P967" s="4" t="str">
        <f t="shared" si="96"/>
        <v/>
      </c>
      <c r="R967" s="4">
        <f t="shared" si="92"/>
        <v>0</v>
      </c>
      <c r="W967" s="4" t="str">
        <f t="shared" si="93"/>
        <v/>
      </c>
    </row>
    <row r="968" spans="4:23">
      <c r="D968" s="1" t="str">
        <f t="shared" si="97"/>
        <v/>
      </c>
      <c r="G968" s="2">
        <f t="shared" si="94"/>
        <v>0</v>
      </c>
      <c r="L968" s="2">
        <f t="shared" si="95"/>
        <v>0</v>
      </c>
      <c r="P968" s="4" t="str">
        <f t="shared" si="96"/>
        <v/>
      </c>
      <c r="R968" s="4">
        <f t="shared" si="92"/>
        <v>0</v>
      </c>
      <c r="W968" s="4" t="str">
        <f t="shared" si="93"/>
        <v/>
      </c>
    </row>
    <row r="969" spans="4:23">
      <c r="D969" s="1" t="str">
        <f t="shared" si="97"/>
        <v/>
      </c>
      <c r="G969" s="2">
        <f t="shared" si="94"/>
        <v>0</v>
      </c>
      <c r="L969" s="2">
        <f t="shared" si="95"/>
        <v>0</v>
      </c>
      <c r="P969" s="4" t="str">
        <f t="shared" si="96"/>
        <v/>
      </c>
      <c r="R969" s="4">
        <f t="shared" ref="R969:R1032" si="98">IF(R968&gt;0,0,IF(A970&amp;B970=A969&amp;B969,0,IF(COUNTIFS(A:A,A969,B:B,B969)&gt;=2,SUMIFS(P:P,A:A,A969,B:B,B969),0)))</f>
        <v>0</v>
      </c>
      <c r="W969" s="4" t="str">
        <f t="shared" ref="W969:W1032" si="99">P969</f>
        <v/>
      </c>
    </row>
    <row r="970" spans="4:23">
      <c r="D970" s="1" t="str">
        <f t="shared" si="97"/>
        <v/>
      </c>
      <c r="G970" s="2">
        <f t="shared" si="94"/>
        <v>0</v>
      </c>
      <c r="L970" s="2">
        <f t="shared" si="95"/>
        <v>0</v>
      </c>
      <c r="P970" s="4" t="str">
        <f t="shared" si="96"/>
        <v/>
      </c>
      <c r="R970" s="4">
        <f t="shared" si="98"/>
        <v>0</v>
      </c>
      <c r="W970" s="4" t="str">
        <f t="shared" si="99"/>
        <v/>
      </c>
    </row>
    <row r="971" spans="4:23">
      <c r="D971" s="1" t="str">
        <f t="shared" si="97"/>
        <v/>
      </c>
      <c r="G971" s="2">
        <f t="shared" si="94"/>
        <v>0</v>
      </c>
      <c r="L971" s="2">
        <f t="shared" si="95"/>
        <v>0</v>
      </c>
      <c r="P971" s="4" t="str">
        <f t="shared" si="96"/>
        <v/>
      </c>
      <c r="R971" s="4">
        <f t="shared" si="98"/>
        <v>0</v>
      </c>
      <c r="W971" s="4" t="str">
        <f t="shared" si="99"/>
        <v/>
      </c>
    </row>
    <row r="972" spans="4:23">
      <c r="D972" s="1" t="str">
        <f t="shared" si="97"/>
        <v/>
      </c>
      <c r="G972" s="2">
        <f t="shared" si="94"/>
        <v>0</v>
      </c>
      <c r="L972" s="2">
        <f t="shared" si="95"/>
        <v>0</v>
      </c>
      <c r="P972" s="4" t="str">
        <f t="shared" si="96"/>
        <v/>
      </c>
      <c r="R972" s="4">
        <f t="shared" si="98"/>
        <v>0</v>
      </c>
      <c r="W972" s="4" t="str">
        <f t="shared" si="99"/>
        <v/>
      </c>
    </row>
    <row r="973" spans="4:23">
      <c r="D973" s="1" t="str">
        <f t="shared" si="97"/>
        <v/>
      </c>
      <c r="G973" s="2">
        <f t="shared" si="94"/>
        <v>0</v>
      </c>
      <c r="L973" s="2">
        <f t="shared" si="95"/>
        <v>0</v>
      </c>
      <c r="P973" s="4" t="str">
        <f t="shared" si="96"/>
        <v/>
      </c>
      <c r="R973" s="4">
        <f t="shared" si="98"/>
        <v>0</v>
      </c>
      <c r="W973" s="4" t="str">
        <f t="shared" si="99"/>
        <v/>
      </c>
    </row>
    <row r="974" spans="4:23">
      <c r="D974" s="1" t="str">
        <f t="shared" si="97"/>
        <v/>
      </c>
      <c r="G974" s="2">
        <f t="shared" si="94"/>
        <v>0</v>
      </c>
      <c r="L974" s="2">
        <f t="shared" si="95"/>
        <v>0</v>
      </c>
      <c r="P974" s="4" t="str">
        <f t="shared" si="96"/>
        <v/>
      </c>
      <c r="R974" s="4">
        <f t="shared" si="98"/>
        <v>0</v>
      </c>
      <c r="W974" s="4" t="str">
        <f t="shared" si="99"/>
        <v/>
      </c>
    </row>
    <row r="975" spans="4:23">
      <c r="D975" s="1" t="str">
        <f t="shared" si="97"/>
        <v/>
      </c>
      <c r="G975" s="2">
        <f t="shared" si="94"/>
        <v>0</v>
      </c>
      <c r="L975" s="2">
        <f t="shared" si="95"/>
        <v>0</v>
      </c>
      <c r="P975" s="4" t="str">
        <f t="shared" si="96"/>
        <v/>
      </c>
      <c r="R975" s="4">
        <f t="shared" si="98"/>
        <v>0</v>
      </c>
      <c r="W975" s="4" t="str">
        <f t="shared" si="99"/>
        <v/>
      </c>
    </row>
    <row r="976" spans="4:23">
      <c r="D976" s="1" t="str">
        <f t="shared" si="97"/>
        <v/>
      </c>
      <c r="G976" s="2">
        <f t="shared" si="94"/>
        <v>0</v>
      </c>
      <c r="L976" s="2">
        <f t="shared" si="95"/>
        <v>0</v>
      </c>
      <c r="P976" s="4" t="str">
        <f t="shared" si="96"/>
        <v/>
      </c>
      <c r="R976" s="4">
        <f t="shared" si="98"/>
        <v>0</v>
      </c>
      <c r="W976" s="4" t="str">
        <f t="shared" si="99"/>
        <v/>
      </c>
    </row>
    <row r="977" spans="4:23">
      <c r="D977" s="1" t="str">
        <f t="shared" si="97"/>
        <v/>
      </c>
      <c r="G977" s="2">
        <f t="shared" si="94"/>
        <v>0</v>
      </c>
      <c r="L977" s="2">
        <f t="shared" si="95"/>
        <v>0</v>
      </c>
      <c r="P977" s="4" t="str">
        <f t="shared" si="96"/>
        <v/>
      </c>
      <c r="R977" s="4">
        <f t="shared" si="98"/>
        <v>0</v>
      </c>
      <c r="W977" s="4" t="str">
        <f t="shared" si="99"/>
        <v/>
      </c>
    </row>
    <row r="978" spans="4:23">
      <c r="D978" s="1" t="str">
        <f t="shared" si="97"/>
        <v/>
      </c>
      <c r="G978" s="2">
        <f t="shared" si="94"/>
        <v>0</v>
      </c>
      <c r="L978" s="2">
        <f t="shared" si="95"/>
        <v>0</v>
      </c>
      <c r="P978" s="4" t="str">
        <f t="shared" si="96"/>
        <v/>
      </c>
      <c r="R978" s="4">
        <f t="shared" si="98"/>
        <v>0</v>
      </c>
      <c r="W978" s="4" t="str">
        <f t="shared" si="99"/>
        <v/>
      </c>
    </row>
    <row r="979" spans="4:23">
      <c r="D979" s="1" t="str">
        <f t="shared" si="97"/>
        <v/>
      </c>
      <c r="G979" s="2">
        <f t="shared" si="94"/>
        <v>0</v>
      </c>
      <c r="L979" s="2">
        <f t="shared" si="95"/>
        <v>0</v>
      </c>
      <c r="P979" s="4" t="str">
        <f t="shared" si="96"/>
        <v/>
      </c>
      <c r="R979" s="4">
        <f t="shared" si="98"/>
        <v>0</v>
      </c>
      <c r="W979" s="4" t="str">
        <f t="shared" si="99"/>
        <v/>
      </c>
    </row>
    <row r="980" spans="4:23">
      <c r="D980" s="1" t="str">
        <f t="shared" si="97"/>
        <v/>
      </c>
      <c r="G980" s="2">
        <f t="shared" si="94"/>
        <v>0</v>
      </c>
      <c r="L980" s="2">
        <f t="shared" si="95"/>
        <v>0</v>
      </c>
      <c r="P980" s="4" t="str">
        <f t="shared" si="96"/>
        <v/>
      </c>
      <c r="R980" s="4">
        <f t="shared" si="98"/>
        <v>0</v>
      </c>
      <c r="W980" s="4" t="str">
        <f t="shared" si="99"/>
        <v/>
      </c>
    </row>
    <row r="981" spans="4:23">
      <c r="D981" s="1" t="str">
        <f t="shared" si="97"/>
        <v/>
      </c>
      <c r="G981" s="2">
        <f t="shared" si="94"/>
        <v>0</v>
      </c>
      <c r="L981" s="2">
        <f t="shared" si="95"/>
        <v>0</v>
      </c>
      <c r="P981" s="4" t="str">
        <f t="shared" si="96"/>
        <v/>
      </c>
      <c r="R981" s="4">
        <f t="shared" si="98"/>
        <v>0</v>
      </c>
      <c r="W981" s="4" t="str">
        <f t="shared" si="99"/>
        <v/>
      </c>
    </row>
    <row r="982" spans="4:23">
      <c r="D982" s="1" t="str">
        <f t="shared" si="97"/>
        <v/>
      </c>
      <c r="G982" s="2">
        <f t="shared" si="94"/>
        <v>0</v>
      </c>
      <c r="L982" s="2">
        <f t="shared" si="95"/>
        <v>0</v>
      </c>
      <c r="P982" s="4" t="str">
        <f t="shared" si="96"/>
        <v/>
      </c>
      <c r="R982" s="4">
        <f t="shared" si="98"/>
        <v>0</v>
      </c>
      <c r="W982" s="4" t="str">
        <f t="shared" si="99"/>
        <v/>
      </c>
    </row>
    <row r="983" spans="4:23">
      <c r="D983" s="1" t="str">
        <f t="shared" si="97"/>
        <v/>
      </c>
      <c r="G983" s="2">
        <f t="shared" si="94"/>
        <v>0</v>
      </c>
      <c r="L983" s="2">
        <f t="shared" si="95"/>
        <v>0</v>
      </c>
      <c r="P983" s="4" t="str">
        <f t="shared" si="96"/>
        <v/>
      </c>
      <c r="R983" s="4">
        <f t="shared" si="98"/>
        <v>0</v>
      </c>
      <c r="W983" s="4" t="str">
        <f t="shared" si="99"/>
        <v/>
      </c>
    </row>
    <row r="984" spans="4:23">
      <c r="D984" s="1" t="str">
        <f t="shared" si="97"/>
        <v/>
      </c>
      <c r="G984" s="2">
        <f t="shared" si="94"/>
        <v>0</v>
      </c>
      <c r="L984" s="2">
        <f t="shared" si="95"/>
        <v>0</v>
      </c>
      <c r="P984" s="4" t="str">
        <f t="shared" si="96"/>
        <v/>
      </c>
      <c r="R984" s="4">
        <f t="shared" si="98"/>
        <v>0</v>
      </c>
      <c r="W984" s="4" t="str">
        <f t="shared" si="99"/>
        <v/>
      </c>
    </row>
    <row r="985" spans="4:23">
      <c r="D985" s="1" t="str">
        <f t="shared" si="97"/>
        <v/>
      </c>
      <c r="G985" s="2">
        <f t="shared" si="94"/>
        <v>0</v>
      </c>
      <c r="L985" s="2">
        <f t="shared" si="95"/>
        <v>0</v>
      </c>
      <c r="P985" s="4" t="str">
        <f t="shared" si="96"/>
        <v/>
      </c>
      <c r="R985" s="4">
        <f t="shared" si="98"/>
        <v>0</v>
      </c>
      <c r="W985" s="4" t="str">
        <f t="shared" si="99"/>
        <v/>
      </c>
    </row>
    <row r="986" spans="4:23">
      <c r="D986" s="1" t="str">
        <f t="shared" si="97"/>
        <v/>
      </c>
      <c r="G986" s="2">
        <f t="shared" si="94"/>
        <v>0</v>
      </c>
      <c r="L986" s="2">
        <f t="shared" si="95"/>
        <v>0</v>
      </c>
      <c r="P986" s="4" t="str">
        <f t="shared" si="96"/>
        <v/>
      </c>
      <c r="R986" s="4">
        <f t="shared" si="98"/>
        <v>0</v>
      </c>
      <c r="W986" s="4" t="str">
        <f t="shared" si="99"/>
        <v/>
      </c>
    </row>
    <row r="987" spans="4:23">
      <c r="D987" s="1" t="str">
        <f t="shared" si="97"/>
        <v/>
      </c>
      <c r="G987" s="2">
        <f t="shared" si="94"/>
        <v>0</v>
      </c>
      <c r="L987" s="2">
        <f t="shared" si="95"/>
        <v>0</v>
      </c>
      <c r="P987" s="4" t="str">
        <f t="shared" si="96"/>
        <v/>
      </c>
      <c r="R987" s="4">
        <f t="shared" si="98"/>
        <v>0</v>
      </c>
      <c r="W987" s="4" t="str">
        <f t="shared" si="99"/>
        <v/>
      </c>
    </row>
    <row r="988" spans="4:23">
      <c r="D988" s="1" t="str">
        <f t="shared" si="97"/>
        <v/>
      </c>
      <c r="G988" s="2">
        <f t="shared" si="94"/>
        <v>0</v>
      </c>
      <c r="L988" s="2">
        <f t="shared" si="95"/>
        <v>0</v>
      </c>
      <c r="P988" s="4" t="str">
        <f t="shared" si="96"/>
        <v/>
      </c>
      <c r="R988" s="4">
        <f t="shared" si="98"/>
        <v>0</v>
      </c>
      <c r="W988" s="4" t="str">
        <f t="shared" si="99"/>
        <v/>
      </c>
    </row>
    <row r="989" spans="4:23">
      <c r="D989" s="1" t="str">
        <f t="shared" si="97"/>
        <v/>
      </c>
      <c r="G989" s="2">
        <f t="shared" si="94"/>
        <v>0</v>
      </c>
      <c r="L989" s="2">
        <f t="shared" si="95"/>
        <v>0</v>
      </c>
      <c r="P989" s="4" t="str">
        <f t="shared" si="96"/>
        <v/>
      </c>
      <c r="R989" s="4">
        <f t="shared" si="98"/>
        <v>0</v>
      </c>
      <c r="W989" s="4" t="str">
        <f t="shared" si="99"/>
        <v/>
      </c>
    </row>
    <row r="990" spans="4:23">
      <c r="D990" s="1" t="str">
        <f t="shared" si="97"/>
        <v/>
      </c>
      <c r="G990" s="2">
        <f t="shared" si="94"/>
        <v>0</v>
      </c>
      <c r="L990" s="2">
        <f t="shared" si="95"/>
        <v>0</v>
      </c>
      <c r="P990" s="4" t="str">
        <f t="shared" si="96"/>
        <v/>
      </c>
      <c r="R990" s="4">
        <f t="shared" si="98"/>
        <v>0</v>
      </c>
      <c r="W990" s="4" t="str">
        <f t="shared" si="99"/>
        <v/>
      </c>
    </row>
    <row r="991" spans="4:23">
      <c r="D991" s="1" t="str">
        <f t="shared" si="97"/>
        <v/>
      </c>
      <c r="G991" s="2">
        <f t="shared" si="94"/>
        <v>0</v>
      </c>
      <c r="L991" s="2">
        <f t="shared" si="95"/>
        <v>0</v>
      </c>
      <c r="P991" s="4" t="str">
        <f t="shared" si="96"/>
        <v/>
      </c>
      <c r="R991" s="4">
        <f t="shared" si="98"/>
        <v>0</v>
      </c>
      <c r="W991" s="4" t="str">
        <f t="shared" si="99"/>
        <v/>
      </c>
    </row>
    <row r="992" spans="4:23">
      <c r="D992" s="1" t="str">
        <f t="shared" si="97"/>
        <v/>
      </c>
      <c r="G992" s="2">
        <f t="shared" si="94"/>
        <v>0</v>
      </c>
      <c r="L992" s="2">
        <f t="shared" si="95"/>
        <v>0</v>
      </c>
      <c r="P992" s="4" t="str">
        <f t="shared" si="96"/>
        <v/>
      </c>
      <c r="R992" s="4">
        <f t="shared" si="98"/>
        <v>0</v>
      </c>
      <c r="W992" s="4" t="str">
        <f t="shared" si="99"/>
        <v/>
      </c>
    </row>
    <row r="993" spans="4:23">
      <c r="D993" s="1" t="str">
        <f t="shared" si="97"/>
        <v/>
      </c>
      <c r="G993" s="2">
        <f t="shared" si="94"/>
        <v>0</v>
      </c>
      <c r="L993" s="2">
        <f t="shared" si="95"/>
        <v>0</v>
      </c>
      <c r="P993" s="4" t="str">
        <f t="shared" si="96"/>
        <v/>
      </c>
      <c r="R993" s="4">
        <f t="shared" si="98"/>
        <v>0</v>
      </c>
      <c r="W993" s="4" t="str">
        <f t="shared" si="99"/>
        <v/>
      </c>
    </row>
    <row r="994" spans="4:23">
      <c r="D994" s="1" t="str">
        <f t="shared" si="97"/>
        <v/>
      </c>
      <c r="G994" s="2">
        <f t="shared" si="94"/>
        <v>0</v>
      </c>
      <c r="L994" s="2">
        <f t="shared" si="95"/>
        <v>0</v>
      </c>
      <c r="P994" s="4" t="str">
        <f t="shared" si="96"/>
        <v/>
      </c>
      <c r="R994" s="4">
        <f t="shared" si="98"/>
        <v>0</v>
      </c>
      <c r="W994" s="4" t="str">
        <f t="shared" si="99"/>
        <v/>
      </c>
    </row>
    <row r="995" spans="4:23">
      <c r="D995" s="1" t="str">
        <f t="shared" si="97"/>
        <v/>
      </c>
      <c r="G995" s="2">
        <f t="shared" si="94"/>
        <v>0</v>
      </c>
      <c r="L995" s="2">
        <f t="shared" si="95"/>
        <v>0</v>
      </c>
      <c r="P995" s="4" t="str">
        <f t="shared" si="96"/>
        <v/>
      </c>
      <c r="R995" s="4">
        <f t="shared" si="98"/>
        <v>0</v>
      </c>
      <c r="W995" s="4" t="str">
        <f t="shared" si="99"/>
        <v/>
      </c>
    </row>
    <row r="996" spans="4:23">
      <c r="D996" s="1" t="str">
        <f t="shared" si="97"/>
        <v/>
      </c>
      <c r="G996" s="2">
        <f t="shared" si="94"/>
        <v>0</v>
      </c>
      <c r="L996" s="2">
        <f t="shared" si="95"/>
        <v>0</v>
      </c>
      <c r="P996" s="4" t="str">
        <f t="shared" si="96"/>
        <v/>
      </c>
      <c r="R996" s="4">
        <f t="shared" si="98"/>
        <v>0</v>
      </c>
      <c r="W996" s="4" t="str">
        <f t="shared" si="99"/>
        <v/>
      </c>
    </row>
    <row r="997" spans="4:23">
      <c r="D997" s="1" t="str">
        <f t="shared" si="97"/>
        <v/>
      </c>
      <c r="G997" s="2">
        <f t="shared" si="94"/>
        <v>0</v>
      </c>
      <c r="L997" s="2">
        <f t="shared" si="95"/>
        <v>0</v>
      </c>
      <c r="P997" s="4" t="str">
        <f t="shared" si="96"/>
        <v/>
      </c>
      <c r="R997" s="4">
        <f t="shared" si="98"/>
        <v>0</v>
      </c>
      <c r="W997" s="4" t="str">
        <f t="shared" si="99"/>
        <v/>
      </c>
    </row>
    <row r="998" spans="4:23">
      <c r="D998" s="1" t="str">
        <f t="shared" si="97"/>
        <v/>
      </c>
      <c r="G998" s="2">
        <f t="shared" si="94"/>
        <v>0</v>
      </c>
      <c r="L998" s="2">
        <f t="shared" si="95"/>
        <v>0</v>
      </c>
      <c r="P998" s="4" t="str">
        <f t="shared" si="96"/>
        <v/>
      </c>
      <c r="R998" s="4">
        <f t="shared" si="98"/>
        <v>0</v>
      </c>
      <c r="W998" s="4" t="str">
        <f t="shared" si="99"/>
        <v/>
      </c>
    </row>
    <row r="999" spans="4:23">
      <c r="D999" s="1" t="str">
        <f t="shared" si="97"/>
        <v/>
      </c>
      <c r="G999" s="2">
        <f t="shared" si="94"/>
        <v>0</v>
      </c>
      <c r="L999" s="2">
        <f t="shared" si="95"/>
        <v>0</v>
      </c>
      <c r="P999" s="4" t="str">
        <f t="shared" si="96"/>
        <v/>
      </c>
      <c r="R999" s="4">
        <f t="shared" si="98"/>
        <v>0</v>
      </c>
      <c r="W999" s="4" t="str">
        <f t="shared" si="99"/>
        <v/>
      </c>
    </row>
    <row r="1000" spans="4:23">
      <c r="D1000" s="1" t="str">
        <f t="shared" si="97"/>
        <v/>
      </c>
      <c r="G1000" s="2">
        <f t="shared" si="94"/>
        <v>0</v>
      </c>
      <c r="L1000" s="2">
        <f t="shared" si="95"/>
        <v>0</v>
      </c>
      <c r="P1000" s="4" t="str">
        <f t="shared" si="96"/>
        <v/>
      </c>
      <c r="R1000" s="4">
        <f t="shared" si="98"/>
        <v>0</v>
      </c>
      <c r="W1000" s="4" t="str">
        <f t="shared" si="99"/>
        <v/>
      </c>
    </row>
    <row r="1001" spans="4:23">
      <c r="D1001" s="1" t="str">
        <f t="shared" si="97"/>
        <v/>
      </c>
      <c r="L1001" s="2">
        <f t="shared" si="95"/>
        <v>0</v>
      </c>
      <c r="P1001" s="4" t="str">
        <f t="shared" si="96"/>
        <v/>
      </c>
      <c r="R1001" s="4">
        <f t="shared" si="98"/>
        <v>0</v>
      </c>
      <c r="W1001" s="4" t="str">
        <f t="shared" si="99"/>
        <v/>
      </c>
    </row>
    <row r="1002" spans="4:23">
      <c r="D1002" s="1" t="str">
        <f t="shared" si="97"/>
        <v/>
      </c>
      <c r="P1002" s="4" t="str">
        <f t="shared" si="96"/>
        <v/>
      </c>
      <c r="R1002" s="4">
        <f t="shared" si="98"/>
        <v>0</v>
      </c>
      <c r="W1002" s="4" t="str">
        <f t="shared" si="99"/>
        <v/>
      </c>
    </row>
    <row r="1003" spans="4:23">
      <c r="D1003" s="1" t="str">
        <f t="shared" si="97"/>
        <v/>
      </c>
      <c r="P1003" s="4" t="str">
        <f t="shared" si="96"/>
        <v/>
      </c>
      <c r="R1003" s="4">
        <f t="shared" si="98"/>
        <v>0</v>
      </c>
      <c r="W1003" s="4" t="str">
        <f t="shared" si="99"/>
        <v/>
      </c>
    </row>
    <row r="1004" spans="4:23">
      <c r="D1004" s="1" t="str">
        <f t="shared" si="97"/>
        <v/>
      </c>
      <c r="P1004" s="4" t="str">
        <f t="shared" si="96"/>
        <v/>
      </c>
      <c r="R1004" s="4">
        <f t="shared" si="98"/>
        <v>0</v>
      </c>
      <c r="W1004" s="4" t="str">
        <f t="shared" si="99"/>
        <v/>
      </c>
    </row>
    <row r="1005" spans="4:23">
      <c r="D1005" s="1" t="str">
        <f t="shared" si="97"/>
        <v/>
      </c>
      <c r="P1005" s="4" t="str">
        <f t="shared" si="96"/>
        <v/>
      </c>
      <c r="R1005" s="4">
        <f t="shared" si="98"/>
        <v>0</v>
      </c>
      <c r="W1005" s="4" t="str">
        <f t="shared" si="99"/>
        <v/>
      </c>
    </row>
    <row r="1006" spans="4:23">
      <c r="D1006" s="1" t="str">
        <f t="shared" si="97"/>
        <v/>
      </c>
      <c r="P1006" s="4" t="str">
        <f t="shared" si="96"/>
        <v/>
      </c>
      <c r="R1006" s="4">
        <f t="shared" si="98"/>
        <v>0</v>
      </c>
      <c r="W1006" s="4" t="str">
        <f t="shared" si="99"/>
        <v/>
      </c>
    </row>
    <row r="1007" spans="4:23">
      <c r="D1007" s="1" t="str">
        <f t="shared" si="97"/>
        <v/>
      </c>
      <c r="P1007" s="4" t="str">
        <f t="shared" si="96"/>
        <v/>
      </c>
      <c r="R1007" s="4">
        <f t="shared" si="98"/>
        <v>0</v>
      </c>
      <c r="W1007" s="4" t="str">
        <f t="shared" si="99"/>
        <v/>
      </c>
    </row>
    <row r="1008" spans="4:23">
      <c r="D1008" s="1" t="str">
        <f t="shared" si="97"/>
        <v/>
      </c>
      <c r="P1008" s="4" t="str">
        <f t="shared" si="96"/>
        <v/>
      </c>
      <c r="R1008" s="4">
        <f t="shared" si="98"/>
        <v>0</v>
      </c>
      <c r="W1008" s="4" t="str">
        <f t="shared" si="99"/>
        <v/>
      </c>
    </row>
    <row r="1009" spans="4:23">
      <c r="D1009" s="1" t="str">
        <f t="shared" si="97"/>
        <v/>
      </c>
      <c r="P1009" s="4" t="str">
        <f t="shared" si="96"/>
        <v/>
      </c>
      <c r="R1009" s="4">
        <f t="shared" si="98"/>
        <v>0</v>
      </c>
      <c r="W1009" s="4" t="str">
        <f t="shared" si="99"/>
        <v/>
      </c>
    </row>
    <row r="1010" spans="4:23">
      <c r="D1010" s="1" t="str">
        <f t="shared" si="97"/>
        <v/>
      </c>
      <c r="P1010" s="4" t="str">
        <f t="shared" si="96"/>
        <v/>
      </c>
      <c r="R1010" s="4">
        <f t="shared" si="98"/>
        <v>0</v>
      </c>
      <c r="W1010" s="4" t="str">
        <f t="shared" si="99"/>
        <v/>
      </c>
    </row>
    <row r="1011" spans="4:23">
      <c r="D1011" s="1" t="str">
        <f t="shared" si="97"/>
        <v/>
      </c>
      <c r="P1011" s="4" t="str">
        <f t="shared" si="96"/>
        <v/>
      </c>
      <c r="R1011" s="4">
        <f t="shared" si="98"/>
        <v>0</v>
      </c>
      <c r="W1011" s="4" t="str">
        <f t="shared" si="99"/>
        <v/>
      </c>
    </row>
    <row r="1012" spans="4:23">
      <c r="D1012" s="1" t="str">
        <f t="shared" si="97"/>
        <v/>
      </c>
      <c r="P1012" s="4" t="str">
        <f t="shared" si="96"/>
        <v/>
      </c>
      <c r="R1012" s="4">
        <f t="shared" si="98"/>
        <v>0</v>
      </c>
      <c r="W1012" s="4" t="str">
        <f t="shared" si="99"/>
        <v/>
      </c>
    </row>
    <row r="1013" spans="4:23">
      <c r="D1013" s="1" t="str">
        <f t="shared" si="97"/>
        <v/>
      </c>
      <c r="P1013" s="4" t="str">
        <f t="shared" si="96"/>
        <v/>
      </c>
      <c r="R1013" s="4">
        <f t="shared" si="98"/>
        <v>0</v>
      </c>
      <c r="W1013" s="4" t="str">
        <f t="shared" si="99"/>
        <v/>
      </c>
    </row>
    <row r="1014" spans="4:23">
      <c r="D1014" s="1" t="str">
        <f t="shared" si="97"/>
        <v/>
      </c>
      <c r="P1014" s="4" t="str">
        <f t="shared" si="96"/>
        <v/>
      </c>
      <c r="R1014" s="4">
        <f t="shared" si="98"/>
        <v>0</v>
      </c>
      <c r="W1014" s="4" t="str">
        <f t="shared" si="99"/>
        <v/>
      </c>
    </row>
    <row r="1015" spans="4:23">
      <c r="D1015" s="1" t="str">
        <f t="shared" si="97"/>
        <v/>
      </c>
      <c r="P1015" s="4" t="str">
        <f t="shared" si="96"/>
        <v/>
      </c>
      <c r="R1015" s="4">
        <f t="shared" si="98"/>
        <v>0</v>
      </c>
      <c r="W1015" s="4" t="str">
        <f t="shared" si="99"/>
        <v/>
      </c>
    </row>
    <row r="1016" spans="4:23">
      <c r="D1016" s="1" t="str">
        <f t="shared" si="97"/>
        <v/>
      </c>
      <c r="P1016" s="4" t="str">
        <f t="shared" si="96"/>
        <v/>
      </c>
      <c r="R1016" s="4">
        <f t="shared" si="98"/>
        <v>0</v>
      </c>
      <c r="W1016" s="4" t="str">
        <f t="shared" si="99"/>
        <v/>
      </c>
    </row>
    <row r="1017" spans="4:23">
      <c r="D1017" s="1" t="str">
        <f t="shared" si="97"/>
        <v/>
      </c>
      <c r="P1017" s="4" t="str">
        <f t="shared" si="96"/>
        <v/>
      </c>
      <c r="R1017" s="4">
        <f t="shared" si="98"/>
        <v>0</v>
      </c>
      <c r="W1017" s="4" t="str">
        <f t="shared" si="99"/>
        <v/>
      </c>
    </row>
    <row r="1018" spans="4:23">
      <c r="D1018" s="1" t="str">
        <f t="shared" si="97"/>
        <v/>
      </c>
      <c r="P1018" s="4" t="str">
        <f t="shared" si="96"/>
        <v/>
      </c>
      <c r="R1018" s="4">
        <f t="shared" si="98"/>
        <v>0</v>
      </c>
      <c r="W1018" s="4" t="str">
        <f t="shared" si="99"/>
        <v/>
      </c>
    </row>
    <row r="1019" spans="4:23">
      <c r="D1019" s="1" t="str">
        <f t="shared" si="97"/>
        <v/>
      </c>
      <c r="P1019" s="4" t="str">
        <f t="shared" si="96"/>
        <v/>
      </c>
      <c r="R1019" s="4">
        <f t="shared" si="98"/>
        <v>0</v>
      </c>
      <c r="W1019" s="4" t="str">
        <f t="shared" si="99"/>
        <v/>
      </c>
    </row>
    <row r="1020" spans="4:23">
      <c r="D1020" s="1" t="str">
        <f t="shared" si="97"/>
        <v/>
      </c>
      <c r="P1020" s="4" t="str">
        <f t="shared" si="96"/>
        <v/>
      </c>
      <c r="R1020" s="4">
        <f t="shared" si="98"/>
        <v>0</v>
      </c>
      <c r="W1020" s="4" t="str">
        <f t="shared" si="99"/>
        <v/>
      </c>
    </row>
    <row r="1021" spans="4:23">
      <c r="D1021" s="1" t="str">
        <f t="shared" si="97"/>
        <v/>
      </c>
      <c r="P1021" s="4" t="str">
        <f t="shared" si="96"/>
        <v/>
      </c>
      <c r="R1021" s="4">
        <f t="shared" si="98"/>
        <v>0</v>
      </c>
      <c r="W1021" s="4" t="str">
        <f t="shared" si="99"/>
        <v/>
      </c>
    </row>
    <row r="1022" spans="4:23">
      <c r="D1022" s="1" t="str">
        <f t="shared" si="97"/>
        <v/>
      </c>
      <c r="P1022" s="4" t="str">
        <f t="shared" si="96"/>
        <v/>
      </c>
      <c r="R1022" s="4">
        <f t="shared" si="98"/>
        <v>0</v>
      </c>
      <c r="W1022" s="4" t="str">
        <f t="shared" si="99"/>
        <v/>
      </c>
    </row>
    <row r="1023" spans="4:23">
      <c r="D1023" s="1" t="str">
        <f t="shared" si="97"/>
        <v/>
      </c>
      <c r="P1023" s="4" t="str">
        <f t="shared" si="96"/>
        <v/>
      </c>
      <c r="R1023" s="4">
        <f t="shared" si="98"/>
        <v>0</v>
      </c>
      <c r="W1023" s="4" t="str">
        <f t="shared" si="99"/>
        <v/>
      </c>
    </row>
    <row r="1024" spans="4:23">
      <c r="D1024" s="1" t="str">
        <f t="shared" si="97"/>
        <v/>
      </c>
      <c r="P1024" s="4" t="str">
        <f t="shared" si="96"/>
        <v/>
      </c>
      <c r="R1024" s="4">
        <f t="shared" si="98"/>
        <v>0</v>
      </c>
      <c r="W1024" s="4" t="str">
        <f t="shared" si="99"/>
        <v/>
      </c>
    </row>
    <row r="1025" spans="4:23">
      <c r="D1025" s="1" t="str">
        <f t="shared" si="97"/>
        <v/>
      </c>
      <c r="P1025" s="4" t="str">
        <f t="shared" si="96"/>
        <v/>
      </c>
      <c r="R1025" s="4">
        <f t="shared" si="98"/>
        <v>0</v>
      </c>
      <c r="W1025" s="4" t="str">
        <f t="shared" si="99"/>
        <v/>
      </c>
    </row>
    <row r="1026" spans="4:23">
      <c r="D1026" s="1" t="str">
        <f t="shared" si="97"/>
        <v/>
      </c>
      <c r="P1026" s="4" t="str">
        <f t="shared" si="96"/>
        <v/>
      </c>
      <c r="R1026" s="4">
        <f t="shared" si="98"/>
        <v>0</v>
      </c>
      <c r="W1026" s="4" t="str">
        <f t="shared" si="99"/>
        <v/>
      </c>
    </row>
    <row r="1027" spans="4:23">
      <c r="D1027" s="1" t="str">
        <f t="shared" si="97"/>
        <v/>
      </c>
      <c r="P1027" s="4" t="str">
        <f t="shared" ref="P1027:P1090" si="100">IF(N1027+G1027+Q1027=0,"",IF(G1027=0,((E1027^2*PI()/4)-(F1027^2*PI()/4))*((N1027-J1027/2)*D1027*O1027)/1000000+Q1027,((E1027^2*PI()/4)-(F1027^2*PI()/4))*(G1027-J1027/2)/1000000+Q1027))</f>
        <v/>
      </c>
      <c r="R1027" s="4">
        <f t="shared" si="98"/>
        <v>0</v>
      </c>
      <c r="W1027" s="4" t="str">
        <f t="shared" si="99"/>
        <v/>
      </c>
    </row>
    <row r="1028" spans="4:23">
      <c r="D1028" s="1" t="str">
        <f t="shared" si="97"/>
        <v/>
      </c>
      <c r="P1028" s="4" t="str">
        <f t="shared" si="100"/>
        <v/>
      </c>
      <c r="R1028" s="4">
        <f t="shared" si="98"/>
        <v>0</v>
      </c>
      <c r="W1028" s="4" t="str">
        <f t="shared" si="99"/>
        <v/>
      </c>
    </row>
    <row r="1029" spans="4:23">
      <c r="D1029" s="1" t="str">
        <f t="shared" ref="D1029:D1092" si="101">IF(ISNA(VLOOKUP(C1029,AC$1:AE$9999,2,FALSE)),"",VLOOKUP(C1029,AC$1:AE$9999,2,FALSE))</f>
        <v/>
      </c>
      <c r="P1029" s="4" t="str">
        <f t="shared" si="100"/>
        <v/>
      </c>
      <c r="R1029" s="4">
        <f t="shared" si="98"/>
        <v>0</v>
      </c>
      <c r="W1029" s="4" t="str">
        <f t="shared" si="99"/>
        <v/>
      </c>
    </row>
    <row r="1030" spans="4:23">
      <c r="D1030" s="1" t="str">
        <f t="shared" si="101"/>
        <v/>
      </c>
      <c r="P1030" s="4" t="str">
        <f t="shared" si="100"/>
        <v/>
      </c>
      <c r="R1030" s="4">
        <f t="shared" si="98"/>
        <v>0</v>
      </c>
      <c r="W1030" s="4" t="str">
        <f t="shared" si="99"/>
        <v/>
      </c>
    </row>
    <row r="1031" spans="4:23">
      <c r="D1031" s="1" t="str">
        <f t="shared" si="101"/>
        <v/>
      </c>
      <c r="P1031" s="4" t="str">
        <f t="shared" si="100"/>
        <v/>
      </c>
      <c r="R1031" s="4">
        <f t="shared" si="98"/>
        <v>0</v>
      </c>
      <c r="W1031" s="4" t="str">
        <f t="shared" si="99"/>
        <v/>
      </c>
    </row>
    <row r="1032" spans="4:23">
      <c r="D1032" s="1" t="str">
        <f t="shared" si="101"/>
        <v/>
      </c>
      <c r="P1032" s="4" t="str">
        <f t="shared" si="100"/>
        <v/>
      </c>
      <c r="R1032" s="4">
        <f t="shared" si="98"/>
        <v>0</v>
      </c>
      <c r="W1032" s="4" t="str">
        <f t="shared" si="99"/>
        <v/>
      </c>
    </row>
    <row r="1033" spans="4:23">
      <c r="D1033" s="1" t="str">
        <f t="shared" si="101"/>
        <v/>
      </c>
      <c r="P1033" s="4" t="str">
        <f t="shared" si="100"/>
        <v/>
      </c>
      <c r="R1033" s="4">
        <f t="shared" ref="R1033:R1096" si="102">IF(R1032&gt;0,0,IF(A1034&amp;B1034=A1033&amp;B1033,0,IF(COUNTIFS(A:A,A1033,B:B,B1033)&gt;=2,SUMIFS(P:P,A:A,A1033,B:B,B1033),0)))</f>
        <v>0</v>
      </c>
      <c r="W1033" s="4" t="str">
        <f t="shared" ref="W1033:W1096" si="103">P1033</f>
        <v/>
      </c>
    </row>
    <row r="1034" spans="4:23">
      <c r="D1034" s="1" t="str">
        <f t="shared" si="101"/>
        <v/>
      </c>
      <c r="P1034" s="4" t="str">
        <f t="shared" si="100"/>
        <v/>
      </c>
      <c r="R1034" s="4">
        <f t="shared" si="102"/>
        <v>0</v>
      </c>
      <c r="W1034" s="4" t="str">
        <f t="shared" si="103"/>
        <v/>
      </c>
    </row>
    <row r="1035" spans="4:23">
      <c r="D1035" s="1" t="str">
        <f t="shared" si="101"/>
        <v/>
      </c>
      <c r="P1035" s="4" t="str">
        <f t="shared" si="100"/>
        <v/>
      </c>
      <c r="R1035" s="4">
        <f t="shared" si="102"/>
        <v>0</v>
      </c>
      <c r="W1035" s="4" t="str">
        <f t="shared" si="103"/>
        <v/>
      </c>
    </row>
    <row r="1036" spans="4:23">
      <c r="D1036" s="1" t="str">
        <f t="shared" si="101"/>
        <v/>
      </c>
      <c r="P1036" s="4" t="str">
        <f t="shared" si="100"/>
        <v/>
      </c>
      <c r="R1036" s="4">
        <f t="shared" si="102"/>
        <v>0</v>
      </c>
      <c r="W1036" s="4" t="str">
        <f t="shared" si="103"/>
        <v/>
      </c>
    </row>
    <row r="1037" spans="4:23">
      <c r="D1037" s="1" t="str">
        <f t="shared" si="101"/>
        <v/>
      </c>
      <c r="P1037" s="4" t="str">
        <f t="shared" si="100"/>
        <v/>
      </c>
      <c r="R1037" s="4">
        <f t="shared" si="102"/>
        <v>0</v>
      </c>
      <c r="W1037" s="4" t="str">
        <f t="shared" si="103"/>
        <v/>
      </c>
    </row>
    <row r="1038" spans="4:23">
      <c r="D1038" s="1" t="str">
        <f t="shared" si="101"/>
        <v/>
      </c>
      <c r="P1038" s="4" t="str">
        <f t="shared" si="100"/>
        <v/>
      </c>
      <c r="R1038" s="4">
        <f t="shared" si="102"/>
        <v>0</v>
      </c>
      <c r="W1038" s="4" t="str">
        <f t="shared" si="103"/>
        <v/>
      </c>
    </row>
    <row r="1039" spans="4:23">
      <c r="D1039" s="1" t="str">
        <f t="shared" si="101"/>
        <v/>
      </c>
      <c r="P1039" s="4" t="str">
        <f t="shared" si="100"/>
        <v/>
      </c>
      <c r="R1039" s="4">
        <f t="shared" si="102"/>
        <v>0</v>
      </c>
      <c r="W1039" s="4" t="str">
        <f t="shared" si="103"/>
        <v/>
      </c>
    </row>
    <row r="1040" spans="4:23">
      <c r="D1040" s="1" t="str">
        <f t="shared" si="101"/>
        <v/>
      </c>
      <c r="P1040" s="4" t="str">
        <f t="shared" si="100"/>
        <v/>
      </c>
      <c r="R1040" s="4">
        <f t="shared" si="102"/>
        <v>0</v>
      </c>
      <c r="W1040" s="4" t="str">
        <f t="shared" si="103"/>
        <v/>
      </c>
    </row>
    <row r="1041" spans="4:23">
      <c r="D1041" s="1" t="str">
        <f t="shared" si="101"/>
        <v/>
      </c>
      <c r="P1041" s="4" t="str">
        <f t="shared" si="100"/>
        <v/>
      </c>
      <c r="R1041" s="4">
        <f t="shared" si="102"/>
        <v>0</v>
      </c>
      <c r="W1041" s="4" t="str">
        <f t="shared" si="103"/>
        <v/>
      </c>
    </row>
    <row r="1042" spans="4:23">
      <c r="D1042" s="1" t="str">
        <f t="shared" si="101"/>
        <v/>
      </c>
      <c r="P1042" s="4" t="str">
        <f t="shared" si="100"/>
        <v/>
      </c>
      <c r="R1042" s="4">
        <f t="shared" si="102"/>
        <v>0</v>
      </c>
      <c r="W1042" s="4" t="str">
        <f t="shared" si="103"/>
        <v/>
      </c>
    </row>
    <row r="1043" spans="4:23">
      <c r="D1043" s="1" t="str">
        <f t="shared" si="101"/>
        <v/>
      </c>
      <c r="P1043" s="4" t="str">
        <f t="shared" si="100"/>
        <v/>
      </c>
      <c r="R1043" s="4">
        <f t="shared" si="102"/>
        <v>0</v>
      </c>
      <c r="W1043" s="4" t="str">
        <f t="shared" si="103"/>
        <v/>
      </c>
    </row>
    <row r="1044" spans="4:23">
      <c r="D1044" s="1" t="str">
        <f t="shared" si="101"/>
        <v/>
      </c>
      <c r="P1044" s="4" t="str">
        <f t="shared" si="100"/>
        <v/>
      </c>
      <c r="R1044" s="4">
        <f t="shared" si="102"/>
        <v>0</v>
      </c>
      <c r="W1044" s="4" t="str">
        <f t="shared" si="103"/>
        <v/>
      </c>
    </row>
    <row r="1045" spans="4:23">
      <c r="D1045" s="1" t="str">
        <f t="shared" si="101"/>
        <v/>
      </c>
      <c r="P1045" s="4" t="str">
        <f t="shared" si="100"/>
        <v/>
      </c>
      <c r="R1045" s="4">
        <f t="shared" si="102"/>
        <v>0</v>
      </c>
      <c r="W1045" s="4" t="str">
        <f t="shared" si="103"/>
        <v/>
      </c>
    </row>
    <row r="1046" spans="4:23">
      <c r="D1046" s="1" t="str">
        <f t="shared" si="101"/>
        <v/>
      </c>
      <c r="P1046" s="4" t="str">
        <f t="shared" si="100"/>
        <v/>
      </c>
      <c r="R1046" s="4">
        <f t="shared" si="102"/>
        <v>0</v>
      </c>
      <c r="W1046" s="4" t="str">
        <f t="shared" si="103"/>
        <v/>
      </c>
    </row>
    <row r="1047" spans="4:23">
      <c r="D1047" s="1" t="str">
        <f t="shared" si="101"/>
        <v/>
      </c>
      <c r="P1047" s="4" t="str">
        <f t="shared" si="100"/>
        <v/>
      </c>
      <c r="R1047" s="4">
        <f t="shared" si="102"/>
        <v>0</v>
      </c>
      <c r="W1047" s="4" t="str">
        <f t="shared" si="103"/>
        <v/>
      </c>
    </row>
    <row r="1048" spans="4:23">
      <c r="D1048" s="1" t="str">
        <f t="shared" si="101"/>
        <v/>
      </c>
      <c r="P1048" s="4" t="str">
        <f t="shared" si="100"/>
        <v/>
      </c>
      <c r="R1048" s="4">
        <f t="shared" si="102"/>
        <v>0</v>
      </c>
      <c r="W1048" s="4" t="str">
        <f t="shared" si="103"/>
        <v/>
      </c>
    </row>
    <row r="1049" spans="4:23">
      <c r="D1049" s="1" t="str">
        <f t="shared" si="101"/>
        <v/>
      </c>
      <c r="P1049" s="4" t="str">
        <f t="shared" si="100"/>
        <v/>
      </c>
      <c r="R1049" s="4">
        <f t="shared" si="102"/>
        <v>0</v>
      </c>
      <c r="W1049" s="4" t="str">
        <f t="shared" si="103"/>
        <v/>
      </c>
    </row>
    <row r="1050" spans="4:23">
      <c r="D1050" s="1" t="str">
        <f t="shared" si="101"/>
        <v/>
      </c>
      <c r="P1050" s="4" t="str">
        <f t="shared" si="100"/>
        <v/>
      </c>
      <c r="R1050" s="4">
        <f t="shared" si="102"/>
        <v>0</v>
      </c>
      <c r="W1050" s="4" t="str">
        <f t="shared" si="103"/>
        <v/>
      </c>
    </row>
    <row r="1051" spans="4:23">
      <c r="D1051" s="1" t="str">
        <f t="shared" si="101"/>
        <v/>
      </c>
      <c r="P1051" s="4" t="str">
        <f t="shared" si="100"/>
        <v/>
      </c>
      <c r="R1051" s="4">
        <f t="shared" si="102"/>
        <v>0</v>
      </c>
      <c r="W1051" s="4" t="str">
        <f t="shared" si="103"/>
        <v/>
      </c>
    </row>
    <row r="1052" spans="4:23">
      <c r="D1052" s="1" t="str">
        <f t="shared" si="101"/>
        <v/>
      </c>
      <c r="P1052" s="4" t="str">
        <f t="shared" si="100"/>
        <v/>
      </c>
      <c r="R1052" s="4">
        <f t="shared" si="102"/>
        <v>0</v>
      </c>
      <c r="W1052" s="4" t="str">
        <f t="shared" si="103"/>
        <v/>
      </c>
    </row>
    <row r="1053" spans="4:23">
      <c r="D1053" s="1" t="str">
        <f t="shared" si="101"/>
        <v/>
      </c>
      <c r="P1053" s="4" t="str">
        <f t="shared" si="100"/>
        <v/>
      </c>
      <c r="R1053" s="4">
        <f t="shared" si="102"/>
        <v>0</v>
      </c>
      <c r="W1053" s="4" t="str">
        <f t="shared" si="103"/>
        <v/>
      </c>
    </row>
    <row r="1054" spans="4:23">
      <c r="D1054" s="1" t="str">
        <f t="shared" si="101"/>
        <v/>
      </c>
      <c r="P1054" s="4" t="str">
        <f t="shared" si="100"/>
        <v/>
      </c>
      <c r="R1054" s="4">
        <f t="shared" si="102"/>
        <v>0</v>
      </c>
      <c r="W1054" s="4" t="str">
        <f t="shared" si="103"/>
        <v/>
      </c>
    </row>
    <row r="1055" spans="4:23">
      <c r="D1055" s="1" t="str">
        <f t="shared" si="101"/>
        <v/>
      </c>
      <c r="P1055" s="4" t="str">
        <f t="shared" si="100"/>
        <v/>
      </c>
      <c r="R1055" s="4">
        <f t="shared" si="102"/>
        <v>0</v>
      </c>
      <c r="W1055" s="4" t="str">
        <f t="shared" si="103"/>
        <v/>
      </c>
    </row>
    <row r="1056" spans="4:23">
      <c r="D1056" s="1" t="str">
        <f t="shared" si="101"/>
        <v/>
      </c>
      <c r="P1056" s="4" t="str">
        <f t="shared" si="100"/>
        <v/>
      </c>
      <c r="R1056" s="4">
        <f t="shared" si="102"/>
        <v>0</v>
      </c>
      <c r="W1056" s="4" t="str">
        <f t="shared" si="103"/>
        <v/>
      </c>
    </row>
    <row r="1057" spans="4:23">
      <c r="D1057" s="1" t="str">
        <f t="shared" si="101"/>
        <v/>
      </c>
      <c r="P1057" s="4" t="str">
        <f t="shared" si="100"/>
        <v/>
      </c>
      <c r="R1057" s="4">
        <f t="shared" si="102"/>
        <v>0</v>
      </c>
      <c r="W1057" s="4" t="str">
        <f t="shared" si="103"/>
        <v/>
      </c>
    </row>
    <row r="1058" spans="4:23">
      <c r="D1058" s="1" t="str">
        <f t="shared" si="101"/>
        <v/>
      </c>
      <c r="P1058" s="4" t="str">
        <f t="shared" si="100"/>
        <v/>
      </c>
      <c r="R1058" s="4">
        <f t="shared" si="102"/>
        <v>0</v>
      </c>
      <c r="W1058" s="4" t="str">
        <f t="shared" si="103"/>
        <v/>
      </c>
    </row>
    <row r="1059" spans="4:23">
      <c r="D1059" s="1" t="str">
        <f t="shared" si="101"/>
        <v/>
      </c>
      <c r="P1059" s="4" t="str">
        <f t="shared" si="100"/>
        <v/>
      </c>
      <c r="R1059" s="4">
        <f t="shared" si="102"/>
        <v>0</v>
      </c>
      <c r="W1059" s="4" t="str">
        <f t="shared" si="103"/>
        <v/>
      </c>
    </row>
    <row r="1060" spans="4:23">
      <c r="D1060" s="1" t="str">
        <f t="shared" si="101"/>
        <v/>
      </c>
      <c r="P1060" s="4" t="str">
        <f t="shared" si="100"/>
        <v/>
      </c>
      <c r="R1060" s="4">
        <f t="shared" si="102"/>
        <v>0</v>
      </c>
      <c r="W1060" s="4" t="str">
        <f t="shared" si="103"/>
        <v/>
      </c>
    </row>
    <row r="1061" spans="4:23">
      <c r="D1061" s="1" t="str">
        <f t="shared" si="101"/>
        <v/>
      </c>
      <c r="P1061" s="4" t="str">
        <f t="shared" si="100"/>
        <v/>
      </c>
      <c r="R1061" s="4">
        <f t="shared" si="102"/>
        <v>0</v>
      </c>
      <c r="W1061" s="4" t="str">
        <f t="shared" si="103"/>
        <v/>
      </c>
    </row>
    <row r="1062" spans="4:23">
      <c r="D1062" s="1" t="str">
        <f t="shared" si="101"/>
        <v/>
      </c>
      <c r="P1062" s="4" t="str">
        <f t="shared" si="100"/>
        <v/>
      </c>
      <c r="R1062" s="4">
        <f t="shared" si="102"/>
        <v>0</v>
      </c>
      <c r="W1062" s="4" t="str">
        <f t="shared" si="103"/>
        <v/>
      </c>
    </row>
    <row r="1063" spans="4:23">
      <c r="D1063" s="1" t="str">
        <f t="shared" si="101"/>
        <v/>
      </c>
      <c r="P1063" s="4" t="str">
        <f t="shared" si="100"/>
        <v/>
      </c>
      <c r="R1063" s="4">
        <f t="shared" si="102"/>
        <v>0</v>
      </c>
      <c r="W1063" s="4" t="str">
        <f t="shared" si="103"/>
        <v/>
      </c>
    </row>
    <row r="1064" spans="4:23">
      <c r="D1064" s="1" t="str">
        <f t="shared" si="101"/>
        <v/>
      </c>
      <c r="P1064" s="4" t="str">
        <f t="shared" si="100"/>
        <v/>
      </c>
      <c r="R1064" s="4">
        <f t="shared" si="102"/>
        <v>0</v>
      </c>
      <c r="W1064" s="4" t="str">
        <f t="shared" si="103"/>
        <v/>
      </c>
    </row>
    <row r="1065" spans="4:23">
      <c r="D1065" s="1" t="str">
        <f t="shared" si="101"/>
        <v/>
      </c>
      <c r="P1065" s="4" t="str">
        <f t="shared" si="100"/>
        <v/>
      </c>
      <c r="R1065" s="4">
        <f t="shared" si="102"/>
        <v>0</v>
      </c>
      <c r="W1065" s="4" t="str">
        <f t="shared" si="103"/>
        <v/>
      </c>
    </row>
    <row r="1066" spans="4:23">
      <c r="D1066" s="1" t="str">
        <f t="shared" si="101"/>
        <v/>
      </c>
      <c r="P1066" s="4" t="str">
        <f t="shared" si="100"/>
        <v/>
      </c>
      <c r="R1066" s="4">
        <f t="shared" si="102"/>
        <v>0</v>
      </c>
      <c r="W1066" s="4" t="str">
        <f t="shared" si="103"/>
        <v/>
      </c>
    </row>
    <row r="1067" spans="4:23">
      <c r="D1067" s="1" t="str">
        <f t="shared" si="101"/>
        <v/>
      </c>
      <c r="P1067" s="4" t="str">
        <f t="shared" si="100"/>
        <v/>
      </c>
      <c r="R1067" s="4">
        <f t="shared" si="102"/>
        <v>0</v>
      </c>
      <c r="W1067" s="4" t="str">
        <f t="shared" si="103"/>
        <v/>
      </c>
    </row>
    <row r="1068" spans="4:23">
      <c r="D1068" s="1" t="str">
        <f t="shared" si="101"/>
        <v/>
      </c>
      <c r="P1068" s="4" t="str">
        <f t="shared" si="100"/>
        <v/>
      </c>
      <c r="R1068" s="4">
        <f t="shared" si="102"/>
        <v>0</v>
      </c>
      <c r="W1068" s="4" t="str">
        <f t="shared" si="103"/>
        <v/>
      </c>
    </row>
    <row r="1069" spans="4:23">
      <c r="D1069" s="1" t="str">
        <f t="shared" si="101"/>
        <v/>
      </c>
      <c r="P1069" s="4" t="str">
        <f t="shared" si="100"/>
        <v/>
      </c>
      <c r="R1069" s="4">
        <f t="shared" si="102"/>
        <v>0</v>
      </c>
      <c r="W1069" s="4" t="str">
        <f t="shared" si="103"/>
        <v/>
      </c>
    </row>
    <row r="1070" spans="4:23">
      <c r="D1070" s="1" t="str">
        <f t="shared" si="101"/>
        <v/>
      </c>
      <c r="P1070" s="4" t="str">
        <f t="shared" si="100"/>
        <v/>
      </c>
      <c r="R1070" s="4">
        <f t="shared" si="102"/>
        <v>0</v>
      </c>
      <c r="W1070" s="4" t="str">
        <f t="shared" si="103"/>
        <v/>
      </c>
    </row>
    <row r="1071" spans="4:23">
      <c r="D1071" s="1" t="str">
        <f t="shared" si="101"/>
        <v/>
      </c>
      <c r="P1071" s="4" t="str">
        <f t="shared" si="100"/>
        <v/>
      </c>
      <c r="R1071" s="4">
        <f t="shared" si="102"/>
        <v>0</v>
      </c>
      <c r="W1071" s="4" t="str">
        <f t="shared" si="103"/>
        <v/>
      </c>
    </row>
    <row r="1072" spans="4:23">
      <c r="D1072" s="1" t="str">
        <f t="shared" si="101"/>
        <v/>
      </c>
      <c r="P1072" s="4" t="str">
        <f t="shared" si="100"/>
        <v/>
      </c>
      <c r="R1072" s="4">
        <f t="shared" si="102"/>
        <v>0</v>
      </c>
      <c r="W1072" s="4" t="str">
        <f t="shared" si="103"/>
        <v/>
      </c>
    </row>
    <row r="1073" spans="4:23">
      <c r="D1073" s="1" t="str">
        <f t="shared" si="101"/>
        <v/>
      </c>
      <c r="P1073" s="4" t="str">
        <f t="shared" si="100"/>
        <v/>
      </c>
      <c r="R1073" s="4">
        <f t="shared" si="102"/>
        <v>0</v>
      </c>
      <c r="W1073" s="4" t="str">
        <f t="shared" si="103"/>
        <v/>
      </c>
    </row>
    <row r="1074" spans="4:23">
      <c r="D1074" s="1" t="str">
        <f t="shared" si="101"/>
        <v/>
      </c>
      <c r="P1074" s="4" t="str">
        <f t="shared" si="100"/>
        <v/>
      </c>
      <c r="R1074" s="4">
        <f t="shared" si="102"/>
        <v>0</v>
      </c>
      <c r="W1074" s="4" t="str">
        <f t="shared" si="103"/>
        <v/>
      </c>
    </row>
    <row r="1075" spans="4:23">
      <c r="D1075" s="1" t="str">
        <f t="shared" si="101"/>
        <v/>
      </c>
      <c r="P1075" s="4" t="str">
        <f t="shared" si="100"/>
        <v/>
      </c>
      <c r="R1075" s="4">
        <f t="shared" si="102"/>
        <v>0</v>
      </c>
      <c r="W1075" s="4" t="str">
        <f t="shared" si="103"/>
        <v/>
      </c>
    </row>
    <row r="1076" spans="4:23">
      <c r="D1076" s="1" t="str">
        <f t="shared" si="101"/>
        <v/>
      </c>
      <c r="P1076" s="4" t="str">
        <f t="shared" si="100"/>
        <v/>
      </c>
      <c r="R1076" s="4">
        <f t="shared" si="102"/>
        <v>0</v>
      </c>
      <c r="W1076" s="4" t="str">
        <f t="shared" si="103"/>
        <v/>
      </c>
    </row>
    <row r="1077" spans="4:23">
      <c r="D1077" s="1" t="str">
        <f t="shared" si="101"/>
        <v/>
      </c>
      <c r="P1077" s="4" t="str">
        <f t="shared" si="100"/>
        <v/>
      </c>
      <c r="R1077" s="4">
        <f t="shared" si="102"/>
        <v>0</v>
      </c>
      <c r="W1077" s="4" t="str">
        <f t="shared" si="103"/>
        <v/>
      </c>
    </row>
    <row r="1078" spans="4:23">
      <c r="D1078" s="1" t="str">
        <f t="shared" si="101"/>
        <v/>
      </c>
      <c r="P1078" s="4" t="str">
        <f t="shared" si="100"/>
        <v/>
      </c>
      <c r="R1078" s="4">
        <f t="shared" si="102"/>
        <v>0</v>
      </c>
      <c r="W1078" s="4" t="str">
        <f t="shared" si="103"/>
        <v/>
      </c>
    </row>
    <row r="1079" spans="4:23">
      <c r="D1079" s="1" t="str">
        <f t="shared" si="101"/>
        <v/>
      </c>
      <c r="P1079" s="4" t="str">
        <f t="shared" si="100"/>
        <v/>
      </c>
      <c r="R1079" s="4">
        <f t="shared" si="102"/>
        <v>0</v>
      </c>
      <c r="W1079" s="4" t="str">
        <f t="shared" si="103"/>
        <v/>
      </c>
    </row>
    <row r="1080" spans="4:23">
      <c r="D1080" s="1" t="str">
        <f t="shared" si="101"/>
        <v/>
      </c>
      <c r="P1080" s="4" t="str">
        <f t="shared" si="100"/>
        <v/>
      </c>
      <c r="R1080" s="4">
        <f t="shared" si="102"/>
        <v>0</v>
      </c>
      <c r="W1080" s="4" t="str">
        <f t="shared" si="103"/>
        <v/>
      </c>
    </row>
    <row r="1081" spans="4:23">
      <c r="D1081" s="1" t="str">
        <f t="shared" si="101"/>
        <v/>
      </c>
      <c r="P1081" s="4" t="str">
        <f t="shared" si="100"/>
        <v/>
      </c>
      <c r="R1081" s="4">
        <f t="shared" si="102"/>
        <v>0</v>
      </c>
      <c r="W1081" s="4" t="str">
        <f t="shared" si="103"/>
        <v/>
      </c>
    </row>
    <row r="1082" spans="4:23">
      <c r="D1082" s="1" t="str">
        <f t="shared" si="101"/>
        <v/>
      </c>
      <c r="P1082" s="4" t="str">
        <f t="shared" si="100"/>
        <v/>
      </c>
      <c r="R1082" s="4">
        <f t="shared" si="102"/>
        <v>0</v>
      </c>
      <c r="W1082" s="4" t="str">
        <f t="shared" si="103"/>
        <v/>
      </c>
    </row>
    <row r="1083" spans="4:23">
      <c r="D1083" s="1" t="str">
        <f t="shared" si="101"/>
        <v/>
      </c>
      <c r="P1083" s="4" t="str">
        <f t="shared" si="100"/>
        <v/>
      </c>
      <c r="R1083" s="4">
        <f t="shared" si="102"/>
        <v>0</v>
      </c>
      <c r="W1083" s="4" t="str">
        <f t="shared" si="103"/>
        <v/>
      </c>
    </row>
    <row r="1084" spans="4:23">
      <c r="D1084" s="1" t="str">
        <f t="shared" si="101"/>
        <v/>
      </c>
      <c r="P1084" s="4" t="str">
        <f t="shared" si="100"/>
        <v/>
      </c>
      <c r="R1084" s="4">
        <f t="shared" si="102"/>
        <v>0</v>
      </c>
      <c r="W1084" s="4" t="str">
        <f t="shared" si="103"/>
        <v/>
      </c>
    </row>
    <row r="1085" spans="4:23">
      <c r="D1085" s="1" t="str">
        <f t="shared" si="101"/>
        <v/>
      </c>
      <c r="P1085" s="4" t="str">
        <f t="shared" si="100"/>
        <v/>
      </c>
      <c r="R1085" s="4">
        <f t="shared" si="102"/>
        <v>0</v>
      </c>
      <c r="W1085" s="4" t="str">
        <f t="shared" si="103"/>
        <v/>
      </c>
    </row>
    <row r="1086" spans="4:23">
      <c r="D1086" s="1" t="str">
        <f t="shared" si="101"/>
        <v/>
      </c>
      <c r="P1086" s="4" t="str">
        <f t="shared" si="100"/>
        <v/>
      </c>
      <c r="R1086" s="4">
        <f t="shared" si="102"/>
        <v>0</v>
      </c>
      <c r="W1086" s="4" t="str">
        <f t="shared" si="103"/>
        <v/>
      </c>
    </row>
    <row r="1087" spans="4:23">
      <c r="D1087" s="1" t="str">
        <f t="shared" si="101"/>
        <v/>
      </c>
      <c r="P1087" s="4" t="str">
        <f t="shared" si="100"/>
        <v/>
      </c>
      <c r="R1087" s="4">
        <f t="shared" si="102"/>
        <v>0</v>
      </c>
      <c r="W1087" s="4" t="str">
        <f t="shared" si="103"/>
        <v/>
      </c>
    </row>
    <row r="1088" spans="4:23">
      <c r="D1088" s="1" t="str">
        <f t="shared" si="101"/>
        <v/>
      </c>
      <c r="P1088" s="4" t="str">
        <f t="shared" si="100"/>
        <v/>
      </c>
      <c r="R1088" s="4">
        <f t="shared" si="102"/>
        <v>0</v>
      </c>
      <c r="W1088" s="4" t="str">
        <f t="shared" si="103"/>
        <v/>
      </c>
    </row>
    <row r="1089" spans="4:23">
      <c r="D1089" s="1" t="str">
        <f t="shared" si="101"/>
        <v/>
      </c>
      <c r="P1089" s="4" t="str">
        <f t="shared" si="100"/>
        <v/>
      </c>
      <c r="R1089" s="4">
        <f t="shared" si="102"/>
        <v>0</v>
      </c>
      <c r="W1089" s="4" t="str">
        <f t="shared" si="103"/>
        <v/>
      </c>
    </row>
    <row r="1090" spans="4:23">
      <c r="D1090" s="1" t="str">
        <f t="shared" si="101"/>
        <v/>
      </c>
      <c r="P1090" s="4" t="str">
        <f t="shared" si="100"/>
        <v/>
      </c>
      <c r="R1090" s="4">
        <f t="shared" si="102"/>
        <v>0</v>
      </c>
      <c r="W1090" s="4" t="str">
        <f t="shared" si="103"/>
        <v/>
      </c>
    </row>
    <row r="1091" spans="4:23">
      <c r="D1091" s="1" t="str">
        <f t="shared" si="101"/>
        <v/>
      </c>
      <c r="P1091" s="4" t="str">
        <f t="shared" ref="P1091:P1154" si="104">IF(N1091+G1091+Q1091=0,"",IF(G1091=0,((E1091^2*PI()/4)-(F1091^2*PI()/4))*((N1091-J1091/2)*D1091*O1091)/1000000+Q1091,((E1091^2*PI()/4)-(F1091^2*PI()/4))*(G1091-J1091/2)/1000000+Q1091))</f>
        <v/>
      </c>
      <c r="R1091" s="4">
        <f t="shared" si="102"/>
        <v>0</v>
      </c>
      <c r="W1091" s="4" t="str">
        <f t="shared" si="103"/>
        <v/>
      </c>
    </row>
    <row r="1092" spans="4:23">
      <c r="D1092" s="1" t="str">
        <f t="shared" si="101"/>
        <v/>
      </c>
      <c r="P1092" s="4" t="str">
        <f t="shared" si="104"/>
        <v/>
      </c>
      <c r="R1092" s="4">
        <f t="shared" si="102"/>
        <v>0</v>
      </c>
      <c r="W1092" s="4" t="str">
        <f t="shared" si="103"/>
        <v/>
      </c>
    </row>
    <row r="1093" spans="4:23">
      <c r="D1093" s="1" t="str">
        <f t="shared" ref="D1093:D1156" si="105">IF(ISNA(VLOOKUP(C1093,AC$1:AE$9999,2,FALSE)),"",VLOOKUP(C1093,AC$1:AE$9999,2,FALSE))</f>
        <v/>
      </c>
      <c r="P1093" s="4" t="str">
        <f t="shared" si="104"/>
        <v/>
      </c>
      <c r="R1093" s="4">
        <f t="shared" si="102"/>
        <v>0</v>
      </c>
      <c r="W1093" s="4" t="str">
        <f t="shared" si="103"/>
        <v/>
      </c>
    </row>
    <row r="1094" spans="4:23">
      <c r="D1094" s="1" t="str">
        <f t="shared" si="105"/>
        <v/>
      </c>
      <c r="P1094" s="4" t="str">
        <f t="shared" si="104"/>
        <v/>
      </c>
      <c r="R1094" s="4">
        <f t="shared" si="102"/>
        <v>0</v>
      </c>
      <c r="W1094" s="4" t="str">
        <f t="shared" si="103"/>
        <v/>
      </c>
    </row>
    <row r="1095" spans="4:23">
      <c r="D1095" s="1" t="str">
        <f t="shared" si="105"/>
        <v/>
      </c>
      <c r="P1095" s="4" t="str">
        <f t="shared" si="104"/>
        <v/>
      </c>
      <c r="R1095" s="4">
        <f t="shared" si="102"/>
        <v>0</v>
      </c>
      <c r="W1095" s="4" t="str">
        <f t="shared" si="103"/>
        <v/>
      </c>
    </row>
    <row r="1096" spans="4:23">
      <c r="D1096" s="1" t="str">
        <f t="shared" si="105"/>
        <v/>
      </c>
      <c r="P1096" s="4" t="str">
        <f t="shared" si="104"/>
        <v/>
      </c>
      <c r="R1096" s="4">
        <f t="shared" si="102"/>
        <v>0</v>
      </c>
      <c r="W1096" s="4" t="str">
        <f t="shared" si="103"/>
        <v/>
      </c>
    </row>
    <row r="1097" spans="4:23">
      <c r="D1097" s="1" t="str">
        <f t="shared" si="105"/>
        <v/>
      </c>
      <c r="P1097" s="4" t="str">
        <f t="shared" si="104"/>
        <v/>
      </c>
      <c r="R1097" s="4">
        <f t="shared" ref="R1097:R1160" si="106">IF(R1096&gt;0,0,IF(A1098&amp;B1098=A1097&amp;B1097,0,IF(COUNTIFS(A:A,A1097,B:B,B1097)&gt;=2,SUMIFS(P:P,A:A,A1097,B:B,B1097),0)))</f>
        <v>0</v>
      </c>
      <c r="W1097" s="4" t="str">
        <f t="shared" ref="W1097:W1160" si="107">P1097</f>
        <v/>
      </c>
    </row>
    <row r="1098" spans="4:23">
      <c r="D1098" s="1" t="str">
        <f t="shared" si="105"/>
        <v/>
      </c>
      <c r="P1098" s="4" t="str">
        <f t="shared" si="104"/>
        <v/>
      </c>
      <c r="R1098" s="4">
        <f t="shared" si="106"/>
        <v>0</v>
      </c>
      <c r="W1098" s="4" t="str">
        <f t="shared" si="107"/>
        <v/>
      </c>
    </row>
    <row r="1099" spans="4:23">
      <c r="D1099" s="1" t="str">
        <f t="shared" si="105"/>
        <v/>
      </c>
      <c r="P1099" s="4" t="str">
        <f t="shared" si="104"/>
        <v/>
      </c>
      <c r="R1099" s="4">
        <f t="shared" si="106"/>
        <v>0</v>
      </c>
      <c r="W1099" s="4" t="str">
        <f t="shared" si="107"/>
        <v/>
      </c>
    </row>
    <row r="1100" spans="4:23">
      <c r="D1100" s="1" t="str">
        <f t="shared" si="105"/>
        <v/>
      </c>
      <c r="P1100" s="4" t="str">
        <f t="shared" si="104"/>
        <v/>
      </c>
      <c r="R1100" s="4">
        <f t="shared" si="106"/>
        <v>0</v>
      </c>
      <c r="W1100" s="4" t="str">
        <f t="shared" si="107"/>
        <v/>
      </c>
    </row>
    <row r="1101" spans="4:23">
      <c r="D1101" s="1" t="str">
        <f t="shared" si="105"/>
        <v/>
      </c>
      <c r="P1101" s="4" t="str">
        <f t="shared" si="104"/>
        <v/>
      </c>
      <c r="R1101" s="4">
        <f t="shared" si="106"/>
        <v>0</v>
      </c>
      <c r="W1101" s="4" t="str">
        <f t="shared" si="107"/>
        <v/>
      </c>
    </row>
    <row r="1102" spans="4:23">
      <c r="D1102" s="1" t="str">
        <f t="shared" si="105"/>
        <v/>
      </c>
      <c r="P1102" s="4" t="str">
        <f t="shared" si="104"/>
        <v/>
      </c>
      <c r="R1102" s="4">
        <f t="shared" si="106"/>
        <v>0</v>
      </c>
      <c r="W1102" s="4" t="str">
        <f t="shared" si="107"/>
        <v/>
      </c>
    </row>
    <row r="1103" spans="4:23">
      <c r="D1103" s="1" t="str">
        <f t="shared" si="105"/>
        <v/>
      </c>
      <c r="P1103" s="4" t="str">
        <f t="shared" si="104"/>
        <v/>
      </c>
      <c r="R1103" s="4">
        <f t="shared" si="106"/>
        <v>0</v>
      </c>
      <c r="W1103" s="4" t="str">
        <f t="shared" si="107"/>
        <v/>
      </c>
    </row>
    <row r="1104" spans="4:23">
      <c r="D1104" s="1" t="str">
        <f t="shared" si="105"/>
        <v/>
      </c>
      <c r="P1104" s="4" t="str">
        <f t="shared" si="104"/>
        <v/>
      </c>
      <c r="R1104" s="4">
        <f t="shared" si="106"/>
        <v>0</v>
      </c>
      <c r="W1104" s="4" t="str">
        <f t="shared" si="107"/>
        <v/>
      </c>
    </row>
    <row r="1105" spans="4:23">
      <c r="D1105" s="1" t="str">
        <f t="shared" si="105"/>
        <v/>
      </c>
      <c r="P1105" s="4" t="str">
        <f t="shared" si="104"/>
        <v/>
      </c>
      <c r="R1105" s="4">
        <f t="shared" si="106"/>
        <v>0</v>
      </c>
      <c r="W1105" s="4" t="str">
        <f t="shared" si="107"/>
        <v/>
      </c>
    </row>
    <row r="1106" spans="4:23">
      <c r="D1106" s="1" t="str">
        <f t="shared" si="105"/>
        <v/>
      </c>
      <c r="P1106" s="4" t="str">
        <f t="shared" si="104"/>
        <v/>
      </c>
      <c r="R1106" s="4">
        <f t="shared" si="106"/>
        <v>0</v>
      </c>
      <c r="W1106" s="4" t="str">
        <f t="shared" si="107"/>
        <v/>
      </c>
    </row>
    <row r="1107" spans="4:23">
      <c r="D1107" s="1" t="str">
        <f t="shared" si="105"/>
        <v/>
      </c>
      <c r="P1107" s="4" t="str">
        <f t="shared" si="104"/>
        <v/>
      </c>
      <c r="R1107" s="4">
        <f t="shared" si="106"/>
        <v>0</v>
      </c>
      <c r="W1107" s="4" t="str">
        <f t="shared" si="107"/>
        <v/>
      </c>
    </row>
    <row r="1108" spans="4:23">
      <c r="D1108" s="1" t="str">
        <f t="shared" si="105"/>
        <v/>
      </c>
      <c r="P1108" s="4" t="str">
        <f t="shared" si="104"/>
        <v/>
      </c>
      <c r="R1108" s="4">
        <f t="shared" si="106"/>
        <v>0</v>
      </c>
      <c r="W1108" s="4" t="str">
        <f t="shared" si="107"/>
        <v/>
      </c>
    </row>
    <row r="1109" spans="4:23">
      <c r="D1109" s="1" t="str">
        <f t="shared" si="105"/>
        <v/>
      </c>
      <c r="P1109" s="4" t="str">
        <f t="shared" si="104"/>
        <v/>
      </c>
      <c r="R1109" s="4">
        <f t="shared" si="106"/>
        <v>0</v>
      </c>
      <c r="W1109" s="4" t="str">
        <f t="shared" si="107"/>
        <v/>
      </c>
    </row>
    <row r="1110" spans="4:23">
      <c r="D1110" s="1" t="str">
        <f t="shared" si="105"/>
        <v/>
      </c>
      <c r="P1110" s="4" t="str">
        <f t="shared" si="104"/>
        <v/>
      </c>
      <c r="R1110" s="4">
        <f t="shared" si="106"/>
        <v>0</v>
      </c>
      <c r="W1110" s="4" t="str">
        <f t="shared" si="107"/>
        <v/>
      </c>
    </row>
    <row r="1111" spans="4:23">
      <c r="D1111" s="1" t="str">
        <f t="shared" si="105"/>
        <v/>
      </c>
      <c r="P1111" s="4" t="str">
        <f t="shared" si="104"/>
        <v/>
      </c>
      <c r="R1111" s="4">
        <f t="shared" si="106"/>
        <v>0</v>
      </c>
      <c r="W1111" s="4" t="str">
        <f t="shared" si="107"/>
        <v/>
      </c>
    </row>
    <row r="1112" spans="4:23">
      <c r="D1112" s="1" t="str">
        <f t="shared" si="105"/>
        <v/>
      </c>
      <c r="P1112" s="4" t="str">
        <f t="shared" si="104"/>
        <v/>
      </c>
      <c r="R1112" s="4">
        <f t="shared" si="106"/>
        <v>0</v>
      </c>
      <c r="W1112" s="4" t="str">
        <f t="shared" si="107"/>
        <v/>
      </c>
    </row>
    <row r="1113" spans="4:23">
      <c r="D1113" s="1" t="str">
        <f t="shared" si="105"/>
        <v/>
      </c>
      <c r="P1113" s="4" t="str">
        <f t="shared" si="104"/>
        <v/>
      </c>
      <c r="R1113" s="4">
        <f t="shared" si="106"/>
        <v>0</v>
      </c>
      <c r="W1113" s="4" t="str">
        <f t="shared" si="107"/>
        <v/>
      </c>
    </row>
    <row r="1114" spans="4:23">
      <c r="D1114" s="1" t="str">
        <f t="shared" si="105"/>
        <v/>
      </c>
      <c r="P1114" s="4" t="str">
        <f t="shared" si="104"/>
        <v/>
      </c>
      <c r="R1114" s="4">
        <f t="shared" si="106"/>
        <v>0</v>
      </c>
      <c r="W1114" s="4" t="str">
        <f t="shared" si="107"/>
        <v/>
      </c>
    </row>
    <row r="1115" spans="4:23">
      <c r="D1115" s="1" t="str">
        <f t="shared" si="105"/>
        <v/>
      </c>
      <c r="P1115" s="4" t="str">
        <f t="shared" si="104"/>
        <v/>
      </c>
      <c r="R1115" s="4">
        <f t="shared" si="106"/>
        <v>0</v>
      </c>
      <c r="W1115" s="4" t="str">
        <f t="shared" si="107"/>
        <v/>
      </c>
    </row>
    <row r="1116" spans="4:23">
      <c r="D1116" s="1" t="str">
        <f t="shared" si="105"/>
        <v/>
      </c>
      <c r="P1116" s="4" t="str">
        <f t="shared" si="104"/>
        <v/>
      </c>
      <c r="R1116" s="4">
        <f t="shared" si="106"/>
        <v>0</v>
      </c>
      <c r="W1116" s="4" t="str">
        <f t="shared" si="107"/>
        <v/>
      </c>
    </row>
    <row r="1117" spans="4:23">
      <c r="D1117" s="1" t="str">
        <f t="shared" si="105"/>
        <v/>
      </c>
      <c r="P1117" s="4" t="str">
        <f t="shared" si="104"/>
        <v/>
      </c>
      <c r="R1117" s="4">
        <f t="shared" si="106"/>
        <v>0</v>
      </c>
      <c r="W1117" s="4" t="str">
        <f t="shared" si="107"/>
        <v/>
      </c>
    </row>
    <row r="1118" spans="4:23">
      <c r="D1118" s="1" t="str">
        <f t="shared" si="105"/>
        <v/>
      </c>
      <c r="P1118" s="4" t="str">
        <f t="shared" si="104"/>
        <v/>
      </c>
      <c r="R1118" s="4">
        <f t="shared" si="106"/>
        <v>0</v>
      </c>
      <c r="W1118" s="4" t="str">
        <f t="shared" si="107"/>
        <v/>
      </c>
    </row>
    <row r="1119" spans="4:23">
      <c r="D1119" s="1" t="str">
        <f t="shared" si="105"/>
        <v/>
      </c>
      <c r="P1119" s="4" t="str">
        <f t="shared" si="104"/>
        <v/>
      </c>
      <c r="R1119" s="4">
        <f t="shared" si="106"/>
        <v>0</v>
      </c>
      <c r="W1119" s="4" t="str">
        <f t="shared" si="107"/>
        <v/>
      </c>
    </row>
    <row r="1120" spans="4:23">
      <c r="D1120" s="1" t="str">
        <f t="shared" si="105"/>
        <v/>
      </c>
      <c r="P1120" s="4" t="str">
        <f t="shared" si="104"/>
        <v/>
      </c>
      <c r="R1120" s="4">
        <f t="shared" si="106"/>
        <v>0</v>
      </c>
      <c r="W1120" s="4" t="str">
        <f t="shared" si="107"/>
        <v/>
      </c>
    </row>
    <row r="1121" spans="4:23">
      <c r="D1121" s="1" t="str">
        <f t="shared" si="105"/>
        <v/>
      </c>
      <c r="P1121" s="4" t="str">
        <f t="shared" si="104"/>
        <v/>
      </c>
      <c r="R1121" s="4">
        <f t="shared" si="106"/>
        <v>0</v>
      </c>
      <c r="W1121" s="4" t="str">
        <f t="shared" si="107"/>
        <v/>
      </c>
    </row>
    <row r="1122" spans="4:23">
      <c r="D1122" s="1" t="str">
        <f t="shared" si="105"/>
        <v/>
      </c>
      <c r="P1122" s="4" t="str">
        <f t="shared" si="104"/>
        <v/>
      </c>
      <c r="R1122" s="4">
        <f t="shared" si="106"/>
        <v>0</v>
      </c>
      <c r="W1122" s="4" t="str">
        <f t="shared" si="107"/>
        <v/>
      </c>
    </row>
    <row r="1123" spans="4:23">
      <c r="D1123" s="1" t="str">
        <f t="shared" si="105"/>
        <v/>
      </c>
      <c r="P1123" s="4" t="str">
        <f t="shared" si="104"/>
        <v/>
      </c>
      <c r="R1123" s="4">
        <f t="shared" si="106"/>
        <v>0</v>
      </c>
      <c r="W1123" s="4" t="str">
        <f t="shared" si="107"/>
        <v/>
      </c>
    </row>
    <row r="1124" spans="4:23">
      <c r="D1124" s="1" t="str">
        <f t="shared" si="105"/>
        <v/>
      </c>
      <c r="P1124" s="4" t="str">
        <f t="shared" si="104"/>
        <v/>
      </c>
      <c r="R1124" s="4">
        <f t="shared" si="106"/>
        <v>0</v>
      </c>
      <c r="W1124" s="4" t="str">
        <f t="shared" si="107"/>
        <v/>
      </c>
    </row>
    <row r="1125" spans="4:23">
      <c r="D1125" s="1" t="str">
        <f t="shared" si="105"/>
        <v/>
      </c>
      <c r="P1125" s="4" t="str">
        <f t="shared" si="104"/>
        <v/>
      </c>
      <c r="R1125" s="4">
        <f t="shared" si="106"/>
        <v>0</v>
      </c>
      <c r="W1125" s="4" t="str">
        <f t="shared" si="107"/>
        <v/>
      </c>
    </row>
    <row r="1126" spans="4:23">
      <c r="D1126" s="1" t="str">
        <f t="shared" si="105"/>
        <v/>
      </c>
      <c r="P1126" s="4" t="str">
        <f t="shared" si="104"/>
        <v/>
      </c>
      <c r="R1126" s="4">
        <f t="shared" si="106"/>
        <v>0</v>
      </c>
      <c r="W1126" s="4" t="str">
        <f t="shared" si="107"/>
        <v/>
      </c>
    </row>
    <row r="1127" spans="4:23">
      <c r="D1127" s="1" t="str">
        <f t="shared" si="105"/>
        <v/>
      </c>
      <c r="P1127" s="4" t="str">
        <f t="shared" si="104"/>
        <v/>
      </c>
      <c r="R1127" s="4">
        <f t="shared" si="106"/>
        <v>0</v>
      </c>
      <c r="W1127" s="4" t="str">
        <f t="shared" si="107"/>
        <v/>
      </c>
    </row>
    <row r="1128" spans="4:23">
      <c r="D1128" s="1" t="str">
        <f t="shared" si="105"/>
        <v/>
      </c>
      <c r="P1128" s="4" t="str">
        <f t="shared" si="104"/>
        <v/>
      </c>
      <c r="R1128" s="4">
        <f t="shared" si="106"/>
        <v>0</v>
      </c>
      <c r="W1128" s="4" t="str">
        <f t="shared" si="107"/>
        <v/>
      </c>
    </row>
    <row r="1129" spans="4:23">
      <c r="D1129" s="1" t="str">
        <f t="shared" si="105"/>
        <v/>
      </c>
      <c r="P1129" s="4" t="str">
        <f t="shared" si="104"/>
        <v/>
      </c>
      <c r="R1129" s="4">
        <f t="shared" si="106"/>
        <v>0</v>
      </c>
      <c r="W1129" s="4" t="str">
        <f t="shared" si="107"/>
        <v/>
      </c>
    </row>
    <row r="1130" spans="4:23">
      <c r="D1130" s="1" t="str">
        <f t="shared" si="105"/>
        <v/>
      </c>
      <c r="P1130" s="4" t="str">
        <f t="shared" si="104"/>
        <v/>
      </c>
      <c r="R1130" s="4">
        <f t="shared" si="106"/>
        <v>0</v>
      </c>
      <c r="W1130" s="4" t="str">
        <f t="shared" si="107"/>
        <v/>
      </c>
    </row>
    <row r="1131" spans="4:23">
      <c r="D1131" s="1" t="str">
        <f t="shared" si="105"/>
        <v/>
      </c>
      <c r="P1131" s="4" t="str">
        <f t="shared" si="104"/>
        <v/>
      </c>
      <c r="R1131" s="4">
        <f t="shared" si="106"/>
        <v>0</v>
      </c>
      <c r="W1131" s="4" t="str">
        <f t="shared" si="107"/>
        <v/>
      </c>
    </row>
    <row r="1132" spans="4:23">
      <c r="D1132" s="1" t="str">
        <f t="shared" si="105"/>
        <v/>
      </c>
      <c r="P1132" s="4" t="str">
        <f t="shared" si="104"/>
        <v/>
      </c>
      <c r="R1132" s="4">
        <f t="shared" si="106"/>
        <v>0</v>
      </c>
      <c r="W1132" s="4" t="str">
        <f t="shared" si="107"/>
        <v/>
      </c>
    </row>
    <row r="1133" spans="4:23">
      <c r="D1133" s="1" t="str">
        <f t="shared" si="105"/>
        <v/>
      </c>
      <c r="P1133" s="4" t="str">
        <f t="shared" si="104"/>
        <v/>
      </c>
      <c r="R1133" s="4">
        <f t="shared" si="106"/>
        <v>0</v>
      </c>
      <c r="W1133" s="4" t="str">
        <f t="shared" si="107"/>
        <v/>
      </c>
    </row>
    <row r="1134" spans="4:23">
      <c r="D1134" s="1" t="str">
        <f t="shared" si="105"/>
        <v/>
      </c>
      <c r="P1134" s="4" t="str">
        <f t="shared" si="104"/>
        <v/>
      </c>
      <c r="R1134" s="4">
        <f t="shared" si="106"/>
        <v>0</v>
      </c>
      <c r="W1134" s="4" t="str">
        <f t="shared" si="107"/>
        <v/>
      </c>
    </row>
    <row r="1135" spans="4:23">
      <c r="D1135" s="1" t="str">
        <f t="shared" si="105"/>
        <v/>
      </c>
      <c r="P1135" s="4" t="str">
        <f t="shared" si="104"/>
        <v/>
      </c>
      <c r="R1135" s="4">
        <f t="shared" si="106"/>
        <v>0</v>
      </c>
      <c r="W1135" s="4" t="str">
        <f t="shared" si="107"/>
        <v/>
      </c>
    </row>
    <row r="1136" spans="4:23">
      <c r="D1136" s="1" t="str">
        <f t="shared" si="105"/>
        <v/>
      </c>
      <c r="P1136" s="4" t="str">
        <f t="shared" si="104"/>
        <v/>
      </c>
      <c r="R1136" s="4">
        <f t="shared" si="106"/>
        <v>0</v>
      </c>
      <c r="W1136" s="4" t="str">
        <f t="shared" si="107"/>
        <v/>
      </c>
    </row>
    <row r="1137" spans="4:23">
      <c r="D1137" s="1" t="str">
        <f t="shared" si="105"/>
        <v/>
      </c>
      <c r="P1137" s="4" t="str">
        <f t="shared" si="104"/>
        <v/>
      </c>
      <c r="R1137" s="4">
        <f t="shared" si="106"/>
        <v>0</v>
      </c>
      <c r="W1137" s="4" t="str">
        <f t="shared" si="107"/>
        <v/>
      </c>
    </row>
    <row r="1138" spans="4:23">
      <c r="D1138" s="1" t="str">
        <f t="shared" si="105"/>
        <v/>
      </c>
      <c r="P1138" s="4" t="str">
        <f t="shared" si="104"/>
        <v/>
      </c>
      <c r="R1138" s="4">
        <f t="shared" si="106"/>
        <v>0</v>
      </c>
      <c r="W1138" s="4" t="str">
        <f t="shared" si="107"/>
        <v/>
      </c>
    </row>
    <row r="1139" spans="4:23">
      <c r="D1139" s="1" t="str">
        <f t="shared" si="105"/>
        <v/>
      </c>
      <c r="P1139" s="4" t="str">
        <f t="shared" si="104"/>
        <v/>
      </c>
      <c r="R1139" s="4">
        <f t="shared" si="106"/>
        <v>0</v>
      </c>
      <c r="W1139" s="4" t="str">
        <f t="shared" si="107"/>
        <v/>
      </c>
    </row>
    <row r="1140" spans="4:23">
      <c r="D1140" s="1" t="str">
        <f t="shared" si="105"/>
        <v/>
      </c>
      <c r="P1140" s="4" t="str">
        <f t="shared" si="104"/>
        <v/>
      </c>
      <c r="R1140" s="4">
        <f t="shared" si="106"/>
        <v>0</v>
      </c>
      <c r="W1140" s="4" t="str">
        <f t="shared" si="107"/>
        <v/>
      </c>
    </row>
    <row r="1141" spans="4:23">
      <c r="D1141" s="1" t="str">
        <f t="shared" si="105"/>
        <v/>
      </c>
      <c r="P1141" s="4" t="str">
        <f t="shared" si="104"/>
        <v/>
      </c>
      <c r="R1141" s="4">
        <f t="shared" si="106"/>
        <v>0</v>
      </c>
      <c r="W1141" s="4" t="str">
        <f t="shared" si="107"/>
        <v/>
      </c>
    </row>
    <row r="1142" spans="4:23">
      <c r="D1142" s="1" t="str">
        <f t="shared" si="105"/>
        <v/>
      </c>
      <c r="P1142" s="4" t="str">
        <f t="shared" si="104"/>
        <v/>
      </c>
      <c r="R1142" s="4">
        <f t="shared" si="106"/>
        <v>0</v>
      </c>
      <c r="W1142" s="4" t="str">
        <f t="shared" si="107"/>
        <v/>
      </c>
    </row>
    <row r="1143" spans="4:23">
      <c r="D1143" s="1" t="str">
        <f t="shared" si="105"/>
        <v/>
      </c>
      <c r="P1143" s="4" t="str">
        <f t="shared" si="104"/>
        <v/>
      </c>
      <c r="R1143" s="4">
        <f t="shared" si="106"/>
        <v>0</v>
      </c>
      <c r="W1143" s="4" t="str">
        <f t="shared" si="107"/>
        <v/>
      </c>
    </row>
    <row r="1144" spans="4:23">
      <c r="D1144" s="1" t="str">
        <f t="shared" si="105"/>
        <v/>
      </c>
      <c r="P1144" s="4" t="str">
        <f t="shared" si="104"/>
        <v/>
      </c>
      <c r="R1144" s="4">
        <f t="shared" si="106"/>
        <v>0</v>
      </c>
      <c r="W1144" s="4" t="str">
        <f t="shared" si="107"/>
        <v/>
      </c>
    </row>
    <row r="1145" spans="4:23">
      <c r="D1145" s="1" t="str">
        <f t="shared" si="105"/>
        <v/>
      </c>
      <c r="P1145" s="4" t="str">
        <f t="shared" si="104"/>
        <v/>
      </c>
      <c r="R1145" s="4">
        <f t="shared" si="106"/>
        <v>0</v>
      </c>
      <c r="W1145" s="4" t="str">
        <f t="shared" si="107"/>
        <v/>
      </c>
    </row>
    <row r="1146" spans="4:23">
      <c r="D1146" s="1" t="str">
        <f t="shared" si="105"/>
        <v/>
      </c>
      <c r="P1146" s="4" t="str">
        <f t="shared" si="104"/>
        <v/>
      </c>
      <c r="R1146" s="4">
        <f t="shared" si="106"/>
        <v>0</v>
      </c>
      <c r="W1146" s="4" t="str">
        <f t="shared" si="107"/>
        <v/>
      </c>
    </row>
    <row r="1147" spans="4:23">
      <c r="D1147" s="1" t="str">
        <f t="shared" si="105"/>
        <v/>
      </c>
      <c r="P1147" s="4" t="str">
        <f t="shared" si="104"/>
        <v/>
      </c>
      <c r="R1147" s="4">
        <f t="shared" si="106"/>
        <v>0</v>
      </c>
      <c r="W1147" s="4" t="str">
        <f t="shared" si="107"/>
        <v/>
      </c>
    </row>
    <row r="1148" spans="4:23">
      <c r="D1148" s="1" t="str">
        <f t="shared" si="105"/>
        <v/>
      </c>
      <c r="P1148" s="4" t="str">
        <f t="shared" si="104"/>
        <v/>
      </c>
      <c r="R1148" s="4">
        <f t="shared" si="106"/>
        <v>0</v>
      </c>
      <c r="W1148" s="4" t="str">
        <f t="shared" si="107"/>
        <v/>
      </c>
    </row>
    <row r="1149" spans="4:23">
      <c r="D1149" s="1" t="str">
        <f t="shared" si="105"/>
        <v/>
      </c>
      <c r="P1149" s="4" t="str">
        <f t="shared" si="104"/>
        <v/>
      </c>
      <c r="R1149" s="4">
        <f t="shared" si="106"/>
        <v>0</v>
      </c>
      <c r="W1149" s="4" t="str">
        <f t="shared" si="107"/>
        <v/>
      </c>
    </row>
    <row r="1150" spans="4:23">
      <c r="D1150" s="1" t="str">
        <f t="shared" si="105"/>
        <v/>
      </c>
      <c r="P1150" s="4" t="str">
        <f t="shared" si="104"/>
        <v/>
      </c>
      <c r="R1150" s="4">
        <f t="shared" si="106"/>
        <v>0</v>
      </c>
      <c r="W1150" s="4" t="str">
        <f t="shared" si="107"/>
        <v/>
      </c>
    </row>
    <row r="1151" spans="4:23">
      <c r="D1151" s="1" t="str">
        <f t="shared" si="105"/>
        <v/>
      </c>
      <c r="P1151" s="4" t="str">
        <f t="shared" si="104"/>
        <v/>
      </c>
      <c r="R1151" s="4">
        <f t="shared" si="106"/>
        <v>0</v>
      </c>
      <c r="W1151" s="4" t="str">
        <f t="shared" si="107"/>
        <v/>
      </c>
    </row>
    <row r="1152" spans="4:23">
      <c r="D1152" s="1" t="str">
        <f t="shared" si="105"/>
        <v/>
      </c>
      <c r="P1152" s="4" t="str">
        <f t="shared" si="104"/>
        <v/>
      </c>
      <c r="R1152" s="4">
        <f t="shared" si="106"/>
        <v>0</v>
      </c>
      <c r="W1152" s="4" t="str">
        <f t="shared" si="107"/>
        <v/>
      </c>
    </row>
    <row r="1153" spans="4:23">
      <c r="D1153" s="1" t="str">
        <f t="shared" si="105"/>
        <v/>
      </c>
      <c r="P1153" s="4" t="str">
        <f t="shared" si="104"/>
        <v/>
      </c>
      <c r="R1153" s="4">
        <f t="shared" si="106"/>
        <v>0</v>
      </c>
      <c r="W1153" s="4" t="str">
        <f t="shared" si="107"/>
        <v/>
      </c>
    </row>
    <row r="1154" spans="4:23">
      <c r="D1154" s="1" t="str">
        <f t="shared" si="105"/>
        <v/>
      </c>
      <c r="P1154" s="4" t="str">
        <f t="shared" si="104"/>
        <v/>
      </c>
      <c r="R1154" s="4">
        <f t="shared" si="106"/>
        <v>0</v>
      </c>
      <c r="W1154" s="4" t="str">
        <f t="shared" si="107"/>
        <v/>
      </c>
    </row>
    <row r="1155" spans="4:23">
      <c r="D1155" s="1" t="str">
        <f t="shared" si="105"/>
        <v/>
      </c>
      <c r="P1155" s="4" t="str">
        <f t="shared" ref="P1155:P1218" si="108">IF(N1155+G1155+Q1155=0,"",IF(G1155=0,((E1155^2*PI()/4)-(F1155^2*PI()/4))*((N1155-J1155/2)*D1155*O1155)/1000000+Q1155,((E1155^2*PI()/4)-(F1155^2*PI()/4))*(G1155-J1155/2)/1000000+Q1155))</f>
        <v/>
      </c>
      <c r="R1155" s="4">
        <f t="shared" si="106"/>
        <v>0</v>
      </c>
      <c r="W1155" s="4" t="str">
        <f t="shared" si="107"/>
        <v/>
      </c>
    </row>
    <row r="1156" spans="4:23">
      <c r="D1156" s="1" t="str">
        <f t="shared" si="105"/>
        <v/>
      </c>
      <c r="P1156" s="4" t="str">
        <f t="shared" si="108"/>
        <v/>
      </c>
      <c r="R1156" s="4">
        <f t="shared" si="106"/>
        <v>0</v>
      </c>
      <c r="W1156" s="4" t="str">
        <f t="shared" si="107"/>
        <v/>
      </c>
    </row>
    <row r="1157" spans="4:23">
      <c r="D1157" s="1" t="str">
        <f t="shared" ref="D1157:D1220" si="109">IF(ISNA(VLOOKUP(C1157,AC$1:AE$9999,2,FALSE)),"",VLOOKUP(C1157,AC$1:AE$9999,2,FALSE))</f>
        <v/>
      </c>
      <c r="P1157" s="4" t="str">
        <f t="shared" si="108"/>
        <v/>
      </c>
      <c r="R1157" s="4">
        <f t="shared" si="106"/>
        <v>0</v>
      </c>
      <c r="W1157" s="4" t="str">
        <f t="shared" si="107"/>
        <v/>
      </c>
    </row>
    <row r="1158" spans="4:23">
      <c r="D1158" s="1" t="str">
        <f t="shared" si="109"/>
        <v/>
      </c>
      <c r="P1158" s="4" t="str">
        <f t="shared" si="108"/>
        <v/>
      </c>
      <c r="R1158" s="4">
        <f t="shared" si="106"/>
        <v>0</v>
      </c>
      <c r="W1158" s="4" t="str">
        <f t="shared" si="107"/>
        <v/>
      </c>
    </row>
    <row r="1159" spans="4:23">
      <c r="D1159" s="1" t="str">
        <f t="shared" si="109"/>
        <v/>
      </c>
      <c r="P1159" s="4" t="str">
        <f t="shared" si="108"/>
        <v/>
      </c>
      <c r="R1159" s="4">
        <f t="shared" si="106"/>
        <v>0</v>
      </c>
      <c r="W1159" s="4" t="str">
        <f t="shared" si="107"/>
        <v/>
      </c>
    </row>
    <row r="1160" spans="4:23">
      <c r="D1160" s="1" t="str">
        <f t="shared" si="109"/>
        <v/>
      </c>
      <c r="P1160" s="4" t="str">
        <f t="shared" si="108"/>
        <v/>
      </c>
      <c r="R1160" s="4">
        <f t="shared" si="106"/>
        <v>0</v>
      </c>
      <c r="W1160" s="4" t="str">
        <f t="shared" si="107"/>
        <v/>
      </c>
    </row>
    <row r="1161" spans="4:23">
      <c r="D1161" s="1" t="str">
        <f t="shared" si="109"/>
        <v/>
      </c>
      <c r="P1161" s="4" t="str">
        <f t="shared" si="108"/>
        <v/>
      </c>
      <c r="R1161" s="4">
        <f t="shared" ref="R1161:R1224" si="110">IF(R1160&gt;0,0,IF(A1162&amp;B1162=A1161&amp;B1161,0,IF(COUNTIFS(A:A,A1161,B:B,B1161)&gt;=2,SUMIFS(P:P,A:A,A1161,B:B,B1161),0)))</f>
        <v>0</v>
      </c>
      <c r="W1161" s="4" t="str">
        <f t="shared" ref="W1161:W1224" si="111">P1161</f>
        <v/>
      </c>
    </row>
    <row r="1162" spans="4:23">
      <c r="D1162" s="1" t="str">
        <f t="shared" si="109"/>
        <v/>
      </c>
      <c r="P1162" s="4" t="str">
        <f t="shared" si="108"/>
        <v/>
      </c>
      <c r="R1162" s="4">
        <f t="shared" si="110"/>
        <v>0</v>
      </c>
      <c r="W1162" s="4" t="str">
        <f t="shared" si="111"/>
        <v/>
      </c>
    </row>
    <row r="1163" spans="4:23">
      <c r="D1163" s="1" t="str">
        <f t="shared" si="109"/>
        <v/>
      </c>
      <c r="P1163" s="4" t="str">
        <f t="shared" si="108"/>
        <v/>
      </c>
      <c r="R1163" s="4">
        <f t="shared" si="110"/>
        <v>0</v>
      </c>
      <c r="W1163" s="4" t="str">
        <f t="shared" si="111"/>
        <v/>
      </c>
    </row>
    <row r="1164" spans="4:23">
      <c r="D1164" s="1" t="str">
        <f t="shared" si="109"/>
        <v/>
      </c>
      <c r="P1164" s="4" t="str">
        <f t="shared" si="108"/>
        <v/>
      </c>
      <c r="R1164" s="4">
        <f t="shared" si="110"/>
        <v>0</v>
      </c>
      <c r="W1164" s="4" t="str">
        <f t="shared" si="111"/>
        <v/>
      </c>
    </row>
    <row r="1165" spans="4:23">
      <c r="D1165" s="1" t="str">
        <f t="shared" si="109"/>
        <v/>
      </c>
      <c r="P1165" s="4" t="str">
        <f t="shared" si="108"/>
        <v/>
      </c>
      <c r="R1165" s="4">
        <f t="shared" si="110"/>
        <v>0</v>
      </c>
      <c r="W1165" s="4" t="str">
        <f t="shared" si="111"/>
        <v/>
      </c>
    </row>
    <row r="1166" spans="4:23">
      <c r="D1166" s="1" t="str">
        <f t="shared" si="109"/>
        <v/>
      </c>
      <c r="P1166" s="4" t="str">
        <f t="shared" si="108"/>
        <v/>
      </c>
      <c r="R1166" s="4">
        <f t="shared" si="110"/>
        <v>0</v>
      </c>
      <c r="W1166" s="4" t="str">
        <f t="shared" si="111"/>
        <v/>
      </c>
    </row>
    <row r="1167" spans="4:23">
      <c r="D1167" s="1" t="str">
        <f t="shared" si="109"/>
        <v/>
      </c>
      <c r="P1167" s="4" t="str">
        <f t="shared" si="108"/>
        <v/>
      </c>
      <c r="R1167" s="4">
        <f t="shared" si="110"/>
        <v>0</v>
      </c>
      <c r="W1167" s="4" t="str">
        <f t="shared" si="111"/>
        <v/>
      </c>
    </row>
    <row r="1168" spans="4:23">
      <c r="D1168" s="1" t="str">
        <f t="shared" si="109"/>
        <v/>
      </c>
      <c r="P1168" s="4" t="str">
        <f t="shared" si="108"/>
        <v/>
      </c>
      <c r="R1168" s="4">
        <f t="shared" si="110"/>
        <v>0</v>
      </c>
      <c r="W1168" s="4" t="str">
        <f t="shared" si="111"/>
        <v/>
      </c>
    </row>
    <row r="1169" spans="4:23">
      <c r="D1169" s="1" t="str">
        <f t="shared" si="109"/>
        <v/>
      </c>
      <c r="P1169" s="4" t="str">
        <f t="shared" si="108"/>
        <v/>
      </c>
      <c r="R1169" s="4">
        <f t="shared" si="110"/>
        <v>0</v>
      </c>
      <c r="W1169" s="4" t="str">
        <f t="shared" si="111"/>
        <v/>
      </c>
    </row>
    <row r="1170" spans="4:23">
      <c r="D1170" s="1" t="str">
        <f t="shared" si="109"/>
        <v/>
      </c>
      <c r="P1170" s="4" t="str">
        <f t="shared" si="108"/>
        <v/>
      </c>
      <c r="R1170" s="4">
        <f t="shared" si="110"/>
        <v>0</v>
      </c>
      <c r="W1170" s="4" t="str">
        <f t="shared" si="111"/>
        <v/>
      </c>
    </row>
    <row r="1171" spans="4:23">
      <c r="D1171" s="1" t="str">
        <f t="shared" si="109"/>
        <v/>
      </c>
      <c r="P1171" s="4" t="str">
        <f t="shared" si="108"/>
        <v/>
      </c>
      <c r="R1171" s="4">
        <f t="shared" si="110"/>
        <v>0</v>
      </c>
      <c r="W1171" s="4" t="str">
        <f t="shared" si="111"/>
        <v/>
      </c>
    </row>
    <row r="1172" spans="4:23">
      <c r="D1172" s="1" t="str">
        <f t="shared" si="109"/>
        <v/>
      </c>
      <c r="P1172" s="4" t="str">
        <f t="shared" si="108"/>
        <v/>
      </c>
      <c r="R1172" s="4">
        <f t="shared" si="110"/>
        <v>0</v>
      </c>
      <c r="W1172" s="4" t="str">
        <f t="shared" si="111"/>
        <v/>
      </c>
    </row>
    <row r="1173" spans="4:23">
      <c r="D1173" s="1" t="str">
        <f t="shared" si="109"/>
        <v/>
      </c>
      <c r="P1173" s="4" t="str">
        <f t="shared" si="108"/>
        <v/>
      </c>
      <c r="R1173" s="4">
        <f t="shared" si="110"/>
        <v>0</v>
      </c>
      <c r="W1173" s="4" t="str">
        <f t="shared" si="111"/>
        <v/>
      </c>
    </row>
    <row r="1174" spans="4:23">
      <c r="D1174" s="1" t="str">
        <f t="shared" si="109"/>
        <v/>
      </c>
      <c r="P1174" s="4" t="str">
        <f t="shared" si="108"/>
        <v/>
      </c>
      <c r="R1174" s="4">
        <f t="shared" si="110"/>
        <v>0</v>
      </c>
      <c r="W1174" s="4" t="str">
        <f t="shared" si="111"/>
        <v/>
      </c>
    </row>
    <row r="1175" spans="4:23">
      <c r="D1175" s="1" t="str">
        <f t="shared" si="109"/>
        <v/>
      </c>
      <c r="P1175" s="4" t="str">
        <f t="shared" si="108"/>
        <v/>
      </c>
      <c r="R1175" s="4">
        <f t="shared" si="110"/>
        <v>0</v>
      </c>
      <c r="W1175" s="4" t="str">
        <f t="shared" si="111"/>
        <v/>
      </c>
    </row>
    <row r="1176" spans="4:23">
      <c r="D1176" s="1" t="str">
        <f t="shared" si="109"/>
        <v/>
      </c>
      <c r="P1176" s="4" t="str">
        <f t="shared" si="108"/>
        <v/>
      </c>
      <c r="R1176" s="4">
        <f t="shared" si="110"/>
        <v>0</v>
      </c>
      <c r="W1176" s="4" t="str">
        <f t="shared" si="111"/>
        <v/>
      </c>
    </row>
    <row r="1177" spans="4:23">
      <c r="D1177" s="1" t="str">
        <f t="shared" si="109"/>
        <v/>
      </c>
      <c r="P1177" s="4" t="str">
        <f t="shared" si="108"/>
        <v/>
      </c>
      <c r="R1177" s="4">
        <f t="shared" si="110"/>
        <v>0</v>
      </c>
      <c r="W1177" s="4" t="str">
        <f t="shared" si="111"/>
        <v/>
      </c>
    </row>
    <row r="1178" spans="4:23">
      <c r="D1178" s="1" t="str">
        <f t="shared" si="109"/>
        <v/>
      </c>
      <c r="P1178" s="4" t="str">
        <f t="shared" si="108"/>
        <v/>
      </c>
      <c r="R1178" s="4">
        <f t="shared" si="110"/>
        <v>0</v>
      </c>
      <c r="W1178" s="4" t="str">
        <f t="shared" si="111"/>
        <v/>
      </c>
    </row>
    <row r="1179" spans="4:23">
      <c r="D1179" s="1" t="str">
        <f t="shared" si="109"/>
        <v/>
      </c>
      <c r="P1179" s="4" t="str">
        <f t="shared" si="108"/>
        <v/>
      </c>
      <c r="R1179" s="4">
        <f t="shared" si="110"/>
        <v>0</v>
      </c>
      <c r="W1179" s="4" t="str">
        <f t="shared" si="111"/>
        <v/>
      </c>
    </row>
    <row r="1180" spans="4:23">
      <c r="D1180" s="1" t="str">
        <f t="shared" si="109"/>
        <v/>
      </c>
      <c r="P1180" s="4" t="str">
        <f t="shared" si="108"/>
        <v/>
      </c>
      <c r="R1180" s="4">
        <f t="shared" si="110"/>
        <v>0</v>
      </c>
      <c r="W1180" s="4" t="str">
        <f t="shared" si="111"/>
        <v/>
      </c>
    </row>
    <row r="1181" spans="4:23">
      <c r="D1181" s="1" t="str">
        <f t="shared" si="109"/>
        <v/>
      </c>
      <c r="P1181" s="4" t="str">
        <f t="shared" si="108"/>
        <v/>
      </c>
      <c r="R1181" s="4">
        <f t="shared" si="110"/>
        <v>0</v>
      </c>
      <c r="W1181" s="4" t="str">
        <f t="shared" si="111"/>
        <v/>
      </c>
    </row>
    <row r="1182" spans="4:23">
      <c r="D1182" s="1" t="str">
        <f t="shared" si="109"/>
        <v/>
      </c>
      <c r="P1182" s="4" t="str">
        <f t="shared" si="108"/>
        <v/>
      </c>
      <c r="R1182" s="4">
        <f t="shared" si="110"/>
        <v>0</v>
      </c>
      <c r="W1182" s="4" t="str">
        <f t="shared" si="111"/>
        <v/>
      </c>
    </row>
    <row r="1183" spans="4:23">
      <c r="D1183" s="1" t="str">
        <f t="shared" si="109"/>
        <v/>
      </c>
      <c r="P1183" s="4" t="str">
        <f t="shared" si="108"/>
        <v/>
      </c>
      <c r="R1183" s="4">
        <f t="shared" si="110"/>
        <v>0</v>
      </c>
      <c r="W1183" s="4" t="str">
        <f t="shared" si="111"/>
        <v/>
      </c>
    </row>
    <row r="1184" spans="4:23">
      <c r="D1184" s="1" t="str">
        <f t="shared" si="109"/>
        <v/>
      </c>
      <c r="P1184" s="4" t="str">
        <f t="shared" si="108"/>
        <v/>
      </c>
      <c r="R1184" s="4">
        <f t="shared" si="110"/>
        <v>0</v>
      </c>
      <c r="W1184" s="4" t="str">
        <f t="shared" si="111"/>
        <v/>
      </c>
    </row>
    <row r="1185" spans="4:23">
      <c r="D1185" s="1" t="str">
        <f t="shared" si="109"/>
        <v/>
      </c>
      <c r="P1185" s="4" t="str">
        <f t="shared" si="108"/>
        <v/>
      </c>
      <c r="R1185" s="4">
        <f t="shared" si="110"/>
        <v>0</v>
      </c>
      <c r="W1185" s="4" t="str">
        <f t="shared" si="111"/>
        <v/>
      </c>
    </row>
    <row r="1186" spans="4:23">
      <c r="D1186" s="1" t="str">
        <f t="shared" si="109"/>
        <v/>
      </c>
      <c r="P1186" s="4" t="str">
        <f t="shared" si="108"/>
        <v/>
      </c>
      <c r="R1186" s="4">
        <f t="shared" si="110"/>
        <v>0</v>
      </c>
      <c r="W1186" s="4" t="str">
        <f t="shared" si="111"/>
        <v/>
      </c>
    </row>
    <row r="1187" spans="4:23">
      <c r="D1187" s="1" t="str">
        <f t="shared" si="109"/>
        <v/>
      </c>
      <c r="P1187" s="4" t="str">
        <f t="shared" si="108"/>
        <v/>
      </c>
      <c r="R1187" s="4">
        <f t="shared" si="110"/>
        <v>0</v>
      </c>
      <c r="W1187" s="4" t="str">
        <f t="shared" si="111"/>
        <v/>
      </c>
    </row>
    <row r="1188" spans="4:23">
      <c r="D1188" s="1" t="str">
        <f t="shared" si="109"/>
        <v/>
      </c>
      <c r="P1188" s="4" t="str">
        <f t="shared" si="108"/>
        <v/>
      </c>
      <c r="R1188" s="4">
        <f t="shared" si="110"/>
        <v>0</v>
      </c>
      <c r="W1188" s="4" t="str">
        <f t="shared" si="111"/>
        <v/>
      </c>
    </row>
    <row r="1189" spans="4:23">
      <c r="D1189" s="1" t="str">
        <f t="shared" si="109"/>
        <v/>
      </c>
      <c r="P1189" s="4" t="str">
        <f t="shared" si="108"/>
        <v/>
      </c>
      <c r="R1189" s="4">
        <f t="shared" si="110"/>
        <v>0</v>
      </c>
      <c r="W1189" s="4" t="str">
        <f t="shared" si="111"/>
        <v/>
      </c>
    </row>
    <row r="1190" spans="4:23">
      <c r="D1190" s="1" t="str">
        <f t="shared" si="109"/>
        <v/>
      </c>
      <c r="P1190" s="4" t="str">
        <f t="shared" si="108"/>
        <v/>
      </c>
      <c r="R1190" s="4">
        <f t="shared" si="110"/>
        <v>0</v>
      </c>
      <c r="W1190" s="4" t="str">
        <f t="shared" si="111"/>
        <v/>
      </c>
    </row>
    <row r="1191" spans="4:23">
      <c r="D1191" s="1" t="str">
        <f t="shared" si="109"/>
        <v/>
      </c>
      <c r="P1191" s="4" t="str">
        <f t="shared" si="108"/>
        <v/>
      </c>
      <c r="R1191" s="4">
        <f t="shared" si="110"/>
        <v>0</v>
      </c>
      <c r="W1191" s="4" t="str">
        <f t="shared" si="111"/>
        <v/>
      </c>
    </row>
    <row r="1192" spans="4:23">
      <c r="D1192" s="1" t="str">
        <f t="shared" si="109"/>
        <v/>
      </c>
      <c r="P1192" s="4" t="str">
        <f t="shared" si="108"/>
        <v/>
      </c>
      <c r="R1192" s="4">
        <f t="shared" si="110"/>
        <v>0</v>
      </c>
      <c r="W1192" s="4" t="str">
        <f t="shared" si="111"/>
        <v/>
      </c>
    </row>
    <row r="1193" spans="4:23">
      <c r="D1193" s="1" t="str">
        <f t="shared" si="109"/>
        <v/>
      </c>
      <c r="P1193" s="4" t="str">
        <f t="shared" si="108"/>
        <v/>
      </c>
      <c r="R1193" s="4">
        <f t="shared" si="110"/>
        <v>0</v>
      </c>
      <c r="W1193" s="4" t="str">
        <f t="shared" si="111"/>
        <v/>
      </c>
    </row>
    <row r="1194" spans="4:23">
      <c r="D1194" s="1" t="str">
        <f t="shared" si="109"/>
        <v/>
      </c>
      <c r="P1194" s="4" t="str">
        <f t="shared" si="108"/>
        <v/>
      </c>
      <c r="R1194" s="4">
        <f t="shared" si="110"/>
        <v>0</v>
      </c>
      <c r="W1194" s="4" t="str">
        <f t="shared" si="111"/>
        <v/>
      </c>
    </row>
    <row r="1195" spans="4:23">
      <c r="D1195" s="1" t="str">
        <f t="shared" si="109"/>
        <v/>
      </c>
      <c r="P1195" s="4" t="str">
        <f t="shared" si="108"/>
        <v/>
      </c>
      <c r="R1195" s="4">
        <f t="shared" si="110"/>
        <v>0</v>
      </c>
      <c r="W1195" s="4" t="str">
        <f t="shared" si="111"/>
        <v/>
      </c>
    </row>
    <row r="1196" spans="4:23">
      <c r="D1196" s="1" t="str">
        <f t="shared" si="109"/>
        <v/>
      </c>
      <c r="P1196" s="4" t="str">
        <f t="shared" si="108"/>
        <v/>
      </c>
      <c r="R1196" s="4">
        <f t="shared" si="110"/>
        <v>0</v>
      </c>
      <c r="W1196" s="4" t="str">
        <f t="shared" si="111"/>
        <v/>
      </c>
    </row>
    <row r="1197" spans="4:23">
      <c r="D1197" s="1" t="str">
        <f t="shared" si="109"/>
        <v/>
      </c>
      <c r="P1197" s="4" t="str">
        <f t="shared" si="108"/>
        <v/>
      </c>
      <c r="R1197" s="4">
        <f t="shared" si="110"/>
        <v>0</v>
      </c>
      <c r="W1197" s="4" t="str">
        <f t="shared" si="111"/>
        <v/>
      </c>
    </row>
    <row r="1198" spans="4:23">
      <c r="D1198" s="1" t="str">
        <f t="shared" si="109"/>
        <v/>
      </c>
      <c r="P1198" s="4" t="str">
        <f t="shared" si="108"/>
        <v/>
      </c>
      <c r="R1198" s="4">
        <f t="shared" si="110"/>
        <v>0</v>
      </c>
      <c r="W1198" s="4" t="str">
        <f t="shared" si="111"/>
        <v/>
      </c>
    </row>
    <row r="1199" spans="4:23">
      <c r="D1199" s="1" t="str">
        <f t="shared" si="109"/>
        <v/>
      </c>
      <c r="P1199" s="4" t="str">
        <f t="shared" si="108"/>
        <v/>
      </c>
      <c r="R1199" s="4">
        <f t="shared" si="110"/>
        <v>0</v>
      </c>
      <c r="W1199" s="4" t="str">
        <f t="shared" si="111"/>
        <v/>
      </c>
    </row>
    <row r="1200" spans="4:23">
      <c r="D1200" s="1" t="str">
        <f t="shared" si="109"/>
        <v/>
      </c>
      <c r="P1200" s="4" t="str">
        <f t="shared" si="108"/>
        <v/>
      </c>
      <c r="R1200" s="4">
        <f t="shared" si="110"/>
        <v>0</v>
      </c>
      <c r="W1200" s="4" t="str">
        <f t="shared" si="111"/>
        <v/>
      </c>
    </row>
    <row r="1201" spans="4:23">
      <c r="D1201" s="1" t="str">
        <f t="shared" si="109"/>
        <v/>
      </c>
      <c r="P1201" s="4" t="str">
        <f t="shared" si="108"/>
        <v/>
      </c>
      <c r="R1201" s="4">
        <f t="shared" si="110"/>
        <v>0</v>
      </c>
      <c r="W1201" s="4" t="str">
        <f t="shared" si="111"/>
        <v/>
      </c>
    </row>
    <row r="1202" spans="4:23">
      <c r="D1202" s="1" t="str">
        <f t="shared" si="109"/>
        <v/>
      </c>
      <c r="P1202" s="4" t="str">
        <f t="shared" si="108"/>
        <v/>
      </c>
      <c r="R1202" s="4">
        <f t="shared" si="110"/>
        <v>0</v>
      </c>
      <c r="W1202" s="4" t="str">
        <f t="shared" si="111"/>
        <v/>
      </c>
    </row>
    <row r="1203" spans="4:23">
      <c r="D1203" s="1" t="str">
        <f t="shared" si="109"/>
        <v/>
      </c>
      <c r="P1203" s="4" t="str">
        <f t="shared" si="108"/>
        <v/>
      </c>
      <c r="R1203" s="4">
        <f t="shared" si="110"/>
        <v>0</v>
      </c>
      <c r="W1203" s="4" t="str">
        <f t="shared" si="111"/>
        <v/>
      </c>
    </row>
    <row r="1204" spans="4:23">
      <c r="D1204" s="1" t="str">
        <f t="shared" si="109"/>
        <v/>
      </c>
      <c r="P1204" s="4" t="str">
        <f t="shared" si="108"/>
        <v/>
      </c>
      <c r="R1204" s="4">
        <f t="shared" si="110"/>
        <v>0</v>
      </c>
      <c r="W1204" s="4" t="str">
        <f t="shared" si="111"/>
        <v/>
      </c>
    </row>
    <row r="1205" spans="4:23">
      <c r="D1205" s="1" t="str">
        <f t="shared" si="109"/>
        <v/>
      </c>
      <c r="P1205" s="4" t="str">
        <f t="shared" si="108"/>
        <v/>
      </c>
      <c r="R1205" s="4">
        <f t="shared" si="110"/>
        <v>0</v>
      </c>
      <c r="W1205" s="4" t="str">
        <f t="shared" si="111"/>
        <v/>
      </c>
    </row>
    <row r="1206" spans="4:23">
      <c r="D1206" s="1" t="str">
        <f t="shared" si="109"/>
        <v/>
      </c>
      <c r="P1206" s="4" t="str">
        <f t="shared" si="108"/>
        <v/>
      </c>
      <c r="R1206" s="4">
        <f t="shared" si="110"/>
        <v>0</v>
      </c>
      <c r="W1206" s="4" t="str">
        <f t="shared" si="111"/>
        <v/>
      </c>
    </row>
    <row r="1207" spans="4:23">
      <c r="D1207" s="1" t="str">
        <f t="shared" si="109"/>
        <v/>
      </c>
      <c r="P1207" s="4" t="str">
        <f t="shared" si="108"/>
        <v/>
      </c>
      <c r="R1207" s="4">
        <f t="shared" si="110"/>
        <v>0</v>
      </c>
      <c r="W1207" s="4" t="str">
        <f t="shared" si="111"/>
        <v/>
      </c>
    </row>
    <row r="1208" spans="4:23">
      <c r="D1208" s="1" t="str">
        <f t="shared" si="109"/>
        <v/>
      </c>
      <c r="P1208" s="4" t="str">
        <f t="shared" si="108"/>
        <v/>
      </c>
      <c r="R1208" s="4">
        <f t="shared" si="110"/>
        <v>0</v>
      </c>
      <c r="W1208" s="4" t="str">
        <f t="shared" si="111"/>
        <v/>
      </c>
    </row>
    <row r="1209" spans="4:23">
      <c r="D1209" s="1" t="str">
        <f t="shared" si="109"/>
        <v/>
      </c>
      <c r="P1209" s="4" t="str">
        <f t="shared" si="108"/>
        <v/>
      </c>
      <c r="R1209" s="4">
        <f t="shared" si="110"/>
        <v>0</v>
      </c>
      <c r="W1209" s="4" t="str">
        <f t="shared" si="111"/>
        <v/>
      </c>
    </row>
    <row r="1210" spans="4:23">
      <c r="D1210" s="1" t="str">
        <f t="shared" si="109"/>
        <v/>
      </c>
      <c r="P1210" s="4" t="str">
        <f t="shared" si="108"/>
        <v/>
      </c>
      <c r="R1210" s="4">
        <f t="shared" si="110"/>
        <v>0</v>
      </c>
      <c r="W1210" s="4" t="str">
        <f t="shared" si="111"/>
        <v/>
      </c>
    </row>
    <row r="1211" spans="4:23">
      <c r="D1211" s="1" t="str">
        <f t="shared" si="109"/>
        <v/>
      </c>
      <c r="P1211" s="4" t="str">
        <f t="shared" si="108"/>
        <v/>
      </c>
      <c r="R1211" s="4">
        <f t="shared" si="110"/>
        <v>0</v>
      </c>
      <c r="W1211" s="4" t="str">
        <f t="shared" si="111"/>
        <v/>
      </c>
    </row>
    <row r="1212" spans="4:23">
      <c r="D1212" s="1" t="str">
        <f t="shared" si="109"/>
        <v/>
      </c>
      <c r="P1212" s="4" t="str">
        <f t="shared" si="108"/>
        <v/>
      </c>
      <c r="R1212" s="4">
        <f t="shared" si="110"/>
        <v>0</v>
      </c>
      <c r="W1212" s="4" t="str">
        <f t="shared" si="111"/>
        <v/>
      </c>
    </row>
    <row r="1213" spans="4:23">
      <c r="D1213" s="1" t="str">
        <f t="shared" si="109"/>
        <v/>
      </c>
      <c r="P1213" s="4" t="str">
        <f t="shared" si="108"/>
        <v/>
      </c>
      <c r="R1213" s="4">
        <f t="shared" si="110"/>
        <v>0</v>
      </c>
      <c r="W1213" s="4" t="str">
        <f t="shared" si="111"/>
        <v/>
      </c>
    </row>
    <row r="1214" spans="4:23">
      <c r="D1214" s="1" t="str">
        <f t="shared" si="109"/>
        <v/>
      </c>
      <c r="P1214" s="4" t="str">
        <f t="shared" si="108"/>
        <v/>
      </c>
      <c r="R1214" s="4">
        <f t="shared" si="110"/>
        <v>0</v>
      </c>
      <c r="W1214" s="4" t="str">
        <f t="shared" si="111"/>
        <v/>
      </c>
    </row>
    <row r="1215" spans="4:23">
      <c r="D1215" s="1" t="str">
        <f t="shared" si="109"/>
        <v/>
      </c>
      <c r="P1215" s="4" t="str">
        <f t="shared" si="108"/>
        <v/>
      </c>
      <c r="R1215" s="4">
        <f t="shared" si="110"/>
        <v>0</v>
      </c>
      <c r="W1215" s="4" t="str">
        <f t="shared" si="111"/>
        <v/>
      </c>
    </row>
    <row r="1216" spans="4:23">
      <c r="D1216" s="1" t="str">
        <f t="shared" si="109"/>
        <v/>
      </c>
      <c r="P1216" s="4" t="str">
        <f t="shared" si="108"/>
        <v/>
      </c>
      <c r="R1216" s="4">
        <f t="shared" si="110"/>
        <v>0</v>
      </c>
      <c r="W1216" s="4" t="str">
        <f t="shared" si="111"/>
        <v/>
      </c>
    </row>
    <row r="1217" spans="4:23">
      <c r="D1217" s="1" t="str">
        <f t="shared" si="109"/>
        <v/>
      </c>
      <c r="P1217" s="4" t="str">
        <f t="shared" si="108"/>
        <v/>
      </c>
      <c r="R1217" s="4">
        <f t="shared" si="110"/>
        <v>0</v>
      </c>
      <c r="W1217" s="4" t="str">
        <f t="shared" si="111"/>
        <v/>
      </c>
    </row>
    <row r="1218" spans="4:23">
      <c r="D1218" s="1" t="str">
        <f t="shared" si="109"/>
        <v/>
      </c>
      <c r="P1218" s="4" t="str">
        <f t="shared" si="108"/>
        <v/>
      </c>
      <c r="R1218" s="4">
        <f t="shared" si="110"/>
        <v>0</v>
      </c>
      <c r="W1218" s="4" t="str">
        <f t="shared" si="111"/>
        <v/>
      </c>
    </row>
    <row r="1219" spans="4:23">
      <c r="D1219" s="1" t="str">
        <f t="shared" si="109"/>
        <v/>
      </c>
      <c r="P1219" s="4" t="str">
        <f t="shared" ref="P1219:P1282" si="112">IF(N1219+G1219+Q1219=0,"",IF(G1219=0,((E1219^2*PI()/4)-(F1219^2*PI()/4))*((N1219-J1219/2)*D1219*O1219)/1000000+Q1219,((E1219^2*PI()/4)-(F1219^2*PI()/4))*(G1219-J1219/2)/1000000+Q1219))</f>
        <v/>
      </c>
      <c r="R1219" s="4">
        <f t="shared" si="110"/>
        <v>0</v>
      </c>
      <c r="W1219" s="4" t="str">
        <f t="shared" si="111"/>
        <v/>
      </c>
    </row>
    <row r="1220" spans="4:23">
      <c r="D1220" s="1" t="str">
        <f t="shared" si="109"/>
        <v/>
      </c>
      <c r="P1220" s="4" t="str">
        <f t="shared" si="112"/>
        <v/>
      </c>
      <c r="R1220" s="4">
        <f t="shared" si="110"/>
        <v>0</v>
      </c>
      <c r="W1220" s="4" t="str">
        <f t="shared" si="111"/>
        <v/>
      </c>
    </row>
    <row r="1221" spans="4:23">
      <c r="D1221" s="1" t="str">
        <f t="shared" ref="D1221:D1284" si="113">IF(ISNA(VLOOKUP(C1221,AC$1:AE$9999,2,FALSE)),"",VLOOKUP(C1221,AC$1:AE$9999,2,FALSE))</f>
        <v/>
      </c>
      <c r="P1221" s="4" t="str">
        <f t="shared" si="112"/>
        <v/>
      </c>
      <c r="R1221" s="4">
        <f t="shared" si="110"/>
        <v>0</v>
      </c>
      <c r="W1221" s="4" t="str">
        <f t="shared" si="111"/>
        <v/>
      </c>
    </row>
    <row r="1222" spans="4:23">
      <c r="D1222" s="1" t="str">
        <f t="shared" si="113"/>
        <v/>
      </c>
      <c r="P1222" s="4" t="str">
        <f t="shared" si="112"/>
        <v/>
      </c>
      <c r="R1222" s="4">
        <f t="shared" si="110"/>
        <v>0</v>
      </c>
      <c r="W1222" s="4" t="str">
        <f t="shared" si="111"/>
        <v/>
      </c>
    </row>
    <row r="1223" spans="4:23">
      <c r="D1223" s="1" t="str">
        <f t="shared" si="113"/>
        <v/>
      </c>
      <c r="P1223" s="4" t="str">
        <f t="shared" si="112"/>
        <v/>
      </c>
      <c r="R1223" s="4">
        <f t="shared" si="110"/>
        <v>0</v>
      </c>
      <c r="W1223" s="4" t="str">
        <f t="shared" si="111"/>
        <v/>
      </c>
    </row>
    <row r="1224" spans="4:23">
      <c r="D1224" s="1" t="str">
        <f t="shared" si="113"/>
        <v/>
      </c>
      <c r="P1224" s="4" t="str">
        <f t="shared" si="112"/>
        <v/>
      </c>
      <c r="R1224" s="4">
        <f t="shared" si="110"/>
        <v>0</v>
      </c>
      <c r="W1224" s="4" t="str">
        <f t="shared" si="111"/>
        <v/>
      </c>
    </row>
    <row r="1225" spans="4:23">
      <c r="D1225" s="1" t="str">
        <f t="shared" si="113"/>
        <v/>
      </c>
      <c r="P1225" s="4" t="str">
        <f t="shared" si="112"/>
        <v/>
      </c>
      <c r="R1225" s="4">
        <f t="shared" ref="R1225:R1288" si="114">IF(R1224&gt;0,0,IF(A1226&amp;B1226=A1225&amp;B1225,0,IF(COUNTIFS(A:A,A1225,B:B,B1225)&gt;=2,SUMIFS(P:P,A:A,A1225,B:B,B1225),0)))</f>
        <v>0</v>
      </c>
      <c r="W1225" s="4" t="str">
        <f t="shared" ref="W1225:W1288" si="115">P1225</f>
        <v/>
      </c>
    </row>
    <row r="1226" spans="4:23">
      <c r="D1226" s="1" t="str">
        <f t="shared" si="113"/>
        <v/>
      </c>
      <c r="P1226" s="4" t="str">
        <f t="shared" si="112"/>
        <v/>
      </c>
      <c r="R1226" s="4">
        <f t="shared" si="114"/>
        <v>0</v>
      </c>
      <c r="W1226" s="4" t="str">
        <f t="shared" si="115"/>
        <v/>
      </c>
    </row>
    <row r="1227" spans="4:23">
      <c r="D1227" s="1" t="str">
        <f t="shared" si="113"/>
        <v/>
      </c>
      <c r="P1227" s="4" t="str">
        <f t="shared" si="112"/>
        <v/>
      </c>
      <c r="R1227" s="4">
        <f t="shared" si="114"/>
        <v>0</v>
      </c>
      <c r="W1227" s="4" t="str">
        <f t="shared" si="115"/>
        <v/>
      </c>
    </row>
    <row r="1228" spans="4:23">
      <c r="D1228" s="1" t="str">
        <f t="shared" si="113"/>
        <v/>
      </c>
      <c r="P1228" s="4" t="str">
        <f t="shared" si="112"/>
        <v/>
      </c>
      <c r="R1228" s="4">
        <f t="shared" si="114"/>
        <v>0</v>
      </c>
      <c r="W1228" s="4" t="str">
        <f t="shared" si="115"/>
        <v/>
      </c>
    </row>
    <row r="1229" spans="4:23">
      <c r="D1229" s="1" t="str">
        <f t="shared" si="113"/>
        <v/>
      </c>
      <c r="P1229" s="4" t="str">
        <f t="shared" si="112"/>
        <v/>
      </c>
      <c r="R1229" s="4">
        <f t="shared" si="114"/>
        <v>0</v>
      </c>
      <c r="W1229" s="4" t="str">
        <f t="shared" si="115"/>
        <v/>
      </c>
    </row>
    <row r="1230" spans="4:23">
      <c r="D1230" s="1" t="str">
        <f t="shared" si="113"/>
        <v/>
      </c>
      <c r="P1230" s="4" t="str">
        <f t="shared" si="112"/>
        <v/>
      </c>
      <c r="R1230" s="4">
        <f t="shared" si="114"/>
        <v>0</v>
      </c>
      <c r="W1230" s="4" t="str">
        <f t="shared" si="115"/>
        <v/>
      </c>
    </row>
    <row r="1231" spans="4:23">
      <c r="D1231" s="1" t="str">
        <f t="shared" si="113"/>
        <v/>
      </c>
      <c r="P1231" s="4" t="str">
        <f t="shared" si="112"/>
        <v/>
      </c>
      <c r="R1231" s="4">
        <f t="shared" si="114"/>
        <v>0</v>
      </c>
      <c r="W1231" s="4" t="str">
        <f t="shared" si="115"/>
        <v/>
      </c>
    </row>
    <row r="1232" spans="4:23">
      <c r="D1232" s="1" t="str">
        <f t="shared" si="113"/>
        <v/>
      </c>
      <c r="P1232" s="4" t="str">
        <f t="shared" si="112"/>
        <v/>
      </c>
      <c r="R1232" s="4">
        <f t="shared" si="114"/>
        <v>0</v>
      </c>
      <c r="W1232" s="4" t="str">
        <f t="shared" si="115"/>
        <v/>
      </c>
    </row>
    <row r="1233" spans="4:23">
      <c r="D1233" s="1" t="str">
        <f t="shared" si="113"/>
        <v/>
      </c>
      <c r="P1233" s="4" t="str">
        <f t="shared" si="112"/>
        <v/>
      </c>
      <c r="R1233" s="4">
        <f t="shared" si="114"/>
        <v>0</v>
      </c>
      <c r="W1233" s="4" t="str">
        <f t="shared" si="115"/>
        <v/>
      </c>
    </row>
    <row r="1234" spans="4:23">
      <c r="D1234" s="1" t="str">
        <f t="shared" si="113"/>
        <v/>
      </c>
      <c r="P1234" s="4" t="str">
        <f t="shared" si="112"/>
        <v/>
      </c>
      <c r="R1234" s="4">
        <f t="shared" si="114"/>
        <v>0</v>
      </c>
      <c r="W1234" s="4" t="str">
        <f t="shared" si="115"/>
        <v/>
      </c>
    </row>
    <row r="1235" spans="4:23">
      <c r="D1235" s="1" t="str">
        <f t="shared" si="113"/>
        <v/>
      </c>
      <c r="P1235" s="4" t="str">
        <f t="shared" si="112"/>
        <v/>
      </c>
      <c r="R1235" s="4">
        <f t="shared" si="114"/>
        <v>0</v>
      </c>
      <c r="W1235" s="4" t="str">
        <f t="shared" si="115"/>
        <v/>
      </c>
    </row>
    <row r="1236" spans="4:23">
      <c r="D1236" s="1" t="str">
        <f t="shared" si="113"/>
        <v/>
      </c>
      <c r="P1236" s="4" t="str">
        <f t="shared" si="112"/>
        <v/>
      </c>
      <c r="R1236" s="4">
        <f t="shared" si="114"/>
        <v>0</v>
      </c>
      <c r="W1236" s="4" t="str">
        <f t="shared" si="115"/>
        <v/>
      </c>
    </row>
    <row r="1237" spans="4:23">
      <c r="D1237" s="1" t="str">
        <f t="shared" si="113"/>
        <v/>
      </c>
      <c r="P1237" s="4" t="str">
        <f t="shared" si="112"/>
        <v/>
      </c>
      <c r="R1237" s="4">
        <f t="shared" si="114"/>
        <v>0</v>
      </c>
      <c r="W1237" s="4" t="str">
        <f t="shared" si="115"/>
        <v/>
      </c>
    </row>
    <row r="1238" spans="4:23">
      <c r="D1238" s="1" t="str">
        <f t="shared" si="113"/>
        <v/>
      </c>
      <c r="P1238" s="4" t="str">
        <f t="shared" si="112"/>
        <v/>
      </c>
      <c r="R1238" s="4">
        <f t="shared" si="114"/>
        <v>0</v>
      </c>
      <c r="W1238" s="4" t="str">
        <f t="shared" si="115"/>
        <v/>
      </c>
    </row>
    <row r="1239" spans="4:23">
      <c r="D1239" s="1" t="str">
        <f t="shared" si="113"/>
        <v/>
      </c>
      <c r="P1239" s="4" t="str">
        <f t="shared" si="112"/>
        <v/>
      </c>
      <c r="R1239" s="4">
        <f t="shared" si="114"/>
        <v>0</v>
      </c>
      <c r="W1239" s="4" t="str">
        <f t="shared" si="115"/>
        <v/>
      </c>
    </row>
    <row r="1240" spans="4:23">
      <c r="D1240" s="1" t="str">
        <f t="shared" si="113"/>
        <v/>
      </c>
      <c r="P1240" s="4" t="str">
        <f t="shared" si="112"/>
        <v/>
      </c>
      <c r="R1240" s="4">
        <f t="shared" si="114"/>
        <v>0</v>
      </c>
      <c r="W1240" s="4" t="str">
        <f t="shared" si="115"/>
        <v/>
      </c>
    </row>
    <row r="1241" spans="4:23">
      <c r="D1241" s="1" t="str">
        <f t="shared" si="113"/>
        <v/>
      </c>
      <c r="P1241" s="4" t="str">
        <f t="shared" si="112"/>
        <v/>
      </c>
      <c r="R1241" s="4">
        <f t="shared" si="114"/>
        <v>0</v>
      </c>
      <c r="W1241" s="4" t="str">
        <f t="shared" si="115"/>
        <v/>
      </c>
    </row>
    <row r="1242" spans="4:23">
      <c r="D1242" s="1" t="str">
        <f t="shared" si="113"/>
        <v/>
      </c>
      <c r="P1242" s="4" t="str">
        <f t="shared" si="112"/>
        <v/>
      </c>
      <c r="R1242" s="4">
        <f t="shared" si="114"/>
        <v>0</v>
      </c>
      <c r="W1242" s="4" t="str">
        <f t="shared" si="115"/>
        <v/>
      </c>
    </row>
    <row r="1243" spans="4:23">
      <c r="D1243" s="1" t="str">
        <f t="shared" si="113"/>
        <v/>
      </c>
      <c r="P1243" s="4" t="str">
        <f t="shared" si="112"/>
        <v/>
      </c>
      <c r="R1243" s="4">
        <f t="shared" si="114"/>
        <v>0</v>
      </c>
      <c r="W1243" s="4" t="str">
        <f t="shared" si="115"/>
        <v/>
      </c>
    </row>
    <row r="1244" spans="4:23">
      <c r="D1244" s="1" t="str">
        <f t="shared" si="113"/>
        <v/>
      </c>
      <c r="P1244" s="4" t="str">
        <f t="shared" si="112"/>
        <v/>
      </c>
      <c r="R1244" s="4">
        <f t="shared" si="114"/>
        <v>0</v>
      </c>
      <c r="W1244" s="4" t="str">
        <f t="shared" si="115"/>
        <v/>
      </c>
    </row>
    <row r="1245" spans="4:23">
      <c r="D1245" s="1" t="str">
        <f t="shared" si="113"/>
        <v/>
      </c>
      <c r="P1245" s="4" t="str">
        <f t="shared" si="112"/>
        <v/>
      </c>
      <c r="R1245" s="4">
        <f t="shared" si="114"/>
        <v>0</v>
      </c>
      <c r="W1245" s="4" t="str">
        <f t="shared" si="115"/>
        <v/>
      </c>
    </row>
    <row r="1246" spans="4:23">
      <c r="D1246" s="1" t="str">
        <f t="shared" si="113"/>
        <v/>
      </c>
      <c r="P1246" s="4" t="str">
        <f t="shared" si="112"/>
        <v/>
      </c>
      <c r="R1246" s="4">
        <f t="shared" si="114"/>
        <v>0</v>
      </c>
      <c r="W1246" s="4" t="str">
        <f t="shared" si="115"/>
        <v/>
      </c>
    </row>
    <row r="1247" spans="4:23">
      <c r="D1247" s="1" t="str">
        <f t="shared" si="113"/>
        <v/>
      </c>
      <c r="P1247" s="4" t="str">
        <f t="shared" si="112"/>
        <v/>
      </c>
      <c r="R1247" s="4">
        <f t="shared" si="114"/>
        <v>0</v>
      </c>
      <c r="W1247" s="4" t="str">
        <f t="shared" si="115"/>
        <v/>
      </c>
    </row>
    <row r="1248" spans="4:23">
      <c r="D1248" s="1" t="str">
        <f t="shared" si="113"/>
        <v/>
      </c>
      <c r="P1248" s="4" t="str">
        <f t="shared" si="112"/>
        <v/>
      </c>
      <c r="R1248" s="4">
        <f t="shared" si="114"/>
        <v>0</v>
      </c>
      <c r="W1248" s="4" t="str">
        <f t="shared" si="115"/>
        <v/>
      </c>
    </row>
    <row r="1249" spans="4:23">
      <c r="D1249" s="1" t="str">
        <f t="shared" si="113"/>
        <v/>
      </c>
      <c r="P1249" s="4" t="str">
        <f t="shared" si="112"/>
        <v/>
      </c>
      <c r="R1249" s="4">
        <f t="shared" si="114"/>
        <v>0</v>
      </c>
      <c r="W1249" s="4" t="str">
        <f t="shared" si="115"/>
        <v/>
      </c>
    </row>
    <row r="1250" spans="4:23">
      <c r="D1250" s="1" t="str">
        <f t="shared" si="113"/>
        <v/>
      </c>
      <c r="P1250" s="4" t="str">
        <f t="shared" si="112"/>
        <v/>
      </c>
      <c r="R1250" s="4">
        <f t="shared" si="114"/>
        <v>0</v>
      </c>
      <c r="W1250" s="4" t="str">
        <f t="shared" si="115"/>
        <v/>
      </c>
    </row>
    <row r="1251" spans="4:23">
      <c r="D1251" s="1" t="str">
        <f t="shared" si="113"/>
        <v/>
      </c>
      <c r="P1251" s="4" t="str">
        <f t="shared" si="112"/>
        <v/>
      </c>
      <c r="R1251" s="4">
        <f t="shared" si="114"/>
        <v>0</v>
      </c>
      <c r="W1251" s="4" t="str">
        <f t="shared" si="115"/>
        <v/>
      </c>
    </row>
    <row r="1252" spans="4:23">
      <c r="D1252" s="1" t="str">
        <f t="shared" si="113"/>
        <v/>
      </c>
      <c r="P1252" s="4" t="str">
        <f t="shared" si="112"/>
        <v/>
      </c>
      <c r="R1252" s="4">
        <f t="shared" si="114"/>
        <v>0</v>
      </c>
      <c r="W1252" s="4" t="str">
        <f t="shared" si="115"/>
        <v/>
      </c>
    </row>
    <row r="1253" spans="4:23">
      <c r="D1253" s="1" t="str">
        <f t="shared" si="113"/>
        <v/>
      </c>
      <c r="P1253" s="4" t="str">
        <f t="shared" si="112"/>
        <v/>
      </c>
      <c r="R1253" s="4">
        <f t="shared" si="114"/>
        <v>0</v>
      </c>
      <c r="W1253" s="4" t="str">
        <f t="shared" si="115"/>
        <v/>
      </c>
    </row>
    <row r="1254" spans="4:23">
      <c r="D1254" s="1" t="str">
        <f t="shared" si="113"/>
        <v/>
      </c>
      <c r="P1254" s="4" t="str">
        <f t="shared" si="112"/>
        <v/>
      </c>
      <c r="R1254" s="4">
        <f t="shared" si="114"/>
        <v>0</v>
      </c>
      <c r="W1254" s="4" t="str">
        <f t="shared" si="115"/>
        <v/>
      </c>
    </row>
    <row r="1255" spans="4:23">
      <c r="D1255" s="1" t="str">
        <f t="shared" si="113"/>
        <v/>
      </c>
      <c r="P1255" s="4" t="str">
        <f t="shared" si="112"/>
        <v/>
      </c>
      <c r="R1255" s="4">
        <f t="shared" si="114"/>
        <v>0</v>
      </c>
      <c r="W1255" s="4" t="str">
        <f t="shared" si="115"/>
        <v/>
      </c>
    </row>
    <row r="1256" spans="4:23">
      <c r="D1256" s="1" t="str">
        <f t="shared" si="113"/>
        <v/>
      </c>
      <c r="P1256" s="4" t="str">
        <f t="shared" si="112"/>
        <v/>
      </c>
      <c r="R1256" s="4">
        <f t="shared" si="114"/>
        <v>0</v>
      </c>
      <c r="W1256" s="4" t="str">
        <f t="shared" si="115"/>
        <v/>
      </c>
    </row>
    <row r="1257" spans="4:23">
      <c r="D1257" s="1" t="str">
        <f t="shared" si="113"/>
        <v/>
      </c>
      <c r="P1257" s="4" t="str">
        <f t="shared" si="112"/>
        <v/>
      </c>
      <c r="R1257" s="4">
        <f t="shared" si="114"/>
        <v>0</v>
      </c>
      <c r="W1257" s="4" t="str">
        <f t="shared" si="115"/>
        <v/>
      </c>
    </row>
    <row r="1258" spans="4:23">
      <c r="D1258" s="1" t="str">
        <f t="shared" si="113"/>
        <v/>
      </c>
      <c r="P1258" s="4" t="str">
        <f t="shared" si="112"/>
        <v/>
      </c>
      <c r="R1258" s="4">
        <f t="shared" si="114"/>
        <v>0</v>
      </c>
      <c r="W1258" s="4" t="str">
        <f t="shared" si="115"/>
        <v/>
      </c>
    </row>
    <row r="1259" spans="4:23">
      <c r="D1259" s="1" t="str">
        <f t="shared" si="113"/>
        <v/>
      </c>
      <c r="P1259" s="4" t="str">
        <f t="shared" si="112"/>
        <v/>
      </c>
      <c r="R1259" s="4">
        <f t="shared" si="114"/>
        <v>0</v>
      </c>
      <c r="W1259" s="4" t="str">
        <f t="shared" si="115"/>
        <v/>
      </c>
    </row>
    <row r="1260" spans="4:23">
      <c r="D1260" s="1" t="str">
        <f t="shared" si="113"/>
        <v/>
      </c>
      <c r="P1260" s="4" t="str">
        <f t="shared" si="112"/>
        <v/>
      </c>
      <c r="R1260" s="4">
        <f t="shared" si="114"/>
        <v>0</v>
      </c>
      <c r="W1260" s="4" t="str">
        <f t="shared" si="115"/>
        <v/>
      </c>
    </row>
    <row r="1261" spans="4:23">
      <c r="D1261" s="1" t="str">
        <f t="shared" si="113"/>
        <v/>
      </c>
      <c r="P1261" s="4" t="str">
        <f t="shared" si="112"/>
        <v/>
      </c>
      <c r="R1261" s="4">
        <f t="shared" si="114"/>
        <v>0</v>
      </c>
      <c r="W1261" s="4" t="str">
        <f t="shared" si="115"/>
        <v/>
      </c>
    </row>
    <row r="1262" spans="4:23">
      <c r="D1262" s="1" t="str">
        <f t="shared" si="113"/>
        <v/>
      </c>
      <c r="P1262" s="4" t="str">
        <f t="shared" si="112"/>
        <v/>
      </c>
      <c r="R1262" s="4">
        <f t="shared" si="114"/>
        <v>0</v>
      </c>
      <c r="W1262" s="4" t="str">
        <f t="shared" si="115"/>
        <v/>
      </c>
    </row>
    <row r="1263" spans="4:23">
      <c r="D1263" s="1" t="str">
        <f t="shared" si="113"/>
        <v/>
      </c>
      <c r="P1263" s="4" t="str">
        <f t="shared" si="112"/>
        <v/>
      </c>
      <c r="R1263" s="4">
        <f t="shared" si="114"/>
        <v>0</v>
      </c>
      <c r="W1263" s="4" t="str">
        <f t="shared" si="115"/>
        <v/>
      </c>
    </row>
    <row r="1264" spans="4:23">
      <c r="D1264" s="1" t="str">
        <f t="shared" si="113"/>
        <v/>
      </c>
      <c r="P1264" s="4" t="str">
        <f t="shared" si="112"/>
        <v/>
      </c>
      <c r="R1264" s="4">
        <f t="shared" si="114"/>
        <v>0</v>
      </c>
      <c r="W1264" s="4" t="str">
        <f t="shared" si="115"/>
        <v/>
      </c>
    </row>
    <row r="1265" spans="4:23">
      <c r="D1265" s="1" t="str">
        <f t="shared" si="113"/>
        <v/>
      </c>
      <c r="P1265" s="4" t="str">
        <f t="shared" si="112"/>
        <v/>
      </c>
      <c r="R1265" s="4">
        <f t="shared" si="114"/>
        <v>0</v>
      </c>
      <c r="W1265" s="4" t="str">
        <f t="shared" si="115"/>
        <v/>
      </c>
    </row>
    <row r="1266" spans="4:23">
      <c r="D1266" s="1" t="str">
        <f t="shared" si="113"/>
        <v/>
      </c>
      <c r="P1266" s="4" t="str">
        <f t="shared" si="112"/>
        <v/>
      </c>
      <c r="R1266" s="4">
        <f t="shared" si="114"/>
        <v>0</v>
      </c>
      <c r="W1266" s="4" t="str">
        <f t="shared" si="115"/>
        <v/>
      </c>
    </row>
    <row r="1267" spans="4:23">
      <c r="D1267" s="1" t="str">
        <f t="shared" si="113"/>
        <v/>
      </c>
      <c r="P1267" s="4" t="str">
        <f t="shared" si="112"/>
        <v/>
      </c>
      <c r="R1267" s="4">
        <f t="shared" si="114"/>
        <v>0</v>
      </c>
      <c r="W1267" s="4" t="str">
        <f t="shared" si="115"/>
        <v/>
      </c>
    </row>
    <row r="1268" spans="4:23">
      <c r="D1268" s="1" t="str">
        <f t="shared" si="113"/>
        <v/>
      </c>
      <c r="P1268" s="4" t="str">
        <f t="shared" si="112"/>
        <v/>
      </c>
      <c r="R1268" s="4">
        <f t="shared" si="114"/>
        <v>0</v>
      </c>
      <c r="W1268" s="4" t="str">
        <f t="shared" si="115"/>
        <v/>
      </c>
    </row>
    <row r="1269" spans="4:23">
      <c r="D1269" s="1" t="str">
        <f t="shared" si="113"/>
        <v/>
      </c>
      <c r="P1269" s="4" t="str">
        <f t="shared" si="112"/>
        <v/>
      </c>
      <c r="R1269" s="4">
        <f t="shared" si="114"/>
        <v>0</v>
      </c>
      <c r="W1269" s="4" t="str">
        <f t="shared" si="115"/>
        <v/>
      </c>
    </row>
    <row r="1270" spans="4:23">
      <c r="D1270" s="1" t="str">
        <f t="shared" si="113"/>
        <v/>
      </c>
      <c r="P1270" s="4" t="str">
        <f t="shared" si="112"/>
        <v/>
      </c>
      <c r="R1270" s="4">
        <f t="shared" si="114"/>
        <v>0</v>
      </c>
      <c r="W1270" s="4" t="str">
        <f t="shared" si="115"/>
        <v/>
      </c>
    </row>
    <row r="1271" spans="4:23">
      <c r="D1271" s="1" t="str">
        <f t="shared" si="113"/>
        <v/>
      </c>
      <c r="P1271" s="4" t="str">
        <f t="shared" si="112"/>
        <v/>
      </c>
      <c r="R1271" s="4">
        <f t="shared" si="114"/>
        <v>0</v>
      </c>
      <c r="W1271" s="4" t="str">
        <f t="shared" si="115"/>
        <v/>
      </c>
    </row>
    <row r="1272" spans="4:23">
      <c r="D1272" s="1" t="str">
        <f t="shared" si="113"/>
        <v/>
      </c>
      <c r="P1272" s="4" t="str">
        <f t="shared" si="112"/>
        <v/>
      </c>
      <c r="R1272" s="4">
        <f t="shared" si="114"/>
        <v>0</v>
      </c>
      <c r="W1272" s="4" t="str">
        <f t="shared" si="115"/>
        <v/>
      </c>
    </row>
    <row r="1273" spans="4:23">
      <c r="D1273" s="1" t="str">
        <f t="shared" si="113"/>
        <v/>
      </c>
      <c r="P1273" s="4" t="str">
        <f t="shared" si="112"/>
        <v/>
      </c>
      <c r="R1273" s="4">
        <f t="shared" si="114"/>
        <v>0</v>
      </c>
      <c r="W1273" s="4" t="str">
        <f t="shared" si="115"/>
        <v/>
      </c>
    </row>
    <row r="1274" spans="4:23">
      <c r="D1274" s="1" t="str">
        <f t="shared" si="113"/>
        <v/>
      </c>
      <c r="P1274" s="4" t="str">
        <f t="shared" si="112"/>
        <v/>
      </c>
      <c r="R1274" s="4">
        <f t="shared" si="114"/>
        <v>0</v>
      </c>
      <c r="W1274" s="4" t="str">
        <f t="shared" si="115"/>
        <v/>
      </c>
    </row>
    <row r="1275" spans="4:23">
      <c r="D1275" s="1" t="str">
        <f t="shared" si="113"/>
        <v/>
      </c>
      <c r="P1275" s="4" t="str">
        <f t="shared" si="112"/>
        <v/>
      </c>
      <c r="R1275" s="4">
        <f t="shared" si="114"/>
        <v>0</v>
      </c>
      <c r="W1275" s="4" t="str">
        <f t="shared" si="115"/>
        <v/>
      </c>
    </row>
    <row r="1276" spans="4:23">
      <c r="D1276" s="1" t="str">
        <f t="shared" si="113"/>
        <v/>
      </c>
      <c r="P1276" s="4" t="str">
        <f t="shared" si="112"/>
        <v/>
      </c>
      <c r="R1276" s="4">
        <f t="shared" si="114"/>
        <v>0</v>
      </c>
      <c r="W1276" s="4" t="str">
        <f t="shared" si="115"/>
        <v/>
      </c>
    </row>
    <row r="1277" spans="4:23">
      <c r="D1277" s="1" t="str">
        <f t="shared" si="113"/>
        <v/>
      </c>
      <c r="P1277" s="4" t="str">
        <f t="shared" si="112"/>
        <v/>
      </c>
      <c r="R1277" s="4">
        <f t="shared" si="114"/>
        <v>0</v>
      </c>
      <c r="W1277" s="4" t="str">
        <f t="shared" si="115"/>
        <v/>
      </c>
    </row>
    <row r="1278" spans="4:23">
      <c r="D1278" s="1" t="str">
        <f t="shared" si="113"/>
        <v/>
      </c>
      <c r="P1278" s="4" t="str">
        <f t="shared" si="112"/>
        <v/>
      </c>
      <c r="R1278" s="4">
        <f t="shared" si="114"/>
        <v>0</v>
      </c>
      <c r="W1278" s="4" t="str">
        <f t="shared" si="115"/>
        <v/>
      </c>
    </row>
    <row r="1279" spans="4:23">
      <c r="D1279" s="1" t="str">
        <f t="shared" si="113"/>
        <v/>
      </c>
      <c r="P1279" s="4" t="str">
        <f t="shared" si="112"/>
        <v/>
      </c>
      <c r="R1279" s="4">
        <f t="shared" si="114"/>
        <v>0</v>
      </c>
      <c r="W1279" s="4" t="str">
        <f t="shared" si="115"/>
        <v/>
      </c>
    </row>
    <row r="1280" spans="4:23">
      <c r="D1280" s="1" t="str">
        <f t="shared" si="113"/>
        <v/>
      </c>
      <c r="P1280" s="4" t="str">
        <f t="shared" si="112"/>
        <v/>
      </c>
      <c r="R1280" s="4">
        <f t="shared" si="114"/>
        <v>0</v>
      </c>
      <c r="W1280" s="4" t="str">
        <f t="shared" si="115"/>
        <v/>
      </c>
    </row>
    <row r="1281" spans="4:23">
      <c r="D1281" s="1" t="str">
        <f t="shared" si="113"/>
        <v/>
      </c>
      <c r="P1281" s="4" t="str">
        <f t="shared" si="112"/>
        <v/>
      </c>
      <c r="R1281" s="4">
        <f t="shared" si="114"/>
        <v>0</v>
      </c>
      <c r="W1281" s="4" t="str">
        <f t="shared" si="115"/>
        <v/>
      </c>
    </row>
    <row r="1282" spans="4:23">
      <c r="D1282" s="1" t="str">
        <f t="shared" si="113"/>
        <v/>
      </c>
      <c r="P1282" s="4" t="str">
        <f t="shared" si="112"/>
        <v/>
      </c>
      <c r="R1282" s="4">
        <f t="shared" si="114"/>
        <v>0</v>
      </c>
      <c r="W1282" s="4" t="str">
        <f t="shared" si="115"/>
        <v/>
      </c>
    </row>
    <row r="1283" spans="4:23">
      <c r="D1283" s="1" t="str">
        <f t="shared" si="113"/>
        <v/>
      </c>
      <c r="P1283" s="4" t="str">
        <f t="shared" ref="P1283:P1346" si="116">IF(N1283+G1283+Q1283=0,"",IF(G1283=0,((E1283^2*PI()/4)-(F1283^2*PI()/4))*((N1283-J1283/2)*D1283*O1283)/1000000+Q1283,((E1283^2*PI()/4)-(F1283^2*PI()/4))*(G1283-J1283/2)/1000000+Q1283))</f>
        <v/>
      </c>
      <c r="R1283" s="4">
        <f t="shared" si="114"/>
        <v>0</v>
      </c>
      <c r="W1283" s="4" t="str">
        <f t="shared" si="115"/>
        <v/>
      </c>
    </row>
    <row r="1284" spans="4:23">
      <c r="D1284" s="1" t="str">
        <f t="shared" si="113"/>
        <v/>
      </c>
      <c r="P1284" s="4" t="str">
        <f t="shared" si="116"/>
        <v/>
      </c>
      <c r="R1284" s="4">
        <f t="shared" si="114"/>
        <v>0</v>
      </c>
      <c r="W1284" s="4" t="str">
        <f t="shared" si="115"/>
        <v/>
      </c>
    </row>
    <row r="1285" spans="4:23">
      <c r="D1285" s="1" t="str">
        <f t="shared" ref="D1285:D1348" si="117">IF(ISNA(VLOOKUP(C1285,AC$1:AE$9999,2,FALSE)),"",VLOOKUP(C1285,AC$1:AE$9999,2,FALSE))</f>
        <v/>
      </c>
      <c r="P1285" s="4" t="str">
        <f t="shared" si="116"/>
        <v/>
      </c>
      <c r="R1285" s="4">
        <f t="shared" si="114"/>
        <v>0</v>
      </c>
      <c r="W1285" s="4" t="str">
        <f t="shared" si="115"/>
        <v/>
      </c>
    </row>
    <row r="1286" spans="4:23">
      <c r="D1286" s="1" t="str">
        <f t="shared" si="117"/>
        <v/>
      </c>
      <c r="P1286" s="4" t="str">
        <f t="shared" si="116"/>
        <v/>
      </c>
      <c r="R1286" s="4">
        <f t="shared" si="114"/>
        <v>0</v>
      </c>
      <c r="W1286" s="4" t="str">
        <f t="shared" si="115"/>
        <v/>
      </c>
    </row>
    <row r="1287" spans="4:23">
      <c r="D1287" s="1" t="str">
        <f t="shared" si="117"/>
        <v/>
      </c>
      <c r="P1287" s="4" t="str">
        <f t="shared" si="116"/>
        <v/>
      </c>
      <c r="R1287" s="4">
        <f t="shared" si="114"/>
        <v>0</v>
      </c>
      <c r="W1287" s="4" t="str">
        <f t="shared" si="115"/>
        <v/>
      </c>
    </row>
    <row r="1288" spans="4:23">
      <c r="D1288" s="1" t="str">
        <f t="shared" si="117"/>
        <v/>
      </c>
      <c r="P1288" s="4" t="str">
        <f t="shared" si="116"/>
        <v/>
      </c>
      <c r="R1288" s="4">
        <f t="shared" si="114"/>
        <v>0</v>
      </c>
      <c r="W1288" s="4" t="str">
        <f t="shared" si="115"/>
        <v/>
      </c>
    </row>
    <row r="1289" spans="4:23">
      <c r="D1289" s="1" t="str">
        <f t="shared" si="117"/>
        <v/>
      </c>
      <c r="P1289" s="4" t="str">
        <f t="shared" si="116"/>
        <v/>
      </c>
      <c r="R1289" s="4">
        <f t="shared" ref="R1289:R1352" si="118">IF(R1288&gt;0,0,IF(A1290&amp;B1290=A1289&amp;B1289,0,IF(COUNTIFS(A:A,A1289,B:B,B1289)&gt;=2,SUMIFS(P:P,A:A,A1289,B:B,B1289),0)))</f>
        <v>0</v>
      </c>
      <c r="W1289" s="4" t="str">
        <f t="shared" ref="W1289:W1352" si="119">P1289</f>
        <v/>
      </c>
    </row>
    <row r="1290" spans="4:23">
      <c r="D1290" s="1" t="str">
        <f t="shared" si="117"/>
        <v/>
      </c>
      <c r="P1290" s="4" t="str">
        <f t="shared" si="116"/>
        <v/>
      </c>
      <c r="R1290" s="4">
        <f t="shared" si="118"/>
        <v>0</v>
      </c>
      <c r="W1290" s="4" t="str">
        <f t="shared" si="119"/>
        <v/>
      </c>
    </row>
    <row r="1291" spans="4:23">
      <c r="D1291" s="1" t="str">
        <f t="shared" si="117"/>
        <v/>
      </c>
      <c r="P1291" s="4" t="str">
        <f t="shared" si="116"/>
        <v/>
      </c>
      <c r="R1291" s="4">
        <f t="shared" si="118"/>
        <v>0</v>
      </c>
      <c r="W1291" s="4" t="str">
        <f t="shared" si="119"/>
        <v/>
      </c>
    </row>
    <row r="1292" spans="4:23">
      <c r="D1292" s="1" t="str">
        <f t="shared" si="117"/>
        <v/>
      </c>
      <c r="P1292" s="4" t="str">
        <f t="shared" si="116"/>
        <v/>
      </c>
      <c r="R1292" s="4">
        <f t="shared" si="118"/>
        <v>0</v>
      </c>
      <c r="W1292" s="4" t="str">
        <f t="shared" si="119"/>
        <v/>
      </c>
    </row>
    <row r="1293" spans="4:23">
      <c r="D1293" s="1" t="str">
        <f t="shared" si="117"/>
        <v/>
      </c>
      <c r="P1293" s="4" t="str">
        <f t="shared" si="116"/>
        <v/>
      </c>
      <c r="R1293" s="4">
        <f t="shared" si="118"/>
        <v>0</v>
      </c>
      <c r="W1293" s="4" t="str">
        <f t="shared" si="119"/>
        <v/>
      </c>
    </row>
    <row r="1294" spans="4:23">
      <c r="D1294" s="1" t="str">
        <f t="shared" si="117"/>
        <v/>
      </c>
      <c r="P1294" s="4" t="str">
        <f t="shared" si="116"/>
        <v/>
      </c>
      <c r="R1294" s="4">
        <f t="shared" si="118"/>
        <v>0</v>
      </c>
      <c r="W1294" s="4" t="str">
        <f t="shared" si="119"/>
        <v/>
      </c>
    </row>
    <row r="1295" spans="4:23">
      <c r="D1295" s="1" t="str">
        <f t="shared" si="117"/>
        <v/>
      </c>
      <c r="P1295" s="4" t="str">
        <f t="shared" si="116"/>
        <v/>
      </c>
      <c r="R1295" s="4">
        <f t="shared" si="118"/>
        <v>0</v>
      </c>
      <c r="W1295" s="4" t="str">
        <f t="shared" si="119"/>
        <v/>
      </c>
    </row>
    <row r="1296" spans="4:23">
      <c r="D1296" s="1" t="str">
        <f t="shared" si="117"/>
        <v/>
      </c>
      <c r="P1296" s="4" t="str">
        <f t="shared" si="116"/>
        <v/>
      </c>
      <c r="R1296" s="4">
        <f t="shared" si="118"/>
        <v>0</v>
      </c>
      <c r="W1296" s="4" t="str">
        <f t="shared" si="119"/>
        <v/>
      </c>
    </row>
    <row r="1297" spans="4:23">
      <c r="D1297" s="1" t="str">
        <f t="shared" si="117"/>
        <v/>
      </c>
      <c r="P1297" s="4" t="str">
        <f t="shared" si="116"/>
        <v/>
      </c>
      <c r="R1297" s="4">
        <f t="shared" si="118"/>
        <v>0</v>
      </c>
      <c r="W1297" s="4" t="str">
        <f t="shared" si="119"/>
        <v/>
      </c>
    </row>
    <row r="1298" spans="4:23">
      <c r="D1298" s="1" t="str">
        <f t="shared" si="117"/>
        <v/>
      </c>
      <c r="P1298" s="4" t="str">
        <f t="shared" si="116"/>
        <v/>
      </c>
      <c r="R1298" s="4">
        <f t="shared" si="118"/>
        <v>0</v>
      </c>
      <c r="W1298" s="4" t="str">
        <f t="shared" si="119"/>
        <v/>
      </c>
    </row>
    <row r="1299" spans="4:23">
      <c r="D1299" s="1" t="str">
        <f t="shared" si="117"/>
        <v/>
      </c>
      <c r="P1299" s="4" t="str">
        <f t="shared" si="116"/>
        <v/>
      </c>
      <c r="R1299" s="4">
        <f t="shared" si="118"/>
        <v>0</v>
      </c>
      <c r="W1299" s="4" t="str">
        <f t="shared" si="119"/>
        <v/>
      </c>
    </row>
    <row r="1300" spans="4:23">
      <c r="D1300" s="1" t="str">
        <f t="shared" si="117"/>
        <v/>
      </c>
      <c r="P1300" s="4" t="str">
        <f t="shared" si="116"/>
        <v/>
      </c>
      <c r="R1300" s="4">
        <f t="shared" si="118"/>
        <v>0</v>
      </c>
      <c r="W1300" s="4" t="str">
        <f t="shared" si="119"/>
        <v/>
      </c>
    </row>
    <row r="1301" spans="4:23">
      <c r="D1301" s="1" t="str">
        <f t="shared" si="117"/>
        <v/>
      </c>
      <c r="P1301" s="4" t="str">
        <f t="shared" si="116"/>
        <v/>
      </c>
      <c r="R1301" s="4">
        <f t="shared" si="118"/>
        <v>0</v>
      </c>
      <c r="W1301" s="4" t="str">
        <f t="shared" si="119"/>
        <v/>
      </c>
    </row>
    <row r="1302" spans="4:23">
      <c r="D1302" s="1" t="str">
        <f t="shared" si="117"/>
        <v/>
      </c>
      <c r="P1302" s="4" t="str">
        <f t="shared" si="116"/>
        <v/>
      </c>
      <c r="R1302" s="4">
        <f t="shared" si="118"/>
        <v>0</v>
      </c>
      <c r="W1302" s="4" t="str">
        <f t="shared" si="119"/>
        <v/>
      </c>
    </row>
    <row r="1303" spans="4:23">
      <c r="D1303" s="1" t="str">
        <f t="shared" si="117"/>
        <v/>
      </c>
      <c r="P1303" s="4" t="str">
        <f t="shared" si="116"/>
        <v/>
      </c>
      <c r="R1303" s="4">
        <f t="shared" si="118"/>
        <v>0</v>
      </c>
      <c r="W1303" s="4" t="str">
        <f t="shared" si="119"/>
        <v/>
      </c>
    </row>
    <row r="1304" spans="4:23">
      <c r="D1304" s="1" t="str">
        <f t="shared" si="117"/>
        <v/>
      </c>
      <c r="P1304" s="4" t="str">
        <f t="shared" si="116"/>
        <v/>
      </c>
      <c r="R1304" s="4">
        <f t="shared" si="118"/>
        <v>0</v>
      </c>
      <c r="W1304" s="4" t="str">
        <f t="shared" si="119"/>
        <v/>
      </c>
    </row>
    <row r="1305" spans="4:23">
      <c r="D1305" s="1" t="str">
        <f t="shared" si="117"/>
        <v/>
      </c>
      <c r="P1305" s="4" t="str">
        <f t="shared" si="116"/>
        <v/>
      </c>
      <c r="R1305" s="4">
        <f t="shared" si="118"/>
        <v>0</v>
      </c>
      <c r="W1305" s="4" t="str">
        <f t="shared" si="119"/>
        <v/>
      </c>
    </row>
    <row r="1306" spans="4:23">
      <c r="D1306" s="1" t="str">
        <f t="shared" si="117"/>
        <v/>
      </c>
      <c r="P1306" s="4" t="str">
        <f t="shared" si="116"/>
        <v/>
      </c>
      <c r="R1306" s="4">
        <f t="shared" si="118"/>
        <v>0</v>
      </c>
      <c r="W1306" s="4" t="str">
        <f t="shared" si="119"/>
        <v/>
      </c>
    </row>
    <row r="1307" spans="4:23">
      <c r="D1307" s="1" t="str">
        <f t="shared" si="117"/>
        <v/>
      </c>
      <c r="P1307" s="4" t="str">
        <f t="shared" si="116"/>
        <v/>
      </c>
      <c r="R1307" s="4">
        <f t="shared" si="118"/>
        <v>0</v>
      </c>
      <c r="W1307" s="4" t="str">
        <f t="shared" si="119"/>
        <v/>
      </c>
    </row>
    <row r="1308" spans="4:23">
      <c r="D1308" s="1" t="str">
        <f t="shared" si="117"/>
        <v/>
      </c>
      <c r="P1308" s="4" t="str">
        <f t="shared" si="116"/>
        <v/>
      </c>
      <c r="R1308" s="4">
        <f t="shared" si="118"/>
        <v>0</v>
      </c>
      <c r="W1308" s="4" t="str">
        <f t="shared" si="119"/>
        <v/>
      </c>
    </row>
    <row r="1309" spans="4:23">
      <c r="D1309" s="1" t="str">
        <f t="shared" si="117"/>
        <v/>
      </c>
      <c r="P1309" s="4" t="str">
        <f t="shared" si="116"/>
        <v/>
      </c>
      <c r="R1309" s="4">
        <f t="shared" si="118"/>
        <v>0</v>
      </c>
      <c r="W1309" s="4" t="str">
        <f t="shared" si="119"/>
        <v/>
      </c>
    </row>
    <row r="1310" spans="4:23">
      <c r="D1310" s="1" t="str">
        <f t="shared" si="117"/>
        <v/>
      </c>
      <c r="P1310" s="4" t="str">
        <f t="shared" si="116"/>
        <v/>
      </c>
      <c r="R1310" s="4">
        <f t="shared" si="118"/>
        <v>0</v>
      </c>
      <c r="W1310" s="4" t="str">
        <f t="shared" si="119"/>
        <v/>
      </c>
    </row>
    <row r="1311" spans="4:23">
      <c r="D1311" s="1" t="str">
        <f t="shared" si="117"/>
        <v/>
      </c>
      <c r="P1311" s="4" t="str">
        <f t="shared" si="116"/>
        <v/>
      </c>
      <c r="R1311" s="4">
        <f t="shared" si="118"/>
        <v>0</v>
      </c>
      <c r="W1311" s="4" t="str">
        <f t="shared" si="119"/>
        <v/>
      </c>
    </row>
    <row r="1312" spans="4:23">
      <c r="D1312" s="1" t="str">
        <f t="shared" si="117"/>
        <v/>
      </c>
      <c r="P1312" s="4" t="str">
        <f t="shared" si="116"/>
        <v/>
      </c>
      <c r="R1312" s="4">
        <f t="shared" si="118"/>
        <v>0</v>
      </c>
      <c r="W1312" s="4" t="str">
        <f t="shared" si="119"/>
        <v/>
      </c>
    </row>
    <row r="1313" spans="4:23">
      <c r="D1313" s="1" t="str">
        <f t="shared" si="117"/>
        <v/>
      </c>
      <c r="P1313" s="4" t="str">
        <f t="shared" si="116"/>
        <v/>
      </c>
      <c r="R1313" s="4">
        <f t="shared" si="118"/>
        <v>0</v>
      </c>
      <c r="W1313" s="4" t="str">
        <f t="shared" si="119"/>
        <v/>
      </c>
    </row>
    <row r="1314" spans="4:23">
      <c r="D1314" s="1" t="str">
        <f t="shared" si="117"/>
        <v/>
      </c>
      <c r="P1314" s="4" t="str">
        <f t="shared" si="116"/>
        <v/>
      </c>
      <c r="R1314" s="4">
        <f t="shared" si="118"/>
        <v>0</v>
      </c>
      <c r="W1314" s="4" t="str">
        <f t="shared" si="119"/>
        <v/>
      </c>
    </row>
    <row r="1315" spans="4:23">
      <c r="D1315" s="1" t="str">
        <f t="shared" si="117"/>
        <v/>
      </c>
      <c r="P1315" s="4" t="str">
        <f t="shared" si="116"/>
        <v/>
      </c>
      <c r="R1315" s="4">
        <f t="shared" si="118"/>
        <v>0</v>
      </c>
      <c r="W1315" s="4" t="str">
        <f t="shared" si="119"/>
        <v/>
      </c>
    </row>
    <row r="1316" spans="4:23">
      <c r="D1316" s="1" t="str">
        <f t="shared" si="117"/>
        <v/>
      </c>
      <c r="P1316" s="4" t="str">
        <f t="shared" si="116"/>
        <v/>
      </c>
      <c r="R1316" s="4">
        <f t="shared" si="118"/>
        <v>0</v>
      </c>
      <c r="W1316" s="4" t="str">
        <f t="shared" si="119"/>
        <v/>
      </c>
    </row>
    <row r="1317" spans="4:23">
      <c r="D1317" s="1" t="str">
        <f t="shared" si="117"/>
        <v/>
      </c>
      <c r="P1317" s="4" t="str">
        <f t="shared" si="116"/>
        <v/>
      </c>
      <c r="R1317" s="4">
        <f t="shared" si="118"/>
        <v>0</v>
      </c>
      <c r="W1317" s="4" t="str">
        <f t="shared" si="119"/>
        <v/>
      </c>
    </row>
    <row r="1318" spans="4:23">
      <c r="D1318" s="1" t="str">
        <f t="shared" si="117"/>
        <v/>
      </c>
      <c r="P1318" s="4" t="str">
        <f t="shared" si="116"/>
        <v/>
      </c>
      <c r="R1318" s="4">
        <f t="shared" si="118"/>
        <v>0</v>
      </c>
      <c r="W1318" s="4" t="str">
        <f t="shared" si="119"/>
        <v/>
      </c>
    </row>
    <row r="1319" spans="4:23">
      <c r="D1319" s="1" t="str">
        <f t="shared" si="117"/>
        <v/>
      </c>
      <c r="P1319" s="4" t="str">
        <f t="shared" si="116"/>
        <v/>
      </c>
      <c r="R1319" s="4">
        <f t="shared" si="118"/>
        <v>0</v>
      </c>
      <c r="W1319" s="4" t="str">
        <f t="shared" si="119"/>
        <v/>
      </c>
    </row>
    <row r="1320" spans="4:23">
      <c r="D1320" s="1" t="str">
        <f t="shared" si="117"/>
        <v/>
      </c>
      <c r="P1320" s="4" t="str">
        <f t="shared" si="116"/>
        <v/>
      </c>
      <c r="R1320" s="4">
        <f t="shared" si="118"/>
        <v>0</v>
      </c>
      <c r="W1320" s="4" t="str">
        <f t="shared" si="119"/>
        <v/>
      </c>
    </row>
    <row r="1321" spans="4:23">
      <c r="D1321" s="1" t="str">
        <f t="shared" si="117"/>
        <v/>
      </c>
      <c r="P1321" s="4" t="str">
        <f t="shared" si="116"/>
        <v/>
      </c>
      <c r="R1321" s="4">
        <f t="shared" si="118"/>
        <v>0</v>
      </c>
      <c r="W1321" s="4" t="str">
        <f t="shared" si="119"/>
        <v/>
      </c>
    </row>
    <row r="1322" spans="4:23">
      <c r="D1322" s="1" t="str">
        <f t="shared" si="117"/>
        <v/>
      </c>
      <c r="P1322" s="4" t="str">
        <f t="shared" si="116"/>
        <v/>
      </c>
      <c r="R1322" s="4">
        <f t="shared" si="118"/>
        <v>0</v>
      </c>
      <c r="W1322" s="4" t="str">
        <f t="shared" si="119"/>
        <v/>
      </c>
    </row>
    <row r="1323" spans="4:23">
      <c r="D1323" s="1" t="str">
        <f t="shared" si="117"/>
        <v/>
      </c>
      <c r="P1323" s="4" t="str">
        <f t="shared" si="116"/>
        <v/>
      </c>
      <c r="R1323" s="4">
        <f t="shared" si="118"/>
        <v>0</v>
      </c>
      <c r="W1323" s="4" t="str">
        <f t="shared" si="119"/>
        <v/>
      </c>
    </row>
    <row r="1324" spans="4:23">
      <c r="D1324" s="1" t="str">
        <f t="shared" si="117"/>
        <v/>
      </c>
      <c r="P1324" s="4" t="str">
        <f t="shared" si="116"/>
        <v/>
      </c>
      <c r="R1324" s="4">
        <f t="shared" si="118"/>
        <v>0</v>
      </c>
      <c r="W1324" s="4" t="str">
        <f t="shared" si="119"/>
        <v/>
      </c>
    </row>
    <row r="1325" spans="4:23">
      <c r="D1325" s="1" t="str">
        <f t="shared" si="117"/>
        <v/>
      </c>
      <c r="P1325" s="4" t="str">
        <f t="shared" si="116"/>
        <v/>
      </c>
      <c r="R1325" s="4">
        <f t="shared" si="118"/>
        <v>0</v>
      </c>
      <c r="W1325" s="4" t="str">
        <f t="shared" si="119"/>
        <v/>
      </c>
    </row>
    <row r="1326" spans="4:23">
      <c r="D1326" s="1" t="str">
        <f t="shared" si="117"/>
        <v/>
      </c>
      <c r="P1326" s="4" t="str">
        <f t="shared" si="116"/>
        <v/>
      </c>
      <c r="R1326" s="4">
        <f t="shared" si="118"/>
        <v>0</v>
      </c>
      <c r="W1326" s="4" t="str">
        <f t="shared" si="119"/>
        <v/>
      </c>
    </row>
    <row r="1327" spans="4:23">
      <c r="D1327" s="1" t="str">
        <f t="shared" si="117"/>
        <v/>
      </c>
      <c r="P1327" s="4" t="str">
        <f t="shared" si="116"/>
        <v/>
      </c>
      <c r="R1327" s="4">
        <f t="shared" si="118"/>
        <v>0</v>
      </c>
      <c r="W1327" s="4" t="str">
        <f t="shared" si="119"/>
        <v/>
      </c>
    </row>
    <row r="1328" spans="4:23">
      <c r="D1328" s="1" t="str">
        <f t="shared" si="117"/>
        <v/>
      </c>
      <c r="P1328" s="4" t="str">
        <f t="shared" si="116"/>
        <v/>
      </c>
      <c r="R1328" s="4">
        <f t="shared" si="118"/>
        <v>0</v>
      </c>
      <c r="W1328" s="4" t="str">
        <f t="shared" si="119"/>
        <v/>
      </c>
    </row>
    <row r="1329" spans="4:23">
      <c r="D1329" s="1" t="str">
        <f t="shared" si="117"/>
        <v/>
      </c>
      <c r="P1329" s="4" t="str">
        <f t="shared" si="116"/>
        <v/>
      </c>
      <c r="R1329" s="4">
        <f t="shared" si="118"/>
        <v>0</v>
      </c>
      <c r="W1329" s="4" t="str">
        <f t="shared" si="119"/>
        <v/>
      </c>
    </row>
    <row r="1330" spans="4:23">
      <c r="D1330" s="1" t="str">
        <f t="shared" si="117"/>
        <v/>
      </c>
      <c r="P1330" s="4" t="str">
        <f t="shared" si="116"/>
        <v/>
      </c>
      <c r="R1330" s="4">
        <f t="shared" si="118"/>
        <v>0</v>
      </c>
      <c r="W1330" s="4" t="str">
        <f t="shared" si="119"/>
        <v/>
      </c>
    </row>
    <row r="1331" spans="4:23">
      <c r="D1331" s="1" t="str">
        <f t="shared" si="117"/>
        <v/>
      </c>
      <c r="P1331" s="4" t="str">
        <f t="shared" si="116"/>
        <v/>
      </c>
      <c r="R1331" s="4">
        <f t="shared" si="118"/>
        <v>0</v>
      </c>
      <c r="W1331" s="4" t="str">
        <f t="shared" si="119"/>
        <v/>
      </c>
    </row>
    <row r="1332" spans="4:23">
      <c r="D1332" s="1" t="str">
        <f t="shared" si="117"/>
        <v/>
      </c>
      <c r="P1332" s="4" t="str">
        <f t="shared" si="116"/>
        <v/>
      </c>
      <c r="R1332" s="4">
        <f t="shared" si="118"/>
        <v>0</v>
      </c>
      <c r="W1332" s="4" t="str">
        <f t="shared" si="119"/>
        <v/>
      </c>
    </row>
    <row r="1333" spans="4:23">
      <c r="D1333" s="1" t="str">
        <f t="shared" si="117"/>
        <v/>
      </c>
      <c r="P1333" s="4" t="str">
        <f t="shared" si="116"/>
        <v/>
      </c>
      <c r="R1333" s="4">
        <f t="shared" si="118"/>
        <v>0</v>
      </c>
      <c r="W1333" s="4" t="str">
        <f t="shared" si="119"/>
        <v/>
      </c>
    </row>
    <row r="1334" spans="4:23">
      <c r="D1334" s="1" t="str">
        <f t="shared" si="117"/>
        <v/>
      </c>
      <c r="P1334" s="4" t="str">
        <f t="shared" si="116"/>
        <v/>
      </c>
      <c r="R1334" s="4">
        <f t="shared" si="118"/>
        <v>0</v>
      </c>
      <c r="W1334" s="4" t="str">
        <f t="shared" si="119"/>
        <v/>
      </c>
    </row>
    <row r="1335" spans="4:23">
      <c r="D1335" s="1" t="str">
        <f t="shared" si="117"/>
        <v/>
      </c>
      <c r="P1335" s="4" t="str">
        <f t="shared" si="116"/>
        <v/>
      </c>
      <c r="R1335" s="4">
        <f t="shared" si="118"/>
        <v>0</v>
      </c>
      <c r="W1335" s="4" t="str">
        <f t="shared" si="119"/>
        <v/>
      </c>
    </row>
    <row r="1336" spans="4:23">
      <c r="D1336" s="1" t="str">
        <f t="shared" si="117"/>
        <v/>
      </c>
      <c r="P1336" s="4" t="str">
        <f t="shared" si="116"/>
        <v/>
      </c>
      <c r="R1336" s="4">
        <f t="shared" si="118"/>
        <v>0</v>
      </c>
      <c r="W1336" s="4" t="str">
        <f t="shared" si="119"/>
        <v/>
      </c>
    </row>
    <row r="1337" spans="4:23">
      <c r="D1337" s="1" t="str">
        <f t="shared" si="117"/>
        <v/>
      </c>
      <c r="P1337" s="4" t="str">
        <f t="shared" si="116"/>
        <v/>
      </c>
      <c r="R1337" s="4">
        <f t="shared" si="118"/>
        <v>0</v>
      </c>
      <c r="W1337" s="4" t="str">
        <f t="shared" si="119"/>
        <v/>
      </c>
    </row>
    <row r="1338" spans="4:23">
      <c r="D1338" s="1" t="str">
        <f t="shared" si="117"/>
        <v/>
      </c>
      <c r="P1338" s="4" t="str">
        <f t="shared" si="116"/>
        <v/>
      </c>
      <c r="R1338" s="4">
        <f t="shared" si="118"/>
        <v>0</v>
      </c>
      <c r="W1338" s="4" t="str">
        <f t="shared" si="119"/>
        <v/>
      </c>
    </row>
    <row r="1339" spans="4:23">
      <c r="D1339" s="1" t="str">
        <f t="shared" si="117"/>
        <v/>
      </c>
      <c r="P1339" s="4" t="str">
        <f t="shared" si="116"/>
        <v/>
      </c>
      <c r="R1339" s="4">
        <f t="shared" si="118"/>
        <v>0</v>
      </c>
      <c r="W1339" s="4" t="str">
        <f t="shared" si="119"/>
        <v/>
      </c>
    </row>
    <row r="1340" spans="4:23">
      <c r="D1340" s="1" t="str">
        <f t="shared" si="117"/>
        <v/>
      </c>
      <c r="P1340" s="4" t="str">
        <f t="shared" si="116"/>
        <v/>
      </c>
      <c r="R1340" s="4">
        <f t="shared" si="118"/>
        <v>0</v>
      </c>
      <c r="W1340" s="4" t="str">
        <f t="shared" si="119"/>
        <v/>
      </c>
    </row>
    <row r="1341" spans="4:23">
      <c r="D1341" s="1" t="str">
        <f t="shared" si="117"/>
        <v/>
      </c>
      <c r="P1341" s="4" t="str">
        <f t="shared" si="116"/>
        <v/>
      </c>
      <c r="R1341" s="4">
        <f t="shared" si="118"/>
        <v>0</v>
      </c>
      <c r="W1341" s="4" t="str">
        <f t="shared" si="119"/>
        <v/>
      </c>
    </row>
    <row r="1342" spans="4:23">
      <c r="D1342" s="1" t="str">
        <f t="shared" si="117"/>
        <v/>
      </c>
      <c r="P1342" s="4" t="str">
        <f t="shared" si="116"/>
        <v/>
      </c>
      <c r="R1342" s="4">
        <f t="shared" si="118"/>
        <v>0</v>
      </c>
      <c r="W1342" s="4" t="str">
        <f t="shared" si="119"/>
        <v/>
      </c>
    </row>
    <row r="1343" spans="4:23">
      <c r="D1343" s="1" t="str">
        <f t="shared" si="117"/>
        <v/>
      </c>
      <c r="P1343" s="4" t="str">
        <f t="shared" si="116"/>
        <v/>
      </c>
      <c r="R1343" s="4">
        <f t="shared" si="118"/>
        <v>0</v>
      </c>
      <c r="W1343" s="4" t="str">
        <f t="shared" si="119"/>
        <v/>
      </c>
    </row>
    <row r="1344" spans="4:23">
      <c r="D1344" s="1" t="str">
        <f t="shared" si="117"/>
        <v/>
      </c>
      <c r="P1344" s="4" t="str">
        <f t="shared" si="116"/>
        <v/>
      </c>
      <c r="R1344" s="4">
        <f t="shared" si="118"/>
        <v>0</v>
      </c>
      <c r="W1344" s="4" t="str">
        <f t="shared" si="119"/>
        <v/>
      </c>
    </row>
    <row r="1345" spans="4:23">
      <c r="D1345" s="1" t="str">
        <f t="shared" si="117"/>
        <v/>
      </c>
      <c r="P1345" s="4" t="str">
        <f t="shared" si="116"/>
        <v/>
      </c>
      <c r="R1345" s="4">
        <f t="shared" si="118"/>
        <v>0</v>
      </c>
      <c r="W1345" s="4" t="str">
        <f t="shared" si="119"/>
        <v/>
      </c>
    </row>
    <row r="1346" spans="4:23">
      <c r="D1346" s="1" t="str">
        <f t="shared" si="117"/>
        <v/>
      </c>
      <c r="P1346" s="4" t="str">
        <f t="shared" si="116"/>
        <v/>
      </c>
      <c r="R1346" s="4">
        <f t="shared" si="118"/>
        <v>0</v>
      </c>
      <c r="W1346" s="4" t="str">
        <f t="shared" si="119"/>
        <v/>
      </c>
    </row>
    <row r="1347" spans="4:23">
      <c r="D1347" s="1" t="str">
        <f t="shared" si="117"/>
        <v/>
      </c>
      <c r="P1347" s="4" t="str">
        <f t="shared" ref="P1347:P1410" si="120">IF(N1347+G1347+Q1347=0,"",IF(G1347=0,((E1347^2*PI()/4)-(F1347^2*PI()/4))*((N1347-J1347/2)*D1347*O1347)/1000000+Q1347,((E1347^2*PI()/4)-(F1347^2*PI()/4))*(G1347-J1347/2)/1000000+Q1347))</f>
        <v/>
      </c>
      <c r="R1347" s="4">
        <f t="shared" si="118"/>
        <v>0</v>
      </c>
      <c r="W1347" s="4" t="str">
        <f t="shared" si="119"/>
        <v/>
      </c>
    </row>
    <row r="1348" spans="4:23">
      <c r="D1348" s="1" t="str">
        <f t="shared" si="117"/>
        <v/>
      </c>
      <c r="P1348" s="4" t="str">
        <f t="shared" si="120"/>
        <v/>
      </c>
      <c r="R1348" s="4">
        <f t="shared" si="118"/>
        <v>0</v>
      </c>
      <c r="W1348" s="4" t="str">
        <f t="shared" si="119"/>
        <v/>
      </c>
    </row>
    <row r="1349" spans="4:23">
      <c r="D1349" s="1" t="str">
        <f t="shared" ref="D1349:D1412" si="121">IF(ISNA(VLOOKUP(C1349,AC$1:AE$9999,2,FALSE)),"",VLOOKUP(C1349,AC$1:AE$9999,2,FALSE))</f>
        <v/>
      </c>
      <c r="P1349" s="4" t="str">
        <f t="shared" si="120"/>
        <v/>
      </c>
      <c r="R1349" s="4">
        <f t="shared" si="118"/>
        <v>0</v>
      </c>
      <c r="W1349" s="4" t="str">
        <f t="shared" si="119"/>
        <v/>
      </c>
    </row>
    <row r="1350" spans="4:23">
      <c r="D1350" s="1" t="str">
        <f t="shared" si="121"/>
        <v/>
      </c>
      <c r="P1350" s="4" t="str">
        <f t="shared" si="120"/>
        <v/>
      </c>
      <c r="R1350" s="4">
        <f t="shared" si="118"/>
        <v>0</v>
      </c>
      <c r="W1350" s="4" t="str">
        <f t="shared" si="119"/>
        <v/>
      </c>
    </row>
    <row r="1351" spans="4:23">
      <c r="D1351" s="1" t="str">
        <f t="shared" si="121"/>
        <v/>
      </c>
      <c r="P1351" s="4" t="str">
        <f t="shared" si="120"/>
        <v/>
      </c>
      <c r="R1351" s="4">
        <f t="shared" si="118"/>
        <v>0</v>
      </c>
      <c r="W1351" s="4" t="str">
        <f t="shared" si="119"/>
        <v/>
      </c>
    </row>
    <row r="1352" spans="4:23">
      <c r="D1352" s="1" t="str">
        <f t="shared" si="121"/>
        <v/>
      </c>
      <c r="P1352" s="4" t="str">
        <f t="shared" si="120"/>
        <v/>
      </c>
      <c r="R1352" s="4">
        <f t="shared" si="118"/>
        <v>0</v>
      </c>
      <c r="W1352" s="4" t="str">
        <f t="shared" si="119"/>
        <v/>
      </c>
    </row>
    <row r="1353" spans="4:23">
      <c r="D1353" s="1" t="str">
        <f t="shared" si="121"/>
        <v/>
      </c>
      <c r="P1353" s="4" t="str">
        <f t="shared" si="120"/>
        <v/>
      </c>
      <c r="R1353" s="4">
        <f t="shared" ref="R1353:R1416" si="122">IF(R1352&gt;0,0,IF(A1354&amp;B1354=A1353&amp;B1353,0,IF(COUNTIFS(A:A,A1353,B:B,B1353)&gt;=2,SUMIFS(P:P,A:A,A1353,B:B,B1353),0)))</f>
        <v>0</v>
      </c>
      <c r="W1353" s="4" t="str">
        <f t="shared" ref="W1353:W1416" si="123">P1353</f>
        <v/>
      </c>
    </row>
    <row r="1354" spans="4:23">
      <c r="D1354" s="1" t="str">
        <f t="shared" si="121"/>
        <v/>
      </c>
      <c r="P1354" s="4" t="str">
        <f t="shared" si="120"/>
        <v/>
      </c>
      <c r="R1354" s="4">
        <f t="shared" si="122"/>
        <v>0</v>
      </c>
      <c r="W1354" s="4" t="str">
        <f t="shared" si="123"/>
        <v/>
      </c>
    </row>
    <row r="1355" spans="4:23">
      <c r="D1355" s="1" t="str">
        <f t="shared" si="121"/>
        <v/>
      </c>
      <c r="P1355" s="4" t="str">
        <f t="shared" si="120"/>
        <v/>
      </c>
      <c r="R1355" s="4">
        <f t="shared" si="122"/>
        <v>0</v>
      </c>
      <c r="W1355" s="4" t="str">
        <f t="shared" si="123"/>
        <v/>
      </c>
    </row>
    <row r="1356" spans="4:23">
      <c r="D1356" s="1" t="str">
        <f t="shared" si="121"/>
        <v/>
      </c>
      <c r="P1356" s="4" t="str">
        <f t="shared" si="120"/>
        <v/>
      </c>
      <c r="R1356" s="4">
        <f t="shared" si="122"/>
        <v>0</v>
      </c>
      <c r="W1356" s="4" t="str">
        <f t="shared" si="123"/>
        <v/>
      </c>
    </row>
    <row r="1357" spans="4:23">
      <c r="D1357" s="1" t="str">
        <f t="shared" si="121"/>
        <v/>
      </c>
      <c r="P1357" s="4" t="str">
        <f t="shared" si="120"/>
        <v/>
      </c>
      <c r="R1357" s="4">
        <f t="shared" si="122"/>
        <v>0</v>
      </c>
      <c r="W1357" s="4" t="str">
        <f t="shared" si="123"/>
        <v/>
      </c>
    </row>
    <row r="1358" spans="4:23">
      <c r="D1358" s="1" t="str">
        <f t="shared" si="121"/>
        <v/>
      </c>
      <c r="P1358" s="4" t="str">
        <f t="shared" si="120"/>
        <v/>
      </c>
      <c r="R1358" s="4">
        <f t="shared" si="122"/>
        <v>0</v>
      </c>
      <c r="W1358" s="4" t="str">
        <f t="shared" si="123"/>
        <v/>
      </c>
    </row>
    <row r="1359" spans="4:23">
      <c r="D1359" s="1" t="str">
        <f t="shared" si="121"/>
        <v/>
      </c>
      <c r="P1359" s="4" t="str">
        <f t="shared" si="120"/>
        <v/>
      </c>
      <c r="R1359" s="4">
        <f t="shared" si="122"/>
        <v>0</v>
      </c>
      <c r="W1359" s="4" t="str">
        <f t="shared" si="123"/>
        <v/>
      </c>
    </row>
    <row r="1360" spans="4:23">
      <c r="D1360" s="1" t="str">
        <f t="shared" si="121"/>
        <v/>
      </c>
      <c r="P1360" s="4" t="str">
        <f t="shared" si="120"/>
        <v/>
      </c>
      <c r="R1360" s="4">
        <f t="shared" si="122"/>
        <v>0</v>
      </c>
      <c r="W1360" s="4" t="str">
        <f t="shared" si="123"/>
        <v/>
      </c>
    </row>
    <row r="1361" spans="4:23">
      <c r="D1361" s="1" t="str">
        <f t="shared" si="121"/>
        <v/>
      </c>
      <c r="P1361" s="4" t="str">
        <f t="shared" si="120"/>
        <v/>
      </c>
      <c r="R1361" s="4">
        <f t="shared" si="122"/>
        <v>0</v>
      </c>
      <c r="W1361" s="4" t="str">
        <f t="shared" si="123"/>
        <v/>
      </c>
    </row>
    <row r="1362" spans="4:23">
      <c r="D1362" s="1" t="str">
        <f t="shared" si="121"/>
        <v/>
      </c>
      <c r="P1362" s="4" t="str">
        <f t="shared" si="120"/>
        <v/>
      </c>
      <c r="R1362" s="4">
        <f t="shared" si="122"/>
        <v>0</v>
      </c>
      <c r="W1362" s="4" t="str">
        <f t="shared" si="123"/>
        <v/>
      </c>
    </row>
    <row r="1363" spans="4:23">
      <c r="D1363" s="1" t="str">
        <f t="shared" si="121"/>
        <v/>
      </c>
      <c r="P1363" s="4" t="str">
        <f t="shared" si="120"/>
        <v/>
      </c>
      <c r="R1363" s="4">
        <f t="shared" si="122"/>
        <v>0</v>
      </c>
      <c r="W1363" s="4" t="str">
        <f t="shared" si="123"/>
        <v/>
      </c>
    </row>
    <row r="1364" spans="4:23">
      <c r="D1364" s="1" t="str">
        <f t="shared" si="121"/>
        <v/>
      </c>
      <c r="P1364" s="4" t="str">
        <f t="shared" si="120"/>
        <v/>
      </c>
      <c r="R1364" s="4">
        <f t="shared" si="122"/>
        <v>0</v>
      </c>
      <c r="W1364" s="4" t="str">
        <f t="shared" si="123"/>
        <v/>
      </c>
    </row>
    <row r="1365" spans="4:23">
      <c r="D1365" s="1" t="str">
        <f t="shared" si="121"/>
        <v/>
      </c>
      <c r="P1365" s="4" t="str">
        <f t="shared" si="120"/>
        <v/>
      </c>
      <c r="R1365" s="4">
        <f t="shared" si="122"/>
        <v>0</v>
      </c>
      <c r="W1365" s="4" t="str">
        <f t="shared" si="123"/>
        <v/>
      </c>
    </row>
    <row r="1366" spans="4:23">
      <c r="D1366" s="1" t="str">
        <f t="shared" si="121"/>
        <v/>
      </c>
      <c r="P1366" s="4" t="str">
        <f t="shared" si="120"/>
        <v/>
      </c>
      <c r="R1366" s="4">
        <f t="shared" si="122"/>
        <v>0</v>
      </c>
      <c r="W1366" s="4" t="str">
        <f t="shared" si="123"/>
        <v/>
      </c>
    </row>
    <row r="1367" spans="4:23">
      <c r="D1367" s="1" t="str">
        <f t="shared" si="121"/>
        <v/>
      </c>
      <c r="P1367" s="4" t="str">
        <f t="shared" si="120"/>
        <v/>
      </c>
      <c r="R1367" s="4">
        <f t="shared" si="122"/>
        <v>0</v>
      </c>
      <c r="W1367" s="4" t="str">
        <f t="shared" si="123"/>
        <v/>
      </c>
    </row>
    <row r="1368" spans="4:23">
      <c r="D1368" s="1" t="str">
        <f t="shared" si="121"/>
        <v/>
      </c>
      <c r="P1368" s="4" t="str">
        <f t="shared" si="120"/>
        <v/>
      </c>
      <c r="R1368" s="4">
        <f t="shared" si="122"/>
        <v>0</v>
      </c>
      <c r="W1368" s="4" t="str">
        <f t="shared" si="123"/>
        <v/>
      </c>
    </row>
    <row r="1369" spans="4:23">
      <c r="D1369" s="1" t="str">
        <f t="shared" si="121"/>
        <v/>
      </c>
      <c r="P1369" s="4" t="str">
        <f t="shared" si="120"/>
        <v/>
      </c>
      <c r="R1369" s="4">
        <f t="shared" si="122"/>
        <v>0</v>
      </c>
      <c r="W1369" s="4" t="str">
        <f t="shared" si="123"/>
        <v/>
      </c>
    </row>
    <row r="1370" spans="4:23">
      <c r="D1370" s="1" t="str">
        <f t="shared" si="121"/>
        <v/>
      </c>
      <c r="P1370" s="4" t="str">
        <f t="shared" si="120"/>
        <v/>
      </c>
      <c r="R1370" s="4">
        <f t="shared" si="122"/>
        <v>0</v>
      </c>
      <c r="W1370" s="4" t="str">
        <f t="shared" si="123"/>
        <v/>
      </c>
    </row>
    <row r="1371" spans="4:23">
      <c r="D1371" s="1" t="str">
        <f t="shared" si="121"/>
        <v/>
      </c>
      <c r="P1371" s="4" t="str">
        <f t="shared" si="120"/>
        <v/>
      </c>
      <c r="R1371" s="4">
        <f t="shared" si="122"/>
        <v>0</v>
      </c>
      <c r="W1371" s="4" t="str">
        <f t="shared" si="123"/>
        <v/>
      </c>
    </row>
    <row r="1372" spans="4:23">
      <c r="D1372" s="1" t="str">
        <f t="shared" si="121"/>
        <v/>
      </c>
      <c r="P1372" s="4" t="str">
        <f t="shared" si="120"/>
        <v/>
      </c>
      <c r="R1372" s="4">
        <f t="shared" si="122"/>
        <v>0</v>
      </c>
      <c r="W1372" s="4" t="str">
        <f t="shared" si="123"/>
        <v/>
      </c>
    </row>
    <row r="1373" spans="4:23">
      <c r="D1373" s="1" t="str">
        <f t="shared" si="121"/>
        <v/>
      </c>
      <c r="P1373" s="4" t="str">
        <f t="shared" si="120"/>
        <v/>
      </c>
      <c r="R1373" s="4">
        <f t="shared" si="122"/>
        <v>0</v>
      </c>
      <c r="W1373" s="4" t="str">
        <f t="shared" si="123"/>
        <v/>
      </c>
    </row>
    <row r="1374" spans="4:23">
      <c r="D1374" s="1" t="str">
        <f t="shared" si="121"/>
        <v/>
      </c>
      <c r="P1374" s="4" t="str">
        <f t="shared" si="120"/>
        <v/>
      </c>
      <c r="R1374" s="4">
        <f t="shared" si="122"/>
        <v>0</v>
      </c>
      <c r="W1374" s="4" t="str">
        <f t="shared" si="123"/>
        <v/>
      </c>
    </row>
    <row r="1375" spans="4:23">
      <c r="D1375" s="1" t="str">
        <f t="shared" si="121"/>
        <v/>
      </c>
      <c r="P1375" s="4" t="str">
        <f t="shared" si="120"/>
        <v/>
      </c>
      <c r="R1375" s="4">
        <f t="shared" si="122"/>
        <v>0</v>
      </c>
      <c r="W1375" s="4" t="str">
        <f t="shared" si="123"/>
        <v/>
      </c>
    </row>
    <row r="1376" spans="4:23">
      <c r="D1376" s="1" t="str">
        <f t="shared" si="121"/>
        <v/>
      </c>
      <c r="P1376" s="4" t="str">
        <f t="shared" si="120"/>
        <v/>
      </c>
      <c r="R1376" s="4">
        <f t="shared" si="122"/>
        <v>0</v>
      </c>
      <c r="W1376" s="4" t="str">
        <f t="shared" si="123"/>
        <v/>
      </c>
    </row>
    <row r="1377" spans="4:23">
      <c r="D1377" s="1" t="str">
        <f t="shared" si="121"/>
        <v/>
      </c>
      <c r="P1377" s="4" t="str">
        <f t="shared" si="120"/>
        <v/>
      </c>
      <c r="R1377" s="4">
        <f t="shared" si="122"/>
        <v>0</v>
      </c>
      <c r="W1377" s="4" t="str">
        <f t="shared" si="123"/>
        <v/>
      </c>
    </row>
    <row r="1378" spans="4:23">
      <c r="D1378" s="1" t="str">
        <f t="shared" si="121"/>
        <v/>
      </c>
      <c r="P1378" s="4" t="str">
        <f t="shared" si="120"/>
        <v/>
      </c>
      <c r="R1378" s="4">
        <f t="shared" si="122"/>
        <v>0</v>
      </c>
      <c r="W1378" s="4" t="str">
        <f t="shared" si="123"/>
        <v/>
      </c>
    </row>
    <row r="1379" spans="4:23">
      <c r="D1379" s="1" t="str">
        <f t="shared" si="121"/>
        <v/>
      </c>
      <c r="P1379" s="4" t="str">
        <f t="shared" si="120"/>
        <v/>
      </c>
      <c r="R1379" s="4">
        <f t="shared" si="122"/>
        <v>0</v>
      </c>
      <c r="W1379" s="4" t="str">
        <f t="shared" si="123"/>
        <v/>
      </c>
    </row>
    <row r="1380" spans="4:23">
      <c r="D1380" s="1" t="str">
        <f t="shared" si="121"/>
        <v/>
      </c>
      <c r="P1380" s="4" t="str">
        <f t="shared" si="120"/>
        <v/>
      </c>
      <c r="R1380" s="4">
        <f t="shared" si="122"/>
        <v>0</v>
      </c>
      <c r="W1380" s="4" t="str">
        <f t="shared" si="123"/>
        <v/>
      </c>
    </row>
    <row r="1381" spans="4:23">
      <c r="D1381" s="1" t="str">
        <f t="shared" si="121"/>
        <v/>
      </c>
      <c r="P1381" s="4" t="str">
        <f t="shared" si="120"/>
        <v/>
      </c>
      <c r="R1381" s="4">
        <f t="shared" si="122"/>
        <v>0</v>
      </c>
      <c r="W1381" s="4" t="str">
        <f t="shared" si="123"/>
        <v/>
      </c>
    </row>
    <row r="1382" spans="4:23">
      <c r="D1382" s="1" t="str">
        <f t="shared" si="121"/>
        <v/>
      </c>
      <c r="P1382" s="4" t="str">
        <f t="shared" si="120"/>
        <v/>
      </c>
      <c r="R1382" s="4">
        <f t="shared" si="122"/>
        <v>0</v>
      </c>
      <c r="W1382" s="4" t="str">
        <f t="shared" si="123"/>
        <v/>
      </c>
    </row>
    <row r="1383" spans="4:23">
      <c r="D1383" s="1" t="str">
        <f t="shared" si="121"/>
        <v/>
      </c>
      <c r="P1383" s="4" t="str">
        <f t="shared" si="120"/>
        <v/>
      </c>
      <c r="R1383" s="4">
        <f t="shared" si="122"/>
        <v>0</v>
      </c>
      <c r="W1383" s="4" t="str">
        <f t="shared" si="123"/>
        <v/>
      </c>
    </row>
    <row r="1384" spans="4:23">
      <c r="D1384" s="1" t="str">
        <f t="shared" si="121"/>
        <v/>
      </c>
      <c r="P1384" s="4" t="str">
        <f t="shared" si="120"/>
        <v/>
      </c>
      <c r="R1384" s="4">
        <f t="shared" si="122"/>
        <v>0</v>
      </c>
      <c r="W1384" s="4" t="str">
        <f t="shared" si="123"/>
        <v/>
      </c>
    </row>
    <row r="1385" spans="4:23">
      <c r="D1385" s="1" t="str">
        <f t="shared" si="121"/>
        <v/>
      </c>
      <c r="P1385" s="4" t="str">
        <f t="shared" si="120"/>
        <v/>
      </c>
      <c r="R1385" s="4">
        <f t="shared" si="122"/>
        <v>0</v>
      </c>
      <c r="W1385" s="4" t="str">
        <f t="shared" si="123"/>
        <v/>
      </c>
    </row>
    <row r="1386" spans="4:23">
      <c r="D1386" s="1" t="str">
        <f t="shared" si="121"/>
        <v/>
      </c>
      <c r="P1386" s="4" t="str">
        <f t="shared" si="120"/>
        <v/>
      </c>
      <c r="R1386" s="4">
        <f t="shared" si="122"/>
        <v>0</v>
      </c>
      <c r="W1386" s="4" t="str">
        <f t="shared" si="123"/>
        <v/>
      </c>
    </row>
    <row r="1387" spans="4:23">
      <c r="D1387" s="1" t="str">
        <f t="shared" si="121"/>
        <v/>
      </c>
      <c r="P1387" s="4" t="str">
        <f t="shared" si="120"/>
        <v/>
      </c>
      <c r="R1387" s="4">
        <f t="shared" si="122"/>
        <v>0</v>
      </c>
      <c r="W1387" s="4" t="str">
        <f t="shared" si="123"/>
        <v/>
      </c>
    </row>
    <row r="1388" spans="4:23">
      <c r="D1388" s="1" t="str">
        <f t="shared" si="121"/>
        <v/>
      </c>
      <c r="P1388" s="4" t="str">
        <f t="shared" si="120"/>
        <v/>
      </c>
      <c r="R1388" s="4">
        <f t="shared" si="122"/>
        <v>0</v>
      </c>
      <c r="W1388" s="4" t="str">
        <f t="shared" si="123"/>
        <v/>
      </c>
    </row>
    <row r="1389" spans="4:23">
      <c r="D1389" s="1" t="str">
        <f t="shared" si="121"/>
        <v/>
      </c>
      <c r="P1389" s="4" t="str">
        <f t="shared" si="120"/>
        <v/>
      </c>
      <c r="R1389" s="4">
        <f t="shared" si="122"/>
        <v>0</v>
      </c>
      <c r="W1389" s="4" t="str">
        <f t="shared" si="123"/>
        <v/>
      </c>
    </row>
    <row r="1390" spans="4:23">
      <c r="D1390" s="1" t="str">
        <f t="shared" si="121"/>
        <v/>
      </c>
      <c r="P1390" s="4" t="str">
        <f t="shared" si="120"/>
        <v/>
      </c>
      <c r="R1390" s="4">
        <f t="shared" si="122"/>
        <v>0</v>
      </c>
      <c r="W1390" s="4" t="str">
        <f t="shared" si="123"/>
        <v/>
      </c>
    </row>
    <row r="1391" spans="4:23">
      <c r="D1391" s="1" t="str">
        <f t="shared" si="121"/>
        <v/>
      </c>
      <c r="P1391" s="4" t="str">
        <f t="shared" si="120"/>
        <v/>
      </c>
      <c r="R1391" s="4">
        <f t="shared" si="122"/>
        <v>0</v>
      </c>
      <c r="W1391" s="4" t="str">
        <f t="shared" si="123"/>
        <v/>
      </c>
    </row>
    <row r="1392" spans="4:23">
      <c r="D1392" s="1" t="str">
        <f t="shared" si="121"/>
        <v/>
      </c>
      <c r="P1392" s="4" t="str">
        <f t="shared" si="120"/>
        <v/>
      </c>
      <c r="R1392" s="4">
        <f t="shared" si="122"/>
        <v>0</v>
      </c>
      <c r="W1392" s="4" t="str">
        <f t="shared" si="123"/>
        <v/>
      </c>
    </row>
    <row r="1393" spans="4:23">
      <c r="D1393" s="1" t="str">
        <f t="shared" si="121"/>
        <v/>
      </c>
      <c r="P1393" s="4" t="str">
        <f t="shared" si="120"/>
        <v/>
      </c>
      <c r="R1393" s="4">
        <f t="shared" si="122"/>
        <v>0</v>
      </c>
      <c r="W1393" s="4" t="str">
        <f t="shared" si="123"/>
        <v/>
      </c>
    </row>
    <row r="1394" spans="4:23">
      <c r="D1394" s="1" t="str">
        <f t="shared" si="121"/>
        <v/>
      </c>
      <c r="P1394" s="4" t="str">
        <f t="shared" si="120"/>
        <v/>
      </c>
      <c r="R1394" s="4">
        <f t="shared" si="122"/>
        <v>0</v>
      </c>
      <c r="W1394" s="4" t="str">
        <f t="shared" si="123"/>
        <v/>
      </c>
    </row>
    <row r="1395" spans="4:23">
      <c r="D1395" s="1" t="str">
        <f t="shared" si="121"/>
        <v/>
      </c>
      <c r="P1395" s="4" t="str">
        <f t="shared" si="120"/>
        <v/>
      </c>
      <c r="R1395" s="4">
        <f t="shared" si="122"/>
        <v>0</v>
      </c>
      <c r="W1395" s="4" t="str">
        <f t="shared" si="123"/>
        <v/>
      </c>
    </row>
    <row r="1396" spans="4:23">
      <c r="D1396" s="1" t="str">
        <f t="shared" si="121"/>
        <v/>
      </c>
      <c r="P1396" s="4" t="str">
        <f t="shared" si="120"/>
        <v/>
      </c>
      <c r="R1396" s="4">
        <f t="shared" si="122"/>
        <v>0</v>
      </c>
      <c r="W1396" s="4" t="str">
        <f t="shared" si="123"/>
        <v/>
      </c>
    </row>
    <row r="1397" spans="4:23">
      <c r="D1397" s="1" t="str">
        <f t="shared" si="121"/>
        <v/>
      </c>
      <c r="P1397" s="4" t="str">
        <f t="shared" si="120"/>
        <v/>
      </c>
      <c r="R1397" s="4">
        <f t="shared" si="122"/>
        <v>0</v>
      </c>
      <c r="W1397" s="4" t="str">
        <f t="shared" si="123"/>
        <v/>
      </c>
    </row>
    <row r="1398" spans="4:23">
      <c r="D1398" s="1" t="str">
        <f t="shared" si="121"/>
        <v/>
      </c>
      <c r="P1398" s="4" t="str">
        <f t="shared" si="120"/>
        <v/>
      </c>
      <c r="R1398" s="4">
        <f t="shared" si="122"/>
        <v>0</v>
      </c>
      <c r="W1398" s="4" t="str">
        <f t="shared" si="123"/>
        <v/>
      </c>
    </row>
    <row r="1399" spans="4:23">
      <c r="D1399" s="1" t="str">
        <f t="shared" si="121"/>
        <v/>
      </c>
      <c r="P1399" s="4" t="str">
        <f t="shared" si="120"/>
        <v/>
      </c>
      <c r="R1399" s="4">
        <f t="shared" si="122"/>
        <v>0</v>
      </c>
      <c r="W1399" s="4" t="str">
        <f t="shared" si="123"/>
        <v/>
      </c>
    </row>
    <row r="1400" spans="4:23">
      <c r="D1400" s="1" t="str">
        <f t="shared" si="121"/>
        <v/>
      </c>
      <c r="P1400" s="4" t="str">
        <f t="shared" si="120"/>
        <v/>
      </c>
      <c r="R1400" s="4">
        <f t="shared" si="122"/>
        <v>0</v>
      </c>
      <c r="W1400" s="4" t="str">
        <f t="shared" si="123"/>
        <v/>
      </c>
    </row>
    <row r="1401" spans="4:23">
      <c r="D1401" s="1" t="str">
        <f t="shared" si="121"/>
        <v/>
      </c>
      <c r="P1401" s="4" t="str">
        <f t="shared" si="120"/>
        <v/>
      </c>
      <c r="R1401" s="4">
        <f t="shared" si="122"/>
        <v>0</v>
      </c>
      <c r="W1401" s="4" t="str">
        <f t="shared" si="123"/>
        <v/>
      </c>
    </row>
    <row r="1402" spans="4:23">
      <c r="D1402" s="1" t="str">
        <f t="shared" si="121"/>
        <v/>
      </c>
      <c r="P1402" s="4" t="str">
        <f t="shared" si="120"/>
        <v/>
      </c>
      <c r="R1402" s="4">
        <f t="shared" si="122"/>
        <v>0</v>
      </c>
      <c r="W1402" s="4" t="str">
        <f t="shared" si="123"/>
        <v/>
      </c>
    </row>
    <row r="1403" spans="4:23">
      <c r="D1403" s="1" t="str">
        <f t="shared" si="121"/>
        <v/>
      </c>
      <c r="P1403" s="4" t="str">
        <f t="shared" si="120"/>
        <v/>
      </c>
      <c r="R1403" s="4">
        <f t="shared" si="122"/>
        <v>0</v>
      </c>
      <c r="W1403" s="4" t="str">
        <f t="shared" si="123"/>
        <v/>
      </c>
    </row>
    <row r="1404" spans="4:23">
      <c r="D1404" s="1" t="str">
        <f t="shared" si="121"/>
        <v/>
      </c>
      <c r="P1404" s="4" t="str">
        <f t="shared" si="120"/>
        <v/>
      </c>
      <c r="R1404" s="4">
        <f t="shared" si="122"/>
        <v>0</v>
      </c>
      <c r="W1404" s="4" t="str">
        <f t="shared" si="123"/>
        <v/>
      </c>
    </row>
    <row r="1405" spans="4:23">
      <c r="D1405" s="1" t="str">
        <f t="shared" si="121"/>
        <v/>
      </c>
      <c r="P1405" s="4" t="str">
        <f t="shared" si="120"/>
        <v/>
      </c>
      <c r="R1405" s="4">
        <f t="shared" si="122"/>
        <v>0</v>
      </c>
      <c r="W1405" s="4" t="str">
        <f t="shared" si="123"/>
        <v/>
      </c>
    </row>
    <row r="1406" spans="4:23">
      <c r="D1406" s="1" t="str">
        <f t="shared" si="121"/>
        <v/>
      </c>
      <c r="P1406" s="4" t="str">
        <f t="shared" si="120"/>
        <v/>
      </c>
      <c r="R1406" s="4">
        <f t="shared" si="122"/>
        <v>0</v>
      </c>
      <c r="W1406" s="4" t="str">
        <f t="shared" si="123"/>
        <v/>
      </c>
    </row>
    <row r="1407" spans="4:23">
      <c r="D1407" s="1" t="str">
        <f t="shared" si="121"/>
        <v/>
      </c>
      <c r="P1407" s="4" t="str">
        <f t="shared" si="120"/>
        <v/>
      </c>
      <c r="R1407" s="4">
        <f t="shared" si="122"/>
        <v>0</v>
      </c>
      <c r="W1407" s="4" t="str">
        <f t="shared" si="123"/>
        <v/>
      </c>
    </row>
    <row r="1408" spans="4:23">
      <c r="D1408" s="1" t="str">
        <f t="shared" si="121"/>
        <v/>
      </c>
      <c r="P1408" s="4" t="str">
        <f t="shared" si="120"/>
        <v/>
      </c>
      <c r="R1408" s="4">
        <f t="shared" si="122"/>
        <v>0</v>
      </c>
      <c r="W1408" s="4" t="str">
        <f t="shared" si="123"/>
        <v/>
      </c>
    </row>
    <row r="1409" spans="4:23">
      <c r="D1409" s="1" t="str">
        <f t="shared" si="121"/>
        <v/>
      </c>
      <c r="P1409" s="4" t="str">
        <f t="shared" si="120"/>
        <v/>
      </c>
      <c r="R1409" s="4">
        <f t="shared" si="122"/>
        <v>0</v>
      </c>
      <c r="W1409" s="4" t="str">
        <f t="shared" si="123"/>
        <v/>
      </c>
    </row>
    <row r="1410" spans="4:23">
      <c r="D1410" s="1" t="str">
        <f t="shared" si="121"/>
        <v/>
      </c>
      <c r="P1410" s="4" t="str">
        <f t="shared" si="120"/>
        <v/>
      </c>
      <c r="R1410" s="4">
        <f t="shared" si="122"/>
        <v>0</v>
      </c>
      <c r="W1410" s="4" t="str">
        <f t="shared" si="123"/>
        <v/>
      </c>
    </row>
    <row r="1411" spans="4:23">
      <c r="D1411" s="1" t="str">
        <f t="shared" si="121"/>
        <v/>
      </c>
      <c r="P1411" s="4" t="str">
        <f t="shared" ref="P1411:P1474" si="124">IF(N1411+G1411+Q1411=0,"",IF(G1411=0,((E1411^2*PI()/4)-(F1411^2*PI()/4))*((N1411-J1411/2)*D1411*O1411)/1000000+Q1411,((E1411^2*PI()/4)-(F1411^2*PI()/4))*(G1411-J1411/2)/1000000+Q1411))</f>
        <v/>
      </c>
      <c r="R1411" s="4">
        <f t="shared" si="122"/>
        <v>0</v>
      </c>
      <c r="W1411" s="4" t="str">
        <f t="shared" si="123"/>
        <v/>
      </c>
    </row>
    <row r="1412" spans="4:23">
      <c r="D1412" s="1" t="str">
        <f t="shared" si="121"/>
        <v/>
      </c>
      <c r="P1412" s="4" t="str">
        <f t="shared" si="124"/>
        <v/>
      </c>
      <c r="R1412" s="4">
        <f t="shared" si="122"/>
        <v>0</v>
      </c>
      <c r="W1412" s="4" t="str">
        <f t="shared" si="123"/>
        <v/>
      </c>
    </row>
    <row r="1413" spans="4:23">
      <c r="D1413" s="1" t="str">
        <f t="shared" ref="D1413:D1476" si="125">IF(ISNA(VLOOKUP(C1413,AC$1:AE$9999,2,FALSE)),"",VLOOKUP(C1413,AC$1:AE$9999,2,FALSE))</f>
        <v/>
      </c>
      <c r="P1413" s="4" t="str">
        <f t="shared" si="124"/>
        <v/>
      </c>
      <c r="R1413" s="4">
        <f t="shared" si="122"/>
        <v>0</v>
      </c>
      <c r="W1413" s="4" t="str">
        <f t="shared" si="123"/>
        <v/>
      </c>
    </row>
    <row r="1414" spans="4:23">
      <c r="D1414" s="1" t="str">
        <f t="shared" si="125"/>
        <v/>
      </c>
      <c r="P1414" s="4" t="str">
        <f t="shared" si="124"/>
        <v/>
      </c>
      <c r="R1414" s="4">
        <f t="shared" si="122"/>
        <v>0</v>
      </c>
      <c r="W1414" s="4" t="str">
        <f t="shared" si="123"/>
        <v/>
      </c>
    </row>
    <row r="1415" spans="4:23">
      <c r="D1415" s="1" t="str">
        <f t="shared" si="125"/>
        <v/>
      </c>
      <c r="P1415" s="4" t="str">
        <f t="shared" si="124"/>
        <v/>
      </c>
      <c r="R1415" s="4">
        <f t="shared" si="122"/>
        <v>0</v>
      </c>
      <c r="W1415" s="4" t="str">
        <f t="shared" si="123"/>
        <v/>
      </c>
    </row>
    <row r="1416" spans="4:23">
      <c r="D1416" s="1" t="str">
        <f t="shared" si="125"/>
        <v/>
      </c>
      <c r="P1416" s="4" t="str">
        <f t="shared" si="124"/>
        <v/>
      </c>
      <c r="R1416" s="4">
        <f t="shared" si="122"/>
        <v>0</v>
      </c>
      <c r="W1416" s="4" t="str">
        <f t="shared" si="123"/>
        <v/>
      </c>
    </row>
    <row r="1417" spans="4:23">
      <c r="D1417" s="1" t="str">
        <f t="shared" si="125"/>
        <v/>
      </c>
      <c r="P1417" s="4" t="str">
        <f t="shared" si="124"/>
        <v/>
      </c>
      <c r="R1417" s="4">
        <f t="shared" ref="R1417:R1480" si="126">IF(R1416&gt;0,0,IF(A1418&amp;B1418=A1417&amp;B1417,0,IF(COUNTIFS(A:A,A1417,B:B,B1417)&gt;=2,SUMIFS(P:P,A:A,A1417,B:B,B1417),0)))</f>
        <v>0</v>
      </c>
      <c r="W1417" s="4" t="str">
        <f t="shared" ref="W1417:W1480" si="127">P1417</f>
        <v/>
      </c>
    </row>
    <row r="1418" spans="4:23">
      <c r="D1418" s="1" t="str">
        <f t="shared" si="125"/>
        <v/>
      </c>
      <c r="P1418" s="4" t="str">
        <f t="shared" si="124"/>
        <v/>
      </c>
      <c r="R1418" s="4">
        <f t="shared" si="126"/>
        <v>0</v>
      </c>
      <c r="W1418" s="4" t="str">
        <f t="shared" si="127"/>
        <v/>
      </c>
    </row>
    <row r="1419" spans="4:23">
      <c r="D1419" s="1" t="str">
        <f t="shared" si="125"/>
        <v/>
      </c>
      <c r="P1419" s="4" t="str">
        <f t="shared" si="124"/>
        <v/>
      </c>
      <c r="R1419" s="4">
        <f t="shared" si="126"/>
        <v>0</v>
      </c>
      <c r="W1419" s="4" t="str">
        <f t="shared" si="127"/>
        <v/>
      </c>
    </row>
    <row r="1420" spans="4:23">
      <c r="D1420" s="1" t="str">
        <f t="shared" si="125"/>
        <v/>
      </c>
      <c r="P1420" s="4" t="str">
        <f t="shared" si="124"/>
        <v/>
      </c>
      <c r="R1420" s="4">
        <f t="shared" si="126"/>
        <v>0</v>
      </c>
      <c r="W1420" s="4" t="str">
        <f t="shared" si="127"/>
        <v/>
      </c>
    </row>
    <row r="1421" spans="4:23">
      <c r="D1421" s="1" t="str">
        <f t="shared" si="125"/>
        <v/>
      </c>
      <c r="P1421" s="4" t="str">
        <f t="shared" si="124"/>
        <v/>
      </c>
      <c r="R1421" s="4">
        <f t="shared" si="126"/>
        <v>0</v>
      </c>
      <c r="W1421" s="4" t="str">
        <f t="shared" si="127"/>
        <v/>
      </c>
    </row>
    <row r="1422" spans="4:23">
      <c r="D1422" s="1" t="str">
        <f t="shared" si="125"/>
        <v/>
      </c>
      <c r="P1422" s="4" t="str">
        <f t="shared" si="124"/>
        <v/>
      </c>
      <c r="R1422" s="4">
        <f t="shared" si="126"/>
        <v>0</v>
      </c>
      <c r="W1422" s="4" t="str">
        <f t="shared" si="127"/>
        <v/>
      </c>
    </row>
    <row r="1423" spans="4:23">
      <c r="D1423" s="1" t="str">
        <f t="shared" si="125"/>
        <v/>
      </c>
      <c r="P1423" s="4" t="str">
        <f t="shared" si="124"/>
        <v/>
      </c>
      <c r="R1423" s="4">
        <f t="shared" si="126"/>
        <v>0</v>
      </c>
      <c r="W1423" s="4" t="str">
        <f t="shared" si="127"/>
        <v/>
      </c>
    </row>
    <row r="1424" spans="4:23">
      <c r="D1424" s="1" t="str">
        <f t="shared" si="125"/>
        <v/>
      </c>
      <c r="P1424" s="4" t="str">
        <f t="shared" si="124"/>
        <v/>
      </c>
      <c r="R1424" s="4">
        <f t="shared" si="126"/>
        <v>0</v>
      </c>
      <c r="W1424" s="4" t="str">
        <f t="shared" si="127"/>
        <v/>
      </c>
    </row>
    <row r="1425" spans="4:23">
      <c r="D1425" s="1" t="str">
        <f t="shared" si="125"/>
        <v/>
      </c>
      <c r="P1425" s="4" t="str">
        <f t="shared" si="124"/>
        <v/>
      </c>
      <c r="R1425" s="4">
        <f t="shared" si="126"/>
        <v>0</v>
      </c>
      <c r="W1425" s="4" t="str">
        <f t="shared" si="127"/>
        <v/>
      </c>
    </row>
    <row r="1426" spans="4:23">
      <c r="D1426" s="1" t="str">
        <f t="shared" si="125"/>
        <v/>
      </c>
      <c r="P1426" s="4" t="str">
        <f t="shared" si="124"/>
        <v/>
      </c>
      <c r="R1426" s="4">
        <f t="shared" si="126"/>
        <v>0</v>
      </c>
      <c r="W1426" s="4" t="str">
        <f t="shared" si="127"/>
        <v/>
      </c>
    </row>
    <row r="1427" spans="4:23">
      <c r="D1427" s="1" t="str">
        <f t="shared" si="125"/>
        <v/>
      </c>
      <c r="P1427" s="4" t="str">
        <f t="shared" si="124"/>
        <v/>
      </c>
      <c r="R1427" s="4">
        <f t="shared" si="126"/>
        <v>0</v>
      </c>
      <c r="W1427" s="4" t="str">
        <f t="shared" si="127"/>
        <v/>
      </c>
    </row>
    <row r="1428" spans="4:23">
      <c r="D1428" s="1" t="str">
        <f t="shared" si="125"/>
        <v/>
      </c>
      <c r="P1428" s="4" t="str">
        <f t="shared" si="124"/>
        <v/>
      </c>
      <c r="R1428" s="4">
        <f t="shared" si="126"/>
        <v>0</v>
      </c>
      <c r="W1428" s="4" t="str">
        <f t="shared" si="127"/>
        <v/>
      </c>
    </row>
    <row r="1429" spans="4:23">
      <c r="D1429" s="1" t="str">
        <f t="shared" si="125"/>
        <v/>
      </c>
      <c r="P1429" s="4" t="str">
        <f t="shared" si="124"/>
        <v/>
      </c>
      <c r="R1429" s="4">
        <f t="shared" si="126"/>
        <v>0</v>
      </c>
      <c r="W1429" s="4" t="str">
        <f t="shared" si="127"/>
        <v/>
      </c>
    </row>
    <row r="1430" spans="4:23">
      <c r="D1430" s="1" t="str">
        <f t="shared" si="125"/>
        <v/>
      </c>
      <c r="P1430" s="4" t="str">
        <f t="shared" si="124"/>
        <v/>
      </c>
      <c r="R1430" s="4">
        <f t="shared" si="126"/>
        <v>0</v>
      </c>
      <c r="W1430" s="4" t="str">
        <f t="shared" si="127"/>
        <v/>
      </c>
    </row>
    <row r="1431" spans="4:23">
      <c r="D1431" s="1" t="str">
        <f t="shared" si="125"/>
        <v/>
      </c>
      <c r="P1431" s="4" t="str">
        <f t="shared" si="124"/>
        <v/>
      </c>
      <c r="R1431" s="4">
        <f t="shared" si="126"/>
        <v>0</v>
      </c>
      <c r="W1431" s="4" t="str">
        <f t="shared" si="127"/>
        <v/>
      </c>
    </row>
    <row r="1432" spans="4:23">
      <c r="D1432" s="1" t="str">
        <f t="shared" si="125"/>
        <v/>
      </c>
      <c r="P1432" s="4" t="str">
        <f t="shared" si="124"/>
        <v/>
      </c>
      <c r="R1432" s="4">
        <f t="shared" si="126"/>
        <v>0</v>
      </c>
      <c r="W1432" s="4" t="str">
        <f t="shared" si="127"/>
        <v/>
      </c>
    </row>
    <row r="1433" spans="4:23">
      <c r="D1433" s="1" t="str">
        <f t="shared" si="125"/>
        <v/>
      </c>
      <c r="P1433" s="4" t="str">
        <f t="shared" si="124"/>
        <v/>
      </c>
      <c r="R1433" s="4">
        <f t="shared" si="126"/>
        <v>0</v>
      </c>
      <c r="W1433" s="4" t="str">
        <f t="shared" si="127"/>
        <v/>
      </c>
    </row>
    <row r="1434" spans="4:23">
      <c r="D1434" s="1" t="str">
        <f t="shared" si="125"/>
        <v/>
      </c>
      <c r="P1434" s="4" t="str">
        <f t="shared" si="124"/>
        <v/>
      </c>
      <c r="R1434" s="4">
        <f t="shared" si="126"/>
        <v>0</v>
      </c>
      <c r="W1434" s="4" t="str">
        <f t="shared" si="127"/>
        <v/>
      </c>
    </row>
    <row r="1435" spans="4:23">
      <c r="D1435" s="1" t="str">
        <f t="shared" si="125"/>
        <v/>
      </c>
      <c r="P1435" s="4" t="str">
        <f t="shared" si="124"/>
        <v/>
      </c>
      <c r="R1435" s="4">
        <f t="shared" si="126"/>
        <v>0</v>
      </c>
      <c r="W1435" s="4" t="str">
        <f t="shared" si="127"/>
        <v/>
      </c>
    </row>
    <row r="1436" spans="4:23">
      <c r="D1436" s="1" t="str">
        <f t="shared" si="125"/>
        <v/>
      </c>
      <c r="P1436" s="4" t="str">
        <f t="shared" si="124"/>
        <v/>
      </c>
      <c r="R1436" s="4">
        <f t="shared" si="126"/>
        <v>0</v>
      </c>
      <c r="W1436" s="4" t="str">
        <f t="shared" si="127"/>
        <v/>
      </c>
    </row>
    <row r="1437" spans="4:23">
      <c r="D1437" s="1" t="str">
        <f t="shared" si="125"/>
        <v/>
      </c>
      <c r="P1437" s="4" t="str">
        <f t="shared" si="124"/>
        <v/>
      </c>
      <c r="R1437" s="4">
        <f t="shared" si="126"/>
        <v>0</v>
      </c>
      <c r="W1437" s="4" t="str">
        <f t="shared" si="127"/>
        <v/>
      </c>
    </row>
    <row r="1438" spans="4:23">
      <c r="D1438" s="1" t="str">
        <f t="shared" si="125"/>
        <v/>
      </c>
      <c r="P1438" s="4" t="str">
        <f t="shared" si="124"/>
        <v/>
      </c>
      <c r="R1438" s="4">
        <f t="shared" si="126"/>
        <v>0</v>
      </c>
      <c r="W1438" s="4" t="str">
        <f t="shared" si="127"/>
        <v/>
      </c>
    </row>
    <row r="1439" spans="4:23">
      <c r="D1439" s="1" t="str">
        <f t="shared" si="125"/>
        <v/>
      </c>
      <c r="P1439" s="4" t="str">
        <f t="shared" si="124"/>
        <v/>
      </c>
      <c r="R1439" s="4">
        <f t="shared" si="126"/>
        <v>0</v>
      </c>
      <c r="W1439" s="4" t="str">
        <f t="shared" si="127"/>
        <v/>
      </c>
    </row>
    <row r="1440" spans="4:23">
      <c r="D1440" s="1" t="str">
        <f t="shared" si="125"/>
        <v/>
      </c>
      <c r="P1440" s="4" t="str">
        <f t="shared" si="124"/>
        <v/>
      </c>
      <c r="R1440" s="4">
        <f t="shared" si="126"/>
        <v>0</v>
      </c>
      <c r="W1440" s="4" t="str">
        <f t="shared" si="127"/>
        <v/>
      </c>
    </row>
    <row r="1441" spans="4:23">
      <c r="D1441" s="1" t="str">
        <f t="shared" si="125"/>
        <v/>
      </c>
      <c r="P1441" s="4" t="str">
        <f t="shared" si="124"/>
        <v/>
      </c>
      <c r="R1441" s="4">
        <f t="shared" si="126"/>
        <v>0</v>
      </c>
      <c r="W1441" s="4" t="str">
        <f t="shared" si="127"/>
        <v/>
      </c>
    </row>
    <row r="1442" spans="4:23">
      <c r="D1442" s="1" t="str">
        <f t="shared" si="125"/>
        <v/>
      </c>
      <c r="P1442" s="4" t="str">
        <f t="shared" si="124"/>
        <v/>
      </c>
      <c r="R1442" s="4">
        <f t="shared" si="126"/>
        <v>0</v>
      </c>
      <c r="W1442" s="4" t="str">
        <f t="shared" si="127"/>
        <v/>
      </c>
    </row>
    <row r="1443" spans="4:23">
      <c r="D1443" s="1" t="str">
        <f t="shared" si="125"/>
        <v/>
      </c>
      <c r="P1443" s="4" t="str">
        <f t="shared" si="124"/>
        <v/>
      </c>
      <c r="R1443" s="4">
        <f t="shared" si="126"/>
        <v>0</v>
      </c>
      <c r="W1443" s="4" t="str">
        <f t="shared" si="127"/>
        <v/>
      </c>
    </row>
    <row r="1444" spans="4:23">
      <c r="D1444" s="1" t="str">
        <f t="shared" si="125"/>
        <v/>
      </c>
      <c r="P1444" s="4" t="str">
        <f t="shared" si="124"/>
        <v/>
      </c>
      <c r="R1444" s="4">
        <f t="shared" si="126"/>
        <v>0</v>
      </c>
      <c r="W1444" s="4" t="str">
        <f t="shared" si="127"/>
        <v/>
      </c>
    </row>
    <row r="1445" spans="4:23">
      <c r="D1445" s="1" t="str">
        <f t="shared" si="125"/>
        <v/>
      </c>
      <c r="P1445" s="4" t="str">
        <f t="shared" si="124"/>
        <v/>
      </c>
      <c r="R1445" s="4">
        <f t="shared" si="126"/>
        <v>0</v>
      </c>
      <c r="W1445" s="4" t="str">
        <f t="shared" si="127"/>
        <v/>
      </c>
    </row>
    <row r="1446" spans="4:23">
      <c r="D1446" s="1" t="str">
        <f t="shared" si="125"/>
        <v/>
      </c>
      <c r="P1446" s="4" t="str">
        <f t="shared" si="124"/>
        <v/>
      </c>
      <c r="R1446" s="4">
        <f t="shared" si="126"/>
        <v>0</v>
      </c>
      <c r="W1446" s="4" t="str">
        <f t="shared" si="127"/>
        <v/>
      </c>
    </row>
    <row r="1447" spans="4:23">
      <c r="D1447" s="1" t="str">
        <f t="shared" si="125"/>
        <v/>
      </c>
      <c r="P1447" s="4" t="str">
        <f t="shared" si="124"/>
        <v/>
      </c>
      <c r="R1447" s="4">
        <f t="shared" si="126"/>
        <v>0</v>
      </c>
      <c r="W1447" s="4" t="str">
        <f t="shared" si="127"/>
        <v/>
      </c>
    </row>
    <row r="1448" spans="4:23">
      <c r="D1448" s="1" t="str">
        <f t="shared" si="125"/>
        <v/>
      </c>
      <c r="P1448" s="4" t="str">
        <f t="shared" si="124"/>
        <v/>
      </c>
      <c r="R1448" s="4">
        <f t="shared" si="126"/>
        <v>0</v>
      </c>
      <c r="W1448" s="4" t="str">
        <f t="shared" si="127"/>
        <v/>
      </c>
    </row>
    <row r="1449" spans="4:23">
      <c r="D1449" s="1" t="str">
        <f t="shared" si="125"/>
        <v/>
      </c>
      <c r="P1449" s="4" t="str">
        <f t="shared" si="124"/>
        <v/>
      </c>
      <c r="R1449" s="4">
        <f t="shared" si="126"/>
        <v>0</v>
      </c>
      <c r="W1449" s="4" t="str">
        <f t="shared" si="127"/>
        <v/>
      </c>
    </row>
    <row r="1450" spans="4:23">
      <c r="D1450" s="1" t="str">
        <f t="shared" si="125"/>
        <v/>
      </c>
      <c r="P1450" s="4" t="str">
        <f t="shared" si="124"/>
        <v/>
      </c>
      <c r="R1450" s="4">
        <f t="shared" si="126"/>
        <v>0</v>
      </c>
      <c r="W1450" s="4" t="str">
        <f t="shared" si="127"/>
        <v/>
      </c>
    </row>
    <row r="1451" spans="4:23">
      <c r="D1451" s="1" t="str">
        <f t="shared" si="125"/>
        <v/>
      </c>
      <c r="P1451" s="4" t="str">
        <f t="shared" si="124"/>
        <v/>
      </c>
      <c r="R1451" s="4">
        <f t="shared" si="126"/>
        <v>0</v>
      </c>
      <c r="W1451" s="4" t="str">
        <f t="shared" si="127"/>
        <v/>
      </c>
    </row>
    <row r="1452" spans="4:23">
      <c r="D1452" s="1" t="str">
        <f t="shared" si="125"/>
        <v/>
      </c>
      <c r="P1452" s="4" t="str">
        <f t="shared" si="124"/>
        <v/>
      </c>
      <c r="R1452" s="4">
        <f t="shared" si="126"/>
        <v>0</v>
      </c>
      <c r="W1452" s="4" t="str">
        <f t="shared" si="127"/>
        <v/>
      </c>
    </row>
    <row r="1453" spans="4:23">
      <c r="D1453" s="1" t="str">
        <f t="shared" si="125"/>
        <v/>
      </c>
      <c r="P1453" s="4" t="str">
        <f t="shared" si="124"/>
        <v/>
      </c>
      <c r="R1453" s="4">
        <f t="shared" si="126"/>
        <v>0</v>
      </c>
      <c r="W1453" s="4" t="str">
        <f t="shared" si="127"/>
        <v/>
      </c>
    </row>
    <row r="1454" spans="4:23">
      <c r="D1454" s="1" t="str">
        <f t="shared" si="125"/>
        <v/>
      </c>
      <c r="P1454" s="4" t="str">
        <f t="shared" si="124"/>
        <v/>
      </c>
      <c r="R1454" s="4">
        <f t="shared" si="126"/>
        <v>0</v>
      </c>
      <c r="W1454" s="4" t="str">
        <f t="shared" si="127"/>
        <v/>
      </c>
    </row>
    <row r="1455" spans="4:23">
      <c r="D1455" s="1" t="str">
        <f t="shared" si="125"/>
        <v/>
      </c>
      <c r="P1455" s="4" t="str">
        <f t="shared" si="124"/>
        <v/>
      </c>
      <c r="R1455" s="4">
        <f t="shared" si="126"/>
        <v>0</v>
      </c>
      <c r="W1455" s="4" t="str">
        <f t="shared" si="127"/>
        <v/>
      </c>
    </row>
    <row r="1456" spans="4:23">
      <c r="D1456" s="1" t="str">
        <f t="shared" si="125"/>
        <v/>
      </c>
      <c r="P1456" s="4" t="str">
        <f t="shared" si="124"/>
        <v/>
      </c>
      <c r="R1456" s="4">
        <f t="shared" si="126"/>
        <v>0</v>
      </c>
      <c r="W1456" s="4" t="str">
        <f t="shared" si="127"/>
        <v/>
      </c>
    </row>
    <row r="1457" spans="4:23">
      <c r="D1457" s="1" t="str">
        <f t="shared" si="125"/>
        <v/>
      </c>
      <c r="P1457" s="4" t="str">
        <f t="shared" si="124"/>
        <v/>
      </c>
      <c r="R1457" s="4">
        <f t="shared" si="126"/>
        <v>0</v>
      </c>
      <c r="W1457" s="4" t="str">
        <f t="shared" si="127"/>
        <v/>
      </c>
    </row>
    <row r="1458" spans="4:23">
      <c r="D1458" s="1" t="str">
        <f t="shared" si="125"/>
        <v/>
      </c>
      <c r="P1458" s="4" t="str">
        <f t="shared" si="124"/>
        <v/>
      </c>
      <c r="R1458" s="4">
        <f t="shared" si="126"/>
        <v>0</v>
      </c>
      <c r="W1458" s="4" t="str">
        <f t="shared" si="127"/>
        <v/>
      </c>
    </row>
    <row r="1459" spans="4:23">
      <c r="D1459" s="1" t="str">
        <f t="shared" si="125"/>
        <v/>
      </c>
      <c r="P1459" s="4" t="str">
        <f t="shared" si="124"/>
        <v/>
      </c>
      <c r="R1459" s="4">
        <f t="shared" si="126"/>
        <v>0</v>
      </c>
      <c r="W1459" s="4" t="str">
        <f t="shared" si="127"/>
        <v/>
      </c>
    </row>
    <row r="1460" spans="4:23">
      <c r="D1460" s="1" t="str">
        <f t="shared" si="125"/>
        <v/>
      </c>
      <c r="P1460" s="4" t="str">
        <f t="shared" si="124"/>
        <v/>
      </c>
      <c r="R1460" s="4">
        <f t="shared" si="126"/>
        <v>0</v>
      </c>
      <c r="W1460" s="4" t="str">
        <f t="shared" si="127"/>
        <v/>
      </c>
    </row>
    <row r="1461" spans="4:23">
      <c r="D1461" s="1" t="str">
        <f t="shared" si="125"/>
        <v/>
      </c>
      <c r="P1461" s="4" t="str">
        <f t="shared" si="124"/>
        <v/>
      </c>
      <c r="R1461" s="4">
        <f t="shared" si="126"/>
        <v>0</v>
      </c>
      <c r="W1461" s="4" t="str">
        <f t="shared" si="127"/>
        <v/>
      </c>
    </row>
    <row r="1462" spans="4:23">
      <c r="D1462" s="1" t="str">
        <f t="shared" si="125"/>
        <v/>
      </c>
      <c r="P1462" s="4" t="str">
        <f t="shared" si="124"/>
        <v/>
      </c>
      <c r="R1462" s="4">
        <f t="shared" si="126"/>
        <v>0</v>
      </c>
      <c r="W1462" s="4" t="str">
        <f t="shared" si="127"/>
        <v/>
      </c>
    </row>
    <row r="1463" spans="4:23">
      <c r="D1463" s="1" t="str">
        <f t="shared" si="125"/>
        <v/>
      </c>
      <c r="P1463" s="4" t="str">
        <f t="shared" si="124"/>
        <v/>
      </c>
      <c r="R1463" s="4">
        <f t="shared" si="126"/>
        <v>0</v>
      </c>
      <c r="W1463" s="4" t="str">
        <f t="shared" si="127"/>
        <v/>
      </c>
    </row>
    <row r="1464" spans="4:23">
      <c r="D1464" s="1" t="str">
        <f t="shared" si="125"/>
        <v/>
      </c>
      <c r="P1464" s="4" t="str">
        <f t="shared" si="124"/>
        <v/>
      </c>
      <c r="R1464" s="4">
        <f t="shared" si="126"/>
        <v>0</v>
      </c>
      <c r="W1464" s="4" t="str">
        <f t="shared" si="127"/>
        <v/>
      </c>
    </row>
    <row r="1465" spans="4:23">
      <c r="D1465" s="1" t="str">
        <f t="shared" si="125"/>
        <v/>
      </c>
      <c r="P1465" s="4" t="str">
        <f t="shared" si="124"/>
        <v/>
      </c>
      <c r="R1465" s="4">
        <f t="shared" si="126"/>
        <v>0</v>
      </c>
      <c r="W1465" s="4" t="str">
        <f t="shared" si="127"/>
        <v/>
      </c>
    </row>
    <row r="1466" spans="4:23">
      <c r="D1466" s="1" t="str">
        <f t="shared" si="125"/>
        <v/>
      </c>
      <c r="P1466" s="4" t="str">
        <f t="shared" si="124"/>
        <v/>
      </c>
      <c r="R1466" s="4">
        <f t="shared" si="126"/>
        <v>0</v>
      </c>
      <c r="W1466" s="4" t="str">
        <f t="shared" si="127"/>
        <v/>
      </c>
    </row>
    <row r="1467" spans="4:23">
      <c r="D1467" s="1" t="str">
        <f t="shared" si="125"/>
        <v/>
      </c>
      <c r="P1467" s="4" t="str">
        <f t="shared" si="124"/>
        <v/>
      </c>
      <c r="R1467" s="4">
        <f t="shared" si="126"/>
        <v>0</v>
      </c>
      <c r="W1467" s="4" t="str">
        <f t="shared" si="127"/>
        <v/>
      </c>
    </row>
    <row r="1468" spans="4:23">
      <c r="D1468" s="1" t="str">
        <f t="shared" si="125"/>
        <v/>
      </c>
      <c r="P1468" s="4" t="str">
        <f t="shared" si="124"/>
        <v/>
      </c>
      <c r="R1468" s="4">
        <f t="shared" si="126"/>
        <v>0</v>
      </c>
      <c r="W1468" s="4" t="str">
        <f t="shared" si="127"/>
        <v/>
      </c>
    </row>
    <row r="1469" spans="4:23">
      <c r="D1469" s="1" t="str">
        <f t="shared" si="125"/>
        <v/>
      </c>
      <c r="P1469" s="4" t="str">
        <f t="shared" si="124"/>
        <v/>
      </c>
      <c r="R1469" s="4">
        <f t="shared" si="126"/>
        <v>0</v>
      </c>
      <c r="W1469" s="4" t="str">
        <f t="shared" si="127"/>
        <v/>
      </c>
    </row>
    <row r="1470" spans="4:23">
      <c r="D1470" s="1" t="str">
        <f t="shared" si="125"/>
        <v/>
      </c>
      <c r="P1470" s="4" t="str">
        <f t="shared" si="124"/>
        <v/>
      </c>
      <c r="R1470" s="4">
        <f t="shared" si="126"/>
        <v>0</v>
      </c>
      <c r="W1470" s="4" t="str">
        <f t="shared" si="127"/>
        <v/>
      </c>
    </row>
    <row r="1471" spans="4:23">
      <c r="D1471" s="1" t="str">
        <f t="shared" si="125"/>
        <v/>
      </c>
      <c r="P1471" s="4" t="str">
        <f t="shared" si="124"/>
        <v/>
      </c>
      <c r="R1471" s="4">
        <f t="shared" si="126"/>
        <v>0</v>
      </c>
      <c r="W1471" s="4" t="str">
        <f t="shared" si="127"/>
        <v/>
      </c>
    </row>
    <row r="1472" spans="4:23">
      <c r="D1472" s="1" t="str">
        <f t="shared" si="125"/>
        <v/>
      </c>
      <c r="P1472" s="4" t="str">
        <f t="shared" si="124"/>
        <v/>
      </c>
      <c r="R1472" s="4">
        <f t="shared" si="126"/>
        <v>0</v>
      </c>
      <c r="W1472" s="4" t="str">
        <f t="shared" si="127"/>
        <v/>
      </c>
    </row>
    <row r="1473" spans="4:23">
      <c r="D1473" s="1" t="str">
        <f t="shared" si="125"/>
        <v/>
      </c>
      <c r="P1473" s="4" t="str">
        <f t="shared" si="124"/>
        <v/>
      </c>
      <c r="R1473" s="4">
        <f t="shared" si="126"/>
        <v>0</v>
      </c>
      <c r="W1473" s="4" t="str">
        <f t="shared" si="127"/>
        <v/>
      </c>
    </row>
    <row r="1474" spans="4:23">
      <c r="D1474" s="1" t="str">
        <f t="shared" si="125"/>
        <v/>
      </c>
      <c r="P1474" s="4" t="str">
        <f t="shared" si="124"/>
        <v/>
      </c>
      <c r="R1474" s="4">
        <f t="shared" si="126"/>
        <v>0</v>
      </c>
      <c r="W1474" s="4" t="str">
        <f t="shared" si="127"/>
        <v/>
      </c>
    </row>
    <row r="1475" spans="4:23">
      <c r="D1475" s="1" t="str">
        <f t="shared" si="125"/>
        <v/>
      </c>
      <c r="P1475" s="4" t="str">
        <f t="shared" ref="P1475:P1538" si="128">IF(N1475+G1475+Q1475=0,"",IF(G1475=0,((E1475^2*PI()/4)-(F1475^2*PI()/4))*((N1475-J1475/2)*D1475*O1475)/1000000+Q1475,((E1475^2*PI()/4)-(F1475^2*PI()/4))*(G1475-J1475/2)/1000000+Q1475))</f>
        <v/>
      </c>
      <c r="R1475" s="4">
        <f t="shared" si="126"/>
        <v>0</v>
      </c>
      <c r="W1475" s="4" t="str">
        <f t="shared" si="127"/>
        <v/>
      </c>
    </row>
    <row r="1476" spans="4:23">
      <c r="D1476" s="1" t="str">
        <f t="shared" si="125"/>
        <v/>
      </c>
      <c r="P1476" s="4" t="str">
        <f t="shared" si="128"/>
        <v/>
      </c>
      <c r="R1476" s="4">
        <f t="shared" si="126"/>
        <v>0</v>
      </c>
      <c r="W1476" s="4" t="str">
        <f t="shared" si="127"/>
        <v/>
      </c>
    </row>
    <row r="1477" spans="4:23">
      <c r="D1477" s="1" t="str">
        <f t="shared" ref="D1477:D1540" si="129">IF(ISNA(VLOOKUP(C1477,AC$1:AE$9999,2,FALSE)),"",VLOOKUP(C1477,AC$1:AE$9999,2,FALSE))</f>
        <v/>
      </c>
      <c r="P1477" s="4" t="str">
        <f t="shared" si="128"/>
        <v/>
      </c>
      <c r="R1477" s="4">
        <f t="shared" si="126"/>
        <v>0</v>
      </c>
      <c r="W1477" s="4" t="str">
        <f t="shared" si="127"/>
        <v/>
      </c>
    </row>
    <row r="1478" spans="4:23">
      <c r="D1478" s="1" t="str">
        <f t="shared" si="129"/>
        <v/>
      </c>
      <c r="P1478" s="4" t="str">
        <f t="shared" si="128"/>
        <v/>
      </c>
      <c r="R1478" s="4">
        <f t="shared" si="126"/>
        <v>0</v>
      </c>
      <c r="W1478" s="4" t="str">
        <f t="shared" si="127"/>
        <v/>
      </c>
    </row>
    <row r="1479" spans="4:23">
      <c r="D1479" s="1" t="str">
        <f t="shared" si="129"/>
        <v/>
      </c>
      <c r="P1479" s="4" t="str">
        <f t="shared" si="128"/>
        <v/>
      </c>
      <c r="R1479" s="4">
        <f t="shared" si="126"/>
        <v>0</v>
      </c>
      <c r="W1479" s="4" t="str">
        <f t="shared" si="127"/>
        <v/>
      </c>
    </row>
    <row r="1480" spans="4:23">
      <c r="D1480" s="1" t="str">
        <f t="shared" si="129"/>
        <v/>
      </c>
      <c r="P1480" s="4" t="str">
        <f t="shared" si="128"/>
        <v/>
      </c>
      <c r="R1480" s="4">
        <f t="shared" si="126"/>
        <v>0</v>
      </c>
      <c r="W1480" s="4" t="str">
        <f t="shared" si="127"/>
        <v/>
      </c>
    </row>
    <row r="1481" spans="4:23">
      <c r="D1481" s="1" t="str">
        <f t="shared" si="129"/>
        <v/>
      </c>
      <c r="P1481" s="4" t="str">
        <f t="shared" si="128"/>
        <v/>
      </c>
      <c r="R1481" s="4">
        <f t="shared" ref="R1481:R1544" si="130">IF(R1480&gt;0,0,IF(A1482&amp;B1482=A1481&amp;B1481,0,IF(COUNTIFS(A:A,A1481,B:B,B1481)&gt;=2,SUMIFS(P:P,A:A,A1481,B:B,B1481),0)))</f>
        <v>0</v>
      </c>
      <c r="W1481" s="4" t="str">
        <f t="shared" ref="W1481:W1544" si="131">P1481</f>
        <v/>
      </c>
    </row>
    <row r="1482" spans="4:23">
      <c r="D1482" s="1" t="str">
        <f t="shared" si="129"/>
        <v/>
      </c>
      <c r="P1482" s="4" t="str">
        <f t="shared" si="128"/>
        <v/>
      </c>
      <c r="R1482" s="4">
        <f t="shared" si="130"/>
        <v>0</v>
      </c>
      <c r="W1482" s="4" t="str">
        <f t="shared" si="131"/>
        <v/>
      </c>
    </row>
    <row r="1483" spans="4:23">
      <c r="D1483" s="1" t="str">
        <f t="shared" si="129"/>
        <v/>
      </c>
      <c r="P1483" s="4" t="str">
        <f t="shared" si="128"/>
        <v/>
      </c>
      <c r="R1483" s="4">
        <f t="shared" si="130"/>
        <v>0</v>
      </c>
      <c r="W1483" s="4" t="str">
        <f t="shared" si="131"/>
        <v/>
      </c>
    </row>
    <row r="1484" spans="4:23">
      <c r="D1484" s="1" t="str">
        <f t="shared" si="129"/>
        <v/>
      </c>
      <c r="P1484" s="4" t="str">
        <f t="shared" si="128"/>
        <v/>
      </c>
      <c r="R1484" s="4">
        <f t="shared" si="130"/>
        <v>0</v>
      </c>
      <c r="W1484" s="4" t="str">
        <f t="shared" si="131"/>
        <v/>
      </c>
    </row>
    <row r="1485" spans="4:23">
      <c r="D1485" s="1" t="str">
        <f t="shared" si="129"/>
        <v/>
      </c>
      <c r="P1485" s="4" t="str">
        <f t="shared" si="128"/>
        <v/>
      </c>
      <c r="R1485" s="4">
        <f t="shared" si="130"/>
        <v>0</v>
      </c>
      <c r="W1485" s="4" t="str">
        <f t="shared" si="131"/>
        <v/>
      </c>
    </row>
    <row r="1486" spans="4:23">
      <c r="D1486" s="1" t="str">
        <f t="shared" si="129"/>
        <v/>
      </c>
      <c r="P1486" s="4" t="str">
        <f t="shared" si="128"/>
        <v/>
      </c>
      <c r="R1486" s="4">
        <f t="shared" si="130"/>
        <v>0</v>
      </c>
      <c r="W1486" s="4" t="str">
        <f t="shared" si="131"/>
        <v/>
      </c>
    </row>
    <row r="1487" spans="4:23">
      <c r="D1487" s="1" t="str">
        <f t="shared" si="129"/>
        <v/>
      </c>
      <c r="P1487" s="4" t="str">
        <f t="shared" si="128"/>
        <v/>
      </c>
      <c r="R1487" s="4">
        <f t="shared" si="130"/>
        <v>0</v>
      </c>
      <c r="W1487" s="4" t="str">
        <f t="shared" si="131"/>
        <v/>
      </c>
    </row>
    <row r="1488" spans="4:23">
      <c r="D1488" s="1" t="str">
        <f t="shared" si="129"/>
        <v/>
      </c>
      <c r="P1488" s="4" t="str">
        <f t="shared" si="128"/>
        <v/>
      </c>
      <c r="R1488" s="4">
        <f t="shared" si="130"/>
        <v>0</v>
      </c>
      <c r="W1488" s="4" t="str">
        <f t="shared" si="131"/>
        <v/>
      </c>
    </row>
    <row r="1489" spans="4:23">
      <c r="D1489" s="1" t="str">
        <f t="shared" si="129"/>
        <v/>
      </c>
      <c r="P1489" s="4" t="str">
        <f t="shared" si="128"/>
        <v/>
      </c>
      <c r="R1489" s="4">
        <f t="shared" si="130"/>
        <v>0</v>
      </c>
      <c r="W1489" s="4" t="str">
        <f t="shared" si="131"/>
        <v/>
      </c>
    </row>
    <row r="1490" spans="4:23">
      <c r="D1490" s="1" t="str">
        <f t="shared" si="129"/>
        <v/>
      </c>
      <c r="P1490" s="4" t="str">
        <f t="shared" si="128"/>
        <v/>
      </c>
      <c r="R1490" s="4">
        <f t="shared" si="130"/>
        <v>0</v>
      </c>
      <c r="W1490" s="4" t="str">
        <f t="shared" si="131"/>
        <v/>
      </c>
    </row>
    <row r="1491" spans="4:23">
      <c r="D1491" s="1" t="str">
        <f t="shared" si="129"/>
        <v/>
      </c>
      <c r="P1491" s="4" t="str">
        <f t="shared" si="128"/>
        <v/>
      </c>
      <c r="R1491" s="4">
        <f t="shared" si="130"/>
        <v>0</v>
      </c>
      <c r="W1491" s="4" t="str">
        <f t="shared" si="131"/>
        <v/>
      </c>
    </row>
    <row r="1492" spans="4:23">
      <c r="D1492" s="1" t="str">
        <f t="shared" si="129"/>
        <v/>
      </c>
      <c r="P1492" s="4" t="str">
        <f t="shared" si="128"/>
        <v/>
      </c>
      <c r="R1492" s="4">
        <f t="shared" si="130"/>
        <v>0</v>
      </c>
      <c r="W1492" s="4" t="str">
        <f t="shared" si="131"/>
        <v/>
      </c>
    </row>
    <row r="1493" spans="4:23">
      <c r="D1493" s="1" t="str">
        <f t="shared" si="129"/>
        <v/>
      </c>
      <c r="P1493" s="4" t="str">
        <f t="shared" si="128"/>
        <v/>
      </c>
      <c r="R1493" s="4">
        <f t="shared" si="130"/>
        <v>0</v>
      </c>
      <c r="W1493" s="4" t="str">
        <f t="shared" si="131"/>
        <v/>
      </c>
    </row>
    <row r="1494" spans="4:23">
      <c r="D1494" s="1" t="str">
        <f t="shared" si="129"/>
        <v/>
      </c>
      <c r="P1494" s="4" t="str">
        <f t="shared" si="128"/>
        <v/>
      </c>
      <c r="R1494" s="4">
        <f t="shared" si="130"/>
        <v>0</v>
      </c>
      <c r="W1494" s="4" t="str">
        <f t="shared" si="131"/>
        <v/>
      </c>
    </row>
    <row r="1495" spans="4:23">
      <c r="D1495" s="1" t="str">
        <f t="shared" si="129"/>
        <v/>
      </c>
      <c r="P1495" s="4" t="str">
        <f t="shared" si="128"/>
        <v/>
      </c>
      <c r="R1495" s="4">
        <f t="shared" si="130"/>
        <v>0</v>
      </c>
      <c r="W1495" s="4" t="str">
        <f t="shared" si="131"/>
        <v/>
      </c>
    </row>
    <row r="1496" spans="4:23">
      <c r="D1496" s="1" t="str">
        <f t="shared" si="129"/>
        <v/>
      </c>
      <c r="P1496" s="4" t="str">
        <f t="shared" si="128"/>
        <v/>
      </c>
      <c r="R1496" s="4">
        <f t="shared" si="130"/>
        <v>0</v>
      </c>
      <c r="W1496" s="4" t="str">
        <f t="shared" si="131"/>
        <v/>
      </c>
    </row>
    <row r="1497" spans="4:23">
      <c r="D1497" s="1" t="str">
        <f t="shared" si="129"/>
        <v/>
      </c>
      <c r="P1497" s="4" t="str">
        <f t="shared" si="128"/>
        <v/>
      </c>
      <c r="R1497" s="4">
        <f t="shared" si="130"/>
        <v>0</v>
      </c>
      <c r="W1497" s="4" t="str">
        <f t="shared" si="131"/>
        <v/>
      </c>
    </row>
    <row r="1498" spans="4:23">
      <c r="D1498" s="1" t="str">
        <f t="shared" si="129"/>
        <v/>
      </c>
      <c r="P1498" s="4" t="str">
        <f t="shared" si="128"/>
        <v/>
      </c>
      <c r="R1498" s="4">
        <f t="shared" si="130"/>
        <v>0</v>
      </c>
      <c r="W1498" s="4" t="str">
        <f t="shared" si="131"/>
        <v/>
      </c>
    </row>
    <row r="1499" spans="4:23">
      <c r="D1499" s="1" t="str">
        <f t="shared" si="129"/>
        <v/>
      </c>
      <c r="P1499" s="4" t="str">
        <f t="shared" si="128"/>
        <v/>
      </c>
      <c r="R1499" s="4">
        <f t="shared" si="130"/>
        <v>0</v>
      </c>
      <c r="W1499" s="4" t="str">
        <f t="shared" si="131"/>
        <v/>
      </c>
    </row>
    <row r="1500" spans="4:23">
      <c r="D1500" s="1" t="str">
        <f t="shared" si="129"/>
        <v/>
      </c>
      <c r="P1500" s="4" t="str">
        <f t="shared" si="128"/>
        <v/>
      </c>
      <c r="R1500" s="4">
        <f t="shared" si="130"/>
        <v>0</v>
      </c>
      <c r="W1500" s="4" t="str">
        <f t="shared" si="131"/>
        <v/>
      </c>
    </row>
    <row r="1501" spans="4:23">
      <c r="D1501" s="1" t="str">
        <f t="shared" si="129"/>
        <v/>
      </c>
      <c r="P1501" s="4" t="str">
        <f t="shared" si="128"/>
        <v/>
      </c>
      <c r="R1501" s="4">
        <f t="shared" si="130"/>
        <v>0</v>
      </c>
      <c r="W1501" s="4" t="str">
        <f t="shared" si="131"/>
        <v/>
      </c>
    </row>
    <row r="1502" spans="4:23">
      <c r="D1502" s="1" t="str">
        <f t="shared" si="129"/>
        <v/>
      </c>
      <c r="P1502" s="4" t="str">
        <f t="shared" si="128"/>
        <v/>
      </c>
      <c r="R1502" s="4">
        <f t="shared" si="130"/>
        <v>0</v>
      </c>
      <c r="W1502" s="4" t="str">
        <f t="shared" si="131"/>
        <v/>
      </c>
    </row>
    <row r="1503" spans="4:23">
      <c r="D1503" s="1" t="str">
        <f t="shared" si="129"/>
        <v/>
      </c>
      <c r="P1503" s="4" t="str">
        <f t="shared" si="128"/>
        <v/>
      </c>
      <c r="R1503" s="4">
        <f t="shared" si="130"/>
        <v>0</v>
      </c>
      <c r="W1503" s="4" t="str">
        <f t="shared" si="131"/>
        <v/>
      </c>
    </row>
    <row r="1504" spans="4:23">
      <c r="D1504" s="1" t="str">
        <f t="shared" si="129"/>
        <v/>
      </c>
      <c r="P1504" s="4" t="str">
        <f t="shared" si="128"/>
        <v/>
      </c>
      <c r="R1504" s="4">
        <f t="shared" si="130"/>
        <v>0</v>
      </c>
      <c r="W1504" s="4" t="str">
        <f t="shared" si="131"/>
        <v/>
      </c>
    </row>
    <row r="1505" spans="4:23">
      <c r="D1505" s="1" t="str">
        <f t="shared" si="129"/>
        <v/>
      </c>
      <c r="P1505" s="4" t="str">
        <f t="shared" si="128"/>
        <v/>
      </c>
      <c r="R1505" s="4">
        <f t="shared" si="130"/>
        <v>0</v>
      </c>
      <c r="W1505" s="4" t="str">
        <f t="shared" si="131"/>
        <v/>
      </c>
    </row>
    <row r="1506" spans="4:23">
      <c r="D1506" s="1" t="str">
        <f t="shared" si="129"/>
        <v/>
      </c>
      <c r="P1506" s="4" t="str">
        <f t="shared" si="128"/>
        <v/>
      </c>
      <c r="R1506" s="4">
        <f t="shared" si="130"/>
        <v>0</v>
      </c>
      <c r="W1506" s="4" t="str">
        <f t="shared" si="131"/>
        <v/>
      </c>
    </row>
    <row r="1507" spans="4:23">
      <c r="D1507" s="1" t="str">
        <f t="shared" si="129"/>
        <v/>
      </c>
      <c r="P1507" s="4" t="str">
        <f t="shared" si="128"/>
        <v/>
      </c>
      <c r="R1507" s="4">
        <f t="shared" si="130"/>
        <v>0</v>
      </c>
      <c r="W1507" s="4" t="str">
        <f t="shared" si="131"/>
        <v/>
      </c>
    </row>
    <row r="1508" spans="4:23">
      <c r="D1508" s="1" t="str">
        <f t="shared" si="129"/>
        <v/>
      </c>
      <c r="P1508" s="4" t="str">
        <f t="shared" si="128"/>
        <v/>
      </c>
      <c r="R1508" s="4">
        <f t="shared" si="130"/>
        <v>0</v>
      </c>
      <c r="W1508" s="4" t="str">
        <f t="shared" si="131"/>
        <v/>
      </c>
    </row>
    <row r="1509" spans="4:23">
      <c r="D1509" s="1" t="str">
        <f t="shared" si="129"/>
        <v/>
      </c>
      <c r="P1509" s="4" t="str">
        <f t="shared" si="128"/>
        <v/>
      </c>
      <c r="R1509" s="4">
        <f t="shared" si="130"/>
        <v>0</v>
      </c>
      <c r="W1509" s="4" t="str">
        <f t="shared" si="131"/>
        <v/>
      </c>
    </row>
    <row r="1510" spans="4:23">
      <c r="D1510" s="1" t="str">
        <f t="shared" si="129"/>
        <v/>
      </c>
      <c r="P1510" s="4" t="str">
        <f t="shared" si="128"/>
        <v/>
      </c>
      <c r="R1510" s="4">
        <f t="shared" si="130"/>
        <v>0</v>
      </c>
      <c r="W1510" s="4" t="str">
        <f t="shared" si="131"/>
        <v/>
      </c>
    </row>
    <row r="1511" spans="4:23">
      <c r="D1511" s="1" t="str">
        <f t="shared" si="129"/>
        <v/>
      </c>
      <c r="P1511" s="4" t="str">
        <f t="shared" si="128"/>
        <v/>
      </c>
      <c r="R1511" s="4">
        <f t="shared" si="130"/>
        <v>0</v>
      </c>
      <c r="W1511" s="4" t="str">
        <f t="shared" si="131"/>
        <v/>
      </c>
    </row>
    <row r="1512" spans="4:23">
      <c r="D1512" s="1" t="str">
        <f t="shared" si="129"/>
        <v/>
      </c>
      <c r="P1512" s="4" t="str">
        <f t="shared" si="128"/>
        <v/>
      </c>
      <c r="R1512" s="4">
        <f t="shared" si="130"/>
        <v>0</v>
      </c>
      <c r="W1512" s="4" t="str">
        <f t="shared" si="131"/>
        <v/>
      </c>
    </row>
    <row r="1513" spans="4:23">
      <c r="D1513" s="1" t="str">
        <f t="shared" si="129"/>
        <v/>
      </c>
      <c r="P1513" s="4" t="str">
        <f t="shared" si="128"/>
        <v/>
      </c>
      <c r="R1513" s="4">
        <f t="shared" si="130"/>
        <v>0</v>
      </c>
      <c r="W1513" s="4" t="str">
        <f t="shared" si="131"/>
        <v/>
      </c>
    </row>
    <row r="1514" spans="4:23">
      <c r="D1514" s="1" t="str">
        <f t="shared" si="129"/>
        <v/>
      </c>
      <c r="P1514" s="4" t="str">
        <f t="shared" si="128"/>
        <v/>
      </c>
      <c r="R1514" s="4">
        <f t="shared" si="130"/>
        <v>0</v>
      </c>
      <c r="W1514" s="4" t="str">
        <f t="shared" si="131"/>
        <v/>
      </c>
    </row>
    <row r="1515" spans="4:23">
      <c r="D1515" s="1" t="str">
        <f t="shared" si="129"/>
        <v/>
      </c>
      <c r="P1515" s="4" t="str">
        <f t="shared" si="128"/>
        <v/>
      </c>
      <c r="R1515" s="4">
        <f t="shared" si="130"/>
        <v>0</v>
      </c>
      <c r="W1515" s="4" t="str">
        <f t="shared" si="131"/>
        <v/>
      </c>
    </row>
    <row r="1516" spans="4:23">
      <c r="D1516" s="1" t="str">
        <f t="shared" si="129"/>
        <v/>
      </c>
      <c r="P1516" s="4" t="str">
        <f t="shared" si="128"/>
        <v/>
      </c>
      <c r="R1516" s="4">
        <f t="shared" si="130"/>
        <v>0</v>
      </c>
      <c r="W1516" s="4" t="str">
        <f t="shared" si="131"/>
        <v/>
      </c>
    </row>
    <row r="1517" spans="4:23">
      <c r="D1517" s="1" t="str">
        <f t="shared" si="129"/>
        <v/>
      </c>
      <c r="P1517" s="4" t="str">
        <f t="shared" si="128"/>
        <v/>
      </c>
      <c r="R1517" s="4">
        <f t="shared" si="130"/>
        <v>0</v>
      </c>
      <c r="W1517" s="4" t="str">
        <f t="shared" si="131"/>
        <v/>
      </c>
    </row>
    <row r="1518" spans="4:23">
      <c r="D1518" s="1" t="str">
        <f t="shared" si="129"/>
        <v/>
      </c>
      <c r="P1518" s="4" t="str">
        <f t="shared" si="128"/>
        <v/>
      </c>
      <c r="R1518" s="4">
        <f t="shared" si="130"/>
        <v>0</v>
      </c>
      <c r="W1518" s="4" t="str">
        <f t="shared" si="131"/>
        <v/>
      </c>
    </row>
    <row r="1519" spans="4:23">
      <c r="D1519" s="1" t="str">
        <f t="shared" si="129"/>
        <v/>
      </c>
      <c r="P1519" s="4" t="str">
        <f t="shared" si="128"/>
        <v/>
      </c>
      <c r="R1519" s="4">
        <f t="shared" si="130"/>
        <v>0</v>
      </c>
      <c r="W1519" s="4" t="str">
        <f t="shared" si="131"/>
        <v/>
      </c>
    </row>
    <row r="1520" spans="4:23">
      <c r="D1520" s="1" t="str">
        <f t="shared" si="129"/>
        <v/>
      </c>
      <c r="P1520" s="4" t="str">
        <f t="shared" si="128"/>
        <v/>
      </c>
      <c r="R1520" s="4">
        <f t="shared" si="130"/>
        <v>0</v>
      </c>
      <c r="W1520" s="4" t="str">
        <f t="shared" si="131"/>
        <v/>
      </c>
    </row>
    <row r="1521" spans="4:23">
      <c r="D1521" s="1" t="str">
        <f t="shared" si="129"/>
        <v/>
      </c>
      <c r="P1521" s="4" t="str">
        <f t="shared" si="128"/>
        <v/>
      </c>
      <c r="R1521" s="4">
        <f t="shared" si="130"/>
        <v>0</v>
      </c>
      <c r="W1521" s="4" t="str">
        <f t="shared" si="131"/>
        <v/>
      </c>
    </row>
    <row r="1522" spans="4:23">
      <c r="D1522" s="1" t="str">
        <f t="shared" si="129"/>
        <v/>
      </c>
      <c r="P1522" s="4" t="str">
        <f t="shared" si="128"/>
        <v/>
      </c>
      <c r="R1522" s="4">
        <f t="shared" si="130"/>
        <v>0</v>
      </c>
      <c r="W1522" s="4" t="str">
        <f t="shared" si="131"/>
        <v/>
      </c>
    </row>
    <row r="1523" spans="4:23">
      <c r="D1523" s="1" t="str">
        <f t="shared" si="129"/>
        <v/>
      </c>
      <c r="P1523" s="4" t="str">
        <f t="shared" si="128"/>
        <v/>
      </c>
      <c r="R1523" s="4">
        <f t="shared" si="130"/>
        <v>0</v>
      </c>
      <c r="W1523" s="4" t="str">
        <f t="shared" si="131"/>
        <v/>
      </c>
    </row>
    <row r="1524" spans="4:23">
      <c r="D1524" s="1" t="str">
        <f t="shared" si="129"/>
        <v/>
      </c>
      <c r="P1524" s="4" t="str">
        <f t="shared" si="128"/>
        <v/>
      </c>
      <c r="R1524" s="4">
        <f t="shared" si="130"/>
        <v>0</v>
      </c>
      <c r="W1524" s="4" t="str">
        <f t="shared" si="131"/>
        <v/>
      </c>
    </row>
    <row r="1525" spans="4:23">
      <c r="D1525" s="1" t="str">
        <f t="shared" si="129"/>
        <v/>
      </c>
      <c r="P1525" s="4" t="str">
        <f t="shared" si="128"/>
        <v/>
      </c>
      <c r="R1525" s="4">
        <f t="shared" si="130"/>
        <v>0</v>
      </c>
      <c r="W1525" s="4" t="str">
        <f t="shared" si="131"/>
        <v/>
      </c>
    </row>
    <row r="1526" spans="4:23">
      <c r="D1526" s="1" t="str">
        <f t="shared" si="129"/>
        <v/>
      </c>
      <c r="P1526" s="4" t="str">
        <f t="shared" si="128"/>
        <v/>
      </c>
      <c r="R1526" s="4">
        <f t="shared" si="130"/>
        <v>0</v>
      </c>
      <c r="W1526" s="4" t="str">
        <f t="shared" si="131"/>
        <v/>
      </c>
    </row>
    <row r="1527" spans="4:23">
      <c r="D1527" s="1" t="str">
        <f t="shared" si="129"/>
        <v/>
      </c>
      <c r="P1527" s="4" t="str">
        <f t="shared" si="128"/>
        <v/>
      </c>
      <c r="R1527" s="4">
        <f t="shared" si="130"/>
        <v>0</v>
      </c>
      <c r="W1527" s="4" t="str">
        <f t="shared" si="131"/>
        <v/>
      </c>
    </row>
    <row r="1528" spans="4:23">
      <c r="D1528" s="1" t="str">
        <f t="shared" si="129"/>
        <v/>
      </c>
      <c r="P1528" s="4" t="str">
        <f t="shared" si="128"/>
        <v/>
      </c>
      <c r="R1528" s="4">
        <f t="shared" si="130"/>
        <v>0</v>
      </c>
      <c r="W1528" s="4" t="str">
        <f t="shared" si="131"/>
        <v/>
      </c>
    </row>
    <row r="1529" spans="4:23">
      <c r="D1529" s="1" t="str">
        <f t="shared" si="129"/>
        <v/>
      </c>
      <c r="P1529" s="4" t="str">
        <f t="shared" si="128"/>
        <v/>
      </c>
      <c r="R1529" s="4">
        <f t="shared" si="130"/>
        <v>0</v>
      </c>
      <c r="W1529" s="4" t="str">
        <f t="shared" si="131"/>
        <v/>
      </c>
    </row>
    <row r="1530" spans="4:23">
      <c r="D1530" s="1" t="str">
        <f t="shared" si="129"/>
        <v/>
      </c>
      <c r="P1530" s="4" t="str">
        <f t="shared" si="128"/>
        <v/>
      </c>
      <c r="R1530" s="4">
        <f t="shared" si="130"/>
        <v>0</v>
      </c>
      <c r="W1530" s="4" t="str">
        <f t="shared" si="131"/>
        <v/>
      </c>
    </row>
    <row r="1531" spans="4:23">
      <c r="D1531" s="1" t="str">
        <f t="shared" si="129"/>
        <v/>
      </c>
      <c r="P1531" s="4" t="str">
        <f t="shared" si="128"/>
        <v/>
      </c>
      <c r="R1531" s="4">
        <f t="shared" si="130"/>
        <v>0</v>
      </c>
      <c r="W1531" s="4" t="str">
        <f t="shared" si="131"/>
        <v/>
      </c>
    </row>
    <row r="1532" spans="4:23">
      <c r="D1532" s="1" t="str">
        <f t="shared" si="129"/>
        <v/>
      </c>
      <c r="P1532" s="4" t="str">
        <f t="shared" si="128"/>
        <v/>
      </c>
      <c r="R1532" s="4">
        <f t="shared" si="130"/>
        <v>0</v>
      </c>
      <c r="W1532" s="4" t="str">
        <f t="shared" si="131"/>
        <v/>
      </c>
    </row>
    <row r="1533" spans="4:23">
      <c r="D1533" s="1" t="str">
        <f t="shared" si="129"/>
        <v/>
      </c>
      <c r="P1533" s="4" t="str">
        <f t="shared" si="128"/>
        <v/>
      </c>
      <c r="R1533" s="4">
        <f t="shared" si="130"/>
        <v>0</v>
      </c>
      <c r="W1533" s="4" t="str">
        <f t="shared" si="131"/>
        <v/>
      </c>
    </row>
    <row r="1534" spans="4:23">
      <c r="D1534" s="1" t="str">
        <f t="shared" si="129"/>
        <v/>
      </c>
      <c r="P1534" s="4" t="str">
        <f t="shared" si="128"/>
        <v/>
      </c>
      <c r="R1534" s="4">
        <f t="shared" si="130"/>
        <v>0</v>
      </c>
      <c r="W1534" s="4" t="str">
        <f t="shared" si="131"/>
        <v/>
      </c>
    </row>
    <row r="1535" spans="4:23">
      <c r="D1535" s="1" t="str">
        <f t="shared" si="129"/>
        <v/>
      </c>
      <c r="P1535" s="4" t="str">
        <f t="shared" si="128"/>
        <v/>
      </c>
      <c r="R1535" s="4">
        <f t="shared" si="130"/>
        <v>0</v>
      </c>
      <c r="W1535" s="4" t="str">
        <f t="shared" si="131"/>
        <v/>
      </c>
    </row>
    <row r="1536" spans="4:23">
      <c r="D1536" s="1" t="str">
        <f t="shared" si="129"/>
        <v/>
      </c>
      <c r="P1536" s="4" t="str">
        <f t="shared" si="128"/>
        <v/>
      </c>
      <c r="R1536" s="4">
        <f t="shared" si="130"/>
        <v>0</v>
      </c>
      <c r="W1536" s="4" t="str">
        <f t="shared" si="131"/>
        <v/>
      </c>
    </row>
    <row r="1537" spans="4:23">
      <c r="D1537" s="1" t="str">
        <f t="shared" si="129"/>
        <v/>
      </c>
      <c r="P1537" s="4" t="str">
        <f t="shared" si="128"/>
        <v/>
      </c>
      <c r="R1537" s="4">
        <f t="shared" si="130"/>
        <v>0</v>
      </c>
      <c r="W1537" s="4" t="str">
        <f t="shared" si="131"/>
        <v/>
      </c>
    </row>
    <row r="1538" spans="4:23">
      <c r="D1538" s="1" t="str">
        <f t="shared" si="129"/>
        <v/>
      </c>
      <c r="P1538" s="4" t="str">
        <f t="shared" si="128"/>
        <v/>
      </c>
      <c r="R1538" s="4">
        <f t="shared" si="130"/>
        <v>0</v>
      </c>
      <c r="W1538" s="4" t="str">
        <f t="shared" si="131"/>
        <v/>
      </c>
    </row>
    <row r="1539" spans="4:23">
      <c r="D1539" s="1" t="str">
        <f t="shared" si="129"/>
        <v/>
      </c>
      <c r="P1539" s="4" t="str">
        <f t="shared" ref="P1539:P1602" si="132">IF(N1539+G1539+Q1539=0,"",IF(G1539=0,((E1539^2*PI()/4)-(F1539^2*PI()/4))*((N1539-J1539/2)*D1539*O1539)/1000000+Q1539,((E1539^2*PI()/4)-(F1539^2*PI()/4))*(G1539-J1539/2)/1000000+Q1539))</f>
        <v/>
      </c>
      <c r="R1539" s="4">
        <f t="shared" si="130"/>
        <v>0</v>
      </c>
      <c r="W1539" s="4" t="str">
        <f t="shared" si="131"/>
        <v/>
      </c>
    </row>
    <row r="1540" spans="4:23">
      <c r="D1540" s="1" t="str">
        <f t="shared" si="129"/>
        <v/>
      </c>
      <c r="P1540" s="4" t="str">
        <f t="shared" si="132"/>
        <v/>
      </c>
      <c r="R1540" s="4">
        <f t="shared" si="130"/>
        <v>0</v>
      </c>
      <c r="W1540" s="4" t="str">
        <f t="shared" si="131"/>
        <v/>
      </c>
    </row>
    <row r="1541" spans="4:23">
      <c r="D1541" s="1" t="str">
        <f t="shared" ref="D1541:D1604" si="133">IF(ISNA(VLOOKUP(C1541,AC$1:AE$9999,2,FALSE)),"",VLOOKUP(C1541,AC$1:AE$9999,2,FALSE))</f>
        <v/>
      </c>
      <c r="P1541" s="4" t="str">
        <f t="shared" si="132"/>
        <v/>
      </c>
      <c r="R1541" s="4">
        <f t="shared" si="130"/>
        <v>0</v>
      </c>
      <c r="W1541" s="4" t="str">
        <f t="shared" si="131"/>
        <v/>
      </c>
    </row>
    <row r="1542" spans="4:23">
      <c r="D1542" s="1" t="str">
        <f t="shared" si="133"/>
        <v/>
      </c>
      <c r="P1542" s="4" t="str">
        <f t="shared" si="132"/>
        <v/>
      </c>
      <c r="R1542" s="4">
        <f t="shared" si="130"/>
        <v>0</v>
      </c>
      <c r="W1542" s="4" t="str">
        <f t="shared" si="131"/>
        <v/>
      </c>
    </row>
    <row r="1543" spans="4:23">
      <c r="D1543" s="1" t="str">
        <f t="shared" si="133"/>
        <v/>
      </c>
      <c r="P1543" s="4" t="str">
        <f t="shared" si="132"/>
        <v/>
      </c>
      <c r="R1543" s="4">
        <f t="shared" si="130"/>
        <v>0</v>
      </c>
      <c r="W1543" s="4" t="str">
        <f t="shared" si="131"/>
        <v/>
      </c>
    </row>
    <row r="1544" spans="4:23">
      <c r="D1544" s="1" t="str">
        <f t="shared" si="133"/>
        <v/>
      </c>
      <c r="P1544" s="4" t="str">
        <f t="shared" si="132"/>
        <v/>
      </c>
      <c r="R1544" s="4">
        <f t="shared" si="130"/>
        <v>0</v>
      </c>
      <c r="W1544" s="4" t="str">
        <f t="shared" si="131"/>
        <v/>
      </c>
    </row>
    <row r="1545" spans="4:23">
      <c r="D1545" s="1" t="str">
        <f t="shared" si="133"/>
        <v/>
      </c>
      <c r="P1545" s="4" t="str">
        <f t="shared" si="132"/>
        <v/>
      </c>
      <c r="R1545" s="4">
        <f t="shared" ref="R1545:R1608" si="134">IF(R1544&gt;0,0,IF(A1546&amp;B1546=A1545&amp;B1545,0,IF(COUNTIFS(A:A,A1545,B:B,B1545)&gt;=2,SUMIFS(P:P,A:A,A1545,B:B,B1545),0)))</f>
        <v>0</v>
      </c>
      <c r="W1545" s="4" t="str">
        <f t="shared" ref="W1545:W1608" si="135">P1545</f>
        <v/>
      </c>
    </row>
    <row r="1546" spans="4:23">
      <c r="D1546" s="1" t="str">
        <f t="shared" si="133"/>
        <v/>
      </c>
      <c r="P1546" s="4" t="str">
        <f t="shared" si="132"/>
        <v/>
      </c>
      <c r="R1546" s="4">
        <f t="shared" si="134"/>
        <v>0</v>
      </c>
      <c r="W1546" s="4" t="str">
        <f t="shared" si="135"/>
        <v/>
      </c>
    </row>
    <row r="1547" spans="4:23">
      <c r="D1547" s="1" t="str">
        <f t="shared" si="133"/>
        <v/>
      </c>
      <c r="P1547" s="4" t="str">
        <f t="shared" si="132"/>
        <v/>
      </c>
      <c r="R1547" s="4">
        <f t="shared" si="134"/>
        <v>0</v>
      </c>
      <c r="W1547" s="4" t="str">
        <f t="shared" si="135"/>
        <v/>
      </c>
    </row>
    <row r="1548" spans="4:23">
      <c r="D1548" s="1" t="str">
        <f t="shared" si="133"/>
        <v/>
      </c>
      <c r="P1548" s="4" t="str">
        <f t="shared" si="132"/>
        <v/>
      </c>
      <c r="R1548" s="4">
        <f t="shared" si="134"/>
        <v>0</v>
      </c>
      <c r="W1548" s="4" t="str">
        <f t="shared" si="135"/>
        <v/>
      </c>
    </row>
    <row r="1549" spans="4:23">
      <c r="D1549" s="1" t="str">
        <f t="shared" si="133"/>
        <v/>
      </c>
      <c r="P1549" s="4" t="str">
        <f t="shared" si="132"/>
        <v/>
      </c>
      <c r="R1549" s="4">
        <f t="shared" si="134"/>
        <v>0</v>
      </c>
      <c r="W1549" s="4" t="str">
        <f t="shared" si="135"/>
        <v/>
      </c>
    </row>
    <row r="1550" spans="4:23">
      <c r="D1550" s="1" t="str">
        <f t="shared" si="133"/>
        <v/>
      </c>
      <c r="P1550" s="4" t="str">
        <f t="shared" si="132"/>
        <v/>
      </c>
      <c r="R1550" s="4">
        <f t="shared" si="134"/>
        <v>0</v>
      </c>
      <c r="W1550" s="4" t="str">
        <f t="shared" si="135"/>
        <v/>
      </c>
    </row>
    <row r="1551" spans="4:23">
      <c r="D1551" s="1" t="str">
        <f t="shared" si="133"/>
        <v/>
      </c>
      <c r="P1551" s="4" t="str">
        <f t="shared" si="132"/>
        <v/>
      </c>
      <c r="R1551" s="4">
        <f t="shared" si="134"/>
        <v>0</v>
      </c>
      <c r="W1551" s="4" t="str">
        <f t="shared" si="135"/>
        <v/>
      </c>
    </row>
    <row r="1552" spans="4:23">
      <c r="D1552" s="1" t="str">
        <f t="shared" si="133"/>
        <v/>
      </c>
      <c r="P1552" s="4" t="str">
        <f t="shared" si="132"/>
        <v/>
      </c>
      <c r="R1552" s="4">
        <f t="shared" si="134"/>
        <v>0</v>
      </c>
      <c r="W1552" s="4" t="str">
        <f t="shared" si="135"/>
        <v/>
      </c>
    </row>
    <row r="1553" spans="4:23">
      <c r="D1553" s="1" t="str">
        <f t="shared" si="133"/>
        <v/>
      </c>
      <c r="P1553" s="4" t="str">
        <f t="shared" si="132"/>
        <v/>
      </c>
      <c r="R1553" s="4">
        <f t="shared" si="134"/>
        <v>0</v>
      </c>
      <c r="W1553" s="4" t="str">
        <f t="shared" si="135"/>
        <v/>
      </c>
    </row>
    <row r="1554" spans="4:23">
      <c r="D1554" s="1" t="str">
        <f t="shared" si="133"/>
        <v/>
      </c>
      <c r="P1554" s="4" t="str">
        <f t="shared" si="132"/>
        <v/>
      </c>
      <c r="R1554" s="4">
        <f t="shared" si="134"/>
        <v>0</v>
      </c>
      <c r="W1554" s="4" t="str">
        <f t="shared" si="135"/>
        <v/>
      </c>
    </row>
    <row r="1555" spans="4:23">
      <c r="D1555" s="1" t="str">
        <f t="shared" si="133"/>
        <v/>
      </c>
      <c r="P1555" s="4" t="str">
        <f t="shared" si="132"/>
        <v/>
      </c>
      <c r="R1555" s="4">
        <f t="shared" si="134"/>
        <v>0</v>
      </c>
      <c r="W1555" s="4" t="str">
        <f t="shared" si="135"/>
        <v/>
      </c>
    </row>
    <row r="1556" spans="4:23">
      <c r="D1556" s="1" t="str">
        <f t="shared" si="133"/>
        <v/>
      </c>
      <c r="P1556" s="4" t="str">
        <f t="shared" si="132"/>
        <v/>
      </c>
      <c r="R1556" s="4">
        <f t="shared" si="134"/>
        <v>0</v>
      </c>
      <c r="W1556" s="4" t="str">
        <f t="shared" si="135"/>
        <v/>
      </c>
    </row>
    <row r="1557" spans="4:23">
      <c r="D1557" s="1" t="str">
        <f t="shared" si="133"/>
        <v/>
      </c>
      <c r="P1557" s="4" t="str">
        <f t="shared" si="132"/>
        <v/>
      </c>
      <c r="R1557" s="4">
        <f t="shared" si="134"/>
        <v>0</v>
      </c>
      <c r="W1557" s="4" t="str">
        <f t="shared" si="135"/>
        <v/>
      </c>
    </row>
    <row r="1558" spans="4:23">
      <c r="D1558" s="1" t="str">
        <f t="shared" si="133"/>
        <v/>
      </c>
      <c r="P1558" s="4" t="str">
        <f t="shared" si="132"/>
        <v/>
      </c>
      <c r="R1558" s="4">
        <f t="shared" si="134"/>
        <v>0</v>
      </c>
      <c r="W1558" s="4" t="str">
        <f t="shared" si="135"/>
        <v/>
      </c>
    </row>
    <row r="1559" spans="4:23">
      <c r="D1559" s="1" t="str">
        <f t="shared" si="133"/>
        <v/>
      </c>
      <c r="P1559" s="4" t="str">
        <f t="shared" si="132"/>
        <v/>
      </c>
      <c r="R1559" s="4">
        <f t="shared" si="134"/>
        <v>0</v>
      </c>
      <c r="W1559" s="4" t="str">
        <f t="shared" si="135"/>
        <v/>
      </c>
    </row>
    <row r="1560" spans="4:23">
      <c r="D1560" s="1" t="str">
        <f t="shared" si="133"/>
        <v/>
      </c>
      <c r="P1560" s="4" t="str">
        <f t="shared" si="132"/>
        <v/>
      </c>
      <c r="R1560" s="4">
        <f t="shared" si="134"/>
        <v>0</v>
      </c>
      <c r="W1560" s="4" t="str">
        <f t="shared" si="135"/>
        <v/>
      </c>
    </row>
    <row r="1561" spans="4:23">
      <c r="D1561" s="1" t="str">
        <f t="shared" si="133"/>
        <v/>
      </c>
      <c r="P1561" s="4" t="str">
        <f t="shared" si="132"/>
        <v/>
      </c>
      <c r="R1561" s="4">
        <f t="shared" si="134"/>
        <v>0</v>
      </c>
      <c r="W1561" s="4" t="str">
        <f t="shared" si="135"/>
        <v/>
      </c>
    </row>
    <row r="1562" spans="4:23">
      <c r="D1562" s="1" t="str">
        <f t="shared" si="133"/>
        <v/>
      </c>
      <c r="P1562" s="4" t="str">
        <f t="shared" si="132"/>
        <v/>
      </c>
      <c r="R1562" s="4">
        <f t="shared" si="134"/>
        <v>0</v>
      </c>
      <c r="W1562" s="4" t="str">
        <f t="shared" si="135"/>
        <v/>
      </c>
    </row>
    <row r="1563" spans="4:23">
      <c r="D1563" s="1" t="str">
        <f t="shared" si="133"/>
        <v/>
      </c>
      <c r="P1563" s="4" t="str">
        <f t="shared" si="132"/>
        <v/>
      </c>
      <c r="R1563" s="4">
        <f t="shared" si="134"/>
        <v>0</v>
      </c>
      <c r="W1563" s="4" t="str">
        <f t="shared" si="135"/>
        <v/>
      </c>
    </row>
    <row r="1564" spans="4:23">
      <c r="D1564" s="1" t="str">
        <f t="shared" si="133"/>
        <v/>
      </c>
      <c r="P1564" s="4" t="str">
        <f t="shared" si="132"/>
        <v/>
      </c>
      <c r="R1564" s="4">
        <f t="shared" si="134"/>
        <v>0</v>
      </c>
      <c r="W1564" s="4" t="str">
        <f t="shared" si="135"/>
        <v/>
      </c>
    </row>
    <row r="1565" spans="4:23">
      <c r="D1565" s="1" t="str">
        <f t="shared" si="133"/>
        <v/>
      </c>
      <c r="P1565" s="4" t="str">
        <f t="shared" si="132"/>
        <v/>
      </c>
      <c r="R1565" s="4">
        <f t="shared" si="134"/>
        <v>0</v>
      </c>
      <c r="W1565" s="4" t="str">
        <f t="shared" si="135"/>
        <v/>
      </c>
    </row>
    <row r="1566" spans="4:23">
      <c r="D1566" s="1" t="str">
        <f t="shared" si="133"/>
        <v/>
      </c>
      <c r="P1566" s="4" t="str">
        <f t="shared" si="132"/>
        <v/>
      </c>
      <c r="R1566" s="4">
        <f t="shared" si="134"/>
        <v>0</v>
      </c>
      <c r="W1566" s="4" t="str">
        <f t="shared" si="135"/>
        <v/>
      </c>
    </row>
    <row r="1567" spans="4:23">
      <c r="D1567" s="1" t="str">
        <f t="shared" si="133"/>
        <v/>
      </c>
      <c r="P1567" s="4" t="str">
        <f t="shared" si="132"/>
        <v/>
      </c>
      <c r="R1567" s="4">
        <f t="shared" si="134"/>
        <v>0</v>
      </c>
      <c r="W1567" s="4" t="str">
        <f t="shared" si="135"/>
        <v/>
      </c>
    </row>
    <row r="1568" spans="4:23">
      <c r="D1568" s="1" t="str">
        <f t="shared" si="133"/>
        <v/>
      </c>
      <c r="P1568" s="4" t="str">
        <f t="shared" si="132"/>
        <v/>
      </c>
      <c r="R1568" s="4">
        <f t="shared" si="134"/>
        <v>0</v>
      </c>
      <c r="W1568" s="4" t="str">
        <f t="shared" si="135"/>
        <v/>
      </c>
    </row>
    <row r="1569" spans="4:23">
      <c r="D1569" s="1" t="str">
        <f t="shared" si="133"/>
        <v/>
      </c>
      <c r="P1569" s="4" t="str">
        <f t="shared" si="132"/>
        <v/>
      </c>
      <c r="R1569" s="4">
        <f t="shared" si="134"/>
        <v>0</v>
      </c>
      <c r="W1569" s="4" t="str">
        <f t="shared" si="135"/>
        <v/>
      </c>
    </row>
    <row r="1570" spans="4:23">
      <c r="D1570" s="1" t="str">
        <f t="shared" si="133"/>
        <v/>
      </c>
      <c r="P1570" s="4" t="str">
        <f t="shared" si="132"/>
        <v/>
      </c>
      <c r="R1570" s="4">
        <f t="shared" si="134"/>
        <v>0</v>
      </c>
      <c r="W1570" s="4" t="str">
        <f t="shared" si="135"/>
        <v/>
      </c>
    </row>
    <row r="1571" spans="4:23">
      <c r="D1571" s="1" t="str">
        <f t="shared" si="133"/>
        <v/>
      </c>
      <c r="P1571" s="4" t="str">
        <f t="shared" si="132"/>
        <v/>
      </c>
      <c r="R1571" s="4">
        <f t="shared" si="134"/>
        <v>0</v>
      </c>
      <c r="W1571" s="4" t="str">
        <f t="shared" si="135"/>
        <v/>
      </c>
    </row>
    <row r="1572" spans="4:23">
      <c r="D1572" s="1" t="str">
        <f t="shared" si="133"/>
        <v/>
      </c>
      <c r="P1572" s="4" t="str">
        <f t="shared" si="132"/>
        <v/>
      </c>
      <c r="R1572" s="4">
        <f t="shared" si="134"/>
        <v>0</v>
      </c>
      <c r="W1572" s="4" t="str">
        <f t="shared" si="135"/>
        <v/>
      </c>
    </row>
    <row r="1573" spans="4:23">
      <c r="D1573" s="1" t="str">
        <f t="shared" si="133"/>
        <v/>
      </c>
      <c r="P1573" s="4" t="str">
        <f t="shared" si="132"/>
        <v/>
      </c>
      <c r="R1573" s="4">
        <f t="shared" si="134"/>
        <v>0</v>
      </c>
      <c r="W1573" s="4" t="str">
        <f t="shared" si="135"/>
        <v/>
      </c>
    </row>
    <row r="1574" spans="4:23">
      <c r="D1574" s="1" t="str">
        <f t="shared" si="133"/>
        <v/>
      </c>
      <c r="P1574" s="4" t="str">
        <f t="shared" si="132"/>
        <v/>
      </c>
      <c r="R1574" s="4">
        <f t="shared" si="134"/>
        <v>0</v>
      </c>
      <c r="W1574" s="4" t="str">
        <f t="shared" si="135"/>
        <v/>
      </c>
    </row>
    <row r="1575" spans="4:23">
      <c r="D1575" s="1" t="str">
        <f t="shared" si="133"/>
        <v/>
      </c>
      <c r="P1575" s="4" t="str">
        <f t="shared" si="132"/>
        <v/>
      </c>
      <c r="R1575" s="4">
        <f t="shared" si="134"/>
        <v>0</v>
      </c>
      <c r="W1575" s="4" t="str">
        <f t="shared" si="135"/>
        <v/>
      </c>
    </row>
    <row r="1576" spans="4:23">
      <c r="D1576" s="1" t="str">
        <f t="shared" si="133"/>
        <v/>
      </c>
      <c r="P1576" s="4" t="str">
        <f t="shared" si="132"/>
        <v/>
      </c>
      <c r="R1576" s="4">
        <f t="shared" si="134"/>
        <v>0</v>
      </c>
      <c r="W1576" s="4" t="str">
        <f t="shared" si="135"/>
        <v/>
      </c>
    </row>
    <row r="1577" spans="4:23">
      <c r="D1577" s="1" t="str">
        <f t="shared" si="133"/>
        <v/>
      </c>
      <c r="P1577" s="4" t="str">
        <f t="shared" si="132"/>
        <v/>
      </c>
      <c r="R1577" s="4">
        <f t="shared" si="134"/>
        <v>0</v>
      </c>
      <c r="W1577" s="4" t="str">
        <f t="shared" si="135"/>
        <v/>
      </c>
    </row>
    <row r="1578" spans="4:23">
      <c r="D1578" s="1" t="str">
        <f t="shared" si="133"/>
        <v/>
      </c>
      <c r="P1578" s="4" t="str">
        <f t="shared" si="132"/>
        <v/>
      </c>
      <c r="R1578" s="4">
        <f t="shared" si="134"/>
        <v>0</v>
      </c>
      <c r="W1578" s="4" t="str">
        <f t="shared" si="135"/>
        <v/>
      </c>
    </row>
    <row r="1579" spans="4:23">
      <c r="D1579" s="1" t="str">
        <f t="shared" si="133"/>
        <v/>
      </c>
      <c r="P1579" s="4" t="str">
        <f t="shared" si="132"/>
        <v/>
      </c>
      <c r="R1579" s="4">
        <f t="shared" si="134"/>
        <v>0</v>
      </c>
      <c r="W1579" s="4" t="str">
        <f t="shared" si="135"/>
        <v/>
      </c>
    </row>
    <row r="1580" spans="4:23">
      <c r="D1580" s="1" t="str">
        <f t="shared" si="133"/>
        <v/>
      </c>
      <c r="P1580" s="4" t="str">
        <f t="shared" si="132"/>
        <v/>
      </c>
      <c r="R1580" s="4">
        <f t="shared" si="134"/>
        <v>0</v>
      </c>
      <c r="W1580" s="4" t="str">
        <f t="shared" si="135"/>
        <v/>
      </c>
    </row>
    <row r="1581" spans="4:23">
      <c r="D1581" s="1" t="str">
        <f t="shared" si="133"/>
        <v/>
      </c>
      <c r="P1581" s="4" t="str">
        <f t="shared" si="132"/>
        <v/>
      </c>
      <c r="R1581" s="4">
        <f t="shared" si="134"/>
        <v>0</v>
      </c>
      <c r="W1581" s="4" t="str">
        <f t="shared" si="135"/>
        <v/>
      </c>
    </row>
    <row r="1582" spans="4:23">
      <c r="D1582" s="1" t="str">
        <f t="shared" si="133"/>
        <v/>
      </c>
      <c r="P1582" s="4" t="str">
        <f t="shared" si="132"/>
        <v/>
      </c>
      <c r="R1582" s="4">
        <f t="shared" si="134"/>
        <v>0</v>
      </c>
      <c r="W1582" s="4" t="str">
        <f t="shared" si="135"/>
        <v/>
      </c>
    </row>
    <row r="1583" spans="4:23">
      <c r="D1583" s="1" t="str">
        <f t="shared" si="133"/>
        <v/>
      </c>
      <c r="P1583" s="4" t="str">
        <f t="shared" si="132"/>
        <v/>
      </c>
      <c r="R1583" s="4">
        <f t="shared" si="134"/>
        <v>0</v>
      </c>
      <c r="W1583" s="4" t="str">
        <f t="shared" si="135"/>
        <v/>
      </c>
    </row>
    <row r="1584" spans="4:23">
      <c r="D1584" s="1" t="str">
        <f t="shared" si="133"/>
        <v/>
      </c>
      <c r="P1584" s="4" t="str">
        <f t="shared" si="132"/>
        <v/>
      </c>
      <c r="R1584" s="4">
        <f t="shared" si="134"/>
        <v>0</v>
      </c>
      <c r="W1584" s="4" t="str">
        <f t="shared" si="135"/>
        <v/>
      </c>
    </row>
    <row r="1585" spans="4:23">
      <c r="D1585" s="1" t="str">
        <f t="shared" si="133"/>
        <v/>
      </c>
      <c r="P1585" s="4" t="str">
        <f t="shared" si="132"/>
        <v/>
      </c>
      <c r="R1585" s="4">
        <f t="shared" si="134"/>
        <v>0</v>
      </c>
      <c r="W1585" s="4" t="str">
        <f t="shared" si="135"/>
        <v/>
      </c>
    </row>
    <row r="1586" spans="4:23">
      <c r="D1586" s="1" t="str">
        <f t="shared" si="133"/>
        <v/>
      </c>
      <c r="P1586" s="4" t="str">
        <f t="shared" si="132"/>
        <v/>
      </c>
      <c r="R1586" s="4">
        <f t="shared" si="134"/>
        <v>0</v>
      </c>
      <c r="W1586" s="4" t="str">
        <f t="shared" si="135"/>
        <v/>
      </c>
    </row>
    <row r="1587" spans="4:23">
      <c r="D1587" s="1" t="str">
        <f t="shared" si="133"/>
        <v/>
      </c>
      <c r="P1587" s="4" t="str">
        <f t="shared" si="132"/>
        <v/>
      </c>
      <c r="R1587" s="4">
        <f t="shared" si="134"/>
        <v>0</v>
      </c>
      <c r="W1587" s="4" t="str">
        <f t="shared" si="135"/>
        <v/>
      </c>
    </row>
    <row r="1588" spans="4:23">
      <c r="D1588" s="1" t="str">
        <f t="shared" si="133"/>
        <v/>
      </c>
      <c r="P1588" s="4" t="str">
        <f t="shared" si="132"/>
        <v/>
      </c>
      <c r="R1588" s="4">
        <f t="shared" si="134"/>
        <v>0</v>
      </c>
      <c r="W1588" s="4" t="str">
        <f t="shared" si="135"/>
        <v/>
      </c>
    </row>
    <row r="1589" spans="4:23">
      <c r="D1589" s="1" t="str">
        <f t="shared" si="133"/>
        <v/>
      </c>
      <c r="P1589" s="4" t="str">
        <f t="shared" si="132"/>
        <v/>
      </c>
      <c r="R1589" s="4">
        <f t="shared" si="134"/>
        <v>0</v>
      </c>
      <c r="W1589" s="4" t="str">
        <f t="shared" si="135"/>
        <v/>
      </c>
    </row>
    <row r="1590" spans="4:23">
      <c r="D1590" s="1" t="str">
        <f t="shared" si="133"/>
        <v/>
      </c>
      <c r="P1590" s="4" t="str">
        <f t="shared" si="132"/>
        <v/>
      </c>
      <c r="R1590" s="4">
        <f t="shared" si="134"/>
        <v>0</v>
      </c>
      <c r="W1590" s="4" t="str">
        <f t="shared" si="135"/>
        <v/>
      </c>
    </row>
    <row r="1591" spans="4:23">
      <c r="D1591" s="1" t="str">
        <f t="shared" si="133"/>
        <v/>
      </c>
      <c r="P1591" s="4" t="str">
        <f t="shared" si="132"/>
        <v/>
      </c>
      <c r="R1591" s="4">
        <f t="shared" si="134"/>
        <v>0</v>
      </c>
      <c r="W1591" s="4" t="str">
        <f t="shared" si="135"/>
        <v/>
      </c>
    </row>
    <row r="1592" spans="4:23">
      <c r="D1592" s="1" t="str">
        <f t="shared" si="133"/>
        <v/>
      </c>
      <c r="P1592" s="4" t="str">
        <f t="shared" si="132"/>
        <v/>
      </c>
      <c r="R1592" s="4">
        <f t="shared" si="134"/>
        <v>0</v>
      </c>
      <c r="W1592" s="4" t="str">
        <f t="shared" si="135"/>
        <v/>
      </c>
    </row>
    <row r="1593" spans="4:23">
      <c r="D1593" s="1" t="str">
        <f t="shared" si="133"/>
        <v/>
      </c>
      <c r="P1593" s="4" t="str">
        <f t="shared" si="132"/>
        <v/>
      </c>
      <c r="R1593" s="4">
        <f t="shared" si="134"/>
        <v>0</v>
      </c>
      <c r="W1593" s="4" t="str">
        <f t="shared" si="135"/>
        <v/>
      </c>
    </row>
    <row r="1594" spans="4:23">
      <c r="D1594" s="1" t="str">
        <f t="shared" si="133"/>
        <v/>
      </c>
      <c r="P1594" s="4" t="str">
        <f t="shared" si="132"/>
        <v/>
      </c>
      <c r="R1594" s="4">
        <f t="shared" si="134"/>
        <v>0</v>
      </c>
      <c r="W1594" s="4" t="str">
        <f t="shared" si="135"/>
        <v/>
      </c>
    </row>
    <row r="1595" spans="4:23">
      <c r="D1595" s="1" t="str">
        <f t="shared" si="133"/>
        <v/>
      </c>
      <c r="P1595" s="4" t="str">
        <f t="shared" si="132"/>
        <v/>
      </c>
      <c r="R1595" s="4">
        <f t="shared" si="134"/>
        <v>0</v>
      </c>
      <c r="W1595" s="4" t="str">
        <f t="shared" si="135"/>
        <v/>
      </c>
    </row>
    <row r="1596" spans="4:23">
      <c r="D1596" s="1" t="str">
        <f t="shared" si="133"/>
        <v/>
      </c>
      <c r="P1596" s="4" t="str">
        <f t="shared" si="132"/>
        <v/>
      </c>
      <c r="R1596" s="4">
        <f t="shared" si="134"/>
        <v>0</v>
      </c>
      <c r="W1596" s="4" t="str">
        <f t="shared" si="135"/>
        <v/>
      </c>
    </row>
    <row r="1597" spans="4:23">
      <c r="D1597" s="1" t="str">
        <f t="shared" si="133"/>
        <v/>
      </c>
      <c r="P1597" s="4" t="str">
        <f t="shared" si="132"/>
        <v/>
      </c>
      <c r="R1597" s="4">
        <f t="shared" si="134"/>
        <v>0</v>
      </c>
      <c r="W1597" s="4" t="str">
        <f t="shared" si="135"/>
        <v/>
      </c>
    </row>
    <row r="1598" spans="4:23">
      <c r="D1598" s="1" t="str">
        <f t="shared" si="133"/>
        <v/>
      </c>
      <c r="P1598" s="4" t="str">
        <f t="shared" si="132"/>
        <v/>
      </c>
      <c r="R1598" s="4">
        <f t="shared" si="134"/>
        <v>0</v>
      </c>
      <c r="W1598" s="4" t="str">
        <f t="shared" si="135"/>
        <v/>
      </c>
    </row>
    <row r="1599" spans="4:23">
      <c r="D1599" s="1" t="str">
        <f t="shared" si="133"/>
        <v/>
      </c>
      <c r="P1599" s="4" t="str">
        <f t="shared" si="132"/>
        <v/>
      </c>
      <c r="R1599" s="4">
        <f t="shared" si="134"/>
        <v>0</v>
      </c>
      <c r="W1599" s="4" t="str">
        <f t="shared" si="135"/>
        <v/>
      </c>
    </row>
    <row r="1600" spans="4:23">
      <c r="D1600" s="1" t="str">
        <f t="shared" si="133"/>
        <v/>
      </c>
      <c r="P1600" s="4" t="str">
        <f t="shared" si="132"/>
        <v/>
      </c>
      <c r="R1600" s="4">
        <f t="shared" si="134"/>
        <v>0</v>
      </c>
      <c r="W1600" s="4" t="str">
        <f t="shared" si="135"/>
        <v/>
      </c>
    </row>
    <row r="1601" spans="4:23">
      <c r="D1601" s="1" t="str">
        <f t="shared" si="133"/>
        <v/>
      </c>
      <c r="P1601" s="4" t="str">
        <f t="shared" si="132"/>
        <v/>
      </c>
      <c r="R1601" s="4">
        <f t="shared" si="134"/>
        <v>0</v>
      </c>
      <c r="W1601" s="4" t="str">
        <f t="shared" si="135"/>
        <v/>
      </c>
    </row>
    <row r="1602" spans="4:23">
      <c r="D1602" s="1" t="str">
        <f t="shared" si="133"/>
        <v/>
      </c>
      <c r="P1602" s="4" t="str">
        <f t="shared" si="132"/>
        <v/>
      </c>
      <c r="R1602" s="4">
        <f t="shared" si="134"/>
        <v>0</v>
      </c>
      <c r="W1602" s="4" t="str">
        <f t="shared" si="135"/>
        <v/>
      </c>
    </row>
    <row r="1603" spans="4:23">
      <c r="D1603" s="1" t="str">
        <f t="shared" si="133"/>
        <v/>
      </c>
      <c r="P1603" s="4" t="str">
        <f t="shared" ref="P1603:P1666" si="136">IF(N1603+G1603+Q1603=0,"",IF(G1603=0,((E1603^2*PI()/4)-(F1603^2*PI()/4))*((N1603-J1603/2)*D1603*O1603)/1000000+Q1603,((E1603^2*PI()/4)-(F1603^2*PI()/4))*(G1603-J1603/2)/1000000+Q1603))</f>
        <v/>
      </c>
      <c r="R1603" s="4">
        <f t="shared" si="134"/>
        <v>0</v>
      </c>
      <c r="W1603" s="4" t="str">
        <f t="shared" si="135"/>
        <v/>
      </c>
    </row>
    <row r="1604" spans="4:23">
      <c r="D1604" s="1" t="str">
        <f t="shared" si="133"/>
        <v/>
      </c>
      <c r="P1604" s="4" t="str">
        <f t="shared" si="136"/>
        <v/>
      </c>
      <c r="R1604" s="4">
        <f t="shared" si="134"/>
        <v>0</v>
      </c>
      <c r="W1604" s="4" t="str">
        <f t="shared" si="135"/>
        <v/>
      </c>
    </row>
    <row r="1605" spans="4:23">
      <c r="D1605" s="1" t="str">
        <f t="shared" ref="D1605:D1668" si="137">IF(ISNA(VLOOKUP(C1605,AC$1:AE$9999,2,FALSE)),"",VLOOKUP(C1605,AC$1:AE$9999,2,FALSE))</f>
        <v/>
      </c>
      <c r="P1605" s="4" t="str">
        <f t="shared" si="136"/>
        <v/>
      </c>
      <c r="R1605" s="4">
        <f t="shared" si="134"/>
        <v>0</v>
      </c>
      <c r="W1605" s="4" t="str">
        <f t="shared" si="135"/>
        <v/>
      </c>
    </row>
    <row r="1606" spans="4:23">
      <c r="D1606" s="1" t="str">
        <f t="shared" si="137"/>
        <v/>
      </c>
      <c r="P1606" s="4" t="str">
        <f t="shared" si="136"/>
        <v/>
      </c>
      <c r="R1606" s="4">
        <f t="shared" si="134"/>
        <v>0</v>
      </c>
      <c r="W1606" s="4" t="str">
        <f t="shared" si="135"/>
        <v/>
      </c>
    </row>
    <row r="1607" spans="4:23">
      <c r="D1607" s="1" t="str">
        <f t="shared" si="137"/>
        <v/>
      </c>
      <c r="P1607" s="4" t="str">
        <f t="shared" si="136"/>
        <v/>
      </c>
      <c r="R1607" s="4">
        <f t="shared" si="134"/>
        <v>0</v>
      </c>
      <c r="W1607" s="4" t="str">
        <f t="shared" si="135"/>
        <v/>
      </c>
    </row>
    <row r="1608" spans="4:23">
      <c r="D1608" s="1" t="str">
        <f t="shared" si="137"/>
        <v/>
      </c>
      <c r="P1608" s="4" t="str">
        <f t="shared" si="136"/>
        <v/>
      </c>
      <c r="R1608" s="4">
        <f t="shared" si="134"/>
        <v>0</v>
      </c>
      <c r="W1608" s="4" t="str">
        <f t="shared" si="135"/>
        <v/>
      </c>
    </row>
    <row r="1609" spans="4:23">
      <c r="D1609" s="1" t="str">
        <f t="shared" si="137"/>
        <v/>
      </c>
      <c r="P1609" s="4" t="str">
        <f t="shared" si="136"/>
        <v/>
      </c>
      <c r="R1609" s="4">
        <f t="shared" ref="R1609:R1672" si="138">IF(R1608&gt;0,0,IF(A1610&amp;B1610=A1609&amp;B1609,0,IF(COUNTIFS(A:A,A1609,B:B,B1609)&gt;=2,SUMIFS(P:P,A:A,A1609,B:B,B1609),0)))</f>
        <v>0</v>
      </c>
      <c r="W1609" s="4" t="str">
        <f t="shared" ref="W1609:W1672" si="139">P1609</f>
        <v/>
      </c>
    </row>
    <row r="1610" spans="4:23">
      <c r="D1610" s="1" t="str">
        <f t="shared" si="137"/>
        <v/>
      </c>
      <c r="P1610" s="4" t="str">
        <f t="shared" si="136"/>
        <v/>
      </c>
      <c r="R1610" s="4">
        <f t="shared" si="138"/>
        <v>0</v>
      </c>
      <c r="W1610" s="4" t="str">
        <f t="shared" si="139"/>
        <v/>
      </c>
    </row>
    <row r="1611" spans="4:23">
      <c r="D1611" s="1" t="str">
        <f t="shared" si="137"/>
        <v/>
      </c>
      <c r="P1611" s="4" t="str">
        <f t="shared" si="136"/>
        <v/>
      </c>
      <c r="R1611" s="4">
        <f t="shared" si="138"/>
        <v>0</v>
      </c>
      <c r="W1611" s="4" t="str">
        <f t="shared" si="139"/>
        <v/>
      </c>
    </row>
    <row r="1612" spans="4:23">
      <c r="D1612" s="1" t="str">
        <f t="shared" si="137"/>
        <v/>
      </c>
      <c r="P1612" s="4" t="str">
        <f t="shared" si="136"/>
        <v/>
      </c>
      <c r="R1612" s="4">
        <f t="shared" si="138"/>
        <v>0</v>
      </c>
      <c r="W1612" s="4" t="str">
        <f t="shared" si="139"/>
        <v/>
      </c>
    </row>
    <row r="1613" spans="4:23">
      <c r="D1613" s="1" t="str">
        <f t="shared" si="137"/>
        <v/>
      </c>
      <c r="P1613" s="4" t="str">
        <f t="shared" si="136"/>
        <v/>
      </c>
      <c r="R1613" s="4">
        <f t="shared" si="138"/>
        <v>0</v>
      </c>
      <c r="W1613" s="4" t="str">
        <f t="shared" si="139"/>
        <v/>
      </c>
    </row>
    <row r="1614" spans="4:23">
      <c r="D1614" s="1" t="str">
        <f t="shared" si="137"/>
        <v/>
      </c>
      <c r="P1614" s="4" t="str">
        <f t="shared" si="136"/>
        <v/>
      </c>
      <c r="R1614" s="4">
        <f t="shared" si="138"/>
        <v>0</v>
      </c>
      <c r="W1614" s="4" t="str">
        <f t="shared" si="139"/>
        <v/>
      </c>
    </row>
    <row r="1615" spans="4:23">
      <c r="D1615" s="1" t="str">
        <f t="shared" si="137"/>
        <v/>
      </c>
      <c r="P1615" s="4" t="str">
        <f t="shared" si="136"/>
        <v/>
      </c>
      <c r="R1615" s="4">
        <f t="shared" si="138"/>
        <v>0</v>
      </c>
      <c r="W1615" s="4" t="str">
        <f t="shared" si="139"/>
        <v/>
      </c>
    </row>
    <row r="1616" spans="4:23">
      <c r="D1616" s="1" t="str">
        <f t="shared" si="137"/>
        <v/>
      </c>
      <c r="P1616" s="4" t="str">
        <f t="shared" si="136"/>
        <v/>
      </c>
      <c r="R1616" s="4">
        <f t="shared" si="138"/>
        <v>0</v>
      </c>
      <c r="W1616" s="4" t="str">
        <f t="shared" si="139"/>
        <v/>
      </c>
    </row>
    <row r="1617" spans="4:23">
      <c r="D1617" s="1" t="str">
        <f t="shared" si="137"/>
        <v/>
      </c>
      <c r="P1617" s="4" t="str">
        <f t="shared" si="136"/>
        <v/>
      </c>
      <c r="R1617" s="4">
        <f t="shared" si="138"/>
        <v>0</v>
      </c>
      <c r="W1617" s="4" t="str">
        <f t="shared" si="139"/>
        <v/>
      </c>
    </row>
    <row r="1618" spans="4:23">
      <c r="D1618" s="1" t="str">
        <f t="shared" si="137"/>
        <v/>
      </c>
      <c r="P1618" s="4" t="str">
        <f t="shared" si="136"/>
        <v/>
      </c>
      <c r="R1618" s="4">
        <f t="shared" si="138"/>
        <v>0</v>
      </c>
      <c r="W1618" s="4" t="str">
        <f t="shared" si="139"/>
        <v/>
      </c>
    </row>
    <row r="1619" spans="4:23">
      <c r="D1619" s="1" t="str">
        <f t="shared" si="137"/>
        <v/>
      </c>
      <c r="P1619" s="4" t="str">
        <f t="shared" si="136"/>
        <v/>
      </c>
      <c r="R1619" s="4">
        <f t="shared" si="138"/>
        <v>0</v>
      </c>
      <c r="W1619" s="4" t="str">
        <f t="shared" si="139"/>
        <v/>
      </c>
    </row>
    <row r="1620" spans="4:23">
      <c r="D1620" s="1" t="str">
        <f t="shared" si="137"/>
        <v/>
      </c>
      <c r="P1620" s="4" t="str">
        <f t="shared" si="136"/>
        <v/>
      </c>
      <c r="R1620" s="4">
        <f t="shared" si="138"/>
        <v>0</v>
      </c>
      <c r="W1620" s="4" t="str">
        <f t="shared" si="139"/>
        <v/>
      </c>
    </row>
    <row r="1621" spans="4:23">
      <c r="D1621" s="1" t="str">
        <f t="shared" si="137"/>
        <v/>
      </c>
      <c r="P1621" s="4" t="str">
        <f t="shared" si="136"/>
        <v/>
      </c>
      <c r="R1621" s="4">
        <f t="shared" si="138"/>
        <v>0</v>
      </c>
      <c r="W1621" s="4" t="str">
        <f t="shared" si="139"/>
        <v/>
      </c>
    </row>
    <row r="1622" spans="4:23">
      <c r="D1622" s="1" t="str">
        <f t="shared" si="137"/>
        <v/>
      </c>
      <c r="P1622" s="4" t="str">
        <f t="shared" si="136"/>
        <v/>
      </c>
      <c r="R1622" s="4">
        <f t="shared" si="138"/>
        <v>0</v>
      </c>
      <c r="W1622" s="4" t="str">
        <f t="shared" si="139"/>
        <v/>
      </c>
    </row>
    <row r="1623" spans="4:23">
      <c r="D1623" s="1" t="str">
        <f t="shared" si="137"/>
        <v/>
      </c>
      <c r="P1623" s="4" t="str">
        <f t="shared" si="136"/>
        <v/>
      </c>
      <c r="R1623" s="4">
        <f t="shared" si="138"/>
        <v>0</v>
      </c>
      <c r="W1623" s="4" t="str">
        <f t="shared" si="139"/>
        <v/>
      </c>
    </row>
    <row r="1624" spans="4:23">
      <c r="D1624" s="1" t="str">
        <f t="shared" si="137"/>
        <v/>
      </c>
      <c r="P1624" s="4" t="str">
        <f t="shared" si="136"/>
        <v/>
      </c>
      <c r="R1624" s="4">
        <f t="shared" si="138"/>
        <v>0</v>
      </c>
      <c r="W1624" s="4" t="str">
        <f t="shared" si="139"/>
        <v/>
      </c>
    </row>
    <row r="1625" spans="4:23">
      <c r="D1625" s="1" t="str">
        <f t="shared" si="137"/>
        <v/>
      </c>
      <c r="P1625" s="4" t="str">
        <f t="shared" si="136"/>
        <v/>
      </c>
      <c r="R1625" s="4">
        <f t="shared" si="138"/>
        <v>0</v>
      </c>
      <c r="W1625" s="4" t="str">
        <f t="shared" si="139"/>
        <v/>
      </c>
    </row>
    <row r="1626" spans="4:23">
      <c r="D1626" s="1" t="str">
        <f t="shared" si="137"/>
        <v/>
      </c>
      <c r="P1626" s="4" t="str">
        <f t="shared" si="136"/>
        <v/>
      </c>
      <c r="R1626" s="4">
        <f t="shared" si="138"/>
        <v>0</v>
      </c>
      <c r="W1626" s="4" t="str">
        <f t="shared" si="139"/>
        <v/>
      </c>
    </row>
    <row r="1627" spans="4:23">
      <c r="D1627" s="1" t="str">
        <f t="shared" si="137"/>
        <v/>
      </c>
      <c r="P1627" s="4" t="str">
        <f t="shared" si="136"/>
        <v/>
      </c>
      <c r="R1627" s="4">
        <f t="shared" si="138"/>
        <v>0</v>
      </c>
      <c r="W1627" s="4" t="str">
        <f t="shared" si="139"/>
        <v/>
      </c>
    </row>
    <row r="1628" spans="4:23">
      <c r="D1628" s="1" t="str">
        <f t="shared" si="137"/>
        <v/>
      </c>
      <c r="P1628" s="4" t="str">
        <f t="shared" si="136"/>
        <v/>
      </c>
      <c r="R1628" s="4">
        <f t="shared" si="138"/>
        <v>0</v>
      </c>
      <c r="W1628" s="4" t="str">
        <f t="shared" si="139"/>
        <v/>
      </c>
    </row>
    <row r="1629" spans="4:23">
      <c r="D1629" s="1" t="str">
        <f t="shared" si="137"/>
        <v/>
      </c>
      <c r="P1629" s="4" t="str">
        <f t="shared" si="136"/>
        <v/>
      </c>
      <c r="R1629" s="4">
        <f t="shared" si="138"/>
        <v>0</v>
      </c>
      <c r="W1629" s="4" t="str">
        <f t="shared" si="139"/>
        <v/>
      </c>
    </row>
    <row r="1630" spans="4:23">
      <c r="D1630" s="1" t="str">
        <f t="shared" si="137"/>
        <v/>
      </c>
      <c r="P1630" s="4" t="str">
        <f t="shared" si="136"/>
        <v/>
      </c>
      <c r="R1630" s="4">
        <f t="shared" si="138"/>
        <v>0</v>
      </c>
      <c r="W1630" s="4" t="str">
        <f t="shared" si="139"/>
        <v/>
      </c>
    </row>
    <row r="1631" spans="4:23">
      <c r="D1631" s="1" t="str">
        <f t="shared" si="137"/>
        <v/>
      </c>
      <c r="P1631" s="4" t="str">
        <f t="shared" si="136"/>
        <v/>
      </c>
      <c r="R1631" s="4">
        <f t="shared" si="138"/>
        <v>0</v>
      </c>
      <c r="W1631" s="4" t="str">
        <f t="shared" si="139"/>
        <v/>
      </c>
    </row>
    <row r="1632" spans="4:23">
      <c r="D1632" s="1" t="str">
        <f t="shared" si="137"/>
        <v/>
      </c>
      <c r="P1632" s="4" t="str">
        <f t="shared" si="136"/>
        <v/>
      </c>
      <c r="R1632" s="4">
        <f t="shared" si="138"/>
        <v>0</v>
      </c>
      <c r="W1632" s="4" t="str">
        <f t="shared" si="139"/>
        <v/>
      </c>
    </row>
    <row r="1633" spans="4:23">
      <c r="D1633" s="1" t="str">
        <f t="shared" si="137"/>
        <v/>
      </c>
      <c r="P1633" s="4" t="str">
        <f t="shared" si="136"/>
        <v/>
      </c>
      <c r="R1633" s="4">
        <f t="shared" si="138"/>
        <v>0</v>
      </c>
      <c r="W1633" s="4" t="str">
        <f t="shared" si="139"/>
        <v/>
      </c>
    </row>
    <row r="1634" spans="4:23">
      <c r="D1634" s="1" t="str">
        <f t="shared" si="137"/>
        <v/>
      </c>
      <c r="P1634" s="4" t="str">
        <f t="shared" si="136"/>
        <v/>
      </c>
      <c r="R1634" s="4">
        <f t="shared" si="138"/>
        <v>0</v>
      </c>
      <c r="W1634" s="4" t="str">
        <f t="shared" si="139"/>
        <v/>
      </c>
    </row>
    <row r="1635" spans="4:23">
      <c r="D1635" s="1" t="str">
        <f t="shared" si="137"/>
        <v/>
      </c>
      <c r="P1635" s="4" t="str">
        <f t="shared" si="136"/>
        <v/>
      </c>
      <c r="R1635" s="4">
        <f t="shared" si="138"/>
        <v>0</v>
      </c>
      <c r="W1635" s="4" t="str">
        <f t="shared" si="139"/>
        <v/>
      </c>
    </row>
    <row r="1636" spans="4:23">
      <c r="D1636" s="1" t="str">
        <f t="shared" si="137"/>
        <v/>
      </c>
      <c r="P1636" s="4" t="str">
        <f t="shared" si="136"/>
        <v/>
      </c>
      <c r="R1636" s="4">
        <f t="shared" si="138"/>
        <v>0</v>
      </c>
      <c r="W1636" s="4" t="str">
        <f t="shared" si="139"/>
        <v/>
      </c>
    </row>
    <row r="1637" spans="4:23">
      <c r="D1637" s="1" t="str">
        <f t="shared" si="137"/>
        <v/>
      </c>
      <c r="P1637" s="4" t="str">
        <f t="shared" si="136"/>
        <v/>
      </c>
      <c r="R1637" s="4">
        <f t="shared" si="138"/>
        <v>0</v>
      </c>
      <c r="W1637" s="4" t="str">
        <f t="shared" si="139"/>
        <v/>
      </c>
    </row>
    <row r="1638" spans="4:23">
      <c r="D1638" s="1" t="str">
        <f t="shared" si="137"/>
        <v/>
      </c>
      <c r="P1638" s="4" t="str">
        <f t="shared" si="136"/>
        <v/>
      </c>
      <c r="R1638" s="4">
        <f t="shared" si="138"/>
        <v>0</v>
      </c>
      <c r="W1638" s="4" t="str">
        <f t="shared" si="139"/>
        <v/>
      </c>
    </row>
    <row r="1639" spans="4:23">
      <c r="D1639" s="1" t="str">
        <f t="shared" si="137"/>
        <v/>
      </c>
      <c r="P1639" s="4" t="str">
        <f t="shared" si="136"/>
        <v/>
      </c>
      <c r="R1639" s="4">
        <f t="shared" si="138"/>
        <v>0</v>
      </c>
      <c r="W1639" s="4" t="str">
        <f t="shared" si="139"/>
        <v/>
      </c>
    </row>
    <row r="1640" spans="4:23">
      <c r="D1640" s="1" t="str">
        <f t="shared" si="137"/>
        <v/>
      </c>
      <c r="P1640" s="4" t="str">
        <f t="shared" si="136"/>
        <v/>
      </c>
      <c r="R1640" s="4">
        <f t="shared" si="138"/>
        <v>0</v>
      </c>
      <c r="W1640" s="4" t="str">
        <f t="shared" si="139"/>
        <v/>
      </c>
    </row>
    <row r="1641" spans="4:23">
      <c r="D1641" s="1" t="str">
        <f t="shared" si="137"/>
        <v/>
      </c>
      <c r="P1641" s="4" t="str">
        <f t="shared" si="136"/>
        <v/>
      </c>
      <c r="R1641" s="4">
        <f t="shared" si="138"/>
        <v>0</v>
      </c>
      <c r="W1641" s="4" t="str">
        <f t="shared" si="139"/>
        <v/>
      </c>
    </row>
    <row r="1642" spans="4:23">
      <c r="D1642" s="1" t="str">
        <f t="shared" si="137"/>
        <v/>
      </c>
      <c r="P1642" s="4" t="str">
        <f t="shared" si="136"/>
        <v/>
      </c>
      <c r="R1642" s="4">
        <f t="shared" si="138"/>
        <v>0</v>
      </c>
      <c r="W1642" s="4" t="str">
        <f t="shared" si="139"/>
        <v/>
      </c>
    </row>
    <row r="1643" spans="4:23">
      <c r="D1643" s="1" t="str">
        <f t="shared" si="137"/>
        <v/>
      </c>
      <c r="P1643" s="4" t="str">
        <f t="shared" si="136"/>
        <v/>
      </c>
      <c r="R1643" s="4">
        <f t="shared" si="138"/>
        <v>0</v>
      </c>
      <c r="W1643" s="4" t="str">
        <f t="shared" si="139"/>
        <v/>
      </c>
    </row>
    <row r="1644" spans="4:23">
      <c r="D1644" s="1" t="str">
        <f t="shared" si="137"/>
        <v/>
      </c>
      <c r="P1644" s="4" t="str">
        <f t="shared" si="136"/>
        <v/>
      </c>
      <c r="R1644" s="4">
        <f t="shared" si="138"/>
        <v>0</v>
      </c>
      <c r="W1644" s="4" t="str">
        <f t="shared" si="139"/>
        <v/>
      </c>
    </row>
    <row r="1645" spans="4:23">
      <c r="D1645" s="1" t="str">
        <f t="shared" si="137"/>
        <v/>
      </c>
      <c r="P1645" s="4" t="str">
        <f t="shared" si="136"/>
        <v/>
      </c>
      <c r="R1645" s="4">
        <f t="shared" si="138"/>
        <v>0</v>
      </c>
      <c r="W1645" s="4" t="str">
        <f t="shared" si="139"/>
        <v/>
      </c>
    </row>
    <row r="1646" spans="4:23">
      <c r="D1646" s="1" t="str">
        <f t="shared" si="137"/>
        <v/>
      </c>
      <c r="P1646" s="4" t="str">
        <f t="shared" si="136"/>
        <v/>
      </c>
      <c r="R1646" s="4">
        <f t="shared" si="138"/>
        <v>0</v>
      </c>
      <c r="W1646" s="4" t="str">
        <f t="shared" si="139"/>
        <v/>
      </c>
    </row>
    <row r="1647" spans="4:23">
      <c r="D1647" s="1" t="str">
        <f t="shared" si="137"/>
        <v/>
      </c>
      <c r="P1647" s="4" t="str">
        <f t="shared" si="136"/>
        <v/>
      </c>
      <c r="R1647" s="4">
        <f t="shared" si="138"/>
        <v>0</v>
      </c>
      <c r="W1647" s="4" t="str">
        <f t="shared" si="139"/>
        <v/>
      </c>
    </row>
    <row r="1648" spans="4:23">
      <c r="D1648" s="1" t="str">
        <f t="shared" si="137"/>
        <v/>
      </c>
      <c r="P1648" s="4" t="str">
        <f t="shared" si="136"/>
        <v/>
      </c>
      <c r="R1648" s="4">
        <f t="shared" si="138"/>
        <v>0</v>
      </c>
      <c r="W1648" s="4" t="str">
        <f t="shared" si="139"/>
        <v/>
      </c>
    </row>
    <row r="1649" spans="4:23">
      <c r="D1649" s="1" t="str">
        <f t="shared" si="137"/>
        <v/>
      </c>
      <c r="P1649" s="4" t="str">
        <f t="shared" si="136"/>
        <v/>
      </c>
      <c r="R1649" s="4">
        <f t="shared" si="138"/>
        <v>0</v>
      </c>
      <c r="W1649" s="4" t="str">
        <f t="shared" si="139"/>
        <v/>
      </c>
    </row>
    <row r="1650" spans="4:23">
      <c r="D1650" s="1" t="str">
        <f t="shared" si="137"/>
        <v/>
      </c>
      <c r="P1650" s="4" t="str">
        <f t="shared" si="136"/>
        <v/>
      </c>
      <c r="R1650" s="4">
        <f t="shared" si="138"/>
        <v>0</v>
      </c>
      <c r="W1650" s="4" t="str">
        <f t="shared" si="139"/>
        <v/>
      </c>
    </row>
    <row r="1651" spans="4:23">
      <c r="D1651" s="1" t="str">
        <f t="shared" si="137"/>
        <v/>
      </c>
      <c r="P1651" s="4" t="str">
        <f t="shared" si="136"/>
        <v/>
      </c>
      <c r="R1651" s="4">
        <f t="shared" si="138"/>
        <v>0</v>
      </c>
      <c r="W1651" s="4" t="str">
        <f t="shared" si="139"/>
        <v/>
      </c>
    </row>
    <row r="1652" spans="4:23">
      <c r="D1652" s="1" t="str">
        <f t="shared" si="137"/>
        <v/>
      </c>
      <c r="P1652" s="4" t="str">
        <f t="shared" si="136"/>
        <v/>
      </c>
      <c r="R1652" s="4">
        <f t="shared" si="138"/>
        <v>0</v>
      </c>
      <c r="W1652" s="4" t="str">
        <f t="shared" si="139"/>
        <v/>
      </c>
    </row>
    <row r="1653" spans="4:23">
      <c r="D1653" s="1" t="str">
        <f t="shared" si="137"/>
        <v/>
      </c>
      <c r="P1653" s="4" t="str">
        <f t="shared" si="136"/>
        <v/>
      </c>
      <c r="R1653" s="4">
        <f t="shared" si="138"/>
        <v>0</v>
      </c>
      <c r="W1653" s="4" t="str">
        <f t="shared" si="139"/>
        <v/>
      </c>
    </row>
    <row r="1654" spans="4:23">
      <c r="D1654" s="1" t="str">
        <f t="shared" si="137"/>
        <v/>
      </c>
      <c r="P1654" s="4" t="str">
        <f t="shared" si="136"/>
        <v/>
      </c>
      <c r="R1654" s="4">
        <f t="shared" si="138"/>
        <v>0</v>
      </c>
      <c r="W1654" s="4" t="str">
        <f t="shared" si="139"/>
        <v/>
      </c>
    </row>
    <row r="1655" spans="4:23">
      <c r="D1655" s="1" t="str">
        <f t="shared" si="137"/>
        <v/>
      </c>
      <c r="P1655" s="4" t="str">
        <f t="shared" si="136"/>
        <v/>
      </c>
      <c r="R1655" s="4">
        <f t="shared" si="138"/>
        <v>0</v>
      </c>
      <c r="W1655" s="4" t="str">
        <f t="shared" si="139"/>
        <v/>
      </c>
    </row>
    <row r="1656" spans="4:23">
      <c r="D1656" s="1" t="str">
        <f t="shared" si="137"/>
        <v/>
      </c>
      <c r="P1656" s="4" t="str">
        <f t="shared" si="136"/>
        <v/>
      </c>
      <c r="R1656" s="4">
        <f t="shared" si="138"/>
        <v>0</v>
      </c>
      <c r="W1656" s="4" t="str">
        <f t="shared" si="139"/>
        <v/>
      </c>
    </row>
    <row r="1657" spans="4:23">
      <c r="D1657" s="1" t="str">
        <f t="shared" si="137"/>
        <v/>
      </c>
      <c r="P1657" s="4" t="str">
        <f t="shared" si="136"/>
        <v/>
      </c>
      <c r="R1657" s="4">
        <f t="shared" si="138"/>
        <v>0</v>
      </c>
      <c r="W1657" s="4" t="str">
        <f t="shared" si="139"/>
        <v/>
      </c>
    </row>
    <row r="1658" spans="4:23">
      <c r="D1658" s="1" t="str">
        <f t="shared" si="137"/>
        <v/>
      </c>
      <c r="P1658" s="4" t="str">
        <f t="shared" si="136"/>
        <v/>
      </c>
      <c r="R1658" s="4">
        <f t="shared" si="138"/>
        <v>0</v>
      </c>
      <c r="W1658" s="4" t="str">
        <f t="shared" si="139"/>
        <v/>
      </c>
    </row>
    <row r="1659" spans="4:23">
      <c r="D1659" s="1" t="str">
        <f t="shared" si="137"/>
        <v/>
      </c>
      <c r="P1659" s="4" t="str">
        <f t="shared" si="136"/>
        <v/>
      </c>
      <c r="R1659" s="4">
        <f t="shared" si="138"/>
        <v>0</v>
      </c>
      <c r="W1659" s="4" t="str">
        <f t="shared" si="139"/>
        <v/>
      </c>
    </row>
    <row r="1660" spans="4:23">
      <c r="D1660" s="1" t="str">
        <f t="shared" si="137"/>
        <v/>
      </c>
      <c r="P1660" s="4" t="str">
        <f t="shared" si="136"/>
        <v/>
      </c>
      <c r="R1660" s="4">
        <f t="shared" si="138"/>
        <v>0</v>
      </c>
      <c r="W1660" s="4" t="str">
        <f t="shared" si="139"/>
        <v/>
      </c>
    </row>
    <row r="1661" spans="4:23">
      <c r="D1661" s="1" t="str">
        <f t="shared" si="137"/>
        <v/>
      </c>
      <c r="P1661" s="4" t="str">
        <f t="shared" si="136"/>
        <v/>
      </c>
      <c r="R1661" s="4">
        <f t="shared" si="138"/>
        <v>0</v>
      </c>
      <c r="W1661" s="4" t="str">
        <f t="shared" si="139"/>
        <v/>
      </c>
    </row>
    <row r="1662" spans="4:23">
      <c r="D1662" s="1" t="str">
        <f t="shared" si="137"/>
        <v/>
      </c>
      <c r="P1662" s="4" t="str">
        <f t="shared" si="136"/>
        <v/>
      </c>
      <c r="R1662" s="4">
        <f t="shared" si="138"/>
        <v>0</v>
      </c>
      <c r="W1662" s="4" t="str">
        <f t="shared" si="139"/>
        <v/>
      </c>
    </row>
    <row r="1663" spans="4:23">
      <c r="D1663" s="1" t="str">
        <f t="shared" si="137"/>
        <v/>
      </c>
      <c r="P1663" s="4" t="str">
        <f t="shared" si="136"/>
        <v/>
      </c>
      <c r="R1663" s="4">
        <f t="shared" si="138"/>
        <v>0</v>
      </c>
      <c r="W1663" s="4" t="str">
        <f t="shared" si="139"/>
        <v/>
      </c>
    </row>
    <row r="1664" spans="4:23">
      <c r="D1664" s="1" t="str">
        <f t="shared" si="137"/>
        <v/>
      </c>
      <c r="P1664" s="4" t="str">
        <f t="shared" si="136"/>
        <v/>
      </c>
      <c r="R1664" s="4">
        <f t="shared" si="138"/>
        <v>0</v>
      </c>
      <c r="W1664" s="4" t="str">
        <f t="shared" si="139"/>
        <v/>
      </c>
    </row>
    <row r="1665" spans="4:23">
      <c r="D1665" s="1" t="str">
        <f t="shared" si="137"/>
        <v/>
      </c>
      <c r="P1665" s="4" t="str">
        <f t="shared" si="136"/>
        <v/>
      </c>
      <c r="R1665" s="4">
        <f t="shared" si="138"/>
        <v>0</v>
      </c>
      <c r="W1665" s="4" t="str">
        <f t="shared" si="139"/>
        <v/>
      </c>
    </row>
    <row r="1666" spans="4:23">
      <c r="D1666" s="1" t="str">
        <f t="shared" si="137"/>
        <v/>
      </c>
      <c r="P1666" s="4" t="str">
        <f t="shared" si="136"/>
        <v/>
      </c>
      <c r="R1666" s="4">
        <f t="shared" si="138"/>
        <v>0</v>
      </c>
      <c r="W1666" s="4" t="str">
        <f t="shared" si="139"/>
        <v/>
      </c>
    </row>
    <row r="1667" spans="4:23">
      <c r="D1667" s="1" t="str">
        <f t="shared" si="137"/>
        <v/>
      </c>
      <c r="P1667" s="4" t="str">
        <f t="shared" ref="P1667:P1730" si="140">IF(N1667+G1667+Q1667=0,"",IF(G1667=0,((E1667^2*PI()/4)-(F1667^2*PI()/4))*((N1667-J1667/2)*D1667*O1667)/1000000+Q1667,((E1667^2*PI()/4)-(F1667^2*PI()/4))*(G1667-J1667/2)/1000000+Q1667))</f>
        <v/>
      </c>
      <c r="R1667" s="4">
        <f t="shared" si="138"/>
        <v>0</v>
      </c>
      <c r="W1667" s="4" t="str">
        <f t="shared" si="139"/>
        <v/>
      </c>
    </row>
    <row r="1668" spans="4:23">
      <c r="D1668" s="1" t="str">
        <f t="shared" si="137"/>
        <v/>
      </c>
      <c r="P1668" s="4" t="str">
        <f t="shared" si="140"/>
        <v/>
      </c>
      <c r="R1668" s="4">
        <f t="shared" si="138"/>
        <v>0</v>
      </c>
      <c r="W1668" s="4" t="str">
        <f t="shared" si="139"/>
        <v/>
      </c>
    </row>
    <row r="1669" spans="4:23">
      <c r="D1669" s="1" t="str">
        <f t="shared" ref="D1669:D1732" si="141">IF(ISNA(VLOOKUP(C1669,AC$1:AE$9999,2,FALSE)),"",VLOOKUP(C1669,AC$1:AE$9999,2,FALSE))</f>
        <v/>
      </c>
      <c r="P1669" s="4" t="str">
        <f t="shared" si="140"/>
        <v/>
      </c>
      <c r="R1669" s="4">
        <f t="shared" si="138"/>
        <v>0</v>
      </c>
      <c r="W1669" s="4" t="str">
        <f t="shared" si="139"/>
        <v/>
      </c>
    </row>
    <row r="1670" spans="4:23">
      <c r="D1670" s="1" t="str">
        <f t="shared" si="141"/>
        <v/>
      </c>
      <c r="P1670" s="4" t="str">
        <f t="shared" si="140"/>
        <v/>
      </c>
      <c r="R1670" s="4">
        <f t="shared" si="138"/>
        <v>0</v>
      </c>
      <c r="W1670" s="4" t="str">
        <f t="shared" si="139"/>
        <v/>
      </c>
    </row>
    <row r="1671" spans="4:23">
      <c r="D1671" s="1" t="str">
        <f t="shared" si="141"/>
        <v/>
      </c>
      <c r="P1671" s="4" t="str">
        <f t="shared" si="140"/>
        <v/>
      </c>
      <c r="R1671" s="4">
        <f t="shared" si="138"/>
        <v>0</v>
      </c>
      <c r="W1671" s="4" t="str">
        <f t="shared" si="139"/>
        <v/>
      </c>
    </row>
    <row r="1672" spans="4:23">
      <c r="D1672" s="1" t="str">
        <f t="shared" si="141"/>
        <v/>
      </c>
      <c r="P1672" s="4" t="str">
        <f t="shared" si="140"/>
        <v/>
      </c>
      <c r="R1672" s="4">
        <f t="shared" si="138"/>
        <v>0</v>
      </c>
      <c r="W1672" s="4" t="str">
        <f t="shared" si="139"/>
        <v/>
      </c>
    </row>
    <row r="1673" spans="4:23">
      <c r="D1673" s="1" t="str">
        <f t="shared" si="141"/>
        <v/>
      </c>
      <c r="P1673" s="4" t="str">
        <f t="shared" si="140"/>
        <v/>
      </c>
      <c r="R1673" s="4">
        <f t="shared" ref="R1673:R1736" si="142">IF(R1672&gt;0,0,IF(A1674&amp;B1674=A1673&amp;B1673,0,IF(COUNTIFS(A:A,A1673,B:B,B1673)&gt;=2,SUMIFS(P:P,A:A,A1673,B:B,B1673),0)))</f>
        <v>0</v>
      </c>
      <c r="W1673" s="4" t="str">
        <f t="shared" ref="W1673:W1736" si="143">P1673</f>
        <v/>
      </c>
    </row>
    <row r="1674" spans="4:23">
      <c r="D1674" s="1" t="str">
        <f t="shared" si="141"/>
        <v/>
      </c>
      <c r="P1674" s="4" t="str">
        <f t="shared" si="140"/>
        <v/>
      </c>
      <c r="R1674" s="4">
        <f t="shared" si="142"/>
        <v>0</v>
      </c>
      <c r="W1674" s="4" t="str">
        <f t="shared" si="143"/>
        <v/>
      </c>
    </row>
    <row r="1675" spans="4:23">
      <c r="D1675" s="1" t="str">
        <f t="shared" si="141"/>
        <v/>
      </c>
      <c r="P1675" s="4" t="str">
        <f t="shared" si="140"/>
        <v/>
      </c>
      <c r="R1675" s="4">
        <f t="shared" si="142"/>
        <v>0</v>
      </c>
      <c r="W1675" s="4" t="str">
        <f t="shared" si="143"/>
        <v/>
      </c>
    </row>
    <row r="1676" spans="4:23">
      <c r="D1676" s="1" t="str">
        <f t="shared" si="141"/>
        <v/>
      </c>
      <c r="P1676" s="4" t="str">
        <f t="shared" si="140"/>
        <v/>
      </c>
      <c r="R1676" s="4">
        <f t="shared" si="142"/>
        <v>0</v>
      </c>
      <c r="W1676" s="4" t="str">
        <f t="shared" si="143"/>
        <v/>
      </c>
    </row>
    <row r="1677" spans="4:23">
      <c r="D1677" s="1" t="str">
        <f t="shared" si="141"/>
        <v/>
      </c>
      <c r="P1677" s="4" t="str">
        <f t="shared" si="140"/>
        <v/>
      </c>
      <c r="R1677" s="4">
        <f t="shared" si="142"/>
        <v>0</v>
      </c>
      <c r="W1677" s="4" t="str">
        <f t="shared" si="143"/>
        <v/>
      </c>
    </row>
    <row r="1678" spans="4:23">
      <c r="D1678" s="1" t="str">
        <f t="shared" si="141"/>
        <v/>
      </c>
      <c r="P1678" s="4" t="str">
        <f t="shared" si="140"/>
        <v/>
      </c>
      <c r="R1678" s="4">
        <f t="shared" si="142"/>
        <v>0</v>
      </c>
      <c r="W1678" s="4" t="str">
        <f t="shared" si="143"/>
        <v/>
      </c>
    </row>
    <row r="1679" spans="4:23">
      <c r="D1679" s="1" t="str">
        <f t="shared" si="141"/>
        <v/>
      </c>
      <c r="P1679" s="4" t="str">
        <f t="shared" si="140"/>
        <v/>
      </c>
      <c r="R1679" s="4">
        <f t="shared" si="142"/>
        <v>0</v>
      </c>
      <c r="W1679" s="4" t="str">
        <f t="shared" si="143"/>
        <v/>
      </c>
    </row>
    <row r="1680" spans="4:23">
      <c r="D1680" s="1" t="str">
        <f t="shared" si="141"/>
        <v/>
      </c>
      <c r="P1680" s="4" t="str">
        <f t="shared" si="140"/>
        <v/>
      </c>
      <c r="R1680" s="4">
        <f t="shared" si="142"/>
        <v>0</v>
      </c>
      <c r="W1680" s="4" t="str">
        <f t="shared" si="143"/>
        <v/>
      </c>
    </row>
    <row r="1681" spans="4:23">
      <c r="D1681" s="1" t="str">
        <f t="shared" si="141"/>
        <v/>
      </c>
      <c r="P1681" s="4" t="str">
        <f t="shared" si="140"/>
        <v/>
      </c>
      <c r="R1681" s="4">
        <f t="shared" si="142"/>
        <v>0</v>
      </c>
      <c r="W1681" s="4" t="str">
        <f t="shared" si="143"/>
        <v/>
      </c>
    </row>
    <row r="1682" spans="4:23">
      <c r="D1682" s="1" t="str">
        <f t="shared" si="141"/>
        <v/>
      </c>
      <c r="P1682" s="4" t="str">
        <f t="shared" si="140"/>
        <v/>
      </c>
      <c r="R1682" s="4">
        <f t="shared" si="142"/>
        <v>0</v>
      </c>
      <c r="W1682" s="4" t="str">
        <f t="shared" si="143"/>
        <v/>
      </c>
    </row>
    <row r="1683" spans="4:23">
      <c r="D1683" s="1" t="str">
        <f t="shared" si="141"/>
        <v/>
      </c>
      <c r="P1683" s="4" t="str">
        <f t="shared" si="140"/>
        <v/>
      </c>
      <c r="R1683" s="4">
        <f t="shared" si="142"/>
        <v>0</v>
      </c>
      <c r="W1683" s="4" t="str">
        <f t="shared" si="143"/>
        <v/>
      </c>
    </row>
    <row r="1684" spans="4:23">
      <c r="D1684" s="1" t="str">
        <f t="shared" si="141"/>
        <v/>
      </c>
      <c r="P1684" s="4" t="str">
        <f t="shared" si="140"/>
        <v/>
      </c>
      <c r="R1684" s="4">
        <f t="shared" si="142"/>
        <v>0</v>
      </c>
      <c r="W1684" s="4" t="str">
        <f t="shared" si="143"/>
        <v/>
      </c>
    </row>
    <row r="1685" spans="4:23">
      <c r="D1685" s="1" t="str">
        <f t="shared" si="141"/>
        <v/>
      </c>
      <c r="P1685" s="4" t="str">
        <f t="shared" si="140"/>
        <v/>
      </c>
      <c r="R1685" s="4">
        <f t="shared" si="142"/>
        <v>0</v>
      </c>
      <c r="W1685" s="4" t="str">
        <f t="shared" si="143"/>
        <v/>
      </c>
    </row>
    <row r="1686" spans="4:23">
      <c r="D1686" s="1" t="str">
        <f t="shared" si="141"/>
        <v/>
      </c>
      <c r="P1686" s="4" t="str">
        <f t="shared" si="140"/>
        <v/>
      </c>
      <c r="R1686" s="4">
        <f t="shared" si="142"/>
        <v>0</v>
      </c>
      <c r="W1686" s="4" t="str">
        <f t="shared" si="143"/>
        <v/>
      </c>
    </row>
    <row r="1687" spans="4:23">
      <c r="D1687" s="1" t="str">
        <f t="shared" si="141"/>
        <v/>
      </c>
      <c r="P1687" s="4" t="str">
        <f t="shared" si="140"/>
        <v/>
      </c>
      <c r="R1687" s="4">
        <f t="shared" si="142"/>
        <v>0</v>
      </c>
      <c r="W1687" s="4" t="str">
        <f t="shared" si="143"/>
        <v/>
      </c>
    </row>
    <row r="1688" spans="4:23">
      <c r="D1688" s="1" t="str">
        <f t="shared" si="141"/>
        <v/>
      </c>
      <c r="P1688" s="4" t="str">
        <f t="shared" si="140"/>
        <v/>
      </c>
      <c r="R1688" s="4">
        <f t="shared" si="142"/>
        <v>0</v>
      </c>
      <c r="W1688" s="4" t="str">
        <f t="shared" si="143"/>
        <v/>
      </c>
    </row>
    <row r="1689" spans="4:23">
      <c r="D1689" s="1" t="str">
        <f t="shared" si="141"/>
        <v/>
      </c>
      <c r="P1689" s="4" t="str">
        <f t="shared" si="140"/>
        <v/>
      </c>
      <c r="R1689" s="4">
        <f t="shared" si="142"/>
        <v>0</v>
      </c>
      <c r="W1689" s="4" t="str">
        <f t="shared" si="143"/>
        <v/>
      </c>
    </row>
    <row r="1690" spans="4:23">
      <c r="D1690" s="1" t="str">
        <f t="shared" si="141"/>
        <v/>
      </c>
      <c r="P1690" s="4" t="str">
        <f t="shared" si="140"/>
        <v/>
      </c>
      <c r="R1690" s="4">
        <f t="shared" si="142"/>
        <v>0</v>
      </c>
      <c r="W1690" s="4" t="str">
        <f t="shared" si="143"/>
        <v/>
      </c>
    </row>
    <row r="1691" spans="4:23">
      <c r="D1691" s="1" t="str">
        <f t="shared" si="141"/>
        <v/>
      </c>
      <c r="P1691" s="4" t="str">
        <f t="shared" si="140"/>
        <v/>
      </c>
      <c r="R1691" s="4">
        <f t="shared" si="142"/>
        <v>0</v>
      </c>
      <c r="W1691" s="4" t="str">
        <f t="shared" si="143"/>
        <v/>
      </c>
    </row>
    <row r="1692" spans="4:23">
      <c r="D1692" s="1" t="str">
        <f t="shared" si="141"/>
        <v/>
      </c>
      <c r="P1692" s="4" t="str">
        <f t="shared" si="140"/>
        <v/>
      </c>
      <c r="R1692" s="4">
        <f t="shared" si="142"/>
        <v>0</v>
      </c>
      <c r="W1692" s="4" t="str">
        <f t="shared" si="143"/>
        <v/>
      </c>
    </row>
    <row r="1693" spans="4:23">
      <c r="D1693" s="1" t="str">
        <f t="shared" si="141"/>
        <v/>
      </c>
      <c r="P1693" s="4" t="str">
        <f t="shared" si="140"/>
        <v/>
      </c>
      <c r="R1693" s="4">
        <f t="shared" si="142"/>
        <v>0</v>
      </c>
      <c r="W1693" s="4" t="str">
        <f t="shared" si="143"/>
        <v/>
      </c>
    </row>
    <row r="1694" spans="4:23">
      <c r="D1694" s="1" t="str">
        <f t="shared" si="141"/>
        <v/>
      </c>
      <c r="P1694" s="4" t="str">
        <f t="shared" si="140"/>
        <v/>
      </c>
      <c r="R1694" s="4">
        <f t="shared" si="142"/>
        <v>0</v>
      </c>
      <c r="W1694" s="4" t="str">
        <f t="shared" si="143"/>
        <v/>
      </c>
    </row>
    <row r="1695" spans="4:23">
      <c r="D1695" s="1" t="str">
        <f t="shared" si="141"/>
        <v/>
      </c>
      <c r="P1695" s="4" t="str">
        <f t="shared" si="140"/>
        <v/>
      </c>
      <c r="R1695" s="4">
        <f t="shared" si="142"/>
        <v>0</v>
      </c>
      <c r="W1695" s="4" t="str">
        <f t="shared" si="143"/>
        <v/>
      </c>
    </row>
    <row r="1696" spans="4:23">
      <c r="D1696" s="1" t="str">
        <f t="shared" si="141"/>
        <v/>
      </c>
      <c r="P1696" s="4" t="str">
        <f t="shared" si="140"/>
        <v/>
      </c>
      <c r="R1696" s="4">
        <f t="shared" si="142"/>
        <v>0</v>
      </c>
      <c r="W1696" s="4" t="str">
        <f t="shared" si="143"/>
        <v/>
      </c>
    </row>
    <row r="1697" spans="4:23">
      <c r="D1697" s="1" t="str">
        <f t="shared" si="141"/>
        <v/>
      </c>
      <c r="P1697" s="4" t="str">
        <f t="shared" si="140"/>
        <v/>
      </c>
      <c r="R1697" s="4">
        <f t="shared" si="142"/>
        <v>0</v>
      </c>
      <c r="W1697" s="4" t="str">
        <f t="shared" si="143"/>
        <v/>
      </c>
    </row>
    <row r="1698" spans="4:23">
      <c r="D1698" s="1" t="str">
        <f t="shared" si="141"/>
        <v/>
      </c>
      <c r="P1698" s="4" t="str">
        <f t="shared" si="140"/>
        <v/>
      </c>
      <c r="R1698" s="4">
        <f t="shared" si="142"/>
        <v>0</v>
      </c>
      <c r="W1698" s="4" t="str">
        <f t="shared" si="143"/>
        <v/>
      </c>
    </row>
    <row r="1699" spans="4:23">
      <c r="D1699" s="1" t="str">
        <f t="shared" si="141"/>
        <v/>
      </c>
      <c r="P1699" s="4" t="str">
        <f t="shared" si="140"/>
        <v/>
      </c>
      <c r="R1699" s="4">
        <f t="shared" si="142"/>
        <v>0</v>
      </c>
      <c r="W1699" s="4" t="str">
        <f t="shared" si="143"/>
        <v/>
      </c>
    </row>
    <row r="1700" spans="4:23">
      <c r="D1700" s="1" t="str">
        <f t="shared" si="141"/>
        <v/>
      </c>
      <c r="P1700" s="4" t="str">
        <f t="shared" si="140"/>
        <v/>
      </c>
      <c r="R1700" s="4">
        <f t="shared" si="142"/>
        <v>0</v>
      </c>
      <c r="W1700" s="4" t="str">
        <f t="shared" si="143"/>
        <v/>
      </c>
    </row>
    <row r="1701" spans="4:23">
      <c r="D1701" s="1" t="str">
        <f t="shared" si="141"/>
        <v/>
      </c>
      <c r="P1701" s="4" t="str">
        <f t="shared" si="140"/>
        <v/>
      </c>
      <c r="R1701" s="4">
        <f t="shared" si="142"/>
        <v>0</v>
      </c>
      <c r="W1701" s="4" t="str">
        <f t="shared" si="143"/>
        <v/>
      </c>
    </row>
    <row r="1702" spans="4:23">
      <c r="D1702" s="1" t="str">
        <f t="shared" si="141"/>
        <v/>
      </c>
      <c r="P1702" s="4" t="str">
        <f t="shared" si="140"/>
        <v/>
      </c>
      <c r="R1702" s="4">
        <f t="shared" si="142"/>
        <v>0</v>
      </c>
      <c r="W1702" s="4" t="str">
        <f t="shared" si="143"/>
        <v/>
      </c>
    </row>
    <row r="1703" spans="4:23">
      <c r="D1703" s="1" t="str">
        <f t="shared" si="141"/>
        <v/>
      </c>
      <c r="P1703" s="4" t="str">
        <f t="shared" si="140"/>
        <v/>
      </c>
      <c r="R1703" s="4">
        <f t="shared" si="142"/>
        <v>0</v>
      </c>
      <c r="W1703" s="4" t="str">
        <f t="shared" si="143"/>
        <v/>
      </c>
    </row>
    <row r="1704" spans="4:23">
      <c r="D1704" s="1" t="str">
        <f t="shared" si="141"/>
        <v/>
      </c>
      <c r="P1704" s="4" t="str">
        <f t="shared" si="140"/>
        <v/>
      </c>
      <c r="R1704" s="4">
        <f t="shared" si="142"/>
        <v>0</v>
      </c>
      <c r="W1704" s="4" t="str">
        <f t="shared" si="143"/>
        <v/>
      </c>
    </row>
    <row r="1705" spans="4:23">
      <c r="D1705" s="1" t="str">
        <f t="shared" si="141"/>
        <v/>
      </c>
      <c r="P1705" s="4" t="str">
        <f t="shared" si="140"/>
        <v/>
      </c>
      <c r="R1705" s="4">
        <f t="shared" si="142"/>
        <v>0</v>
      </c>
      <c r="W1705" s="4" t="str">
        <f t="shared" si="143"/>
        <v/>
      </c>
    </row>
    <row r="1706" spans="4:23">
      <c r="D1706" s="1" t="str">
        <f t="shared" si="141"/>
        <v/>
      </c>
      <c r="P1706" s="4" t="str">
        <f t="shared" si="140"/>
        <v/>
      </c>
      <c r="R1706" s="4">
        <f t="shared" si="142"/>
        <v>0</v>
      </c>
      <c r="W1706" s="4" t="str">
        <f t="shared" si="143"/>
        <v/>
      </c>
    </row>
    <row r="1707" spans="4:23">
      <c r="D1707" s="1" t="str">
        <f t="shared" si="141"/>
        <v/>
      </c>
      <c r="P1707" s="4" t="str">
        <f t="shared" si="140"/>
        <v/>
      </c>
      <c r="R1707" s="4">
        <f t="shared" si="142"/>
        <v>0</v>
      </c>
      <c r="W1707" s="4" t="str">
        <f t="shared" si="143"/>
        <v/>
      </c>
    </row>
    <row r="1708" spans="4:23">
      <c r="D1708" s="1" t="str">
        <f t="shared" si="141"/>
        <v/>
      </c>
      <c r="P1708" s="4" t="str">
        <f t="shared" si="140"/>
        <v/>
      </c>
      <c r="R1708" s="4">
        <f t="shared" si="142"/>
        <v>0</v>
      </c>
      <c r="W1708" s="4" t="str">
        <f t="shared" si="143"/>
        <v/>
      </c>
    </row>
    <row r="1709" spans="4:23">
      <c r="D1709" s="1" t="str">
        <f t="shared" si="141"/>
        <v/>
      </c>
      <c r="P1709" s="4" t="str">
        <f t="shared" si="140"/>
        <v/>
      </c>
      <c r="R1709" s="4">
        <f t="shared" si="142"/>
        <v>0</v>
      </c>
      <c r="W1709" s="4" t="str">
        <f t="shared" si="143"/>
        <v/>
      </c>
    </row>
    <row r="1710" spans="4:23">
      <c r="D1710" s="1" t="str">
        <f t="shared" si="141"/>
        <v/>
      </c>
      <c r="P1710" s="4" t="str">
        <f t="shared" si="140"/>
        <v/>
      </c>
      <c r="R1710" s="4">
        <f t="shared" si="142"/>
        <v>0</v>
      </c>
      <c r="W1710" s="4" t="str">
        <f t="shared" si="143"/>
        <v/>
      </c>
    </row>
    <row r="1711" spans="4:23">
      <c r="D1711" s="1" t="str">
        <f t="shared" si="141"/>
        <v/>
      </c>
      <c r="P1711" s="4" t="str">
        <f t="shared" si="140"/>
        <v/>
      </c>
      <c r="R1711" s="4">
        <f t="shared" si="142"/>
        <v>0</v>
      </c>
      <c r="W1711" s="4" t="str">
        <f t="shared" si="143"/>
        <v/>
      </c>
    </row>
    <row r="1712" spans="4:23">
      <c r="D1712" s="1" t="str">
        <f t="shared" si="141"/>
        <v/>
      </c>
      <c r="P1712" s="4" t="str">
        <f t="shared" si="140"/>
        <v/>
      </c>
      <c r="R1712" s="4">
        <f t="shared" si="142"/>
        <v>0</v>
      </c>
      <c r="W1712" s="4" t="str">
        <f t="shared" si="143"/>
        <v/>
      </c>
    </row>
    <row r="1713" spans="4:23">
      <c r="D1713" s="1" t="str">
        <f t="shared" si="141"/>
        <v/>
      </c>
      <c r="P1713" s="4" t="str">
        <f t="shared" si="140"/>
        <v/>
      </c>
      <c r="R1713" s="4">
        <f t="shared" si="142"/>
        <v>0</v>
      </c>
      <c r="W1713" s="4" t="str">
        <f t="shared" si="143"/>
        <v/>
      </c>
    </row>
    <row r="1714" spans="4:23">
      <c r="D1714" s="1" t="str">
        <f t="shared" si="141"/>
        <v/>
      </c>
      <c r="P1714" s="4" t="str">
        <f t="shared" si="140"/>
        <v/>
      </c>
      <c r="R1714" s="4">
        <f t="shared" si="142"/>
        <v>0</v>
      </c>
      <c r="W1714" s="4" t="str">
        <f t="shared" si="143"/>
        <v/>
      </c>
    </row>
    <row r="1715" spans="4:23">
      <c r="D1715" s="1" t="str">
        <f t="shared" si="141"/>
        <v/>
      </c>
      <c r="P1715" s="4" t="str">
        <f t="shared" si="140"/>
        <v/>
      </c>
      <c r="R1715" s="4">
        <f t="shared" si="142"/>
        <v>0</v>
      </c>
      <c r="W1715" s="4" t="str">
        <f t="shared" si="143"/>
        <v/>
      </c>
    </row>
    <row r="1716" spans="4:23">
      <c r="D1716" s="1" t="str">
        <f t="shared" si="141"/>
        <v/>
      </c>
      <c r="P1716" s="4" t="str">
        <f t="shared" si="140"/>
        <v/>
      </c>
      <c r="R1716" s="4">
        <f t="shared" si="142"/>
        <v>0</v>
      </c>
      <c r="W1716" s="4" t="str">
        <f t="shared" si="143"/>
        <v/>
      </c>
    </row>
    <row r="1717" spans="4:23">
      <c r="D1717" s="1" t="str">
        <f t="shared" si="141"/>
        <v/>
      </c>
      <c r="P1717" s="4" t="str">
        <f t="shared" si="140"/>
        <v/>
      </c>
      <c r="R1717" s="4">
        <f t="shared" si="142"/>
        <v>0</v>
      </c>
      <c r="W1717" s="4" t="str">
        <f t="shared" si="143"/>
        <v/>
      </c>
    </row>
    <row r="1718" spans="4:23">
      <c r="D1718" s="1" t="str">
        <f t="shared" si="141"/>
        <v/>
      </c>
      <c r="P1718" s="4" t="str">
        <f t="shared" si="140"/>
        <v/>
      </c>
      <c r="R1718" s="4">
        <f t="shared" si="142"/>
        <v>0</v>
      </c>
      <c r="W1718" s="4" t="str">
        <f t="shared" si="143"/>
        <v/>
      </c>
    </row>
    <row r="1719" spans="4:23">
      <c r="D1719" s="1" t="str">
        <f t="shared" si="141"/>
        <v/>
      </c>
      <c r="P1719" s="4" t="str">
        <f t="shared" si="140"/>
        <v/>
      </c>
      <c r="R1719" s="4">
        <f t="shared" si="142"/>
        <v>0</v>
      </c>
      <c r="W1719" s="4" t="str">
        <f t="shared" si="143"/>
        <v/>
      </c>
    </row>
    <row r="1720" spans="4:23">
      <c r="D1720" s="1" t="str">
        <f t="shared" si="141"/>
        <v/>
      </c>
      <c r="P1720" s="4" t="str">
        <f t="shared" si="140"/>
        <v/>
      </c>
      <c r="R1720" s="4">
        <f t="shared" si="142"/>
        <v>0</v>
      </c>
      <c r="W1720" s="4" t="str">
        <f t="shared" si="143"/>
        <v/>
      </c>
    </row>
    <row r="1721" spans="4:23">
      <c r="D1721" s="1" t="str">
        <f t="shared" si="141"/>
        <v/>
      </c>
      <c r="P1721" s="4" t="str">
        <f t="shared" si="140"/>
        <v/>
      </c>
      <c r="R1721" s="4">
        <f t="shared" si="142"/>
        <v>0</v>
      </c>
      <c r="W1721" s="4" t="str">
        <f t="shared" si="143"/>
        <v/>
      </c>
    </row>
    <row r="1722" spans="4:23">
      <c r="D1722" s="1" t="str">
        <f t="shared" si="141"/>
        <v/>
      </c>
      <c r="P1722" s="4" t="str">
        <f t="shared" si="140"/>
        <v/>
      </c>
      <c r="R1722" s="4">
        <f t="shared" si="142"/>
        <v>0</v>
      </c>
      <c r="W1722" s="4" t="str">
        <f t="shared" si="143"/>
        <v/>
      </c>
    </row>
    <row r="1723" spans="4:23">
      <c r="D1723" s="1" t="str">
        <f t="shared" si="141"/>
        <v/>
      </c>
      <c r="P1723" s="4" t="str">
        <f t="shared" si="140"/>
        <v/>
      </c>
      <c r="R1723" s="4">
        <f t="shared" si="142"/>
        <v>0</v>
      </c>
      <c r="W1723" s="4" t="str">
        <f t="shared" si="143"/>
        <v/>
      </c>
    </row>
    <row r="1724" spans="4:23">
      <c r="D1724" s="1" t="str">
        <f t="shared" si="141"/>
        <v/>
      </c>
      <c r="P1724" s="4" t="str">
        <f t="shared" si="140"/>
        <v/>
      </c>
      <c r="R1724" s="4">
        <f t="shared" si="142"/>
        <v>0</v>
      </c>
      <c r="W1724" s="4" t="str">
        <f t="shared" si="143"/>
        <v/>
      </c>
    </row>
    <row r="1725" spans="4:23">
      <c r="D1725" s="1" t="str">
        <f t="shared" si="141"/>
        <v/>
      </c>
      <c r="P1725" s="4" t="str">
        <f t="shared" si="140"/>
        <v/>
      </c>
      <c r="R1725" s="4">
        <f t="shared" si="142"/>
        <v>0</v>
      </c>
      <c r="W1725" s="4" t="str">
        <f t="shared" si="143"/>
        <v/>
      </c>
    </row>
    <row r="1726" spans="4:23">
      <c r="D1726" s="1" t="str">
        <f t="shared" si="141"/>
        <v/>
      </c>
      <c r="P1726" s="4" t="str">
        <f t="shared" si="140"/>
        <v/>
      </c>
      <c r="R1726" s="4">
        <f t="shared" si="142"/>
        <v>0</v>
      </c>
      <c r="W1726" s="4" t="str">
        <f t="shared" si="143"/>
        <v/>
      </c>
    </row>
    <row r="1727" spans="4:23">
      <c r="D1727" s="1" t="str">
        <f t="shared" si="141"/>
        <v/>
      </c>
      <c r="P1727" s="4" t="str">
        <f t="shared" si="140"/>
        <v/>
      </c>
      <c r="R1727" s="4">
        <f t="shared" si="142"/>
        <v>0</v>
      </c>
      <c r="W1727" s="4" t="str">
        <f t="shared" si="143"/>
        <v/>
      </c>
    </row>
    <row r="1728" spans="4:23">
      <c r="D1728" s="1" t="str">
        <f t="shared" si="141"/>
        <v/>
      </c>
      <c r="P1728" s="4" t="str">
        <f t="shared" si="140"/>
        <v/>
      </c>
      <c r="R1728" s="4">
        <f t="shared" si="142"/>
        <v>0</v>
      </c>
      <c r="W1728" s="4" t="str">
        <f t="shared" si="143"/>
        <v/>
      </c>
    </row>
    <row r="1729" spans="4:23">
      <c r="D1729" s="1" t="str">
        <f t="shared" si="141"/>
        <v/>
      </c>
      <c r="P1729" s="4" t="str">
        <f t="shared" si="140"/>
        <v/>
      </c>
      <c r="R1729" s="4">
        <f t="shared" si="142"/>
        <v>0</v>
      </c>
      <c r="W1729" s="4" t="str">
        <f t="shared" si="143"/>
        <v/>
      </c>
    </row>
    <row r="1730" spans="4:23">
      <c r="D1730" s="1" t="str">
        <f t="shared" si="141"/>
        <v/>
      </c>
      <c r="P1730" s="4" t="str">
        <f t="shared" si="140"/>
        <v/>
      </c>
      <c r="R1730" s="4">
        <f t="shared" si="142"/>
        <v>0</v>
      </c>
      <c r="W1730" s="4" t="str">
        <f t="shared" si="143"/>
        <v/>
      </c>
    </row>
    <row r="1731" spans="4:23">
      <c r="D1731" s="1" t="str">
        <f t="shared" si="141"/>
        <v/>
      </c>
      <c r="P1731" s="4" t="str">
        <f t="shared" ref="P1731:P1794" si="144">IF(N1731+G1731+Q1731=0,"",IF(G1731=0,((E1731^2*PI()/4)-(F1731^2*PI()/4))*((N1731-J1731/2)*D1731*O1731)/1000000+Q1731,((E1731^2*PI()/4)-(F1731^2*PI()/4))*(G1731-J1731/2)/1000000+Q1731))</f>
        <v/>
      </c>
      <c r="R1731" s="4">
        <f t="shared" si="142"/>
        <v>0</v>
      </c>
      <c r="W1731" s="4" t="str">
        <f t="shared" si="143"/>
        <v/>
      </c>
    </row>
    <row r="1732" spans="4:23">
      <c r="D1732" s="1" t="str">
        <f t="shared" si="141"/>
        <v/>
      </c>
      <c r="P1732" s="4" t="str">
        <f t="shared" si="144"/>
        <v/>
      </c>
      <c r="R1732" s="4">
        <f t="shared" si="142"/>
        <v>0</v>
      </c>
      <c r="W1732" s="4" t="str">
        <f t="shared" si="143"/>
        <v/>
      </c>
    </row>
    <row r="1733" spans="4:23">
      <c r="D1733" s="1" t="str">
        <f t="shared" ref="D1733:D1796" si="145">IF(ISNA(VLOOKUP(C1733,AC$1:AE$9999,2,FALSE)),"",VLOOKUP(C1733,AC$1:AE$9999,2,FALSE))</f>
        <v/>
      </c>
      <c r="P1733" s="4" t="str">
        <f t="shared" si="144"/>
        <v/>
      </c>
      <c r="R1733" s="4">
        <f t="shared" si="142"/>
        <v>0</v>
      </c>
      <c r="W1733" s="4" t="str">
        <f t="shared" si="143"/>
        <v/>
      </c>
    </row>
    <row r="1734" spans="4:23">
      <c r="D1734" s="1" t="str">
        <f t="shared" si="145"/>
        <v/>
      </c>
      <c r="P1734" s="4" t="str">
        <f t="shared" si="144"/>
        <v/>
      </c>
      <c r="R1734" s="4">
        <f t="shared" si="142"/>
        <v>0</v>
      </c>
      <c r="W1734" s="4" t="str">
        <f t="shared" si="143"/>
        <v/>
      </c>
    </row>
    <row r="1735" spans="4:23">
      <c r="D1735" s="1" t="str">
        <f t="shared" si="145"/>
        <v/>
      </c>
      <c r="P1735" s="4" t="str">
        <f t="shared" si="144"/>
        <v/>
      </c>
      <c r="R1735" s="4">
        <f t="shared" si="142"/>
        <v>0</v>
      </c>
      <c r="W1735" s="4" t="str">
        <f t="shared" si="143"/>
        <v/>
      </c>
    </row>
    <row r="1736" spans="4:23">
      <c r="D1736" s="1" t="str">
        <f t="shared" si="145"/>
        <v/>
      </c>
      <c r="P1736" s="4" t="str">
        <f t="shared" si="144"/>
        <v/>
      </c>
      <c r="R1736" s="4">
        <f t="shared" si="142"/>
        <v>0</v>
      </c>
      <c r="W1736" s="4" t="str">
        <f t="shared" si="143"/>
        <v/>
      </c>
    </row>
    <row r="1737" spans="4:23">
      <c r="D1737" s="1" t="str">
        <f t="shared" si="145"/>
        <v/>
      </c>
      <c r="P1737" s="4" t="str">
        <f t="shared" si="144"/>
        <v/>
      </c>
      <c r="R1737" s="4">
        <f t="shared" ref="R1737:R1800" si="146">IF(R1736&gt;0,0,IF(A1738&amp;B1738=A1737&amp;B1737,0,IF(COUNTIFS(A:A,A1737,B:B,B1737)&gt;=2,SUMIFS(P:P,A:A,A1737,B:B,B1737),0)))</f>
        <v>0</v>
      </c>
      <c r="W1737" s="4" t="str">
        <f t="shared" ref="W1737:W1800" si="147">P1737</f>
        <v/>
      </c>
    </row>
    <row r="1738" spans="4:23">
      <c r="D1738" s="1" t="str">
        <f t="shared" si="145"/>
        <v/>
      </c>
      <c r="P1738" s="4" t="str">
        <f t="shared" si="144"/>
        <v/>
      </c>
      <c r="R1738" s="4">
        <f t="shared" si="146"/>
        <v>0</v>
      </c>
      <c r="W1738" s="4" t="str">
        <f t="shared" si="147"/>
        <v/>
      </c>
    </row>
    <row r="1739" spans="4:23">
      <c r="D1739" s="1" t="str">
        <f t="shared" si="145"/>
        <v/>
      </c>
      <c r="P1739" s="4" t="str">
        <f t="shared" si="144"/>
        <v/>
      </c>
      <c r="R1739" s="4">
        <f t="shared" si="146"/>
        <v>0</v>
      </c>
      <c r="W1739" s="4" t="str">
        <f t="shared" si="147"/>
        <v/>
      </c>
    </row>
    <row r="1740" spans="4:23">
      <c r="D1740" s="1" t="str">
        <f t="shared" si="145"/>
        <v/>
      </c>
      <c r="P1740" s="4" t="str">
        <f t="shared" si="144"/>
        <v/>
      </c>
      <c r="R1740" s="4">
        <f t="shared" si="146"/>
        <v>0</v>
      </c>
      <c r="W1740" s="4" t="str">
        <f t="shared" si="147"/>
        <v/>
      </c>
    </row>
    <row r="1741" spans="4:23">
      <c r="D1741" s="1" t="str">
        <f t="shared" si="145"/>
        <v/>
      </c>
      <c r="P1741" s="4" t="str">
        <f t="shared" si="144"/>
        <v/>
      </c>
      <c r="R1741" s="4">
        <f t="shared" si="146"/>
        <v>0</v>
      </c>
      <c r="W1741" s="4" t="str">
        <f t="shared" si="147"/>
        <v/>
      </c>
    </row>
    <row r="1742" spans="4:23">
      <c r="D1742" s="1" t="str">
        <f t="shared" si="145"/>
        <v/>
      </c>
      <c r="P1742" s="4" t="str">
        <f t="shared" si="144"/>
        <v/>
      </c>
      <c r="R1742" s="4">
        <f t="shared" si="146"/>
        <v>0</v>
      </c>
      <c r="W1742" s="4" t="str">
        <f t="shared" si="147"/>
        <v/>
      </c>
    </row>
    <row r="1743" spans="4:23">
      <c r="D1743" s="1" t="str">
        <f t="shared" si="145"/>
        <v/>
      </c>
      <c r="P1743" s="4" t="str">
        <f t="shared" si="144"/>
        <v/>
      </c>
      <c r="R1743" s="4">
        <f t="shared" si="146"/>
        <v>0</v>
      </c>
      <c r="W1743" s="4" t="str">
        <f t="shared" si="147"/>
        <v/>
      </c>
    </row>
    <row r="1744" spans="4:23">
      <c r="D1744" s="1" t="str">
        <f t="shared" si="145"/>
        <v/>
      </c>
      <c r="P1744" s="4" t="str">
        <f t="shared" si="144"/>
        <v/>
      </c>
      <c r="R1744" s="4">
        <f t="shared" si="146"/>
        <v>0</v>
      </c>
      <c r="W1744" s="4" t="str">
        <f t="shared" si="147"/>
        <v/>
      </c>
    </row>
    <row r="1745" spans="4:23">
      <c r="D1745" s="1" t="str">
        <f t="shared" si="145"/>
        <v/>
      </c>
      <c r="P1745" s="4" t="str">
        <f t="shared" si="144"/>
        <v/>
      </c>
      <c r="R1745" s="4">
        <f t="shared" si="146"/>
        <v>0</v>
      </c>
      <c r="W1745" s="4" t="str">
        <f t="shared" si="147"/>
        <v/>
      </c>
    </row>
    <row r="1746" spans="4:23">
      <c r="D1746" s="1" t="str">
        <f t="shared" si="145"/>
        <v/>
      </c>
      <c r="P1746" s="4" t="str">
        <f t="shared" si="144"/>
        <v/>
      </c>
      <c r="R1746" s="4">
        <f t="shared" si="146"/>
        <v>0</v>
      </c>
      <c r="W1746" s="4" t="str">
        <f t="shared" si="147"/>
        <v/>
      </c>
    </row>
    <row r="1747" spans="4:23">
      <c r="D1747" s="1" t="str">
        <f t="shared" si="145"/>
        <v/>
      </c>
      <c r="P1747" s="4" t="str">
        <f t="shared" si="144"/>
        <v/>
      </c>
      <c r="R1747" s="4">
        <f t="shared" si="146"/>
        <v>0</v>
      </c>
      <c r="W1747" s="4" t="str">
        <f t="shared" si="147"/>
        <v/>
      </c>
    </row>
    <row r="1748" spans="4:23">
      <c r="D1748" s="1" t="str">
        <f t="shared" si="145"/>
        <v/>
      </c>
      <c r="P1748" s="4" t="str">
        <f t="shared" si="144"/>
        <v/>
      </c>
      <c r="R1748" s="4">
        <f t="shared" si="146"/>
        <v>0</v>
      </c>
      <c r="W1748" s="4" t="str">
        <f t="shared" si="147"/>
        <v/>
      </c>
    </row>
    <row r="1749" spans="4:23">
      <c r="D1749" s="1" t="str">
        <f t="shared" si="145"/>
        <v/>
      </c>
      <c r="P1749" s="4" t="str">
        <f t="shared" si="144"/>
        <v/>
      </c>
      <c r="R1749" s="4">
        <f t="shared" si="146"/>
        <v>0</v>
      </c>
      <c r="W1749" s="4" t="str">
        <f t="shared" si="147"/>
        <v/>
      </c>
    </row>
    <row r="1750" spans="4:23">
      <c r="D1750" s="1" t="str">
        <f t="shared" si="145"/>
        <v/>
      </c>
      <c r="P1750" s="4" t="str">
        <f t="shared" si="144"/>
        <v/>
      </c>
      <c r="R1750" s="4">
        <f t="shared" si="146"/>
        <v>0</v>
      </c>
      <c r="W1750" s="4" t="str">
        <f t="shared" si="147"/>
        <v/>
      </c>
    </row>
    <row r="1751" spans="4:23">
      <c r="D1751" s="1" t="str">
        <f t="shared" si="145"/>
        <v/>
      </c>
      <c r="P1751" s="4" t="str">
        <f t="shared" si="144"/>
        <v/>
      </c>
      <c r="R1751" s="4">
        <f t="shared" si="146"/>
        <v>0</v>
      </c>
      <c r="W1751" s="4" t="str">
        <f t="shared" si="147"/>
        <v/>
      </c>
    </row>
    <row r="1752" spans="4:23">
      <c r="D1752" s="1" t="str">
        <f t="shared" si="145"/>
        <v/>
      </c>
      <c r="P1752" s="4" t="str">
        <f t="shared" si="144"/>
        <v/>
      </c>
      <c r="R1752" s="4">
        <f t="shared" si="146"/>
        <v>0</v>
      </c>
      <c r="W1752" s="4" t="str">
        <f t="shared" si="147"/>
        <v/>
      </c>
    </row>
    <row r="1753" spans="4:23">
      <c r="D1753" s="1" t="str">
        <f t="shared" si="145"/>
        <v/>
      </c>
      <c r="P1753" s="4" t="str">
        <f t="shared" si="144"/>
        <v/>
      </c>
      <c r="R1753" s="4">
        <f t="shared" si="146"/>
        <v>0</v>
      </c>
      <c r="W1753" s="4" t="str">
        <f t="shared" si="147"/>
        <v/>
      </c>
    </row>
    <row r="1754" spans="4:23">
      <c r="D1754" s="1" t="str">
        <f t="shared" si="145"/>
        <v/>
      </c>
      <c r="P1754" s="4" t="str">
        <f t="shared" si="144"/>
        <v/>
      </c>
      <c r="R1754" s="4">
        <f t="shared" si="146"/>
        <v>0</v>
      </c>
      <c r="W1754" s="4" t="str">
        <f t="shared" si="147"/>
        <v/>
      </c>
    </row>
    <row r="1755" spans="4:23">
      <c r="D1755" s="1" t="str">
        <f t="shared" si="145"/>
        <v/>
      </c>
      <c r="P1755" s="4" t="str">
        <f t="shared" si="144"/>
        <v/>
      </c>
      <c r="R1755" s="4">
        <f t="shared" si="146"/>
        <v>0</v>
      </c>
      <c r="W1755" s="4" t="str">
        <f t="shared" si="147"/>
        <v/>
      </c>
    </row>
    <row r="1756" spans="4:23">
      <c r="D1756" s="1" t="str">
        <f t="shared" si="145"/>
        <v/>
      </c>
      <c r="P1756" s="4" t="str">
        <f t="shared" si="144"/>
        <v/>
      </c>
      <c r="R1756" s="4">
        <f t="shared" si="146"/>
        <v>0</v>
      </c>
      <c r="W1756" s="4" t="str">
        <f t="shared" si="147"/>
        <v/>
      </c>
    </row>
    <row r="1757" spans="4:23">
      <c r="D1757" s="1" t="str">
        <f t="shared" si="145"/>
        <v/>
      </c>
      <c r="P1757" s="4" t="str">
        <f t="shared" si="144"/>
        <v/>
      </c>
      <c r="R1757" s="4">
        <f t="shared" si="146"/>
        <v>0</v>
      </c>
      <c r="W1757" s="4" t="str">
        <f t="shared" si="147"/>
        <v/>
      </c>
    </row>
    <row r="1758" spans="4:23">
      <c r="D1758" s="1" t="str">
        <f t="shared" si="145"/>
        <v/>
      </c>
      <c r="P1758" s="4" t="str">
        <f t="shared" si="144"/>
        <v/>
      </c>
      <c r="R1758" s="4">
        <f t="shared" si="146"/>
        <v>0</v>
      </c>
      <c r="W1758" s="4" t="str">
        <f t="shared" si="147"/>
        <v/>
      </c>
    </row>
    <row r="1759" spans="4:23">
      <c r="D1759" s="1" t="str">
        <f t="shared" si="145"/>
        <v/>
      </c>
      <c r="P1759" s="4" t="str">
        <f t="shared" si="144"/>
        <v/>
      </c>
      <c r="R1759" s="4">
        <f t="shared" si="146"/>
        <v>0</v>
      </c>
      <c r="W1759" s="4" t="str">
        <f t="shared" si="147"/>
        <v/>
      </c>
    </row>
    <row r="1760" spans="4:23">
      <c r="D1760" s="1" t="str">
        <f t="shared" si="145"/>
        <v/>
      </c>
      <c r="P1760" s="4" t="str">
        <f t="shared" si="144"/>
        <v/>
      </c>
      <c r="R1760" s="4">
        <f t="shared" si="146"/>
        <v>0</v>
      </c>
      <c r="W1760" s="4" t="str">
        <f t="shared" si="147"/>
        <v/>
      </c>
    </row>
    <row r="1761" spans="4:23">
      <c r="D1761" s="1" t="str">
        <f t="shared" si="145"/>
        <v/>
      </c>
      <c r="P1761" s="4" t="str">
        <f t="shared" si="144"/>
        <v/>
      </c>
      <c r="R1761" s="4">
        <f t="shared" si="146"/>
        <v>0</v>
      </c>
      <c r="W1761" s="4" t="str">
        <f t="shared" si="147"/>
        <v/>
      </c>
    </row>
    <row r="1762" spans="4:23">
      <c r="D1762" s="1" t="str">
        <f t="shared" si="145"/>
        <v/>
      </c>
      <c r="P1762" s="4" t="str">
        <f t="shared" si="144"/>
        <v/>
      </c>
      <c r="R1762" s="4">
        <f t="shared" si="146"/>
        <v>0</v>
      </c>
      <c r="W1762" s="4" t="str">
        <f t="shared" si="147"/>
        <v/>
      </c>
    </row>
    <row r="1763" spans="4:23">
      <c r="D1763" s="1" t="str">
        <f t="shared" si="145"/>
        <v/>
      </c>
      <c r="P1763" s="4" t="str">
        <f t="shared" si="144"/>
        <v/>
      </c>
      <c r="R1763" s="4">
        <f t="shared" si="146"/>
        <v>0</v>
      </c>
      <c r="W1763" s="4" t="str">
        <f t="shared" si="147"/>
        <v/>
      </c>
    </row>
    <row r="1764" spans="4:23">
      <c r="D1764" s="1" t="str">
        <f t="shared" si="145"/>
        <v/>
      </c>
      <c r="P1764" s="4" t="str">
        <f t="shared" si="144"/>
        <v/>
      </c>
      <c r="R1764" s="4">
        <f t="shared" si="146"/>
        <v>0</v>
      </c>
      <c r="W1764" s="4" t="str">
        <f t="shared" si="147"/>
        <v/>
      </c>
    </row>
    <row r="1765" spans="4:23">
      <c r="D1765" s="1" t="str">
        <f t="shared" si="145"/>
        <v/>
      </c>
      <c r="P1765" s="4" t="str">
        <f t="shared" si="144"/>
        <v/>
      </c>
      <c r="R1765" s="4">
        <f t="shared" si="146"/>
        <v>0</v>
      </c>
      <c r="W1765" s="4" t="str">
        <f t="shared" si="147"/>
        <v/>
      </c>
    </row>
    <row r="1766" spans="4:23">
      <c r="D1766" s="1" t="str">
        <f t="shared" si="145"/>
        <v/>
      </c>
      <c r="P1766" s="4" t="str">
        <f t="shared" si="144"/>
        <v/>
      </c>
      <c r="R1766" s="4">
        <f t="shared" si="146"/>
        <v>0</v>
      </c>
      <c r="W1766" s="4" t="str">
        <f t="shared" si="147"/>
        <v/>
      </c>
    </row>
    <row r="1767" spans="4:23">
      <c r="D1767" s="1" t="str">
        <f t="shared" si="145"/>
        <v/>
      </c>
      <c r="P1767" s="4" t="str">
        <f t="shared" si="144"/>
        <v/>
      </c>
      <c r="R1767" s="4">
        <f t="shared" si="146"/>
        <v>0</v>
      </c>
      <c r="W1767" s="4" t="str">
        <f t="shared" si="147"/>
        <v/>
      </c>
    </row>
    <row r="1768" spans="4:23">
      <c r="D1768" s="1" t="str">
        <f t="shared" si="145"/>
        <v/>
      </c>
      <c r="P1768" s="4" t="str">
        <f t="shared" si="144"/>
        <v/>
      </c>
      <c r="R1768" s="4">
        <f t="shared" si="146"/>
        <v>0</v>
      </c>
      <c r="W1768" s="4" t="str">
        <f t="shared" si="147"/>
        <v/>
      </c>
    </row>
    <row r="1769" spans="4:23">
      <c r="D1769" s="1" t="str">
        <f t="shared" si="145"/>
        <v/>
      </c>
      <c r="P1769" s="4" t="str">
        <f t="shared" si="144"/>
        <v/>
      </c>
      <c r="R1769" s="4">
        <f t="shared" si="146"/>
        <v>0</v>
      </c>
      <c r="W1769" s="4" t="str">
        <f t="shared" si="147"/>
        <v/>
      </c>
    </row>
    <row r="1770" spans="4:23">
      <c r="D1770" s="1" t="str">
        <f t="shared" si="145"/>
        <v/>
      </c>
      <c r="P1770" s="4" t="str">
        <f t="shared" si="144"/>
        <v/>
      </c>
      <c r="R1770" s="4">
        <f t="shared" si="146"/>
        <v>0</v>
      </c>
      <c r="W1770" s="4" t="str">
        <f t="shared" si="147"/>
        <v/>
      </c>
    </row>
    <row r="1771" spans="4:23">
      <c r="D1771" s="1" t="str">
        <f t="shared" si="145"/>
        <v/>
      </c>
      <c r="P1771" s="4" t="str">
        <f t="shared" si="144"/>
        <v/>
      </c>
      <c r="R1771" s="4">
        <f t="shared" si="146"/>
        <v>0</v>
      </c>
      <c r="W1771" s="4" t="str">
        <f t="shared" si="147"/>
        <v/>
      </c>
    </row>
    <row r="1772" spans="4:23">
      <c r="D1772" s="1" t="str">
        <f t="shared" si="145"/>
        <v/>
      </c>
      <c r="P1772" s="4" t="str">
        <f t="shared" si="144"/>
        <v/>
      </c>
      <c r="R1772" s="4">
        <f t="shared" si="146"/>
        <v>0</v>
      </c>
      <c r="W1772" s="4" t="str">
        <f t="shared" si="147"/>
        <v/>
      </c>
    </row>
    <row r="1773" spans="4:23">
      <c r="D1773" s="1" t="str">
        <f t="shared" si="145"/>
        <v/>
      </c>
      <c r="P1773" s="4" t="str">
        <f t="shared" si="144"/>
        <v/>
      </c>
      <c r="R1773" s="4">
        <f t="shared" si="146"/>
        <v>0</v>
      </c>
      <c r="W1773" s="4" t="str">
        <f t="shared" si="147"/>
        <v/>
      </c>
    </row>
    <row r="1774" spans="4:23">
      <c r="D1774" s="1" t="str">
        <f t="shared" si="145"/>
        <v/>
      </c>
      <c r="P1774" s="4" t="str">
        <f t="shared" si="144"/>
        <v/>
      </c>
      <c r="R1774" s="4">
        <f t="shared" si="146"/>
        <v>0</v>
      </c>
      <c r="W1774" s="4" t="str">
        <f t="shared" si="147"/>
        <v/>
      </c>
    </row>
    <row r="1775" spans="4:23">
      <c r="D1775" s="1" t="str">
        <f t="shared" si="145"/>
        <v/>
      </c>
      <c r="P1775" s="4" t="str">
        <f t="shared" si="144"/>
        <v/>
      </c>
      <c r="R1775" s="4">
        <f t="shared" si="146"/>
        <v>0</v>
      </c>
      <c r="W1775" s="4" t="str">
        <f t="shared" si="147"/>
        <v/>
      </c>
    </row>
    <row r="1776" spans="4:23">
      <c r="D1776" s="1" t="str">
        <f t="shared" si="145"/>
        <v/>
      </c>
      <c r="P1776" s="4" t="str">
        <f t="shared" si="144"/>
        <v/>
      </c>
      <c r="R1776" s="4">
        <f t="shared" si="146"/>
        <v>0</v>
      </c>
      <c r="W1776" s="4" t="str">
        <f t="shared" si="147"/>
        <v/>
      </c>
    </row>
    <row r="1777" spans="4:23">
      <c r="D1777" s="1" t="str">
        <f t="shared" si="145"/>
        <v/>
      </c>
      <c r="P1777" s="4" t="str">
        <f t="shared" si="144"/>
        <v/>
      </c>
      <c r="R1777" s="4">
        <f t="shared" si="146"/>
        <v>0</v>
      </c>
      <c r="W1777" s="4" t="str">
        <f t="shared" si="147"/>
        <v/>
      </c>
    </row>
    <row r="1778" spans="4:23">
      <c r="D1778" s="1" t="str">
        <f t="shared" si="145"/>
        <v/>
      </c>
      <c r="P1778" s="4" t="str">
        <f t="shared" si="144"/>
        <v/>
      </c>
      <c r="R1778" s="4">
        <f t="shared" si="146"/>
        <v>0</v>
      </c>
      <c r="W1778" s="4" t="str">
        <f t="shared" si="147"/>
        <v/>
      </c>
    </row>
    <row r="1779" spans="4:23">
      <c r="D1779" s="1" t="str">
        <f t="shared" si="145"/>
        <v/>
      </c>
      <c r="P1779" s="4" t="str">
        <f t="shared" si="144"/>
        <v/>
      </c>
      <c r="R1779" s="4">
        <f t="shared" si="146"/>
        <v>0</v>
      </c>
      <c r="W1779" s="4" t="str">
        <f t="shared" si="147"/>
        <v/>
      </c>
    </row>
    <row r="1780" spans="4:23">
      <c r="D1780" s="1" t="str">
        <f t="shared" si="145"/>
        <v/>
      </c>
      <c r="P1780" s="4" t="str">
        <f t="shared" si="144"/>
        <v/>
      </c>
      <c r="R1780" s="4">
        <f t="shared" si="146"/>
        <v>0</v>
      </c>
      <c r="W1780" s="4" t="str">
        <f t="shared" si="147"/>
        <v/>
      </c>
    </row>
    <row r="1781" spans="4:23">
      <c r="D1781" s="1" t="str">
        <f t="shared" si="145"/>
        <v/>
      </c>
      <c r="P1781" s="4" t="str">
        <f t="shared" si="144"/>
        <v/>
      </c>
      <c r="R1781" s="4">
        <f t="shared" si="146"/>
        <v>0</v>
      </c>
      <c r="W1781" s="4" t="str">
        <f t="shared" si="147"/>
        <v/>
      </c>
    </row>
    <row r="1782" spans="4:23">
      <c r="D1782" s="1" t="str">
        <f t="shared" si="145"/>
        <v/>
      </c>
      <c r="P1782" s="4" t="str">
        <f t="shared" si="144"/>
        <v/>
      </c>
      <c r="R1782" s="4">
        <f t="shared" si="146"/>
        <v>0</v>
      </c>
      <c r="W1782" s="4" t="str">
        <f t="shared" si="147"/>
        <v/>
      </c>
    </row>
    <row r="1783" spans="4:23">
      <c r="D1783" s="1" t="str">
        <f t="shared" si="145"/>
        <v/>
      </c>
      <c r="P1783" s="4" t="str">
        <f t="shared" si="144"/>
        <v/>
      </c>
      <c r="R1783" s="4">
        <f t="shared" si="146"/>
        <v>0</v>
      </c>
      <c r="W1783" s="4" t="str">
        <f t="shared" si="147"/>
        <v/>
      </c>
    </row>
    <row r="1784" spans="4:23">
      <c r="D1784" s="1" t="str">
        <f t="shared" si="145"/>
        <v/>
      </c>
      <c r="P1784" s="4" t="str">
        <f t="shared" si="144"/>
        <v/>
      </c>
      <c r="R1784" s="4">
        <f t="shared" si="146"/>
        <v>0</v>
      </c>
      <c r="W1784" s="4" t="str">
        <f t="shared" si="147"/>
        <v/>
      </c>
    </row>
    <row r="1785" spans="4:23">
      <c r="D1785" s="1" t="str">
        <f t="shared" si="145"/>
        <v/>
      </c>
      <c r="P1785" s="4" t="str">
        <f t="shared" si="144"/>
        <v/>
      </c>
      <c r="R1785" s="4">
        <f t="shared" si="146"/>
        <v>0</v>
      </c>
      <c r="W1785" s="4" t="str">
        <f t="shared" si="147"/>
        <v/>
      </c>
    </row>
    <row r="1786" spans="4:23">
      <c r="D1786" s="1" t="str">
        <f t="shared" si="145"/>
        <v/>
      </c>
      <c r="P1786" s="4" t="str">
        <f t="shared" si="144"/>
        <v/>
      </c>
      <c r="R1786" s="4">
        <f t="shared" si="146"/>
        <v>0</v>
      </c>
      <c r="W1786" s="4" t="str">
        <f t="shared" si="147"/>
        <v/>
      </c>
    </row>
    <row r="1787" spans="4:23">
      <c r="D1787" s="1" t="str">
        <f t="shared" si="145"/>
        <v/>
      </c>
      <c r="P1787" s="4" t="str">
        <f t="shared" si="144"/>
        <v/>
      </c>
      <c r="R1787" s="4">
        <f t="shared" si="146"/>
        <v>0</v>
      </c>
      <c r="W1787" s="4" t="str">
        <f t="shared" si="147"/>
        <v/>
      </c>
    </row>
    <row r="1788" spans="4:23">
      <c r="D1788" s="1" t="str">
        <f t="shared" si="145"/>
        <v/>
      </c>
      <c r="P1788" s="4" t="str">
        <f t="shared" si="144"/>
        <v/>
      </c>
      <c r="R1788" s="4">
        <f t="shared" si="146"/>
        <v>0</v>
      </c>
      <c r="W1788" s="4" t="str">
        <f t="shared" si="147"/>
        <v/>
      </c>
    </row>
    <row r="1789" spans="4:23">
      <c r="D1789" s="1" t="str">
        <f t="shared" si="145"/>
        <v/>
      </c>
      <c r="P1789" s="4" t="str">
        <f t="shared" si="144"/>
        <v/>
      </c>
      <c r="R1789" s="4">
        <f t="shared" si="146"/>
        <v>0</v>
      </c>
      <c r="W1789" s="4" t="str">
        <f t="shared" si="147"/>
        <v/>
      </c>
    </row>
    <row r="1790" spans="4:23">
      <c r="D1790" s="1" t="str">
        <f t="shared" si="145"/>
        <v/>
      </c>
      <c r="P1790" s="4" t="str">
        <f t="shared" si="144"/>
        <v/>
      </c>
      <c r="R1790" s="4">
        <f t="shared" si="146"/>
        <v>0</v>
      </c>
      <c r="W1790" s="4" t="str">
        <f t="shared" si="147"/>
        <v/>
      </c>
    </row>
    <row r="1791" spans="4:23">
      <c r="D1791" s="1" t="str">
        <f t="shared" si="145"/>
        <v/>
      </c>
      <c r="P1791" s="4" t="str">
        <f t="shared" si="144"/>
        <v/>
      </c>
      <c r="R1791" s="4">
        <f t="shared" si="146"/>
        <v>0</v>
      </c>
      <c r="W1791" s="4" t="str">
        <f t="shared" si="147"/>
        <v/>
      </c>
    </row>
    <row r="1792" spans="4:23">
      <c r="D1792" s="1" t="str">
        <f t="shared" si="145"/>
        <v/>
      </c>
      <c r="P1792" s="4" t="str">
        <f t="shared" si="144"/>
        <v/>
      </c>
      <c r="R1792" s="4">
        <f t="shared" si="146"/>
        <v>0</v>
      </c>
      <c r="W1792" s="4" t="str">
        <f t="shared" si="147"/>
        <v/>
      </c>
    </row>
    <row r="1793" spans="4:23">
      <c r="D1793" s="1" t="str">
        <f t="shared" si="145"/>
        <v/>
      </c>
      <c r="P1793" s="4" t="str">
        <f t="shared" si="144"/>
        <v/>
      </c>
      <c r="R1793" s="4">
        <f t="shared" si="146"/>
        <v>0</v>
      </c>
      <c r="W1793" s="4" t="str">
        <f t="shared" si="147"/>
        <v/>
      </c>
    </row>
    <row r="1794" spans="4:23">
      <c r="D1794" s="1" t="str">
        <f t="shared" si="145"/>
        <v/>
      </c>
      <c r="P1794" s="4" t="str">
        <f t="shared" si="144"/>
        <v/>
      </c>
      <c r="R1794" s="4">
        <f t="shared" si="146"/>
        <v>0</v>
      </c>
      <c r="W1794" s="4" t="str">
        <f t="shared" si="147"/>
        <v/>
      </c>
    </row>
    <row r="1795" spans="4:23">
      <c r="D1795" s="1" t="str">
        <f t="shared" si="145"/>
        <v/>
      </c>
      <c r="P1795" s="4" t="str">
        <f t="shared" ref="P1795:P1858" si="148">IF(N1795+G1795+Q1795=0,"",IF(G1795=0,((E1795^2*PI()/4)-(F1795^2*PI()/4))*((N1795-J1795/2)*D1795*O1795)/1000000+Q1795,((E1795^2*PI()/4)-(F1795^2*PI()/4))*(G1795-J1795/2)/1000000+Q1795))</f>
        <v/>
      </c>
      <c r="R1795" s="4">
        <f t="shared" si="146"/>
        <v>0</v>
      </c>
      <c r="W1795" s="4" t="str">
        <f t="shared" si="147"/>
        <v/>
      </c>
    </row>
    <row r="1796" spans="4:23">
      <c r="D1796" s="1" t="str">
        <f t="shared" si="145"/>
        <v/>
      </c>
      <c r="P1796" s="4" t="str">
        <f t="shared" si="148"/>
        <v/>
      </c>
      <c r="R1796" s="4">
        <f t="shared" si="146"/>
        <v>0</v>
      </c>
      <c r="W1796" s="4" t="str">
        <f t="shared" si="147"/>
        <v/>
      </c>
    </row>
    <row r="1797" spans="4:23">
      <c r="D1797" s="1" t="str">
        <f t="shared" ref="D1797:D1860" si="149">IF(ISNA(VLOOKUP(C1797,AC$1:AE$9999,2,FALSE)),"",VLOOKUP(C1797,AC$1:AE$9999,2,FALSE))</f>
        <v/>
      </c>
      <c r="P1797" s="4" t="str">
        <f t="shared" si="148"/>
        <v/>
      </c>
      <c r="R1797" s="4">
        <f t="shared" si="146"/>
        <v>0</v>
      </c>
      <c r="W1797" s="4" t="str">
        <f t="shared" si="147"/>
        <v/>
      </c>
    </row>
    <row r="1798" spans="4:23">
      <c r="D1798" s="1" t="str">
        <f t="shared" si="149"/>
        <v/>
      </c>
      <c r="P1798" s="4" t="str">
        <f t="shared" si="148"/>
        <v/>
      </c>
      <c r="R1798" s="4">
        <f t="shared" si="146"/>
        <v>0</v>
      </c>
      <c r="W1798" s="4" t="str">
        <f t="shared" si="147"/>
        <v/>
      </c>
    </row>
    <row r="1799" spans="4:23">
      <c r="D1799" s="1" t="str">
        <f t="shared" si="149"/>
        <v/>
      </c>
      <c r="P1799" s="4" t="str">
        <f t="shared" si="148"/>
        <v/>
      </c>
      <c r="R1799" s="4">
        <f t="shared" si="146"/>
        <v>0</v>
      </c>
      <c r="W1799" s="4" t="str">
        <f t="shared" si="147"/>
        <v/>
      </c>
    </row>
    <row r="1800" spans="4:23">
      <c r="D1800" s="1" t="str">
        <f t="shared" si="149"/>
        <v/>
      </c>
      <c r="P1800" s="4" t="str">
        <f t="shared" si="148"/>
        <v/>
      </c>
      <c r="R1800" s="4">
        <f t="shared" si="146"/>
        <v>0</v>
      </c>
      <c r="W1800" s="4" t="str">
        <f t="shared" si="147"/>
        <v/>
      </c>
    </row>
    <row r="1801" spans="4:23">
      <c r="D1801" s="1" t="str">
        <f t="shared" si="149"/>
        <v/>
      </c>
      <c r="P1801" s="4" t="str">
        <f t="shared" si="148"/>
        <v/>
      </c>
      <c r="R1801" s="4">
        <f t="shared" ref="R1801:R1864" si="150">IF(R1800&gt;0,0,IF(A1802&amp;B1802=A1801&amp;B1801,0,IF(COUNTIFS(A:A,A1801,B:B,B1801)&gt;=2,SUMIFS(P:P,A:A,A1801,B:B,B1801),0)))</f>
        <v>0</v>
      </c>
      <c r="W1801" s="4" t="str">
        <f t="shared" ref="W1801:W1864" si="151">P1801</f>
        <v/>
      </c>
    </row>
    <row r="1802" spans="4:23">
      <c r="D1802" s="1" t="str">
        <f t="shared" si="149"/>
        <v/>
      </c>
      <c r="P1802" s="4" t="str">
        <f t="shared" si="148"/>
        <v/>
      </c>
      <c r="R1802" s="4">
        <f t="shared" si="150"/>
        <v>0</v>
      </c>
      <c r="W1802" s="4" t="str">
        <f t="shared" si="151"/>
        <v/>
      </c>
    </row>
    <row r="1803" spans="4:23">
      <c r="D1803" s="1" t="str">
        <f t="shared" si="149"/>
        <v/>
      </c>
      <c r="P1803" s="4" t="str">
        <f t="shared" si="148"/>
        <v/>
      </c>
      <c r="R1803" s="4">
        <f t="shared" si="150"/>
        <v>0</v>
      </c>
      <c r="W1803" s="4" t="str">
        <f t="shared" si="151"/>
        <v/>
      </c>
    </row>
    <row r="1804" spans="4:23">
      <c r="D1804" s="1" t="str">
        <f t="shared" si="149"/>
        <v/>
      </c>
      <c r="P1804" s="4" t="str">
        <f t="shared" si="148"/>
        <v/>
      </c>
      <c r="R1804" s="4">
        <f t="shared" si="150"/>
        <v>0</v>
      </c>
      <c r="W1804" s="4" t="str">
        <f t="shared" si="151"/>
        <v/>
      </c>
    </row>
    <row r="1805" spans="4:23">
      <c r="D1805" s="1" t="str">
        <f t="shared" si="149"/>
        <v/>
      </c>
      <c r="P1805" s="4" t="str">
        <f t="shared" si="148"/>
        <v/>
      </c>
      <c r="R1805" s="4">
        <f t="shared" si="150"/>
        <v>0</v>
      </c>
      <c r="W1805" s="4" t="str">
        <f t="shared" si="151"/>
        <v/>
      </c>
    </row>
    <row r="1806" spans="4:23">
      <c r="D1806" s="1" t="str">
        <f t="shared" si="149"/>
        <v/>
      </c>
      <c r="P1806" s="4" t="str">
        <f t="shared" si="148"/>
        <v/>
      </c>
      <c r="R1806" s="4">
        <f t="shared" si="150"/>
        <v>0</v>
      </c>
      <c r="W1806" s="4" t="str">
        <f t="shared" si="151"/>
        <v/>
      </c>
    </row>
    <row r="1807" spans="4:23">
      <c r="D1807" s="1" t="str">
        <f t="shared" si="149"/>
        <v/>
      </c>
      <c r="P1807" s="4" t="str">
        <f t="shared" si="148"/>
        <v/>
      </c>
      <c r="R1807" s="4">
        <f t="shared" si="150"/>
        <v>0</v>
      </c>
      <c r="W1807" s="4" t="str">
        <f t="shared" si="151"/>
        <v/>
      </c>
    </row>
    <row r="1808" spans="4:23">
      <c r="D1808" s="1" t="str">
        <f t="shared" si="149"/>
        <v/>
      </c>
      <c r="P1808" s="4" t="str">
        <f t="shared" si="148"/>
        <v/>
      </c>
      <c r="R1808" s="4">
        <f t="shared" si="150"/>
        <v>0</v>
      </c>
      <c r="W1808" s="4" t="str">
        <f t="shared" si="151"/>
        <v/>
      </c>
    </row>
    <row r="1809" spans="4:23">
      <c r="D1809" s="1" t="str">
        <f t="shared" si="149"/>
        <v/>
      </c>
      <c r="P1809" s="4" t="str">
        <f t="shared" si="148"/>
        <v/>
      </c>
      <c r="R1809" s="4">
        <f t="shared" si="150"/>
        <v>0</v>
      </c>
      <c r="W1809" s="4" t="str">
        <f t="shared" si="151"/>
        <v/>
      </c>
    </row>
    <row r="1810" spans="4:23">
      <c r="D1810" s="1" t="str">
        <f t="shared" si="149"/>
        <v/>
      </c>
      <c r="P1810" s="4" t="str">
        <f t="shared" si="148"/>
        <v/>
      </c>
      <c r="R1810" s="4">
        <f t="shared" si="150"/>
        <v>0</v>
      </c>
      <c r="W1810" s="4" t="str">
        <f t="shared" si="151"/>
        <v/>
      </c>
    </row>
    <row r="1811" spans="4:23">
      <c r="D1811" s="1" t="str">
        <f t="shared" si="149"/>
        <v/>
      </c>
      <c r="P1811" s="4" t="str">
        <f t="shared" si="148"/>
        <v/>
      </c>
      <c r="R1811" s="4">
        <f t="shared" si="150"/>
        <v>0</v>
      </c>
      <c r="W1811" s="4" t="str">
        <f t="shared" si="151"/>
        <v/>
      </c>
    </row>
    <row r="1812" spans="4:23">
      <c r="D1812" s="1" t="str">
        <f t="shared" si="149"/>
        <v/>
      </c>
      <c r="P1812" s="4" t="str">
        <f t="shared" si="148"/>
        <v/>
      </c>
      <c r="R1812" s="4">
        <f t="shared" si="150"/>
        <v>0</v>
      </c>
      <c r="W1812" s="4" t="str">
        <f t="shared" si="151"/>
        <v/>
      </c>
    </row>
    <row r="1813" spans="4:23">
      <c r="D1813" s="1" t="str">
        <f t="shared" si="149"/>
        <v/>
      </c>
      <c r="P1813" s="4" t="str">
        <f t="shared" si="148"/>
        <v/>
      </c>
      <c r="R1813" s="4">
        <f t="shared" si="150"/>
        <v>0</v>
      </c>
      <c r="W1813" s="4" t="str">
        <f t="shared" si="151"/>
        <v/>
      </c>
    </row>
    <row r="1814" spans="4:23">
      <c r="D1814" s="1" t="str">
        <f t="shared" si="149"/>
        <v/>
      </c>
      <c r="P1814" s="4" t="str">
        <f t="shared" si="148"/>
        <v/>
      </c>
      <c r="R1814" s="4">
        <f t="shared" si="150"/>
        <v>0</v>
      </c>
      <c r="W1814" s="4" t="str">
        <f t="shared" si="151"/>
        <v/>
      </c>
    </row>
    <row r="1815" spans="4:23">
      <c r="D1815" s="1" t="str">
        <f t="shared" si="149"/>
        <v/>
      </c>
      <c r="P1815" s="4" t="str">
        <f t="shared" si="148"/>
        <v/>
      </c>
      <c r="R1815" s="4">
        <f t="shared" si="150"/>
        <v>0</v>
      </c>
      <c r="W1815" s="4" t="str">
        <f t="shared" si="151"/>
        <v/>
      </c>
    </row>
    <row r="1816" spans="4:23">
      <c r="D1816" s="1" t="str">
        <f t="shared" si="149"/>
        <v/>
      </c>
      <c r="P1816" s="4" t="str">
        <f t="shared" si="148"/>
        <v/>
      </c>
      <c r="R1816" s="4">
        <f t="shared" si="150"/>
        <v>0</v>
      </c>
      <c r="W1816" s="4" t="str">
        <f t="shared" si="151"/>
        <v/>
      </c>
    </row>
    <row r="1817" spans="4:23">
      <c r="D1817" s="1" t="str">
        <f t="shared" si="149"/>
        <v/>
      </c>
      <c r="P1817" s="4" t="str">
        <f t="shared" si="148"/>
        <v/>
      </c>
      <c r="R1817" s="4">
        <f t="shared" si="150"/>
        <v>0</v>
      </c>
      <c r="W1817" s="4" t="str">
        <f t="shared" si="151"/>
        <v/>
      </c>
    </row>
    <row r="1818" spans="4:23">
      <c r="D1818" s="1" t="str">
        <f t="shared" si="149"/>
        <v/>
      </c>
      <c r="P1818" s="4" t="str">
        <f t="shared" si="148"/>
        <v/>
      </c>
      <c r="R1818" s="4">
        <f t="shared" si="150"/>
        <v>0</v>
      </c>
      <c r="W1818" s="4" t="str">
        <f t="shared" si="151"/>
        <v/>
      </c>
    </row>
    <row r="1819" spans="4:23">
      <c r="D1819" s="1" t="str">
        <f t="shared" si="149"/>
        <v/>
      </c>
      <c r="P1819" s="4" t="str">
        <f t="shared" si="148"/>
        <v/>
      </c>
      <c r="R1819" s="4">
        <f t="shared" si="150"/>
        <v>0</v>
      </c>
      <c r="W1819" s="4" t="str">
        <f t="shared" si="151"/>
        <v/>
      </c>
    </row>
    <row r="1820" spans="4:23">
      <c r="D1820" s="1" t="str">
        <f t="shared" si="149"/>
        <v/>
      </c>
      <c r="P1820" s="4" t="str">
        <f t="shared" si="148"/>
        <v/>
      </c>
      <c r="R1820" s="4">
        <f t="shared" si="150"/>
        <v>0</v>
      </c>
      <c r="W1820" s="4" t="str">
        <f t="shared" si="151"/>
        <v/>
      </c>
    </row>
    <row r="1821" spans="4:23">
      <c r="D1821" s="1" t="str">
        <f t="shared" si="149"/>
        <v/>
      </c>
      <c r="P1821" s="4" t="str">
        <f t="shared" si="148"/>
        <v/>
      </c>
      <c r="R1821" s="4">
        <f t="shared" si="150"/>
        <v>0</v>
      </c>
      <c r="W1821" s="4" t="str">
        <f t="shared" si="151"/>
        <v/>
      </c>
    </row>
    <row r="1822" spans="4:23">
      <c r="D1822" s="1" t="str">
        <f t="shared" si="149"/>
        <v/>
      </c>
      <c r="P1822" s="4" t="str">
        <f t="shared" si="148"/>
        <v/>
      </c>
      <c r="R1822" s="4">
        <f t="shared" si="150"/>
        <v>0</v>
      </c>
      <c r="W1822" s="4" t="str">
        <f t="shared" si="151"/>
        <v/>
      </c>
    </row>
    <row r="1823" spans="4:23">
      <c r="D1823" s="1" t="str">
        <f t="shared" si="149"/>
        <v/>
      </c>
      <c r="P1823" s="4" t="str">
        <f t="shared" si="148"/>
        <v/>
      </c>
      <c r="R1823" s="4">
        <f t="shared" si="150"/>
        <v>0</v>
      </c>
      <c r="W1823" s="4" t="str">
        <f t="shared" si="151"/>
        <v/>
      </c>
    </row>
    <row r="1824" spans="4:23">
      <c r="D1824" s="1" t="str">
        <f t="shared" si="149"/>
        <v/>
      </c>
      <c r="P1824" s="4" t="str">
        <f t="shared" si="148"/>
        <v/>
      </c>
      <c r="R1824" s="4">
        <f t="shared" si="150"/>
        <v>0</v>
      </c>
      <c r="W1824" s="4" t="str">
        <f t="shared" si="151"/>
        <v/>
      </c>
    </row>
    <row r="1825" spans="4:23">
      <c r="D1825" s="1" t="str">
        <f t="shared" si="149"/>
        <v/>
      </c>
      <c r="P1825" s="4" t="str">
        <f t="shared" si="148"/>
        <v/>
      </c>
      <c r="R1825" s="4">
        <f t="shared" si="150"/>
        <v>0</v>
      </c>
      <c r="W1825" s="4" t="str">
        <f t="shared" si="151"/>
        <v/>
      </c>
    </row>
    <row r="1826" spans="4:23">
      <c r="D1826" s="1" t="str">
        <f t="shared" si="149"/>
        <v/>
      </c>
      <c r="P1826" s="4" t="str">
        <f t="shared" si="148"/>
        <v/>
      </c>
      <c r="R1826" s="4">
        <f t="shared" si="150"/>
        <v>0</v>
      </c>
      <c r="W1826" s="4" t="str">
        <f t="shared" si="151"/>
        <v/>
      </c>
    </row>
    <row r="1827" spans="4:23">
      <c r="D1827" s="1" t="str">
        <f t="shared" si="149"/>
        <v/>
      </c>
      <c r="P1827" s="4" t="str">
        <f t="shared" si="148"/>
        <v/>
      </c>
      <c r="R1827" s="4">
        <f t="shared" si="150"/>
        <v>0</v>
      </c>
      <c r="W1827" s="4" t="str">
        <f t="shared" si="151"/>
        <v/>
      </c>
    </row>
    <row r="1828" spans="4:23">
      <c r="D1828" s="1" t="str">
        <f t="shared" si="149"/>
        <v/>
      </c>
      <c r="P1828" s="4" t="str">
        <f t="shared" si="148"/>
        <v/>
      </c>
      <c r="R1828" s="4">
        <f t="shared" si="150"/>
        <v>0</v>
      </c>
      <c r="W1828" s="4" t="str">
        <f t="shared" si="151"/>
        <v/>
      </c>
    </row>
    <row r="1829" spans="4:23">
      <c r="D1829" s="1" t="str">
        <f t="shared" si="149"/>
        <v/>
      </c>
      <c r="P1829" s="4" t="str">
        <f t="shared" si="148"/>
        <v/>
      </c>
      <c r="R1829" s="4">
        <f t="shared" si="150"/>
        <v>0</v>
      </c>
      <c r="W1829" s="4" t="str">
        <f t="shared" si="151"/>
        <v/>
      </c>
    </row>
    <row r="1830" spans="4:23">
      <c r="D1830" s="1" t="str">
        <f t="shared" si="149"/>
        <v/>
      </c>
      <c r="P1830" s="4" t="str">
        <f t="shared" si="148"/>
        <v/>
      </c>
      <c r="R1830" s="4">
        <f t="shared" si="150"/>
        <v>0</v>
      </c>
      <c r="W1830" s="4" t="str">
        <f t="shared" si="151"/>
        <v/>
      </c>
    </row>
    <row r="1831" spans="4:23">
      <c r="D1831" s="1" t="str">
        <f t="shared" si="149"/>
        <v/>
      </c>
      <c r="P1831" s="4" t="str">
        <f t="shared" si="148"/>
        <v/>
      </c>
      <c r="R1831" s="4">
        <f t="shared" si="150"/>
        <v>0</v>
      </c>
      <c r="W1831" s="4" t="str">
        <f t="shared" si="151"/>
        <v/>
      </c>
    </row>
    <row r="1832" spans="4:23">
      <c r="D1832" s="1" t="str">
        <f t="shared" si="149"/>
        <v/>
      </c>
      <c r="P1832" s="4" t="str">
        <f t="shared" si="148"/>
        <v/>
      </c>
      <c r="R1832" s="4">
        <f t="shared" si="150"/>
        <v>0</v>
      </c>
      <c r="W1832" s="4" t="str">
        <f t="shared" si="151"/>
        <v/>
      </c>
    </row>
    <row r="1833" spans="4:23">
      <c r="D1833" s="1" t="str">
        <f t="shared" si="149"/>
        <v/>
      </c>
      <c r="P1833" s="4" t="str">
        <f t="shared" si="148"/>
        <v/>
      </c>
      <c r="R1833" s="4">
        <f t="shared" si="150"/>
        <v>0</v>
      </c>
      <c r="W1833" s="4" t="str">
        <f t="shared" si="151"/>
        <v/>
      </c>
    </row>
    <row r="1834" spans="4:23">
      <c r="D1834" s="1" t="str">
        <f t="shared" si="149"/>
        <v/>
      </c>
      <c r="P1834" s="4" t="str">
        <f t="shared" si="148"/>
        <v/>
      </c>
      <c r="R1834" s="4">
        <f t="shared" si="150"/>
        <v>0</v>
      </c>
      <c r="W1834" s="4" t="str">
        <f t="shared" si="151"/>
        <v/>
      </c>
    </row>
    <row r="1835" spans="4:23">
      <c r="D1835" s="1" t="str">
        <f t="shared" si="149"/>
        <v/>
      </c>
      <c r="P1835" s="4" t="str">
        <f t="shared" si="148"/>
        <v/>
      </c>
      <c r="R1835" s="4">
        <f t="shared" si="150"/>
        <v>0</v>
      </c>
      <c r="W1835" s="4" t="str">
        <f t="shared" si="151"/>
        <v/>
      </c>
    </row>
    <row r="1836" spans="4:23">
      <c r="D1836" s="1" t="str">
        <f t="shared" si="149"/>
        <v/>
      </c>
      <c r="P1836" s="4" t="str">
        <f t="shared" si="148"/>
        <v/>
      </c>
      <c r="R1836" s="4">
        <f t="shared" si="150"/>
        <v>0</v>
      </c>
      <c r="W1836" s="4" t="str">
        <f t="shared" si="151"/>
        <v/>
      </c>
    </row>
    <row r="1837" spans="4:23">
      <c r="D1837" s="1" t="str">
        <f t="shared" si="149"/>
        <v/>
      </c>
      <c r="P1837" s="4" t="str">
        <f t="shared" si="148"/>
        <v/>
      </c>
      <c r="R1837" s="4">
        <f t="shared" si="150"/>
        <v>0</v>
      </c>
      <c r="W1837" s="4" t="str">
        <f t="shared" si="151"/>
        <v/>
      </c>
    </row>
    <row r="1838" spans="4:23">
      <c r="D1838" s="1" t="str">
        <f t="shared" si="149"/>
        <v/>
      </c>
      <c r="P1838" s="4" t="str">
        <f t="shared" si="148"/>
        <v/>
      </c>
      <c r="R1838" s="4">
        <f t="shared" si="150"/>
        <v>0</v>
      </c>
      <c r="W1838" s="4" t="str">
        <f t="shared" si="151"/>
        <v/>
      </c>
    </row>
    <row r="1839" spans="4:23">
      <c r="D1839" s="1" t="str">
        <f t="shared" si="149"/>
        <v/>
      </c>
      <c r="P1839" s="4" t="str">
        <f t="shared" si="148"/>
        <v/>
      </c>
      <c r="R1839" s="4">
        <f t="shared" si="150"/>
        <v>0</v>
      </c>
      <c r="W1839" s="4" t="str">
        <f t="shared" si="151"/>
        <v/>
      </c>
    </row>
    <row r="1840" spans="4:23">
      <c r="D1840" s="1" t="str">
        <f t="shared" si="149"/>
        <v/>
      </c>
      <c r="P1840" s="4" t="str">
        <f t="shared" si="148"/>
        <v/>
      </c>
      <c r="R1840" s="4">
        <f t="shared" si="150"/>
        <v>0</v>
      </c>
      <c r="W1840" s="4" t="str">
        <f t="shared" si="151"/>
        <v/>
      </c>
    </row>
    <row r="1841" spans="4:23">
      <c r="D1841" s="1" t="str">
        <f t="shared" si="149"/>
        <v/>
      </c>
      <c r="P1841" s="4" t="str">
        <f t="shared" si="148"/>
        <v/>
      </c>
      <c r="R1841" s="4">
        <f t="shared" si="150"/>
        <v>0</v>
      </c>
      <c r="W1841" s="4" t="str">
        <f t="shared" si="151"/>
        <v/>
      </c>
    </row>
    <row r="1842" spans="4:23">
      <c r="D1842" s="1" t="str">
        <f t="shared" si="149"/>
        <v/>
      </c>
      <c r="P1842" s="4" t="str">
        <f t="shared" si="148"/>
        <v/>
      </c>
      <c r="R1842" s="4">
        <f t="shared" si="150"/>
        <v>0</v>
      </c>
      <c r="W1842" s="4" t="str">
        <f t="shared" si="151"/>
        <v/>
      </c>
    </row>
    <row r="1843" spans="4:23">
      <c r="D1843" s="1" t="str">
        <f t="shared" si="149"/>
        <v/>
      </c>
      <c r="P1843" s="4" t="str">
        <f t="shared" si="148"/>
        <v/>
      </c>
      <c r="R1843" s="4">
        <f t="shared" si="150"/>
        <v>0</v>
      </c>
      <c r="W1843" s="4" t="str">
        <f t="shared" si="151"/>
        <v/>
      </c>
    </row>
    <row r="1844" spans="4:23">
      <c r="D1844" s="1" t="str">
        <f t="shared" si="149"/>
        <v/>
      </c>
      <c r="P1844" s="4" t="str">
        <f t="shared" si="148"/>
        <v/>
      </c>
      <c r="R1844" s="4">
        <f t="shared" si="150"/>
        <v>0</v>
      </c>
      <c r="W1844" s="4" t="str">
        <f t="shared" si="151"/>
        <v/>
      </c>
    </row>
    <row r="1845" spans="4:23">
      <c r="D1845" s="1" t="str">
        <f t="shared" si="149"/>
        <v/>
      </c>
      <c r="P1845" s="4" t="str">
        <f t="shared" si="148"/>
        <v/>
      </c>
      <c r="R1845" s="4">
        <f t="shared" si="150"/>
        <v>0</v>
      </c>
      <c r="W1845" s="4" t="str">
        <f t="shared" si="151"/>
        <v/>
      </c>
    </row>
    <row r="1846" spans="4:23">
      <c r="D1846" s="1" t="str">
        <f t="shared" si="149"/>
        <v/>
      </c>
      <c r="P1846" s="4" t="str">
        <f t="shared" si="148"/>
        <v/>
      </c>
      <c r="R1846" s="4">
        <f t="shared" si="150"/>
        <v>0</v>
      </c>
      <c r="W1846" s="4" t="str">
        <f t="shared" si="151"/>
        <v/>
      </c>
    </row>
    <row r="1847" spans="4:23">
      <c r="D1847" s="1" t="str">
        <f t="shared" si="149"/>
        <v/>
      </c>
      <c r="P1847" s="4" t="str">
        <f t="shared" si="148"/>
        <v/>
      </c>
      <c r="R1847" s="4">
        <f t="shared" si="150"/>
        <v>0</v>
      </c>
      <c r="W1847" s="4" t="str">
        <f t="shared" si="151"/>
        <v/>
      </c>
    </row>
    <row r="1848" spans="4:23">
      <c r="D1848" s="1" t="str">
        <f t="shared" si="149"/>
        <v/>
      </c>
      <c r="P1848" s="4" t="str">
        <f t="shared" si="148"/>
        <v/>
      </c>
      <c r="R1848" s="4">
        <f t="shared" si="150"/>
        <v>0</v>
      </c>
      <c r="W1848" s="4" t="str">
        <f t="shared" si="151"/>
        <v/>
      </c>
    </row>
    <row r="1849" spans="4:23">
      <c r="D1849" s="1" t="str">
        <f t="shared" si="149"/>
        <v/>
      </c>
      <c r="P1849" s="4" t="str">
        <f t="shared" si="148"/>
        <v/>
      </c>
      <c r="R1849" s="4">
        <f t="shared" si="150"/>
        <v>0</v>
      </c>
      <c r="W1849" s="4" t="str">
        <f t="shared" si="151"/>
        <v/>
      </c>
    </row>
    <row r="1850" spans="4:23">
      <c r="D1850" s="1" t="str">
        <f t="shared" si="149"/>
        <v/>
      </c>
      <c r="P1850" s="4" t="str">
        <f t="shared" si="148"/>
        <v/>
      </c>
      <c r="R1850" s="4">
        <f t="shared" si="150"/>
        <v>0</v>
      </c>
      <c r="W1850" s="4" t="str">
        <f t="shared" si="151"/>
        <v/>
      </c>
    </row>
    <row r="1851" spans="4:23">
      <c r="D1851" s="1" t="str">
        <f t="shared" si="149"/>
        <v/>
      </c>
      <c r="P1851" s="4" t="str">
        <f t="shared" si="148"/>
        <v/>
      </c>
      <c r="R1851" s="4">
        <f t="shared" si="150"/>
        <v>0</v>
      </c>
      <c r="W1851" s="4" t="str">
        <f t="shared" si="151"/>
        <v/>
      </c>
    </row>
    <row r="1852" spans="4:23">
      <c r="D1852" s="1" t="str">
        <f t="shared" si="149"/>
        <v/>
      </c>
      <c r="P1852" s="4" t="str">
        <f t="shared" si="148"/>
        <v/>
      </c>
      <c r="R1852" s="4">
        <f t="shared" si="150"/>
        <v>0</v>
      </c>
      <c r="W1852" s="4" t="str">
        <f t="shared" si="151"/>
        <v/>
      </c>
    </row>
    <row r="1853" spans="4:23">
      <c r="D1853" s="1" t="str">
        <f t="shared" si="149"/>
        <v/>
      </c>
      <c r="P1853" s="4" t="str">
        <f t="shared" si="148"/>
        <v/>
      </c>
      <c r="R1853" s="4">
        <f t="shared" si="150"/>
        <v>0</v>
      </c>
      <c r="W1853" s="4" t="str">
        <f t="shared" si="151"/>
        <v/>
      </c>
    </row>
    <row r="1854" spans="4:23">
      <c r="D1854" s="1" t="str">
        <f t="shared" si="149"/>
        <v/>
      </c>
      <c r="P1854" s="4" t="str">
        <f t="shared" si="148"/>
        <v/>
      </c>
      <c r="R1854" s="4">
        <f t="shared" si="150"/>
        <v>0</v>
      </c>
      <c r="W1854" s="4" t="str">
        <f t="shared" si="151"/>
        <v/>
      </c>
    </row>
    <row r="1855" spans="4:23">
      <c r="D1855" s="1" t="str">
        <f t="shared" si="149"/>
        <v/>
      </c>
      <c r="P1855" s="4" t="str">
        <f t="shared" si="148"/>
        <v/>
      </c>
      <c r="R1855" s="4">
        <f t="shared" si="150"/>
        <v>0</v>
      </c>
      <c r="W1855" s="4" t="str">
        <f t="shared" si="151"/>
        <v/>
      </c>
    </row>
    <row r="1856" spans="4:23">
      <c r="D1856" s="1" t="str">
        <f t="shared" si="149"/>
        <v/>
      </c>
      <c r="P1856" s="4" t="str">
        <f t="shared" si="148"/>
        <v/>
      </c>
      <c r="R1856" s="4">
        <f t="shared" si="150"/>
        <v>0</v>
      </c>
      <c r="W1856" s="4" t="str">
        <f t="shared" si="151"/>
        <v/>
      </c>
    </row>
    <row r="1857" spans="4:23">
      <c r="D1857" s="1" t="str">
        <f t="shared" si="149"/>
        <v/>
      </c>
      <c r="P1857" s="4" t="str">
        <f t="shared" si="148"/>
        <v/>
      </c>
      <c r="R1857" s="4">
        <f t="shared" si="150"/>
        <v>0</v>
      </c>
      <c r="W1857" s="4" t="str">
        <f t="shared" si="151"/>
        <v/>
      </c>
    </row>
    <row r="1858" spans="4:23">
      <c r="D1858" s="1" t="str">
        <f t="shared" si="149"/>
        <v/>
      </c>
      <c r="P1858" s="4" t="str">
        <f t="shared" si="148"/>
        <v/>
      </c>
      <c r="R1858" s="4">
        <f t="shared" si="150"/>
        <v>0</v>
      </c>
      <c r="W1858" s="4" t="str">
        <f t="shared" si="151"/>
        <v/>
      </c>
    </row>
    <row r="1859" spans="4:23">
      <c r="D1859" s="1" t="str">
        <f t="shared" si="149"/>
        <v/>
      </c>
      <c r="P1859" s="4" t="str">
        <f t="shared" ref="P1859:P1922" si="152">IF(N1859+G1859+Q1859=0,"",IF(G1859=0,((E1859^2*PI()/4)-(F1859^2*PI()/4))*((N1859-J1859/2)*D1859*O1859)/1000000+Q1859,((E1859^2*PI()/4)-(F1859^2*PI()/4))*(G1859-J1859/2)/1000000+Q1859))</f>
        <v/>
      </c>
      <c r="R1859" s="4">
        <f t="shared" si="150"/>
        <v>0</v>
      </c>
      <c r="W1859" s="4" t="str">
        <f t="shared" si="151"/>
        <v/>
      </c>
    </row>
    <row r="1860" spans="4:23">
      <c r="D1860" s="1" t="str">
        <f t="shared" si="149"/>
        <v/>
      </c>
      <c r="P1860" s="4" t="str">
        <f t="shared" si="152"/>
        <v/>
      </c>
      <c r="R1860" s="4">
        <f t="shared" si="150"/>
        <v>0</v>
      </c>
      <c r="W1860" s="4" t="str">
        <f t="shared" si="151"/>
        <v/>
      </c>
    </row>
    <row r="1861" spans="4:23">
      <c r="D1861" s="1" t="str">
        <f t="shared" ref="D1861:D1924" si="153">IF(ISNA(VLOOKUP(C1861,AC$1:AE$9999,2,FALSE)),"",VLOOKUP(C1861,AC$1:AE$9999,2,FALSE))</f>
        <v/>
      </c>
      <c r="P1861" s="4" t="str">
        <f t="shared" si="152"/>
        <v/>
      </c>
      <c r="R1861" s="4">
        <f t="shared" si="150"/>
        <v>0</v>
      </c>
      <c r="W1861" s="4" t="str">
        <f t="shared" si="151"/>
        <v/>
      </c>
    </row>
    <row r="1862" spans="4:23">
      <c r="D1862" s="1" t="str">
        <f t="shared" si="153"/>
        <v/>
      </c>
      <c r="P1862" s="4" t="str">
        <f t="shared" si="152"/>
        <v/>
      </c>
      <c r="R1862" s="4">
        <f t="shared" si="150"/>
        <v>0</v>
      </c>
      <c r="W1862" s="4" t="str">
        <f t="shared" si="151"/>
        <v/>
      </c>
    </row>
    <row r="1863" spans="4:23">
      <c r="D1863" s="1" t="str">
        <f t="shared" si="153"/>
        <v/>
      </c>
      <c r="P1863" s="4" t="str">
        <f t="shared" si="152"/>
        <v/>
      </c>
      <c r="R1863" s="4">
        <f t="shared" si="150"/>
        <v>0</v>
      </c>
      <c r="W1863" s="4" t="str">
        <f t="shared" si="151"/>
        <v/>
      </c>
    </row>
    <row r="1864" spans="4:23">
      <c r="D1864" s="1" t="str">
        <f t="shared" si="153"/>
        <v/>
      </c>
      <c r="P1864" s="4" t="str">
        <f t="shared" si="152"/>
        <v/>
      </c>
      <c r="R1864" s="4">
        <f t="shared" si="150"/>
        <v>0</v>
      </c>
      <c r="W1864" s="4" t="str">
        <f t="shared" si="151"/>
        <v/>
      </c>
    </row>
    <row r="1865" spans="4:23">
      <c r="D1865" s="1" t="str">
        <f t="shared" si="153"/>
        <v/>
      </c>
      <c r="P1865" s="4" t="str">
        <f t="shared" si="152"/>
        <v/>
      </c>
      <c r="R1865" s="4">
        <f t="shared" ref="R1865:R1928" si="154">IF(R1864&gt;0,0,IF(A1866&amp;B1866=A1865&amp;B1865,0,IF(COUNTIFS(A:A,A1865,B:B,B1865)&gt;=2,SUMIFS(P:P,A:A,A1865,B:B,B1865),0)))</f>
        <v>0</v>
      </c>
      <c r="W1865" s="4" t="str">
        <f t="shared" ref="W1865:W1928" si="155">P1865</f>
        <v/>
      </c>
    </row>
    <row r="1866" spans="4:23">
      <c r="D1866" s="1" t="str">
        <f t="shared" si="153"/>
        <v/>
      </c>
      <c r="P1866" s="4" t="str">
        <f t="shared" si="152"/>
        <v/>
      </c>
      <c r="R1866" s="4">
        <f t="shared" si="154"/>
        <v>0</v>
      </c>
      <c r="W1866" s="4" t="str">
        <f t="shared" si="155"/>
        <v/>
      </c>
    </row>
    <row r="1867" spans="4:23">
      <c r="D1867" s="1" t="str">
        <f t="shared" si="153"/>
        <v/>
      </c>
      <c r="P1867" s="4" t="str">
        <f t="shared" si="152"/>
        <v/>
      </c>
      <c r="R1867" s="4">
        <f t="shared" si="154"/>
        <v>0</v>
      </c>
      <c r="W1867" s="4" t="str">
        <f t="shared" si="155"/>
        <v/>
      </c>
    </row>
    <row r="1868" spans="4:23">
      <c r="D1868" s="1" t="str">
        <f t="shared" si="153"/>
        <v/>
      </c>
      <c r="P1868" s="4" t="str">
        <f t="shared" si="152"/>
        <v/>
      </c>
      <c r="R1868" s="4">
        <f t="shared" si="154"/>
        <v>0</v>
      </c>
      <c r="W1868" s="4" t="str">
        <f t="shared" si="155"/>
        <v/>
      </c>
    </row>
    <row r="1869" spans="4:23">
      <c r="D1869" s="1" t="str">
        <f t="shared" si="153"/>
        <v/>
      </c>
      <c r="P1869" s="4" t="str">
        <f t="shared" si="152"/>
        <v/>
      </c>
      <c r="R1869" s="4">
        <f t="shared" si="154"/>
        <v>0</v>
      </c>
      <c r="W1869" s="4" t="str">
        <f t="shared" si="155"/>
        <v/>
      </c>
    </row>
    <row r="1870" spans="4:23">
      <c r="D1870" s="1" t="str">
        <f t="shared" si="153"/>
        <v/>
      </c>
      <c r="P1870" s="4" t="str">
        <f t="shared" si="152"/>
        <v/>
      </c>
      <c r="R1870" s="4">
        <f t="shared" si="154"/>
        <v>0</v>
      </c>
      <c r="W1870" s="4" t="str">
        <f t="shared" si="155"/>
        <v/>
      </c>
    </row>
    <row r="1871" spans="4:23">
      <c r="D1871" s="1" t="str">
        <f t="shared" si="153"/>
        <v/>
      </c>
      <c r="P1871" s="4" t="str">
        <f t="shared" si="152"/>
        <v/>
      </c>
      <c r="R1871" s="4">
        <f t="shared" si="154"/>
        <v>0</v>
      </c>
      <c r="W1871" s="4" t="str">
        <f t="shared" si="155"/>
        <v/>
      </c>
    </row>
    <row r="1872" spans="4:23">
      <c r="D1872" s="1" t="str">
        <f t="shared" si="153"/>
        <v/>
      </c>
      <c r="P1872" s="4" t="str">
        <f t="shared" si="152"/>
        <v/>
      </c>
      <c r="R1872" s="4">
        <f t="shared" si="154"/>
        <v>0</v>
      </c>
      <c r="W1872" s="4" t="str">
        <f t="shared" si="155"/>
        <v/>
      </c>
    </row>
    <row r="1873" spans="4:23">
      <c r="D1873" s="1" t="str">
        <f t="shared" si="153"/>
        <v/>
      </c>
      <c r="P1873" s="4" t="str">
        <f t="shared" si="152"/>
        <v/>
      </c>
      <c r="R1873" s="4">
        <f t="shared" si="154"/>
        <v>0</v>
      </c>
      <c r="W1873" s="4" t="str">
        <f t="shared" si="155"/>
        <v/>
      </c>
    </row>
    <row r="1874" spans="4:23">
      <c r="D1874" s="1" t="str">
        <f t="shared" si="153"/>
        <v/>
      </c>
      <c r="P1874" s="4" t="str">
        <f t="shared" si="152"/>
        <v/>
      </c>
      <c r="R1874" s="4">
        <f t="shared" si="154"/>
        <v>0</v>
      </c>
      <c r="W1874" s="4" t="str">
        <f t="shared" si="155"/>
        <v/>
      </c>
    </row>
    <row r="1875" spans="4:23">
      <c r="D1875" s="1" t="str">
        <f t="shared" si="153"/>
        <v/>
      </c>
      <c r="P1875" s="4" t="str">
        <f t="shared" si="152"/>
        <v/>
      </c>
      <c r="R1875" s="4">
        <f t="shared" si="154"/>
        <v>0</v>
      </c>
      <c r="W1875" s="4" t="str">
        <f t="shared" si="155"/>
        <v/>
      </c>
    </row>
    <row r="1876" spans="4:23">
      <c r="D1876" s="1" t="str">
        <f t="shared" si="153"/>
        <v/>
      </c>
      <c r="P1876" s="4" t="str">
        <f t="shared" si="152"/>
        <v/>
      </c>
      <c r="R1876" s="4">
        <f t="shared" si="154"/>
        <v>0</v>
      </c>
      <c r="W1876" s="4" t="str">
        <f t="shared" si="155"/>
        <v/>
      </c>
    </row>
    <row r="1877" spans="4:23">
      <c r="D1877" s="1" t="str">
        <f t="shared" si="153"/>
        <v/>
      </c>
      <c r="P1877" s="4" t="str">
        <f t="shared" si="152"/>
        <v/>
      </c>
      <c r="R1877" s="4">
        <f t="shared" si="154"/>
        <v>0</v>
      </c>
      <c r="W1877" s="4" t="str">
        <f t="shared" si="155"/>
        <v/>
      </c>
    </row>
    <row r="1878" spans="4:23">
      <c r="D1878" s="1" t="str">
        <f t="shared" si="153"/>
        <v/>
      </c>
      <c r="P1878" s="4" t="str">
        <f t="shared" si="152"/>
        <v/>
      </c>
      <c r="R1878" s="4">
        <f t="shared" si="154"/>
        <v>0</v>
      </c>
      <c r="W1878" s="4" t="str">
        <f t="shared" si="155"/>
        <v/>
      </c>
    </row>
    <row r="1879" spans="4:23">
      <c r="D1879" s="1" t="str">
        <f t="shared" si="153"/>
        <v/>
      </c>
      <c r="P1879" s="4" t="str">
        <f t="shared" si="152"/>
        <v/>
      </c>
      <c r="R1879" s="4">
        <f t="shared" si="154"/>
        <v>0</v>
      </c>
      <c r="W1879" s="4" t="str">
        <f t="shared" si="155"/>
        <v/>
      </c>
    </row>
    <row r="1880" spans="4:23">
      <c r="D1880" s="1" t="str">
        <f t="shared" si="153"/>
        <v/>
      </c>
      <c r="P1880" s="4" t="str">
        <f t="shared" si="152"/>
        <v/>
      </c>
      <c r="R1880" s="4">
        <f t="shared" si="154"/>
        <v>0</v>
      </c>
      <c r="W1880" s="4" t="str">
        <f t="shared" si="155"/>
        <v/>
      </c>
    </row>
    <row r="1881" spans="4:23">
      <c r="D1881" s="1" t="str">
        <f t="shared" si="153"/>
        <v/>
      </c>
      <c r="P1881" s="4" t="str">
        <f t="shared" si="152"/>
        <v/>
      </c>
      <c r="R1881" s="4">
        <f t="shared" si="154"/>
        <v>0</v>
      </c>
      <c r="W1881" s="4" t="str">
        <f t="shared" si="155"/>
        <v/>
      </c>
    </row>
    <row r="1882" spans="4:23">
      <c r="D1882" s="1" t="str">
        <f t="shared" si="153"/>
        <v/>
      </c>
      <c r="P1882" s="4" t="str">
        <f t="shared" si="152"/>
        <v/>
      </c>
      <c r="R1882" s="4">
        <f t="shared" si="154"/>
        <v>0</v>
      </c>
      <c r="W1882" s="4" t="str">
        <f t="shared" si="155"/>
        <v/>
      </c>
    </row>
    <row r="1883" spans="4:23">
      <c r="D1883" s="1" t="str">
        <f t="shared" si="153"/>
        <v/>
      </c>
      <c r="P1883" s="4" t="str">
        <f t="shared" si="152"/>
        <v/>
      </c>
      <c r="R1883" s="4">
        <f t="shared" si="154"/>
        <v>0</v>
      </c>
      <c r="W1883" s="4" t="str">
        <f t="shared" si="155"/>
        <v/>
      </c>
    </row>
    <row r="1884" spans="4:23">
      <c r="D1884" s="1" t="str">
        <f t="shared" si="153"/>
        <v/>
      </c>
      <c r="P1884" s="4" t="str">
        <f t="shared" si="152"/>
        <v/>
      </c>
      <c r="R1884" s="4">
        <f t="shared" si="154"/>
        <v>0</v>
      </c>
      <c r="W1884" s="4" t="str">
        <f t="shared" si="155"/>
        <v/>
      </c>
    </row>
    <row r="1885" spans="4:23">
      <c r="D1885" s="1" t="str">
        <f t="shared" si="153"/>
        <v/>
      </c>
      <c r="P1885" s="4" t="str">
        <f t="shared" si="152"/>
        <v/>
      </c>
      <c r="R1885" s="4">
        <f t="shared" si="154"/>
        <v>0</v>
      </c>
      <c r="W1885" s="4" t="str">
        <f t="shared" si="155"/>
        <v/>
      </c>
    </row>
    <row r="1886" spans="4:23">
      <c r="D1886" s="1" t="str">
        <f t="shared" si="153"/>
        <v/>
      </c>
      <c r="P1886" s="4" t="str">
        <f t="shared" si="152"/>
        <v/>
      </c>
      <c r="R1886" s="4">
        <f t="shared" si="154"/>
        <v>0</v>
      </c>
      <c r="W1886" s="4" t="str">
        <f t="shared" si="155"/>
        <v/>
      </c>
    </row>
    <row r="1887" spans="4:23">
      <c r="D1887" s="1" t="str">
        <f t="shared" si="153"/>
        <v/>
      </c>
      <c r="P1887" s="4" t="str">
        <f t="shared" si="152"/>
        <v/>
      </c>
      <c r="R1887" s="4">
        <f t="shared" si="154"/>
        <v>0</v>
      </c>
      <c r="W1887" s="4" t="str">
        <f t="shared" si="155"/>
        <v/>
      </c>
    </row>
    <row r="1888" spans="4:23">
      <c r="D1888" s="1" t="str">
        <f t="shared" si="153"/>
        <v/>
      </c>
      <c r="P1888" s="4" t="str">
        <f t="shared" si="152"/>
        <v/>
      </c>
      <c r="R1888" s="4">
        <f t="shared" si="154"/>
        <v>0</v>
      </c>
      <c r="W1888" s="4" t="str">
        <f t="shared" si="155"/>
        <v/>
      </c>
    </row>
    <row r="1889" spans="4:23">
      <c r="D1889" s="1" t="str">
        <f t="shared" si="153"/>
        <v/>
      </c>
      <c r="P1889" s="4" t="str">
        <f t="shared" si="152"/>
        <v/>
      </c>
      <c r="R1889" s="4">
        <f t="shared" si="154"/>
        <v>0</v>
      </c>
      <c r="W1889" s="4" t="str">
        <f t="shared" si="155"/>
        <v/>
      </c>
    </row>
    <row r="1890" spans="4:23">
      <c r="D1890" s="1" t="str">
        <f t="shared" si="153"/>
        <v/>
      </c>
      <c r="P1890" s="4" t="str">
        <f t="shared" si="152"/>
        <v/>
      </c>
      <c r="R1890" s="4">
        <f t="shared" si="154"/>
        <v>0</v>
      </c>
      <c r="W1890" s="4" t="str">
        <f t="shared" si="155"/>
        <v/>
      </c>
    </row>
    <row r="1891" spans="4:23">
      <c r="D1891" s="1" t="str">
        <f t="shared" si="153"/>
        <v/>
      </c>
      <c r="P1891" s="4" t="str">
        <f t="shared" si="152"/>
        <v/>
      </c>
      <c r="R1891" s="4">
        <f t="shared" si="154"/>
        <v>0</v>
      </c>
      <c r="W1891" s="4" t="str">
        <f t="shared" si="155"/>
        <v/>
      </c>
    </row>
    <row r="1892" spans="4:23">
      <c r="D1892" s="1" t="str">
        <f t="shared" si="153"/>
        <v/>
      </c>
      <c r="P1892" s="4" t="str">
        <f t="shared" si="152"/>
        <v/>
      </c>
      <c r="R1892" s="4">
        <f t="shared" si="154"/>
        <v>0</v>
      </c>
      <c r="W1892" s="4" t="str">
        <f t="shared" si="155"/>
        <v/>
      </c>
    </row>
    <row r="1893" spans="4:23">
      <c r="D1893" s="1" t="str">
        <f t="shared" si="153"/>
        <v/>
      </c>
      <c r="P1893" s="4" t="str">
        <f t="shared" si="152"/>
        <v/>
      </c>
      <c r="R1893" s="4">
        <f t="shared" si="154"/>
        <v>0</v>
      </c>
      <c r="W1893" s="4" t="str">
        <f t="shared" si="155"/>
        <v/>
      </c>
    </row>
    <row r="1894" spans="4:23">
      <c r="D1894" s="1" t="str">
        <f t="shared" si="153"/>
        <v/>
      </c>
      <c r="P1894" s="4" t="str">
        <f t="shared" si="152"/>
        <v/>
      </c>
      <c r="R1894" s="4">
        <f t="shared" si="154"/>
        <v>0</v>
      </c>
      <c r="W1894" s="4" t="str">
        <f t="shared" si="155"/>
        <v/>
      </c>
    </row>
    <row r="1895" spans="4:23">
      <c r="D1895" s="1" t="str">
        <f t="shared" si="153"/>
        <v/>
      </c>
      <c r="P1895" s="4" t="str">
        <f t="shared" si="152"/>
        <v/>
      </c>
      <c r="R1895" s="4">
        <f t="shared" si="154"/>
        <v>0</v>
      </c>
      <c r="W1895" s="4" t="str">
        <f t="shared" si="155"/>
        <v/>
      </c>
    </row>
    <row r="1896" spans="4:23">
      <c r="D1896" s="1" t="str">
        <f t="shared" si="153"/>
        <v/>
      </c>
      <c r="P1896" s="4" t="str">
        <f t="shared" si="152"/>
        <v/>
      </c>
      <c r="R1896" s="4">
        <f t="shared" si="154"/>
        <v>0</v>
      </c>
      <c r="W1896" s="4" t="str">
        <f t="shared" si="155"/>
        <v/>
      </c>
    </row>
    <row r="1897" spans="4:23">
      <c r="D1897" s="1" t="str">
        <f t="shared" si="153"/>
        <v/>
      </c>
      <c r="P1897" s="4" t="str">
        <f t="shared" si="152"/>
        <v/>
      </c>
      <c r="R1897" s="4">
        <f t="shared" si="154"/>
        <v>0</v>
      </c>
      <c r="W1897" s="4" t="str">
        <f t="shared" si="155"/>
        <v/>
      </c>
    </row>
    <row r="1898" spans="4:23">
      <c r="D1898" s="1" t="str">
        <f t="shared" si="153"/>
        <v/>
      </c>
      <c r="P1898" s="4" t="str">
        <f t="shared" si="152"/>
        <v/>
      </c>
      <c r="R1898" s="4">
        <f t="shared" si="154"/>
        <v>0</v>
      </c>
      <c r="W1898" s="4" t="str">
        <f t="shared" si="155"/>
        <v/>
      </c>
    </row>
    <row r="1899" spans="4:23">
      <c r="D1899" s="1" t="str">
        <f t="shared" si="153"/>
        <v/>
      </c>
      <c r="P1899" s="4" t="str">
        <f t="shared" si="152"/>
        <v/>
      </c>
      <c r="R1899" s="4">
        <f t="shared" si="154"/>
        <v>0</v>
      </c>
      <c r="W1899" s="4" t="str">
        <f t="shared" si="155"/>
        <v/>
      </c>
    </row>
    <row r="1900" spans="4:23">
      <c r="D1900" s="1" t="str">
        <f t="shared" si="153"/>
        <v/>
      </c>
      <c r="P1900" s="4" t="str">
        <f t="shared" si="152"/>
        <v/>
      </c>
      <c r="R1900" s="4">
        <f t="shared" si="154"/>
        <v>0</v>
      </c>
      <c r="W1900" s="4" t="str">
        <f t="shared" si="155"/>
        <v/>
      </c>
    </row>
    <row r="1901" spans="4:23">
      <c r="D1901" s="1" t="str">
        <f t="shared" si="153"/>
        <v/>
      </c>
      <c r="P1901" s="4" t="str">
        <f t="shared" si="152"/>
        <v/>
      </c>
      <c r="R1901" s="4">
        <f t="shared" si="154"/>
        <v>0</v>
      </c>
      <c r="W1901" s="4" t="str">
        <f t="shared" si="155"/>
        <v/>
      </c>
    </row>
    <row r="1902" spans="4:23">
      <c r="D1902" s="1" t="str">
        <f t="shared" si="153"/>
        <v/>
      </c>
      <c r="P1902" s="4" t="str">
        <f t="shared" si="152"/>
        <v/>
      </c>
      <c r="R1902" s="4">
        <f t="shared" si="154"/>
        <v>0</v>
      </c>
      <c r="W1902" s="4" t="str">
        <f t="shared" si="155"/>
        <v/>
      </c>
    </row>
    <row r="1903" spans="4:23">
      <c r="D1903" s="1" t="str">
        <f t="shared" si="153"/>
        <v/>
      </c>
      <c r="P1903" s="4" t="str">
        <f t="shared" si="152"/>
        <v/>
      </c>
      <c r="R1903" s="4">
        <f t="shared" si="154"/>
        <v>0</v>
      </c>
      <c r="W1903" s="4" t="str">
        <f t="shared" si="155"/>
        <v/>
      </c>
    </row>
    <row r="1904" spans="4:23">
      <c r="D1904" s="1" t="str">
        <f t="shared" si="153"/>
        <v/>
      </c>
      <c r="P1904" s="4" t="str">
        <f t="shared" si="152"/>
        <v/>
      </c>
      <c r="R1904" s="4">
        <f t="shared" si="154"/>
        <v>0</v>
      </c>
      <c r="W1904" s="4" t="str">
        <f t="shared" si="155"/>
        <v/>
      </c>
    </row>
    <row r="1905" spans="4:23">
      <c r="D1905" s="1" t="str">
        <f t="shared" si="153"/>
        <v/>
      </c>
      <c r="P1905" s="4" t="str">
        <f t="shared" si="152"/>
        <v/>
      </c>
      <c r="R1905" s="4">
        <f t="shared" si="154"/>
        <v>0</v>
      </c>
      <c r="W1905" s="4" t="str">
        <f t="shared" si="155"/>
        <v/>
      </c>
    </row>
    <row r="1906" spans="4:23">
      <c r="D1906" s="1" t="str">
        <f t="shared" si="153"/>
        <v/>
      </c>
      <c r="P1906" s="4" t="str">
        <f t="shared" si="152"/>
        <v/>
      </c>
      <c r="R1906" s="4">
        <f t="shared" si="154"/>
        <v>0</v>
      </c>
      <c r="W1906" s="4" t="str">
        <f t="shared" si="155"/>
        <v/>
      </c>
    </row>
    <row r="1907" spans="4:23">
      <c r="D1907" s="1" t="str">
        <f t="shared" si="153"/>
        <v/>
      </c>
      <c r="P1907" s="4" t="str">
        <f t="shared" si="152"/>
        <v/>
      </c>
      <c r="R1907" s="4">
        <f t="shared" si="154"/>
        <v>0</v>
      </c>
      <c r="W1907" s="4" t="str">
        <f t="shared" si="155"/>
        <v/>
      </c>
    </row>
    <row r="1908" spans="4:23">
      <c r="D1908" s="1" t="str">
        <f t="shared" si="153"/>
        <v/>
      </c>
      <c r="P1908" s="4" t="str">
        <f t="shared" si="152"/>
        <v/>
      </c>
      <c r="R1908" s="4">
        <f t="shared" si="154"/>
        <v>0</v>
      </c>
      <c r="W1908" s="4" t="str">
        <f t="shared" si="155"/>
        <v/>
      </c>
    </row>
    <row r="1909" spans="4:23">
      <c r="D1909" s="1" t="str">
        <f t="shared" si="153"/>
        <v/>
      </c>
      <c r="P1909" s="4" t="str">
        <f t="shared" si="152"/>
        <v/>
      </c>
      <c r="R1909" s="4">
        <f t="shared" si="154"/>
        <v>0</v>
      </c>
      <c r="W1909" s="4" t="str">
        <f t="shared" si="155"/>
        <v/>
      </c>
    </row>
    <row r="1910" spans="4:23">
      <c r="D1910" s="1" t="str">
        <f t="shared" si="153"/>
        <v/>
      </c>
      <c r="P1910" s="4" t="str">
        <f t="shared" si="152"/>
        <v/>
      </c>
      <c r="R1910" s="4">
        <f t="shared" si="154"/>
        <v>0</v>
      </c>
      <c r="W1910" s="4" t="str">
        <f t="shared" si="155"/>
        <v/>
      </c>
    </row>
    <row r="1911" spans="4:23">
      <c r="D1911" s="1" t="str">
        <f t="shared" si="153"/>
        <v/>
      </c>
      <c r="P1911" s="4" t="str">
        <f t="shared" si="152"/>
        <v/>
      </c>
      <c r="R1911" s="4">
        <f t="shared" si="154"/>
        <v>0</v>
      </c>
      <c r="W1911" s="4" t="str">
        <f t="shared" si="155"/>
        <v/>
      </c>
    </row>
    <row r="1912" spans="4:23">
      <c r="D1912" s="1" t="str">
        <f t="shared" si="153"/>
        <v/>
      </c>
      <c r="P1912" s="4" t="str">
        <f t="shared" si="152"/>
        <v/>
      </c>
      <c r="R1912" s="4">
        <f t="shared" si="154"/>
        <v>0</v>
      </c>
      <c r="W1912" s="4" t="str">
        <f t="shared" si="155"/>
        <v/>
      </c>
    </row>
    <row r="1913" spans="4:23">
      <c r="D1913" s="1" t="str">
        <f t="shared" si="153"/>
        <v/>
      </c>
      <c r="P1913" s="4" t="str">
        <f t="shared" si="152"/>
        <v/>
      </c>
      <c r="R1913" s="4">
        <f t="shared" si="154"/>
        <v>0</v>
      </c>
      <c r="W1913" s="4" t="str">
        <f t="shared" si="155"/>
        <v/>
      </c>
    </row>
    <row r="1914" spans="4:23">
      <c r="D1914" s="1" t="str">
        <f t="shared" si="153"/>
        <v/>
      </c>
      <c r="P1914" s="4" t="str">
        <f t="shared" si="152"/>
        <v/>
      </c>
      <c r="R1914" s="4">
        <f t="shared" si="154"/>
        <v>0</v>
      </c>
      <c r="W1914" s="4" t="str">
        <f t="shared" si="155"/>
        <v/>
      </c>
    </row>
    <row r="1915" spans="4:23">
      <c r="D1915" s="1" t="str">
        <f t="shared" si="153"/>
        <v/>
      </c>
      <c r="P1915" s="4" t="str">
        <f t="shared" si="152"/>
        <v/>
      </c>
      <c r="R1915" s="4">
        <f t="shared" si="154"/>
        <v>0</v>
      </c>
      <c r="W1915" s="4" t="str">
        <f t="shared" si="155"/>
        <v/>
      </c>
    </row>
    <row r="1916" spans="4:23">
      <c r="D1916" s="1" t="str">
        <f t="shared" si="153"/>
        <v/>
      </c>
      <c r="P1916" s="4" t="str">
        <f t="shared" si="152"/>
        <v/>
      </c>
      <c r="R1916" s="4">
        <f t="shared" si="154"/>
        <v>0</v>
      </c>
      <c r="W1916" s="4" t="str">
        <f t="shared" si="155"/>
        <v/>
      </c>
    </row>
    <row r="1917" spans="4:23">
      <c r="D1917" s="1" t="str">
        <f t="shared" si="153"/>
        <v/>
      </c>
      <c r="P1917" s="4" t="str">
        <f t="shared" si="152"/>
        <v/>
      </c>
      <c r="R1917" s="4">
        <f t="shared" si="154"/>
        <v>0</v>
      </c>
      <c r="W1917" s="4" t="str">
        <f t="shared" si="155"/>
        <v/>
      </c>
    </row>
    <row r="1918" spans="4:23">
      <c r="D1918" s="1" t="str">
        <f t="shared" si="153"/>
        <v/>
      </c>
      <c r="P1918" s="4" t="str">
        <f t="shared" si="152"/>
        <v/>
      </c>
      <c r="R1918" s="4">
        <f t="shared" si="154"/>
        <v>0</v>
      </c>
      <c r="W1918" s="4" t="str">
        <f t="shared" si="155"/>
        <v/>
      </c>
    </row>
    <row r="1919" spans="4:23">
      <c r="D1919" s="1" t="str">
        <f t="shared" si="153"/>
        <v/>
      </c>
      <c r="P1919" s="4" t="str">
        <f t="shared" si="152"/>
        <v/>
      </c>
      <c r="R1919" s="4">
        <f t="shared" si="154"/>
        <v>0</v>
      </c>
      <c r="W1919" s="4" t="str">
        <f t="shared" si="155"/>
        <v/>
      </c>
    </row>
    <row r="1920" spans="4:23">
      <c r="D1920" s="1" t="str">
        <f t="shared" si="153"/>
        <v/>
      </c>
      <c r="P1920" s="4" t="str">
        <f t="shared" si="152"/>
        <v/>
      </c>
      <c r="R1920" s="4">
        <f t="shared" si="154"/>
        <v>0</v>
      </c>
      <c r="W1920" s="4" t="str">
        <f t="shared" si="155"/>
        <v/>
      </c>
    </row>
    <row r="1921" spans="4:23">
      <c r="D1921" s="1" t="str">
        <f t="shared" si="153"/>
        <v/>
      </c>
      <c r="P1921" s="4" t="str">
        <f t="shared" si="152"/>
        <v/>
      </c>
      <c r="R1921" s="4">
        <f t="shared" si="154"/>
        <v>0</v>
      </c>
      <c r="W1921" s="4" t="str">
        <f t="shared" si="155"/>
        <v/>
      </c>
    </row>
    <row r="1922" spans="4:23">
      <c r="D1922" s="1" t="str">
        <f t="shared" si="153"/>
        <v/>
      </c>
      <c r="P1922" s="4" t="str">
        <f t="shared" si="152"/>
        <v/>
      </c>
      <c r="R1922" s="4">
        <f t="shared" si="154"/>
        <v>0</v>
      </c>
      <c r="W1922" s="4" t="str">
        <f t="shared" si="155"/>
        <v/>
      </c>
    </row>
    <row r="1923" spans="4:23">
      <c r="D1923" s="1" t="str">
        <f t="shared" si="153"/>
        <v/>
      </c>
      <c r="P1923" s="4" t="str">
        <f t="shared" ref="P1923:P1986" si="156">IF(N1923+G1923+Q1923=0,"",IF(G1923=0,((E1923^2*PI()/4)-(F1923^2*PI()/4))*((N1923-J1923/2)*D1923*O1923)/1000000+Q1923,((E1923^2*PI()/4)-(F1923^2*PI()/4))*(G1923-J1923/2)/1000000+Q1923))</f>
        <v/>
      </c>
      <c r="R1923" s="4">
        <f t="shared" si="154"/>
        <v>0</v>
      </c>
      <c r="W1923" s="4" t="str">
        <f t="shared" si="155"/>
        <v/>
      </c>
    </row>
    <row r="1924" spans="4:23">
      <c r="D1924" s="1" t="str">
        <f t="shared" si="153"/>
        <v/>
      </c>
      <c r="P1924" s="4" t="str">
        <f t="shared" si="156"/>
        <v/>
      </c>
      <c r="R1924" s="4">
        <f t="shared" si="154"/>
        <v>0</v>
      </c>
      <c r="W1924" s="4" t="str">
        <f t="shared" si="155"/>
        <v/>
      </c>
    </row>
    <row r="1925" spans="4:23">
      <c r="D1925" s="1" t="str">
        <f t="shared" ref="D1925:D1988" si="157">IF(ISNA(VLOOKUP(C1925,AC$1:AE$9999,2,FALSE)),"",VLOOKUP(C1925,AC$1:AE$9999,2,FALSE))</f>
        <v/>
      </c>
      <c r="P1925" s="4" t="str">
        <f t="shared" si="156"/>
        <v/>
      </c>
      <c r="R1925" s="4">
        <f t="shared" si="154"/>
        <v>0</v>
      </c>
      <c r="W1925" s="4" t="str">
        <f t="shared" si="155"/>
        <v/>
      </c>
    </row>
    <row r="1926" spans="4:23">
      <c r="D1926" s="1" t="str">
        <f t="shared" si="157"/>
        <v/>
      </c>
      <c r="P1926" s="4" t="str">
        <f t="shared" si="156"/>
        <v/>
      </c>
      <c r="R1926" s="4">
        <f t="shared" si="154"/>
        <v>0</v>
      </c>
      <c r="W1926" s="4" t="str">
        <f t="shared" si="155"/>
        <v/>
      </c>
    </row>
    <row r="1927" spans="4:23">
      <c r="D1927" s="1" t="str">
        <f t="shared" si="157"/>
        <v/>
      </c>
      <c r="P1927" s="4" t="str">
        <f t="shared" si="156"/>
        <v/>
      </c>
      <c r="R1927" s="4">
        <f t="shared" si="154"/>
        <v>0</v>
      </c>
      <c r="W1927" s="4" t="str">
        <f t="shared" si="155"/>
        <v/>
      </c>
    </row>
    <row r="1928" spans="4:23">
      <c r="D1928" s="1" t="str">
        <f t="shared" si="157"/>
        <v/>
      </c>
      <c r="P1928" s="4" t="str">
        <f t="shared" si="156"/>
        <v/>
      </c>
      <c r="R1928" s="4">
        <f t="shared" si="154"/>
        <v>0</v>
      </c>
      <c r="W1928" s="4" t="str">
        <f t="shared" si="155"/>
        <v/>
      </c>
    </row>
    <row r="1929" spans="4:23">
      <c r="D1929" s="1" t="str">
        <f t="shared" si="157"/>
        <v/>
      </c>
      <c r="P1929" s="4" t="str">
        <f t="shared" si="156"/>
        <v/>
      </c>
      <c r="R1929" s="4">
        <f t="shared" ref="R1929:R1992" si="158">IF(R1928&gt;0,0,IF(A1930&amp;B1930=A1929&amp;B1929,0,IF(COUNTIFS(A:A,A1929,B:B,B1929)&gt;=2,SUMIFS(P:P,A:A,A1929,B:B,B1929),0)))</f>
        <v>0</v>
      </c>
      <c r="W1929" s="4" t="str">
        <f t="shared" ref="W1929:W1992" si="159">P1929</f>
        <v/>
      </c>
    </row>
    <row r="1930" spans="4:23">
      <c r="D1930" s="1" t="str">
        <f t="shared" si="157"/>
        <v/>
      </c>
      <c r="P1930" s="4" t="str">
        <f t="shared" si="156"/>
        <v/>
      </c>
      <c r="R1930" s="4">
        <f t="shared" si="158"/>
        <v>0</v>
      </c>
      <c r="W1930" s="4" t="str">
        <f t="shared" si="159"/>
        <v/>
      </c>
    </row>
    <row r="1931" spans="4:23">
      <c r="D1931" s="1" t="str">
        <f t="shared" si="157"/>
        <v/>
      </c>
      <c r="P1931" s="4" t="str">
        <f t="shared" si="156"/>
        <v/>
      </c>
      <c r="R1931" s="4">
        <f t="shared" si="158"/>
        <v>0</v>
      </c>
      <c r="W1931" s="4" t="str">
        <f t="shared" si="159"/>
        <v/>
      </c>
    </row>
    <row r="1932" spans="4:23">
      <c r="D1932" s="1" t="str">
        <f t="shared" si="157"/>
        <v/>
      </c>
      <c r="P1932" s="4" t="str">
        <f t="shared" si="156"/>
        <v/>
      </c>
      <c r="R1932" s="4">
        <f t="shared" si="158"/>
        <v>0</v>
      </c>
      <c r="W1932" s="4" t="str">
        <f t="shared" si="159"/>
        <v/>
      </c>
    </row>
    <row r="1933" spans="4:23">
      <c r="D1933" s="1" t="str">
        <f t="shared" si="157"/>
        <v/>
      </c>
      <c r="P1933" s="4" t="str">
        <f t="shared" si="156"/>
        <v/>
      </c>
      <c r="R1933" s="4">
        <f t="shared" si="158"/>
        <v>0</v>
      </c>
      <c r="W1933" s="4" t="str">
        <f t="shared" si="159"/>
        <v/>
      </c>
    </row>
    <row r="1934" spans="4:23">
      <c r="D1934" s="1" t="str">
        <f t="shared" si="157"/>
        <v/>
      </c>
      <c r="P1934" s="4" t="str">
        <f t="shared" si="156"/>
        <v/>
      </c>
      <c r="R1934" s="4">
        <f t="shared" si="158"/>
        <v>0</v>
      </c>
      <c r="W1934" s="4" t="str">
        <f t="shared" si="159"/>
        <v/>
      </c>
    </row>
    <row r="1935" spans="4:23">
      <c r="D1935" s="1" t="str">
        <f t="shared" si="157"/>
        <v/>
      </c>
      <c r="P1935" s="4" t="str">
        <f t="shared" si="156"/>
        <v/>
      </c>
      <c r="R1935" s="4">
        <f t="shared" si="158"/>
        <v>0</v>
      </c>
      <c r="W1935" s="4" t="str">
        <f t="shared" si="159"/>
        <v/>
      </c>
    </row>
    <row r="1936" spans="4:23">
      <c r="D1936" s="1" t="str">
        <f t="shared" si="157"/>
        <v/>
      </c>
      <c r="P1936" s="4" t="str">
        <f t="shared" si="156"/>
        <v/>
      </c>
      <c r="R1936" s="4">
        <f t="shared" si="158"/>
        <v>0</v>
      </c>
      <c r="W1936" s="4" t="str">
        <f t="shared" si="159"/>
        <v/>
      </c>
    </row>
    <row r="1937" spans="4:23">
      <c r="D1937" s="1" t="str">
        <f t="shared" si="157"/>
        <v/>
      </c>
      <c r="P1937" s="4" t="str">
        <f t="shared" si="156"/>
        <v/>
      </c>
      <c r="R1937" s="4">
        <f t="shared" si="158"/>
        <v>0</v>
      </c>
      <c r="W1937" s="4" t="str">
        <f t="shared" si="159"/>
        <v/>
      </c>
    </row>
    <row r="1938" spans="4:23">
      <c r="D1938" s="1" t="str">
        <f t="shared" si="157"/>
        <v/>
      </c>
      <c r="P1938" s="4" t="str">
        <f t="shared" si="156"/>
        <v/>
      </c>
      <c r="R1938" s="4">
        <f t="shared" si="158"/>
        <v>0</v>
      </c>
      <c r="W1938" s="4" t="str">
        <f t="shared" si="159"/>
        <v/>
      </c>
    </row>
    <row r="1939" spans="4:23">
      <c r="D1939" s="1" t="str">
        <f t="shared" si="157"/>
        <v/>
      </c>
      <c r="P1939" s="4" t="str">
        <f t="shared" si="156"/>
        <v/>
      </c>
      <c r="R1939" s="4">
        <f t="shared" si="158"/>
        <v>0</v>
      </c>
      <c r="W1939" s="4" t="str">
        <f t="shared" si="159"/>
        <v/>
      </c>
    </row>
    <row r="1940" spans="4:23">
      <c r="D1940" s="1" t="str">
        <f t="shared" si="157"/>
        <v/>
      </c>
      <c r="P1940" s="4" t="str">
        <f t="shared" si="156"/>
        <v/>
      </c>
      <c r="R1940" s="4">
        <f t="shared" si="158"/>
        <v>0</v>
      </c>
      <c r="W1940" s="4" t="str">
        <f t="shared" si="159"/>
        <v/>
      </c>
    </row>
    <row r="1941" spans="4:23">
      <c r="D1941" s="1" t="str">
        <f t="shared" si="157"/>
        <v/>
      </c>
      <c r="P1941" s="4" t="str">
        <f t="shared" si="156"/>
        <v/>
      </c>
      <c r="R1941" s="4">
        <f t="shared" si="158"/>
        <v>0</v>
      </c>
      <c r="W1941" s="4" t="str">
        <f t="shared" si="159"/>
        <v/>
      </c>
    </row>
    <row r="1942" spans="4:23">
      <c r="D1942" s="1" t="str">
        <f t="shared" si="157"/>
        <v/>
      </c>
      <c r="P1942" s="4" t="str">
        <f t="shared" si="156"/>
        <v/>
      </c>
      <c r="R1942" s="4">
        <f t="shared" si="158"/>
        <v>0</v>
      </c>
      <c r="W1942" s="4" t="str">
        <f t="shared" si="159"/>
        <v/>
      </c>
    </row>
    <row r="1943" spans="4:23">
      <c r="D1943" s="1" t="str">
        <f t="shared" si="157"/>
        <v/>
      </c>
      <c r="P1943" s="4" t="str">
        <f t="shared" si="156"/>
        <v/>
      </c>
      <c r="R1943" s="4">
        <f t="shared" si="158"/>
        <v>0</v>
      </c>
      <c r="W1943" s="4" t="str">
        <f t="shared" si="159"/>
        <v/>
      </c>
    </row>
    <row r="1944" spans="4:23">
      <c r="D1944" s="1" t="str">
        <f t="shared" si="157"/>
        <v/>
      </c>
      <c r="P1944" s="4" t="str">
        <f t="shared" si="156"/>
        <v/>
      </c>
      <c r="R1944" s="4">
        <f t="shared" si="158"/>
        <v>0</v>
      </c>
      <c r="W1944" s="4" t="str">
        <f t="shared" si="159"/>
        <v/>
      </c>
    </row>
    <row r="1945" spans="4:23">
      <c r="D1945" s="1" t="str">
        <f t="shared" si="157"/>
        <v/>
      </c>
      <c r="P1945" s="4" t="str">
        <f t="shared" si="156"/>
        <v/>
      </c>
      <c r="R1945" s="4">
        <f t="shared" si="158"/>
        <v>0</v>
      </c>
      <c r="W1945" s="4" t="str">
        <f t="shared" si="159"/>
        <v/>
      </c>
    </row>
    <row r="1946" spans="4:23">
      <c r="D1946" s="1" t="str">
        <f t="shared" si="157"/>
        <v/>
      </c>
      <c r="P1946" s="4" t="str">
        <f t="shared" si="156"/>
        <v/>
      </c>
      <c r="R1946" s="4">
        <f t="shared" si="158"/>
        <v>0</v>
      </c>
      <c r="W1946" s="4" t="str">
        <f t="shared" si="159"/>
        <v/>
      </c>
    </row>
    <row r="1947" spans="4:23">
      <c r="D1947" s="1" t="str">
        <f t="shared" si="157"/>
        <v/>
      </c>
      <c r="P1947" s="4" t="str">
        <f t="shared" si="156"/>
        <v/>
      </c>
      <c r="R1947" s="4">
        <f t="shared" si="158"/>
        <v>0</v>
      </c>
      <c r="W1947" s="4" t="str">
        <f t="shared" si="159"/>
        <v/>
      </c>
    </row>
    <row r="1948" spans="4:23">
      <c r="D1948" s="1" t="str">
        <f t="shared" si="157"/>
        <v/>
      </c>
      <c r="P1948" s="4" t="str">
        <f t="shared" si="156"/>
        <v/>
      </c>
      <c r="R1948" s="4">
        <f t="shared" si="158"/>
        <v>0</v>
      </c>
      <c r="W1948" s="4" t="str">
        <f t="shared" si="159"/>
        <v/>
      </c>
    </row>
    <row r="1949" spans="4:23">
      <c r="D1949" s="1" t="str">
        <f t="shared" si="157"/>
        <v/>
      </c>
      <c r="P1949" s="4" t="str">
        <f t="shared" si="156"/>
        <v/>
      </c>
      <c r="R1949" s="4">
        <f t="shared" si="158"/>
        <v>0</v>
      </c>
      <c r="W1949" s="4" t="str">
        <f t="shared" si="159"/>
        <v/>
      </c>
    </row>
    <row r="1950" spans="4:23">
      <c r="D1950" s="1" t="str">
        <f t="shared" si="157"/>
        <v/>
      </c>
      <c r="P1950" s="4" t="str">
        <f t="shared" si="156"/>
        <v/>
      </c>
      <c r="R1950" s="4">
        <f t="shared" si="158"/>
        <v>0</v>
      </c>
      <c r="W1950" s="4" t="str">
        <f t="shared" si="159"/>
        <v/>
      </c>
    </row>
    <row r="1951" spans="4:23">
      <c r="D1951" s="1" t="str">
        <f t="shared" si="157"/>
        <v/>
      </c>
      <c r="P1951" s="4" t="str">
        <f t="shared" si="156"/>
        <v/>
      </c>
      <c r="R1951" s="4">
        <f t="shared" si="158"/>
        <v>0</v>
      </c>
      <c r="W1951" s="4" t="str">
        <f t="shared" si="159"/>
        <v/>
      </c>
    </row>
    <row r="1952" spans="4:23">
      <c r="D1952" s="1" t="str">
        <f t="shared" si="157"/>
        <v/>
      </c>
      <c r="P1952" s="4" t="str">
        <f t="shared" si="156"/>
        <v/>
      </c>
      <c r="R1952" s="4">
        <f t="shared" si="158"/>
        <v>0</v>
      </c>
      <c r="W1952" s="4" t="str">
        <f t="shared" si="159"/>
        <v/>
      </c>
    </row>
    <row r="1953" spans="4:23">
      <c r="D1953" s="1" t="str">
        <f t="shared" si="157"/>
        <v/>
      </c>
      <c r="P1953" s="4" t="str">
        <f t="shared" si="156"/>
        <v/>
      </c>
      <c r="R1953" s="4">
        <f t="shared" si="158"/>
        <v>0</v>
      </c>
      <c r="W1953" s="4" t="str">
        <f t="shared" si="159"/>
        <v/>
      </c>
    </row>
    <row r="1954" spans="4:23">
      <c r="D1954" s="1" t="str">
        <f t="shared" si="157"/>
        <v/>
      </c>
      <c r="P1954" s="4" t="str">
        <f t="shared" si="156"/>
        <v/>
      </c>
      <c r="R1954" s="4">
        <f t="shared" si="158"/>
        <v>0</v>
      </c>
      <c r="W1954" s="4" t="str">
        <f t="shared" si="159"/>
        <v/>
      </c>
    </row>
    <row r="1955" spans="4:23">
      <c r="D1955" s="1" t="str">
        <f t="shared" si="157"/>
        <v/>
      </c>
      <c r="P1955" s="4" t="str">
        <f t="shared" si="156"/>
        <v/>
      </c>
      <c r="R1955" s="4">
        <f t="shared" si="158"/>
        <v>0</v>
      </c>
      <c r="W1955" s="4" t="str">
        <f t="shared" si="159"/>
        <v/>
      </c>
    </row>
    <row r="1956" spans="4:23">
      <c r="D1956" s="1" t="str">
        <f t="shared" si="157"/>
        <v/>
      </c>
      <c r="P1956" s="4" t="str">
        <f t="shared" si="156"/>
        <v/>
      </c>
      <c r="R1956" s="4">
        <f t="shared" si="158"/>
        <v>0</v>
      </c>
      <c r="W1956" s="4" t="str">
        <f t="shared" si="159"/>
        <v/>
      </c>
    </row>
    <row r="1957" spans="4:23">
      <c r="D1957" s="1" t="str">
        <f t="shared" si="157"/>
        <v/>
      </c>
      <c r="P1957" s="4" t="str">
        <f t="shared" si="156"/>
        <v/>
      </c>
      <c r="R1957" s="4">
        <f t="shared" si="158"/>
        <v>0</v>
      </c>
      <c r="W1957" s="4" t="str">
        <f t="shared" si="159"/>
        <v/>
      </c>
    </row>
    <row r="1958" spans="4:23">
      <c r="D1958" s="1" t="str">
        <f t="shared" si="157"/>
        <v/>
      </c>
      <c r="P1958" s="4" t="str">
        <f t="shared" si="156"/>
        <v/>
      </c>
      <c r="R1958" s="4">
        <f t="shared" si="158"/>
        <v>0</v>
      </c>
      <c r="W1958" s="4" t="str">
        <f t="shared" si="159"/>
        <v/>
      </c>
    </row>
    <row r="1959" spans="4:23">
      <c r="D1959" s="1" t="str">
        <f t="shared" si="157"/>
        <v/>
      </c>
      <c r="P1959" s="4" t="str">
        <f t="shared" si="156"/>
        <v/>
      </c>
      <c r="R1959" s="4">
        <f t="shared" si="158"/>
        <v>0</v>
      </c>
      <c r="W1959" s="4" t="str">
        <f t="shared" si="159"/>
        <v/>
      </c>
    </row>
    <row r="1960" spans="4:23">
      <c r="D1960" s="1" t="str">
        <f t="shared" si="157"/>
        <v/>
      </c>
      <c r="P1960" s="4" t="str">
        <f t="shared" si="156"/>
        <v/>
      </c>
      <c r="R1960" s="4">
        <f t="shared" si="158"/>
        <v>0</v>
      </c>
      <c r="W1960" s="4" t="str">
        <f t="shared" si="159"/>
        <v/>
      </c>
    </row>
    <row r="1961" spans="4:23">
      <c r="D1961" s="1" t="str">
        <f t="shared" si="157"/>
        <v/>
      </c>
      <c r="P1961" s="4" t="str">
        <f t="shared" si="156"/>
        <v/>
      </c>
      <c r="R1961" s="4">
        <f t="shared" si="158"/>
        <v>0</v>
      </c>
      <c r="W1961" s="4" t="str">
        <f t="shared" si="159"/>
        <v/>
      </c>
    </row>
    <row r="1962" spans="4:23">
      <c r="D1962" s="1" t="str">
        <f t="shared" si="157"/>
        <v/>
      </c>
      <c r="P1962" s="4" t="str">
        <f t="shared" si="156"/>
        <v/>
      </c>
      <c r="R1962" s="4">
        <f t="shared" si="158"/>
        <v>0</v>
      </c>
      <c r="W1962" s="4" t="str">
        <f t="shared" si="159"/>
        <v/>
      </c>
    </row>
    <row r="1963" spans="4:23">
      <c r="D1963" s="1" t="str">
        <f t="shared" si="157"/>
        <v/>
      </c>
      <c r="P1963" s="4" t="str">
        <f t="shared" si="156"/>
        <v/>
      </c>
      <c r="R1963" s="4">
        <f t="shared" si="158"/>
        <v>0</v>
      </c>
      <c r="W1963" s="4" t="str">
        <f t="shared" si="159"/>
        <v/>
      </c>
    </row>
    <row r="1964" spans="4:23">
      <c r="D1964" s="1" t="str">
        <f t="shared" si="157"/>
        <v/>
      </c>
      <c r="P1964" s="4" t="str">
        <f t="shared" si="156"/>
        <v/>
      </c>
      <c r="R1964" s="4">
        <f t="shared" si="158"/>
        <v>0</v>
      </c>
      <c r="W1964" s="4" t="str">
        <f t="shared" si="159"/>
        <v/>
      </c>
    </row>
    <row r="1965" spans="4:23">
      <c r="D1965" s="1" t="str">
        <f t="shared" si="157"/>
        <v/>
      </c>
      <c r="P1965" s="4" t="str">
        <f t="shared" si="156"/>
        <v/>
      </c>
      <c r="R1965" s="4">
        <f t="shared" si="158"/>
        <v>0</v>
      </c>
      <c r="W1965" s="4" t="str">
        <f t="shared" si="159"/>
        <v/>
      </c>
    </row>
    <row r="1966" spans="4:23">
      <c r="D1966" s="1" t="str">
        <f t="shared" si="157"/>
        <v/>
      </c>
      <c r="P1966" s="4" t="str">
        <f t="shared" si="156"/>
        <v/>
      </c>
      <c r="R1966" s="4">
        <f t="shared" si="158"/>
        <v>0</v>
      </c>
      <c r="W1966" s="4" t="str">
        <f t="shared" si="159"/>
        <v/>
      </c>
    </row>
    <row r="1967" spans="4:23">
      <c r="D1967" s="1" t="str">
        <f t="shared" si="157"/>
        <v/>
      </c>
      <c r="P1967" s="4" t="str">
        <f t="shared" si="156"/>
        <v/>
      </c>
      <c r="R1967" s="4">
        <f t="shared" si="158"/>
        <v>0</v>
      </c>
      <c r="W1967" s="4" t="str">
        <f t="shared" si="159"/>
        <v/>
      </c>
    </row>
    <row r="1968" spans="4:23">
      <c r="D1968" s="1" t="str">
        <f t="shared" si="157"/>
        <v/>
      </c>
      <c r="P1968" s="4" t="str">
        <f t="shared" si="156"/>
        <v/>
      </c>
      <c r="R1968" s="4">
        <f t="shared" si="158"/>
        <v>0</v>
      </c>
      <c r="W1968" s="4" t="str">
        <f t="shared" si="159"/>
        <v/>
      </c>
    </row>
    <row r="1969" spans="4:23">
      <c r="D1969" s="1" t="str">
        <f t="shared" si="157"/>
        <v/>
      </c>
      <c r="P1969" s="4" t="str">
        <f t="shared" si="156"/>
        <v/>
      </c>
      <c r="R1969" s="4">
        <f t="shared" si="158"/>
        <v>0</v>
      </c>
      <c r="W1969" s="4" t="str">
        <f t="shared" si="159"/>
        <v/>
      </c>
    </row>
    <row r="1970" spans="4:23">
      <c r="D1970" s="1" t="str">
        <f t="shared" si="157"/>
        <v/>
      </c>
      <c r="P1970" s="4" t="str">
        <f t="shared" si="156"/>
        <v/>
      </c>
      <c r="R1970" s="4">
        <f t="shared" si="158"/>
        <v>0</v>
      </c>
      <c r="W1970" s="4" t="str">
        <f t="shared" si="159"/>
        <v/>
      </c>
    </row>
    <row r="1971" spans="4:23">
      <c r="D1971" s="1" t="str">
        <f t="shared" si="157"/>
        <v/>
      </c>
      <c r="P1971" s="4" t="str">
        <f t="shared" si="156"/>
        <v/>
      </c>
      <c r="R1971" s="4">
        <f t="shared" si="158"/>
        <v>0</v>
      </c>
      <c r="W1971" s="4" t="str">
        <f t="shared" si="159"/>
        <v/>
      </c>
    </row>
    <row r="1972" spans="4:23">
      <c r="D1972" s="1" t="str">
        <f t="shared" si="157"/>
        <v/>
      </c>
      <c r="P1972" s="4" t="str">
        <f t="shared" si="156"/>
        <v/>
      </c>
      <c r="R1972" s="4">
        <f t="shared" si="158"/>
        <v>0</v>
      </c>
      <c r="W1972" s="4" t="str">
        <f t="shared" si="159"/>
        <v/>
      </c>
    </row>
    <row r="1973" spans="4:23">
      <c r="D1973" s="1" t="str">
        <f t="shared" si="157"/>
        <v/>
      </c>
      <c r="P1973" s="4" t="str">
        <f t="shared" si="156"/>
        <v/>
      </c>
      <c r="R1973" s="4">
        <f t="shared" si="158"/>
        <v>0</v>
      </c>
      <c r="W1973" s="4" t="str">
        <f t="shared" si="159"/>
        <v/>
      </c>
    </row>
    <row r="1974" spans="4:23">
      <c r="D1974" s="1" t="str">
        <f t="shared" si="157"/>
        <v/>
      </c>
      <c r="P1974" s="4" t="str">
        <f t="shared" si="156"/>
        <v/>
      </c>
      <c r="R1974" s="4">
        <f t="shared" si="158"/>
        <v>0</v>
      </c>
      <c r="W1974" s="4" t="str">
        <f t="shared" si="159"/>
        <v/>
      </c>
    </row>
    <row r="1975" spans="4:23">
      <c r="D1975" s="1" t="str">
        <f t="shared" si="157"/>
        <v/>
      </c>
      <c r="P1975" s="4" t="str">
        <f t="shared" si="156"/>
        <v/>
      </c>
      <c r="R1975" s="4">
        <f t="shared" si="158"/>
        <v>0</v>
      </c>
      <c r="W1975" s="4" t="str">
        <f t="shared" si="159"/>
        <v/>
      </c>
    </row>
    <row r="1976" spans="4:23">
      <c r="D1976" s="1" t="str">
        <f t="shared" si="157"/>
        <v/>
      </c>
      <c r="P1976" s="4" t="str">
        <f t="shared" si="156"/>
        <v/>
      </c>
      <c r="R1976" s="4">
        <f t="shared" si="158"/>
        <v>0</v>
      </c>
      <c r="W1976" s="4" t="str">
        <f t="shared" si="159"/>
        <v/>
      </c>
    </row>
    <row r="1977" spans="4:23">
      <c r="D1977" s="1" t="str">
        <f t="shared" si="157"/>
        <v/>
      </c>
      <c r="P1977" s="4" t="str">
        <f t="shared" si="156"/>
        <v/>
      </c>
      <c r="R1977" s="4">
        <f t="shared" si="158"/>
        <v>0</v>
      </c>
      <c r="W1977" s="4" t="str">
        <f t="shared" si="159"/>
        <v/>
      </c>
    </row>
    <row r="1978" spans="4:23">
      <c r="D1978" s="1" t="str">
        <f t="shared" si="157"/>
        <v/>
      </c>
      <c r="P1978" s="4" t="str">
        <f t="shared" si="156"/>
        <v/>
      </c>
      <c r="R1978" s="4">
        <f t="shared" si="158"/>
        <v>0</v>
      </c>
      <c r="W1978" s="4" t="str">
        <f t="shared" si="159"/>
        <v/>
      </c>
    </row>
    <row r="1979" spans="4:23">
      <c r="D1979" s="1" t="str">
        <f t="shared" si="157"/>
        <v/>
      </c>
      <c r="P1979" s="4" t="str">
        <f t="shared" si="156"/>
        <v/>
      </c>
      <c r="R1979" s="4">
        <f t="shared" si="158"/>
        <v>0</v>
      </c>
      <c r="W1979" s="4" t="str">
        <f t="shared" si="159"/>
        <v/>
      </c>
    </row>
    <row r="1980" spans="4:23">
      <c r="D1980" s="1" t="str">
        <f t="shared" si="157"/>
        <v/>
      </c>
      <c r="P1980" s="4" t="str">
        <f t="shared" si="156"/>
        <v/>
      </c>
      <c r="R1980" s="4">
        <f t="shared" si="158"/>
        <v>0</v>
      </c>
      <c r="W1980" s="4" t="str">
        <f t="shared" si="159"/>
        <v/>
      </c>
    </row>
    <row r="1981" spans="4:23">
      <c r="D1981" s="1" t="str">
        <f t="shared" si="157"/>
        <v/>
      </c>
      <c r="P1981" s="4" t="str">
        <f t="shared" si="156"/>
        <v/>
      </c>
      <c r="R1981" s="4">
        <f t="shared" si="158"/>
        <v>0</v>
      </c>
      <c r="W1981" s="4" t="str">
        <f t="shared" si="159"/>
        <v/>
      </c>
    </row>
    <row r="1982" spans="4:23">
      <c r="D1982" s="1" t="str">
        <f t="shared" si="157"/>
        <v/>
      </c>
      <c r="P1982" s="4" t="str">
        <f t="shared" si="156"/>
        <v/>
      </c>
      <c r="R1982" s="4">
        <f t="shared" si="158"/>
        <v>0</v>
      </c>
      <c r="W1982" s="4" t="str">
        <f t="shared" si="159"/>
        <v/>
      </c>
    </row>
    <row r="1983" spans="4:23">
      <c r="D1983" s="1" t="str">
        <f t="shared" si="157"/>
        <v/>
      </c>
      <c r="P1983" s="4" t="str">
        <f t="shared" si="156"/>
        <v/>
      </c>
      <c r="R1983" s="4">
        <f t="shared" si="158"/>
        <v>0</v>
      </c>
      <c r="W1983" s="4" t="str">
        <f t="shared" si="159"/>
        <v/>
      </c>
    </row>
    <row r="1984" spans="4:23">
      <c r="D1984" s="1" t="str">
        <f t="shared" si="157"/>
        <v/>
      </c>
      <c r="P1984" s="4" t="str">
        <f t="shared" si="156"/>
        <v/>
      </c>
      <c r="R1984" s="4">
        <f t="shared" si="158"/>
        <v>0</v>
      </c>
      <c r="W1984" s="4" t="str">
        <f t="shared" si="159"/>
        <v/>
      </c>
    </row>
    <row r="1985" spans="4:23">
      <c r="D1985" s="1" t="str">
        <f t="shared" si="157"/>
        <v/>
      </c>
      <c r="P1985" s="4" t="str">
        <f t="shared" si="156"/>
        <v/>
      </c>
      <c r="R1985" s="4">
        <f t="shared" si="158"/>
        <v>0</v>
      </c>
      <c r="W1985" s="4" t="str">
        <f t="shared" si="159"/>
        <v/>
      </c>
    </row>
    <row r="1986" spans="4:23">
      <c r="D1986" s="1" t="str">
        <f t="shared" si="157"/>
        <v/>
      </c>
      <c r="P1986" s="4" t="str">
        <f t="shared" si="156"/>
        <v/>
      </c>
      <c r="R1986" s="4">
        <f t="shared" si="158"/>
        <v>0</v>
      </c>
      <c r="W1986" s="4" t="str">
        <f t="shared" si="159"/>
        <v/>
      </c>
    </row>
    <row r="1987" spans="4:23">
      <c r="D1987" s="1" t="str">
        <f t="shared" si="157"/>
        <v/>
      </c>
      <c r="P1987" s="4" t="str">
        <f t="shared" ref="P1987:P2000" si="160">IF(N1987+G1987+Q1987=0,"",IF(G1987=0,((E1987^2*PI()/4)-(F1987^2*PI()/4))*((N1987-J1987/2)*D1987*O1987)/1000000+Q1987,((E1987^2*PI()/4)-(F1987^2*PI()/4))*(G1987-J1987/2)/1000000+Q1987))</f>
        <v/>
      </c>
      <c r="R1987" s="4">
        <f t="shared" si="158"/>
        <v>0</v>
      </c>
      <c r="W1987" s="4" t="str">
        <f t="shared" si="159"/>
        <v/>
      </c>
    </row>
    <row r="1988" spans="4:23">
      <c r="D1988" s="1" t="str">
        <f t="shared" si="157"/>
        <v/>
      </c>
      <c r="P1988" s="4" t="str">
        <f t="shared" si="160"/>
        <v/>
      </c>
      <c r="R1988" s="4">
        <f t="shared" si="158"/>
        <v>0</v>
      </c>
      <c r="W1988" s="4" t="str">
        <f t="shared" si="159"/>
        <v/>
      </c>
    </row>
    <row r="1989" spans="4:23">
      <c r="D1989" s="1" t="str">
        <f t="shared" ref="D1989:D2000" si="161">IF(ISNA(VLOOKUP(C1989,AC$1:AE$9999,2,FALSE)),"",VLOOKUP(C1989,AC$1:AE$9999,2,FALSE))</f>
        <v/>
      </c>
      <c r="P1989" s="4" t="str">
        <f t="shared" si="160"/>
        <v/>
      </c>
      <c r="R1989" s="4">
        <f t="shared" si="158"/>
        <v>0</v>
      </c>
      <c r="W1989" s="4" t="str">
        <f t="shared" si="159"/>
        <v/>
      </c>
    </row>
    <row r="1990" spans="4:23">
      <c r="D1990" s="1" t="str">
        <f t="shared" si="161"/>
        <v/>
      </c>
      <c r="P1990" s="4" t="str">
        <f t="shared" si="160"/>
        <v/>
      </c>
      <c r="R1990" s="4">
        <f t="shared" si="158"/>
        <v>0</v>
      </c>
      <c r="W1990" s="4" t="str">
        <f t="shared" si="159"/>
        <v/>
      </c>
    </row>
    <row r="1991" spans="4:23">
      <c r="D1991" s="1" t="str">
        <f t="shared" si="161"/>
        <v/>
      </c>
      <c r="P1991" s="4" t="str">
        <f t="shared" si="160"/>
        <v/>
      </c>
      <c r="R1991" s="4">
        <f t="shared" si="158"/>
        <v>0</v>
      </c>
      <c r="W1991" s="4" t="str">
        <f t="shared" si="159"/>
        <v/>
      </c>
    </row>
    <row r="1992" spans="4:23">
      <c r="D1992" s="1" t="str">
        <f t="shared" si="161"/>
        <v/>
      </c>
      <c r="P1992" s="4" t="str">
        <f t="shared" si="160"/>
        <v/>
      </c>
      <c r="R1992" s="4">
        <f t="shared" si="158"/>
        <v>0</v>
      </c>
      <c r="W1992" s="4" t="str">
        <f t="shared" si="159"/>
        <v/>
      </c>
    </row>
    <row r="1993" spans="4:23">
      <c r="D1993" s="1" t="str">
        <f t="shared" si="161"/>
        <v/>
      </c>
      <c r="P1993" s="4" t="str">
        <f t="shared" si="160"/>
        <v/>
      </c>
      <c r="R1993" s="4">
        <f t="shared" ref="R1993:R1999" si="162">IF(R1992&gt;0,0,IF(A1994&amp;B1994=A1993&amp;B1993,0,IF(COUNTIFS(A:A,A1993,B:B,B1993)&gt;=2,SUMIFS(P:P,A:A,A1993,B:B,B1993),0)))</f>
        <v>0</v>
      </c>
      <c r="W1993" s="4" t="str">
        <f t="shared" ref="W1993:W1999" si="163">P1993</f>
        <v/>
      </c>
    </row>
    <row r="1994" spans="4:23">
      <c r="D1994" s="1" t="str">
        <f t="shared" si="161"/>
        <v/>
      </c>
      <c r="P1994" s="4" t="str">
        <f t="shared" si="160"/>
        <v/>
      </c>
      <c r="R1994" s="4">
        <f t="shared" si="162"/>
        <v>0</v>
      </c>
      <c r="W1994" s="4" t="str">
        <f t="shared" si="163"/>
        <v/>
      </c>
    </row>
    <row r="1995" spans="4:23">
      <c r="D1995" s="1" t="str">
        <f t="shared" si="161"/>
        <v/>
      </c>
      <c r="P1995" s="4" t="str">
        <f t="shared" si="160"/>
        <v/>
      </c>
      <c r="R1995" s="4">
        <f t="shared" si="162"/>
        <v>0</v>
      </c>
      <c r="W1995" s="4" t="str">
        <f t="shared" si="163"/>
        <v/>
      </c>
    </row>
    <row r="1996" spans="4:23">
      <c r="D1996" s="1" t="str">
        <f t="shared" si="161"/>
        <v/>
      </c>
      <c r="P1996" s="4" t="str">
        <f t="shared" si="160"/>
        <v/>
      </c>
      <c r="R1996" s="4">
        <f t="shared" si="162"/>
        <v>0</v>
      </c>
      <c r="W1996" s="4" t="str">
        <f t="shared" si="163"/>
        <v/>
      </c>
    </row>
    <row r="1997" spans="4:23">
      <c r="D1997" s="1" t="str">
        <f t="shared" si="161"/>
        <v/>
      </c>
      <c r="P1997" s="4" t="str">
        <f t="shared" si="160"/>
        <v/>
      </c>
      <c r="R1997" s="4">
        <f t="shared" si="162"/>
        <v>0</v>
      </c>
      <c r="W1997" s="4" t="str">
        <f t="shared" si="163"/>
        <v/>
      </c>
    </row>
    <row r="1998" spans="4:23">
      <c r="D1998" s="1" t="str">
        <f t="shared" si="161"/>
        <v/>
      </c>
      <c r="P1998" s="4" t="str">
        <f t="shared" si="160"/>
        <v/>
      </c>
      <c r="R1998" s="4">
        <f t="shared" si="162"/>
        <v>0</v>
      </c>
      <c r="W1998" s="4" t="str">
        <f t="shared" si="163"/>
        <v/>
      </c>
    </row>
    <row r="1999" spans="4:23">
      <c r="D1999" s="1" t="str">
        <f t="shared" si="161"/>
        <v/>
      </c>
      <c r="P1999" s="4" t="str">
        <f t="shared" si="160"/>
        <v/>
      </c>
      <c r="R1999" s="4">
        <f t="shared" si="162"/>
        <v>0</v>
      </c>
      <c r="W1999" s="4" t="str">
        <f t="shared" si="163"/>
        <v/>
      </c>
    </row>
    <row r="2000" spans="4:23">
      <c r="D2000" s="1" t="str">
        <f t="shared" si="161"/>
        <v/>
      </c>
      <c r="P2000" s="4" t="str">
        <f t="shared" si="160"/>
        <v/>
      </c>
      <c r="R2000" s="4">
        <f t="shared" ref="R2000" si="164">IF(R1999&gt;0,0,IF(A2001&amp;B2001=A2000&amp;B2000,0,IF(COUNTIFS(A:A,A2000,B:B,B2000)&gt;=2,SUMIFS(P:P,A:A,A2000,B:B,B2000),0)))</f>
        <v>0</v>
      </c>
      <c r="W2000" s="2" t="str">
        <f t="shared" ref="W2000" si="165">P2000</f>
        <v/>
      </c>
    </row>
  </sheetData>
  <autoFilter ref="A1:C2000" xr:uid="{8664983E-79AF-4550-B0A1-303996BBFFA8}"/>
  <phoneticPr fontId="1"/>
  <conditionalFormatting sqref="Q2000:R2000 P2:W2 P3:P2000 Q3:W1999">
    <cfRule type="cellIs" dxfId="11" priority="5" operator="equal">
      <formula>0</formula>
    </cfRule>
  </conditionalFormatting>
  <conditionalFormatting sqref="R1:R1048576">
    <cfRule type="cellIs" dxfId="10" priority="4" operator="equal">
      <formula>0</formula>
    </cfRule>
  </conditionalFormatting>
  <conditionalFormatting sqref="L1:L1048576">
    <cfRule type="cellIs" dxfId="9" priority="3" operator="equal">
      <formula>0</formula>
    </cfRule>
  </conditionalFormatting>
  <conditionalFormatting sqref="G1 G20:G1048576">
    <cfRule type="cellIs" dxfId="8" priority="2" operator="equal">
      <formula>0</formula>
    </cfRule>
  </conditionalFormatting>
  <conditionalFormatting sqref="G2:G19">
    <cfRule type="cellIs" dxfId="7" priority="1" operator="equal">
      <formula>0</formula>
    </cfRule>
  </conditionalFormatting>
  <dataValidations count="1">
    <dataValidation type="list" allowBlank="1" showInputMessage="1" showErrorMessage="1" sqref="C1:C1048576" xr:uid="{CD219270-98F4-4071-B929-6F2B3C932035}">
      <formula1>$AC:$AC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3BE01D4-7B3D-4FB4-83CA-75420EEDB771}">
          <x14:formula1>
            <xm:f>総計!$R:$R</xm:f>
          </x14:formula1>
          <xm:sqref>A1:A1048576</xm:sqref>
        </x14:dataValidation>
        <x14:dataValidation type="list" allowBlank="1" showInputMessage="1" showErrorMessage="1" xr:uid="{80EE992F-C09C-4FCA-A841-0A50E36419AF}">
          <x14:formula1>
            <xm:f>総計!$S:$S</xm:f>
          </x14:formula1>
          <xm:sqref>B1:B1048576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ED5E-2E87-48DD-9EFA-80CB16D597A3}">
  <dimension ref="A1:AE2000"/>
  <sheetViews>
    <sheetView workbookViewId="0">
      <pane ySplit="1" topLeftCell="A53" activePane="bottomLeft" state="frozen"/>
      <selection pane="bottomLeft" activeCell="D61" sqref="D61"/>
    </sheetView>
  </sheetViews>
  <sheetFormatPr defaultRowHeight="18.75"/>
  <cols>
    <col min="1" max="1" width="18" style="1" customWidth="1"/>
    <col min="2" max="2" width="17.75" style="1" customWidth="1"/>
    <col min="3" max="3" width="17.125" style="1" customWidth="1"/>
    <col min="4" max="4" width="9.625" style="1" customWidth="1"/>
    <col min="5" max="5" width="10.25" style="1" customWidth="1"/>
    <col min="6" max="6" width="19.25" style="2" customWidth="1"/>
    <col min="7" max="7" width="10" style="1" customWidth="1"/>
    <col min="8" max="8" width="10.125" style="1" customWidth="1"/>
    <col min="9" max="9" width="16.5" style="1" customWidth="1"/>
    <col min="10" max="10" width="16" style="1" customWidth="1"/>
    <col min="11" max="11" width="12.125" style="2" customWidth="1"/>
    <col min="12" max="12" width="15.75" style="1" customWidth="1"/>
    <col min="13" max="14" width="13.5" style="1" customWidth="1"/>
    <col min="15" max="15" width="5.625" style="1" customWidth="1"/>
    <col min="16" max="16" width="7.625" style="2" customWidth="1"/>
    <col min="17" max="17" width="8.625" style="1" customWidth="1"/>
    <col min="18" max="18" width="9" style="2" customWidth="1"/>
    <col min="19" max="19" width="1.125" customWidth="1"/>
    <col min="20" max="20" width="1.25" hidden="1" customWidth="1"/>
    <col min="21" max="21" width="9" hidden="1" customWidth="1"/>
    <col min="22" max="22" width="12.625" customWidth="1"/>
    <col min="23" max="23" width="17" style="2" customWidth="1"/>
    <col min="24" max="25" width="9" customWidth="1"/>
    <col min="29" max="29" width="15.625" style="1" customWidth="1"/>
    <col min="30" max="30" width="19.625" style="1" customWidth="1"/>
    <col min="31" max="31" width="9" style="1"/>
  </cols>
  <sheetData>
    <row r="1" spans="1:31">
      <c r="A1" s="1" t="s">
        <v>15</v>
      </c>
      <c r="B1" s="1" t="s">
        <v>26</v>
      </c>
      <c r="C1" s="1" t="s">
        <v>3331</v>
      </c>
      <c r="D1" s="1" t="s">
        <v>17</v>
      </c>
      <c r="E1" s="1" t="s">
        <v>27</v>
      </c>
      <c r="F1" s="2" t="s">
        <v>3397</v>
      </c>
      <c r="G1" s="1" t="s">
        <v>3398</v>
      </c>
      <c r="H1" s="1" t="s">
        <v>3399</v>
      </c>
      <c r="I1" s="1" t="s">
        <v>35</v>
      </c>
      <c r="J1" s="1" t="s">
        <v>29</v>
      </c>
      <c r="K1" s="2" t="s">
        <v>23</v>
      </c>
      <c r="L1" s="13" t="s">
        <v>47</v>
      </c>
      <c r="M1" s="1" t="s">
        <v>21</v>
      </c>
      <c r="N1" s="1" t="s">
        <v>20</v>
      </c>
      <c r="O1" s="1" t="s">
        <v>6</v>
      </c>
      <c r="P1" s="2" t="s">
        <v>3</v>
      </c>
      <c r="Q1" s="13" t="s">
        <v>37</v>
      </c>
      <c r="R1" s="2" t="s">
        <v>22</v>
      </c>
      <c r="W1" s="2" t="s">
        <v>34</v>
      </c>
      <c r="AC1" s="1" t="s">
        <v>3333</v>
      </c>
      <c r="AD1" s="1" t="s">
        <v>3338</v>
      </c>
      <c r="AE1" s="1" t="s">
        <v>3339</v>
      </c>
    </row>
    <row r="2" spans="1:31">
      <c r="A2" s="1" t="s">
        <v>19</v>
      </c>
      <c r="B2" s="1" t="s">
        <v>66</v>
      </c>
      <c r="C2" s="1" t="s">
        <v>3355</v>
      </c>
      <c r="D2" s="1">
        <f t="shared" ref="D2:D34" si="0">IF(ISNA(VLOOKUP(C2,AC$1:AE$9999,2,FALSE)),"",VLOOKUP(C2,AC$1:AE$9999,2,FALSE))</f>
        <v>51.7</v>
      </c>
      <c r="E2" s="1">
        <v>336</v>
      </c>
      <c r="F2" s="2">
        <f>IF(J2+G2=0,0,IF(J2=0,SQRT(G2^2+H2^2),J2*PI()*(1-(K2/360))))</f>
        <v>0</v>
      </c>
      <c r="K2" s="2">
        <f>IF(J2=0,0,IF(L2="90°",270,ASIN((L2/2)/(J2/2))*180/PI()*2))</f>
        <v>0</v>
      </c>
      <c r="O2" s="1">
        <v>1</v>
      </c>
      <c r="P2" s="4">
        <f t="shared" ref="P2:P65" si="1">IF(E2+F2+Q2=0,"",IF(F2=0,((D2*E2)+(250*M2)+(140*N2)-(D2*I2/2))*O2/1000+Q2,((D2*F2)+(250*M2)+(140*N2)-(D2*I2/2))*O2/1000+Q2))</f>
        <v>17.371200000000002</v>
      </c>
      <c r="R2" s="4">
        <f t="shared" ref="R2:R65" si="2">IF(R1&gt;0,0,IF(A3&amp;B3=A2&amp;B2,0,IF(COUNTIFS(A:A,A2,B:B,B2)&gt;=2,SUMIFS(P:P,A:A,A2,B:B,B2),0)))</f>
        <v>0</v>
      </c>
      <c r="W2" s="4">
        <f t="shared" ref="W2:W65" si="3">P2</f>
        <v>17.371200000000002</v>
      </c>
      <c r="AC2" s="1" t="s">
        <v>3351</v>
      </c>
      <c r="AD2" s="1">
        <v>3.38</v>
      </c>
      <c r="AE2" s="1" t="s">
        <v>3352</v>
      </c>
    </row>
    <row r="3" spans="1:31">
      <c r="A3" s="1" t="s">
        <v>19</v>
      </c>
      <c r="B3" s="1" t="s">
        <v>67</v>
      </c>
      <c r="C3" s="1" t="s">
        <v>3357</v>
      </c>
      <c r="D3" s="1">
        <f t="shared" si="0"/>
        <v>53</v>
      </c>
      <c r="E3" s="1">
        <v>188</v>
      </c>
      <c r="F3" s="2">
        <f t="shared" ref="F3:F66" si="4">IF(J3+G3=0,0,IF(J3=0,SQRT(G3^2+H3^2),J3*PI()*(1-(K3/360))))</f>
        <v>0</v>
      </c>
      <c r="K3" s="2">
        <f t="shared" ref="K3:K66" si="5">IF(J3=0,0,IF(L3="90°",270,ASIN((L3/2)/(J3/2))*180/PI()*2))</f>
        <v>0</v>
      </c>
      <c r="O3" s="1">
        <v>1</v>
      </c>
      <c r="P3" s="4">
        <f t="shared" si="1"/>
        <v>9.9640000000000004</v>
      </c>
      <c r="R3" s="4">
        <f t="shared" si="2"/>
        <v>0</v>
      </c>
      <c r="W3" s="4">
        <f t="shared" si="3"/>
        <v>9.9640000000000004</v>
      </c>
      <c r="AC3" s="1" t="s">
        <v>3354</v>
      </c>
      <c r="AD3" s="1">
        <v>2.4300000000000002</v>
      </c>
      <c r="AE3" s="1" t="s">
        <v>3352</v>
      </c>
    </row>
    <row r="4" spans="1:31">
      <c r="A4" s="1" t="s">
        <v>19</v>
      </c>
      <c r="B4" s="1" t="s">
        <v>74</v>
      </c>
      <c r="C4" s="1" t="s">
        <v>3359</v>
      </c>
      <c r="D4" s="1">
        <f t="shared" si="0"/>
        <v>7.47</v>
      </c>
      <c r="E4" s="1">
        <v>360</v>
      </c>
      <c r="F4" s="2">
        <f t="shared" si="4"/>
        <v>0</v>
      </c>
      <c r="K4" s="2">
        <f t="shared" si="5"/>
        <v>0</v>
      </c>
      <c r="O4" s="1">
        <v>1</v>
      </c>
      <c r="P4" s="4">
        <f t="shared" si="1"/>
        <v>5.2691999999999997</v>
      </c>
      <c r="Q4" s="1">
        <v>2.58</v>
      </c>
      <c r="R4" s="4">
        <f t="shared" si="2"/>
        <v>0</v>
      </c>
      <c r="W4" s="4">
        <f t="shared" si="3"/>
        <v>5.2691999999999997</v>
      </c>
      <c r="AC4" s="1" t="s">
        <v>3356</v>
      </c>
      <c r="AD4" s="1">
        <v>51.7</v>
      </c>
      <c r="AE4" s="1" t="s">
        <v>3352</v>
      </c>
    </row>
    <row r="5" spans="1:31">
      <c r="A5" s="1" t="s">
        <v>19</v>
      </c>
      <c r="B5" s="1" t="s">
        <v>73</v>
      </c>
      <c r="C5" s="1" t="s">
        <v>3361</v>
      </c>
      <c r="D5" s="1">
        <f t="shared" si="0"/>
        <v>12.2</v>
      </c>
      <c r="E5" s="1">
        <v>360</v>
      </c>
      <c r="F5" s="2">
        <f t="shared" si="4"/>
        <v>0</v>
      </c>
      <c r="K5" s="2">
        <f t="shared" si="5"/>
        <v>0</v>
      </c>
      <c r="O5" s="1">
        <v>2</v>
      </c>
      <c r="P5" s="4">
        <f t="shared" si="1"/>
        <v>14.984000000000002</v>
      </c>
      <c r="Q5" s="1">
        <f>3.1*2</f>
        <v>6.2</v>
      </c>
      <c r="R5" s="4">
        <f t="shared" si="2"/>
        <v>0</v>
      </c>
      <c r="W5" s="4">
        <f t="shared" si="3"/>
        <v>14.984000000000002</v>
      </c>
      <c r="AC5" s="1" t="s">
        <v>3358</v>
      </c>
      <c r="AD5" s="1">
        <v>53</v>
      </c>
      <c r="AE5" s="1" t="s">
        <v>3352</v>
      </c>
    </row>
    <row r="6" spans="1:31">
      <c r="A6" s="1" t="s">
        <v>19</v>
      </c>
      <c r="B6" s="1" t="s">
        <v>72</v>
      </c>
      <c r="C6" s="1" t="s">
        <v>3363</v>
      </c>
      <c r="D6" s="1">
        <f t="shared" si="0"/>
        <v>42.4</v>
      </c>
      <c r="F6" s="2">
        <f t="shared" si="4"/>
        <v>598.47340050885555</v>
      </c>
      <c r="J6" s="1">
        <v>762</v>
      </c>
      <c r="K6" s="2">
        <f t="shared" si="5"/>
        <v>270</v>
      </c>
      <c r="L6" s="1" t="s">
        <v>3408</v>
      </c>
      <c r="O6" s="1">
        <v>1</v>
      </c>
      <c r="P6" s="4">
        <f t="shared" si="1"/>
        <v>36.375272181575475</v>
      </c>
      <c r="Q6" s="1">
        <v>11</v>
      </c>
      <c r="R6" s="4">
        <f t="shared" si="2"/>
        <v>0</v>
      </c>
      <c r="W6" s="4">
        <f t="shared" si="3"/>
        <v>36.375272181575475</v>
      </c>
      <c r="AC6" s="1" t="s">
        <v>3360</v>
      </c>
      <c r="AD6" s="1">
        <v>7.47</v>
      </c>
      <c r="AE6" s="1" t="s">
        <v>3352</v>
      </c>
    </row>
    <row r="7" spans="1:31">
      <c r="A7" s="1" t="s">
        <v>19</v>
      </c>
      <c r="B7" s="1" t="s">
        <v>72</v>
      </c>
      <c r="C7" s="1" t="s">
        <v>3363</v>
      </c>
      <c r="D7" s="1">
        <f t="shared" si="0"/>
        <v>42.4</v>
      </c>
      <c r="E7" s="1">
        <v>295</v>
      </c>
      <c r="F7" s="2">
        <f t="shared" si="4"/>
        <v>0</v>
      </c>
      <c r="K7" s="2">
        <f t="shared" si="5"/>
        <v>0</v>
      </c>
      <c r="O7" s="1">
        <v>1</v>
      </c>
      <c r="P7" s="4">
        <f t="shared" si="1"/>
        <v>12.507999999999999</v>
      </c>
      <c r="R7" s="4">
        <f t="shared" si="2"/>
        <v>48.883272181575478</v>
      </c>
      <c r="W7" s="4">
        <f t="shared" si="3"/>
        <v>12.507999999999999</v>
      </c>
      <c r="AC7" s="1" t="s">
        <v>3362</v>
      </c>
      <c r="AD7" s="1">
        <v>12.2</v>
      </c>
      <c r="AE7" s="1" t="s">
        <v>3352</v>
      </c>
    </row>
    <row r="8" spans="1:31">
      <c r="A8" s="1" t="s">
        <v>19</v>
      </c>
      <c r="B8" s="1" t="s">
        <v>45</v>
      </c>
      <c r="C8" s="1" t="s">
        <v>3363</v>
      </c>
      <c r="D8" s="1">
        <f t="shared" si="0"/>
        <v>42.4</v>
      </c>
      <c r="E8" s="1">
        <v>495</v>
      </c>
      <c r="F8" s="2">
        <f t="shared" si="4"/>
        <v>0</v>
      </c>
      <c r="I8" s="1">
        <v>279</v>
      </c>
      <c r="K8" s="2">
        <f t="shared" si="5"/>
        <v>0</v>
      </c>
      <c r="O8" s="1">
        <v>1</v>
      </c>
      <c r="P8" s="4">
        <f t="shared" si="1"/>
        <v>27.773199999999999</v>
      </c>
      <c r="Q8" s="1">
        <v>12.7</v>
      </c>
      <c r="R8" s="4">
        <f t="shared" si="2"/>
        <v>0</v>
      </c>
      <c r="W8" s="4">
        <f t="shared" si="3"/>
        <v>27.773199999999999</v>
      </c>
      <c r="AC8" s="1" t="s">
        <v>3364</v>
      </c>
      <c r="AD8" s="1">
        <v>42.4</v>
      </c>
      <c r="AE8" s="1" t="s">
        <v>3352</v>
      </c>
    </row>
    <row r="9" spans="1:31">
      <c r="A9" s="1" t="s">
        <v>19</v>
      </c>
      <c r="B9" s="1" t="s">
        <v>71</v>
      </c>
      <c r="C9" s="1" t="s">
        <v>3365</v>
      </c>
      <c r="D9" s="1">
        <f t="shared" si="0"/>
        <v>8.7899999999999991</v>
      </c>
      <c r="E9" s="1">
        <v>160</v>
      </c>
      <c r="F9" s="2">
        <f t="shared" si="4"/>
        <v>0</v>
      </c>
      <c r="K9" s="2">
        <f t="shared" si="5"/>
        <v>0</v>
      </c>
      <c r="O9" s="1">
        <v>1</v>
      </c>
      <c r="P9" s="4">
        <f t="shared" si="1"/>
        <v>3.9863999999999997</v>
      </c>
      <c r="Q9" s="1">
        <v>2.58</v>
      </c>
      <c r="R9" s="4">
        <f t="shared" si="2"/>
        <v>0</v>
      </c>
      <c r="W9" s="4">
        <f t="shared" si="3"/>
        <v>3.9863999999999997</v>
      </c>
      <c r="AC9" s="1" t="s">
        <v>3366</v>
      </c>
      <c r="AD9" s="1">
        <v>8.7899999999999991</v>
      </c>
      <c r="AE9" s="1" t="s">
        <v>3352</v>
      </c>
    </row>
    <row r="10" spans="1:31">
      <c r="A10" s="1" t="s">
        <v>19</v>
      </c>
      <c r="B10" s="1" t="s">
        <v>70</v>
      </c>
      <c r="C10" s="1" t="s">
        <v>3367</v>
      </c>
      <c r="D10" s="1">
        <f t="shared" si="0"/>
        <v>19.8</v>
      </c>
      <c r="E10" s="1">
        <v>360</v>
      </c>
      <c r="F10" s="2">
        <f t="shared" si="4"/>
        <v>0</v>
      </c>
      <c r="K10" s="2">
        <f t="shared" si="5"/>
        <v>0</v>
      </c>
      <c r="O10" s="1">
        <v>1</v>
      </c>
      <c r="P10" s="4">
        <f t="shared" si="1"/>
        <v>11.518000000000001</v>
      </c>
      <c r="Q10" s="1">
        <v>4.3899999999999997</v>
      </c>
      <c r="R10" s="4">
        <f t="shared" si="2"/>
        <v>0</v>
      </c>
      <c r="W10" s="4">
        <f t="shared" si="3"/>
        <v>11.518000000000001</v>
      </c>
      <c r="AC10" s="1" t="s">
        <v>3368</v>
      </c>
      <c r="AD10" s="1">
        <v>19.8</v>
      </c>
      <c r="AE10" s="1" t="s">
        <v>3352</v>
      </c>
    </row>
    <row r="11" spans="1:31">
      <c r="A11" s="1" t="s">
        <v>19</v>
      </c>
      <c r="B11" s="1" t="s">
        <v>69</v>
      </c>
      <c r="C11" s="1" t="s">
        <v>3369</v>
      </c>
      <c r="D11" s="1">
        <f t="shared" si="0"/>
        <v>5.31</v>
      </c>
      <c r="E11" s="1">
        <v>360</v>
      </c>
      <c r="F11" s="2">
        <f t="shared" si="4"/>
        <v>0</v>
      </c>
      <c r="K11" s="2">
        <f t="shared" si="5"/>
        <v>0</v>
      </c>
      <c r="O11" s="1">
        <v>1</v>
      </c>
      <c r="P11" s="4">
        <f t="shared" si="1"/>
        <v>3.7716000000000003</v>
      </c>
      <c r="Q11" s="1">
        <v>1.86</v>
      </c>
      <c r="R11" s="4">
        <f t="shared" si="2"/>
        <v>0</v>
      </c>
      <c r="W11" s="4">
        <f t="shared" si="3"/>
        <v>3.7716000000000003</v>
      </c>
      <c r="AC11" s="1" t="s">
        <v>3370</v>
      </c>
      <c r="AD11" s="1">
        <v>5.31</v>
      </c>
      <c r="AE11" s="1" t="s">
        <v>3352</v>
      </c>
    </row>
    <row r="12" spans="1:31">
      <c r="A12" s="1" t="s">
        <v>19</v>
      </c>
      <c r="B12" s="1" t="s">
        <v>61</v>
      </c>
      <c r="C12" s="1" t="s">
        <v>3371</v>
      </c>
      <c r="D12" s="1">
        <f t="shared" si="0"/>
        <v>1.03</v>
      </c>
      <c r="F12" s="2">
        <f t="shared" si="4"/>
        <v>1507.9644737231006</v>
      </c>
      <c r="J12" s="1">
        <v>480</v>
      </c>
      <c r="K12" s="2">
        <f t="shared" si="5"/>
        <v>0</v>
      </c>
      <c r="O12" s="1">
        <v>1</v>
      </c>
      <c r="P12" s="4">
        <f t="shared" si="1"/>
        <v>1.5532034079347936</v>
      </c>
      <c r="R12" s="4">
        <f t="shared" si="2"/>
        <v>0</v>
      </c>
      <c r="W12" s="4">
        <f t="shared" si="3"/>
        <v>1.5532034079347936</v>
      </c>
      <c r="AC12" s="1" t="s">
        <v>3372</v>
      </c>
      <c r="AD12" s="1">
        <v>1.03</v>
      </c>
      <c r="AE12" s="1" t="s">
        <v>3352</v>
      </c>
    </row>
    <row r="13" spans="1:31">
      <c r="A13" s="1" t="s">
        <v>3376</v>
      </c>
      <c r="B13" s="1" t="s">
        <v>3404</v>
      </c>
      <c r="C13" s="1" t="s">
        <v>3369</v>
      </c>
      <c r="D13" s="1">
        <f t="shared" si="0"/>
        <v>5.31</v>
      </c>
      <c r="E13" s="1">
        <v>44</v>
      </c>
      <c r="F13" s="2">
        <f t="shared" si="4"/>
        <v>0</v>
      </c>
      <c r="K13" s="2">
        <f t="shared" si="5"/>
        <v>0</v>
      </c>
      <c r="O13" s="1">
        <v>8</v>
      </c>
      <c r="P13" s="4">
        <f t="shared" si="1"/>
        <v>1.8691199999999999</v>
      </c>
      <c r="R13" s="4">
        <f t="shared" si="2"/>
        <v>0</v>
      </c>
      <c r="W13" s="4">
        <f t="shared" si="3"/>
        <v>1.8691199999999999</v>
      </c>
    </row>
    <row r="14" spans="1:31">
      <c r="A14" s="1" t="s">
        <v>3409</v>
      </c>
      <c r="B14" s="1" t="s">
        <v>3410</v>
      </c>
      <c r="C14" s="1" t="s">
        <v>3350</v>
      </c>
      <c r="D14" s="1">
        <f t="shared" si="0"/>
        <v>3.38</v>
      </c>
      <c r="E14" s="1">
        <v>1046.4000000000001</v>
      </c>
      <c r="F14" s="2">
        <f t="shared" si="4"/>
        <v>0</v>
      </c>
      <c r="K14" s="2">
        <f t="shared" si="5"/>
        <v>0</v>
      </c>
      <c r="M14" s="1">
        <v>1</v>
      </c>
      <c r="O14" s="1">
        <v>2</v>
      </c>
      <c r="P14" s="4">
        <f t="shared" si="1"/>
        <v>7.5736640000000008</v>
      </c>
      <c r="R14" s="4">
        <f t="shared" si="2"/>
        <v>0</v>
      </c>
      <c r="W14" s="4">
        <f t="shared" si="3"/>
        <v>7.5736640000000008</v>
      </c>
    </row>
    <row r="15" spans="1:31">
      <c r="A15" s="1" t="s">
        <v>3409</v>
      </c>
      <c r="B15" s="1" t="s">
        <v>3410</v>
      </c>
      <c r="C15" s="1" t="s">
        <v>3353</v>
      </c>
      <c r="D15" s="1">
        <f t="shared" si="0"/>
        <v>2.4300000000000002</v>
      </c>
      <c r="E15" s="1">
        <v>1072.6500000000001</v>
      </c>
      <c r="F15" s="2">
        <f t="shared" si="4"/>
        <v>0</v>
      </c>
      <c r="K15" s="2">
        <f t="shared" si="5"/>
        <v>0</v>
      </c>
      <c r="O15" s="1">
        <v>6</v>
      </c>
      <c r="P15" s="4">
        <f t="shared" si="1"/>
        <v>15.639237000000001</v>
      </c>
      <c r="R15" s="4">
        <f t="shared" si="2"/>
        <v>0</v>
      </c>
      <c r="W15" s="4">
        <f t="shared" si="3"/>
        <v>15.639237000000001</v>
      </c>
    </row>
    <row r="16" spans="1:31">
      <c r="A16" s="1" t="s">
        <v>3409</v>
      </c>
      <c r="B16" s="1" t="s">
        <v>3410</v>
      </c>
      <c r="C16" s="1" t="s">
        <v>3350</v>
      </c>
      <c r="D16" s="1">
        <f t="shared" si="0"/>
        <v>3.38</v>
      </c>
      <c r="E16" s="1">
        <v>3404.8</v>
      </c>
      <c r="F16" s="2">
        <f t="shared" si="4"/>
        <v>0</v>
      </c>
      <c r="K16" s="2">
        <f t="shared" si="5"/>
        <v>0</v>
      </c>
      <c r="O16" s="1">
        <v>1</v>
      </c>
      <c r="P16" s="4">
        <f t="shared" si="1"/>
        <v>11.508224</v>
      </c>
      <c r="R16" s="4">
        <f t="shared" si="2"/>
        <v>0</v>
      </c>
      <c r="W16" s="4">
        <f t="shared" si="3"/>
        <v>11.508224</v>
      </c>
    </row>
    <row r="17" spans="1:23">
      <c r="A17" s="1" t="s">
        <v>3409</v>
      </c>
      <c r="B17" s="1" t="s">
        <v>3410</v>
      </c>
      <c r="C17" s="1" t="s">
        <v>3353</v>
      </c>
      <c r="D17" s="1">
        <f t="shared" si="0"/>
        <v>2.4300000000000002</v>
      </c>
      <c r="E17" s="1">
        <v>3457.3</v>
      </c>
      <c r="F17" s="2">
        <f t="shared" si="4"/>
        <v>0</v>
      </c>
      <c r="K17" s="2">
        <f t="shared" si="5"/>
        <v>0</v>
      </c>
      <c r="O17" s="1">
        <v>1</v>
      </c>
      <c r="P17" s="4">
        <f t="shared" si="1"/>
        <v>8.4012390000000021</v>
      </c>
      <c r="R17" s="4">
        <f t="shared" si="2"/>
        <v>43.122364000000005</v>
      </c>
      <c r="W17" s="4">
        <f t="shared" si="3"/>
        <v>8.4012390000000021</v>
      </c>
    </row>
    <row r="18" spans="1:23">
      <c r="A18" s="1" t="s">
        <v>3409</v>
      </c>
      <c r="B18" s="1" t="s">
        <v>3411</v>
      </c>
      <c r="C18" s="1" t="s">
        <v>3350</v>
      </c>
      <c r="D18" s="1">
        <f t="shared" si="0"/>
        <v>3.38</v>
      </c>
      <c r="E18" s="1">
        <v>1046.4000000000001</v>
      </c>
      <c r="F18" s="2">
        <f t="shared" si="4"/>
        <v>0</v>
      </c>
      <c r="K18" s="2">
        <f t="shared" si="5"/>
        <v>0</v>
      </c>
      <c r="M18" s="1">
        <v>1</v>
      </c>
      <c r="O18" s="1">
        <v>2</v>
      </c>
      <c r="P18" s="4">
        <f t="shared" si="1"/>
        <v>7.5736640000000008</v>
      </c>
      <c r="R18" s="4">
        <f t="shared" si="2"/>
        <v>0</v>
      </c>
      <c r="W18" s="4">
        <f t="shared" si="3"/>
        <v>7.5736640000000008</v>
      </c>
    </row>
    <row r="19" spans="1:23">
      <c r="A19" s="1" t="s">
        <v>3409</v>
      </c>
      <c r="B19" s="1" t="s">
        <v>3411</v>
      </c>
      <c r="C19" s="1" t="s">
        <v>3353</v>
      </c>
      <c r="D19" s="1">
        <f t="shared" si="0"/>
        <v>2.4300000000000002</v>
      </c>
      <c r="E19" s="1">
        <v>1072.6500000000001</v>
      </c>
      <c r="F19" s="2">
        <f t="shared" si="4"/>
        <v>0</v>
      </c>
      <c r="K19" s="2">
        <f t="shared" si="5"/>
        <v>0</v>
      </c>
      <c r="O19" s="1">
        <v>4</v>
      </c>
      <c r="P19" s="4">
        <f t="shared" si="1"/>
        <v>10.426158000000001</v>
      </c>
      <c r="R19" s="4">
        <f t="shared" si="2"/>
        <v>0</v>
      </c>
      <c r="W19" s="4">
        <f t="shared" si="3"/>
        <v>10.426158000000001</v>
      </c>
    </row>
    <row r="20" spans="1:23">
      <c r="A20" s="1" t="s">
        <v>3409</v>
      </c>
      <c r="B20" s="1" t="s">
        <v>3411</v>
      </c>
      <c r="C20" s="1" t="s">
        <v>3350</v>
      </c>
      <c r="D20" s="1">
        <f t="shared" si="0"/>
        <v>3.38</v>
      </c>
      <c r="E20" s="1">
        <v>2167.3000000000002</v>
      </c>
      <c r="F20" s="2">
        <f t="shared" si="4"/>
        <v>0</v>
      </c>
      <c r="K20" s="2">
        <f t="shared" si="5"/>
        <v>0</v>
      </c>
      <c r="O20" s="1">
        <v>1</v>
      </c>
      <c r="P20" s="4">
        <f t="shared" si="1"/>
        <v>7.3254739999999998</v>
      </c>
      <c r="R20" s="4">
        <f t="shared" si="2"/>
        <v>0</v>
      </c>
      <c r="W20" s="4">
        <f t="shared" si="3"/>
        <v>7.3254739999999998</v>
      </c>
    </row>
    <row r="21" spans="1:23">
      <c r="A21" s="1" t="s">
        <v>3409</v>
      </c>
      <c r="B21" s="1" t="s">
        <v>3411</v>
      </c>
      <c r="C21" s="1" t="s">
        <v>3353</v>
      </c>
      <c r="D21" s="1">
        <f t="shared" si="0"/>
        <v>2.4300000000000002</v>
      </c>
      <c r="E21" s="1">
        <v>2203.0500000000002</v>
      </c>
      <c r="F21" s="2">
        <f t="shared" si="4"/>
        <v>0</v>
      </c>
      <c r="K21" s="2">
        <f t="shared" si="5"/>
        <v>0</v>
      </c>
      <c r="O21" s="1">
        <v>1</v>
      </c>
      <c r="P21" s="4">
        <f t="shared" si="1"/>
        <v>5.3534115000000009</v>
      </c>
      <c r="R21" s="4">
        <f t="shared" si="2"/>
        <v>0</v>
      </c>
      <c r="W21" s="4">
        <f t="shared" si="3"/>
        <v>5.3534115000000009</v>
      </c>
    </row>
    <row r="22" spans="1:23">
      <c r="A22" s="1" t="s">
        <v>3409</v>
      </c>
      <c r="B22" s="1" t="s">
        <v>3411</v>
      </c>
      <c r="C22" s="1" t="s">
        <v>3350</v>
      </c>
      <c r="D22" s="1">
        <f t="shared" si="0"/>
        <v>3.38</v>
      </c>
      <c r="E22" s="1">
        <v>142.30000000000001</v>
      </c>
      <c r="F22" s="2">
        <f t="shared" si="4"/>
        <v>0</v>
      </c>
      <c r="K22" s="2">
        <f t="shared" si="5"/>
        <v>0</v>
      </c>
      <c r="O22" s="1">
        <v>1</v>
      </c>
      <c r="P22" s="4">
        <f t="shared" si="1"/>
        <v>0.48097400000000007</v>
      </c>
      <c r="R22" s="4">
        <f t="shared" si="2"/>
        <v>0</v>
      </c>
      <c r="W22" s="4">
        <f t="shared" si="3"/>
        <v>0.48097400000000007</v>
      </c>
    </row>
    <row r="23" spans="1:23">
      <c r="A23" s="1" t="s">
        <v>3409</v>
      </c>
      <c r="B23" s="1" t="s">
        <v>3411</v>
      </c>
      <c r="C23" s="1" t="s">
        <v>3353</v>
      </c>
      <c r="D23" s="1">
        <f t="shared" si="0"/>
        <v>2.4300000000000002</v>
      </c>
      <c r="E23" s="1">
        <v>178.05</v>
      </c>
      <c r="F23" s="2">
        <f t="shared" si="4"/>
        <v>0</v>
      </c>
      <c r="K23" s="2">
        <f t="shared" si="5"/>
        <v>0</v>
      </c>
      <c r="O23" s="1">
        <v>1</v>
      </c>
      <c r="P23" s="4">
        <f t="shared" si="1"/>
        <v>0.43266150000000003</v>
      </c>
      <c r="R23" s="4">
        <f t="shared" si="2"/>
        <v>0</v>
      </c>
      <c r="W23" s="4">
        <f t="shared" si="3"/>
        <v>0.43266150000000003</v>
      </c>
    </row>
    <row r="24" spans="1:23">
      <c r="A24" s="1" t="s">
        <v>3409</v>
      </c>
      <c r="B24" s="1" t="s">
        <v>3411</v>
      </c>
      <c r="C24" s="1" t="s">
        <v>3350</v>
      </c>
      <c r="D24" s="1">
        <f t="shared" si="0"/>
        <v>3.38</v>
      </c>
      <c r="E24" s="1">
        <v>1</v>
      </c>
      <c r="F24" s="2">
        <f t="shared" si="4"/>
        <v>0</v>
      </c>
      <c r="K24" s="2">
        <f t="shared" si="5"/>
        <v>0</v>
      </c>
      <c r="M24" s="1">
        <v>1</v>
      </c>
      <c r="N24" s="1">
        <v>1</v>
      </c>
      <c r="O24" s="1">
        <v>1</v>
      </c>
      <c r="P24" s="4">
        <f t="shared" si="1"/>
        <v>0.39338000000000001</v>
      </c>
      <c r="R24" s="4">
        <f t="shared" si="2"/>
        <v>31.985723</v>
      </c>
      <c r="W24" s="4">
        <f t="shared" si="3"/>
        <v>0.39338000000000001</v>
      </c>
    </row>
    <row r="25" spans="1:23">
      <c r="A25" s="1" t="s">
        <v>3409</v>
      </c>
      <c r="B25" s="1" t="s">
        <v>3412</v>
      </c>
      <c r="C25" s="1" t="s">
        <v>3350</v>
      </c>
      <c r="D25" s="1">
        <f t="shared" si="0"/>
        <v>3.38</v>
      </c>
      <c r="E25" s="1">
        <v>1046.4000000000001</v>
      </c>
      <c r="F25" s="2">
        <f t="shared" si="4"/>
        <v>0</v>
      </c>
      <c r="K25" s="2">
        <f t="shared" si="5"/>
        <v>0</v>
      </c>
      <c r="M25" s="1">
        <v>1</v>
      </c>
      <c r="O25" s="1">
        <v>2</v>
      </c>
      <c r="P25" s="4">
        <f t="shared" si="1"/>
        <v>7.5736640000000008</v>
      </c>
      <c r="R25" s="4">
        <f t="shared" si="2"/>
        <v>0</v>
      </c>
      <c r="W25" s="4">
        <f t="shared" si="3"/>
        <v>7.5736640000000008</v>
      </c>
    </row>
    <row r="26" spans="1:23">
      <c r="A26" s="1" t="s">
        <v>3409</v>
      </c>
      <c r="B26" s="1" t="s">
        <v>3412</v>
      </c>
      <c r="C26" s="1" t="s">
        <v>3353</v>
      </c>
      <c r="D26" s="1">
        <f t="shared" si="0"/>
        <v>2.4300000000000002</v>
      </c>
      <c r="E26" s="1">
        <v>1072.6500000000001</v>
      </c>
      <c r="F26" s="2">
        <f t="shared" si="4"/>
        <v>0</v>
      </c>
      <c r="K26" s="2">
        <f t="shared" si="5"/>
        <v>0</v>
      </c>
      <c r="O26" s="1">
        <v>4</v>
      </c>
      <c r="P26" s="4">
        <f t="shared" si="1"/>
        <v>10.426158000000001</v>
      </c>
      <c r="R26" s="4">
        <f t="shared" si="2"/>
        <v>0</v>
      </c>
      <c r="W26" s="4">
        <f t="shared" si="3"/>
        <v>10.426158000000001</v>
      </c>
    </row>
    <row r="27" spans="1:23">
      <c r="A27" s="1" t="s">
        <v>3409</v>
      </c>
      <c r="B27" s="1" t="s">
        <v>3412</v>
      </c>
      <c r="C27" s="1" t="s">
        <v>3350</v>
      </c>
      <c r="D27" s="1">
        <f t="shared" si="0"/>
        <v>3.38</v>
      </c>
      <c r="E27" s="1">
        <v>1679.8</v>
      </c>
      <c r="F27" s="2">
        <f t="shared" si="4"/>
        <v>0</v>
      </c>
      <c r="K27" s="2">
        <f t="shared" si="5"/>
        <v>0</v>
      </c>
      <c r="O27" s="1">
        <v>1</v>
      </c>
      <c r="P27" s="4">
        <f t="shared" si="1"/>
        <v>5.6777239999999995</v>
      </c>
      <c r="R27" s="4">
        <f t="shared" si="2"/>
        <v>0</v>
      </c>
      <c r="W27" s="4">
        <f t="shared" si="3"/>
        <v>5.6777239999999995</v>
      </c>
    </row>
    <row r="28" spans="1:23">
      <c r="A28" s="1" t="s">
        <v>3409</v>
      </c>
      <c r="B28" s="1" t="s">
        <v>3412</v>
      </c>
      <c r="C28" s="1" t="s">
        <v>3353</v>
      </c>
      <c r="D28" s="1">
        <f t="shared" si="0"/>
        <v>2.4300000000000002</v>
      </c>
      <c r="E28" s="1">
        <v>1698.8</v>
      </c>
      <c r="F28" s="2">
        <f t="shared" si="4"/>
        <v>0</v>
      </c>
      <c r="K28" s="2">
        <f t="shared" si="5"/>
        <v>0</v>
      </c>
      <c r="O28" s="1">
        <v>1</v>
      </c>
      <c r="P28" s="4">
        <f t="shared" si="1"/>
        <v>4.1280839999999994</v>
      </c>
      <c r="R28" s="4">
        <f t="shared" si="2"/>
        <v>0</v>
      </c>
      <c r="W28" s="4">
        <f t="shared" si="3"/>
        <v>4.1280839999999994</v>
      </c>
    </row>
    <row r="29" spans="1:23">
      <c r="A29" s="1" t="s">
        <v>3409</v>
      </c>
      <c r="B29" s="1" t="s">
        <v>3412</v>
      </c>
      <c r="C29" s="1" t="s">
        <v>3350</v>
      </c>
      <c r="D29" s="1">
        <f t="shared" si="0"/>
        <v>3.38</v>
      </c>
      <c r="E29" s="1">
        <v>254.8</v>
      </c>
      <c r="F29" s="2">
        <f t="shared" si="4"/>
        <v>0</v>
      </c>
      <c r="K29" s="2">
        <f t="shared" si="5"/>
        <v>0</v>
      </c>
      <c r="O29" s="1">
        <v>1</v>
      </c>
      <c r="P29" s="4">
        <f t="shared" si="1"/>
        <v>0.8612240000000001</v>
      </c>
      <c r="R29" s="4">
        <f t="shared" si="2"/>
        <v>0</v>
      </c>
      <c r="W29" s="4">
        <f t="shared" si="3"/>
        <v>0.8612240000000001</v>
      </c>
    </row>
    <row r="30" spans="1:23">
      <c r="A30" s="1" t="s">
        <v>3409</v>
      </c>
      <c r="B30" s="1" t="s">
        <v>3412</v>
      </c>
      <c r="C30" s="1" t="s">
        <v>3350</v>
      </c>
      <c r="D30" s="1">
        <f t="shared" si="0"/>
        <v>3.38</v>
      </c>
      <c r="E30" s="1">
        <v>242.3</v>
      </c>
      <c r="F30" s="2">
        <f t="shared" si="4"/>
        <v>0</v>
      </c>
      <c r="K30" s="2">
        <f t="shared" si="5"/>
        <v>0</v>
      </c>
      <c r="O30" s="1">
        <v>1</v>
      </c>
      <c r="P30" s="4">
        <f t="shared" si="1"/>
        <v>0.81897400000000009</v>
      </c>
      <c r="R30" s="4">
        <f t="shared" si="2"/>
        <v>0</v>
      </c>
      <c r="W30" s="4">
        <f t="shared" si="3"/>
        <v>0.81897400000000009</v>
      </c>
    </row>
    <row r="31" spans="1:23">
      <c r="A31" s="1" t="s">
        <v>3409</v>
      </c>
      <c r="B31" s="1" t="s">
        <v>3412</v>
      </c>
      <c r="C31" s="1" t="s">
        <v>3353</v>
      </c>
      <c r="D31" s="1">
        <f t="shared" si="0"/>
        <v>2.4300000000000002</v>
      </c>
      <c r="E31" s="1">
        <v>290.55</v>
      </c>
      <c r="F31" s="2">
        <f t="shared" si="4"/>
        <v>0</v>
      </c>
      <c r="K31" s="2">
        <f t="shared" si="5"/>
        <v>0</v>
      </c>
      <c r="O31" s="1">
        <v>1</v>
      </c>
      <c r="P31" s="4">
        <f t="shared" si="1"/>
        <v>0.70603650000000007</v>
      </c>
      <c r="R31" s="4">
        <f t="shared" si="2"/>
        <v>0</v>
      </c>
      <c r="W31" s="4">
        <f t="shared" si="3"/>
        <v>0.70603650000000007</v>
      </c>
    </row>
    <row r="32" spans="1:23">
      <c r="A32" s="1" t="s">
        <v>3409</v>
      </c>
      <c r="B32" s="1" t="s">
        <v>3412</v>
      </c>
      <c r="C32" s="1" t="s">
        <v>3353</v>
      </c>
      <c r="D32" s="1">
        <f t="shared" si="0"/>
        <v>2.4300000000000002</v>
      </c>
      <c r="E32" s="1">
        <v>278.05</v>
      </c>
      <c r="F32" s="2">
        <f t="shared" si="4"/>
        <v>0</v>
      </c>
      <c r="K32" s="2">
        <f t="shared" si="5"/>
        <v>0</v>
      </c>
      <c r="O32" s="1">
        <v>1</v>
      </c>
      <c r="P32" s="4">
        <f t="shared" si="1"/>
        <v>0.67566150000000003</v>
      </c>
      <c r="R32" s="4">
        <f t="shared" si="2"/>
        <v>0</v>
      </c>
      <c r="W32" s="4">
        <f t="shared" si="3"/>
        <v>0.67566150000000003</v>
      </c>
    </row>
    <row r="33" spans="1:23">
      <c r="A33" s="1" t="s">
        <v>3409</v>
      </c>
      <c r="B33" s="1" t="s">
        <v>3412</v>
      </c>
      <c r="C33" s="1" t="s">
        <v>3350</v>
      </c>
      <c r="D33" s="1">
        <f t="shared" si="0"/>
        <v>3.38</v>
      </c>
      <c r="E33" s="1">
        <v>1</v>
      </c>
      <c r="F33" s="2">
        <f t="shared" si="4"/>
        <v>0</v>
      </c>
      <c r="K33" s="2">
        <f t="shared" si="5"/>
        <v>0</v>
      </c>
      <c r="M33" s="1">
        <v>1</v>
      </c>
      <c r="N33" s="1">
        <v>1</v>
      </c>
      <c r="O33" s="1">
        <v>1</v>
      </c>
      <c r="P33" s="4">
        <f t="shared" si="1"/>
        <v>0.39338000000000001</v>
      </c>
      <c r="R33" s="4">
        <f t="shared" si="2"/>
        <v>31.260906000000002</v>
      </c>
      <c r="W33" s="4">
        <f t="shared" si="3"/>
        <v>0.39338000000000001</v>
      </c>
    </row>
    <row r="34" spans="1:23">
      <c r="A34" s="1" t="s">
        <v>3409</v>
      </c>
      <c r="B34" s="1" t="s">
        <v>3413</v>
      </c>
      <c r="C34" s="1" t="s">
        <v>3350</v>
      </c>
      <c r="D34" s="1">
        <f t="shared" si="0"/>
        <v>3.38</v>
      </c>
      <c r="E34" s="1">
        <v>1046.4000000000001</v>
      </c>
      <c r="F34" s="2">
        <f t="shared" si="4"/>
        <v>0</v>
      </c>
      <c r="K34" s="2">
        <f t="shared" si="5"/>
        <v>0</v>
      </c>
      <c r="M34" s="1">
        <v>1</v>
      </c>
      <c r="O34" s="1">
        <v>2</v>
      </c>
      <c r="P34" s="4">
        <f t="shared" si="1"/>
        <v>7.5736640000000008</v>
      </c>
      <c r="R34" s="4">
        <f t="shared" si="2"/>
        <v>0</v>
      </c>
      <c r="W34" s="4">
        <f t="shared" si="3"/>
        <v>7.5736640000000008</v>
      </c>
    </row>
    <row r="35" spans="1:23">
      <c r="A35" s="1" t="s">
        <v>3409</v>
      </c>
      <c r="B35" s="1" t="s">
        <v>3413</v>
      </c>
      <c r="C35" s="1" t="s">
        <v>3353</v>
      </c>
      <c r="D35" s="1">
        <f t="shared" ref="D35:D44" si="6">IF(ISNA(VLOOKUP(C35,AC$1:AE$9999,2,FALSE)),"",VLOOKUP(C35,AC$1:AE$9999,2,FALSE))</f>
        <v>2.4300000000000002</v>
      </c>
      <c r="E35" s="1">
        <v>1072.6500000000001</v>
      </c>
      <c r="F35" s="2">
        <f t="shared" si="4"/>
        <v>0</v>
      </c>
      <c r="K35" s="2">
        <f t="shared" si="5"/>
        <v>0</v>
      </c>
      <c r="O35" s="1">
        <v>2</v>
      </c>
      <c r="P35" s="4">
        <f t="shared" si="1"/>
        <v>5.2130790000000005</v>
      </c>
      <c r="R35" s="4">
        <f t="shared" si="2"/>
        <v>0</v>
      </c>
      <c r="W35" s="4">
        <f t="shared" si="3"/>
        <v>5.2130790000000005</v>
      </c>
    </row>
    <row r="36" spans="1:23">
      <c r="A36" s="1" t="s">
        <v>3409</v>
      </c>
      <c r="B36" s="1" t="s">
        <v>3413</v>
      </c>
      <c r="C36" s="1" t="s">
        <v>3350</v>
      </c>
      <c r="D36" s="1">
        <f t="shared" si="6"/>
        <v>3.38</v>
      </c>
      <c r="E36" s="1">
        <v>1204.8</v>
      </c>
      <c r="F36" s="2">
        <f t="shared" si="4"/>
        <v>0</v>
      </c>
      <c r="K36" s="2">
        <f t="shared" si="5"/>
        <v>0</v>
      </c>
      <c r="O36" s="1">
        <v>1</v>
      </c>
      <c r="P36" s="4">
        <f t="shared" si="1"/>
        <v>4.0722239999999994</v>
      </c>
      <c r="R36" s="4">
        <f t="shared" si="2"/>
        <v>0</v>
      </c>
      <c r="W36" s="4">
        <f t="shared" si="3"/>
        <v>4.0722239999999994</v>
      </c>
    </row>
    <row r="37" spans="1:23">
      <c r="A37" s="1" t="s">
        <v>3409</v>
      </c>
      <c r="B37" s="1" t="s">
        <v>3413</v>
      </c>
      <c r="C37" s="1" t="s">
        <v>3353</v>
      </c>
      <c r="D37" s="1">
        <f t="shared" si="6"/>
        <v>2.4300000000000002</v>
      </c>
      <c r="E37" s="1">
        <v>1240.55</v>
      </c>
      <c r="F37" s="2">
        <f t="shared" si="4"/>
        <v>0</v>
      </c>
      <c r="K37" s="2">
        <f t="shared" si="5"/>
        <v>0</v>
      </c>
      <c r="O37" s="1">
        <v>1</v>
      </c>
      <c r="P37" s="4">
        <f t="shared" si="1"/>
        <v>3.0145365000000002</v>
      </c>
      <c r="R37" s="4">
        <f t="shared" si="2"/>
        <v>0</v>
      </c>
      <c r="W37" s="4">
        <f t="shared" si="3"/>
        <v>3.0145365000000002</v>
      </c>
    </row>
    <row r="38" spans="1:23">
      <c r="A38" s="1" t="s">
        <v>3409</v>
      </c>
      <c r="B38" s="1" t="s">
        <v>3413</v>
      </c>
      <c r="C38" s="1" t="s">
        <v>3350</v>
      </c>
      <c r="D38" s="1">
        <f t="shared" si="6"/>
        <v>3.38</v>
      </c>
      <c r="E38" s="1">
        <v>104.8</v>
      </c>
      <c r="F38" s="2">
        <f t="shared" si="4"/>
        <v>0</v>
      </c>
      <c r="K38" s="2">
        <f t="shared" si="5"/>
        <v>0</v>
      </c>
      <c r="O38" s="1">
        <v>1</v>
      </c>
      <c r="P38" s="4">
        <f t="shared" si="1"/>
        <v>0.35422399999999998</v>
      </c>
      <c r="R38" s="4">
        <f t="shared" si="2"/>
        <v>0</v>
      </c>
      <c r="W38" s="4">
        <f t="shared" si="3"/>
        <v>0.35422399999999998</v>
      </c>
    </row>
    <row r="39" spans="1:23">
      <c r="A39" s="1" t="s">
        <v>3409</v>
      </c>
      <c r="B39" s="1" t="s">
        <v>3413</v>
      </c>
      <c r="C39" s="1" t="s">
        <v>3353</v>
      </c>
      <c r="D39" s="1">
        <f t="shared" si="6"/>
        <v>2.4300000000000002</v>
      </c>
      <c r="E39" s="1">
        <v>140.55000000000001</v>
      </c>
      <c r="F39" s="2">
        <f t="shared" si="4"/>
        <v>0</v>
      </c>
      <c r="K39" s="2">
        <f t="shared" si="5"/>
        <v>0</v>
      </c>
      <c r="O39" s="1">
        <v>1</v>
      </c>
      <c r="P39" s="4">
        <f t="shared" si="1"/>
        <v>0.34153650000000002</v>
      </c>
      <c r="R39" s="4">
        <f t="shared" si="2"/>
        <v>0</v>
      </c>
      <c r="W39" s="4">
        <f t="shared" si="3"/>
        <v>0.34153650000000002</v>
      </c>
    </row>
    <row r="40" spans="1:23">
      <c r="A40" s="1" t="s">
        <v>3409</v>
      </c>
      <c r="B40" s="1" t="s">
        <v>3413</v>
      </c>
      <c r="C40" s="1" t="s">
        <v>3350</v>
      </c>
      <c r="D40" s="1">
        <f t="shared" si="6"/>
        <v>3.38</v>
      </c>
      <c r="E40" s="1">
        <v>1</v>
      </c>
      <c r="F40" s="2">
        <f t="shared" si="4"/>
        <v>0</v>
      </c>
      <c r="K40" s="2">
        <f t="shared" si="5"/>
        <v>0</v>
      </c>
      <c r="M40" s="1">
        <v>1</v>
      </c>
      <c r="N40" s="1">
        <v>1</v>
      </c>
      <c r="O40" s="1">
        <v>1</v>
      </c>
      <c r="P40" s="4">
        <f t="shared" si="1"/>
        <v>0.39338000000000001</v>
      </c>
      <c r="R40" s="4">
        <f t="shared" si="2"/>
        <v>20.962643999999997</v>
      </c>
      <c r="W40" s="4">
        <f t="shared" si="3"/>
        <v>0.39338000000000001</v>
      </c>
    </row>
    <row r="41" spans="1:23">
      <c r="A41" s="1" t="s">
        <v>3409</v>
      </c>
      <c r="B41" s="1" t="s">
        <v>3414</v>
      </c>
      <c r="C41" s="1" t="s">
        <v>3350</v>
      </c>
      <c r="D41" s="1">
        <f t="shared" si="6"/>
        <v>3.38</v>
      </c>
      <c r="E41" s="1">
        <v>1046.4000000000001</v>
      </c>
      <c r="F41" s="2">
        <f t="shared" si="4"/>
        <v>0</v>
      </c>
      <c r="K41" s="2">
        <f t="shared" si="5"/>
        <v>0</v>
      </c>
      <c r="M41" s="1">
        <v>1</v>
      </c>
      <c r="O41" s="1">
        <v>2</v>
      </c>
      <c r="P41" s="4">
        <f t="shared" si="1"/>
        <v>7.5736640000000008</v>
      </c>
      <c r="R41" s="4">
        <f t="shared" si="2"/>
        <v>0</v>
      </c>
      <c r="W41" s="4">
        <f t="shared" si="3"/>
        <v>7.5736640000000008</v>
      </c>
    </row>
    <row r="42" spans="1:23">
      <c r="A42" s="1" t="s">
        <v>3409</v>
      </c>
      <c r="B42" s="1" t="s">
        <v>3414</v>
      </c>
      <c r="C42" s="1" t="s">
        <v>3353</v>
      </c>
      <c r="D42" s="1">
        <f t="shared" si="6"/>
        <v>2.4300000000000002</v>
      </c>
      <c r="E42" s="1">
        <v>1072.6500000000001</v>
      </c>
      <c r="F42" s="2">
        <f t="shared" si="4"/>
        <v>0</v>
      </c>
      <c r="K42" s="2">
        <f t="shared" si="5"/>
        <v>0</v>
      </c>
      <c r="O42" s="1">
        <v>2</v>
      </c>
      <c r="P42" s="4">
        <f t="shared" si="1"/>
        <v>5.2130790000000005</v>
      </c>
      <c r="R42" s="4">
        <f t="shared" si="2"/>
        <v>0</v>
      </c>
      <c r="W42" s="4">
        <f t="shared" si="3"/>
        <v>5.2130790000000005</v>
      </c>
    </row>
    <row r="43" spans="1:23">
      <c r="A43" s="1" t="s">
        <v>3409</v>
      </c>
      <c r="B43" s="1" t="s">
        <v>3414</v>
      </c>
      <c r="C43" s="1" t="s">
        <v>3350</v>
      </c>
      <c r="D43" s="1">
        <f t="shared" si="6"/>
        <v>3.38</v>
      </c>
      <c r="E43" s="1">
        <v>1354.8</v>
      </c>
      <c r="F43" s="2">
        <f t="shared" si="4"/>
        <v>0</v>
      </c>
      <c r="K43" s="2">
        <f t="shared" si="5"/>
        <v>0</v>
      </c>
      <c r="O43" s="1">
        <v>1</v>
      </c>
      <c r="P43" s="4">
        <f t="shared" si="1"/>
        <v>4.5792239999999991</v>
      </c>
      <c r="R43" s="4">
        <f t="shared" si="2"/>
        <v>0</v>
      </c>
      <c r="W43" s="4">
        <f t="shared" si="3"/>
        <v>4.5792239999999991</v>
      </c>
    </row>
    <row r="44" spans="1:23">
      <c r="A44" s="1" t="s">
        <v>3409</v>
      </c>
      <c r="B44" s="1" t="s">
        <v>3414</v>
      </c>
      <c r="C44" s="1" t="s">
        <v>3353</v>
      </c>
      <c r="D44" s="1">
        <f t="shared" si="6"/>
        <v>2.4300000000000002</v>
      </c>
      <c r="E44" s="1">
        <v>1407.3</v>
      </c>
      <c r="F44" s="2">
        <f t="shared" si="4"/>
        <v>0</v>
      </c>
      <c r="K44" s="2">
        <f t="shared" si="5"/>
        <v>0</v>
      </c>
      <c r="O44" s="1">
        <v>1</v>
      </c>
      <c r="P44" s="4">
        <f t="shared" si="1"/>
        <v>3.4197389999999999</v>
      </c>
      <c r="R44" s="4">
        <f t="shared" si="2"/>
        <v>20.785706000000001</v>
      </c>
      <c r="W44" s="4">
        <f t="shared" si="3"/>
        <v>3.4197389999999999</v>
      </c>
    </row>
    <row r="45" spans="1:23">
      <c r="A45" s="1" t="s">
        <v>3409</v>
      </c>
      <c r="B45" s="1" t="s">
        <v>3415</v>
      </c>
      <c r="C45" s="1" t="s">
        <v>3350</v>
      </c>
      <c r="D45" s="1">
        <f>IF(ISNA(VLOOKUP(C45,AC$1:AE$9999,2,FALSE)),"",VLOOKUP(C45,AC$1:AE$9999,2,FALSE))</f>
        <v>3.38</v>
      </c>
      <c r="E45" s="1">
        <v>1046.4000000000001</v>
      </c>
      <c r="F45" s="2">
        <f t="shared" si="4"/>
        <v>0</v>
      </c>
      <c r="K45" s="2">
        <f t="shared" si="5"/>
        <v>0</v>
      </c>
      <c r="M45" s="1">
        <v>1</v>
      </c>
      <c r="O45" s="1">
        <v>2</v>
      </c>
      <c r="P45" s="4">
        <f t="shared" si="1"/>
        <v>7.5736640000000008</v>
      </c>
      <c r="R45" s="4">
        <f t="shared" si="2"/>
        <v>0</v>
      </c>
      <c r="W45" s="4">
        <f t="shared" si="3"/>
        <v>7.5736640000000008</v>
      </c>
    </row>
    <row r="46" spans="1:23">
      <c r="A46" s="1" t="s">
        <v>3409</v>
      </c>
      <c r="B46" s="1" t="s">
        <v>3415</v>
      </c>
      <c r="C46" s="1" t="s">
        <v>3353</v>
      </c>
      <c r="D46" s="1">
        <f>IF(ISNA(VLOOKUP(C46,AC$1:AE$9999,2,FALSE)),"",VLOOKUP(C46,AC$1:AE$9999,2,FALSE))</f>
        <v>2.4300000000000002</v>
      </c>
      <c r="E46" s="1">
        <v>1072.6500000000001</v>
      </c>
      <c r="F46" s="2">
        <f t="shared" si="4"/>
        <v>0</v>
      </c>
      <c r="K46" s="2">
        <f t="shared" si="5"/>
        <v>0</v>
      </c>
      <c r="O46" s="1">
        <v>2</v>
      </c>
      <c r="P46" s="4">
        <f t="shared" si="1"/>
        <v>5.2130790000000005</v>
      </c>
      <c r="R46" s="4">
        <f t="shared" si="2"/>
        <v>0</v>
      </c>
      <c r="W46" s="4">
        <f t="shared" si="3"/>
        <v>5.2130790000000005</v>
      </c>
    </row>
    <row r="47" spans="1:23">
      <c r="A47" s="1" t="s">
        <v>3409</v>
      </c>
      <c r="B47" s="1" t="s">
        <v>3415</v>
      </c>
      <c r="C47" s="1" t="s">
        <v>3350</v>
      </c>
      <c r="D47" s="1">
        <f t="shared" ref="D47:D52" si="7">IF(ISNA(VLOOKUP(C47,AC$1:AE$9999,2,FALSE)),"",VLOOKUP(C47,AC$1:AE$9999,2,FALSE))</f>
        <v>3.38</v>
      </c>
      <c r="E47" s="1">
        <v>2004.8</v>
      </c>
      <c r="F47" s="2">
        <f t="shared" si="4"/>
        <v>0</v>
      </c>
      <c r="K47" s="2">
        <f t="shared" si="5"/>
        <v>0</v>
      </c>
      <c r="O47" s="1">
        <v>1</v>
      </c>
      <c r="P47" s="4">
        <f t="shared" si="1"/>
        <v>6.7762239999999991</v>
      </c>
      <c r="R47" s="4">
        <f t="shared" si="2"/>
        <v>0</v>
      </c>
      <c r="W47" s="4">
        <f t="shared" si="3"/>
        <v>6.7762239999999991</v>
      </c>
    </row>
    <row r="48" spans="1:23">
      <c r="A48" s="1" t="s">
        <v>3409</v>
      </c>
      <c r="B48" s="1" t="s">
        <v>3415</v>
      </c>
      <c r="C48" s="1" t="s">
        <v>3353</v>
      </c>
      <c r="D48" s="1">
        <f t="shared" si="7"/>
        <v>2.4300000000000002</v>
      </c>
      <c r="E48" s="1">
        <v>2023.8</v>
      </c>
      <c r="F48" s="2">
        <f t="shared" si="4"/>
        <v>0</v>
      </c>
      <c r="K48" s="2">
        <f t="shared" si="5"/>
        <v>0</v>
      </c>
      <c r="O48" s="1">
        <v>1</v>
      </c>
      <c r="P48" s="4">
        <f t="shared" si="1"/>
        <v>4.917834</v>
      </c>
      <c r="R48" s="4">
        <f t="shared" si="2"/>
        <v>0</v>
      </c>
      <c r="W48" s="4">
        <f t="shared" si="3"/>
        <v>4.917834</v>
      </c>
    </row>
    <row r="49" spans="1:23">
      <c r="A49" s="1" t="s">
        <v>3409</v>
      </c>
      <c r="B49" s="1" t="s">
        <v>3415</v>
      </c>
      <c r="C49" s="1" t="s">
        <v>3350</v>
      </c>
      <c r="D49" s="1">
        <f t="shared" si="7"/>
        <v>3.38</v>
      </c>
      <c r="E49" s="1">
        <v>254.8</v>
      </c>
      <c r="F49" s="2">
        <f t="shared" si="4"/>
        <v>0</v>
      </c>
      <c r="K49" s="2">
        <f t="shared" si="5"/>
        <v>0</v>
      </c>
      <c r="O49" s="1">
        <v>1</v>
      </c>
      <c r="P49" s="4">
        <f t="shared" si="1"/>
        <v>0.8612240000000001</v>
      </c>
      <c r="R49" s="4">
        <f t="shared" si="2"/>
        <v>0</v>
      </c>
      <c r="W49" s="4">
        <f t="shared" si="3"/>
        <v>0.8612240000000001</v>
      </c>
    </row>
    <row r="50" spans="1:23">
      <c r="A50" s="1" t="s">
        <v>3409</v>
      </c>
      <c r="B50" s="1" t="s">
        <v>3415</v>
      </c>
      <c r="C50" s="1" t="s">
        <v>3350</v>
      </c>
      <c r="D50" s="1">
        <f t="shared" si="7"/>
        <v>3.38</v>
      </c>
      <c r="E50" s="1">
        <v>267.3</v>
      </c>
      <c r="F50" s="2">
        <f t="shared" si="4"/>
        <v>0</v>
      </c>
      <c r="K50" s="2">
        <f t="shared" si="5"/>
        <v>0</v>
      </c>
      <c r="O50" s="1">
        <v>1</v>
      </c>
      <c r="P50" s="4">
        <f t="shared" si="1"/>
        <v>0.903474</v>
      </c>
      <c r="R50" s="4">
        <f t="shared" si="2"/>
        <v>0</v>
      </c>
      <c r="W50" s="4">
        <f t="shared" si="3"/>
        <v>0.903474</v>
      </c>
    </row>
    <row r="51" spans="1:23">
      <c r="A51" s="1" t="s">
        <v>3409</v>
      </c>
      <c r="B51" s="1" t="s">
        <v>3415</v>
      </c>
      <c r="C51" s="1" t="s">
        <v>3353</v>
      </c>
      <c r="D51" s="1">
        <f t="shared" si="7"/>
        <v>2.4300000000000002</v>
      </c>
      <c r="E51" s="1">
        <v>303.05</v>
      </c>
      <c r="F51" s="2">
        <f t="shared" si="4"/>
        <v>0</v>
      </c>
      <c r="K51" s="2">
        <f t="shared" si="5"/>
        <v>0</v>
      </c>
      <c r="O51" s="1">
        <v>1</v>
      </c>
      <c r="P51" s="4">
        <f t="shared" si="1"/>
        <v>0.7364115</v>
      </c>
      <c r="R51" s="4">
        <f t="shared" si="2"/>
        <v>0</v>
      </c>
      <c r="W51" s="4">
        <f t="shared" si="3"/>
        <v>0.7364115</v>
      </c>
    </row>
    <row r="52" spans="1:23">
      <c r="A52" s="1" t="s">
        <v>3409</v>
      </c>
      <c r="B52" s="1" t="s">
        <v>3415</v>
      </c>
      <c r="C52" s="1" t="s">
        <v>3353</v>
      </c>
      <c r="D52" s="1">
        <f t="shared" si="7"/>
        <v>2.4300000000000002</v>
      </c>
      <c r="E52" s="1">
        <v>290.55</v>
      </c>
      <c r="F52" s="2">
        <f t="shared" si="4"/>
        <v>0</v>
      </c>
      <c r="K52" s="2">
        <f t="shared" si="5"/>
        <v>0</v>
      </c>
      <c r="O52" s="1">
        <v>1</v>
      </c>
      <c r="P52" s="4">
        <f t="shared" si="1"/>
        <v>0.70603650000000007</v>
      </c>
      <c r="R52" s="4">
        <f t="shared" si="2"/>
        <v>27.687946999999998</v>
      </c>
      <c r="W52" s="4">
        <f t="shared" si="3"/>
        <v>0.70603650000000007</v>
      </c>
    </row>
    <row r="53" spans="1:23">
      <c r="A53" s="1" t="s">
        <v>3409</v>
      </c>
      <c r="B53" s="1" t="s">
        <v>3421</v>
      </c>
      <c r="C53" s="1" t="s">
        <v>3350</v>
      </c>
      <c r="D53" s="1">
        <f t="shared" ref="D53" si="8">IF(ISNA(VLOOKUP(C53,AC$1:AE$9999,2,FALSE)),"",VLOOKUP(C53,AC$1:AE$9999,2,FALSE))</f>
        <v>3.38</v>
      </c>
      <c r="E53" s="1">
        <v>1</v>
      </c>
      <c r="F53" s="2">
        <f t="shared" si="4"/>
        <v>0</v>
      </c>
      <c r="K53" s="2">
        <f t="shared" si="5"/>
        <v>0</v>
      </c>
      <c r="M53" s="1">
        <v>1</v>
      </c>
      <c r="N53" s="1">
        <v>1</v>
      </c>
      <c r="O53" s="1">
        <v>1</v>
      </c>
      <c r="P53" s="4">
        <f t="shared" si="1"/>
        <v>0.39338000000000001</v>
      </c>
      <c r="R53" s="4">
        <f t="shared" si="2"/>
        <v>0</v>
      </c>
      <c r="W53" s="4">
        <f t="shared" si="3"/>
        <v>0.39338000000000001</v>
      </c>
    </row>
    <row r="54" spans="1:23">
      <c r="A54" s="1" t="s">
        <v>3423</v>
      </c>
      <c r="B54" s="1" t="s">
        <v>3425</v>
      </c>
      <c r="C54" s="1" t="s">
        <v>3350</v>
      </c>
      <c r="D54" s="1">
        <f t="shared" ref="D54:D66" si="9">IF(ISNA(VLOOKUP(C54,AC$1:AE$9999,2,FALSE)),"",VLOOKUP(C54,AC$1:AE$9999,2,FALSE))</f>
        <v>3.38</v>
      </c>
      <c r="E54" s="1">
        <v>2850</v>
      </c>
      <c r="F54" s="2">
        <f t="shared" si="4"/>
        <v>0</v>
      </c>
      <c r="K54" s="2">
        <f t="shared" si="5"/>
        <v>0</v>
      </c>
      <c r="O54" s="1">
        <v>2</v>
      </c>
      <c r="P54" s="4">
        <f t="shared" si="1"/>
        <v>19.265999999999998</v>
      </c>
      <c r="R54" s="4">
        <f t="shared" si="2"/>
        <v>0</v>
      </c>
      <c r="W54" s="4">
        <f t="shared" si="3"/>
        <v>19.265999999999998</v>
      </c>
    </row>
    <row r="55" spans="1:23">
      <c r="A55" s="1" t="s">
        <v>3423</v>
      </c>
      <c r="B55" s="1" t="s">
        <v>3425</v>
      </c>
      <c r="C55" s="1" t="s">
        <v>3350</v>
      </c>
      <c r="D55" s="1">
        <f t="shared" si="9"/>
        <v>3.38</v>
      </c>
      <c r="E55" s="1">
        <v>1094</v>
      </c>
      <c r="F55" s="2">
        <f t="shared" si="4"/>
        <v>0</v>
      </c>
      <c r="K55" s="2">
        <f t="shared" si="5"/>
        <v>0</v>
      </c>
      <c r="O55" s="1">
        <v>2</v>
      </c>
      <c r="P55" s="4">
        <f t="shared" si="1"/>
        <v>7.3954399999999998</v>
      </c>
      <c r="R55" s="4">
        <f t="shared" si="2"/>
        <v>0</v>
      </c>
      <c r="W55" s="4">
        <f t="shared" si="3"/>
        <v>7.3954399999999998</v>
      </c>
    </row>
    <row r="56" spans="1:23">
      <c r="A56" s="1" t="s">
        <v>3423</v>
      </c>
      <c r="B56" s="1" t="s">
        <v>3425</v>
      </c>
      <c r="C56" s="1" t="s">
        <v>3350</v>
      </c>
      <c r="D56" s="1">
        <f t="shared" si="9"/>
        <v>3.38</v>
      </c>
      <c r="F56" s="2">
        <f t="shared" si="4"/>
        <v>1003.0881429366016</v>
      </c>
      <c r="G56" s="1">
        <v>78.650000000000006</v>
      </c>
      <c r="H56" s="1">
        <v>1000</v>
      </c>
      <c r="K56" s="2">
        <f t="shared" si="5"/>
        <v>0</v>
      </c>
      <c r="O56" s="1">
        <v>2</v>
      </c>
      <c r="P56" s="4">
        <f t="shared" si="1"/>
        <v>6.7808758462514263</v>
      </c>
      <c r="R56" s="4">
        <f t="shared" si="2"/>
        <v>0</v>
      </c>
      <c r="W56" s="4">
        <f t="shared" si="3"/>
        <v>6.7808758462514263</v>
      </c>
    </row>
    <row r="57" spans="1:23">
      <c r="A57" s="1" t="s">
        <v>3423</v>
      </c>
      <c r="B57" s="1" t="s">
        <v>3425</v>
      </c>
      <c r="C57" s="1" t="s">
        <v>3350</v>
      </c>
      <c r="D57" s="1">
        <f t="shared" si="9"/>
        <v>3.38</v>
      </c>
      <c r="E57" s="1">
        <v>625</v>
      </c>
      <c r="F57" s="2">
        <f t="shared" si="4"/>
        <v>0</v>
      </c>
      <c r="K57" s="2">
        <f t="shared" si="5"/>
        <v>0</v>
      </c>
      <c r="O57" s="1">
        <v>1</v>
      </c>
      <c r="P57" s="4">
        <f t="shared" si="1"/>
        <v>2.1124999999999998</v>
      </c>
      <c r="R57" s="4">
        <f t="shared" si="2"/>
        <v>0</v>
      </c>
      <c r="W57" s="4">
        <f t="shared" si="3"/>
        <v>2.1124999999999998</v>
      </c>
    </row>
    <row r="58" spans="1:23">
      <c r="A58" s="1" t="s">
        <v>3423</v>
      </c>
      <c r="B58" s="1" t="s">
        <v>3425</v>
      </c>
      <c r="C58" s="1" t="s">
        <v>3350</v>
      </c>
      <c r="D58" s="1">
        <f t="shared" si="9"/>
        <v>3.38</v>
      </c>
      <c r="E58" s="1">
        <v>700</v>
      </c>
      <c r="F58" s="2">
        <f t="shared" si="4"/>
        <v>0</v>
      </c>
      <c r="K58" s="2">
        <f t="shared" si="5"/>
        <v>0</v>
      </c>
      <c r="O58" s="1">
        <v>1</v>
      </c>
      <c r="P58" s="4">
        <f t="shared" si="1"/>
        <v>2.3660000000000001</v>
      </c>
      <c r="R58" s="4">
        <f t="shared" si="2"/>
        <v>0</v>
      </c>
      <c r="W58" s="4">
        <f t="shared" si="3"/>
        <v>2.3660000000000001</v>
      </c>
    </row>
    <row r="59" spans="1:23">
      <c r="A59" s="1" t="s">
        <v>3423</v>
      </c>
      <c r="B59" s="1" t="s">
        <v>3425</v>
      </c>
      <c r="C59" s="1" t="s">
        <v>3350</v>
      </c>
      <c r="D59" s="1">
        <f t="shared" si="9"/>
        <v>3.38</v>
      </c>
      <c r="F59" s="2">
        <f t="shared" si="4"/>
        <v>2025.4231311328265</v>
      </c>
      <c r="J59" s="1">
        <v>900</v>
      </c>
      <c r="K59" s="2">
        <f t="shared" si="5"/>
        <v>102.11511746203723</v>
      </c>
      <c r="L59" s="1">
        <v>700</v>
      </c>
      <c r="O59" s="1">
        <v>1</v>
      </c>
      <c r="P59" s="4">
        <f t="shared" si="1"/>
        <v>6.845930183228953</v>
      </c>
      <c r="R59" s="4">
        <f t="shared" si="2"/>
        <v>44.766746029480373</v>
      </c>
      <c r="W59" s="4">
        <f t="shared" si="3"/>
        <v>6.845930183228953</v>
      </c>
    </row>
    <row r="60" spans="1:23">
      <c r="D60" s="1" t="str">
        <f t="shared" si="9"/>
        <v/>
      </c>
      <c r="F60" s="2">
        <f t="shared" si="4"/>
        <v>0</v>
      </c>
      <c r="K60" s="2">
        <f t="shared" si="5"/>
        <v>0</v>
      </c>
      <c r="P60" s="4" t="str">
        <f t="shared" si="1"/>
        <v/>
      </c>
      <c r="R60" s="4">
        <f t="shared" si="2"/>
        <v>0</v>
      </c>
      <c r="W60" s="4" t="str">
        <f t="shared" si="3"/>
        <v/>
      </c>
    </row>
    <row r="61" spans="1:23">
      <c r="D61" s="1" t="str">
        <f t="shared" si="9"/>
        <v/>
      </c>
      <c r="F61" s="2">
        <f t="shared" si="4"/>
        <v>0</v>
      </c>
      <c r="K61" s="2">
        <f t="shared" si="5"/>
        <v>0</v>
      </c>
      <c r="P61" s="4" t="str">
        <f t="shared" si="1"/>
        <v/>
      </c>
      <c r="R61" s="4">
        <f t="shared" si="2"/>
        <v>0</v>
      </c>
      <c r="W61" s="4" t="str">
        <f t="shared" si="3"/>
        <v/>
      </c>
    </row>
    <row r="62" spans="1:23">
      <c r="D62" s="1" t="str">
        <f t="shared" si="9"/>
        <v/>
      </c>
      <c r="F62" s="2">
        <f t="shared" si="4"/>
        <v>0</v>
      </c>
      <c r="K62" s="2">
        <f t="shared" si="5"/>
        <v>0</v>
      </c>
      <c r="P62" s="4" t="str">
        <f t="shared" si="1"/>
        <v/>
      </c>
      <c r="R62" s="4">
        <f t="shared" si="2"/>
        <v>0</v>
      </c>
      <c r="W62" s="4" t="str">
        <f t="shared" si="3"/>
        <v/>
      </c>
    </row>
    <row r="63" spans="1:23">
      <c r="D63" s="1" t="str">
        <f t="shared" si="9"/>
        <v/>
      </c>
      <c r="F63" s="2">
        <f t="shared" si="4"/>
        <v>0</v>
      </c>
      <c r="K63" s="2">
        <f t="shared" si="5"/>
        <v>0</v>
      </c>
      <c r="P63" s="4" t="str">
        <f t="shared" si="1"/>
        <v/>
      </c>
      <c r="R63" s="4">
        <f t="shared" si="2"/>
        <v>0</v>
      </c>
      <c r="W63" s="4" t="str">
        <f t="shared" si="3"/>
        <v/>
      </c>
    </row>
    <row r="64" spans="1:23">
      <c r="D64" s="1" t="str">
        <f t="shared" si="9"/>
        <v/>
      </c>
      <c r="F64" s="2">
        <f t="shared" si="4"/>
        <v>0</v>
      </c>
      <c r="K64" s="2">
        <f t="shared" si="5"/>
        <v>0</v>
      </c>
      <c r="P64" s="4" t="str">
        <f t="shared" si="1"/>
        <v/>
      </c>
      <c r="R64" s="4">
        <f t="shared" si="2"/>
        <v>0</v>
      </c>
      <c r="W64" s="4" t="str">
        <f t="shared" si="3"/>
        <v/>
      </c>
    </row>
    <row r="65" spans="4:23">
      <c r="D65" s="1" t="str">
        <f t="shared" si="9"/>
        <v/>
      </c>
      <c r="F65" s="2">
        <f t="shared" si="4"/>
        <v>0</v>
      </c>
      <c r="K65" s="2">
        <f t="shared" si="5"/>
        <v>0</v>
      </c>
      <c r="P65" s="4" t="str">
        <f t="shared" si="1"/>
        <v/>
      </c>
      <c r="R65" s="4">
        <f t="shared" si="2"/>
        <v>0</v>
      </c>
      <c r="W65" s="4" t="str">
        <f t="shared" si="3"/>
        <v/>
      </c>
    </row>
    <row r="66" spans="4:23">
      <c r="D66" s="1" t="str">
        <f t="shared" si="9"/>
        <v/>
      </c>
      <c r="F66" s="2">
        <f t="shared" si="4"/>
        <v>0</v>
      </c>
      <c r="K66" s="2">
        <f t="shared" si="5"/>
        <v>0</v>
      </c>
      <c r="P66" s="4" t="str">
        <f t="shared" ref="P66:P129" si="10">IF(E66+F66+Q66=0,"",IF(F66=0,((D66*E66)+(250*M66)+(140*N66)-(D66*I66/2))*O66/1000+Q66,((D66*F66)+(250*M66)+(140*N66)-(D66*I66/2))*O66/1000+Q66))</f>
        <v/>
      </c>
      <c r="R66" s="4">
        <f t="shared" ref="R66:R129" si="11">IF(R65&gt;0,0,IF(A67&amp;B67=A66&amp;B66,0,IF(COUNTIFS(A:A,A66,B:B,B66)&gt;=2,SUMIFS(P:P,A:A,A66,B:B,B66),0)))</f>
        <v>0</v>
      </c>
      <c r="W66" s="4" t="str">
        <f t="shared" ref="W66:W129" si="12">P66</f>
        <v/>
      </c>
    </row>
    <row r="67" spans="4:23">
      <c r="D67" s="1" t="str">
        <f t="shared" ref="D67:D130" si="13">IF(ISNA(VLOOKUP(C67,AC$1:AE$9999,2,FALSE)),"",VLOOKUP(C67,AC$1:AE$9999,2,FALSE))</f>
        <v/>
      </c>
      <c r="F67" s="2">
        <f t="shared" ref="F67:F130" si="14">IF(J67+G67=0,0,IF(J67=0,SQRT(G67^2+H67^2),J67*PI()*(1-(K67/360))))</f>
        <v>0</v>
      </c>
      <c r="K67" s="2">
        <f t="shared" ref="K67:K130" si="15">IF(J67=0,0,IF(L67="90°",270,ASIN((L67/2)/(J67/2))*180/PI()*2))</f>
        <v>0</v>
      </c>
      <c r="P67" s="4" t="str">
        <f t="shared" si="10"/>
        <v/>
      </c>
      <c r="R67" s="4">
        <f t="shared" si="11"/>
        <v>0</v>
      </c>
      <c r="W67" s="4" t="str">
        <f t="shared" si="12"/>
        <v/>
      </c>
    </row>
    <row r="68" spans="4:23">
      <c r="D68" s="1" t="str">
        <f t="shared" si="13"/>
        <v/>
      </c>
      <c r="F68" s="2">
        <f t="shared" si="14"/>
        <v>0</v>
      </c>
      <c r="K68" s="2">
        <f t="shared" si="15"/>
        <v>0</v>
      </c>
      <c r="P68" s="4" t="str">
        <f t="shared" si="10"/>
        <v/>
      </c>
      <c r="R68" s="4">
        <f t="shared" si="11"/>
        <v>0</v>
      </c>
      <c r="W68" s="4" t="str">
        <f t="shared" si="12"/>
        <v/>
      </c>
    </row>
    <row r="69" spans="4:23">
      <c r="D69" s="1" t="str">
        <f t="shared" si="13"/>
        <v/>
      </c>
      <c r="F69" s="2">
        <f t="shared" si="14"/>
        <v>0</v>
      </c>
      <c r="K69" s="2">
        <f t="shared" si="15"/>
        <v>0</v>
      </c>
      <c r="P69" s="4" t="str">
        <f t="shared" si="10"/>
        <v/>
      </c>
      <c r="R69" s="4">
        <f t="shared" si="11"/>
        <v>0</v>
      </c>
      <c r="W69" s="4" t="str">
        <f t="shared" si="12"/>
        <v/>
      </c>
    </row>
    <row r="70" spans="4:23">
      <c r="D70" s="1" t="str">
        <f t="shared" si="13"/>
        <v/>
      </c>
      <c r="F70" s="2">
        <f t="shared" si="14"/>
        <v>0</v>
      </c>
      <c r="K70" s="2">
        <f t="shared" si="15"/>
        <v>0</v>
      </c>
      <c r="P70" s="4" t="str">
        <f t="shared" si="10"/>
        <v/>
      </c>
      <c r="R70" s="4">
        <f t="shared" si="11"/>
        <v>0</v>
      </c>
      <c r="W70" s="4" t="str">
        <f t="shared" si="12"/>
        <v/>
      </c>
    </row>
    <row r="71" spans="4:23">
      <c r="D71" s="1" t="str">
        <f t="shared" si="13"/>
        <v/>
      </c>
      <c r="F71" s="2">
        <f t="shared" si="14"/>
        <v>0</v>
      </c>
      <c r="K71" s="2">
        <f t="shared" si="15"/>
        <v>0</v>
      </c>
      <c r="P71" s="4" t="str">
        <f t="shared" si="10"/>
        <v/>
      </c>
      <c r="R71" s="4">
        <f t="shared" si="11"/>
        <v>0</v>
      </c>
      <c r="W71" s="4" t="str">
        <f t="shared" si="12"/>
        <v/>
      </c>
    </row>
    <row r="72" spans="4:23">
      <c r="D72" s="1" t="str">
        <f t="shared" si="13"/>
        <v/>
      </c>
      <c r="F72" s="2">
        <f t="shared" si="14"/>
        <v>0</v>
      </c>
      <c r="K72" s="2">
        <f t="shared" si="15"/>
        <v>0</v>
      </c>
      <c r="P72" s="4" t="str">
        <f t="shared" si="10"/>
        <v/>
      </c>
      <c r="R72" s="4">
        <f t="shared" si="11"/>
        <v>0</v>
      </c>
      <c r="W72" s="4" t="str">
        <f t="shared" si="12"/>
        <v/>
      </c>
    </row>
    <row r="73" spans="4:23">
      <c r="D73" s="1" t="str">
        <f t="shared" si="13"/>
        <v/>
      </c>
      <c r="F73" s="2">
        <f t="shared" si="14"/>
        <v>0</v>
      </c>
      <c r="K73" s="2">
        <f t="shared" si="15"/>
        <v>0</v>
      </c>
      <c r="P73" s="4" t="str">
        <f t="shared" si="10"/>
        <v/>
      </c>
      <c r="R73" s="4">
        <f t="shared" si="11"/>
        <v>0</v>
      </c>
      <c r="W73" s="4" t="str">
        <f t="shared" si="12"/>
        <v/>
      </c>
    </row>
    <row r="74" spans="4:23">
      <c r="D74" s="1" t="str">
        <f t="shared" si="13"/>
        <v/>
      </c>
      <c r="F74" s="2">
        <f t="shared" si="14"/>
        <v>0</v>
      </c>
      <c r="K74" s="2">
        <f t="shared" si="15"/>
        <v>0</v>
      </c>
      <c r="P74" s="4" t="str">
        <f t="shared" si="10"/>
        <v/>
      </c>
      <c r="R74" s="4">
        <f t="shared" si="11"/>
        <v>0</v>
      </c>
      <c r="W74" s="4" t="str">
        <f t="shared" si="12"/>
        <v/>
      </c>
    </row>
    <row r="75" spans="4:23">
      <c r="D75" s="1" t="str">
        <f t="shared" si="13"/>
        <v/>
      </c>
      <c r="F75" s="2">
        <f t="shared" si="14"/>
        <v>0</v>
      </c>
      <c r="K75" s="2">
        <f t="shared" si="15"/>
        <v>0</v>
      </c>
      <c r="P75" s="4" t="str">
        <f t="shared" si="10"/>
        <v/>
      </c>
      <c r="R75" s="4">
        <f t="shared" si="11"/>
        <v>0</v>
      </c>
      <c r="W75" s="4" t="str">
        <f t="shared" si="12"/>
        <v/>
      </c>
    </row>
    <row r="76" spans="4:23">
      <c r="D76" s="1" t="str">
        <f t="shared" si="13"/>
        <v/>
      </c>
      <c r="F76" s="2">
        <f t="shared" si="14"/>
        <v>0</v>
      </c>
      <c r="K76" s="2">
        <f t="shared" si="15"/>
        <v>0</v>
      </c>
      <c r="P76" s="4" t="str">
        <f t="shared" si="10"/>
        <v/>
      </c>
      <c r="R76" s="4">
        <f t="shared" si="11"/>
        <v>0</v>
      </c>
      <c r="W76" s="4" t="str">
        <f t="shared" si="12"/>
        <v/>
      </c>
    </row>
    <row r="77" spans="4:23">
      <c r="D77" s="1" t="str">
        <f t="shared" si="13"/>
        <v/>
      </c>
      <c r="F77" s="2">
        <f t="shared" si="14"/>
        <v>0</v>
      </c>
      <c r="K77" s="2">
        <f t="shared" si="15"/>
        <v>0</v>
      </c>
      <c r="P77" s="4" t="str">
        <f t="shared" si="10"/>
        <v/>
      </c>
      <c r="R77" s="4">
        <f t="shared" si="11"/>
        <v>0</v>
      </c>
      <c r="W77" s="4" t="str">
        <f t="shared" si="12"/>
        <v/>
      </c>
    </row>
    <row r="78" spans="4:23">
      <c r="D78" s="1" t="str">
        <f t="shared" si="13"/>
        <v/>
      </c>
      <c r="F78" s="2">
        <f t="shared" si="14"/>
        <v>0</v>
      </c>
      <c r="K78" s="2">
        <f t="shared" si="15"/>
        <v>0</v>
      </c>
      <c r="P78" s="4" t="str">
        <f t="shared" si="10"/>
        <v/>
      </c>
      <c r="R78" s="4">
        <f t="shared" si="11"/>
        <v>0</v>
      </c>
      <c r="W78" s="4" t="str">
        <f t="shared" si="12"/>
        <v/>
      </c>
    </row>
    <row r="79" spans="4:23">
      <c r="D79" s="1" t="str">
        <f t="shared" si="13"/>
        <v/>
      </c>
      <c r="F79" s="2">
        <f t="shared" si="14"/>
        <v>0</v>
      </c>
      <c r="K79" s="2">
        <f t="shared" si="15"/>
        <v>0</v>
      </c>
      <c r="P79" s="4" t="str">
        <f t="shared" si="10"/>
        <v/>
      </c>
      <c r="R79" s="4">
        <f t="shared" si="11"/>
        <v>0</v>
      </c>
      <c r="W79" s="4" t="str">
        <f t="shared" si="12"/>
        <v/>
      </c>
    </row>
    <row r="80" spans="4:23">
      <c r="D80" s="1" t="str">
        <f t="shared" si="13"/>
        <v/>
      </c>
      <c r="F80" s="2">
        <f t="shared" si="14"/>
        <v>0</v>
      </c>
      <c r="K80" s="2">
        <f t="shared" si="15"/>
        <v>0</v>
      </c>
      <c r="P80" s="4" t="str">
        <f t="shared" si="10"/>
        <v/>
      </c>
      <c r="R80" s="4">
        <f t="shared" si="11"/>
        <v>0</v>
      </c>
      <c r="W80" s="4" t="str">
        <f t="shared" si="12"/>
        <v/>
      </c>
    </row>
    <row r="81" spans="4:23">
      <c r="D81" s="1" t="str">
        <f t="shared" si="13"/>
        <v/>
      </c>
      <c r="F81" s="2">
        <f t="shared" si="14"/>
        <v>0</v>
      </c>
      <c r="K81" s="2">
        <f t="shared" si="15"/>
        <v>0</v>
      </c>
      <c r="P81" s="4" t="str">
        <f t="shared" si="10"/>
        <v/>
      </c>
      <c r="R81" s="4">
        <f t="shared" si="11"/>
        <v>0</v>
      </c>
      <c r="W81" s="4" t="str">
        <f t="shared" si="12"/>
        <v/>
      </c>
    </row>
    <row r="82" spans="4:23">
      <c r="D82" s="1" t="str">
        <f t="shared" si="13"/>
        <v/>
      </c>
      <c r="F82" s="2">
        <f t="shared" si="14"/>
        <v>0</v>
      </c>
      <c r="K82" s="2">
        <f t="shared" si="15"/>
        <v>0</v>
      </c>
      <c r="P82" s="4" t="str">
        <f t="shared" si="10"/>
        <v/>
      </c>
      <c r="R82" s="4">
        <f t="shared" si="11"/>
        <v>0</v>
      </c>
      <c r="W82" s="4" t="str">
        <f t="shared" si="12"/>
        <v/>
      </c>
    </row>
    <row r="83" spans="4:23">
      <c r="D83" s="1" t="str">
        <f t="shared" si="13"/>
        <v/>
      </c>
      <c r="F83" s="2">
        <f t="shared" si="14"/>
        <v>0</v>
      </c>
      <c r="K83" s="2">
        <f t="shared" si="15"/>
        <v>0</v>
      </c>
      <c r="P83" s="4" t="str">
        <f t="shared" si="10"/>
        <v/>
      </c>
      <c r="R83" s="4">
        <f t="shared" si="11"/>
        <v>0</v>
      </c>
      <c r="W83" s="4" t="str">
        <f t="shared" si="12"/>
        <v/>
      </c>
    </row>
    <row r="84" spans="4:23">
      <c r="D84" s="1" t="str">
        <f t="shared" si="13"/>
        <v/>
      </c>
      <c r="F84" s="2">
        <f t="shared" si="14"/>
        <v>0</v>
      </c>
      <c r="K84" s="2">
        <f t="shared" si="15"/>
        <v>0</v>
      </c>
      <c r="P84" s="4" t="str">
        <f t="shared" si="10"/>
        <v/>
      </c>
      <c r="R84" s="4">
        <f t="shared" si="11"/>
        <v>0</v>
      </c>
      <c r="W84" s="4" t="str">
        <f t="shared" si="12"/>
        <v/>
      </c>
    </row>
    <row r="85" spans="4:23">
      <c r="D85" s="1" t="str">
        <f t="shared" si="13"/>
        <v/>
      </c>
      <c r="F85" s="2">
        <f t="shared" si="14"/>
        <v>0</v>
      </c>
      <c r="K85" s="2">
        <f t="shared" si="15"/>
        <v>0</v>
      </c>
      <c r="P85" s="4" t="str">
        <f t="shared" si="10"/>
        <v/>
      </c>
      <c r="R85" s="4">
        <f t="shared" si="11"/>
        <v>0</v>
      </c>
      <c r="W85" s="4" t="str">
        <f t="shared" si="12"/>
        <v/>
      </c>
    </row>
    <row r="86" spans="4:23">
      <c r="D86" s="1" t="str">
        <f t="shared" si="13"/>
        <v/>
      </c>
      <c r="F86" s="2">
        <f t="shared" si="14"/>
        <v>0</v>
      </c>
      <c r="K86" s="2">
        <f t="shared" si="15"/>
        <v>0</v>
      </c>
      <c r="P86" s="4" t="str">
        <f t="shared" si="10"/>
        <v/>
      </c>
      <c r="R86" s="4">
        <f t="shared" si="11"/>
        <v>0</v>
      </c>
      <c r="W86" s="4" t="str">
        <f t="shared" si="12"/>
        <v/>
      </c>
    </row>
    <row r="87" spans="4:23">
      <c r="D87" s="1" t="str">
        <f t="shared" si="13"/>
        <v/>
      </c>
      <c r="F87" s="2">
        <f t="shared" si="14"/>
        <v>0</v>
      </c>
      <c r="K87" s="2">
        <f t="shared" si="15"/>
        <v>0</v>
      </c>
      <c r="P87" s="4" t="str">
        <f t="shared" si="10"/>
        <v/>
      </c>
      <c r="R87" s="4">
        <f t="shared" si="11"/>
        <v>0</v>
      </c>
      <c r="W87" s="4" t="str">
        <f t="shared" si="12"/>
        <v/>
      </c>
    </row>
    <row r="88" spans="4:23">
      <c r="D88" s="1" t="str">
        <f t="shared" si="13"/>
        <v/>
      </c>
      <c r="F88" s="2">
        <f t="shared" si="14"/>
        <v>0</v>
      </c>
      <c r="K88" s="2">
        <f t="shared" si="15"/>
        <v>0</v>
      </c>
      <c r="P88" s="4" t="str">
        <f t="shared" si="10"/>
        <v/>
      </c>
      <c r="R88" s="4">
        <f t="shared" si="11"/>
        <v>0</v>
      </c>
      <c r="W88" s="4" t="str">
        <f t="shared" si="12"/>
        <v/>
      </c>
    </row>
    <row r="89" spans="4:23">
      <c r="D89" s="1" t="str">
        <f t="shared" si="13"/>
        <v/>
      </c>
      <c r="F89" s="2">
        <f t="shared" si="14"/>
        <v>0</v>
      </c>
      <c r="K89" s="2">
        <f t="shared" si="15"/>
        <v>0</v>
      </c>
      <c r="P89" s="4" t="str">
        <f t="shared" si="10"/>
        <v/>
      </c>
      <c r="R89" s="4">
        <f t="shared" si="11"/>
        <v>0</v>
      </c>
      <c r="W89" s="4" t="str">
        <f t="shared" si="12"/>
        <v/>
      </c>
    </row>
    <row r="90" spans="4:23">
      <c r="D90" s="1" t="str">
        <f t="shared" si="13"/>
        <v/>
      </c>
      <c r="F90" s="2">
        <f t="shared" si="14"/>
        <v>0</v>
      </c>
      <c r="K90" s="2">
        <f t="shared" si="15"/>
        <v>0</v>
      </c>
      <c r="P90" s="4" t="str">
        <f t="shared" si="10"/>
        <v/>
      </c>
      <c r="R90" s="4">
        <f t="shared" si="11"/>
        <v>0</v>
      </c>
      <c r="W90" s="4" t="str">
        <f t="shared" si="12"/>
        <v/>
      </c>
    </row>
    <row r="91" spans="4:23">
      <c r="D91" s="1" t="str">
        <f t="shared" si="13"/>
        <v/>
      </c>
      <c r="F91" s="2">
        <f t="shared" si="14"/>
        <v>0</v>
      </c>
      <c r="K91" s="2">
        <f t="shared" si="15"/>
        <v>0</v>
      </c>
      <c r="P91" s="4" t="str">
        <f t="shared" si="10"/>
        <v/>
      </c>
      <c r="R91" s="4">
        <f t="shared" si="11"/>
        <v>0</v>
      </c>
      <c r="W91" s="4" t="str">
        <f t="shared" si="12"/>
        <v/>
      </c>
    </row>
    <row r="92" spans="4:23">
      <c r="D92" s="1" t="str">
        <f t="shared" si="13"/>
        <v/>
      </c>
      <c r="F92" s="2">
        <f t="shared" si="14"/>
        <v>0</v>
      </c>
      <c r="K92" s="2">
        <f t="shared" si="15"/>
        <v>0</v>
      </c>
      <c r="P92" s="4" t="str">
        <f t="shared" si="10"/>
        <v/>
      </c>
      <c r="R92" s="4">
        <f t="shared" si="11"/>
        <v>0</v>
      </c>
      <c r="W92" s="4" t="str">
        <f t="shared" si="12"/>
        <v/>
      </c>
    </row>
    <row r="93" spans="4:23">
      <c r="D93" s="1" t="str">
        <f t="shared" si="13"/>
        <v/>
      </c>
      <c r="F93" s="2">
        <f t="shared" si="14"/>
        <v>0</v>
      </c>
      <c r="K93" s="2">
        <f t="shared" si="15"/>
        <v>0</v>
      </c>
      <c r="P93" s="4" t="str">
        <f t="shared" si="10"/>
        <v/>
      </c>
      <c r="R93" s="4">
        <f t="shared" si="11"/>
        <v>0</v>
      </c>
      <c r="W93" s="4" t="str">
        <f t="shared" si="12"/>
        <v/>
      </c>
    </row>
    <row r="94" spans="4:23">
      <c r="D94" s="1" t="str">
        <f t="shared" si="13"/>
        <v/>
      </c>
      <c r="F94" s="2">
        <f t="shared" si="14"/>
        <v>0</v>
      </c>
      <c r="K94" s="2">
        <f t="shared" si="15"/>
        <v>0</v>
      </c>
      <c r="P94" s="4" t="str">
        <f t="shared" si="10"/>
        <v/>
      </c>
      <c r="R94" s="4">
        <f t="shared" si="11"/>
        <v>0</v>
      </c>
      <c r="W94" s="4" t="str">
        <f t="shared" si="12"/>
        <v/>
      </c>
    </row>
    <row r="95" spans="4:23">
      <c r="D95" s="1" t="str">
        <f t="shared" si="13"/>
        <v/>
      </c>
      <c r="F95" s="2">
        <f t="shared" si="14"/>
        <v>0</v>
      </c>
      <c r="K95" s="2">
        <f t="shared" si="15"/>
        <v>0</v>
      </c>
      <c r="P95" s="4" t="str">
        <f t="shared" si="10"/>
        <v/>
      </c>
      <c r="R95" s="4">
        <f t="shared" si="11"/>
        <v>0</v>
      </c>
      <c r="W95" s="4" t="str">
        <f t="shared" si="12"/>
        <v/>
      </c>
    </row>
    <row r="96" spans="4:23">
      <c r="D96" s="1" t="str">
        <f t="shared" si="13"/>
        <v/>
      </c>
      <c r="F96" s="2">
        <f t="shared" si="14"/>
        <v>0</v>
      </c>
      <c r="K96" s="2">
        <f t="shared" si="15"/>
        <v>0</v>
      </c>
      <c r="P96" s="4" t="str">
        <f t="shared" si="10"/>
        <v/>
      </c>
      <c r="R96" s="4">
        <f t="shared" si="11"/>
        <v>0</v>
      </c>
      <c r="W96" s="4" t="str">
        <f t="shared" si="12"/>
        <v/>
      </c>
    </row>
    <row r="97" spans="4:23">
      <c r="D97" s="1" t="str">
        <f t="shared" si="13"/>
        <v/>
      </c>
      <c r="F97" s="2">
        <f t="shared" si="14"/>
        <v>0</v>
      </c>
      <c r="K97" s="2">
        <f t="shared" si="15"/>
        <v>0</v>
      </c>
      <c r="P97" s="4" t="str">
        <f t="shared" si="10"/>
        <v/>
      </c>
      <c r="R97" s="4">
        <f t="shared" si="11"/>
        <v>0</v>
      </c>
      <c r="W97" s="4" t="str">
        <f t="shared" si="12"/>
        <v/>
      </c>
    </row>
    <row r="98" spans="4:23">
      <c r="D98" s="1" t="str">
        <f t="shared" si="13"/>
        <v/>
      </c>
      <c r="F98" s="2">
        <f t="shared" si="14"/>
        <v>0</v>
      </c>
      <c r="K98" s="2">
        <f t="shared" si="15"/>
        <v>0</v>
      </c>
      <c r="P98" s="4" t="str">
        <f t="shared" si="10"/>
        <v/>
      </c>
      <c r="R98" s="4">
        <f t="shared" si="11"/>
        <v>0</v>
      </c>
      <c r="W98" s="4" t="str">
        <f t="shared" si="12"/>
        <v/>
      </c>
    </row>
    <row r="99" spans="4:23">
      <c r="D99" s="1" t="str">
        <f t="shared" si="13"/>
        <v/>
      </c>
      <c r="F99" s="2">
        <f t="shared" si="14"/>
        <v>0</v>
      </c>
      <c r="K99" s="2">
        <f t="shared" si="15"/>
        <v>0</v>
      </c>
      <c r="P99" s="4" t="str">
        <f t="shared" si="10"/>
        <v/>
      </c>
      <c r="R99" s="4">
        <f t="shared" si="11"/>
        <v>0</v>
      </c>
      <c r="W99" s="4" t="str">
        <f t="shared" si="12"/>
        <v/>
      </c>
    </row>
    <row r="100" spans="4:23">
      <c r="D100" s="1" t="str">
        <f t="shared" si="13"/>
        <v/>
      </c>
      <c r="F100" s="2">
        <f t="shared" si="14"/>
        <v>0</v>
      </c>
      <c r="K100" s="2">
        <f t="shared" si="15"/>
        <v>0</v>
      </c>
      <c r="P100" s="4" t="str">
        <f t="shared" si="10"/>
        <v/>
      </c>
      <c r="R100" s="4">
        <f t="shared" si="11"/>
        <v>0</v>
      </c>
      <c r="W100" s="4" t="str">
        <f t="shared" si="12"/>
        <v/>
      </c>
    </row>
    <row r="101" spans="4:23">
      <c r="D101" s="1" t="str">
        <f t="shared" si="13"/>
        <v/>
      </c>
      <c r="F101" s="2">
        <f t="shared" si="14"/>
        <v>0</v>
      </c>
      <c r="K101" s="2">
        <f t="shared" si="15"/>
        <v>0</v>
      </c>
      <c r="P101" s="4" t="str">
        <f t="shared" si="10"/>
        <v/>
      </c>
      <c r="R101" s="4">
        <f t="shared" si="11"/>
        <v>0</v>
      </c>
      <c r="W101" s="4" t="str">
        <f t="shared" si="12"/>
        <v/>
      </c>
    </row>
    <row r="102" spans="4:23">
      <c r="D102" s="1" t="str">
        <f t="shared" si="13"/>
        <v/>
      </c>
      <c r="F102" s="2">
        <f t="shared" si="14"/>
        <v>0</v>
      </c>
      <c r="K102" s="2">
        <f t="shared" si="15"/>
        <v>0</v>
      </c>
      <c r="P102" s="4" t="str">
        <f t="shared" si="10"/>
        <v/>
      </c>
      <c r="R102" s="4">
        <f t="shared" si="11"/>
        <v>0</v>
      </c>
      <c r="W102" s="4" t="str">
        <f t="shared" si="12"/>
        <v/>
      </c>
    </row>
    <row r="103" spans="4:23">
      <c r="D103" s="1" t="str">
        <f t="shared" si="13"/>
        <v/>
      </c>
      <c r="F103" s="2">
        <f t="shared" si="14"/>
        <v>0</v>
      </c>
      <c r="K103" s="2">
        <f t="shared" si="15"/>
        <v>0</v>
      </c>
      <c r="P103" s="4" t="str">
        <f t="shared" si="10"/>
        <v/>
      </c>
      <c r="R103" s="4">
        <f t="shared" si="11"/>
        <v>0</v>
      </c>
      <c r="W103" s="4" t="str">
        <f t="shared" si="12"/>
        <v/>
      </c>
    </row>
    <row r="104" spans="4:23">
      <c r="D104" s="1" t="str">
        <f t="shared" si="13"/>
        <v/>
      </c>
      <c r="F104" s="2">
        <f t="shared" si="14"/>
        <v>0</v>
      </c>
      <c r="K104" s="2">
        <f t="shared" si="15"/>
        <v>0</v>
      </c>
      <c r="P104" s="4" t="str">
        <f t="shared" si="10"/>
        <v/>
      </c>
      <c r="R104" s="4">
        <f t="shared" si="11"/>
        <v>0</v>
      </c>
      <c r="W104" s="4" t="str">
        <f t="shared" si="12"/>
        <v/>
      </c>
    </row>
    <row r="105" spans="4:23">
      <c r="D105" s="1" t="str">
        <f t="shared" si="13"/>
        <v/>
      </c>
      <c r="F105" s="2">
        <f t="shared" si="14"/>
        <v>0</v>
      </c>
      <c r="K105" s="2">
        <f t="shared" si="15"/>
        <v>0</v>
      </c>
      <c r="P105" s="4" t="str">
        <f t="shared" si="10"/>
        <v/>
      </c>
      <c r="R105" s="4">
        <f t="shared" si="11"/>
        <v>0</v>
      </c>
      <c r="W105" s="4" t="str">
        <f t="shared" si="12"/>
        <v/>
      </c>
    </row>
    <row r="106" spans="4:23">
      <c r="D106" s="1" t="str">
        <f t="shared" si="13"/>
        <v/>
      </c>
      <c r="F106" s="2">
        <f t="shared" si="14"/>
        <v>0</v>
      </c>
      <c r="K106" s="2">
        <f t="shared" si="15"/>
        <v>0</v>
      </c>
      <c r="P106" s="4" t="str">
        <f t="shared" si="10"/>
        <v/>
      </c>
      <c r="R106" s="4">
        <f t="shared" si="11"/>
        <v>0</v>
      </c>
      <c r="W106" s="4" t="str">
        <f t="shared" si="12"/>
        <v/>
      </c>
    </row>
    <row r="107" spans="4:23">
      <c r="D107" s="1" t="str">
        <f t="shared" si="13"/>
        <v/>
      </c>
      <c r="F107" s="2">
        <f t="shared" si="14"/>
        <v>0</v>
      </c>
      <c r="K107" s="2">
        <f t="shared" si="15"/>
        <v>0</v>
      </c>
      <c r="P107" s="4" t="str">
        <f t="shared" si="10"/>
        <v/>
      </c>
      <c r="R107" s="4">
        <f t="shared" si="11"/>
        <v>0</v>
      </c>
      <c r="W107" s="4" t="str">
        <f t="shared" si="12"/>
        <v/>
      </c>
    </row>
    <row r="108" spans="4:23">
      <c r="D108" s="1" t="str">
        <f t="shared" si="13"/>
        <v/>
      </c>
      <c r="F108" s="2">
        <f t="shared" si="14"/>
        <v>0</v>
      </c>
      <c r="K108" s="2">
        <f t="shared" si="15"/>
        <v>0</v>
      </c>
      <c r="P108" s="4" t="str">
        <f t="shared" si="10"/>
        <v/>
      </c>
      <c r="R108" s="4">
        <f t="shared" si="11"/>
        <v>0</v>
      </c>
      <c r="W108" s="4" t="str">
        <f t="shared" si="12"/>
        <v/>
      </c>
    </row>
    <row r="109" spans="4:23">
      <c r="D109" s="1" t="str">
        <f t="shared" si="13"/>
        <v/>
      </c>
      <c r="F109" s="2">
        <f t="shared" si="14"/>
        <v>0</v>
      </c>
      <c r="K109" s="2">
        <f t="shared" si="15"/>
        <v>0</v>
      </c>
      <c r="P109" s="4" t="str">
        <f t="shared" si="10"/>
        <v/>
      </c>
      <c r="R109" s="4">
        <f t="shared" si="11"/>
        <v>0</v>
      </c>
      <c r="W109" s="4" t="str">
        <f t="shared" si="12"/>
        <v/>
      </c>
    </row>
    <row r="110" spans="4:23">
      <c r="D110" s="1" t="str">
        <f t="shared" si="13"/>
        <v/>
      </c>
      <c r="F110" s="2">
        <f t="shared" si="14"/>
        <v>0</v>
      </c>
      <c r="K110" s="2">
        <f t="shared" si="15"/>
        <v>0</v>
      </c>
      <c r="P110" s="4" t="str">
        <f t="shared" si="10"/>
        <v/>
      </c>
      <c r="R110" s="4">
        <f t="shared" si="11"/>
        <v>0</v>
      </c>
      <c r="W110" s="4" t="str">
        <f t="shared" si="12"/>
        <v/>
      </c>
    </row>
    <row r="111" spans="4:23">
      <c r="D111" s="1" t="str">
        <f t="shared" si="13"/>
        <v/>
      </c>
      <c r="F111" s="2">
        <f t="shared" si="14"/>
        <v>0</v>
      </c>
      <c r="K111" s="2">
        <f t="shared" si="15"/>
        <v>0</v>
      </c>
      <c r="P111" s="4" t="str">
        <f t="shared" si="10"/>
        <v/>
      </c>
      <c r="R111" s="4">
        <f t="shared" si="11"/>
        <v>0</v>
      </c>
      <c r="W111" s="4" t="str">
        <f t="shared" si="12"/>
        <v/>
      </c>
    </row>
    <row r="112" spans="4:23">
      <c r="D112" s="1" t="str">
        <f t="shared" si="13"/>
        <v/>
      </c>
      <c r="F112" s="2">
        <f t="shared" si="14"/>
        <v>0</v>
      </c>
      <c r="K112" s="2">
        <f t="shared" si="15"/>
        <v>0</v>
      </c>
      <c r="P112" s="4" t="str">
        <f t="shared" si="10"/>
        <v/>
      </c>
      <c r="R112" s="4">
        <f t="shared" si="11"/>
        <v>0</v>
      </c>
      <c r="W112" s="4" t="str">
        <f t="shared" si="12"/>
        <v/>
      </c>
    </row>
    <row r="113" spans="4:23">
      <c r="D113" s="1" t="str">
        <f t="shared" si="13"/>
        <v/>
      </c>
      <c r="F113" s="2">
        <f t="shared" si="14"/>
        <v>0</v>
      </c>
      <c r="K113" s="2">
        <f t="shared" si="15"/>
        <v>0</v>
      </c>
      <c r="P113" s="4" t="str">
        <f t="shared" si="10"/>
        <v/>
      </c>
      <c r="R113" s="4">
        <f t="shared" si="11"/>
        <v>0</v>
      </c>
      <c r="W113" s="4" t="str">
        <f t="shared" si="12"/>
        <v/>
      </c>
    </row>
    <row r="114" spans="4:23">
      <c r="D114" s="1" t="str">
        <f t="shared" si="13"/>
        <v/>
      </c>
      <c r="F114" s="2">
        <f t="shared" si="14"/>
        <v>0</v>
      </c>
      <c r="K114" s="2">
        <f t="shared" si="15"/>
        <v>0</v>
      </c>
      <c r="P114" s="4" t="str">
        <f t="shared" si="10"/>
        <v/>
      </c>
      <c r="R114" s="4">
        <f t="shared" si="11"/>
        <v>0</v>
      </c>
      <c r="W114" s="4" t="str">
        <f t="shared" si="12"/>
        <v/>
      </c>
    </row>
    <row r="115" spans="4:23">
      <c r="D115" s="1" t="str">
        <f t="shared" si="13"/>
        <v/>
      </c>
      <c r="F115" s="2">
        <f t="shared" si="14"/>
        <v>0</v>
      </c>
      <c r="K115" s="2">
        <f t="shared" si="15"/>
        <v>0</v>
      </c>
      <c r="P115" s="4" t="str">
        <f t="shared" si="10"/>
        <v/>
      </c>
      <c r="R115" s="4">
        <f t="shared" si="11"/>
        <v>0</v>
      </c>
      <c r="W115" s="4" t="str">
        <f t="shared" si="12"/>
        <v/>
      </c>
    </row>
    <row r="116" spans="4:23">
      <c r="D116" s="1" t="str">
        <f t="shared" si="13"/>
        <v/>
      </c>
      <c r="F116" s="2">
        <f t="shared" si="14"/>
        <v>0</v>
      </c>
      <c r="K116" s="2">
        <f t="shared" si="15"/>
        <v>0</v>
      </c>
      <c r="P116" s="4" t="str">
        <f t="shared" si="10"/>
        <v/>
      </c>
      <c r="R116" s="4">
        <f t="shared" si="11"/>
        <v>0</v>
      </c>
      <c r="W116" s="4" t="str">
        <f t="shared" si="12"/>
        <v/>
      </c>
    </row>
    <row r="117" spans="4:23">
      <c r="D117" s="1" t="str">
        <f t="shared" si="13"/>
        <v/>
      </c>
      <c r="F117" s="2">
        <f t="shared" si="14"/>
        <v>0</v>
      </c>
      <c r="K117" s="2">
        <f t="shared" si="15"/>
        <v>0</v>
      </c>
      <c r="P117" s="4" t="str">
        <f t="shared" si="10"/>
        <v/>
      </c>
      <c r="R117" s="4">
        <f t="shared" si="11"/>
        <v>0</v>
      </c>
      <c r="W117" s="4" t="str">
        <f t="shared" si="12"/>
        <v/>
      </c>
    </row>
    <row r="118" spans="4:23">
      <c r="D118" s="1" t="str">
        <f t="shared" si="13"/>
        <v/>
      </c>
      <c r="F118" s="2">
        <f t="shared" si="14"/>
        <v>0</v>
      </c>
      <c r="K118" s="2">
        <f t="shared" si="15"/>
        <v>0</v>
      </c>
      <c r="P118" s="4" t="str">
        <f t="shared" si="10"/>
        <v/>
      </c>
      <c r="R118" s="4">
        <f t="shared" si="11"/>
        <v>0</v>
      </c>
      <c r="W118" s="4" t="str">
        <f t="shared" si="12"/>
        <v/>
      </c>
    </row>
    <row r="119" spans="4:23">
      <c r="D119" s="1" t="str">
        <f t="shared" si="13"/>
        <v/>
      </c>
      <c r="F119" s="2">
        <f t="shared" si="14"/>
        <v>0</v>
      </c>
      <c r="K119" s="2">
        <f t="shared" si="15"/>
        <v>0</v>
      </c>
      <c r="P119" s="4" t="str">
        <f t="shared" si="10"/>
        <v/>
      </c>
      <c r="R119" s="4">
        <f t="shared" si="11"/>
        <v>0</v>
      </c>
      <c r="W119" s="4" t="str">
        <f t="shared" si="12"/>
        <v/>
      </c>
    </row>
    <row r="120" spans="4:23">
      <c r="D120" s="1" t="str">
        <f t="shared" si="13"/>
        <v/>
      </c>
      <c r="F120" s="2">
        <f t="shared" si="14"/>
        <v>0</v>
      </c>
      <c r="K120" s="2">
        <f t="shared" si="15"/>
        <v>0</v>
      </c>
      <c r="P120" s="4" t="str">
        <f t="shared" si="10"/>
        <v/>
      </c>
      <c r="R120" s="4">
        <f t="shared" si="11"/>
        <v>0</v>
      </c>
      <c r="W120" s="4" t="str">
        <f t="shared" si="12"/>
        <v/>
      </c>
    </row>
    <row r="121" spans="4:23">
      <c r="D121" s="1" t="str">
        <f t="shared" si="13"/>
        <v/>
      </c>
      <c r="F121" s="2">
        <f t="shared" si="14"/>
        <v>0</v>
      </c>
      <c r="K121" s="2">
        <f t="shared" si="15"/>
        <v>0</v>
      </c>
      <c r="P121" s="4" t="str">
        <f t="shared" si="10"/>
        <v/>
      </c>
      <c r="R121" s="4">
        <f t="shared" si="11"/>
        <v>0</v>
      </c>
      <c r="W121" s="4" t="str">
        <f t="shared" si="12"/>
        <v/>
      </c>
    </row>
    <row r="122" spans="4:23">
      <c r="D122" s="1" t="str">
        <f t="shared" si="13"/>
        <v/>
      </c>
      <c r="F122" s="2">
        <f t="shared" si="14"/>
        <v>0</v>
      </c>
      <c r="K122" s="2">
        <f t="shared" si="15"/>
        <v>0</v>
      </c>
      <c r="P122" s="4" t="str">
        <f t="shared" si="10"/>
        <v/>
      </c>
      <c r="R122" s="4">
        <f t="shared" si="11"/>
        <v>0</v>
      </c>
      <c r="W122" s="4" t="str">
        <f t="shared" si="12"/>
        <v/>
      </c>
    </row>
    <row r="123" spans="4:23">
      <c r="D123" s="1" t="str">
        <f t="shared" si="13"/>
        <v/>
      </c>
      <c r="F123" s="2">
        <f t="shared" si="14"/>
        <v>0</v>
      </c>
      <c r="K123" s="2">
        <f t="shared" si="15"/>
        <v>0</v>
      </c>
      <c r="P123" s="4" t="str">
        <f t="shared" si="10"/>
        <v/>
      </c>
      <c r="R123" s="4">
        <f t="shared" si="11"/>
        <v>0</v>
      </c>
      <c r="W123" s="4" t="str">
        <f t="shared" si="12"/>
        <v/>
      </c>
    </row>
    <row r="124" spans="4:23">
      <c r="D124" s="1" t="str">
        <f t="shared" si="13"/>
        <v/>
      </c>
      <c r="F124" s="2">
        <f t="shared" si="14"/>
        <v>0</v>
      </c>
      <c r="K124" s="2">
        <f t="shared" si="15"/>
        <v>0</v>
      </c>
      <c r="P124" s="4" t="str">
        <f t="shared" si="10"/>
        <v/>
      </c>
      <c r="R124" s="4">
        <f t="shared" si="11"/>
        <v>0</v>
      </c>
      <c r="W124" s="4" t="str">
        <f t="shared" si="12"/>
        <v/>
      </c>
    </row>
    <row r="125" spans="4:23">
      <c r="D125" s="1" t="str">
        <f t="shared" si="13"/>
        <v/>
      </c>
      <c r="F125" s="2">
        <f t="shared" si="14"/>
        <v>0</v>
      </c>
      <c r="K125" s="2">
        <f t="shared" si="15"/>
        <v>0</v>
      </c>
      <c r="P125" s="4" t="str">
        <f t="shared" si="10"/>
        <v/>
      </c>
      <c r="R125" s="4">
        <f t="shared" si="11"/>
        <v>0</v>
      </c>
      <c r="W125" s="4" t="str">
        <f t="shared" si="12"/>
        <v/>
      </c>
    </row>
    <row r="126" spans="4:23">
      <c r="D126" s="1" t="str">
        <f t="shared" si="13"/>
        <v/>
      </c>
      <c r="F126" s="2">
        <f t="shared" si="14"/>
        <v>0</v>
      </c>
      <c r="K126" s="2">
        <f t="shared" si="15"/>
        <v>0</v>
      </c>
      <c r="P126" s="4" t="str">
        <f t="shared" si="10"/>
        <v/>
      </c>
      <c r="R126" s="4">
        <f t="shared" si="11"/>
        <v>0</v>
      </c>
      <c r="W126" s="4" t="str">
        <f t="shared" si="12"/>
        <v/>
      </c>
    </row>
    <row r="127" spans="4:23">
      <c r="D127" s="1" t="str">
        <f t="shared" si="13"/>
        <v/>
      </c>
      <c r="F127" s="2">
        <f t="shared" si="14"/>
        <v>0</v>
      </c>
      <c r="K127" s="2">
        <f t="shared" si="15"/>
        <v>0</v>
      </c>
      <c r="P127" s="4" t="str">
        <f t="shared" si="10"/>
        <v/>
      </c>
      <c r="R127" s="4">
        <f t="shared" si="11"/>
        <v>0</v>
      </c>
      <c r="W127" s="4" t="str">
        <f t="shared" si="12"/>
        <v/>
      </c>
    </row>
    <row r="128" spans="4:23">
      <c r="D128" s="1" t="str">
        <f t="shared" si="13"/>
        <v/>
      </c>
      <c r="F128" s="2">
        <f t="shared" si="14"/>
        <v>0</v>
      </c>
      <c r="K128" s="2">
        <f t="shared" si="15"/>
        <v>0</v>
      </c>
      <c r="P128" s="4" t="str">
        <f t="shared" si="10"/>
        <v/>
      </c>
      <c r="R128" s="4">
        <f t="shared" si="11"/>
        <v>0</v>
      </c>
      <c r="W128" s="4" t="str">
        <f t="shared" si="12"/>
        <v/>
      </c>
    </row>
    <row r="129" spans="4:23">
      <c r="D129" s="1" t="str">
        <f t="shared" si="13"/>
        <v/>
      </c>
      <c r="F129" s="2">
        <f t="shared" si="14"/>
        <v>0</v>
      </c>
      <c r="K129" s="2">
        <f t="shared" si="15"/>
        <v>0</v>
      </c>
      <c r="P129" s="4" t="str">
        <f t="shared" si="10"/>
        <v/>
      </c>
      <c r="R129" s="4">
        <f t="shared" si="11"/>
        <v>0</v>
      </c>
      <c r="W129" s="4" t="str">
        <f t="shared" si="12"/>
        <v/>
      </c>
    </row>
    <row r="130" spans="4:23">
      <c r="D130" s="1" t="str">
        <f t="shared" si="13"/>
        <v/>
      </c>
      <c r="F130" s="2">
        <f t="shared" si="14"/>
        <v>0</v>
      </c>
      <c r="K130" s="2">
        <f t="shared" si="15"/>
        <v>0</v>
      </c>
      <c r="P130" s="4" t="str">
        <f t="shared" ref="P130:P193" si="16">IF(E130+F130+Q130=0,"",IF(F130=0,((D130*E130)+(250*M130)+(140*N130)-(D130*I130/2))*O130/1000+Q130,((D130*F130)+(250*M130)+(140*N130)-(D130*I130/2))*O130/1000+Q130))</f>
        <v/>
      </c>
      <c r="R130" s="4">
        <f t="shared" ref="R130:R193" si="17">IF(R129&gt;0,0,IF(A131&amp;B131=A130&amp;B130,0,IF(COUNTIFS(A:A,A130,B:B,B130)&gt;=2,SUMIFS(P:P,A:A,A130,B:B,B130),0)))</f>
        <v>0</v>
      </c>
      <c r="W130" s="4" t="str">
        <f t="shared" ref="W130:W193" si="18">P130</f>
        <v/>
      </c>
    </row>
    <row r="131" spans="4:23">
      <c r="D131" s="1" t="str">
        <f t="shared" ref="D131:D194" si="19">IF(ISNA(VLOOKUP(C131,AC$1:AE$9999,2,FALSE)),"",VLOOKUP(C131,AC$1:AE$9999,2,FALSE))</f>
        <v/>
      </c>
      <c r="F131" s="2">
        <f t="shared" ref="F131:F194" si="20">IF(J131+G131=0,0,IF(J131=0,SQRT(G131^2+H131^2),J131*PI()*(1-(K131/360))))</f>
        <v>0</v>
      </c>
      <c r="K131" s="2">
        <f t="shared" ref="K131:K194" si="21">IF(J131=0,0,IF(L131="90°",270,ASIN((L131/2)/(J131/2))*180/PI()*2))</f>
        <v>0</v>
      </c>
      <c r="P131" s="4" t="str">
        <f t="shared" si="16"/>
        <v/>
      </c>
      <c r="R131" s="4">
        <f t="shared" si="17"/>
        <v>0</v>
      </c>
      <c r="W131" s="4" t="str">
        <f t="shared" si="18"/>
        <v/>
      </c>
    </row>
    <row r="132" spans="4:23">
      <c r="D132" s="1" t="str">
        <f t="shared" si="19"/>
        <v/>
      </c>
      <c r="F132" s="2">
        <f t="shared" si="20"/>
        <v>0</v>
      </c>
      <c r="K132" s="2">
        <f t="shared" si="21"/>
        <v>0</v>
      </c>
      <c r="P132" s="4" t="str">
        <f t="shared" si="16"/>
        <v/>
      </c>
      <c r="R132" s="4">
        <f t="shared" si="17"/>
        <v>0</v>
      </c>
      <c r="W132" s="4" t="str">
        <f t="shared" si="18"/>
        <v/>
      </c>
    </row>
    <row r="133" spans="4:23">
      <c r="D133" s="1" t="str">
        <f t="shared" si="19"/>
        <v/>
      </c>
      <c r="F133" s="2">
        <f t="shared" si="20"/>
        <v>0</v>
      </c>
      <c r="K133" s="2">
        <f t="shared" si="21"/>
        <v>0</v>
      </c>
      <c r="P133" s="4" t="str">
        <f t="shared" si="16"/>
        <v/>
      </c>
      <c r="R133" s="4">
        <f t="shared" si="17"/>
        <v>0</v>
      </c>
      <c r="W133" s="4" t="str">
        <f t="shared" si="18"/>
        <v/>
      </c>
    </row>
    <row r="134" spans="4:23">
      <c r="D134" s="1" t="str">
        <f t="shared" si="19"/>
        <v/>
      </c>
      <c r="F134" s="2">
        <f t="shared" si="20"/>
        <v>0</v>
      </c>
      <c r="K134" s="2">
        <f t="shared" si="21"/>
        <v>0</v>
      </c>
      <c r="P134" s="4" t="str">
        <f t="shared" si="16"/>
        <v/>
      </c>
      <c r="R134" s="4">
        <f t="shared" si="17"/>
        <v>0</v>
      </c>
      <c r="W134" s="4" t="str">
        <f t="shared" si="18"/>
        <v/>
      </c>
    </row>
    <row r="135" spans="4:23">
      <c r="D135" s="1" t="str">
        <f t="shared" si="19"/>
        <v/>
      </c>
      <c r="F135" s="2">
        <f t="shared" si="20"/>
        <v>0</v>
      </c>
      <c r="K135" s="2">
        <f t="shared" si="21"/>
        <v>0</v>
      </c>
      <c r="P135" s="4" t="str">
        <f t="shared" si="16"/>
        <v/>
      </c>
      <c r="R135" s="4">
        <f t="shared" si="17"/>
        <v>0</v>
      </c>
      <c r="W135" s="4" t="str">
        <f t="shared" si="18"/>
        <v/>
      </c>
    </row>
    <row r="136" spans="4:23">
      <c r="D136" s="1" t="str">
        <f t="shared" si="19"/>
        <v/>
      </c>
      <c r="F136" s="2">
        <f t="shared" si="20"/>
        <v>0</v>
      </c>
      <c r="K136" s="2">
        <f t="shared" si="21"/>
        <v>0</v>
      </c>
      <c r="P136" s="4" t="str">
        <f t="shared" si="16"/>
        <v/>
      </c>
      <c r="R136" s="4">
        <f t="shared" si="17"/>
        <v>0</v>
      </c>
      <c r="W136" s="4" t="str">
        <f t="shared" si="18"/>
        <v/>
      </c>
    </row>
    <row r="137" spans="4:23">
      <c r="D137" s="1" t="str">
        <f t="shared" si="19"/>
        <v/>
      </c>
      <c r="F137" s="2">
        <f t="shared" si="20"/>
        <v>0</v>
      </c>
      <c r="K137" s="2">
        <f t="shared" si="21"/>
        <v>0</v>
      </c>
      <c r="P137" s="4" t="str">
        <f t="shared" si="16"/>
        <v/>
      </c>
      <c r="R137" s="4">
        <f t="shared" si="17"/>
        <v>0</v>
      </c>
      <c r="W137" s="4" t="str">
        <f t="shared" si="18"/>
        <v/>
      </c>
    </row>
    <row r="138" spans="4:23">
      <c r="D138" s="1" t="str">
        <f t="shared" si="19"/>
        <v/>
      </c>
      <c r="F138" s="2">
        <f t="shared" si="20"/>
        <v>0</v>
      </c>
      <c r="K138" s="2">
        <f t="shared" si="21"/>
        <v>0</v>
      </c>
      <c r="P138" s="4" t="str">
        <f t="shared" si="16"/>
        <v/>
      </c>
      <c r="R138" s="4">
        <f t="shared" si="17"/>
        <v>0</v>
      </c>
      <c r="W138" s="4" t="str">
        <f t="shared" si="18"/>
        <v/>
      </c>
    </row>
    <row r="139" spans="4:23">
      <c r="D139" s="1" t="str">
        <f t="shared" si="19"/>
        <v/>
      </c>
      <c r="F139" s="2">
        <f t="shared" si="20"/>
        <v>0</v>
      </c>
      <c r="K139" s="2">
        <f t="shared" si="21"/>
        <v>0</v>
      </c>
      <c r="P139" s="4" t="str">
        <f t="shared" si="16"/>
        <v/>
      </c>
      <c r="R139" s="4">
        <f t="shared" si="17"/>
        <v>0</v>
      </c>
      <c r="W139" s="4" t="str">
        <f t="shared" si="18"/>
        <v/>
      </c>
    </row>
    <row r="140" spans="4:23">
      <c r="D140" s="1" t="str">
        <f t="shared" si="19"/>
        <v/>
      </c>
      <c r="F140" s="2">
        <f t="shared" si="20"/>
        <v>0</v>
      </c>
      <c r="K140" s="2">
        <f t="shared" si="21"/>
        <v>0</v>
      </c>
      <c r="P140" s="4" t="str">
        <f t="shared" si="16"/>
        <v/>
      </c>
      <c r="R140" s="4">
        <f t="shared" si="17"/>
        <v>0</v>
      </c>
      <c r="W140" s="4" t="str">
        <f t="shared" si="18"/>
        <v/>
      </c>
    </row>
    <row r="141" spans="4:23">
      <c r="D141" s="1" t="str">
        <f t="shared" si="19"/>
        <v/>
      </c>
      <c r="F141" s="2">
        <f t="shared" si="20"/>
        <v>0</v>
      </c>
      <c r="K141" s="2">
        <f t="shared" si="21"/>
        <v>0</v>
      </c>
      <c r="P141" s="4" t="str">
        <f t="shared" si="16"/>
        <v/>
      </c>
      <c r="R141" s="4">
        <f t="shared" si="17"/>
        <v>0</v>
      </c>
      <c r="W141" s="4" t="str">
        <f t="shared" si="18"/>
        <v/>
      </c>
    </row>
    <row r="142" spans="4:23">
      <c r="D142" s="1" t="str">
        <f t="shared" si="19"/>
        <v/>
      </c>
      <c r="F142" s="2">
        <f t="shared" si="20"/>
        <v>0</v>
      </c>
      <c r="K142" s="2">
        <f t="shared" si="21"/>
        <v>0</v>
      </c>
      <c r="P142" s="4" t="str">
        <f t="shared" si="16"/>
        <v/>
      </c>
      <c r="R142" s="4">
        <f t="shared" si="17"/>
        <v>0</v>
      </c>
      <c r="W142" s="4" t="str">
        <f t="shared" si="18"/>
        <v/>
      </c>
    </row>
    <row r="143" spans="4:23">
      <c r="D143" s="1" t="str">
        <f t="shared" si="19"/>
        <v/>
      </c>
      <c r="F143" s="2">
        <f t="shared" si="20"/>
        <v>0</v>
      </c>
      <c r="K143" s="2">
        <f t="shared" si="21"/>
        <v>0</v>
      </c>
      <c r="P143" s="4" t="str">
        <f t="shared" si="16"/>
        <v/>
      </c>
      <c r="R143" s="4">
        <f t="shared" si="17"/>
        <v>0</v>
      </c>
      <c r="W143" s="4" t="str">
        <f t="shared" si="18"/>
        <v/>
      </c>
    </row>
    <row r="144" spans="4:23">
      <c r="D144" s="1" t="str">
        <f t="shared" si="19"/>
        <v/>
      </c>
      <c r="F144" s="2">
        <f t="shared" si="20"/>
        <v>0</v>
      </c>
      <c r="K144" s="2">
        <f t="shared" si="21"/>
        <v>0</v>
      </c>
      <c r="P144" s="4" t="str">
        <f t="shared" si="16"/>
        <v/>
      </c>
      <c r="R144" s="4">
        <f t="shared" si="17"/>
        <v>0</v>
      </c>
      <c r="W144" s="4" t="str">
        <f t="shared" si="18"/>
        <v/>
      </c>
    </row>
    <row r="145" spans="4:23">
      <c r="D145" s="1" t="str">
        <f t="shared" si="19"/>
        <v/>
      </c>
      <c r="F145" s="2">
        <f t="shared" si="20"/>
        <v>0</v>
      </c>
      <c r="K145" s="2">
        <f t="shared" si="21"/>
        <v>0</v>
      </c>
      <c r="P145" s="4" t="str">
        <f t="shared" si="16"/>
        <v/>
      </c>
      <c r="R145" s="4">
        <f t="shared" si="17"/>
        <v>0</v>
      </c>
      <c r="W145" s="4" t="str">
        <f t="shared" si="18"/>
        <v/>
      </c>
    </row>
    <row r="146" spans="4:23">
      <c r="D146" s="1" t="str">
        <f t="shared" si="19"/>
        <v/>
      </c>
      <c r="F146" s="2">
        <f t="shared" si="20"/>
        <v>0</v>
      </c>
      <c r="K146" s="2">
        <f t="shared" si="21"/>
        <v>0</v>
      </c>
      <c r="P146" s="4" t="str">
        <f t="shared" si="16"/>
        <v/>
      </c>
      <c r="R146" s="4">
        <f t="shared" si="17"/>
        <v>0</v>
      </c>
      <c r="W146" s="4" t="str">
        <f t="shared" si="18"/>
        <v/>
      </c>
    </row>
    <row r="147" spans="4:23">
      <c r="D147" s="1" t="str">
        <f t="shared" si="19"/>
        <v/>
      </c>
      <c r="F147" s="2">
        <f t="shared" si="20"/>
        <v>0</v>
      </c>
      <c r="K147" s="2">
        <f t="shared" si="21"/>
        <v>0</v>
      </c>
      <c r="P147" s="4" t="str">
        <f t="shared" si="16"/>
        <v/>
      </c>
      <c r="R147" s="4">
        <f t="shared" si="17"/>
        <v>0</v>
      </c>
      <c r="W147" s="4" t="str">
        <f t="shared" si="18"/>
        <v/>
      </c>
    </row>
    <row r="148" spans="4:23">
      <c r="D148" s="1" t="str">
        <f t="shared" si="19"/>
        <v/>
      </c>
      <c r="F148" s="2">
        <f t="shared" si="20"/>
        <v>0</v>
      </c>
      <c r="K148" s="2">
        <f t="shared" si="21"/>
        <v>0</v>
      </c>
      <c r="P148" s="4" t="str">
        <f t="shared" si="16"/>
        <v/>
      </c>
      <c r="R148" s="4">
        <f t="shared" si="17"/>
        <v>0</v>
      </c>
      <c r="W148" s="4" t="str">
        <f t="shared" si="18"/>
        <v/>
      </c>
    </row>
    <row r="149" spans="4:23">
      <c r="D149" s="1" t="str">
        <f t="shared" si="19"/>
        <v/>
      </c>
      <c r="F149" s="2">
        <f t="shared" si="20"/>
        <v>0</v>
      </c>
      <c r="K149" s="2">
        <f t="shared" si="21"/>
        <v>0</v>
      </c>
      <c r="P149" s="4" t="str">
        <f t="shared" si="16"/>
        <v/>
      </c>
      <c r="R149" s="4">
        <f t="shared" si="17"/>
        <v>0</v>
      </c>
      <c r="W149" s="4" t="str">
        <f t="shared" si="18"/>
        <v/>
      </c>
    </row>
    <row r="150" spans="4:23">
      <c r="D150" s="1" t="str">
        <f t="shared" si="19"/>
        <v/>
      </c>
      <c r="F150" s="2">
        <f t="shared" si="20"/>
        <v>0</v>
      </c>
      <c r="K150" s="2">
        <f t="shared" si="21"/>
        <v>0</v>
      </c>
      <c r="P150" s="4" t="str">
        <f t="shared" si="16"/>
        <v/>
      </c>
      <c r="R150" s="4">
        <f t="shared" si="17"/>
        <v>0</v>
      </c>
      <c r="W150" s="4" t="str">
        <f t="shared" si="18"/>
        <v/>
      </c>
    </row>
    <row r="151" spans="4:23">
      <c r="D151" s="1" t="str">
        <f t="shared" si="19"/>
        <v/>
      </c>
      <c r="F151" s="2">
        <f t="shared" si="20"/>
        <v>0</v>
      </c>
      <c r="K151" s="2">
        <f t="shared" si="21"/>
        <v>0</v>
      </c>
      <c r="P151" s="4" t="str">
        <f t="shared" si="16"/>
        <v/>
      </c>
      <c r="R151" s="4">
        <f t="shared" si="17"/>
        <v>0</v>
      </c>
      <c r="W151" s="4" t="str">
        <f t="shared" si="18"/>
        <v/>
      </c>
    </row>
    <row r="152" spans="4:23">
      <c r="D152" s="1" t="str">
        <f t="shared" si="19"/>
        <v/>
      </c>
      <c r="F152" s="2">
        <f t="shared" si="20"/>
        <v>0</v>
      </c>
      <c r="K152" s="2">
        <f t="shared" si="21"/>
        <v>0</v>
      </c>
      <c r="P152" s="4" t="str">
        <f t="shared" si="16"/>
        <v/>
      </c>
      <c r="R152" s="4">
        <f t="shared" si="17"/>
        <v>0</v>
      </c>
      <c r="W152" s="4" t="str">
        <f t="shared" si="18"/>
        <v/>
      </c>
    </row>
    <row r="153" spans="4:23">
      <c r="D153" s="1" t="str">
        <f t="shared" si="19"/>
        <v/>
      </c>
      <c r="F153" s="2">
        <f t="shared" si="20"/>
        <v>0</v>
      </c>
      <c r="K153" s="2">
        <f t="shared" si="21"/>
        <v>0</v>
      </c>
      <c r="P153" s="4" t="str">
        <f t="shared" si="16"/>
        <v/>
      </c>
      <c r="R153" s="4">
        <f t="shared" si="17"/>
        <v>0</v>
      </c>
      <c r="W153" s="4" t="str">
        <f t="shared" si="18"/>
        <v/>
      </c>
    </row>
    <row r="154" spans="4:23">
      <c r="D154" s="1" t="str">
        <f t="shared" si="19"/>
        <v/>
      </c>
      <c r="F154" s="2">
        <f t="shared" si="20"/>
        <v>0</v>
      </c>
      <c r="K154" s="2">
        <f t="shared" si="21"/>
        <v>0</v>
      </c>
      <c r="P154" s="4" t="str">
        <f t="shared" si="16"/>
        <v/>
      </c>
      <c r="R154" s="4">
        <f t="shared" si="17"/>
        <v>0</v>
      </c>
      <c r="W154" s="4" t="str">
        <f t="shared" si="18"/>
        <v/>
      </c>
    </row>
    <row r="155" spans="4:23">
      <c r="D155" s="1" t="str">
        <f t="shared" si="19"/>
        <v/>
      </c>
      <c r="F155" s="2">
        <f t="shared" si="20"/>
        <v>0</v>
      </c>
      <c r="K155" s="2">
        <f t="shared" si="21"/>
        <v>0</v>
      </c>
      <c r="P155" s="4" t="str">
        <f t="shared" si="16"/>
        <v/>
      </c>
      <c r="R155" s="4">
        <f t="shared" si="17"/>
        <v>0</v>
      </c>
      <c r="W155" s="4" t="str">
        <f t="shared" si="18"/>
        <v/>
      </c>
    </row>
    <row r="156" spans="4:23">
      <c r="D156" s="1" t="str">
        <f t="shared" si="19"/>
        <v/>
      </c>
      <c r="F156" s="2">
        <f t="shared" si="20"/>
        <v>0</v>
      </c>
      <c r="K156" s="2">
        <f t="shared" si="21"/>
        <v>0</v>
      </c>
      <c r="P156" s="4" t="str">
        <f t="shared" si="16"/>
        <v/>
      </c>
      <c r="R156" s="4">
        <f t="shared" si="17"/>
        <v>0</v>
      </c>
      <c r="W156" s="4" t="str">
        <f t="shared" si="18"/>
        <v/>
      </c>
    </row>
    <row r="157" spans="4:23">
      <c r="D157" s="1" t="str">
        <f t="shared" si="19"/>
        <v/>
      </c>
      <c r="F157" s="2">
        <f t="shared" si="20"/>
        <v>0</v>
      </c>
      <c r="K157" s="2">
        <f t="shared" si="21"/>
        <v>0</v>
      </c>
      <c r="P157" s="4" t="str">
        <f t="shared" si="16"/>
        <v/>
      </c>
      <c r="R157" s="4">
        <f t="shared" si="17"/>
        <v>0</v>
      </c>
      <c r="W157" s="4" t="str">
        <f t="shared" si="18"/>
        <v/>
      </c>
    </row>
    <row r="158" spans="4:23">
      <c r="D158" s="1" t="str">
        <f t="shared" si="19"/>
        <v/>
      </c>
      <c r="F158" s="2">
        <f t="shared" si="20"/>
        <v>0</v>
      </c>
      <c r="K158" s="2">
        <f t="shared" si="21"/>
        <v>0</v>
      </c>
      <c r="P158" s="4" t="str">
        <f t="shared" si="16"/>
        <v/>
      </c>
      <c r="R158" s="4">
        <f t="shared" si="17"/>
        <v>0</v>
      </c>
      <c r="W158" s="4" t="str">
        <f t="shared" si="18"/>
        <v/>
      </c>
    </row>
    <row r="159" spans="4:23">
      <c r="D159" s="1" t="str">
        <f t="shared" si="19"/>
        <v/>
      </c>
      <c r="F159" s="2">
        <f t="shared" si="20"/>
        <v>0</v>
      </c>
      <c r="K159" s="2">
        <f t="shared" si="21"/>
        <v>0</v>
      </c>
      <c r="P159" s="4" t="str">
        <f t="shared" si="16"/>
        <v/>
      </c>
      <c r="R159" s="4">
        <f t="shared" si="17"/>
        <v>0</v>
      </c>
      <c r="W159" s="4" t="str">
        <f t="shared" si="18"/>
        <v/>
      </c>
    </row>
    <row r="160" spans="4:23">
      <c r="D160" s="1" t="str">
        <f t="shared" si="19"/>
        <v/>
      </c>
      <c r="F160" s="2">
        <f t="shared" si="20"/>
        <v>0</v>
      </c>
      <c r="K160" s="2">
        <f t="shared" si="21"/>
        <v>0</v>
      </c>
      <c r="P160" s="4" t="str">
        <f t="shared" si="16"/>
        <v/>
      </c>
      <c r="R160" s="4">
        <f t="shared" si="17"/>
        <v>0</v>
      </c>
      <c r="W160" s="4" t="str">
        <f t="shared" si="18"/>
        <v/>
      </c>
    </row>
    <row r="161" spans="4:23">
      <c r="D161" s="1" t="str">
        <f t="shared" si="19"/>
        <v/>
      </c>
      <c r="F161" s="2">
        <f t="shared" si="20"/>
        <v>0</v>
      </c>
      <c r="K161" s="2">
        <f t="shared" si="21"/>
        <v>0</v>
      </c>
      <c r="P161" s="4" t="str">
        <f t="shared" si="16"/>
        <v/>
      </c>
      <c r="R161" s="4">
        <f t="shared" si="17"/>
        <v>0</v>
      </c>
      <c r="W161" s="4" t="str">
        <f t="shared" si="18"/>
        <v/>
      </c>
    </row>
    <row r="162" spans="4:23">
      <c r="D162" s="1" t="str">
        <f t="shared" si="19"/>
        <v/>
      </c>
      <c r="F162" s="2">
        <f t="shared" si="20"/>
        <v>0</v>
      </c>
      <c r="K162" s="2">
        <f t="shared" si="21"/>
        <v>0</v>
      </c>
      <c r="P162" s="4" t="str">
        <f t="shared" si="16"/>
        <v/>
      </c>
      <c r="R162" s="4">
        <f t="shared" si="17"/>
        <v>0</v>
      </c>
      <c r="W162" s="4" t="str">
        <f t="shared" si="18"/>
        <v/>
      </c>
    </row>
    <row r="163" spans="4:23">
      <c r="D163" s="1" t="str">
        <f t="shared" si="19"/>
        <v/>
      </c>
      <c r="F163" s="2">
        <f t="shared" si="20"/>
        <v>0</v>
      </c>
      <c r="K163" s="2">
        <f t="shared" si="21"/>
        <v>0</v>
      </c>
      <c r="P163" s="4" t="str">
        <f t="shared" si="16"/>
        <v/>
      </c>
      <c r="R163" s="4">
        <f t="shared" si="17"/>
        <v>0</v>
      </c>
      <c r="W163" s="4" t="str">
        <f t="shared" si="18"/>
        <v/>
      </c>
    </row>
    <row r="164" spans="4:23">
      <c r="D164" s="1" t="str">
        <f t="shared" si="19"/>
        <v/>
      </c>
      <c r="F164" s="2">
        <f t="shared" si="20"/>
        <v>0</v>
      </c>
      <c r="K164" s="2">
        <f t="shared" si="21"/>
        <v>0</v>
      </c>
      <c r="P164" s="4" t="str">
        <f t="shared" si="16"/>
        <v/>
      </c>
      <c r="R164" s="4">
        <f t="shared" si="17"/>
        <v>0</v>
      </c>
      <c r="W164" s="4" t="str">
        <f t="shared" si="18"/>
        <v/>
      </c>
    </row>
    <row r="165" spans="4:23">
      <c r="D165" s="1" t="str">
        <f t="shared" si="19"/>
        <v/>
      </c>
      <c r="F165" s="2">
        <f t="shared" si="20"/>
        <v>0</v>
      </c>
      <c r="K165" s="2">
        <f t="shared" si="21"/>
        <v>0</v>
      </c>
      <c r="P165" s="4" t="str">
        <f t="shared" si="16"/>
        <v/>
      </c>
      <c r="R165" s="4">
        <f t="shared" si="17"/>
        <v>0</v>
      </c>
      <c r="W165" s="4" t="str">
        <f t="shared" si="18"/>
        <v/>
      </c>
    </row>
    <row r="166" spans="4:23">
      <c r="D166" s="1" t="str">
        <f t="shared" si="19"/>
        <v/>
      </c>
      <c r="F166" s="2">
        <f t="shared" si="20"/>
        <v>0</v>
      </c>
      <c r="K166" s="2">
        <f t="shared" si="21"/>
        <v>0</v>
      </c>
      <c r="P166" s="4" t="str">
        <f t="shared" si="16"/>
        <v/>
      </c>
      <c r="R166" s="4">
        <f t="shared" si="17"/>
        <v>0</v>
      </c>
      <c r="W166" s="4" t="str">
        <f t="shared" si="18"/>
        <v/>
      </c>
    </row>
    <row r="167" spans="4:23">
      <c r="D167" s="1" t="str">
        <f t="shared" si="19"/>
        <v/>
      </c>
      <c r="F167" s="2">
        <f t="shared" si="20"/>
        <v>0</v>
      </c>
      <c r="K167" s="2">
        <f t="shared" si="21"/>
        <v>0</v>
      </c>
      <c r="P167" s="4" t="str">
        <f t="shared" si="16"/>
        <v/>
      </c>
      <c r="R167" s="4">
        <f t="shared" si="17"/>
        <v>0</v>
      </c>
      <c r="W167" s="4" t="str">
        <f t="shared" si="18"/>
        <v/>
      </c>
    </row>
    <row r="168" spans="4:23">
      <c r="D168" s="1" t="str">
        <f t="shared" si="19"/>
        <v/>
      </c>
      <c r="F168" s="2">
        <f t="shared" si="20"/>
        <v>0</v>
      </c>
      <c r="K168" s="2">
        <f t="shared" si="21"/>
        <v>0</v>
      </c>
      <c r="P168" s="4" t="str">
        <f t="shared" si="16"/>
        <v/>
      </c>
      <c r="R168" s="4">
        <f t="shared" si="17"/>
        <v>0</v>
      </c>
      <c r="W168" s="4" t="str">
        <f t="shared" si="18"/>
        <v/>
      </c>
    </row>
    <row r="169" spans="4:23">
      <c r="D169" s="1" t="str">
        <f t="shared" si="19"/>
        <v/>
      </c>
      <c r="F169" s="2">
        <f t="shared" si="20"/>
        <v>0</v>
      </c>
      <c r="K169" s="2">
        <f t="shared" si="21"/>
        <v>0</v>
      </c>
      <c r="P169" s="4" t="str">
        <f t="shared" si="16"/>
        <v/>
      </c>
      <c r="R169" s="4">
        <f t="shared" si="17"/>
        <v>0</v>
      </c>
      <c r="W169" s="4" t="str">
        <f t="shared" si="18"/>
        <v/>
      </c>
    </row>
    <row r="170" spans="4:23">
      <c r="D170" s="1" t="str">
        <f t="shared" si="19"/>
        <v/>
      </c>
      <c r="F170" s="2">
        <f t="shared" si="20"/>
        <v>0</v>
      </c>
      <c r="K170" s="2">
        <f t="shared" si="21"/>
        <v>0</v>
      </c>
      <c r="P170" s="4" t="str">
        <f t="shared" si="16"/>
        <v/>
      </c>
      <c r="R170" s="4">
        <f t="shared" si="17"/>
        <v>0</v>
      </c>
      <c r="W170" s="4" t="str">
        <f t="shared" si="18"/>
        <v/>
      </c>
    </row>
    <row r="171" spans="4:23">
      <c r="D171" s="1" t="str">
        <f t="shared" si="19"/>
        <v/>
      </c>
      <c r="F171" s="2">
        <f t="shared" si="20"/>
        <v>0</v>
      </c>
      <c r="K171" s="2">
        <f t="shared" si="21"/>
        <v>0</v>
      </c>
      <c r="P171" s="4" t="str">
        <f t="shared" si="16"/>
        <v/>
      </c>
      <c r="R171" s="4">
        <f t="shared" si="17"/>
        <v>0</v>
      </c>
      <c r="W171" s="4" t="str">
        <f t="shared" si="18"/>
        <v/>
      </c>
    </row>
    <row r="172" spans="4:23">
      <c r="D172" s="1" t="str">
        <f t="shared" si="19"/>
        <v/>
      </c>
      <c r="F172" s="2">
        <f t="shared" si="20"/>
        <v>0</v>
      </c>
      <c r="K172" s="2">
        <f t="shared" si="21"/>
        <v>0</v>
      </c>
      <c r="P172" s="4" t="str">
        <f t="shared" si="16"/>
        <v/>
      </c>
      <c r="R172" s="4">
        <f t="shared" si="17"/>
        <v>0</v>
      </c>
      <c r="W172" s="4" t="str">
        <f t="shared" si="18"/>
        <v/>
      </c>
    </row>
    <row r="173" spans="4:23">
      <c r="D173" s="1" t="str">
        <f t="shared" si="19"/>
        <v/>
      </c>
      <c r="F173" s="2">
        <f t="shared" si="20"/>
        <v>0</v>
      </c>
      <c r="K173" s="2">
        <f t="shared" si="21"/>
        <v>0</v>
      </c>
      <c r="P173" s="4" t="str">
        <f t="shared" si="16"/>
        <v/>
      </c>
      <c r="R173" s="4">
        <f t="shared" si="17"/>
        <v>0</v>
      </c>
      <c r="W173" s="4" t="str">
        <f t="shared" si="18"/>
        <v/>
      </c>
    </row>
    <row r="174" spans="4:23">
      <c r="D174" s="1" t="str">
        <f t="shared" si="19"/>
        <v/>
      </c>
      <c r="F174" s="2">
        <f t="shared" si="20"/>
        <v>0</v>
      </c>
      <c r="K174" s="2">
        <f t="shared" si="21"/>
        <v>0</v>
      </c>
      <c r="P174" s="4" t="str">
        <f t="shared" si="16"/>
        <v/>
      </c>
      <c r="R174" s="4">
        <f t="shared" si="17"/>
        <v>0</v>
      </c>
      <c r="W174" s="4" t="str">
        <f t="shared" si="18"/>
        <v/>
      </c>
    </row>
    <row r="175" spans="4:23">
      <c r="D175" s="1" t="str">
        <f t="shared" si="19"/>
        <v/>
      </c>
      <c r="F175" s="2">
        <f t="shared" si="20"/>
        <v>0</v>
      </c>
      <c r="K175" s="2">
        <f t="shared" si="21"/>
        <v>0</v>
      </c>
      <c r="P175" s="4" t="str">
        <f t="shared" si="16"/>
        <v/>
      </c>
      <c r="R175" s="4">
        <f t="shared" si="17"/>
        <v>0</v>
      </c>
      <c r="W175" s="4" t="str">
        <f t="shared" si="18"/>
        <v/>
      </c>
    </row>
    <row r="176" spans="4:23">
      <c r="D176" s="1" t="str">
        <f t="shared" si="19"/>
        <v/>
      </c>
      <c r="F176" s="2">
        <f t="shared" si="20"/>
        <v>0</v>
      </c>
      <c r="K176" s="2">
        <f t="shared" si="21"/>
        <v>0</v>
      </c>
      <c r="P176" s="4" t="str">
        <f t="shared" si="16"/>
        <v/>
      </c>
      <c r="R176" s="4">
        <f t="shared" si="17"/>
        <v>0</v>
      </c>
      <c r="W176" s="4" t="str">
        <f t="shared" si="18"/>
        <v/>
      </c>
    </row>
    <row r="177" spans="4:23">
      <c r="D177" s="1" t="str">
        <f t="shared" si="19"/>
        <v/>
      </c>
      <c r="F177" s="2">
        <f t="shared" si="20"/>
        <v>0</v>
      </c>
      <c r="K177" s="2">
        <f t="shared" si="21"/>
        <v>0</v>
      </c>
      <c r="P177" s="4" t="str">
        <f t="shared" si="16"/>
        <v/>
      </c>
      <c r="R177" s="4">
        <f t="shared" si="17"/>
        <v>0</v>
      </c>
      <c r="W177" s="4" t="str">
        <f t="shared" si="18"/>
        <v/>
      </c>
    </row>
    <row r="178" spans="4:23">
      <c r="D178" s="1" t="str">
        <f t="shared" si="19"/>
        <v/>
      </c>
      <c r="F178" s="2">
        <f t="shared" si="20"/>
        <v>0</v>
      </c>
      <c r="K178" s="2">
        <f t="shared" si="21"/>
        <v>0</v>
      </c>
      <c r="P178" s="4" t="str">
        <f t="shared" si="16"/>
        <v/>
      </c>
      <c r="R178" s="4">
        <f t="shared" si="17"/>
        <v>0</v>
      </c>
      <c r="W178" s="4" t="str">
        <f t="shared" si="18"/>
        <v/>
      </c>
    </row>
    <row r="179" spans="4:23">
      <c r="D179" s="1" t="str">
        <f t="shared" si="19"/>
        <v/>
      </c>
      <c r="F179" s="2">
        <f t="shared" si="20"/>
        <v>0</v>
      </c>
      <c r="K179" s="2">
        <f t="shared" si="21"/>
        <v>0</v>
      </c>
      <c r="P179" s="4" t="str">
        <f t="shared" si="16"/>
        <v/>
      </c>
      <c r="R179" s="4">
        <f t="shared" si="17"/>
        <v>0</v>
      </c>
      <c r="W179" s="4" t="str">
        <f t="shared" si="18"/>
        <v/>
      </c>
    </row>
    <row r="180" spans="4:23">
      <c r="D180" s="1" t="str">
        <f t="shared" si="19"/>
        <v/>
      </c>
      <c r="F180" s="2">
        <f t="shared" si="20"/>
        <v>0</v>
      </c>
      <c r="K180" s="2">
        <f t="shared" si="21"/>
        <v>0</v>
      </c>
      <c r="P180" s="4" t="str">
        <f t="shared" si="16"/>
        <v/>
      </c>
      <c r="R180" s="4">
        <f t="shared" si="17"/>
        <v>0</v>
      </c>
      <c r="W180" s="4" t="str">
        <f t="shared" si="18"/>
        <v/>
      </c>
    </row>
    <row r="181" spans="4:23">
      <c r="D181" s="1" t="str">
        <f t="shared" si="19"/>
        <v/>
      </c>
      <c r="F181" s="2">
        <f t="shared" si="20"/>
        <v>0</v>
      </c>
      <c r="K181" s="2">
        <f t="shared" si="21"/>
        <v>0</v>
      </c>
      <c r="P181" s="4" t="str">
        <f t="shared" si="16"/>
        <v/>
      </c>
      <c r="R181" s="4">
        <f t="shared" si="17"/>
        <v>0</v>
      </c>
      <c r="W181" s="4" t="str">
        <f t="shared" si="18"/>
        <v/>
      </c>
    </row>
    <row r="182" spans="4:23">
      <c r="D182" s="1" t="str">
        <f t="shared" si="19"/>
        <v/>
      </c>
      <c r="F182" s="2">
        <f t="shared" si="20"/>
        <v>0</v>
      </c>
      <c r="K182" s="2">
        <f t="shared" si="21"/>
        <v>0</v>
      </c>
      <c r="P182" s="4" t="str">
        <f t="shared" si="16"/>
        <v/>
      </c>
      <c r="R182" s="4">
        <f t="shared" si="17"/>
        <v>0</v>
      </c>
      <c r="W182" s="4" t="str">
        <f t="shared" si="18"/>
        <v/>
      </c>
    </row>
    <row r="183" spans="4:23">
      <c r="D183" s="1" t="str">
        <f t="shared" si="19"/>
        <v/>
      </c>
      <c r="F183" s="2">
        <f t="shared" si="20"/>
        <v>0</v>
      </c>
      <c r="K183" s="2">
        <f t="shared" si="21"/>
        <v>0</v>
      </c>
      <c r="P183" s="4" t="str">
        <f t="shared" si="16"/>
        <v/>
      </c>
      <c r="R183" s="4">
        <f t="shared" si="17"/>
        <v>0</v>
      </c>
      <c r="W183" s="4" t="str">
        <f t="shared" si="18"/>
        <v/>
      </c>
    </row>
    <row r="184" spans="4:23">
      <c r="D184" s="1" t="str">
        <f t="shared" si="19"/>
        <v/>
      </c>
      <c r="F184" s="2">
        <f t="shared" si="20"/>
        <v>0</v>
      </c>
      <c r="K184" s="2">
        <f t="shared" si="21"/>
        <v>0</v>
      </c>
      <c r="P184" s="4" t="str">
        <f t="shared" si="16"/>
        <v/>
      </c>
      <c r="R184" s="4">
        <f t="shared" si="17"/>
        <v>0</v>
      </c>
      <c r="W184" s="4" t="str">
        <f t="shared" si="18"/>
        <v/>
      </c>
    </row>
    <row r="185" spans="4:23">
      <c r="D185" s="1" t="str">
        <f t="shared" si="19"/>
        <v/>
      </c>
      <c r="F185" s="2">
        <f t="shared" si="20"/>
        <v>0</v>
      </c>
      <c r="K185" s="2">
        <f t="shared" si="21"/>
        <v>0</v>
      </c>
      <c r="P185" s="4" t="str">
        <f t="shared" si="16"/>
        <v/>
      </c>
      <c r="R185" s="4">
        <f t="shared" si="17"/>
        <v>0</v>
      </c>
      <c r="W185" s="4" t="str">
        <f t="shared" si="18"/>
        <v/>
      </c>
    </row>
    <row r="186" spans="4:23">
      <c r="D186" s="1" t="str">
        <f t="shared" si="19"/>
        <v/>
      </c>
      <c r="F186" s="2">
        <f t="shared" si="20"/>
        <v>0</v>
      </c>
      <c r="K186" s="2">
        <f t="shared" si="21"/>
        <v>0</v>
      </c>
      <c r="P186" s="4" t="str">
        <f t="shared" si="16"/>
        <v/>
      </c>
      <c r="R186" s="4">
        <f t="shared" si="17"/>
        <v>0</v>
      </c>
      <c r="W186" s="4" t="str">
        <f t="shared" si="18"/>
        <v/>
      </c>
    </row>
    <row r="187" spans="4:23">
      <c r="D187" s="1" t="str">
        <f t="shared" si="19"/>
        <v/>
      </c>
      <c r="F187" s="2">
        <f t="shared" si="20"/>
        <v>0</v>
      </c>
      <c r="K187" s="2">
        <f t="shared" si="21"/>
        <v>0</v>
      </c>
      <c r="P187" s="4" t="str">
        <f t="shared" si="16"/>
        <v/>
      </c>
      <c r="R187" s="4">
        <f t="shared" si="17"/>
        <v>0</v>
      </c>
      <c r="W187" s="4" t="str">
        <f t="shared" si="18"/>
        <v/>
      </c>
    </row>
    <row r="188" spans="4:23">
      <c r="D188" s="1" t="str">
        <f t="shared" si="19"/>
        <v/>
      </c>
      <c r="F188" s="2">
        <f t="shared" si="20"/>
        <v>0</v>
      </c>
      <c r="K188" s="2">
        <f t="shared" si="21"/>
        <v>0</v>
      </c>
      <c r="P188" s="4" t="str">
        <f t="shared" si="16"/>
        <v/>
      </c>
      <c r="R188" s="4">
        <f t="shared" si="17"/>
        <v>0</v>
      </c>
      <c r="W188" s="4" t="str">
        <f t="shared" si="18"/>
        <v/>
      </c>
    </row>
    <row r="189" spans="4:23">
      <c r="D189" s="1" t="str">
        <f t="shared" si="19"/>
        <v/>
      </c>
      <c r="F189" s="2">
        <f t="shared" si="20"/>
        <v>0</v>
      </c>
      <c r="K189" s="2">
        <f t="shared" si="21"/>
        <v>0</v>
      </c>
      <c r="P189" s="4" t="str">
        <f t="shared" si="16"/>
        <v/>
      </c>
      <c r="R189" s="4">
        <f t="shared" si="17"/>
        <v>0</v>
      </c>
      <c r="W189" s="4" t="str">
        <f t="shared" si="18"/>
        <v/>
      </c>
    </row>
    <row r="190" spans="4:23">
      <c r="D190" s="1" t="str">
        <f t="shared" si="19"/>
        <v/>
      </c>
      <c r="F190" s="2">
        <f t="shared" si="20"/>
        <v>0</v>
      </c>
      <c r="K190" s="2">
        <f t="shared" si="21"/>
        <v>0</v>
      </c>
      <c r="P190" s="4" t="str">
        <f t="shared" si="16"/>
        <v/>
      </c>
      <c r="R190" s="4">
        <f t="shared" si="17"/>
        <v>0</v>
      </c>
      <c r="W190" s="4" t="str">
        <f t="shared" si="18"/>
        <v/>
      </c>
    </row>
    <row r="191" spans="4:23">
      <c r="D191" s="1" t="str">
        <f t="shared" si="19"/>
        <v/>
      </c>
      <c r="F191" s="2">
        <f t="shared" si="20"/>
        <v>0</v>
      </c>
      <c r="K191" s="2">
        <f t="shared" si="21"/>
        <v>0</v>
      </c>
      <c r="P191" s="4" t="str">
        <f t="shared" si="16"/>
        <v/>
      </c>
      <c r="R191" s="4">
        <f t="shared" si="17"/>
        <v>0</v>
      </c>
      <c r="W191" s="4" t="str">
        <f t="shared" si="18"/>
        <v/>
      </c>
    </row>
    <row r="192" spans="4:23">
      <c r="D192" s="1" t="str">
        <f t="shared" si="19"/>
        <v/>
      </c>
      <c r="F192" s="2">
        <f t="shared" si="20"/>
        <v>0</v>
      </c>
      <c r="K192" s="2">
        <f t="shared" si="21"/>
        <v>0</v>
      </c>
      <c r="P192" s="4" t="str">
        <f t="shared" si="16"/>
        <v/>
      </c>
      <c r="R192" s="4">
        <f t="shared" si="17"/>
        <v>0</v>
      </c>
      <c r="W192" s="4" t="str">
        <f t="shared" si="18"/>
        <v/>
      </c>
    </row>
    <row r="193" spans="4:23">
      <c r="D193" s="1" t="str">
        <f t="shared" si="19"/>
        <v/>
      </c>
      <c r="F193" s="2">
        <f t="shared" si="20"/>
        <v>0</v>
      </c>
      <c r="K193" s="2">
        <f t="shared" si="21"/>
        <v>0</v>
      </c>
      <c r="P193" s="4" t="str">
        <f t="shared" si="16"/>
        <v/>
      </c>
      <c r="R193" s="4">
        <f t="shared" si="17"/>
        <v>0</v>
      </c>
      <c r="W193" s="4" t="str">
        <f t="shared" si="18"/>
        <v/>
      </c>
    </row>
    <row r="194" spans="4:23">
      <c r="D194" s="1" t="str">
        <f t="shared" si="19"/>
        <v/>
      </c>
      <c r="F194" s="2">
        <f t="shared" si="20"/>
        <v>0</v>
      </c>
      <c r="K194" s="2">
        <f t="shared" si="21"/>
        <v>0</v>
      </c>
      <c r="P194" s="4" t="str">
        <f t="shared" ref="P194:P257" si="22">IF(E194+F194+Q194=0,"",IF(F194=0,((D194*E194)+(250*M194)+(140*N194)-(D194*I194/2))*O194/1000+Q194,((D194*F194)+(250*M194)+(140*N194)-(D194*I194/2))*O194/1000+Q194))</f>
        <v/>
      </c>
      <c r="R194" s="4">
        <f t="shared" ref="R194:R257" si="23">IF(R193&gt;0,0,IF(A195&amp;B195=A194&amp;B194,0,IF(COUNTIFS(A:A,A194,B:B,B194)&gt;=2,SUMIFS(P:P,A:A,A194,B:B,B194),0)))</f>
        <v>0</v>
      </c>
      <c r="W194" s="4" t="str">
        <f t="shared" ref="W194:W257" si="24">P194</f>
        <v/>
      </c>
    </row>
    <row r="195" spans="4:23">
      <c r="D195" s="1" t="str">
        <f t="shared" ref="D195:D258" si="25">IF(ISNA(VLOOKUP(C195,AC$1:AE$9999,2,FALSE)),"",VLOOKUP(C195,AC$1:AE$9999,2,FALSE))</f>
        <v/>
      </c>
      <c r="F195" s="2">
        <f t="shared" ref="F195:F258" si="26">IF(J195+G195=0,0,IF(J195=0,SQRT(G195^2+H195^2),J195*PI()*(1-(K195/360))))</f>
        <v>0</v>
      </c>
      <c r="K195" s="2">
        <f t="shared" ref="K195:K258" si="27">IF(J195=0,0,IF(L195="90°",270,ASIN((L195/2)/(J195/2))*180/PI()*2))</f>
        <v>0</v>
      </c>
      <c r="P195" s="4" t="str">
        <f t="shared" si="22"/>
        <v/>
      </c>
      <c r="R195" s="4">
        <f t="shared" si="23"/>
        <v>0</v>
      </c>
      <c r="W195" s="4" t="str">
        <f t="shared" si="24"/>
        <v/>
      </c>
    </row>
    <row r="196" spans="4:23">
      <c r="D196" s="1" t="str">
        <f t="shared" si="25"/>
        <v/>
      </c>
      <c r="F196" s="2">
        <f t="shared" si="26"/>
        <v>0</v>
      </c>
      <c r="K196" s="2">
        <f t="shared" si="27"/>
        <v>0</v>
      </c>
      <c r="P196" s="4" t="str">
        <f t="shared" si="22"/>
        <v/>
      </c>
      <c r="R196" s="4">
        <f t="shared" si="23"/>
        <v>0</v>
      </c>
      <c r="W196" s="4" t="str">
        <f t="shared" si="24"/>
        <v/>
      </c>
    </row>
    <row r="197" spans="4:23">
      <c r="D197" s="1" t="str">
        <f t="shared" si="25"/>
        <v/>
      </c>
      <c r="F197" s="2">
        <f t="shared" si="26"/>
        <v>0</v>
      </c>
      <c r="K197" s="2">
        <f t="shared" si="27"/>
        <v>0</v>
      </c>
      <c r="P197" s="4" t="str">
        <f t="shared" si="22"/>
        <v/>
      </c>
      <c r="R197" s="4">
        <f t="shared" si="23"/>
        <v>0</v>
      </c>
      <c r="W197" s="4" t="str">
        <f t="shared" si="24"/>
        <v/>
      </c>
    </row>
    <row r="198" spans="4:23">
      <c r="D198" s="1" t="str">
        <f t="shared" si="25"/>
        <v/>
      </c>
      <c r="F198" s="2">
        <f t="shared" si="26"/>
        <v>0</v>
      </c>
      <c r="K198" s="2">
        <f t="shared" si="27"/>
        <v>0</v>
      </c>
      <c r="P198" s="4" t="str">
        <f t="shared" si="22"/>
        <v/>
      </c>
      <c r="R198" s="4">
        <f t="shared" si="23"/>
        <v>0</v>
      </c>
      <c r="W198" s="4" t="str">
        <f t="shared" si="24"/>
        <v/>
      </c>
    </row>
    <row r="199" spans="4:23">
      <c r="D199" s="1" t="str">
        <f t="shared" si="25"/>
        <v/>
      </c>
      <c r="F199" s="2">
        <f t="shared" si="26"/>
        <v>0</v>
      </c>
      <c r="K199" s="2">
        <f t="shared" si="27"/>
        <v>0</v>
      </c>
      <c r="P199" s="4" t="str">
        <f t="shared" si="22"/>
        <v/>
      </c>
      <c r="R199" s="4">
        <f t="shared" si="23"/>
        <v>0</v>
      </c>
      <c r="W199" s="4" t="str">
        <f t="shared" si="24"/>
        <v/>
      </c>
    </row>
    <row r="200" spans="4:23">
      <c r="D200" s="1" t="str">
        <f t="shared" si="25"/>
        <v/>
      </c>
      <c r="F200" s="2">
        <f t="shared" si="26"/>
        <v>0</v>
      </c>
      <c r="K200" s="2">
        <f t="shared" si="27"/>
        <v>0</v>
      </c>
      <c r="P200" s="4" t="str">
        <f t="shared" si="22"/>
        <v/>
      </c>
      <c r="R200" s="4">
        <f t="shared" si="23"/>
        <v>0</v>
      </c>
      <c r="W200" s="4" t="str">
        <f t="shared" si="24"/>
        <v/>
      </c>
    </row>
    <row r="201" spans="4:23">
      <c r="D201" s="1" t="str">
        <f t="shared" si="25"/>
        <v/>
      </c>
      <c r="F201" s="2">
        <f t="shared" si="26"/>
        <v>0</v>
      </c>
      <c r="K201" s="2">
        <f t="shared" si="27"/>
        <v>0</v>
      </c>
      <c r="P201" s="4" t="str">
        <f t="shared" si="22"/>
        <v/>
      </c>
      <c r="R201" s="4">
        <f t="shared" si="23"/>
        <v>0</v>
      </c>
      <c r="W201" s="4" t="str">
        <f t="shared" si="24"/>
        <v/>
      </c>
    </row>
    <row r="202" spans="4:23">
      <c r="D202" s="1" t="str">
        <f t="shared" si="25"/>
        <v/>
      </c>
      <c r="F202" s="2">
        <f t="shared" si="26"/>
        <v>0</v>
      </c>
      <c r="K202" s="2">
        <f t="shared" si="27"/>
        <v>0</v>
      </c>
      <c r="P202" s="4" t="str">
        <f t="shared" si="22"/>
        <v/>
      </c>
      <c r="R202" s="4">
        <f t="shared" si="23"/>
        <v>0</v>
      </c>
      <c r="W202" s="4" t="str">
        <f t="shared" si="24"/>
        <v/>
      </c>
    </row>
    <row r="203" spans="4:23">
      <c r="D203" s="1" t="str">
        <f t="shared" si="25"/>
        <v/>
      </c>
      <c r="F203" s="2">
        <f t="shared" si="26"/>
        <v>0</v>
      </c>
      <c r="K203" s="2">
        <f t="shared" si="27"/>
        <v>0</v>
      </c>
      <c r="P203" s="4" t="str">
        <f t="shared" si="22"/>
        <v/>
      </c>
      <c r="R203" s="4">
        <f t="shared" si="23"/>
        <v>0</v>
      </c>
      <c r="W203" s="4" t="str">
        <f t="shared" si="24"/>
        <v/>
      </c>
    </row>
    <row r="204" spans="4:23">
      <c r="D204" s="1" t="str">
        <f t="shared" si="25"/>
        <v/>
      </c>
      <c r="F204" s="2">
        <f t="shared" si="26"/>
        <v>0</v>
      </c>
      <c r="K204" s="2">
        <f t="shared" si="27"/>
        <v>0</v>
      </c>
      <c r="P204" s="4" t="str">
        <f t="shared" si="22"/>
        <v/>
      </c>
      <c r="R204" s="4">
        <f t="shared" si="23"/>
        <v>0</v>
      </c>
      <c r="W204" s="4" t="str">
        <f t="shared" si="24"/>
        <v/>
      </c>
    </row>
    <row r="205" spans="4:23">
      <c r="D205" s="1" t="str">
        <f t="shared" si="25"/>
        <v/>
      </c>
      <c r="F205" s="2">
        <f t="shared" si="26"/>
        <v>0</v>
      </c>
      <c r="K205" s="2">
        <f t="shared" si="27"/>
        <v>0</v>
      </c>
      <c r="P205" s="4" t="str">
        <f t="shared" si="22"/>
        <v/>
      </c>
      <c r="R205" s="4">
        <f t="shared" si="23"/>
        <v>0</v>
      </c>
      <c r="W205" s="4" t="str">
        <f t="shared" si="24"/>
        <v/>
      </c>
    </row>
    <row r="206" spans="4:23">
      <c r="D206" s="1" t="str">
        <f t="shared" si="25"/>
        <v/>
      </c>
      <c r="F206" s="2">
        <f t="shared" si="26"/>
        <v>0</v>
      </c>
      <c r="K206" s="2">
        <f t="shared" si="27"/>
        <v>0</v>
      </c>
      <c r="P206" s="4" t="str">
        <f t="shared" si="22"/>
        <v/>
      </c>
      <c r="R206" s="4">
        <f t="shared" si="23"/>
        <v>0</v>
      </c>
      <c r="W206" s="4" t="str">
        <f t="shared" si="24"/>
        <v/>
      </c>
    </row>
    <row r="207" spans="4:23">
      <c r="D207" s="1" t="str">
        <f t="shared" si="25"/>
        <v/>
      </c>
      <c r="F207" s="2">
        <f t="shared" si="26"/>
        <v>0</v>
      </c>
      <c r="K207" s="2">
        <f t="shared" si="27"/>
        <v>0</v>
      </c>
      <c r="P207" s="4" t="str">
        <f t="shared" si="22"/>
        <v/>
      </c>
      <c r="R207" s="4">
        <f t="shared" si="23"/>
        <v>0</v>
      </c>
      <c r="W207" s="4" t="str">
        <f t="shared" si="24"/>
        <v/>
      </c>
    </row>
    <row r="208" spans="4:23">
      <c r="D208" s="1" t="str">
        <f t="shared" si="25"/>
        <v/>
      </c>
      <c r="F208" s="2">
        <f t="shared" si="26"/>
        <v>0</v>
      </c>
      <c r="K208" s="2">
        <f t="shared" si="27"/>
        <v>0</v>
      </c>
      <c r="P208" s="4" t="str">
        <f t="shared" si="22"/>
        <v/>
      </c>
      <c r="R208" s="4">
        <f t="shared" si="23"/>
        <v>0</v>
      </c>
      <c r="W208" s="4" t="str">
        <f t="shared" si="24"/>
        <v/>
      </c>
    </row>
    <row r="209" spans="4:23">
      <c r="D209" s="1" t="str">
        <f t="shared" si="25"/>
        <v/>
      </c>
      <c r="F209" s="2">
        <f t="shared" si="26"/>
        <v>0</v>
      </c>
      <c r="K209" s="2">
        <f t="shared" si="27"/>
        <v>0</v>
      </c>
      <c r="P209" s="4" t="str">
        <f t="shared" si="22"/>
        <v/>
      </c>
      <c r="R209" s="4">
        <f t="shared" si="23"/>
        <v>0</v>
      </c>
      <c r="W209" s="4" t="str">
        <f t="shared" si="24"/>
        <v/>
      </c>
    </row>
    <row r="210" spans="4:23">
      <c r="D210" s="1" t="str">
        <f t="shared" si="25"/>
        <v/>
      </c>
      <c r="F210" s="2">
        <f t="shared" si="26"/>
        <v>0</v>
      </c>
      <c r="K210" s="2">
        <f t="shared" si="27"/>
        <v>0</v>
      </c>
      <c r="P210" s="4" t="str">
        <f t="shared" si="22"/>
        <v/>
      </c>
      <c r="R210" s="4">
        <f t="shared" si="23"/>
        <v>0</v>
      </c>
      <c r="W210" s="4" t="str">
        <f t="shared" si="24"/>
        <v/>
      </c>
    </row>
    <row r="211" spans="4:23">
      <c r="D211" s="1" t="str">
        <f t="shared" si="25"/>
        <v/>
      </c>
      <c r="F211" s="2">
        <f t="shared" si="26"/>
        <v>0</v>
      </c>
      <c r="K211" s="2">
        <f t="shared" si="27"/>
        <v>0</v>
      </c>
      <c r="P211" s="4" t="str">
        <f t="shared" si="22"/>
        <v/>
      </c>
      <c r="R211" s="4">
        <f t="shared" si="23"/>
        <v>0</v>
      </c>
      <c r="W211" s="4" t="str">
        <f t="shared" si="24"/>
        <v/>
      </c>
    </row>
    <row r="212" spans="4:23">
      <c r="D212" s="1" t="str">
        <f t="shared" si="25"/>
        <v/>
      </c>
      <c r="F212" s="2">
        <f t="shared" si="26"/>
        <v>0</v>
      </c>
      <c r="K212" s="2">
        <f t="shared" si="27"/>
        <v>0</v>
      </c>
      <c r="P212" s="4" t="str">
        <f t="shared" si="22"/>
        <v/>
      </c>
      <c r="R212" s="4">
        <f t="shared" si="23"/>
        <v>0</v>
      </c>
      <c r="W212" s="4" t="str">
        <f t="shared" si="24"/>
        <v/>
      </c>
    </row>
    <row r="213" spans="4:23">
      <c r="D213" s="1" t="str">
        <f t="shared" si="25"/>
        <v/>
      </c>
      <c r="F213" s="2">
        <f t="shared" si="26"/>
        <v>0</v>
      </c>
      <c r="K213" s="2">
        <f t="shared" si="27"/>
        <v>0</v>
      </c>
      <c r="P213" s="4" t="str">
        <f t="shared" si="22"/>
        <v/>
      </c>
      <c r="R213" s="4">
        <f t="shared" si="23"/>
        <v>0</v>
      </c>
      <c r="W213" s="4" t="str">
        <f t="shared" si="24"/>
        <v/>
      </c>
    </row>
    <row r="214" spans="4:23">
      <c r="D214" s="1" t="str">
        <f t="shared" si="25"/>
        <v/>
      </c>
      <c r="F214" s="2">
        <f t="shared" si="26"/>
        <v>0</v>
      </c>
      <c r="K214" s="2">
        <f t="shared" si="27"/>
        <v>0</v>
      </c>
      <c r="P214" s="4" t="str">
        <f t="shared" si="22"/>
        <v/>
      </c>
      <c r="R214" s="4">
        <f t="shared" si="23"/>
        <v>0</v>
      </c>
      <c r="W214" s="4" t="str">
        <f t="shared" si="24"/>
        <v/>
      </c>
    </row>
    <row r="215" spans="4:23">
      <c r="D215" s="1" t="str">
        <f t="shared" si="25"/>
        <v/>
      </c>
      <c r="F215" s="2">
        <f t="shared" si="26"/>
        <v>0</v>
      </c>
      <c r="K215" s="2">
        <f t="shared" si="27"/>
        <v>0</v>
      </c>
      <c r="P215" s="4" t="str">
        <f t="shared" si="22"/>
        <v/>
      </c>
      <c r="R215" s="4">
        <f t="shared" si="23"/>
        <v>0</v>
      </c>
      <c r="W215" s="4" t="str">
        <f t="shared" si="24"/>
        <v/>
      </c>
    </row>
    <row r="216" spans="4:23">
      <c r="D216" s="1" t="str">
        <f t="shared" si="25"/>
        <v/>
      </c>
      <c r="F216" s="2">
        <f t="shared" si="26"/>
        <v>0</v>
      </c>
      <c r="K216" s="2">
        <f t="shared" si="27"/>
        <v>0</v>
      </c>
      <c r="P216" s="4" t="str">
        <f t="shared" si="22"/>
        <v/>
      </c>
      <c r="R216" s="4">
        <f t="shared" si="23"/>
        <v>0</v>
      </c>
      <c r="W216" s="4" t="str">
        <f t="shared" si="24"/>
        <v/>
      </c>
    </row>
    <row r="217" spans="4:23">
      <c r="D217" s="1" t="str">
        <f t="shared" si="25"/>
        <v/>
      </c>
      <c r="F217" s="2">
        <f t="shared" si="26"/>
        <v>0</v>
      </c>
      <c r="K217" s="2">
        <f t="shared" si="27"/>
        <v>0</v>
      </c>
      <c r="P217" s="4" t="str">
        <f t="shared" si="22"/>
        <v/>
      </c>
      <c r="R217" s="4">
        <f t="shared" si="23"/>
        <v>0</v>
      </c>
      <c r="W217" s="4" t="str">
        <f t="shared" si="24"/>
        <v/>
      </c>
    </row>
    <row r="218" spans="4:23">
      <c r="D218" s="1" t="str">
        <f t="shared" si="25"/>
        <v/>
      </c>
      <c r="F218" s="2">
        <f t="shared" si="26"/>
        <v>0</v>
      </c>
      <c r="K218" s="2">
        <f t="shared" si="27"/>
        <v>0</v>
      </c>
      <c r="P218" s="4" t="str">
        <f t="shared" si="22"/>
        <v/>
      </c>
      <c r="R218" s="4">
        <f t="shared" si="23"/>
        <v>0</v>
      </c>
      <c r="W218" s="4" t="str">
        <f t="shared" si="24"/>
        <v/>
      </c>
    </row>
    <row r="219" spans="4:23">
      <c r="D219" s="1" t="str">
        <f t="shared" si="25"/>
        <v/>
      </c>
      <c r="F219" s="2">
        <f t="shared" si="26"/>
        <v>0</v>
      </c>
      <c r="K219" s="2">
        <f t="shared" si="27"/>
        <v>0</v>
      </c>
      <c r="P219" s="4" t="str">
        <f t="shared" si="22"/>
        <v/>
      </c>
      <c r="R219" s="4">
        <f t="shared" si="23"/>
        <v>0</v>
      </c>
      <c r="W219" s="4" t="str">
        <f t="shared" si="24"/>
        <v/>
      </c>
    </row>
    <row r="220" spans="4:23">
      <c r="D220" s="1" t="str">
        <f t="shared" si="25"/>
        <v/>
      </c>
      <c r="F220" s="2">
        <f t="shared" si="26"/>
        <v>0</v>
      </c>
      <c r="K220" s="2">
        <f t="shared" si="27"/>
        <v>0</v>
      </c>
      <c r="P220" s="4" t="str">
        <f t="shared" si="22"/>
        <v/>
      </c>
      <c r="R220" s="4">
        <f t="shared" si="23"/>
        <v>0</v>
      </c>
      <c r="W220" s="4" t="str">
        <f t="shared" si="24"/>
        <v/>
      </c>
    </row>
    <row r="221" spans="4:23">
      <c r="D221" s="1" t="str">
        <f t="shared" si="25"/>
        <v/>
      </c>
      <c r="F221" s="2">
        <f t="shared" si="26"/>
        <v>0</v>
      </c>
      <c r="K221" s="2">
        <f t="shared" si="27"/>
        <v>0</v>
      </c>
      <c r="P221" s="4" t="str">
        <f t="shared" si="22"/>
        <v/>
      </c>
      <c r="R221" s="4">
        <f t="shared" si="23"/>
        <v>0</v>
      </c>
      <c r="W221" s="4" t="str">
        <f t="shared" si="24"/>
        <v/>
      </c>
    </row>
    <row r="222" spans="4:23">
      <c r="D222" s="1" t="str">
        <f t="shared" si="25"/>
        <v/>
      </c>
      <c r="F222" s="2">
        <f t="shared" si="26"/>
        <v>0</v>
      </c>
      <c r="K222" s="2">
        <f t="shared" si="27"/>
        <v>0</v>
      </c>
      <c r="P222" s="4" t="str">
        <f t="shared" si="22"/>
        <v/>
      </c>
      <c r="R222" s="4">
        <f t="shared" si="23"/>
        <v>0</v>
      </c>
      <c r="W222" s="4" t="str">
        <f t="shared" si="24"/>
        <v/>
      </c>
    </row>
    <row r="223" spans="4:23">
      <c r="D223" s="1" t="str">
        <f t="shared" si="25"/>
        <v/>
      </c>
      <c r="F223" s="2">
        <f t="shared" si="26"/>
        <v>0</v>
      </c>
      <c r="K223" s="2">
        <f t="shared" si="27"/>
        <v>0</v>
      </c>
      <c r="P223" s="4" t="str">
        <f t="shared" si="22"/>
        <v/>
      </c>
      <c r="R223" s="4">
        <f t="shared" si="23"/>
        <v>0</v>
      </c>
      <c r="W223" s="4" t="str">
        <f t="shared" si="24"/>
        <v/>
      </c>
    </row>
    <row r="224" spans="4:23">
      <c r="D224" s="1" t="str">
        <f t="shared" si="25"/>
        <v/>
      </c>
      <c r="F224" s="2">
        <f t="shared" si="26"/>
        <v>0</v>
      </c>
      <c r="K224" s="2">
        <f t="shared" si="27"/>
        <v>0</v>
      </c>
      <c r="P224" s="4" t="str">
        <f t="shared" si="22"/>
        <v/>
      </c>
      <c r="R224" s="4">
        <f t="shared" si="23"/>
        <v>0</v>
      </c>
      <c r="W224" s="4" t="str">
        <f t="shared" si="24"/>
        <v/>
      </c>
    </row>
    <row r="225" spans="4:23">
      <c r="D225" s="1" t="str">
        <f t="shared" si="25"/>
        <v/>
      </c>
      <c r="F225" s="2">
        <f t="shared" si="26"/>
        <v>0</v>
      </c>
      <c r="K225" s="2">
        <f t="shared" si="27"/>
        <v>0</v>
      </c>
      <c r="P225" s="4" t="str">
        <f t="shared" si="22"/>
        <v/>
      </c>
      <c r="R225" s="4">
        <f t="shared" si="23"/>
        <v>0</v>
      </c>
      <c r="W225" s="4" t="str">
        <f t="shared" si="24"/>
        <v/>
      </c>
    </row>
    <row r="226" spans="4:23">
      <c r="D226" s="1" t="str">
        <f t="shared" si="25"/>
        <v/>
      </c>
      <c r="F226" s="2">
        <f t="shared" si="26"/>
        <v>0</v>
      </c>
      <c r="K226" s="2">
        <f t="shared" si="27"/>
        <v>0</v>
      </c>
      <c r="P226" s="4" t="str">
        <f t="shared" si="22"/>
        <v/>
      </c>
      <c r="R226" s="4">
        <f t="shared" si="23"/>
        <v>0</v>
      </c>
      <c r="W226" s="4" t="str">
        <f t="shared" si="24"/>
        <v/>
      </c>
    </row>
    <row r="227" spans="4:23">
      <c r="D227" s="1" t="str">
        <f t="shared" si="25"/>
        <v/>
      </c>
      <c r="F227" s="2">
        <f t="shared" si="26"/>
        <v>0</v>
      </c>
      <c r="K227" s="2">
        <f t="shared" si="27"/>
        <v>0</v>
      </c>
      <c r="P227" s="4" t="str">
        <f t="shared" si="22"/>
        <v/>
      </c>
      <c r="R227" s="4">
        <f t="shared" si="23"/>
        <v>0</v>
      </c>
      <c r="W227" s="4" t="str">
        <f t="shared" si="24"/>
        <v/>
      </c>
    </row>
    <row r="228" spans="4:23">
      <c r="D228" s="1" t="str">
        <f t="shared" si="25"/>
        <v/>
      </c>
      <c r="F228" s="2">
        <f t="shared" si="26"/>
        <v>0</v>
      </c>
      <c r="K228" s="2">
        <f t="shared" si="27"/>
        <v>0</v>
      </c>
      <c r="P228" s="4" t="str">
        <f t="shared" si="22"/>
        <v/>
      </c>
      <c r="R228" s="4">
        <f t="shared" si="23"/>
        <v>0</v>
      </c>
      <c r="W228" s="4" t="str">
        <f t="shared" si="24"/>
        <v/>
      </c>
    </row>
    <row r="229" spans="4:23">
      <c r="D229" s="1" t="str">
        <f t="shared" si="25"/>
        <v/>
      </c>
      <c r="F229" s="2">
        <f t="shared" si="26"/>
        <v>0</v>
      </c>
      <c r="K229" s="2">
        <f t="shared" si="27"/>
        <v>0</v>
      </c>
      <c r="P229" s="4" t="str">
        <f t="shared" si="22"/>
        <v/>
      </c>
      <c r="R229" s="4">
        <f t="shared" si="23"/>
        <v>0</v>
      </c>
      <c r="W229" s="4" t="str">
        <f t="shared" si="24"/>
        <v/>
      </c>
    </row>
    <row r="230" spans="4:23">
      <c r="D230" s="1" t="str">
        <f t="shared" si="25"/>
        <v/>
      </c>
      <c r="F230" s="2">
        <f t="shared" si="26"/>
        <v>0</v>
      </c>
      <c r="K230" s="2">
        <f t="shared" si="27"/>
        <v>0</v>
      </c>
      <c r="P230" s="4" t="str">
        <f t="shared" si="22"/>
        <v/>
      </c>
      <c r="R230" s="4">
        <f t="shared" si="23"/>
        <v>0</v>
      </c>
      <c r="W230" s="4" t="str">
        <f t="shared" si="24"/>
        <v/>
      </c>
    </row>
    <row r="231" spans="4:23">
      <c r="D231" s="1" t="str">
        <f t="shared" si="25"/>
        <v/>
      </c>
      <c r="F231" s="2">
        <f t="shared" si="26"/>
        <v>0</v>
      </c>
      <c r="K231" s="2">
        <f t="shared" si="27"/>
        <v>0</v>
      </c>
      <c r="P231" s="4" t="str">
        <f t="shared" si="22"/>
        <v/>
      </c>
      <c r="R231" s="4">
        <f t="shared" si="23"/>
        <v>0</v>
      </c>
      <c r="W231" s="4" t="str">
        <f t="shared" si="24"/>
        <v/>
      </c>
    </row>
    <row r="232" spans="4:23">
      <c r="D232" s="1" t="str">
        <f t="shared" si="25"/>
        <v/>
      </c>
      <c r="F232" s="2">
        <f t="shared" si="26"/>
        <v>0</v>
      </c>
      <c r="K232" s="2">
        <f t="shared" si="27"/>
        <v>0</v>
      </c>
      <c r="P232" s="4" t="str">
        <f t="shared" si="22"/>
        <v/>
      </c>
      <c r="R232" s="4">
        <f t="shared" si="23"/>
        <v>0</v>
      </c>
      <c r="W232" s="4" t="str">
        <f t="shared" si="24"/>
        <v/>
      </c>
    </row>
    <row r="233" spans="4:23">
      <c r="D233" s="1" t="str">
        <f t="shared" si="25"/>
        <v/>
      </c>
      <c r="F233" s="2">
        <f t="shared" si="26"/>
        <v>0</v>
      </c>
      <c r="K233" s="2">
        <f t="shared" si="27"/>
        <v>0</v>
      </c>
      <c r="P233" s="4" t="str">
        <f t="shared" si="22"/>
        <v/>
      </c>
      <c r="R233" s="4">
        <f t="shared" si="23"/>
        <v>0</v>
      </c>
      <c r="W233" s="4" t="str">
        <f t="shared" si="24"/>
        <v/>
      </c>
    </row>
    <row r="234" spans="4:23">
      <c r="D234" s="1" t="str">
        <f t="shared" si="25"/>
        <v/>
      </c>
      <c r="F234" s="2">
        <f t="shared" si="26"/>
        <v>0</v>
      </c>
      <c r="K234" s="2">
        <f t="shared" si="27"/>
        <v>0</v>
      </c>
      <c r="P234" s="4" t="str">
        <f t="shared" si="22"/>
        <v/>
      </c>
      <c r="R234" s="4">
        <f t="shared" si="23"/>
        <v>0</v>
      </c>
      <c r="W234" s="4" t="str">
        <f t="shared" si="24"/>
        <v/>
      </c>
    </row>
    <row r="235" spans="4:23">
      <c r="D235" s="1" t="str">
        <f t="shared" si="25"/>
        <v/>
      </c>
      <c r="F235" s="2">
        <f t="shared" si="26"/>
        <v>0</v>
      </c>
      <c r="K235" s="2">
        <f t="shared" si="27"/>
        <v>0</v>
      </c>
      <c r="P235" s="4" t="str">
        <f t="shared" si="22"/>
        <v/>
      </c>
      <c r="R235" s="4">
        <f t="shared" si="23"/>
        <v>0</v>
      </c>
      <c r="W235" s="4" t="str">
        <f t="shared" si="24"/>
        <v/>
      </c>
    </row>
    <row r="236" spans="4:23">
      <c r="D236" s="1" t="str">
        <f t="shared" si="25"/>
        <v/>
      </c>
      <c r="F236" s="2">
        <f t="shared" si="26"/>
        <v>0</v>
      </c>
      <c r="K236" s="2">
        <f t="shared" si="27"/>
        <v>0</v>
      </c>
      <c r="P236" s="4" t="str">
        <f t="shared" si="22"/>
        <v/>
      </c>
      <c r="R236" s="4">
        <f t="shared" si="23"/>
        <v>0</v>
      </c>
      <c r="W236" s="4" t="str">
        <f t="shared" si="24"/>
        <v/>
      </c>
    </row>
    <row r="237" spans="4:23">
      <c r="D237" s="1" t="str">
        <f t="shared" si="25"/>
        <v/>
      </c>
      <c r="F237" s="2">
        <f t="shared" si="26"/>
        <v>0</v>
      </c>
      <c r="K237" s="2">
        <f t="shared" si="27"/>
        <v>0</v>
      </c>
      <c r="P237" s="4" t="str">
        <f t="shared" si="22"/>
        <v/>
      </c>
      <c r="R237" s="4">
        <f t="shared" si="23"/>
        <v>0</v>
      </c>
      <c r="W237" s="4" t="str">
        <f t="shared" si="24"/>
        <v/>
      </c>
    </row>
    <row r="238" spans="4:23">
      <c r="D238" s="1" t="str">
        <f t="shared" si="25"/>
        <v/>
      </c>
      <c r="F238" s="2">
        <f t="shared" si="26"/>
        <v>0</v>
      </c>
      <c r="K238" s="2">
        <f t="shared" si="27"/>
        <v>0</v>
      </c>
      <c r="P238" s="4" t="str">
        <f t="shared" si="22"/>
        <v/>
      </c>
      <c r="R238" s="4">
        <f t="shared" si="23"/>
        <v>0</v>
      </c>
      <c r="W238" s="4" t="str">
        <f t="shared" si="24"/>
        <v/>
      </c>
    </row>
    <row r="239" spans="4:23">
      <c r="D239" s="1" t="str">
        <f t="shared" si="25"/>
        <v/>
      </c>
      <c r="F239" s="2">
        <f t="shared" si="26"/>
        <v>0</v>
      </c>
      <c r="K239" s="2">
        <f t="shared" si="27"/>
        <v>0</v>
      </c>
      <c r="P239" s="4" t="str">
        <f t="shared" si="22"/>
        <v/>
      </c>
      <c r="R239" s="4">
        <f t="shared" si="23"/>
        <v>0</v>
      </c>
      <c r="W239" s="4" t="str">
        <f t="shared" si="24"/>
        <v/>
      </c>
    </row>
    <row r="240" spans="4:23">
      <c r="D240" s="1" t="str">
        <f t="shared" si="25"/>
        <v/>
      </c>
      <c r="F240" s="2">
        <f t="shared" si="26"/>
        <v>0</v>
      </c>
      <c r="K240" s="2">
        <f t="shared" si="27"/>
        <v>0</v>
      </c>
      <c r="P240" s="4" t="str">
        <f t="shared" si="22"/>
        <v/>
      </c>
      <c r="R240" s="4">
        <f t="shared" si="23"/>
        <v>0</v>
      </c>
      <c r="W240" s="4" t="str">
        <f t="shared" si="24"/>
        <v/>
      </c>
    </row>
    <row r="241" spans="4:23">
      <c r="D241" s="1" t="str">
        <f t="shared" si="25"/>
        <v/>
      </c>
      <c r="F241" s="2">
        <f t="shared" si="26"/>
        <v>0</v>
      </c>
      <c r="K241" s="2">
        <f t="shared" si="27"/>
        <v>0</v>
      </c>
      <c r="P241" s="4" t="str">
        <f t="shared" si="22"/>
        <v/>
      </c>
      <c r="R241" s="4">
        <f t="shared" si="23"/>
        <v>0</v>
      </c>
      <c r="W241" s="4" t="str">
        <f t="shared" si="24"/>
        <v/>
      </c>
    </row>
    <row r="242" spans="4:23">
      <c r="D242" s="1" t="str">
        <f t="shared" si="25"/>
        <v/>
      </c>
      <c r="F242" s="2">
        <f t="shared" si="26"/>
        <v>0</v>
      </c>
      <c r="K242" s="2">
        <f t="shared" si="27"/>
        <v>0</v>
      </c>
      <c r="P242" s="4" t="str">
        <f t="shared" si="22"/>
        <v/>
      </c>
      <c r="R242" s="4">
        <f t="shared" si="23"/>
        <v>0</v>
      </c>
      <c r="W242" s="4" t="str">
        <f t="shared" si="24"/>
        <v/>
      </c>
    </row>
    <row r="243" spans="4:23">
      <c r="D243" s="1" t="str">
        <f t="shared" si="25"/>
        <v/>
      </c>
      <c r="F243" s="2">
        <f t="shared" si="26"/>
        <v>0</v>
      </c>
      <c r="K243" s="2">
        <f t="shared" si="27"/>
        <v>0</v>
      </c>
      <c r="P243" s="4" t="str">
        <f t="shared" si="22"/>
        <v/>
      </c>
      <c r="R243" s="4">
        <f t="shared" si="23"/>
        <v>0</v>
      </c>
      <c r="W243" s="4" t="str">
        <f t="shared" si="24"/>
        <v/>
      </c>
    </row>
    <row r="244" spans="4:23">
      <c r="D244" s="1" t="str">
        <f t="shared" si="25"/>
        <v/>
      </c>
      <c r="F244" s="2">
        <f t="shared" si="26"/>
        <v>0</v>
      </c>
      <c r="K244" s="2">
        <f t="shared" si="27"/>
        <v>0</v>
      </c>
      <c r="P244" s="4" t="str">
        <f t="shared" si="22"/>
        <v/>
      </c>
      <c r="R244" s="4">
        <f t="shared" si="23"/>
        <v>0</v>
      </c>
      <c r="W244" s="4" t="str">
        <f t="shared" si="24"/>
        <v/>
      </c>
    </row>
    <row r="245" spans="4:23">
      <c r="D245" s="1" t="str">
        <f t="shared" si="25"/>
        <v/>
      </c>
      <c r="F245" s="2">
        <f t="shared" si="26"/>
        <v>0</v>
      </c>
      <c r="K245" s="2">
        <f t="shared" si="27"/>
        <v>0</v>
      </c>
      <c r="P245" s="4" t="str">
        <f t="shared" si="22"/>
        <v/>
      </c>
      <c r="R245" s="4">
        <f t="shared" si="23"/>
        <v>0</v>
      </c>
      <c r="W245" s="4" t="str">
        <f t="shared" si="24"/>
        <v/>
      </c>
    </row>
    <row r="246" spans="4:23">
      <c r="D246" s="1" t="str">
        <f t="shared" si="25"/>
        <v/>
      </c>
      <c r="F246" s="2">
        <f t="shared" si="26"/>
        <v>0</v>
      </c>
      <c r="K246" s="2">
        <f t="shared" si="27"/>
        <v>0</v>
      </c>
      <c r="P246" s="4" t="str">
        <f t="shared" si="22"/>
        <v/>
      </c>
      <c r="R246" s="4">
        <f t="shared" si="23"/>
        <v>0</v>
      </c>
      <c r="W246" s="4" t="str">
        <f t="shared" si="24"/>
        <v/>
      </c>
    </row>
    <row r="247" spans="4:23">
      <c r="D247" s="1" t="str">
        <f t="shared" si="25"/>
        <v/>
      </c>
      <c r="F247" s="2">
        <f t="shared" si="26"/>
        <v>0</v>
      </c>
      <c r="K247" s="2">
        <f t="shared" si="27"/>
        <v>0</v>
      </c>
      <c r="P247" s="4" t="str">
        <f t="shared" si="22"/>
        <v/>
      </c>
      <c r="R247" s="4">
        <f t="shared" si="23"/>
        <v>0</v>
      </c>
      <c r="W247" s="4" t="str">
        <f t="shared" si="24"/>
        <v/>
      </c>
    </row>
    <row r="248" spans="4:23">
      <c r="D248" s="1" t="str">
        <f t="shared" si="25"/>
        <v/>
      </c>
      <c r="F248" s="2">
        <f t="shared" si="26"/>
        <v>0</v>
      </c>
      <c r="K248" s="2">
        <f t="shared" si="27"/>
        <v>0</v>
      </c>
      <c r="P248" s="4" t="str">
        <f t="shared" si="22"/>
        <v/>
      </c>
      <c r="R248" s="4">
        <f t="shared" si="23"/>
        <v>0</v>
      </c>
      <c r="W248" s="4" t="str">
        <f t="shared" si="24"/>
        <v/>
      </c>
    </row>
    <row r="249" spans="4:23">
      <c r="D249" s="1" t="str">
        <f t="shared" si="25"/>
        <v/>
      </c>
      <c r="F249" s="2">
        <f t="shared" si="26"/>
        <v>0</v>
      </c>
      <c r="K249" s="2">
        <f t="shared" si="27"/>
        <v>0</v>
      </c>
      <c r="P249" s="4" t="str">
        <f t="shared" si="22"/>
        <v/>
      </c>
      <c r="R249" s="4">
        <f t="shared" si="23"/>
        <v>0</v>
      </c>
      <c r="W249" s="4" t="str">
        <f t="shared" si="24"/>
        <v/>
      </c>
    </row>
    <row r="250" spans="4:23">
      <c r="D250" s="1" t="str">
        <f t="shared" si="25"/>
        <v/>
      </c>
      <c r="F250" s="2">
        <f t="shared" si="26"/>
        <v>0</v>
      </c>
      <c r="K250" s="2">
        <f t="shared" si="27"/>
        <v>0</v>
      </c>
      <c r="P250" s="4" t="str">
        <f t="shared" si="22"/>
        <v/>
      </c>
      <c r="R250" s="4">
        <f t="shared" si="23"/>
        <v>0</v>
      </c>
      <c r="W250" s="4" t="str">
        <f t="shared" si="24"/>
        <v/>
      </c>
    </row>
    <row r="251" spans="4:23">
      <c r="D251" s="1" t="str">
        <f t="shared" si="25"/>
        <v/>
      </c>
      <c r="F251" s="2">
        <f t="shared" si="26"/>
        <v>0</v>
      </c>
      <c r="K251" s="2">
        <f t="shared" si="27"/>
        <v>0</v>
      </c>
      <c r="P251" s="4" t="str">
        <f t="shared" si="22"/>
        <v/>
      </c>
      <c r="R251" s="4">
        <f t="shared" si="23"/>
        <v>0</v>
      </c>
      <c r="W251" s="4" t="str">
        <f t="shared" si="24"/>
        <v/>
      </c>
    </row>
    <row r="252" spans="4:23">
      <c r="D252" s="1" t="str">
        <f t="shared" si="25"/>
        <v/>
      </c>
      <c r="F252" s="2">
        <f t="shared" si="26"/>
        <v>0</v>
      </c>
      <c r="K252" s="2">
        <f t="shared" si="27"/>
        <v>0</v>
      </c>
      <c r="P252" s="4" t="str">
        <f t="shared" si="22"/>
        <v/>
      </c>
      <c r="R252" s="4">
        <f t="shared" si="23"/>
        <v>0</v>
      </c>
      <c r="W252" s="4" t="str">
        <f t="shared" si="24"/>
        <v/>
      </c>
    </row>
    <row r="253" spans="4:23">
      <c r="D253" s="1" t="str">
        <f t="shared" si="25"/>
        <v/>
      </c>
      <c r="F253" s="2">
        <f t="shared" si="26"/>
        <v>0</v>
      </c>
      <c r="K253" s="2">
        <f t="shared" si="27"/>
        <v>0</v>
      </c>
      <c r="P253" s="4" t="str">
        <f t="shared" si="22"/>
        <v/>
      </c>
      <c r="R253" s="4">
        <f t="shared" si="23"/>
        <v>0</v>
      </c>
      <c r="W253" s="4" t="str">
        <f t="shared" si="24"/>
        <v/>
      </c>
    </row>
    <row r="254" spans="4:23">
      <c r="D254" s="1" t="str">
        <f t="shared" si="25"/>
        <v/>
      </c>
      <c r="F254" s="2">
        <f t="shared" si="26"/>
        <v>0</v>
      </c>
      <c r="K254" s="2">
        <f t="shared" si="27"/>
        <v>0</v>
      </c>
      <c r="P254" s="4" t="str">
        <f t="shared" si="22"/>
        <v/>
      </c>
      <c r="R254" s="4">
        <f t="shared" si="23"/>
        <v>0</v>
      </c>
      <c r="W254" s="4" t="str">
        <f t="shared" si="24"/>
        <v/>
      </c>
    </row>
    <row r="255" spans="4:23">
      <c r="D255" s="1" t="str">
        <f t="shared" si="25"/>
        <v/>
      </c>
      <c r="F255" s="2">
        <f t="shared" si="26"/>
        <v>0</v>
      </c>
      <c r="K255" s="2">
        <f t="shared" si="27"/>
        <v>0</v>
      </c>
      <c r="P255" s="4" t="str">
        <f t="shared" si="22"/>
        <v/>
      </c>
      <c r="R255" s="4">
        <f t="shared" si="23"/>
        <v>0</v>
      </c>
      <c r="W255" s="4" t="str">
        <f t="shared" si="24"/>
        <v/>
      </c>
    </row>
    <row r="256" spans="4:23">
      <c r="D256" s="1" t="str">
        <f t="shared" si="25"/>
        <v/>
      </c>
      <c r="F256" s="2">
        <f t="shared" si="26"/>
        <v>0</v>
      </c>
      <c r="K256" s="2">
        <f t="shared" si="27"/>
        <v>0</v>
      </c>
      <c r="P256" s="4" t="str">
        <f t="shared" si="22"/>
        <v/>
      </c>
      <c r="R256" s="4">
        <f t="shared" si="23"/>
        <v>0</v>
      </c>
      <c r="W256" s="4" t="str">
        <f t="shared" si="24"/>
        <v/>
      </c>
    </row>
    <row r="257" spans="4:23">
      <c r="D257" s="1" t="str">
        <f t="shared" si="25"/>
        <v/>
      </c>
      <c r="F257" s="2">
        <f t="shared" si="26"/>
        <v>0</v>
      </c>
      <c r="K257" s="2">
        <f t="shared" si="27"/>
        <v>0</v>
      </c>
      <c r="P257" s="4" t="str">
        <f t="shared" si="22"/>
        <v/>
      </c>
      <c r="R257" s="4">
        <f t="shared" si="23"/>
        <v>0</v>
      </c>
      <c r="W257" s="4" t="str">
        <f t="shared" si="24"/>
        <v/>
      </c>
    </row>
    <row r="258" spans="4:23">
      <c r="D258" s="1" t="str">
        <f t="shared" si="25"/>
        <v/>
      </c>
      <c r="F258" s="2">
        <f t="shared" si="26"/>
        <v>0</v>
      </c>
      <c r="K258" s="2">
        <f t="shared" si="27"/>
        <v>0</v>
      </c>
      <c r="P258" s="4" t="str">
        <f t="shared" ref="P258:P321" si="28">IF(E258+F258+Q258=0,"",IF(F258=0,((D258*E258)+(250*M258)+(140*N258)-(D258*I258/2))*O258/1000+Q258,((D258*F258)+(250*M258)+(140*N258)-(D258*I258/2))*O258/1000+Q258))</f>
        <v/>
      </c>
      <c r="R258" s="4">
        <f t="shared" ref="R258:R321" si="29">IF(R257&gt;0,0,IF(A259&amp;B259=A258&amp;B258,0,IF(COUNTIFS(A:A,A258,B:B,B258)&gt;=2,SUMIFS(P:P,A:A,A258,B:B,B258),0)))</f>
        <v>0</v>
      </c>
      <c r="W258" s="4" t="str">
        <f t="shared" ref="W258:W321" si="30">P258</f>
        <v/>
      </c>
    </row>
    <row r="259" spans="4:23">
      <c r="D259" s="1" t="str">
        <f t="shared" ref="D259:D322" si="31">IF(ISNA(VLOOKUP(C259,AC$1:AE$9999,2,FALSE)),"",VLOOKUP(C259,AC$1:AE$9999,2,FALSE))</f>
        <v/>
      </c>
      <c r="F259" s="2">
        <f t="shared" ref="F259:F322" si="32">IF(J259+G259=0,0,IF(J259=0,SQRT(G259^2+H259^2),J259*PI()*(1-(K259/360))))</f>
        <v>0</v>
      </c>
      <c r="K259" s="2">
        <f t="shared" ref="K259:K322" si="33">IF(J259=0,0,IF(L259="90°",270,ASIN((L259/2)/(J259/2))*180/PI()*2))</f>
        <v>0</v>
      </c>
      <c r="P259" s="4" t="str">
        <f t="shared" si="28"/>
        <v/>
      </c>
      <c r="R259" s="4">
        <f t="shared" si="29"/>
        <v>0</v>
      </c>
      <c r="W259" s="4" t="str">
        <f t="shared" si="30"/>
        <v/>
      </c>
    </row>
    <row r="260" spans="4:23">
      <c r="D260" s="1" t="str">
        <f t="shared" si="31"/>
        <v/>
      </c>
      <c r="F260" s="2">
        <f t="shared" si="32"/>
        <v>0</v>
      </c>
      <c r="K260" s="2">
        <f t="shared" si="33"/>
        <v>0</v>
      </c>
      <c r="P260" s="4" t="str">
        <f t="shared" si="28"/>
        <v/>
      </c>
      <c r="R260" s="4">
        <f t="shared" si="29"/>
        <v>0</v>
      </c>
      <c r="W260" s="4" t="str">
        <f t="shared" si="30"/>
        <v/>
      </c>
    </row>
    <row r="261" spans="4:23">
      <c r="D261" s="1" t="str">
        <f t="shared" si="31"/>
        <v/>
      </c>
      <c r="F261" s="2">
        <f t="shared" si="32"/>
        <v>0</v>
      </c>
      <c r="K261" s="2">
        <f t="shared" si="33"/>
        <v>0</v>
      </c>
      <c r="P261" s="4" t="str">
        <f t="shared" si="28"/>
        <v/>
      </c>
      <c r="R261" s="4">
        <f t="shared" si="29"/>
        <v>0</v>
      </c>
      <c r="W261" s="4" t="str">
        <f t="shared" si="30"/>
        <v/>
      </c>
    </row>
    <row r="262" spans="4:23">
      <c r="D262" s="1" t="str">
        <f t="shared" si="31"/>
        <v/>
      </c>
      <c r="F262" s="2">
        <f t="shared" si="32"/>
        <v>0</v>
      </c>
      <c r="K262" s="2">
        <f t="shared" si="33"/>
        <v>0</v>
      </c>
      <c r="P262" s="4" t="str">
        <f t="shared" si="28"/>
        <v/>
      </c>
      <c r="R262" s="4">
        <f t="shared" si="29"/>
        <v>0</v>
      </c>
      <c r="W262" s="4" t="str">
        <f t="shared" si="30"/>
        <v/>
      </c>
    </row>
    <row r="263" spans="4:23">
      <c r="D263" s="1" t="str">
        <f t="shared" si="31"/>
        <v/>
      </c>
      <c r="F263" s="2">
        <f t="shared" si="32"/>
        <v>0</v>
      </c>
      <c r="K263" s="2">
        <f t="shared" si="33"/>
        <v>0</v>
      </c>
      <c r="P263" s="4" t="str">
        <f t="shared" si="28"/>
        <v/>
      </c>
      <c r="R263" s="4">
        <f t="shared" si="29"/>
        <v>0</v>
      </c>
      <c r="W263" s="4" t="str">
        <f t="shared" si="30"/>
        <v/>
      </c>
    </row>
    <row r="264" spans="4:23">
      <c r="D264" s="1" t="str">
        <f t="shared" si="31"/>
        <v/>
      </c>
      <c r="F264" s="2">
        <f t="shared" si="32"/>
        <v>0</v>
      </c>
      <c r="K264" s="2">
        <f t="shared" si="33"/>
        <v>0</v>
      </c>
      <c r="P264" s="4" t="str">
        <f t="shared" si="28"/>
        <v/>
      </c>
      <c r="R264" s="4">
        <f t="shared" si="29"/>
        <v>0</v>
      </c>
      <c r="W264" s="4" t="str">
        <f t="shared" si="30"/>
        <v/>
      </c>
    </row>
    <row r="265" spans="4:23">
      <c r="D265" s="1" t="str">
        <f t="shared" si="31"/>
        <v/>
      </c>
      <c r="F265" s="2">
        <f t="shared" si="32"/>
        <v>0</v>
      </c>
      <c r="K265" s="2">
        <f t="shared" si="33"/>
        <v>0</v>
      </c>
      <c r="P265" s="4" t="str">
        <f t="shared" si="28"/>
        <v/>
      </c>
      <c r="R265" s="4">
        <f t="shared" si="29"/>
        <v>0</v>
      </c>
      <c r="W265" s="4" t="str">
        <f t="shared" si="30"/>
        <v/>
      </c>
    </row>
    <row r="266" spans="4:23">
      <c r="D266" s="1" t="str">
        <f t="shared" si="31"/>
        <v/>
      </c>
      <c r="F266" s="2">
        <f t="shared" si="32"/>
        <v>0</v>
      </c>
      <c r="K266" s="2">
        <f t="shared" si="33"/>
        <v>0</v>
      </c>
      <c r="P266" s="4" t="str">
        <f t="shared" si="28"/>
        <v/>
      </c>
      <c r="R266" s="4">
        <f t="shared" si="29"/>
        <v>0</v>
      </c>
      <c r="W266" s="4" t="str">
        <f t="shared" si="30"/>
        <v/>
      </c>
    </row>
    <row r="267" spans="4:23">
      <c r="D267" s="1" t="str">
        <f t="shared" si="31"/>
        <v/>
      </c>
      <c r="F267" s="2">
        <f t="shared" si="32"/>
        <v>0</v>
      </c>
      <c r="K267" s="2">
        <f t="shared" si="33"/>
        <v>0</v>
      </c>
      <c r="P267" s="4" t="str">
        <f t="shared" si="28"/>
        <v/>
      </c>
      <c r="R267" s="4">
        <f t="shared" si="29"/>
        <v>0</v>
      </c>
      <c r="W267" s="4" t="str">
        <f t="shared" si="30"/>
        <v/>
      </c>
    </row>
    <row r="268" spans="4:23">
      <c r="D268" s="1" t="str">
        <f t="shared" si="31"/>
        <v/>
      </c>
      <c r="F268" s="2">
        <f t="shared" si="32"/>
        <v>0</v>
      </c>
      <c r="K268" s="2">
        <f t="shared" si="33"/>
        <v>0</v>
      </c>
      <c r="P268" s="4" t="str">
        <f t="shared" si="28"/>
        <v/>
      </c>
      <c r="R268" s="4">
        <f t="shared" si="29"/>
        <v>0</v>
      </c>
      <c r="W268" s="4" t="str">
        <f t="shared" si="30"/>
        <v/>
      </c>
    </row>
    <row r="269" spans="4:23">
      <c r="D269" s="1" t="str">
        <f t="shared" si="31"/>
        <v/>
      </c>
      <c r="F269" s="2">
        <f t="shared" si="32"/>
        <v>0</v>
      </c>
      <c r="K269" s="2">
        <f t="shared" si="33"/>
        <v>0</v>
      </c>
      <c r="P269" s="4" t="str">
        <f t="shared" si="28"/>
        <v/>
      </c>
      <c r="R269" s="4">
        <f t="shared" si="29"/>
        <v>0</v>
      </c>
      <c r="W269" s="4" t="str">
        <f t="shared" si="30"/>
        <v/>
      </c>
    </row>
    <row r="270" spans="4:23">
      <c r="D270" s="1" t="str">
        <f t="shared" si="31"/>
        <v/>
      </c>
      <c r="F270" s="2">
        <f t="shared" si="32"/>
        <v>0</v>
      </c>
      <c r="K270" s="2">
        <f t="shared" si="33"/>
        <v>0</v>
      </c>
      <c r="P270" s="4" t="str">
        <f t="shared" si="28"/>
        <v/>
      </c>
      <c r="R270" s="4">
        <f t="shared" si="29"/>
        <v>0</v>
      </c>
      <c r="W270" s="4" t="str">
        <f t="shared" si="30"/>
        <v/>
      </c>
    </row>
    <row r="271" spans="4:23">
      <c r="D271" s="1" t="str">
        <f t="shared" si="31"/>
        <v/>
      </c>
      <c r="F271" s="2">
        <f t="shared" si="32"/>
        <v>0</v>
      </c>
      <c r="K271" s="2">
        <f t="shared" si="33"/>
        <v>0</v>
      </c>
      <c r="P271" s="4" t="str">
        <f t="shared" si="28"/>
        <v/>
      </c>
      <c r="R271" s="4">
        <f t="shared" si="29"/>
        <v>0</v>
      </c>
      <c r="W271" s="4" t="str">
        <f t="shared" si="30"/>
        <v/>
      </c>
    </row>
    <row r="272" spans="4:23">
      <c r="D272" s="1" t="str">
        <f t="shared" si="31"/>
        <v/>
      </c>
      <c r="F272" s="2">
        <f t="shared" si="32"/>
        <v>0</v>
      </c>
      <c r="K272" s="2">
        <f t="shared" si="33"/>
        <v>0</v>
      </c>
      <c r="P272" s="4" t="str">
        <f t="shared" si="28"/>
        <v/>
      </c>
      <c r="R272" s="4">
        <f t="shared" si="29"/>
        <v>0</v>
      </c>
      <c r="W272" s="4" t="str">
        <f t="shared" si="30"/>
        <v/>
      </c>
    </row>
    <row r="273" spans="4:23">
      <c r="D273" s="1" t="str">
        <f t="shared" si="31"/>
        <v/>
      </c>
      <c r="F273" s="2">
        <f t="shared" si="32"/>
        <v>0</v>
      </c>
      <c r="K273" s="2">
        <f t="shared" si="33"/>
        <v>0</v>
      </c>
      <c r="P273" s="4" t="str">
        <f t="shared" si="28"/>
        <v/>
      </c>
      <c r="R273" s="4">
        <f t="shared" si="29"/>
        <v>0</v>
      </c>
      <c r="W273" s="4" t="str">
        <f t="shared" si="30"/>
        <v/>
      </c>
    </row>
    <row r="274" spans="4:23">
      <c r="D274" s="1" t="str">
        <f t="shared" si="31"/>
        <v/>
      </c>
      <c r="F274" s="2">
        <f t="shared" si="32"/>
        <v>0</v>
      </c>
      <c r="K274" s="2">
        <f t="shared" si="33"/>
        <v>0</v>
      </c>
      <c r="P274" s="4" t="str">
        <f t="shared" si="28"/>
        <v/>
      </c>
      <c r="R274" s="4">
        <f t="shared" si="29"/>
        <v>0</v>
      </c>
      <c r="W274" s="4" t="str">
        <f t="shared" si="30"/>
        <v/>
      </c>
    </row>
    <row r="275" spans="4:23">
      <c r="D275" s="1" t="str">
        <f t="shared" si="31"/>
        <v/>
      </c>
      <c r="F275" s="2">
        <f t="shared" si="32"/>
        <v>0</v>
      </c>
      <c r="K275" s="2">
        <f t="shared" si="33"/>
        <v>0</v>
      </c>
      <c r="P275" s="4" t="str">
        <f t="shared" si="28"/>
        <v/>
      </c>
      <c r="R275" s="4">
        <f t="shared" si="29"/>
        <v>0</v>
      </c>
      <c r="W275" s="4" t="str">
        <f t="shared" si="30"/>
        <v/>
      </c>
    </row>
    <row r="276" spans="4:23">
      <c r="D276" s="1" t="str">
        <f t="shared" si="31"/>
        <v/>
      </c>
      <c r="F276" s="2">
        <f t="shared" si="32"/>
        <v>0</v>
      </c>
      <c r="K276" s="2">
        <f t="shared" si="33"/>
        <v>0</v>
      </c>
      <c r="P276" s="4" t="str">
        <f t="shared" si="28"/>
        <v/>
      </c>
      <c r="R276" s="4">
        <f t="shared" si="29"/>
        <v>0</v>
      </c>
      <c r="W276" s="4" t="str">
        <f t="shared" si="30"/>
        <v/>
      </c>
    </row>
    <row r="277" spans="4:23">
      <c r="D277" s="1" t="str">
        <f t="shared" si="31"/>
        <v/>
      </c>
      <c r="F277" s="2">
        <f t="shared" si="32"/>
        <v>0</v>
      </c>
      <c r="K277" s="2">
        <f t="shared" si="33"/>
        <v>0</v>
      </c>
      <c r="P277" s="4" t="str">
        <f t="shared" si="28"/>
        <v/>
      </c>
      <c r="R277" s="4">
        <f t="shared" si="29"/>
        <v>0</v>
      </c>
      <c r="W277" s="4" t="str">
        <f t="shared" si="30"/>
        <v/>
      </c>
    </row>
    <row r="278" spans="4:23">
      <c r="D278" s="1" t="str">
        <f t="shared" si="31"/>
        <v/>
      </c>
      <c r="F278" s="2">
        <f t="shared" si="32"/>
        <v>0</v>
      </c>
      <c r="K278" s="2">
        <f t="shared" si="33"/>
        <v>0</v>
      </c>
      <c r="P278" s="4" t="str">
        <f t="shared" si="28"/>
        <v/>
      </c>
      <c r="R278" s="4">
        <f t="shared" si="29"/>
        <v>0</v>
      </c>
      <c r="W278" s="4" t="str">
        <f t="shared" si="30"/>
        <v/>
      </c>
    </row>
    <row r="279" spans="4:23">
      <c r="D279" s="1" t="str">
        <f t="shared" si="31"/>
        <v/>
      </c>
      <c r="F279" s="2">
        <f t="shared" si="32"/>
        <v>0</v>
      </c>
      <c r="K279" s="2">
        <f t="shared" si="33"/>
        <v>0</v>
      </c>
      <c r="P279" s="4" t="str">
        <f t="shared" si="28"/>
        <v/>
      </c>
      <c r="R279" s="4">
        <f t="shared" si="29"/>
        <v>0</v>
      </c>
      <c r="W279" s="4" t="str">
        <f t="shared" si="30"/>
        <v/>
      </c>
    </row>
    <row r="280" spans="4:23">
      <c r="D280" s="1" t="str">
        <f t="shared" si="31"/>
        <v/>
      </c>
      <c r="F280" s="2">
        <f t="shared" si="32"/>
        <v>0</v>
      </c>
      <c r="K280" s="2">
        <f t="shared" si="33"/>
        <v>0</v>
      </c>
      <c r="P280" s="4" t="str">
        <f t="shared" si="28"/>
        <v/>
      </c>
      <c r="R280" s="4">
        <f t="shared" si="29"/>
        <v>0</v>
      </c>
      <c r="W280" s="4" t="str">
        <f t="shared" si="30"/>
        <v/>
      </c>
    </row>
    <row r="281" spans="4:23">
      <c r="D281" s="1" t="str">
        <f t="shared" si="31"/>
        <v/>
      </c>
      <c r="F281" s="2">
        <f t="shared" si="32"/>
        <v>0</v>
      </c>
      <c r="K281" s="2">
        <f t="shared" si="33"/>
        <v>0</v>
      </c>
      <c r="P281" s="4" t="str">
        <f t="shared" si="28"/>
        <v/>
      </c>
      <c r="R281" s="4">
        <f t="shared" si="29"/>
        <v>0</v>
      </c>
      <c r="W281" s="4" t="str">
        <f t="shared" si="30"/>
        <v/>
      </c>
    </row>
    <row r="282" spans="4:23">
      <c r="D282" s="1" t="str">
        <f t="shared" si="31"/>
        <v/>
      </c>
      <c r="F282" s="2">
        <f t="shared" si="32"/>
        <v>0</v>
      </c>
      <c r="K282" s="2">
        <f t="shared" si="33"/>
        <v>0</v>
      </c>
      <c r="P282" s="4" t="str">
        <f t="shared" si="28"/>
        <v/>
      </c>
      <c r="R282" s="4">
        <f t="shared" si="29"/>
        <v>0</v>
      </c>
      <c r="W282" s="4" t="str">
        <f t="shared" si="30"/>
        <v/>
      </c>
    </row>
    <row r="283" spans="4:23">
      <c r="D283" s="1" t="str">
        <f t="shared" si="31"/>
        <v/>
      </c>
      <c r="F283" s="2">
        <f t="shared" si="32"/>
        <v>0</v>
      </c>
      <c r="K283" s="2">
        <f t="shared" si="33"/>
        <v>0</v>
      </c>
      <c r="P283" s="4" t="str">
        <f t="shared" si="28"/>
        <v/>
      </c>
      <c r="R283" s="4">
        <f t="shared" si="29"/>
        <v>0</v>
      </c>
      <c r="W283" s="4" t="str">
        <f t="shared" si="30"/>
        <v/>
      </c>
    </row>
    <row r="284" spans="4:23">
      <c r="D284" s="1" t="str">
        <f t="shared" si="31"/>
        <v/>
      </c>
      <c r="F284" s="2">
        <f t="shared" si="32"/>
        <v>0</v>
      </c>
      <c r="K284" s="2">
        <f t="shared" si="33"/>
        <v>0</v>
      </c>
      <c r="P284" s="4" t="str">
        <f t="shared" si="28"/>
        <v/>
      </c>
      <c r="R284" s="4">
        <f t="shared" si="29"/>
        <v>0</v>
      </c>
      <c r="W284" s="4" t="str">
        <f t="shared" si="30"/>
        <v/>
      </c>
    </row>
    <row r="285" spans="4:23">
      <c r="D285" s="1" t="str">
        <f t="shared" si="31"/>
        <v/>
      </c>
      <c r="F285" s="2">
        <f t="shared" si="32"/>
        <v>0</v>
      </c>
      <c r="K285" s="2">
        <f t="shared" si="33"/>
        <v>0</v>
      </c>
      <c r="P285" s="4" t="str">
        <f t="shared" si="28"/>
        <v/>
      </c>
      <c r="R285" s="4">
        <f t="shared" si="29"/>
        <v>0</v>
      </c>
      <c r="W285" s="4" t="str">
        <f t="shared" si="30"/>
        <v/>
      </c>
    </row>
    <row r="286" spans="4:23">
      <c r="D286" s="1" t="str">
        <f t="shared" si="31"/>
        <v/>
      </c>
      <c r="F286" s="2">
        <f t="shared" si="32"/>
        <v>0</v>
      </c>
      <c r="K286" s="2">
        <f t="shared" si="33"/>
        <v>0</v>
      </c>
      <c r="P286" s="4" t="str">
        <f t="shared" si="28"/>
        <v/>
      </c>
      <c r="R286" s="4">
        <f t="shared" si="29"/>
        <v>0</v>
      </c>
      <c r="W286" s="4" t="str">
        <f t="shared" si="30"/>
        <v/>
      </c>
    </row>
    <row r="287" spans="4:23">
      <c r="D287" s="1" t="str">
        <f t="shared" si="31"/>
        <v/>
      </c>
      <c r="F287" s="2">
        <f t="shared" si="32"/>
        <v>0</v>
      </c>
      <c r="K287" s="2">
        <f t="shared" si="33"/>
        <v>0</v>
      </c>
      <c r="P287" s="4" t="str">
        <f t="shared" si="28"/>
        <v/>
      </c>
      <c r="R287" s="4">
        <f t="shared" si="29"/>
        <v>0</v>
      </c>
      <c r="W287" s="4" t="str">
        <f t="shared" si="30"/>
        <v/>
      </c>
    </row>
    <row r="288" spans="4:23">
      <c r="D288" s="1" t="str">
        <f t="shared" si="31"/>
        <v/>
      </c>
      <c r="F288" s="2">
        <f t="shared" si="32"/>
        <v>0</v>
      </c>
      <c r="K288" s="2">
        <f t="shared" si="33"/>
        <v>0</v>
      </c>
      <c r="P288" s="4" t="str">
        <f t="shared" si="28"/>
        <v/>
      </c>
      <c r="R288" s="4">
        <f t="shared" si="29"/>
        <v>0</v>
      </c>
      <c r="W288" s="4" t="str">
        <f t="shared" si="30"/>
        <v/>
      </c>
    </row>
    <row r="289" spans="4:23">
      <c r="D289" s="1" t="str">
        <f t="shared" si="31"/>
        <v/>
      </c>
      <c r="F289" s="2">
        <f t="shared" si="32"/>
        <v>0</v>
      </c>
      <c r="K289" s="2">
        <f t="shared" si="33"/>
        <v>0</v>
      </c>
      <c r="P289" s="4" t="str">
        <f t="shared" si="28"/>
        <v/>
      </c>
      <c r="R289" s="4">
        <f t="shared" si="29"/>
        <v>0</v>
      </c>
      <c r="W289" s="4" t="str">
        <f t="shared" si="30"/>
        <v/>
      </c>
    </row>
    <row r="290" spans="4:23">
      <c r="D290" s="1" t="str">
        <f t="shared" si="31"/>
        <v/>
      </c>
      <c r="F290" s="2">
        <f t="shared" si="32"/>
        <v>0</v>
      </c>
      <c r="K290" s="2">
        <f t="shared" si="33"/>
        <v>0</v>
      </c>
      <c r="P290" s="4" t="str">
        <f t="shared" si="28"/>
        <v/>
      </c>
      <c r="R290" s="4">
        <f t="shared" si="29"/>
        <v>0</v>
      </c>
      <c r="W290" s="4" t="str">
        <f t="shared" si="30"/>
        <v/>
      </c>
    </row>
    <row r="291" spans="4:23">
      <c r="D291" s="1" t="str">
        <f t="shared" si="31"/>
        <v/>
      </c>
      <c r="F291" s="2">
        <f t="shared" si="32"/>
        <v>0</v>
      </c>
      <c r="K291" s="2">
        <f t="shared" si="33"/>
        <v>0</v>
      </c>
      <c r="P291" s="4" t="str">
        <f t="shared" si="28"/>
        <v/>
      </c>
      <c r="R291" s="4">
        <f t="shared" si="29"/>
        <v>0</v>
      </c>
      <c r="W291" s="4" t="str">
        <f t="shared" si="30"/>
        <v/>
      </c>
    </row>
    <row r="292" spans="4:23">
      <c r="D292" s="1" t="str">
        <f t="shared" si="31"/>
        <v/>
      </c>
      <c r="F292" s="2">
        <f t="shared" si="32"/>
        <v>0</v>
      </c>
      <c r="K292" s="2">
        <f t="shared" si="33"/>
        <v>0</v>
      </c>
      <c r="P292" s="4" t="str">
        <f t="shared" si="28"/>
        <v/>
      </c>
      <c r="R292" s="4">
        <f t="shared" si="29"/>
        <v>0</v>
      </c>
      <c r="W292" s="4" t="str">
        <f t="shared" si="30"/>
        <v/>
      </c>
    </row>
    <row r="293" spans="4:23">
      <c r="D293" s="1" t="str">
        <f t="shared" si="31"/>
        <v/>
      </c>
      <c r="F293" s="2">
        <f t="shared" si="32"/>
        <v>0</v>
      </c>
      <c r="K293" s="2">
        <f t="shared" si="33"/>
        <v>0</v>
      </c>
      <c r="P293" s="4" t="str">
        <f t="shared" si="28"/>
        <v/>
      </c>
      <c r="R293" s="4">
        <f t="shared" si="29"/>
        <v>0</v>
      </c>
      <c r="W293" s="4" t="str">
        <f t="shared" si="30"/>
        <v/>
      </c>
    </row>
    <row r="294" spans="4:23">
      <c r="D294" s="1" t="str">
        <f t="shared" si="31"/>
        <v/>
      </c>
      <c r="F294" s="2">
        <f t="shared" si="32"/>
        <v>0</v>
      </c>
      <c r="K294" s="2">
        <f t="shared" si="33"/>
        <v>0</v>
      </c>
      <c r="P294" s="4" t="str">
        <f t="shared" si="28"/>
        <v/>
      </c>
      <c r="R294" s="4">
        <f t="shared" si="29"/>
        <v>0</v>
      </c>
      <c r="W294" s="4" t="str">
        <f t="shared" si="30"/>
        <v/>
      </c>
    </row>
    <row r="295" spans="4:23">
      <c r="D295" s="1" t="str">
        <f t="shared" si="31"/>
        <v/>
      </c>
      <c r="F295" s="2">
        <f t="shared" si="32"/>
        <v>0</v>
      </c>
      <c r="K295" s="2">
        <f t="shared" si="33"/>
        <v>0</v>
      </c>
      <c r="P295" s="4" t="str">
        <f t="shared" si="28"/>
        <v/>
      </c>
      <c r="R295" s="4">
        <f t="shared" si="29"/>
        <v>0</v>
      </c>
      <c r="W295" s="4" t="str">
        <f t="shared" si="30"/>
        <v/>
      </c>
    </row>
    <row r="296" spans="4:23">
      <c r="D296" s="1" t="str">
        <f t="shared" si="31"/>
        <v/>
      </c>
      <c r="F296" s="2">
        <f t="shared" si="32"/>
        <v>0</v>
      </c>
      <c r="K296" s="2">
        <f t="shared" si="33"/>
        <v>0</v>
      </c>
      <c r="P296" s="4" t="str">
        <f t="shared" si="28"/>
        <v/>
      </c>
      <c r="R296" s="4">
        <f t="shared" si="29"/>
        <v>0</v>
      </c>
      <c r="W296" s="4" t="str">
        <f t="shared" si="30"/>
        <v/>
      </c>
    </row>
    <row r="297" spans="4:23">
      <c r="D297" s="1" t="str">
        <f t="shared" si="31"/>
        <v/>
      </c>
      <c r="F297" s="2">
        <f t="shared" si="32"/>
        <v>0</v>
      </c>
      <c r="K297" s="2">
        <f t="shared" si="33"/>
        <v>0</v>
      </c>
      <c r="P297" s="4" t="str">
        <f t="shared" si="28"/>
        <v/>
      </c>
      <c r="R297" s="4">
        <f t="shared" si="29"/>
        <v>0</v>
      </c>
      <c r="W297" s="4" t="str">
        <f t="shared" si="30"/>
        <v/>
      </c>
    </row>
    <row r="298" spans="4:23">
      <c r="D298" s="1" t="str">
        <f t="shared" si="31"/>
        <v/>
      </c>
      <c r="F298" s="2">
        <f t="shared" si="32"/>
        <v>0</v>
      </c>
      <c r="K298" s="2">
        <f t="shared" si="33"/>
        <v>0</v>
      </c>
      <c r="P298" s="4" t="str">
        <f t="shared" si="28"/>
        <v/>
      </c>
      <c r="R298" s="4">
        <f t="shared" si="29"/>
        <v>0</v>
      </c>
      <c r="W298" s="4" t="str">
        <f t="shared" si="30"/>
        <v/>
      </c>
    </row>
    <row r="299" spans="4:23">
      <c r="D299" s="1" t="str">
        <f t="shared" si="31"/>
        <v/>
      </c>
      <c r="F299" s="2">
        <f t="shared" si="32"/>
        <v>0</v>
      </c>
      <c r="K299" s="2">
        <f t="shared" si="33"/>
        <v>0</v>
      </c>
      <c r="P299" s="4" t="str">
        <f t="shared" si="28"/>
        <v/>
      </c>
      <c r="R299" s="4">
        <f t="shared" si="29"/>
        <v>0</v>
      </c>
      <c r="W299" s="4" t="str">
        <f t="shared" si="30"/>
        <v/>
      </c>
    </row>
    <row r="300" spans="4:23">
      <c r="D300" s="1" t="str">
        <f t="shared" si="31"/>
        <v/>
      </c>
      <c r="F300" s="2">
        <f t="shared" si="32"/>
        <v>0</v>
      </c>
      <c r="K300" s="2">
        <f t="shared" si="33"/>
        <v>0</v>
      </c>
      <c r="P300" s="4" t="str">
        <f t="shared" si="28"/>
        <v/>
      </c>
      <c r="R300" s="4">
        <f t="shared" si="29"/>
        <v>0</v>
      </c>
      <c r="W300" s="4" t="str">
        <f t="shared" si="30"/>
        <v/>
      </c>
    </row>
    <row r="301" spans="4:23">
      <c r="D301" s="1" t="str">
        <f t="shared" si="31"/>
        <v/>
      </c>
      <c r="F301" s="2">
        <f t="shared" si="32"/>
        <v>0</v>
      </c>
      <c r="K301" s="2">
        <f t="shared" si="33"/>
        <v>0</v>
      </c>
      <c r="P301" s="4" t="str">
        <f t="shared" si="28"/>
        <v/>
      </c>
      <c r="R301" s="4">
        <f t="shared" si="29"/>
        <v>0</v>
      </c>
      <c r="W301" s="4" t="str">
        <f t="shared" si="30"/>
        <v/>
      </c>
    </row>
    <row r="302" spans="4:23">
      <c r="D302" s="1" t="str">
        <f t="shared" si="31"/>
        <v/>
      </c>
      <c r="F302" s="2">
        <f t="shared" si="32"/>
        <v>0</v>
      </c>
      <c r="K302" s="2">
        <f t="shared" si="33"/>
        <v>0</v>
      </c>
      <c r="P302" s="4" t="str">
        <f t="shared" si="28"/>
        <v/>
      </c>
      <c r="R302" s="4">
        <f t="shared" si="29"/>
        <v>0</v>
      </c>
      <c r="W302" s="4" t="str">
        <f t="shared" si="30"/>
        <v/>
      </c>
    </row>
    <row r="303" spans="4:23">
      <c r="D303" s="1" t="str">
        <f t="shared" si="31"/>
        <v/>
      </c>
      <c r="F303" s="2">
        <f t="shared" si="32"/>
        <v>0</v>
      </c>
      <c r="K303" s="2">
        <f t="shared" si="33"/>
        <v>0</v>
      </c>
      <c r="P303" s="4" t="str">
        <f t="shared" si="28"/>
        <v/>
      </c>
      <c r="R303" s="4">
        <f t="shared" si="29"/>
        <v>0</v>
      </c>
      <c r="W303" s="4" t="str">
        <f t="shared" si="30"/>
        <v/>
      </c>
    </row>
    <row r="304" spans="4:23">
      <c r="D304" s="1" t="str">
        <f t="shared" si="31"/>
        <v/>
      </c>
      <c r="F304" s="2">
        <f t="shared" si="32"/>
        <v>0</v>
      </c>
      <c r="K304" s="2">
        <f t="shared" si="33"/>
        <v>0</v>
      </c>
      <c r="P304" s="4" t="str">
        <f t="shared" si="28"/>
        <v/>
      </c>
      <c r="R304" s="4">
        <f t="shared" si="29"/>
        <v>0</v>
      </c>
      <c r="W304" s="4" t="str">
        <f t="shared" si="30"/>
        <v/>
      </c>
    </row>
    <row r="305" spans="4:23">
      <c r="D305" s="1" t="str">
        <f t="shared" si="31"/>
        <v/>
      </c>
      <c r="F305" s="2">
        <f t="shared" si="32"/>
        <v>0</v>
      </c>
      <c r="K305" s="2">
        <f t="shared" si="33"/>
        <v>0</v>
      </c>
      <c r="P305" s="4" t="str">
        <f t="shared" si="28"/>
        <v/>
      </c>
      <c r="R305" s="4">
        <f t="shared" si="29"/>
        <v>0</v>
      </c>
      <c r="W305" s="4" t="str">
        <f t="shared" si="30"/>
        <v/>
      </c>
    </row>
    <row r="306" spans="4:23">
      <c r="D306" s="1" t="str">
        <f t="shared" si="31"/>
        <v/>
      </c>
      <c r="F306" s="2">
        <f t="shared" si="32"/>
        <v>0</v>
      </c>
      <c r="K306" s="2">
        <f t="shared" si="33"/>
        <v>0</v>
      </c>
      <c r="P306" s="4" t="str">
        <f t="shared" si="28"/>
        <v/>
      </c>
      <c r="R306" s="4">
        <f t="shared" si="29"/>
        <v>0</v>
      </c>
      <c r="W306" s="4" t="str">
        <f t="shared" si="30"/>
        <v/>
      </c>
    </row>
    <row r="307" spans="4:23">
      <c r="D307" s="1" t="str">
        <f t="shared" si="31"/>
        <v/>
      </c>
      <c r="F307" s="2">
        <f t="shared" si="32"/>
        <v>0</v>
      </c>
      <c r="K307" s="2">
        <f t="shared" si="33"/>
        <v>0</v>
      </c>
      <c r="P307" s="4" t="str">
        <f t="shared" si="28"/>
        <v/>
      </c>
      <c r="R307" s="4">
        <f t="shared" si="29"/>
        <v>0</v>
      </c>
      <c r="W307" s="4" t="str">
        <f t="shared" si="30"/>
        <v/>
      </c>
    </row>
    <row r="308" spans="4:23">
      <c r="D308" s="1" t="str">
        <f t="shared" si="31"/>
        <v/>
      </c>
      <c r="F308" s="2">
        <f t="shared" si="32"/>
        <v>0</v>
      </c>
      <c r="K308" s="2">
        <f t="shared" si="33"/>
        <v>0</v>
      </c>
      <c r="P308" s="4" t="str">
        <f t="shared" si="28"/>
        <v/>
      </c>
      <c r="R308" s="4">
        <f t="shared" si="29"/>
        <v>0</v>
      </c>
      <c r="W308" s="4" t="str">
        <f t="shared" si="30"/>
        <v/>
      </c>
    </row>
    <row r="309" spans="4:23">
      <c r="D309" s="1" t="str">
        <f t="shared" si="31"/>
        <v/>
      </c>
      <c r="F309" s="2">
        <f t="shared" si="32"/>
        <v>0</v>
      </c>
      <c r="K309" s="2">
        <f t="shared" si="33"/>
        <v>0</v>
      </c>
      <c r="P309" s="4" t="str">
        <f t="shared" si="28"/>
        <v/>
      </c>
      <c r="R309" s="4">
        <f t="shared" si="29"/>
        <v>0</v>
      </c>
      <c r="W309" s="4" t="str">
        <f t="shared" si="30"/>
        <v/>
      </c>
    </row>
    <row r="310" spans="4:23">
      <c r="D310" s="1" t="str">
        <f t="shared" si="31"/>
        <v/>
      </c>
      <c r="F310" s="2">
        <f t="shared" si="32"/>
        <v>0</v>
      </c>
      <c r="K310" s="2">
        <f t="shared" si="33"/>
        <v>0</v>
      </c>
      <c r="P310" s="4" t="str">
        <f t="shared" si="28"/>
        <v/>
      </c>
      <c r="R310" s="4">
        <f t="shared" si="29"/>
        <v>0</v>
      </c>
      <c r="W310" s="4" t="str">
        <f t="shared" si="30"/>
        <v/>
      </c>
    </row>
    <row r="311" spans="4:23">
      <c r="D311" s="1" t="str">
        <f t="shared" si="31"/>
        <v/>
      </c>
      <c r="F311" s="2">
        <f t="shared" si="32"/>
        <v>0</v>
      </c>
      <c r="K311" s="2">
        <f t="shared" si="33"/>
        <v>0</v>
      </c>
      <c r="P311" s="4" t="str">
        <f t="shared" si="28"/>
        <v/>
      </c>
      <c r="R311" s="4">
        <f t="shared" si="29"/>
        <v>0</v>
      </c>
      <c r="W311" s="4" t="str">
        <f t="shared" si="30"/>
        <v/>
      </c>
    </row>
    <row r="312" spans="4:23">
      <c r="D312" s="1" t="str">
        <f t="shared" si="31"/>
        <v/>
      </c>
      <c r="F312" s="2">
        <f t="shared" si="32"/>
        <v>0</v>
      </c>
      <c r="K312" s="2">
        <f t="shared" si="33"/>
        <v>0</v>
      </c>
      <c r="P312" s="4" t="str">
        <f t="shared" si="28"/>
        <v/>
      </c>
      <c r="R312" s="4">
        <f t="shared" si="29"/>
        <v>0</v>
      </c>
      <c r="W312" s="4" t="str">
        <f t="shared" si="30"/>
        <v/>
      </c>
    </row>
    <row r="313" spans="4:23">
      <c r="D313" s="1" t="str">
        <f t="shared" si="31"/>
        <v/>
      </c>
      <c r="F313" s="2">
        <f t="shared" si="32"/>
        <v>0</v>
      </c>
      <c r="K313" s="2">
        <f t="shared" si="33"/>
        <v>0</v>
      </c>
      <c r="P313" s="4" t="str">
        <f t="shared" si="28"/>
        <v/>
      </c>
      <c r="R313" s="4">
        <f t="shared" si="29"/>
        <v>0</v>
      </c>
      <c r="W313" s="4" t="str">
        <f t="shared" si="30"/>
        <v/>
      </c>
    </row>
    <row r="314" spans="4:23">
      <c r="D314" s="1" t="str">
        <f t="shared" si="31"/>
        <v/>
      </c>
      <c r="F314" s="2">
        <f t="shared" si="32"/>
        <v>0</v>
      </c>
      <c r="K314" s="2">
        <f t="shared" si="33"/>
        <v>0</v>
      </c>
      <c r="P314" s="4" t="str">
        <f t="shared" si="28"/>
        <v/>
      </c>
      <c r="R314" s="4">
        <f t="shared" si="29"/>
        <v>0</v>
      </c>
      <c r="W314" s="4" t="str">
        <f t="shared" si="30"/>
        <v/>
      </c>
    </row>
    <row r="315" spans="4:23">
      <c r="D315" s="1" t="str">
        <f t="shared" si="31"/>
        <v/>
      </c>
      <c r="F315" s="2">
        <f t="shared" si="32"/>
        <v>0</v>
      </c>
      <c r="K315" s="2">
        <f t="shared" si="33"/>
        <v>0</v>
      </c>
      <c r="P315" s="4" t="str">
        <f t="shared" si="28"/>
        <v/>
      </c>
      <c r="R315" s="4">
        <f t="shared" si="29"/>
        <v>0</v>
      </c>
      <c r="W315" s="4" t="str">
        <f t="shared" si="30"/>
        <v/>
      </c>
    </row>
    <row r="316" spans="4:23">
      <c r="D316" s="1" t="str">
        <f t="shared" si="31"/>
        <v/>
      </c>
      <c r="F316" s="2">
        <f t="shared" si="32"/>
        <v>0</v>
      </c>
      <c r="K316" s="2">
        <f t="shared" si="33"/>
        <v>0</v>
      </c>
      <c r="P316" s="4" t="str">
        <f t="shared" si="28"/>
        <v/>
      </c>
      <c r="R316" s="4">
        <f t="shared" si="29"/>
        <v>0</v>
      </c>
      <c r="W316" s="4" t="str">
        <f t="shared" si="30"/>
        <v/>
      </c>
    </row>
    <row r="317" spans="4:23">
      <c r="D317" s="1" t="str">
        <f t="shared" si="31"/>
        <v/>
      </c>
      <c r="F317" s="2">
        <f t="shared" si="32"/>
        <v>0</v>
      </c>
      <c r="K317" s="2">
        <f t="shared" si="33"/>
        <v>0</v>
      </c>
      <c r="P317" s="4" t="str">
        <f t="shared" si="28"/>
        <v/>
      </c>
      <c r="R317" s="4">
        <f t="shared" si="29"/>
        <v>0</v>
      </c>
      <c r="W317" s="4" t="str">
        <f t="shared" si="30"/>
        <v/>
      </c>
    </row>
    <row r="318" spans="4:23">
      <c r="D318" s="1" t="str">
        <f t="shared" si="31"/>
        <v/>
      </c>
      <c r="F318" s="2">
        <f t="shared" si="32"/>
        <v>0</v>
      </c>
      <c r="K318" s="2">
        <f t="shared" si="33"/>
        <v>0</v>
      </c>
      <c r="P318" s="4" t="str">
        <f t="shared" si="28"/>
        <v/>
      </c>
      <c r="R318" s="4">
        <f t="shared" si="29"/>
        <v>0</v>
      </c>
      <c r="W318" s="4" t="str">
        <f t="shared" si="30"/>
        <v/>
      </c>
    </row>
    <row r="319" spans="4:23">
      <c r="D319" s="1" t="str">
        <f t="shared" si="31"/>
        <v/>
      </c>
      <c r="F319" s="2">
        <f t="shared" si="32"/>
        <v>0</v>
      </c>
      <c r="K319" s="2">
        <f t="shared" si="33"/>
        <v>0</v>
      </c>
      <c r="P319" s="4" t="str">
        <f t="shared" si="28"/>
        <v/>
      </c>
      <c r="R319" s="4">
        <f t="shared" si="29"/>
        <v>0</v>
      </c>
      <c r="W319" s="4" t="str">
        <f t="shared" si="30"/>
        <v/>
      </c>
    </row>
    <row r="320" spans="4:23">
      <c r="D320" s="1" t="str">
        <f t="shared" si="31"/>
        <v/>
      </c>
      <c r="F320" s="2">
        <f t="shared" si="32"/>
        <v>0</v>
      </c>
      <c r="K320" s="2">
        <f t="shared" si="33"/>
        <v>0</v>
      </c>
      <c r="P320" s="4" t="str">
        <f t="shared" si="28"/>
        <v/>
      </c>
      <c r="R320" s="4">
        <f t="shared" si="29"/>
        <v>0</v>
      </c>
      <c r="W320" s="4" t="str">
        <f t="shared" si="30"/>
        <v/>
      </c>
    </row>
    <row r="321" spans="4:23">
      <c r="D321" s="1" t="str">
        <f t="shared" si="31"/>
        <v/>
      </c>
      <c r="F321" s="2">
        <f t="shared" si="32"/>
        <v>0</v>
      </c>
      <c r="K321" s="2">
        <f t="shared" si="33"/>
        <v>0</v>
      </c>
      <c r="P321" s="4" t="str">
        <f t="shared" si="28"/>
        <v/>
      </c>
      <c r="R321" s="4">
        <f t="shared" si="29"/>
        <v>0</v>
      </c>
      <c r="W321" s="4" t="str">
        <f t="shared" si="30"/>
        <v/>
      </c>
    </row>
    <row r="322" spans="4:23">
      <c r="D322" s="1" t="str">
        <f t="shared" si="31"/>
        <v/>
      </c>
      <c r="F322" s="2">
        <f t="shared" si="32"/>
        <v>0</v>
      </c>
      <c r="K322" s="2">
        <f t="shared" si="33"/>
        <v>0</v>
      </c>
      <c r="P322" s="4" t="str">
        <f t="shared" ref="P322:P385" si="34">IF(E322+F322+Q322=0,"",IF(F322=0,((D322*E322)+(250*M322)+(140*N322)-(D322*I322/2))*O322/1000+Q322,((D322*F322)+(250*M322)+(140*N322)-(D322*I322/2))*O322/1000+Q322))</f>
        <v/>
      </c>
      <c r="R322" s="4">
        <f t="shared" ref="R322:R385" si="35">IF(R321&gt;0,0,IF(A323&amp;B323=A322&amp;B322,0,IF(COUNTIFS(A:A,A322,B:B,B322)&gt;=2,SUMIFS(P:P,A:A,A322,B:B,B322),0)))</f>
        <v>0</v>
      </c>
      <c r="W322" s="4" t="str">
        <f t="shared" ref="W322:W385" si="36">P322</f>
        <v/>
      </c>
    </row>
    <row r="323" spans="4:23">
      <c r="D323" s="1" t="str">
        <f t="shared" ref="D323:D386" si="37">IF(ISNA(VLOOKUP(C323,AC$1:AE$9999,2,FALSE)),"",VLOOKUP(C323,AC$1:AE$9999,2,FALSE))</f>
        <v/>
      </c>
      <c r="F323" s="2">
        <f t="shared" ref="F323:F386" si="38">IF(J323+G323=0,0,IF(J323=0,SQRT(G323^2+H323^2),J323*PI()*(1-(K323/360))))</f>
        <v>0</v>
      </c>
      <c r="K323" s="2">
        <f t="shared" ref="K323:K386" si="39">IF(J323=0,0,IF(L323="90°",270,ASIN((L323/2)/(J323/2))*180/PI()*2))</f>
        <v>0</v>
      </c>
      <c r="P323" s="4" t="str">
        <f t="shared" si="34"/>
        <v/>
      </c>
      <c r="R323" s="4">
        <f t="shared" si="35"/>
        <v>0</v>
      </c>
      <c r="W323" s="4" t="str">
        <f t="shared" si="36"/>
        <v/>
      </c>
    </row>
    <row r="324" spans="4:23">
      <c r="D324" s="1" t="str">
        <f t="shared" si="37"/>
        <v/>
      </c>
      <c r="F324" s="2">
        <f t="shared" si="38"/>
        <v>0</v>
      </c>
      <c r="K324" s="2">
        <f t="shared" si="39"/>
        <v>0</v>
      </c>
      <c r="P324" s="4" t="str">
        <f t="shared" si="34"/>
        <v/>
      </c>
      <c r="R324" s="4">
        <f t="shared" si="35"/>
        <v>0</v>
      </c>
      <c r="W324" s="4" t="str">
        <f t="shared" si="36"/>
        <v/>
      </c>
    </row>
    <row r="325" spans="4:23">
      <c r="D325" s="1" t="str">
        <f t="shared" si="37"/>
        <v/>
      </c>
      <c r="F325" s="2">
        <f t="shared" si="38"/>
        <v>0</v>
      </c>
      <c r="K325" s="2">
        <f t="shared" si="39"/>
        <v>0</v>
      </c>
      <c r="P325" s="4" t="str">
        <f t="shared" si="34"/>
        <v/>
      </c>
      <c r="R325" s="4">
        <f t="shared" si="35"/>
        <v>0</v>
      </c>
      <c r="W325" s="4" t="str">
        <f t="shared" si="36"/>
        <v/>
      </c>
    </row>
    <row r="326" spans="4:23">
      <c r="D326" s="1" t="str">
        <f t="shared" si="37"/>
        <v/>
      </c>
      <c r="F326" s="2">
        <f t="shared" si="38"/>
        <v>0</v>
      </c>
      <c r="K326" s="2">
        <f t="shared" si="39"/>
        <v>0</v>
      </c>
      <c r="P326" s="4" t="str">
        <f t="shared" si="34"/>
        <v/>
      </c>
      <c r="R326" s="4">
        <f t="shared" si="35"/>
        <v>0</v>
      </c>
      <c r="W326" s="4" t="str">
        <f t="shared" si="36"/>
        <v/>
      </c>
    </row>
    <row r="327" spans="4:23">
      <c r="D327" s="1" t="str">
        <f t="shared" si="37"/>
        <v/>
      </c>
      <c r="F327" s="2">
        <f t="shared" si="38"/>
        <v>0</v>
      </c>
      <c r="K327" s="2">
        <f t="shared" si="39"/>
        <v>0</v>
      </c>
      <c r="P327" s="4" t="str">
        <f t="shared" si="34"/>
        <v/>
      </c>
      <c r="R327" s="4">
        <f t="shared" si="35"/>
        <v>0</v>
      </c>
      <c r="W327" s="4" t="str">
        <f t="shared" si="36"/>
        <v/>
      </c>
    </row>
    <row r="328" spans="4:23">
      <c r="D328" s="1" t="str">
        <f t="shared" si="37"/>
        <v/>
      </c>
      <c r="F328" s="2">
        <f t="shared" si="38"/>
        <v>0</v>
      </c>
      <c r="K328" s="2">
        <f t="shared" si="39"/>
        <v>0</v>
      </c>
      <c r="P328" s="4" t="str">
        <f t="shared" si="34"/>
        <v/>
      </c>
      <c r="R328" s="4">
        <f t="shared" si="35"/>
        <v>0</v>
      </c>
      <c r="W328" s="4" t="str">
        <f t="shared" si="36"/>
        <v/>
      </c>
    </row>
    <row r="329" spans="4:23">
      <c r="D329" s="1" t="str">
        <f t="shared" si="37"/>
        <v/>
      </c>
      <c r="F329" s="2">
        <f t="shared" si="38"/>
        <v>0</v>
      </c>
      <c r="K329" s="2">
        <f t="shared" si="39"/>
        <v>0</v>
      </c>
      <c r="P329" s="4" t="str">
        <f t="shared" si="34"/>
        <v/>
      </c>
      <c r="R329" s="4">
        <f t="shared" si="35"/>
        <v>0</v>
      </c>
      <c r="W329" s="4" t="str">
        <f t="shared" si="36"/>
        <v/>
      </c>
    </row>
    <row r="330" spans="4:23">
      <c r="D330" s="1" t="str">
        <f t="shared" si="37"/>
        <v/>
      </c>
      <c r="F330" s="2">
        <f t="shared" si="38"/>
        <v>0</v>
      </c>
      <c r="K330" s="2">
        <f t="shared" si="39"/>
        <v>0</v>
      </c>
      <c r="P330" s="4" t="str">
        <f t="shared" si="34"/>
        <v/>
      </c>
      <c r="R330" s="4">
        <f t="shared" si="35"/>
        <v>0</v>
      </c>
      <c r="W330" s="4" t="str">
        <f t="shared" si="36"/>
        <v/>
      </c>
    </row>
    <row r="331" spans="4:23">
      <c r="D331" s="1" t="str">
        <f t="shared" si="37"/>
        <v/>
      </c>
      <c r="F331" s="2">
        <f t="shared" si="38"/>
        <v>0</v>
      </c>
      <c r="K331" s="2">
        <f t="shared" si="39"/>
        <v>0</v>
      </c>
      <c r="P331" s="4" t="str">
        <f t="shared" si="34"/>
        <v/>
      </c>
      <c r="R331" s="4">
        <f t="shared" si="35"/>
        <v>0</v>
      </c>
      <c r="W331" s="4" t="str">
        <f t="shared" si="36"/>
        <v/>
      </c>
    </row>
    <row r="332" spans="4:23">
      <c r="D332" s="1" t="str">
        <f t="shared" si="37"/>
        <v/>
      </c>
      <c r="F332" s="2">
        <f t="shared" si="38"/>
        <v>0</v>
      </c>
      <c r="K332" s="2">
        <f t="shared" si="39"/>
        <v>0</v>
      </c>
      <c r="P332" s="4" t="str">
        <f t="shared" si="34"/>
        <v/>
      </c>
      <c r="R332" s="4">
        <f t="shared" si="35"/>
        <v>0</v>
      </c>
      <c r="W332" s="4" t="str">
        <f t="shared" si="36"/>
        <v/>
      </c>
    </row>
    <row r="333" spans="4:23">
      <c r="D333" s="1" t="str">
        <f t="shared" si="37"/>
        <v/>
      </c>
      <c r="F333" s="2">
        <f t="shared" si="38"/>
        <v>0</v>
      </c>
      <c r="K333" s="2">
        <f t="shared" si="39"/>
        <v>0</v>
      </c>
      <c r="P333" s="4" t="str">
        <f t="shared" si="34"/>
        <v/>
      </c>
      <c r="R333" s="4">
        <f t="shared" si="35"/>
        <v>0</v>
      </c>
      <c r="W333" s="4" t="str">
        <f t="shared" si="36"/>
        <v/>
      </c>
    </row>
    <row r="334" spans="4:23">
      <c r="D334" s="1" t="str">
        <f t="shared" si="37"/>
        <v/>
      </c>
      <c r="F334" s="2">
        <f t="shared" si="38"/>
        <v>0</v>
      </c>
      <c r="K334" s="2">
        <f t="shared" si="39"/>
        <v>0</v>
      </c>
      <c r="P334" s="4" t="str">
        <f t="shared" si="34"/>
        <v/>
      </c>
      <c r="R334" s="4">
        <f t="shared" si="35"/>
        <v>0</v>
      </c>
      <c r="W334" s="4" t="str">
        <f t="shared" si="36"/>
        <v/>
      </c>
    </row>
    <row r="335" spans="4:23">
      <c r="D335" s="1" t="str">
        <f t="shared" si="37"/>
        <v/>
      </c>
      <c r="F335" s="2">
        <f t="shared" si="38"/>
        <v>0</v>
      </c>
      <c r="K335" s="2">
        <f t="shared" si="39"/>
        <v>0</v>
      </c>
      <c r="P335" s="4" t="str">
        <f t="shared" si="34"/>
        <v/>
      </c>
      <c r="R335" s="4">
        <f t="shared" si="35"/>
        <v>0</v>
      </c>
      <c r="W335" s="4" t="str">
        <f t="shared" si="36"/>
        <v/>
      </c>
    </row>
    <row r="336" spans="4:23">
      <c r="D336" s="1" t="str">
        <f t="shared" si="37"/>
        <v/>
      </c>
      <c r="F336" s="2">
        <f t="shared" si="38"/>
        <v>0</v>
      </c>
      <c r="K336" s="2">
        <f t="shared" si="39"/>
        <v>0</v>
      </c>
      <c r="P336" s="4" t="str">
        <f t="shared" si="34"/>
        <v/>
      </c>
      <c r="R336" s="4">
        <f t="shared" si="35"/>
        <v>0</v>
      </c>
      <c r="W336" s="4" t="str">
        <f t="shared" si="36"/>
        <v/>
      </c>
    </row>
    <row r="337" spans="4:23">
      <c r="D337" s="1" t="str">
        <f t="shared" si="37"/>
        <v/>
      </c>
      <c r="F337" s="2">
        <f t="shared" si="38"/>
        <v>0</v>
      </c>
      <c r="K337" s="2">
        <f t="shared" si="39"/>
        <v>0</v>
      </c>
      <c r="P337" s="4" t="str">
        <f t="shared" si="34"/>
        <v/>
      </c>
      <c r="R337" s="4">
        <f t="shared" si="35"/>
        <v>0</v>
      </c>
      <c r="W337" s="4" t="str">
        <f t="shared" si="36"/>
        <v/>
      </c>
    </row>
    <row r="338" spans="4:23">
      <c r="D338" s="1" t="str">
        <f t="shared" si="37"/>
        <v/>
      </c>
      <c r="F338" s="2">
        <f t="shared" si="38"/>
        <v>0</v>
      </c>
      <c r="K338" s="2">
        <f t="shared" si="39"/>
        <v>0</v>
      </c>
      <c r="P338" s="4" t="str">
        <f t="shared" si="34"/>
        <v/>
      </c>
      <c r="R338" s="4">
        <f t="shared" si="35"/>
        <v>0</v>
      </c>
      <c r="W338" s="4" t="str">
        <f t="shared" si="36"/>
        <v/>
      </c>
    </row>
    <row r="339" spans="4:23">
      <c r="D339" s="1" t="str">
        <f t="shared" si="37"/>
        <v/>
      </c>
      <c r="F339" s="2">
        <f t="shared" si="38"/>
        <v>0</v>
      </c>
      <c r="K339" s="2">
        <f t="shared" si="39"/>
        <v>0</v>
      </c>
      <c r="P339" s="4" t="str">
        <f t="shared" si="34"/>
        <v/>
      </c>
      <c r="R339" s="4">
        <f t="shared" si="35"/>
        <v>0</v>
      </c>
      <c r="W339" s="4" t="str">
        <f t="shared" si="36"/>
        <v/>
      </c>
    </row>
    <row r="340" spans="4:23">
      <c r="D340" s="1" t="str">
        <f t="shared" si="37"/>
        <v/>
      </c>
      <c r="F340" s="2">
        <f t="shared" si="38"/>
        <v>0</v>
      </c>
      <c r="K340" s="2">
        <f t="shared" si="39"/>
        <v>0</v>
      </c>
      <c r="P340" s="4" t="str">
        <f t="shared" si="34"/>
        <v/>
      </c>
      <c r="R340" s="4">
        <f t="shared" si="35"/>
        <v>0</v>
      </c>
      <c r="W340" s="4" t="str">
        <f t="shared" si="36"/>
        <v/>
      </c>
    </row>
    <row r="341" spans="4:23">
      <c r="D341" s="1" t="str">
        <f t="shared" si="37"/>
        <v/>
      </c>
      <c r="F341" s="2">
        <f t="shared" si="38"/>
        <v>0</v>
      </c>
      <c r="K341" s="2">
        <f t="shared" si="39"/>
        <v>0</v>
      </c>
      <c r="P341" s="4" t="str">
        <f t="shared" si="34"/>
        <v/>
      </c>
      <c r="R341" s="4">
        <f t="shared" si="35"/>
        <v>0</v>
      </c>
      <c r="W341" s="4" t="str">
        <f t="shared" si="36"/>
        <v/>
      </c>
    </row>
    <row r="342" spans="4:23">
      <c r="D342" s="1" t="str">
        <f t="shared" si="37"/>
        <v/>
      </c>
      <c r="F342" s="2">
        <f t="shared" si="38"/>
        <v>0</v>
      </c>
      <c r="K342" s="2">
        <f t="shared" si="39"/>
        <v>0</v>
      </c>
      <c r="P342" s="4" t="str">
        <f t="shared" si="34"/>
        <v/>
      </c>
      <c r="R342" s="4">
        <f t="shared" si="35"/>
        <v>0</v>
      </c>
      <c r="W342" s="4" t="str">
        <f t="shared" si="36"/>
        <v/>
      </c>
    </row>
    <row r="343" spans="4:23">
      <c r="D343" s="1" t="str">
        <f t="shared" si="37"/>
        <v/>
      </c>
      <c r="F343" s="2">
        <f t="shared" si="38"/>
        <v>0</v>
      </c>
      <c r="K343" s="2">
        <f t="shared" si="39"/>
        <v>0</v>
      </c>
      <c r="P343" s="4" t="str">
        <f t="shared" si="34"/>
        <v/>
      </c>
      <c r="R343" s="4">
        <f t="shared" si="35"/>
        <v>0</v>
      </c>
      <c r="W343" s="4" t="str">
        <f t="shared" si="36"/>
        <v/>
      </c>
    </row>
    <row r="344" spans="4:23">
      <c r="D344" s="1" t="str">
        <f t="shared" si="37"/>
        <v/>
      </c>
      <c r="F344" s="2">
        <f t="shared" si="38"/>
        <v>0</v>
      </c>
      <c r="K344" s="2">
        <f t="shared" si="39"/>
        <v>0</v>
      </c>
      <c r="P344" s="4" t="str">
        <f t="shared" si="34"/>
        <v/>
      </c>
      <c r="R344" s="4">
        <f t="shared" si="35"/>
        <v>0</v>
      </c>
      <c r="W344" s="4" t="str">
        <f t="shared" si="36"/>
        <v/>
      </c>
    </row>
    <row r="345" spans="4:23">
      <c r="D345" s="1" t="str">
        <f t="shared" si="37"/>
        <v/>
      </c>
      <c r="F345" s="2">
        <f t="shared" si="38"/>
        <v>0</v>
      </c>
      <c r="K345" s="2">
        <f t="shared" si="39"/>
        <v>0</v>
      </c>
      <c r="P345" s="4" t="str">
        <f t="shared" si="34"/>
        <v/>
      </c>
      <c r="R345" s="4">
        <f t="shared" si="35"/>
        <v>0</v>
      </c>
      <c r="W345" s="4" t="str">
        <f t="shared" si="36"/>
        <v/>
      </c>
    </row>
    <row r="346" spans="4:23">
      <c r="D346" s="1" t="str">
        <f t="shared" si="37"/>
        <v/>
      </c>
      <c r="F346" s="2">
        <f t="shared" si="38"/>
        <v>0</v>
      </c>
      <c r="K346" s="2">
        <f t="shared" si="39"/>
        <v>0</v>
      </c>
      <c r="P346" s="4" t="str">
        <f t="shared" si="34"/>
        <v/>
      </c>
      <c r="R346" s="4">
        <f t="shared" si="35"/>
        <v>0</v>
      </c>
      <c r="W346" s="4" t="str">
        <f t="shared" si="36"/>
        <v/>
      </c>
    </row>
    <row r="347" spans="4:23">
      <c r="D347" s="1" t="str">
        <f t="shared" si="37"/>
        <v/>
      </c>
      <c r="F347" s="2">
        <f t="shared" si="38"/>
        <v>0</v>
      </c>
      <c r="K347" s="2">
        <f t="shared" si="39"/>
        <v>0</v>
      </c>
      <c r="P347" s="4" t="str">
        <f t="shared" si="34"/>
        <v/>
      </c>
      <c r="R347" s="4">
        <f t="shared" si="35"/>
        <v>0</v>
      </c>
      <c r="W347" s="4" t="str">
        <f t="shared" si="36"/>
        <v/>
      </c>
    </row>
    <row r="348" spans="4:23">
      <c r="D348" s="1" t="str">
        <f t="shared" si="37"/>
        <v/>
      </c>
      <c r="F348" s="2">
        <f t="shared" si="38"/>
        <v>0</v>
      </c>
      <c r="K348" s="2">
        <f t="shared" si="39"/>
        <v>0</v>
      </c>
      <c r="P348" s="4" t="str">
        <f t="shared" si="34"/>
        <v/>
      </c>
      <c r="R348" s="4">
        <f t="shared" si="35"/>
        <v>0</v>
      </c>
      <c r="W348" s="4" t="str">
        <f t="shared" si="36"/>
        <v/>
      </c>
    </row>
    <row r="349" spans="4:23">
      <c r="D349" s="1" t="str">
        <f t="shared" si="37"/>
        <v/>
      </c>
      <c r="F349" s="2">
        <f t="shared" si="38"/>
        <v>0</v>
      </c>
      <c r="K349" s="2">
        <f t="shared" si="39"/>
        <v>0</v>
      </c>
      <c r="P349" s="4" t="str">
        <f t="shared" si="34"/>
        <v/>
      </c>
      <c r="R349" s="4">
        <f t="shared" si="35"/>
        <v>0</v>
      </c>
      <c r="W349" s="4" t="str">
        <f t="shared" si="36"/>
        <v/>
      </c>
    </row>
    <row r="350" spans="4:23">
      <c r="D350" s="1" t="str">
        <f t="shared" si="37"/>
        <v/>
      </c>
      <c r="F350" s="2">
        <f t="shared" si="38"/>
        <v>0</v>
      </c>
      <c r="K350" s="2">
        <f t="shared" si="39"/>
        <v>0</v>
      </c>
      <c r="P350" s="4" t="str">
        <f t="shared" si="34"/>
        <v/>
      </c>
      <c r="R350" s="4">
        <f t="shared" si="35"/>
        <v>0</v>
      </c>
      <c r="W350" s="4" t="str">
        <f t="shared" si="36"/>
        <v/>
      </c>
    </row>
    <row r="351" spans="4:23">
      <c r="D351" s="1" t="str">
        <f t="shared" si="37"/>
        <v/>
      </c>
      <c r="F351" s="2">
        <f t="shared" si="38"/>
        <v>0</v>
      </c>
      <c r="K351" s="2">
        <f t="shared" si="39"/>
        <v>0</v>
      </c>
      <c r="P351" s="4" t="str">
        <f t="shared" si="34"/>
        <v/>
      </c>
      <c r="R351" s="4">
        <f t="shared" si="35"/>
        <v>0</v>
      </c>
      <c r="W351" s="4" t="str">
        <f t="shared" si="36"/>
        <v/>
      </c>
    </row>
    <row r="352" spans="4:23">
      <c r="D352" s="1" t="str">
        <f t="shared" si="37"/>
        <v/>
      </c>
      <c r="F352" s="2">
        <f t="shared" si="38"/>
        <v>0</v>
      </c>
      <c r="K352" s="2">
        <f t="shared" si="39"/>
        <v>0</v>
      </c>
      <c r="P352" s="4" t="str">
        <f t="shared" si="34"/>
        <v/>
      </c>
      <c r="R352" s="4">
        <f t="shared" si="35"/>
        <v>0</v>
      </c>
      <c r="W352" s="4" t="str">
        <f t="shared" si="36"/>
        <v/>
      </c>
    </row>
    <row r="353" spans="4:23">
      <c r="D353" s="1" t="str">
        <f t="shared" si="37"/>
        <v/>
      </c>
      <c r="F353" s="2">
        <f t="shared" si="38"/>
        <v>0</v>
      </c>
      <c r="K353" s="2">
        <f t="shared" si="39"/>
        <v>0</v>
      </c>
      <c r="P353" s="4" t="str">
        <f t="shared" si="34"/>
        <v/>
      </c>
      <c r="R353" s="4">
        <f t="shared" si="35"/>
        <v>0</v>
      </c>
      <c r="W353" s="4" t="str">
        <f t="shared" si="36"/>
        <v/>
      </c>
    </row>
    <row r="354" spans="4:23">
      <c r="D354" s="1" t="str">
        <f t="shared" si="37"/>
        <v/>
      </c>
      <c r="F354" s="2">
        <f t="shared" si="38"/>
        <v>0</v>
      </c>
      <c r="K354" s="2">
        <f t="shared" si="39"/>
        <v>0</v>
      </c>
      <c r="P354" s="4" t="str">
        <f t="shared" si="34"/>
        <v/>
      </c>
      <c r="R354" s="4">
        <f t="shared" si="35"/>
        <v>0</v>
      </c>
      <c r="W354" s="4" t="str">
        <f t="shared" si="36"/>
        <v/>
      </c>
    </row>
    <row r="355" spans="4:23">
      <c r="D355" s="1" t="str">
        <f t="shared" si="37"/>
        <v/>
      </c>
      <c r="F355" s="2">
        <f t="shared" si="38"/>
        <v>0</v>
      </c>
      <c r="K355" s="2">
        <f t="shared" si="39"/>
        <v>0</v>
      </c>
      <c r="P355" s="4" t="str">
        <f t="shared" si="34"/>
        <v/>
      </c>
      <c r="R355" s="4">
        <f t="shared" si="35"/>
        <v>0</v>
      </c>
      <c r="W355" s="4" t="str">
        <f t="shared" si="36"/>
        <v/>
      </c>
    </row>
    <row r="356" spans="4:23">
      <c r="D356" s="1" t="str">
        <f t="shared" si="37"/>
        <v/>
      </c>
      <c r="F356" s="2">
        <f t="shared" si="38"/>
        <v>0</v>
      </c>
      <c r="K356" s="2">
        <f t="shared" si="39"/>
        <v>0</v>
      </c>
      <c r="P356" s="4" t="str">
        <f t="shared" si="34"/>
        <v/>
      </c>
      <c r="R356" s="4">
        <f t="shared" si="35"/>
        <v>0</v>
      </c>
      <c r="W356" s="4" t="str">
        <f t="shared" si="36"/>
        <v/>
      </c>
    </row>
    <row r="357" spans="4:23">
      <c r="D357" s="1" t="str">
        <f t="shared" si="37"/>
        <v/>
      </c>
      <c r="F357" s="2">
        <f t="shared" si="38"/>
        <v>0</v>
      </c>
      <c r="K357" s="2">
        <f t="shared" si="39"/>
        <v>0</v>
      </c>
      <c r="P357" s="4" t="str">
        <f t="shared" si="34"/>
        <v/>
      </c>
      <c r="R357" s="4">
        <f t="shared" si="35"/>
        <v>0</v>
      </c>
      <c r="W357" s="4" t="str">
        <f t="shared" si="36"/>
        <v/>
      </c>
    </row>
    <row r="358" spans="4:23">
      <c r="D358" s="1" t="str">
        <f t="shared" si="37"/>
        <v/>
      </c>
      <c r="F358" s="2">
        <f t="shared" si="38"/>
        <v>0</v>
      </c>
      <c r="K358" s="2">
        <f t="shared" si="39"/>
        <v>0</v>
      </c>
      <c r="P358" s="4" t="str">
        <f t="shared" si="34"/>
        <v/>
      </c>
      <c r="R358" s="4">
        <f t="shared" si="35"/>
        <v>0</v>
      </c>
      <c r="W358" s="4" t="str">
        <f t="shared" si="36"/>
        <v/>
      </c>
    </row>
    <row r="359" spans="4:23">
      <c r="D359" s="1" t="str">
        <f t="shared" si="37"/>
        <v/>
      </c>
      <c r="F359" s="2">
        <f t="shared" si="38"/>
        <v>0</v>
      </c>
      <c r="K359" s="2">
        <f t="shared" si="39"/>
        <v>0</v>
      </c>
      <c r="P359" s="4" t="str">
        <f t="shared" si="34"/>
        <v/>
      </c>
      <c r="R359" s="4">
        <f t="shared" si="35"/>
        <v>0</v>
      </c>
      <c r="W359" s="4" t="str">
        <f t="shared" si="36"/>
        <v/>
      </c>
    </row>
    <row r="360" spans="4:23">
      <c r="D360" s="1" t="str">
        <f t="shared" si="37"/>
        <v/>
      </c>
      <c r="F360" s="2">
        <f t="shared" si="38"/>
        <v>0</v>
      </c>
      <c r="K360" s="2">
        <f t="shared" si="39"/>
        <v>0</v>
      </c>
      <c r="P360" s="4" t="str">
        <f t="shared" si="34"/>
        <v/>
      </c>
      <c r="R360" s="4">
        <f t="shared" si="35"/>
        <v>0</v>
      </c>
      <c r="W360" s="4" t="str">
        <f t="shared" si="36"/>
        <v/>
      </c>
    </row>
    <row r="361" spans="4:23">
      <c r="D361" s="1" t="str">
        <f t="shared" si="37"/>
        <v/>
      </c>
      <c r="F361" s="2">
        <f t="shared" si="38"/>
        <v>0</v>
      </c>
      <c r="K361" s="2">
        <f t="shared" si="39"/>
        <v>0</v>
      </c>
      <c r="P361" s="4" t="str">
        <f t="shared" si="34"/>
        <v/>
      </c>
      <c r="R361" s="4">
        <f t="shared" si="35"/>
        <v>0</v>
      </c>
      <c r="W361" s="4" t="str">
        <f t="shared" si="36"/>
        <v/>
      </c>
    </row>
    <row r="362" spans="4:23">
      <c r="D362" s="1" t="str">
        <f t="shared" si="37"/>
        <v/>
      </c>
      <c r="F362" s="2">
        <f t="shared" si="38"/>
        <v>0</v>
      </c>
      <c r="K362" s="2">
        <f t="shared" si="39"/>
        <v>0</v>
      </c>
      <c r="P362" s="4" t="str">
        <f t="shared" si="34"/>
        <v/>
      </c>
      <c r="R362" s="4">
        <f t="shared" si="35"/>
        <v>0</v>
      </c>
      <c r="W362" s="4" t="str">
        <f t="shared" si="36"/>
        <v/>
      </c>
    </row>
    <row r="363" spans="4:23">
      <c r="D363" s="1" t="str">
        <f t="shared" si="37"/>
        <v/>
      </c>
      <c r="F363" s="2">
        <f t="shared" si="38"/>
        <v>0</v>
      </c>
      <c r="K363" s="2">
        <f t="shared" si="39"/>
        <v>0</v>
      </c>
      <c r="P363" s="4" t="str">
        <f t="shared" si="34"/>
        <v/>
      </c>
      <c r="R363" s="4">
        <f t="shared" si="35"/>
        <v>0</v>
      </c>
      <c r="W363" s="4" t="str">
        <f t="shared" si="36"/>
        <v/>
      </c>
    </row>
    <row r="364" spans="4:23">
      <c r="D364" s="1" t="str">
        <f t="shared" si="37"/>
        <v/>
      </c>
      <c r="F364" s="2">
        <f t="shared" si="38"/>
        <v>0</v>
      </c>
      <c r="K364" s="2">
        <f t="shared" si="39"/>
        <v>0</v>
      </c>
      <c r="P364" s="4" t="str">
        <f t="shared" si="34"/>
        <v/>
      </c>
      <c r="R364" s="4">
        <f t="shared" si="35"/>
        <v>0</v>
      </c>
      <c r="W364" s="4" t="str">
        <f t="shared" si="36"/>
        <v/>
      </c>
    </row>
    <row r="365" spans="4:23">
      <c r="D365" s="1" t="str">
        <f t="shared" si="37"/>
        <v/>
      </c>
      <c r="F365" s="2">
        <f t="shared" si="38"/>
        <v>0</v>
      </c>
      <c r="K365" s="2">
        <f t="shared" si="39"/>
        <v>0</v>
      </c>
      <c r="P365" s="4" t="str">
        <f t="shared" si="34"/>
        <v/>
      </c>
      <c r="R365" s="4">
        <f t="shared" si="35"/>
        <v>0</v>
      </c>
      <c r="W365" s="4" t="str">
        <f t="shared" si="36"/>
        <v/>
      </c>
    </row>
    <row r="366" spans="4:23">
      <c r="D366" s="1" t="str">
        <f t="shared" si="37"/>
        <v/>
      </c>
      <c r="F366" s="2">
        <f t="shared" si="38"/>
        <v>0</v>
      </c>
      <c r="K366" s="2">
        <f t="shared" si="39"/>
        <v>0</v>
      </c>
      <c r="P366" s="4" t="str">
        <f t="shared" si="34"/>
        <v/>
      </c>
      <c r="R366" s="4">
        <f t="shared" si="35"/>
        <v>0</v>
      </c>
      <c r="W366" s="4" t="str">
        <f t="shared" si="36"/>
        <v/>
      </c>
    </row>
    <row r="367" spans="4:23">
      <c r="D367" s="1" t="str">
        <f t="shared" si="37"/>
        <v/>
      </c>
      <c r="F367" s="2">
        <f t="shared" si="38"/>
        <v>0</v>
      </c>
      <c r="K367" s="2">
        <f t="shared" si="39"/>
        <v>0</v>
      </c>
      <c r="P367" s="4" t="str">
        <f t="shared" si="34"/>
        <v/>
      </c>
      <c r="R367" s="4">
        <f t="shared" si="35"/>
        <v>0</v>
      </c>
      <c r="W367" s="4" t="str">
        <f t="shared" si="36"/>
        <v/>
      </c>
    </row>
    <row r="368" spans="4:23">
      <c r="D368" s="1" t="str">
        <f t="shared" si="37"/>
        <v/>
      </c>
      <c r="F368" s="2">
        <f t="shared" si="38"/>
        <v>0</v>
      </c>
      <c r="K368" s="2">
        <f t="shared" si="39"/>
        <v>0</v>
      </c>
      <c r="P368" s="4" t="str">
        <f t="shared" si="34"/>
        <v/>
      </c>
      <c r="R368" s="4">
        <f t="shared" si="35"/>
        <v>0</v>
      </c>
      <c r="W368" s="4" t="str">
        <f t="shared" si="36"/>
        <v/>
      </c>
    </row>
    <row r="369" spans="4:23">
      <c r="D369" s="1" t="str">
        <f t="shared" si="37"/>
        <v/>
      </c>
      <c r="F369" s="2">
        <f t="shared" si="38"/>
        <v>0</v>
      </c>
      <c r="K369" s="2">
        <f t="shared" si="39"/>
        <v>0</v>
      </c>
      <c r="P369" s="4" t="str">
        <f t="shared" si="34"/>
        <v/>
      </c>
      <c r="R369" s="4">
        <f t="shared" si="35"/>
        <v>0</v>
      </c>
      <c r="W369" s="4" t="str">
        <f t="shared" si="36"/>
        <v/>
      </c>
    </row>
    <row r="370" spans="4:23">
      <c r="D370" s="1" t="str">
        <f t="shared" si="37"/>
        <v/>
      </c>
      <c r="F370" s="2">
        <f t="shared" si="38"/>
        <v>0</v>
      </c>
      <c r="K370" s="2">
        <f t="shared" si="39"/>
        <v>0</v>
      </c>
      <c r="P370" s="4" t="str">
        <f t="shared" si="34"/>
        <v/>
      </c>
      <c r="R370" s="4">
        <f t="shared" si="35"/>
        <v>0</v>
      </c>
      <c r="W370" s="4" t="str">
        <f t="shared" si="36"/>
        <v/>
      </c>
    </row>
    <row r="371" spans="4:23">
      <c r="D371" s="1" t="str">
        <f t="shared" si="37"/>
        <v/>
      </c>
      <c r="F371" s="2">
        <f t="shared" si="38"/>
        <v>0</v>
      </c>
      <c r="K371" s="2">
        <f t="shared" si="39"/>
        <v>0</v>
      </c>
      <c r="P371" s="4" t="str">
        <f t="shared" si="34"/>
        <v/>
      </c>
      <c r="R371" s="4">
        <f t="shared" si="35"/>
        <v>0</v>
      </c>
      <c r="W371" s="4" t="str">
        <f t="shared" si="36"/>
        <v/>
      </c>
    </row>
    <row r="372" spans="4:23">
      <c r="D372" s="1" t="str">
        <f t="shared" si="37"/>
        <v/>
      </c>
      <c r="F372" s="2">
        <f t="shared" si="38"/>
        <v>0</v>
      </c>
      <c r="K372" s="2">
        <f t="shared" si="39"/>
        <v>0</v>
      </c>
      <c r="P372" s="4" t="str">
        <f t="shared" si="34"/>
        <v/>
      </c>
      <c r="R372" s="4">
        <f t="shared" si="35"/>
        <v>0</v>
      </c>
      <c r="W372" s="4" t="str">
        <f t="shared" si="36"/>
        <v/>
      </c>
    </row>
    <row r="373" spans="4:23">
      <c r="D373" s="1" t="str">
        <f t="shared" si="37"/>
        <v/>
      </c>
      <c r="F373" s="2">
        <f t="shared" si="38"/>
        <v>0</v>
      </c>
      <c r="K373" s="2">
        <f t="shared" si="39"/>
        <v>0</v>
      </c>
      <c r="P373" s="4" t="str">
        <f t="shared" si="34"/>
        <v/>
      </c>
      <c r="R373" s="4">
        <f t="shared" si="35"/>
        <v>0</v>
      </c>
      <c r="W373" s="4" t="str">
        <f t="shared" si="36"/>
        <v/>
      </c>
    </row>
    <row r="374" spans="4:23">
      <c r="D374" s="1" t="str">
        <f t="shared" si="37"/>
        <v/>
      </c>
      <c r="F374" s="2">
        <f t="shared" si="38"/>
        <v>0</v>
      </c>
      <c r="K374" s="2">
        <f t="shared" si="39"/>
        <v>0</v>
      </c>
      <c r="P374" s="4" t="str">
        <f t="shared" si="34"/>
        <v/>
      </c>
      <c r="R374" s="4">
        <f t="shared" si="35"/>
        <v>0</v>
      </c>
      <c r="W374" s="4" t="str">
        <f t="shared" si="36"/>
        <v/>
      </c>
    </row>
    <row r="375" spans="4:23">
      <c r="D375" s="1" t="str">
        <f t="shared" si="37"/>
        <v/>
      </c>
      <c r="F375" s="2">
        <f t="shared" si="38"/>
        <v>0</v>
      </c>
      <c r="K375" s="2">
        <f t="shared" si="39"/>
        <v>0</v>
      </c>
      <c r="P375" s="4" t="str">
        <f t="shared" si="34"/>
        <v/>
      </c>
      <c r="R375" s="4">
        <f t="shared" si="35"/>
        <v>0</v>
      </c>
      <c r="W375" s="4" t="str">
        <f t="shared" si="36"/>
        <v/>
      </c>
    </row>
    <row r="376" spans="4:23">
      <c r="D376" s="1" t="str">
        <f t="shared" si="37"/>
        <v/>
      </c>
      <c r="F376" s="2">
        <f t="shared" si="38"/>
        <v>0</v>
      </c>
      <c r="K376" s="2">
        <f t="shared" si="39"/>
        <v>0</v>
      </c>
      <c r="P376" s="4" t="str">
        <f t="shared" si="34"/>
        <v/>
      </c>
      <c r="R376" s="4">
        <f t="shared" si="35"/>
        <v>0</v>
      </c>
      <c r="W376" s="4" t="str">
        <f t="shared" si="36"/>
        <v/>
      </c>
    </row>
    <row r="377" spans="4:23">
      <c r="D377" s="1" t="str">
        <f t="shared" si="37"/>
        <v/>
      </c>
      <c r="F377" s="2">
        <f t="shared" si="38"/>
        <v>0</v>
      </c>
      <c r="K377" s="2">
        <f t="shared" si="39"/>
        <v>0</v>
      </c>
      <c r="P377" s="4" t="str">
        <f t="shared" si="34"/>
        <v/>
      </c>
      <c r="R377" s="4">
        <f t="shared" si="35"/>
        <v>0</v>
      </c>
      <c r="W377" s="4" t="str">
        <f t="shared" si="36"/>
        <v/>
      </c>
    </row>
    <row r="378" spans="4:23">
      <c r="D378" s="1" t="str">
        <f t="shared" si="37"/>
        <v/>
      </c>
      <c r="F378" s="2">
        <f t="shared" si="38"/>
        <v>0</v>
      </c>
      <c r="K378" s="2">
        <f t="shared" si="39"/>
        <v>0</v>
      </c>
      <c r="P378" s="4" t="str">
        <f t="shared" si="34"/>
        <v/>
      </c>
      <c r="R378" s="4">
        <f t="shared" si="35"/>
        <v>0</v>
      </c>
      <c r="W378" s="4" t="str">
        <f t="shared" si="36"/>
        <v/>
      </c>
    </row>
    <row r="379" spans="4:23">
      <c r="D379" s="1" t="str">
        <f t="shared" si="37"/>
        <v/>
      </c>
      <c r="F379" s="2">
        <f t="shared" si="38"/>
        <v>0</v>
      </c>
      <c r="K379" s="2">
        <f t="shared" si="39"/>
        <v>0</v>
      </c>
      <c r="P379" s="4" t="str">
        <f t="shared" si="34"/>
        <v/>
      </c>
      <c r="R379" s="4">
        <f t="shared" si="35"/>
        <v>0</v>
      </c>
      <c r="W379" s="4" t="str">
        <f t="shared" si="36"/>
        <v/>
      </c>
    </row>
    <row r="380" spans="4:23">
      <c r="D380" s="1" t="str">
        <f t="shared" si="37"/>
        <v/>
      </c>
      <c r="F380" s="2">
        <f t="shared" si="38"/>
        <v>0</v>
      </c>
      <c r="K380" s="2">
        <f t="shared" si="39"/>
        <v>0</v>
      </c>
      <c r="P380" s="4" t="str">
        <f t="shared" si="34"/>
        <v/>
      </c>
      <c r="R380" s="4">
        <f t="shared" si="35"/>
        <v>0</v>
      </c>
      <c r="W380" s="4" t="str">
        <f t="shared" si="36"/>
        <v/>
      </c>
    </row>
    <row r="381" spans="4:23">
      <c r="D381" s="1" t="str">
        <f t="shared" si="37"/>
        <v/>
      </c>
      <c r="F381" s="2">
        <f t="shared" si="38"/>
        <v>0</v>
      </c>
      <c r="K381" s="2">
        <f t="shared" si="39"/>
        <v>0</v>
      </c>
      <c r="P381" s="4" t="str">
        <f t="shared" si="34"/>
        <v/>
      </c>
      <c r="R381" s="4">
        <f t="shared" si="35"/>
        <v>0</v>
      </c>
      <c r="W381" s="4" t="str">
        <f t="shared" si="36"/>
        <v/>
      </c>
    </row>
    <row r="382" spans="4:23">
      <c r="D382" s="1" t="str">
        <f t="shared" si="37"/>
        <v/>
      </c>
      <c r="F382" s="2">
        <f t="shared" si="38"/>
        <v>0</v>
      </c>
      <c r="K382" s="2">
        <f t="shared" si="39"/>
        <v>0</v>
      </c>
      <c r="P382" s="4" t="str">
        <f t="shared" si="34"/>
        <v/>
      </c>
      <c r="R382" s="4">
        <f t="shared" si="35"/>
        <v>0</v>
      </c>
      <c r="W382" s="4" t="str">
        <f t="shared" si="36"/>
        <v/>
      </c>
    </row>
    <row r="383" spans="4:23">
      <c r="D383" s="1" t="str">
        <f t="shared" si="37"/>
        <v/>
      </c>
      <c r="F383" s="2">
        <f t="shared" si="38"/>
        <v>0</v>
      </c>
      <c r="K383" s="2">
        <f t="shared" si="39"/>
        <v>0</v>
      </c>
      <c r="P383" s="4" t="str">
        <f t="shared" si="34"/>
        <v/>
      </c>
      <c r="R383" s="4">
        <f t="shared" si="35"/>
        <v>0</v>
      </c>
      <c r="W383" s="4" t="str">
        <f t="shared" si="36"/>
        <v/>
      </c>
    </row>
    <row r="384" spans="4:23">
      <c r="D384" s="1" t="str">
        <f t="shared" si="37"/>
        <v/>
      </c>
      <c r="F384" s="2">
        <f t="shared" si="38"/>
        <v>0</v>
      </c>
      <c r="K384" s="2">
        <f t="shared" si="39"/>
        <v>0</v>
      </c>
      <c r="P384" s="4" t="str">
        <f t="shared" si="34"/>
        <v/>
      </c>
      <c r="R384" s="4">
        <f t="shared" si="35"/>
        <v>0</v>
      </c>
      <c r="W384" s="4" t="str">
        <f t="shared" si="36"/>
        <v/>
      </c>
    </row>
    <row r="385" spans="4:23">
      <c r="D385" s="1" t="str">
        <f t="shared" si="37"/>
        <v/>
      </c>
      <c r="F385" s="2">
        <f t="shared" si="38"/>
        <v>0</v>
      </c>
      <c r="K385" s="2">
        <f t="shared" si="39"/>
        <v>0</v>
      </c>
      <c r="P385" s="4" t="str">
        <f t="shared" si="34"/>
        <v/>
      </c>
      <c r="R385" s="4">
        <f t="shared" si="35"/>
        <v>0</v>
      </c>
      <c r="W385" s="4" t="str">
        <f t="shared" si="36"/>
        <v/>
      </c>
    </row>
    <row r="386" spans="4:23">
      <c r="D386" s="1" t="str">
        <f t="shared" si="37"/>
        <v/>
      </c>
      <c r="F386" s="2">
        <f t="shared" si="38"/>
        <v>0</v>
      </c>
      <c r="K386" s="2">
        <f t="shared" si="39"/>
        <v>0</v>
      </c>
      <c r="P386" s="4" t="str">
        <f t="shared" ref="P386:P449" si="40">IF(E386+F386+Q386=0,"",IF(F386=0,((D386*E386)+(250*M386)+(140*N386)-(D386*I386/2))*O386/1000+Q386,((D386*F386)+(250*M386)+(140*N386)-(D386*I386/2))*O386/1000+Q386))</f>
        <v/>
      </c>
      <c r="R386" s="4">
        <f t="shared" ref="R386:R449" si="41">IF(R385&gt;0,0,IF(A387&amp;B387=A386&amp;B386,0,IF(COUNTIFS(A:A,A386,B:B,B386)&gt;=2,SUMIFS(P:P,A:A,A386,B:B,B386),0)))</f>
        <v>0</v>
      </c>
      <c r="W386" s="4" t="str">
        <f t="shared" ref="W386:W449" si="42">P386</f>
        <v/>
      </c>
    </row>
    <row r="387" spans="4:23">
      <c r="D387" s="1" t="str">
        <f t="shared" ref="D387:D450" si="43">IF(ISNA(VLOOKUP(C387,AC$1:AE$9999,2,FALSE)),"",VLOOKUP(C387,AC$1:AE$9999,2,FALSE))</f>
        <v/>
      </c>
      <c r="F387" s="2">
        <f t="shared" ref="F387:F450" si="44">IF(J387+G387=0,0,IF(J387=0,SQRT(G387^2+H387^2),J387*PI()*(1-(K387/360))))</f>
        <v>0</v>
      </c>
      <c r="K387" s="2">
        <f t="shared" ref="K387:K450" si="45">IF(J387=0,0,IF(L387="90°",270,ASIN((L387/2)/(J387/2))*180/PI()*2))</f>
        <v>0</v>
      </c>
      <c r="P387" s="4" t="str">
        <f t="shared" si="40"/>
        <v/>
      </c>
      <c r="R387" s="4">
        <f t="shared" si="41"/>
        <v>0</v>
      </c>
      <c r="W387" s="4" t="str">
        <f t="shared" si="42"/>
        <v/>
      </c>
    </row>
    <row r="388" spans="4:23">
      <c r="D388" s="1" t="str">
        <f t="shared" si="43"/>
        <v/>
      </c>
      <c r="F388" s="2">
        <f t="shared" si="44"/>
        <v>0</v>
      </c>
      <c r="K388" s="2">
        <f t="shared" si="45"/>
        <v>0</v>
      </c>
      <c r="P388" s="4" t="str">
        <f t="shared" si="40"/>
        <v/>
      </c>
      <c r="R388" s="4">
        <f t="shared" si="41"/>
        <v>0</v>
      </c>
      <c r="W388" s="4" t="str">
        <f t="shared" si="42"/>
        <v/>
      </c>
    </row>
    <row r="389" spans="4:23">
      <c r="D389" s="1" t="str">
        <f t="shared" si="43"/>
        <v/>
      </c>
      <c r="F389" s="2">
        <f t="shared" si="44"/>
        <v>0</v>
      </c>
      <c r="K389" s="2">
        <f t="shared" si="45"/>
        <v>0</v>
      </c>
      <c r="P389" s="4" t="str">
        <f t="shared" si="40"/>
        <v/>
      </c>
      <c r="R389" s="4">
        <f t="shared" si="41"/>
        <v>0</v>
      </c>
      <c r="W389" s="4" t="str">
        <f t="shared" si="42"/>
        <v/>
      </c>
    </row>
    <row r="390" spans="4:23">
      <c r="D390" s="1" t="str">
        <f t="shared" si="43"/>
        <v/>
      </c>
      <c r="F390" s="2">
        <f t="shared" si="44"/>
        <v>0</v>
      </c>
      <c r="K390" s="2">
        <f t="shared" si="45"/>
        <v>0</v>
      </c>
      <c r="P390" s="4" t="str">
        <f t="shared" si="40"/>
        <v/>
      </c>
      <c r="R390" s="4">
        <f t="shared" si="41"/>
        <v>0</v>
      </c>
      <c r="W390" s="4" t="str">
        <f t="shared" si="42"/>
        <v/>
      </c>
    </row>
    <row r="391" spans="4:23">
      <c r="D391" s="1" t="str">
        <f t="shared" si="43"/>
        <v/>
      </c>
      <c r="F391" s="2">
        <f t="shared" si="44"/>
        <v>0</v>
      </c>
      <c r="K391" s="2">
        <f t="shared" si="45"/>
        <v>0</v>
      </c>
      <c r="P391" s="4" t="str">
        <f t="shared" si="40"/>
        <v/>
      </c>
      <c r="R391" s="4">
        <f t="shared" si="41"/>
        <v>0</v>
      </c>
      <c r="W391" s="4" t="str">
        <f t="shared" si="42"/>
        <v/>
      </c>
    </row>
    <row r="392" spans="4:23">
      <c r="D392" s="1" t="str">
        <f t="shared" si="43"/>
        <v/>
      </c>
      <c r="F392" s="2">
        <f t="shared" si="44"/>
        <v>0</v>
      </c>
      <c r="K392" s="2">
        <f t="shared" si="45"/>
        <v>0</v>
      </c>
      <c r="P392" s="4" t="str">
        <f t="shared" si="40"/>
        <v/>
      </c>
      <c r="R392" s="4">
        <f t="shared" si="41"/>
        <v>0</v>
      </c>
      <c r="W392" s="4" t="str">
        <f t="shared" si="42"/>
        <v/>
      </c>
    </row>
    <row r="393" spans="4:23">
      <c r="D393" s="1" t="str">
        <f t="shared" si="43"/>
        <v/>
      </c>
      <c r="F393" s="2">
        <f t="shared" si="44"/>
        <v>0</v>
      </c>
      <c r="K393" s="2">
        <f t="shared" si="45"/>
        <v>0</v>
      </c>
      <c r="P393" s="4" t="str">
        <f t="shared" si="40"/>
        <v/>
      </c>
      <c r="R393" s="4">
        <f t="shared" si="41"/>
        <v>0</v>
      </c>
      <c r="W393" s="4" t="str">
        <f t="shared" si="42"/>
        <v/>
      </c>
    </row>
    <row r="394" spans="4:23">
      <c r="D394" s="1" t="str">
        <f t="shared" si="43"/>
        <v/>
      </c>
      <c r="F394" s="2">
        <f t="shared" si="44"/>
        <v>0</v>
      </c>
      <c r="K394" s="2">
        <f t="shared" si="45"/>
        <v>0</v>
      </c>
      <c r="P394" s="4" t="str">
        <f t="shared" si="40"/>
        <v/>
      </c>
      <c r="R394" s="4">
        <f t="shared" si="41"/>
        <v>0</v>
      </c>
      <c r="W394" s="4" t="str">
        <f t="shared" si="42"/>
        <v/>
      </c>
    </row>
    <row r="395" spans="4:23">
      <c r="D395" s="1" t="str">
        <f t="shared" si="43"/>
        <v/>
      </c>
      <c r="F395" s="2">
        <f t="shared" si="44"/>
        <v>0</v>
      </c>
      <c r="K395" s="2">
        <f t="shared" si="45"/>
        <v>0</v>
      </c>
      <c r="P395" s="4" t="str">
        <f t="shared" si="40"/>
        <v/>
      </c>
      <c r="R395" s="4">
        <f t="shared" si="41"/>
        <v>0</v>
      </c>
      <c r="W395" s="4" t="str">
        <f t="shared" si="42"/>
        <v/>
      </c>
    </row>
    <row r="396" spans="4:23">
      <c r="D396" s="1" t="str">
        <f t="shared" si="43"/>
        <v/>
      </c>
      <c r="F396" s="2">
        <f t="shared" si="44"/>
        <v>0</v>
      </c>
      <c r="K396" s="2">
        <f t="shared" si="45"/>
        <v>0</v>
      </c>
      <c r="P396" s="4" t="str">
        <f t="shared" si="40"/>
        <v/>
      </c>
      <c r="R396" s="4">
        <f t="shared" si="41"/>
        <v>0</v>
      </c>
      <c r="W396" s="4" t="str">
        <f t="shared" si="42"/>
        <v/>
      </c>
    </row>
    <row r="397" spans="4:23">
      <c r="D397" s="1" t="str">
        <f t="shared" si="43"/>
        <v/>
      </c>
      <c r="F397" s="2">
        <f t="shared" si="44"/>
        <v>0</v>
      </c>
      <c r="K397" s="2">
        <f t="shared" si="45"/>
        <v>0</v>
      </c>
      <c r="P397" s="4" t="str">
        <f t="shared" si="40"/>
        <v/>
      </c>
      <c r="R397" s="4">
        <f t="shared" si="41"/>
        <v>0</v>
      </c>
      <c r="W397" s="4" t="str">
        <f t="shared" si="42"/>
        <v/>
      </c>
    </row>
    <row r="398" spans="4:23">
      <c r="D398" s="1" t="str">
        <f t="shared" si="43"/>
        <v/>
      </c>
      <c r="F398" s="2">
        <f t="shared" si="44"/>
        <v>0</v>
      </c>
      <c r="K398" s="2">
        <f t="shared" si="45"/>
        <v>0</v>
      </c>
      <c r="P398" s="4" t="str">
        <f t="shared" si="40"/>
        <v/>
      </c>
      <c r="R398" s="4">
        <f t="shared" si="41"/>
        <v>0</v>
      </c>
      <c r="W398" s="4" t="str">
        <f t="shared" si="42"/>
        <v/>
      </c>
    </row>
    <row r="399" spans="4:23">
      <c r="D399" s="1" t="str">
        <f t="shared" si="43"/>
        <v/>
      </c>
      <c r="F399" s="2">
        <f t="shared" si="44"/>
        <v>0</v>
      </c>
      <c r="K399" s="2">
        <f t="shared" si="45"/>
        <v>0</v>
      </c>
      <c r="P399" s="4" t="str">
        <f t="shared" si="40"/>
        <v/>
      </c>
      <c r="R399" s="4">
        <f t="shared" si="41"/>
        <v>0</v>
      </c>
      <c r="W399" s="4" t="str">
        <f t="shared" si="42"/>
        <v/>
      </c>
    </row>
    <row r="400" spans="4:23">
      <c r="D400" s="1" t="str">
        <f t="shared" si="43"/>
        <v/>
      </c>
      <c r="F400" s="2">
        <f t="shared" si="44"/>
        <v>0</v>
      </c>
      <c r="K400" s="2">
        <f t="shared" si="45"/>
        <v>0</v>
      </c>
      <c r="P400" s="4" t="str">
        <f t="shared" si="40"/>
        <v/>
      </c>
      <c r="R400" s="4">
        <f t="shared" si="41"/>
        <v>0</v>
      </c>
      <c r="W400" s="4" t="str">
        <f t="shared" si="42"/>
        <v/>
      </c>
    </row>
    <row r="401" spans="4:23">
      <c r="D401" s="1" t="str">
        <f t="shared" si="43"/>
        <v/>
      </c>
      <c r="F401" s="2">
        <f t="shared" si="44"/>
        <v>0</v>
      </c>
      <c r="K401" s="2">
        <f t="shared" si="45"/>
        <v>0</v>
      </c>
      <c r="P401" s="4" t="str">
        <f t="shared" si="40"/>
        <v/>
      </c>
      <c r="R401" s="4">
        <f t="shared" si="41"/>
        <v>0</v>
      </c>
      <c r="W401" s="4" t="str">
        <f t="shared" si="42"/>
        <v/>
      </c>
    </row>
    <row r="402" spans="4:23">
      <c r="D402" s="1" t="str">
        <f t="shared" si="43"/>
        <v/>
      </c>
      <c r="F402" s="2">
        <f t="shared" si="44"/>
        <v>0</v>
      </c>
      <c r="K402" s="2">
        <f t="shared" si="45"/>
        <v>0</v>
      </c>
      <c r="P402" s="4" t="str">
        <f t="shared" si="40"/>
        <v/>
      </c>
      <c r="R402" s="4">
        <f t="shared" si="41"/>
        <v>0</v>
      </c>
      <c r="W402" s="4" t="str">
        <f t="shared" si="42"/>
        <v/>
      </c>
    </row>
    <row r="403" spans="4:23">
      <c r="D403" s="1" t="str">
        <f t="shared" si="43"/>
        <v/>
      </c>
      <c r="F403" s="2">
        <f t="shared" si="44"/>
        <v>0</v>
      </c>
      <c r="K403" s="2">
        <f t="shared" si="45"/>
        <v>0</v>
      </c>
      <c r="P403" s="4" t="str">
        <f t="shared" si="40"/>
        <v/>
      </c>
      <c r="R403" s="4">
        <f t="shared" si="41"/>
        <v>0</v>
      </c>
      <c r="W403" s="4" t="str">
        <f t="shared" si="42"/>
        <v/>
      </c>
    </row>
    <row r="404" spans="4:23">
      <c r="D404" s="1" t="str">
        <f t="shared" si="43"/>
        <v/>
      </c>
      <c r="F404" s="2">
        <f t="shared" si="44"/>
        <v>0</v>
      </c>
      <c r="K404" s="2">
        <f t="shared" si="45"/>
        <v>0</v>
      </c>
      <c r="P404" s="4" t="str">
        <f t="shared" si="40"/>
        <v/>
      </c>
      <c r="R404" s="4">
        <f t="shared" si="41"/>
        <v>0</v>
      </c>
      <c r="W404" s="4" t="str">
        <f t="shared" si="42"/>
        <v/>
      </c>
    </row>
    <row r="405" spans="4:23">
      <c r="D405" s="1" t="str">
        <f t="shared" si="43"/>
        <v/>
      </c>
      <c r="F405" s="2">
        <f t="shared" si="44"/>
        <v>0</v>
      </c>
      <c r="K405" s="2">
        <f t="shared" si="45"/>
        <v>0</v>
      </c>
      <c r="P405" s="4" t="str">
        <f t="shared" si="40"/>
        <v/>
      </c>
      <c r="R405" s="4">
        <f t="shared" si="41"/>
        <v>0</v>
      </c>
      <c r="W405" s="4" t="str">
        <f t="shared" si="42"/>
        <v/>
      </c>
    </row>
    <row r="406" spans="4:23">
      <c r="D406" s="1" t="str">
        <f t="shared" si="43"/>
        <v/>
      </c>
      <c r="F406" s="2">
        <f t="shared" si="44"/>
        <v>0</v>
      </c>
      <c r="K406" s="2">
        <f t="shared" si="45"/>
        <v>0</v>
      </c>
      <c r="P406" s="4" t="str">
        <f t="shared" si="40"/>
        <v/>
      </c>
      <c r="R406" s="4">
        <f t="shared" si="41"/>
        <v>0</v>
      </c>
      <c r="W406" s="4" t="str">
        <f t="shared" si="42"/>
        <v/>
      </c>
    </row>
    <row r="407" spans="4:23">
      <c r="D407" s="1" t="str">
        <f t="shared" si="43"/>
        <v/>
      </c>
      <c r="F407" s="2">
        <f t="shared" si="44"/>
        <v>0</v>
      </c>
      <c r="K407" s="2">
        <f t="shared" si="45"/>
        <v>0</v>
      </c>
      <c r="P407" s="4" t="str">
        <f t="shared" si="40"/>
        <v/>
      </c>
      <c r="R407" s="4">
        <f t="shared" si="41"/>
        <v>0</v>
      </c>
      <c r="W407" s="4" t="str">
        <f t="shared" si="42"/>
        <v/>
      </c>
    </row>
    <row r="408" spans="4:23">
      <c r="D408" s="1" t="str">
        <f t="shared" si="43"/>
        <v/>
      </c>
      <c r="F408" s="2">
        <f t="shared" si="44"/>
        <v>0</v>
      </c>
      <c r="K408" s="2">
        <f t="shared" si="45"/>
        <v>0</v>
      </c>
      <c r="P408" s="4" t="str">
        <f t="shared" si="40"/>
        <v/>
      </c>
      <c r="R408" s="4">
        <f t="shared" si="41"/>
        <v>0</v>
      </c>
      <c r="W408" s="4" t="str">
        <f t="shared" si="42"/>
        <v/>
      </c>
    </row>
    <row r="409" spans="4:23">
      <c r="D409" s="1" t="str">
        <f t="shared" si="43"/>
        <v/>
      </c>
      <c r="F409" s="2">
        <f t="shared" si="44"/>
        <v>0</v>
      </c>
      <c r="K409" s="2">
        <f t="shared" si="45"/>
        <v>0</v>
      </c>
      <c r="P409" s="4" t="str">
        <f t="shared" si="40"/>
        <v/>
      </c>
      <c r="R409" s="4">
        <f t="shared" si="41"/>
        <v>0</v>
      </c>
      <c r="W409" s="4" t="str">
        <f t="shared" si="42"/>
        <v/>
      </c>
    </row>
    <row r="410" spans="4:23">
      <c r="D410" s="1" t="str">
        <f t="shared" si="43"/>
        <v/>
      </c>
      <c r="F410" s="2">
        <f t="shared" si="44"/>
        <v>0</v>
      </c>
      <c r="K410" s="2">
        <f t="shared" si="45"/>
        <v>0</v>
      </c>
      <c r="P410" s="4" t="str">
        <f t="shared" si="40"/>
        <v/>
      </c>
      <c r="R410" s="4">
        <f t="shared" si="41"/>
        <v>0</v>
      </c>
      <c r="W410" s="4" t="str">
        <f t="shared" si="42"/>
        <v/>
      </c>
    </row>
    <row r="411" spans="4:23">
      <c r="D411" s="1" t="str">
        <f t="shared" si="43"/>
        <v/>
      </c>
      <c r="F411" s="2">
        <f t="shared" si="44"/>
        <v>0</v>
      </c>
      <c r="K411" s="2">
        <f t="shared" si="45"/>
        <v>0</v>
      </c>
      <c r="P411" s="4" t="str">
        <f t="shared" si="40"/>
        <v/>
      </c>
      <c r="R411" s="4">
        <f t="shared" si="41"/>
        <v>0</v>
      </c>
      <c r="W411" s="4" t="str">
        <f t="shared" si="42"/>
        <v/>
      </c>
    </row>
    <row r="412" spans="4:23">
      <c r="D412" s="1" t="str">
        <f t="shared" si="43"/>
        <v/>
      </c>
      <c r="F412" s="2">
        <f t="shared" si="44"/>
        <v>0</v>
      </c>
      <c r="K412" s="2">
        <f t="shared" si="45"/>
        <v>0</v>
      </c>
      <c r="P412" s="4" t="str">
        <f t="shared" si="40"/>
        <v/>
      </c>
      <c r="R412" s="4">
        <f t="shared" si="41"/>
        <v>0</v>
      </c>
      <c r="W412" s="4" t="str">
        <f t="shared" si="42"/>
        <v/>
      </c>
    </row>
    <row r="413" spans="4:23">
      <c r="D413" s="1" t="str">
        <f t="shared" si="43"/>
        <v/>
      </c>
      <c r="F413" s="2">
        <f t="shared" si="44"/>
        <v>0</v>
      </c>
      <c r="K413" s="2">
        <f t="shared" si="45"/>
        <v>0</v>
      </c>
      <c r="P413" s="4" t="str">
        <f t="shared" si="40"/>
        <v/>
      </c>
      <c r="R413" s="4">
        <f t="shared" si="41"/>
        <v>0</v>
      </c>
      <c r="W413" s="4" t="str">
        <f t="shared" si="42"/>
        <v/>
      </c>
    </row>
    <row r="414" spans="4:23">
      <c r="D414" s="1" t="str">
        <f t="shared" si="43"/>
        <v/>
      </c>
      <c r="F414" s="2">
        <f t="shared" si="44"/>
        <v>0</v>
      </c>
      <c r="K414" s="2">
        <f t="shared" si="45"/>
        <v>0</v>
      </c>
      <c r="P414" s="4" t="str">
        <f t="shared" si="40"/>
        <v/>
      </c>
      <c r="R414" s="4">
        <f t="shared" si="41"/>
        <v>0</v>
      </c>
      <c r="W414" s="4" t="str">
        <f t="shared" si="42"/>
        <v/>
      </c>
    </row>
    <row r="415" spans="4:23">
      <c r="D415" s="1" t="str">
        <f t="shared" si="43"/>
        <v/>
      </c>
      <c r="F415" s="2">
        <f t="shared" si="44"/>
        <v>0</v>
      </c>
      <c r="K415" s="2">
        <f t="shared" si="45"/>
        <v>0</v>
      </c>
      <c r="P415" s="4" t="str">
        <f t="shared" si="40"/>
        <v/>
      </c>
      <c r="R415" s="4">
        <f t="shared" si="41"/>
        <v>0</v>
      </c>
      <c r="W415" s="4" t="str">
        <f t="shared" si="42"/>
        <v/>
      </c>
    </row>
    <row r="416" spans="4:23">
      <c r="D416" s="1" t="str">
        <f t="shared" si="43"/>
        <v/>
      </c>
      <c r="F416" s="2">
        <f t="shared" si="44"/>
        <v>0</v>
      </c>
      <c r="K416" s="2">
        <f t="shared" si="45"/>
        <v>0</v>
      </c>
      <c r="P416" s="4" t="str">
        <f t="shared" si="40"/>
        <v/>
      </c>
      <c r="R416" s="4">
        <f t="shared" si="41"/>
        <v>0</v>
      </c>
      <c r="W416" s="4" t="str">
        <f t="shared" si="42"/>
        <v/>
      </c>
    </row>
    <row r="417" spans="4:23">
      <c r="D417" s="1" t="str">
        <f t="shared" si="43"/>
        <v/>
      </c>
      <c r="F417" s="2">
        <f t="shared" si="44"/>
        <v>0</v>
      </c>
      <c r="K417" s="2">
        <f t="shared" si="45"/>
        <v>0</v>
      </c>
      <c r="P417" s="4" t="str">
        <f t="shared" si="40"/>
        <v/>
      </c>
      <c r="R417" s="4">
        <f t="shared" si="41"/>
        <v>0</v>
      </c>
      <c r="W417" s="4" t="str">
        <f t="shared" si="42"/>
        <v/>
      </c>
    </row>
    <row r="418" spans="4:23">
      <c r="D418" s="1" t="str">
        <f t="shared" si="43"/>
        <v/>
      </c>
      <c r="F418" s="2">
        <f t="shared" si="44"/>
        <v>0</v>
      </c>
      <c r="K418" s="2">
        <f t="shared" si="45"/>
        <v>0</v>
      </c>
      <c r="P418" s="4" t="str">
        <f t="shared" si="40"/>
        <v/>
      </c>
      <c r="R418" s="4">
        <f t="shared" si="41"/>
        <v>0</v>
      </c>
      <c r="W418" s="4" t="str">
        <f t="shared" si="42"/>
        <v/>
      </c>
    </row>
    <row r="419" spans="4:23">
      <c r="D419" s="1" t="str">
        <f t="shared" si="43"/>
        <v/>
      </c>
      <c r="F419" s="2">
        <f t="shared" si="44"/>
        <v>0</v>
      </c>
      <c r="K419" s="2">
        <f t="shared" si="45"/>
        <v>0</v>
      </c>
      <c r="P419" s="4" t="str">
        <f t="shared" si="40"/>
        <v/>
      </c>
      <c r="R419" s="4">
        <f t="shared" si="41"/>
        <v>0</v>
      </c>
      <c r="W419" s="4" t="str">
        <f t="shared" si="42"/>
        <v/>
      </c>
    </row>
    <row r="420" spans="4:23">
      <c r="D420" s="1" t="str">
        <f t="shared" si="43"/>
        <v/>
      </c>
      <c r="F420" s="2">
        <f t="shared" si="44"/>
        <v>0</v>
      </c>
      <c r="K420" s="2">
        <f t="shared" si="45"/>
        <v>0</v>
      </c>
      <c r="P420" s="4" t="str">
        <f t="shared" si="40"/>
        <v/>
      </c>
      <c r="R420" s="4">
        <f t="shared" si="41"/>
        <v>0</v>
      </c>
      <c r="W420" s="4" t="str">
        <f t="shared" si="42"/>
        <v/>
      </c>
    </row>
    <row r="421" spans="4:23">
      <c r="D421" s="1" t="str">
        <f t="shared" si="43"/>
        <v/>
      </c>
      <c r="F421" s="2">
        <f t="shared" si="44"/>
        <v>0</v>
      </c>
      <c r="K421" s="2">
        <f t="shared" si="45"/>
        <v>0</v>
      </c>
      <c r="P421" s="4" t="str">
        <f t="shared" si="40"/>
        <v/>
      </c>
      <c r="R421" s="4">
        <f t="shared" si="41"/>
        <v>0</v>
      </c>
      <c r="W421" s="4" t="str">
        <f t="shared" si="42"/>
        <v/>
      </c>
    </row>
    <row r="422" spans="4:23">
      <c r="D422" s="1" t="str">
        <f t="shared" si="43"/>
        <v/>
      </c>
      <c r="F422" s="2">
        <f t="shared" si="44"/>
        <v>0</v>
      </c>
      <c r="K422" s="2">
        <f t="shared" si="45"/>
        <v>0</v>
      </c>
      <c r="P422" s="4" t="str">
        <f t="shared" si="40"/>
        <v/>
      </c>
      <c r="R422" s="4">
        <f t="shared" si="41"/>
        <v>0</v>
      </c>
      <c r="W422" s="4" t="str">
        <f t="shared" si="42"/>
        <v/>
      </c>
    </row>
    <row r="423" spans="4:23">
      <c r="D423" s="1" t="str">
        <f t="shared" si="43"/>
        <v/>
      </c>
      <c r="F423" s="2">
        <f t="shared" si="44"/>
        <v>0</v>
      </c>
      <c r="K423" s="2">
        <f t="shared" si="45"/>
        <v>0</v>
      </c>
      <c r="P423" s="4" t="str">
        <f t="shared" si="40"/>
        <v/>
      </c>
      <c r="R423" s="4">
        <f t="shared" si="41"/>
        <v>0</v>
      </c>
      <c r="W423" s="4" t="str">
        <f t="shared" si="42"/>
        <v/>
      </c>
    </row>
    <row r="424" spans="4:23">
      <c r="D424" s="1" t="str">
        <f t="shared" si="43"/>
        <v/>
      </c>
      <c r="F424" s="2">
        <f t="shared" si="44"/>
        <v>0</v>
      </c>
      <c r="K424" s="2">
        <f t="shared" si="45"/>
        <v>0</v>
      </c>
      <c r="P424" s="4" t="str">
        <f t="shared" si="40"/>
        <v/>
      </c>
      <c r="R424" s="4">
        <f t="shared" si="41"/>
        <v>0</v>
      </c>
      <c r="W424" s="4" t="str">
        <f t="shared" si="42"/>
        <v/>
      </c>
    </row>
    <row r="425" spans="4:23">
      <c r="D425" s="1" t="str">
        <f t="shared" si="43"/>
        <v/>
      </c>
      <c r="F425" s="2">
        <f t="shared" si="44"/>
        <v>0</v>
      </c>
      <c r="K425" s="2">
        <f t="shared" si="45"/>
        <v>0</v>
      </c>
      <c r="P425" s="4" t="str">
        <f t="shared" si="40"/>
        <v/>
      </c>
      <c r="R425" s="4">
        <f t="shared" si="41"/>
        <v>0</v>
      </c>
      <c r="W425" s="4" t="str">
        <f t="shared" si="42"/>
        <v/>
      </c>
    </row>
    <row r="426" spans="4:23">
      <c r="D426" s="1" t="str">
        <f t="shared" si="43"/>
        <v/>
      </c>
      <c r="F426" s="2">
        <f t="shared" si="44"/>
        <v>0</v>
      </c>
      <c r="K426" s="2">
        <f t="shared" si="45"/>
        <v>0</v>
      </c>
      <c r="P426" s="4" t="str">
        <f t="shared" si="40"/>
        <v/>
      </c>
      <c r="R426" s="4">
        <f t="shared" si="41"/>
        <v>0</v>
      </c>
      <c r="W426" s="4" t="str">
        <f t="shared" si="42"/>
        <v/>
      </c>
    </row>
    <row r="427" spans="4:23">
      <c r="D427" s="1" t="str">
        <f t="shared" si="43"/>
        <v/>
      </c>
      <c r="F427" s="2">
        <f t="shared" si="44"/>
        <v>0</v>
      </c>
      <c r="K427" s="2">
        <f t="shared" si="45"/>
        <v>0</v>
      </c>
      <c r="P427" s="4" t="str">
        <f t="shared" si="40"/>
        <v/>
      </c>
      <c r="R427" s="4">
        <f t="shared" si="41"/>
        <v>0</v>
      </c>
      <c r="W427" s="4" t="str">
        <f t="shared" si="42"/>
        <v/>
      </c>
    </row>
    <row r="428" spans="4:23">
      <c r="D428" s="1" t="str">
        <f t="shared" si="43"/>
        <v/>
      </c>
      <c r="F428" s="2">
        <f t="shared" si="44"/>
        <v>0</v>
      </c>
      <c r="K428" s="2">
        <f t="shared" si="45"/>
        <v>0</v>
      </c>
      <c r="P428" s="4" t="str">
        <f t="shared" si="40"/>
        <v/>
      </c>
      <c r="R428" s="4">
        <f t="shared" si="41"/>
        <v>0</v>
      </c>
      <c r="W428" s="4" t="str">
        <f t="shared" si="42"/>
        <v/>
      </c>
    </row>
    <row r="429" spans="4:23">
      <c r="D429" s="1" t="str">
        <f t="shared" si="43"/>
        <v/>
      </c>
      <c r="F429" s="2">
        <f t="shared" si="44"/>
        <v>0</v>
      </c>
      <c r="K429" s="2">
        <f t="shared" si="45"/>
        <v>0</v>
      </c>
      <c r="P429" s="4" t="str">
        <f t="shared" si="40"/>
        <v/>
      </c>
      <c r="R429" s="4">
        <f t="shared" si="41"/>
        <v>0</v>
      </c>
      <c r="W429" s="4" t="str">
        <f t="shared" si="42"/>
        <v/>
      </c>
    </row>
    <row r="430" spans="4:23">
      <c r="D430" s="1" t="str">
        <f t="shared" si="43"/>
        <v/>
      </c>
      <c r="F430" s="2">
        <f t="shared" si="44"/>
        <v>0</v>
      </c>
      <c r="K430" s="2">
        <f t="shared" si="45"/>
        <v>0</v>
      </c>
      <c r="P430" s="4" t="str">
        <f t="shared" si="40"/>
        <v/>
      </c>
      <c r="R430" s="4">
        <f t="shared" si="41"/>
        <v>0</v>
      </c>
      <c r="W430" s="4" t="str">
        <f t="shared" si="42"/>
        <v/>
      </c>
    </row>
    <row r="431" spans="4:23">
      <c r="D431" s="1" t="str">
        <f t="shared" si="43"/>
        <v/>
      </c>
      <c r="F431" s="2">
        <f t="shared" si="44"/>
        <v>0</v>
      </c>
      <c r="K431" s="2">
        <f t="shared" si="45"/>
        <v>0</v>
      </c>
      <c r="P431" s="4" t="str">
        <f t="shared" si="40"/>
        <v/>
      </c>
      <c r="R431" s="4">
        <f t="shared" si="41"/>
        <v>0</v>
      </c>
      <c r="W431" s="4" t="str">
        <f t="shared" si="42"/>
        <v/>
      </c>
    </row>
    <row r="432" spans="4:23">
      <c r="D432" s="1" t="str">
        <f t="shared" si="43"/>
        <v/>
      </c>
      <c r="F432" s="2">
        <f t="shared" si="44"/>
        <v>0</v>
      </c>
      <c r="K432" s="2">
        <f t="shared" si="45"/>
        <v>0</v>
      </c>
      <c r="P432" s="4" t="str">
        <f t="shared" si="40"/>
        <v/>
      </c>
      <c r="R432" s="4">
        <f t="shared" si="41"/>
        <v>0</v>
      </c>
      <c r="W432" s="4" t="str">
        <f t="shared" si="42"/>
        <v/>
      </c>
    </row>
    <row r="433" spans="4:23">
      <c r="D433" s="1" t="str">
        <f t="shared" si="43"/>
        <v/>
      </c>
      <c r="F433" s="2">
        <f t="shared" si="44"/>
        <v>0</v>
      </c>
      <c r="K433" s="2">
        <f t="shared" si="45"/>
        <v>0</v>
      </c>
      <c r="P433" s="4" t="str">
        <f t="shared" si="40"/>
        <v/>
      </c>
      <c r="R433" s="4">
        <f t="shared" si="41"/>
        <v>0</v>
      </c>
      <c r="W433" s="4" t="str">
        <f t="shared" si="42"/>
        <v/>
      </c>
    </row>
    <row r="434" spans="4:23">
      <c r="D434" s="1" t="str">
        <f t="shared" si="43"/>
        <v/>
      </c>
      <c r="F434" s="2">
        <f t="shared" si="44"/>
        <v>0</v>
      </c>
      <c r="K434" s="2">
        <f t="shared" si="45"/>
        <v>0</v>
      </c>
      <c r="P434" s="4" t="str">
        <f t="shared" si="40"/>
        <v/>
      </c>
      <c r="R434" s="4">
        <f t="shared" si="41"/>
        <v>0</v>
      </c>
      <c r="W434" s="4" t="str">
        <f t="shared" si="42"/>
        <v/>
      </c>
    </row>
    <row r="435" spans="4:23">
      <c r="D435" s="1" t="str">
        <f t="shared" si="43"/>
        <v/>
      </c>
      <c r="F435" s="2">
        <f t="shared" si="44"/>
        <v>0</v>
      </c>
      <c r="K435" s="2">
        <f t="shared" si="45"/>
        <v>0</v>
      </c>
      <c r="P435" s="4" t="str">
        <f t="shared" si="40"/>
        <v/>
      </c>
      <c r="R435" s="4">
        <f t="shared" si="41"/>
        <v>0</v>
      </c>
      <c r="W435" s="4" t="str">
        <f t="shared" si="42"/>
        <v/>
      </c>
    </row>
    <row r="436" spans="4:23">
      <c r="D436" s="1" t="str">
        <f t="shared" si="43"/>
        <v/>
      </c>
      <c r="F436" s="2">
        <f t="shared" si="44"/>
        <v>0</v>
      </c>
      <c r="K436" s="2">
        <f t="shared" si="45"/>
        <v>0</v>
      </c>
      <c r="P436" s="4" t="str">
        <f t="shared" si="40"/>
        <v/>
      </c>
      <c r="R436" s="4">
        <f t="shared" si="41"/>
        <v>0</v>
      </c>
      <c r="W436" s="4" t="str">
        <f t="shared" si="42"/>
        <v/>
      </c>
    </row>
    <row r="437" spans="4:23">
      <c r="D437" s="1" t="str">
        <f t="shared" si="43"/>
        <v/>
      </c>
      <c r="F437" s="2">
        <f t="shared" si="44"/>
        <v>0</v>
      </c>
      <c r="K437" s="2">
        <f t="shared" si="45"/>
        <v>0</v>
      </c>
      <c r="P437" s="4" t="str">
        <f t="shared" si="40"/>
        <v/>
      </c>
      <c r="R437" s="4">
        <f t="shared" si="41"/>
        <v>0</v>
      </c>
      <c r="W437" s="4" t="str">
        <f t="shared" si="42"/>
        <v/>
      </c>
    </row>
    <row r="438" spans="4:23">
      <c r="D438" s="1" t="str">
        <f t="shared" si="43"/>
        <v/>
      </c>
      <c r="F438" s="2">
        <f t="shared" si="44"/>
        <v>0</v>
      </c>
      <c r="K438" s="2">
        <f t="shared" si="45"/>
        <v>0</v>
      </c>
      <c r="P438" s="4" t="str">
        <f t="shared" si="40"/>
        <v/>
      </c>
      <c r="R438" s="4">
        <f t="shared" si="41"/>
        <v>0</v>
      </c>
      <c r="W438" s="4" t="str">
        <f t="shared" si="42"/>
        <v/>
      </c>
    </row>
    <row r="439" spans="4:23">
      <c r="D439" s="1" t="str">
        <f t="shared" si="43"/>
        <v/>
      </c>
      <c r="F439" s="2">
        <f t="shared" si="44"/>
        <v>0</v>
      </c>
      <c r="K439" s="2">
        <f t="shared" si="45"/>
        <v>0</v>
      </c>
      <c r="P439" s="4" t="str">
        <f t="shared" si="40"/>
        <v/>
      </c>
      <c r="R439" s="4">
        <f t="shared" si="41"/>
        <v>0</v>
      </c>
      <c r="W439" s="4" t="str">
        <f t="shared" si="42"/>
        <v/>
      </c>
    </row>
    <row r="440" spans="4:23">
      <c r="D440" s="1" t="str">
        <f t="shared" si="43"/>
        <v/>
      </c>
      <c r="F440" s="2">
        <f t="shared" si="44"/>
        <v>0</v>
      </c>
      <c r="K440" s="2">
        <f t="shared" si="45"/>
        <v>0</v>
      </c>
      <c r="P440" s="4" t="str">
        <f t="shared" si="40"/>
        <v/>
      </c>
      <c r="R440" s="4">
        <f t="shared" si="41"/>
        <v>0</v>
      </c>
      <c r="W440" s="4" t="str">
        <f t="shared" si="42"/>
        <v/>
      </c>
    </row>
    <row r="441" spans="4:23">
      <c r="D441" s="1" t="str">
        <f t="shared" si="43"/>
        <v/>
      </c>
      <c r="F441" s="2">
        <f t="shared" si="44"/>
        <v>0</v>
      </c>
      <c r="K441" s="2">
        <f t="shared" si="45"/>
        <v>0</v>
      </c>
      <c r="P441" s="4" t="str">
        <f t="shared" si="40"/>
        <v/>
      </c>
      <c r="R441" s="4">
        <f t="shared" si="41"/>
        <v>0</v>
      </c>
      <c r="W441" s="4" t="str">
        <f t="shared" si="42"/>
        <v/>
      </c>
    </row>
    <row r="442" spans="4:23">
      <c r="D442" s="1" t="str">
        <f t="shared" si="43"/>
        <v/>
      </c>
      <c r="F442" s="2">
        <f t="shared" si="44"/>
        <v>0</v>
      </c>
      <c r="K442" s="2">
        <f t="shared" si="45"/>
        <v>0</v>
      </c>
      <c r="P442" s="4" t="str">
        <f t="shared" si="40"/>
        <v/>
      </c>
      <c r="R442" s="4">
        <f t="shared" si="41"/>
        <v>0</v>
      </c>
      <c r="W442" s="4" t="str">
        <f t="shared" si="42"/>
        <v/>
      </c>
    </row>
    <row r="443" spans="4:23">
      <c r="D443" s="1" t="str">
        <f t="shared" si="43"/>
        <v/>
      </c>
      <c r="F443" s="2">
        <f t="shared" si="44"/>
        <v>0</v>
      </c>
      <c r="K443" s="2">
        <f t="shared" si="45"/>
        <v>0</v>
      </c>
      <c r="P443" s="4" t="str">
        <f t="shared" si="40"/>
        <v/>
      </c>
      <c r="R443" s="4">
        <f t="shared" si="41"/>
        <v>0</v>
      </c>
      <c r="W443" s="4" t="str">
        <f t="shared" si="42"/>
        <v/>
      </c>
    </row>
    <row r="444" spans="4:23">
      <c r="D444" s="1" t="str">
        <f t="shared" si="43"/>
        <v/>
      </c>
      <c r="F444" s="2">
        <f t="shared" si="44"/>
        <v>0</v>
      </c>
      <c r="K444" s="2">
        <f t="shared" si="45"/>
        <v>0</v>
      </c>
      <c r="P444" s="4" t="str">
        <f t="shared" si="40"/>
        <v/>
      </c>
      <c r="R444" s="4">
        <f t="shared" si="41"/>
        <v>0</v>
      </c>
      <c r="W444" s="4" t="str">
        <f t="shared" si="42"/>
        <v/>
      </c>
    </row>
    <row r="445" spans="4:23">
      <c r="D445" s="1" t="str">
        <f t="shared" si="43"/>
        <v/>
      </c>
      <c r="F445" s="2">
        <f t="shared" si="44"/>
        <v>0</v>
      </c>
      <c r="K445" s="2">
        <f t="shared" si="45"/>
        <v>0</v>
      </c>
      <c r="P445" s="4" t="str">
        <f t="shared" si="40"/>
        <v/>
      </c>
      <c r="R445" s="4">
        <f t="shared" si="41"/>
        <v>0</v>
      </c>
      <c r="W445" s="4" t="str">
        <f t="shared" si="42"/>
        <v/>
      </c>
    </row>
    <row r="446" spans="4:23">
      <c r="D446" s="1" t="str">
        <f t="shared" si="43"/>
        <v/>
      </c>
      <c r="F446" s="2">
        <f t="shared" si="44"/>
        <v>0</v>
      </c>
      <c r="K446" s="2">
        <f t="shared" si="45"/>
        <v>0</v>
      </c>
      <c r="P446" s="4" t="str">
        <f t="shared" si="40"/>
        <v/>
      </c>
      <c r="R446" s="4">
        <f t="shared" si="41"/>
        <v>0</v>
      </c>
      <c r="W446" s="4" t="str">
        <f t="shared" si="42"/>
        <v/>
      </c>
    </row>
    <row r="447" spans="4:23">
      <c r="D447" s="1" t="str">
        <f t="shared" si="43"/>
        <v/>
      </c>
      <c r="F447" s="2">
        <f t="shared" si="44"/>
        <v>0</v>
      </c>
      <c r="K447" s="2">
        <f t="shared" si="45"/>
        <v>0</v>
      </c>
      <c r="P447" s="4" t="str">
        <f t="shared" si="40"/>
        <v/>
      </c>
      <c r="R447" s="4">
        <f t="shared" si="41"/>
        <v>0</v>
      </c>
      <c r="W447" s="4" t="str">
        <f t="shared" si="42"/>
        <v/>
      </c>
    </row>
    <row r="448" spans="4:23">
      <c r="D448" s="1" t="str">
        <f t="shared" si="43"/>
        <v/>
      </c>
      <c r="F448" s="2">
        <f t="shared" si="44"/>
        <v>0</v>
      </c>
      <c r="K448" s="2">
        <f t="shared" si="45"/>
        <v>0</v>
      </c>
      <c r="P448" s="4" t="str">
        <f t="shared" si="40"/>
        <v/>
      </c>
      <c r="R448" s="4">
        <f t="shared" si="41"/>
        <v>0</v>
      </c>
      <c r="W448" s="4" t="str">
        <f t="shared" si="42"/>
        <v/>
      </c>
    </row>
    <row r="449" spans="4:23">
      <c r="D449" s="1" t="str">
        <f t="shared" si="43"/>
        <v/>
      </c>
      <c r="F449" s="2">
        <f t="shared" si="44"/>
        <v>0</v>
      </c>
      <c r="K449" s="2">
        <f t="shared" si="45"/>
        <v>0</v>
      </c>
      <c r="P449" s="4" t="str">
        <f t="shared" si="40"/>
        <v/>
      </c>
      <c r="R449" s="4">
        <f t="shared" si="41"/>
        <v>0</v>
      </c>
      <c r="W449" s="4" t="str">
        <f t="shared" si="42"/>
        <v/>
      </c>
    </row>
    <row r="450" spans="4:23">
      <c r="D450" s="1" t="str">
        <f t="shared" si="43"/>
        <v/>
      </c>
      <c r="F450" s="2">
        <f t="shared" si="44"/>
        <v>0</v>
      </c>
      <c r="K450" s="2">
        <f t="shared" si="45"/>
        <v>0</v>
      </c>
      <c r="P450" s="4" t="str">
        <f t="shared" ref="P450:P513" si="46">IF(E450+F450+Q450=0,"",IF(F450=0,((D450*E450)+(250*M450)+(140*N450)-(D450*I450/2))*O450/1000+Q450,((D450*F450)+(250*M450)+(140*N450)-(D450*I450/2))*O450/1000+Q450))</f>
        <v/>
      </c>
      <c r="R450" s="4">
        <f t="shared" ref="R450:R513" si="47">IF(R449&gt;0,0,IF(A451&amp;B451=A450&amp;B450,0,IF(COUNTIFS(A:A,A450,B:B,B450)&gt;=2,SUMIFS(P:P,A:A,A450,B:B,B450),0)))</f>
        <v>0</v>
      </c>
      <c r="W450" s="4" t="str">
        <f t="shared" ref="W450:W513" si="48">P450</f>
        <v/>
      </c>
    </row>
    <row r="451" spans="4:23">
      <c r="D451" s="1" t="str">
        <f t="shared" ref="D451:D514" si="49">IF(ISNA(VLOOKUP(C451,AC$1:AE$9999,2,FALSE)),"",VLOOKUP(C451,AC$1:AE$9999,2,FALSE))</f>
        <v/>
      </c>
      <c r="F451" s="2">
        <f t="shared" ref="F451:F514" si="50">IF(J451+G451=0,0,IF(J451=0,SQRT(G451^2+H451^2),J451*PI()*(1-(K451/360))))</f>
        <v>0</v>
      </c>
      <c r="K451" s="2">
        <f t="shared" ref="K451:K514" si="51">IF(J451=0,0,IF(L451="90°",270,ASIN((L451/2)/(J451/2))*180/PI()*2))</f>
        <v>0</v>
      </c>
      <c r="P451" s="4" t="str">
        <f t="shared" si="46"/>
        <v/>
      </c>
      <c r="R451" s="4">
        <f t="shared" si="47"/>
        <v>0</v>
      </c>
      <c r="W451" s="4" t="str">
        <f t="shared" si="48"/>
        <v/>
      </c>
    </row>
    <row r="452" spans="4:23">
      <c r="D452" s="1" t="str">
        <f t="shared" si="49"/>
        <v/>
      </c>
      <c r="F452" s="2">
        <f t="shared" si="50"/>
        <v>0</v>
      </c>
      <c r="K452" s="2">
        <f t="shared" si="51"/>
        <v>0</v>
      </c>
      <c r="P452" s="4" t="str">
        <f t="shared" si="46"/>
        <v/>
      </c>
      <c r="R452" s="4">
        <f t="shared" si="47"/>
        <v>0</v>
      </c>
      <c r="W452" s="4" t="str">
        <f t="shared" si="48"/>
        <v/>
      </c>
    </row>
    <row r="453" spans="4:23">
      <c r="D453" s="1" t="str">
        <f t="shared" si="49"/>
        <v/>
      </c>
      <c r="F453" s="2">
        <f t="shared" si="50"/>
        <v>0</v>
      </c>
      <c r="K453" s="2">
        <f t="shared" si="51"/>
        <v>0</v>
      </c>
      <c r="P453" s="4" t="str">
        <f t="shared" si="46"/>
        <v/>
      </c>
      <c r="R453" s="4">
        <f t="shared" si="47"/>
        <v>0</v>
      </c>
      <c r="W453" s="4" t="str">
        <f t="shared" si="48"/>
        <v/>
      </c>
    </row>
    <row r="454" spans="4:23">
      <c r="D454" s="1" t="str">
        <f t="shared" si="49"/>
        <v/>
      </c>
      <c r="F454" s="2">
        <f t="shared" si="50"/>
        <v>0</v>
      </c>
      <c r="K454" s="2">
        <f t="shared" si="51"/>
        <v>0</v>
      </c>
      <c r="P454" s="4" t="str">
        <f t="shared" si="46"/>
        <v/>
      </c>
      <c r="R454" s="4">
        <f t="shared" si="47"/>
        <v>0</v>
      </c>
      <c r="W454" s="4" t="str">
        <f t="shared" si="48"/>
        <v/>
      </c>
    </row>
    <row r="455" spans="4:23">
      <c r="D455" s="1" t="str">
        <f t="shared" si="49"/>
        <v/>
      </c>
      <c r="F455" s="2">
        <f t="shared" si="50"/>
        <v>0</v>
      </c>
      <c r="K455" s="2">
        <f t="shared" si="51"/>
        <v>0</v>
      </c>
      <c r="P455" s="4" t="str">
        <f t="shared" si="46"/>
        <v/>
      </c>
      <c r="R455" s="4">
        <f t="shared" si="47"/>
        <v>0</v>
      </c>
      <c r="W455" s="4" t="str">
        <f t="shared" si="48"/>
        <v/>
      </c>
    </row>
    <row r="456" spans="4:23">
      <c r="D456" s="1" t="str">
        <f t="shared" si="49"/>
        <v/>
      </c>
      <c r="F456" s="2">
        <f t="shared" si="50"/>
        <v>0</v>
      </c>
      <c r="K456" s="2">
        <f t="shared" si="51"/>
        <v>0</v>
      </c>
      <c r="P456" s="4" t="str">
        <f t="shared" si="46"/>
        <v/>
      </c>
      <c r="R456" s="4">
        <f t="shared" si="47"/>
        <v>0</v>
      </c>
      <c r="W456" s="4" t="str">
        <f t="shared" si="48"/>
        <v/>
      </c>
    </row>
    <row r="457" spans="4:23">
      <c r="D457" s="1" t="str">
        <f t="shared" si="49"/>
        <v/>
      </c>
      <c r="F457" s="2">
        <f t="shared" si="50"/>
        <v>0</v>
      </c>
      <c r="K457" s="2">
        <f t="shared" si="51"/>
        <v>0</v>
      </c>
      <c r="P457" s="4" t="str">
        <f t="shared" si="46"/>
        <v/>
      </c>
      <c r="R457" s="4">
        <f t="shared" si="47"/>
        <v>0</v>
      </c>
      <c r="W457" s="4" t="str">
        <f t="shared" si="48"/>
        <v/>
      </c>
    </row>
    <row r="458" spans="4:23">
      <c r="D458" s="1" t="str">
        <f t="shared" si="49"/>
        <v/>
      </c>
      <c r="F458" s="2">
        <f t="shared" si="50"/>
        <v>0</v>
      </c>
      <c r="K458" s="2">
        <f t="shared" si="51"/>
        <v>0</v>
      </c>
      <c r="P458" s="4" t="str">
        <f t="shared" si="46"/>
        <v/>
      </c>
      <c r="R458" s="4">
        <f t="shared" si="47"/>
        <v>0</v>
      </c>
      <c r="W458" s="4" t="str">
        <f t="shared" si="48"/>
        <v/>
      </c>
    </row>
    <row r="459" spans="4:23">
      <c r="D459" s="1" t="str">
        <f t="shared" si="49"/>
        <v/>
      </c>
      <c r="F459" s="2">
        <f t="shared" si="50"/>
        <v>0</v>
      </c>
      <c r="K459" s="2">
        <f t="shared" si="51"/>
        <v>0</v>
      </c>
      <c r="P459" s="4" t="str">
        <f t="shared" si="46"/>
        <v/>
      </c>
      <c r="R459" s="4">
        <f t="shared" si="47"/>
        <v>0</v>
      </c>
      <c r="W459" s="4" t="str">
        <f t="shared" si="48"/>
        <v/>
      </c>
    </row>
    <row r="460" spans="4:23">
      <c r="D460" s="1" t="str">
        <f t="shared" si="49"/>
        <v/>
      </c>
      <c r="F460" s="2">
        <f t="shared" si="50"/>
        <v>0</v>
      </c>
      <c r="K460" s="2">
        <f t="shared" si="51"/>
        <v>0</v>
      </c>
      <c r="P460" s="4" t="str">
        <f t="shared" si="46"/>
        <v/>
      </c>
      <c r="R460" s="4">
        <f t="shared" si="47"/>
        <v>0</v>
      </c>
      <c r="W460" s="4" t="str">
        <f t="shared" si="48"/>
        <v/>
      </c>
    </row>
    <row r="461" spans="4:23">
      <c r="D461" s="1" t="str">
        <f t="shared" si="49"/>
        <v/>
      </c>
      <c r="F461" s="2">
        <f t="shared" si="50"/>
        <v>0</v>
      </c>
      <c r="K461" s="2">
        <f t="shared" si="51"/>
        <v>0</v>
      </c>
      <c r="P461" s="4" t="str">
        <f t="shared" si="46"/>
        <v/>
      </c>
      <c r="R461" s="4">
        <f t="shared" si="47"/>
        <v>0</v>
      </c>
      <c r="W461" s="4" t="str">
        <f t="shared" si="48"/>
        <v/>
      </c>
    </row>
    <row r="462" spans="4:23">
      <c r="D462" s="1" t="str">
        <f t="shared" si="49"/>
        <v/>
      </c>
      <c r="F462" s="2">
        <f t="shared" si="50"/>
        <v>0</v>
      </c>
      <c r="K462" s="2">
        <f t="shared" si="51"/>
        <v>0</v>
      </c>
      <c r="P462" s="4" t="str">
        <f t="shared" si="46"/>
        <v/>
      </c>
      <c r="R462" s="4">
        <f t="shared" si="47"/>
        <v>0</v>
      </c>
      <c r="W462" s="4" t="str">
        <f t="shared" si="48"/>
        <v/>
      </c>
    </row>
    <row r="463" spans="4:23">
      <c r="D463" s="1" t="str">
        <f t="shared" si="49"/>
        <v/>
      </c>
      <c r="F463" s="2">
        <f t="shared" si="50"/>
        <v>0</v>
      </c>
      <c r="K463" s="2">
        <f t="shared" si="51"/>
        <v>0</v>
      </c>
      <c r="P463" s="4" t="str">
        <f t="shared" si="46"/>
        <v/>
      </c>
      <c r="R463" s="4">
        <f t="shared" si="47"/>
        <v>0</v>
      </c>
      <c r="W463" s="4" t="str">
        <f t="shared" si="48"/>
        <v/>
      </c>
    </row>
    <row r="464" spans="4:23">
      <c r="D464" s="1" t="str">
        <f t="shared" si="49"/>
        <v/>
      </c>
      <c r="F464" s="2">
        <f t="shared" si="50"/>
        <v>0</v>
      </c>
      <c r="K464" s="2">
        <f t="shared" si="51"/>
        <v>0</v>
      </c>
      <c r="P464" s="4" t="str">
        <f t="shared" si="46"/>
        <v/>
      </c>
      <c r="R464" s="4">
        <f t="shared" si="47"/>
        <v>0</v>
      </c>
      <c r="W464" s="4" t="str">
        <f t="shared" si="48"/>
        <v/>
      </c>
    </row>
    <row r="465" spans="4:23">
      <c r="D465" s="1" t="str">
        <f t="shared" si="49"/>
        <v/>
      </c>
      <c r="F465" s="2">
        <f t="shared" si="50"/>
        <v>0</v>
      </c>
      <c r="K465" s="2">
        <f t="shared" si="51"/>
        <v>0</v>
      </c>
      <c r="P465" s="4" t="str">
        <f t="shared" si="46"/>
        <v/>
      </c>
      <c r="R465" s="4">
        <f t="shared" si="47"/>
        <v>0</v>
      </c>
      <c r="W465" s="4" t="str">
        <f t="shared" si="48"/>
        <v/>
      </c>
    </row>
    <row r="466" spans="4:23">
      <c r="D466" s="1" t="str">
        <f t="shared" si="49"/>
        <v/>
      </c>
      <c r="F466" s="2">
        <f t="shared" si="50"/>
        <v>0</v>
      </c>
      <c r="K466" s="2">
        <f t="shared" si="51"/>
        <v>0</v>
      </c>
      <c r="P466" s="4" t="str">
        <f t="shared" si="46"/>
        <v/>
      </c>
      <c r="R466" s="4">
        <f t="shared" si="47"/>
        <v>0</v>
      </c>
      <c r="W466" s="4" t="str">
        <f t="shared" si="48"/>
        <v/>
      </c>
    </row>
    <row r="467" spans="4:23">
      <c r="D467" s="1" t="str">
        <f t="shared" si="49"/>
        <v/>
      </c>
      <c r="F467" s="2">
        <f t="shared" si="50"/>
        <v>0</v>
      </c>
      <c r="K467" s="2">
        <f t="shared" si="51"/>
        <v>0</v>
      </c>
      <c r="P467" s="4" t="str">
        <f t="shared" si="46"/>
        <v/>
      </c>
      <c r="R467" s="4">
        <f t="shared" si="47"/>
        <v>0</v>
      </c>
      <c r="W467" s="4" t="str">
        <f t="shared" si="48"/>
        <v/>
      </c>
    </row>
    <row r="468" spans="4:23">
      <c r="D468" s="1" t="str">
        <f t="shared" si="49"/>
        <v/>
      </c>
      <c r="F468" s="2">
        <f t="shared" si="50"/>
        <v>0</v>
      </c>
      <c r="K468" s="2">
        <f t="shared" si="51"/>
        <v>0</v>
      </c>
      <c r="P468" s="4" t="str">
        <f t="shared" si="46"/>
        <v/>
      </c>
      <c r="R468" s="4">
        <f t="shared" si="47"/>
        <v>0</v>
      </c>
      <c r="W468" s="4" t="str">
        <f t="shared" si="48"/>
        <v/>
      </c>
    </row>
    <row r="469" spans="4:23">
      <c r="D469" s="1" t="str">
        <f t="shared" si="49"/>
        <v/>
      </c>
      <c r="F469" s="2">
        <f t="shared" si="50"/>
        <v>0</v>
      </c>
      <c r="K469" s="2">
        <f t="shared" si="51"/>
        <v>0</v>
      </c>
      <c r="P469" s="4" t="str">
        <f t="shared" si="46"/>
        <v/>
      </c>
      <c r="R469" s="4">
        <f t="shared" si="47"/>
        <v>0</v>
      </c>
      <c r="W469" s="4" t="str">
        <f t="shared" si="48"/>
        <v/>
      </c>
    </row>
    <row r="470" spans="4:23">
      <c r="D470" s="1" t="str">
        <f t="shared" si="49"/>
        <v/>
      </c>
      <c r="F470" s="2">
        <f t="shared" si="50"/>
        <v>0</v>
      </c>
      <c r="K470" s="2">
        <f t="shared" si="51"/>
        <v>0</v>
      </c>
      <c r="P470" s="4" t="str">
        <f t="shared" si="46"/>
        <v/>
      </c>
      <c r="R470" s="4">
        <f t="shared" si="47"/>
        <v>0</v>
      </c>
      <c r="W470" s="4" t="str">
        <f t="shared" si="48"/>
        <v/>
      </c>
    </row>
    <row r="471" spans="4:23">
      <c r="D471" s="1" t="str">
        <f t="shared" si="49"/>
        <v/>
      </c>
      <c r="F471" s="2">
        <f t="shared" si="50"/>
        <v>0</v>
      </c>
      <c r="K471" s="2">
        <f t="shared" si="51"/>
        <v>0</v>
      </c>
      <c r="P471" s="4" t="str">
        <f t="shared" si="46"/>
        <v/>
      </c>
      <c r="R471" s="4">
        <f t="shared" si="47"/>
        <v>0</v>
      </c>
      <c r="W471" s="4" t="str">
        <f t="shared" si="48"/>
        <v/>
      </c>
    </row>
    <row r="472" spans="4:23">
      <c r="D472" s="1" t="str">
        <f t="shared" si="49"/>
        <v/>
      </c>
      <c r="F472" s="2">
        <f t="shared" si="50"/>
        <v>0</v>
      </c>
      <c r="K472" s="2">
        <f t="shared" si="51"/>
        <v>0</v>
      </c>
      <c r="P472" s="4" t="str">
        <f t="shared" si="46"/>
        <v/>
      </c>
      <c r="R472" s="4">
        <f t="shared" si="47"/>
        <v>0</v>
      </c>
      <c r="W472" s="4" t="str">
        <f t="shared" si="48"/>
        <v/>
      </c>
    </row>
    <row r="473" spans="4:23">
      <c r="D473" s="1" t="str">
        <f t="shared" si="49"/>
        <v/>
      </c>
      <c r="F473" s="2">
        <f t="shared" si="50"/>
        <v>0</v>
      </c>
      <c r="K473" s="2">
        <f t="shared" si="51"/>
        <v>0</v>
      </c>
      <c r="P473" s="4" t="str">
        <f t="shared" si="46"/>
        <v/>
      </c>
      <c r="R473" s="4">
        <f t="shared" si="47"/>
        <v>0</v>
      </c>
      <c r="W473" s="4" t="str">
        <f t="shared" si="48"/>
        <v/>
      </c>
    </row>
    <row r="474" spans="4:23">
      <c r="D474" s="1" t="str">
        <f t="shared" si="49"/>
        <v/>
      </c>
      <c r="F474" s="2">
        <f t="shared" si="50"/>
        <v>0</v>
      </c>
      <c r="K474" s="2">
        <f t="shared" si="51"/>
        <v>0</v>
      </c>
      <c r="P474" s="4" t="str">
        <f t="shared" si="46"/>
        <v/>
      </c>
      <c r="R474" s="4">
        <f t="shared" si="47"/>
        <v>0</v>
      </c>
      <c r="W474" s="4" t="str">
        <f t="shared" si="48"/>
        <v/>
      </c>
    </row>
    <row r="475" spans="4:23">
      <c r="D475" s="1" t="str">
        <f t="shared" si="49"/>
        <v/>
      </c>
      <c r="F475" s="2">
        <f t="shared" si="50"/>
        <v>0</v>
      </c>
      <c r="K475" s="2">
        <f t="shared" si="51"/>
        <v>0</v>
      </c>
      <c r="P475" s="4" t="str">
        <f t="shared" si="46"/>
        <v/>
      </c>
      <c r="R475" s="4">
        <f t="shared" si="47"/>
        <v>0</v>
      </c>
      <c r="W475" s="4" t="str">
        <f t="shared" si="48"/>
        <v/>
      </c>
    </row>
    <row r="476" spans="4:23">
      <c r="D476" s="1" t="str">
        <f t="shared" si="49"/>
        <v/>
      </c>
      <c r="F476" s="2">
        <f t="shared" si="50"/>
        <v>0</v>
      </c>
      <c r="K476" s="2">
        <f t="shared" si="51"/>
        <v>0</v>
      </c>
      <c r="P476" s="4" t="str">
        <f t="shared" si="46"/>
        <v/>
      </c>
      <c r="R476" s="4">
        <f t="shared" si="47"/>
        <v>0</v>
      </c>
      <c r="W476" s="4" t="str">
        <f t="shared" si="48"/>
        <v/>
      </c>
    </row>
    <row r="477" spans="4:23">
      <c r="D477" s="1" t="str">
        <f t="shared" si="49"/>
        <v/>
      </c>
      <c r="F477" s="2">
        <f t="shared" si="50"/>
        <v>0</v>
      </c>
      <c r="K477" s="2">
        <f t="shared" si="51"/>
        <v>0</v>
      </c>
      <c r="P477" s="4" t="str">
        <f t="shared" si="46"/>
        <v/>
      </c>
      <c r="R477" s="4">
        <f t="shared" si="47"/>
        <v>0</v>
      </c>
      <c r="W477" s="4" t="str">
        <f t="shared" si="48"/>
        <v/>
      </c>
    </row>
    <row r="478" spans="4:23">
      <c r="D478" s="1" t="str">
        <f t="shared" si="49"/>
        <v/>
      </c>
      <c r="F478" s="2">
        <f t="shared" si="50"/>
        <v>0</v>
      </c>
      <c r="K478" s="2">
        <f t="shared" si="51"/>
        <v>0</v>
      </c>
      <c r="P478" s="4" t="str">
        <f t="shared" si="46"/>
        <v/>
      </c>
      <c r="R478" s="4">
        <f t="shared" si="47"/>
        <v>0</v>
      </c>
      <c r="W478" s="4" t="str">
        <f t="shared" si="48"/>
        <v/>
      </c>
    </row>
    <row r="479" spans="4:23">
      <c r="D479" s="1" t="str">
        <f t="shared" si="49"/>
        <v/>
      </c>
      <c r="F479" s="2">
        <f t="shared" si="50"/>
        <v>0</v>
      </c>
      <c r="K479" s="2">
        <f t="shared" si="51"/>
        <v>0</v>
      </c>
      <c r="P479" s="4" t="str">
        <f t="shared" si="46"/>
        <v/>
      </c>
      <c r="R479" s="4">
        <f t="shared" si="47"/>
        <v>0</v>
      </c>
      <c r="W479" s="4" t="str">
        <f t="shared" si="48"/>
        <v/>
      </c>
    </row>
    <row r="480" spans="4:23">
      <c r="D480" s="1" t="str">
        <f t="shared" si="49"/>
        <v/>
      </c>
      <c r="F480" s="2">
        <f t="shared" si="50"/>
        <v>0</v>
      </c>
      <c r="K480" s="2">
        <f t="shared" si="51"/>
        <v>0</v>
      </c>
      <c r="P480" s="4" t="str">
        <f t="shared" si="46"/>
        <v/>
      </c>
      <c r="R480" s="4">
        <f t="shared" si="47"/>
        <v>0</v>
      </c>
      <c r="W480" s="4" t="str">
        <f t="shared" si="48"/>
        <v/>
      </c>
    </row>
    <row r="481" spans="4:23">
      <c r="D481" s="1" t="str">
        <f t="shared" si="49"/>
        <v/>
      </c>
      <c r="F481" s="2">
        <f t="shared" si="50"/>
        <v>0</v>
      </c>
      <c r="K481" s="2">
        <f t="shared" si="51"/>
        <v>0</v>
      </c>
      <c r="P481" s="4" t="str">
        <f t="shared" si="46"/>
        <v/>
      </c>
      <c r="R481" s="4">
        <f t="shared" si="47"/>
        <v>0</v>
      </c>
      <c r="W481" s="4" t="str">
        <f t="shared" si="48"/>
        <v/>
      </c>
    </row>
    <row r="482" spans="4:23">
      <c r="D482" s="1" t="str">
        <f t="shared" si="49"/>
        <v/>
      </c>
      <c r="F482" s="2">
        <f t="shared" si="50"/>
        <v>0</v>
      </c>
      <c r="K482" s="2">
        <f t="shared" si="51"/>
        <v>0</v>
      </c>
      <c r="P482" s="4" t="str">
        <f t="shared" si="46"/>
        <v/>
      </c>
      <c r="R482" s="4">
        <f t="shared" si="47"/>
        <v>0</v>
      </c>
      <c r="W482" s="4" t="str">
        <f t="shared" si="48"/>
        <v/>
      </c>
    </row>
    <row r="483" spans="4:23">
      <c r="D483" s="1" t="str">
        <f t="shared" si="49"/>
        <v/>
      </c>
      <c r="F483" s="2">
        <f t="shared" si="50"/>
        <v>0</v>
      </c>
      <c r="K483" s="2">
        <f t="shared" si="51"/>
        <v>0</v>
      </c>
      <c r="P483" s="4" t="str">
        <f t="shared" si="46"/>
        <v/>
      </c>
      <c r="R483" s="4">
        <f t="shared" si="47"/>
        <v>0</v>
      </c>
      <c r="W483" s="4" t="str">
        <f t="shared" si="48"/>
        <v/>
      </c>
    </row>
    <row r="484" spans="4:23">
      <c r="D484" s="1" t="str">
        <f t="shared" si="49"/>
        <v/>
      </c>
      <c r="F484" s="2">
        <f t="shared" si="50"/>
        <v>0</v>
      </c>
      <c r="K484" s="2">
        <f t="shared" si="51"/>
        <v>0</v>
      </c>
      <c r="P484" s="4" t="str">
        <f t="shared" si="46"/>
        <v/>
      </c>
      <c r="R484" s="4">
        <f t="shared" si="47"/>
        <v>0</v>
      </c>
      <c r="W484" s="4" t="str">
        <f t="shared" si="48"/>
        <v/>
      </c>
    </row>
    <row r="485" spans="4:23">
      <c r="D485" s="1" t="str">
        <f t="shared" si="49"/>
        <v/>
      </c>
      <c r="F485" s="2">
        <f t="shared" si="50"/>
        <v>0</v>
      </c>
      <c r="K485" s="2">
        <f t="shared" si="51"/>
        <v>0</v>
      </c>
      <c r="P485" s="4" t="str">
        <f t="shared" si="46"/>
        <v/>
      </c>
      <c r="R485" s="4">
        <f t="shared" si="47"/>
        <v>0</v>
      </c>
      <c r="W485" s="4" t="str">
        <f t="shared" si="48"/>
        <v/>
      </c>
    </row>
    <row r="486" spans="4:23">
      <c r="D486" s="1" t="str">
        <f t="shared" si="49"/>
        <v/>
      </c>
      <c r="F486" s="2">
        <f t="shared" si="50"/>
        <v>0</v>
      </c>
      <c r="K486" s="2">
        <f t="shared" si="51"/>
        <v>0</v>
      </c>
      <c r="P486" s="4" t="str">
        <f t="shared" si="46"/>
        <v/>
      </c>
      <c r="R486" s="4">
        <f t="shared" si="47"/>
        <v>0</v>
      </c>
      <c r="W486" s="4" t="str">
        <f t="shared" si="48"/>
        <v/>
      </c>
    </row>
    <row r="487" spans="4:23">
      <c r="D487" s="1" t="str">
        <f t="shared" si="49"/>
        <v/>
      </c>
      <c r="F487" s="2">
        <f t="shared" si="50"/>
        <v>0</v>
      </c>
      <c r="K487" s="2">
        <f t="shared" si="51"/>
        <v>0</v>
      </c>
      <c r="P487" s="4" t="str">
        <f t="shared" si="46"/>
        <v/>
      </c>
      <c r="R487" s="4">
        <f t="shared" si="47"/>
        <v>0</v>
      </c>
      <c r="W487" s="4" t="str">
        <f t="shared" si="48"/>
        <v/>
      </c>
    </row>
    <row r="488" spans="4:23">
      <c r="D488" s="1" t="str">
        <f t="shared" si="49"/>
        <v/>
      </c>
      <c r="F488" s="2">
        <f t="shared" si="50"/>
        <v>0</v>
      </c>
      <c r="K488" s="2">
        <f t="shared" si="51"/>
        <v>0</v>
      </c>
      <c r="P488" s="4" t="str">
        <f t="shared" si="46"/>
        <v/>
      </c>
      <c r="R488" s="4">
        <f t="shared" si="47"/>
        <v>0</v>
      </c>
      <c r="W488" s="4" t="str">
        <f t="shared" si="48"/>
        <v/>
      </c>
    </row>
    <row r="489" spans="4:23">
      <c r="D489" s="1" t="str">
        <f t="shared" si="49"/>
        <v/>
      </c>
      <c r="F489" s="2">
        <f t="shared" si="50"/>
        <v>0</v>
      </c>
      <c r="K489" s="2">
        <f t="shared" si="51"/>
        <v>0</v>
      </c>
      <c r="P489" s="4" t="str">
        <f t="shared" si="46"/>
        <v/>
      </c>
      <c r="R489" s="4">
        <f t="shared" si="47"/>
        <v>0</v>
      </c>
      <c r="W489" s="4" t="str">
        <f t="shared" si="48"/>
        <v/>
      </c>
    </row>
    <row r="490" spans="4:23">
      <c r="D490" s="1" t="str">
        <f t="shared" si="49"/>
        <v/>
      </c>
      <c r="F490" s="2">
        <f t="shared" si="50"/>
        <v>0</v>
      </c>
      <c r="K490" s="2">
        <f t="shared" si="51"/>
        <v>0</v>
      </c>
      <c r="P490" s="4" t="str">
        <f t="shared" si="46"/>
        <v/>
      </c>
      <c r="R490" s="4">
        <f t="shared" si="47"/>
        <v>0</v>
      </c>
      <c r="W490" s="4" t="str">
        <f t="shared" si="48"/>
        <v/>
      </c>
    </row>
    <row r="491" spans="4:23">
      <c r="D491" s="1" t="str">
        <f t="shared" si="49"/>
        <v/>
      </c>
      <c r="F491" s="2">
        <f t="shared" si="50"/>
        <v>0</v>
      </c>
      <c r="K491" s="2">
        <f t="shared" si="51"/>
        <v>0</v>
      </c>
      <c r="P491" s="4" t="str">
        <f t="shared" si="46"/>
        <v/>
      </c>
      <c r="R491" s="4">
        <f t="shared" si="47"/>
        <v>0</v>
      </c>
      <c r="W491" s="4" t="str">
        <f t="shared" si="48"/>
        <v/>
      </c>
    </row>
    <row r="492" spans="4:23">
      <c r="D492" s="1" t="str">
        <f t="shared" si="49"/>
        <v/>
      </c>
      <c r="F492" s="2">
        <f t="shared" si="50"/>
        <v>0</v>
      </c>
      <c r="K492" s="2">
        <f t="shared" si="51"/>
        <v>0</v>
      </c>
      <c r="P492" s="4" t="str">
        <f t="shared" si="46"/>
        <v/>
      </c>
      <c r="R492" s="4">
        <f t="shared" si="47"/>
        <v>0</v>
      </c>
      <c r="W492" s="4" t="str">
        <f t="shared" si="48"/>
        <v/>
      </c>
    </row>
    <row r="493" spans="4:23">
      <c r="D493" s="1" t="str">
        <f t="shared" si="49"/>
        <v/>
      </c>
      <c r="F493" s="2">
        <f t="shared" si="50"/>
        <v>0</v>
      </c>
      <c r="K493" s="2">
        <f t="shared" si="51"/>
        <v>0</v>
      </c>
      <c r="P493" s="4" t="str">
        <f t="shared" si="46"/>
        <v/>
      </c>
      <c r="R493" s="4">
        <f t="shared" si="47"/>
        <v>0</v>
      </c>
      <c r="W493" s="4" t="str">
        <f t="shared" si="48"/>
        <v/>
      </c>
    </row>
    <row r="494" spans="4:23">
      <c r="D494" s="1" t="str">
        <f t="shared" si="49"/>
        <v/>
      </c>
      <c r="F494" s="2">
        <f t="shared" si="50"/>
        <v>0</v>
      </c>
      <c r="K494" s="2">
        <f t="shared" si="51"/>
        <v>0</v>
      </c>
      <c r="P494" s="4" t="str">
        <f t="shared" si="46"/>
        <v/>
      </c>
      <c r="R494" s="4">
        <f t="shared" si="47"/>
        <v>0</v>
      </c>
      <c r="W494" s="4" t="str">
        <f t="shared" si="48"/>
        <v/>
      </c>
    </row>
    <row r="495" spans="4:23">
      <c r="D495" s="1" t="str">
        <f t="shared" si="49"/>
        <v/>
      </c>
      <c r="F495" s="2">
        <f t="shared" si="50"/>
        <v>0</v>
      </c>
      <c r="K495" s="2">
        <f t="shared" si="51"/>
        <v>0</v>
      </c>
      <c r="P495" s="4" t="str">
        <f t="shared" si="46"/>
        <v/>
      </c>
      <c r="R495" s="4">
        <f t="shared" si="47"/>
        <v>0</v>
      </c>
      <c r="W495" s="4" t="str">
        <f t="shared" si="48"/>
        <v/>
      </c>
    </row>
    <row r="496" spans="4:23">
      <c r="D496" s="1" t="str">
        <f t="shared" si="49"/>
        <v/>
      </c>
      <c r="F496" s="2">
        <f t="shared" si="50"/>
        <v>0</v>
      </c>
      <c r="K496" s="2">
        <f t="shared" si="51"/>
        <v>0</v>
      </c>
      <c r="P496" s="4" t="str">
        <f t="shared" si="46"/>
        <v/>
      </c>
      <c r="R496" s="4">
        <f t="shared" si="47"/>
        <v>0</v>
      </c>
      <c r="W496" s="4" t="str">
        <f t="shared" si="48"/>
        <v/>
      </c>
    </row>
    <row r="497" spans="4:23">
      <c r="D497" s="1" t="str">
        <f t="shared" si="49"/>
        <v/>
      </c>
      <c r="F497" s="2">
        <f t="shared" si="50"/>
        <v>0</v>
      </c>
      <c r="K497" s="2">
        <f t="shared" si="51"/>
        <v>0</v>
      </c>
      <c r="P497" s="4" t="str">
        <f t="shared" si="46"/>
        <v/>
      </c>
      <c r="R497" s="4">
        <f t="shared" si="47"/>
        <v>0</v>
      </c>
      <c r="W497" s="4" t="str">
        <f t="shared" si="48"/>
        <v/>
      </c>
    </row>
    <row r="498" spans="4:23">
      <c r="D498" s="1" t="str">
        <f t="shared" si="49"/>
        <v/>
      </c>
      <c r="F498" s="2">
        <f t="shared" si="50"/>
        <v>0</v>
      </c>
      <c r="K498" s="2">
        <f t="shared" si="51"/>
        <v>0</v>
      </c>
      <c r="P498" s="4" t="str">
        <f t="shared" si="46"/>
        <v/>
      </c>
      <c r="R498" s="4">
        <f t="shared" si="47"/>
        <v>0</v>
      </c>
      <c r="W498" s="4" t="str">
        <f t="shared" si="48"/>
        <v/>
      </c>
    </row>
    <row r="499" spans="4:23">
      <c r="D499" s="1" t="str">
        <f t="shared" si="49"/>
        <v/>
      </c>
      <c r="F499" s="2">
        <f t="shared" si="50"/>
        <v>0</v>
      </c>
      <c r="K499" s="2">
        <f t="shared" si="51"/>
        <v>0</v>
      </c>
      <c r="P499" s="4" t="str">
        <f t="shared" si="46"/>
        <v/>
      </c>
      <c r="R499" s="4">
        <f t="shared" si="47"/>
        <v>0</v>
      </c>
      <c r="W499" s="4" t="str">
        <f t="shared" si="48"/>
        <v/>
      </c>
    </row>
    <row r="500" spans="4:23">
      <c r="D500" s="1" t="str">
        <f t="shared" si="49"/>
        <v/>
      </c>
      <c r="F500" s="2">
        <f t="shared" si="50"/>
        <v>0</v>
      </c>
      <c r="K500" s="2">
        <f t="shared" si="51"/>
        <v>0</v>
      </c>
      <c r="P500" s="4" t="str">
        <f t="shared" si="46"/>
        <v/>
      </c>
      <c r="R500" s="4">
        <f t="shared" si="47"/>
        <v>0</v>
      </c>
      <c r="W500" s="4" t="str">
        <f t="shared" si="48"/>
        <v/>
      </c>
    </row>
    <row r="501" spans="4:23">
      <c r="D501" s="1" t="str">
        <f t="shared" si="49"/>
        <v/>
      </c>
      <c r="F501" s="2">
        <f t="shared" si="50"/>
        <v>0</v>
      </c>
      <c r="K501" s="2">
        <f t="shared" si="51"/>
        <v>0</v>
      </c>
      <c r="P501" s="4" t="str">
        <f t="shared" si="46"/>
        <v/>
      </c>
      <c r="R501" s="4">
        <f t="shared" si="47"/>
        <v>0</v>
      </c>
      <c r="W501" s="4" t="str">
        <f t="shared" si="48"/>
        <v/>
      </c>
    </row>
    <row r="502" spans="4:23">
      <c r="D502" s="1" t="str">
        <f t="shared" si="49"/>
        <v/>
      </c>
      <c r="F502" s="2">
        <f t="shared" si="50"/>
        <v>0</v>
      </c>
      <c r="K502" s="2">
        <f t="shared" si="51"/>
        <v>0</v>
      </c>
      <c r="P502" s="4" t="str">
        <f t="shared" si="46"/>
        <v/>
      </c>
      <c r="R502" s="4">
        <f t="shared" si="47"/>
        <v>0</v>
      </c>
      <c r="W502" s="4" t="str">
        <f t="shared" si="48"/>
        <v/>
      </c>
    </row>
    <row r="503" spans="4:23">
      <c r="D503" s="1" t="str">
        <f t="shared" si="49"/>
        <v/>
      </c>
      <c r="F503" s="2">
        <f t="shared" si="50"/>
        <v>0</v>
      </c>
      <c r="K503" s="2">
        <f t="shared" si="51"/>
        <v>0</v>
      </c>
      <c r="P503" s="4" t="str">
        <f t="shared" si="46"/>
        <v/>
      </c>
      <c r="R503" s="4">
        <f t="shared" si="47"/>
        <v>0</v>
      </c>
      <c r="W503" s="4" t="str">
        <f t="shared" si="48"/>
        <v/>
      </c>
    </row>
    <row r="504" spans="4:23">
      <c r="D504" s="1" t="str">
        <f t="shared" si="49"/>
        <v/>
      </c>
      <c r="F504" s="2">
        <f t="shared" si="50"/>
        <v>0</v>
      </c>
      <c r="K504" s="2">
        <f t="shared" si="51"/>
        <v>0</v>
      </c>
      <c r="P504" s="4" t="str">
        <f t="shared" si="46"/>
        <v/>
      </c>
      <c r="R504" s="4">
        <f t="shared" si="47"/>
        <v>0</v>
      </c>
      <c r="W504" s="4" t="str">
        <f t="shared" si="48"/>
        <v/>
      </c>
    </row>
    <row r="505" spans="4:23">
      <c r="D505" s="1" t="str">
        <f t="shared" si="49"/>
        <v/>
      </c>
      <c r="F505" s="2">
        <f t="shared" si="50"/>
        <v>0</v>
      </c>
      <c r="K505" s="2">
        <f t="shared" si="51"/>
        <v>0</v>
      </c>
      <c r="P505" s="4" t="str">
        <f t="shared" si="46"/>
        <v/>
      </c>
      <c r="R505" s="4">
        <f t="shared" si="47"/>
        <v>0</v>
      </c>
      <c r="W505" s="4" t="str">
        <f t="shared" si="48"/>
        <v/>
      </c>
    </row>
    <row r="506" spans="4:23">
      <c r="D506" s="1" t="str">
        <f t="shared" si="49"/>
        <v/>
      </c>
      <c r="F506" s="2">
        <f t="shared" si="50"/>
        <v>0</v>
      </c>
      <c r="K506" s="2">
        <f t="shared" si="51"/>
        <v>0</v>
      </c>
      <c r="P506" s="4" t="str">
        <f t="shared" si="46"/>
        <v/>
      </c>
      <c r="R506" s="4">
        <f t="shared" si="47"/>
        <v>0</v>
      </c>
      <c r="W506" s="4" t="str">
        <f t="shared" si="48"/>
        <v/>
      </c>
    </row>
    <row r="507" spans="4:23">
      <c r="D507" s="1" t="str">
        <f t="shared" si="49"/>
        <v/>
      </c>
      <c r="F507" s="2">
        <f t="shared" si="50"/>
        <v>0</v>
      </c>
      <c r="K507" s="2">
        <f t="shared" si="51"/>
        <v>0</v>
      </c>
      <c r="P507" s="4" t="str">
        <f t="shared" si="46"/>
        <v/>
      </c>
      <c r="R507" s="4">
        <f t="shared" si="47"/>
        <v>0</v>
      </c>
      <c r="W507" s="4" t="str">
        <f t="shared" si="48"/>
        <v/>
      </c>
    </row>
    <row r="508" spans="4:23">
      <c r="D508" s="1" t="str">
        <f t="shared" si="49"/>
        <v/>
      </c>
      <c r="F508" s="2">
        <f t="shared" si="50"/>
        <v>0</v>
      </c>
      <c r="K508" s="2">
        <f t="shared" si="51"/>
        <v>0</v>
      </c>
      <c r="P508" s="4" t="str">
        <f t="shared" si="46"/>
        <v/>
      </c>
      <c r="R508" s="4">
        <f t="shared" si="47"/>
        <v>0</v>
      </c>
      <c r="W508" s="4" t="str">
        <f t="shared" si="48"/>
        <v/>
      </c>
    </row>
    <row r="509" spans="4:23">
      <c r="D509" s="1" t="str">
        <f t="shared" si="49"/>
        <v/>
      </c>
      <c r="F509" s="2">
        <f t="shared" si="50"/>
        <v>0</v>
      </c>
      <c r="K509" s="2">
        <f t="shared" si="51"/>
        <v>0</v>
      </c>
      <c r="P509" s="4" t="str">
        <f t="shared" si="46"/>
        <v/>
      </c>
      <c r="R509" s="4">
        <f t="shared" si="47"/>
        <v>0</v>
      </c>
      <c r="W509" s="4" t="str">
        <f t="shared" si="48"/>
        <v/>
      </c>
    </row>
    <row r="510" spans="4:23">
      <c r="D510" s="1" t="str">
        <f t="shared" si="49"/>
        <v/>
      </c>
      <c r="F510" s="2">
        <f t="shared" si="50"/>
        <v>0</v>
      </c>
      <c r="K510" s="2">
        <f t="shared" si="51"/>
        <v>0</v>
      </c>
      <c r="P510" s="4" t="str">
        <f t="shared" si="46"/>
        <v/>
      </c>
      <c r="R510" s="4">
        <f t="shared" si="47"/>
        <v>0</v>
      </c>
      <c r="W510" s="4" t="str">
        <f t="shared" si="48"/>
        <v/>
      </c>
    </row>
    <row r="511" spans="4:23">
      <c r="D511" s="1" t="str">
        <f t="shared" si="49"/>
        <v/>
      </c>
      <c r="F511" s="2">
        <f t="shared" si="50"/>
        <v>0</v>
      </c>
      <c r="K511" s="2">
        <f t="shared" si="51"/>
        <v>0</v>
      </c>
      <c r="P511" s="4" t="str">
        <f t="shared" si="46"/>
        <v/>
      </c>
      <c r="R511" s="4">
        <f t="shared" si="47"/>
        <v>0</v>
      </c>
      <c r="W511" s="4" t="str">
        <f t="shared" si="48"/>
        <v/>
      </c>
    </row>
    <row r="512" spans="4:23">
      <c r="D512" s="1" t="str">
        <f t="shared" si="49"/>
        <v/>
      </c>
      <c r="F512" s="2">
        <f t="shared" si="50"/>
        <v>0</v>
      </c>
      <c r="K512" s="2">
        <f t="shared" si="51"/>
        <v>0</v>
      </c>
      <c r="P512" s="4" t="str">
        <f t="shared" si="46"/>
        <v/>
      </c>
      <c r="R512" s="4">
        <f t="shared" si="47"/>
        <v>0</v>
      </c>
      <c r="W512" s="4" t="str">
        <f t="shared" si="48"/>
        <v/>
      </c>
    </row>
    <row r="513" spans="4:23">
      <c r="D513" s="1" t="str">
        <f t="shared" si="49"/>
        <v/>
      </c>
      <c r="F513" s="2">
        <f t="shared" si="50"/>
        <v>0</v>
      </c>
      <c r="K513" s="2">
        <f t="shared" si="51"/>
        <v>0</v>
      </c>
      <c r="P513" s="4" t="str">
        <f t="shared" si="46"/>
        <v/>
      </c>
      <c r="R513" s="4">
        <f t="shared" si="47"/>
        <v>0</v>
      </c>
      <c r="W513" s="4" t="str">
        <f t="shared" si="48"/>
        <v/>
      </c>
    </row>
    <row r="514" spans="4:23">
      <c r="D514" s="1" t="str">
        <f t="shared" si="49"/>
        <v/>
      </c>
      <c r="F514" s="2">
        <f t="shared" si="50"/>
        <v>0</v>
      </c>
      <c r="K514" s="2">
        <f t="shared" si="51"/>
        <v>0</v>
      </c>
      <c r="P514" s="4" t="str">
        <f t="shared" ref="P514:P577" si="52">IF(E514+F514+Q514=0,"",IF(F514=0,((D514*E514)+(250*M514)+(140*N514)-(D514*I514/2))*O514/1000+Q514,((D514*F514)+(250*M514)+(140*N514)-(D514*I514/2))*O514/1000+Q514))</f>
        <v/>
      </c>
      <c r="R514" s="4">
        <f t="shared" ref="R514:R577" si="53">IF(R513&gt;0,0,IF(A515&amp;B515=A514&amp;B514,0,IF(COUNTIFS(A:A,A514,B:B,B514)&gt;=2,SUMIFS(P:P,A:A,A514,B:B,B514),0)))</f>
        <v>0</v>
      </c>
      <c r="W514" s="4" t="str">
        <f t="shared" ref="W514:W577" si="54">P514</f>
        <v/>
      </c>
    </row>
    <row r="515" spans="4:23">
      <c r="D515" s="1" t="str">
        <f t="shared" ref="D515:D578" si="55">IF(ISNA(VLOOKUP(C515,AC$1:AE$9999,2,FALSE)),"",VLOOKUP(C515,AC$1:AE$9999,2,FALSE))</f>
        <v/>
      </c>
      <c r="F515" s="2">
        <f t="shared" ref="F515:F578" si="56">IF(J515+G515=0,0,IF(J515=0,SQRT(G515^2+H515^2),J515*PI()*(1-(K515/360))))</f>
        <v>0</v>
      </c>
      <c r="K515" s="2">
        <f t="shared" ref="K515:K578" si="57">IF(J515=0,0,IF(L515="90°",270,ASIN((L515/2)/(J515/2))*180/PI()*2))</f>
        <v>0</v>
      </c>
      <c r="P515" s="4" t="str">
        <f t="shared" si="52"/>
        <v/>
      </c>
      <c r="R515" s="4">
        <f t="shared" si="53"/>
        <v>0</v>
      </c>
      <c r="W515" s="4" t="str">
        <f t="shared" si="54"/>
        <v/>
      </c>
    </row>
    <row r="516" spans="4:23">
      <c r="D516" s="1" t="str">
        <f t="shared" si="55"/>
        <v/>
      </c>
      <c r="F516" s="2">
        <f t="shared" si="56"/>
        <v>0</v>
      </c>
      <c r="K516" s="2">
        <f t="shared" si="57"/>
        <v>0</v>
      </c>
      <c r="P516" s="4" t="str">
        <f t="shared" si="52"/>
        <v/>
      </c>
      <c r="R516" s="4">
        <f t="shared" si="53"/>
        <v>0</v>
      </c>
      <c r="W516" s="4" t="str">
        <f t="shared" si="54"/>
        <v/>
      </c>
    </row>
    <row r="517" spans="4:23">
      <c r="D517" s="1" t="str">
        <f t="shared" si="55"/>
        <v/>
      </c>
      <c r="F517" s="2">
        <f t="shared" si="56"/>
        <v>0</v>
      </c>
      <c r="K517" s="2">
        <f t="shared" si="57"/>
        <v>0</v>
      </c>
      <c r="P517" s="4" t="str">
        <f t="shared" si="52"/>
        <v/>
      </c>
      <c r="R517" s="4">
        <f t="shared" si="53"/>
        <v>0</v>
      </c>
      <c r="W517" s="4" t="str">
        <f t="shared" si="54"/>
        <v/>
      </c>
    </row>
    <row r="518" spans="4:23">
      <c r="D518" s="1" t="str">
        <f t="shared" si="55"/>
        <v/>
      </c>
      <c r="F518" s="2">
        <f t="shared" si="56"/>
        <v>0</v>
      </c>
      <c r="K518" s="2">
        <f t="shared" si="57"/>
        <v>0</v>
      </c>
      <c r="P518" s="4" t="str">
        <f t="shared" si="52"/>
        <v/>
      </c>
      <c r="R518" s="4">
        <f t="shared" si="53"/>
        <v>0</v>
      </c>
      <c r="W518" s="4" t="str">
        <f t="shared" si="54"/>
        <v/>
      </c>
    </row>
    <row r="519" spans="4:23">
      <c r="D519" s="1" t="str">
        <f t="shared" si="55"/>
        <v/>
      </c>
      <c r="F519" s="2">
        <f t="shared" si="56"/>
        <v>0</v>
      </c>
      <c r="K519" s="2">
        <f t="shared" si="57"/>
        <v>0</v>
      </c>
      <c r="P519" s="4" t="str">
        <f t="shared" si="52"/>
        <v/>
      </c>
      <c r="R519" s="4">
        <f t="shared" si="53"/>
        <v>0</v>
      </c>
      <c r="W519" s="4" t="str">
        <f t="shared" si="54"/>
        <v/>
      </c>
    </row>
    <row r="520" spans="4:23">
      <c r="D520" s="1" t="str">
        <f t="shared" si="55"/>
        <v/>
      </c>
      <c r="F520" s="2">
        <f t="shared" si="56"/>
        <v>0</v>
      </c>
      <c r="K520" s="2">
        <f t="shared" si="57"/>
        <v>0</v>
      </c>
      <c r="P520" s="4" t="str">
        <f t="shared" si="52"/>
        <v/>
      </c>
      <c r="R520" s="4">
        <f t="shared" si="53"/>
        <v>0</v>
      </c>
      <c r="W520" s="4" t="str">
        <f t="shared" si="54"/>
        <v/>
      </c>
    </row>
    <row r="521" spans="4:23">
      <c r="D521" s="1" t="str">
        <f t="shared" si="55"/>
        <v/>
      </c>
      <c r="F521" s="2">
        <f t="shared" si="56"/>
        <v>0</v>
      </c>
      <c r="K521" s="2">
        <f t="shared" si="57"/>
        <v>0</v>
      </c>
      <c r="P521" s="4" t="str">
        <f t="shared" si="52"/>
        <v/>
      </c>
      <c r="R521" s="4">
        <f t="shared" si="53"/>
        <v>0</v>
      </c>
      <c r="W521" s="4" t="str">
        <f t="shared" si="54"/>
        <v/>
      </c>
    </row>
    <row r="522" spans="4:23">
      <c r="D522" s="1" t="str">
        <f t="shared" si="55"/>
        <v/>
      </c>
      <c r="F522" s="2">
        <f t="shared" si="56"/>
        <v>0</v>
      </c>
      <c r="K522" s="2">
        <f t="shared" si="57"/>
        <v>0</v>
      </c>
      <c r="P522" s="4" t="str">
        <f t="shared" si="52"/>
        <v/>
      </c>
      <c r="R522" s="4">
        <f t="shared" si="53"/>
        <v>0</v>
      </c>
      <c r="W522" s="4" t="str">
        <f t="shared" si="54"/>
        <v/>
      </c>
    </row>
    <row r="523" spans="4:23">
      <c r="D523" s="1" t="str">
        <f t="shared" si="55"/>
        <v/>
      </c>
      <c r="F523" s="2">
        <f t="shared" si="56"/>
        <v>0</v>
      </c>
      <c r="K523" s="2">
        <f t="shared" si="57"/>
        <v>0</v>
      </c>
      <c r="P523" s="4" t="str">
        <f t="shared" si="52"/>
        <v/>
      </c>
      <c r="R523" s="4">
        <f t="shared" si="53"/>
        <v>0</v>
      </c>
      <c r="W523" s="4" t="str">
        <f t="shared" si="54"/>
        <v/>
      </c>
    </row>
    <row r="524" spans="4:23">
      <c r="D524" s="1" t="str">
        <f t="shared" si="55"/>
        <v/>
      </c>
      <c r="F524" s="2">
        <f t="shared" si="56"/>
        <v>0</v>
      </c>
      <c r="K524" s="2">
        <f t="shared" si="57"/>
        <v>0</v>
      </c>
      <c r="P524" s="4" t="str">
        <f t="shared" si="52"/>
        <v/>
      </c>
      <c r="R524" s="4">
        <f t="shared" si="53"/>
        <v>0</v>
      </c>
      <c r="W524" s="4" t="str">
        <f t="shared" si="54"/>
        <v/>
      </c>
    </row>
    <row r="525" spans="4:23">
      <c r="D525" s="1" t="str">
        <f t="shared" si="55"/>
        <v/>
      </c>
      <c r="F525" s="2">
        <f t="shared" si="56"/>
        <v>0</v>
      </c>
      <c r="K525" s="2">
        <f t="shared" si="57"/>
        <v>0</v>
      </c>
      <c r="P525" s="4" t="str">
        <f t="shared" si="52"/>
        <v/>
      </c>
      <c r="R525" s="4">
        <f t="shared" si="53"/>
        <v>0</v>
      </c>
      <c r="W525" s="4" t="str">
        <f t="shared" si="54"/>
        <v/>
      </c>
    </row>
    <row r="526" spans="4:23">
      <c r="D526" s="1" t="str">
        <f t="shared" si="55"/>
        <v/>
      </c>
      <c r="F526" s="2">
        <f t="shared" si="56"/>
        <v>0</v>
      </c>
      <c r="K526" s="2">
        <f t="shared" si="57"/>
        <v>0</v>
      </c>
      <c r="P526" s="4" t="str">
        <f t="shared" si="52"/>
        <v/>
      </c>
      <c r="R526" s="4">
        <f t="shared" si="53"/>
        <v>0</v>
      </c>
      <c r="W526" s="4" t="str">
        <f t="shared" si="54"/>
        <v/>
      </c>
    </row>
    <row r="527" spans="4:23">
      <c r="D527" s="1" t="str">
        <f t="shared" si="55"/>
        <v/>
      </c>
      <c r="F527" s="2">
        <f t="shared" si="56"/>
        <v>0</v>
      </c>
      <c r="K527" s="2">
        <f t="shared" si="57"/>
        <v>0</v>
      </c>
      <c r="P527" s="4" t="str">
        <f t="shared" si="52"/>
        <v/>
      </c>
      <c r="R527" s="4">
        <f t="shared" si="53"/>
        <v>0</v>
      </c>
      <c r="W527" s="4" t="str">
        <f t="shared" si="54"/>
        <v/>
      </c>
    </row>
    <row r="528" spans="4:23">
      <c r="D528" s="1" t="str">
        <f t="shared" si="55"/>
        <v/>
      </c>
      <c r="F528" s="2">
        <f t="shared" si="56"/>
        <v>0</v>
      </c>
      <c r="K528" s="2">
        <f t="shared" si="57"/>
        <v>0</v>
      </c>
      <c r="P528" s="4" t="str">
        <f t="shared" si="52"/>
        <v/>
      </c>
      <c r="R528" s="4">
        <f t="shared" si="53"/>
        <v>0</v>
      </c>
      <c r="W528" s="4" t="str">
        <f t="shared" si="54"/>
        <v/>
      </c>
    </row>
    <row r="529" spans="4:23">
      <c r="D529" s="1" t="str">
        <f t="shared" si="55"/>
        <v/>
      </c>
      <c r="F529" s="2">
        <f t="shared" si="56"/>
        <v>0</v>
      </c>
      <c r="K529" s="2">
        <f t="shared" si="57"/>
        <v>0</v>
      </c>
      <c r="P529" s="4" t="str">
        <f t="shared" si="52"/>
        <v/>
      </c>
      <c r="R529" s="4">
        <f t="shared" si="53"/>
        <v>0</v>
      </c>
      <c r="W529" s="4" t="str">
        <f t="shared" si="54"/>
        <v/>
      </c>
    </row>
    <row r="530" spans="4:23">
      <c r="D530" s="1" t="str">
        <f t="shared" si="55"/>
        <v/>
      </c>
      <c r="F530" s="2">
        <f t="shared" si="56"/>
        <v>0</v>
      </c>
      <c r="K530" s="2">
        <f t="shared" si="57"/>
        <v>0</v>
      </c>
      <c r="P530" s="4" t="str">
        <f t="shared" si="52"/>
        <v/>
      </c>
      <c r="R530" s="4">
        <f t="shared" si="53"/>
        <v>0</v>
      </c>
      <c r="W530" s="4" t="str">
        <f t="shared" si="54"/>
        <v/>
      </c>
    </row>
    <row r="531" spans="4:23">
      <c r="D531" s="1" t="str">
        <f t="shared" si="55"/>
        <v/>
      </c>
      <c r="F531" s="2">
        <f t="shared" si="56"/>
        <v>0</v>
      </c>
      <c r="K531" s="2">
        <f t="shared" si="57"/>
        <v>0</v>
      </c>
      <c r="P531" s="4" t="str">
        <f t="shared" si="52"/>
        <v/>
      </c>
      <c r="R531" s="4">
        <f t="shared" si="53"/>
        <v>0</v>
      </c>
      <c r="W531" s="4" t="str">
        <f t="shared" si="54"/>
        <v/>
      </c>
    </row>
    <row r="532" spans="4:23">
      <c r="D532" s="1" t="str">
        <f t="shared" si="55"/>
        <v/>
      </c>
      <c r="F532" s="2">
        <f t="shared" si="56"/>
        <v>0</v>
      </c>
      <c r="K532" s="2">
        <f t="shared" si="57"/>
        <v>0</v>
      </c>
      <c r="P532" s="4" t="str">
        <f t="shared" si="52"/>
        <v/>
      </c>
      <c r="R532" s="4">
        <f t="shared" si="53"/>
        <v>0</v>
      </c>
      <c r="W532" s="4" t="str">
        <f t="shared" si="54"/>
        <v/>
      </c>
    </row>
    <row r="533" spans="4:23">
      <c r="D533" s="1" t="str">
        <f t="shared" si="55"/>
        <v/>
      </c>
      <c r="F533" s="2">
        <f t="shared" si="56"/>
        <v>0</v>
      </c>
      <c r="K533" s="2">
        <f t="shared" si="57"/>
        <v>0</v>
      </c>
      <c r="P533" s="4" t="str">
        <f t="shared" si="52"/>
        <v/>
      </c>
      <c r="R533" s="4">
        <f t="shared" si="53"/>
        <v>0</v>
      </c>
      <c r="W533" s="4" t="str">
        <f t="shared" si="54"/>
        <v/>
      </c>
    </row>
    <row r="534" spans="4:23">
      <c r="D534" s="1" t="str">
        <f t="shared" si="55"/>
        <v/>
      </c>
      <c r="F534" s="2">
        <f t="shared" si="56"/>
        <v>0</v>
      </c>
      <c r="K534" s="2">
        <f t="shared" si="57"/>
        <v>0</v>
      </c>
      <c r="P534" s="4" t="str">
        <f t="shared" si="52"/>
        <v/>
      </c>
      <c r="R534" s="4">
        <f t="shared" si="53"/>
        <v>0</v>
      </c>
      <c r="W534" s="4" t="str">
        <f t="shared" si="54"/>
        <v/>
      </c>
    </row>
    <row r="535" spans="4:23">
      <c r="D535" s="1" t="str">
        <f t="shared" si="55"/>
        <v/>
      </c>
      <c r="F535" s="2">
        <f t="shared" si="56"/>
        <v>0</v>
      </c>
      <c r="K535" s="2">
        <f t="shared" si="57"/>
        <v>0</v>
      </c>
      <c r="P535" s="4" t="str">
        <f t="shared" si="52"/>
        <v/>
      </c>
      <c r="R535" s="4">
        <f t="shared" si="53"/>
        <v>0</v>
      </c>
      <c r="W535" s="4" t="str">
        <f t="shared" si="54"/>
        <v/>
      </c>
    </row>
    <row r="536" spans="4:23">
      <c r="D536" s="1" t="str">
        <f t="shared" si="55"/>
        <v/>
      </c>
      <c r="F536" s="2">
        <f t="shared" si="56"/>
        <v>0</v>
      </c>
      <c r="K536" s="2">
        <f t="shared" si="57"/>
        <v>0</v>
      </c>
      <c r="P536" s="4" t="str">
        <f t="shared" si="52"/>
        <v/>
      </c>
      <c r="R536" s="4">
        <f t="shared" si="53"/>
        <v>0</v>
      </c>
      <c r="W536" s="4" t="str">
        <f t="shared" si="54"/>
        <v/>
      </c>
    </row>
    <row r="537" spans="4:23">
      <c r="D537" s="1" t="str">
        <f t="shared" si="55"/>
        <v/>
      </c>
      <c r="F537" s="2">
        <f t="shared" si="56"/>
        <v>0</v>
      </c>
      <c r="K537" s="2">
        <f t="shared" si="57"/>
        <v>0</v>
      </c>
      <c r="P537" s="4" t="str">
        <f t="shared" si="52"/>
        <v/>
      </c>
      <c r="R537" s="4">
        <f t="shared" si="53"/>
        <v>0</v>
      </c>
      <c r="W537" s="4" t="str">
        <f t="shared" si="54"/>
        <v/>
      </c>
    </row>
    <row r="538" spans="4:23">
      <c r="D538" s="1" t="str">
        <f t="shared" si="55"/>
        <v/>
      </c>
      <c r="F538" s="2">
        <f t="shared" si="56"/>
        <v>0</v>
      </c>
      <c r="K538" s="2">
        <f t="shared" si="57"/>
        <v>0</v>
      </c>
      <c r="P538" s="4" t="str">
        <f t="shared" si="52"/>
        <v/>
      </c>
      <c r="R538" s="4">
        <f t="shared" si="53"/>
        <v>0</v>
      </c>
      <c r="W538" s="4" t="str">
        <f t="shared" si="54"/>
        <v/>
      </c>
    </row>
    <row r="539" spans="4:23">
      <c r="D539" s="1" t="str">
        <f t="shared" si="55"/>
        <v/>
      </c>
      <c r="F539" s="2">
        <f t="shared" si="56"/>
        <v>0</v>
      </c>
      <c r="K539" s="2">
        <f t="shared" si="57"/>
        <v>0</v>
      </c>
      <c r="P539" s="4" t="str">
        <f t="shared" si="52"/>
        <v/>
      </c>
      <c r="R539" s="4">
        <f t="shared" si="53"/>
        <v>0</v>
      </c>
      <c r="W539" s="4" t="str">
        <f t="shared" si="54"/>
        <v/>
      </c>
    </row>
    <row r="540" spans="4:23">
      <c r="D540" s="1" t="str">
        <f t="shared" si="55"/>
        <v/>
      </c>
      <c r="F540" s="2">
        <f t="shared" si="56"/>
        <v>0</v>
      </c>
      <c r="K540" s="2">
        <f t="shared" si="57"/>
        <v>0</v>
      </c>
      <c r="P540" s="4" t="str">
        <f t="shared" si="52"/>
        <v/>
      </c>
      <c r="R540" s="4">
        <f t="shared" si="53"/>
        <v>0</v>
      </c>
      <c r="W540" s="4" t="str">
        <f t="shared" si="54"/>
        <v/>
      </c>
    </row>
    <row r="541" spans="4:23">
      <c r="D541" s="1" t="str">
        <f t="shared" si="55"/>
        <v/>
      </c>
      <c r="F541" s="2">
        <f t="shared" si="56"/>
        <v>0</v>
      </c>
      <c r="K541" s="2">
        <f t="shared" si="57"/>
        <v>0</v>
      </c>
      <c r="P541" s="4" t="str">
        <f t="shared" si="52"/>
        <v/>
      </c>
      <c r="R541" s="4">
        <f t="shared" si="53"/>
        <v>0</v>
      </c>
      <c r="W541" s="4" t="str">
        <f t="shared" si="54"/>
        <v/>
      </c>
    </row>
    <row r="542" spans="4:23">
      <c r="D542" s="1" t="str">
        <f t="shared" si="55"/>
        <v/>
      </c>
      <c r="F542" s="2">
        <f t="shared" si="56"/>
        <v>0</v>
      </c>
      <c r="K542" s="2">
        <f t="shared" si="57"/>
        <v>0</v>
      </c>
      <c r="P542" s="4" t="str">
        <f t="shared" si="52"/>
        <v/>
      </c>
      <c r="R542" s="4">
        <f t="shared" si="53"/>
        <v>0</v>
      </c>
      <c r="W542" s="4" t="str">
        <f t="shared" si="54"/>
        <v/>
      </c>
    </row>
    <row r="543" spans="4:23">
      <c r="D543" s="1" t="str">
        <f t="shared" si="55"/>
        <v/>
      </c>
      <c r="F543" s="2">
        <f t="shared" si="56"/>
        <v>0</v>
      </c>
      <c r="K543" s="2">
        <f t="shared" si="57"/>
        <v>0</v>
      </c>
      <c r="P543" s="4" t="str">
        <f t="shared" si="52"/>
        <v/>
      </c>
      <c r="R543" s="4">
        <f t="shared" si="53"/>
        <v>0</v>
      </c>
      <c r="W543" s="4" t="str">
        <f t="shared" si="54"/>
        <v/>
      </c>
    </row>
    <row r="544" spans="4:23">
      <c r="D544" s="1" t="str">
        <f t="shared" si="55"/>
        <v/>
      </c>
      <c r="F544" s="2">
        <f t="shared" si="56"/>
        <v>0</v>
      </c>
      <c r="K544" s="2">
        <f t="shared" si="57"/>
        <v>0</v>
      </c>
      <c r="P544" s="4" t="str">
        <f t="shared" si="52"/>
        <v/>
      </c>
      <c r="R544" s="4">
        <f t="shared" si="53"/>
        <v>0</v>
      </c>
      <c r="W544" s="4" t="str">
        <f t="shared" si="54"/>
        <v/>
      </c>
    </row>
    <row r="545" spans="4:23">
      <c r="D545" s="1" t="str">
        <f t="shared" si="55"/>
        <v/>
      </c>
      <c r="F545" s="2">
        <f t="shared" si="56"/>
        <v>0</v>
      </c>
      <c r="K545" s="2">
        <f t="shared" si="57"/>
        <v>0</v>
      </c>
      <c r="P545" s="4" t="str">
        <f t="shared" si="52"/>
        <v/>
      </c>
      <c r="R545" s="4">
        <f t="shared" si="53"/>
        <v>0</v>
      </c>
      <c r="W545" s="4" t="str">
        <f t="shared" si="54"/>
        <v/>
      </c>
    </row>
    <row r="546" spans="4:23">
      <c r="D546" s="1" t="str">
        <f t="shared" si="55"/>
        <v/>
      </c>
      <c r="F546" s="2">
        <f t="shared" si="56"/>
        <v>0</v>
      </c>
      <c r="K546" s="2">
        <f t="shared" si="57"/>
        <v>0</v>
      </c>
      <c r="P546" s="4" t="str">
        <f t="shared" si="52"/>
        <v/>
      </c>
      <c r="R546" s="4">
        <f t="shared" si="53"/>
        <v>0</v>
      </c>
      <c r="W546" s="4" t="str">
        <f t="shared" si="54"/>
        <v/>
      </c>
    </row>
    <row r="547" spans="4:23">
      <c r="D547" s="1" t="str">
        <f t="shared" si="55"/>
        <v/>
      </c>
      <c r="F547" s="2">
        <f t="shared" si="56"/>
        <v>0</v>
      </c>
      <c r="K547" s="2">
        <f t="shared" si="57"/>
        <v>0</v>
      </c>
      <c r="P547" s="4" t="str">
        <f t="shared" si="52"/>
        <v/>
      </c>
      <c r="R547" s="4">
        <f t="shared" si="53"/>
        <v>0</v>
      </c>
      <c r="W547" s="4" t="str">
        <f t="shared" si="54"/>
        <v/>
      </c>
    </row>
    <row r="548" spans="4:23">
      <c r="D548" s="1" t="str">
        <f t="shared" si="55"/>
        <v/>
      </c>
      <c r="F548" s="2">
        <f t="shared" si="56"/>
        <v>0</v>
      </c>
      <c r="K548" s="2">
        <f t="shared" si="57"/>
        <v>0</v>
      </c>
      <c r="P548" s="4" t="str">
        <f t="shared" si="52"/>
        <v/>
      </c>
      <c r="R548" s="4">
        <f t="shared" si="53"/>
        <v>0</v>
      </c>
      <c r="W548" s="4" t="str">
        <f t="shared" si="54"/>
        <v/>
      </c>
    </row>
    <row r="549" spans="4:23">
      <c r="D549" s="1" t="str">
        <f t="shared" si="55"/>
        <v/>
      </c>
      <c r="F549" s="2">
        <f t="shared" si="56"/>
        <v>0</v>
      </c>
      <c r="K549" s="2">
        <f t="shared" si="57"/>
        <v>0</v>
      </c>
      <c r="P549" s="4" t="str">
        <f t="shared" si="52"/>
        <v/>
      </c>
      <c r="R549" s="4">
        <f t="shared" si="53"/>
        <v>0</v>
      </c>
      <c r="W549" s="4" t="str">
        <f t="shared" si="54"/>
        <v/>
      </c>
    </row>
    <row r="550" spans="4:23">
      <c r="D550" s="1" t="str">
        <f t="shared" si="55"/>
        <v/>
      </c>
      <c r="F550" s="2">
        <f t="shared" si="56"/>
        <v>0</v>
      </c>
      <c r="K550" s="2">
        <f t="shared" si="57"/>
        <v>0</v>
      </c>
      <c r="P550" s="4" t="str">
        <f t="shared" si="52"/>
        <v/>
      </c>
      <c r="R550" s="4">
        <f t="shared" si="53"/>
        <v>0</v>
      </c>
      <c r="W550" s="4" t="str">
        <f t="shared" si="54"/>
        <v/>
      </c>
    </row>
    <row r="551" spans="4:23">
      <c r="D551" s="1" t="str">
        <f t="shared" si="55"/>
        <v/>
      </c>
      <c r="F551" s="2">
        <f t="shared" si="56"/>
        <v>0</v>
      </c>
      <c r="K551" s="2">
        <f t="shared" si="57"/>
        <v>0</v>
      </c>
      <c r="P551" s="4" t="str">
        <f t="shared" si="52"/>
        <v/>
      </c>
      <c r="R551" s="4">
        <f t="shared" si="53"/>
        <v>0</v>
      </c>
      <c r="W551" s="4" t="str">
        <f t="shared" si="54"/>
        <v/>
      </c>
    </row>
    <row r="552" spans="4:23">
      <c r="D552" s="1" t="str">
        <f t="shared" si="55"/>
        <v/>
      </c>
      <c r="F552" s="2">
        <f t="shared" si="56"/>
        <v>0</v>
      </c>
      <c r="K552" s="2">
        <f t="shared" si="57"/>
        <v>0</v>
      </c>
      <c r="P552" s="4" t="str">
        <f t="shared" si="52"/>
        <v/>
      </c>
      <c r="R552" s="4">
        <f t="shared" si="53"/>
        <v>0</v>
      </c>
      <c r="W552" s="4" t="str">
        <f t="shared" si="54"/>
        <v/>
      </c>
    </row>
    <row r="553" spans="4:23">
      <c r="D553" s="1" t="str">
        <f t="shared" si="55"/>
        <v/>
      </c>
      <c r="F553" s="2">
        <f t="shared" si="56"/>
        <v>0</v>
      </c>
      <c r="K553" s="2">
        <f t="shared" si="57"/>
        <v>0</v>
      </c>
      <c r="P553" s="4" t="str">
        <f t="shared" si="52"/>
        <v/>
      </c>
      <c r="R553" s="4">
        <f t="shared" si="53"/>
        <v>0</v>
      </c>
      <c r="W553" s="4" t="str">
        <f t="shared" si="54"/>
        <v/>
      </c>
    </row>
    <row r="554" spans="4:23">
      <c r="D554" s="1" t="str">
        <f t="shared" si="55"/>
        <v/>
      </c>
      <c r="F554" s="2">
        <f t="shared" si="56"/>
        <v>0</v>
      </c>
      <c r="K554" s="2">
        <f t="shared" si="57"/>
        <v>0</v>
      </c>
      <c r="P554" s="4" t="str">
        <f t="shared" si="52"/>
        <v/>
      </c>
      <c r="R554" s="4">
        <f t="shared" si="53"/>
        <v>0</v>
      </c>
      <c r="W554" s="4" t="str">
        <f t="shared" si="54"/>
        <v/>
      </c>
    </row>
    <row r="555" spans="4:23">
      <c r="D555" s="1" t="str">
        <f t="shared" si="55"/>
        <v/>
      </c>
      <c r="F555" s="2">
        <f t="shared" si="56"/>
        <v>0</v>
      </c>
      <c r="K555" s="2">
        <f t="shared" si="57"/>
        <v>0</v>
      </c>
      <c r="P555" s="4" t="str">
        <f t="shared" si="52"/>
        <v/>
      </c>
      <c r="R555" s="4">
        <f t="shared" si="53"/>
        <v>0</v>
      </c>
      <c r="W555" s="4" t="str">
        <f t="shared" si="54"/>
        <v/>
      </c>
    </row>
    <row r="556" spans="4:23">
      <c r="D556" s="1" t="str">
        <f t="shared" si="55"/>
        <v/>
      </c>
      <c r="F556" s="2">
        <f t="shared" si="56"/>
        <v>0</v>
      </c>
      <c r="K556" s="2">
        <f t="shared" si="57"/>
        <v>0</v>
      </c>
      <c r="P556" s="4" t="str">
        <f t="shared" si="52"/>
        <v/>
      </c>
      <c r="R556" s="4">
        <f t="shared" si="53"/>
        <v>0</v>
      </c>
      <c r="W556" s="4" t="str">
        <f t="shared" si="54"/>
        <v/>
      </c>
    </row>
    <row r="557" spans="4:23">
      <c r="D557" s="1" t="str">
        <f t="shared" si="55"/>
        <v/>
      </c>
      <c r="F557" s="2">
        <f t="shared" si="56"/>
        <v>0</v>
      </c>
      <c r="K557" s="2">
        <f t="shared" si="57"/>
        <v>0</v>
      </c>
      <c r="P557" s="4" t="str">
        <f t="shared" si="52"/>
        <v/>
      </c>
      <c r="R557" s="4">
        <f t="shared" si="53"/>
        <v>0</v>
      </c>
      <c r="W557" s="4" t="str">
        <f t="shared" si="54"/>
        <v/>
      </c>
    </row>
    <row r="558" spans="4:23">
      <c r="D558" s="1" t="str">
        <f t="shared" si="55"/>
        <v/>
      </c>
      <c r="F558" s="2">
        <f t="shared" si="56"/>
        <v>0</v>
      </c>
      <c r="K558" s="2">
        <f t="shared" si="57"/>
        <v>0</v>
      </c>
      <c r="P558" s="4" t="str">
        <f t="shared" si="52"/>
        <v/>
      </c>
      <c r="R558" s="4">
        <f t="shared" si="53"/>
        <v>0</v>
      </c>
      <c r="W558" s="4" t="str">
        <f t="shared" si="54"/>
        <v/>
      </c>
    </row>
    <row r="559" spans="4:23">
      <c r="D559" s="1" t="str">
        <f t="shared" si="55"/>
        <v/>
      </c>
      <c r="F559" s="2">
        <f t="shared" si="56"/>
        <v>0</v>
      </c>
      <c r="K559" s="2">
        <f t="shared" si="57"/>
        <v>0</v>
      </c>
      <c r="P559" s="4" t="str">
        <f t="shared" si="52"/>
        <v/>
      </c>
      <c r="R559" s="4">
        <f t="shared" si="53"/>
        <v>0</v>
      </c>
      <c r="W559" s="4" t="str">
        <f t="shared" si="54"/>
        <v/>
      </c>
    </row>
    <row r="560" spans="4:23">
      <c r="D560" s="1" t="str">
        <f t="shared" si="55"/>
        <v/>
      </c>
      <c r="F560" s="2">
        <f t="shared" si="56"/>
        <v>0</v>
      </c>
      <c r="K560" s="2">
        <f t="shared" si="57"/>
        <v>0</v>
      </c>
      <c r="P560" s="4" t="str">
        <f t="shared" si="52"/>
        <v/>
      </c>
      <c r="R560" s="4">
        <f t="shared" si="53"/>
        <v>0</v>
      </c>
      <c r="W560" s="4" t="str">
        <f t="shared" si="54"/>
        <v/>
      </c>
    </row>
    <row r="561" spans="4:23">
      <c r="D561" s="1" t="str">
        <f t="shared" si="55"/>
        <v/>
      </c>
      <c r="F561" s="2">
        <f t="shared" si="56"/>
        <v>0</v>
      </c>
      <c r="K561" s="2">
        <f t="shared" si="57"/>
        <v>0</v>
      </c>
      <c r="P561" s="4" t="str">
        <f t="shared" si="52"/>
        <v/>
      </c>
      <c r="R561" s="4">
        <f t="shared" si="53"/>
        <v>0</v>
      </c>
      <c r="W561" s="4" t="str">
        <f t="shared" si="54"/>
        <v/>
      </c>
    </row>
    <row r="562" spans="4:23">
      <c r="D562" s="1" t="str">
        <f t="shared" si="55"/>
        <v/>
      </c>
      <c r="F562" s="2">
        <f t="shared" si="56"/>
        <v>0</v>
      </c>
      <c r="K562" s="2">
        <f t="shared" si="57"/>
        <v>0</v>
      </c>
      <c r="P562" s="4" t="str">
        <f t="shared" si="52"/>
        <v/>
      </c>
      <c r="R562" s="4">
        <f t="shared" si="53"/>
        <v>0</v>
      </c>
      <c r="W562" s="4" t="str">
        <f t="shared" si="54"/>
        <v/>
      </c>
    </row>
    <row r="563" spans="4:23">
      <c r="D563" s="1" t="str">
        <f t="shared" si="55"/>
        <v/>
      </c>
      <c r="F563" s="2">
        <f t="shared" si="56"/>
        <v>0</v>
      </c>
      <c r="K563" s="2">
        <f t="shared" si="57"/>
        <v>0</v>
      </c>
      <c r="P563" s="4" t="str">
        <f t="shared" si="52"/>
        <v/>
      </c>
      <c r="R563" s="4">
        <f t="shared" si="53"/>
        <v>0</v>
      </c>
      <c r="W563" s="4" t="str">
        <f t="shared" si="54"/>
        <v/>
      </c>
    </row>
    <row r="564" spans="4:23">
      <c r="D564" s="1" t="str">
        <f t="shared" si="55"/>
        <v/>
      </c>
      <c r="F564" s="2">
        <f t="shared" si="56"/>
        <v>0</v>
      </c>
      <c r="K564" s="2">
        <f t="shared" si="57"/>
        <v>0</v>
      </c>
      <c r="P564" s="4" t="str">
        <f t="shared" si="52"/>
        <v/>
      </c>
      <c r="R564" s="4">
        <f t="shared" si="53"/>
        <v>0</v>
      </c>
      <c r="W564" s="4" t="str">
        <f t="shared" si="54"/>
        <v/>
      </c>
    </row>
    <row r="565" spans="4:23">
      <c r="D565" s="1" t="str">
        <f t="shared" si="55"/>
        <v/>
      </c>
      <c r="F565" s="2">
        <f t="shared" si="56"/>
        <v>0</v>
      </c>
      <c r="K565" s="2">
        <f t="shared" si="57"/>
        <v>0</v>
      </c>
      <c r="P565" s="4" t="str">
        <f t="shared" si="52"/>
        <v/>
      </c>
      <c r="R565" s="4">
        <f t="shared" si="53"/>
        <v>0</v>
      </c>
      <c r="W565" s="4" t="str">
        <f t="shared" si="54"/>
        <v/>
      </c>
    </row>
    <row r="566" spans="4:23">
      <c r="D566" s="1" t="str">
        <f t="shared" si="55"/>
        <v/>
      </c>
      <c r="F566" s="2">
        <f t="shared" si="56"/>
        <v>0</v>
      </c>
      <c r="K566" s="2">
        <f t="shared" si="57"/>
        <v>0</v>
      </c>
      <c r="P566" s="4" t="str">
        <f t="shared" si="52"/>
        <v/>
      </c>
      <c r="R566" s="4">
        <f t="shared" si="53"/>
        <v>0</v>
      </c>
      <c r="W566" s="4" t="str">
        <f t="shared" si="54"/>
        <v/>
      </c>
    </row>
    <row r="567" spans="4:23">
      <c r="D567" s="1" t="str">
        <f t="shared" si="55"/>
        <v/>
      </c>
      <c r="F567" s="2">
        <f t="shared" si="56"/>
        <v>0</v>
      </c>
      <c r="K567" s="2">
        <f t="shared" si="57"/>
        <v>0</v>
      </c>
      <c r="P567" s="4" t="str">
        <f t="shared" si="52"/>
        <v/>
      </c>
      <c r="R567" s="4">
        <f t="shared" si="53"/>
        <v>0</v>
      </c>
      <c r="W567" s="4" t="str">
        <f t="shared" si="54"/>
        <v/>
      </c>
    </row>
    <row r="568" spans="4:23">
      <c r="D568" s="1" t="str">
        <f t="shared" si="55"/>
        <v/>
      </c>
      <c r="F568" s="2">
        <f t="shared" si="56"/>
        <v>0</v>
      </c>
      <c r="K568" s="2">
        <f t="shared" si="57"/>
        <v>0</v>
      </c>
      <c r="P568" s="4" t="str">
        <f t="shared" si="52"/>
        <v/>
      </c>
      <c r="R568" s="4">
        <f t="shared" si="53"/>
        <v>0</v>
      </c>
      <c r="W568" s="4" t="str">
        <f t="shared" si="54"/>
        <v/>
      </c>
    </row>
    <row r="569" spans="4:23">
      <c r="D569" s="1" t="str">
        <f t="shared" si="55"/>
        <v/>
      </c>
      <c r="F569" s="2">
        <f t="shared" si="56"/>
        <v>0</v>
      </c>
      <c r="K569" s="2">
        <f t="shared" si="57"/>
        <v>0</v>
      </c>
      <c r="P569" s="4" t="str">
        <f t="shared" si="52"/>
        <v/>
      </c>
      <c r="R569" s="4">
        <f t="shared" si="53"/>
        <v>0</v>
      </c>
      <c r="W569" s="4" t="str">
        <f t="shared" si="54"/>
        <v/>
      </c>
    </row>
    <row r="570" spans="4:23">
      <c r="D570" s="1" t="str">
        <f t="shared" si="55"/>
        <v/>
      </c>
      <c r="F570" s="2">
        <f t="shared" si="56"/>
        <v>0</v>
      </c>
      <c r="K570" s="2">
        <f t="shared" si="57"/>
        <v>0</v>
      </c>
      <c r="P570" s="4" t="str">
        <f t="shared" si="52"/>
        <v/>
      </c>
      <c r="R570" s="4">
        <f t="shared" si="53"/>
        <v>0</v>
      </c>
      <c r="W570" s="4" t="str">
        <f t="shared" si="54"/>
        <v/>
      </c>
    </row>
    <row r="571" spans="4:23">
      <c r="D571" s="1" t="str">
        <f t="shared" si="55"/>
        <v/>
      </c>
      <c r="F571" s="2">
        <f t="shared" si="56"/>
        <v>0</v>
      </c>
      <c r="K571" s="2">
        <f t="shared" si="57"/>
        <v>0</v>
      </c>
      <c r="P571" s="4" t="str">
        <f t="shared" si="52"/>
        <v/>
      </c>
      <c r="R571" s="4">
        <f t="shared" si="53"/>
        <v>0</v>
      </c>
      <c r="W571" s="4" t="str">
        <f t="shared" si="54"/>
        <v/>
      </c>
    </row>
    <row r="572" spans="4:23">
      <c r="D572" s="1" t="str">
        <f t="shared" si="55"/>
        <v/>
      </c>
      <c r="F572" s="2">
        <f t="shared" si="56"/>
        <v>0</v>
      </c>
      <c r="K572" s="2">
        <f t="shared" si="57"/>
        <v>0</v>
      </c>
      <c r="P572" s="4" t="str">
        <f t="shared" si="52"/>
        <v/>
      </c>
      <c r="R572" s="4">
        <f t="shared" si="53"/>
        <v>0</v>
      </c>
      <c r="W572" s="4" t="str">
        <f t="shared" si="54"/>
        <v/>
      </c>
    </row>
    <row r="573" spans="4:23">
      <c r="D573" s="1" t="str">
        <f t="shared" si="55"/>
        <v/>
      </c>
      <c r="F573" s="2">
        <f t="shared" si="56"/>
        <v>0</v>
      </c>
      <c r="K573" s="2">
        <f t="shared" si="57"/>
        <v>0</v>
      </c>
      <c r="P573" s="4" t="str">
        <f t="shared" si="52"/>
        <v/>
      </c>
      <c r="R573" s="4">
        <f t="shared" si="53"/>
        <v>0</v>
      </c>
      <c r="W573" s="4" t="str">
        <f t="shared" si="54"/>
        <v/>
      </c>
    </row>
    <row r="574" spans="4:23">
      <c r="D574" s="1" t="str">
        <f t="shared" si="55"/>
        <v/>
      </c>
      <c r="F574" s="2">
        <f t="shared" si="56"/>
        <v>0</v>
      </c>
      <c r="K574" s="2">
        <f t="shared" si="57"/>
        <v>0</v>
      </c>
      <c r="P574" s="4" t="str">
        <f t="shared" si="52"/>
        <v/>
      </c>
      <c r="R574" s="4">
        <f t="shared" si="53"/>
        <v>0</v>
      </c>
      <c r="W574" s="4" t="str">
        <f t="shared" si="54"/>
        <v/>
      </c>
    </row>
    <row r="575" spans="4:23">
      <c r="D575" s="1" t="str">
        <f t="shared" si="55"/>
        <v/>
      </c>
      <c r="F575" s="2">
        <f t="shared" si="56"/>
        <v>0</v>
      </c>
      <c r="K575" s="2">
        <f t="shared" si="57"/>
        <v>0</v>
      </c>
      <c r="P575" s="4" t="str">
        <f t="shared" si="52"/>
        <v/>
      </c>
      <c r="R575" s="4">
        <f t="shared" si="53"/>
        <v>0</v>
      </c>
      <c r="W575" s="4" t="str">
        <f t="shared" si="54"/>
        <v/>
      </c>
    </row>
    <row r="576" spans="4:23">
      <c r="D576" s="1" t="str">
        <f t="shared" si="55"/>
        <v/>
      </c>
      <c r="F576" s="2">
        <f t="shared" si="56"/>
        <v>0</v>
      </c>
      <c r="K576" s="2">
        <f t="shared" si="57"/>
        <v>0</v>
      </c>
      <c r="P576" s="4" t="str">
        <f t="shared" si="52"/>
        <v/>
      </c>
      <c r="R576" s="4">
        <f t="shared" si="53"/>
        <v>0</v>
      </c>
      <c r="W576" s="4" t="str">
        <f t="shared" si="54"/>
        <v/>
      </c>
    </row>
    <row r="577" spans="4:23">
      <c r="D577" s="1" t="str">
        <f t="shared" si="55"/>
        <v/>
      </c>
      <c r="F577" s="2">
        <f t="shared" si="56"/>
        <v>0</v>
      </c>
      <c r="K577" s="2">
        <f t="shared" si="57"/>
        <v>0</v>
      </c>
      <c r="P577" s="4" t="str">
        <f t="shared" si="52"/>
        <v/>
      </c>
      <c r="R577" s="4">
        <f t="shared" si="53"/>
        <v>0</v>
      </c>
      <c r="W577" s="4" t="str">
        <f t="shared" si="54"/>
        <v/>
      </c>
    </row>
    <row r="578" spans="4:23">
      <c r="D578" s="1" t="str">
        <f t="shared" si="55"/>
        <v/>
      </c>
      <c r="F578" s="2">
        <f t="shared" si="56"/>
        <v>0</v>
      </c>
      <c r="K578" s="2">
        <f t="shared" si="57"/>
        <v>0</v>
      </c>
      <c r="P578" s="4" t="str">
        <f t="shared" ref="P578:P641" si="58">IF(E578+F578+Q578=0,"",IF(F578=0,((D578*E578)+(250*M578)+(140*N578)-(D578*I578/2))*O578/1000+Q578,((D578*F578)+(250*M578)+(140*N578)-(D578*I578/2))*O578/1000+Q578))</f>
        <v/>
      </c>
      <c r="R578" s="4">
        <f t="shared" ref="R578:R641" si="59">IF(R577&gt;0,0,IF(A579&amp;B579=A578&amp;B578,0,IF(COUNTIFS(A:A,A578,B:B,B578)&gt;=2,SUMIFS(P:P,A:A,A578,B:B,B578),0)))</f>
        <v>0</v>
      </c>
      <c r="W578" s="4" t="str">
        <f t="shared" ref="W578:W641" si="60">P578</f>
        <v/>
      </c>
    </row>
    <row r="579" spans="4:23">
      <c r="D579" s="1" t="str">
        <f t="shared" ref="D579:D642" si="61">IF(ISNA(VLOOKUP(C579,AC$1:AE$9999,2,FALSE)),"",VLOOKUP(C579,AC$1:AE$9999,2,FALSE))</f>
        <v/>
      </c>
      <c r="F579" s="2">
        <f t="shared" ref="F579:F642" si="62">IF(J579+G579=0,0,IF(J579=0,SQRT(G579^2+H579^2),J579*PI()*(1-(K579/360))))</f>
        <v>0</v>
      </c>
      <c r="K579" s="2">
        <f t="shared" ref="K579:K642" si="63">IF(J579=0,0,IF(L579="90°",270,ASIN((L579/2)/(J579/2))*180/PI()*2))</f>
        <v>0</v>
      </c>
      <c r="P579" s="4" t="str">
        <f t="shared" si="58"/>
        <v/>
      </c>
      <c r="R579" s="4">
        <f t="shared" si="59"/>
        <v>0</v>
      </c>
      <c r="W579" s="4" t="str">
        <f t="shared" si="60"/>
        <v/>
      </c>
    </row>
    <row r="580" spans="4:23">
      <c r="D580" s="1" t="str">
        <f t="shared" si="61"/>
        <v/>
      </c>
      <c r="F580" s="2">
        <f t="shared" si="62"/>
        <v>0</v>
      </c>
      <c r="K580" s="2">
        <f t="shared" si="63"/>
        <v>0</v>
      </c>
      <c r="P580" s="4" t="str">
        <f t="shared" si="58"/>
        <v/>
      </c>
      <c r="R580" s="4">
        <f t="shared" si="59"/>
        <v>0</v>
      </c>
      <c r="W580" s="4" t="str">
        <f t="shared" si="60"/>
        <v/>
      </c>
    </row>
    <row r="581" spans="4:23">
      <c r="D581" s="1" t="str">
        <f t="shared" si="61"/>
        <v/>
      </c>
      <c r="F581" s="2">
        <f t="shared" si="62"/>
        <v>0</v>
      </c>
      <c r="K581" s="2">
        <f t="shared" si="63"/>
        <v>0</v>
      </c>
      <c r="P581" s="4" t="str">
        <f t="shared" si="58"/>
        <v/>
      </c>
      <c r="R581" s="4">
        <f t="shared" si="59"/>
        <v>0</v>
      </c>
      <c r="W581" s="4" t="str">
        <f t="shared" si="60"/>
        <v/>
      </c>
    </row>
    <row r="582" spans="4:23">
      <c r="D582" s="1" t="str">
        <f t="shared" si="61"/>
        <v/>
      </c>
      <c r="F582" s="2">
        <f t="shared" si="62"/>
        <v>0</v>
      </c>
      <c r="K582" s="2">
        <f t="shared" si="63"/>
        <v>0</v>
      </c>
      <c r="P582" s="4" t="str">
        <f t="shared" si="58"/>
        <v/>
      </c>
      <c r="R582" s="4">
        <f t="shared" si="59"/>
        <v>0</v>
      </c>
      <c r="W582" s="4" t="str">
        <f t="shared" si="60"/>
        <v/>
      </c>
    </row>
    <row r="583" spans="4:23">
      <c r="D583" s="1" t="str">
        <f t="shared" si="61"/>
        <v/>
      </c>
      <c r="F583" s="2">
        <f t="shared" si="62"/>
        <v>0</v>
      </c>
      <c r="K583" s="2">
        <f t="shared" si="63"/>
        <v>0</v>
      </c>
      <c r="P583" s="4" t="str">
        <f t="shared" si="58"/>
        <v/>
      </c>
      <c r="R583" s="4">
        <f t="shared" si="59"/>
        <v>0</v>
      </c>
      <c r="W583" s="4" t="str">
        <f t="shared" si="60"/>
        <v/>
      </c>
    </row>
    <row r="584" spans="4:23">
      <c r="D584" s="1" t="str">
        <f t="shared" si="61"/>
        <v/>
      </c>
      <c r="F584" s="2">
        <f t="shared" si="62"/>
        <v>0</v>
      </c>
      <c r="K584" s="2">
        <f t="shared" si="63"/>
        <v>0</v>
      </c>
      <c r="P584" s="4" t="str">
        <f t="shared" si="58"/>
        <v/>
      </c>
      <c r="R584" s="4">
        <f t="shared" si="59"/>
        <v>0</v>
      </c>
      <c r="W584" s="4" t="str">
        <f t="shared" si="60"/>
        <v/>
      </c>
    </row>
    <row r="585" spans="4:23">
      <c r="D585" s="1" t="str">
        <f t="shared" si="61"/>
        <v/>
      </c>
      <c r="F585" s="2">
        <f t="shared" si="62"/>
        <v>0</v>
      </c>
      <c r="K585" s="2">
        <f t="shared" si="63"/>
        <v>0</v>
      </c>
      <c r="P585" s="4" t="str">
        <f t="shared" si="58"/>
        <v/>
      </c>
      <c r="R585" s="4">
        <f t="shared" si="59"/>
        <v>0</v>
      </c>
      <c r="W585" s="4" t="str">
        <f t="shared" si="60"/>
        <v/>
      </c>
    </row>
    <row r="586" spans="4:23">
      <c r="D586" s="1" t="str">
        <f t="shared" si="61"/>
        <v/>
      </c>
      <c r="F586" s="2">
        <f t="shared" si="62"/>
        <v>0</v>
      </c>
      <c r="K586" s="2">
        <f t="shared" si="63"/>
        <v>0</v>
      </c>
      <c r="P586" s="4" t="str">
        <f t="shared" si="58"/>
        <v/>
      </c>
      <c r="R586" s="4">
        <f t="shared" si="59"/>
        <v>0</v>
      </c>
      <c r="W586" s="4" t="str">
        <f t="shared" si="60"/>
        <v/>
      </c>
    </row>
    <row r="587" spans="4:23">
      <c r="D587" s="1" t="str">
        <f t="shared" si="61"/>
        <v/>
      </c>
      <c r="F587" s="2">
        <f t="shared" si="62"/>
        <v>0</v>
      </c>
      <c r="K587" s="2">
        <f t="shared" si="63"/>
        <v>0</v>
      </c>
      <c r="P587" s="4" t="str">
        <f t="shared" si="58"/>
        <v/>
      </c>
      <c r="R587" s="4">
        <f t="shared" si="59"/>
        <v>0</v>
      </c>
      <c r="W587" s="4" t="str">
        <f t="shared" si="60"/>
        <v/>
      </c>
    </row>
    <row r="588" spans="4:23">
      <c r="D588" s="1" t="str">
        <f t="shared" si="61"/>
        <v/>
      </c>
      <c r="F588" s="2">
        <f t="shared" si="62"/>
        <v>0</v>
      </c>
      <c r="K588" s="2">
        <f t="shared" si="63"/>
        <v>0</v>
      </c>
      <c r="P588" s="4" t="str">
        <f t="shared" si="58"/>
        <v/>
      </c>
      <c r="R588" s="4">
        <f t="shared" si="59"/>
        <v>0</v>
      </c>
      <c r="W588" s="4" t="str">
        <f t="shared" si="60"/>
        <v/>
      </c>
    </row>
    <row r="589" spans="4:23">
      <c r="D589" s="1" t="str">
        <f t="shared" si="61"/>
        <v/>
      </c>
      <c r="F589" s="2">
        <f t="shared" si="62"/>
        <v>0</v>
      </c>
      <c r="K589" s="2">
        <f t="shared" si="63"/>
        <v>0</v>
      </c>
      <c r="P589" s="4" t="str">
        <f t="shared" si="58"/>
        <v/>
      </c>
      <c r="R589" s="4">
        <f t="shared" si="59"/>
        <v>0</v>
      </c>
      <c r="W589" s="4" t="str">
        <f t="shared" si="60"/>
        <v/>
      </c>
    </row>
    <row r="590" spans="4:23">
      <c r="D590" s="1" t="str">
        <f t="shared" si="61"/>
        <v/>
      </c>
      <c r="F590" s="2">
        <f t="shared" si="62"/>
        <v>0</v>
      </c>
      <c r="K590" s="2">
        <f t="shared" si="63"/>
        <v>0</v>
      </c>
      <c r="P590" s="4" t="str">
        <f t="shared" si="58"/>
        <v/>
      </c>
      <c r="R590" s="4">
        <f t="shared" si="59"/>
        <v>0</v>
      </c>
      <c r="W590" s="4" t="str">
        <f t="shared" si="60"/>
        <v/>
      </c>
    </row>
    <row r="591" spans="4:23">
      <c r="D591" s="1" t="str">
        <f t="shared" si="61"/>
        <v/>
      </c>
      <c r="F591" s="2">
        <f t="shared" si="62"/>
        <v>0</v>
      </c>
      <c r="K591" s="2">
        <f t="shared" si="63"/>
        <v>0</v>
      </c>
      <c r="P591" s="4" t="str">
        <f t="shared" si="58"/>
        <v/>
      </c>
      <c r="R591" s="4">
        <f t="shared" si="59"/>
        <v>0</v>
      </c>
      <c r="W591" s="4" t="str">
        <f t="shared" si="60"/>
        <v/>
      </c>
    </row>
    <row r="592" spans="4:23">
      <c r="D592" s="1" t="str">
        <f t="shared" si="61"/>
        <v/>
      </c>
      <c r="F592" s="2">
        <f t="shared" si="62"/>
        <v>0</v>
      </c>
      <c r="K592" s="2">
        <f t="shared" si="63"/>
        <v>0</v>
      </c>
      <c r="P592" s="4" t="str">
        <f t="shared" si="58"/>
        <v/>
      </c>
      <c r="R592" s="4">
        <f t="shared" si="59"/>
        <v>0</v>
      </c>
      <c r="W592" s="4" t="str">
        <f t="shared" si="60"/>
        <v/>
      </c>
    </row>
    <row r="593" spans="4:23">
      <c r="D593" s="1" t="str">
        <f t="shared" si="61"/>
        <v/>
      </c>
      <c r="F593" s="2">
        <f t="shared" si="62"/>
        <v>0</v>
      </c>
      <c r="K593" s="2">
        <f t="shared" si="63"/>
        <v>0</v>
      </c>
      <c r="P593" s="4" t="str">
        <f t="shared" si="58"/>
        <v/>
      </c>
      <c r="R593" s="4">
        <f t="shared" si="59"/>
        <v>0</v>
      </c>
      <c r="W593" s="4" t="str">
        <f t="shared" si="60"/>
        <v/>
      </c>
    </row>
    <row r="594" spans="4:23">
      <c r="D594" s="1" t="str">
        <f t="shared" si="61"/>
        <v/>
      </c>
      <c r="F594" s="2">
        <f t="shared" si="62"/>
        <v>0</v>
      </c>
      <c r="K594" s="2">
        <f t="shared" si="63"/>
        <v>0</v>
      </c>
      <c r="P594" s="4" t="str">
        <f t="shared" si="58"/>
        <v/>
      </c>
      <c r="R594" s="4">
        <f t="shared" si="59"/>
        <v>0</v>
      </c>
      <c r="W594" s="4" t="str">
        <f t="shared" si="60"/>
        <v/>
      </c>
    </row>
    <row r="595" spans="4:23">
      <c r="D595" s="1" t="str">
        <f t="shared" si="61"/>
        <v/>
      </c>
      <c r="F595" s="2">
        <f t="shared" si="62"/>
        <v>0</v>
      </c>
      <c r="K595" s="2">
        <f t="shared" si="63"/>
        <v>0</v>
      </c>
      <c r="P595" s="4" t="str">
        <f t="shared" si="58"/>
        <v/>
      </c>
      <c r="R595" s="4">
        <f t="shared" si="59"/>
        <v>0</v>
      </c>
      <c r="W595" s="4" t="str">
        <f t="shared" si="60"/>
        <v/>
      </c>
    </row>
    <row r="596" spans="4:23">
      <c r="D596" s="1" t="str">
        <f t="shared" si="61"/>
        <v/>
      </c>
      <c r="F596" s="2">
        <f t="shared" si="62"/>
        <v>0</v>
      </c>
      <c r="K596" s="2">
        <f t="shared" si="63"/>
        <v>0</v>
      </c>
      <c r="P596" s="4" t="str">
        <f t="shared" si="58"/>
        <v/>
      </c>
      <c r="R596" s="4">
        <f t="shared" si="59"/>
        <v>0</v>
      </c>
      <c r="W596" s="4" t="str">
        <f t="shared" si="60"/>
        <v/>
      </c>
    </row>
    <row r="597" spans="4:23">
      <c r="D597" s="1" t="str">
        <f t="shared" si="61"/>
        <v/>
      </c>
      <c r="F597" s="2">
        <f t="shared" si="62"/>
        <v>0</v>
      </c>
      <c r="K597" s="2">
        <f t="shared" si="63"/>
        <v>0</v>
      </c>
      <c r="P597" s="4" t="str">
        <f t="shared" si="58"/>
        <v/>
      </c>
      <c r="R597" s="4">
        <f t="shared" si="59"/>
        <v>0</v>
      </c>
      <c r="W597" s="4" t="str">
        <f t="shared" si="60"/>
        <v/>
      </c>
    </row>
    <row r="598" spans="4:23">
      <c r="D598" s="1" t="str">
        <f t="shared" si="61"/>
        <v/>
      </c>
      <c r="F598" s="2">
        <f t="shared" si="62"/>
        <v>0</v>
      </c>
      <c r="K598" s="2">
        <f t="shared" si="63"/>
        <v>0</v>
      </c>
      <c r="P598" s="4" t="str">
        <f t="shared" si="58"/>
        <v/>
      </c>
      <c r="R598" s="4">
        <f t="shared" si="59"/>
        <v>0</v>
      </c>
      <c r="W598" s="4" t="str">
        <f t="shared" si="60"/>
        <v/>
      </c>
    </row>
    <row r="599" spans="4:23">
      <c r="D599" s="1" t="str">
        <f t="shared" si="61"/>
        <v/>
      </c>
      <c r="F599" s="2">
        <f t="shared" si="62"/>
        <v>0</v>
      </c>
      <c r="K599" s="2">
        <f t="shared" si="63"/>
        <v>0</v>
      </c>
      <c r="P599" s="4" t="str">
        <f t="shared" si="58"/>
        <v/>
      </c>
      <c r="R599" s="4">
        <f t="shared" si="59"/>
        <v>0</v>
      </c>
      <c r="W599" s="4" t="str">
        <f t="shared" si="60"/>
        <v/>
      </c>
    </row>
    <row r="600" spans="4:23">
      <c r="D600" s="1" t="str">
        <f t="shared" si="61"/>
        <v/>
      </c>
      <c r="F600" s="2">
        <f t="shared" si="62"/>
        <v>0</v>
      </c>
      <c r="K600" s="2">
        <f t="shared" si="63"/>
        <v>0</v>
      </c>
      <c r="P600" s="4" t="str">
        <f t="shared" si="58"/>
        <v/>
      </c>
      <c r="R600" s="4">
        <f t="shared" si="59"/>
        <v>0</v>
      </c>
      <c r="W600" s="4" t="str">
        <f t="shared" si="60"/>
        <v/>
      </c>
    </row>
    <row r="601" spans="4:23">
      <c r="D601" s="1" t="str">
        <f t="shared" si="61"/>
        <v/>
      </c>
      <c r="F601" s="2">
        <f t="shared" si="62"/>
        <v>0</v>
      </c>
      <c r="K601" s="2">
        <f t="shared" si="63"/>
        <v>0</v>
      </c>
      <c r="P601" s="4" t="str">
        <f t="shared" si="58"/>
        <v/>
      </c>
      <c r="R601" s="4">
        <f t="shared" si="59"/>
        <v>0</v>
      </c>
      <c r="W601" s="4" t="str">
        <f t="shared" si="60"/>
        <v/>
      </c>
    </row>
    <row r="602" spans="4:23">
      <c r="D602" s="1" t="str">
        <f t="shared" si="61"/>
        <v/>
      </c>
      <c r="F602" s="2">
        <f t="shared" si="62"/>
        <v>0</v>
      </c>
      <c r="K602" s="2">
        <f t="shared" si="63"/>
        <v>0</v>
      </c>
      <c r="P602" s="4" t="str">
        <f t="shared" si="58"/>
        <v/>
      </c>
      <c r="R602" s="4">
        <f t="shared" si="59"/>
        <v>0</v>
      </c>
      <c r="W602" s="4" t="str">
        <f t="shared" si="60"/>
        <v/>
      </c>
    </row>
    <row r="603" spans="4:23">
      <c r="D603" s="1" t="str">
        <f t="shared" si="61"/>
        <v/>
      </c>
      <c r="F603" s="2">
        <f t="shared" si="62"/>
        <v>0</v>
      </c>
      <c r="K603" s="2">
        <f t="shared" si="63"/>
        <v>0</v>
      </c>
      <c r="P603" s="4" t="str">
        <f t="shared" si="58"/>
        <v/>
      </c>
      <c r="R603" s="4">
        <f t="shared" si="59"/>
        <v>0</v>
      </c>
      <c r="W603" s="4" t="str">
        <f t="shared" si="60"/>
        <v/>
      </c>
    </row>
    <row r="604" spans="4:23">
      <c r="D604" s="1" t="str">
        <f t="shared" si="61"/>
        <v/>
      </c>
      <c r="F604" s="2">
        <f t="shared" si="62"/>
        <v>0</v>
      </c>
      <c r="K604" s="2">
        <f t="shared" si="63"/>
        <v>0</v>
      </c>
      <c r="P604" s="4" t="str">
        <f t="shared" si="58"/>
        <v/>
      </c>
      <c r="R604" s="4">
        <f t="shared" si="59"/>
        <v>0</v>
      </c>
      <c r="W604" s="4" t="str">
        <f t="shared" si="60"/>
        <v/>
      </c>
    </row>
    <row r="605" spans="4:23">
      <c r="D605" s="1" t="str">
        <f t="shared" si="61"/>
        <v/>
      </c>
      <c r="F605" s="2">
        <f t="shared" si="62"/>
        <v>0</v>
      </c>
      <c r="K605" s="2">
        <f t="shared" si="63"/>
        <v>0</v>
      </c>
      <c r="P605" s="4" t="str">
        <f t="shared" si="58"/>
        <v/>
      </c>
      <c r="R605" s="4">
        <f t="shared" si="59"/>
        <v>0</v>
      </c>
      <c r="W605" s="4" t="str">
        <f t="shared" si="60"/>
        <v/>
      </c>
    </row>
    <row r="606" spans="4:23">
      <c r="D606" s="1" t="str">
        <f t="shared" si="61"/>
        <v/>
      </c>
      <c r="F606" s="2">
        <f t="shared" si="62"/>
        <v>0</v>
      </c>
      <c r="K606" s="2">
        <f t="shared" si="63"/>
        <v>0</v>
      </c>
      <c r="P606" s="4" t="str">
        <f t="shared" si="58"/>
        <v/>
      </c>
      <c r="R606" s="4">
        <f t="shared" si="59"/>
        <v>0</v>
      </c>
      <c r="W606" s="4" t="str">
        <f t="shared" si="60"/>
        <v/>
      </c>
    </row>
    <row r="607" spans="4:23">
      <c r="D607" s="1" t="str">
        <f t="shared" si="61"/>
        <v/>
      </c>
      <c r="F607" s="2">
        <f t="shared" si="62"/>
        <v>0</v>
      </c>
      <c r="K607" s="2">
        <f t="shared" si="63"/>
        <v>0</v>
      </c>
      <c r="P607" s="4" t="str">
        <f t="shared" si="58"/>
        <v/>
      </c>
      <c r="R607" s="4">
        <f t="shared" si="59"/>
        <v>0</v>
      </c>
      <c r="W607" s="4" t="str">
        <f t="shared" si="60"/>
        <v/>
      </c>
    </row>
    <row r="608" spans="4:23">
      <c r="D608" s="1" t="str">
        <f t="shared" si="61"/>
        <v/>
      </c>
      <c r="F608" s="2">
        <f t="shared" si="62"/>
        <v>0</v>
      </c>
      <c r="K608" s="2">
        <f t="shared" si="63"/>
        <v>0</v>
      </c>
      <c r="P608" s="4" t="str">
        <f t="shared" si="58"/>
        <v/>
      </c>
      <c r="R608" s="4">
        <f t="shared" si="59"/>
        <v>0</v>
      </c>
      <c r="W608" s="4" t="str">
        <f t="shared" si="60"/>
        <v/>
      </c>
    </row>
    <row r="609" spans="4:23">
      <c r="D609" s="1" t="str">
        <f t="shared" si="61"/>
        <v/>
      </c>
      <c r="F609" s="2">
        <f t="shared" si="62"/>
        <v>0</v>
      </c>
      <c r="K609" s="2">
        <f t="shared" si="63"/>
        <v>0</v>
      </c>
      <c r="P609" s="4" t="str">
        <f t="shared" si="58"/>
        <v/>
      </c>
      <c r="R609" s="4">
        <f t="shared" si="59"/>
        <v>0</v>
      </c>
      <c r="W609" s="4" t="str">
        <f t="shared" si="60"/>
        <v/>
      </c>
    </row>
    <row r="610" spans="4:23">
      <c r="D610" s="1" t="str">
        <f t="shared" si="61"/>
        <v/>
      </c>
      <c r="F610" s="2">
        <f t="shared" si="62"/>
        <v>0</v>
      </c>
      <c r="K610" s="2">
        <f t="shared" si="63"/>
        <v>0</v>
      </c>
      <c r="P610" s="4" t="str">
        <f t="shared" si="58"/>
        <v/>
      </c>
      <c r="R610" s="4">
        <f t="shared" si="59"/>
        <v>0</v>
      </c>
      <c r="W610" s="4" t="str">
        <f t="shared" si="60"/>
        <v/>
      </c>
    </row>
    <row r="611" spans="4:23">
      <c r="D611" s="1" t="str">
        <f t="shared" si="61"/>
        <v/>
      </c>
      <c r="F611" s="2">
        <f t="shared" si="62"/>
        <v>0</v>
      </c>
      <c r="K611" s="2">
        <f t="shared" si="63"/>
        <v>0</v>
      </c>
      <c r="P611" s="4" t="str">
        <f t="shared" si="58"/>
        <v/>
      </c>
      <c r="R611" s="4">
        <f t="shared" si="59"/>
        <v>0</v>
      </c>
      <c r="W611" s="4" t="str">
        <f t="shared" si="60"/>
        <v/>
      </c>
    </row>
    <row r="612" spans="4:23">
      <c r="D612" s="1" t="str">
        <f t="shared" si="61"/>
        <v/>
      </c>
      <c r="F612" s="2">
        <f t="shared" si="62"/>
        <v>0</v>
      </c>
      <c r="K612" s="2">
        <f t="shared" si="63"/>
        <v>0</v>
      </c>
      <c r="P612" s="4" t="str">
        <f t="shared" si="58"/>
        <v/>
      </c>
      <c r="R612" s="4">
        <f t="shared" si="59"/>
        <v>0</v>
      </c>
      <c r="W612" s="4" t="str">
        <f t="shared" si="60"/>
        <v/>
      </c>
    </row>
    <row r="613" spans="4:23">
      <c r="D613" s="1" t="str">
        <f t="shared" si="61"/>
        <v/>
      </c>
      <c r="F613" s="2">
        <f t="shared" si="62"/>
        <v>0</v>
      </c>
      <c r="K613" s="2">
        <f t="shared" si="63"/>
        <v>0</v>
      </c>
      <c r="P613" s="4" t="str">
        <f t="shared" si="58"/>
        <v/>
      </c>
      <c r="R613" s="4">
        <f t="shared" si="59"/>
        <v>0</v>
      </c>
      <c r="W613" s="4" t="str">
        <f t="shared" si="60"/>
        <v/>
      </c>
    </row>
    <row r="614" spans="4:23">
      <c r="D614" s="1" t="str">
        <f t="shared" si="61"/>
        <v/>
      </c>
      <c r="F614" s="2">
        <f t="shared" si="62"/>
        <v>0</v>
      </c>
      <c r="K614" s="2">
        <f t="shared" si="63"/>
        <v>0</v>
      </c>
      <c r="P614" s="4" t="str">
        <f t="shared" si="58"/>
        <v/>
      </c>
      <c r="R614" s="4">
        <f t="shared" si="59"/>
        <v>0</v>
      </c>
      <c r="W614" s="4" t="str">
        <f t="shared" si="60"/>
        <v/>
      </c>
    </row>
    <row r="615" spans="4:23">
      <c r="D615" s="1" t="str">
        <f t="shared" si="61"/>
        <v/>
      </c>
      <c r="F615" s="2">
        <f t="shared" si="62"/>
        <v>0</v>
      </c>
      <c r="K615" s="2">
        <f t="shared" si="63"/>
        <v>0</v>
      </c>
      <c r="P615" s="4" t="str">
        <f t="shared" si="58"/>
        <v/>
      </c>
      <c r="R615" s="4">
        <f t="shared" si="59"/>
        <v>0</v>
      </c>
      <c r="W615" s="4" t="str">
        <f t="shared" si="60"/>
        <v/>
      </c>
    </row>
    <row r="616" spans="4:23">
      <c r="D616" s="1" t="str">
        <f t="shared" si="61"/>
        <v/>
      </c>
      <c r="F616" s="2">
        <f t="shared" si="62"/>
        <v>0</v>
      </c>
      <c r="K616" s="2">
        <f t="shared" si="63"/>
        <v>0</v>
      </c>
      <c r="P616" s="4" t="str">
        <f t="shared" si="58"/>
        <v/>
      </c>
      <c r="R616" s="4">
        <f t="shared" si="59"/>
        <v>0</v>
      </c>
      <c r="W616" s="4" t="str">
        <f t="shared" si="60"/>
        <v/>
      </c>
    </row>
    <row r="617" spans="4:23">
      <c r="D617" s="1" t="str">
        <f t="shared" si="61"/>
        <v/>
      </c>
      <c r="F617" s="2">
        <f t="shared" si="62"/>
        <v>0</v>
      </c>
      <c r="K617" s="2">
        <f t="shared" si="63"/>
        <v>0</v>
      </c>
      <c r="P617" s="4" t="str">
        <f t="shared" si="58"/>
        <v/>
      </c>
      <c r="R617" s="4">
        <f t="shared" si="59"/>
        <v>0</v>
      </c>
      <c r="W617" s="4" t="str">
        <f t="shared" si="60"/>
        <v/>
      </c>
    </row>
    <row r="618" spans="4:23">
      <c r="D618" s="1" t="str">
        <f t="shared" si="61"/>
        <v/>
      </c>
      <c r="F618" s="2">
        <f t="shared" si="62"/>
        <v>0</v>
      </c>
      <c r="K618" s="2">
        <f t="shared" si="63"/>
        <v>0</v>
      </c>
      <c r="P618" s="4" t="str">
        <f t="shared" si="58"/>
        <v/>
      </c>
      <c r="R618" s="4">
        <f t="shared" si="59"/>
        <v>0</v>
      </c>
      <c r="W618" s="4" t="str">
        <f t="shared" si="60"/>
        <v/>
      </c>
    </row>
    <row r="619" spans="4:23">
      <c r="D619" s="1" t="str">
        <f t="shared" si="61"/>
        <v/>
      </c>
      <c r="F619" s="2">
        <f t="shared" si="62"/>
        <v>0</v>
      </c>
      <c r="K619" s="2">
        <f t="shared" si="63"/>
        <v>0</v>
      </c>
      <c r="P619" s="4" t="str">
        <f t="shared" si="58"/>
        <v/>
      </c>
      <c r="R619" s="4">
        <f t="shared" si="59"/>
        <v>0</v>
      </c>
      <c r="W619" s="4" t="str">
        <f t="shared" si="60"/>
        <v/>
      </c>
    </row>
    <row r="620" spans="4:23">
      <c r="D620" s="1" t="str">
        <f t="shared" si="61"/>
        <v/>
      </c>
      <c r="F620" s="2">
        <f t="shared" si="62"/>
        <v>0</v>
      </c>
      <c r="K620" s="2">
        <f t="shared" si="63"/>
        <v>0</v>
      </c>
      <c r="P620" s="4" t="str">
        <f t="shared" si="58"/>
        <v/>
      </c>
      <c r="R620" s="4">
        <f t="shared" si="59"/>
        <v>0</v>
      </c>
      <c r="W620" s="4" t="str">
        <f t="shared" si="60"/>
        <v/>
      </c>
    </row>
    <row r="621" spans="4:23">
      <c r="D621" s="1" t="str">
        <f t="shared" si="61"/>
        <v/>
      </c>
      <c r="F621" s="2">
        <f t="shared" si="62"/>
        <v>0</v>
      </c>
      <c r="K621" s="2">
        <f t="shared" si="63"/>
        <v>0</v>
      </c>
      <c r="P621" s="4" t="str">
        <f t="shared" si="58"/>
        <v/>
      </c>
      <c r="R621" s="4">
        <f t="shared" si="59"/>
        <v>0</v>
      </c>
      <c r="W621" s="4" t="str">
        <f t="shared" si="60"/>
        <v/>
      </c>
    </row>
    <row r="622" spans="4:23">
      <c r="D622" s="1" t="str">
        <f t="shared" si="61"/>
        <v/>
      </c>
      <c r="F622" s="2">
        <f t="shared" si="62"/>
        <v>0</v>
      </c>
      <c r="K622" s="2">
        <f t="shared" si="63"/>
        <v>0</v>
      </c>
      <c r="P622" s="4" t="str">
        <f t="shared" si="58"/>
        <v/>
      </c>
      <c r="R622" s="4">
        <f t="shared" si="59"/>
        <v>0</v>
      </c>
      <c r="W622" s="4" t="str">
        <f t="shared" si="60"/>
        <v/>
      </c>
    </row>
    <row r="623" spans="4:23">
      <c r="D623" s="1" t="str">
        <f t="shared" si="61"/>
        <v/>
      </c>
      <c r="F623" s="2">
        <f t="shared" si="62"/>
        <v>0</v>
      </c>
      <c r="K623" s="2">
        <f t="shared" si="63"/>
        <v>0</v>
      </c>
      <c r="P623" s="4" t="str">
        <f t="shared" si="58"/>
        <v/>
      </c>
      <c r="R623" s="4">
        <f t="shared" si="59"/>
        <v>0</v>
      </c>
      <c r="W623" s="4" t="str">
        <f t="shared" si="60"/>
        <v/>
      </c>
    </row>
    <row r="624" spans="4:23">
      <c r="D624" s="1" t="str">
        <f t="shared" si="61"/>
        <v/>
      </c>
      <c r="F624" s="2">
        <f t="shared" si="62"/>
        <v>0</v>
      </c>
      <c r="K624" s="2">
        <f t="shared" si="63"/>
        <v>0</v>
      </c>
      <c r="P624" s="4" t="str">
        <f t="shared" si="58"/>
        <v/>
      </c>
      <c r="R624" s="4">
        <f t="shared" si="59"/>
        <v>0</v>
      </c>
      <c r="W624" s="4" t="str">
        <f t="shared" si="60"/>
        <v/>
      </c>
    </row>
    <row r="625" spans="4:23">
      <c r="D625" s="1" t="str">
        <f t="shared" si="61"/>
        <v/>
      </c>
      <c r="F625" s="2">
        <f t="shared" si="62"/>
        <v>0</v>
      </c>
      <c r="K625" s="2">
        <f t="shared" si="63"/>
        <v>0</v>
      </c>
      <c r="P625" s="4" t="str">
        <f t="shared" si="58"/>
        <v/>
      </c>
      <c r="R625" s="4">
        <f t="shared" si="59"/>
        <v>0</v>
      </c>
      <c r="W625" s="4" t="str">
        <f t="shared" si="60"/>
        <v/>
      </c>
    </row>
    <row r="626" spans="4:23">
      <c r="D626" s="1" t="str">
        <f t="shared" si="61"/>
        <v/>
      </c>
      <c r="F626" s="2">
        <f t="shared" si="62"/>
        <v>0</v>
      </c>
      <c r="K626" s="2">
        <f t="shared" si="63"/>
        <v>0</v>
      </c>
      <c r="P626" s="4" t="str">
        <f t="shared" si="58"/>
        <v/>
      </c>
      <c r="R626" s="4">
        <f t="shared" si="59"/>
        <v>0</v>
      </c>
      <c r="W626" s="4" t="str">
        <f t="shared" si="60"/>
        <v/>
      </c>
    </row>
    <row r="627" spans="4:23">
      <c r="D627" s="1" t="str">
        <f t="shared" si="61"/>
        <v/>
      </c>
      <c r="F627" s="2">
        <f t="shared" si="62"/>
        <v>0</v>
      </c>
      <c r="K627" s="2">
        <f t="shared" si="63"/>
        <v>0</v>
      </c>
      <c r="P627" s="4" t="str">
        <f t="shared" si="58"/>
        <v/>
      </c>
      <c r="R627" s="4">
        <f t="shared" si="59"/>
        <v>0</v>
      </c>
      <c r="W627" s="4" t="str">
        <f t="shared" si="60"/>
        <v/>
      </c>
    </row>
    <row r="628" spans="4:23">
      <c r="D628" s="1" t="str">
        <f t="shared" si="61"/>
        <v/>
      </c>
      <c r="F628" s="2">
        <f t="shared" si="62"/>
        <v>0</v>
      </c>
      <c r="K628" s="2">
        <f t="shared" si="63"/>
        <v>0</v>
      </c>
      <c r="P628" s="4" t="str">
        <f t="shared" si="58"/>
        <v/>
      </c>
      <c r="R628" s="4">
        <f t="shared" si="59"/>
        <v>0</v>
      </c>
      <c r="W628" s="4" t="str">
        <f t="shared" si="60"/>
        <v/>
      </c>
    </row>
    <row r="629" spans="4:23">
      <c r="D629" s="1" t="str">
        <f t="shared" si="61"/>
        <v/>
      </c>
      <c r="F629" s="2">
        <f t="shared" si="62"/>
        <v>0</v>
      </c>
      <c r="K629" s="2">
        <f t="shared" si="63"/>
        <v>0</v>
      </c>
      <c r="P629" s="4" t="str">
        <f t="shared" si="58"/>
        <v/>
      </c>
      <c r="R629" s="4">
        <f t="shared" si="59"/>
        <v>0</v>
      </c>
      <c r="W629" s="4" t="str">
        <f t="shared" si="60"/>
        <v/>
      </c>
    </row>
    <row r="630" spans="4:23">
      <c r="D630" s="1" t="str">
        <f t="shared" si="61"/>
        <v/>
      </c>
      <c r="F630" s="2">
        <f t="shared" si="62"/>
        <v>0</v>
      </c>
      <c r="K630" s="2">
        <f t="shared" si="63"/>
        <v>0</v>
      </c>
      <c r="P630" s="4" t="str">
        <f t="shared" si="58"/>
        <v/>
      </c>
      <c r="R630" s="4">
        <f t="shared" si="59"/>
        <v>0</v>
      </c>
      <c r="W630" s="4" t="str">
        <f t="shared" si="60"/>
        <v/>
      </c>
    </row>
    <row r="631" spans="4:23">
      <c r="D631" s="1" t="str">
        <f t="shared" si="61"/>
        <v/>
      </c>
      <c r="F631" s="2">
        <f t="shared" si="62"/>
        <v>0</v>
      </c>
      <c r="K631" s="2">
        <f t="shared" si="63"/>
        <v>0</v>
      </c>
      <c r="P631" s="4" t="str">
        <f t="shared" si="58"/>
        <v/>
      </c>
      <c r="R631" s="4">
        <f t="shared" si="59"/>
        <v>0</v>
      </c>
      <c r="W631" s="4" t="str">
        <f t="shared" si="60"/>
        <v/>
      </c>
    </row>
    <row r="632" spans="4:23">
      <c r="D632" s="1" t="str">
        <f t="shared" si="61"/>
        <v/>
      </c>
      <c r="F632" s="2">
        <f t="shared" si="62"/>
        <v>0</v>
      </c>
      <c r="K632" s="2">
        <f t="shared" si="63"/>
        <v>0</v>
      </c>
      <c r="P632" s="4" t="str">
        <f t="shared" si="58"/>
        <v/>
      </c>
      <c r="R632" s="4">
        <f t="shared" si="59"/>
        <v>0</v>
      </c>
      <c r="W632" s="4" t="str">
        <f t="shared" si="60"/>
        <v/>
      </c>
    </row>
    <row r="633" spans="4:23">
      <c r="D633" s="1" t="str">
        <f t="shared" si="61"/>
        <v/>
      </c>
      <c r="F633" s="2">
        <f t="shared" si="62"/>
        <v>0</v>
      </c>
      <c r="K633" s="2">
        <f t="shared" si="63"/>
        <v>0</v>
      </c>
      <c r="P633" s="4" t="str">
        <f t="shared" si="58"/>
        <v/>
      </c>
      <c r="R633" s="4">
        <f t="shared" si="59"/>
        <v>0</v>
      </c>
      <c r="W633" s="4" t="str">
        <f t="shared" si="60"/>
        <v/>
      </c>
    </row>
    <row r="634" spans="4:23">
      <c r="D634" s="1" t="str">
        <f t="shared" si="61"/>
        <v/>
      </c>
      <c r="F634" s="2">
        <f t="shared" si="62"/>
        <v>0</v>
      </c>
      <c r="K634" s="2">
        <f t="shared" si="63"/>
        <v>0</v>
      </c>
      <c r="P634" s="4" t="str">
        <f t="shared" si="58"/>
        <v/>
      </c>
      <c r="R634" s="4">
        <f t="shared" si="59"/>
        <v>0</v>
      </c>
      <c r="W634" s="4" t="str">
        <f t="shared" si="60"/>
        <v/>
      </c>
    </row>
    <row r="635" spans="4:23">
      <c r="D635" s="1" t="str">
        <f t="shared" si="61"/>
        <v/>
      </c>
      <c r="F635" s="2">
        <f t="shared" si="62"/>
        <v>0</v>
      </c>
      <c r="K635" s="2">
        <f t="shared" si="63"/>
        <v>0</v>
      </c>
      <c r="P635" s="4" t="str">
        <f t="shared" si="58"/>
        <v/>
      </c>
      <c r="R635" s="4">
        <f t="shared" si="59"/>
        <v>0</v>
      </c>
      <c r="W635" s="4" t="str">
        <f t="shared" si="60"/>
        <v/>
      </c>
    </row>
    <row r="636" spans="4:23">
      <c r="D636" s="1" t="str">
        <f t="shared" si="61"/>
        <v/>
      </c>
      <c r="F636" s="2">
        <f t="shared" si="62"/>
        <v>0</v>
      </c>
      <c r="K636" s="2">
        <f t="shared" si="63"/>
        <v>0</v>
      </c>
      <c r="P636" s="4" t="str">
        <f t="shared" si="58"/>
        <v/>
      </c>
      <c r="R636" s="4">
        <f t="shared" si="59"/>
        <v>0</v>
      </c>
      <c r="W636" s="4" t="str">
        <f t="shared" si="60"/>
        <v/>
      </c>
    </row>
    <row r="637" spans="4:23">
      <c r="D637" s="1" t="str">
        <f t="shared" si="61"/>
        <v/>
      </c>
      <c r="F637" s="2">
        <f t="shared" si="62"/>
        <v>0</v>
      </c>
      <c r="K637" s="2">
        <f t="shared" si="63"/>
        <v>0</v>
      </c>
      <c r="P637" s="4" t="str">
        <f t="shared" si="58"/>
        <v/>
      </c>
      <c r="R637" s="4">
        <f t="shared" si="59"/>
        <v>0</v>
      </c>
      <c r="W637" s="4" t="str">
        <f t="shared" si="60"/>
        <v/>
      </c>
    </row>
    <row r="638" spans="4:23">
      <c r="D638" s="1" t="str">
        <f t="shared" si="61"/>
        <v/>
      </c>
      <c r="F638" s="2">
        <f t="shared" si="62"/>
        <v>0</v>
      </c>
      <c r="K638" s="2">
        <f t="shared" si="63"/>
        <v>0</v>
      </c>
      <c r="P638" s="4" t="str">
        <f t="shared" si="58"/>
        <v/>
      </c>
      <c r="R638" s="4">
        <f t="shared" si="59"/>
        <v>0</v>
      </c>
      <c r="W638" s="4" t="str">
        <f t="shared" si="60"/>
        <v/>
      </c>
    </row>
    <row r="639" spans="4:23">
      <c r="D639" s="1" t="str">
        <f t="shared" si="61"/>
        <v/>
      </c>
      <c r="F639" s="2">
        <f t="shared" si="62"/>
        <v>0</v>
      </c>
      <c r="K639" s="2">
        <f t="shared" si="63"/>
        <v>0</v>
      </c>
      <c r="P639" s="4" t="str">
        <f t="shared" si="58"/>
        <v/>
      </c>
      <c r="R639" s="4">
        <f t="shared" si="59"/>
        <v>0</v>
      </c>
      <c r="W639" s="4" t="str">
        <f t="shared" si="60"/>
        <v/>
      </c>
    </row>
    <row r="640" spans="4:23">
      <c r="D640" s="1" t="str">
        <f t="shared" si="61"/>
        <v/>
      </c>
      <c r="F640" s="2">
        <f t="shared" si="62"/>
        <v>0</v>
      </c>
      <c r="K640" s="2">
        <f t="shared" si="63"/>
        <v>0</v>
      </c>
      <c r="P640" s="4" t="str">
        <f t="shared" si="58"/>
        <v/>
      </c>
      <c r="R640" s="4">
        <f t="shared" si="59"/>
        <v>0</v>
      </c>
      <c r="W640" s="4" t="str">
        <f t="shared" si="60"/>
        <v/>
      </c>
    </row>
    <row r="641" spans="4:23">
      <c r="D641" s="1" t="str">
        <f t="shared" si="61"/>
        <v/>
      </c>
      <c r="F641" s="2">
        <f t="shared" si="62"/>
        <v>0</v>
      </c>
      <c r="K641" s="2">
        <f t="shared" si="63"/>
        <v>0</v>
      </c>
      <c r="P641" s="4" t="str">
        <f t="shared" si="58"/>
        <v/>
      </c>
      <c r="R641" s="4">
        <f t="shared" si="59"/>
        <v>0</v>
      </c>
      <c r="W641" s="4" t="str">
        <f t="shared" si="60"/>
        <v/>
      </c>
    </row>
    <row r="642" spans="4:23">
      <c r="D642" s="1" t="str">
        <f t="shared" si="61"/>
        <v/>
      </c>
      <c r="F642" s="2">
        <f t="shared" si="62"/>
        <v>0</v>
      </c>
      <c r="K642" s="2">
        <f t="shared" si="63"/>
        <v>0</v>
      </c>
      <c r="P642" s="4" t="str">
        <f t="shared" ref="P642:P705" si="64">IF(E642+F642+Q642=0,"",IF(F642=0,((D642*E642)+(250*M642)+(140*N642)-(D642*I642/2))*O642/1000+Q642,((D642*F642)+(250*M642)+(140*N642)-(D642*I642/2))*O642/1000+Q642))</f>
        <v/>
      </c>
      <c r="R642" s="4">
        <f t="shared" ref="R642:R705" si="65">IF(R641&gt;0,0,IF(A643&amp;B643=A642&amp;B642,0,IF(COUNTIFS(A:A,A642,B:B,B642)&gt;=2,SUMIFS(P:P,A:A,A642,B:B,B642),0)))</f>
        <v>0</v>
      </c>
      <c r="W642" s="4" t="str">
        <f t="shared" ref="W642:W705" si="66">P642</f>
        <v/>
      </c>
    </row>
    <row r="643" spans="4:23">
      <c r="D643" s="1" t="str">
        <f t="shared" ref="D643:D706" si="67">IF(ISNA(VLOOKUP(C643,AC$1:AE$9999,2,FALSE)),"",VLOOKUP(C643,AC$1:AE$9999,2,FALSE))</f>
        <v/>
      </c>
      <c r="F643" s="2">
        <f t="shared" ref="F643:F706" si="68">IF(J643+G643=0,0,IF(J643=0,SQRT(G643^2+H643^2),J643*PI()*(1-(K643/360))))</f>
        <v>0</v>
      </c>
      <c r="K643" s="2">
        <f t="shared" ref="K643:K706" si="69">IF(J643=0,0,IF(L643="90°",270,ASIN((L643/2)/(J643/2))*180/PI()*2))</f>
        <v>0</v>
      </c>
      <c r="P643" s="4" t="str">
        <f t="shared" si="64"/>
        <v/>
      </c>
      <c r="R643" s="4">
        <f t="shared" si="65"/>
        <v>0</v>
      </c>
      <c r="W643" s="4" t="str">
        <f t="shared" si="66"/>
        <v/>
      </c>
    </row>
    <row r="644" spans="4:23">
      <c r="D644" s="1" t="str">
        <f t="shared" si="67"/>
        <v/>
      </c>
      <c r="F644" s="2">
        <f t="shared" si="68"/>
        <v>0</v>
      </c>
      <c r="K644" s="2">
        <f t="shared" si="69"/>
        <v>0</v>
      </c>
      <c r="P644" s="4" t="str">
        <f t="shared" si="64"/>
        <v/>
      </c>
      <c r="R644" s="4">
        <f t="shared" si="65"/>
        <v>0</v>
      </c>
      <c r="W644" s="4" t="str">
        <f t="shared" si="66"/>
        <v/>
      </c>
    </row>
    <row r="645" spans="4:23">
      <c r="D645" s="1" t="str">
        <f t="shared" si="67"/>
        <v/>
      </c>
      <c r="F645" s="2">
        <f t="shared" si="68"/>
        <v>0</v>
      </c>
      <c r="K645" s="2">
        <f t="shared" si="69"/>
        <v>0</v>
      </c>
      <c r="P645" s="4" t="str">
        <f t="shared" si="64"/>
        <v/>
      </c>
      <c r="R645" s="4">
        <f t="shared" si="65"/>
        <v>0</v>
      </c>
      <c r="W645" s="4" t="str">
        <f t="shared" si="66"/>
        <v/>
      </c>
    </row>
    <row r="646" spans="4:23">
      <c r="D646" s="1" t="str">
        <f t="shared" si="67"/>
        <v/>
      </c>
      <c r="F646" s="2">
        <f t="shared" si="68"/>
        <v>0</v>
      </c>
      <c r="K646" s="2">
        <f t="shared" si="69"/>
        <v>0</v>
      </c>
      <c r="P646" s="4" t="str">
        <f t="shared" si="64"/>
        <v/>
      </c>
      <c r="R646" s="4">
        <f t="shared" si="65"/>
        <v>0</v>
      </c>
      <c r="W646" s="4" t="str">
        <f t="shared" si="66"/>
        <v/>
      </c>
    </row>
    <row r="647" spans="4:23">
      <c r="D647" s="1" t="str">
        <f t="shared" si="67"/>
        <v/>
      </c>
      <c r="F647" s="2">
        <f t="shared" si="68"/>
        <v>0</v>
      </c>
      <c r="K647" s="2">
        <f t="shared" si="69"/>
        <v>0</v>
      </c>
      <c r="P647" s="4" t="str">
        <f t="shared" si="64"/>
        <v/>
      </c>
      <c r="R647" s="4">
        <f t="shared" si="65"/>
        <v>0</v>
      </c>
      <c r="W647" s="4" t="str">
        <f t="shared" si="66"/>
        <v/>
      </c>
    </row>
    <row r="648" spans="4:23">
      <c r="D648" s="1" t="str">
        <f t="shared" si="67"/>
        <v/>
      </c>
      <c r="F648" s="2">
        <f t="shared" si="68"/>
        <v>0</v>
      </c>
      <c r="K648" s="2">
        <f t="shared" si="69"/>
        <v>0</v>
      </c>
      <c r="P648" s="4" t="str">
        <f t="shared" si="64"/>
        <v/>
      </c>
      <c r="R648" s="4">
        <f t="shared" si="65"/>
        <v>0</v>
      </c>
      <c r="W648" s="4" t="str">
        <f t="shared" si="66"/>
        <v/>
      </c>
    </row>
    <row r="649" spans="4:23">
      <c r="D649" s="1" t="str">
        <f t="shared" si="67"/>
        <v/>
      </c>
      <c r="F649" s="2">
        <f t="shared" si="68"/>
        <v>0</v>
      </c>
      <c r="K649" s="2">
        <f t="shared" si="69"/>
        <v>0</v>
      </c>
      <c r="P649" s="4" t="str">
        <f t="shared" si="64"/>
        <v/>
      </c>
      <c r="R649" s="4">
        <f t="shared" si="65"/>
        <v>0</v>
      </c>
      <c r="W649" s="4" t="str">
        <f t="shared" si="66"/>
        <v/>
      </c>
    </row>
    <row r="650" spans="4:23">
      <c r="D650" s="1" t="str">
        <f t="shared" si="67"/>
        <v/>
      </c>
      <c r="F650" s="2">
        <f t="shared" si="68"/>
        <v>0</v>
      </c>
      <c r="K650" s="2">
        <f t="shared" si="69"/>
        <v>0</v>
      </c>
      <c r="P650" s="4" t="str">
        <f t="shared" si="64"/>
        <v/>
      </c>
      <c r="R650" s="4">
        <f t="shared" si="65"/>
        <v>0</v>
      </c>
      <c r="W650" s="4" t="str">
        <f t="shared" si="66"/>
        <v/>
      </c>
    </row>
    <row r="651" spans="4:23">
      <c r="D651" s="1" t="str">
        <f t="shared" si="67"/>
        <v/>
      </c>
      <c r="F651" s="2">
        <f t="shared" si="68"/>
        <v>0</v>
      </c>
      <c r="K651" s="2">
        <f t="shared" si="69"/>
        <v>0</v>
      </c>
      <c r="P651" s="4" t="str">
        <f t="shared" si="64"/>
        <v/>
      </c>
      <c r="R651" s="4">
        <f t="shared" si="65"/>
        <v>0</v>
      </c>
      <c r="W651" s="4" t="str">
        <f t="shared" si="66"/>
        <v/>
      </c>
    </row>
    <row r="652" spans="4:23">
      <c r="D652" s="1" t="str">
        <f t="shared" si="67"/>
        <v/>
      </c>
      <c r="F652" s="2">
        <f t="shared" si="68"/>
        <v>0</v>
      </c>
      <c r="K652" s="2">
        <f t="shared" si="69"/>
        <v>0</v>
      </c>
      <c r="P652" s="4" t="str">
        <f t="shared" si="64"/>
        <v/>
      </c>
      <c r="R652" s="4">
        <f t="shared" si="65"/>
        <v>0</v>
      </c>
      <c r="W652" s="4" t="str">
        <f t="shared" si="66"/>
        <v/>
      </c>
    </row>
    <row r="653" spans="4:23">
      <c r="D653" s="1" t="str">
        <f t="shared" si="67"/>
        <v/>
      </c>
      <c r="F653" s="2">
        <f t="shared" si="68"/>
        <v>0</v>
      </c>
      <c r="K653" s="2">
        <f t="shared" si="69"/>
        <v>0</v>
      </c>
      <c r="P653" s="4" t="str">
        <f t="shared" si="64"/>
        <v/>
      </c>
      <c r="R653" s="4">
        <f t="shared" si="65"/>
        <v>0</v>
      </c>
      <c r="W653" s="4" t="str">
        <f t="shared" si="66"/>
        <v/>
      </c>
    </row>
    <row r="654" spans="4:23">
      <c r="D654" s="1" t="str">
        <f t="shared" si="67"/>
        <v/>
      </c>
      <c r="F654" s="2">
        <f t="shared" si="68"/>
        <v>0</v>
      </c>
      <c r="K654" s="2">
        <f t="shared" si="69"/>
        <v>0</v>
      </c>
      <c r="P654" s="4" t="str">
        <f t="shared" si="64"/>
        <v/>
      </c>
      <c r="R654" s="4">
        <f t="shared" si="65"/>
        <v>0</v>
      </c>
      <c r="W654" s="4" t="str">
        <f t="shared" si="66"/>
        <v/>
      </c>
    </row>
    <row r="655" spans="4:23">
      <c r="D655" s="1" t="str">
        <f t="shared" si="67"/>
        <v/>
      </c>
      <c r="F655" s="2">
        <f t="shared" si="68"/>
        <v>0</v>
      </c>
      <c r="K655" s="2">
        <f t="shared" si="69"/>
        <v>0</v>
      </c>
      <c r="P655" s="4" t="str">
        <f t="shared" si="64"/>
        <v/>
      </c>
      <c r="R655" s="4">
        <f t="shared" si="65"/>
        <v>0</v>
      </c>
      <c r="W655" s="4" t="str">
        <f t="shared" si="66"/>
        <v/>
      </c>
    </row>
    <row r="656" spans="4:23">
      <c r="D656" s="1" t="str">
        <f t="shared" si="67"/>
        <v/>
      </c>
      <c r="F656" s="2">
        <f t="shared" si="68"/>
        <v>0</v>
      </c>
      <c r="K656" s="2">
        <f t="shared" si="69"/>
        <v>0</v>
      </c>
      <c r="P656" s="4" t="str">
        <f t="shared" si="64"/>
        <v/>
      </c>
      <c r="R656" s="4">
        <f t="shared" si="65"/>
        <v>0</v>
      </c>
      <c r="W656" s="4" t="str">
        <f t="shared" si="66"/>
        <v/>
      </c>
    </row>
    <row r="657" spans="4:23">
      <c r="D657" s="1" t="str">
        <f t="shared" si="67"/>
        <v/>
      </c>
      <c r="F657" s="2">
        <f t="shared" si="68"/>
        <v>0</v>
      </c>
      <c r="K657" s="2">
        <f t="shared" si="69"/>
        <v>0</v>
      </c>
      <c r="P657" s="4" t="str">
        <f t="shared" si="64"/>
        <v/>
      </c>
      <c r="R657" s="4">
        <f t="shared" si="65"/>
        <v>0</v>
      </c>
      <c r="W657" s="4" t="str">
        <f t="shared" si="66"/>
        <v/>
      </c>
    </row>
    <row r="658" spans="4:23">
      <c r="D658" s="1" t="str">
        <f t="shared" si="67"/>
        <v/>
      </c>
      <c r="F658" s="2">
        <f t="shared" si="68"/>
        <v>0</v>
      </c>
      <c r="K658" s="2">
        <f t="shared" si="69"/>
        <v>0</v>
      </c>
      <c r="P658" s="4" t="str">
        <f t="shared" si="64"/>
        <v/>
      </c>
      <c r="R658" s="4">
        <f t="shared" si="65"/>
        <v>0</v>
      </c>
      <c r="W658" s="4" t="str">
        <f t="shared" si="66"/>
        <v/>
      </c>
    </row>
    <row r="659" spans="4:23">
      <c r="D659" s="1" t="str">
        <f t="shared" si="67"/>
        <v/>
      </c>
      <c r="F659" s="2">
        <f t="shared" si="68"/>
        <v>0</v>
      </c>
      <c r="K659" s="2">
        <f t="shared" si="69"/>
        <v>0</v>
      </c>
      <c r="P659" s="4" t="str">
        <f t="shared" si="64"/>
        <v/>
      </c>
      <c r="R659" s="4">
        <f t="shared" si="65"/>
        <v>0</v>
      </c>
      <c r="W659" s="4" t="str">
        <f t="shared" si="66"/>
        <v/>
      </c>
    </row>
    <row r="660" spans="4:23">
      <c r="D660" s="1" t="str">
        <f t="shared" si="67"/>
        <v/>
      </c>
      <c r="F660" s="2">
        <f t="shared" si="68"/>
        <v>0</v>
      </c>
      <c r="K660" s="2">
        <f t="shared" si="69"/>
        <v>0</v>
      </c>
      <c r="P660" s="4" t="str">
        <f t="shared" si="64"/>
        <v/>
      </c>
      <c r="R660" s="4">
        <f t="shared" si="65"/>
        <v>0</v>
      </c>
      <c r="W660" s="4" t="str">
        <f t="shared" si="66"/>
        <v/>
      </c>
    </row>
    <row r="661" spans="4:23">
      <c r="D661" s="1" t="str">
        <f t="shared" si="67"/>
        <v/>
      </c>
      <c r="F661" s="2">
        <f t="shared" si="68"/>
        <v>0</v>
      </c>
      <c r="K661" s="2">
        <f t="shared" si="69"/>
        <v>0</v>
      </c>
      <c r="P661" s="4" t="str">
        <f t="shared" si="64"/>
        <v/>
      </c>
      <c r="R661" s="4">
        <f t="shared" si="65"/>
        <v>0</v>
      </c>
      <c r="W661" s="4" t="str">
        <f t="shared" si="66"/>
        <v/>
      </c>
    </row>
    <row r="662" spans="4:23">
      <c r="D662" s="1" t="str">
        <f t="shared" si="67"/>
        <v/>
      </c>
      <c r="F662" s="2">
        <f t="shared" si="68"/>
        <v>0</v>
      </c>
      <c r="K662" s="2">
        <f t="shared" si="69"/>
        <v>0</v>
      </c>
      <c r="P662" s="4" t="str">
        <f t="shared" si="64"/>
        <v/>
      </c>
      <c r="R662" s="4">
        <f t="shared" si="65"/>
        <v>0</v>
      </c>
      <c r="W662" s="4" t="str">
        <f t="shared" si="66"/>
        <v/>
      </c>
    </row>
    <row r="663" spans="4:23">
      <c r="D663" s="1" t="str">
        <f t="shared" si="67"/>
        <v/>
      </c>
      <c r="F663" s="2">
        <f t="shared" si="68"/>
        <v>0</v>
      </c>
      <c r="K663" s="2">
        <f t="shared" si="69"/>
        <v>0</v>
      </c>
      <c r="P663" s="4" t="str">
        <f t="shared" si="64"/>
        <v/>
      </c>
      <c r="R663" s="4">
        <f t="shared" si="65"/>
        <v>0</v>
      </c>
      <c r="W663" s="4" t="str">
        <f t="shared" si="66"/>
        <v/>
      </c>
    </row>
    <row r="664" spans="4:23">
      <c r="D664" s="1" t="str">
        <f t="shared" si="67"/>
        <v/>
      </c>
      <c r="F664" s="2">
        <f t="shared" si="68"/>
        <v>0</v>
      </c>
      <c r="K664" s="2">
        <f t="shared" si="69"/>
        <v>0</v>
      </c>
      <c r="P664" s="4" t="str">
        <f t="shared" si="64"/>
        <v/>
      </c>
      <c r="R664" s="4">
        <f t="shared" si="65"/>
        <v>0</v>
      </c>
      <c r="W664" s="4" t="str">
        <f t="shared" si="66"/>
        <v/>
      </c>
    </row>
    <row r="665" spans="4:23">
      <c r="D665" s="1" t="str">
        <f t="shared" si="67"/>
        <v/>
      </c>
      <c r="F665" s="2">
        <f t="shared" si="68"/>
        <v>0</v>
      </c>
      <c r="K665" s="2">
        <f t="shared" si="69"/>
        <v>0</v>
      </c>
      <c r="P665" s="4" t="str">
        <f t="shared" si="64"/>
        <v/>
      </c>
      <c r="R665" s="4">
        <f t="shared" si="65"/>
        <v>0</v>
      </c>
      <c r="W665" s="4" t="str">
        <f t="shared" si="66"/>
        <v/>
      </c>
    </row>
    <row r="666" spans="4:23">
      <c r="D666" s="1" t="str">
        <f t="shared" si="67"/>
        <v/>
      </c>
      <c r="F666" s="2">
        <f t="shared" si="68"/>
        <v>0</v>
      </c>
      <c r="K666" s="2">
        <f t="shared" si="69"/>
        <v>0</v>
      </c>
      <c r="P666" s="4" t="str">
        <f t="shared" si="64"/>
        <v/>
      </c>
      <c r="R666" s="4">
        <f t="shared" si="65"/>
        <v>0</v>
      </c>
      <c r="W666" s="4" t="str">
        <f t="shared" si="66"/>
        <v/>
      </c>
    </row>
    <row r="667" spans="4:23">
      <c r="D667" s="1" t="str">
        <f t="shared" si="67"/>
        <v/>
      </c>
      <c r="F667" s="2">
        <f t="shared" si="68"/>
        <v>0</v>
      </c>
      <c r="K667" s="2">
        <f t="shared" si="69"/>
        <v>0</v>
      </c>
      <c r="P667" s="4" t="str">
        <f t="shared" si="64"/>
        <v/>
      </c>
      <c r="R667" s="4">
        <f t="shared" si="65"/>
        <v>0</v>
      </c>
      <c r="W667" s="4" t="str">
        <f t="shared" si="66"/>
        <v/>
      </c>
    </row>
    <row r="668" spans="4:23">
      <c r="D668" s="1" t="str">
        <f t="shared" si="67"/>
        <v/>
      </c>
      <c r="F668" s="2">
        <f t="shared" si="68"/>
        <v>0</v>
      </c>
      <c r="K668" s="2">
        <f t="shared" si="69"/>
        <v>0</v>
      </c>
      <c r="P668" s="4" t="str">
        <f t="shared" si="64"/>
        <v/>
      </c>
      <c r="R668" s="4">
        <f t="shared" si="65"/>
        <v>0</v>
      </c>
      <c r="W668" s="4" t="str">
        <f t="shared" si="66"/>
        <v/>
      </c>
    </row>
    <row r="669" spans="4:23">
      <c r="D669" s="1" t="str">
        <f t="shared" si="67"/>
        <v/>
      </c>
      <c r="F669" s="2">
        <f t="shared" si="68"/>
        <v>0</v>
      </c>
      <c r="K669" s="2">
        <f t="shared" si="69"/>
        <v>0</v>
      </c>
      <c r="P669" s="4" t="str">
        <f t="shared" si="64"/>
        <v/>
      </c>
      <c r="R669" s="4">
        <f t="shared" si="65"/>
        <v>0</v>
      </c>
      <c r="W669" s="4" t="str">
        <f t="shared" si="66"/>
        <v/>
      </c>
    </row>
    <row r="670" spans="4:23">
      <c r="D670" s="1" t="str">
        <f t="shared" si="67"/>
        <v/>
      </c>
      <c r="F670" s="2">
        <f t="shared" si="68"/>
        <v>0</v>
      </c>
      <c r="K670" s="2">
        <f t="shared" si="69"/>
        <v>0</v>
      </c>
      <c r="P670" s="4" t="str">
        <f t="shared" si="64"/>
        <v/>
      </c>
      <c r="R670" s="4">
        <f t="shared" si="65"/>
        <v>0</v>
      </c>
      <c r="W670" s="4" t="str">
        <f t="shared" si="66"/>
        <v/>
      </c>
    </row>
    <row r="671" spans="4:23">
      <c r="D671" s="1" t="str">
        <f t="shared" si="67"/>
        <v/>
      </c>
      <c r="F671" s="2">
        <f t="shared" si="68"/>
        <v>0</v>
      </c>
      <c r="K671" s="2">
        <f t="shared" si="69"/>
        <v>0</v>
      </c>
      <c r="P671" s="4" t="str">
        <f t="shared" si="64"/>
        <v/>
      </c>
      <c r="R671" s="4">
        <f t="shared" si="65"/>
        <v>0</v>
      </c>
      <c r="W671" s="4" t="str">
        <f t="shared" si="66"/>
        <v/>
      </c>
    </row>
    <row r="672" spans="4:23">
      <c r="D672" s="1" t="str">
        <f t="shared" si="67"/>
        <v/>
      </c>
      <c r="F672" s="2">
        <f t="shared" si="68"/>
        <v>0</v>
      </c>
      <c r="K672" s="2">
        <f t="shared" si="69"/>
        <v>0</v>
      </c>
      <c r="P672" s="4" t="str">
        <f t="shared" si="64"/>
        <v/>
      </c>
      <c r="R672" s="4">
        <f t="shared" si="65"/>
        <v>0</v>
      </c>
      <c r="W672" s="4" t="str">
        <f t="shared" si="66"/>
        <v/>
      </c>
    </row>
    <row r="673" spans="4:23">
      <c r="D673" s="1" t="str">
        <f t="shared" si="67"/>
        <v/>
      </c>
      <c r="F673" s="2">
        <f t="shared" si="68"/>
        <v>0</v>
      </c>
      <c r="K673" s="2">
        <f t="shared" si="69"/>
        <v>0</v>
      </c>
      <c r="P673" s="4" t="str">
        <f t="shared" si="64"/>
        <v/>
      </c>
      <c r="R673" s="4">
        <f t="shared" si="65"/>
        <v>0</v>
      </c>
      <c r="W673" s="4" t="str">
        <f t="shared" si="66"/>
        <v/>
      </c>
    </row>
    <row r="674" spans="4:23">
      <c r="D674" s="1" t="str">
        <f t="shared" si="67"/>
        <v/>
      </c>
      <c r="F674" s="2">
        <f t="shared" si="68"/>
        <v>0</v>
      </c>
      <c r="K674" s="2">
        <f t="shared" si="69"/>
        <v>0</v>
      </c>
      <c r="P674" s="4" t="str">
        <f t="shared" si="64"/>
        <v/>
      </c>
      <c r="R674" s="4">
        <f t="shared" si="65"/>
        <v>0</v>
      </c>
      <c r="W674" s="4" t="str">
        <f t="shared" si="66"/>
        <v/>
      </c>
    </row>
    <row r="675" spans="4:23">
      <c r="D675" s="1" t="str">
        <f t="shared" si="67"/>
        <v/>
      </c>
      <c r="F675" s="2">
        <f t="shared" si="68"/>
        <v>0</v>
      </c>
      <c r="K675" s="2">
        <f t="shared" si="69"/>
        <v>0</v>
      </c>
      <c r="P675" s="4" t="str">
        <f t="shared" si="64"/>
        <v/>
      </c>
      <c r="R675" s="4">
        <f t="shared" si="65"/>
        <v>0</v>
      </c>
      <c r="W675" s="4" t="str">
        <f t="shared" si="66"/>
        <v/>
      </c>
    </row>
    <row r="676" spans="4:23">
      <c r="D676" s="1" t="str">
        <f t="shared" si="67"/>
        <v/>
      </c>
      <c r="F676" s="2">
        <f t="shared" si="68"/>
        <v>0</v>
      </c>
      <c r="K676" s="2">
        <f t="shared" si="69"/>
        <v>0</v>
      </c>
      <c r="P676" s="4" t="str">
        <f t="shared" si="64"/>
        <v/>
      </c>
      <c r="R676" s="4">
        <f t="shared" si="65"/>
        <v>0</v>
      </c>
      <c r="W676" s="4" t="str">
        <f t="shared" si="66"/>
        <v/>
      </c>
    </row>
    <row r="677" spans="4:23">
      <c r="D677" s="1" t="str">
        <f t="shared" si="67"/>
        <v/>
      </c>
      <c r="F677" s="2">
        <f t="shared" si="68"/>
        <v>0</v>
      </c>
      <c r="K677" s="2">
        <f t="shared" si="69"/>
        <v>0</v>
      </c>
      <c r="P677" s="4" t="str">
        <f t="shared" si="64"/>
        <v/>
      </c>
      <c r="R677" s="4">
        <f t="shared" si="65"/>
        <v>0</v>
      </c>
      <c r="W677" s="4" t="str">
        <f t="shared" si="66"/>
        <v/>
      </c>
    </row>
    <row r="678" spans="4:23">
      <c r="D678" s="1" t="str">
        <f t="shared" si="67"/>
        <v/>
      </c>
      <c r="F678" s="2">
        <f t="shared" si="68"/>
        <v>0</v>
      </c>
      <c r="K678" s="2">
        <f t="shared" si="69"/>
        <v>0</v>
      </c>
      <c r="P678" s="4" t="str">
        <f t="shared" si="64"/>
        <v/>
      </c>
      <c r="R678" s="4">
        <f t="shared" si="65"/>
        <v>0</v>
      </c>
      <c r="W678" s="4" t="str">
        <f t="shared" si="66"/>
        <v/>
      </c>
    </row>
    <row r="679" spans="4:23">
      <c r="D679" s="1" t="str">
        <f t="shared" si="67"/>
        <v/>
      </c>
      <c r="F679" s="2">
        <f t="shared" si="68"/>
        <v>0</v>
      </c>
      <c r="K679" s="2">
        <f t="shared" si="69"/>
        <v>0</v>
      </c>
      <c r="P679" s="4" t="str">
        <f t="shared" si="64"/>
        <v/>
      </c>
      <c r="R679" s="4">
        <f t="shared" si="65"/>
        <v>0</v>
      </c>
      <c r="W679" s="4" t="str">
        <f t="shared" si="66"/>
        <v/>
      </c>
    </row>
    <row r="680" spans="4:23">
      <c r="D680" s="1" t="str">
        <f t="shared" si="67"/>
        <v/>
      </c>
      <c r="F680" s="2">
        <f t="shared" si="68"/>
        <v>0</v>
      </c>
      <c r="K680" s="2">
        <f t="shared" si="69"/>
        <v>0</v>
      </c>
      <c r="P680" s="4" t="str">
        <f t="shared" si="64"/>
        <v/>
      </c>
      <c r="R680" s="4">
        <f t="shared" si="65"/>
        <v>0</v>
      </c>
      <c r="W680" s="4" t="str">
        <f t="shared" si="66"/>
        <v/>
      </c>
    </row>
    <row r="681" spans="4:23">
      <c r="D681" s="1" t="str">
        <f t="shared" si="67"/>
        <v/>
      </c>
      <c r="F681" s="2">
        <f t="shared" si="68"/>
        <v>0</v>
      </c>
      <c r="K681" s="2">
        <f t="shared" si="69"/>
        <v>0</v>
      </c>
      <c r="P681" s="4" t="str">
        <f t="shared" si="64"/>
        <v/>
      </c>
      <c r="R681" s="4">
        <f t="shared" si="65"/>
        <v>0</v>
      </c>
      <c r="W681" s="4" t="str">
        <f t="shared" si="66"/>
        <v/>
      </c>
    </row>
    <row r="682" spans="4:23">
      <c r="D682" s="1" t="str">
        <f t="shared" si="67"/>
        <v/>
      </c>
      <c r="F682" s="2">
        <f t="shared" si="68"/>
        <v>0</v>
      </c>
      <c r="K682" s="2">
        <f t="shared" si="69"/>
        <v>0</v>
      </c>
      <c r="P682" s="4" t="str">
        <f t="shared" si="64"/>
        <v/>
      </c>
      <c r="R682" s="4">
        <f t="shared" si="65"/>
        <v>0</v>
      </c>
      <c r="W682" s="4" t="str">
        <f t="shared" si="66"/>
        <v/>
      </c>
    </row>
    <row r="683" spans="4:23">
      <c r="D683" s="1" t="str">
        <f t="shared" si="67"/>
        <v/>
      </c>
      <c r="F683" s="2">
        <f t="shared" si="68"/>
        <v>0</v>
      </c>
      <c r="K683" s="2">
        <f t="shared" si="69"/>
        <v>0</v>
      </c>
      <c r="P683" s="4" t="str">
        <f t="shared" si="64"/>
        <v/>
      </c>
      <c r="R683" s="4">
        <f t="shared" si="65"/>
        <v>0</v>
      </c>
      <c r="W683" s="4" t="str">
        <f t="shared" si="66"/>
        <v/>
      </c>
    </row>
    <row r="684" spans="4:23">
      <c r="D684" s="1" t="str">
        <f t="shared" si="67"/>
        <v/>
      </c>
      <c r="F684" s="2">
        <f t="shared" si="68"/>
        <v>0</v>
      </c>
      <c r="K684" s="2">
        <f t="shared" si="69"/>
        <v>0</v>
      </c>
      <c r="P684" s="4" t="str">
        <f t="shared" si="64"/>
        <v/>
      </c>
      <c r="R684" s="4">
        <f t="shared" si="65"/>
        <v>0</v>
      </c>
      <c r="W684" s="4" t="str">
        <f t="shared" si="66"/>
        <v/>
      </c>
    </row>
    <row r="685" spans="4:23">
      <c r="D685" s="1" t="str">
        <f t="shared" si="67"/>
        <v/>
      </c>
      <c r="F685" s="2">
        <f t="shared" si="68"/>
        <v>0</v>
      </c>
      <c r="K685" s="2">
        <f t="shared" si="69"/>
        <v>0</v>
      </c>
      <c r="P685" s="4" t="str">
        <f t="shared" si="64"/>
        <v/>
      </c>
      <c r="R685" s="4">
        <f t="shared" si="65"/>
        <v>0</v>
      </c>
      <c r="W685" s="4" t="str">
        <f t="shared" si="66"/>
        <v/>
      </c>
    </row>
    <row r="686" spans="4:23">
      <c r="D686" s="1" t="str">
        <f t="shared" si="67"/>
        <v/>
      </c>
      <c r="F686" s="2">
        <f t="shared" si="68"/>
        <v>0</v>
      </c>
      <c r="K686" s="2">
        <f t="shared" si="69"/>
        <v>0</v>
      </c>
      <c r="P686" s="4" t="str">
        <f t="shared" si="64"/>
        <v/>
      </c>
      <c r="R686" s="4">
        <f t="shared" si="65"/>
        <v>0</v>
      </c>
      <c r="W686" s="4" t="str">
        <f t="shared" si="66"/>
        <v/>
      </c>
    </row>
    <row r="687" spans="4:23">
      <c r="D687" s="1" t="str">
        <f t="shared" si="67"/>
        <v/>
      </c>
      <c r="F687" s="2">
        <f t="shared" si="68"/>
        <v>0</v>
      </c>
      <c r="K687" s="2">
        <f t="shared" si="69"/>
        <v>0</v>
      </c>
      <c r="P687" s="4" t="str">
        <f t="shared" si="64"/>
        <v/>
      </c>
      <c r="R687" s="4">
        <f t="shared" si="65"/>
        <v>0</v>
      </c>
      <c r="W687" s="4" t="str">
        <f t="shared" si="66"/>
        <v/>
      </c>
    </row>
    <row r="688" spans="4:23">
      <c r="D688" s="1" t="str">
        <f t="shared" si="67"/>
        <v/>
      </c>
      <c r="F688" s="2">
        <f t="shared" si="68"/>
        <v>0</v>
      </c>
      <c r="K688" s="2">
        <f t="shared" si="69"/>
        <v>0</v>
      </c>
      <c r="P688" s="4" t="str">
        <f t="shared" si="64"/>
        <v/>
      </c>
      <c r="R688" s="4">
        <f t="shared" si="65"/>
        <v>0</v>
      </c>
      <c r="W688" s="4" t="str">
        <f t="shared" si="66"/>
        <v/>
      </c>
    </row>
    <row r="689" spans="4:23">
      <c r="D689" s="1" t="str">
        <f t="shared" si="67"/>
        <v/>
      </c>
      <c r="F689" s="2">
        <f t="shared" si="68"/>
        <v>0</v>
      </c>
      <c r="K689" s="2">
        <f t="shared" si="69"/>
        <v>0</v>
      </c>
      <c r="P689" s="4" t="str">
        <f t="shared" si="64"/>
        <v/>
      </c>
      <c r="R689" s="4">
        <f t="shared" si="65"/>
        <v>0</v>
      </c>
      <c r="W689" s="4" t="str">
        <f t="shared" si="66"/>
        <v/>
      </c>
    </row>
    <row r="690" spans="4:23">
      <c r="D690" s="1" t="str">
        <f t="shared" si="67"/>
        <v/>
      </c>
      <c r="F690" s="2">
        <f t="shared" si="68"/>
        <v>0</v>
      </c>
      <c r="K690" s="2">
        <f t="shared" si="69"/>
        <v>0</v>
      </c>
      <c r="P690" s="4" t="str">
        <f t="shared" si="64"/>
        <v/>
      </c>
      <c r="R690" s="4">
        <f t="shared" si="65"/>
        <v>0</v>
      </c>
      <c r="W690" s="4" t="str">
        <f t="shared" si="66"/>
        <v/>
      </c>
    </row>
    <row r="691" spans="4:23">
      <c r="D691" s="1" t="str">
        <f t="shared" si="67"/>
        <v/>
      </c>
      <c r="F691" s="2">
        <f t="shared" si="68"/>
        <v>0</v>
      </c>
      <c r="K691" s="2">
        <f t="shared" si="69"/>
        <v>0</v>
      </c>
      <c r="P691" s="4" t="str">
        <f t="shared" si="64"/>
        <v/>
      </c>
      <c r="R691" s="4">
        <f t="shared" si="65"/>
        <v>0</v>
      </c>
      <c r="W691" s="4" t="str">
        <f t="shared" si="66"/>
        <v/>
      </c>
    </row>
    <row r="692" spans="4:23">
      <c r="D692" s="1" t="str">
        <f t="shared" si="67"/>
        <v/>
      </c>
      <c r="F692" s="2">
        <f t="shared" si="68"/>
        <v>0</v>
      </c>
      <c r="K692" s="2">
        <f t="shared" si="69"/>
        <v>0</v>
      </c>
      <c r="P692" s="4" t="str">
        <f t="shared" si="64"/>
        <v/>
      </c>
      <c r="R692" s="4">
        <f t="shared" si="65"/>
        <v>0</v>
      </c>
      <c r="W692" s="4" t="str">
        <f t="shared" si="66"/>
        <v/>
      </c>
    </row>
    <row r="693" spans="4:23">
      <c r="D693" s="1" t="str">
        <f t="shared" si="67"/>
        <v/>
      </c>
      <c r="F693" s="2">
        <f t="shared" si="68"/>
        <v>0</v>
      </c>
      <c r="K693" s="2">
        <f t="shared" si="69"/>
        <v>0</v>
      </c>
      <c r="P693" s="4" t="str">
        <f t="shared" si="64"/>
        <v/>
      </c>
      <c r="R693" s="4">
        <f t="shared" si="65"/>
        <v>0</v>
      </c>
      <c r="W693" s="4" t="str">
        <f t="shared" si="66"/>
        <v/>
      </c>
    </row>
    <row r="694" spans="4:23">
      <c r="D694" s="1" t="str">
        <f t="shared" si="67"/>
        <v/>
      </c>
      <c r="F694" s="2">
        <f t="shared" si="68"/>
        <v>0</v>
      </c>
      <c r="K694" s="2">
        <f t="shared" si="69"/>
        <v>0</v>
      </c>
      <c r="P694" s="4" t="str">
        <f t="shared" si="64"/>
        <v/>
      </c>
      <c r="R694" s="4">
        <f t="shared" si="65"/>
        <v>0</v>
      </c>
      <c r="W694" s="4" t="str">
        <f t="shared" si="66"/>
        <v/>
      </c>
    </row>
    <row r="695" spans="4:23">
      <c r="D695" s="1" t="str">
        <f t="shared" si="67"/>
        <v/>
      </c>
      <c r="F695" s="2">
        <f t="shared" si="68"/>
        <v>0</v>
      </c>
      <c r="K695" s="2">
        <f t="shared" si="69"/>
        <v>0</v>
      </c>
      <c r="P695" s="4" t="str">
        <f t="shared" si="64"/>
        <v/>
      </c>
      <c r="R695" s="4">
        <f t="shared" si="65"/>
        <v>0</v>
      </c>
      <c r="W695" s="4" t="str">
        <f t="shared" si="66"/>
        <v/>
      </c>
    </row>
    <row r="696" spans="4:23">
      <c r="D696" s="1" t="str">
        <f t="shared" si="67"/>
        <v/>
      </c>
      <c r="F696" s="2">
        <f t="shared" si="68"/>
        <v>0</v>
      </c>
      <c r="K696" s="2">
        <f t="shared" si="69"/>
        <v>0</v>
      </c>
      <c r="P696" s="4" t="str">
        <f t="shared" si="64"/>
        <v/>
      </c>
      <c r="R696" s="4">
        <f t="shared" si="65"/>
        <v>0</v>
      </c>
      <c r="W696" s="4" t="str">
        <f t="shared" si="66"/>
        <v/>
      </c>
    </row>
    <row r="697" spans="4:23">
      <c r="D697" s="1" t="str">
        <f t="shared" si="67"/>
        <v/>
      </c>
      <c r="F697" s="2">
        <f t="shared" si="68"/>
        <v>0</v>
      </c>
      <c r="K697" s="2">
        <f t="shared" si="69"/>
        <v>0</v>
      </c>
      <c r="P697" s="4" t="str">
        <f t="shared" si="64"/>
        <v/>
      </c>
      <c r="R697" s="4">
        <f t="shared" si="65"/>
        <v>0</v>
      </c>
      <c r="W697" s="4" t="str">
        <f t="shared" si="66"/>
        <v/>
      </c>
    </row>
    <row r="698" spans="4:23">
      <c r="D698" s="1" t="str">
        <f t="shared" si="67"/>
        <v/>
      </c>
      <c r="F698" s="2">
        <f t="shared" si="68"/>
        <v>0</v>
      </c>
      <c r="K698" s="2">
        <f t="shared" si="69"/>
        <v>0</v>
      </c>
      <c r="P698" s="4" t="str">
        <f t="shared" si="64"/>
        <v/>
      </c>
      <c r="R698" s="4">
        <f t="shared" si="65"/>
        <v>0</v>
      </c>
      <c r="W698" s="4" t="str">
        <f t="shared" si="66"/>
        <v/>
      </c>
    </row>
    <row r="699" spans="4:23">
      <c r="D699" s="1" t="str">
        <f t="shared" si="67"/>
        <v/>
      </c>
      <c r="F699" s="2">
        <f t="shared" si="68"/>
        <v>0</v>
      </c>
      <c r="K699" s="2">
        <f t="shared" si="69"/>
        <v>0</v>
      </c>
      <c r="P699" s="4" t="str">
        <f t="shared" si="64"/>
        <v/>
      </c>
      <c r="R699" s="4">
        <f t="shared" si="65"/>
        <v>0</v>
      </c>
      <c r="W699" s="4" t="str">
        <f t="shared" si="66"/>
        <v/>
      </c>
    </row>
    <row r="700" spans="4:23">
      <c r="D700" s="1" t="str">
        <f t="shared" si="67"/>
        <v/>
      </c>
      <c r="F700" s="2">
        <f t="shared" si="68"/>
        <v>0</v>
      </c>
      <c r="K700" s="2">
        <f t="shared" si="69"/>
        <v>0</v>
      </c>
      <c r="P700" s="4" t="str">
        <f t="shared" si="64"/>
        <v/>
      </c>
      <c r="R700" s="4">
        <f t="shared" si="65"/>
        <v>0</v>
      </c>
      <c r="W700" s="4" t="str">
        <f t="shared" si="66"/>
        <v/>
      </c>
    </row>
    <row r="701" spans="4:23">
      <c r="D701" s="1" t="str">
        <f t="shared" si="67"/>
        <v/>
      </c>
      <c r="F701" s="2">
        <f t="shared" si="68"/>
        <v>0</v>
      </c>
      <c r="K701" s="2">
        <f t="shared" si="69"/>
        <v>0</v>
      </c>
      <c r="P701" s="4" t="str">
        <f t="shared" si="64"/>
        <v/>
      </c>
      <c r="R701" s="4">
        <f t="shared" si="65"/>
        <v>0</v>
      </c>
      <c r="W701" s="4" t="str">
        <f t="shared" si="66"/>
        <v/>
      </c>
    </row>
    <row r="702" spans="4:23">
      <c r="D702" s="1" t="str">
        <f t="shared" si="67"/>
        <v/>
      </c>
      <c r="F702" s="2">
        <f t="shared" si="68"/>
        <v>0</v>
      </c>
      <c r="K702" s="2">
        <f t="shared" si="69"/>
        <v>0</v>
      </c>
      <c r="P702" s="4" t="str">
        <f t="shared" si="64"/>
        <v/>
      </c>
      <c r="R702" s="4">
        <f t="shared" si="65"/>
        <v>0</v>
      </c>
      <c r="W702" s="4" t="str">
        <f t="shared" si="66"/>
        <v/>
      </c>
    </row>
    <row r="703" spans="4:23">
      <c r="D703" s="1" t="str">
        <f t="shared" si="67"/>
        <v/>
      </c>
      <c r="F703" s="2">
        <f t="shared" si="68"/>
        <v>0</v>
      </c>
      <c r="K703" s="2">
        <f t="shared" si="69"/>
        <v>0</v>
      </c>
      <c r="P703" s="4" t="str">
        <f t="shared" si="64"/>
        <v/>
      </c>
      <c r="R703" s="4">
        <f t="shared" si="65"/>
        <v>0</v>
      </c>
      <c r="W703" s="4" t="str">
        <f t="shared" si="66"/>
        <v/>
      </c>
    </row>
    <row r="704" spans="4:23">
      <c r="D704" s="1" t="str">
        <f t="shared" si="67"/>
        <v/>
      </c>
      <c r="F704" s="2">
        <f t="shared" si="68"/>
        <v>0</v>
      </c>
      <c r="K704" s="2">
        <f t="shared" si="69"/>
        <v>0</v>
      </c>
      <c r="P704" s="4" t="str">
        <f t="shared" si="64"/>
        <v/>
      </c>
      <c r="R704" s="4">
        <f t="shared" si="65"/>
        <v>0</v>
      </c>
      <c r="W704" s="4" t="str">
        <f t="shared" si="66"/>
        <v/>
      </c>
    </row>
    <row r="705" spans="4:23">
      <c r="D705" s="1" t="str">
        <f t="shared" si="67"/>
        <v/>
      </c>
      <c r="F705" s="2">
        <f t="shared" si="68"/>
        <v>0</v>
      </c>
      <c r="K705" s="2">
        <f t="shared" si="69"/>
        <v>0</v>
      </c>
      <c r="P705" s="4" t="str">
        <f t="shared" si="64"/>
        <v/>
      </c>
      <c r="R705" s="4">
        <f t="shared" si="65"/>
        <v>0</v>
      </c>
      <c r="W705" s="4" t="str">
        <f t="shared" si="66"/>
        <v/>
      </c>
    </row>
    <row r="706" spans="4:23">
      <c r="D706" s="1" t="str">
        <f t="shared" si="67"/>
        <v/>
      </c>
      <c r="F706" s="2">
        <f t="shared" si="68"/>
        <v>0</v>
      </c>
      <c r="K706" s="2">
        <f t="shared" si="69"/>
        <v>0</v>
      </c>
      <c r="P706" s="4" t="str">
        <f t="shared" ref="P706:P769" si="70">IF(E706+F706+Q706=0,"",IF(F706=0,((D706*E706)+(250*M706)+(140*N706)-(D706*I706/2))*O706/1000+Q706,((D706*F706)+(250*M706)+(140*N706)-(D706*I706/2))*O706/1000+Q706))</f>
        <v/>
      </c>
      <c r="R706" s="4">
        <f t="shared" ref="R706:R769" si="71">IF(R705&gt;0,0,IF(A707&amp;B707=A706&amp;B706,0,IF(COUNTIFS(A:A,A706,B:B,B706)&gt;=2,SUMIFS(P:P,A:A,A706,B:B,B706),0)))</f>
        <v>0</v>
      </c>
      <c r="W706" s="4" t="str">
        <f t="shared" ref="W706:W769" si="72">P706</f>
        <v/>
      </c>
    </row>
    <row r="707" spans="4:23">
      <c r="D707" s="1" t="str">
        <f t="shared" ref="D707:D770" si="73">IF(ISNA(VLOOKUP(C707,AC$1:AE$9999,2,FALSE)),"",VLOOKUP(C707,AC$1:AE$9999,2,FALSE))</f>
        <v/>
      </c>
      <c r="F707" s="2">
        <f t="shared" ref="F707:F770" si="74">IF(J707+G707=0,0,IF(J707=0,SQRT(G707^2+H707^2),J707*PI()*(1-(K707/360))))</f>
        <v>0</v>
      </c>
      <c r="K707" s="2">
        <f t="shared" ref="K707:K770" si="75">IF(J707=0,0,IF(L707="90°",270,ASIN((L707/2)/(J707/2))*180/PI()*2))</f>
        <v>0</v>
      </c>
      <c r="P707" s="4" t="str">
        <f t="shared" si="70"/>
        <v/>
      </c>
      <c r="R707" s="4">
        <f t="shared" si="71"/>
        <v>0</v>
      </c>
      <c r="W707" s="4" t="str">
        <f t="shared" si="72"/>
        <v/>
      </c>
    </row>
    <row r="708" spans="4:23">
      <c r="D708" s="1" t="str">
        <f t="shared" si="73"/>
        <v/>
      </c>
      <c r="F708" s="2">
        <f t="shared" si="74"/>
        <v>0</v>
      </c>
      <c r="K708" s="2">
        <f t="shared" si="75"/>
        <v>0</v>
      </c>
      <c r="P708" s="4" t="str">
        <f t="shared" si="70"/>
        <v/>
      </c>
      <c r="R708" s="4">
        <f t="shared" si="71"/>
        <v>0</v>
      </c>
      <c r="W708" s="4" t="str">
        <f t="shared" si="72"/>
        <v/>
      </c>
    </row>
    <row r="709" spans="4:23">
      <c r="D709" s="1" t="str">
        <f t="shared" si="73"/>
        <v/>
      </c>
      <c r="F709" s="2">
        <f t="shared" si="74"/>
        <v>0</v>
      </c>
      <c r="K709" s="2">
        <f t="shared" si="75"/>
        <v>0</v>
      </c>
      <c r="P709" s="4" t="str">
        <f t="shared" si="70"/>
        <v/>
      </c>
      <c r="R709" s="4">
        <f t="shared" si="71"/>
        <v>0</v>
      </c>
      <c r="W709" s="4" t="str">
        <f t="shared" si="72"/>
        <v/>
      </c>
    </row>
    <row r="710" spans="4:23">
      <c r="D710" s="1" t="str">
        <f t="shared" si="73"/>
        <v/>
      </c>
      <c r="F710" s="2">
        <f t="shared" si="74"/>
        <v>0</v>
      </c>
      <c r="K710" s="2">
        <f t="shared" si="75"/>
        <v>0</v>
      </c>
      <c r="P710" s="4" t="str">
        <f t="shared" si="70"/>
        <v/>
      </c>
      <c r="R710" s="4">
        <f t="shared" si="71"/>
        <v>0</v>
      </c>
      <c r="W710" s="4" t="str">
        <f t="shared" si="72"/>
        <v/>
      </c>
    </row>
    <row r="711" spans="4:23">
      <c r="D711" s="1" t="str">
        <f t="shared" si="73"/>
        <v/>
      </c>
      <c r="F711" s="2">
        <f t="shared" si="74"/>
        <v>0</v>
      </c>
      <c r="K711" s="2">
        <f t="shared" si="75"/>
        <v>0</v>
      </c>
      <c r="P711" s="4" t="str">
        <f t="shared" si="70"/>
        <v/>
      </c>
      <c r="R711" s="4">
        <f t="shared" si="71"/>
        <v>0</v>
      </c>
      <c r="W711" s="4" t="str">
        <f t="shared" si="72"/>
        <v/>
      </c>
    </row>
    <row r="712" spans="4:23">
      <c r="D712" s="1" t="str">
        <f t="shared" si="73"/>
        <v/>
      </c>
      <c r="F712" s="2">
        <f t="shared" si="74"/>
        <v>0</v>
      </c>
      <c r="K712" s="2">
        <f t="shared" si="75"/>
        <v>0</v>
      </c>
      <c r="P712" s="4" t="str">
        <f t="shared" si="70"/>
        <v/>
      </c>
      <c r="R712" s="4">
        <f t="shared" si="71"/>
        <v>0</v>
      </c>
      <c r="W712" s="4" t="str">
        <f t="shared" si="72"/>
        <v/>
      </c>
    </row>
    <row r="713" spans="4:23">
      <c r="D713" s="1" t="str">
        <f t="shared" si="73"/>
        <v/>
      </c>
      <c r="F713" s="2">
        <f t="shared" si="74"/>
        <v>0</v>
      </c>
      <c r="K713" s="2">
        <f t="shared" si="75"/>
        <v>0</v>
      </c>
      <c r="P713" s="4" t="str">
        <f t="shared" si="70"/>
        <v/>
      </c>
      <c r="R713" s="4">
        <f t="shared" si="71"/>
        <v>0</v>
      </c>
      <c r="W713" s="4" t="str">
        <f t="shared" si="72"/>
        <v/>
      </c>
    </row>
    <row r="714" spans="4:23">
      <c r="D714" s="1" t="str">
        <f t="shared" si="73"/>
        <v/>
      </c>
      <c r="F714" s="2">
        <f t="shared" si="74"/>
        <v>0</v>
      </c>
      <c r="K714" s="2">
        <f t="shared" si="75"/>
        <v>0</v>
      </c>
      <c r="P714" s="4" t="str">
        <f t="shared" si="70"/>
        <v/>
      </c>
      <c r="R714" s="4">
        <f t="shared" si="71"/>
        <v>0</v>
      </c>
      <c r="W714" s="4" t="str">
        <f t="shared" si="72"/>
        <v/>
      </c>
    </row>
    <row r="715" spans="4:23">
      <c r="D715" s="1" t="str">
        <f t="shared" si="73"/>
        <v/>
      </c>
      <c r="F715" s="2">
        <f t="shared" si="74"/>
        <v>0</v>
      </c>
      <c r="K715" s="2">
        <f t="shared" si="75"/>
        <v>0</v>
      </c>
      <c r="P715" s="4" t="str">
        <f t="shared" si="70"/>
        <v/>
      </c>
      <c r="R715" s="4">
        <f t="shared" si="71"/>
        <v>0</v>
      </c>
      <c r="W715" s="4" t="str">
        <f t="shared" si="72"/>
        <v/>
      </c>
    </row>
    <row r="716" spans="4:23">
      <c r="D716" s="1" t="str">
        <f t="shared" si="73"/>
        <v/>
      </c>
      <c r="F716" s="2">
        <f t="shared" si="74"/>
        <v>0</v>
      </c>
      <c r="K716" s="2">
        <f t="shared" si="75"/>
        <v>0</v>
      </c>
      <c r="P716" s="4" t="str">
        <f t="shared" si="70"/>
        <v/>
      </c>
      <c r="R716" s="4">
        <f t="shared" si="71"/>
        <v>0</v>
      </c>
      <c r="W716" s="4" t="str">
        <f t="shared" si="72"/>
        <v/>
      </c>
    </row>
    <row r="717" spans="4:23">
      <c r="D717" s="1" t="str">
        <f t="shared" si="73"/>
        <v/>
      </c>
      <c r="F717" s="2">
        <f t="shared" si="74"/>
        <v>0</v>
      </c>
      <c r="K717" s="2">
        <f t="shared" si="75"/>
        <v>0</v>
      </c>
      <c r="P717" s="4" t="str">
        <f t="shared" si="70"/>
        <v/>
      </c>
      <c r="R717" s="4">
        <f t="shared" si="71"/>
        <v>0</v>
      </c>
      <c r="W717" s="4" t="str">
        <f t="shared" si="72"/>
        <v/>
      </c>
    </row>
    <row r="718" spans="4:23">
      <c r="D718" s="1" t="str">
        <f t="shared" si="73"/>
        <v/>
      </c>
      <c r="F718" s="2">
        <f t="shared" si="74"/>
        <v>0</v>
      </c>
      <c r="K718" s="2">
        <f t="shared" si="75"/>
        <v>0</v>
      </c>
      <c r="P718" s="4" t="str">
        <f t="shared" si="70"/>
        <v/>
      </c>
      <c r="R718" s="4">
        <f t="shared" si="71"/>
        <v>0</v>
      </c>
      <c r="W718" s="4" t="str">
        <f t="shared" si="72"/>
        <v/>
      </c>
    </row>
    <row r="719" spans="4:23">
      <c r="D719" s="1" t="str">
        <f t="shared" si="73"/>
        <v/>
      </c>
      <c r="F719" s="2">
        <f t="shared" si="74"/>
        <v>0</v>
      </c>
      <c r="K719" s="2">
        <f t="shared" si="75"/>
        <v>0</v>
      </c>
      <c r="P719" s="4" t="str">
        <f t="shared" si="70"/>
        <v/>
      </c>
      <c r="R719" s="4">
        <f t="shared" si="71"/>
        <v>0</v>
      </c>
      <c r="W719" s="4" t="str">
        <f t="shared" si="72"/>
        <v/>
      </c>
    </row>
    <row r="720" spans="4:23">
      <c r="D720" s="1" t="str">
        <f t="shared" si="73"/>
        <v/>
      </c>
      <c r="F720" s="2">
        <f t="shared" si="74"/>
        <v>0</v>
      </c>
      <c r="K720" s="2">
        <f t="shared" si="75"/>
        <v>0</v>
      </c>
      <c r="P720" s="4" t="str">
        <f t="shared" si="70"/>
        <v/>
      </c>
      <c r="R720" s="4">
        <f t="shared" si="71"/>
        <v>0</v>
      </c>
      <c r="W720" s="4" t="str">
        <f t="shared" si="72"/>
        <v/>
      </c>
    </row>
    <row r="721" spans="4:23">
      <c r="D721" s="1" t="str">
        <f t="shared" si="73"/>
        <v/>
      </c>
      <c r="F721" s="2">
        <f t="shared" si="74"/>
        <v>0</v>
      </c>
      <c r="K721" s="2">
        <f t="shared" si="75"/>
        <v>0</v>
      </c>
      <c r="P721" s="4" t="str">
        <f t="shared" si="70"/>
        <v/>
      </c>
      <c r="R721" s="4">
        <f t="shared" si="71"/>
        <v>0</v>
      </c>
      <c r="W721" s="4" t="str">
        <f t="shared" si="72"/>
        <v/>
      </c>
    </row>
    <row r="722" spans="4:23">
      <c r="D722" s="1" t="str">
        <f t="shared" si="73"/>
        <v/>
      </c>
      <c r="F722" s="2">
        <f t="shared" si="74"/>
        <v>0</v>
      </c>
      <c r="K722" s="2">
        <f t="shared" si="75"/>
        <v>0</v>
      </c>
      <c r="P722" s="4" t="str">
        <f t="shared" si="70"/>
        <v/>
      </c>
      <c r="R722" s="4">
        <f t="shared" si="71"/>
        <v>0</v>
      </c>
      <c r="W722" s="4" t="str">
        <f t="shared" si="72"/>
        <v/>
      </c>
    </row>
    <row r="723" spans="4:23">
      <c r="D723" s="1" t="str">
        <f t="shared" si="73"/>
        <v/>
      </c>
      <c r="F723" s="2">
        <f t="shared" si="74"/>
        <v>0</v>
      </c>
      <c r="K723" s="2">
        <f t="shared" si="75"/>
        <v>0</v>
      </c>
      <c r="P723" s="4" t="str">
        <f t="shared" si="70"/>
        <v/>
      </c>
      <c r="R723" s="4">
        <f t="shared" si="71"/>
        <v>0</v>
      </c>
      <c r="W723" s="4" t="str">
        <f t="shared" si="72"/>
        <v/>
      </c>
    </row>
    <row r="724" spans="4:23">
      <c r="D724" s="1" t="str">
        <f t="shared" si="73"/>
        <v/>
      </c>
      <c r="F724" s="2">
        <f t="shared" si="74"/>
        <v>0</v>
      </c>
      <c r="K724" s="2">
        <f t="shared" si="75"/>
        <v>0</v>
      </c>
      <c r="P724" s="4" t="str">
        <f t="shared" si="70"/>
        <v/>
      </c>
      <c r="R724" s="4">
        <f t="shared" si="71"/>
        <v>0</v>
      </c>
      <c r="W724" s="4" t="str">
        <f t="shared" si="72"/>
        <v/>
      </c>
    </row>
    <row r="725" spans="4:23">
      <c r="D725" s="1" t="str">
        <f t="shared" si="73"/>
        <v/>
      </c>
      <c r="F725" s="2">
        <f t="shared" si="74"/>
        <v>0</v>
      </c>
      <c r="K725" s="2">
        <f t="shared" si="75"/>
        <v>0</v>
      </c>
      <c r="P725" s="4" t="str">
        <f t="shared" si="70"/>
        <v/>
      </c>
      <c r="R725" s="4">
        <f t="shared" si="71"/>
        <v>0</v>
      </c>
      <c r="W725" s="4" t="str">
        <f t="shared" si="72"/>
        <v/>
      </c>
    </row>
    <row r="726" spans="4:23">
      <c r="D726" s="1" t="str">
        <f t="shared" si="73"/>
        <v/>
      </c>
      <c r="F726" s="2">
        <f t="shared" si="74"/>
        <v>0</v>
      </c>
      <c r="K726" s="2">
        <f t="shared" si="75"/>
        <v>0</v>
      </c>
      <c r="P726" s="4" t="str">
        <f t="shared" si="70"/>
        <v/>
      </c>
      <c r="R726" s="4">
        <f t="shared" si="71"/>
        <v>0</v>
      </c>
      <c r="W726" s="4" t="str">
        <f t="shared" si="72"/>
        <v/>
      </c>
    </row>
    <row r="727" spans="4:23">
      <c r="D727" s="1" t="str">
        <f t="shared" si="73"/>
        <v/>
      </c>
      <c r="F727" s="2">
        <f t="shared" si="74"/>
        <v>0</v>
      </c>
      <c r="K727" s="2">
        <f t="shared" si="75"/>
        <v>0</v>
      </c>
      <c r="P727" s="4" t="str">
        <f t="shared" si="70"/>
        <v/>
      </c>
      <c r="R727" s="4">
        <f t="shared" si="71"/>
        <v>0</v>
      </c>
      <c r="W727" s="4" t="str">
        <f t="shared" si="72"/>
        <v/>
      </c>
    </row>
    <row r="728" spans="4:23">
      <c r="D728" s="1" t="str">
        <f t="shared" si="73"/>
        <v/>
      </c>
      <c r="F728" s="2">
        <f t="shared" si="74"/>
        <v>0</v>
      </c>
      <c r="K728" s="2">
        <f t="shared" si="75"/>
        <v>0</v>
      </c>
      <c r="P728" s="4" t="str">
        <f t="shared" si="70"/>
        <v/>
      </c>
      <c r="R728" s="4">
        <f t="shared" si="71"/>
        <v>0</v>
      </c>
      <c r="W728" s="4" t="str">
        <f t="shared" si="72"/>
        <v/>
      </c>
    </row>
    <row r="729" spans="4:23">
      <c r="D729" s="1" t="str">
        <f t="shared" si="73"/>
        <v/>
      </c>
      <c r="F729" s="2">
        <f t="shared" si="74"/>
        <v>0</v>
      </c>
      <c r="K729" s="2">
        <f t="shared" si="75"/>
        <v>0</v>
      </c>
      <c r="P729" s="4" t="str">
        <f t="shared" si="70"/>
        <v/>
      </c>
      <c r="R729" s="4">
        <f t="shared" si="71"/>
        <v>0</v>
      </c>
      <c r="W729" s="4" t="str">
        <f t="shared" si="72"/>
        <v/>
      </c>
    </row>
    <row r="730" spans="4:23">
      <c r="D730" s="1" t="str">
        <f t="shared" si="73"/>
        <v/>
      </c>
      <c r="F730" s="2">
        <f t="shared" si="74"/>
        <v>0</v>
      </c>
      <c r="K730" s="2">
        <f t="shared" si="75"/>
        <v>0</v>
      </c>
      <c r="P730" s="4" t="str">
        <f t="shared" si="70"/>
        <v/>
      </c>
      <c r="R730" s="4">
        <f t="shared" si="71"/>
        <v>0</v>
      </c>
      <c r="W730" s="4" t="str">
        <f t="shared" si="72"/>
        <v/>
      </c>
    </row>
    <row r="731" spans="4:23">
      <c r="D731" s="1" t="str">
        <f t="shared" si="73"/>
        <v/>
      </c>
      <c r="F731" s="2">
        <f t="shared" si="74"/>
        <v>0</v>
      </c>
      <c r="K731" s="2">
        <f t="shared" si="75"/>
        <v>0</v>
      </c>
      <c r="P731" s="4" t="str">
        <f t="shared" si="70"/>
        <v/>
      </c>
      <c r="R731" s="4">
        <f t="shared" si="71"/>
        <v>0</v>
      </c>
      <c r="W731" s="4" t="str">
        <f t="shared" si="72"/>
        <v/>
      </c>
    </row>
    <row r="732" spans="4:23">
      <c r="D732" s="1" t="str">
        <f t="shared" si="73"/>
        <v/>
      </c>
      <c r="F732" s="2">
        <f t="shared" si="74"/>
        <v>0</v>
      </c>
      <c r="K732" s="2">
        <f t="shared" si="75"/>
        <v>0</v>
      </c>
      <c r="P732" s="4" t="str">
        <f t="shared" si="70"/>
        <v/>
      </c>
      <c r="R732" s="4">
        <f t="shared" si="71"/>
        <v>0</v>
      </c>
      <c r="W732" s="4" t="str">
        <f t="shared" si="72"/>
        <v/>
      </c>
    </row>
    <row r="733" spans="4:23">
      <c r="D733" s="1" t="str">
        <f t="shared" si="73"/>
        <v/>
      </c>
      <c r="F733" s="2">
        <f t="shared" si="74"/>
        <v>0</v>
      </c>
      <c r="K733" s="2">
        <f t="shared" si="75"/>
        <v>0</v>
      </c>
      <c r="P733" s="4" t="str">
        <f t="shared" si="70"/>
        <v/>
      </c>
      <c r="R733" s="4">
        <f t="shared" si="71"/>
        <v>0</v>
      </c>
      <c r="W733" s="4" t="str">
        <f t="shared" si="72"/>
        <v/>
      </c>
    </row>
    <row r="734" spans="4:23">
      <c r="D734" s="1" t="str">
        <f t="shared" si="73"/>
        <v/>
      </c>
      <c r="F734" s="2">
        <f t="shared" si="74"/>
        <v>0</v>
      </c>
      <c r="K734" s="2">
        <f t="shared" si="75"/>
        <v>0</v>
      </c>
      <c r="P734" s="4" t="str">
        <f t="shared" si="70"/>
        <v/>
      </c>
      <c r="R734" s="4">
        <f t="shared" si="71"/>
        <v>0</v>
      </c>
      <c r="W734" s="4" t="str">
        <f t="shared" si="72"/>
        <v/>
      </c>
    </row>
    <row r="735" spans="4:23">
      <c r="D735" s="1" t="str">
        <f t="shared" si="73"/>
        <v/>
      </c>
      <c r="F735" s="2">
        <f t="shared" si="74"/>
        <v>0</v>
      </c>
      <c r="K735" s="2">
        <f t="shared" si="75"/>
        <v>0</v>
      </c>
      <c r="P735" s="4" t="str">
        <f t="shared" si="70"/>
        <v/>
      </c>
      <c r="R735" s="4">
        <f t="shared" si="71"/>
        <v>0</v>
      </c>
      <c r="W735" s="4" t="str">
        <f t="shared" si="72"/>
        <v/>
      </c>
    </row>
    <row r="736" spans="4:23">
      <c r="D736" s="1" t="str">
        <f t="shared" si="73"/>
        <v/>
      </c>
      <c r="F736" s="2">
        <f t="shared" si="74"/>
        <v>0</v>
      </c>
      <c r="K736" s="2">
        <f t="shared" si="75"/>
        <v>0</v>
      </c>
      <c r="P736" s="4" t="str">
        <f t="shared" si="70"/>
        <v/>
      </c>
      <c r="R736" s="4">
        <f t="shared" si="71"/>
        <v>0</v>
      </c>
      <c r="W736" s="4" t="str">
        <f t="shared" si="72"/>
        <v/>
      </c>
    </row>
    <row r="737" spans="4:23">
      <c r="D737" s="1" t="str">
        <f t="shared" si="73"/>
        <v/>
      </c>
      <c r="F737" s="2">
        <f t="shared" si="74"/>
        <v>0</v>
      </c>
      <c r="K737" s="2">
        <f t="shared" si="75"/>
        <v>0</v>
      </c>
      <c r="P737" s="4" t="str">
        <f t="shared" si="70"/>
        <v/>
      </c>
      <c r="R737" s="4">
        <f t="shared" si="71"/>
        <v>0</v>
      </c>
      <c r="W737" s="4" t="str">
        <f t="shared" si="72"/>
        <v/>
      </c>
    </row>
    <row r="738" spans="4:23">
      <c r="D738" s="1" t="str">
        <f t="shared" si="73"/>
        <v/>
      </c>
      <c r="F738" s="2">
        <f t="shared" si="74"/>
        <v>0</v>
      </c>
      <c r="K738" s="2">
        <f t="shared" si="75"/>
        <v>0</v>
      </c>
      <c r="P738" s="4" t="str">
        <f t="shared" si="70"/>
        <v/>
      </c>
      <c r="R738" s="4">
        <f t="shared" si="71"/>
        <v>0</v>
      </c>
      <c r="W738" s="4" t="str">
        <f t="shared" si="72"/>
        <v/>
      </c>
    </row>
    <row r="739" spans="4:23">
      <c r="D739" s="1" t="str">
        <f t="shared" si="73"/>
        <v/>
      </c>
      <c r="F739" s="2">
        <f t="shared" si="74"/>
        <v>0</v>
      </c>
      <c r="K739" s="2">
        <f t="shared" si="75"/>
        <v>0</v>
      </c>
      <c r="P739" s="4" t="str">
        <f t="shared" si="70"/>
        <v/>
      </c>
      <c r="R739" s="4">
        <f t="shared" si="71"/>
        <v>0</v>
      </c>
      <c r="W739" s="4" t="str">
        <f t="shared" si="72"/>
        <v/>
      </c>
    </row>
    <row r="740" spans="4:23">
      <c r="D740" s="1" t="str">
        <f t="shared" si="73"/>
        <v/>
      </c>
      <c r="F740" s="2">
        <f t="shared" si="74"/>
        <v>0</v>
      </c>
      <c r="K740" s="2">
        <f t="shared" si="75"/>
        <v>0</v>
      </c>
      <c r="P740" s="4" t="str">
        <f t="shared" si="70"/>
        <v/>
      </c>
      <c r="R740" s="4">
        <f t="shared" si="71"/>
        <v>0</v>
      </c>
      <c r="W740" s="4" t="str">
        <f t="shared" si="72"/>
        <v/>
      </c>
    </row>
    <row r="741" spans="4:23">
      <c r="D741" s="1" t="str">
        <f t="shared" si="73"/>
        <v/>
      </c>
      <c r="F741" s="2">
        <f t="shared" si="74"/>
        <v>0</v>
      </c>
      <c r="K741" s="2">
        <f t="shared" si="75"/>
        <v>0</v>
      </c>
      <c r="P741" s="4" t="str">
        <f t="shared" si="70"/>
        <v/>
      </c>
      <c r="R741" s="4">
        <f t="shared" si="71"/>
        <v>0</v>
      </c>
      <c r="W741" s="4" t="str">
        <f t="shared" si="72"/>
        <v/>
      </c>
    </row>
    <row r="742" spans="4:23">
      <c r="D742" s="1" t="str">
        <f t="shared" si="73"/>
        <v/>
      </c>
      <c r="F742" s="2">
        <f t="shared" si="74"/>
        <v>0</v>
      </c>
      <c r="K742" s="2">
        <f t="shared" si="75"/>
        <v>0</v>
      </c>
      <c r="P742" s="4" t="str">
        <f t="shared" si="70"/>
        <v/>
      </c>
      <c r="R742" s="4">
        <f t="shared" si="71"/>
        <v>0</v>
      </c>
      <c r="W742" s="4" t="str">
        <f t="shared" si="72"/>
        <v/>
      </c>
    </row>
    <row r="743" spans="4:23">
      <c r="D743" s="1" t="str">
        <f t="shared" si="73"/>
        <v/>
      </c>
      <c r="F743" s="2">
        <f t="shared" si="74"/>
        <v>0</v>
      </c>
      <c r="K743" s="2">
        <f t="shared" si="75"/>
        <v>0</v>
      </c>
      <c r="P743" s="4" t="str">
        <f t="shared" si="70"/>
        <v/>
      </c>
      <c r="R743" s="4">
        <f t="shared" si="71"/>
        <v>0</v>
      </c>
      <c r="W743" s="4" t="str">
        <f t="shared" si="72"/>
        <v/>
      </c>
    </row>
    <row r="744" spans="4:23">
      <c r="D744" s="1" t="str">
        <f t="shared" si="73"/>
        <v/>
      </c>
      <c r="F744" s="2">
        <f t="shared" si="74"/>
        <v>0</v>
      </c>
      <c r="K744" s="2">
        <f t="shared" si="75"/>
        <v>0</v>
      </c>
      <c r="P744" s="4" t="str">
        <f t="shared" si="70"/>
        <v/>
      </c>
      <c r="R744" s="4">
        <f t="shared" si="71"/>
        <v>0</v>
      </c>
      <c r="W744" s="4" t="str">
        <f t="shared" si="72"/>
        <v/>
      </c>
    </row>
    <row r="745" spans="4:23">
      <c r="D745" s="1" t="str">
        <f t="shared" si="73"/>
        <v/>
      </c>
      <c r="F745" s="2">
        <f t="shared" si="74"/>
        <v>0</v>
      </c>
      <c r="K745" s="2">
        <f t="shared" si="75"/>
        <v>0</v>
      </c>
      <c r="P745" s="4" t="str">
        <f t="shared" si="70"/>
        <v/>
      </c>
      <c r="R745" s="4">
        <f t="shared" si="71"/>
        <v>0</v>
      </c>
      <c r="W745" s="4" t="str">
        <f t="shared" si="72"/>
        <v/>
      </c>
    </row>
    <row r="746" spans="4:23">
      <c r="D746" s="1" t="str">
        <f t="shared" si="73"/>
        <v/>
      </c>
      <c r="F746" s="2">
        <f t="shared" si="74"/>
        <v>0</v>
      </c>
      <c r="K746" s="2">
        <f t="shared" si="75"/>
        <v>0</v>
      </c>
      <c r="P746" s="4" t="str">
        <f t="shared" si="70"/>
        <v/>
      </c>
      <c r="R746" s="4">
        <f t="shared" si="71"/>
        <v>0</v>
      </c>
      <c r="W746" s="4" t="str">
        <f t="shared" si="72"/>
        <v/>
      </c>
    </row>
    <row r="747" spans="4:23">
      <c r="D747" s="1" t="str">
        <f t="shared" si="73"/>
        <v/>
      </c>
      <c r="F747" s="2">
        <f t="shared" si="74"/>
        <v>0</v>
      </c>
      <c r="K747" s="2">
        <f t="shared" si="75"/>
        <v>0</v>
      </c>
      <c r="P747" s="4" t="str">
        <f t="shared" si="70"/>
        <v/>
      </c>
      <c r="R747" s="4">
        <f t="shared" si="71"/>
        <v>0</v>
      </c>
      <c r="W747" s="4" t="str">
        <f t="shared" si="72"/>
        <v/>
      </c>
    </row>
    <row r="748" spans="4:23">
      <c r="D748" s="1" t="str">
        <f t="shared" si="73"/>
        <v/>
      </c>
      <c r="F748" s="2">
        <f t="shared" si="74"/>
        <v>0</v>
      </c>
      <c r="K748" s="2">
        <f t="shared" si="75"/>
        <v>0</v>
      </c>
      <c r="P748" s="4" t="str">
        <f t="shared" si="70"/>
        <v/>
      </c>
      <c r="R748" s="4">
        <f t="shared" si="71"/>
        <v>0</v>
      </c>
      <c r="W748" s="4" t="str">
        <f t="shared" si="72"/>
        <v/>
      </c>
    </row>
    <row r="749" spans="4:23">
      <c r="D749" s="1" t="str">
        <f t="shared" si="73"/>
        <v/>
      </c>
      <c r="F749" s="2">
        <f t="shared" si="74"/>
        <v>0</v>
      </c>
      <c r="K749" s="2">
        <f t="shared" si="75"/>
        <v>0</v>
      </c>
      <c r="P749" s="4" t="str">
        <f t="shared" si="70"/>
        <v/>
      </c>
      <c r="R749" s="4">
        <f t="shared" si="71"/>
        <v>0</v>
      </c>
      <c r="W749" s="4" t="str">
        <f t="shared" si="72"/>
        <v/>
      </c>
    </row>
    <row r="750" spans="4:23">
      <c r="D750" s="1" t="str">
        <f t="shared" si="73"/>
        <v/>
      </c>
      <c r="F750" s="2">
        <f t="shared" si="74"/>
        <v>0</v>
      </c>
      <c r="K750" s="2">
        <f t="shared" si="75"/>
        <v>0</v>
      </c>
      <c r="P750" s="4" t="str">
        <f t="shared" si="70"/>
        <v/>
      </c>
      <c r="R750" s="4">
        <f t="shared" si="71"/>
        <v>0</v>
      </c>
      <c r="W750" s="4" t="str">
        <f t="shared" si="72"/>
        <v/>
      </c>
    </row>
    <row r="751" spans="4:23">
      <c r="D751" s="1" t="str">
        <f t="shared" si="73"/>
        <v/>
      </c>
      <c r="F751" s="2">
        <f t="shared" si="74"/>
        <v>0</v>
      </c>
      <c r="K751" s="2">
        <f t="shared" si="75"/>
        <v>0</v>
      </c>
      <c r="P751" s="4" t="str">
        <f t="shared" si="70"/>
        <v/>
      </c>
      <c r="R751" s="4">
        <f t="shared" si="71"/>
        <v>0</v>
      </c>
      <c r="W751" s="4" t="str">
        <f t="shared" si="72"/>
        <v/>
      </c>
    </row>
    <row r="752" spans="4:23">
      <c r="D752" s="1" t="str">
        <f t="shared" si="73"/>
        <v/>
      </c>
      <c r="F752" s="2">
        <f t="shared" si="74"/>
        <v>0</v>
      </c>
      <c r="K752" s="2">
        <f t="shared" si="75"/>
        <v>0</v>
      </c>
      <c r="P752" s="4" t="str">
        <f t="shared" si="70"/>
        <v/>
      </c>
      <c r="R752" s="4">
        <f t="shared" si="71"/>
        <v>0</v>
      </c>
      <c r="W752" s="4" t="str">
        <f t="shared" si="72"/>
        <v/>
      </c>
    </row>
    <row r="753" spans="4:23">
      <c r="D753" s="1" t="str">
        <f t="shared" si="73"/>
        <v/>
      </c>
      <c r="F753" s="2">
        <f t="shared" si="74"/>
        <v>0</v>
      </c>
      <c r="K753" s="2">
        <f t="shared" si="75"/>
        <v>0</v>
      </c>
      <c r="P753" s="4" t="str">
        <f t="shared" si="70"/>
        <v/>
      </c>
      <c r="R753" s="4">
        <f t="shared" si="71"/>
        <v>0</v>
      </c>
      <c r="W753" s="4" t="str">
        <f t="shared" si="72"/>
        <v/>
      </c>
    </row>
    <row r="754" spans="4:23">
      <c r="D754" s="1" t="str">
        <f t="shared" si="73"/>
        <v/>
      </c>
      <c r="F754" s="2">
        <f t="shared" si="74"/>
        <v>0</v>
      </c>
      <c r="K754" s="2">
        <f t="shared" si="75"/>
        <v>0</v>
      </c>
      <c r="P754" s="4" t="str">
        <f t="shared" si="70"/>
        <v/>
      </c>
      <c r="R754" s="4">
        <f t="shared" si="71"/>
        <v>0</v>
      </c>
      <c r="W754" s="4" t="str">
        <f t="shared" si="72"/>
        <v/>
      </c>
    </row>
    <row r="755" spans="4:23">
      <c r="D755" s="1" t="str">
        <f t="shared" si="73"/>
        <v/>
      </c>
      <c r="F755" s="2">
        <f t="shared" si="74"/>
        <v>0</v>
      </c>
      <c r="K755" s="2">
        <f t="shared" si="75"/>
        <v>0</v>
      </c>
      <c r="P755" s="4" t="str">
        <f t="shared" si="70"/>
        <v/>
      </c>
      <c r="R755" s="4">
        <f t="shared" si="71"/>
        <v>0</v>
      </c>
      <c r="W755" s="4" t="str">
        <f t="shared" si="72"/>
        <v/>
      </c>
    </row>
    <row r="756" spans="4:23">
      <c r="D756" s="1" t="str">
        <f t="shared" si="73"/>
        <v/>
      </c>
      <c r="F756" s="2">
        <f t="shared" si="74"/>
        <v>0</v>
      </c>
      <c r="K756" s="2">
        <f t="shared" si="75"/>
        <v>0</v>
      </c>
      <c r="P756" s="4" t="str">
        <f t="shared" si="70"/>
        <v/>
      </c>
      <c r="R756" s="4">
        <f t="shared" si="71"/>
        <v>0</v>
      </c>
      <c r="W756" s="4" t="str">
        <f t="shared" si="72"/>
        <v/>
      </c>
    </row>
    <row r="757" spans="4:23">
      <c r="D757" s="1" t="str">
        <f t="shared" si="73"/>
        <v/>
      </c>
      <c r="F757" s="2">
        <f t="shared" si="74"/>
        <v>0</v>
      </c>
      <c r="K757" s="2">
        <f t="shared" si="75"/>
        <v>0</v>
      </c>
      <c r="P757" s="4" t="str">
        <f t="shared" si="70"/>
        <v/>
      </c>
      <c r="R757" s="4">
        <f t="shared" si="71"/>
        <v>0</v>
      </c>
      <c r="W757" s="4" t="str">
        <f t="shared" si="72"/>
        <v/>
      </c>
    </row>
    <row r="758" spans="4:23">
      <c r="D758" s="1" t="str">
        <f t="shared" si="73"/>
        <v/>
      </c>
      <c r="F758" s="2">
        <f t="shared" si="74"/>
        <v>0</v>
      </c>
      <c r="K758" s="2">
        <f t="shared" si="75"/>
        <v>0</v>
      </c>
      <c r="P758" s="4" t="str">
        <f t="shared" si="70"/>
        <v/>
      </c>
      <c r="R758" s="4">
        <f t="shared" si="71"/>
        <v>0</v>
      </c>
      <c r="W758" s="4" t="str">
        <f t="shared" si="72"/>
        <v/>
      </c>
    </row>
    <row r="759" spans="4:23">
      <c r="D759" s="1" t="str">
        <f t="shared" si="73"/>
        <v/>
      </c>
      <c r="F759" s="2">
        <f t="shared" si="74"/>
        <v>0</v>
      </c>
      <c r="K759" s="2">
        <f t="shared" si="75"/>
        <v>0</v>
      </c>
      <c r="P759" s="4" t="str">
        <f t="shared" si="70"/>
        <v/>
      </c>
      <c r="R759" s="4">
        <f t="shared" si="71"/>
        <v>0</v>
      </c>
      <c r="W759" s="4" t="str">
        <f t="shared" si="72"/>
        <v/>
      </c>
    </row>
    <row r="760" spans="4:23">
      <c r="D760" s="1" t="str">
        <f t="shared" si="73"/>
        <v/>
      </c>
      <c r="F760" s="2">
        <f t="shared" si="74"/>
        <v>0</v>
      </c>
      <c r="K760" s="2">
        <f t="shared" si="75"/>
        <v>0</v>
      </c>
      <c r="P760" s="4" t="str">
        <f t="shared" si="70"/>
        <v/>
      </c>
      <c r="R760" s="4">
        <f t="shared" si="71"/>
        <v>0</v>
      </c>
      <c r="W760" s="4" t="str">
        <f t="shared" si="72"/>
        <v/>
      </c>
    </row>
    <row r="761" spans="4:23">
      <c r="D761" s="1" t="str">
        <f t="shared" si="73"/>
        <v/>
      </c>
      <c r="F761" s="2">
        <f t="shared" si="74"/>
        <v>0</v>
      </c>
      <c r="K761" s="2">
        <f t="shared" si="75"/>
        <v>0</v>
      </c>
      <c r="P761" s="4" t="str">
        <f t="shared" si="70"/>
        <v/>
      </c>
      <c r="R761" s="4">
        <f t="shared" si="71"/>
        <v>0</v>
      </c>
      <c r="W761" s="4" t="str">
        <f t="shared" si="72"/>
        <v/>
      </c>
    </row>
    <row r="762" spans="4:23">
      <c r="D762" s="1" t="str">
        <f t="shared" si="73"/>
        <v/>
      </c>
      <c r="F762" s="2">
        <f t="shared" si="74"/>
        <v>0</v>
      </c>
      <c r="K762" s="2">
        <f t="shared" si="75"/>
        <v>0</v>
      </c>
      <c r="P762" s="4" t="str">
        <f t="shared" si="70"/>
        <v/>
      </c>
      <c r="R762" s="4">
        <f t="shared" si="71"/>
        <v>0</v>
      </c>
      <c r="W762" s="4" t="str">
        <f t="shared" si="72"/>
        <v/>
      </c>
    </row>
    <row r="763" spans="4:23">
      <c r="D763" s="1" t="str">
        <f t="shared" si="73"/>
        <v/>
      </c>
      <c r="F763" s="2">
        <f t="shared" si="74"/>
        <v>0</v>
      </c>
      <c r="K763" s="2">
        <f t="shared" si="75"/>
        <v>0</v>
      </c>
      <c r="P763" s="4" t="str">
        <f t="shared" si="70"/>
        <v/>
      </c>
      <c r="R763" s="4">
        <f t="shared" si="71"/>
        <v>0</v>
      </c>
      <c r="W763" s="4" t="str">
        <f t="shared" si="72"/>
        <v/>
      </c>
    </row>
    <row r="764" spans="4:23">
      <c r="D764" s="1" t="str">
        <f t="shared" si="73"/>
        <v/>
      </c>
      <c r="F764" s="2">
        <f t="shared" si="74"/>
        <v>0</v>
      </c>
      <c r="K764" s="2">
        <f t="shared" si="75"/>
        <v>0</v>
      </c>
      <c r="P764" s="4" t="str">
        <f t="shared" si="70"/>
        <v/>
      </c>
      <c r="R764" s="4">
        <f t="shared" si="71"/>
        <v>0</v>
      </c>
      <c r="W764" s="4" t="str">
        <f t="shared" si="72"/>
        <v/>
      </c>
    </row>
    <row r="765" spans="4:23">
      <c r="D765" s="1" t="str">
        <f t="shared" si="73"/>
        <v/>
      </c>
      <c r="F765" s="2">
        <f t="shared" si="74"/>
        <v>0</v>
      </c>
      <c r="K765" s="2">
        <f t="shared" si="75"/>
        <v>0</v>
      </c>
      <c r="P765" s="4" t="str">
        <f t="shared" si="70"/>
        <v/>
      </c>
      <c r="R765" s="4">
        <f t="shared" si="71"/>
        <v>0</v>
      </c>
      <c r="W765" s="4" t="str">
        <f t="shared" si="72"/>
        <v/>
      </c>
    </row>
    <row r="766" spans="4:23">
      <c r="D766" s="1" t="str">
        <f t="shared" si="73"/>
        <v/>
      </c>
      <c r="F766" s="2">
        <f t="shared" si="74"/>
        <v>0</v>
      </c>
      <c r="K766" s="2">
        <f t="shared" si="75"/>
        <v>0</v>
      </c>
      <c r="P766" s="4" t="str">
        <f t="shared" si="70"/>
        <v/>
      </c>
      <c r="R766" s="4">
        <f t="shared" si="71"/>
        <v>0</v>
      </c>
      <c r="W766" s="4" t="str">
        <f t="shared" si="72"/>
        <v/>
      </c>
    </row>
    <row r="767" spans="4:23">
      <c r="D767" s="1" t="str">
        <f t="shared" si="73"/>
        <v/>
      </c>
      <c r="F767" s="2">
        <f t="shared" si="74"/>
        <v>0</v>
      </c>
      <c r="K767" s="2">
        <f t="shared" si="75"/>
        <v>0</v>
      </c>
      <c r="P767" s="4" t="str">
        <f t="shared" si="70"/>
        <v/>
      </c>
      <c r="R767" s="4">
        <f t="shared" si="71"/>
        <v>0</v>
      </c>
      <c r="W767" s="4" t="str">
        <f t="shared" si="72"/>
        <v/>
      </c>
    </row>
    <row r="768" spans="4:23">
      <c r="D768" s="1" t="str">
        <f t="shared" si="73"/>
        <v/>
      </c>
      <c r="F768" s="2">
        <f t="shared" si="74"/>
        <v>0</v>
      </c>
      <c r="K768" s="2">
        <f t="shared" si="75"/>
        <v>0</v>
      </c>
      <c r="P768" s="4" t="str">
        <f t="shared" si="70"/>
        <v/>
      </c>
      <c r="R768" s="4">
        <f t="shared" si="71"/>
        <v>0</v>
      </c>
      <c r="W768" s="4" t="str">
        <f t="shared" si="72"/>
        <v/>
      </c>
    </row>
    <row r="769" spans="4:23">
      <c r="D769" s="1" t="str">
        <f t="shared" si="73"/>
        <v/>
      </c>
      <c r="F769" s="2">
        <f t="shared" si="74"/>
        <v>0</v>
      </c>
      <c r="K769" s="2">
        <f t="shared" si="75"/>
        <v>0</v>
      </c>
      <c r="P769" s="4" t="str">
        <f t="shared" si="70"/>
        <v/>
      </c>
      <c r="R769" s="4">
        <f t="shared" si="71"/>
        <v>0</v>
      </c>
      <c r="W769" s="4" t="str">
        <f t="shared" si="72"/>
        <v/>
      </c>
    </row>
    <row r="770" spans="4:23">
      <c r="D770" s="1" t="str">
        <f t="shared" si="73"/>
        <v/>
      </c>
      <c r="F770" s="2">
        <f t="shared" si="74"/>
        <v>0</v>
      </c>
      <c r="K770" s="2">
        <f t="shared" si="75"/>
        <v>0</v>
      </c>
      <c r="P770" s="4" t="str">
        <f t="shared" ref="P770:P833" si="76">IF(E770+F770+Q770=0,"",IF(F770=0,((D770*E770)+(250*M770)+(140*N770)-(D770*I770/2))*O770/1000+Q770,((D770*F770)+(250*M770)+(140*N770)-(D770*I770/2))*O770/1000+Q770))</f>
        <v/>
      </c>
      <c r="R770" s="4">
        <f t="shared" ref="R770:R833" si="77">IF(R769&gt;0,0,IF(A771&amp;B771=A770&amp;B770,0,IF(COUNTIFS(A:A,A770,B:B,B770)&gt;=2,SUMIFS(P:P,A:A,A770,B:B,B770),0)))</f>
        <v>0</v>
      </c>
      <c r="W770" s="4" t="str">
        <f t="shared" ref="W770:W833" si="78">P770</f>
        <v/>
      </c>
    </row>
    <row r="771" spans="4:23">
      <c r="D771" s="1" t="str">
        <f t="shared" ref="D771:D834" si="79">IF(ISNA(VLOOKUP(C771,AC$1:AE$9999,2,FALSE)),"",VLOOKUP(C771,AC$1:AE$9999,2,FALSE))</f>
        <v/>
      </c>
      <c r="F771" s="2">
        <f t="shared" ref="F771:F834" si="80">IF(J771+G771=0,0,IF(J771=0,SQRT(G771^2+H771^2),J771*PI()*(1-(K771/360))))</f>
        <v>0</v>
      </c>
      <c r="K771" s="2">
        <f t="shared" ref="K771:K834" si="81">IF(J771=0,0,IF(L771="90°",270,ASIN((L771/2)/(J771/2))*180/PI()*2))</f>
        <v>0</v>
      </c>
      <c r="P771" s="4" t="str">
        <f t="shared" si="76"/>
        <v/>
      </c>
      <c r="R771" s="4">
        <f t="shared" si="77"/>
        <v>0</v>
      </c>
      <c r="W771" s="4" t="str">
        <f t="shared" si="78"/>
        <v/>
      </c>
    </row>
    <row r="772" spans="4:23">
      <c r="D772" s="1" t="str">
        <f t="shared" si="79"/>
        <v/>
      </c>
      <c r="F772" s="2">
        <f t="shared" si="80"/>
        <v>0</v>
      </c>
      <c r="K772" s="2">
        <f t="shared" si="81"/>
        <v>0</v>
      </c>
      <c r="P772" s="4" t="str">
        <f t="shared" si="76"/>
        <v/>
      </c>
      <c r="R772" s="4">
        <f t="shared" si="77"/>
        <v>0</v>
      </c>
      <c r="W772" s="4" t="str">
        <f t="shared" si="78"/>
        <v/>
      </c>
    </row>
    <row r="773" spans="4:23">
      <c r="D773" s="1" t="str">
        <f t="shared" si="79"/>
        <v/>
      </c>
      <c r="F773" s="2">
        <f t="shared" si="80"/>
        <v>0</v>
      </c>
      <c r="K773" s="2">
        <f t="shared" si="81"/>
        <v>0</v>
      </c>
      <c r="P773" s="4" t="str">
        <f t="shared" si="76"/>
        <v/>
      </c>
      <c r="R773" s="4">
        <f t="shared" si="77"/>
        <v>0</v>
      </c>
      <c r="W773" s="4" t="str">
        <f t="shared" si="78"/>
        <v/>
      </c>
    </row>
    <row r="774" spans="4:23">
      <c r="D774" s="1" t="str">
        <f t="shared" si="79"/>
        <v/>
      </c>
      <c r="F774" s="2">
        <f t="shared" si="80"/>
        <v>0</v>
      </c>
      <c r="K774" s="2">
        <f t="shared" si="81"/>
        <v>0</v>
      </c>
      <c r="P774" s="4" t="str">
        <f t="shared" si="76"/>
        <v/>
      </c>
      <c r="R774" s="4">
        <f t="shared" si="77"/>
        <v>0</v>
      </c>
      <c r="W774" s="4" t="str">
        <f t="shared" si="78"/>
        <v/>
      </c>
    </row>
    <row r="775" spans="4:23">
      <c r="D775" s="1" t="str">
        <f t="shared" si="79"/>
        <v/>
      </c>
      <c r="F775" s="2">
        <f t="shared" si="80"/>
        <v>0</v>
      </c>
      <c r="K775" s="2">
        <f t="shared" si="81"/>
        <v>0</v>
      </c>
      <c r="P775" s="4" t="str">
        <f t="shared" si="76"/>
        <v/>
      </c>
      <c r="R775" s="4">
        <f t="shared" si="77"/>
        <v>0</v>
      </c>
      <c r="W775" s="4" t="str">
        <f t="shared" si="78"/>
        <v/>
      </c>
    </row>
    <row r="776" spans="4:23">
      <c r="D776" s="1" t="str">
        <f t="shared" si="79"/>
        <v/>
      </c>
      <c r="F776" s="2">
        <f t="shared" si="80"/>
        <v>0</v>
      </c>
      <c r="K776" s="2">
        <f t="shared" si="81"/>
        <v>0</v>
      </c>
      <c r="P776" s="4" t="str">
        <f t="shared" si="76"/>
        <v/>
      </c>
      <c r="R776" s="4">
        <f t="shared" si="77"/>
        <v>0</v>
      </c>
      <c r="W776" s="4" t="str">
        <f t="shared" si="78"/>
        <v/>
      </c>
    </row>
    <row r="777" spans="4:23">
      <c r="D777" s="1" t="str">
        <f t="shared" si="79"/>
        <v/>
      </c>
      <c r="F777" s="2">
        <f t="shared" si="80"/>
        <v>0</v>
      </c>
      <c r="K777" s="2">
        <f t="shared" si="81"/>
        <v>0</v>
      </c>
      <c r="P777" s="4" t="str">
        <f t="shared" si="76"/>
        <v/>
      </c>
      <c r="R777" s="4">
        <f t="shared" si="77"/>
        <v>0</v>
      </c>
      <c r="W777" s="4" t="str">
        <f t="shared" si="78"/>
        <v/>
      </c>
    </row>
    <row r="778" spans="4:23">
      <c r="D778" s="1" t="str">
        <f t="shared" si="79"/>
        <v/>
      </c>
      <c r="F778" s="2">
        <f t="shared" si="80"/>
        <v>0</v>
      </c>
      <c r="K778" s="2">
        <f t="shared" si="81"/>
        <v>0</v>
      </c>
      <c r="P778" s="4" t="str">
        <f t="shared" si="76"/>
        <v/>
      </c>
      <c r="R778" s="4">
        <f t="shared" si="77"/>
        <v>0</v>
      </c>
      <c r="W778" s="4" t="str">
        <f t="shared" si="78"/>
        <v/>
      </c>
    </row>
    <row r="779" spans="4:23">
      <c r="D779" s="1" t="str">
        <f t="shared" si="79"/>
        <v/>
      </c>
      <c r="F779" s="2">
        <f t="shared" si="80"/>
        <v>0</v>
      </c>
      <c r="K779" s="2">
        <f t="shared" si="81"/>
        <v>0</v>
      </c>
      <c r="P779" s="4" t="str">
        <f t="shared" si="76"/>
        <v/>
      </c>
      <c r="R779" s="4">
        <f t="shared" si="77"/>
        <v>0</v>
      </c>
      <c r="W779" s="4" t="str">
        <f t="shared" si="78"/>
        <v/>
      </c>
    </row>
    <row r="780" spans="4:23">
      <c r="D780" s="1" t="str">
        <f t="shared" si="79"/>
        <v/>
      </c>
      <c r="F780" s="2">
        <f t="shared" si="80"/>
        <v>0</v>
      </c>
      <c r="K780" s="2">
        <f t="shared" si="81"/>
        <v>0</v>
      </c>
      <c r="P780" s="4" t="str">
        <f t="shared" si="76"/>
        <v/>
      </c>
      <c r="R780" s="4">
        <f t="shared" si="77"/>
        <v>0</v>
      </c>
      <c r="W780" s="4" t="str">
        <f t="shared" si="78"/>
        <v/>
      </c>
    </row>
    <row r="781" spans="4:23">
      <c r="D781" s="1" t="str">
        <f t="shared" si="79"/>
        <v/>
      </c>
      <c r="F781" s="2">
        <f t="shared" si="80"/>
        <v>0</v>
      </c>
      <c r="K781" s="2">
        <f t="shared" si="81"/>
        <v>0</v>
      </c>
      <c r="P781" s="4" t="str">
        <f t="shared" si="76"/>
        <v/>
      </c>
      <c r="R781" s="4">
        <f t="shared" si="77"/>
        <v>0</v>
      </c>
      <c r="W781" s="4" t="str">
        <f t="shared" si="78"/>
        <v/>
      </c>
    </row>
    <row r="782" spans="4:23">
      <c r="D782" s="1" t="str">
        <f t="shared" si="79"/>
        <v/>
      </c>
      <c r="F782" s="2">
        <f t="shared" si="80"/>
        <v>0</v>
      </c>
      <c r="K782" s="2">
        <f t="shared" si="81"/>
        <v>0</v>
      </c>
      <c r="P782" s="4" t="str">
        <f t="shared" si="76"/>
        <v/>
      </c>
      <c r="R782" s="4">
        <f t="shared" si="77"/>
        <v>0</v>
      </c>
      <c r="W782" s="4" t="str">
        <f t="shared" si="78"/>
        <v/>
      </c>
    </row>
    <row r="783" spans="4:23">
      <c r="D783" s="1" t="str">
        <f t="shared" si="79"/>
        <v/>
      </c>
      <c r="F783" s="2">
        <f t="shared" si="80"/>
        <v>0</v>
      </c>
      <c r="K783" s="2">
        <f t="shared" si="81"/>
        <v>0</v>
      </c>
      <c r="P783" s="4" t="str">
        <f t="shared" si="76"/>
        <v/>
      </c>
      <c r="R783" s="4">
        <f t="shared" si="77"/>
        <v>0</v>
      </c>
      <c r="W783" s="4" t="str">
        <f t="shared" si="78"/>
        <v/>
      </c>
    </row>
    <row r="784" spans="4:23">
      <c r="D784" s="1" t="str">
        <f t="shared" si="79"/>
        <v/>
      </c>
      <c r="F784" s="2">
        <f t="shared" si="80"/>
        <v>0</v>
      </c>
      <c r="K784" s="2">
        <f t="shared" si="81"/>
        <v>0</v>
      </c>
      <c r="P784" s="4" t="str">
        <f t="shared" si="76"/>
        <v/>
      </c>
      <c r="R784" s="4">
        <f t="shared" si="77"/>
        <v>0</v>
      </c>
      <c r="W784" s="4" t="str">
        <f t="shared" si="78"/>
        <v/>
      </c>
    </row>
    <row r="785" spans="4:23">
      <c r="D785" s="1" t="str">
        <f t="shared" si="79"/>
        <v/>
      </c>
      <c r="F785" s="2">
        <f t="shared" si="80"/>
        <v>0</v>
      </c>
      <c r="K785" s="2">
        <f t="shared" si="81"/>
        <v>0</v>
      </c>
      <c r="P785" s="4" t="str">
        <f t="shared" si="76"/>
        <v/>
      </c>
      <c r="R785" s="4">
        <f t="shared" si="77"/>
        <v>0</v>
      </c>
      <c r="W785" s="4" t="str">
        <f t="shared" si="78"/>
        <v/>
      </c>
    </row>
    <row r="786" spans="4:23">
      <c r="D786" s="1" t="str">
        <f t="shared" si="79"/>
        <v/>
      </c>
      <c r="F786" s="2">
        <f t="shared" si="80"/>
        <v>0</v>
      </c>
      <c r="K786" s="2">
        <f t="shared" si="81"/>
        <v>0</v>
      </c>
      <c r="P786" s="4" t="str">
        <f t="shared" si="76"/>
        <v/>
      </c>
      <c r="R786" s="4">
        <f t="shared" si="77"/>
        <v>0</v>
      </c>
      <c r="W786" s="4" t="str">
        <f t="shared" si="78"/>
        <v/>
      </c>
    </row>
    <row r="787" spans="4:23">
      <c r="D787" s="1" t="str">
        <f t="shared" si="79"/>
        <v/>
      </c>
      <c r="F787" s="2">
        <f t="shared" si="80"/>
        <v>0</v>
      </c>
      <c r="K787" s="2">
        <f t="shared" si="81"/>
        <v>0</v>
      </c>
      <c r="P787" s="4" t="str">
        <f t="shared" si="76"/>
        <v/>
      </c>
      <c r="R787" s="4">
        <f t="shared" si="77"/>
        <v>0</v>
      </c>
      <c r="W787" s="4" t="str">
        <f t="shared" si="78"/>
        <v/>
      </c>
    </row>
    <row r="788" spans="4:23">
      <c r="D788" s="1" t="str">
        <f t="shared" si="79"/>
        <v/>
      </c>
      <c r="F788" s="2">
        <f t="shared" si="80"/>
        <v>0</v>
      </c>
      <c r="K788" s="2">
        <f t="shared" si="81"/>
        <v>0</v>
      </c>
      <c r="P788" s="4" t="str">
        <f t="shared" si="76"/>
        <v/>
      </c>
      <c r="R788" s="4">
        <f t="shared" si="77"/>
        <v>0</v>
      </c>
      <c r="W788" s="4" t="str">
        <f t="shared" si="78"/>
        <v/>
      </c>
    </row>
    <row r="789" spans="4:23">
      <c r="D789" s="1" t="str">
        <f t="shared" si="79"/>
        <v/>
      </c>
      <c r="F789" s="2">
        <f t="shared" si="80"/>
        <v>0</v>
      </c>
      <c r="K789" s="2">
        <f t="shared" si="81"/>
        <v>0</v>
      </c>
      <c r="P789" s="4" t="str">
        <f t="shared" si="76"/>
        <v/>
      </c>
      <c r="R789" s="4">
        <f t="shared" si="77"/>
        <v>0</v>
      </c>
      <c r="W789" s="4" t="str">
        <f t="shared" si="78"/>
        <v/>
      </c>
    </row>
    <row r="790" spans="4:23">
      <c r="D790" s="1" t="str">
        <f t="shared" si="79"/>
        <v/>
      </c>
      <c r="F790" s="2">
        <f t="shared" si="80"/>
        <v>0</v>
      </c>
      <c r="K790" s="2">
        <f t="shared" si="81"/>
        <v>0</v>
      </c>
      <c r="P790" s="4" t="str">
        <f t="shared" si="76"/>
        <v/>
      </c>
      <c r="R790" s="4">
        <f t="shared" si="77"/>
        <v>0</v>
      </c>
      <c r="W790" s="4" t="str">
        <f t="shared" si="78"/>
        <v/>
      </c>
    </row>
    <row r="791" spans="4:23">
      <c r="D791" s="1" t="str">
        <f t="shared" si="79"/>
        <v/>
      </c>
      <c r="F791" s="2">
        <f t="shared" si="80"/>
        <v>0</v>
      </c>
      <c r="K791" s="2">
        <f t="shared" si="81"/>
        <v>0</v>
      </c>
      <c r="P791" s="4" t="str">
        <f t="shared" si="76"/>
        <v/>
      </c>
      <c r="R791" s="4">
        <f t="shared" si="77"/>
        <v>0</v>
      </c>
      <c r="W791" s="4" t="str">
        <f t="shared" si="78"/>
        <v/>
      </c>
    </row>
    <row r="792" spans="4:23">
      <c r="D792" s="1" t="str">
        <f t="shared" si="79"/>
        <v/>
      </c>
      <c r="F792" s="2">
        <f t="shared" si="80"/>
        <v>0</v>
      </c>
      <c r="K792" s="2">
        <f t="shared" si="81"/>
        <v>0</v>
      </c>
      <c r="P792" s="4" t="str">
        <f t="shared" si="76"/>
        <v/>
      </c>
      <c r="R792" s="4">
        <f t="shared" si="77"/>
        <v>0</v>
      </c>
      <c r="W792" s="4" t="str">
        <f t="shared" si="78"/>
        <v/>
      </c>
    </row>
    <row r="793" spans="4:23">
      <c r="D793" s="1" t="str">
        <f t="shared" si="79"/>
        <v/>
      </c>
      <c r="F793" s="2">
        <f t="shared" si="80"/>
        <v>0</v>
      </c>
      <c r="K793" s="2">
        <f t="shared" si="81"/>
        <v>0</v>
      </c>
      <c r="P793" s="4" t="str">
        <f t="shared" si="76"/>
        <v/>
      </c>
      <c r="R793" s="4">
        <f t="shared" si="77"/>
        <v>0</v>
      </c>
      <c r="W793" s="4" t="str">
        <f t="shared" si="78"/>
        <v/>
      </c>
    </row>
    <row r="794" spans="4:23">
      <c r="D794" s="1" t="str">
        <f t="shared" si="79"/>
        <v/>
      </c>
      <c r="F794" s="2">
        <f t="shared" si="80"/>
        <v>0</v>
      </c>
      <c r="K794" s="2">
        <f t="shared" si="81"/>
        <v>0</v>
      </c>
      <c r="P794" s="4" t="str">
        <f t="shared" si="76"/>
        <v/>
      </c>
      <c r="R794" s="4">
        <f t="shared" si="77"/>
        <v>0</v>
      </c>
      <c r="W794" s="4" t="str">
        <f t="shared" si="78"/>
        <v/>
      </c>
    </row>
    <row r="795" spans="4:23">
      <c r="D795" s="1" t="str">
        <f t="shared" si="79"/>
        <v/>
      </c>
      <c r="F795" s="2">
        <f t="shared" si="80"/>
        <v>0</v>
      </c>
      <c r="K795" s="2">
        <f t="shared" si="81"/>
        <v>0</v>
      </c>
      <c r="P795" s="4" t="str">
        <f t="shared" si="76"/>
        <v/>
      </c>
      <c r="R795" s="4">
        <f t="shared" si="77"/>
        <v>0</v>
      </c>
      <c r="W795" s="4" t="str">
        <f t="shared" si="78"/>
        <v/>
      </c>
    </row>
    <row r="796" spans="4:23">
      <c r="D796" s="1" t="str">
        <f t="shared" si="79"/>
        <v/>
      </c>
      <c r="F796" s="2">
        <f t="shared" si="80"/>
        <v>0</v>
      </c>
      <c r="K796" s="2">
        <f t="shared" si="81"/>
        <v>0</v>
      </c>
      <c r="P796" s="4" t="str">
        <f t="shared" si="76"/>
        <v/>
      </c>
      <c r="R796" s="4">
        <f t="shared" si="77"/>
        <v>0</v>
      </c>
      <c r="W796" s="4" t="str">
        <f t="shared" si="78"/>
        <v/>
      </c>
    </row>
    <row r="797" spans="4:23">
      <c r="D797" s="1" t="str">
        <f t="shared" si="79"/>
        <v/>
      </c>
      <c r="F797" s="2">
        <f t="shared" si="80"/>
        <v>0</v>
      </c>
      <c r="K797" s="2">
        <f t="shared" si="81"/>
        <v>0</v>
      </c>
      <c r="P797" s="4" t="str">
        <f t="shared" si="76"/>
        <v/>
      </c>
      <c r="R797" s="4">
        <f t="shared" si="77"/>
        <v>0</v>
      </c>
      <c r="W797" s="4" t="str">
        <f t="shared" si="78"/>
        <v/>
      </c>
    </row>
    <row r="798" spans="4:23">
      <c r="D798" s="1" t="str">
        <f t="shared" si="79"/>
        <v/>
      </c>
      <c r="F798" s="2">
        <f t="shared" si="80"/>
        <v>0</v>
      </c>
      <c r="K798" s="2">
        <f t="shared" si="81"/>
        <v>0</v>
      </c>
      <c r="P798" s="4" t="str">
        <f t="shared" si="76"/>
        <v/>
      </c>
      <c r="R798" s="4">
        <f t="shared" si="77"/>
        <v>0</v>
      </c>
      <c r="W798" s="4" t="str">
        <f t="shared" si="78"/>
        <v/>
      </c>
    </row>
    <row r="799" spans="4:23">
      <c r="D799" s="1" t="str">
        <f t="shared" si="79"/>
        <v/>
      </c>
      <c r="F799" s="2">
        <f t="shared" si="80"/>
        <v>0</v>
      </c>
      <c r="K799" s="2">
        <f t="shared" si="81"/>
        <v>0</v>
      </c>
      <c r="P799" s="4" t="str">
        <f t="shared" si="76"/>
        <v/>
      </c>
      <c r="R799" s="4">
        <f t="shared" si="77"/>
        <v>0</v>
      </c>
      <c r="W799" s="4" t="str">
        <f t="shared" si="78"/>
        <v/>
      </c>
    </row>
    <row r="800" spans="4:23">
      <c r="D800" s="1" t="str">
        <f t="shared" si="79"/>
        <v/>
      </c>
      <c r="F800" s="2">
        <f t="shared" si="80"/>
        <v>0</v>
      </c>
      <c r="K800" s="2">
        <f t="shared" si="81"/>
        <v>0</v>
      </c>
      <c r="P800" s="4" t="str">
        <f t="shared" si="76"/>
        <v/>
      </c>
      <c r="R800" s="4">
        <f t="shared" si="77"/>
        <v>0</v>
      </c>
      <c r="W800" s="4" t="str">
        <f t="shared" si="78"/>
        <v/>
      </c>
    </row>
    <row r="801" spans="4:23">
      <c r="D801" s="1" t="str">
        <f t="shared" si="79"/>
        <v/>
      </c>
      <c r="F801" s="2">
        <f t="shared" si="80"/>
        <v>0</v>
      </c>
      <c r="K801" s="2">
        <f t="shared" si="81"/>
        <v>0</v>
      </c>
      <c r="P801" s="4" t="str">
        <f t="shared" si="76"/>
        <v/>
      </c>
      <c r="R801" s="4">
        <f t="shared" si="77"/>
        <v>0</v>
      </c>
      <c r="W801" s="4" t="str">
        <f t="shared" si="78"/>
        <v/>
      </c>
    </row>
    <row r="802" spans="4:23">
      <c r="D802" s="1" t="str">
        <f t="shared" si="79"/>
        <v/>
      </c>
      <c r="F802" s="2">
        <f t="shared" si="80"/>
        <v>0</v>
      </c>
      <c r="K802" s="2">
        <f t="shared" si="81"/>
        <v>0</v>
      </c>
      <c r="P802" s="4" t="str">
        <f t="shared" si="76"/>
        <v/>
      </c>
      <c r="R802" s="4">
        <f t="shared" si="77"/>
        <v>0</v>
      </c>
      <c r="W802" s="4" t="str">
        <f t="shared" si="78"/>
        <v/>
      </c>
    </row>
    <row r="803" spans="4:23">
      <c r="D803" s="1" t="str">
        <f t="shared" si="79"/>
        <v/>
      </c>
      <c r="F803" s="2">
        <f t="shared" si="80"/>
        <v>0</v>
      </c>
      <c r="K803" s="2">
        <f t="shared" si="81"/>
        <v>0</v>
      </c>
      <c r="P803" s="4" t="str">
        <f t="shared" si="76"/>
        <v/>
      </c>
      <c r="R803" s="4">
        <f t="shared" si="77"/>
        <v>0</v>
      </c>
      <c r="W803" s="4" t="str">
        <f t="shared" si="78"/>
        <v/>
      </c>
    </row>
    <row r="804" spans="4:23">
      <c r="D804" s="1" t="str">
        <f t="shared" si="79"/>
        <v/>
      </c>
      <c r="F804" s="2">
        <f t="shared" si="80"/>
        <v>0</v>
      </c>
      <c r="K804" s="2">
        <f t="shared" si="81"/>
        <v>0</v>
      </c>
      <c r="P804" s="4" t="str">
        <f t="shared" si="76"/>
        <v/>
      </c>
      <c r="R804" s="4">
        <f t="shared" si="77"/>
        <v>0</v>
      </c>
      <c r="W804" s="4" t="str">
        <f t="shared" si="78"/>
        <v/>
      </c>
    </row>
    <row r="805" spans="4:23">
      <c r="D805" s="1" t="str">
        <f t="shared" si="79"/>
        <v/>
      </c>
      <c r="F805" s="2">
        <f t="shared" si="80"/>
        <v>0</v>
      </c>
      <c r="K805" s="2">
        <f t="shared" si="81"/>
        <v>0</v>
      </c>
      <c r="P805" s="4" t="str">
        <f t="shared" si="76"/>
        <v/>
      </c>
      <c r="R805" s="4">
        <f t="shared" si="77"/>
        <v>0</v>
      </c>
      <c r="W805" s="4" t="str">
        <f t="shared" si="78"/>
        <v/>
      </c>
    </row>
    <row r="806" spans="4:23">
      <c r="D806" s="1" t="str">
        <f t="shared" si="79"/>
        <v/>
      </c>
      <c r="F806" s="2">
        <f t="shared" si="80"/>
        <v>0</v>
      </c>
      <c r="K806" s="2">
        <f t="shared" si="81"/>
        <v>0</v>
      </c>
      <c r="P806" s="4" t="str">
        <f t="shared" si="76"/>
        <v/>
      </c>
      <c r="R806" s="4">
        <f t="shared" si="77"/>
        <v>0</v>
      </c>
      <c r="W806" s="4" t="str">
        <f t="shared" si="78"/>
        <v/>
      </c>
    </row>
    <row r="807" spans="4:23">
      <c r="D807" s="1" t="str">
        <f t="shared" si="79"/>
        <v/>
      </c>
      <c r="F807" s="2">
        <f t="shared" si="80"/>
        <v>0</v>
      </c>
      <c r="K807" s="2">
        <f t="shared" si="81"/>
        <v>0</v>
      </c>
      <c r="P807" s="4" t="str">
        <f t="shared" si="76"/>
        <v/>
      </c>
      <c r="R807" s="4">
        <f t="shared" si="77"/>
        <v>0</v>
      </c>
      <c r="W807" s="4" t="str">
        <f t="shared" si="78"/>
        <v/>
      </c>
    </row>
    <row r="808" spans="4:23">
      <c r="D808" s="1" t="str">
        <f t="shared" si="79"/>
        <v/>
      </c>
      <c r="F808" s="2">
        <f t="shared" si="80"/>
        <v>0</v>
      </c>
      <c r="K808" s="2">
        <f t="shared" si="81"/>
        <v>0</v>
      </c>
      <c r="P808" s="4" t="str">
        <f t="shared" si="76"/>
        <v/>
      </c>
      <c r="R808" s="4">
        <f t="shared" si="77"/>
        <v>0</v>
      </c>
      <c r="W808" s="4" t="str">
        <f t="shared" si="78"/>
        <v/>
      </c>
    </row>
    <row r="809" spans="4:23">
      <c r="D809" s="1" t="str">
        <f t="shared" si="79"/>
        <v/>
      </c>
      <c r="F809" s="2">
        <f t="shared" si="80"/>
        <v>0</v>
      </c>
      <c r="K809" s="2">
        <f t="shared" si="81"/>
        <v>0</v>
      </c>
      <c r="P809" s="4" t="str">
        <f t="shared" si="76"/>
        <v/>
      </c>
      <c r="R809" s="4">
        <f t="shared" si="77"/>
        <v>0</v>
      </c>
      <c r="W809" s="4" t="str">
        <f t="shared" si="78"/>
        <v/>
      </c>
    </row>
    <row r="810" spans="4:23">
      <c r="D810" s="1" t="str">
        <f t="shared" si="79"/>
        <v/>
      </c>
      <c r="F810" s="2">
        <f t="shared" si="80"/>
        <v>0</v>
      </c>
      <c r="K810" s="2">
        <f t="shared" si="81"/>
        <v>0</v>
      </c>
      <c r="P810" s="4" t="str">
        <f t="shared" si="76"/>
        <v/>
      </c>
      <c r="R810" s="4">
        <f t="shared" si="77"/>
        <v>0</v>
      </c>
      <c r="W810" s="4" t="str">
        <f t="shared" si="78"/>
        <v/>
      </c>
    </row>
    <row r="811" spans="4:23">
      <c r="D811" s="1" t="str">
        <f t="shared" si="79"/>
        <v/>
      </c>
      <c r="F811" s="2">
        <f t="shared" si="80"/>
        <v>0</v>
      </c>
      <c r="K811" s="2">
        <f t="shared" si="81"/>
        <v>0</v>
      </c>
      <c r="P811" s="4" t="str">
        <f t="shared" si="76"/>
        <v/>
      </c>
      <c r="R811" s="4">
        <f t="shared" si="77"/>
        <v>0</v>
      </c>
      <c r="W811" s="4" t="str">
        <f t="shared" si="78"/>
        <v/>
      </c>
    </row>
    <row r="812" spans="4:23">
      <c r="D812" s="1" t="str">
        <f t="shared" si="79"/>
        <v/>
      </c>
      <c r="F812" s="2">
        <f t="shared" si="80"/>
        <v>0</v>
      </c>
      <c r="K812" s="2">
        <f t="shared" si="81"/>
        <v>0</v>
      </c>
      <c r="P812" s="4" t="str">
        <f t="shared" si="76"/>
        <v/>
      </c>
      <c r="R812" s="4">
        <f t="shared" si="77"/>
        <v>0</v>
      </c>
      <c r="W812" s="4" t="str">
        <f t="shared" si="78"/>
        <v/>
      </c>
    </row>
    <row r="813" spans="4:23">
      <c r="D813" s="1" t="str">
        <f t="shared" si="79"/>
        <v/>
      </c>
      <c r="F813" s="2">
        <f t="shared" si="80"/>
        <v>0</v>
      </c>
      <c r="K813" s="2">
        <f t="shared" si="81"/>
        <v>0</v>
      </c>
      <c r="P813" s="4" t="str">
        <f t="shared" si="76"/>
        <v/>
      </c>
      <c r="R813" s="4">
        <f t="shared" si="77"/>
        <v>0</v>
      </c>
      <c r="W813" s="4" t="str">
        <f t="shared" si="78"/>
        <v/>
      </c>
    </row>
    <row r="814" spans="4:23">
      <c r="D814" s="1" t="str">
        <f t="shared" si="79"/>
        <v/>
      </c>
      <c r="F814" s="2">
        <f t="shared" si="80"/>
        <v>0</v>
      </c>
      <c r="K814" s="2">
        <f t="shared" si="81"/>
        <v>0</v>
      </c>
      <c r="P814" s="4" t="str">
        <f t="shared" si="76"/>
        <v/>
      </c>
      <c r="R814" s="4">
        <f t="shared" si="77"/>
        <v>0</v>
      </c>
      <c r="W814" s="4" t="str">
        <f t="shared" si="78"/>
        <v/>
      </c>
    </row>
    <row r="815" spans="4:23">
      <c r="D815" s="1" t="str">
        <f t="shared" si="79"/>
        <v/>
      </c>
      <c r="F815" s="2">
        <f t="shared" si="80"/>
        <v>0</v>
      </c>
      <c r="K815" s="2">
        <f t="shared" si="81"/>
        <v>0</v>
      </c>
      <c r="P815" s="4" t="str">
        <f t="shared" si="76"/>
        <v/>
      </c>
      <c r="R815" s="4">
        <f t="shared" si="77"/>
        <v>0</v>
      </c>
      <c r="W815" s="4" t="str">
        <f t="shared" si="78"/>
        <v/>
      </c>
    </row>
    <row r="816" spans="4:23">
      <c r="D816" s="1" t="str">
        <f t="shared" si="79"/>
        <v/>
      </c>
      <c r="F816" s="2">
        <f t="shared" si="80"/>
        <v>0</v>
      </c>
      <c r="K816" s="2">
        <f t="shared" si="81"/>
        <v>0</v>
      </c>
      <c r="P816" s="4" t="str">
        <f t="shared" si="76"/>
        <v/>
      </c>
      <c r="R816" s="4">
        <f t="shared" si="77"/>
        <v>0</v>
      </c>
      <c r="W816" s="4" t="str">
        <f t="shared" si="78"/>
        <v/>
      </c>
    </row>
    <row r="817" spans="4:23">
      <c r="D817" s="1" t="str">
        <f t="shared" si="79"/>
        <v/>
      </c>
      <c r="F817" s="2">
        <f t="shared" si="80"/>
        <v>0</v>
      </c>
      <c r="K817" s="2">
        <f t="shared" si="81"/>
        <v>0</v>
      </c>
      <c r="P817" s="4" t="str">
        <f t="shared" si="76"/>
        <v/>
      </c>
      <c r="R817" s="4">
        <f t="shared" si="77"/>
        <v>0</v>
      </c>
      <c r="W817" s="4" t="str">
        <f t="shared" si="78"/>
        <v/>
      </c>
    </row>
    <row r="818" spans="4:23">
      <c r="D818" s="1" t="str">
        <f t="shared" si="79"/>
        <v/>
      </c>
      <c r="F818" s="2">
        <f t="shared" si="80"/>
        <v>0</v>
      </c>
      <c r="K818" s="2">
        <f t="shared" si="81"/>
        <v>0</v>
      </c>
      <c r="P818" s="4" t="str">
        <f t="shared" si="76"/>
        <v/>
      </c>
      <c r="R818" s="4">
        <f t="shared" si="77"/>
        <v>0</v>
      </c>
      <c r="W818" s="4" t="str">
        <f t="shared" si="78"/>
        <v/>
      </c>
    </row>
    <row r="819" spans="4:23">
      <c r="D819" s="1" t="str">
        <f t="shared" si="79"/>
        <v/>
      </c>
      <c r="F819" s="2">
        <f t="shared" si="80"/>
        <v>0</v>
      </c>
      <c r="K819" s="2">
        <f t="shared" si="81"/>
        <v>0</v>
      </c>
      <c r="P819" s="4" t="str">
        <f t="shared" si="76"/>
        <v/>
      </c>
      <c r="R819" s="4">
        <f t="shared" si="77"/>
        <v>0</v>
      </c>
      <c r="W819" s="4" t="str">
        <f t="shared" si="78"/>
        <v/>
      </c>
    </row>
    <row r="820" spans="4:23">
      <c r="D820" s="1" t="str">
        <f t="shared" si="79"/>
        <v/>
      </c>
      <c r="F820" s="2">
        <f t="shared" si="80"/>
        <v>0</v>
      </c>
      <c r="K820" s="2">
        <f t="shared" si="81"/>
        <v>0</v>
      </c>
      <c r="P820" s="4" t="str">
        <f t="shared" si="76"/>
        <v/>
      </c>
      <c r="R820" s="4">
        <f t="shared" si="77"/>
        <v>0</v>
      </c>
      <c r="W820" s="4" t="str">
        <f t="shared" si="78"/>
        <v/>
      </c>
    </row>
    <row r="821" spans="4:23">
      <c r="D821" s="1" t="str">
        <f t="shared" si="79"/>
        <v/>
      </c>
      <c r="F821" s="2">
        <f t="shared" si="80"/>
        <v>0</v>
      </c>
      <c r="K821" s="2">
        <f t="shared" si="81"/>
        <v>0</v>
      </c>
      <c r="P821" s="4" t="str">
        <f t="shared" si="76"/>
        <v/>
      </c>
      <c r="R821" s="4">
        <f t="shared" si="77"/>
        <v>0</v>
      </c>
      <c r="W821" s="4" t="str">
        <f t="shared" si="78"/>
        <v/>
      </c>
    </row>
    <row r="822" spans="4:23">
      <c r="D822" s="1" t="str">
        <f t="shared" si="79"/>
        <v/>
      </c>
      <c r="F822" s="2">
        <f t="shared" si="80"/>
        <v>0</v>
      </c>
      <c r="K822" s="2">
        <f t="shared" si="81"/>
        <v>0</v>
      </c>
      <c r="P822" s="4" t="str">
        <f t="shared" si="76"/>
        <v/>
      </c>
      <c r="R822" s="4">
        <f t="shared" si="77"/>
        <v>0</v>
      </c>
      <c r="W822" s="4" t="str">
        <f t="shared" si="78"/>
        <v/>
      </c>
    </row>
    <row r="823" spans="4:23">
      <c r="D823" s="1" t="str">
        <f t="shared" si="79"/>
        <v/>
      </c>
      <c r="F823" s="2">
        <f t="shared" si="80"/>
        <v>0</v>
      </c>
      <c r="K823" s="2">
        <f t="shared" si="81"/>
        <v>0</v>
      </c>
      <c r="P823" s="4" t="str">
        <f t="shared" si="76"/>
        <v/>
      </c>
      <c r="R823" s="4">
        <f t="shared" si="77"/>
        <v>0</v>
      </c>
      <c r="W823" s="4" t="str">
        <f t="shared" si="78"/>
        <v/>
      </c>
    </row>
    <row r="824" spans="4:23">
      <c r="D824" s="1" t="str">
        <f t="shared" si="79"/>
        <v/>
      </c>
      <c r="F824" s="2">
        <f t="shared" si="80"/>
        <v>0</v>
      </c>
      <c r="K824" s="2">
        <f t="shared" si="81"/>
        <v>0</v>
      </c>
      <c r="P824" s="4" t="str">
        <f t="shared" si="76"/>
        <v/>
      </c>
      <c r="R824" s="4">
        <f t="shared" si="77"/>
        <v>0</v>
      </c>
      <c r="W824" s="4" t="str">
        <f t="shared" si="78"/>
        <v/>
      </c>
    </row>
    <row r="825" spans="4:23">
      <c r="D825" s="1" t="str">
        <f t="shared" si="79"/>
        <v/>
      </c>
      <c r="F825" s="2">
        <f t="shared" si="80"/>
        <v>0</v>
      </c>
      <c r="K825" s="2">
        <f t="shared" si="81"/>
        <v>0</v>
      </c>
      <c r="P825" s="4" t="str">
        <f t="shared" si="76"/>
        <v/>
      </c>
      <c r="R825" s="4">
        <f t="shared" si="77"/>
        <v>0</v>
      </c>
      <c r="W825" s="4" t="str">
        <f t="shared" si="78"/>
        <v/>
      </c>
    </row>
    <row r="826" spans="4:23">
      <c r="D826" s="1" t="str">
        <f t="shared" si="79"/>
        <v/>
      </c>
      <c r="F826" s="2">
        <f t="shared" si="80"/>
        <v>0</v>
      </c>
      <c r="K826" s="2">
        <f t="shared" si="81"/>
        <v>0</v>
      </c>
      <c r="P826" s="4" t="str">
        <f t="shared" si="76"/>
        <v/>
      </c>
      <c r="R826" s="4">
        <f t="shared" si="77"/>
        <v>0</v>
      </c>
      <c r="W826" s="4" t="str">
        <f t="shared" si="78"/>
        <v/>
      </c>
    </row>
    <row r="827" spans="4:23">
      <c r="D827" s="1" t="str">
        <f t="shared" si="79"/>
        <v/>
      </c>
      <c r="F827" s="2">
        <f t="shared" si="80"/>
        <v>0</v>
      </c>
      <c r="K827" s="2">
        <f t="shared" si="81"/>
        <v>0</v>
      </c>
      <c r="P827" s="4" t="str">
        <f t="shared" si="76"/>
        <v/>
      </c>
      <c r="R827" s="4">
        <f t="shared" si="77"/>
        <v>0</v>
      </c>
      <c r="W827" s="4" t="str">
        <f t="shared" si="78"/>
        <v/>
      </c>
    </row>
    <row r="828" spans="4:23">
      <c r="D828" s="1" t="str">
        <f t="shared" si="79"/>
        <v/>
      </c>
      <c r="F828" s="2">
        <f t="shared" si="80"/>
        <v>0</v>
      </c>
      <c r="K828" s="2">
        <f t="shared" si="81"/>
        <v>0</v>
      </c>
      <c r="P828" s="4" t="str">
        <f t="shared" si="76"/>
        <v/>
      </c>
      <c r="R828" s="4">
        <f t="shared" si="77"/>
        <v>0</v>
      </c>
      <c r="W828" s="4" t="str">
        <f t="shared" si="78"/>
        <v/>
      </c>
    </row>
    <row r="829" spans="4:23">
      <c r="D829" s="1" t="str">
        <f t="shared" si="79"/>
        <v/>
      </c>
      <c r="F829" s="2">
        <f t="shared" si="80"/>
        <v>0</v>
      </c>
      <c r="K829" s="2">
        <f t="shared" si="81"/>
        <v>0</v>
      </c>
      <c r="P829" s="4" t="str">
        <f t="shared" si="76"/>
        <v/>
      </c>
      <c r="R829" s="4">
        <f t="shared" si="77"/>
        <v>0</v>
      </c>
      <c r="W829" s="4" t="str">
        <f t="shared" si="78"/>
        <v/>
      </c>
    </row>
    <row r="830" spans="4:23">
      <c r="D830" s="1" t="str">
        <f t="shared" si="79"/>
        <v/>
      </c>
      <c r="F830" s="2">
        <f t="shared" si="80"/>
        <v>0</v>
      </c>
      <c r="K830" s="2">
        <f t="shared" si="81"/>
        <v>0</v>
      </c>
      <c r="P830" s="4" t="str">
        <f t="shared" si="76"/>
        <v/>
      </c>
      <c r="R830" s="4">
        <f t="shared" si="77"/>
        <v>0</v>
      </c>
      <c r="W830" s="4" t="str">
        <f t="shared" si="78"/>
        <v/>
      </c>
    </row>
    <row r="831" spans="4:23">
      <c r="D831" s="1" t="str">
        <f t="shared" si="79"/>
        <v/>
      </c>
      <c r="F831" s="2">
        <f t="shared" si="80"/>
        <v>0</v>
      </c>
      <c r="K831" s="2">
        <f t="shared" si="81"/>
        <v>0</v>
      </c>
      <c r="P831" s="4" t="str">
        <f t="shared" si="76"/>
        <v/>
      </c>
      <c r="R831" s="4">
        <f t="shared" si="77"/>
        <v>0</v>
      </c>
      <c r="W831" s="4" t="str">
        <f t="shared" si="78"/>
        <v/>
      </c>
    </row>
    <row r="832" spans="4:23">
      <c r="D832" s="1" t="str">
        <f t="shared" si="79"/>
        <v/>
      </c>
      <c r="F832" s="2">
        <f t="shared" si="80"/>
        <v>0</v>
      </c>
      <c r="K832" s="2">
        <f t="shared" si="81"/>
        <v>0</v>
      </c>
      <c r="P832" s="4" t="str">
        <f t="shared" si="76"/>
        <v/>
      </c>
      <c r="R832" s="4">
        <f t="shared" si="77"/>
        <v>0</v>
      </c>
      <c r="W832" s="4" t="str">
        <f t="shared" si="78"/>
        <v/>
      </c>
    </row>
    <row r="833" spans="4:23">
      <c r="D833" s="1" t="str">
        <f t="shared" si="79"/>
        <v/>
      </c>
      <c r="F833" s="2">
        <f t="shared" si="80"/>
        <v>0</v>
      </c>
      <c r="K833" s="2">
        <f t="shared" si="81"/>
        <v>0</v>
      </c>
      <c r="P833" s="4" t="str">
        <f t="shared" si="76"/>
        <v/>
      </c>
      <c r="R833" s="4">
        <f t="shared" si="77"/>
        <v>0</v>
      </c>
      <c r="W833" s="4" t="str">
        <f t="shared" si="78"/>
        <v/>
      </c>
    </row>
    <row r="834" spans="4:23">
      <c r="D834" s="1" t="str">
        <f t="shared" si="79"/>
        <v/>
      </c>
      <c r="F834" s="2">
        <f t="shared" si="80"/>
        <v>0</v>
      </c>
      <c r="K834" s="2">
        <f t="shared" si="81"/>
        <v>0</v>
      </c>
      <c r="P834" s="4" t="str">
        <f t="shared" ref="P834:P897" si="82">IF(E834+F834+Q834=0,"",IF(F834=0,((D834*E834)+(250*M834)+(140*N834)-(D834*I834/2))*O834/1000+Q834,((D834*F834)+(250*M834)+(140*N834)-(D834*I834/2))*O834/1000+Q834))</f>
        <v/>
      </c>
      <c r="R834" s="4">
        <f t="shared" ref="R834:R897" si="83">IF(R833&gt;0,0,IF(A835&amp;B835=A834&amp;B834,0,IF(COUNTIFS(A:A,A834,B:B,B834)&gt;=2,SUMIFS(P:P,A:A,A834,B:B,B834),0)))</f>
        <v>0</v>
      </c>
      <c r="W834" s="4" t="str">
        <f t="shared" ref="W834:W897" si="84">P834</f>
        <v/>
      </c>
    </row>
    <row r="835" spans="4:23">
      <c r="D835" s="1" t="str">
        <f t="shared" ref="D835:D898" si="85">IF(ISNA(VLOOKUP(C835,AC$1:AE$9999,2,FALSE)),"",VLOOKUP(C835,AC$1:AE$9999,2,FALSE))</f>
        <v/>
      </c>
      <c r="F835" s="2">
        <f t="shared" ref="F835:F898" si="86">IF(J835+G835=0,0,IF(J835=0,SQRT(G835^2+H835^2),J835*PI()*(1-(K835/360))))</f>
        <v>0</v>
      </c>
      <c r="K835" s="2">
        <f t="shared" ref="K835:K898" si="87">IF(J835=0,0,IF(L835="90°",270,ASIN((L835/2)/(J835/2))*180/PI()*2))</f>
        <v>0</v>
      </c>
      <c r="P835" s="4" t="str">
        <f t="shared" si="82"/>
        <v/>
      </c>
      <c r="R835" s="4">
        <f t="shared" si="83"/>
        <v>0</v>
      </c>
      <c r="W835" s="4" t="str">
        <f t="shared" si="84"/>
        <v/>
      </c>
    </row>
    <row r="836" spans="4:23">
      <c r="D836" s="1" t="str">
        <f t="shared" si="85"/>
        <v/>
      </c>
      <c r="F836" s="2">
        <f t="shared" si="86"/>
        <v>0</v>
      </c>
      <c r="K836" s="2">
        <f t="shared" si="87"/>
        <v>0</v>
      </c>
      <c r="P836" s="4" t="str">
        <f t="shared" si="82"/>
        <v/>
      </c>
      <c r="R836" s="4">
        <f t="shared" si="83"/>
        <v>0</v>
      </c>
      <c r="W836" s="4" t="str">
        <f t="shared" si="84"/>
        <v/>
      </c>
    </row>
    <row r="837" spans="4:23">
      <c r="D837" s="1" t="str">
        <f t="shared" si="85"/>
        <v/>
      </c>
      <c r="F837" s="2">
        <f t="shared" si="86"/>
        <v>0</v>
      </c>
      <c r="K837" s="2">
        <f t="shared" si="87"/>
        <v>0</v>
      </c>
      <c r="P837" s="4" t="str">
        <f t="shared" si="82"/>
        <v/>
      </c>
      <c r="R837" s="4">
        <f t="shared" si="83"/>
        <v>0</v>
      </c>
      <c r="W837" s="4" t="str">
        <f t="shared" si="84"/>
        <v/>
      </c>
    </row>
    <row r="838" spans="4:23">
      <c r="D838" s="1" t="str">
        <f t="shared" si="85"/>
        <v/>
      </c>
      <c r="F838" s="2">
        <f t="shared" si="86"/>
        <v>0</v>
      </c>
      <c r="K838" s="2">
        <f t="shared" si="87"/>
        <v>0</v>
      </c>
      <c r="P838" s="4" t="str">
        <f t="shared" si="82"/>
        <v/>
      </c>
      <c r="R838" s="4">
        <f t="shared" si="83"/>
        <v>0</v>
      </c>
      <c r="W838" s="4" t="str">
        <f t="shared" si="84"/>
        <v/>
      </c>
    </row>
    <row r="839" spans="4:23">
      <c r="D839" s="1" t="str">
        <f t="shared" si="85"/>
        <v/>
      </c>
      <c r="F839" s="2">
        <f t="shared" si="86"/>
        <v>0</v>
      </c>
      <c r="K839" s="2">
        <f t="shared" si="87"/>
        <v>0</v>
      </c>
      <c r="P839" s="4" t="str">
        <f t="shared" si="82"/>
        <v/>
      </c>
      <c r="R839" s="4">
        <f t="shared" si="83"/>
        <v>0</v>
      </c>
      <c r="W839" s="4" t="str">
        <f t="shared" si="84"/>
        <v/>
      </c>
    </row>
    <row r="840" spans="4:23">
      <c r="D840" s="1" t="str">
        <f t="shared" si="85"/>
        <v/>
      </c>
      <c r="F840" s="2">
        <f t="shared" si="86"/>
        <v>0</v>
      </c>
      <c r="K840" s="2">
        <f t="shared" si="87"/>
        <v>0</v>
      </c>
      <c r="P840" s="4" t="str">
        <f t="shared" si="82"/>
        <v/>
      </c>
      <c r="R840" s="4">
        <f t="shared" si="83"/>
        <v>0</v>
      </c>
      <c r="W840" s="4" t="str">
        <f t="shared" si="84"/>
        <v/>
      </c>
    </row>
    <row r="841" spans="4:23">
      <c r="D841" s="1" t="str">
        <f t="shared" si="85"/>
        <v/>
      </c>
      <c r="F841" s="2">
        <f t="shared" si="86"/>
        <v>0</v>
      </c>
      <c r="K841" s="2">
        <f t="shared" si="87"/>
        <v>0</v>
      </c>
      <c r="P841" s="4" t="str">
        <f t="shared" si="82"/>
        <v/>
      </c>
      <c r="R841" s="4">
        <f t="shared" si="83"/>
        <v>0</v>
      </c>
      <c r="W841" s="4" t="str">
        <f t="shared" si="84"/>
        <v/>
      </c>
    </row>
    <row r="842" spans="4:23">
      <c r="D842" s="1" t="str">
        <f t="shared" si="85"/>
        <v/>
      </c>
      <c r="F842" s="2">
        <f t="shared" si="86"/>
        <v>0</v>
      </c>
      <c r="K842" s="2">
        <f t="shared" si="87"/>
        <v>0</v>
      </c>
      <c r="P842" s="4" t="str">
        <f t="shared" si="82"/>
        <v/>
      </c>
      <c r="R842" s="4">
        <f t="shared" si="83"/>
        <v>0</v>
      </c>
      <c r="W842" s="4" t="str">
        <f t="shared" si="84"/>
        <v/>
      </c>
    </row>
    <row r="843" spans="4:23">
      <c r="D843" s="1" t="str">
        <f t="shared" si="85"/>
        <v/>
      </c>
      <c r="F843" s="2">
        <f t="shared" si="86"/>
        <v>0</v>
      </c>
      <c r="K843" s="2">
        <f t="shared" si="87"/>
        <v>0</v>
      </c>
      <c r="P843" s="4" t="str">
        <f t="shared" si="82"/>
        <v/>
      </c>
      <c r="R843" s="4">
        <f t="shared" si="83"/>
        <v>0</v>
      </c>
      <c r="W843" s="4" t="str">
        <f t="shared" si="84"/>
        <v/>
      </c>
    </row>
    <row r="844" spans="4:23">
      <c r="D844" s="1" t="str">
        <f t="shared" si="85"/>
        <v/>
      </c>
      <c r="F844" s="2">
        <f t="shared" si="86"/>
        <v>0</v>
      </c>
      <c r="K844" s="2">
        <f t="shared" si="87"/>
        <v>0</v>
      </c>
      <c r="P844" s="4" t="str">
        <f t="shared" si="82"/>
        <v/>
      </c>
      <c r="R844" s="4">
        <f t="shared" si="83"/>
        <v>0</v>
      </c>
      <c r="W844" s="4" t="str">
        <f t="shared" si="84"/>
        <v/>
      </c>
    </row>
    <row r="845" spans="4:23">
      <c r="D845" s="1" t="str">
        <f t="shared" si="85"/>
        <v/>
      </c>
      <c r="F845" s="2">
        <f t="shared" si="86"/>
        <v>0</v>
      </c>
      <c r="K845" s="2">
        <f t="shared" si="87"/>
        <v>0</v>
      </c>
      <c r="P845" s="4" t="str">
        <f t="shared" si="82"/>
        <v/>
      </c>
      <c r="R845" s="4">
        <f t="shared" si="83"/>
        <v>0</v>
      </c>
      <c r="W845" s="4" t="str">
        <f t="shared" si="84"/>
        <v/>
      </c>
    </row>
    <row r="846" spans="4:23">
      <c r="D846" s="1" t="str">
        <f t="shared" si="85"/>
        <v/>
      </c>
      <c r="F846" s="2">
        <f t="shared" si="86"/>
        <v>0</v>
      </c>
      <c r="K846" s="2">
        <f t="shared" si="87"/>
        <v>0</v>
      </c>
      <c r="P846" s="4" t="str">
        <f t="shared" si="82"/>
        <v/>
      </c>
      <c r="R846" s="4">
        <f t="shared" si="83"/>
        <v>0</v>
      </c>
      <c r="W846" s="4" t="str">
        <f t="shared" si="84"/>
        <v/>
      </c>
    </row>
    <row r="847" spans="4:23">
      <c r="D847" s="1" t="str">
        <f t="shared" si="85"/>
        <v/>
      </c>
      <c r="F847" s="2">
        <f t="shared" si="86"/>
        <v>0</v>
      </c>
      <c r="K847" s="2">
        <f t="shared" si="87"/>
        <v>0</v>
      </c>
      <c r="P847" s="4" t="str">
        <f t="shared" si="82"/>
        <v/>
      </c>
      <c r="R847" s="4">
        <f t="shared" si="83"/>
        <v>0</v>
      </c>
      <c r="W847" s="4" t="str">
        <f t="shared" si="84"/>
        <v/>
      </c>
    </row>
    <row r="848" spans="4:23">
      <c r="D848" s="1" t="str">
        <f t="shared" si="85"/>
        <v/>
      </c>
      <c r="F848" s="2">
        <f t="shared" si="86"/>
        <v>0</v>
      </c>
      <c r="K848" s="2">
        <f t="shared" si="87"/>
        <v>0</v>
      </c>
      <c r="P848" s="4" t="str">
        <f t="shared" si="82"/>
        <v/>
      </c>
      <c r="R848" s="4">
        <f t="shared" si="83"/>
        <v>0</v>
      </c>
      <c r="W848" s="4" t="str">
        <f t="shared" si="84"/>
        <v/>
      </c>
    </row>
    <row r="849" spans="4:23">
      <c r="D849" s="1" t="str">
        <f t="shared" si="85"/>
        <v/>
      </c>
      <c r="F849" s="2">
        <f t="shared" si="86"/>
        <v>0</v>
      </c>
      <c r="K849" s="2">
        <f t="shared" si="87"/>
        <v>0</v>
      </c>
      <c r="P849" s="4" t="str">
        <f t="shared" si="82"/>
        <v/>
      </c>
      <c r="R849" s="4">
        <f t="shared" si="83"/>
        <v>0</v>
      </c>
      <c r="W849" s="4" t="str">
        <f t="shared" si="84"/>
        <v/>
      </c>
    </row>
    <row r="850" spans="4:23">
      <c r="D850" s="1" t="str">
        <f t="shared" si="85"/>
        <v/>
      </c>
      <c r="F850" s="2">
        <f t="shared" si="86"/>
        <v>0</v>
      </c>
      <c r="K850" s="2">
        <f t="shared" si="87"/>
        <v>0</v>
      </c>
      <c r="P850" s="4" t="str">
        <f t="shared" si="82"/>
        <v/>
      </c>
      <c r="R850" s="4">
        <f t="shared" si="83"/>
        <v>0</v>
      </c>
      <c r="W850" s="4" t="str">
        <f t="shared" si="84"/>
        <v/>
      </c>
    </row>
    <row r="851" spans="4:23">
      <c r="D851" s="1" t="str">
        <f t="shared" si="85"/>
        <v/>
      </c>
      <c r="F851" s="2">
        <f t="shared" si="86"/>
        <v>0</v>
      </c>
      <c r="K851" s="2">
        <f t="shared" si="87"/>
        <v>0</v>
      </c>
      <c r="P851" s="4" t="str">
        <f t="shared" si="82"/>
        <v/>
      </c>
      <c r="R851" s="4">
        <f t="shared" si="83"/>
        <v>0</v>
      </c>
      <c r="W851" s="4" t="str">
        <f t="shared" si="84"/>
        <v/>
      </c>
    </row>
    <row r="852" spans="4:23">
      <c r="D852" s="1" t="str">
        <f t="shared" si="85"/>
        <v/>
      </c>
      <c r="F852" s="2">
        <f t="shared" si="86"/>
        <v>0</v>
      </c>
      <c r="K852" s="2">
        <f t="shared" si="87"/>
        <v>0</v>
      </c>
      <c r="P852" s="4" t="str">
        <f t="shared" si="82"/>
        <v/>
      </c>
      <c r="R852" s="4">
        <f t="shared" si="83"/>
        <v>0</v>
      </c>
      <c r="W852" s="4" t="str">
        <f t="shared" si="84"/>
        <v/>
      </c>
    </row>
    <row r="853" spans="4:23">
      <c r="D853" s="1" t="str">
        <f t="shared" si="85"/>
        <v/>
      </c>
      <c r="F853" s="2">
        <f t="shared" si="86"/>
        <v>0</v>
      </c>
      <c r="K853" s="2">
        <f t="shared" si="87"/>
        <v>0</v>
      </c>
      <c r="P853" s="4" t="str">
        <f t="shared" si="82"/>
        <v/>
      </c>
      <c r="R853" s="4">
        <f t="shared" si="83"/>
        <v>0</v>
      </c>
      <c r="W853" s="4" t="str">
        <f t="shared" si="84"/>
        <v/>
      </c>
    </row>
    <row r="854" spans="4:23">
      <c r="D854" s="1" t="str">
        <f t="shared" si="85"/>
        <v/>
      </c>
      <c r="F854" s="2">
        <f t="shared" si="86"/>
        <v>0</v>
      </c>
      <c r="K854" s="2">
        <f t="shared" si="87"/>
        <v>0</v>
      </c>
      <c r="P854" s="4" t="str">
        <f t="shared" si="82"/>
        <v/>
      </c>
      <c r="R854" s="4">
        <f t="shared" si="83"/>
        <v>0</v>
      </c>
      <c r="W854" s="4" t="str">
        <f t="shared" si="84"/>
        <v/>
      </c>
    </row>
    <row r="855" spans="4:23">
      <c r="D855" s="1" t="str">
        <f t="shared" si="85"/>
        <v/>
      </c>
      <c r="F855" s="2">
        <f t="shared" si="86"/>
        <v>0</v>
      </c>
      <c r="K855" s="2">
        <f t="shared" si="87"/>
        <v>0</v>
      </c>
      <c r="P855" s="4" t="str">
        <f t="shared" si="82"/>
        <v/>
      </c>
      <c r="R855" s="4">
        <f t="shared" si="83"/>
        <v>0</v>
      </c>
      <c r="W855" s="4" t="str">
        <f t="shared" si="84"/>
        <v/>
      </c>
    </row>
    <row r="856" spans="4:23">
      <c r="D856" s="1" t="str">
        <f t="shared" si="85"/>
        <v/>
      </c>
      <c r="F856" s="2">
        <f t="shared" si="86"/>
        <v>0</v>
      </c>
      <c r="K856" s="2">
        <f t="shared" si="87"/>
        <v>0</v>
      </c>
      <c r="P856" s="4" t="str">
        <f t="shared" si="82"/>
        <v/>
      </c>
      <c r="R856" s="4">
        <f t="shared" si="83"/>
        <v>0</v>
      </c>
      <c r="W856" s="4" t="str">
        <f t="shared" si="84"/>
        <v/>
      </c>
    </row>
    <row r="857" spans="4:23">
      <c r="D857" s="1" t="str">
        <f t="shared" si="85"/>
        <v/>
      </c>
      <c r="F857" s="2">
        <f t="shared" si="86"/>
        <v>0</v>
      </c>
      <c r="K857" s="2">
        <f t="shared" si="87"/>
        <v>0</v>
      </c>
      <c r="P857" s="4" t="str">
        <f t="shared" si="82"/>
        <v/>
      </c>
      <c r="R857" s="4">
        <f t="shared" si="83"/>
        <v>0</v>
      </c>
      <c r="W857" s="4" t="str">
        <f t="shared" si="84"/>
        <v/>
      </c>
    </row>
    <row r="858" spans="4:23">
      <c r="D858" s="1" t="str">
        <f t="shared" si="85"/>
        <v/>
      </c>
      <c r="F858" s="2">
        <f t="shared" si="86"/>
        <v>0</v>
      </c>
      <c r="K858" s="2">
        <f t="shared" si="87"/>
        <v>0</v>
      </c>
      <c r="P858" s="4" t="str">
        <f t="shared" si="82"/>
        <v/>
      </c>
      <c r="R858" s="4">
        <f t="shared" si="83"/>
        <v>0</v>
      </c>
      <c r="W858" s="4" t="str">
        <f t="shared" si="84"/>
        <v/>
      </c>
    </row>
    <row r="859" spans="4:23">
      <c r="D859" s="1" t="str">
        <f t="shared" si="85"/>
        <v/>
      </c>
      <c r="F859" s="2">
        <f t="shared" si="86"/>
        <v>0</v>
      </c>
      <c r="K859" s="2">
        <f t="shared" si="87"/>
        <v>0</v>
      </c>
      <c r="P859" s="4" t="str">
        <f t="shared" si="82"/>
        <v/>
      </c>
      <c r="R859" s="4">
        <f t="shared" si="83"/>
        <v>0</v>
      </c>
      <c r="W859" s="4" t="str">
        <f t="shared" si="84"/>
        <v/>
      </c>
    </row>
    <row r="860" spans="4:23">
      <c r="D860" s="1" t="str">
        <f t="shared" si="85"/>
        <v/>
      </c>
      <c r="F860" s="2">
        <f t="shared" si="86"/>
        <v>0</v>
      </c>
      <c r="K860" s="2">
        <f t="shared" si="87"/>
        <v>0</v>
      </c>
      <c r="P860" s="4" t="str">
        <f t="shared" si="82"/>
        <v/>
      </c>
      <c r="R860" s="4">
        <f t="shared" si="83"/>
        <v>0</v>
      </c>
      <c r="W860" s="4" t="str">
        <f t="shared" si="84"/>
        <v/>
      </c>
    </row>
    <row r="861" spans="4:23">
      <c r="D861" s="1" t="str">
        <f t="shared" si="85"/>
        <v/>
      </c>
      <c r="F861" s="2">
        <f t="shared" si="86"/>
        <v>0</v>
      </c>
      <c r="K861" s="2">
        <f t="shared" si="87"/>
        <v>0</v>
      </c>
      <c r="P861" s="4" t="str">
        <f t="shared" si="82"/>
        <v/>
      </c>
      <c r="R861" s="4">
        <f t="shared" si="83"/>
        <v>0</v>
      </c>
      <c r="W861" s="4" t="str">
        <f t="shared" si="84"/>
        <v/>
      </c>
    </row>
    <row r="862" spans="4:23">
      <c r="D862" s="1" t="str">
        <f t="shared" si="85"/>
        <v/>
      </c>
      <c r="F862" s="2">
        <f t="shared" si="86"/>
        <v>0</v>
      </c>
      <c r="K862" s="2">
        <f t="shared" si="87"/>
        <v>0</v>
      </c>
      <c r="P862" s="4" t="str">
        <f t="shared" si="82"/>
        <v/>
      </c>
      <c r="R862" s="4">
        <f t="shared" si="83"/>
        <v>0</v>
      </c>
      <c r="W862" s="4" t="str">
        <f t="shared" si="84"/>
        <v/>
      </c>
    </row>
    <row r="863" spans="4:23">
      <c r="D863" s="1" t="str">
        <f t="shared" si="85"/>
        <v/>
      </c>
      <c r="F863" s="2">
        <f t="shared" si="86"/>
        <v>0</v>
      </c>
      <c r="K863" s="2">
        <f t="shared" si="87"/>
        <v>0</v>
      </c>
      <c r="P863" s="4" t="str">
        <f t="shared" si="82"/>
        <v/>
      </c>
      <c r="R863" s="4">
        <f t="shared" si="83"/>
        <v>0</v>
      </c>
      <c r="W863" s="4" t="str">
        <f t="shared" si="84"/>
        <v/>
      </c>
    </row>
    <row r="864" spans="4:23">
      <c r="D864" s="1" t="str">
        <f t="shared" si="85"/>
        <v/>
      </c>
      <c r="F864" s="2">
        <f t="shared" si="86"/>
        <v>0</v>
      </c>
      <c r="K864" s="2">
        <f t="shared" si="87"/>
        <v>0</v>
      </c>
      <c r="P864" s="4" t="str">
        <f t="shared" si="82"/>
        <v/>
      </c>
      <c r="R864" s="4">
        <f t="shared" si="83"/>
        <v>0</v>
      </c>
      <c r="W864" s="4" t="str">
        <f t="shared" si="84"/>
        <v/>
      </c>
    </row>
    <row r="865" spans="4:23">
      <c r="D865" s="1" t="str">
        <f t="shared" si="85"/>
        <v/>
      </c>
      <c r="F865" s="2">
        <f t="shared" si="86"/>
        <v>0</v>
      </c>
      <c r="K865" s="2">
        <f t="shared" si="87"/>
        <v>0</v>
      </c>
      <c r="P865" s="4" t="str">
        <f t="shared" si="82"/>
        <v/>
      </c>
      <c r="R865" s="4">
        <f t="shared" si="83"/>
        <v>0</v>
      </c>
      <c r="W865" s="4" t="str">
        <f t="shared" si="84"/>
        <v/>
      </c>
    </row>
    <row r="866" spans="4:23">
      <c r="D866" s="1" t="str">
        <f t="shared" si="85"/>
        <v/>
      </c>
      <c r="F866" s="2">
        <f t="shared" si="86"/>
        <v>0</v>
      </c>
      <c r="K866" s="2">
        <f t="shared" si="87"/>
        <v>0</v>
      </c>
      <c r="P866" s="4" t="str">
        <f t="shared" si="82"/>
        <v/>
      </c>
      <c r="R866" s="4">
        <f t="shared" si="83"/>
        <v>0</v>
      </c>
      <c r="W866" s="4" t="str">
        <f t="shared" si="84"/>
        <v/>
      </c>
    </row>
    <row r="867" spans="4:23">
      <c r="D867" s="1" t="str">
        <f t="shared" si="85"/>
        <v/>
      </c>
      <c r="F867" s="2">
        <f t="shared" si="86"/>
        <v>0</v>
      </c>
      <c r="K867" s="2">
        <f t="shared" si="87"/>
        <v>0</v>
      </c>
      <c r="P867" s="4" t="str">
        <f t="shared" si="82"/>
        <v/>
      </c>
      <c r="R867" s="4">
        <f t="shared" si="83"/>
        <v>0</v>
      </c>
      <c r="W867" s="4" t="str">
        <f t="shared" si="84"/>
        <v/>
      </c>
    </row>
    <row r="868" spans="4:23">
      <c r="D868" s="1" t="str">
        <f t="shared" si="85"/>
        <v/>
      </c>
      <c r="F868" s="2">
        <f t="shared" si="86"/>
        <v>0</v>
      </c>
      <c r="K868" s="2">
        <f t="shared" si="87"/>
        <v>0</v>
      </c>
      <c r="P868" s="4" t="str">
        <f t="shared" si="82"/>
        <v/>
      </c>
      <c r="R868" s="4">
        <f t="shared" si="83"/>
        <v>0</v>
      </c>
      <c r="W868" s="4" t="str">
        <f t="shared" si="84"/>
        <v/>
      </c>
    </row>
    <row r="869" spans="4:23">
      <c r="D869" s="1" t="str">
        <f t="shared" si="85"/>
        <v/>
      </c>
      <c r="F869" s="2">
        <f t="shared" si="86"/>
        <v>0</v>
      </c>
      <c r="K869" s="2">
        <f t="shared" si="87"/>
        <v>0</v>
      </c>
      <c r="P869" s="4" t="str">
        <f t="shared" si="82"/>
        <v/>
      </c>
      <c r="R869" s="4">
        <f t="shared" si="83"/>
        <v>0</v>
      </c>
      <c r="W869" s="4" t="str">
        <f t="shared" si="84"/>
        <v/>
      </c>
    </row>
    <row r="870" spans="4:23">
      <c r="D870" s="1" t="str">
        <f t="shared" si="85"/>
        <v/>
      </c>
      <c r="F870" s="2">
        <f t="shared" si="86"/>
        <v>0</v>
      </c>
      <c r="K870" s="2">
        <f t="shared" si="87"/>
        <v>0</v>
      </c>
      <c r="P870" s="4" t="str">
        <f t="shared" si="82"/>
        <v/>
      </c>
      <c r="R870" s="4">
        <f t="shared" si="83"/>
        <v>0</v>
      </c>
      <c r="W870" s="4" t="str">
        <f t="shared" si="84"/>
        <v/>
      </c>
    </row>
    <row r="871" spans="4:23">
      <c r="D871" s="1" t="str">
        <f t="shared" si="85"/>
        <v/>
      </c>
      <c r="F871" s="2">
        <f t="shared" si="86"/>
        <v>0</v>
      </c>
      <c r="K871" s="2">
        <f t="shared" si="87"/>
        <v>0</v>
      </c>
      <c r="P871" s="4" t="str">
        <f t="shared" si="82"/>
        <v/>
      </c>
      <c r="R871" s="4">
        <f t="shared" si="83"/>
        <v>0</v>
      </c>
      <c r="W871" s="4" t="str">
        <f t="shared" si="84"/>
        <v/>
      </c>
    </row>
    <row r="872" spans="4:23">
      <c r="D872" s="1" t="str">
        <f t="shared" si="85"/>
        <v/>
      </c>
      <c r="F872" s="2">
        <f t="shared" si="86"/>
        <v>0</v>
      </c>
      <c r="K872" s="2">
        <f t="shared" si="87"/>
        <v>0</v>
      </c>
      <c r="P872" s="4" t="str">
        <f t="shared" si="82"/>
        <v/>
      </c>
      <c r="R872" s="4">
        <f t="shared" si="83"/>
        <v>0</v>
      </c>
      <c r="W872" s="4" t="str">
        <f t="shared" si="84"/>
        <v/>
      </c>
    </row>
    <row r="873" spans="4:23">
      <c r="D873" s="1" t="str">
        <f t="shared" si="85"/>
        <v/>
      </c>
      <c r="F873" s="2">
        <f t="shared" si="86"/>
        <v>0</v>
      </c>
      <c r="K873" s="2">
        <f t="shared" si="87"/>
        <v>0</v>
      </c>
      <c r="P873" s="4" t="str">
        <f t="shared" si="82"/>
        <v/>
      </c>
      <c r="R873" s="4">
        <f t="shared" si="83"/>
        <v>0</v>
      </c>
      <c r="W873" s="4" t="str">
        <f t="shared" si="84"/>
        <v/>
      </c>
    </row>
    <row r="874" spans="4:23">
      <c r="D874" s="1" t="str">
        <f t="shared" si="85"/>
        <v/>
      </c>
      <c r="F874" s="2">
        <f t="shared" si="86"/>
        <v>0</v>
      </c>
      <c r="K874" s="2">
        <f t="shared" si="87"/>
        <v>0</v>
      </c>
      <c r="P874" s="4" t="str">
        <f t="shared" si="82"/>
        <v/>
      </c>
      <c r="R874" s="4">
        <f t="shared" si="83"/>
        <v>0</v>
      </c>
      <c r="W874" s="4" t="str">
        <f t="shared" si="84"/>
        <v/>
      </c>
    </row>
    <row r="875" spans="4:23">
      <c r="D875" s="1" t="str">
        <f t="shared" si="85"/>
        <v/>
      </c>
      <c r="F875" s="2">
        <f t="shared" si="86"/>
        <v>0</v>
      </c>
      <c r="K875" s="2">
        <f t="shared" si="87"/>
        <v>0</v>
      </c>
      <c r="P875" s="4" t="str">
        <f t="shared" si="82"/>
        <v/>
      </c>
      <c r="R875" s="4">
        <f t="shared" si="83"/>
        <v>0</v>
      </c>
      <c r="W875" s="4" t="str">
        <f t="shared" si="84"/>
        <v/>
      </c>
    </row>
    <row r="876" spans="4:23">
      <c r="D876" s="1" t="str">
        <f t="shared" si="85"/>
        <v/>
      </c>
      <c r="F876" s="2">
        <f t="shared" si="86"/>
        <v>0</v>
      </c>
      <c r="K876" s="2">
        <f t="shared" si="87"/>
        <v>0</v>
      </c>
      <c r="P876" s="4" t="str">
        <f t="shared" si="82"/>
        <v/>
      </c>
      <c r="R876" s="4">
        <f t="shared" si="83"/>
        <v>0</v>
      </c>
      <c r="W876" s="4" t="str">
        <f t="shared" si="84"/>
        <v/>
      </c>
    </row>
    <row r="877" spans="4:23">
      <c r="D877" s="1" t="str">
        <f t="shared" si="85"/>
        <v/>
      </c>
      <c r="F877" s="2">
        <f t="shared" si="86"/>
        <v>0</v>
      </c>
      <c r="K877" s="2">
        <f t="shared" si="87"/>
        <v>0</v>
      </c>
      <c r="P877" s="4" t="str">
        <f t="shared" si="82"/>
        <v/>
      </c>
      <c r="R877" s="4">
        <f t="shared" si="83"/>
        <v>0</v>
      </c>
      <c r="W877" s="4" t="str">
        <f t="shared" si="84"/>
        <v/>
      </c>
    </row>
    <row r="878" spans="4:23">
      <c r="D878" s="1" t="str">
        <f t="shared" si="85"/>
        <v/>
      </c>
      <c r="F878" s="2">
        <f t="shared" si="86"/>
        <v>0</v>
      </c>
      <c r="K878" s="2">
        <f t="shared" si="87"/>
        <v>0</v>
      </c>
      <c r="P878" s="4" t="str">
        <f t="shared" si="82"/>
        <v/>
      </c>
      <c r="R878" s="4">
        <f t="shared" si="83"/>
        <v>0</v>
      </c>
      <c r="W878" s="4" t="str">
        <f t="shared" si="84"/>
        <v/>
      </c>
    </row>
    <row r="879" spans="4:23">
      <c r="D879" s="1" t="str">
        <f t="shared" si="85"/>
        <v/>
      </c>
      <c r="F879" s="2">
        <f t="shared" si="86"/>
        <v>0</v>
      </c>
      <c r="K879" s="2">
        <f t="shared" si="87"/>
        <v>0</v>
      </c>
      <c r="P879" s="4" t="str">
        <f t="shared" si="82"/>
        <v/>
      </c>
      <c r="R879" s="4">
        <f t="shared" si="83"/>
        <v>0</v>
      </c>
      <c r="W879" s="4" t="str">
        <f t="shared" si="84"/>
        <v/>
      </c>
    </row>
    <row r="880" spans="4:23">
      <c r="D880" s="1" t="str">
        <f t="shared" si="85"/>
        <v/>
      </c>
      <c r="F880" s="2">
        <f t="shared" si="86"/>
        <v>0</v>
      </c>
      <c r="K880" s="2">
        <f t="shared" si="87"/>
        <v>0</v>
      </c>
      <c r="P880" s="4" t="str">
        <f t="shared" si="82"/>
        <v/>
      </c>
      <c r="R880" s="4">
        <f t="shared" si="83"/>
        <v>0</v>
      </c>
      <c r="W880" s="4" t="str">
        <f t="shared" si="84"/>
        <v/>
      </c>
    </row>
    <row r="881" spans="4:23">
      <c r="D881" s="1" t="str">
        <f t="shared" si="85"/>
        <v/>
      </c>
      <c r="F881" s="2">
        <f t="shared" si="86"/>
        <v>0</v>
      </c>
      <c r="K881" s="2">
        <f t="shared" si="87"/>
        <v>0</v>
      </c>
      <c r="P881" s="4" t="str">
        <f t="shared" si="82"/>
        <v/>
      </c>
      <c r="R881" s="4">
        <f t="shared" si="83"/>
        <v>0</v>
      </c>
      <c r="W881" s="4" t="str">
        <f t="shared" si="84"/>
        <v/>
      </c>
    </row>
    <row r="882" spans="4:23">
      <c r="D882" s="1" t="str">
        <f t="shared" si="85"/>
        <v/>
      </c>
      <c r="F882" s="2">
        <f t="shared" si="86"/>
        <v>0</v>
      </c>
      <c r="K882" s="2">
        <f t="shared" si="87"/>
        <v>0</v>
      </c>
      <c r="P882" s="4" t="str">
        <f t="shared" si="82"/>
        <v/>
      </c>
      <c r="R882" s="4">
        <f t="shared" si="83"/>
        <v>0</v>
      </c>
      <c r="W882" s="4" t="str">
        <f t="shared" si="84"/>
        <v/>
      </c>
    </row>
    <row r="883" spans="4:23">
      <c r="D883" s="1" t="str">
        <f t="shared" si="85"/>
        <v/>
      </c>
      <c r="F883" s="2">
        <f t="shared" si="86"/>
        <v>0</v>
      </c>
      <c r="K883" s="2">
        <f t="shared" si="87"/>
        <v>0</v>
      </c>
      <c r="P883" s="4" t="str">
        <f t="shared" si="82"/>
        <v/>
      </c>
      <c r="R883" s="4">
        <f t="shared" si="83"/>
        <v>0</v>
      </c>
      <c r="W883" s="4" t="str">
        <f t="shared" si="84"/>
        <v/>
      </c>
    </row>
    <row r="884" spans="4:23">
      <c r="D884" s="1" t="str">
        <f t="shared" si="85"/>
        <v/>
      </c>
      <c r="F884" s="2">
        <f t="shared" si="86"/>
        <v>0</v>
      </c>
      <c r="K884" s="2">
        <f t="shared" si="87"/>
        <v>0</v>
      </c>
      <c r="P884" s="4" t="str">
        <f t="shared" si="82"/>
        <v/>
      </c>
      <c r="R884" s="4">
        <f t="shared" si="83"/>
        <v>0</v>
      </c>
      <c r="W884" s="4" t="str">
        <f t="shared" si="84"/>
        <v/>
      </c>
    </row>
    <row r="885" spans="4:23">
      <c r="D885" s="1" t="str">
        <f t="shared" si="85"/>
        <v/>
      </c>
      <c r="F885" s="2">
        <f t="shared" si="86"/>
        <v>0</v>
      </c>
      <c r="K885" s="2">
        <f t="shared" si="87"/>
        <v>0</v>
      </c>
      <c r="P885" s="4" t="str">
        <f t="shared" si="82"/>
        <v/>
      </c>
      <c r="R885" s="4">
        <f t="shared" si="83"/>
        <v>0</v>
      </c>
      <c r="W885" s="4" t="str">
        <f t="shared" si="84"/>
        <v/>
      </c>
    </row>
    <row r="886" spans="4:23">
      <c r="D886" s="1" t="str">
        <f t="shared" si="85"/>
        <v/>
      </c>
      <c r="F886" s="2">
        <f t="shared" si="86"/>
        <v>0</v>
      </c>
      <c r="K886" s="2">
        <f t="shared" si="87"/>
        <v>0</v>
      </c>
      <c r="P886" s="4" t="str">
        <f t="shared" si="82"/>
        <v/>
      </c>
      <c r="R886" s="4">
        <f t="shared" si="83"/>
        <v>0</v>
      </c>
      <c r="W886" s="4" t="str">
        <f t="shared" si="84"/>
        <v/>
      </c>
    </row>
    <row r="887" spans="4:23">
      <c r="D887" s="1" t="str">
        <f t="shared" si="85"/>
        <v/>
      </c>
      <c r="F887" s="2">
        <f t="shared" si="86"/>
        <v>0</v>
      </c>
      <c r="K887" s="2">
        <f t="shared" si="87"/>
        <v>0</v>
      </c>
      <c r="P887" s="4" t="str">
        <f t="shared" si="82"/>
        <v/>
      </c>
      <c r="R887" s="4">
        <f t="shared" si="83"/>
        <v>0</v>
      </c>
      <c r="W887" s="4" t="str">
        <f t="shared" si="84"/>
        <v/>
      </c>
    </row>
    <row r="888" spans="4:23">
      <c r="D888" s="1" t="str">
        <f t="shared" si="85"/>
        <v/>
      </c>
      <c r="F888" s="2">
        <f t="shared" si="86"/>
        <v>0</v>
      </c>
      <c r="K888" s="2">
        <f t="shared" si="87"/>
        <v>0</v>
      </c>
      <c r="P888" s="4" t="str">
        <f t="shared" si="82"/>
        <v/>
      </c>
      <c r="R888" s="4">
        <f t="shared" si="83"/>
        <v>0</v>
      </c>
      <c r="W888" s="4" t="str">
        <f t="shared" si="84"/>
        <v/>
      </c>
    </row>
    <row r="889" spans="4:23">
      <c r="D889" s="1" t="str">
        <f t="shared" si="85"/>
        <v/>
      </c>
      <c r="F889" s="2">
        <f t="shared" si="86"/>
        <v>0</v>
      </c>
      <c r="K889" s="2">
        <f t="shared" si="87"/>
        <v>0</v>
      </c>
      <c r="P889" s="4" t="str">
        <f t="shared" si="82"/>
        <v/>
      </c>
      <c r="R889" s="4">
        <f t="shared" si="83"/>
        <v>0</v>
      </c>
      <c r="W889" s="4" t="str">
        <f t="shared" si="84"/>
        <v/>
      </c>
    </row>
    <row r="890" spans="4:23">
      <c r="D890" s="1" t="str">
        <f t="shared" si="85"/>
        <v/>
      </c>
      <c r="F890" s="2">
        <f t="shared" si="86"/>
        <v>0</v>
      </c>
      <c r="K890" s="2">
        <f t="shared" si="87"/>
        <v>0</v>
      </c>
      <c r="P890" s="4" t="str">
        <f t="shared" si="82"/>
        <v/>
      </c>
      <c r="R890" s="4">
        <f t="shared" si="83"/>
        <v>0</v>
      </c>
      <c r="W890" s="4" t="str">
        <f t="shared" si="84"/>
        <v/>
      </c>
    </row>
    <row r="891" spans="4:23">
      <c r="D891" s="1" t="str">
        <f t="shared" si="85"/>
        <v/>
      </c>
      <c r="F891" s="2">
        <f t="shared" si="86"/>
        <v>0</v>
      </c>
      <c r="K891" s="2">
        <f t="shared" si="87"/>
        <v>0</v>
      </c>
      <c r="P891" s="4" t="str">
        <f t="shared" si="82"/>
        <v/>
      </c>
      <c r="R891" s="4">
        <f t="shared" si="83"/>
        <v>0</v>
      </c>
      <c r="W891" s="4" t="str">
        <f t="shared" si="84"/>
        <v/>
      </c>
    </row>
    <row r="892" spans="4:23">
      <c r="D892" s="1" t="str">
        <f t="shared" si="85"/>
        <v/>
      </c>
      <c r="F892" s="2">
        <f t="shared" si="86"/>
        <v>0</v>
      </c>
      <c r="K892" s="2">
        <f t="shared" si="87"/>
        <v>0</v>
      </c>
      <c r="P892" s="4" t="str">
        <f t="shared" si="82"/>
        <v/>
      </c>
      <c r="R892" s="4">
        <f t="shared" si="83"/>
        <v>0</v>
      </c>
      <c r="W892" s="4" t="str">
        <f t="shared" si="84"/>
        <v/>
      </c>
    </row>
    <row r="893" spans="4:23">
      <c r="D893" s="1" t="str">
        <f t="shared" si="85"/>
        <v/>
      </c>
      <c r="F893" s="2">
        <f t="shared" si="86"/>
        <v>0</v>
      </c>
      <c r="K893" s="2">
        <f t="shared" si="87"/>
        <v>0</v>
      </c>
      <c r="P893" s="4" t="str">
        <f t="shared" si="82"/>
        <v/>
      </c>
      <c r="R893" s="4">
        <f t="shared" si="83"/>
        <v>0</v>
      </c>
      <c r="W893" s="4" t="str">
        <f t="shared" si="84"/>
        <v/>
      </c>
    </row>
    <row r="894" spans="4:23">
      <c r="D894" s="1" t="str">
        <f t="shared" si="85"/>
        <v/>
      </c>
      <c r="F894" s="2">
        <f t="shared" si="86"/>
        <v>0</v>
      </c>
      <c r="K894" s="2">
        <f t="shared" si="87"/>
        <v>0</v>
      </c>
      <c r="P894" s="4" t="str">
        <f t="shared" si="82"/>
        <v/>
      </c>
      <c r="R894" s="4">
        <f t="shared" si="83"/>
        <v>0</v>
      </c>
      <c r="W894" s="4" t="str">
        <f t="shared" si="84"/>
        <v/>
      </c>
    </row>
    <row r="895" spans="4:23">
      <c r="D895" s="1" t="str">
        <f t="shared" si="85"/>
        <v/>
      </c>
      <c r="F895" s="2">
        <f t="shared" si="86"/>
        <v>0</v>
      </c>
      <c r="K895" s="2">
        <f t="shared" si="87"/>
        <v>0</v>
      </c>
      <c r="P895" s="4" t="str">
        <f t="shared" si="82"/>
        <v/>
      </c>
      <c r="R895" s="4">
        <f t="shared" si="83"/>
        <v>0</v>
      </c>
      <c r="W895" s="4" t="str">
        <f t="shared" si="84"/>
        <v/>
      </c>
    </row>
    <row r="896" spans="4:23">
      <c r="D896" s="1" t="str">
        <f t="shared" si="85"/>
        <v/>
      </c>
      <c r="F896" s="2">
        <f t="shared" si="86"/>
        <v>0</v>
      </c>
      <c r="K896" s="2">
        <f t="shared" si="87"/>
        <v>0</v>
      </c>
      <c r="P896" s="4" t="str">
        <f t="shared" si="82"/>
        <v/>
      </c>
      <c r="R896" s="4">
        <f t="shared" si="83"/>
        <v>0</v>
      </c>
      <c r="W896" s="4" t="str">
        <f t="shared" si="84"/>
        <v/>
      </c>
    </row>
    <row r="897" spans="4:23">
      <c r="D897" s="1" t="str">
        <f t="shared" si="85"/>
        <v/>
      </c>
      <c r="F897" s="2">
        <f t="shared" si="86"/>
        <v>0</v>
      </c>
      <c r="K897" s="2">
        <f t="shared" si="87"/>
        <v>0</v>
      </c>
      <c r="P897" s="4" t="str">
        <f t="shared" si="82"/>
        <v/>
      </c>
      <c r="R897" s="4">
        <f t="shared" si="83"/>
        <v>0</v>
      </c>
      <c r="W897" s="4" t="str">
        <f t="shared" si="84"/>
        <v/>
      </c>
    </row>
    <row r="898" spans="4:23">
      <c r="D898" s="1" t="str">
        <f t="shared" si="85"/>
        <v/>
      </c>
      <c r="F898" s="2">
        <f t="shared" si="86"/>
        <v>0</v>
      </c>
      <c r="K898" s="2">
        <f t="shared" si="87"/>
        <v>0</v>
      </c>
      <c r="P898" s="4" t="str">
        <f t="shared" ref="P898:P961" si="88">IF(E898+F898+Q898=0,"",IF(F898=0,((D898*E898)+(250*M898)+(140*N898)-(D898*I898/2))*O898/1000+Q898,((D898*F898)+(250*M898)+(140*N898)-(D898*I898/2))*O898/1000+Q898))</f>
        <v/>
      </c>
      <c r="R898" s="4">
        <f t="shared" ref="R898:R961" si="89">IF(R897&gt;0,0,IF(A899&amp;B899=A898&amp;B898,0,IF(COUNTIFS(A:A,A898,B:B,B898)&gt;=2,SUMIFS(P:P,A:A,A898,B:B,B898),0)))</f>
        <v>0</v>
      </c>
      <c r="W898" s="4" t="str">
        <f t="shared" ref="W898:W961" si="90">P898</f>
        <v/>
      </c>
    </row>
    <row r="899" spans="4:23">
      <c r="D899" s="1" t="str">
        <f t="shared" ref="D899:D962" si="91">IF(ISNA(VLOOKUP(C899,AC$1:AE$9999,2,FALSE)),"",VLOOKUP(C899,AC$1:AE$9999,2,FALSE))</f>
        <v/>
      </c>
      <c r="F899" s="2">
        <f t="shared" ref="F899:F962" si="92">IF(J899+G899=0,0,IF(J899=0,SQRT(G899^2+H899^2),J899*PI()*(1-(K899/360))))</f>
        <v>0</v>
      </c>
      <c r="K899" s="2">
        <f t="shared" ref="K899:K962" si="93">IF(J899=0,0,IF(L899="90°",270,ASIN((L899/2)/(J899/2))*180/PI()*2))</f>
        <v>0</v>
      </c>
      <c r="P899" s="4" t="str">
        <f t="shared" si="88"/>
        <v/>
      </c>
      <c r="R899" s="4">
        <f t="shared" si="89"/>
        <v>0</v>
      </c>
      <c r="W899" s="4" t="str">
        <f t="shared" si="90"/>
        <v/>
      </c>
    </row>
    <row r="900" spans="4:23">
      <c r="D900" s="1" t="str">
        <f t="shared" si="91"/>
        <v/>
      </c>
      <c r="F900" s="2">
        <f t="shared" si="92"/>
        <v>0</v>
      </c>
      <c r="K900" s="2">
        <f t="shared" si="93"/>
        <v>0</v>
      </c>
      <c r="P900" s="4" t="str">
        <f t="shared" si="88"/>
        <v/>
      </c>
      <c r="R900" s="4">
        <f t="shared" si="89"/>
        <v>0</v>
      </c>
      <c r="W900" s="4" t="str">
        <f t="shared" si="90"/>
        <v/>
      </c>
    </row>
    <row r="901" spans="4:23">
      <c r="D901" s="1" t="str">
        <f t="shared" si="91"/>
        <v/>
      </c>
      <c r="F901" s="2">
        <f t="shared" si="92"/>
        <v>0</v>
      </c>
      <c r="K901" s="2">
        <f t="shared" si="93"/>
        <v>0</v>
      </c>
      <c r="P901" s="4" t="str">
        <f t="shared" si="88"/>
        <v/>
      </c>
      <c r="R901" s="4">
        <f t="shared" si="89"/>
        <v>0</v>
      </c>
      <c r="W901" s="4" t="str">
        <f t="shared" si="90"/>
        <v/>
      </c>
    </row>
    <row r="902" spans="4:23">
      <c r="D902" s="1" t="str">
        <f t="shared" si="91"/>
        <v/>
      </c>
      <c r="F902" s="2">
        <f t="shared" si="92"/>
        <v>0</v>
      </c>
      <c r="K902" s="2">
        <f t="shared" si="93"/>
        <v>0</v>
      </c>
      <c r="P902" s="4" t="str">
        <f t="shared" si="88"/>
        <v/>
      </c>
      <c r="R902" s="4">
        <f t="shared" si="89"/>
        <v>0</v>
      </c>
      <c r="W902" s="4" t="str">
        <f t="shared" si="90"/>
        <v/>
      </c>
    </row>
    <row r="903" spans="4:23">
      <c r="D903" s="1" t="str">
        <f t="shared" si="91"/>
        <v/>
      </c>
      <c r="F903" s="2">
        <f t="shared" si="92"/>
        <v>0</v>
      </c>
      <c r="K903" s="2">
        <f t="shared" si="93"/>
        <v>0</v>
      </c>
      <c r="P903" s="4" t="str">
        <f t="shared" si="88"/>
        <v/>
      </c>
      <c r="R903" s="4">
        <f t="shared" si="89"/>
        <v>0</v>
      </c>
      <c r="W903" s="4" t="str">
        <f t="shared" si="90"/>
        <v/>
      </c>
    </row>
    <row r="904" spans="4:23">
      <c r="D904" s="1" t="str">
        <f t="shared" si="91"/>
        <v/>
      </c>
      <c r="F904" s="2">
        <f t="shared" si="92"/>
        <v>0</v>
      </c>
      <c r="K904" s="2">
        <f t="shared" si="93"/>
        <v>0</v>
      </c>
      <c r="P904" s="4" t="str">
        <f t="shared" si="88"/>
        <v/>
      </c>
      <c r="R904" s="4">
        <f t="shared" si="89"/>
        <v>0</v>
      </c>
      <c r="W904" s="4" t="str">
        <f t="shared" si="90"/>
        <v/>
      </c>
    </row>
    <row r="905" spans="4:23">
      <c r="D905" s="1" t="str">
        <f t="shared" si="91"/>
        <v/>
      </c>
      <c r="F905" s="2">
        <f t="shared" si="92"/>
        <v>0</v>
      </c>
      <c r="K905" s="2">
        <f t="shared" si="93"/>
        <v>0</v>
      </c>
      <c r="P905" s="4" t="str">
        <f t="shared" si="88"/>
        <v/>
      </c>
      <c r="R905" s="4">
        <f t="shared" si="89"/>
        <v>0</v>
      </c>
      <c r="W905" s="4" t="str">
        <f t="shared" si="90"/>
        <v/>
      </c>
    </row>
    <row r="906" spans="4:23">
      <c r="D906" s="1" t="str">
        <f t="shared" si="91"/>
        <v/>
      </c>
      <c r="F906" s="2">
        <f t="shared" si="92"/>
        <v>0</v>
      </c>
      <c r="K906" s="2">
        <f t="shared" si="93"/>
        <v>0</v>
      </c>
      <c r="P906" s="4" t="str">
        <f t="shared" si="88"/>
        <v/>
      </c>
      <c r="R906" s="4">
        <f t="shared" si="89"/>
        <v>0</v>
      </c>
      <c r="W906" s="4" t="str">
        <f t="shared" si="90"/>
        <v/>
      </c>
    </row>
    <row r="907" spans="4:23">
      <c r="D907" s="1" t="str">
        <f t="shared" si="91"/>
        <v/>
      </c>
      <c r="F907" s="2">
        <f t="shared" si="92"/>
        <v>0</v>
      </c>
      <c r="K907" s="2">
        <f t="shared" si="93"/>
        <v>0</v>
      </c>
      <c r="P907" s="4" t="str">
        <f t="shared" si="88"/>
        <v/>
      </c>
      <c r="R907" s="4">
        <f t="shared" si="89"/>
        <v>0</v>
      </c>
      <c r="W907" s="4" t="str">
        <f t="shared" si="90"/>
        <v/>
      </c>
    </row>
    <row r="908" spans="4:23">
      <c r="D908" s="1" t="str">
        <f t="shared" si="91"/>
        <v/>
      </c>
      <c r="F908" s="2">
        <f t="shared" si="92"/>
        <v>0</v>
      </c>
      <c r="K908" s="2">
        <f t="shared" si="93"/>
        <v>0</v>
      </c>
      <c r="P908" s="4" t="str">
        <f t="shared" si="88"/>
        <v/>
      </c>
      <c r="R908" s="4">
        <f t="shared" si="89"/>
        <v>0</v>
      </c>
      <c r="W908" s="4" t="str">
        <f t="shared" si="90"/>
        <v/>
      </c>
    </row>
    <row r="909" spans="4:23">
      <c r="D909" s="1" t="str">
        <f t="shared" si="91"/>
        <v/>
      </c>
      <c r="F909" s="2">
        <f t="shared" si="92"/>
        <v>0</v>
      </c>
      <c r="K909" s="2">
        <f t="shared" si="93"/>
        <v>0</v>
      </c>
      <c r="P909" s="4" t="str">
        <f t="shared" si="88"/>
        <v/>
      </c>
      <c r="R909" s="4">
        <f t="shared" si="89"/>
        <v>0</v>
      </c>
      <c r="W909" s="4" t="str">
        <f t="shared" si="90"/>
        <v/>
      </c>
    </row>
    <row r="910" spans="4:23">
      <c r="D910" s="1" t="str">
        <f t="shared" si="91"/>
        <v/>
      </c>
      <c r="F910" s="2">
        <f t="shared" si="92"/>
        <v>0</v>
      </c>
      <c r="K910" s="2">
        <f t="shared" si="93"/>
        <v>0</v>
      </c>
      <c r="P910" s="4" t="str">
        <f t="shared" si="88"/>
        <v/>
      </c>
      <c r="R910" s="4">
        <f t="shared" si="89"/>
        <v>0</v>
      </c>
      <c r="W910" s="4" t="str">
        <f t="shared" si="90"/>
        <v/>
      </c>
    </row>
    <row r="911" spans="4:23">
      <c r="D911" s="1" t="str">
        <f t="shared" si="91"/>
        <v/>
      </c>
      <c r="F911" s="2">
        <f t="shared" si="92"/>
        <v>0</v>
      </c>
      <c r="K911" s="2">
        <f t="shared" si="93"/>
        <v>0</v>
      </c>
      <c r="P911" s="4" t="str">
        <f t="shared" si="88"/>
        <v/>
      </c>
      <c r="R911" s="4">
        <f t="shared" si="89"/>
        <v>0</v>
      </c>
      <c r="W911" s="4" t="str">
        <f t="shared" si="90"/>
        <v/>
      </c>
    </row>
    <row r="912" spans="4:23">
      <c r="D912" s="1" t="str">
        <f t="shared" si="91"/>
        <v/>
      </c>
      <c r="F912" s="2">
        <f t="shared" si="92"/>
        <v>0</v>
      </c>
      <c r="K912" s="2">
        <f t="shared" si="93"/>
        <v>0</v>
      </c>
      <c r="P912" s="4" t="str">
        <f t="shared" si="88"/>
        <v/>
      </c>
      <c r="R912" s="4">
        <f t="shared" si="89"/>
        <v>0</v>
      </c>
      <c r="W912" s="4" t="str">
        <f t="shared" si="90"/>
        <v/>
      </c>
    </row>
    <row r="913" spans="4:23">
      <c r="D913" s="1" t="str">
        <f t="shared" si="91"/>
        <v/>
      </c>
      <c r="F913" s="2">
        <f t="shared" si="92"/>
        <v>0</v>
      </c>
      <c r="K913" s="2">
        <f t="shared" si="93"/>
        <v>0</v>
      </c>
      <c r="P913" s="4" t="str">
        <f t="shared" si="88"/>
        <v/>
      </c>
      <c r="R913" s="4">
        <f t="shared" si="89"/>
        <v>0</v>
      </c>
      <c r="W913" s="4" t="str">
        <f t="shared" si="90"/>
        <v/>
      </c>
    </row>
    <row r="914" spans="4:23">
      <c r="D914" s="1" t="str">
        <f t="shared" si="91"/>
        <v/>
      </c>
      <c r="F914" s="2">
        <f t="shared" si="92"/>
        <v>0</v>
      </c>
      <c r="K914" s="2">
        <f t="shared" si="93"/>
        <v>0</v>
      </c>
      <c r="P914" s="4" t="str">
        <f t="shared" si="88"/>
        <v/>
      </c>
      <c r="R914" s="4">
        <f t="shared" si="89"/>
        <v>0</v>
      </c>
      <c r="W914" s="4" t="str">
        <f t="shared" si="90"/>
        <v/>
      </c>
    </row>
    <row r="915" spans="4:23">
      <c r="D915" s="1" t="str">
        <f t="shared" si="91"/>
        <v/>
      </c>
      <c r="F915" s="2">
        <f t="shared" si="92"/>
        <v>0</v>
      </c>
      <c r="K915" s="2">
        <f t="shared" si="93"/>
        <v>0</v>
      </c>
      <c r="P915" s="4" t="str">
        <f t="shared" si="88"/>
        <v/>
      </c>
      <c r="R915" s="4">
        <f t="shared" si="89"/>
        <v>0</v>
      </c>
      <c r="W915" s="4" t="str">
        <f t="shared" si="90"/>
        <v/>
      </c>
    </row>
    <row r="916" spans="4:23">
      <c r="D916" s="1" t="str">
        <f t="shared" si="91"/>
        <v/>
      </c>
      <c r="F916" s="2">
        <f t="shared" si="92"/>
        <v>0</v>
      </c>
      <c r="K916" s="2">
        <f t="shared" si="93"/>
        <v>0</v>
      </c>
      <c r="P916" s="4" t="str">
        <f t="shared" si="88"/>
        <v/>
      </c>
      <c r="R916" s="4">
        <f t="shared" si="89"/>
        <v>0</v>
      </c>
      <c r="W916" s="4" t="str">
        <f t="shared" si="90"/>
        <v/>
      </c>
    </row>
    <row r="917" spans="4:23">
      <c r="D917" s="1" t="str">
        <f t="shared" si="91"/>
        <v/>
      </c>
      <c r="F917" s="2">
        <f t="shared" si="92"/>
        <v>0</v>
      </c>
      <c r="K917" s="2">
        <f t="shared" si="93"/>
        <v>0</v>
      </c>
      <c r="P917" s="4" t="str">
        <f t="shared" si="88"/>
        <v/>
      </c>
      <c r="R917" s="4">
        <f t="shared" si="89"/>
        <v>0</v>
      </c>
      <c r="W917" s="4" t="str">
        <f t="shared" si="90"/>
        <v/>
      </c>
    </row>
    <row r="918" spans="4:23">
      <c r="D918" s="1" t="str">
        <f t="shared" si="91"/>
        <v/>
      </c>
      <c r="F918" s="2">
        <f t="shared" si="92"/>
        <v>0</v>
      </c>
      <c r="K918" s="2">
        <f t="shared" si="93"/>
        <v>0</v>
      </c>
      <c r="P918" s="4" t="str">
        <f t="shared" si="88"/>
        <v/>
      </c>
      <c r="R918" s="4">
        <f t="shared" si="89"/>
        <v>0</v>
      </c>
      <c r="W918" s="4" t="str">
        <f t="shared" si="90"/>
        <v/>
      </c>
    </row>
    <row r="919" spans="4:23">
      <c r="D919" s="1" t="str">
        <f t="shared" si="91"/>
        <v/>
      </c>
      <c r="F919" s="2">
        <f t="shared" si="92"/>
        <v>0</v>
      </c>
      <c r="K919" s="2">
        <f t="shared" si="93"/>
        <v>0</v>
      </c>
      <c r="P919" s="4" t="str">
        <f t="shared" si="88"/>
        <v/>
      </c>
      <c r="R919" s="4">
        <f t="shared" si="89"/>
        <v>0</v>
      </c>
      <c r="W919" s="4" t="str">
        <f t="shared" si="90"/>
        <v/>
      </c>
    </row>
    <row r="920" spans="4:23">
      <c r="D920" s="1" t="str">
        <f t="shared" si="91"/>
        <v/>
      </c>
      <c r="F920" s="2">
        <f t="shared" si="92"/>
        <v>0</v>
      </c>
      <c r="K920" s="2">
        <f t="shared" si="93"/>
        <v>0</v>
      </c>
      <c r="P920" s="4" t="str">
        <f t="shared" si="88"/>
        <v/>
      </c>
      <c r="R920" s="4">
        <f t="shared" si="89"/>
        <v>0</v>
      </c>
      <c r="W920" s="4" t="str">
        <f t="shared" si="90"/>
        <v/>
      </c>
    </row>
    <row r="921" spans="4:23">
      <c r="D921" s="1" t="str">
        <f t="shared" si="91"/>
        <v/>
      </c>
      <c r="F921" s="2">
        <f t="shared" si="92"/>
        <v>0</v>
      </c>
      <c r="K921" s="2">
        <f t="shared" si="93"/>
        <v>0</v>
      </c>
      <c r="P921" s="4" t="str">
        <f t="shared" si="88"/>
        <v/>
      </c>
      <c r="R921" s="4">
        <f t="shared" si="89"/>
        <v>0</v>
      </c>
      <c r="W921" s="4" t="str">
        <f t="shared" si="90"/>
        <v/>
      </c>
    </row>
    <row r="922" spans="4:23">
      <c r="D922" s="1" t="str">
        <f t="shared" si="91"/>
        <v/>
      </c>
      <c r="F922" s="2">
        <f t="shared" si="92"/>
        <v>0</v>
      </c>
      <c r="K922" s="2">
        <f t="shared" si="93"/>
        <v>0</v>
      </c>
      <c r="P922" s="4" t="str">
        <f t="shared" si="88"/>
        <v/>
      </c>
      <c r="R922" s="4">
        <f t="shared" si="89"/>
        <v>0</v>
      </c>
      <c r="W922" s="4" t="str">
        <f t="shared" si="90"/>
        <v/>
      </c>
    </row>
    <row r="923" spans="4:23">
      <c r="D923" s="1" t="str">
        <f t="shared" si="91"/>
        <v/>
      </c>
      <c r="F923" s="2">
        <f t="shared" si="92"/>
        <v>0</v>
      </c>
      <c r="K923" s="2">
        <f t="shared" si="93"/>
        <v>0</v>
      </c>
      <c r="P923" s="4" t="str">
        <f t="shared" si="88"/>
        <v/>
      </c>
      <c r="R923" s="4">
        <f t="shared" si="89"/>
        <v>0</v>
      </c>
      <c r="W923" s="4" t="str">
        <f t="shared" si="90"/>
        <v/>
      </c>
    </row>
    <row r="924" spans="4:23">
      <c r="D924" s="1" t="str">
        <f t="shared" si="91"/>
        <v/>
      </c>
      <c r="F924" s="2">
        <f t="shared" si="92"/>
        <v>0</v>
      </c>
      <c r="K924" s="2">
        <f t="shared" si="93"/>
        <v>0</v>
      </c>
      <c r="P924" s="4" t="str">
        <f t="shared" si="88"/>
        <v/>
      </c>
      <c r="R924" s="4">
        <f t="shared" si="89"/>
        <v>0</v>
      </c>
      <c r="W924" s="4" t="str">
        <f t="shared" si="90"/>
        <v/>
      </c>
    </row>
    <row r="925" spans="4:23">
      <c r="D925" s="1" t="str">
        <f t="shared" si="91"/>
        <v/>
      </c>
      <c r="F925" s="2">
        <f t="shared" si="92"/>
        <v>0</v>
      </c>
      <c r="K925" s="2">
        <f t="shared" si="93"/>
        <v>0</v>
      </c>
      <c r="P925" s="4" t="str">
        <f t="shared" si="88"/>
        <v/>
      </c>
      <c r="R925" s="4">
        <f t="shared" si="89"/>
        <v>0</v>
      </c>
      <c r="W925" s="4" t="str">
        <f t="shared" si="90"/>
        <v/>
      </c>
    </row>
    <row r="926" spans="4:23">
      <c r="D926" s="1" t="str">
        <f t="shared" si="91"/>
        <v/>
      </c>
      <c r="F926" s="2">
        <f t="shared" si="92"/>
        <v>0</v>
      </c>
      <c r="K926" s="2">
        <f t="shared" si="93"/>
        <v>0</v>
      </c>
      <c r="P926" s="4" t="str">
        <f t="shared" si="88"/>
        <v/>
      </c>
      <c r="R926" s="4">
        <f t="shared" si="89"/>
        <v>0</v>
      </c>
      <c r="W926" s="4" t="str">
        <f t="shared" si="90"/>
        <v/>
      </c>
    </row>
    <row r="927" spans="4:23">
      <c r="D927" s="1" t="str">
        <f t="shared" si="91"/>
        <v/>
      </c>
      <c r="F927" s="2">
        <f t="shared" si="92"/>
        <v>0</v>
      </c>
      <c r="K927" s="2">
        <f t="shared" si="93"/>
        <v>0</v>
      </c>
      <c r="P927" s="4" t="str">
        <f t="shared" si="88"/>
        <v/>
      </c>
      <c r="R927" s="4">
        <f t="shared" si="89"/>
        <v>0</v>
      </c>
      <c r="W927" s="4" t="str">
        <f t="shared" si="90"/>
        <v/>
      </c>
    </row>
    <row r="928" spans="4:23">
      <c r="D928" s="1" t="str">
        <f t="shared" si="91"/>
        <v/>
      </c>
      <c r="F928" s="2">
        <f t="shared" si="92"/>
        <v>0</v>
      </c>
      <c r="K928" s="2">
        <f t="shared" si="93"/>
        <v>0</v>
      </c>
      <c r="P928" s="4" t="str">
        <f t="shared" si="88"/>
        <v/>
      </c>
      <c r="R928" s="4">
        <f t="shared" si="89"/>
        <v>0</v>
      </c>
      <c r="W928" s="4" t="str">
        <f t="shared" si="90"/>
        <v/>
      </c>
    </row>
    <row r="929" spans="4:23">
      <c r="D929" s="1" t="str">
        <f t="shared" si="91"/>
        <v/>
      </c>
      <c r="F929" s="2">
        <f t="shared" si="92"/>
        <v>0</v>
      </c>
      <c r="K929" s="2">
        <f t="shared" si="93"/>
        <v>0</v>
      </c>
      <c r="P929" s="4" t="str">
        <f t="shared" si="88"/>
        <v/>
      </c>
      <c r="R929" s="4">
        <f t="shared" si="89"/>
        <v>0</v>
      </c>
      <c r="W929" s="4" t="str">
        <f t="shared" si="90"/>
        <v/>
      </c>
    </row>
    <row r="930" spans="4:23">
      <c r="D930" s="1" t="str">
        <f t="shared" si="91"/>
        <v/>
      </c>
      <c r="F930" s="2">
        <f t="shared" si="92"/>
        <v>0</v>
      </c>
      <c r="K930" s="2">
        <f t="shared" si="93"/>
        <v>0</v>
      </c>
      <c r="P930" s="4" t="str">
        <f t="shared" si="88"/>
        <v/>
      </c>
      <c r="R930" s="4">
        <f t="shared" si="89"/>
        <v>0</v>
      </c>
      <c r="W930" s="4" t="str">
        <f t="shared" si="90"/>
        <v/>
      </c>
    </row>
    <row r="931" spans="4:23">
      <c r="D931" s="1" t="str">
        <f t="shared" si="91"/>
        <v/>
      </c>
      <c r="F931" s="2">
        <f t="shared" si="92"/>
        <v>0</v>
      </c>
      <c r="K931" s="2">
        <f t="shared" si="93"/>
        <v>0</v>
      </c>
      <c r="P931" s="4" t="str">
        <f t="shared" si="88"/>
        <v/>
      </c>
      <c r="R931" s="4">
        <f t="shared" si="89"/>
        <v>0</v>
      </c>
      <c r="W931" s="4" t="str">
        <f t="shared" si="90"/>
        <v/>
      </c>
    </row>
    <row r="932" spans="4:23">
      <c r="D932" s="1" t="str">
        <f t="shared" si="91"/>
        <v/>
      </c>
      <c r="F932" s="2">
        <f t="shared" si="92"/>
        <v>0</v>
      </c>
      <c r="K932" s="2">
        <f t="shared" si="93"/>
        <v>0</v>
      </c>
      <c r="P932" s="4" t="str">
        <f t="shared" si="88"/>
        <v/>
      </c>
      <c r="R932" s="4">
        <f t="shared" si="89"/>
        <v>0</v>
      </c>
      <c r="W932" s="4" t="str">
        <f t="shared" si="90"/>
        <v/>
      </c>
    </row>
    <row r="933" spans="4:23">
      <c r="D933" s="1" t="str">
        <f t="shared" si="91"/>
        <v/>
      </c>
      <c r="F933" s="2">
        <f t="shared" si="92"/>
        <v>0</v>
      </c>
      <c r="K933" s="2">
        <f t="shared" si="93"/>
        <v>0</v>
      </c>
      <c r="P933" s="4" t="str">
        <f t="shared" si="88"/>
        <v/>
      </c>
      <c r="R933" s="4">
        <f t="shared" si="89"/>
        <v>0</v>
      </c>
      <c r="W933" s="4" t="str">
        <f t="shared" si="90"/>
        <v/>
      </c>
    </row>
    <row r="934" spans="4:23">
      <c r="D934" s="1" t="str">
        <f t="shared" si="91"/>
        <v/>
      </c>
      <c r="F934" s="2">
        <f t="shared" si="92"/>
        <v>0</v>
      </c>
      <c r="K934" s="2">
        <f t="shared" si="93"/>
        <v>0</v>
      </c>
      <c r="P934" s="4" t="str">
        <f t="shared" si="88"/>
        <v/>
      </c>
      <c r="R934" s="4">
        <f t="shared" si="89"/>
        <v>0</v>
      </c>
      <c r="W934" s="4" t="str">
        <f t="shared" si="90"/>
        <v/>
      </c>
    </row>
    <row r="935" spans="4:23">
      <c r="D935" s="1" t="str">
        <f t="shared" si="91"/>
        <v/>
      </c>
      <c r="F935" s="2">
        <f t="shared" si="92"/>
        <v>0</v>
      </c>
      <c r="K935" s="2">
        <f t="shared" si="93"/>
        <v>0</v>
      </c>
      <c r="P935" s="4" t="str">
        <f t="shared" si="88"/>
        <v/>
      </c>
      <c r="R935" s="4">
        <f t="shared" si="89"/>
        <v>0</v>
      </c>
      <c r="W935" s="4" t="str">
        <f t="shared" si="90"/>
        <v/>
      </c>
    </row>
    <row r="936" spans="4:23">
      <c r="D936" s="1" t="str">
        <f t="shared" si="91"/>
        <v/>
      </c>
      <c r="F936" s="2">
        <f t="shared" si="92"/>
        <v>0</v>
      </c>
      <c r="K936" s="2">
        <f t="shared" si="93"/>
        <v>0</v>
      </c>
      <c r="P936" s="4" t="str">
        <f t="shared" si="88"/>
        <v/>
      </c>
      <c r="R936" s="4">
        <f t="shared" si="89"/>
        <v>0</v>
      </c>
      <c r="W936" s="4" t="str">
        <f t="shared" si="90"/>
        <v/>
      </c>
    </row>
    <row r="937" spans="4:23">
      <c r="D937" s="1" t="str">
        <f t="shared" si="91"/>
        <v/>
      </c>
      <c r="F937" s="2">
        <f t="shared" si="92"/>
        <v>0</v>
      </c>
      <c r="K937" s="2">
        <f t="shared" si="93"/>
        <v>0</v>
      </c>
      <c r="P937" s="4" t="str">
        <f t="shared" si="88"/>
        <v/>
      </c>
      <c r="R937" s="4">
        <f t="shared" si="89"/>
        <v>0</v>
      </c>
      <c r="W937" s="4" t="str">
        <f t="shared" si="90"/>
        <v/>
      </c>
    </row>
    <row r="938" spans="4:23">
      <c r="D938" s="1" t="str">
        <f t="shared" si="91"/>
        <v/>
      </c>
      <c r="F938" s="2">
        <f t="shared" si="92"/>
        <v>0</v>
      </c>
      <c r="K938" s="2">
        <f t="shared" si="93"/>
        <v>0</v>
      </c>
      <c r="P938" s="4" t="str">
        <f t="shared" si="88"/>
        <v/>
      </c>
      <c r="R938" s="4">
        <f t="shared" si="89"/>
        <v>0</v>
      </c>
      <c r="W938" s="4" t="str">
        <f t="shared" si="90"/>
        <v/>
      </c>
    </row>
    <row r="939" spans="4:23">
      <c r="D939" s="1" t="str">
        <f t="shared" si="91"/>
        <v/>
      </c>
      <c r="F939" s="2">
        <f t="shared" si="92"/>
        <v>0</v>
      </c>
      <c r="K939" s="2">
        <f t="shared" si="93"/>
        <v>0</v>
      </c>
      <c r="P939" s="4" t="str">
        <f t="shared" si="88"/>
        <v/>
      </c>
      <c r="R939" s="4">
        <f t="shared" si="89"/>
        <v>0</v>
      </c>
      <c r="W939" s="4" t="str">
        <f t="shared" si="90"/>
        <v/>
      </c>
    </row>
    <row r="940" spans="4:23">
      <c r="D940" s="1" t="str">
        <f t="shared" si="91"/>
        <v/>
      </c>
      <c r="F940" s="2">
        <f t="shared" si="92"/>
        <v>0</v>
      </c>
      <c r="K940" s="2">
        <f t="shared" si="93"/>
        <v>0</v>
      </c>
      <c r="P940" s="4" t="str">
        <f t="shared" si="88"/>
        <v/>
      </c>
      <c r="R940" s="4">
        <f t="shared" si="89"/>
        <v>0</v>
      </c>
      <c r="W940" s="4" t="str">
        <f t="shared" si="90"/>
        <v/>
      </c>
    </row>
    <row r="941" spans="4:23">
      <c r="D941" s="1" t="str">
        <f t="shared" si="91"/>
        <v/>
      </c>
      <c r="F941" s="2">
        <f t="shared" si="92"/>
        <v>0</v>
      </c>
      <c r="K941" s="2">
        <f t="shared" si="93"/>
        <v>0</v>
      </c>
      <c r="P941" s="4" t="str">
        <f t="shared" si="88"/>
        <v/>
      </c>
      <c r="R941" s="4">
        <f t="shared" si="89"/>
        <v>0</v>
      </c>
      <c r="W941" s="4" t="str">
        <f t="shared" si="90"/>
        <v/>
      </c>
    </row>
    <row r="942" spans="4:23">
      <c r="D942" s="1" t="str">
        <f t="shared" si="91"/>
        <v/>
      </c>
      <c r="F942" s="2">
        <f t="shared" si="92"/>
        <v>0</v>
      </c>
      <c r="K942" s="2">
        <f t="shared" si="93"/>
        <v>0</v>
      </c>
      <c r="P942" s="4" t="str">
        <f t="shared" si="88"/>
        <v/>
      </c>
      <c r="R942" s="4">
        <f t="shared" si="89"/>
        <v>0</v>
      </c>
      <c r="W942" s="4" t="str">
        <f t="shared" si="90"/>
        <v/>
      </c>
    </row>
    <row r="943" spans="4:23">
      <c r="D943" s="1" t="str">
        <f t="shared" si="91"/>
        <v/>
      </c>
      <c r="F943" s="2">
        <f t="shared" si="92"/>
        <v>0</v>
      </c>
      <c r="K943" s="2">
        <f t="shared" si="93"/>
        <v>0</v>
      </c>
      <c r="P943" s="4" t="str">
        <f t="shared" si="88"/>
        <v/>
      </c>
      <c r="R943" s="4">
        <f t="shared" si="89"/>
        <v>0</v>
      </c>
      <c r="W943" s="4" t="str">
        <f t="shared" si="90"/>
        <v/>
      </c>
    </row>
    <row r="944" spans="4:23">
      <c r="D944" s="1" t="str">
        <f t="shared" si="91"/>
        <v/>
      </c>
      <c r="F944" s="2">
        <f t="shared" si="92"/>
        <v>0</v>
      </c>
      <c r="K944" s="2">
        <f t="shared" si="93"/>
        <v>0</v>
      </c>
      <c r="P944" s="4" t="str">
        <f t="shared" si="88"/>
        <v/>
      </c>
      <c r="R944" s="4">
        <f t="shared" si="89"/>
        <v>0</v>
      </c>
      <c r="W944" s="4" t="str">
        <f t="shared" si="90"/>
        <v/>
      </c>
    </row>
    <row r="945" spans="4:23">
      <c r="D945" s="1" t="str">
        <f t="shared" si="91"/>
        <v/>
      </c>
      <c r="F945" s="2">
        <f t="shared" si="92"/>
        <v>0</v>
      </c>
      <c r="K945" s="2">
        <f t="shared" si="93"/>
        <v>0</v>
      </c>
      <c r="P945" s="4" t="str">
        <f t="shared" si="88"/>
        <v/>
      </c>
      <c r="R945" s="4">
        <f t="shared" si="89"/>
        <v>0</v>
      </c>
      <c r="W945" s="4" t="str">
        <f t="shared" si="90"/>
        <v/>
      </c>
    </row>
    <row r="946" spans="4:23">
      <c r="D946" s="1" t="str">
        <f t="shared" si="91"/>
        <v/>
      </c>
      <c r="F946" s="2">
        <f t="shared" si="92"/>
        <v>0</v>
      </c>
      <c r="K946" s="2">
        <f t="shared" si="93"/>
        <v>0</v>
      </c>
      <c r="P946" s="4" t="str">
        <f t="shared" si="88"/>
        <v/>
      </c>
      <c r="R946" s="4">
        <f t="shared" si="89"/>
        <v>0</v>
      </c>
      <c r="W946" s="4" t="str">
        <f t="shared" si="90"/>
        <v/>
      </c>
    </row>
    <row r="947" spans="4:23">
      <c r="D947" s="1" t="str">
        <f t="shared" si="91"/>
        <v/>
      </c>
      <c r="F947" s="2">
        <f t="shared" si="92"/>
        <v>0</v>
      </c>
      <c r="K947" s="2">
        <f t="shared" si="93"/>
        <v>0</v>
      </c>
      <c r="P947" s="4" t="str">
        <f t="shared" si="88"/>
        <v/>
      </c>
      <c r="R947" s="4">
        <f t="shared" si="89"/>
        <v>0</v>
      </c>
      <c r="W947" s="4" t="str">
        <f t="shared" si="90"/>
        <v/>
      </c>
    </row>
    <row r="948" spans="4:23">
      <c r="D948" s="1" t="str">
        <f t="shared" si="91"/>
        <v/>
      </c>
      <c r="F948" s="2">
        <f t="shared" si="92"/>
        <v>0</v>
      </c>
      <c r="K948" s="2">
        <f t="shared" si="93"/>
        <v>0</v>
      </c>
      <c r="P948" s="4" t="str">
        <f t="shared" si="88"/>
        <v/>
      </c>
      <c r="R948" s="4">
        <f t="shared" si="89"/>
        <v>0</v>
      </c>
      <c r="W948" s="4" t="str">
        <f t="shared" si="90"/>
        <v/>
      </c>
    </row>
    <row r="949" spans="4:23">
      <c r="D949" s="1" t="str">
        <f t="shared" si="91"/>
        <v/>
      </c>
      <c r="F949" s="2">
        <f t="shared" si="92"/>
        <v>0</v>
      </c>
      <c r="K949" s="2">
        <f t="shared" si="93"/>
        <v>0</v>
      </c>
      <c r="P949" s="4" t="str">
        <f t="shared" si="88"/>
        <v/>
      </c>
      <c r="R949" s="4">
        <f t="shared" si="89"/>
        <v>0</v>
      </c>
      <c r="W949" s="4" t="str">
        <f t="shared" si="90"/>
        <v/>
      </c>
    </row>
    <row r="950" spans="4:23">
      <c r="D950" s="1" t="str">
        <f t="shared" si="91"/>
        <v/>
      </c>
      <c r="F950" s="2">
        <f t="shared" si="92"/>
        <v>0</v>
      </c>
      <c r="K950" s="2">
        <f t="shared" si="93"/>
        <v>0</v>
      </c>
      <c r="P950" s="4" t="str">
        <f t="shared" si="88"/>
        <v/>
      </c>
      <c r="R950" s="4">
        <f t="shared" si="89"/>
        <v>0</v>
      </c>
      <c r="W950" s="4" t="str">
        <f t="shared" si="90"/>
        <v/>
      </c>
    </row>
    <row r="951" spans="4:23">
      <c r="D951" s="1" t="str">
        <f t="shared" si="91"/>
        <v/>
      </c>
      <c r="F951" s="2">
        <f t="shared" si="92"/>
        <v>0</v>
      </c>
      <c r="K951" s="2">
        <f t="shared" si="93"/>
        <v>0</v>
      </c>
      <c r="P951" s="4" t="str">
        <f t="shared" si="88"/>
        <v/>
      </c>
      <c r="R951" s="4">
        <f t="shared" si="89"/>
        <v>0</v>
      </c>
      <c r="W951" s="4" t="str">
        <f t="shared" si="90"/>
        <v/>
      </c>
    </row>
    <row r="952" spans="4:23">
      <c r="D952" s="1" t="str">
        <f t="shared" si="91"/>
        <v/>
      </c>
      <c r="F952" s="2">
        <f t="shared" si="92"/>
        <v>0</v>
      </c>
      <c r="K952" s="2">
        <f t="shared" si="93"/>
        <v>0</v>
      </c>
      <c r="P952" s="4" t="str">
        <f t="shared" si="88"/>
        <v/>
      </c>
      <c r="R952" s="4">
        <f t="shared" si="89"/>
        <v>0</v>
      </c>
      <c r="W952" s="4" t="str">
        <f t="shared" si="90"/>
        <v/>
      </c>
    </row>
    <row r="953" spans="4:23">
      <c r="D953" s="1" t="str">
        <f t="shared" si="91"/>
        <v/>
      </c>
      <c r="F953" s="2">
        <f t="shared" si="92"/>
        <v>0</v>
      </c>
      <c r="K953" s="2">
        <f t="shared" si="93"/>
        <v>0</v>
      </c>
      <c r="P953" s="4" t="str">
        <f t="shared" si="88"/>
        <v/>
      </c>
      <c r="R953" s="4">
        <f t="shared" si="89"/>
        <v>0</v>
      </c>
      <c r="W953" s="4" t="str">
        <f t="shared" si="90"/>
        <v/>
      </c>
    </row>
    <row r="954" spans="4:23">
      <c r="D954" s="1" t="str">
        <f t="shared" si="91"/>
        <v/>
      </c>
      <c r="F954" s="2">
        <f t="shared" si="92"/>
        <v>0</v>
      </c>
      <c r="K954" s="2">
        <f t="shared" si="93"/>
        <v>0</v>
      </c>
      <c r="P954" s="4" t="str">
        <f t="shared" si="88"/>
        <v/>
      </c>
      <c r="R954" s="4">
        <f t="shared" si="89"/>
        <v>0</v>
      </c>
      <c r="W954" s="4" t="str">
        <f t="shared" si="90"/>
        <v/>
      </c>
    </row>
    <row r="955" spans="4:23">
      <c r="D955" s="1" t="str">
        <f t="shared" si="91"/>
        <v/>
      </c>
      <c r="F955" s="2">
        <f t="shared" si="92"/>
        <v>0</v>
      </c>
      <c r="K955" s="2">
        <f t="shared" si="93"/>
        <v>0</v>
      </c>
      <c r="P955" s="4" t="str">
        <f t="shared" si="88"/>
        <v/>
      </c>
      <c r="R955" s="4">
        <f t="shared" si="89"/>
        <v>0</v>
      </c>
      <c r="W955" s="4" t="str">
        <f t="shared" si="90"/>
        <v/>
      </c>
    </row>
    <row r="956" spans="4:23">
      <c r="D956" s="1" t="str">
        <f t="shared" si="91"/>
        <v/>
      </c>
      <c r="F956" s="2">
        <f t="shared" si="92"/>
        <v>0</v>
      </c>
      <c r="K956" s="2">
        <f t="shared" si="93"/>
        <v>0</v>
      </c>
      <c r="P956" s="4" t="str">
        <f t="shared" si="88"/>
        <v/>
      </c>
      <c r="R956" s="4">
        <f t="shared" si="89"/>
        <v>0</v>
      </c>
      <c r="W956" s="4" t="str">
        <f t="shared" si="90"/>
        <v/>
      </c>
    </row>
    <row r="957" spans="4:23">
      <c r="D957" s="1" t="str">
        <f t="shared" si="91"/>
        <v/>
      </c>
      <c r="F957" s="2">
        <f t="shared" si="92"/>
        <v>0</v>
      </c>
      <c r="K957" s="2">
        <f t="shared" si="93"/>
        <v>0</v>
      </c>
      <c r="P957" s="4" t="str">
        <f t="shared" si="88"/>
        <v/>
      </c>
      <c r="R957" s="4">
        <f t="shared" si="89"/>
        <v>0</v>
      </c>
      <c r="W957" s="4" t="str">
        <f t="shared" si="90"/>
        <v/>
      </c>
    </row>
    <row r="958" spans="4:23">
      <c r="D958" s="1" t="str">
        <f t="shared" si="91"/>
        <v/>
      </c>
      <c r="F958" s="2">
        <f t="shared" si="92"/>
        <v>0</v>
      </c>
      <c r="K958" s="2">
        <f t="shared" si="93"/>
        <v>0</v>
      </c>
      <c r="P958" s="4" t="str">
        <f t="shared" si="88"/>
        <v/>
      </c>
      <c r="R958" s="4">
        <f t="shared" si="89"/>
        <v>0</v>
      </c>
      <c r="W958" s="4" t="str">
        <f t="shared" si="90"/>
        <v/>
      </c>
    </row>
    <row r="959" spans="4:23">
      <c r="D959" s="1" t="str">
        <f t="shared" si="91"/>
        <v/>
      </c>
      <c r="F959" s="2">
        <f t="shared" si="92"/>
        <v>0</v>
      </c>
      <c r="K959" s="2">
        <f t="shared" si="93"/>
        <v>0</v>
      </c>
      <c r="P959" s="4" t="str">
        <f t="shared" si="88"/>
        <v/>
      </c>
      <c r="R959" s="4">
        <f t="shared" si="89"/>
        <v>0</v>
      </c>
      <c r="W959" s="4" t="str">
        <f t="shared" si="90"/>
        <v/>
      </c>
    </row>
    <row r="960" spans="4:23">
      <c r="D960" s="1" t="str">
        <f t="shared" si="91"/>
        <v/>
      </c>
      <c r="F960" s="2">
        <f t="shared" si="92"/>
        <v>0</v>
      </c>
      <c r="K960" s="2">
        <f t="shared" si="93"/>
        <v>0</v>
      </c>
      <c r="P960" s="4" t="str">
        <f t="shared" si="88"/>
        <v/>
      </c>
      <c r="R960" s="4">
        <f t="shared" si="89"/>
        <v>0</v>
      </c>
      <c r="W960" s="4" t="str">
        <f t="shared" si="90"/>
        <v/>
      </c>
    </row>
    <row r="961" spans="4:23">
      <c r="D961" s="1" t="str">
        <f t="shared" si="91"/>
        <v/>
      </c>
      <c r="F961" s="2">
        <f t="shared" si="92"/>
        <v>0</v>
      </c>
      <c r="K961" s="2">
        <f t="shared" si="93"/>
        <v>0</v>
      </c>
      <c r="P961" s="4" t="str">
        <f t="shared" si="88"/>
        <v/>
      </c>
      <c r="R961" s="4">
        <f t="shared" si="89"/>
        <v>0</v>
      </c>
      <c r="W961" s="4" t="str">
        <f t="shared" si="90"/>
        <v/>
      </c>
    </row>
    <row r="962" spans="4:23">
      <c r="D962" s="1" t="str">
        <f t="shared" si="91"/>
        <v/>
      </c>
      <c r="F962" s="2">
        <f t="shared" si="92"/>
        <v>0</v>
      </c>
      <c r="K962" s="2">
        <f t="shared" si="93"/>
        <v>0</v>
      </c>
      <c r="P962" s="4" t="str">
        <f t="shared" ref="P962:P1025" si="94">IF(E962+F962+Q962=0,"",IF(F962=0,((D962*E962)+(250*M962)+(140*N962)-(D962*I962/2))*O962/1000+Q962,((D962*F962)+(250*M962)+(140*N962)-(D962*I962/2))*O962/1000+Q962))</f>
        <v/>
      </c>
      <c r="R962" s="4">
        <f t="shared" ref="R962:R1025" si="95">IF(R961&gt;0,0,IF(A963&amp;B963=A962&amp;B962,0,IF(COUNTIFS(A:A,A962,B:B,B962)&gt;=2,SUMIFS(P:P,A:A,A962,B:B,B962),0)))</f>
        <v>0</v>
      </c>
      <c r="W962" s="4" t="str">
        <f t="shared" ref="W962:W1025" si="96">P962</f>
        <v/>
      </c>
    </row>
    <row r="963" spans="4:23">
      <c r="D963" s="1" t="str">
        <f t="shared" ref="D963:D1026" si="97">IF(ISNA(VLOOKUP(C963,AC$1:AE$9999,2,FALSE)),"",VLOOKUP(C963,AC$1:AE$9999,2,FALSE))</f>
        <v/>
      </c>
      <c r="F963" s="2">
        <f t="shared" ref="F963:F1000" si="98">IF(J963+G963=0,0,IF(J963=0,SQRT(G963^2+H963^2),J963*PI()*(1-(K963/360))))</f>
        <v>0</v>
      </c>
      <c r="K963" s="2">
        <f t="shared" ref="K963:K1000" si="99">IF(J963=0,0,IF(L963="90°",270,ASIN((L963/2)/(J963/2))*180/PI()*2))</f>
        <v>0</v>
      </c>
      <c r="P963" s="4" t="str">
        <f t="shared" si="94"/>
        <v/>
      </c>
      <c r="R963" s="4">
        <f t="shared" si="95"/>
        <v>0</v>
      </c>
      <c r="W963" s="4" t="str">
        <f t="shared" si="96"/>
        <v/>
      </c>
    </row>
    <row r="964" spans="4:23">
      <c r="D964" s="1" t="str">
        <f t="shared" si="97"/>
        <v/>
      </c>
      <c r="F964" s="2">
        <f t="shared" si="98"/>
        <v>0</v>
      </c>
      <c r="K964" s="2">
        <f t="shared" si="99"/>
        <v>0</v>
      </c>
      <c r="P964" s="4" t="str">
        <f t="shared" si="94"/>
        <v/>
      </c>
      <c r="R964" s="4">
        <f t="shared" si="95"/>
        <v>0</v>
      </c>
      <c r="W964" s="4" t="str">
        <f t="shared" si="96"/>
        <v/>
      </c>
    </row>
    <row r="965" spans="4:23">
      <c r="D965" s="1" t="str">
        <f t="shared" si="97"/>
        <v/>
      </c>
      <c r="F965" s="2">
        <f t="shared" si="98"/>
        <v>0</v>
      </c>
      <c r="K965" s="2">
        <f t="shared" si="99"/>
        <v>0</v>
      </c>
      <c r="P965" s="4" t="str">
        <f t="shared" si="94"/>
        <v/>
      </c>
      <c r="R965" s="4">
        <f t="shared" si="95"/>
        <v>0</v>
      </c>
      <c r="W965" s="4" t="str">
        <f t="shared" si="96"/>
        <v/>
      </c>
    </row>
    <row r="966" spans="4:23">
      <c r="D966" s="1" t="str">
        <f t="shared" si="97"/>
        <v/>
      </c>
      <c r="F966" s="2">
        <f t="shared" si="98"/>
        <v>0</v>
      </c>
      <c r="K966" s="2">
        <f t="shared" si="99"/>
        <v>0</v>
      </c>
      <c r="P966" s="4" t="str">
        <f t="shared" si="94"/>
        <v/>
      </c>
      <c r="R966" s="4">
        <f t="shared" si="95"/>
        <v>0</v>
      </c>
      <c r="W966" s="4" t="str">
        <f t="shared" si="96"/>
        <v/>
      </c>
    </row>
    <row r="967" spans="4:23">
      <c r="D967" s="1" t="str">
        <f t="shared" si="97"/>
        <v/>
      </c>
      <c r="F967" s="2">
        <f t="shared" si="98"/>
        <v>0</v>
      </c>
      <c r="K967" s="2">
        <f t="shared" si="99"/>
        <v>0</v>
      </c>
      <c r="P967" s="4" t="str">
        <f t="shared" si="94"/>
        <v/>
      </c>
      <c r="R967" s="4">
        <f t="shared" si="95"/>
        <v>0</v>
      </c>
      <c r="W967" s="4" t="str">
        <f t="shared" si="96"/>
        <v/>
      </c>
    </row>
    <row r="968" spans="4:23">
      <c r="D968" s="1" t="str">
        <f t="shared" si="97"/>
        <v/>
      </c>
      <c r="F968" s="2">
        <f t="shared" si="98"/>
        <v>0</v>
      </c>
      <c r="K968" s="2">
        <f t="shared" si="99"/>
        <v>0</v>
      </c>
      <c r="P968" s="4" t="str">
        <f t="shared" si="94"/>
        <v/>
      </c>
      <c r="R968" s="4">
        <f t="shared" si="95"/>
        <v>0</v>
      </c>
      <c r="W968" s="4" t="str">
        <f t="shared" si="96"/>
        <v/>
      </c>
    </row>
    <row r="969" spans="4:23">
      <c r="D969" s="1" t="str">
        <f t="shared" si="97"/>
        <v/>
      </c>
      <c r="F969" s="2">
        <f t="shared" si="98"/>
        <v>0</v>
      </c>
      <c r="K969" s="2">
        <f t="shared" si="99"/>
        <v>0</v>
      </c>
      <c r="P969" s="4" t="str">
        <f t="shared" si="94"/>
        <v/>
      </c>
      <c r="R969" s="4">
        <f t="shared" si="95"/>
        <v>0</v>
      </c>
      <c r="W969" s="4" t="str">
        <f t="shared" si="96"/>
        <v/>
      </c>
    </row>
    <row r="970" spans="4:23">
      <c r="D970" s="1" t="str">
        <f t="shared" si="97"/>
        <v/>
      </c>
      <c r="F970" s="2">
        <f t="shared" si="98"/>
        <v>0</v>
      </c>
      <c r="K970" s="2">
        <f t="shared" si="99"/>
        <v>0</v>
      </c>
      <c r="P970" s="4" t="str">
        <f t="shared" si="94"/>
        <v/>
      </c>
      <c r="R970" s="4">
        <f t="shared" si="95"/>
        <v>0</v>
      </c>
      <c r="W970" s="4" t="str">
        <f t="shared" si="96"/>
        <v/>
      </c>
    </row>
    <row r="971" spans="4:23">
      <c r="D971" s="1" t="str">
        <f t="shared" si="97"/>
        <v/>
      </c>
      <c r="F971" s="2">
        <f t="shared" si="98"/>
        <v>0</v>
      </c>
      <c r="K971" s="2">
        <f t="shared" si="99"/>
        <v>0</v>
      </c>
      <c r="P971" s="4" t="str">
        <f t="shared" si="94"/>
        <v/>
      </c>
      <c r="R971" s="4">
        <f t="shared" si="95"/>
        <v>0</v>
      </c>
      <c r="W971" s="4" t="str">
        <f t="shared" si="96"/>
        <v/>
      </c>
    </row>
    <row r="972" spans="4:23">
      <c r="D972" s="1" t="str">
        <f t="shared" si="97"/>
        <v/>
      </c>
      <c r="F972" s="2">
        <f t="shared" si="98"/>
        <v>0</v>
      </c>
      <c r="K972" s="2">
        <f t="shared" si="99"/>
        <v>0</v>
      </c>
      <c r="P972" s="4" t="str">
        <f t="shared" si="94"/>
        <v/>
      </c>
      <c r="R972" s="4">
        <f t="shared" si="95"/>
        <v>0</v>
      </c>
      <c r="W972" s="4" t="str">
        <f t="shared" si="96"/>
        <v/>
      </c>
    </row>
    <row r="973" spans="4:23">
      <c r="D973" s="1" t="str">
        <f t="shared" si="97"/>
        <v/>
      </c>
      <c r="F973" s="2">
        <f t="shared" si="98"/>
        <v>0</v>
      </c>
      <c r="K973" s="2">
        <f t="shared" si="99"/>
        <v>0</v>
      </c>
      <c r="P973" s="4" t="str">
        <f t="shared" si="94"/>
        <v/>
      </c>
      <c r="R973" s="4">
        <f t="shared" si="95"/>
        <v>0</v>
      </c>
      <c r="W973" s="4" t="str">
        <f t="shared" si="96"/>
        <v/>
      </c>
    </row>
    <row r="974" spans="4:23">
      <c r="D974" s="1" t="str">
        <f t="shared" si="97"/>
        <v/>
      </c>
      <c r="F974" s="2">
        <f t="shared" si="98"/>
        <v>0</v>
      </c>
      <c r="K974" s="2">
        <f t="shared" si="99"/>
        <v>0</v>
      </c>
      <c r="P974" s="4" t="str">
        <f t="shared" si="94"/>
        <v/>
      </c>
      <c r="R974" s="4">
        <f t="shared" si="95"/>
        <v>0</v>
      </c>
      <c r="W974" s="4" t="str">
        <f t="shared" si="96"/>
        <v/>
      </c>
    </row>
    <row r="975" spans="4:23">
      <c r="D975" s="1" t="str">
        <f t="shared" si="97"/>
        <v/>
      </c>
      <c r="F975" s="2">
        <f t="shared" si="98"/>
        <v>0</v>
      </c>
      <c r="K975" s="2">
        <f t="shared" si="99"/>
        <v>0</v>
      </c>
      <c r="P975" s="4" t="str">
        <f t="shared" si="94"/>
        <v/>
      </c>
      <c r="R975" s="4">
        <f t="shared" si="95"/>
        <v>0</v>
      </c>
      <c r="W975" s="4" t="str">
        <f t="shared" si="96"/>
        <v/>
      </c>
    </row>
    <row r="976" spans="4:23">
      <c r="D976" s="1" t="str">
        <f t="shared" si="97"/>
        <v/>
      </c>
      <c r="F976" s="2">
        <f t="shared" si="98"/>
        <v>0</v>
      </c>
      <c r="K976" s="2">
        <f t="shared" si="99"/>
        <v>0</v>
      </c>
      <c r="P976" s="4" t="str">
        <f t="shared" si="94"/>
        <v/>
      </c>
      <c r="R976" s="4">
        <f t="shared" si="95"/>
        <v>0</v>
      </c>
      <c r="W976" s="4" t="str">
        <f t="shared" si="96"/>
        <v/>
      </c>
    </row>
    <row r="977" spans="4:23">
      <c r="D977" s="1" t="str">
        <f t="shared" si="97"/>
        <v/>
      </c>
      <c r="F977" s="2">
        <f t="shared" si="98"/>
        <v>0</v>
      </c>
      <c r="K977" s="2">
        <f t="shared" si="99"/>
        <v>0</v>
      </c>
      <c r="P977" s="4" t="str">
        <f t="shared" si="94"/>
        <v/>
      </c>
      <c r="R977" s="4">
        <f t="shared" si="95"/>
        <v>0</v>
      </c>
      <c r="W977" s="4" t="str">
        <f t="shared" si="96"/>
        <v/>
      </c>
    </row>
    <row r="978" spans="4:23">
      <c r="D978" s="1" t="str">
        <f t="shared" si="97"/>
        <v/>
      </c>
      <c r="F978" s="2">
        <f t="shared" si="98"/>
        <v>0</v>
      </c>
      <c r="K978" s="2">
        <f t="shared" si="99"/>
        <v>0</v>
      </c>
      <c r="P978" s="4" t="str">
        <f t="shared" si="94"/>
        <v/>
      </c>
      <c r="R978" s="4">
        <f t="shared" si="95"/>
        <v>0</v>
      </c>
      <c r="W978" s="4" t="str">
        <f t="shared" si="96"/>
        <v/>
      </c>
    </row>
    <row r="979" spans="4:23">
      <c r="D979" s="1" t="str">
        <f t="shared" si="97"/>
        <v/>
      </c>
      <c r="F979" s="2">
        <f t="shared" si="98"/>
        <v>0</v>
      </c>
      <c r="K979" s="2">
        <f t="shared" si="99"/>
        <v>0</v>
      </c>
      <c r="P979" s="4" t="str">
        <f t="shared" si="94"/>
        <v/>
      </c>
      <c r="R979" s="4">
        <f t="shared" si="95"/>
        <v>0</v>
      </c>
      <c r="W979" s="4" t="str">
        <f t="shared" si="96"/>
        <v/>
      </c>
    </row>
    <row r="980" spans="4:23">
      <c r="D980" s="1" t="str">
        <f t="shared" si="97"/>
        <v/>
      </c>
      <c r="F980" s="2">
        <f t="shared" si="98"/>
        <v>0</v>
      </c>
      <c r="K980" s="2">
        <f t="shared" si="99"/>
        <v>0</v>
      </c>
      <c r="P980" s="4" t="str">
        <f t="shared" si="94"/>
        <v/>
      </c>
      <c r="R980" s="4">
        <f t="shared" si="95"/>
        <v>0</v>
      </c>
      <c r="W980" s="4" t="str">
        <f t="shared" si="96"/>
        <v/>
      </c>
    </row>
    <row r="981" spans="4:23">
      <c r="D981" s="1" t="str">
        <f t="shared" si="97"/>
        <v/>
      </c>
      <c r="F981" s="2">
        <f t="shared" si="98"/>
        <v>0</v>
      </c>
      <c r="K981" s="2">
        <f t="shared" si="99"/>
        <v>0</v>
      </c>
      <c r="P981" s="4" t="str">
        <f t="shared" si="94"/>
        <v/>
      </c>
      <c r="R981" s="4">
        <f t="shared" si="95"/>
        <v>0</v>
      </c>
      <c r="W981" s="4" t="str">
        <f t="shared" si="96"/>
        <v/>
      </c>
    </row>
    <row r="982" spans="4:23">
      <c r="D982" s="1" t="str">
        <f t="shared" si="97"/>
        <v/>
      </c>
      <c r="F982" s="2">
        <f t="shared" si="98"/>
        <v>0</v>
      </c>
      <c r="K982" s="2">
        <f t="shared" si="99"/>
        <v>0</v>
      </c>
      <c r="P982" s="4" t="str">
        <f t="shared" si="94"/>
        <v/>
      </c>
      <c r="R982" s="4">
        <f t="shared" si="95"/>
        <v>0</v>
      </c>
      <c r="W982" s="4" t="str">
        <f t="shared" si="96"/>
        <v/>
      </c>
    </row>
    <row r="983" spans="4:23">
      <c r="D983" s="1" t="str">
        <f t="shared" si="97"/>
        <v/>
      </c>
      <c r="F983" s="2">
        <f t="shared" si="98"/>
        <v>0</v>
      </c>
      <c r="K983" s="2">
        <f t="shared" si="99"/>
        <v>0</v>
      </c>
      <c r="P983" s="4" t="str">
        <f t="shared" si="94"/>
        <v/>
      </c>
      <c r="R983" s="4">
        <f t="shared" si="95"/>
        <v>0</v>
      </c>
      <c r="W983" s="4" t="str">
        <f t="shared" si="96"/>
        <v/>
      </c>
    </row>
    <row r="984" spans="4:23">
      <c r="D984" s="1" t="str">
        <f t="shared" si="97"/>
        <v/>
      </c>
      <c r="F984" s="2">
        <f t="shared" si="98"/>
        <v>0</v>
      </c>
      <c r="K984" s="2">
        <f t="shared" si="99"/>
        <v>0</v>
      </c>
      <c r="P984" s="4" t="str">
        <f t="shared" si="94"/>
        <v/>
      </c>
      <c r="R984" s="4">
        <f t="shared" si="95"/>
        <v>0</v>
      </c>
      <c r="W984" s="4" t="str">
        <f t="shared" si="96"/>
        <v/>
      </c>
    </row>
    <row r="985" spans="4:23">
      <c r="D985" s="1" t="str">
        <f t="shared" si="97"/>
        <v/>
      </c>
      <c r="F985" s="2">
        <f t="shared" si="98"/>
        <v>0</v>
      </c>
      <c r="K985" s="2">
        <f t="shared" si="99"/>
        <v>0</v>
      </c>
      <c r="P985" s="4" t="str">
        <f t="shared" si="94"/>
        <v/>
      </c>
      <c r="R985" s="4">
        <f t="shared" si="95"/>
        <v>0</v>
      </c>
      <c r="W985" s="4" t="str">
        <f t="shared" si="96"/>
        <v/>
      </c>
    </row>
    <row r="986" spans="4:23">
      <c r="D986" s="1" t="str">
        <f t="shared" si="97"/>
        <v/>
      </c>
      <c r="F986" s="2">
        <f t="shared" si="98"/>
        <v>0</v>
      </c>
      <c r="K986" s="2">
        <f t="shared" si="99"/>
        <v>0</v>
      </c>
      <c r="P986" s="4" t="str">
        <f t="shared" si="94"/>
        <v/>
      </c>
      <c r="R986" s="4">
        <f t="shared" si="95"/>
        <v>0</v>
      </c>
      <c r="W986" s="4" t="str">
        <f t="shared" si="96"/>
        <v/>
      </c>
    </row>
    <row r="987" spans="4:23">
      <c r="D987" s="1" t="str">
        <f t="shared" si="97"/>
        <v/>
      </c>
      <c r="F987" s="2">
        <f t="shared" si="98"/>
        <v>0</v>
      </c>
      <c r="K987" s="2">
        <f t="shared" si="99"/>
        <v>0</v>
      </c>
      <c r="P987" s="4" t="str">
        <f t="shared" si="94"/>
        <v/>
      </c>
      <c r="R987" s="4">
        <f t="shared" si="95"/>
        <v>0</v>
      </c>
      <c r="W987" s="4" t="str">
        <f t="shared" si="96"/>
        <v/>
      </c>
    </row>
    <row r="988" spans="4:23">
      <c r="D988" s="1" t="str">
        <f t="shared" si="97"/>
        <v/>
      </c>
      <c r="F988" s="2">
        <f t="shared" si="98"/>
        <v>0</v>
      </c>
      <c r="K988" s="2">
        <f t="shared" si="99"/>
        <v>0</v>
      </c>
      <c r="P988" s="4" t="str">
        <f t="shared" si="94"/>
        <v/>
      </c>
      <c r="R988" s="4">
        <f t="shared" si="95"/>
        <v>0</v>
      </c>
      <c r="W988" s="4" t="str">
        <f t="shared" si="96"/>
        <v/>
      </c>
    </row>
    <row r="989" spans="4:23">
      <c r="D989" s="1" t="str">
        <f t="shared" si="97"/>
        <v/>
      </c>
      <c r="F989" s="2">
        <f t="shared" si="98"/>
        <v>0</v>
      </c>
      <c r="K989" s="2">
        <f t="shared" si="99"/>
        <v>0</v>
      </c>
      <c r="P989" s="4" t="str">
        <f t="shared" si="94"/>
        <v/>
      </c>
      <c r="R989" s="4">
        <f t="shared" si="95"/>
        <v>0</v>
      </c>
      <c r="W989" s="4" t="str">
        <f t="shared" si="96"/>
        <v/>
      </c>
    </row>
    <row r="990" spans="4:23">
      <c r="D990" s="1" t="str">
        <f t="shared" si="97"/>
        <v/>
      </c>
      <c r="F990" s="2">
        <f t="shared" si="98"/>
        <v>0</v>
      </c>
      <c r="K990" s="2">
        <f t="shared" si="99"/>
        <v>0</v>
      </c>
      <c r="P990" s="4" t="str">
        <f t="shared" si="94"/>
        <v/>
      </c>
      <c r="R990" s="4">
        <f t="shared" si="95"/>
        <v>0</v>
      </c>
      <c r="W990" s="4" t="str">
        <f t="shared" si="96"/>
        <v/>
      </c>
    </row>
    <row r="991" spans="4:23">
      <c r="D991" s="1" t="str">
        <f t="shared" si="97"/>
        <v/>
      </c>
      <c r="F991" s="2">
        <f t="shared" si="98"/>
        <v>0</v>
      </c>
      <c r="K991" s="2">
        <f t="shared" si="99"/>
        <v>0</v>
      </c>
      <c r="P991" s="4" t="str">
        <f t="shared" si="94"/>
        <v/>
      </c>
      <c r="R991" s="4">
        <f t="shared" si="95"/>
        <v>0</v>
      </c>
      <c r="W991" s="4" t="str">
        <f t="shared" si="96"/>
        <v/>
      </c>
    </row>
    <row r="992" spans="4:23">
      <c r="D992" s="1" t="str">
        <f t="shared" si="97"/>
        <v/>
      </c>
      <c r="F992" s="2">
        <f t="shared" si="98"/>
        <v>0</v>
      </c>
      <c r="K992" s="2">
        <f t="shared" si="99"/>
        <v>0</v>
      </c>
      <c r="P992" s="4" t="str">
        <f t="shared" si="94"/>
        <v/>
      </c>
      <c r="R992" s="4">
        <f t="shared" si="95"/>
        <v>0</v>
      </c>
      <c r="W992" s="4" t="str">
        <f t="shared" si="96"/>
        <v/>
      </c>
    </row>
    <row r="993" spans="4:23">
      <c r="D993" s="1" t="str">
        <f t="shared" si="97"/>
        <v/>
      </c>
      <c r="F993" s="2">
        <f t="shared" si="98"/>
        <v>0</v>
      </c>
      <c r="K993" s="2">
        <f t="shared" si="99"/>
        <v>0</v>
      </c>
      <c r="P993" s="4" t="str">
        <f t="shared" si="94"/>
        <v/>
      </c>
      <c r="R993" s="4">
        <f t="shared" si="95"/>
        <v>0</v>
      </c>
      <c r="W993" s="4" t="str">
        <f t="shared" si="96"/>
        <v/>
      </c>
    </row>
    <row r="994" spans="4:23">
      <c r="D994" s="1" t="str">
        <f t="shared" si="97"/>
        <v/>
      </c>
      <c r="F994" s="2">
        <f t="shared" si="98"/>
        <v>0</v>
      </c>
      <c r="K994" s="2">
        <f t="shared" si="99"/>
        <v>0</v>
      </c>
      <c r="P994" s="4" t="str">
        <f t="shared" si="94"/>
        <v/>
      </c>
      <c r="R994" s="4">
        <f t="shared" si="95"/>
        <v>0</v>
      </c>
      <c r="W994" s="4" t="str">
        <f t="shared" si="96"/>
        <v/>
      </c>
    </row>
    <row r="995" spans="4:23">
      <c r="D995" s="1" t="str">
        <f t="shared" si="97"/>
        <v/>
      </c>
      <c r="F995" s="2">
        <f t="shared" si="98"/>
        <v>0</v>
      </c>
      <c r="K995" s="2">
        <f t="shared" si="99"/>
        <v>0</v>
      </c>
      <c r="P995" s="4" t="str">
        <f t="shared" si="94"/>
        <v/>
      </c>
      <c r="R995" s="4">
        <f t="shared" si="95"/>
        <v>0</v>
      </c>
      <c r="W995" s="4" t="str">
        <f t="shared" si="96"/>
        <v/>
      </c>
    </row>
    <row r="996" spans="4:23">
      <c r="D996" s="1" t="str">
        <f t="shared" si="97"/>
        <v/>
      </c>
      <c r="F996" s="2">
        <f t="shared" si="98"/>
        <v>0</v>
      </c>
      <c r="K996" s="2">
        <f t="shared" si="99"/>
        <v>0</v>
      </c>
      <c r="P996" s="4" t="str">
        <f t="shared" si="94"/>
        <v/>
      </c>
      <c r="R996" s="4">
        <f t="shared" si="95"/>
        <v>0</v>
      </c>
      <c r="W996" s="4" t="str">
        <f t="shared" si="96"/>
        <v/>
      </c>
    </row>
    <row r="997" spans="4:23">
      <c r="D997" s="1" t="str">
        <f t="shared" si="97"/>
        <v/>
      </c>
      <c r="F997" s="2">
        <f t="shared" si="98"/>
        <v>0</v>
      </c>
      <c r="K997" s="2">
        <f t="shared" si="99"/>
        <v>0</v>
      </c>
      <c r="P997" s="4" t="str">
        <f t="shared" si="94"/>
        <v/>
      </c>
      <c r="R997" s="4">
        <f t="shared" si="95"/>
        <v>0</v>
      </c>
      <c r="W997" s="4" t="str">
        <f t="shared" si="96"/>
        <v/>
      </c>
    </row>
    <row r="998" spans="4:23">
      <c r="D998" s="1" t="str">
        <f t="shared" si="97"/>
        <v/>
      </c>
      <c r="F998" s="2">
        <f t="shared" si="98"/>
        <v>0</v>
      </c>
      <c r="K998" s="2">
        <f t="shared" si="99"/>
        <v>0</v>
      </c>
      <c r="P998" s="4" t="str">
        <f t="shared" si="94"/>
        <v/>
      </c>
      <c r="R998" s="4">
        <f t="shared" si="95"/>
        <v>0</v>
      </c>
      <c r="W998" s="4" t="str">
        <f t="shared" si="96"/>
        <v/>
      </c>
    </row>
    <row r="999" spans="4:23">
      <c r="D999" s="1" t="str">
        <f t="shared" si="97"/>
        <v/>
      </c>
      <c r="F999" s="2">
        <f t="shared" si="98"/>
        <v>0</v>
      </c>
      <c r="K999" s="2">
        <f t="shared" si="99"/>
        <v>0</v>
      </c>
      <c r="P999" s="4" t="str">
        <f t="shared" si="94"/>
        <v/>
      </c>
      <c r="R999" s="4">
        <f t="shared" si="95"/>
        <v>0</v>
      </c>
      <c r="W999" s="4" t="str">
        <f t="shared" si="96"/>
        <v/>
      </c>
    </row>
    <row r="1000" spans="4:23">
      <c r="D1000" s="1" t="str">
        <f t="shared" si="97"/>
        <v/>
      </c>
      <c r="F1000" s="2">
        <f t="shared" si="98"/>
        <v>0</v>
      </c>
      <c r="K1000" s="2">
        <f t="shared" si="99"/>
        <v>0</v>
      </c>
      <c r="P1000" s="4" t="str">
        <f t="shared" si="94"/>
        <v/>
      </c>
      <c r="R1000" s="4">
        <f t="shared" si="95"/>
        <v>0</v>
      </c>
      <c r="W1000" s="4" t="str">
        <f t="shared" si="96"/>
        <v/>
      </c>
    </row>
    <row r="1001" spans="4:23">
      <c r="D1001" s="1" t="str">
        <f t="shared" si="97"/>
        <v/>
      </c>
      <c r="P1001" s="4" t="str">
        <f t="shared" si="94"/>
        <v/>
      </c>
      <c r="R1001" s="4">
        <f t="shared" si="95"/>
        <v>0</v>
      </c>
      <c r="W1001" s="4" t="str">
        <f t="shared" si="96"/>
        <v/>
      </c>
    </row>
    <row r="1002" spans="4:23">
      <c r="D1002" s="1" t="str">
        <f t="shared" si="97"/>
        <v/>
      </c>
      <c r="P1002" s="4" t="str">
        <f t="shared" si="94"/>
        <v/>
      </c>
      <c r="R1002" s="4">
        <f t="shared" si="95"/>
        <v>0</v>
      </c>
      <c r="W1002" s="4" t="str">
        <f t="shared" si="96"/>
        <v/>
      </c>
    </row>
    <row r="1003" spans="4:23">
      <c r="D1003" s="1" t="str">
        <f t="shared" si="97"/>
        <v/>
      </c>
      <c r="P1003" s="4" t="str">
        <f t="shared" si="94"/>
        <v/>
      </c>
      <c r="R1003" s="4">
        <f t="shared" si="95"/>
        <v>0</v>
      </c>
      <c r="W1003" s="4" t="str">
        <f t="shared" si="96"/>
        <v/>
      </c>
    </row>
    <row r="1004" spans="4:23">
      <c r="D1004" s="1" t="str">
        <f t="shared" si="97"/>
        <v/>
      </c>
      <c r="P1004" s="4" t="str">
        <f t="shared" si="94"/>
        <v/>
      </c>
      <c r="R1004" s="4">
        <f t="shared" si="95"/>
        <v>0</v>
      </c>
      <c r="W1004" s="4" t="str">
        <f t="shared" si="96"/>
        <v/>
      </c>
    </row>
    <row r="1005" spans="4:23">
      <c r="D1005" s="1" t="str">
        <f t="shared" si="97"/>
        <v/>
      </c>
      <c r="P1005" s="4" t="str">
        <f t="shared" si="94"/>
        <v/>
      </c>
      <c r="R1005" s="4">
        <f t="shared" si="95"/>
        <v>0</v>
      </c>
      <c r="W1005" s="4" t="str">
        <f t="shared" si="96"/>
        <v/>
      </c>
    </row>
    <row r="1006" spans="4:23">
      <c r="D1006" s="1" t="str">
        <f t="shared" si="97"/>
        <v/>
      </c>
      <c r="P1006" s="4" t="str">
        <f t="shared" si="94"/>
        <v/>
      </c>
      <c r="R1006" s="4">
        <f t="shared" si="95"/>
        <v>0</v>
      </c>
      <c r="W1006" s="4" t="str">
        <f t="shared" si="96"/>
        <v/>
      </c>
    </row>
    <row r="1007" spans="4:23">
      <c r="D1007" s="1" t="str">
        <f t="shared" si="97"/>
        <v/>
      </c>
      <c r="P1007" s="4" t="str">
        <f t="shared" si="94"/>
        <v/>
      </c>
      <c r="R1007" s="4">
        <f t="shared" si="95"/>
        <v>0</v>
      </c>
      <c r="W1007" s="4" t="str">
        <f t="shared" si="96"/>
        <v/>
      </c>
    </row>
    <row r="1008" spans="4:23">
      <c r="D1008" s="1" t="str">
        <f t="shared" si="97"/>
        <v/>
      </c>
      <c r="P1008" s="4" t="str">
        <f t="shared" si="94"/>
        <v/>
      </c>
      <c r="R1008" s="4">
        <f t="shared" si="95"/>
        <v>0</v>
      </c>
      <c r="W1008" s="4" t="str">
        <f t="shared" si="96"/>
        <v/>
      </c>
    </row>
    <row r="1009" spans="4:23">
      <c r="D1009" s="1" t="str">
        <f t="shared" si="97"/>
        <v/>
      </c>
      <c r="P1009" s="4" t="str">
        <f t="shared" si="94"/>
        <v/>
      </c>
      <c r="R1009" s="4">
        <f t="shared" si="95"/>
        <v>0</v>
      </c>
      <c r="W1009" s="4" t="str">
        <f t="shared" si="96"/>
        <v/>
      </c>
    </row>
    <row r="1010" spans="4:23">
      <c r="D1010" s="1" t="str">
        <f t="shared" si="97"/>
        <v/>
      </c>
      <c r="P1010" s="4" t="str">
        <f t="shared" si="94"/>
        <v/>
      </c>
      <c r="R1010" s="4">
        <f t="shared" si="95"/>
        <v>0</v>
      </c>
      <c r="W1010" s="4" t="str">
        <f t="shared" si="96"/>
        <v/>
      </c>
    </row>
    <row r="1011" spans="4:23">
      <c r="D1011" s="1" t="str">
        <f t="shared" si="97"/>
        <v/>
      </c>
      <c r="P1011" s="4" t="str">
        <f t="shared" si="94"/>
        <v/>
      </c>
      <c r="R1011" s="4">
        <f t="shared" si="95"/>
        <v>0</v>
      </c>
      <c r="W1011" s="4" t="str">
        <f t="shared" si="96"/>
        <v/>
      </c>
    </row>
    <row r="1012" spans="4:23">
      <c r="D1012" s="1" t="str">
        <f t="shared" si="97"/>
        <v/>
      </c>
      <c r="P1012" s="4" t="str">
        <f t="shared" si="94"/>
        <v/>
      </c>
      <c r="R1012" s="4">
        <f t="shared" si="95"/>
        <v>0</v>
      </c>
      <c r="W1012" s="4" t="str">
        <f t="shared" si="96"/>
        <v/>
      </c>
    </row>
    <row r="1013" spans="4:23">
      <c r="D1013" s="1" t="str">
        <f t="shared" si="97"/>
        <v/>
      </c>
      <c r="P1013" s="4" t="str">
        <f t="shared" si="94"/>
        <v/>
      </c>
      <c r="R1013" s="4">
        <f t="shared" si="95"/>
        <v>0</v>
      </c>
      <c r="W1013" s="4" t="str">
        <f t="shared" si="96"/>
        <v/>
      </c>
    </row>
    <row r="1014" spans="4:23">
      <c r="D1014" s="1" t="str">
        <f t="shared" si="97"/>
        <v/>
      </c>
      <c r="P1014" s="4" t="str">
        <f t="shared" si="94"/>
        <v/>
      </c>
      <c r="R1014" s="4">
        <f t="shared" si="95"/>
        <v>0</v>
      </c>
      <c r="W1014" s="4" t="str">
        <f t="shared" si="96"/>
        <v/>
      </c>
    </row>
    <row r="1015" spans="4:23">
      <c r="D1015" s="1" t="str">
        <f t="shared" si="97"/>
        <v/>
      </c>
      <c r="P1015" s="4" t="str">
        <f t="shared" si="94"/>
        <v/>
      </c>
      <c r="R1015" s="4">
        <f t="shared" si="95"/>
        <v>0</v>
      </c>
      <c r="W1015" s="4" t="str">
        <f t="shared" si="96"/>
        <v/>
      </c>
    </row>
    <row r="1016" spans="4:23">
      <c r="D1016" s="1" t="str">
        <f t="shared" si="97"/>
        <v/>
      </c>
      <c r="P1016" s="4" t="str">
        <f t="shared" si="94"/>
        <v/>
      </c>
      <c r="R1016" s="4">
        <f t="shared" si="95"/>
        <v>0</v>
      </c>
      <c r="W1016" s="4" t="str">
        <f t="shared" si="96"/>
        <v/>
      </c>
    </row>
    <row r="1017" spans="4:23">
      <c r="D1017" s="1" t="str">
        <f t="shared" si="97"/>
        <v/>
      </c>
      <c r="P1017" s="4" t="str">
        <f t="shared" si="94"/>
        <v/>
      </c>
      <c r="R1017" s="4">
        <f t="shared" si="95"/>
        <v>0</v>
      </c>
      <c r="W1017" s="4" t="str">
        <f t="shared" si="96"/>
        <v/>
      </c>
    </row>
    <row r="1018" spans="4:23">
      <c r="D1018" s="1" t="str">
        <f t="shared" si="97"/>
        <v/>
      </c>
      <c r="P1018" s="4" t="str">
        <f t="shared" si="94"/>
        <v/>
      </c>
      <c r="R1018" s="4">
        <f t="shared" si="95"/>
        <v>0</v>
      </c>
      <c r="W1018" s="4" t="str">
        <f t="shared" si="96"/>
        <v/>
      </c>
    </row>
    <row r="1019" spans="4:23">
      <c r="D1019" s="1" t="str">
        <f t="shared" si="97"/>
        <v/>
      </c>
      <c r="P1019" s="4" t="str">
        <f t="shared" si="94"/>
        <v/>
      </c>
      <c r="R1019" s="4">
        <f t="shared" si="95"/>
        <v>0</v>
      </c>
      <c r="W1019" s="4" t="str">
        <f t="shared" si="96"/>
        <v/>
      </c>
    </row>
    <row r="1020" spans="4:23">
      <c r="D1020" s="1" t="str">
        <f t="shared" si="97"/>
        <v/>
      </c>
      <c r="P1020" s="4" t="str">
        <f t="shared" si="94"/>
        <v/>
      </c>
      <c r="R1020" s="4">
        <f t="shared" si="95"/>
        <v>0</v>
      </c>
      <c r="W1020" s="4" t="str">
        <f t="shared" si="96"/>
        <v/>
      </c>
    </row>
    <row r="1021" spans="4:23">
      <c r="D1021" s="1" t="str">
        <f t="shared" si="97"/>
        <v/>
      </c>
      <c r="P1021" s="4" t="str">
        <f t="shared" si="94"/>
        <v/>
      </c>
      <c r="R1021" s="4">
        <f t="shared" si="95"/>
        <v>0</v>
      </c>
      <c r="W1021" s="4" t="str">
        <f t="shared" si="96"/>
        <v/>
      </c>
    </row>
    <row r="1022" spans="4:23">
      <c r="D1022" s="1" t="str">
        <f t="shared" si="97"/>
        <v/>
      </c>
      <c r="P1022" s="4" t="str">
        <f t="shared" si="94"/>
        <v/>
      </c>
      <c r="R1022" s="4">
        <f t="shared" si="95"/>
        <v>0</v>
      </c>
      <c r="W1022" s="4" t="str">
        <f t="shared" si="96"/>
        <v/>
      </c>
    </row>
    <row r="1023" spans="4:23">
      <c r="D1023" s="1" t="str">
        <f t="shared" si="97"/>
        <v/>
      </c>
      <c r="P1023" s="4" t="str">
        <f t="shared" si="94"/>
        <v/>
      </c>
      <c r="R1023" s="4">
        <f t="shared" si="95"/>
        <v>0</v>
      </c>
      <c r="W1023" s="4" t="str">
        <f t="shared" si="96"/>
        <v/>
      </c>
    </row>
    <row r="1024" spans="4:23">
      <c r="D1024" s="1" t="str">
        <f t="shared" si="97"/>
        <v/>
      </c>
      <c r="P1024" s="4" t="str">
        <f t="shared" si="94"/>
        <v/>
      </c>
      <c r="R1024" s="4">
        <f t="shared" si="95"/>
        <v>0</v>
      </c>
      <c r="W1024" s="4" t="str">
        <f t="shared" si="96"/>
        <v/>
      </c>
    </row>
    <row r="1025" spans="4:23">
      <c r="D1025" s="1" t="str">
        <f t="shared" si="97"/>
        <v/>
      </c>
      <c r="P1025" s="4" t="str">
        <f t="shared" si="94"/>
        <v/>
      </c>
      <c r="R1025" s="4">
        <f t="shared" si="95"/>
        <v>0</v>
      </c>
      <c r="W1025" s="4" t="str">
        <f t="shared" si="96"/>
        <v/>
      </c>
    </row>
    <row r="1026" spans="4:23">
      <c r="D1026" s="1" t="str">
        <f t="shared" si="97"/>
        <v/>
      </c>
      <c r="P1026" s="4" t="str">
        <f t="shared" ref="P1026:P1089" si="100">IF(E1026+F1026+Q1026=0,"",IF(F1026=0,((D1026*E1026)+(250*M1026)+(140*N1026)-(D1026*I1026/2))*O1026/1000+Q1026,((D1026*F1026)+(250*M1026)+(140*N1026)-(D1026*I1026/2))*O1026/1000+Q1026))</f>
        <v/>
      </c>
      <c r="R1026" s="4">
        <f t="shared" ref="R1026:R1089" si="101">IF(R1025&gt;0,0,IF(A1027&amp;B1027=A1026&amp;B1026,0,IF(COUNTIFS(A:A,A1026,B:B,B1026)&gt;=2,SUMIFS(P:P,A:A,A1026,B:B,B1026),0)))</f>
        <v>0</v>
      </c>
      <c r="W1026" s="4" t="str">
        <f t="shared" ref="W1026:W1089" si="102">P1026</f>
        <v/>
      </c>
    </row>
    <row r="1027" spans="4:23">
      <c r="D1027" s="1" t="str">
        <f t="shared" ref="D1027:D1090" si="103">IF(ISNA(VLOOKUP(C1027,AC$1:AE$9999,2,FALSE)),"",VLOOKUP(C1027,AC$1:AE$9999,2,FALSE))</f>
        <v/>
      </c>
      <c r="P1027" s="4" t="str">
        <f t="shared" si="100"/>
        <v/>
      </c>
      <c r="R1027" s="4">
        <f t="shared" si="101"/>
        <v>0</v>
      </c>
      <c r="W1027" s="4" t="str">
        <f t="shared" si="102"/>
        <v/>
      </c>
    </row>
    <row r="1028" spans="4:23">
      <c r="D1028" s="1" t="str">
        <f t="shared" si="103"/>
        <v/>
      </c>
      <c r="P1028" s="4" t="str">
        <f t="shared" si="100"/>
        <v/>
      </c>
      <c r="R1028" s="4">
        <f t="shared" si="101"/>
        <v>0</v>
      </c>
      <c r="W1028" s="4" t="str">
        <f t="shared" si="102"/>
        <v/>
      </c>
    </row>
    <row r="1029" spans="4:23">
      <c r="D1029" s="1" t="str">
        <f t="shared" si="103"/>
        <v/>
      </c>
      <c r="P1029" s="4" t="str">
        <f t="shared" si="100"/>
        <v/>
      </c>
      <c r="R1029" s="4">
        <f t="shared" si="101"/>
        <v>0</v>
      </c>
      <c r="W1029" s="4" t="str">
        <f t="shared" si="102"/>
        <v/>
      </c>
    </row>
    <row r="1030" spans="4:23">
      <c r="D1030" s="1" t="str">
        <f t="shared" si="103"/>
        <v/>
      </c>
      <c r="P1030" s="4" t="str">
        <f t="shared" si="100"/>
        <v/>
      </c>
      <c r="R1030" s="4">
        <f t="shared" si="101"/>
        <v>0</v>
      </c>
      <c r="W1030" s="4" t="str">
        <f t="shared" si="102"/>
        <v/>
      </c>
    </row>
    <row r="1031" spans="4:23">
      <c r="D1031" s="1" t="str">
        <f t="shared" si="103"/>
        <v/>
      </c>
      <c r="P1031" s="4" t="str">
        <f t="shared" si="100"/>
        <v/>
      </c>
      <c r="R1031" s="4">
        <f t="shared" si="101"/>
        <v>0</v>
      </c>
      <c r="W1031" s="4" t="str">
        <f t="shared" si="102"/>
        <v/>
      </c>
    </row>
    <row r="1032" spans="4:23">
      <c r="D1032" s="1" t="str">
        <f t="shared" si="103"/>
        <v/>
      </c>
      <c r="P1032" s="4" t="str">
        <f t="shared" si="100"/>
        <v/>
      </c>
      <c r="R1032" s="4">
        <f t="shared" si="101"/>
        <v>0</v>
      </c>
      <c r="W1032" s="4" t="str">
        <f t="shared" si="102"/>
        <v/>
      </c>
    </row>
    <row r="1033" spans="4:23">
      <c r="D1033" s="1" t="str">
        <f t="shared" si="103"/>
        <v/>
      </c>
      <c r="P1033" s="4" t="str">
        <f t="shared" si="100"/>
        <v/>
      </c>
      <c r="R1033" s="4">
        <f t="shared" si="101"/>
        <v>0</v>
      </c>
      <c r="W1033" s="4" t="str">
        <f t="shared" si="102"/>
        <v/>
      </c>
    </row>
    <row r="1034" spans="4:23">
      <c r="D1034" s="1" t="str">
        <f t="shared" si="103"/>
        <v/>
      </c>
      <c r="P1034" s="4" t="str">
        <f t="shared" si="100"/>
        <v/>
      </c>
      <c r="R1034" s="4">
        <f t="shared" si="101"/>
        <v>0</v>
      </c>
      <c r="W1034" s="4" t="str">
        <f t="shared" si="102"/>
        <v/>
      </c>
    </row>
    <row r="1035" spans="4:23">
      <c r="D1035" s="1" t="str">
        <f t="shared" si="103"/>
        <v/>
      </c>
      <c r="P1035" s="4" t="str">
        <f t="shared" si="100"/>
        <v/>
      </c>
      <c r="R1035" s="4">
        <f t="shared" si="101"/>
        <v>0</v>
      </c>
      <c r="W1035" s="4" t="str">
        <f t="shared" si="102"/>
        <v/>
      </c>
    </row>
    <row r="1036" spans="4:23">
      <c r="D1036" s="1" t="str">
        <f t="shared" si="103"/>
        <v/>
      </c>
      <c r="P1036" s="4" t="str">
        <f t="shared" si="100"/>
        <v/>
      </c>
      <c r="R1036" s="4">
        <f t="shared" si="101"/>
        <v>0</v>
      </c>
      <c r="W1036" s="4" t="str">
        <f t="shared" si="102"/>
        <v/>
      </c>
    </row>
    <row r="1037" spans="4:23">
      <c r="D1037" s="1" t="str">
        <f t="shared" si="103"/>
        <v/>
      </c>
      <c r="P1037" s="4" t="str">
        <f t="shared" si="100"/>
        <v/>
      </c>
      <c r="R1037" s="4">
        <f t="shared" si="101"/>
        <v>0</v>
      </c>
      <c r="W1037" s="4" t="str">
        <f t="shared" si="102"/>
        <v/>
      </c>
    </row>
    <row r="1038" spans="4:23">
      <c r="D1038" s="1" t="str">
        <f t="shared" si="103"/>
        <v/>
      </c>
      <c r="P1038" s="4" t="str">
        <f t="shared" si="100"/>
        <v/>
      </c>
      <c r="R1038" s="4">
        <f t="shared" si="101"/>
        <v>0</v>
      </c>
      <c r="W1038" s="4" t="str">
        <f t="shared" si="102"/>
        <v/>
      </c>
    </row>
    <row r="1039" spans="4:23">
      <c r="D1039" s="1" t="str">
        <f t="shared" si="103"/>
        <v/>
      </c>
      <c r="P1039" s="4" t="str">
        <f t="shared" si="100"/>
        <v/>
      </c>
      <c r="R1039" s="4">
        <f t="shared" si="101"/>
        <v>0</v>
      </c>
      <c r="W1039" s="4" t="str">
        <f t="shared" si="102"/>
        <v/>
      </c>
    </row>
    <row r="1040" spans="4:23">
      <c r="D1040" s="1" t="str">
        <f t="shared" si="103"/>
        <v/>
      </c>
      <c r="P1040" s="4" t="str">
        <f t="shared" si="100"/>
        <v/>
      </c>
      <c r="R1040" s="4">
        <f t="shared" si="101"/>
        <v>0</v>
      </c>
      <c r="W1040" s="4" t="str">
        <f t="shared" si="102"/>
        <v/>
      </c>
    </row>
    <row r="1041" spans="4:23">
      <c r="D1041" s="1" t="str">
        <f t="shared" si="103"/>
        <v/>
      </c>
      <c r="P1041" s="4" t="str">
        <f t="shared" si="100"/>
        <v/>
      </c>
      <c r="R1041" s="4">
        <f t="shared" si="101"/>
        <v>0</v>
      </c>
      <c r="W1041" s="4" t="str">
        <f t="shared" si="102"/>
        <v/>
      </c>
    </row>
    <row r="1042" spans="4:23">
      <c r="D1042" s="1" t="str">
        <f t="shared" si="103"/>
        <v/>
      </c>
      <c r="P1042" s="4" t="str">
        <f t="shared" si="100"/>
        <v/>
      </c>
      <c r="R1042" s="4">
        <f t="shared" si="101"/>
        <v>0</v>
      </c>
      <c r="W1042" s="4" t="str">
        <f t="shared" si="102"/>
        <v/>
      </c>
    </row>
    <row r="1043" spans="4:23">
      <c r="D1043" s="1" t="str">
        <f t="shared" si="103"/>
        <v/>
      </c>
      <c r="P1043" s="4" t="str">
        <f t="shared" si="100"/>
        <v/>
      </c>
      <c r="R1043" s="4">
        <f t="shared" si="101"/>
        <v>0</v>
      </c>
      <c r="W1043" s="4" t="str">
        <f t="shared" si="102"/>
        <v/>
      </c>
    </row>
    <row r="1044" spans="4:23">
      <c r="D1044" s="1" t="str">
        <f t="shared" si="103"/>
        <v/>
      </c>
      <c r="P1044" s="4" t="str">
        <f t="shared" si="100"/>
        <v/>
      </c>
      <c r="R1044" s="4">
        <f t="shared" si="101"/>
        <v>0</v>
      </c>
      <c r="W1044" s="4" t="str">
        <f t="shared" si="102"/>
        <v/>
      </c>
    </row>
    <row r="1045" spans="4:23">
      <c r="D1045" s="1" t="str">
        <f t="shared" si="103"/>
        <v/>
      </c>
      <c r="P1045" s="4" t="str">
        <f t="shared" si="100"/>
        <v/>
      </c>
      <c r="R1045" s="4">
        <f t="shared" si="101"/>
        <v>0</v>
      </c>
      <c r="W1045" s="4" t="str">
        <f t="shared" si="102"/>
        <v/>
      </c>
    </row>
    <row r="1046" spans="4:23">
      <c r="D1046" s="1" t="str">
        <f t="shared" si="103"/>
        <v/>
      </c>
      <c r="P1046" s="4" t="str">
        <f t="shared" si="100"/>
        <v/>
      </c>
      <c r="R1046" s="4">
        <f t="shared" si="101"/>
        <v>0</v>
      </c>
      <c r="W1046" s="4" t="str">
        <f t="shared" si="102"/>
        <v/>
      </c>
    </row>
    <row r="1047" spans="4:23">
      <c r="D1047" s="1" t="str">
        <f t="shared" si="103"/>
        <v/>
      </c>
      <c r="P1047" s="4" t="str">
        <f t="shared" si="100"/>
        <v/>
      </c>
      <c r="R1047" s="4">
        <f t="shared" si="101"/>
        <v>0</v>
      </c>
      <c r="W1047" s="4" t="str">
        <f t="shared" si="102"/>
        <v/>
      </c>
    </row>
    <row r="1048" spans="4:23">
      <c r="D1048" s="1" t="str">
        <f t="shared" si="103"/>
        <v/>
      </c>
      <c r="P1048" s="4" t="str">
        <f t="shared" si="100"/>
        <v/>
      </c>
      <c r="R1048" s="4">
        <f t="shared" si="101"/>
        <v>0</v>
      </c>
      <c r="W1048" s="4" t="str">
        <f t="shared" si="102"/>
        <v/>
      </c>
    </row>
    <row r="1049" spans="4:23">
      <c r="D1049" s="1" t="str">
        <f t="shared" si="103"/>
        <v/>
      </c>
      <c r="P1049" s="4" t="str">
        <f t="shared" si="100"/>
        <v/>
      </c>
      <c r="R1049" s="4">
        <f t="shared" si="101"/>
        <v>0</v>
      </c>
      <c r="W1049" s="4" t="str">
        <f t="shared" si="102"/>
        <v/>
      </c>
    </row>
    <row r="1050" spans="4:23">
      <c r="D1050" s="1" t="str">
        <f t="shared" si="103"/>
        <v/>
      </c>
      <c r="P1050" s="4" t="str">
        <f t="shared" si="100"/>
        <v/>
      </c>
      <c r="R1050" s="4">
        <f t="shared" si="101"/>
        <v>0</v>
      </c>
      <c r="W1050" s="4" t="str">
        <f t="shared" si="102"/>
        <v/>
      </c>
    </row>
    <row r="1051" spans="4:23">
      <c r="D1051" s="1" t="str">
        <f t="shared" si="103"/>
        <v/>
      </c>
      <c r="P1051" s="4" t="str">
        <f t="shared" si="100"/>
        <v/>
      </c>
      <c r="R1051" s="4">
        <f t="shared" si="101"/>
        <v>0</v>
      </c>
      <c r="W1051" s="4" t="str">
        <f t="shared" si="102"/>
        <v/>
      </c>
    </row>
    <row r="1052" spans="4:23">
      <c r="D1052" s="1" t="str">
        <f t="shared" si="103"/>
        <v/>
      </c>
      <c r="P1052" s="4" t="str">
        <f t="shared" si="100"/>
        <v/>
      </c>
      <c r="R1052" s="4">
        <f t="shared" si="101"/>
        <v>0</v>
      </c>
      <c r="W1052" s="4" t="str">
        <f t="shared" si="102"/>
        <v/>
      </c>
    </row>
    <row r="1053" spans="4:23">
      <c r="D1053" s="1" t="str">
        <f t="shared" si="103"/>
        <v/>
      </c>
      <c r="P1053" s="4" t="str">
        <f t="shared" si="100"/>
        <v/>
      </c>
      <c r="R1053" s="4">
        <f t="shared" si="101"/>
        <v>0</v>
      </c>
      <c r="W1053" s="4" t="str">
        <f t="shared" si="102"/>
        <v/>
      </c>
    </row>
    <row r="1054" spans="4:23">
      <c r="D1054" s="1" t="str">
        <f t="shared" si="103"/>
        <v/>
      </c>
      <c r="P1054" s="4" t="str">
        <f t="shared" si="100"/>
        <v/>
      </c>
      <c r="R1054" s="4">
        <f t="shared" si="101"/>
        <v>0</v>
      </c>
      <c r="W1054" s="4" t="str">
        <f t="shared" si="102"/>
        <v/>
      </c>
    </row>
    <row r="1055" spans="4:23">
      <c r="D1055" s="1" t="str">
        <f t="shared" si="103"/>
        <v/>
      </c>
      <c r="P1055" s="4" t="str">
        <f t="shared" si="100"/>
        <v/>
      </c>
      <c r="R1055" s="4">
        <f t="shared" si="101"/>
        <v>0</v>
      </c>
      <c r="W1055" s="4" t="str">
        <f t="shared" si="102"/>
        <v/>
      </c>
    </row>
    <row r="1056" spans="4:23">
      <c r="D1056" s="1" t="str">
        <f t="shared" si="103"/>
        <v/>
      </c>
      <c r="P1056" s="4" t="str">
        <f t="shared" si="100"/>
        <v/>
      </c>
      <c r="R1056" s="4">
        <f t="shared" si="101"/>
        <v>0</v>
      </c>
      <c r="W1056" s="4" t="str">
        <f t="shared" si="102"/>
        <v/>
      </c>
    </row>
    <row r="1057" spans="4:23">
      <c r="D1057" s="1" t="str">
        <f t="shared" si="103"/>
        <v/>
      </c>
      <c r="P1057" s="4" t="str">
        <f t="shared" si="100"/>
        <v/>
      </c>
      <c r="R1057" s="4">
        <f t="shared" si="101"/>
        <v>0</v>
      </c>
      <c r="W1057" s="4" t="str">
        <f t="shared" si="102"/>
        <v/>
      </c>
    </row>
    <row r="1058" spans="4:23">
      <c r="D1058" s="1" t="str">
        <f t="shared" si="103"/>
        <v/>
      </c>
      <c r="P1058" s="4" t="str">
        <f t="shared" si="100"/>
        <v/>
      </c>
      <c r="R1058" s="4">
        <f t="shared" si="101"/>
        <v>0</v>
      </c>
      <c r="W1058" s="4" t="str">
        <f t="shared" si="102"/>
        <v/>
      </c>
    </row>
    <row r="1059" spans="4:23">
      <c r="D1059" s="1" t="str">
        <f t="shared" si="103"/>
        <v/>
      </c>
      <c r="P1059" s="4" t="str">
        <f t="shared" si="100"/>
        <v/>
      </c>
      <c r="R1059" s="4">
        <f t="shared" si="101"/>
        <v>0</v>
      </c>
      <c r="W1059" s="4" t="str">
        <f t="shared" si="102"/>
        <v/>
      </c>
    </row>
    <row r="1060" spans="4:23">
      <c r="D1060" s="1" t="str">
        <f t="shared" si="103"/>
        <v/>
      </c>
      <c r="P1060" s="4" t="str">
        <f t="shared" si="100"/>
        <v/>
      </c>
      <c r="R1060" s="4">
        <f t="shared" si="101"/>
        <v>0</v>
      </c>
      <c r="W1060" s="4" t="str">
        <f t="shared" si="102"/>
        <v/>
      </c>
    </row>
    <row r="1061" spans="4:23">
      <c r="D1061" s="1" t="str">
        <f t="shared" si="103"/>
        <v/>
      </c>
      <c r="P1061" s="4" t="str">
        <f t="shared" si="100"/>
        <v/>
      </c>
      <c r="R1061" s="4">
        <f t="shared" si="101"/>
        <v>0</v>
      </c>
      <c r="W1061" s="4" t="str">
        <f t="shared" si="102"/>
        <v/>
      </c>
    </row>
    <row r="1062" spans="4:23">
      <c r="D1062" s="1" t="str">
        <f t="shared" si="103"/>
        <v/>
      </c>
      <c r="P1062" s="4" t="str">
        <f t="shared" si="100"/>
        <v/>
      </c>
      <c r="R1062" s="4">
        <f t="shared" si="101"/>
        <v>0</v>
      </c>
      <c r="W1062" s="4" t="str">
        <f t="shared" si="102"/>
        <v/>
      </c>
    </row>
    <row r="1063" spans="4:23">
      <c r="D1063" s="1" t="str">
        <f t="shared" si="103"/>
        <v/>
      </c>
      <c r="P1063" s="4" t="str">
        <f t="shared" si="100"/>
        <v/>
      </c>
      <c r="R1063" s="4">
        <f t="shared" si="101"/>
        <v>0</v>
      </c>
      <c r="W1063" s="4" t="str">
        <f t="shared" si="102"/>
        <v/>
      </c>
    </row>
    <row r="1064" spans="4:23">
      <c r="D1064" s="1" t="str">
        <f t="shared" si="103"/>
        <v/>
      </c>
      <c r="P1064" s="4" t="str">
        <f t="shared" si="100"/>
        <v/>
      </c>
      <c r="R1064" s="4">
        <f t="shared" si="101"/>
        <v>0</v>
      </c>
      <c r="W1064" s="4" t="str">
        <f t="shared" si="102"/>
        <v/>
      </c>
    </row>
    <row r="1065" spans="4:23">
      <c r="D1065" s="1" t="str">
        <f t="shared" si="103"/>
        <v/>
      </c>
      <c r="P1065" s="4" t="str">
        <f t="shared" si="100"/>
        <v/>
      </c>
      <c r="R1065" s="4">
        <f t="shared" si="101"/>
        <v>0</v>
      </c>
      <c r="W1065" s="4" t="str">
        <f t="shared" si="102"/>
        <v/>
      </c>
    </row>
    <row r="1066" spans="4:23">
      <c r="D1066" s="1" t="str">
        <f t="shared" si="103"/>
        <v/>
      </c>
      <c r="P1066" s="4" t="str">
        <f t="shared" si="100"/>
        <v/>
      </c>
      <c r="R1066" s="4">
        <f t="shared" si="101"/>
        <v>0</v>
      </c>
      <c r="W1066" s="4" t="str">
        <f t="shared" si="102"/>
        <v/>
      </c>
    </row>
    <row r="1067" spans="4:23">
      <c r="D1067" s="1" t="str">
        <f t="shared" si="103"/>
        <v/>
      </c>
      <c r="P1067" s="4" t="str">
        <f t="shared" si="100"/>
        <v/>
      </c>
      <c r="R1067" s="4">
        <f t="shared" si="101"/>
        <v>0</v>
      </c>
      <c r="W1067" s="4" t="str">
        <f t="shared" si="102"/>
        <v/>
      </c>
    </row>
    <row r="1068" spans="4:23">
      <c r="D1068" s="1" t="str">
        <f t="shared" si="103"/>
        <v/>
      </c>
      <c r="P1068" s="4" t="str">
        <f t="shared" si="100"/>
        <v/>
      </c>
      <c r="R1068" s="4">
        <f t="shared" si="101"/>
        <v>0</v>
      </c>
      <c r="W1068" s="4" t="str">
        <f t="shared" si="102"/>
        <v/>
      </c>
    </row>
    <row r="1069" spans="4:23">
      <c r="D1069" s="1" t="str">
        <f t="shared" si="103"/>
        <v/>
      </c>
      <c r="P1069" s="4" t="str">
        <f t="shared" si="100"/>
        <v/>
      </c>
      <c r="R1069" s="4">
        <f t="shared" si="101"/>
        <v>0</v>
      </c>
      <c r="W1069" s="4" t="str">
        <f t="shared" si="102"/>
        <v/>
      </c>
    </row>
    <row r="1070" spans="4:23">
      <c r="D1070" s="1" t="str">
        <f t="shared" si="103"/>
        <v/>
      </c>
      <c r="P1070" s="4" t="str">
        <f t="shared" si="100"/>
        <v/>
      </c>
      <c r="R1070" s="4">
        <f t="shared" si="101"/>
        <v>0</v>
      </c>
      <c r="W1070" s="4" t="str">
        <f t="shared" si="102"/>
        <v/>
      </c>
    </row>
    <row r="1071" spans="4:23">
      <c r="D1071" s="1" t="str">
        <f t="shared" si="103"/>
        <v/>
      </c>
      <c r="P1071" s="4" t="str">
        <f t="shared" si="100"/>
        <v/>
      </c>
      <c r="R1071" s="4">
        <f t="shared" si="101"/>
        <v>0</v>
      </c>
      <c r="W1071" s="4" t="str">
        <f t="shared" si="102"/>
        <v/>
      </c>
    </row>
    <row r="1072" spans="4:23">
      <c r="D1072" s="1" t="str">
        <f t="shared" si="103"/>
        <v/>
      </c>
      <c r="P1072" s="4" t="str">
        <f t="shared" si="100"/>
        <v/>
      </c>
      <c r="R1072" s="4">
        <f t="shared" si="101"/>
        <v>0</v>
      </c>
      <c r="W1072" s="4" t="str">
        <f t="shared" si="102"/>
        <v/>
      </c>
    </row>
    <row r="1073" spans="4:23">
      <c r="D1073" s="1" t="str">
        <f t="shared" si="103"/>
        <v/>
      </c>
      <c r="P1073" s="4" t="str">
        <f t="shared" si="100"/>
        <v/>
      </c>
      <c r="R1073" s="4">
        <f t="shared" si="101"/>
        <v>0</v>
      </c>
      <c r="W1073" s="4" t="str">
        <f t="shared" si="102"/>
        <v/>
      </c>
    </row>
    <row r="1074" spans="4:23">
      <c r="D1074" s="1" t="str">
        <f t="shared" si="103"/>
        <v/>
      </c>
      <c r="P1074" s="4" t="str">
        <f t="shared" si="100"/>
        <v/>
      </c>
      <c r="R1074" s="4">
        <f t="shared" si="101"/>
        <v>0</v>
      </c>
      <c r="W1074" s="4" t="str">
        <f t="shared" si="102"/>
        <v/>
      </c>
    </row>
    <row r="1075" spans="4:23">
      <c r="D1075" s="1" t="str">
        <f t="shared" si="103"/>
        <v/>
      </c>
      <c r="P1075" s="4" t="str">
        <f t="shared" si="100"/>
        <v/>
      </c>
      <c r="R1075" s="4">
        <f t="shared" si="101"/>
        <v>0</v>
      </c>
      <c r="W1075" s="4" t="str">
        <f t="shared" si="102"/>
        <v/>
      </c>
    </row>
    <row r="1076" spans="4:23">
      <c r="D1076" s="1" t="str">
        <f t="shared" si="103"/>
        <v/>
      </c>
      <c r="P1076" s="4" t="str">
        <f t="shared" si="100"/>
        <v/>
      </c>
      <c r="R1076" s="4">
        <f t="shared" si="101"/>
        <v>0</v>
      </c>
      <c r="W1076" s="4" t="str">
        <f t="shared" si="102"/>
        <v/>
      </c>
    </row>
    <row r="1077" spans="4:23">
      <c r="D1077" s="1" t="str">
        <f t="shared" si="103"/>
        <v/>
      </c>
      <c r="P1077" s="4" t="str">
        <f t="shared" si="100"/>
        <v/>
      </c>
      <c r="R1077" s="4">
        <f t="shared" si="101"/>
        <v>0</v>
      </c>
      <c r="W1077" s="4" t="str">
        <f t="shared" si="102"/>
        <v/>
      </c>
    </row>
    <row r="1078" spans="4:23">
      <c r="D1078" s="1" t="str">
        <f t="shared" si="103"/>
        <v/>
      </c>
      <c r="P1078" s="4" t="str">
        <f t="shared" si="100"/>
        <v/>
      </c>
      <c r="R1078" s="4">
        <f t="shared" si="101"/>
        <v>0</v>
      </c>
      <c r="W1078" s="4" t="str">
        <f t="shared" si="102"/>
        <v/>
      </c>
    </row>
    <row r="1079" spans="4:23">
      <c r="D1079" s="1" t="str">
        <f t="shared" si="103"/>
        <v/>
      </c>
      <c r="P1079" s="4" t="str">
        <f t="shared" si="100"/>
        <v/>
      </c>
      <c r="R1079" s="4">
        <f t="shared" si="101"/>
        <v>0</v>
      </c>
      <c r="W1079" s="4" t="str">
        <f t="shared" si="102"/>
        <v/>
      </c>
    </row>
    <row r="1080" spans="4:23">
      <c r="D1080" s="1" t="str">
        <f t="shared" si="103"/>
        <v/>
      </c>
      <c r="P1080" s="4" t="str">
        <f t="shared" si="100"/>
        <v/>
      </c>
      <c r="R1080" s="4">
        <f t="shared" si="101"/>
        <v>0</v>
      </c>
      <c r="W1080" s="4" t="str">
        <f t="shared" si="102"/>
        <v/>
      </c>
    </row>
    <row r="1081" spans="4:23">
      <c r="D1081" s="1" t="str">
        <f t="shared" si="103"/>
        <v/>
      </c>
      <c r="P1081" s="4" t="str">
        <f t="shared" si="100"/>
        <v/>
      </c>
      <c r="R1081" s="4">
        <f t="shared" si="101"/>
        <v>0</v>
      </c>
      <c r="W1081" s="4" t="str">
        <f t="shared" si="102"/>
        <v/>
      </c>
    </row>
    <row r="1082" spans="4:23">
      <c r="D1082" s="1" t="str">
        <f t="shared" si="103"/>
        <v/>
      </c>
      <c r="P1082" s="4" t="str">
        <f t="shared" si="100"/>
        <v/>
      </c>
      <c r="R1082" s="4">
        <f t="shared" si="101"/>
        <v>0</v>
      </c>
      <c r="W1082" s="4" t="str">
        <f t="shared" si="102"/>
        <v/>
      </c>
    </row>
    <row r="1083" spans="4:23">
      <c r="D1083" s="1" t="str">
        <f t="shared" si="103"/>
        <v/>
      </c>
      <c r="P1083" s="4" t="str">
        <f t="shared" si="100"/>
        <v/>
      </c>
      <c r="R1083" s="4">
        <f t="shared" si="101"/>
        <v>0</v>
      </c>
      <c r="W1083" s="4" t="str">
        <f t="shared" si="102"/>
        <v/>
      </c>
    </row>
    <row r="1084" spans="4:23">
      <c r="D1084" s="1" t="str">
        <f t="shared" si="103"/>
        <v/>
      </c>
      <c r="P1084" s="4" t="str">
        <f t="shared" si="100"/>
        <v/>
      </c>
      <c r="R1084" s="4">
        <f t="shared" si="101"/>
        <v>0</v>
      </c>
      <c r="W1084" s="4" t="str">
        <f t="shared" si="102"/>
        <v/>
      </c>
    </row>
    <row r="1085" spans="4:23">
      <c r="D1085" s="1" t="str">
        <f t="shared" si="103"/>
        <v/>
      </c>
      <c r="P1085" s="4" t="str">
        <f t="shared" si="100"/>
        <v/>
      </c>
      <c r="R1085" s="4">
        <f t="shared" si="101"/>
        <v>0</v>
      </c>
      <c r="W1085" s="4" t="str">
        <f t="shared" si="102"/>
        <v/>
      </c>
    </row>
    <row r="1086" spans="4:23">
      <c r="D1086" s="1" t="str">
        <f t="shared" si="103"/>
        <v/>
      </c>
      <c r="P1086" s="4" t="str">
        <f t="shared" si="100"/>
        <v/>
      </c>
      <c r="R1086" s="4">
        <f t="shared" si="101"/>
        <v>0</v>
      </c>
      <c r="W1086" s="4" t="str">
        <f t="shared" si="102"/>
        <v/>
      </c>
    </row>
    <row r="1087" spans="4:23">
      <c r="D1087" s="1" t="str">
        <f t="shared" si="103"/>
        <v/>
      </c>
      <c r="P1087" s="4" t="str">
        <f t="shared" si="100"/>
        <v/>
      </c>
      <c r="R1087" s="4">
        <f t="shared" si="101"/>
        <v>0</v>
      </c>
      <c r="W1087" s="4" t="str">
        <f t="shared" si="102"/>
        <v/>
      </c>
    </row>
    <row r="1088" spans="4:23">
      <c r="D1088" s="1" t="str">
        <f t="shared" si="103"/>
        <v/>
      </c>
      <c r="P1088" s="4" t="str">
        <f t="shared" si="100"/>
        <v/>
      </c>
      <c r="R1088" s="4">
        <f t="shared" si="101"/>
        <v>0</v>
      </c>
      <c r="W1088" s="4" t="str">
        <f t="shared" si="102"/>
        <v/>
      </c>
    </row>
    <row r="1089" spans="4:23">
      <c r="D1089" s="1" t="str">
        <f t="shared" si="103"/>
        <v/>
      </c>
      <c r="P1089" s="4" t="str">
        <f t="shared" si="100"/>
        <v/>
      </c>
      <c r="R1089" s="4">
        <f t="shared" si="101"/>
        <v>0</v>
      </c>
      <c r="W1089" s="4" t="str">
        <f t="shared" si="102"/>
        <v/>
      </c>
    </row>
    <row r="1090" spans="4:23">
      <c r="D1090" s="1" t="str">
        <f t="shared" si="103"/>
        <v/>
      </c>
      <c r="P1090" s="4" t="str">
        <f t="shared" ref="P1090:P1153" si="104">IF(E1090+F1090+Q1090=0,"",IF(F1090=0,((D1090*E1090)+(250*M1090)+(140*N1090)-(D1090*I1090/2))*O1090/1000+Q1090,((D1090*F1090)+(250*M1090)+(140*N1090)-(D1090*I1090/2))*O1090/1000+Q1090))</f>
        <v/>
      </c>
      <c r="R1090" s="4">
        <f t="shared" ref="R1090:R1153" si="105">IF(R1089&gt;0,0,IF(A1091&amp;B1091=A1090&amp;B1090,0,IF(COUNTIFS(A:A,A1090,B:B,B1090)&gt;=2,SUMIFS(P:P,A:A,A1090,B:B,B1090),0)))</f>
        <v>0</v>
      </c>
      <c r="W1090" s="4" t="str">
        <f t="shared" ref="W1090:W1153" si="106">P1090</f>
        <v/>
      </c>
    </row>
    <row r="1091" spans="4:23">
      <c r="D1091" s="1" t="str">
        <f t="shared" ref="D1091:D1154" si="107">IF(ISNA(VLOOKUP(C1091,AC$1:AE$9999,2,FALSE)),"",VLOOKUP(C1091,AC$1:AE$9999,2,FALSE))</f>
        <v/>
      </c>
      <c r="P1091" s="4" t="str">
        <f t="shared" si="104"/>
        <v/>
      </c>
      <c r="R1091" s="4">
        <f t="shared" si="105"/>
        <v>0</v>
      </c>
      <c r="W1091" s="4" t="str">
        <f t="shared" si="106"/>
        <v/>
      </c>
    </row>
    <row r="1092" spans="4:23">
      <c r="D1092" s="1" t="str">
        <f t="shared" si="107"/>
        <v/>
      </c>
      <c r="P1092" s="4" t="str">
        <f t="shared" si="104"/>
        <v/>
      </c>
      <c r="R1092" s="4">
        <f t="shared" si="105"/>
        <v>0</v>
      </c>
      <c r="W1092" s="4" t="str">
        <f t="shared" si="106"/>
        <v/>
      </c>
    </row>
    <row r="1093" spans="4:23">
      <c r="D1093" s="1" t="str">
        <f t="shared" si="107"/>
        <v/>
      </c>
      <c r="P1093" s="4" t="str">
        <f t="shared" si="104"/>
        <v/>
      </c>
      <c r="R1093" s="4">
        <f t="shared" si="105"/>
        <v>0</v>
      </c>
      <c r="W1093" s="4" t="str">
        <f t="shared" si="106"/>
        <v/>
      </c>
    </row>
    <row r="1094" spans="4:23">
      <c r="D1094" s="1" t="str">
        <f t="shared" si="107"/>
        <v/>
      </c>
      <c r="P1094" s="4" t="str">
        <f t="shared" si="104"/>
        <v/>
      </c>
      <c r="R1094" s="4">
        <f t="shared" si="105"/>
        <v>0</v>
      </c>
      <c r="W1094" s="4" t="str">
        <f t="shared" si="106"/>
        <v/>
      </c>
    </row>
    <row r="1095" spans="4:23">
      <c r="D1095" s="1" t="str">
        <f t="shared" si="107"/>
        <v/>
      </c>
      <c r="P1095" s="4" t="str">
        <f t="shared" si="104"/>
        <v/>
      </c>
      <c r="R1095" s="4">
        <f t="shared" si="105"/>
        <v>0</v>
      </c>
      <c r="W1095" s="4" t="str">
        <f t="shared" si="106"/>
        <v/>
      </c>
    </row>
    <row r="1096" spans="4:23">
      <c r="D1096" s="1" t="str">
        <f t="shared" si="107"/>
        <v/>
      </c>
      <c r="P1096" s="4" t="str">
        <f t="shared" si="104"/>
        <v/>
      </c>
      <c r="R1096" s="4">
        <f t="shared" si="105"/>
        <v>0</v>
      </c>
      <c r="W1096" s="4" t="str">
        <f t="shared" si="106"/>
        <v/>
      </c>
    </row>
    <row r="1097" spans="4:23">
      <c r="D1097" s="1" t="str">
        <f t="shared" si="107"/>
        <v/>
      </c>
      <c r="P1097" s="4" t="str">
        <f t="shared" si="104"/>
        <v/>
      </c>
      <c r="R1097" s="4">
        <f t="shared" si="105"/>
        <v>0</v>
      </c>
      <c r="W1097" s="4" t="str">
        <f t="shared" si="106"/>
        <v/>
      </c>
    </row>
    <row r="1098" spans="4:23">
      <c r="D1098" s="1" t="str">
        <f t="shared" si="107"/>
        <v/>
      </c>
      <c r="P1098" s="4" t="str">
        <f t="shared" si="104"/>
        <v/>
      </c>
      <c r="R1098" s="4">
        <f t="shared" si="105"/>
        <v>0</v>
      </c>
      <c r="W1098" s="4" t="str">
        <f t="shared" si="106"/>
        <v/>
      </c>
    </row>
    <row r="1099" spans="4:23">
      <c r="D1099" s="1" t="str">
        <f t="shared" si="107"/>
        <v/>
      </c>
      <c r="P1099" s="4" t="str">
        <f t="shared" si="104"/>
        <v/>
      </c>
      <c r="R1099" s="4">
        <f t="shared" si="105"/>
        <v>0</v>
      </c>
      <c r="W1099" s="4" t="str">
        <f t="shared" si="106"/>
        <v/>
      </c>
    </row>
    <row r="1100" spans="4:23">
      <c r="D1100" s="1" t="str">
        <f t="shared" si="107"/>
        <v/>
      </c>
      <c r="P1100" s="4" t="str">
        <f t="shared" si="104"/>
        <v/>
      </c>
      <c r="R1100" s="4">
        <f t="shared" si="105"/>
        <v>0</v>
      </c>
      <c r="W1100" s="4" t="str">
        <f t="shared" si="106"/>
        <v/>
      </c>
    </row>
    <row r="1101" spans="4:23">
      <c r="D1101" s="1" t="str">
        <f t="shared" si="107"/>
        <v/>
      </c>
      <c r="P1101" s="4" t="str">
        <f t="shared" si="104"/>
        <v/>
      </c>
      <c r="R1101" s="4">
        <f t="shared" si="105"/>
        <v>0</v>
      </c>
      <c r="W1101" s="4" t="str">
        <f t="shared" si="106"/>
        <v/>
      </c>
    </row>
    <row r="1102" spans="4:23">
      <c r="D1102" s="1" t="str">
        <f t="shared" si="107"/>
        <v/>
      </c>
      <c r="P1102" s="4" t="str">
        <f t="shared" si="104"/>
        <v/>
      </c>
      <c r="R1102" s="4">
        <f t="shared" si="105"/>
        <v>0</v>
      </c>
      <c r="W1102" s="4" t="str">
        <f t="shared" si="106"/>
        <v/>
      </c>
    </row>
    <row r="1103" spans="4:23">
      <c r="D1103" s="1" t="str">
        <f t="shared" si="107"/>
        <v/>
      </c>
      <c r="P1103" s="4" t="str">
        <f t="shared" si="104"/>
        <v/>
      </c>
      <c r="R1103" s="4">
        <f t="shared" si="105"/>
        <v>0</v>
      </c>
      <c r="W1103" s="4" t="str">
        <f t="shared" si="106"/>
        <v/>
      </c>
    </row>
    <row r="1104" spans="4:23">
      <c r="D1104" s="1" t="str">
        <f t="shared" si="107"/>
        <v/>
      </c>
      <c r="P1104" s="4" t="str">
        <f t="shared" si="104"/>
        <v/>
      </c>
      <c r="R1104" s="4">
        <f t="shared" si="105"/>
        <v>0</v>
      </c>
      <c r="W1104" s="4" t="str">
        <f t="shared" si="106"/>
        <v/>
      </c>
    </row>
    <row r="1105" spans="4:23">
      <c r="D1105" s="1" t="str">
        <f t="shared" si="107"/>
        <v/>
      </c>
      <c r="P1105" s="4" t="str">
        <f t="shared" si="104"/>
        <v/>
      </c>
      <c r="R1105" s="4">
        <f t="shared" si="105"/>
        <v>0</v>
      </c>
      <c r="W1105" s="4" t="str">
        <f t="shared" si="106"/>
        <v/>
      </c>
    </row>
    <row r="1106" spans="4:23">
      <c r="D1106" s="1" t="str">
        <f t="shared" si="107"/>
        <v/>
      </c>
      <c r="P1106" s="4" t="str">
        <f t="shared" si="104"/>
        <v/>
      </c>
      <c r="R1106" s="4">
        <f t="shared" si="105"/>
        <v>0</v>
      </c>
      <c r="W1106" s="4" t="str">
        <f t="shared" si="106"/>
        <v/>
      </c>
    </row>
    <row r="1107" spans="4:23">
      <c r="D1107" s="1" t="str">
        <f t="shared" si="107"/>
        <v/>
      </c>
      <c r="P1107" s="4" t="str">
        <f t="shared" si="104"/>
        <v/>
      </c>
      <c r="R1107" s="4">
        <f t="shared" si="105"/>
        <v>0</v>
      </c>
      <c r="W1107" s="4" t="str">
        <f t="shared" si="106"/>
        <v/>
      </c>
    </row>
    <row r="1108" spans="4:23">
      <c r="D1108" s="1" t="str">
        <f t="shared" si="107"/>
        <v/>
      </c>
      <c r="P1108" s="4" t="str">
        <f t="shared" si="104"/>
        <v/>
      </c>
      <c r="R1108" s="4">
        <f t="shared" si="105"/>
        <v>0</v>
      </c>
      <c r="W1108" s="4" t="str">
        <f t="shared" si="106"/>
        <v/>
      </c>
    </row>
    <row r="1109" spans="4:23">
      <c r="D1109" s="1" t="str">
        <f t="shared" si="107"/>
        <v/>
      </c>
      <c r="P1109" s="4" t="str">
        <f t="shared" si="104"/>
        <v/>
      </c>
      <c r="R1109" s="4">
        <f t="shared" si="105"/>
        <v>0</v>
      </c>
      <c r="W1109" s="4" t="str">
        <f t="shared" si="106"/>
        <v/>
      </c>
    </row>
    <row r="1110" spans="4:23">
      <c r="D1110" s="1" t="str">
        <f t="shared" si="107"/>
        <v/>
      </c>
      <c r="P1110" s="4" t="str">
        <f t="shared" si="104"/>
        <v/>
      </c>
      <c r="R1110" s="4">
        <f t="shared" si="105"/>
        <v>0</v>
      </c>
      <c r="W1110" s="4" t="str">
        <f t="shared" si="106"/>
        <v/>
      </c>
    </row>
    <row r="1111" spans="4:23">
      <c r="D1111" s="1" t="str">
        <f t="shared" si="107"/>
        <v/>
      </c>
      <c r="P1111" s="4" t="str">
        <f t="shared" si="104"/>
        <v/>
      </c>
      <c r="R1111" s="4">
        <f t="shared" si="105"/>
        <v>0</v>
      </c>
      <c r="W1111" s="4" t="str">
        <f t="shared" si="106"/>
        <v/>
      </c>
    </row>
    <row r="1112" spans="4:23">
      <c r="D1112" s="1" t="str">
        <f t="shared" si="107"/>
        <v/>
      </c>
      <c r="P1112" s="4" t="str">
        <f t="shared" si="104"/>
        <v/>
      </c>
      <c r="R1112" s="4">
        <f t="shared" si="105"/>
        <v>0</v>
      </c>
      <c r="W1112" s="4" t="str">
        <f t="shared" si="106"/>
        <v/>
      </c>
    </row>
    <row r="1113" spans="4:23">
      <c r="D1113" s="1" t="str">
        <f t="shared" si="107"/>
        <v/>
      </c>
      <c r="P1113" s="4" t="str">
        <f t="shared" si="104"/>
        <v/>
      </c>
      <c r="R1113" s="4">
        <f t="shared" si="105"/>
        <v>0</v>
      </c>
      <c r="W1113" s="4" t="str">
        <f t="shared" si="106"/>
        <v/>
      </c>
    </row>
    <row r="1114" spans="4:23">
      <c r="D1114" s="1" t="str">
        <f t="shared" si="107"/>
        <v/>
      </c>
      <c r="P1114" s="4" t="str">
        <f t="shared" si="104"/>
        <v/>
      </c>
      <c r="R1114" s="4">
        <f t="shared" si="105"/>
        <v>0</v>
      </c>
      <c r="W1114" s="4" t="str">
        <f t="shared" si="106"/>
        <v/>
      </c>
    </row>
    <row r="1115" spans="4:23">
      <c r="D1115" s="1" t="str">
        <f t="shared" si="107"/>
        <v/>
      </c>
      <c r="P1115" s="4" t="str">
        <f t="shared" si="104"/>
        <v/>
      </c>
      <c r="R1115" s="4">
        <f t="shared" si="105"/>
        <v>0</v>
      </c>
      <c r="W1115" s="4" t="str">
        <f t="shared" si="106"/>
        <v/>
      </c>
    </row>
    <row r="1116" spans="4:23">
      <c r="D1116" s="1" t="str">
        <f t="shared" si="107"/>
        <v/>
      </c>
      <c r="P1116" s="4" t="str">
        <f t="shared" si="104"/>
        <v/>
      </c>
      <c r="R1116" s="4">
        <f t="shared" si="105"/>
        <v>0</v>
      </c>
      <c r="W1116" s="4" t="str">
        <f t="shared" si="106"/>
        <v/>
      </c>
    </row>
    <row r="1117" spans="4:23">
      <c r="D1117" s="1" t="str">
        <f t="shared" si="107"/>
        <v/>
      </c>
      <c r="P1117" s="4" t="str">
        <f t="shared" si="104"/>
        <v/>
      </c>
      <c r="R1117" s="4">
        <f t="shared" si="105"/>
        <v>0</v>
      </c>
      <c r="W1117" s="4" t="str">
        <f t="shared" si="106"/>
        <v/>
      </c>
    </row>
    <row r="1118" spans="4:23">
      <c r="D1118" s="1" t="str">
        <f t="shared" si="107"/>
        <v/>
      </c>
      <c r="P1118" s="4" t="str">
        <f t="shared" si="104"/>
        <v/>
      </c>
      <c r="R1118" s="4">
        <f t="shared" si="105"/>
        <v>0</v>
      </c>
      <c r="W1118" s="4" t="str">
        <f t="shared" si="106"/>
        <v/>
      </c>
    </row>
    <row r="1119" spans="4:23">
      <c r="D1119" s="1" t="str">
        <f t="shared" si="107"/>
        <v/>
      </c>
      <c r="P1119" s="4" t="str">
        <f t="shared" si="104"/>
        <v/>
      </c>
      <c r="R1119" s="4">
        <f t="shared" si="105"/>
        <v>0</v>
      </c>
      <c r="W1119" s="4" t="str">
        <f t="shared" si="106"/>
        <v/>
      </c>
    </row>
    <row r="1120" spans="4:23">
      <c r="D1120" s="1" t="str">
        <f t="shared" si="107"/>
        <v/>
      </c>
      <c r="P1120" s="4" t="str">
        <f t="shared" si="104"/>
        <v/>
      </c>
      <c r="R1120" s="4">
        <f t="shared" si="105"/>
        <v>0</v>
      </c>
      <c r="W1120" s="4" t="str">
        <f t="shared" si="106"/>
        <v/>
      </c>
    </row>
    <row r="1121" spans="4:23">
      <c r="D1121" s="1" t="str">
        <f t="shared" si="107"/>
        <v/>
      </c>
      <c r="P1121" s="4" t="str">
        <f t="shared" si="104"/>
        <v/>
      </c>
      <c r="R1121" s="4">
        <f t="shared" si="105"/>
        <v>0</v>
      </c>
      <c r="W1121" s="4" t="str">
        <f t="shared" si="106"/>
        <v/>
      </c>
    </row>
    <row r="1122" spans="4:23">
      <c r="D1122" s="1" t="str">
        <f t="shared" si="107"/>
        <v/>
      </c>
      <c r="P1122" s="4" t="str">
        <f t="shared" si="104"/>
        <v/>
      </c>
      <c r="R1122" s="4">
        <f t="shared" si="105"/>
        <v>0</v>
      </c>
      <c r="W1122" s="4" t="str">
        <f t="shared" si="106"/>
        <v/>
      </c>
    </row>
    <row r="1123" spans="4:23">
      <c r="D1123" s="1" t="str">
        <f t="shared" si="107"/>
        <v/>
      </c>
      <c r="P1123" s="4" t="str">
        <f t="shared" si="104"/>
        <v/>
      </c>
      <c r="R1123" s="4">
        <f t="shared" si="105"/>
        <v>0</v>
      </c>
      <c r="W1123" s="4" t="str">
        <f t="shared" si="106"/>
        <v/>
      </c>
    </row>
    <row r="1124" spans="4:23">
      <c r="D1124" s="1" t="str">
        <f t="shared" si="107"/>
        <v/>
      </c>
      <c r="P1124" s="4" t="str">
        <f t="shared" si="104"/>
        <v/>
      </c>
      <c r="R1124" s="4">
        <f t="shared" si="105"/>
        <v>0</v>
      </c>
      <c r="W1124" s="4" t="str">
        <f t="shared" si="106"/>
        <v/>
      </c>
    </row>
    <row r="1125" spans="4:23">
      <c r="D1125" s="1" t="str">
        <f t="shared" si="107"/>
        <v/>
      </c>
      <c r="P1125" s="4" t="str">
        <f t="shared" si="104"/>
        <v/>
      </c>
      <c r="R1125" s="4">
        <f t="shared" si="105"/>
        <v>0</v>
      </c>
      <c r="W1125" s="4" t="str">
        <f t="shared" si="106"/>
        <v/>
      </c>
    </row>
    <row r="1126" spans="4:23">
      <c r="D1126" s="1" t="str">
        <f t="shared" si="107"/>
        <v/>
      </c>
      <c r="P1126" s="4" t="str">
        <f t="shared" si="104"/>
        <v/>
      </c>
      <c r="R1126" s="4">
        <f t="shared" si="105"/>
        <v>0</v>
      </c>
      <c r="W1126" s="4" t="str">
        <f t="shared" si="106"/>
        <v/>
      </c>
    </row>
    <row r="1127" spans="4:23">
      <c r="D1127" s="1" t="str">
        <f t="shared" si="107"/>
        <v/>
      </c>
      <c r="P1127" s="4" t="str">
        <f t="shared" si="104"/>
        <v/>
      </c>
      <c r="R1127" s="4">
        <f t="shared" si="105"/>
        <v>0</v>
      </c>
      <c r="W1127" s="4" t="str">
        <f t="shared" si="106"/>
        <v/>
      </c>
    </row>
    <row r="1128" spans="4:23">
      <c r="D1128" s="1" t="str">
        <f t="shared" si="107"/>
        <v/>
      </c>
      <c r="P1128" s="4" t="str">
        <f t="shared" si="104"/>
        <v/>
      </c>
      <c r="R1128" s="4">
        <f t="shared" si="105"/>
        <v>0</v>
      </c>
      <c r="W1128" s="4" t="str">
        <f t="shared" si="106"/>
        <v/>
      </c>
    </row>
    <row r="1129" spans="4:23">
      <c r="D1129" s="1" t="str">
        <f t="shared" si="107"/>
        <v/>
      </c>
      <c r="P1129" s="4" t="str">
        <f t="shared" si="104"/>
        <v/>
      </c>
      <c r="R1129" s="4">
        <f t="shared" si="105"/>
        <v>0</v>
      </c>
      <c r="W1129" s="4" t="str">
        <f t="shared" si="106"/>
        <v/>
      </c>
    </row>
    <row r="1130" spans="4:23">
      <c r="D1130" s="1" t="str">
        <f t="shared" si="107"/>
        <v/>
      </c>
      <c r="P1130" s="4" t="str">
        <f t="shared" si="104"/>
        <v/>
      </c>
      <c r="R1130" s="4">
        <f t="shared" si="105"/>
        <v>0</v>
      </c>
      <c r="W1130" s="4" t="str">
        <f t="shared" si="106"/>
        <v/>
      </c>
    </row>
    <row r="1131" spans="4:23">
      <c r="D1131" s="1" t="str">
        <f t="shared" si="107"/>
        <v/>
      </c>
      <c r="P1131" s="4" t="str">
        <f t="shared" si="104"/>
        <v/>
      </c>
      <c r="R1131" s="4">
        <f t="shared" si="105"/>
        <v>0</v>
      </c>
      <c r="W1131" s="4" t="str">
        <f t="shared" si="106"/>
        <v/>
      </c>
    </row>
    <row r="1132" spans="4:23">
      <c r="D1132" s="1" t="str">
        <f t="shared" si="107"/>
        <v/>
      </c>
      <c r="P1132" s="4" t="str">
        <f t="shared" si="104"/>
        <v/>
      </c>
      <c r="R1132" s="4">
        <f t="shared" si="105"/>
        <v>0</v>
      </c>
      <c r="W1132" s="4" t="str">
        <f t="shared" si="106"/>
        <v/>
      </c>
    </row>
    <row r="1133" spans="4:23">
      <c r="D1133" s="1" t="str">
        <f t="shared" si="107"/>
        <v/>
      </c>
      <c r="P1133" s="4" t="str">
        <f t="shared" si="104"/>
        <v/>
      </c>
      <c r="R1133" s="4">
        <f t="shared" si="105"/>
        <v>0</v>
      </c>
      <c r="W1133" s="4" t="str">
        <f t="shared" si="106"/>
        <v/>
      </c>
    </row>
    <row r="1134" spans="4:23">
      <c r="D1134" s="1" t="str">
        <f t="shared" si="107"/>
        <v/>
      </c>
      <c r="P1134" s="4" t="str">
        <f t="shared" si="104"/>
        <v/>
      </c>
      <c r="R1134" s="4">
        <f t="shared" si="105"/>
        <v>0</v>
      </c>
      <c r="W1134" s="4" t="str">
        <f t="shared" si="106"/>
        <v/>
      </c>
    </row>
    <row r="1135" spans="4:23">
      <c r="D1135" s="1" t="str">
        <f t="shared" si="107"/>
        <v/>
      </c>
      <c r="P1135" s="4" t="str">
        <f t="shared" si="104"/>
        <v/>
      </c>
      <c r="R1135" s="4">
        <f t="shared" si="105"/>
        <v>0</v>
      </c>
      <c r="W1135" s="4" t="str">
        <f t="shared" si="106"/>
        <v/>
      </c>
    </row>
    <row r="1136" spans="4:23">
      <c r="D1136" s="1" t="str">
        <f t="shared" si="107"/>
        <v/>
      </c>
      <c r="P1136" s="4" t="str">
        <f t="shared" si="104"/>
        <v/>
      </c>
      <c r="R1136" s="4">
        <f t="shared" si="105"/>
        <v>0</v>
      </c>
      <c r="W1136" s="4" t="str">
        <f t="shared" si="106"/>
        <v/>
      </c>
    </row>
    <row r="1137" spans="4:23">
      <c r="D1137" s="1" t="str">
        <f t="shared" si="107"/>
        <v/>
      </c>
      <c r="P1137" s="4" t="str">
        <f t="shared" si="104"/>
        <v/>
      </c>
      <c r="R1137" s="4">
        <f t="shared" si="105"/>
        <v>0</v>
      </c>
      <c r="W1137" s="4" t="str">
        <f t="shared" si="106"/>
        <v/>
      </c>
    </row>
    <row r="1138" spans="4:23">
      <c r="D1138" s="1" t="str">
        <f t="shared" si="107"/>
        <v/>
      </c>
      <c r="P1138" s="4" t="str">
        <f t="shared" si="104"/>
        <v/>
      </c>
      <c r="R1138" s="4">
        <f t="shared" si="105"/>
        <v>0</v>
      </c>
      <c r="W1138" s="4" t="str">
        <f t="shared" si="106"/>
        <v/>
      </c>
    </row>
    <row r="1139" spans="4:23">
      <c r="D1139" s="1" t="str">
        <f t="shared" si="107"/>
        <v/>
      </c>
      <c r="P1139" s="4" t="str">
        <f t="shared" si="104"/>
        <v/>
      </c>
      <c r="R1139" s="4">
        <f t="shared" si="105"/>
        <v>0</v>
      </c>
      <c r="W1139" s="4" t="str">
        <f t="shared" si="106"/>
        <v/>
      </c>
    </row>
    <row r="1140" spans="4:23">
      <c r="D1140" s="1" t="str">
        <f t="shared" si="107"/>
        <v/>
      </c>
      <c r="P1140" s="4" t="str">
        <f t="shared" si="104"/>
        <v/>
      </c>
      <c r="R1140" s="4">
        <f t="shared" si="105"/>
        <v>0</v>
      </c>
      <c r="W1140" s="4" t="str">
        <f t="shared" si="106"/>
        <v/>
      </c>
    </row>
    <row r="1141" spans="4:23">
      <c r="D1141" s="1" t="str">
        <f t="shared" si="107"/>
        <v/>
      </c>
      <c r="P1141" s="4" t="str">
        <f t="shared" si="104"/>
        <v/>
      </c>
      <c r="R1141" s="4">
        <f t="shared" si="105"/>
        <v>0</v>
      </c>
      <c r="W1141" s="4" t="str">
        <f t="shared" si="106"/>
        <v/>
      </c>
    </row>
    <row r="1142" spans="4:23">
      <c r="D1142" s="1" t="str">
        <f t="shared" si="107"/>
        <v/>
      </c>
      <c r="P1142" s="4" t="str">
        <f t="shared" si="104"/>
        <v/>
      </c>
      <c r="R1142" s="4">
        <f t="shared" si="105"/>
        <v>0</v>
      </c>
      <c r="W1142" s="4" t="str">
        <f t="shared" si="106"/>
        <v/>
      </c>
    </row>
    <row r="1143" spans="4:23">
      <c r="D1143" s="1" t="str">
        <f t="shared" si="107"/>
        <v/>
      </c>
      <c r="P1143" s="4" t="str">
        <f t="shared" si="104"/>
        <v/>
      </c>
      <c r="R1143" s="4">
        <f t="shared" si="105"/>
        <v>0</v>
      </c>
      <c r="W1143" s="4" t="str">
        <f t="shared" si="106"/>
        <v/>
      </c>
    </row>
    <row r="1144" spans="4:23">
      <c r="D1144" s="1" t="str">
        <f t="shared" si="107"/>
        <v/>
      </c>
      <c r="P1144" s="4" t="str">
        <f t="shared" si="104"/>
        <v/>
      </c>
      <c r="R1144" s="4">
        <f t="shared" si="105"/>
        <v>0</v>
      </c>
      <c r="W1144" s="4" t="str">
        <f t="shared" si="106"/>
        <v/>
      </c>
    </row>
    <row r="1145" spans="4:23">
      <c r="D1145" s="1" t="str">
        <f t="shared" si="107"/>
        <v/>
      </c>
      <c r="P1145" s="4" t="str">
        <f t="shared" si="104"/>
        <v/>
      </c>
      <c r="R1145" s="4">
        <f t="shared" si="105"/>
        <v>0</v>
      </c>
      <c r="W1145" s="4" t="str">
        <f t="shared" si="106"/>
        <v/>
      </c>
    </row>
    <row r="1146" spans="4:23">
      <c r="D1146" s="1" t="str">
        <f t="shared" si="107"/>
        <v/>
      </c>
      <c r="P1146" s="4" t="str">
        <f t="shared" si="104"/>
        <v/>
      </c>
      <c r="R1146" s="4">
        <f t="shared" si="105"/>
        <v>0</v>
      </c>
      <c r="W1146" s="4" t="str">
        <f t="shared" si="106"/>
        <v/>
      </c>
    </row>
    <row r="1147" spans="4:23">
      <c r="D1147" s="1" t="str">
        <f t="shared" si="107"/>
        <v/>
      </c>
      <c r="P1147" s="4" t="str">
        <f t="shared" si="104"/>
        <v/>
      </c>
      <c r="R1147" s="4">
        <f t="shared" si="105"/>
        <v>0</v>
      </c>
      <c r="W1147" s="4" t="str">
        <f t="shared" si="106"/>
        <v/>
      </c>
    </row>
    <row r="1148" spans="4:23">
      <c r="D1148" s="1" t="str">
        <f t="shared" si="107"/>
        <v/>
      </c>
      <c r="P1148" s="4" t="str">
        <f t="shared" si="104"/>
        <v/>
      </c>
      <c r="R1148" s="4">
        <f t="shared" si="105"/>
        <v>0</v>
      </c>
      <c r="W1148" s="4" t="str">
        <f t="shared" si="106"/>
        <v/>
      </c>
    </row>
    <row r="1149" spans="4:23">
      <c r="D1149" s="1" t="str">
        <f t="shared" si="107"/>
        <v/>
      </c>
      <c r="P1149" s="4" t="str">
        <f t="shared" si="104"/>
        <v/>
      </c>
      <c r="R1149" s="4">
        <f t="shared" si="105"/>
        <v>0</v>
      </c>
      <c r="W1149" s="4" t="str">
        <f t="shared" si="106"/>
        <v/>
      </c>
    </row>
    <row r="1150" spans="4:23">
      <c r="D1150" s="1" t="str">
        <f t="shared" si="107"/>
        <v/>
      </c>
      <c r="P1150" s="4" t="str">
        <f t="shared" si="104"/>
        <v/>
      </c>
      <c r="R1150" s="4">
        <f t="shared" si="105"/>
        <v>0</v>
      </c>
      <c r="W1150" s="4" t="str">
        <f t="shared" si="106"/>
        <v/>
      </c>
    </row>
    <row r="1151" spans="4:23">
      <c r="D1151" s="1" t="str">
        <f t="shared" si="107"/>
        <v/>
      </c>
      <c r="P1151" s="4" t="str">
        <f t="shared" si="104"/>
        <v/>
      </c>
      <c r="R1151" s="4">
        <f t="shared" si="105"/>
        <v>0</v>
      </c>
      <c r="W1151" s="4" t="str">
        <f t="shared" si="106"/>
        <v/>
      </c>
    </row>
    <row r="1152" spans="4:23">
      <c r="D1152" s="1" t="str">
        <f t="shared" si="107"/>
        <v/>
      </c>
      <c r="P1152" s="4" t="str">
        <f t="shared" si="104"/>
        <v/>
      </c>
      <c r="R1152" s="4">
        <f t="shared" si="105"/>
        <v>0</v>
      </c>
      <c r="W1152" s="4" t="str">
        <f t="shared" si="106"/>
        <v/>
      </c>
    </row>
    <row r="1153" spans="4:23">
      <c r="D1153" s="1" t="str">
        <f t="shared" si="107"/>
        <v/>
      </c>
      <c r="P1153" s="4" t="str">
        <f t="shared" si="104"/>
        <v/>
      </c>
      <c r="R1153" s="4">
        <f t="shared" si="105"/>
        <v>0</v>
      </c>
      <c r="W1153" s="4" t="str">
        <f t="shared" si="106"/>
        <v/>
      </c>
    </row>
    <row r="1154" spans="4:23">
      <c r="D1154" s="1" t="str">
        <f t="shared" si="107"/>
        <v/>
      </c>
      <c r="P1154" s="4" t="str">
        <f t="shared" ref="P1154:P1217" si="108">IF(E1154+F1154+Q1154=0,"",IF(F1154=0,((D1154*E1154)+(250*M1154)+(140*N1154)-(D1154*I1154/2))*O1154/1000+Q1154,((D1154*F1154)+(250*M1154)+(140*N1154)-(D1154*I1154/2))*O1154/1000+Q1154))</f>
        <v/>
      </c>
      <c r="R1154" s="4">
        <f t="shared" ref="R1154:R1217" si="109">IF(R1153&gt;0,0,IF(A1155&amp;B1155=A1154&amp;B1154,0,IF(COUNTIFS(A:A,A1154,B:B,B1154)&gt;=2,SUMIFS(P:P,A:A,A1154,B:B,B1154),0)))</f>
        <v>0</v>
      </c>
      <c r="W1154" s="4" t="str">
        <f t="shared" ref="W1154:W1217" si="110">P1154</f>
        <v/>
      </c>
    </row>
    <row r="1155" spans="4:23">
      <c r="D1155" s="1" t="str">
        <f t="shared" ref="D1155:D1218" si="111">IF(ISNA(VLOOKUP(C1155,AC$1:AE$9999,2,FALSE)),"",VLOOKUP(C1155,AC$1:AE$9999,2,FALSE))</f>
        <v/>
      </c>
      <c r="P1155" s="4" t="str">
        <f t="shared" si="108"/>
        <v/>
      </c>
      <c r="R1155" s="4">
        <f t="shared" si="109"/>
        <v>0</v>
      </c>
      <c r="W1155" s="4" t="str">
        <f t="shared" si="110"/>
        <v/>
      </c>
    </row>
    <row r="1156" spans="4:23">
      <c r="D1156" s="1" t="str">
        <f t="shared" si="111"/>
        <v/>
      </c>
      <c r="P1156" s="4" t="str">
        <f t="shared" si="108"/>
        <v/>
      </c>
      <c r="R1156" s="4">
        <f t="shared" si="109"/>
        <v>0</v>
      </c>
      <c r="W1156" s="4" t="str">
        <f t="shared" si="110"/>
        <v/>
      </c>
    </row>
    <row r="1157" spans="4:23">
      <c r="D1157" s="1" t="str">
        <f t="shared" si="111"/>
        <v/>
      </c>
      <c r="P1157" s="4" t="str">
        <f t="shared" si="108"/>
        <v/>
      </c>
      <c r="R1157" s="4">
        <f t="shared" si="109"/>
        <v>0</v>
      </c>
      <c r="W1157" s="4" t="str">
        <f t="shared" si="110"/>
        <v/>
      </c>
    </row>
    <row r="1158" spans="4:23">
      <c r="D1158" s="1" t="str">
        <f t="shared" si="111"/>
        <v/>
      </c>
      <c r="P1158" s="4" t="str">
        <f t="shared" si="108"/>
        <v/>
      </c>
      <c r="R1158" s="4">
        <f t="shared" si="109"/>
        <v>0</v>
      </c>
      <c r="W1158" s="4" t="str">
        <f t="shared" si="110"/>
        <v/>
      </c>
    </row>
    <row r="1159" spans="4:23">
      <c r="D1159" s="1" t="str">
        <f t="shared" si="111"/>
        <v/>
      </c>
      <c r="P1159" s="4" t="str">
        <f t="shared" si="108"/>
        <v/>
      </c>
      <c r="R1159" s="4">
        <f t="shared" si="109"/>
        <v>0</v>
      </c>
      <c r="W1159" s="4" t="str">
        <f t="shared" si="110"/>
        <v/>
      </c>
    </row>
    <row r="1160" spans="4:23">
      <c r="D1160" s="1" t="str">
        <f t="shared" si="111"/>
        <v/>
      </c>
      <c r="P1160" s="4" t="str">
        <f t="shared" si="108"/>
        <v/>
      </c>
      <c r="R1160" s="4">
        <f t="shared" si="109"/>
        <v>0</v>
      </c>
      <c r="W1160" s="4" t="str">
        <f t="shared" si="110"/>
        <v/>
      </c>
    </row>
    <row r="1161" spans="4:23">
      <c r="D1161" s="1" t="str">
        <f t="shared" si="111"/>
        <v/>
      </c>
      <c r="P1161" s="4" t="str">
        <f t="shared" si="108"/>
        <v/>
      </c>
      <c r="R1161" s="4">
        <f t="shared" si="109"/>
        <v>0</v>
      </c>
      <c r="W1161" s="4" t="str">
        <f t="shared" si="110"/>
        <v/>
      </c>
    </row>
    <row r="1162" spans="4:23">
      <c r="D1162" s="1" t="str">
        <f t="shared" si="111"/>
        <v/>
      </c>
      <c r="P1162" s="4" t="str">
        <f t="shared" si="108"/>
        <v/>
      </c>
      <c r="R1162" s="4">
        <f t="shared" si="109"/>
        <v>0</v>
      </c>
      <c r="W1162" s="4" t="str">
        <f t="shared" si="110"/>
        <v/>
      </c>
    </row>
    <row r="1163" spans="4:23">
      <c r="D1163" s="1" t="str">
        <f t="shared" si="111"/>
        <v/>
      </c>
      <c r="P1163" s="4" t="str">
        <f t="shared" si="108"/>
        <v/>
      </c>
      <c r="R1163" s="4">
        <f t="shared" si="109"/>
        <v>0</v>
      </c>
      <c r="W1163" s="4" t="str">
        <f t="shared" si="110"/>
        <v/>
      </c>
    </row>
    <row r="1164" spans="4:23">
      <c r="D1164" s="1" t="str">
        <f t="shared" si="111"/>
        <v/>
      </c>
      <c r="P1164" s="4" t="str">
        <f t="shared" si="108"/>
        <v/>
      </c>
      <c r="R1164" s="4">
        <f t="shared" si="109"/>
        <v>0</v>
      </c>
      <c r="W1164" s="4" t="str">
        <f t="shared" si="110"/>
        <v/>
      </c>
    </row>
    <row r="1165" spans="4:23">
      <c r="D1165" s="1" t="str">
        <f t="shared" si="111"/>
        <v/>
      </c>
      <c r="P1165" s="4" t="str">
        <f t="shared" si="108"/>
        <v/>
      </c>
      <c r="R1165" s="4">
        <f t="shared" si="109"/>
        <v>0</v>
      </c>
      <c r="W1165" s="4" t="str">
        <f t="shared" si="110"/>
        <v/>
      </c>
    </row>
    <row r="1166" spans="4:23">
      <c r="D1166" s="1" t="str">
        <f t="shared" si="111"/>
        <v/>
      </c>
      <c r="P1166" s="4" t="str">
        <f t="shared" si="108"/>
        <v/>
      </c>
      <c r="R1166" s="4">
        <f t="shared" si="109"/>
        <v>0</v>
      </c>
      <c r="W1166" s="4" t="str">
        <f t="shared" si="110"/>
        <v/>
      </c>
    </row>
    <row r="1167" spans="4:23">
      <c r="D1167" s="1" t="str">
        <f t="shared" si="111"/>
        <v/>
      </c>
      <c r="P1167" s="4" t="str">
        <f t="shared" si="108"/>
        <v/>
      </c>
      <c r="R1167" s="4">
        <f t="shared" si="109"/>
        <v>0</v>
      </c>
      <c r="W1167" s="4" t="str">
        <f t="shared" si="110"/>
        <v/>
      </c>
    </row>
    <row r="1168" spans="4:23">
      <c r="D1168" s="1" t="str">
        <f t="shared" si="111"/>
        <v/>
      </c>
      <c r="P1168" s="4" t="str">
        <f t="shared" si="108"/>
        <v/>
      </c>
      <c r="R1168" s="4">
        <f t="shared" si="109"/>
        <v>0</v>
      </c>
      <c r="W1168" s="4" t="str">
        <f t="shared" si="110"/>
        <v/>
      </c>
    </row>
    <row r="1169" spans="4:23">
      <c r="D1169" s="1" t="str">
        <f t="shared" si="111"/>
        <v/>
      </c>
      <c r="P1169" s="4" t="str">
        <f t="shared" si="108"/>
        <v/>
      </c>
      <c r="R1169" s="4">
        <f t="shared" si="109"/>
        <v>0</v>
      </c>
      <c r="W1169" s="4" t="str">
        <f t="shared" si="110"/>
        <v/>
      </c>
    </row>
    <row r="1170" spans="4:23">
      <c r="D1170" s="1" t="str">
        <f t="shared" si="111"/>
        <v/>
      </c>
      <c r="P1170" s="4" t="str">
        <f t="shared" si="108"/>
        <v/>
      </c>
      <c r="R1170" s="4">
        <f t="shared" si="109"/>
        <v>0</v>
      </c>
      <c r="W1170" s="4" t="str">
        <f t="shared" si="110"/>
        <v/>
      </c>
    </row>
    <row r="1171" spans="4:23">
      <c r="D1171" s="1" t="str">
        <f t="shared" si="111"/>
        <v/>
      </c>
      <c r="P1171" s="4" t="str">
        <f t="shared" si="108"/>
        <v/>
      </c>
      <c r="R1171" s="4">
        <f t="shared" si="109"/>
        <v>0</v>
      </c>
      <c r="W1171" s="4" t="str">
        <f t="shared" si="110"/>
        <v/>
      </c>
    </row>
    <row r="1172" spans="4:23">
      <c r="D1172" s="1" t="str">
        <f t="shared" si="111"/>
        <v/>
      </c>
      <c r="P1172" s="4" t="str">
        <f t="shared" si="108"/>
        <v/>
      </c>
      <c r="R1172" s="4">
        <f t="shared" si="109"/>
        <v>0</v>
      </c>
      <c r="W1172" s="4" t="str">
        <f t="shared" si="110"/>
        <v/>
      </c>
    </row>
    <row r="1173" spans="4:23">
      <c r="D1173" s="1" t="str">
        <f t="shared" si="111"/>
        <v/>
      </c>
      <c r="P1173" s="4" t="str">
        <f t="shared" si="108"/>
        <v/>
      </c>
      <c r="R1173" s="4">
        <f t="shared" si="109"/>
        <v>0</v>
      </c>
      <c r="W1173" s="4" t="str">
        <f t="shared" si="110"/>
        <v/>
      </c>
    </row>
    <row r="1174" spans="4:23">
      <c r="D1174" s="1" t="str">
        <f t="shared" si="111"/>
        <v/>
      </c>
      <c r="P1174" s="4" t="str">
        <f t="shared" si="108"/>
        <v/>
      </c>
      <c r="R1174" s="4">
        <f t="shared" si="109"/>
        <v>0</v>
      </c>
      <c r="W1174" s="4" t="str">
        <f t="shared" si="110"/>
        <v/>
      </c>
    </row>
    <row r="1175" spans="4:23">
      <c r="D1175" s="1" t="str">
        <f t="shared" si="111"/>
        <v/>
      </c>
      <c r="P1175" s="4" t="str">
        <f t="shared" si="108"/>
        <v/>
      </c>
      <c r="R1175" s="4">
        <f t="shared" si="109"/>
        <v>0</v>
      </c>
      <c r="W1175" s="4" t="str">
        <f t="shared" si="110"/>
        <v/>
      </c>
    </row>
    <row r="1176" spans="4:23">
      <c r="D1176" s="1" t="str">
        <f t="shared" si="111"/>
        <v/>
      </c>
      <c r="P1176" s="4" t="str">
        <f t="shared" si="108"/>
        <v/>
      </c>
      <c r="R1176" s="4">
        <f t="shared" si="109"/>
        <v>0</v>
      </c>
      <c r="W1176" s="4" t="str">
        <f t="shared" si="110"/>
        <v/>
      </c>
    </row>
    <row r="1177" spans="4:23">
      <c r="D1177" s="1" t="str">
        <f t="shared" si="111"/>
        <v/>
      </c>
      <c r="P1177" s="4" t="str">
        <f t="shared" si="108"/>
        <v/>
      </c>
      <c r="R1177" s="4">
        <f t="shared" si="109"/>
        <v>0</v>
      </c>
      <c r="W1177" s="4" t="str">
        <f t="shared" si="110"/>
        <v/>
      </c>
    </row>
    <row r="1178" spans="4:23">
      <c r="D1178" s="1" t="str">
        <f t="shared" si="111"/>
        <v/>
      </c>
      <c r="P1178" s="4" t="str">
        <f t="shared" si="108"/>
        <v/>
      </c>
      <c r="R1178" s="4">
        <f t="shared" si="109"/>
        <v>0</v>
      </c>
      <c r="W1178" s="4" t="str">
        <f t="shared" si="110"/>
        <v/>
      </c>
    </row>
    <row r="1179" spans="4:23">
      <c r="D1179" s="1" t="str">
        <f t="shared" si="111"/>
        <v/>
      </c>
      <c r="P1179" s="4" t="str">
        <f t="shared" si="108"/>
        <v/>
      </c>
      <c r="R1179" s="4">
        <f t="shared" si="109"/>
        <v>0</v>
      </c>
      <c r="W1179" s="4" t="str">
        <f t="shared" si="110"/>
        <v/>
      </c>
    </row>
    <row r="1180" spans="4:23">
      <c r="D1180" s="1" t="str">
        <f t="shared" si="111"/>
        <v/>
      </c>
      <c r="P1180" s="4" t="str">
        <f t="shared" si="108"/>
        <v/>
      </c>
      <c r="R1180" s="4">
        <f t="shared" si="109"/>
        <v>0</v>
      </c>
      <c r="W1180" s="4" t="str">
        <f t="shared" si="110"/>
        <v/>
      </c>
    </row>
    <row r="1181" spans="4:23">
      <c r="D1181" s="1" t="str">
        <f t="shared" si="111"/>
        <v/>
      </c>
      <c r="P1181" s="4" t="str">
        <f t="shared" si="108"/>
        <v/>
      </c>
      <c r="R1181" s="4">
        <f t="shared" si="109"/>
        <v>0</v>
      </c>
      <c r="W1181" s="4" t="str">
        <f t="shared" si="110"/>
        <v/>
      </c>
    </row>
    <row r="1182" spans="4:23">
      <c r="D1182" s="1" t="str">
        <f t="shared" si="111"/>
        <v/>
      </c>
      <c r="P1182" s="4" t="str">
        <f t="shared" si="108"/>
        <v/>
      </c>
      <c r="R1182" s="4">
        <f t="shared" si="109"/>
        <v>0</v>
      </c>
      <c r="W1182" s="4" t="str">
        <f t="shared" si="110"/>
        <v/>
      </c>
    </row>
    <row r="1183" spans="4:23">
      <c r="D1183" s="1" t="str">
        <f t="shared" si="111"/>
        <v/>
      </c>
      <c r="P1183" s="4" t="str">
        <f t="shared" si="108"/>
        <v/>
      </c>
      <c r="R1183" s="4">
        <f t="shared" si="109"/>
        <v>0</v>
      </c>
      <c r="W1183" s="4" t="str">
        <f t="shared" si="110"/>
        <v/>
      </c>
    </row>
    <row r="1184" spans="4:23">
      <c r="D1184" s="1" t="str">
        <f t="shared" si="111"/>
        <v/>
      </c>
      <c r="P1184" s="4" t="str">
        <f t="shared" si="108"/>
        <v/>
      </c>
      <c r="R1184" s="4">
        <f t="shared" si="109"/>
        <v>0</v>
      </c>
      <c r="W1184" s="4" t="str">
        <f t="shared" si="110"/>
        <v/>
      </c>
    </row>
    <row r="1185" spans="4:23">
      <c r="D1185" s="1" t="str">
        <f t="shared" si="111"/>
        <v/>
      </c>
      <c r="P1185" s="4" t="str">
        <f t="shared" si="108"/>
        <v/>
      </c>
      <c r="R1185" s="4">
        <f t="shared" si="109"/>
        <v>0</v>
      </c>
      <c r="W1185" s="4" t="str">
        <f t="shared" si="110"/>
        <v/>
      </c>
    </row>
    <row r="1186" spans="4:23">
      <c r="D1186" s="1" t="str">
        <f t="shared" si="111"/>
        <v/>
      </c>
      <c r="P1186" s="4" t="str">
        <f t="shared" si="108"/>
        <v/>
      </c>
      <c r="R1186" s="4">
        <f t="shared" si="109"/>
        <v>0</v>
      </c>
      <c r="W1186" s="4" t="str">
        <f t="shared" si="110"/>
        <v/>
      </c>
    </row>
    <row r="1187" spans="4:23">
      <c r="D1187" s="1" t="str">
        <f t="shared" si="111"/>
        <v/>
      </c>
      <c r="P1187" s="4" t="str">
        <f t="shared" si="108"/>
        <v/>
      </c>
      <c r="R1187" s="4">
        <f t="shared" si="109"/>
        <v>0</v>
      </c>
      <c r="W1187" s="4" t="str">
        <f t="shared" si="110"/>
        <v/>
      </c>
    </row>
    <row r="1188" spans="4:23">
      <c r="D1188" s="1" t="str">
        <f t="shared" si="111"/>
        <v/>
      </c>
      <c r="P1188" s="4" t="str">
        <f t="shared" si="108"/>
        <v/>
      </c>
      <c r="R1188" s="4">
        <f t="shared" si="109"/>
        <v>0</v>
      </c>
      <c r="W1188" s="4" t="str">
        <f t="shared" si="110"/>
        <v/>
      </c>
    </row>
    <row r="1189" spans="4:23">
      <c r="D1189" s="1" t="str">
        <f t="shared" si="111"/>
        <v/>
      </c>
      <c r="P1189" s="4" t="str">
        <f t="shared" si="108"/>
        <v/>
      </c>
      <c r="R1189" s="4">
        <f t="shared" si="109"/>
        <v>0</v>
      </c>
      <c r="W1189" s="4" t="str">
        <f t="shared" si="110"/>
        <v/>
      </c>
    </row>
    <row r="1190" spans="4:23">
      <c r="D1190" s="1" t="str">
        <f t="shared" si="111"/>
        <v/>
      </c>
      <c r="P1190" s="4" t="str">
        <f t="shared" si="108"/>
        <v/>
      </c>
      <c r="R1190" s="4">
        <f t="shared" si="109"/>
        <v>0</v>
      </c>
      <c r="W1190" s="4" t="str">
        <f t="shared" si="110"/>
        <v/>
      </c>
    </row>
    <row r="1191" spans="4:23">
      <c r="D1191" s="1" t="str">
        <f t="shared" si="111"/>
        <v/>
      </c>
      <c r="P1191" s="4" t="str">
        <f t="shared" si="108"/>
        <v/>
      </c>
      <c r="R1191" s="4">
        <f t="shared" si="109"/>
        <v>0</v>
      </c>
      <c r="W1191" s="4" t="str">
        <f t="shared" si="110"/>
        <v/>
      </c>
    </row>
    <row r="1192" spans="4:23">
      <c r="D1192" s="1" t="str">
        <f t="shared" si="111"/>
        <v/>
      </c>
      <c r="P1192" s="4" t="str">
        <f t="shared" si="108"/>
        <v/>
      </c>
      <c r="R1192" s="4">
        <f t="shared" si="109"/>
        <v>0</v>
      </c>
      <c r="W1192" s="4" t="str">
        <f t="shared" si="110"/>
        <v/>
      </c>
    </row>
    <row r="1193" spans="4:23">
      <c r="D1193" s="1" t="str">
        <f t="shared" si="111"/>
        <v/>
      </c>
      <c r="P1193" s="4" t="str">
        <f t="shared" si="108"/>
        <v/>
      </c>
      <c r="R1193" s="4">
        <f t="shared" si="109"/>
        <v>0</v>
      </c>
      <c r="W1193" s="4" t="str">
        <f t="shared" si="110"/>
        <v/>
      </c>
    </row>
    <row r="1194" spans="4:23">
      <c r="D1194" s="1" t="str">
        <f t="shared" si="111"/>
        <v/>
      </c>
      <c r="P1194" s="4" t="str">
        <f t="shared" si="108"/>
        <v/>
      </c>
      <c r="R1194" s="4">
        <f t="shared" si="109"/>
        <v>0</v>
      </c>
      <c r="W1194" s="4" t="str">
        <f t="shared" si="110"/>
        <v/>
      </c>
    </row>
    <row r="1195" spans="4:23">
      <c r="D1195" s="1" t="str">
        <f t="shared" si="111"/>
        <v/>
      </c>
      <c r="P1195" s="4" t="str">
        <f t="shared" si="108"/>
        <v/>
      </c>
      <c r="R1195" s="4">
        <f t="shared" si="109"/>
        <v>0</v>
      </c>
      <c r="W1195" s="4" t="str">
        <f t="shared" si="110"/>
        <v/>
      </c>
    </row>
    <row r="1196" spans="4:23">
      <c r="D1196" s="1" t="str">
        <f t="shared" si="111"/>
        <v/>
      </c>
      <c r="P1196" s="4" t="str">
        <f t="shared" si="108"/>
        <v/>
      </c>
      <c r="R1196" s="4">
        <f t="shared" si="109"/>
        <v>0</v>
      </c>
      <c r="W1196" s="4" t="str">
        <f t="shared" si="110"/>
        <v/>
      </c>
    </row>
    <row r="1197" spans="4:23">
      <c r="D1197" s="1" t="str">
        <f t="shared" si="111"/>
        <v/>
      </c>
      <c r="P1197" s="4" t="str">
        <f t="shared" si="108"/>
        <v/>
      </c>
      <c r="R1197" s="4">
        <f t="shared" si="109"/>
        <v>0</v>
      </c>
      <c r="W1197" s="4" t="str">
        <f t="shared" si="110"/>
        <v/>
      </c>
    </row>
    <row r="1198" spans="4:23">
      <c r="D1198" s="1" t="str">
        <f t="shared" si="111"/>
        <v/>
      </c>
      <c r="P1198" s="4" t="str">
        <f t="shared" si="108"/>
        <v/>
      </c>
      <c r="R1198" s="4">
        <f t="shared" si="109"/>
        <v>0</v>
      </c>
      <c r="W1198" s="4" t="str">
        <f t="shared" si="110"/>
        <v/>
      </c>
    </row>
    <row r="1199" spans="4:23">
      <c r="D1199" s="1" t="str">
        <f t="shared" si="111"/>
        <v/>
      </c>
      <c r="P1199" s="4" t="str">
        <f t="shared" si="108"/>
        <v/>
      </c>
      <c r="R1199" s="4">
        <f t="shared" si="109"/>
        <v>0</v>
      </c>
      <c r="W1199" s="4" t="str">
        <f t="shared" si="110"/>
        <v/>
      </c>
    </row>
    <row r="1200" spans="4:23">
      <c r="D1200" s="1" t="str">
        <f t="shared" si="111"/>
        <v/>
      </c>
      <c r="P1200" s="4" t="str">
        <f t="shared" si="108"/>
        <v/>
      </c>
      <c r="R1200" s="4">
        <f t="shared" si="109"/>
        <v>0</v>
      </c>
      <c r="W1200" s="4" t="str">
        <f t="shared" si="110"/>
        <v/>
      </c>
    </row>
    <row r="1201" spans="4:23">
      <c r="D1201" s="1" t="str">
        <f t="shared" si="111"/>
        <v/>
      </c>
      <c r="P1201" s="4" t="str">
        <f t="shared" si="108"/>
        <v/>
      </c>
      <c r="R1201" s="4">
        <f t="shared" si="109"/>
        <v>0</v>
      </c>
      <c r="W1201" s="4" t="str">
        <f t="shared" si="110"/>
        <v/>
      </c>
    </row>
    <row r="1202" spans="4:23">
      <c r="D1202" s="1" t="str">
        <f t="shared" si="111"/>
        <v/>
      </c>
      <c r="P1202" s="4" t="str">
        <f t="shared" si="108"/>
        <v/>
      </c>
      <c r="R1202" s="4">
        <f t="shared" si="109"/>
        <v>0</v>
      </c>
      <c r="W1202" s="4" t="str">
        <f t="shared" si="110"/>
        <v/>
      </c>
    </row>
    <row r="1203" spans="4:23">
      <c r="D1203" s="1" t="str">
        <f t="shared" si="111"/>
        <v/>
      </c>
      <c r="P1203" s="4" t="str">
        <f t="shared" si="108"/>
        <v/>
      </c>
      <c r="R1203" s="4">
        <f t="shared" si="109"/>
        <v>0</v>
      </c>
      <c r="W1203" s="4" t="str">
        <f t="shared" si="110"/>
        <v/>
      </c>
    </row>
    <row r="1204" spans="4:23">
      <c r="D1204" s="1" t="str">
        <f t="shared" si="111"/>
        <v/>
      </c>
      <c r="P1204" s="4" t="str">
        <f t="shared" si="108"/>
        <v/>
      </c>
      <c r="R1204" s="4">
        <f t="shared" si="109"/>
        <v>0</v>
      </c>
      <c r="W1204" s="4" t="str">
        <f t="shared" si="110"/>
        <v/>
      </c>
    </row>
    <row r="1205" spans="4:23">
      <c r="D1205" s="1" t="str">
        <f t="shared" si="111"/>
        <v/>
      </c>
      <c r="P1205" s="4" t="str">
        <f t="shared" si="108"/>
        <v/>
      </c>
      <c r="R1205" s="4">
        <f t="shared" si="109"/>
        <v>0</v>
      </c>
      <c r="W1205" s="4" t="str">
        <f t="shared" si="110"/>
        <v/>
      </c>
    </row>
    <row r="1206" spans="4:23">
      <c r="D1206" s="1" t="str">
        <f t="shared" si="111"/>
        <v/>
      </c>
      <c r="P1206" s="4" t="str">
        <f t="shared" si="108"/>
        <v/>
      </c>
      <c r="R1206" s="4">
        <f t="shared" si="109"/>
        <v>0</v>
      </c>
      <c r="W1206" s="4" t="str">
        <f t="shared" si="110"/>
        <v/>
      </c>
    </row>
    <row r="1207" spans="4:23">
      <c r="D1207" s="1" t="str">
        <f t="shared" si="111"/>
        <v/>
      </c>
      <c r="P1207" s="4" t="str">
        <f t="shared" si="108"/>
        <v/>
      </c>
      <c r="R1207" s="4">
        <f t="shared" si="109"/>
        <v>0</v>
      </c>
      <c r="W1207" s="4" t="str">
        <f t="shared" si="110"/>
        <v/>
      </c>
    </row>
    <row r="1208" spans="4:23">
      <c r="D1208" s="1" t="str">
        <f t="shared" si="111"/>
        <v/>
      </c>
      <c r="P1208" s="4" t="str">
        <f t="shared" si="108"/>
        <v/>
      </c>
      <c r="R1208" s="4">
        <f t="shared" si="109"/>
        <v>0</v>
      </c>
      <c r="W1208" s="4" t="str">
        <f t="shared" si="110"/>
        <v/>
      </c>
    </row>
    <row r="1209" spans="4:23">
      <c r="D1209" s="1" t="str">
        <f t="shared" si="111"/>
        <v/>
      </c>
      <c r="P1209" s="4" t="str">
        <f t="shared" si="108"/>
        <v/>
      </c>
      <c r="R1209" s="4">
        <f t="shared" si="109"/>
        <v>0</v>
      </c>
      <c r="W1209" s="4" t="str">
        <f t="shared" si="110"/>
        <v/>
      </c>
    </row>
    <row r="1210" spans="4:23">
      <c r="D1210" s="1" t="str">
        <f t="shared" si="111"/>
        <v/>
      </c>
      <c r="P1210" s="4" t="str">
        <f t="shared" si="108"/>
        <v/>
      </c>
      <c r="R1210" s="4">
        <f t="shared" si="109"/>
        <v>0</v>
      </c>
      <c r="W1210" s="4" t="str">
        <f t="shared" si="110"/>
        <v/>
      </c>
    </row>
    <row r="1211" spans="4:23">
      <c r="D1211" s="1" t="str">
        <f t="shared" si="111"/>
        <v/>
      </c>
      <c r="P1211" s="4" t="str">
        <f t="shared" si="108"/>
        <v/>
      </c>
      <c r="R1211" s="4">
        <f t="shared" si="109"/>
        <v>0</v>
      </c>
      <c r="W1211" s="4" t="str">
        <f t="shared" si="110"/>
        <v/>
      </c>
    </row>
    <row r="1212" spans="4:23">
      <c r="D1212" s="1" t="str">
        <f t="shared" si="111"/>
        <v/>
      </c>
      <c r="P1212" s="4" t="str">
        <f t="shared" si="108"/>
        <v/>
      </c>
      <c r="R1212" s="4">
        <f t="shared" si="109"/>
        <v>0</v>
      </c>
      <c r="W1212" s="4" t="str">
        <f t="shared" si="110"/>
        <v/>
      </c>
    </row>
    <row r="1213" spans="4:23">
      <c r="D1213" s="1" t="str">
        <f t="shared" si="111"/>
        <v/>
      </c>
      <c r="P1213" s="4" t="str">
        <f t="shared" si="108"/>
        <v/>
      </c>
      <c r="R1213" s="4">
        <f t="shared" si="109"/>
        <v>0</v>
      </c>
      <c r="W1213" s="4" t="str">
        <f t="shared" si="110"/>
        <v/>
      </c>
    </row>
    <row r="1214" spans="4:23">
      <c r="D1214" s="1" t="str">
        <f t="shared" si="111"/>
        <v/>
      </c>
      <c r="P1214" s="4" t="str">
        <f t="shared" si="108"/>
        <v/>
      </c>
      <c r="R1214" s="4">
        <f t="shared" si="109"/>
        <v>0</v>
      </c>
      <c r="W1214" s="4" t="str">
        <f t="shared" si="110"/>
        <v/>
      </c>
    </row>
    <row r="1215" spans="4:23">
      <c r="D1215" s="1" t="str">
        <f t="shared" si="111"/>
        <v/>
      </c>
      <c r="P1215" s="4" t="str">
        <f t="shared" si="108"/>
        <v/>
      </c>
      <c r="R1215" s="4">
        <f t="shared" si="109"/>
        <v>0</v>
      </c>
      <c r="W1215" s="4" t="str">
        <f t="shared" si="110"/>
        <v/>
      </c>
    </row>
    <row r="1216" spans="4:23">
      <c r="D1216" s="1" t="str">
        <f t="shared" si="111"/>
        <v/>
      </c>
      <c r="P1216" s="4" t="str">
        <f t="shared" si="108"/>
        <v/>
      </c>
      <c r="R1216" s="4">
        <f t="shared" si="109"/>
        <v>0</v>
      </c>
      <c r="W1216" s="4" t="str">
        <f t="shared" si="110"/>
        <v/>
      </c>
    </row>
    <row r="1217" spans="4:23">
      <c r="D1217" s="1" t="str">
        <f t="shared" si="111"/>
        <v/>
      </c>
      <c r="P1217" s="4" t="str">
        <f t="shared" si="108"/>
        <v/>
      </c>
      <c r="R1217" s="4">
        <f t="shared" si="109"/>
        <v>0</v>
      </c>
      <c r="W1217" s="4" t="str">
        <f t="shared" si="110"/>
        <v/>
      </c>
    </row>
    <row r="1218" spans="4:23">
      <c r="D1218" s="1" t="str">
        <f t="shared" si="111"/>
        <v/>
      </c>
      <c r="P1218" s="4" t="str">
        <f t="shared" ref="P1218:P1281" si="112">IF(E1218+F1218+Q1218=0,"",IF(F1218=0,((D1218*E1218)+(250*M1218)+(140*N1218)-(D1218*I1218/2))*O1218/1000+Q1218,((D1218*F1218)+(250*M1218)+(140*N1218)-(D1218*I1218/2))*O1218/1000+Q1218))</f>
        <v/>
      </c>
      <c r="R1218" s="4">
        <f t="shared" ref="R1218:R1281" si="113">IF(R1217&gt;0,0,IF(A1219&amp;B1219=A1218&amp;B1218,0,IF(COUNTIFS(A:A,A1218,B:B,B1218)&gt;=2,SUMIFS(P:P,A:A,A1218,B:B,B1218),0)))</f>
        <v>0</v>
      </c>
      <c r="W1218" s="4" t="str">
        <f t="shared" ref="W1218:W1281" si="114">P1218</f>
        <v/>
      </c>
    </row>
    <row r="1219" spans="4:23">
      <c r="D1219" s="1" t="str">
        <f t="shared" ref="D1219:D1282" si="115">IF(ISNA(VLOOKUP(C1219,AC$1:AE$9999,2,FALSE)),"",VLOOKUP(C1219,AC$1:AE$9999,2,FALSE))</f>
        <v/>
      </c>
      <c r="P1219" s="4" t="str">
        <f t="shared" si="112"/>
        <v/>
      </c>
      <c r="R1219" s="4">
        <f t="shared" si="113"/>
        <v>0</v>
      </c>
      <c r="W1219" s="4" t="str">
        <f t="shared" si="114"/>
        <v/>
      </c>
    </row>
    <row r="1220" spans="4:23">
      <c r="D1220" s="1" t="str">
        <f t="shared" si="115"/>
        <v/>
      </c>
      <c r="P1220" s="4" t="str">
        <f t="shared" si="112"/>
        <v/>
      </c>
      <c r="R1220" s="4">
        <f t="shared" si="113"/>
        <v>0</v>
      </c>
      <c r="W1220" s="4" t="str">
        <f t="shared" si="114"/>
        <v/>
      </c>
    </row>
    <row r="1221" spans="4:23">
      <c r="D1221" s="1" t="str">
        <f t="shared" si="115"/>
        <v/>
      </c>
      <c r="P1221" s="4" t="str">
        <f t="shared" si="112"/>
        <v/>
      </c>
      <c r="R1221" s="4">
        <f t="shared" si="113"/>
        <v>0</v>
      </c>
      <c r="W1221" s="4" t="str">
        <f t="shared" si="114"/>
        <v/>
      </c>
    </row>
    <row r="1222" spans="4:23">
      <c r="D1222" s="1" t="str">
        <f t="shared" si="115"/>
        <v/>
      </c>
      <c r="P1222" s="4" t="str">
        <f t="shared" si="112"/>
        <v/>
      </c>
      <c r="R1222" s="4">
        <f t="shared" si="113"/>
        <v>0</v>
      </c>
      <c r="W1222" s="4" t="str">
        <f t="shared" si="114"/>
        <v/>
      </c>
    </row>
    <row r="1223" spans="4:23">
      <c r="D1223" s="1" t="str">
        <f t="shared" si="115"/>
        <v/>
      </c>
      <c r="P1223" s="4" t="str">
        <f t="shared" si="112"/>
        <v/>
      </c>
      <c r="R1223" s="4">
        <f t="shared" si="113"/>
        <v>0</v>
      </c>
      <c r="W1223" s="4" t="str">
        <f t="shared" si="114"/>
        <v/>
      </c>
    </row>
    <row r="1224" spans="4:23">
      <c r="D1224" s="1" t="str">
        <f t="shared" si="115"/>
        <v/>
      </c>
      <c r="P1224" s="4" t="str">
        <f t="shared" si="112"/>
        <v/>
      </c>
      <c r="R1224" s="4">
        <f t="shared" si="113"/>
        <v>0</v>
      </c>
      <c r="W1224" s="4" t="str">
        <f t="shared" si="114"/>
        <v/>
      </c>
    </row>
    <row r="1225" spans="4:23">
      <c r="D1225" s="1" t="str">
        <f t="shared" si="115"/>
        <v/>
      </c>
      <c r="P1225" s="4" t="str">
        <f t="shared" si="112"/>
        <v/>
      </c>
      <c r="R1225" s="4">
        <f t="shared" si="113"/>
        <v>0</v>
      </c>
      <c r="W1225" s="4" t="str">
        <f t="shared" si="114"/>
        <v/>
      </c>
    </row>
    <row r="1226" spans="4:23">
      <c r="D1226" s="1" t="str">
        <f t="shared" si="115"/>
        <v/>
      </c>
      <c r="P1226" s="4" t="str">
        <f t="shared" si="112"/>
        <v/>
      </c>
      <c r="R1226" s="4">
        <f t="shared" si="113"/>
        <v>0</v>
      </c>
      <c r="W1226" s="4" t="str">
        <f t="shared" si="114"/>
        <v/>
      </c>
    </row>
    <row r="1227" spans="4:23">
      <c r="D1227" s="1" t="str">
        <f t="shared" si="115"/>
        <v/>
      </c>
      <c r="P1227" s="4" t="str">
        <f t="shared" si="112"/>
        <v/>
      </c>
      <c r="R1227" s="4">
        <f t="shared" si="113"/>
        <v>0</v>
      </c>
      <c r="W1227" s="4" t="str">
        <f t="shared" si="114"/>
        <v/>
      </c>
    </row>
    <row r="1228" spans="4:23">
      <c r="D1228" s="1" t="str">
        <f t="shared" si="115"/>
        <v/>
      </c>
      <c r="P1228" s="4" t="str">
        <f t="shared" si="112"/>
        <v/>
      </c>
      <c r="R1228" s="4">
        <f t="shared" si="113"/>
        <v>0</v>
      </c>
      <c r="W1228" s="4" t="str">
        <f t="shared" si="114"/>
        <v/>
      </c>
    </row>
    <row r="1229" spans="4:23">
      <c r="D1229" s="1" t="str">
        <f t="shared" si="115"/>
        <v/>
      </c>
      <c r="P1229" s="4" t="str">
        <f t="shared" si="112"/>
        <v/>
      </c>
      <c r="R1229" s="4">
        <f t="shared" si="113"/>
        <v>0</v>
      </c>
      <c r="W1229" s="4" t="str">
        <f t="shared" si="114"/>
        <v/>
      </c>
    </row>
    <row r="1230" spans="4:23">
      <c r="D1230" s="1" t="str">
        <f t="shared" si="115"/>
        <v/>
      </c>
      <c r="P1230" s="4" t="str">
        <f t="shared" si="112"/>
        <v/>
      </c>
      <c r="R1230" s="4">
        <f t="shared" si="113"/>
        <v>0</v>
      </c>
      <c r="W1230" s="4" t="str">
        <f t="shared" si="114"/>
        <v/>
      </c>
    </row>
    <row r="1231" spans="4:23">
      <c r="D1231" s="1" t="str">
        <f t="shared" si="115"/>
        <v/>
      </c>
      <c r="P1231" s="4" t="str">
        <f t="shared" si="112"/>
        <v/>
      </c>
      <c r="R1231" s="4">
        <f t="shared" si="113"/>
        <v>0</v>
      </c>
      <c r="W1231" s="4" t="str">
        <f t="shared" si="114"/>
        <v/>
      </c>
    </row>
    <row r="1232" spans="4:23">
      <c r="D1232" s="1" t="str">
        <f t="shared" si="115"/>
        <v/>
      </c>
      <c r="P1232" s="4" t="str">
        <f t="shared" si="112"/>
        <v/>
      </c>
      <c r="R1232" s="4">
        <f t="shared" si="113"/>
        <v>0</v>
      </c>
      <c r="W1232" s="4" t="str">
        <f t="shared" si="114"/>
        <v/>
      </c>
    </row>
    <row r="1233" spans="4:23">
      <c r="D1233" s="1" t="str">
        <f t="shared" si="115"/>
        <v/>
      </c>
      <c r="P1233" s="4" t="str">
        <f t="shared" si="112"/>
        <v/>
      </c>
      <c r="R1233" s="4">
        <f t="shared" si="113"/>
        <v>0</v>
      </c>
      <c r="W1233" s="4" t="str">
        <f t="shared" si="114"/>
        <v/>
      </c>
    </row>
    <row r="1234" spans="4:23">
      <c r="D1234" s="1" t="str">
        <f t="shared" si="115"/>
        <v/>
      </c>
      <c r="P1234" s="4" t="str">
        <f t="shared" si="112"/>
        <v/>
      </c>
      <c r="R1234" s="4">
        <f t="shared" si="113"/>
        <v>0</v>
      </c>
      <c r="W1234" s="4" t="str">
        <f t="shared" si="114"/>
        <v/>
      </c>
    </row>
    <row r="1235" spans="4:23">
      <c r="D1235" s="1" t="str">
        <f t="shared" si="115"/>
        <v/>
      </c>
      <c r="P1235" s="4" t="str">
        <f t="shared" si="112"/>
        <v/>
      </c>
      <c r="R1235" s="4">
        <f t="shared" si="113"/>
        <v>0</v>
      </c>
      <c r="W1235" s="4" t="str">
        <f t="shared" si="114"/>
        <v/>
      </c>
    </row>
    <row r="1236" spans="4:23">
      <c r="D1236" s="1" t="str">
        <f t="shared" si="115"/>
        <v/>
      </c>
      <c r="P1236" s="4" t="str">
        <f t="shared" si="112"/>
        <v/>
      </c>
      <c r="R1236" s="4">
        <f t="shared" si="113"/>
        <v>0</v>
      </c>
      <c r="W1236" s="4" t="str">
        <f t="shared" si="114"/>
        <v/>
      </c>
    </row>
    <row r="1237" spans="4:23">
      <c r="D1237" s="1" t="str">
        <f t="shared" si="115"/>
        <v/>
      </c>
      <c r="P1237" s="4" t="str">
        <f t="shared" si="112"/>
        <v/>
      </c>
      <c r="R1237" s="4">
        <f t="shared" si="113"/>
        <v>0</v>
      </c>
      <c r="W1237" s="4" t="str">
        <f t="shared" si="114"/>
        <v/>
      </c>
    </row>
    <row r="1238" spans="4:23">
      <c r="D1238" s="1" t="str">
        <f t="shared" si="115"/>
        <v/>
      </c>
      <c r="P1238" s="4" t="str">
        <f t="shared" si="112"/>
        <v/>
      </c>
      <c r="R1238" s="4">
        <f t="shared" si="113"/>
        <v>0</v>
      </c>
      <c r="W1238" s="4" t="str">
        <f t="shared" si="114"/>
        <v/>
      </c>
    </row>
    <row r="1239" spans="4:23">
      <c r="D1239" s="1" t="str">
        <f t="shared" si="115"/>
        <v/>
      </c>
      <c r="P1239" s="4" t="str">
        <f t="shared" si="112"/>
        <v/>
      </c>
      <c r="R1239" s="4">
        <f t="shared" si="113"/>
        <v>0</v>
      </c>
      <c r="W1239" s="4" t="str">
        <f t="shared" si="114"/>
        <v/>
      </c>
    </row>
    <row r="1240" spans="4:23">
      <c r="D1240" s="1" t="str">
        <f t="shared" si="115"/>
        <v/>
      </c>
      <c r="P1240" s="4" t="str">
        <f t="shared" si="112"/>
        <v/>
      </c>
      <c r="R1240" s="4">
        <f t="shared" si="113"/>
        <v>0</v>
      </c>
      <c r="W1240" s="4" t="str">
        <f t="shared" si="114"/>
        <v/>
      </c>
    </row>
    <row r="1241" spans="4:23">
      <c r="D1241" s="1" t="str">
        <f t="shared" si="115"/>
        <v/>
      </c>
      <c r="P1241" s="4" t="str">
        <f t="shared" si="112"/>
        <v/>
      </c>
      <c r="R1241" s="4">
        <f t="shared" si="113"/>
        <v>0</v>
      </c>
      <c r="W1241" s="4" t="str">
        <f t="shared" si="114"/>
        <v/>
      </c>
    </row>
    <row r="1242" spans="4:23">
      <c r="D1242" s="1" t="str">
        <f t="shared" si="115"/>
        <v/>
      </c>
      <c r="P1242" s="4" t="str">
        <f t="shared" si="112"/>
        <v/>
      </c>
      <c r="R1242" s="4">
        <f t="shared" si="113"/>
        <v>0</v>
      </c>
      <c r="W1242" s="4" t="str">
        <f t="shared" si="114"/>
        <v/>
      </c>
    </row>
    <row r="1243" spans="4:23">
      <c r="D1243" s="1" t="str">
        <f t="shared" si="115"/>
        <v/>
      </c>
      <c r="P1243" s="4" t="str">
        <f t="shared" si="112"/>
        <v/>
      </c>
      <c r="R1243" s="4">
        <f t="shared" si="113"/>
        <v>0</v>
      </c>
      <c r="W1243" s="4" t="str">
        <f t="shared" si="114"/>
        <v/>
      </c>
    </row>
    <row r="1244" spans="4:23">
      <c r="D1244" s="1" t="str">
        <f t="shared" si="115"/>
        <v/>
      </c>
      <c r="P1244" s="4" t="str">
        <f t="shared" si="112"/>
        <v/>
      </c>
      <c r="R1244" s="4">
        <f t="shared" si="113"/>
        <v>0</v>
      </c>
      <c r="W1244" s="4" t="str">
        <f t="shared" si="114"/>
        <v/>
      </c>
    </row>
    <row r="1245" spans="4:23">
      <c r="D1245" s="1" t="str">
        <f t="shared" si="115"/>
        <v/>
      </c>
      <c r="P1245" s="4" t="str">
        <f t="shared" si="112"/>
        <v/>
      </c>
      <c r="R1245" s="4">
        <f t="shared" si="113"/>
        <v>0</v>
      </c>
      <c r="W1245" s="4" t="str">
        <f t="shared" si="114"/>
        <v/>
      </c>
    </row>
    <row r="1246" spans="4:23">
      <c r="D1246" s="1" t="str">
        <f t="shared" si="115"/>
        <v/>
      </c>
      <c r="P1246" s="4" t="str">
        <f t="shared" si="112"/>
        <v/>
      </c>
      <c r="R1246" s="4">
        <f t="shared" si="113"/>
        <v>0</v>
      </c>
      <c r="W1246" s="4" t="str">
        <f t="shared" si="114"/>
        <v/>
      </c>
    </row>
    <row r="1247" spans="4:23">
      <c r="D1247" s="1" t="str">
        <f t="shared" si="115"/>
        <v/>
      </c>
      <c r="P1247" s="4" t="str">
        <f t="shared" si="112"/>
        <v/>
      </c>
      <c r="R1247" s="4">
        <f t="shared" si="113"/>
        <v>0</v>
      </c>
      <c r="W1247" s="4" t="str">
        <f t="shared" si="114"/>
        <v/>
      </c>
    </row>
    <row r="1248" spans="4:23">
      <c r="D1248" s="1" t="str">
        <f t="shared" si="115"/>
        <v/>
      </c>
      <c r="P1248" s="4" t="str">
        <f t="shared" si="112"/>
        <v/>
      </c>
      <c r="R1248" s="4">
        <f t="shared" si="113"/>
        <v>0</v>
      </c>
      <c r="W1248" s="4" t="str">
        <f t="shared" si="114"/>
        <v/>
      </c>
    </row>
    <row r="1249" spans="4:23">
      <c r="D1249" s="1" t="str">
        <f t="shared" si="115"/>
        <v/>
      </c>
      <c r="P1249" s="4" t="str">
        <f t="shared" si="112"/>
        <v/>
      </c>
      <c r="R1249" s="4">
        <f t="shared" si="113"/>
        <v>0</v>
      </c>
      <c r="W1249" s="4" t="str">
        <f t="shared" si="114"/>
        <v/>
      </c>
    </row>
    <row r="1250" spans="4:23">
      <c r="D1250" s="1" t="str">
        <f t="shared" si="115"/>
        <v/>
      </c>
      <c r="P1250" s="4" t="str">
        <f t="shared" si="112"/>
        <v/>
      </c>
      <c r="R1250" s="4">
        <f t="shared" si="113"/>
        <v>0</v>
      </c>
      <c r="W1250" s="4" t="str">
        <f t="shared" si="114"/>
        <v/>
      </c>
    </row>
    <row r="1251" spans="4:23">
      <c r="D1251" s="1" t="str">
        <f t="shared" si="115"/>
        <v/>
      </c>
      <c r="P1251" s="4" t="str">
        <f t="shared" si="112"/>
        <v/>
      </c>
      <c r="R1251" s="4">
        <f t="shared" si="113"/>
        <v>0</v>
      </c>
      <c r="W1251" s="4" t="str">
        <f t="shared" si="114"/>
        <v/>
      </c>
    </row>
    <row r="1252" spans="4:23">
      <c r="D1252" s="1" t="str">
        <f t="shared" si="115"/>
        <v/>
      </c>
      <c r="P1252" s="4" t="str">
        <f t="shared" si="112"/>
        <v/>
      </c>
      <c r="R1252" s="4">
        <f t="shared" si="113"/>
        <v>0</v>
      </c>
      <c r="W1252" s="4" t="str">
        <f t="shared" si="114"/>
        <v/>
      </c>
    </row>
    <row r="1253" spans="4:23">
      <c r="D1253" s="1" t="str">
        <f t="shared" si="115"/>
        <v/>
      </c>
      <c r="P1253" s="4" t="str">
        <f t="shared" si="112"/>
        <v/>
      </c>
      <c r="R1253" s="4">
        <f t="shared" si="113"/>
        <v>0</v>
      </c>
      <c r="W1253" s="4" t="str">
        <f t="shared" si="114"/>
        <v/>
      </c>
    </row>
    <row r="1254" spans="4:23">
      <c r="D1254" s="1" t="str">
        <f t="shared" si="115"/>
        <v/>
      </c>
      <c r="P1254" s="4" t="str">
        <f t="shared" si="112"/>
        <v/>
      </c>
      <c r="R1254" s="4">
        <f t="shared" si="113"/>
        <v>0</v>
      </c>
      <c r="W1254" s="4" t="str">
        <f t="shared" si="114"/>
        <v/>
      </c>
    </row>
    <row r="1255" spans="4:23">
      <c r="D1255" s="1" t="str">
        <f t="shared" si="115"/>
        <v/>
      </c>
      <c r="P1255" s="4" t="str">
        <f t="shared" si="112"/>
        <v/>
      </c>
      <c r="R1255" s="4">
        <f t="shared" si="113"/>
        <v>0</v>
      </c>
      <c r="W1255" s="4" t="str">
        <f t="shared" si="114"/>
        <v/>
      </c>
    </row>
    <row r="1256" spans="4:23">
      <c r="D1256" s="1" t="str">
        <f t="shared" si="115"/>
        <v/>
      </c>
      <c r="P1256" s="4" t="str">
        <f t="shared" si="112"/>
        <v/>
      </c>
      <c r="R1256" s="4">
        <f t="shared" si="113"/>
        <v>0</v>
      </c>
      <c r="W1256" s="4" t="str">
        <f t="shared" si="114"/>
        <v/>
      </c>
    </row>
    <row r="1257" spans="4:23">
      <c r="D1257" s="1" t="str">
        <f t="shared" si="115"/>
        <v/>
      </c>
      <c r="P1257" s="4" t="str">
        <f t="shared" si="112"/>
        <v/>
      </c>
      <c r="R1257" s="4">
        <f t="shared" si="113"/>
        <v>0</v>
      </c>
      <c r="W1257" s="4" t="str">
        <f t="shared" si="114"/>
        <v/>
      </c>
    </row>
    <row r="1258" spans="4:23">
      <c r="D1258" s="1" t="str">
        <f t="shared" si="115"/>
        <v/>
      </c>
      <c r="P1258" s="4" t="str">
        <f t="shared" si="112"/>
        <v/>
      </c>
      <c r="R1258" s="4">
        <f t="shared" si="113"/>
        <v>0</v>
      </c>
      <c r="W1258" s="4" t="str">
        <f t="shared" si="114"/>
        <v/>
      </c>
    </row>
    <row r="1259" spans="4:23">
      <c r="D1259" s="1" t="str">
        <f t="shared" si="115"/>
        <v/>
      </c>
      <c r="P1259" s="4" t="str">
        <f t="shared" si="112"/>
        <v/>
      </c>
      <c r="R1259" s="4">
        <f t="shared" si="113"/>
        <v>0</v>
      </c>
      <c r="W1259" s="4" t="str">
        <f t="shared" si="114"/>
        <v/>
      </c>
    </row>
    <row r="1260" spans="4:23">
      <c r="D1260" s="1" t="str">
        <f t="shared" si="115"/>
        <v/>
      </c>
      <c r="P1260" s="4" t="str">
        <f t="shared" si="112"/>
        <v/>
      </c>
      <c r="R1260" s="4">
        <f t="shared" si="113"/>
        <v>0</v>
      </c>
      <c r="W1260" s="4" t="str">
        <f t="shared" si="114"/>
        <v/>
      </c>
    </row>
    <row r="1261" spans="4:23">
      <c r="D1261" s="1" t="str">
        <f t="shared" si="115"/>
        <v/>
      </c>
      <c r="P1261" s="4" t="str">
        <f t="shared" si="112"/>
        <v/>
      </c>
      <c r="R1261" s="4">
        <f t="shared" si="113"/>
        <v>0</v>
      </c>
      <c r="W1261" s="4" t="str">
        <f t="shared" si="114"/>
        <v/>
      </c>
    </row>
    <row r="1262" spans="4:23">
      <c r="D1262" s="1" t="str">
        <f t="shared" si="115"/>
        <v/>
      </c>
      <c r="P1262" s="4" t="str">
        <f t="shared" si="112"/>
        <v/>
      </c>
      <c r="R1262" s="4">
        <f t="shared" si="113"/>
        <v>0</v>
      </c>
      <c r="W1262" s="4" t="str">
        <f t="shared" si="114"/>
        <v/>
      </c>
    </row>
    <row r="1263" spans="4:23">
      <c r="D1263" s="1" t="str">
        <f t="shared" si="115"/>
        <v/>
      </c>
      <c r="P1263" s="4" t="str">
        <f t="shared" si="112"/>
        <v/>
      </c>
      <c r="R1263" s="4">
        <f t="shared" si="113"/>
        <v>0</v>
      </c>
      <c r="W1263" s="4" t="str">
        <f t="shared" si="114"/>
        <v/>
      </c>
    </row>
    <row r="1264" spans="4:23">
      <c r="D1264" s="1" t="str">
        <f t="shared" si="115"/>
        <v/>
      </c>
      <c r="P1264" s="4" t="str">
        <f t="shared" si="112"/>
        <v/>
      </c>
      <c r="R1264" s="4">
        <f t="shared" si="113"/>
        <v>0</v>
      </c>
      <c r="W1264" s="4" t="str">
        <f t="shared" si="114"/>
        <v/>
      </c>
    </row>
    <row r="1265" spans="4:23">
      <c r="D1265" s="1" t="str">
        <f t="shared" si="115"/>
        <v/>
      </c>
      <c r="P1265" s="4" t="str">
        <f t="shared" si="112"/>
        <v/>
      </c>
      <c r="R1265" s="4">
        <f t="shared" si="113"/>
        <v>0</v>
      </c>
      <c r="W1265" s="4" t="str">
        <f t="shared" si="114"/>
        <v/>
      </c>
    </row>
    <row r="1266" spans="4:23">
      <c r="D1266" s="1" t="str">
        <f t="shared" si="115"/>
        <v/>
      </c>
      <c r="P1266" s="4" t="str">
        <f t="shared" si="112"/>
        <v/>
      </c>
      <c r="R1266" s="4">
        <f t="shared" si="113"/>
        <v>0</v>
      </c>
      <c r="W1266" s="4" t="str">
        <f t="shared" si="114"/>
        <v/>
      </c>
    </row>
    <row r="1267" spans="4:23">
      <c r="D1267" s="1" t="str">
        <f t="shared" si="115"/>
        <v/>
      </c>
      <c r="P1267" s="4" t="str">
        <f t="shared" si="112"/>
        <v/>
      </c>
      <c r="R1267" s="4">
        <f t="shared" si="113"/>
        <v>0</v>
      </c>
      <c r="W1267" s="4" t="str">
        <f t="shared" si="114"/>
        <v/>
      </c>
    </row>
    <row r="1268" spans="4:23">
      <c r="D1268" s="1" t="str">
        <f t="shared" si="115"/>
        <v/>
      </c>
      <c r="P1268" s="4" t="str">
        <f t="shared" si="112"/>
        <v/>
      </c>
      <c r="R1268" s="4">
        <f t="shared" si="113"/>
        <v>0</v>
      </c>
      <c r="W1268" s="4" t="str">
        <f t="shared" si="114"/>
        <v/>
      </c>
    </row>
    <row r="1269" spans="4:23">
      <c r="D1269" s="1" t="str">
        <f t="shared" si="115"/>
        <v/>
      </c>
      <c r="P1269" s="4" t="str">
        <f t="shared" si="112"/>
        <v/>
      </c>
      <c r="R1269" s="4">
        <f t="shared" si="113"/>
        <v>0</v>
      </c>
      <c r="W1269" s="4" t="str">
        <f t="shared" si="114"/>
        <v/>
      </c>
    </row>
    <row r="1270" spans="4:23">
      <c r="D1270" s="1" t="str">
        <f t="shared" si="115"/>
        <v/>
      </c>
      <c r="P1270" s="4" t="str">
        <f t="shared" si="112"/>
        <v/>
      </c>
      <c r="R1270" s="4">
        <f t="shared" si="113"/>
        <v>0</v>
      </c>
      <c r="W1270" s="4" t="str">
        <f t="shared" si="114"/>
        <v/>
      </c>
    </row>
    <row r="1271" spans="4:23">
      <c r="D1271" s="1" t="str">
        <f t="shared" si="115"/>
        <v/>
      </c>
      <c r="P1271" s="4" t="str">
        <f t="shared" si="112"/>
        <v/>
      </c>
      <c r="R1271" s="4">
        <f t="shared" si="113"/>
        <v>0</v>
      </c>
      <c r="W1271" s="4" t="str">
        <f t="shared" si="114"/>
        <v/>
      </c>
    </row>
    <row r="1272" spans="4:23">
      <c r="D1272" s="1" t="str">
        <f t="shared" si="115"/>
        <v/>
      </c>
      <c r="P1272" s="4" t="str">
        <f t="shared" si="112"/>
        <v/>
      </c>
      <c r="R1272" s="4">
        <f t="shared" si="113"/>
        <v>0</v>
      </c>
      <c r="W1272" s="4" t="str">
        <f t="shared" si="114"/>
        <v/>
      </c>
    </row>
    <row r="1273" spans="4:23">
      <c r="D1273" s="1" t="str">
        <f t="shared" si="115"/>
        <v/>
      </c>
      <c r="P1273" s="4" t="str">
        <f t="shared" si="112"/>
        <v/>
      </c>
      <c r="R1273" s="4">
        <f t="shared" si="113"/>
        <v>0</v>
      </c>
      <c r="W1273" s="4" t="str">
        <f t="shared" si="114"/>
        <v/>
      </c>
    </row>
    <row r="1274" spans="4:23">
      <c r="D1274" s="1" t="str">
        <f t="shared" si="115"/>
        <v/>
      </c>
      <c r="P1274" s="4" t="str">
        <f t="shared" si="112"/>
        <v/>
      </c>
      <c r="R1274" s="4">
        <f t="shared" si="113"/>
        <v>0</v>
      </c>
      <c r="W1274" s="4" t="str">
        <f t="shared" si="114"/>
        <v/>
      </c>
    </row>
    <row r="1275" spans="4:23">
      <c r="D1275" s="1" t="str">
        <f t="shared" si="115"/>
        <v/>
      </c>
      <c r="P1275" s="4" t="str">
        <f t="shared" si="112"/>
        <v/>
      </c>
      <c r="R1275" s="4">
        <f t="shared" si="113"/>
        <v>0</v>
      </c>
      <c r="W1275" s="4" t="str">
        <f t="shared" si="114"/>
        <v/>
      </c>
    </row>
    <row r="1276" spans="4:23">
      <c r="D1276" s="1" t="str">
        <f t="shared" si="115"/>
        <v/>
      </c>
      <c r="P1276" s="4" t="str">
        <f t="shared" si="112"/>
        <v/>
      </c>
      <c r="R1276" s="4">
        <f t="shared" si="113"/>
        <v>0</v>
      </c>
      <c r="W1276" s="4" t="str">
        <f t="shared" si="114"/>
        <v/>
      </c>
    </row>
    <row r="1277" spans="4:23">
      <c r="D1277" s="1" t="str">
        <f t="shared" si="115"/>
        <v/>
      </c>
      <c r="P1277" s="4" t="str">
        <f t="shared" si="112"/>
        <v/>
      </c>
      <c r="R1277" s="4">
        <f t="shared" si="113"/>
        <v>0</v>
      </c>
      <c r="W1277" s="4" t="str">
        <f t="shared" si="114"/>
        <v/>
      </c>
    </row>
    <row r="1278" spans="4:23">
      <c r="D1278" s="1" t="str">
        <f t="shared" si="115"/>
        <v/>
      </c>
      <c r="P1278" s="4" t="str">
        <f t="shared" si="112"/>
        <v/>
      </c>
      <c r="R1278" s="4">
        <f t="shared" si="113"/>
        <v>0</v>
      </c>
      <c r="W1278" s="4" t="str">
        <f t="shared" si="114"/>
        <v/>
      </c>
    </row>
    <row r="1279" spans="4:23">
      <c r="D1279" s="1" t="str">
        <f t="shared" si="115"/>
        <v/>
      </c>
      <c r="P1279" s="4" t="str">
        <f t="shared" si="112"/>
        <v/>
      </c>
      <c r="R1279" s="4">
        <f t="shared" si="113"/>
        <v>0</v>
      </c>
      <c r="W1279" s="4" t="str">
        <f t="shared" si="114"/>
        <v/>
      </c>
    </row>
    <row r="1280" spans="4:23">
      <c r="D1280" s="1" t="str">
        <f t="shared" si="115"/>
        <v/>
      </c>
      <c r="P1280" s="4" t="str">
        <f t="shared" si="112"/>
        <v/>
      </c>
      <c r="R1280" s="4">
        <f t="shared" si="113"/>
        <v>0</v>
      </c>
      <c r="W1280" s="4" t="str">
        <f t="shared" si="114"/>
        <v/>
      </c>
    </row>
    <row r="1281" spans="4:23">
      <c r="D1281" s="1" t="str">
        <f t="shared" si="115"/>
        <v/>
      </c>
      <c r="P1281" s="4" t="str">
        <f t="shared" si="112"/>
        <v/>
      </c>
      <c r="R1281" s="4">
        <f t="shared" si="113"/>
        <v>0</v>
      </c>
      <c r="W1281" s="4" t="str">
        <f t="shared" si="114"/>
        <v/>
      </c>
    </row>
    <row r="1282" spans="4:23">
      <c r="D1282" s="1" t="str">
        <f t="shared" si="115"/>
        <v/>
      </c>
      <c r="P1282" s="4" t="str">
        <f t="shared" ref="P1282:P1345" si="116">IF(E1282+F1282+Q1282=0,"",IF(F1282=0,((D1282*E1282)+(250*M1282)+(140*N1282)-(D1282*I1282/2))*O1282/1000+Q1282,((D1282*F1282)+(250*M1282)+(140*N1282)-(D1282*I1282/2))*O1282/1000+Q1282))</f>
        <v/>
      </c>
      <c r="R1282" s="4">
        <f t="shared" ref="R1282:R1345" si="117">IF(R1281&gt;0,0,IF(A1283&amp;B1283=A1282&amp;B1282,0,IF(COUNTIFS(A:A,A1282,B:B,B1282)&gt;=2,SUMIFS(P:P,A:A,A1282,B:B,B1282),0)))</f>
        <v>0</v>
      </c>
      <c r="W1282" s="4" t="str">
        <f t="shared" ref="W1282:W1345" si="118">P1282</f>
        <v/>
      </c>
    </row>
    <row r="1283" spans="4:23">
      <c r="D1283" s="1" t="str">
        <f t="shared" ref="D1283:D1346" si="119">IF(ISNA(VLOOKUP(C1283,AC$1:AE$9999,2,FALSE)),"",VLOOKUP(C1283,AC$1:AE$9999,2,FALSE))</f>
        <v/>
      </c>
      <c r="P1283" s="4" t="str">
        <f t="shared" si="116"/>
        <v/>
      </c>
      <c r="R1283" s="4">
        <f t="shared" si="117"/>
        <v>0</v>
      </c>
      <c r="W1283" s="4" t="str">
        <f t="shared" si="118"/>
        <v/>
      </c>
    </row>
    <row r="1284" spans="4:23">
      <c r="D1284" s="1" t="str">
        <f t="shared" si="119"/>
        <v/>
      </c>
      <c r="P1284" s="4" t="str">
        <f t="shared" si="116"/>
        <v/>
      </c>
      <c r="R1284" s="4">
        <f t="shared" si="117"/>
        <v>0</v>
      </c>
      <c r="W1284" s="4" t="str">
        <f t="shared" si="118"/>
        <v/>
      </c>
    </row>
    <row r="1285" spans="4:23">
      <c r="D1285" s="1" t="str">
        <f t="shared" si="119"/>
        <v/>
      </c>
      <c r="P1285" s="4" t="str">
        <f t="shared" si="116"/>
        <v/>
      </c>
      <c r="R1285" s="4">
        <f t="shared" si="117"/>
        <v>0</v>
      </c>
      <c r="W1285" s="4" t="str">
        <f t="shared" si="118"/>
        <v/>
      </c>
    </row>
    <row r="1286" spans="4:23">
      <c r="D1286" s="1" t="str">
        <f t="shared" si="119"/>
        <v/>
      </c>
      <c r="P1286" s="4" t="str">
        <f t="shared" si="116"/>
        <v/>
      </c>
      <c r="R1286" s="4">
        <f t="shared" si="117"/>
        <v>0</v>
      </c>
      <c r="W1286" s="4" t="str">
        <f t="shared" si="118"/>
        <v/>
      </c>
    </row>
    <row r="1287" spans="4:23">
      <c r="D1287" s="1" t="str">
        <f t="shared" si="119"/>
        <v/>
      </c>
      <c r="P1287" s="4" t="str">
        <f t="shared" si="116"/>
        <v/>
      </c>
      <c r="R1287" s="4">
        <f t="shared" si="117"/>
        <v>0</v>
      </c>
      <c r="W1287" s="4" t="str">
        <f t="shared" si="118"/>
        <v/>
      </c>
    </row>
    <row r="1288" spans="4:23">
      <c r="D1288" s="1" t="str">
        <f t="shared" si="119"/>
        <v/>
      </c>
      <c r="P1288" s="4" t="str">
        <f t="shared" si="116"/>
        <v/>
      </c>
      <c r="R1288" s="4">
        <f t="shared" si="117"/>
        <v>0</v>
      </c>
      <c r="W1288" s="4" t="str">
        <f t="shared" si="118"/>
        <v/>
      </c>
    </row>
    <row r="1289" spans="4:23">
      <c r="D1289" s="1" t="str">
        <f t="shared" si="119"/>
        <v/>
      </c>
      <c r="P1289" s="4" t="str">
        <f t="shared" si="116"/>
        <v/>
      </c>
      <c r="R1289" s="4">
        <f t="shared" si="117"/>
        <v>0</v>
      </c>
      <c r="W1289" s="4" t="str">
        <f t="shared" si="118"/>
        <v/>
      </c>
    </row>
    <row r="1290" spans="4:23">
      <c r="D1290" s="1" t="str">
        <f t="shared" si="119"/>
        <v/>
      </c>
      <c r="P1290" s="4" t="str">
        <f t="shared" si="116"/>
        <v/>
      </c>
      <c r="R1290" s="4">
        <f t="shared" si="117"/>
        <v>0</v>
      </c>
      <c r="W1290" s="4" t="str">
        <f t="shared" si="118"/>
        <v/>
      </c>
    </row>
    <row r="1291" spans="4:23">
      <c r="D1291" s="1" t="str">
        <f t="shared" si="119"/>
        <v/>
      </c>
      <c r="P1291" s="4" t="str">
        <f t="shared" si="116"/>
        <v/>
      </c>
      <c r="R1291" s="4">
        <f t="shared" si="117"/>
        <v>0</v>
      </c>
      <c r="W1291" s="4" t="str">
        <f t="shared" si="118"/>
        <v/>
      </c>
    </row>
    <row r="1292" spans="4:23">
      <c r="D1292" s="1" t="str">
        <f t="shared" si="119"/>
        <v/>
      </c>
      <c r="P1292" s="4" t="str">
        <f t="shared" si="116"/>
        <v/>
      </c>
      <c r="R1292" s="4">
        <f t="shared" si="117"/>
        <v>0</v>
      </c>
      <c r="W1292" s="4" t="str">
        <f t="shared" si="118"/>
        <v/>
      </c>
    </row>
    <row r="1293" spans="4:23">
      <c r="D1293" s="1" t="str">
        <f t="shared" si="119"/>
        <v/>
      </c>
      <c r="P1293" s="4" t="str">
        <f t="shared" si="116"/>
        <v/>
      </c>
      <c r="R1293" s="4">
        <f t="shared" si="117"/>
        <v>0</v>
      </c>
      <c r="W1293" s="4" t="str">
        <f t="shared" si="118"/>
        <v/>
      </c>
    </row>
    <row r="1294" spans="4:23">
      <c r="D1294" s="1" t="str">
        <f t="shared" si="119"/>
        <v/>
      </c>
      <c r="P1294" s="4" t="str">
        <f t="shared" si="116"/>
        <v/>
      </c>
      <c r="R1294" s="4">
        <f t="shared" si="117"/>
        <v>0</v>
      </c>
      <c r="W1294" s="4" t="str">
        <f t="shared" si="118"/>
        <v/>
      </c>
    </row>
    <row r="1295" spans="4:23">
      <c r="D1295" s="1" t="str">
        <f t="shared" si="119"/>
        <v/>
      </c>
      <c r="P1295" s="4" t="str">
        <f t="shared" si="116"/>
        <v/>
      </c>
      <c r="R1295" s="4">
        <f t="shared" si="117"/>
        <v>0</v>
      </c>
      <c r="W1295" s="4" t="str">
        <f t="shared" si="118"/>
        <v/>
      </c>
    </row>
    <row r="1296" spans="4:23">
      <c r="D1296" s="1" t="str">
        <f t="shared" si="119"/>
        <v/>
      </c>
      <c r="P1296" s="4" t="str">
        <f t="shared" si="116"/>
        <v/>
      </c>
      <c r="R1296" s="4">
        <f t="shared" si="117"/>
        <v>0</v>
      </c>
      <c r="W1296" s="4" t="str">
        <f t="shared" si="118"/>
        <v/>
      </c>
    </row>
    <row r="1297" spans="4:23">
      <c r="D1297" s="1" t="str">
        <f t="shared" si="119"/>
        <v/>
      </c>
      <c r="P1297" s="4" t="str">
        <f t="shared" si="116"/>
        <v/>
      </c>
      <c r="R1297" s="4">
        <f t="shared" si="117"/>
        <v>0</v>
      </c>
      <c r="W1297" s="4" t="str">
        <f t="shared" si="118"/>
        <v/>
      </c>
    </row>
    <row r="1298" spans="4:23">
      <c r="D1298" s="1" t="str">
        <f t="shared" si="119"/>
        <v/>
      </c>
      <c r="P1298" s="4" t="str">
        <f t="shared" si="116"/>
        <v/>
      </c>
      <c r="R1298" s="4">
        <f t="shared" si="117"/>
        <v>0</v>
      </c>
      <c r="W1298" s="4" t="str">
        <f t="shared" si="118"/>
        <v/>
      </c>
    </row>
    <row r="1299" spans="4:23">
      <c r="D1299" s="1" t="str">
        <f t="shared" si="119"/>
        <v/>
      </c>
      <c r="P1299" s="4" t="str">
        <f t="shared" si="116"/>
        <v/>
      </c>
      <c r="R1299" s="4">
        <f t="shared" si="117"/>
        <v>0</v>
      </c>
      <c r="W1299" s="4" t="str">
        <f t="shared" si="118"/>
        <v/>
      </c>
    </row>
    <row r="1300" spans="4:23">
      <c r="D1300" s="1" t="str">
        <f t="shared" si="119"/>
        <v/>
      </c>
      <c r="P1300" s="4" t="str">
        <f t="shared" si="116"/>
        <v/>
      </c>
      <c r="R1300" s="4">
        <f t="shared" si="117"/>
        <v>0</v>
      </c>
      <c r="W1300" s="4" t="str">
        <f t="shared" si="118"/>
        <v/>
      </c>
    </row>
    <row r="1301" spans="4:23">
      <c r="D1301" s="1" t="str">
        <f t="shared" si="119"/>
        <v/>
      </c>
      <c r="P1301" s="4" t="str">
        <f t="shared" si="116"/>
        <v/>
      </c>
      <c r="R1301" s="4">
        <f t="shared" si="117"/>
        <v>0</v>
      </c>
      <c r="W1301" s="4" t="str">
        <f t="shared" si="118"/>
        <v/>
      </c>
    </row>
    <row r="1302" spans="4:23">
      <c r="D1302" s="1" t="str">
        <f t="shared" si="119"/>
        <v/>
      </c>
      <c r="P1302" s="4" t="str">
        <f t="shared" si="116"/>
        <v/>
      </c>
      <c r="R1302" s="4">
        <f t="shared" si="117"/>
        <v>0</v>
      </c>
      <c r="W1302" s="4" t="str">
        <f t="shared" si="118"/>
        <v/>
      </c>
    </row>
    <row r="1303" spans="4:23">
      <c r="D1303" s="1" t="str">
        <f t="shared" si="119"/>
        <v/>
      </c>
      <c r="P1303" s="4" t="str">
        <f t="shared" si="116"/>
        <v/>
      </c>
      <c r="R1303" s="4">
        <f t="shared" si="117"/>
        <v>0</v>
      </c>
      <c r="W1303" s="4" t="str">
        <f t="shared" si="118"/>
        <v/>
      </c>
    </row>
    <row r="1304" spans="4:23">
      <c r="D1304" s="1" t="str">
        <f t="shared" si="119"/>
        <v/>
      </c>
      <c r="P1304" s="4" t="str">
        <f t="shared" si="116"/>
        <v/>
      </c>
      <c r="R1304" s="4">
        <f t="shared" si="117"/>
        <v>0</v>
      </c>
      <c r="W1304" s="4" t="str">
        <f t="shared" si="118"/>
        <v/>
      </c>
    </row>
    <row r="1305" spans="4:23">
      <c r="D1305" s="1" t="str">
        <f t="shared" si="119"/>
        <v/>
      </c>
      <c r="P1305" s="4" t="str">
        <f t="shared" si="116"/>
        <v/>
      </c>
      <c r="R1305" s="4">
        <f t="shared" si="117"/>
        <v>0</v>
      </c>
      <c r="W1305" s="4" t="str">
        <f t="shared" si="118"/>
        <v/>
      </c>
    </row>
    <row r="1306" spans="4:23">
      <c r="D1306" s="1" t="str">
        <f t="shared" si="119"/>
        <v/>
      </c>
      <c r="P1306" s="4" t="str">
        <f t="shared" si="116"/>
        <v/>
      </c>
      <c r="R1306" s="4">
        <f t="shared" si="117"/>
        <v>0</v>
      </c>
      <c r="W1306" s="4" t="str">
        <f t="shared" si="118"/>
        <v/>
      </c>
    </row>
    <row r="1307" spans="4:23">
      <c r="D1307" s="1" t="str">
        <f t="shared" si="119"/>
        <v/>
      </c>
      <c r="P1307" s="4" t="str">
        <f t="shared" si="116"/>
        <v/>
      </c>
      <c r="R1307" s="4">
        <f t="shared" si="117"/>
        <v>0</v>
      </c>
      <c r="W1307" s="4" t="str">
        <f t="shared" si="118"/>
        <v/>
      </c>
    </row>
    <row r="1308" spans="4:23">
      <c r="D1308" s="1" t="str">
        <f t="shared" si="119"/>
        <v/>
      </c>
      <c r="P1308" s="4" t="str">
        <f t="shared" si="116"/>
        <v/>
      </c>
      <c r="R1308" s="4">
        <f t="shared" si="117"/>
        <v>0</v>
      </c>
      <c r="W1308" s="4" t="str">
        <f t="shared" si="118"/>
        <v/>
      </c>
    </row>
    <row r="1309" spans="4:23">
      <c r="D1309" s="1" t="str">
        <f t="shared" si="119"/>
        <v/>
      </c>
      <c r="P1309" s="4" t="str">
        <f t="shared" si="116"/>
        <v/>
      </c>
      <c r="R1309" s="4">
        <f t="shared" si="117"/>
        <v>0</v>
      </c>
      <c r="W1309" s="4" t="str">
        <f t="shared" si="118"/>
        <v/>
      </c>
    </row>
    <row r="1310" spans="4:23">
      <c r="D1310" s="1" t="str">
        <f t="shared" si="119"/>
        <v/>
      </c>
      <c r="P1310" s="4" t="str">
        <f t="shared" si="116"/>
        <v/>
      </c>
      <c r="R1310" s="4">
        <f t="shared" si="117"/>
        <v>0</v>
      </c>
      <c r="W1310" s="4" t="str">
        <f t="shared" si="118"/>
        <v/>
      </c>
    </row>
    <row r="1311" spans="4:23">
      <c r="D1311" s="1" t="str">
        <f t="shared" si="119"/>
        <v/>
      </c>
      <c r="P1311" s="4" t="str">
        <f t="shared" si="116"/>
        <v/>
      </c>
      <c r="R1311" s="4">
        <f t="shared" si="117"/>
        <v>0</v>
      </c>
      <c r="W1311" s="4" t="str">
        <f t="shared" si="118"/>
        <v/>
      </c>
    </row>
    <row r="1312" spans="4:23">
      <c r="D1312" s="1" t="str">
        <f t="shared" si="119"/>
        <v/>
      </c>
      <c r="P1312" s="4" t="str">
        <f t="shared" si="116"/>
        <v/>
      </c>
      <c r="R1312" s="4">
        <f t="shared" si="117"/>
        <v>0</v>
      </c>
      <c r="W1312" s="4" t="str">
        <f t="shared" si="118"/>
        <v/>
      </c>
    </row>
    <row r="1313" spans="4:23">
      <c r="D1313" s="1" t="str">
        <f t="shared" si="119"/>
        <v/>
      </c>
      <c r="P1313" s="4" t="str">
        <f t="shared" si="116"/>
        <v/>
      </c>
      <c r="R1313" s="4">
        <f t="shared" si="117"/>
        <v>0</v>
      </c>
      <c r="W1313" s="4" t="str">
        <f t="shared" si="118"/>
        <v/>
      </c>
    </row>
    <row r="1314" spans="4:23">
      <c r="D1314" s="1" t="str">
        <f t="shared" si="119"/>
        <v/>
      </c>
      <c r="P1314" s="4" t="str">
        <f t="shared" si="116"/>
        <v/>
      </c>
      <c r="R1314" s="4">
        <f t="shared" si="117"/>
        <v>0</v>
      </c>
      <c r="W1314" s="4" t="str">
        <f t="shared" si="118"/>
        <v/>
      </c>
    </row>
    <row r="1315" spans="4:23">
      <c r="D1315" s="1" t="str">
        <f t="shared" si="119"/>
        <v/>
      </c>
      <c r="P1315" s="4" t="str">
        <f t="shared" si="116"/>
        <v/>
      </c>
      <c r="R1315" s="4">
        <f t="shared" si="117"/>
        <v>0</v>
      </c>
      <c r="W1315" s="4" t="str">
        <f t="shared" si="118"/>
        <v/>
      </c>
    </row>
    <row r="1316" spans="4:23">
      <c r="D1316" s="1" t="str">
        <f t="shared" si="119"/>
        <v/>
      </c>
      <c r="P1316" s="4" t="str">
        <f t="shared" si="116"/>
        <v/>
      </c>
      <c r="R1316" s="4">
        <f t="shared" si="117"/>
        <v>0</v>
      </c>
      <c r="W1316" s="4" t="str">
        <f t="shared" si="118"/>
        <v/>
      </c>
    </row>
    <row r="1317" spans="4:23">
      <c r="D1317" s="1" t="str">
        <f t="shared" si="119"/>
        <v/>
      </c>
      <c r="P1317" s="4" t="str">
        <f t="shared" si="116"/>
        <v/>
      </c>
      <c r="R1317" s="4">
        <f t="shared" si="117"/>
        <v>0</v>
      </c>
      <c r="W1317" s="4" t="str">
        <f t="shared" si="118"/>
        <v/>
      </c>
    </row>
    <row r="1318" spans="4:23">
      <c r="D1318" s="1" t="str">
        <f t="shared" si="119"/>
        <v/>
      </c>
      <c r="P1318" s="4" t="str">
        <f t="shared" si="116"/>
        <v/>
      </c>
      <c r="R1318" s="4">
        <f t="shared" si="117"/>
        <v>0</v>
      </c>
      <c r="W1318" s="4" t="str">
        <f t="shared" si="118"/>
        <v/>
      </c>
    </row>
    <row r="1319" spans="4:23">
      <c r="D1319" s="1" t="str">
        <f t="shared" si="119"/>
        <v/>
      </c>
      <c r="P1319" s="4" t="str">
        <f t="shared" si="116"/>
        <v/>
      </c>
      <c r="R1319" s="4">
        <f t="shared" si="117"/>
        <v>0</v>
      </c>
      <c r="W1319" s="4" t="str">
        <f t="shared" si="118"/>
        <v/>
      </c>
    </row>
    <row r="1320" spans="4:23">
      <c r="D1320" s="1" t="str">
        <f t="shared" si="119"/>
        <v/>
      </c>
      <c r="P1320" s="4" t="str">
        <f t="shared" si="116"/>
        <v/>
      </c>
      <c r="R1320" s="4">
        <f t="shared" si="117"/>
        <v>0</v>
      </c>
      <c r="W1320" s="4" t="str">
        <f t="shared" si="118"/>
        <v/>
      </c>
    </row>
    <row r="1321" spans="4:23">
      <c r="D1321" s="1" t="str">
        <f t="shared" si="119"/>
        <v/>
      </c>
      <c r="P1321" s="4" t="str">
        <f t="shared" si="116"/>
        <v/>
      </c>
      <c r="R1321" s="4">
        <f t="shared" si="117"/>
        <v>0</v>
      </c>
      <c r="W1321" s="4" t="str">
        <f t="shared" si="118"/>
        <v/>
      </c>
    </row>
    <row r="1322" spans="4:23">
      <c r="D1322" s="1" t="str">
        <f t="shared" si="119"/>
        <v/>
      </c>
      <c r="P1322" s="4" t="str">
        <f t="shared" si="116"/>
        <v/>
      </c>
      <c r="R1322" s="4">
        <f t="shared" si="117"/>
        <v>0</v>
      </c>
      <c r="W1322" s="4" t="str">
        <f t="shared" si="118"/>
        <v/>
      </c>
    </row>
    <row r="1323" spans="4:23">
      <c r="D1323" s="1" t="str">
        <f t="shared" si="119"/>
        <v/>
      </c>
      <c r="P1323" s="4" t="str">
        <f t="shared" si="116"/>
        <v/>
      </c>
      <c r="R1323" s="4">
        <f t="shared" si="117"/>
        <v>0</v>
      </c>
      <c r="W1323" s="4" t="str">
        <f t="shared" si="118"/>
        <v/>
      </c>
    </row>
    <row r="1324" spans="4:23">
      <c r="D1324" s="1" t="str">
        <f t="shared" si="119"/>
        <v/>
      </c>
      <c r="P1324" s="4" t="str">
        <f t="shared" si="116"/>
        <v/>
      </c>
      <c r="R1324" s="4">
        <f t="shared" si="117"/>
        <v>0</v>
      </c>
      <c r="W1324" s="4" t="str">
        <f t="shared" si="118"/>
        <v/>
      </c>
    </row>
    <row r="1325" spans="4:23">
      <c r="D1325" s="1" t="str">
        <f t="shared" si="119"/>
        <v/>
      </c>
      <c r="P1325" s="4" t="str">
        <f t="shared" si="116"/>
        <v/>
      </c>
      <c r="R1325" s="4">
        <f t="shared" si="117"/>
        <v>0</v>
      </c>
      <c r="W1325" s="4" t="str">
        <f t="shared" si="118"/>
        <v/>
      </c>
    </row>
    <row r="1326" spans="4:23">
      <c r="D1326" s="1" t="str">
        <f t="shared" si="119"/>
        <v/>
      </c>
      <c r="P1326" s="4" t="str">
        <f t="shared" si="116"/>
        <v/>
      </c>
      <c r="R1326" s="4">
        <f t="shared" si="117"/>
        <v>0</v>
      </c>
      <c r="W1326" s="4" t="str">
        <f t="shared" si="118"/>
        <v/>
      </c>
    </row>
    <row r="1327" spans="4:23">
      <c r="D1327" s="1" t="str">
        <f t="shared" si="119"/>
        <v/>
      </c>
      <c r="P1327" s="4" t="str">
        <f t="shared" si="116"/>
        <v/>
      </c>
      <c r="R1327" s="4">
        <f t="shared" si="117"/>
        <v>0</v>
      </c>
      <c r="W1327" s="4" t="str">
        <f t="shared" si="118"/>
        <v/>
      </c>
    </row>
    <row r="1328" spans="4:23">
      <c r="D1328" s="1" t="str">
        <f t="shared" si="119"/>
        <v/>
      </c>
      <c r="P1328" s="4" t="str">
        <f t="shared" si="116"/>
        <v/>
      </c>
      <c r="R1328" s="4">
        <f t="shared" si="117"/>
        <v>0</v>
      </c>
      <c r="W1328" s="4" t="str">
        <f t="shared" si="118"/>
        <v/>
      </c>
    </row>
    <row r="1329" spans="4:23">
      <c r="D1329" s="1" t="str">
        <f t="shared" si="119"/>
        <v/>
      </c>
      <c r="P1329" s="4" t="str">
        <f t="shared" si="116"/>
        <v/>
      </c>
      <c r="R1329" s="4">
        <f t="shared" si="117"/>
        <v>0</v>
      </c>
      <c r="W1329" s="4" t="str">
        <f t="shared" si="118"/>
        <v/>
      </c>
    </row>
    <row r="1330" spans="4:23">
      <c r="D1330" s="1" t="str">
        <f t="shared" si="119"/>
        <v/>
      </c>
      <c r="P1330" s="4" t="str">
        <f t="shared" si="116"/>
        <v/>
      </c>
      <c r="R1330" s="4">
        <f t="shared" si="117"/>
        <v>0</v>
      </c>
      <c r="W1330" s="4" t="str">
        <f t="shared" si="118"/>
        <v/>
      </c>
    </row>
    <row r="1331" spans="4:23">
      <c r="D1331" s="1" t="str">
        <f t="shared" si="119"/>
        <v/>
      </c>
      <c r="P1331" s="4" t="str">
        <f t="shared" si="116"/>
        <v/>
      </c>
      <c r="R1331" s="4">
        <f t="shared" si="117"/>
        <v>0</v>
      </c>
      <c r="W1331" s="4" t="str">
        <f t="shared" si="118"/>
        <v/>
      </c>
    </row>
    <row r="1332" spans="4:23">
      <c r="D1332" s="1" t="str">
        <f t="shared" si="119"/>
        <v/>
      </c>
      <c r="P1332" s="4" t="str">
        <f t="shared" si="116"/>
        <v/>
      </c>
      <c r="R1332" s="4">
        <f t="shared" si="117"/>
        <v>0</v>
      </c>
      <c r="W1332" s="4" t="str">
        <f t="shared" si="118"/>
        <v/>
      </c>
    </row>
    <row r="1333" spans="4:23">
      <c r="D1333" s="1" t="str">
        <f t="shared" si="119"/>
        <v/>
      </c>
      <c r="P1333" s="4" t="str">
        <f t="shared" si="116"/>
        <v/>
      </c>
      <c r="R1333" s="4">
        <f t="shared" si="117"/>
        <v>0</v>
      </c>
      <c r="W1333" s="4" t="str">
        <f t="shared" si="118"/>
        <v/>
      </c>
    </row>
    <row r="1334" spans="4:23">
      <c r="D1334" s="1" t="str">
        <f t="shared" si="119"/>
        <v/>
      </c>
      <c r="P1334" s="4" t="str">
        <f t="shared" si="116"/>
        <v/>
      </c>
      <c r="R1334" s="4">
        <f t="shared" si="117"/>
        <v>0</v>
      </c>
      <c r="W1334" s="4" t="str">
        <f t="shared" si="118"/>
        <v/>
      </c>
    </row>
    <row r="1335" spans="4:23">
      <c r="D1335" s="1" t="str">
        <f t="shared" si="119"/>
        <v/>
      </c>
      <c r="P1335" s="4" t="str">
        <f t="shared" si="116"/>
        <v/>
      </c>
      <c r="R1335" s="4">
        <f t="shared" si="117"/>
        <v>0</v>
      </c>
      <c r="W1335" s="4" t="str">
        <f t="shared" si="118"/>
        <v/>
      </c>
    </row>
    <row r="1336" spans="4:23">
      <c r="D1336" s="1" t="str">
        <f t="shared" si="119"/>
        <v/>
      </c>
      <c r="P1336" s="4" t="str">
        <f t="shared" si="116"/>
        <v/>
      </c>
      <c r="R1336" s="4">
        <f t="shared" si="117"/>
        <v>0</v>
      </c>
      <c r="W1336" s="4" t="str">
        <f t="shared" si="118"/>
        <v/>
      </c>
    </row>
    <row r="1337" spans="4:23">
      <c r="D1337" s="1" t="str">
        <f t="shared" si="119"/>
        <v/>
      </c>
      <c r="P1337" s="4" t="str">
        <f t="shared" si="116"/>
        <v/>
      </c>
      <c r="R1337" s="4">
        <f t="shared" si="117"/>
        <v>0</v>
      </c>
      <c r="W1337" s="4" t="str">
        <f t="shared" si="118"/>
        <v/>
      </c>
    </row>
    <row r="1338" spans="4:23">
      <c r="D1338" s="1" t="str">
        <f t="shared" si="119"/>
        <v/>
      </c>
      <c r="P1338" s="4" t="str">
        <f t="shared" si="116"/>
        <v/>
      </c>
      <c r="R1338" s="4">
        <f t="shared" si="117"/>
        <v>0</v>
      </c>
      <c r="W1338" s="4" t="str">
        <f t="shared" si="118"/>
        <v/>
      </c>
    </row>
    <row r="1339" spans="4:23">
      <c r="D1339" s="1" t="str">
        <f t="shared" si="119"/>
        <v/>
      </c>
      <c r="P1339" s="4" t="str">
        <f t="shared" si="116"/>
        <v/>
      </c>
      <c r="R1339" s="4">
        <f t="shared" si="117"/>
        <v>0</v>
      </c>
      <c r="W1339" s="4" t="str">
        <f t="shared" si="118"/>
        <v/>
      </c>
    </row>
    <row r="1340" spans="4:23">
      <c r="D1340" s="1" t="str">
        <f t="shared" si="119"/>
        <v/>
      </c>
      <c r="P1340" s="4" t="str">
        <f t="shared" si="116"/>
        <v/>
      </c>
      <c r="R1340" s="4">
        <f t="shared" si="117"/>
        <v>0</v>
      </c>
      <c r="W1340" s="4" t="str">
        <f t="shared" si="118"/>
        <v/>
      </c>
    </row>
    <row r="1341" spans="4:23">
      <c r="D1341" s="1" t="str">
        <f t="shared" si="119"/>
        <v/>
      </c>
      <c r="P1341" s="4" t="str">
        <f t="shared" si="116"/>
        <v/>
      </c>
      <c r="R1341" s="4">
        <f t="shared" si="117"/>
        <v>0</v>
      </c>
      <c r="W1341" s="4" t="str">
        <f t="shared" si="118"/>
        <v/>
      </c>
    </row>
    <row r="1342" spans="4:23">
      <c r="D1342" s="1" t="str">
        <f t="shared" si="119"/>
        <v/>
      </c>
      <c r="P1342" s="4" t="str">
        <f t="shared" si="116"/>
        <v/>
      </c>
      <c r="R1342" s="4">
        <f t="shared" si="117"/>
        <v>0</v>
      </c>
      <c r="W1342" s="4" t="str">
        <f t="shared" si="118"/>
        <v/>
      </c>
    </row>
    <row r="1343" spans="4:23">
      <c r="D1343" s="1" t="str">
        <f t="shared" si="119"/>
        <v/>
      </c>
      <c r="P1343" s="4" t="str">
        <f t="shared" si="116"/>
        <v/>
      </c>
      <c r="R1343" s="4">
        <f t="shared" si="117"/>
        <v>0</v>
      </c>
      <c r="W1343" s="4" t="str">
        <f t="shared" si="118"/>
        <v/>
      </c>
    </row>
    <row r="1344" spans="4:23">
      <c r="D1344" s="1" t="str">
        <f t="shared" si="119"/>
        <v/>
      </c>
      <c r="P1344" s="4" t="str">
        <f t="shared" si="116"/>
        <v/>
      </c>
      <c r="R1344" s="4">
        <f t="shared" si="117"/>
        <v>0</v>
      </c>
      <c r="W1344" s="4" t="str">
        <f t="shared" si="118"/>
        <v/>
      </c>
    </row>
    <row r="1345" spans="4:23">
      <c r="D1345" s="1" t="str">
        <f t="shared" si="119"/>
        <v/>
      </c>
      <c r="P1345" s="4" t="str">
        <f t="shared" si="116"/>
        <v/>
      </c>
      <c r="R1345" s="4">
        <f t="shared" si="117"/>
        <v>0</v>
      </c>
      <c r="W1345" s="4" t="str">
        <f t="shared" si="118"/>
        <v/>
      </c>
    </row>
    <row r="1346" spans="4:23">
      <c r="D1346" s="1" t="str">
        <f t="shared" si="119"/>
        <v/>
      </c>
      <c r="P1346" s="4" t="str">
        <f t="shared" ref="P1346:P1409" si="120">IF(E1346+F1346+Q1346=0,"",IF(F1346=0,((D1346*E1346)+(250*M1346)+(140*N1346)-(D1346*I1346/2))*O1346/1000+Q1346,((D1346*F1346)+(250*M1346)+(140*N1346)-(D1346*I1346/2))*O1346/1000+Q1346))</f>
        <v/>
      </c>
      <c r="R1346" s="4">
        <f t="shared" ref="R1346:R1409" si="121">IF(R1345&gt;0,0,IF(A1347&amp;B1347=A1346&amp;B1346,0,IF(COUNTIFS(A:A,A1346,B:B,B1346)&gt;=2,SUMIFS(P:P,A:A,A1346,B:B,B1346),0)))</f>
        <v>0</v>
      </c>
      <c r="W1346" s="4" t="str">
        <f t="shared" ref="W1346:W1409" si="122">P1346</f>
        <v/>
      </c>
    </row>
    <row r="1347" spans="4:23">
      <c r="D1347" s="1" t="str">
        <f t="shared" ref="D1347:D1410" si="123">IF(ISNA(VLOOKUP(C1347,AC$1:AE$9999,2,FALSE)),"",VLOOKUP(C1347,AC$1:AE$9999,2,FALSE))</f>
        <v/>
      </c>
      <c r="P1347" s="4" t="str">
        <f t="shared" si="120"/>
        <v/>
      </c>
      <c r="R1347" s="4">
        <f t="shared" si="121"/>
        <v>0</v>
      </c>
      <c r="W1347" s="4" t="str">
        <f t="shared" si="122"/>
        <v/>
      </c>
    </row>
    <row r="1348" spans="4:23">
      <c r="D1348" s="1" t="str">
        <f t="shared" si="123"/>
        <v/>
      </c>
      <c r="P1348" s="4" t="str">
        <f t="shared" si="120"/>
        <v/>
      </c>
      <c r="R1348" s="4">
        <f t="shared" si="121"/>
        <v>0</v>
      </c>
      <c r="W1348" s="4" t="str">
        <f t="shared" si="122"/>
        <v/>
      </c>
    </row>
    <row r="1349" spans="4:23">
      <c r="D1349" s="1" t="str">
        <f t="shared" si="123"/>
        <v/>
      </c>
      <c r="P1349" s="4" t="str">
        <f t="shared" si="120"/>
        <v/>
      </c>
      <c r="R1349" s="4">
        <f t="shared" si="121"/>
        <v>0</v>
      </c>
      <c r="W1349" s="4" t="str">
        <f t="shared" si="122"/>
        <v/>
      </c>
    </row>
    <row r="1350" spans="4:23">
      <c r="D1350" s="1" t="str">
        <f t="shared" si="123"/>
        <v/>
      </c>
      <c r="P1350" s="4" t="str">
        <f t="shared" si="120"/>
        <v/>
      </c>
      <c r="R1350" s="4">
        <f t="shared" si="121"/>
        <v>0</v>
      </c>
      <c r="W1350" s="4" t="str">
        <f t="shared" si="122"/>
        <v/>
      </c>
    </row>
    <row r="1351" spans="4:23">
      <c r="D1351" s="1" t="str">
        <f t="shared" si="123"/>
        <v/>
      </c>
      <c r="P1351" s="4" t="str">
        <f t="shared" si="120"/>
        <v/>
      </c>
      <c r="R1351" s="4">
        <f t="shared" si="121"/>
        <v>0</v>
      </c>
      <c r="W1351" s="4" t="str">
        <f t="shared" si="122"/>
        <v/>
      </c>
    </row>
    <row r="1352" spans="4:23">
      <c r="D1352" s="1" t="str">
        <f t="shared" si="123"/>
        <v/>
      </c>
      <c r="P1352" s="4" t="str">
        <f t="shared" si="120"/>
        <v/>
      </c>
      <c r="R1352" s="4">
        <f t="shared" si="121"/>
        <v>0</v>
      </c>
      <c r="W1352" s="4" t="str">
        <f t="shared" si="122"/>
        <v/>
      </c>
    </row>
    <row r="1353" spans="4:23">
      <c r="D1353" s="1" t="str">
        <f t="shared" si="123"/>
        <v/>
      </c>
      <c r="P1353" s="4" t="str">
        <f t="shared" si="120"/>
        <v/>
      </c>
      <c r="R1353" s="4">
        <f t="shared" si="121"/>
        <v>0</v>
      </c>
      <c r="W1353" s="4" t="str">
        <f t="shared" si="122"/>
        <v/>
      </c>
    </row>
    <row r="1354" spans="4:23">
      <c r="D1354" s="1" t="str">
        <f t="shared" si="123"/>
        <v/>
      </c>
      <c r="P1354" s="4" t="str">
        <f t="shared" si="120"/>
        <v/>
      </c>
      <c r="R1354" s="4">
        <f t="shared" si="121"/>
        <v>0</v>
      </c>
      <c r="W1354" s="4" t="str">
        <f t="shared" si="122"/>
        <v/>
      </c>
    </row>
    <row r="1355" spans="4:23">
      <c r="D1355" s="1" t="str">
        <f t="shared" si="123"/>
        <v/>
      </c>
      <c r="P1355" s="4" t="str">
        <f t="shared" si="120"/>
        <v/>
      </c>
      <c r="R1355" s="4">
        <f t="shared" si="121"/>
        <v>0</v>
      </c>
      <c r="W1355" s="4" t="str">
        <f t="shared" si="122"/>
        <v/>
      </c>
    </row>
    <row r="1356" spans="4:23">
      <c r="D1356" s="1" t="str">
        <f t="shared" si="123"/>
        <v/>
      </c>
      <c r="P1356" s="4" t="str">
        <f t="shared" si="120"/>
        <v/>
      </c>
      <c r="R1356" s="4">
        <f t="shared" si="121"/>
        <v>0</v>
      </c>
      <c r="W1356" s="4" t="str">
        <f t="shared" si="122"/>
        <v/>
      </c>
    </row>
    <row r="1357" spans="4:23">
      <c r="D1357" s="1" t="str">
        <f t="shared" si="123"/>
        <v/>
      </c>
      <c r="P1357" s="4" t="str">
        <f t="shared" si="120"/>
        <v/>
      </c>
      <c r="R1357" s="4">
        <f t="shared" si="121"/>
        <v>0</v>
      </c>
      <c r="W1357" s="4" t="str">
        <f t="shared" si="122"/>
        <v/>
      </c>
    </row>
    <row r="1358" spans="4:23">
      <c r="D1358" s="1" t="str">
        <f t="shared" si="123"/>
        <v/>
      </c>
      <c r="P1358" s="4" t="str">
        <f t="shared" si="120"/>
        <v/>
      </c>
      <c r="R1358" s="4">
        <f t="shared" si="121"/>
        <v>0</v>
      </c>
      <c r="W1358" s="4" t="str">
        <f t="shared" si="122"/>
        <v/>
      </c>
    </row>
    <row r="1359" spans="4:23">
      <c r="D1359" s="1" t="str">
        <f t="shared" si="123"/>
        <v/>
      </c>
      <c r="P1359" s="4" t="str">
        <f t="shared" si="120"/>
        <v/>
      </c>
      <c r="R1359" s="4">
        <f t="shared" si="121"/>
        <v>0</v>
      </c>
      <c r="W1359" s="4" t="str">
        <f t="shared" si="122"/>
        <v/>
      </c>
    </row>
    <row r="1360" spans="4:23">
      <c r="D1360" s="1" t="str">
        <f t="shared" si="123"/>
        <v/>
      </c>
      <c r="P1360" s="4" t="str">
        <f t="shared" si="120"/>
        <v/>
      </c>
      <c r="R1360" s="4">
        <f t="shared" si="121"/>
        <v>0</v>
      </c>
      <c r="W1360" s="4" t="str">
        <f t="shared" si="122"/>
        <v/>
      </c>
    </row>
    <row r="1361" spans="4:23">
      <c r="D1361" s="1" t="str">
        <f t="shared" si="123"/>
        <v/>
      </c>
      <c r="P1361" s="4" t="str">
        <f t="shared" si="120"/>
        <v/>
      </c>
      <c r="R1361" s="4">
        <f t="shared" si="121"/>
        <v>0</v>
      </c>
      <c r="W1361" s="4" t="str">
        <f t="shared" si="122"/>
        <v/>
      </c>
    </row>
    <row r="1362" spans="4:23">
      <c r="D1362" s="1" t="str">
        <f t="shared" si="123"/>
        <v/>
      </c>
      <c r="P1362" s="4" t="str">
        <f t="shared" si="120"/>
        <v/>
      </c>
      <c r="R1362" s="4">
        <f t="shared" si="121"/>
        <v>0</v>
      </c>
      <c r="W1362" s="4" t="str">
        <f t="shared" si="122"/>
        <v/>
      </c>
    </row>
    <row r="1363" spans="4:23">
      <c r="D1363" s="1" t="str">
        <f t="shared" si="123"/>
        <v/>
      </c>
      <c r="P1363" s="4" t="str">
        <f t="shared" si="120"/>
        <v/>
      </c>
      <c r="R1363" s="4">
        <f t="shared" si="121"/>
        <v>0</v>
      </c>
      <c r="W1363" s="4" t="str">
        <f t="shared" si="122"/>
        <v/>
      </c>
    </row>
    <row r="1364" spans="4:23">
      <c r="D1364" s="1" t="str">
        <f t="shared" si="123"/>
        <v/>
      </c>
      <c r="P1364" s="4" t="str">
        <f t="shared" si="120"/>
        <v/>
      </c>
      <c r="R1364" s="4">
        <f t="shared" si="121"/>
        <v>0</v>
      </c>
      <c r="W1364" s="4" t="str">
        <f t="shared" si="122"/>
        <v/>
      </c>
    </row>
    <row r="1365" spans="4:23">
      <c r="D1365" s="1" t="str">
        <f t="shared" si="123"/>
        <v/>
      </c>
      <c r="P1365" s="4" t="str">
        <f t="shared" si="120"/>
        <v/>
      </c>
      <c r="R1365" s="4">
        <f t="shared" si="121"/>
        <v>0</v>
      </c>
      <c r="W1365" s="4" t="str">
        <f t="shared" si="122"/>
        <v/>
      </c>
    </row>
    <row r="1366" spans="4:23">
      <c r="D1366" s="1" t="str">
        <f t="shared" si="123"/>
        <v/>
      </c>
      <c r="P1366" s="4" t="str">
        <f t="shared" si="120"/>
        <v/>
      </c>
      <c r="R1366" s="4">
        <f t="shared" si="121"/>
        <v>0</v>
      </c>
      <c r="W1366" s="4" t="str">
        <f t="shared" si="122"/>
        <v/>
      </c>
    </row>
    <row r="1367" spans="4:23">
      <c r="D1367" s="1" t="str">
        <f t="shared" si="123"/>
        <v/>
      </c>
      <c r="P1367" s="4" t="str">
        <f t="shared" si="120"/>
        <v/>
      </c>
      <c r="R1367" s="4">
        <f t="shared" si="121"/>
        <v>0</v>
      </c>
      <c r="W1367" s="4" t="str">
        <f t="shared" si="122"/>
        <v/>
      </c>
    </row>
    <row r="1368" spans="4:23">
      <c r="D1368" s="1" t="str">
        <f t="shared" si="123"/>
        <v/>
      </c>
      <c r="P1368" s="4" t="str">
        <f t="shared" si="120"/>
        <v/>
      </c>
      <c r="R1368" s="4">
        <f t="shared" si="121"/>
        <v>0</v>
      </c>
      <c r="W1368" s="4" t="str">
        <f t="shared" si="122"/>
        <v/>
      </c>
    </row>
    <row r="1369" spans="4:23">
      <c r="D1369" s="1" t="str">
        <f t="shared" si="123"/>
        <v/>
      </c>
      <c r="P1369" s="4" t="str">
        <f t="shared" si="120"/>
        <v/>
      </c>
      <c r="R1369" s="4">
        <f t="shared" si="121"/>
        <v>0</v>
      </c>
      <c r="W1369" s="4" t="str">
        <f t="shared" si="122"/>
        <v/>
      </c>
    </row>
    <row r="1370" spans="4:23">
      <c r="D1370" s="1" t="str">
        <f t="shared" si="123"/>
        <v/>
      </c>
      <c r="P1370" s="4" t="str">
        <f t="shared" si="120"/>
        <v/>
      </c>
      <c r="R1370" s="4">
        <f t="shared" si="121"/>
        <v>0</v>
      </c>
      <c r="W1370" s="4" t="str">
        <f t="shared" si="122"/>
        <v/>
      </c>
    </row>
    <row r="1371" spans="4:23">
      <c r="D1371" s="1" t="str">
        <f t="shared" si="123"/>
        <v/>
      </c>
      <c r="P1371" s="4" t="str">
        <f t="shared" si="120"/>
        <v/>
      </c>
      <c r="R1371" s="4">
        <f t="shared" si="121"/>
        <v>0</v>
      </c>
      <c r="W1371" s="4" t="str">
        <f t="shared" si="122"/>
        <v/>
      </c>
    </row>
    <row r="1372" spans="4:23">
      <c r="D1372" s="1" t="str">
        <f t="shared" si="123"/>
        <v/>
      </c>
      <c r="P1372" s="4" t="str">
        <f t="shared" si="120"/>
        <v/>
      </c>
      <c r="R1372" s="4">
        <f t="shared" si="121"/>
        <v>0</v>
      </c>
      <c r="W1372" s="4" t="str">
        <f t="shared" si="122"/>
        <v/>
      </c>
    </row>
    <row r="1373" spans="4:23">
      <c r="D1373" s="1" t="str">
        <f t="shared" si="123"/>
        <v/>
      </c>
      <c r="P1373" s="4" t="str">
        <f t="shared" si="120"/>
        <v/>
      </c>
      <c r="R1373" s="4">
        <f t="shared" si="121"/>
        <v>0</v>
      </c>
      <c r="W1373" s="4" t="str">
        <f t="shared" si="122"/>
        <v/>
      </c>
    </row>
    <row r="1374" spans="4:23">
      <c r="D1374" s="1" t="str">
        <f t="shared" si="123"/>
        <v/>
      </c>
      <c r="P1374" s="4" t="str">
        <f t="shared" si="120"/>
        <v/>
      </c>
      <c r="R1374" s="4">
        <f t="shared" si="121"/>
        <v>0</v>
      </c>
      <c r="W1374" s="4" t="str">
        <f t="shared" si="122"/>
        <v/>
      </c>
    </row>
    <row r="1375" spans="4:23">
      <c r="D1375" s="1" t="str">
        <f t="shared" si="123"/>
        <v/>
      </c>
      <c r="P1375" s="4" t="str">
        <f t="shared" si="120"/>
        <v/>
      </c>
      <c r="R1375" s="4">
        <f t="shared" si="121"/>
        <v>0</v>
      </c>
      <c r="W1375" s="4" t="str">
        <f t="shared" si="122"/>
        <v/>
      </c>
    </row>
    <row r="1376" spans="4:23">
      <c r="D1376" s="1" t="str">
        <f t="shared" si="123"/>
        <v/>
      </c>
      <c r="P1376" s="4" t="str">
        <f t="shared" si="120"/>
        <v/>
      </c>
      <c r="R1376" s="4">
        <f t="shared" si="121"/>
        <v>0</v>
      </c>
      <c r="W1376" s="4" t="str">
        <f t="shared" si="122"/>
        <v/>
      </c>
    </row>
    <row r="1377" spans="4:23">
      <c r="D1377" s="1" t="str">
        <f t="shared" si="123"/>
        <v/>
      </c>
      <c r="P1377" s="4" t="str">
        <f t="shared" si="120"/>
        <v/>
      </c>
      <c r="R1377" s="4">
        <f t="shared" si="121"/>
        <v>0</v>
      </c>
      <c r="W1377" s="4" t="str">
        <f t="shared" si="122"/>
        <v/>
      </c>
    </row>
    <row r="1378" spans="4:23">
      <c r="D1378" s="1" t="str">
        <f t="shared" si="123"/>
        <v/>
      </c>
      <c r="P1378" s="4" t="str">
        <f t="shared" si="120"/>
        <v/>
      </c>
      <c r="R1378" s="4">
        <f t="shared" si="121"/>
        <v>0</v>
      </c>
      <c r="W1378" s="4" t="str">
        <f t="shared" si="122"/>
        <v/>
      </c>
    </row>
    <row r="1379" spans="4:23">
      <c r="D1379" s="1" t="str">
        <f t="shared" si="123"/>
        <v/>
      </c>
      <c r="P1379" s="4" t="str">
        <f t="shared" si="120"/>
        <v/>
      </c>
      <c r="R1379" s="4">
        <f t="shared" si="121"/>
        <v>0</v>
      </c>
      <c r="W1379" s="4" t="str">
        <f t="shared" si="122"/>
        <v/>
      </c>
    </row>
    <row r="1380" spans="4:23">
      <c r="D1380" s="1" t="str">
        <f t="shared" si="123"/>
        <v/>
      </c>
      <c r="P1380" s="4" t="str">
        <f t="shared" si="120"/>
        <v/>
      </c>
      <c r="R1380" s="4">
        <f t="shared" si="121"/>
        <v>0</v>
      </c>
      <c r="W1380" s="4" t="str">
        <f t="shared" si="122"/>
        <v/>
      </c>
    </row>
    <row r="1381" spans="4:23">
      <c r="D1381" s="1" t="str">
        <f t="shared" si="123"/>
        <v/>
      </c>
      <c r="P1381" s="4" t="str">
        <f t="shared" si="120"/>
        <v/>
      </c>
      <c r="R1381" s="4">
        <f t="shared" si="121"/>
        <v>0</v>
      </c>
      <c r="W1381" s="4" t="str">
        <f t="shared" si="122"/>
        <v/>
      </c>
    </row>
    <row r="1382" spans="4:23">
      <c r="D1382" s="1" t="str">
        <f t="shared" si="123"/>
        <v/>
      </c>
      <c r="P1382" s="4" t="str">
        <f t="shared" si="120"/>
        <v/>
      </c>
      <c r="R1382" s="4">
        <f t="shared" si="121"/>
        <v>0</v>
      </c>
      <c r="W1382" s="4" t="str">
        <f t="shared" si="122"/>
        <v/>
      </c>
    </row>
    <row r="1383" spans="4:23">
      <c r="D1383" s="1" t="str">
        <f t="shared" si="123"/>
        <v/>
      </c>
      <c r="P1383" s="4" t="str">
        <f t="shared" si="120"/>
        <v/>
      </c>
      <c r="R1383" s="4">
        <f t="shared" si="121"/>
        <v>0</v>
      </c>
      <c r="W1383" s="4" t="str">
        <f t="shared" si="122"/>
        <v/>
      </c>
    </row>
    <row r="1384" spans="4:23">
      <c r="D1384" s="1" t="str">
        <f t="shared" si="123"/>
        <v/>
      </c>
      <c r="P1384" s="4" t="str">
        <f t="shared" si="120"/>
        <v/>
      </c>
      <c r="R1384" s="4">
        <f t="shared" si="121"/>
        <v>0</v>
      </c>
      <c r="W1384" s="4" t="str">
        <f t="shared" si="122"/>
        <v/>
      </c>
    </row>
    <row r="1385" spans="4:23">
      <c r="D1385" s="1" t="str">
        <f t="shared" si="123"/>
        <v/>
      </c>
      <c r="P1385" s="4" t="str">
        <f t="shared" si="120"/>
        <v/>
      </c>
      <c r="R1385" s="4">
        <f t="shared" si="121"/>
        <v>0</v>
      </c>
      <c r="W1385" s="4" t="str">
        <f t="shared" si="122"/>
        <v/>
      </c>
    </row>
    <row r="1386" spans="4:23">
      <c r="D1386" s="1" t="str">
        <f t="shared" si="123"/>
        <v/>
      </c>
      <c r="P1386" s="4" t="str">
        <f t="shared" si="120"/>
        <v/>
      </c>
      <c r="R1386" s="4">
        <f t="shared" si="121"/>
        <v>0</v>
      </c>
      <c r="W1386" s="4" t="str">
        <f t="shared" si="122"/>
        <v/>
      </c>
    </row>
    <row r="1387" spans="4:23">
      <c r="D1387" s="1" t="str">
        <f t="shared" si="123"/>
        <v/>
      </c>
      <c r="P1387" s="4" t="str">
        <f t="shared" si="120"/>
        <v/>
      </c>
      <c r="R1387" s="4">
        <f t="shared" si="121"/>
        <v>0</v>
      </c>
      <c r="W1387" s="4" t="str">
        <f t="shared" si="122"/>
        <v/>
      </c>
    </row>
    <row r="1388" spans="4:23">
      <c r="D1388" s="1" t="str">
        <f t="shared" si="123"/>
        <v/>
      </c>
      <c r="P1388" s="4" t="str">
        <f t="shared" si="120"/>
        <v/>
      </c>
      <c r="R1388" s="4">
        <f t="shared" si="121"/>
        <v>0</v>
      </c>
      <c r="W1388" s="4" t="str">
        <f t="shared" si="122"/>
        <v/>
      </c>
    </row>
    <row r="1389" spans="4:23">
      <c r="D1389" s="1" t="str">
        <f t="shared" si="123"/>
        <v/>
      </c>
      <c r="P1389" s="4" t="str">
        <f t="shared" si="120"/>
        <v/>
      </c>
      <c r="R1389" s="4">
        <f t="shared" si="121"/>
        <v>0</v>
      </c>
      <c r="W1389" s="4" t="str">
        <f t="shared" si="122"/>
        <v/>
      </c>
    </row>
    <row r="1390" spans="4:23">
      <c r="D1390" s="1" t="str">
        <f t="shared" si="123"/>
        <v/>
      </c>
      <c r="P1390" s="4" t="str">
        <f t="shared" si="120"/>
        <v/>
      </c>
      <c r="R1390" s="4">
        <f t="shared" si="121"/>
        <v>0</v>
      </c>
      <c r="W1390" s="4" t="str">
        <f t="shared" si="122"/>
        <v/>
      </c>
    </row>
    <row r="1391" spans="4:23">
      <c r="D1391" s="1" t="str">
        <f t="shared" si="123"/>
        <v/>
      </c>
      <c r="P1391" s="4" t="str">
        <f t="shared" si="120"/>
        <v/>
      </c>
      <c r="R1391" s="4">
        <f t="shared" si="121"/>
        <v>0</v>
      </c>
      <c r="W1391" s="4" t="str">
        <f t="shared" si="122"/>
        <v/>
      </c>
    </row>
    <row r="1392" spans="4:23">
      <c r="D1392" s="1" t="str">
        <f t="shared" si="123"/>
        <v/>
      </c>
      <c r="P1392" s="4" t="str">
        <f t="shared" si="120"/>
        <v/>
      </c>
      <c r="R1392" s="4">
        <f t="shared" si="121"/>
        <v>0</v>
      </c>
      <c r="W1392" s="4" t="str">
        <f t="shared" si="122"/>
        <v/>
      </c>
    </row>
    <row r="1393" spans="4:23">
      <c r="D1393" s="1" t="str">
        <f t="shared" si="123"/>
        <v/>
      </c>
      <c r="P1393" s="4" t="str">
        <f t="shared" si="120"/>
        <v/>
      </c>
      <c r="R1393" s="4">
        <f t="shared" si="121"/>
        <v>0</v>
      </c>
      <c r="W1393" s="4" t="str">
        <f t="shared" si="122"/>
        <v/>
      </c>
    </row>
    <row r="1394" spans="4:23">
      <c r="D1394" s="1" t="str">
        <f t="shared" si="123"/>
        <v/>
      </c>
      <c r="P1394" s="4" t="str">
        <f t="shared" si="120"/>
        <v/>
      </c>
      <c r="R1394" s="4">
        <f t="shared" si="121"/>
        <v>0</v>
      </c>
      <c r="W1394" s="4" t="str">
        <f t="shared" si="122"/>
        <v/>
      </c>
    </row>
    <row r="1395" spans="4:23">
      <c r="D1395" s="1" t="str">
        <f t="shared" si="123"/>
        <v/>
      </c>
      <c r="P1395" s="4" t="str">
        <f t="shared" si="120"/>
        <v/>
      </c>
      <c r="R1395" s="4">
        <f t="shared" si="121"/>
        <v>0</v>
      </c>
      <c r="W1395" s="4" t="str">
        <f t="shared" si="122"/>
        <v/>
      </c>
    </row>
    <row r="1396" spans="4:23">
      <c r="D1396" s="1" t="str">
        <f t="shared" si="123"/>
        <v/>
      </c>
      <c r="P1396" s="4" t="str">
        <f t="shared" si="120"/>
        <v/>
      </c>
      <c r="R1396" s="4">
        <f t="shared" si="121"/>
        <v>0</v>
      </c>
      <c r="W1396" s="4" t="str">
        <f t="shared" si="122"/>
        <v/>
      </c>
    </row>
    <row r="1397" spans="4:23">
      <c r="D1397" s="1" t="str">
        <f t="shared" si="123"/>
        <v/>
      </c>
      <c r="P1397" s="4" t="str">
        <f t="shared" si="120"/>
        <v/>
      </c>
      <c r="R1397" s="4">
        <f t="shared" si="121"/>
        <v>0</v>
      </c>
      <c r="W1397" s="4" t="str">
        <f t="shared" si="122"/>
        <v/>
      </c>
    </row>
    <row r="1398" spans="4:23">
      <c r="D1398" s="1" t="str">
        <f t="shared" si="123"/>
        <v/>
      </c>
      <c r="P1398" s="4" t="str">
        <f t="shared" si="120"/>
        <v/>
      </c>
      <c r="R1398" s="4">
        <f t="shared" si="121"/>
        <v>0</v>
      </c>
      <c r="W1398" s="4" t="str">
        <f t="shared" si="122"/>
        <v/>
      </c>
    </row>
    <row r="1399" spans="4:23">
      <c r="D1399" s="1" t="str">
        <f t="shared" si="123"/>
        <v/>
      </c>
      <c r="P1399" s="4" t="str">
        <f t="shared" si="120"/>
        <v/>
      </c>
      <c r="R1399" s="4">
        <f t="shared" si="121"/>
        <v>0</v>
      </c>
      <c r="W1399" s="4" t="str">
        <f t="shared" si="122"/>
        <v/>
      </c>
    </row>
    <row r="1400" spans="4:23">
      <c r="D1400" s="1" t="str">
        <f t="shared" si="123"/>
        <v/>
      </c>
      <c r="P1400" s="4" t="str">
        <f t="shared" si="120"/>
        <v/>
      </c>
      <c r="R1400" s="4">
        <f t="shared" si="121"/>
        <v>0</v>
      </c>
      <c r="W1400" s="4" t="str">
        <f t="shared" si="122"/>
        <v/>
      </c>
    </row>
    <row r="1401" spans="4:23">
      <c r="D1401" s="1" t="str">
        <f t="shared" si="123"/>
        <v/>
      </c>
      <c r="P1401" s="4" t="str">
        <f t="shared" si="120"/>
        <v/>
      </c>
      <c r="R1401" s="4">
        <f t="shared" si="121"/>
        <v>0</v>
      </c>
      <c r="W1401" s="4" t="str">
        <f t="shared" si="122"/>
        <v/>
      </c>
    </row>
    <row r="1402" spans="4:23">
      <c r="D1402" s="1" t="str">
        <f t="shared" si="123"/>
        <v/>
      </c>
      <c r="P1402" s="4" t="str">
        <f t="shared" si="120"/>
        <v/>
      </c>
      <c r="R1402" s="4">
        <f t="shared" si="121"/>
        <v>0</v>
      </c>
      <c r="W1402" s="4" t="str">
        <f t="shared" si="122"/>
        <v/>
      </c>
    </row>
    <row r="1403" spans="4:23">
      <c r="D1403" s="1" t="str">
        <f t="shared" si="123"/>
        <v/>
      </c>
      <c r="P1403" s="4" t="str">
        <f t="shared" si="120"/>
        <v/>
      </c>
      <c r="R1403" s="4">
        <f t="shared" si="121"/>
        <v>0</v>
      </c>
      <c r="W1403" s="4" t="str">
        <f t="shared" si="122"/>
        <v/>
      </c>
    </row>
    <row r="1404" spans="4:23">
      <c r="D1404" s="1" t="str">
        <f t="shared" si="123"/>
        <v/>
      </c>
      <c r="P1404" s="4" t="str">
        <f t="shared" si="120"/>
        <v/>
      </c>
      <c r="R1404" s="4">
        <f t="shared" si="121"/>
        <v>0</v>
      </c>
      <c r="W1404" s="4" t="str">
        <f t="shared" si="122"/>
        <v/>
      </c>
    </row>
    <row r="1405" spans="4:23">
      <c r="D1405" s="1" t="str">
        <f t="shared" si="123"/>
        <v/>
      </c>
      <c r="P1405" s="4" t="str">
        <f t="shared" si="120"/>
        <v/>
      </c>
      <c r="R1405" s="4">
        <f t="shared" si="121"/>
        <v>0</v>
      </c>
      <c r="W1405" s="4" t="str">
        <f t="shared" si="122"/>
        <v/>
      </c>
    </row>
    <row r="1406" spans="4:23">
      <c r="D1406" s="1" t="str">
        <f t="shared" si="123"/>
        <v/>
      </c>
      <c r="P1406" s="4" t="str">
        <f t="shared" si="120"/>
        <v/>
      </c>
      <c r="R1406" s="4">
        <f t="shared" si="121"/>
        <v>0</v>
      </c>
      <c r="W1406" s="4" t="str">
        <f t="shared" si="122"/>
        <v/>
      </c>
    </row>
    <row r="1407" spans="4:23">
      <c r="D1407" s="1" t="str">
        <f t="shared" si="123"/>
        <v/>
      </c>
      <c r="P1407" s="4" t="str">
        <f t="shared" si="120"/>
        <v/>
      </c>
      <c r="R1407" s="4">
        <f t="shared" si="121"/>
        <v>0</v>
      </c>
      <c r="W1407" s="4" t="str">
        <f t="shared" si="122"/>
        <v/>
      </c>
    </row>
    <row r="1408" spans="4:23">
      <c r="D1408" s="1" t="str">
        <f t="shared" si="123"/>
        <v/>
      </c>
      <c r="P1408" s="4" t="str">
        <f t="shared" si="120"/>
        <v/>
      </c>
      <c r="R1408" s="4">
        <f t="shared" si="121"/>
        <v>0</v>
      </c>
      <c r="W1408" s="4" t="str">
        <f t="shared" si="122"/>
        <v/>
      </c>
    </row>
    <row r="1409" spans="4:23">
      <c r="D1409" s="1" t="str">
        <f t="shared" si="123"/>
        <v/>
      </c>
      <c r="P1409" s="4" t="str">
        <f t="shared" si="120"/>
        <v/>
      </c>
      <c r="R1409" s="4">
        <f t="shared" si="121"/>
        <v>0</v>
      </c>
      <c r="W1409" s="4" t="str">
        <f t="shared" si="122"/>
        <v/>
      </c>
    </row>
    <row r="1410" spans="4:23">
      <c r="D1410" s="1" t="str">
        <f t="shared" si="123"/>
        <v/>
      </c>
      <c r="P1410" s="4" t="str">
        <f t="shared" ref="P1410:P1473" si="124">IF(E1410+F1410+Q1410=0,"",IF(F1410=0,((D1410*E1410)+(250*M1410)+(140*N1410)-(D1410*I1410/2))*O1410/1000+Q1410,((D1410*F1410)+(250*M1410)+(140*N1410)-(D1410*I1410/2))*O1410/1000+Q1410))</f>
        <v/>
      </c>
      <c r="R1410" s="4">
        <f t="shared" ref="R1410:R1473" si="125">IF(R1409&gt;0,0,IF(A1411&amp;B1411=A1410&amp;B1410,0,IF(COUNTIFS(A:A,A1410,B:B,B1410)&gt;=2,SUMIFS(P:P,A:A,A1410,B:B,B1410),0)))</f>
        <v>0</v>
      </c>
      <c r="W1410" s="4" t="str">
        <f t="shared" ref="W1410:W1473" si="126">P1410</f>
        <v/>
      </c>
    </row>
    <row r="1411" spans="4:23">
      <c r="D1411" s="1" t="str">
        <f t="shared" ref="D1411:D1474" si="127">IF(ISNA(VLOOKUP(C1411,AC$1:AE$9999,2,FALSE)),"",VLOOKUP(C1411,AC$1:AE$9999,2,FALSE))</f>
        <v/>
      </c>
      <c r="P1411" s="4" t="str">
        <f t="shared" si="124"/>
        <v/>
      </c>
      <c r="R1411" s="4">
        <f t="shared" si="125"/>
        <v>0</v>
      </c>
      <c r="W1411" s="4" t="str">
        <f t="shared" si="126"/>
        <v/>
      </c>
    </row>
    <row r="1412" spans="4:23">
      <c r="D1412" s="1" t="str">
        <f t="shared" si="127"/>
        <v/>
      </c>
      <c r="P1412" s="4" t="str">
        <f t="shared" si="124"/>
        <v/>
      </c>
      <c r="R1412" s="4">
        <f t="shared" si="125"/>
        <v>0</v>
      </c>
      <c r="W1412" s="4" t="str">
        <f t="shared" si="126"/>
        <v/>
      </c>
    </row>
    <row r="1413" spans="4:23">
      <c r="D1413" s="1" t="str">
        <f t="shared" si="127"/>
        <v/>
      </c>
      <c r="P1413" s="4" t="str">
        <f t="shared" si="124"/>
        <v/>
      </c>
      <c r="R1413" s="4">
        <f t="shared" si="125"/>
        <v>0</v>
      </c>
      <c r="W1413" s="4" t="str">
        <f t="shared" si="126"/>
        <v/>
      </c>
    </row>
    <row r="1414" spans="4:23">
      <c r="D1414" s="1" t="str">
        <f t="shared" si="127"/>
        <v/>
      </c>
      <c r="P1414" s="4" t="str">
        <f t="shared" si="124"/>
        <v/>
      </c>
      <c r="R1414" s="4">
        <f t="shared" si="125"/>
        <v>0</v>
      </c>
      <c r="W1414" s="4" t="str">
        <f t="shared" si="126"/>
        <v/>
      </c>
    </row>
    <row r="1415" spans="4:23">
      <c r="D1415" s="1" t="str">
        <f t="shared" si="127"/>
        <v/>
      </c>
      <c r="P1415" s="4" t="str">
        <f t="shared" si="124"/>
        <v/>
      </c>
      <c r="R1415" s="4">
        <f t="shared" si="125"/>
        <v>0</v>
      </c>
      <c r="W1415" s="4" t="str">
        <f t="shared" si="126"/>
        <v/>
      </c>
    </row>
    <row r="1416" spans="4:23">
      <c r="D1416" s="1" t="str">
        <f t="shared" si="127"/>
        <v/>
      </c>
      <c r="P1416" s="4" t="str">
        <f t="shared" si="124"/>
        <v/>
      </c>
      <c r="R1416" s="4">
        <f t="shared" si="125"/>
        <v>0</v>
      </c>
      <c r="W1416" s="4" t="str">
        <f t="shared" si="126"/>
        <v/>
      </c>
    </row>
    <row r="1417" spans="4:23">
      <c r="D1417" s="1" t="str">
        <f t="shared" si="127"/>
        <v/>
      </c>
      <c r="P1417" s="4" t="str">
        <f t="shared" si="124"/>
        <v/>
      </c>
      <c r="R1417" s="4">
        <f t="shared" si="125"/>
        <v>0</v>
      </c>
      <c r="W1417" s="4" t="str">
        <f t="shared" si="126"/>
        <v/>
      </c>
    </row>
    <row r="1418" spans="4:23">
      <c r="D1418" s="1" t="str">
        <f t="shared" si="127"/>
        <v/>
      </c>
      <c r="P1418" s="4" t="str">
        <f t="shared" si="124"/>
        <v/>
      </c>
      <c r="R1418" s="4">
        <f t="shared" si="125"/>
        <v>0</v>
      </c>
      <c r="W1418" s="4" t="str">
        <f t="shared" si="126"/>
        <v/>
      </c>
    </row>
    <row r="1419" spans="4:23">
      <c r="D1419" s="1" t="str">
        <f t="shared" si="127"/>
        <v/>
      </c>
      <c r="P1419" s="4" t="str">
        <f t="shared" si="124"/>
        <v/>
      </c>
      <c r="R1419" s="4">
        <f t="shared" si="125"/>
        <v>0</v>
      </c>
      <c r="W1419" s="4" t="str">
        <f t="shared" si="126"/>
        <v/>
      </c>
    </row>
    <row r="1420" spans="4:23">
      <c r="D1420" s="1" t="str">
        <f t="shared" si="127"/>
        <v/>
      </c>
      <c r="P1420" s="4" t="str">
        <f t="shared" si="124"/>
        <v/>
      </c>
      <c r="R1420" s="4">
        <f t="shared" si="125"/>
        <v>0</v>
      </c>
      <c r="W1420" s="4" t="str">
        <f t="shared" si="126"/>
        <v/>
      </c>
    </row>
    <row r="1421" spans="4:23">
      <c r="D1421" s="1" t="str">
        <f t="shared" si="127"/>
        <v/>
      </c>
      <c r="P1421" s="4" t="str">
        <f t="shared" si="124"/>
        <v/>
      </c>
      <c r="R1421" s="4">
        <f t="shared" si="125"/>
        <v>0</v>
      </c>
      <c r="W1421" s="4" t="str">
        <f t="shared" si="126"/>
        <v/>
      </c>
    </row>
    <row r="1422" spans="4:23">
      <c r="D1422" s="1" t="str">
        <f t="shared" si="127"/>
        <v/>
      </c>
      <c r="P1422" s="4" t="str">
        <f t="shared" si="124"/>
        <v/>
      </c>
      <c r="R1422" s="4">
        <f t="shared" si="125"/>
        <v>0</v>
      </c>
      <c r="W1422" s="4" t="str">
        <f t="shared" si="126"/>
        <v/>
      </c>
    </row>
    <row r="1423" spans="4:23">
      <c r="D1423" s="1" t="str">
        <f t="shared" si="127"/>
        <v/>
      </c>
      <c r="P1423" s="4" t="str">
        <f t="shared" si="124"/>
        <v/>
      </c>
      <c r="R1423" s="4">
        <f t="shared" si="125"/>
        <v>0</v>
      </c>
      <c r="W1423" s="4" t="str">
        <f t="shared" si="126"/>
        <v/>
      </c>
    </row>
    <row r="1424" spans="4:23">
      <c r="D1424" s="1" t="str">
        <f t="shared" si="127"/>
        <v/>
      </c>
      <c r="P1424" s="4" t="str">
        <f t="shared" si="124"/>
        <v/>
      </c>
      <c r="R1424" s="4">
        <f t="shared" si="125"/>
        <v>0</v>
      </c>
      <c r="W1424" s="4" t="str">
        <f t="shared" si="126"/>
        <v/>
      </c>
    </row>
    <row r="1425" spans="4:23">
      <c r="D1425" s="1" t="str">
        <f t="shared" si="127"/>
        <v/>
      </c>
      <c r="P1425" s="4" t="str">
        <f t="shared" si="124"/>
        <v/>
      </c>
      <c r="R1425" s="4">
        <f t="shared" si="125"/>
        <v>0</v>
      </c>
      <c r="W1425" s="4" t="str">
        <f t="shared" si="126"/>
        <v/>
      </c>
    </row>
    <row r="1426" spans="4:23">
      <c r="D1426" s="1" t="str">
        <f t="shared" si="127"/>
        <v/>
      </c>
      <c r="P1426" s="4" t="str">
        <f t="shared" si="124"/>
        <v/>
      </c>
      <c r="R1426" s="4">
        <f t="shared" si="125"/>
        <v>0</v>
      </c>
      <c r="W1426" s="4" t="str">
        <f t="shared" si="126"/>
        <v/>
      </c>
    </row>
    <row r="1427" spans="4:23">
      <c r="D1427" s="1" t="str">
        <f t="shared" si="127"/>
        <v/>
      </c>
      <c r="P1427" s="4" t="str">
        <f t="shared" si="124"/>
        <v/>
      </c>
      <c r="R1427" s="4">
        <f t="shared" si="125"/>
        <v>0</v>
      </c>
      <c r="W1427" s="4" t="str">
        <f t="shared" si="126"/>
        <v/>
      </c>
    </row>
    <row r="1428" spans="4:23">
      <c r="D1428" s="1" t="str">
        <f t="shared" si="127"/>
        <v/>
      </c>
      <c r="P1428" s="4" t="str">
        <f t="shared" si="124"/>
        <v/>
      </c>
      <c r="R1428" s="4">
        <f t="shared" si="125"/>
        <v>0</v>
      </c>
      <c r="W1428" s="4" t="str">
        <f t="shared" si="126"/>
        <v/>
      </c>
    </row>
    <row r="1429" spans="4:23">
      <c r="D1429" s="1" t="str">
        <f t="shared" si="127"/>
        <v/>
      </c>
      <c r="P1429" s="4" t="str">
        <f t="shared" si="124"/>
        <v/>
      </c>
      <c r="R1429" s="4">
        <f t="shared" si="125"/>
        <v>0</v>
      </c>
      <c r="W1429" s="4" t="str">
        <f t="shared" si="126"/>
        <v/>
      </c>
    </row>
    <row r="1430" spans="4:23">
      <c r="D1430" s="1" t="str">
        <f t="shared" si="127"/>
        <v/>
      </c>
      <c r="P1430" s="4" t="str">
        <f t="shared" si="124"/>
        <v/>
      </c>
      <c r="R1430" s="4">
        <f t="shared" si="125"/>
        <v>0</v>
      </c>
      <c r="W1430" s="4" t="str">
        <f t="shared" si="126"/>
        <v/>
      </c>
    </row>
    <row r="1431" spans="4:23">
      <c r="D1431" s="1" t="str">
        <f t="shared" si="127"/>
        <v/>
      </c>
      <c r="P1431" s="4" t="str">
        <f t="shared" si="124"/>
        <v/>
      </c>
      <c r="R1431" s="4">
        <f t="shared" si="125"/>
        <v>0</v>
      </c>
      <c r="W1431" s="4" t="str">
        <f t="shared" si="126"/>
        <v/>
      </c>
    </row>
    <row r="1432" spans="4:23">
      <c r="D1432" s="1" t="str">
        <f t="shared" si="127"/>
        <v/>
      </c>
      <c r="P1432" s="4" t="str">
        <f t="shared" si="124"/>
        <v/>
      </c>
      <c r="R1432" s="4">
        <f t="shared" si="125"/>
        <v>0</v>
      </c>
      <c r="W1432" s="4" t="str">
        <f t="shared" si="126"/>
        <v/>
      </c>
    </row>
    <row r="1433" spans="4:23">
      <c r="D1433" s="1" t="str">
        <f t="shared" si="127"/>
        <v/>
      </c>
      <c r="P1433" s="4" t="str">
        <f t="shared" si="124"/>
        <v/>
      </c>
      <c r="R1433" s="4">
        <f t="shared" si="125"/>
        <v>0</v>
      </c>
      <c r="W1433" s="4" t="str">
        <f t="shared" si="126"/>
        <v/>
      </c>
    </row>
    <row r="1434" spans="4:23">
      <c r="D1434" s="1" t="str">
        <f t="shared" si="127"/>
        <v/>
      </c>
      <c r="P1434" s="4" t="str">
        <f t="shared" si="124"/>
        <v/>
      </c>
      <c r="R1434" s="4">
        <f t="shared" si="125"/>
        <v>0</v>
      </c>
      <c r="W1434" s="4" t="str">
        <f t="shared" si="126"/>
        <v/>
      </c>
    </row>
    <row r="1435" spans="4:23">
      <c r="D1435" s="1" t="str">
        <f t="shared" si="127"/>
        <v/>
      </c>
      <c r="P1435" s="4" t="str">
        <f t="shared" si="124"/>
        <v/>
      </c>
      <c r="R1435" s="4">
        <f t="shared" si="125"/>
        <v>0</v>
      </c>
      <c r="W1435" s="4" t="str">
        <f t="shared" si="126"/>
        <v/>
      </c>
    </row>
    <row r="1436" spans="4:23">
      <c r="D1436" s="1" t="str">
        <f t="shared" si="127"/>
        <v/>
      </c>
      <c r="P1436" s="4" t="str">
        <f t="shared" si="124"/>
        <v/>
      </c>
      <c r="R1436" s="4">
        <f t="shared" si="125"/>
        <v>0</v>
      </c>
      <c r="W1436" s="4" t="str">
        <f t="shared" si="126"/>
        <v/>
      </c>
    </row>
    <row r="1437" spans="4:23">
      <c r="D1437" s="1" t="str">
        <f t="shared" si="127"/>
        <v/>
      </c>
      <c r="P1437" s="4" t="str">
        <f t="shared" si="124"/>
        <v/>
      </c>
      <c r="R1437" s="4">
        <f t="shared" si="125"/>
        <v>0</v>
      </c>
      <c r="W1437" s="4" t="str">
        <f t="shared" si="126"/>
        <v/>
      </c>
    </row>
    <row r="1438" spans="4:23">
      <c r="D1438" s="1" t="str">
        <f t="shared" si="127"/>
        <v/>
      </c>
      <c r="P1438" s="4" t="str">
        <f t="shared" si="124"/>
        <v/>
      </c>
      <c r="R1438" s="4">
        <f t="shared" si="125"/>
        <v>0</v>
      </c>
      <c r="W1438" s="4" t="str">
        <f t="shared" si="126"/>
        <v/>
      </c>
    </row>
    <row r="1439" spans="4:23">
      <c r="D1439" s="1" t="str">
        <f t="shared" si="127"/>
        <v/>
      </c>
      <c r="P1439" s="4" t="str">
        <f t="shared" si="124"/>
        <v/>
      </c>
      <c r="R1439" s="4">
        <f t="shared" si="125"/>
        <v>0</v>
      </c>
      <c r="W1439" s="4" t="str">
        <f t="shared" si="126"/>
        <v/>
      </c>
    </row>
    <row r="1440" spans="4:23">
      <c r="D1440" s="1" t="str">
        <f t="shared" si="127"/>
        <v/>
      </c>
      <c r="P1440" s="4" t="str">
        <f t="shared" si="124"/>
        <v/>
      </c>
      <c r="R1440" s="4">
        <f t="shared" si="125"/>
        <v>0</v>
      </c>
      <c r="W1440" s="4" t="str">
        <f t="shared" si="126"/>
        <v/>
      </c>
    </row>
    <row r="1441" spans="4:23">
      <c r="D1441" s="1" t="str">
        <f t="shared" si="127"/>
        <v/>
      </c>
      <c r="P1441" s="4" t="str">
        <f t="shared" si="124"/>
        <v/>
      </c>
      <c r="R1441" s="4">
        <f t="shared" si="125"/>
        <v>0</v>
      </c>
      <c r="W1441" s="4" t="str">
        <f t="shared" si="126"/>
        <v/>
      </c>
    </row>
    <row r="1442" spans="4:23">
      <c r="D1442" s="1" t="str">
        <f t="shared" si="127"/>
        <v/>
      </c>
      <c r="P1442" s="4" t="str">
        <f t="shared" si="124"/>
        <v/>
      </c>
      <c r="R1442" s="4">
        <f t="shared" si="125"/>
        <v>0</v>
      </c>
      <c r="W1442" s="4" t="str">
        <f t="shared" si="126"/>
        <v/>
      </c>
    </row>
    <row r="1443" spans="4:23">
      <c r="D1443" s="1" t="str">
        <f t="shared" si="127"/>
        <v/>
      </c>
      <c r="P1443" s="4" t="str">
        <f t="shared" si="124"/>
        <v/>
      </c>
      <c r="R1443" s="4">
        <f t="shared" si="125"/>
        <v>0</v>
      </c>
      <c r="W1443" s="4" t="str">
        <f t="shared" si="126"/>
        <v/>
      </c>
    </row>
    <row r="1444" spans="4:23">
      <c r="D1444" s="1" t="str">
        <f t="shared" si="127"/>
        <v/>
      </c>
      <c r="P1444" s="4" t="str">
        <f t="shared" si="124"/>
        <v/>
      </c>
      <c r="R1444" s="4">
        <f t="shared" si="125"/>
        <v>0</v>
      </c>
      <c r="W1444" s="4" t="str">
        <f t="shared" si="126"/>
        <v/>
      </c>
    </row>
    <row r="1445" spans="4:23">
      <c r="D1445" s="1" t="str">
        <f t="shared" si="127"/>
        <v/>
      </c>
      <c r="P1445" s="4" t="str">
        <f t="shared" si="124"/>
        <v/>
      </c>
      <c r="R1445" s="4">
        <f t="shared" si="125"/>
        <v>0</v>
      </c>
      <c r="W1445" s="4" t="str">
        <f t="shared" si="126"/>
        <v/>
      </c>
    </row>
    <row r="1446" spans="4:23">
      <c r="D1446" s="1" t="str">
        <f t="shared" si="127"/>
        <v/>
      </c>
      <c r="P1446" s="4" t="str">
        <f t="shared" si="124"/>
        <v/>
      </c>
      <c r="R1446" s="4">
        <f t="shared" si="125"/>
        <v>0</v>
      </c>
      <c r="W1446" s="4" t="str">
        <f t="shared" si="126"/>
        <v/>
      </c>
    </row>
    <row r="1447" spans="4:23">
      <c r="D1447" s="1" t="str">
        <f t="shared" si="127"/>
        <v/>
      </c>
      <c r="P1447" s="4" t="str">
        <f t="shared" si="124"/>
        <v/>
      </c>
      <c r="R1447" s="4">
        <f t="shared" si="125"/>
        <v>0</v>
      </c>
      <c r="W1447" s="4" t="str">
        <f t="shared" si="126"/>
        <v/>
      </c>
    </row>
    <row r="1448" spans="4:23">
      <c r="D1448" s="1" t="str">
        <f t="shared" si="127"/>
        <v/>
      </c>
      <c r="P1448" s="4" t="str">
        <f t="shared" si="124"/>
        <v/>
      </c>
      <c r="R1448" s="4">
        <f t="shared" si="125"/>
        <v>0</v>
      </c>
      <c r="W1448" s="4" t="str">
        <f t="shared" si="126"/>
        <v/>
      </c>
    </row>
    <row r="1449" spans="4:23">
      <c r="D1449" s="1" t="str">
        <f t="shared" si="127"/>
        <v/>
      </c>
      <c r="P1449" s="4" t="str">
        <f t="shared" si="124"/>
        <v/>
      </c>
      <c r="R1449" s="4">
        <f t="shared" si="125"/>
        <v>0</v>
      </c>
      <c r="W1449" s="4" t="str">
        <f t="shared" si="126"/>
        <v/>
      </c>
    </row>
    <row r="1450" spans="4:23">
      <c r="D1450" s="1" t="str">
        <f t="shared" si="127"/>
        <v/>
      </c>
      <c r="P1450" s="4" t="str">
        <f t="shared" si="124"/>
        <v/>
      </c>
      <c r="R1450" s="4">
        <f t="shared" si="125"/>
        <v>0</v>
      </c>
      <c r="W1450" s="4" t="str">
        <f t="shared" si="126"/>
        <v/>
      </c>
    </row>
    <row r="1451" spans="4:23">
      <c r="D1451" s="1" t="str">
        <f t="shared" si="127"/>
        <v/>
      </c>
      <c r="P1451" s="4" t="str">
        <f t="shared" si="124"/>
        <v/>
      </c>
      <c r="R1451" s="4">
        <f t="shared" si="125"/>
        <v>0</v>
      </c>
      <c r="W1451" s="4" t="str">
        <f t="shared" si="126"/>
        <v/>
      </c>
    </row>
    <row r="1452" spans="4:23">
      <c r="D1452" s="1" t="str">
        <f t="shared" si="127"/>
        <v/>
      </c>
      <c r="P1452" s="4" t="str">
        <f t="shared" si="124"/>
        <v/>
      </c>
      <c r="R1452" s="4">
        <f t="shared" si="125"/>
        <v>0</v>
      </c>
      <c r="W1452" s="4" t="str">
        <f t="shared" si="126"/>
        <v/>
      </c>
    </row>
    <row r="1453" spans="4:23">
      <c r="D1453" s="1" t="str">
        <f t="shared" si="127"/>
        <v/>
      </c>
      <c r="P1453" s="4" t="str">
        <f t="shared" si="124"/>
        <v/>
      </c>
      <c r="R1453" s="4">
        <f t="shared" si="125"/>
        <v>0</v>
      </c>
      <c r="W1453" s="4" t="str">
        <f t="shared" si="126"/>
        <v/>
      </c>
    </row>
    <row r="1454" spans="4:23">
      <c r="D1454" s="1" t="str">
        <f t="shared" si="127"/>
        <v/>
      </c>
      <c r="P1454" s="4" t="str">
        <f t="shared" si="124"/>
        <v/>
      </c>
      <c r="R1454" s="4">
        <f t="shared" si="125"/>
        <v>0</v>
      </c>
      <c r="W1454" s="4" t="str">
        <f t="shared" si="126"/>
        <v/>
      </c>
    </row>
    <row r="1455" spans="4:23">
      <c r="D1455" s="1" t="str">
        <f t="shared" si="127"/>
        <v/>
      </c>
      <c r="P1455" s="4" t="str">
        <f t="shared" si="124"/>
        <v/>
      </c>
      <c r="R1455" s="4">
        <f t="shared" si="125"/>
        <v>0</v>
      </c>
      <c r="W1455" s="4" t="str">
        <f t="shared" si="126"/>
        <v/>
      </c>
    </row>
    <row r="1456" spans="4:23">
      <c r="D1456" s="1" t="str">
        <f t="shared" si="127"/>
        <v/>
      </c>
      <c r="P1456" s="4" t="str">
        <f t="shared" si="124"/>
        <v/>
      </c>
      <c r="R1456" s="4">
        <f t="shared" si="125"/>
        <v>0</v>
      </c>
      <c r="W1456" s="4" t="str">
        <f t="shared" si="126"/>
        <v/>
      </c>
    </row>
    <row r="1457" spans="4:23">
      <c r="D1457" s="1" t="str">
        <f t="shared" si="127"/>
        <v/>
      </c>
      <c r="P1457" s="4" t="str">
        <f t="shared" si="124"/>
        <v/>
      </c>
      <c r="R1457" s="4">
        <f t="shared" si="125"/>
        <v>0</v>
      </c>
      <c r="W1457" s="4" t="str">
        <f t="shared" si="126"/>
        <v/>
      </c>
    </row>
    <row r="1458" spans="4:23">
      <c r="D1458" s="1" t="str">
        <f t="shared" si="127"/>
        <v/>
      </c>
      <c r="P1458" s="4" t="str">
        <f t="shared" si="124"/>
        <v/>
      </c>
      <c r="R1458" s="4">
        <f t="shared" si="125"/>
        <v>0</v>
      </c>
      <c r="W1458" s="4" t="str">
        <f t="shared" si="126"/>
        <v/>
      </c>
    </row>
    <row r="1459" spans="4:23">
      <c r="D1459" s="1" t="str">
        <f t="shared" si="127"/>
        <v/>
      </c>
      <c r="P1459" s="4" t="str">
        <f t="shared" si="124"/>
        <v/>
      </c>
      <c r="R1459" s="4">
        <f t="shared" si="125"/>
        <v>0</v>
      </c>
      <c r="W1459" s="4" t="str">
        <f t="shared" si="126"/>
        <v/>
      </c>
    </row>
    <row r="1460" spans="4:23">
      <c r="D1460" s="1" t="str">
        <f t="shared" si="127"/>
        <v/>
      </c>
      <c r="P1460" s="4" t="str">
        <f t="shared" si="124"/>
        <v/>
      </c>
      <c r="R1460" s="4">
        <f t="shared" si="125"/>
        <v>0</v>
      </c>
      <c r="W1460" s="4" t="str">
        <f t="shared" si="126"/>
        <v/>
      </c>
    </row>
    <row r="1461" spans="4:23">
      <c r="D1461" s="1" t="str">
        <f t="shared" si="127"/>
        <v/>
      </c>
      <c r="P1461" s="4" t="str">
        <f t="shared" si="124"/>
        <v/>
      </c>
      <c r="R1461" s="4">
        <f t="shared" si="125"/>
        <v>0</v>
      </c>
      <c r="W1461" s="4" t="str">
        <f t="shared" si="126"/>
        <v/>
      </c>
    </row>
    <row r="1462" spans="4:23">
      <c r="D1462" s="1" t="str">
        <f t="shared" si="127"/>
        <v/>
      </c>
      <c r="P1462" s="4" t="str">
        <f t="shared" si="124"/>
        <v/>
      </c>
      <c r="R1462" s="4">
        <f t="shared" si="125"/>
        <v>0</v>
      </c>
      <c r="W1462" s="4" t="str">
        <f t="shared" si="126"/>
        <v/>
      </c>
    </row>
    <row r="1463" spans="4:23">
      <c r="D1463" s="1" t="str">
        <f t="shared" si="127"/>
        <v/>
      </c>
      <c r="P1463" s="4" t="str">
        <f t="shared" si="124"/>
        <v/>
      </c>
      <c r="R1463" s="4">
        <f t="shared" si="125"/>
        <v>0</v>
      </c>
      <c r="W1463" s="4" t="str">
        <f t="shared" si="126"/>
        <v/>
      </c>
    </row>
    <row r="1464" spans="4:23">
      <c r="D1464" s="1" t="str">
        <f t="shared" si="127"/>
        <v/>
      </c>
      <c r="P1464" s="4" t="str">
        <f t="shared" si="124"/>
        <v/>
      </c>
      <c r="R1464" s="4">
        <f t="shared" si="125"/>
        <v>0</v>
      </c>
      <c r="W1464" s="4" t="str">
        <f t="shared" si="126"/>
        <v/>
      </c>
    </row>
    <row r="1465" spans="4:23">
      <c r="D1465" s="1" t="str">
        <f t="shared" si="127"/>
        <v/>
      </c>
      <c r="P1465" s="4" t="str">
        <f t="shared" si="124"/>
        <v/>
      </c>
      <c r="R1465" s="4">
        <f t="shared" si="125"/>
        <v>0</v>
      </c>
      <c r="W1465" s="4" t="str">
        <f t="shared" si="126"/>
        <v/>
      </c>
    </row>
    <row r="1466" spans="4:23">
      <c r="D1466" s="1" t="str">
        <f t="shared" si="127"/>
        <v/>
      </c>
      <c r="P1466" s="4" t="str">
        <f t="shared" si="124"/>
        <v/>
      </c>
      <c r="R1466" s="4">
        <f t="shared" si="125"/>
        <v>0</v>
      </c>
      <c r="W1466" s="4" t="str">
        <f t="shared" si="126"/>
        <v/>
      </c>
    </row>
    <row r="1467" spans="4:23">
      <c r="D1467" s="1" t="str">
        <f t="shared" si="127"/>
        <v/>
      </c>
      <c r="P1467" s="4" t="str">
        <f t="shared" si="124"/>
        <v/>
      </c>
      <c r="R1467" s="4">
        <f t="shared" si="125"/>
        <v>0</v>
      </c>
      <c r="W1467" s="4" t="str">
        <f t="shared" si="126"/>
        <v/>
      </c>
    </row>
    <row r="1468" spans="4:23">
      <c r="D1468" s="1" t="str">
        <f t="shared" si="127"/>
        <v/>
      </c>
      <c r="P1468" s="4" t="str">
        <f t="shared" si="124"/>
        <v/>
      </c>
      <c r="R1468" s="4">
        <f t="shared" si="125"/>
        <v>0</v>
      </c>
      <c r="W1468" s="4" t="str">
        <f t="shared" si="126"/>
        <v/>
      </c>
    </row>
    <row r="1469" spans="4:23">
      <c r="D1469" s="1" t="str">
        <f t="shared" si="127"/>
        <v/>
      </c>
      <c r="P1469" s="4" t="str">
        <f t="shared" si="124"/>
        <v/>
      </c>
      <c r="R1469" s="4">
        <f t="shared" si="125"/>
        <v>0</v>
      </c>
      <c r="W1469" s="4" t="str">
        <f t="shared" si="126"/>
        <v/>
      </c>
    </row>
    <row r="1470" spans="4:23">
      <c r="D1470" s="1" t="str">
        <f t="shared" si="127"/>
        <v/>
      </c>
      <c r="P1470" s="4" t="str">
        <f t="shared" si="124"/>
        <v/>
      </c>
      <c r="R1470" s="4">
        <f t="shared" si="125"/>
        <v>0</v>
      </c>
      <c r="W1470" s="4" t="str">
        <f t="shared" si="126"/>
        <v/>
      </c>
    </row>
    <row r="1471" spans="4:23">
      <c r="D1471" s="1" t="str">
        <f t="shared" si="127"/>
        <v/>
      </c>
      <c r="P1471" s="4" t="str">
        <f t="shared" si="124"/>
        <v/>
      </c>
      <c r="R1471" s="4">
        <f t="shared" si="125"/>
        <v>0</v>
      </c>
      <c r="W1471" s="4" t="str">
        <f t="shared" si="126"/>
        <v/>
      </c>
    </row>
    <row r="1472" spans="4:23">
      <c r="D1472" s="1" t="str">
        <f t="shared" si="127"/>
        <v/>
      </c>
      <c r="P1472" s="4" t="str">
        <f t="shared" si="124"/>
        <v/>
      </c>
      <c r="R1472" s="4">
        <f t="shared" si="125"/>
        <v>0</v>
      </c>
      <c r="W1472" s="4" t="str">
        <f t="shared" si="126"/>
        <v/>
      </c>
    </row>
    <row r="1473" spans="4:23">
      <c r="D1473" s="1" t="str">
        <f t="shared" si="127"/>
        <v/>
      </c>
      <c r="P1473" s="4" t="str">
        <f t="shared" si="124"/>
        <v/>
      </c>
      <c r="R1473" s="4">
        <f t="shared" si="125"/>
        <v>0</v>
      </c>
      <c r="W1473" s="4" t="str">
        <f t="shared" si="126"/>
        <v/>
      </c>
    </row>
    <row r="1474" spans="4:23">
      <c r="D1474" s="1" t="str">
        <f t="shared" si="127"/>
        <v/>
      </c>
      <c r="P1474" s="4" t="str">
        <f t="shared" ref="P1474:P1537" si="128">IF(E1474+F1474+Q1474=0,"",IF(F1474=0,((D1474*E1474)+(250*M1474)+(140*N1474)-(D1474*I1474/2))*O1474/1000+Q1474,((D1474*F1474)+(250*M1474)+(140*N1474)-(D1474*I1474/2))*O1474/1000+Q1474))</f>
        <v/>
      </c>
      <c r="R1474" s="4">
        <f t="shared" ref="R1474:R1537" si="129">IF(R1473&gt;0,0,IF(A1475&amp;B1475=A1474&amp;B1474,0,IF(COUNTIFS(A:A,A1474,B:B,B1474)&gt;=2,SUMIFS(P:P,A:A,A1474,B:B,B1474),0)))</f>
        <v>0</v>
      </c>
      <c r="W1474" s="4" t="str">
        <f t="shared" ref="W1474:W1537" si="130">P1474</f>
        <v/>
      </c>
    </row>
    <row r="1475" spans="4:23">
      <c r="D1475" s="1" t="str">
        <f t="shared" ref="D1475:D1538" si="131">IF(ISNA(VLOOKUP(C1475,AC$1:AE$9999,2,FALSE)),"",VLOOKUP(C1475,AC$1:AE$9999,2,FALSE))</f>
        <v/>
      </c>
      <c r="P1475" s="4" t="str">
        <f t="shared" si="128"/>
        <v/>
      </c>
      <c r="R1475" s="4">
        <f t="shared" si="129"/>
        <v>0</v>
      </c>
      <c r="W1475" s="4" t="str">
        <f t="shared" si="130"/>
        <v/>
      </c>
    </row>
    <row r="1476" spans="4:23">
      <c r="D1476" s="1" t="str">
        <f t="shared" si="131"/>
        <v/>
      </c>
      <c r="P1476" s="4" t="str">
        <f t="shared" si="128"/>
        <v/>
      </c>
      <c r="R1476" s="4">
        <f t="shared" si="129"/>
        <v>0</v>
      </c>
      <c r="W1476" s="4" t="str">
        <f t="shared" si="130"/>
        <v/>
      </c>
    </row>
    <row r="1477" spans="4:23">
      <c r="D1477" s="1" t="str">
        <f t="shared" si="131"/>
        <v/>
      </c>
      <c r="P1477" s="4" t="str">
        <f t="shared" si="128"/>
        <v/>
      </c>
      <c r="R1477" s="4">
        <f t="shared" si="129"/>
        <v>0</v>
      </c>
      <c r="W1477" s="4" t="str">
        <f t="shared" si="130"/>
        <v/>
      </c>
    </row>
    <row r="1478" spans="4:23">
      <c r="D1478" s="1" t="str">
        <f t="shared" si="131"/>
        <v/>
      </c>
      <c r="P1478" s="4" t="str">
        <f t="shared" si="128"/>
        <v/>
      </c>
      <c r="R1478" s="4">
        <f t="shared" si="129"/>
        <v>0</v>
      </c>
      <c r="W1478" s="4" t="str">
        <f t="shared" si="130"/>
        <v/>
      </c>
    </row>
    <row r="1479" spans="4:23">
      <c r="D1479" s="1" t="str">
        <f t="shared" si="131"/>
        <v/>
      </c>
      <c r="P1479" s="4" t="str">
        <f t="shared" si="128"/>
        <v/>
      </c>
      <c r="R1479" s="4">
        <f t="shared" si="129"/>
        <v>0</v>
      </c>
      <c r="W1479" s="4" t="str">
        <f t="shared" si="130"/>
        <v/>
      </c>
    </row>
    <row r="1480" spans="4:23">
      <c r="D1480" s="1" t="str">
        <f t="shared" si="131"/>
        <v/>
      </c>
      <c r="P1480" s="4" t="str">
        <f t="shared" si="128"/>
        <v/>
      </c>
      <c r="R1480" s="4">
        <f t="shared" si="129"/>
        <v>0</v>
      </c>
      <c r="W1480" s="4" t="str">
        <f t="shared" si="130"/>
        <v/>
      </c>
    </row>
    <row r="1481" spans="4:23">
      <c r="D1481" s="1" t="str">
        <f t="shared" si="131"/>
        <v/>
      </c>
      <c r="P1481" s="4" t="str">
        <f t="shared" si="128"/>
        <v/>
      </c>
      <c r="R1481" s="4">
        <f t="shared" si="129"/>
        <v>0</v>
      </c>
      <c r="W1481" s="4" t="str">
        <f t="shared" si="130"/>
        <v/>
      </c>
    </row>
    <row r="1482" spans="4:23">
      <c r="D1482" s="1" t="str">
        <f t="shared" si="131"/>
        <v/>
      </c>
      <c r="P1482" s="4" t="str">
        <f t="shared" si="128"/>
        <v/>
      </c>
      <c r="R1482" s="4">
        <f t="shared" si="129"/>
        <v>0</v>
      </c>
      <c r="W1482" s="4" t="str">
        <f t="shared" si="130"/>
        <v/>
      </c>
    </row>
    <row r="1483" spans="4:23">
      <c r="D1483" s="1" t="str">
        <f t="shared" si="131"/>
        <v/>
      </c>
      <c r="P1483" s="4" t="str">
        <f t="shared" si="128"/>
        <v/>
      </c>
      <c r="R1483" s="4">
        <f t="shared" si="129"/>
        <v>0</v>
      </c>
      <c r="W1483" s="4" t="str">
        <f t="shared" si="130"/>
        <v/>
      </c>
    </row>
    <row r="1484" spans="4:23">
      <c r="D1484" s="1" t="str">
        <f t="shared" si="131"/>
        <v/>
      </c>
      <c r="P1484" s="4" t="str">
        <f t="shared" si="128"/>
        <v/>
      </c>
      <c r="R1484" s="4">
        <f t="shared" si="129"/>
        <v>0</v>
      </c>
      <c r="W1484" s="4" t="str">
        <f t="shared" si="130"/>
        <v/>
      </c>
    </row>
    <row r="1485" spans="4:23">
      <c r="D1485" s="1" t="str">
        <f t="shared" si="131"/>
        <v/>
      </c>
      <c r="P1485" s="4" t="str">
        <f t="shared" si="128"/>
        <v/>
      </c>
      <c r="R1485" s="4">
        <f t="shared" si="129"/>
        <v>0</v>
      </c>
      <c r="W1485" s="4" t="str">
        <f t="shared" si="130"/>
        <v/>
      </c>
    </row>
    <row r="1486" spans="4:23">
      <c r="D1486" s="1" t="str">
        <f t="shared" si="131"/>
        <v/>
      </c>
      <c r="P1486" s="4" t="str">
        <f t="shared" si="128"/>
        <v/>
      </c>
      <c r="R1486" s="4">
        <f t="shared" si="129"/>
        <v>0</v>
      </c>
      <c r="W1486" s="4" t="str">
        <f t="shared" si="130"/>
        <v/>
      </c>
    </row>
    <row r="1487" spans="4:23">
      <c r="D1487" s="1" t="str">
        <f t="shared" si="131"/>
        <v/>
      </c>
      <c r="P1487" s="4" t="str">
        <f t="shared" si="128"/>
        <v/>
      </c>
      <c r="R1487" s="4">
        <f t="shared" si="129"/>
        <v>0</v>
      </c>
      <c r="W1487" s="4" t="str">
        <f t="shared" si="130"/>
        <v/>
      </c>
    </row>
    <row r="1488" spans="4:23">
      <c r="D1488" s="1" t="str">
        <f t="shared" si="131"/>
        <v/>
      </c>
      <c r="P1488" s="4" t="str">
        <f t="shared" si="128"/>
        <v/>
      </c>
      <c r="R1488" s="4">
        <f t="shared" si="129"/>
        <v>0</v>
      </c>
      <c r="W1488" s="4" t="str">
        <f t="shared" si="130"/>
        <v/>
      </c>
    </row>
    <row r="1489" spans="4:23">
      <c r="D1489" s="1" t="str">
        <f t="shared" si="131"/>
        <v/>
      </c>
      <c r="P1489" s="4" t="str">
        <f t="shared" si="128"/>
        <v/>
      </c>
      <c r="R1489" s="4">
        <f t="shared" si="129"/>
        <v>0</v>
      </c>
      <c r="W1489" s="4" t="str">
        <f t="shared" si="130"/>
        <v/>
      </c>
    </row>
    <row r="1490" spans="4:23">
      <c r="D1490" s="1" t="str">
        <f t="shared" si="131"/>
        <v/>
      </c>
      <c r="P1490" s="4" t="str">
        <f t="shared" si="128"/>
        <v/>
      </c>
      <c r="R1490" s="4">
        <f t="shared" si="129"/>
        <v>0</v>
      </c>
      <c r="W1490" s="4" t="str">
        <f t="shared" si="130"/>
        <v/>
      </c>
    </row>
    <row r="1491" spans="4:23">
      <c r="D1491" s="1" t="str">
        <f t="shared" si="131"/>
        <v/>
      </c>
      <c r="P1491" s="4" t="str">
        <f t="shared" si="128"/>
        <v/>
      </c>
      <c r="R1491" s="4">
        <f t="shared" si="129"/>
        <v>0</v>
      </c>
      <c r="W1491" s="4" t="str">
        <f t="shared" si="130"/>
        <v/>
      </c>
    </row>
    <row r="1492" spans="4:23">
      <c r="D1492" s="1" t="str">
        <f t="shared" si="131"/>
        <v/>
      </c>
      <c r="P1492" s="4" t="str">
        <f t="shared" si="128"/>
        <v/>
      </c>
      <c r="R1492" s="4">
        <f t="shared" si="129"/>
        <v>0</v>
      </c>
      <c r="W1492" s="4" t="str">
        <f t="shared" si="130"/>
        <v/>
      </c>
    </row>
    <row r="1493" spans="4:23">
      <c r="D1493" s="1" t="str">
        <f t="shared" si="131"/>
        <v/>
      </c>
      <c r="P1493" s="4" t="str">
        <f t="shared" si="128"/>
        <v/>
      </c>
      <c r="R1493" s="4">
        <f t="shared" si="129"/>
        <v>0</v>
      </c>
      <c r="W1493" s="4" t="str">
        <f t="shared" si="130"/>
        <v/>
      </c>
    </row>
    <row r="1494" spans="4:23">
      <c r="D1494" s="1" t="str">
        <f t="shared" si="131"/>
        <v/>
      </c>
      <c r="P1494" s="4" t="str">
        <f t="shared" si="128"/>
        <v/>
      </c>
      <c r="R1494" s="4">
        <f t="shared" si="129"/>
        <v>0</v>
      </c>
      <c r="W1494" s="4" t="str">
        <f t="shared" si="130"/>
        <v/>
      </c>
    </row>
    <row r="1495" spans="4:23">
      <c r="D1495" s="1" t="str">
        <f t="shared" si="131"/>
        <v/>
      </c>
      <c r="P1495" s="4" t="str">
        <f t="shared" si="128"/>
        <v/>
      </c>
      <c r="R1495" s="4">
        <f t="shared" si="129"/>
        <v>0</v>
      </c>
      <c r="W1495" s="4" t="str">
        <f t="shared" si="130"/>
        <v/>
      </c>
    </row>
    <row r="1496" spans="4:23">
      <c r="D1496" s="1" t="str">
        <f t="shared" si="131"/>
        <v/>
      </c>
      <c r="P1496" s="4" t="str">
        <f t="shared" si="128"/>
        <v/>
      </c>
      <c r="R1496" s="4">
        <f t="shared" si="129"/>
        <v>0</v>
      </c>
      <c r="W1496" s="4" t="str">
        <f t="shared" si="130"/>
        <v/>
      </c>
    </row>
    <row r="1497" spans="4:23">
      <c r="D1497" s="1" t="str">
        <f t="shared" si="131"/>
        <v/>
      </c>
      <c r="P1497" s="4" t="str">
        <f t="shared" si="128"/>
        <v/>
      </c>
      <c r="R1497" s="4">
        <f t="shared" si="129"/>
        <v>0</v>
      </c>
      <c r="W1497" s="4" t="str">
        <f t="shared" si="130"/>
        <v/>
      </c>
    </row>
    <row r="1498" spans="4:23">
      <c r="D1498" s="1" t="str">
        <f t="shared" si="131"/>
        <v/>
      </c>
      <c r="P1498" s="4" t="str">
        <f t="shared" si="128"/>
        <v/>
      </c>
      <c r="R1498" s="4">
        <f t="shared" si="129"/>
        <v>0</v>
      </c>
      <c r="W1498" s="4" t="str">
        <f t="shared" si="130"/>
        <v/>
      </c>
    </row>
    <row r="1499" spans="4:23">
      <c r="D1499" s="1" t="str">
        <f t="shared" si="131"/>
        <v/>
      </c>
      <c r="P1499" s="4" t="str">
        <f t="shared" si="128"/>
        <v/>
      </c>
      <c r="R1499" s="4">
        <f t="shared" si="129"/>
        <v>0</v>
      </c>
      <c r="W1499" s="4" t="str">
        <f t="shared" si="130"/>
        <v/>
      </c>
    </row>
    <row r="1500" spans="4:23">
      <c r="D1500" s="1" t="str">
        <f t="shared" si="131"/>
        <v/>
      </c>
      <c r="P1500" s="4" t="str">
        <f t="shared" si="128"/>
        <v/>
      </c>
      <c r="R1500" s="4">
        <f t="shared" si="129"/>
        <v>0</v>
      </c>
      <c r="W1500" s="4" t="str">
        <f t="shared" si="130"/>
        <v/>
      </c>
    </row>
    <row r="1501" spans="4:23">
      <c r="D1501" s="1" t="str">
        <f t="shared" si="131"/>
        <v/>
      </c>
      <c r="P1501" s="4" t="str">
        <f t="shared" si="128"/>
        <v/>
      </c>
      <c r="R1501" s="4">
        <f t="shared" si="129"/>
        <v>0</v>
      </c>
      <c r="W1501" s="4" t="str">
        <f t="shared" si="130"/>
        <v/>
      </c>
    </row>
    <row r="1502" spans="4:23">
      <c r="D1502" s="1" t="str">
        <f t="shared" si="131"/>
        <v/>
      </c>
      <c r="P1502" s="4" t="str">
        <f t="shared" si="128"/>
        <v/>
      </c>
      <c r="R1502" s="4">
        <f t="shared" si="129"/>
        <v>0</v>
      </c>
      <c r="W1502" s="4" t="str">
        <f t="shared" si="130"/>
        <v/>
      </c>
    </row>
    <row r="1503" spans="4:23">
      <c r="D1503" s="1" t="str">
        <f t="shared" si="131"/>
        <v/>
      </c>
      <c r="P1503" s="4" t="str">
        <f t="shared" si="128"/>
        <v/>
      </c>
      <c r="R1503" s="4">
        <f t="shared" si="129"/>
        <v>0</v>
      </c>
      <c r="W1503" s="4" t="str">
        <f t="shared" si="130"/>
        <v/>
      </c>
    </row>
    <row r="1504" spans="4:23">
      <c r="D1504" s="1" t="str">
        <f t="shared" si="131"/>
        <v/>
      </c>
      <c r="P1504" s="4" t="str">
        <f t="shared" si="128"/>
        <v/>
      </c>
      <c r="R1504" s="4">
        <f t="shared" si="129"/>
        <v>0</v>
      </c>
      <c r="W1504" s="4" t="str">
        <f t="shared" si="130"/>
        <v/>
      </c>
    </row>
    <row r="1505" spans="4:23">
      <c r="D1505" s="1" t="str">
        <f t="shared" si="131"/>
        <v/>
      </c>
      <c r="P1505" s="4" t="str">
        <f t="shared" si="128"/>
        <v/>
      </c>
      <c r="R1505" s="4">
        <f t="shared" si="129"/>
        <v>0</v>
      </c>
      <c r="W1505" s="4" t="str">
        <f t="shared" si="130"/>
        <v/>
      </c>
    </row>
    <row r="1506" spans="4:23">
      <c r="D1506" s="1" t="str">
        <f t="shared" si="131"/>
        <v/>
      </c>
      <c r="P1506" s="4" t="str">
        <f t="shared" si="128"/>
        <v/>
      </c>
      <c r="R1506" s="4">
        <f t="shared" si="129"/>
        <v>0</v>
      </c>
      <c r="W1506" s="4" t="str">
        <f t="shared" si="130"/>
        <v/>
      </c>
    </row>
    <row r="1507" spans="4:23">
      <c r="D1507" s="1" t="str">
        <f t="shared" si="131"/>
        <v/>
      </c>
      <c r="P1507" s="4" t="str">
        <f t="shared" si="128"/>
        <v/>
      </c>
      <c r="R1507" s="4">
        <f t="shared" si="129"/>
        <v>0</v>
      </c>
      <c r="W1507" s="4" t="str">
        <f t="shared" si="130"/>
        <v/>
      </c>
    </row>
    <row r="1508" spans="4:23">
      <c r="D1508" s="1" t="str">
        <f t="shared" si="131"/>
        <v/>
      </c>
      <c r="P1508" s="4" t="str">
        <f t="shared" si="128"/>
        <v/>
      </c>
      <c r="R1508" s="4">
        <f t="shared" si="129"/>
        <v>0</v>
      </c>
      <c r="W1508" s="4" t="str">
        <f t="shared" si="130"/>
        <v/>
      </c>
    </row>
    <row r="1509" spans="4:23">
      <c r="D1509" s="1" t="str">
        <f t="shared" si="131"/>
        <v/>
      </c>
      <c r="P1509" s="4" t="str">
        <f t="shared" si="128"/>
        <v/>
      </c>
      <c r="R1509" s="4">
        <f t="shared" si="129"/>
        <v>0</v>
      </c>
      <c r="W1509" s="4" t="str">
        <f t="shared" si="130"/>
        <v/>
      </c>
    </row>
    <row r="1510" spans="4:23">
      <c r="D1510" s="1" t="str">
        <f t="shared" si="131"/>
        <v/>
      </c>
      <c r="P1510" s="4" t="str">
        <f t="shared" si="128"/>
        <v/>
      </c>
      <c r="R1510" s="4">
        <f t="shared" si="129"/>
        <v>0</v>
      </c>
      <c r="W1510" s="4" t="str">
        <f t="shared" si="130"/>
        <v/>
      </c>
    </row>
    <row r="1511" spans="4:23">
      <c r="D1511" s="1" t="str">
        <f t="shared" si="131"/>
        <v/>
      </c>
      <c r="P1511" s="4" t="str">
        <f t="shared" si="128"/>
        <v/>
      </c>
      <c r="R1511" s="4">
        <f t="shared" si="129"/>
        <v>0</v>
      </c>
      <c r="W1511" s="4" t="str">
        <f t="shared" si="130"/>
        <v/>
      </c>
    </row>
    <row r="1512" spans="4:23">
      <c r="D1512" s="1" t="str">
        <f t="shared" si="131"/>
        <v/>
      </c>
      <c r="P1512" s="4" t="str">
        <f t="shared" si="128"/>
        <v/>
      </c>
      <c r="R1512" s="4">
        <f t="shared" si="129"/>
        <v>0</v>
      </c>
      <c r="W1512" s="4" t="str">
        <f t="shared" si="130"/>
        <v/>
      </c>
    </row>
    <row r="1513" spans="4:23">
      <c r="D1513" s="1" t="str">
        <f t="shared" si="131"/>
        <v/>
      </c>
      <c r="P1513" s="4" t="str">
        <f t="shared" si="128"/>
        <v/>
      </c>
      <c r="R1513" s="4">
        <f t="shared" si="129"/>
        <v>0</v>
      </c>
      <c r="W1513" s="4" t="str">
        <f t="shared" si="130"/>
        <v/>
      </c>
    </row>
    <row r="1514" spans="4:23">
      <c r="D1514" s="1" t="str">
        <f t="shared" si="131"/>
        <v/>
      </c>
      <c r="P1514" s="4" t="str">
        <f t="shared" si="128"/>
        <v/>
      </c>
      <c r="R1514" s="4">
        <f t="shared" si="129"/>
        <v>0</v>
      </c>
      <c r="W1514" s="4" t="str">
        <f t="shared" si="130"/>
        <v/>
      </c>
    </row>
    <row r="1515" spans="4:23">
      <c r="D1515" s="1" t="str">
        <f t="shared" si="131"/>
        <v/>
      </c>
      <c r="P1515" s="4" t="str">
        <f t="shared" si="128"/>
        <v/>
      </c>
      <c r="R1515" s="4">
        <f t="shared" si="129"/>
        <v>0</v>
      </c>
      <c r="W1515" s="4" t="str">
        <f t="shared" si="130"/>
        <v/>
      </c>
    </row>
    <row r="1516" spans="4:23">
      <c r="D1516" s="1" t="str">
        <f t="shared" si="131"/>
        <v/>
      </c>
      <c r="P1516" s="4" t="str">
        <f t="shared" si="128"/>
        <v/>
      </c>
      <c r="R1516" s="4">
        <f t="shared" si="129"/>
        <v>0</v>
      </c>
      <c r="W1516" s="4" t="str">
        <f t="shared" si="130"/>
        <v/>
      </c>
    </row>
    <row r="1517" spans="4:23">
      <c r="D1517" s="1" t="str">
        <f t="shared" si="131"/>
        <v/>
      </c>
      <c r="P1517" s="4" t="str">
        <f t="shared" si="128"/>
        <v/>
      </c>
      <c r="R1517" s="4">
        <f t="shared" si="129"/>
        <v>0</v>
      </c>
      <c r="W1517" s="4" t="str">
        <f t="shared" si="130"/>
        <v/>
      </c>
    </row>
    <row r="1518" spans="4:23">
      <c r="D1518" s="1" t="str">
        <f t="shared" si="131"/>
        <v/>
      </c>
      <c r="P1518" s="4" t="str">
        <f t="shared" si="128"/>
        <v/>
      </c>
      <c r="R1518" s="4">
        <f t="shared" si="129"/>
        <v>0</v>
      </c>
      <c r="W1518" s="4" t="str">
        <f t="shared" si="130"/>
        <v/>
      </c>
    </row>
    <row r="1519" spans="4:23">
      <c r="D1519" s="1" t="str">
        <f t="shared" si="131"/>
        <v/>
      </c>
      <c r="P1519" s="4" t="str">
        <f t="shared" si="128"/>
        <v/>
      </c>
      <c r="R1519" s="4">
        <f t="shared" si="129"/>
        <v>0</v>
      </c>
      <c r="W1519" s="4" t="str">
        <f t="shared" si="130"/>
        <v/>
      </c>
    </row>
    <row r="1520" spans="4:23">
      <c r="D1520" s="1" t="str">
        <f t="shared" si="131"/>
        <v/>
      </c>
      <c r="P1520" s="4" t="str">
        <f t="shared" si="128"/>
        <v/>
      </c>
      <c r="R1520" s="4">
        <f t="shared" si="129"/>
        <v>0</v>
      </c>
      <c r="W1520" s="4" t="str">
        <f t="shared" si="130"/>
        <v/>
      </c>
    </row>
    <row r="1521" spans="4:23">
      <c r="D1521" s="1" t="str">
        <f t="shared" si="131"/>
        <v/>
      </c>
      <c r="P1521" s="4" t="str">
        <f t="shared" si="128"/>
        <v/>
      </c>
      <c r="R1521" s="4">
        <f t="shared" si="129"/>
        <v>0</v>
      </c>
      <c r="W1521" s="4" t="str">
        <f t="shared" si="130"/>
        <v/>
      </c>
    </row>
    <row r="1522" spans="4:23">
      <c r="D1522" s="1" t="str">
        <f t="shared" si="131"/>
        <v/>
      </c>
      <c r="P1522" s="4" t="str">
        <f t="shared" si="128"/>
        <v/>
      </c>
      <c r="R1522" s="4">
        <f t="shared" si="129"/>
        <v>0</v>
      </c>
      <c r="W1522" s="4" t="str">
        <f t="shared" si="130"/>
        <v/>
      </c>
    </row>
    <row r="1523" spans="4:23">
      <c r="D1523" s="1" t="str">
        <f t="shared" si="131"/>
        <v/>
      </c>
      <c r="P1523" s="4" t="str">
        <f t="shared" si="128"/>
        <v/>
      </c>
      <c r="R1523" s="4">
        <f t="shared" si="129"/>
        <v>0</v>
      </c>
      <c r="W1523" s="4" t="str">
        <f t="shared" si="130"/>
        <v/>
      </c>
    </row>
    <row r="1524" spans="4:23">
      <c r="D1524" s="1" t="str">
        <f t="shared" si="131"/>
        <v/>
      </c>
      <c r="P1524" s="4" t="str">
        <f t="shared" si="128"/>
        <v/>
      </c>
      <c r="R1524" s="4">
        <f t="shared" si="129"/>
        <v>0</v>
      </c>
      <c r="W1524" s="4" t="str">
        <f t="shared" si="130"/>
        <v/>
      </c>
    </row>
    <row r="1525" spans="4:23">
      <c r="D1525" s="1" t="str">
        <f t="shared" si="131"/>
        <v/>
      </c>
      <c r="P1525" s="4" t="str">
        <f t="shared" si="128"/>
        <v/>
      </c>
      <c r="R1525" s="4">
        <f t="shared" si="129"/>
        <v>0</v>
      </c>
      <c r="W1525" s="4" t="str">
        <f t="shared" si="130"/>
        <v/>
      </c>
    </row>
    <row r="1526" spans="4:23">
      <c r="D1526" s="1" t="str">
        <f t="shared" si="131"/>
        <v/>
      </c>
      <c r="P1526" s="4" t="str">
        <f t="shared" si="128"/>
        <v/>
      </c>
      <c r="R1526" s="4">
        <f t="shared" si="129"/>
        <v>0</v>
      </c>
      <c r="W1526" s="4" t="str">
        <f t="shared" si="130"/>
        <v/>
      </c>
    </row>
    <row r="1527" spans="4:23">
      <c r="D1527" s="1" t="str">
        <f t="shared" si="131"/>
        <v/>
      </c>
      <c r="P1527" s="4" t="str">
        <f t="shared" si="128"/>
        <v/>
      </c>
      <c r="R1527" s="4">
        <f t="shared" si="129"/>
        <v>0</v>
      </c>
      <c r="W1527" s="4" t="str">
        <f t="shared" si="130"/>
        <v/>
      </c>
    </row>
    <row r="1528" spans="4:23">
      <c r="D1528" s="1" t="str">
        <f t="shared" si="131"/>
        <v/>
      </c>
      <c r="P1528" s="4" t="str">
        <f t="shared" si="128"/>
        <v/>
      </c>
      <c r="R1528" s="4">
        <f t="shared" si="129"/>
        <v>0</v>
      </c>
      <c r="W1528" s="4" t="str">
        <f t="shared" si="130"/>
        <v/>
      </c>
    </row>
    <row r="1529" spans="4:23">
      <c r="D1529" s="1" t="str">
        <f t="shared" si="131"/>
        <v/>
      </c>
      <c r="P1529" s="4" t="str">
        <f t="shared" si="128"/>
        <v/>
      </c>
      <c r="R1529" s="4">
        <f t="shared" si="129"/>
        <v>0</v>
      </c>
      <c r="W1529" s="4" t="str">
        <f t="shared" si="130"/>
        <v/>
      </c>
    </row>
    <row r="1530" spans="4:23">
      <c r="D1530" s="1" t="str">
        <f t="shared" si="131"/>
        <v/>
      </c>
      <c r="P1530" s="4" t="str">
        <f t="shared" si="128"/>
        <v/>
      </c>
      <c r="R1530" s="4">
        <f t="shared" si="129"/>
        <v>0</v>
      </c>
      <c r="W1530" s="4" t="str">
        <f t="shared" si="130"/>
        <v/>
      </c>
    </row>
    <row r="1531" spans="4:23">
      <c r="D1531" s="1" t="str">
        <f t="shared" si="131"/>
        <v/>
      </c>
      <c r="P1531" s="4" t="str">
        <f t="shared" si="128"/>
        <v/>
      </c>
      <c r="R1531" s="4">
        <f t="shared" si="129"/>
        <v>0</v>
      </c>
      <c r="W1531" s="4" t="str">
        <f t="shared" si="130"/>
        <v/>
      </c>
    </row>
    <row r="1532" spans="4:23">
      <c r="D1532" s="1" t="str">
        <f t="shared" si="131"/>
        <v/>
      </c>
      <c r="P1532" s="4" t="str">
        <f t="shared" si="128"/>
        <v/>
      </c>
      <c r="R1532" s="4">
        <f t="shared" si="129"/>
        <v>0</v>
      </c>
      <c r="W1532" s="4" t="str">
        <f t="shared" si="130"/>
        <v/>
      </c>
    </row>
    <row r="1533" spans="4:23">
      <c r="D1533" s="1" t="str">
        <f t="shared" si="131"/>
        <v/>
      </c>
      <c r="P1533" s="4" t="str">
        <f t="shared" si="128"/>
        <v/>
      </c>
      <c r="R1533" s="4">
        <f t="shared" si="129"/>
        <v>0</v>
      </c>
      <c r="W1533" s="4" t="str">
        <f t="shared" si="130"/>
        <v/>
      </c>
    </row>
    <row r="1534" spans="4:23">
      <c r="D1534" s="1" t="str">
        <f t="shared" si="131"/>
        <v/>
      </c>
      <c r="P1534" s="4" t="str">
        <f t="shared" si="128"/>
        <v/>
      </c>
      <c r="R1534" s="4">
        <f t="shared" si="129"/>
        <v>0</v>
      </c>
      <c r="W1534" s="4" t="str">
        <f t="shared" si="130"/>
        <v/>
      </c>
    </row>
    <row r="1535" spans="4:23">
      <c r="D1535" s="1" t="str">
        <f t="shared" si="131"/>
        <v/>
      </c>
      <c r="P1535" s="4" t="str">
        <f t="shared" si="128"/>
        <v/>
      </c>
      <c r="R1535" s="4">
        <f t="shared" si="129"/>
        <v>0</v>
      </c>
      <c r="W1535" s="4" t="str">
        <f t="shared" si="130"/>
        <v/>
      </c>
    </row>
    <row r="1536" spans="4:23">
      <c r="D1536" s="1" t="str">
        <f t="shared" si="131"/>
        <v/>
      </c>
      <c r="P1536" s="4" t="str">
        <f t="shared" si="128"/>
        <v/>
      </c>
      <c r="R1536" s="4">
        <f t="shared" si="129"/>
        <v>0</v>
      </c>
      <c r="W1536" s="4" t="str">
        <f t="shared" si="130"/>
        <v/>
      </c>
    </row>
    <row r="1537" spans="4:23">
      <c r="D1537" s="1" t="str">
        <f t="shared" si="131"/>
        <v/>
      </c>
      <c r="P1537" s="4" t="str">
        <f t="shared" si="128"/>
        <v/>
      </c>
      <c r="R1537" s="4">
        <f t="shared" si="129"/>
        <v>0</v>
      </c>
      <c r="W1537" s="4" t="str">
        <f t="shared" si="130"/>
        <v/>
      </c>
    </row>
    <row r="1538" spans="4:23">
      <c r="D1538" s="1" t="str">
        <f t="shared" si="131"/>
        <v/>
      </c>
      <c r="P1538" s="4" t="str">
        <f t="shared" ref="P1538:P1601" si="132">IF(E1538+F1538+Q1538=0,"",IF(F1538=0,((D1538*E1538)+(250*M1538)+(140*N1538)-(D1538*I1538/2))*O1538/1000+Q1538,((D1538*F1538)+(250*M1538)+(140*N1538)-(D1538*I1538/2))*O1538/1000+Q1538))</f>
        <v/>
      </c>
      <c r="R1538" s="4">
        <f t="shared" ref="R1538:R1601" si="133">IF(R1537&gt;0,0,IF(A1539&amp;B1539=A1538&amp;B1538,0,IF(COUNTIFS(A:A,A1538,B:B,B1538)&gt;=2,SUMIFS(P:P,A:A,A1538,B:B,B1538),0)))</f>
        <v>0</v>
      </c>
      <c r="W1538" s="4" t="str">
        <f t="shared" ref="W1538:W1601" si="134">P1538</f>
        <v/>
      </c>
    </row>
    <row r="1539" spans="4:23">
      <c r="D1539" s="1" t="str">
        <f t="shared" ref="D1539:D1602" si="135">IF(ISNA(VLOOKUP(C1539,AC$1:AE$9999,2,FALSE)),"",VLOOKUP(C1539,AC$1:AE$9999,2,FALSE))</f>
        <v/>
      </c>
      <c r="P1539" s="4" t="str">
        <f t="shared" si="132"/>
        <v/>
      </c>
      <c r="R1539" s="4">
        <f t="shared" si="133"/>
        <v>0</v>
      </c>
      <c r="W1539" s="4" t="str">
        <f t="shared" si="134"/>
        <v/>
      </c>
    </row>
    <row r="1540" spans="4:23">
      <c r="D1540" s="1" t="str">
        <f t="shared" si="135"/>
        <v/>
      </c>
      <c r="P1540" s="4" t="str">
        <f t="shared" si="132"/>
        <v/>
      </c>
      <c r="R1540" s="4">
        <f t="shared" si="133"/>
        <v>0</v>
      </c>
      <c r="W1540" s="4" t="str">
        <f t="shared" si="134"/>
        <v/>
      </c>
    </row>
    <row r="1541" spans="4:23">
      <c r="D1541" s="1" t="str">
        <f t="shared" si="135"/>
        <v/>
      </c>
      <c r="P1541" s="4" t="str">
        <f t="shared" si="132"/>
        <v/>
      </c>
      <c r="R1541" s="4">
        <f t="shared" si="133"/>
        <v>0</v>
      </c>
      <c r="W1541" s="4" t="str">
        <f t="shared" si="134"/>
        <v/>
      </c>
    </row>
    <row r="1542" spans="4:23">
      <c r="D1542" s="1" t="str">
        <f t="shared" si="135"/>
        <v/>
      </c>
      <c r="P1542" s="4" t="str">
        <f t="shared" si="132"/>
        <v/>
      </c>
      <c r="R1542" s="4">
        <f t="shared" si="133"/>
        <v>0</v>
      </c>
      <c r="W1542" s="4" t="str">
        <f t="shared" si="134"/>
        <v/>
      </c>
    </row>
    <row r="1543" spans="4:23">
      <c r="D1543" s="1" t="str">
        <f t="shared" si="135"/>
        <v/>
      </c>
      <c r="P1543" s="4" t="str">
        <f t="shared" si="132"/>
        <v/>
      </c>
      <c r="R1543" s="4">
        <f t="shared" si="133"/>
        <v>0</v>
      </c>
      <c r="W1543" s="4" t="str">
        <f t="shared" si="134"/>
        <v/>
      </c>
    </row>
    <row r="1544" spans="4:23">
      <c r="D1544" s="1" t="str">
        <f t="shared" si="135"/>
        <v/>
      </c>
      <c r="P1544" s="4" t="str">
        <f t="shared" si="132"/>
        <v/>
      </c>
      <c r="R1544" s="4">
        <f t="shared" si="133"/>
        <v>0</v>
      </c>
      <c r="W1544" s="4" t="str">
        <f t="shared" si="134"/>
        <v/>
      </c>
    </row>
    <row r="1545" spans="4:23">
      <c r="D1545" s="1" t="str">
        <f t="shared" si="135"/>
        <v/>
      </c>
      <c r="P1545" s="4" t="str">
        <f t="shared" si="132"/>
        <v/>
      </c>
      <c r="R1545" s="4">
        <f t="shared" si="133"/>
        <v>0</v>
      </c>
      <c r="W1545" s="4" t="str">
        <f t="shared" si="134"/>
        <v/>
      </c>
    </row>
    <row r="1546" spans="4:23">
      <c r="D1546" s="1" t="str">
        <f t="shared" si="135"/>
        <v/>
      </c>
      <c r="P1546" s="4" t="str">
        <f t="shared" si="132"/>
        <v/>
      </c>
      <c r="R1546" s="4">
        <f t="shared" si="133"/>
        <v>0</v>
      </c>
      <c r="W1546" s="4" t="str">
        <f t="shared" si="134"/>
        <v/>
      </c>
    </row>
    <row r="1547" spans="4:23">
      <c r="D1547" s="1" t="str">
        <f t="shared" si="135"/>
        <v/>
      </c>
      <c r="P1547" s="4" t="str">
        <f t="shared" si="132"/>
        <v/>
      </c>
      <c r="R1547" s="4">
        <f t="shared" si="133"/>
        <v>0</v>
      </c>
      <c r="W1547" s="4" t="str">
        <f t="shared" si="134"/>
        <v/>
      </c>
    </row>
    <row r="1548" spans="4:23">
      <c r="D1548" s="1" t="str">
        <f t="shared" si="135"/>
        <v/>
      </c>
      <c r="P1548" s="4" t="str">
        <f t="shared" si="132"/>
        <v/>
      </c>
      <c r="R1548" s="4">
        <f t="shared" si="133"/>
        <v>0</v>
      </c>
      <c r="W1548" s="4" t="str">
        <f t="shared" si="134"/>
        <v/>
      </c>
    </row>
    <row r="1549" spans="4:23">
      <c r="D1549" s="1" t="str">
        <f t="shared" si="135"/>
        <v/>
      </c>
      <c r="P1549" s="4" t="str">
        <f t="shared" si="132"/>
        <v/>
      </c>
      <c r="R1549" s="4">
        <f t="shared" si="133"/>
        <v>0</v>
      </c>
      <c r="W1549" s="4" t="str">
        <f t="shared" si="134"/>
        <v/>
      </c>
    </row>
    <row r="1550" spans="4:23">
      <c r="D1550" s="1" t="str">
        <f t="shared" si="135"/>
        <v/>
      </c>
      <c r="P1550" s="4" t="str">
        <f t="shared" si="132"/>
        <v/>
      </c>
      <c r="R1550" s="4">
        <f t="shared" si="133"/>
        <v>0</v>
      </c>
      <c r="W1550" s="4" t="str">
        <f t="shared" si="134"/>
        <v/>
      </c>
    </row>
    <row r="1551" spans="4:23">
      <c r="D1551" s="1" t="str">
        <f t="shared" si="135"/>
        <v/>
      </c>
      <c r="P1551" s="4" t="str">
        <f t="shared" si="132"/>
        <v/>
      </c>
      <c r="R1551" s="4">
        <f t="shared" si="133"/>
        <v>0</v>
      </c>
      <c r="W1551" s="4" t="str">
        <f t="shared" si="134"/>
        <v/>
      </c>
    </row>
    <row r="1552" spans="4:23">
      <c r="D1552" s="1" t="str">
        <f t="shared" si="135"/>
        <v/>
      </c>
      <c r="P1552" s="4" t="str">
        <f t="shared" si="132"/>
        <v/>
      </c>
      <c r="R1552" s="4">
        <f t="shared" si="133"/>
        <v>0</v>
      </c>
      <c r="W1552" s="4" t="str">
        <f t="shared" si="134"/>
        <v/>
      </c>
    </row>
    <row r="1553" spans="4:23">
      <c r="D1553" s="1" t="str">
        <f t="shared" si="135"/>
        <v/>
      </c>
      <c r="P1553" s="4" t="str">
        <f t="shared" si="132"/>
        <v/>
      </c>
      <c r="R1553" s="4">
        <f t="shared" si="133"/>
        <v>0</v>
      </c>
      <c r="W1553" s="4" t="str">
        <f t="shared" si="134"/>
        <v/>
      </c>
    </row>
    <row r="1554" spans="4:23">
      <c r="D1554" s="1" t="str">
        <f t="shared" si="135"/>
        <v/>
      </c>
      <c r="P1554" s="4" t="str">
        <f t="shared" si="132"/>
        <v/>
      </c>
      <c r="R1554" s="4">
        <f t="shared" si="133"/>
        <v>0</v>
      </c>
      <c r="W1554" s="4" t="str">
        <f t="shared" si="134"/>
        <v/>
      </c>
    </row>
    <row r="1555" spans="4:23">
      <c r="D1555" s="1" t="str">
        <f t="shared" si="135"/>
        <v/>
      </c>
      <c r="P1555" s="4" t="str">
        <f t="shared" si="132"/>
        <v/>
      </c>
      <c r="R1555" s="4">
        <f t="shared" si="133"/>
        <v>0</v>
      </c>
      <c r="W1555" s="4" t="str">
        <f t="shared" si="134"/>
        <v/>
      </c>
    </row>
    <row r="1556" spans="4:23">
      <c r="D1556" s="1" t="str">
        <f t="shared" si="135"/>
        <v/>
      </c>
      <c r="P1556" s="4" t="str">
        <f t="shared" si="132"/>
        <v/>
      </c>
      <c r="R1556" s="4">
        <f t="shared" si="133"/>
        <v>0</v>
      </c>
      <c r="W1556" s="4" t="str">
        <f t="shared" si="134"/>
        <v/>
      </c>
    </row>
    <row r="1557" spans="4:23">
      <c r="D1557" s="1" t="str">
        <f t="shared" si="135"/>
        <v/>
      </c>
      <c r="P1557" s="4" t="str">
        <f t="shared" si="132"/>
        <v/>
      </c>
      <c r="R1557" s="4">
        <f t="shared" si="133"/>
        <v>0</v>
      </c>
      <c r="W1557" s="4" t="str">
        <f t="shared" si="134"/>
        <v/>
      </c>
    </row>
    <row r="1558" spans="4:23">
      <c r="D1558" s="1" t="str">
        <f t="shared" si="135"/>
        <v/>
      </c>
      <c r="P1558" s="4" t="str">
        <f t="shared" si="132"/>
        <v/>
      </c>
      <c r="R1558" s="4">
        <f t="shared" si="133"/>
        <v>0</v>
      </c>
      <c r="W1558" s="4" t="str">
        <f t="shared" si="134"/>
        <v/>
      </c>
    </row>
    <row r="1559" spans="4:23">
      <c r="D1559" s="1" t="str">
        <f t="shared" si="135"/>
        <v/>
      </c>
      <c r="P1559" s="4" t="str">
        <f t="shared" si="132"/>
        <v/>
      </c>
      <c r="R1559" s="4">
        <f t="shared" si="133"/>
        <v>0</v>
      </c>
      <c r="W1559" s="4" t="str">
        <f t="shared" si="134"/>
        <v/>
      </c>
    </row>
    <row r="1560" spans="4:23">
      <c r="D1560" s="1" t="str">
        <f t="shared" si="135"/>
        <v/>
      </c>
      <c r="P1560" s="4" t="str">
        <f t="shared" si="132"/>
        <v/>
      </c>
      <c r="R1560" s="4">
        <f t="shared" si="133"/>
        <v>0</v>
      </c>
      <c r="W1560" s="4" t="str">
        <f t="shared" si="134"/>
        <v/>
      </c>
    </row>
    <row r="1561" spans="4:23">
      <c r="D1561" s="1" t="str">
        <f t="shared" si="135"/>
        <v/>
      </c>
      <c r="P1561" s="4" t="str">
        <f t="shared" si="132"/>
        <v/>
      </c>
      <c r="R1561" s="4">
        <f t="shared" si="133"/>
        <v>0</v>
      </c>
      <c r="W1561" s="4" t="str">
        <f t="shared" si="134"/>
        <v/>
      </c>
    </row>
    <row r="1562" spans="4:23">
      <c r="D1562" s="1" t="str">
        <f t="shared" si="135"/>
        <v/>
      </c>
      <c r="P1562" s="4" t="str">
        <f t="shared" si="132"/>
        <v/>
      </c>
      <c r="R1562" s="4">
        <f t="shared" si="133"/>
        <v>0</v>
      </c>
      <c r="W1562" s="4" t="str">
        <f t="shared" si="134"/>
        <v/>
      </c>
    </row>
    <row r="1563" spans="4:23">
      <c r="D1563" s="1" t="str">
        <f t="shared" si="135"/>
        <v/>
      </c>
      <c r="P1563" s="4" t="str">
        <f t="shared" si="132"/>
        <v/>
      </c>
      <c r="R1563" s="4">
        <f t="shared" si="133"/>
        <v>0</v>
      </c>
      <c r="W1563" s="4" t="str">
        <f t="shared" si="134"/>
        <v/>
      </c>
    </row>
    <row r="1564" spans="4:23">
      <c r="D1564" s="1" t="str">
        <f t="shared" si="135"/>
        <v/>
      </c>
      <c r="P1564" s="4" t="str">
        <f t="shared" si="132"/>
        <v/>
      </c>
      <c r="R1564" s="4">
        <f t="shared" si="133"/>
        <v>0</v>
      </c>
      <c r="W1564" s="4" t="str">
        <f t="shared" si="134"/>
        <v/>
      </c>
    </row>
    <row r="1565" spans="4:23">
      <c r="D1565" s="1" t="str">
        <f t="shared" si="135"/>
        <v/>
      </c>
      <c r="P1565" s="4" t="str">
        <f t="shared" si="132"/>
        <v/>
      </c>
      <c r="R1565" s="4">
        <f t="shared" si="133"/>
        <v>0</v>
      </c>
      <c r="W1565" s="4" t="str">
        <f t="shared" si="134"/>
        <v/>
      </c>
    </row>
    <row r="1566" spans="4:23">
      <c r="D1566" s="1" t="str">
        <f t="shared" si="135"/>
        <v/>
      </c>
      <c r="P1566" s="4" t="str">
        <f t="shared" si="132"/>
        <v/>
      </c>
      <c r="R1566" s="4">
        <f t="shared" si="133"/>
        <v>0</v>
      </c>
      <c r="W1566" s="4" t="str">
        <f t="shared" si="134"/>
        <v/>
      </c>
    </row>
    <row r="1567" spans="4:23">
      <c r="D1567" s="1" t="str">
        <f t="shared" si="135"/>
        <v/>
      </c>
      <c r="P1567" s="4" t="str">
        <f t="shared" si="132"/>
        <v/>
      </c>
      <c r="R1567" s="4">
        <f t="shared" si="133"/>
        <v>0</v>
      </c>
      <c r="W1567" s="4" t="str">
        <f t="shared" si="134"/>
        <v/>
      </c>
    </row>
    <row r="1568" spans="4:23">
      <c r="D1568" s="1" t="str">
        <f t="shared" si="135"/>
        <v/>
      </c>
      <c r="P1568" s="4" t="str">
        <f t="shared" si="132"/>
        <v/>
      </c>
      <c r="R1568" s="4">
        <f t="shared" si="133"/>
        <v>0</v>
      </c>
      <c r="W1568" s="4" t="str">
        <f t="shared" si="134"/>
        <v/>
      </c>
    </row>
    <row r="1569" spans="4:23">
      <c r="D1569" s="1" t="str">
        <f t="shared" si="135"/>
        <v/>
      </c>
      <c r="P1569" s="4" t="str">
        <f t="shared" si="132"/>
        <v/>
      </c>
      <c r="R1569" s="4">
        <f t="shared" si="133"/>
        <v>0</v>
      </c>
      <c r="W1569" s="4" t="str">
        <f t="shared" si="134"/>
        <v/>
      </c>
    </row>
    <row r="1570" spans="4:23">
      <c r="D1570" s="1" t="str">
        <f t="shared" si="135"/>
        <v/>
      </c>
      <c r="P1570" s="4" t="str">
        <f t="shared" si="132"/>
        <v/>
      </c>
      <c r="R1570" s="4">
        <f t="shared" si="133"/>
        <v>0</v>
      </c>
      <c r="W1570" s="4" t="str">
        <f t="shared" si="134"/>
        <v/>
      </c>
    </row>
    <row r="1571" spans="4:23">
      <c r="D1571" s="1" t="str">
        <f t="shared" si="135"/>
        <v/>
      </c>
      <c r="P1571" s="4" t="str">
        <f t="shared" si="132"/>
        <v/>
      </c>
      <c r="R1571" s="4">
        <f t="shared" si="133"/>
        <v>0</v>
      </c>
      <c r="W1571" s="4" t="str">
        <f t="shared" si="134"/>
        <v/>
      </c>
    </row>
    <row r="1572" spans="4:23">
      <c r="D1572" s="1" t="str">
        <f t="shared" si="135"/>
        <v/>
      </c>
      <c r="P1572" s="4" t="str">
        <f t="shared" si="132"/>
        <v/>
      </c>
      <c r="R1572" s="4">
        <f t="shared" si="133"/>
        <v>0</v>
      </c>
      <c r="W1572" s="4" t="str">
        <f t="shared" si="134"/>
        <v/>
      </c>
    </row>
    <row r="1573" spans="4:23">
      <c r="D1573" s="1" t="str">
        <f t="shared" si="135"/>
        <v/>
      </c>
      <c r="P1573" s="4" t="str">
        <f t="shared" si="132"/>
        <v/>
      </c>
      <c r="R1573" s="4">
        <f t="shared" si="133"/>
        <v>0</v>
      </c>
      <c r="W1573" s="4" t="str">
        <f t="shared" si="134"/>
        <v/>
      </c>
    </row>
    <row r="1574" spans="4:23">
      <c r="D1574" s="1" t="str">
        <f t="shared" si="135"/>
        <v/>
      </c>
      <c r="P1574" s="4" t="str">
        <f t="shared" si="132"/>
        <v/>
      </c>
      <c r="R1574" s="4">
        <f t="shared" si="133"/>
        <v>0</v>
      </c>
      <c r="W1574" s="4" t="str">
        <f t="shared" si="134"/>
        <v/>
      </c>
    </row>
    <row r="1575" spans="4:23">
      <c r="D1575" s="1" t="str">
        <f t="shared" si="135"/>
        <v/>
      </c>
      <c r="P1575" s="4" t="str">
        <f t="shared" si="132"/>
        <v/>
      </c>
      <c r="R1575" s="4">
        <f t="shared" si="133"/>
        <v>0</v>
      </c>
      <c r="W1575" s="4" t="str">
        <f t="shared" si="134"/>
        <v/>
      </c>
    </row>
    <row r="1576" spans="4:23">
      <c r="D1576" s="1" t="str">
        <f t="shared" si="135"/>
        <v/>
      </c>
      <c r="P1576" s="4" t="str">
        <f t="shared" si="132"/>
        <v/>
      </c>
      <c r="R1576" s="4">
        <f t="shared" si="133"/>
        <v>0</v>
      </c>
      <c r="W1576" s="4" t="str">
        <f t="shared" si="134"/>
        <v/>
      </c>
    </row>
    <row r="1577" spans="4:23">
      <c r="D1577" s="1" t="str">
        <f t="shared" si="135"/>
        <v/>
      </c>
      <c r="P1577" s="4" t="str">
        <f t="shared" si="132"/>
        <v/>
      </c>
      <c r="R1577" s="4">
        <f t="shared" si="133"/>
        <v>0</v>
      </c>
      <c r="W1577" s="4" t="str">
        <f t="shared" si="134"/>
        <v/>
      </c>
    </row>
    <row r="1578" spans="4:23">
      <c r="D1578" s="1" t="str">
        <f t="shared" si="135"/>
        <v/>
      </c>
      <c r="P1578" s="4" t="str">
        <f t="shared" si="132"/>
        <v/>
      </c>
      <c r="R1578" s="4">
        <f t="shared" si="133"/>
        <v>0</v>
      </c>
      <c r="W1578" s="4" t="str">
        <f t="shared" si="134"/>
        <v/>
      </c>
    </row>
    <row r="1579" spans="4:23">
      <c r="D1579" s="1" t="str">
        <f t="shared" si="135"/>
        <v/>
      </c>
      <c r="P1579" s="4" t="str">
        <f t="shared" si="132"/>
        <v/>
      </c>
      <c r="R1579" s="4">
        <f t="shared" si="133"/>
        <v>0</v>
      </c>
      <c r="W1579" s="4" t="str">
        <f t="shared" si="134"/>
        <v/>
      </c>
    </row>
    <row r="1580" spans="4:23">
      <c r="D1580" s="1" t="str">
        <f t="shared" si="135"/>
        <v/>
      </c>
      <c r="P1580" s="4" t="str">
        <f t="shared" si="132"/>
        <v/>
      </c>
      <c r="R1580" s="4">
        <f t="shared" si="133"/>
        <v>0</v>
      </c>
      <c r="W1580" s="4" t="str">
        <f t="shared" si="134"/>
        <v/>
      </c>
    </row>
    <row r="1581" spans="4:23">
      <c r="D1581" s="1" t="str">
        <f t="shared" si="135"/>
        <v/>
      </c>
      <c r="P1581" s="4" t="str">
        <f t="shared" si="132"/>
        <v/>
      </c>
      <c r="R1581" s="4">
        <f t="shared" si="133"/>
        <v>0</v>
      </c>
      <c r="W1581" s="4" t="str">
        <f t="shared" si="134"/>
        <v/>
      </c>
    </row>
    <row r="1582" spans="4:23">
      <c r="D1582" s="1" t="str">
        <f t="shared" si="135"/>
        <v/>
      </c>
      <c r="P1582" s="4" t="str">
        <f t="shared" si="132"/>
        <v/>
      </c>
      <c r="R1582" s="4">
        <f t="shared" si="133"/>
        <v>0</v>
      </c>
      <c r="W1582" s="4" t="str">
        <f t="shared" si="134"/>
        <v/>
      </c>
    </row>
    <row r="1583" spans="4:23">
      <c r="D1583" s="1" t="str">
        <f t="shared" si="135"/>
        <v/>
      </c>
      <c r="P1583" s="4" t="str">
        <f t="shared" si="132"/>
        <v/>
      </c>
      <c r="R1583" s="4">
        <f t="shared" si="133"/>
        <v>0</v>
      </c>
      <c r="W1583" s="4" t="str">
        <f t="shared" si="134"/>
        <v/>
      </c>
    </row>
    <row r="1584" spans="4:23">
      <c r="D1584" s="1" t="str">
        <f t="shared" si="135"/>
        <v/>
      </c>
      <c r="P1584" s="4" t="str">
        <f t="shared" si="132"/>
        <v/>
      </c>
      <c r="R1584" s="4">
        <f t="shared" si="133"/>
        <v>0</v>
      </c>
      <c r="W1584" s="4" t="str">
        <f t="shared" si="134"/>
        <v/>
      </c>
    </row>
    <row r="1585" spans="4:23">
      <c r="D1585" s="1" t="str">
        <f t="shared" si="135"/>
        <v/>
      </c>
      <c r="P1585" s="4" t="str">
        <f t="shared" si="132"/>
        <v/>
      </c>
      <c r="R1585" s="4">
        <f t="shared" si="133"/>
        <v>0</v>
      </c>
      <c r="W1585" s="4" t="str">
        <f t="shared" si="134"/>
        <v/>
      </c>
    </row>
    <row r="1586" spans="4:23">
      <c r="D1586" s="1" t="str">
        <f t="shared" si="135"/>
        <v/>
      </c>
      <c r="P1586" s="4" t="str">
        <f t="shared" si="132"/>
        <v/>
      </c>
      <c r="R1586" s="4">
        <f t="shared" si="133"/>
        <v>0</v>
      </c>
      <c r="W1586" s="4" t="str">
        <f t="shared" si="134"/>
        <v/>
      </c>
    </row>
    <row r="1587" spans="4:23">
      <c r="D1587" s="1" t="str">
        <f t="shared" si="135"/>
        <v/>
      </c>
      <c r="P1587" s="4" t="str">
        <f t="shared" si="132"/>
        <v/>
      </c>
      <c r="R1587" s="4">
        <f t="shared" si="133"/>
        <v>0</v>
      </c>
      <c r="W1587" s="4" t="str">
        <f t="shared" si="134"/>
        <v/>
      </c>
    </row>
    <row r="1588" spans="4:23">
      <c r="D1588" s="1" t="str">
        <f t="shared" si="135"/>
        <v/>
      </c>
      <c r="P1588" s="4" t="str">
        <f t="shared" si="132"/>
        <v/>
      </c>
      <c r="R1588" s="4">
        <f t="shared" si="133"/>
        <v>0</v>
      </c>
      <c r="W1588" s="4" t="str">
        <f t="shared" si="134"/>
        <v/>
      </c>
    </row>
    <row r="1589" spans="4:23">
      <c r="D1589" s="1" t="str">
        <f t="shared" si="135"/>
        <v/>
      </c>
      <c r="P1589" s="4" t="str">
        <f t="shared" si="132"/>
        <v/>
      </c>
      <c r="R1589" s="4">
        <f t="shared" si="133"/>
        <v>0</v>
      </c>
      <c r="W1589" s="4" t="str">
        <f t="shared" si="134"/>
        <v/>
      </c>
    </row>
    <row r="1590" spans="4:23">
      <c r="D1590" s="1" t="str">
        <f t="shared" si="135"/>
        <v/>
      </c>
      <c r="P1590" s="4" t="str">
        <f t="shared" si="132"/>
        <v/>
      </c>
      <c r="R1590" s="4">
        <f t="shared" si="133"/>
        <v>0</v>
      </c>
      <c r="W1590" s="4" t="str">
        <f t="shared" si="134"/>
        <v/>
      </c>
    </row>
    <row r="1591" spans="4:23">
      <c r="D1591" s="1" t="str">
        <f t="shared" si="135"/>
        <v/>
      </c>
      <c r="P1591" s="4" t="str">
        <f t="shared" si="132"/>
        <v/>
      </c>
      <c r="R1591" s="4">
        <f t="shared" si="133"/>
        <v>0</v>
      </c>
      <c r="W1591" s="4" t="str">
        <f t="shared" si="134"/>
        <v/>
      </c>
    </row>
    <row r="1592" spans="4:23">
      <c r="D1592" s="1" t="str">
        <f t="shared" si="135"/>
        <v/>
      </c>
      <c r="P1592" s="4" t="str">
        <f t="shared" si="132"/>
        <v/>
      </c>
      <c r="R1592" s="4">
        <f t="shared" si="133"/>
        <v>0</v>
      </c>
      <c r="W1592" s="4" t="str">
        <f t="shared" si="134"/>
        <v/>
      </c>
    </row>
    <row r="1593" spans="4:23">
      <c r="D1593" s="1" t="str">
        <f t="shared" si="135"/>
        <v/>
      </c>
      <c r="P1593" s="4" t="str">
        <f t="shared" si="132"/>
        <v/>
      </c>
      <c r="R1593" s="4">
        <f t="shared" si="133"/>
        <v>0</v>
      </c>
      <c r="W1593" s="4" t="str">
        <f t="shared" si="134"/>
        <v/>
      </c>
    </row>
    <row r="1594" spans="4:23">
      <c r="D1594" s="1" t="str">
        <f t="shared" si="135"/>
        <v/>
      </c>
      <c r="P1594" s="4" t="str">
        <f t="shared" si="132"/>
        <v/>
      </c>
      <c r="R1594" s="4">
        <f t="shared" si="133"/>
        <v>0</v>
      </c>
      <c r="W1594" s="4" t="str">
        <f t="shared" si="134"/>
        <v/>
      </c>
    </row>
    <row r="1595" spans="4:23">
      <c r="D1595" s="1" t="str">
        <f t="shared" si="135"/>
        <v/>
      </c>
      <c r="P1595" s="4" t="str">
        <f t="shared" si="132"/>
        <v/>
      </c>
      <c r="R1595" s="4">
        <f t="shared" si="133"/>
        <v>0</v>
      </c>
      <c r="W1595" s="4" t="str">
        <f t="shared" si="134"/>
        <v/>
      </c>
    </row>
    <row r="1596" spans="4:23">
      <c r="D1596" s="1" t="str">
        <f t="shared" si="135"/>
        <v/>
      </c>
      <c r="P1596" s="4" t="str">
        <f t="shared" si="132"/>
        <v/>
      </c>
      <c r="R1596" s="4">
        <f t="shared" si="133"/>
        <v>0</v>
      </c>
      <c r="W1596" s="4" t="str">
        <f t="shared" si="134"/>
        <v/>
      </c>
    </row>
    <row r="1597" spans="4:23">
      <c r="D1597" s="1" t="str">
        <f t="shared" si="135"/>
        <v/>
      </c>
      <c r="P1597" s="4" t="str">
        <f t="shared" si="132"/>
        <v/>
      </c>
      <c r="R1597" s="4">
        <f t="shared" si="133"/>
        <v>0</v>
      </c>
      <c r="W1597" s="4" t="str">
        <f t="shared" si="134"/>
        <v/>
      </c>
    </row>
    <row r="1598" spans="4:23">
      <c r="D1598" s="1" t="str">
        <f t="shared" si="135"/>
        <v/>
      </c>
      <c r="P1598" s="4" t="str">
        <f t="shared" si="132"/>
        <v/>
      </c>
      <c r="R1598" s="4">
        <f t="shared" si="133"/>
        <v>0</v>
      </c>
      <c r="W1598" s="4" t="str">
        <f t="shared" si="134"/>
        <v/>
      </c>
    </row>
    <row r="1599" spans="4:23">
      <c r="D1599" s="1" t="str">
        <f t="shared" si="135"/>
        <v/>
      </c>
      <c r="P1599" s="4" t="str">
        <f t="shared" si="132"/>
        <v/>
      </c>
      <c r="R1599" s="4">
        <f t="shared" si="133"/>
        <v>0</v>
      </c>
      <c r="W1599" s="4" t="str">
        <f t="shared" si="134"/>
        <v/>
      </c>
    </row>
    <row r="1600" spans="4:23">
      <c r="D1600" s="1" t="str">
        <f t="shared" si="135"/>
        <v/>
      </c>
      <c r="P1600" s="4" t="str">
        <f t="shared" si="132"/>
        <v/>
      </c>
      <c r="R1600" s="4">
        <f t="shared" si="133"/>
        <v>0</v>
      </c>
      <c r="W1600" s="4" t="str">
        <f t="shared" si="134"/>
        <v/>
      </c>
    </row>
    <row r="1601" spans="4:23">
      <c r="D1601" s="1" t="str">
        <f t="shared" si="135"/>
        <v/>
      </c>
      <c r="P1601" s="4" t="str">
        <f t="shared" si="132"/>
        <v/>
      </c>
      <c r="R1601" s="4">
        <f t="shared" si="133"/>
        <v>0</v>
      </c>
      <c r="W1601" s="4" t="str">
        <f t="shared" si="134"/>
        <v/>
      </c>
    </row>
    <row r="1602" spans="4:23">
      <c r="D1602" s="1" t="str">
        <f t="shared" si="135"/>
        <v/>
      </c>
      <c r="P1602" s="4" t="str">
        <f t="shared" ref="P1602:P1665" si="136">IF(E1602+F1602+Q1602=0,"",IF(F1602=0,((D1602*E1602)+(250*M1602)+(140*N1602)-(D1602*I1602/2))*O1602/1000+Q1602,((D1602*F1602)+(250*M1602)+(140*N1602)-(D1602*I1602/2))*O1602/1000+Q1602))</f>
        <v/>
      </c>
      <c r="R1602" s="4">
        <f t="shared" ref="R1602:R1665" si="137">IF(R1601&gt;0,0,IF(A1603&amp;B1603=A1602&amp;B1602,0,IF(COUNTIFS(A:A,A1602,B:B,B1602)&gt;=2,SUMIFS(P:P,A:A,A1602,B:B,B1602),0)))</f>
        <v>0</v>
      </c>
      <c r="W1602" s="4" t="str">
        <f t="shared" ref="W1602:W1665" si="138">P1602</f>
        <v/>
      </c>
    </row>
    <row r="1603" spans="4:23">
      <c r="D1603" s="1" t="str">
        <f t="shared" ref="D1603:D1666" si="139">IF(ISNA(VLOOKUP(C1603,AC$1:AE$9999,2,FALSE)),"",VLOOKUP(C1603,AC$1:AE$9999,2,FALSE))</f>
        <v/>
      </c>
      <c r="P1603" s="4" t="str">
        <f t="shared" si="136"/>
        <v/>
      </c>
      <c r="R1603" s="4">
        <f t="shared" si="137"/>
        <v>0</v>
      </c>
      <c r="W1603" s="4" t="str">
        <f t="shared" si="138"/>
        <v/>
      </c>
    </row>
    <row r="1604" spans="4:23">
      <c r="D1604" s="1" t="str">
        <f t="shared" si="139"/>
        <v/>
      </c>
      <c r="P1604" s="4" t="str">
        <f t="shared" si="136"/>
        <v/>
      </c>
      <c r="R1604" s="4">
        <f t="shared" si="137"/>
        <v>0</v>
      </c>
      <c r="W1604" s="4" t="str">
        <f t="shared" si="138"/>
        <v/>
      </c>
    </row>
    <row r="1605" spans="4:23">
      <c r="D1605" s="1" t="str">
        <f t="shared" si="139"/>
        <v/>
      </c>
      <c r="P1605" s="4" t="str">
        <f t="shared" si="136"/>
        <v/>
      </c>
      <c r="R1605" s="4">
        <f t="shared" si="137"/>
        <v>0</v>
      </c>
      <c r="W1605" s="4" t="str">
        <f t="shared" si="138"/>
        <v/>
      </c>
    </row>
    <row r="1606" spans="4:23">
      <c r="D1606" s="1" t="str">
        <f t="shared" si="139"/>
        <v/>
      </c>
      <c r="P1606" s="4" t="str">
        <f t="shared" si="136"/>
        <v/>
      </c>
      <c r="R1606" s="4">
        <f t="shared" si="137"/>
        <v>0</v>
      </c>
      <c r="W1606" s="4" t="str">
        <f t="shared" si="138"/>
        <v/>
      </c>
    </row>
    <row r="1607" spans="4:23">
      <c r="D1607" s="1" t="str">
        <f t="shared" si="139"/>
        <v/>
      </c>
      <c r="P1607" s="4" t="str">
        <f t="shared" si="136"/>
        <v/>
      </c>
      <c r="R1607" s="4">
        <f t="shared" si="137"/>
        <v>0</v>
      </c>
      <c r="W1607" s="4" t="str">
        <f t="shared" si="138"/>
        <v/>
      </c>
    </row>
    <row r="1608" spans="4:23">
      <c r="D1608" s="1" t="str">
        <f t="shared" si="139"/>
        <v/>
      </c>
      <c r="P1608" s="4" t="str">
        <f t="shared" si="136"/>
        <v/>
      </c>
      <c r="R1608" s="4">
        <f t="shared" si="137"/>
        <v>0</v>
      </c>
      <c r="W1608" s="4" t="str">
        <f t="shared" si="138"/>
        <v/>
      </c>
    </row>
    <row r="1609" spans="4:23">
      <c r="D1609" s="1" t="str">
        <f t="shared" si="139"/>
        <v/>
      </c>
      <c r="P1609" s="4" t="str">
        <f t="shared" si="136"/>
        <v/>
      </c>
      <c r="R1609" s="4">
        <f t="shared" si="137"/>
        <v>0</v>
      </c>
      <c r="W1609" s="4" t="str">
        <f t="shared" si="138"/>
        <v/>
      </c>
    </row>
    <row r="1610" spans="4:23">
      <c r="D1610" s="1" t="str">
        <f t="shared" si="139"/>
        <v/>
      </c>
      <c r="P1610" s="4" t="str">
        <f t="shared" si="136"/>
        <v/>
      </c>
      <c r="R1610" s="4">
        <f t="shared" si="137"/>
        <v>0</v>
      </c>
      <c r="W1610" s="4" t="str">
        <f t="shared" si="138"/>
        <v/>
      </c>
    </row>
    <row r="1611" spans="4:23">
      <c r="D1611" s="1" t="str">
        <f t="shared" si="139"/>
        <v/>
      </c>
      <c r="P1611" s="4" t="str">
        <f t="shared" si="136"/>
        <v/>
      </c>
      <c r="R1611" s="4">
        <f t="shared" si="137"/>
        <v>0</v>
      </c>
      <c r="W1611" s="4" t="str">
        <f t="shared" si="138"/>
        <v/>
      </c>
    </row>
    <row r="1612" spans="4:23">
      <c r="D1612" s="1" t="str">
        <f t="shared" si="139"/>
        <v/>
      </c>
      <c r="P1612" s="4" t="str">
        <f t="shared" si="136"/>
        <v/>
      </c>
      <c r="R1612" s="4">
        <f t="shared" si="137"/>
        <v>0</v>
      </c>
      <c r="W1612" s="4" t="str">
        <f t="shared" si="138"/>
        <v/>
      </c>
    </row>
    <row r="1613" spans="4:23">
      <c r="D1613" s="1" t="str">
        <f t="shared" si="139"/>
        <v/>
      </c>
      <c r="P1613" s="4" t="str">
        <f t="shared" si="136"/>
        <v/>
      </c>
      <c r="R1613" s="4">
        <f t="shared" si="137"/>
        <v>0</v>
      </c>
      <c r="W1613" s="4" t="str">
        <f t="shared" si="138"/>
        <v/>
      </c>
    </row>
    <row r="1614" spans="4:23">
      <c r="D1614" s="1" t="str">
        <f t="shared" si="139"/>
        <v/>
      </c>
      <c r="P1614" s="4" t="str">
        <f t="shared" si="136"/>
        <v/>
      </c>
      <c r="R1614" s="4">
        <f t="shared" si="137"/>
        <v>0</v>
      </c>
      <c r="W1614" s="4" t="str">
        <f t="shared" si="138"/>
        <v/>
      </c>
    </row>
    <row r="1615" spans="4:23">
      <c r="D1615" s="1" t="str">
        <f t="shared" si="139"/>
        <v/>
      </c>
      <c r="P1615" s="4" t="str">
        <f t="shared" si="136"/>
        <v/>
      </c>
      <c r="R1615" s="4">
        <f t="shared" si="137"/>
        <v>0</v>
      </c>
      <c r="W1615" s="4" t="str">
        <f t="shared" si="138"/>
        <v/>
      </c>
    </row>
    <row r="1616" spans="4:23">
      <c r="D1616" s="1" t="str">
        <f t="shared" si="139"/>
        <v/>
      </c>
      <c r="P1616" s="4" t="str">
        <f t="shared" si="136"/>
        <v/>
      </c>
      <c r="R1616" s="4">
        <f t="shared" si="137"/>
        <v>0</v>
      </c>
      <c r="W1616" s="4" t="str">
        <f t="shared" si="138"/>
        <v/>
      </c>
    </row>
    <row r="1617" spans="4:23">
      <c r="D1617" s="1" t="str">
        <f t="shared" si="139"/>
        <v/>
      </c>
      <c r="P1617" s="4" t="str">
        <f t="shared" si="136"/>
        <v/>
      </c>
      <c r="R1617" s="4">
        <f t="shared" si="137"/>
        <v>0</v>
      </c>
      <c r="W1617" s="4" t="str">
        <f t="shared" si="138"/>
        <v/>
      </c>
    </row>
    <row r="1618" spans="4:23">
      <c r="D1618" s="1" t="str">
        <f t="shared" si="139"/>
        <v/>
      </c>
      <c r="P1618" s="4" t="str">
        <f t="shared" si="136"/>
        <v/>
      </c>
      <c r="R1618" s="4">
        <f t="shared" si="137"/>
        <v>0</v>
      </c>
      <c r="W1618" s="4" t="str">
        <f t="shared" si="138"/>
        <v/>
      </c>
    </row>
    <row r="1619" spans="4:23">
      <c r="D1619" s="1" t="str">
        <f t="shared" si="139"/>
        <v/>
      </c>
      <c r="P1619" s="4" t="str">
        <f t="shared" si="136"/>
        <v/>
      </c>
      <c r="R1619" s="4">
        <f t="shared" si="137"/>
        <v>0</v>
      </c>
      <c r="W1619" s="4" t="str">
        <f t="shared" si="138"/>
        <v/>
      </c>
    </row>
    <row r="1620" spans="4:23">
      <c r="D1620" s="1" t="str">
        <f t="shared" si="139"/>
        <v/>
      </c>
      <c r="P1620" s="4" t="str">
        <f t="shared" si="136"/>
        <v/>
      </c>
      <c r="R1620" s="4">
        <f t="shared" si="137"/>
        <v>0</v>
      </c>
      <c r="W1620" s="4" t="str">
        <f t="shared" si="138"/>
        <v/>
      </c>
    </row>
    <row r="1621" spans="4:23">
      <c r="D1621" s="1" t="str">
        <f t="shared" si="139"/>
        <v/>
      </c>
      <c r="P1621" s="4" t="str">
        <f t="shared" si="136"/>
        <v/>
      </c>
      <c r="R1621" s="4">
        <f t="shared" si="137"/>
        <v>0</v>
      </c>
      <c r="W1621" s="4" t="str">
        <f t="shared" si="138"/>
        <v/>
      </c>
    </row>
    <row r="1622" spans="4:23">
      <c r="D1622" s="1" t="str">
        <f t="shared" si="139"/>
        <v/>
      </c>
      <c r="P1622" s="4" t="str">
        <f t="shared" si="136"/>
        <v/>
      </c>
      <c r="R1622" s="4">
        <f t="shared" si="137"/>
        <v>0</v>
      </c>
      <c r="W1622" s="4" t="str">
        <f t="shared" si="138"/>
        <v/>
      </c>
    </row>
    <row r="1623" spans="4:23">
      <c r="D1623" s="1" t="str">
        <f t="shared" si="139"/>
        <v/>
      </c>
      <c r="P1623" s="4" t="str">
        <f t="shared" si="136"/>
        <v/>
      </c>
      <c r="R1623" s="4">
        <f t="shared" si="137"/>
        <v>0</v>
      </c>
      <c r="W1623" s="4" t="str">
        <f t="shared" si="138"/>
        <v/>
      </c>
    </row>
    <row r="1624" spans="4:23">
      <c r="D1624" s="1" t="str">
        <f t="shared" si="139"/>
        <v/>
      </c>
      <c r="P1624" s="4" t="str">
        <f t="shared" si="136"/>
        <v/>
      </c>
      <c r="R1624" s="4">
        <f t="shared" si="137"/>
        <v>0</v>
      </c>
      <c r="W1624" s="4" t="str">
        <f t="shared" si="138"/>
        <v/>
      </c>
    </row>
    <row r="1625" spans="4:23">
      <c r="D1625" s="1" t="str">
        <f t="shared" si="139"/>
        <v/>
      </c>
      <c r="P1625" s="4" t="str">
        <f t="shared" si="136"/>
        <v/>
      </c>
      <c r="R1625" s="4">
        <f t="shared" si="137"/>
        <v>0</v>
      </c>
      <c r="W1625" s="4" t="str">
        <f t="shared" si="138"/>
        <v/>
      </c>
    </row>
    <row r="1626" spans="4:23">
      <c r="D1626" s="1" t="str">
        <f t="shared" si="139"/>
        <v/>
      </c>
      <c r="P1626" s="4" t="str">
        <f t="shared" si="136"/>
        <v/>
      </c>
      <c r="R1626" s="4">
        <f t="shared" si="137"/>
        <v>0</v>
      </c>
      <c r="W1626" s="4" t="str">
        <f t="shared" si="138"/>
        <v/>
      </c>
    </row>
    <row r="1627" spans="4:23">
      <c r="D1627" s="1" t="str">
        <f t="shared" si="139"/>
        <v/>
      </c>
      <c r="P1627" s="4" t="str">
        <f t="shared" si="136"/>
        <v/>
      </c>
      <c r="R1627" s="4">
        <f t="shared" si="137"/>
        <v>0</v>
      </c>
      <c r="W1627" s="4" t="str">
        <f t="shared" si="138"/>
        <v/>
      </c>
    </row>
    <row r="1628" spans="4:23">
      <c r="D1628" s="1" t="str">
        <f t="shared" si="139"/>
        <v/>
      </c>
      <c r="P1628" s="4" t="str">
        <f t="shared" si="136"/>
        <v/>
      </c>
      <c r="R1628" s="4">
        <f t="shared" si="137"/>
        <v>0</v>
      </c>
      <c r="W1628" s="4" t="str">
        <f t="shared" si="138"/>
        <v/>
      </c>
    </row>
    <row r="1629" spans="4:23">
      <c r="D1629" s="1" t="str">
        <f t="shared" si="139"/>
        <v/>
      </c>
      <c r="P1629" s="4" t="str">
        <f t="shared" si="136"/>
        <v/>
      </c>
      <c r="R1629" s="4">
        <f t="shared" si="137"/>
        <v>0</v>
      </c>
      <c r="W1629" s="4" t="str">
        <f t="shared" si="138"/>
        <v/>
      </c>
    </row>
    <row r="1630" spans="4:23">
      <c r="D1630" s="1" t="str">
        <f t="shared" si="139"/>
        <v/>
      </c>
      <c r="P1630" s="4" t="str">
        <f t="shared" si="136"/>
        <v/>
      </c>
      <c r="R1630" s="4">
        <f t="shared" si="137"/>
        <v>0</v>
      </c>
      <c r="W1630" s="4" t="str">
        <f t="shared" si="138"/>
        <v/>
      </c>
    </row>
    <row r="1631" spans="4:23">
      <c r="D1631" s="1" t="str">
        <f t="shared" si="139"/>
        <v/>
      </c>
      <c r="P1631" s="4" t="str">
        <f t="shared" si="136"/>
        <v/>
      </c>
      <c r="R1631" s="4">
        <f t="shared" si="137"/>
        <v>0</v>
      </c>
      <c r="W1631" s="4" t="str">
        <f t="shared" si="138"/>
        <v/>
      </c>
    </row>
    <row r="1632" spans="4:23">
      <c r="D1632" s="1" t="str">
        <f t="shared" si="139"/>
        <v/>
      </c>
      <c r="P1632" s="4" t="str">
        <f t="shared" si="136"/>
        <v/>
      </c>
      <c r="R1632" s="4">
        <f t="shared" si="137"/>
        <v>0</v>
      </c>
      <c r="W1632" s="4" t="str">
        <f t="shared" si="138"/>
        <v/>
      </c>
    </row>
    <row r="1633" spans="4:23">
      <c r="D1633" s="1" t="str">
        <f t="shared" si="139"/>
        <v/>
      </c>
      <c r="P1633" s="4" t="str">
        <f t="shared" si="136"/>
        <v/>
      </c>
      <c r="R1633" s="4">
        <f t="shared" si="137"/>
        <v>0</v>
      </c>
      <c r="W1633" s="4" t="str">
        <f t="shared" si="138"/>
        <v/>
      </c>
    </row>
    <row r="1634" spans="4:23">
      <c r="D1634" s="1" t="str">
        <f t="shared" si="139"/>
        <v/>
      </c>
      <c r="P1634" s="4" t="str">
        <f t="shared" si="136"/>
        <v/>
      </c>
      <c r="R1634" s="4">
        <f t="shared" si="137"/>
        <v>0</v>
      </c>
      <c r="W1634" s="4" t="str">
        <f t="shared" si="138"/>
        <v/>
      </c>
    </row>
    <row r="1635" spans="4:23">
      <c r="D1635" s="1" t="str">
        <f t="shared" si="139"/>
        <v/>
      </c>
      <c r="P1635" s="4" t="str">
        <f t="shared" si="136"/>
        <v/>
      </c>
      <c r="R1635" s="4">
        <f t="shared" si="137"/>
        <v>0</v>
      </c>
      <c r="W1635" s="4" t="str">
        <f t="shared" si="138"/>
        <v/>
      </c>
    </row>
    <row r="1636" spans="4:23">
      <c r="D1636" s="1" t="str">
        <f t="shared" si="139"/>
        <v/>
      </c>
      <c r="P1636" s="4" t="str">
        <f t="shared" si="136"/>
        <v/>
      </c>
      <c r="R1636" s="4">
        <f t="shared" si="137"/>
        <v>0</v>
      </c>
      <c r="W1636" s="4" t="str">
        <f t="shared" si="138"/>
        <v/>
      </c>
    </row>
    <row r="1637" spans="4:23">
      <c r="D1637" s="1" t="str">
        <f t="shared" si="139"/>
        <v/>
      </c>
      <c r="P1637" s="4" t="str">
        <f t="shared" si="136"/>
        <v/>
      </c>
      <c r="R1637" s="4">
        <f t="shared" si="137"/>
        <v>0</v>
      </c>
      <c r="W1637" s="4" t="str">
        <f t="shared" si="138"/>
        <v/>
      </c>
    </row>
    <row r="1638" spans="4:23">
      <c r="D1638" s="1" t="str">
        <f t="shared" si="139"/>
        <v/>
      </c>
      <c r="P1638" s="4" t="str">
        <f t="shared" si="136"/>
        <v/>
      </c>
      <c r="R1638" s="4">
        <f t="shared" si="137"/>
        <v>0</v>
      </c>
      <c r="W1638" s="4" t="str">
        <f t="shared" si="138"/>
        <v/>
      </c>
    </row>
    <row r="1639" spans="4:23">
      <c r="D1639" s="1" t="str">
        <f t="shared" si="139"/>
        <v/>
      </c>
      <c r="P1639" s="4" t="str">
        <f t="shared" si="136"/>
        <v/>
      </c>
      <c r="R1639" s="4">
        <f t="shared" si="137"/>
        <v>0</v>
      </c>
      <c r="W1639" s="4" t="str">
        <f t="shared" si="138"/>
        <v/>
      </c>
    </row>
    <row r="1640" spans="4:23">
      <c r="D1640" s="1" t="str">
        <f t="shared" si="139"/>
        <v/>
      </c>
      <c r="P1640" s="4" t="str">
        <f t="shared" si="136"/>
        <v/>
      </c>
      <c r="R1640" s="4">
        <f t="shared" si="137"/>
        <v>0</v>
      </c>
      <c r="W1640" s="4" t="str">
        <f t="shared" si="138"/>
        <v/>
      </c>
    </row>
    <row r="1641" spans="4:23">
      <c r="D1641" s="1" t="str">
        <f t="shared" si="139"/>
        <v/>
      </c>
      <c r="P1641" s="4" t="str">
        <f t="shared" si="136"/>
        <v/>
      </c>
      <c r="R1641" s="4">
        <f t="shared" si="137"/>
        <v>0</v>
      </c>
      <c r="W1641" s="4" t="str">
        <f t="shared" si="138"/>
        <v/>
      </c>
    </row>
    <row r="1642" spans="4:23">
      <c r="D1642" s="1" t="str">
        <f t="shared" si="139"/>
        <v/>
      </c>
      <c r="P1642" s="4" t="str">
        <f t="shared" si="136"/>
        <v/>
      </c>
      <c r="R1642" s="4">
        <f t="shared" si="137"/>
        <v>0</v>
      </c>
      <c r="W1642" s="4" t="str">
        <f t="shared" si="138"/>
        <v/>
      </c>
    </row>
    <row r="1643" spans="4:23">
      <c r="D1643" s="1" t="str">
        <f t="shared" si="139"/>
        <v/>
      </c>
      <c r="P1643" s="4" t="str">
        <f t="shared" si="136"/>
        <v/>
      </c>
      <c r="R1643" s="4">
        <f t="shared" si="137"/>
        <v>0</v>
      </c>
      <c r="W1643" s="4" t="str">
        <f t="shared" si="138"/>
        <v/>
      </c>
    </row>
    <row r="1644" spans="4:23">
      <c r="D1644" s="1" t="str">
        <f t="shared" si="139"/>
        <v/>
      </c>
      <c r="P1644" s="4" t="str">
        <f t="shared" si="136"/>
        <v/>
      </c>
      <c r="R1644" s="4">
        <f t="shared" si="137"/>
        <v>0</v>
      </c>
      <c r="W1644" s="4" t="str">
        <f t="shared" si="138"/>
        <v/>
      </c>
    </row>
    <row r="1645" spans="4:23">
      <c r="D1645" s="1" t="str">
        <f t="shared" si="139"/>
        <v/>
      </c>
      <c r="P1645" s="4" t="str">
        <f t="shared" si="136"/>
        <v/>
      </c>
      <c r="R1645" s="4">
        <f t="shared" si="137"/>
        <v>0</v>
      </c>
      <c r="W1645" s="4" t="str">
        <f t="shared" si="138"/>
        <v/>
      </c>
    </row>
    <row r="1646" spans="4:23">
      <c r="D1646" s="1" t="str">
        <f t="shared" si="139"/>
        <v/>
      </c>
      <c r="P1646" s="4" t="str">
        <f t="shared" si="136"/>
        <v/>
      </c>
      <c r="R1646" s="4">
        <f t="shared" si="137"/>
        <v>0</v>
      </c>
      <c r="W1646" s="4" t="str">
        <f t="shared" si="138"/>
        <v/>
      </c>
    </row>
    <row r="1647" spans="4:23">
      <c r="D1647" s="1" t="str">
        <f t="shared" si="139"/>
        <v/>
      </c>
      <c r="P1647" s="4" t="str">
        <f t="shared" si="136"/>
        <v/>
      </c>
      <c r="R1647" s="4">
        <f t="shared" si="137"/>
        <v>0</v>
      </c>
      <c r="W1647" s="4" t="str">
        <f t="shared" si="138"/>
        <v/>
      </c>
    </row>
    <row r="1648" spans="4:23">
      <c r="D1648" s="1" t="str">
        <f t="shared" si="139"/>
        <v/>
      </c>
      <c r="P1648" s="4" t="str">
        <f t="shared" si="136"/>
        <v/>
      </c>
      <c r="R1648" s="4">
        <f t="shared" si="137"/>
        <v>0</v>
      </c>
      <c r="W1648" s="4" t="str">
        <f t="shared" si="138"/>
        <v/>
      </c>
    </row>
    <row r="1649" spans="4:23">
      <c r="D1649" s="1" t="str">
        <f t="shared" si="139"/>
        <v/>
      </c>
      <c r="P1649" s="4" t="str">
        <f t="shared" si="136"/>
        <v/>
      </c>
      <c r="R1649" s="4">
        <f t="shared" si="137"/>
        <v>0</v>
      </c>
      <c r="W1649" s="4" t="str">
        <f t="shared" si="138"/>
        <v/>
      </c>
    </row>
    <row r="1650" spans="4:23">
      <c r="D1650" s="1" t="str">
        <f t="shared" si="139"/>
        <v/>
      </c>
      <c r="P1650" s="4" t="str">
        <f t="shared" si="136"/>
        <v/>
      </c>
      <c r="R1650" s="4">
        <f t="shared" si="137"/>
        <v>0</v>
      </c>
      <c r="W1650" s="4" t="str">
        <f t="shared" si="138"/>
        <v/>
      </c>
    </row>
    <row r="1651" spans="4:23">
      <c r="D1651" s="1" t="str">
        <f t="shared" si="139"/>
        <v/>
      </c>
      <c r="P1651" s="4" t="str">
        <f t="shared" si="136"/>
        <v/>
      </c>
      <c r="R1651" s="4">
        <f t="shared" si="137"/>
        <v>0</v>
      </c>
      <c r="W1651" s="4" t="str">
        <f t="shared" si="138"/>
        <v/>
      </c>
    </row>
    <row r="1652" spans="4:23">
      <c r="D1652" s="1" t="str">
        <f t="shared" si="139"/>
        <v/>
      </c>
      <c r="P1652" s="4" t="str">
        <f t="shared" si="136"/>
        <v/>
      </c>
      <c r="R1652" s="4">
        <f t="shared" si="137"/>
        <v>0</v>
      </c>
      <c r="W1652" s="4" t="str">
        <f t="shared" si="138"/>
        <v/>
      </c>
    </row>
    <row r="1653" spans="4:23">
      <c r="D1653" s="1" t="str">
        <f t="shared" si="139"/>
        <v/>
      </c>
      <c r="P1653" s="4" t="str">
        <f t="shared" si="136"/>
        <v/>
      </c>
      <c r="R1653" s="4">
        <f t="shared" si="137"/>
        <v>0</v>
      </c>
      <c r="W1653" s="4" t="str">
        <f t="shared" si="138"/>
        <v/>
      </c>
    </row>
    <row r="1654" spans="4:23">
      <c r="D1654" s="1" t="str">
        <f t="shared" si="139"/>
        <v/>
      </c>
      <c r="P1654" s="4" t="str">
        <f t="shared" si="136"/>
        <v/>
      </c>
      <c r="R1654" s="4">
        <f t="shared" si="137"/>
        <v>0</v>
      </c>
      <c r="W1654" s="4" t="str">
        <f t="shared" si="138"/>
        <v/>
      </c>
    </row>
    <row r="1655" spans="4:23">
      <c r="D1655" s="1" t="str">
        <f t="shared" si="139"/>
        <v/>
      </c>
      <c r="P1655" s="4" t="str">
        <f t="shared" si="136"/>
        <v/>
      </c>
      <c r="R1655" s="4">
        <f t="shared" si="137"/>
        <v>0</v>
      </c>
      <c r="W1655" s="4" t="str">
        <f t="shared" si="138"/>
        <v/>
      </c>
    </row>
    <row r="1656" spans="4:23">
      <c r="D1656" s="1" t="str">
        <f t="shared" si="139"/>
        <v/>
      </c>
      <c r="P1656" s="4" t="str">
        <f t="shared" si="136"/>
        <v/>
      </c>
      <c r="R1656" s="4">
        <f t="shared" si="137"/>
        <v>0</v>
      </c>
      <c r="W1656" s="4" t="str">
        <f t="shared" si="138"/>
        <v/>
      </c>
    </row>
    <row r="1657" spans="4:23">
      <c r="D1657" s="1" t="str">
        <f t="shared" si="139"/>
        <v/>
      </c>
      <c r="P1657" s="4" t="str">
        <f t="shared" si="136"/>
        <v/>
      </c>
      <c r="R1657" s="4">
        <f t="shared" si="137"/>
        <v>0</v>
      </c>
      <c r="W1657" s="4" t="str">
        <f t="shared" si="138"/>
        <v/>
      </c>
    </row>
    <row r="1658" spans="4:23">
      <c r="D1658" s="1" t="str">
        <f t="shared" si="139"/>
        <v/>
      </c>
      <c r="P1658" s="4" t="str">
        <f t="shared" si="136"/>
        <v/>
      </c>
      <c r="R1658" s="4">
        <f t="shared" si="137"/>
        <v>0</v>
      </c>
      <c r="W1658" s="4" t="str">
        <f t="shared" si="138"/>
        <v/>
      </c>
    </row>
    <row r="1659" spans="4:23">
      <c r="D1659" s="1" t="str">
        <f t="shared" si="139"/>
        <v/>
      </c>
      <c r="P1659" s="4" t="str">
        <f t="shared" si="136"/>
        <v/>
      </c>
      <c r="R1659" s="4">
        <f t="shared" si="137"/>
        <v>0</v>
      </c>
      <c r="W1659" s="4" t="str">
        <f t="shared" si="138"/>
        <v/>
      </c>
    </row>
    <row r="1660" spans="4:23">
      <c r="D1660" s="1" t="str">
        <f t="shared" si="139"/>
        <v/>
      </c>
      <c r="P1660" s="4" t="str">
        <f t="shared" si="136"/>
        <v/>
      </c>
      <c r="R1660" s="4">
        <f t="shared" si="137"/>
        <v>0</v>
      </c>
      <c r="W1660" s="4" t="str">
        <f t="shared" si="138"/>
        <v/>
      </c>
    </row>
    <row r="1661" spans="4:23">
      <c r="D1661" s="1" t="str">
        <f t="shared" si="139"/>
        <v/>
      </c>
      <c r="P1661" s="4" t="str">
        <f t="shared" si="136"/>
        <v/>
      </c>
      <c r="R1661" s="4">
        <f t="shared" si="137"/>
        <v>0</v>
      </c>
      <c r="W1661" s="4" t="str">
        <f t="shared" si="138"/>
        <v/>
      </c>
    </row>
    <row r="1662" spans="4:23">
      <c r="D1662" s="1" t="str">
        <f t="shared" si="139"/>
        <v/>
      </c>
      <c r="P1662" s="4" t="str">
        <f t="shared" si="136"/>
        <v/>
      </c>
      <c r="R1662" s="4">
        <f t="shared" si="137"/>
        <v>0</v>
      </c>
      <c r="W1662" s="4" t="str">
        <f t="shared" si="138"/>
        <v/>
      </c>
    </row>
    <row r="1663" spans="4:23">
      <c r="D1663" s="1" t="str">
        <f t="shared" si="139"/>
        <v/>
      </c>
      <c r="P1663" s="4" t="str">
        <f t="shared" si="136"/>
        <v/>
      </c>
      <c r="R1663" s="4">
        <f t="shared" si="137"/>
        <v>0</v>
      </c>
      <c r="W1663" s="4" t="str">
        <f t="shared" si="138"/>
        <v/>
      </c>
    </row>
    <row r="1664" spans="4:23">
      <c r="D1664" s="1" t="str">
        <f t="shared" si="139"/>
        <v/>
      </c>
      <c r="P1664" s="4" t="str">
        <f t="shared" si="136"/>
        <v/>
      </c>
      <c r="R1664" s="4">
        <f t="shared" si="137"/>
        <v>0</v>
      </c>
      <c r="W1664" s="4" t="str">
        <f t="shared" si="138"/>
        <v/>
      </c>
    </row>
    <row r="1665" spans="4:23">
      <c r="D1665" s="1" t="str">
        <f t="shared" si="139"/>
        <v/>
      </c>
      <c r="P1665" s="4" t="str">
        <f t="shared" si="136"/>
        <v/>
      </c>
      <c r="R1665" s="4">
        <f t="shared" si="137"/>
        <v>0</v>
      </c>
      <c r="W1665" s="4" t="str">
        <f t="shared" si="138"/>
        <v/>
      </c>
    </row>
    <row r="1666" spans="4:23">
      <c r="D1666" s="1" t="str">
        <f t="shared" si="139"/>
        <v/>
      </c>
      <c r="P1666" s="4" t="str">
        <f t="shared" ref="P1666:P1729" si="140">IF(E1666+F1666+Q1666=0,"",IF(F1666=0,((D1666*E1666)+(250*M1666)+(140*N1666)-(D1666*I1666/2))*O1666/1000+Q1666,((D1666*F1666)+(250*M1666)+(140*N1666)-(D1666*I1666/2))*O1666/1000+Q1666))</f>
        <v/>
      </c>
      <c r="R1666" s="4">
        <f t="shared" ref="R1666:R1729" si="141">IF(R1665&gt;0,0,IF(A1667&amp;B1667=A1666&amp;B1666,0,IF(COUNTIFS(A:A,A1666,B:B,B1666)&gt;=2,SUMIFS(P:P,A:A,A1666,B:B,B1666),0)))</f>
        <v>0</v>
      </c>
      <c r="W1666" s="4" t="str">
        <f t="shared" ref="W1666:W1729" si="142">P1666</f>
        <v/>
      </c>
    </row>
    <row r="1667" spans="4:23">
      <c r="D1667" s="1" t="str">
        <f t="shared" ref="D1667:D1730" si="143">IF(ISNA(VLOOKUP(C1667,AC$1:AE$9999,2,FALSE)),"",VLOOKUP(C1667,AC$1:AE$9999,2,FALSE))</f>
        <v/>
      </c>
      <c r="P1667" s="4" t="str">
        <f t="shared" si="140"/>
        <v/>
      </c>
      <c r="R1667" s="4">
        <f t="shared" si="141"/>
        <v>0</v>
      </c>
      <c r="W1667" s="4" t="str">
        <f t="shared" si="142"/>
        <v/>
      </c>
    </row>
    <row r="1668" spans="4:23">
      <c r="D1668" s="1" t="str">
        <f t="shared" si="143"/>
        <v/>
      </c>
      <c r="P1668" s="4" t="str">
        <f t="shared" si="140"/>
        <v/>
      </c>
      <c r="R1668" s="4">
        <f t="shared" si="141"/>
        <v>0</v>
      </c>
      <c r="W1668" s="4" t="str">
        <f t="shared" si="142"/>
        <v/>
      </c>
    </row>
    <row r="1669" spans="4:23">
      <c r="D1669" s="1" t="str">
        <f t="shared" si="143"/>
        <v/>
      </c>
      <c r="P1669" s="4" t="str">
        <f t="shared" si="140"/>
        <v/>
      </c>
      <c r="R1669" s="4">
        <f t="shared" si="141"/>
        <v>0</v>
      </c>
      <c r="W1669" s="4" t="str">
        <f t="shared" si="142"/>
        <v/>
      </c>
    </row>
    <row r="1670" spans="4:23">
      <c r="D1670" s="1" t="str">
        <f t="shared" si="143"/>
        <v/>
      </c>
      <c r="P1670" s="4" t="str">
        <f t="shared" si="140"/>
        <v/>
      </c>
      <c r="R1670" s="4">
        <f t="shared" si="141"/>
        <v>0</v>
      </c>
      <c r="W1670" s="4" t="str">
        <f t="shared" si="142"/>
        <v/>
      </c>
    </row>
    <row r="1671" spans="4:23">
      <c r="D1671" s="1" t="str">
        <f t="shared" si="143"/>
        <v/>
      </c>
      <c r="P1671" s="4" t="str">
        <f t="shared" si="140"/>
        <v/>
      </c>
      <c r="R1671" s="4">
        <f t="shared" si="141"/>
        <v>0</v>
      </c>
      <c r="W1671" s="4" t="str">
        <f t="shared" si="142"/>
        <v/>
      </c>
    </row>
    <row r="1672" spans="4:23">
      <c r="D1672" s="1" t="str">
        <f t="shared" si="143"/>
        <v/>
      </c>
      <c r="P1672" s="4" t="str">
        <f t="shared" si="140"/>
        <v/>
      </c>
      <c r="R1672" s="4">
        <f t="shared" si="141"/>
        <v>0</v>
      </c>
      <c r="W1672" s="4" t="str">
        <f t="shared" si="142"/>
        <v/>
      </c>
    </row>
    <row r="1673" spans="4:23">
      <c r="D1673" s="1" t="str">
        <f t="shared" si="143"/>
        <v/>
      </c>
      <c r="P1673" s="4" t="str">
        <f t="shared" si="140"/>
        <v/>
      </c>
      <c r="R1673" s="4">
        <f t="shared" si="141"/>
        <v>0</v>
      </c>
      <c r="W1673" s="4" t="str">
        <f t="shared" si="142"/>
        <v/>
      </c>
    </row>
    <row r="1674" spans="4:23">
      <c r="D1674" s="1" t="str">
        <f t="shared" si="143"/>
        <v/>
      </c>
      <c r="P1674" s="4" t="str">
        <f t="shared" si="140"/>
        <v/>
      </c>
      <c r="R1674" s="4">
        <f t="shared" si="141"/>
        <v>0</v>
      </c>
      <c r="W1674" s="4" t="str">
        <f t="shared" si="142"/>
        <v/>
      </c>
    </row>
    <row r="1675" spans="4:23">
      <c r="D1675" s="1" t="str">
        <f t="shared" si="143"/>
        <v/>
      </c>
      <c r="P1675" s="4" t="str">
        <f t="shared" si="140"/>
        <v/>
      </c>
      <c r="R1675" s="4">
        <f t="shared" si="141"/>
        <v>0</v>
      </c>
      <c r="W1675" s="4" t="str">
        <f t="shared" si="142"/>
        <v/>
      </c>
    </row>
    <row r="1676" spans="4:23">
      <c r="D1676" s="1" t="str">
        <f t="shared" si="143"/>
        <v/>
      </c>
      <c r="P1676" s="4" t="str">
        <f t="shared" si="140"/>
        <v/>
      </c>
      <c r="R1676" s="4">
        <f t="shared" si="141"/>
        <v>0</v>
      </c>
      <c r="W1676" s="4" t="str">
        <f t="shared" si="142"/>
        <v/>
      </c>
    </row>
    <row r="1677" spans="4:23">
      <c r="D1677" s="1" t="str">
        <f t="shared" si="143"/>
        <v/>
      </c>
      <c r="P1677" s="4" t="str">
        <f t="shared" si="140"/>
        <v/>
      </c>
      <c r="R1677" s="4">
        <f t="shared" si="141"/>
        <v>0</v>
      </c>
      <c r="W1677" s="4" t="str">
        <f t="shared" si="142"/>
        <v/>
      </c>
    </row>
    <row r="1678" spans="4:23">
      <c r="D1678" s="1" t="str">
        <f t="shared" si="143"/>
        <v/>
      </c>
      <c r="P1678" s="4" t="str">
        <f t="shared" si="140"/>
        <v/>
      </c>
      <c r="R1678" s="4">
        <f t="shared" si="141"/>
        <v>0</v>
      </c>
      <c r="W1678" s="4" t="str">
        <f t="shared" si="142"/>
        <v/>
      </c>
    </row>
    <row r="1679" spans="4:23">
      <c r="D1679" s="1" t="str">
        <f t="shared" si="143"/>
        <v/>
      </c>
      <c r="P1679" s="4" t="str">
        <f t="shared" si="140"/>
        <v/>
      </c>
      <c r="R1679" s="4">
        <f t="shared" si="141"/>
        <v>0</v>
      </c>
      <c r="W1679" s="4" t="str">
        <f t="shared" si="142"/>
        <v/>
      </c>
    </row>
    <row r="1680" spans="4:23">
      <c r="D1680" s="1" t="str">
        <f t="shared" si="143"/>
        <v/>
      </c>
      <c r="P1680" s="4" t="str">
        <f t="shared" si="140"/>
        <v/>
      </c>
      <c r="R1680" s="4">
        <f t="shared" si="141"/>
        <v>0</v>
      </c>
      <c r="W1680" s="4" t="str">
        <f t="shared" si="142"/>
        <v/>
      </c>
    </row>
    <row r="1681" spans="4:23">
      <c r="D1681" s="1" t="str">
        <f t="shared" si="143"/>
        <v/>
      </c>
      <c r="P1681" s="4" t="str">
        <f t="shared" si="140"/>
        <v/>
      </c>
      <c r="R1681" s="4">
        <f t="shared" si="141"/>
        <v>0</v>
      </c>
      <c r="W1681" s="4" t="str">
        <f t="shared" si="142"/>
        <v/>
      </c>
    </row>
    <row r="1682" spans="4:23">
      <c r="D1682" s="1" t="str">
        <f t="shared" si="143"/>
        <v/>
      </c>
      <c r="P1682" s="4" t="str">
        <f t="shared" si="140"/>
        <v/>
      </c>
      <c r="R1682" s="4">
        <f t="shared" si="141"/>
        <v>0</v>
      </c>
      <c r="W1682" s="4" t="str">
        <f t="shared" si="142"/>
        <v/>
      </c>
    </row>
    <row r="1683" spans="4:23">
      <c r="D1683" s="1" t="str">
        <f t="shared" si="143"/>
        <v/>
      </c>
      <c r="P1683" s="4" t="str">
        <f t="shared" si="140"/>
        <v/>
      </c>
      <c r="R1683" s="4">
        <f t="shared" si="141"/>
        <v>0</v>
      </c>
      <c r="W1683" s="4" t="str">
        <f t="shared" si="142"/>
        <v/>
      </c>
    </row>
    <row r="1684" spans="4:23">
      <c r="D1684" s="1" t="str">
        <f t="shared" si="143"/>
        <v/>
      </c>
      <c r="P1684" s="4" t="str">
        <f t="shared" si="140"/>
        <v/>
      </c>
      <c r="R1684" s="4">
        <f t="shared" si="141"/>
        <v>0</v>
      </c>
      <c r="W1684" s="4" t="str">
        <f t="shared" si="142"/>
        <v/>
      </c>
    </row>
    <row r="1685" spans="4:23">
      <c r="D1685" s="1" t="str">
        <f t="shared" si="143"/>
        <v/>
      </c>
      <c r="P1685" s="4" t="str">
        <f t="shared" si="140"/>
        <v/>
      </c>
      <c r="R1685" s="4">
        <f t="shared" si="141"/>
        <v>0</v>
      </c>
      <c r="W1685" s="4" t="str">
        <f t="shared" si="142"/>
        <v/>
      </c>
    </row>
    <row r="1686" spans="4:23">
      <c r="D1686" s="1" t="str">
        <f t="shared" si="143"/>
        <v/>
      </c>
      <c r="P1686" s="4" t="str">
        <f t="shared" si="140"/>
        <v/>
      </c>
      <c r="R1686" s="4">
        <f t="shared" si="141"/>
        <v>0</v>
      </c>
      <c r="W1686" s="4" t="str">
        <f t="shared" si="142"/>
        <v/>
      </c>
    </row>
    <row r="1687" spans="4:23">
      <c r="D1687" s="1" t="str">
        <f t="shared" si="143"/>
        <v/>
      </c>
      <c r="P1687" s="4" t="str">
        <f t="shared" si="140"/>
        <v/>
      </c>
      <c r="R1687" s="4">
        <f t="shared" si="141"/>
        <v>0</v>
      </c>
      <c r="W1687" s="4" t="str">
        <f t="shared" si="142"/>
        <v/>
      </c>
    </row>
    <row r="1688" spans="4:23">
      <c r="D1688" s="1" t="str">
        <f t="shared" si="143"/>
        <v/>
      </c>
      <c r="P1688" s="4" t="str">
        <f t="shared" si="140"/>
        <v/>
      </c>
      <c r="R1688" s="4">
        <f t="shared" si="141"/>
        <v>0</v>
      </c>
      <c r="W1688" s="4" t="str">
        <f t="shared" si="142"/>
        <v/>
      </c>
    </row>
    <row r="1689" spans="4:23">
      <c r="D1689" s="1" t="str">
        <f t="shared" si="143"/>
        <v/>
      </c>
      <c r="P1689" s="4" t="str">
        <f t="shared" si="140"/>
        <v/>
      </c>
      <c r="R1689" s="4">
        <f t="shared" si="141"/>
        <v>0</v>
      </c>
      <c r="W1689" s="4" t="str">
        <f t="shared" si="142"/>
        <v/>
      </c>
    </row>
    <row r="1690" spans="4:23">
      <c r="D1690" s="1" t="str">
        <f t="shared" si="143"/>
        <v/>
      </c>
      <c r="P1690" s="4" t="str">
        <f t="shared" si="140"/>
        <v/>
      </c>
      <c r="R1690" s="4">
        <f t="shared" si="141"/>
        <v>0</v>
      </c>
      <c r="W1690" s="4" t="str">
        <f t="shared" si="142"/>
        <v/>
      </c>
    </row>
    <row r="1691" spans="4:23">
      <c r="D1691" s="1" t="str">
        <f t="shared" si="143"/>
        <v/>
      </c>
      <c r="P1691" s="4" t="str">
        <f t="shared" si="140"/>
        <v/>
      </c>
      <c r="R1691" s="4">
        <f t="shared" si="141"/>
        <v>0</v>
      </c>
      <c r="W1691" s="4" t="str">
        <f t="shared" si="142"/>
        <v/>
      </c>
    </row>
    <row r="1692" spans="4:23">
      <c r="D1692" s="1" t="str">
        <f t="shared" si="143"/>
        <v/>
      </c>
      <c r="P1692" s="4" t="str">
        <f t="shared" si="140"/>
        <v/>
      </c>
      <c r="R1692" s="4">
        <f t="shared" si="141"/>
        <v>0</v>
      </c>
      <c r="W1692" s="4" t="str">
        <f t="shared" si="142"/>
        <v/>
      </c>
    </row>
    <row r="1693" spans="4:23">
      <c r="D1693" s="1" t="str">
        <f t="shared" si="143"/>
        <v/>
      </c>
      <c r="P1693" s="4" t="str">
        <f t="shared" si="140"/>
        <v/>
      </c>
      <c r="R1693" s="4">
        <f t="shared" si="141"/>
        <v>0</v>
      </c>
      <c r="W1693" s="4" t="str">
        <f t="shared" si="142"/>
        <v/>
      </c>
    </row>
    <row r="1694" spans="4:23">
      <c r="D1694" s="1" t="str">
        <f t="shared" si="143"/>
        <v/>
      </c>
      <c r="P1694" s="4" t="str">
        <f t="shared" si="140"/>
        <v/>
      </c>
      <c r="R1694" s="4">
        <f t="shared" si="141"/>
        <v>0</v>
      </c>
      <c r="W1694" s="4" t="str">
        <f t="shared" si="142"/>
        <v/>
      </c>
    </row>
    <row r="1695" spans="4:23">
      <c r="D1695" s="1" t="str">
        <f t="shared" si="143"/>
        <v/>
      </c>
      <c r="P1695" s="4" t="str">
        <f t="shared" si="140"/>
        <v/>
      </c>
      <c r="R1695" s="4">
        <f t="shared" si="141"/>
        <v>0</v>
      </c>
      <c r="W1695" s="4" t="str">
        <f t="shared" si="142"/>
        <v/>
      </c>
    </row>
    <row r="1696" spans="4:23">
      <c r="D1696" s="1" t="str">
        <f t="shared" si="143"/>
        <v/>
      </c>
      <c r="P1696" s="4" t="str">
        <f t="shared" si="140"/>
        <v/>
      </c>
      <c r="R1696" s="4">
        <f t="shared" si="141"/>
        <v>0</v>
      </c>
      <c r="W1696" s="4" t="str">
        <f t="shared" si="142"/>
        <v/>
      </c>
    </row>
    <row r="1697" spans="4:23">
      <c r="D1697" s="1" t="str">
        <f t="shared" si="143"/>
        <v/>
      </c>
      <c r="P1697" s="4" t="str">
        <f t="shared" si="140"/>
        <v/>
      </c>
      <c r="R1697" s="4">
        <f t="shared" si="141"/>
        <v>0</v>
      </c>
      <c r="W1697" s="4" t="str">
        <f t="shared" si="142"/>
        <v/>
      </c>
    </row>
    <row r="1698" spans="4:23">
      <c r="D1698" s="1" t="str">
        <f t="shared" si="143"/>
        <v/>
      </c>
      <c r="P1698" s="4" t="str">
        <f t="shared" si="140"/>
        <v/>
      </c>
      <c r="R1698" s="4">
        <f t="shared" si="141"/>
        <v>0</v>
      </c>
      <c r="W1698" s="4" t="str">
        <f t="shared" si="142"/>
        <v/>
      </c>
    </row>
    <row r="1699" spans="4:23">
      <c r="D1699" s="1" t="str">
        <f t="shared" si="143"/>
        <v/>
      </c>
      <c r="P1699" s="4" t="str">
        <f t="shared" si="140"/>
        <v/>
      </c>
      <c r="R1699" s="4">
        <f t="shared" si="141"/>
        <v>0</v>
      </c>
      <c r="W1699" s="4" t="str">
        <f t="shared" si="142"/>
        <v/>
      </c>
    </row>
    <row r="1700" spans="4:23">
      <c r="D1700" s="1" t="str">
        <f t="shared" si="143"/>
        <v/>
      </c>
      <c r="P1700" s="4" t="str">
        <f t="shared" si="140"/>
        <v/>
      </c>
      <c r="R1700" s="4">
        <f t="shared" si="141"/>
        <v>0</v>
      </c>
      <c r="W1700" s="4" t="str">
        <f t="shared" si="142"/>
        <v/>
      </c>
    </row>
    <row r="1701" spans="4:23">
      <c r="D1701" s="1" t="str">
        <f t="shared" si="143"/>
        <v/>
      </c>
      <c r="P1701" s="4" t="str">
        <f t="shared" si="140"/>
        <v/>
      </c>
      <c r="R1701" s="4">
        <f t="shared" si="141"/>
        <v>0</v>
      </c>
      <c r="W1701" s="4" t="str">
        <f t="shared" si="142"/>
        <v/>
      </c>
    </row>
    <row r="1702" spans="4:23">
      <c r="D1702" s="1" t="str">
        <f t="shared" si="143"/>
        <v/>
      </c>
      <c r="P1702" s="4" t="str">
        <f t="shared" si="140"/>
        <v/>
      </c>
      <c r="R1702" s="4">
        <f t="shared" si="141"/>
        <v>0</v>
      </c>
      <c r="W1702" s="4" t="str">
        <f t="shared" si="142"/>
        <v/>
      </c>
    </row>
    <row r="1703" spans="4:23">
      <c r="D1703" s="1" t="str">
        <f t="shared" si="143"/>
        <v/>
      </c>
      <c r="P1703" s="4" t="str">
        <f t="shared" si="140"/>
        <v/>
      </c>
      <c r="R1703" s="4">
        <f t="shared" si="141"/>
        <v>0</v>
      </c>
      <c r="W1703" s="4" t="str">
        <f t="shared" si="142"/>
        <v/>
      </c>
    </row>
    <row r="1704" spans="4:23">
      <c r="D1704" s="1" t="str">
        <f t="shared" si="143"/>
        <v/>
      </c>
      <c r="P1704" s="4" t="str">
        <f t="shared" si="140"/>
        <v/>
      </c>
      <c r="R1704" s="4">
        <f t="shared" si="141"/>
        <v>0</v>
      </c>
      <c r="W1704" s="4" t="str">
        <f t="shared" si="142"/>
        <v/>
      </c>
    </row>
    <row r="1705" spans="4:23">
      <c r="D1705" s="1" t="str">
        <f t="shared" si="143"/>
        <v/>
      </c>
      <c r="P1705" s="4" t="str">
        <f t="shared" si="140"/>
        <v/>
      </c>
      <c r="R1705" s="4">
        <f t="shared" si="141"/>
        <v>0</v>
      </c>
      <c r="W1705" s="4" t="str">
        <f t="shared" si="142"/>
        <v/>
      </c>
    </row>
    <row r="1706" spans="4:23">
      <c r="D1706" s="1" t="str">
        <f t="shared" si="143"/>
        <v/>
      </c>
      <c r="P1706" s="4" t="str">
        <f t="shared" si="140"/>
        <v/>
      </c>
      <c r="R1706" s="4">
        <f t="shared" si="141"/>
        <v>0</v>
      </c>
      <c r="W1706" s="4" t="str">
        <f t="shared" si="142"/>
        <v/>
      </c>
    </row>
    <row r="1707" spans="4:23">
      <c r="D1707" s="1" t="str">
        <f t="shared" si="143"/>
        <v/>
      </c>
      <c r="P1707" s="4" t="str">
        <f t="shared" si="140"/>
        <v/>
      </c>
      <c r="R1707" s="4">
        <f t="shared" si="141"/>
        <v>0</v>
      </c>
      <c r="W1707" s="4" t="str">
        <f t="shared" si="142"/>
        <v/>
      </c>
    </row>
    <row r="1708" spans="4:23">
      <c r="D1708" s="1" t="str">
        <f t="shared" si="143"/>
        <v/>
      </c>
      <c r="P1708" s="4" t="str">
        <f t="shared" si="140"/>
        <v/>
      </c>
      <c r="R1708" s="4">
        <f t="shared" si="141"/>
        <v>0</v>
      </c>
      <c r="W1708" s="4" t="str">
        <f t="shared" si="142"/>
        <v/>
      </c>
    </row>
    <row r="1709" spans="4:23">
      <c r="D1709" s="1" t="str">
        <f t="shared" si="143"/>
        <v/>
      </c>
      <c r="P1709" s="4" t="str">
        <f t="shared" si="140"/>
        <v/>
      </c>
      <c r="R1709" s="4">
        <f t="shared" si="141"/>
        <v>0</v>
      </c>
      <c r="W1709" s="4" t="str">
        <f t="shared" si="142"/>
        <v/>
      </c>
    </row>
    <row r="1710" spans="4:23">
      <c r="D1710" s="1" t="str">
        <f t="shared" si="143"/>
        <v/>
      </c>
      <c r="P1710" s="4" t="str">
        <f t="shared" si="140"/>
        <v/>
      </c>
      <c r="R1710" s="4">
        <f t="shared" si="141"/>
        <v>0</v>
      </c>
      <c r="W1710" s="4" t="str">
        <f t="shared" si="142"/>
        <v/>
      </c>
    </row>
    <row r="1711" spans="4:23">
      <c r="D1711" s="1" t="str">
        <f t="shared" si="143"/>
        <v/>
      </c>
      <c r="P1711" s="4" t="str">
        <f t="shared" si="140"/>
        <v/>
      </c>
      <c r="R1711" s="4">
        <f t="shared" si="141"/>
        <v>0</v>
      </c>
      <c r="W1711" s="4" t="str">
        <f t="shared" si="142"/>
        <v/>
      </c>
    </row>
    <row r="1712" spans="4:23">
      <c r="D1712" s="1" t="str">
        <f t="shared" si="143"/>
        <v/>
      </c>
      <c r="P1712" s="4" t="str">
        <f t="shared" si="140"/>
        <v/>
      </c>
      <c r="R1712" s="4">
        <f t="shared" si="141"/>
        <v>0</v>
      </c>
      <c r="W1712" s="4" t="str">
        <f t="shared" si="142"/>
        <v/>
      </c>
    </row>
    <row r="1713" spans="4:23">
      <c r="D1713" s="1" t="str">
        <f t="shared" si="143"/>
        <v/>
      </c>
      <c r="P1713" s="4" t="str">
        <f t="shared" si="140"/>
        <v/>
      </c>
      <c r="R1713" s="4">
        <f t="shared" si="141"/>
        <v>0</v>
      </c>
      <c r="W1713" s="4" t="str">
        <f t="shared" si="142"/>
        <v/>
      </c>
    </row>
    <row r="1714" spans="4:23">
      <c r="D1714" s="1" t="str">
        <f t="shared" si="143"/>
        <v/>
      </c>
      <c r="P1714" s="4" t="str">
        <f t="shared" si="140"/>
        <v/>
      </c>
      <c r="R1714" s="4">
        <f t="shared" si="141"/>
        <v>0</v>
      </c>
      <c r="W1714" s="4" t="str">
        <f t="shared" si="142"/>
        <v/>
      </c>
    </row>
    <row r="1715" spans="4:23">
      <c r="D1715" s="1" t="str">
        <f t="shared" si="143"/>
        <v/>
      </c>
      <c r="P1715" s="4" t="str">
        <f t="shared" si="140"/>
        <v/>
      </c>
      <c r="R1715" s="4">
        <f t="shared" si="141"/>
        <v>0</v>
      </c>
      <c r="W1715" s="4" t="str">
        <f t="shared" si="142"/>
        <v/>
      </c>
    </row>
    <row r="1716" spans="4:23">
      <c r="D1716" s="1" t="str">
        <f t="shared" si="143"/>
        <v/>
      </c>
      <c r="P1716" s="4" t="str">
        <f t="shared" si="140"/>
        <v/>
      </c>
      <c r="R1716" s="4">
        <f t="shared" si="141"/>
        <v>0</v>
      </c>
      <c r="W1716" s="4" t="str">
        <f t="shared" si="142"/>
        <v/>
      </c>
    </row>
    <row r="1717" spans="4:23">
      <c r="D1717" s="1" t="str">
        <f t="shared" si="143"/>
        <v/>
      </c>
      <c r="P1717" s="4" t="str">
        <f t="shared" si="140"/>
        <v/>
      </c>
      <c r="R1717" s="4">
        <f t="shared" si="141"/>
        <v>0</v>
      </c>
      <c r="W1717" s="4" t="str">
        <f t="shared" si="142"/>
        <v/>
      </c>
    </row>
    <row r="1718" spans="4:23">
      <c r="D1718" s="1" t="str">
        <f t="shared" si="143"/>
        <v/>
      </c>
      <c r="P1718" s="4" t="str">
        <f t="shared" si="140"/>
        <v/>
      </c>
      <c r="R1718" s="4">
        <f t="shared" si="141"/>
        <v>0</v>
      </c>
      <c r="W1718" s="4" t="str">
        <f t="shared" si="142"/>
        <v/>
      </c>
    </row>
    <row r="1719" spans="4:23">
      <c r="D1719" s="1" t="str">
        <f t="shared" si="143"/>
        <v/>
      </c>
      <c r="P1719" s="4" t="str">
        <f t="shared" si="140"/>
        <v/>
      </c>
      <c r="R1719" s="4">
        <f t="shared" si="141"/>
        <v>0</v>
      </c>
      <c r="W1719" s="4" t="str">
        <f t="shared" si="142"/>
        <v/>
      </c>
    </row>
    <row r="1720" spans="4:23">
      <c r="D1720" s="1" t="str">
        <f t="shared" si="143"/>
        <v/>
      </c>
      <c r="P1720" s="4" t="str">
        <f t="shared" si="140"/>
        <v/>
      </c>
      <c r="R1720" s="4">
        <f t="shared" si="141"/>
        <v>0</v>
      </c>
      <c r="W1720" s="4" t="str">
        <f t="shared" si="142"/>
        <v/>
      </c>
    </row>
    <row r="1721" spans="4:23">
      <c r="D1721" s="1" t="str">
        <f t="shared" si="143"/>
        <v/>
      </c>
      <c r="P1721" s="4" t="str">
        <f t="shared" si="140"/>
        <v/>
      </c>
      <c r="R1721" s="4">
        <f t="shared" si="141"/>
        <v>0</v>
      </c>
      <c r="W1721" s="4" t="str">
        <f t="shared" si="142"/>
        <v/>
      </c>
    </row>
    <row r="1722" spans="4:23">
      <c r="D1722" s="1" t="str">
        <f t="shared" si="143"/>
        <v/>
      </c>
      <c r="P1722" s="4" t="str">
        <f t="shared" si="140"/>
        <v/>
      </c>
      <c r="R1722" s="4">
        <f t="shared" si="141"/>
        <v>0</v>
      </c>
      <c r="W1722" s="4" t="str">
        <f t="shared" si="142"/>
        <v/>
      </c>
    </row>
    <row r="1723" spans="4:23">
      <c r="D1723" s="1" t="str">
        <f t="shared" si="143"/>
        <v/>
      </c>
      <c r="P1723" s="4" t="str">
        <f t="shared" si="140"/>
        <v/>
      </c>
      <c r="R1723" s="4">
        <f t="shared" si="141"/>
        <v>0</v>
      </c>
      <c r="W1723" s="4" t="str">
        <f t="shared" si="142"/>
        <v/>
      </c>
    </row>
    <row r="1724" spans="4:23">
      <c r="D1724" s="1" t="str">
        <f t="shared" si="143"/>
        <v/>
      </c>
      <c r="P1724" s="4" t="str">
        <f t="shared" si="140"/>
        <v/>
      </c>
      <c r="R1724" s="4">
        <f t="shared" si="141"/>
        <v>0</v>
      </c>
      <c r="W1724" s="4" t="str">
        <f t="shared" si="142"/>
        <v/>
      </c>
    </row>
    <row r="1725" spans="4:23">
      <c r="D1725" s="1" t="str">
        <f t="shared" si="143"/>
        <v/>
      </c>
      <c r="P1725" s="4" t="str">
        <f t="shared" si="140"/>
        <v/>
      </c>
      <c r="R1725" s="4">
        <f t="shared" si="141"/>
        <v>0</v>
      </c>
      <c r="W1725" s="4" t="str">
        <f t="shared" si="142"/>
        <v/>
      </c>
    </row>
    <row r="1726" spans="4:23">
      <c r="D1726" s="1" t="str">
        <f t="shared" si="143"/>
        <v/>
      </c>
      <c r="P1726" s="4" t="str">
        <f t="shared" si="140"/>
        <v/>
      </c>
      <c r="R1726" s="4">
        <f t="shared" si="141"/>
        <v>0</v>
      </c>
      <c r="W1726" s="4" t="str">
        <f t="shared" si="142"/>
        <v/>
      </c>
    </row>
    <row r="1727" spans="4:23">
      <c r="D1727" s="1" t="str">
        <f t="shared" si="143"/>
        <v/>
      </c>
      <c r="P1727" s="4" t="str">
        <f t="shared" si="140"/>
        <v/>
      </c>
      <c r="R1727" s="4">
        <f t="shared" si="141"/>
        <v>0</v>
      </c>
      <c r="W1727" s="4" t="str">
        <f t="shared" si="142"/>
        <v/>
      </c>
    </row>
    <row r="1728" spans="4:23">
      <c r="D1728" s="1" t="str">
        <f t="shared" si="143"/>
        <v/>
      </c>
      <c r="P1728" s="4" t="str">
        <f t="shared" si="140"/>
        <v/>
      </c>
      <c r="R1728" s="4">
        <f t="shared" si="141"/>
        <v>0</v>
      </c>
      <c r="W1728" s="4" t="str">
        <f t="shared" si="142"/>
        <v/>
      </c>
    </row>
    <row r="1729" spans="4:23">
      <c r="D1729" s="1" t="str">
        <f t="shared" si="143"/>
        <v/>
      </c>
      <c r="P1729" s="4" t="str">
        <f t="shared" si="140"/>
        <v/>
      </c>
      <c r="R1729" s="4">
        <f t="shared" si="141"/>
        <v>0</v>
      </c>
      <c r="W1729" s="4" t="str">
        <f t="shared" si="142"/>
        <v/>
      </c>
    </row>
    <row r="1730" spans="4:23">
      <c r="D1730" s="1" t="str">
        <f t="shared" si="143"/>
        <v/>
      </c>
      <c r="P1730" s="4" t="str">
        <f t="shared" ref="P1730:P1793" si="144">IF(E1730+F1730+Q1730=0,"",IF(F1730=0,((D1730*E1730)+(250*M1730)+(140*N1730)-(D1730*I1730/2))*O1730/1000+Q1730,((D1730*F1730)+(250*M1730)+(140*N1730)-(D1730*I1730/2))*O1730/1000+Q1730))</f>
        <v/>
      </c>
      <c r="R1730" s="4">
        <f t="shared" ref="R1730:R1793" si="145">IF(R1729&gt;0,0,IF(A1731&amp;B1731=A1730&amp;B1730,0,IF(COUNTIFS(A:A,A1730,B:B,B1730)&gt;=2,SUMIFS(P:P,A:A,A1730,B:B,B1730),0)))</f>
        <v>0</v>
      </c>
      <c r="W1730" s="4" t="str">
        <f t="shared" ref="W1730:W1793" si="146">P1730</f>
        <v/>
      </c>
    </row>
    <row r="1731" spans="4:23">
      <c r="D1731" s="1" t="str">
        <f t="shared" ref="D1731:D1794" si="147">IF(ISNA(VLOOKUP(C1731,AC$1:AE$9999,2,FALSE)),"",VLOOKUP(C1731,AC$1:AE$9999,2,FALSE))</f>
        <v/>
      </c>
      <c r="P1731" s="4" t="str">
        <f t="shared" si="144"/>
        <v/>
      </c>
      <c r="R1731" s="4">
        <f t="shared" si="145"/>
        <v>0</v>
      </c>
      <c r="W1731" s="4" t="str">
        <f t="shared" si="146"/>
        <v/>
      </c>
    </row>
    <row r="1732" spans="4:23">
      <c r="D1732" s="1" t="str">
        <f t="shared" si="147"/>
        <v/>
      </c>
      <c r="P1732" s="4" t="str">
        <f t="shared" si="144"/>
        <v/>
      </c>
      <c r="R1732" s="4">
        <f t="shared" si="145"/>
        <v>0</v>
      </c>
      <c r="W1732" s="4" t="str">
        <f t="shared" si="146"/>
        <v/>
      </c>
    </row>
    <row r="1733" spans="4:23">
      <c r="D1733" s="1" t="str">
        <f t="shared" si="147"/>
        <v/>
      </c>
      <c r="P1733" s="4" t="str">
        <f t="shared" si="144"/>
        <v/>
      </c>
      <c r="R1733" s="4">
        <f t="shared" si="145"/>
        <v>0</v>
      </c>
      <c r="W1733" s="4" t="str">
        <f t="shared" si="146"/>
        <v/>
      </c>
    </row>
    <row r="1734" spans="4:23">
      <c r="D1734" s="1" t="str">
        <f t="shared" si="147"/>
        <v/>
      </c>
      <c r="P1734" s="4" t="str">
        <f t="shared" si="144"/>
        <v/>
      </c>
      <c r="R1734" s="4">
        <f t="shared" si="145"/>
        <v>0</v>
      </c>
      <c r="W1734" s="4" t="str">
        <f t="shared" si="146"/>
        <v/>
      </c>
    </row>
    <row r="1735" spans="4:23">
      <c r="D1735" s="1" t="str">
        <f t="shared" si="147"/>
        <v/>
      </c>
      <c r="P1735" s="4" t="str">
        <f t="shared" si="144"/>
        <v/>
      </c>
      <c r="R1735" s="4">
        <f t="shared" si="145"/>
        <v>0</v>
      </c>
      <c r="W1735" s="4" t="str">
        <f t="shared" si="146"/>
        <v/>
      </c>
    </row>
    <row r="1736" spans="4:23">
      <c r="D1736" s="1" t="str">
        <f t="shared" si="147"/>
        <v/>
      </c>
      <c r="P1736" s="4" t="str">
        <f t="shared" si="144"/>
        <v/>
      </c>
      <c r="R1736" s="4">
        <f t="shared" si="145"/>
        <v>0</v>
      </c>
      <c r="W1736" s="4" t="str">
        <f t="shared" si="146"/>
        <v/>
      </c>
    </row>
    <row r="1737" spans="4:23">
      <c r="D1737" s="1" t="str">
        <f t="shared" si="147"/>
        <v/>
      </c>
      <c r="P1737" s="4" t="str">
        <f t="shared" si="144"/>
        <v/>
      </c>
      <c r="R1737" s="4">
        <f t="shared" si="145"/>
        <v>0</v>
      </c>
      <c r="W1737" s="4" t="str">
        <f t="shared" si="146"/>
        <v/>
      </c>
    </row>
    <row r="1738" spans="4:23">
      <c r="D1738" s="1" t="str">
        <f t="shared" si="147"/>
        <v/>
      </c>
      <c r="P1738" s="4" t="str">
        <f t="shared" si="144"/>
        <v/>
      </c>
      <c r="R1738" s="4">
        <f t="shared" si="145"/>
        <v>0</v>
      </c>
      <c r="W1738" s="4" t="str">
        <f t="shared" si="146"/>
        <v/>
      </c>
    </row>
    <row r="1739" spans="4:23">
      <c r="D1739" s="1" t="str">
        <f t="shared" si="147"/>
        <v/>
      </c>
      <c r="P1739" s="4" t="str">
        <f t="shared" si="144"/>
        <v/>
      </c>
      <c r="R1739" s="4">
        <f t="shared" si="145"/>
        <v>0</v>
      </c>
      <c r="W1739" s="4" t="str">
        <f t="shared" si="146"/>
        <v/>
      </c>
    </row>
    <row r="1740" spans="4:23">
      <c r="D1740" s="1" t="str">
        <f t="shared" si="147"/>
        <v/>
      </c>
      <c r="P1740" s="4" t="str">
        <f t="shared" si="144"/>
        <v/>
      </c>
      <c r="R1740" s="4">
        <f t="shared" si="145"/>
        <v>0</v>
      </c>
      <c r="W1740" s="4" t="str">
        <f t="shared" si="146"/>
        <v/>
      </c>
    </row>
    <row r="1741" spans="4:23">
      <c r="D1741" s="1" t="str">
        <f t="shared" si="147"/>
        <v/>
      </c>
      <c r="P1741" s="4" t="str">
        <f t="shared" si="144"/>
        <v/>
      </c>
      <c r="R1741" s="4">
        <f t="shared" si="145"/>
        <v>0</v>
      </c>
      <c r="W1741" s="4" t="str">
        <f t="shared" si="146"/>
        <v/>
      </c>
    </row>
    <row r="1742" spans="4:23">
      <c r="D1742" s="1" t="str">
        <f t="shared" si="147"/>
        <v/>
      </c>
      <c r="P1742" s="4" t="str">
        <f t="shared" si="144"/>
        <v/>
      </c>
      <c r="R1742" s="4">
        <f t="shared" si="145"/>
        <v>0</v>
      </c>
      <c r="W1742" s="4" t="str">
        <f t="shared" si="146"/>
        <v/>
      </c>
    </row>
    <row r="1743" spans="4:23">
      <c r="D1743" s="1" t="str">
        <f t="shared" si="147"/>
        <v/>
      </c>
      <c r="P1743" s="4" t="str">
        <f t="shared" si="144"/>
        <v/>
      </c>
      <c r="R1743" s="4">
        <f t="shared" si="145"/>
        <v>0</v>
      </c>
      <c r="W1743" s="4" t="str">
        <f t="shared" si="146"/>
        <v/>
      </c>
    </row>
    <row r="1744" spans="4:23">
      <c r="D1744" s="1" t="str">
        <f t="shared" si="147"/>
        <v/>
      </c>
      <c r="P1744" s="4" t="str">
        <f t="shared" si="144"/>
        <v/>
      </c>
      <c r="R1744" s="4">
        <f t="shared" si="145"/>
        <v>0</v>
      </c>
      <c r="W1744" s="4" t="str">
        <f t="shared" si="146"/>
        <v/>
      </c>
    </row>
    <row r="1745" spans="4:23">
      <c r="D1745" s="1" t="str">
        <f t="shared" si="147"/>
        <v/>
      </c>
      <c r="P1745" s="4" t="str">
        <f t="shared" si="144"/>
        <v/>
      </c>
      <c r="R1745" s="4">
        <f t="shared" si="145"/>
        <v>0</v>
      </c>
      <c r="W1745" s="4" t="str">
        <f t="shared" si="146"/>
        <v/>
      </c>
    </row>
    <row r="1746" spans="4:23">
      <c r="D1746" s="1" t="str">
        <f t="shared" si="147"/>
        <v/>
      </c>
      <c r="P1746" s="4" t="str">
        <f t="shared" si="144"/>
        <v/>
      </c>
      <c r="R1746" s="4">
        <f t="shared" si="145"/>
        <v>0</v>
      </c>
      <c r="W1746" s="4" t="str">
        <f t="shared" si="146"/>
        <v/>
      </c>
    </row>
    <row r="1747" spans="4:23">
      <c r="D1747" s="1" t="str">
        <f t="shared" si="147"/>
        <v/>
      </c>
      <c r="P1747" s="4" t="str">
        <f t="shared" si="144"/>
        <v/>
      </c>
      <c r="R1747" s="4">
        <f t="shared" si="145"/>
        <v>0</v>
      </c>
      <c r="W1747" s="4" t="str">
        <f t="shared" si="146"/>
        <v/>
      </c>
    </row>
    <row r="1748" spans="4:23">
      <c r="D1748" s="1" t="str">
        <f t="shared" si="147"/>
        <v/>
      </c>
      <c r="P1748" s="4" t="str">
        <f t="shared" si="144"/>
        <v/>
      </c>
      <c r="R1748" s="4">
        <f t="shared" si="145"/>
        <v>0</v>
      </c>
      <c r="W1748" s="4" t="str">
        <f t="shared" si="146"/>
        <v/>
      </c>
    </row>
    <row r="1749" spans="4:23">
      <c r="D1749" s="1" t="str">
        <f t="shared" si="147"/>
        <v/>
      </c>
      <c r="P1749" s="4" t="str">
        <f t="shared" si="144"/>
        <v/>
      </c>
      <c r="R1749" s="4">
        <f t="shared" si="145"/>
        <v>0</v>
      </c>
      <c r="W1749" s="4" t="str">
        <f t="shared" si="146"/>
        <v/>
      </c>
    </row>
    <row r="1750" spans="4:23">
      <c r="D1750" s="1" t="str">
        <f t="shared" si="147"/>
        <v/>
      </c>
      <c r="P1750" s="4" t="str">
        <f t="shared" si="144"/>
        <v/>
      </c>
      <c r="R1750" s="4">
        <f t="shared" si="145"/>
        <v>0</v>
      </c>
      <c r="W1750" s="4" t="str">
        <f t="shared" si="146"/>
        <v/>
      </c>
    </row>
    <row r="1751" spans="4:23">
      <c r="D1751" s="1" t="str">
        <f t="shared" si="147"/>
        <v/>
      </c>
      <c r="P1751" s="4" t="str">
        <f t="shared" si="144"/>
        <v/>
      </c>
      <c r="R1751" s="4">
        <f t="shared" si="145"/>
        <v>0</v>
      </c>
      <c r="W1751" s="4" t="str">
        <f t="shared" si="146"/>
        <v/>
      </c>
    </row>
    <row r="1752" spans="4:23">
      <c r="D1752" s="1" t="str">
        <f t="shared" si="147"/>
        <v/>
      </c>
      <c r="P1752" s="4" t="str">
        <f t="shared" si="144"/>
        <v/>
      </c>
      <c r="R1752" s="4">
        <f t="shared" si="145"/>
        <v>0</v>
      </c>
      <c r="W1752" s="4" t="str">
        <f t="shared" si="146"/>
        <v/>
      </c>
    </row>
    <row r="1753" spans="4:23">
      <c r="D1753" s="1" t="str">
        <f t="shared" si="147"/>
        <v/>
      </c>
      <c r="P1753" s="4" t="str">
        <f t="shared" si="144"/>
        <v/>
      </c>
      <c r="R1753" s="4">
        <f t="shared" si="145"/>
        <v>0</v>
      </c>
      <c r="W1753" s="4" t="str">
        <f t="shared" si="146"/>
        <v/>
      </c>
    </row>
    <row r="1754" spans="4:23">
      <c r="D1754" s="1" t="str">
        <f t="shared" si="147"/>
        <v/>
      </c>
      <c r="P1754" s="4" t="str">
        <f t="shared" si="144"/>
        <v/>
      </c>
      <c r="R1754" s="4">
        <f t="shared" si="145"/>
        <v>0</v>
      </c>
      <c r="W1754" s="4" t="str">
        <f t="shared" si="146"/>
        <v/>
      </c>
    </row>
    <row r="1755" spans="4:23">
      <c r="D1755" s="1" t="str">
        <f t="shared" si="147"/>
        <v/>
      </c>
      <c r="P1755" s="4" t="str">
        <f t="shared" si="144"/>
        <v/>
      </c>
      <c r="R1755" s="4">
        <f t="shared" si="145"/>
        <v>0</v>
      </c>
      <c r="W1755" s="4" t="str">
        <f t="shared" si="146"/>
        <v/>
      </c>
    </row>
    <row r="1756" spans="4:23">
      <c r="D1756" s="1" t="str">
        <f t="shared" si="147"/>
        <v/>
      </c>
      <c r="P1756" s="4" t="str">
        <f t="shared" si="144"/>
        <v/>
      </c>
      <c r="R1756" s="4">
        <f t="shared" si="145"/>
        <v>0</v>
      </c>
      <c r="W1756" s="4" t="str">
        <f t="shared" si="146"/>
        <v/>
      </c>
    </row>
    <row r="1757" spans="4:23">
      <c r="D1757" s="1" t="str">
        <f t="shared" si="147"/>
        <v/>
      </c>
      <c r="P1757" s="4" t="str">
        <f t="shared" si="144"/>
        <v/>
      </c>
      <c r="R1757" s="4">
        <f t="shared" si="145"/>
        <v>0</v>
      </c>
      <c r="W1757" s="4" t="str">
        <f t="shared" si="146"/>
        <v/>
      </c>
    </row>
    <row r="1758" spans="4:23">
      <c r="D1758" s="1" t="str">
        <f t="shared" si="147"/>
        <v/>
      </c>
      <c r="P1758" s="4" t="str">
        <f t="shared" si="144"/>
        <v/>
      </c>
      <c r="R1758" s="4">
        <f t="shared" si="145"/>
        <v>0</v>
      </c>
      <c r="W1758" s="4" t="str">
        <f t="shared" si="146"/>
        <v/>
      </c>
    </row>
    <row r="1759" spans="4:23">
      <c r="D1759" s="1" t="str">
        <f t="shared" si="147"/>
        <v/>
      </c>
      <c r="P1759" s="4" t="str">
        <f t="shared" si="144"/>
        <v/>
      </c>
      <c r="R1759" s="4">
        <f t="shared" si="145"/>
        <v>0</v>
      </c>
      <c r="W1759" s="4" t="str">
        <f t="shared" si="146"/>
        <v/>
      </c>
    </row>
    <row r="1760" spans="4:23">
      <c r="D1760" s="1" t="str">
        <f t="shared" si="147"/>
        <v/>
      </c>
      <c r="P1760" s="4" t="str">
        <f t="shared" si="144"/>
        <v/>
      </c>
      <c r="R1760" s="4">
        <f t="shared" si="145"/>
        <v>0</v>
      </c>
      <c r="W1760" s="4" t="str">
        <f t="shared" si="146"/>
        <v/>
      </c>
    </row>
    <row r="1761" spans="4:23">
      <c r="D1761" s="1" t="str">
        <f t="shared" si="147"/>
        <v/>
      </c>
      <c r="P1761" s="4" t="str">
        <f t="shared" si="144"/>
        <v/>
      </c>
      <c r="R1761" s="4">
        <f t="shared" si="145"/>
        <v>0</v>
      </c>
      <c r="W1761" s="4" t="str">
        <f t="shared" si="146"/>
        <v/>
      </c>
    </row>
    <row r="1762" spans="4:23">
      <c r="D1762" s="1" t="str">
        <f t="shared" si="147"/>
        <v/>
      </c>
      <c r="P1762" s="4" t="str">
        <f t="shared" si="144"/>
        <v/>
      </c>
      <c r="R1762" s="4">
        <f t="shared" si="145"/>
        <v>0</v>
      </c>
      <c r="W1762" s="4" t="str">
        <f t="shared" si="146"/>
        <v/>
      </c>
    </row>
    <row r="1763" spans="4:23">
      <c r="D1763" s="1" t="str">
        <f t="shared" si="147"/>
        <v/>
      </c>
      <c r="P1763" s="4" t="str">
        <f t="shared" si="144"/>
        <v/>
      </c>
      <c r="R1763" s="4">
        <f t="shared" si="145"/>
        <v>0</v>
      </c>
      <c r="W1763" s="4" t="str">
        <f t="shared" si="146"/>
        <v/>
      </c>
    </row>
    <row r="1764" spans="4:23">
      <c r="D1764" s="1" t="str">
        <f t="shared" si="147"/>
        <v/>
      </c>
      <c r="P1764" s="4" t="str">
        <f t="shared" si="144"/>
        <v/>
      </c>
      <c r="R1764" s="4">
        <f t="shared" si="145"/>
        <v>0</v>
      </c>
      <c r="W1764" s="4" t="str">
        <f t="shared" si="146"/>
        <v/>
      </c>
    </row>
    <row r="1765" spans="4:23">
      <c r="D1765" s="1" t="str">
        <f t="shared" si="147"/>
        <v/>
      </c>
      <c r="P1765" s="4" t="str">
        <f t="shared" si="144"/>
        <v/>
      </c>
      <c r="R1765" s="4">
        <f t="shared" si="145"/>
        <v>0</v>
      </c>
      <c r="W1765" s="4" t="str">
        <f t="shared" si="146"/>
        <v/>
      </c>
    </row>
    <row r="1766" spans="4:23">
      <c r="D1766" s="1" t="str">
        <f t="shared" si="147"/>
        <v/>
      </c>
      <c r="P1766" s="4" t="str">
        <f t="shared" si="144"/>
        <v/>
      </c>
      <c r="R1766" s="4">
        <f t="shared" si="145"/>
        <v>0</v>
      </c>
      <c r="W1766" s="4" t="str">
        <f t="shared" si="146"/>
        <v/>
      </c>
    </row>
    <row r="1767" spans="4:23">
      <c r="D1767" s="1" t="str">
        <f t="shared" si="147"/>
        <v/>
      </c>
      <c r="P1767" s="4" t="str">
        <f t="shared" si="144"/>
        <v/>
      </c>
      <c r="R1767" s="4">
        <f t="shared" si="145"/>
        <v>0</v>
      </c>
      <c r="W1767" s="4" t="str">
        <f t="shared" si="146"/>
        <v/>
      </c>
    </row>
    <row r="1768" spans="4:23">
      <c r="D1768" s="1" t="str">
        <f t="shared" si="147"/>
        <v/>
      </c>
      <c r="P1768" s="4" t="str">
        <f t="shared" si="144"/>
        <v/>
      </c>
      <c r="R1768" s="4">
        <f t="shared" si="145"/>
        <v>0</v>
      </c>
      <c r="W1768" s="4" t="str">
        <f t="shared" si="146"/>
        <v/>
      </c>
    </row>
    <row r="1769" spans="4:23">
      <c r="D1769" s="1" t="str">
        <f t="shared" si="147"/>
        <v/>
      </c>
      <c r="P1769" s="4" t="str">
        <f t="shared" si="144"/>
        <v/>
      </c>
      <c r="R1769" s="4">
        <f t="shared" si="145"/>
        <v>0</v>
      </c>
      <c r="W1769" s="4" t="str">
        <f t="shared" si="146"/>
        <v/>
      </c>
    </row>
    <row r="1770" spans="4:23">
      <c r="D1770" s="1" t="str">
        <f t="shared" si="147"/>
        <v/>
      </c>
      <c r="P1770" s="4" t="str">
        <f t="shared" si="144"/>
        <v/>
      </c>
      <c r="R1770" s="4">
        <f t="shared" si="145"/>
        <v>0</v>
      </c>
      <c r="W1770" s="4" t="str">
        <f t="shared" si="146"/>
        <v/>
      </c>
    </row>
    <row r="1771" spans="4:23">
      <c r="D1771" s="1" t="str">
        <f t="shared" si="147"/>
        <v/>
      </c>
      <c r="P1771" s="4" t="str">
        <f t="shared" si="144"/>
        <v/>
      </c>
      <c r="R1771" s="4">
        <f t="shared" si="145"/>
        <v>0</v>
      </c>
      <c r="W1771" s="4" t="str">
        <f t="shared" si="146"/>
        <v/>
      </c>
    </row>
    <row r="1772" spans="4:23">
      <c r="D1772" s="1" t="str">
        <f t="shared" si="147"/>
        <v/>
      </c>
      <c r="P1772" s="4" t="str">
        <f t="shared" si="144"/>
        <v/>
      </c>
      <c r="R1772" s="4">
        <f t="shared" si="145"/>
        <v>0</v>
      </c>
      <c r="W1772" s="4" t="str">
        <f t="shared" si="146"/>
        <v/>
      </c>
    </row>
    <row r="1773" spans="4:23">
      <c r="D1773" s="1" t="str">
        <f t="shared" si="147"/>
        <v/>
      </c>
      <c r="P1773" s="4" t="str">
        <f t="shared" si="144"/>
        <v/>
      </c>
      <c r="R1773" s="4">
        <f t="shared" si="145"/>
        <v>0</v>
      </c>
      <c r="W1773" s="4" t="str">
        <f t="shared" si="146"/>
        <v/>
      </c>
    </row>
    <row r="1774" spans="4:23">
      <c r="D1774" s="1" t="str">
        <f t="shared" si="147"/>
        <v/>
      </c>
      <c r="P1774" s="4" t="str">
        <f t="shared" si="144"/>
        <v/>
      </c>
      <c r="R1774" s="4">
        <f t="shared" si="145"/>
        <v>0</v>
      </c>
      <c r="W1774" s="4" t="str">
        <f t="shared" si="146"/>
        <v/>
      </c>
    </row>
    <row r="1775" spans="4:23">
      <c r="D1775" s="1" t="str">
        <f t="shared" si="147"/>
        <v/>
      </c>
      <c r="P1775" s="4" t="str">
        <f t="shared" si="144"/>
        <v/>
      </c>
      <c r="R1775" s="4">
        <f t="shared" si="145"/>
        <v>0</v>
      </c>
      <c r="W1775" s="4" t="str">
        <f t="shared" si="146"/>
        <v/>
      </c>
    </row>
    <row r="1776" spans="4:23">
      <c r="D1776" s="1" t="str">
        <f t="shared" si="147"/>
        <v/>
      </c>
      <c r="P1776" s="4" t="str">
        <f t="shared" si="144"/>
        <v/>
      </c>
      <c r="R1776" s="4">
        <f t="shared" si="145"/>
        <v>0</v>
      </c>
      <c r="W1776" s="4" t="str">
        <f t="shared" si="146"/>
        <v/>
      </c>
    </row>
    <row r="1777" spans="4:23">
      <c r="D1777" s="1" t="str">
        <f t="shared" si="147"/>
        <v/>
      </c>
      <c r="P1777" s="4" t="str">
        <f t="shared" si="144"/>
        <v/>
      </c>
      <c r="R1777" s="4">
        <f t="shared" si="145"/>
        <v>0</v>
      </c>
      <c r="W1777" s="4" t="str">
        <f t="shared" si="146"/>
        <v/>
      </c>
    </row>
    <row r="1778" spans="4:23">
      <c r="D1778" s="1" t="str">
        <f t="shared" si="147"/>
        <v/>
      </c>
      <c r="P1778" s="4" t="str">
        <f t="shared" si="144"/>
        <v/>
      </c>
      <c r="R1778" s="4">
        <f t="shared" si="145"/>
        <v>0</v>
      </c>
      <c r="W1778" s="4" t="str">
        <f t="shared" si="146"/>
        <v/>
      </c>
    </row>
    <row r="1779" spans="4:23">
      <c r="D1779" s="1" t="str">
        <f t="shared" si="147"/>
        <v/>
      </c>
      <c r="P1779" s="4" t="str">
        <f t="shared" si="144"/>
        <v/>
      </c>
      <c r="R1779" s="4">
        <f t="shared" si="145"/>
        <v>0</v>
      </c>
      <c r="W1779" s="4" t="str">
        <f t="shared" si="146"/>
        <v/>
      </c>
    </row>
    <row r="1780" spans="4:23">
      <c r="D1780" s="1" t="str">
        <f t="shared" si="147"/>
        <v/>
      </c>
      <c r="P1780" s="4" t="str">
        <f t="shared" si="144"/>
        <v/>
      </c>
      <c r="R1780" s="4">
        <f t="shared" si="145"/>
        <v>0</v>
      </c>
      <c r="W1780" s="4" t="str">
        <f t="shared" si="146"/>
        <v/>
      </c>
    </row>
    <row r="1781" spans="4:23">
      <c r="D1781" s="1" t="str">
        <f t="shared" si="147"/>
        <v/>
      </c>
      <c r="P1781" s="4" t="str">
        <f t="shared" si="144"/>
        <v/>
      </c>
      <c r="R1781" s="4">
        <f t="shared" si="145"/>
        <v>0</v>
      </c>
      <c r="W1781" s="4" t="str">
        <f t="shared" si="146"/>
        <v/>
      </c>
    </row>
    <row r="1782" spans="4:23">
      <c r="D1782" s="1" t="str">
        <f t="shared" si="147"/>
        <v/>
      </c>
      <c r="P1782" s="4" t="str">
        <f t="shared" si="144"/>
        <v/>
      </c>
      <c r="R1782" s="4">
        <f t="shared" si="145"/>
        <v>0</v>
      </c>
      <c r="W1782" s="4" t="str">
        <f t="shared" si="146"/>
        <v/>
      </c>
    </row>
    <row r="1783" spans="4:23">
      <c r="D1783" s="1" t="str">
        <f t="shared" si="147"/>
        <v/>
      </c>
      <c r="P1783" s="4" t="str">
        <f t="shared" si="144"/>
        <v/>
      </c>
      <c r="R1783" s="4">
        <f t="shared" si="145"/>
        <v>0</v>
      </c>
      <c r="W1783" s="4" t="str">
        <f t="shared" si="146"/>
        <v/>
      </c>
    </row>
    <row r="1784" spans="4:23">
      <c r="D1784" s="1" t="str">
        <f t="shared" si="147"/>
        <v/>
      </c>
      <c r="P1784" s="4" t="str">
        <f t="shared" si="144"/>
        <v/>
      </c>
      <c r="R1784" s="4">
        <f t="shared" si="145"/>
        <v>0</v>
      </c>
      <c r="W1784" s="4" t="str">
        <f t="shared" si="146"/>
        <v/>
      </c>
    </row>
    <row r="1785" spans="4:23">
      <c r="D1785" s="1" t="str">
        <f t="shared" si="147"/>
        <v/>
      </c>
      <c r="P1785" s="4" t="str">
        <f t="shared" si="144"/>
        <v/>
      </c>
      <c r="R1785" s="4">
        <f t="shared" si="145"/>
        <v>0</v>
      </c>
      <c r="W1785" s="4" t="str">
        <f t="shared" si="146"/>
        <v/>
      </c>
    </row>
    <row r="1786" spans="4:23">
      <c r="D1786" s="1" t="str">
        <f t="shared" si="147"/>
        <v/>
      </c>
      <c r="P1786" s="4" t="str">
        <f t="shared" si="144"/>
        <v/>
      </c>
      <c r="R1786" s="4">
        <f t="shared" si="145"/>
        <v>0</v>
      </c>
      <c r="W1786" s="4" t="str">
        <f t="shared" si="146"/>
        <v/>
      </c>
    </row>
    <row r="1787" spans="4:23">
      <c r="D1787" s="1" t="str">
        <f t="shared" si="147"/>
        <v/>
      </c>
      <c r="P1787" s="4" t="str">
        <f t="shared" si="144"/>
        <v/>
      </c>
      <c r="R1787" s="4">
        <f t="shared" si="145"/>
        <v>0</v>
      </c>
      <c r="W1787" s="4" t="str">
        <f t="shared" si="146"/>
        <v/>
      </c>
    </row>
    <row r="1788" spans="4:23">
      <c r="D1788" s="1" t="str">
        <f t="shared" si="147"/>
        <v/>
      </c>
      <c r="P1788" s="4" t="str">
        <f t="shared" si="144"/>
        <v/>
      </c>
      <c r="R1788" s="4">
        <f t="shared" si="145"/>
        <v>0</v>
      </c>
      <c r="W1788" s="4" t="str">
        <f t="shared" si="146"/>
        <v/>
      </c>
    </row>
    <row r="1789" spans="4:23">
      <c r="D1789" s="1" t="str">
        <f t="shared" si="147"/>
        <v/>
      </c>
      <c r="P1789" s="4" t="str">
        <f t="shared" si="144"/>
        <v/>
      </c>
      <c r="R1789" s="4">
        <f t="shared" si="145"/>
        <v>0</v>
      </c>
      <c r="W1789" s="4" t="str">
        <f t="shared" si="146"/>
        <v/>
      </c>
    </row>
    <row r="1790" spans="4:23">
      <c r="D1790" s="1" t="str">
        <f t="shared" si="147"/>
        <v/>
      </c>
      <c r="P1790" s="4" t="str">
        <f t="shared" si="144"/>
        <v/>
      </c>
      <c r="R1790" s="4">
        <f t="shared" si="145"/>
        <v>0</v>
      </c>
      <c r="W1790" s="4" t="str">
        <f t="shared" si="146"/>
        <v/>
      </c>
    </row>
    <row r="1791" spans="4:23">
      <c r="D1791" s="1" t="str">
        <f t="shared" si="147"/>
        <v/>
      </c>
      <c r="P1791" s="4" t="str">
        <f t="shared" si="144"/>
        <v/>
      </c>
      <c r="R1791" s="4">
        <f t="shared" si="145"/>
        <v>0</v>
      </c>
      <c r="W1791" s="4" t="str">
        <f t="shared" si="146"/>
        <v/>
      </c>
    </row>
    <row r="1792" spans="4:23">
      <c r="D1792" s="1" t="str">
        <f t="shared" si="147"/>
        <v/>
      </c>
      <c r="P1792" s="4" t="str">
        <f t="shared" si="144"/>
        <v/>
      </c>
      <c r="R1792" s="4">
        <f t="shared" si="145"/>
        <v>0</v>
      </c>
      <c r="W1792" s="4" t="str">
        <f t="shared" si="146"/>
        <v/>
      </c>
    </row>
    <row r="1793" spans="4:23">
      <c r="D1793" s="1" t="str">
        <f t="shared" si="147"/>
        <v/>
      </c>
      <c r="P1793" s="4" t="str">
        <f t="shared" si="144"/>
        <v/>
      </c>
      <c r="R1793" s="4">
        <f t="shared" si="145"/>
        <v>0</v>
      </c>
      <c r="W1793" s="4" t="str">
        <f t="shared" si="146"/>
        <v/>
      </c>
    </row>
    <row r="1794" spans="4:23">
      <c r="D1794" s="1" t="str">
        <f t="shared" si="147"/>
        <v/>
      </c>
      <c r="P1794" s="4" t="str">
        <f t="shared" ref="P1794:P1857" si="148">IF(E1794+F1794+Q1794=0,"",IF(F1794=0,((D1794*E1794)+(250*M1794)+(140*N1794)-(D1794*I1794/2))*O1794/1000+Q1794,((D1794*F1794)+(250*M1794)+(140*N1794)-(D1794*I1794/2))*O1794/1000+Q1794))</f>
        <v/>
      </c>
      <c r="R1794" s="4">
        <f t="shared" ref="R1794:R1857" si="149">IF(R1793&gt;0,0,IF(A1795&amp;B1795=A1794&amp;B1794,0,IF(COUNTIFS(A:A,A1794,B:B,B1794)&gt;=2,SUMIFS(P:P,A:A,A1794,B:B,B1794),0)))</f>
        <v>0</v>
      </c>
      <c r="W1794" s="4" t="str">
        <f t="shared" ref="W1794:W1857" si="150">P1794</f>
        <v/>
      </c>
    </row>
    <row r="1795" spans="4:23">
      <c r="D1795" s="1" t="str">
        <f t="shared" ref="D1795:D1858" si="151">IF(ISNA(VLOOKUP(C1795,AC$1:AE$9999,2,FALSE)),"",VLOOKUP(C1795,AC$1:AE$9999,2,FALSE))</f>
        <v/>
      </c>
      <c r="P1795" s="4" t="str">
        <f t="shared" si="148"/>
        <v/>
      </c>
      <c r="R1795" s="4">
        <f t="shared" si="149"/>
        <v>0</v>
      </c>
      <c r="W1795" s="4" t="str">
        <f t="shared" si="150"/>
        <v/>
      </c>
    </row>
    <row r="1796" spans="4:23">
      <c r="D1796" s="1" t="str">
        <f t="shared" si="151"/>
        <v/>
      </c>
      <c r="P1796" s="4" t="str">
        <f t="shared" si="148"/>
        <v/>
      </c>
      <c r="R1796" s="4">
        <f t="shared" si="149"/>
        <v>0</v>
      </c>
      <c r="W1796" s="4" t="str">
        <f t="shared" si="150"/>
        <v/>
      </c>
    </row>
    <row r="1797" spans="4:23">
      <c r="D1797" s="1" t="str">
        <f t="shared" si="151"/>
        <v/>
      </c>
      <c r="P1797" s="4" t="str">
        <f t="shared" si="148"/>
        <v/>
      </c>
      <c r="R1797" s="4">
        <f t="shared" si="149"/>
        <v>0</v>
      </c>
      <c r="W1797" s="4" t="str">
        <f t="shared" si="150"/>
        <v/>
      </c>
    </row>
    <row r="1798" spans="4:23">
      <c r="D1798" s="1" t="str">
        <f t="shared" si="151"/>
        <v/>
      </c>
      <c r="P1798" s="4" t="str">
        <f t="shared" si="148"/>
        <v/>
      </c>
      <c r="R1798" s="4">
        <f t="shared" si="149"/>
        <v>0</v>
      </c>
      <c r="W1798" s="4" t="str">
        <f t="shared" si="150"/>
        <v/>
      </c>
    </row>
    <row r="1799" spans="4:23">
      <c r="D1799" s="1" t="str">
        <f t="shared" si="151"/>
        <v/>
      </c>
      <c r="P1799" s="4" t="str">
        <f t="shared" si="148"/>
        <v/>
      </c>
      <c r="R1799" s="4">
        <f t="shared" si="149"/>
        <v>0</v>
      </c>
      <c r="W1799" s="4" t="str">
        <f t="shared" si="150"/>
        <v/>
      </c>
    </row>
    <row r="1800" spans="4:23">
      <c r="D1800" s="1" t="str">
        <f t="shared" si="151"/>
        <v/>
      </c>
      <c r="P1800" s="4" t="str">
        <f t="shared" si="148"/>
        <v/>
      </c>
      <c r="R1800" s="4">
        <f t="shared" si="149"/>
        <v>0</v>
      </c>
      <c r="W1800" s="4" t="str">
        <f t="shared" si="150"/>
        <v/>
      </c>
    </row>
    <row r="1801" spans="4:23">
      <c r="D1801" s="1" t="str">
        <f t="shared" si="151"/>
        <v/>
      </c>
      <c r="P1801" s="4" t="str">
        <f t="shared" si="148"/>
        <v/>
      </c>
      <c r="R1801" s="4">
        <f t="shared" si="149"/>
        <v>0</v>
      </c>
      <c r="W1801" s="4" t="str">
        <f t="shared" si="150"/>
        <v/>
      </c>
    </row>
    <row r="1802" spans="4:23">
      <c r="D1802" s="1" t="str">
        <f t="shared" si="151"/>
        <v/>
      </c>
      <c r="P1802" s="4" t="str">
        <f t="shared" si="148"/>
        <v/>
      </c>
      <c r="R1802" s="4">
        <f t="shared" si="149"/>
        <v>0</v>
      </c>
      <c r="W1802" s="4" t="str">
        <f t="shared" si="150"/>
        <v/>
      </c>
    </row>
    <row r="1803" spans="4:23">
      <c r="D1803" s="1" t="str">
        <f t="shared" si="151"/>
        <v/>
      </c>
      <c r="P1803" s="4" t="str">
        <f t="shared" si="148"/>
        <v/>
      </c>
      <c r="R1803" s="4">
        <f t="shared" si="149"/>
        <v>0</v>
      </c>
      <c r="W1803" s="4" t="str">
        <f t="shared" si="150"/>
        <v/>
      </c>
    </row>
    <row r="1804" spans="4:23">
      <c r="D1804" s="1" t="str">
        <f t="shared" si="151"/>
        <v/>
      </c>
      <c r="P1804" s="4" t="str">
        <f t="shared" si="148"/>
        <v/>
      </c>
      <c r="R1804" s="4">
        <f t="shared" si="149"/>
        <v>0</v>
      </c>
      <c r="W1804" s="4" t="str">
        <f t="shared" si="150"/>
        <v/>
      </c>
    </row>
    <row r="1805" spans="4:23">
      <c r="D1805" s="1" t="str">
        <f t="shared" si="151"/>
        <v/>
      </c>
      <c r="P1805" s="4" t="str">
        <f t="shared" si="148"/>
        <v/>
      </c>
      <c r="R1805" s="4">
        <f t="shared" si="149"/>
        <v>0</v>
      </c>
      <c r="W1805" s="4" t="str">
        <f t="shared" si="150"/>
        <v/>
      </c>
    </row>
    <row r="1806" spans="4:23">
      <c r="D1806" s="1" t="str">
        <f t="shared" si="151"/>
        <v/>
      </c>
      <c r="P1806" s="4" t="str">
        <f t="shared" si="148"/>
        <v/>
      </c>
      <c r="R1806" s="4">
        <f t="shared" si="149"/>
        <v>0</v>
      </c>
      <c r="W1806" s="4" t="str">
        <f t="shared" si="150"/>
        <v/>
      </c>
    </row>
    <row r="1807" spans="4:23">
      <c r="D1807" s="1" t="str">
        <f t="shared" si="151"/>
        <v/>
      </c>
      <c r="P1807" s="4" t="str">
        <f t="shared" si="148"/>
        <v/>
      </c>
      <c r="R1807" s="4">
        <f t="shared" si="149"/>
        <v>0</v>
      </c>
      <c r="W1807" s="4" t="str">
        <f t="shared" si="150"/>
        <v/>
      </c>
    </row>
    <row r="1808" spans="4:23">
      <c r="D1808" s="1" t="str">
        <f t="shared" si="151"/>
        <v/>
      </c>
      <c r="P1808" s="4" t="str">
        <f t="shared" si="148"/>
        <v/>
      </c>
      <c r="R1808" s="4">
        <f t="shared" si="149"/>
        <v>0</v>
      </c>
      <c r="W1808" s="4" t="str">
        <f t="shared" si="150"/>
        <v/>
      </c>
    </row>
    <row r="1809" spans="4:23">
      <c r="D1809" s="1" t="str">
        <f t="shared" si="151"/>
        <v/>
      </c>
      <c r="P1809" s="4" t="str">
        <f t="shared" si="148"/>
        <v/>
      </c>
      <c r="R1809" s="4">
        <f t="shared" si="149"/>
        <v>0</v>
      </c>
      <c r="W1809" s="4" t="str">
        <f t="shared" si="150"/>
        <v/>
      </c>
    </row>
    <row r="1810" spans="4:23">
      <c r="D1810" s="1" t="str">
        <f t="shared" si="151"/>
        <v/>
      </c>
      <c r="P1810" s="4" t="str">
        <f t="shared" si="148"/>
        <v/>
      </c>
      <c r="R1810" s="4">
        <f t="shared" si="149"/>
        <v>0</v>
      </c>
      <c r="W1810" s="4" t="str">
        <f t="shared" si="150"/>
        <v/>
      </c>
    </row>
    <row r="1811" spans="4:23">
      <c r="D1811" s="1" t="str">
        <f t="shared" si="151"/>
        <v/>
      </c>
      <c r="P1811" s="4" t="str">
        <f t="shared" si="148"/>
        <v/>
      </c>
      <c r="R1811" s="4">
        <f t="shared" si="149"/>
        <v>0</v>
      </c>
      <c r="W1811" s="4" t="str">
        <f t="shared" si="150"/>
        <v/>
      </c>
    </row>
    <row r="1812" spans="4:23">
      <c r="D1812" s="1" t="str">
        <f t="shared" si="151"/>
        <v/>
      </c>
      <c r="P1812" s="4" t="str">
        <f t="shared" si="148"/>
        <v/>
      </c>
      <c r="R1812" s="4">
        <f t="shared" si="149"/>
        <v>0</v>
      </c>
      <c r="W1812" s="4" t="str">
        <f t="shared" si="150"/>
        <v/>
      </c>
    </row>
    <row r="1813" spans="4:23">
      <c r="D1813" s="1" t="str">
        <f t="shared" si="151"/>
        <v/>
      </c>
      <c r="P1813" s="4" t="str">
        <f t="shared" si="148"/>
        <v/>
      </c>
      <c r="R1813" s="4">
        <f t="shared" si="149"/>
        <v>0</v>
      </c>
      <c r="W1813" s="4" t="str">
        <f t="shared" si="150"/>
        <v/>
      </c>
    </row>
    <row r="1814" spans="4:23">
      <c r="D1814" s="1" t="str">
        <f t="shared" si="151"/>
        <v/>
      </c>
      <c r="P1814" s="4" t="str">
        <f t="shared" si="148"/>
        <v/>
      </c>
      <c r="R1814" s="4">
        <f t="shared" si="149"/>
        <v>0</v>
      </c>
      <c r="W1814" s="4" t="str">
        <f t="shared" si="150"/>
        <v/>
      </c>
    </row>
    <row r="1815" spans="4:23">
      <c r="D1815" s="1" t="str">
        <f t="shared" si="151"/>
        <v/>
      </c>
      <c r="P1815" s="4" t="str">
        <f t="shared" si="148"/>
        <v/>
      </c>
      <c r="R1815" s="4">
        <f t="shared" si="149"/>
        <v>0</v>
      </c>
      <c r="W1815" s="4" t="str">
        <f t="shared" si="150"/>
        <v/>
      </c>
    </row>
    <row r="1816" spans="4:23">
      <c r="D1816" s="1" t="str">
        <f t="shared" si="151"/>
        <v/>
      </c>
      <c r="P1816" s="4" t="str">
        <f t="shared" si="148"/>
        <v/>
      </c>
      <c r="R1816" s="4">
        <f t="shared" si="149"/>
        <v>0</v>
      </c>
      <c r="W1816" s="4" t="str">
        <f t="shared" si="150"/>
        <v/>
      </c>
    </row>
    <row r="1817" spans="4:23">
      <c r="D1817" s="1" t="str">
        <f t="shared" si="151"/>
        <v/>
      </c>
      <c r="P1817" s="4" t="str">
        <f t="shared" si="148"/>
        <v/>
      </c>
      <c r="R1817" s="4">
        <f t="shared" si="149"/>
        <v>0</v>
      </c>
      <c r="W1817" s="4" t="str">
        <f t="shared" si="150"/>
        <v/>
      </c>
    </row>
    <row r="1818" spans="4:23">
      <c r="D1818" s="1" t="str">
        <f t="shared" si="151"/>
        <v/>
      </c>
      <c r="P1818" s="4" t="str">
        <f t="shared" si="148"/>
        <v/>
      </c>
      <c r="R1818" s="4">
        <f t="shared" si="149"/>
        <v>0</v>
      </c>
      <c r="W1818" s="4" t="str">
        <f t="shared" si="150"/>
        <v/>
      </c>
    </row>
    <row r="1819" spans="4:23">
      <c r="D1819" s="1" t="str">
        <f t="shared" si="151"/>
        <v/>
      </c>
      <c r="P1819" s="4" t="str">
        <f t="shared" si="148"/>
        <v/>
      </c>
      <c r="R1819" s="4">
        <f t="shared" si="149"/>
        <v>0</v>
      </c>
      <c r="W1819" s="4" t="str">
        <f t="shared" si="150"/>
        <v/>
      </c>
    </row>
    <row r="1820" spans="4:23">
      <c r="D1820" s="1" t="str">
        <f t="shared" si="151"/>
        <v/>
      </c>
      <c r="P1820" s="4" t="str">
        <f t="shared" si="148"/>
        <v/>
      </c>
      <c r="R1820" s="4">
        <f t="shared" si="149"/>
        <v>0</v>
      </c>
      <c r="W1820" s="4" t="str">
        <f t="shared" si="150"/>
        <v/>
      </c>
    </row>
    <row r="1821" spans="4:23">
      <c r="D1821" s="1" t="str">
        <f t="shared" si="151"/>
        <v/>
      </c>
      <c r="P1821" s="4" t="str">
        <f t="shared" si="148"/>
        <v/>
      </c>
      <c r="R1821" s="4">
        <f t="shared" si="149"/>
        <v>0</v>
      </c>
      <c r="W1821" s="4" t="str">
        <f t="shared" si="150"/>
        <v/>
      </c>
    </row>
    <row r="1822" spans="4:23">
      <c r="D1822" s="1" t="str">
        <f t="shared" si="151"/>
        <v/>
      </c>
      <c r="P1822" s="4" t="str">
        <f t="shared" si="148"/>
        <v/>
      </c>
      <c r="R1822" s="4">
        <f t="shared" si="149"/>
        <v>0</v>
      </c>
      <c r="W1822" s="4" t="str">
        <f t="shared" si="150"/>
        <v/>
      </c>
    </row>
    <row r="1823" spans="4:23">
      <c r="D1823" s="1" t="str">
        <f t="shared" si="151"/>
        <v/>
      </c>
      <c r="P1823" s="4" t="str">
        <f t="shared" si="148"/>
        <v/>
      </c>
      <c r="R1823" s="4">
        <f t="shared" si="149"/>
        <v>0</v>
      </c>
      <c r="W1823" s="4" t="str">
        <f t="shared" si="150"/>
        <v/>
      </c>
    </row>
    <row r="1824" spans="4:23">
      <c r="D1824" s="1" t="str">
        <f t="shared" si="151"/>
        <v/>
      </c>
      <c r="P1824" s="4" t="str">
        <f t="shared" si="148"/>
        <v/>
      </c>
      <c r="R1824" s="4">
        <f t="shared" si="149"/>
        <v>0</v>
      </c>
      <c r="W1824" s="4" t="str">
        <f t="shared" si="150"/>
        <v/>
      </c>
    </row>
    <row r="1825" spans="4:23">
      <c r="D1825" s="1" t="str">
        <f t="shared" si="151"/>
        <v/>
      </c>
      <c r="P1825" s="4" t="str">
        <f t="shared" si="148"/>
        <v/>
      </c>
      <c r="R1825" s="4">
        <f t="shared" si="149"/>
        <v>0</v>
      </c>
      <c r="W1825" s="4" t="str">
        <f t="shared" si="150"/>
        <v/>
      </c>
    </row>
    <row r="1826" spans="4:23">
      <c r="D1826" s="1" t="str">
        <f t="shared" si="151"/>
        <v/>
      </c>
      <c r="P1826" s="4" t="str">
        <f t="shared" si="148"/>
        <v/>
      </c>
      <c r="R1826" s="4">
        <f t="shared" si="149"/>
        <v>0</v>
      </c>
      <c r="W1826" s="4" t="str">
        <f t="shared" si="150"/>
        <v/>
      </c>
    </row>
    <row r="1827" spans="4:23">
      <c r="D1827" s="1" t="str">
        <f t="shared" si="151"/>
        <v/>
      </c>
      <c r="P1827" s="4" t="str">
        <f t="shared" si="148"/>
        <v/>
      </c>
      <c r="R1827" s="4">
        <f t="shared" si="149"/>
        <v>0</v>
      </c>
      <c r="W1827" s="4" t="str">
        <f t="shared" si="150"/>
        <v/>
      </c>
    </row>
    <row r="1828" spans="4:23">
      <c r="D1828" s="1" t="str">
        <f t="shared" si="151"/>
        <v/>
      </c>
      <c r="P1828" s="4" t="str">
        <f t="shared" si="148"/>
        <v/>
      </c>
      <c r="R1828" s="4">
        <f t="shared" si="149"/>
        <v>0</v>
      </c>
      <c r="W1828" s="4" t="str">
        <f t="shared" si="150"/>
        <v/>
      </c>
    </row>
    <row r="1829" spans="4:23">
      <c r="D1829" s="1" t="str">
        <f t="shared" si="151"/>
        <v/>
      </c>
      <c r="P1829" s="4" t="str">
        <f t="shared" si="148"/>
        <v/>
      </c>
      <c r="R1829" s="4">
        <f t="shared" si="149"/>
        <v>0</v>
      </c>
      <c r="W1829" s="4" t="str">
        <f t="shared" si="150"/>
        <v/>
      </c>
    </row>
    <row r="1830" spans="4:23">
      <c r="D1830" s="1" t="str">
        <f t="shared" si="151"/>
        <v/>
      </c>
      <c r="P1830" s="4" t="str">
        <f t="shared" si="148"/>
        <v/>
      </c>
      <c r="R1830" s="4">
        <f t="shared" si="149"/>
        <v>0</v>
      </c>
      <c r="W1830" s="4" t="str">
        <f t="shared" si="150"/>
        <v/>
      </c>
    </row>
    <row r="1831" spans="4:23">
      <c r="D1831" s="1" t="str">
        <f t="shared" si="151"/>
        <v/>
      </c>
      <c r="P1831" s="4" t="str">
        <f t="shared" si="148"/>
        <v/>
      </c>
      <c r="R1831" s="4">
        <f t="shared" si="149"/>
        <v>0</v>
      </c>
      <c r="W1831" s="4" t="str">
        <f t="shared" si="150"/>
        <v/>
      </c>
    </row>
    <row r="1832" spans="4:23">
      <c r="D1832" s="1" t="str">
        <f t="shared" si="151"/>
        <v/>
      </c>
      <c r="P1832" s="4" t="str">
        <f t="shared" si="148"/>
        <v/>
      </c>
      <c r="R1832" s="4">
        <f t="shared" si="149"/>
        <v>0</v>
      </c>
      <c r="W1832" s="4" t="str">
        <f t="shared" si="150"/>
        <v/>
      </c>
    </row>
    <row r="1833" spans="4:23">
      <c r="D1833" s="1" t="str">
        <f t="shared" si="151"/>
        <v/>
      </c>
      <c r="P1833" s="4" t="str">
        <f t="shared" si="148"/>
        <v/>
      </c>
      <c r="R1833" s="4">
        <f t="shared" si="149"/>
        <v>0</v>
      </c>
      <c r="W1833" s="4" t="str">
        <f t="shared" si="150"/>
        <v/>
      </c>
    </row>
    <row r="1834" spans="4:23">
      <c r="D1834" s="1" t="str">
        <f t="shared" si="151"/>
        <v/>
      </c>
      <c r="P1834" s="4" t="str">
        <f t="shared" si="148"/>
        <v/>
      </c>
      <c r="R1834" s="4">
        <f t="shared" si="149"/>
        <v>0</v>
      </c>
      <c r="W1834" s="4" t="str">
        <f t="shared" si="150"/>
        <v/>
      </c>
    </row>
    <row r="1835" spans="4:23">
      <c r="D1835" s="1" t="str">
        <f t="shared" si="151"/>
        <v/>
      </c>
      <c r="P1835" s="4" t="str">
        <f t="shared" si="148"/>
        <v/>
      </c>
      <c r="R1835" s="4">
        <f t="shared" si="149"/>
        <v>0</v>
      </c>
      <c r="W1835" s="4" t="str">
        <f t="shared" si="150"/>
        <v/>
      </c>
    </row>
    <row r="1836" spans="4:23">
      <c r="D1836" s="1" t="str">
        <f t="shared" si="151"/>
        <v/>
      </c>
      <c r="P1836" s="4" t="str">
        <f t="shared" si="148"/>
        <v/>
      </c>
      <c r="R1836" s="4">
        <f t="shared" si="149"/>
        <v>0</v>
      </c>
      <c r="W1836" s="4" t="str">
        <f t="shared" si="150"/>
        <v/>
      </c>
    </row>
    <row r="1837" spans="4:23">
      <c r="D1837" s="1" t="str">
        <f t="shared" si="151"/>
        <v/>
      </c>
      <c r="P1837" s="4" t="str">
        <f t="shared" si="148"/>
        <v/>
      </c>
      <c r="R1837" s="4">
        <f t="shared" si="149"/>
        <v>0</v>
      </c>
      <c r="W1837" s="4" t="str">
        <f t="shared" si="150"/>
        <v/>
      </c>
    </row>
    <row r="1838" spans="4:23">
      <c r="D1838" s="1" t="str">
        <f t="shared" si="151"/>
        <v/>
      </c>
      <c r="P1838" s="4" t="str">
        <f t="shared" si="148"/>
        <v/>
      </c>
      <c r="R1838" s="4">
        <f t="shared" si="149"/>
        <v>0</v>
      </c>
      <c r="W1838" s="4" t="str">
        <f t="shared" si="150"/>
        <v/>
      </c>
    </row>
    <row r="1839" spans="4:23">
      <c r="D1839" s="1" t="str">
        <f t="shared" si="151"/>
        <v/>
      </c>
      <c r="P1839" s="4" t="str">
        <f t="shared" si="148"/>
        <v/>
      </c>
      <c r="R1839" s="4">
        <f t="shared" si="149"/>
        <v>0</v>
      </c>
      <c r="W1839" s="4" t="str">
        <f t="shared" si="150"/>
        <v/>
      </c>
    </row>
    <row r="1840" spans="4:23">
      <c r="D1840" s="1" t="str">
        <f t="shared" si="151"/>
        <v/>
      </c>
      <c r="P1840" s="4" t="str">
        <f t="shared" si="148"/>
        <v/>
      </c>
      <c r="R1840" s="4">
        <f t="shared" si="149"/>
        <v>0</v>
      </c>
      <c r="W1840" s="4" t="str">
        <f t="shared" si="150"/>
        <v/>
      </c>
    </row>
    <row r="1841" spans="4:23">
      <c r="D1841" s="1" t="str">
        <f t="shared" si="151"/>
        <v/>
      </c>
      <c r="P1841" s="4" t="str">
        <f t="shared" si="148"/>
        <v/>
      </c>
      <c r="R1841" s="4">
        <f t="shared" si="149"/>
        <v>0</v>
      </c>
      <c r="W1841" s="4" t="str">
        <f t="shared" si="150"/>
        <v/>
      </c>
    </row>
    <row r="1842" spans="4:23">
      <c r="D1842" s="1" t="str">
        <f t="shared" si="151"/>
        <v/>
      </c>
      <c r="P1842" s="4" t="str">
        <f t="shared" si="148"/>
        <v/>
      </c>
      <c r="R1842" s="4">
        <f t="shared" si="149"/>
        <v>0</v>
      </c>
      <c r="W1842" s="4" t="str">
        <f t="shared" si="150"/>
        <v/>
      </c>
    </row>
    <row r="1843" spans="4:23">
      <c r="D1843" s="1" t="str">
        <f t="shared" si="151"/>
        <v/>
      </c>
      <c r="P1843" s="4" t="str">
        <f t="shared" si="148"/>
        <v/>
      </c>
      <c r="R1843" s="4">
        <f t="shared" si="149"/>
        <v>0</v>
      </c>
      <c r="W1843" s="4" t="str">
        <f t="shared" si="150"/>
        <v/>
      </c>
    </row>
    <row r="1844" spans="4:23">
      <c r="D1844" s="1" t="str">
        <f t="shared" si="151"/>
        <v/>
      </c>
      <c r="P1844" s="4" t="str">
        <f t="shared" si="148"/>
        <v/>
      </c>
      <c r="R1844" s="4">
        <f t="shared" si="149"/>
        <v>0</v>
      </c>
      <c r="W1844" s="4" t="str">
        <f t="shared" si="150"/>
        <v/>
      </c>
    </row>
    <row r="1845" spans="4:23">
      <c r="D1845" s="1" t="str">
        <f t="shared" si="151"/>
        <v/>
      </c>
      <c r="P1845" s="4" t="str">
        <f t="shared" si="148"/>
        <v/>
      </c>
      <c r="R1845" s="4">
        <f t="shared" si="149"/>
        <v>0</v>
      </c>
      <c r="W1845" s="4" t="str">
        <f t="shared" si="150"/>
        <v/>
      </c>
    </row>
    <row r="1846" spans="4:23">
      <c r="D1846" s="1" t="str">
        <f t="shared" si="151"/>
        <v/>
      </c>
      <c r="P1846" s="4" t="str">
        <f t="shared" si="148"/>
        <v/>
      </c>
      <c r="R1846" s="4">
        <f t="shared" si="149"/>
        <v>0</v>
      </c>
      <c r="W1846" s="4" t="str">
        <f t="shared" si="150"/>
        <v/>
      </c>
    </row>
    <row r="1847" spans="4:23">
      <c r="D1847" s="1" t="str">
        <f t="shared" si="151"/>
        <v/>
      </c>
      <c r="P1847" s="4" t="str">
        <f t="shared" si="148"/>
        <v/>
      </c>
      <c r="R1847" s="4">
        <f t="shared" si="149"/>
        <v>0</v>
      </c>
      <c r="W1847" s="4" t="str">
        <f t="shared" si="150"/>
        <v/>
      </c>
    </row>
    <row r="1848" spans="4:23">
      <c r="D1848" s="1" t="str">
        <f t="shared" si="151"/>
        <v/>
      </c>
      <c r="P1848" s="4" t="str">
        <f t="shared" si="148"/>
        <v/>
      </c>
      <c r="R1848" s="4">
        <f t="shared" si="149"/>
        <v>0</v>
      </c>
      <c r="W1848" s="4" t="str">
        <f t="shared" si="150"/>
        <v/>
      </c>
    </row>
    <row r="1849" spans="4:23">
      <c r="D1849" s="1" t="str">
        <f t="shared" si="151"/>
        <v/>
      </c>
      <c r="P1849" s="4" t="str">
        <f t="shared" si="148"/>
        <v/>
      </c>
      <c r="R1849" s="4">
        <f t="shared" si="149"/>
        <v>0</v>
      </c>
      <c r="W1849" s="4" t="str">
        <f t="shared" si="150"/>
        <v/>
      </c>
    </row>
    <row r="1850" spans="4:23">
      <c r="D1850" s="1" t="str">
        <f t="shared" si="151"/>
        <v/>
      </c>
      <c r="P1850" s="4" t="str">
        <f t="shared" si="148"/>
        <v/>
      </c>
      <c r="R1850" s="4">
        <f t="shared" si="149"/>
        <v>0</v>
      </c>
      <c r="W1850" s="4" t="str">
        <f t="shared" si="150"/>
        <v/>
      </c>
    </row>
    <row r="1851" spans="4:23">
      <c r="D1851" s="1" t="str">
        <f t="shared" si="151"/>
        <v/>
      </c>
      <c r="P1851" s="4" t="str">
        <f t="shared" si="148"/>
        <v/>
      </c>
      <c r="R1851" s="4">
        <f t="shared" si="149"/>
        <v>0</v>
      </c>
      <c r="W1851" s="4" t="str">
        <f t="shared" si="150"/>
        <v/>
      </c>
    </row>
    <row r="1852" spans="4:23">
      <c r="D1852" s="1" t="str">
        <f t="shared" si="151"/>
        <v/>
      </c>
      <c r="P1852" s="4" t="str">
        <f t="shared" si="148"/>
        <v/>
      </c>
      <c r="R1852" s="4">
        <f t="shared" si="149"/>
        <v>0</v>
      </c>
      <c r="W1852" s="4" t="str">
        <f t="shared" si="150"/>
        <v/>
      </c>
    </row>
    <row r="1853" spans="4:23">
      <c r="D1853" s="1" t="str">
        <f t="shared" si="151"/>
        <v/>
      </c>
      <c r="P1853" s="4" t="str">
        <f t="shared" si="148"/>
        <v/>
      </c>
      <c r="R1853" s="4">
        <f t="shared" si="149"/>
        <v>0</v>
      </c>
      <c r="W1853" s="4" t="str">
        <f t="shared" si="150"/>
        <v/>
      </c>
    </row>
    <row r="1854" spans="4:23">
      <c r="D1854" s="1" t="str">
        <f t="shared" si="151"/>
        <v/>
      </c>
      <c r="P1854" s="4" t="str">
        <f t="shared" si="148"/>
        <v/>
      </c>
      <c r="R1854" s="4">
        <f t="shared" si="149"/>
        <v>0</v>
      </c>
      <c r="W1854" s="4" t="str">
        <f t="shared" si="150"/>
        <v/>
      </c>
    </row>
    <row r="1855" spans="4:23">
      <c r="D1855" s="1" t="str">
        <f t="shared" si="151"/>
        <v/>
      </c>
      <c r="P1855" s="4" t="str">
        <f t="shared" si="148"/>
        <v/>
      </c>
      <c r="R1855" s="4">
        <f t="shared" si="149"/>
        <v>0</v>
      </c>
      <c r="W1855" s="4" t="str">
        <f t="shared" si="150"/>
        <v/>
      </c>
    </row>
    <row r="1856" spans="4:23">
      <c r="D1856" s="1" t="str">
        <f t="shared" si="151"/>
        <v/>
      </c>
      <c r="P1856" s="4" t="str">
        <f t="shared" si="148"/>
        <v/>
      </c>
      <c r="R1856" s="4">
        <f t="shared" si="149"/>
        <v>0</v>
      </c>
      <c r="W1856" s="4" t="str">
        <f t="shared" si="150"/>
        <v/>
      </c>
    </row>
    <row r="1857" spans="4:23">
      <c r="D1857" s="1" t="str">
        <f t="shared" si="151"/>
        <v/>
      </c>
      <c r="P1857" s="4" t="str">
        <f t="shared" si="148"/>
        <v/>
      </c>
      <c r="R1857" s="4">
        <f t="shared" si="149"/>
        <v>0</v>
      </c>
      <c r="W1857" s="4" t="str">
        <f t="shared" si="150"/>
        <v/>
      </c>
    </row>
    <row r="1858" spans="4:23">
      <c r="D1858" s="1" t="str">
        <f t="shared" si="151"/>
        <v/>
      </c>
      <c r="P1858" s="4" t="str">
        <f t="shared" ref="P1858:P1921" si="152">IF(E1858+F1858+Q1858=0,"",IF(F1858=0,((D1858*E1858)+(250*M1858)+(140*N1858)-(D1858*I1858/2))*O1858/1000+Q1858,((D1858*F1858)+(250*M1858)+(140*N1858)-(D1858*I1858/2))*O1858/1000+Q1858))</f>
        <v/>
      </c>
      <c r="R1858" s="4">
        <f t="shared" ref="R1858:R1921" si="153">IF(R1857&gt;0,0,IF(A1859&amp;B1859=A1858&amp;B1858,0,IF(COUNTIFS(A:A,A1858,B:B,B1858)&gt;=2,SUMIFS(P:P,A:A,A1858,B:B,B1858),0)))</f>
        <v>0</v>
      </c>
      <c r="W1858" s="4" t="str">
        <f t="shared" ref="W1858:W1921" si="154">P1858</f>
        <v/>
      </c>
    </row>
    <row r="1859" spans="4:23">
      <c r="D1859" s="1" t="str">
        <f t="shared" ref="D1859:D1922" si="155">IF(ISNA(VLOOKUP(C1859,AC$1:AE$9999,2,FALSE)),"",VLOOKUP(C1859,AC$1:AE$9999,2,FALSE))</f>
        <v/>
      </c>
      <c r="P1859" s="4" t="str">
        <f t="shared" si="152"/>
        <v/>
      </c>
      <c r="R1859" s="4">
        <f t="shared" si="153"/>
        <v>0</v>
      </c>
      <c r="W1859" s="4" t="str">
        <f t="shared" si="154"/>
        <v/>
      </c>
    </row>
    <row r="1860" spans="4:23">
      <c r="D1860" s="1" t="str">
        <f t="shared" si="155"/>
        <v/>
      </c>
      <c r="P1860" s="4" t="str">
        <f t="shared" si="152"/>
        <v/>
      </c>
      <c r="R1860" s="4">
        <f t="shared" si="153"/>
        <v>0</v>
      </c>
      <c r="W1860" s="4" t="str">
        <f t="shared" si="154"/>
        <v/>
      </c>
    </row>
    <row r="1861" spans="4:23">
      <c r="D1861" s="1" t="str">
        <f t="shared" si="155"/>
        <v/>
      </c>
      <c r="P1861" s="4" t="str">
        <f t="shared" si="152"/>
        <v/>
      </c>
      <c r="R1861" s="4">
        <f t="shared" si="153"/>
        <v>0</v>
      </c>
      <c r="W1861" s="4" t="str">
        <f t="shared" si="154"/>
        <v/>
      </c>
    </row>
    <row r="1862" spans="4:23">
      <c r="D1862" s="1" t="str">
        <f t="shared" si="155"/>
        <v/>
      </c>
      <c r="P1862" s="4" t="str">
        <f t="shared" si="152"/>
        <v/>
      </c>
      <c r="R1862" s="4">
        <f t="shared" si="153"/>
        <v>0</v>
      </c>
      <c r="W1862" s="4" t="str">
        <f t="shared" si="154"/>
        <v/>
      </c>
    </row>
    <row r="1863" spans="4:23">
      <c r="D1863" s="1" t="str">
        <f t="shared" si="155"/>
        <v/>
      </c>
      <c r="P1863" s="4" t="str">
        <f t="shared" si="152"/>
        <v/>
      </c>
      <c r="R1863" s="4">
        <f t="shared" si="153"/>
        <v>0</v>
      </c>
      <c r="W1863" s="4" t="str">
        <f t="shared" si="154"/>
        <v/>
      </c>
    </row>
    <row r="1864" spans="4:23">
      <c r="D1864" s="1" t="str">
        <f t="shared" si="155"/>
        <v/>
      </c>
      <c r="P1864" s="4" t="str">
        <f t="shared" si="152"/>
        <v/>
      </c>
      <c r="R1864" s="4">
        <f t="shared" si="153"/>
        <v>0</v>
      </c>
      <c r="W1864" s="4" t="str">
        <f t="shared" si="154"/>
        <v/>
      </c>
    </row>
    <row r="1865" spans="4:23">
      <c r="D1865" s="1" t="str">
        <f t="shared" si="155"/>
        <v/>
      </c>
      <c r="P1865" s="4" t="str">
        <f t="shared" si="152"/>
        <v/>
      </c>
      <c r="R1865" s="4">
        <f t="shared" si="153"/>
        <v>0</v>
      </c>
      <c r="W1865" s="4" t="str">
        <f t="shared" si="154"/>
        <v/>
      </c>
    </row>
    <row r="1866" spans="4:23">
      <c r="D1866" s="1" t="str">
        <f t="shared" si="155"/>
        <v/>
      </c>
      <c r="P1866" s="4" t="str">
        <f t="shared" si="152"/>
        <v/>
      </c>
      <c r="R1866" s="4">
        <f t="shared" si="153"/>
        <v>0</v>
      </c>
      <c r="W1866" s="4" t="str">
        <f t="shared" si="154"/>
        <v/>
      </c>
    </row>
    <row r="1867" spans="4:23">
      <c r="D1867" s="1" t="str">
        <f t="shared" si="155"/>
        <v/>
      </c>
      <c r="P1867" s="4" t="str">
        <f t="shared" si="152"/>
        <v/>
      </c>
      <c r="R1867" s="4">
        <f t="shared" si="153"/>
        <v>0</v>
      </c>
      <c r="W1867" s="4" t="str">
        <f t="shared" si="154"/>
        <v/>
      </c>
    </row>
    <row r="1868" spans="4:23">
      <c r="D1868" s="1" t="str">
        <f t="shared" si="155"/>
        <v/>
      </c>
      <c r="P1868" s="4" t="str">
        <f t="shared" si="152"/>
        <v/>
      </c>
      <c r="R1868" s="4">
        <f t="shared" si="153"/>
        <v>0</v>
      </c>
      <c r="W1868" s="4" t="str">
        <f t="shared" si="154"/>
        <v/>
      </c>
    </row>
    <row r="1869" spans="4:23">
      <c r="D1869" s="1" t="str">
        <f t="shared" si="155"/>
        <v/>
      </c>
      <c r="P1869" s="4" t="str">
        <f t="shared" si="152"/>
        <v/>
      </c>
      <c r="R1869" s="4">
        <f t="shared" si="153"/>
        <v>0</v>
      </c>
      <c r="W1869" s="4" t="str">
        <f t="shared" si="154"/>
        <v/>
      </c>
    </row>
    <row r="1870" spans="4:23">
      <c r="D1870" s="1" t="str">
        <f t="shared" si="155"/>
        <v/>
      </c>
      <c r="P1870" s="4" t="str">
        <f t="shared" si="152"/>
        <v/>
      </c>
      <c r="R1870" s="4">
        <f t="shared" si="153"/>
        <v>0</v>
      </c>
      <c r="W1870" s="4" t="str">
        <f t="shared" si="154"/>
        <v/>
      </c>
    </row>
    <row r="1871" spans="4:23">
      <c r="D1871" s="1" t="str">
        <f t="shared" si="155"/>
        <v/>
      </c>
      <c r="P1871" s="4" t="str">
        <f t="shared" si="152"/>
        <v/>
      </c>
      <c r="R1871" s="4">
        <f t="shared" si="153"/>
        <v>0</v>
      </c>
      <c r="W1871" s="4" t="str">
        <f t="shared" si="154"/>
        <v/>
      </c>
    </row>
    <row r="1872" spans="4:23">
      <c r="D1872" s="1" t="str">
        <f t="shared" si="155"/>
        <v/>
      </c>
      <c r="P1872" s="4" t="str">
        <f t="shared" si="152"/>
        <v/>
      </c>
      <c r="R1872" s="4">
        <f t="shared" si="153"/>
        <v>0</v>
      </c>
      <c r="W1872" s="4" t="str">
        <f t="shared" si="154"/>
        <v/>
      </c>
    </row>
    <row r="1873" spans="4:23">
      <c r="D1873" s="1" t="str">
        <f t="shared" si="155"/>
        <v/>
      </c>
      <c r="P1873" s="4" t="str">
        <f t="shared" si="152"/>
        <v/>
      </c>
      <c r="R1873" s="4">
        <f t="shared" si="153"/>
        <v>0</v>
      </c>
      <c r="W1873" s="4" t="str">
        <f t="shared" si="154"/>
        <v/>
      </c>
    </row>
    <row r="1874" spans="4:23">
      <c r="D1874" s="1" t="str">
        <f t="shared" si="155"/>
        <v/>
      </c>
      <c r="P1874" s="4" t="str">
        <f t="shared" si="152"/>
        <v/>
      </c>
      <c r="R1874" s="4">
        <f t="shared" si="153"/>
        <v>0</v>
      </c>
      <c r="W1874" s="4" t="str">
        <f t="shared" si="154"/>
        <v/>
      </c>
    </row>
    <row r="1875" spans="4:23">
      <c r="D1875" s="1" t="str">
        <f t="shared" si="155"/>
        <v/>
      </c>
      <c r="P1875" s="4" t="str">
        <f t="shared" si="152"/>
        <v/>
      </c>
      <c r="R1875" s="4">
        <f t="shared" si="153"/>
        <v>0</v>
      </c>
      <c r="W1875" s="4" t="str">
        <f t="shared" si="154"/>
        <v/>
      </c>
    </row>
    <row r="1876" spans="4:23">
      <c r="D1876" s="1" t="str">
        <f t="shared" si="155"/>
        <v/>
      </c>
      <c r="P1876" s="4" t="str">
        <f t="shared" si="152"/>
        <v/>
      </c>
      <c r="R1876" s="4">
        <f t="shared" si="153"/>
        <v>0</v>
      </c>
      <c r="W1876" s="4" t="str">
        <f t="shared" si="154"/>
        <v/>
      </c>
    </row>
    <row r="1877" spans="4:23">
      <c r="D1877" s="1" t="str">
        <f t="shared" si="155"/>
        <v/>
      </c>
      <c r="P1877" s="4" t="str">
        <f t="shared" si="152"/>
        <v/>
      </c>
      <c r="R1877" s="4">
        <f t="shared" si="153"/>
        <v>0</v>
      </c>
      <c r="W1877" s="4" t="str">
        <f t="shared" si="154"/>
        <v/>
      </c>
    </row>
    <row r="1878" spans="4:23">
      <c r="D1878" s="1" t="str">
        <f t="shared" si="155"/>
        <v/>
      </c>
      <c r="P1878" s="4" t="str">
        <f t="shared" si="152"/>
        <v/>
      </c>
      <c r="R1878" s="4">
        <f t="shared" si="153"/>
        <v>0</v>
      </c>
      <c r="W1878" s="4" t="str">
        <f t="shared" si="154"/>
        <v/>
      </c>
    </row>
    <row r="1879" spans="4:23">
      <c r="D1879" s="1" t="str">
        <f t="shared" si="155"/>
        <v/>
      </c>
      <c r="P1879" s="4" t="str">
        <f t="shared" si="152"/>
        <v/>
      </c>
      <c r="R1879" s="4">
        <f t="shared" si="153"/>
        <v>0</v>
      </c>
      <c r="W1879" s="4" t="str">
        <f t="shared" si="154"/>
        <v/>
      </c>
    </row>
    <row r="1880" spans="4:23">
      <c r="D1880" s="1" t="str">
        <f t="shared" si="155"/>
        <v/>
      </c>
      <c r="P1880" s="4" t="str">
        <f t="shared" si="152"/>
        <v/>
      </c>
      <c r="R1880" s="4">
        <f t="shared" si="153"/>
        <v>0</v>
      </c>
      <c r="W1880" s="4" t="str">
        <f t="shared" si="154"/>
        <v/>
      </c>
    </row>
    <row r="1881" spans="4:23">
      <c r="D1881" s="1" t="str">
        <f t="shared" si="155"/>
        <v/>
      </c>
      <c r="P1881" s="4" t="str">
        <f t="shared" si="152"/>
        <v/>
      </c>
      <c r="R1881" s="4">
        <f t="shared" si="153"/>
        <v>0</v>
      </c>
      <c r="W1881" s="4" t="str">
        <f t="shared" si="154"/>
        <v/>
      </c>
    </row>
    <row r="1882" spans="4:23">
      <c r="D1882" s="1" t="str">
        <f t="shared" si="155"/>
        <v/>
      </c>
      <c r="P1882" s="4" t="str">
        <f t="shared" si="152"/>
        <v/>
      </c>
      <c r="R1882" s="4">
        <f t="shared" si="153"/>
        <v>0</v>
      </c>
      <c r="W1882" s="4" t="str">
        <f t="shared" si="154"/>
        <v/>
      </c>
    </row>
    <row r="1883" spans="4:23">
      <c r="D1883" s="1" t="str">
        <f t="shared" si="155"/>
        <v/>
      </c>
      <c r="P1883" s="4" t="str">
        <f t="shared" si="152"/>
        <v/>
      </c>
      <c r="R1883" s="4">
        <f t="shared" si="153"/>
        <v>0</v>
      </c>
      <c r="W1883" s="4" t="str">
        <f t="shared" si="154"/>
        <v/>
      </c>
    </row>
    <row r="1884" spans="4:23">
      <c r="D1884" s="1" t="str">
        <f t="shared" si="155"/>
        <v/>
      </c>
      <c r="P1884" s="4" t="str">
        <f t="shared" si="152"/>
        <v/>
      </c>
      <c r="R1884" s="4">
        <f t="shared" si="153"/>
        <v>0</v>
      </c>
      <c r="W1884" s="4" t="str">
        <f t="shared" si="154"/>
        <v/>
      </c>
    </row>
    <row r="1885" spans="4:23">
      <c r="D1885" s="1" t="str">
        <f t="shared" si="155"/>
        <v/>
      </c>
      <c r="P1885" s="4" t="str">
        <f t="shared" si="152"/>
        <v/>
      </c>
      <c r="R1885" s="4">
        <f t="shared" si="153"/>
        <v>0</v>
      </c>
      <c r="W1885" s="4" t="str">
        <f t="shared" si="154"/>
        <v/>
      </c>
    </row>
    <row r="1886" spans="4:23">
      <c r="D1886" s="1" t="str">
        <f t="shared" si="155"/>
        <v/>
      </c>
      <c r="P1886" s="4" t="str">
        <f t="shared" si="152"/>
        <v/>
      </c>
      <c r="R1886" s="4">
        <f t="shared" si="153"/>
        <v>0</v>
      </c>
      <c r="W1886" s="4" t="str">
        <f t="shared" si="154"/>
        <v/>
      </c>
    </row>
    <row r="1887" spans="4:23">
      <c r="D1887" s="1" t="str">
        <f t="shared" si="155"/>
        <v/>
      </c>
      <c r="P1887" s="4" t="str">
        <f t="shared" si="152"/>
        <v/>
      </c>
      <c r="R1887" s="4">
        <f t="shared" si="153"/>
        <v>0</v>
      </c>
      <c r="W1887" s="4" t="str">
        <f t="shared" si="154"/>
        <v/>
      </c>
    </row>
    <row r="1888" spans="4:23">
      <c r="D1888" s="1" t="str">
        <f t="shared" si="155"/>
        <v/>
      </c>
      <c r="P1888" s="4" t="str">
        <f t="shared" si="152"/>
        <v/>
      </c>
      <c r="R1888" s="4">
        <f t="shared" si="153"/>
        <v>0</v>
      </c>
      <c r="W1888" s="4" t="str">
        <f t="shared" si="154"/>
        <v/>
      </c>
    </row>
    <row r="1889" spans="4:23">
      <c r="D1889" s="1" t="str">
        <f t="shared" si="155"/>
        <v/>
      </c>
      <c r="P1889" s="4" t="str">
        <f t="shared" si="152"/>
        <v/>
      </c>
      <c r="R1889" s="4">
        <f t="shared" si="153"/>
        <v>0</v>
      </c>
      <c r="W1889" s="4" t="str">
        <f t="shared" si="154"/>
        <v/>
      </c>
    </row>
    <row r="1890" spans="4:23">
      <c r="D1890" s="1" t="str">
        <f t="shared" si="155"/>
        <v/>
      </c>
      <c r="P1890" s="4" t="str">
        <f t="shared" si="152"/>
        <v/>
      </c>
      <c r="R1890" s="4">
        <f t="shared" si="153"/>
        <v>0</v>
      </c>
      <c r="W1890" s="4" t="str">
        <f t="shared" si="154"/>
        <v/>
      </c>
    </row>
    <row r="1891" spans="4:23">
      <c r="D1891" s="1" t="str">
        <f t="shared" si="155"/>
        <v/>
      </c>
      <c r="P1891" s="4" t="str">
        <f t="shared" si="152"/>
        <v/>
      </c>
      <c r="R1891" s="4">
        <f t="shared" si="153"/>
        <v>0</v>
      </c>
      <c r="W1891" s="4" t="str">
        <f t="shared" si="154"/>
        <v/>
      </c>
    </row>
    <row r="1892" spans="4:23">
      <c r="D1892" s="1" t="str">
        <f t="shared" si="155"/>
        <v/>
      </c>
      <c r="P1892" s="4" t="str">
        <f t="shared" si="152"/>
        <v/>
      </c>
      <c r="R1892" s="4">
        <f t="shared" si="153"/>
        <v>0</v>
      </c>
      <c r="W1892" s="4" t="str">
        <f t="shared" si="154"/>
        <v/>
      </c>
    </row>
    <row r="1893" spans="4:23">
      <c r="D1893" s="1" t="str">
        <f t="shared" si="155"/>
        <v/>
      </c>
      <c r="P1893" s="4" t="str">
        <f t="shared" si="152"/>
        <v/>
      </c>
      <c r="R1893" s="4">
        <f t="shared" si="153"/>
        <v>0</v>
      </c>
      <c r="W1893" s="4" t="str">
        <f t="shared" si="154"/>
        <v/>
      </c>
    </row>
    <row r="1894" spans="4:23">
      <c r="D1894" s="1" t="str">
        <f t="shared" si="155"/>
        <v/>
      </c>
      <c r="P1894" s="4" t="str">
        <f t="shared" si="152"/>
        <v/>
      </c>
      <c r="R1894" s="4">
        <f t="shared" si="153"/>
        <v>0</v>
      </c>
      <c r="W1894" s="4" t="str">
        <f t="shared" si="154"/>
        <v/>
      </c>
    </row>
    <row r="1895" spans="4:23">
      <c r="D1895" s="1" t="str">
        <f t="shared" si="155"/>
        <v/>
      </c>
      <c r="P1895" s="4" t="str">
        <f t="shared" si="152"/>
        <v/>
      </c>
      <c r="R1895" s="4">
        <f t="shared" si="153"/>
        <v>0</v>
      </c>
      <c r="W1895" s="4" t="str">
        <f t="shared" si="154"/>
        <v/>
      </c>
    </row>
    <row r="1896" spans="4:23">
      <c r="D1896" s="1" t="str">
        <f t="shared" si="155"/>
        <v/>
      </c>
      <c r="P1896" s="4" t="str">
        <f t="shared" si="152"/>
        <v/>
      </c>
      <c r="R1896" s="4">
        <f t="shared" si="153"/>
        <v>0</v>
      </c>
      <c r="W1896" s="4" t="str">
        <f t="shared" si="154"/>
        <v/>
      </c>
    </row>
    <row r="1897" spans="4:23">
      <c r="D1897" s="1" t="str">
        <f t="shared" si="155"/>
        <v/>
      </c>
      <c r="P1897" s="4" t="str">
        <f t="shared" si="152"/>
        <v/>
      </c>
      <c r="R1897" s="4">
        <f t="shared" si="153"/>
        <v>0</v>
      </c>
      <c r="W1897" s="4" t="str">
        <f t="shared" si="154"/>
        <v/>
      </c>
    </row>
    <row r="1898" spans="4:23">
      <c r="D1898" s="1" t="str">
        <f t="shared" si="155"/>
        <v/>
      </c>
      <c r="P1898" s="4" t="str">
        <f t="shared" si="152"/>
        <v/>
      </c>
      <c r="R1898" s="4">
        <f t="shared" si="153"/>
        <v>0</v>
      </c>
      <c r="W1898" s="4" t="str">
        <f t="shared" si="154"/>
        <v/>
      </c>
    </row>
    <row r="1899" spans="4:23">
      <c r="D1899" s="1" t="str">
        <f t="shared" si="155"/>
        <v/>
      </c>
      <c r="P1899" s="4" t="str">
        <f t="shared" si="152"/>
        <v/>
      </c>
      <c r="R1899" s="4">
        <f t="shared" si="153"/>
        <v>0</v>
      </c>
      <c r="W1899" s="4" t="str">
        <f t="shared" si="154"/>
        <v/>
      </c>
    </row>
    <row r="1900" spans="4:23">
      <c r="D1900" s="1" t="str">
        <f t="shared" si="155"/>
        <v/>
      </c>
      <c r="P1900" s="4" t="str">
        <f t="shared" si="152"/>
        <v/>
      </c>
      <c r="R1900" s="4">
        <f t="shared" si="153"/>
        <v>0</v>
      </c>
      <c r="W1900" s="4" t="str">
        <f t="shared" si="154"/>
        <v/>
      </c>
    </row>
    <row r="1901" spans="4:23">
      <c r="D1901" s="1" t="str">
        <f t="shared" si="155"/>
        <v/>
      </c>
      <c r="P1901" s="4" t="str">
        <f t="shared" si="152"/>
        <v/>
      </c>
      <c r="R1901" s="4">
        <f t="shared" si="153"/>
        <v>0</v>
      </c>
      <c r="W1901" s="4" t="str">
        <f t="shared" si="154"/>
        <v/>
      </c>
    </row>
    <row r="1902" spans="4:23">
      <c r="D1902" s="1" t="str">
        <f t="shared" si="155"/>
        <v/>
      </c>
      <c r="P1902" s="4" t="str">
        <f t="shared" si="152"/>
        <v/>
      </c>
      <c r="R1902" s="4">
        <f t="shared" si="153"/>
        <v>0</v>
      </c>
      <c r="W1902" s="4" t="str">
        <f t="shared" si="154"/>
        <v/>
      </c>
    </row>
    <row r="1903" spans="4:23">
      <c r="D1903" s="1" t="str">
        <f t="shared" si="155"/>
        <v/>
      </c>
      <c r="P1903" s="4" t="str">
        <f t="shared" si="152"/>
        <v/>
      </c>
      <c r="R1903" s="4">
        <f t="shared" si="153"/>
        <v>0</v>
      </c>
      <c r="W1903" s="4" t="str">
        <f t="shared" si="154"/>
        <v/>
      </c>
    </row>
    <row r="1904" spans="4:23">
      <c r="D1904" s="1" t="str">
        <f t="shared" si="155"/>
        <v/>
      </c>
      <c r="P1904" s="4" t="str">
        <f t="shared" si="152"/>
        <v/>
      </c>
      <c r="R1904" s="4">
        <f t="shared" si="153"/>
        <v>0</v>
      </c>
      <c r="W1904" s="4" t="str">
        <f t="shared" si="154"/>
        <v/>
      </c>
    </row>
    <row r="1905" spans="4:23">
      <c r="D1905" s="1" t="str">
        <f t="shared" si="155"/>
        <v/>
      </c>
      <c r="P1905" s="4" t="str">
        <f t="shared" si="152"/>
        <v/>
      </c>
      <c r="R1905" s="4">
        <f t="shared" si="153"/>
        <v>0</v>
      </c>
      <c r="W1905" s="4" t="str">
        <f t="shared" si="154"/>
        <v/>
      </c>
    </row>
    <row r="1906" spans="4:23">
      <c r="D1906" s="1" t="str">
        <f t="shared" si="155"/>
        <v/>
      </c>
      <c r="P1906" s="4" t="str">
        <f t="shared" si="152"/>
        <v/>
      </c>
      <c r="R1906" s="4">
        <f t="shared" si="153"/>
        <v>0</v>
      </c>
      <c r="W1906" s="4" t="str">
        <f t="shared" si="154"/>
        <v/>
      </c>
    </row>
    <row r="1907" spans="4:23">
      <c r="D1907" s="1" t="str">
        <f t="shared" si="155"/>
        <v/>
      </c>
      <c r="P1907" s="4" t="str">
        <f t="shared" si="152"/>
        <v/>
      </c>
      <c r="R1907" s="4">
        <f t="shared" si="153"/>
        <v>0</v>
      </c>
      <c r="W1907" s="4" t="str">
        <f t="shared" si="154"/>
        <v/>
      </c>
    </row>
    <row r="1908" spans="4:23">
      <c r="D1908" s="1" t="str">
        <f t="shared" si="155"/>
        <v/>
      </c>
      <c r="P1908" s="4" t="str">
        <f t="shared" si="152"/>
        <v/>
      </c>
      <c r="R1908" s="4">
        <f t="shared" si="153"/>
        <v>0</v>
      </c>
      <c r="W1908" s="4" t="str">
        <f t="shared" si="154"/>
        <v/>
      </c>
    </row>
    <row r="1909" spans="4:23">
      <c r="D1909" s="1" t="str">
        <f t="shared" si="155"/>
        <v/>
      </c>
      <c r="P1909" s="4" t="str">
        <f t="shared" si="152"/>
        <v/>
      </c>
      <c r="R1909" s="4">
        <f t="shared" si="153"/>
        <v>0</v>
      </c>
      <c r="W1909" s="4" t="str">
        <f t="shared" si="154"/>
        <v/>
      </c>
    </row>
    <row r="1910" spans="4:23">
      <c r="D1910" s="1" t="str">
        <f t="shared" si="155"/>
        <v/>
      </c>
      <c r="P1910" s="4" t="str">
        <f t="shared" si="152"/>
        <v/>
      </c>
      <c r="R1910" s="4">
        <f t="shared" si="153"/>
        <v>0</v>
      </c>
      <c r="W1910" s="4" t="str">
        <f t="shared" si="154"/>
        <v/>
      </c>
    </row>
    <row r="1911" spans="4:23">
      <c r="D1911" s="1" t="str">
        <f t="shared" si="155"/>
        <v/>
      </c>
      <c r="P1911" s="4" t="str">
        <f t="shared" si="152"/>
        <v/>
      </c>
      <c r="R1911" s="4">
        <f t="shared" si="153"/>
        <v>0</v>
      </c>
      <c r="W1911" s="4" t="str">
        <f t="shared" si="154"/>
        <v/>
      </c>
    </row>
    <row r="1912" spans="4:23">
      <c r="D1912" s="1" t="str">
        <f t="shared" si="155"/>
        <v/>
      </c>
      <c r="P1912" s="4" t="str">
        <f t="shared" si="152"/>
        <v/>
      </c>
      <c r="R1912" s="4">
        <f t="shared" si="153"/>
        <v>0</v>
      </c>
      <c r="W1912" s="4" t="str">
        <f t="shared" si="154"/>
        <v/>
      </c>
    </row>
    <row r="1913" spans="4:23">
      <c r="D1913" s="1" t="str">
        <f t="shared" si="155"/>
        <v/>
      </c>
      <c r="P1913" s="4" t="str">
        <f t="shared" si="152"/>
        <v/>
      </c>
      <c r="R1913" s="4">
        <f t="shared" si="153"/>
        <v>0</v>
      </c>
      <c r="W1913" s="4" t="str">
        <f t="shared" si="154"/>
        <v/>
      </c>
    </row>
    <row r="1914" spans="4:23">
      <c r="D1914" s="1" t="str">
        <f t="shared" si="155"/>
        <v/>
      </c>
      <c r="P1914" s="4" t="str">
        <f t="shared" si="152"/>
        <v/>
      </c>
      <c r="R1914" s="4">
        <f t="shared" si="153"/>
        <v>0</v>
      </c>
      <c r="W1914" s="4" t="str">
        <f t="shared" si="154"/>
        <v/>
      </c>
    </row>
    <row r="1915" spans="4:23">
      <c r="D1915" s="1" t="str">
        <f t="shared" si="155"/>
        <v/>
      </c>
      <c r="P1915" s="4" t="str">
        <f t="shared" si="152"/>
        <v/>
      </c>
      <c r="R1915" s="4">
        <f t="shared" si="153"/>
        <v>0</v>
      </c>
      <c r="W1915" s="4" t="str">
        <f t="shared" si="154"/>
        <v/>
      </c>
    </row>
    <row r="1916" spans="4:23">
      <c r="D1916" s="1" t="str">
        <f t="shared" si="155"/>
        <v/>
      </c>
      <c r="P1916" s="4" t="str">
        <f t="shared" si="152"/>
        <v/>
      </c>
      <c r="R1916" s="4">
        <f t="shared" si="153"/>
        <v>0</v>
      </c>
      <c r="W1916" s="4" t="str">
        <f t="shared" si="154"/>
        <v/>
      </c>
    </row>
    <row r="1917" spans="4:23">
      <c r="D1917" s="1" t="str">
        <f t="shared" si="155"/>
        <v/>
      </c>
      <c r="P1917" s="4" t="str">
        <f t="shared" si="152"/>
        <v/>
      </c>
      <c r="R1917" s="4">
        <f t="shared" si="153"/>
        <v>0</v>
      </c>
      <c r="W1917" s="4" t="str">
        <f t="shared" si="154"/>
        <v/>
      </c>
    </row>
    <row r="1918" spans="4:23">
      <c r="D1918" s="1" t="str">
        <f t="shared" si="155"/>
        <v/>
      </c>
      <c r="P1918" s="4" t="str">
        <f t="shared" si="152"/>
        <v/>
      </c>
      <c r="R1918" s="4">
        <f t="shared" si="153"/>
        <v>0</v>
      </c>
      <c r="W1918" s="4" t="str">
        <f t="shared" si="154"/>
        <v/>
      </c>
    </row>
    <row r="1919" spans="4:23">
      <c r="D1919" s="1" t="str">
        <f t="shared" si="155"/>
        <v/>
      </c>
      <c r="P1919" s="4" t="str">
        <f t="shared" si="152"/>
        <v/>
      </c>
      <c r="R1919" s="4">
        <f t="shared" si="153"/>
        <v>0</v>
      </c>
      <c r="W1919" s="4" t="str">
        <f t="shared" si="154"/>
        <v/>
      </c>
    </row>
    <row r="1920" spans="4:23">
      <c r="D1920" s="1" t="str">
        <f t="shared" si="155"/>
        <v/>
      </c>
      <c r="P1920" s="4" t="str">
        <f t="shared" si="152"/>
        <v/>
      </c>
      <c r="R1920" s="4">
        <f t="shared" si="153"/>
        <v>0</v>
      </c>
      <c r="W1920" s="4" t="str">
        <f t="shared" si="154"/>
        <v/>
      </c>
    </row>
    <row r="1921" spans="4:23">
      <c r="D1921" s="1" t="str">
        <f t="shared" si="155"/>
        <v/>
      </c>
      <c r="P1921" s="4" t="str">
        <f t="shared" si="152"/>
        <v/>
      </c>
      <c r="R1921" s="4">
        <f t="shared" si="153"/>
        <v>0</v>
      </c>
      <c r="W1921" s="4" t="str">
        <f t="shared" si="154"/>
        <v/>
      </c>
    </row>
    <row r="1922" spans="4:23">
      <c r="D1922" s="1" t="str">
        <f t="shared" si="155"/>
        <v/>
      </c>
      <c r="P1922" s="4" t="str">
        <f t="shared" ref="P1922:P1985" si="156">IF(E1922+F1922+Q1922=0,"",IF(F1922=0,((D1922*E1922)+(250*M1922)+(140*N1922)-(D1922*I1922/2))*O1922/1000+Q1922,((D1922*F1922)+(250*M1922)+(140*N1922)-(D1922*I1922/2))*O1922/1000+Q1922))</f>
        <v/>
      </c>
      <c r="R1922" s="4">
        <f t="shared" ref="R1922:R1985" si="157">IF(R1921&gt;0,0,IF(A1923&amp;B1923=A1922&amp;B1922,0,IF(COUNTIFS(A:A,A1922,B:B,B1922)&gt;=2,SUMIFS(P:P,A:A,A1922,B:B,B1922),0)))</f>
        <v>0</v>
      </c>
      <c r="W1922" s="4" t="str">
        <f t="shared" ref="W1922:W1985" si="158">P1922</f>
        <v/>
      </c>
    </row>
    <row r="1923" spans="4:23">
      <c r="D1923" s="1" t="str">
        <f t="shared" ref="D1923:D1986" si="159">IF(ISNA(VLOOKUP(C1923,AC$1:AE$9999,2,FALSE)),"",VLOOKUP(C1923,AC$1:AE$9999,2,FALSE))</f>
        <v/>
      </c>
      <c r="P1923" s="4" t="str">
        <f t="shared" si="156"/>
        <v/>
      </c>
      <c r="R1923" s="4">
        <f t="shared" si="157"/>
        <v>0</v>
      </c>
      <c r="W1923" s="4" t="str">
        <f t="shared" si="158"/>
        <v/>
      </c>
    </row>
    <row r="1924" spans="4:23">
      <c r="D1924" s="1" t="str">
        <f t="shared" si="159"/>
        <v/>
      </c>
      <c r="P1924" s="4" t="str">
        <f t="shared" si="156"/>
        <v/>
      </c>
      <c r="R1924" s="4">
        <f t="shared" si="157"/>
        <v>0</v>
      </c>
      <c r="W1924" s="4" t="str">
        <f t="shared" si="158"/>
        <v/>
      </c>
    </row>
    <row r="1925" spans="4:23">
      <c r="D1925" s="1" t="str">
        <f t="shared" si="159"/>
        <v/>
      </c>
      <c r="P1925" s="4" t="str">
        <f t="shared" si="156"/>
        <v/>
      </c>
      <c r="R1925" s="4">
        <f t="shared" si="157"/>
        <v>0</v>
      </c>
      <c r="W1925" s="4" t="str">
        <f t="shared" si="158"/>
        <v/>
      </c>
    </row>
    <row r="1926" spans="4:23">
      <c r="D1926" s="1" t="str">
        <f t="shared" si="159"/>
        <v/>
      </c>
      <c r="P1926" s="4" t="str">
        <f t="shared" si="156"/>
        <v/>
      </c>
      <c r="R1926" s="4">
        <f t="shared" si="157"/>
        <v>0</v>
      </c>
      <c r="W1926" s="4" t="str">
        <f t="shared" si="158"/>
        <v/>
      </c>
    </row>
    <row r="1927" spans="4:23">
      <c r="D1927" s="1" t="str">
        <f t="shared" si="159"/>
        <v/>
      </c>
      <c r="P1927" s="4" t="str">
        <f t="shared" si="156"/>
        <v/>
      </c>
      <c r="R1927" s="4">
        <f t="shared" si="157"/>
        <v>0</v>
      </c>
      <c r="W1927" s="4" t="str">
        <f t="shared" si="158"/>
        <v/>
      </c>
    </row>
    <row r="1928" spans="4:23">
      <c r="D1928" s="1" t="str">
        <f t="shared" si="159"/>
        <v/>
      </c>
      <c r="P1928" s="4" t="str">
        <f t="shared" si="156"/>
        <v/>
      </c>
      <c r="R1928" s="4">
        <f t="shared" si="157"/>
        <v>0</v>
      </c>
      <c r="W1928" s="4" t="str">
        <f t="shared" si="158"/>
        <v/>
      </c>
    </row>
    <row r="1929" spans="4:23">
      <c r="D1929" s="1" t="str">
        <f t="shared" si="159"/>
        <v/>
      </c>
      <c r="P1929" s="4" t="str">
        <f t="shared" si="156"/>
        <v/>
      </c>
      <c r="R1929" s="4">
        <f t="shared" si="157"/>
        <v>0</v>
      </c>
      <c r="W1929" s="4" t="str">
        <f t="shared" si="158"/>
        <v/>
      </c>
    </row>
    <row r="1930" spans="4:23">
      <c r="D1930" s="1" t="str">
        <f t="shared" si="159"/>
        <v/>
      </c>
      <c r="P1930" s="4" t="str">
        <f t="shared" si="156"/>
        <v/>
      </c>
      <c r="R1930" s="4">
        <f t="shared" si="157"/>
        <v>0</v>
      </c>
      <c r="W1930" s="4" t="str">
        <f t="shared" si="158"/>
        <v/>
      </c>
    </row>
    <row r="1931" spans="4:23">
      <c r="D1931" s="1" t="str">
        <f t="shared" si="159"/>
        <v/>
      </c>
      <c r="P1931" s="4" t="str">
        <f t="shared" si="156"/>
        <v/>
      </c>
      <c r="R1931" s="4">
        <f t="shared" si="157"/>
        <v>0</v>
      </c>
      <c r="W1931" s="4" t="str">
        <f t="shared" si="158"/>
        <v/>
      </c>
    </row>
    <row r="1932" spans="4:23">
      <c r="D1932" s="1" t="str">
        <f t="shared" si="159"/>
        <v/>
      </c>
      <c r="P1932" s="4" t="str">
        <f t="shared" si="156"/>
        <v/>
      </c>
      <c r="R1932" s="4">
        <f t="shared" si="157"/>
        <v>0</v>
      </c>
      <c r="W1932" s="4" t="str">
        <f t="shared" si="158"/>
        <v/>
      </c>
    </row>
    <row r="1933" spans="4:23">
      <c r="D1933" s="1" t="str">
        <f t="shared" si="159"/>
        <v/>
      </c>
      <c r="P1933" s="4" t="str">
        <f t="shared" si="156"/>
        <v/>
      </c>
      <c r="R1933" s="4">
        <f t="shared" si="157"/>
        <v>0</v>
      </c>
      <c r="W1933" s="4" t="str">
        <f t="shared" si="158"/>
        <v/>
      </c>
    </row>
    <row r="1934" spans="4:23">
      <c r="D1934" s="1" t="str">
        <f t="shared" si="159"/>
        <v/>
      </c>
      <c r="P1934" s="4" t="str">
        <f t="shared" si="156"/>
        <v/>
      </c>
      <c r="R1934" s="4">
        <f t="shared" si="157"/>
        <v>0</v>
      </c>
      <c r="W1934" s="4" t="str">
        <f t="shared" si="158"/>
        <v/>
      </c>
    </row>
    <row r="1935" spans="4:23">
      <c r="D1935" s="1" t="str">
        <f t="shared" si="159"/>
        <v/>
      </c>
      <c r="P1935" s="4" t="str">
        <f t="shared" si="156"/>
        <v/>
      </c>
      <c r="R1935" s="4">
        <f t="shared" si="157"/>
        <v>0</v>
      </c>
      <c r="W1935" s="4" t="str">
        <f t="shared" si="158"/>
        <v/>
      </c>
    </row>
    <row r="1936" spans="4:23">
      <c r="D1936" s="1" t="str">
        <f t="shared" si="159"/>
        <v/>
      </c>
      <c r="P1936" s="4" t="str">
        <f t="shared" si="156"/>
        <v/>
      </c>
      <c r="R1936" s="4">
        <f t="shared" si="157"/>
        <v>0</v>
      </c>
      <c r="W1936" s="4" t="str">
        <f t="shared" si="158"/>
        <v/>
      </c>
    </row>
    <row r="1937" spans="4:23">
      <c r="D1937" s="1" t="str">
        <f t="shared" si="159"/>
        <v/>
      </c>
      <c r="P1937" s="4" t="str">
        <f t="shared" si="156"/>
        <v/>
      </c>
      <c r="R1937" s="4">
        <f t="shared" si="157"/>
        <v>0</v>
      </c>
      <c r="W1937" s="4" t="str">
        <f t="shared" si="158"/>
        <v/>
      </c>
    </row>
    <row r="1938" spans="4:23">
      <c r="D1938" s="1" t="str">
        <f t="shared" si="159"/>
        <v/>
      </c>
      <c r="P1938" s="4" t="str">
        <f t="shared" si="156"/>
        <v/>
      </c>
      <c r="R1938" s="4">
        <f t="shared" si="157"/>
        <v>0</v>
      </c>
      <c r="W1938" s="4" t="str">
        <f t="shared" si="158"/>
        <v/>
      </c>
    </row>
    <row r="1939" spans="4:23">
      <c r="D1939" s="1" t="str">
        <f t="shared" si="159"/>
        <v/>
      </c>
      <c r="P1939" s="4" t="str">
        <f t="shared" si="156"/>
        <v/>
      </c>
      <c r="R1939" s="4">
        <f t="shared" si="157"/>
        <v>0</v>
      </c>
      <c r="W1939" s="4" t="str">
        <f t="shared" si="158"/>
        <v/>
      </c>
    </row>
    <row r="1940" spans="4:23">
      <c r="D1940" s="1" t="str">
        <f t="shared" si="159"/>
        <v/>
      </c>
      <c r="P1940" s="4" t="str">
        <f t="shared" si="156"/>
        <v/>
      </c>
      <c r="R1940" s="4">
        <f t="shared" si="157"/>
        <v>0</v>
      </c>
      <c r="W1940" s="4" t="str">
        <f t="shared" si="158"/>
        <v/>
      </c>
    </row>
    <row r="1941" spans="4:23">
      <c r="D1941" s="1" t="str">
        <f t="shared" si="159"/>
        <v/>
      </c>
      <c r="P1941" s="4" t="str">
        <f t="shared" si="156"/>
        <v/>
      </c>
      <c r="R1941" s="4">
        <f t="shared" si="157"/>
        <v>0</v>
      </c>
      <c r="W1941" s="4" t="str">
        <f t="shared" si="158"/>
        <v/>
      </c>
    </row>
    <row r="1942" spans="4:23">
      <c r="D1942" s="1" t="str">
        <f t="shared" si="159"/>
        <v/>
      </c>
      <c r="P1942" s="4" t="str">
        <f t="shared" si="156"/>
        <v/>
      </c>
      <c r="R1942" s="4">
        <f t="shared" si="157"/>
        <v>0</v>
      </c>
      <c r="W1942" s="4" t="str">
        <f t="shared" si="158"/>
        <v/>
      </c>
    </row>
    <row r="1943" spans="4:23">
      <c r="D1943" s="1" t="str">
        <f t="shared" si="159"/>
        <v/>
      </c>
      <c r="P1943" s="4" t="str">
        <f t="shared" si="156"/>
        <v/>
      </c>
      <c r="R1943" s="4">
        <f t="shared" si="157"/>
        <v>0</v>
      </c>
      <c r="W1943" s="4" t="str">
        <f t="shared" si="158"/>
        <v/>
      </c>
    </row>
    <row r="1944" spans="4:23">
      <c r="D1944" s="1" t="str">
        <f t="shared" si="159"/>
        <v/>
      </c>
      <c r="P1944" s="4" t="str">
        <f t="shared" si="156"/>
        <v/>
      </c>
      <c r="R1944" s="4">
        <f t="shared" si="157"/>
        <v>0</v>
      </c>
      <c r="W1944" s="4" t="str">
        <f t="shared" si="158"/>
        <v/>
      </c>
    </row>
    <row r="1945" spans="4:23">
      <c r="D1945" s="1" t="str">
        <f t="shared" si="159"/>
        <v/>
      </c>
      <c r="P1945" s="4" t="str">
        <f t="shared" si="156"/>
        <v/>
      </c>
      <c r="R1945" s="4">
        <f t="shared" si="157"/>
        <v>0</v>
      </c>
      <c r="W1945" s="4" t="str">
        <f t="shared" si="158"/>
        <v/>
      </c>
    </row>
    <row r="1946" spans="4:23">
      <c r="D1946" s="1" t="str">
        <f t="shared" si="159"/>
        <v/>
      </c>
      <c r="P1946" s="4" t="str">
        <f t="shared" si="156"/>
        <v/>
      </c>
      <c r="R1946" s="4">
        <f t="shared" si="157"/>
        <v>0</v>
      </c>
      <c r="W1946" s="4" t="str">
        <f t="shared" si="158"/>
        <v/>
      </c>
    </row>
    <row r="1947" spans="4:23">
      <c r="D1947" s="1" t="str">
        <f t="shared" si="159"/>
        <v/>
      </c>
      <c r="P1947" s="4" t="str">
        <f t="shared" si="156"/>
        <v/>
      </c>
      <c r="R1947" s="4">
        <f t="shared" si="157"/>
        <v>0</v>
      </c>
      <c r="W1947" s="4" t="str">
        <f t="shared" si="158"/>
        <v/>
      </c>
    </row>
    <row r="1948" spans="4:23">
      <c r="D1948" s="1" t="str">
        <f t="shared" si="159"/>
        <v/>
      </c>
      <c r="P1948" s="4" t="str">
        <f t="shared" si="156"/>
        <v/>
      </c>
      <c r="R1948" s="4">
        <f t="shared" si="157"/>
        <v>0</v>
      </c>
      <c r="W1948" s="4" t="str">
        <f t="shared" si="158"/>
        <v/>
      </c>
    </row>
    <row r="1949" spans="4:23">
      <c r="D1949" s="1" t="str">
        <f t="shared" si="159"/>
        <v/>
      </c>
      <c r="P1949" s="4" t="str">
        <f t="shared" si="156"/>
        <v/>
      </c>
      <c r="R1949" s="4">
        <f t="shared" si="157"/>
        <v>0</v>
      </c>
      <c r="W1949" s="4" t="str">
        <f t="shared" si="158"/>
        <v/>
      </c>
    </row>
    <row r="1950" spans="4:23">
      <c r="D1950" s="1" t="str">
        <f t="shared" si="159"/>
        <v/>
      </c>
      <c r="P1950" s="4" t="str">
        <f t="shared" si="156"/>
        <v/>
      </c>
      <c r="R1950" s="4">
        <f t="shared" si="157"/>
        <v>0</v>
      </c>
      <c r="W1950" s="4" t="str">
        <f t="shared" si="158"/>
        <v/>
      </c>
    </row>
    <row r="1951" spans="4:23">
      <c r="D1951" s="1" t="str">
        <f t="shared" si="159"/>
        <v/>
      </c>
      <c r="P1951" s="4" t="str">
        <f t="shared" si="156"/>
        <v/>
      </c>
      <c r="R1951" s="4">
        <f t="shared" si="157"/>
        <v>0</v>
      </c>
      <c r="W1951" s="4" t="str">
        <f t="shared" si="158"/>
        <v/>
      </c>
    </row>
    <row r="1952" spans="4:23">
      <c r="D1952" s="1" t="str">
        <f t="shared" si="159"/>
        <v/>
      </c>
      <c r="P1952" s="4" t="str">
        <f t="shared" si="156"/>
        <v/>
      </c>
      <c r="R1952" s="4">
        <f t="shared" si="157"/>
        <v>0</v>
      </c>
      <c r="W1952" s="4" t="str">
        <f t="shared" si="158"/>
        <v/>
      </c>
    </row>
    <row r="1953" spans="4:23">
      <c r="D1953" s="1" t="str">
        <f t="shared" si="159"/>
        <v/>
      </c>
      <c r="P1953" s="4" t="str">
        <f t="shared" si="156"/>
        <v/>
      </c>
      <c r="R1953" s="4">
        <f t="shared" si="157"/>
        <v>0</v>
      </c>
      <c r="W1953" s="4" t="str">
        <f t="shared" si="158"/>
        <v/>
      </c>
    </row>
    <row r="1954" spans="4:23">
      <c r="D1954" s="1" t="str">
        <f t="shared" si="159"/>
        <v/>
      </c>
      <c r="P1954" s="4" t="str">
        <f t="shared" si="156"/>
        <v/>
      </c>
      <c r="R1954" s="4">
        <f t="shared" si="157"/>
        <v>0</v>
      </c>
      <c r="W1954" s="4" t="str">
        <f t="shared" si="158"/>
        <v/>
      </c>
    </row>
    <row r="1955" spans="4:23">
      <c r="D1955" s="1" t="str">
        <f t="shared" si="159"/>
        <v/>
      </c>
      <c r="P1955" s="4" t="str">
        <f t="shared" si="156"/>
        <v/>
      </c>
      <c r="R1955" s="4">
        <f t="shared" si="157"/>
        <v>0</v>
      </c>
      <c r="W1955" s="4" t="str">
        <f t="shared" si="158"/>
        <v/>
      </c>
    </row>
    <row r="1956" spans="4:23">
      <c r="D1956" s="1" t="str">
        <f t="shared" si="159"/>
        <v/>
      </c>
      <c r="P1956" s="4" t="str">
        <f t="shared" si="156"/>
        <v/>
      </c>
      <c r="R1956" s="4">
        <f t="shared" si="157"/>
        <v>0</v>
      </c>
      <c r="W1956" s="4" t="str">
        <f t="shared" si="158"/>
        <v/>
      </c>
    </row>
    <row r="1957" spans="4:23">
      <c r="D1957" s="1" t="str">
        <f t="shared" si="159"/>
        <v/>
      </c>
      <c r="P1957" s="4" t="str">
        <f t="shared" si="156"/>
        <v/>
      </c>
      <c r="R1957" s="4">
        <f t="shared" si="157"/>
        <v>0</v>
      </c>
      <c r="W1957" s="4" t="str">
        <f t="shared" si="158"/>
        <v/>
      </c>
    </row>
    <row r="1958" spans="4:23">
      <c r="D1958" s="1" t="str">
        <f t="shared" si="159"/>
        <v/>
      </c>
      <c r="P1958" s="4" t="str">
        <f t="shared" si="156"/>
        <v/>
      </c>
      <c r="R1958" s="4">
        <f t="shared" si="157"/>
        <v>0</v>
      </c>
      <c r="W1958" s="4" t="str">
        <f t="shared" si="158"/>
        <v/>
      </c>
    </row>
    <row r="1959" spans="4:23">
      <c r="D1959" s="1" t="str">
        <f t="shared" si="159"/>
        <v/>
      </c>
      <c r="P1959" s="4" t="str">
        <f t="shared" si="156"/>
        <v/>
      </c>
      <c r="R1959" s="4">
        <f t="shared" si="157"/>
        <v>0</v>
      </c>
      <c r="W1959" s="4" t="str">
        <f t="shared" si="158"/>
        <v/>
      </c>
    </row>
    <row r="1960" spans="4:23">
      <c r="D1960" s="1" t="str">
        <f t="shared" si="159"/>
        <v/>
      </c>
      <c r="P1960" s="4" t="str">
        <f t="shared" si="156"/>
        <v/>
      </c>
      <c r="R1960" s="4">
        <f t="shared" si="157"/>
        <v>0</v>
      </c>
      <c r="W1960" s="4" t="str">
        <f t="shared" si="158"/>
        <v/>
      </c>
    </row>
    <row r="1961" spans="4:23">
      <c r="D1961" s="1" t="str">
        <f t="shared" si="159"/>
        <v/>
      </c>
      <c r="P1961" s="4" t="str">
        <f t="shared" si="156"/>
        <v/>
      </c>
      <c r="R1961" s="4">
        <f t="shared" si="157"/>
        <v>0</v>
      </c>
      <c r="W1961" s="4" t="str">
        <f t="shared" si="158"/>
        <v/>
      </c>
    </row>
    <row r="1962" spans="4:23">
      <c r="D1962" s="1" t="str">
        <f t="shared" si="159"/>
        <v/>
      </c>
      <c r="P1962" s="4" t="str">
        <f t="shared" si="156"/>
        <v/>
      </c>
      <c r="R1962" s="4">
        <f t="shared" si="157"/>
        <v>0</v>
      </c>
      <c r="W1962" s="4" t="str">
        <f t="shared" si="158"/>
        <v/>
      </c>
    </row>
    <row r="1963" spans="4:23">
      <c r="D1963" s="1" t="str">
        <f t="shared" si="159"/>
        <v/>
      </c>
      <c r="P1963" s="4" t="str">
        <f t="shared" si="156"/>
        <v/>
      </c>
      <c r="R1963" s="4">
        <f t="shared" si="157"/>
        <v>0</v>
      </c>
      <c r="W1963" s="4" t="str">
        <f t="shared" si="158"/>
        <v/>
      </c>
    </row>
    <row r="1964" spans="4:23">
      <c r="D1964" s="1" t="str">
        <f t="shared" si="159"/>
        <v/>
      </c>
      <c r="P1964" s="4" t="str">
        <f t="shared" si="156"/>
        <v/>
      </c>
      <c r="R1964" s="4">
        <f t="shared" si="157"/>
        <v>0</v>
      </c>
      <c r="W1964" s="4" t="str">
        <f t="shared" si="158"/>
        <v/>
      </c>
    </row>
    <row r="1965" spans="4:23">
      <c r="D1965" s="1" t="str">
        <f t="shared" si="159"/>
        <v/>
      </c>
      <c r="P1965" s="4" t="str">
        <f t="shared" si="156"/>
        <v/>
      </c>
      <c r="R1965" s="4">
        <f t="shared" si="157"/>
        <v>0</v>
      </c>
      <c r="W1965" s="4" t="str">
        <f t="shared" si="158"/>
        <v/>
      </c>
    </row>
    <row r="1966" spans="4:23">
      <c r="D1966" s="1" t="str">
        <f t="shared" si="159"/>
        <v/>
      </c>
      <c r="P1966" s="4" t="str">
        <f t="shared" si="156"/>
        <v/>
      </c>
      <c r="R1966" s="4">
        <f t="shared" si="157"/>
        <v>0</v>
      </c>
      <c r="W1966" s="4" t="str">
        <f t="shared" si="158"/>
        <v/>
      </c>
    </row>
    <row r="1967" spans="4:23">
      <c r="D1967" s="1" t="str">
        <f t="shared" si="159"/>
        <v/>
      </c>
      <c r="P1967" s="4" t="str">
        <f t="shared" si="156"/>
        <v/>
      </c>
      <c r="R1967" s="4">
        <f t="shared" si="157"/>
        <v>0</v>
      </c>
      <c r="W1967" s="4" t="str">
        <f t="shared" si="158"/>
        <v/>
      </c>
    </row>
    <row r="1968" spans="4:23">
      <c r="D1968" s="1" t="str">
        <f t="shared" si="159"/>
        <v/>
      </c>
      <c r="P1968" s="4" t="str">
        <f t="shared" si="156"/>
        <v/>
      </c>
      <c r="R1968" s="4">
        <f t="shared" si="157"/>
        <v>0</v>
      </c>
      <c r="W1968" s="4" t="str">
        <f t="shared" si="158"/>
        <v/>
      </c>
    </row>
    <row r="1969" spans="4:23">
      <c r="D1969" s="1" t="str">
        <f t="shared" si="159"/>
        <v/>
      </c>
      <c r="P1969" s="4" t="str">
        <f t="shared" si="156"/>
        <v/>
      </c>
      <c r="R1969" s="4">
        <f t="shared" si="157"/>
        <v>0</v>
      </c>
      <c r="W1969" s="4" t="str">
        <f t="shared" si="158"/>
        <v/>
      </c>
    </row>
    <row r="1970" spans="4:23">
      <c r="D1970" s="1" t="str">
        <f t="shared" si="159"/>
        <v/>
      </c>
      <c r="P1970" s="4" t="str">
        <f t="shared" si="156"/>
        <v/>
      </c>
      <c r="R1970" s="4">
        <f t="shared" si="157"/>
        <v>0</v>
      </c>
      <c r="W1970" s="4" t="str">
        <f t="shared" si="158"/>
        <v/>
      </c>
    </row>
    <row r="1971" spans="4:23">
      <c r="D1971" s="1" t="str">
        <f t="shared" si="159"/>
        <v/>
      </c>
      <c r="P1971" s="4" t="str">
        <f t="shared" si="156"/>
        <v/>
      </c>
      <c r="R1971" s="4">
        <f t="shared" si="157"/>
        <v>0</v>
      </c>
      <c r="W1971" s="4" t="str">
        <f t="shared" si="158"/>
        <v/>
      </c>
    </row>
    <row r="1972" spans="4:23">
      <c r="D1972" s="1" t="str">
        <f t="shared" si="159"/>
        <v/>
      </c>
      <c r="P1972" s="4" t="str">
        <f t="shared" si="156"/>
        <v/>
      </c>
      <c r="R1972" s="4">
        <f t="shared" si="157"/>
        <v>0</v>
      </c>
      <c r="W1972" s="4" t="str">
        <f t="shared" si="158"/>
        <v/>
      </c>
    </row>
    <row r="1973" spans="4:23">
      <c r="D1973" s="1" t="str">
        <f t="shared" si="159"/>
        <v/>
      </c>
      <c r="P1973" s="4" t="str">
        <f t="shared" si="156"/>
        <v/>
      </c>
      <c r="R1973" s="4">
        <f t="shared" si="157"/>
        <v>0</v>
      </c>
      <c r="W1973" s="4" t="str">
        <f t="shared" si="158"/>
        <v/>
      </c>
    </row>
    <row r="1974" spans="4:23">
      <c r="D1974" s="1" t="str">
        <f t="shared" si="159"/>
        <v/>
      </c>
      <c r="P1974" s="4" t="str">
        <f t="shared" si="156"/>
        <v/>
      </c>
      <c r="R1974" s="4">
        <f t="shared" si="157"/>
        <v>0</v>
      </c>
      <c r="W1974" s="4" t="str">
        <f t="shared" si="158"/>
        <v/>
      </c>
    </row>
    <row r="1975" spans="4:23">
      <c r="D1975" s="1" t="str">
        <f t="shared" si="159"/>
        <v/>
      </c>
      <c r="P1975" s="4" t="str">
        <f t="shared" si="156"/>
        <v/>
      </c>
      <c r="R1975" s="4">
        <f t="shared" si="157"/>
        <v>0</v>
      </c>
      <c r="W1975" s="4" t="str">
        <f t="shared" si="158"/>
        <v/>
      </c>
    </row>
    <row r="1976" spans="4:23">
      <c r="D1976" s="1" t="str">
        <f t="shared" si="159"/>
        <v/>
      </c>
      <c r="P1976" s="4" t="str">
        <f t="shared" si="156"/>
        <v/>
      </c>
      <c r="R1976" s="4">
        <f t="shared" si="157"/>
        <v>0</v>
      </c>
      <c r="W1976" s="4" t="str">
        <f t="shared" si="158"/>
        <v/>
      </c>
    </row>
    <row r="1977" spans="4:23">
      <c r="D1977" s="1" t="str">
        <f t="shared" si="159"/>
        <v/>
      </c>
      <c r="P1977" s="4" t="str">
        <f t="shared" si="156"/>
        <v/>
      </c>
      <c r="R1977" s="4">
        <f t="shared" si="157"/>
        <v>0</v>
      </c>
      <c r="W1977" s="4" t="str">
        <f t="shared" si="158"/>
        <v/>
      </c>
    </row>
    <row r="1978" spans="4:23">
      <c r="D1978" s="1" t="str">
        <f t="shared" si="159"/>
        <v/>
      </c>
      <c r="P1978" s="4" t="str">
        <f t="shared" si="156"/>
        <v/>
      </c>
      <c r="R1978" s="4">
        <f t="shared" si="157"/>
        <v>0</v>
      </c>
      <c r="W1978" s="4" t="str">
        <f t="shared" si="158"/>
        <v/>
      </c>
    </row>
    <row r="1979" spans="4:23">
      <c r="D1979" s="1" t="str">
        <f t="shared" si="159"/>
        <v/>
      </c>
      <c r="P1979" s="4" t="str">
        <f t="shared" si="156"/>
        <v/>
      </c>
      <c r="R1979" s="4">
        <f t="shared" si="157"/>
        <v>0</v>
      </c>
      <c r="W1979" s="4" t="str">
        <f t="shared" si="158"/>
        <v/>
      </c>
    </row>
    <row r="1980" spans="4:23">
      <c r="D1980" s="1" t="str">
        <f t="shared" si="159"/>
        <v/>
      </c>
      <c r="P1980" s="4" t="str">
        <f t="shared" si="156"/>
        <v/>
      </c>
      <c r="R1980" s="4">
        <f t="shared" si="157"/>
        <v>0</v>
      </c>
      <c r="W1980" s="4" t="str">
        <f t="shared" si="158"/>
        <v/>
      </c>
    </row>
    <row r="1981" spans="4:23">
      <c r="D1981" s="1" t="str">
        <f t="shared" si="159"/>
        <v/>
      </c>
      <c r="P1981" s="4" t="str">
        <f t="shared" si="156"/>
        <v/>
      </c>
      <c r="R1981" s="4">
        <f t="shared" si="157"/>
        <v>0</v>
      </c>
      <c r="W1981" s="4" t="str">
        <f t="shared" si="158"/>
        <v/>
      </c>
    </row>
    <row r="1982" spans="4:23">
      <c r="D1982" s="1" t="str">
        <f t="shared" si="159"/>
        <v/>
      </c>
      <c r="P1982" s="4" t="str">
        <f t="shared" si="156"/>
        <v/>
      </c>
      <c r="R1982" s="4">
        <f t="shared" si="157"/>
        <v>0</v>
      </c>
      <c r="W1982" s="4" t="str">
        <f t="shared" si="158"/>
        <v/>
      </c>
    </row>
    <row r="1983" spans="4:23">
      <c r="D1983" s="1" t="str">
        <f t="shared" si="159"/>
        <v/>
      </c>
      <c r="P1983" s="4" t="str">
        <f t="shared" si="156"/>
        <v/>
      </c>
      <c r="R1983" s="4">
        <f t="shared" si="157"/>
        <v>0</v>
      </c>
      <c r="W1983" s="4" t="str">
        <f t="shared" si="158"/>
        <v/>
      </c>
    </row>
    <row r="1984" spans="4:23">
      <c r="D1984" s="1" t="str">
        <f t="shared" si="159"/>
        <v/>
      </c>
      <c r="P1984" s="4" t="str">
        <f t="shared" si="156"/>
        <v/>
      </c>
      <c r="R1984" s="4">
        <f t="shared" si="157"/>
        <v>0</v>
      </c>
      <c r="W1984" s="4" t="str">
        <f t="shared" si="158"/>
        <v/>
      </c>
    </row>
    <row r="1985" spans="4:23">
      <c r="D1985" s="1" t="str">
        <f t="shared" si="159"/>
        <v/>
      </c>
      <c r="P1985" s="4" t="str">
        <f t="shared" si="156"/>
        <v/>
      </c>
      <c r="R1985" s="4">
        <f t="shared" si="157"/>
        <v>0</v>
      </c>
      <c r="W1985" s="4" t="str">
        <f t="shared" si="158"/>
        <v/>
      </c>
    </row>
    <row r="1986" spans="4:23">
      <c r="D1986" s="1" t="str">
        <f t="shared" si="159"/>
        <v/>
      </c>
      <c r="P1986" s="4" t="str">
        <f t="shared" ref="P1986:P2000" si="160">IF(E1986+F1986+Q1986=0,"",IF(F1986=0,((D1986*E1986)+(250*M1986)+(140*N1986)-(D1986*I1986/2))*O1986/1000+Q1986,((D1986*F1986)+(250*M1986)+(140*N1986)-(D1986*I1986/2))*O1986/1000+Q1986))</f>
        <v/>
      </c>
      <c r="R1986" s="4">
        <f t="shared" ref="R1986:R2000" si="161">IF(R1985&gt;0,0,IF(A1987&amp;B1987=A1986&amp;B1986,0,IF(COUNTIFS(A:A,A1986,B:B,B1986)&gt;=2,SUMIFS(P:P,A:A,A1986,B:B,B1986),0)))</f>
        <v>0</v>
      </c>
      <c r="W1986" s="4" t="str">
        <f t="shared" ref="W1986:W1999" si="162">P1986</f>
        <v/>
      </c>
    </row>
    <row r="1987" spans="4:23">
      <c r="D1987" s="1" t="str">
        <f t="shared" ref="D1987:D2000" si="163">IF(ISNA(VLOOKUP(C1987,AC$1:AE$9999,2,FALSE)),"",VLOOKUP(C1987,AC$1:AE$9999,2,FALSE))</f>
        <v/>
      </c>
      <c r="P1987" s="4" t="str">
        <f t="shared" si="160"/>
        <v/>
      </c>
      <c r="R1987" s="4">
        <f t="shared" si="161"/>
        <v>0</v>
      </c>
      <c r="W1987" s="4" t="str">
        <f t="shared" si="162"/>
        <v/>
      </c>
    </row>
    <row r="1988" spans="4:23">
      <c r="D1988" s="1" t="str">
        <f t="shared" si="163"/>
        <v/>
      </c>
      <c r="P1988" s="4" t="str">
        <f t="shared" si="160"/>
        <v/>
      </c>
      <c r="R1988" s="4">
        <f t="shared" si="161"/>
        <v>0</v>
      </c>
      <c r="W1988" s="4" t="str">
        <f t="shared" si="162"/>
        <v/>
      </c>
    </row>
    <row r="1989" spans="4:23">
      <c r="D1989" s="1" t="str">
        <f t="shared" si="163"/>
        <v/>
      </c>
      <c r="P1989" s="4" t="str">
        <f t="shared" si="160"/>
        <v/>
      </c>
      <c r="R1989" s="4">
        <f t="shared" si="161"/>
        <v>0</v>
      </c>
      <c r="W1989" s="4" t="str">
        <f t="shared" si="162"/>
        <v/>
      </c>
    </row>
    <row r="1990" spans="4:23">
      <c r="D1990" s="1" t="str">
        <f t="shared" si="163"/>
        <v/>
      </c>
      <c r="P1990" s="4" t="str">
        <f t="shared" si="160"/>
        <v/>
      </c>
      <c r="R1990" s="4">
        <f t="shared" si="161"/>
        <v>0</v>
      </c>
      <c r="W1990" s="4" t="str">
        <f t="shared" si="162"/>
        <v/>
      </c>
    </row>
    <row r="1991" spans="4:23">
      <c r="D1991" s="1" t="str">
        <f t="shared" si="163"/>
        <v/>
      </c>
      <c r="P1991" s="4" t="str">
        <f t="shared" si="160"/>
        <v/>
      </c>
      <c r="R1991" s="4">
        <f t="shared" si="161"/>
        <v>0</v>
      </c>
      <c r="W1991" s="4" t="str">
        <f t="shared" si="162"/>
        <v/>
      </c>
    </row>
    <row r="1992" spans="4:23">
      <c r="D1992" s="1" t="str">
        <f t="shared" si="163"/>
        <v/>
      </c>
      <c r="P1992" s="4" t="str">
        <f t="shared" si="160"/>
        <v/>
      </c>
      <c r="R1992" s="4">
        <f t="shared" si="161"/>
        <v>0</v>
      </c>
      <c r="W1992" s="4" t="str">
        <f t="shared" si="162"/>
        <v/>
      </c>
    </row>
    <row r="1993" spans="4:23">
      <c r="D1993" s="1" t="str">
        <f t="shared" si="163"/>
        <v/>
      </c>
      <c r="P1993" s="4" t="str">
        <f t="shared" si="160"/>
        <v/>
      </c>
      <c r="R1993" s="4">
        <f t="shared" si="161"/>
        <v>0</v>
      </c>
      <c r="W1993" s="4" t="str">
        <f t="shared" si="162"/>
        <v/>
      </c>
    </row>
    <row r="1994" spans="4:23">
      <c r="D1994" s="1" t="str">
        <f t="shared" si="163"/>
        <v/>
      </c>
      <c r="P1994" s="4" t="str">
        <f t="shared" si="160"/>
        <v/>
      </c>
      <c r="R1994" s="4">
        <f t="shared" si="161"/>
        <v>0</v>
      </c>
      <c r="W1994" s="4" t="str">
        <f t="shared" si="162"/>
        <v/>
      </c>
    </row>
    <row r="1995" spans="4:23">
      <c r="D1995" s="1" t="str">
        <f t="shared" si="163"/>
        <v/>
      </c>
      <c r="P1995" s="4" t="str">
        <f t="shared" si="160"/>
        <v/>
      </c>
      <c r="R1995" s="4">
        <f t="shared" si="161"/>
        <v>0</v>
      </c>
      <c r="W1995" s="4" t="str">
        <f t="shared" si="162"/>
        <v/>
      </c>
    </row>
    <row r="1996" spans="4:23">
      <c r="D1996" s="1" t="str">
        <f t="shared" si="163"/>
        <v/>
      </c>
      <c r="P1996" s="4" t="str">
        <f t="shared" si="160"/>
        <v/>
      </c>
      <c r="R1996" s="4">
        <f t="shared" si="161"/>
        <v>0</v>
      </c>
      <c r="W1996" s="4" t="str">
        <f t="shared" si="162"/>
        <v/>
      </c>
    </row>
    <row r="1997" spans="4:23">
      <c r="D1997" s="1" t="str">
        <f t="shared" si="163"/>
        <v/>
      </c>
      <c r="P1997" s="4" t="str">
        <f t="shared" si="160"/>
        <v/>
      </c>
      <c r="R1997" s="4">
        <f t="shared" si="161"/>
        <v>0</v>
      </c>
      <c r="W1997" s="4" t="str">
        <f t="shared" si="162"/>
        <v/>
      </c>
    </row>
    <row r="1998" spans="4:23">
      <c r="D1998" s="1" t="str">
        <f t="shared" si="163"/>
        <v/>
      </c>
      <c r="P1998" s="4" t="str">
        <f t="shared" si="160"/>
        <v/>
      </c>
      <c r="R1998" s="4">
        <f t="shared" si="161"/>
        <v>0</v>
      </c>
      <c r="W1998" s="4" t="str">
        <f t="shared" si="162"/>
        <v/>
      </c>
    </row>
    <row r="1999" spans="4:23">
      <c r="D1999" s="1" t="str">
        <f t="shared" si="163"/>
        <v/>
      </c>
      <c r="P1999" s="4" t="str">
        <f t="shared" si="160"/>
        <v/>
      </c>
      <c r="R1999" s="4">
        <f t="shared" si="161"/>
        <v>0</v>
      </c>
      <c r="W1999" s="4" t="str">
        <f t="shared" si="162"/>
        <v/>
      </c>
    </row>
    <row r="2000" spans="4:23">
      <c r="D2000" s="1" t="str">
        <f t="shared" si="163"/>
        <v/>
      </c>
      <c r="P2000" s="4" t="str">
        <f t="shared" si="160"/>
        <v/>
      </c>
      <c r="R2000" s="4">
        <f t="shared" si="161"/>
        <v>0</v>
      </c>
      <c r="W2000" s="2" t="str">
        <f t="shared" ref="W2000" si="164">P2000</f>
        <v/>
      </c>
    </row>
  </sheetData>
  <autoFilter ref="A1:C2000" xr:uid="{15A4ED5E-2E87-48DD-9EFA-80CB16D597A3}"/>
  <phoneticPr fontId="1"/>
  <conditionalFormatting sqref="R2:R12 W2:W12 Q2000:R2000 Q13:W1999 P2:P2000">
    <cfRule type="cellIs" dxfId="6" priority="4" operator="equal">
      <formula>0</formula>
    </cfRule>
  </conditionalFormatting>
  <conditionalFormatting sqref="R1:R1048576">
    <cfRule type="cellIs" dxfId="5" priority="3" operator="equal">
      <formula>0</formula>
    </cfRule>
  </conditionalFormatting>
  <conditionalFormatting sqref="K1:K1048576">
    <cfRule type="cellIs" dxfId="4" priority="2" operator="equal">
      <formula>0</formula>
    </cfRule>
  </conditionalFormatting>
  <conditionalFormatting sqref="F1:F1048576">
    <cfRule type="cellIs" dxfId="3" priority="1" operator="equal">
      <formula>0</formula>
    </cfRule>
  </conditionalFormatting>
  <dataValidations count="1">
    <dataValidation type="list" allowBlank="1" showInputMessage="1" showErrorMessage="1" sqref="C1:C1048576" xr:uid="{88B9C487-22FC-4F8E-A36F-0A4956607B0F}">
      <formula1>$AC:$AC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737EC0D-C68B-463C-9DAD-D2CCD36E0A5D}">
          <x14:formula1>
            <xm:f>総計!$R:$R</xm:f>
          </x14:formula1>
          <xm:sqref>A1:A1048576</xm:sqref>
        </x14:dataValidation>
        <x14:dataValidation type="list" allowBlank="1" showInputMessage="1" showErrorMessage="1" xr:uid="{0257437D-E09D-4A7C-91AD-8316EEF3CFB0}">
          <x14:formula1>
            <xm:f>総計!$S:$S</xm:f>
          </x14:formula1>
          <xm:sqref>B1:B1048576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26642-7296-4AFE-913A-3211FEE568BC}">
  <dimension ref="A1:Z2000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8.75"/>
  <cols>
    <col min="1" max="6" width="22" style="2" customWidth="1"/>
    <col min="7" max="7" width="22.125" style="2" customWidth="1"/>
    <col min="8" max="8" width="8.75" customWidth="1"/>
    <col min="9" max="9" width="0.625" hidden="1" customWidth="1"/>
    <col min="10" max="10" width="28.375" style="1" hidden="1" customWidth="1"/>
    <col min="11" max="11" width="24.125" style="4" hidden="1" customWidth="1"/>
    <col min="12" max="12" width="0.25" style="2" hidden="1" customWidth="1"/>
    <col min="13" max="13" width="29.75" style="2" customWidth="1"/>
    <col min="14" max="14" width="22.625" style="2" customWidth="1"/>
    <col min="15" max="15" width="23.375" style="2" customWidth="1"/>
    <col min="16" max="16" width="27.125" style="2" customWidth="1"/>
    <col min="17" max="17" width="10" customWidth="1"/>
    <col min="18" max="18" width="31.375" style="1" customWidth="1"/>
    <col min="19" max="19" width="26.875" style="1" customWidth="1"/>
  </cols>
  <sheetData>
    <row r="1" spans="1:26">
      <c r="A1" s="2" t="s">
        <v>24</v>
      </c>
      <c r="B1" s="2" t="s">
        <v>40</v>
      </c>
      <c r="C1" s="2" t="s">
        <v>43</v>
      </c>
      <c r="D1" s="2" t="s">
        <v>44</v>
      </c>
      <c r="E1" s="2" t="s">
        <v>41</v>
      </c>
      <c r="F1" s="2" t="s">
        <v>42</v>
      </c>
      <c r="G1" s="2" t="s">
        <v>14</v>
      </c>
      <c r="J1" s="1" t="s">
        <v>2211</v>
      </c>
      <c r="K1" s="4" t="s">
        <v>2210</v>
      </c>
      <c r="L1" s="2" t="s">
        <v>76</v>
      </c>
      <c r="M1" s="2" t="s">
        <v>3420</v>
      </c>
      <c r="N1" s="2" t="s">
        <v>96</v>
      </c>
      <c r="O1" s="2" t="s">
        <v>68</v>
      </c>
      <c r="P1" s="2" t="s">
        <v>75</v>
      </c>
      <c r="R1" s="1" t="s">
        <v>3378</v>
      </c>
      <c r="S1" s="1" t="s">
        <v>3377</v>
      </c>
    </row>
    <row r="2" spans="1:26">
      <c r="A2" s="2" t="str">
        <f ca="1">IF(ISNA(VLOOKUP(総計!J2,総計!K1:O9999,4,FALSE)),"",VLOOKUP(総計!J2,総計!K1:O9999,4,FALSE))</f>
        <v>本体</v>
      </c>
      <c r="B2" s="3">
        <f ca="1">IF(SUMIFS(四角板専用!T:T,四角板専用!A:A,A2)=0,"",SUMIFS(四角板専用!T:T,四角板専用!A:A,A2))</f>
        <v>3823.2430130250004</v>
      </c>
      <c r="C2" s="3">
        <f ca="1">IF(SUMIFS('FB&amp;L専用'!V:V,'FB&amp;L専用'!A:A,A2)=0,"",SUMIFS('FB&amp;L専用'!V:V,'FB&amp;L専用'!A:A,A2))</f>
        <v>197.95533999999995</v>
      </c>
      <c r="D2" s="3">
        <f ca="1">IF(SUMIFS(鋼材専用!W:W,鋼材専用!A:A,A2)=0,"",SUMIFS(鋼材専用!W:W,鋼材専用!A:A,A2))</f>
        <v>1157.106</v>
      </c>
      <c r="E2" s="3" t="str">
        <f ca="1">IF(SUMIFS(Φ部品専用!W:W,Φ部品専用!A:A,A2)=0,"",SUMIFS(Φ部品専用!W:W,Φ部品専用!A:A,A2))</f>
        <v/>
      </c>
      <c r="F2" s="3" t="str">
        <f ca="1">IF(SUMIFS(パイプ専用!W:W,パイプ専用!A:A,A2)=0,"",SUMIFS(パイプ専用!W:W,パイプ専用!A:A,A2))</f>
        <v/>
      </c>
      <c r="G2" s="3">
        <f t="shared" ref="G2:G65" ca="1" si="0">IF(SUM(B2:F2)=0,"",SUM(B2:F2))</f>
        <v>5178.3043530250006</v>
      </c>
      <c r="J2" s="1" t="s">
        <v>2212</v>
      </c>
      <c r="K2" s="4" t="str">
        <f ca="1">IF(L2="","",IF(COUNTIF(INDIRECT("L$1:L"&amp;ROW()),"左表に入れますねぇ")&gt;=1,"左表に入れますねぇ"&amp;COUNTIF(INDIRECT("L$1:L"&amp;ROW()),"左表に入れますねぇ"),""))</f>
        <v>左表に入れますねぇ1</v>
      </c>
      <c r="L2" s="2" t="str">
        <f ca="1">IF(N2="","",IF(COUNTIF(N$1:N2,N2)&gt;1,"",IF(COUNTIF(N:N,N2)&gt;=1,"左表に入れますねぇ","")))</f>
        <v>左表に入れますねぇ</v>
      </c>
      <c r="M2" s="2" t="str">
        <f ca="1">IF(ISNA(VLOOKUP('全表融合(関数用)'!W2,'全表融合(関数用)'!X$2:AB$9999,3,FALSE)),"",VLOOKUP('全表融合(関数用)'!W2,'全表融合(関数用)'!X$2:AB$9999,3,FALSE))</f>
        <v>本体FB</v>
      </c>
      <c r="N2" s="2" t="str">
        <f ca="1">IF(ISNA(VLOOKUP('全表融合(関数用)'!W2,'全表融合(関数用)'!X$2:AB$9999,4,FALSE)),"",VLOOKUP('全表融合(関数用)'!W2,'全表融合(関数用)'!X$2:AB$9999,4,FALSE))</f>
        <v>本体</v>
      </c>
      <c r="O2" s="2" t="str">
        <f ca="1">IF(ISNA(VLOOKUP('全表融合(関数用)'!W2,'全表融合(関数用)'!X$2:AB$9999,5,FALSE)),"",VLOOKUP('全表融合(関数用)'!W2,'全表融合(関数用)'!X$2:AB$9999,5,FALSE))</f>
        <v>FB</v>
      </c>
      <c r="P2" s="4">
        <f ca="1">IF(SUMIF('全表融合(関数用)'!Z:Z,M2,'全表融合(関数用)'!AC:AC)=0,"",SUMIF('全表融合(関数用)'!Z:Z,M2,'全表融合(関数用)'!AC:AC))</f>
        <v>197.95533999999995</v>
      </c>
      <c r="R2" s="1" t="s">
        <v>3374</v>
      </c>
      <c r="S2" s="1" t="s">
        <v>0</v>
      </c>
    </row>
    <row r="3" spans="1:26">
      <c r="A3" s="2" t="str">
        <f ca="1">IF(ISNA(VLOOKUP(総計!J3,総計!K2:O10000,4,FALSE)),"",VLOOKUP(総計!J3,総計!K2:O10000,4,FALSE))</f>
        <v>ノズル他詳細</v>
      </c>
      <c r="B3" s="3">
        <f ca="1">IF(SUMIFS(四角板専用!T:T,四角板専用!A:A,A3)=0,"",SUMIFS(四角板専用!T:T,四角板専用!A:A,A3))</f>
        <v>54.474132201138481</v>
      </c>
      <c r="C3" s="3">
        <f ca="1">IF(SUMIFS('FB&amp;L専用'!V:V,'FB&amp;L専用'!A:A,A3)=0,"",SUMIFS('FB&amp;L専用'!V:V,'FB&amp;L専用'!A:A,A3))</f>
        <v>1.5706803999999999</v>
      </c>
      <c r="D3" s="3" t="str">
        <f ca="1">IF(SUMIFS(鋼材専用!W:W,鋼材専用!A:A,A3)=0,"",SUMIFS(鋼材専用!W:W,鋼材専用!A:A,A3))</f>
        <v/>
      </c>
      <c r="E3" s="3">
        <f ca="1">IF(SUMIFS(Φ部品専用!W:W,Φ部品専用!A:A,A3)=0,"",SUMIFS(Φ部品専用!W:W,Φ部品専用!A:A,A3))</f>
        <v>99.153753914924636</v>
      </c>
      <c r="F3" s="3">
        <f ca="1">IF(SUMIFS(パイプ専用!W:W,パイプ専用!A:A,A3)=0,"",SUMIFS(パイプ専用!W:W,パイプ専用!A:A,A3))</f>
        <v>145.07407558951027</v>
      </c>
      <c r="G3" s="3">
        <f t="shared" ca="1" si="0"/>
        <v>300.27264210557337</v>
      </c>
      <c r="J3" s="1" t="s">
        <v>2213</v>
      </c>
      <c r="K3" s="4" t="str">
        <f t="shared" ref="K3:K66" ca="1" si="1">IF(L3="","",IF(COUNTIF(INDIRECT("L$1:L"&amp;ROW()),"左表に入れますねぇ")&gt;=1,"左表に入れますねぇ"&amp;COUNTIF(INDIRECT("L$1:L"&amp;ROW()),"左表に入れますねぇ"),""))</f>
        <v/>
      </c>
      <c r="L3" s="2" t="str">
        <f ca="1">IF(N3="","",IF(COUNTIF(N$1:N3,N3)&gt;1,"",IF(COUNTIF(N:N,N3)&gt;=1,"左表に入れますねぇ","")))</f>
        <v/>
      </c>
      <c r="M3" s="2" t="str">
        <f ca="1">IF(ISNA(VLOOKUP('全表融合(関数用)'!W3,'全表融合(関数用)'!X$2:AB$9999,3,FALSE)),"",VLOOKUP('全表融合(関数用)'!W3,'全表融合(関数用)'!X$2:AB$9999,3,FALSE))</f>
        <v>本体鋼材</v>
      </c>
      <c r="N3" s="2" t="str">
        <f ca="1">IF(ISNA(VLOOKUP('全表融合(関数用)'!W3,'全表融合(関数用)'!X$2:AB$9999,4,FALSE)),"",VLOOKUP('全表融合(関数用)'!W3,'全表融合(関数用)'!X$2:AB$9999,4,FALSE))</f>
        <v>本体</v>
      </c>
      <c r="O3" s="2" t="str">
        <f ca="1">IF(ISNA(VLOOKUP('全表融合(関数用)'!W3,'全表融合(関数用)'!X$2:AB$9999,5,FALSE)),"",VLOOKUP('全表融合(関数用)'!W3,'全表融合(関数用)'!X$2:AB$9999,5,FALSE))</f>
        <v>鋼材</v>
      </c>
      <c r="P3" s="4">
        <f ca="1">IF(SUMIF('全表融合(関数用)'!Z:Z,M3,'全表融合(関数用)'!AC:AC)=0,"",SUMIF('全表融合(関数用)'!Z:Z,M3,'全表融合(関数用)'!AC:AC))</f>
        <v>1157.106</v>
      </c>
      <c r="R3" s="1" t="s">
        <v>3375</v>
      </c>
      <c r="S3" s="1" t="s">
        <v>3325</v>
      </c>
    </row>
    <row r="4" spans="1:26" ht="18" customHeight="1">
      <c r="A4" s="2" t="str">
        <f ca="1">IF(ISNA(VLOOKUP(総計!J4,総計!K3:O10001,4,FALSE)),"",VLOOKUP(総計!J4,総計!K3:O10001,4,FALSE))</f>
        <v>点検ステージ</v>
      </c>
      <c r="B4" s="3">
        <f ca="1">IF(SUMIFS(四角板専用!T:T,四角板専用!A:A,A4)=0,"",SUMIFS(四角板専用!T:T,四角板専用!A:A,A4))</f>
        <v>401.45257853335397</v>
      </c>
      <c r="C4" s="3">
        <f ca="1">IF(SUMIFS('FB&amp;L専用'!V:V,'FB&amp;L専用'!A:A,A4)=0,"",SUMIFS('FB&amp;L専用'!V:V,'FB&amp;L専用'!A:A,A4))</f>
        <v>31.794583040656406</v>
      </c>
      <c r="D4" s="3">
        <f ca="1">IF(SUMIFS(鋼材専用!W:W,鋼材専用!A:A,A4)=0,"",SUMIFS(鋼材専用!W:W,鋼材専用!A:A,A4))</f>
        <v>427.17900000000003</v>
      </c>
      <c r="E4" s="3" t="str">
        <f ca="1">IF(SUMIFS(Φ部品専用!W:W,Φ部品専用!A:A,A4)=0,"",SUMIFS(Φ部品専用!W:W,Φ部品専用!A:A,A4))</f>
        <v/>
      </c>
      <c r="F4" s="3">
        <f ca="1">IF(SUMIFS(パイプ専用!W:W,パイプ専用!A:A,A4)=0,"",SUMIFS(パイプ専用!W:W,パイプ専用!A:A,A4))</f>
        <v>1.8691199999999999</v>
      </c>
      <c r="G4" s="3">
        <f t="shared" ca="1" si="0"/>
        <v>862.29528157401035</v>
      </c>
      <c r="J4" s="1" t="s">
        <v>2214</v>
      </c>
      <c r="K4" s="4" t="str">
        <f t="shared" ca="1" si="1"/>
        <v>左表に入れますねぇ2</v>
      </c>
      <c r="L4" s="2" t="str">
        <f ca="1">IF(N4="","",IF(COUNTIF(N$1:N4,N4)&gt;1,"",IF(COUNTIF(N:N,N4)&gt;=1,"左表に入れますねぇ","")))</f>
        <v>左表に入れますねぇ</v>
      </c>
      <c r="M4" s="2" t="str">
        <f ca="1">IF(ISNA(VLOOKUP('全表融合(関数用)'!W4,'全表融合(関数用)'!X$2:AB$9999,3,FALSE)),"",VLOOKUP('全表融合(関数用)'!W4,'全表融合(関数用)'!X$2:AB$9999,3,FALSE))</f>
        <v>ノズル他詳細N-1</v>
      </c>
      <c r="N4" s="2" t="str">
        <f ca="1">IF(ISNA(VLOOKUP('全表融合(関数用)'!W4,'全表融合(関数用)'!X$2:AB$9999,4,FALSE)),"",VLOOKUP('全表融合(関数用)'!W4,'全表融合(関数用)'!X$2:AB$9999,4,FALSE))</f>
        <v>ノズル他詳細</v>
      </c>
      <c r="O4" s="2" t="str">
        <f ca="1">IF(ISNA(VLOOKUP('全表融合(関数用)'!W4,'全表融合(関数用)'!X$2:AB$9999,5,FALSE)),"",VLOOKUP('全表融合(関数用)'!W4,'全表融合(関数用)'!X$2:AB$9999,5,FALSE))</f>
        <v>N-1</v>
      </c>
      <c r="P4" s="4">
        <f ca="1">IF(SUMIF('全表融合(関数用)'!Z:Z,M4,'全表融合(関数用)'!AC:AC)=0,"",SUMIF('全表融合(関数用)'!Z:Z,M4,'全表融合(関数用)'!AC:AC))</f>
        <v>46.78286427295447</v>
      </c>
      <c r="R4" s="1" t="s">
        <v>3376</v>
      </c>
      <c r="S4" s="1" t="s">
        <v>1</v>
      </c>
      <c r="Z4" t="s">
        <v>83</v>
      </c>
    </row>
    <row r="5" spans="1:26">
      <c r="A5" s="2" t="str">
        <f ca="1">IF(ISNA(VLOOKUP(総計!J5,総計!K4:O10002,4,FALSE)),"",VLOOKUP(総計!J5,総計!K4:O10002,4,FALSE))</f>
        <v>手摺配置</v>
      </c>
      <c r="B5" s="3">
        <f ca="1">IF(SUMIFS(四角板専用!T:T,四角板専用!A:A,A5)=0,"",SUMIFS(四角板専用!T:T,四角板専用!A:A,A5))</f>
        <v>11.5395</v>
      </c>
      <c r="C5" s="3">
        <f ca="1">IF(SUMIFS('FB&amp;L専用'!V:V,'FB&amp;L専用'!A:A,A5)=0,"",SUMIFS('FB&amp;L専用'!V:V,'FB&amp;L専用'!A:A,A5))</f>
        <v>33.800627999999996</v>
      </c>
      <c r="D5" s="3" t="str">
        <f ca="1">IF(SUMIFS(鋼材専用!W:W,鋼材専用!A:A,A5)=0,"",SUMIFS(鋼材専用!W:W,鋼材専用!A:A,A5))</f>
        <v/>
      </c>
      <c r="E5" s="3" t="str">
        <f ca="1">IF(SUMIFS(Φ部品専用!W:W,Φ部品専用!A:A,A5)=0,"",SUMIFS(Φ部品専用!W:W,Φ部品専用!A:A,A5))</f>
        <v/>
      </c>
      <c r="F5" s="3">
        <f ca="1">IF(SUMIFS(パイプ専用!W:W,パイプ専用!A:A,A5)=0,"",SUMIFS(パイプ専用!W:W,パイプ専用!A:A,A5))</f>
        <v>176.19867000000002</v>
      </c>
      <c r="G5" s="3">
        <f t="shared" ca="1" si="0"/>
        <v>221.53879800000001</v>
      </c>
      <c r="J5" s="1" t="s">
        <v>2215</v>
      </c>
      <c r="K5" s="4" t="str">
        <f t="shared" ca="1" si="1"/>
        <v/>
      </c>
      <c r="L5" s="2" t="str">
        <f ca="1">IF(N5="","",IF(COUNTIF(N$1:N5,N5)&gt;1,"",IF(COUNTIF(N:N,N5)&gt;=1,"左表に入れますねぇ","")))</f>
        <v/>
      </c>
      <c r="M5" s="2" t="str">
        <f ca="1">IF(ISNA(VLOOKUP('全表融合(関数用)'!W5,'全表融合(関数用)'!X$2:AB$9999,3,FALSE)),"",VLOOKUP('全表融合(関数用)'!W5,'全表融合(関数用)'!X$2:AB$9999,3,FALSE))</f>
        <v>本体側板</v>
      </c>
      <c r="N5" s="2" t="str">
        <f ca="1">IF(ISNA(VLOOKUP('全表融合(関数用)'!W5,'全表融合(関数用)'!X$2:AB$9999,4,FALSE)),"",VLOOKUP('全表融合(関数用)'!W5,'全表融合(関数用)'!X$2:AB$9999,4,FALSE))</f>
        <v>本体</v>
      </c>
      <c r="O5" s="2" t="str">
        <f ca="1">IF(ISNA(VLOOKUP('全表融合(関数用)'!W5,'全表融合(関数用)'!X$2:AB$9999,5,FALSE)),"",VLOOKUP('全表融合(関数用)'!W5,'全表融合(関数用)'!X$2:AB$9999,5,FALSE))</f>
        <v>側板</v>
      </c>
      <c r="P5" s="4">
        <f ca="1">IF(SUMIF('全表融合(関数用)'!Z:Z,M5,'全表融合(関数用)'!AC:AC)=0,"",SUMIF('全表融合(関数用)'!Z:Z,M5,'全表融合(関数用)'!AC:AC))</f>
        <v>1834.4281919999999</v>
      </c>
      <c r="R5" s="1" t="s">
        <v>3409</v>
      </c>
      <c r="S5" s="1" t="s">
        <v>7</v>
      </c>
    </row>
    <row r="6" spans="1:26">
      <c r="A6" s="2" t="str">
        <f ca="1">IF(ISNA(VLOOKUP(総計!J6,総計!K5:O10003,4,FALSE)),"",VLOOKUP(総計!J6,総計!K5:O10003,4,FALSE))</f>
        <v>ラダー</v>
      </c>
      <c r="B6" s="3">
        <f ca="1">IF(SUMIFS(四角板専用!T:T,四角板専用!A:A,A6)=0,"",SUMIFS(四角板専用!T:T,四角板専用!A:A,A6))</f>
        <v>5.66954475</v>
      </c>
      <c r="C6" s="3">
        <f ca="1">IF(SUMIFS('FB&amp;L専用'!V:V,'FB&amp;L専用'!A:A,A6)=0,"",SUMIFS('FB&amp;L専用'!V:V,'FB&amp;L専用'!A:A,A6))</f>
        <v>33.098281276688468</v>
      </c>
      <c r="D6" s="3">
        <f ca="1">IF(SUMIFS(鋼材専用!W:W,鋼材専用!A:A,A6)=0,"",SUMIFS(鋼材専用!W:W,鋼材専用!A:A,A6))</f>
        <v>17.259840000000001</v>
      </c>
      <c r="E6" s="3">
        <f ca="1">IF(SUMIFS(Φ部品専用!W:W,Φ部品専用!A:A,A6)=0,"",SUMIFS(Φ部品専用!W:W,Φ部品専用!A:A,A6))</f>
        <v>11.128502926719293</v>
      </c>
      <c r="F6" s="3">
        <f ca="1">IF(SUMIFS(パイプ専用!W:W,パイプ専用!A:A,A6)=0,"",SUMIFS(パイプ専用!W:W,パイプ専用!A:A,A6))</f>
        <v>44.766746029480373</v>
      </c>
      <c r="G6" s="3">
        <f t="shared" ca="1" si="0"/>
        <v>111.92291498288813</v>
      </c>
      <c r="J6" s="1" t="s">
        <v>2216</v>
      </c>
      <c r="K6" s="4" t="str">
        <f t="shared" ca="1" si="1"/>
        <v/>
      </c>
      <c r="L6" s="2" t="str">
        <f ca="1">IF(N6="","",IF(COUNTIF(N$1:N6,N6)&gt;1,"",IF(COUNTIF(N:N,N6)&gt;=1,"左表に入れますねぇ","")))</f>
        <v/>
      </c>
      <c r="M6" s="2" t="str">
        <f ca="1">IF(ISNA(VLOOKUP('全表融合(関数用)'!W6,'全表融合(関数用)'!X$2:AB$9999,3,FALSE)),"",VLOOKUP('全表融合(関数用)'!W6,'全表融合(関数用)'!X$2:AB$9999,3,FALSE))</f>
        <v>ノズル他詳細N-2</v>
      </c>
      <c r="N6" s="2" t="str">
        <f ca="1">IF(ISNA(VLOOKUP('全表融合(関数用)'!W6,'全表融合(関数用)'!X$2:AB$9999,4,FALSE)),"",VLOOKUP('全表融合(関数用)'!W6,'全表融合(関数用)'!X$2:AB$9999,4,FALSE))</f>
        <v>ノズル他詳細</v>
      </c>
      <c r="O6" s="2" t="str">
        <f ca="1">IF(ISNA(VLOOKUP('全表融合(関数用)'!W6,'全表融合(関数用)'!X$2:AB$9999,5,FALSE)),"",VLOOKUP('全表融合(関数用)'!W6,'全表融合(関数用)'!X$2:AB$9999,5,FALSE))</f>
        <v>N-2</v>
      </c>
      <c r="P6" s="4">
        <f ca="1">IF(SUMIF('全表融合(関数用)'!Z:Z,M6,'全表融合(関数用)'!AC:AC)=0,"",SUMIF('全表融合(関数用)'!Z:Z,M6,'全表融合(関数用)'!AC:AC))</f>
        <v>30.556045525536625</v>
      </c>
      <c r="R6" s="1" t="s">
        <v>3424</v>
      </c>
      <c r="S6" s="1" t="s">
        <v>8</v>
      </c>
    </row>
    <row r="7" spans="1:26">
      <c r="A7" s="2" t="str">
        <f ca="1">IF(ISNA(VLOOKUP(総計!J7,総計!K6:O10004,4,FALSE)),"",VLOOKUP(総計!J7,総計!K6:O10004,4,FALSE))</f>
        <v>東プラ2号ダクト</v>
      </c>
      <c r="B7" s="3" t="str">
        <f ca="1">IF(SUMIFS(四角板専用!T:T,四角板専用!A:A,A7)=0,"",SUMIFS(四角板専用!T:T,四角板専用!A:A,A7))</f>
        <v/>
      </c>
      <c r="C7" s="3" t="str">
        <f ca="1">IF(SUMIFS('FB&amp;L専用'!V:V,'FB&amp;L専用'!A:A,A7)=0,"",SUMIFS('FB&amp;L専用'!V:V,'FB&amp;L専用'!A:A,A7))</f>
        <v/>
      </c>
      <c r="D7" s="3" t="str">
        <f ca="1">IF(SUMIFS(鋼材専用!W:W,鋼材専用!A:A,A7)=0,"",SUMIFS(鋼材専用!W:W,鋼材専用!A:A,A7))</f>
        <v/>
      </c>
      <c r="E7" s="3">
        <f ca="1">IF(SUMIFS(Φ部品専用!W:W,Φ部品専用!A:A,A7)=0,"",SUMIFS(Φ部品専用!W:W,Φ部品専用!A:A,A7))</f>
        <v>551.55260654590188</v>
      </c>
      <c r="F7" s="3" t="str">
        <f ca="1">IF(SUMIFS(パイプ専用!W:W,パイプ専用!A:A,A7)=0,"",SUMIFS(パイプ専用!W:W,パイプ専用!A:A,A7))</f>
        <v/>
      </c>
      <c r="G7" s="3">
        <f t="shared" ca="1" si="0"/>
        <v>551.55260654590188</v>
      </c>
      <c r="J7" s="1" t="s">
        <v>2217</v>
      </c>
      <c r="K7" s="4" t="str">
        <f t="shared" ca="1" si="1"/>
        <v/>
      </c>
      <c r="L7" s="2" t="str">
        <f ca="1">IF(N7="","",IF(COUNTIF(N$1:N7,N7)&gt;1,"",IF(COUNTIF(N:N,N7)&gt;=1,"左表に入れますねぇ","")))</f>
        <v/>
      </c>
      <c r="M7" s="2" t="str">
        <f ca="1">IF(ISNA(VLOOKUP('全表融合(関数用)'!W7,'全表融合(関数用)'!X$2:AB$9999,3,FALSE)),"",VLOOKUP('全表融合(関数用)'!W7,'全表融合(関数用)'!X$2:AB$9999,3,FALSE))</f>
        <v>ノズル他詳細M-1蓋</v>
      </c>
      <c r="N7" s="2" t="str">
        <f ca="1">IF(ISNA(VLOOKUP('全表融合(関数用)'!W7,'全表融合(関数用)'!X$2:AB$9999,4,FALSE)),"",VLOOKUP('全表融合(関数用)'!W7,'全表融合(関数用)'!X$2:AB$9999,4,FALSE))</f>
        <v>ノズル他詳細</v>
      </c>
      <c r="O7" s="2" t="str">
        <f ca="1">IF(ISNA(VLOOKUP('全表融合(関数用)'!W7,'全表融合(関数用)'!X$2:AB$9999,5,FALSE)),"",VLOOKUP('全表融合(関数用)'!W7,'全表融合(関数用)'!X$2:AB$9999,5,FALSE))</f>
        <v>M-1蓋</v>
      </c>
      <c r="P7" s="4">
        <f ca="1">IF(SUMIF('全表融合(関数用)'!Z:Z,M7,'全表融合(関数用)'!AC:AC)=0,"",SUMIF('全表融合(関数用)'!Z:Z,M7,'全表融合(関数用)'!AC:AC))</f>
        <v>35.904838113047667</v>
      </c>
      <c r="R7" s="1" t="s">
        <v>3487</v>
      </c>
      <c r="S7" s="1" t="s">
        <v>9</v>
      </c>
    </row>
    <row r="8" spans="1:26">
      <c r="A8" s="2" t="str">
        <f ca="1">IF(ISNA(VLOOKUP(総計!J8,総計!K7:O10005,4,FALSE)),"",VLOOKUP(総計!J8,総計!K7:O10005,4,FALSE))</f>
        <v/>
      </c>
      <c r="B8" s="3" t="str">
        <f ca="1">IF(SUMIFS(四角板専用!T:T,四角板専用!A:A,A8)=0,"",SUMIFS(四角板専用!T:T,四角板専用!A:A,A8))</f>
        <v/>
      </c>
      <c r="C8" s="3" t="str">
        <f ca="1">IF(SUMIFS('FB&amp;L専用'!V:V,'FB&amp;L専用'!A:A,A8)=0,"",SUMIFS('FB&amp;L専用'!V:V,'FB&amp;L専用'!A:A,A8))</f>
        <v/>
      </c>
      <c r="D8" s="3" t="str">
        <f ca="1">IF(SUMIFS(鋼材専用!W:W,鋼材専用!A:A,A8)=0,"",SUMIFS(鋼材専用!W:W,鋼材専用!A:A,A8))</f>
        <v/>
      </c>
      <c r="E8" s="3" t="str">
        <f ca="1">IF(SUMIFS(Φ部品専用!W:W,Φ部品専用!A:A,A8)=0,"",SUMIFS(Φ部品専用!W:W,Φ部品専用!A:A,A8))</f>
        <v/>
      </c>
      <c r="F8" s="3" t="str">
        <f ca="1">IF(SUMIFS(パイプ専用!W:W,パイプ専用!A:A,A8)=0,"",SUMIFS(パイプ専用!W:W,パイプ専用!A:A,A8))</f>
        <v/>
      </c>
      <c r="G8" s="3" t="str">
        <f t="shared" ca="1" si="0"/>
        <v/>
      </c>
      <c r="J8" s="1" t="s">
        <v>2218</v>
      </c>
      <c r="K8" s="4" t="str">
        <f t="shared" ca="1" si="1"/>
        <v>左表に入れますねぇ3</v>
      </c>
      <c r="L8" s="2" t="str">
        <f ca="1">IF(N8="","",IF(COUNTIF(N$1:N8,N8)&gt;1,"",IF(COUNTIF(N:N,N8)&gt;=1,"左表に入れますねぇ","")))</f>
        <v>左表に入れますねぇ</v>
      </c>
      <c r="M8" s="2" t="str">
        <f ca="1">IF(ISNA(VLOOKUP('全表融合(関数用)'!W8,'全表融合(関数用)'!X$2:AB$9999,3,FALSE)),"",VLOOKUP('全表融合(関数用)'!W8,'全表融合(関数用)'!X$2:AB$9999,3,FALSE))</f>
        <v>点検ステージステージ外梁C</v>
      </c>
      <c r="N8" s="2" t="str">
        <f ca="1">IF(ISNA(VLOOKUP('全表融合(関数用)'!W8,'全表融合(関数用)'!X$2:AB$9999,4,FALSE)),"",VLOOKUP('全表融合(関数用)'!W8,'全表融合(関数用)'!X$2:AB$9999,4,FALSE))</f>
        <v>点検ステージ</v>
      </c>
      <c r="O8" s="2" t="str">
        <f ca="1">IF(ISNA(VLOOKUP('全表融合(関数用)'!W8,'全表融合(関数用)'!X$2:AB$9999,5,FALSE)),"",VLOOKUP('全表融合(関数用)'!W8,'全表融合(関数用)'!X$2:AB$9999,5,FALSE))</f>
        <v>ステージ外梁C</v>
      </c>
      <c r="P8" s="4">
        <f ca="1">IF(SUMIF('全表融合(関数用)'!Z:Z,M8,'全表融合(関数用)'!AC:AC)=0,"",SUMIF('全表融合(関数用)'!Z:Z,M8,'全表融合(関数用)'!AC:AC))</f>
        <v>320.94300000000004</v>
      </c>
      <c r="S8" s="1" t="s">
        <v>10</v>
      </c>
    </row>
    <row r="9" spans="1:26">
      <c r="A9" s="2" t="str">
        <f ca="1">IF(ISNA(VLOOKUP(総計!J9,総計!K8:O10006,4,FALSE)),"",VLOOKUP(総計!J9,総計!K8:O10006,4,FALSE))</f>
        <v/>
      </c>
      <c r="B9" s="3" t="str">
        <f ca="1">IF(SUMIFS(四角板専用!T:T,四角板専用!A:A,A9)=0,"",SUMIFS(四角板専用!T:T,四角板専用!A:A,A9))</f>
        <v/>
      </c>
      <c r="C9" s="3" t="str">
        <f ca="1">IF(SUMIFS('FB&amp;L専用'!V:V,'FB&amp;L専用'!A:A,A9)=0,"",SUMIFS('FB&amp;L専用'!V:V,'FB&amp;L専用'!A:A,A9))</f>
        <v/>
      </c>
      <c r="D9" s="3" t="str">
        <f ca="1">IF(SUMIFS(鋼材専用!W:W,鋼材専用!A:A,A9)=0,"",SUMIFS(鋼材専用!W:W,鋼材専用!A:A,A9))</f>
        <v/>
      </c>
      <c r="E9" s="3" t="str">
        <f ca="1">IF(SUMIFS(Φ部品専用!W:W,Φ部品専用!A:A,A9)=0,"",SUMIFS(Φ部品専用!W:W,Φ部品専用!A:A,A9))</f>
        <v/>
      </c>
      <c r="F9" s="3" t="str">
        <f ca="1">IF(SUMIFS(パイプ専用!W:W,パイプ専用!A:A,A9)=0,"",SUMIFS(パイプ専用!W:W,パイプ専用!A:A,A9))</f>
        <v/>
      </c>
      <c r="G9" s="3" t="str">
        <f t="shared" ca="1" si="0"/>
        <v/>
      </c>
      <c r="J9" s="1" t="s">
        <v>2219</v>
      </c>
      <c r="K9" s="4" t="str">
        <f t="shared" ca="1" si="1"/>
        <v/>
      </c>
      <c r="L9" s="2" t="str">
        <f ca="1">IF(N9="","",IF(COUNTIF(N$1:N9,N9)&gt;1,"",IF(COUNTIF(N:N,N9)&gt;=1,"左表に入れますねぇ","")))</f>
        <v/>
      </c>
      <c r="M9" s="2" t="str">
        <f ca="1">IF(ISNA(VLOOKUP('全表融合(関数用)'!W9,'全表融合(関数用)'!X$2:AB$9999,3,FALSE)),"",VLOOKUP('全表融合(関数用)'!W9,'全表融合(関数用)'!X$2:AB$9999,3,FALSE))</f>
        <v>ノズル他詳細落下防止</v>
      </c>
      <c r="N9" s="2" t="str">
        <f ca="1">IF(ISNA(VLOOKUP('全表融合(関数用)'!W9,'全表融合(関数用)'!X$2:AB$9999,4,FALSE)),"",VLOOKUP('全表融合(関数用)'!W9,'全表融合(関数用)'!X$2:AB$9999,4,FALSE))</f>
        <v>ノズル他詳細</v>
      </c>
      <c r="O9" s="2" t="str">
        <f ca="1">IF(ISNA(VLOOKUP('全表融合(関数用)'!W9,'全表融合(関数用)'!X$2:AB$9999,5,FALSE)),"",VLOOKUP('全表融合(関数用)'!W9,'全表融合(関数用)'!X$2:AB$9999,5,FALSE))</f>
        <v>落下防止</v>
      </c>
      <c r="P9" s="4">
        <f ca="1">IF(SUMIF('全表融合(関数用)'!Z:Z,M9,'全表融合(関数用)'!AC:AC)=0,"",SUMIF('全表融合(関数用)'!Z:Z,M9,'全表融合(関数用)'!AC:AC))</f>
        <v>5.1341637395291411</v>
      </c>
      <c r="S9" s="1" t="s">
        <v>3379</v>
      </c>
    </row>
    <row r="10" spans="1:26">
      <c r="A10" s="2" t="str">
        <f ca="1">IF(ISNA(VLOOKUP(総計!J10,総計!K9:O10007,4,FALSE)),"",VLOOKUP(総計!J10,総計!K9:O10007,4,FALSE))</f>
        <v/>
      </c>
      <c r="B10" s="3" t="str">
        <f ca="1">IF(SUMIFS(四角板専用!T:T,四角板専用!A:A,A10)=0,"",SUMIFS(四角板専用!T:T,四角板専用!A:A,A10))</f>
        <v/>
      </c>
      <c r="C10" s="3" t="str">
        <f ca="1">IF(SUMIFS('FB&amp;L専用'!V:V,'FB&amp;L専用'!A:A,A10)=0,"",SUMIFS('FB&amp;L専用'!V:V,'FB&amp;L専用'!A:A,A10))</f>
        <v/>
      </c>
      <c r="D10" s="3" t="str">
        <f ca="1">IF(SUMIFS(鋼材専用!W:W,鋼材専用!A:A,A10)=0,"",SUMIFS(鋼材専用!W:W,鋼材専用!A:A,A10))</f>
        <v/>
      </c>
      <c r="E10" s="3" t="str">
        <f ca="1">IF(SUMIFS(Φ部品専用!W:W,Φ部品専用!A:A,A10)=0,"",SUMIFS(Φ部品専用!W:W,Φ部品専用!A:A,A10))</f>
        <v/>
      </c>
      <c r="F10" s="3" t="str">
        <f ca="1">IF(SUMIFS(パイプ専用!W:W,パイプ専用!A:A,A10)=0,"",SUMIFS(パイプ専用!W:W,パイプ専用!A:A,A10))</f>
        <v/>
      </c>
      <c r="G10" s="3" t="str">
        <f t="shared" ca="1" si="0"/>
        <v/>
      </c>
      <c r="J10" s="1" t="s">
        <v>2220</v>
      </c>
      <c r="K10" s="4" t="str">
        <f t="shared" ca="1" si="1"/>
        <v/>
      </c>
      <c r="L10" s="2" t="str">
        <f ca="1">IF(N10="","",IF(COUNTIF(N$1:N10,N10)&gt;1,"",IF(COUNTIF(N:N,N10)&gt;=1,"左表に入れますねぇ","")))</f>
        <v/>
      </c>
      <c r="M10" s="2" t="str">
        <f ca="1">IF(ISNA(VLOOKUP('全表融合(関数用)'!W10,'全表融合(関数用)'!X$2:AB$9999,3,FALSE)),"",VLOOKUP('全表融合(関数用)'!W10,'全表融合(関数用)'!X$2:AB$9999,3,FALSE))</f>
        <v>ノズル他詳細N-6</v>
      </c>
      <c r="N10" s="2" t="str">
        <f ca="1">IF(ISNA(VLOOKUP('全表融合(関数用)'!W10,'全表融合(関数用)'!X$2:AB$9999,4,FALSE)),"",VLOOKUP('全表融合(関数用)'!W10,'全表融合(関数用)'!X$2:AB$9999,4,FALSE))</f>
        <v>ノズル他詳細</v>
      </c>
      <c r="O10" s="2" t="str">
        <f ca="1">IF(ISNA(VLOOKUP('全表融合(関数用)'!W10,'全表融合(関数用)'!X$2:AB$9999,5,FALSE)),"",VLOOKUP('全表融合(関数用)'!W10,'全表融合(関数用)'!X$2:AB$9999,5,FALSE))</f>
        <v>N-6</v>
      </c>
      <c r="P10" s="4">
        <f ca="1">IF(SUMIF('全表融合(関数用)'!Z:Z,M10,'全表融合(関数用)'!AC:AC)=0,"",SUMIF('全表融合(関数用)'!Z:Z,M10,'全表融合(関数用)'!AC:AC))</f>
        <v>48.883272181575478</v>
      </c>
      <c r="S10" s="1" t="s">
        <v>3380</v>
      </c>
    </row>
    <row r="11" spans="1:26">
      <c r="A11" s="2" t="str">
        <f ca="1">IF(ISNA(VLOOKUP(総計!J11,総計!K10:O10008,4,FALSE)),"",VLOOKUP(総計!J11,総計!K10:O10008,4,FALSE))</f>
        <v/>
      </c>
      <c r="B11" s="3" t="str">
        <f ca="1">IF(SUMIFS(四角板専用!T:T,四角板専用!A:A,A11)=0,"",SUMIFS(四角板専用!T:T,四角板専用!A:A,A11))</f>
        <v/>
      </c>
      <c r="C11" s="3" t="str">
        <f ca="1">IF(SUMIFS('FB&amp;L専用'!V:V,'FB&amp;L専用'!A:A,A11)=0,"",SUMIFS('FB&amp;L専用'!V:V,'FB&amp;L専用'!A:A,A11))</f>
        <v/>
      </c>
      <c r="D11" s="3" t="str">
        <f ca="1">IF(SUMIFS(鋼材専用!W:W,鋼材専用!A:A,A11)=0,"",SUMIFS(鋼材専用!W:W,鋼材専用!A:A,A11))</f>
        <v/>
      </c>
      <c r="E11" s="3" t="str">
        <f ca="1">IF(SUMIFS(Φ部品専用!W:W,Φ部品専用!A:A,A11)=0,"",SUMIFS(Φ部品専用!W:W,Φ部品専用!A:A,A11))</f>
        <v/>
      </c>
      <c r="F11" s="3" t="str">
        <f ca="1">IF(SUMIFS(パイプ専用!W:W,パイプ専用!A:A,A11)=0,"",SUMIFS(パイプ専用!W:W,パイプ専用!A:A,A11))</f>
        <v/>
      </c>
      <c r="G11" s="3" t="str">
        <f t="shared" ca="1" si="0"/>
        <v/>
      </c>
      <c r="J11" s="1" t="s">
        <v>2221</v>
      </c>
      <c r="K11" s="4" t="str">
        <f t="shared" ca="1" si="1"/>
        <v/>
      </c>
      <c r="L11" s="2" t="str">
        <f ca="1">IF(N11="","",IF(COUNTIF(N$1:N11,N11)&gt;1,"",IF(COUNTIF(N:N,N11)&gt;=1,"左表に入れますねぇ","")))</f>
        <v/>
      </c>
      <c r="M11" s="2" t="str">
        <f ca="1">IF(ISNA(VLOOKUP('全表融合(関数用)'!W11,'全表融合(関数用)'!X$2:AB$9999,3,FALSE)),"",VLOOKUP('全表融合(関数用)'!W11,'全表融合(関数用)'!X$2:AB$9999,3,FALSE))</f>
        <v>点検ステージステージ内梁L</v>
      </c>
      <c r="N11" s="2" t="str">
        <f ca="1">IF(ISNA(VLOOKUP('全表融合(関数用)'!W11,'全表融合(関数用)'!X$2:AB$9999,4,FALSE)),"",VLOOKUP('全表融合(関数用)'!W11,'全表融合(関数用)'!X$2:AB$9999,4,FALSE))</f>
        <v>点検ステージ</v>
      </c>
      <c r="O11" s="2" t="str">
        <f ca="1">IF(ISNA(VLOOKUP('全表融合(関数用)'!W11,'全表融合(関数用)'!X$2:AB$9999,5,FALSE)),"",VLOOKUP('全表融合(関数用)'!W11,'全表融合(関数用)'!X$2:AB$9999,5,FALSE))</f>
        <v>ステージ内梁L</v>
      </c>
      <c r="P11" s="4">
        <f ca="1">IF(SUMIF('全表融合(関数用)'!Z:Z,M11,'全表融合(関数用)'!AC:AC)=0,"",SUMIF('全表融合(関数用)'!Z:Z,M11,'全表融合(関数用)'!AC:AC))</f>
        <v>31.794583040656406</v>
      </c>
      <c r="S11" s="1" t="s">
        <v>3381</v>
      </c>
    </row>
    <row r="12" spans="1:26">
      <c r="A12" s="2" t="str">
        <f ca="1">IF(ISNA(VLOOKUP(総計!J12,総計!K11:O10009,4,FALSE)),"",VLOOKUP(総計!J12,総計!K11:O10009,4,FALSE))</f>
        <v/>
      </c>
      <c r="B12" s="3" t="str">
        <f ca="1">IF(SUMIFS(四角板専用!T:T,四角板専用!A:A,A12)=0,"",SUMIFS(四角板専用!T:T,四角板専用!A:A,A12))</f>
        <v/>
      </c>
      <c r="C12" s="3" t="str">
        <f ca="1">IF(SUMIFS('FB&amp;L専用'!V:V,'FB&amp;L専用'!A:A,A12)=0,"",SUMIFS('FB&amp;L専用'!V:V,'FB&amp;L専用'!A:A,A12))</f>
        <v/>
      </c>
      <c r="D12" s="3" t="str">
        <f ca="1">IF(SUMIFS(鋼材専用!W:W,鋼材専用!A:A,A12)=0,"",SUMIFS(鋼材専用!W:W,鋼材専用!A:A,A12))</f>
        <v/>
      </c>
      <c r="E12" s="3" t="str">
        <f ca="1">IF(SUMIFS(Φ部品専用!W:W,Φ部品専用!A:A,A12)=0,"",SUMIFS(Φ部品専用!W:W,Φ部品専用!A:A,A12))</f>
        <v/>
      </c>
      <c r="F12" s="3" t="str">
        <f ca="1">IF(SUMIFS(パイプ専用!W:W,パイプ専用!A:A,A12)=0,"",SUMIFS(パイプ専用!W:W,パイプ専用!A:A,A12))</f>
        <v/>
      </c>
      <c r="G12" s="3" t="str">
        <f t="shared" ca="1" si="0"/>
        <v/>
      </c>
      <c r="J12" s="1" t="s">
        <v>2222</v>
      </c>
      <c r="K12" s="4" t="str">
        <f t="shared" ca="1" si="1"/>
        <v/>
      </c>
      <c r="L12" s="2" t="str">
        <f ca="1">IF(N12="","",IF(COUNTIF(N$1:N12,N12)&gt;1,"",IF(COUNTIF(N:N,N12)&gt;=1,"左表に入れますねぇ","")))</f>
        <v/>
      </c>
      <c r="M12" s="2" t="str">
        <f ca="1">IF(ISNA(VLOOKUP('全表融合(関数用)'!W12,'全表融合(関数用)'!X$2:AB$9999,3,FALSE)),"",VLOOKUP('全表融合(関数用)'!W12,'全表融合(関数用)'!X$2:AB$9999,3,FALSE))</f>
        <v>ノズル他詳細M-1受</v>
      </c>
      <c r="N12" s="2" t="str">
        <f ca="1">IF(ISNA(VLOOKUP('全表融合(関数用)'!W12,'全表融合(関数用)'!X$2:AB$9999,4,FALSE)),"",VLOOKUP('全表融合(関数用)'!W12,'全表融合(関数用)'!X$2:AB$9999,4,FALSE))</f>
        <v>ノズル他詳細</v>
      </c>
      <c r="O12" s="2" t="str">
        <f ca="1">IF(ISNA(VLOOKUP('全表融合(関数用)'!W12,'全表融合(関数用)'!X$2:AB$9999,5,FALSE)),"",VLOOKUP('全表融合(関数用)'!W12,'全表融合(関数用)'!X$2:AB$9999,5,FALSE))</f>
        <v>M-1受</v>
      </c>
      <c r="P12" s="4">
        <f ca="1">IF(SUMIF('全表融合(関数用)'!Z:Z,M12,'全表融合(関数用)'!AC:AC)=0,"",SUMIF('全表融合(関数用)'!Z:Z,M12,'全表融合(関数用)'!AC:AC))</f>
        <v>44.845486959703841</v>
      </c>
      <c r="S12" s="1" t="s">
        <v>3382</v>
      </c>
    </row>
    <row r="13" spans="1:26">
      <c r="A13" s="2" t="str">
        <f ca="1">IF(ISNA(VLOOKUP(総計!J13,総計!K12:O10010,4,FALSE)),"",VLOOKUP(総計!J13,総計!K12:O10010,4,FALSE))</f>
        <v/>
      </c>
      <c r="B13" s="3" t="str">
        <f ca="1">IF(SUMIFS(四角板専用!T:T,四角板専用!A:A,A13)=0,"",SUMIFS(四角板専用!T:T,四角板専用!A:A,A13))</f>
        <v/>
      </c>
      <c r="C13" s="3" t="str">
        <f ca="1">IF(SUMIFS('FB&amp;L専用'!V:V,'FB&amp;L専用'!A:A,A13)=0,"",SUMIFS('FB&amp;L専用'!V:V,'FB&amp;L専用'!A:A,A13))</f>
        <v/>
      </c>
      <c r="D13" s="3" t="str">
        <f ca="1">IF(SUMIFS(鋼材専用!W:W,鋼材専用!A:A,A13)=0,"",SUMIFS(鋼材専用!W:W,鋼材専用!A:A,A13))</f>
        <v/>
      </c>
      <c r="E13" s="3" t="str">
        <f ca="1">IF(SUMIFS(Φ部品専用!W:W,Φ部品専用!A:A,A13)=0,"",SUMIFS(Φ部品専用!W:W,Φ部品専用!A:A,A13))</f>
        <v/>
      </c>
      <c r="F13" s="3" t="str">
        <f ca="1">IF(SUMIFS(パイプ専用!W:W,パイプ専用!A:A,A13)=0,"",SUMIFS(パイプ専用!W:W,パイプ専用!A:A,A13))</f>
        <v/>
      </c>
      <c r="G13" s="3" t="str">
        <f t="shared" ca="1" si="0"/>
        <v/>
      </c>
      <c r="J13" s="1" t="s">
        <v>2223</v>
      </c>
      <c r="K13" s="4" t="str">
        <f t="shared" ca="1" si="1"/>
        <v/>
      </c>
      <c r="L13" s="2" t="str">
        <f ca="1">IF(N13="","",IF(COUNTIF(N$1:N13,N13)&gt;1,"",IF(COUNTIF(N:N,N13)&gt;=1,"左表に入れますねぇ","")))</f>
        <v/>
      </c>
      <c r="M13" s="2" t="str">
        <f ca="1">IF(ISNA(VLOOKUP('全表融合(関数用)'!W13,'全表融合(関数用)'!X$2:AB$9999,3,FALSE)),"",VLOOKUP('全表融合(関数用)'!W13,'全表融合(関数用)'!X$2:AB$9999,3,FALSE))</f>
        <v>ノズル他詳細N-7</v>
      </c>
      <c r="N13" s="2" t="str">
        <f ca="1">IF(ISNA(VLOOKUP('全表融合(関数用)'!W13,'全表融合(関数用)'!X$2:AB$9999,4,FALSE)),"",VLOOKUP('全表融合(関数用)'!W13,'全表融合(関数用)'!X$2:AB$9999,4,FALSE))</f>
        <v>ノズル他詳細</v>
      </c>
      <c r="O13" s="2" t="str">
        <f ca="1">IF(ISNA(VLOOKUP('全表融合(関数用)'!W13,'全表融合(関数用)'!X$2:AB$9999,5,FALSE)),"",VLOOKUP('全表融合(関数用)'!W13,'全表融合(関数用)'!X$2:AB$9999,5,FALSE))</f>
        <v>N-7</v>
      </c>
      <c r="P13" s="4">
        <f ca="1">IF(SUMIF('全表融合(関数用)'!Z:Z,M13,'全表融合(関数用)'!AC:AC)=0,"",SUMIF('全表融合(関数用)'!Z:Z,M13,'全表融合(関数用)'!AC:AC))</f>
        <v>29.457089998000001</v>
      </c>
      <c r="S13" s="1" t="s">
        <v>3383</v>
      </c>
    </row>
    <row r="14" spans="1:26">
      <c r="A14" s="2" t="str">
        <f ca="1">IF(ISNA(VLOOKUP(総計!J14,総計!K13:O10011,4,FALSE)),"",VLOOKUP(総計!J14,総計!K13:O10011,4,FALSE))</f>
        <v/>
      </c>
      <c r="B14" s="3" t="str">
        <f ca="1">IF(SUMIFS(四角板専用!T:T,四角板専用!A:A,A14)=0,"",SUMIFS(四角板専用!T:T,四角板専用!A:A,A14))</f>
        <v/>
      </c>
      <c r="C14" s="3" t="str">
        <f ca="1">IF(SUMIFS('FB&amp;L専用'!V:V,'FB&amp;L専用'!A:A,A14)=0,"",SUMIFS('FB&amp;L専用'!V:V,'FB&amp;L専用'!A:A,A14))</f>
        <v/>
      </c>
      <c r="D14" s="3" t="str">
        <f ca="1">IF(SUMIFS(鋼材専用!W:W,鋼材専用!A:A,A14)=0,"",SUMIFS(鋼材専用!W:W,鋼材専用!A:A,A14))</f>
        <v/>
      </c>
      <c r="E14" s="3" t="str">
        <f ca="1">IF(SUMIFS(Φ部品専用!W:W,Φ部品専用!A:A,A14)=0,"",SUMIFS(Φ部品専用!W:W,Φ部品専用!A:A,A14))</f>
        <v/>
      </c>
      <c r="F14" s="3" t="str">
        <f ca="1">IF(SUMIFS(パイプ専用!W:W,パイプ専用!A:A,A14)=0,"",SUMIFS(パイプ専用!W:W,パイプ専用!A:A,A14))</f>
        <v/>
      </c>
      <c r="G14" s="3" t="str">
        <f t="shared" ca="1" si="0"/>
        <v/>
      </c>
      <c r="J14" s="1" t="s">
        <v>2224</v>
      </c>
      <c r="K14" s="4" t="str">
        <f t="shared" ca="1" si="1"/>
        <v/>
      </c>
      <c r="L14" s="2" t="str">
        <f ca="1">IF(N14="","",IF(COUNTIF(N$1:N14,N14)&gt;1,"",IF(COUNTIF(N:N,N14)&gt;=1,"左表に入れますねぇ","")))</f>
        <v/>
      </c>
      <c r="M14" s="2" t="str">
        <f ca="1">IF(ISNA(VLOOKUP('全表融合(関数用)'!W14,'全表融合(関数用)'!X$2:AB$9999,3,FALSE)),"",VLOOKUP('全表融合(関数用)'!W14,'全表融合(関数用)'!X$2:AB$9999,3,FALSE))</f>
        <v>本体銘板取付座</v>
      </c>
      <c r="N14" s="2" t="str">
        <f ca="1">IF(ISNA(VLOOKUP('全表融合(関数用)'!W14,'全表融合(関数用)'!X$2:AB$9999,4,FALSE)),"",VLOOKUP('全表融合(関数用)'!W14,'全表融合(関数用)'!X$2:AB$9999,4,FALSE))</f>
        <v>本体</v>
      </c>
      <c r="O14" s="2" t="str">
        <f ca="1">IF(ISNA(VLOOKUP('全表融合(関数用)'!W14,'全表融合(関数用)'!X$2:AB$9999,5,FALSE)),"",VLOOKUP('全表融合(関数用)'!W14,'全表融合(関数用)'!X$2:AB$9999,5,FALSE))</f>
        <v>銘板取付座</v>
      </c>
      <c r="P14" s="4">
        <f ca="1">IF(SUMIF('全表融合(関数用)'!Z:Z,M14,'全表融合(関数用)'!AC:AC)=0,"",SUMIF('全表融合(関数用)'!Z:Z,M14,'全表融合(関数用)'!AC:AC))</f>
        <v>1.9472906249999999</v>
      </c>
      <c r="S14" s="1" t="s">
        <v>3384</v>
      </c>
    </row>
    <row r="15" spans="1:26">
      <c r="A15" s="2" t="str">
        <f ca="1">IF(ISNA(VLOOKUP(総計!J15,総計!K14:O10012,4,FALSE)),"",VLOOKUP(総計!J15,総計!K14:O10012,4,FALSE))</f>
        <v/>
      </c>
      <c r="B15" s="3" t="str">
        <f ca="1">IF(SUMIFS(四角板専用!T:T,四角板専用!A:A,A15)=0,"",SUMIFS(四角板専用!T:T,四角板専用!A:A,A15))</f>
        <v/>
      </c>
      <c r="C15" s="3" t="str">
        <f ca="1">IF(SUMIFS('FB&amp;L専用'!V:V,'FB&amp;L専用'!A:A,A15)=0,"",SUMIFS('FB&amp;L専用'!V:V,'FB&amp;L専用'!A:A,A15))</f>
        <v/>
      </c>
      <c r="D15" s="3" t="str">
        <f ca="1">IF(SUMIFS(鋼材専用!W:W,鋼材専用!A:A,A15)=0,"",SUMIFS(鋼材専用!W:W,鋼材専用!A:A,A15))</f>
        <v/>
      </c>
      <c r="E15" s="3" t="str">
        <f ca="1">IF(SUMIFS(Φ部品専用!W:W,Φ部品専用!A:A,A15)=0,"",SUMIFS(Φ部品専用!W:W,Φ部品専用!A:A,A15))</f>
        <v/>
      </c>
      <c r="F15" s="3" t="str">
        <f ca="1">IF(SUMIFS(パイプ専用!W:W,パイプ専用!A:A,A15)=0,"",SUMIFS(パイプ専用!W:W,パイプ専用!A:A,A15))</f>
        <v/>
      </c>
      <c r="G15" s="3" t="str">
        <f t="shared" ca="1" si="0"/>
        <v/>
      </c>
      <c r="J15" s="1" t="s">
        <v>2225</v>
      </c>
      <c r="K15" s="4" t="str">
        <f t="shared" ca="1" si="1"/>
        <v/>
      </c>
      <c r="L15" s="2" t="str">
        <f ca="1">IF(N15="","",IF(COUNTIF(N$1:N15,N15)&gt;1,"",IF(COUNTIF(N:N,N15)&gt;=1,"左表に入れますねぇ","")))</f>
        <v/>
      </c>
      <c r="M15" s="2" t="str">
        <f ca="1">IF(ISNA(VLOOKUP('全表融合(関数用)'!W15,'全表融合(関数用)'!X$2:AB$9999,3,FALSE)),"",VLOOKUP('全表融合(関数用)'!W15,'全表融合(関数用)'!X$2:AB$9999,3,FALSE))</f>
        <v>点検ステージステージ内梁C</v>
      </c>
      <c r="N15" s="2" t="str">
        <f ca="1">IF(ISNA(VLOOKUP('全表融合(関数用)'!W15,'全表融合(関数用)'!X$2:AB$9999,4,FALSE)),"",VLOOKUP('全表融合(関数用)'!W15,'全表融合(関数用)'!X$2:AB$9999,4,FALSE))</f>
        <v>点検ステージ</v>
      </c>
      <c r="O15" s="2" t="str">
        <f ca="1">IF(ISNA(VLOOKUP('全表融合(関数用)'!W15,'全表融合(関数用)'!X$2:AB$9999,5,FALSE)),"",VLOOKUP('全表融合(関数用)'!W15,'全表融合(関数用)'!X$2:AB$9999,5,FALSE))</f>
        <v>ステージ内梁C</v>
      </c>
      <c r="P15" s="4">
        <f ca="1">IF(SUMIF('全表融合(関数用)'!Z:Z,M15,'全表融合(関数用)'!AC:AC)=0,"",SUMIF('全表融合(関数用)'!Z:Z,M15,'全表融合(関数用)'!AC:AC))</f>
        <v>106.23599999999999</v>
      </c>
      <c r="S15" s="1" t="s">
        <v>3385</v>
      </c>
    </row>
    <row r="16" spans="1:26">
      <c r="B16" s="3" t="str">
        <f>IF(SUMIFS(四角板専用!T:T,四角板専用!A:A,A16)=0,"",SUMIFS(四角板専用!T:T,四角板専用!A:A,A16))</f>
        <v/>
      </c>
      <c r="C16" s="3" t="str">
        <f>IF(SUMIFS('FB&amp;L専用'!V:V,'FB&amp;L専用'!A:A,A16)=0,"",SUMIFS('FB&amp;L専用'!V:V,'FB&amp;L専用'!A:A,A16))</f>
        <v/>
      </c>
      <c r="D16" s="3" t="str">
        <f>IF(SUMIFS(鋼材専用!W:W,鋼材専用!A:A,A16)=0,"",SUMIFS(鋼材専用!W:W,鋼材専用!A:A,A16))</f>
        <v/>
      </c>
      <c r="E16" s="3" t="str">
        <f>IF(SUMIFS(Φ部品専用!W:W,Φ部品専用!A:A,A16)=0,"",SUMIFS(Φ部品専用!W:W,Φ部品専用!A:A,A16))</f>
        <v/>
      </c>
      <c r="F16" s="3" t="str">
        <f>IF(SUMIFS(パイプ専用!W:W,パイプ専用!A:A,A16)=0,"",SUMIFS(パイプ専用!W:W,パイプ専用!A:A,A16))</f>
        <v/>
      </c>
      <c r="G16" s="3" t="str">
        <f t="shared" si="0"/>
        <v/>
      </c>
      <c r="J16" s="1" t="s">
        <v>2226</v>
      </c>
      <c r="K16" s="4" t="str">
        <f t="shared" ca="1" si="1"/>
        <v/>
      </c>
      <c r="L16" s="2" t="str">
        <f ca="1">IF(N16="","",IF(COUNTIF(N$1:N16,N16)&gt;1,"",IF(COUNTIF(N:N,N16)&gt;=1,"左表に入れますねぇ","")))</f>
        <v/>
      </c>
      <c r="M16" s="2" t="str">
        <f ca="1">IF(ISNA(VLOOKUP('全表融合(関数用)'!W16,'全表融合(関数用)'!X$2:AB$9999,3,FALSE)),"",VLOOKUP('全表融合(関数用)'!W16,'全表融合(関数用)'!X$2:AB$9999,3,FALSE))</f>
        <v>ノズル他詳細内部ラダー</v>
      </c>
      <c r="N16" s="2" t="str">
        <f ca="1">IF(ISNA(VLOOKUP('全表融合(関数用)'!W16,'全表融合(関数用)'!X$2:AB$9999,4,FALSE)),"",VLOOKUP('全表融合(関数用)'!W16,'全表融合(関数用)'!X$2:AB$9999,4,FALSE))</f>
        <v>ノズル他詳細</v>
      </c>
      <c r="O16" s="2" t="str">
        <f ca="1">IF(ISNA(VLOOKUP('全表融合(関数用)'!W16,'全表融合(関数用)'!X$2:AB$9999,5,FALSE)),"",VLOOKUP('全表融合(関数用)'!W16,'全表融合(関数用)'!X$2:AB$9999,5,FALSE))</f>
        <v>内部ラダー</v>
      </c>
      <c r="P16" s="4">
        <f ca="1">IF(SUMIF('全表融合(関数用)'!Z:Z,M16,'全表融合(関数用)'!AC:AC)=0,"",SUMIF('全表融合(関数用)'!Z:Z,M16,'全表融合(関数用)'!AC:AC))</f>
        <v>2.1834122742223254</v>
      </c>
      <c r="S16" s="1" t="s">
        <v>3386</v>
      </c>
    </row>
    <row r="17" spans="2:19">
      <c r="B17" s="3" t="str">
        <f>IF(SUMIFS(四角板専用!T:T,四角板専用!A:A,A17)=0,"",SUMIFS(四角板専用!T:T,四角板専用!A:A,A17))</f>
        <v/>
      </c>
      <c r="C17" s="3" t="str">
        <f>IF(SUMIFS('FB&amp;L専用'!V:V,'FB&amp;L専用'!A:A,A17)=0,"",SUMIFS('FB&amp;L専用'!V:V,'FB&amp;L専用'!A:A,A17))</f>
        <v/>
      </c>
      <c r="D17" s="3" t="str">
        <f>IF(SUMIFS(鋼材専用!W:W,鋼材専用!A:A,A17)=0,"",SUMIFS(鋼材専用!W:W,鋼材専用!A:A,A17))</f>
        <v/>
      </c>
      <c r="E17" s="3" t="str">
        <f>IF(SUMIFS(Φ部品専用!W:W,Φ部品専用!A:A,A17)=0,"",SUMIFS(Φ部品専用!W:W,Φ部品専用!A:A,A17))</f>
        <v/>
      </c>
      <c r="F17" s="3" t="str">
        <f>IF(SUMIFS(パイプ専用!W:W,パイプ専用!A:A,A17)=0,"",SUMIFS(パイプ専用!W:W,パイプ専用!A:A,A17))</f>
        <v/>
      </c>
      <c r="G17" s="3" t="str">
        <f t="shared" si="0"/>
        <v/>
      </c>
      <c r="J17" s="1" t="s">
        <v>2227</v>
      </c>
      <c r="K17" s="4" t="str">
        <f t="shared" ca="1" si="1"/>
        <v>左表に入れますねぇ4</v>
      </c>
      <c r="L17" s="2" t="str">
        <f ca="1">IF(N17="","",IF(COUNTIF(N$1:N17,N17)&gt;1,"",IF(COUNTIF(N:N,N17)&gt;=1,"左表に入れますねぇ","")))</f>
        <v>左表に入れますねぇ</v>
      </c>
      <c r="M17" s="2" t="str">
        <f ca="1">IF(ISNA(VLOOKUP('全表融合(関数用)'!W17,'全表融合(関数用)'!X$2:AB$9999,3,FALSE)),"",VLOOKUP('全表融合(関数用)'!W17,'全表融合(関数用)'!X$2:AB$9999,3,FALSE))</f>
        <v>手摺配置正面</v>
      </c>
      <c r="N17" s="2" t="str">
        <f ca="1">IF(ISNA(VLOOKUP('全表融合(関数用)'!W17,'全表融合(関数用)'!X$2:AB$9999,4,FALSE)),"",VLOOKUP('全表融合(関数用)'!W17,'全表融合(関数用)'!X$2:AB$9999,4,FALSE))</f>
        <v>手摺配置</v>
      </c>
      <c r="O17" s="2" t="str">
        <f ca="1">IF(ISNA(VLOOKUP('全表融合(関数用)'!W17,'全表融合(関数用)'!X$2:AB$9999,5,FALSE)),"",VLOOKUP('全表融合(関数用)'!W17,'全表融合(関数用)'!X$2:AB$9999,5,FALSE))</f>
        <v>正面</v>
      </c>
      <c r="P17" s="4">
        <f ca="1">IF(SUMIF('全表融合(関数用)'!Z:Z,M17,'全表融合(関数用)'!AC:AC)=0,"",SUMIF('全表融合(関数用)'!Z:Z,M17,'全表融合(関数用)'!AC:AC))</f>
        <v>51.382364000000003</v>
      </c>
      <c r="S17" s="1" t="s">
        <v>3387</v>
      </c>
    </row>
    <row r="18" spans="2:19">
      <c r="B18" s="3" t="str">
        <f>IF(SUMIFS(四角板専用!T:T,四角板専用!A:A,A18)=0,"",SUMIFS(四角板専用!T:T,四角板専用!A:A,A18))</f>
        <v/>
      </c>
      <c r="C18" s="3" t="str">
        <f>IF(SUMIFS('FB&amp;L専用'!V:V,'FB&amp;L専用'!A:A,A18)=0,"",SUMIFS('FB&amp;L専用'!V:V,'FB&amp;L専用'!A:A,A18))</f>
        <v/>
      </c>
      <c r="D18" s="3" t="str">
        <f>IF(SUMIFS(鋼材専用!W:W,鋼材専用!A:A,A18)=0,"",SUMIFS(鋼材専用!W:W,鋼材専用!A:A,A18))</f>
        <v/>
      </c>
      <c r="E18" s="3" t="str">
        <f>IF(SUMIFS(Φ部品専用!W:W,Φ部品専用!A:A,A18)=0,"",SUMIFS(Φ部品専用!W:W,Φ部品専用!A:A,A18))</f>
        <v/>
      </c>
      <c r="F18" s="3" t="str">
        <f>IF(SUMIFS(パイプ専用!W:W,パイプ専用!A:A,A18)=0,"",SUMIFS(パイプ専用!W:W,パイプ専用!A:A,A18))</f>
        <v/>
      </c>
      <c r="G18" s="3" t="str">
        <f t="shared" si="0"/>
        <v/>
      </c>
      <c r="J18" s="1" t="s">
        <v>2228</v>
      </c>
      <c r="K18" s="4" t="str">
        <f t="shared" ca="1" si="1"/>
        <v>左表に入れますねぇ5</v>
      </c>
      <c r="L18" s="2" t="str">
        <f ca="1">IF(N18="","",IF(COUNTIF(N$1:N18,N18)&gt;1,"",IF(COUNTIF(N:N,N18)&gt;=1,"左表に入れますねぇ","")))</f>
        <v>左表に入れますねぇ</v>
      </c>
      <c r="M18" s="2" t="str">
        <f ca="1">IF(ISNA(VLOOKUP('全表融合(関数用)'!W18,'全表融合(関数用)'!X$2:AB$9999,3,FALSE)),"",VLOOKUP('全表融合(関数用)'!W18,'全表融合(関数用)'!X$2:AB$9999,3,FALSE))</f>
        <v>ラダーAB詳細</v>
      </c>
      <c r="N18" s="2" t="str">
        <f ca="1">IF(ISNA(VLOOKUP('全表融合(関数用)'!W18,'全表融合(関数用)'!X$2:AB$9999,4,FALSE)),"",VLOOKUP('全表融合(関数用)'!W18,'全表融合(関数用)'!X$2:AB$9999,4,FALSE))</f>
        <v>ラダー</v>
      </c>
      <c r="O18" s="2" t="str">
        <f ca="1">IF(ISNA(VLOOKUP('全表融合(関数用)'!W18,'全表融合(関数用)'!X$2:AB$9999,5,FALSE)),"",VLOOKUP('全表融合(関数用)'!W18,'全表融合(関数用)'!X$2:AB$9999,5,FALSE))</f>
        <v>AB詳細</v>
      </c>
      <c r="P18" s="4">
        <f ca="1">IF(SUMIF('全表融合(関数用)'!Z:Z,M18,'全表融合(関数用)'!AC:AC)=0,"",SUMIF('全表融合(関数用)'!Z:Z,M18,'全表融合(関数用)'!AC:AC))</f>
        <v>21.884589000000002</v>
      </c>
      <c r="S18" s="1" t="s">
        <v>61</v>
      </c>
    </row>
    <row r="19" spans="2:19">
      <c r="B19" s="3" t="str">
        <f>IF(SUMIFS(四角板専用!T:T,四角板専用!A:A,A19)=0,"",SUMIFS(四角板専用!T:T,四角板専用!A:A,A19))</f>
        <v/>
      </c>
      <c r="C19" s="3" t="str">
        <f>IF(SUMIFS('FB&amp;L専用'!V:V,'FB&amp;L専用'!A:A,A19)=0,"",SUMIFS('FB&amp;L専用'!V:V,'FB&amp;L専用'!A:A,A19))</f>
        <v/>
      </c>
      <c r="D19" s="3" t="str">
        <f>IF(SUMIFS(鋼材専用!W:W,鋼材専用!A:A,A19)=0,"",SUMIFS(鋼材専用!W:W,鋼材専用!A:A,A19))</f>
        <v/>
      </c>
      <c r="E19" s="3" t="str">
        <f>IF(SUMIFS(Φ部品専用!W:W,Φ部品専用!A:A,A19)=0,"",SUMIFS(Φ部品専用!W:W,Φ部品専用!A:A,A19))</f>
        <v/>
      </c>
      <c r="F19" s="3" t="str">
        <f>IF(SUMIFS(パイプ専用!W:W,パイプ専用!A:A,A19)=0,"",SUMIFS(パイプ専用!W:W,パイプ専用!A:A,A19))</f>
        <v/>
      </c>
      <c r="G19" s="3" t="str">
        <f t="shared" si="0"/>
        <v/>
      </c>
      <c r="J19" s="1" t="s">
        <v>2229</v>
      </c>
      <c r="K19" s="4" t="str">
        <f t="shared" ca="1" si="1"/>
        <v/>
      </c>
      <c r="L19" s="2" t="str">
        <f ca="1">IF(N19="","",IF(COUNTIF(N$1:N19,N19)&gt;1,"",IF(COUNTIF(N:N,N19)&gt;=1,"左表に入れますねぇ","")))</f>
        <v/>
      </c>
      <c r="M19" s="2" t="str">
        <f ca="1">IF(ISNA(VLOOKUP('全表融合(関数用)'!W19,'全表融合(関数用)'!X$2:AB$9999,3,FALSE)),"",VLOOKUP('全表融合(関数用)'!W19,'全表融合(関数用)'!X$2:AB$9999,3,FALSE))</f>
        <v>手摺配置右側面</v>
      </c>
      <c r="N19" s="2" t="str">
        <f ca="1">IF(ISNA(VLOOKUP('全表融合(関数用)'!W19,'全表融合(関数用)'!X$2:AB$9999,4,FALSE)),"",VLOOKUP('全表融合(関数用)'!W19,'全表融合(関数用)'!X$2:AB$9999,4,FALSE))</f>
        <v>手摺配置</v>
      </c>
      <c r="O19" s="2" t="str">
        <f ca="1">IF(ISNA(VLOOKUP('全表融合(関数用)'!W19,'全表融合(関数用)'!X$2:AB$9999,5,FALSE)),"",VLOOKUP('全表融合(関数用)'!W19,'全表融合(関数用)'!X$2:AB$9999,5,FALSE))</f>
        <v>右側面</v>
      </c>
      <c r="P19" s="4">
        <f ca="1">IF(SUMIF('全表融合(関数用)'!Z:Z,M19,'全表融合(関数用)'!AC:AC)=0,"",SUMIF('全表融合(関数用)'!Z:Z,M19,'全表融合(関数用)'!AC:AC))</f>
        <v>37.885723000000006</v>
      </c>
      <c r="S19" s="1" t="s">
        <v>39</v>
      </c>
    </row>
    <row r="20" spans="2:19">
      <c r="B20" s="3" t="str">
        <f>IF(SUMIFS(四角板専用!T:T,四角板専用!A:A,A20)=0,"",SUMIFS(四角板専用!T:T,四角板専用!A:A,A20))</f>
        <v/>
      </c>
      <c r="C20" s="3" t="str">
        <f>IF(SUMIFS('FB&amp;L専用'!V:V,'FB&amp;L専用'!A:A,A20)=0,"",SUMIFS('FB&amp;L専用'!V:V,'FB&amp;L専用'!A:A,A20))</f>
        <v/>
      </c>
      <c r="D20" s="3" t="str">
        <f>IF(SUMIFS(鋼材専用!W:W,鋼材専用!A:A,A20)=0,"",SUMIFS(鋼材専用!W:W,鋼材専用!A:A,A20))</f>
        <v/>
      </c>
      <c r="E20" s="3" t="str">
        <f>IF(SUMIFS(Φ部品専用!W:W,Φ部品専用!A:A,A20)=0,"",SUMIFS(Φ部品専用!W:W,Φ部品専用!A:A,A20))</f>
        <v/>
      </c>
      <c r="F20" s="3" t="str">
        <f>IF(SUMIFS(パイプ専用!W:W,パイプ専用!A:A,A20)=0,"",SUMIFS(パイプ専用!W:W,パイプ専用!A:A,A20))</f>
        <v/>
      </c>
      <c r="G20" s="3" t="str">
        <f t="shared" si="0"/>
        <v/>
      </c>
      <c r="J20" s="1" t="s">
        <v>2230</v>
      </c>
      <c r="K20" s="4" t="str">
        <f t="shared" ca="1" si="1"/>
        <v/>
      </c>
      <c r="L20" s="2" t="str">
        <f ca="1">IF(N20="","",IF(COUNTIF(N$1:N20,N20)&gt;1,"",IF(COUNTIF(N:N,N20)&gt;=1,"左表に入れますねぇ","")))</f>
        <v/>
      </c>
      <c r="M20" s="2" t="str">
        <f ca="1">IF(ISNA(VLOOKUP('全表融合(関数用)'!W20,'全表融合(関数用)'!X$2:AB$9999,3,FALSE)),"",VLOOKUP('全表融合(関数用)'!W20,'全表融合(関数用)'!X$2:AB$9999,3,FALSE))</f>
        <v>点検ステージC詳細(スペーサ)</v>
      </c>
      <c r="N20" s="2" t="str">
        <f ca="1">IF(ISNA(VLOOKUP('全表融合(関数用)'!W20,'全表融合(関数用)'!X$2:AB$9999,4,FALSE)),"",VLOOKUP('全表融合(関数用)'!W20,'全表融合(関数用)'!X$2:AB$9999,4,FALSE))</f>
        <v>点検ステージ</v>
      </c>
      <c r="O20" s="2" t="str">
        <f ca="1">IF(ISNA(VLOOKUP('全表融合(関数用)'!W20,'全表融合(関数用)'!X$2:AB$9999,5,FALSE)),"",VLOOKUP('全表融合(関数用)'!W20,'全表融合(関数用)'!X$2:AB$9999,5,FALSE))</f>
        <v>C詳細(スペーサ)</v>
      </c>
      <c r="P20" s="4">
        <f ca="1">IF(SUMIF('全表融合(関数用)'!Z:Z,M20,'全表融合(関数用)'!AC:AC)=0,"",SUMIF('全表融合(関数用)'!Z:Z,M20,'全表融合(関数用)'!AC:AC))</f>
        <v>6.6733199999999995</v>
      </c>
      <c r="S20" s="1" t="s">
        <v>46</v>
      </c>
    </row>
    <row r="21" spans="2:19">
      <c r="B21" s="3" t="str">
        <f>IF(SUMIFS(四角板専用!T:T,四角板専用!A:A,A21)=0,"",SUMIFS(四角板専用!T:T,四角板専用!A:A,A21))</f>
        <v/>
      </c>
      <c r="C21" s="3" t="str">
        <f>IF(SUMIFS('FB&amp;L専用'!V:V,'FB&amp;L専用'!A:A,A21)=0,"",SUMIFS('FB&amp;L専用'!V:V,'FB&amp;L専用'!A:A,A21))</f>
        <v/>
      </c>
      <c r="D21" s="3" t="str">
        <f>IF(SUMIFS(鋼材専用!W:W,鋼材専用!A:A,A21)=0,"",SUMIFS(鋼材専用!W:W,鋼材専用!A:A,A21))</f>
        <v/>
      </c>
      <c r="E21" s="3" t="str">
        <f>IF(SUMIFS(Φ部品専用!W:W,Φ部品専用!A:A,A21)=0,"",SUMIFS(Φ部品専用!W:W,Φ部品専用!A:A,A21))</f>
        <v/>
      </c>
      <c r="F21" s="3" t="str">
        <f>IF(SUMIFS(パイプ専用!W:W,パイプ専用!A:A,A21)=0,"",SUMIFS(パイプ専用!W:W,パイプ専用!A:A,A21))</f>
        <v/>
      </c>
      <c r="G21" s="3" t="str">
        <f t="shared" si="0"/>
        <v/>
      </c>
      <c r="J21" s="1" t="s">
        <v>2231</v>
      </c>
      <c r="K21" s="4" t="str">
        <f t="shared" ca="1" si="1"/>
        <v/>
      </c>
      <c r="L21" s="2" t="str">
        <f ca="1">IF(N21="","",IF(COUNTIF(N$1:N21,N21)&gt;1,"",IF(COUNTIF(N:N,N21)&gt;=1,"左表に入れますねぇ","")))</f>
        <v/>
      </c>
      <c r="M21" s="2" t="str">
        <f ca="1">IF(ISNA(VLOOKUP('全表融合(関数用)'!W21,'全表融合(関数用)'!X$2:AB$9999,3,FALSE)),"",VLOOKUP('全表融合(関数用)'!W21,'全表融合(関数用)'!X$2:AB$9999,3,FALSE))</f>
        <v>手摺配置左側面1</v>
      </c>
      <c r="N21" s="2" t="str">
        <f ca="1">IF(ISNA(VLOOKUP('全表融合(関数用)'!W21,'全表融合(関数用)'!X$2:AB$9999,4,FALSE)),"",VLOOKUP('全表融合(関数用)'!W21,'全表融合(関数用)'!X$2:AB$9999,4,FALSE))</f>
        <v>手摺配置</v>
      </c>
      <c r="O21" s="2" t="str">
        <f ca="1">IF(ISNA(VLOOKUP('全表融合(関数用)'!W21,'全表融合(関数用)'!X$2:AB$9999,5,FALSE)),"",VLOOKUP('全表融合(関数用)'!W21,'全表融合(関数用)'!X$2:AB$9999,5,FALSE))</f>
        <v>左側面1</v>
      </c>
      <c r="P21" s="4">
        <f ca="1">IF(SUMIF('全表融合(関数用)'!Z:Z,M21,'全表融合(関数用)'!AC:AC)=0,"",SUMIF('全表融合(関数用)'!Z:Z,M21,'全表融合(関数用)'!AC:AC))</f>
        <v>37.072406000000001</v>
      </c>
      <c r="S21" s="1" t="s">
        <v>3388</v>
      </c>
    </row>
    <row r="22" spans="2:19">
      <c r="B22" s="3" t="str">
        <f>IF(SUMIFS(四角板専用!T:T,四角板専用!A:A,A22)=0,"",SUMIFS(四角板専用!T:T,四角板専用!A:A,A22))</f>
        <v/>
      </c>
      <c r="C22" s="3" t="str">
        <f>IF(SUMIFS('FB&amp;L専用'!V:V,'FB&amp;L専用'!A:A,A22)=0,"",SUMIFS('FB&amp;L専用'!V:V,'FB&amp;L専用'!A:A,A22))</f>
        <v/>
      </c>
      <c r="D22" s="3" t="str">
        <f>IF(SUMIFS(鋼材専用!W:W,鋼材専用!A:A,A22)=0,"",SUMIFS(鋼材専用!W:W,鋼材専用!A:A,A22))</f>
        <v/>
      </c>
      <c r="E22" s="3" t="str">
        <f>IF(SUMIFS(Φ部品専用!W:W,Φ部品専用!A:A,A22)=0,"",SUMIFS(Φ部品専用!W:W,Φ部品専用!A:A,A22))</f>
        <v/>
      </c>
      <c r="F22" s="3" t="str">
        <f>IF(SUMIFS(パイプ専用!W:W,パイプ専用!A:A,A22)=0,"",SUMIFS(パイプ専用!W:W,パイプ専用!A:A,A22))</f>
        <v/>
      </c>
      <c r="G22" s="3" t="str">
        <f t="shared" si="0"/>
        <v/>
      </c>
      <c r="J22" s="1" t="s">
        <v>2232</v>
      </c>
      <c r="K22" s="4" t="str">
        <f t="shared" ca="1" si="1"/>
        <v>左表に入れますねぇ6</v>
      </c>
      <c r="L22" s="2" t="str">
        <f ca="1">IF(N22="","",IF(COUNTIF(N$1:N22,N22)&gt;1,"",IF(COUNTIF(N:N,N22)&gt;=1,"左表に入れますねぇ","")))</f>
        <v>左表に入れますねぇ</v>
      </c>
      <c r="M22" s="2" t="str">
        <f ca="1">IF(ISNA(VLOOKUP('全表融合(関数用)'!W22,'全表融合(関数用)'!X$2:AB$9999,3,FALSE)),"",VLOOKUP('全表融合(関数用)'!W22,'全表融合(関数用)'!X$2:AB$9999,3,FALSE))</f>
        <v>東プラ2号ダクトダクトノズル</v>
      </c>
      <c r="N22" s="2" t="str">
        <f ca="1">IF(ISNA(VLOOKUP('全表融合(関数用)'!W22,'全表融合(関数用)'!X$2:AB$9999,4,FALSE)),"",VLOOKUP('全表融合(関数用)'!W22,'全表融合(関数用)'!X$2:AB$9999,4,FALSE))</f>
        <v>東プラ2号ダクト</v>
      </c>
      <c r="O22" s="2" t="str">
        <f ca="1">IF(ISNA(VLOOKUP('全表融合(関数用)'!W22,'全表融合(関数用)'!X$2:AB$9999,5,FALSE)),"",VLOOKUP('全表融合(関数用)'!W22,'全表融合(関数用)'!X$2:AB$9999,5,FALSE))</f>
        <v>ダクトノズル</v>
      </c>
      <c r="P22" s="4">
        <f ca="1">IF(SUMIF('全表融合(関数用)'!Z:Z,M22,'全表融合(関数用)'!AC:AC)=0,"",SUMIF('全表融合(関数用)'!Z:Z,M22,'全表融合(関数用)'!AC:AC))</f>
        <v>551.55260654590188</v>
      </c>
      <c r="S22" s="1" t="s">
        <v>63</v>
      </c>
    </row>
    <row r="23" spans="2:19">
      <c r="B23" s="3" t="str">
        <f>IF(SUMIFS(四角板専用!T:T,四角板専用!A:A,A23)=0,"",SUMIFS(四角板専用!T:T,四角板専用!A:A,A23))</f>
        <v/>
      </c>
      <c r="C23" s="3" t="str">
        <f>IF(SUMIFS('FB&amp;L専用'!V:V,'FB&amp;L専用'!A:A,A23)=0,"",SUMIFS('FB&amp;L専用'!V:V,'FB&amp;L専用'!A:A,A23))</f>
        <v/>
      </c>
      <c r="D23" s="3" t="str">
        <f>IF(SUMIFS(鋼材専用!W:W,鋼材専用!A:A,A23)=0,"",SUMIFS(鋼材専用!W:W,鋼材専用!A:A,A23))</f>
        <v/>
      </c>
      <c r="E23" s="3" t="str">
        <f>IF(SUMIFS(Φ部品専用!W:W,Φ部品専用!A:A,A23)=0,"",SUMIFS(Φ部品専用!W:W,Φ部品専用!A:A,A23))</f>
        <v/>
      </c>
      <c r="F23" s="3" t="str">
        <f>IF(SUMIFS(パイプ専用!W:W,パイプ専用!A:A,A23)=0,"",SUMIFS(パイプ専用!W:W,パイプ専用!A:A,A23))</f>
        <v/>
      </c>
      <c r="G23" s="3" t="str">
        <f t="shared" si="0"/>
        <v/>
      </c>
      <c r="J23" s="1" t="s">
        <v>2233</v>
      </c>
      <c r="K23" s="4" t="str">
        <f t="shared" ca="1" si="1"/>
        <v/>
      </c>
      <c r="L23" s="2" t="str">
        <f ca="1">IF(N23="","",IF(COUNTIF(N$1:N23,N23)&gt;1,"",IF(COUNTIF(N:N,N23)&gt;=1,"左表に入れますねぇ","")))</f>
        <v/>
      </c>
      <c r="M23" s="2" t="str">
        <f ca="1">IF(ISNA(VLOOKUP('全表融合(関数用)'!W23,'全表融合(関数用)'!X$2:AB$9999,3,FALSE)),"",VLOOKUP('全表融合(関数用)'!W23,'全表融合(関数用)'!X$2:AB$9999,3,FALSE))</f>
        <v>手摺配置左側面2</v>
      </c>
      <c r="N23" s="2" t="str">
        <f ca="1">IF(ISNA(VLOOKUP('全表融合(関数用)'!W23,'全表融合(関数用)'!X$2:AB$9999,4,FALSE)),"",VLOOKUP('全表融合(関数用)'!W23,'全表融合(関数用)'!X$2:AB$9999,4,FALSE))</f>
        <v>手摺配置</v>
      </c>
      <c r="O23" s="2" t="str">
        <f ca="1">IF(ISNA(VLOOKUP('全表融合(関数用)'!W23,'全表融合(関数用)'!X$2:AB$9999,5,FALSE)),"",VLOOKUP('全表融合(関数用)'!W23,'全表融合(関数用)'!X$2:AB$9999,5,FALSE))</f>
        <v>左側面2</v>
      </c>
      <c r="P23" s="4">
        <f ca="1">IF(SUMIF('全表融合(関数用)'!Z:Z,M23,'全表融合(関数用)'!AC:AC)=0,"",SUMIF('全表融合(関数用)'!Z:Z,M23,'全表融合(関数用)'!AC:AC))</f>
        <v>24.502643999999997</v>
      </c>
      <c r="S23" s="1" t="s">
        <v>3389</v>
      </c>
    </row>
    <row r="24" spans="2:19">
      <c r="B24" s="3" t="str">
        <f>IF(SUMIFS(四角板専用!T:T,四角板専用!A:A,A24)=0,"",SUMIFS(四角板専用!T:T,四角板専用!A:A,A24))</f>
        <v/>
      </c>
      <c r="C24" s="3" t="str">
        <f>IF(SUMIFS('FB&amp;L専用'!V:V,'FB&amp;L専用'!A:A,A24)=0,"",SUMIFS('FB&amp;L専用'!V:V,'FB&amp;L専用'!A:A,A24))</f>
        <v/>
      </c>
      <c r="D24" s="3" t="str">
        <f>IF(SUMIFS(鋼材専用!W:W,鋼材専用!A:A,A24)=0,"",SUMIFS(鋼材専用!W:W,鋼材専用!A:A,A24))</f>
        <v/>
      </c>
      <c r="E24" s="3" t="str">
        <f>IF(SUMIFS(Φ部品専用!W:W,Φ部品専用!A:A,A24)=0,"",SUMIFS(Φ部品専用!W:W,Φ部品専用!A:A,A24))</f>
        <v/>
      </c>
      <c r="F24" s="3" t="str">
        <f>IF(SUMIFS(パイプ専用!W:W,パイプ専用!A:A,A24)=0,"",SUMIFS(パイプ専用!W:W,パイプ専用!A:A,A24))</f>
        <v/>
      </c>
      <c r="G24" s="3" t="str">
        <f t="shared" si="0"/>
        <v/>
      </c>
      <c r="J24" s="1" t="s">
        <v>2234</v>
      </c>
      <c r="K24" s="4" t="str">
        <f t="shared" ca="1" si="1"/>
        <v/>
      </c>
      <c r="L24" s="2" t="str">
        <f ca="1">IF(N24="","",IF(COUNTIF(N$1:N24,N24)&gt;1,"",IF(COUNTIF(N:N,N24)&gt;=1,"左表に入れますねぇ","")))</f>
        <v/>
      </c>
      <c r="M24" s="2" t="str">
        <f ca="1">IF(ISNA(VLOOKUP('全表融合(関数用)'!W24,'全表融合(関数用)'!X$2:AB$9999,3,FALSE)),"",VLOOKUP('全表融合(関数用)'!W24,'全表融合(関数用)'!X$2:AB$9999,3,FALSE))</f>
        <v>手摺配置背面1</v>
      </c>
      <c r="N24" s="2" t="str">
        <f ca="1">IF(ISNA(VLOOKUP('全表融合(関数用)'!W24,'全表融合(関数用)'!X$2:AB$9999,4,FALSE)),"",VLOOKUP('全表融合(関数用)'!W24,'全表融合(関数用)'!X$2:AB$9999,4,FALSE))</f>
        <v>手摺配置</v>
      </c>
      <c r="O24" s="2" t="str">
        <f ca="1">IF(ISNA(VLOOKUP('全表融合(関数用)'!W24,'全表融合(関数用)'!X$2:AB$9999,5,FALSE)),"",VLOOKUP('全表融合(関数用)'!W24,'全表融合(関数用)'!X$2:AB$9999,5,FALSE))</f>
        <v>背面1</v>
      </c>
      <c r="P24" s="4">
        <f ca="1">IF(SUMIF('全表融合(関数用)'!Z:Z,M24,'全表融合(関数用)'!AC:AC)=0,"",SUMIF('全表融合(関数用)'!Z:Z,M24,'全表融合(関数用)'!AC:AC))</f>
        <v>24.207706000000002</v>
      </c>
      <c r="S24" s="1" t="s">
        <v>65</v>
      </c>
    </row>
    <row r="25" spans="2:19">
      <c r="B25" s="3" t="str">
        <f>IF(SUMIFS(四角板専用!T:T,四角板専用!A:A,A25)=0,"",SUMIFS(四角板専用!T:T,四角板専用!A:A,A25))</f>
        <v/>
      </c>
      <c r="C25" s="3" t="str">
        <f>IF(SUMIFS('FB&amp;L専用'!V:V,'FB&amp;L専用'!A:A,A25)=0,"",SUMIFS('FB&amp;L専用'!V:V,'FB&amp;L専用'!A:A,A25))</f>
        <v/>
      </c>
      <c r="D25" s="3" t="str">
        <f>IF(SUMIFS(鋼材専用!W:W,鋼材専用!A:A,A25)=0,"",SUMIFS(鋼材専用!W:W,鋼材専用!A:A,A25))</f>
        <v/>
      </c>
      <c r="E25" s="3" t="str">
        <f>IF(SUMIFS(Φ部品専用!W:W,Φ部品専用!A:A,A25)=0,"",SUMIFS(Φ部品専用!W:W,Φ部品専用!A:A,A25))</f>
        <v/>
      </c>
      <c r="F25" s="3" t="str">
        <f>IF(SUMIFS(パイプ専用!W:W,パイプ専用!A:A,A25)=0,"",SUMIFS(パイプ専用!W:W,パイプ専用!A:A,A25))</f>
        <v/>
      </c>
      <c r="G25" s="3" t="str">
        <f t="shared" si="0"/>
        <v/>
      </c>
      <c r="J25" s="1" t="s">
        <v>2235</v>
      </c>
      <c r="K25" s="4" t="str">
        <f t="shared" ca="1" si="1"/>
        <v/>
      </c>
      <c r="L25" s="2" t="str">
        <f ca="1">IF(N25="","",IF(COUNTIF(N$1:N25,N25)&gt;1,"",IF(COUNTIF(N:N,N25)&gt;=1,"左表に入れますねぇ","")))</f>
        <v/>
      </c>
      <c r="M25" s="2" t="str">
        <f ca="1">IF(ISNA(VLOOKUP('全表融合(関数用)'!W25,'全表融合(関数用)'!X$2:AB$9999,3,FALSE)),"",VLOOKUP('全表融合(関数用)'!W25,'全表融合(関数用)'!X$2:AB$9999,3,FALSE))</f>
        <v>手摺配置背面2</v>
      </c>
      <c r="N25" s="2" t="str">
        <f ca="1">IF(ISNA(VLOOKUP('全表融合(関数用)'!W25,'全表融合(関数用)'!X$2:AB$9999,4,FALSE)),"",VLOOKUP('全表融合(関数用)'!W25,'全表融合(関数用)'!X$2:AB$9999,4,FALSE))</f>
        <v>手摺配置</v>
      </c>
      <c r="O25" s="2" t="str">
        <f ca="1">IF(ISNA(VLOOKUP('全表融合(関数用)'!W25,'全表融合(関数用)'!X$2:AB$9999,5,FALSE)),"",VLOOKUP('全表融合(関数用)'!W25,'全表融合(関数用)'!X$2:AB$9999,5,FALSE))</f>
        <v>背面2</v>
      </c>
      <c r="P25" s="4">
        <f ca="1">IF(SUMIF('全表融合(関数用)'!Z:Z,M25,'全表融合(関数用)'!AC:AC)=0,"",SUMIF('全表融合(関数用)'!Z:Z,M25,'全表融合(関数用)'!AC:AC))</f>
        <v>34.325447000000004</v>
      </c>
      <c r="S25" s="1" t="s">
        <v>3332</v>
      </c>
    </row>
    <row r="26" spans="2:19">
      <c r="B26" s="3" t="str">
        <f>IF(SUMIFS(四角板専用!T:T,四角板専用!A:A,A26)=0,"",SUMIFS(四角板専用!T:T,四角板専用!A:A,A26))</f>
        <v/>
      </c>
      <c r="C26" s="3" t="str">
        <f>IF(SUMIFS('FB&amp;L専用'!V:V,'FB&amp;L専用'!A:A,A26)=0,"",SUMIFS('FB&amp;L専用'!V:V,'FB&amp;L専用'!A:A,A26))</f>
        <v/>
      </c>
      <c r="D26" s="3" t="str">
        <f>IF(SUMIFS(鋼材専用!W:W,鋼材専用!A:A,A26)=0,"",SUMIFS(鋼材専用!W:W,鋼材専用!A:A,A26))</f>
        <v/>
      </c>
      <c r="E26" s="3" t="str">
        <f>IF(SUMIFS(Φ部品専用!W:W,Φ部品専用!A:A,A26)=0,"",SUMIFS(Φ部品専用!W:W,Φ部品専用!A:A,A26))</f>
        <v/>
      </c>
      <c r="F26" s="3" t="str">
        <f>IF(SUMIFS(パイプ専用!W:W,パイプ専用!A:A,A26)=0,"",SUMIFS(パイプ専用!W:W,パイプ専用!A:A,A26))</f>
        <v/>
      </c>
      <c r="G26" s="3" t="str">
        <f t="shared" si="0"/>
        <v/>
      </c>
      <c r="J26" s="1" t="s">
        <v>2236</v>
      </c>
      <c r="K26" s="4" t="str">
        <f t="shared" ca="1" si="1"/>
        <v/>
      </c>
      <c r="L26" s="2" t="str">
        <f ca="1">IF(N26="","",IF(COUNTIF(N$1:N26,N26)&gt;1,"",IF(COUNTIF(N:N,N26)&gt;=1,"左表に入れますねぇ","")))</f>
        <v/>
      </c>
      <c r="M26" s="2" t="str">
        <f ca="1">IF(ISNA(VLOOKUP('全表融合(関数用)'!W26,'全表融合(関数用)'!X$2:AB$9999,3,FALSE)),"",VLOOKUP('全表融合(関数用)'!W26,'全表融合(関数用)'!X$2:AB$9999,3,FALSE))</f>
        <v>ノズル他詳細M-2</v>
      </c>
      <c r="N26" s="2" t="str">
        <f ca="1">IF(ISNA(VLOOKUP('全表融合(関数用)'!W26,'全表融合(関数用)'!X$2:AB$9999,4,FALSE)),"",VLOOKUP('全表融合(関数用)'!W26,'全表融合(関数用)'!X$2:AB$9999,4,FALSE))</f>
        <v>ノズル他詳細</v>
      </c>
      <c r="O26" s="2" t="str">
        <f ca="1">IF(ISNA(VLOOKUP('全表融合(関数用)'!W26,'全表融合(関数用)'!X$2:AB$9999,5,FALSE)),"",VLOOKUP('全表融合(関数用)'!W26,'全表融合(関数用)'!X$2:AB$9999,5,FALSE))</f>
        <v>M-2</v>
      </c>
      <c r="P26" s="4">
        <f ca="1">IF(SUMIF('全表融合(関数用)'!Z:Z,M26,'全表融合(関数用)'!AC:AC)=0,"",SUMIF('全表融合(関数用)'!Z:Z,M26,'全表融合(関数用)'!AC:AC))</f>
        <v>16.016999999999999</v>
      </c>
      <c r="S26" s="1" t="s">
        <v>3392</v>
      </c>
    </row>
    <row r="27" spans="2:19">
      <c r="B27" s="3" t="str">
        <f>IF(SUMIFS(四角板専用!T:T,四角板専用!A:A,A27)=0,"",SUMIFS(四角板専用!T:T,四角板専用!A:A,A27))</f>
        <v/>
      </c>
      <c r="C27" s="3" t="str">
        <f>IF(SUMIFS('FB&amp;L専用'!V:V,'FB&amp;L専用'!A:A,A27)=0,"",SUMIFS('FB&amp;L専用'!V:V,'FB&amp;L専用'!A:A,A27))</f>
        <v/>
      </c>
      <c r="D27" s="3" t="str">
        <f>IF(SUMIFS(鋼材専用!W:W,鋼材専用!A:A,A27)=0,"",SUMIFS(鋼材専用!W:W,鋼材専用!A:A,A27))</f>
        <v/>
      </c>
      <c r="E27" s="3" t="str">
        <f>IF(SUMIFS(Φ部品専用!W:W,Φ部品専用!A:A,A27)=0,"",SUMIFS(Φ部品専用!W:W,Φ部品専用!A:A,A27))</f>
        <v/>
      </c>
      <c r="F27" s="3" t="str">
        <f>IF(SUMIFS(パイプ専用!W:W,パイプ専用!A:A,A27)=0,"",SUMIFS(パイプ専用!W:W,パイプ専用!A:A,A27))</f>
        <v/>
      </c>
      <c r="G27" s="3" t="str">
        <f t="shared" si="0"/>
        <v/>
      </c>
      <c r="J27" s="1" t="s">
        <v>2237</v>
      </c>
      <c r="K27" s="4" t="str">
        <f t="shared" ca="1" si="1"/>
        <v/>
      </c>
      <c r="L27" s="2" t="str">
        <f ca="1">IF(N27="","",IF(COUNTIF(N$1:N27,N27)&gt;1,"",IF(COUNTIF(N:N,N27)&gt;=1,"左表に入れますねぇ","")))</f>
        <v/>
      </c>
      <c r="M27" s="2" t="str">
        <f ca="1">IF(ISNA(VLOOKUP('全表融合(関数用)'!W27,'全表融合(関数用)'!X$2:AB$9999,3,FALSE)),"",VLOOKUP('全表融合(関数用)'!W27,'全表融合(関数用)'!X$2:AB$9999,3,FALSE))</f>
        <v>ラダーFB</v>
      </c>
      <c r="N27" s="2" t="str">
        <f ca="1">IF(ISNA(VLOOKUP('全表融合(関数用)'!W27,'全表融合(関数用)'!X$2:AB$9999,4,FALSE)),"",VLOOKUP('全表融合(関数用)'!W27,'全表融合(関数用)'!X$2:AB$9999,4,FALSE))</f>
        <v>ラダー</v>
      </c>
      <c r="O27" s="2" t="str">
        <f ca="1">IF(ISNA(VLOOKUP('全表融合(関数用)'!W27,'全表融合(関数用)'!X$2:AB$9999,5,FALSE)),"",VLOOKUP('全表融合(関数用)'!W27,'全表融合(関数用)'!X$2:AB$9999,5,FALSE))</f>
        <v>FB</v>
      </c>
      <c r="P27" s="4">
        <f ca="1">IF(SUMIF('全表融合(関数用)'!Z:Z,M27,'全表融合(関数用)'!AC:AC)=0,"",SUMIF('全表融合(関数用)'!Z:Z,M27,'全表融合(関数用)'!AC:AC))</f>
        <v>33.098281276688468</v>
      </c>
      <c r="S27" s="1" t="s">
        <v>3393</v>
      </c>
    </row>
    <row r="28" spans="2:19">
      <c r="B28" s="3" t="str">
        <f>IF(SUMIFS(四角板専用!T:T,四角板専用!A:A,A28)=0,"",SUMIFS(四角板専用!T:T,四角板専用!A:A,A28))</f>
        <v/>
      </c>
      <c r="C28" s="3" t="str">
        <f>IF(SUMIFS('FB&amp;L専用'!V:V,'FB&amp;L専用'!A:A,A28)=0,"",SUMIFS('FB&amp;L専用'!V:V,'FB&amp;L専用'!A:A,A28))</f>
        <v/>
      </c>
      <c r="D28" s="3" t="str">
        <f>IF(SUMIFS(鋼材専用!W:W,鋼材専用!A:A,A28)=0,"",SUMIFS(鋼材専用!W:W,鋼材専用!A:A,A28))</f>
        <v/>
      </c>
      <c r="E28" s="3" t="str">
        <f>IF(SUMIFS(Φ部品専用!W:W,Φ部品専用!A:A,A28)=0,"",SUMIFS(Φ部品専用!W:W,Φ部品専用!A:A,A28))</f>
        <v/>
      </c>
      <c r="F28" s="3" t="str">
        <f>IF(SUMIFS(パイプ専用!W:W,パイプ専用!A:A,A28)=0,"",SUMIFS(パイプ専用!W:W,パイプ専用!A:A,A28))</f>
        <v/>
      </c>
      <c r="G28" s="3" t="str">
        <f t="shared" si="0"/>
        <v/>
      </c>
      <c r="J28" s="1" t="s">
        <v>2238</v>
      </c>
      <c r="K28" s="4" t="str">
        <f t="shared" ca="1" si="1"/>
        <v/>
      </c>
      <c r="L28" s="2" t="str">
        <f ca="1">IF(N28="","",IF(COUNTIF(N$1:N28,N28)&gt;1,"",IF(COUNTIF(N:N,N28)&gt;=1,"左表に入れますねぇ","")))</f>
        <v/>
      </c>
      <c r="M28" s="2" t="str">
        <f ca="1">IF(ISNA(VLOOKUP('全表融合(関数用)'!W28,'全表融合(関数用)'!X$2:AB$9999,3,FALSE)),"",VLOOKUP('全表融合(関数用)'!W28,'全表融合(関数用)'!X$2:AB$9999,3,FALSE))</f>
        <v>点検ステージ床</v>
      </c>
      <c r="N28" s="2" t="str">
        <f ca="1">IF(ISNA(VLOOKUP('全表融合(関数用)'!W28,'全表融合(関数用)'!X$2:AB$9999,4,FALSE)),"",VLOOKUP('全表融合(関数用)'!W28,'全表融合(関数用)'!X$2:AB$9999,4,FALSE))</f>
        <v>点検ステージ</v>
      </c>
      <c r="O28" s="2" t="str">
        <f ca="1">IF(ISNA(VLOOKUP('全表融合(関数用)'!W28,'全表融合(関数用)'!X$2:AB$9999,5,FALSE)),"",VLOOKUP('全表融合(関数用)'!W28,'全表融合(関数用)'!X$2:AB$9999,5,FALSE))</f>
        <v>床</v>
      </c>
      <c r="P28" s="4">
        <f ca="1">IF(SUMIF('全表融合(関数用)'!Z:Z,M28,'全表融合(関数用)'!AC:AC)=0,"",SUMIF('全表融合(関数用)'!Z:Z,M28,'全表融合(関数用)'!AC:AC))</f>
        <v>373.29807594166459</v>
      </c>
      <c r="S28" s="1" t="s">
        <v>3391</v>
      </c>
    </row>
    <row r="29" spans="2:19">
      <c r="B29" s="3" t="str">
        <f>IF(SUMIFS(四角板専用!T:T,四角板専用!A:A,A29)=0,"",SUMIFS(四角板専用!T:T,四角板専用!A:A,A29))</f>
        <v/>
      </c>
      <c r="C29" s="3" t="str">
        <f>IF(SUMIFS('FB&amp;L専用'!V:V,'FB&amp;L専用'!A:A,A29)=0,"",SUMIFS('FB&amp;L専用'!V:V,'FB&amp;L専用'!A:A,A29))</f>
        <v/>
      </c>
      <c r="D29" s="3" t="str">
        <f>IF(SUMIFS(鋼材専用!W:W,鋼材専用!A:A,A29)=0,"",SUMIFS(鋼材専用!W:W,鋼材専用!A:A,A29))</f>
        <v/>
      </c>
      <c r="E29" s="3" t="str">
        <f>IF(SUMIFS(Φ部品専用!W:W,Φ部品専用!A:A,A29)=0,"",SUMIFS(Φ部品専用!W:W,Φ部品専用!A:A,A29))</f>
        <v/>
      </c>
      <c r="F29" s="3" t="str">
        <f>IF(SUMIFS(パイプ専用!W:W,パイプ専用!A:A,A29)=0,"",SUMIFS(パイプ専用!W:W,パイプ専用!A:A,A29))</f>
        <v/>
      </c>
      <c r="G29" s="3" t="str">
        <f t="shared" si="0"/>
        <v/>
      </c>
      <c r="J29" s="1" t="s">
        <v>2239</v>
      </c>
      <c r="K29" s="4" t="str">
        <f t="shared" ca="1" si="1"/>
        <v/>
      </c>
      <c r="L29" s="2" t="str">
        <f ca="1">IF(N29="","",IF(COUNTIF(N$1:N29,N29)&gt;1,"",IF(COUNTIF(N:N,N29)&gt;=1,"左表に入れますねぇ","")))</f>
        <v/>
      </c>
      <c r="M29" s="2" t="str">
        <f ca="1">IF(ISNA(VLOOKUP('全表融合(関数用)'!W29,'全表融合(関数用)'!X$2:AB$9999,3,FALSE)),"",VLOOKUP('全表融合(関数用)'!W29,'全表融合(関数用)'!X$2:AB$9999,3,FALSE))</f>
        <v>点検ステージケ止メ</v>
      </c>
      <c r="N29" s="2" t="str">
        <f ca="1">IF(ISNA(VLOOKUP('全表融合(関数用)'!W29,'全表融合(関数用)'!X$2:AB$9999,4,FALSE)),"",VLOOKUP('全表融合(関数用)'!W29,'全表融合(関数用)'!X$2:AB$9999,4,FALSE))</f>
        <v>点検ステージ</v>
      </c>
      <c r="O29" s="2" t="str">
        <f ca="1">IF(ISNA(VLOOKUP('全表融合(関数用)'!W29,'全表融合(関数用)'!X$2:AB$9999,5,FALSE)),"",VLOOKUP('全表融合(関数用)'!W29,'全表融合(関数用)'!X$2:AB$9999,5,FALSE))</f>
        <v>ケ止メ</v>
      </c>
      <c r="P29" s="4">
        <f ca="1">IF(SUMIF('全表融合(関数用)'!Z:Z,M29,'全表融合(関数用)'!AC:AC)=0,"",SUMIF('全表融合(関数用)'!Z:Z,M29,'全表融合(関数用)'!AC:AC))</f>
        <v>20.545497591689404</v>
      </c>
      <c r="S29" s="1" t="s">
        <v>3394</v>
      </c>
    </row>
    <row r="30" spans="2:19">
      <c r="B30" s="3" t="str">
        <f>IF(SUMIFS(四角板専用!T:T,四角板専用!A:A,A30)=0,"",SUMIFS(四角板専用!T:T,四角板専用!A:A,A30))</f>
        <v/>
      </c>
      <c r="C30" s="3" t="str">
        <f>IF(SUMIFS('FB&amp;L専用'!V:V,'FB&amp;L専用'!A:A,A30)=0,"",SUMIFS('FB&amp;L専用'!V:V,'FB&amp;L専用'!A:A,A30))</f>
        <v/>
      </c>
      <c r="D30" s="3" t="str">
        <f>IF(SUMIFS(鋼材専用!W:W,鋼材専用!A:A,A30)=0,"",SUMIFS(鋼材専用!W:W,鋼材専用!A:A,A30))</f>
        <v/>
      </c>
      <c r="E30" s="3" t="str">
        <f>IF(SUMIFS(Φ部品専用!W:W,Φ部品専用!A:A,A30)=0,"",SUMIFS(Φ部品専用!W:W,Φ部品専用!A:A,A30))</f>
        <v/>
      </c>
      <c r="F30" s="3" t="str">
        <f>IF(SUMIFS(パイプ専用!W:W,パイプ専用!A:A,A30)=0,"",SUMIFS(パイプ専用!W:W,パイプ専用!A:A,A30))</f>
        <v/>
      </c>
      <c r="G30" s="3" t="str">
        <f t="shared" si="0"/>
        <v/>
      </c>
      <c r="J30" s="1" t="s">
        <v>2240</v>
      </c>
      <c r="K30" s="4" t="str">
        <f t="shared" ca="1" si="1"/>
        <v/>
      </c>
      <c r="L30" s="2" t="str">
        <f ca="1">IF(N30="","",IF(COUNTIF(N$1:N30,N30)&gt;1,"",IF(COUNTIF(N:N,N30)&gt;=1,"左表に入れますねぇ","")))</f>
        <v/>
      </c>
      <c r="M30" s="2" t="str">
        <f ca="1">IF(ISNA(VLOOKUP('全表融合(関数用)'!W30,'全表融合(関数用)'!X$2:AB$9999,3,FALSE)),"",VLOOKUP('全表融合(関数用)'!W30,'全表融合(関数用)'!X$2:AB$9999,3,FALSE))</f>
        <v>ラダーD詳細</v>
      </c>
      <c r="N30" s="2" t="str">
        <f ca="1">IF(ISNA(VLOOKUP('全表融合(関数用)'!W30,'全表融合(関数用)'!X$2:AB$9999,4,FALSE)),"",VLOOKUP('全表融合(関数用)'!W30,'全表融合(関数用)'!X$2:AB$9999,4,FALSE))</f>
        <v>ラダー</v>
      </c>
      <c r="O30" s="2" t="str">
        <f ca="1">IF(ISNA(VLOOKUP('全表融合(関数用)'!W30,'全表融合(関数用)'!X$2:AB$9999,5,FALSE)),"",VLOOKUP('全表融合(関数用)'!W30,'全表融合(関数用)'!X$2:AB$9999,5,FALSE))</f>
        <v>D詳細</v>
      </c>
      <c r="P30" s="4">
        <f ca="1">IF(SUMIF('全表融合(関数用)'!Z:Z,M30,'全表融合(関数用)'!AC:AC)=0,"",SUMIF('全表融合(関数用)'!Z:Z,M30,'全表融合(関数用)'!AC:AC))</f>
        <v>0.80929574999999998</v>
      </c>
      <c r="S30" s="1" t="s">
        <v>3401</v>
      </c>
    </row>
    <row r="31" spans="2:19">
      <c r="B31" s="3" t="str">
        <f>IF(SUMIFS(四角板専用!T:T,四角板専用!A:A,A31)=0,"",SUMIFS(四角板専用!T:T,四角板専用!A:A,A31))</f>
        <v/>
      </c>
      <c r="C31" s="3" t="str">
        <f>IF(SUMIFS('FB&amp;L専用'!V:V,'FB&amp;L専用'!A:A,A31)=0,"",SUMIFS('FB&amp;L専用'!V:V,'FB&amp;L専用'!A:A,A31))</f>
        <v/>
      </c>
      <c r="D31" s="3" t="str">
        <f>IF(SUMIFS(鋼材専用!W:W,鋼材専用!A:A,A31)=0,"",SUMIFS(鋼材専用!W:W,鋼材専用!A:A,A31))</f>
        <v/>
      </c>
      <c r="E31" s="3" t="str">
        <f>IF(SUMIFS(Φ部品専用!W:W,Φ部品専用!A:A,A31)=0,"",SUMIFS(Φ部品専用!W:W,Φ部品専用!A:A,A31))</f>
        <v/>
      </c>
      <c r="F31" s="3" t="str">
        <f>IF(SUMIFS(パイプ専用!W:W,パイプ専用!A:A,A31)=0,"",SUMIFS(パイプ専用!W:W,パイプ専用!A:A,A31))</f>
        <v/>
      </c>
      <c r="G31" s="3" t="str">
        <f t="shared" si="0"/>
        <v/>
      </c>
      <c r="J31" s="1" t="s">
        <v>2241</v>
      </c>
      <c r="K31" s="4" t="str">
        <f t="shared" ca="1" si="1"/>
        <v/>
      </c>
      <c r="L31" s="2" t="str">
        <f ca="1">IF(N31="","",IF(COUNTIF(N$1:N31,N31)&gt;1,"",IF(COUNTIF(N:N,N31)&gt;=1,"左表に入れますねぇ","")))</f>
        <v/>
      </c>
      <c r="M31" s="2" t="str">
        <f ca="1">IF(ISNA(VLOOKUP('全表融合(関数用)'!W31,'全表融合(関数用)'!X$2:AB$9999,3,FALSE)),"",VLOOKUP('全表融合(関数用)'!W31,'全表融合(関数用)'!X$2:AB$9999,3,FALSE))</f>
        <v>ラダーSGP</v>
      </c>
      <c r="N31" s="2" t="str">
        <f ca="1">IF(ISNA(VLOOKUP('全表融合(関数用)'!W31,'全表融合(関数用)'!X$2:AB$9999,4,FALSE)),"",VLOOKUP('全表融合(関数用)'!W31,'全表融合(関数用)'!X$2:AB$9999,4,FALSE))</f>
        <v>ラダー</v>
      </c>
      <c r="O31" s="2" t="str">
        <f ca="1">IF(ISNA(VLOOKUP('全表融合(関数用)'!W31,'全表融合(関数用)'!X$2:AB$9999,5,FALSE)),"",VLOOKUP('全表融合(関数用)'!W31,'全表融合(関数用)'!X$2:AB$9999,5,FALSE))</f>
        <v>SGP</v>
      </c>
      <c r="P31" s="4">
        <f ca="1">IF(SUMIF('全表融合(関数用)'!Z:Z,M31,'全表融合(関数用)'!AC:AC)=0,"",SUMIF('全表融合(関数用)'!Z:Z,M31,'全表融合(関数用)'!AC:AC))</f>
        <v>44.766746029480373</v>
      </c>
      <c r="S31" s="1" t="s">
        <v>3403</v>
      </c>
    </row>
    <row r="32" spans="2:19">
      <c r="B32" s="3" t="str">
        <f>IF(SUMIFS(四角板専用!T:T,四角板専用!A:A,A32)=0,"",SUMIFS(四角板専用!T:T,四角板専用!A:A,A32))</f>
        <v/>
      </c>
      <c r="C32" s="3" t="str">
        <f>IF(SUMIFS('FB&amp;L専用'!V:V,'FB&amp;L専用'!A:A,A32)=0,"",SUMIFS('FB&amp;L専用'!V:V,'FB&amp;L専用'!A:A,A32))</f>
        <v/>
      </c>
      <c r="D32" s="3" t="str">
        <f>IF(SUMIFS(鋼材専用!W:W,鋼材専用!A:A,A32)=0,"",SUMIFS(鋼材専用!W:W,鋼材専用!A:A,A32))</f>
        <v/>
      </c>
      <c r="E32" s="3" t="str">
        <f>IF(SUMIFS(Φ部品専用!W:W,Φ部品専用!A:A,A32)=0,"",SUMIFS(Φ部品専用!W:W,Φ部品専用!A:A,A32))</f>
        <v/>
      </c>
      <c r="F32" s="3" t="str">
        <f>IF(SUMIFS(パイプ専用!W:W,パイプ専用!A:A,A32)=0,"",SUMIFS(パイプ専用!W:W,パイプ専用!A:A,A32))</f>
        <v/>
      </c>
      <c r="G32" s="3" t="str">
        <f t="shared" si="0"/>
        <v/>
      </c>
      <c r="J32" s="1" t="s">
        <v>2242</v>
      </c>
      <c r="K32" s="4" t="str">
        <f t="shared" ca="1" si="1"/>
        <v/>
      </c>
      <c r="L32" s="2" t="str">
        <f ca="1">IF(N32="","",IF(COUNTIF(N$1:N32,N32)&gt;1,"",IF(COUNTIF(N:N,N32)&gt;=1,"左表に入れますねぇ","")))</f>
        <v/>
      </c>
      <c r="M32" s="2" t="str">
        <f ca="1">IF(ISNA(VLOOKUP('全表融合(関数用)'!W32,'全表融合(関数用)'!X$2:AB$9999,3,FALSE)),"",VLOOKUP('全表融合(関数用)'!W32,'全表融合(関数用)'!X$2:AB$9999,3,FALSE))</f>
        <v/>
      </c>
      <c r="N32" s="2" t="str">
        <f ca="1">IF(ISNA(VLOOKUP('全表融合(関数用)'!W32,'全表融合(関数用)'!X$2:AB$9999,4,FALSE)),"",VLOOKUP('全表融合(関数用)'!W32,'全表融合(関数用)'!X$2:AB$9999,4,FALSE))</f>
        <v/>
      </c>
      <c r="O32" s="2" t="str">
        <f ca="1">IF(ISNA(VLOOKUP('全表融合(関数用)'!W32,'全表融合(関数用)'!X$2:AB$9999,5,FALSE)),"",VLOOKUP('全表融合(関数用)'!W32,'全表融合(関数用)'!X$2:AB$9999,5,FALSE))</f>
        <v/>
      </c>
      <c r="P32" s="4" t="str">
        <f ca="1">IF(SUMIF('全表融合(関数用)'!Z:Z,M32,'全表融合(関数用)'!AC:AC)=0,"",SUMIF('全表融合(関数用)'!Z:Z,M32,'全表融合(関数用)'!AC:AC))</f>
        <v/>
      </c>
      <c r="S32" s="1" t="s">
        <v>3404</v>
      </c>
    </row>
    <row r="33" spans="2:19">
      <c r="B33" s="3" t="str">
        <f>IF(SUMIFS(四角板専用!T:T,四角板専用!A:A,A33)=0,"",SUMIFS(四角板専用!T:T,四角板専用!A:A,A33))</f>
        <v/>
      </c>
      <c r="C33" s="3" t="str">
        <f>IF(SUMIFS('FB&amp;L専用'!V:V,'FB&amp;L専用'!A:A,A33)=0,"",SUMIFS('FB&amp;L専用'!V:V,'FB&amp;L専用'!A:A,A33))</f>
        <v/>
      </c>
      <c r="D33" s="3" t="str">
        <f>IF(SUMIFS(鋼材専用!W:W,鋼材専用!A:A,A33)=0,"",SUMIFS(鋼材専用!W:W,鋼材専用!A:A,A33))</f>
        <v/>
      </c>
      <c r="E33" s="3" t="str">
        <f>IF(SUMIFS(Φ部品専用!W:W,Φ部品専用!A:A,A33)=0,"",SUMIFS(Φ部品専用!W:W,Φ部品専用!A:A,A33))</f>
        <v/>
      </c>
      <c r="F33" s="3" t="str">
        <f>IF(SUMIFS(パイプ専用!W:W,パイプ専用!A:A,A33)=0,"",SUMIFS(パイプ専用!W:W,パイプ専用!A:A,A33))</f>
        <v/>
      </c>
      <c r="G33" s="3" t="str">
        <f t="shared" si="0"/>
        <v/>
      </c>
      <c r="J33" s="1" t="s">
        <v>2243</v>
      </c>
      <c r="K33" s="4" t="str">
        <f t="shared" ca="1" si="1"/>
        <v/>
      </c>
      <c r="L33" s="2" t="str">
        <f ca="1">IF(N33="","",IF(COUNTIF(N$1:N33,N33)&gt;1,"",IF(COUNTIF(N:N,N33)&gt;=1,"左表に入れますねぇ","")))</f>
        <v/>
      </c>
      <c r="M33" s="2" t="str">
        <f ca="1">IF(ISNA(VLOOKUP('全表融合(関数用)'!W33,'全表融合(関数用)'!X$2:AB$9999,3,FALSE)),"",VLOOKUP('全表融合(関数用)'!W33,'全表融合(関数用)'!X$2:AB$9999,3,FALSE))</f>
        <v/>
      </c>
      <c r="N33" s="2" t="str">
        <f ca="1">IF(ISNA(VLOOKUP('全表融合(関数用)'!W33,'全表融合(関数用)'!X$2:AB$9999,4,FALSE)),"",VLOOKUP('全表融合(関数用)'!W33,'全表融合(関数用)'!X$2:AB$9999,4,FALSE))</f>
        <v/>
      </c>
      <c r="O33" s="2" t="str">
        <f ca="1">IF(ISNA(VLOOKUP('全表融合(関数用)'!W33,'全表融合(関数用)'!X$2:AB$9999,5,FALSE)),"",VLOOKUP('全表融合(関数用)'!W33,'全表融合(関数用)'!X$2:AB$9999,5,FALSE))</f>
        <v/>
      </c>
      <c r="P33" s="4" t="str">
        <f ca="1">IF(SUMIF('全表融合(関数用)'!Z:Z,M33,'全表融合(関数用)'!AC:AC)=0,"",SUMIF('全表融合(関数用)'!Z:Z,M33,'全表融合(関数用)'!AC:AC))</f>
        <v/>
      </c>
      <c r="S33" s="1" t="s">
        <v>3405</v>
      </c>
    </row>
    <row r="34" spans="2:19">
      <c r="B34" s="3" t="str">
        <f>IF(SUMIFS(四角板専用!T:T,四角板専用!A:A,A34)=0,"",SUMIFS(四角板専用!T:T,四角板専用!A:A,A34))</f>
        <v/>
      </c>
      <c r="C34" s="3" t="str">
        <f>IF(SUMIFS('FB&amp;L専用'!V:V,'FB&amp;L専用'!A:A,A34)=0,"",SUMIFS('FB&amp;L専用'!V:V,'FB&amp;L専用'!A:A,A34))</f>
        <v/>
      </c>
      <c r="D34" s="3" t="str">
        <f>IF(SUMIFS(鋼材専用!W:W,鋼材専用!A:A,A34)=0,"",SUMIFS(鋼材専用!W:W,鋼材専用!A:A,A34))</f>
        <v/>
      </c>
      <c r="E34" s="3" t="str">
        <f>IF(SUMIFS(Φ部品専用!W:W,Φ部品専用!A:A,A34)=0,"",SUMIFS(Φ部品専用!W:W,Φ部品専用!A:A,A34))</f>
        <v/>
      </c>
      <c r="F34" s="3" t="str">
        <f>IF(SUMIFS(パイプ専用!W:W,パイプ専用!A:A,A34)=0,"",SUMIFS(パイプ専用!W:W,パイプ専用!A:A,A34))</f>
        <v/>
      </c>
      <c r="G34" s="3" t="str">
        <f t="shared" si="0"/>
        <v/>
      </c>
      <c r="J34" s="1" t="s">
        <v>2244</v>
      </c>
      <c r="K34" s="4" t="str">
        <f t="shared" ca="1" si="1"/>
        <v/>
      </c>
      <c r="L34" s="2" t="str">
        <f ca="1">IF(N34="","",IF(COUNTIF(N$1:N34,N34)&gt;1,"",IF(COUNTIF(N:N,N34)&gt;=1,"左表に入れますねぇ","")))</f>
        <v/>
      </c>
      <c r="M34" s="2" t="str">
        <f ca="1">IF(ISNA(VLOOKUP('全表融合(関数用)'!W34,'全表融合(関数用)'!X$2:AB$9999,3,FALSE)),"",VLOOKUP('全表融合(関数用)'!W34,'全表融合(関数用)'!X$2:AB$9999,3,FALSE))</f>
        <v/>
      </c>
      <c r="N34" s="2" t="str">
        <f ca="1">IF(ISNA(VLOOKUP('全表融合(関数用)'!W34,'全表融合(関数用)'!X$2:AB$9999,4,FALSE)),"",VLOOKUP('全表融合(関数用)'!W34,'全表融合(関数用)'!X$2:AB$9999,4,FALSE))</f>
        <v/>
      </c>
      <c r="O34" s="2" t="str">
        <f ca="1">IF(ISNA(VLOOKUP('全表融合(関数用)'!W34,'全表融合(関数用)'!X$2:AB$9999,5,FALSE)),"",VLOOKUP('全表融合(関数用)'!W34,'全表融合(関数用)'!X$2:AB$9999,5,FALSE))</f>
        <v/>
      </c>
      <c r="P34" s="4" t="str">
        <f ca="1">IF(SUMIF('全表融合(関数用)'!Z:Z,M34,'全表融合(関数用)'!AC:AC)=0,"",SUMIF('全表融合(関数用)'!Z:Z,M34,'全表融合(関数用)'!AC:AC))</f>
        <v/>
      </c>
      <c r="S34" s="1" t="s">
        <v>3410</v>
      </c>
    </row>
    <row r="35" spans="2:19">
      <c r="B35" s="3" t="str">
        <f>IF(SUMIFS(四角板専用!T:T,四角板専用!A:A,A35)=0,"",SUMIFS(四角板専用!T:T,四角板専用!A:A,A35))</f>
        <v/>
      </c>
      <c r="C35" s="3" t="str">
        <f>IF(SUMIFS('FB&amp;L専用'!V:V,'FB&amp;L専用'!A:A,A35)=0,"",SUMIFS('FB&amp;L専用'!V:V,'FB&amp;L専用'!A:A,A35))</f>
        <v/>
      </c>
      <c r="D35" s="3" t="str">
        <f>IF(SUMIFS(鋼材専用!W:W,鋼材専用!A:A,A35)=0,"",SUMIFS(鋼材専用!W:W,鋼材専用!A:A,A35))</f>
        <v/>
      </c>
      <c r="E35" s="3" t="str">
        <f>IF(SUMIFS(Φ部品専用!W:W,Φ部品専用!A:A,A35)=0,"",SUMIFS(Φ部品専用!W:W,Φ部品専用!A:A,A35))</f>
        <v/>
      </c>
      <c r="F35" s="3" t="str">
        <f>IF(SUMIFS(パイプ専用!W:W,パイプ専用!A:A,A35)=0,"",SUMIFS(パイプ専用!W:W,パイプ専用!A:A,A35))</f>
        <v/>
      </c>
      <c r="G35" s="3" t="str">
        <f t="shared" si="0"/>
        <v/>
      </c>
      <c r="J35" s="1" t="s">
        <v>2245</v>
      </c>
      <c r="K35" s="4" t="str">
        <f t="shared" ca="1" si="1"/>
        <v/>
      </c>
      <c r="L35" s="2" t="str">
        <f ca="1">IF(N35="","",IF(COUNTIF(N$1:N35,N35)&gt;1,"",IF(COUNTIF(N:N,N35)&gt;=1,"左表に入れますねぇ","")))</f>
        <v/>
      </c>
      <c r="M35" s="2" t="str">
        <f ca="1">IF(ISNA(VLOOKUP('全表融合(関数用)'!W35,'全表融合(関数用)'!X$2:AB$9999,3,FALSE)),"",VLOOKUP('全表融合(関数用)'!W35,'全表融合(関数用)'!X$2:AB$9999,3,FALSE))</f>
        <v/>
      </c>
      <c r="N35" s="2" t="str">
        <f ca="1">IF(ISNA(VLOOKUP('全表融合(関数用)'!W35,'全表融合(関数用)'!X$2:AB$9999,4,FALSE)),"",VLOOKUP('全表融合(関数用)'!W35,'全表融合(関数用)'!X$2:AB$9999,4,FALSE))</f>
        <v/>
      </c>
      <c r="O35" s="2" t="str">
        <f ca="1">IF(ISNA(VLOOKUP('全表融合(関数用)'!W35,'全表融合(関数用)'!X$2:AB$9999,5,FALSE)),"",VLOOKUP('全表融合(関数用)'!W35,'全表融合(関数用)'!X$2:AB$9999,5,FALSE))</f>
        <v/>
      </c>
      <c r="P35" s="4" t="str">
        <f ca="1">IF(SUMIF('全表融合(関数用)'!Z:Z,M35,'全表融合(関数用)'!AC:AC)=0,"",SUMIF('全表融合(関数用)'!Z:Z,M35,'全表融合(関数用)'!AC:AC))</f>
        <v/>
      </c>
      <c r="S35" s="1" t="s">
        <v>3411</v>
      </c>
    </row>
    <row r="36" spans="2:19">
      <c r="B36" s="3" t="str">
        <f>IF(SUMIFS(四角板専用!T:T,四角板専用!A:A,A36)=0,"",SUMIFS(四角板専用!T:T,四角板専用!A:A,A36))</f>
        <v/>
      </c>
      <c r="C36" s="3" t="str">
        <f>IF(SUMIFS('FB&amp;L専用'!V:V,'FB&amp;L専用'!A:A,A36)=0,"",SUMIFS('FB&amp;L専用'!V:V,'FB&amp;L専用'!A:A,A36))</f>
        <v/>
      </c>
      <c r="D36" s="3" t="str">
        <f>IF(SUMIFS(鋼材専用!W:W,鋼材専用!A:A,A36)=0,"",SUMIFS(鋼材専用!W:W,鋼材専用!A:A,A36))</f>
        <v/>
      </c>
      <c r="E36" s="3" t="str">
        <f>IF(SUMIFS(Φ部品専用!W:W,Φ部品専用!A:A,A36)=0,"",SUMIFS(Φ部品専用!W:W,Φ部品専用!A:A,A36))</f>
        <v/>
      </c>
      <c r="F36" s="3" t="str">
        <f>IF(SUMIFS(パイプ専用!W:W,パイプ専用!A:A,A36)=0,"",SUMIFS(パイプ専用!W:W,パイプ専用!A:A,A36))</f>
        <v/>
      </c>
      <c r="G36" s="3" t="str">
        <f t="shared" si="0"/>
        <v/>
      </c>
      <c r="J36" s="1" t="s">
        <v>2246</v>
      </c>
      <c r="K36" s="4" t="str">
        <f t="shared" ca="1" si="1"/>
        <v/>
      </c>
      <c r="L36" s="2" t="str">
        <f ca="1">IF(N36="","",IF(COUNTIF(N$1:N36,N36)&gt;1,"",IF(COUNTIF(N:N,N36)&gt;=1,"左表に入れますねぇ","")))</f>
        <v/>
      </c>
      <c r="M36" s="2" t="str">
        <f ca="1">IF(ISNA(VLOOKUP('全表融合(関数用)'!W36,'全表融合(関数用)'!X$2:AB$9999,3,FALSE)),"",VLOOKUP('全表融合(関数用)'!W36,'全表融合(関数用)'!X$2:AB$9999,3,FALSE))</f>
        <v/>
      </c>
      <c r="N36" s="2" t="str">
        <f ca="1">IF(ISNA(VLOOKUP('全表融合(関数用)'!W36,'全表融合(関数用)'!X$2:AB$9999,4,FALSE)),"",VLOOKUP('全表融合(関数用)'!W36,'全表融合(関数用)'!X$2:AB$9999,4,FALSE))</f>
        <v/>
      </c>
      <c r="O36" s="2" t="str">
        <f ca="1">IF(ISNA(VLOOKUP('全表融合(関数用)'!W36,'全表融合(関数用)'!X$2:AB$9999,5,FALSE)),"",VLOOKUP('全表融合(関数用)'!W36,'全表融合(関数用)'!X$2:AB$9999,5,FALSE))</f>
        <v/>
      </c>
      <c r="P36" s="4" t="str">
        <f ca="1">IF(SUMIF('全表融合(関数用)'!Z:Z,M36,'全表融合(関数用)'!AC:AC)=0,"",SUMIF('全表融合(関数用)'!Z:Z,M36,'全表融合(関数用)'!AC:AC))</f>
        <v/>
      </c>
      <c r="S36" s="1" t="s">
        <v>3412</v>
      </c>
    </row>
    <row r="37" spans="2:19">
      <c r="B37" s="3" t="str">
        <f>IF(SUMIFS(四角板専用!T:T,四角板専用!A:A,A37)=0,"",SUMIFS(四角板専用!T:T,四角板専用!A:A,A37))</f>
        <v/>
      </c>
      <c r="C37" s="3" t="str">
        <f>IF(SUMIFS('FB&amp;L専用'!V:V,'FB&amp;L専用'!A:A,A37)=0,"",SUMIFS('FB&amp;L専用'!V:V,'FB&amp;L専用'!A:A,A37))</f>
        <v/>
      </c>
      <c r="D37" s="3" t="str">
        <f>IF(SUMIFS(鋼材専用!W:W,鋼材専用!A:A,A37)=0,"",SUMIFS(鋼材専用!W:W,鋼材専用!A:A,A37))</f>
        <v/>
      </c>
      <c r="E37" s="3" t="str">
        <f>IF(SUMIFS(Φ部品専用!W:W,Φ部品専用!A:A,A37)=0,"",SUMIFS(Φ部品専用!W:W,Φ部品専用!A:A,A37))</f>
        <v/>
      </c>
      <c r="F37" s="3" t="str">
        <f>IF(SUMIFS(パイプ専用!W:W,パイプ専用!A:A,A37)=0,"",SUMIFS(パイプ専用!W:W,パイプ専用!A:A,A37))</f>
        <v/>
      </c>
      <c r="G37" s="3" t="str">
        <f t="shared" si="0"/>
        <v/>
      </c>
      <c r="J37" s="1" t="s">
        <v>2247</v>
      </c>
      <c r="K37" s="4" t="str">
        <f t="shared" ca="1" si="1"/>
        <v/>
      </c>
      <c r="L37" s="2" t="str">
        <f ca="1">IF(N37="","",IF(COUNTIF(N$1:N37,N37)&gt;1,"",IF(COUNTIF(N:N,N37)&gt;=1,"左表に入れますねぇ","")))</f>
        <v/>
      </c>
      <c r="M37" s="2" t="str">
        <f ca="1">IF(ISNA(VLOOKUP('全表融合(関数用)'!W37,'全表融合(関数用)'!X$2:AB$9999,3,FALSE)),"",VLOOKUP('全表融合(関数用)'!W37,'全表融合(関数用)'!X$2:AB$9999,3,FALSE))</f>
        <v/>
      </c>
      <c r="N37" s="2" t="str">
        <f ca="1">IF(ISNA(VLOOKUP('全表融合(関数用)'!W37,'全表融合(関数用)'!X$2:AB$9999,4,FALSE)),"",VLOOKUP('全表融合(関数用)'!W37,'全表融合(関数用)'!X$2:AB$9999,4,FALSE))</f>
        <v/>
      </c>
      <c r="O37" s="2" t="str">
        <f ca="1">IF(ISNA(VLOOKUP('全表融合(関数用)'!W37,'全表融合(関数用)'!X$2:AB$9999,5,FALSE)),"",VLOOKUP('全表融合(関数用)'!W37,'全表融合(関数用)'!X$2:AB$9999,5,FALSE))</f>
        <v/>
      </c>
      <c r="P37" s="4" t="str">
        <f ca="1">IF(SUMIF('全表融合(関数用)'!Z:Z,M37,'全表融合(関数用)'!AC:AC)=0,"",SUMIF('全表融合(関数用)'!Z:Z,M37,'全表融合(関数用)'!AC:AC))</f>
        <v/>
      </c>
      <c r="S37" s="1" t="s">
        <v>3413</v>
      </c>
    </row>
    <row r="38" spans="2:19">
      <c r="B38" s="3" t="str">
        <f>IF(SUMIFS(四角板専用!T:T,四角板専用!A:A,A38)=0,"",SUMIFS(四角板専用!T:T,四角板専用!A:A,A38))</f>
        <v/>
      </c>
      <c r="C38" s="3" t="str">
        <f>IF(SUMIFS('FB&amp;L専用'!V:V,'FB&amp;L専用'!A:A,A38)=0,"",SUMIFS('FB&amp;L専用'!V:V,'FB&amp;L専用'!A:A,A38))</f>
        <v/>
      </c>
      <c r="D38" s="3" t="str">
        <f>IF(SUMIFS(鋼材専用!W:W,鋼材専用!A:A,A38)=0,"",SUMIFS(鋼材専用!W:W,鋼材専用!A:A,A38))</f>
        <v/>
      </c>
      <c r="E38" s="3" t="str">
        <f>IF(SUMIFS(Φ部品専用!W:W,Φ部品専用!A:A,A38)=0,"",SUMIFS(Φ部品専用!W:W,Φ部品専用!A:A,A38))</f>
        <v/>
      </c>
      <c r="F38" s="3" t="str">
        <f>IF(SUMIFS(パイプ専用!W:W,パイプ専用!A:A,A38)=0,"",SUMIFS(パイプ専用!W:W,パイプ専用!A:A,A38))</f>
        <v/>
      </c>
      <c r="G38" s="3" t="str">
        <f t="shared" si="0"/>
        <v/>
      </c>
      <c r="J38" s="1" t="s">
        <v>2248</v>
      </c>
      <c r="K38" s="4" t="str">
        <f t="shared" ca="1" si="1"/>
        <v/>
      </c>
      <c r="L38" s="2" t="str">
        <f ca="1">IF(N38="","",IF(COUNTIF(N$1:N38,N38)&gt;1,"",IF(COUNTIF(N:N,N38)&gt;=1,"左表に入れますねぇ","")))</f>
        <v/>
      </c>
      <c r="M38" s="2" t="str">
        <f ca="1">IF(ISNA(VLOOKUP('全表融合(関数用)'!W38,'全表融合(関数用)'!X$2:AB$9999,3,FALSE)),"",VLOOKUP('全表融合(関数用)'!W38,'全表融合(関数用)'!X$2:AB$9999,3,FALSE))</f>
        <v/>
      </c>
      <c r="N38" s="2" t="str">
        <f ca="1">IF(ISNA(VLOOKUP('全表融合(関数用)'!W38,'全表融合(関数用)'!X$2:AB$9999,4,FALSE)),"",VLOOKUP('全表融合(関数用)'!W38,'全表融合(関数用)'!X$2:AB$9999,4,FALSE))</f>
        <v/>
      </c>
      <c r="O38" s="2" t="str">
        <f ca="1">IF(ISNA(VLOOKUP('全表融合(関数用)'!W38,'全表融合(関数用)'!X$2:AB$9999,5,FALSE)),"",VLOOKUP('全表融合(関数用)'!W38,'全表融合(関数用)'!X$2:AB$9999,5,FALSE))</f>
        <v/>
      </c>
      <c r="P38" s="4" t="str">
        <f ca="1">IF(SUMIF('全表融合(関数用)'!Z:Z,M38,'全表融合(関数用)'!AC:AC)=0,"",SUMIF('全表融合(関数用)'!Z:Z,M38,'全表融合(関数用)'!AC:AC))</f>
        <v/>
      </c>
      <c r="S38" s="1" t="s">
        <v>3414</v>
      </c>
    </row>
    <row r="39" spans="2:19">
      <c r="B39" s="3" t="str">
        <f>IF(SUMIFS(四角板専用!T:T,四角板専用!A:A,A39)=0,"",SUMIFS(四角板専用!T:T,四角板専用!A:A,A39))</f>
        <v/>
      </c>
      <c r="C39" s="3" t="str">
        <f>IF(SUMIFS('FB&amp;L専用'!V:V,'FB&amp;L専用'!A:A,A39)=0,"",SUMIFS('FB&amp;L専用'!V:V,'FB&amp;L専用'!A:A,A39))</f>
        <v/>
      </c>
      <c r="D39" s="3" t="str">
        <f>IF(SUMIFS(鋼材専用!W:W,鋼材専用!A:A,A39)=0,"",SUMIFS(鋼材専用!W:W,鋼材専用!A:A,A39))</f>
        <v/>
      </c>
      <c r="E39" s="3" t="str">
        <f>IF(SUMIFS(Φ部品専用!W:W,Φ部品専用!A:A,A39)=0,"",SUMIFS(Φ部品専用!W:W,Φ部品専用!A:A,A39))</f>
        <v/>
      </c>
      <c r="F39" s="3" t="str">
        <f>IF(SUMIFS(パイプ専用!W:W,パイプ専用!A:A,A39)=0,"",SUMIFS(パイプ専用!W:W,パイプ専用!A:A,A39))</f>
        <v/>
      </c>
      <c r="G39" s="3" t="str">
        <f t="shared" si="0"/>
        <v/>
      </c>
      <c r="J39" s="1" t="s">
        <v>2249</v>
      </c>
      <c r="K39" s="4" t="str">
        <f t="shared" ca="1" si="1"/>
        <v/>
      </c>
      <c r="L39" s="2" t="str">
        <f ca="1">IF(N39="","",IF(COUNTIF(N$1:N39,N39)&gt;1,"",IF(COUNTIF(N:N,N39)&gt;=1,"左表に入れますねぇ","")))</f>
        <v/>
      </c>
      <c r="M39" s="2" t="str">
        <f ca="1">IF(ISNA(VLOOKUP('全表融合(関数用)'!W39,'全表融合(関数用)'!X$2:AB$9999,3,FALSE)),"",VLOOKUP('全表融合(関数用)'!W39,'全表融合(関数用)'!X$2:AB$9999,3,FALSE))</f>
        <v/>
      </c>
      <c r="N39" s="2" t="str">
        <f ca="1">IF(ISNA(VLOOKUP('全表融合(関数用)'!W39,'全表融合(関数用)'!X$2:AB$9999,4,FALSE)),"",VLOOKUP('全表融合(関数用)'!W39,'全表融合(関数用)'!X$2:AB$9999,4,FALSE))</f>
        <v/>
      </c>
      <c r="O39" s="2" t="str">
        <f ca="1">IF(ISNA(VLOOKUP('全表融合(関数用)'!W39,'全表融合(関数用)'!X$2:AB$9999,5,FALSE)),"",VLOOKUP('全表融合(関数用)'!W39,'全表融合(関数用)'!X$2:AB$9999,5,FALSE))</f>
        <v/>
      </c>
      <c r="P39" s="4" t="str">
        <f ca="1">IF(SUMIF('全表融合(関数用)'!Z:Z,M39,'全表融合(関数用)'!AC:AC)=0,"",SUMIF('全表融合(関数用)'!Z:Z,M39,'全表融合(関数用)'!AC:AC))</f>
        <v/>
      </c>
      <c r="S39" s="1" t="s">
        <v>3415</v>
      </c>
    </row>
    <row r="40" spans="2:19">
      <c r="B40" s="3" t="str">
        <f>IF(SUMIFS(四角板専用!T:T,四角板専用!A:A,A40)=0,"",SUMIFS(四角板専用!T:T,四角板専用!A:A,A40))</f>
        <v/>
      </c>
      <c r="C40" s="3" t="str">
        <f>IF(SUMIFS('FB&amp;L専用'!V:V,'FB&amp;L専用'!A:A,A40)=0,"",SUMIFS('FB&amp;L専用'!V:V,'FB&amp;L専用'!A:A,A40))</f>
        <v/>
      </c>
      <c r="D40" s="3" t="str">
        <f>IF(SUMIFS(鋼材専用!W:W,鋼材専用!A:A,A40)=0,"",SUMIFS(鋼材専用!W:W,鋼材専用!A:A,A40))</f>
        <v/>
      </c>
      <c r="E40" s="3" t="str">
        <f>IF(SUMIFS(Φ部品専用!W:W,Φ部品専用!A:A,A40)=0,"",SUMIFS(Φ部品専用!W:W,Φ部品専用!A:A,A40))</f>
        <v/>
      </c>
      <c r="F40" s="3" t="str">
        <f>IF(SUMIFS(パイプ専用!W:W,パイプ専用!A:A,A40)=0,"",SUMIFS(パイプ専用!W:W,パイプ専用!A:A,A40))</f>
        <v/>
      </c>
      <c r="G40" s="3" t="str">
        <f t="shared" si="0"/>
        <v/>
      </c>
      <c r="J40" s="1" t="s">
        <v>2250</v>
      </c>
      <c r="K40" s="4" t="str">
        <f t="shared" ca="1" si="1"/>
        <v/>
      </c>
      <c r="L40" s="2" t="str">
        <f ca="1">IF(N40="","",IF(COUNTIF(N$1:N40,N40)&gt;1,"",IF(COUNTIF(N:N,N40)&gt;=1,"左表に入れますねぇ","")))</f>
        <v/>
      </c>
      <c r="M40" s="2" t="str">
        <f ca="1">IF(ISNA(VLOOKUP('全表融合(関数用)'!W40,'全表融合(関数用)'!X$2:AB$9999,3,FALSE)),"",VLOOKUP('全表融合(関数用)'!W40,'全表融合(関数用)'!X$2:AB$9999,3,FALSE))</f>
        <v/>
      </c>
      <c r="N40" s="2" t="str">
        <f ca="1">IF(ISNA(VLOOKUP('全表融合(関数用)'!W40,'全表融合(関数用)'!X$2:AB$9999,4,FALSE)),"",VLOOKUP('全表融合(関数用)'!W40,'全表融合(関数用)'!X$2:AB$9999,4,FALSE))</f>
        <v/>
      </c>
      <c r="O40" s="2" t="str">
        <f ca="1">IF(ISNA(VLOOKUP('全表融合(関数用)'!W40,'全表融合(関数用)'!X$2:AB$9999,5,FALSE)),"",VLOOKUP('全表融合(関数用)'!W40,'全表融合(関数用)'!X$2:AB$9999,5,FALSE))</f>
        <v/>
      </c>
      <c r="P40" s="4" t="str">
        <f ca="1">IF(SUMIF('全表融合(関数用)'!Z:Z,M40,'全表融合(関数用)'!AC:AC)=0,"",SUMIF('全表融合(関数用)'!Z:Z,M40,'全表融合(関数用)'!AC:AC))</f>
        <v/>
      </c>
      <c r="S40" s="1" t="s">
        <v>3416</v>
      </c>
    </row>
    <row r="41" spans="2:19">
      <c r="B41" s="3" t="str">
        <f>IF(SUMIFS(四角板専用!T:T,四角板専用!A:A,A41)=0,"",SUMIFS(四角板専用!T:T,四角板専用!A:A,A41))</f>
        <v/>
      </c>
      <c r="C41" s="3" t="str">
        <f>IF(SUMIFS('FB&amp;L専用'!V:V,'FB&amp;L専用'!A:A,A41)=0,"",SUMIFS('FB&amp;L専用'!V:V,'FB&amp;L専用'!A:A,A41))</f>
        <v/>
      </c>
      <c r="D41" s="3" t="str">
        <f>IF(SUMIFS(鋼材専用!W:W,鋼材専用!A:A,A41)=0,"",SUMIFS(鋼材専用!W:W,鋼材専用!A:A,A41))</f>
        <v/>
      </c>
      <c r="E41" s="3" t="str">
        <f>IF(SUMIFS(Φ部品専用!W:W,Φ部品専用!A:A,A41)=0,"",SUMIFS(Φ部品専用!W:W,Φ部品専用!A:A,A41))</f>
        <v/>
      </c>
      <c r="F41" s="3" t="str">
        <f>IF(SUMIFS(パイプ専用!W:W,パイプ専用!A:A,A41)=0,"",SUMIFS(パイプ専用!W:W,パイプ専用!A:A,A41))</f>
        <v/>
      </c>
      <c r="G41" s="3" t="str">
        <f t="shared" si="0"/>
        <v/>
      </c>
      <c r="J41" s="1" t="s">
        <v>2251</v>
      </c>
      <c r="K41" s="4" t="str">
        <f t="shared" ca="1" si="1"/>
        <v/>
      </c>
      <c r="L41" s="2" t="str">
        <f ca="1">IF(N41="","",IF(COUNTIF(N$1:N41,N41)&gt;1,"",IF(COUNTIF(N:N,N41)&gt;=1,"左表に入れますねぇ","")))</f>
        <v/>
      </c>
      <c r="M41" s="2" t="str">
        <f ca="1">IF(ISNA(VLOOKUP('全表融合(関数用)'!W41,'全表融合(関数用)'!X$2:AB$9999,3,FALSE)),"",VLOOKUP('全表融合(関数用)'!W41,'全表融合(関数用)'!X$2:AB$9999,3,FALSE))</f>
        <v/>
      </c>
      <c r="N41" s="2" t="str">
        <f ca="1">IF(ISNA(VLOOKUP('全表融合(関数用)'!W41,'全表融合(関数用)'!X$2:AB$9999,4,FALSE)),"",VLOOKUP('全表融合(関数用)'!W41,'全表融合(関数用)'!X$2:AB$9999,4,FALSE))</f>
        <v/>
      </c>
      <c r="O41" s="2" t="str">
        <f ca="1">IF(ISNA(VLOOKUP('全表融合(関数用)'!W41,'全表融合(関数用)'!X$2:AB$9999,5,FALSE)),"",VLOOKUP('全表融合(関数用)'!W41,'全表融合(関数用)'!X$2:AB$9999,5,FALSE))</f>
        <v/>
      </c>
      <c r="P41" s="4" t="str">
        <f ca="1">IF(SUMIF('全表融合(関数用)'!Z:Z,M41,'全表融合(関数用)'!AC:AC)=0,"",SUMIF('全表融合(関数用)'!Z:Z,M41,'全表融合(関数用)'!AC:AC))</f>
        <v/>
      </c>
      <c r="S41" s="1" t="s">
        <v>3417</v>
      </c>
    </row>
    <row r="42" spans="2:19">
      <c r="B42" s="3" t="str">
        <f>IF(SUMIFS(四角板専用!T:T,四角板専用!A:A,A42)=0,"",SUMIFS(四角板専用!T:T,四角板専用!A:A,A42))</f>
        <v/>
      </c>
      <c r="C42" s="3" t="str">
        <f>IF(SUMIFS('FB&amp;L専用'!V:V,'FB&amp;L専用'!A:A,A42)=0,"",SUMIFS('FB&amp;L専用'!V:V,'FB&amp;L専用'!A:A,A42))</f>
        <v/>
      </c>
      <c r="D42" s="3" t="str">
        <f>IF(SUMIFS(鋼材専用!W:W,鋼材専用!A:A,A42)=0,"",SUMIFS(鋼材専用!W:W,鋼材専用!A:A,A42))</f>
        <v/>
      </c>
      <c r="E42" s="3" t="str">
        <f>IF(SUMIFS(Φ部品専用!W:W,Φ部品専用!A:A,A42)=0,"",SUMIFS(Φ部品専用!W:W,Φ部品専用!A:A,A42))</f>
        <v/>
      </c>
      <c r="F42" s="3" t="str">
        <f>IF(SUMIFS(パイプ専用!W:W,パイプ専用!A:A,A42)=0,"",SUMIFS(パイプ専用!W:W,パイプ専用!A:A,A42))</f>
        <v/>
      </c>
      <c r="G42" s="3" t="str">
        <f t="shared" si="0"/>
        <v/>
      </c>
      <c r="J42" s="1" t="s">
        <v>2252</v>
      </c>
      <c r="K42" s="4" t="str">
        <f t="shared" ca="1" si="1"/>
        <v/>
      </c>
      <c r="L42" s="2" t="str">
        <f ca="1">IF(N42="","",IF(COUNTIF(N$1:N42,N42)&gt;1,"",IF(COUNTIF(N:N,N42)&gt;=1,"左表に入れますねぇ","")))</f>
        <v/>
      </c>
      <c r="M42" s="2" t="str">
        <f ca="1">IF(ISNA(VLOOKUP('全表融合(関数用)'!W42,'全表融合(関数用)'!X$2:AB$9999,3,FALSE)),"",VLOOKUP('全表融合(関数用)'!W42,'全表融合(関数用)'!X$2:AB$9999,3,FALSE))</f>
        <v/>
      </c>
      <c r="N42" s="2" t="str">
        <f ca="1">IF(ISNA(VLOOKUP('全表融合(関数用)'!W42,'全表融合(関数用)'!X$2:AB$9999,4,FALSE)),"",VLOOKUP('全表融合(関数用)'!W42,'全表融合(関数用)'!X$2:AB$9999,4,FALSE))</f>
        <v/>
      </c>
      <c r="O42" s="2" t="str">
        <f ca="1">IF(ISNA(VLOOKUP('全表融合(関数用)'!W42,'全表融合(関数用)'!X$2:AB$9999,5,FALSE)),"",VLOOKUP('全表融合(関数用)'!W42,'全表融合(関数用)'!X$2:AB$9999,5,FALSE))</f>
        <v/>
      </c>
      <c r="P42" s="4" t="str">
        <f ca="1">IF(SUMIF('全表融合(関数用)'!Z:Z,M42,'全表融合(関数用)'!AC:AC)=0,"",SUMIF('全表融合(関数用)'!Z:Z,M42,'全表融合(関数用)'!AC:AC))</f>
        <v/>
      </c>
      <c r="S42" s="1" t="s">
        <v>3422</v>
      </c>
    </row>
    <row r="43" spans="2:19">
      <c r="B43" s="3" t="str">
        <f>IF(SUMIFS(四角板専用!T:T,四角板専用!A:A,A43)=0,"",SUMIFS(四角板専用!T:T,四角板専用!A:A,A43))</f>
        <v/>
      </c>
      <c r="C43" s="3" t="str">
        <f>IF(SUMIFS('FB&amp;L専用'!V:V,'FB&amp;L専用'!A:A,A43)=0,"",SUMIFS('FB&amp;L専用'!V:V,'FB&amp;L専用'!A:A,A43))</f>
        <v/>
      </c>
      <c r="D43" s="3" t="str">
        <f>IF(SUMIFS(鋼材専用!W:W,鋼材専用!A:A,A43)=0,"",SUMIFS(鋼材専用!W:W,鋼材専用!A:A,A43))</f>
        <v/>
      </c>
      <c r="E43" s="3" t="str">
        <f>IF(SUMIFS(Φ部品専用!W:W,Φ部品専用!A:A,A43)=0,"",SUMIFS(Φ部品専用!W:W,Φ部品専用!A:A,A43))</f>
        <v/>
      </c>
      <c r="F43" s="3" t="str">
        <f>IF(SUMIFS(パイプ専用!W:W,パイプ専用!A:A,A43)=0,"",SUMIFS(パイプ専用!W:W,パイプ専用!A:A,A43))</f>
        <v/>
      </c>
      <c r="G43" s="3" t="str">
        <f t="shared" si="0"/>
        <v/>
      </c>
      <c r="J43" s="1" t="s">
        <v>2253</v>
      </c>
      <c r="K43" s="4" t="str">
        <f t="shared" ca="1" si="1"/>
        <v/>
      </c>
      <c r="L43" s="2" t="str">
        <f ca="1">IF(N43="","",IF(COUNTIF(N$1:N43,N43)&gt;1,"",IF(COUNTIF(N:N,N43)&gt;=1,"左表に入れますねぇ","")))</f>
        <v/>
      </c>
      <c r="M43" s="2" t="str">
        <f ca="1">IF(ISNA(VLOOKUP('全表融合(関数用)'!W43,'全表融合(関数用)'!X$2:AB$9999,3,FALSE)),"",VLOOKUP('全表融合(関数用)'!W43,'全表融合(関数用)'!X$2:AB$9999,3,FALSE))</f>
        <v/>
      </c>
      <c r="N43" s="2" t="str">
        <f ca="1">IF(ISNA(VLOOKUP('全表融合(関数用)'!W43,'全表融合(関数用)'!X$2:AB$9999,4,FALSE)),"",VLOOKUP('全表融合(関数用)'!W43,'全表融合(関数用)'!X$2:AB$9999,4,FALSE))</f>
        <v/>
      </c>
      <c r="O43" s="2" t="str">
        <f ca="1">IF(ISNA(VLOOKUP('全表融合(関数用)'!W43,'全表融合(関数用)'!X$2:AB$9999,5,FALSE)),"",VLOOKUP('全表融合(関数用)'!W43,'全表融合(関数用)'!X$2:AB$9999,5,FALSE))</f>
        <v/>
      </c>
      <c r="P43" s="4" t="str">
        <f ca="1">IF(SUMIF('全表融合(関数用)'!Z:Z,M43,'全表融合(関数用)'!AC:AC)=0,"",SUMIF('全表融合(関数用)'!Z:Z,M43,'全表融合(関数用)'!AC:AC))</f>
        <v/>
      </c>
      <c r="S43" s="1" t="s">
        <v>3426</v>
      </c>
    </row>
    <row r="44" spans="2:19">
      <c r="B44" s="3" t="str">
        <f>IF(SUMIFS(四角板専用!T:T,四角板専用!A:A,A44)=0,"",SUMIFS(四角板専用!T:T,四角板専用!A:A,A44))</f>
        <v/>
      </c>
      <c r="C44" s="3" t="str">
        <f>IF(SUMIFS('FB&amp;L専用'!V:V,'FB&amp;L専用'!A:A,A44)=0,"",SUMIFS('FB&amp;L専用'!V:V,'FB&amp;L専用'!A:A,A44))</f>
        <v/>
      </c>
      <c r="D44" s="3" t="str">
        <f>IF(SUMIFS(鋼材専用!W:W,鋼材専用!A:A,A44)=0,"",SUMIFS(鋼材専用!W:W,鋼材専用!A:A,A44))</f>
        <v/>
      </c>
      <c r="E44" s="3" t="str">
        <f>IF(SUMIFS(Φ部品専用!W:W,Φ部品専用!A:A,A44)=0,"",SUMIFS(Φ部品専用!W:W,Φ部品専用!A:A,A44))</f>
        <v/>
      </c>
      <c r="F44" s="3" t="str">
        <f>IF(SUMIFS(パイプ専用!W:W,パイプ専用!A:A,A44)=0,"",SUMIFS(パイプ専用!W:W,パイプ専用!A:A,A44))</f>
        <v/>
      </c>
      <c r="G44" s="3" t="str">
        <f t="shared" si="0"/>
        <v/>
      </c>
      <c r="J44" s="1" t="s">
        <v>2254</v>
      </c>
      <c r="K44" s="4" t="str">
        <f t="shared" ca="1" si="1"/>
        <v/>
      </c>
      <c r="L44" s="2" t="str">
        <f ca="1">IF(N44="","",IF(COUNTIF(N$1:N44,N44)&gt;1,"",IF(COUNTIF(N:N,N44)&gt;=1,"左表に入れますねぇ","")))</f>
        <v/>
      </c>
      <c r="M44" s="2" t="str">
        <f ca="1">IF(ISNA(VLOOKUP('全表融合(関数用)'!W44,'全表融合(関数用)'!X$2:AB$9999,3,FALSE)),"",VLOOKUP('全表融合(関数用)'!W44,'全表融合(関数用)'!X$2:AB$9999,3,FALSE))</f>
        <v/>
      </c>
      <c r="N44" s="2" t="str">
        <f ca="1">IF(ISNA(VLOOKUP('全表融合(関数用)'!W44,'全表融合(関数用)'!X$2:AB$9999,4,FALSE)),"",VLOOKUP('全表融合(関数用)'!W44,'全表融合(関数用)'!X$2:AB$9999,4,FALSE))</f>
        <v/>
      </c>
      <c r="O44" s="2" t="str">
        <f ca="1">IF(ISNA(VLOOKUP('全表融合(関数用)'!W44,'全表融合(関数用)'!X$2:AB$9999,5,FALSE)),"",VLOOKUP('全表融合(関数用)'!W44,'全表融合(関数用)'!X$2:AB$9999,5,FALSE))</f>
        <v/>
      </c>
      <c r="P44" s="4" t="str">
        <f ca="1">IF(SUMIF('全表融合(関数用)'!Z:Z,M44,'全表融合(関数用)'!AC:AC)=0,"",SUMIF('全表融合(関数用)'!Z:Z,M44,'全表融合(関数用)'!AC:AC))</f>
        <v/>
      </c>
      <c r="S44" s="1" t="s">
        <v>3427</v>
      </c>
    </row>
    <row r="45" spans="2:19">
      <c r="B45" s="3" t="str">
        <f>IF(SUMIFS(四角板専用!T:T,四角板専用!A:A,A45)=0,"",SUMIFS(四角板専用!T:T,四角板専用!A:A,A45))</f>
        <v/>
      </c>
      <c r="C45" s="3" t="str">
        <f>IF(SUMIFS('FB&amp;L専用'!V:V,'FB&amp;L専用'!A:A,A45)=0,"",SUMIFS('FB&amp;L専用'!V:V,'FB&amp;L専用'!A:A,A45))</f>
        <v/>
      </c>
      <c r="D45" s="3" t="str">
        <f>IF(SUMIFS(鋼材専用!W:W,鋼材専用!A:A,A45)=0,"",SUMIFS(鋼材専用!W:W,鋼材専用!A:A,A45))</f>
        <v/>
      </c>
      <c r="E45" s="3" t="str">
        <f>IF(SUMIFS(Φ部品専用!W:W,Φ部品専用!A:A,A45)=0,"",SUMIFS(Φ部品専用!W:W,Φ部品専用!A:A,A45))</f>
        <v/>
      </c>
      <c r="F45" s="3" t="str">
        <f>IF(SUMIFS(パイプ専用!W:W,パイプ専用!A:A,A45)=0,"",SUMIFS(パイプ専用!W:W,パイプ専用!A:A,A45))</f>
        <v/>
      </c>
      <c r="G45" s="3" t="str">
        <f t="shared" si="0"/>
        <v/>
      </c>
      <c r="J45" s="1" t="s">
        <v>2255</v>
      </c>
      <c r="K45" s="4" t="str">
        <f t="shared" ca="1" si="1"/>
        <v/>
      </c>
      <c r="L45" s="2" t="str">
        <f ca="1">IF(N45="","",IF(COUNTIF(N$1:N45,N45)&gt;1,"",IF(COUNTIF(N:N,N45)&gt;=1,"左表に入れますねぇ","")))</f>
        <v/>
      </c>
      <c r="M45" s="2" t="str">
        <f ca="1">IF(ISNA(VLOOKUP('全表融合(関数用)'!W45,'全表融合(関数用)'!X$2:AB$9999,3,FALSE)),"",VLOOKUP('全表融合(関数用)'!W45,'全表融合(関数用)'!X$2:AB$9999,3,FALSE))</f>
        <v/>
      </c>
      <c r="N45" s="2" t="str">
        <f ca="1">IF(ISNA(VLOOKUP('全表融合(関数用)'!W45,'全表融合(関数用)'!X$2:AB$9999,4,FALSE)),"",VLOOKUP('全表融合(関数用)'!W45,'全表融合(関数用)'!X$2:AB$9999,4,FALSE))</f>
        <v/>
      </c>
      <c r="O45" s="2" t="str">
        <f ca="1">IF(ISNA(VLOOKUP('全表融合(関数用)'!W45,'全表融合(関数用)'!X$2:AB$9999,5,FALSE)),"",VLOOKUP('全表融合(関数用)'!W45,'全表融合(関数用)'!X$2:AB$9999,5,FALSE))</f>
        <v/>
      </c>
      <c r="P45" s="4" t="str">
        <f ca="1">IF(SUMIF('全表融合(関数用)'!Z:Z,M45,'全表融合(関数用)'!AC:AC)=0,"",SUMIF('全表融合(関数用)'!Z:Z,M45,'全表融合(関数用)'!AC:AC))</f>
        <v/>
      </c>
      <c r="S45" s="1" t="s">
        <v>3428</v>
      </c>
    </row>
    <row r="46" spans="2:19">
      <c r="B46" s="3" t="str">
        <f>IF(SUMIFS(四角板専用!T:T,四角板専用!A:A,A46)=0,"",SUMIFS(四角板専用!T:T,四角板専用!A:A,A46))</f>
        <v/>
      </c>
      <c r="C46" s="3" t="str">
        <f>IF(SUMIFS('FB&amp;L専用'!V:V,'FB&amp;L専用'!A:A,A46)=0,"",SUMIFS('FB&amp;L専用'!V:V,'FB&amp;L専用'!A:A,A46))</f>
        <v/>
      </c>
      <c r="D46" s="3" t="str">
        <f>IF(SUMIFS(鋼材専用!W:W,鋼材専用!A:A,A46)=0,"",SUMIFS(鋼材専用!W:W,鋼材専用!A:A,A46))</f>
        <v/>
      </c>
      <c r="E46" s="3" t="str">
        <f>IF(SUMIFS(Φ部品専用!W:W,Φ部品専用!A:A,A46)=0,"",SUMIFS(Φ部品専用!W:W,Φ部品専用!A:A,A46))</f>
        <v/>
      </c>
      <c r="F46" s="3" t="str">
        <f>IF(SUMIFS(パイプ専用!W:W,パイプ専用!A:A,A46)=0,"",SUMIFS(パイプ専用!W:W,パイプ専用!A:A,A46))</f>
        <v/>
      </c>
      <c r="G46" s="3" t="str">
        <f t="shared" si="0"/>
        <v/>
      </c>
      <c r="J46" s="1" t="s">
        <v>2256</v>
      </c>
      <c r="K46" s="4" t="str">
        <f t="shared" ca="1" si="1"/>
        <v/>
      </c>
      <c r="L46" s="2" t="str">
        <f ca="1">IF(N46="","",IF(COUNTIF(N$1:N46,N46)&gt;1,"",IF(COUNTIF(N:N,N46)&gt;=1,"左表に入れますねぇ","")))</f>
        <v/>
      </c>
      <c r="M46" s="2" t="str">
        <f ca="1">IF(ISNA(VLOOKUP('全表融合(関数用)'!W46,'全表融合(関数用)'!X$2:AB$9999,3,FALSE)),"",VLOOKUP('全表融合(関数用)'!W46,'全表融合(関数用)'!X$2:AB$9999,3,FALSE))</f>
        <v/>
      </c>
      <c r="N46" s="2" t="str">
        <f ca="1">IF(ISNA(VLOOKUP('全表融合(関数用)'!W46,'全表融合(関数用)'!X$2:AB$9999,4,FALSE)),"",VLOOKUP('全表融合(関数用)'!W46,'全表融合(関数用)'!X$2:AB$9999,4,FALSE))</f>
        <v/>
      </c>
      <c r="O46" s="2" t="str">
        <f ca="1">IF(ISNA(VLOOKUP('全表融合(関数用)'!W46,'全表融合(関数用)'!X$2:AB$9999,5,FALSE)),"",VLOOKUP('全表融合(関数用)'!W46,'全表融合(関数用)'!X$2:AB$9999,5,FALSE))</f>
        <v/>
      </c>
      <c r="P46" s="4" t="str">
        <f ca="1">IF(SUMIF('全表融合(関数用)'!Z:Z,M46,'全表融合(関数用)'!AC:AC)=0,"",SUMIF('全表融合(関数用)'!Z:Z,M46,'全表融合(関数用)'!AC:AC))</f>
        <v/>
      </c>
      <c r="S46" s="1" t="s">
        <v>3429</v>
      </c>
    </row>
    <row r="47" spans="2:19">
      <c r="B47" s="3" t="str">
        <f>IF(SUMIFS(四角板専用!T:T,四角板専用!A:A,A47)=0,"",SUMIFS(四角板専用!T:T,四角板専用!A:A,A47))</f>
        <v/>
      </c>
      <c r="C47" s="3" t="str">
        <f>IF(SUMIFS('FB&amp;L専用'!V:V,'FB&amp;L専用'!A:A,A47)=0,"",SUMIFS('FB&amp;L専用'!V:V,'FB&amp;L専用'!A:A,A47))</f>
        <v/>
      </c>
      <c r="D47" s="3" t="str">
        <f>IF(SUMIFS(鋼材専用!W:W,鋼材専用!A:A,A47)=0,"",SUMIFS(鋼材専用!W:W,鋼材専用!A:A,A47))</f>
        <v/>
      </c>
      <c r="E47" s="3" t="str">
        <f>IF(SUMIFS(Φ部品専用!W:W,Φ部品専用!A:A,A47)=0,"",SUMIFS(Φ部品専用!W:W,Φ部品専用!A:A,A47))</f>
        <v/>
      </c>
      <c r="F47" s="3" t="str">
        <f>IF(SUMIFS(パイプ専用!W:W,パイプ専用!A:A,A47)=0,"",SUMIFS(パイプ専用!W:W,パイプ専用!A:A,A47))</f>
        <v/>
      </c>
      <c r="G47" s="3" t="str">
        <f t="shared" si="0"/>
        <v/>
      </c>
      <c r="J47" s="1" t="s">
        <v>2257</v>
      </c>
      <c r="K47" s="4" t="str">
        <f t="shared" ca="1" si="1"/>
        <v/>
      </c>
      <c r="L47" s="2" t="str">
        <f ca="1">IF(N47="","",IF(COUNTIF(N$1:N47,N47)&gt;1,"",IF(COUNTIF(N:N,N47)&gt;=1,"左表に入れますねぇ","")))</f>
        <v/>
      </c>
      <c r="M47" s="2" t="str">
        <f ca="1">IF(ISNA(VLOOKUP('全表融合(関数用)'!W47,'全表融合(関数用)'!X$2:AB$9999,3,FALSE)),"",VLOOKUP('全表融合(関数用)'!W47,'全表融合(関数用)'!X$2:AB$9999,3,FALSE))</f>
        <v/>
      </c>
      <c r="N47" s="2" t="str">
        <f ca="1">IF(ISNA(VLOOKUP('全表融合(関数用)'!W47,'全表融合(関数用)'!X$2:AB$9999,4,FALSE)),"",VLOOKUP('全表融合(関数用)'!W47,'全表融合(関数用)'!X$2:AB$9999,4,FALSE))</f>
        <v/>
      </c>
      <c r="O47" s="2" t="str">
        <f ca="1">IF(ISNA(VLOOKUP('全表融合(関数用)'!W47,'全表融合(関数用)'!X$2:AB$9999,5,FALSE)),"",VLOOKUP('全表融合(関数用)'!W47,'全表融合(関数用)'!X$2:AB$9999,5,FALSE))</f>
        <v/>
      </c>
      <c r="P47" s="4" t="str">
        <f ca="1">IF(SUMIF('全表融合(関数用)'!Z:Z,M47,'全表融合(関数用)'!AC:AC)=0,"",SUMIF('全表融合(関数用)'!Z:Z,M47,'全表融合(関数用)'!AC:AC))</f>
        <v/>
      </c>
      <c r="S47" s="1" t="s">
        <v>3430</v>
      </c>
    </row>
    <row r="48" spans="2:19">
      <c r="B48" s="3" t="str">
        <f>IF(SUMIFS(四角板専用!T:T,四角板専用!A:A,A48)=0,"",SUMIFS(四角板専用!T:T,四角板専用!A:A,A48))</f>
        <v/>
      </c>
      <c r="C48" s="3" t="str">
        <f>IF(SUMIFS('FB&amp;L専用'!V:V,'FB&amp;L専用'!A:A,A48)=0,"",SUMIFS('FB&amp;L専用'!V:V,'FB&amp;L専用'!A:A,A48))</f>
        <v/>
      </c>
      <c r="D48" s="3" t="str">
        <f>IF(SUMIFS(鋼材専用!W:W,鋼材専用!A:A,A48)=0,"",SUMIFS(鋼材専用!W:W,鋼材専用!A:A,A48))</f>
        <v/>
      </c>
      <c r="E48" s="3" t="str">
        <f>IF(SUMIFS(Φ部品専用!W:W,Φ部品専用!A:A,A48)=0,"",SUMIFS(Φ部品専用!W:W,Φ部品専用!A:A,A48))</f>
        <v/>
      </c>
      <c r="F48" s="3" t="str">
        <f>IF(SUMIFS(パイプ専用!W:W,パイプ専用!A:A,A48)=0,"",SUMIFS(パイプ専用!W:W,パイプ専用!A:A,A48))</f>
        <v/>
      </c>
      <c r="G48" s="3" t="str">
        <f t="shared" si="0"/>
        <v/>
      </c>
      <c r="J48" s="1" t="s">
        <v>2258</v>
      </c>
      <c r="K48" s="4" t="str">
        <f t="shared" ca="1" si="1"/>
        <v/>
      </c>
      <c r="L48" s="2" t="str">
        <f ca="1">IF(N48="","",IF(COUNTIF(N$1:N48,N48)&gt;1,"",IF(COUNTIF(N:N,N48)&gt;=1,"左表に入れますねぇ","")))</f>
        <v/>
      </c>
      <c r="M48" s="2" t="str">
        <f ca="1">IF(ISNA(VLOOKUP('全表融合(関数用)'!W48,'全表融合(関数用)'!X$2:AB$9999,3,FALSE)),"",VLOOKUP('全表融合(関数用)'!W48,'全表融合(関数用)'!X$2:AB$9999,3,FALSE))</f>
        <v/>
      </c>
      <c r="N48" s="2" t="str">
        <f ca="1">IF(ISNA(VLOOKUP('全表融合(関数用)'!W48,'全表融合(関数用)'!X$2:AB$9999,4,FALSE)),"",VLOOKUP('全表融合(関数用)'!W48,'全表融合(関数用)'!X$2:AB$9999,4,FALSE))</f>
        <v/>
      </c>
      <c r="O48" s="2" t="str">
        <f ca="1">IF(ISNA(VLOOKUP('全表融合(関数用)'!W48,'全表融合(関数用)'!X$2:AB$9999,5,FALSE)),"",VLOOKUP('全表融合(関数用)'!W48,'全表融合(関数用)'!X$2:AB$9999,5,FALSE))</f>
        <v/>
      </c>
      <c r="P48" s="4" t="str">
        <f ca="1">IF(SUMIF('全表融合(関数用)'!Z:Z,M48,'全表融合(関数用)'!AC:AC)=0,"",SUMIF('全表融合(関数用)'!Z:Z,M48,'全表融合(関数用)'!AC:AC))</f>
        <v/>
      </c>
      <c r="S48" s="1" t="s">
        <v>3489</v>
      </c>
    </row>
    <row r="49" spans="2:16">
      <c r="B49" s="3" t="str">
        <f>IF(SUMIFS(四角板専用!T:T,四角板専用!A:A,A49)=0,"",SUMIFS(四角板専用!T:T,四角板専用!A:A,A49))</f>
        <v/>
      </c>
      <c r="C49" s="3" t="str">
        <f>IF(SUMIFS('FB&amp;L専用'!V:V,'FB&amp;L専用'!A:A,A49)=0,"",SUMIFS('FB&amp;L専用'!V:V,'FB&amp;L専用'!A:A,A49))</f>
        <v/>
      </c>
      <c r="D49" s="3" t="str">
        <f>IF(SUMIFS(鋼材専用!W:W,鋼材専用!A:A,A49)=0,"",SUMIFS(鋼材専用!W:W,鋼材専用!A:A,A49))</f>
        <v/>
      </c>
      <c r="E49" s="3" t="str">
        <f>IF(SUMIFS(Φ部品専用!W:W,Φ部品専用!A:A,A49)=0,"",SUMIFS(Φ部品専用!W:W,Φ部品専用!A:A,A49))</f>
        <v/>
      </c>
      <c r="F49" s="3" t="str">
        <f>IF(SUMIFS(パイプ専用!W:W,パイプ専用!A:A,A49)=0,"",SUMIFS(パイプ専用!W:W,パイプ専用!A:A,A49))</f>
        <v/>
      </c>
      <c r="G49" s="3" t="str">
        <f t="shared" si="0"/>
        <v/>
      </c>
      <c r="J49" s="1" t="s">
        <v>2259</v>
      </c>
      <c r="K49" s="4" t="str">
        <f t="shared" ca="1" si="1"/>
        <v/>
      </c>
      <c r="L49" s="2" t="str">
        <f ca="1">IF(N49="","",IF(COUNTIF(N$1:N49,N49)&gt;1,"",IF(COUNTIF(N:N,N49)&gt;=1,"左表に入れますねぇ","")))</f>
        <v/>
      </c>
      <c r="M49" s="2" t="str">
        <f ca="1">IF(ISNA(VLOOKUP('全表融合(関数用)'!W49,'全表融合(関数用)'!X$2:AB$9999,3,FALSE)),"",VLOOKUP('全表融合(関数用)'!W49,'全表融合(関数用)'!X$2:AB$9999,3,FALSE))</f>
        <v/>
      </c>
      <c r="N49" s="2" t="str">
        <f ca="1">IF(ISNA(VLOOKUP('全表融合(関数用)'!W49,'全表融合(関数用)'!X$2:AB$9999,4,FALSE)),"",VLOOKUP('全表融合(関数用)'!W49,'全表融合(関数用)'!X$2:AB$9999,4,FALSE))</f>
        <v/>
      </c>
      <c r="O49" s="2" t="str">
        <f ca="1">IF(ISNA(VLOOKUP('全表融合(関数用)'!W49,'全表融合(関数用)'!X$2:AB$9999,5,FALSE)),"",VLOOKUP('全表融合(関数用)'!W49,'全表融合(関数用)'!X$2:AB$9999,5,FALSE))</f>
        <v/>
      </c>
      <c r="P49" s="4" t="str">
        <f ca="1">IF(SUMIF('全表融合(関数用)'!Z:Z,M49,'全表融合(関数用)'!AC:AC)=0,"",SUMIF('全表融合(関数用)'!Z:Z,M49,'全表融合(関数用)'!AC:AC))</f>
        <v/>
      </c>
    </row>
    <row r="50" spans="2:16">
      <c r="B50" s="3" t="str">
        <f>IF(SUMIFS(四角板専用!T:T,四角板専用!A:A,A50)=0,"",SUMIFS(四角板専用!T:T,四角板専用!A:A,A50))</f>
        <v/>
      </c>
      <c r="C50" s="3" t="str">
        <f>IF(SUMIFS('FB&amp;L専用'!V:V,'FB&amp;L専用'!A:A,A50)=0,"",SUMIFS('FB&amp;L専用'!V:V,'FB&amp;L専用'!A:A,A50))</f>
        <v/>
      </c>
      <c r="D50" s="3" t="str">
        <f>IF(SUMIFS(鋼材専用!W:W,鋼材専用!A:A,A50)=0,"",SUMIFS(鋼材専用!W:W,鋼材専用!A:A,A50))</f>
        <v/>
      </c>
      <c r="E50" s="3" t="str">
        <f>IF(SUMIFS(Φ部品専用!W:W,Φ部品専用!A:A,A50)=0,"",SUMIFS(Φ部品専用!W:W,Φ部品専用!A:A,A50))</f>
        <v/>
      </c>
      <c r="F50" s="3" t="str">
        <f>IF(SUMIFS(パイプ専用!W:W,パイプ専用!A:A,A50)=0,"",SUMIFS(パイプ専用!W:W,パイプ専用!A:A,A50))</f>
        <v/>
      </c>
      <c r="G50" s="3" t="str">
        <f t="shared" si="0"/>
        <v/>
      </c>
      <c r="J50" s="1" t="s">
        <v>2260</v>
      </c>
      <c r="K50" s="4" t="str">
        <f t="shared" ca="1" si="1"/>
        <v/>
      </c>
      <c r="L50" s="2" t="str">
        <f ca="1">IF(N50="","",IF(COUNTIF(N$1:N50,N50)&gt;1,"",IF(COUNTIF(N:N,N50)&gt;=1,"左表に入れますねぇ","")))</f>
        <v/>
      </c>
      <c r="M50" s="2" t="str">
        <f ca="1">IF(ISNA(VLOOKUP('全表融合(関数用)'!W50,'全表融合(関数用)'!X$2:AB$9999,3,FALSE)),"",VLOOKUP('全表融合(関数用)'!W50,'全表融合(関数用)'!X$2:AB$9999,3,FALSE))</f>
        <v/>
      </c>
      <c r="N50" s="2" t="str">
        <f ca="1">IF(ISNA(VLOOKUP('全表融合(関数用)'!W50,'全表融合(関数用)'!X$2:AB$9999,4,FALSE)),"",VLOOKUP('全表融合(関数用)'!W50,'全表融合(関数用)'!X$2:AB$9999,4,FALSE))</f>
        <v/>
      </c>
      <c r="O50" s="2" t="str">
        <f ca="1">IF(ISNA(VLOOKUP('全表融合(関数用)'!W50,'全表融合(関数用)'!X$2:AB$9999,5,FALSE)),"",VLOOKUP('全表融合(関数用)'!W50,'全表融合(関数用)'!X$2:AB$9999,5,FALSE))</f>
        <v/>
      </c>
      <c r="P50" s="4" t="str">
        <f ca="1">IF(SUMIF('全表融合(関数用)'!Z:Z,M50,'全表融合(関数用)'!AC:AC)=0,"",SUMIF('全表融合(関数用)'!Z:Z,M50,'全表融合(関数用)'!AC:AC))</f>
        <v/>
      </c>
    </row>
    <row r="51" spans="2:16">
      <c r="B51" s="3" t="str">
        <f>IF(SUMIFS(四角板専用!T:T,四角板専用!A:A,A51)=0,"",SUMIFS(四角板専用!T:T,四角板専用!A:A,A51))</f>
        <v/>
      </c>
      <c r="C51" s="3" t="str">
        <f>IF(SUMIFS('FB&amp;L専用'!V:V,'FB&amp;L専用'!A:A,A51)=0,"",SUMIFS('FB&amp;L専用'!V:V,'FB&amp;L専用'!A:A,A51))</f>
        <v/>
      </c>
      <c r="D51" s="3" t="str">
        <f>IF(SUMIFS(鋼材専用!W:W,鋼材専用!A:A,A51)=0,"",SUMIFS(鋼材専用!W:W,鋼材専用!A:A,A51))</f>
        <v/>
      </c>
      <c r="E51" s="3" t="str">
        <f>IF(SUMIFS(Φ部品専用!W:W,Φ部品専用!A:A,A51)=0,"",SUMIFS(Φ部品専用!W:W,Φ部品専用!A:A,A51))</f>
        <v/>
      </c>
      <c r="F51" s="3" t="str">
        <f>IF(SUMIFS(パイプ専用!W:W,パイプ専用!A:A,A51)=0,"",SUMIFS(パイプ専用!W:W,パイプ専用!A:A,A51))</f>
        <v/>
      </c>
      <c r="G51" s="3" t="str">
        <f t="shared" si="0"/>
        <v/>
      </c>
      <c r="J51" s="1" t="s">
        <v>2261</v>
      </c>
      <c r="K51" s="4" t="str">
        <f t="shared" ca="1" si="1"/>
        <v/>
      </c>
      <c r="L51" s="2" t="str">
        <f ca="1">IF(N51="","",IF(COUNTIF(N$1:N51,N51)&gt;1,"",IF(COUNTIF(N:N,N51)&gt;=1,"左表に入れますねぇ","")))</f>
        <v/>
      </c>
      <c r="M51" s="2" t="str">
        <f ca="1">IF(ISNA(VLOOKUP('全表融合(関数用)'!W51,'全表融合(関数用)'!X$2:AB$9999,3,FALSE)),"",VLOOKUP('全表融合(関数用)'!W51,'全表融合(関数用)'!X$2:AB$9999,3,FALSE))</f>
        <v/>
      </c>
      <c r="N51" s="2" t="str">
        <f ca="1">IF(ISNA(VLOOKUP('全表融合(関数用)'!W51,'全表融合(関数用)'!X$2:AB$9999,4,FALSE)),"",VLOOKUP('全表融合(関数用)'!W51,'全表融合(関数用)'!X$2:AB$9999,4,FALSE))</f>
        <v/>
      </c>
      <c r="O51" s="2" t="str">
        <f ca="1">IF(ISNA(VLOOKUP('全表融合(関数用)'!W51,'全表融合(関数用)'!X$2:AB$9999,5,FALSE)),"",VLOOKUP('全表融合(関数用)'!W51,'全表融合(関数用)'!X$2:AB$9999,5,FALSE))</f>
        <v/>
      </c>
      <c r="P51" s="4" t="str">
        <f ca="1">IF(SUMIF('全表融合(関数用)'!Z:Z,M51,'全表融合(関数用)'!AC:AC)=0,"",SUMIF('全表融合(関数用)'!Z:Z,M51,'全表融合(関数用)'!AC:AC))</f>
        <v/>
      </c>
    </row>
    <row r="52" spans="2:16">
      <c r="B52" s="3" t="str">
        <f>IF(SUMIFS(四角板専用!T:T,四角板専用!A:A,A52)=0,"",SUMIFS(四角板専用!T:T,四角板専用!A:A,A52))</f>
        <v/>
      </c>
      <c r="C52" s="3" t="str">
        <f>IF(SUMIFS('FB&amp;L専用'!V:V,'FB&amp;L専用'!A:A,A52)=0,"",SUMIFS('FB&amp;L専用'!V:V,'FB&amp;L専用'!A:A,A52))</f>
        <v/>
      </c>
      <c r="D52" s="3" t="str">
        <f>IF(SUMIFS(鋼材専用!W:W,鋼材専用!A:A,A52)=0,"",SUMIFS(鋼材専用!W:W,鋼材専用!A:A,A52))</f>
        <v/>
      </c>
      <c r="E52" s="3" t="str">
        <f>IF(SUMIFS(Φ部品専用!W:W,Φ部品専用!A:A,A52)=0,"",SUMIFS(Φ部品専用!W:W,Φ部品専用!A:A,A52))</f>
        <v/>
      </c>
      <c r="F52" s="3" t="str">
        <f>IF(SUMIFS(パイプ専用!W:W,パイプ専用!A:A,A52)=0,"",SUMIFS(パイプ専用!W:W,パイプ専用!A:A,A52))</f>
        <v/>
      </c>
      <c r="G52" s="3" t="str">
        <f t="shared" si="0"/>
        <v/>
      </c>
      <c r="J52" s="1" t="s">
        <v>2262</v>
      </c>
      <c r="K52" s="4" t="str">
        <f t="shared" ca="1" si="1"/>
        <v/>
      </c>
      <c r="L52" s="2" t="str">
        <f ca="1">IF(N52="","",IF(COUNTIF(N$1:N52,N52)&gt;1,"",IF(COUNTIF(N:N,N52)&gt;=1,"左表に入れますねぇ","")))</f>
        <v/>
      </c>
      <c r="M52" s="2" t="str">
        <f ca="1">IF(ISNA(VLOOKUP('全表融合(関数用)'!W52,'全表融合(関数用)'!X$2:AB$9999,3,FALSE)),"",VLOOKUP('全表融合(関数用)'!W52,'全表融合(関数用)'!X$2:AB$9999,3,FALSE))</f>
        <v/>
      </c>
      <c r="N52" s="2" t="str">
        <f ca="1">IF(ISNA(VLOOKUP('全表融合(関数用)'!W52,'全表融合(関数用)'!X$2:AB$9999,4,FALSE)),"",VLOOKUP('全表融合(関数用)'!W52,'全表融合(関数用)'!X$2:AB$9999,4,FALSE))</f>
        <v/>
      </c>
      <c r="O52" s="2" t="str">
        <f ca="1">IF(ISNA(VLOOKUP('全表融合(関数用)'!W52,'全表融合(関数用)'!X$2:AB$9999,5,FALSE)),"",VLOOKUP('全表融合(関数用)'!W52,'全表融合(関数用)'!X$2:AB$9999,5,FALSE))</f>
        <v/>
      </c>
      <c r="P52" s="4" t="str">
        <f ca="1">IF(SUMIF('全表融合(関数用)'!Z:Z,M52,'全表融合(関数用)'!AC:AC)=0,"",SUMIF('全表融合(関数用)'!Z:Z,M52,'全表融合(関数用)'!AC:AC))</f>
        <v/>
      </c>
    </row>
    <row r="53" spans="2:16">
      <c r="B53" s="3" t="str">
        <f>IF(SUMIFS(四角板専用!T:T,四角板専用!A:A,A53)=0,"",SUMIFS(四角板専用!T:T,四角板専用!A:A,A53))</f>
        <v/>
      </c>
      <c r="C53" s="3" t="str">
        <f>IF(SUMIFS('FB&amp;L専用'!V:V,'FB&amp;L専用'!A:A,A53)=0,"",SUMIFS('FB&amp;L専用'!V:V,'FB&amp;L専用'!A:A,A53))</f>
        <v/>
      </c>
      <c r="D53" s="3" t="str">
        <f>IF(SUMIFS(鋼材専用!W:W,鋼材専用!A:A,A53)=0,"",SUMIFS(鋼材専用!W:W,鋼材専用!A:A,A53))</f>
        <v/>
      </c>
      <c r="E53" s="3" t="str">
        <f>IF(SUMIFS(Φ部品専用!W:W,Φ部品専用!A:A,A53)=0,"",SUMIFS(Φ部品専用!W:W,Φ部品専用!A:A,A53))</f>
        <v/>
      </c>
      <c r="F53" s="3" t="str">
        <f>IF(SUMIFS(パイプ専用!W:W,パイプ専用!A:A,A53)=0,"",SUMIFS(パイプ専用!W:W,パイプ専用!A:A,A53))</f>
        <v/>
      </c>
      <c r="G53" s="3" t="str">
        <f t="shared" si="0"/>
        <v/>
      </c>
      <c r="J53" s="1" t="s">
        <v>2263</v>
      </c>
      <c r="K53" s="4" t="str">
        <f t="shared" ca="1" si="1"/>
        <v/>
      </c>
      <c r="L53" s="2" t="str">
        <f ca="1">IF(N53="","",IF(COUNTIF(N$1:N53,N53)&gt;1,"",IF(COUNTIF(N:N,N53)&gt;=1,"左表に入れますねぇ","")))</f>
        <v/>
      </c>
      <c r="M53" s="2" t="str">
        <f ca="1">IF(ISNA(VLOOKUP('全表融合(関数用)'!W53,'全表融合(関数用)'!X$2:AB$9999,3,FALSE)),"",VLOOKUP('全表融合(関数用)'!W53,'全表融合(関数用)'!X$2:AB$9999,3,FALSE))</f>
        <v/>
      </c>
      <c r="N53" s="2" t="str">
        <f ca="1">IF(ISNA(VLOOKUP('全表融合(関数用)'!W53,'全表融合(関数用)'!X$2:AB$9999,4,FALSE)),"",VLOOKUP('全表融合(関数用)'!W53,'全表融合(関数用)'!X$2:AB$9999,4,FALSE))</f>
        <v/>
      </c>
      <c r="O53" s="2" t="str">
        <f ca="1">IF(ISNA(VLOOKUP('全表融合(関数用)'!W53,'全表融合(関数用)'!X$2:AB$9999,5,FALSE)),"",VLOOKUP('全表融合(関数用)'!W53,'全表融合(関数用)'!X$2:AB$9999,5,FALSE))</f>
        <v/>
      </c>
      <c r="P53" s="4" t="str">
        <f ca="1">IF(SUMIF('全表融合(関数用)'!Z:Z,M53,'全表融合(関数用)'!AC:AC)=0,"",SUMIF('全表融合(関数用)'!Z:Z,M53,'全表融合(関数用)'!AC:AC))</f>
        <v/>
      </c>
    </row>
    <row r="54" spans="2:16">
      <c r="B54" s="3" t="str">
        <f>IF(SUMIFS(四角板専用!T:T,四角板専用!A:A,A54)=0,"",SUMIFS(四角板専用!T:T,四角板専用!A:A,A54))</f>
        <v/>
      </c>
      <c r="C54" s="3" t="str">
        <f>IF(SUMIFS('FB&amp;L専用'!V:V,'FB&amp;L専用'!A:A,A54)=0,"",SUMIFS('FB&amp;L専用'!V:V,'FB&amp;L専用'!A:A,A54))</f>
        <v/>
      </c>
      <c r="D54" s="3" t="str">
        <f>IF(SUMIFS(鋼材専用!W:W,鋼材専用!A:A,A54)=0,"",SUMIFS(鋼材専用!W:W,鋼材専用!A:A,A54))</f>
        <v/>
      </c>
      <c r="E54" s="3" t="str">
        <f>IF(SUMIFS(Φ部品専用!W:W,Φ部品専用!A:A,A54)=0,"",SUMIFS(Φ部品専用!W:W,Φ部品専用!A:A,A54))</f>
        <v/>
      </c>
      <c r="F54" s="3" t="str">
        <f>IF(SUMIFS(パイプ専用!W:W,パイプ専用!A:A,A54)=0,"",SUMIFS(パイプ専用!W:W,パイプ専用!A:A,A54))</f>
        <v/>
      </c>
      <c r="G54" s="3" t="str">
        <f t="shared" si="0"/>
        <v/>
      </c>
      <c r="J54" s="1" t="s">
        <v>2264</v>
      </c>
      <c r="K54" s="4" t="str">
        <f t="shared" ca="1" si="1"/>
        <v/>
      </c>
      <c r="L54" s="2" t="str">
        <f ca="1">IF(N54="","",IF(COUNTIF(N$1:N54,N54)&gt;1,"",IF(COUNTIF(N:N,N54)&gt;=1,"左表に入れますねぇ","")))</f>
        <v/>
      </c>
      <c r="M54" s="2" t="str">
        <f ca="1">IF(ISNA(VLOOKUP('全表融合(関数用)'!W54,'全表融合(関数用)'!X$2:AB$9999,3,FALSE)),"",VLOOKUP('全表融合(関数用)'!W54,'全表融合(関数用)'!X$2:AB$9999,3,FALSE))</f>
        <v/>
      </c>
      <c r="N54" s="2" t="str">
        <f ca="1">IF(ISNA(VLOOKUP('全表融合(関数用)'!W54,'全表融合(関数用)'!X$2:AB$9999,4,FALSE)),"",VLOOKUP('全表融合(関数用)'!W54,'全表融合(関数用)'!X$2:AB$9999,4,FALSE))</f>
        <v/>
      </c>
      <c r="O54" s="2" t="str">
        <f ca="1">IF(ISNA(VLOOKUP('全表融合(関数用)'!W54,'全表融合(関数用)'!X$2:AB$9999,5,FALSE)),"",VLOOKUP('全表融合(関数用)'!W54,'全表融合(関数用)'!X$2:AB$9999,5,FALSE))</f>
        <v/>
      </c>
      <c r="P54" s="4" t="str">
        <f ca="1">IF(SUMIF('全表融合(関数用)'!Z:Z,M54,'全表融合(関数用)'!AC:AC)=0,"",SUMIF('全表融合(関数用)'!Z:Z,M54,'全表融合(関数用)'!AC:AC))</f>
        <v/>
      </c>
    </row>
    <row r="55" spans="2:16">
      <c r="B55" s="3" t="str">
        <f>IF(SUMIFS(四角板専用!T:T,四角板専用!A:A,A55)=0,"",SUMIFS(四角板専用!T:T,四角板専用!A:A,A55))</f>
        <v/>
      </c>
      <c r="C55" s="3" t="str">
        <f>IF(SUMIFS('FB&amp;L専用'!V:V,'FB&amp;L専用'!A:A,A55)=0,"",SUMIFS('FB&amp;L専用'!V:V,'FB&amp;L専用'!A:A,A55))</f>
        <v/>
      </c>
      <c r="D55" s="3" t="str">
        <f>IF(SUMIFS(鋼材専用!W:W,鋼材専用!A:A,A55)=0,"",SUMIFS(鋼材専用!W:W,鋼材専用!A:A,A55))</f>
        <v/>
      </c>
      <c r="E55" s="3" t="str">
        <f>IF(SUMIFS(Φ部品専用!W:W,Φ部品専用!A:A,A55)=0,"",SUMIFS(Φ部品専用!W:W,Φ部品専用!A:A,A55))</f>
        <v/>
      </c>
      <c r="F55" s="3" t="str">
        <f>IF(SUMIFS(パイプ専用!W:W,パイプ専用!A:A,A55)=0,"",SUMIFS(パイプ専用!W:W,パイプ専用!A:A,A55))</f>
        <v/>
      </c>
      <c r="G55" s="3" t="str">
        <f t="shared" si="0"/>
        <v/>
      </c>
      <c r="J55" s="1" t="s">
        <v>2265</v>
      </c>
      <c r="K55" s="4" t="str">
        <f t="shared" ca="1" si="1"/>
        <v/>
      </c>
      <c r="L55" s="2" t="str">
        <f ca="1">IF(N55="","",IF(COUNTIF(N$1:N55,N55)&gt;1,"",IF(COUNTIF(N:N,N55)&gt;=1,"左表に入れますねぇ","")))</f>
        <v/>
      </c>
      <c r="M55" s="2" t="str">
        <f ca="1">IF(ISNA(VLOOKUP('全表融合(関数用)'!W55,'全表融合(関数用)'!X$2:AB$9999,3,FALSE)),"",VLOOKUP('全表融合(関数用)'!W55,'全表融合(関数用)'!X$2:AB$9999,3,FALSE))</f>
        <v/>
      </c>
      <c r="N55" s="2" t="str">
        <f ca="1">IF(ISNA(VLOOKUP('全表融合(関数用)'!W55,'全表融合(関数用)'!X$2:AB$9999,4,FALSE)),"",VLOOKUP('全表融合(関数用)'!W55,'全表融合(関数用)'!X$2:AB$9999,4,FALSE))</f>
        <v/>
      </c>
      <c r="O55" s="2" t="str">
        <f ca="1">IF(ISNA(VLOOKUP('全表融合(関数用)'!W55,'全表融合(関数用)'!X$2:AB$9999,5,FALSE)),"",VLOOKUP('全表融合(関数用)'!W55,'全表融合(関数用)'!X$2:AB$9999,5,FALSE))</f>
        <v/>
      </c>
      <c r="P55" s="4" t="str">
        <f ca="1">IF(SUMIF('全表融合(関数用)'!Z:Z,M55,'全表融合(関数用)'!AC:AC)=0,"",SUMIF('全表融合(関数用)'!Z:Z,M55,'全表融合(関数用)'!AC:AC))</f>
        <v/>
      </c>
    </row>
    <row r="56" spans="2:16">
      <c r="B56" s="3" t="str">
        <f>IF(SUMIFS(四角板専用!T:T,四角板専用!A:A,A56)=0,"",SUMIFS(四角板専用!T:T,四角板専用!A:A,A56))</f>
        <v/>
      </c>
      <c r="C56" s="3" t="str">
        <f>IF(SUMIFS('FB&amp;L専用'!V:V,'FB&amp;L専用'!A:A,A56)=0,"",SUMIFS('FB&amp;L専用'!V:V,'FB&amp;L専用'!A:A,A56))</f>
        <v/>
      </c>
      <c r="D56" s="3" t="str">
        <f>IF(SUMIFS(鋼材専用!W:W,鋼材専用!A:A,A56)=0,"",SUMIFS(鋼材専用!W:W,鋼材専用!A:A,A56))</f>
        <v/>
      </c>
      <c r="E56" s="3" t="str">
        <f>IF(SUMIFS(Φ部品専用!W:W,Φ部品専用!A:A,A56)=0,"",SUMIFS(Φ部品専用!W:W,Φ部品専用!A:A,A56))</f>
        <v/>
      </c>
      <c r="F56" s="3" t="str">
        <f>IF(SUMIFS(パイプ専用!W:W,パイプ専用!A:A,A56)=0,"",SUMIFS(パイプ専用!W:W,パイプ専用!A:A,A56))</f>
        <v/>
      </c>
      <c r="G56" s="3" t="str">
        <f t="shared" si="0"/>
        <v/>
      </c>
      <c r="J56" s="1" t="s">
        <v>2266</v>
      </c>
      <c r="K56" s="4" t="str">
        <f t="shared" ca="1" si="1"/>
        <v/>
      </c>
      <c r="L56" s="2" t="str">
        <f ca="1">IF(N56="","",IF(COUNTIF(N$1:N56,N56)&gt;1,"",IF(COUNTIF(N:N,N56)&gt;=1,"左表に入れますねぇ","")))</f>
        <v/>
      </c>
      <c r="M56" s="2" t="str">
        <f ca="1">IF(ISNA(VLOOKUP('全表融合(関数用)'!W56,'全表融合(関数用)'!X$2:AB$9999,3,FALSE)),"",VLOOKUP('全表融合(関数用)'!W56,'全表融合(関数用)'!X$2:AB$9999,3,FALSE))</f>
        <v/>
      </c>
      <c r="N56" s="2" t="str">
        <f ca="1">IF(ISNA(VLOOKUP('全表融合(関数用)'!W56,'全表融合(関数用)'!X$2:AB$9999,4,FALSE)),"",VLOOKUP('全表融合(関数用)'!W56,'全表融合(関数用)'!X$2:AB$9999,4,FALSE))</f>
        <v/>
      </c>
      <c r="O56" s="2" t="str">
        <f ca="1">IF(ISNA(VLOOKUP('全表融合(関数用)'!W56,'全表融合(関数用)'!X$2:AB$9999,5,FALSE)),"",VLOOKUP('全表融合(関数用)'!W56,'全表融合(関数用)'!X$2:AB$9999,5,FALSE))</f>
        <v/>
      </c>
      <c r="P56" s="4" t="str">
        <f ca="1">IF(SUMIF('全表融合(関数用)'!Z:Z,M56,'全表融合(関数用)'!AC:AC)=0,"",SUMIF('全表融合(関数用)'!Z:Z,M56,'全表融合(関数用)'!AC:AC))</f>
        <v/>
      </c>
    </row>
    <row r="57" spans="2:16">
      <c r="B57" s="3" t="str">
        <f>IF(SUMIFS(四角板専用!T:T,四角板専用!A:A,A57)=0,"",SUMIFS(四角板専用!T:T,四角板専用!A:A,A57))</f>
        <v/>
      </c>
      <c r="C57" s="3" t="str">
        <f>IF(SUMIFS('FB&amp;L専用'!V:V,'FB&amp;L専用'!A:A,A57)=0,"",SUMIFS('FB&amp;L専用'!V:V,'FB&amp;L専用'!A:A,A57))</f>
        <v/>
      </c>
      <c r="D57" s="3" t="str">
        <f>IF(SUMIFS(鋼材専用!W:W,鋼材専用!A:A,A57)=0,"",SUMIFS(鋼材専用!W:W,鋼材専用!A:A,A57))</f>
        <v/>
      </c>
      <c r="E57" s="3" t="str">
        <f>IF(SUMIFS(Φ部品専用!W:W,Φ部品専用!A:A,A57)=0,"",SUMIFS(Φ部品専用!W:W,Φ部品専用!A:A,A57))</f>
        <v/>
      </c>
      <c r="F57" s="3" t="str">
        <f>IF(SUMIFS(パイプ専用!W:W,パイプ専用!A:A,A57)=0,"",SUMIFS(パイプ専用!W:W,パイプ専用!A:A,A57))</f>
        <v/>
      </c>
      <c r="G57" s="3" t="str">
        <f t="shared" si="0"/>
        <v/>
      </c>
      <c r="J57" s="1" t="s">
        <v>2267</v>
      </c>
      <c r="K57" s="4" t="str">
        <f t="shared" ca="1" si="1"/>
        <v/>
      </c>
      <c r="L57" s="2" t="str">
        <f ca="1">IF(N57="","",IF(COUNTIF(N$1:N57,N57)&gt;1,"",IF(COUNTIF(N:N,N57)&gt;=1,"左表に入れますねぇ","")))</f>
        <v/>
      </c>
      <c r="M57" s="2" t="str">
        <f ca="1">IF(ISNA(VLOOKUP('全表融合(関数用)'!W57,'全表融合(関数用)'!X$2:AB$9999,3,FALSE)),"",VLOOKUP('全表融合(関数用)'!W57,'全表融合(関数用)'!X$2:AB$9999,3,FALSE))</f>
        <v/>
      </c>
      <c r="N57" s="2" t="str">
        <f ca="1">IF(ISNA(VLOOKUP('全表融合(関数用)'!W57,'全表融合(関数用)'!X$2:AB$9999,4,FALSE)),"",VLOOKUP('全表融合(関数用)'!W57,'全表融合(関数用)'!X$2:AB$9999,4,FALSE))</f>
        <v/>
      </c>
      <c r="O57" s="2" t="str">
        <f ca="1">IF(ISNA(VLOOKUP('全表融合(関数用)'!W57,'全表融合(関数用)'!X$2:AB$9999,5,FALSE)),"",VLOOKUP('全表融合(関数用)'!W57,'全表融合(関数用)'!X$2:AB$9999,5,FALSE))</f>
        <v/>
      </c>
      <c r="P57" s="4" t="str">
        <f ca="1">IF(SUMIF('全表融合(関数用)'!Z:Z,M57,'全表融合(関数用)'!AC:AC)=0,"",SUMIF('全表融合(関数用)'!Z:Z,M57,'全表融合(関数用)'!AC:AC))</f>
        <v/>
      </c>
    </row>
    <row r="58" spans="2:16">
      <c r="B58" s="3" t="str">
        <f>IF(SUMIFS(四角板専用!T:T,四角板専用!A:A,A58)=0,"",SUMIFS(四角板専用!T:T,四角板専用!A:A,A58))</f>
        <v/>
      </c>
      <c r="C58" s="3" t="str">
        <f>IF(SUMIFS('FB&amp;L専用'!V:V,'FB&amp;L専用'!A:A,A58)=0,"",SUMIFS('FB&amp;L専用'!V:V,'FB&amp;L専用'!A:A,A58))</f>
        <v/>
      </c>
      <c r="D58" s="3" t="str">
        <f>IF(SUMIFS(鋼材専用!W:W,鋼材専用!A:A,A58)=0,"",SUMIFS(鋼材専用!W:W,鋼材専用!A:A,A58))</f>
        <v/>
      </c>
      <c r="E58" s="3" t="str">
        <f>IF(SUMIFS(Φ部品専用!W:W,Φ部品専用!A:A,A58)=0,"",SUMIFS(Φ部品専用!W:W,Φ部品専用!A:A,A58))</f>
        <v/>
      </c>
      <c r="F58" s="3" t="str">
        <f>IF(SUMIFS(パイプ専用!W:W,パイプ専用!A:A,A58)=0,"",SUMIFS(パイプ専用!W:W,パイプ専用!A:A,A58))</f>
        <v/>
      </c>
      <c r="G58" s="3" t="str">
        <f t="shared" si="0"/>
        <v/>
      </c>
      <c r="J58" s="1" t="s">
        <v>2268</v>
      </c>
      <c r="K58" s="4" t="str">
        <f t="shared" ca="1" si="1"/>
        <v/>
      </c>
      <c r="L58" s="2" t="str">
        <f ca="1">IF(N58="","",IF(COUNTIF(N$1:N58,N58)&gt;1,"",IF(COUNTIF(N:N,N58)&gt;=1,"左表に入れますねぇ","")))</f>
        <v/>
      </c>
      <c r="M58" s="2" t="str">
        <f ca="1">IF(ISNA(VLOOKUP('全表融合(関数用)'!W58,'全表融合(関数用)'!X$2:AB$9999,3,FALSE)),"",VLOOKUP('全表融合(関数用)'!W58,'全表融合(関数用)'!X$2:AB$9999,3,FALSE))</f>
        <v/>
      </c>
      <c r="N58" s="2" t="str">
        <f ca="1">IF(ISNA(VLOOKUP('全表融合(関数用)'!W58,'全表融合(関数用)'!X$2:AB$9999,4,FALSE)),"",VLOOKUP('全表融合(関数用)'!W58,'全表融合(関数用)'!X$2:AB$9999,4,FALSE))</f>
        <v/>
      </c>
      <c r="O58" s="2" t="str">
        <f ca="1">IF(ISNA(VLOOKUP('全表融合(関数用)'!W58,'全表融合(関数用)'!X$2:AB$9999,5,FALSE)),"",VLOOKUP('全表融合(関数用)'!W58,'全表融合(関数用)'!X$2:AB$9999,5,FALSE))</f>
        <v/>
      </c>
      <c r="P58" s="4" t="str">
        <f ca="1">IF(SUMIF('全表融合(関数用)'!Z:Z,M58,'全表融合(関数用)'!AC:AC)=0,"",SUMIF('全表融合(関数用)'!Z:Z,M58,'全表融合(関数用)'!AC:AC))</f>
        <v/>
      </c>
    </row>
    <row r="59" spans="2:16">
      <c r="B59" s="3" t="str">
        <f>IF(SUMIFS(四角板専用!T:T,四角板専用!A:A,A59)=0,"",SUMIFS(四角板専用!T:T,四角板専用!A:A,A59))</f>
        <v/>
      </c>
      <c r="C59" s="3" t="str">
        <f>IF(SUMIFS('FB&amp;L専用'!V:V,'FB&amp;L専用'!A:A,A59)=0,"",SUMIFS('FB&amp;L専用'!V:V,'FB&amp;L専用'!A:A,A59))</f>
        <v/>
      </c>
      <c r="D59" s="3" t="str">
        <f>IF(SUMIFS(鋼材専用!W:W,鋼材専用!A:A,A59)=0,"",SUMIFS(鋼材専用!W:W,鋼材専用!A:A,A59))</f>
        <v/>
      </c>
      <c r="E59" s="3" t="str">
        <f>IF(SUMIFS(Φ部品専用!W:W,Φ部品専用!A:A,A59)=0,"",SUMIFS(Φ部品専用!W:W,Φ部品専用!A:A,A59))</f>
        <v/>
      </c>
      <c r="F59" s="3" t="str">
        <f>IF(SUMIFS(パイプ専用!W:W,パイプ専用!A:A,A59)=0,"",SUMIFS(パイプ専用!W:W,パイプ専用!A:A,A59))</f>
        <v/>
      </c>
      <c r="G59" s="3" t="str">
        <f t="shared" si="0"/>
        <v/>
      </c>
      <c r="J59" s="1" t="s">
        <v>2269</v>
      </c>
      <c r="K59" s="4" t="str">
        <f t="shared" ca="1" si="1"/>
        <v/>
      </c>
      <c r="L59" s="2" t="str">
        <f ca="1">IF(N59="","",IF(COUNTIF(N$1:N59,N59)&gt;1,"",IF(COUNTIF(N:N,N59)&gt;=1,"左表に入れますねぇ","")))</f>
        <v/>
      </c>
      <c r="M59" s="2" t="str">
        <f ca="1">IF(ISNA(VLOOKUP('全表融合(関数用)'!W59,'全表融合(関数用)'!X$2:AB$9999,3,FALSE)),"",VLOOKUP('全表融合(関数用)'!W59,'全表融合(関数用)'!X$2:AB$9999,3,FALSE))</f>
        <v/>
      </c>
      <c r="N59" s="2" t="str">
        <f ca="1">IF(ISNA(VLOOKUP('全表融合(関数用)'!W59,'全表融合(関数用)'!X$2:AB$9999,4,FALSE)),"",VLOOKUP('全表融合(関数用)'!W59,'全表融合(関数用)'!X$2:AB$9999,4,FALSE))</f>
        <v/>
      </c>
      <c r="O59" s="2" t="str">
        <f ca="1">IF(ISNA(VLOOKUP('全表融合(関数用)'!W59,'全表融合(関数用)'!X$2:AB$9999,5,FALSE)),"",VLOOKUP('全表融合(関数用)'!W59,'全表融合(関数用)'!X$2:AB$9999,5,FALSE))</f>
        <v/>
      </c>
      <c r="P59" s="4" t="str">
        <f ca="1">IF(SUMIF('全表融合(関数用)'!Z:Z,M59,'全表融合(関数用)'!AC:AC)=0,"",SUMIF('全表融合(関数用)'!Z:Z,M59,'全表融合(関数用)'!AC:AC))</f>
        <v/>
      </c>
    </row>
    <row r="60" spans="2:16">
      <c r="B60" s="3" t="str">
        <f>IF(SUMIFS(四角板専用!T:T,四角板専用!A:A,A60)=0,"",SUMIFS(四角板専用!T:T,四角板専用!A:A,A60))</f>
        <v/>
      </c>
      <c r="C60" s="3" t="str">
        <f>IF(SUMIFS('FB&amp;L専用'!V:V,'FB&amp;L専用'!A:A,A60)=0,"",SUMIFS('FB&amp;L専用'!V:V,'FB&amp;L専用'!A:A,A60))</f>
        <v/>
      </c>
      <c r="D60" s="3" t="str">
        <f>IF(SUMIFS(鋼材専用!W:W,鋼材専用!A:A,A60)=0,"",SUMIFS(鋼材専用!W:W,鋼材専用!A:A,A60))</f>
        <v/>
      </c>
      <c r="E60" s="3" t="str">
        <f>IF(SUMIFS(Φ部品専用!W:W,Φ部品専用!A:A,A60)=0,"",SUMIFS(Φ部品専用!W:W,Φ部品専用!A:A,A60))</f>
        <v/>
      </c>
      <c r="F60" s="3" t="str">
        <f>IF(SUMIFS(パイプ専用!W:W,パイプ専用!A:A,A60)=0,"",SUMIFS(パイプ専用!W:W,パイプ専用!A:A,A60))</f>
        <v/>
      </c>
      <c r="G60" s="3" t="str">
        <f t="shared" si="0"/>
        <v/>
      </c>
      <c r="J60" s="1" t="s">
        <v>2270</v>
      </c>
      <c r="K60" s="4" t="str">
        <f t="shared" ca="1" si="1"/>
        <v/>
      </c>
      <c r="L60" s="2" t="str">
        <f ca="1">IF(N60="","",IF(COUNTIF(N$1:N60,N60)&gt;1,"",IF(COUNTIF(N:N,N60)&gt;=1,"左表に入れますねぇ","")))</f>
        <v/>
      </c>
      <c r="M60" s="2" t="str">
        <f ca="1">IF(ISNA(VLOOKUP('全表融合(関数用)'!W60,'全表融合(関数用)'!X$2:AB$9999,3,FALSE)),"",VLOOKUP('全表融合(関数用)'!W60,'全表融合(関数用)'!X$2:AB$9999,3,FALSE))</f>
        <v/>
      </c>
      <c r="N60" s="2" t="str">
        <f ca="1">IF(ISNA(VLOOKUP('全表融合(関数用)'!W60,'全表融合(関数用)'!X$2:AB$9999,4,FALSE)),"",VLOOKUP('全表融合(関数用)'!W60,'全表融合(関数用)'!X$2:AB$9999,4,FALSE))</f>
        <v/>
      </c>
      <c r="O60" s="2" t="str">
        <f ca="1">IF(ISNA(VLOOKUP('全表融合(関数用)'!W60,'全表融合(関数用)'!X$2:AB$9999,5,FALSE)),"",VLOOKUP('全表融合(関数用)'!W60,'全表融合(関数用)'!X$2:AB$9999,5,FALSE))</f>
        <v/>
      </c>
      <c r="P60" s="4" t="str">
        <f ca="1">IF(SUMIF('全表融合(関数用)'!Z:Z,M60,'全表融合(関数用)'!AC:AC)=0,"",SUMIF('全表融合(関数用)'!Z:Z,M60,'全表融合(関数用)'!AC:AC))</f>
        <v/>
      </c>
    </row>
    <row r="61" spans="2:16">
      <c r="B61" s="3" t="str">
        <f>IF(SUMIFS(四角板専用!T:T,四角板専用!A:A,A61)=0,"",SUMIFS(四角板専用!T:T,四角板専用!A:A,A61))</f>
        <v/>
      </c>
      <c r="C61" s="3" t="str">
        <f>IF(SUMIFS('FB&amp;L専用'!V:V,'FB&amp;L専用'!A:A,A61)=0,"",SUMIFS('FB&amp;L専用'!V:V,'FB&amp;L専用'!A:A,A61))</f>
        <v/>
      </c>
      <c r="D61" s="3" t="str">
        <f>IF(SUMIFS(鋼材専用!W:W,鋼材専用!A:A,A61)=0,"",SUMIFS(鋼材専用!W:W,鋼材専用!A:A,A61))</f>
        <v/>
      </c>
      <c r="E61" s="3" t="str">
        <f>IF(SUMIFS(Φ部品専用!W:W,Φ部品専用!A:A,A61)=0,"",SUMIFS(Φ部品専用!W:W,Φ部品専用!A:A,A61))</f>
        <v/>
      </c>
      <c r="F61" s="3" t="str">
        <f>IF(SUMIFS(パイプ専用!W:W,パイプ専用!A:A,A61)=0,"",SUMIFS(パイプ専用!W:W,パイプ専用!A:A,A61))</f>
        <v/>
      </c>
      <c r="G61" s="3" t="str">
        <f t="shared" si="0"/>
        <v/>
      </c>
      <c r="J61" s="1" t="s">
        <v>2271</v>
      </c>
      <c r="K61" s="4" t="str">
        <f t="shared" ca="1" si="1"/>
        <v/>
      </c>
      <c r="L61" s="2" t="str">
        <f ca="1">IF(N61="","",IF(COUNTIF(N$1:N61,N61)&gt;1,"",IF(COUNTIF(N:N,N61)&gt;=1,"左表に入れますねぇ","")))</f>
        <v/>
      </c>
      <c r="M61" s="2" t="str">
        <f ca="1">IF(ISNA(VLOOKUP('全表融合(関数用)'!W61,'全表融合(関数用)'!X$2:AB$9999,3,FALSE)),"",VLOOKUP('全表融合(関数用)'!W61,'全表融合(関数用)'!X$2:AB$9999,3,FALSE))</f>
        <v/>
      </c>
      <c r="N61" s="2" t="str">
        <f ca="1">IF(ISNA(VLOOKUP('全表融合(関数用)'!W61,'全表融合(関数用)'!X$2:AB$9999,4,FALSE)),"",VLOOKUP('全表融合(関数用)'!W61,'全表融合(関数用)'!X$2:AB$9999,4,FALSE))</f>
        <v/>
      </c>
      <c r="O61" s="2" t="str">
        <f ca="1">IF(ISNA(VLOOKUP('全表融合(関数用)'!W61,'全表融合(関数用)'!X$2:AB$9999,5,FALSE)),"",VLOOKUP('全表融合(関数用)'!W61,'全表融合(関数用)'!X$2:AB$9999,5,FALSE))</f>
        <v/>
      </c>
      <c r="P61" s="4" t="str">
        <f ca="1">IF(SUMIF('全表融合(関数用)'!Z:Z,M61,'全表融合(関数用)'!AC:AC)=0,"",SUMIF('全表融合(関数用)'!Z:Z,M61,'全表融合(関数用)'!AC:AC))</f>
        <v/>
      </c>
    </row>
    <row r="62" spans="2:16">
      <c r="B62" s="3" t="str">
        <f>IF(SUMIFS(四角板専用!T:T,四角板専用!A:A,A62)=0,"",SUMIFS(四角板専用!T:T,四角板専用!A:A,A62))</f>
        <v/>
      </c>
      <c r="C62" s="3" t="str">
        <f>IF(SUMIFS('FB&amp;L専用'!V:V,'FB&amp;L専用'!A:A,A62)=0,"",SUMIFS('FB&amp;L専用'!V:V,'FB&amp;L専用'!A:A,A62))</f>
        <v/>
      </c>
      <c r="D62" s="3" t="str">
        <f>IF(SUMIFS(鋼材専用!W:W,鋼材専用!A:A,A62)=0,"",SUMIFS(鋼材専用!W:W,鋼材専用!A:A,A62))</f>
        <v/>
      </c>
      <c r="E62" s="3" t="str">
        <f>IF(SUMIFS(Φ部品専用!W:W,Φ部品専用!A:A,A62)=0,"",SUMIFS(Φ部品専用!W:W,Φ部品専用!A:A,A62))</f>
        <v/>
      </c>
      <c r="F62" s="3" t="str">
        <f>IF(SUMIFS(パイプ専用!W:W,パイプ専用!A:A,A62)=0,"",SUMIFS(パイプ専用!W:W,パイプ専用!A:A,A62))</f>
        <v/>
      </c>
      <c r="G62" s="3" t="str">
        <f t="shared" si="0"/>
        <v/>
      </c>
      <c r="J62" s="1" t="s">
        <v>2272</v>
      </c>
      <c r="K62" s="4" t="str">
        <f t="shared" ca="1" si="1"/>
        <v/>
      </c>
      <c r="L62" s="2" t="str">
        <f ca="1">IF(N62="","",IF(COUNTIF(N$1:N62,N62)&gt;1,"",IF(COUNTIF(N:N,N62)&gt;=1,"左表に入れますねぇ","")))</f>
        <v/>
      </c>
      <c r="M62" s="2" t="str">
        <f ca="1">IF(ISNA(VLOOKUP('全表融合(関数用)'!W62,'全表融合(関数用)'!X$2:AB$9999,3,FALSE)),"",VLOOKUP('全表融合(関数用)'!W62,'全表融合(関数用)'!X$2:AB$9999,3,FALSE))</f>
        <v/>
      </c>
      <c r="N62" s="2" t="str">
        <f ca="1">IF(ISNA(VLOOKUP('全表融合(関数用)'!W62,'全表融合(関数用)'!X$2:AB$9999,4,FALSE)),"",VLOOKUP('全表融合(関数用)'!W62,'全表融合(関数用)'!X$2:AB$9999,4,FALSE))</f>
        <v/>
      </c>
      <c r="O62" s="2" t="str">
        <f ca="1">IF(ISNA(VLOOKUP('全表融合(関数用)'!W62,'全表融合(関数用)'!X$2:AB$9999,5,FALSE)),"",VLOOKUP('全表融合(関数用)'!W62,'全表融合(関数用)'!X$2:AB$9999,5,FALSE))</f>
        <v/>
      </c>
      <c r="P62" s="4" t="str">
        <f ca="1">IF(SUMIF('全表融合(関数用)'!Z:Z,M62,'全表融合(関数用)'!AC:AC)=0,"",SUMIF('全表融合(関数用)'!Z:Z,M62,'全表融合(関数用)'!AC:AC))</f>
        <v/>
      </c>
    </row>
    <row r="63" spans="2:16">
      <c r="B63" s="3" t="str">
        <f>IF(SUMIFS(四角板専用!T:T,四角板専用!A:A,A63)=0,"",SUMIFS(四角板専用!T:T,四角板専用!A:A,A63))</f>
        <v/>
      </c>
      <c r="C63" s="3" t="str">
        <f>IF(SUMIFS('FB&amp;L専用'!V:V,'FB&amp;L専用'!A:A,A63)=0,"",SUMIFS('FB&amp;L専用'!V:V,'FB&amp;L専用'!A:A,A63))</f>
        <v/>
      </c>
      <c r="D63" s="3" t="str">
        <f>IF(SUMIFS(鋼材専用!W:W,鋼材専用!A:A,A63)=0,"",SUMIFS(鋼材専用!W:W,鋼材専用!A:A,A63))</f>
        <v/>
      </c>
      <c r="E63" s="3" t="str">
        <f>IF(SUMIFS(Φ部品専用!W:W,Φ部品専用!A:A,A63)=0,"",SUMIFS(Φ部品専用!W:W,Φ部品専用!A:A,A63))</f>
        <v/>
      </c>
      <c r="F63" s="3" t="str">
        <f>IF(SUMIFS(パイプ専用!W:W,パイプ専用!A:A,A63)=0,"",SUMIFS(パイプ専用!W:W,パイプ専用!A:A,A63))</f>
        <v/>
      </c>
      <c r="G63" s="3" t="str">
        <f t="shared" si="0"/>
        <v/>
      </c>
      <c r="J63" s="1" t="s">
        <v>2273</v>
      </c>
      <c r="K63" s="4" t="str">
        <f t="shared" ca="1" si="1"/>
        <v/>
      </c>
      <c r="L63" s="2" t="str">
        <f ca="1">IF(N63="","",IF(COUNTIF(N$1:N63,N63)&gt;1,"",IF(COUNTIF(N:N,N63)&gt;=1,"左表に入れますねぇ","")))</f>
        <v/>
      </c>
      <c r="M63" s="2" t="str">
        <f ca="1">IF(ISNA(VLOOKUP('全表融合(関数用)'!W63,'全表融合(関数用)'!X$2:AB$9999,3,FALSE)),"",VLOOKUP('全表融合(関数用)'!W63,'全表融合(関数用)'!X$2:AB$9999,3,FALSE))</f>
        <v/>
      </c>
      <c r="N63" s="2" t="str">
        <f ca="1">IF(ISNA(VLOOKUP('全表融合(関数用)'!W63,'全表融合(関数用)'!X$2:AB$9999,4,FALSE)),"",VLOOKUP('全表融合(関数用)'!W63,'全表融合(関数用)'!X$2:AB$9999,4,FALSE))</f>
        <v/>
      </c>
      <c r="O63" s="2" t="str">
        <f ca="1">IF(ISNA(VLOOKUP('全表融合(関数用)'!W63,'全表融合(関数用)'!X$2:AB$9999,5,FALSE)),"",VLOOKUP('全表融合(関数用)'!W63,'全表融合(関数用)'!X$2:AB$9999,5,FALSE))</f>
        <v/>
      </c>
      <c r="P63" s="4" t="str">
        <f ca="1">IF(SUMIF('全表融合(関数用)'!Z:Z,M63,'全表融合(関数用)'!AC:AC)=0,"",SUMIF('全表融合(関数用)'!Z:Z,M63,'全表融合(関数用)'!AC:AC))</f>
        <v/>
      </c>
    </row>
    <row r="64" spans="2:16">
      <c r="B64" s="3" t="str">
        <f>IF(SUMIFS(四角板専用!T:T,四角板専用!A:A,A64)=0,"",SUMIFS(四角板専用!T:T,四角板専用!A:A,A64))</f>
        <v/>
      </c>
      <c r="C64" s="3" t="str">
        <f>IF(SUMIFS('FB&amp;L専用'!V:V,'FB&amp;L専用'!A:A,A64)=0,"",SUMIFS('FB&amp;L専用'!V:V,'FB&amp;L専用'!A:A,A64))</f>
        <v/>
      </c>
      <c r="D64" s="3" t="str">
        <f>IF(SUMIFS(鋼材専用!W:W,鋼材専用!A:A,A64)=0,"",SUMIFS(鋼材専用!W:W,鋼材専用!A:A,A64))</f>
        <v/>
      </c>
      <c r="E64" s="3" t="str">
        <f>IF(SUMIFS(Φ部品専用!W:W,Φ部品専用!A:A,A64)=0,"",SUMIFS(Φ部品専用!W:W,Φ部品専用!A:A,A64))</f>
        <v/>
      </c>
      <c r="F64" s="3" t="str">
        <f>IF(SUMIFS(パイプ専用!W:W,パイプ専用!A:A,A64)=0,"",SUMIFS(パイプ専用!W:W,パイプ専用!A:A,A64))</f>
        <v/>
      </c>
      <c r="G64" s="3" t="str">
        <f t="shared" si="0"/>
        <v/>
      </c>
      <c r="J64" s="1" t="s">
        <v>2274</v>
      </c>
      <c r="K64" s="4" t="str">
        <f t="shared" ca="1" si="1"/>
        <v/>
      </c>
      <c r="L64" s="2" t="str">
        <f ca="1">IF(N64="","",IF(COUNTIF(N$1:N64,N64)&gt;1,"",IF(COUNTIF(N:N,N64)&gt;=1,"左表に入れますねぇ","")))</f>
        <v/>
      </c>
      <c r="M64" s="2" t="str">
        <f ca="1">IF(ISNA(VLOOKUP('全表融合(関数用)'!W64,'全表融合(関数用)'!X$2:AB$9999,3,FALSE)),"",VLOOKUP('全表融合(関数用)'!W64,'全表融合(関数用)'!X$2:AB$9999,3,FALSE))</f>
        <v/>
      </c>
      <c r="N64" s="2" t="str">
        <f ca="1">IF(ISNA(VLOOKUP('全表融合(関数用)'!W64,'全表融合(関数用)'!X$2:AB$9999,4,FALSE)),"",VLOOKUP('全表融合(関数用)'!W64,'全表融合(関数用)'!X$2:AB$9999,4,FALSE))</f>
        <v/>
      </c>
      <c r="O64" s="2" t="str">
        <f ca="1">IF(ISNA(VLOOKUP('全表融合(関数用)'!W64,'全表融合(関数用)'!X$2:AB$9999,5,FALSE)),"",VLOOKUP('全表融合(関数用)'!W64,'全表融合(関数用)'!X$2:AB$9999,5,FALSE))</f>
        <v/>
      </c>
      <c r="P64" s="4" t="str">
        <f ca="1">IF(SUMIF('全表融合(関数用)'!Z:Z,M64,'全表融合(関数用)'!AC:AC)=0,"",SUMIF('全表融合(関数用)'!Z:Z,M64,'全表融合(関数用)'!AC:AC))</f>
        <v/>
      </c>
    </row>
    <row r="65" spans="2:16">
      <c r="B65" s="3" t="str">
        <f>IF(SUMIFS(四角板専用!T:T,四角板専用!A:A,A65)=0,"",SUMIFS(四角板専用!T:T,四角板専用!A:A,A65))</f>
        <v/>
      </c>
      <c r="C65" s="3" t="str">
        <f>IF(SUMIFS('FB&amp;L専用'!V:V,'FB&amp;L専用'!A:A,A65)=0,"",SUMIFS('FB&amp;L専用'!V:V,'FB&amp;L専用'!A:A,A65))</f>
        <v/>
      </c>
      <c r="D65" s="3" t="str">
        <f>IF(SUMIFS(鋼材専用!W:W,鋼材専用!A:A,A65)=0,"",SUMIFS(鋼材専用!W:W,鋼材専用!A:A,A65))</f>
        <v/>
      </c>
      <c r="E65" s="3" t="str">
        <f>IF(SUMIFS(Φ部品専用!W:W,Φ部品専用!A:A,A65)=0,"",SUMIFS(Φ部品専用!W:W,Φ部品専用!A:A,A65))</f>
        <v/>
      </c>
      <c r="F65" s="3" t="str">
        <f>IF(SUMIFS(パイプ専用!W:W,パイプ専用!A:A,A65)=0,"",SUMIFS(パイプ専用!W:W,パイプ専用!A:A,A65))</f>
        <v/>
      </c>
      <c r="G65" s="3" t="str">
        <f t="shared" si="0"/>
        <v/>
      </c>
      <c r="J65" s="1" t="s">
        <v>2275</v>
      </c>
      <c r="K65" s="4" t="str">
        <f t="shared" ca="1" si="1"/>
        <v/>
      </c>
      <c r="L65" s="2" t="str">
        <f ca="1">IF(N65="","",IF(COUNTIF(N$1:N65,N65)&gt;1,"",IF(COUNTIF(N:N,N65)&gt;=1,"左表に入れますねぇ","")))</f>
        <v/>
      </c>
      <c r="M65" s="2" t="str">
        <f ca="1">IF(ISNA(VLOOKUP('全表融合(関数用)'!W65,'全表融合(関数用)'!X$2:AB$9999,3,FALSE)),"",VLOOKUP('全表融合(関数用)'!W65,'全表融合(関数用)'!X$2:AB$9999,3,FALSE))</f>
        <v/>
      </c>
      <c r="N65" s="2" t="str">
        <f ca="1">IF(ISNA(VLOOKUP('全表融合(関数用)'!W65,'全表融合(関数用)'!X$2:AB$9999,4,FALSE)),"",VLOOKUP('全表融合(関数用)'!W65,'全表融合(関数用)'!X$2:AB$9999,4,FALSE))</f>
        <v/>
      </c>
      <c r="O65" s="2" t="str">
        <f ca="1">IF(ISNA(VLOOKUP('全表融合(関数用)'!W65,'全表融合(関数用)'!X$2:AB$9999,5,FALSE)),"",VLOOKUP('全表融合(関数用)'!W65,'全表融合(関数用)'!X$2:AB$9999,5,FALSE))</f>
        <v/>
      </c>
      <c r="P65" s="4" t="str">
        <f ca="1">IF(SUMIF('全表融合(関数用)'!Z:Z,M65,'全表融合(関数用)'!AC:AC)=0,"",SUMIF('全表融合(関数用)'!Z:Z,M65,'全表融合(関数用)'!AC:AC))</f>
        <v/>
      </c>
    </row>
    <row r="66" spans="2:16">
      <c r="B66" s="3" t="str">
        <f>IF(SUMIFS(四角板専用!T:T,四角板専用!A:A,A66)=0,"",SUMIFS(四角板専用!T:T,四角板専用!A:A,A66))</f>
        <v/>
      </c>
      <c r="C66" s="3" t="str">
        <f>IF(SUMIFS('FB&amp;L専用'!V:V,'FB&amp;L専用'!A:A,A66)=0,"",SUMIFS('FB&amp;L専用'!V:V,'FB&amp;L専用'!A:A,A66))</f>
        <v/>
      </c>
      <c r="D66" s="3" t="str">
        <f>IF(SUMIFS(鋼材専用!W:W,鋼材専用!A:A,A66)=0,"",SUMIFS(鋼材専用!W:W,鋼材専用!A:A,A66))</f>
        <v/>
      </c>
      <c r="E66" s="3" t="str">
        <f>IF(SUMIFS(Φ部品専用!W:W,Φ部品専用!A:A,A66)=0,"",SUMIFS(Φ部品専用!W:W,Φ部品専用!A:A,A66))</f>
        <v/>
      </c>
      <c r="F66" s="3" t="str">
        <f>IF(SUMIFS(パイプ専用!W:W,パイプ専用!A:A,A66)=0,"",SUMIFS(パイプ専用!W:W,パイプ専用!A:A,A66))</f>
        <v/>
      </c>
      <c r="G66" s="3" t="str">
        <f t="shared" ref="G66:G129" si="2">IF(SUM(B66:F66)=0,"",SUM(B66:F66))</f>
        <v/>
      </c>
      <c r="J66" s="1" t="s">
        <v>2276</v>
      </c>
      <c r="K66" s="4" t="str">
        <f t="shared" ca="1" si="1"/>
        <v/>
      </c>
      <c r="L66" s="2" t="str">
        <f ca="1">IF(N66="","",IF(COUNTIF(N$1:N66,N66)&gt;1,"",IF(COUNTIF(N:N,N66)&gt;=1,"左表に入れますねぇ","")))</f>
        <v/>
      </c>
      <c r="M66" s="2" t="str">
        <f ca="1">IF(ISNA(VLOOKUP('全表融合(関数用)'!W66,'全表融合(関数用)'!X$2:AB$9999,3,FALSE)),"",VLOOKUP('全表融合(関数用)'!W66,'全表融合(関数用)'!X$2:AB$9999,3,FALSE))</f>
        <v/>
      </c>
      <c r="N66" s="2" t="str">
        <f ca="1">IF(ISNA(VLOOKUP('全表融合(関数用)'!W66,'全表融合(関数用)'!X$2:AB$9999,4,FALSE)),"",VLOOKUP('全表融合(関数用)'!W66,'全表融合(関数用)'!X$2:AB$9999,4,FALSE))</f>
        <v/>
      </c>
      <c r="O66" s="2" t="str">
        <f ca="1">IF(ISNA(VLOOKUP('全表融合(関数用)'!W66,'全表融合(関数用)'!X$2:AB$9999,5,FALSE)),"",VLOOKUP('全表融合(関数用)'!W66,'全表融合(関数用)'!X$2:AB$9999,5,FALSE))</f>
        <v/>
      </c>
      <c r="P66" s="4" t="str">
        <f ca="1">IF(SUMIF('全表融合(関数用)'!Z:Z,M66,'全表融合(関数用)'!AC:AC)=0,"",SUMIF('全表融合(関数用)'!Z:Z,M66,'全表融合(関数用)'!AC:AC))</f>
        <v/>
      </c>
    </row>
    <row r="67" spans="2:16">
      <c r="B67" s="3" t="str">
        <f>IF(SUMIFS(四角板専用!T:T,四角板専用!A:A,A67)=0,"",SUMIFS(四角板専用!T:T,四角板専用!A:A,A67))</f>
        <v/>
      </c>
      <c r="C67" s="3" t="str">
        <f>IF(SUMIFS('FB&amp;L専用'!V:V,'FB&amp;L専用'!A:A,A67)=0,"",SUMIFS('FB&amp;L専用'!V:V,'FB&amp;L専用'!A:A,A67))</f>
        <v/>
      </c>
      <c r="D67" s="3" t="str">
        <f>IF(SUMIFS(鋼材専用!W:W,鋼材専用!A:A,A67)=0,"",SUMIFS(鋼材専用!W:W,鋼材専用!A:A,A67))</f>
        <v/>
      </c>
      <c r="E67" s="3" t="str">
        <f>IF(SUMIFS(Φ部品専用!W:W,Φ部品専用!A:A,A67)=0,"",SUMIFS(Φ部品専用!W:W,Φ部品専用!A:A,A67))</f>
        <v/>
      </c>
      <c r="F67" s="3" t="str">
        <f>IF(SUMIFS(パイプ専用!W:W,パイプ専用!A:A,A67)=0,"",SUMIFS(パイプ専用!W:W,パイプ専用!A:A,A67))</f>
        <v/>
      </c>
      <c r="G67" s="3" t="str">
        <f t="shared" si="2"/>
        <v/>
      </c>
      <c r="J67" s="1" t="s">
        <v>2277</v>
      </c>
      <c r="K67" s="4" t="str">
        <f t="shared" ref="K67:K130" ca="1" si="3">IF(L67="","",IF(COUNTIF(INDIRECT("L$1:L"&amp;ROW()),"左表に入れますねぇ")&gt;=1,"左表に入れますねぇ"&amp;COUNTIF(INDIRECT("L$1:L"&amp;ROW()),"左表に入れますねぇ"),""))</f>
        <v/>
      </c>
      <c r="L67" s="2" t="str">
        <f ca="1">IF(N67="","",IF(COUNTIF(N$1:N67,N67)&gt;1,"",IF(COUNTIF(N:N,N67)&gt;=1,"左表に入れますねぇ","")))</f>
        <v/>
      </c>
      <c r="M67" s="2" t="str">
        <f ca="1">IF(ISNA(VLOOKUP('全表融合(関数用)'!W67,'全表融合(関数用)'!X$2:AB$9999,3,FALSE)),"",VLOOKUP('全表融合(関数用)'!W67,'全表融合(関数用)'!X$2:AB$9999,3,FALSE))</f>
        <v/>
      </c>
      <c r="N67" s="2" t="str">
        <f ca="1">IF(ISNA(VLOOKUP('全表融合(関数用)'!W67,'全表融合(関数用)'!X$2:AB$9999,4,FALSE)),"",VLOOKUP('全表融合(関数用)'!W67,'全表融合(関数用)'!X$2:AB$9999,4,FALSE))</f>
        <v/>
      </c>
      <c r="O67" s="2" t="str">
        <f ca="1">IF(ISNA(VLOOKUP('全表融合(関数用)'!W67,'全表融合(関数用)'!X$2:AB$9999,5,FALSE)),"",VLOOKUP('全表融合(関数用)'!W67,'全表融合(関数用)'!X$2:AB$9999,5,FALSE))</f>
        <v/>
      </c>
      <c r="P67" s="4" t="str">
        <f ca="1">IF(SUMIF('全表融合(関数用)'!Z:Z,M67,'全表融合(関数用)'!AC:AC)=0,"",SUMIF('全表融合(関数用)'!Z:Z,M67,'全表融合(関数用)'!AC:AC))</f>
        <v/>
      </c>
    </row>
    <row r="68" spans="2:16">
      <c r="B68" s="3" t="str">
        <f>IF(SUMIFS(四角板専用!T:T,四角板専用!A:A,A68)=0,"",SUMIFS(四角板専用!T:T,四角板専用!A:A,A68))</f>
        <v/>
      </c>
      <c r="C68" s="3" t="str">
        <f>IF(SUMIFS('FB&amp;L専用'!V:V,'FB&amp;L専用'!A:A,A68)=0,"",SUMIFS('FB&amp;L専用'!V:V,'FB&amp;L専用'!A:A,A68))</f>
        <v/>
      </c>
      <c r="D68" s="3" t="str">
        <f>IF(SUMIFS(鋼材専用!W:W,鋼材専用!A:A,A68)=0,"",SUMIFS(鋼材専用!W:W,鋼材専用!A:A,A68))</f>
        <v/>
      </c>
      <c r="E68" s="3" t="str">
        <f>IF(SUMIFS(Φ部品専用!W:W,Φ部品専用!A:A,A68)=0,"",SUMIFS(Φ部品専用!W:W,Φ部品専用!A:A,A68))</f>
        <v/>
      </c>
      <c r="F68" s="3" t="str">
        <f>IF(SUMIFS(パイプ専用!W:W,パイプ専用!A:A,A68)=0,"",SUMIFS(パイプ専用!W:W,パイプ専用!A:A,A68))</f>
        <v/>
      </c>
      <c r="G68" s="3" t="str">
        <f t="shared" si="2"/>
        <v/>
      </c>
      <c r="J68" s="1" t="s">
        <v>2278</v>
      </c>
      <c r="K68" s="4" t="str">
        <f t="shared" ca="1" si="3"/>
        <v/>
      </c>
      <c r="L68" s="2" t="str">
        <f ca="1">IF(N68="","",IF(COUNTIF(N$1:N68,N68)&gt;1,"",IF(COUNTIF(N:N,N68)&gt;=1,"左表に入れますねぇ","")))</f>
        <v/>
      </c>
      <c r="M68" s="2" t="str">
        <f ca="1">IF(ISNA(VLOOKUP('全表融合(関数用)'!W68,'全表融合(関数用)'!X$2:AB$9999,3,FALSE)),"",VLOOKUP('全表融合(関数用)'!W68,'全表融合(関数用)'!X$2:AB$9999,3,FALSE))</f>
        <v/>
      </c>
      <c r="N68" s="2" t="str">
        <f ca="1">IF(ISNA(VLOOKUP('全表融合(関数用)'!W68,'全表融合(関数用)'!X$2:AB$9999,4,FALSE)),"",VLOOKUP('全表融合(関数用)'!W68,'全表融合(関数用)'!X$2:AB$9999,4,FALSE))</f>
        <v/>
      </c>
      <c r="O68" s="2" t="str">
        <f ca="1">IF(ISNA(VLOOKUP('全表融合(関数用)'!W68,'全表融合(関数用)'!X$2:AB$9999,5,FALSE)),"",VLOOKUP('全表融合(関数用)'!W68,'全表融合(関数用)'!X$2:AB$9999,5,FALSE))</f>
        <v/>
      </c>
      <c r="P68" s="4" t="str">
        <f ca="1">IF(SUMIF('全表融合(関数用)'!Z:Z,M68,'全表融合(関数用)'!AC:AC)=0,"",SUMIF('全表融合(関数用)'!Z:Z,M68,'全表融合(関数用)'!AC:AC))</f>
        <v/>
      </c>
    </row>
    <row r="69" spans="2:16">
      <c r="B69" s="3" t="str">
        <f>IF(SUMIFS(四角板専用!T:T,四角板専用!A:A,A69)=0,"",SUMIFS(四角板専用!T:T,四角板専用!A:A,A69))</f>
        <v/>
      </c>
      <c r="C69" s="3" t="str">
        <f>IF(SUMIFS('FB&amp;L専用'!V:V,'FB&amp;L専用'!A:A,A69)=0,"",SUMIFS('FB&amp;L専用'!V:V,'FB&amp;L専用'!A:A,A69))</f>
        <v/>
      </c>
      <c r="D69" s="3" t="str">
        <f>IF(SUMIFS(鋼材専用!W:W,鋼材専用!A:A,A69)=0,"",SUMIFS(鋼材専用!W:W,鋼材専用!A:A,A69))</f>
        <v/>
      </c>
      <c r="E69" s="3" t="str">
        <f>IF(SUMIFS(Φ部品専用!W:W,Φ部品専用!A:A,A69)=0,"",SUMIFS(Φ部品専用!W:W,Φ部品専用!A:A,A69))</f>
        <v/>
      </c>
      <c r="F69" s="3" t="str">
        <f>IF(SUMIFS(パイプ専用!W:W,パイプ専用!A:A,A69)=0,"",SUMIFS(パイプ専用!W:W,パイプ専用!A:A,A69))</f>
        <v/>
      </c>
      <c r="G69" s="3" t="str">
        <f t="shared" si="2"/>
        <v/>
      </c>
      <c r="J69" s="1" t="s">
        <v>2279</v>
      </c>
      <c r="K69" s="4" t="str">
        <f t="shared" ca="1" si="3"/>
        <v/>
      </c>
      <c r="L69" s="2" t="str">
        <f ca="1">IF(N69="","",IF(COUNTIF(N$1:N69,N69)&gt;1,"",IF(COUNTIF(N:N,N69)&gt;=1,"左表に入れますねぇ","")))</f>
        <v/>
      </c>
      <c r="M69" s="2" t="str">
        <f ca="1">IF(ISNA(VLOOKUP('全表融合(関数用)'!W69,'全表融合(関数用)'!X$2:AB$9999,3,FALSE)),"",VLOOKUP('全表融合(関数用)'!W69,'全表融合(関数用)'!X$2:AB$9999,3,FALSE))</f>
        <v/>
      </c>
      <c r="N69" s="2" t="str">
        <f ca="1">IF(ISNA(VLOOKUP('全表融合(関数用)'!W69,'全表融合(関数用)'!X$2:AB$9999,4,FALSE)),"",VLOOKUP('全表融合(関数用)'!W69,'全表融合(関数用)'!X$2:AB$9999,4,FALSE))</f>
        <v/>
      </c>
      <c r="O69" s="2" t="str">
        <f ca="1">IF(ISNA(VLOOKUP('全表融合(関数用)'!W69,'全表融合(関数用)'!X$2:AB$9999,5,FALSE)),"",VLOOKUP('全表融合(関数用)'!W69,'全表融合(関数用)'!X$2:AB$9999,5,FALSE))</f>
        <v/>
      </c>
      <c r="P69" s="4" t="str">
        <f ca="1">IF(SUMIF('全表融合(関数用)'!Z:Z,M69,'全表融合(関数用)'!AC:AC)=0,"",SUMIF('全表融合(関数用)'!Z:Z,M69,'全表融合(関数用)'!AC:AC))</f>
        <v/>
      </c>
    </row>
    <row r="70" spans="2:16">
      <c r="B70" s="3" t="str">
        <f>IF(SUMIFS(四角板専用!T:T,四角板専用!A:A,A70)=0,"",SUMIFS(四角板専用!T:T,四角板専用!A:A,A70))</f>
        <v/>
      </c>
      <c r="C70" s="3" t="str">
        <f>IF(SUMIFS('FB&amp;L専用'!V:V,'FB&amp;L専用'!A:A,A70)=0,"",SUMIFS('FB&amp;L専用'!V:V,'FB&amp;L専用'!A:A,A70))</f>
        <v/>
      </c>
      <c r="D70" s="3" t="str">
        <f>IF(SUMIFS(鋼材専用!W:W,鋼材専用!A:A,A70)=0,"",SUMIFS(鋼材専用!W:W,鋼材専用!A:A,A70))</f>
        <v/>
      </c>
      <c r="E70" s="3" t="str">
        <f>IF(SUMIFS(Φ部品専用!W:W,Φ部品専用!A:A,A70)=0,"",SUMIFS(Φ部品専用!W:W,Φ部品専用!A:A,A70))</f>
        <v/>
      </c>
      <c r="F70" s="3" t="str">
        <f>IF(SUMIFS(パイプ専用!W:W,パイプ専用!A:A,A70)=0,"",SUMIFS(パイプ専用!W:W,パイプ専用!A:A,A70))</f>
        <v/>
      </c>
      <c r="G70" s="3" t="str">
        <f t="shared" si="2"/>
        <v/>
      </c>
      <c r="J70" s="1" t="s">
        <v>2280</v>
      </c>
      <c r="K70" s="4" t="str">
        <f t="shared" ca="1" si="3"/>
        <v/>
      </c>
      <c r="L70" s="2" t="str">
        <f ca="1">IF(N70="","",IF(COUNTIF(N$1:N70,N70)&gt;1,"",IF(COUNTIF(N:N,N70)&gt;=1,"左表に入れますねぇ","")))</f>
        <v/>
      </c>
      <c r="M70" s="2" t="str">
        <f ca="1">IF(ISNA(VLOOKUP('全表融合(関数用)'!W70,'全表融合(関数用)'!X$2:AB$9999,3,FALSE)),"",VLOOKUP('全表融合(関数用)'!W70,'全表融合(関数用)'!X$2:AB$9999,3,FALSE))</f>
        <v/>
      </c>
      <c r="N70" s="2" t="str">
        <f ca="1">IF(ISNA(VLOOKUP('全表融合(関数用)'!W70,'全表融合(関数用)'!X$2:AB$9999,4,FALSE)),"",VLOOKUP('全表融合(関数用)'!W70,'全表融合(関数用)'!X$2:AB$9999,4,FALSE))</f>
        <v/>
      </c>
      <c r="O70" s="2" t="str">
        <f ca="1">IF(ISNA(VLOOKUP('全表融合(関数用)'!W70,'全表融合(関数用)'!X$2:AB$9999,5,FALSE)),"",VLOOKUP('全表融合(関数用)'!W70,'全表融合(関数用)'!X$2:AB$9999,5,FALSE))</f>
        <v/>
      </c>
      <c r="P70" s="4" t="str">
        <f ca="1">IF(SUMIF('全表融合(関数用)'!Z:Z,M70,'全表融合(関数用)'!AC:AC)=0,"",SUMIF('全表融合(関数用)'!Z:Z,M70,'全表融合(関数用)'!AC:AC))</f>
        <v/>
      </c>
    </row>
    <row r="71" spans="2:16">
      <c r="B71" s="3" t="str">
        <f>IF(SUMIFS(四角板専用!T:T,四角板専用!A:A,A71)=0,"",SUMIFS(四角板専用!T:T,四角板専用!A:A,A71))</f>
        <v/>
      </c>
      <c r="C71" s="3" t="str">
        <f>IF(SUMIFS('FB&amp;L専用'!V:V,'FB&amp;L専用'!A:A,A71)=0,"",SUMIFS('FB&amp;L専用'!V:V,'FB&amp;L専用'!A:A,A71))</f>
        <v/>
      </c>
      <c r="D71" s="3" t="str">
        <f>IF(SUMIFS(鋼材専用!W:W,鋼材専用!A:A,A71)=0,"",SUMIFS(鋼材専用!W:W,鋼材専用!A:A,A71))</f>
        <v/>
      </c>
      <c r="E71" s="3" t="str">
        <f>IF(SUMIFS(Φ部品専用!W:W,Φ部品専用!A:A,A71)=0,"",SUMIFS(Φ部品専用!W:W,Φ部品専用!A:A,A71))</f>
        <v/>
      </c>
      <c r="F71" s="3" t="str">
        <f>IF(SUMIFS(パイプ専用!W:W,パイプ専用!A:A,A71)=0,"",SUMIFS(パイプ専用!W:W,パイプ専用!A:A,A71))</f>
        <v/>
      </c>
      <c r="G71" s="3" t="str">
        <f t="shared" si="2"/>
        <v/>
      </c>
      <c r="J71" s="1" t="s">
        <v>2281</v>
      </c>
      <c r="K71" s="4" t="str">
        <f t="shared" ca="1" si="3"/>
        <v/>
      </c>
      <c r="L71" s="2" t="str">
        <f ca="1">IF(N71="","",IF(COUNTIF(N$1:N71,N71)&gt;1,"",IF(COUNTIF(N:N,N71)&gt;=1,"左表に入れますねぇ","")))</f>
        <v/>
      </c>
      <c r="M71" s="2" t="str">
        <f ca="1">IF(ISNA(VLOOKUP('全表融合(関数用)'!W71,'全表融合(関数用)'!X$2:AB$9999,3,FALSE)),"",VLOOKUP('全表融合(関数用)'!W71,'全表融合(関数用)'!X$2:AB$9999,3,FALSE))</f>
        <v/>
      </c>
      <c r="N71" s="2" t="str">
        <f ca="1">IF(ISNA(VLOOKUP('全表融合(関数用)'!W71,'全表融合(関数用)'!X$2:AB$9999,4,FALSE)),"",VLOOKUP('全表融合(関数用)'!W71,'全表融合(関数用)'!X$2:AB$9999,4,FALSE))</f>
        <v/>
      </c>
      <c r="O71" s="2" t="str">
        <f ca="1">IF(ISNA(VLOOKUP('全表融合(関数用)'!W71,'全表融合(関数用)'!X$2:AB$9999,5,FALSE)),"",VLOOKUP('全表融合(関数用)'!W71,'全表融合(関数用)'!X$2:AB$9999,5,FALSE))</f>
        <v/>
      </c>
      <c r="P71" s="4" t="str">
        <f ca="1">IF(SUMIF('全表融合(関数用)'!Z:Z,M71,'全表融合(関数用)'!AC:AC)=0,"",SUMIF('全表融合(関数用)'!Z:Z,M71,'全表融合(関数用)'!AC:AC))</f>
        <v/>
      </c>
    </row>
    <row r="72" spans="2:16">
      <c r="B72" s="3" t="str">
        <f>IF(SUMIFS(四角板専用!T:T,四角板専用!A:A,A72)=0,"",SUMIFS(四角板専用!T:T,四角板専用!A:A,A72))</f>
        <v/>
      </c>
      <c r="C72" s="3" t="str">
        <f>IF(SUMIFS('FB&amp;L専用'!V:V,'FB&amp;L専用'!A:A,A72)=0,"",SUMIFS('FB&amp;L専用'!V:V,'FB&amp;L専用'!A:A,A72))</f>
        <v/>
      </c>
      <c r="D72" s="3" t="str">
        <f>IF(SUMIFS(鋼材専用!W:W,鋼材専用!A:A,A72)=0,"",SUMIFS(鋼材専用!W:W,鋼材専用!A:A,A72))</f>
        <v/>
      </c>
      <c r="E72" s="3" t="str">
        <f>IF(SUMIFS(Φ部品専用!W:W,Φ部品専用!A:A,A72)=0,"",SUMIFS(Φ部品専用!W:W,Φ部品専用!A:A,A72))</f>
        <v/>
      </c>
      <c r="F72" s="3" t="str">
        <f>IF(SUMIFS(パイプ専用!W:W,パイプ専用!A:A,A72)=0,"",SUMIFS(パイプ専用!W:W,パイプ専用!A:A,A72))</f>
        <v/>
      </c>
      <c r="G72" s="3" t="str">
        <f t="shared" si="2"/>
        <v/>
      </c>
      <c r="J72" s="1" t="s">
        <v>2282</v>
      </c>
      <c r="K72" s="4" t="str">
        <f t="shared" ca="1" si="3"/>
        <v/>
      </c>
      <c r="L72" s="2" t="str">
        <f ca="1">IF(N72="","",IF(COUNTIF(N$1:N72,N72)&gt;1,"",IF(COUNTIF(N:N,N72)&gt;=1,"左表に入れますねぇ","")))</f>
        <v/>
      </c>
      <c r="M72" s="2" t="str">
        <f ca="1">IF(ISNA(VLOOKUP('全表融合(関数用)'!W72,'全表融合(関数用)'!X$2:AB$9999,3,FALSE)),"",VLOOKUP('全表融合(関数用)'!W72,'全表融合(関数用)'!X$2:AB$9999,3,FALSE))</f>
        <v/>
      </c>
      <c r="N72" s="2" t="str">
        <f ca="1">IF(ISNA(VLOOKUP('全表融合(関数用)'!W72,'全表融合(関数用)'!X$2:AB$9999,4,FALSE)),"",VLOOKUP('全表融合(関数用)'!W72,'全表融合(関数用)'!X$2:AB$9999,4,FALSE))</f>
        <v/>
      </c>
      <c r="O72" s="2" t="str">
        <f ca="1">IF(ISNA(VLOOKUP('全表融合(関数用)'!W72,'全表融合(関数用)'!X$2:AB$9999,5,FALSE)),"",VLOOKUP('全表融合(関数用)'!W72,'全表融合(関数用)'!X$2:AB$9999,5,FALSE))</f>
        <v/>
      </c>
      <c r="P72" s="4" t="str">
        <f ca="1">IF(SUMIF('全表融合(関数用)'!Z:Z,M72,'全表融合(関数用)'!AC:AC)=0,"",SUMIF('全表融合(関数用)'!Z:Z,M72,'全表融合(関数用)'!AC:AC))</f>
        <v/>
      </c>
    </row>
    <row r="73" spans="2:16">
      <c r="B73" s="3" t="str">
        <f>IF(SUMIFS(四角板専用!T:T,四角板専用!A:A,A73)=0,"",SUMIFS(四角板専用!T:T,四角板専用!A:A,A73))</f>
        <v/>
      </c>
      <c r="C73" s="3" t="str">
        <f>IF(SUMIFS('FB&amp;L専用'!V:V,'FB&amp;L専用'!A:A,A73)=0,"",SUMIFS('FB&amp;L専用'!V:V,'FB&amp;L専用'!A:A,A73))</f>
        <v/>
      </c>
      <c r="D73" s="3" t="str">
        <f>IF(SUMIFS(鋼材専用!W:W,鋼材専用!A:A,A73)=0,"",SUMIFS(鋼材専用!W:W,鋼材専用!A:A,A73))</f>
        <v/>
      </c>
      <c r="E73" s="3" t="str">
        <f>IF(SUMIFS(Φ部品専用!W:W,Φ部品専用!A:A,A73)=0,"",SUMIFS(Φ部品専用!W:W,Φ部品専用!A:A,A73))</f>
        <v/>
      </c>
      <c r="F73" s="3" t="str">
        <f>IF(SUMIFS(パイプ専用!W:W,パイプ専用!A:A,A73)=0,"",SUMIFS(パイプ専用!W:W,パイプ専用!A:A,A73))</f>
        <v/>
      </c>
      <c r="G73" s="3" t="str">
        <f t="shared" si="2"/>
        <v/>
      </c>
      <c r="J73" s="1" t="s">
        <v>2283</v>
      </c>
      <c r="K73" s="4" t="str">
        <f t="shared" ca="1" si="3"/>
        <v/>
      </c>
      <c r="L73" s="2" t="str">
        <f ca="1">IF(N73="","",IF(COUNTIF(N$1:N73,N73)&gt;1,"",IF(COUNTIF(N:N,N73)&gt;=1,"左表に入れますねぇ","")))</f>
        <v/>
      </c>
      <c r="M73" s="2" t="str">
        <f ca="1">IF(ISNA(VLOOKUP('全表融合(関数用)'!W73,'全表融合(関数用)'!X$2:AB$9999,3,FALSE)),"",VLOOKUP('全表融合(関数用)'!W73,'全表融合(関数用)'!X$2:AB$9999,3,FALSE))</f>
        <v/>
      </c>
      <c r="N73" s="2" t="str">
        <f ca="1">IF(ISNA(VLOOKUP('全表融合(関数用)'!W73,'全表融合(関数用)'!X$2:AB$9999,4,FALSE)),"",VLOOKUP('全表融合(関数用)'!W73,'全表融合(関数用)'!X$2:AB$9999,4,FALSE))</f>
        <v/>
      </c>
      <c r="O73" s="2" t="str">
        <f ca="1">IF(ISNA(VLOOKUP('全表融合(関数用)'!W73,'全表融合(関数用)'!X$2:AB$9999,5,FALSE)),"",VLOOKUP('全表融合(関数用)'!W73,'全表融合(関数用)'!X$2:AB$9999,5,FALSE))</f>
        <v/>
      </c>
      <c r="P73" s="4" t="str">
        <f ca="1">IF(SUMIF('全表融合(関数用)'!Z:Z,M73,'全表融合(関数用)'!AC:AC)=0,"",SUMIF('全表融合(関数用)'!Z:Z,M73,'全表融合(関数用)'!AC:AC))</f>
        <v/>
      </c>
    </row>
    <row r="74" spans="2:16">
      <c r="B74" s="3" t="str">
        <f>IF(SUMIFS(四角板専用!T:T,四角板専用!A:A,A74)=0,"",SUMIFS(四角板専用!T:T,四角板専用!A:A,A74))</f>
        <v/>
      </c>
      <c r="C74" s="3" t="str">
        <f>IF(SUMIFS('FB&amp;L専用'!V:V,'FB&amp;L専用'!A:A,A74)=0,"",SUMIFS('FB&amp;L専用'!V:V,'FB&amp;L専用'!A:A,A74))</f>
        <v/>
      </c>
      <c r="D74" s="3" t="str">
        <f>IF(SUMIFS(鋼材専用!W:W,鋼材専用!A:A,A74)=0,"",SUMIFS(鋼材専用!W:W,鋼材専用!A:A,A74))</f>
        <v/>
      </c>
      <c r="E74" s="3" t="str">
        <f>IF(SUMIFS(Φ部品専用!W:W,Φ部品専用!A:A,A74)=0,"",SUMIFS(Φ部品専用!W:W,Φ部品専用!A:A,A74))</f>
        <v/>
      </c>
      <c r="F74" s="3" t="str">
        <f>IF(SUMIFS(パイプ専用!W:W,パイプ専用!A:A,A74)=0,"",SUMIFS(パイプ専用!W:W,パイプ専用!A:A,A74))</f>
        <v/>
      </c>
      <c r="G74" s="3" t="str">
        <f t="shared" si="2"/>
        <v/>
      </c>
      <c r="J74" s="1" t="s">
        <v>2284</v>
      </c>
      <c r="K74" s="4" t="str">
        <f t="shared" ca="1" si="3"/>
        <v/>
      </c>
      <c r="L74" s="2" t="str">
        <f ca="1">IF(N74="","",IF(COUNTIF(N$1:N74,N74)&gt;1,"",IF(COUNTIF(N:N,N74)&gt;=1,"左表に入れますねぇ","")))</f>
        <v/>
      </c>
      <c r="M74" s="2" t="str">
        <f ca="1">IF(ISNA(VLOOKUP('全表融合(関数用)'!W74,'全表融合(関数用)'!X$2:AB$9999,3,FALSE)),"",VLOOKUP('全表融合(関数用)'!W74,'全表融合(関数用)'!X$2:AB$9999,3,FALSE))</f>
        <v/>
      </c>
      <c r="N74" s="2" t="str">
        <f ca="1">IF(ISNA(VLOOKUP('全表融合(関数用)'!W74,'全表融合(関数用)'!X$2:AB$9999,4,FALSE)),"",VLOOKUP('全表融合(関数用)'!W74,'全表融合(関数用)'!X$2:AB$9999,4,FALSE))</f>
        <v/>
      </c>
      <c r="O74" s="2" t="str">
        <f ca="1">IF(ISNA(VLOOKUP('全表融合(関数用)'!W74,'全表融合(関数用)'!X$2:AB$9999,5,FALSE)),"",VLOOKUP('全表融合(関数用)'!W74,'全表融合(関数用)'!X$2:AB$9999,5,FALSE))</f>
        <v/>
      </c>
      <c r="P74" s="4" t="str">
        <f ca="1">IF(SUMIF('全表融合(関数用)'!Z:Z,M74,'全表融合(関数用)'!AC:AC)=0,"",SUMIF('全表融合(関数用)'!Z:Z,M74,'全表融合(関数用)'!AC:AC))</f>
        <v/>
      </c>
    </row>
    <row r="75" spans="2:16">
      <c r="B75" s="3" t="str">
        <f>IF(SUMIFS(四角板専用!T:T,四角板専用!A:A,A75)=0,"",SUMIFS(四角板専用!T:T,四角板専用!A:A,A75))</f>
        <v/>
      </c>
      <c r="C75" s="3" t="str">
        <f>IF(SUMIFS('FB&amp;L専用'!V:V,'FB&amp;L専用'!A:A,A75)=0,"",SUMIFS('FB&amp;L専用'!V:V,'FB&amp;L専用'!A:A,A75))</f>
        <v/>
      </c>
      <c r="D75" s="3" t="str">
        <f>IF(SUMIFS(鋼材専用!W:W,鋼材専用!A:A,A75)=0,"",SUMIFS(鋼材専用!W:W,鋼材専用!A:A,A75))</f>
        <v/>
      </c>
      <c r="E75" s="3" t="str">
        <f>IF(SUMIFS(Φ部品専用!W:W,Φ部品専用!A:A,A75)=0,"",SUMIFS(Φ部品専用!W:W,Φ部品専用!A:A,A75))</f>
        <v/>
      </c>
      <c r="F75" s="3" t="str">
        <f>IF(SUMIFS(パイプ専用!W:W,パイプ専用!A:A,A75)=0,"",SUMIFS(パイプ専用!W:W,パイプ専用!A:A,A75))</f>
        <v/>
      </c>
      <c r="G75" s="3" t="str">
        <f t="shared" si="2"/>
        <v/>
      </c>
      <c r="J75" s="1" t="s">
        <v>2285</v>
      </c>
      <c r="K75" s="4" t="str">
        <f t="shared" ca="1" si="3"/>
        <v/>
      </c>
      <c r="L75" s="2" t="str">
        <f ca="1">IF(N75="","",IF(COUNTIF(N$1:N75,N75)&gt;1,"",IF(COUNTIF(N:N,N75)&gt;=1,"左表に入れますねぇ","")))</f>
        <v/>
      </c>
      <c r="M75" s="2" t="str">
        <f ca="1">IF(ISNA(VLOOKUP('全表融合(関数用)'!W75,'全表融合(関数用)'!X$2:AB$9999,3,FALSE)),"",VLOOKUP('全表融合(関数用)'!W75,'全表融合(関数用)'!X$2:AB$9999,3,FALSE))</f>
        <v/>
      </c>
      <c r="N75" s="2" t="str">
        <f ca="1">IF(ISNA(VLOOKUP('全表融合(関数用)'!W75,'全表融合(関数用)'!X$2:AB$9999,4,FALSE)),"",VLOOKUP('全表融合(関数用)'!W75,'全表融合(関数用)'!X$2:AB$9999,4,FALSE))</f>
        <v/>
      </c>
      <c r="O75" s="2" t="str">
        <f ca="1">IF(ISNA(VLOOKUP('全表融合(関数用)'!W75,'全表融合(関数用)'!X$2:AB$9999,5,FALSE)),"",VLOOKUP('全表融合(関数用)'!W75,'全表融合(関数用)'!X$2:AB$9999,5,FALSE))</f>
        <v/>
      </c>
      <c r="P75" s="4" t="str">
        <f ca="1">IF(SUMIF('全表融合(関数用)'!Z:Z,M75,'全表融合(関数用)'!AC:AC)=0,"",SUMIF('全表融合(関数用)'!Z:Z,M75,'全表融合(関数用)'!AC:AC))</f>
        <v/>
      </c>
    </row>
    <row r="76" spans="2:16">
      <c r="B76" s="3" t="str">
        <f>IF(SUMIFS(四角板専用!T:T,四角板専用!A:A,A76)=0,"",SUMIFS(四角板専用!T:T,四角板専用!A:A,A76))</f>
        <v/>
      </c>
      <c r="C76" s="3" t="str">
        <f>IF(SUMIFS('FB&amp;L専用'!V:V,'FB&amp;L専用'!A:A,A76)=0,"",SUMIFS('FB&amp;L専用'!V:V,'FB&amp;L専用'!A:A,A76))</f>
        <v/>
      </c>
      <c r="D76" s="3" t="str">
        <f>IF(SUMIFS(鋼材専用!W:W,鋼材専用!A:A,A76)=0,"",SUMIFS(鋼材専用!W:W,鋼材専用!A:A,A76))</f>
        <v/>
      </c>
      <c r="E76" s="3" t="str">
        <f>IF(SUMIFS(Φ部品専用!W:W,Φ部品専用!A:A,A76)=0,"",SUMIFS(Φ部品専用!W:W,Φ部品専用!A:A,A76))</f>
        <v/>
      </c>
      <c r="F76" s="3" t="str">
        <f>IF(SUMIFS(パイプ専用!W:W,パイプ専用!A:A,A76)=0,"",SUMIFS(パイプ専用!W:W,パイプ専用!A:A,A76))</f>
        <v/>
      </c>
      <c r="G76" s="3" t="str">
        <f t="shared" si="2"/>
        <v/>
      </c>
      <c r="J76" s="1" t="s">
        <v>2286</v>
      </c>
      <c r="K76" s="4" t="str">
        <f t="shared" ca="1" si="3"/>
        <v/>
      </c>
      <c r="L76" s="2" t="str">
        <f ca="1">IF(N76="","",IF(COUNTIF(N$1:N76,N76)&gt;1,"",IF(COUNTIF(N:N,N76)&gt;=1,"左表に入れますねぇ","")))</f>
        <v/>
      </c>
      <c r="M76" s="2" t="str">
        <f ca="1">IF(ISNA(VLOOKUP('全表融合(関数用)'!W76,'全表融合(関数用)'!X$2:AB$9999,3,FALSE)),"",VLOOKUP('全表融合(関数用)'!W76,'全表融合(関数用)'!X$2:AB$9999,3,FALSE))</f>
        <v/>
      </c>
      <c r="N76" s="2" t="str">
        <f ca="1">IF(ISNA(VLOOKUP('全表融合(関数用)'!W76,'全表融合(関数用)'!X$2:AB$9999,4,FALSE)),"",VLOOKUP('全表融合(関数用)'!W76,'全表融合(関数用)'!X$2:AB$9999,4,FALSE))</f>
        <v/>
      </c>
      <c r="O76" s="2" t="str">
        <f ca="1">IF(ISNA(VLOOKUP('全表融合(関数用)'!W76,'全表融合(関数用)'!X$2:AB$9999,5,FALSE)),"",VLOOKUP('全表融合(関数用)'!W76,'全表融合(関数用)'!X$2:AB$9999,5,FALSE))</f>
        <v/>
      </c>
      <c r="P76" s="4" t="str">
        <f ca="1">IF(SUMIF('全表融合(関数用)'!Z:Z,M76,'全表融合(関数用)'!AC:AC)=0,"",SUMIF('全表融合(関数用)'!Z:Z,M76,'全表融合(関数用)'!AC:AC))</f>
        <v/>
      </c>
    </row>
    <row r="77" spans="2:16">
      <c r="B77" s="3" t="str">
        <f>IF(SUMIFS(四角板専用!T:T,四角板専用!A:A,A77)=0,"",SUMIFS(四角板専用!T:T,四角板専用!A:A,A77))</f>
        <v/>
      </c>
      <c r="C77" s="3" t="str">
        <f>IF(SUMIFS('FB&amp;L専用'!V:V,'FB&amp;L専用'!A:A,A77)=0,"",SUMIFS('FB&amp;L専用'!V:V,'FB&amp;L専用'!A:A,A77))</f>
        <v/>
      </c>
      <c r="D77" s="3" t="str">
        <f>IF(SUMIFS(鋼材専用!W:W,鋼材専用!A:A,A77)=0,"",SUMIFS(鋼材専用!W:W,鋼材専用!A:A,A77))</f>
        <v/>
      </c>
      <c r="E77" s="3" t="str">
        <f>IF(SUMIFS(Φ部品専用!W:W,Φ部品専用!A:A,A77)=0,"",SUMIFS(Φ部品専用!W:W,Φ部品専用!A:A,A77))</f>
        <v/>
      </c>
      <c r="F77" s="3" t="str">
        <f>IF(SUMIFS(パイプ専用!W:W,パイプ専用!A:A,A77)=0,"",SUMIFS(パイプ専用!W:W,パイプ専用!A:A,A77))</f>
        <v/>
      </c>
      <c r="G77" s="3" t="str">
        <f t="shared" si="2"/>
        <v/>
      </c>
      <c r="J77" s="1" t="s">
        <v>2287</v>
      </c>
      <c r="K77" s="4" t="str">
        <f t="shared" ca="1" si="3"/>
        <v/>
      </c>
      <c r="L77" s="2" t="str">
        <f ca="1">IF(N77="","",IF(COUNTIF(N$1:N77,N77)&gt;1,"",IF(COUNTIF(N:N,N77)&gt;=1,"左表に入れますねぇ","")))</f>
        <v/>
      </c>
      <c r="M77" s="2" t="str">
        <f ca="1">IF(ISNA(VLOOKUP('全表融合(関数用)'!W77,'全表融合(関数用)'!X$2:AB$9999,3,FALSE)),"",VLOOKUP('全表融合(関数用)'!W77,'全表融合(関数用)'!X$2:AB$9999,3,FALSE))</f>
        <v/>
      </c>
      <c r="N77" s="2" t="str">
        <f ca="1">IF(ISNA(VLOOKUP('全表融合(関数用)'!W77,'全表融合(関数用)'!X$2:AB$9999,4,FALSE)),"",VLOOKUP('全表融合(関数用)'!W77,'全表融合(関数用)'!X$2:AB$9999,4,FALSE))</f>
        <v/>
      </c>
      <c r="O77" s="2" t="str">
        <f ca="1">IF(ISNA(VLOOKUP('全表融合(関数用)'!W77,'全表融合(関数用)'!X$2:AB$9999,5,FALSE)),"",VLOOKUP('全表融合(関数用)'!W77,'全表融合(関数用)'!X$2:AB$9999,5,FALSE))</f>
        <v/>
      </c>
      <c r="P77" s="4" t="str">
        <f ca="1">IF(SUMIF('全表融合(関数用)'!Z:Z,M77,'全表融合(関数用)'!AC:AC)=0,"",SUMIF('全表融合(関数用)'!Z:Z,M77,'全表融合(関数用)'!AC:AC))</f>
        <v/>
      </c>
    </row>
    <row r="78" spans="2:16">
      <c r="B78" s="3" t="str">
        <f>IF(SUMIFS(四角板専用!T:T,四角板専用!A:A,A78)=0,"",SUMIFS(四角板専用!T:T,四角板専用!A:A,A78))</f>
        <v/>
      </c>
      <c r="C78" s="3" t="str">
        <f>IF(SUMIFS('FB&amp;L専用'!V:V,'FB&amp;L専用'!A:A,A78)=0,"",SUMIFS('FB&amp;L専用'!V:V,'FB&amp;L専用'!A:A,A78))</f>
        <v/>
      </c>
      <c r="D78" s="3" t="str">
        <f>IF(SUMIFS(鋼材専用!W:W,鋼材専用!A:A,A78)=0,"",SUMIFS(鋼材専用!W:W,鋼材専用!A:A,A78))</f>
        <v/>
      </c>
      <c r="E78" s="3" t="str">
        <f>IF(SUMIFS(Φ部品専用!W:W,Φ部品専用!A:A,A78)=0,"",SUMIFS(Φ部品専用!W:W,Φ部品専用!A:A,A78))</f>
        <v/>
      </c>
      <c r="F78" s="3" t="str">
        <f>IF(SUMIFS(パイプ専用!W:W,パイプ専用!A:A,A78)=0,"",SUMIFS(パイプ専用!W:W,パイプ専用!A:A,A78))</f>
        <v/>
      </c>
      <c r="G78" s="3" t="str">
        <f t="shared" si="2"/>
        <v/>
      </c>
      <c r="J78" s="1" t="s">
        <v>2288</v>
      </c>
      <c r="K78" s="4" t="str">
        <f t="shared" ca="1" si="3"/>
        <v/>
      </c>
      <c r="L78" s="2" t="str">
        <f ca="1">IF(N78="","",IF(COUNTIF(N$1:N78,N78)&gt;1,"",IF(COUNTIF(N:N,N78)&gt;=1,"左表に入れますねぇ","")))</f>
        <v/>
      </c>
      <c r="M78" s="2" t="str">
        <f ca="1">IF(ISNA(VLOOKUP('全表融合(関数用)'!W78,'全表融合(関数用)'!X$2:AB$9999,3,FALSE)),"",VLOOKUP('全表融合(関数用)'!W78,'全表融合(関数用)'!X$2:AB$9999,3,FALSE))</f>
        <v/>
      </c>
      <c r="N78" s="2" t="str">
        <f ca="1">IF(ISNA(VLOOKUP('全表融合(関数用)'!W78,'全表融合(関数用)'!X$2:AB$9999,4,FALSE)),"",VLOOKUP('全表融合(関数用)'!W78,'全表融合(関数用)'!X$2:AB$9999,4,FALSE))</f>
        <v/>
      </c>
      <c r="O78" s="2" t="str">
        <f ca="1">IF(ISNA(VLOOKUP('全表融合(関数用)'!W78,'全表融合(関数用)'!X$2:AB$9999,5,FALSE)),"",VLOOKUP('全表融合(関数用)'!W78,'全表融合(関数用)'!X$2:AB$9999,5,FALSE))</f>
        <v/>
      </c>
      <c r="P78" s="4" t="str">
        <f ca="1">IF(SUMIF('全表融合(関数用)'!Z:Z,M78,'全表融合(関数用)'!AC:AC)=0,"",SUMIF('全表融合(関数用)'!Z:Z,M78,'全表融合(関数用)'!AC:AC))</f>
        <v/>
      </c>
    </row>
    <row r="79" spans="2:16">
      <c r="B79" s="3" t="str">
        <f>IF(SUMIFS(四角板専用!T:T,四角板専用!A:A,A79)=0,"",SUMIFS(四角板専用!T:T,四角板専用!A:A,A79))</f>
        <v/>
      </c>
      <c r="C79" s="3" t="str">
        <f>IF(SUMIFS('FB&amp;L専用'!V:V,'FB&amp;L専用'!A:A,A79)=0,"",SUMIFS('FB&amp;L専用'!V:V,'FB&amp;L専用'!A:A,A79))</f>
        <v/>
      </c>
      <c r="D79" s="3" t="str">
        <f>IF(SUMIFS(鋼材専用!W:W,鋼材専用!A:A,A79)=0,"",SUMIFS(鋼材専用!W:W,鋼材専用!A:A,A79))</f>
        <v/>
      </c>
      <c r="E79" s="3" t="str">
        <f>IF(SUMIFS(Φ部品専用!W:W,Φ部品専用!A:A,A79)=0,"",SUMIFS(Φ部品専用!W:W,Φ部品専用!A:A,A79))</f>
        <v/>
      </c>
      <c r="F79" s="3" t="str">
        <f>IF(SUMIFS(パイプ専用!W:W,パイプ専用!A:A,A79)=0,"",SUMIFS(パイプ専用!W:W,パイプ専用!A:A,A79))</f>
        <v/>
      </c>
      <c r="G79" s="3" t="str">
        <f t="shared" si="2"/>
        <v/>
      </c>
      <c r="J79" s="1" t="s">
        <v>2289</v>
      </c>
      <c r="K79" s="4" t="str">
        <f t="shared" ca="1" si="3"/>
        <v/>
      </c>
      <c r="L79" s="2" t="str">
        <f ca="1">IF(N79="","",IF(COUNTIF(N$1:N79,N79)&gt;1,"",IF(COUNTIF(N:N,N79)&gt;=1,"左表に入れますねぇ","")))</f>
        <v/>
      </c>
      <c r="M79" s="2" t="str">
        <f ca="1">IF(ISNA(VLOOKUP('全表融合(関数用)'!W79,'全表融合(関数用)'!X$2:AB$9999,3,FALSE)),"",VLOOKUP('全表融合(関数用)'!W79,'全表融合(関数用)'!X$2:AB$9999,3,FALSE))</f>
        <v/>
      </c>
      <c r="N79" s="2" t="str">
        <f ca="1">IF(ISNA(VLOOKUP('全表融合(関数用)'!W79,'全表融合(関数用)'!X$2:AB$9999,4,FALSE)),"",VLOOKUP('全表融合(関数用)'!W79,'全表融合(関数用)'!X$2:AB$9999,4,FALSE))</f>
        <v/>
      </c>
      <c r="O79" s="2" t="str">
        <f ca="1">IF(ISNA(VLOOKUP('全表融合(関数用)'!W79,'全表融合(関数用)'!X$2:AB$9999,5,FALSE)),"",VLOOKUP('全表融合(関数用)'!W79,'全表融合(関数用)'!X$2:AB$9999,5,FALSE))</f>
        <v/>
      </c>
      <c r="P79" s="4" t="str">
        <f ca="1">IF(SUMIF('全表融合(関数用)'!Z:Z,M79,'全表融合(関数用)'!AC:AC)=0,"",SUMIF('全表融合(関数用)'!Z:Z,M79,'全表融合(関数用)'!AC:AC))</f>
        <v/>
      </c>
    </row>
    <row r="80" spans="2:16">
      <c r="B80" s="3" t="str">
        <f>IF(SUMIFS(四角板専用!T:T,四角板専用!A:A,A80)=0,"",SUMIFS(四角板専用!T:T,四角板専用!A:A,A80))</f>
        <v/>
      </c>
      <c r="C80" s="3" t="str">
        <f>IF(SUMIFS('FB&amp;L専用'!V:V,'FB&amp;L専用'!A:A,A80)=0,"",SUMIFS('FB&amp;L専用'!V:V,'FB&amp;L専用'!A:A,A80))</f>
        <v/>
      </c>
      <c r="D80" s="3" t="str">
        <f>IF(SUMIFS(鋼材専用!W:W,鋼材専用!A:A,A80)=0,"",SUMIFS(鋼材専用!W:W,鋼材専用!A:A,A80))</f>
        <v/>
      </c>
      <c r="E80" s="3" t="str">
        <f>IF(SUMIFS(Φ部品専用!W:W,Φ部品専用!A:A,A80)=0,"",SUMIFS(Φ部品専用!W:W,Φ部品専用!A:A,A80))</f>
        <v/>
      </c>
      <c r="F80" s="3" t="str">
        <f>IF(SUMIFS(パイプ専用!W:W,パイプ専用!A:A,A80)=0,"",SUMIFS(パイプ専用!W:W,パイプ専用!A:A,A80))</f>
        <v/>
      </c>
      <c r="G80" s="3" t="str">
        <f t="shared" si="2"/>
        <v/>
      </c>
      <c r="J80" s="1" t="s">
        <v>2290</v>
      </c>
      <c r="K80" s="4" t="str">
        <f t="shared" ca="1" si="3"/>
        <v/>
      </c>
      <c r="L80" s="2" t="str">
        <f ca="1">IF(N80="","",IF(COUNTIF(N$1:N80,N80)&gt;1,"",IF(COUNTIF(N:N,N80)&gt;=1,"左表に入れますねぇ","")))</f>
        <v/>
      </c>
      <c r="M80" s="2" t="str">
        <f ca="1">IF(ISNA(VLOOKUP('全表融合(関数用)'!W80,'全表融合(関数用)'!X$2:AB$9999,3,FALSE)),"",VLOOKUP('全表融合(関数用)'!W80,'全表融合(関数用)'!X$2:AB$9999,3,FALSE))</f>
        <v/>
      </c>
      <c r="N80" s="2" t="str">
        <f ca="1">IF(ISNA(VLOOKUP('全表融合(関数用)'!W80,'全表融合(関数用)'!X$2:AB$9999,4,FALSE)),"",VLOOKUP('全表融合(関数用)'!W80,'全表融合(関数用)'!X$2:AB$9999,4,FALSE))</f>
        <v/>
      </c>
      <c r="O80" s="2" t="str">
        <f ca="1">IF(ISNA(VLOOKUP('全表融合(関数用)'!W80,'全表融合(関数用)'!X$2:AB$9999,5,FALSE)),"",VLOOKUP('全表融合(関数用)'!W80,'全表融合(関数用)'!X$2:AB$9999,5,FALSE))</f>
        <v/>
      </c>
      <c r="P80" s="4" t="str">
        <f ca="1">IF(SUMIF('全表融合(関数用)'!Z:Z,M80,'全表融合(関数用)'!AC:AC)=0,"",SUMIF('全表融合(関数用)'!Z:Z,M80,'全表融合(関数用)'!AC:AC))</f>
        <v/>
      </c>
    </row>
    <row r="81" spans="2:16">
      <c r="B81" s="3" t="str">
        <f>IF(SUMIFS(四角板専用!T:T,四角板専用!A:A,A81)=0,"",SUMIFS(四角板専用!T:T,四角板専用!A:A,A81))</f>
        <v/>
      </c>
      <c r="C81" s="3" t="str">
        <f>IF(SUMIFS('FB&amp;L専用'!V:V,'FB&amp;L専用'!A:A,A81)=0,"",SUMIFS('FB&amp;L専用'!V:V,'FB&amp;L専用'!A:A,A81))</f>
        <v/>
      </c>
      <c r="D81" s="3" t="str">
        <f>IF(SUMIFS(鋼材専用!W:W,鋼材専用!A:A,A81)=0,"",SUMIFS(鋼材専用!W:W,鋼材専用!A:A,A81))</f>
        <v/>
      </c>
      <c r="E81" s="3" t="str">
        <f>IF(SUMIFS(Φ部品専用!W:W,Φ部品専用!A:A,A81)=0,"",SUMIFS(Φ部品専用!W:W,Φ部品専用!A:A,A81))</f>
        <v/>
      </c>
      <c r="F81" s="3" t="str">
        <f>IF(SUMIFS(パイプ専用!W:W,パイプ専用!A:A,A81)=0,"",SUMIFS(パイプ専用!W:W,パイプ専用!A:A,A81))</f>
        <v/>
      </c>
      <c r="G81" s="3" t="str">
        <f t="shared" si="2"/>
        <v/>
      </c>
      <c r="J81" s="1" t="s">
        <v>2291</v>
      </c>
      <c r="K81" s="4" t="str">
        <f t="shared" ca="1" si="3"/>
        <v/>
      </c>
      <c r="L81" s="2" t="str">
        <f ca="1">IF(N81="","",IF(COUNTIF(N$1:N81,N81)&gt;1,"",IF(COUNTIF(N:N,N81)&gt;=1,"左表に入れますねぇ","")))</f>
        <v/>
      </c>
      <c r="M81" s="2" t="str">
        <f ca="1">IF(ISNA(VLOOKUP('全表融合(関数用)'!W81,'全表融合(関数用)'!X$2:AB$9999,3,FALSE)),"",VLOOKUP('全表融合(関数用)'!W81,'全表融合(関数用)'!X$2:AB$9999,3,FALSE))</f>
        <v/>
      </c>
      <c r="N81" s="2" t="str">
        <f ca="1">IF(ISNA(VLOOKUP('全表融合(関数用)'!W81,'全表融合(関数用)'!X$2:AB$9999,4,FALSE)),"",VLOOKUP('全表融合(関数用)'!W81,'全表融合(関数用)'!X$2:AB$9999,4,FALSE))</f>
        <v/>
      </c>
      <c r="O81" s="2" t="str">
        <f ca="1">IF(ISNA(VLOOKUP('全表融合(関数用)'!W81,'全表融合(関数用)'!X$2:AB$9999,5,FALSE)),"",VLOOKUP('全表融合(関数用)'!W81,'全表融合(関数用)'!X$2:AB$9999,5,FALSE))</f>
        <v/>
      </c>
      <c r="P81" s="4" t="str">
        <f ca="1">IF(SUMIF('全表融合(関数用)'!Z:Z,M81,'全表融合(関数用)'!AC:AC)=0,"",SUMIF('全表融合(関数用)'!Z:Z,M81,'全表融合(関数用)'!AC:AC))</f>
        <v/>
      </c>
    </row>
    <row r="82" spans="2:16">
      <c r="B82" s="3" t="str">
        <f>IF(SUMIFS(四角板専用!T:T,四角板専用!A:A,A82)=0,"",SUMIFS(四角板専用!T:T,四角板専用!A:A,A82))</f>
        <v/>
      </c>
      <c r="C82" s="3" t="str">
        <f>IF(SUMIFS('FB&amp;L専用'!V:V,'FB&amp;L専用'!A:A,A82)=0,"",SUMIFS('FB&amp;L専用'!V:V,'FB&amp;L専用'!A:A,A82))</f>
        <v/>
      </c>
      <c r="D82" s="3" t="str">
        <f>IF(SUMIFS(鋼材専用!W:W,鋼材専用!A:A,A82)=0,"",SUMIFS(鋼材専用!W:W,鋼材専用!A:A,A82))</f>
        <v/>
      </c>
      <c r="E82" s="3" t="str">
        <f>IF(SUMIFS(Φ部品専用!W:W,Φ部品専用!A:A,A82)=0,"",SUMIFS(Φ部品専用!W:W,Φ部品専用!A:A,A82))</f>
        <v/>
      </c>
      <c r="F82" s="3" t="str">
        <f>IF(SUMIFS(パイプ専用!W:W,パイプ専用!A:A,A82)=0,"",SUMIFS(パイプ専用!W:W,パイプ専用!A:A,A82))</f>
        <v/>
      </c>
      <c r="G82" s="3" t="str">
        <f t="shared" si="2"/>
        <v/>
      </c>
      <c r="J82" s="1" t="s">
        <v>2292</v>
      </c>
      <c r="K82" s="4" t="str">
        <f t="shared" ca="1" si="3"/>
        <v/>
      </c>
      <c r="L82" s="2" t="str">
        <f ca="1">IF(N82="","",IF(COUNTIF(N$1:N82,N82)&gt;1,"",IF(COUNTIF(N:N,N82)&gt;=1,"左表に入れますねぇ","")))</f>
        <v/>
      </c>
      <c r="M82" s="2" t="str">
        <f ca="1">IF(ISNA(VLOOKUP('全表融合(関数用)'!W82,'全表融合(関数用)'!X$2:AB$9999,3,FALSE)),"",VLOOKUP('全表融合(関数用)'!W82,'全表融合(関数用)'!X$2:AB$9999,3,FALSE))</f>
        <v/>
      </c>
      <c r="N82" s="2" t="str">
        <f ca="1">IF(ISNA(VLOOKUP('全表融合(関数用)'!W82,'全表融合(関数用)'!X$2:AB$9999,4,FALSE)),"",VLOOKUP('全表融合(関数用)'!W82,'全表融合(関数用)'!X$2:AB$9999,4,FALSE))</f>
        <v/>
      </c>
      <c r="O82" s="2" t="str">
        <f ca="1">IF(ISNA(VLOOKUP('全表融合(関数用)'!W82,'全表融合(関数用)'!X$2:AB$9999,5,FALSE)),"",VLOOKUP('全表融合(関数用)'!W82,'全表融合(関数用)'!X$2:AB$9999,5,FALSE))</f>
        <v/>
      </c>
      <c r="P82" s="4" t="str">
        <f ca="1">IF(SUMIF('全表融合(関数用)'!Z:Z,M82,'全表融合(関数用)'!AC:AC)=0,"",SUMIF('全表融合(関数用)'!Z:Z,M82,'全表融合(関数用)'!AC:AC))</f>
        <v/>
      </c>
    </row>
    <row r="83" spans="2:16">
      <c r="B83" s="3" t="str">
        <f>IF(SUMIFS(四角板専用!T:T,四角板専用!A:A,A83)=0,"",SUMIFS(四角板専用!T:T,四角板専用!A:A,A83))</f>
        <v/>
      </c>
      <c r="C83" s="3" t="str">
        <f>IF(SUMIFS('FB&amp;L専用'!V:V,'FB&amp;L専用'!A:A,A83)=0,"",SUMIFS('FB&amp;L専用'!V:V,'FB&amp;L専用'!A:A,A83))</f>
        <v/>
      </c>
      <c r="D83" s="3" t="str">
        <f>IF(SUMIFS(鋼材専用!W:W,鋼材専用!A:A,A83)=0,"",SUMIFS(鋼材専用!W:W,鋼材専用!A:A,A83))</f>
        <v/>
      </c>
      <c r="E83" s="3" t="str">
        <f>IF(SUMIFS(Φ部品専用!W:W,Φ部品専用!A:A,A83)=0,"",SUMIFS(Φ部品専用!W:W,Φ部品専用!A:A,A83))</f>
        <v/>
      </c>
      <c r="F83" s="3" t="str">
        <f>IF(SUMIFS(パイプ専用!W:W,パイプ専用!A:A,A83)=0,"",SUMIFS(パイプ専用!W:W,パイプ専用!A:A,A83))</f>
        <v/>
      </c>
      <c r="G83" s="3" t="str">
        <f t="shared" si="2"/>
        <v/>
      </c>
      <c r="J83" s="1" t="s">
        <v>2293</v>
      </c>
      <c r="K83" s="4" t="str">
        <f t="shared" ca="1" si="3"/>
        <v/>
      </c>
      <c r="L83" s="2" t="str">
        <f ca="1">IF(N83="","",IF(COUNTIF(N$1:N83,N83)&gt;1,"",IF(COUNTIF(N:N,N83)&gt;=1,"左表に入れますねぇ","")))</f>
        <v/>
      </c>
      <c r="M83" s="2" t="str">
        <f ca="1">IF(ISNA(VLOOKUP('全表融合(関数用)'!W83,'全表融合(関数用)'!X$2:AB$9999,3,FALSE)),"",VLOOKUP('全表融合(関数用)'!W83,'全表融合(関数用)'!X$2:AB$9999,3,FALSE))</f>
        <v/>
      </c>
      <c r="N83" s="2" t="str">
        <f ca="1">IF(ISNA(VLOOKUP('全表融合(関数用)'!W83,'全表融合(関数用)'!X$2:AB$9999,4,FALSE)),"",VLOOKUP('全表融合(関数用)'!W83,'全表融合(関数用)'!X$2:AB$9999,4,FALSE))</f>
        <v/>
      </c>
      <c r="O83" s="2" t="str">
        <f ca="1">IF(ISNA(VLOOKUP('全表融合(関数用)'!W83,'全表融合(関数用)'!X$2:AB$9999,5,FALSE)),"",VLOOKUP('全表融合(関数用)'!W83,'全表融合(関数用)'!X$2:AB$9999,5,FALSE))</f>
        <v/>
      </c>
      <c r="P83" s="4" t="str">
        <f ca="1">IF(SUMIF('全表融合(関数用)'!Z:Z,M83,'全表融合(関数用)'!AC:AC)=0,"",SUMIF('全表融合(関数用)'!Z:Z,M83,'全表融合(関数用)'!AC:AC))</f>
        <v/>
      </c>
    </row>
    <row r="84" spans="2:16">
      <c r="B84" s="3" t="str">
        <f>IF(SUMIFS(四角板専用!T:T,四角板専用!A:A,A84)=0,"",SUMIFS(四角板専用!T:T,四角板専用!A:A,A84))</f>
        <v/>
      </c>
      <c r="C84" s="3" t="str">
        <f>IF(SUMIFS('FB&amp;L専用'!V:V,'FB&amp;L専用'!A:A,A84)=0,"",SUMIFS('FB&amp;L専用'!V:V,'FB&amp;L専用'!A:A,A84))</f>
        <v/>
      </c>
      <c r="D84" s="3" t="str">
        <f>IF(SUMIFS(鋼材専用!W:W,鋼材専用!A:A,A84)=0,"",SUMIFS(鋼材専用!W:W,鋼材専用!A:A,A84))</f>
        <v/>
      </c>
      <c r="E84" s="3" t="str">
        <f>IF(SUMIFS(Φ部品専用!W:W,Φ部品専用!A:A,A84)=0,"",SUMIFS(Φ部品専用!W:W,Φ部品専用!A:A,A84))</f>
        <v/>
      </c>
      <c r="F84" s="3" t="str">
        <f>IF(SUMIFS(パイプ専用!W:W,パイプ専用!A:A,A84)=0,"",SUMIFS(パイプ専用!W:W,パイプ専用!A:A,A84))</f>
        <v/>
      </c>
      <c r="G84" s="3" t="str">
        <f t="shared" si="2"/>
        <v/>
      </c>
      <c r="J84" s="1" t="s">
        <v>2294</v>
      </c>
      <c r="K84" s="4" t="str">
        <f t="shared" ca="1" si="3"/>
        <v/>
      </c>
      <c r="L84" s="2" t="str">
        <f ca="1">IF(N84="","",IF(COUNTIF(N$1:N84,N84)&gt;1,"",IF(COUNTIF(N:N,N84)&gt;=1,"左表に入れますねぇ","")))</f>
        <v/>
      </c>
      <c r="M84" s="2" t="str">
        <f ca="1">IF(ISNA(VLOOKUP('全表融合(関数用)'!W84,'全表融合(関数用)'!X$2:AB$9999,3,FALSE)),"",VLOOKUP('全表融合(関数用)'!W84,'全表融合(関数用)'!X$2:AB$9999,3,FALSE))</f>
        <v/>
      </c>
      <c r="N84" s="2" t="str">
        <f ca="1">IF(ISNA(VLOOKUP('全表融合(関数用)'!W84,'全表融合(関数用)'!X$2:AB$9999,4,FALSE)),"",VLOOKUP('全表融合(関数用)'!W84,'全表融合(関数用)'!X$2:AB$9999,4,FALSE))</f>
        <v/>
      </c>
      <c r="O84" s="2" t="str">
        <f ca="1">IF(ISNA(VLOOKUP('全表融合(関数用)'!W84,'全表融合(関数用)'!X$2:AB$9999,5,FALSE)),"",VLOOKUP('全表融合(関数用)'!W84,'全表融合(関数用)'!X$2:AB$9999,5,FALSE))</f>
        <v/>
      </c>
      <c r="P84" s="4" t="str">
        <f ca="1">IF(SUMIF('全表融合(関数用)'!Z:Z,M84,'全表融合(関数用)'!AC:AC)=0,"",SUMIF('全表融合(関数用)'!Z:Z,M84,'全表融合(関数用)'!AC:AC))</f>
        <v/>
      </c>
    </row>
    <row r="85" spans="2:16">
      <c r="B85" s="3" t="str">
        <f>IF(SUMIFS(四角板専用!T:T,四角板専用!A:A,A85)=0,"",SUMIFS(四角板専用!T:T,四角板専用!A:A,A85))</f>
        <v/>
      </c>
      <c r="C85" s="3" t="str">
        <f>IF(SUMIFS('FB&amp;L専用'!V:V,'FB&amp;L専用'!A:A,A85)=0,"",SUMIFS('FB&amp;L専用'!V:V,'FB&amp;L専用'!A:A,A85))</f>
        <v/>
      </c>
      <c r="D85" s="3" t="str">
        <f>IF(SUMIFS(鋼材専用!W:W,鋼材専用!A:A,A85)=0,"",SUMIFS(鋼材専用!W:W,鋼材専用!A:A,A85))</f>
        <v/>
      </c>
      <c r="E85" s="3" t="str">
        <f>IF(SUMIFS(Φ部品専用!W:W,Φ部品専用!A:A,A85)=0,"",SUMIFS(Φ部品専用!W:W,Φ部品専用!A:A,A85))</f>
        <v/>
      </c>
      <c r="F85" s="3" t="str">
        <f>IF(SUMIFS(パイプ専用!W:W,パイプ専用!A:A,A85)=0,"",SUMIFS(パイプ専用!W:W,パイプ専用!A:A,A85))</f>
        <v/>
      </c>
      <c r="G85" s="3" t="str">
        <f t="shared" si="2"/>
        <v/>
      </c>
      <c r="J85" s="1" t="s">
        <v>2295</v>
      </c>
      <c r="K85" s="4" t="str">
        <f t="shared" ca="1" si="3"/>
        <v/>
      </c>
      <c r="L85" s="2" t="str">
        <f ca="1">IF(N85="","",IF(COUNTIF(N$1:N85,N85)&gt;1,"",IF(COUNTIF(N:N,N85)&gt;=1,"左表に入れますねぇ","")))</f>
        <v/>
      </c>
      <c r="M85" s="2" t="str">
        <f ca="1">IF(ISNA(VLOOKUP('全表融合(関数用)'!W85,'全表融合(関数用)'!X$2:AB$9999,3,FALSE)),"",VLOOKUP('全表融合(関数用)'!W85,'全表融合(関数用)'!X$2:AB$9999,3,FALSE))</f>
        <v/>
      </c>
      <c r="N85" s="2" t="str">
        <f ca="1">IF(ISNA(VLOOKUP('全表融合(関数用)'!W85,'全表融合(関数用)'!X$2:AB$9999,4,FALSE)),"",VLOOKUP('全表融合(関数用)'!W85,'全表融合(関数用)'!X$2:AB$9999,4,FALSE))</f>
        <v/>
      </c>
      <c r="O85" s="2" t="str">
        <f ca="1">IF(ISNA(VLOOKUP('全表融合(関数用)'!W85,'全表融合(関数用)'!X$2:AB$9999,5,FALSE)),"",VLOOKUP('全表融合(関数用)'!W85,'全表融合(関数用)'!X$2:AB$9999,5,FALSE))</f>
        <v/>
      </c>
      <c r="P85" s="4" t="str">
        <f ca="1">IF(SUMIF('全表融合(関数用)'!Z:Z,M85,'全表融合(関数用)'!AC:AC)=0,"",SUMIF('全表融合(関数用)'!Z:Z,M85,'全表融合(関数用)'!AC:AC))</f>
        <v/>
      </c>
    </row>
    <row r="86" spans="2:16">
      <c r="B86" s="3" t="str">
        <f>IF(SUMIFS(四角板専用!T:T,四角板専用!A:A,A86)=0,"",SUMIFS(四角板専用!T:T,四角板専用!A:A,A86))</f>
        <v/>
      </c>
      <c r="C86" s="3" t="str">
        <f>IF(SUMIFS('FB&amp;L専用'!V:V,'FB&amp;L専用'!A:A,A86)=0,"",SUMIFS('FB&amp;L専用'!V:V,'FB&amp;L専用'!A:A,A86))</f>
        <v/>
      </c>
      <c r="D86" s="3" t="str">
        <f>IF(SUMIFS(鋼材専用!W:W,鋼材専用!A:A,A86)=0,"",SUMIFS(鋼材専用!W:W,鋼材専用!A:A,A86))</f>
        <v/>
      </c>
      <c r="E86" s="3" t="str">
        <f>IF(SUMIFS(Φ部品専用!W:W,Φ部品専用!A:A,A86)=0,"",SUMIFS(Φ部品専用!W:W,Φ部品専用!A:A,A86))</f>
        <v/>
      </c>
      <c r="F86" s="3" t="str">
        <f>IF(SUMIFS(パイプ専用!W:W,パイプ専用!A:A,A86)=0,"",SUMIFS(パイプ専用!W:W,パイプ専用!A:A,A86))</f>
        <v/>
      </c>
      <c r="G86" s="3" t="str">
        <f t="shared" si="2"/>
        <v/>
      </c>
      <c r="J86" s="1" t="s">
        <v>2296</v>
      </c>
      <c r="K86" s="4" t="str">
        <f t="shared" ca="1" si="3"/>
        <v/>
      </c>
      <c r="L86" s="2" t="str">
        <f ca="1">IF(N86="","",IF(COUNTIF(N$1:N86,N86)&gt;1,"",IF(COUNTIF(N:N,N86)&gt;=1,"左表に入れますねぇ","")))</f>
        <v/>
      </c>
      <c r="M86" s="2" t="str">
        <f ca="1">IF(ISNA(VLOOKUP('全表融合(関数用)'!W86,'全表融合(関数用)'!X$2:AB$9999,3,FALSE)),"",VLOOKUP('全表融合(関数用)'!W86,'全表融合(関数用)'!X$2:AB$9999,3,FALSE))</f>
        <v/>
      </c>
      <c r="N86" s="2" t="str">
        <f ca="1">IF(ISNA(VLOOKUP('全表融合(関数用)'!W86,'全表融合(関数用)'!X$2:AB$9999,4,FALSE)),"",VLOOKUP('全表融合(関数用)'!W86,'全表融合(関数用)'!X$2:AB$9999,4,FALSE))</f>
        <v/>
      </c>
      <c r="O86" s="2" t="str">
        <f ca="1">IF(ISNA(VLOOKUP('全表融合(関数用)'!W86,'全表融合(関数用)'!X$2:AB$9999,5,FALSE)),"",VLOOKUP('全表融合(関数用)'!W86,'全表融合(関数用)'!X$2:AB$9999,5,FALSE))</f>
        <v/>
      </c>
      <c r="P86" s="4" t="str">
        <f ca="1">IF(SUMIF('全表融合(関数用)'!Z:Z,M86,'全表融合(関数用)'!AC:AC)=0,"",SUMIF('全表融合(関数用)'!Z:Z,M86,'全表融合(関数用)'!AC:AC))</f>
        <v/>
      </c>
    </row>
    <row r="87" spans="2:16">
      <c r="B87" s="3" t="str">
        <f>IF(SUMIFS(四角板専用!T:T,四角板専用!A:A,A87)=0,"",SUMIFS(四角板専用!T:T,四角板専用!A:A,A87))</f>
        <v/>
      </c>
      <c r="C87" s="3" t="str">
        <f>IF(SUMIFS('FB&amp;L専用'!V:V,'FB&amp;L専用'!A:A,A87)=0,"",SUMIFS('FB&amp;L専用'!V:V,'FB&amp;L専用'!A:A,A87))</f>
        <v/>
      </c>
      <c r="D87" s="3" t="str">
        <f>IF(SUMIFS(鋼材専用!W:W,鋼材専用!A:A,A87)=0,"",SUMIFS(鋼材専用!W:W,鋼材専用!A:A,A87))</f>
        <v/>
      </c>
      <c r="E87" s="3" t="str">
        <f>IF(SUMIFS(Φ部品専用!W:W,Φ部品専用!A:A,A87)=0,"",SUMIFS(Φ部品専用!W:W,Φ部品専用!A:A,A87))</f>
        <v/>
      </c>
      <c r="F87" s="3" t="str">
        <f>IF(SUMIFS(パイプ専用!W:W,パイプ専用!A:A,A87)=0,"",SUMIFS(パイプ専用!W:W,パイプ専用!A:A,A87))</f>
        <v/>
      </c>
      <c r="G87" s="3" t="str">
        <f t="shared" si="2"/>
        <v/>
      </c>
      <c r="J87" s="1" t="s">
        <v>2297</v>
      </c>
      <c r="K87" s="4" t="str">
        <f t="shared" ca="1" si="3"/>
        <v/>
      </c>
      <c r="L87" s="2" t="str">
        <f ca="1">IF(N87="","",IF(COUNTIF(N$1:N87,N87)&gt;1,"",IF(COUNTIF(N:N,N87)&gt;=1,"左表に入れますねぇ","")))</f>
        <v/>
      </c>
      <c r="M87" s="2" t="str">
        <f ca="1">IF(ISNA(VLOOKUP('全表融合(関数用)'!W87,'全表融合(関数用)'!X$2:AB$9999,3,FALSE)),"",VLOOKUP('全表融合(関数用)'!W87,'全表融合(関数用)'!X$2:AB$9999,3,FALSE))</f>
        <v/>
      </c>
      <c r="N87" s="2" t="str">
        <f ca="1">IF(ISNA(VLOOKUP('全表融合(関数用)'!W87,'全表融合(関数用)'!X$2:AB$9999,4,FALSE)),"",VLOOKUP('全表融合(関数用)'!W87,'全表融合(関数用)'!X$2:AB$9999,4,FALSE))</f>
        <v/>
      </c>
      <c r="O87" s="2" t="str">
        <f ca="1">IF(ISNA(VLOOKUP('全表融合(関数用)'!W87,'全表融合(関数用)'!X$2:AB$9999,5,FALSE)),"",VLOOKUP('全表融合(関数用)'!W87,'全表融合(関数用)'!X$2:AB$9999,5,FALSE))</f>
        <v/>
      </c>
      <c r="P87" s="4" t="str">
        <f ca="1">IF(SUMIF('全表融合(関数用)'!Z:Z,M87,'全表融合(関数用)'!AC:AC)=0,"",SUMIF('全表融合(関数用)'!Z:Z,M87,'全表融合(関数用)'!AC:AC))</f>
        <v/>
      </c>
    </row>
    <row r="88" spans="2:16">
      <c r="B88" s="3" t="str">
        <f>IF(SUMIFS(四角板専用!T:T,四角板専用!A:A,A88)=0,"",SUMIFS(四角板専用!T:T,四角板専用!A:A,A88))</f>
        <v/>
      </c>
      <c r="C88" s="3" t="str">
        <f>IF(SUMIFS('FB&amp;L専用'!V:V,'FB&amp;L専用'!A:A,A88)=0,"",SUMIFS('FB&amp;L専用'!V:V,'FB&amp;L専用'!A:A,A88))</f>
        <v/>
      </c>
      <c r="D88" s="3" t="str">
        <f>IF(SUMIFS(鋼材専用!W:W,鋼材専用!A:A,A88)=0,"",SUMIFS(鋼材専用!W:W,鋼材専用!A:A,A88))</f>
        <v/>
      </c>
      <c r="E88" s="3" t="str">
        <f>IF(SUMIFS(Φ部品専用!W:W,Φ部品専用!A:A,A88)=0,"",SUMIFS(Φ部品専用!W:W,Φ部品専用!A:A,A88))</f>
        <v/>
      </c>
      <c r="F88" s="3" t="str">
        <f>IF(SUMIFS(パイプ専用!W:W,パイプ専用!A:A,A88)=0,"",SUMIFS(パイプ専用!W:W,パイプ専用!A:A,A88))</f>
        <v/>
      </c>
      <c r="G88" s="3" t="str">
        <f t="shared" si="2"/>
        <v/>
      </c>
      <c r="J88" s="1" t="s">
        <v>2298</v>
      </c>
      <c r="K88" s="4" t="str">
        <f t="shared" ca="1" si="3"/>
        <v/>
      </c>
      <c r="L88" s="2" t="str">
        <f ca="1">IF(N88="","",IF(COUNTIF(N$1:N88,N88)&gt;1,"",IF(COUNTIF(N:N,N88)&gt;=1,"左表に入れますねぇ","")))</f>
        <v/>
      </c>
      <c r="M88" s="2" t="str">
        <f ca="1">IF(ISNA(VLOOKUP('全表融合(関数用)'!W88,'全表融合(関数用)'!X$2:AB$9999,3,FALSE)),"",VLOOKUP('全表融合(関数用)'!W88,'全表融合(関数用)'!X$2:AB$9999,3,FALSE))</f>
        <v/>
      </c>
      <c r="N88" s="2" t="str">
        <f ca="1">IF(ISNA(VLOOKUP('全表融合(関数用)'!W88,'全表融合(関数用)'!X$2:AB$9999,4,FALSE)),"",VLOOKUP('全表融合(関数用)'!W88,'全表融合(関数用)'!X$2:AB$9999,4,FALSE))</f>
        <v/>
      </c>
      <c r="O88" s="2" t="str">
        <f ca="1">IF(ISNA(VLOOKUP('全表融合(関数用)'!W88,'全表融合(関数用)'!X$2:AB$9999,5,FALSE)),"",VLOOKUP('全表融合(関数用)'!W88,'全表融合(関数用)'!X$2:AB$9999,5,FALSE))</f>
        <v/>
      </c>
      <c r="P88" s="4" t="str">
        <f ca="1">IF(SUMIF('全表融合(関数用)'!Z:Z,M88,'全表融合(関数用)'!AC:AC)=0,"",SUMIF('全表融合(関数用)'!Z:Z,M88,'全表融合(関数用)'!AC:AC))</f>
        <v/>
      </c>
    </row>
    <row r="89" spans="2:16">
      <c r="B89" s="3" t="str">
        <f>IF(SUMIFS(四角板専用!T:T,四角板専用!A:A,A89)=0,"",SUMIFS(四角板専用!T:T,四角板専用!A:A,A89))</f>
        <v/>
      </c>
      <c r="C89" s="3" t="str">
        <f>IF(SUMIFS('FB&amp;L専用'!V:V,'FB&amp;L専用'!A:A,A89)=0,"",SUMIFS('FB&amp;L専用'!V:V,'FB&amp;L専用'!A:A,A89))</f>
        <v/>
      </c>
      <c r="D89" s="3" t="str">
        <f>IF(SUMIFS(鋼材専用!W:W,鋼材専用!A:A,A89)=0,"",SUMIFS(鋼材専用!W:W,鋼材専用!A:A,A89))</f>
        <v/>
      </c>
      <c r="E89" s="3" t="str">
        <f>IF(SUMIFS(Φ部品専用!W:W,Φ部品専用!A:A,A89)=0,"",SUMIFS(Φ部品専用!W:W,Φ部品専用!A:A,A89))</f>
        <v/>
      </c>
      <c r="F89" s="3" t="str">
        <f>IF(SUMIFS(パイプ専用!W:W,パイプ専用!A:A,A89)=0,"",SUMIFS(パイプ専用!W:W,パイプ専用!A:A,A89))</f>
        <v/>
      </c>
      <c r="G89" s="3" t="str">
        <f t="shared" si="2"/>
        <v/>
      </c>
      <c r="J89" s="1" t="s">
        <v>2299</v>
      </c>
      <c r="K89" s="4" t="str">
        <f t="shared" ca="1" si="3"/>
        <v/>
      </c>
      <c r="L89" s="2" t="str">
        <f ca="1">IF(N89="","",IF(COUNTIF(N$1:N89,N89)&gt;1,"",IF(COUNTIF(N:N,N89)&gt;=1,"左表に入れますねぇ","")))</f>
        <v/>
      </c>
      <c r="M89" s="2" t="str">
        <f ca="1">IF(ISNA(VLOOKUP('全表融合(関数用)'!W89,'全表融合(関数用)'!X$2:AB$9999,3,FALSE)),"",VLOOKUP('全表融合(関数用)'!W89,'全表融合(関数用)'!X$2:AB$9999,3,FALSE))</f>
        <v/>
      </c>
      <c r="N89" s="2" t="str">
        <f ca="1">IF(ISNA(VLOOKUP('全表融合(関数用)'!W89,'全表融合(関数用)'!X$2:AB$9999,4,FALSE)),"",VLOOKUP('全表融合(関数用)'!W89,'全表融合(関数用)'!X$2:AB$9999,4,FALSE))</f>
        <v/>
      </c>
      <c r="O89" s="2" t="str">
        <f ca="1">IF(ISNA(VLOOKUP('全表融合(関数用)'!W89,'全表融合(関数用)'!X$2:AB$9999,5,FALSE)),"",VLOOKUP('全表融合(関数用)'!W89,'全表融合(関数用)'!X$2:AB$9999,5,FALSE))</f>
        <v/>
      </c>
      <c r="P89" s="4" t="str">
        <f ca="1">IF(SUMIF('全表融合(関数用)'!Z:Z,M89,'全表融合(関数用)'!AC:AC)=0,"",SUMIF('全表融合(関数用)'!Z:Z,M89,'全表融合(関数用)'!AC:AC))</f>
        <v/>
      </c>
    </row>
    <row r="90" spans="2:16">
      <c r="B90" s="3" t="str">
        <f>IF(SUMIFS(四角板専用!T:T,四角板専用!A:A,A90)=0,"",SUMIFS(四角板専用!T:T,四角板専用!A:A,A90))</f>
        <v/>
      </c>
      <c r="C90" s="3" t="str">
        <f>IF(SUMIFS('FB&amp;L専用'!V:V,'FB&amp;L専用'!A:A,A90)=0,"",SUMIFS('FB&amp;L専用'!V:V,'FB&amp;L専用'!A:A,A90))</f>
        <v/>
      </c>
      <c r="D90" s="3" t="str">
        <f>IF(SUMIFS(鋼材専用!W:W,鋼材専用!A:A,A90)=0,"",SUMIFS(鋼材専用!W:W,鋼材専用!A:A,A90))</f>
        <v/>
      </c>
      <c r="E90" s="3" t="str">
        <f>IF(SUMIFS(Φ部品専用!W:W,Φ部品専用!A:A,A90)=0,"",SUMIFS(Φ部品専用!W:W,Φ部品専用!A:A,A90))</f>
        <v/>
      </c>
      <c r="F90" s="3" t="str">
        <f>IF(SUMIFS(パイプ専用!W:W,パイプ専用!A:A,A90)=0,"",SUMIFS(パイプ専用!W:W,パイプ専用!A:A,A90))</f>
        <v/>
      </c>
      <c r="G90" s="3" t="str">
        <f t="shared" si="2"/>
        <v/>
      </c>
      <c r="J90" s="1" t="s">
        <v>2300</v>
      </c>
      <c r="K90" s="4" t="str">
        <f t="shared" ca="1" si="3"/>
        <v/>
      </c>
      <c r="L90" s="2" t="str">
        <f ca="1">IF(N90="","",IF(COUNTIF(N$1:N90,N90)&gt;1,"",IF(COUNTIF(N:N,N90)&gt;=1,"左表に入れますねぇ","")))</f>
        <v/>
      </c>
      <c r="M90" s="2" t="str">
        <f ca="1">IF(ISNA(VLOOKUP('全表融合(関数用)'!W90,'全表融合(関数用)'!X$2:AB$9999,3,FALSE)),"",VLOOKUP('全表融合(関数用)'!W90,'全表融合(関数用)'!X$2:AB$9999,3,FALSE))</f>
        <v/>
      </c>
      <c r="N90" s="2" t="str">
        <f ca="1">IF(ISNA(VLOOKUP('全表融合(関数用)'!W90,'全表融合(関数用)'!X$2:AB$9999,4,FALSE)),"",VLOOKUP('全表融合(関数用)'!W90,'全表融合(関数用)'!X$2:AB$9999,4,FALSE))</f>
        <v/>
      </c>
      <c r="O90" s="2" t="str">
        <f ca="1">IF(ISNA(VLOOKUP('全表融合(関数用)'!W90,'全表融合(関数用)'!X$2:AB$9999,5,FALSE)),"",VLOOKUP('全表融合(関数用)'!W90,'全表融合(関数用)'!X$2:AB$9999,5,FALSE))</f>
        <v/>
      </c>
      <c r="P90" s="4" t="str">
        <f ca="1">IF(SUMIF('全表融合(関数用)'!Z:Z,M90,'全表融合(関数用)'!AC:AC)=0,"",SUMIF('全表融合(関数用)'!Z:Z,M90,'全表融合(関数用)'!AC:AC))</f>
        <v/>
      </c>
    </row>
    <row r="91" spans="2:16">
      <c r="B91" s="3" t="str">
        <f>IF(SUMIFS(四角板専用!T:T,四角板専用!A:A,A91)=0,"",SUMIFS(四角板専用!T:T,四角板専用!A:A,A91))</f>
        <v/>
      </c>
      <c r="C91" s="3" t="str">
        <f>IF(SUMIFS('FB&amp;L専用'!V:V,'FB&amp;L専用'!A:A,A91)=0,"",SUMIFS('FB&amp;L専用'!V:V,'FB&amp;L専用'!A:A,A91))</f>
        <v/>
      </c>
      <c r="D91" s="3" t="str">
        <f>IF(SUMIFS(鋼材専用!W:W,鋼材専用!A:A,A91)=0,"",SUMIFS(鋼材専用!W:W,鋼材専用!A:A,A91))</f>
        <v/>
      </c>
      <c r="E91" s="3" t="str">
        <f>IF(SUMIFS(Φ部品専用!W:W,Φ部品専用!A:A,A91)=0,"",SUMIFS(Φ部品専用!W:W,Φ部品専用!A:A,A91))</f>
        <v/>
      </c>
      <c r="F91" s="3" t="str">
        <f>IF(SUMIFS(パイプ専用!W:W,パイプ専用!A:A,A91)=0,"",SUMIFS(パイプ専用!W:W,パイプ専用!A:A,A91))</f>
        <v/>
      </c>
      <c r="G91" s="3" t="str">
        <f t="shared" si="2"/>
        <v/>
      </c>
      <c r="J91" s="1" t="s">
        <v>2301</v>
      </c>
      <c r="K91" s="4" t="str">
        <f t="shared" ca="1" si="3"/>
        <v/>
      </c>
      <c r="L91" s="2" t="str">
        <f ca="1">IF(N91="","",IF(COUNTIF(N$1:N91,N91)&gt;1,"",IF(COUNTIF(N:N,N91)&gt;=1,"左表に入れますねぇ","")))</f>
        <v/>
      </c>
      <c r="M91" s="2" t="str">
        <f ca="1">IF(ISNA(VLOOKUP('全表融合(関数用)'!W91,'全表融合(関数用)'!X$2:AB$9999,3,FALSE)),"",VLOOKUP('全表融合(関数用)'!W91,'全表融合(関数用)'!X$2:AB$9999,3,FALSE))</f>
        <v/>
      </c>
      <c r="N91" s="2" t="str">
        <f ca="1">IF(ISNA(VLOOKUP('全表融合(関数用)'!W91,'全表融合(関数用)'!X$2:AB$9999,4,FALSE)),"",VLOOKUP('全表融合(関数用)'!W91,'全表融合(関数用)'!X$2:AB$9999,4,FALSE))</f>
        <v/>
      </c>
      <c r="O91" s="2" t="str">
        <f ca="1">IF(ISNA(VLOOKUP('全表融合(関数用)'!W91,'全表融合(関数用)'!X$2:AB$9999,5,FALSE)),"",VLOOKUP('全表融合(関数用)'!W91,'全表融合(関数用)'!X$2:AB$9999,5,FALSE))</f>
        <v/>
      </c>
      <c r="P91" s="4" t="str">
        <f ca="1">IF(SUMIF('全表融合(関数用)'!Z:Z,M91,'全表融合(関数用)'!AC:AC)=0,"",SUMIF('全表融合(関数用)'!Z:Z,M91,'全表融合(関数用)'!AC:AC))</f>
        <v/>
      </c>
    </row>
    <row r="92" spans="2:16">
      <c r="B92" s="3" t="str">
        <f>IF(SUMIFS(四角板専用!T:T,四角板専用!A:A,A92)=0,"",SUMIFS(四角板専用!T:T,四角板専用!A:A,A92))</f>
        <v/>
      </c>
      <c r="C92" s="3" t="str">
        <f>IF(SUMIFS('FB&amp;L専用'!V:V,'FB&amp;L専用'!A:A,A92)=0,"",SUMIFS('FB&amp;L専用'!V:V,'FB&amp;L専用'!A:A,A92))</f>
        <v/>
      </c>
      <c r="D92" s="3" t="str">
        <f>IF(SUMIFS(鋼材専用!W:W,鋼材専用!A:A,A92)=0,"",SUMIFS(鋼材専用!W:W,鋼材専用!A:A,A92))</f>
        <v/>
      </c>
      <c r="E92" s="3" t="str">
        <f>IF(SUMIFS(Φ部品専用!W:W,Φ部品専用!A:A,A92)=0,"",SUMIFS(Φ部品専用!W:W,Φ部品専用!A:A,A92))</f>
        <v/>
      </c>
      <c r="F92" s="3" t="str">
        <f>IF(SUMIFS(パイプ専用!W:W,パイプ専用!A:A,A92)=0,"",SUMIFS(パイプ専用!W:W,パイプ専用!A:A,A92))</f>
        <v/>
      </c>
      <c r="G92" s="3" t="str">
        <f t="shared" si="2"/>
        <v/>
      </c>
      <c r="J92" s="1" t="s">
        <v>2302</v>
      </c>
      <c r="K92" s="4" t="str">
        <f t="shared" ca="1" si="3"/>
        <v/>
      </c>
      <c r="L92" s="2" t="str">
        <f ca="1">IF(N92="","",IF(COUNTIF(N$1:N92,N92)&gt;1,"",IF(COUNTIF(N:N,N92)&gt;=1,"左表に入れますねぇ","")))</f>
        <v/>
      </c>
      <c r="M92" s="2" t="str">
        <f ca="1">IF(ISNA(VLOOKUP('全表融合(関数用)'!W92,'全表融合(関数用)'!X$2:AB$9999,3,FALSE)),"",VLOOKUP('全表融合(関数用)'!W92,'全表融合(関数用)'!X$2:AB$9999,3,FALSE))</f>
        <v/>
      </c>
      <c r="N92" s="2" t="str">
        <f ca="1">IF(ISNA(VLOOKUP('全表融合(関数用)'!W92,'全表融合(関数用)'!X$2:AB$9999,4,FALSE)),"",VLOOKUP('全表融合(関数用)'!W92,'全表融合(関数用)'!X$2:AB$9999,4,FALSE))</f>
        <v/>
      </c>
      <c r="O92" s="2" t="str">
        <f ca="1">IF(ISNA(VLOOKUP('全表融合(関数用)'!W92,'全表融合(関数用)'!X$2:AB$9999,5,FALSE)),"",VLOOKUP('全表融合(関数用)'!W92,'全表融合(関数用)'!X$2:AB$9999,5,FALSE))</f>
        <v/>
      </c>
      <c r="P92" s="4" t="str">
        <f ca="1">IF(SUMIF('全表融合(関数用)'!Z:Z,M92,'全表融合(関数用)'!AC:AC)=0,"",SUMIF('全表融合(関数用)'!Z:Z,M92,'全表融合(関数用)'!AC:AC))</f>
        <v/>
      </c>
    </row>
    <row r="93" spans="2:16">
      <c r="B93" s="3" t="str">
        <f>IF(SUMIFS(四角板専用!T:T,四角板専用!A:A,A93)=0,"",SUMIFS(四角板専用!T:T,四角板専用!A:A,A93))</f>
        <v/>
      </c>
      <c r="C93" s="3" t="str">
        <f>IF(SUMIFS('FB&amp;L専用'!V:V,'FB&amp;L専用'!A:A,A93)=0,"",SUMIFS('FB&amp;L専用'!V:V,'FB&amp;L専用'!A:A,A93))</f>
        <v/>
      </c>
      <c r="D93" s="3" t="str">
        <f>IF(SUMIFS(鋼材専用!W:W,鋼材専用!A:A,A93)=0,"",SUMIFS(鋼材専用!W:W,鋼材専用!A:A,A93))</f>
        <v/>
      </c>
      <c r="E93" s="3" t="str">
        <f>IF(SUMIFS(Φ部品専用!W:W,Φ部品専用!A:A,A93)=0,"",SUMIFS(Φ部品専用!W:W,Φ部品専用!A:A,A93))</f>
        <v/>
      </c>
      <c r="F93" s="3" t="str">
        <f>IF(SUMIFS(パイプ専用!W:W,パイプ専用!A:A,A93)=0,"",SUMIFS(パイプ専用!W:W,パイプ専用!A:A,A93))</f>
        <v/>
      </c>
      <c r="G93" s="3" t="str">
        <f t="shared" si="2"/>
        <v/>
      </c>
      <c r="J93" s="1" t="s">
        <v>2303</v>
      </c>
      <c r="K93" s="4" t="str">
        <f t="shared" ca="1" si="3"/>
        <v/>
      </c>
      <c r="L93" s="2" t="str">
        <f ca="1">IF(N93="","",IF(COUNTIF(N$1:N93,N93)&gt;1,"",IF(COUNTIF(N:N,N93)&gt;=1,"左表に入れますねぇ","")))</f>
        <v/>
      </c>
      <c r="M93" s="2" t="str">
        <f ca="1">IF(ISNA(VLOOKUP('全表融合(関数用)'!W93,'全表融合(関数用)'!X$2:AB$9999,3,FALSE)),"",VLOOKUP('全表融合(関数用)'!W93,'全表融合(関数用)'!X$2:AB$9999,3,FALSE))</f>
        <v/>
      </c>
      <c r="N93" s="2" t="str">
        <f ca="1">IF(ISNA(VLOOKUP('全表融合(関数用)'!W93,'全表融合(関数用)'!X$2:AB$9999,4,FALSE)),"",VLOOKUP('全表融合(関数用)'!W93,'全表融合(関数用)'!X$2:AB$9999,4,FALSE))</f>
        <v/>
      </c>
      <c r="O93" s="2" t="str">
        <f ca="1">IF(ISNA(VLOOKUP('全表融合(関数用)'!W93,'全表融合(関数用)'!X$2:AB$9999,5,FALSE)),"",VLOOKUP('全表融合(関数用)'!W93,'全表融合(関数用)'!X$2:AB$9999,5,FALSE))</f>
        <v/>
      </c>
      <c r="P93" s="4" t="str">
        <f ca="1">IF(SUMIF('全表融合(関数用)'!Z:Z,M93,'全表融合(関数用)'!AC:AC)=0,"",SUMIF('全表融合(関数用)'!Z:Z,M93,'全表融合(関数用)'!AC:AC))</f>
        <v/>
      </c>
    </row>
    <row r="94" spans="2:16">
      <c r="B94" s="3" t="str">
        <f>IF(SUMIFS(四角板専用!T:T,四角板専用!A:A,A94)=0,"",SUMIFS(四角板専用!T:T,四角板専用!A:A,A94))</f>
        <v/>
      </c>
      <c r="C94" s="3" t="str">
        <f>IF(SUMIFS('FB&amp;L専用'!V:V,'FB&amp;L専用'!A:A,A94)=0,"",SUMIFS('FB&amp;L専用'!V:V,'FB&amp;L専用'!A:A,A94))</f>
        <v/>
      </c>
      <c r="D94" s="3" t="str">
        <f>IF(SUMIFS(鋼材専用!W:W,鋼材専用!A:A,A94)=0,"",SUMIFS(鋼材専用!W:W,鋼材専用!A:A,A94))</f>
        <v/>
      </c>
      <c r="E94" s="3" t="str">
        <f>IF(SUMIFS(Φ部品専用!W:W,Φ部品専用!A:A,A94)=0,"",SUMIFS(Φ部品専用!W:W,Φ部品専用!A:A,A94))</f>
        <v/>
      </c>
      <c r="F94" s="3" t="str">
        <f>IF(SUMIFS(パイプ専用!W:W,パイプ専用!A:A,A94)=0,"",SUMIFS(パイプ専用!W:W,パイプ専用!A:A,A94))</f>
        <v/>
      </c>
      <c r="G94" s="3" t="str">
        <f t="shared" si="2"/>
        <v/>
      </c>
      <c r="J94" s="1" t="s">
        <v>2304</v>
      </c>
      <c r="K94" s="4" t="str">
        <f t="shared" ca="1" si="3"/>
        <v/>
      </c>
      <c r="L94" s="2" t="str">
        <f ca="1">IF(N94="","",IF(COUNTIF(N$1:N94,N94)&gt;1,"",IF(COUNTIF(N:N,N94)&gt;=1,"左表に入れますねぇ","")))</f>
        <v/>
      </c>
      <c r="M94" s="2" t="str">
        <f ca="1">IF(ISNA(VLOOKUP('全表融合(関数用)'!W94,'全表融合(関数用)'!X$2:AB$9999,3,FALSE)),"",VLOOKUP('全表融合(関数用)'!W94,'全表融合(関数用)'!X$2:AB$9999,3,FALSE))</f>
        <v/>
      </c>
      <c r="N94" s="2" t="str">
        <f ca="1">IF(ISNA(VLOOKUP('全表融合(関数用)'!W94,'全表融合(関数用)'!X$2:AB$9999,4,FALSE)),"",VLOOKUP('全表融合(関数用)'!W94,'全表融合(関数用)'!X$2:AB$9999,4,FALSE))</f>
        <v/>
      </c>
      <c r="O94" s="2" t="str">
        <f ca="1">IF(ISNA(VLOOKUP('全表融合(関数用)'!W94,'全表融合(関数用)'!X$2:AB$9999,5,FALSE)),"",VLOOKUP('全表融合(関数用)'!W94,'全表融合(関数用)'!X$2:AB$9999,5,FALSE))</f>
        <v/>
      </c>
      <c r="P94" s="4" t="str">
        <f ca="1">IF(SUMIF('全表融合(関数用)'!Z:Z,M94,'全表融合(関数用)'!AC:AC)=0,"",SUMIF('全表融合(関数用)'!Z:Z,M94,'全表融合(関数用)'!AC:AC))</f>
        <v/>
      </c>
    </row>
    <row r="95" spans="2:16">
      <c r="B95" s="3" t="str">
        <f>IF(SUMIFS(四角板専用!T:T,四角板専用!A:A,A95)=0,"",SUMIFS(四角板専用!T:T,四角板専用!A:A,A95))</f>
        <v/>
      </c>
      <c r="C95" s="3" t="str">
        <f>IF(SUMIFS('FB&amp;L専用'!V:V,'FB&amp;L専用'!A:A,A95)=0,"",SUMIFS('FB&amp;L専用'!V:V,'FB&amp;L専用'!A:A,A95))</f>
        <v/>
      </c>
      <c r="D95" s="3" t="str">
        <f>IF(SUMIFS(鋼材専用!W:W,鋼材専用!A:A,A95)=0,"",SUMIFS(鋼材専用!W:W,鋼材専用!A:A,A95))</f>
        <v/>
      </c>
      <c r="E95" s="3" t="str">
        <f>IF(SUMIFS(Φ部品専用!W:W,Φ部品専用!A:A,A95)=0,"",SUMIFS(Φ部品専用!W:W,Φ部品専用!A:A,A95))</f>
        <v/>
      </c>
      <c r="F95" s="3" t="str">
        <f>IF(SUMIFS(パイプ専用!W:W,パイプ専用!A:A,A95)=0,"",SUMIFS(パイプ専用!W:W,パイプ専用!A:A,A95))</f>
        <v/>
      </c>
      <c r="G95" s="3" t="str">
        <f t="shared" si="2"/>
        <v/>
      </c>
      <c r="J95" s="1" t="s">
        <v>2305</v>
      </c>
      <c r="K95" s="4" t="str">
        <f t="shared" ca="1" si="3"/>
        <v/>
      </c>
      <c r="L95" s="2" t="str">
        <f ca="1">IF(N95="","",IF(COUNTIF(N$1:N95,N95)&gt;1,"",IF(COUNTIF(N:N,N95)&gt;=1,"左表に入れますねぇ","")))</f>
        <v/>
      </c>
      <c r="M95" s="2" t="str">
        <f ca="1">IF(ISNA(VLOOKUP('全表融合(関数用)'!W95,'全表融合(関数用)'!X$2:AB$9999,3,FALSE)),"",VLOOKUP('全表融合(関数用)'!W95,'全表融合(関数用)'!X$2:AB$9999,3,FALSE))</f>
        <v/>
      </c>
      <c r="N95" s="2" t="str">
        <f ca="1">IF(ISNA(VLOOKUP('全表融合(関数用)'!W95,'全表融合(関数用)'!X$2:AB$9999,4,FALSE)),"",VLOOKUP('全表融合(関数用)'!W95,'全表融合(関数用)'!X$2:AB$9999,4,FALSE))</f>
        <v/>
      </c>
      <c r="O95" s="2" t="str">
        <f ca="1">IF(ISNA(VLOOKUP('全表融合(関数用)'!W95,'全表融合(関数用)'!X$2:AB$9999,5,FALSE)),"",VLOOKUP('全表融合(関数用)'!W95,'全表融合(関数用)'!X$2:AB$9999,5,FALSE))</f>
        <v/>
      </c>
      <c r="P95" s="4" t="str">
        <f ca="1">IF(SUMIF('全表融合(関数用)'!Z:Z,M95,'全表融合(関数用)'!AC:AC)=0,"",SUMIF('全表融合(関数用)'!Z:Z,M95,'全表融合(関数用)'!AC:AC))</f>
        <v/>
      </c>
    </row>
    <row r="96" spans="2:16">
      <c r="B96" s="3" t="str">
        <f>IF(SUMIFS(四角板専用!T:T,四角板専用!A:A,A96)=0,"",SUMIFS(四角板専用!T:T,四角板専用!A:A,A96))</f>
        <v/>
      </c>
      <c r="C96" s="3" t="str">
        <f>IF(SUMIFS('FB&amp;L専用'!V:V,'FB&amp;L専用'!A:A,A96)=0,"",SUMIFS('FB&amp;L専用'!V:V,'FB&amp;L専用'!A:A,A96))</f>
        <v/>
      </c>
      <c r="D96" s="3" t="str">
        <f>IF(SUMIFS(鋼材専用!W:W,鋼材専用!A:A,A96)=0,"",SUMIFS(鋼材専用!W:W,鋼材専用!A:A,A96))</f>
        <v/>
      </c>
      <c r="E96" s="3" t="str">
        <f>IF(SUMIFS(Φ部品専用!W:W,Φ部品専用!A:A,A96)=0,"",SUMIFS(Φ部品専用!W:W,Φ部品専用!A:A,A96))</f>
        <v/>
      </c>
      <c r="F96" s="3" t="str">
        <f>IF(SUMIFS(パイプ専用!W:W,パイプ専用!A:A,A96)=0,"",SUMIFS(パイプ専用!W:W,パイプ専用!A:A,A96))</f>
        <v/>
      </c>
      <c r="G96" s="3" t="str">
        <f t="shared" si="2"/>
        <v/>
      </c>
      <c r="J96" s="1" t="s">
        <v>2306</v>
      </c>
      <c r="K96" s="4" t="str">
        <f t="shared" ca="1" si="3"/>
        <v/>
      </c>
      <c r="L96" s="2" t="str">
        <f ca="1">IF(N96="","",IF(COUNTIF(N$1:N96,N96)&gt;1,"",IF(COUNTIF(N:N,N96)&gt;=1,"左表に入れますねぇ","")))</f>
        <v/>
      </c>
      <c r="M96" s="2" t="str">
        <f ca="1">IF(ISNA(VLOOKUP('全表融合(関数用)'!W96,'全表融合(関数用)'!X$2:AB$9999,3,FALSE)),"",VLOOKUP('全表融合(関数用)'!W96,'全表融合(関数用)'!X$2:AB$9999,3,FALSE))</f>
        <v/>
      </c>
      <c r="N96" s="2" t="str">
        <f ca="1">IF(ISNA(VLOOKUP('全表融合(関数用)'!W96,'全表融合(関数用)'!X$2:AB$9999,4,FALSE)),"",VLOOKUP('全表融合(関数用)'!W96,'全表融合(関数用)'!X$2:AB$9999,4,FALSE))</f>
        <v/>
      </c>
      <c r="O96" s="2" t="str">
        <f ca="1">IF(ISNA(VLOOKUP('全表融合(関数用)'!W96,'全表融合(関数用)'!X$2:AB$9999,5,FALSE)),"",VLOOKUP('全表融合(関数用)'!W96,'全表融合(関数用)'!X$2:AB$9999,5,FALSE))</f>
        <v/>
      </c>
      <c r="P96" s="4" t="str">
        <f ca="1">IF(SUMIF('全表融合(関数用)'!Z:Z,M96,'全表融合(関数用)'!AC:AC)=0,"",SUMIF('全表融合(関数用)'!Z:Z,M96,'全表融合(関数用)'!AC:AC))</f>
        <v/>
      </c>
    </row>
    <row r="97" spans="2:16">
      <c r="B97" s="3" t="str">
        <f>IF(SUMIFS(四角板専用!T:T,四角板専用!A:A,A97)=0,"",SUMIFS(四角板専用!T:T,四角板専用!A:A,A97))</f>
        <v/>
      </c>
      <c r="C97" s="3" t="str">
        <f>IF(SUMIFS('FB&amp;L専用'!V:V,'FB&amp;L専用'!A:A,A97)=0,"",SUMIFS('FB&amp;L専用'!V:V,'FB&amp;L専用'!A:A,A97))</f>
        <v/>
      </c>
      <c r="D97" s="3" t="str">
        <f>IF(SUMIFS(鋼材専用!W:W,鋼材専用!A:A,A97)=0,"",SUMIFS(鋼材専用!W:W,鋼材専用!A:A,A97))</f>
        <v/>
      </c>
      <c r="E97" s="3" t="str">
        <f>IF(SUMIFS(Φ部品専用!W:W,Φ部品専用!A:A,A97)=0,"",SUMIFS(Φ部品専用!W:W,Φ部品専用!A:A,A97))</f>
        <v/>
      </c>
      <c r="F97" s="3" t="str">
        <f>IF(SUMIFS(パイプ専用!W:W,パイプ専用!A:A,A97)=0,"",SUMIFS(パイプ専用!W:W,パイプ専用!A:A,A97))</f>
        <v/>
      </c>
      <c r="G97" s="3" t="str">
        <f t="shared" si="2"/>
        <v/>
      </c>
      <c r="J97" s="1" t="s">
        <v>2307</v>
      </c>
      <c r="K97" s="4" t="str">
        <f t="shared" ca="1" si="3"/>
        <v/>
      </c>
      <c r="L97" s="2" t="str">
        <f ca="1">IF(N97="","",IF(COUNTIF(N$1:N97,N97)&gt;1,"",IF(COUNTIF(N:N,N97)&gt;=1,"左表に入れますねぇ","")))</f>
        <v/>
      </c>
      <c r="M97" s="2" t="str">
        <f ca="1">IF(ISNA(VLOOKUP('全表融合(関数用)'!W97,'全表融合(関数用)'!X$2:AB$9999,3,FALSE)),"",VLOOKUP('全表融合(関数用)'!W97,'全表融合(関数用)'!X$2:AB$9999,3,FALSE))</f>
        <v/>
      </c>
      <c r="N97" s="2" t="str">
        <f ca="1">IF(ISNA(VLOOKUP('全表融合(関数用)'!W97,'全表融合(関数用)'!X$2:AB$9999,4,FALSE)),"",VLOOKUP('全表融合(関数用)'!W97,'全表融合(関数用)'!X$2:AB$9999,4,FALSE))</f>
        <v/>
      </c>
      <c r="O97" s="2" t="str">
        <f ca="1">IF(ISNA(VLOOKUP('全表融合(関数用)'!W97,'全表融合(関数用)'!X$2:AB$9999,5,FALSE)),"",VLOOKUP('全表融合(関数用)'!W97,'全表融合(関数用)'!X$2:AB$9999,5,FALSE))</f>
        <v/>
      </c>
      <c r="P97" s="4" t="str">
        <f ca="1">IF(SUMIF('全表融合(関数用)'!Z:Z,M97,'全表融合(関数用)'!AC:AC)=0,"",SUMIF('全表融合(関数用)'!Z:Z,M97,'全表融合(関数用)'!AC:AC))</f>
        <v/>
      </c>
    </row>
    <row r="98" spans="2:16">
      <c r="B98" s="3" t="str">
        <f>IF(SUMIFS(四角板専用!T:T,四角板専用!A:A,A98)=0,"",SUMIFS(四角板専用!T:T,四角板専用!A:A,A98))</f>
        <v/>
      </c>
      <c r="C98" s="3" t="str">
        <f>IF(SUMIFS('FB&amp;L専用'!V:V,'FB&amp;L専用'!A:A,A98)=0,"",SUMIFS('FB&amp;L専用'!V:V,'FB&amp;L専用'!A:A,A98))</f>
        <v/>
      </c>
      <c r="D98" s="3" t="str">
        <f>IF(SUMIFS(鋼材専用!W:W,鋼材専用!A:A,A98)=0,"",SUMIFS(鋼材専用!W:W,鋼材専用!A:A,A98))</f>
        <v/>
      </c>
      <c r="E98" s="3" t="str">
        <f>IF(SUMIFS(Φ部品専用!W:W,Φ部品専用!A:A,A98)=0,"",SUMIFS(Φ部品専用!W:W,Φ部品専用!A:A,A98))</f>
        <v/>
      </c>
      <c r="F98" s="3" t="str">
        <f>IF(SUMIFS(パイプ専用!W:W,パイプ専用!A:A,A98)=0,"",SUMIFS(パイプ専用!W:W,パイプ専用!A:A,A98))</f>
        <v/>
      </c>
      <c r="G98" s="3" t="str">
        <f t="shared" si="2"/>
        <v/>
      </c>
      <c r="J98" s="1" t="s">
        <v>2308</v>
      </c>
      <c r="K98" s="4" t="str">
        <f t="shared" ca="1" si="3"/>
        <v/>
      </c>
      <c r="L98" s="2" t="str">
        <f ca="1">IF(N98="","",IF(COUNTIF(N$1:N98,N98)&gt;1,"",IF(COUNTIF(N:N,N98)&gt;=1,"左表に入れますねぇ","")))</f>
        <v/>
      </c>
      <c r="M98" s="2" t="str">
        <f ca="1">IF(ISNA(VLOOKUP('全表融合(関数用)'!W98,'全表融合(関数用)'!X$2:AB$9999,3,FALSE)),"",VLOOKUP('全表融合(関数用)'!W98,'全表融合(関数用)'!X$2:AB$9999,3,FALSE))</f>
        <v/>
      </c>
      <c r="N98" s="2" t="str">
        <f ca="1">IF(ISNA(VLOOKUP('全表融合(関数用)'!W98,'全表融合(関数用)'!X$2:AB$9999,4,FALSE)),"",VLOOKUP('全表融合(関数用)'!W98,'全表融合(関数用)'!X$2:AB$9999,4,FALSE))</f>
        <v/>
      </c>
      <c r="O98" s="2" t="str">
        <f ca="1">IF(ISNA(VLOOKUP('全表融合(関数用)'!W98,'全表融合(関数用)'!X$2:AB$9999,5,FALSE)),"",VLOOKUP('全表融合(関数用)'!W98,'全表融合(関数用)'!X$2:AB$9999,5,FALSE))</f>
        <v/>
      </c>
      <c r="P98" s="4" t="str">
        <f ca="1">IF(SUMIF('全表融合(関数用)'!Z:Z,M98,'全表融合(関数用)'!AC:AC)=0,"",SUMIF('全表融合(関数用)'!Z:Z,M98,'全表融合(関数用)'!AC:AC))</f>
        <v/>
      </c>
    </row>
    <row r="99" spans="2:16">
      <c r="B99" s="3" t="str">
        <f>IF(SUMIFS(四角板専用!T:T,四角板専用!A:A,A99)=0,"",SUMIFS(四角板専用!T:T,四角板専用!A:A,A99))</f>
        <v/>
      </c>
      <c r="C99" s="3" t="str">
        <f>IF(SUMIFS('FB&amp;L専用'!V:V,'FB&amp;L専用'!A:A,A99)=0,"",SUMIFS('FB&amp;L専用'!V:V,'FB&amp;L専用'!A:A,A99))</f>
        <v/>
      </c>
      <c r="D99" s="3" t="str">
        <f>IF(SUMIFS(鋼材専用!W:W,鋼材専用!A:A,A99)=0,"",SUMIFS(鋼材専用!W:W,鋼材専用!A:A,A99))</f>
        <v/>
      </c>
      <c r="E99" s="3" t="str">
        <f>IF(SUMIFS(Φ部品専用!W:W,Φ部品専用!A:A,A99)=0,"",SUMIFS(Φ部品専用!W:W,Φ部品専用!A:A,A99))</f>
        <v/>
      </c>
      <c r="F99" s="3" t="str">
        <f>IF(SUMIFS(パイプ専用!W:W,パイプ専用!A:A,A99)=0,"",SUMIFS(パイプ専用!W:W,パイプ専用!A:A,A99))</f>
        <v/>
      </c>
      <c r="G99" s="3" t="str">
        <f t="shared" si="2"/>
        <v/>
      </c>
      <c r="J99" s="1" t="s">
        <v>2309</v>
      </c>
      <c r="K99" s="4" t="str">
        <f t="shared" ca="1" si="3"/>
        <v/>
      </c>
      <c r="L99" s="2" t="str">
        <f ca="1">IF(N99="","",IF(COUNTIF(N$1:N99,N99)&gt;1,"",IF(COUNTIF(N:N,N99)&gt;=1,"左表に入れますねぇ","")))</f>
        <v/>
      </c>
      <c r="M99" s="2" t="str">
        <f ca="1">IF(ISNA(VLOOKUP('全表融合(関数用)'!W99,'全表融合(関数用)'!X$2:AB$9999,3,FALSE)),"",VLOOKUP('全表融合(関数用)'!W99,'全表融合(関数用)'!X$2:AB$9999,3,FALSE))</f>
        <v/>
      </c>
      <c r="N99" s="2" t="str">
        <f ca="1">IF(ISNA(VLOOKUP('全表融合(関数用)'!W99,'全表融合(関数用)'!X$2:AB$9999,4,FALSE)),"",VLOOKUP('全表融合(関数用)'!W99,'全表融合(関数用)'!X$2:AB$9999,4,FALSE))</f>
        <v/>
      </c>
      <c r="O99" s="2" t="str">
        <f ca="1">IF(ISNA(VLOOKUP('全表融合(関数用)'!W99,'全表融合(関数用)'!X$2:AB$9999,5,FALSE)),"",VLOOKUP('全表融合(関数用)'!W99,'全表融合(関数用)'!X$2:AB$9999,5,FALSE))</f>
        <v/>
      </c>
      <c r="P99" s="4" t="str">
        <f ca="1">IF(SUMIF('全表融合(関数用)'!Z:Z,M99,'全表融合(関数用)'!AC:AC)=0,"",SUMIF('全表融合(関数用)'!Z:Z,M99,'全表融合(関数用)'!AC:AC))</f>
        <v/>
      </c>
    </row>
    <row r="100" spans="2:16">
      <c r="B100" s="3" t="str">
        <f>IF(SUMIFS(四角板専用!T:T,四角板専用!A:A,A100)=0,"",SUMIFS(四角板専用!T:T,四角板専用!A:A,A100))</f>
        <v/>
      </c>
      <c r="C100" s="3" t="str">
        <f>IF(SUMIFS('FB&amp;L専用'!V:V,'FB&amp;L専用'!A:A,A100)=0,"",SUMIFS('FB&amp;L専用'!V:V,'FB&amp;L専用'!A:A,A100))</f>
        <v/>
      </c>
      <c r="D100" s="3" t="str">
        <f>IF(SUMIFS(鋼材専用!W:W,鋼材専用!A:A,A100)=0,"",SUMIFS(鋼材専用!W:W,鋼材専用!A:A,A100))</f>
        <v/>
      </c>
      <c r="E100" s="3" t="str">
        <f>IF(SUMIFS(Φ部品専用!W:W,Φ部品専用!A:A,A100)=0,"",SUMIFS(Φ部品専用!W:W,Φ部品専用!A:A,A100))</f>
        <v/>
      </c>
      <c r="F100" s="3" t="str">
        <f>IF(SUMIFS(パイプ専用!W:W,パイプ専用!A:A,A100)=0,"",SUMIFS(パイプ専用!W:W,パイプ専用!A:A,A100))</f>
        <v/>
      </c>
      <c r="G100" s="3" t="str">
        <f t="shared" si="2"/>
        <v/>
      </c>
      <c r="J100" s="1" t="s">
        <v>2310</v>
      </c>
      <c r="K100" s="4" t="str">
        <f t="shared" ca="1" si="3"/>
        <v/>
      </c>
      <c r="L100" s="2" t="str">
        <f ca="1">IF(N100="","",IF(COUNTIF(N$1:N100,N100)&gt;1,"",IF(COUNTIF(N:N,N100)&gt;=1,"左表に入れますねぇ","")))</f>
        <v/>
      </c>
      <c r="M100" s="2" t="str">
        <f ca="1">IF(ISNA(VLOOKUP('全表融合(関数用)'!W100,'全表融合(関数用)'!X$2:AB$9999,3,FALSE)),"",VLOOKUP('全表融合(関数用)'!W100,'全表融合(関数用)'!X$2:AB$9999,3,FALSE))</f>
        <v/>
      </c>
      <c r="N100" s="2" t="str">
        <f ca="1">IF(ISNA(VLOOKUP('全表融合(関数用)'!W100,'全表融合(関数用)'!X$2:AB$9999,4,FALSE)),"",VLOOKUP('全表融合(関数用)'!W100,'全表融合(関数用)'!X$2:AB$9999,4,FALSE))</f>
        <v/>
      </c>
      <c r="O100" s="2" t="str">
        <f ca="1">IF(ISNA(VLOOKUP('全表融合(関数用)'!W100,'全表融合(関数用)'!X$2:AB$9999,5,FALSE)),"",VLOOKUP('全表融合(関数用)'!W100,'全表融合(関数用)'!X$2:AB$9999,5,FALSE))</f>
        <v/>
      </c>
      <c r="P100" s="4" t="str">
        <f ca="1">IF(SUMIF('全表融合(関数用)'!Z:Z,M100,'全表融合(関数用)'!AC:AC)=0,"",SUMIF('全表融合(関数用)'!Z:Z,M100,'全表融合(関数用)'!AC:AC))</f>
        <v/>
      </c>
    </row>
    <row r="101" spans="2:16">
      <c r="B101" s="3" t="str">
        <f>IF(SUMIFS(四角板専用!T:T,四角板専用!A:A,A101)=0,"",SUMIFS(四角板専用!T:T,四角板専用!A:A,A101))</f>
        <v/>
      </c>
      <c r="C101" s="3" t="str">
        <f>IF(SUMIFS('FB&amp;L専用'!V:V,'FB&amp;L専用'!A:A,A101)=0,"",SUMIFS('FB&amp;L専用'!V:V,'FB&amp;L専用'!A:A,A101))</f>
        <v/>
      </c>
      <c r="D101" s="3" t="str">
        <f>IF(SUMIFS(鋼材専用!W:W,鋼材専用!A:A,A101)=0,"",SUMIFS(鋼材専用!W:W,鋼材専用!A:A,A101))</f>
        <v/>
      </c>
      <c r="E101" s="3" t="str">
        <f>IF(SUMIFS(Φ部品専用!W:W,Φ部品専用!A:A,A101)=0,"",SUMIFS(Φ部品専用!W:W,Φ部品専用!A:A,A101))</f>
        <v/>
      </c>
      <c r="F101" s="3" t="str">
        <f>IF(SUMIFS(パイプ専用!W:W,パイプ専用!A:A,A101)=0,"",SUMIFS(パイプ専用!W:W,パイプ専用!A:A,A101))</f>
        <v/>
      </c>
      <c r="G101" s="3" t="str">
        <f t="shared" si="2"/>
        <v/>
      </c>
      <c r="J101" s="1" t="s">
        <v>2311</v>
      </c>
      <c r="K101" s="4" t="str">
        <f t="shared" ca="1" si="3"/>
        <v/>
      </c>
      <c r="L101" s="2" t="str">
        <f ca="1">IF(N101="","",IF(COUNTIF(N$1:N101,N101)&gt;1,"",IF(COUNTIF(N:N,N101)&gt;=1,"左表に入れますねぇ","")))</f>
        <v/>
      </c>
      <c r="M101" s="2" t="str">
        <f ca="1">IF(ISNA(VLOOKUP('全表融合(関数用)'!W101,'全表融合(関数用)'!X$2:AB$9999,3,FALSE)),"",VLOOKUP('全表融合(関数用)'!W101,'全表融合(関数用)'!X$2:AB$9999,3,FALSE))</f>
        <v/>
      </c>
      <c r="N101" s="2" t="str">
        <f ca="1">IF(ISNA(VLOOKUP('全表融合(関数用)'!W101,'全表融合(関数用)'!X$2:AB$9999,4,FALSE)),"",VLOOKUP('全表融合(関数用)'!W101,'全表融合(関数用)'!X$2:AB$9999,4,FALSE))</f>
        <v/>
      </c>
      <c r="O101" s="2" t="str">
        <f ca="1">IF(ISNA(VLOOKUP('全表融合(関数用)'!W101,'全表融合(関数用)'!X$2:AB$9999,5,FALSE)),"",VLOOKUP('全表融合(関数用)'!W101,'全表融合(関数用)'!X$2:AB$9999,5,FALSE))</f>
        <v/>
      </c>
      <c r="P101" s="4" t="str">
        <f ca="1">IF(SUMIF('全表融合(関数用)'!Z:Z,M101,'全表融合(関数用)'!AC:AC)=0,"",SUMIF('全表融合(関数用)'!Z:Z,M101,'全表融合(関数用)'!AC:AC))</f>
        <v/>
      </c>
    </row>
    <row r="102" spans="2:16">
      <c r="B102" s="3" t="str">
        <f>IF(SUMIFS(四角板専用!T:T,四角板専用!A:A,A102)=0,"",SUMIFS(四角板専用!T:T,四角板専用!A:A,A102))</f>
        <v/>
      </c>
      <c r="C102" s="3" t="str">
        <f>IF(SUMIFS('FB&amp;L専用'!V:V,'FB&amp;L専用'!A:A,A102)=0,"",SUMIFS('FB&amp;L専用'!V:V,'FB&amp;L専用'!A:A,A102))</f>
        <v/>
      </c>
      <c r="D102" s="3" t="str">
        <f>IF(SUMIFS(鋼材専用!W:W,鋼材専用!A:A,A102)=0,"",SUMIFS(鋼材専用!W:W,鋼材専用!A:A,A102))</f>
        <v/>
      </c>
      <c r="E102" s="3" t="str">
        <f>IF(SUMIFS(Φ部品専用!W:W,Φ部品専用!A:A,A102)=0,"",SUMIFS(Φ部品専用!W:W,Φ部品専用!A:A,A102))</f>
        <v/>
      </c>
      <c r="F102" s="3" t="str">
        <f>IF(SUMIFS(パイプ専用!W:W,パイプ専用!A:A,A102)=0,"",SUMIFS(パイプ専用!W:W,パイプ専用!A:A,A102))</f>
        <v/>
      </c>
      <c r="G102" s="3" t="str">
        <f t="shared" si="2"/>
        <v/>
      </c>
      <c r="J102" s="1" t="s">
        <v>2312</v>
      </c>
      <c r="K102" s="4" t="str">
        <f t="shared" ca="1" si="3"/>
        <v/>
      </c>
      <c r="L102" s="2" t="str">
        <f ca="1">IF(N102="","",IF(COUNTIF(N$1:N102,N102)&gt;1,"",IF(COUNTIF(N:N,N102)&gt;=1,"左表に入れますねぇ","")))</f>
        <v/>
      </c>
      <c r="M102" s="2" t="str">
        <f ca="1">IF(ISNA(VLOOKUP('全表融合(関数用)'!W102,'全表融合(関数用)'!X$2:AB$9999,3,FALSE)),"",VLOOKUP('全表融合(関数用)'!W102,'全表融合(関数用)'!X$2:AB$9999,3,FALSE))</f>
        <v/>
      </c>
      <c r="N102" s="2" t="str">
        <f ca="1">IF(ISNA(VLOOKUP('全表融合(関数用)'!W102,'全表融合(関数用)'!X$2:AB$9999,4,FALSE)),"",VLOOKUP('全表融合(関数用)'!W102,'全表融合(関数用)'!X$2:AB$9999,4,FALSE))</f>
        <v/>
      </c>
      <c r="O102" s="2" t="str">
        <f ca="1">IF(ISNA(VLOOKUP('全表融合(関数用)'!W102,'全表融合(関数用)'!X$2:AB$9999,5,FALSE)),"",VLOOKUP('全表融合(関数用)'!W102,'全表融合(関数用)'!X$2:AB$9999,5,FALSE))</f>
        <v/>
      </c>
      <c r="P102" s="4" t="str">
        <f ca="1">IF(SUMIF('全表融合(関数用)'!Z:Z,M102,'全表融合(関数用)'!AC:AC)=0,"",SUMIF('全表融合(関数用)'!Z:Z,M102,'全表融合(関数用)'!AC:AC))</f>
        <v/>
      </c>
    </row>
    <row r="103" spans="2:16">
      <c r="B103" s="3" t="str">
        <f>IF(SUMIFS(四角板専用!T:T,四角板専用!A:A,A103)=0,"",SUMIFS(四角板専用!T:T,四角板専用!A:A,A103))</f>
        <v/>
      </c>
      <c r="C103" s="3" t="str">
        <f>IF(SUMIFS('FB&amp;L専用'!V:V,'FB&amp;L専用'!A:A,A103)=0,"",SUMIFS('FB&amp;L専用'!V:V,'FB&amp;L専用'!A:A,A103))</f>
        <v/>
      </c>
      <c r="D103" s="3" t="str">
        <f>IF(SUMIFS(鋼材専用!W:W,鋼材専用!A:A,A103)=0,"",SUMIFS(鋼材専用!W:W,鋼材専用!A:A,A103))</f>
        <v/>
      </c>
      <c r="E103" s="3" t="str">
        <f>IF(SUMIFS(Φ部品専用!W:W,Φ部品専用!A:A,A103)=0,"",SUMIFS(Φ部品専用!W:W,Φ部品専用!A:A,A103))</f>
        <v/>
      </c>
      <c r="F103" s="3" t="str">
        <f>IF(SUMIFS(パイプ専用!W:W,パイプ専用!A:A,A103)=0,"",SUMIFS(パイプ専用!W:W,パイプ専用!A:A,A103))</f>
        <v/>
      </c>
      <c r="G103" s="3" t="str">
        <f t="shared" si="2"/>
        <v/>
      </c>
      <c r="J103" s="1" t="s">
        <v>2313</v>
      </c>
      <c r="K103" s="4" t="str">
        <f t="shared" ca="1" si="3"/>
        <v/>
      </c>
      <c r="L103" s="2" t="str">
        <f ca="1">IF(N103="","",IF(COUNTIF(N$1:N103,N103)&gt;1,"",IF(COUNTIF(N:N,N103)&gt;=1,"左表に入れますねぇ","")))</f>
        <v/>
      </c>
      <c r="M103" s="2" t="str">
        <f ca="1">IF(ISNA(VLOOKUP('全表融合(関数用)'!W103,'全表融合(関数用)'!X$2:AB$9999,3,FALSE)),"",VLOOKUP('全表融合(関数用)'!W103,'全表融合(関数用)'!X$2:AB$9999,3,FALSE))</f>
        <v/>
      </c>
      <c r="N103" s="2" t="str">
        <f ca="1">IF(ISNA(VLOOKUP('全表融合(関数用)'!W103,'全表融合(関数用)'!X$2:AB$9999,4,FALSE)),"",VLOOKUP('全表融合(関数用)'!W103,'全表融合(関数用)'!X$2:AB$9999,4,FALSE))</f>
        <v/>
      </c>
      <c r="O103" s="2" t="str">
        <f ca="1">IF(ISNA(VLOOKUP('全表融合(関数用)'!W103,'全表融合(関数用)'!X$2:AB$9999,5,FALSE)),"",VLOOKUP('全表融合(関数用)'!W103,'全表融合(関数用)'!X$2:AB$9999,5,FALSE))</f>
        <v/>
      </c>
      <c r="P103" s="4" t="str">
        <f ca="1">IF(SUMIF('全表融合(関数用)'!Z:Z,M103,'全表融合(関数用)'!AC:AC)=0,"",SUMIF('全表融合(関数用)'!Z:Z,M103,'全表融合(関数用)'!AC:AC))</f>
        <v/>
      </c>
    </row>
    <row r="104" spans="2:16">
      <c r="B104" s="3" t="str">
        <f>IF(SUMIFS(四角板専用!T:T,四角板専用!A:A,A104)=0,"",SUMIFS(四角板専用!T:T,四角板専用!A:A,A104))</f>
        <v/>
      </c>
      <c r="C104" s="3" t="str">
        <f>IF(SUMIFS('FB&amp;L専用'!V:V,'FB&amp;L専用'!A:A,A104)=0,"",SUMIFS('FB&amp;L専用'!V:V,'FB&amp;L専用'!A:A,A104))</f>
        <v/>
      </c>
      <c r="D104" s="3" t="str">
        <f>IF(SUMIFS(鋼材専用!W:W,鋼材専用!A:A,A104)=0,"",SUMIFS(鋼材専用!W:W,鋼材専用!A:A,A104))</f>
        <v/>
      </c>
      <c r="E104" s="3" t="str">
        <f>IF(SUMIFS(Φ部品専用!W:W,Φ部品専用!A:A,A104)=0,"",SUMIFS(Φ部品専用!W:W,Φ部品専用!A:A,A104))</f>
        <v/>
      </c>
      <c r="F104" s="3" t="str">
        <f>IF(SUMIFS(パイプ専用!W:W,パイプ専用!A:A,A104)=0,"",SUMIFS(パイプ専用!W:W,パイプ専用!A:A,A104))</f>
        <v/>
      </c>
      <c r="G104" s="3" t="str">
        <f t="shared" si="2"/>
        <v/>
      </c>
      <c r="J104" s="1" t="s">
        <v>2314</v>
      </c>
      <c r="K104" s="4" t="str">
        <f t="shared" ca="1" si="3"/>
        <v/>
      </c>
      <c r="L104" s="2" t="str">
        <f ca="1">IF(N104="","",IF(COUNTIF(N$1:N104,N104)&gt;1,"",IF(COUNTIF(N:N,N104)&gt;=1,"左表に入れますねぇ","")))</f>
        <v/>
      </c>
      <c r="M104" s="2" t="str">
        <f ca="1">IF(ISNA(VLOOKUP('全表融合(関数用)'!W104,'全表融合(関数用)'!X$2:AB$9999,3,FALSE)),"",VLOOKUP('全表融合(関数用)'!W104,'全表融合(関数用)'!X$2:AB$9999,3,FALSE))</f>
        <v/>
      </c>
      <c r="N104" s="2" t="str">
        <f ca="1">IF(ISNA(VLOOKUP('全表融合(関数用)'!W104,'全表融合(関数用)'!X$2:AB$9999,4,FALSE)),"",VLOOKUP('全表融合(関数用)'!W104,'全表融合(関数用)'!X$2:AB$9999,4,FALSE))</f>
        <v/>
      </c>
      <c r="O104" s="2" t="str">
        <f ca="1">IF(ISNA(VLOOKUP('全表融合(関数用)'!W104,'全表融合(関数用)'!X$2:AB$9999,5,FALSE)),"",VLOOKUP('全表融合(関数用)'!W104,'全表融合(関数用)'!X$2:AB$9999,5,FALSE))</f>
        <v/>
      </c>
      <c r="P104" s="4" t="str">
        <f ca="1">IF(SUMIF('全表融合(関数用)'!Z:Z,M104,'全表融合(関数用)'!AC:AC)=0,"",SUMIF('全表融合(関数用)'!Z:Z,M104,'全表融合(関数用)'!AC:AC))</f>
        <v/>
      </c>
    </row>
    <row r="105" spans="2:16">
      <c r="B105" s="3" t="str">
        <f>IF(SUMIFS(四角板専用!T:T,四角板専用!A:A,A105)=0,"",SUMIFS(四角板専用!T:T,四角板専用!A:A,A105))</f>
        <v/>
      </c>
      <c r="C105" s="3" t="str">
        <f>IF(SUMIFS('FB&amp;L専用'!V:V,'FB&amp;L専用'!A:A,A105)=0,"",SUMIFS('FB&amp;L専用'!V:V,'FB&amp;L専用'!A:A,A105))</f>
        <v/>
      </c>
      <c r="D105" s="3" t="str">
        <f>IF(SUMIFS(鋼材専用!W:W,鋼材専用!A:A,A105)=0,"",SUMIFS(鋼材専用!W:W,鋼材専用!A:A,A105))</f>
        <v/>
      </c>
      <c r="E105" s="3" t="str">
        <f>IF(SUMIFS(Φ部品専用!W:W,Φ部品専用!A:A,A105)=0,"",SUMIFS(Φ部品専用!W:W,Φ部品専用!A:A,A105))</f>
        <v/>
      </c>
      <c r="F105" s="3" t="str">
        <f>IF(SUMIFS(パイプ専用!W:W,パイプ専用!A:A,A105)=0,"",SUMIFS(パイプ専用!W:W,パイプ専用!A:A,A105))</f>
        <v/>
      </c>
      <c r="G105" s="3" t="str">
        <f t="shared" si="2"/>
        <v/>
      </c>
      <c r="J105" s="1" t="s">
        <v>2315</v>
      </c>
      <c r="K105" s="4" t="str">
        <f t="shared" ca="1" si="3"/>
        <v/>
      </c>
      <c r="L105" s="2" t="str">
        <f ca="1">IF(N105="","",IF(COUNTIF(N$1:N105,N105)&gt;1,"",IF(COUNTIF(N:N,N105)&gt;=1,"左表に入れますねぇ","")))</f>
        <v/>
      </c>
      <c r="M105" s="2" t="str">
        <f ca="1">IF(ISNA(VLOOKUP('全表融合(関数用)'!W105,'全表融合(関数用)'!X$2:AB$9999,3,FALSE)),"",VLOOKUP('全表融合(関数用)'!W105,'全表融合(関数用)'!X$2:AB$9999,3,FALSE))</f>
        <v/>
      </c>
      <c r="N105" s="2" t="str">
        <f ca="1">IF(ISNA(VLOOKUP('全表融合(関数用)'!W105,'全表融合(関数用)'!X$2:AB$9999,4,FALSE)),"",VLOOKUP('全表融合(関数用)'!W105,'全表融合(関数用)'!X$2:AB$9999,4,FALSE))</f>
        <v/>
      </c>
      <c r="O105" s="2" t="str">
        <f ca="1">IF(ISNA(VLOOKUP('全表融合(関数用)'!W105,'全表融合(関数用)'!X$2:AB$9999,5,FALSE)),"",VLOOKUP('全表融合(関数用)'!W105,'全表融合(関数用)'!X$2:AB$9999,5,FALSE))</f>
        <v/>
      </c>
      <c r="P105" s="4" t="str">
        <f ca="1">IF(SUMIF('全表融合(関数用)'!Z:Z,M105,'全表融合(関数用)'!AC:AC)=0,"",SUMIF('全表融合(関数用)'!Z:Z,M105,'全表融合(関数用)'!AC:AC))</f>
        <v/>
      </c>
    </row>
    <row r="106" spans="2:16">
      <c r="B106" s="3" t="str">
        <f>IF(SUMIFS(四角板専用!T:T,四角板専用!A:A,A106)=0,"",SUMIFS(四角板専用!T:T,四角板専用!A:A,A106))</f>
        <v/>
      </c>
      <c r="C106" s="3" t="str">
        <f>IF(SUMIFS('FB&amp;L専用'!V:V,'FB&amp;L専用'!A:A,A106)=0,"",SUMIFS('FB&amp;L専用'!V:V,'FB&amp;L専用'!A:A,A106))</f>
        <v/>
      </c>
      <c r="D106" s="3" t="str">
        <f>IF(SUMIFS(鋼材専用!W:W,鋼材専用!A:A,A106)=0,"",SUMIFS(鋼材専用!W:W,鋼材専用!A:A,A106))</f>
        <v/>
      </c>
      <c r="E106" s="3" t="str">
        <f>IF(SUMIFS(Φ部品専用!W:W,Φ部品専用!A:A,A106)=0,"",SUMIFS(Φ部品専用!W:W,Φ部品専用!A:A,A106))</f>
        <v/>
      </c>
      <c r="F106" s="3" t="str">
        <f>IF(SUMIFS(パイプ専用!W:W,パイプ専用!A:A,A106)=0,"",SUMIFS(パイプ専用!W:W,パイプ専用!A:A,A106))</f>
        <v/>
      </c>
      <c r="G106" s="3" t="str">
        <f t="shared" si="2"/>
        <v/>
      </c>
      <c r="J106" s="1" t="s">
        <v>2316</v>
      </c>
      <c r="K106" s="4" t="str">
        <f t="shared" ca="1" si="3"/>
        <v/>
      </c>
      <c r="L106" s="2" t="str">
        <f ca="1">IF(N106="","",IF(COUNTIF(N$1:N106,N106)&gt;1,"",IF(COUNTIF(N:N,N106)&gt;=1,"左表に入れますねぇ","")))</f>
        <v/>
      </c>
      <c r="M106" s="2" t="str">
        <f ca="1">IF(ISNA(VLOOKUP('全表融合(関数用)'!W106,'全表融合(関数用)'!X$2:AB$9999,3,FALSE)),"",VLOOKUP('全表融合(関数用)'!W106,'全表融合(関数用)'!X$2:AB$9999,3,FALSE))</f>
        <v/>
      </c>
      <c r="N106" s="2" t="str">
        <f ca="1">IF(ISNA(VLOOKUP('全表融合(関数用)'!W106,'全表融合(関数用)'!X$2:AB$9999,4,FALSE)),"",VLOOKUP('全表融合(関数用)'!W106,'全表融合(関数用)'!X$2:AB$9999,4,FALSE))</f>
        <v/>
      </c>
      <c r="O106" s="2" t="str">
        <f ca="1">IF(ISNA(VLOOKUP('全表融合(関数用)'!W106,'全表融合(関数用)'!X$2:AB$9999,5,FALSE)),"",VLOOKUP('全表融合(関数用)'!W106,'全表融合(関数用)'!X$2:AB$9999,5,FALSE))</f>
        <v/>
      </c>
      <c r="P106" s="4" t="str">
        <f ca="1">IF(SUMIF('全表融合(関数用)'!Z:Z,M106,'全表融合(関数用)'!AC:AC)=0,"",SUMIF('全表融合(関数用)'!Z:Z,M106,'全表融合(関数用)'!AC:AC))</f>
        <v/>
      </c>
    </row>
    <row r="107" spans="2:16">
      <c r="B107" s="3" t="str">
        <f>IF(SUMIFS(四角板専用!T:T,四角板専用!A:A,A107)=0,"",SUMIFS(四角板専用!T:T,四角板専用!A:A,A107))</f>
        <v/>
      </c>
      <c r="C107" s="3" t="str">
        <f>IF(SUMIFS('FB&amp;L専用'!V:V,'FB&amp;L専用'!A:A,A107)=0,"",SUMIFS('FB&amp;L専用'!V:V,'FB&amp;L専用'!A:A,A107))</f>
        <v/>
      </c>
      <c r="D107" s="3" t="str">
        <f>IF(SUMIFS(鋼材専用!W:W,鋼材専用!A:A,A107)=0,"",SUMIFS(鋼材専用!W:W,鋼材専用!A:A,A107))</f>
        <v/>
      </c>
      <c r="E107" s="3" t="str">
        <f>IF(SUMIFS(Φ部品専用!W:W,Φ部品専用!A:A,A107)=0,"",SUMIFS(Φ部品専用!W:W,Φ部品専用!A:A,A107))</f>
        <v/>
      </c>
      <c r="F107" s="3" t="str">
        <f>IF(SUMIFS(パイプ専用!W:W,パイプ専用!A:A,A107)=0,"",SUMIFS(パイプ専用!W:W,パイプ専用!A:A,A107))</f>
        <v/>
      </c>
      <c r="G107" s="3" t="str">
        <f t="shared" si="2"/>
        <v/>
      </c>
      <c r="J107" s="1" t="s">
        <v>2317</v>
      </c>
      <c r="K107" s="4" t="str">
        <f t="shared" ca="1" si="3"/>
        <v/>
      </c>
      <c r="L107" s="2" t="str">
        <f ca="1">IF(N107="","",IF(COUNTIF(N$1:N107,N107)&gt;1,"",IF(COUNTIF(N:N,N107)&gt;=1,"左表に入れますねぇ","")))</f>
        <v/>
      </c>
      <c r="M107" s="2" t="str">
        <f ca="1">IF(ISNA(VLOOKUP('全表融合(関数用)'!W107,'全表融合(関数用)'!X$2:AB$9999,3,FALSE)),"",VLOOKUP('全表融合(関数用)'!W107,'全表融合(関数用)'!X$2:AB$9999,3,FALSE))</f>
        <v/>
      </c>
      <c r="N107" s="2" t="str">
        <f ca="1">IF(ISNA(VLOOKUP('全表融合(関数用)'!W107,'全表融合(関数用)'!X$2:AB$9999,4,FALSE)),"",VLOOKUP('全表融合(関数用)'!W107,'全表融合(関数用)'!X$2:AB$9999,4,FALSE))</f>
        <v/>
      </c>
      <c r="O107" s="2" t="str">
        <f ca="1">IF(ISNA(VLOOKUP('全表融合(関数用)'!W107,'全表融合(関数用)'!X$2:AB$9999,5,FALSE)),"",VLOOKUP('全表融合(関数用)'!W107,'全表融合(関数用)'!X$2:AB$9999,5,FALSE))</f>
        <v/>
      </c>
      <c r="P107" s="4" t="str">
        <f ca="1">IF(SUMIF('全表融合(関数用)'!Z:Z,M107,'全表融合(関数用)'!AC:AC)=0,"",SUMIF('全表融合(関数用)'!Z:Z,M107,'全表融合(関数用)'!AC:AC))</f>
        <v/>
      </c>
    </row>
    <row r="108" spans="2:16">
      <c r="B108" s="3" t="str">
        <f>IF(SUMIFS(四角板専用!T:T,四角板専用!A:A,A108)=0,"",SUMIFS(四角板専用!T:T,四角板専用!A:A,A108))</f>
        <v/>
      </c>
      <c r="C108" s="3" t="str">
        <f>IF(SUMIFS('FB&amp;L専用'!V:V,'FB&amp;L専用'!A:A,A108)=0,"",SUMIFS('FB&amp;L専用'!V:V,'FB&amp;L専用'!A:A,A108))</f>
        <v/>
      </c>
      <c r="D108" s="3" t="str">
        <f>IF(SUMIFS(鋼材専用!W:W,鋼材専用!A:A,A108)=0,"",SUMIFS(鋼材専用!W:W,鋼材専用!A:A,A108))</f>
        <v/>
      </c>
      <c r="E108" s="3" t="str">
        <f>IF(SUMIFS(Φ部品専用!W:W,Φ部品専用!A:A,A108)=0,"",SUMIFS(Φ部品専用!W:W,Φ部品専用!A:A,A108))</f>
        <v/>
      </c>
      <c r="F108" s="3" t="str">
        <f>IF(SUMIFS(パイプ専用!W:W,パイプ専用!A:A,A108)=0,"",SUMIFS(パイプ専用!W:W,パイプ専用!A:A,A108))</f>
        <v/>
      </c>
      <c r="G108" s="3" t="str">
        <f t="shared" si="2"/>
        <v/>
      </c>
      <c r="J108" s="1" t="s">
        <v>2318</v>
      </c>
      <c r="K108" s="4" t="str">
        <f t="shared" ca="1" si="3"/>
        <v/>
      </c>
      <c r="L108" s="2" t="str">
        <f ca="1">IF(N108="","",IF(COUNTIF(N$1:N108,N108)&gt;1,"",IF(COUNTIF(N:N,N108)&gt;=1,"左表に入れますねぇ","")))</f>
        <v/>
      </c>
      <c r="M108" s="2" t="str">
        <f ca="1">IF(ISNA(VLOOKUP('全表融合(関数用)'!W108,'全表融合(関数用)'!X$2:AB$9999,3,FALSE)),"",VLOOKUP('全表融合(関数用)'!W108,'全表融合(関数用)'!X$2:AB$9999,3,FALSE))</f>
        <v/>
      </c>
      <c r="N108" s="2" t="str">
        <f ca="1">IF(ISNA(VLOOKUP('全表融合(関数用)'!W108,'全表融合(関数用)'!X$2:AB$9999,4,FALSE)),"",VLOOKUP('全表融合(関数用)'!W108,'全表融合(関数用)'!X$2:AB$9999,4,FALSE))</f>
        <v/>
      </c>
      <c r="O108" s="2" t="str">
        <f ca="1">IF(ISNA(VLOOKUP('全表融合(関数用)'!W108,'全表融合(関数用)'!X$2:AB$9999,5,FALSE)),"",VLOOKUP('全表融合(関数用)'!W108,'全表融合(関数用)'!X$2:AB$9999,5,FALSE))</f>
        <v/>
      </c>
      <c r="P108" s="4" t="str">
        <f ca="1">IF(SUMIF('全表融合(関数用)'!Z:Z,M108,'全表融合(関数用)'!AC:AC)=0,"",SUMIF('全表融合(関数用)'!Z:Z,M108,'全表融合(関数用)'!AC:AC))</f>
        <v/>
      </c>
    </row>
    <row r="109" spans="2:16">
      <c r="B109" s="3" t="str">
        <f>IF(SUMIFS(四角板専用!T:T,四角板専用!A:A,A109)=0,"",SUMIFS(四角板専用!T:T,四角板専用!A:A,A109))</f>
        <v/>
      </c>
      <c r="C109" s="3" t="str">
        <f>IF(SUMIFS('FB&amp;L専用'!V:V,'FB&amp;L専用'!A:A,A109)=0,"",SUMIFS('FB&amp;L専用'!V:V,'FB&amp;L専用'!A:A,A109))</f>
        <v/>
      </c>
      <c r="D109" s="3" t="str">
        <f>IF(SUMIFS(鋼材専用!W:W,鋼材専用!A:A,A109)=0,"",SUMIFS(鋼材専用!W:W,鋼材専用!A:A,A109))</f>
        <v/>
      </c>
      <c r="E109" s="3" t="str">
        <f>IF(SUMIFS(Φ部品専用!W:W,Φ部品専用!A:A,A109)=0,"",SUMIFS(Φ部品専用!W:W,Φ部品専用!A:A,A109))</f>
        <v/>
      </c>
      <c r="F109" s="3" t="str">
        <f>IF(SUMIFS(パイプ専用!W:W,パイプ専用!A:A,A109)=0,"",SUMIFS(パイプ専用!W:W,パイプ専用!A:A,A109))</f>
        <v/>
      </c>
      <c r="G109" s="3" t="str">
        <f t="shared" si="2"/>
        <v/>
      </c>
      <c r="J109" s="1" t="s">
        <v>2319</v>
      </c>
      <c r="K109" s="4" t="str">
        <f t="shared" ca="1" si="3"/>
        <v/>
      </c>
      <c r="L109" s="2" t="str">
        <f ca="1">IF(N109="","",IF(COUNTIF(N$1:N109,N109)&gt;1,"",IF(COUNTIF(N:N,N109)&gt;=1,"左表に入れますねぇ","")))</f>
        <v/>
      </c>
      <c r="M109" s="2" t="str">
        <f ca="1">IF(ISNA(VLOOKUP('全表融合(関数用)'!W109,'全表融合(関数用)'!X$2:AB$9999,3,FALSE)),"",VLOOKUP('全表融合(関数用)'!W109,'全表融合(関数用)'!X$2:AB$9999,3,FALSE))</f>
        <v/>
      </c>
      <c r="N109" s="2" t="str">
        <f ca="1">IF(ISNA(VLOOKUP('全表融合(関数用)'!W109,'全表融合(関数用)'!X$2:AB$9999,4,FALSE)),"",VLOOKUP('全表融合(関数用)'!W109,'全表融合(関数用)'!X$2:AB$9999,4,FALSE))</f>
        <v/>
      </c>
      <c r="O109" s="2" t="str">
        <f ca="1">IF(ISNA(VLOOKUP('全表融合(関数用)'!W109,'全表融合(関数用)'!X$2:AB$9999,5,FALSE)),"",VLOOKUP('全表融合(関数用)'!W109,'全表融合(関数用)'!X$2:AB$9999,5,FALSE))</f>
        <v/>
      </c>
      <c r="P109" s="4" t="str">
        <f ca="1">IF(SUMIF('全表融合(関数用)'!Z:Z,M109,'全表融合(関数用)'!AC:AC)=0,"",SUMIF('全表融合(関数用)'!Z:Z,M109,'全表融合(関数用)'!AC:AC))</f>
        <v/>
      </c>
    </row>
    <row r="110" spans="2:16">
      <c r="B110" s="3" t="str">
        <f>IF(SUMIFS(四角板専用!T:T,四角板専用!A:A,A110)=0,"",SUMIFS(四角板専用!T:T,四角板専用!A:A,A110))</f>
        <v/>
      </c>
      <c r="C110" s="3" t="str">
        <f>IF(SUMIFS('FB&amp;L専用'!V:V,'FB&amp;L専用'!A:A,A110)=0,"",SUMIFS('FB&amp;L専用'!V:V,'FB&amp;L専用'!A:A,A110))</f>
        <v/>
      </c>
      <c r="D110" s="3" t="str">
        <f>IF(SUMIFS(鋼材専用!W:W,鋼材専用!A:A,A110)=0,"",SUMIFS(鋼材専用!W:W,鋼材専用!A:A,A110))</f>
        <v/>
      </c>
      <c r="E110" s="3" t="str">
        <f>IF(SUMIFS(Φ部品専用!W:W,Φ部品専用!A:A,A110)=0,"",SUMIFS(Φ部品専用!W:W,Φ部品専用!A:A,A110))</f>
        <v/>
      </c>
      <c r="F110" s="3" t="str">
        <f>IF(SUMIFS(パイプ専用!W:W,パイプ専用!A:A,A110)=0,"",SUMIFS(パイプ専用!W:W,パイプ専用!A:A,A110))</f>
        <v/>
      </c>
      <c r="G110" s="3" t="str">
        <f t="shared" si="2"/>
        <v/>
      </c>
      <c r="J110" s="1" t="s">
        <v>2320</v>
      </c>
      <c r="K110" s="4" t="str">
        <f t="shared" ca="1" si="3"/>
        <v/>
      </c>
      <c r="L110" s="2" t="str">
        <f ca="1">IF(N110="","",IF(COUNTIF(N$1:N110,N110)&gt;1,"",IF(COUNTIF(N:N,N110)&gt;=1,"左表に入れますねぇ","")))</f>
        <v/>
      </c>
      <c r="M110" s="2" t="str">
        <f ca="1">IF(ISNA(VLOOKUP('全表融合(関数用)'!W110,'全表融合(関数用)'!X$2:AB$9999,3,FALSE)),"",VLOOKUP('全表融合(関数用)'!W110,'全表融合(関数用)'!X$2:AB$9999,3,FALSE))</f>
        <v/>
      </c>
      <c r="N110" s="2" t="str">
        <f ca="1">IF(ISNA(VLOOKUP('全表融合(関数用)'!W110,'全表融合(関数用)'!X$2:AB$9999,4,FALSE)),"",VLOOKUP('全表融合(関数用)'!W110,'全表融合(関数用)'!X$2:AB$9999,4,FALSE))</f>
        <v/>
      </c>
      <c r="O110" s="2" t="str">
        <f ca="1">IF(ISNA(VLOOKUP('全表融合(関数用)'!W110,'全表融合(関数用)'!X$2:AB$9999,5,FALSE)),"",VLOOKUP('全表融合(関数用)'!W110,'全表融合(関数用)'!X$2:AB$9999,5,FALSE))</f>
        <v/>
      </c>
      <c r="P110" s="4" t="str">
        <f ca="1">IF(SUMIF('全表融合(関数用)'!Z:Z,M110,'全表融合(関数用)'!AC:AC)=0,"",SUMIF('全表融合(関数用)'!Z:Z,M110,'全表融合(関数用)'!AC:AC))</f>
        <v/>
      </c>
    </row>
    <row r="111" spans="2:16">
      <c r="B111" s="3" t="str">
        <f>IF(SUMIFS(四角板専用!T:T,四角板専用!A:A,A111)=0,"",SUMIFS(四角板専用!T:T,四角板専用!A:A,A111))</f>
        <v/>
      </c>
      <c r="C111" s="3" t="str">
        <f>IF(SUMIFS('FB&amp;L専用'!V:V,'FB&amp;L専用'!A:A,A111)=0,"",SUMIFS('FB&amp;L専用'!V:V,'FB&amp;L専用'!A:A,A111))</f>
        <v/>
      </c>
      <c r="D111" s="3" t="str">
        <f>IF(SUMIFS(鋼材専用!W:W,鋼材専用!A:A,A111)=0,"",SUMIFS(鋼材専用!W:W,鋼材専用!A:A,A111))</f>
        <v/>
      </c>
      <c r="E111" s="3" t="str">
        <f>IF(SUMIFS(Φ部品専用!W:W,Φ部品専用!A:A,A111)=0,"",SUMIFS(Φ部品専用!W:W,Φ部品専用!A:A,A111))</f>
        <v/>
      </c>
      <c r="F111" s="3" t="str">
        <f>IF(SUMIFS(パイプ専用!W:W,パイプ専用!A:A,A111)=0,"",SUMIFS(パイプ専用!W:W,パイプ専用!A:A,A111))</f>
        <v/>
      </c>
      <c r="G111" s="3" t="str">
        <f t="shared" si="2"/>
        <v/>
      </c>
      <c r="J111" s="1" t="s">
        <v>2321</v>
      </c>
      <c r="K111" s="4" t="str">
        <f t="shared" ca="1" si="3"/>
        <v/>
      </c>
      <c r="L111" s="2" t="str">
        <f ca="1">IF(N111="","",IF(COUNTIF(N$1:N111,N111)&gt;1,"",IF(COUNTIF(N:N,N111)&gt;=1,"左表に入れますねぇ","")))</f>
        <v/>
      </c>
      <c r="M111" s="2" t="str">
        <f ca="1">IF(ISNA(VLOOKUP('全表融合(関数用)'!W111,'全表融合(関数用)'!X$2:AB$9999,3,FALSE)),"",VLOOKUP('全表融合(関数用)'!W111,'全表融合(関数用)'!X$2:AB$9999,3,FALSE))</f>
        <v/>
      </c>
      <c r="N111" s="2" t="str">
        <f ca="1">IF(ISNA(VLOOKUP('全表融合(関数用)'!W111,'全表融合(関数用)'!X$2:AB$9999,4,FALSE)),"",VLOOKUP('全表融合(関数用)'!W111,'全表融合(関数用)'!X$2:AB$9999,4,FALSE))</f>
        <v/>
      </c>
      <c r="O111" s="2" t="str">
        <f ca="1">IF(ISNA(VLOOKUP('全表融合(関数用)'!W111,'全表融合(関数用)'!X$2:AB$9999,5,FALSE)),"",VLOOKUP('全表融合(関数用)'!W111,'全表融合(関数用)'!X$2:AB$9999,5,FALSE))</f>
        <v/>
      </c>
      <c r="P111" s="4" t="str">
        <f ca="1">IF(SUMIF('全表融合(関数用)'!Z:Z,M111,'全表融合(関数用)'!AC:AC)=0,"",SUMIF('全表融合(関数用)'!Z:Z,M111,'全表融合(関数用)'!AC:AC))</f>
        <v/>
      </c>
    </row>
    <row r="112" spans="2:16">
      <c r="B112" s="3" t="str">
        <f>IF(SUMIFS(四角板専用!T:T,四角板専用!A:A,A112)=0,"",SUMIFS(四角板専用!T:T,四角板専用!A:A,A112))</f>
        <v/>
      </c>
      <c r="C112" s="3" t="str">
        <f>IF(SUMIFS('FB&amp;L専用'!V:V,'FB&amp;L専用'!A:A,A112)=0,"",SUMIFS('FB&amp;L専用'!V:V,'FB&amp;L専用'!A:A,A112))</f>
        <v/>
      </c>
      <c r="D112" s="3" t="str">
        <f>IF(SUMIFS(鋼材専用!W:W,鋼材専用!A:A,A112)=0,"",SUMIFS(鋼材専用!W:W,鋼材専用!A:A,A112))</f>
        <v/>
      </c>
      <c r="E112" s="3" t="str">
        <f>IF(SUMIFS(Φ部品専用!W:W,Φ部品専用!A:A,A112)=0,"",SUMIFS(Φ部品専用!W:W,Φ部品専用!A:A,A112))</f>
        <v/>
      </c>
      <c r="F112" s="3" t="str">
        <f>IF(SUMIFS(パイプ専用!W:W,パイプ専用!A:A,A112)=0,"",SUMIFS(パイプ専用!W:W,パイプ専用!A:A,A112))</f>
        <v/>
      </c>
      <c r="G112" s="3" t="str">
        <f t="shared" si="2"/>
        <v/>
      </c>
      <c r="J112" s="1" t="s">
        <v>2322</v>
      </c>
      <c r="K112" s="4" t="str">
        <f t="shared" ca="1" si="3"/>
        <v/>
      </c>
      <c r="L112" s="2" t="str">
        <f ca="1">IF(N112="","",IF(COUNTIF(N$1:N112,N112)&gt;1,"",IF(COUNTIF(N:N,N112)&gt;=1,"左表に入れますねぇ","")))</f>
        <v/>
      </c>
      <c r="M112" s="2" t="str">
        <f ca="1">IF(ISNA(VLOOKUP('全表融合(関数用)'!W112,'全表融合(関数用)'!X$2:AB$9999,3,FALSE)),"",VLOOKUP('全表融合(関数用)'!W112,'全表融合(関数用)'!X$2:AB$9999,3,FALSE))</f>
        <v/>
      </c>
      <c r="N112" s="2" t="str">
        <f ca="1">IF(ISNA(VLOOKUP('全表融合(関数用)'!W112,'全表融合(関数用)'!X$2:AB$9999,4,FALSE)),"",VLOOKUP('全表融合(関数用)'!W112,'全表融合(関数用)'!X$2:AB$9999,4,FALSE))</f>
        <v/>
      </c>
      <c r="O112" s="2" t="str">
        <f ca="1">IF(ISNA(VLOOKUP('全表融合(関数用)'!W112,'全表融合(関数用)'!X$2:AB$9999,5,FALSE)),"",VLOOKUP('全表融合(関数用)'!W112,'全表融合(関数用)'!X$2:AB$9999,5,FALSE))</f>
        <v/>
      </c>
      <c r="P112" s="4" t="str">
        <f ca="1">IF(SUMIF('全表融合(関数用)'!Z:Z,M112,'全表融合(関数用)'!AC:AC)=0,"",SUMIF('全表融合(関数用)'!Z:Z,M112,'全表融合(関数用)'!AC:AC))</f>
        <v/>
      </c>
    </row>
    <row r="113" spans="2:16">
      <c r="B113" s="3" t="str">
        <f>IF(SUMIFS(四角板専用!T:T,四角板専用!A:A,A113)=0,"",SUMIFS(四角板専用!T:T,四角板専用!A:A,A113))</f>
        <v/>
      </c>
      <c r="C113" s="3" t="str">
        <f>IF(SUMIFS('FB&amp;L専用'!V:V,'FB&amp;L専用'!A:A,A113)=0,"",SUMIFS('FB&amp;L専用'!V:V,'FB&amp;L専用'!A:A,A113))</f>
        <v/>
      </c>
      <c r="D113" s="3" t="str">
        <f>IF(SUMIFS(鋼材専用!W:W,鋼材専用!A:A,A113)=0,"",SUMIFS(鋼材専用!W:W,鋼材専用!A:A,A113))</f>
        <v/>
      </c>
      <c r="E113" s="3" t="str">
        <f>IF(SUMIFS(Φ部品専用!W:W,Φ部品専用!A:A,A113)=0,"",SUMIFS(Φ部品専用!W:W,Φ部品専用!A:A,A113))</f>
        <v/>
      </c>
      <c r="F113" s="3" t="str">
        <f>IF(SUMIFS(パイプ専用!W:W,パイプ専用!A:A,A113)=0,"",SUMIFS(パイプ専用!W:W,パイプ専用!A:A,A113))</f>
        <v/>
      </c>
      <c r="G113" s="3" t="str">
        <f t="shared" si="2"/>
        <v/>
      </c>
      <c r="J113" s="1" t="s">
        <v>2323</v>
      </c>
      <c r="K113" s="4" t="str">
        <f t="shared" ca="1" si="3"/>
        <v/>
      </c>
      <c r="L113" s="2" t="str">
        <f ca="1">IF(N113="","",IF(COUNTIF(N$1:N113,N113)&gt;1,"",IF(COUNTIF(N:N,N113)&gt;=1,"左表に入れますねぇ","")))</f>
        <v/>
      </c>
      <c r="M113" s="2" t="str">
        <f ca="1">IF(ISNA(VLOOKUP('全表融合(関数用)'!W113,'全表融合(関数用)'!X$2:AB$9999,3,FALSE)),"",VLOOKUP('全表融合(関数用)'!W113,'全表融合(関数用)'!X$2:AB$9999,3,FALSE))</f>
        <v/>
      </c>
      <c r="N113" s="2" t="str">
        <f ca="1">IF(ISNA(VLOOKUP('全表融合(関数用)'!W113,'全表融合(関数用)'!X$2:AB$9999,4,FALSE)),"",VLOOKUP('全表融合(関数用)'!W113,'全表融合(関数用)'!X$2:AB$9999,4,FALSE))</f>
        <v/>
      </c>
      <c r="O113" s="2" t="str">
        <f ca="1">IF(ISNA(VLOOKUP('全表融合(関数用)'!W113,'全表融合(関数用)'!X$2:AB$9999,5,FALSE)),"",VLOOKUP('全表融合(関数用)'!W113,'全表融合(関数用)'!X$2:AB$9999,5,FALSE))</f>
        <v/>
      </c>
      <c r="P113" s="4" t="str">
        <f ca="1">IF(SUMIF('全表融合(関数用)'!Z:Z,M113,'全表融合(関数用)'!AC:AC)=0,"",SUMIF('全表融合(関数用)'!Z:Z,M113,'全表融合(関数用)'!AC:AC))</f>
        <v/>
      </c>
    </row>
    <row r="114" spans="2:16">
      <c r="B114" s="3" t="str">
        <f>IF(SUMIFS(四角板専用!T:T,四角板専用!A:A,A114)=0,"",SUMIFS(四角板専用!T:T,四角板専用!A:A,A114))</f>
        <v/>
      </c>
      <c r="C114" s="3" t="str">
        <f>IF(SUMIFS('FB&amp;L専用'!V:V,'FB&amp;L専用'!A:A,A114)=0,"",SUMIFS('FB&amp;L専用'!V:V,'FB&amp;L専用'!A:A,A114))</f>
        <v/>
      </c>
      <c r="D114" s="3" t="str">
        <f>IF(SUMIFS(鋼材専用!W:W,鋼材専用!A:A,A114)=0,"",SUMIFS(鋼材専用!W:W,鋼材専用!A:A,A114))</f>
        <v/>
      </c>
      <c r="E114" s="3" t="str">
        <f>IF(SUMIFS(Φ部品専用!W:W,Φ部品専用!A:A,A114)=0,"",SUMIFS(Φ部品専用!W:W,Φ部品専用!A:A,A114))</f>
        <v/>
      </c>
      <c r="F114" s="3" t="str">
        <f>IF(SUMIFS(パイプ専用!W:W,パイプ専用!A:A,A114)=0,"",SUMIFS(パイプ専用!W:W,パイプ専用!A:A,A114))</f>
        <v/>
      </c>
      <c r="G114" s="3" t="str">
        <f t="shared" si="2"/>
        <v/>
      </c>
      <c r="J114" s="1" t="s">
        <v>2324</v>
      </c>
      <c r="K114" s="4" t="str">
        <f t="shared" ca="1" si="3"/>
        <v/>
      </c>
      <c r="L114" s="2" t="str">
        <f ca="1">IF(N114="","",IF(COUNTIF(N$1:N114,N114)&gt;1,"",IF(COUNTIF(N:N,N114)&gt;=1,"左表に入れますねぇ","")))</f>
        <v/>
      </c>
      <c r="M114" s="2" t="str">
        <f ca="1">IF(ISNA(VLOOKUP('全表融合(関数用)'!W114,'全表融合(関数用)'!X$2:AB$9999,3,FALSE)),"",VLOOKUP('全表融合(関数用)'!W114,'全表融合(関数用)'!X$2:AB$9999,3,FALSE))</f>
        <v/>
      </c>
      <c r="N114" s="2" t="str">
        <f ca="1">IF(ISNA(VLOOKUP('全表融合(関数用)'!W114,'全表融合(関数用)'!X$2:AB$9999,4,FALSE)),"",VLOOKUP('全表融合(関数用)'!W114,'全表融合(関数用)'!X$2:AB$9999,4,FALSE))</f>
        <v/>
      </c>
      <c r="O114" s="2" t="str">
        <f ca="1">IF(ISNA(VLOOKUP('全表融合(関数用)'!W114,'全表融合(関数用)'!X$2:AB$9999,5,FALSE)),"",VLOOKUP('全表融合(関数用)'!W114,'全表融合(関数用)'!X$2:AB$9999,5,FALSE))</f>
        <v/>
      </c>
      <c r="P114" s="4" t="str">
        <f ca="1">IF(SUMIF('全表融合(関数用)'!Z:Z,M114,'全表融合(関数用)'!AC:AC)=0,"",SUMIF('全表融合(関数用)'!Z:Z,M114,'全表融合(関数用)'!AC:AC))</f>
        <v/>
      </c>
    </row>
    <row r="115" spans="2:16">
      <c r="B115" s="3" t="str">
        <f>IF(SUMIFS(四角板専用!T:T,四角板専用!A:A,A115)=0,"",SUMIFS(四角板専用!T:T,四角板専用!A:A,A115))</f>
        <v/>
      </c>
      <c r="C115" s="3" t="str">
        <f>IF(SUMIFS('FB&amp;L専用'!V:V,'FB&amp;L専用'!A:A,A115)=0,"",SUMIFS('FB&amp;L専用'!V:V,'FB&amp;L専用'!A:A,A115))</f>
        <v/>
      </c>
      <c r="D115" s="3" t="str">
        <f>IF(SUMIFS(鋼材専用!W:W,鋼材専用!A:A,A115)=0,"",SUMIFS(鋼材専用!W:W,鋼材専用!A:A,A115))</f>
        <v/>
      </c>
      <c r="E115" s="3" t="str">
        <f>IF(SUMIFS(Φ部品専用!W:W,Φ部品専用!A:A,A115)=0,"",SUMIFS(Φ部品専用!W:W,Φ部品専用!A:A,A115))</f>
        <v/>
      </c>
      <c r="F115" s="3" t="str">
        <f>IF(SUMIFS(パイプ専用!W:W,パイプ専用!A:A,A115)=0,"",SUMIFS(パイプ専用!W:W,パイプ専用!A:A,A115))</f>
        <v/>
      </c>
      <c r="G115" s="3" t="str">
        <f t="shared" si="2"/>
        <v/>
      </c>
      <c r="J115" s="1" t="s">
        <v>2325</v>
      </c>
      <c r="K115" s="4" t="str">
        <f t="shared" ca="1" si="3"/>
        <v/>
      </c>
      <c r="L115" s="2" t="str">
        <f ca="1">IF(N115="","",IF(COUNTIF(N$1:N115,N115)&gt;1,"",IF(COUNTIF(N:N,N115)&gt;=1,"左表に入れますねぇ","")))</f>
        <v/>
      </c>
      <c r="M115" s="2" t="str">
        <f ca="1">IF(ISNA(VLOOKUP('全表融合(関数用)'!W115,'全表融合(関数用)'!X$2:AB$9999,3,FALSE)),"",VLOOKUP('全表融合(関数用)'!W115,'全表融合(関数用)'!X$2:AB$9999,3,FALSE))</f>
        <v/>
      </c>
      <c r="N115" s="2" t="str">
        <f ca="1">IF(ISNA(VLOOKUP('全表融合(関数用)'!W115,'全表融合(関数用)'!X$2:AB$9999,4,FALSE)),"",VLOOKUP('全表融合(関数用)'!W115,'全表融合(関数用)'!X$2:AB$9999,4,FALSE))</f>
        <v/>
      </c>
      <c r="O115" s="2" t="str">
        <f ca="1">IF(ISNA(VLOOKUP('全表融合(関数用)'!W115,'全表融合(関数用)'!X$2:AB$9999,5,FALSE)),"",VLOOKUP('全表融合(関数用)'!W115,'全表融合(関数用)'!X$2:AB$9999,5,FALSE))</f>
        <v/>
      </c>
      <c r="P115" s="4" t="str">
        <f ca="1">IF(SUMIF('全表融合(関数用)'!Z:Z,M115,'全表融合(関数用)'!AC:AC)=0,"",SUMIF('全表融合(関数用)'!Z:Z,M115,'全表融合(関数用)'!AC:AC))</f>
        <v/>
      </c>
    </row>
    <row r="116" spans="2:16">
      <c r="B116" s="3" t="str">
        <f>IF(SUMIFS(四角板専用!T:T,四角板専用!A:A,A116)=0,"",SUMIFS(四角板専用!T:T,四角板専用!A:A,A116))</f>
        <v/>
      </c>
      <c r="C116" s="3" t="str">
        <f>IF(SUMIFS('FB&amp;L専用'!V:V,'FB&amp;L専用'!A:A,A116)=0,"",SUMIFS('FB&amp;L専用'!V:V,'FB&amp;L専用'!A:A,A116))</f>
        <v/>
      </c>
      <c r="D116" s="3" t="str">
        <f>IF(SUMIFS(鋼材専用!W:W,鋼材専用!A:A,A116)=0,"",SUMIFS(鋼材専用!W:W,鋼材専用!A:A,A116))</f>
        <v/>
      </c>
      <c r="E116" s="3" t="str">
        <f>IF(SUMIFS(Φ部品専用!W:W,Φ部品専用!A:A,A116)=0,"",SUMIFS(Φ部品専用!W:W,Φ部品専用!A:A,A116))</f>
        <v/>
      </c>
      <c r="F116" s="3" t="str">
        <f>IF(SUMIFS(パイプ専用!W:W,パイプ専用!A:A,A116)=0,"",SUMIFS(パイプ専用!W:W,パイプ専用!A:A,A116))</f>
        <v/>
      </c>
      <c r="G116" s="3" t="str">
        <f t="shared" si="2"/>
        <v/>
      </c>
      <c r="J116" s="1" t="s">
        <v>2326</v>
      </c>
      <c r="K116" s="4" t="str">
        <f t="shared" ca="1" si="3"/>
        <v/>
      </c>
      <c r="L116" s="2" t="str">
        <f ca="1">IF(N116="","",IF(COUNTIF(N$1:N116,N116)&gt;1,"",IF(COUNTIF(N:N,N116)&gt;=1,"左表に入れますねぇ","")))</f>
        <v/>
      </c>
      <c r="M116" s="2" t="str">
        <f ca="1">IF(ISNA(VLOOKUP('全表融合(関数用)'!W116,'全表融合(関数用)'!X$2:AB$9999,3,FALSE)),"",VLOOKUP('全表融合(関数用)'!W116,'全表融合(関数用)'!X$2:AB$9999,3,FALSE))</f>
        <v/>
      </c>
      <c r="N116" s="2" t="str">
        <f ca="1">IF(ISNA(VLOOKUP('全表融合(関数用)'!W116,'全表融合(関数用)'!X$2:AB$9999,4,FALSE)),"",VLOOKUP('全表融合(関数用)'!W116,'全表融合(関数用)'!X$2:AB$9999,4,FALSE))</f>
        <v/>
      </c>
      <c r="O116" s="2" t="str">
        <f ca="1">IF(ISNA(VLOOKUP('全表融合(関数用)'!W116,'全表融合(関数用)'!X$2:AB$9999,5,FALSE)),"",VLOOKUP('全表融合(関数用)'!W116,'全表融合(関数用)'!X$2:AB$9999,5,FALSE))</f>
        <v/>
      </c>
      <c r="P116" s="4" t="str">
        <f ca="1">IF(SUMIF('全表融合(関数用)'!Z:Z,M116,'全表融合(関数用)'!AC:AC)=0,"",SUMIF('全表融合(関数用)'!Z:Z,M116,'全表融合(関数用)'!AC:AC))</f>
        <v/>
      </c>
    </row>
    <row r="117" spans="2:16">
      <c r="B117" s="3" t="str">
        <f>IF(SUMIFS(四角板専用!T:T,四角板専用!A:A,A117)=0,"",SUMIFS(四角板専用!T:T,四角板専用!A:A,A117))</f>
        <v/>
      </c>
      <c r="C117" s="3" t="str">
        <f>IF(SUMIFS('FB&amp;L専用'!V:V,'FB&amp;L専用'!A:A,A117)=0,"",SUMIFS('FB&amp;L専用'!V:V,'FB&amp;L専用'!A:A,A117))</f>
        <v/>
      </c>
      <c r="D117" s="3" t="str">
        <f>IF(SUMIFS(鋼材専用!W:W,鋼材専用!A:A,A117)=0,"",SUMIFS(鋼材専用!W:W,鋼材専用!A:A,A117))</f>
        <v/>
      </c>
      <c r="E117" s="3" t="str">
        <f>IF(SUMIFS(Φ部品専用!W:W,Φ部品専用!A:A,A117)=0,"",SUMIFS(Φ部品専用!W:W,Φ部品専用!A:A,A117))</f>
        <v/>
      </c>
      <c r="F117" s="3" t="str">
        <f>IF(SUMIFS(パイプ専用!W:W,パイプ専用!A:A,A117)=0,"",SUMIFS(パイプ専用!W:W,パイプ専用!A:A,A117))</f>
        <v/>
      </c>
      <c r="G117" s="3" t="str">
        <f t="shared" si="2"/>
        <v/>
      </c>
      <c r="J117" s="1" t="s">
        <v>2327</v>
      </c>
      <c r="K117" s="4" t="str">
        <f t="shared" ca="1" si="3"/>
        <v/>
      </c>
      <c r="L117" s="2" t="str">
        <f ca="1">IF(N117="","",IF(COUNTIF(N$1:N117,N117)&gt;1,"",IF(COUNTIF(N:N,N117)&gt;=1,"左表に入れますねぇ","")))</f>
        <v/>
      </c>
      <c r="M117" s="2" t="str">
        <f ca="1">IF(ISNA(VLOOKUP('全表融合(関数用)'!W117,'全表融合(関数用)'!X$2:AB$9999,3,FALSE)),"",VLOOKUP('全表融合(関数用)'!W117,'全表融合(関数用)'!X$2:AB$9999,3,FALSE))</f>
        <v/>
      </c>
      <c r="N117" s="2" t="str">
        <f ca="1">IF(ISNA(VLOOKUP('全表融合(関数用)'!W117,'全表融合(関数用)'!X$2:AB$9999,4,FALSE)),"",VLOOKUP('全表融合(関数用)'!W117,'全表融合(関数用)'!X$2:AB$9999,4,FALSE))</f>
        <v/>
      </c>
      <c r="O117" s="2" t="str">
        <f ca="1">IF(ISNA(VLOOKUP('全表融合(関数用)'!W117,'全表融合(関数用)'!X$2:AB$9999,5,FALSE)),"",VLOOKUP('全表融合(関数用)'!W117,'全表融合(関数用)'!X$2:AB$9999,5,FALSE))</f>
        <v/>
      </c>
      <c r="P117" s="4" t="str">
        <f ca="1">IF(SUMIF('全表融合(関数用)'!Z:Z,M117,'全表融合(関数用)'!AC:AC)=0,"",SUMIF('全表融合(関数用)'!Z:Z,M117,'全表融合(関数用)'!AC:AC))</f>
        <v/>
      </c>
    </row>
    <row r="118" spans="2:16">
      <c r="B118" s="3" t="str">
        <f>IF(SUMIFS(四角板専用!T:T,四角板専用!A:A,A118)=0,"",SUMIFS(四角板専用!T:T,四角板専用!A:A,A118))</f>
        <v/>
      </c>
      <c r="C118" s="3" t="str">
        <f>IF(SUMIFS('FB&amp;L専用'!V:V,'FB&amp;L専用'!A:A,A118)=0,"",SUMIFS('FB&amp;L専用'!V:V,'FB&amp;L専用'!A:A,A118))</f>
        <v/>
      </c>
      <c r="D118" s="3" t="str">
        <f>IF(SUMIFS(鋼材専用!W:W,鋼材専用!A:A,A118)=0,"",SUMIFS(鋼材専用!W:W,鋼材専用!A:A,A118))</f>
        <v/>
      </c>
      <c r="E118" s="3" t="str">
        <f>IF(SUMIFS(Φ部品専用!W:W,Φ部品専用!A:A,A118)=0,"",SUMIFS(Φ部品専用!W:W,Φ部品専用!A:A,A118))</f>
        <v/>
      </c>
      <c r="F118" s="3" t="str">
        <f>IF(SUMIFS(パイプ専用!W:W,パイプ専用!A:A,A118)=0,"",SUMIFS(パイプ専用!W:W,パイプ専用!A:A,A118))</f>
        <v/>
      </c>
      <c r="G118" s="3" t="str">
        <f t="shared" si="2"/>
        <v/>
      </c>
      <c r="J118" s="1" t="s">
        <v>2328</v>
      </c>
      <c r="K118" s="4" t="str">
        <f t="shared" ca="1" si="3"/>
        <v/>
      </c>
      <c r="L118" s="2" t="str">
        <f ca="1">IF(N118="","",IF(COUNTIF(N$1:N118,N118)&gt;1,"",IF(COUNTIF(N:N,N118)&gt;=1,"左表に入れますねぇ","")))</f>
        <v/>
      </c>
      <c r="M118" s="2" t="str">
        <f ca="1">IF(ISNA(VLOOKUP('全表融合(関数用)'!W118,'全表融合(関数用)'!X$2:AB$9999,3,FALSE)),"",VLOOKUP('全表融合(関数用)'!W118,'全表融合(関数用)'!X$2:AB$9999,3,FALSE))</f>
        <v/>
      </c>
      <c r="N118" s="2" t="str">
        <f ca="1">IF(ISNA(VLOOKUP('全表融合(関数用)'!W118,'全表融合(関数用)'!X$2:AB$9999,4,FALSE)),"",VLOOKUP('全表融合(関数用)'!W118,'全表融合(関数用)'!X$2:AB$9999,4,FALSE))</f>
        <v/>
      </c>
      <c r="O118" s="2" t="str">
        <f ca="1">IF(ISNA(VLOOKUP('全表融合(関数用)'!W118,'全表融合(関数用)'!X$2:AB$9999,5,FALSE)),"",VLOOKUP('全表融合(関数用)'!W118,'全表融合(関数用)'!X$2:AB$9999,5,FALSE))</f>
        <v/>
      </c>
      <c r="P118" s="4" t="str">
        <f ca="1">IF(SUMIF('全表融合(関数用)'!Z:Z,M118,'全表融合(関数用)'!AC:AC)=0,"",SUMIF('全表融合(関数用)'!Z:Z,M118,'全表融合(関数用)'!AC:AC))</f>
        <v/>
      </c>
    </row>
    <row r="119" spans="2:16">
      <c r="B119" s="3" t="str">
        <f>IF(SUMIFS(四角板専用!T:T,四角板専用!A:A,A119)=0,"",SUMIFS(四角板専用!T:T,四角板専用!A:A,A119))</f>
        <v/>
      </c>
      <c r="C119" s="3" t="str">
        <f>IF(SUMIFS('FB&amp;L専用'!V:V,'FB&amp;L専用'!A:A,A119)=0,"",SUMIFS('FB&amp;L専用'!V:V,'FB&amp;L専用'!A:A,A119))</f>
        <v/>
      </c>
      <c r="D119" s="3" t="str">
        <f>IF(SUMIFS(鋼材専用!W:W,鋼材専用!A:A,A119)=0,"",SUMIFS(鋼材専用!W:W,鋼材専用!A:A,A119))</f>
        <v/>
      </c>
      <c r="E119" s="3" t="str">
        <f>IF(SUMIFS(Φ部品専用!W:W,Φ部品専用!A:A,A119)=0,"",SUMIFS(Φ部品専用!W:W,Φ部品専用!A:A,A119))</f>
        <v/>
      </c>
      <c r="F119" s="3" t="str">
        <f>IF(SUMIFS(パイプ専用!W:W,パイプ専用!A:A,A119)=0,"",SUMIFS(パイプ専用!W:W,パイプ専用!A:A,A119))</f>
        <v/>
      </c>
      <c r="G119" s="3" t="str">
        <f t="shared" si="2"/>
        <v/>
      </c>
      <c r="J119" s="1" t="s">
        <v>2329</v>
      </c>
      <c r="K119" s="4" t="str">
        <f t="shared" ca="1" si="3"/>
        <v/>
      </c>
      <c r="L119" s="2" t="str">
        <f ca="1">IF(N119="","",IF(COUNTIF(N$1:N119,N119)&gt;1,"",IF(COUNTIF(N:N,N119)&gt;=1,"左表に入れますねぇ","")))</f>
        <v/>
      </c>
      <c r="M119" s="2" t="str">
        <f ca="1">IF(ISNA(VLOOKUP('全表融合(関数用)'!W119,'全表融合(関数用)'!X$2:AB$9999,3,FALSE)),"",VLOOKUP('全表融合(関数用)'!W119,'全表融合(関数用)'!X$2:AB$9999,3,FALSE))</f>
        <v/>
      </c>
      <c r="N119" s="2" t="str">
        <f ca="1">IF(ISNA(VLOOKUP('全表融合(関数用)'!W119,'全表融合(関数用)'!X$2:AB$9999,4,FALSE)),"",VLOOKUP('全表融合(関数用)'!W119,'全表融合(関数用)'!X$2:AB$9999,4,FALSE))</f>
        <v/>
      </c>
      <c r="O119" s="2" t="str">
        <f ca="1">IF(ISNA(VLOOKUP('全表融合(関数用)'!W119,'全表融合(関数用)'!X$2:AB$9999,5,FALSE)),"",VLOOKUP('全表融合(関数用)'!W119,'全表融合(関数用)'!X$2:AB$9999,5,FALSE))</f>
        <v/>
      </c>
      <c r="P119" s="4" t="str">
        <f ca="1">IF(SUMIF('全表融合(関数用)'!Z:Z,M119,'全表融合(関数用)'!AC:AC)=0,"",SUMIF('全表融合(関数用)'!Z:Z,M119,'全表融合(関数用)'!AC:AC))</f>
        <v/>
      </c>
    </row>
    <row r="120" spans="2:16">
      <c r="B120" s="3" t="str">
        <f>IF(SUMIFS(四角板専用!T:T,四角板専用!A:A,A120)=0,"",SUMIFS(四角板専用!T:T,四角板専用!A:A,A120))</f>
        <v/>
      </c>
      <c r="C120" s="3" t="str">
        <f>IF(SUMIFS('FB&amp;L専用'!V:V,'FB&amp;L専用'!A:A,A120)=0,"",SUMIFS('FB&amp;L専用'!V:V,'FB&amp;L専用'!A:A,A120))</f>
        <v/>
      </c>
      <c r="D120" s="3" t="str">
        <f>IF(SUMIFS(鋼材専用!W:W,鋼材専用!A:A,A120)=0,"",SUMIFS(鋼材専用!W:W,鋼材専用!A:A,A120))</f>
        <v/>
      </c>
      <c r="E120" s="3" t="str">
        <f>IF(SUMIFS(Φ部品専用!W:W,Φ部品専用!A:A,A120)=0,"",SUMIFS(Φ部品専用!W:W,Φ部品専用!A:A,A120))</f>
        <v/>
      </c>
      <c r="F120" s="3" t="str">
        <f>IF(SUMIFS(パイプ専用!W:W,パイプ専用!A:A,A120)=0,"",SUMIFS(パイプ専用!W:W,パイプ専用!A:A,A120))</f>
        <v/>
      </c>
      <c r="G120" s="3" t="str">
        <f t="shared" si="2"/>
        <v/>
      </c>
      <c r="J120" s="1" t="s">
        <v>2330</v>
      </c>
      <c r="K120" s="4" t="str">
        <f t="shared" ca="1" si="3"/>
        <v/>
      </c>
      <c r="L120" s="2" t="str">
        <f ca="1">IF(N120="","",IF(COUNTIF(N$1:N120,N120)&gt;1,"",IF(COUNTIF(N:N,N120)&gt;=1,"左表に入れますねぇ","")))</f>
        <v/>
      </c>
      <c r="M120" s="2" t="str">
        <f ca="1">IF(ISNA(VLOOKUP('全表融合(関数用)'!W120,'全表融合(関数用)'!X$2:AB$9999,3,FALSE)),"",VLOOKUP('全表融合(関数用)'!W120,'全表融合(関数用)'!X$2:AB$9999,3,FALSE))</f>
        <v/>
      </c>
      <c r="N120" s="2" t="str">
        <f ca="1">IF(ISNA(VLOOKUP('全表融合(関数用)'!W120,'全表融合(関数用)'!X$2:AB$9999,4,FALSE)),"",VLOOKUP('全表融合(関数用)'!W120,'全表融合(関数用)'!X$2:AB$9999,4,FALSE))</f>
        <v/>
      </c>
      <c r="O120" s="2" t="str">
        <f ca="1">IF(ISNA(VLOOKUP('全表融合(関数用)'!W120,'全表融合(関数用)'!X$2:AB$9999,5,FALSE)),"",VLOOKUP('全表融合(関数用)'!W120,'全表融合(関数用)'!X$2:AB$9999,5,FALSE))</f>
        <v/>
      </c>
      <c r="P120" s="4" t="str">
        <f ca="1">IF(SUMIF('全表融合(関数用)'!Z:Z,M120,'全表融合(関数用)'!AC:AC)=0,"",SUMIF('全表融合(関数用)'!Z:Z,M120,'全表融合(関数用)'!AC:AC))</f>
        <v/>
      </c>
    </row>
    <row r="121" spans="2:16">
      <c r="B121" s="3" t="str">
        <f>IF(SUMIFS(四角板専用!T:T,四角板専用!A:A,A121)=0,"",SUMIFS(四角板専用!T:T,四角板専用!A:A,A121))</f>
        <v/>
      </c>
      <c r="C121" s="3" t="str">
        <f>IF(SUMIFS('FB&amp;L専用'!V:V,'FB&amp;L専用'!A:A,A121)=0,"",SUMIFS('FB&amp;L専用'!V:V,'FB&amp;L専用'!A:A,A121))</f>
        <v/>
      </c>
      <c r="D121" s="3" t="str">
        <f>IF(SUMIFS(鋼材専用!W:W,鋼材専用!A:A,A121)=0,"",SUMIFS(鋼材専用!W:W,鋼材専用!A:A,A121))</f>
        <v/>
      </c>
      <c r="E121" s="3" t="str">
        <f>IF(SUMIFS(Φ部品専用!W:W,Φ部品専用!A:A,A121)=0,"",SUMIFS(Φ部品専用!W:W,Φ部品専用!A:A,A121))</f>
        <v/>
      </c>
      <c r="F121" s="3" t="str">
        <f>IF(SUMIFS(パイプ専用!W:W,パイプ専用!A:A,A121)=0,"",SUMIFS(パイプ専用!W:W,パイプ専用!A:A,A121))</f>
        <v/>
      </c>
      <c r="G121" s="3" t="str">
        <f t="shared" si="2"/>
        <v/>
      </c>
      <c r="J121" s="1" t="s">
        <v>2331</v>
      </c>
      <c r="K121" s="4" t="str">
        <f t="shared" ca="1" si="3"/>
        <v/>
      </c>
      <c r="L121" s="2" t="str">
        <f ca="1">IF(N121="","",IF(COUNTIF(N$1:N121,N121)&gt;1,"",IF(COUNTIF(N:N,N121)&gt;=1,"左表に入れますねぇ","")))</f>
        <v/>
      </c>
      <c r="M121" s="2" t="str">
        <f ca="1">IF(ISNA(VLOOKUP('全表融合(関数用)'!W121,'全表融合(関数用)'!X$2:AB$9999,3,FALSE)),"",VLOOKUP('全表融合(関数用)'!W121,'全表融合(関数用)'!X$2:AB$9999,3,FALSE))</f>
        <v/>
      </c>
      <c r="N121" s="2" t="str">
        <f ca="1">IF(ISNA(VLOOKUP('全表融合(関数用)'!W121,'全表融合(関数用)'!X$2:AB$9999,4,FALSE)),"",VLOOKUP('全表融合(関数用)'!W121,'全表融合(関数用)'!X$2:AB$9999,4,FALSE))</f>
        <v/>
      </c>
      <c r="O121" s="2" t="str">
        <f ca="1">IF(ISNA(VLOOKUP('全表融合(関数用)'!W121,'全表融合(関数用)'!X$2:AB$9999,5,FALSE)),"",VLOOKUP('全表融合(関数用)'!W121,'全表融合(関数用)'!X$2:AB$9999,5,FALSE))</f>
        <v/>
      </c>
      <c r="P121" s="4" t="str">
        <f ca="1">IF(SUMIF('全表融合(関数用)'!Z:Z,M121,'全表融合(関数用)'!AC:AC)=0,"",SUMIF('全表融合(関数用)'!Z:Z,M121,'全表融合(関数用)'!AC:AC))</f>
        <v/>
      </c>
    </row>
    <row r="122" spans="2:16">
      <c r="B122" s="3" t="str">
        <f>IF(SUMIFS(四角板専用!T:T,四角板専用!A:A,A122)=0,"",SUMIFS(四角板専用!T:T,四角板専用!A:A,A122))</f>
        <v/>
      </c>
      <c r="C122" s="3" t="str">
        <f>IF(SUMIFS('FB&amp;L専用'!V:V,'FB&amp;L専用'!A:A,A122)=0,"",SUMIFS('FB&amp;L専用'!V:V,'FB&amp;L専用'!A:A,A122))</f>
        <v/>
      </c>
      <c r="D122" s="3" t="str">
        <f>IF(SUMIFS(鋼材専用!W:W,鋼材専用!A:A,A122)=0,"",SUMIFS(鋼材専用!W:W,鋼材専用!A:A,A122))</f>
        <v/>
      </c>
      <c r="E122" s="3" t="str">
        <f>IF(SUMIFS(Φ部品専用!W:W,Φ部品専用!A:A,A122)=0,"",SUMIFS(Φ部品専用!W:W,Φ部品専用!A:A,A122))</f>
        <v/>
      </c>
      <c r="F122" s="3" t="str">
        <f>IF(SUMIFS(パイプ専用!W:W,パイプ専用!A:A,A122)=0,"",SUMIFS(パイプ専用!W:W,パイプ専用!A:A,A122))</f>
        <v/>
      </c>
      <c r="G122" s="3" t="str">
        <f t="shared" si="2"/>
        <v/>
      </c>
      <c r="J122" s="1" t="s">
        <v>2332</v>
      </c>
      <c r="K122" s="4" t="str">
        <f t="shared" ca="1" si="3"/>
        <v/>
      </c>
      <c r="L122" s="2" t="str">
        <f ca="1">IF(N122="","",IF(COUNTIF(N$1:N122,N122)&gt;1,"",IF(COUNTIF(N:N,N122)&gt;=1,"左表に入れますねぇ","")))</f>
        <v/>
      </c>
      <c r="M122" s="2" t="str">
        <f ca="1">IF(ISNA(VLOOKUP('全表融合(関数用)'!W122,'全表融合(関数用)'!X$2:AB$9999,3,FALSE)),"",VLOOKUP('全表融合(関数用)'!W122,'全表融合(関数用)'!X$2:AB$9999,3,FALSE))</f>
        <v/>
      </c>
      <c r="N122" s="2" t="str">
        <f ca="1">IF(ISNA(VLOOKUP('全表融合(関数用)'!W122,'全表融合(関数用)'!X$2:AB$9999,4,FALSE)),"",VLOOKUP('全表融合(関数用)'!W122,'全表融合(関数用)'!X$2:AB$9999,4,FALSE))</f>
        <v/>
      </c>
      <c r="O122" s="2" t="str">
        <f ca="1">IF(ISNA(VLOOKUP('全表融合(関数用)'!W122,'全表融合(関数用)'!X$2:AB$9999,5,FALSE)),"",VLOOKUP('全表融合(関数用)'!W122,'全表融合(関数用)'!X$2:AB$9999,5,FALSE))</f>
        <v/>
      </c>
      <c r="P122" s="4" t="str">
        <f ca="1">IF(SUMIF('全表融合(関数用)'!Z:Z,M122,'全表融合(関数用)'!AC:AC)=0,"",SUMIF('全表融合(関数用)'!Z:Z,M122,'全表融合(関数用)'!AC:AC))</f>
        <v/>
      </c>
    </row>
    <row r="123" spans="2:16">
      <c r="B123" s="3" t="str">
        <f>IF(SUMIFS(四角板専用!T:T,四角板専用!A:A,A123)=0,"",SUMIFS(四角板専用!T:T,四角板専用!A:A,A123))</f>
        <v/>
      </c>
      <c r="C123" s="3" t="str">
        <f>IF(SUMIFS('FB&amp;L専用'!V:V,'FB&amp;L専用'!A:A,A123)=0,"",SUMIFS('FB&amp;L専用'!V:V,'FB&amp;L専用'!A:A,A123))</f>
        <v/>
      </c>
      <c r="D123" s="3" t="str">
        <f>IF(SUMIFS(鋼材専用!W:W,鋼材専用!A:A,A123)=0,"",SUMIFS(鋼材専用!W:W,鋼材専用!A:A,A123))</f>
        <v/>
      </c>
      <c r="E123" s="3" t="str">
        <f>IF(SUMIFS(Φ部品専用!W:W,Φ部品専用!A:A,A123)=0,"",SUMIFS(Φ部品専用!W:W,Φ部品専用!A:A,A123))</f>
        <v/>
      </c>
      <c r="F123" s="3" t="str">
        <f>IF(SUMIFS(パイプ専用!W:W,パイプ専用!A:A,A123)=0,"",SUMIFS(パイプ専用!W:W,パイプ専用!A:A,A123))</f>
        <v/>
      </c>
      <c r="G123" s="3" t="str">
        <f t="shared" si="2"/>
        <v/>
      </c>
      <c r="J123" s="1" t="s">
        <v>2333</v>
      </c>
      <c r="K123" s="4" t="str">
        <f t="shared" ca="1" si="3"/>
        <v/>
      </c>
      <c r="L123" s="2" t="str">
        <f ca="1">IF(N123="","",IF(COUNTIF(N$1:N123,N123)&gt;1,"",IF(COUNTIF(N:N,N123)&gt;=1,"左表に入れますねぇ","")))</f>
        <v/>
      </c>
      <c r="M123" s="2" t="str">
        <f ca="1">IF(ISNA(VLOOKUP('全表融合(関数用)'!W123,'全表融合(関数用)'!X$2:AB$9999,3,FALSE)),"",VLOOKUP('全表融合(関数用)'!W123,'全表融合(関数用)'!X$2:AB$9999,3,FALSE))</f>
        <v/>
      </c>
      <c r="N123" s="2" t="str">
        <f ca="1">IF(ISNA(VLOOKUP('全表融合(関数用)'!W123,'全表融合(関数用)'!X$2:AB$9999,4,FALSE)),"",VLOOKUP('全表融合(関数用)'!W123,'全表融合(関数用)'!X$2:AB$9999,4,FALSE))</f>
        <v/>
      </c>
      <c r="O123" s="2" t="str">
        <f ca="1">IF(ISNA(VLOOKUP('全表融合(関数用)'!W123,'全表融合(関数用)'!X$2:AB$9999,5,FALSE)),"",VLOOKUP('全表融合(関数用)'!W123,'全表融合(関数用)'!X$2:AB$9999,5,FALSE))</f>
        <v/>
      </c>
      <c r="P123" s="4" t="str">
        <f ca="1">IF(SUMIF('全表融合(関数用)'!Z:Z,M123,'全表融合(関数用)'!AC:AC)=0,"",SUMIF('全表融合(関数用)'!Z:Z,M123,'全表融合(関数用)'!AC:AC))</f>
        <v/>
      </c>
    </row>
    <row r="124" spans="2:16">
      <c r="B124" s="3" t="str">
        <f>IF(SUMIFS(四角板専用!T:T,四角板専用!A:A,A124)=0,"",SUMIFS(四角板専用!T:T,四角板専用!A:A,A124))</f>
        <v/>
      </c>
      <c r="C124" s="3" t="str">
        <f>IF(SUMIFS('FB&amp;L専用'!V:V,'FB&amp;L専用'!A:A,A124)=0,"",SUMIFS('FB&amp;L専用'!V:V,'FB&amp;L専用'!A:A,A124))</f>
        <v/>
      </c>
      <c r="D124" s="3" t="str">
        <f>IF(SUMIFS(鋼材専用!W:W,鋼材専用!A:A,A124)=0,"",SUMIFS(鋼材専用!W:W,鋼材専用!A:A,A124))</f>
        <v/>
      </c>
      <c r="E124" s="3" t="str">
        <f>IF(SUMIFS(Φ部品専用!W:W,Φ部品専用!A:A,A124)=0,"",SUMIFS(Φ部品専用!W:W,Φ部品専用!A:A,A124))</f>
        <v/>
      </c>
      <c r="F124" s="3" t="str">
        <f>IF(SUMIFS(パイプ専用!W:W,パイプ専用!A:A,A124)=0,"",SUMIFS(パイプ専用!W:W,パイプ専用!A:A,A124))</f>
        <v/>
      </c>
      <c r="G124" s="3" t="str">
        <f t="shared" si="2"/>
        <v/>
      </c>
      <c r="J124" s="1" t="s">
        <v>2334</v>
      </c>
      <c r="K124" s="4" t="str">
        <f t="shared" ca="1" si="3"/>
        <v/>
      </c>
      <c r="L124" s="2" t="str">
        <f ca="1">IF(N124="","",IF(COUNTIF(N$1:N124,N124)&gt;1,"",IF(COUNTIF(N:N,N124)&gt;=1,"左表に入れますねぇ","")))</f>
        <v/>
      </c>
      <c r="M124" s="2" t="str">
        <f ca="1">IF(ISNA(VLOOKUP('全表融合(関数用)'!W124,'全表融合(関数用)'!X$2:AB$9999,3,FALSE)),"",VLOOKUP('全表融合(関数用)'!W124,'全表融合(関数用)'!X$2:AB$9999,3,FALSE))</f>
        <v/>
      </c>
      <c r="N124" s="2" t="str">
        <f ca="1">IF(ISNA(VLOOKUP('全表融合(関数用)'!W124,'全表融合(関数用)'!X$2:AB$9999,4,FALSE)),"",VLOOKUP('全表融合(関数用)'!W124,'全表融合(関数用)'!X$2:AB$9999,4,FALSE))</f>
        <v/>
      </c>
      <c r="O124" s="2" t="str">
        <f ca="1">IF(ISNA(VLOOKUP('全表融合(関数用)'!W124,'全表融合(関数用)'!X$2:AB$9999,5,FALSE)),"",VLOOKUP('全表融合(関数用)'!W124,'全表融合(関数用)'!X$2:AB$9999,5,FALSE))</f>
        <v/>
      </c>
      <c r="P124" s="4" t="str">
        <f ca="1">IF(SUMIF('全表融合(関数用)'!Z:Z,M124,'全表融合(関数用)'!AC:AC)=0,"",SUMIF('全表融合(関数用)'!Z:Z,M124,'全表融合(関数用)'!AC:AC))</f>
        <v/>
      </c>
    </row>
    <row r="125" spans="2:16">
      <c r="B125" s="3" t="str">
        <f>IF(SUMIFS(四角板専用!T:T,四角板専用!A:A,A125)=0,"",SUMIFS(四角板専用!T:T,四角板専用!A:A,A125))</f>
        <v/>
      </c>
      <c r="C125" s="3" t="str">
        <f>IF(SUMIFS('FB&amp;L専用'!V:V,'FB&amp;L専用'!A:A,A125)=0,"",SUMIFS('FB&amp;L専用'!V:V,'FB&amp;L専用'!A:A,A125))</f>
        <v/>
      </c>
      <c r="D125" s="3" t="str">
        <f>IF(SUMIFS(鋼材専用!W:W,鋼材専用!A:A,A125)=0,"",SUMIFS(鋼材専用!W:W,鋼材専用!A:A,A125))</f>
        <v/>
      </c>
      <c r="E125" s="3" t="str">
        <f>IF(SUMIFS(Φ部品専用!W:W,Φ部品専用!A:A,A125)=0,"",SUMIFS(Φ部品専用!W:W,Φ部品専用!A:A,A125))</f>
        <v/>
      </c>
      <c r="F125" s="3" t="str">
        <f>IF(SUMIFS(パイプ専用!W:W,パイプ専用!A:A,A125)=0,"",SUMIFS(パイプ専用!W:W,パイプ専用!A:A,A125))</f>
        <v/>
      </c>
      <c r="G125" s="3" t="str">
        <f t="shared" si="2"/>
        <v/>
      </c>
      <c r="J125" s="1" t="s">
        <v>2335</v>
      </c>
      <c r="K125" s="4" t="str">
        <f t="shared" ca="1" si="3"/>
        <v/>
      </c>
      <c r="L125" s="2" t="str">
        <f ca="1">IF(N125="","",IF(COUNTIF(N$1:N125,N125)&gt;1,"",IF(COUNTIF(N:N,N125)&gt;=1,"左表に入れますねぇ","")))</f>
        <v/>
      </c>
      <c r="M125" s="2" t="str">
        <f ca="1">IF(ISNA(VLOOKUP('全表融合(関数用)'!W125,'全表融合(関数用)'!X$2:AB$9999,3,FALSE)),"",VLOOKUP('全表融合(関数用)'!W125,'全表融合(関数用)'!X$2:AB$9999,3,FALSE))</f>
        <v/>
      </c>
      <c r="N125" s="2" t="str">
        <f ca="1">IF(ISNA(VLOOKUP('全表融合(関数用)'!W125,'全表融合(関数用)'!X$2:AB$9999,4,FALSE)),"",VLOOKUP('全表融合(関数用)'!W125,'全表融合(関数用)'!X$2:AB$9999,4,FALSE))</f>
        <v/>
      </c>
      <c r="O125" s="2" t="str">
        <f ca="1">IF(ISNA(VLOOKUP('全表融合(関数用)'!W125,'全表融合(関数用)'!X$2:AB$9999,5,FALSE)),"",VLOOKUP('全表融合(関数用)'!W125,'全表融合(関数用)'!X$2:AB$9999,5,FALSE))</f>
        <v/>
      </c>
      <c r="P125" s="4" t="str">
        <f ca="1">IF(SUMIF('全表融合(関数用)'!Z:Z,M125,'全表融合(関数用)'!AC:AC)=0,"",SUMIF('全表融合(関数用)'!Z:Z,M125,'全表融合(関数用)'!AC:AC))</f>
        <v/>
      </c>
    </row>
    <row r="126" spans="2:16">
      <c r="B126" s="3" t="str">
        <f>IF(SUMIFS(四角板専用!T:T,四角板専用!A:A,A126)=0,"",SUMIFS(四角板専用!T:T,四角板専用!A:A,A126))</f>
        <v/>
      </c>
      <c r="C126" s="3" t="str">
        <f>IF(SUMIFS('FB&amp;L専用'!V:V,'FB&amp;L専用'!A:A,A126)=0,"",SUMIFS('FB&amp;L専用'!V:V,'FB&amp;L専用'!A:A,A126))</f>
        <v/>
      </c>
      <c r="D126" s="3" t="str">
        <f>IF(SUMIFS(鋼材専用!W:W,鋼材専用!A:A,A126)=0,"",SUMIFS(鋼材専用!W:W,鋼材専用!A:A,A126))</f>
        <v/>
      </c>
      <c r="E126" s="3" t="str">
        <f>IF(SUMIFS(Φ部品専用!W:W,Φ部品専用!A:A,A126)=0,"",SUMIFS(Φ部品専用!W:W,Φ部品専用!A:A,A126))</f>
        <v/>
      </c>
      <c r="F126" s="3" t="str">
        <f>IF(SUMIFS(パイプ専用!W:W,パイプ専用!A:A,A126)=0,"",SUMIFS(パイプ専用!W:W,パイプ専用!A:A,A126))</f>
        <v/>
      </c>
      <c r="G126" s="3" t="str">
        <f t="shared" si="2"/>
        <v/>
      </c>
      <c r="J126" s="1" t="s">
        <v>2336</v>
      </c>
      <c r="K126" s="4" t="str">
        <f t="shared" ca="1" si="3"/>
        <v/>
      </c>
      <c r="L126" s="2" t="str">
        <f ca="1">IF(N126="","",IF(COUNTIF(N$1:N126,N126)&gt;1,"",IF(COUNTIF(N:N,N126)&gt;=1,"左表に入れますねぇ","")))</f>
        <v/>
      </c>
      <c r="M126" s="2" t="str">
        <f ca="1">IF(ISNA(VLOOKUP('全表融合(関数用)'!W126,'全表融合(関数用)'!X$2:AB$9999,3,FALSE)),"",VLOOKUP('全表融合(関数用)'!W126,'全表融合(関数用)'!X$2:AB$9999,3,FALSE))</f>
        <v/>
      </c>
      <c r="N126" s="2" t="str">
        <f ca="1">IF(ISNA(VLOOKUP('全表融合(関数用)'!W126,'全表融合(関数用)'!X$2:AB$9999,4,FALSE)),"",VLOOKUP('全表融合(関数用)'!W126,'全表融合(関数用)'!X$2:AB$9999,4,FALSE))</f>
        <v/>
      </c>
      <c r="O126" s="2" t="str">
        <f ca="1">IF(ISNA(VLOOKUP('全表融合(関数用)'!W126,'全表融合(関数用)'!X$2:AB$9999,5,FALSE)),"",VLOOKUP('全表融合(関数用)'!W126,'全表融合(関数用)'!X$2:AB$9999,5,FALSE))</f>
        <v/>
      </c>
      <c r="P126" s="4" t="str">
        <f ca="1">IF(SUMIF('全表融合(関数用)'!Z:Z,M126,'全表融合(関数用)'!AC:AC)=0,"",SUMIF('全表融合(関数用)'!Z:Z,M126,'全表融合(関数用)'!AC:AC))</f>
        <v/>
      </c>
    </row>
    <row r="127" spans="2:16">
      <c r="B127" s="3" t="str">
        <f>IF(SUMIFS(四角板専用!T:T,四角板専用!A:A,A127)=0,"",SUMIFS(四角板専用!T:T,四角板専用!A:A,A127))</f>
        <v/>
      </c>
      <c r="C127" s="3" t="str">
        <f>IF(SUMIFS('FB&amp;L専用'!V:V,'FB&amp;L専用'!A:A,A127)=0,"",SUMIFS('FB&amp;L専用'!V:V,'FB&amp;L専用'!A:A,A127))</f>
        <v/>
      </c>
      <c r="D127" s="3" t="str">
        <f>IF(SUMIFS(鋼材専用!W:W,鋼材専用!A:A,A127)=0,"",SUMIFS(鋼材専用!W:W,鋼材専用!A:A,A127))</f>
        <v/>
      </c>
      <c r="E127" s="3" t="str">
        <f>IF(SUMIFS(Φ部品専用!W:W,Φ部品専用!A:A,A127)=0,"",SUMIFS(Φ部品専用!W:W,Φ部品専用!A:A,A127))</f>
        <v/>
      </c>
      <c r="F127" s="3" t="str">
        <f>IF(SUMIFS(パイプ専用!W:W,パイプ専用!A:A,A127)=0,"",SUMIFS(パイプ専用!W:W,パイプ専用!A:A,A127))</f>
        <v/>
      </c>
      <c r="G127" s="3" t="str">
        <f t="shared" si="2"/>
        <v/>
      </c>
      <c r="J127" s="1" t="s">
        <v>2337</v>
      </c>
      <c r="K127" s="4" t="str">
        <f t="shared" ca="1" si="3"/>
        <v/>
      </c>
      <c r="L127" s="2" t="str">
        <f ca="1">IF(N127="","",IF(COUNTIF(N$1:N127,N127)&gt;1,"",IF(COUNTIF(N:N,N127)&gt;=1,"左表に入れますねぇ","")))</f>
        <v/>
      </c>
      <c r="M127" s="2" t="str">
        <f ca="1">IF(ISNA(VLOOKUP('全表融合(関数用)'!W127,'全表融合(関数用)'!X$2:AB$9999,3,FALSE)),"",VLOOKUP('全表融合(関数用)'!W127,'全表融合(関数用)'!X$2:AB$9999,3,FALSE))</f>
        <v/>
      </c>
      <c r="N127" s="2" t="str">
        <f ca="1">IF(ISNA(VLOOKUP('全表融合(関数用)'!W127,'全表融合(関数用)'!X$2:AB$9999,4,FALSE)),"",VLOOKUP('全表融合(関数用)'!W127,'全表融合(関数用)'!X$2:AB$9999,4,FALSE))</f>
        <v/>
      </c>
      <c r="O127" s="2" t="str">
        <f ca="1">IF(ISNA(VLOOKUP('全表融合(関数用)'!W127,'全表融合(関数用)'!X$2:AB$9999,5,FALSE)),"",VLOOKUP('全表融合(関数用)'!W127,'全表融合(関数用)'!X$2:AB$9999,5,FALSE))</f>
        <v/>
      </c>
      <c r="P127" s="4" t="str">
        <f ca="1">IF(SUMIF('全表融合(関数用)'!Z:Z,M127,'全表融合(関数用)'!AC:AC)=0,"",SUMIF('全表融合(関数用)'!Z:Z,M127,'全表融合(関数用)'!AC:AC))</f>
        <v/>
      </c>
    </row>
    <row r="128" spans="2:16">
      <c r="B128" s="3" t="str">
        <f>IF(SUMIFS(四角板専用!T:T,四角板専用!A:A,A128)=0,"",SUMIFS(四角板専用!T:T,四角板専用!A:A,A128))</f>
        <v/>
      </c>
      <c r="C128" s="3" t="str">
        <f>IF(SUMIFS('FB&amp;L専用'!V:V,'FB&amp;L専用'!A:A,A128)=0,"",SUMIFS('FB&amp;L専用'!V:V,'FB&amp;L専用'!A:A,A128))</f>
        <v/>
      </c>
      <c r="D128" s="3" t="str">
        <f>IF(SUMIFS(鋼材専用!W:W,鋼材専用!A:A,A128)=0,"",SUMIFS(鋼材専用!W:W,鋼材専用!A:A,A128))</f>
        <v/>
      </c>
      <c r="E128" s="3" t="str">
        <f>IF(SUMIFS(Φ部品専用!W:W,Φ部品専用!A:A,A128)=0,"",SUMIFS(Φ部品専用!W:W,Φ部品専用!A:A,A128))</f>
        <v/>
      </c>
      <c r="F128" s="3" t="str">
        <f>IF(SUMIFS(パイプ専用!W:W,パイプ専用!A:A,A128)=0,"",SUMIFS(パイプ専用!W:W,パイプ専用!A:A,A128))</f>
        <v/>
      </c>
      <c r="G128" s="3" t="str">
        <f t="shared" si="2"/>
        <v/>
      </c>
      <c r="J128" s="1" t="s">
        <v>2338</v>
      </c>
      <c r="K128" s="4" t="str">
        <f t="shared" ca="1" si="3"/>
        <v/>
      </c>
      <c r="L128" s="2" t="str">
        <f ca="1">IF(N128="","",IF(COUNTIF(N$1:N128,N128)&gt;1,"",IF(COUNTIF(N:N,N128)&gt;=1,"左表に入れますねぇ","")))</f>
        <v/>
      </c>
      <c r="M128" s="2" t="str">
        <f ca="1">IF(ISNA(VLOOKUP('全表融合(関数用)'!W128,'全表融合(関数用)'!X$2:AB$9999,3,FALSE)),"",VLOOKUP('全表融合(関数用)'!W128,'全表融合(関数用)'!X$2:AB$9999,3,FALSE))</f>
        <v/>
      </c>
      <c r="N128" s="2" t="str">
        <f ca="1">IF(ISNA(VLOOKUP('全表融合(関数用)'!W128,'全表融合(関数用)'!X$2:AB$9999,4,FALSE)),"",VLOOKUP('全表融合(関数用)'!W128,'全表融合(関数用)'!X$2:AB$9999,4,FALSE))</f>
        <v/>
      </c>
      <c r="O128" s="2" t="str">
        <f ca="1">IF(ISNA(VLOOKUP('全表融合(関数用)'!W128,'全表融合(関数用)'!X$2:AB$9999,5,FALSE)),"",VLOOKUP('全表融合(関数用)'!W128,'全表融合(関数用)'!X$2:AB$9999,5,FALSE))</f>
        <v/>
      </c>
      <c r="P128" s="4" t="str">
        <f ca="1">IF(SUMIF('全表融合(関数用)'!Z:Z,M128,'全表融合(関数用)'!AC:AC)=0,"",SUMIF('全表融合(関数用)'!Z:Z,M128,'全表融合(関数用)'!AC:AC))</f>
        <v/>
      </c>
    </row>
    <row r="129" spans="2:16">
      <c r="B129" s="3" t="str">
        <f>IF(SUMIFS(四角板専用!T:T,四角板専用!A:A,A129)=0,"",SUMIFS(四角板専用!T:T,四角板専用!A:A,A129))</f>
        <v/>
      </c>
      <c r="C129" s="3" t="str">
        <f>IF(SUMIFS('FB&amp;L専用'!V:V,'FB&amp;L専用'!A:A,A129)=0,"",SUMIFS('FB&amp;L専用'!V:V,'FB&amp;L専用'!A:A,A129))</f>
        <v/>
      </c>
      <c r="D129" s="3" t="str">
        <f>IF(SUMIFS(鋼材専用!W:W,鋼材専用!A:A,A129)=0,"",SUMIFS(鋼材専用!W:W,鋼材専用!A:A,A129))</f>
        <v/>
      </c>
      <c r="E129" s="3" t="str">
        <f>IF(SUMIFS(Φ部品専用!W:W,Φ部品専用!A:A,A129)=0,"",SUMIFS(Φ部品専用!W:W,Φ部品専用!A:A,A129))</f>
        <v/>
      </c>
      <c r="F129" s="3" t="str">
        <f>IF(SUMIFS(パイプ専用!W:W,パイプ専用!A:A,A129)=0,"",SUMIFS(パイプ専用!W:W,パイプ専用!A:A,A129))</f>
        <v/>
      </c>
      <c r="G129" s="3" t="str">
        <f t="shared" si="2"/>
        <v/>
      </c>
      <c r="J129" s="1" t="s">
        <v>2339</v>
      </c>
      <c r="K129" s="4" t="str">
        <f t="shared" ca="1" si="3"/>
        <v/>
      </c>
      <c r="L129" s="2" t="str">
        <f ca="1">IF(N129="","",IF(COUNTIF(N$1:N129,N129)&gt;1,"",IF(COUNTIF(N:N,N129)&gt;=1,"左表に入れますねぇ","")))</f>
        <v/>
      </c>
      <c r="M129" s="2" t="str">
        <f ca="1">IF(ISNA(VLOOKUP('全表融合(関数用)'!W129,'全表融合(関数用)'!X$2:AB$9999,3,FALSE)),"",VLOOKUP('全表融合(関数用)'!W129,'全表融合(関数用)'!X$2:AB$9999,3,FALSE))</f>
        <v/>
      </c>
      <c r="N129" s="2" t="str">
        <f ca="1">IF(ISNA(VLOOKUP('全表融合(関数用)'!W129,'全表融合(関数用)'!X$2:AB$9999,4,FALSE)),"",VLOOKUP('全表融合(関数用)'!W129,'全表融合(関数用)'!X$2:AB$9999,4,FALSE))</f>
        <v/>
      </c>
      <c r="O129" s="2" t="str">
        <f ca="1">IF(ISNA(VLOOKUP('全表融合(関数用)'!W129,'全表融合(関数用)'!X$2:AB$9999,5,FALSE)),"",VLOOKUP('全表融合(関数用)'!W129,'全表融合(関数用)'!X$2:AB$9999,5,FALSE))</f>
        <v/>
      </c>
      <c r="P129" s="4" t="str">
        <f ca="1">IF(SUMIF('全表融合(関数用)'!Z:Z,M129,'全表融合(関数用)'!AC:AC)=0,"",SUMIF('全表融合(関数用)'!Z:Z,M129,'全表融合(関数用)'!AC:AC))</f>
        <v/>
      </c>
    </row>
    <row r="130" spans="2:16">
      <c r="B130" s="3" t="str">
        <f>IF(SUMIFS(四角板専用!T:T,四角板専用!A:A,A130)=0,"",SUMIFS(四角板専用!T:T,四角板専用!A:A,A130))</f>
        <v/>
      </c>
      <c r="C130" s="3" t="str">
        <f>IF(SUMIFS('FB&amp;L専用'!V:V,'FB&amp;L専用'!A:A,A130)=0,"",SUMIFS('FB&amp;L専用'!V:V,'FB&amp;L専用'!A:A,A130))</f>
        <v/>
      </c>
      <c r="D130" s="3" t="str">
        <f>IF(SUMIFS(鋼材専用!W:W,鋼材専用!A:A,A130)=0,"",SUMIFS(鋼材専用!W:W,鋼材専用!A:A,A130))</f>
        <v/>
      </c>
      <c r="E130" s="3" t="str">
        <f>IF(SUMIFS(Φ部品専用!W:W,Φ部品専用!A:A,A130)=0,"",SUMIFS(Φ部品専用!W:W,Φ部品専用!A:A,A130))</f>
        <v/>
      </c>
      <c r="F130" s="3" t="str">
        <f>IF(SUMIFS(パイプ専用!W:W,パイプ専用!A:A,A130)=0,"",SUMIFS(パイプ専用!W:W,パイプ専用!A:A,A130))</f>
        <v/>
      </c>
      <c r="G130" s="3" t="str">
        <f t="shared" ref="G130:G193" si="4">IF(SUM(B130:F130)=0,"",SUM(B130:F130))</f>
        <v/>
      </c>
      <c r="J130" s="1" t="s">
        <v>2340</v>
      </c>
      <c r="K130" s="4" t="str">
        <f t="shared" ca="1" si="3"/>
        <v/>
      </c>
      <c r="L130" s="2" t="str">
        <f ca="1">IF(N130="","",IF(COUNTIF(N$1:N130,N130)&gt;1,"",IF(COUNTIF(N:N,N130)&gt;=1,"左表に入れますねぇ","")))</f>
        <v/>
      </c>
      <c r="M130" s="2" t="str">
        <f ca="1">IF(ISNA(VLOOKUP('全表融合(関数用)'!W130,'全表融合(関数用)'!X$2:AB$9999,3,FALSE)),"",VLOOKUP('全表融合(関数用)'!W130,'全表融合(関数用)'!X$2:AB$9999,3,FALSE))</f>
        <v/>
      </c>
      <c r="N130" s="2" t="str">
        <f ca="1">IF(ISNA(VLOOKUP('全表融合(関数用)'!W130,'全表融合(関数用)'!X$2:AB$9999,4,FALSE)),"",VLOOKUP('全表融合(関数用)'!W130,'全表融合(関数用)'!X$2:AB$9999,4,FALSE))</f>
        <v/>
      </c>
      <c r="O130" s="2" t="str">
        <f ca="1">IF(ISNA(VLOOKUP('全表融合(関数用)'!W130,'全表融合(関数用)'!X$2:AB$9999,5,FALSE)),"",VLOOKUP('全表融合(関数用)'!W130,'全表融合(関数用)'!X$2:AB$9999,5,FALSE))</f>
        <v/>
      </c>
      <c r="P130" s="4" t="str">
        <f ca="1">IF(SUMIF('全表融合(関数用)'!Z:Z,M130,'全表融合(関数用)'!AC:AC)=0,"",SUMIF('全表融合(関数用)'!Z:Z,M130,'全表融合(関数用)'!AC:AC))</f>
        <v/>
      </c>
    </row>
    <row r="131" spans="2:16">
      <c r="B131" s="3" t="str">
        <f>IF(SUMIFS(四角板専用!T:T,四角板専用!A:A,A131)=0,"",SUMIFS(四角板専用!T:T,四角板専用!A:A,A131))</f>
        <v/>
      </c>
      <c r="C131" s="3" t="str">
        <f>IF(SUMIFS('FB&amp;L専用'!V:V,'FB&amp;L専用'!A:A,A131)=0,"",SUMIFS('FB&amp;L専用'!V:V,'FB&amp;L専用'!A:A,A131))</f>
        <v/>
      </c>
      <c r="D131" s="3" t="str">
        <f>IF(SUMIFS(鋼材専用!W:W,鋼材専用!A:A,A131)=0,"",SUMIFS(鋼材専用!W:W,鋼材専用!A:A,A131))</f>
        <v/>
      </c>
      <c r="E131" s="3" t="str">
        <f>IF(SUMIFS(Φ部品専用!W:W,Φ部品専用!A:A,A131)=0,"",SUMIFS(Φ部品専用!W:W,Φ部品専用!A:A,A131))</f>
        <v/>
      </c>
      <c r="F131" s="3" t="str">
        <f>IF(SUMIFS(パイプ専用!W:W,パイプ専用!A:A,A131)=0,"",SUMIFS(パイプ専用!W:W,パイプ専用!A:A,A131))</f>
        <v/>
      </c>
      <c r="G131" s="3" t="str">
        <f t="shared" si="4"/>
        <v/>
      </c>
      <c r="J131" s="1" t="s">
        <v>2341</v>
      </c>
      <c r="K131" s="4" t="str">
        <f t="shared" ref="K131:K194" ca="1" si="5">IF(L131="","",IF(COUNTIF(INDIRECT("L$1:L"&amp;ROW()),"左表に入れますねぇ")&gt;=1,"左表に入れますねぇ"&amp;COUNTIF(INDIRECT("L$1:L"&amp;ROW()),"左表に入れますねぇ"),""))</f>
        <v/>
      </c>
      <c r="L131" s="2" t="str">
        <f ca="1">IF(N131="","",IF(COUNTIF(N$1:N131,N131)&gt;1,"",IF(COUNTIF(N:N,N131)&gt;=1,"左表に入れますねぇ","")))</f>
        <v/>
      </c>
      <c r="M131" s="2" t="str">
        <f ca="1">IF(ISNA(VLOOKUP('全表融合(関数用)'!W131,'全表融合(関数用)'!X$2:AB$9999,3,FALSE)),"",VLOOKUP('全表融合(関数用)'!W131,'全表融合(関数用)'!X$2:AB$9999,3,FALSE))</f>
        <v/>
      </c>
      <c r="N131" s="2" t="str">
        <f ca="1">IF(ISNA(VLOOKUP('全表融合(関数用)'!W131,'全表融合(関数用)'!X$2:AB$9999,4,FALSE)),"",VLOOKUP('全表融合(関数用)'!W131,'全表融合(関数用)'!X$2:AB$9999,4,FALSE))</f>
        <v/>
      </c>
      <c r="O131" s="2" t="str">
        <f ca="1">IF(ISNA(VLOOKUP('全表融合(関数用)'!W131,'全表融合(関数用)'!X$2:AB$9999,5,FALSE)),"",VLOOKUP('全表融合(関数用)'!W131,'全表融合(関数用)'!X$2:AB$9999,5,FALSE))</f>
        <v/>
      </c>
      <c r="P131" s="4" t="str">
        <f ca="1">IF(SUMIF('全表融合(関数用)'!Z:Z,M131,'全表融合(関数用)'!AC:AC)=0,"",SUMIF('全表融合(関数用)'!Z:Z,M131,'全表融合(関数用)'!AC:AC))</f>
        <v/>
      </c>
    </row>
    <row r="132" spans="2:16">
      <c r="B132" s="3" t="str">
        <f>IF(SUMIFS(四角板専用!T:T,四角板専用!A:A,A132)=0,"",SUMIFS(四角板専用!T:T,四角板専用!A:A,A132))</f>
        <v/>
      </c>
      <c r="C132" s="3" t="str">
        <f>IF(SUMIFS('FB&amp;L専用'!V:V,'FB&amp;L専用'!A:A,A132)=0,"",SUMIFS('FB&amp;L専用'!V:V,'FB&amp;L専用'!A:A,A132))</f>
        <v/>
      </c>
      <c r="D132" s="3" t="str">
        <f>IF(SUMIFS(鋼材専用!W:W,鋼材専用!A:A,A132)=0,"",SUMIFS(鋼材専用!W:W,鋼材専用!A:A,A132))</f>
        <v/>
      </c>
      <c r="E132" s="3" t="str">
        <f>IF(SUMIFS(Φ部品専用!W:W,Φ部品専用!A:A,A132)=0,"",SUMIFS(Φ部品専用!W:W,Φ部品専用!A:A,A132))</f>
        <v/>
      </c>
      <c r="F132" s="3" t="str">
        <f>IF(SUMIFS(パイプ専用!W:W,パイプ専用!A:A,A132)=0,"",SUMIFS(パイプ専用!W:W,パイプ専用!A:A,A132))</f>
        <v/>
      </c>
      <c r="G132" s="3" t="str">
        <f t="shared" si="4"/>
        <v/>
      </c>
      <c r="J132" s="1" t="s">
        <v>2342</v>
      </c>
      <c r="K132" s="4" t="str">
        <f t="shared" ca="1" si="5"/>
        <v/>
      </c>
      <c r="L132" s="2" t="str">
        <f ca="1">IF(N132="","",IF(COUNTIF(N$1:N132,N132)&gt;1,"",IF(COUNTIF(N:N,N132)&gt;=1,"左表に入れますねぇ","")))</f>
        <v/>
      </c>
      <c r="M132" s="2" t="str">
        <f ca="1">IF(ISNA(VLOOKUP('全表融合(関数用)'!W132,'全表融合(関数用)'!X$2:AB$9999,3,FALSE)),"",VLOOKUP('全表融合(関数用)'!W132,'全表融合(関数用)'!X$2:AB$9999,3,FALSE))</f>
        <v/>
      </c>
      <c r="N132" s="2" t="str">
        <f ca="1">IF(ISNA(VLOOKUP('全表融合(関数用)'!W132,'全表融合(関数用)'!X$2:AB$9999,4,FALSE)),"",VLOOKUP('全表融合(関数用)'!W132,'全表融合(関数用)'!X$2:AB$9999,4,FALSE))</f>
        <v/>
      </c>
      <c r="O132" s="2" t="str">
        <f ca="1">IF(ISNA(VLOOKUP('全表融合(関数用)'!W132,'全表融合(関数用)'!X$2:AB$9999,5,FALSE)),"",VLOOKUP('全表融合(関数用)'!W132,'全表融合(関数用)'!X$2:AB$9999,5,FALSE))</f>
        <v/>
      </c>
      <c r="P132" s="4" t="str">
        <f ca="1">IF(SUMIF('全表融合(関数用)'!Z:Z,M132,'全表融合(関数用)'!AC:AC)=0,"",SUMIF('全表融合(関数用)'!Z:Z,M132,'全表融合(関数用)'!AC:AC))</f>
        <v/>
      </c>
    </row>
    <row r="133" spans="2:16">
      <c r="B133" s="3" t="str">
        <f>IF(SUMIFS(四角板専用!T:T,四角板専用!A:A,A133)=0,"",SUMIFS(四角板専用!T:T,四角板専用!A:A,A133))</f>
        <v/>
      </c>
      <c r="C133" s="3" t="str">
        <f>IF(SUMIFS('FB&amp;L専用'!V:V,'FB&amp;L専用'!A:A,A133)=0,"",SUMIFS('FB&amp;L専用'!V:V,'FB&amp;L専用'!A:A,A133))</f>
        <v/>
      </c>
      <c r="D133" s="3" t="str">
        <f>IF(SUMIFS(鋼材専用!W:W,鋼材専用!A:A,A133)=0,"",SUMIFS(鋼材専用!W:W,鋼材専用!A:A,A133))</f>
        <v/>
      </c>
      <c r="E133" s="3" t="str">
        <f>IF(SUMIFS(Φ部品専用!W:W,Φ部品専用!A:A,A133)=0,"",SUMIFS(Φ部品専用!W:W,Φ部品専用!A:A,A133))</f>
        <v/>
      </c>
      <c r="F133" s="3" t="str">
        <f>IF(SUMIFS(パイプ専用!W:W,パイプ専用!A:A,A133)=0,"",SUMIFS(パイプ専用!W:W,パイプ専用!A:A,A133))</f>
        <v/>
      </c>
      <c r="G133" s="3" t="str">
        <f t="shared" si="4"/>
        <v/>
      </c>
      <c r="J133" s="1" t="s">
        <v>2343</v>
      </c>
      <c r="K133" s="4" t="str">
        <f t="shared" ca="1" si="5"/>
        <v/>
      </c>
      <c r="L133" s="2" t="str">
        <f ca="1">IF(N133="","",IF(COUNTIF(N$1:N133,N133)&gt;1,"",IF(COUNTIF(N:N,N133)&gt;=1,"左表に入れますねぇ","")))</f>
        <v/>
      </c>
      <c r="M133" s="2" t="str">
        <f ca="1">IF(ISNA(VLOOKUP('全表融合(関数用)'!W133,'全表融合(関数用)'!X$2:AB$9999,3,FALSE)),"",VLOOKUP('全表融合(関数用)'!W133,'全表融合(関数用)'!X$2:AB$9999,3,FALSE))</f>
        <v/>
      </c>
      <c r="N133" s="2" t="str">
        <f ca="1">IF(ISNA(VLOOKUP('全表融合(関数用)'!W133,'全表融合(関数用)'!X$2:AB$9999,4,FALSE)),"",VLOOKUP('全表融合(関数用)'!W133,'全表融合(関数用)'!X$2:AB$9999,4,FALSE))</f>
        <v/>
      </c>
      <c r="O133" s="2" t="str">
        <f ca="1">IF(ISNA(VLOOKUP('全表融合(関数用)'!W133,'全表融合(関数用)'!X$2:AB$9999,5,FALSE)),"",VLOOKUP('全表融合(関数用)'!W133,'全表融合(関数用)'!X$2:AB$9999,5,FALSE))</f>
        <v/>
      </c>
      <c r="P133" s="4" t="str">
        <f ca="1">IF(SUMIF('全表融合(関数用)'!Z:Z,M133,'全表融合(関数用)'!AC:AC)=0,"",SUMIF('全表融合(関数用)'!Z:Z,M133,'全表融合(関数用)'!AC:AC))</f>
        <v/>
      </c>
    </row>
    <row r="134" spans="2:16">
      <c r="B134" s="3" t="str">
        <f>IF(SUMIFS(四角板専用!T:T,四角板専用!A:A,A134)=0,"",SUMIFS(四角板専用!T:T,四角板専用!A:A,A134))</f>
        <v/>
      </c>
      <c r="C134" s="3" t="str">
        <f>IF(SUMIFS('FB&amp;L専用'!V:V,'FB&amp;L専用'!A:A,A134)=0,"",SUMIFS('FB&amp;L専用'!V:V,'FB&amp;L専用'!A:A,A134))</f>
        <v/>
      </c>
      <c r="D134" s="3" t="str">
        <f>IF(SUMIFS(鋼材専用!W:W,鋼材専用!A:A,A134)=0,"",SUMIFS(鋼材専用!W:W,鋼材専用!A:A,A134))</f>
        <v/>
      </c>
      <c r="E134" s="3" t="str">
        <f>IF(SUMIFS(Φ部品専用!W:W,Φ部品専用!A:A,A134)=0,"",SUMIFS(Φ部品専用!W:W,Φ部品専用!A:A,A134))</f>
        <v/>
      </c>
      <c r="F134" s="3" t="str">
        <f>IF(SUMIFS(パイプ専用!W:W,パイプ専用!A:A,A134)=0,"",SUMIFS(パイプ専用!W:W,パイプ専用!A:A,A134))</f>
        <v/>
      </c>
      <c r="G134" s="3" t="str">
        <f t="shared" si="4"/>
        <v/>
      </c>
      <c r="J134" s="1" t="s">
        <v>2344</v>
      </c>
      <c r="K134" s="4" t="str">
        <f t="shared" ca="1" si="5"/>
        <v/>
      </c>
      <c r="L134" s="2" t="str">
        <f ca="1">IF(N134="","",IF(COUNTIF(N$1:N134,N134)&gt;1,"",IF(COUNTIF(N:N,N134)&gt;=1,"左表に入れますねぇ","")))</f>
        <v/>
      </c>
      <c r="M134" s="2" t="str">
        <f ca="1">IF(ISNA(VLOOKUP('全表融合(関数用)'!W134,'全表融合(関数用)'!X$2:AB$9999,3,FALSE)),"",VLOOKUP('全表融合(関数用)'!W134,'全表融合(関数用)'!X$2:AB$9999,3,FALSE))</f>
        <v/>
      </c>
      <c r="N134" s="2" t="str">
        <f ca="1">IF(ISNA(VLOOKUP('全表融合(関数用)'!W134,'全表融合(関数用)'!X$2:AB$9999,4,FALSE)),"",VLOOKUP('全表融合(関数用)'!W134,'全表融合(関数用)'!X$2:AB$9999,4,FALSE))</f>
        <v/>
      </c>
      <c r="O134" s="2" t="str">
        <f ca="1">IF(ISNA(VLOOKUP('全表融合(関数用)'!W134,'全表融合(関数用)'!X$2:AB$9999,5,FALSE)),"",VLOOKUP('全表融合(関数用)'!W134,'全表融合(関数用)'!X$2:AB$9999,5,FALSE))</f>
        <v/>
      </c>
      <c r="P134" s="4" t="str">
        <f ca="1">IF(SUMIF('全表融合(関数用)'!Z:Z,M134,'全表融合(関数用)'!AC:AC)=0,"",SUMIF('全表融合(関数用)'!Z:Z,M134,'全表融合(関数用)'!AC:AC))</f>
        <v/>
      </c>
    </row>
    <row r="135" spans="2:16">
      <c r="B135" s="3" t="str">
        <f>IF(SUMIFS(四角板専用!T:T,四角板専用!A:A,A135)=0,"",SUMIFS(四角板専用!T:T,四角板専用!A:A,A135))</f>
        <v/>
      </c>
      <c r="C135" s="3" t="str">
        <f>IF(SUMIFS('FB&amp;L専用'!V:V,'FB&amp;L専用'!A:A,A135)=0,"",SUMIFS('FB&amp;L専用'!V:V,'FB&amp;L専用'!A:A,A135))</f>
        <v/>
      </c>
      <c r="D135" s="3" t="str">
        <f>IF(SUMIFS(鋼材専用!W:W,鋼材専用!A:A,A135)=0,"",SUMIFS(鋼材専用!W:W,鋼材専用!A:A,A135))</f>
        <v/>
      </c>
      <c r="E135" s="3" t="str">
        <f>IF(SUMIFS(Φ部品専用!W:W,Φ部品専用!A:A,A135)=0,"",SUMIFS(Φ部品専用!W:W,Φ部品専用!A:A,A135))</f>
        <v/>
      </c>
      <c r="F135" s="3" t="str">
        <f>IF(SUMIFS(パイプ専用!W:W,パイプ専用!A:A,A135)=0,"",SUMIFS(パイプ専用!W:W,パイプ専用!A:A,A135))</f>
        <v/>
      </c>
      <c r="G135" s="3" t="str">
        <f t="shared" si="4"/>
        <v/>
      </c>
      <c r="J135" s="1" t="s">
        <v>2345</v>
      </c>
      <c r="K135" s="4" t="str">
        <f t="shared" ca="1" si="5"/>
        <v/>
      </c>
      <c r="L135" s="2" t="str">
        <f ca="1">IF(N135="","",IF(COUNTIF(N$1:N135,N135)&gt;1,"",IF(COUNTIF(N:N,N135)&gt;=1,"左表に入れますねぇ","")))</f>
        <v/>
      </c>
      <c r="M135" s="2" t="str">
        <f ca="1">IF(ISNA(VLOOKUP('全表融合(関数用)'!W135,'全表融合(関数用)'!X$2:AB$9999,3,FALSE)),"",VLOOKUP('全表融合(関数用)'!W135,'全表融合(関数用)'!X$2:AB$9999,3,FALSE))</f>
        <v/>
      </c>
      <c r="N135" s="2" t="str">
        <f ca="1">IF(ISNA(VLOOKUP('全表融合(関数用)'!W135,'全表融合(関数用)'!X$2:AB$9999,4,FALSE)),"",VLOOKUP('全表融合(関数用)'!W135,'全表融合(関数用)'!X$2:AB$9999,4,FALSE))</f>
        <v/>
      </c>
      <c r="O135" s="2" t="str">
        <f ca="1">IF(ISNA(VLOOKUP('全表融合(関数用)'!W135,'全表融合(関数用)'!X$2:AB$9999,5,FALSE)),"",VLOOKUP('全表融合(関数用)'!W135,'全表融合(関数用)'!X$2:AB$9999,5,FALSE))</f>
        <v/>
      </c>
      <c r="P135" s="4" t="str">
        <f ca="1">IF(SUMIF('全表融合(関数用)'!Z:Z,M135,'全表融合(関数用)'!AC:AC)=0,"",SUMIF('全表融合(関数用)'!Z:Z,M135,'全表融合(関数用)'!AC:AC))</f>
        <v/>
      </c>
    </row>
    <row r="136" spans="2:16">
      <c r="B136" s="3" t="str">
        <f>IF(SUMIFS(四角板専用!T:T,四角板専用!A:A,A136)=0,"",SUMIFS(四角板専用!T:T,四角板専用!A:A,A136))</f>
        <v/>
      </c>
      <c r="C136" s="3" t="str">
        <f>IF(SUMIFS('FB&amp;L専用'!V:V,'FB&amp;L専用'!A:A,A136)=0,"",SUMIFS('FB&amp;L専用'!V:V,'FB&amp;L専用'!A:A,A136))</f>
        <v/>
      </c>
      <c r="D136" s="3" t="str">
        <f>IF(SUMIFS(鋼材専用!W:W,鋼材専用!A:A,A136)=0,"",SUMIFS(鋼材専用!W:W,鋼材専用!A:A,A136))</f>
        <v/>
      </c>
      <c r="E136" s="3" t="str">
        <f>IF(SUMIFS(Φ部品専用!W:W,Φ部品専用!A:A,A136)=0,"",SUMIFS(Φ部品専用!W:W,Φ部品専用!A:A,A136))</f>
        <v/>
      </c>
      <c r="F136" s="3" t="str">
        <f>IF(SUMIFS(パイプ専用!W:W,パイプ専用!A:A,A136)=0,"",SUMIFS(パイプ専用!W:W,パイプ専用!A:A,A136))</f>
        <v/>
      </c>
      <c r="G136" s="3" t="str">
        <f t="shared" si="4"/>
        <v/>
      </c>
      <c r="J136" s="1" t="s">
        <v>2346</v>
      </c>
      <c r="K136" s="4" t="str">
        <f t="shared" ca="1" si="5"/>
        <v/>
      </c>
      <c r="L136" s="2" t="str">
        <f ca="1">IF(N136="","",IF(COUNTIF(N$1:N136,N136)&gt;1,"",IF(COUNTIF(N:N,N136)&gt;=1,"左表に入れますねぇ","")))</f>
        <v/>
      </c>
      <c r="M136" s="2" t="str">
        <f ca="1">IF(ISNA(VLOOKUP('全表融合(関数用)'!W136,'全表融合(関数用)'!X$2:AB$9999,3,FALSE)),"",VLOOKUP('全表融合(関数用)'!W136,'全表融合(関数用)'!X$2:AB$9999,3,FALSE))</f>
        <v/>
      </c>
      <c r="N136" s="2" t="str">
        <f ca="1">IF(ISNA(VLOOKUP('全表融合(関数用)'!W136,'全表融合(関数用)'!X$2:AB$9999,4,FALSE)),"",VLOOKUP('全表融合(関数用)'!W136,'全表融合(関数用)'!X$2:AB$9999,4,FALSE))</f>
        <v/>
      </c>
      <c r="O136" s="2" t="str">
        <f ca="1">IF(ISNA(VLOOKUP('全表融合(関数用)'!W136,'全表融合(関数用)'!X$2:AB$9999,5,FALSE)),"",VLOOKUP('全表融合(関数用)'!W136,'全表融合(関数用)'!X$2:AB$9999,5,FALSE))</f>
        <v/>
      </c>
      <c r="P136" s="4" t="str">
        <f ca="1">IF(SUMIF('全表融合(関数用)'!Z:Z,M136,'全表融合(関数用)'!AC:AC)=0,"",SUMIF('全表融合(関数用)'!Z:Z,M136,'全表融合(関数用)'!AC:AC))</f>
        <v/>
      </c>
    </row>
    <row r="137" spans="2:16">
      <c r="B137" s="3" t="str">
        <f>IF(SUMIFS(四角板専用!T:T,四角板専用!A:A,A137)=0,"",SUMIFS(四角板専用!T:T,四角板専用!A:A,A137))</f>
        <v/>
      </c>
      <c r="C137" s="3" t="str">
        <f>IF(SUMIFS('FB&amp;L専用'!V:V,'FB&amp;L専用'!A:A,A137)=0,"",SUMIFS('FB&amp;L専用'!V:V,'FB&amp;L専用'!A:A,A137))</f>
        <v/>
      </c>
      <c r="D137" s="3" t="str">
        <f>IF(SUMIFS(鋼材専用!W:W,鋼材専用!A:A,A137)=0,"",SUMIFS(鋼材専用!W:W,鋼材専用!A:A,A137))</f>
        <v/>
      </c>
      <c r="E137" s="3" t="str">
        <f>IF(SUMIFS(Φ部品専用!W:W,Φ部品専用!A:A,A137)=0,"",SUMIFS(Φ部品専用!W:W,Φ部品専用!A:A,A137))</f>
        <v/>
      </c>
      <c r="F137" s="3" t="str">
        <f>IF(SUMIFS(パイプ専用!W:W,パイプ専用!A:A,A137)=0,"",SUMIFS(パイプ専用!W:W,パイプ専用!A:A,A137))</f>
        <v/>
      </c>
      <c r="G137" s="3" t="str">
        <f t="shared" si="4"/>
        <v/>
      </c>
      <c r="J137" s="1" t="s">
        <v>2347</v>
      </c>
      <c r="K137" s="4" t="str">
        <f t="shared" ca="1" si="5"/>
        <v/>
      </c>
      <c r="L137" s="2" t="str">
        <f ca="1">IF(N137="","",IF(COUNTIF(N$1:N137,N137)&gt;1,"",IF(COUNTIF(N:N,N137)&gt;=1,"左表に入れますねぇ","")))</f>
        <v/>
      </c>
      <c r="M137" s="2" t="str">
        <f ca="1">IF(ISNA(VLOOKUP('全表融合(関数用)'!W137,'全表融合(関数用)'!X$2:AB$9999,3,FALSE)),"",VLOOKUP('全表融合(関数用)'!W137,'全表融合(関数用)'!X$2:AB$9999,3,FALSE))</f>
        <v/>
      </c>
      <c r="N137" s="2" t="str">
        <f ca="1">IF(ISNA(VLOOKUP('全表融合(関数用)'!W137,'全表融合(関数用)'!X$2:AB$9999,4,FALSE)),"",VLOOKUP('全表融合(関数用)'!W137,'全表融合(関数用)'!X$2:AB$9999,4,FALSE))</f>
        <v/>
      </c>
      <c r="O137" s="2" t="str">
        <f ca="1">IF(ISNA(VLOOKUP('全表融合(関数用)'!W137,'全表融合(関数用)'!X$2:AB$9999,5,FALSE)),"",VLOOKUP('全表融合(関数用)'!W137,'全表融合(関数用)'!X$2:AB$9999,5,FALSE))</f>
        <v/>
      </c>
      <c r="P137" s="4" t="str">
        <f ca="1">IF(SUMIF('全表融合(関数用)'!Z:Z,M137,'全表融合(関数用)'!AC:AC)=0,"",SUMIF('全表融合(関数用)'!Z:Z,M137,'全表融合(関数用)'!AC:AC))</f>
        <v/>
      </c>
    </row>
    <row r="138" spans="2:16">
      <c r="B138" s="3" t="str">
        <f>IF(SUMIFS(四角板専用!T:T,四角板専用!A:A,A138)=0,"",SUMIFS(四角板専用!T:T,四角板専用!A:A,A138))</f>
        <v/>
      </c>
      <c r="C138" s="3" t="str">
        <f>IF(SUMIFS('FB&amp;L専用'!V:V,'FB&amp;L専用'!A:A,A138)=0,"",SUMIFS('FB&amp;L専用'!V:V,'FB&amp;L専用'!A:A,A138))</f>
        <v/>
      </c>
      <c r="D138" s="3" t="str">
        <f>IF(SUMIFS(鋼材専用!W:W,鋼材専用!A:A,A138)=0,"",SUMIFS(鋼材専用!W:W,鋼材専用!A:A,A138))</f>
        <v/>
      </c>
      <c r="E138" s="3" t="str">
        <f>IF(SUMIFS(Φ部品専用!W:W,Φ部品専用!A:A,A138)=0,"",SUMIFS(Φ部品専用!W:W,Φ部品専用!A:A,A138))</f>
        <v/>
      </c>
      <c r="F138" s="3" t="str">
        <f>IF(SUMIFS(パイプ専用!W:W,パイプ専用!A:A,A138)=0,"",SUMIFS(パイプ専用!W:W,パイプ専用!A:A,A138))</f>
        <v/>
      </c>
      <c r="G138" s="3" t="str">
        <f t="shared" si="4"/>
        <v/>
      </c>
      <c r="J138" s="1" t="s">
        <v>2348</v>
      </c>
      <c r="K138" s="4" t="str">
        <f t="shared" ca="1" si="5"/>
        <v/>
      </c>
      <c r="L138" s="2" t="str">
        <f ca="1">IF(N138="","",IF(COUNTIF(N$1:N138,N138)&gt;1,"",IF(COUNTIF(N:N,N138)&gt;=1,"左表に入れますねぇ","")))</f>
        <v/>
      </c>
      <c r="M138" s="2" t="str">
        <f ca="1">IF(ISNA(VLOOKUP('全表融合(関数用)'!W138,'全表融合(関数用)'!X$2:AB$9999,3,FALSE)),"",VLOOKUP('全表融合(関数用)'!W138,'全表融合(関数用)'!X$2:AB$9999,3,FALSE))</f>
        <v/>
      </c>
      <c r="N138" s="2" t="str">
        <f ca="1">IF(ISNA(VLOOKUP('全表融合(関数用)'!W138,'全表融合(関数用)'!X$2:AB$9999,4,FALSE)),"",VLOOKUP('全表融合(関数用)'!W138,'全表融合(関数用)'!X$2:AB$9999,4,FALSE))</f>
        <v/>
      </c>
      <c r="O138" s="2" t="str">
        <f ca="1">IF(ISNA(VLOOKUP('全表融合(関数用)'!W138,'全表融合(関数用)'!X$2:AB$9999,5,FALSE)),"",VLOOKUP('全表融合(関数用)'!W138,'全表融合(関数用)'!X$2:AB$9999,5,FALSE))</f>
        <v/>
      </c>
      <c r="P138" s="4" t="str">
        <f ca="1">IF(SUMIF('全表融合(関数用)'!Z:Z,M138,'全表融合(関数用)'!AC:AC)=0,"",SUMIF('全表融合(関数用)'!Z:Z,M138,'全表融合(関数用)'!AC:AC))</f>
        <v/>
      </c>
    </row>
    <row r="139" spans="2:16">
      <c r="B139" s="3" t="str">
        <f>IF(SUMIFS(四角板専用!T:T,四角板専用!A:A,A139)=0,"",SUMIFS(四角板専用!T:T,四角板専用!A:A,A139))</f>
        <v/>
      </c>
      <c r="C139" s="3" t="str">
        <f>IF(SUMIFS('FB&amp;L専用'!V:V,'FB&amp;L専用'!A:A,A139)=0,"",SUMIFS('FB&amp;L専用'!V:V,'FB&amp;L専用'!A:A,A139))</f>
        <v/>
      </c>
      <c r="D139" s="3" t="str">
        <f>IF(SUMIFS(鋼材専用!W:W,鋼材専用!A:A,A139)=0,"",SUMIFS(鋼材専用!W:W,鋼材専用!A:A,A139))</f>
        <v/>
      </c>
      <c r="E139" s="3" t="str">
        <f>IF(SUMIFS(Φ部品専用!W:W,Φ部品専用!A:A,A139)=0,"",SUMIFS(Φ部品専用!W:W,Φ部品専用!A:A,A139))</f>
        <v/>
      </c>
      <c r="F139" s="3" t="str">
        <f>IF(SUMIFS(パイプ専用!W:W,パイプ専用!A:A,A139)=0,"",SUMIFS(パイプ専用!W:W,パイプ専用!A:A,A139))</f>
        <v/>
      </c>
      <c r="G139" s="3" t="str">
        <f t="shared" si="4"/>
        <v/>
      </c>
      <c r="J139" s="1" t="s">
        <v>2349</v>
      </c>
      <c r="K139" s="4" t="str">
        <f t="shared" ca="1" si="5"/>
        <v/>
      </c>
      <c r="L139" s="2" t="str">
        <f ca="1">IF(N139="","",IF(COUNTIF(N$1:N139,N139)&gt;1,"",IF(COUNTIF(N:N,N139)&gt;=1,"左表に入れますねぇ","")))</f>
        <v/>
      </c>
      <c r="M139" s="2" t="str">
        <f ca="1">IF(ISNA(VLOOKUP('全表融合(関数用)'!W139,'全表融合(関数用)'!X$2:AB$9999,3,FALSE)),"",VLOOKUP('全表融合(関数用)'!W139,'全表融合(関数用)'!X$2:AB$9999,3,FALSE))</f>
        <v/>
      </c>
      <c r="N139" s="2" t="str">
        <f ca="1">IF(ISNA(VLOOKUP('全表融合(関数用)'!W139,'全表融合(関数用)'!X$2:AB$9999,4,FALSE)),"",VLOOKUP('全表融合(関数用)'!W139,'全表融合(関数用)'!X$2:AB$9999,4,FALSE))</f>
        <v/>
      </c>
      <c r="O139" s="2" t="str">
        <f ca="1">IF(ISNA(VLOOKUP('全表融合(関数用)'!W139,'全表融合(関数用)'!X$2:AB$9999,5,FALSE)),"",VLOOKUP('全表融合(関数用)'!W139,'全表融合(関数用)'!X$2:AB$9999,5,FALSE))</f>
        <v/>
      </c>
      <c r="P139" s="4" t="str">
        <f ca="1">IF(SUMIF('全表融合(関数用)'!Z:Z,M139,'全表融合(関数用)'!AC:AC)=0,"",SUMIF('全表融合(関数用)'!Z:Z,M139,'全表融合(関数用)'!AC:AC))</f>
        <v/>
      </c>
    </row>
    <row r="140" spans="2:16">
      <c r="B140" s="3" t="str">
        <f>IF(SUMIFS(四角板専用!T:T,四角板専用!A:A,A140)=0,"",SUMIFS(四角板専用!T:T,四角板専用!A:A,A140))</f>
        <v/>
      </c>
      <c r="C140" s="3" t="str">
        <f>IF(SUMIFS('FB&amp;L専用'!V:V,'FB&amp;L専用'!A:A,A140)=0,"",SUMIFS('FB&amp;L専用'!V:V,'FB&amp;L専用'!A:A,A140))</f>
        <v/>
      </c>
      <c r="D140" s="3" t="str">
        <f>IF(SUMIFS(鋼材専用!W:W,鋼材専用!A:A,A140)=0,"",SUMIFS(鋼材専用!W:W,鋼材専用!A:A,A140))</f>
        <v/>
      </c>
      <c r="E140" s="3" t="str">
        <f>IF(SUMIFS(Φ部品専用!W:W,Φ部品専用!A:A,A140)=0,"",SUMIFS(Φ部品専用!W:W,Φ部品専用!A:A,A140))</f>
        <v/>
      </c>
      <c r="F140" s="3" t="str">
        <f>IF(SUMIFS(パイプ専用!W:W,パイプ専用!A:A,A140)=0,"",SUMIFS(パイプ専用!W:W,パイプ専用!A:A,A140))</f>
        <v/>
      </c>
      <c r="G140" s="3" t="str">
        <f t="shared" si="4"/>
        <v/>
      </c>
      <c r="J140" s="1" t="s">
        <v>2350</v>
      </c>
      <c r="K140" s="4" t="str">
        <f t="shared" ca="1" si="5"/>
        <v/>
      </c>
      <c r="L140" s="2" t="str">
        <f ca="1">IF(N140="","",IF(COUNTIF(N$1:N140,N140)&gt;1,"",IF(COUNTIF(N:N,N140)&gt;=1,"左表に入れますねぇ","")))</f>
        <v/>
      </c>
      <c r="M140" s="2" t="str">
        <f ca="1">IF(ISNA(VLOOKUP('全表融合(関数用)'!W140,'全表融合(関数用)'!X$2:AB$9999,3,FALSE)),"",VLOOKUP('全表融合(関数用)'!W140,'全表融合(関数用)'!X$2:AB$9999,3,FALSE))</f>
        <v/>
      </c>
      <c r="N140" s="2" t="str">
        <f ca="1">IF(ISNA(VLOOKUP('全表融合(関数用)'!W140,'全表融合(関数用)'!X$2:AB$9999,4,FALSE)),"",VLOOKUP('全表融合(関数用)'!W140,'全表融合(関数用)'!X$2:AB$9999,4,FALSE))</f>
        <v/>
      </c>
      <c r="O140" s="2" t="str">
        <f ca="1">IF(ISNA(VLOOKUP('全表融合(関数用)'!W140,'全表融合(関数用)'!X$2:AB$9999,5,FALSE)),"",VLOOKUP('全表融合(関数用)'!W140,'全表融合(関数用)'!X$2:AB$9999,5,FALSE))</f>
        <v/>
      </c>
      <c r="P140" s="4" t="str">
        <f ca="1">IF(SUMIF('全表融合(関数用)'!Z:Z,M140,'全表融合(関数用)'!AC:AC)=0,"",SUMIF('全表融合(関数用)'!Z:Z,M140,'全表融合(関数用)'!AC:AC))</f>
        <v/>
      </c>
    </row>
    <row r="141" spans="2:16">
      <c r="B141" s="3" t="str">
        <f>IF(SUMIFS(四角板専用!T:T,四角板専用!A:A,A141)=0,"",SUMIFS(四角板専用!T:T,四角板専用!A:A,A141))</f>
        <v/>
      </c>
      <c r="C141" s="3" t="str">
        <f>IF(SUMIFS('FB&amp;L専用'!V:V,'FB&amp;L専用'!A:A,A141)=0,"",SUMIFS('FB&amp;L専用'!V:V,'FB&amp;L専用'!A:A,A141))</f>
        <v/>
      </c>
      <c r="D141" s="3" t="str">
        <f>IF(SUMIFS(鋼材専用!W:W,鋼材専用!A:A,A141)=0,"",SUMIFS(鋼材専用!W:W,鋼材専用!A:A,A141))</f>
        <v/>
      </c>
      <c r="E141" s="3" t="str">
        <f>IF(SUMIFS(Φ部品専用!W:W,Φ部品専用!A:A,A141)=0,"",SUMIFS(Φ部品専用!W:W,Φ部品専用!A:A,A141))</f>
        <v/>
      </c>
      <c r="F141" s="3" t="str">
        <f>IF(SUMIFS(パイプ専用!W:W,パイプ専用!A:A,A141)=0,"",SUMIFS(パイプ専用!W:W,パイプ専用!A:A,A141))</f>
        <v/>
      </c>
      <c r="G141" s="3" t="str">
        <f t="shared" si="4"/>
        <v/>
      </c>
      <c r="J141" s="1" t="s">
        <v>2351</v>
      </c>
      <c r="K141" s="4" t="str">
        <f t="shared" ca="1" si="5"/>
        <v/>
      </c>
      <c r="L141" s="2" t="str">
        <f ca="1">IF(N141="","",IF(COUNTIF(N$1:N141,N141)&gt;1,"",IF(COUNTIF(N:N,N141)&gt;=1,"左表に入れますねぇ","")))</f>
        <v/>
      </c>
      <c r="M141" s="2" t="str">
        <f ca="1">IF(ISNA(VLOOKUP('全表融合(関数用)'!W141,'全表融合(関数用)'!X$2:AB$9999,3,FALSE)),"",VLOOKUP('全表融合(関数用)'!W141,'全表融合(関数用)'!X$2:AB$9999,3,FALSE))</f>
        <v/>
      </c>
      <c r="N141" s="2" t="str">
        <f ca="1">IF(ISNA(VLOOKUP('全表融合(関数用)'!W141,'全表融合(関数用)'!X$2:AB$9999,4,FALSE)),"",VLOOKUP('全表融合(関数用)'!W141,'全表融合(関数用)'!X$2:AB$9999,4,FALSE))</f>
        <v/>
      </c>
      <c r="O141" s="2" t="str">
        <f ca="1">IF(ISNA(VLOOKUP('全表融合(関数用)'!W141,'全表融合(関数用)'!X$2:AB$9999,5,FALSE)),"",VLOOKUP('全表融合(関数用)'!W141,'全表融合(関数用)'!X$2:AB$9999,5,FALSE))</f>
        <v/>
      </c>
      <c r="P141" s="4" t="str">
        <f ca="1">IF(SUMIF('全表融合(関数用)'!Z:Z,M141,'全表融合(関数用)'!AC:AC)=0,"",SUMIF('全表融合(関数用)'!Z:Z,M141,'全表融合(関数用)'!AC:AC))</f>
        <v/>
      </c>
    </row>
    <row r="142" spans="2:16">
      <c r="B142" s="3" t="str">
        <f>IF(SUMIFS(四角板専用!T:T,四角板専用!A:A,A142)=0,"",SUMIFS(四角板専用!T:T,四角板専用!A:A,A142))</f>
        <v/>
      </c>
      <c r="C142" s="3" t="str">
        <f>IF(SUMIFS('FB&amp;L専用'!V:V,'FB&amp;L専用'!A:A,A142)=0,"",SUMIFS('FB&amp;L専用'!V:V,'FB&amp;L専用'!A:A,A142))</f>
        <v/>
      </c>
      <c r="D142" s="3" t="str">
        <f>IF(SUMIFS(鋼材専用!W:W,鋼材専用!A:A,A142)=0,"",SUMIFS(鋼材専用!W:W,鋼材専用!A:A,A142))</f>
        <v/>
      </c>
      <c r="E142" s="3" t="str">
        <f>IF(SUMIFS(Φ部品専用!W:W,Φ部品専用!A:A,A142)=0,"",SUMIFS(Φ部品専用!W:W,Φ部品専用!A:A,A142))</f>
        <v/>
      </c>
      <c r="F142" s="3" t="str">
        <f>IF(SUMIFS(パイプ専用!W:W,パイプ専用!A:A,A142)=0,"",SUMIFS(パイプ専用!W:W,パイプ専用!A:A,A142))</f>
        <v/>
      </c>
      <c r="G142" s="3" t="str">
        <f t="shared" si="4"/>
        <v/>
      </c>
      <c r="J142" s="1" t="s">
        <v>2352</v>
      </c>
      <c r="K142" s="4" t="str">
        <f t="shared" ca="1" si="5"/>
        <v/>
      </c>
      <c r="L142" s="2" t="str">
        <f ca="1">IF(N142="","",IF(COUNTIF(N$1:N142,N142)&gt;1,"",IF(COUNTIF(N:N,N142)&gt;=1,"左表に入れますねぇ","")))</f>
        <v/>
      </c>
      <c r="M142" s="2" t="str">
        <f ca="1">IF(ISNA(VLOOKUP('全表融合(関数用)'!W142,'全表融合(関数用)'!X$2:AB$9999,3,FALSE)),"",VLOOKUP('全表融合(関数用)'!W142,'全表融合(関数用)'!X$2:AB$9999,3,FALSE))</f>
        <v/>
      </c>
      <c r="N142" s="2" t="str">
        <f ca="1">IF(ISNA(VLOOKUP('全表融合(関数用)'!W142,'全表融合(関数用)'!X$2:AB$9999,4,FALSE)),"",VLOOKUP('全表融合(関数用)'!W142,'全表融合(関数用)'!X$2:AB$9999,4,FALSE))</f>
        <v/>
      </c>
      <c r="O142" s="2" t="str">
        <f ca="1">IF(ISNA(VLOOKUP('全表融合(関数用)'!W142,'全表融合(関数用)'!X$2:AB$9999,5,FALSE)),"",VLOOKUP('全表融合(関数用)'!W142,'全表融合(関数用)'!X$2:AB$9999,5,FALSE))</f>
        <v/>
      </c>
      <c r="P142" s="4" t="str">
        <f ca="1">IF(SUMIF('全表融合(関数用)'!Z:Z,M142,'全表融合(関数用)'!AC:AC)=0,"",SUMIF('全表融合(関数用)'!Z:Z,M142,'全表融合(関数用)'!AC:AC))</f>
        <v/>
      </c>
    </row>
    <row r="143" spans="2:16">
      <c r="B143" s="3" t="str">
        <f>IF(SUMIFS(四角板専用!T:T,四角板専用!A:A,A143)=0,"",SUMIFS(四角板専用!T:T,四角板専用!A:A,A143))</f>
        <v/>
      </c>
      <c r="C143" s="3" t="str">
        <f>IF(SUMIFS('FB&amp;L専用'!V:V,'FB&amp;L専用'!A:A,A143)=0,"",SUMIFS('FB&amp;L専用'!V:V,'FB&amp;L専用'!A:A,A143))</f>
        <v/>
      </c>
      <c r="D143" s="3" t="str">
        <f>IF(SUMIFS(鋼材専用!W:W,鋼材専用!A:A,A143)=0,"",SUMIFS(鋼材専用!W:W,鋼材専用!A:A,A143))</f>
        <v/>
      </c>
      <c r="E143" s="3" t="str">
        <f>IF(SUMIFS(Φ部品専用!W:W,Φ部品専用!A:A,A143)=0,"",SUMIFS(Φ部品専用!W:W,Φ部品専用!A:A,A143))</f>
        <v/>
      </c>
      <c r="F143" s="3" t="str">
        <f>IF(SUMIFS(パイプ専用!W:W,パイプ専用!A:A,A143)=0,"",SUMIFS(パイプ専用!W:W,パイプ専用!A:A,A143))</f>
        <v/>
      </c>
      <c r="G143" s="3" t="str">
        <f t="shared" si="4"/>
        <v/>
      </c>
      <c r="J143" s="1" t="s">
        <v>2353</v>
      </c>
      <c r="K143" s="4" t="str">
        <f t="shared" ca="1" si="5"/>
        <v/>
      </c>
      <c r="L143" s="2" t="str">
        <f ca="1">IF(N143="","",IF(COUNTIF(N$1:N143,N143)&gt;1,"",IF(COUNTIF(N:N,N143)&gt;=1,"左表に入れますねぇ","")))</f>
        <v/>
      </c>
      <c r="M143" s="2" t="str">
        <f ca="1">IF(ISNA(VLOOKUP('全表融合(関数用)'!W143,'全表融合(関数用)'!X$2:AB$9999,3,FALSE)),"",VLOOKUP('全表融合(関数用)'!W143,'全表融合(関数用)'!X$2:AB$9999,3,FALSE))</f>
        <v/>
      </c>
      <c r="N143" s="2" t="str">
        <f ca="1">IF(ISNA(VLOOKUP('全表融合(関数用)'!W143,'全表融合(関数用)'!X$2:AB$9999,4,FALSE)),"",VLOOKUP('全表融合(関数用)'!W143,'全表融合(関数用)'!X$2:AB$9999,4,FALSE))</f>
        <v/>
      </c>
      <c r="O143" s="2" t="str">
        <f ca="1">IF(ISNA(VLOOKUP('全表融合(関数用)'!W143,'全表融合(関数用)'!X$2:AB$9999,5,FALSE)),"",VLOOKUP('全表融合(関数用)'!W143,'全表融合(関数用)'!X$2:AB$9999,5,FALSE))</f>
        <v/>
      </c>
      <c r="P143" s="4" t="str">
        <f ca="1">IF(SUMIF('全表融合(関数用)'!Z:Z,M143,'全表融合(関数用)'!AC:AC)=0,"",SUMIF('全表融合(関数用)'!Z:Z,M143,'全表融合(関数用)'!AC:AC))</f>
        <v/>
      </c>
    </row>
    <row r="144" spans="2:16">
      <c r="B144" s="3" t="str">
        <f>IF(SUMIFS(四角板専用!T:T,四角板専用!A:A,A144)=0,"",SUMIFS(四角板専用!T:T,四角板専用!A:A,A144))</f>
        <v/>
      </c>
      <c r="C144" s="3" t="str">
        <f>IF(SUMIFS('FB&amp;L専用'!V:V,'FB&amp;L専用'!A:A,A144)=0,"",SUMIFS('FB&amp;L専用'!V:V,'FB&amp;L専用'!A:A,A144))</f>
        <v/>
      </c>
      <c r="D144" s="3" t="str">
        <f>IF(SUMIFS(鋼材専用!W:W,鋼材専用!A:A,A144)=0,"",SUMIFS(鋼材専用!W:W,鋼材専用!A:A,A144))</f>
        <v/>
      </c>
      <c r="E144" s="3" t="str">
        <f>IF(SUMIFS(Φ部品専用!W:W,Φ部品専用!A:A,A144)=0,"",SUMIFS(Φ部品専用!W:W,Φ部品専用!A:A,A144))</f>
        <v/>
      </c>
      <c r="F144" s="3" t="str">
        <f>IF(SUMIFS(パイプ専用!W:W,パイプ専用!A:A,A144)=0,"",SUMIFS(パイプ専用!W:W,パイプ専用!A:A,A144))</f>
        <v/>
      </c>
      <c r="G144" s="3" t="str">
        <f t="shared" si="4"/>
        <v/>
      </c>
      <c r="J144" s="1" t="s">
        <v>2354</v>
      </c>
      <c r="K144" s="4" t="str">
        <f t="shared" ca="1" si="5"/>
        <v/>
      </c>
      <c r="L144" s="2" t="str">
        <f ca="1">IF(N144="","",IF(COUNTIF(N$1:N144,N144)&gt;1,"",IF(COUNTIF(N:N,N144)&gt;=1,"左表に入れますねぇ","")))</f>
        <v/>
      </c>
      <c r="M144" s="2" t="str">
        <f ca="1">IF(ISNA(VLOOKUP('全表融合(関数用)'!W144,'全表融合(関数用)'!X$2:AB$9999,3,FALSE)),"",VLOOKUP('全表融合(関数用)'!W144,'全表融合(関数用)'!X$2:AB$9999,3,FALSE))</f>
        <v/>
      </c>
      <c r="N144" s="2" t="str">
        <f ca="1">IF(ISNA(VLOOKUP('全表融合(関数用)'!W144,'全表融合(関数用)'!X$2:AB$9999,4,FALSE)),"",VLOOKUP('全表融合(関数用)'!W144,'全表融合(関数用)'!X$2:AB$9999,4,FALSE))</f>
        <v/>
      </c>
      <c r="O144" s="2" t="str">
        <f ca="1">IF(ISNA(VLOOKUP('全表融合(関数用)'!W144,'全表融合(関数用)'!X$2:AB$9999,5,FALSE)),"",VLOOKUP('全表融合(関数用)'!W144,'全表融合(関数用)'!X$2:AB$9999,5,FALSE))</f>
        <v/>
      </c>
      <c r="P144" s="4" t="str">
        <f ca="1">IF(SUMIF('全表融合(関数用)'!Z:Z,M144,'全表融合(関数用)'!AC:AC)=0,"",SUMIF('全表融合(関数用)'!Z:Z,M144,'全表融合(関数用)'!AC:AC))</f>
        <v/>
      </c>
    </row>
    <row r="145" spans="2:16">
      <c r="B145" s="3" t="str">
        <f>IF(SUMIFS(四角板専用!T:T,四角板専用!A:A,A145)=0,"",SUMIFS(四角板専用!T:T,四角板専用!A:A,A145))</f>
        <v/>
      </c>
      <c r="C145" s="3" t="str">
        <f>IF(SUMIFS('FB&amp;L専用'!V:V,'FB&amp;L専用'!A:A,A145)=0,"",SUMIFS('FB&amp;L専用'!V:V,'FB&amp;L専用'!A:A,A145))</f>
        <v/>
      </c>
      <c r="D145" s="3" t="str">
        <f>IF(SUMIFS(鋼材専用!W:W,鋼材専用!A:A,A145)=0,"",SUMIFS(鋼材専用!W:W,鋼材専用!A:A,A145))</f>
        <v/>
      </c>
      <c r="E145" s="3" t="str">
        <f>IF(SUMIFS(Φ部品専用!W:W,Φ部品専用!A:A,A145)=0,"",SUMIFS(Φ部品専用!W:W,Φ部品専用!A:A,A145))</f>
        <v/>
      </c>
      <c r="F145" s="3" t="str">
        <f>IF(SUMIFS(パイプ専用!W:W,パイプ専用!A:A,A145)=0,"",SUMIFS(パイプ専用!W:W,パイプ専用!A:A,A145))</f>
        <v/>
      </c>
      <c r="G145" s="3" t="str">
        <f t="shared" si="4"/>
        <v/>
      </c>
      <c r="J145" s="1" t="s">
        <v>2355</v>
      </c>
      <c r="K145" s="4" t="str">
        <f t="shared" ca="1" si="5"/>
        <v/>
      </c>
      <c r="L145" s="2" t="str">
        <f ca="1">IF(N145="","",IF(COUNTIF(N$1:N145,N145)&gt;1,"",IF(COUNTIF(N:N,N145)&gt;=1,"左表に入れますねぇ","")))</f>
        <v/>
      </c>
      <c r="M145" s="2" t="str">
        <f ca="1">IF(ISNA(VLOOKUP('全表融合(関数用)'!W145,'全表融合(関数用)'!X$2:AB$9999,3,FALSE)),"",VLOOKUP('全表融合(関数用)'!W145,'全表融合(関数用)'!X$2:AB$9999,3,FALSE))</f>
        <v/>
      </c>
      <c r="N145" s="2" t="str">
        <f ca="1">IF(ISNA(VLOOKUP('全表融合(関数用)'!W145,'全表融合(関数用)'!X$2:AB$9999,4,FALSE)),"",VLOOKUP('全表融合(関数用)'!W145,'全表融合(関数用)'!X$2:AB$9999,4,FALSE))</f>
        <v/>
      </c>
      <c r="O145" s="2" t="str">
        <f ca="1">IF(ISNA(VLOOKUP('全表融合(関数用)'!W145,'全表融合(関数用)'!X$2:AB$9999,5,FALSE)),"",VLOOKUP('全表融合(関数用)'!W145,'全表融合(関数用)'!X$2:AB$9999,5,FALSE))</f>
        <v/>
      </c>
      <c r="P145" s="4" t="str">
        <f ca="1">IF(SUMIF('全表融合(関数用)'!Z:Z,M145,'全表融合(関数用)'!AC:AC)=0,"",SUMIF('全表融合(関数用)'!Z:Z,M145,'全表融合(関数用)'!AC:AC))</f>
        <v/>
      </c>
    </row>
    <row r="146" spans="2:16">
      <c r="B146" s="3" t="str">
        <f>IF(SUMIFS(四角板専用!T:T,四角板専用!A:A,A146)=0,"",SUMIFS(四角板専用!T:T,四角板専用!A:A,A146))</f>
        <v/>
      </c>
      <c r="C146" s="3" t="str">
        <f>IF(SUMIFS('FB&amp;L専用'!V:V,'FB&amp;L専用'!A:A,A146)=0,"",SUMIFS('FB&amp;L専用'!V:V,'FB&amp;L専用'!A:A,A146))</f>
        <v/>
      </c>
      <c r="D146" s="3" t="str">
        <f>IF(SUMIFS(鋼材専用!W:W,鋼材専用!A:A,A146)=0,"",SUMIFS(鋼材専用!W:W,鋼材専用!A:A,A146))</f>
        <v/>
      </c>
      <c r="E146" s="3" t="str">
        <f>IF(SUMIFS(Φ部品専用!W:W,Φ部品専用!A:A,A146)=0,"",SUMIFS(Φ部品専用!W:W,Φ部品専用!A:A,A146))</f>
        <v/>
      </c>
      <c r="F146" s="3" t="str">
        <f>IF(SUMIFS(パイプ専用!W:W,パイプ専用!A:A,A146)=0,"",SUMIFS(パイプ専用!W:W,パイプ専用!A:A,A146))</f>
        <v/>
      </c>
      <c r="G146" s="3" t="str">
        <f t="shared" si="4"/>
        <v/>
      </c>
      <c r="J146" s="1" t="s">
        <v>2356</v>
      </c>
      <c r="K146" s="4" t="str">
        <f t="shared" ca="1" si="5"/>
        <v/>
      </c>
      <c r="L146" s="2" t="str">
        <f ca="1">IF(N146="","",IF(COUNTIF(N$1:N146,N146)&gt;1,"",IF(COUNTIF(N:N,N146)&gt;=1,"左表に入れますねぇ","")))</f>
        <v/>
      </c>
      <c r="M146" s="2" t="str">
        <f ca="1">IF(ISNA(VLOOKUP('全表融合(関数用)'!W146,'全表融合(関数用)'!X$2:AB$9999,3,FALSE)),"",VLOOKUP('全表融合(関数用)'!W146,'全表融合(関数用)'!X$2:AB$9999,3,FALSE))</f>
        <v/>
      </c>
      <c r="N146" s="2" t="str">
        <f ca="1">IF(ISNA(VLOOKUP('全表融合(関数用)'!W146,'全表融合(関数用)'!X$2:AB$9999,4,FALSE)),"",VLOOKUP('全表融合(関数用)'!W146,'全表融合(関数用)'!X$2:AB$9999,4,FALSE))</f>
        <v/>
      </c>
      <c r="O146" s="2" t="str">
        <f ca="1">IF(ISNA(VLOOKUP('全表融合(関数用)'!W146,'全表融合(関数用)'!X$2:AB$9999,5,FALSE)),"",VLOOKUP('全表融合(関数用)'!W146,'全表融合(関数用)'!X$2:AB$9999,5,FALSE))</f>
        <v/>
      </c>
      <c r="P146" s="4" t="str">
        <f ca="1">IF(SUMIF('全表融合(関数用)'!Z:Z,M146,'全表融合(関数用)'!AC:AC)=0,"",SUMIF('全表融合(関数用)'!Z:Z,M146,'全表融合(関数用)'!AC:AC))</f>
        <v/>
      </c>
    </row>
    <row r="147" spans="2:16">
      <c r="B147" s="3" t="str">
        <f>IF(SUMIFS(四角板専用!T:T,四角板専用!A:A,A147)=0,"",SUMIFS(四角板専用!T:T,四角板専用!A:A,A147))</f>
        <v/>
      </c>
      <c r="C147" s="3" t="str">
        <f>IF(SUMIFS('FB&amp;L専用'!V:V,'FB&amp;L専用'!A:A,A147)=0,"",SUMIFS('FB&amp;L専用'!V:V,'FB&amp;L専用'!A:A,A147))</f>
        <v/>
      </c>
      <c r="D147" s="3" t="str">
        <f>IF(SUMIFS(鋼材専用!W:W,鋼材専用!A:A,A147)=0,"",SUMIFS(鋼材専用!W:W,鋼材専用!A:A,A147))</f>
        <v/>
      </c>
      <c r="E147" s="3" t="str">
        <f>IF(SUMIFS(Φ部品専用!W:W,Φ部品専用!A:A,A147)=0,"",SUMIFS(Φ部品専用!W:W,Φ部品専用!A:A,A147))</f>
        <v/>
      </c>
      <c r="F147" s="3" t="str">
        <f>IF(SUMIFS(パイプ専用!W:W,パイプ専用!A:A,A147)=0,"",SUMIFS(パイプ専用!W:W,パイプ専用!A:A,A147))</f>
        <v/>
      </c>
      <c r="G147" s="3" t="str">
        <f t="shared" si="4"/>
        <v/>
      </c>
      <c r="J147" s="1" t="s">
        <v>2357</v>
      </c>
      <c r="K147" s="4" t="str">
        <f t="shared" ca="1" si="5"/>
        <v/>
      </c>
      <c r="L147" s="2" t="str">
        <f ca="1">IF(N147="","",IF(COUNTIF(N$1:N147,N147)&gt;1,"",IF(COUNTIF(N:N,N147)&gt;=1,"左表に入れますねぇ","")))</f>
        <v/>
      </c>
      <c r="M147" s="2" t="str">
        <f ca="1">IF(ISNA(VLOOKUP('全表融合(関数用)'!W147,'全表融合(関数用)'!X$2:AB$9999,3,FALSE)),"",VLOOKUP('全表融合(関数用)'!W147,'全表融合(関数用)'!X$2:AB$9999,3,FALSE))</f>
        <v/>
      </c>
      <c r="N147" s="2" t="str">
        <f ca="1">IF(ISNA(VLOOKUP('全表融合(関数用)'!W147,'全表融合(関数用)'!X$2:AB$9999,4,FALSE)),"",VLOOKUP('全表融合(関数用)'!W147,'全表融合(関数用)'!X$2:AB$9999,4,FALSE))</f>
        <v/>
      </c>
      <c r="O147" s="2" t="str">
        <f ca="1">IF(ISNA(VLOOKUP('全表融合(関数用)'!W147,'全表融合(関数用)'!X$2:AB$9999,5,FALSE)),"",VLOOKUP('全表融合(関数用)'!W147,'全表融合(関数用)'!X$2:AB$9999,5,FALSE))</f>
        <v/>
      </c>
      <c r="P147" s="4" t="str">
        <f ca="1">IF(SUMIF('全表融合(関数用)'!Z:Z,M147,'全表融合(関数用)'!AC:AC)=0,"",SUMIF('全表融合(関数用)'!Z:Z,M147,'全表融合(関数用)'!AC:AC))</f>
        <v/>
      </c>
    </row>
    <row r="148" spans="2:16">
      <c r="B148" s="3" t="str">
        <f>IF(SUMIFS(四角板専用!T:T,四角板専用!A:A,A148)=0,"",SUMIFS(四角板専用!T:T,四角板専用!A:A,A148))</f>
        <v/>
      </c>
      <c r="C148" s="3" t="str">
        <f>IF(SUMIFS('FB&amp;L専用'!V:V,'FB&amp;L専用'!A:A,A148)=0,"",SUMIFS('FB&amp;L専用'!V:V,'FB&amp;L専用'!A:A,A148))</f>
        <v/>
      </c>
      <c r="D148" s="3" t="str">
        <f>IF(SUMIFS(鋼材専用!W:W,鋼材専用!A:A,A148)=0,"",SUMIFS(鋼材専用!W:W,鋼材専用!A:A,A148))</f>
        <v/>
      </c>
      <c r="E148" s="3" t="str">
        <f>IF(SUMIFS(Φ部品専用!W:W,Φ部品専用!A:A,A148)=0,"",SUMIFS(Φ部品専用!W:W,Φ部品専用!A:A,A148))</f>
        <v/>
      </c>
      <c r="F148" s="3" t="str">
        <f>IF(SUMIFS(パイプ専用!W:W,パイプ専用!A:A,A148)=0,"",SUMIFS(パイプ専用!W:W,パイプ専用!A:A,A148))</f>
        <v/>
      </c>
      <c r="G148" s="3" t="str">
        <f t="shared" si="4"/>
        <v/>
      </c>
      <c r="J148" s="1" t="s">
        <v>2358</v>
      </c>
      <c r="K148" s="4" t="str">
        <f t="shared" ca="1" si="5"/>
        <v/>
      </c>
      <c r="L148" s="2" t="str">
        <f ca="1">IF(N148="","",IF(COUNTIF(N$1:N148,N148)&gt;1,"",IF(COUNTIF(N:N,N148)&gt;=1,"左表に入れますねぇ","")))</f>
        <v/>
      </c>
      <c r="M148" s="2" t="str">
        <f ca="1">IF(ISNA(VLOOKUP('全表融合(関数用)'!W148,'全表融合(関数用)'!X$2:AB$9999,3,FALSE)),"",VLOOKUP('全表融合(関数用)'!W148,'全表融合(関数用)'!X$2:AB$9999,3,FALSE))</f>
        <v/>
      </c>
      <c r="N148" s="2" t="str">
        <f ca="1">IF(ISNA(VLOOKUP('全表融合(関数用)'!W148,'全表融合(関数用)'!X$2:AB$9999,4,FALSE)),"",VLOOKUP('全表融合(関数用)'!W148,'全表融合(関数用)'!X$2:AB$9999,4,FALSE))</f>
        <v/>
      </c>
      <c r="O148" s="2" t="str">
        <f ca="1">IF(ISNA(VLOOKUP('全表融合(関数用)'!W148,'全表融合(関数用)'!X$2:AB$9999,5,FALSE)),"",VLOOKUP('全表融合(関数用)'!W148,'全表融合(関数用)'!X$2:AB$9999,5,FALSE))</f>
        <v/>
      </c>
      <c r="P148" s="4" t="str">
        <f ca="1">IF(SUMIF('全表融合(関数用)'!Z:Z,M148,'全表融合(関数用)'!AC:AC)=0,"",SUMIF('全表融合(関数用)'!Z:Z,M148,'全表融合(関数用)'!AC:AC))</f>
        <v/>
      </c>
    </row>
    <row r="149" spans="2:16">
      <c r="B149" s="3" t="str">
        <f>IF(SUMIFS(四角板専用!T:T,四角板専用!A:A,A149)=0,"",SUMIFS(四角板専用!T:T,四角板専用!A:A,A149))</f>
        <v/>
      </c>
      <c r="C149" s="3" t="str">
        <f>IF(SUMIFS('FB&amp;L専用'!V:V,'FB&amp;L専用'!A:A,A149)=0,"",SUMIFS('FB&amp;L専用'!V:V,'FB&amp;L専用'!A:A,A149))</f>
        <v/>
      </c>
      <c r="D149" s="3" t="str">
        <f>IF(SUMIFS(鋼材専用!W:W,鋼材専用!A:A,A149)=0,"",SUMIFS(鋼材専用!W:W,鋼材専用!A:A,A149))</f>
        <v/>
      </c>
      <c r="E149" s="3" t="str">
        <f>IF(SUMIFS(Φ部品専用!W:W,Φ部品専用!A:A,A149)=0,"",SUMIFS(Φ部品専用!W:W,Φ部品専用!A:A,A149))</f>
        <v/>
      </c>
      <c r="F149" s="3" t="str">
        <f>IF(SUMIFS(パイプ専用!W:W,パイプ専用!A:A,A149)=0,"",SUMIFS(パイプ専用!W:W,パイプ専用!A:A,A149))</f>
        <v/>
      </c>
      <c r="G149" s="3" t="str">
        <f t="shared" si="4"/>
        <v/>
      </c>
      <c r="J149" s="1" t="s">
        <v>2359</v>
      </c>
      <c r="K149" s="4" t="str">
        <f t="shared" ca="1" si="5"/>
        <v/>
      </c>
      <c r="L149" s="2" t="str">
        <f ca="1">IF(N149="","",IF(COUNTIF(N$1:N149,N149)&gt;1,"",IF(COUNTIF(N:N,N149)&gt;=1,"左表に入れますねぇ","")))</f>
        <v/>
      </c>
      <c r="M149" s="2" t="str">
        <f ca="1">IF(ISNA(VLOOKUP('全表融合(関数用)'!W149,'全表融合(関数用)'!X$2:AB$9999,3,FALSE)),"",VLOOKUP('全表融合(関数用)'!W149,'全表融合(関数用)'!X$2:AB$9999,3,FALSE))</f>
        <v/>
      </c>
      <c r="N149" s="2" t="str">
        <f ca="1">IF(ISNA(VLOOKUP('全表融合(関数用)'!W149,'全表融合(関数用)'!X$2:AB$9999,4,FALSE)),"",VLOOKUP('全表融合(関数用)'!W149,'全表融合(関数用)'!X$2:AB$9999,4,FALSE))</f>
        <v/>
      </c>
      <c r="O149" s="2" t="str">
        <f ca="1">IF(ISNA(VLOOKUP('全表融合(関数用)'!W149,'全表融合(関数用)'!X$2:AB$9999,5,FALSE)),"",VLOOKUP('全表融合(関数用)'!W149,'全表融合(関数用)'!X$2:AB$9999,5,FALSE))</f>
        <v/>
      </c>
      <c r="P149" s="4" t="str">
        <f ca="1">IF(SUMIF('全表融合(関数用)'!Z:Z,M149,'全表融合(関数用)'!AC:AC)=0,"",SUMIF('全表融合(関数用)'!Z:Z,M149,'全表融合(関数用)'!AC:AC))</f>
        <v/>
      </c>
    </row>
    <row r="150" spans="2:16">
      <c r="B150" s="3" t="str">
        <f>IF(SUMIFS(四角板専用!T:T,四角板専用!A:A,A150)=0,"",SUMIFS(四角板専用!T:T,四角板専用!A:A,A150))</f>
        <v/>
      </c>
      <c r="C150" s="3" t="str">
        <f>IF(SUMIFS('FB&amp;L専用'!V:V,'FB&amp;L専用'!A:A,A150)=0,"",SUMIFS('FB&amp;L専用'!V:V,'FB&amp;L専用'!A:A,A150))</f>
        <v/>
      </c>
      <c r="D150" s="3" t="str">
        <f>IF(SUMIFS(鋼材専用!W:W,鋼材専用!A:A,A150)=0,"",SUMIFS(鋼材専用!W:W,鋼材専用!A:A,A150))</f>
        <v/>
      </c>
      <c r="E150" s="3" t="str">
        <f>IF(SUMIFS(Φ部品専用!W:W,Φ部品専用!A:A,A150)=0,"",SUMIFS(Φ部品専用!W:W,Φ部品専用!A:A,A150))</f>
        <v/>
      </c>
      <c r="F150" s="3" t="str">
        <f>IF(SUMIFS(パイプ専用!W:W,パイプ専用!A:A,A150)=0,"",SUMIFS(パイプ専用!W:W,パイプ専用!A:A,A150))</f>
        <v/>
      </c>
      <c r="G150" s="3" t="str">
        <f t="shared" si="4"/>
        <v/>
      </c>
      <c r="J150" s="1" t="s">
        <v>2360</v>
      </c>
      <c r="K150" s="4" t="str">
        <f t="shared" ca="1" si="5"/>
        <v/>
      </c>
      <c r="L150" s="2" t="str">
        <f ca="1">IF(N150="","",IF(COUNTIF(N$1:N150,N150)&gt;1,"",IF(COUNTIF(N:N,N150)&gt;=1,"左表に入れますねぇ","")))</f>
        <v/>
      </c>
      <c r="M150" s="2" t="str">
        <f ca="1">IF(ISNA(VLOOKUP('全表融合(関数用)'!W150,'全表融合(関数用)'!X$2:AB$9999,3,FALSE)),"",VLOOKUP('全表融合(関数用)'!W150,'全表融合(関数用)'!X$2:AB$9999,3,FALSE))</f>
        <v/>
      </c>
      <c r="N150" s="2" t="str">
        <f ca="1">IF(ISNA(VLOOKUP('全表融合(関数用)'!W150,'全表融合(関数用)'!X$2:AB$9999,4,FALSE)),"",VLOOKUP('全表融合(関数用)'!W150,'全表融合(関数用)'!X$2:AB$9999,4,FALSE))</f>
        <v/>
      </c>
      <c r="O150" s="2" t="str">
        <f ca="1">IF(ISNA(VLOOKUP('全表融合(関数用)'!W150,'全表融合(関数用)'!X$2:AB$9999,5,FALSE)),"",VLOOKUP('全表融合(関数用)'!W150,'全表融合(関数用)'!X$2:AB$9999,5,FALSE))</f>
        <v/>
      </c>
      <c r="P150" s="4" t="str">
        <f ca="1">IF(SUMIF('全表融合(関数用)'!Z:Z,M150,'全表融合(関数用)'!AC:AC)=0,"",SUMIF('全表融合(関数用)'!Z:Z,M150,'全表融合(関数用)'!AC:AC))</f>
        <v/>
      </c>
    </row>
    <row r="151" spans="2:16">
      <c r="B151" s="3" t="str">
        <f>IF(SUMIFS(四角板専用!T:T,四角板専用!A:A,A151)=0,"",SUMIFS(四角板専用!T:T,四角板専用!A:A,A151))</f>
        <v/>
      </c>
      <c r="C151" s="3" t="str">
        <f>IF(SUMIFS('FB&amp;L専用'!V:V,'FB&amp;L専用'!A:A,A151)=0,"",SUMIFS('FB&amp;L専用'!V:V,'FB&amp;L専用'!A:A,A151))</f>
        <v/>
      </c>
      <c r="D151" s="3" t="str">
        <f>IF(SUMIFS(鋼材専用!W:W,鋼材専用!A:A,A151)=0,"",SUMIFS(鋼材専用!W:W,鋼材専用!A:A,A151))</f>
        <v/>
      </c>
      <c r="E151" s="3" t="str">
        <f>IF(SUMIFS(Φ部品専用!W:W,Φ部品専用!A:A,A151)=0,"",SUMIFS(Φ部品専用!W:W,Φ部品専用!A:A,A151))</f>
        <v/>
      </c>
      <c r="F151" s="3" t="str">
        <f>IF(SUMIFS(パイプ専用!W:W,パイプ専用!A:A,A151)=0,"",SUMIFS(パイプ専用!W:W,パイプ専用!A:A,A151))</f>
        <v/>
      </c>
      <c r="G151" s="3" t="str">
        <f t="shared" si="4"/>
        <v/>
      </c>
      <c r="J151" s="1" t="s">
        <v>2361</v>
      </c>
      <c r="K151" s="4" t="str">
        <f t="shared" ca="1" si="5"/>
        <v/>
      </c>
      <c r="L151" s="2" t="str">
        <f ca="1">IF(N151="","",IF(COUNTIF(N$1:N151,N151)&gt;1,"",IF(COUNTIF(N:N,N151)&gt;=1,"左表に入れますねぇ","")))</f>
        <v/>
      </c>
      <c r="M151" s="2" t="str">
        <f ca="1">IF(ISNA(VLOOKUP('全表融合(関数用)'!W151,'全表融合(関数用)'!X$2:AB$9999,3,FALSE)),"",VLOOKUP('全表融合(関数用)'!W151,'全表融合(関数用)'!X$2:AB$9999,3,FALSE))</f>
        <v/>
      </c>
      <c r="N151" s="2" t="str">
        <f ca="1">IF(ISNA(VLOOKUP('全表融合(関数用)'!W151,'全表融合(関数用)'!X$2:AB$9999,4,FALSE)),"",VLOOKUP('全表融合(関数用)'!W151,'全表融合(関数用)'!X$2:AB$9999,4,FALSE))</f>
        <v/>
      </c>
      <c r="O151" s="2" t="str">
        <f ca="1">IF(ISNA(VLOOKUP('全表融合(関数用)'!W151,'全表融合(関数用)'!X$2:AB$9999,5,FALSE)),"",VLOOKUP('全表融合(関数用)'!W151,'全表融合(関数用)'!X$2:AB$9999,5,FALSE))</f>
        <v/>
      </c>
      <c r="P151" s="4" t="str">
        <f ca="1">IF(SUMIF('全表融合(関数用)'!Z:Z,M151,'全表融合(関数用)'!AC:AC)=0,"",SUMIF('全表融合(関数用)'!Z:Z,M151,'全表融合(関数用)'!AC:AC))</f>
        <v/>
      </c>
    </row>
    <row r="152" spans="2:16">
      <c r="B152" s="3" t="str">
        <f>IF(SUMIFS(四角板専用!T:T,四角板専用!A:A,A152)=0,"",SUMIFS(四角板専用!T:T,四角板専用!A:A,A152))</f>
        <v/>
      </c>
      <c r="C152" s="3" t="str">
        <f>IF(SUMIFS('FB&amp;L専用'!V:V,'FB&amp;L専用'!A:A,A152)=0,"",SUMIFS('FB&amp;L専用'!V:V,'FB&amp;L専用'!A:A,A152))</f>
        <v/>
      </c>
      <c r="D152" s="3" t="str">
        <f>IF(SUMIFS(鋼材専用!W:W,鋼材専用!A:A,A152)=0,"",SUMIFS(鋼材専用!W:W,鋼材専用!A:A,A152))</f>
        <v/>
      </c>
      <c r="E152" s="3" t="str">
        <f>IF(SUMIFS(Φ部品専用!W:W,Φ部品専用!A:A,A152)=0,"",SUMIFS(Φ部品専用!W:W,Φ部品専用!A:A,A152))</f>
        <v/>
      </c>
      <c r="F152" s="3" t="str">
        <f>IF(SUMIFS(パイプ専用!W:W,パイプ専用!A:A,A152)=0,"",SUMIFS(パイプ専用!W:W,パイプ専用!A:A,A152))</f>
        <v/>
      </c>
      <c r="G152" s="3" t="str">
        <f t="shared" si="4"/>
        <v/>
      </c>
      <c r="J152" s="1" t="s">
        <v>2362</v>
      </c>
      <c r="K152" s="4" t="str">
        <f t="shared" ca="1" si="5"/>
        <v/>
      </c>
      <c r="L152" s="2" t="str">
        <f ca="1">IF(N152="","",IF(COUNTIF(N$1:N152,N152)&gt;1,"",IF(COUNTIF(N:N,N152)&gt;=1,"左表に入れますねぇ","")))</f>
        <v/>
      </c>
      <c r="M152" s="2" t="str">
        <f ca="1">IF(ISNA(VLOOKUP('全表融合(関数用)'!W152,'全表融合(関数用)'!X$2:AB$9999,3,FALSE)),"",VLOOKUP('全表融合(関数用)'!W152,'全表融合(関数用)'!X$2:AB$9999,3,FALSE))</f>
        <v/>
      </c>
      <c r="N152" s="2" t="str">
        <f ca="1">IF(ISNA(VLOOKUP('全表融合(関数用)'!W152,'全表融合(関数用)'!X$2:AB$9999,4,FALSE)),"",VLOOKUP('全表融合(関数用)'!W152,'全表融合(関数用)'!X$2:AB$9999,4,FALSE))</f>
        <v/>
      </c>
      <c r="O152" s="2" t="str">
        <f ca="1">IF(ISNA(VLOOKUP('全表融合(関数用)'!W152,'全表融合(関数用)'!X$2:AB$9999,5,FALSE)),"",VLOOKUP('全表融合(関数用)'!W152,'全表融合(関数用)'!X$2:AB$9999,5,FALSE))</f>
        <v/>
      </c>
      <c r="P152" s="4" t="str">
        <f ca="1">IF(SUMIF('全表融合(関数用)'!Z:Z,M152,'全表融合(関数用)'!AC:AC)=0,"",SUMIF('全表融合(関数用)'!Z:Z,M152,'全表融合(関数用)'!AC:AC))</f>
        <v/>
      </c>
    </row>
    <row r="153" spans="2:16">
      <c r="B153" s="3" t="str">
        <f>IF(SUMIFS(四角板専用!T:T,四角板専用!A:A,A153)=0,"",SUMIFS(四角板専用!T:T,四角板専用!A:A,A153))</f>
        <v/>
      </c>
      <c r="C153" s="3" t="str">
        <f>IF(SUMIFS('FB&amp;L専用'!V:V,'FB&amp;L専用'!A:A,A153)=0,"",SUMIFS('FB&amp;L専用'!V:V,'FB&amp;L専用'!A:A,A153))</f>
        <v/>
      </c>
      <c r="D153" s="3" t="str">
        <f>IF(SUMIFS(鋼材専用!W:W,鋼材専用!A:A,A153)=0,"",SUMIFS(鋼材専用!W:W,鋼材専用!A:A,A153))</f>
        <v/>
      </c>
      <c r="E153" s="3" t="str">
        <f>IF(SUMIFS(Φ部品専用!W:W,Φ部品専用!A:A,A153)=0,"",SUMIFS(Φ部品専用!W:W,Φ部品専用!A:A,A153))</f>
        <v/>
      </c>
      <c r="F153" s="3" t="str">
        <f>IF(SUMIFS(パイプ専用!W:W,パイプ専用!A:A,A153)=0,"",SUMIFS(パイプ専用!W:W,パイプ専用!A:A,A153))</f>
        <v/>
      </c>
      <c r="G153" s="3" t="str">
        <f t="shared" si="4"/>
        <v/>
      </c>
      <c r="J153" s="1" t="s">
        <v>2363</v>
      </c>
      <c r="K153" s="4" t="str">
        <f t="shared" ca="1" si="5"/>
        <v/>
      </c>
      <c r="L153" s="2" t="str">
        <f ca="1">IF(N153="","",IF(COUNTIF(N$1:N153,N153)&gt;1,"",IF(COUNTIF(N:N,N153)&gt;=1,"左表に入れますねぇ","")))</f>
        <v/>
      </c>
      <c r="M153" s="2" t="str">
        <f ca="1">IF(ISNA(VLOOKUP('全表融合(関数用)'!W153,'全表融合(関数用)'!X$2:AB$9999,3,FALSE)),"",VLOOKUP('全表融合(関数用)'!W153,'全表融合(関数用)'!X$2:AB$9999,3,FALSE))</f>
        <v/>
      </c>
      <c r="N153" s="2" t="str">
        <f ca="1">IF(ISNA(VLOOKUP('全表融合(関数用)'!W153,'全表融合(関数用)'!X$2:AB$9999,4,FALSE)),"",VLOOKUP('全表融合(関数用)'!W153,'全表融合(関数用)'!X$2:AB$9999,4,FALSE))</f>
        <v/>
      </c>
      <c r="O153" s="2" t="str">
        <f ca="1">IF(ISNA(VLOOKUP('全表融合(関数用)'!W153,'全表融合(関数用)'!X$2:AB$9999,5,FALSE)),"",VLOOKUP('全表融合(関数用)'!W153,'全表融合(関数用)'!X$2:AB$9999,5,FALSE))</f>
        <v/>
      </c>
      <c r="P153" s="4" t="str">
        <f ca="1">IF(SUMIF('全表融合(関数用)'!Z:Z,M153,'全表融合(関数用)'!AC:AC)=0,"",SUMIF('全表融合(関数用)'!Z:Z,M153,'全表融合(関数用)'!AC:AC))</f>
        <v/>
      </c>
    </row>
    <row r="154" spans="2:16">
      <c r="B154" s="3" t="str">
        <f>IF(SUMIFS(四角板専用!T:T,四角板専用!A:A,A154)=0,"",SUMIFS(四角板専用!T:T,四角板専用!A:A,A154))</f>
        <v/>
      </c>
      <c r="C154" s="3" t="str">
        <f>IF(SUMIFS('FB&amp;L専用'!V:V,'FB&amp;L専用'!A:A,A154)=0,"",SUMIFS('FB&amp;L専用'!V:V,'FB&amp;L専用'!A:A,A154))</f>
        <v/>
      </c>
      <c r="D154" s="3" t="str">
        <f>IF(SUMIFS(鋼材専用!W:W,鋼材専用!A:A,A154)=0,"",SUMIFS(鋼材専用!W:W,鋼材専用!A:A,A154))</f>
        <v/>
      </c>
      <c r="E154" s="3" t="str">
        <f>IF(SUMIFS(Φ部品専用!W:W,Φ部品専用!A:A,A154)=0,"",SUMIFS(Φ部品専用!W:W,Φ部品専用!A:A,A154))</f>
        <v/>
      </c>
      <c r="F154" s="3" t="str">
        <f>IF(SUMIFS(パイプ専用!W:W,パイプ専用!A:A,A154)=0,"",SUMIFS(パイプ専用!W:W,パイプ専用!A:A,A154))</f>
        <v/>
      </c>
      <c r="G154" s="3" t="str">
        <f t="shared" si="4"/>
        <v/>
      </c>
      <c r="J154" s="1" t="s">
        <v>2364</v>
      </c>
      <c r="K154" s="4" t="str">
        <f t="shared" ca="1" si="5"/>
        <v/>
      </c>
      <c r="L154" s="2" t="str">
        <f ca="1">IF(N154="","",IF(COUNTIF(N$1:N154,N154)&gt;1,"",IF(COUNTIF(N:N,N154)&gt;=1,"左表に入れますねぇ","")))</f>
        <v/>
      </c>
      <c r="M154" s="2" t="str">
        <f ca="1">IF(ISNA(VLOOKUP('全表融合(関数用)'!W154,'全表融合(関数用)'!X$2:AB$9999,3,FALSE)),"",VLOOKUP('全表融合(関数用)'!W154,'全表融合(関数用)'!X$2:AB$9999,3,FALSE))</f>
        <v/>
      </c>
      <c r="N154" s="2" t="str">
        <f ca="1">IF(ISNA(VLOOKUP('全表融合(関数用)'!W154,'全表融合(関数用)'!X$2:AB$9999,4,FALSE)),"",VLOOKUP('全表融合(関数用)'!W154,'全表融合(関数用)'!X$2:AB$9999,4,FALSE))</f>
        <v/>
      </c>
      <c r="O154" s="2" t="str">
        <f ca="1">IF(ISNA(VLOOKUP('全表融合(関数用)'!W154,'全表融合(関数用)'!X$2:AB$9999,5,FALSE)),"",VLOOKUP('全表融合(関数用)'!W154,'全表融合(関数用)'!X$2:AB$9999,5,FALSE))</f>
        <v/>
      </c>
      <c r="P154" s="4" t="str">
        <f ca="1">IF(SUMIF('全表融合(関数用)'!Z:Z,M154,'全表融合(関数用)'!AC:AC)=0,"",SUMIF('全表融合(関数用)'!Z:Z,M154,'全表融合(関数用)'!AC:AC))</f>
        <v/>
      </c>
    </row>
    <row r="155" spans="2:16">
      <c r="B155" s="3" t="str">
        <f>IF(SUMIFS(四角板専用!T:T,四角板専用!A:A,A155)=0,"",SUMIFS(四角板専用!T:T,四角板専用!A:A,A155))</f>
        <v/>
      </c>
      <c r="C155" s="3" t="str">
        <f>IF(SUMIFS('FB&amp;L専用'!V:V,'FB&amp;L専用'!A:A,A155)=0,"",SUMIFS('FB&amp;L専用'!V:V,'FB&amp;L専用'!A:A,A155))</f>
        <v/>
      </c>
      <c r="D155" s="3" t="str">
        <f>IF(SUMIFS(鋼材専用!W:W,鋼材専用!A:A,A155)=0,"",SUMIFS(鋼材専用!W:W,鋼材専用!A:A,A155))</f>
        <v/>
      </c>
      <c r="E155" s="3" t="str">
        <f>IF(SUMIFS(Φ部品専用!W:W,Φ部品専用!A:A,A155)=0,"",SUMIFS(Φ部品専用!W:W,Φ部品専用!A:A,A155))</f>
        <v/>
      </c>
      <c r="F155" s="3" t="str">
        <f>IF(SUMIFS(パイプ専用!W:W,パイプ専用!A:A,A155)=0,"",SUMIFS(パイプ専用!W:W,パイプ専用!A:A,A155))</f>
        <v/>
      </c>
      <c r="G155" s="3" t="str">
        <f t="shared" si="4"/>
        <v/>
      </c>
      <c r="J155" s="1" t="s">
        <v>2365</v>
      </c>
      <c r="K155" s="4" t="str">
        <f t="shared" ca="1" si="5"/>
        <v/>
      </c>
      <c r="L155" s="2" t="str">
        <f ca="1">IF(N155="","",IF(COUNTIF(N$1:N155,N155)&gt;1,"",IF(COUNTIF(N:N,N155)&gt;=1,"左表に入れますねぇ","")))</f>
        <v/>
      </c>
      <c r="M155" s="2" t="str">
        <f ca="1">IF(ISNA(VLOOKUP('全表融合(関数用)'!W155,'全表融合(関数用)'!X$2:AB$9999,3,FALSE)),"",VLOOKUP('全表融合(関数用)'!W155,'全表融合(関数用)'!X$2:AB$9999,3,FALSE))</f>
        <v/>
      </c>
      <c r="N155" s="2" t="str">
        <f ca="1">IF(ISNA(VLOOKUP('全表融合(関数用)'!W155,'全表融合(関数用)'!X$2:AB$9999,4,FALSE)),"",VLOOKUP('全表融合(関数用)'!W155,'全表融合(関数用)'!X$2:AB$9999,4,FALSE))</f>
        <v/>
      </c>
      <c r="O155" s="2" t="str">
        <f ca="1">IF(ISNA(VLOOKUP('全表融合(関数用)'!W155,'全表融合(関数用)'!X$2:AB$9999,5,FALSE)),"",VLOOKUP('全表融合(関数用)'!W155,'全表融合(関数用)'!X$2:AB$9999,5,FALSE))</f>
        <v/>
      </c>
      <c r="P155" s="4" t="str">
        <f ca="1">IF(SUMIF('全表融合(関数用)'!Z:Z,M155,'全表融合(関数用)'!AC:AC)=0,"",SUMIF('全表融合(関数用)'!Z:Z,M155,'全表融合(関数用)'!AC:AC))</f>
        <v/>
      </c>
    </row>
    <row r="156" spans="2:16">
      <c r="B156" s="3" t="str">
        <f>IF(SUMIFS(四角板専用!T:T,四角板専用!A:A,A156)=0,"",SUMIFS(四角板専用!T:T,四角板専用!A:A,A156))</f>
        <v/>
      </c>
      <c r="C156" s="3" t="str">
        <f>IF(SUMIFS('FB&amp;L専用'!V:V,'FB&amp;L専用'!A:A,A156)=0,"",SUMIFS('FB&amp;L専用'!V:V,'FB&amp;L専用'!A:A,A156))</f>
        <v/>
      </c>
      <c r="D156" s="3" t="str">
        <f>IF(SUMIFS(鋼材専用!W:W,鋼材専用!A:A,A156)=0,"",SUMIFS(鋼材専用!W:W,鋼材専用!A:A,A156))</f>
        <v/>
      </c>
      <c r="E156" s="3" t="str">
        <f>IF(SUMIFS(Φ部品専用!W:W,Φ部品専用!A:A,A156)=0,"",SUMIFS(Φ部品専用!W:W,Φ部品専用!A:A,A156))</f>
        <v/>
      </c>
      <c r="F156" s="3" t="str">
        <f>IF(SUMIFS(パイプ専用!W:W,パイプ専用!A:A,A156)=0,"",SUMIFS(パイプ専用!W:W,パイプ専用!A:A,A156))</f>
        <v/>
      </c>
      <c r="G156" s="3" t="str">
        <f t="shared" si="4"/>
        <v/>
      </c>
      <c r="J156" s="1" t="s">
        <v>2366</v>
      </c>
      <c r="K156" s="4" t="str">
        <f t="shared" ca="1" si="5"/>
        <v/>
      </c>
      <c r="L156" s="2" t="str">
        <f ca="1">IF(N156="","",IF(COUNTIF(N$1:N156,N156)&gt;1,"",IF(COUNTIF(N:N,N156)&gt;=1,"左表に入れますねぇ","")))</f>
        <v/>
      </c>
      <c r="M156" s="2" t="str">
        <f ca="1">IF(ISNA(VLOOKUP('全表融合(関数用)'!W156,'全表融合(関数用)'!X$2:AB$9999,3,FALSE)),"",VLOOKUP('全表融合(関数用)'!W156,'全表融合(関数用)'!X$2:AB$9999,3,FALSE))</f>
        <v/>
      </c>
      <c r="N156" s="2" t="str">
        <f ca="1">IF(ISNA(VLOOKUP('全表融合(関数用)'!W156,'全表融合(関数用)'!X$2:AB$9999,4,FALSE)),"",VLOOKUP('全表融合(関数用)'!W156,'全表融合(関数用)'!X$2:AB$9999,4,FALSE))</f>
        <v/>
      </c>
      <c r="O156" s="2" t="str">
        <f ca="1">IF(ISNA(VLOOKUP('全表融合(関数用)'!W156,'全表融合(関数用)'!X$2:AB$9999,5,FALSE)),"",VLOOKUP('全表融合(関数用)'!W156,'全表融合(関数用)'!X$2:AB$9999,5,FALSE))</f>
        <v/>
      </c>
      <c r="P156" s="4" t="str">
        <f ca="1">IF(SUMIF('全表融合(関数用)'!Z:Z,M156,'全表融合(関数用)'!AC:AC)=0,"",SUMIF('全表融合(関数用)'!Z:Z,M156,'全表融合(関数用)'!AC:AC))</f>
        <v/>
      </c>
    </row>
    <row r="157" spans="2:16">
      <c r="B157" s="3" t="str">
        <f>IF(SUMIFS(四角板専用!T:T,四角板専用!A:A,A157)=0,"",SUMIFS(四角板専用!T:T,四角板専用!A:A,A157))</f>
        <v/>
      </c>
      <c r="C157" s="3" t="str">
        <f>IF(SUMIFS('FB&amp;L専用'!V:V,'FB&amp;L専用'!A:A,A157)=0,"",SUMIFS('FB&amp;L専用'!V:V,'FB&amp;L専用'!A:A,A157))</f>
        <v/>
      </c>
      <c r="D157" s="3" t="str">
        <f>IF(SUMIFS(鋼材専用!W:W,鋼材専用!A:A,A157)=0,"",SUMIFS(鋼材専用!W:W,鋼材専用!A:A,A157))</f>
        <v/>
      </c>
      <c r="E157" s="3" t="str">
        <f>IF(SUMIFS(Φ部品専用!W:W,Φ部品専用!A:A,A157)=0,"",SUMIFS(Φ部品専用!W:W,Φ部品専用!A:A,A157))</f>
        <v/>
      </c>
      <c r="F157" s="3" t="str">
        <f>IF(SUMIFS(パイプ専用!W:W,パイプ専用!A:A,A157)=0,"",SUMIFS(パイプ専用!W:W,パイプ専用!A:A,A157))</f>
        <v/>
      </c>
      <c r="G157" s="3" t="str">
        <f t="shared" si="4"/>
        <v/>
      </c>
      <c r="J157" s="1" t="s">
        <v>2367</v>
      </c>
      <c r="K157" s="4" t="str">
        <f t="shared" ca="1" si="5"/>
        <v/>
      </c>
      <c r="L157" s="2" t="str">
        <f ca="1">IF(N157="","",IF(COUNTIF(N$1:N157,N157)&gt;1,"",IF(COUNTIF(N:N,N157)&gt;=1,"左表に入れますねぇ","")))</f>
        <v/>
      </c>
      <c r="M157" s="2" t="str">
        <f ca="1">IF(ISNA(VLOOKUP('全表融合(関数用)'!W157,'全表融合(関数用)'!X$2:AB$9999,3,FALSE)),"",VLOOKUP('全表融合(関数用)'!W157,'全表融合(関数用)'!X$2:AB$9999,3,FALSE))</f>
        <v/>
      </c>
      <c r="N157" s="2" t="str">
        <f ca="1">IF(ISNA(VLOOKUP('全表融合(関数用)'!W157,'全表融合(関数用)'!X$2:AB$9999,4,FALSE)),"",VLOOKUP('全表融合(関数用)'!W157,'全表融合(関数用)'!X$2:AB$9999,4,FALSE))</f>
        <v/>
      </c>
      <c r="O157" s="2" t="str">
        <f ca="1">IF(ISNA(VLOOKUP('全表融合(関数用)'!W157,'全表融合(関数用)'!X$2:AB$9999,5,FALSE)),"",VLOOKUP('全表融合(関数用)'!W157,'全表融合(関数用)'!X$2:AB$9999,5,FALSE))</f>
        <v/>
      </c>
      <c r="P157" s="4" t="str">
        <f ca="1">IF(SUMIF('全表融合(関数用)'!Z:Z,M157,'全表融合(関数用)'!AC:AC)=0,"",SUMIF('全表融合(関数用)'!Z:Z,M157,'全表融合(関数用)'!AC:AC))</f>
        <v/>
      </c>
    </row>
    <row r="158" spans="2:16">
      <c r="B158" s="3" t="str">
        <f>IF(SUMIFS(四角板専用!T:T,四角板専用!A:A,A158)=0,"",SUMIFS(四角板専用!T:T,四角板専用!A:A,A158))</f>
        <v/>
      </c>
      <c r="C158" s="3" t="str">
        <f>IF(SUMIFS('FB&amp;L専用'!V:V,'FB&amp;L専用'!A:A,A158)=0,"",SUMIFS('FB&amp;L専用'!V:V,'FB&amp;L専用'!A:A,A158))</f>
        <v/>
      </c>
      <c r="D158" s="3" t="str">
        <f>IF(SUMIFS(鋼材専用!W:W,鋼材専用!A:A,A158)=0,"",SUMIFS(鋼材専用!W:W,鋼材専用!A:A,A158))</f>
        <v/>
      </c>
      <c r="E158" s="3" t="str">
        <f>IF(SUMIFS(Φ部品専用!W:W,Φ部品専用!A:A,A158)=0,"",SUMIFS(Φ部品専用!W:W,Φ部品専用!A:A,A158))</f>
        <v/>
      </c>
      <c r="F158" s="3" t="str">
        <f>IF(SUMIFS(パイプ専用!W:W,パイプ専用!A:A,A158)=0,"",SUMIFS(パイプ専用!W:W,パイプ専用!A:A,A158))</f>
        <v/>
      </c>
      <c r="G158" s="3" t="str">
        <f t="shared" si="4"/>
        <v/>
      </c>
      <c r="J158" s="1" t="s">
        <v>2368</v>
      </c>
      <c r="K158" s="4" t="str">
        <f t="shared" ca="1" si="5"/>
        <v/>
      </c>
      <c r="L158" s="2" t="str">
        <f ca="1">IF(N158="","",IF(COUNTIF(N$1:N158,N158)&gt;1,"",IF(COUNTIF(N:N,N158)&gt;=1,"左表に入れますねぇ","")))</f>
        <v/>
      </c>
      <c r="M158" s="2" t="str">
        <f ca="1">IF(ISNA(VLOOKUP('全表融合(関数用)'!W158,'全表融合(関数用)'!X$2:AB$9999,3,FALSE)),"",VLOOKUP('全表融合(関数用)'!W158,'全表融合(関数用)'!X$2:AB$9999,3,FALSE))</f>
        <v/>
      </c>
      <c r="N158" s="2" t="str">
        <f ca="1">IF(ISNA(VLOOKUP('全表融合(関数用)'!W158,'全表融合(関数用)'!X$2:AB$9999,4,FALSE)),"",VLOOKUP('全表融合(関数用)'!W158,'全表融合(関数用)'!X$2:AB$9999,4,FALSE))</f>
        <v/>
      </c>
      <c r="O158" s="2" t="str">
        <f ca="1">IF(ISNA(VLOOKUP('全表融合(関数用)'!W158,'全表融合(関数用)'!X$2:AB$9999,5,FALSE)),"",VLOOKUP('全表融合(関数用)'!W158,'全表融合(関数用)'!X$2:AB$9999,5,FALSE))</f>
        <v/>
      </c>
      <c r="P158" s="4" t="str">
        <f ca="1">IF(SUMIF('全表融合(関数用)'!Z:Z,M158,'全表融合(関数用)'!AC:AC)=0,"",SUMIF('全表融合(関数用)'!Z:Z,M158,'全表融合(関数用)'!AC:AC))</f>
        <v/>
      </c>
    </row>
    <row r="159" spans="2:16">
      <c r="B159" s="3" t="str">
        <f>IF(SUMIFS(四角板専用!T:T,四角板専用!A:A,A159)=0,"",SUMIFS(四角板専用!T:T,四角板専用!A:A,A159))</f>
        <v/>
      </c>
      <c r="C159" s="3" t="str">
        <f>IF(SUMIFS('FB&amp;L専用'!V:V,'FB&amp;L専用'!A:A,A159)=0,"",SUMIFS('FB&amp;L専用'!V:V,'FB&amp;L専用'!A:A,A159))</f>
        <v/>
      </c>
      <c r="D159" s="3" t="str">
        <f>IF(SUMIFS(鋼材専用!W:W,鋼材専用!A:A,A159)=0,"",SUMIFS(鋼材専用!W:W,鋼材専用!A:A,A159))</f>
        <v/>
      </c>
      <c r="E159" s="3" t="str">
        <f>IF(SUMIFS(Φ部品専用!W:W,Φ部品専用!A:A,A159)=0,"",SUMIFS(Φ部品専用!W:W,Φ部品専用!A:A,A159))</f>
        <v/>
      </c>
      <c r="F159" s="3" t="str">
        <f>IF(SUMIFS(パイプ専用!W:W,パイプ専用!A:A,A159)=0,"",SUMIFS(パイプ専用!W:W,パイプ専用!A:A,A159))</f>
        <v/>
      </c>
      <c r="G159" s="3" t="str">
        <f t="shared" si="4"/>
        <v/>
      </c>
      <c r="J159" s="1" t="s">
        <v>2369</v>
      </c>
      <c r="K159" s="4" t="str">
        <f t="shared" ca="1" si="5"/>
        <v/>
      </c>
      <c r="L159" s="2" t="str">
        <f ca="1">IF(N159="","",IF(COUNTIF(N$1:N159,N159)&gt;1,"",IF(COUNTIF(N:N,N159)&gt;=1,"左表に入れますねぇ","")))</f>
        <v/>
      </c>
      <c r="M159" s="2" t="str">
        <f ca="1">IF(ISNA(VLOOKUP('全表融合(関数用)'!W159,'全表融合(関数用)'!X$2:AB$9999,3,FALSE)),"",VLOOKUP('全表融合(関数用)'!W159,'全表融合(関数用)'!X$2:AB$9999,3,FALSE))</f>
        <v/>
      </c>
      <c r="N159" s="2" t="str">
        <f ca="1">IF(ISNA(VLOOKUP('全表融合(関数用)'!W159,'全表融合(関数用)'!X$2:AB$9999,4,FALSE)),"",VLOOKUP('全表融合(関数用)'!W159,'全表融合(関数用)'!X$2:AB$9999,4,FALSE))</f>
        <v/>
      </c>
      <c r="O159" s="2" t="str">
        <f ca="1">IF(ISNA(VLOOKUP('全表融合(関数用)'!W159,'全表融合(関数用)'!X$2:AB$9999,5,FALSE)),"",VLOOKUP('全表融合(関数用)'!W159,'全表融合(関数用)'!X$2:AB$9999,5,FALSE))</f>
        <v/>
      </c>
      <c r="P159" s="4" t="str">
        <f ca="1">IF(SUMIF('全表融合(関数用)'!Z:Z,M159,'全表融合(関数用)'!AC:AC)=0,"",SUMIF('全表融合(関数用)'!Z:Z,M159,'全表融合(関数用)'!AC:AC))</f>
        <v/>
      </c>
    </row>
    <row r="160" spans="2:16">
      <c r="B160" s="3" t="str">
        <f>IF(SUMIFS(四角板専用!T:T,四角板専用!A:A,A160)=0,"",SUMIFS(四角板専用!T:T,四角板専用!A:A,A160))</f>
        <v/>
      </c>
      <c r="C160" s="3" t="str">
        <f>IF(SUMIFS('FB&amp;L専用'!V:V,'FB&amp;L専用'!A:A,A160)=0,"",SUMIFS('FB&amp;L専用'!V:V,'FB&amp;L専用'!A:A,A160))</f>
        <v/>
      </c>
      <c r="D160" s="3" t="str">
        <f>IF(SUMIFS(鋼材専用!W:W,鋼材専用!A:A,A160)=0,"",SUMIFS(鋼材専用!W:W,鋼材専用!A:A,A160))</f>
        <v/>
      </c>
      <c r="E160" s="3" t="str">
        <f>IF(SUMIFS(Φ部品専用!W:W,Φ部品専用!A:A,A160)=0,"",SUMIFS(Φ部品専用!W:W,Φ部品専用!A:A,A160))</f>
        <v/>
      </c>
      <c r="F160" s="3" t="str">
        <f>IF(SUMIFS(パイプ専用!W:W,パイプ専用!A:A,A160)=0,"",SUMIFS(パイプ専用!W:W,パイプ専用!A:A,A160))</f>
        <v/>
      </c>
      <c r="G160" s="3" t="str">
        <f t="shared" si="4"/>
        <v/>
      </c>
      <c r="J160" s="1" t="s">
        <v>2370</v>
      </c>
      <c r="K160" s="4" t="str">
        <f t="shared" ca="1" si="5"/>
        <v/>
      </c>
      <c r="L160" s="2" t="str">
        <f ca="1">IF(N160="","",IF(COUNTIF(N$1:N160,N160)&gt;1,"",IF(COUNTIF(N:N,N160)&gt;=1,"左表に入れますねぇ","")))</f>
        <v/>
      </c>
      <c r="M160" s="2" t="str">
        <f ca="1">IF(ISNA(VLOOKUP('全表融合(関数用)'!W160,'全表融合(関数用)'!X$2:AB$9999,3,FALSE)),"",VLOOKUP('全表融合(関数用)'!W160,'全表融合(関数用)'!X$2:AB$9999,3,FALSE))</f>
        <v/>
      </c>
      <c r="N160" s="2" t="str">
        <f ca="1">IF(ISNA(VLOOKUP('全表融合(関数用)'!W160,'全表融合(関数用)'!X$2:AB$9999,4,FALSE)),"",VLOOKUP('全表融合(関数用)'!W160,'全表融合(関数用)'!X$2:AB$9999,4,FALSE))</f>
        <v/>
      </c>
      <c r="O160" s="2" t="str">
        <f ca="1">IF(ISNA(VLOOKUP('全表融合(関数用)'!W160,'全表融合(関数用)'!X$2:AB$9999,5,FALSE)),"",VLOOKUP('全表融合(関数用)'!W160,'全表融合(関数用)'!X$2:AB$9999,5,FALSE))</f>
        <v/>
      </c>
      <c r="P160" s="4" t="str">
        <f ca="1">IF(SUMIF('全表融合(関数用)'!Z:Z,M160,'全表融合(関数用)'!AC:AC)=0,"",SUMIF('全表融合(関数用)'!Z:Z,M160,'全表融合(関数用)'!AC:AC))</f>
        <v/>
      </c>
    </row>
    <row r="161" spans="2:16">
      <c r="B161" s="3" t="str">
        <f>IF(SUMIFS(四角板専用!T:T,四角板専用!A:A,A161)=0,"",SUMIFS(四角板専用!T:T,四角板専用!A:A,A161))</f>
        <v/>
      </c>
      <c r="C161" s="3" t="str">
        <f>IF(SUMIFS('FB&amp;L専用'!V:V,'FB&amp;L専用'!A:A,A161)=0,"",SUMIFS('FB&amp;L専用'!V:V,'FB&amp;L専用'!A:A,A161))</f>
        <v/>
      </c>
      <c r="D161" s="3" t="str">
        <f>IF(SUMIFS(鋼材専用!W:W,鋼材専用!A:A,A161)=0,"",SUMIFS(鋼材専用!W:W,鋼材専用!A:A,A161))</f>
        <v/>
      </c>
      <c r="E161" s="3" t="str">
        <f>IF(SUMIFS(Φ部品専用!W:W,Φ部品専用!A:A,A161)=0,"",SUMIFS(Φ部品専用!W:W,Φ部品専用!A:A,A161))</f>
        <v/>
      </c>
      <c r="F161" s="3" t="str">
        <f>IF(SUMIFS(パイプ専用!W:W,パイプ専用!A:A,A161)=0,"",SUMIFS(パイプ専用!W:W,パイプ専用!A:A,A161))</f>
        <v/>
      </c>
      <c r="G161" s="3" t="str">
        <f t="shared" si="4"/>
        <v/>
      </c>
      <c r="J161" s="1" t="s">
        <v>2371</v>
      </c>
      <c r="K161" s="4" t="str">
        <f t="shared" ca="1" si="5"/>
        <v/>
      </c>
      <c r="L161" s="2" t="str">
        <f ca="1">IF(N161="","",IF(COUNTIF(N$1:N161,N161)&gt;1,"",IF(COUNTIF(N:N,N161)&gt;=1,"左表に入れますねぇ","")))</f>
        <v/>
      </c>
      <c r="M161" s="2" t="str">
        <f ca="1">IF(ISNA(VLOOKUP('全表融合(関数用)'!W161,'全表融合(関数用)'!X$2:AB$9999,3,FALSE)),"",VLOOKUP('全表融合(関数用)'!W161,'全表融合(関数用)'!X$2:AB$9999,3,FALSE))</f>
        <v/>
      </c>
      <c r="N161" s="2" t="str">
        <f ca="1">IF(ISNA(VLOOKUP('全表融合(関数用)'!W161,'全表融合(関数用)'!X$2:AB$9999,4,FALSE)),"",VLOOKUP('全表融合(関数用)'!W161,'全表融合(関数用)'!X$2:AB$9999,4,FALSE))</f>
        <v/>
      </c>
      <c r="O161" s="2" t="str">
        <f ca="1">IF(ISNA(VLOOKUP('全表融合(関数用)'!W161,'全表融合(関数用)'!X$2:AB$9999,5,FALSE)),"",VLOOKUP('全表融合(関数用)'!W161,'全表融合(関数用)'!X$2:AB$9999,5,FALSE))</f>
        <v/>
      </c>
      <c r="P161" s="4" t="str">
        <f ca="1">IF(SUMIF('全表融合(関数用)'!Z:Z,M161,'全表融合(関数用)'!AC:AC)=0,"",SUMIF('全表融合(関数用)'!Z:Z,M161,'全表融合(関数用)'!AC:AC))</f>
        <v/>
      </c>
    </row>
    <row r="162" spans="2:16">
      <c r="B162" s="3" t="str">
        <f>IF(SUMIFS(四角板専用!T:T,四角板専用!A:A,A162)=0,"",SUMIFS(四角板専用!T:T,四角板専用!A:A,A162))</f>
        <v/>
      </c>
      <c r="C162" s="3" t="str">
        <f>IF(SUMIFS('FB&amp;L専用'!V:V,'FB&amp;L専用'!A:A,A162)=0,"",SUMIFS('FB&amp;L専用'!V:V,'FB&amp;L専用'!A:A,A162))</f>
        <v/>
      </c>
      <c r="D162" s="3" t="str">
        <f>IF(SUMIFS(鋼材専用!W:W,鋼材専用!A:A,A162)=0,"",SUMIFS(鋼材専用!W:W,鋼材専用!A:A,A162))</f>
        <v/>
      </c>
      <c r="E162" s="3" t="str">
        <f>IF(SUMIFS(Φ部品専用!W:W,Φ部品専用!A:A,A162)=0,"",SUMIFS(Φ部品専用!W:W,Φ部品専用!A:A,A162))</f>
        <v/>
      </c>
      <c r="F162" s="3" t="str">
        <f>IF(SUMIFS(パイプ専用!W:W,パイプ専用!A:A,A162)=0,"",SUMIFS(パイプ専用!W:W,パイプ専用!A:A,A162))</f>
        <v/>
      </c>
      <c r="G162" s="3" t="str">
        <f t="shared" si="4"/>
        <v/>
      </c>
      <c r="J162" s="1" t="s">
        <v>2372</v>
      </c>
      <c r="K162" s="4" t="str">
        <f t="shared" ca="1" si="5"/>
        <v/>
      </c>
      <c r="L162" s="2" t="str">
        <f ca="1">IF(N162="","",IF(COUNTIF(N$1:N162,N162)&gt;1,"",IF(COUNTIF(N:N,N162)&gt;=1,"左表に入れますねぇ","")))</f>
        <v/>
      </c>
      <c r="M162" s="2" t="str">
        <f ca="1">IF(ISNA(VLOOKUP('全表融合(関数用)'!W162,'全表融合(関数用)'!X$2:AB$9999,3,FALSE)),"",VLOOKUP('全表融合(関数用)'!W162,'全表融合(関数用)'!X$2:AB$9999,3,FALSE))</f>
        <v/>
      </c>
      <c r="N162" s="2" t="str">
        <f ca="1">IF(ISNA(VLOOKUP('全表融合(関数用)'!W162,'全表融合(関数用)'!X$2:AB$9999,4,FALSE)),"",VLOOKUP('全表融合(関数用)'!W162,'全表融合(関数用)'!X$2:AB$9999,4,FALSE))</f>
        <v/>
      </c>
      <c r="O162" s="2" t="str">
        <f ca="1">IF(ISNA(VLOOKUP('全表融合(関数用)'!W162,'全表融合(関数用)'!X$2:AB$9999,5,FALSE)),"",VLOOKUP('全表融合(関数用)'!W162,'全表融合(関数用)'!X$2:AB$9999,5,FALSE))</f>
        <v/>
      </c>
      <c r="P162" s="4" t="str">
        <f ca="1">IF(SUMIF('全表融合(関数用)'!Z:Z,M162,'全表融合(関数用)'!AC:AC)=0,"",SUMIF('全表融合(関数用)'!Z:Z,M162,'全表融合(関数用)'!AC:AC))</f>
        <v/>
      </c>
    </row>
    <row r="163" spans="2:16">
      <c r="B163" s="3" t="str">
        <f>IF(SUMIFS(四角板専用!T:T,四角板専用!A:A,A163)=0,"",SUMIFS(四角板専用!T:T,四角板専用!A:A,A163))</f>
        <v/>
      </c>
      <c r="C163" s="3" t="str">
        <f>IF(SUMIFS('FB&amp;L専用'!V:V,'FB&amp;L専用'!A:A,A163)=0,"",SUMIFS('FB&amp;L専用'!V:V,'FB&amp;L専用'!A:A,A163))</f>
        <v/>
      </c>
      <c r="D163" s="3" t="str">
        <f>IF(SUMIFS(鋼材専用!W:W,鋼材専用!A:A,A163)=0,"",SUMIFS(鋼材専用!W:W,鋼材専用!A:A,A163))</f>
        <v/>
      </c>
      <c r="E163" s="3" t="str">
        <f>IF(SUMIFS(Φ部品専用!W:W,Φ部品専用!A:A,A163)=0,"",SUMIFS(Φ部品専用!W:W,Φ部品専用!A:A,A163))</f>
        <v/>
      </c>
      <c r="F163" s="3" t="str">
        <f>IF(SUMIFS(パイプ専用!W:W,パイプ専用!A:A,A163)=0,"",SUMIFS(パイプ専用!W:W,パイプ専用!A:A,A163))</f>
        <v/>
      </c>
      <c r="G163" s="3" t="str">
        <f t="shared" si="4"/>
        <v/>
      </c>
      <c r="J163" s="1" t="s">
        <v>2373</v>
      </c>
      <c r="K163" s="4" t="str">
        <f t="shared" ca="1" si="5"/>
        <v/>
      </c>
      <c r="L163" s="2" t="str">
        <f ca="1">IF(N163="","",IF(COUNTIF(N$1:N163,N163)&gt;1,"",IF(COUNTIF(N:N,N163)&gt;=1,"左表に入れますねぇ","")))</f>
        <v/>
      </c>
      <c r="M163" s="2" t="str">
        <f ca="1">IF(ISNA(VLOOKUP('全表融合(関数用)'!W163,'全表融合(関数用)'!X$2:AB$9999,3,FALSE)),"",VLOOKUP('全表融合(関数用)'!W163,'全表融合(関数用)'!X$2:AB$9999,3,FALSE))</f>
        <v/>
      </c>
      <c r="N163" s="2" t="str">
        <f ca="1">IF(ISNA(VLOOKUP('全表融合(関数用)'!W163,'全表融合(関数用)'!X$2:AB$9999,4,FALSE)),"",VLOOKUP('全表融合(関数用)'!W163,'全表融合(関数用)'!X$2:AB$9999,4,FALSE))</f>
        <v/>
      </c>
      <c r="O163" s="2" t="str">
        <f ca="1">IF(ISNA(VLOOKUP('全表融合(関数用)'!W163,'全表融合(関数用)'!X$2:AB$9999,5,FALSE)),"",VLOOKUP('全表融合(関数用)'!W163,'全表融合(関数用)'!X$2:AB$9999,5,FALSE))</f>
        <v/>
      </c>
      <c r="P163" s="4" t="str">
        <f ca="1">IF(SUMIF('全表融合(関数用)'!Z:Z,M163,'全表融合(関数用)'!AC:AC)=0,"",SUMIF('全表融合(関数用)'!Z:Z,M163,'全表融合(関数用)'!AC:AC))</f>
        <v/>
      </c>
    </row>
    <row r="164" spans="2:16">
      <c r="B164" s="3" t="str">
        <f>IF(SUMIFS(四角板専用!T:T,四角板専用!A:A,A164)=0,"",SUMIFS(四角板専用!T:T,四角板専用!A:A,A164))</f>
        <v/>
      </c>
      <c r="C164" s="3" t="str">
        <f>IF(SUMIFS('FB&amp;L専用'!V:V,'FB&amp;L専用'!A:A,A164)=0,"",SUMIFS('FB&amp;L専用'!V:V,'FB&amp;L専用'!A:A,A164))</f>
        <v/>
      </c>
      <c r="D164" s="3" t="str">
        <f>IF(SUMIFS(鋼材専用!W:W,鋼材専用!A:A,A164)=0,"",SUMIFS(鋼材専用!W:W,鋼材専用!A:A,A164))</f>
        <v/>
      </c>
      <c r="E164" s="3" t="str">
        <f>IF(SUMIFS(Φ部品専用!W:W,Φ部品専用!A:A,A164)=0,"",SUMIFS(Φ部品専用!W:W,Φ部品専用!A:A,A164))</f>
        <v/>
      </c>
      <c r="F164" s="3" t="str">
        <f>IF(SUMIFS(パイプ専用!W:W,パイプ専用!A:A,A164)=0,"",SUMIFS(パイプ専用!W:W,パイプ専用!A:A,A164))</f>
        <v/>
      </c>
      <c r="G164" s="3" t="str">
        <f t="shared" si="4"/>
        <v/>
      </c>
      <c r="J164" s="1" t="s">
        <v>2374</v>
      </c>
      <c r="K164" s="4" t="str">
        <f t="shared" ca="1" si="5"/>
        <v/>
      </c>
      <c r="L164" s="2" t="str">
        <f ca="1">IF(N164="","",IF(COUNTIF(N$1:N164,N164)&gt;1,"",IF(COUNTIF(N:N,N164)&gt;=1,"左表に入れますねぇ","")))</f>
        <v/>
      </c>
      <c r="M164" s="2" t="str">
        <f ca="1">IF(ISNA(VLOOKUP('全表融合(関数用)'!W164,'全表融合(関数用)'!X$2:AB$9999,3,FALSE)),"",VLOOKUP('全表融合(関数用)'!W164,'全表融合(関数用)'!X$2:AB$9999,3,FALSE))</f>
        <v/>
      </c>
      <c r="N164" s="2" t="str">
        <f ca="1">IF(ISNA(VLOOKUP('全表融合(関数用)'!W164,'全表融合(関数用)'!X$2:AB$9999,4,FALSE)),"",VLOOKUP('全表融合(関数用)'!W164,'全表融合(関数用)'!X$2:AB$9999,4,FALSE))</f>
        <v/>
      </c>
      <c r="O164" s="2" t="str">
        <f ca="1">IF(ISNA(VLOOKUP('全表融合(関数用)'!W164,'全表融合(関数用)'!X$2:AB$9999,5,FALSE)),"",VLOOKUP('全表融合(関数用)'!W164,'全表融合(関数用)'!X$2:AB$9999,5,FALSE))</f>
        <v/>
      </c>
      <c r="P164" s="4" t="str">
        <f ca="1">IF(SUMIF('全表融合(関数用)'!Z:Z,M164,'全表融合(関数用)'!AC:AC)=0,"",SUMIF('全表融合(関数用)'!Z:Z,M164,'全表融合(関数用)'!AC:AC))</f>
        <v/>
      </c>
    </row>
    <row r="165" spans="2:16">
      <c r="B165" s="3" t="str">
        <f>IF(SUMIFS(四角板専用!T:T,四角板専用!A:A,A165)=0,"",SUMIFS(四角板専用!T:T,四角板専用!A:A,A165))</f>
        <v/>
      </c>
      <c r="C165" s="3" t="str">
        <f>IF(SUMIFS('FB&amp;L専用'!V:V,'FB&amp;L専用'!A:A,A165)=0,"",SUMIFS('FB&amp;L専用'!V:V,'FB&amp;L専用'!A:A,A165))</f>
        <v/>
      </c>
      <c r="D165" s="3" t="str">
        <f>IF(SUMIFS(鋼材専用!W:W,鋼材専用!A:A,A165)=0,"",SUMIFS(鋼材専用!W:W,鋼材専用!A:A,A165))</f>
        <v/>
      </c>
      <c r="E165" s="3" t="str">
        <f>IF(SUMIFS(Φ部品専用!W:W,Φ部品専用!A:A,A165)=0,"",SUMIFS(Φ部品専用!W:W,Φ部品専用!A:A,A165))</f>
        <v/>
      </c>
      <c r="F165" s="3" t="str">
        <f>IF(SUMIFS(パイプ専用!W:W,パイプ専用!A:A,A165)=0,"",SUMIFS(パイプ専用!W:W,パイプ専用!A:A,A165))</f>
        <v/>
      </c>
      <c r="G165" s="3" t="str">
        <f t="shared" si="4"/>
        <v/>
      </c>
      <c r="J165" s="1" t="s">
        <v>2375</v>
      </c>
      <c r="K165" s="4" t="str">
        <f t="shared" ca="1" si="5"/>
        <v/>
      </c>
      <c r="L165" s="2" t="str">
        <f ca="1">IF(N165="","",IF(COUNTIF(N$1:N165,N165)&gt;1,"",IF(COUNTIF(N:N,N165)&gt;=1,"左表に入れますねぇ","")))</f>
        <v/>
      </c>
      <c r="M165" s="2" t="str">
        <f ca="1">IF(ISNA(VLOOKUP('全表融合(関数用)'!W165,'全表融合(関数用)'!X$2:AB$9999,3,FALSE)),"",VLOOKUP('全表融合(関数用)'!W165,'全表融合(関数用)'!X$2:AB$9999,3,FALSE))</f>
        <v/>
      </c>
      <c r="N165" s="2" t="str">
        <f ca="1">IF(ISNA(VLOOKUP('全表融合(関数用)'!W165,'全表融合(関数用)'!X$2:AB$9999,4,FALSE)),"",VLOOKUP('全表融合(関数用)'!W165,'全表融合(関数用)'!X$2:AB$9999,4,FALSE))</f>
        <v/>
      </c>
      <c r="O165" s="2" t="str">
        <f ca="1">IF(ISNA(VLOOKUP('全表融合(関数用)'!W165,'全表融合(関数用)'!X$2:AB$9999,5,FALSE)),"",VLOOKUP('全表融合(関数用)'!W165,'全表融合(関数用)'!X$2:AB$9999,5,FALSE))</f>
        <v/>
      </c>
      <c r="P165" s="4" t="str">
        <f ca="1">IF(SUMIF('全表融合(関数用)'!Z:Z,M165,'全表融合(関数用)'!AC:AC)=0,"",SUMIF('全表融合(関数用)'!Z:Z,M165,'全表融合(関数用)'!AC:AC))</f>
        <v/>
      </c>
    </row>
    <row r="166" spans="2:16">
      <c r="B166" s="3" t="str">
        <f>IF(SUMIFS(四角板専用!T:T,四角板専用!A:A,A166)=0,"",SUMIFS(四角板専用!T:T,四角板専用!A:A,A166))</f>
        <v/>
      </c>
      <c r="C166" s="3" t="str">
        <f>IF(SUMIFS('FB&amp;L専用'!V:V,'FB&amp;L専用'!A:A,A166)=0,"",SUMIFS('FB&amp;L専用'!V:V,'FB&amp;L専用'!A:A,A166))</f>
        <v/>
      </c>
      <c r="D166" s="3" t="str">
        <f>IF(SUMIFS(鋼材専用!W:W,鋼材専用!A:A,A166)=0,"",SUMIFS(鋼材専用!W:W,鋼材専用!A:A,A166))</f>
        <v/>
      </c>
      <c r="E166" s="3" t="str">
        <f>IF(SUMIFS(Φ部品専用!W:W,Φ部品専用!A:A,A166)=0,"",SUMIFS(Φ部品専用!W:W,Φ部品専用!A:A,A166))</f>
        <v/>
      </c>
      <c r="F166" s="3" t="str">
        <f>IF(SUMIFS(パイプ専用!W:W,パイプ専用!A:A,A166)=0,"",SUMIFS(パイプ専用!W:W,パイプ専用!A:A,A166))</f>
        <v/>
      </c>
      <c r="G166" s="3" t="str">
        <f t="shared" si="4"/>
        <v/>
      </c>
      <c r="J166" s="1" t="s">
        <v>2376</v>
      </c>
      <c r="K166" s="4" t="str">
        <f t="shared" ca="1" si="5"/>
        <v/>
      </c>
      <c r="L166" s="2" t="str">
        <f ca="1">IF(N166="","",IF(COUNTIF(N$1:N166,N166)&gt;1,"",IF(COUNTIF(N:N,N166)&gt;=1,"左表に入れますねぇ","")))</f>
        <v/>
      </c>
      <c r="M166" s="2" t="str">
        <f ca="1">IF(ISNA(VLOOKUP('全表融合(関数用)'!W166,'全表融合(関数用)'!X$2:AB$9999,3,FALSE)),"",VLOOKUP('全表融合(関数用)'!W166,'全表融合(関数用)'!X$2:AB$9999,3,FALSE))</f>
        <v/>
      </c>
      <c r="N166" s="2" t="str">
        <f ca="1">IF(ISNA(VLOOKUP('全表融合(関数用)'!W166,'全表融合(関数用)'!X$2:AB$9999,4,FALSE)),"",VLOOKUP('全表融合(関数用)'!W166,'全表融合(関数用)'!X$2:AB$9999,4,FALSE))</f>
        <v/>
      </c>
      <c r="O166" s="2" t="str">
        <f ca="1">IF(ISNA(VLOOKUP('全表融合(関数用)'!W166,'全表融合(関数用)'!X$2:AB$9999,5,FALSE)),"",VLOOKUP('全表融合(関数用)'!W166,'全表融合(関数用)'!X$2:AB$9999,5,FALSE))</f>
        <v/>
      </c>
      <c r="P166" s="4" t="str">
        <f ca="1">IF(SUMIF('全表融合(関数用)'!Z:Z,M166,'全表融合(関数用)'!AC:AC)=0,"",SUMIF('全表融合(関数用)'!Z:Z,M166,'全表融合(関数用)'!AC:AC))</f>
        <v/>
      </c>
    </row>
    <row r="167" spans="2:16">
      <c r="B167" s="3" t="str">
        <f>IF(SUMIFS(四角板専用!T:T,四角板専用!A:A,A167)=0,"",SUMIFS(四角板専用!T:T,四角板専用!A:A,A167))</f>
        <v/>
      </c>
      <c r="C167" s="3" t="str">
        <f>IF(SUMIFS('FB&amp;L専用'!V:V,'FB&amp;L専用'!A:A,A167)=0,"",SUMIFS('FB&amp;L専用'!V:V,'FB&amp;L専用'!A:A,A167))</f>
        <v/>
      </c>
      <c r="D167" s="3" t="str">
        <f>IF(SUMIFS(鋼材専用!W:W,鋼材専用!A:A,A167)=0,"",SUMIFS(鋼材専用!W:W,鋼材専用!A:A,A167))</f>
        <v/>
      </c>
      <c r="E167" s="3" t="str">
        <f>IF(SUMIFS(Φ部品専用!W:W,Φ部品専用!A:A,A167)=0,"",SUMIFS(Φ部品専用!W:W,Φ部品専用!A:A,A167))</f>
        <v/>
      </c>
      <c r="F167" s="3" t="str">
        <f>IF(SUMIFS(パイプ専用!W:W,パイプ専用!A:A,A167)=0,"",SUMIFS(パイプ専用!W:W,パイプ専用!A:A,A167))</f>
        <v/>
      </c>
      <c r="G167" s="3" t="str">
        <f t="shared" si="4"/>
        <v/>
      </c>
      <c r="J167" s="1" t="s">
        <v>2377</v>
      </c>
      <c r="K167" s="4" t="str">
        <f t="shared" ca="1" si="5"/>
        <v/>
      </c>
      <c r="L167" s="2" t="str">
        <f ca="1">IF(N167="","",IF(COUNTIF(N$1:N167,N167)&gt;1,"",IF(COUNTIF(N:N,N167)&gt;=1,"左表に入れますねぇ","")))</f>
        <v/>
      </c>
      <c r="M167" s="2" t="str">
        <f ca="1">IF(ISNA(VLOOKUP('全表融合(関数用)'!W167,'全表融合(関数用)'!X$2:AB$9999,3,FALSE)),"",VLOOKUP('全表融合(関数用)'!W167,'全表融合(関数用)'!X$2:AB$9999,3,FALSE))</f>
        <v/>
      </c>
      <c r="N167" s="2" t="str">
        <f ca="1">IF(ISNA(VLOOKUP('全表融合(関数用)'!W167,'全表融合(関数用)'!X$2:AB$9999,4,FALSE)),"",VLOOKUP('全表融合(関数用)'!W167,'全表融合(関数用)'!X$2:AB$9999,4,FALSE))</f>
        <v/>
      </c>
      <c r="O167" s="2" t="str">
        <f ca="1">IF(ISNA(VLOOKUP('全表融合(関数用)'!W167,'全表融合(関数用)'!X$2:AB$9999,5,FALSE)),"",VLOOKUP('全表融合(関数用)'!W167,'全表融合(関数用)'!X$2:AB$9999,5,FALSE))</f>
        <v/>
      </c>
      <c r="P167" s="4" t="str">
        <f ca="1">IF(SUMIF('全表融合(関数用)'!Z:Z,M167,'全表融合(関数用)'!AC:AC)=0,"",SUMIF('全表融合(関数用)'!Z:Z,M167,'全表融合(関数用)'!AC:AC))</f>
        <v/>
      </c>
    </row>
    <row r="168" spans="2:16">
      <c r="B168" s="3" t="str">
        <f>IF(SUMIFS(四角板専用!T:T,四角板専用!A:A,A168)=0,"",SUMIFS(四角板専用!T:T,四角板専用!A:A,A168))</f>
        <v/>
      </c>
      <c r="C168" s="3" t="str">
        <f>IF(SUMIFS('FB&amp;L専用'!V:V,'FB&amp;L専用'!A:A,A168)=0,"",SUMIFS('FB&amp;L専用'!V:V,'FB&amp;L専用'!A:A,A168))</f>
        <v/>
      </c>
      <c r="D168" s="3" t="str">
        <f>IF(SUMIFS(鋼材専用!W:W,鋼材専用!A:A,A168)=0,"",SUMIFS(鋼材専用!W:W,鋼材専用!A:A,A168))</f>
        <v/>
      </c>
      <c r="E168" s="3" t="str">
        <f>IF(SUMIFS(Φ部品専用!W:W,Φ部品専用!A:A,A168)=0,"",SUMIFS(Φ部品専用!W:W,Φ部品専用!A:A,A168))</f>
        <v/>
      </c>
      <c r="F168" s="3" t="str">
        <f>IF(SUMIFS(パイプ専用!W:W,パイプ専用!A:A,A168)=0,"",SUMIFS(パイプ専用!W:W,パイプ専用!A:A,A168))</f>
        <v/>
      </c>
      <c r="G168" s="3" t="str">
        <f t="shared" si="4"/>
        <v/>
      </c>
      <c r="J168" s="1" t="s">
        <v>2378</v>
      </c>
      <c r="K168" s="4" t="str">
        <f t="shared" ca="1" si="5"/>
        <v/>
      </c>
      <c r="L168" s="2" t="str">
        <f ca="1">IF(N168="","",IF(COUNTIF(N$1:N168,N168)&gt;1,"",IF(COUNTIF(N:N,N168)&gt;=1,"左表に入れますねぇ","")))</f>
        <v/>
      </c>
      <c r="M168" s="2" t="str">
        <f ca="1">IF(ISNA(VLOOKUP('全表融合(関数用)'!W168,'全表融合(関数用)'!X$2:AB$9999,3,FALSE)),"",VLOOKUP('全表融合(関数用)'!W168,'全表融合(関数用)'!X$2:AB$9999,3,FALSE))</f>
        <v/>
      </c>
      <c r="N168" s="2" t="str">
        <f ca="1">IF(ISNA(VLOOKUP('全表融合(関数用)'!W168,'全表融合(関数用)'!X$2:AB$9999,4,FALSE)),"",VLOOKUP('全表融合(関数用)'!W168,'全表融合(関数用)'!X$2:AB$9999,4,FALSE))</f>
        <v/>
      </c>
      <c r="O168" s="2" t="str">
        <f ca="1">IF(ISNA(VLOOKUP('全表融合(関数用)'!W168,'全表融合(関数用)'!X$2:AB$9999,5,FALSE)),"",VLOOKUP('全表融合(関数用)'!W168,'全表融合(関数用)'!X$2:AB$9999,5,FALSE))</f>
        <v/>
      </c>
      <c r="P168" s="4" t="str">
        <f ca="1">IF(SUMIF('全表融合(関数用)'!Z:Z,M168,'全表融合(関数用)'!AC:AC)=0,"",SUMIF('全表融合(関数用)'!Z:Z,M168,'全表融合(関数用)'!AC:AC))</f>
        <v/>
      </c>
    </row>
    <row r="169" spans="2:16">
      <c r="B169" s="3" t="str">
        <f>IF(SUMIFS(四角板専用!T:T,四角板専用!A:A,A169)=0,"",SUMIFS(四角板専用!T:T,四角板専用!A:A,A169))</f>
        <v/>
      </c>
      <c r="C169" s="3" t="str">
        <f>IF(SUMIFS('FB&amp;L専用'!V:V,'FB&amp;L専用'!A:A,A169)=0,"",SUMIFS('FB&amp;L専用'!V:V,'FB&amp;L専用'!A:A,A169))</f>
        <v/>
      </c>
      <c r="D169" s="3" t="str">
        <f>IF(SUMIFS(鋼材専用!W:W,鋼材専用!A:A,A169)=0,"",SUMIFS(鋼材専用!W:W,鋼材専用!A:A,A169))</f>
        <v/>
      </c>
      <c r="E169" s="3" t="str">
        <f>IF(SUMIFS(Φ部品専用!W:W,Φ部品専用!A:A,A169)=0,"",SUMIFS(Φ部品専用!W:W,Φ部品専用!A:A,A169))</f>
        <v/>
      </c>
      <c r="F169" s="3" t="str">
        <f>IF(SUMIFS(パイプ専用!W:W,パイプ専用!A:A,A169)=0,"",SUMIFS(パイプ専用!W:W,パイプ専用!A:A,A169))</f>
        <v/>
      </c>
      <c r="G169" s="3" t="str">
        <f t="shared" si="4"/>
        <v/>
      </c>
      <c r="J169" s="1" t="s">
        <v>2379</v>
      </c>
      <c r="K169" s="4" t="str">
        <f t="shared" ca="1" si="5"/>
        <v/>
      </c>
      <c r="L169" s="2" t="str">
        <f ca="1">IF(N169="","",IF(COUNTIF(N$1:N169,N169)&gt;1,"",IF(COUNTIF(N:N,N169)&gt;=1,"左表に入れますねぇ","")))</f>
        <v/>
      </c>
      <c r="M169" s="2" t="str">
        <f ca="1">IF(ISNA(VLOOKUP('全表融合(関数用)'!W169,'全表融合(関数用)'!X$2:AB$9999,3,FALSE)),"",VLOOKUP('全表融合(関数用)'!W169,'全表融合(関数用)'!X$2:AB$9999,3,FALSE))</f>
        <v/>
      </c>
      <c r="N169" s="2" t="str">
        <f ca="1">IF(ISNA(VLOOKUP('全表融合(関数用)'!W169,'全表融合(関数用)'!X$2:AB$9999,4,FALSE)),"",VLOOKUP('全表融合(関数用)'!W169,'全表融合(関数用)'!X$2:AB$9999,4,FALSE))</f>
        <v/>
      </c>
      <c r="O169" s="2" t="str">
        <f ca="1">IF(ISNA(VLOOKUP('全表融合(関数用)'!W169,'全表融合(関数用)'!X$2:AB$9999,5,FALSE)),"",VLOOKUP('全表融合(関数用)'!W169,'全表融合(関数用)'!X$2:AB$9999,5,FALSE))</f>
        <v/>
      </c>
      <c r="P169" s="4" t="str">
        <f ca="1">IF(SUMIF('全表融合(関数用)'!Z:Z,M169,'全表融合(関数用)'!AC:AC)=0,"",SUMIF('全表融合(関数用)'!Z:Z,M169,'全表融合(関数用)'!AC:AC))</f>
        <v/>
      </c>
    </row>
    <row r="170" spans="2:16">
      <c r="B170" s="3" t="str">
        <f>IF(SUMIFS(四角板専用!T:T,四角板専用!A:A,A170)=0,"",SUMIFS(四角板専用!T:T,四角板専用!A:A,A170))</f>
        <v/>
      </c>
      <c r="C170" s="3" t="str">
        <f>IF(SUMIFS('FB&amp;L専用'!V:V,'FB&amp;L専用'!A:A,A170)=0,"",SUMIFS('FB&amp;L専用'!V:V,'FB&amp;L専用'!A:A,A170))</f>
        <v/>
      </c>
      <c r="D170" s="3" t="str">
        <f>IF(SUMIFS(鋼材専用!W:W,鋼材専用!A:A,A170)=0,"",SUMIFS(鋼材専用!W:W,鋼材専用!A:A,A170))</f>
        <v/>
      </c>
      <c r="E170" s="3" t="str">
        <f>IF(SUMIFS(Φ部品専用!W:W,Φ部品専用!A:A,A170)=0,"",SUMIFS(Φ部品専用!W:W,Φ部品専用!A:A,A170))</f>
        <v/>
      </c>
      <c r="F170" s="3" t="str">
        <f>IF(SUMIFS(パイプ専用!W:W,パイプ専用!A:A,A170)=0,"",SUMIFS(パイプ専用!W:W,パイプ専用!A:A,A170))</f>
        <v/>
      </c>
      <c r="G170" s="3" t="str">
        <f t="shared" si="4"/>
        <v/>
      </c>
      <c r="J170" s="1" t="s">
        <v>2380</v>
      </c>
      <c r="K170" s="4" t="str">
        <f t="shared" ca="1" si="5"/>
        <v/>
      </c>
      <c r="L170" s="2" t="str">
        <f ca="1">IF(N170="","",IF(COUNTIF(N$1:N170,N170)&gt;1,"",IF(COUNTIF(N:N,N170)&gt;=1,"左表に入れますねぇ","")))</f>
        <v/>
      </c>
      <c r="M170" s="2" t="str">
        <f ca="1">IF(ISNA(VLOOKUP('全表融合(関数用)'!W170,'全表融合(関数用)'!X$2:AB$9999,3,FALSE)),"",VLOOKUP('全表融合(関数用)'!W170,'全表融合(関数用)'!X$2:AB$9999,3,FALSE))</f>
        <v/>
      </c>
      <c r="N170" s="2" t="str">
        <f ca="1">IF(ISNA(VLOOKUP('全表融合(関数用)'!W170,'全表融合(関数用)'!X$2:AB$9999,4,FALSE)),"",VLOOKUP('全表融合(関数用)'!W170,'全表融合(関数用)'!X$2:AB$9999,4,FALSE))</f>
        <v/>
      </c>
      <c r="O170" s="2" t="str">
        <f ca="1">IF(ISNA(VLOOKUP('全表融合(関数用)'!W170,'全表融合(関数用)'!X$2:AB$9999,5,FALSE)),"",VLOOKUP('全表融合(関数用)'!W170,'全表融合(関数用)'!X$2:AB$9999,5,FALSE))</f>
        <v/>
      </c>
      <c r="P170" s="4" t="str">
        <f ca="1">IF(SUMIF('全表融合(関数用)'!Z:Z,M170,'全表融合(関数用)'!AC:AC)=0,"",SUMIF('全表融合(関数用)'!Z:Z,M170,'全表融合(関数用)'!AC:AC))</f>
        <v/>
      </c>
    </row>
    <row r="171" spans="2:16">
      <c r="B171" s="3" t="str">
        <f>IF(SUMIFS(四角板専用!T:T,四角板専用!A:A,A171)=0,"",SUMIFS(四角板専用!T:T,四角板専用!A:A,A171))</f>
        <v/>
      </c>
      <c r="C171" s="3" t="str">
        <f>IF(SUMIFS('FB&amp;L専用'!V:V,'FB&amp;L専用'!A:A,A171)=0,"",SUMIFS('FB&amp;L専用'!V:V,'FB&amp;L専用'!A:A,A171))</f>
        <v/>
      </c>
      <c r="D171" s="3" t="str">
        <f>IF(SUMIFS(鋼材専用!W:W,鋼材専用!A:A,A171)=0,"",SUMIFS(鋼材専用!W:W,鋼材専用!A:A,A171))</f>
        <v/>
      </c>
      <c r="E171" s="3" t="str">
        <f>IF(SUMIFS(Φ部品専用!W:W,Φ部品専用!A:A,A171)=0,"",SUMIFS(Φ部品専用!W:W,Φ部品専用!A:A,A171))</f>
        <v/>
      </c>
      <c r="F171" s="3" t="str">
        <f>IF(SUMIFS(パイプ専用!W:W,パイプ専用!A:A,A171)=0,"",SUMIFS(パイプ専用!W:W,パイプ専用!A:A,A171))</f>
        <v/>
      </c>
      <c r="G171" s="3" t="str">
        <f t="shared" si="4"/>
        <v/>
      </c>
      <c r="J171" s="1" t="s">
        <v>2381</v>
      </c>
      <c r="K171" s="4" t="str">
        <f t="shared" ca="1" si="5"/>
        <v/>
      </c>
      <c r="L171" s="2" t="str">
        <f ca="1">IF(N171="","",IF(COUNTIF(N$1:N171,N171)&gt;1,"",IF(COUNTIF(N:N,N171)&gt;=1,"左表に入れますねぇ","")))</f>
        <v/>
      </c>
      <c r="M171" s="2" t="str">
        <f ca="1">IF(ISNA(VLOOKUP('全表融合(関数用)'!W171,'全表融合(関数用)'!X$2:AB$9999,3,FALSE)),"",VLOOKUP('全表融合(関数用)'!W171,'全表融合(関数用)'!X$2:AB$9999,3,FALSE))</f>
        <v/>
      </c>
      <c r="N171" s="2" t="str">
        <f ca="1">IF(ISNA(VLOOKUP('全表融合(関数用)'!W171,'全表融合(関数用)'!X$2:AB$9999,4,FALSE)),"",VLOOKUP('全表融合(関数用)'!W171,'全表融合(関数用)'!X$2:AB$9999,4,FALSE))</f>
        <v/>
      </c>
      <c r="O171" s="2" t="str">
        <f ca="1">IF(ISNA(VLOOKUP('全表融合(関数用)'!W171,'全表融合(関数用)'!X$2:AB$9999,5,FALSE)),"",VLOOKUP('全表融合(関数用)'!W171,'全表融合(関数用)'!X$2:AB$9999,5,FALSE))</f>
        <v/>
      </c>
      <c r="P171" s="4" t="str">
        <f ca="1">IF(SUMIF('全表融合(関数用)'!Z:Z,M171,'全表融合(関数用)'!AC:AC)=0,"",SUMIF('全表融合(関数用)'!Z:Z,M171,'全表融合(関数用)'!AC:AC))</f>
        <v/>
      </c>
    </row>
    <row r="172" spans="2:16">
      <c r="B172" s="3" t="str">
        <f>IF(SUMIFS(四角板専用!T:T,四角板専用!A:A,A172)=0,"",SUMIFS(四角板専用!T:T,四角板専用!A:A,A172))</f>
        <v/>
      </c>
      <c r="C172" s="3" t="str">
        <f>IF(SUMIFS('FB&amp;L専用'!V:V,'FB&amp;L専用'!A:A,A172)=0,"",SUMIFS('FB&amp;L専用'!V:V,'FB&amp;L専用'!A:A,A172))</f>
        <v/>
      </c>
      <c r="D172" s="3" t="str">
        <f>IF(SUMIFS(鋼材専用!W:W,鋼材専用!A:A,A172)=0,"",SUMIFS(鋼材専用!W:W,鋼材専用!A:A,A172))</f>
        <v/>
      </c>
      <c r="E172" s="3" t="str">
        <f>IF(SUMIFS(Φ部品専用!W:W,Φ部品専用!A:A,A172)=0,"",SUMIFS(Φ部品専用!W:W,Φ部品専用!A:A,A172))</f>
        <v/>
      </c>
      <c r="F172" s="3" t="str">
        <f>IF(SUMIFS(パイプ専用!W:W,パイプ専用!A:A,A172)=0,"",SUMIFS(パイプ専用!W:W,パイプ専用!A:A,A172))</f>
        <v/>
      </c>
      <c r="G172" s="3" t="str">
        <f t="shared" si="4"/>
        <v/>
      </c>
      <c r="J172" s="1" t="s">
        <v>2382</v>
      </c>
      <c r="K172" s="4" t="str">
        <f t="shared" ca="1" si="5"/>
        <v/>
      </c>
      <c r="L172" s="2" t="str">
        <f ca="1">IF(N172="","",IF(COUNTIF(N$1:N172,N172)&gt;1,"",IF(COUNTIF(N:N,N172)&gt;=1,"左表に入れますねぇ","")))</f>
        <v/>
      </c>
      <c r="M172" s="2" t="str">
        <f ca="1">IF(ISNA(VLOOKUP('全表融合(関数用)'!W172,'全表融合(関数用)'!X$2:AB$9999,3,FALSE)),"",VLOOKUP('全表融合(関数用)'!W172,'全表融合(関数用)'!X$2:AB$9999,3,FALSE))</f>
        <v/>
      </c>
      <c r="N172" s="2" t="str">
        <f ca="1">IF(ISNA(VLOOKUP('全表融合(関数用)'!W172,'全表融合(関数用)'!X$2:AB$9999,4,FALSE)),"",VLOOKUP('全表融合(関数用)'!W172,'全表融合(関数用)'!X$2:AB$9999,4,FALSE))</f>
        <v/>
      </c>
      <c r="O172" s="2" t="str">
        <f ca="1">IF(ISNA(VLOOKUP('全表融合(関数用)'!W172,'全表融合(関数用)'!X$2:AB$9999,5,FALSE)),"",VLOOKUP('全表融合(関数用)'!W172,'全表融合(関数用)'!X$2:AB$9999,5,FALSE))</f>
        <v/>
      </c>
      <c r="P172" s="4" t="str">
        <f ca="1">IF(SUMIF('全表融合(関数用)'!Z:Z,M172,'全表融合(関数用)'!AC:AC)=0,"",SUMIF('全表融合(関数用)'!Z:Z,M172,'全表融合(関数用)'!AC:AC))</f>
        <v/>
      </c>
    </row>
    <row r="173" spans="2:16">
      <c r="B173" s="3" t="str">
        <f>IF(SUMIFS(四角板専用!T:T,四角板専用!A:A,A173)=0,"",SUMIFS(四角板専用!T:T,四角板専用!A:A,A173))</f>
        <v/>
      </c>
      <c r="C173" s="3" t="str">
        <f>IF(SUMIFS('FB&amp;L専用'!V:V,'FB&amp;L専用'!A:A,A173)=0,"",SUMIFS('FB&amp;L専用'!V:V,'FB&amp;L専用'!A:A,A173))</f>
        <v/>
      </c>
      <c r="D173" s="3" t="str">
        <f>IF(SUMIFS(鋼材専用!W:W,鋼材専用!A:A,A173)=0,"",SUMIFS(鋼材専用!W:W,鋼材専用!A:A,A173))</f>
        <v/>
      </c>
      <c r="E173" s="3" t="str">
        <f>IF(SUMIFS(Φ部品専用!W:W,Φ部品専用!A:A,A173)=0,"",SUMIFS(Φ部品専用!W:W,Φ部品専用!A:A,A173))</f>
        <v/>
      </c>
      <c r="F173" s="3" t="str">
        <f>IF(SUMIFS(パイプ専用!W:W,パイプ専用!A:A,A173)=0,"",SUMIFS(パイプ専用!W:W,パイプ専用!A:A,A173))</f>
        <v/>
      </c>
      <c r="G173" s="3" t="str">
        <f t="shared" si="4"/>
        <v/>
      </c>
      <c r="J173" s="1" t="s">
        <v>2383</v>
      </c>
      <c r="K173" s="4" t="str">
        <f t="shared" ca="1" si="5"/>
        <v/>
      </c>
      <c r="L173" s="2" t="str">
        <f ca="1">IF(N173="","",IF(COUNTIF(N$1:N173,N173)&gt;1,"",IF(COUNTIF(N:N,N173)&gt;=1,"左表に入れますねぇ","")))</f>
        <v/>
      </c>
      <c r="M173" s="2" t="str">
        <f ca="1">IF(ISNA(VLOOKUP('全表融合(関数用)'!W173,'全表融合(関数用)'!X$2:AB$9999,3,FALSE)),"",VLOOKUP('全表融合(関数用)'!W173,'全表融合(関数用)'!X$2:AB$9999,3,FALSE))</f>
        <v/>
      </c>
      <c r="N173" s="2" t="str">
        <f ca="1">IF(ISNA(VLOOKUP('全表融合(関数用)'!W173,'全表融合(関数用)'!X$2:AB$9999,4,FALSE)),"",VLOOKUP('全表融合(関数用)'!W173,'全表融合(関数用)'!X$2:AB$9999,4,FALSE))</f>
        <v/>
      </c>
      <c r="O173" s="2" t="str">
        <f ca="1">IF(ISNA(VLOOKUP('全表融合(関数用)'!W173,'全表融合(関数用)'!X$2:AB$9999,5,FALSE)),"",VLOOKUP('全表融合(関数用)'!W173,'全表融合(関数用)'!X$2:AB$9999,5,FALSE))</f>
        <v/>
      </c>
      <c r="P173" s="4" t="str">
        <f ca="1">IF(SUMIF('全表融合(関数用)'!Z:Z,M173,'全表融合(関数用)'!AC:AC)=0,"",SUMIF('全表融合(関数用)'!Z:Z,M173,'全表融合(関数用)'!AC:AC))</f>
        <v/>
      </c>
    </row>
    <row r="174" spans="2:16">
      <c r="B174" s="3" t="str">
        <f>IF(SUMIFS(四角板専用!T:T,四角板専用!A:A,A174)=0,"",SUMIFS(四角板専用!T:T,四角板専用!A:A,A174))</f>
        <v/>
      </c>
      <c r="C174" s="3" t="str">
        <f>IF(SUMIFS('FB&amp;L専用'!V:V,'FB&amp;L専用'!A:A,A174)=0,"",SUMIFS('FB&amp;L専用'!V:V,'FB&amp;L専用'!A:A,A174))</f>
        <v/>
      </c>
      <c r="D174" s="3" t="str">
        <f>IF(SUMIFS(鋼材専用!W:W,鋼材専用!A:A,A174)=0,"",SUMIFS(鋼材専用!W:W,鋼材専用!A:A,A174))</f>
        <v/>
      </c>
      <c r="E174" s="3" t="str">
        <f>IF(SUMIFS(Φ部品専用!W:W,Φ部品専用!A:A,A174)=0,"",SUMIFS(Φ部品専用!W:W,Φ部品専用!A:A,A174))</f>
        <v/>
      </c>
      <c r="F174" s="3" t="str">
        <f>IF(SUMIFS(パイプ専用!W:W,パイプ専用!A:A,A174)=0,"",SUMIFS(パイプ専用!W:W,パイプ専用!A:A,A174))</f>
        <v/>
      </c>
      <c r="G174" s="3" t="str">
        <f t="shared" si="4"/>
        <v/>
      </c>
      <c r="J174" s="1" t="s">
        <v>2384</v>
      </c>
      <c r="K174" s="4" t="str">
        <f t="shared" ca="1" si="5"/>
        <v/>
      </c>
      <c r="L174" s="2" t="str">
        <f ca="1">IF(N174="","",IF(COUNTIF(N$1:N174,N174)&gt;1,"",IF(COUNTIF(N:N,N174)&gt;=1,"左表に入れますねぇ","")))</f>
        <v/>
      </c>
      <c r="M174" s="2" t="str">
        <f ca="1">IF(ISNA(VLOOKUP('全表融合(関数用)'!W174,'全表融合(関数用)'!X$2:AB$9999,3,FALSE)),"",VLOOKUP('全表融合(関数用)'!W174,'全表融合(関数用)'!X$2:AB$9999,3,FALSE))</f>
        <v/>
      </c>
      <c r="N174" s="2" t="str">
        <f ca="1">IF(ISNA(VLOOKUP('全表融合(関数用)'!W174,'全表融合(関数用)'!X$2:AB$9999,4,FALSE)),"",VLOOKUP('全表融合(関数用)'!W174,'全表融合(関数用)'!X$2:AB$9999,4,FALSE))</f>
        <v/>
      </c>
      <c r="O174" s="2" t="str">
        <f ca="1">IF(ISNA(VLOOKUP('全表融合(関数用)'!W174,'全表融合(関数用)'!X$2:AB$9999,5,FALSE)),"",VLOOKUP('全表融合(関数用)'!W174,'全表融合(関数用)'!X$2:AB$9999,5,FALSE))</f>
        <v/>
      </c>
      <c r="P174" s="4" t="str">
        <f ca="1">IF(SUMIF('全表融合(関数用)'!Z:Z,M174,'全表融合(関数用)'!AC:AC)=0,"",SUMIF('全表融合(関数用)'!Z:Z,M174,'全表融合(関数用)'!AC:AC))</f>
        <v/>
      </c>
    </row>
    <row r="175" spans="2:16">
      <c r="B175" s="3" t="str">
        <f>IF(SUMIFS(四角板専用!T:T,四角板専用!A:A,A175)=0,"",SUMIFS(四角板専用!T:T,四角板専用!A:A,A175))</f>
        <v/>
      </c>
      <c r="C175" s="3" t="str">
        <f>IF(SUMIFS('FB&amp;L専用'!V:V,'FB&amp;L専用'!A:A,A175)=0,"",SUMIFS('FB&amp;L専用'!V:V,'FB&amp;L専用'!A:A,A175))</f>
        <v/>
      </c>
      <c r="D175" s="3" t="str">
        <f>IF(SUMIFS(鋼材専用!W:W,鋼材専用!A:A,A175)=0,"",SUMIFS(鋼材専用!W:W,鋼材専用!A:A,A175))</f>
        <v/>
      </c>
      <c r="E175" s="3" t="str">
        <f>IF(SUMIFS(Φ部品専用!W:W,Φ部品専用!A:A,A175)=0,"",SUMIFS(Φ部品専用!W:W,Φ部品専用!A:A,A175))</f>
        <v/>
      </c>
      <c r="F175" s="3" t="str">
        <f>IF(SUMIFS(パイプ専用!W:W,パイプ専用!A:A,A175)=0,"",SUMIFS(パイプ専用!W:W,パイプ専用!A:A,A175))</f>
        <v/>
      </c>
      <c r="G175" s="3" t="str">
        <f t="shared" si="4"/>
        <v/>
      </c>
      <c r="J175" s="1" t="s">
        <v>2385</v>
      </c>
      <c r="K175" s="4" t="str">
        <f t="shared" ca="1" si="5"/>
        <v/>
      </c>
      <c r="L175" s="2" t="str">
        <f ca="1">IF(N175="","",IF(COUNTIF(N$1:N175,N175)&gt;1,"",IF(COUNTIF(N:N,N175)&gt;=1,"左表に入れますねぇ","")))</f>
        <v/>
      </c>
      <c r="M175" s="2" t="str">
        <f ca="1">IF(ISNA(VLOOKUP('全表融合(関数用)'!W175,'全表融合(関数用)'!X$2:AB$9999,3,FALSE)),"",VLOOKUP('全表融合(関数用)'!W175,'全表融合(関数用)'!X$2:AB$9999,3,FALSE))</f>
        <v/>
      </c>
      <c r="N175" s="2" t="str">
        <f ca="1">IF(ISNA(VLOOKUP('全表融合(関数用)'!W175,'全表融合(関数用)'!X$2:AB$9999,4,FALSE)),"",VLOOKUP('全表融合(関数用)'!W175,'全表融合(関数用)'!X$2:AB$9999,4,FALSE))</f>
        <v/>
      </c>
      <c r="O175" s="2" t="str">
        <f ca="1">IF(ISNA(VLOOKUP('全表融合(関数用)'!W175,'全表融合(関数用)'!X$2:AB$9999,5,FALSE)),"",VLOOKUP('全表融合(関数用)'!W175,'全表融合(関数用)'!X$2:AB$9999,5,FALSE))</f>
        <v/>
      </c>
      <c r="P175" s="4" t="str">
        <f ca="1">IF(SUMIF('全表融合(関数用)'!Z:Z,M175,'全表融合(関数用)'!AC:AC)=0,"",SUMIF('全表融合(関数用)'!Z:Z,M175,'全表融合(関数用)'!AC:AC))</f>
        <v/>
      </c>
    </row>
    <row r="176" spans="2:16">
      <c r="B176" s="3" t="str">
        <f>IF(SUMIFS(四角板専用!T:T,四角板専用!A:A,A176)=0,"",SUMIFS(四角板専用!T:T,四角板専用!A:A,A176))</f>
        <v/>
      </c>
      <c r="C176" s="3" t="str">
        <f>IF(SUMIFS('FB&amp;L専用'!V:V,'FB&amp;L専用'!A:A,A176)=0,"",SUMIFS('FB&amp;L専用'!V:V,'FB&amp;L専用'!A:A,A176))</f>
        <v/>
      </c>
      <c r="D176" s="3" t="str">
        <f>IF(SUMIFS(鋼材専用!W:W,鋼材専用!A:A,A176)=0,"",SUMIFS(鋼材専用!W:W,鋼材専用!A:A,A176))</f>
        <v/>
      </c>
      <c r="E176" s="3" t="str">
        <f>IF(SUMIFS(Φ部品専用!W:W,Φ部品専用!A:A,A176)=0,"",SUMIFS(Φ部品専用!W:W,Φ部品専用!A:A,A176))</f>
        <v/>
      </c>
      <c r="F176" s="3" t="str">
        <f>IF(SUMIFS(パイプ専用!W:W,パイプ専用!A:A,A176)=0,"",SUMIFS(パイプ専用!W:W,パイプ専用!A:A,A176))</f>
        <v/>
      </c>
      <c r="G176" s="3" t="str">
        <f t="shared" si="4"/>
        <v/>
      </c>
      <c r="J176" s="1" t="s">
        <v>2386</v>
      </c>
      <c r="K176" s="4" t="str">
        <f t="shared" ca="1" si="5"/>
        <v/>
      </c>
      <c r="L176" s="2" t="str">
        <f ca="1">IF(N176="","",IF(COUNTIF(N$1:N176,N176)&gt;1,"",IF(COUNTIF(N:N,N176)&gt;=1,"左表に入れますねぇ","")))</f>
        <v/>
      </c>
      <c r="M176" s="2" t="str">
        <f ca="1">IF(ISNA(VLOOKUP('全表融合(関数用)'!W176,'全表融合(関数用)'!X$2:AB$9999,3,FALSE)),"",VLOOKUP('全表融合(関数用)'!W176,'全表融合(関数用)'!X$2:AB$9999,3,FALSE))</f>
        <v/>
      </c>
      <c r="N176" s="2" t="str">
        <f ca="1">IF(ISNA(VLOOKUP('全表融合(関数用)'!W176,'全表融合(関数用)'!X$2:AB$9999,4,FALSE)),"",VLOOKUP('全表融合(関数用)'!W176,'全表融合(関数用)'!X$2:AB$9999,4,FALSE))</f>
        <v/>
      </c>
      <c r="O176" s="2" t="str">
        <f ca="1">IF(ISNA(VLOOKUP('全表融合(関数用)'!W176,'全表融合(関数用)'!X$2:AB$9999,5,FALSE)),"",VLOOKUP('全表融合(関数用)'!W176,'全表融合(関数用)'!X$2:AB$9999,5,FALSE))</f>
        <v/>
      </c>
      <c r="P176" s="4" t="str">
        <f ca="1">IF(SUMIF('全表融合(関数用)'!Z:Z,M176,'全表融合(関数用)'!AC:AC)=0,"",SUMIF('全表融合(関数用)'!Z:Z,M176,'全表融合(関数用)'!AC:AC))</f>
        <v/>
      </c>
    </row>
    <row r="177" spans="2:16">
      <c r="B177" s="3" t="str">
        <f>IF(SUMIFS(四角板専用!T:T,四角板専用!A:A,A177)=0,"",SUMIFS(四角板専用!T:T,四角板専用!A:A,A177))</f>
        <v/>
      </c>
      <c r="C177" s="3" t="str">
        <f>IF(SUMIFS('FB&amp;L専用'!V:V,'FB&amp;L専用'!A:A,A177)=0,"",SUMIFS('FB&amp;L専用'!V:V,'FB&amp;L専用'!A:A,A177))</f>
        <v/>
      </c>
      <c r="D177" s="3" t="str">
        <f>IF(SUMIFS(鋼材専用!W:W,鋼材専用!A:A,A177)=0,"",SUMIFS(鋼材専用!W:W,鋼材専用!A:A,A177))</f>
        <v/>
      </c>
      <c r="E177" s="3" t="str">
        <f>IF(SUMIFS(Φ部品専用!W:W,Φ部品専用!A:A,A177)=0,"",SUMIFS(Φ部品専用!W:W,Φ部品専用!A:A,A177))</f>
        <v/>
      </c>
      <c r="F177" s="3" t="str">
        <f>IF(SUMIFS(パイプ専用!W:W,パイプ専用!A:A,A177)=0,"",SUMIFS(パイプ専用!W:W,パイプ専用!A:A,A177))</f>
        <v/>
      </c>
      <c r="G177" s="3" t="str">
        <f t="shared" si="4"/>
        <v/>
      </c>
      <c r="J177" s="1" t="s">
        <v>2387</v>
      </c>
      <c r="K177" s="4" t="str">
        <f t="shared" ca="1" si="5"/>
        <v/>
      </c>
      <c r="L177" s="2" t="str">
        <f ca="1">IF(N177="","",IF(COUNTIF(N$1:N177,N177)&gt;1,"",IF(COUNTIF(N:N,N177)&gt;=1,"左表に入れますねぇ","")))</f>
        <v/>
      </c>
      <c r="M177" s="2" t="str">
        <f ca="1">IF(ISNA(VLOOKUP('全表融合(関数用)'!W177,'全表融合(関数用)'!X$2:AB$9999,3,FALSE)),"",VLOOKUP('全表融合(関数用)'!W177,'全表融合(関数用)'!X$2:AB$9999,3,FALSE))</f>
        <v/>
      </c>
      <c r="N177" s="2" t="str">
        <f ca="1">IF(ISNA(VLOOKUP('全表融合(関数用)'!W177,'全表融合(関数用)'!X$2:AB$9999,4,FALSE)),"",VLOOKUP('全表融合(関数用)'!W177,'全表融合(関数用)'!X$2:AB$9999,4,FALSE))</f>
        <v/>
      </c>
      <c r="O177" s="2" t="str">
        <f ca="1">IF(ISNA(VLOOKUP('全表融合(関数用)'!W177,'全表融合(関数用)'!X$2:AB$9999,5,FALSE)),"",VLOOKUP('全表融合(関数用)'!W177,'全表融合(関数用)'!X$2:AB$9999,5,FALSE))</f>
        <v/>
      </c>
      <c r="P177" s="4" t="str">
        <f ca="1">IF(SUMIF('全表融合(関数用)'!Z:Z,M177,'全表融合(関数用)'!AC:AC)=0,"",SUMIF('全表融合(関数用)'!Z:Z,M177,'全表融合(関数用)'!AC:AC))</f>
        <v/>
      </c>
    </row>
    <row r="178" spans="2:16">
      <c r="B178" s="3" t="str">
        <f>IF(SUMIFS(四角板専用!T:T,四角板専用!A:A,A178)=0,"",SUMIFS(四角板専用!T:T,四角板専用!A:A,A178))</f>
        <v/>
      </c>
      <c r="C178" s="3" t="str">
        <f>IF(SUMIFS('FB&amp;L専用'!V:V,'FB&amp;L専用'!A:A,A178)=0,"",SUMIFS('FB&amp;L専用'!V:V,'FB&amp;L専用'!A:A,A178))</f>
        <v/>
      </c>
      <c r="D178" s="3" t="str">
        <f>IF(SUMIFS(鋼材専用!W:W,鋼材専用!A:A,A178)=0,"",SUMIFS(鋼材専用!W:W,鋼材専用!A:A,A178))</f>
        <v/>
      </c>
      <c r="E178" s="3" t="str">
        <f>IF(SUMIFS(Φ部品専用!W:W,Φ部品専用!A:A,A178)=0,"",SUMIFS(Φ部品専用!W:W,Φ部品専用!A:A,A178))</f>
        <v/>
      </c>
      <c r="F178" s="3" t="str">
        <f>IF(SUMIFS(パイプ専用!W:W,パイプ専用!A:A,A178)=0,"",SUMIFS(パイプ専用!W:W,パイプ専用!A:A,A178))</f>
        <v/>
      </c>
      <c r="G178" s="3" t="str">
        <f t="shared" si="4"/>
        <v/>
      </c>
      <c r="J178" s="1" t="s">
        <v>2388</v>
      </c>
      <c r="K178" s="4" t="str">
        <f t="shared" ca="1" si="5"/>
        <v/>
      </c>
      <c r="L178" s="2" t="str">
        <f ca="1">IF(N178="","",IF(COUNTIF(N$1:N178,N178)&gt;1,"",IF(COUNTIF(N:N,N178)&gt;=1,"左表に入れますねぇ","")))</f>
        <v/>
      </c>
      <c r="M178" s="2" t="str">
        <f ca="1">IF(ISNA(VLOOKUP('全表融合(関数用)'!W178,'全表融合(関数用)'!X$2:AB$9999,3,FALSE)),"",VLOOKUP('全表融合(関数用)'!W178,'全表融合(関数用)'!X$2:AB$9999,3,FALSE))</f>
        <v/>
      </c>
      <c r="N178" s="2" t="str">
        <f ca="1">IF(ISNA(VLOOKUP('全表融合(関数用)'!W178,'全表融合(関数用)'!X$2:AB$9999,4,FALSE)),"",VLOOKUP('全表融合(関数用)'!W178,'全表融合(関数用)'!X$2:AB$9999,4,FALSE))</f>
        <v/>
      </c>
      <c r="O178" s="2" t="str">
        <f ca="1">IF(ISNA(VLOOKUP('全表融合(関数用)'!W178,'全表融合(関数用)'!X$2:AB$9999,5,FALSE)),"",VLOOKUP('全表融合(関数用)'!W178,'全表融合(関数用)'!X$2:AB$9999,5,FALSE))</f>
        <v/>
      </c>
      <c r="P178" s="4" t="str">
        <f ca="1">IF(SUMIF('全表融合(関数用)'!Z:Z,M178,'全表融合(関数用)'!AC:AC)=0,"",SUMIF('全表融合(関数用)'!Z:Z,M178,'全表融合(関数用)'!AC:AC))</f>
        <v/>
      </c>
    </row>
    <row r="179" spans="2:16">
      <c r="B179" s="3" t="str">
        <f>IF(SUMIFS(四角板専用!T:T,四角板専用!A:A,A179)=0,"",SUMIFS(四角板専用!T:T,四角板専用!A:A,A179))</f>
        <v/>
      </c>
      <c r="C179" s="3" t="str">
        <f>IF(SUMIFS('FB&amp;L専用'!V:V,'FB&amp;L専用'!A:A,A179)=0,"",SUMIFS('FB&amp;L専用'!V:V,'FB&amp;L専用'!A:A,A179))</f>
        <v/>
      </c>
      <c r="D179" s="3" t="str">
        <f>IF(SUMIFS(鋼材専用!W:W,鋼材専用!A:A,A179)=0,"",SUMIFS(鋼材専用!W:W,鋼材専用!A:A,A179))</f>
        <v/>
      </c>
      <c r="E179" s="3" t="str">
        <f>IF(SUMIFS(Φ部品専用!W:W,Φ部品専用!A:A,A179)=0,"",SUMIFS(Φ部品専用!W:W,Φ部品専用!A:A,A179))</f>
        <v/>
      </c>
      <c r="F179" s="3" t="str">
        <f>IF(SUMIFS(パイプ専用!W:W,パイプ専用!A:A,A179)=0,"",SUMIFS(パイプ専用!W:W,パイプ専用!A:A,A179))</f>
        <v/>
      </c>
      <c r="G179" s="3" t="str">
        <f t="shared" si="4"/>
        <v/>
      </c>
      <c r="J179" s="1" t="s">
        <v>2389</v>
      </c>
      <c r="K179" s="4" t="str">
        <f t="shared" ca="1" si="5"/>
        <v/>
      </c>
      <c r="L179" s="2" t="str">
        <f ca="1">IF(N179="","",IF(COUNTIF(N$1:N179,N179)&gt;1,"",IF(COUNTIF(N:N,N179)&gt;=1,"左表に入れますねぇ","")))</f>
        <v/>
      </c>
      <c r="M179" s="2" t="str">
        <f ca="1">IF(ISNA(VLOOKUP('全表融合(関数用)'!W179,'全表融合(関数用)'!X$2:AB$9999,3,FALSE)),"",VLOOKUP('全表融合(関数用)'!W179,'全表融合(関数用)'!X$2:AB$9999,3,FALSE))</f>
        <v/>
      </c>
      <c r="N179" s="2" t="str">
        <f ca="1">IF(ISNA(VLOOKUP('全表融合(関数用)'!W179,'全表融合(関数用)'!X$2:AB$9999,4,FALSE)),"",VLOOKUP('全表融合(関数用)'!W179,'全表融合(関数用)'!X$2:AB$9999,4,FALSE))</f>
        <v/>
      </c>
      <c r="O179" s="2" t="str">
        <f ca="1">IF(ISNA(VLOOKUP('全表融合(関数用)'!W179,'全表融合(関数用)'!X$2:AB$9999,5,FALSE)),"",VLOOKUP('全表融合(関数用)'!W179,'全表融合(関数用)'!X$2:AB$9999,5,FALSE))</f>
        <v/>
      </c>
      <c r="P179" s="4" t="str">
        <f ca="1">IF(SUMIF('全表融合(関数用)'!Z:Z,M179,'全表融合(関数用)'!AC:AC)=0,"",SUMIF('全表融合(関数用)'!Z:Z,M179,'全表融合(関数用)'!AC:AC))</f>
        <v/>
      </c>
    </row>
    <row r="180" spans="2:16">
      <c r="B180" s="3" t="str">
        <f>IF(SUMIFS(四角板専用!T:T,四角板専用!A:A,A180)=0,"",SUMIFS(四角板専用!T:T,四角板専用!A:A,A180))</f>
        <v/>
      </c>
      <c r="C180" s="3" t="str">
        <f>IF(SUMIFS('FB&amp;L専用'!V:V,'FB&amp;L専用'!A:A,A180)=0,"",SUMIFS('FB&amp;L専用'!V:V,'FB&amp;L専用'!A:A,A180))</f>
        <v/>
      </c>
      <c r="D180" s="3" t="str">
        <f>IF(SUMIFS(鋼材専用!W:W,鋼材専用!A:A,A180)=0,"",SUMIFS(鋼材専用!W:W,鋼材専用!A:A,A180))</f>
        <v/>
      </c>
      <c r="E180" s="3" t="str">
        <f>IF(SUMIFS(Φ部品専用!W:W,Φ部品専用!A:A,A180)=0,"",SUMIFS(Φ部品専用!W:W,Φ部品専用!A:A,A180))</f>
        <v/>
      </c>
      <c r="F180" s="3" t="str">
        <f>IF(SUMIFS(パイプ専用!W:W,パイプ専用!A:A,A180)=0,"",SUMIFS(パイプ専用!W:W,パイプ専用!A:A,A180))</f>
        <v/>
      </c>
      <c r="G180" s="3" t="str">
        <f t="shared" si="4"/>
        <v/>
      </c>
      <c r="J180" s="1" t="s">
        <v>2390</v>
      </c>
      <c r="K180" s="4" t="str">
        <f t="shared" ca="1" si="5"/>
        <v/>
      </c>
      <c r="L180" s="2" t="str">
        <f ca="1">IF(N180="","",IF(COUNTIF(N$1:N180,N180)&gt;1,"",IF(COUNTIF(N:N,N180)&gt;=1,"左表に入れますねぇ","")))</f>
        <v/>
      </c>
      <c r="M180" s="2" t="str">
        <f ca="1">IF(ISNA(VLOOKUP('全表融合(関数用)'!W180,'全表融合(関数用)'!X$2:AB$9999,3,FALSE)),"",VLOOKUP('全表融合(関数用)'!W180,'全表融合(関数用)'!X$2:AB$9999,3,FALSE))</f>
        <v/>
      </c>
      <c r="N180" s="2" t="str">
        <f ca="1">IF(ISNA(VLOOKUP('全表融合(関数用)'!W180,'全表融合(関数用)'!X$2:AB$9999,4,FALSE)),"",VLOOKUP('全表融合(関数用)'!W180,'全表融合(関数用)'!X$2:AB$9999,4,FALSE))</f>
        <v/>
      </c>
      <c r="O180" s="2" t="str">
        <f ca="1">IF(ISNA(VLOOKUP('全表融合(関数用)'!W180,'全表融合(関数用)'!X$2:AB$9999,5,FALSE)),"",VLOOKUP('全表融合(関数用)'!W180,'全表融合(関数用)'!X$2:AB$9999,5,FALSE))</f>
        <v/>
      </c>
      <c r="P180" s="4" t="str">
        <f ca="1">IF(SUMIF('全表融合(関数用)'!Z:Z,M180,'全表融合(関数用)'!AC:AC)=0,"",SUMIF('全表融合(関数用)'!Z:Z,M180,'全表融合(関数用)'!AC:AC))</f>
        <v/>
      </c>
    </row>
    <row r="181" spans="2:16">
      <c r="B181" s="3" t="str">
        <f>IF(SUMIFS(四角板専用!T:T,四角板専用!A:A,A181)=0,"",SUMIFS(四角板専用!T:T,四角板専用!A:A,A181))</f>
        <v/>
      </c>
      <c r="C181" s="3" t="str">
        <f>IF(SUMIFS('FB&amp;L専用'!V:V,'FB&amp;L専用'!A:A,A181)=0,"",SUMIFS('FB&amp;L専用'!V:V,'FB&amp;L専用'!A:A,A181))</f>
        <v/>
      </c>
      <c r="D181" s="3" t="str">
        <f>IF(SUMIFS(鋼材専用!W:W,鋼材専用!A:A,A181)=0,"",SUMIFS(鋼材専用!W:W,鋼材専用!A:A,A181))</f>
        <v/>
      </c>
      <c r="E181" s="3" t="str">
        <f>IF(SUMIFS(Φ部品専用!W:W,Φ部品専用!A:A,A181)=0,"",SUMIFS(Φ部品専用!W:W,Φ部品専用!A:A,A181))</f>
        <v/>
      </c>
      <c r="F181" s="3" t="str">
        <f>IF(SUMIFS(パイプ専用!W:W,パイプ専用!A:A,A181)=0,"",SUMIFS(パイプ専用!W:W,パイプ専用!A:A,A181))</f>
        <v/>
      </c>
      <c r="G181" s="3" t="str">
        <f t="shared" si="4"/>
        <v/>
      </c>
      <c r="J181" s="1" t="s">
        <v>2391</v>
      </c>
      <c r="K181" s="4" t="str">
        <f t="shared" ca="1" si="5"/>
        <v/>
      </c>
      <c r="L181" s="2" t="str">
        <f ca="1">IF(N181="","",IF(COUNTIF(N$1:N181,N181)&gt;1,"",IF(COUNTIF(N:N,N181)&gt;=1,"左表に入れますねぇ","")))</f>
        <v/>
      </c>
      <c r="M181" s="2" t="str">
        <f ca="1">IF(ISNA(VLOOKUP('全表融合(関数用)'!W181,'全表融合(関数用)'!X$2:AB$9999,3,FALSE)),"",VLOOKUP('全表融合(関数用)'!W181,'全表融合(関数用)'!X$2:AB$9999,3,FALSE))</f>
        <v/>
      </c>
      <c r="N181" s="2" t="str">
        <f ca="1">IF(ISNA(VLOOKUP('全表融合(関数用)'!W181,'全表融合(関数用)'!X$2:AB$9999,4,FALSE)),"",VLOOKUP('全表融合(関数用)'!W181,'全表融合(関数用)'!X$2:AB$9999,4,FALSE))</f>
        <v/>
      </c>
      <c r="O181" s="2" t="str">
        <f ca="1">IF(ISNA(VLOOKUP('全表融合(関数用)'!W181,'全表融合(関数用)'!X$2:AB$9999,5,FALSE)),"",VLOOKUP('全表融合(関数用)'!W181,'全表融合(関数用)'!X$2:AB$9999,5,FALSE))</f>
        <v/>
      </c>
      <c r="P181" s="4" t="str">
        <f ca="1">IF(SUMIF('全表融合(関数用)'!Z:Z,M181,'全表融合(関数用)'!AC:AC)=0,"",SUMIF('全表融合(関数用)'!Z:Z,M181,'全表融合(関数用)'!AC:AC))</f>
        <v/>
      </c>
    </row>
    <row r="182" spans="2:16">
      <c r="B182" s="3" t="str">
        <f>IF(SUMIFS(四角板専用!T:T,四角板専用!A:A,A182)=0,"",SUMIFS(四角板専用!T:T,四角板専用!A:A,A182))</f>
        <v/>
      </c>
      <c r="C182" s="3" t="str">
        <f>IF(SUMIFS('FB&amp;L専用'!V:V,'FB&amp;L専用'!A:A,A182)=0,"",SUMIFS('FB&amp;L専用'!V:V,'FB&amp;L専用'!A:A,A182))</f>
        <v/>
      </c>
      <c r="D182" s="3" t="str">
        <f>IF(SUMIFS(鋼材専用!W:W,鋼材専用!A:A,A182)=0,"",SUMIFS(鋼材専用!W:W,鋼材専用!A:A,A182))</f>
        <v/>
      </c>
      <c r="E182" s="3" t="str">
        <f>IF(SUMIFS(Φ部品専用!W:W,Φ部品専用!A:A,A182)=0,"",SUMIFS(Φ部品専用!W:W,Φ部品専用!A:A,A182))</f>
        <v/>
      </c>
      <c r="F182" s="3" t="str">
        <f>IF(SUMIFS(パイプ専用!W:W,パイプ専用!A:A,A182)=0,"",SUMIFS(パイプ専用!W:W,パイプ専用!A:A,A182))</f>
        <v/>
      </c>
      <c r="G182" s="3" t="str">
        <f t="shared" si="4"/>
        <v/>
      </c>
      <c r="J182" s="1" t="s">
        <v>2392</v>
      </c>
      <c r="K182" s="4" t="str">
        <f t="shared" ca="1" si="5"/>
        <v/>
      </c>
      <c r="L182" s="2" t="str">
        <f ca="1">IF(N182="","",IF(COUNTIF(N$1:N182,N182)&gt;1,"",IF(COUNTIF(N:N,N182)&gt;=1,"左表に入れますねぇ","")))</f>
        <v/>
      </c>
      <c r="M182" s="2" t="str">
        <f ca="1">IF(ISNA(VLOOKUP('全表融合(関数用)'!W182,'全表融合(関数用)'!X$2:AB$9999,3,FALSE)),"",VLOOKUP('全表融合(関数用)'!W182,'全表融合(関数用)'!X$2:AB$9999,3,FALSE))</f>
        <v/>
      </c>
      <c r="N182" s="2" t="str">
        <f ca="1">IF(ISNA(VLOOKUP('全表融合(関数用)'!W182,'全表融合(関数用)'!X$2:AB$9999,4,FALSE)),"",VLOOKUP('全表融合(関数用)'!W182,'全表融合(関数用)'!X$2:AB$9999,4,FALSE))</f>
        <v/>
      </c>
      <c r="O182" s="2" t="str">
        <f ca="1">IF(ISNA(VLOOKUP('全表融合(関数用)'!W182,'全表融合(関数用)'!X$2:AB$9999,5,FALSE)),"",VLOOKUP('全表融合(関数用)'!W182,'全表融合(関数用)'!X$2:AB$9999,5,FALSE))</f>
        <v/>
      </c>
      <c r="P182" s="4" t="str">
        <f ca="1">IF(SUMIF('全表融合(関数用)'!Z:Z,M182,'全表融合(関数用)'!AC:AC)=0,"",SUMIF('全表融合(関数用)'!Z:Z,M182,'全表融合(関数用)'!AC:AC))</f>
        <v/>
      </c>
    </row>
    <row r="183" spans="2:16">
      <c r="B183" s="3" t="str">
        <f>IF(SUMIFS(四角板専用!T:T,四角板専用!A:A,A183)=0,"",SUMIFS(四角板専用!T:T,四角板専用!A:A,A183))</f>
        <v/>
      </c>
      <c r="C183" s="3" t="str">
        <f>IF(SUMIFS('FB&amp;L専用'!V:V,'FB&amp;L専用'!A:A,A183)=0,"",SUMIFS('FB&amp;L専用'!V:V,'FB&amp;L専用'!A:A,A183))</f>
        <v/>
      </c>
      <c r="D183" s="3" t="str">
        <f>IF(SUMIFS(鋼材専用!W:W,鋼材専用!A:A,A183)=0,"",SUMIFS(鋼材専用!W:W,鋼材専用!A:A,A183))</f>
        <v/>
      </c>
      <c r="E183" s="3" t="str">
        <f>IF(SUMIFS(Φ部品専用!W:W,Φ部品専用!A:A,A183)=0,"",SUMIFS(Φ部品専用!W:W,Φ部品専用!A:A,A183))</f>
        <v/>
      </c>
      <c r="F183" s="3" t="str">
        <f>IF(SUMIFS(パイプ専用!W:W,パイプ専用!A:A,A183)=0,"",SUMIFS(パイプ専用!W:W,パイプ専用!A:A,A183))</f>
        <v/>
      </c>
      <c r="G183" s="3" t="str">
        <f t="shared" si="4"/>
        <v/>
      </c>
      <c r="J183" s="1" t="s">
        <v>2393</v>
      </c>
      <c r="K183" s="4" t="str">
        <f t="shared" ca="1" si="5"/>
        <v/>
      </c>
      <c r="L183" s="2" t="str">
        <f ca="1">IF(N183="","",IF(COUNTIF(N$1:N183,N183)&gt;1,"",IF(COUNTIF(N:N,N183)&gt;=1,"左表に入れますねぇ","")))</f>
        <v/>
      </c>
      <c r="M183" s="2" t="str">
        <f ca="1">IF(ISNA(VLOOKUP('全表融合(関数用)'!W183,'全表融合(関数用)'!X$2:AB$9999,3,FALSE)),"",VLOOKUP('全表融合(関数用)'!W183,'全表融合(関数用)'!X$2:AB$9999,3,FALSE))</f>
        <v/>
      </c>
      <c r="N183" s="2" t="str">
        <f ca="1">IF(ISNA(VLOOKUP('全表融合(関数用)'!W183,'全表融合(関数用)'!X$2:AB$9999,4,FALSE)),"",VLOOKUP('全表融合(関数用)'!W183,'全表融合(関数用)'!X$2:AB$9999,4,FALSE))</f>
        <v/>
      </c>
      <c r="O183" s="2" t="str">
        <f ca="1">IF(ISNA(VLOOKUP('全表融合(関数用)'!W183,'全表融合(関数用)'!X$2:AB$9999,5,FALSE)),"",VLOOKUP('全表融合(関数用)'!W183,'全表融合(関数用)'!X$2:AB$9999,5,FALSE))</f>
        <v/>
      </c>
      <c r="P183" s="4" t="str">
        <f ca="1">IF(SUMIF('全表融合(関数用)'!Z:Z,M183,'全表融合(関数用)'!AC:AC)=0,"",SUMIF('全表融合(関数用)'!Z:Z,M183,'全表融合(関数用)'!AC:AC))</f>
        <v/>
      </c>
    </row>
    <row r="184" spans="2:16">
      <c r="B184" s="3" t="str">
        <f>IF(SUMIFS(四角板専用!T:T,四角板専用!A:A,A184)=0,"",SUMIFS(四角板専用!T:T,四角板専用!A:A,A184))</f>
        <v/>
      </c>
      <c r="C184" s="3" t="str">
        <f>IF(SUMIFS('FB&amp;L専用'!V:V,'FB&amp;L専用'!A:A,A184)=0,"",SUMIFS('FB&amp;L専用'!V:V,'FB&amp;L専用'!A:A,A184))</f>
        <v/>
      </c>
      <c r="D184" s="3" t="str">
        <f>IF(SUMIFS(鋼材専用!W:W,鋼材専用!A:A,A184)=0,"",SUMIFS(鋼材専用!W:W,鋼材専用!A:A,A184))</f>
        <v/>
      </c>
      <c r="E184" s="3" t="str">
        <f>IF(SUMIFS(Φ部品専用!W:W,Φ部品専用!A:A,A184)=0,"",SUMIFS(Φ部品専用!W:W,Φ部品専用!A:A,A184))</f>
        <v/>
      </c>
      <c r="F184" s="3" t="str">
        <f>IF(SUMIFS(パイプ専用!W:W,パイプ専用!A:A,A184)=0,"",SUMIFS(パイプ専用!W:W,パイプ専用!A:A,A184))</f>
        <v/>
      </c>
      <c r="G184" s="3" t="str">
        <f t="shared" si="4"/>
        <v/>
      </c>
      <c r="J184" s="1" t="s">
        <v>2394</v>
      </c>
      <c r="K184" s="4" t="str">
        <f t="shared" ca="1" si="5"/>
        <v/>
      </c>
      <c r="L184" s="2" t="str">
        <f ca="1">IF(N184="","",IF(COUNTIF(N$1:N184,N184)&gt;1,"",IF(COUNTIF(N:N,N184)&gt;=1,"左表に入れますねぇ","")))</f>
        <v/>
      </c>
      <c r="M184" s="2" t="str">
        <f ca="1">IF(ISNA(VLOOKUP('全表融合(関数用)'!W184,'全表融合(関数用)'!X$2:AB$9999,3,FALSE)),"",VLOOKUP('全表融合(関数用)'!W184,'全表融合(関数用)'!X$2:AB$9999,3,FALSE))</f>
        <v/>
      </c>
      <c r="N184" s="2" t="str">
        <f ca="1">IF(ISNA(VLOOKUP('全表融合(関数用)'!W184,'全表融合(関数用)'!X$2:AB$9999,4,FALSE)),"",VLOOKUP('全表融合(関数用)'!W184,'全表融合(関数用)'!X$2:AB$9999,4,FALSE))</f>
        <v/>
      </c>
      <c r="O184" s="2" t="str">
        <f ca="1">IF(ISNA(VLOOKUP('全表融合(関数用)'!W184,'全表融合(関数用)'!X$2:AB$9999,5,FALSE)),"",VLOOKUP('全表融合(関数用)'!W184,'全表融合(関数用)'!X$2:AB$9999,5,FALSE))</f>
        <v/>
      </c>
      <c r="P184" s="4" t="str">
        <f ca="1">IF(SUMIF('全表融合(関数用)'!Z:Z,M184,'全表融合(関数用)'!AC:AC)=0,"",SUMIF('全表融合(関数用)'!Z:Z,M184,'全表融合(関数用)'!AC:AC))</f>
        <v/>
      </c>
    </row>
    <row r="185" spans="2:16">
      <c r="B185" s="3" t="str">
        <f>IF(SUMIFS(四角板専用!T:T,四角板専用!A:A,A185)=0,"",SUMIFS(四角板専用!T:T,四角板専用!A:A,A185))</f>
        <v/>
      </c>
      <c r="C185" s="3" t="str">
        <f>IF(SUMIFS('FB&amp;L専用'!V:V,'FB&amp;L専用'!A:A,A185)=0,"",SUMIFS('FB&amp;L専用'!V:V,'FB&amp;L専用'!A:A,A185))</f>
        <v/>
      </c>
      <c r="D185" s="3" t="str">
        <f>IF(SUMIFS(鋼材専用!W:W,鋼材専用!A:A,A185)=0,"",SUMIFS(鋼材専用!W:W,鋼材専用!A:A,A185))</f>
        <v/>
      </c>
      <c r="E185" s="3" t="str">
        <f>IF(SUMIFS(Φ部品専用!W:W,Φ部品専用!A:A,A185)=0,"",SUMIFS(Φ部品専用!W:W,Φ部品専用!A:A,A185))</f>
        <v/>
      </c>
      <c r="F185" s="3" t="str">
        <f>IF(SUMIFS(パイプ専用!W:W,パイプ専用!A:A,A185)=0,"",SUMIFS(パイプ専用!W:W,パイプ専用!A:A,A185))</f>
        <v/>
      </c>
      <c r="G185" s="3" t="str">
        <f t="shared" si="4"/>
        <v/>
      </c>
      <c r="J185" s="1" t="s">
        <v>2395</v>
      </c>
      <c r="K185" s="4" t="str">
        <f t="shared" ca="1" si="5"/>
        <v/>
      </c>
      <c r="L185" s="2" t="str">
        <f ca="1">IF(N185="","",IF(COUNTIF(N$1:N185,N185)&gt;1,"",IF(COUNTIF(N:N,N185)&gt;=1,"左表に入れますねぇ","")))</f>
        <v/>
      </c>
      <c r="M185" s="2" t="str">
        <f ca="1">IF(ISNA(VLOOKUP('全表融合(関数用)'!W185,'全表融合(関数用)'!X$2:AB$9999,3,FALSE)),"",VLOOKUP('全表融合(関数用)'!W185,'全表融合(関数用)'!X$2:AB$9999,3,FALSE))</f>
        <v/>
      </c>
      <c r="N185" s="2" t="str">
        <f ca="1">IF(ISNA(VLOOKUP('全表融合(関数用)'!W185,'全表融合(関数用)'!X$2:AB$9999,4,FALSE)),"",VLOOKUP('全表融合(関数用)'!W185,'全表融合(関数用)'!X$2:AB$9999,4,FALSE))</f>
        <v/>
      </c>
      <c r="O185" s="2" t="str">
        <f ca="1">IF(ISNA(VLOOKUP('全表融合(関数用)'!W185,'全表融合(関数用)'!X$2:AB$9999,5,FALSE)),"",VLOOKUP('全表融合(関数用)'!W185,'全表融合(関数用)'!X$2:AB$9999,5,FALSE))</f>
        <v/>
      </c>
      <c r="P185" s="4" t="str">
        <f ca="1">IF(SUMIF('全表融合(関数用)'!Z:Z,M185,'全表融合(関数用)'!AC:AC)=0,"",SUMIF('全表融合(関数用)'!Z:Z,M185,'全表融合(関数用)'!AC:AC))</f>
        <v/>
      </c>
    </row>
    <row r="186" spans="2:16">
      <c r="B186" s="3" t="str">
        <f>IF(SUMIFS(四角板専用!T:T,四角板専用!A:A,A186)=0,"",SUMIFS(四角板専用!T:T,四角板専用!A:A,A186))</f>
        <v/>
      </c>
      <c r="C186" s="3" t="str">
        <f>IF(SUMIFS('FB&amp;L専用'!V:V,'FB&amp;L専用'!A:A,A186)=0,"",SUMIFS('FB&amp;L専用'!V:V,'FB&amp;L専用'!A:A,A186))</f>
        <v/>
      </c>
      <c r="D186" s="3" t="str">
        <f>IF(SUMIFS(鋼材専用!W:W,鋼材専用!A:A,A186)=0,"",SUMIFS(鋼材専用!W:W,鋼材専用!A:A,A186))</f>
        <v/>
      </c>
      <c r="E186" s="3" t="str">
        <f>IF(SUMIFS(Φ部品専用!W:W,Φ部品専用!A:A,A186)=0,"",SUMIFS(Φ部品専用!W:W,Φ部品専用!A:A,A186))</f>
        <v/>
      </c>
      <c r="F186" s="3" t="str">
        <f>IF(SUMIFS(パイプ専用!W:W,パイプ専用!A:A,A186)=0,"",SUMIFS(パイプ専用!W:W,パイプ専用!A:A,A186))</f>
        <v/>
      </c>
      <c r="G186" s="3" t="str">
        <f t="shared" si="4"/>
        <v/>
      </c>
      <c r="J186" s="1" t="s">
        <v>2396</v>
      </c>
      <c r="K186" s="4" t="str">
        <f t="shared" ca="1" si="5"/>
        <v/>
      </c>
      <c r="L186" s="2" t="str">
        <f ca="1">IF(N186="","",IF(COUNTIF(N$1:N186,N186)&gt;1,"",IF(COUNTIF(N:N,N186)&gt;=1,"左表に入れますねぇ","")))</f>
        <v/>
      </c>
      <c r="M186" s="2" t="str">
        <f ca="1">IF(ISNA(VLOOKUP('全表融合(関数用)'!W186,'全表融合(関数用)'!X$2:AB$9999,3,FALSE)),"",VLOOKUP('全表融合(関数用)'!W186,'全表融合(関数用)'!X$2:AB$9999,3,FALSE))</f>
        <v/>
      </c>
      <c r="N186" s="2" t="str">
        <f ca="1">IF(ISNA(VLOOKUP('全表融合(関数用)'!W186,'全表融合(関数用)'!X$2:AB$9999,4,FALSE)),"",VLOOKUP('全表融合(関数用)'!W186,'全表融合(関数用)'!X$2:AB$9999,4,FALSE))</f>
        <v/>
      </c>
      <c r="O186" s="2" t="str">
        <f ca="1">IF(ISNA(VLOOKUP('全表融合(関数用)'!W186,'全表融合(関数用)'!X$2:AB$9999,5,FALSE)),"",VLOOKUP('全表融合(関数用)'!W186,'全表融合(関数用)'!X$2:AB$9999,5,FALSE))</f>
        <v/>
      </c>
      <c r="P186" s="4" t="str">
        <f ca="1">IF(SUMIF('全表融合(関数用)'!Z:Z,M186,'全表融合(関数用)'!AC:AC)=0,"",SUMIF('全表融合(関数用)'!Z:Z,M186,'全表融合(関数用)'!AC:AC))</f>
        <v/>
      </c>
    </row>
    <row r="187" spans="2:16">
      <c r="B187" s="3" t="str">
        <f>IF(SUMIFS(四角板専用!T:T,四角板専用!A:A,A187)=0,"",SUMIFS(四角板専用!T:T,四角板専用!A:A,A187))</f>
        <v/>
      </c>
      <c r="C187" s="3" t="str">
        <f>IF(SUMIFS('FB&amp;L専用'!V:V,'FB&amp;L専用'!A:A,A187)=0,"",SUMIFS('FB&amp;L専用'!V:V,'FB&amp;L専用'!A:A,A187))</f>
        <v/>
      </c>
      <c r="D187" s="3" t="str">
        <f>IF(SUMIFS(鋼材専用!W:W,鋼材専用!A:A,A187)=0,"",SUMIFS(鋼材専用!W:W,鋼材専用!A:A,A187))</f>
        <v/>
      </c>
      <c r="E187" s="3" t="str">
        <f>IF(SUMIFS(Φ部品専用!W:W,Φ部品専用!A:A,A187)=0,"",SUMIFS(Φ部品専用!W:W,Φ部品専用!A:A,A187))</f>
        <v/>
      </c>
      <c r="F187" s="3" t="str">
        <f>IF(SUMIFS(パイプ専用!W:W,パイプ専用!A:A,A187)=0,"",SUMIFS(パイプ専用!W:W,パイプ専用!A:A,A187))</f>
        <v/>
      </c>
      <c r="G187" s="3" t="str">
        <f t="shared" si="4"/>
        <v/>
      </c>
      <c r="J187" s="1" t="s">
        <v>2397</v>
      </c>
      <c r="K187" s="4" t="str">
        <f t="shared" ca="1" si="5"/>
        <v/>
      </c>
      <c r="L187" s="2" t="str">
        <f ca="1">IF(N187="","",IF(COUNTIF(N$1:N187,N187)&gt;1,"",IF(COUNTIF(N:N,N187)&gt;=1,"左表に入れますねぇ","")))</f>
        <v/>
      </c>
      <c r="M187" s="2" t="str">
        <f ca="1">IF(ISNA(VLOOKUP('全表融合(関数用)'!W187,'全表融合(関数用)'!X$2:AB$9999,3,FALSE)),"",VLOOKUP('全表融合(関数用)'!W187,'全表融合(関数用)'!X$2:AB$9999,3,FALSE))</f>
        <v/>
      </c>
      <c r="N187" s="2" t="str">
        <f ca="1">IF(ISNA(VLOOKUP('全表融合(関数用)'!W187,'全表融合(関数用)'!X$2:AB$9999,4,FALSE)),"",VLOOKUP('全表融合(関数用)'!W187,'全表融合(関数用)'!X$2:AB$9999,4,FALSE))</f>
        <v/>
      </c>
      <c r="O187" s="2" t="str">
        <f ca="1">IF(ISNA(VLOOKUP('全表融合(関数用)'!W187,'全表融合(関数用)'!X$2:AB$9999,5,FALSE)),"",VLOOKUP('全表融合(関数用)'!W187,'全表融合(関数用)'!X$2:AB$9999,5,FALSE))</f>
        <v/>
      </c>
      <c r="P187" s="4" t="str">
        <f ca="1">IF(SUMIF('全表融合(関数用)'!Z:Z,M187,'全表融合(関数用)'!AC:AC)=0,"",SUMIF('全表融合(関数用)'!Z:Z,M187,'全表融合(関数用)'!AC:AC))</f>
        <v/>
      </c>
    </row>
    <row r="188" spans="2:16">
      <c r="B188" s="3" t="str">
        <f>IF(SUMIFS(四角板専用!T:T,四角板専用!A:A,A188)=0,"",SUMIFS(四角板専用!T:T,四角板専用!A:A,A188))</f>
        <v/>
      </c>
      <c r="C188" s="3" t="str">
        <f>IF(SUMIFS('FB&amp;L専用'!V:V,'FB&amp;L専用'!A:A,A188)=0,"",SUMIFS('FB&amp;L専用'!V:V,'FB&amp;L専用'!A:A,A188))</f>
        <v/>
      </c>
      <c r="D188" s="3" t="str">
        <f>IF(SUMIFS(鋼材専用!W:W,鋼材専用!A:A,A188)=0,"",SUMIFS(鋼材専用!W:W,鋼材専用!A:A,A188))</f>
        <v/>
      </c>
      <c r="E188" s="3" t="str">
        <f>IF(SUMIFS(Φ部品専用!W:W,Φ部品専用!A:A,A188)=0,"",SUMIFS(Φ部品専用!W:W,Φ部品専用!A:A,A188))</f>
        <v/>
      </c>
      <c r="F188" s="3" t="str">
        <f>IF(SUMIFS(パイプ専用!W:W,パイプ専用!A:A,A188)=0,"",SUMIFS(パイプ専用!W:W,パイプ専用!A:A,A188))</f>
        <v/>
      </c>
      <c r="G188" s="3" t="str">
        <f t="shared" si="4"/>
        <v/>
      </c>
      <c r="J188" s="1" t="s">
        <v>2398</v>
      </c>
      <c r="K188" s="4" t="str">
        <f t="shared" ca="1" si="5"/>
        <v/>
      </c>
      <c r="L188" s="2" t="str">
        <f ca="1">IF(N188="","",IF(COUNTIF(N$1:N188,N188)&gt;1,"",IF(COUNTIF(N:N,N188)&gt;=1,"左表に入れますねぇ","")))</f>
        <v/>
      </c>
      <c r="M188" s="2" t="str">
        <f ca="1">IF(ISNA(VLOOKUP('全表融合(関数用)'!W188,'全表融合(関数用)'!X$2:AB$9999,3,FALSE)),"",VLOOKUP('全表融合(関数用)'!W188,'全表融合(関数用)'!X$2:AB$9999,3,FALSE))</f>
        <v/>
      </c>
      <c r="N188" s="2" t="str">
        <f ca="1">IF(ISNA(VLOOKUP('全表融合(関数用)'!W188,'全表融合(関数用)'!X$2:AB$9999,4,FALSE)),"",VLOOKUP('全表融合(関数用)'!W188,'全表融合(関数用)'!X$2:AB$9999,4,FALSE))</f>
        <v/>
      </c>
      <c r="O188" s="2" t="str">
        <f ca="1">IF(ISNA(VLOOKUP('全表融合(関数用)'!W188,'全表融合(関数用)'!X$2:AB$9999,5,FALSE)),"",VLOOKUP('全表融合(関数用)'!W188,'全表融合(関数用)'!X$2:AB$9999,5,FALSE))</f>
        <v/>
      </c>
      <c r="P188" s="4" t="str">
        <f ca="1">IF(SUMIF('全表融合(関数用)'!Z:Z,M188,'全表融合(関数用)'!AC:AC)=0,"",SUMIF('全表融合(関数用)'!Z:Z,M188,'全表融合(関数用)'!AC:AC))</f>
        <v/>
      </c>
    </row>
    <row r="189" spans="2:16">
      <c r="B189" s="3" t="str">
        <f>IF(SUMIFS(四角板専用!T:T,四角板専用!A:A,A189)=0,"",SUMIFS(四角板専用!T:T,四角板専用!A:A,A189))</f>
        <v/>
      </c>
      <c r="C189" s="3" t="str">
        <f>IF(SUMIFS('FB&amp;L専用'!V:V,'FB&amp;L専用'!A:A,A189)=0,"",SUMIFS('FB&amp;L専用'!V:V,'FB&amp;L専用'!A:A,A189))</f>
        <v/>
      </c>
      <c r="D189" s="3" t="str">
        <f>IF(SUMIFS(鋼材専用!W:W,鋼材専用!A:A,A189)=0,"",SUMIFS(鋼材専用!W:W,鋼材専用!A:A,A189))</f>
        <v/>
      </c>
      <c r="E189" s="3" t="str">
        <f>IF(SUMIFS(Φ部品専用!W:W,Φ部品専用!A:A,A189)=0,"",SUMIFS(Φ部品専用!W:W,Φ部品専用!A:A,A189))</f>
        <v/>
      </c>
      <c r="F189" s="3" t="str">
        <f>IF(SUMIFS(パイプ専用!W:W,パイプ専用!A:A,A189)=0,"",SUMIFS(パイプ専用!W:W,パイプ専用!A:A,A189))</f>
        <v/>
      </c>
      <c r="G189" s="3" t="str">
        <f t="shared" si="4"/>
        <v/>
      </c>
      <c r="J189" s="1" t="s">
        <v>2399</v>
      </c>
      <c r="K189" s="4" t="str">
        <f t="shared" ca="1" si="5"/>
        <v/>
      </c>
      <c r="L189" s="2" t="str">
        <f ca="1">IF(N189="","",IF(COUNTIF(N$1:N189,N189)&gt;1,"",IF(COUNTIF(N:N,N189)&gt;=1,"左表に入れますねぇ","")))</f>
        <v/>
      </c>
      <c r="M189" s="2" t="str">
        <f ca="1">IF(ISNA(VLOOKUP('全表融合(関数用)'!W189,'全表融合(関数用)'!X$2:AB$9999,3,FALSE)),"",VLOOKUP('全表融合(関数用)'!W189,'全表融合(関数用)'!X$2:AB$9999,3,FALSE))</f>
        <v/>
      </c>
      <c r="N189" s="2" t="str">
        <f ca="1">IF(ISNA(VLOOKUP('全表融合(関数用)'!W189,'全表融合(関数用)'!X$2:AB$9999,4,FALSE)),"",VLOOKUP('全表融合(関数用)'!W189,'全表融合(関数用)'!X$2:AB$9999,4,FALSE))</f>
        <v/>
      </c>
      <c r="O189" s="2" t="str">
        <f ca="1">IF(ISNA(VLOOKUP('全表融合(関数用)'!W189,'全表融合(関数用)'!X$2:AB$9999,5,FALSE)),"",VLOOKUP('全表融合(関数用)'!W189,'全表融合(関数用)'!X$2:AB$9999,5,FALSE))</f>
        <v/>
      </c>
      <c r="P189" s="4" t="str">
        <f ca="1">IF(SUMIF('全表融合(関数用)'!Z:Z,M189,'全表融合(関数用)'!AC:AC)=0,"",SUMIF('全表融合(関数用)'!Z:Z,M189,'全表融合(関数用)'!AC:AC))</f>
        <v/>
      </c>
    </row>
    <row r="190" spans="2:16">
      <c r="B190" s="3" t="str">
        <f>IF(SUMIFS(四角板専用!T:T,四角板専用!A:A,A190)=0,"",SUMIFS(四角板専用!T:T,四角板専用!A:A,A190))</f>
        <v/>
      </c>
      <c r="C190" s="3" t="str">
        <f>IF(SUMIFS('FB&amp;L専用'!V:V,'FB&amp;L専用'!A:A,A190)=0,"",SUMIFS('FB&amp;L専用'!V:V,'FB&amp;L専用'!A:A,A190))</f>
        <v/>
      </c>
      <c r="D190" s="3" t="str">
        <f>IF(SUMIFS(鋼材専用!W:W,鋼材専用!A:A,A190)=0,"",SUMIFS(鋼材専用!W:W,鋼材専用!A:A,A190))</f>
        <v/>
      </c>
      <c r="E190" s="3" t="str">
        <f>IF(SUMIFS(Φ部品専用!W:W,Φ部品専用!A:A,A190)=0,"",SUMIFS(Φ部品専用!W:W,Φ部品専用!A:A,A190))</f>
        <v/>
      </c>
      <c r="F190" s="3" t="str">
        <f>IF(SUMIFS(パイプ専用!W:W,パイプ専用!A:A,A190)=0,"",SUMIFS(パイプ専用!W:W,パイプ専用!A:A,A190))</f>
        <v/>
      </c>
      <c r="G190" s="3" t="str">
        <f t="shared" si="4"/>
        <v/>
      </c>
      <c r="J190" s="1" t="s">
        <v>2400</v>
      </c>
      <c r="K190" s="4" t="str">
        <f t="shared" ca="1" si="5"/>
        <v/>
      </c>
      <c r="L190" s="2" t="str">
        <f ca="1">IF(N190="","",IF(COUNTIF(N$1:N190,N190)&gt;1,"",IF(COUNTIF(N:N,N190)&gt;=1,"左表に入れますねぇ","")))</f>
        <v/>
      </c>
      <c r="M190" s="2" t="str">
        <f ca="1">IF(ISNA(VLOOKUP('全表融合(関数用)'!W190,'全表融合(関数用)'!X$2:AB$9999,3,FALSE)),"",VLOOKUP('全表融合(関数用)'!W190,'全表融合(関数用)'!X$2:AB$9999,3,FALSE))</f>
        <v/>
      </c>
      <c r="N190" s="2" t="str">
        <f ca="1">IF(ISNA(VLOOKUP('全表融合(関数用)'!W190,'全表融合(関数用)'!X$2:AB$9999,4,FALSE)),"",VLOOKUP('全表融合(関数用)'!W190,'全表融合(関数用)'!X$2:AB$9999,4,FALSE))</f>
        <v/>
      </c>
      <c r="O190" s="2" t="str">
        <f ca="1">IF(ISNA(VLOOKUP('全表融合(関数用)'!W190,'全表融合(関数用)'!X$2:AB$9999,5,FALSE)),"",VLOOKUP('全表融合(関数用)'!W190,'全表融合(関数用)'!X$2:AB$9999,5,FALSE))</f>
        <v/>
      </c>
      <c r="P190" s="4" t="str">
        <f ca="1">IF(SUMIF('全表融合(関数用)'!Z:Z,M190,'全表融合(関数用)'!AC:AC)=0,"",SUMIF('全表融合(関数用)'!Z:Z,M190,'全表融合(関数用)'!AC:AC))</f>
        <v/>
      </c>
    </row>
    <row r="191" spans="2:16">
      <c r="B191" s="3" t="str">
        <f>IF(SUMIFS(四角板専用!T:T,四角板専用!A:A,A191)=0,"",SUMIFS(四角板専用!T:T,四角板専用!A:A,A191))</f>
        <v/>
      </c>
      <c r="C191" s="3" t="str">
        <f>IF(SUMIFS('FB&amp;L専用'!V:V,'FB&amp;L専用'!A:A,A191)=0,"",SUMIFS('FB&amp;L専用'!V:V,'FB&amp;L専用'!A:A,A191))</f>
        <v/>
      </c>
      <c r="D191" s="3" t="str">
        <f>IF(SUMIFS(鋼材専用!W:W,鋼材専用!A:A,A191)=0,"",SUMIFS(鋼材専用!W:W,鋼材専用!A:A,A191))</f>
        <v/>
      </c>
      <c r="E191" s="3" t="str">
        <f>IF(SUMIFS(Φ部品専用!W:W,Φ部品専用!A:A,A191)=0,"",SUMIFS(Φ部品専用!W:W,Φ部品専用!A:A,A191))</f>
        <v/>
      </c>
      <c r="F191" s="3" t="str">
        <f>IF(SUMIFS(パイプ専用!W:W,パイプ専用!A:A,A191)=0,"",SUMIFS(パイプ専用!W:W,パイプ専用!A:A,A191))</f>
        <v/>
      </c>
      <c r="G191" s="3" t="str">
        <f t="shared" si="4"/>
        <v/>
      </c>
      <c r="J191" s="1" t="s">
        <v>2401</v>
      </c>
      <c r="K191" s="4" t="str">
        <f t="shared" ca="1" si="5"/>
        <v/>
      </c>
      <c r="L191" s="2" t="str">
        <f ca="1">IF(N191="","",IF(COUNTIF(N$1:N191,N191)&gt;1,"",IF(COUNTIF(N:N,N191)&gt;=1,"左表に入れますねぇ","")))</f>
        <v/>
      </c>
      <c r="M191" s="2" t="str">
        <f ca="1">IF(ISNA(VLOOKUP('全表融合(関数用)'!W191,'全表融合(関数用)'!X$2:AB$9999,3,FALSE)),"",VLOOKUP('全表融合(関数用)'!W191,'全表融合(関数用)'!X$2:AB$9999,3,FALSE))</f>
        <v/>
      </c>
      <c r="N191" s="2" t="str">
        <f ca="1">IF(ISNA(VLOOKUP('全表融合(関数用)'!W191,'全表融合(関数用)'!X$2:AB$9999,4,FALSE)),"",VLOOKUP('全表融合(関数用)'!W191,'全表融合(関数用)'!X$2:AB$9999,4,FALSE))</f>
        <v/>
      </c>
      <c r="O191" s="2" t="str">
        <f ca="1">IF(ISNA(VLOOKUP('全表融合(関数用)'!W191,'全表融合(関数用)'!X$2:AB$9999,5,FALSE)),"",VLOOKUP('全表融合(関数用)'!W191,'全表融合(関数用)'!X$2:AB$9999,5,FALSE))</f>
        <v/>
      </c>
      <c r="P191" s="4" t="str">
        <f ca="1">IF(SUMIF('全表融合(関数用)'!Z:Z,M191,'全表融合(関数用)'!AC:AC)=0,"",SUMIF('全表融合(関数用)'!Z:Z,M191,'全表融合(関数用)'!AC:AC))</f>
        <v/>
      </c>
    </row>
    <row r="192" spans="2:16">
      <c r="B192" s="3" t="str">
        <f>IF(SUMIFS(四角板専用!T:T,四角板専用!A:A,A192)=0,"",SUMIFS(四角板専用!T:T,四角板専用!A:A,A192))</f>
        <v/>
      </c>
      <c r="C192" s="3" t="str">
        <f>IF(SUMIFS('FB&amp;L専用'!V:V,'FB&amp;L専用'!A:A,A192)=0,"",SUMIFS('FB&amp;L専用'!V:V,'FB&amp;L専用'!A:A,A192))</f>
        <v/>
      </c>
      <c r="D192" s="3" t="str">
        <f>IF(SUMIFS(鋼材専用!W:W,鋼材専用!A:A,A192)=0,"",SUMIFS(鋼材専用!W:W,鋼材専用!A:A,A192))</f>
        <v/>
      </c>
      <c r="E192" s="3" t="str">
        <f>IF(SUMIFS(Φ部品専用!W:W,Φ部品専用!A:A,A192)=0,"",SUMIFS(Φ部品専用!W:W,Φ部品専用!A:A,A192))</f>
        <v/>
      </c>
      <c r="F192" s="3" t="str">
        <f>IF(SUMIFS(パイプ専用!W:W,パイプ専用!A:A,A192)=0,"",SUMIFS(パイプ専用!W:W,パイプ専用!A:A,A192))</f>
        <v/>
      </c>
      <c r="G192" s="3" t="str">
        <f t="shared" si="4"/>
        <v/>
      </c>
      <c r="J192" s="1" t="s">
        <v>2402</v>
      </c>
      <c r="K192" s="4" t="str">
        <f t="shared" ca="1" si="5"/>
        <v/>
      </c>
      <c r="L192" s="2" t="str">
        <f ca="1">IF(N192="","",IF(COUNTIF(N$1:N192,N192)&gt;1,"",IF(COUNTIF(N:N,N192)&gt;=1,"左表に入れますねぇ","")))</f>
        <v/>
      </c>
      <c r="M192" s="2" t="str">
        <f ca="1">IF(ISNA(VLOOKUP('全表融合(関数用)'!W192,'全表融合(関数用)'!X$2:AB$9999,3,FALSE)),"",VLOOKUP('全表融合(関数用)'!W192,'全表融合(関数用)'!X$2:AB$9999,3,FALSE))</f>
        <v/>
      </c>
      <c r="N192" s="2" t="str">
        <f ca="1">IF(ISNA(VLOOKUP('全表融合(関数用)'!W192,'全表融合(関数用)'!X$2:AB$9999,4,FALSE)),"",VLOOKUP('全表融合(関数用)'!W192,'全表融合(関数用)'!X$2:AB$9999,4,FALSE))</f>
        <v/>
      </c>
      <c r="O192" s="2" t="str">
        <f ca="1">IF(ISNA(VLOOKUP('全表融合(関数用)'!W192,'全表融合(関数用)'!X$2:AB$9999,5,FALSE)),"",VLOOKUP('全表融合(関数用)'!W192,'全表融合(関数用)'!X$2:AB$9999,5,FALSE))</f>
        <v/>
      </c>
      <c r="P192" s="4" t="str">
        <f ca="1">IF(SUMIF('全表融合(関数用)'!Z:Z,M192,'全表融合(関数用)'!AC:AC)=0,"",SUMIF('全表融合(関数用)'!Z:Z,M192,'全表融合(関数用)'!AC:AC))</f>
        <v/>
      </c>
    </row>
    <row r="193" spans="2:16">
      <c r="B193" s="3" t="str">
        <f>IF(SUMIFS(四角板専用!T:T,四角板専用!A:A,A193)=0,"",SUMIFS(四角板専用!T:T,四角板専用!A:A,A193))</f>
        <v/>
      </c>
      <c r="C193" s="3" t="str">
        <f>IF(SUMIFS('FB&amp;L専用'!V:V,'FB&amp;L専用'!A:A,A193)=0,"",SUMIFS('FB&amp;L専用'!V:V,'FB&amp;L専用'!A:A,A193))</f>
        <v/>
      </c>
      <c r="D193" s="3" t="str">
        <f>IF(SUMIFS(鋼材専用!W:W,鋼材専用!A:A,A193)=0,"",SUMIFS(鋼材専用!W:W,鋼材専用!A:A,A193))</f>
        <v/>
      </c>
      <c r="E193" s="3" t="str">
        <f>IF(SUMIFS(Φ部品専用!W:W,Φ部品専用!A:A,A193)=0,"",SUMIFS(Φ部品専用!W:W,Φ部品専用!A:A,A193))</f>
        <v/>
      </c>
      <c r="F193" s="3" t="str">
        <f>IF(SUMIFS(パイプ専用!W:W,パイプ専用!A:A,A193)=0,"",SUMIFS(パイプ専用!W:W,パイプ専用!A:A,A193))</f>
        <v/>
      </c>
      <c r="G193" s="3" t="str">
        <f t="shared" si="4"/>
        <v/>
      </c>
      <c r="J193" s="1" t="s">
        <v>2403</v>
      </c>
      <c r="K193" s="4" t="str">
        <f t="shared" ca="1" si="5"/>
        <v/>
      </c>
      <c r="L193" s="2" t="str">
        <f ca="1">IF(N193="","",IF(COUNTIF(N$1:N193,N193)&gt;1,"",IF(COUNTIF(N:N,N193)&gt;=1,"左表に入れますねぇ","")))</f>
        <v/>
      </c>
      <c r="M193" s="2" t="str">
        <f ca="1">IF(ISNA(VLOOKUP('全表融合(関数用)'!W193,'全表融合(関数用)'!X$2:AB$9999,3,FALSE)),"",VLOOKUP('全表融合(関数用)'!W193,'全表融合(関数用)'!X$2:AB$9999,3,FALSE))</f>
        <v/>
      </c>
      <c r="N193" s="2" t="str">
        <f ca="1">IF(ISNA(VLOOKUP('全表融合(関数用)'!W193,'全表融合(関数用)'!X$2:AB$9999,4,FALSE)),"",VLOOKUP('全表融合(関数用)'!W193,'全表融合(関数用)'!X$2:AB$9999,4,FALSE))</f>
        <v/>
      </c>
      <c r="O193" s="2" t="str">
        <f ca="1">IF(ISNA(VLOOKUP('全表融合(関数用)'!W193,'全表融合(関数用)'!X$2:AB$9999,5,FALSE)),"",VLOOKUP('全表融合(関数用)'!W193,'全表融合(関数用)'!X$2:AB$9999,5,FALSE))</f>
        <v/>
      </c>
      <c r="P193" s="4" t="str">
        <f ca="1">IF(SUMIF('全表融合(関数用)'!Z:Z,M193,'全表融合(関数用)'!AC:AC)=0,"",SUMIF('全表融合(関数用)'!Z:Z,M193,'全表融合(関数用)'!AC:AC))</f>
        <v/>
      </c>
    </row>
    <row r="194" spans="2:16">
      <c r="B194" s="3" t="str">
        <f>IF(SUMIFS(四角板専用!T:T,四角板専用!A:A,A194)=0,"",SUMIFS(四角板専用!T:T,四角板専用!A:A,A194))</f>
        <v/>
      </c>
      <c r="C194" s="3" t="str">
        <f>IF(SUMIFS('FB&amp;L専用'!V:V,'FB&amp;L専用'!A:A,A194)=0,"",SUMIFS('FB&amp;L専用'!V:V,'FB&amp;L専用'!A:A,A194))</f>
        <v/>
      </c>
      <c r="D194" s="3" t="str">
        <f>IF(SUMIFS(鋼材専用!W:W,鋼材専用!A:A,A194)=0,"",SUMIFS(鋼材専用!W:W,鋼材専用!A:A,A194))</f>
        <v/>
      </c>
      <c r="E194" s="3" t="str">
        <f>IF(SUMIFS(Φ部品専用!W:W,Φ部品専用!A:A,A194)=0,"",SUMIFS(Φ部品専用!W:W,Φ部品専用!A:A,A194))</f>
        <v/>
      </c>
      <c r="F194" s="3" t="str">
        <f>IF(SUMIFS(パイプ専用!W:W,パイプ専用!A:A,A194)=0,"",SUMIFS(パイプ専用!W:W,パイプ専用!A:A,A194))</f>
        <v/>
      </c>
      <c r="G194" s="3" t="str">
        <f t="shared" ref="G194:G257" si="6">IF(SUM(B194:F194)=0,"",SUM(B194:F194))</f>
        <v/>
      </c>
      <c r="J194" s="1" t="s">
        <v>2404</v>
      </c>
      <c r="K194" s="4" t="str">
        <f t="shared" ca="1" si="5"/>
        <v/>
      </c>
      <c r="L194" s="2" t="str">
        <f ca="1">IF(N194="","",IF(COUNTIF(N$1:N194,N194)&gt;1,"",IF(COUNTIF(N:N,N194)&gt;=1,"左表に入れますねぇ","")))</f>
        <v/>
      </c>
      <c r="M194" s="2" t="str">
        <f ca="1">IF(ISNA(VLOOKUP('全表融合(関数用)'!W194,'全表融合(関数用)'!X$2:AB$9999,3,FALSE)),"",VLOOKUP('全表融合(関数用)'!W194,'全表融合(関数用)'!X$2:AB$9999,3,FALSE))</f>
        <v/>
      </c>
      <c r="N194" s="2" t="str">
        <f ca="1">IF(ISNA(VLOOKUP('全表融合(関数用)'!W194,'全表融合(関数用)'!X$2:AB$9999,4,FALSE)),"",VLOOKUP('全表融合(関数用)'!W194,'全表融合(関数用)'!X$2:AB$9999,4,FALSE))</f>
        <v/>
      </c>
      <c r="O194" s="2" t="str">
        <f ca="1">IF(ISNA(VLOOKUP('全表融合(関数用)'!W194,'全表融合(関数用)'!X$2:AB$9999,5,FALSE)),"",VLOOKUP('全表融合(関数用)'!W194,'全表融合(関数用)'!X$2:AB$9999,5,FALSE))</f>
        <v/>
      </c>
      <c r="P194" s="4" t="str">
        <f ca="1">IF(SUMIF('全表融合(関数用)'!Z:Z,M194,'全表融合(関数用)'!AC:AC)=0,"",SUMIF('全表融合(関数用)'!Z:Z,M194,'全表融合(関数用)'!AC:AC))</f>
        <v/>
      </c>
    </row>
    <row r="195" spans="2:16">
      <c r="B195" s="3" t="str">
        <f>IF(SUMIFS(四角板専用!T:T,四角板専用!A:A,A195)=0,"",SUMIFS(四角板専用!T:T,四角板専用!A:A,A195))</f>
        <v/>
      </c>
      <c r="C195" s="3" t="str">
        <f>IF(SUMIFS('FB&amp;L専用'!V:V,'FB&amp;L専用'!A:A,A195)=0,"",SUMIFS('FB&amp;L専用'!V:V,'FB&amp;L専用'!A:A,A195))</f>
        <v/>
      </c>
      <c r="D195" s="3" t="str">
        <f>IF(SUMIFS(鋼材専用!W:W,鋼材専用!A:A,A195)=0,"",SUMIFS(鋼材専用!W:W,鋼材専用!A:A,A195))</f>
        <v/>
      </c>
      <c r="E195" s="3" t="str">
        <f>IF(SUMIFS(Φ部品専用!W:W,Φ部品専用!A:A,A195)=0,"",SUMIFS(Φ部品専用!W:W,Φ部品専用!A:A,A195))</f>
        <v/>
      </c>
      <c r="F195" s="3" t="str">
        <f>IF(SUMIFS(パイプ専用!W:W,パイプ専用!A:A,A195)=0,"",SUMIFS(パイプ専用!W:W,パイプ専用!A:A,A195))</f>
        <v/>
      </c>
      <c r="G195" s="3" t="str">
        <f t="shared" si="6"/>
        <v/>
      </c>
      <c r="J195" s="1" t="s">
        <v>2405</v>
      </c>
      <c r="K195" s="4" t="str">
        <f t="shared" ref="K195:K258" ca="1" si="7">IF(L195="","",IF(COUNTIF(INDIRECT("L$1:L"&amp;ROW()),"左表に入れますねぇ")&gt;=1,"左表に入れますねぇ"&amp;COUNTIF(INDIRECT("L$1:L"&amp;ROW()),"左表に入れますねぇ"),""))</f>
        <v/>
      </c>
      <c r="L195" s="2" t="str">
        <f ca="1">IF(N195="","",IF(COUNTIF(N$1:N195,N195)&gt;1,"",IF(COUNTIF(N:N,N195)&gt;=1,"左表に入れますねぇ","")))</f>
        <v/>
      </c>
      <c r="M195" s="2" t="str">
        <f ca="1">IF(ISNA(VLOOKUP('全表融合(関数用)'!W195,'全表融合(関数用)'!X$2:AB$9999,3,FALSE)),"",VLOOKUP('全表融合(関数用)'!W195,'全表融合(関数用)'!X$2:AB$9999,3,FALSE))</f>
        <v/>
      </c>
      <c r="N195" s="2" t="str">
        <f ca="1">IF(ISNA(VLOOKUP('全表融合(関数用)'!W195,'全表融合(関数用)'!X$2:AB$9999,4,FALSE)),"",VLOOKUP('全表融合(関数用)'!W195,'全表融合(関数用)'!X$2:AB$9999,4,FALSE))</f>
        <v/>
      </c>
      <c r="O195" s="2" t="str">
        <f ca="1">IF(ISNA(VLOOKUP('全表融合(関数用)'!W195,'全表融合(関数用)'!X$2:AB$9999,5,FALSE)),"",VLOOKUP('全表融合(関数用)'!W195,'全表融合(関数用)'!X$2:AB$9999,5,FALSE))</f>
        <v/>
      </c>
      <c r="P195" s="4" t="str">
        <f ca="1">IF(SUMIF('全表融合(関数用)'!Z:Z,M195,'全表融合(関数用)'!AC:AC)=0,"",SUMIF('全表融合(関数用)'!Z:Z,M195,'全表融合(関数用)'!AC:AC))</f>
        <v/>
      </c>
    </row>
    <row r="196" spans="2:16">
      <c r="B196" s="3" t="str">
        <f>IF(SUMIFS(四角板専用!T:T,四角板専用!A:A,A196)=0,"",SUMIFS(四角板専用!T:T,四角板専用!A:A,A196))</f>
        <v/>
      </c>
      <c r="C196" s="3" t="str">
        <f>IF(SUMIFS('FB&amp;L専用'!V:V,'FB&amp;L専用'!A:A,A196)=0,"",SUMIFS('FB&amp;L専用'!V:V,'FB&amp;L専用'!A:A,A196))</f>
        <v/>
      </c>
      <c r="D196" s="3" t="str">
        <f>IF(SUMIFS(鋼材専用!W:W,鋼材専用!A:A,A196)=0,"",SUMIFS(鋼材専用!W:W,鋼材専用!A:A,A196))</f>
        <v/>
      </c>
      <c r="E196" s="3" t="str">
        <f>IF(SUMIFS(Φ部品専用!W:W,Φ部品専用!A:A,A196)=0,"",SUMIFS(Φ部品専用!W:W,Φ部品専用!A:A,A196))</f>
        <v/>
      </c>
      <c r="F196" s="3" t="str">
        <f>IF(SUMIFS(パイプ専用!W:W,パイプ専用!A:A,A196)=0,"",SUMIFS(パイプ専用!W:W,パイプ専用!A:A,A196))</f>
        <v/>
      </c>
      <c r="G196" s="3" t="str">
        <f t="shared" si="6"/>
        <v/>
      </c>
      <c r="J196" s="1" t="s">
        <v>2406</v>
      </c>
      <c r="K196" s="4" t="str">
        <f t="shared" ca="1" si="7"/>
        <v/>
      </c>
      <c r="L196" s="2" t="str">
        <f ca="1">IF(N196="","",IF(COUNTIF(N$1:N196,N196)&gt;1,"",IF(COUNTIF(N:N,N196)&gt;=1,"左表に入れますねぇ","")))</f>
        <v/>
      </c>
      <c r="M196" s="2" t="str">
        <f ca="1">IF(ISNA(VLOOKUP('全表融合(関数用)'!W196,'全表融合(関数用)'!X$2:AB$9999,3,FALSE)),"",VLOOKUP('全表融合(関数用)'!W196,'全表融合(関数用)'!X$2:AB$9999,3,FALSE))</f>
        <v/>
      </c>
      <c r="N196" s="2" t="str">
        <f ca="1">IF(ISNA(VLOOKUP('全表融合(関数用)'!W196,'全表融合(関数用)'!X$2:AB$9999,4,FALSE)),"",VLOOKUP('全表融合(関数用)'!W196,'全表融合(関数用)'!X$2:AB$9999,4,FALSE))</f>
        <v/>
      </c>
      <c r="O196" s="2" t="str">
        <f ca="1">IF(ISNA(VLOOKUP('全表融合(関数用)'!W196,'全表融合(関数用)'!X$2:AB$9999,5,FALSE)),"",VLOOKUP('全表融合(関数用)'!W196,'全表融合(関数用)'!X$2:AB$9999,5,FALSE))</f>
        <v/>
      </c>
      <c r="P196" s="4" t="str">
        <f ca="1">IF(SUMIF('全表融合(関数用)'!Z:Z,M196,'全表融合(関数用)'!AC:AC)=0,"",SUMIF('全表融合(関数用)'!Z:Z,M196,'全表融合(関数用)'!AC:AC))</f>
        <v/>
      </c>
    </row>
    <row r="197" spans="2:16">
      <c r="B197" s="3" t="str">
        <f>IF(SUMIFS(四角板専用!T:T,四角板専用!A:A,A197)=0,"",SUMIFS(四角板専用!T:T,四角板専用!A:A,A197))</f>
        <v/>
      </c>
      <c r="C197" s="3" t="str">
        <f>IF(SUMIFS('FB&amp;L専用'!V:V,'FB&amp;L専用'!A:A,A197)=0,"",SUMIFS('FB&amp;L専用'!V:V,'FB&amp;L専用'!A:A,A197))</f>
        <v/>
      </c>
      <c r="D197" s="3" t="str">
        <f>IF(SUMIFS(鋼材専用!W:W,鋼材専用!A:A,A197)=0,"",SUMIFS(鋼材専用!W:W,鋼材専用!A:A,A197))</f>
        <v/>
      </c>
      <c r="E197" s="3" t="str">
        <f>IF(SUMIFS(Φ部品専用!W:W,Φ部品専用!A:A,A197)=0,"",SUMIFS(Φ部品専用!W:W,Φ部品専用!A:A,A197))</f>
        <v/>
      </c>
      <c r="F197" s="3" t="str">
        <f>IF(SUMIFS(パイプ専用!W:W,パイプ専用!A:A,A197)=0,"",SUMIFS(パイプ専用!W:W,パイプ専用!A:A,A197))</f>
        <v/>
      </c>
      <c r="G197" s="3" t="str">
        <f t="shared" si="6"/>
        <v/>
      </c>
      <c r="J197" s="1" t="s">
        <v>2407</v>
      </c>
      <c r="K197" s="4" t="str">
        <f t="shared" ca="1" si="7"/>
        <v/>
      </c>
      <c r="L197" s="2" t="str">
        <f ca="1">IF(N197="","",IF(COUNTIF(N$1:N197,N197)&gt;1,"",IF(COUNTIF(N:N,N197)&gt;=1,"左表に入れますねぇ","")))</f>
        <v/>
      </c>
      <c r="M197" s="2" t="str">
        <f ca="1">IF(ISNA(VLOOKUP('全表融合(関数用)'!W197,'全表融合(関数用)'!X$2:AB$9999,3,FALSE)),"",VLOOKUP('全表融合(関数用)'!W197,'全表融合(関数用)'!X$2:AB$9999,3,FALSE))</f>
        <v/>
      </c>
      <c r="N197" s="2" t="str">
        <f ca="1">IF(ISNA(VLOOKUP('全表融合(関数用)'!W197,'全表融合(関数用)'!X$2:AB$9999,4,FALSE)),"",VLOOKUP('全表融合(関数用)'!W197,'全表融合(関数用)'!X$2:AB$9999,4,FALSE))</f>
        <v/>
      </c>
      <c r="O197" s="2" t="str">
        <f ca="1">IF(ISNA(VLOOKUP('全表融合(関数用)'!W197,'全表融合(関数用)'!X$2:AB$9999,5,FALSE)),"",VLOOKUP('全表融合(関数用)'!W197,'全表融合(関数用)'!X$2:AB$9999,5,FALSE))</f>
        <v/>
      </c>
      <c r="P197" s="4" t="str">
        <f ca="1">IF(SUMIF('全表融合(関数用)'!Z:Z,M197,'全表融合(関数用)'!AC:AC)=0,"",SUMIF('全表融合(関数用)'!Z:Z,M197,'全表融合(関数用)'!AC:AC))</f>
        <v/>
      </c>
    </row>
    <row r="198" spans="2:16">
      <c r="B198" s="3" t="str">
        <f>IF(SUMIFS(四角板専用!T:T,四角板専用!A:A,A198)=0,"",SUMIFS(四角板専用!T:T,四角板専用!A:A,A198))</f>
        <v/>
      </c>
      <c r="C198" s="3" t="str">
        <f>IF(SUMIFS('FB&amp;L専用'!V:V,'FB&amp;L専用'!A:A,A198)=0,"",SUMIFS('FB&amp;L専用'!V:V,'FB&amp;L専用'!A:A,A198))</f>
        <v/>
      </c>
      <c r="D198" s="3" t="str">
        <f>IF(SUMIFS(鋼材専用!W:W,鋼材専用!A:A,A198)=0,"",SUMIFS(鋼材専用!W:W,鋼材専用!A:A,A198))</f>
        <v/>
      </c>
      <c r="E198" s="3" t="str">
        <f>IF(SUMIFS(Φ部品専用!W:W,Φ部品専用!A:A,A198)=0,"",SUMIFS(Φ部品専用!W:W,Φ部品専用!A:A,A198))</f>
        <v/>
      </c>
      <c r="F198" s="3" t="str">
        <f>IF(SUMIFS(パイプ専用!W:W,パイプ専用!A:A,A198)=0,"",SUMIFS(パイプ専用!W:W,パイプ専用!A:A,A198))</f>
        <v/>
      </c>
      <c r="G198" s="3" t="str">
        <f t="shared" si="6"/>
        <v/>
      </c>
      <c r="J198" s="1" t="s">
        <v>2408</v>
      </c>
      <c r="K198" s="4" t="str">
        <f t="shared" ca="1" si="7"/>
        <v/>
      </c>
      <c r="L198" s="2" t="str">
        <f ca="1">IF(N198="","",IF(COUNTIF(N$1:N198,N198)&gt;1,"",IF(COUNTIF(N:N,N198)&gt;=1,"左表に入れますねぇ","")))</f>
        <v/>
      </c>
      <c r="M198" s="2" t="str">
        <f ca="1">IF(ISNA(VLOOKUP('全表融合(関数用)'!W198,'全表融合(関数用)'!X$2:AB$9999,3,FALSE)),"",VLOOKUP('全表融合(関数用)'!W198,'全表融合(関数用)'!X$2:AB$9999,3,FALSE))</f>
        <v/>
      </c>
      <c r="N198" s="2" t="str">
        <f ca="1">IF(ISNA(VLOOKUP('全表融合(関数用)'!W198,'全表融合(関数用)'!X$2:AB$9999,4,FALSE)),"",VLOOKUP('全表融合(関数用)'!W198,'全表融合(関数用)'!X$2:AB$9999,4,FALSE))</f>
        <v/>
      </c>
      <c r="O198" s="2" t="str">
        <f ca="1">IF(ISNA(VLOOKUP('全表融合(関数用)'!W198,'全表融合(関数用)'!X$2:AB$9999,5,FALSE)),"",VLOOKUP('全表融合(関数用)'!W198,'全表融合(関数用)'!X$2:AB$9999,5,FALSE))</f>
        <v/>
      </c>
      <c r="P198" s="4" t="str">
        <f ca="1">IF(SUMIF('全表融合(関数用)'!Z:Z,M198,'全表融合(関数用)'!AC:AC)=0,"",SUMIF('全表融合(関数用)'!Z:Z,M198,'全表融合(関数用)'!AC:AC))</f>
        <v/>
      </c>
    </row>
    <row r="199" spans="2:16">
      <c r="B199" s="3" t="str">
        <f>IF(SUMIFS(四角板専用!T:T,四角板専用!A:A,A199)=0,"",SUMIFS(四角板専用!T:T,四角板専用!A:A,A199))</f>
        <v/>
      </c>
      <c r="C199" s="3" t="str">
        <f>IF(SUMIFS('FB&amp;L専用'!V:V,'FB&amp;L専用'!A:A,A199)=0,"",SUMIFS('FB&amp;L専用'!V:V,'FB&amp;L専用'!A:A,A199))</f>
        <v/>
      </c>
      <c r="D199" s="3" t="str">
        <f>IF(SUMIFS(鋼材専用!W:W,鋼材専用!A:A,A199)=0,"",SUMIFS(鋼材専用!W:W,鋼材専用!A:A,A199))</f>
        <v/>
      </c>
      <c r="E199" s="3" t="str">
        <f>IF(SUMIFS(Φ部品専用!W:W,Φ部品専用!A:A,A199)=0,"",SUMIFS(Φ部品専用!W:W,Φ部品専用!A:A,A199))</f>
        <v/>
      </c>
      <c r="F199" s="3" t="str">
        <f>IF(SUMIFS(パイプ専用!W:W,パイプ専用!A:A,A199)=0,"",SUMIFS(パイプ専用!W:W,パイプ専用!A:A,A199))</f>
        <v/>
      </c>
      <c r="G199" s="3" t="str">
        <f t="shared" si="6"/>
        <v/>
      </c>
      <c r="J199" s="1" t="s">
        <v>2409</v>
      </c>
      <c r="K199" s="4" t="str">
        <f t="shared" ca="1" si="7"/>
        <v/>
      </c>
      <c r="L199" s="2" t="str">
        <f ca="1">IF(N199="","",IF(COUNTIF(N$1:N199,N199)&gt;1,"",IF(COUNTIF(N:N,N199)&gt;=1,"左表に入れますねぇ","")))</f>
        <v/>
      </c>
      <c r="M199" s="2" t="str">
        <f ca="1">IF(ISNA(VLOOKUP('全表融合(関数用)'!W199,'全表融合(関数用)'!X$2:AB$9999,3,FALSE)),"",VLOOKUP('全表融合(関数用)'!W199,'全表融合(関数用)'!X$2:AB$9999,3,FALSE))</f>
        <v/>
      </c>
      <c r="N199" s="2" t="str">
        <f ca="1">IF(ISNA(VLOOKUP('全表融合(関数用)'!W199,'全表融合(関数用)'!X$2:AB$9999,4,FALSE)),"",VLOOKUP('全表融合(関数用)'!W199,'全表融合(関数用)'!X$2:AB$9999,4,FALSE))</f>
        <v/>
      </c>
      <c r="O199" s="2" t="str">
        <f ca="1">IF(ISNA(VLOOKUP('全表融合(関数用)'!W199,'全表融合(関数用)'!X$2:AB$9999,5,FALSE)),"",VLOOKUP('全表融合(関数用)'!W199,'全表融合(関数用)'!X$2:AB$9999,5,FALSE))</f>
        <v/>
      </c>
      <c r="P199" s="4" t="str">
        <f ca="1">IF(SUMIF('全表融合(関数用)'!Z:Z,M199,'全表融合(関数用)'!AC:AC)=0,"",SUMIF('全表融合(関数用)'!Z:Z,M199,'全表融合(関数用)'!AC:AC))</f>
        <v/>
      </c>
    </row>
    <row r="200" spans="2:16">
      <c r="B200" s="3" t="str">
        <f>IF(SUMIFS(四角板専用!T:T,四角板専用!A:A,A200)=0,"",SUMIFS(四角板専用!T:T,四角板専用!A:A,A200))</f>
        <v/>
      </c>
      <c r="C200" s="3" t="str">
        <f>IF(SUMIFS('FB&amp;L専用'!V:V,'FB&amp;L専用'!A:A,A200)=0,"",SUMIFS('FB&amp;L専用'!V:V,'FB&amp;L専用'!A:A,A200))</f>
        <v/>
      </c>
      <c r="D200" s="3" t="str">
        <f>IF(SUMIFS(鋼材専用!W:W,鋼材専用!A:A,A200)=0,"",SUMIFS(鋼材専用!W:W,鋼材専用!A:A,A200))</f>
        <v/>
      </c>
      <c r="E200" s="3" t="str">
        <f>IF(SUMIFS(Φ部品専用!W:W,Φ部品専用!A:A,A200)=0,"",SUMIFS(Φ部品専用!W:W,Φ部品専用!A:A,A200))</f>
        <v/>
      </c>
      <c r="F200" s="3" t="str">
        <f>IF(SUMIFS(パイプ専用!W:W,パイプ専用!A:A,A200)=0,"",SUMIFS(パイプ専用!W:W,パイプ専用!A:A,A200))</f>
        <v/>
      </c>
      <c r="G200" s="3" t="str">
        <f t="shared" si="6"/>
        <v/>
      </c>
      <c r="J200" s="1" t="s">
        <v>2410</v>
      </c>
      <c r="K200" s="4" t="str">
        <f t="shared" ca="1" si="7"/>
        <v/>
      </c>
      <c r="L200" s="2" t="str">
        <f ca="1">IF(N200="","",IF(COUNTIF(N$1:N200,N200)&gt;1,"",IF(COUNTIF(N:N,N200)&gt;=1,"左表に入れますねぇ","")))</f>
        <v/>
      </c>
      <c r="M200" s="2" t="str">
        <f ca="1">IF(ISNA(VLOOKUP('全表融合(関数用)'!W200,'全表融合(関数用)'!X$2:AB$9999,3,FALSE)),"",VLOOKUP('全表融合(関数用)'!W200,'全表融合(関数用)'!X$2:AB$9999,3,FALSE))</f>
        <v/>
      </c>
      <c r="N200" s="2" t="str">
        <f ca="1">IF(ISNA(VLOOKUP('全表融合(関数用)'!W200,'全表融合(関数用)'!X$2:AB$9999,4,FALSE)),"",VLOOKUP('全表融合(関数用)'!W200,'全表融合(関数用)'!X$2:AB$9999,4,FALSE))</f>
        <v/>
      </c>
      <c r="O200" s="2" t="str">
        <f ca="1">IF(ISNA(VLOOKUP('全表融合(関数用)'!W200,'全表融合(関数用)'!X$2:AB$9999,5,FALSE)),"",VLOOKUP('全表融合(関数用)'!W200,'全表融合(関数用)'!X$2:AB$9999,5,FALSE))</f>
        <v/>
      </c>
      <c r="P200" s="4" t="str">
        <f ca="1">IF(SUMIF('全表融合(関数用)'!Z:Z,M200,'全表融合(関数用)'!AC:AC)=0,"",SUMIF('全表融合(関数用)'!Z:Z,M200,'全表融合(関数用)'!AC:AC))</f>
        <v/>
      </c>
    </row>
    <row r="201" spans="2:16">
      <c r="B201" s="3" t="str">
        <f>IF(SUMIFS(四角板専用!T:T,四角板専用!A:A,A201)=0,"",SUMIFS(四角板専用!T:T,四角板専用!A:A,A201))</f>
        <v/>
      </c>
      <c r="C201" s="3" t="str">
        <f>IF(SUMIFS('FB&amp;L専用'!V:V,'FB&amp;L専用'!A:A,A201)=0,"",SUMIFS('FB&amp;L専用'!V:V,'FB&amp;L専用'!A:A,A201))</f>
        <v/>
      </c>
      <c r="D201" s="3" t="str">
        <f>IF(SUMIFS(鋼材専用!W:W,鋼材専用!A:A,A201)=0,"",SUMIFS(鋼材専用!W:W,鋼材専用!A:A,A201))</f>
        <v/>
      </c>
      <c r="E201" s="3" t="str">
        <f>IF(SUMIFS(Φ部品専用!W:W,Φ部品専用!A:A,A201)=0,"",SUMIFS(Φ部品専用!W:W,Φ部品専用!A:A,A201))</f>
        <v/>
      </c>
      <c r="F201" s="3" t="str">
        <f>IF(SUMIFS(パイプ専用!W:W,パイプ専用!A:A,A201)=0,"",SUMIFS(パイプ専用!W:W,パイプ専用!A:A,A201))</f>
        <v/>
      </c>
      <c r="G201" s="3" t="str">
        <f t="shared" si="6"/>
        <v/>
      </c>
      <c r="J201" s="1" t="s">
        <v>2411</v>
      </c>
      <c r="K201" s="4" t="str">
        <f t="shared" ca="1" si="7"/>
        <v/>
      </c>
      <c r="L201" s="2" t="str">
        <f ca="1">IF(N201="","",IF(COUNTIF(N$1:N201,N201)&gt;1,"",IF(COUNTIF(N:N,N201)&gt;=1,"左表に入れますねぇ","")))</f>
        <v/>
      </c>
      <c r="M201" s="2" t="str">
        <f ca="1">IF(ISNA(VLOOKUP('全表融合(関数用)'!W201,'全表融合(関数用)'!X$2:AB$9999,3,FALSE)),"",VLOOKUP('全表融合(関数用)'!W201,'全表融合(関数用)'!X$2:AB$9999,3,FALSE))</f>
        <v/>
      </c>
      <c r="N201" s="2" t="str">
        <f ca="1">IF(ISNA(VLOOKUP('全表融合(関数用)'!W201,'全表融合(関数用)'!X$2:AB$9999,4,FALSE)),"",VLOOKUP('全表融合(関数用)'!W201,'全表融合(関数用)'!X$2:AB$9999,4,FALSE))</f>
        <v/>
      </c>
      <c r="O201" s="2" t="str">
        <f ca="1">IF(ISNA(VLOOKUP('全表融合(関数用)'!W201,'全表融合(関数用)'!X$2:AB$9999,5,FALSE)),"",VLOOKUP('全表融合(関数用)'!W201,'全表融合(関数用)'!X$2:AB$9999,5,FALSE))</f>
        <v/>
      </c>
      <c r="P201" s="4" t="str">
        <f ca="1">IF(SUMIF('全表融合(関数用)'!Z:Z,M201,'全表融合(関数用)'!AC:AC)=0,"",SUMIF('全表融合(関数用)'!Z:Z,M201,'全表融合(関数用)'!AC:AC))</f>
        <v/>
      </c>
    </row>
    <row r="202" spans="2:16">
      <c r="B202" s="3" t="str">
        <f>IF(SUMIFS(四角板専用!T:T,四角板専用!A:A,A202)=0,"",SUMIFS(四角板専用!T:T,四角板専用!A:A,A202))</f>
        <v/>
      </c>
      <c r="C202" s="3" t="str">
        <f>IF(SUMIFS('FB&amp;L専用'!V:V,'FB&amp;L専用'!A:A,A202)=0,"",SUMIFS('FB&amp;L専用'!V:V,'FB&amp;L専用'!A:A,A202))</f>
        <v/>
      </c>
      <c r="D202" s="3" t="str">
        <f>IF(SUMIFS(鋼材専用!W:W,鋼材専用!A:A,A202)=0,"",SUMIFS(鋼材専用!W:W,鋼材専用!A:A,A202))</f>
        <v/>
      </c>
      <c r="E202" s="3" t="str">
        <f>IF(SUMIFS(Φ部品専用!W:W,Φ部品専用!A:A,A202)=0,"",SUMIFS(Φ部品専用!W:W,Φ部品専用!A:A,A202))</f>
        <v/>
      </c>
      <c r="F202" s="3" t="str">
        <f>IF(SUMIFS(パイプ専用!W:W,パイプ専用!A:A,A202)=0,"",SUMIFS(パイプ専用!W:W,パイプ専用!A:A,A202))</f>
        <v/>
      </c>
      <c r="G202" s="3" t="str">
        <f t="shared" si="6"/>
        <v/>
      </c>
      <c r="J202" s="1" t="s">
        <v>2412</v>
      </c>
      <c r="K202" s="4" t="str">
        <f t="shared" ca="1" si="7"/>
        <v/>
      </c>
      <c r="L202" s="2" t="str">
        <f ca="1">IF(N202="","",IF(COUNTIF(N$1:N202,N202)&gt;1,"",IF(COUNTIF(N:N,N202)&gt;=1,"左表に入れますねぇ","")))</f>
        <v/>
      </c>
      <c r="M202" s="2" t="str">
        <f ca="1">IF(ISNA(VLOOKUP('全表融合(関数用)'!W202,'全表融合(関数用)'!X$2:AB$9999,3,FALSE)),"",VLOOKUP('全表融合(関数用)'!W202,'全表融合(関数用)'!X$2:AB$9999,3,FALSE))</f>
        <v/>
      </c>
      <c r="N202" s="2" t="str">
        <f ca="1">IF(ISNA(VLOOKUP('全表融合(関数用)'!W202,'全表融合(関数用)'!X$2:AB$9999,4,FALSE)),"",VLOOKUP('全表融合(関数用)'!W202,'全表融合(関数用)'!X$2:AB$9999,4,FALSE))</f>
        <v/>
      </c>
      <c r="O202" s="2" t="str">
        <f ca="1">IF(ISNA(VLOOKUP('全表融合(関数用)'!W202,'全表融合(関数用)'!X$2:AB$9999,5,FALSE)),"",VLOOKUP('全表融合(関数用)'!W202,'全表融合(関数用)'!X$2:AB$9999,5,FALSE))</f>
        <v/>
      </c>
      <c r="P202" s="4" t="str">
        <f ca="1">IF(SUMIF('全表融合(関数用)'!Z:Z,M202,'全表融合(関数用)'!AC:AC)=0,"",SUMIF('全表融合(関数用)'!Z:Z,M202,'全表融合(関数用)'!AC:AC))</f>
        <v/>
      </c>
    </row>
    <row r="203" spans="2:16">
      <c r="B203" s="3" t="str">
        <f>IF(SUMIFS(四角板専用!T:T,四角板専用!A:A,A203)=0,"",SUMIFS(四角板専用!T:T,四角板専用!A:A,A203))</f>
        <v/>
      </c>
      <c r="C203" s="3" t="str">
        <f>IF(SUMIFS('FB&amp;L専用'!V:V,'FB&amp;L専用'!A:A,A203)=0,"",SUMIFS('FB&amp;L専用'!V:V,'FB&amp;L専用'!A:A,A203))</f>
        <v/>
      </c>
      <c r="D203" s="3" t="str">
        <f>IF(SUMIFS(鋼材専用!W:W,鋼材専用!A:A,A203)=0,"",SUMIFS(鋼材専用!W:W,鋼材専用!A:A,A203))</f>
        <v/>
      </c>
      <c r="E203" s="3" t="str">
        <f>IF(SUMIFS(Φ部品専用!W:W,Φ部品専用!A:A,A203)=0,"",SUMIFS(Φ部品専用!W:W,Φ部品専用!A:A,A203))</f>
        <v/>
      </c>
      <c r="F203" s="3" t="str">
        <f>IF(SUMIFS(パイプ専用!W:W,パイプ専用!A:A,A203)=0,"",SUMIFS(パイプ専用!W:W,パイプ専用!A:A,A203))</f>
        <v/>
      </c>
      <c r="G203" s="3" t="str">
        <f t="shared" si="6"/>
        <v/>
      </c>
      <c r="J203" s="1" t="s">
        <v>2413</v>
      </c>
      <c r="K203" s="4" t="str">
        <f t="shared" ca="1" si="7"/>
        <v/>
      </c>
      <c r="L203" s="2" t="str">
        <f ca="1">IF(N203="","",IF(COUNTIF(N$1:N203,N203)&gt;1,"",IF(COUNTIF(N:N,N203)&gt;=1,"左表に入れますねぇ","")))</f>
        <v/>
      </c>
      <c r="M203" s="2" t="str">
        <f ca="1">IF(ISNA(VLOOKUP('全表融合(関数用)'!W203,'全表融合(関数用)'!X$2:AB$9999,3,FALSE)),"",VLOOKUP('全表融合(関数用)'!W203,'全表融合(関数用)'!X$2:AB$9999,3,FALSE))</f>
        <v/>
      </c>
      <c r="N203" s="2" t="str">
        <f ca="1">IF(ISNA(VLOOKUP('全表融合(関数用)'!W203,'全表融合(関数用)'!X$2:AB$9999,4,FALSE)),"",VLOOKUP('全表融合(関数用)'!W203,'全表融合(関数用)'!X$2:AB$9999,4,FALSE))</f>
        <v/>
      </c>
      <c r="O203" s="2" t="str">
        <f ca="1">IF(ISNA(VLOOKUP('全表融合(関数用)'!W203,'全表融合(関数用)'!X$2:AB$9999,5,FALSE)),"",VLOOKUP('全表融合(関数用)'!W203,'全表融合(関数用)'!X$2:AB$9999,5,FALSE))</f>
        <v/>
      </c>
      <c r="P203" s="4" t="str">
        <f ca="1">IF(SUMIF('全表融合(関数用)'!Z:Z,M203,'全表融合(関数用)'!AC:AC)=0,"",SUMIF('全表融合(関数用)'!Z:Z,M203,'全表融合(関数用)'!AC:AC))</f>
        <v/>
      </c>
    </row>
    <row r="204" spans="2:16">
      <c r="B204" s="3" t="str">
        <f>IF(SUMIFS(四角板専用!T:T,四角板専用!A:A,A204)=0,"",SUMIFS(四角板専用!T:T,四角板専用!A:A,A204))</f>
        <v/>
      </c>
      <c r="C204" s="3" t="str">
        <f>IF(SUMIFS('FB&amp;L専用'!V:V,'FB&amp;L専用'!A:A,A204)=0,"",SUMIFS('FB&amp;L専用'!V:V,'FB&amp;L専用'!A:A,A204))</f>
        <v/>
      </c>
      <c r="D204" s="3" t="str">
        <f>IF(SUMIFS(鋼材専用!W:W,鋼材専用!A:A,A204)=0,"",SUMIFS(鋼材専用!W:W,鋼材専用!A:A,A204))</f>
        <v/>
      </c>
      <c r="E204" s="3" t="str">
        <f>IF(SUMIFS(Φ部品専用!W:W,Φ部品専用!A:A,A204)=0,"",SUMIFS(Φ部品専用!W:W,Φ部品専用!A:A,A204))</f>
        <v/>
      </c>
      <c r="F204" s="3" t="str">
        <f>IF(SUMIFS(パイプ専用!W:W,パイプ専用!A:A,A204)=0,"",SUMIFS(パイプ専用!W:W,パイプ専用!A:A,A204))</f>
        <v/>
      </c>
      <c r="G204" s="3" t="str">
        <f t="shared" si="6"/>
        <v/>
      </c>
      <c r="J204" s="1" t="s">
        <v>2414</v>
      </c>
      <c r="K204" s="4" t="str">
        <f t="shared" ca="1" si="7"/>
        <v/>
      </c>
      <c r="L204" s="2" t="str">
        <f ca="1">IF(N204="","",IF(COUNTIF(N$1:N204,N204)&gt;1,"",IF(COUNTIF(N:N,N204)&gt;=1,"左表に入れますねぇ","")))</f>
        <v/>
      </c>
      <c r="M204" s="2" t="str">
        <f ca="1">IF(ISNA(VLOOKUP('全表融合(関数用)'!W204,'全表融合(関数用)'!X$2:AB$9999,3,FALSE)),"",VLOOKUP('全表融合(関数用)'!W204,'全表融合(関数用)'!X$2:AB$9999,3,FALSE))</f>
        <v/>
      </c>
      <c r="N204" s="2" t="str">
        <f ca="1">IF(ISNA(VLOOKUP('全表融合(関数用)'!W204,'全表融合(関数用)'!X$2:AB$9999,4,FALSE)),"",VLOOKUP('全表融合(関数用)'!W204,'全表融合(関数用)'!X$2:AB$9999,4,FALSE))</f>
        <v/>
      </c>
      <c r="O204" s="2" t="str">
        <f ca="1">IF(ISNA(VLOOKUP('全表融合(関数用)'!W204,'全表融合(関数用)'!X$2:AB$9999,5,FALSE)),"",VLOOKUP('全表融合(関数用)'!W204,'全表融合(関数用)'!X$2:AB$9999,5,FALSE))</f>
        <v/>
      </c>
      <c r="P204" s="4" t="str">
        <f ca="1">IF(SUMIF('全表融合(関数用)'!Z:Z,M204,'全表融合(関数用)'!AC:AC)=0,"",SUMIF('全表融合(関数用)'!Z:Z,M204,'全表融合(関数用)'!AC:AC))</f>
        <v/>
      </c>
    </row>
    <row r="205" spans="2:16">
      <c r="B205" s="3" t="str">
        <f>IF(SUMIFS(四角板専用!T:T,四角板専用!A:A,A205)=0,"",SUMIFS(四角板専用!T:T,四角板専用!A:A,A205))</f>
        <v/>
      </c>
      <c r="C205" s="3" t="str">
        <f>IF(SUMIFS('FB&amp;L専用'!V:V,'FB&amp;L専用'!A:A,A205)=0,"",SUMIFS('FB&amp;L専用'!V:V,'FB&amp;L専用'!A:A,A205))</f>
        <v/>
      </c>
      <c r="D205" s="3" t="str">
        <f>IF(SUMIFS(鋼材専用!W:W,鋼材専用!A:A,A205)=0,"",SUMIFS(鋼材専用!W:W,鋼材専用!A:A,A205))</f>
        <v/>
      </c>
      <c r="E205" s="3" t="str">
        <f>IF(SUMIFS(Φ部品専用!W:W,Φ部品専用!A:A,A205)=0,"",SUMIFS(Φ部品専用!W:W,Φ部品専用!A:A,A205))</f>
        <v/>
      </c>
      <c r="F205" s="3" t="str">
        <f>IF(SUMIFS(パイプ専用!W:W,パイプ専用!A:A,A205)=0,"",SUMIFS(パイプ専用!W:W,パイプ専用!A:A,A205))</f>
        <v/>
      </c>
      <c r="G205" s="3" t="str">
        <f t="shared" si="6"/>
        <v/>
      </c>
      <c r="J205" s="1" t="s">
        <v>2415</v>
      </c>
      <c r="K205" s="4" t="str">
        <f t="shared" ca="1" si="7"/>
        <v/>
      </c>
      <c r="L205" s="2" t="str">
        <f ca="1">IF(N205="","",IF(COUNTIF(N$1:N205,N205)&gt;1,"",IF(COUNTIF(N:N,N205)&gt;=1,"左表に入れますねぇ","")))</f>
        <v/>
      </c>
      <c r="M205" s="2" t="str">
        <f ca="1">IF(ISNA(VLOOKUP('全表融合(関数用)'!W205,'全表融合(関数用)'!X$2:AB$9999,3,FALSE)),"",VLOOKUP('全表融合(関数用)'!W205,'全表融合(関数用)'!X$2:AB$9999,3,FALSE))</f>
        <v/>
      </c>
      <c r="N205" s="2" t="str">
        <f ca="1">IF(ISNA(VLOOKUP('全表融合(関数用)'!W205,'全表融合(関数用)'!X$2:AB$9999,4,FALSE)),"",VLOOKUP('全表融合(関数用)'!W205,'全表融合(関数用)'!X$2:AB$9999,4,FALSE))</f>
        <v/>
      </c>
      <c r="O205" s="2" t="str">
        <f ca="1">IF(ISNA(VLOOKUP('全表融合(関数用)'!W205,'全表融合(関数用)'!X$2:AB$9999,5,FALSE)),"",VLOOKUP('全表融合(関数用)'!W205,'全表融合(関数用)'!X$2:AB$9999,5,FALSE))</f>
        <v/>
      </c>
      <c r="P205" s="4" t="str">
        <f ca="1">IF(SUMIF('全表融合(関数用)'!Z:Z,M205,'全表融合(関数用)'!AC:AC)=0,"",SUMIF('全表融合(関数用)'!Z:Z,M205,'全表融合(関数用)'!AC:AC))</f>
        <v/>
      </c>
    </row>
    <row r="206" spans="2:16">
      <c r="B206" s="3" t="str">
        <f>IF(SUMIFS(四角板専用!T:T,四角板専用!A:A,A206)=0,"",SUMIFS(四角板専用!T:T,四角板専用!A:A,A206))</f>
        <v/>
      </c>
      <c r="C206" s="3" t="str">
        <f>IF(SUMIFS('FB&amp;L専用'!V:V,'FB&amp;L専用'!A:A,A206)=0,"",SUMIFS('FB&amp;L専用'!V:V,'FB&amp;L専用'!A:A,A206))</f>
        <v/>
      </c>
      <c r="D206" s="3" t="str">
        <f>IF(SUMIFS(鋼材専用!W:W,鋼材専用!A:A,A206)=0,"",SUMIFS(鋼材専用!W:W,鋼材専用!A:A,A206))</f>
        <v/>
      </c>
      <c r="E206" s="3" t="str">
        <f>IF(SUMIFS(Φ部品専用!W:W,Φ部品専用!A:A,A206)=0,"",SUMIFS(Φ部品専用!W:W,Φ部品専用!A:A,A206))</f>
        <v/>
      </c>
      <c r="F206" s="3" t="str">
        <f>IF(SUMIFS(パイプ専用!W:W,パイプ専用!A:A,A206)=0,"",SUMIFS(パイプ専用!W:W,パイプ専用!A:A,A206))</f>
        <v/>
      </c>
      <c r="G206" s="3" t="str">
        <f t="shared" si="6"/>
        <v/>
      </c>
      <c r="J206" s="1" t="s">
        <v>2416</v>
      </c>
      <c r="K206" s="4" t="str">
        <f t="shared" ca="1" si="7"/>
        <v/>
      </c>
      <c r="L206" s="2" t="str">
        <f ca="1">IF(N206="","",IF(COUNTIF(N$1:N206,N206)&gt;1,"",IF(COUNTIF(N:N,N206)&gt;=1,"左表に入れますねぇ","")))</f>
        <v/>
      </c>
      <c r="M206" s="2" t="str">
        <f ca="1">IF(ISNA(VLOOKUP('全表融合(関数用)'!W206,'全表融合(関数用)'!X$2:AB$9999,3,FALSE)),"",VLOOKUP('全表融合(関数用)'!W206,'全表融合(関数用)'!X$2:AB$9999,3,FALSE))</f>
        <v/>
      </c>
      <c r="N206" s="2" t="str">
        <f ca="1">IF(ISNA(VLOOKUP('全表融合(関数用)'!W206,'全表融合(関数用)'!X$2:AB$9999,4,FALSE)),"",VLOOKUP('全表融合(関数用)'!W206,'全表融合(関数用)'!X$2:AB$9999,4,FALSE))</f>
        <v/>
      </c>
      <c r="O206" s="2" t="str">
        <f ca="1">IF(ISNA(VLOOKUP('全表融合(関数用)'!W206,'全表融合(関数用)'!X$2:AB$9999,5,FALSE)),"",VLOOKUP('全表融合(関数用)'!W206,'全表融合(関数用)'!X$2:AB$9999,5,FALSE))</f>
        <v/>
      </c>
      <c r="P206" s="4" t="str">
        <f ca="1">IF(SUMIF('全表融合(関数用)'!Z:Z,M206,'全表融合(関数用)'!AC:AC)=0,"",SUMIF('全表融合(関数用)'!Z:Z,M206,'全表融合(関数用)'!AC:AC))</f>
        <v/>
      </c>
    </row>
    <row r="207" spans="2:16">
      <c r="B207" s="3" t="str">
        <f>IF(SUMIFS(四角板専用!T:T,四角板専用!A:A,A207)=0,"",SUMIFS(四角板専用!T:T,四角板専用!A:A,A207))</f>
        <v/>
      </c>
      <c r="C207" s="3" t="str">
        <f>IF(SUMIFS('FB&amp;L専用'!V:V,'FB&amp;L専用'!A:A,A207)=0,"",SUMIFS('FB&amp;L専用'!V:V,'FB&amp;L専用'!A:A,A207))</f>
        <v/>
      </c>
      <c r="D207" s="3" t="str">
        <f>IF(SUMIFS(鋼材専用!W:W,鋼材専用!A:A,A207)=0,"",SUMIFS(鋼材専用!W:W,鋼材専用!A:A,A207))</f>
        <v/>
      </c>
      <c r="E207" s="3" t="str">
        <f>IF(SUMIFS(Φ部品専用!W:W,Φ部品専用!A:A,A207)=0,"",SUMIFS(Φ部品専用!W:W,Φ部品専用!A:A,A207))</f>
        <v/>
      </c>
      <c r="F207" s="3" t="str">
        <f>IF(SUMIFS(パイプ専用!W:W,パイプ専用!A:A,A207)=0,"",SUMIFS(パイプ専用!W:W,パイプ専用!A:A,A207))</f>
        <v/>
      </c>
      <c r="G207" s="3" t="str">
        <f t="shared" si="6"/>
        <v/>
      </c>
      <c r="J207" s="1" t="s">
        <v>2417</v>
      </c>
      <c r="K207" s="4" t="str">
        <f t="shared" ca="1" si="7"/>
        <v/>
      </c>
      <c r="L207" s="2" t="str">
        <f ca="1">IF(N207="","",IF(COUNTIF(N$1:N207,N207)&gt;1,"",IF(COUNTIF(N:N,N207)&gt;=1,"左表に入れますねぇ","")))</f>
        <v/>
      </c>
      <c r="M207" s="2" t="str">
        <f ca="1">IF(ISNA(VLOOKUP('全表融合(関数用)'!W207,'全表融合(関数用)'!X$2:AB$9999,3,FALSE)),"",VLOOKUP('全表融合(関数用)'!W207,'全表融合(関数用)'!X$2:AB$9999,3,FALSE))</f>
        <v/>
      </c>
      <c r="N207" s="2" t="str">
        <f ca="1">IF(ISNA(VLOOKUP('全表融合(関数用)'!W207,'全表融合(関数用)'!X$2:AB$9999,4,FALSE)),"",VLOOKUP('全表融合(関数用)'!W207,'全表融合(関数用)'!X$2:AB$9999,4,FALSE))</f>
        <v/>
      </c>
      <c r="O207" s="2" t="str">
        <f ca="1">IF(ISNA(VLOOKUP('全表融合(関数用)'!W207,'全表融合(関数用)'!X$2:AB$9999,5,FALSE)),"",VLOOKUP('全表融合(関数用)'!W207,'全表融合(関数用)'!X$2:AB$9999,5,FALSE))</f>
        <v/>
      </c>
      <c r="P207" s="4" t="str">
        <f ca="1">IF(SUMIF('全表融合(関数用)'!Z:Z,M207,'全表融合(関数用)'!AC:AC)=0,"",SUMIF('全表融合(関数用)'!Z:Z,M207,'全表融合(関数用)'!AC:AC))</f>
        <v/>
      </c>
    </row>
    <row r="208" spans="2:16">
      <c r="B208" s="3" t="str">
        <f>IF(SUMIFS(四角板専用!T:T,四角板専用!A:A,A208)=0,"",SUMIFS(四角板専用!T:T,四角板専用!A:A,A208))</f>
        <v/>
      </c>
      <c r="C208" s="3" t="str">
        <f>IF(SUMIFS('FB&amp;L専用'!V:V,'FB&amp;L専用'!A:A,A208)=0,"",SUMIFS('FB&amp;L専用'!V:V,'FB&amp;L専用'!A:A,A208))</f>
        <v/>
      </c>
      <c r="D208" s="3" t="str">
        <f>IF(SUMIFS(鋼材専用!W:W,鋼材専用!A:A,A208)=0,"",SUMIFS(鋼材専用!W:W,鋼材専用!A:A,A208))</f>
        <v/>
      </c>
      <c r="E208" s="3" t="str">
        <f>IF(SUMIFS(Φ部品専用!W:W,Φ部品専用!A:A,A208)=0,"",SUMIFS(Φ部品専用!W:W,Φ部品専用!A:A,A208))</f>
        <v/>
      </c>
      <c r="F208" s="3" t="str">
        <f>IF(SUMIFS(パイプ専用!W:W,パイプ専用!A:A,A208)=0,"",SUMIFS(パイプ専用!W:W,パイプ専用!A:A,A208))</f>
        <v/>
      </c>
      <c r="G208" s="3" t="str">
        <f t="shared" si="6"/>
        <v/>
      </c>
      <c r="J208" s="1" t="s">
        <v>2418</v>
      </c>
      <c r="K208" s="4" t="str">
        <f t="shared" ca="1" si="7"/>
        <v/>
      </c>
      <c r="L208" s="2" t="str">
        <f ca="1">IF(N208="","",IF(COUNTIF(N$1:N208,N208)&gt;1,"",IF(COUNTIF(N:N,N208)&gt;=1,"左表に入れますねぇ","")))</f>
        <v/>
      </c>
      <c r="M208" s="2" t="str">
        <f ca="1">IF(ISNA(VLOOKUP('全表融合(関数用)'!W208,'全表融合(関数用)'!X$2:AB$9999,3,FALSE)),"",VLOOKUP('全表融合(関数用)'!W208,'全表融合(関数用)'!X$2:AB$9999,3,FALSE))</f>
        <v/>
      </c>
      <c r="N208" s="2" t="str">
        <f ca="1">IF(ISNA(VLOOKUP('全表融合(関数用)'!W208,'全表融合(関数用)'!X$2:AB$9999,4,FALSE)),"",VLOOKUP('全表融合(関数用)'!W208,'全表融合(関数用)'!X$2:AB$9999,4,FALSE))</f>
        <v/>
      </c>
      <c r="O208" s="2" t="str">
        <f ca="1">IF(ISNA(VLOOKUP('全表融合(関数用)'!W208,'全表融合(関数用)'!X$2:AB$9999,5,FALSE)),"",VLOOKUP('全表融合(関数用)'!W208,'全表融合(関数用)'!X$2:AB$9999,5,FALSE))</f>
        <v/>
      </c>
      <c r="P208" s="4" t="str">
        <f ca="1">IF(SUMIF('全表融合(関数用)'!Z:Z,M208,'全表融合(関数用)'!AC:AC)=0,"",SUMIF('全表融合(関数用)'!Z:Z,M208,'全表融合(関数用)'!AC:AC))</f>
        <v/>
      </c>
    </row>
    <row r="209" spans="2:16">
      <c r="B209" s="3" t="str">
        <f>IF(SUMIFS(四角板専用!T:T,四角板専用!A:A,A209)=0,"",SUMIFS(四角板専用!T:T,四角板専用!A:A,A209))</f>
        <v/>
      </c>
      <c r="C209" s="3" t="str">
        <f>IF(SUMIFS('FB&amp;L専用'!V:V,'FB&amp;L専用'!A:A,A209)=0,"",SUMIFS('FB&amp;L専用'!V:V,'FB&amp;L専用'!A:A,A209))</f>
        <v/>
      </c>
      <c r="D209" s="3" t="str">
        <f>IF(SUMIFS(鋼材専用!W:W,鋼材専用!A:A,A209)=0,"",SUMIFS(鋼材専用!W:W,鋼材専用!A:A,A209))</f>
        <v/>
      </c>
      <c r="E209" s="3" t="str">
        <f>IF(SUMIFS(Φ部品専用!W:W,Φ部品専用!A:A,A209)=0,"",SUMIFS(Φ部品専用!W:W,Φ部品専用!A:A,A209))</f>
        <v/>
      </c>
      <c r="F209" s="3" t="str">
        <f>IF(SUMIFS(パイプ専用!W:W,パイプ専用!A:A,A209)=0,"",SUMIFS(パイプ専用!W:W,パイプ専用!A:A,A209))</f>
        <v/>
      </c>
      <c r="G209" s="3" t="str">
        <f t="shared" si="6"/>
        <v/>
      </c>
      <c r="J209" s="1" t="s">
        <v>2419</v>
      </c>
      <c r="K209" s="4" t="str">
        <f t="shared" ca="1" si="7"/>
        <v/>
      </c>
      <c r="L209" s="2" t="str">
        <f ca="1">IF(N209="","",IF(COUNTIF(N$1:N209,N209)&gt;1,"",IF(COUNTIF(N:N,N209)&gt;=1,"左表に入れますねぇ","")))</f>
        <v/>
      </c>
      <c r="M209" s="2" t="str">
        <f ca="1">IF(ISNA(VLOOKUP('全表融合(関数用)'!W209,'全表融合(関数用)'!X$2:AB$9999,3,FALSE)),"",VLOOKUP('全表融合(関数用)'!W209,'全表融合(関数用)'!X$2:AB$9999,3,FALSE))</f>
        <v/>
      </c>
      <c r="N209" s="2" t="str">
        <f ca="1">IF(ISNA(VLOOKUP('全表融合(関数用)'!W209,'全表融合(関数用)'!X$2:AB$9999,4,FALSE)),"",VLOOKUP('全表融合(関数用)'!W209,'全表融合(関数用)'!X$2:AB$9999,4,FALSE))</f>
        <v/>
      </c>
      <c r="O209" s="2" t="str">
        <f ca="1">IF(ISNA(VLOOKUP('全表融合(関数用)'!W209,'全表融合(関数用)'!X$2:AB$9999,5,FALSE)),"",VLOOKUP('全表融合(関数用)'!W209,'全表融合(関数用)'!X$2:AB$9999,5,FALSE))</f>
        <v/>
      </c>
      <c r="P209" s="4" t="str">
        <f ca="1">IF(SUMIF('全表融合(関数用)'!Z:Z,M209,'全表融合(関数用)'!AC:AC)=0,"",SUMIF('全表融合(関数用)'!Z:Z,M209,'全表融合(関数用)'!AC:AC))</f>
        <v/>
      </c>
    </row>
    <row r="210" spans="2:16">
      <c r="B210" s="3" t="str">
        <f>IF(SUMIFS(四角板専用!T:T,四角板専用!A:A,A210)=0,"",SUMIFS(四角板専用!T:T,四角板専用!A:A,A210))</f>
        <v/>
      </c>
      <c r="C210" s="3" t="str">
        <f>IF(SUMIFS('FB&amp;L専用'!V:V,'FB&amp;L専用'!A:A,A210)=0,"",SUMIFS('FB&amp;L専用'!V:V,'FB&amp;L専用'!A:A,A210))</f>
        <v/>
      </c>
      <c r="D210" s="3" t="str">
        <f>IF(SUMIFS(鋼材専用!W:W,鋼材専用!A:A,A210)=0,"",SUMIFS(鋼材専用!W:W,鋼材専用!A:A,A210))</f>
        <v/>
      </c>
      <c r="E210" s="3" t="str">
        <f>IF(SUMIFS(Φ部品専用!W:W,Φ部品専用!A:A,A210)=0,"",SUMIFS(Φ部品専用!W:W,Φ部品専用!A:A,A210))</f>
        <v/>
      </c>
      <c r="F210" s="3" t="str">
        <f>IF(SUMIFS(パイプ専用!W:W,パイプ専用!A:A,A210)=0,"",SUMIFS(パイプ専用!W:W,パイプ専用!A:A,A210))</f>
        <v/>
      </c>
      <c r="G210" s="3" t="str">
        <f t="shared" si="6"/>
        <v/>
      </c>
      <c r="J210" s="1" t="s">
        <v>2420</v>
      </c>
      <c r="K210" s="4" t="str">
        <f t="shared" ca="1" si="7"/>
        <v/>
      </c>
      <c r="L210" s="2" t="str">
        <f ca="1">IF(N210="","",IF(COUNTIF(N$1:N210,N210)&gt;1,"",IF(COUNTIF(N:N,N210)&gt;=1,"左表に入れますねぇ","")))</f>
        <v/>
      </c>
      <c r="M210" s="2" t="str">
        <f ca="1">IF(ISNA(VLOOKUP('全表融合(関数用)'!W210,'全表融合(関数用)'!X$2:AB$9999,3,FALSE)),"",VLOOKUP('全表融合(関数用)'!W210,'全表融合(関数用)'!X$2:AB$9999,3,FALSE))</f>
        <v/>
      </c>
      <c r="N210" s="2" t="str">
        <f ca="1">IF(ISNA(VLOOKUP('全表融合(関数用)'!W210,'全表融合(関数用)'!X$2:AB$9999,4,FALSE)),"",VLOOKUP('全表融合(関数用)'!W210,'全表融合(関数用)'!X$2:AB$9999,4,FALSE))</f>
        <v/>
      </c>
      <c r="O210" s="2" t="str">
        <f ca="1">IF(ISNA(VLOOKUP('全表融合(関数用)'!W210,'全表融合(関数用)'!X$2:AB$9999,5,FALSE)),"",VLOOKUP('全表融合(関数用)'!W210,'全表融合(関数用)'!X$2:AB$9999,5,FALSE))</f>
        <v/>
      </c>
      <c r="P210" s="4" t="str">
        <f ca="1">IF(SUMIF('全表融合(関数用)'!Z:Z,M210,'全表融合(関数用)'!AC:AC)=0,"",SUMIF('全表融合(関数用)'!Z:Z,M210,'全表融合(関数用)'!AC:AC))</f>
        <v/>
      </c>
    </row>
    <row r="211" spans="2:16">
      <c r="B211" s="3" t="str">
        <f>IF(SUMIFS(四角板専用!T:T,四角板専用!A:A,A211)=0,"",SUMIFS(四角板専用!T:T,四角板専用!A:A,A211))</f>
        <v/>
      </c>
      <c r="C211" s="3" t="str">
        <f>IF(SUMIFS('FB&amp;L専用'!V:V,'FB&amp;L専用'!A:A,A211)=0,"",SUMIFS('FB&amp;L専用'!V:V,'FB&amp;L専用'!A:A,A211))</f>
        <v/>
      </c>
      <c r="D211" s="3" t="str">
        <f>IF(SUMIFS(鋼材専用!W:W,鋼材専用!A:A,A211)=0,"",SUMIFS(鋼材専用!W:W,鋼材専用!A:A,A211))</f>
        <v/>
      </c>
      <c r="E211" s="3" t="str">
        <f>IF(SUMIFS(Φ部品専用!W:W,Φ部品専用!A:A,A211)=0,"",SUMIFS(Φ部品専用!W:W,Φ部品専用!A:A,A211))</f>
        <v/>
      </c>
      <c r="F211" s="3" t="str">
        <f>IF(SUMIFS(パイプ専用!W:W,パイプ専用!A:A,A211)=0,"",SUMIFS(パイプ専用!W:W,パイプ専用!A:A,A211))</f>
        <v/>
      </c>
      <c r="G211" s="3" t="str">
        <f t="shared" si="6"/>
        <v/>
      </c>
      <c r="J211" s="1" t="s">
        <v>2421</v>
      </c>
      <c r="K211" s="4" t="str">
        <f t="shared" ca="1" si="7"/>
        <v/>
      </c>
      <c r="L211" s="2" t="str">
        <f ca="1">IF(N211="","",IF(COUNTIF(N$1:N211,N211)&gt;1,"",IF(COUNTIF(N:N,N211)&gt;=1,"左表に入れますねぇ","")))</f>
        <v/>
      </c>
      <c r="M211" s="2" t="str">
        <f ca="1">IF(ISNA(VLOOKUP('全表融合(関数用)'!W211,'全表融合(関数用)'!X$2:AB$9999,3,FALSE)),"",VLOOKUP('全表融合(関数用)'!W211,'全表融合(関数用)'!X$2:AB$9999,3,FALSE))</f>
        <v/>
      </c>
      <c r="N211" s="2" t="str">
        <f ca="1">IF(ISNA(VLOOKUP('全表融合(関数用)'!W211,'全表融合(関数用)'!X$2:AB$9999,4,FALSE)),"",VLOOKUP('全表融合(関数用)'!W211,'全表融合(関数用)'!X$2:AB$9999,4,FALSE))</f>
        <v/>
      </c>
      <c r="O211" s="2" t="str">
        <f ca="1">IF(ISNA(VLOOKUP('全表融合(関数用)'!W211,'全表融合(関数用)'!X$2:AB$9999,5,FALSE)),"",VLOOKUP('全表融合(関数用)'!W211,'全表融合(関数用)'!X$2:AB$9999,5,FALSE))</f>
        <v/>
      </c>
      <c r="P211" s="4" t="str">
        <f ca="1">IF(SUMIF('全表融合(関数用)'!Z:Z,M211,'全表融合(関数用)'!AC:AC)=0,"",SUMIF('全表融合(関数用)'!Z:Z,M211,'全表融合(関数用)'!AC:AC))</f>
        <v/>
      </c>
    </row>
    <row r="212" spans="2:16">
      <c r="B212" s="3" t="str">
        <f>IF(SUMIFS(四角板専用!T:T,四角板専用!A:A,A212)=0,"",SUMIFS(四角板専用!T:T,四角板専用!A:A,A212))</f>
        <v/>
      </c>
      <c r="C212" s="3" t="str">
        <f>IF(SUMIFS('FB&amp;L専用'!V:V,'FB&amp;L専用'!A:A,A212)=0,"",SUMIFS('FB&amp;L専用'!V:V,'FB&amp;L専用'!A:A,A212))</f>
        <v/>
      </c>
      <c r="D212" s="3" t="str">
        <f>IF(SUMIFS(鋼材専用!W:W,鋼材専用!A:A,A212)=0,"",SUMIFS(鋼材専用!W:W,鋼材専用!A:A,A212))</f>
        <v/>
      </c>
      <c r="E212" s="3" t="str">
        <f>IF(SUMIFS(Φ部品専用!W:W,Φ部品専用!A:A,A212)=0,"",SUMIFS(Φ部品専用!W:W,Φ部品専用!A:A,A212))</f>
        <v/>
      </c>
      <c r="F212" s="3" t="str">
        <f>IF(SUMIFS(パイプ専用!W:W,パイプ専用!A:A,A212)=0,"",SUMIFS(パイプ専用!W:W,パイプ専用!A:A,A212))</f>
        <v/>
      </c>
      <c r="G212" s="3" t="str">
        <f t="shared" si="6"/>
        <v/>
      </c>
      <c r="J212" s="1" t="s">
        <v>2422</v>
      </c>
      <c r="K212" s="4" t="str">
        <f t="shared" ca="1" si="7"/>
        <v/>
      </c>
      <c r="L212" s="2" t="str">
        <f ca="1">IF(N212="","",IF(COUNTIF(N$1:N212,N212)&gt;1,"",IF(COUNTIF(N:N,N212)&gt;=1,"左表に入れますねぇ","")))</f>
        <v/>
      </c>
      <c r="M212" s="2" t="str">
        <f ca="1">IF(ISNA(VLOOKUP('全表融合(関数用)'!W212,'全表融合(関数用)'!X$2:AB$9999,3,FALSE)),"",VLOOKUP('全表融合(関数用)'!W212,'全表融合(関数用)'!X$2:AB$9999,3,FALSE))</f>
        <v/>
      </c>
      <c r="N212" s="2" t="str">
        <f ca="1">IF(ISNA(VLOOKUP('全表融合(関数用)'!W212,'全表融合(関数用)'!X$2:AB$9999,4,FALSE)),"",VLOOKUP('全表融合(関数用)'!W212,'全表融合(関数用)'!X$2:AB$9999,4,FALSE))</f>
        <v/>
      </c>
      <c r="O212" s="2" t="str">
        <f ca="1">IF(ISNA(VLOOKUP('全表融合(関数用)'!W212,'全表融合(関数用)'!X$2:AB$9999,5,FALSE)),"",VLOOKUP('全表融合(関数用)'!W212,'全表融合(関数用)'!X$2:AB$9999,5,FALSE))</f>
        <v/>
      </c>
      <c r="P212" s="4" t="str">
        <f ca="1">IF(SUMIF('全表融合(関数用)'!Z:Z,M212,'全表融合(関数用)'!AC:AC)=0,"",SUMIF('全表融合(関数用)'!Z:Z,M212,'全表融合(関数用)'!AC:AC))</f>
        <v/>
      </c>
    </row>
    <row r="213" spans="2:16">
      <c r="B213" s="3" t="str">
        <f>IF(SUMIFS(四角板専用!T:T,四角板専用!A:A,A213)=0,"",SUMIFS(四角板専用!T:T,四角板専用!A:A,A213))</f>
        <v/>
      </c>
      <c r="C213" s="3" t="str">
        <f>IF(SUMIFS('FB&amp;L専用'!V:V,'FB&amp;L専用'!A:A,A213)=0,"",SUMIFS('FB&amp;L専用'!V:V,'FB&amp;L専用'!A:A,A213))</f>
        <v/>
      </c>
      <c r="D213" s="3" t="str">
        <f>IF(SUMIFS(鋼材専用!W:W,鋼材専用!A:A,A213)=0,"",SUMIFS(鋼材専用!W:W,鋼材専用!A:A,A213))</f>
        <v/>
      </c>
      <c r="E213" s="3" t="str">
        <f>IF(SUMIFS(Φ部品専用!W:W,Φ部品専用!A:A,A213)=0,"",SUMIFS(Φ部品専用!W:W,Φ部品専用!A:A,A213))</f>
        <v/>
      </c>
      <c r="F213" s="3" t="str">
        <f>IF(SUMIFS(パイプ専用!W:W,パイプ専用!A:A,A213)=0,"",SUMIFS(パイプ専用!W:W,パイプ専用!A:A,A213))</f>
        <v/>
      </c>
      <c r="G213" s="3" t="str">
        <f t="shared" si="6"/>
        <v/>
      </c>
      <c r="J213" s="1" t="s">
        <v>2423</v>
      </c>
      <c r="K213" s="4" t="str">
        <f t="shared" ca="1" si="7"/>
        <v/>
      </c>
      <c r="L213" s="2" t="str">
        <f ca="1">IF(N213="","",IF(COUNTIF(N$1:N213,N213)&gt;1,"",IF(COUNTIF(N:N,N213)&gt;=1,"左表に入れますねぇ","")))</f>
        <v/>
      </c>
      <c r="M213" s="2" t="str">
        <f ca="1">IF(ISNA(VLOOKUP('全表融合(関数用)'!W213,'全表融合(関数用)'!X$2:AB$9999,3,FALSE)),"",VLOOKUP('全表融合(関数用)'!W213,'全表融合(関数用)'!X$2:AB$9999,3,FALSE))</f>
        <v/>
      </c>
      <c r="N213" s="2" t="str">
        <f ca="1">IF(ISNA(VLOOKUP('全表融合(関数用)'!W213,'全表融合(関数用)'!X$2:AB$9999,4,FALSE)),"",VLOOKUP('全表融合(関数用)'!W213,'全表融合(関数用)'!X$2:AB$9999,4,FALSE))</f>
        <v/>
      </c>
      <c r="O213" s="2" t="str">
        <f ca="1">IF(ISNA(VLOOKUP('全表融合(関数用)'!W213,'全表融合(関数用)'!X$2:AB$9999,5,FALSE)),"",VLOOKUP('全表融合(関数用)'!W213,'全表融合(関数用)'!X$2:AB$9999,5,FALSE))</f>
        <v/>
      </c>
      <c r="P213" s="4" t="str">
        <f ca="1">IF(SUMIF('全表融合(関数用)'!Z:Z,M213,'全表融合(関数用)'!AC:AC)=0,"",SUMIF('全表融合(関数用)'!Z:Z,M213,'全表融合(関数用)'!AC:AC))</f>
        <v/>
      </c>
    </row>
    <row r="214" spans="2:16">
      <c r="B214" s="3" t="str">
        <f>IF(SUMIFS(四角板専用!T:T,四角板専用!A:A,A214)=0,"",SUMIFS(四角板専用!T:T,四角板専用!A:A,A214))</f>
        <v/>
      </c>
      <c r="C214" s="3" t="str">
        <f>IF(SUMIFS('FB&amp;L専用'!V:V,'FB&amp;L専用'!A:A,A214)=0,"",SUMIFS('FB&amp;L専用'!V:V,'FB&amp;L専用'!A:A,A214))</f>
        <v/>
      </c>
      <c r="D214" s="3" t="str">
        <f>IF(SUMIFS(鋼材専用!W:W,鋼材専用!A:A,A214)=0,"",SUMIFS(鋼材専用!W:W,鋼材専用!A:A,A214))</f>
        <v/>
      </c>
      <c r="E214" s="3" t="str">
        <f>IF(SUMIFS(Φ部品専用!W:W,Φ部品専用!A:A,A214)=0,"",SUMIFS(Φ部品専用!W:W,Φ部品専用!A:A,A214))</f>
        <v/>
      </c>
      <c r="F214" s="3" t="str">
        <f>IF(SUMIFS(パイプ専用!W:W,パイプ専用!A:A,A214)=0,"",SUMIFS(パイプ専用!W:W,パイプ専用!A:A,A214))</f>
        <v/>
      </c>
      <c r="G214" s="3" t="str">
        <f t="shared" si="6"/>
        <v/>
      </c>
      <c r="J214" s="1" t="s">
        <v>2424</v>
      </c>
      <c r="K214" s="4" t="str">
        <f t="shared" ca="1" si="7"/>
        <v/>
      </c>
      <c r="L214" s="2" t="str">
        <f ca="1">IF(N214="","",IF(COUNTIF(N$1:N214,N214)&gt;1,"",IF(COUNTIF(N:N,N214)&gt;=1,"左表に入れますねぇ","")))</f>
        <v/>
      </c>
      <c r="M214" s="2" t="str">
        <f ca="1">IF(ISNA(VLOOKUP('全表融合(関数用)'!W214,'全表融合(関数用)'!X$2:AB$9999,3,FALSE)),"",VLOOKUP('全表融合(関数用)'!W214,'全表融合(関数用)'!X$2:AB$9999,3,FALSE))</f>
        <v/>
      </c>
      <c r="N214" s="2" t="str">
        <f ca="1">IF(ISNA(VLOOKUP('全表融合(関数用)'!W214,'全表融合(関数用)'!X$2:AB$9999,4,FALSE)),"",VLOOKUP('全表融合(関数用)'!W214,'全表融合(関数用)'!X$2:AB$9999,4,FALSE))</f>
        <v/>
      </c>
      <c r="O214" s="2" t="str">
        <f ca="1">IF(ISNA(VLOOKUP('全表融合(関数用)'!W214,'全表融合(関数用)'!X$2:AB$9999,5,FALSE)),"",VLOOKUP('全表融合(関数用)'!W214,'全表融合(関数用)'!X$2:AB$9999,5,FALSE))</f>
        <v/>
      </c>
      <c r="P214" s="4" t="str">
        <f ca="1">IF(SUMIF('全表融合(関数用)'!Z:Z,M214,'全表融合(関数用)'!AC:AC)=0,"",SUMIF('全表融合(関数用)'!Z:Z,M214,'全表融合(関数用)'!AC:AC))</f>
        <v/>
      </c>
    </row>
    <row r="215" spans="2:16">
      <c r="B215" s="3" t="str">
        <f>IF(SUMIFS(四角板専用!T:T,四角板専用!A:A,A215)=0,"",SUMIFS(四角板専用!T:T,四角板専用!A:A,A215))</f>
        <v/>
      </c>
      <c r="C215" s="3" t="str">
        <f>IF(SUMIFS('FB&amp;L専用'!V:V,'FB&amp;L専用'!A:A,A215)=0,"",SUMIFS('FB&amp;L専用'!V:V,'FB&amp;L専用'!A:A,A215))</f>
        <v/>
      </c>
      <c r="D215" s="3" t="str">
        <f>IF(SUMIFS(鋼材専用!W:W,鋼材専用!A:A,A215)=0,"",SUMIFS(鋼材専用!W:W,鋼材専用!A:A,A215))</f>
        <v/>
      </c>
      <c r="E215" s="3" t="str">
        <f>IF(SUMIFS(Φ部品専用!W:W,Φ部品専用!A:A,A215)=0,"",SUMIFS(Φ部品専用!W:W,Φ部品専用!A:A,A215))</f>
        <v/>
      </c>
      <c r="F215" s="3" t="str">
        <f>IF(SUMIFS(パイプ専用!W:W,パイプ専用!A:A,A215)=0,"",SUMIFS(パイプ専用!W:W,パイプ専用!A:A,A215))</f>
        <v/>
      </c>
      <c r="G215" s="3" t="str">
        <f t="shared" si="6"/>
        <v/>
      </c>
      <c r="J215" s="1" t="s">
        <v>2425</v>
      </c>
      <c r="K215" s="4" t="str">
        <f t="shared" ca="1" si="7"/>
        <v/>
      </c>
      <c r="L215" s="2" t="str">
        <f ca="1">IF(N215="","",IF(COUNTIF(N$1:N215,N215)&gt;1,"",IF(COUNTIF(N:N,N215)&gt;=1,"左表に入れますねぇ","")))</f>
        <v/>
      </c>
      <c r="M215" s="2" t="str">
        <f ca="1">IF(ISNA(VLOOKUP('全表融合(関数用)'!W215,'全表融合(関数用)'!X$2:AB$9999,3,FALSE)),"",VLOOKUP('全表融合(関数用)'!W215,'全表融合(関数用)'!X$2:AB$9999,3,FALSE))</f>
        <v/>
      </c>
      <c r="N215" s="2" t="str">
        <f ca="1">IF(ISNA(VLOOKUP('全表融合(関数用)'!W215,'全表融合(関数用)'!X$2:AB$9999,4,FALSE)),"",VLOOKUP('全表融合(関数用)'!W215,'全表融合(関数用)'!X$2:AB$9999,4,FALSE))</f>
        <v/>
      </c>
      <c r="O215" s="2" t="str">
        <f ca="1">IF(ISNA(VLOOKUP('全表融合(関数用)'!W215,'全表融合(関数用)'!X$2:AB$9999,5,FALSE)),"",VLOOKUP('全表融合(関数用)'!W215,'全表融合(関数用)'!X$2:AB$9999,5,FALSE))</f>
        <v/>
      </c>
      <c r="P215" s="4" t="str">
        <f ca="1">IF(SUMIF('全表融合(関数用)'!Z:Z,M215,'全表融合(関数用)'!AC:AC)=0,"",SUMIF('全表融合(関数用)'!Z:Z,M215,'全表融合(関数用)'!AC:AC))</f>
        <v/>
      </c>
    </row>
    <row r="216" spans="2:16">
      <c r="B216" s="3" t="str">
        <f>IF(SUMIFS(四角板専用!T:T,四角板専用!A:A,A216)=0,"",SUMIFS(四角板専用!T:T,四角板専用!A:A,A216))</f>
        <v/>
      </c>
      <c r="C216" s="3" t="str">
        <f>IF(SUMIFS('FB&amp;L専用'!V:V,'FB&amp;L専用'!A:A,A216)=0,"",SUMIFS('FB&amp;L専用'!V:V,'FB&amp;L専用'!A:A,A216))</f>
        <v/>
      </c>
      <c r="D216" s="3" t="str">
        <f>IF(SUMIFS(鋼材専用!W:W,鋼材専用!A:A,A216)=0,"",SUMIFS(鋼材専用!W:W,鋼材専用!A:A,A216))</f>
        <v/>
      </c>
      <c r="E216" s="3" t="str">
        <f>IF(SUMIFS(Φ部品専用!W:W,Φ部品専用!A:A,A216)=0,"",SUMIFS(Φ部品専用!W:W,Φ部品専用!A:A,A216))</f>
        <v/>
      </c>
      <c r="F216" s="3" t="str">
        <f>IF(SUMIFS(パイプ専用!W:W,パイプ専用!A:A,A216)=0,"",SUMIFS(パイプ専用!W:W,パイプ専用!A:A,A216))</f>
        <v/>
      </c>
      <c r="G216" s="3" t="str">
        <f t="shared" si="6"/>
        <v/>
      </c>
      <c r="J216" s="1" t="s">
        <v>2426</v>
      </c>
      <c r="K216" s="4" t="str">
        <f t="shared" ca="1" si="7"/>
        <v/>
      </c>
      <c r="L216" s="2" t="str">
        <f ca="1">IF(N216="","",IF(COUNTIF(N$1:N216,N216)&gt;1,"",IF(COUNTIF(N:N,N216)&gt;=1,"左表に入れますねぇ","")))</f>
        <v/>
      </c>
      <c r="M216" s="2" t="str">
        <f ca="1">IF(ISNA(VLOOKUP('全表融合(関数用)'!W216,'全表融合(関数用)'!X$2:AB$9999,3,FALSE)),"",VLOOKUP('全表融合(関数用)'!W216,'全表融合(関数用)'!X$2:AB$9999,3,FALSE))</f>
        <v/>
      </c>
      <c r="N216" s="2" t="str">
        <f ca="1">IF(ISNA(VLOOKUP('全表融合(関数用)'!W216,'全表融合(関数用)'!X$2:AB$9999,4,FALSE)),"",VLOOKUP('全表融合(関数用)'!W216,'全表融合(関数用)'!X$2:AB$9999,4,FALSE))</f>
        <v/>
      </c>
      <c r="O216" s="2" t="str">
        <f ca="1">IF(ISNA(VLOOKUP('全表融合(関数用)'!W216,'全表融合(関数用)'!X$2:AB$9999,5,FALSE)),"",VLOOKUP('全表融合(関数用)'!W216,'全表融合(関数用)'!X$2:AB$9999,5,FALSE))</f>
        <v/>
      </c>
      <c r="P216" s="4" t="str">
        <f ca="1">IF(SUMIF('全表融合(関数用)'!Z:Z,M216,'全表融合(関数用)'!AC:AC)=0,"",SUMIF('全表融合(関数用)'!Z:Z,M216,'全表融合(関数用)'!AC:AC))</f>
        <v/>
      </c>
    </row>
    <row r="217" spans="2:16">
      <c r="B217" s="3" t="str">
        <f>IF(SUMIFS(四角板専用!T:T,四角板専用!A:A,A217)=0,"",SUMIFS(四角板専用!T:T,四角板専用!A:A,A217))</f>
        <v/>
      </c>
      <c r="C217" s="3" t="str">
        <f>IF(SUMIFS('FB&amp;L専用'!V:V,'FB&amp;L専用'!A:A,A217)=0,"",SUMIFS('FB&amp;L専用'!V:V,'FB&amp;L専用'!A:A,A217))</f>
        <v/>
      </c>
      <c r="D217" s="3" t="str">
        <f>IF(SUMIFS(鋼材専用!W:W,鋼材専用!A:A,A217)=0,"",SUMIFS(鋼材専用!W:W,鋼材専用!A:A,A217))</f>
        <v/>
      </c>
      <c r="E217" s="3" t="str">
        <f>IF(SUMIFS(Φ部品専用!W:W,Φ部品専用!A:A,A217)=0,"",SUMIFS(Φ部品専用!W:W,Φ部品専用!A:A,A217))</f>
        <v/>
      </c>
      <c r="F217" s="3" t="str">
        <f>IF(SUMIFS(パイプ専用!W:W,パイプ専用!A:A,A217)=0,"",SUMIFS(パイプ専用!W:W,パイプ専用!A:A,A217))</f>
        <v/>
      </c>
      <c r="G217" s="3" t="str">
        <f t="shared" si="6"/>
        <v/>
      </c>
      <c r="J217" s="1" t="s">
        <v>2427</v>
      </c>
      <c r="K217" s="4" t="str">
        <f t="shared" ca="1" si="7"/>
        <v/>
      </c>
      <c r="L217" s="2" t="str">
        <f ca="1">IF(N217="","",IF(COUNTIF(N$1:N217,N217)&gt;1,"",IF(COUNTIF(N:N,N217)&gt;=1,"左表に入れますねぇ","")))</f>
        <v/>
      </c>
      <c r="M217" s="2" t="str">
        <f ca="1">IF(ISNA(VLOOKUP('全表融合(関数用)'!W217,'全表融合(関数用)'!X$2:AB$9999,3,FALSE)),"",VLOOKUP('全表融合(関数用)'!W217,'全表融合(関数用)'!X$2:AB$9999,3,FALSE))</f>
        <v/>
      </c>
      <c r="N217" s="2" t="str">
        <f ca="1">IF(ISNA(VLOOKUP('全表融合(関数用)'!W217,'全表融合(関数用)'!X$2:AB$9999,4,FALSE)),"",VLOOKUP('全表融合(関数用)'!W217,'全表融合(関数用)'!X$2:AB$9999,4,FALSE))</f>
        <v/>
      </c>
      <c r="O217" s="2" t="str">
        <f ca="1">IF(ISNA(VLOOKUP('全表融合(関数用)'!W217,'全表融合(関数用)'!X$2:AB$9999,5,FALSE)),"",VLOOKUP('全表融合(関数用)'!W217,'全表融合(関数用)'!X$2:AB$9999,5,FALSE))</f>
        <v/>
      </c>
      <c r="P217" s="4" t="str">
        <f ca="1">IF(SUMIF('全表融合(関数用)'!Z:Z,M217,'全表融合(関数用)'!AC:AC)=0,"",SUMIF('全表融合(関数用)'!Z:Z,M217,'全表融合(関数用)'!AC:AC))</f>
        <v/>
      </c>
    </row>
    <row r="218" spans="2:16">
      <c r="B218" s="3" t="str">
        <f>IF(SUMIFS(四角板専用!T:T,四角板専用!A:A,A218)=0,"",SUMIFS(四角板専用!T:T,四角板専用!A:A,A218))</f>
        <v/>
      </c>
      <c r="C218" s="3" t="str">
        <f>IF(SUMIFS('FB&amp;L専用'!V:V,'FB&amp;L専用'!A:A,A218)=0,"",SUMIFS('FB&amp;L専用'!V:V,'FB&amp;L専用'!A:A,A218))</f>
        <v/>
      </c>
      <c r="D218" s="3" t="str">
        <f>IF(SUMIFS(鋼材専用!W:W,鋼材専用!A:A,A218)=0,"",SUMIFS(鋼材専用!W:W,鋼材専用!A:A,A218))</f>
        <v/>
      </c>
      <c r="E218" s="3" t="str">
        <f>IF(SUMIFS(Φ部品専用!W:W,Φ部品専用!A:A,A218)=0,"",SUMIFS(Φ部品専用!W:W,Φ部品専用!A:A,A218))</f>
        <v/>
      </c>
      <c r="F218" s="3" t="str">
        <f>IF(SUMIFS(パイプ専用!W:W,パイプ専用!A:A,A218)=0,"",SUMIFS(パイプ専用!W:W,パイプ専用!A:A,A218))</f>
        <v/>
      </c>
      <c r="G218" s="3" t="str">
        <f t="shared" si="6"/>
        <v/>
      </c>
      <c r="J218" s="1" t="s">
        <v>2428</v>
      </c>
      <c r="K218" s="4" t="str">
        <f t="shared" ca="1" si="7"/>
        <v/>
      </c>
      <c r="L218" s="2" t="str">
        <f ca="1">IF(N218="","",IF(COUNTIF(N$1:N218,N218)&gt;1,"",IF(COUNTIF(N:N,N218)&gt;=1,"左表に入れますねぇ","")))</f>
        <v/>
      </c>
      <c r="M218" s="2" t="str">
        <f ca="1">IF(ISNA(VLOOKUP('全表融合(関数用)'!W218,'全表融合(関数用)'!X$2:AB$9999,3,FALSE)),"",VLOOKUP('全表融合(関数用)'!W218,'全表融合(関数用)'!X$2:AB$9999,3,FALSE))</f>
        <v/>
      </c>
      <c r="N218" s="2" t="str">
        <f ca="1">IF(ISNA(VLOOKUP('全表融合(関数用)'!W218,'全表融合(関数用)'!X$2:AB$9999,4,FALSE)),"",VLOOKUP('全表融合(関数用)'!W218,'全表融合(関数用)'!X$2:AB$9999,4,FALSE))</f>
        <v/>
      </c>
      <c r="O218" s="2" t="str">
        <f ca="1">IF(ISNA(VLOOKUP('全表融合(関数用)'!W218,'全表融合(関数用)'!X$2:AB$9999,5,FALSE)),"",VLOOKUP('全表融合(関数用)'!W218,'全表融合(関数用)'!X$2:AB$9999,5,FALSE))</f>
        <v/>
      </c>
      <c r="P218" s="4" t="str">
        <f ca="1">IF(SUMIF('全表融合(関数用)'!Z:Z,M218,'全表融合(関数用)'!AC:AC)=0,"",SUMIF('全表融合(関数用)'!Z:Z,M218,'全表融合(関数用)'!AC:AC))</f>
        <v/>
      </c>
    </row>
    <row r="219" spans="2:16">
      <c r="B219" s="3" t="str">
        <f>IF(SUMIFS(四角板専用!T:T,四角板専用!A:A,A219)=0,"",SUMIFS(四角板専用!T:T,四角板専用!A:A,A219))</f>
        <v/>
      </c>
      <c r="C219" s="3" t="str">
        <f>IF(SUMIFS('FB&amp;L専用'!V:V,'FB&amp;L専用'!A:A,A219)=0,"",SUMIFS('FB&amp;L専用'!V:V,'FB&amp;L専用'!A:A,A219))</f>
        <v/>
      </c>
      <c r="D219" s="3" t="str">
        <f>IF(SUMIFS(鋼材専用!W:W,鋼材専用!A:A,A219)=0,"",SUMIFS(鋼材専用!W:W,鋼材専用!A:A,A219))</f>
        <v/>
      </c>
      <c r="E219" s="3" t="str">
        <f>IF(SUMIFS(Φ部品専用!W:W,Φ部品専用!A:A,A219)=0,"",SUMIFS(Φ部品専用!W:W,Φ部品専用!A:A,A219))</f>
        <v/>
      </c>
      <c r="F219" s="3" t="str">
        <f>IF(SUMIFS(パイプ専用!W:W,パイプ専用!A:A,A219)=0,"",SUMIFS(パイプ専用!W:W,パイプ専用!A:A,A219))</f>
        <v/>
      </c>
      <c r="G219" s="3" t="str">
        <f t="shared" si="6"/>
        <v/>
      </c>
      <c r="J219" s="1" t="s">
        <v>2429</v>
      </c>
      <c r="K219" s="4" t="str">
        <f t="shared" ca="1" si="7"/>
        <v/>
      </c>
      <c r="L219" s="2" t="str">
        <f ca="1">IF(N219="","",IF(COUNTIF(N$1:N219,N219)&gt;1,"",IF(COUNTIF(N:N,N219)&gt;=1,"左表に入れますねぇ","")))</f>
        <v/>
      </c>
      <c r="M219" s="2" t="str">
        <f ca="1">IF(ISNA(VLOOKUP('全表融合(関数用)'!W219,'全表融合(関数用)'!X$2:AB$9999,3,FALSE)),"",VLOOKUP('全表融合(関数用)'!W219,'全表融合(関数用)'!X$2:AB$9999,3,FALSE))</f>
        <v/>
      </c>
      <c r="N219" s="2" t="str">
        <f ca="1">IF(ISNA(VLOOKUP('全表融合(関数用)'!W219,'全表融合(関数用)'!X$2:AB$9999,4,FALSE)),"",VLOOKUP('全表融合(関数用)'!W219,'全表融合(関数用)'!X$2:AB$9999,4,FALSE))</f>
        <v/>
      </c>
      <c r="O219" s="2" t="str">
        <f ca="1">IF(ISNA(VLOOKUP('全表融合(関数用)'!W219,'全表融合(関数用)'!X$2:AB$9999,5,FALSE)),"",VLOOKUP('全表融合(関数用)'!W219,'全表融合(関数用)'!X$2:AB$9999,5,FALSE))</f>
        <v/>
      </c>
      <c r="P219" s="4" t="str">
        <f ca="1">IF(SUMIF('全表融合(関数用)'!Z:Z,M219,'全表融合(関数用)'!AC:AC)=0,"",SUMIF('全表融合(関数用)'!Z:Z,M219,'全表融合(関数用)'!AC:AC))</f>
        <v/>
      </c>
    </row>
    <row r="220" spans="2:16">
      <c r="B220" s="3" t="str">
        <f>IF(SUMIFS(四角板専用!T:T,四角板専用!A:A,A220)=0,"",SUMIFS(四角板専用!T:T,四角板専用!A:A,A220))</f>
        <v/>
      </c>
      <c r="C220" s="3" t="str">
        <f>IF(SUMIFS('FB&amp;L専用'!V:V,'FB&amp;L専用'!A:A,A220)=0,"",SUMIFS('FB&amp;L専用'!V:V,'FB&amp;L専用'!A:A,A220))</f>
        <v/>
      </c>
      <c r="D220" s="3" t="str">
        <f>IF(SUMIFS(鋼材専用!W:W,鋼材専用!A:A,A220)=0,"",SUMIFS(鋼材専用!W:W,鋼材専用!A:A,A220))</f>
        <v/>
      </c>
      <c r="E220" s="3" t="str">
        <f>IF(SUMIFS(Φ部品専用!W:W,Φ部品専用!A:A,A220)=0,"",SUMIFS(Φ部品専用!W:W,Φ部品専用!A:A,A220))</f>
        <v/>
      </c>
      <c r="F220" s="3" t="str">
        <f>IF(SUMIFS(パイプ専用!W:W,パイプ専用!A:A,A220)=0,"",SUMIFS(パイプ専用!W:W,パイプ専用!A:A,A220))</f>
        <v/>
      </c>
      <c r="G220" s="3" t="str">
        <f t="shared" si="6"/>
        <v/>
      </c>
      <c r="J220" s="1" t="s">
        <v>2430</v>
      </c>
      <c r="K220" s="4" t="str">
        <f t="shared" ca="1" si="7"/>
        <v/>
      </c>
      <c r="L220" s="2" t="str">
        <f ca="1">IF(N220="","",IF(COUNTIF(N$1:N220,N220)&gt;1,"",IF(COUNTIF(N:N,N220)&gt;=1,"左表に入れますねぇ","")))</f>
        <v/>
      </c>
      <c r="M220" s="2" t="str">
        <f ca="1">IF(ISNA(VLOOKUP('全表融合(関数用)'!W220,'全表融合(関数用)'!X$2:AB$9999,3,FALSE)),"",VLOOKUP('全表融合(関数用)'!W220,'全表融合(関数用)'!X$2:AB$9999,3,FALSE))</f>
        <v/>
      </c>
      <c r="N220" s="2" t="str">
        <f ca="1">IF(ISNA(VLOOKUP('全表融合(関数用)'!W220,'全表融合(関数用)'!X$2:AB$9999,4,FALSE)),"",VLOOKUP('全表融合(関数用)'!W220,'全表融合(関数用)'!X$2:AB$9999,4,FALSE))</f>
        <v/>
      </c>
      <c r="O220" s="2" t="str">
        <f ca="1">IF(ISNA(VLOOKUP('全表融合(関数用)'!W220,'全表融合(関数用)'!X$2:AB$9999,5,FALSE)),"",VLOOKUP('全表融合(関数用)'!W220,'全表融合(関数用)'!X$2:AB$9999,5,FALSE))</f>
        <v/>
      </c>
      <c r="P220" s="4" t="str">
        <f ca="1">IF(SUMIF('全表融合(関数用)'!Z:Z,M220,'全表融合(関数用)'!AC:AC)=0,"",SUMIF('全表融合(関数用)'!Z:Z,M220,'全表融合(関数用)'!AC:AC))</f>
        <v/>
      </c>
    </row>
    <row r="221" spans="2:16">
      <c r="B221" s="3" t="str">
        <f>IF(SUMIFS(四角板専用!T:T,四角板専用!A:A,A221)=0,"",SUMIFS(四角板専用!T:T,四角板専用!A:A,A221))</f>
        <v/>
      </c>
      <c r="C221" s="3" t="str">
        <f>IF(SUMIFS('FB&amp;L専用'!V:V,'FB&amp;L専用'!A:A,A221)=0,"",SUMIFS('FB&amp;L専用'!V:V,'FB&amp;L専用'!A:A,A221))</f>
        <v/>
      </c>
      <c r="D221" s="3" t="str">
        <f>IF(SUMIFS(鋼材専用!W:W,鋼材専用!A:A,A221)=0,"",SUMIFS(鋼材専用!W:W,鋼材専用!A:A,A221))</f>
        <v/>
      </c>
      <c r="E221" s="3" t="str">
        <f>IF(SUMIFS(Φ部品専用!W:W,Φ部品専用!A:A,A221)=0,"",SUMIFS(Φ部品専用!W:W,Φ部品専用!A:A,A221))</f>
        <v/>
      </c>
      <c r="F221" s="3" t="str">
        <f>IF(SUMIFS(パイプ専用!W:W,パイプ専用!A:A,A221)=0,"",SUMIFS(パイプ専用!W:W,パイプ専用!A:A,A221))</f>
        <v/>
      </c>
      <c r="G221" s="3" t="str">
        <f t="shared" si="6"/>
        <v/>
      </c>
      <c r="J221" s="1" t="s">
        <v>2431</v>
      </c>
      <c r="K221" s="4" t="str">
        <f t="shared" ca="1" si="7"/>
        <v/>
      </c>
      <c r="L221" s="2" t="str">
        <f ca="1">IF(N221="","",IF(COUNTIF(N$1:N221,N221)&gt;1,"",IF(COUNTIF(N:N,N221)&gt;=1,"左表に入れますねぇ","")))</f>
        <v/>
      </c>
      <c r="M221" s="2" t="str">
        <f ca="1">IF(ISNA(VLOOKUP('全表融合(関数用)'!W221,'全表融合(関数用)'!X$2:AB$9999,3,FALSE)),"",VLOOKUP('全表融合(関数用)'!W221,'全表融合(関数用)'!X$2:AB$9999,3,FALSE))</f>
        <v/>
      </c>
      <c r="N221" s="2" t="str">
        <f ca="1">IF(ISNA(VLOOKUP('全表融合(関数用)'!W221,'全表融合(関数用)'!X$2:AB$9999,4,FALSE)),"",VLOOKUP('全表融合(関数用)'!W221,'全表融合(関数用)'!X$2:AB$9999,4,FALSE))</f>
        <v/>
      </c>
      <c r="O221" s="2" t="str">
        <f ca="1">IF(ISNA(VLOOKUP('全表融合(関数用)'!W221,'全表融合(関数用)'!X$2:AB$9999,5,FALSE)),"",VLOOKUP('全表融合(関数用)'!W221,'全表融合(関数用)'!X$2:AB$9999,5,FALSE))</f>
        <v/>
      </c>
      <c r="P221" s="4" t="str">
        <f ca="1">IF(SUMIF('全表融合(関数用)'!Z:Z,M221,'全表融合(関数用)'!AC:AC)=0,"",SUMIF('全表融合(関数用)'!Z:Z,M221,'全表融合(関数用)'!AC:AC))</f>
        <v/>
      </c>
    </row>
    <row r="222" spans="2:16">
      <c r="B222" s="3" t="str">
        <f>IF(SUMIFS(四角板専用!T:T,四角板専用!A:A,A222)=0,"",SUMIFS(四角板専用!T:T,四角板専用!A:A,A222))</f>
        <v/>
      </c>
      <c r="C222" s="3" t="str">
        <f>IF(SUMIFS('FB&amp;L専用'!V:V,'FB&amp;L専用'!A:A,A222)=0,"",SUMIFS('FB&amp;L専用'!V:V,'FB&amp;L専用'!A:A,A222))</f>
        <v/>
      </c>
      <c r="D222" s="3" t="str">
        <f>IF(SUMIFS(鋼材専用!W:W,鋼材専用!A:A,A222)=0,"",SUMIFS(鋼材専用!W:W,鋼材専用!A:A,A222))</f>
        <v/>
      </c>
      <c r="E222" s="3" t="str">
        <f>IF(SUMIFS(Φ部品専用!W:W,Φ部品専用!A:A,A222)=0,"",SUMIFS(Φ部品専用!W:W,Φ部品専用!A:A,A222))</f>
        <v/>
      </c>
      <c r="F222" s="3" t="str">
        <f>IF(SUMIFS(パイプ専用!W:W,パイプ専用!A:A,A222)=0,"",SUMIFS(パイプ専用!W:W,パイプ専用!A:A,A222))</f>
        <v/>
      </c>
      <c r="G222" s="3" t="str">
        <f t="shared" si="6"/>
        <v/>
      </c>
      <c r="J222" s="1" t="s">
        <v>2432</v>
      </c>
      <c r="K222" s="4" t="str">
        <f t="shared" ca="1" si="7"/>
        <v/>
      </c>
      <c r="L222" s="2" t="str">
        <f ca="1">IF(N222="","",IF(COUNTIF(N$1:N222,N222)&gt;1,"",IF(COUNTIF(N:N,N222)&gt;=1,"左表に入れますねぇ","")))</f>
        <v/>
      </c>
      <c r="M222" s="2" t="str">
        <f ca="1">IF(ISNA(VLOOKUP('全表融合(関数用)'!W222,'全表融合(関数用)'!X$2:AB$9999,3,FALSE)),"",VLOOKUP('全表融合(関数用)'!W222,'全表融合(関数用)'!X$2:AB$9999,3,FALSE))</f>
        <v/>
      </c>
      <c r="N222" s="2" t="str">
        <f ca="1">IF(ISNA(VLOOKUP('全表融合(関数用)'!W222,'全表融合(関数用)'!X$2:AB$9999,4,FALSE)),"",VLOOKUP('全表融合(関数用)'!W222,'全表融合(関数用)'!X$2:AB$9999,4,FALSE))</f>
        <v/>
      </c>
      <c r="O222" s="2" t="str">
        <f ca="1">IF(ISNA(VLOOKUP('全表融合(関数用)'!W222,'全表融合(関数用)'!X$2:AB$9999,5,FALSE)),"",VLOOKUP('全表融合(関数用)'!W222,'全表融合(関数用)'!X$2:AB$9999,5,FALSE))</f>
        <v/>
      </c>
      <c r="P222" s="4" t="str">
        <f ca="1">IF(SUMIF('全表融合(関数用)'!Z:Z,M222,'全表融合(関数用)'!AC:AC)=0,"",SUMIF('全表融合(関数用)'!Z:Z,M222,'全表融合(関数用)'!AC:AC))</f>
        <v/>
      </c>
    </row>
    <row r="223" spans="2:16">
      <c r="B223" s="3" t="str">
        <f>IF(SUMIFS(四角板専用!T:T,四角板専用!A:A,A223)=0,"",SUMIFS(四角板専用!T:T,四角板専用!A:A,A223))</f>
        <v/>
      </c>
      <c r="C223" s="3" t="str">
        <f>IF(SUMIFS('FB&amp;L専用'!V:V,'FB&amp;L専用'!A:A,A223)=0,"",SUMIFS('FB&amp;L専用'!V:V,'FB&amp;L専用'!A:A,A223))</f>
        <v/>
      </c>
      <c r="D223" s="3" t="str">
        <f>IF(SUMIFS(鋼材専用!W:W,鋼材専用!A:A,A223)=0,"",SUMIFS(鋼材専用!W:W,鋼材専用!A:A,A223))</f>
        <v/>
      </c>
      <c r="E223" s="3" t="str">
        <f>IF(SUMIFS(Φ部品専用!W:W,Φ部品専用!A:A,A223)=0,"",SUMIFS(Φ部品専用!W:W,Φ部品専用!A:A,A223))</f>
        <v/>
      </c>
      <c r="F223" s="3" t="str">
        <f>IF(SUMIFS(パイプ専用!W:W,パイプ専用!A:A,A223)=0,"",SUMIFS(パイプ専用!W:W,パイプ専用!A:A,A223))</f>
        <v/>
      </c>
      <c r="G223" s="3" t="str">
        <f t="shared" si="6"/>
        <v/>
      </c>
      <c r="J223" s="1" t="s">
        <v>2433</v>
      </c>
      <c r="K223" s="4" t="str">
        <f t="shared" ca="1" si="7"/>
        <v/>
      </c>
      <c r="L223" s="2" t="str">
        <f ca="1">IF(N223="","",IF(COUNTIF(N$1:N223,N223)&gt;1,"",IF(COUNTIF(N:N,N223)&gt;=1,"左表に入れますねぇ","")))</f>
        <v/>
      </c>
      <c r="M223" s="2" t="str">
        <f ca="1">IF(ISNA(VLOOKUP('全表融合(関数用)'!W223,'全表融合(関数用)'!X$2:AB$9999,3,FALSE)),"",VLOOKUP('全表融合(関数用)'!W223,'全表融合(関数用)'!X$2:AB$9999,3,FALSE))</f>
        <v/>
      </c>
      <c r="N223" s="2" t="str">
        <f ca="1">IF(ISNA(VLOOKUP('全表融合(関数用)'!W223,'全表融合(関数用)'!X$2:AB$9999,4,FALSE)),"",VLOOKUP('全表融合(関数用)'!W223,'全表融合(関数用)'!X$2:AB$9999,4,FALSE))</f>
        <v/>
      </c>
      <c r="O223" s="2" t="str">
        <f ca="1">IF(ISNA(VLOOKUP('全表融合(関数用)'!W223,'全表融合(関数用)'!X$2:AB$9999,5,FALSE)),"",VLOOKUP('全表融合(関数用)'!W223,'全表融合(関数用)'!X$2:AB$9999,5,FALSE))</f>
        <v/>
      </c>
      <c r="P223" s="4" t="str">
        <f ca="1">IF(SUMIF('全表融合(関数用)'!Z:Z,M223,'全表融合(関数用)'!AC:AC)=0,"",SUMIF('全表融合(関数用)'!Z:Z,M223,'全表融合(関数用)'!AC:AC))</f>
        <v/>
      </c>
    </row>
    <row r="224" spans="2:16">
      <c r="B224" s="3" t="str">
        <f>IF(SUMIFS(四角板専用!T:T,四角板専用!A:A,A224)=0,"",SUMIFS(四角板専用!T:T,四角板専用!A:A,A224))</f>
        <v/>
      </c>
      <c r="C224" s="3" t="str">
        <f>IF(SUMIFS('FB&amp;L専用'!V:V,'FB&amp;L専用'!A:A,A224)=0,"",SUMIFS('FB&amp;L専用'!V:V,'FB&amp;L専用'!A:A,A224))</f>
        <v/>
      </c>
      <c r="D224" s="3" t="str">
        <f>IF(SUMIFS(鋼材専用!W:W,鋼材専用!A:A,A224)=0,"",SUMIFS(鋼材専用!W:W,鋼材専用!A:A,A224))</f>
        <v/>
      </c>
      <c r="E224" s="3" t="str">
        <f>IF(SUMIFS(Φ部品専用!W:W,Φ部品専用!A:A,A224)=0,"",SUMIFS(Φ部品専用!W:W,Φ部品専用!A:A,A224))</f>
        <v/>
      </c>
      <c r="F224" s="3" t="str">
        <f>IF(SUMIFS(パイプ専用!W:W,パイプ専用!A:A,A224)=0,"",SUMIFS(パイプ専用!W:W,パイプ専用!A:A,A224))</f>
        <v/>
      </c>
      <c r="G224" s="3" t="str">
        <f t="shared" si="6"/>
        <v/>
      </c>
      <c r="J224" s="1" t="s">
        <v>2434</v>
      </c>
      <c r="K224" s="4" t="str">
        <f t="shared" ca="1" si="7"/>
        <v/>
      </c>
      <c r="L224" s="2" t="str">
        <f ca="1">IF(N224="","",IF(COUNTIF(N$1:N224,N224)&gt;1,"",IF(COUNTIF(N:N,N224)&gt;=1,"左表に入れますねぇ","")))</f>
        <v/>
      </c>
      <c r="M224" s="2" t="str">
        <f ca="1">IF(ISNA(VLOOKUP('全表融合(関数用)'!W224,'全表融合(関数用)'!X$2:AB$9999,3,FALSE)),"",VLOOKUP('全表融合(関数用)'!W224,'全表融合(関数用)'!X$2:AB$9999,3,FALSE))</f>
        <v/>
      </c>
      <c r="N224" s="2" t="str">
        <f ca="1">IF(ISNA(VLOOKUP('全表融合(関数用)'!W224,'全表融合(関数用)'!X$2:AB$9999,4,FALSE)),"",VLOOKUP('全表融合(関数用)'!W224,'全表融合(関数用)'!X$2:AB$9999,4,FALSE))</f>
        <v/>
      </c>
      <c r="O224" s="2" t="str">
        <f ca="1">IF(ISNA(VLOOKUP('全表融合(関数用)'!W224,'全表融合(関数用)'!X$2:AB$9999,5,FALSE)),"",VLOOKUP('全表融合(関数用)'!W224,'全表融合(関数用)'!X$2:AB$9999,5,FALSE))</f>
        <v/>
      </c>
      <c r="P224" s="4" t="str">
        <f ca="1">IF(SUMIF('全表融合(関数用)'!Z:Z,M224,'全表融合(関数用)'!AC:AC)=0,"",SUMIF('全表融合(関数用)'!Z:Z,M224,'全表融合(関数用)'!AC:AC))</f>
        <v/>
      </c>
    </row>
    <row r="225" spans="2:16">
      <c r="B225" s="3" t="str">
        <f>IF(SUMIFS(四角板専用!T:T,四角板専用!A:A,A225)=0,"",SUMIFS(四角板専用!T:T,四角板専用!A:A,A225))</f>
        <v/>
      </c>
      <c r="C225" s="3" t="str">
        <f>IF(SUMIFS('FB&amp;L専用'!V:V,'FB&amp;L専用'!A:A,A225)=0,"",SUMIFS('FB&amp;L専用'!V:V,'FB&amp;L専用'!A:A,A225))</f>
        <v/>
      </c>
      <c r="D225" s="3" t="str">
        <f>IF(SUMIFS(鋼材専用!W:W,鋼材専用!A:A,A225)=0,"",SUMIFS(鋼材専用!W:W,鋼材専用!A:A,A225))</f>
        <v/>
      </c>
      <c r="E225" s="3" t="str">
        <f>IF(SUMIFS(Φ部品専用!W:W,Φ部品専用!A:A,A225)=0,"",SUMIFS(Φ部品専用!W:W,Φ部品専用!A:A,A225))</f>
        <v/>
      </c>
      <c r="F225" s="3" t="str">
        <f>IF(SUMIFS(パイプ専用!W:W,パイプ専用!A:A,A225)=0,"",SUMIFS(パイプ専用!W:W,パイプ専用!A:A,A225))</f>
        <v/>
      </c>
      <c r="G225" s="3" t="str">
        <f t="shared" si="6"/>
        <v/>
      </c>
      <c r="J225" s="1" t="s">
        <v>2435</v>
      </c>
      <c r="K225" s="4" t="str">
        <f t="shared" ca="1" si="7"/>
        <v/>
      </c>
      <c r="L225" s="2" t="str">
        <f ca="1">IF(N225="","",IF(COUNTIF(N$1:N225,N225)&gt;1,"",IF(COUNTIF(N:N,N225)&gt;=1,"左表に入れますねぇ","")))</f>
        <v/>
      </c>
      <c r="M225" s="2" t="str">
        <f ca="1">IF(ISNA(VLOOKUP('全表融合(関数用)'!W225,'全表融合(関数用)'!X$2:AB$9999,3,FALSE)),"",VLOOKUP('全表融合(関数用)'!W225,'全表融合(関数用)'!X$2:AB$9999,3,FALSE))</f>
        <v/>
      </c>
      <c r="N225" s="2" t="str">
        <f ca="1">IF(ISNA(VLOOKUP('全表融合(関数用)'!W225,'全表融合(関数用)'!X$2:AB$9999,4,FALSE)),"",VLOOKUP('全表融合(関数用)'!W225,'全表融合(関数用)'!X$2:AB$9999,4,FALSE))</f>
        <v/>
      </c>
      <c r="O225" s="2" t="str">
        <f ca="1">IF(ISNA(VLOOKUP('全表融合(関数用)'!W225,'全表融合(関数用)'!X$2:AB$9999,5,FALSE)),"",VLOOKUP('全表融合(関数用)'!W225,'全表融合(関数用)'!X$2:AB$9999,5,FALSE))</f>
        <v/>
      </c>
      <c r="P225" s="4" t="str">
        <f ca="1">IF(SUMIF('全表融合(関数用)'!Z:Z,M225,'全表融合(関数用)'!AC:AC)=0,"",SUMIF('全表融合(関数用)'!Z:Z,M225,'全表融合(関数用)'!AC:AC))</f>
        <v/>
      </c>
    </row>
    <row r="226" spans="2:16">
      <c r="B226" s="3" t="str">
        <f>IF(SUMIFS(四角板専用!T:T,四角板専用!A:A,A226)=0,"",SUMIFS(四角板専用!T:T,四角板専用!A:A,A226))</f>
        <v/>
      </c>
      <c r="C226" s="3" t="str">
        <f>IF(SUMIFS('FB&amp;L専用'!V:V,'FB&amp;L専用'!A:A,A226)=0,"",SUMIFS('FB&amp;L専用'!V:V,'FB&amp;L専用'!A:A,A226))</f>
        <v/>
      </c>
      <c r="D226" s="3" t="str">
        <f>IF(SUMIFS(鋼材専用!W:W,鋼材専用!A:A,A226)=0,"",SUMIFS(鋼材専用!W:W,鋼材専用!A:A,A226))</f>
        <v/>
      </c>
      <c r="E226" s="3" t="str">
        <f>IF(SUMIFS(Φ部品専用!W:W,Φ部品専用!A:A,A226)=0,"",SUMIFS(Φ部品専用!W:W,Φ部品専用!A:A,A226))</f>
        <v/>
      </c>
      <c r="F226" s="3" t="str">
        <f>IF(SUMIFS(パイプ専用!W:W,パイプ専用!A:A,A226)=0,"",SUMIFS(パイプ専用!W:W,パイプ専用!A:A,A226))</f>
        <v/>
      </c>
      <c r="G226" s="3" t="str">
        <f t="shared" si="6"/>
        <v/>
      </c>
      <c r="J226" s="1" t="s">
        <v>2436</v>
      </c>
      <c r="K226" s="4" t="str">
        <f t="shared" ca="1" si="7"/>
        <v/>
      </c>
      <c r="L226" s="2" t="str">
        <f ca="1">IF(N226="","",IF(COUNTIF(N$1:N226,N226)&gt;1,"",IF(COUNTIF(N:N,N226)&gt;=1,"左表に入れますねぇ","")))</f>
        <v/>
      </c>
      <c r="M226" s="2" t="str">
        <f ca="1">IF(ISNA(VLOOKUP('全表融合(関数用)'!W226,'全表融合(関数用)'!X$2:AB$9999,3,FALSE)),"",VLOOKUP('全表融合(関数用)'!W226,'全表融合(関数用)'!X$2:AB$9999,3,FALSE))</f>
        <v/>
      </c>
      <c r="N226" s="2" t="str">
        <f ca="1">IF(ISNA(VLOOKUP('全表融合(関数用)'!W226,'全表融合(関数用)'!X$2:AB$9999,4,FALSE)),"",VLOOKUP('全表融合(関数用)'!W226,'全表融合(関数用)'!X$2:AB$9999,4,FALSE))</f>
        <v/>
      </c>
      <c r="O226" s="2" t="str">
        <f ca="1">IF(ISNA(VLOOKUP('全表融合(関数用)'!W226,'全表融合(関数用)'!X$2:AB$9999,5,FALSE)),"",VLOOKUP('全表融合(関数用)'!W226,'全表融合(関数用)'!X$2:AB$9999,5,FALSE))</f>
        <v/>
      </c>
      <c r="P226" s="4" t="str">
        <f ca="1">IF(SUMIF('全表融合(関数用)'!Z:Z,M226,'全表融合(関数用)'!AC:AC)=0,"",SUMIF('全表融合(関数用)'!Z:Z,M226,'全表融合(関数用)'!AC:AC))</f>
        <v/>
      </c>
    </row>
    <row r="227" spans="2:16">
      <c r="B227" s="3" t="str">
        <f>IF(SUMIFS(四角板専用!T:T,四角板専用!A:A,A227)=0,"",SUMIFS(四角板専用!T:T,四角板専用!A:A,A227))</f>
        <v/>
      </c>
      <c r="C227" s="3" t="str">
        <f>IF(SUMIFS('FB&amp;L専用'!V:V,'FB&amp;L専用'!A:A,A227)=0,"",SUMIFS('FB&amp;L専用'!V:V,'FB&amp;L専用'!A:A,A227))</f>
        <v/>
      </c>
      <c r="D227" s="3" t="str">
        <f>IF(SUMIFS(鋼材専用!W:W,鋼材専用!A:A,A227)=0,"",SUMIFS(鋼材専用!W:W,鋼材専用!A:A,A227))</f>
        <v/>
      </c>
      <c r="E227" s="3" t="str">
        <f>IF(SUMIFS(Φ部品専用!W:W,Φ部品専用!A:A,A227)=0,"",SUMIFS(Φ部品専用!W:W,Φ部品専用!A:A,A227))</f>
        <v/>
      </c>
      <c r="F227" s="3" t="str">
        <f>IF(SUMIFS(パイプ専用!W:W,パイプ専用!A:A,A227)=0,"",SUMIFS(パイプ専用!W:W,パイプ専用!A:A,A227))</f>
        <v/>
      </c>
      <c r="G227" s="3" t="str">
        <f t="shared" si="6"/>
        <v/>
      </c>
      <c r="J227" s="1" t="s">
        <v>2437</v>
      </c>
      <c r="K227" s="4" t="str">
        <f t="shared" ca="1" si="7"/>
        <v/>
      </c>
      <c r="L227" s="2" t="str">
        <f ca="1">IF(N227="","",IF(COUNTIF(N$1:N227,N227)&gt;1,"",IF(COUNTIF(N:N,N227)&gt;=1,"左表に入れますねぇ","")))</f>
        <v/>
      </c>
      <c r="M227" s="2" t="str">
        <f ca="1">IF(ISNA(VLOOKUP('全表融合(関数用)'!W227,'全表融合(関数用)'!X$2:AB$9999,3,FALSE)),"",VLOOKUP('全表融合(関数用)'!W227,'全表融合(関数用)'!X$2:AB$9999,3,FALSE))</f>
        <v/>
      </c>
      <c r="N227" s="2" t="str">
        <f ca="1">IF(ISNA(VLOOKUP('全表融合(関数用)'!W227,'全表融合(関数用)'!X$2:AB$9999,4,FALSE)),"",VLOOKUP('全表融合(関数用)'!W227,'全表融合(関数用)'!X$2:AB$9999,4,FALSE))</f>
        <v/>
      </c>
      <c r="O227" s="2" t="str">
        <f ca="1">IF(ISNA(VLOOKUP('全表融合(関数用)'!W227,'全表融合(関数用)'!X$2:AB$9999,5,FALSE)),"",VLOOKUP('全表融合(関数用)'!W227,'全表融合(関数用)'!X$2:AB$9999,5,FALSE))</f>
        <v/>
      </c>
      <c r="P227" s="4" t="str">
        <f ca="1">IF(SUMIF('全表融合(関数用)'!Z:Z,M227,'全表融合(関数用)'!AC:AC)=0,"",SUMIF('全表融合(関数用)'!Z:Z,M227,'全表融合(関数用)'!AC:AC))</f>
        <v/>
      </c>
    </row>
    <row r="228" spans="2:16">
      <c r="B228" s="3" t="str">
        <f>IF(SUMIFS(四角板専用!T:T,四角板専用!A:A,A228)=0,"",SUMIFS(四角板専用!T:T,四角板専用!A:A,A228))</f>
        <v/>
      </c>
      <c r="C228" s="3" t="str">
        <f>IF(SUMIFS('FB&amp;L専用'!V:V,'FB&amp;L専用'!A:A,A228)=0,"",SUMIFS('FB&amp;L専用'!V:V,'FB&amp;L専用'!A:A,A228))</f>
        <v/>
      </c>
      <c r="D228" s="3" t="str">
        <f>IF(SUMIFS(鋼材専用!W:W,鋼材専用!A:A,A228)=0,"",SUMIFS(鋼材専用!W:W,鋼材専用!A:A,A228))</f>
        <v/>
      </c>
      <c r="E228" s="3" t="str">
        <f>IF(SUMIFS(Φ部品専用!W:W,Φ部品専用!A:A,A228)=0,"",SUMIFS(Φ部品専用!W:W,Φ部品専用!A:A,A228))</f>
        <v/>
      </c>
      <c r="F228" s="3" t="str">
        <f>IF(SUMIFS(パイプ専用!W:W,パイプ専用!A:A,A228)=0,"",SUMIFS(パイプ専用!W:W,パイプ専用!A:A,A228))</f>
        <v/>
      </c>
      <c r="G228" s="3" t="str">
        <f t="shared" si="6"/>
        <v/>
      </c>
      <c r="J228" s="1" t="s">
        <v>2438</v>
      </c>
      <c r="K228" s="4" t="str">
        <f t="shared" ca="1" si="7"/>
        <v/>
      </c>
      <c r="L228" s="2" t="str">
        <f ca="1">IF(N228="","",IF(COUNTIF(N$1:N228,N228)&gt;1,"",IF(COUNTIF(N:N,N228)&gt;=1,"左表に入れますねぇ","")))</f>
        <v/>
      </c>
      <c r="M228" s="2" t="str">
        <f ca="1">IF(ISNA(VLOOKUP('全表融合(関数用)'!W228,'全表融合(関数用)'!X$2:AB$9999,3,FALSE)),"",VLOOKUP('全表融合(関数用)'!W228,'全表融合(関数用)'!X$2:AB$9999,3,FALSE))</f>
        <v/>
      </c>
      <c r="N228" s="2" t="str">
        <f ca="1">IF(ISNA(VLOOKUP('全表融合(関数用)'!W228,'全表融合(関数用)'!X$2:AB$9999,4,FALSE)),"",VLOOKUP('全表融合(関数用)'!W228,'全表融合(関数用)'!X$2:AB$9999,4,FALSE))</f>
        <v/>
      </c>
      <c r="O228" s="2" t="str">
        <f ca="1">IF(ISNA(VLOOKUP('全表融合(関数用)'!W228,'全表融合(関数用)'!X$2:AB$9999,5,FALSE)),"",VLOOKUP('全表融合(関数用)'!W228,'全表融合(関数用)'!X$2:AB$9999,5,FALSE))</f>
        <v/>
      </c>
      <c r="P228" s="4" t="str">
        <f ca="1">IF(SUMIF('全表融合(関数用)'!Z:Z,M228,'全表融合(関数用)'!AC:AC)=0,"",SUMIF('全表融合(関数用)'!Z:Z,M228,'全表融合(関数用)'!AC:AC))</f>
        <v/>
      </c>
    </row>
    <row r="229" spans="2:16">
      <c r="B229" s="3" t="str">
        <f>IF(SUMIFS(四角板専用!T:T,四角板専用!A:A,A229)=0,"",SUMIFS(四角板専用!T:T,四角板専用!A:A,A229))</f>
        <v/>
      </c>
      <c r="C229" s="3" t="str">
        <f>IF(SUMIFS('FB&amp;L専用'!V:V,'FB&amp;L専用'!A:A,A229)=0,"",SUMIFS('FB&amp;L専用'!V:V,'FB&amp;L専用'!A:A,A229))</f>
        <v/>
      </c>
      <c r="D229" s="3" t="str">
        <f>IF(SUMIFS(鋼材専用!W:W,鋼材専用!A:A,A229)=0,"",SUMIFS(鋼材専用!W:W,鋼材専用!A:A,A229))</f>
        <v/>
      </c>
      <c r="E229" s="3" t="str">
        <f>IF(SUMIFS(Φ部品専用!W:W,Φ部品専用!A:A,A229)=0,"",SUMIFS(Φ部品専用!W:W,Φ部品専用!A:A,A229))</f>
        <v/>
      </c>
      <c r="F229" s="3" t="str">
        <f>IF(SUMIFS(パイプ専用!W:W,パイプ専用!A:A,A229)=0,"",SUMIFS(パイプ専用!W:W,パイプ専用!A:A,A229))</f>
        <v/>
      </c>
      <c r="G229" s="3" t="str">
        <f t="shared" si="6"/>
        <v/>
      </c>
      <c r="J229" s="1" t="s">
        <v>2439</v>
      </c>
      <c r="K229" s="4" t="str">
        <f t="shared" ca="1" si="7"/>
        <v/>
      </c>
      <c r="L229" s="2" t="str">
        <f ca="1">IF(N229="","",IF(COUNTIF(N$1:N229,N229)&gt;1,"",IF(COUNTIF(N:N,N229)&gt;=1,"左表に入れますねぇ","")))</f>
        <v/>
      </c>
      <c r="M229" s="2" t="str">
        <f ca="1">IF(ISNA(VLOOKUP('全表融合(関数用)'!W229,'全表融合(関数用)'!X$2:AB$9999,3,FALSE)),"",VLOOKUP('全表融合(関数用)'!W229,'全表融合(関数用)'!X$2:AB$9999,3,FALSE))</f>
        <v/>
      </c>
      <c r="N229" s="2" t="str">
        <f ca="1">IF(ISNA(VLOOKUP('全表融合(関数用)'!W229,'全表融合(関数用)'!X$2:AB$9999,4,FALSE)),"",VLOOKUP('全表融合(関数用)'!W229,'全表融合(関数用)'!X$2:AB$9999,4,FALSE))</f>
        <v/>
      </c>
      <c r="O229" s="2" t="str">
        <f ca="1">IF(ISNA(VLOOKUP('全表融合(関数用)'!W229,'全表融合(関数用)'!X$2:AB$9999,5,FALSE)),"",VLOOKUP('全表融合(関数用)'!W229,'全表融合(関数用)'!X$2:AB$9999,5,FALSE))</f>
        <v/>
      </c>
      <c r="P229" s="4" t="str">
        <f ca="1">IF(SUMIF('全表融合(関数用)'!Z:Z,M229,'全表融合(関数用)'!AC:AC)=0,"",SUMIF('全表融合(関数用)'!Z:Z,M229,'全表融合(関数用)'!AC:AC))</f>
        <v/>
      </c>
    </row>
    <row r="230" spans="2:16">
      <c r="B230" s="3" t="str">
        <f>IF(SUMIFS(四角板専用!T:T,四角板専用!A:A,A230)=0,"",SUMIFS(四角板専用!T:T,四角板専用!A:A,A230))</f>
        <v/>
      </c>
      <c r="C230" s="3" t="str">
        <f>IF(SUMIFS('FB&amp;L専用'!V:V,'FB&amp;L専用'!A:A,A230)=0,"",SUMIFS('FB&amp;L専用'!V:V,'FB&amp;L専用'!A:A,A230))</f>
        <v/>
      </c>
      <c r="D230" s="3" t="str">
        <f>IF(SUMIFS(鋼材専用!W:W,鋼材専用!A:A,A230)=0,"",SUMIFS(鋼材専用!W:W,鋼材専用!A:A,A230))</f>
        <v/>
      </c>
      <c r="E230" s="3" t="str">
        <f>IF(SUMIFS(Φ部品専用!W:W,Φ部品専用!A:A,A230)=0,"",SUMIFS(Φ部品専用!W:W,Φ部品専用!A:A,A230))</f>
        <v/>
      </c>
      <c r="F230" s="3" t="str">
        <f>IF(SUMIFS(パイプ専用!W:W,パイプ専用!A:A,A230)=0,"",SUMIFS(パイプ専用!W:W,パイプ専用!A:A,A230))</f>
        <v/>
      </c>
      <c r="G230" s="3" t="str">
        <f t="shared" si="6"/>
        <v/>
      </c>
      <c r="J230" s="1" t="s">
        <v>2440</v>
      </c>
      <c r="K230" s="4" t="str">
        <f t="shared" ca="1" si="7"/>
        <v/>
      </c>
      <c r="L230" s="2" t="str">
        <f ca="1">IF(N230="","",IF(COUNTIF(N$1:N230,N230)&gt;1,"",IF(COUNTIF(N:N,N230)&gt;=1,"左表に入れますねぇ","")))</f>
        <v/>
      </c>
      <c r="M230" s="2" t="str">
        <f ca="1">IF(ISNA(VLOOKUP('全表融合(関数用)'!W230,'全表融合(関数用)'!X$2:AB$9999,3,FALSE)),"",VLOOKUP('全表融合(関数用)'!W230,'全表融合(関数用)'!X$2:AB$9999,3,FALSE))</f>
        <v/>
      </c>
      <c r="N230" s="2" t="str">
        <f ca="1">IF(ISNA(VLOOKUP('全表融合(関数用)'!W230,'全表融合(関数用)'!X$2:AB$9999,4,FALSE)),"",VLOOKUP('全表融合(関数用)'!W230,'全表融合(関数用)'!X$2:AB$9999,4,FALSE))</f>
        <v/>
      </c>
      <c r="O230" s="2" t="str">
        <f ca="1">IF(ISNA(VLOOKUP('全表融合(関数用)'!W230,'全表融合(関数用)'!X$2:AB$9999,5,FALSE)),"",VLOOKUP('全表融合(関数用)'!W230,'全表融合(関数用)'!X$2:AB$9999,5,FALSE))</f>
        <v/>
      </c>
      <c r="P230" s="4" t="str">
        <f ca="1">IF(SUMIF('全表融合(関数用)'!Z:Z,M230,'全表融合(関数用)'!AC:AC)=0,"",SUMIF('全表融合(関数用)'!Z:Z,M230,'全表融合(関数用)'!AC:AC))</f>
        <v/>
      </c>
    </row>
    <row r="231" spans="2:16">
      <c r="B231" s="3" t="str">
        <f>IF(SUMIFS(四角板専用!T:T,四角板専用!A:A,A231)=0,"",SUMIFS(四角板専用!T:T,四角板専用!A:A,A231))</f>
        <v/>
      </c>
      <c r="C231" s="3" t="str">
        <f>IF(SUMIFS('FB&amp;L専用'!V:V,'FB&amp;L専用'!A:A,A231)=0,"",SUMIFS('FB&amp;L専用'!V:V,'FB&amp;L専用'!A:A,A231))</f>
        <v/>
      </c>
      <c r="D231" s="3" t="str">
        <f>IF(SUMIFS(鋼材専用!W:W,鋼材専用!A:A,A231)=0,"",SUMIFS(鋼材専用!W:W,鋼材専用!A:A,A231))</f>
        <v/>
      </c>
      <c r="E231" s="3" t="str">
        <f>IF(SUMIFS(Φ部品専用!W:W,Φ部品専用!A:A,A231)=0,"",SUMIFS(Φ部品専用!W:W,Φ部品専用!A:A,A231))</f>
        <v/>
      </c>
      <c r="F231" s="3" t="str">
        <f>IF(SUMIFS(パイプ専用!W:W,パイプ専用!A:A,A231)=0,"",SUMIFS(パイプ専用!W:W,パイプ専用!A:A,A231))</f>
        <v/>
      </c>
      <c r="G231" s="3" t="str">
        <f t="shared" si="6"/>
        <v/>
      </c>
      <c r="J231" s="1" t="s">
        <v>2441</v>
      </c>
      <c r="K231" s="4" t="str">
        <f t="shared" ca="1" si="7"/>
        <v/>
      </c>
      <c r="L231" s="2" t="str">
        <f ca="1">IF(N231="","",IF(COUNTIF(N$1:N231,N231)&gt;1,"",IF(COUNTIF(N:N,N231)&gt;=1,"左表に入れますねぇ","")))</f>
        <v/>
      </c>
      <c r="M231" s="2" t="str">
        <f ca="1">IF(ISNA(VLOOKUP('全表融合(関数用)'!W231,'全表融合(関数用)'!X$2:AB$9999,3,FALSE)),"",VLOOKUP('全表融合(関数用)'!W231,'全表融合(関数用)'!X$2:AB$9999,3,FALSE))</f>
        <v/>
      </c>
      <c r="N231" s="2" t="str">
        <f ca="1">IF(ISNA(VLOOKUP('全表融合(関数用)'!W231,'全表融合(関数用)'!X$2:AB$9999,4,FALSE)),"",VLOOKUP('全表融合(関数用)'!W231,'全表融合(関数用)'!X$2:AB$9999,4,FALSE))</f>
        <v/>
      </c>
      <c r="O231" s="2" t="str">
        <f ca="1">IF(ISNA(VLOOKUP('全表融合(関数用)'!W231,'全表融合(関数用)'!X$2:AB$9999,5,FALSE)),"",VLOOKUP('全表融合(関数用)'!W231,'全表融合(関数用)'!X$2:AB$9999,5,FALSE))</f>
        <v/>
      </c>
      <c r="P231" s="4" t="str">
        <f ca="1">IF(SUMIF('全表融合(関数用)'!Z:Z,M231,'全表融合(関数用)'!AC:AC)=0,"",SUMIF('全表融合(関数用)'!Z:Z,M231,'全表融合(関数用)'!AC:AC))</f>
        <v/>
      </c>
    </row>
    <row r="232" spans="2:16">
      <c r="B232" s="3" t="str">
        <f>IF(SUMIFS(四角板専用!T:T,四角板専用!A:A,A232)=0,"",SUMIFS(四角板専用!T:T,四角板専用!A:A,A232))</f>
        <v/>
      </c>
      <c r="C232" s="3" t="str">
        <f>IF(SUMIFS('FB&amp;L専用'!V:V,'FB&amp;L専用'!A:A,A232)=0,"",SUMIFS('FB&amp;L専用'!V:V,'FB&amp;L専用'!A:A,A232))</f>
        <v/>
      </c>
      <c r="D232" s="3" t="str">
        <f>IF(SUMIFS(鋼材専用!W:W,鋼材専用!A:A,A232)=0,"",SUMIFS(鋼材専用!W:W,鋼材専用!A:A,A232))</f>
        <v/>
      </c>
      <c r="E232" s="3" t="str">
        <f>IF(SUMIFS(Φ部品専用!W:W,Φ部品専用!A:A,A232)=0,"",SUMIFS(Φ部品専用!W:W,Φ部品専用!A:A,A232))</f>
        <v/>
      </c>
      <c r="F232" s="3" t="str">
        <f>IF(SUMIFS(パイプ専用!W:W,パイプ専用!A:A,A232)=0,"",SUMIFS(パイプ専用!W:W,パイプ専用!A:A,A232))</f>
        <v/>
      </c>
      <c r="G232" s="3" t="str">
        <f t="shared" si="6"/>
        <v/>
      </c>
      <c r="J232" s="1" t="s">
        <v>2442</v>
      </c>
      <c r="K232" s="4" t="str">
        <f t="shared" ca="1" si="7"/>
        <v/>
      </c>
      <c r="L232" s="2" t="str">
        <f ca="1">IF(N232="","",IF(COUNTIF(N$1:N232,N232)&gt;1,"",IF(COUNTIF(N:N,N232)&gt;=1,"左表に入れますねぇ","")))</f>
        <v/>
      </c>
      <c r="M232" s="2" t="str">
        <f ca="1">IF(ISNA(VLOOKUP('全表融合(関数用)'!W232,'全表融合(関数用)'!X$2:AB$9999,3,FALSE)),"",VLOOKUP('全表融合(関数用)'!W232,'全表融合(関数用)'!X$2:AB$9999,3,FALSE))</f>
        <v/>
      </c>
      <c r="N232" s="2" t="str">
        <f ca="1">IF(ISNA(VLOOKUP('全表融合(関数用)'!W232,'全表融合(関数用)'!X$2:AB$9999,4,FALSE)),"",VLOOKUP('全表融合(関数用)'!W232,'全表融合(関数用)'!X$2:AB$9999,4,FALSE))</f>
        <v/>
      </c>
      <c r="O232" s="2" t="str">
        <f ca="1">IF(ISNA(VLOOKUP('全表融合(関数用)'!W232,'全表融合(関数用)'!X$2:AB$9999,5,FALSE)),"",VLOOKUP('全表融合(関数用)'!W232,'全表融合(関数用)'!X$2:AB$9999,5,FALSE))</f>
        <v/>
      </c>
      <c r="P232" s="4" t="str">
        <f ca="1">IF(SUMIF('全表融合(関数用)'!Z:Z,M232,'全表融合(関数用)'!AC:AC)=0,"",SUMIF('全表融合(関数用)'!Z:Z,M232,'全表融合(関数用)'!AC:AC))</f>
        <v/>
      </c>
    </row>
    <row r="233" spans="2:16">
      <c r="B233" s="3" t="str">
        <f>IF(SUMIFS(四角板専用!T:T,四角板専用!A:A,A233)=0,"",SUMIFS(四角板専用!T:T,四角板専用!A:A,A233))</f>
        <v/>
      </c>
      <c r="C233" s="3" t="str">
        <f>IF(SUMIFS('FB&amp;L専用'!V:V,'FB&amp;L専用'!A:A,A233)=0,"",SUMIFS('FB&amp;L専用'!V:V,'FB&amp;L専用'!A:A,A233))</f>
        <v/>
      </c>
      <c r="D233" s="3" t="str">
        <f>IF(SUMIFS(鋼材専用!W:W,鋼材専用!A:A,A233)=0,"",SUMIFS(鋼材専用!W:W,鋼材専用!A:A,A233))</f>
        <v/>
      </c>
      <c r="E233" s="3" t="str">
        <f>IF(SUMIFS(Φ部品専用!W:W,Φ部品専用!A:A,A233)=0,"",SUMIFS(Φ部品専用!W:W,Φ部品専用!A:A,A233))</f>
        <v/>
      </c>
      <c r="F233" s="3" t="str">
        <f>IF(SUMIFS(パイプ専用!W:W,パイプ専用!A:A,A233)=0,"",SUMIFS(パイプ専用!W:W,パイプ専用!A:A,A233))</f>
        <v/>
      </c>
      <c r="G233" s="3" t="str">
        <f t="shared" si="6"/>
        <v/>
      </c>
      <c r="J233" s="1" t="s">
        <v>2443</v>
      </c>
      <c r="K233" s="4" t="str">
        <f t="shared" ca="1" si="7"/>
        <v/>
      </c>
      <c r="L233" s="2" t="str">
        <f ca="1">IF(N233="","",IF(COUNTIF(N$1:N233,N233)&gt;1,"",IF(COUNTIF(N:N,N233)&gt;=1,"左表に入れますねぇ","")))</f>
        <v/>
      </c>
      <c r="M233" s="2" t="str">
        <f ca="1">IF(ISNA(VLOOKUP('全表融合(関数用)'!W233,'全表融合(関数用)'!X$2:AB$9999,3,FALSE)),"",VLOOKUP('全表融合(関数用)'!W233,'全表融合(関数用)'!X$2:AB$9999,3,FALSE))</f>
        <v/>
      </c>
      <c r="N233" s="2" t="str">
        <f ca="1">IF(ISNA(VLOOKUP('全表融合(関数用)'!W233,'全表融合(関数用)'!X$2:AB$9999,4,FALSE)),"",VLOOKUP('全表融合(関数用)'!W233,'全表融合(関数用)'!X$2:AB$9999,4,FALSE))</f>
        <v/>
      </c>
      <c r="O233" s="2" t="str">
        <f ca="1">IF(ISNA(VLOOKUP('全表融合(関数用)'!W233,'全表融合(関数用)'!X$2:AB$9999,5,FALSE)),"",VLOOKUP('全表融合(関数用)'!W233,'全表融合(関数用)'!X$2:AB$9999,5,FALSE))</f>
        <v/>
      </c>
      <c r="P233" s="4" t="str">
        <f ca="1">IF(SUMIF('全表融合(関数用)'!Z:Z,M233,'全表融合(関数用)'!AC:AC)=0,"",SUMIF('全表融合(関数用)'!Z:Z,M233,'全表融合(関数用)'!AC:AC))</f>
        <v/>
      </c>
    </row>
    <row r="234" spans="2:16">
      <c r="B234" s="3" t="str">
        <f>IF(SUMIFS(四角板専用!T:T,四角板専用!A:A,A234)=0,"",SUMIFS(四角板専用!T:T,四角板専用!A:A,A234))</f>
        <v/>
      </c>
      <c r="C234" s="3" t="str">
        <f>IF(SUMIFS('FB&amp;L専用'!V:V,'FB&amp;L専用'!A:A,A234)=0,"",SUMIFS('FB&amp;L専用'!V:V,'FB&amp;L専用'!A:A,A234))</f>
        <v/>
      </c>
      <c r="D234" s="3" t="str">
        <f>IF(SUMIFS(鋼材専用!W:W,鋼材専用!A:A,A234)=0,"",SUMIFS(鋼材専用!W:W,鋼材専用!A:A,A234))</f>
        <v/>
      </c>
      <c r="E234" s="3" t="str">
        <f>IF(SUMIFS(Φ部品専用!W:W,Φ部品専用!A:A,A234)=0,"",SUMIFS(Φ部品専用!W:W,Φ部品専用!A:A,A234))</f>
        <v/>
      </c>
      <c r="F234" s="3" t="str">
        <f>IF(SUMIFS(パイプ専用!W:W,パイプ専用!A:A,A234)=0,"",SUMIFS(パイプ専用!W:W,パイプ専用!A:A,A234))</f>
        <v/>
      </c>
      <c r="G234" s="3" t="str">
        <f t="shared" si="6"/>
        <v/>
      </c>
      <c r="J234" s="1" t="s">
        <v>2444</v>
      </c>
      <c r="K234" s="4" t="str">
        <f t="shared" ca="1" si="7"/>
        <v/>
      </c>
      <c r="L234" s="2" t="str">
        <f ca="1">IF(N234="","",IF(COUNTIF(N$1:N234,N234)&gt;1,"",IF(COUNTIF(N:N,N234)&gt;=1,"左表に入れますねぇ","")))</f>
        <v/>
      </c>
      <c r="M234" s="2" t="str">
        <f ca="1">IF(ISNA(VLOOKUP('全表融合(関数用)'!W234,'全表融合(関数用)'!X$2:AB$9999,3,FALSE)),"",VLOOKUP('全表融合(関数用)'!W234,'全表融合(関数用)'!X$2:AB$9999,3,FALSE))</f>
        <v/>
      </c>
      <c r="N234" s="2" t="str">
        <f ca="1">IF(ISNA(VLOOKUP('全表融合(関数用)'!W234,'全表融合(関数用)'!X$2:AB$9999,4,FALSE)),"",VLOOKUP('全表融合(関数用)'!W234,'全表融合(関数用)'!X$2:AB$9999,4,FALSE))</f>
        <v/>
      </c>
      <c r="O234" s="2" t="str">
        <f ca="1">IF(ISNA(VLOOKUP('全表融合(関数用)'!W234,'全表融合(関数用)'!X$2:AB$9999,5,FALSE)),"",VLOOKUP('全表融合(関数用)'!W234,'全表融合(関数用)'!X$2:AB$9999,5,FALSE))</f>
        <v/>
      </c>
      <c r="P234" s="4" t="str">
        <f ca="1">IF(SUMIF('全表融合(関数用)'!Z:Z,M234,'全表融合(関数用)'!AC:AC)=0,"",SUMIF('全表融合(関数用)'!Z:Z,M234,'全表融合(関数用)'!AC:AC))</f>
        <v/>
      </c>
    </row>
    <row r="235" spans="2:16">
      <c r="B235" s="3" t="str">
        <f>IF(SUMIFS(四角板専用!T:T,四角板専用!A:A,A235)=0,"",SUMIFS(四角板専用!T:T,四角板専用!A:A,A235))</f>
        <v/>
      </c>
      <c r="C235" s="3" t="str">
        <f>IF(SUMIFS('FB&amp;L専用'!V:V,'FB&amp;L専用'!A:A,A235)=0,"",SUMIFS('FB&amp;L専用'!V:V,'FB&amp;L専用'!A:A,A235))</f>
        <v/>
      </c>
      <c r="D235" s="3" t="str">
        <f>IF(SUMIFS(鋼材専用!W:W,鋼材専用!A:A,A235)=0,"",SUMIFS(鋼材専用!W:W,鋼材専用!A:A,A235))</f>
        <v/>
      </c>
      <c r="E235" s="3" t="str">
        <f>IF(SUMIFS(Φ部品専用!W:W,Φ部品専用!A:A,A235)=0,"",SUMIFS(Φ部品専用!W:W,Φ部品専用!A:A,A235))</f>
        <v/>
      </c>
      <c r="F235" s="3" t="str">
        <f>IF(SUMIFS(パイプ専用!W:W,パイプ専用!A:A,A235)=0,"",SUMIFS(パイプ専用!W:W,パイプ専用!A:A,A235))</f>
        <v/>
      </c>
      <c r="G235" s="3" t="str">
        <f t="shared" si="6"/>
        <v/>
      </c>
      <c r="J235" s="1" t="s">
        <v>2445</v>
      </c>
      <c r="K235" s="4" t="str">
        <f t="shared" ca="1" si="7"/>
        <v/>
      </c>
      <c r="L235" s="2" t="str">
        <f ca="1">IF(N235="","",IF(COUNTIF(N$1:N235,N235)&gt;1,"",IF(COUNTIF(N:N,N235)&gt;=1,"左表に入れますねぇ","")))</f>
        <v/>
      </c>
      <c r="M235" s="2" t="str">
        <f ca="1">IF(ISNA(VLOOKUP('全表融合(関数用)'!W235,'全表融合(関数用)'!X$2:AB$9999,3,FALSE)),"",VLOOKUP('全表融合(関数用)'!W235,'全表融合(関数用)'!X$2:AB$9999,3,FALSE))</f>
        <v/>
      </c>
      <c r="N235" s="2" t="str">
        <f ca="1">IF(ISNA(VLOOKUP('全表融合(関数用)'!W235,'全表融合(関数用)'!X$2:AB$9999,4,FALSE)),"",VLOOKUP('全表融合(関数用)'!W235,'全表融合(関数用)'!X$2:AB$9999,4,FALSE))</f>
        <v/>
      </c>
      <c r="O235" s="2" t="str">
        <f ca="1">IF(ISNA(VLOOKUP('全表融合(関数用)'!W235,'全表融合(関数用)'!X$2:AB$9999,5,FALSE)),"",VLOOKUP('全表融合(関数用)'!W235,'全表融合(関数用)'!X$2:AB$9999,5,FALSE))</f>
        <v/>
      </c>
      <c r="P235" s="4" t="str">
        <f ca="1">IF(SUMIF('全表融合(関数用)'!Z:Z,M235,'全表融合(関数用)'!AC:AC)=0,"",SUMIF('全表融合(関数用)'!Z:Z,M235,'全表融合(関数用)'!AC:AC))</f>
        <v/>
      </c>
    </row>
    <row r="236" spans="2:16">
      <c r="B236" s="3" t="str">
        <f>IF(SUMIFS(四角板専用!T:T,四角板専用!A:A,A236)=0,"",SUMIFS(四角板専用!T:T,四角板専用!A:A,A236))</f>
        <v/>
      </c>
      <c r="C236" s="3" t="str">
        <f>IF(SUMIFS('FB&amp;L専用'!V:V,'FB&amp;L専用'!A:A,A236)=0,"",SUMIFS('FB&amp;L専用'!V:V,'FB&amp;L専用'!A:A,A236))</f>
        <v/>
      </c>
      <c r="D236" s="3" t="str">
        <f>IF(SUMIFS(鋼材専用!W:W,鋼材専用!A:A,A236)=0,"",SUMIFS(鋼材専用!W:W,鋼材専用!A:A,A236))</f>
        <v/>
      </c>
      <c r="E236" s="3" t="str">
        <f>IF(SUMIFS(Φ部品専用!W:W,Φ部品専用!A:A,A236)=0,"",SUMIFS(Φ部品専用!W:W,Φ部品専用!A:A,A236))</f>
        <v/>
      </c>
      <c r="F236" s="3" t="str">
        <f>IF(SUMIFS(パイプ専用!W:W,パイプ専用!A:A,A236)=0,"",SUMIFS(パイプ専用!W:W,パイプ専用!A:A,A236))</f>
        <v/>
      </c>
      <c r="G236" s="3" t="str">
        <f t="shared" si="6"/>
        <v/>
      </c>
      <c r="J236" s="1" t="s">
        <v>2446</v>
      </c>
      <c r="K236" s="4" t="str">
        <f t="shared" ca="1" si="7"/>
        <v/>
      </c>
      <c r="L236" s="2" t="str">
        <f ca="1">IF(N236="","",IF(COUNTIF(N$1:N236,N236)&gt;1,"",IF(COUNTIF(N:N,N236)&gt;=1,"左表に入れますねぇ","")))</f>
        <v/>
      </c>
      <c r="M236" s="2" t="str">
        <f ca="1">IF(ISNA(VLOOKUP('全表融合(関数用)'!W236,'全表融合(関数用)'!X$2:AB$9999,3,FALSE)),"",VLOOKUP('全表融合(関数用)'!W236,'全表融合(関数用)'!X$2:AB$9999,3,FALSE))</f>
        <v/>
      </c>
      <c r="N236" s="2" t="str">
        <f ca="1">IF(ISNA(VLOOKUP('全表融合(関数用)'!W236,'全表融合(関数用)'!X$2:AB$9999,4,FALSE)),"",VLOOKUP('全表融合(関数用)'!W236,'全表融合(関数用)'!X$2:AB$9999,4,FALSE))</f>
        <v/>
      </c>
      <c r="O236" s="2" t="str">
        <f ca="1">IF(ISNA(VLOOKUP('全表融合(関数用)'!W236,'全表融合(関数用)'!X$2:AB$9999,5,FALSE)),"",VLOOKUP('全表融合(関数用)'!W236,'全表融合(関数用)'!X$2:AB$9999,5,FALSE))</f>
        <v/>
      </c>
      <c r="P236" s="4" t="str">
        <f ca="1">IF(SUMIF('全表融合(関数用)'!Z:Z,M236,'全表融合(関数用)'!AC:AC)=0,"",SUMIF('全表融合(関数用)'!Z:Z,M236,'全表融合(関数用)'!AC:AC))</f>
        <v/>
      </c>
    </row>
    <row r="237" spans="2:16">
      <c r="B237" s="3" t="str">
        <f>IF(SUMIFS(四角板専用!T:T,四角板専用!A:A,A237)=0,"",SUMIFS(四角板専用!T:T,四角板専用!A:A,A237))</f>
        <v/>
      </c>
      <c r="C237" s="3" t="str">
        <f>IF(SUMIFS('FB&amp;L専用'!V:V,'FB&amp;L専用'!A:A,A237)=0,"",SUMIFS('FB&amp;L専用'!V:V,'FB&amp;L専用'!A:A,A237))</f>
        <v/>
      </c>
      <c r="D237" s="3" t="str">
        <f>IF(SUMIFS(鋼材専用!W:W,鋼材専用!A:A,A237)=0,"",SUMIFS(鋼材専用!W:W,鋼材専用!A:A,A237))</f>
        <v/>
      </c>
      <c r="E237" s="3" t="str">
        <f>IF(SUMIFS(Φ部品専用!W:W,Φ部品専用!A:A,A237)=0,"",SUMIFS(Φ部品専用!W:W,Φ部品専用!A:A,A237))</f>
        <v/>
      </c>
      <c r="F237" s="3" t="str">
        <f>IF(SUMIFS(パイプ専用!W:W,パイプ専用!A:A,A237)=0,"",SUMIFS(パイプ専用!W:W,パイプ専用!A:A,A237))</f>
        <v/>
      </c>
      <c r="G237" s="3" t="str">
        <f t="shared" si="6"/>
        <v/>
      </c>
      <c r="J237" s="1" t="s">
        <v>2447</v>
      </c>
      <c r="K237" s="4" t="str">
        <f t="shared" ca="1" si="7"/>
        <v/>
      </c>
      <c r="L237" s="2" t="str">
        <f ca="1">IF(N237="","",IF(COUNTIF(N$1:N237,N237)&gt;1,"",IF(COUNTIF(N:N,N237)&gt;=1,"左表に入れますねぇ","")))</f>
        <v/>
      </c>
      <c r="M237" s="2" t="str">
        <f ca="1">IF(ISNA(VLOOKUP('全表融合(関数用)'!W237,'全表融合(関数用)'!X$2:AB$9999,3,FALSE)),"",VLOOKUP('全表融合(関数用)'!W237,'全表融合(関数用)'!X$2:AB$9999,3,FALSE))</f>
        <v/>
      </c>
      <c r="N237" s="2" t="str">
        <f ca="1">IF(ISNA(VLOOKUP('全表融合(関数用)'!W237,'全表融合(関数用)'!X$2:AB$9999,4,FALSE)),"",VLOOKUP('全表融合(関数用)'!W237,'全表融合(関数用)'!X$2:AB$9999,4,FALSE))</f>
        <v/>
      </c>
      <c r="O237" s="2" t="str">
        <f ca="1">IF(ISNA(VLOOKUP('全表融合(関数用)'!W237,'全表融合(関数用)'!X$2:AB$9999,5,FALSE)),"",VLOOKUP('全表融合(関数用)'!W237,'全表融合(関数用)'!X$2:AB$9999,5,FALSE))</f>
        <v/>
      </c>
      <c r="P237" s="4" t="str">
        <f ca="1">IF(SUMIF('全表融合(関数用)'!Z:Z,M237,'全表融合(関数用)'!AC:AC)=0,"",SUMIF('全表融合(関数用)'!Z:Z,M237,'全表融合(関数用)'!AC:AC))</f>
        <v/>
      </c>
    </row>
    <row r="238" spans="2:16">
      <c r="B238" s="3" t="str">
        <f>IF(SUMIFS(四角板専用!T:T,四角板専用!A:A,A238)=0,"",SUMIFS(四角板専用!T:T,四角板専用!A:A,A238))</f>
        <v/>
      </c>
      <c r="C238" s="3" t="str">
        <f>IF(SUMIFS('FB&amp;L専用'!V:V,'FB&amp;L専用'!A:A,A238)=0,"",SUMIFS('FB&amp;L専用'!V:V,'FB&amp;L専用'!A:A,A238))</f>
        <v/>
      </c>
      <c r="D238" s="3" t="str">
        <f>IF(SUMIFS(鋼材専用!W:W,鋼材専用!A:A,A238)=0,"",SUMIFS(鋼材専用!W:W,鋼材専用!A:A,A238))</f>
        <v/>
      </c>
      <c r="E238" s="3" t="str">
        <f>IF(SUMIFS(Φ部品専用!W:W,Φ部品専用!A:A,A238)=0,"",SUMIFS(Φ部品専用!W:W,Φ部品専用!A:A,A238))</f>
        <v/>
      </c>
      <c r="F238" s="3" t="str">
        <f>IF(SUMIFS(パイプ専用!W:W,パイプ専用!A:A,A238)=0,"",SUMIFS(パイプ専用!W:W,パイプ専用!A:A,A238))</f>
        <v/>
      </c>
      <c r="G238" s="3" t="str">
        <f t="shared" si="6"/>
        <v/>
      </c>
      <c r="J238" s="1" t="s">
        <v>2448</v>
      </c>
      <c r="K238" s="4" t="str">
        <f t="shared" ca="1" si="7"/>
        <v/>
      </c>
      <c r="L238" s="2" t="str">
        <f ca="1">IF(N238="","",IF(COUNTIF(N$1:N238,N238)&gt;1,"",IF(COUNTIF(N:N,N238)&gt;=1,"左表に入れますねぇ","")))</f>
        <v/>
      </c>
      <c r="M238" s="2" t="str">
        <f ca="1">IF(ISNA(VLOOKUP('全表融合(関数用)'!W238,'全表融合(関数用)'!X$2:AB$9999,3,FALSE)),"",VLOOKUP('全表融合(関数用)'!W238,'全表融合(関数用)'!X$2:AB$9999,3,FALSE))</f>
        <v/>
      </c>
      <c r="N238" s="2" t="str">
        <f ca="1">IF(ISNA(VLOOKUP('全表融合(関数用)'!W238,'全表融合(関数用)'!X$2:AB$9999,4,FALSE)),"",VLOOKUP('全表融合(関数用)'!W238,'全表融合(関数用)'!X$2:AB$9999,4,FALSE))</f>
        <v/>
      </c>
      <c r="O238" s="2" t="str">
        <f ca="1">IF(ISNA(VLOOKUP('全表融合(関数用)'!W238,'全表融合(関数用)'!X$2:AB$9999,5,FALSE)),"",VLOOKUP('全表融合(関数用)'!W238,'全表融合(関数用)'!X$2:AB$9999,5,FALSE))</f>
        <v/>
      </c>
      <c r="P238" s="4" t="str">
        <f ca="1">IF(SUMIF('全表融合(関数用)'!Z:Z,M238,'全表融合(関数用)'!AC:AC)=0,"",SUMIF('全表融合(関数用)'!Z:Z,M238,'全表融合(関数用)'!AC:AC))</f>
        <v/>
      </c>
    </row>
    <row r="239" spans="2:16">
      <c r="B239" s="3" t="str">
        <f>IF(SUMIFS(四角板専用!T:T,四角板専用!A:A,A239)=0,"",SUMIFS(四角板専用!T:T,四角板専用!A:A,A239))</f>
        <v/>
      </c>
      <c r="C239" s="3" t="str">
        <f>IF(SUMIFS('FB&amp;L専用'!V:V,'FB&amp;L専用'!A:A,A239)=0,"",SUMIFS('FB&amp;L専用'!V:V,'FB&amp;L専用'!A:A,A239))</f>
        <v/>
      </c>
      <c r="D239" s="3" t="str">
        <f>IF(SUMIFS(鋼材専用!W:W,鋼材専用!A:A,A239)=0,"",SUMIFS(鋼材専用!W:W,鋼材専用!A:A,A239))</f>
        <v/>
      </c>
      <c r="E239" s="3" t="str">
        <f>IF(SUMIFS(Φ部品専用!W:W,Φ部品専用!A:A,A239)=0,"",SUMIFS(Φ部品専用!W:W,Φ部品専用!A:A,A239))</f>
        <v/>
      </c>
      <c r="F239" s="3" t="str">
        <f>IF(SUMIFS(パイプ専用!W:W,パイプ専用!A:A,A239)=0,"",SUMIFS(パイプ専用!W:W,パイプ専用!A:A,A239))</f>
        <v/>
      </c>
      <c r="G239" s="3" t="str">
        <f t="shared" si="6"/>
        <v/>
      </c>
      <c r="J239" s="1" t="s">
        <v>2449</v>
      </c>
      <c r="K239" s="4" t="str">
        <f t="shared" ca="1" si="7"/>
        <v/>
      </c>
      <c r="L239" s="2" t="str">
        <f ca="1">IF(N239="","",IF(COUNTIF(N$1:N239,N239)&gt;1,"",IF(COUNTIF(N:N,N239)&gt;=1,"左表に入れますねぇ","")))</f>
        <v/>
      </c>
      <c r="M239" s="2" t="str">
        <f ca="1">IF(ISNA(VLOOKUP('全表融合(関数用)'!W239,'全表融合(関数用)'!X$2:AB$9999,3,FALSE)),"",VLOOKUP('全表融合(関数用)'!W239,'全表融合(関数用)'!X$2:AB$9999,3,FALSE))</f>
        <v/>
      </c>
      <c r="N239" s="2" t="str">
        <f ca="1">IF(ISNA(VLOOKUP('全表融合(関数用)'!W239,'全表融合(関数用)'!X$2:AB$9999,4,FALSE)),"",VLOOKUP('全表融合(関数用)'!W239,'全表融合(関数用)'!X$2:AB$9999,4,FALSE))</f>
        <v/>
      </c>
      <c r="O239" s="2" t="str">
        <f ca="1">IF(ISNA(VLOOKUP('全表融合(関数用)'!W239,'全表融合(関数用)'!X$2:AB$9999,5,FALSE)),"",VLOOKUP('全表融合(関数用)'!W239,'全表融合(関数用)'!X$2:AB$9999,5,FALSE))</f>
        <v/>
      </c>
      <c r="P239" s="4" t="str">
        <f ca="1">IF(SUMIF('全表融合(関数用)'!Z:Z,M239,'全表融合(関数用)'!AC:AC)=0,"",SUMIF('全表融合(関数用)'!Z:Z,M239,'全表融合(関数用)'!AC:AC))</f>
        <v/>
      </c>
    </row>
    <row r="240" spans="2:16">
      <c r="B240" s="3" t="str">
        <f>IF(SUMIFS(四角板専用!T:T,四角板専用!A:A,A240)=0,"",SUMIFS(四角板専用!T:T,四角板専用!A:A,A240))</f>
        <v/>
      </c>
      <c r="C240" s="3" t="str">
        <f>IF(SUMIFS('FB&amp;L専用'!V:V,'FB&amp;L専用'!A:A,A240)=0,"",SUMIFS('FB&amp;L専用'!V:V,'FB&amp;L専用'!A:A,A240))</f>
        <v/>
      </c>
      <c r="D240" s="3" t="str">
        <f>IF(SUMIFS(鋼材専用!W:W,鋼材専用!A:A,A240)=0,"",SUMIFS(鋼材専用!W:W,鋼材専用!A:A,A240))</f>
        <v/>
      </c>
      <c r="E240" s="3" t="str">
        <f>IF(SUMIFS(Φ部品専用!W:W,Φ部品専用!A:A,A240)=0,"",SUMIFS(Φ部品専用!W:W,Φ部品専用!A:A,A240))</f>
        <v/>
      </c>
      <c r="F240" s="3" t="str">
        <f>IF(SUMIFS(パイプ専用!W:W,パイプ専用!A:A,A240)=0,"",SUMIFS(パイプ専用!W:W,パイプ専用!A:A,A240))</f>
        <v/>
      </c>
      <c r="G240" s="3" t="str">
        <f t="shared" si="6"/>
        <v/>
      </c>
      <c r="J240" s="1" t="s">
        <v>2450</v>
      </c>
      <c r="K240" s="4" t="str">
        <f t="shared" ca="1" si="7"/>
        <v/>
      </c>
      <c r="L240" s="2" t="str">
        <f ca="1">IF(N240="","",IF(COUNTIF(N$1:N240,N240)&gt;1,"",IF(COUNTIF(N:N,N240)&gt;=1,"左表に入れますねぇ","")))</f>
        <v/>
      </c>
      <c r="M240" s="2" t="str">
        <f ca="1">IF(ISNA(VLOOKUP('全表融合(関数用)'!W240,'全表融合(関数用)'!X$2:AB$9999,3,FALSE)),"",VLOOKUP('全表融合(関数用)'!W240,'全表融合(関数用)'!X$2:AB$9999,3,FALSE))</f>
        <v/>
      </c>
      <c r="N240" s="2" t="str">
        <f ca="1">IF(ISNA(VLOOKUP('全表融合(関数用)'!W240,'全表融合(関数用)'!X$2:AB$9999,4,FALSE)),"",VLOOKUP('全表融合(関数用)'!W240,'全表融合(関数用)'!X$2:AB$9999,4,FALSE))</f>
        <v/>
      </c>
      <c r="O240" s="2" t="str">
        <f ca="1">IF(ISNA(VLOOKUP('全表融合(関数用)'!W240,'全表融合(関数用)'!X$2:AB$9999,5,FALSE)),"",VLOOKUP('全表融合(関数用)'!W240,'全表融合(関数用)'!X$2:AB$9999,5,FALSE))</f>
        <v/>
      </c>
      <c r="P240" s="4" t="str">
        <f ca="1">IF(SUMIF('全表融合(関数用)'!Z:Z,M240,'全表融合(関数用)'!AC:AC)=0,"",SUMIF('全表融合(関数用)'!Z:Z,M240,'全表融合(関数用)'!AC:AC))</f>
        <v/>
      </c>
    </row>
    <row r="241" spans="2:16">
      <c r="B241" s="3" t="str">
        <f>IF(SUMIFS(四角板専用!T:T,四角板専用!A:A,A241)=0,"",SUMIFS(四角板専用!T:T,四角板専用!A:A,A241))</f>
        <v/>
      </c>
      <c r="C241" s="3" t="str">
        <f>IF(SUMIFS('FB&amp;L専用'!V:V,'FB&amp;L専用'!A:A,A241)=0,"",SUMIFS('FB&amp;L専用'!V:V,'FB&amp;L専用'!A:A,A241))</f>
        <v/>
      </c>
      <c r="D241" s="3" t="str">
        <f>IF(SUMIFS(鋼材専用!W:W,鋼材専用!A:A,A241)=0,"",SUMIFS(鋼材専用!W:W,鋼材専用!A:A,A241))</f>
        <v/>
      </c>
      <c r="E241" s="3" t="str">
        <f>IF(SUMIFS(Φ部品専用!W:W,Φ部品専用!A:A,A241)=0,"",SUMIFS(Φ部品専用!W:W,Φ部品専用!A:A,A241))</f>
        <v/>
      </c>
      <c r="F241" s="3" t="str">
        <f>IF(SUMIFS(パイプ専用!W:W,パイプ専用!A:A,A241)=0,"",SUMIFS(パイプ専用!W:W,パイプ専用!A:A,A241))</f>
        <v/>
      </c>
      <c r="G241" s="3" t="str">
        <f t="shared" si="6"/>
        <v/>
      </c>
      <c r="J241" s="1" t="s">
        <v>2451</v>
      </c>
      <c r="K241" s="4" t="str">
        <f t="shared" ca="1" si="7"/>
        <v/>
      </c>
      <c r="L241" s="2" t="str">
        <f ca="1">IF(N241="","",IF(COUNTIF(N$1:N241,N241)&gt;1,"",IF(COUNTIF(N:N,N241)&gt;=1,"左表に入れますねぇ","")))</f>
        <v/>
      </c>
      <c r="M241" s="2" t="str">
        <f ca="1">IF(ISNA(VLOOKUP('全表融合(関数用)'!W241,'全表融合(関数用)'!X$2:AB$9999,3,FALSE)),"",VLOOKUP('全表融合(関数用)'!W241,'全表融合(関数用)'!X$2:AB$9999,3,FALSE))</f>
        <v/>
      </c>
      <c r="N241" s="2" t="str">
        <f ca="1">IF(ISNA(VLOOKUP('全表融合(関数用)'!W241,'全表融合(関数用)'!X$2:AB$9999,4,FALSE)),"",VLOOKUP('全表融合(関数用)'!W241,'全表融合(関数用)'!X$2:AB$9999,4,FALSE))</f>
        <v/>
      </c>
      <c r="O241" s="2" t="str">
        <f ca="1">IF(ISNA(VLOOKUP('全表融合(関数用)'!W241,'全表融合(関数用)'!X$2:AB$9999,5,FALSE)),"",VLOOKUP('全表融合(関数用)'!W241,'全表融合(関数用)'!X$2:AB$9999,5,FALSE))</f>
        <v/>
      </c>
      <c r="P241" s="4" t="str">
        <f ca="1">IF(SUMIF('全表融合(関数用)'!Z:Z,M241,'全表融合(関数用)'!AC:AC)=0,"",SUMIF('全表融合(関数用)'!Z:Z,M241,'全表融合(関数用)'!AC:AC))</f>
        <v/>
      </c>
    </row>
    <row r="242" spans="2:16">
      <c r="B242" s="3" t="str">
        <f>IF(SUMIFS(四角板専用!T:T,四角板専用!A:A,A242)=0,"",SUMIFS(四角板専用!T:T,四角板専用!A:A,A242))</f>
        <v/>
      </c>
      <c r="C242" s="3" t="str">
        <f>IF(SUMIFS('FB&amp;L専用'!V:V,'FB&amp;L専用'!A:A,A242)=0,"",SUMIFS('FB&amp;L専用'!V:V,'FB&amp;L専用'!A:A,A242))</f>
        <v/>
      </c>
      <c r="D242" s="3" t="str">
        <f>IF(SUMIFS(鋼材専用!W:W,鋼材専用!A:A,A242)=0,"",SUMIFS(鋼材専用!W:W,鋼材専用!A:A,A242))</f>
        <v/>
      </c>
      <c r="E242" s="3" t="str">
        <f>IF(SUMIFS(Φ部品専用!W:W,Φ部品専用!A:A,A242)=0,"",SUMIFS(Φ部品専用!W:W,Φ部品専用!A:A,A242))</f>
        <v/>
      </c>
      <c r="F242" s="3" t="str">
        <f>IF(SUMIFS(パイプ専用!W:W,パイプ専用!A:A,A242)=0,"",SUMIFS(パイプ専用!W:W,パイプ専用!A:A,A242))</f>
        <v/>
      </c>
      <c r="G242" s="3" t="str">
        <f t="shared" si="6"/>
        <v/>
      </c>
      <c r="J242" s="1" t="s">
        <v>2452</v>
      </c>
      <c r="K242" s="4" t="str">
        <f t="shared" ca="1" si="7"/>
        <v/>
      </c>
      <c r="L242" s="2" t="str">
        <f ca="1">IF(N242="","",IF(COUNTIF(N$1:N242,N242)&gt;1,"",IF(COUNTIF(N:N,N242)&gt;=1,"左表に入れますねぇ","")))</f>
        <v/>
      </c>
      <c r="M242" s="2" t="str">
        <f ca="1">IF(ISNA(VLOOKUP('全表融合(関数用)'!W242,'全表融合(関数用)'!X$2:AB$9999,3,FALSE)),"",VLOOKUP('全表融合(関数用)'!W242,'全表融合(関数用)'!X$2:AB$9999,3,FALSE))</f>
        <v/>
      </c>
      <c r="N242" s="2" t="str">
        <f ca="1">IF(ISNA(VLOOKUP('全表融合(関数用)'!W242,'全表融合(関数用)'!X$2:AB$9999,4,FALSE)),"",VLOOKUP('全表融合(関数用)'!W242,'全表融合(関数用)'!X$2:AB$9999,4,FALSE))</f>
        <v/>
      </c>
      <c r="O242" s="2" t="str">
        <f ca="1">IF(ISNA(VLOOKUP('全表融合(関数用)'!W242,'全表融合(関数用)'!X$2:AB$9999,5,FALSE)),"",VLOOKUP('全表融合(関数用)'!W242,'全表融合(関数用)'!X$2:AB$9999,5,FALSE))</f>
        <v/>
      </c>
      <c r="P242" s="4" t="str">
        <f ca="1">IF(SUMIF('全表融合(関数用)'!Z:Z,M242,'全表融合(関数用)'!AC:AC)=0,"",SUMIF('全表融合(関数用)'!Z:Z,M242,'全表融合(関数用)'!AC:AC))</f>
        <v/>
      </c>
    </row>
    <row r="243" spans="2:16">
      <c r="B243" s="3" t="str">
        <f>IF(SUMIFS(四角板専用!T:T,四角板専用!A:A,A243)=0,"",SUMIFS(四角板専用!T:T,四角板専用!A:A,A243))</f>
        <v/>
      </c>
      <c r="C243" s="3" t="str">
        <f>IF(SUMIFS('FB&amp;L専用'!V:V,'FB&amp;L専用'!A:A,A243)=0,"",SUMIFS('FB&amp;L専用'!V:V,'FB&amp;L専用'!A:A,A243))</f>
        <v/>
      </c>
      <c r="D243" s="3" t="str">
        <f>IF(SUMIFS(鋼材専用!W:W,鋼材専用!A:A,A243)=0,"",SUMIFS(鋼材専用!W:W,鋼材専用!A:A,A243))</f>
        <v/>
      </c>
      <c r="E243" s="3" t="str">
        <f>IF(SUMIFS(Φ部品専用!W:W,Φ部品専用!A:A,A243)=0,"",SUMIFS(Φ部品専用!W:W,Φ部品専用!A:A,A243))</f>
        <v/>
      </c>
      <c r="F243" s="3" t="str">
        <f>IF(SUMIFS(パイプ専用!W:W,パイプ専用!A:A,A243)=0,"",SUMIFS(パイプ専用!W:W,パイプ専用!A:A,A243))</f>
        <v/>
      </c>
      <c r="G243" s="3" t="str">
        <f t="shared" si="6"/>
        <v/>
      </c>
      <c r="J243" s="1" t="s">
        <v>2453</v>
      </c>
      <c r="K243" s="4" t="str">
        <f t="shared" ca="1" si="7"/>
        <v/>
      </c>
      <c r="L243" s="2" t="str">
        <f ca="1">IF(N243="","",IF(COUNTIF(N$1:N243,N243)&gt;1,"",IF(COUNTIF(N:N,N243)&gt;=1,"左表に入れますねぇ","")))</f>
        <v/>
      </c>
      <c r="M243" s="2" t="str">
        <f ca="1">IF(ISNA(VLOOKUP('全表融合(関数用)'!W243,'全表融合(関数用)'!X$2:AB$9999,3,FALSE)),"",VLOOKUP('全表融合(関数用)'!W243,'全表融合(関数用)'!X$2:AB$9999,3,FALSE))</f>
        <v/>
      </c>
      <c r="N243" s="2" t="str">
        <f ca="1">IF(ISNA(VLOOKUP('全表融合(関数用)'!W243,'全表融合(関数用)'!X$2:AB$9999,4,FALSE)),"",VLOOKUP('全表融合(関数用)'!W243,'全表融合(関数用)'!X$2:AB$9999,4,FALSE))</f>
        <v/>
      </c>
      <c r="O243" s="2" t="str">
        <f ca="1">IF(ISNA(VLOOKUP('全表融合(関数用)'!W243,'全表融合(関数用)'!X$2:AB$9999,5,FALSE)),"",VLOOKUP('全表融合(関数用)'!W243,'全表融合(関数用)'!X$2:AB$9999,5,FALSE))</f>
        <v/>
      </c>
      <c r="P243" s="4" t="str">
        <f ca="1">IF(SUMIF('全表融合(関数用)'!Z:Z,M243,'全表融合(関数用)'!AC:AC)=0,"",SUMIF('全表融合(関数用)'!Z:Z,M243,'全表融合(関数用)'!AC:AC))</f>
        <v/>
      </c>
    </row>
    <row r="244" spans="2:16">
      <c r="B244" s="3" t="str">
        <f>IF(SUMIFS(四角板専用!T:T,四角板専用!A:A,A244)=0,"",SUMIFS(四角板専用!T:T,四角板専用!A:A,A244))</f>
        <v/>
      </c>
      <c r="C244" s="3" t="str">
        <f>IF(SUMIFS('FB&amp;L専用'!V:V,'FB&amp;L専用'!A:A,A244)=0,"",SUMIFS('FB&amp;L専用'!V:V,'FB&amp;L専用'!A:A,A244))</f>
        <v/>
      </c>
      <c r="D244" s="3" t="str">
        <f>IF(SUMIFS(鋼材専用!W:W,鋼材専用!A:A,A244)=0,"",SUMIFS(鋼材専用!W:W,鋼材専用!A:A,A244))</f>
        <v/>
      </c>
      <c r="E244" s="3" t="str">
        <f>IF(SUMIFS(Φ部品専用!W:W,Φ部品専用!A:A,A244)=0,"",SUMIFS(Φ部品専用!W:W,Φ部品専用!A:A,A244))</f>
        <v/>
      </c>
      <c r="F244" s="3" t="str">
        <f>IF(SUMIFS(パイプ専用!W:W,パイプ専用!A:A,A244)=0,"",SUMIFS(パイプ専用!W:W,パイプ専用!A:A,A244))</f>
        <v/>
      </c>
      <c r="G244" s="3" t="str">
        <f t="shared" si="6"/>
        <v/>
      </c>
      <c r="J244" s="1" t="s">
        <v>2454</v>
      </c>
      <c r="K244" s="4" t="str">
        <f t="shared" ca="1" si="7"/>
        <v/>
      </c>
      <c r="L244" s="2" t="str">
        <f ca="1">IF(N244="","",IF(COUNTIF(N$1:N244,N244)&gt;1,"",IF(COUNTIF(N:N,N244)&gt;=1,"左表に入れますねぇ","")))</f>
        <v/>
      </c>
      <c r="M244" s="2" t="str">
        <f ca="1">IF(ISNA(VLOOKUP('全表融合(関数用)'!W244,'全表融合(関数用)'!X$2:AB$9999,3,FALSE)),"",VLOOKUP('全表融合(関数用)'!W244,'全表融合(関数用)'!X$2:AB$9999,3,FALSE))</f>
        <v/>
      </c>
      <c r="N244" s="2" t="str">
        <f ca="1">IF(ISNA(VLOOKUP('全表融合(関数用)'!W244,'全表融合(関数用)'!X$2:AB$9999,4,FALSE)),"",VLOOKUP('全表融合(関数用)'!W244,'全表融合(関数用)'!X$2:AB$9999,4,FALSE))</f>
        <v/>
      </c>
      <c r="O244" s="2" t="str">
        <f ca="1">IF(ISNA(VLOOKUP('全表融合(関数用)'!W244,'全表融合(関数用)'!X$2:AB$9999,5,FALSE)),"",VLOOKUP('全表融合(関数用)'!W244,'全表融合(関数用)'!X$2:AB$9999,5,FALSE))</f>
        <v/>
      </c>
      <c r="P244" s="4" t="str">
        <f ca="1">IF(SUMIF('全表融合(関数用)'!Z:Z,M244,'全表融合(関数用)'!AC:AC)=0,"",SUMIF('全表融合(関数用)'!Z:Z,M244,'全表融合(関数用)'!AC:AC))</f>
        <v/>
      </c>
    </row>
    <row r="245" spans="2:16">
      <c r="B245" s="3" t="str">
        <f>IF(SUMIFS(四角板専用!T:T,四角板専用!A:A,A245)=0,"",SUMIFS(四角板専用!T:T,四角板専用!A:A,A245))</f>
        <v/>
      </c>
      <c r="C245" s="3" t="str">
        <f>IF(SUMIFS('FB&amp;L専用'!V:V,'FB&amp;L専用'!A:A,A245)=0,"",SUMIFS('FB&amp;L専用'!V:V,'FB&amp;L専用'!A:A,A245))</f>
        <v/>
      </c>
      <c r="D245" s="3" t="str">
        <f>IF(SUMIFS(鋼材専用!W:W,鋼材専用!A:A,A245)=0,"",SUMIFS(鋼材専用!W:W,鋼材専用!A:A,A245))</f>
        <v/>
      </c>
      <c r="E245" s="3" t="str">
        <f>IF(SUMIFS(Φ部品専用!W:W,Φ部品専用!A:A,A245)=0,"",SUMIFS(Φ部品専用!W:W,Φ部品専用!A:A,A245))</f>
        <v/>
      </c>
      <c r="F245" s="3" t="str">
        <f>IF(SUMIFS(パイプ専用!W:W,パイプ専用!A:A,A245)=0,"",SUMIFS(パイプ専用!W:W,パイプ専用!A:A,A245))</f>
        <v/>
      </c>
      <c r="G245" s="3" t="str">
        <f t="shared" si="6"/>
        <v/>
      </c>
      <c r="J245" s="1" t="s">
        <v>2455</v>
      </c>
      <c r="K245" s="4" t="str">
        <f t="shared" ca="1" si="7"/>
        <v/>
      </c>
      <c r="L245" s="2" t="str">
        <f ca="1">IF(N245="","",IF(COUNTIF(N$1:N245,N245)&gt;1,"",IF(COUNTIF(N:N,N245)&gt;=1,"左表に入れますねぇ","")))</f>
        <v/>
      </c>
      <c r="M245" s="2" t="str">
        <f ca="1">IF(ISNA(VLOOKUP('全表融合(関数用)'!W245,'全表融合(関数用)'!X$2:AB$9999,3,FALSE)),"",VLOOKUP('全表融合(関数用)'!W245,'全表融合(関数用)'!X$2:AB$9999,3,FALSE))</f>
        <v/>
      </c>
      <c r="N245" s="2" t="str">
        <f ca="1">IF(ISNA(VLOOKUP('全表融合(関数用)'!W245,'全表融合(関数用)'!X$2:AB$9999,4,FALSE)),"",VLOOKUP('全表融合(関数用)'!W245,'全表融合(関数用)'!X$2:AB$9999,4,FALSE))</f>
        <v/>
      </c>
      <c r="O245" s="2" t="str">
        <f ca="1">IF(ISNA(VLOOKUP('全表融合(関数用)'!W245,'全表融合(関数用)'!X$2:AB$9999,5,FALSE)),"",VLOOKUP('全表融合(関数用)'!W245,'全表融合(関数用)'!X$2:AB$9999,5,FALSE))</f>
        <v/>
      </c>
      <c r="P245" s="4" t="str">
        <f ca="1">IF(SUMIF('全表融合(関数用)'!Z:Z,M245,'全表融合(関数用)'!AC:AC)=0,"",SUMIF('全表融合(関数用)'!Z:Z,M245,'全表融合(関数用)'!AC:AC))</f>
        <v/>
      </c>
    </row>
    <row r="246" spans="2:16">
      <c r="B246" s="3" t="str">
        <f>IF(SUMIFS(四角板専用!T:T,四角板専用!A:A,A246)=0,"",SUMIFS(四角板専用!T:T,四角板専用!A:A,A246))</f>
        <v/>
      </c>
      <c r="C246" s="3" t="str">
        <f>IF(SUMIFS('FB&amp;L専用'!V:V,'FB&amp;L専用'!A:A,A246)=0,"",SUMIFS('FB&amp;L専用'!V:V,'FB&amp;L専用'!A:A,A246))</f>
        <v/>
      </c>
      <c r="D246" s="3" t="str">
        <f>IF(SUMIFS(鋼材専用!W:W,鋼材専用!A:A,A246)=0,"",SUMIFS(鋼材専用!W:W,鋼材専用!A:A,A246))</f>
        <v/>
      </c>
      <c r="E246" s="3" t="str">
        <f>IF(SUMIFS(Φ部品専用!W:W,Φ部品専用!A:A,A246)=0,"",SUMIFS(Φ部品専用!W:W,Φ部品専用!A:A,A246))</f>
        <v/>
      </c>
      <c r="F246" s="3" t="str">
        <f>IF(SUMIFS(パイプ専用!W:W,パイプ専用!A:A,A246)=0,"",SUMIFS(パイプ専用!W:W,パイプ専用!A:A,A246))</f>
        <v/>
      </c>
      <c r="G246" s="3" t="str">
        <f t="shared" si="6"/>
        <v/>
      </c>
      <c r="J246" s="1" t="s">
        <v>2456</v>
      </c>
      <c r="K246" s="4" t="str">
        <f t="shared" ca="1" si="7"/>
        <v/>
      </c>
      <c r="L246" s="2" t="str">
        <f ca="1">IF(N246="","",IF(COUNTIF(N$1:N246,N246)&gt;1,"",IF(COUNTIF(N:N,N246)&gt;=1,"左表に入れますねぇ","")))</f>
        <v/>
      </c>
      <c r="M246" s="2" t="str">
        <f ca="1">IF(ISNA(VLOOKUP('全表融合(関数用)'!W246,'全表融合(関数用)'!X$2:AB$9999,3,FALSE)),"",VLOOKUP('全表融合(関数用)'!W246,'全表融合(関数用)'!X$2:AB$9999,3,FALSE))</f>
        <v/>
      </c>
      <c r="N246" s="2" t="str">
        <f ca="1">IF(ISNA(VLOOKUP('全表融合(関数用)'!W246,'全表融合(関数用)'!X$2:AB$9999,4,FALSE)),"",VLOOKUP('全表融合(関数用)'!W246,'全表融合(関数用)'!X$2:AB$9999,4,FALSE))</f>
        <v/>
      </c>
      <c r="O246" s="2" t="str">
        <f ca="1">IF(ISNA(VLOOKUP('全表融合(関数用)'!W246,'全表融合(関数用)'!X$2:AB$9999,5,FALSE)),"",VLOOKUP('全表融合(関数用)'!W246,'全表融合(関数用)'!X$2:AB$9999,5,FALSE))</f>
        <v/>
      </c>
      <c r="P246" s="4" t="str">
        <f ca="1">IF(SUMIF('全表融合(関数用)'!Z:Z,M246,'全表融合(関数用)'!AC:AC)=0,"",SUMIF('全表融合(関数用)'!Z:Z,M246,'全表融合(関数用)'!AC:AC))</f>
        <v/>
      </c>
    </row>
    <row r="247" spans="2:16">
      <c r="B247" s="3" t="str">
        <f>IF(SUMIFS(四角板専用!T:T,四角板専用!A:A,A247)=0,"",SUMIFS(四角板専用!T:T,四角板専用!A:A,A247))</f>
        <v/>
      </c>
      <c r="C247" s="3" t="str">
        <f>IF(SUMIFS('FB&amp;L専用'!V:V,'FB&amp;L専用'!A:A,A247)=0,"",SUMIFS('FB&amp;L専用'!V:V,'FB&amp;L専用'!A:A,A247))</f>
        <v/>
      </c>
      <c r="D247" s="3" t="str">
        <f>IF(SUMIFS(鋼材専用!W:W,鋼材専用!A:A,A247)=0,"",SUMIFS(鋼材専用!W:W,鋼材専用!A:A,A247))</f>
        <v/>
      </c>
      <c r="E247" s="3" t="str">
        <f>IF(SUMIFS(Φ部品専用!W:W,Φ部品専用!A:A,A247)=0,"",SUMIFS(Φ部品専用!W:W,Φ部品専用!A:A,A247))</f>
        <v/>
      </c>
      <c r="F247" s="3" t="str">
        <f>IF(SUMIFS(パイプ専用!W:W,パイプ専用!A:A,A247)=0,"",SUMIFS(パイプ専用!W:W,パイプ専用!A:A,A247))</f>
        <v/>
      </c>
      <c r="G247" s="3" t="str">
        <f t="shared" si="6"/>
        <v/>
      </c>
      <c r="J247" s="1" t="s">
        <v>2457</v>
      </c>
      <c r="K247" s="4" t="str">
        <f t="shared" ca="1" si="7"/>
        <v/>
      </c>
      <c r="L247" s="2" t="str">
        <f ca="1">IF(N247="","",IF(COUNTIF(N$1:N247,N247)&gt;1,"",IF(COUNTIF(N:N,N247)&gt;=1,"左表に入れますねぇ","")))</f>
        <v/>
      </c>
      <c r="M247" s="2" t="str">
        <f ca="1">IF(ISNA(VLOOKUP('全表融合(関数用)'!W247,'全表融合(関数用)'!X$2:AB$9999,3,FALSE)),"",VLOOKUP('全表融合(関数用)'!W247,'全表融合(関数用)'!X$2:AB$9999,3,FALSE))</f>
        <v/>
      </c>
      <c r="N247" s="2" t="str">
        <f ca="1">IF(ISNA(VLOOKUP('全表融合(関数用)'!W247,'全表融合(関数用)'!X$2:AB$9999,4,FALSE)),"",VLOOKUP('全表融合(関数用)'!W247,'全表融合(関数用)'!X$2:AB$9999,4,FALSE))</f>
        <v/>
      </c>
      <c r="O247" s="2" t="str">
        <f ca="1">IF(ISNA(VLOOKUP('全表融合(関数用)'!W247,'全表融合(関数用)'!X$2:AB$9999,5,FALSE)),"",VLOOKUP('全表融合(関数用)'!W247,'全表融合(関数用)'!X$2:AB$9999,5,FALSE))</f>
        <v/>
      </c>
      <c r="P247" s="4" t="str">
        <f ca="1">IF(SUMIF('全表融合(関数用)'!Z:Z,M247,'全表融合(関数用)'!AC:AC)=0,"",SUMIF('全表融合(関数用)'!Z:Z,M247,'全表融合(関数用)'!AC:AC))</f>
        <v/>
      </c>
    </row>
    <row r="248" spans="2:16">
      <c r="B248" s="3" t="str">
        <f>IF(SUMIFS(四角板専用!T:T,四角板専用!A:A,A248)=0,"",SUMIFS(四角板専用!T:T,四角板専用!A:A,A248))</f>
        <v/>
      </c>
      <c r="C248" s="3" t="str">
        <f>IF(SUMIFS('FB&amp;L専用'!V:V,'FB&amp;L専用'!A:A,A248)=0,"",SUMIFS('FB&amp;L専用'!V:V,'FB&amp;L専用'!A:A,A248))</f>
        <v/>
      </c>
      <c r="D248" s="3" t="str">
        <f>IF(SUMIFS(鋼材専用!W:W,鋼材専用!A:A,A248)=0,"",SUMIFS(鋼材専用!W:W,鋼材専用!A:A,A248))</f>
        <v/>
      </c>
      <c r="E248" s="3" t="str">
        <f>IF(SUMIFS(Φ部品専用!W:W,Φ部品専用!A:A,A248)=0,"",SUMIFS(Φ部品専用!W:W,Φ部品専用!A:A,A248))</f>
        <v/>
      </c>
      <c r="F248" s="3" t="str">
        <f>IF(SUMIFS(パイプ専用!W:W,パイプ専用!A:A,A248)=0,"",SUMIFS(パイプ専用!W:W,パイプ専用!A:A,A248))</f>
        <v/>
      </c>
      <c r="G248" s="3" t="str">
        <f t="shared" si="6"/>
        <v/>
      </c>
      <c r="J248" s="1" t="s">
        <v>2458</v>
      </c>
      <c r="K248" s="4" t="str">
        <f t="shared" ca="1" si="7"/>
        <v/>
      </c>
      <c r="L248" s="2" t="str">
        <f ca="1">IF(N248="","",IF(COUNTIF(N$1:N248,N248)&gt;1,"",IF(COUNTIF(N:N,N248)&gt;=1,"左表に入れますねぇ","")))</f>
        <v/>
      </c>
      <c r="M248" s="2" t="str">
        <f ca="1">IF(ISNA(VLOOKUP('全表融合(関数用)'!W248,'全表融合(関数用)'!X$2:AB$9999,3,FALSE)),"",VLOOKUP('全表融合(関数用)'!W248,'全表融合(関数用)'!X$2:AB$9999,3,FALSE))</f>
        <v/>
      </c>
      <c r="N248" s="2" t="str">
        <f ca="1">IF(ISNA(VLOOKUP('全表融合(関数用)'!W248,'全表融合(関数用)'!X$2:AB$9999,4,FALSE)),"",VLOOKUP('全表融合(関数用)'!W248,'全表融合(関数用)'!X$2:AB$9999,4,FALSE))</f>
        <v/>
      </c>
      <c r="O248" s="2" t="str">
        <f ca="1">IF(ISNA(VLOOKUP('全表融合(関数用)'!W248,'全表融合(関数用)'!X$2:AB$9999,5,FALSE)),"",VLOOKUP('全表融合(関数用)'!W248,'全表融合(関数用)'!X$2:AB$9999,5,FALSE))</f>
        <v/>
      </c>
      <c r="P248" s="4" t="str">
        <f ca="1">IF(SUMIF('全表融合(関数用)'!Z:Z,M248,'全表融合(関数用)'!AC:AC)=0,"",SUMIF('全表融合(関数用)'!Z:Z,M248,'全表融合(関数用)'!AC:AC))</f>
        <v/>
      </c>
    </row>
    <row r="249" spans="2:16">
      <c r="B249" s="3" t="str">
        <f>IF(SUMIFS(四角板専用!T:T,四角板専用!A:A,A249)=0,"",SUMIFS(四角板専用!T:T,四角板専用!A:A,A249))</f>
        <v/>
      </c>
      <c r="C249" s="3" t="str">
        <f>IF(SUMIFS('FB&amp;L専用'!V:V,'FB&amp;L専用'!A:A,A249)=0,"",SUMIFS('FB&amp;L専用'!V:V,'FB&amp;L専用'!A:A,A249))</f>
        <v/>
      </c>
      <c r="D249" s="3" t="str">
        <f>IF(SUMIFS(鋼材専用!W:W,鋼材専用!A:A,A249)=0,"",SUMIFS(鋼材専用!W:W,鋼材専用!A:A,A249))</f>
        <v/>
      </c>
      <c r="E249" s="3" t="str">
        <f>IF(SUMIFS(Φ部品専用!W:W,Φ部品専用!A:A,A249)=0,"",SUMIFS(Φ部品専用!W:W,Φ部品専用!A:A,A249))</f>
        <v/>
      </c>
      <c r="F249" s="3" t="str">
        <f>IF(SUMIFS(パイプ専用!W:W,パイプ専用!A:A,A249)=0,"",SUMIFS(パイプ専用!W:W,パイプ専用!A:A,A249))</f>
        <v/>
      </c>
      <c r="G249" s="3" t="str">
        <f t="shared" si="6"/>
        <v/>
      </c>
      <c r="J249" s="1" t="s">
        <v>2459</v>
      </c>
      <c r="K249" s="4" t="str">
        <f t="shared" ca="1" si="7"/>
        <v/>
      </c>
      <c r="L249" s="2" t="str">
        <f ca="1">IF(N249="","",IF(COUNTIF(N$1:N249,N249)&gt;1,"",IF(COUNTIF(N:N,N249)&gt;=1,"左表に入れますねぇ","")))</f>
        <v/>
      </c>
      <c r="M249" s="2" t="str">
        <f ca="1">IF(ISNA(VLOOKUP('全表融合(関数用)'!W249,'全表融合(関数用)'!X$2:AB$9999,3,FALSE)),"",VLOOKUP('全表融合(関数用)'!W249,'全表融合(関数用)'!X$2:AB$9999,3,FALSE))</f>
        <v/>
      </c>
      <c r="N249" s="2" t="str">
        <f ca="1">IF(ISNA(VLOOKUP('全表融合(関数用)'!W249,'全表融合(関数用)'!X$2:AB$9999,4,FALSE)),"",VLOOKUP('全表融合(関数用)'!W249,'全表融合(関数用)'!X$2:AB$9999,4,FALSE))</f>
        <v/>
      </c>
      <c r="O249" s="2" t="str">
        <f ca="1">IF(ISNA(VLOOKUP('全表融合(関数用)'!W249,'全表融合(関数用)'!X$2:AB$9999,5,FALSE)),"",VLOOKUP('全表融合(関数用)'!W249,'全表融合(関数用)'!X$2:AB$9999,5,FALSE))</f>
        <v/>
      </c>
      <c r="P249" s="4" t="str">
        <f ca="1">IF(SUMIF('全表融合(関数用)'!Z:Z,M249,'全表融合(関数用)'!AC:AC)=0,"",SUMIF('全表融合(関数用)'!Z:Z,M249,'全表融合(関数用)'!AC:AC))</f>
        <v/>
      </c>
    </row>
    <row r="250" spans="2:16">
      <c r="B250" s="3" t="str">
        <f>IF(SUMIFS(四角板専用!T:T,四角板専用!A:A,A250)=0,"",SUMIFS(四角板専用!T:T,四角板専用!A:A,A250))</f>
        <v/>
      </c>
      <c r="C250" s="3" t="str">
        <f>IF(SUMIFS('FB&amp;L専用'!V:V,'FB&amp;L専用'!A:A,A250)=0,"",SUMIFS('FB&amp;L専用'!V:V,'FB&amp;L専用'!A:A,A250))</f>
        <v/>
      </c>
      <c r="D250" s="3" t="str">
        <f>IF(SUMIFS(鋼材専用!W:W,鋼材専用!A:A,A250)=0,"",SUMIFS(鋼材専用!W:W,鋼材専用!A:A,A250))</f>
        <v/>
      </c>
      <c r="E250" s="3" t="str">
        <f>IF(SUMIFS(Φ部品専用!W:W,Φ部品専用!A:A,A250)=0,"",SUMIFS(Φ部品専用!W:W,Φ部品専用!A:A,A250))</f>
        <v/>
      </c>
      <c r="F250" s="3" t="str">
        <f>IF(SUMIFS(パイプ専用!W:W,パイプ専用!A:A,A250)=0,"",SUMIFS(パイプ専用!W:W,パイプ専用!A:A,A250))</f>
        <v/>
      </c>
      <c r="G250" s="3" t="str">
        <f t="shared" si="6"/>
        <v/>
      </c>
      <c r="J250" s="1" t="s">
        <v>2460</v>
      </c>
      <c r="K250" s="4" t="str">
        <f t="shared" ca="1" si="7"/>
        <v/>
      </c>
      <c r="L250" s="2" t="str">
        <f ca="1">IF(N250="","",IF(COUNTIF(N$1:N250,N250)&gt;1,"",IF(COUNTIF(N:N,N250)&gt;=1,"左表に入れますねぇ","")))</f>
        <v/>
      </c>
      <c r="M250" s="2" t="str">
        <f ca="1">IF(ISNA(VLOOKUP('全表融合(関数用)'!W250,'全表融合(関数用)'!X$2:AB$9999,3,FALSE)),"",VLOOKUP('全表融合(関数用)'!W250,'全表融合(関数用)'!X$2:AB$9999,3,FALSE))</f>
        <v/>
      </c>
      <c r="N250" s="2" t="str">
        <f ca="1">IF(ISNA(VLOOKUP('全表融合(関数用)'!W250,'全表融合(関数用)'!X$2:AB$9999,4,FALSE)),"",VLOOKUP('全表融合(関数用)'!W250,'全表融合(関数用)'!X$2:AB$9999,4,FALSE))</f>
        <v/>
      </c>
      <c r="O250" s="2" t="str">
        <f ca="1">IF(ISNA(VLOOKUP('全表融合(関数用)'!W250,'全表融合(関数用)'!X$2:AB$9999,5,FALSE)),"",VLOOKUP('全表融合(関数用)'!W250,'全表融合(関数用)'!X$2:AB$9999,5,FALSE))</f>
        <v/>
      </c>
      <c r="P250" s="4" t="str">
        <f ca="1">IF(SUMIF('全表融合(関数用)'!Z:Z,M250,'全表融合(関数用)'!AC:AC)=0,"",SUMIF('全表融合(関数用)'!Z:Z,M250,'全表融合(関数用)'!AC:AC))</f>
        <v/>
      </c>
    </row>
    <row r="251" spans="2:16">
      <c r="B251" s="3" t="str">
        <f>IF(SUMIFS(四角板専用!T:T,四角板専用!A:A,A251)=0,"",SUMIFS(四角板専用!T:T,四角板専用!A:A,A251))</f>
        <v/>
      </c>
      <c r="C251" s="3" t="str">
        <f>IF(SUMIFS('FB&amp;L専用'!V:V,'FB&amp;L専用'!A:A,A251)=0,"",SUMIFS('FB&amp;L専用'!V:V,'FB&amp;L専用'!A:A,A251))</f>
        <v/>
      </c>
      <c r="D251" s="3" t="str">
        <f>IF(SUMIFS(鋼材専用!W:W,鋼材専用!A:A,A251)=0,"",SUMIFS(鋼材専用!W:W,鋼材専用!A:A,A251))</f>
        <v/>
      </c>
      <c r="E251" s="3" t="str">
        <f>IF(SUMIFS(Φ部品専用!W:W,Φ部品専用!A:A,A251)=0,"",SUMIFS(Φ部品専用!W:W,Φ部品専用!A:A,A251))</f>
        <v/>
      </c>
      <c r="F251" s="3" t="str">
        <f>IF(SUMIFS(パイプ専用!W:W,パイプ専用!A:A,A251)=0,"",SUMIFS(パイプ専用!W:W,パイプ専用!A:A,A251))</f>
        <v/>
      </c>
      <c r="G251" s="3" t="str">
        <f t="shared" si="6"/>
        <v/>
      </c>
      <c r="J251" s="1" t="s">
        <v>2461</v>
      </c>
      <c r="K251" s="4" t="str">
        <f t="shared" ca="1" si="7"/>
        <v/>
      </c>
      <c r="L251" s="2" t="str">
        <f ca="1">IF(N251="","",IF(COUNTIF(N$1:N251,N251)&gt;1,"",IF(COUNTIF(N:N,N251)&gt;=1,"左表に入れますねぇ","")))</f>
        <v/>
      </c>
      <c r="M251" s="2" t="str">
        <f ca="1">IF(ISNA(VLOOKUP('全表融合(関数用)'!W251,'全表融合(関数用)'!X$2:AB$9999,3,FALSE)),"",VLOOKUP('全表融合(関数用)'!W251,'全表融合(関数用)'!X$2:AB$9999,3,FALSE))</f>
        <v/>
      </c>
      <c r="N251" s="2" t="str">
        <f ca="1">IF(ISNA(VLOOKUP('全表融合(関数用)'!W251,'全表融合(関数用)'!X$2:AB$9999,4,FALSE)),"",VLOOKUP('全表融合(関数用)'!W251,'全表融合(関数用)'!X$2:AB$9999,4,FALSE))</f>
        <v/>
      </c>
      <c r="O251" s="2" t="str">
        <f ca="1">IF(ISNA(VLOOKUP('全表融合(関数用)'!W251,'全表融合(関数用)'!X$2:AB$9999,5,FALSE)),"",VLOOKUP('全表融合(関数用)'!W251,'全表融合(関数用)'!X$2:AB$9999,5,FALSE))</f>
        <v/>
      </c>
      <c r="P251" s="4" t="str">
        <f ca="1">IF(SUMIF('全表融合(関数用)'!Z:Z,M251,'全表融合(関数用)'!AC:AC)=0,"",SUMIF('全表融合(関数用)'!Z:Z,M251,'全表融合(関数用)'!AC:AC))</f>
        <v/>
      </c>
    </row>
    <row r="252" spans="2:16">
      <c r="B252" s="3" t="str">
        <f>IF(SUMIFS(四角板専用!T:T,四角板専用!A:A,A252)=0,"",SUMIFS(四角板専用!T:T,四角板専用!A:A,A252))</f>
        <v/>
      </c>
      <c r="C252" s="3" t="str">
        <f>IF(SUMIFS('FB&amp;L専用'!V:V,'FB&amp;L専用'!A:A,A252)=0,"",SUMIFS('FB&amp;L専用'!V:V,'FB&amp;L専用'!A:A,A252))</f>
        <v/>
      </c>
      <c r="D252" s="3" t="str">
        <f>IF(SUMIFS(鋼材専用!W:W,鋼材専用!A:A,A252)=0,"",SUMIFS(鋼材専用!W:W,鋼材専用!A:A,A252))</f>
        <v/>
      </c>
      <c r="E252" s="3" t="str">
        <f>IF(SUMIFS(Φ部品専用!W:W,Φ部品専用!A:A,A252)=0,"",SUMIFS(Φ部品専用!W:W,Φ部品専用!A:A,A252))</f>
        <v/>
      </c>
      <c r="F252" s="3" t="str">
        <f>IF(SUMIFS(パイプ専用!W:W,パイプ専用!A:A,A252)=0,"",SUMIFS(パイプ専用!W:W,パイプ専用!A:A,A252))</f>
        <v/>
      </c>
      <c r="G252" s="3" t="str">
        <f t="shared" si="6"/>
        <v/>
      </c>
      <c r="J252" s="1" t="s">
        <v>2462</v>
      </c>
      <c r="K252" s="4" t="str">
        <f t="shared" ca="1" si="7"/>
        <v/>
      </c>
      <c r="L252" s="2" t="str">
        <f ca="1">IF(N252="","",IF(COUNTIF(N$1:N252,N252)&gt;1,"",IF(COUNTIF(N:N,N252)&gt;=1,"左表に入れますねぇ","")))</f>
        <v/>
      </c>
      <c r="M252" s="2" t="str">
        <f ca="1">IF(ISNA(VLOOKUP('全表融合(関数用)'!W252,'全表融合(関数用)'!X$2:AB$9999,3,FALSE)),"",VLOOKUP('全表融合(関数用)'!W252,'全表融合(関数用)'!X$2:AB$9999,3,FALSE))</f>
        <v/>
      </c>
      <c r="N252" s="2" t="str">
        <f ca="1">IF(ISNA(VLOOKUP('全表融合(関数用)'!W252,'全表融合(関数用)'!X$2:AB$9999,4,FALSE)),"",VLOOKUP('全表融合(関数用)'!W252,'全表融合(関数用)'!X$2:AB$9999,4,FALSE))</f>
        <v/>
      </c>
      <c r="O252" s="2" t="str">
        <f ca="1">IF(ISNA(VLOOKUP('全表融合(関数用)'!W252,'全表融合(関数用)'!X$2:AB$9999,5,FALSE)),"",VLOOKUP('全表融合(関数用)'!W252,'全表融合(関数用)'!X$2:AB$9999,5,FALSE))</f>
        <v/>
      </c>
      <c r="P252" s="4" t="str">
        <f ca="1">IF(SUMIF('全表融合(関数用)'!Z:Z,M252,'全表融合(関数用)'!AC:AC)=0,"",SUMIF('全表融合(関数用)'!Z:Z,M252,'全表融合(関数用)'!AC:AC))</f>
        <v/>
      </c>
    </row>
    <row r="253" spans="2:16">
      <c r="B253" s="3" t="str">
        <f>IF(SUMIFS(四角板専用!T:T,四角板専用!A:A,A253)=0,"",SUMIFS(四角板専用!T:T,四角板専用!A:A,A253))</f>
        <v/>
      </c>
      <c r="C253" s="3" t="str">
        <f>IF(SUMIFS('FB&amp;L専用'!V:V,'FB&amp;L専用'!A:A,A253)=0,"",SUMIFS('FB&amp;L専用'!V:V,'FB&amp;L専用'!A:A,A253))</f>
        <v/>
      </c>
      <c r="D253" s="3" t="str">
        <f>IF(SUMIFS(鋼材専用!W:W,鋼材専用!A:A,A253)=0,"",SUMIFS(鋼材専用!W:W,鋼材専用!A:A,A253))</f>
        <v/>
      </c>
      <c r="E253" s="3" t="str">
        <f>IF(SUMIFS(Φ部品専用!W:W,Φ部品専用!A:A,A253)=0,"",SUMIFS(Φ部品専用!W:W,Φ部品専用!A:A,A253))</f>
        <v/>
      </c>
      <c r="F253" s="3" t="str">
        <f>IF(SUMIFS(パイプ専用!W:W,パイプ専用!A:A,A253)=0,"",SUMIFS(パイプ専用!W:W,パイプ専用!A:A,A253))</f>
        <v/>
      </c>
      <c r="G253" s="3" t="str">
        <f t="shared" si="6"/>
        <v/>
      </c>
      <c r="J253" s="1" t="s">
        <v>2463</v>
      </c>
      <c r="K253" s="4" t="str">
        <f t="shared" ca="1" si="7"/>
        <v/>
      </c>
      <c r="L253" s="2" t="str">
        <f ca="1">IF(N253="","",IF(COUNTIF(N$1:N253,N253)&gt;1,"",IF(COUNTIF(N:N,N253)&gt;=1,"左表に入れますねぇ","")))</f>
        <v/>
      </c>
      <c r="M253" s="2" t="str">
        <f ca="1">IF(ISNA(VLOOKUP('全表融合(関数用)'!W253,'全表融合(関数用)'!X$2:AB$9999,3,FALSE)),"",VLOOKUP('全表融合(関数用)'!W253,'全表融合(関数用)'!X$2:AB$9999,3,FALSE))</f>
        <v/>
      </c>
      <c r="N253" s="2" t="str">
        <f ca="1">IF(ISNA(VLOOKUP('全表融合(関数用)'!W253,'全表融合(関数用)'!X$2:AB$9999,4,FALSE)),"",VLOOKUP('全表融合(関数用)'!W253,'全表融合(関数用)'!X$2:AB$9999,4,FALSE))</f>
        <v/>
      </c>
      <c r="O253" s="2" t="str">
        <f ca="1">IF(ISNA(VLOOKUP('全表融合(関数用)'!W253,'全表融合(関数用)'!X$2:AB$9999,5,FALSE)),"",VLOOKUP('全表融合(関数用)'!W253,'全表融合(関数用)'!X$2:AB$9999,5,FALSE))</f>
        <v/>
      </c>
      <c r="P253" s="4" t="str">
        <f ca="1">IF(SUMIF('全表融合(関数用)'!Z:Z,M253,'全表融合(関数用)'!AC:AC)=0,"",SUMIF('全表融合(関数用)'!Z:Z,M253,'全表融合(関数用)'!AC:AC))</f>
        <v/>
      </c>
    </row>
    <row r="254" spans="2:16">
      <c r="B254" s="3" t="str">
        <f>IF(SUMIFS(四角板専用!T:T,四角板専用!A:A,A254)=0,"",SUMIFS(四角板専用!T:T,四角板専用!A:A,A254))</f>
        <v/>
      </c>
      <c r="C254" s="3" t="str">
        <f>IF(SUMIFS('FB&amp;L専用'!V:V,'FB&amp;L専用'!A:A,A254)=0,"",SUMIFS('FB&amp;L専用'!V:V,'FB&amp;L専用'!A:A,A254))</f>
        <v/>
      </c>
      <c r="D254" s="3" t="str">
        <f>IF(SUMIFS(鋼材専用!W:W,鋼材専用!A:A,A254)=0,"",SUMIFS(鋼材専用!W:W,鋼材専用!A:A,A254))</f>
        <v/>
      </c>
      <c r="E254" s="3" t="str">
        <f>IF(SUMIFS(Φ部品専用!W:W,Φ部品専用!A:A,A254)=0,"",SUMIFS(Φ部品専用!W:W,Φ部品専用!A:A,A254))</f>
        <v/>
      </c>
      <c r="F254" s="3" t="str">
        <f>IF(SUMIFS(パイプ専用!W:W,パイプ専用!A:A,A254)=0,"",SUMIFS(パイプ専用!W:W,パイプ専用!A:A,A254))</f>
        <v/>
      </c>
      <c r="G254" s="3" t="str">
        <f t="shared" si="6"/>
        <v/>
      </c>
      <c r="J254" s="1" t="s">
        <v>2464</v>
      </c>
      <c r="K254" s="4" t="str">
        <f t="shared" ca="1" si="7"/>
        <v/>
      </c>
      <c r="L254" s="2" t="str">
        <f ca="1">IF(N254="","",IF(COUNTIF(N$1:N254,N254)&gt;1,"",IF(COUNTIF(N:N,N254)&gt;=1,"左表に入れますねぇ","")))</f>
        <v/>
      </c>
      <c r="M254" s="2" t="str">
        <f ca="1">IF(ISNA(VLOOKUP('全表融合(関数用)'!W254,'全表融合(関数用)'!X$2:AB$9999,3,FALSE)),"",VLOOKUP('全表融合(関数用)'!W254,'全表融合(関数用)'!X$2:AB$9999,3,FALSE))</f>
        <v/>
      </c>
      <c r="N254" s="2" t="str">
        <f ca="1">IF(ISNA(VLOOKUP('全表融合(関数用)'!W254,'全表融合(関数用)'!X$2:AB$9999,4,FALSE)),"",VLOOKUP('全表融合(関数用)'!W254,'全表融合(関数用)'!X$2:AB$9999,4,FALSE))</f>
        <v/>
      </c>
      <c r="O254" s="2" t="str">
        <f ca="1">IF(ISNA(VLOOKUP('全表融合(関数用)'!W254,'全表融合(関数用)'!X$2:AB$9999,5,FALSE)),"",VLOOKUP('全表融合(関数用)'!W254,'全表融合(関数用)'!X$2:AB$9999,5,FALSE))</f>
        <v/>
      </c>
      <c r="P254" s="4" t="str">
        <f ca="1">IF(SUMIF('全表融合(関数用)'!Z:Z,M254,'全表融合(関数用)'!AC:AC)=0,"",SUMIF('全表融合(関数用)'!Z:Z,M254,'全表融合(関数用)'!AC:AC))</f>
        <v/>
      </c>
    </row>
    <row r="255" spans="2:16">
      <c r="B255" s="3" t="str">
        <f>IF(SUMIFS(四角板専用!T:T,四角板専用!A:A,A255)=0,"",SUMIFS(四角板専用!T:T,四角板専用!A:A,A255))</f>
        <v/>
      </c>
      <c r="C255" s="3" t="str">
        <f>IF(SUMIFS('FB&amp;L専用'!V:V,'FB&amp;L専用'!A:A,A255)=0,"",SUMIFS('FB&amp;L専用'!V:V,'FB&amp;L専用'!A:A,A255))</f>
        <v/>
      </c>
      <c r="D255" s="3" t="str">
        <f>IF(SUMIFS(鋼材専用!W:W,鋼材専用!A:A,A255)=0,"",SUMIFS(鋼材専用!W:W,鋼材専用!A:A,A255))</f>
        <v/>
      </c>
      <c r="E255" s="3" t="str">
        <f>IF(SUMIFS(Φ部品専用!W:W,Φ部品専用!A:A,A255)=0,"",SUMIFS(Φ部品専用!W:W,Φ部品専用!A:A,A255))</f>
        <v/>
      </c>
      <c r="F255" s="3" t="str">
        <f>IF(SUMIFS(パイプ専用!W:W,パイプ専用!A:A,A255)=0,"",SUMIFS(パイプ専用!W:W,パイプ専用!A:A,A255))</f>
        <v/>
      </c>
      <c r="G255" s="3" t="str">
        <f t="shared" si="6"/>
        <v/>
      </c>
      <c r="J255" s="1" t="s">
        <v>2465</v>
      </c>
      <c r="K255" s="4" t="str">
        <f t="shared" ca="1" si="7"/>
        <v/>
      </c>
      <c r="L255" s="2" t="str">
        <f ca="1">IF(N255="","",IF(COUNTIF(N$1:N255,N255)&gt;1,"",IF(COUNTIF(N:N,N255)&gt;=1,"左表に入れますねぇ","")))</f>
        <v/>
      </c>
      <c r="M255" s="2" t="str">
        <f ca="1">IF(ISNA(VLOOKUP('全表融合(関数用)'!W255,'全表融合(関数用)'!X$2:AB$9999,3,FALSE)),"",VLOOKUP('全表融合(関数用)'!W255,'全表融合(関数用)'!X$2:AB$9999,3,FALSE))</f>
        <v/>
      </c>
      <c r="N255" s="2" t="str">
        <f ca="1">IF(ISNA(VLOOKUP('全表融合(関数用)'!W255,'全表融合(関数用)'!X$2:AB$9999,4,FALSE)),"",VLOOKUP('全表融合(関数用)'!W255,'全表融合(関数用)'!X$2:AB$9999,4,FALSE))</f>
        <v/>
      </c>
      <c r="O255" s="2" t="str">
        <f ca="1">IF(ISNA(VLOOKUP('全表融合(関数用)'!W255,'全表融合(関数用)'!X$2:AB$9999,5,FALSE)),"",VLOOKUP('全表融合(関数用)'!W255,'全表融合(関数用)'!X$2:AB$9999,5,FALSE))</f>
        <v/>
      </c>
      <c r="P255" s="4" t="str">
        <f ca="1">IF(SUMIF('全表融合(関数用)'!Z:Z,M255,'全表融合(関数用)'!AC:AC)=0,"",SUMIF('全表融合(関数用)'!Z:Z,M255,'全表融合(関数用)'!AC:AC))</f>
        <v/>
      </c>
    </row>
    <row r="256" spans="2:16">
      <c r="B256" s="3" t="str">
        <f>IF(SUMIFS(四角板専用!T:T,四角板専用!A:A,A256)=0,"",SUMIFS(四角板専用!T:T,四角板専用!A:A,A256))</f>
        <v/>
      </c>
      <c r="C256" s="3" t="str">
        <f>IF(SUMIFS('FB&amp;L専用'!V:V,'FB&amp;L専用'!A:A,A256)=0,"",SUMIFS('FB&amp;L専用'!V:V,'FB&amp;L専用'!A:A,A256))</f>
        <v/>
      </c>
      <c r="D256" s="3" t="str">
        <f>IF(SUMIFS(鋼材専用!W:W,鋼材専用!A:A,A256)=0,"",SUMIFS(鋼材専用!W:W,鋼材専用!A:A,A256))</f>
        <v/>
      </c>
      <c r="E256" s="3" t="str">
        <f>IF(SUMIFS(Φ部品専用!W:W,Φ部品専用!A:A,A256)=0,"",SUMIFS(Φ部品専用!W:W,Φ部品専用!A:A,A256))</f>
        <v/>
      </c>
      <c r="F256" s="3" t="str">
        <f>IF(SUMIFS(パイプ専用!W:W,パイプ専用!A:A,A256)=0,"",SUMIFS(パイプ専用!W:W,パイプ専用!A:A,A256))</f>
        <v/>
      </c>
      <c r="G256" s="3" t="str">
        <f t="shared" si="6"/>
        <v/>
      </c>
      <c r="J256" s="1" t="s">
        <v>2466</v>
      </c>
      <c r="K256" s="4" t="str">
        <f t="shared" ca="1" si="7"/>
        <v/>
      </c>
      <c r="L256" s="2" t="str">
        <f ca="1">IF(N256="","",IF(COUNTIF(N$1:N256,N256)&gt;1,"",IF(COUNTIF(N:N,N256)&gt;=1,"左表に入れますねぇ","")))</f>
        <v/>
      </c>
      <c r="M256" s="2" t="str">
        <f ca="1">IF(ISNA(VLOOKUP('全表融合(関数用)'!W256,'全表融合(関数用)'!X$2:AB$9999,3,FALSE)),"",VLOOKUP('全表融合(関数用)'!W256,'全表融合(関数用)'!X$2:AB$9999,3,FALSE))</f>
        <v/>
      </c>
      <c r="N256" s="2" t="str">
        <f ca="1">IF(ISNA(VLOOKUP('全表融合(関数用)'!W256,'全表融合(関数用)'!X$2:AB$9999,4,FALSE)),"",VLOOKUP('全表融合(関数用)'!W256,'全表融合(関数用)'!X$2:AB$9999,4,FALSE))</f>
        <v/>
      </c>
      <c r="O256" s="2" t="str">
        <f ca="1">IF(ISNA(VLOOKUP('全表融合(関数用)'!W256,'全表融合(関数用)'!X$2:AB$9999,5,FALSE)),"",VLOOKUP('全表融合(関数用)'!W256,'全表融合(関数用)'!X$2:AB$9999,5,FALSE))</f>
        <v/>
      </c>
      <c r="P256" s="4" t="str">
        <f ca="1">IF(SUMIF('全表融合(関数用)'!Z:Z,M256,'全表融合(関数用)'!AC:AC)=0,"",SUMIF('全表融合(関数用)'!Z:Z,M256,'全表融合(関数用)'!AC:AC))</f>
        <v/>
      </c>
    </row>
    <row r="257" spans="2:16">
      <c r="B257" s="3" t="str">
        <f>IF(SUMIFS(四角板専用!T:T,四角板専用!A:A,A257)=0,"",SUMIFS(四角板専用!T:T,四角板専用!A:A,A257))</f>
        <v/>
      </c>
      <c r="C257" s="3" t="str">
        <f>IF(SUMIFS('FB&amp;L専用'!V:V,'FB&amp;L専用'!A:A,A257)=0,"",SUMIFS('FB&amp;L専用'!V:V,'FB&amp;L専用'!A:A,A257))</f>
        <v/>
      </c>
      <c r="D257" s="3" t="str">
        <f>IF(SUMIFS(鋼材専用!W:W,鋼材専用!A:A,A257)=0,"",SUMIFS(鋼材専用!W:W,鋼材専用!A:A,A257))</f>
        <v/>
      </c>
      <c r="E257" s="3" t="str">
        <f>IF(SUMIFS(Φ部品専用!W:W,Φ部品専用!A:A,A257)=0,"",SUMIFS(Φ部品専用!W:W,Φ部品専用!A:A,A257))</f>
        <v/>
      </c>
      <c r="F257" s="3" t="str">
        <f>IF(SUMIFS(パイプ専用!W:W,パイプ専用!A:A,A257)=0,"",SUMIFS(パイプ専用!W:W,パイプ専用!A:A,A257))</f>
        <v/>
      </c>
      <c r="G257" s="3" t="str">
        <f t="shared" si="6"/>
        <v/>
      </c>
      <c r="J257" s="1" t="s">
        <v>2467</v>
      </c>
      <c r="K257" s="4" t="str">
        <f t="shared" ca="1" si="7"/>
        <v/>
      </c>
      <c r="L257" s="2" t="str">
        <f ca="1">IF(N257="","",IF(COUNTIF(N$1:N257,N257)&gt;1,"",IF(COUNTIF(N:N,N257)&gt;=1,"左表に入れますねぇ","")))</f>
        <v/>
      </c>
      <c r="M257" s="2" t="str">
        <f ca="1">IF(ISNA(VLOOKUP('全表融合(関数用)'!W257,'全表融合(関数用)'!X$2:AB$9999,3,FALSE)),"",VLOOKUP('全表融合(関数用)'!W257,'全表融合(関数用)'!X$2:AB$9999,3,FALSE))</f>
        <v/>
      </c>
      <c r="N257" s="2" t="str">
        <f ca="1">IF(ISNA(VLOOKUP('全表融合(関数用)'!W257,'全表融合(関数用)'!X$2:AB$9999,4,FALSE)),"",VLOOKUP('全表融合(関数用)'!W257,'全表融合(関数用)'!X$2:AB$9999,4,FALSE))</f>
        <v/>
      </c>
      <c r="O257" s="2" t="str">
        <f ca="1">IF(ISNA(VLOOKUP('全表融合(関数用)'!W257,'全表融合(関数用)'!X$2:AB$9999,5,FALSE)),"",VLOOKUP('全表融合(関数用)'!W257,'全表融合(関数用)'!X$2:AB$9999,5,FALSE))</f>
        <v/>
      </c>
      <c r="P257" s="4" t="str">
        <f ca="1">IF(SUMIF('全表融合(関数用)'!Z:Z,M257,'全表融合(関数用)'!AC:AC)=0,"",SUMIF('全表融合(関数用)'!Z:Z,M257,'全表融合(関数用)'!AC:AC))</f>
        <v/>
      </c>
    </row>
    <row r="258" spans="2:16">
      <c r="B258" s="3" t="str">
        <f>IF(SUMIFS(四角板専用!T:T,四角板専用!A:A,A258)=0,"",SUMIFS(四角板専用!T:T,四角板専用!A:A,A258))</f>
        <v/>
      </c>
      <c r="C258" s="3" t="str">
        <f>IF(SUMIFS('FB&amp;L専用'!V:V,'FB&amp;L専用'!A:A,A258)=0,"",SUMIFS('FB&amp;L専用'!V:V,'FB&amp;L専用'!A:A,A258))</f>
        <v/>
      </c>
      <c r="D258" s="3" t="str">
        <f>IF(SUMIFS(鋼材専用!W:W,鋼材専用!A:A,A258)=0,"",SUMIFS(鋼材専用!W:W,鋼材専用!A:A,A258))</f>
        <v/>
      </c>
      <c r="E258" s="3" t="str">
        <f>IF(SUMIFS(Φ部品専用!W:W,Φ部品専用!A:A,A258)=0,"",SUMIFS(Φ部品専用!W:W,Φ部品専用!A:A,A258))</f>
        <v/>
      </c>
      <c r="F258" s="3" t="str">
        <f>IF(SUMIFS(パイプ専用!W:W,パイプ専用!A:A,A258)=0,"",SUMIFS(パイプ専用!W:W,パイプ専用!A:A,A258))</f>
        <v/>
      </c>
      <c r="G258" s="3" t="str">
        <f t="shared" ref="G258:G321" si="8">IF(SUM(B258:F258)=0,"",SUM(B258:F258))</f>
        <v/>
      </c>
      <c r="J258" s="1" t="s">
        <v>2468</v>
      </c>
      <c r="K258" s="4" t="str">
        <f t="shared" ca="1" si="7"/>
        <v/>
      </c>
      <c r="L258" s="2" t="str">
        <f ca="1">IF(N258="","",IF(COUNTIF(N$1:N258,N258)&gt;1,"",IF(COUNTIF(N:N,N258)&gt;=1,"左表に入れますねぇ","")))</f>
        <v/>
      </c>
      <c r="M258" s="2" t="str">
        <f ca="1">IF(ISNA(VLOOKUP('全表融合(関数用)'!W258,'全表融合(関数用)'!X$2:AB$9999,3,FALSE)),"",VLOOKUP('全表融合(関数用)'!W258,'全表融合(関数用)'!X$2:AB$9999,3,FALSE))</f>
        <v/>
      </c>
      <c r="N258" s="2" t="str">
        <f ca="1">IF(ISNA(VLOOKUP('全表融合(関数用)'!W258,'全表融合(関数用)'!X$2:AB$9999,4,FALSE)),"",VLOOKUP('全表融合(関数用)'!W258,'全表融合(関数用)'!X$2:AB$9999,4,FALSE))</f>
        <v/>
      </c>
      <c r="O258" s="2" t="str">
        <f ca="1">IF(ISNA(VLOOKUP('全表融合(関数用)'!W258,'全表融合(関数用)'!X$2:AB$9999,5,FALSE)),"",VLOOKUP('全表融合(関数用)'!W258,'全表融合(関数用)'!X$2:AB$9999,5,FALSE))</f>
        <v/>
      </c>
      <c r="P258" s="4" t="str">
        <f ca="1">IF(SUMIF('全表融合(関数用)'!Z:Z,M258,'全表融合(関数用)'!AC:AC)=0,"",SUMIF('全表融合(関数用)'!Z:Z,M258,'全表融合(関数用)'!AC:AC))</f>
        <v/>
      </c>
    </row>
    <row r="259" spans="2:16">
      <c r="B259" s="3" t="str">
        <f>IF(SUMIFS(四角板専用!T:T,四角板専用!A:A,A259)=0,"",SUMIFS(四角板専用!T:T,四角板専用!A:A,A259))</f>
        <v/>
      </c>
      <c r="C259" s="3" t="str">
        <f>IF(SUMIFS('FB&amp;L専用'!V:V,'FB&amp;L専用'!A:A,A259)=0,"",SUMIFS('FB&amp;L専用'!V:V,'FB&amp;L専用'!A:A,A259))</f>
        <v/>
      </c>
      <c r="D259" s="3" t="str">
        <f>IF(SUMIFS(鋼材専用!W:W,鋼材専用!A:A,A259)=0,"",SUMIFS(鋼材専用!W:W,鋼材専用!A:A,A259))</f>
        <v/>
      </c>
      <c r="E259" s="3" t="str">
        <f>IF(SUMIFS(Φ部品専用!W:W,Φ部品専用!A:A,A259)=0,"",SUMIFS(Φ部品専用!W:W,Φ部品専用!A:A,A259))</f>
        <v/>
      </c>
      <c r="F259" s="3" t="str">
        <f>IF(SUMIFS(パイプ専用!W:W,パイプ専用!A:A,A259)=0,"",SUMIFS(パイプ専用!W:W,パイプ専用!A:A,A259))</f>
        <v/>
      </c>
      <c r="G259" s="3" t="str">
        <f t="shared" si="8"/>
        <v/>
      </c>
      <c r="J259" s="1" t="s">
        <v>2469</v>
      </c>
      <c r="K259" s="4" t="str">
        <f t="shared" ref="K259:K322" ca="1" si="9">IF(L259="","",IF(COUNTIF(INDIRECT("L$1:L"&amp;ROW()),"左表に入れますねぇ")&gt;=1,"左表に入れますねぇ"&amp;COUNTIF(INDIRECT("L$1:L"&amp;ROW()),"左表に入れますねぇ"),""))</f>
        <v/>
      </c>
      <c r="L259" s="2" t="str">
        <f ca="1">IF(N259="","",IF(COUNTIF(N$1:N259,N259)&gt;1,"",IF(COUNTIF(N:N,N259)&gt;=1,"左表に入れますねぇ","")))</f>
        <v/>
      </c>
      <c r="M259" s="2" t="str">
        <f ca="1">IF(ISNA(VLOOKUP('全表融合(関数用)'!W259,'全表融合(関数用)'!X$2:AB$9999,3,FALSE)),"",VLOOKUP('全表融合(関数用)'!W259,'全表融合(関数用)'!X$2:AB$9999,3,FALSE))</f>
        <v/>
      </c>
      <c r="N259" s="2" t="str">
        <f ca="1">IF(ISNA(VLOOKUP('全表融合(関数用)'!W259,'全表融合(関数用)'!X$2:AB$9999,4,FALSE)),"",VLOOKUP('全表融合(関数用)'!W259,'全表融合(関数用)'!X$2:AB$9999,4,FALSE))</f>
        <v/>
      </c>
      <c r="O259" s="2" t="str">
        <f ca="1">IF(ISNA(VLOOKUP('全表融合(関数用)'!W259,'全表融合(関数用)'!X$2:AB$9999,5,FALSE)),"",VLOOKUP('全表融合(関数用)'!W259,'全表融合(関数用)'!X$2:AB$9999,5,FALSE))</f>
        <v/>
      </c>
      <c r="P259" s="4" t="str">
        <f ca="1">IF(SUMIF('全表融合(関数用)'!Z:Z,M259,'全表融合(関数用)'!AC:AC)=0,"",SUMIF('全表融合(関数用)'!Z:Z,M259,'全表融合(関数用)'!AC:AC))</f>
        <v/>
      </c>
    </row>
    <row r="260" spans="2:16">
      <c r="B260" s="3" t="str">
        <f>IF(SUMIFS(四角板専用!T:T,四角板専用!A:A,A260)=0,"",SUMIFS(四角板専用!T:T,四角板専用!A:A,A260))</f>
        <v/>
      </c>
      <c r="C260" s="3" t="str">
        <f>IF(SUMIFS('FB&amp;L専用'!V:V,'FB&amp;L専用'!A:A,A260)=0,"",SUMIFS('FB&amp;L専用'!V:V,'FB&amp;L専用'!A:A,A260))</f>
        <v/>
      </c>
      <c r="D260" s="3" t="str">
        <f>IF(SUMIFS(鋼材専用!W:W,鋼材専用!A:A,A260)=0,"",SUMIFS(鋼材専用!W:W,鋼材専用!A:A,A260))</f>
        <v/>
      </c>
      <c r="E260" s="3" t="str">
        <f>IF(SUMIFS(Φ部品専用!W:W,Φ部品専用!A:A,A260)=0,"",SUMIFS(Φ部品専用!W:W,Φ部品専用!A:A,A260))</f>
        <v/>
      </c>
      <c r="F260" s="3" t="str">
        <f>IF(SUMIFS(パイプ専用!W:W,パイプ専用!A:A,A260)=0,"",SUMIFS(パイプ専用!W:W,パイプ専用!A:A,A260))</f>
        <v/>
      </c>
      <c r="G260" s="3" t="str">
        <f t="shared" si="8"/>
        <v/>
      </c>
      <c r="J260" s="1" t="s">
        <v>2470</v>
      </c>
      <c r="K260" s="4" t="str">
        <f t="shared" ca="1" si="9"/>
        <v/>
      </c>
      <c r="L260" s="2" t="str">
        <f ca="1">IF(N260="","",IF(COUNTIF(N$1:N260,N260)&gt;1,"",IF(COUNTIF(N:N,N260)&gt;=1,"左表に入れますねぇ","")))</f>
        <v/>
      </c>
      <c r="M260" s="2" t="str">
        <f ca="1">IF(ISNA(VLOOKUP('全表融合(関数用)'!W260,'全表融合(関数用)'!X$2:AB$9999,3,FALSE)),"",VLOOKUP('全表融合(関数用)'!W260,'全表融合(関数用)'!X$2:AB$9999,3,FALSE))</f>
        <v/>
      </c>
      <c r="N260" s="2" t="str">
        <f ca="1">IF(ISNA(VLOOKUP('全表融合(関数用)'!W260,'全表融合(関数用)'!X$2:AB$9999,4,FALSE)),"",VLOOKUP('全表融合(関数用)'!W260,'全表融合(関数用)'!X$2:AB$9999,4,FALSE))</f>
        <v/>
      </c>
      <c r="O260" s="2" t="str">
        <f ca="1">IF(ISNA(VLOOKUP('全表融合(関数用)'!W260,'全表融合(関数用)'!X$2:AB$9999,5,FALSE)),"",VLOOKUP('全表融合(関数用)'!W260,'全表融合(関数用)'!X$2:AB$9999,5,FALSE))</f>
        <v/>
      </c>
      <c r="P260" s="4" t="str">
        <f ca="1">IF(SUMIF('全表融合(関数用)'!Z:Z,M260,'全表融合(関数用)'!AC:AC)=0,"",SUMIF('全表融合(関数用)'!Z:Z,M260,'全表融合(関数用)'!AC:AC))</f>
        <v/>
      </c>
    </row>
    <row r="261" spans="2:16">
      <c r="B261" s="3" t="str">
        <f>IF(SUMIFS(四角板専用!T:T,四角板専用!A:A,A261)=0,"",SUMIFS(四角板専用!T:T,四角板専用!A:A,A261))</f>
        <v/>
      </c>
      <c r="C261" s="3" t="str">
        <f>IF(SUMIFS('FB&amp;L専用'!V:V,'FB&amp;L専用'!A:A,A261)=0,"",SUMIFS('FB&amp;L専用'!V:V,'FB&amp;L専用'!A:A,A261))</f>
        <v/>
      </c>
      <c r="D261" s="3" t="str">
        <f>IF(SUMIFS(鋼材専用!W:W,鋼材専用!A:A,A261)=0,"",SUMIFS(鋼材専用!W:W,鋼材専用!A:A,A261))</f>
        <v/>
      </c>
      <c r="E261" s="3" t="str">
        <f>IF(SUMIFS(Φ部品専用!W:W,Φ部品専用!A:A,A261)=0,"",SUMIFS(Φ部品専用!W:W,Φ部品専用!A:A,A261))</f>
        <v/>
      </c>
      <c r="F261" s="3" t="str">
        <f>IF(SUMIFS(パイプ専用!W:W,パイプ専用!A:A,A261)=0,"",SUMIFS(パイプ専用!W:W,パイプ専用!A:A,A261))</f>
        <v/>
      </c>
      <c r="G261" s="3" t="str">
        <f t="shared" si="8"/>
        <v/>
      </c>
      <c r="J261" s="1" t="s">
        <v>2471</v>
      </c>
      <c r="K261" s="4" t="str">
        <f t="shared" ca="1" si="9"/>
        <v/>
      </c>
      <c r="L261" s="2" t="str">
        <f ca="1">IF(N261="","",IF(COUNTIF(N$1:N261,N261)&gt;1,"",IF(COUNTIF(N:N,N261)&gt;=1,"左表に入れますねぇ","")))</f>
        <v/>
      </c>
      <c r="M261" s="2" t="str">
        <f ca="1">IF(ISNA(VLOOKUP('全表融合(関数用)'!W261,'全表融合(関数用)'!X$2:AB$9999,3,FALSE)),"",VLOOKUP('全表融合(関数用)'!W261,'全表融合(関数用)'!X$2:AB$9999,3,FALSE))</f>
        <v/>
      </c>
      <c r="N261" s="2" t="str">
        <f ca="1">IF(ISNA(VLOOKUP('全表融合(関数用)'!W261,'全表融合(関数用)'!X$2:AB$9999,4,FALSE)),"",VLOOKUP('全表融合(関数用)'!W261,'全表融合(関数用)'!X$2:AB$9999,4,FALSE))</f>
        <v/>
      </c>
      <c r="O261" s="2" t="str">
        <f ca="1">IF(ISNA(VLOOKUP('全表融合(関数用)'!W261,'全表融合(関数用)'!X$2:AB$9999,5,FALSE)),"",VLOOKUP('全表融合(関数用)'!W261,'全表融合(関数用)'!X$2:AB$9999,5,FALSE))</f>
        <v/>
      </c>
      <c r="P261" s="4" t="str">
        <f ca="1">IF(SUMIF('全表融合(関数用)'!Z:Z,M261,'全表融合(関数用)'!AC:AC)=0,"",SUMIF('全表融合(関数用)'!Z:Z,M261,'全表融合(関数用)'!AC:AC))</f>
        <v/>
      </c>
    </row>
    <row r="262" spans="2:16">
      <c r="B262" s="3" t="str">
        <f>IF(SUMIFS(四角板専用!T:T,四角板専用!A:A,A262)=0,"",SUMIFS(四角板専用!T:T,四角板専用!A:A,A262))</f>
        <v/>
      </c>
      <c r="C262" s="3" t="str">
        <f>IF(SUMIFS('FB&amp;L専用'!V:V,'FB&amp;L専用'!A:A,A262)=0,"",SUMIFS('FB&amp;L専用'!V:V,'FB&amp;L専用'!A:A,A262))</f>
        <v/>
      </c>
      <c r="D262" s="3" t="str">
        <f>IF(SUMIFS(鋼材専用!W:W,鋼材専用!A:A,A262)=0,"",SUMIFS(鋼材専用!W:W,鋼材専用!A:A,A262))</f>
        <v/>
      </c>
      <c r="E262" s="3" t="str">
        <f>IF(SUMIFS(Φ部品専用!W:W,Φ部品専用!A:A,A262)=0,"",SUMIFS(Φ部品専用!W:W,Φ部品専用!A:A,A262))</f>
        <v/>
      </c>
      <c r="F262" s="3" t="str">
        <f>IF(SUMIFS(パイプ専用!W:W,パイプ専用!A:A,A262)=0,"",SUMIFS(パイプ専用!W:W,パイプ専用!A:A,A262))</f>
        <v/>
      </c>
      <c r="G262" s="3" t="str">
        <f t="shared" si="8"/>
        <v/>
      </c>
      <c r="J262" s="1" t="s">
        <v>2472</v>
      </c>
      <c r="K262" s="4" t="str">
        <f t="shared" ca="1" si="9"/>
        <v/>
      </c>
      <c r="L262" s="2" t="str">
        <f ca="1">IF(N262="","",IF(COUNTIF(N$1:N262,N262)&gt;1,"",IF(COUNTIF(N:N,N262)&gt;=1,"左表に入れますねぇ","")))</f>
        <v/>
      </c>
      <c r="M262" s="2" t="str">
        <f ca="1">IF(ISNA(VLOOKUP('全表融合(関数用)'!W262,'全表融合(関数用)'!X$2:AB$9999,3,FALSE)),"",VLOOKUP('全表融合(関数用)'!W262,'全表融合(関数用)'!X$2:AB$9999,3,FALSE))</f>
        <v/>
      </c>
      <c r="N262" s="2" t="str">
        <f ca="1">IF(ISNA(VLOOKUP('全表融合(関数用)'!W262,'全表融合(関数用)'!X$2:AB$9999,4,FALSE)),"",VLOOKUP('全表融合(関数用)'!W262,'全表融合(関数用)'!X$2:AB$9999,4,FALSE))</f>
        <v/>
      </c>
      <c r="O262" s="2" t="str">
        <f ca="1">IF(ISNA(VLOOKUP('全表融合(関数用)'!W262,'全表融合(関数用)'!X$2:AB$9999,5,FALSE)),"",VLOOKUP('全表融合(関数用)'!W262,'全表融合(関数用)'!X$2:AB$9999,5,FALSE))</f>
        <v/>
      </c>
      <c r="P262" s="4" t="str">
        <f ca="1">IF(SUMIF('全表融合(関数用)'!Z:Z,M262,'全表融合(関数用)'!AC:AC)=0,"",SUMIF('全表融合(関数用)'!Z:Z,M262,'全表融合(関数用)'!AC:AC))</f>
        <v/>
      </c>
    </row>
    <row r="263" spans="2:16">
      <c r="B263" s="3" t="str">
        <f>IF(SUMIFS(四角板専用!T:T,四角板専用!A:A,A263)=0,"",SUMIFS(四角板専用!T:T,四角板専用!A:A,A263))</f>
        <v/>
      </c>
      <c r="C263" s="3" t="str">
        <f>IF(SUMIFS('FB&amp;L専用'!V:V,'FB&amp;L専用'!A:A,A263)=0,"",SUMIFS('FB&amp;L専用'!V:V,'FB&amp;L専用'!A:A,A263))</f>
        <v/>
      </c>
      <c r="D263" s="3" t="str">
        <f>IF(SUMIFS(鋼材専用!W:W,鋼材専用!A:A,A263)=0,"",SUMIFS(鋼材専用!W:W,鋼材専用!A:A,A263))</f>
        <v/>
      </c>
      <c r="E263" s="3" t="str">
        <f>IF(SUMIFS(Φ部品専用!W:W,Φ部品専用!A:A,A263)=0,"",SUMIFS(Φ部品専用!W:W,Φ部品専用!A:A,A263))</f>
        <v/>
      </c>
      <c r="F263" s="3" t="str">
        <f>IF(SUMIFS(パイプ専用!W:W,パイプ専用!A:A,A263)=0,"",SUMIFS(パイプ専用!W:W,パイプ専用!A:A,A263))</f>
        <v/>
      </c>
      <c r="G263" s="3" t="str">
        <f t="shared" si="8"/>
        <v/>
      </c>
      <c r="J263" s="1" t="s">
        <v>2473</v>
      </c>
      <c r="K263" s="4" t="str">
        <f t="shared" ca="1" si="9"/>
        <v/>
      </c>
      <c r="L263" s="2" t="str">
        <f ca="1">IF(N263="","",IF(COUNTIF(N$1:N263,N263)&gt;1,"",IF(COUNTIF(N:N,N263)&gt;=1,"左表に入れますねぇ","")))</f>
        <v/>
      </c>
      <c r="M263" s="2" t="str">
        <f ca="1">IF(ISNA(VLOOKUP('全表融合(関数用)'!W263,'全表融合(関数用)'!X$2:AB$9999,3,FALSE)),"",VLOOKUP('全表融合(関数用)'!W263,'全表融合(関数用)'!X$2:AB$9999,3,FALSE))</f>
        <v/>
      </c>
      <c r="N263" s="2" t="str">
        <f ca="1">IF(ISNA(VLOOKUP('全表融合(関数用)'!W263,'全表融合(関数用)'!X$2:AB$9999,4,FALSE)),"",VLOOKUP('全表融合(関数用)'!W263,'全表融合(関数用)'!X$2:AB$9999,4,FALSE))</f>
        <v/>
      </c>
      <c r="O263" s="2" t="str">
        <f ca="1">IF(ISNA(VLOOKUP('全表融合(関数用)'!W263,'全表融合(関数用)'!X$2:AB$9999,5,FALSE)),"",VLOOKUP('全表融合(関数用)'!W263,'全表融合(関数用)'!X$2:AB$9999,5,FALSE))</f>
        <v/>
      </c>
      <c r="P263" s="4" t="str">
        <f ca="1">IF(SUMIF('全表融合(関数用)'!Z:Z,M263,'全表融合(関数用)'!AC:AC)=0,"",SUMIF('全表融合(関数用)'!Z:Z,M263,'全表融合(関数用)'!AC:AC))</f>
        <v/>
      </c>
    </row>
    <row r="264" spans="2:16">
      <c r="B264" s="3" t="str">
        <f>IF(SUMIFS(四角板専用!T:T,四角板専用!A:A,A264)=0,"",SUMIFS(四角板専用!T:T,四角板専用!A:A,A264))</f>
        <v/>
      </c>
      <c r="C264" s="3" t="str">
        <f>IF(SUMIFS('FB&amp;L専用'!V:V,'FB&amp;L専用'!A:A,A264)=0,"",SUMIFS('FB&amp;L専用'!V:V,'FB&amp;L専用'!A:A,A264))</f>
        <v/>
      </c>
      <c r="D264" s="3" t="str">
        <f>IF(SUMIFS(鋼材専用!W:W,鋼材専用!A:A,A264)=0,"",SUMIFS(鋼材専用!W:W,鋼材専用!A:A,A264))</f>
        <v/>
      </c>
      <c r="E264" s="3" t="str">
        <f>IF(SUMIFS(Φ部品専用!W:W,Φ部品専用!A:A,A264)=0,"",SUMIFS(Φ部品専用!W:W,Φ部品専用!A:A,A264))</f>
        <v/>
      </c>
      <c r="F264" s="3" t="str">
        <f>IF(SUMIFS(パイプ専用!W:W,パイプ専用!A:A,A264)=0,"",SUMIFS(パイプ専用!W:W,パイプ専用!A:A,A264))</f>
        <v/>
      </c>
      <c r="G264" s="3" t="str">
        <f t="shared" si="8"/>
        <v/>
      </c>
      <c r="J264" s="1" t="s">
        <v>2474</v>
      </c>
      <c r="K264" s="4" t="str">
        <f t="shared" ca="1" si="9"/>
        <v/>
      </c>
      <c r="L264" s="2" t="str">
        <f ca="1">IF(N264="","",IF(COUNTIF(N$1:N264,N264)&gt;1,"",IF(COUNTIF(N:N,N264)&gt;=1,"左表に入れますねぇ","")))</f>
        <v/>
      </c>
      <c r="M264" s="2" t="str">
        <f ca="1">IF(ISNA(VLOOKUP('全表融合(関数用)'!W264,'全表融合(関数用)'!X$2:AB$9999,3,FALSE)),"",VLOOKUP('全表融合(関数用)'!W264,'全表融合(関数用)'!X$2:AB$9999,3,FALSE))</f>
        <v/>
      </c>
      <c r="N264" s="2" t="str">
        <f ca="1">IF(ISNA(VLOOKUP('全表融合(関数用)'!W264,'全表融合(関数用)'!X$2:AB$9999,4,FALSE)),"",VLOOKUP('全表融合(関数用)'!W264,'全表融合(関数用)'!X$2:AB$9999,4,FALSE))</f>
        <v/>
      </c>
      <c r="O264" s="2" t="str">
        <f ca="1">IF(ISNA(VLOOKUP('全表融合(関数用)'!W264,'全表融合(関数用)'!X$2:AB$9999,5,FALSE)),"",VLOOKUP('全表融合(関数用)'!W264,'全表融合(関数用)'!X$2:AB$9999,5,FALSE))</f>
        <v/>
      </c>
      <c r="P264" s="4" t="str">
        <f ca="1">IF(SUMIF('全表融合(関数用)'!Z:Z,M264,'全表融合(関数用)'!AC:AC)=0,"",SUMIF('全表融合(関数用)'!Z:Z,M264,'全表融合(関数用)'!AC:AC))</f>
        <v/>
      </c>
    </row>
    <row r="265" spans="2:16">
      <c r="B265" s="3" t="str">
        <f>IF(SUMIFS(四角板専用!T:T,四角板専用!A:A,A265)=0,"",SUMIFS(四角板専用!T:T,四角板専用!A:A,A265))</f>
        <v/>
      </c>
      <c r="C265" s="3" t="str">
        <f>IF(SUMIFS('FB&amp;L専用'!V:V,'FB&amp;L専用'!A:A,A265)=0,"",SUMIFS('FB&amp;L専用'!V:V,'FB&amp;L専用'!A:A,A265))</f>
        <v/>
      </c>
      <c r="D265" s="3" t="str">
        <f>IF(SUMIFS(鋼材専用!W:W,鋼材専用!A:A,A265)=0,"",SUMIFS(鋼材専用!W:W,鋼材専用!A:A,A265))</f>
        <v/>
      </c>
      <c r="E265" s="3" t="str">
        <f>IF(SUMIFS(Φ部品専用!W:W,Φ部品専用!A:A,A265)=0,"",SUMIFS(Φ部品専用!W:W,Φ部品専用!A:A,A265))</f>
        <v/>
      </c>
      <c r="F265" s="3" t="str">
        <f>IF(SUMIFS(パイプ専用!W:W,パイプ専用!A:A,A265)=0,"",SUMIFS(パイプ専用!W:W,パイプ専用!A:A,A265))</f>
        <v/>
      </c>
      <c r="G265" s="3" t="str">
        <f t="shared" si="8"/>
        <v/>
      </c>
      <c r="J265" s="1" t="s">
        <v>2475</v>
      </c>
      <c r="K265" s="4" t="str">
        <f t="shared" ca="1" si="9"/>
        <v/>
      </c>
      <c r="L265" s="2" t="str">
        <f ca="1">IF(N265="","",IF(COUNTIF(N$1:N265,N265)&gt;1,"",IF(COUNTIF(N:N,N265)&gt;=1,"左表に入れますねぇ","")))</f>
        <v/>
      </c>
      <c r="M265" s="2" t="str">
        <f ca="1">IF(ISNA(VLOOKUP('全表融合(関数用)'!W265,'全表融合(関数用)'!X$2:AB$9999,3,FALSE)),"",VLOOKUP('全表融合(関数用)'!W265,'全表融合(関数用)'!X$2:AB$9999,3,FALSE))</f>
        <v/>
      </c>
      <c r="N265" s="2" t="str">
        <f ca="1">IF(ISNA(VLOOKUP('全表融合(関数用)'!W265,'全表融合(関数用)'!X$2:AB$9999,4,FALSE)),"",VLOOKUP('全表融合(関数用)'!W265,'全表融合(関数用)'!X$2:AB$9999,4,FALSE))</f>
        <v/>
      </c>
      <c r="O265" s="2" t="str">
        <f ca="1">IF(ISNA(VLOOKUP('全表融合(関数用)'!W265,'全表融合(関数用)'!X$2:AB$9999,5,FALSE)),"",VLOOKUP('全表融合(関数用)'!W265,'全表融合(関数用)'!X$2:AB$9999,5,FALSE))</f>
        <v/>
      </c>
      <c r="P265" s="4" t="str">
        <f ca="1">IF(SUMIF('全表融合(関数用)'!Z:Z,M265,'全表融合(関数用)'!AC:AC)=0,"",SUMIF('全表融合(関数用)'!Z:Z,M265,'全表融合(関数用)'!AC:AC))</f>
        <v/>
      </c>
    </row>
    <row r="266" spans="2:16">
      <c r="B266" s="3" t="str">
        <f>IF(SUMIFS(四角板専用!T:T,四角板専用!A:A,A266)=0,"",SUMIFS(四角板専用!T:T,四角板専用!A:A,A266))</f>
        <v/>
      </c>
      <c r="C266" s="3" t="str">
        <f>IF(SUMIFS('FB&amp;L専用'!V:V,'FB&amp;L専用'!A:A,A266)=0,"",SUMIFS('FB&amp;L専用'!V:V,'FB&amp;L専用'!A:A,A266))</f>
        <v/>
      </c>
      <c r="D266" s="3" t="str">
        <f>IF(SUMIFS(鋼材専用!W:W,鋼材専用!A:A,A266)=0,"",SUMIFS(鋼材専用!W:W,鋼材専用!A:A,A266))</f>
        <v/>
      </c>
      <c r="E266" s="3" t="str">
        <f>IF(SUMIFS(Φ部品専用!W:W,Φ部品専用!A:A,A266)=0,"",SUMIFS(Φ部品専用!W:W,Φ部品専用!A:A,A266))</f>
        <v/>
      </c>
      <c r="F266" s="3" t="str">
        <f>IF(SUMIFS(パイプ専用!W:W,パイプ専用!A:A,A266)=0,"",SUMIFS(パイプ専用!W:W,パイプ専用!A:A,A266))</f>
        <v/>
      </c>
      <c r="G266" s="3" t="str">
        <f t="shared" si="8"/>
        <v/>
      </c>
      <c r="J266" s="1" t="s">
        <v>2476</v>
      </c>
      <c r="K266" s="4" t="str">
        <f t="shared" ca="1" si="9"/>
        <v/>
      </c>
      <c r="L266" s="2" t="str">
        <f ca="1">IF(N266="","",IF(COUNTIF(N$1:N266,N266)&gt;1,"",IF(COUNTIF(N:N,N266)&gt;=1,"左表に入れますねぇ","")))</f>
        <v/>
      </c>
      <c r="M266" s="2" t="str">
        <f ca="1">IF(ISNA(VLOOKUP('全表融合(関数用)'!W266,'全表融合(関数用)'!X$2:AB$9999,3,FALSE)),"",VLOOKUP('全表融合(関数用)'!W266,'全表融合(関数用)'!X$2:AB$9999,3,FALSE))</f>
        <v/>
      </c>
      <c r="N266" s="2" t="str">
        <f ca="1">IF(ISNA(VLOOKUP('全表融合(関数用)'!W266,'全表融合(関数用)'!X$2:AB$9999,4,FALSE)),"",VLOOKUP('全表融合(関数用)'!W266,'全表融合(関数用)'!X$2:AB$9999,4,FALSE))</f>
        <v/>
      </c>
      <c r="O266" s="2" t="str">
        <f ca="1">IF(ISNA(VLOOKUP('全表融合(関数用)'!W266,'全表融合(関数用)'!X$2:AB$9999,5,FALSE)),"",VLOOKUP('全表融合(関数用)'!W266,'全表融合(関数用)'!X$2:AB$9999,5,FALSE))</f>
        <v/>
      </c>
      <c r="P266" s="4" t="str">
        <f ca="1">IF(SUMIF('全表融合(関数用)'!Z:Z,M266,'全表融合(関数用)'!AC:AC)=0,"",SUMIF('全表融合(関数用)'!Z:Z,M266,'全表融合(関数用)'!AC:AC))</f>
        <v/>
      </c>
    </row>
    <row r="267" spans="2:16">
      <c r="B267" s="3" t="str">
        <f>IF(SUMIFS(四角板専用!T:T,四角板専用!A:A,A267)=0,"",SUMIFS(四角板専用!T:T,四角板専用!A:A,A267))</f>
        <v/>
      </c>
      <c r="C267" s="3" t="str">
        <f>IF(SUMIFS('FB&amp;L専用'!V:V,'FB&amp;L専用'!A:A,A267)=0,"",SUMIFS('FB&amp;L専用'!V:V,'FB&amp;L専用'!A:A,A267))</f>
        <v/>
      </c>
      <c r="D267" s="3" t="str">
        <f>IF(SUMIFS(鋼材専用!W:W,鋼材専用!A:A,A267)=0,"",SUMIFS(鋼材専用!W:W,鋼材専用!A:A,A267))</f>
        <v/>
      </c>
      <c r="E267" s="3" t="str">
        <f>IF(SUMIFS(Φ部品専用!W:W,Φ部品専用!A:A,A267)=0,"",SUMIFS(Φ部品専用!W:W,Φ部品専用!A:A,A267))</f>
        <v/>
      </c>
      <c r="F267" s="3" t="str">
        <f>IF(SUMIFS(パイプ専用!W:W,パイプ専用!A:A,A267)=0,"",SUMIFS(パイプ専用!W:W,パイプ専用!A:A,A267))</f>
        <v/>
      </c>
      <c r="G267" s="3" t="str">
        <f t="shared" si="8"/>
        <v/>
      </c>
      <c r="J267" s="1" t="s">
        <v>2477</v>
      </c>
      <c r="K267" s="4" t="str">
        <f t="shared" ca="1" si="9"/>
        <v/>
      </c>
      <c r="L267" s="2" t="str">
        <f ca="1">IF(N267="","",IF(COUNTIF(N$1:N267,N267)&gt;1,"",IF(COUNTIF(N:N,N267)&gt;=1,"左表に入れますねぇ","")))</f>
        <v/>
      </c>
      <c r="M267" s="2" t="str">
        <f ca="1">IF(ISNA(VLOOKUP('全表融合(関数用)'!W267,'全表融合(関数用)'!X$2:AB$9999,3,FALSE)),"",VLOOKUP('全表融合(関数用)'!W267,'全表融合(関数用)'!X$2:AB$9999,3,FALSE))</f>
        <v/>
      </c>
      <c r="N267" s="2" t="str">
        <f ca="1">IF(ISNA(VLOOKUP('全表融合(関数用)'!W267,'全表融合(関数用)'!X$2:AB$9999,4,FALSE)),"",VLOOKUP('全表融合(関数用)'!W267,'全表融合(関数用)'!X$2:AB$9999,4,FALSE))</f>
        <v/>
      </c>
      <c r="O267" s="2" t="str">
        <f ca="1">IF(ISNA(VLOOKUP('全表融合(関数用)'!W267,'全表融合(関数用)'!X$2:AB$9999,5,FALSE)),"",VLOOKUP('全表融合(関数用)'!W267,'全表融合(関数用)'!X$2:AB$9999,5,FALSE))</f>
        <v/>
      </c>
      <c r="P267" s="4" t="str">
        <f ca="1">IF(SUMIF('全表融合(関数用)'!Z:Z,M267,'全表融合(関数用)'!AC:AC)=0,"",SUMIF('全表融合(関数用)'!Z:Z,M267,'全表融合(関数用)'!AC:AC))</f>
        <v/>
      </c>
    </row>
    <row r="268" spans="2:16">
      <c r="B268" s="3" t="str">
        <f>IF(SUMIFS(四角板専用!T:T,四角板専用!A:A,A268)=0,"",SUMIFS(四角板専用!T:T,四角板専用!A:A,A268))</f>
        <v/>
      </c>
      <c r="C268" s="3" t="str">
        <f>IF(SUMIFS('FB&amp;L専用'!V:V,'FB&amp;L専用'!A:A,A268)=0,"",SUMIFS('FB&amp;L専用'!V:V,'FB&amp;L専用'!A:A,A268))</f>
        <v/>
      </c>
      <c r="D268" s="3" t="str">
        <f>IF(SUMIFS(鋼材専用!W:W,鋼材専用!A:A,A268)=0,"",SUMIFS(鋼材専用!W:W,鋼材専用!A:A,A268))</f>
        <v/>
      </c>
      <c r="E268" s="3" t="str">
        <f>IF(SUMIFS(Φ部品専用!W:W,Φ部品専用!A:A,A268)=0,"",SUMIFS(Φ部品専用!W:W,Φ部品専用!A:A,A268))</f>
        <v/>
      </c>
      <c r="F268" s="3" t="str">
        <f>IF(SUMIFS(パイプ専用!W:W,パイプ専用!A:A,A268)=0,"",SUMIFS(パイプ専用!W:W,パイプ専用!A:A,A268))</f>
        <v/>
      </c>
      <c r="G268" s="3" t="str">
        <f t="shared" si="8"/>
        <v/>
      </c>
      <c r="J268" s="1" t="s">
        <v>2478</v>
      </c>
      <c r="K268" s="4" t="str">
        <f t="shared" ca="1" si="9"/>
        <v/>
      </c>
      <c r="L268" s="2" t="str">
        <f ca="1">IF(N268="","",IF(COUNTIF(N$1:N268,N268)&gt;1,"",IF(COUNTIF(N:N,N268)&gt;=1,"左表に入れますねぇ","")))</f>
        <v/>
      </c>
      <c r="M268" s="2" t="str">
        <f ca="1">IF(ISNA(VLOOKUP('全表融合(関数用)'!W268,'全表融合(関数用)'!X$2:AB$9999,3,FALSE)),"",VLOOKUP('全表融合(関数用)'!W268,'全表融合(関数用)'!X$2:AB$9999,3,FALSE))</f>
        <v/>
      </c>
      <c r="N268" s="2" t="str">
        <f ca="1">IF(ISNA(VLOOKUP('全表融合(関数用)'!W268,'全表融合(関数用)'!X$2:AB$9999,4,FALSE)),"",VLOOKUP('全表融合(関数用)'!W268,'全表融合(関数用)'!X$2:AB$9999,4,FALSE))</f>
        <v/>
      </c>
      <c r="O268" s="2" t="str">
        <f ca="1">IF(ISNA(VLOOKUP('全表融合(関数用)'!W268,'全表融合(関数用)'!X$2:AB$9999,5,FALSE)),"",VLOOKUP('全表融合(関数用)'!W268,'全表融合(関数用)'!X$2:AB$9999,5,FALSE))</f>
        <v/>
      </c>
      <c r="P268" s="4" t="str">
        <f ca="1">IF(SUMIF('全表融合(関数用)'!Z:Z,M268,'全表融合(関数用)'!AC:AC)=0,"",SUMIF('全表融合(関数用)'!Z:Z,M268,'全表融合(関数用)'!AC:AC))</f>
        <v/>
      </c>
    </row>
    <row r="269" spans="2:16">
      <c r="B269" s="3" t="str">
        <f>IF(SUMIFS(四角板専用!T:T,四角板専用!A:A,A269)=0,"",SUMIFS(四角板専用!T:T,四角板専用!A:A,A269))</f>
        <v/>
      </c>
      <c r="C269" s="3" t="str">
        <f>IF(SUMIFS('FB&amp;L専用'!V:V,'FB&amp;L専用'!A:A,A269)=0,"",SUMIFS('FB&amp;L専用'!V:V,'FB&amp;L専用'!A:A,A269))</f>
        <v/>
      </c>
      <c r="D269" s="3" t="str">
        <f>IF(SUMIFS(鋼材専用!W:W,鋼材専用!A:A,A269)=0,"",SUMIFS(鋼材専用!W:W,鋼材専用!A:A,A269))</f>
        <v/>
      </c>
      <c r="E269" s="3" t="str">
        <f>IF(SUMIFS(Φ部品専用!W:W,Φ部品専用!A:A,A269)=0,"",SUMIFS(Φ部品専用!W:W,Φ部品専用!A:A,A269))</f>
        <v/>
      </c>
      <c r="F269" s="3" t="str">
        <f>IF(SUMIFS(パイプ専用!W:W,パイプ専用!A:A,A269)=0,"",SUMIFS(パイプ専用!W:W,パイプ専用!A:A,A269))</f>
        <v/>
      </c>
      <c r="G269" s="3" t="str">
        <f t="shared" si="8"/>
        <v/>
      </c>
      <c r="J269" s="1" t="s">
        <v>2479</v>
      </c>
      <c r="K269" s="4" t="str">
        <f t="shared" ca="1" si="9"/>
        <v/>
      </c>
      <c r="L269" s="2" t="str">
        <f ca="1">IF(N269="","",IF(COUNTIF(N$1:N269,N269)&gt;1,"",IF(COUNTIF(N:N,N269)&gt;=1,"左表に入れますねぇ","")))</f>
        <v/>
      </c>
      <c r="M269" s="2" t="str">
        <f ca="1">IF(ISNA(VLOOKUP('全表融合(関数用)'!W269,'全表融合(関数用)'!X$2:AB$9999,3,FALSE)),"",VLOOKUP('全表融合(関数用)'!W269,'全表融合(関数用)'!X$2:AB$9999,3,FALSE))</f>
        <v/>
      </c>
      <c r="N269" s="2" t="str">
        <f ca="1">IF(ISNA(VLOOKUP('全表融合(関数用)'!W269,'全表融合(関数用)'!X$2:AB$9999,4,FALSE)),"",VLOOKUP('全表融合(関数用)'!W269,'全表融合(関数用)'!X$2:AB$9999,4,FALSE))</f>
        <v/>
      </c>
      <c r="O269" s="2" t="str">
        <f ca="1">IF(ISNA(VLOOKUP('全表融合(関数用)'!W269,'全表融合(関数用)'!X$2:AB$9999,5,FALSE)),"",VLOOKUP('全表融合(関数用)'!W269,'全表融合(関数用)'!X$2:AB$9999,5,FALSE))</f>
        <v/>
      </c>
      <c r="P269" s="4" t="str">
        <f ca="1">IF(SUMIF('全表融合(関数用)'!Z:Z,M269,'全表融合(関数用)'!AC:AC)=0,"",SUMIF('全表融合(関数用)'!Z:Z,M269,'全表融合(関数用)'!AC:AC))</f>
        <v/>
      </c>
    </row>
    <row r="270" spans="2:16">
      <c r="B270" s="3" t="str">
        <f>IF(SUMIFS(四角板専用!T:T,四角板専用!A:A,A270)=0,"",SUMIFS(四角板専用!T:T,四角板専用!A:A,A270))</f>
        <v/>
      </c>
      <c r="C270" s="3" t="str">
        <f>IF(SUMIFS('FB&amp;L専用'!V:V,'FB&amp;L専用'!A:A,A270)=0,"",SUMIFS('FB&amp;L専用'!V:V,'FB&amp;L専用'!A:A,A270))</f>
        <v/>
      </c>
      <c r="D270" s="3" t="str">
        <f>IF(SUMIFS(鋼材専用!W:W,鋼材専用!A:A,A270)=0,"",SUMIFS(鋼材専用!W:W,鋼材専用!A:A,A270))</f>
        <v/>
      </c>
      <c r="E270" s="3" t="str">
        <f>IF(SUMIFS(Φ部品専用!W:W,Φ部品専用!A:A,A270)=0,"",SUMIFS(Φ部品専用!W:W,Φ部品専用!A:A,A270))</f>
        <v/>
      </c>
      <c r="F270" s="3" t="str">
        <f>IF(SUMIFS(パイプ専用!W:W,パイプ専用!A:A,A270)=0,"",SUMIFS(パイプ専用!W:W,パイプ専用!A:A,A270))</f>
        <v/>
      </c>
      <c r="G270" s="3" t="str">
        <f t="shared" si="8"/>
        <v/>
      </c>
      <c r="J270" s="1" t="s">
        <v>2480</v>
      </c>
      <c r="K270" s="4" t="str">
        <f t="shared" ca="1" si="9"/>
        <v/>
      </c>
      <c r="L270" s="2" t="str">
        <f ca="1">IF(N270="","",IF(COUNTIF(N$1:N270,N270)&gt;1,"",IF(COUNTIF(N:N,N270)&gt;=1,"左表に入れますねぇ","")))</f>
        <v/>
      </c>
      <c r="M270" s="2" t="str">
        <f ca="1">IF(ISNA(VLOOKUP('全表融合(関数用)'!W270,'全表融合(関数用)'!X$2:AB$9999,3,FALSE)),"",VLOOKUP('全表融合(関数用)'!W270,'全表融合(関数用)'!X$2:AB$9999,3,FALSE))</f>
        <v/>
      </c>
      <c r="N270" s="2" t="str">
        <f ca="1">IF(ISNA(VLOOKUP('全表融合(関数用)'!W270,'全表融合(関数用)'!X$2:AB$9999,4,FALSE)),"",VLOOKUP('全表融合(関数用)'!W270,'全表融合(関数用)'!X$2:AB$9999,4,FALSE))</f>
        <v/>
      </c>
      <c r="O270" s="2" t="str">
        <f ca="1">IF(ISNA(VLOOKUP('全表融合(関数用)'!W270,'全表融合(関数用)'!X$2:AB$9999,5,FALSE)),"",VLOOKUP('全表融合(関数用)'!W270,'全表融合(関数用)'!X$2:AB$9999,5,FALSE))</f>
        <v/>
      </c>
      <c r="P270" s="4" t="str">
        <f ca="1">IF(SUMIF('全表融合(関数用)'!Z:Z,M270,'全表融合(関数用)'!AC:AC)=0,"",SUMIF('全表融合(関数用)'!Z:Z,M270,'全表融合(関数用)'!AC:AC))</f>
        <v/>
      </c>
    </row>
    <row r="271" spans="2:16">
      <c r="B271" s="3" t="str">
        <f>IF(SUMIFS(四角板専用!T:T,四角板専用!A:A,A271)=0,"",SUMIFS(四角板専用!T:T,四角板専用!A:A,A271))</f>
        <v/>
      </c>
      <c r="C271" s="3" t="str">
        <f>IF(SUMIFS('FB&amp;L専用'!V:V,'FB&amp;L専用'!A:A,A271)=0,"",SUMIFS('FB&amp;L専用'!V:V,'FB&amp;L専用'!A:A,A271))</f>
        <v/>
      </c>
      <c r="D271" s="3" t="str">
        <f>IF(SUMIFS(鋼材専用!W:W,鋼材専用!A:A,A271)=0,"",SUMIFS(鋼材専用!W:W,鋼材専用!A:A,A271))</f>
        <v/>
      </c>
      <c r="E271" s="3" t="str">
        <f>IF(SUMIFS(Φ部品専用!W:W,Φ部品専用!A:A,A271)=0,"",SUMIFS(Φ部品専用!W:W,Φ部品専用!A:A,A271))</f>
        <v/>
      </c>
      <c r="F271" s="3" t="str">
        <f>IF(SUMIFS(パイプ専用!W:W,パイプ専用!A:A,A271)=0,"",SUMIFS(パイプ専用!W:W,パイプ専用!A:A,A271))</f>
        <v/>
      </c>
      <c r="G271" s="3" t="str">
        <f t="shared" si="8"/>
        <v/>
      </c>
      <c r="J271" s="1" t="s">
        <v>2481</v>
      </c>
      <c r="K271" s="4" t="str">
        <f t="shared" ca="1" si="9"/>
        <v/>
      </c>
      <c r="L271" s="2" t="str">
        <f ca="1">IF(N271="","",IF(COUNTIF(N$1:N271,N271)&gt;1,"",IF(COUNTIF(N:N,N271)&gt;=1,"左表に入れますねぇ","")))</f>
        <v/>
      </c>
      <c r="M271" s="2" t="str">
        <f ca="1">IF(ISNA(VLOOKUP('全表融合(関数用)'!W271,'全表融合(関数用)'!X$2:AB$9999,3,FALSE)),"",VLOOKUP('全表融合(関数用)'!W271,'全表融合(関数用)'!X$2:AB$9999,3,FALSE))</f>
        <v/>
      </c>
      <c r="N271" s="2" t="str">
        <f ca="1">IF(ISNA(VLOOKUP('全表融合(関数用)'!W271,'全表融合(関数用)'!X$2:AB$9999,4,FALSE)),"",VLOOKUP('全表融合(関数用)'!W271,'全表融合(関数用)'!X$2:AB$9999,4,FALSE))</f>
        <v/>
      </c>
      <c r="O271" s="2" t="str">
        <f ca="1">IF(ISNA(VLOOKUP('全表融合(関数用)'!W271,'全表融合(関数用)'!X$2:AB$9999,5,FALSE)),"",VLOOKUP('全表融合(関数用)'!W271,'全表融合(関数用)'!X$2:AB$9999,5,FALSE))</f>
        <v/>
      </c>
      <c r="P271" s="4" t="str">
        <f ca="1">IF(SUMIF('全表融合(関数用)'!Z:Z,M271,'全表融合(関数用)'!AC:AC)=0,"",SUMIF('全表融合(関数用)'!Z:Z,M271,'全表融合(関数用)'!AC:AC))</f>
        <v/>
      </c>
    </row>
    <row r="272" spans="2:16">
      <c r="B272" s="3" t="str">
        <f>IF(SUMIFS(四角板専用!T:T,四角板専用!A:A,A272)=0,"",SUMIFS(四角板専用!T:T,四角板専用!A:A,A272))</f>
        <v/>
      </c>
      <c r="C272" s="3" t="str">
        <f>IF(SUMIFS('FB&amp;L専用'!V:V,'FB&amp;L専用'!A:A,A272)=0,"",SUMIFS('FB&amp;L専用'!V:V,'FB&amp;L専用'!A:A,A272))</f>
        <v/>
      </c>
      <c r="D272" s="3" t="str">
        <f>IF(SUMIFS(鋼材専用!W:W,鋼材専用!A:A,A272)=0,"",SUMIFS(鋼材専用!W:W,鋼材専用!A:A,A272))</f>
        <v/>
      </c>
      <c r="E272" s="3" t="str">
        <f>IF(SUMIFS(Φ部品専用!W:W,Φ部品専用!A:A,A272)=0,"",SUMIFS(Φ部品専用!W:W,Φ部品専用!A:A,A272))</f>
        <v/>
      </c>
      <c r="F272" s="3" t="str">
        <f>IF(SUMIFS(パイプ専用!W:W,パイプ専用!A:A,A272)=0,"",SUMIFS(パイプ専用!W:W,パイプ専用!A:A,A272))</f>
        <v/>
      </c>
      <c r="G272" s="3" t="str">
        <f t="shared" si="8"/>
        <v/>
      </c>
      <c r="J272" s="1" t="s">
        <v>2482</v>
      </c>
      <c r="K272" s="4" t="str">
        <f t="shared" ca="1" si="9"/>
        <v/>
      </c>
      <c r="L272" s="2" t="str">
        <f ca="1">IF(N272="","",IF(COUNTIF(N$1:N272,N272)&gt;1,"",IF(COUNTIF(N:N,N272)&gt;=1,"左表に入れますねぇ","")))</f>
        <v/>
      </c>
      <c r="M272" s="2" t="str">
        <f ca="1">IF(ISNA(VLOOKUP('全表融合(関数用)'!W272,'全表融合(関数用)'!X$2:AB$9999,3,FALSE)),"",VLOOKUP('全表融合(関数用)'!W272,'全表融合(関数用)'!X$2:AB$9999,3,FALSE))</f>
        <v/>
      </c>
      <c r="N272" s="2" t="str">
        <f ca="1">IF(ISNA(VLOOKUP('全表融合(関数用)'!W272,'全表融合(関数用)'!X$2:AB$9999,4,FALSE)),"",VLOOKUP('全表融合(関数用)'!W272,'全表融合(関数用)'!X$2:AB$9999,4,FALSE))</f>
        <v/>
      </c>
      <c r="O272" s="2" t="str">
        <f ca="1">IF(ISNA(VLOOKUP('全表融合(関数用)'!W272,'全表融合(関数用)'!X$2:AB$9999,5,FALSE)),"",VLOOKUP('全表融合(関数用)'!W272,'全表融合(関数用)'!X$2:AB$9999,5,FALSE))</f>
        <v/>
      </c>
      <c r="P272" s="4" t="str">
        <f ca="1">IF(SUMIF('全表融合(関数用)'!Z:Z,M272,'全表融合(関数用)'!AC:AC)=0,"",SUMIF('全表融合(関数用)'!Z:Z,M272,'全表融合(関数用)'!AC:AC))</f>
        <v/>
      </c>
    </row>
    <row r="273" spans="2:16">
      <c r="B273" s="3" t="str">
        <f>IF(SUMIFS(四角板専用!T:T,四角板専用!A:A,A273)=0,"",SUMIFS(四角板専用!T:T,四角板専用!A:A,A273))</f>
        <v/>
      </c>
      <c r="C273" s="3" t="str">
        <f>IF(SUMIFS('FB&amp;L専用'!V:V,'FB&amp;L専用'!A:A,A273)=0,"",SUMIFS('FB&amp;L専用'!V:V,'FB&amp;L専用'!A:A,A273))</f>
        <v/>
      </c>
      <c r="D273" s="3" t="str">
        <f>IF(SUMIFS(鋼材専用!W:W,鋼材専用!A:A,A273)=0,"",SUMIFS(鋼材専用!W:W,鋼材専用!A:A,A273))</f>
        <v/>
      </c>
      <c r="E273" s="3" t="str">
        <f>IF(SUMIFS(Φ部品専用!W:W,Φ部品専用!A:A,A273)=0,"",SUMIFS(Φ部品専用!W:W,Φ部品専用!A:A,A273))</f>
        <v/>
      </c>
      <c r="F273" s="3" t="str">
        <f>IF(SUMIFS(パイプ専用!W:W,パイプ専用!A:A,A273)=0,"",SUMIFS(パイプ専用!W:W,パイプ専用!A:A,A273))</f>
        <v/>
      </c>
      <c r="G273" s="3" t="str">
        <f t="shared" si="8"/>
        <v/>
      </c>
      <c r="J273" s="1" t="s">
        <v>2483</v>
      </c>
      <c r="K273" s="4" t="str">
        <f t="shared" ca="1" si="9"/>
        <v/>
      </c>
      <c r="L273" s="2" t="str">
        <f ca="1">IF(N273="","",IF(COUNTIF(N$1:N273,N273)&gt;1,"",IF(COUNTIF(N:N,N273)&gt;=1,"左表に入れますねぇ","")))</f>
        <v/>
      </c>
      <c r="M273" s="2" t="str">
        <f ca="1">IF(ISNA(VLOOKUP('全表融合(関数用)'!W273,'全表融合(関数用)'!X$2:AB$9999,3,FALSE)),"",VLOOKUP('全表融合(関数用)'!W273,'全表融合(関数用)'!X$2:AB$9999,3,FALSE))</f>
        <v/>
      </c>
      <c r="N273" s="2" t="str">
        <f ca="1">IF(ISNA(VLOOKUP('全表融合(関数用)'!W273,'全表融合(関数用)'!X$2:AB$9999,4,FALSE)),"",VLOOKUP('全表融合(関数用)'!W273,'全表融合(関数用)'!X$2:AB$9999,4,FALSE))</f>
        <v/>
      </c>
      <c r="O273" s="2" t="str">
        <f ca="1">IF(ISNA(VLOOKUP('全表融合(関数用)'!W273,'全表融合(関数用)'!X$2:AB$9999,5,FALSE)),"",VLOOKUP('全表融合(関数用)'!W273,'全表融合(関数用)'!X$2:AB$9999,5,FALSE))</f>
        <v/>
      </c>
      <c r="P273" s="4" t="str">
        <f ca="1">IF(SUMIF('全表融合(関数用)'!Z:Z,M273,'全表融合(関数用)'!AC:AC)=0,"",SUMIF('全表融合(関数用)'!Z:Z,M273,'全表融合(関数用)'!AC:AC))</f>
        <v/>
      </c>
    </row>
    <row r="274" spans="2:16">
      <c r="B274" s="3" t="str">
        <f>IF(SUMIFS(四角板専用!T:T,四角板専用!A:A,A274)=0,"",SUMIFS(四角板専用!T:T,四角板専用!A:A,A274))</f>
        <v/>
      </c>
      <c r="C274" s="3" t="str">
        <f>IF(SUMIFS('FB&amp;L専用'!V:V,'FB&amp;L専用'!A:A,A274)=0,"",SUMIFS('FB&amp;L専用'!V:V,'FB&amp;L専用'!A:A,A274))</f>
        <v/>
      </c>
      <c r="D274" s="3" t="str">
        <f>IF(SUMIFS(鋼材専用!W:W,鋼材専用!A:A,A274)=0,"",SUMIFS(鋼材専用!W:W,鋼材専用!A:A,A274))</f>
        <v/>
      </c>
      <c r="E274" s="3" t="str">
        <f>IF(SUMIFS(Φ部品専用!W:W,Φ部品専用!A:A,A274)=0,"",SUMIFS(Φ部品専用!W:W,Φ部品専用!A:A,A274))</f>
        <v/>
      </c>
      <c r="F274" s="3" t="str">
        <f>IF(SUMIFS(パイプ専用!W:W,パイプ専用!A:A,A274)=0,"",SUMIFS(パイプ専用!W:W,パイプ専用!A:A,A274))</f>
        <v/>
      </c>
      <c r="G274" s="3" t="str">
        <f t="shared" si="8"/>
        <v/>
      </c>
      <c r="J274" s="1" t="s">
        <v>2484</v>
      </c>
      <c r="K274" s="4" t="str">
        <f t="shared" ca="1" si="9"/>
        <v/>
      </c>
      <c r="L274" s="2" t="str">
        <f ca="1">IF(N274="","",IF(COUNTIF(N$1:N274,N274)&gt;1,"",IF(COUNTIF(N:N,N274)&gt;=1,"左表に入れますねぇ","")))</f>
        <v/>
      </c>
      <c r="M274" s="2" t="str">
        <f ca="1">IF(ISNA(VLOOKUP('全表融合(関数用)'!W274,'全表融合(関数用)'!X$2:AB$9999,3,FALSE)),"",VLOOKUP('全表融合(関数用)'!W274,'全表融合(関数用)'!X$2:AB$9999,3,FALSE))</f>
        <v/>
      </c>
      <c r="N274" s="2" t="str">
        <f ca="1">IF(ISNA(VLOOKUP('全表融合(関数用)'!W274,'全表融合(関数用)'!X$2:AB$9999,4,FALSE)),"",VLOOKUP('全表融合(関数用)'!W274,'全表融合(関数用)'!X$2:AB$9999,4,FALSE))</f>
        <v/>
      </c>
      <c r="O274" s="2" t="str">
        <f ca="1">IF(ISNA(VLOOKUP('全表融合(関数用)'!W274,'全表融合(関数用)'!X$2:AB$9999,5,FALSE)),"",VLOOKUP('全表融合(関数用)'!W274,'全表融合(関数用)'!X$2:AB$9999,5,FALSE))</f>
        <v/>
      </c>
      <c r="P274" s="4" t="str">
        <f ca="1">IF(SUMIF('全表融合(関数用)'!Z:Z,M274,'全表融合(関数用)'!AC:AC)=0,"",SUMIF('全表融合(関数用)'!Z:Z,M274,'全表融合(関数用)'!AC:AC))</f>
        <v/>
      </c>
    </row>
    <row r="275" spans="2:16">
      <c r="B275" s="3" t="str">
        <f>IF(SUMIFS(四角板専用!T:T,四角板専用!A:A,A275)=0,"",SUMIFS(四角板専用!T:T,四角板専用!A:A,A275))</f>
        <v/>
      </c>
      <c r="C275" s="3" t="str">
        <f>IF(SUMIFS('FB&amp;L専用'!V:V,'FB&amp;L専用'!A:A,A275)=0,"",SUMIFS('FB&amp;L専用'!V:V,'FB&amp;L専用'!A:A,A275))</f>
        <v/>
      </c>
      <c r="D275" s="3" t="str">
        <f>IF(SUMIFS(鋼材専用!W:W,鋼材専用!A:A,A275)=0,"",SUMIFS(鋼材専用!W:W,鋼材専用!A:A,A275))</f>
        <v/>
      </c>
      <c r="E275" s="3" t="str">
        <f>IF(SUMIFS(Φ部品専用!W:W,Φ部品専用!A:A,A275)=0,"",SUMIFS(Φ部品専用!W:W,Φ部品専用!A:A,A275))</f>
        <v/>
      </c>
      <c r="F275" s="3" t="str">
        <f>IF(SUMIFS(パイプ専用!W:W,パイプ専用!A:A,A275)=0,"",SUMIFS(パイプ専用!W:W,パイプ専用!A:A,A275))</f>
        <v/>
      </c>
      <c r="G275" s="3" t="str">
        <f t="shared" si="8"/>
        <v/>
      </c>
      <c r="J275" s="1" t="s">
        <v>2485</v>
      </c>
      <c r="K275" s="4" t="str">
        <f t="shared" ca="1" si="9"/>
        <v/>
      </c>
      <c r="L275" s="2" t="str">
        <f ca="1">IF(N275="","",IF(COUNTIF(N$1:N275,N275)&gt;1,"",IF(COUNTIF(N:N,N275)&gt;=1,"左表に入れますねぇ","")))</f>
        <v/>
      </c>
      <c r="M275" s="2" t="str">
        <f ca="1">IF(ISNA(VLOOKUP('全表融合(関数用)'!W275,'全表融合(関数用)'!X$2:AB$9999,3,FALSE)),"",VLOOKUP('全表融合(関数用)'!W275,'全表融合(関数用)'!X$2:AB$9999,3,FALSE))</f>
        <v/>
      </c>
      <c r="N275" s="2" t="str">
        <f ca="1">IF(ISNA(VLOOKUP('全表融合(関数用)'!W275,'全表融合(関数用)'!X$2:AB$9999,4,FALSE)),"",VLOOKUP('全表融合(関数用)'!W275,'全表融合(関数用)'!X$2:AB$9999,4,FALSE))</f>
        <v/>
      </c>
      <c r="O275" s="2" t="str">
        <f ca="1">IF(ISNA(VLOOKUP('全表融合(関数用)'!W275,'全表融合(関数用)'!X$2:AB$9999,5,FALSE)),"",VLOOKUP('全表融合(関数用)'!W275,'全表融合(関数用)'!X$2:AB$9999,5,FALSE))</f>
        <v/>
      </c>
      <c r="P275" s="4" t="str">
        <f ca="1">IF(SUMIF('全表融合(関数用)'!Z:Z,M275,'全表融合(関数用)'!AC:AC)=0,"",SUMIF('全表融合(関数用)'!Z:Z,M275,'全表融合(関数用)'!AC:AC))</f>
        <v/>
      </c>
    </row>
    <row r="276" spans="2:16">
      <c r="B276" s="3" t="str">
        <f>IF(SUMIFS(四角板専用!T:T,四角板専用!A:A,A276)=0,"",SUMIFS(四角板専用!T:T,四角板専用!A:A,A276))</f>
        <v/>
      </c>
      <c r="C276" s="3" t="str">
        <f>IF(SUMIFS('FB&amp;L専用'!V:V,'FB&amp;L専用'!A:A,A276)=0,"",SUMIFS('FB&amp;L専用'!V:V,'FB&amp;L専用'!A:A,A276))</f>
        <v/>
      </c>
      <c r="D276" s="3" t="str">
        <f>IF(SUMIFS(鋼材専用!W:W,鋼材専用!A:A,A276)=0,"",SUMIFS(鋼材専用!W:W,鋼材専用!A:A,A276))</f>
        <v/>
      </c>
      <c r="E276" s="3" t="str">
        <f>IF(SUMIFS(Φ部品専用!W:W,Φ部品専用!A:A,A276)=0,"",SUMIFS(Φ部品専用!W:W,Φ部品専用!A:A,A276))</f>
        <v/>
      </c>
      <c r="F276" s="3" t="str">
        <f>IF(SUMIFS(パイプ専用!W:W,パイプ専用!A:A,A276)=0,"",SUMIFS(パイプ専用!W:W,パイプ専用!A:A,A276))</f>
        <v/>
      </c>
      <c r="G276" s="3" t="str">
        <f t="shared" si="8"/>
        <v/>
      </c>
      <c r="J276" s="1" t="s">
        <v>2486</v>
      </c>
      <c r="K276" s="4" t="str">
        <f t="shared" ca="1" si="9"/>
        <v/>
      </c>
      <c r="L276" s="2" t="str">
        <f ca="1">IF(N276="","",IF(COUNTIF(N$1:N276,N276)&gt;1,"",IF(COUNTIF(N:N,N276)&gt;=1,"左表に入れますねぇ","")))</f>
        <v/>
      </c>
      <c r="M276" s="2" t="str">
        <f ca="1">IF(ISNA(VLOOKUP('全表融合(関数用)'!W276,'全表融合(関数用)'!X$2:AB$9999,3,FALSE)),"",VLOOKUP('全表融合(関数用)'!W276,'全表融合(関数用)'!X$2:AB$9999,3,FALSE))</f>
        <v/>
      </c>
      <c r="N276" s="2" t="str">
        <f ca="1">IF(ISNA(VLOOKUP('全表融合(関数用)'!W276,'全表融合(関数用)'!X$2:AB$9999,4,FALSE)),"",VLOOKUP('全表融合(関数用)'!W276,'全表融合(関数用)'!X$2:AB$9999,4,FALSE))</f>
        <v/>
      </c>
      <c r="O276" s="2" t="str">
        <f ca="1">IF(ISNA(VLOOKUP('全表融合(関数用)'!W276,'全表融合(関数用)'!X$2:AB$9999,5,FALSE)),"",VLOOKUP('全表融合(関数用)'!W276,'全表融合(関数用)'!X$2:AB$9999,5,FALSE))</f>
        <v/>
      </c>
      <c r="P276" s="4" t="str">
        <f ca="1">IF(SUMIF('全表融合(関数用)'!Z:Z,M276,'全表融合(関数用)'!AC:AC)=0,"",SUMIF('全表融合(関数用)'!Z:Z,M276,'全表融合(関数用)'!AC:AC))</f>
        <v/>
      </c>
    </row>
    <row r="277" spans="2:16">
      <c r="B277" s="3" t="str">
        <f>IF(SUMIFS(四角板専用!T:T,四角板専用!A:A,A277)=0,"",SUMIFS(四角板専用!T:T,四角板専用!A:A,A277))</f>
        <v/>
      </c>
      <c r="C277" s="3" t="str">
        <f>IF(SUMIFS('FB&amp;L専用'!V:V,'FB&amp;L専用'!A:A,A277)=0,"",SUMIFS('FB&amp;L専用'!V:V,'FB&amp;L専用'!A:A,A277))</f>
        <v/>
      </c>
      <c r="D277" s="3" t="str">
        <f>IF(SUMIFS(鋼材専用!W:W,鋼材専用!A:A,A277)=0,"",SUMIFS(鋼材専用!W:W,鋼材専用!A:A,A277))</f>
        <v/>
      </c>
      <c r="E277" s="3" t="str">
        <f>IF(SUMIFS(Φ部品専用!W:W,Φ部品専用!A:A,A277)=0,"",SUMIFS(Φ部品専用!W:W,Φ部品専用!A:A,A277))</f>
        <v/>
      </c>
      <c r="F277" s="3" t="str">
        <f>IF(SUMIFS(パイプ専用!W:W,パイプ専用!A:A,A277)=0,"",SUMIFS(パイプ専用!W:W,パイプ専用!A:A,A277))</f>
        <v/>
      </c>
      <c r="G277" s="3" t="str">
        <f t="shared" si="8"/>
        <v/>
      </c>
      <c r="J277" s="1" t="s">
        <v>2487</v>
      </c>
      <c r="K277" s="4" t="str">
        <f t="shared" ca="1" si="9"/>
        <v/>
      </c>
      <c r="L277" s="2" t="str">
        <f ca="1">IF(N277="","",IF(COUNTIF(N$1:N277,N277)&gt;1,"",IF(COUNTIF(N:N,N277)&gt;=1,"左表に入れますねぇ","")))</f>
        <v/>
      </c>
      <c r="M277" s="2" t="str">
        <f ca="1">IF(ISNA(VLOOKUP('全表融合(関数用)'!W277,'全表融合(関数用)'!X$2:AB$9999,3,FALSE)),"",VLOOKUP('全表融合(関数用)'!W277,'全表融合(関数用)'!X$2:AB$9999,3,FALSE))</f>
        <v/>
      </c>
      <c r="N277" s="2" t="str">
        <f ca="1">IF(ISNA(VLOOKUP('全表融合(関数用)'!W277,'全表融合(関数用)'!X$2:AB$9999,4,FALSE)),"",VLOOKUP('全表融合(関数用)'!W277,'全表融合(関数用)'!X$2:AB$9999,4,FALSE))</f>
        <v/>
      </c>
      <c r="O277" s="2" t="str">
        <f ca="1">IF(ISNA(VLOOKUP('全表融合(関数用)'!W277,'全表融合(関数用)'!X$2:AB$9999,5,FALSE)),"",VLOOKUP('全表融合(関数用)'!W277,'全表融合(関数用)'!X$2:AB$9999,5,FALSE))</f>
        <v/>
      </c>
      <c r="P277" s="4" t="str">
        <f ca="1">IF(SUMIF('全表融合(関数用)'!Z:Z,M277,'全表融合(関数用)'!AC:AC)=0,"",SUMIF('全表融合(関数用)'!Z:Z,M277,'全表融合(関数用)'!AC:AC))</f>
        <v/>
      </c>
    </row>
    <row r="278" spans="2:16">
      <c r="B278" s="3" t="str">
        <f>IF(SUMIFS(四角板専用!T:T,四角板専用!A:A,A278)=0,"",SUMIFS(四角板専用!T:T,四角板専用!A:A,A278))</f>
        <v/>
      </c>
      <c r="C278" s="3" t="str">
        <f>IF(SUMIFS('FB&amp;L専用'!V:V,'FB&amp;L専用'!A:A,A278)=0,"",SUMIFS('FB&amp;L専用'!V:V,'FB&amp;L専用'!A:A,A278))</f>
        <v/>
      </c>
      <c r="D278" s="3" t="str">
        <f>IF(SUMIFS(鋼材専用!W:W,鋼材専用!A:A,A278)=0,"",SUMIFS(鋼材専用!W:W,鋼材専用!A:A,A278))</f>
        <v/>
      </c>
      <c r="E278" s="3" t="str">
        <f>IF(SUMIFS(Φ部品専用!W:W,Φ部品専用!A:A,A278)=0,"",SUMIFS(Φ部品専用!W:W,Φ部品専用!A:A,A278))</f>
        <v/>
      </c>
      <c r="F278" s="3" t="str">
        <f>IF(SUMIFS(パイプ専用!W:W,パイプ専用!A:A,A278)=0,"",SUMIFS(パイプ専用!W:W,パイプ専用!A:A,A278))</f>
        <v/>
      </c>
      <c r="G278" s="3" t="str">
        <f t="shared" si="8"/>
        <v/>
      </c>
      <c r="J278" s="1" t="s">
        <v>2488</v>
      </c>
      <c r="K278" s="4" t="str">
        <f t="shared" ca="1" si="9"/>
        <v/>
      </c>
      <c r="L278" s="2" t="str">
        <f ca="1">IF(N278="","",IF(COUNTIF(N$1:N278,N278)&gt;1,"",IF(COUNTIF(N:N,N278)&gt;=1,"左表に入れますねぇ","")))</f>
        <v/>
      </c>
      <c r="M278" s="2" t="str">
        <f ca="1">IF(ISNA(VLOOKUP('全表融合(関数用)'!W278,'全表融合(関数用)'!X$2:AB$9999,3,FALSE)),"",VLOOKUP('全表融合(関数用)'!W278,'全表融合(関数用)'!X$2:AB$9999,3,FALSE))</f>
        <v/>
      </c>
      <c r="N278" s="2" t="str">
        <f ca="1">IF(ISNA(VLOOKUP('全表融合(関数用)'!W278,'全表融合(関数用)'!X$2:AB$9999,4,FALSE)),"",VLOOKUP('全表融合(関数用)'!W278,'全表融合(関数用)'!X$2:AB$9999,4,FALSE))</f>
        <v/>
      </c>
      <c r="O278" s="2" t="str">
        <f ca="1">IF(ISNA(VLOOKUP('全表融合(関数用)'!W278,'全表融合(関数用)'!X$2:AB$9999,5,FALSE)),"",VLOOKUP('全表融合(関数用)'!W278,'全表融合(関数用)'!X$2:AB$9999,5,FALSE))</f>
        <v/>
      </c>
      <c r="P278" s="4" t="str">
        <f ca="1">IF(SUMIF('全表融合(関数用)'!Z:Z,M278,'全表融合(関数用)'!AC:AC)=0,"",SUMIF('全表融合(関数用)'!Z:Z,M278,'全表融合(関数用)'!AC:AC))</f>
        <v/>
      </c>
    </row>
    <row r="279" spans="2:16">
      <c r="B279" s="3" t="str">
        <f>IF(SUMIFS(四角板専用!T:T,四角板専用!A:A,A279)=0,"",SUMIFS(四角板専用!T:T,四角板専用!A:A,A279))</f>
        <v/>
      </c>
      <c r="C279" s="3" t="str">
        <f>IF(SUMIFS('FB&amp;L専用'!V:V,'FB&amp;L専用'!A:A,A279)=0,"",SUMIFS('FB&amp;L専用'!V:V,'FB&amp;L専用'!A:A,A279))</f>
        <v/>
      </c>
      <c r="D279" s="3" t="str">
        <f>IF(SUMIFS(鋼材専用!W:W,鋼材専用!A:A,A279)=0,"",SUMIFS(鋼材専用!W:W,鋼材専用!A:A,A279))</f>
        <v/>
      </c>
      <c r="E279" s="3" t="str">
        <f>IF(SUMIFS(Φ部品専用!W:W,Φ部品専用!A:A,A279)=0,"",SUMIFS(Φ部品専用!W:W,Φ部品専用!A:A,A279))</f>
        <v/>
      </c>
      <c r="F279" s="3" t="str">
        <f>IF(SUMIFS(パイプ専用!W:W,パイプ専用!A:A,A279)=0,"",SUMIFS(パイプ専用!W:W,パイプ専用!A:A,A279))</f>
        <v/>
      </c>
      <c r="G279" s="3" t="str">
        <f t="shared" si="8"/>
        <v/>
      </c>
      <c r="J279" s="1" t="s">
        <v>2489</v>
      </c>
      <c r="K279" s="4" t="str">
        <f t="shared" ca="1" si="9"/>
        <v/>
      </c>
      <c r="L279" s="2" t="str">
        <f ca="1">IF(N279="","",IF(COUNTIF(N$1:N279,N279)&gt;1,"",IF(COUNTIF(N:N,N279)&gt;=1,"左表に入れますねぇ","")))</f>
        <v/>
      </c>
      <c r="M279" s="2" t="str">
        <f ca="1">IF(ISNA(VLOOKUP('全表融合(関数用)'!W279,'全表融合(関数用)'!X$2:AB$9999,3,FALSE)),"",VLOOKUP('全表融合(関数用)'!W279,'全表融合(関数用)'!X$2:AB$9999,3,FALSE))</f>
        <v/>
      </c>
      <c r="N279" s="2" t="str">
        <f ca="1">IF(ISNA(VLOOKUP('全表融合(関数用)'!W279,'全表融合(関数用)'!X$2:AB$9999,4,FALSE)),"",VLOOKUP('全表融合(関数用)'!W279,'全表融合(関数用)'!X$2:AB$9999,4,FALSE))</f>
        <v/>
      </c>
      <c r="O279" s="2" t="str">
        <f ca="1">IF(ISNA(VLOOKUP('全表融合(関数用)'!W279,'全表融合(関数用)'!X$2:AB$9999,5,FALSE)),"",VLOOKUP('全表融合(関数用)'!W279,'全表融合(関数用)'!X$2:AB$9999,5,FALSE))</f>
        <v/>
      </c>
      <c r="P279" s="4" t="str">
        <f ca="1">IF(SUMIF('全表融合(関数用)'!Z:Z,M279,'全表融合(関数用)'!AC:AC)=0,"",SUMIF('全表融合(関数用)'!Z:Z,M279,'全表融合(関数用)'!AC:AC))</f>
        <v/>
      </c>
    </row>
    <row r="280" spans="2:16">
      <c r="B280" s="3" t="str">
        <f>IF(SUMIFS(四角板専用!T:T,四角板専用!A:A,A280)=0,"",SUMIFS(四角板専用!T:T,四角板専用!A:A,A280))</f>
        <v/>
      </c>
      <c r="C280" s="3" t="str">
        <f>IF(SUMIFS('FB&amp;L専用'!V:V,'FB&amp;L専用'!A:A,A280)=0,"",SUMIFS('FB&amp;L専用'!V:V,'FB&amp;L専用'!A:A,A280))</f>
        <v/>
      </c>
      <c r="D280" s="3" t="str">
        <f>IF(SUMIFS(鋼材専用!W:W,鋼材専用!A:A,A280)=0,"",SUMIFS(鋼材専用!W:W,鋼材専用!A:A,A280))</f>
        <v/>
      </c>
      <c r="E280" s="3" t="str">
        <f>IF(SUMIFS(Φ部品専用!W:W,Φ部品専用!A:A,A280)=0,"",SUMIFS(Φ部品専用!W:W,Φ部品専用!A:A,A280))</f>
        <v/>
      </c>
      <c r="F280" s="3" t="str">
        <f>IF(SUMIFS(パイプ専用!W:W,パイプ専用!A:A,A280)=0,"",SUMIFS(パイプ専用!W:W,パイプ専用!A:A,A280))</f>
        <v/>
      </c>
      <c r="G280" s="3" t="str">
        <f t="shared" si="8"/>
        <v/>
      </c>
      <c r="J280" s="1" t="s">
        <v>2490</v>
      </c>
      <c r="K280" s="4" t="str">
        <f t="shared" ca="1" si="9"/>
        <v/>
      </c>
      <c r="L280" s="2" t="str">
        <f ca="1">IF(N280="","",IF(COUNTIF(N$1:N280,N280)&gt;1,"",IF(COUNTIF(N:N,N280)&gt;=1,"左表に入れますねぇ","")))</f>
        <v/>
      </c>
      <c r="M280" s="2" t="str">
        <f ca="1">IF(ISNA(VLOOKUP('全表融合(関数用)'!W280,'全表融合(関数用)'!X$2:AB$9999,3,FALSE)),"",VLOOKUP('全表融合(関数用)'!W280,'全表融合(関数用)'!X$2:AB$9999,3,FALSE))</f>
        <v/>
      </c>
      <c r="N280" s="2" t="str">
        <f ca="1">IF(ISNA(VLOOKUP('全表融合(関数用)'!W280,'全表融合(関数用)'!X$2:AB$9999,4,FALSE)),"",VLOOKUP('全表融合(関数用)'!W280,'全表融合(関数用)'!X$2:AB$9999,4,FALSE))</f>
        <v/>
      </c>
      <c r="O280" s="2" t="str">
        <f ca="1">IF(ISNA(VLOOKUP('全表融合(関数用)'!W280,'全表融合(関数用)'!X$2:AB$9999,5,FALSE)),"",VLOOKUP('全表融合(関数用)'!W280,'全表融合(関数用)'!X$2:AB$9999,5,FALSE))</f>
        <v/>
      </c>
      <c r="P280" s="4" t="str">
        <f ca="1">IF(SUMIF('全表融合(関数用)'!Z:Z,M280,'全表融合(関数用)'!AC:AC)=0,"",SUMIF('全表融合(関数用)'!Z:Z,M280,'全表融合(関数用)'!AC:AC))</f>
        <v/>
      </c>
    </row>
    <row r="281" spans="2:16">
      <c r="B281" s="3" t="str">
        <f>IF(SUMIFS(四角板専用!T:T,四角板専用!A:A,A281)=0,"",SUMIFS(四角板専用!T:T,四角板専用!A:A,A281))</f>
        <v/>
      </c>
      <c r="C281" s="3" t="str">
        <f>IF(SUMIFS('FB&amp;L専用'!V:V,'FB&amp;L専用'!A:A,A281)=0,"",SUMIFS('FB&amp;L専用'!V:V,'FB&amp;L専用'!A:A,A281))</f>
        <v/>
      </c>
      <c r="D281" s="3" t="str">
        <f>IF(SUMIFS(鋼材専用!W:W,鋼材専用!A:A,A281)=0,"",SUMIFS(鋼材専用!W:W,鋼材専用!A:A,A281))</f>
        <v/>
      </c>
      <c r="E281" s="3" t="str">
        <f>IF(SUMIFS(Φ部品専用!W:W,Φ部品専用!A:A,A281)=0,"",SUMIFS(Φ部品専用!W:W,Φ部品専用!A:A,A281))</f>
        <v/>
      </c>
      <c r="F281" s="3" t="str">
        <f>IF(SUMIFS(パイプ専用!W:W,パイプ専用!A:A,A281)=0,"",SUMIFS(パイプ専用!W:W,パイプ専用!A:A,A281))</f>
        <v/>
      </c>
      <c r="G281" s="3" t="str">
        <f t="shared" si="8"/>
        <v/>
      </c>
      <c r="J281" s="1" t="s">
        <v>2491</v>
      </c>
      <c r="K281" s="4" t="str">
        <f t="shared" ca="1" si="9"/>
        <v/>
      </c>
      <c r="L281" s="2" t="str">
        <f ca="1">IF(N281="","",IF(COUNTIF(N$1:N281,N281)&gt;1,"",IF(COUNTIF(N:N,N281)&gt;=1,"左表に入れますねぇ","")))</f>
        <v/>
      </c>
      <c r="M281" s="2" t="str">
        <f ca="1">IF(ISNA(VLOOKUP('全表融合(関数用)'!W281,'全表融合(関数用)'!X$2:AB$9999,3,FALSE)),"",VLOOKUP('全表融合(関数用)'!W281,'全表融合(関数用)'!X$2:AB$9999,3,FALSE))</f>
        <v/>
      </c>
      <c r="N281" s="2" t="str">
        <f ca="1">IF(ISNA(VLOOKUP('全表融合(関数用)'!W281,'全表融合(関数用)'!X$2:AB$9999,4,FALSE)),"",VLOOKUP('全表融合(関数用)'!W281,'全表融合(関数用)'!X$2:AB$9999,4,FALSE))</f>
        <v/>
      </c>
      <c r="O281" s="2" t="str">
        <f ca="1">IF(ISNA(VLOOKUP('全表融合(関数用)'!W281,'全表融合(関数用)'!X$2:AB$9999,5,FALSE)),"",VLOOKUP('全表融合(関数用)'!W281,'全表融合(関数用)'!X$2:AB$9999,5,FALSE))</f>
        <v/>
      </c>
      <c r="P281" s="4" t="str">
        <f ca="1">IF(SUMIF('全表融合(関数用)'!Z:Z,M281,'全表融合(関数用)'!AC:AC)=0,"",SUMIF('全表融合(関数用)'!Z:Z,M281,'全表融合(関数用)'!AC:AC))</f>
        <v/>
      </c>
    </row>
    <row r="282" spans="2:16">
      <c r="B282" s="3" t="str">
        <f>IF(SUMIFS(四角板専用!T:T,四角板専用!A:A,A282)=0,"",SUMIFS(四角板専用!T:T,四角板専用!A:A,A282))</f>
        <v/>
      </c>
      <c r="C282" s="3" t="str">
        <f>IF(SUMIFS('FB&amp;L専用'!V:V,'FB&amp;L専用'!A:A,A282)=0,"",SUMIFS('FB&amp;L専用'!V:V,'FB&amp;L専用'!A:A,A282))</f>
        <v/>
      </c>
      <c r="D282" s="3" t="str">
        <f>IF(SUMIFS(鋼材専用!W:W,鋼材専用!A:A,A282)=0,"",SUMIFS(鋼材専用!W:W,鋼材専用!A:A,A282))</f>
        <v/>
      </c>
      <c r="E282" s="3" t="str">
        <f>IF(SUMIFS(Φ部品専用!W:W,Φ部品専用!A:A,A282)=0,"",SUMIFS(Φ部品専用!W:W,Φ部品専用!A:A,A282))</f>
        <v/>
      </c>
      <c r="F282" s="3" t="str">
        <f>IF(SUMIFS(パイプ専用!W:W,パイプ専用!A:A,A282)=0,"",SUMIFS(パイプ専用!W:W,パイプ専用!A:A,A282))</f>
        <v/>
      </c>
      <c r="G282" s="3" t="str">
        <f t="shared" si="8"/>
        <v/>
      </c>
      <c r="J282" s="1" t="s">
        <v>2492</v>
      </c>
      <c r="K282" s="4" t="str">
        <f t="shared" ca="1" si="9"/>
        <v/>
      </c>
      <c r="L282" s="2" t="str">
        <f ca="1">IF(N282="","",IF(COUNTIF(N$1:N282,N282)&gt;1,"",IF(COUNTIF(N:N,N282)&gt;=1,"左表に入れますねぇ","")))</f>
        <v/>
      </c>
      <c r="M282" s="2" t="str">
        <f ca="1">IF(ISNA(VLOOKUP('全表融合(関数用)'!W282,'全表融合(関数用)'!X$2:AB$9999,3,FALSE)),"",VLOOKUP('全表融合(関数用)'!W282,'全表融合(関数用)'!X$2:AB$9999,3,FALSE))</f>
        <v/>
      </c>
      <c r="N282" s="2" t="str">
        <f ca="1">IF(ISNA(VLOOKUP('全表融合(関数用)'!W282,'全表融合(関数用)'!X$2:AB$9999,4,FALSE)),"",VLOOKUP('全表融合(関数用)'!W282,'全表融合(関数用)'!X$2:AB$9999,4,FALSE))</f>
        <v/>
      </c>
      <c r="O282" s="2" t="str">
        <f ca="1">IF(ISNA(VLOOKUP('全表融合(関数用)'!W282,'全表融合(関数用)'!X$2:AB$9999,5,FALSE)),"",VLOOKUP('全表融合(関数用)'!W282,'全表融合(関数用)'!X$2:AB$9999,5,FALSE))</f>
        <v/>
      </c>
      <c r="P282" s="4" t="str">
        <f ca="1">IF(SUMIF('全表融合(関数用)'!Z:Z,M282,'全表融合(関数用)'!AC:AC)=0,"",SUMIF('全表融合(関数用)'!Z:Z,M282,'全表融合(関数用)'!AC:AC))</f>
        <v/>
      </c>
    </row>
    <row r="283" spans="2:16">
      <c r="B283" s="3" t="str">
        <f>IF(SUMIFS(四角板専用!T:T,四角板専用!A:A,A283)=0,"",SUMIFS(四角板専用!T:T,四角板専用!A:A,A283))</f>
        <v/>
      </c>
      <c r="C283" s="3" t="str">
        <f>IF(SUMIFS('FB&amp;L専用'!V:V,'FB&amp;L専用'!A:A,A283)=0,"",SUMIFS('FB&amp;L専用'!V:V,'FB&amp;L専用'!A:A,A283))</f>
        <v/>
      </c>
      <c r="D283" s="3" t="str">
        <f>IF(SUMIFS(鋼材専用!W:W,鋼材専用!A:A,A283)=0,"",SUMIFS(鋼材専用!W:W,鋼材専用!A:A,A283))</f>
        <v/>
      </c>
      <c r="E283" s="3" t="str">
        <f>IF(SUMIFS(Φ部品専用!W:W,Φ部品専用!A:A,A283)=0,"",SUMIFS(Φ部品専用!W:W,Φ部品専用!A:A,A283))</f>
        <v/>
      </c>
      <c r="F283" s="3" t="str">
        <f>IF(SUMIFS(パイプ専用!W:W,パイプ専用!A:A,A283)=0,"",SUMIFS(パイプ専用!W:W,パイプ専用!A:A,A283))</f>
        <v/>
      </c>
      <c r="G283" s="3" t="str">
        <f t="shared" si="8"/>
        <v/>
      </c>
      <c r="J283" s="1" t="s">
        <v>2493</v>
      </c>
      <c r="K283" s="4" t="str">
        <f t="shared" ca="1" si="9"/>
        <v/>
      </c>
      <c r="L283" s="2" t="str">
        <f ca="1">IF(N283="","",IF(COUNTIF(N$1:N283,N283)&gt;1,"",IF(COUNTIF(N:N,N283)&gt;=1,"左表に入れますねぇ","")))</f>
        <v/>
      </c>
      <c r="M283" s="2" t="str">
        <f ca="1">IF(ISNA(VLOOKUP('全表融合(関数用)'!W283,'全表融合(関数用)'!X$2:AB$9999,3,FALSE)),"",VLOOKUP('全表融合(関数用)'!W283,'全表融合(関数用)'!X$2:AB$9999,3,FALSE))</f>
        <v/>
      </c>
      <c r="N283" s="2" t="str">
        <f ca="1">IF(ISNA(VLOOKUP('全表融合(関数用)'!W283,'全表融合(関数用)'!X$2:AB$9999,4,FALSE)),"",VLOOKUP('全表融合(関数用)'!W283,'全表融合(関数用)'!X$2:AB$9999,4,FALSE))</f>
        <v/>
      </c>
      <c r="O283" s="2" t="str">
        <f ca="1">IF(ISNA(VLOOKUP('全表融合(関数用)'!W283,'全表融合(関数用)'!X$2:AB$9999,5,FALSE)),"",VLOOKUP('全表融合(関数用)'!W283,'全表融合(関数用)'!X$2:AB$9999,5,FALSE))</f>
        <v/>
      </c>
      <c r="P283" s="4" t="str">
        <f ca="1">IF(SUMIF('全表融合(関数用)'!Z:Z,M283,'全表融合(関数用)'!AC:AC)=0,"",SUMIF('全表融合(関数用)'!Z:Z,M283,'全表融合(関数用)'!AC:AC))</f>
        <v/>
      </c>
    </row>
    <row r="284" spans="2:16">
      <c r="B284" s="3" t="str">
        <f>IF(SUMIFS(四角板専用!T:T,四角板専用!A:A,A284)=0,"",SUMIFS(四角板専用!T:T,四角板専用!A:A,A284))</f>
        <v/>
      </c>
      <c r="C284" s="3" t="str">
        <f>IF(SUMIFS('FB&amp;L専用'!V:V,'FB&amp;L専用'!A:A,A284)=0,"",SUMIFS('FB&amp;L専用'!V:V,'FB&amp;L専用'!A:A,A284))</f>
        <v/>
      </c>
      <c r="D284" s="3" t="str">
        <f>IF(SUMIFS(鋼材専用!W:W,鋼材専用!A:A,A284)=0,"",SUMIFS(鋼材専用!W:W,鋼材専用!A:A,A284))</f>
        <v/>
      </c>
      <c r="E284" s="3" t="str">
        <f>IF(SUMIFS(Φ部品専用!W:W,Φ部品専用!A:A,A284)=0,"",SUMIFS(Φ部品専用!W:W,Φ部品専用!A:A,A284))</f>
        <v/>
      </c>
      <c r="F284" s="3" t="str">
        <f>IF(SUMIFS(パイプ専用!W:W,パイプ専用!A:A,A284)=0,"",SUMIFS(パイプ専用!W:W,パイプ専用!A:A,A284))</f>
        <v/>
      </c>
      <c r="G284" s="3" t="str">
        <f t="shared" si="8"/>
        <v/>
      </c>
      <c r="J284" s="1" t="s">
        <v>2494</v>
      </c>
      <c r="K284" s="4" t="str">
        <f t="shared" ca="1" si="9"/>
        <v/>
      </c>
      <c r="L284" s="2" t="str">
        <f ca="1">IF(N284="","",IF(COUNTIF(N$1:N284,N284)&gt;1,"",IF(COUNTIF(N:N,N284)&gt;=1,"左表に入れますねぇ","")))</f>
        <v/>
      </c>
      <c r="M284" s="2" t="str">
        <f ca="1">IF(ISNA(VLOOKUP('全表融合(関数用)'!W284,'全表融合(関数用)'!X$2:AB$9999,3,FALSE)),"",VLOOKUP('全表融合(関数用)'!W284,'全表融合(関数用)'!X$2:AB$9999,3,FALSE))</f>
        <v/>
      </c>
      <c r="N284" s="2" t="str">
        <f ca="1">IF(ISNA(VLOOKUP('全表融合(関数用)'!W284,'全表融合(関数用)'!X$2:AB$9999,4,FALSE)),"",VLOOKUP('全表融合(関数用)'!W284,'全表融合(関数用)'!X$2:AB$9999,4,FALSE))</f>
        <v/>
      </c>
      <c r="O284" s="2" t="str">
        <f ca="1">IF(ISNA(VLOOKUP('全表融合(関数用)'!W284,'全表融合(関数用)'!X$2:AB$9999,5,FALSE)),"",VLOOKUP('全表融合(関数用)'!W284,'全表融合(関数用)'!X$2:AB$9999,5,FALSE))</f>
        <v/>
      </c>
      <c r="P284" s="4" t="str">
        <f ca="1">IF(SUMIF('全表融合(関数用)'!Z:Z,M284,'全表融合(関数用)'!AC:AC)=0,"",SUMIF('全表融合(関数用)'!Z:Z,M284,'全表融合(関数用)'!AC:AC))</f>
        <v/>
      </c>
    </row>
    <row r="285" spans="2:16">
      <c r="B285" s="3" t="str">
        <f>IF(SUMIFS(四角板専用!T:T,四角板専用!A:A,A285)=0,"",SUMIFS(四角板専用!T:T,四角板専用!A:A,A285))</f>
        <v/>
      </c>
      <c r="C285" s="3" t="str">
        <f>IF(SUMIFS('FB&amp;L専用'!V:V,'FB&amp;L専用'!A:A,A285)=0,"",SUMIFS('FB&amp;L専用'!V:V,'FB&amp;L専用'!A:A,A285))</f>
        <v/>
      </c>
      <c r="D285" s="3" t="str">
        <f>IF(SUMIFS(鋼材専用!W:W,鋼材専用!A:A,A285)=0,"",SUMIFS(鋼材専用!W:W,鋼材専用!A:A,A285))</f>
        <v/>
      </c>
      <c r="E285" s="3" t="str">
        <f>IF(SUMIFS(Φ部品専用!W:W,Φ部品専用!A:A,A285)=0,"",SUMIFS(Φ部品専用!W:W,Φ部品専用!A:A,A285))</f>
        <v/>
      </c>
      <c r="F285" s="3" t="str">
        <f>IF(SUMIFS(パイプ専用!W:W,パイプ専用!A:A,A285)=0,"",SUMIFS(パイプ専用!W:W,パイプ専用!A:A,A285))</f>
        <v/>
      </c>
      <c r="G285" s="3" t="str">
        <f t="shared" si="8"/>
        <v/>
      </c>
      <c r="J285" s="1" t="s">
        <v>2495</v>
      </c>
      <c r="K285" s="4" t="str">
        <f t="shared" ca="1" si="9"/>
        <v/>
      </c>
      <c r="L285" s="2" t="str">
        <f ca="1">IF(N285="","",IF(COUNTIF(N$1:N285,N285)&gt;1,"",IF(COUNTIF(N:N,N285)&gt;=1,"左表に入れますねぇ","")))</f>
        <v/>
      </c>
      <c r="M285" s="2" t="str">
        <f ca="1">IF(ISNA(VLOOKUP('全表融合(関数用)'!W285,'全表融合(関数用)'!X$2:AB$9999,3,FALSE)),"",VLOOKUP('全表融合(関数用)'!W285,'全表融合(関数用)'!X$2:AB$9999,3,FALSE))</f>
        <v/>
      </c>
      <c r="N285" s="2" t="str">
        <f ca="1">IF(ISNA(VLOOKUP('全表融合(関数用)'!W285,'全表融合(関数用)'!X$2:AB$9999,4,FALSE)),"",VLOOKUP('全表融合(関数用)'!W285,'全表融合(関数用)'!X$2:AB$9999,4,FALSE))</f>
        <v/>
      </c>
      <c r="O285" s="2" t="str">
        <f ca="1">IF(ISNA(VLOOKUP('全表融合(関数用)'!W285,'全表融合(関数用)'!X$2:AB$9999,5,FALSE)),"",VLOOKUP('全表融合(関数用)'!W285,'全表融合(関数用)'!X$2:AB$9999,5,FALSE))</f>
        <v/>
      </c>
      <c r="P285" s="4" t="str">
        <f ca="1">IF(SUMIF('全表融合(関数用)'!Z:Z,M285,'全表融合(関数用)'!AC:AC)=0,"",SUMIF('全表融合(関数用)'!Z:Z,M285,'全表融合(関数用)'!AC:AC))</f>
        <v/>
      </c>
    </row>
    <row r="286" spans="2:16">
      <c r="B286" s="3" t="str">
        <f>IF(SUMIFS(四角板専用!T:T,四角板専用!A:A,A286)=0,"",SUMIFS(四角板専用!T:T,四角板専用!A:A,A286))</f>
        <v/>
      </c>
      <c r="C286" s="3" t="str">
        <f>IF(SUMIFS('FB&amp;L専用'!V:V,'FB&amp;L専用'!A:A,A286)=0,"",SUMIFS('FB&amp;L専用'!V:V,'FB&amp;L専用'!A:A,A286))</f>
        <v/>
      </c>
      <c r="D286" s="3" t="str">
        <f>IF(SUMIFS(鋼材専用!W:W,鋼材専用!A:A,A286)=0,"",SUMIFS(鋼材専用!W:W,鋼材専用!A:A,A286))</f>
        <v/>
      </c>
      <c r="E286" s="3" t="str">
        <f>IF(SUMIFS(Φ部品専用!W:W,Φ部品専用!A:A,A286)=0,"",SUMIFS(Φ部品専用!W:W,Φ部品専用!A:A,A286))</f>
        <v/>
      </c>
      <c r="F286" s="3" t="str">
        <f>IF(SUMIFS(パイプ専用!W:W,パイプ専用!A:A,A286)=0,"",SUMIFS(パイプ専用!W:W,パイプ専用!A:A,A286))</f>
        <v/>
      </c>
      <c r="G286" s="3" t="str">
        <f t="shared" si="8"/>
        <v/>
      </c>
      <c r="J286" s="1" t="s">
        <v>2496</v>
      </c>
      <c r="K286" s="4" t="str">
        <f t="shared" ca="1" si="9"/>
        <v/>
      </c>
      <c r="L286" s="2" t="str">
        <f ca="1">IF(N286="","",IF(COUNTIF(N$1:N286,N286)&gt;1,"",IF(COUNTIF(N:N,N286)&gt;=1,"左表に入れますねぇ","")))</f>
        <v/>
      </c>
      <c r="M286" s="2" t="str">
        <f ca="1">IF(ISNA(VLOOKUP('全表融合(関数用)'!W286,'全表融合(関数用)'!X$2:AB$9999,3,FALSE)),"",VLOOKUP('全表融合(関数用)'!W286,'全表融合(関数用)'!X$2:AB$9999,3,FALSE))</f>
        <v/>
      </c>
      <c r="N286" s="2" t="str">
        <f ca="1">IF(ISNA(VLOOKUP('全表融合(関数用)'!W286,'全表融合(関数用)'!X$2:AB$9999,4,FALSE)),"",VLOOKUP('全表融合(関数用)'!W286,'全表融合(関数用)'!X$2:AB$9999,4,FALSE))</f>
        <v/>
      </c>
      <c r="O286" s="2" t="str">
        <f ca="1">IF(ISNA(VLOOKUP('全表融合(関数用)'!W286,'全表融合(関数用)'!X$2:AB$9999,5,FALSE)),"",VLOOKUP('全表融合(関数用)'!W286,'全表融合(関数用)'!X$2:AB$9999,5,FALSE))</f>
        <v/>
      </c>
      <c r="P286" s="4" t="str">
        <f ca="1">IF(SUMIF('全表融合(関数用)'!Z:Z,M286,'全表融合(関数用)'!AC:AC)=0,"",SUMIF('全表融合(関数用)'!Z:Z,M286,'全表融合(関数用)'!AC:AC))</f>
        <v/>
      </c>
    </row>
    <row r="287" spans="2:16">
      <c r="B287" s="3" t="str">
        <f>IF(SUMIFS(四角板専用!T:T,四角板専用!A:A,A287)=0,"",SUMIFS(四角板専用!T:T,四角板専用!A:A,A287))</f>
        <v/>
      </c>
      <c r="C287" s="3" t="str">
        <f>IF(SUMIFS('FB&amp;L専用'!V:V,'FB&amp;L専用'!A:A,A287)=0,"",SUMIFS('FB&amp;L専用'!V:V,'FB&amp;L専用'!A:A,A287))</f>
        <v/>
      </c>
      <c r="D287" s="3" t="str">
        <f>IF(SUMIFS(鋼材専用!W:W,鋼材専用!A:A,A287)=0,"",SUMIFS(鋼材専用!W:W,鋼材専用!A:A,A287))</f>
        <v/>
      </c>
      <c r="E287" s="3" t="str">
        <f>IF(SUMIFS(Φ部品専用!W:W,Φ部品専用!A:A,A287)=0,"",SUMIFS(Φ部品専用!W:W,Φ部品専用!A:A,A287))</f>
        <v/>
      </c>
      <c r="F287" s="3" t="str">
        <f>IF(SUMIFS(パイプ専用!W:W,パイプ専用!A:A,A287)=0,"",SUMIFS(パイプ専用!W:W,パイプ専用!A:A,A287))</f>
        <v/>
      </c>
      <c r="G287" s="3" t="str">
        <f t="shared" si="8"/>
        <v/>
      </c>
      <c r="J287" s="1" t="s">
        <v>2497</v>
      </c>
      <c r="K287" s="4" t="str">
        <f t="shared" ca="1" si="9"/>
        <v/>
      </c>
      <c r="L287" s="2" t="str">
        <f ca="1">IF(N287="","",IF(COUNTIF(N$1:N287,N287)&gt;1,"",IF(COUNTIF(N:N,N287)&gt;=1,"左表に入れますねぇ","")))</f>
        <v/>
      </c>
      <c r="M287" s="2" t="str">
        <f ca="1">IF(ISNA(VLOOKUP('全表融合(関数用)'!W287,'全表融合(関数用)'!X$2:AB$9999,3,FALSE)),"",VLOOKUP('全表融合(関数用)'!W287,'全表融合(関数用)'!X$2:AB$9999,3,FALSE))</f>
        <v/>
      </c>
      <c r="N287" s="2" t="str">
        <f ca="1">IF(ISNA(VLOOKUP('全表融合(関数用)'!W287,'全表融合(関数用)'!X$2:AB$9999,4,FALSE)),"",VLOOKUP('全表融合(関数用)'!W287,'全表融合(関数用)'!X$2:AB$9999,4,FALSE))</f>
        <v/>
      </c>
      <c r="O287" s="2" t="str">
        <f ca="1">IF(ISNA(VLOOKUP('全表融合(関数用)'!W287,'全表融合(関数用)'!X$2:AB$9999,5,FALSE)),"",VLOOKUP('全表融合(関数用)'!W287,'全表融合(関数用)'!X$2:AB$9999,5,FALSE))</f>
        <v/>
      </c>
      <c r="P287" s="4" t="str">
        <f ca="1">IF(SUMIF('全表融合(関数用)'!Z:Z,M287,'全表融合(関数用)'!AC:AC)=0,"",SUMIF('全表融合(関数用)'!Z:Z,M287,'全表融合(関数用)'!AC:AC))</f>
        <v/>
      </c>
    </row>
    <row r="288" spans="2:16">
      <c r="B288" s="3" t="str">
        <f>IF(SUMIFS(四角板専用!T:T,四角板専用!A:A,A288)=0,"",SUMIFS(四角板専用!T:T,四角板専用!A:A,A288))</f>
        <v/>
      </c>
      <c r="C288" s="3" t="str">
        <f>IF(SUMIFS('FB&amp;L専用'!V:V,'FB&amp;L専用'!A:A,A288)=0,"",SUMIFS('FB&amp;L専用'!V:V,'FB&amp;L専用'!A:A,A288))</f>
        <v/>
      </c>
      <c r="D288" s="3" t="str">
        <f>IF(SUMIFS(鋼材専用!W:W,鋼材専用!A:A,A288)=0,"",SUMIFS(鋼材専用!W:W,鋼材専用!A:A,A288))</f>
        <v/>
      </c>
      <c r="E288" s="3" t="str">
        <f>IF(SUMIFS(Φ部品専用!W:W,Φ部品専用!A:A,A288)=0,"",SUMIFS(Φ部品専用!W:W,Φ部品専用!A:A,A288))</f>
        <v/>
      </c>
      <c r="F288" s="3" t="str">
        <f>IF(SUMIFS(パイプ専用!W:W,パイプ専用!A:A,A288)=0,"",SUMIFS(パイプ専用!W:W,パイプ専用!A:A,A288))</f>
        <v/>
      </c>
      <c r="G288" s="3" t="str">
        <f t="shared" si="8"/>
        <v/>
      </c>
      <c r="J288" s="1" t="s">
        <v>2498</v>
      </c>
      <c r="K288" s="4" t="str">
        <f t="shared" ca="1" si="9"/>
        <v/>
      </c>
      <c r="L288" s="2" t="str">
        <f ca="1">IF(N288="","",IF(COUNTIF(N$1:N288,N288)&gt;1,"",IF(COUNTIF(N:N,N288)&gt;=1,"左表に入れますねぇ","")))</f>
        <v/>
      </c>
      <c r="M288" s="2" t="str">
        <f ca="1">IF(ISNA(VLOOKUP('全表融合(関数用)'!W288,'全表融合(関数用)'!X$2:AB$9999,3,FALSE)),"",VLOOKUP('全表融合(関数用)'!W288,'全表融合(関数用)'!X$2:AB$9999,3,FALSE))</f>
        <v/>
      </c>
      <c r="N288" s="2" t="str">
        <f ca="1">IF(ISNA(VLOOKUP('全表融合(関数用)'!W288,'全表融合(関数用)'!X$2:AB$9999,4,FALSE)),"",VLOOKUP('全表融合(関数用)'!W288,'全表融合(関数用)'!X$2:AB$9999,4,FALSE))</f>
        <v/>
      </c>
      <c r="O288" s="2" t="str">
        <f ca="1">IF(ISNA(VLOOKUP('全表融合(関数用)'!W288,'全表融合(関数用)'!X$2:AB$9999,5,FALSE)),"",VLOOKUP('全表融合(関数用)'!W288,'全表融合(関数用)'!X$2:AB$9999,5,FALSE))</f>
        <v/>
      </c>
      <c r="P288" s="4" t="str">
        <f ca="1">IF(SUMIF('全表融合(関数用)'!Z:Z,M288,'全表融合(関数用)'!AC:AC)=0,"",SUMIF('全表融合(関数用)'!Z:Z,M288,'全表融合(関数用)'!AC:AC))</f>
        <v/>
      </c>
    </row>
    <row r="289" spans="2:16">
      <c r="B289" s="3" t="str">
        <f>IF(SUMIFS(四角板専用!T:T,四角板専用!A:A,A289)=0,"",SUMIFS(四角板専用!T:T,四角板専用!A:A,A289))</f>
        <v/>
      </c>
      <c r="C289" s="3" t="str">
        <f>IF(SUMIFS('FB&amp;L専用'!V:V,'FB&amp;L専用'!A:A,A289)=0,"",SUMIFS('FB&amp;L専用'!V:V,'FB&amp;L専用'!A:A,A289))</f>
        <v/>
      </c>
      <c r="D289" s="3" t="str">
        <f>IF(SUMIFS(鋼材専用!W:W,鋼材専用!A:A,A289)=0,"",SUMIFS(鋼材専用!W:W,鋼材専用!A:A,A289))</f>
        <v/>
      </c>
      <c r="E289" s="3" t="str">
        <f>IF(SUMIFS(Φ部品専用!W:W,Φ部品専用!A:A,A289)=0,"",SUMIFS(Φ部品専用!W:W,Φ部品専用!A:A,A289))</f>
        <v/>
      </c>
      <c r="F289" s="3" t="str">
        <f>IF(SUMIFS(パイプ専用!W:W,パイプ専用!A:A,A289)=0,"",SUMIFS(パイプ専用!W:W,パイプ専用!A:A,A289))</f>
        <v/>
      </c>
      <c r="G289" s="3" t="str">
        <f t="shared" si="8"/>
        <v/>
      </c>
      <c r="J289" s="1" t="s">
        <v>2499</v>
      </c>
      <c r="K289" s="4" t="str">
        <f t="shared" ca="1" si="9"/>
        <v/>
      </c>
      <c r="L289" s="2" t="str">
        <f ca="1">IF(N289="","",IF(COUNTIF(N$1:N289,N289)&gt;1,"",IF(COUNTIF(N:N,N289)&gt;=1,"左表に入れますねぇ","")))</f>
        <v/>
      </c>
      <c r="M289" s="2" t="str">
        <f ca="1">IF(ISNA(VLOOKUP('全表融合(関数用)'!W289,'全表融合(関数用)'!X$2:AB$9999,3,FALSE)),"",VLOOKUP('全表融合(関数用)'!W289,'全表融合(関数用)'!X$2:AB$9999,3,FALSE))</f>
        <v/>
      </c>
      <c r="N289" s="2" t="str">
        <f ca="1">IF(ISNA(VLOOKUP('全表融合(関数用)'!W289,'全表融合(関数用)'!X$2:AB$9999,4,FALSE)),"",VLOOKUP('全表融合(関数用)'!W289,'全表融合(関数用)'!X$2:AB$9999,4,FALSE))</f>
        <v/>
      </c>
      <c r="O289" s="2" t="str">
        <f ca="1">IF(ISNA(VLOOKUP('全表融合(関数用)'!W289,'全表融合(関数用)'!X$2:AB$9999,5,FALSE)),"",VLOOKUP('全表融合(関数用)'!W289,'全表融合(関数用)'!X$2:AB$9999,5,FALSE))</f>
        <v/>
      </c>
      <c r="P289" s="4" t="str">
        <f ca="1">IF(SUMIF('全表融合(関数用)'!Z:Z,M289,'全表融合(関数用)'!AC:AC)=0,"",SUMIF('全表融合(関数用)'!Z:Z,M289,'全表融合(関数用)'!AC:AC))</f>
        <v/>
      </c>
    </row>
    <row r="290" spans="2:16">
      <c r="B290" s="3" t="str">
        <f>IF(SUMIFS(四角板専用!T:T,四角板専用!A:A,A290)=0,"",SUMIFS(四角板専用!T:T,四角板専用!A:A,A290))</f>
        <v/>
      </c>
      <c r="C290" s="3" t="str">
        <f>IF(SUMIFS('FB&amp;L専用'!V:V,'FB&amp;L専用'!A:A,A290)=0,"",SUMIFS('FB&amp;L専用'!V:V,'FB&amp;L専用'!A:A,A290))</f>
        <v/>
      </c>
      <c r="D290" s="3" t="str">
        <f>IF(SUMIFS(鋼材専用!W:W,鋼材専用!A:A,A290)=0,"",SUMIFS(鋼材専用!W:W,鋼材専用!A:A,A290))</f>
        <v/>
      </c>
      <c r="E290" s="3" t="str">
        <f>IF(SUMIFS(Φ部品専用!W:W,Φ部品専用!A:A,A290)=0,"",SUMIFS(Φ部品専用!W:W,Φ部品専用!A:A,A290))</f>
        <v/>
      </c>
      <c r="F290" s="3" t="str">
        <f>IF(SUMIFS(パイプ専用!W:W,パイプ専用!A:A,A290)=0,"",SUMIFS(パイプ専用!W:W,パイプ専用!A:A,A290))</f>
        <v/>
      </c>
      <c r="G290" s="3" t="str">
        <f t="shared" si="8"/>
        <v/>
      </c>
      <c r="J290" s="1" t="s">
        <v>2500</v>
      </c>
      <c r="K290" s="4" t="str">
        <f t="shared" ca="1" si="9"/>
        <v/>
      </c>
      <c r="L290" s="2" t="str">
        <f ca="1">IF(N290="","",IF(COUNTIF(N$1:N290,N290)&gt;1,"",IF(COUNTIF(N:N,N290)&gt;=1,"左表に入れますねぇ","")))</f>
        <v/>
      </c>
      <c r="M290" s="2" t="str">
        <f ca="1">IF(ISNA(VLOOKUP('全表融合(関数用)'!W290,'全表融合(関数用)'!X$2:AB$9999,3,FALSE)),"",VLOOKUP('全表融合(関数用)'!W290,'全表融合(関数用)'!X$2:AB$9999,3,FALSE))</f>
        <v/>
      </c>
      <c r="N290" s="2" t="str">
        <f ca="1">IF(ISNA(VLOOKUP('全表融合(関数用)'!W290,'全表融合(関数用)'!X$2:AB$9999,4,FALSE)),"",VLOOKUP('全表融合(関数用)'!W290,'全表融合(関数用)'!X$2:AB$9999,4,FALSE))</f>
        <v/>
      </c>
      <c r="O290" s="2" t="str">
        <f ca="1">IF(ISNA(VLOOKUP('全表融合(関数用)'!W290,'全表融合(関数用)'!X$2:AB$9999,5,FALSE)),"",VLOOKUP('全表融合(関数用)'!W290,'全表融合(関数用)'!X$2:AB$9999,5,FALSE))</f>
        <v/>
      </c>
      <c r="P290" s="4" t="str">
        <f ca="1">IF(SUMIF('全表融合(関数用)'!Z:Z,M290,'全表融合(関数用)'!AC:AC)=0,"",SUMIF('全表融合(関数用)'!Z:Z,M290,'全表融合(関数用)'!AC:AC))</f>
        <v/>
      </c>
    </row>
    <row r="291" spans="2:16">
      <c r="B291" s="3" t="str">
        <f>IF(SUMIFS(四角板専用!T:T,四角板専用!A:A,A291)=0,"",SUMIFS(四角板専用!T:T,四角板専用!A:A,A291))</f>
        <v/>
      </c>
      <c r="C291" s="3" t="str">
        <f>IF(SUMIFS('FB&amp;L専用'!V:V,'FB&amp;L専用'!A:A,A291)=0,"",SUMIFS('FB&amp;L専用'!V:V,'FB&amp;L専用'!A:A,A291))</f>
        <v/>
      </c>
      <c r="D291" s="3" t="str">
        <f>IF(SUMIFS(鋼材専用!W:W,鋼材専用!A:A,A291)=0,"",SUMIFS(鋼材専用!W:W,鋼材専用!A:A,A291))</f>
        <v/>
      </c>
      <c r="E291" s="3" t="str">
        <f>IF(SUMIFS(Φ部品専用!W:W,Φ部品専用!A:A,A291)=0,"",SUMIFS(Φ部品専用!W:W,Φ部品専用!A:A,A291))</f>
        <v/>
      </c>
      <c r="F291" s="3" t="str">
        <f>IF(SUMIFS(パイプ専用!W:W,パイプ専用!A:A,A291)=0,"",SUMIFS(パイプ専用!W:W,パイプ専用!A:A,A291))</f>
        <v/>
      </c>
      <c r="G291" s="3" t="str">
        <f t="shared" si="8"/>
        <v/>
      </c>
      <c r="J291" s="1" t="s">
        <v>2501</v>
      </c>
      <c r="K291" s="4" t="str">
        <f t="shared" ca="1" si="9"/>
        <v/>
      </c>
      <c r="L291" s="2" t="str">
        <f ca="1">IF(N291="","",IF(COUNTIF(N$1:N291,N291)&gt;1,"",IF(COUNTIF(N:N,N291)&gt;=1,"左表に入れますねぇ","")))</f>
        <v/>
      </c>
      <c r="M291" s="2" t="str">
        <f ca="1">IF(ISNA(VLOOKUP('全表融合(関数用)'!W291,'全表融合(関数用)'!X$2:AB$9999,3,FALSE)),"",VLOOKUP('全表融合(関数用)'!W291,'全表融合(関数用)'!X$2:AB$9999,3,FALSE))</f>
        <v/>
      </c>
      <c r="N291" s="2" t="str">
        <f ca="1">IF(ISNA(VLOOKUP('全表融合(関数用)'!W291,'全表融合(関数用)'!X$2:AB$9999,4,FALSE)),"",VLOOKUP('全表融合(関数用)'!W291,'全表融合(関数用)'!X$2:AB$9999,4,FALSE))</f>
        <v/>
      </c>
      <c r="O291" s="2" t="str">
        <f ca="1">IF(ISNA(VLOOKUP('全表融合(関数用)'!W291,'全表融合(関数用)'!X$2:AB$9999,5,FALSE)),"",VLOOKUP('全表融合(関数用)'!W291,'全表融合(関数用)'!X$2:AB$9999,5,FALSE))</f>
        <v/>
      </c>
      <c r="P291" s="4" t="str">
        <f ca="1">IF(SUMIF('全表融合(関数用)'!Z:Z,M291,'全表融合(関数用)'!AC:AC)=0,"",SUMIF('全表融合(関数用)'!Z:Z,M291,'全表融合(関数用)'!AC:AC))</f>
        <v/>
      </c>
    </row>
    <row r="292" spans="2:16">
      <c r="B292" s="3" t="str">
        <f>IF(SUMIFS(四角板専用!T:T,四角板専用!A:A,A292)=0,"",SUMIFS(四角板専用!T:T,四角板専用!A:A,A292))</f>
        <v/>
      </c>
      <c r="C292" s="3" t="str">
        <f>IF(SUMIFS('FB&amp;L専用'!V:V,'FB&amp;L専用'!A:A,A292)=0,"",SUMIFS('FB&amp;L専用'!V:V,'FB&amp;L専用'!A:A,A292))</f>
        <v/>
      </c>
      <c r="D292" s="3" t="str">
        <f>IF(SUMIFS(鋼材専用!W:W,鋼材専用!A:A,A292)=0,"",SUMIFS(鋼材専用!W:W,鋼材専用!A:A,A292))</f>
        <v/>
      </c>
      <c r="E292" s="3" t="str">
        <f>IF(SUMIFS(Φ部品専用!W:W,Φ部品専用!A:A,A292)=0,"",SUMIFS(Φ部品専用!W:W,Φ部品専用!A:A,A292))</f>
        <v/>
      </c>
      <c r="F292" s="3" t="str">
        <f>IF(SUMIFS(パイプ専用!W:W,パイプ専用!A:A,A292)=0,"",SUMIFS(パイプ専用!W:W,パイプ専用!A:A,A292))</f>
        <v/>
      </c>
      <c r="G292" s="3" t="str">
        <f t="shared" si="8"/>
        <v/>
      </c>
      <c r="J292" s="1" t="s">
        <v>2502</v>
      </c>
      <c r="K292" s="4" t="str">
        <f t="shared" ca="1" si="9"/>
        <v/>
      </c>
      <c r="L292" s="2" t="str">
        <f ca="1">IF(N292="","",IF(COUNTIF(N$1:N292,N292)&gt;1,"",IF(COUNTIF(N:N,N292)&gt;=1,"左表に入れますねぇ","")))</f>
        <v/>
      </c>
      <c r="M292" s="2" t="str">
        <f ca="1">IF(ISNA(VLOOKUP('全表融合(関数用)'!W292,'全表融合(関数用)'!X$2:AB$9999,3,FALSE)),"",VLOOKUP('全表融合(関数用)'!W292,'全表融合(関数用)'!X$2:AB$9999,3,FALSE))</f>
        <v/>
      </c>
      <c r="N292" s="2" t="str">
        <f ca="1">IF(ISNA(VLOOKUP('全表融合(関数用)'!W292,'全表融合(関数用)'!X$2:AB$9999,4,FALSE)),"",VLOOKUP('全表融合(関数用)'!W292,'全表融合(関数用)'!X$2:AB$9999,4,FALSE))</f>
        <v/>
      </c>
      <c r="O292" s="2" t="str">
        <f ca="1">IF(ISNA(VLOOKUP('全表融合(関数用)'!W292,'全表融合(関数用)'!X$2:AB$9999,5,FALSE)),"",VLOOKUP('全表融合(関数用)'!W292,'全表融合(関数用)'!X$2:AB$9999,5,FALSE))</f>
        <v/>
      </c>
      <c r="P292" s="4" t="str">
        <f ca="1">IF(SUMIF('全表融合(関数用)'!Z:Z,M292,'全表融合(関数用)'!AC:AC)=0,"",SUMIF('全表融合(関数用)'!Z:Z,M292,'全表融合(関数用)'!AC:AC))</f>
        <v/>
      </c>
    </row>
    <row r="293" spans="2:16">
      <c r="B293" s="3" t="str">
        <f>IF(SUMIFS(四角板専用!T:T,四角板専用!A:A,A293)=0,"",SUMIFS(四角板専用!T:T,四角板専用!A:A,A293))</f>
        <v/>
      </c>
      <c r="C293" s="3" t="str">
        <f>IF(SUMIFS('FB&amp;L専用'!V:V,'FB&amp;L専用'!A:A,A293)=0,"",SUMIFS('FB&amp;L専用'!V:V,'FB&amp;L専用'!A:A,A293))</f>
        <v/>
      </c>
      <c r="D293" s="3" t="str">
        <f>IF(SUMIFS(鋼材専用!W:W,鋼材専用!A:A,A293)=0,"",SUMIFS(鋼材専用!W:W,鋼材専用!A:A,A293))</f>
        <v/>
      </c>
      <c r="E293" s="3" t="str">
        <f>IF(SUMIFS(Φ部品専用!W:W,Φ部品専用!A:A,A293)=0,"",SUMIFS(Φ部品専用!W:W,Φ部品専用!A:A,A293))</f>
        <v/>
      </c>
      <c r="F293" s="3" t="str">
        <f>IF(SUMIFS(パイプ専用!W:W,パイプ専用!A:A,A293)=0,"",SUMIFS(パイプ専用!W:W,パイプ専用!A:A,A293))</f>
        <v/>
      </c>
      <c r="G293" s="3" t="str">
        <f t="shared" si="8"/>
        <v/>
      </c>
      <c r="J293" s="1" t="s">
        <v>2503</v>
      </c>
      <c r="K293" s="4" t="str">
        <f t="shared" ca="1" si="9"/>
        <v/>
      </c>
      <c r="L293" s="2" t="str">
        <f ca="1">IF(N293="","",IF(COUNTIF(N$1:N293,N293)&gt;1,"",IF(COUNTIF(N:N,N293)&gt;=1,"左表に入れますねぇ","")))</f>
        <v/>
      </c>
      <c r="M293" s="2" t="str">
        <f ca="1">IF(ISNA(VLOOKUP('全表融合(関数用)'!W293,'全表融合(関数用)'!X$2:AB$9999,3,FALSE)),"",VLOOKUP('全表融合(関数用)'!W293,'全表融合(関数用)'!X$2:AB$9999,3,FALSE))</f>
        <v/>
      </c>
      <c r="N293" s="2" t="str">
        <f ca="1">IF(ISNA(VLOOKUP('全表融合(関数用)'!W293,'全表融合(関数用)'!X$2:AB$9999,4,FALSE)),"",VLOOKUP('全表融合(関数用)'!W293,'全表融合(関数用)'!X$2:AB$9999,4,FALSE))</f>
        <v/>
      </c>
      <c r="O293" s="2" t="str">
        <f ca="1">IF(ISNA(VLOOKUP('全表融合(関数用)'!W293,'全表融合(関数用)'!X$2:AB$9999,5,FALSE)),"",VLOOKUP('全表融合(関数用)'!W293,'全表融合(関数用)'!X$2:AB$9999,5,FALSE))</f>
        <v/>
      </c>
      <c r="P293" s="4" t="str">
        <f ca="1">IF(SUMIF('全表融合(関数用)'!Z:Z,M293,'全表融合(関数用)'!AC:AC)=0,"",SUMIF('全表融合(関数用)'!Z:Z,M293,'全表融合(関数用)'!AC:AC))</f>
        <v/>
      </c>
    </row>
    <row r="294" spans="2:16">
      <c r="B294" s="3" t="str">
        <f>IF(SUMIFS(四角板専用!T:T,四角板専用!A:A,A294)=0,"",SUMIFS(四角板専用!T:T,四角板専用!A:A,A294))</f>
        <v/>
      </c>
      <c r="C294" s="3" t="str">
        <f>IF(SUMIFS('FB&amp;L専用'!V:V,'FB&amp;L専用'!A:A,A294)=0,"",SUMIFS('FB&amp;L専用'!V:V,'FB&amp;L専用'!A:A,A294))</f>
        <v/>
      </c>
      <c r="D294" s="3" t="str">
        <f>IF(SUMIFS(鋼材専用!W:W,鋼材専用!A:A,A294)=0,"",SUMIFS(鋼材専用!W:W,鋼材専用!A:A,A294))</f>
        <v/>
      </c>
      <c r="E294" s="3" t="str">
        <f>IF(SUMIFS(Φ部品専用!W:W,Φ部品専用!A:A,A294)=0,"",SUMIFS(Φ部品専用!W:W,Φ部品専用!A:A,A294))</f>
        <v/>
      </c>
      <c r="F294" s="3" t="str">
        <f>IF(SUMIFS(パイプ専用!W:W,パイプ専用!A:A,A294)=0,"",SUMIFS(パイプ専用!W:W,パイプ専用!A:A,A294))</f>
        <v/>
      </c>
      <c r="G294" s="3" t="str">
        <f t="shared" si="8"/>
        <v/>
      </c>
      <c r="J294" s="1" t="s">
        <v>2504</v>
      </c>
      <c r="K294" s="4" t="str">
        <f t="shared" ca="1" si="9"/>
        <v/>
      </c>
      <c r="L294" s="2" t="str">
        <f ca="1">IF(N294="","",IF(COUNTIF(N$1:N294,N294)&gt;1,"",IF(COUNTIF(N:N,N294)&gt;=1,"左表に入れますねぇ","")))</f>
        <v/>
      </c>
      <c r="M294" s="2" t="str">
        <f ca="1">IF(ISNA(VLOOKUP('全表融合(関数用)'!W294,'全表融合(関数用)'!X$2:AB$9999,3,FALSE)),"",VLOOKUP('全表融合(関数用)'!W294,'全表融合(関数用)'!X$2:AB$9999,3,FALSE))</f>
        <v/>
      </c>
      <c r="N294" s="2" t="str">
        <f ca="1">IF(ISNA(VLOOKUP('全表融合(関数用)'!W294,'全表融合(関数用)'!X$2:AB$9999,4,FALSE)),"",VLOOKUP('全表融合(関数用)'!W294,'全表融合(関数用)'!X$2:AB$9999,4,FALSE))</f>
        <v/>
      </c>
      <c r="O294" s="2" t="str">
        <f ca="1">IF(ISNA(VLOOKUP('全表融合(関数用)'!W294,'全表融合(関数用)'!X$2:AB$9999,5,FALSE)),"",VLOOKUP('全表融合(関数用)'!W294,'全表融合(関数用)'!X$2:AB$9999,5,FALSE))</f>
        <v/>
      </c>
      <c r="P294" s="4" t="str">
        <f ca="1">IF(SUMIF('全表融合(関数用)'!Z:Z,M294,'全表融合(関数用)'!AC:AC)=0,"",SUMIF('全表融合(関数用)'!Z:Z,M294,'全表融合(関数用)'!AC:AC))</f>
        <v/>
      </c>
    </row>
    <row r="295" spans="2:16">
      <c r="B295" s="3" t="str">
        <f>IF(SUMIFS(四角板専用!T:T,四角板専用!A:A,A295)=0,"",SUMIFS(四角板専用!T:T,四角板専用!A:A,A295))</f>
        <v/>
      </c>
      <c r="C295" s="3" t="str">
        <f>IF(SUMIFS('FB&amp;L専用'!V:V,'FB&amp;L専用'!A:A,A295)=0,"",SUMIFS('FB&amp;L専用'!V:V,'FB&amp;L専用'!A:A,A295))</f>
        <v/>
      </c>
      <c r="D295" s="3" t="str">
        <f>IF(SUMIFS(鋼材専用!W:W,鋼材専用!A:A,A295)=0,"",SUMIFS(鋼材専用!W:W,鋼材専用!A:A,A295))</f>
        <v/>
      </c>
      <c r="E295" s="3" t="str">
        <f>IF(SUMIFS(Φ部品専用!W:W,Φ部品専用!A:A,A295)=0,"",SUMIFS(Φ部品専用!W:W,Φ部品専用!A:A,A295))</f>
        <v/>
      </c>
      <c r="F295" s="3" t="str">
        <f>IF(SUMIFS(パイプ専用!W:W,パイプ専用!A:A,A295)=0,"",SUMIFS(パイプ専用!W:W,パイプ専用!A:A,A295))</f>
        <v/>
      </c>
      <c r="G295" s="3" t="str">
        <f t="shared" si="8"/>
        <v/>
      </c>
      <c r="J295" s="1" t="s">
        <v>2505</v>
      </c>
      <c r="K295" s="4" t="str">
        <f t="shared" ca="1" si="9"/>
        <v/>
      </c>
      <c r="L295" s="2" t="str">
        <f ca="1">IF(N295="","",IF(COUNTIF(N$1:N295,N295)&gt;1,"",IF(COUNTIF(N:N,N295)&gt;=1,"左表に入れますねぇ","")))</f>
        <v/>
      </c>
      <c r="M295" s="2" t="str">
        <f ca="1">IF(ISNA(VLOOKUP('全表融合(関数用)'!W295,'全表融合(関数用)'!X$2:AB$9999,3,FALSE)),"",VLOOKUP('全表融合(関数用)'!W295,'全表融合(関数用)'!X$2:AB$9999,3,FALSE))</f>
        <v/>
      </c>
      <c r="N295" s="2" t="str">
        <f ca="1">IF(ISNA(VLOOKUP('全表融合(関数用)'!W295,'全表融合(関数用)'!X$2:AB$9999,4,FALSE)),"",VLOOKUP('全表融合(関数用)'!W295,'全表融合(関数用)'!X$2:AB$9999,4,FALSE))</f>
        <v/>
      </c>
      <c r="O295" s="2" t="str">
        <f ca="1">IF(ISNA(VLOOKUP('全表融合(関数用)'!W295,'全表融合(関数用)'!X$2:AB$9999,5,FALSE)),"",VLOOKUP('全表融合(関数用)'!W295,'全表融合(関数用)'!X$2:AB$9999,5,FALSE))</f>
        <v/>
      </c>
      <c r="P295" s="4" t="str">
        <f ca="1">IF(SUMIF('全表融合(関数用)'!Z:Z,M295,'全表融合(関数用)'!AC:AC)=0,"",SUMIF('全表融合(関数用)'!Z:Z,M295,'全表融合(関数用)'!AC:AC))</f>
        <v/>
      </c>
    </row>
    <row r="296" spans="2:16">
      <c r="B296" s="3" t="str">
        <f>IF(SUMIFS(四角板専用!T:T,四角板専用!A:A,A296)=0,"",SUMIFS(四角板専用!T:T,四角板専用!A:A,A296))</f>
        <v/>
      </c>
      <c r="C296" s="3" t="str">
        <f>IF(SUMIFS('FB&amp;L専用'!V:V,'FB&amp;L専用'!A:A,A296)=0,"",SUMIFS('FB&amp;L専用'!V:V,'FB&amp;L専用'!A:A,A296))</f>
        <v/>
      </c>
      <c r="D296" s="3" t="str">
        <f>IF(SUMIFS(鋼材専用!W:W,鋼材専用!A:A,A296)=0,"",SUMIFS(鋼材専用!W:W,鋼材専用!A:A,A296))</f>
        <v/>
      </c>
      <c r="E296" s="3" t="str">
        <f>IF(SUMIFS(Φ部品専用!W:W,Φ部品専用!A:A,A296)=0,"",SUMIFS(Φ部品専用!W:W,Φ部品専用!A:A,A296))</f>
        <v/>
      </c>
      <c r="F296" s="3" t="str">
        <f>IF(SUMIFS(パイプ専用!W:W,パイプ専用!A:A,A296)=0,"",SUMIFS(パイプ専用!W:W,パイプ専用!A:A,A296))</f>
        <v/>
      </c>
      <c r="G296" s="3" t="str">
        <f t="shared" si="8"/>
        <v/>
      </c>
      <c r="J296" s="1" t="s">
        <v>2506</v>
      </c>
      <c r="K296" s="4" t="str">
        <f t="shared" ca="1" si="9"/>
        <v/>
      </c>
      <c r="L296" s="2" t="str">
        <f ca="1">IF(N296="","",IF(COUNTIF(N$1:N296,N296)&gt;1,"",IF(COUNTIF(N:N,N296)&gt;=1,"左表に入れますねぇ","")))</f>
        <v/>
      </c>
      <c r="M296" s="2" t="str">
        <f ca="1">IF(ISNA(VLOOKUP('全表融合(関数用)'!W296,'全表融合(関数用)'!X$2:AB$9999,3,FALSE)),"",VLOOKUP('全表融合(関数用)'!W296,'全表融合(関数用)'!X$2:AB$9999,3,FALSE))</f>
        <v/>
      </c>
      <c r="N296" s="2" t="str">
        <f ca="1">IF(ISNA(VLOOKUP('全表融合(関数用)'!W296,'全表融合(関数用)'!X$2:AB$9999,4,FALSE)),"",VLOOKUP('全表融合(関数用)'!W296,'全表融合(関数用)'!X$2:AB$9999,4,FALSE))</f>
        <v/>
      </c>
      <c r="O296" s="2" t="str">
        <f ca="1">IF(ISNA(VLOOKUP('全表融合(関数用)'!W296,'全表融合(関数用)'!X$2:AB$9999,5,FALSE)),"",VLOOKUP('全表融合(関数用)'!W296,'全表融合(関数用)'!X$2:AB$9999,5,FALSE))</f>
        <v/>
      </c>
      <c r="P296" s="4" t="str">
        <f ca="1">IF(SUMIF('全表融合(関数用)'!Z:Z,M296,'全表融合(関数用)'!AC:AC)=0,"",SUMIF('全表融合(関数用)'!Z:Z,M296,'全表融合(関数用)'!AC:AC))</f>
        <v/>
      </c>
    </row>
    <row r="297" spans="2:16">
      <c r="B297" s="3" t="str">
        <f>IF(SUMIFS(四角板専用!T:T,四角板専用!A:A,A297)=0,"",SUMIFS(四角板専用!T:T,四角板専用!A:A,A297))</f>
        <v/>
      </c>
      <c r="C297" s="3" t="str">
        <f>IF(SUMIFS('FB&amp;L専用'!V:V,'FB&amp;L専用'!A:A,A297)=0,"",SUMIFS('FB&amp;L専用'!V:V,'FB&amp;L専用'!A:A,A297))</f>
        <v/>
      </c>
      <c r="D297" s="3" t="str">
        <f>IF(SUMIFS(鋼材専用!W:W,鋼材専用!A:A,A297)=0,"",SUMIFS(鋼材専用!W:W,鋼材専用!A:A,A297))</f>
        <v/>
      </c>
      <c r="E297" s="3" t="str">
        <f>IF(SUMIFS(Φ部品専用!W:W,Φ部品専用!A:A,A297)=0,"",SUMIFS(Φ部品専用!W:W,Φ部品専用!A:A,A297))</f>
        <v/>
      </c>
      <c r="F297" s="3" t="str">
        <f>IF(SUMIFS(パイプ専用!W:W,パイプ専用!A:A,A297)=0,"",SUMIFS(パイプ専用!W:W,パイプ専用!A:A,A297))</f>
        <v/>
      </c>
      <c r="G297" s="3" t="str">
        <f t="shared" si="8"/>
        <v/>
      </c>
      <c r="J297" s="1" t="s">
        <v>2507</v>
      </c>
      <c r="K297" s="4" t="str">
        <f t="shared" ca="1" si="9"/>
        <v/>
      </c>
      <c r="L297" s="2" t="str">
        <f ca="1">IF(N297="","",IF(COUNTIF(N$1:N297,N297)&gt;1,"",IF(COUNTIF(N:N,N297)&gt;=1,"左表に入れますねぇ","")))</f>
        <v/>
      </c>
      <c r="M297" s="2" t="str">
        <f ca="1">IF(ISNA(VLOOKUP('全表融合(関数用)'!W297,'全表融合(関数用)'!X$2:AB$9999,3,FALSE)),"",VLOOKUP('全表融合(関数用)'!W297,'全表融合(関数用)'!X$2:AB$9999,3,FALSE))</f>
        <v/>
      </c>
      <c r="N297" s="2" t="str">
        <f ca="1">IF(ISNA(VLOOKUP('全表融合(関数用)'!W297,'全表融合(関数用)'!X$2:AB$9999,4,FALSE)),"",VLOOKUP('全表融合(関数用)'!W297,'全表融合(関数用)'!X$2:AB$9999,4,FALSE))</f>
        <v/>
      </c>
      <c r="O297" s="2" t="str">
        <f ca="1">IF(ISNA(VLOOKUP('全表融合(関数用)'!W297,'全表融合(関数用)'!X$2:AB$9999,5,FALSE)),"",VLOOKUP('全表融合(関数用)'!W297,'全表融合(関数用)'!X$2:AB$9999,5,FALSE))</f>
        <v/>
      </c>
      <c r="P297" s="4" t="str">
        <f ca="1">IF(SUMIF('全表融合(関数用)'!Z:Z,M297,'全表融合(関数用)'!AC:AC)=0,"",SUMIF('全表融合(関数用)'!Z:Z,M297,'全表融合(関数用)'!AC:AC))</f>
        <v/>
      </c>
    </row>
    <row r="298" spans="2:16">
      <c r="B298" s="3" t="str">
        <f>IF(SUMIFS(四角板専用!T:T,四角板専用!A:A,A298)=0,"",SUMIFS(四角板専用!T:T,四角板専用!A:A,A298))</f>
        <v/>
      </c>
      <c r="C298" s="3" t="str">
        <f>IF(SUMIFS('FB&amp;L専用'!V:V,'FB&amp;L専用'!A:A,A298)=0,"",SUMIFS('FB&amp;L専用'!V:V,'FB&amp;L専用'!A:A,A298))</f>
        <v/>
      </c>
      <c r="D298" s="3" t="str">
        <f>IF(SUMIFS(鋼材専用!W:W,鋼材専用!A:A,A298)=0,"",SUMIFS(鋼材専用!W:W,鋼材専用!A:A,A298))</f>
        <v/>
      </c>
      <c r="E298" s="3" t="str">
        <f>IF(SUMIFS(Φ部品専用!W:W,Φ部品専用!A:A,A298)=0,"",SUMIFS(Φ部品専用!W:W,Φ部品専用!A:A,A298))</f>
        <v/>
      </c>
      <c r="F298" s="3" t="str">
        <f>IF(SUMIFS(パイプ専用!W:W,パイプ専用!A:A,A298)=0,"",SUMIFS(パイプ専用!W:W,パイプ専用!A:A,A298))</f>
        <v/>
      </c>
      <c r="G298" s="3" t="str">
        <f t="shared" si="8"/>
        <v/>
      </c>
      <c r="J298" s="1" t="s">
        <v>2508</v>
      </c>
      <c r="K298" s="4" t="str">
        <f t="shared" ca="1" si="9"/>
        <v/>
      </c>
      <c r="L298" s="2" t="str">
        <f ca="1">IF(N298="","",IF(COUNTIF(N$1:N298,N298)&gt;1,"",IF(COUNTIF(N:N,N298)&gt;=1,"左表に入れますねぇ","")))</f>
        <v/>
      </c>
      <c r="M298" s="2" t="str">
        <f ca="1">IF(ISNA(VLOOKUP('全表融合(関数用)'!W298,'全表融合(関数用)'!X$2:AB$9999,3,FALSE)),"",VLOOKUP('全表融合(関数用)'!W298,'全表融合(関数用)'!X$2:AB$9999,3,FALSE))</f>
        <v/>
      </c>
      <c r="N298" s="2" t="str">
        <f ca="1">IF(ISNA(VLOOKUP('全表融合(関数用)'!W298,'全表融合(関数用)'!X$2:AB$9999,4,FALSE)),"",VLOOKUP('全表融合(関数用)'!W298,'全表融合(関数用)'!X$2:AB$9999,4,FALSE))</f>
        <v/>
      </c>
      <c r="O298" s="2" t="str">
        <f ca="1">IF(ISNA(VLOOKUP('全表融合(関数用)'!W298,'全表融合(関数用)'!X$2:AB$9999,5,FALSE)),"",VLOOKUP('全表融合(関数用)'!W298,'全表融合(関数用)'!X$2:AB$9999,5,FALSE))</f>
        <v/>
      </c>
      <c r="P298" s="4" t="str">
        <f ca="1">IF(SUMIF('全表融合(関数用)'!Z:Z,M298,'全表融合(関数用)'!AC:AC)=0,"",SUMIF('全表融合(関数用)'!Z:Z,M298,'全表融合(関数用)'!AC:AC))</f>
        <v/>
      </c>
    </row>
    <row r="299" spans="2:16">
      <c r="B299" s="3" t="str">
        <f>IF(SUMIFS(四角板専用!T:T,四角板専用!A:A,A299)=0,"",SUMIFS(四角板専用!T:T,四角板専用!A:A,A299))</f>
        <v/>
      </c>
      <c r="C299" s="3" t="str">
        <f>IF(SUMIFS('FB&amp;L専用'!V:V,'FB&amp;L専用'!A:A,A299)=0,"",SUMIFS('FB&amp;L専用'!V:V,'FB&amp;L専用'!A:A,A299))</f>
        <v/>
      </c>
      <c r="D299" s="3" t="str">
        <f>IF(SUMIFS(鋼材専用!W:W,鋼材専用!A:A,A299)=0,"",SUMIFS(鋼材専用!W:W,鋼材専用!A:A,A299))</f>
        <v/>
      </c>
      <c r="E299" s="3" t="str">
        <f>IF(SUMIFS(Φ部品専用!W:W,Φ部品専用!A:A,A299)=0,"",SUMIFS(Φ部品専用!W:W,Φ部品専用!A:A,A299))</f>
        <v/>
      </c>
      <c r="F299" s="3" t="str">
        <f>IF(SUMIFS(パイプ専用!W:W,パイプ専用!A:A,A299)=0,"",SUMIFS(パイプ専用!W:W,パイプ専用!A:A,A299))</f>
        <v/>
      </c>
      <c r="G299" s="3" t="str">
        <f t="shared" si="8"/>
        <v/>
      </c>
      <c r="J299" s="1" t="s">
        <v>2509</v>
      </c>
      <c r="K299" s="4" t="str">
        <f t="shared" ca="1" si="9"/>
        <v/>
      </c>
      <c r="L299" s="2" t="str">
        <f ca="1">IF(N299="","",IF(COUNTIF(N$1:N299,N299)&gt;1,"",IF(COUNTIF(N:N,N299)&gt;=1,"左表に入れますねぇ","")))</f>
        <v/>
      </c>
      <c r="M299" s="2" t="str">
        <f ca="1">IF(ISNA(VLOOKUP('全表融合(関数用)'!W299,'全表融合(関数用)'!X$2:AB$9999,3,FALSE)),"",VLOOKUP('全表融合(関数用)'!W299,'全表融合(関数用)'!X$2:AB$9999,3,FALSE))</f>
        <v/>
      </c>
      <c r="N299" s="2" t="str">
        <f ca="1">IF(ISNA(VLOOKUP('全表融合(関数用)'!W299,'全表融合(関数用)'!X$2:AB$9999,4,FALSE)),"",VLOOKUP('全表融合(関数用)'!W299,'全表融合(関数用)'!X$2:AB$9999,4,FALSE))</f>
        <v/>
      </c>
      <c r="O299" s="2" t="str">
        <f ca="1">IF(ISNA(VLOOKUP('全表融合(関数用)'!W299,'全表融合(関数用)'!X$2:AB$9999,5,FALSE)),"",VLOOKUP('全表融合(関数用)'!W299,'全表融合(関数用)'!X$2:AB$9999,5,FALSE))</f>
        <v/>
      </c>
      <c r="P299" s="4" t="str">
        <f ca="1">IF(SUMIF('全表融合(関数用)'!Z:Z,M299,'全表融合(関数用)'!AC:AC)=0,"",SUMIF('全表融合(関数用)'!Z:Z,M299,'全表融合(関数用)'!AC:AC))</f>
        <v/>
      </c>
    </row>
    <row r="300" spans="2:16">
      <c r="B300" s="3" t="str">
        <f>IF(SUMIFS(四角板専用!T:T,四角板専用!A:A,A300)=0,"",SUMIFS(四角板専用!T:T,四角板専用!A:A,A300))</f>
        <v/>
      </c>
      <c r="C300" s="3" t="str">
        <f>IF(SUMIFS('FB&amp;L専用'!V:V,'FB&amp;L専用'!A:A,A300)=0,"",SUMIFS('FB&amp;L専用'!V:V,'FB&amp;L専用'!A:A,A300))</f>
        <v/>
      </c>
      <c r="D300" s="3" t="str">
        <f>IF(SUMIFS(鋼材専用!W:W,鋼材専用!A:A,A300)=0,"",SUMIFS(鋼材専用!W:W,鋼材専用!A:A,A300))</f>
        <v/>
      </c>
      <c r="E300" s="3" t="str">
        <f>IF(SUMIFS(Φ部品専用!W:W,Φ部品専用!A:A,A300)=0,"",SUMIFS(Φ部品専用!W:W,Φ部品専用!A:A,A300))</f>
        <v/>
      </c>
      <c r="F300" s="3" t="str">
        <f>IF(SUMIFS(パイプ専用!W:W,パイプ専用!A:A,A300)=0,"",SUMIFS(パイプ専用!W:W,パイプ専用!A:A,A300))</f>
        <v/>
      </c>
      <c r="G300" s="3" t="str">
        <f t="shared" si="8"/>
        <v/>
      </c>
      <c r="J300" s="1" t="s">
        <v>2510</v>
      </c>
      <c r="K300" s="4" t="str">
        <f t="shared" ca="1" si="9"/>
        <v/>
      </c>
      <c r="L300" s="2" t="str">
        <f ca="1">IF(N300="","",IF(COUNTIF(N$1:N300,N300)&gt;1,"",IF(COUNTIF(N:N,N300)&gt;=1,"左表に入れますねぇ","")))</f>
        <v/>
      </c>
      <c r="M300" s="2" t="str">
        <f ca="1">IF(ISNA(VLOOKUP('全表融合(関数用)'!W300,'全表融合(関数用)'!X$2:AB$9999,3,FALSE)),"",VLOOKUP('全表融合(関数用)'!W300,'全表融合(関数用)'!X$2:AB$9999,3,FALSE))</f>
        <v/>
      </c>
      <c r="N300" s="2" t="str">
        <f ca="1">IF(ISNA(VLOOKUP('全表融合(関数用)'!W300,'全表融合(関数用)'!X$2:AB$9999,4,FALSE)),"",VLOOKUP('全表融合(関数用)'!W300,'全表融合(関数用)'!X$2:AB$9999,4,FALSE))</f>
        <v/>
      </c>
      <c r="O300" s="2" t="str">
        <f ca="1">IF(ISNA(VLOOKUP('全表融合(関数用)'!W300,'全表融合(関数用)'!X$2:AB$9999,5,FALSE)),"",VLOOKUP('全表融合(関数用)'!W300,'全表融合(関数用)'!X$2:AB$9999,5,FALSE))</f>
        <v/>
      </c>
      <c r="P300" s="4" t="str">
        <f ca="1">IF(SUMIF('全表融合(関数用)'!Z:Z,M300,'全表融合(関数用)'!AC:AC)=0,"",SUMIF('全表融合(関数用)'!Z:Z,M300,'全表融合(関数用)'!AC:AC))</f>
        <v/>
      </c>
    </row>
    <row r="301" spans="2:16">
      <c r="B301" s="3" t="str">
        <f>IF(SUMIFS(四角板専用!T:T,四角板専用!A:A,A301)=0,"",SUMIFS(四角板専用!T:T,四角板専用!A:A,A301))</f>
        <v/>
      </c>
      <c r="C301" s="3" t="str">
        <f>IF(SUMIFS('FB&amp;L専用'!V:V,'FB&amp;L専用'!A:A,A301)=0,"",SUMIFS('FB&amp;L専用'!V:V,'FB&amp;L専用'!A:A,A301))</f>
        <v/>
      </c>
      <c r="D301" s="3" t="str">
        <f>IF(SUMIFS(鋼材専用!W:W,鋼材専用!A:A,A301)=0,"",SUMIFS(鋼材専用!W:W,鋼材専用!A:A,A301))</f>
        <v/>
      </c>
      <c r="E301" s="3" t="str">
        <f>IF(SUMIFS(Φ部品専用!W:W,Φ部品専用!A:A,A301)=0,"",SUMIFS(Φ部品専用!W:W,Φ部品専用!A:A,A301))</f>
        <v/>
      </c>
      <c r="F301" s="3" t="str">
        <f>IF(SUMIFS(パイプ専用!W:W,パイプ専用!A:A,A301)=0,"",SUMIFS(パイプ専用!W:W,パイプ専用!A:A,A301))</f>
        <v/>
      </c>
      <c r="G301" s="3" t="str">
        <f t="shared" si="8"/>
        <v/>
      </c>
      <c r="J301" s="1" t="s">
        <v>2511</v>
      </c>
      <c r="K301" s="4" t="str">
        <f t="shared" ca="1" si="9"/>
        <v/>
      </c>
      <c r="L301" s="2" t="str">
        <f ca="1">IF(N301="","",IF(COUNTIF(N$1:N301,N301)&gt;1,"",IF(COUNTIF(N:N,N301)&gt;=1,"左表に入れますねぇ","")))</f>
        <v/>
      </c>
      <c r="M301" s="2" t="str">
        <f ca="1">IF(ISNA(VLOOKUP('全表融合(関数用)'!W301,'全表融合(関数用)'!X$2:AB$9999,3,FALSE)),"",VLOOKUP('全表融合(関数用)'!W301,'全表融合(関数用)'!X$2:AB$9999,3,FALSE))</f>
        <v/>
      </c>
      <c r="N301" s="2" t="str">
        <f ca="1">IF(ISNA(VLOOKUP('全表融合(関数用)'!W301,'全表融合(関数用)'!X$2:AB$9999,4,FALSE)),"",VLOOKUP('全表融合(関数用)'!W301,'全表融合(関数用)'!X$2:AB$9999,4,FALSE))</f>
        <v/>
      </c>
      <c r="O301" s="2" t="str">
        <f ca="1">IF(ISNA(VLOOKUP('全表融合(関数用)'!W301,'全表融合(関数用)'!X$2:AB$9999,5,FALSE)),"",VLOOKUP('全表融合(関数用)'!W301,'全表融合(関数用)'!X$2:AB$9999,5,FALSE))</f>
        <v/>
      </c>
      <c r="P301" s="4" t="str">
        <f ca="1">IF(SUMIF('全表融合(関数用)'!Z:Z,M301,'全表融合(関数用)'!AC:AC)=0,"",SUMIF('全表融合(関数用)'!Z:Z,M301,'全表融合(関数用)'!AC:AC))</f>
        <v/>
      </c>
    </row>
    <row r="302" spans="2:16">
      <c r="B302" s="3" t="str">
        <f>IF(SUMIFS(四角板専用!T:T,四角板専用!A:A,A302)=0,"",SUMIFS(四角板専用!T:T,四角板専用!A:A,A302))</f>
        <v/>
      </c>
      <c r="C302" s="3" t="str">
        <f>IF(SUMIFS('FB&amp;L専用'!V:V,'FB&amp;L専用'!A:A,A302)=0,"",SUMIFS('FB&amp;L専用'!V:V,'FB&amp;L専用'!A:A,A302))</f>
        <v/>
      </c>
      <c r="D302" s="3" t="str">
        <f>IF(SUMIFS(鋼材専用!W:W,鋼材専用!A:A,A302)=0,"",SUMIFS(鋼材専用!W:W,鋼材専用!A:A,A302))</f>
        <v/>
      </c>
      <c r="E302" s="3" t="str">
        <f>IF(SUMIFS(Φ部品専用!W:W,Φ部品専用!A:A,A302)=0,"",SUMIFS(Φ部品専用!W:W,Φ部品専用!A:A,A302))</f>
        <v/>
      </c>
      <c r="F302" s="3" t="str">
        <f>IF(SUMIFS(パイプ専用!W:W,パイプ専用!A:A,A302)=0,"",SUMIFS(パイプ専用!W:W,パイプ専用!A:A,A302))</f>
        <v/>
      </c>
      <c r="G302" s="3" t="str">
        <f t="shared" si="8"/>
        <v/>
      </c>
      <c r="J302" s="1" t="s">
        <v>2512</v>
      </c>
      <c r="K302" s="4" t="str">
        <f t="shared" ca="1" si="9"/>
        <v/>
      </c>
      <c r="L302" s="2" t="str">
        <f ca="1">IF(N302="","",IF(COUNTIF(N$1:N302,N302)&gt;1,"",IF(COUNTIF(N:N,N302)&gt;=1,"左表に入れますねぇ","")))</f>
        <v/>
      </c>
      <c r="M302" s="2" t="str">
        <f ca="1">IF(ISNA(VLOOKUP('全表融合(関数用)'!W302,'全表融合(関数用)'!X$2:AB$9999,3,FALSE)),"",VLOOKUP('全表融合(関数用)'!W302,'全表融合(関数用)'!X$2:AB$9999,3,FALSE))</f>
        <v/>
      </c>
      <c r="N302" s="2" t="str">
        <f ca="1">IF(ISNA(VLOOKUP('全表融合(関数用)'!W302,'全表融合(関数用)'!X$2:AB$9999,4,FALSE)),"",VLOOKUP('全表融合(関数用)'!W302,'全表融合(関数用)'!X$2:AB$9999,4,FALSE))</f>
        <v/>
      </c>
      <c r="O302" s="2" t="str">
        <f ca="1">IF(ISNA(VLOOKUP('全表融合(関数用)'!W302,'全表融合(関数用)'!X$2:AB$9999,5,FALSE)),"",VLOOKUP('全表融合(関数用)'!W302,'全表融合(関数用)'!X$2:AB$9999,5,FALSE))</f>
        <v/>
      </c>
      <c r="P302" s="4" t="str">
        <f ca="1">IF(SUMIF('全表融合(関数用)'!Z:Z,M302,'全表融合(関数用)'!AC:AC)=0,"",SUMIF('全表融合(関数用)'!Z:Z,M302,'全表融合(関数用)'!AC:AC))</f>
        <v/>
      </c>
    </row>
    <row r="303" spans="2:16">
      <c r="B303" s="3" t="str">
        <f>IF(SUMIFS(四角板専用!T:T,四角板専用!A:A,A303)=0,"",SUMIFS(四角板専用!T:T,四角板専用!A:A,A303))</f>
        <v/>
      </c>
      <c r="C303" s="3" t="str">
        <f>IF(SUMIFS('FB&amp;L専用'!V:V,'FB&amp;L専用'!A:A,A303)=0,"",SUMIFS('FB&amp;L専用'!V:V,'FB&amp;L専用'!A:A,A303))</f>
        <v/>
      </c>
      <c r="D303" s="3" t="str">
        <f>IF(SUMIFS(鋼材専用!W:W,鋼材専用!A:A,A303)=0,"",SUMIFS(鋼材専用!W:W,鋼材専用!A:A,A303))</f>
        <v/>
      </c>
      <c r="E303" s="3" t="str">
        <f>IF(SUMIFS(Φ部品専用!W:W,Φ部品専用!A:A,A303)=0,"",SUMIFS(Φ部品専用!W:W,Φ部品専用!A:A,A303))</f>
        <v/>
      </c>
      <c r="F303" s="3" t="str">
        <f>IF(SUMIFS(パイプ専用!W:W,パイプ専用!A:A,A303)=0,"",SUMIFS(パイプ専用!W:W,パイプ専用!A:A,A303))</f>
        <v/>
      </c>
      <c r="G303" s="3" t="str">
        <f t="shared" si="8"/>
        <v/>
      </c>
      <c r="J303" s="1" t="s">
        <v>2513</v>
      </c>
      <c r="K303" s="4" t="str">
        <f t="shared" ca="1" si="9"/>
        <v/>
      </c>
      <c r="L303" s="2" t="str">
        <f ca="1">IF(N303="","",IF(COUNTIF(N$1:N303,N303)&gt;1,"",IF(COUNTIF(N:N,N303)&gt;=1,"左表に入れますねぇ","")))</f>
        <v/>
      </c>
      <c r="M303" s="2" t="str">
        <f ca="1">IF(ISNA(VLOOKUP('全表融合(関数用)'!W303,'全表融合(関数用)'!X$2:AB$9999,3,FALSE)),"",VLOOKUP('全表融合(関数用)'!W303,'全表融合(関数用)'!X$2:AB$9999,3,FALSE))</f>
        <v/>
      </c>
      <c r="N303" s="2" t="str">
        <f ca="1">IF(ISNA(VLOOKUP('全表融合(関数用)'!W303,'全表融合(関数用)'!X$2:AB$9999,4,FALSE)),"",VLOOKUP('全表融合(関数用)'!W303,'全表融合(関数用)'!X$2:AB$9999,4,FALSE))</f>
        <v/>
      </c>
      <c r="O303" s="2" t="str">
        <f ca="1">IF(ISNA(VLOOKUP('全表融合(関数用)'!W303,'全表融合(関数用)'!X$2:AB$9999,5,FALSE)),"",VLOOKUP('全表融合(関数用)'!W303,'全表融合(関数用)'!X$2:AB$9999,5,FALSE))</f>
        <v/>
      </c>
      <c r="P303" s="4" t="str">
        <f ca="1">IF(SUMIF('全表融合(関数用)'!Z:Z,M303,'全表融合(関数用)'!AC:AC)=0,"",SUMIF('全表融合(関数用)'!Z:Z,M303,'全表融合(関数用)'!AC:AC))</f>
        <v/>
      </c>
    </row>
    <row r="304" spans="2:16">
      <c r="B304" s="3" t="str">
        <f>IF(SUMIFS(四角板専用!T:T,四角板専用!A:A,A304)=0,"",SUMIFS(四角板専用!T:T,四角板専用!A:A,A304))</f>
        <v/>
      </c>
      <c r="C304" s="3" t="str">
        <f>IF(SUMIFS('FB&amp;L専用'!V:V,'FB&amp;L専用'!A:A,A304)=0,"",SUMIFS('FB&amp;L専用'!V:V,'FB&amp;L専用'!A:A,A304))</f>
        <v/>
      </c>
      <c r="D304" s="3" t="str">
        <f>IF(SUMIFS(鋼材専用!W:W,鋼材専用!A:A,A304)=0,"",SUMIFS(鋼材専用!W:W,鋼材専用!A:A,A304))</f>
        <v/>
      </c>
      <c r="E304" s="3" t="str">
        <f>IF(SUMIFS(Φ部品専用!W:W,Φ部品専用!A:A,A304)=0,"",SUMIFS(Φ部品専用!W:W,Φ部品専用!A:A,A304))</f>
        <v/>
      </c>
      <c r="F304" s="3" t="str">
        <f>IF(SUMIFS(パイプ専用!W:W,パイプ専用!A:A,A304)=0,"",SUMIFS(パイプ専用!W:W,パイプ専用!A:A,A304))</f>
        <v/>
      </c>
      <c r="G304" s="3" t="str">
        <f t="shared" si="8"/>
        <v/>
      </c>
      <c r="J304" s="1" t="s">
        <v>2514</v>
      </c>
      <c r="K304" s="4" t="str">
        <f t="shared" ca="1" si="9"/>
        <v/>
      </c>
      <c r="L304" s="2" t="str">
        <f ca="1">IF(N304="","",IF(COUNTIF(N$1:N304,N304)&gt;1,"",IF(COUNTIF(N:N,N304)&gt;=1,"左表に入れますねぇ","")))</f>
        <v/>
      </c>
      <c r="M304" s="2" t="str">
        <f ca="1">IF(ISNA(VLOOKUP('全表融合(関数用)'!W304,'全表融合(関数用)'!X$2:AB$9999,3,FALSE)),"",VLOOKUP('全表融合(関数用)'!W304,'全表融合(関数用)'!X$2:AB$9999,3,FALSE))</f>
        <v/>
      </c>
      <c r="N304" s="2" t="str">
        <f ca="1">IF(ISNA(VLOOKUP('全表融合(関数用)'!W304,'全表融合(関数用)'!X$2:AB$9999,4,FALSE)),"",VLOOKUP('全表融合(関数用)'!W304,'全表融合(関数用)'!X$2:AB$9999,4,FALSE))</f>
        <v/>
      </c>
      <c r="O304" s="2" t="str">
        <f ca="1">IF(ISNA(VLOOKUP('全表融合(関数用)'!W304,'全表融合(関数用)'!X$2:AB$9999,5,FALSE)),"",VLOOKUP('全表融合(関数用)'!W304,'全表融合(関数用)'!X$2:AB$9999,5,FALSE))</f>
        <v/>
      </c>
      <c r="P304" s="4" t="str">
        <f ca="1">IF(SUMIF('全表融合(関数用)'!Z:Z,M304,'全表融合(関数用)'!AC:AC)=0,"",SUMIF('全表融合(関数用)'!Z:Z,M304,'全表融合(関数用)'!AC:AC))</f>
        <v/>
      </c>
    </row>
    <row r="305" spans="2:16">
      <c r="B305" s="3" t="str">
        <f>IF(SUMIFS(四角板専用!T:T,四角板専用!A:A,A305)=0,"",SUMIFS(四角板専用!T:T,四角板専用!A:A,A305))</f>
        <v/>
      </c>
      <c r="C305" s="3" t="str">
        <f>IF(SUMIFS('FB&amp;L専用'!V:V,'FB&amp;L専用'!A:A,A305)=0,"",SUMIFS('FB&amp;L専用'!V:V,'FB&amp;L専用'!A:A,A305))</f>
        <v/>
      </c>
      <c r="D305" s="3" t="str">
        <f>IF(SUMIFS(鋼材専用!W:W,鋼材専用!A:A,A305)=0,"",SUMIFS(鋼材専用!W:W,鋼材専用!A:A,A305))</f>
        <v/>
      </c>
      <c r="E305" s="3" t="str">
        <f>IF(SUMIFS(Φ部品専用!W:W,Φ部品専用!A:A,A305)=0,"",SUMIFS(Φ部品専用!W:W,Φ部品専用!A:A,A305))</f>
        <v/>
      </c>
      <c r="F305" s="3" t="str">
        <f>IF(SUMIFS(パイプ専用!W:W,パイプ専用!A:A,A305)=0,"",SUMIFS(パイプ専用!W:W,パイプ専用!A:A,A305))</f>
        <v/>
      </c>
      <c r="G305" s="3" t="str">
        <f t="shared" si="8"/>
        <v/>
      </c>
      <c r="J305" s="1" t="s">
        <v>2515</v>
      </c>
      <c r="K305" s="4" t="str">
        <f t="shared" ca="1" si="9"/>
        <v/>
      </c>
      <c r="L305" s="2" t="str">
        <f ca="1">IF(N305="","",IF(COUNTIF(N$1:N305,N305)&gt;1,"",IF(COUNTIF(N:N,N305)&gt;=1,"左表に入れますねぇ","")))</f>
        <v/>
      </c>
      <c r="M305" s="2" t="str">
        <f ca="1">IF(ISNA(VLOOKUP('全表融合(関数用)'!W305,'全表融合(関数用)'!X$2:AB$9999,3,FALSE)),"",VLOOKUP('全表融合(関数用)'!W305,'全表融合(関数用)'!X$2:AB$9999,3,FALSE))</f>
        <v/>
      </c>
      <c r="N305" s="2" t="str">
        <f ca="1">IF(ISNA(VLOOKUP('全表融合(関数用)'!W305,'全表融合(関数用)'!X$2:AB$9999,4,FALSE)),"",VLOOKUP('全表融合(関数用)'!W305,'全表融合(関数用)'!X$2:AB$9999,4,FALSE))</f>
        <v/>
      </c>
      <c r="O305" s="2" t="str">
        <f ca="1">IF(ISNA(VLOOKUP('全表融合(関数用)'!W305,'全表融合(関数用)'!X$2:AB$9999,5,FALSE)),"",VLOOKUP('全表融合(関数用)'!W305,'全表融合(関数用)'!X$2:AB$9999,5,FALSE))</f>
        <v/>
      </c>
      <c r="P305" s="4" t="str">
        <f ca="1">IF(SUMIF('全表融合(関数用)'!Z:Z,M305,'全表融合(関数用)'!AC:AC)=0,"",SUMIF('全表融合(関数用)'!Z:Z,M305,'全表融合(関数用)'!AC:AC))</f>
        <v/>
      </c>
    </row>
    <row r="306" spans="2:16">
      <c r="B306" s="3" t="str">
        <f>IF(SUMIFS(四角板専用!T:T,四角板専用!A:A,A306)=0,"",SUMIFS(四角板専用!T:T,四角板専用!A:A,A306))</f>
        <v/>
      </c>
      <c r="C306" s="3" t="str">
        <f>IF(SUMIFS('FB&amp;L専用'!V:V,'FB&amp;L専用'!A:A,A306)=0,"",SUMIFS('FB&amp;L専用'!V:V,'FB&amp;L専用'!A:A,A306))</f>
        <v/>
      </c>
      <c r="D306" s="3" t="str">
        <f>IF(SUMIFS(鋼材専用!W:W,鋼材専用!A:A,A306)=0,"",SUMIFS(鋼材専用!W:W,鋼材専用!A:A,A306))</f>
        <v/>
      </c>
      <c r="E306" s="3" t="str">
        <f>IF(SUMIFS(Φ部品専用!W:W,Φ部品専用!A:A,A306)=0,"",SUMIFS(Φ部品専用!W:W,Φ部品専用!A:A,A306))</f>
        <v/>
      </c>
      <c r="F306" s="3" t="str">
        <f>IF(SUMIFS(パイプ専用!W:W,パイプ専用!A:A,A306)=0,"",SUMIFS(パイプ専用!W:W,パイプ専用!A:A,A306))</f>
        <v/>
      </c>
      <c r="G306" s="3" t="str">
        <f t="shared" si="8"/>
        <v/>
      </c>
      <c r="J306" s="1" t="s">
        <v>2516</v>
      </c>
      <c r="K306" s="4" t="str">
        <f t="shared" ca="1" si="9"/>
        <v/>
      </c>
      <c r="L306" s="2" t="str">
        <f ca="1">IF(N306="","",IF(COUNTIF(N$1:N306,N306)&gt;1,"",IF(COUNTIF(N:N,N306)&gt;=1,"左表に入れますねぇ","")))</f>
        <v/>
      </c>
      <c r="M306" s="2" t="str">
        <f ca="1">IF(ISNA(VLOOKUP('全表融合(関数用)'!W306,'全表融合(関数用)'!X$2:AB$9999,3,FALSE)),"",VLOOKUP('全表融合(関数用)'!W306,'全表融合(関数用)'!X$2:AB$9999,3,FALSE))</f>
        <v/>
      </c>
      <c r="N306" s="2" t="str">
        <f ca="1">IF(ISNA(VLOOKUP('全表融合(関数用)'!W306,'全表融合(関数用)'!X$2:AB$9999,4,FALSE)),"",VLOOKUP('全表融合(関数用)'!W306,'全表融合(関数用)'!X$2:AB$9999,4,FALSE))</f>
        <v/>
      </c>
      <c r="O306" s="2" t="str">
        <f ca="1">IF(ISNA(VLOOKUP('全表融合(関数用)'!W306,'全表融合(関数用)'!X$2:AB$9999,5,FALSE)),"",VLOOKUP('全表融合(関数用)'!W306,'全表融合(関数用)'!X$2:AB$9999,5,FALSE))</f>
        <v/>
      </c>
      <c r="P306" s="4" t="str">
        <f ca="1">IF(SUMIF('全表融合(関数用)'!Z:Z,M306,'全表融合(関数用)'!AC:AC)=0,"",SUMIF('全表融合(関数用)'!Z:Z,M306,'全表融合(関数用)'!AC:AC))</f>
        <v/>
      </c>
    </row>
    <row r="307" spans="2:16">
      <c r="B307" s="3" t="str">
        <f>IF(SUMIFS(四角板専用!T:T,四角板専用!A:A,A307)=0,"",SUMIFS(四角板専用!T:T,四角板専用!A:A,A307))</f>
        <v/>
      </c>
      <c r="C307" s="3" t="str">
        <f>IF(SUMIFS('FB&amp;L専用'!V:V,'FB&amp;L専用'!A:A,A307)=0,"",SUMIFS('FB&amp;L専用'!V:V,'FB&amp;L専用'!A:A,A307))</f>
        <v/>
      </c>
      <c r="D307" s="3" t="str">
        <f>IF(SUMIFS(鋼材専用!W:W,鋼材専用!A:A,A307)=0,"",SUMIFS(鋼材専用!W:W,鋼材専用!A:A,A307))</f>
        <v/>
      </c>
      <c r="E307" s="3" t="str">
        <f>IF(SUMIFS(Φ部品専用!W:W,Φ部品専用!A:A,A307)=0,"",SUMIFS(Φ部品専用!W:W,Φ部品専用!A:A,A307))</f>
        <v/>
      </c>
      <c r="F307" s="3" t="str">
        <f>IF(SUMIFS(パイプ専用!W:W,パイプ専用!A:A,A307)=0,"",SUMIFS(パイプ専用!W:W,パイプ専用!A:A,A307))</f>
        <v/>
      </c>
      <c r="G307" s="3" t="str">
        <f t="shared" si="8"/>
        <v/>
      </c>
      <c r="J307" s="1" t="s">
        <v>2517</v>
      </c>
      <c r="K307" s="4" t="str">
        <f t="shared" ca="1" si="9"/>
        <v/>
      </c>
      <c r="L307" s="2" t="str">
        <f ca="1">IF(N307="","",IF(COUNTIF(N$1:N307,N307)&gt;1,"",IF(COUNTIF(N:N,N307)&gt;=1,"左表に入れますねぇ","")))</f>
        <v/>
      </c>
      <c r="M307" s="2" t="str">
        <f ca="1">IF(ISNA(VLOOKUP('全表融合(関数用)'!W307,'全表融合(関数用)'!X$2:AB$9999,3,FALSE)),"",VLOOKUP('全表融合(関数用)'!W307,'全表融合(関数用)'!X$2:AB$9999,3,FALSE))</f>
        <v/>
      </c>
      <c r="N307" s="2" t="str">
        <f ca="1">IF(ISNA(VLOOKUP('全表融合(関数用)'!W307,'全表融合(関数用)'!X$2:AB$9999,4,FALSE)),"",VLOOKUP('全表融合(関数用)'!W307,'全表融合(関数用)'!X$2:AB$9999,4,FALSE))</f>
        <v/>
      </c>
      <c r="O307" s="2" t="str">
        <f ca="1">IF(ISNA(VLOOKUP('全表融合(関数用)'!W307,'全表融合(関数用)'!X$2:AB$9999,5,FALSE)),"",VLOOKUP('全表融合(関数用)'!W307,'全表融合(関数用)'!X$2:AB$9999,5,FALSE))</f>
        <v/>
      </c>
      <c r="P307" s="4" t="str">
        <f ca="1">IF(SUMIF('全表融合(関数用)'!Z:Z,M307,'全表融合(関数用)'!AC:AC)=0,"",SUMIF('全表融合(関数用)'!Z:Z,M307,'全表融合(関数用)'!AC:AC))</f>
        <v/>
      </c>
    </row>
    <row r="308" spans="2:16">
      <c r="B308" s="3" t="str">
        <f>IF(SUMIFS(四角板専用!T:T,四角板専用!A:A,A308)=0,"",SUMIFS(四角板専用!T:T,四角板専用!A:A,A308))</f>
        <v/>
      </c>
      <c r="C308" s="3" t="str">
        <f>IF(SUMIFS('FB&amp;L専用'!V:V,'FB&amp;L専用'!A:A,A308)=0,"",SUMIFS('FB&amp;L専用'!V:V,'FB&amp;L専用'!A:A,A308))</f>
        <v/>
      </c>
      <c r="D308" s="3" t="str">
        <f>IF(SUMIFS(鋼材専用!W:W,鋼材専用!A:A,A308)=0,"",SUMIFS(鋼材専用!W:W,鋼材専用!A:A,A308))</f>
        <v/>
      </c>
      <c r="E308" s="3" t="str">
        <f>IF(SUMIFS(Φ部品専用!W:W,Φ部品専用!A:A,A308)=0,"",SUMIFS(Φ部品専用!W:W,Φ部品専用!A:A,A308))</f>
        <v/>
      </c>
      <c r="F308" s="3" t="str">
        <f>IF(SUMIFS(パイプ専用!W:W,パイプ専用!A:A,A308)=0,"",SUMIFS(パイプ専用!W:W,パイプ専用!A:A,A308))</f>
        <v/>
      </c>
      <c r="G308" s="3" t="str">
        <f t="shared" si="8"/>
        <v/>
      </c>
      <c r="J308" s="1" t="s">
        <v>2518</v>
      </c>
      <c r="K308" s="4" t="str">
        <f t="shared" ca="1" si="9"/>
        <v/>
      </c>
      <c r="L308" s="2" t="str">
        <f ca="1">IF(N308="","",IF(COUNTIF(N$1:N308,N308)&gt;1,"",IF(COUNTIF(N:N,N308)&gt;=1,"左表に入れますねぇ","")))</f>
        <v/>
      </c>
      <c r="M308" s="2" t="str">
        <f ca="1">IF(ISNA(VLOOKUP('全表融合(関数用)'!W308,'全表融合(関数用)'!X$2:AB$9999,3,FALSE)),"",VLOOKUP('全表融合(関数用)'!W308,'全表融合(関数用)'!X$2:AB$9999,3,FALSE))</f>
        <v/>
      </c>
      <c r="N308" s="2" t="str">
        <f ca="1">IF(ISNA(VLOOKUP('全表融合(関数用)'!W308,'全表融合(関数用)'!X$2:AB$9999,4,FALSE)),"",VLOOKUP('全表融合(関数用)'!W308,'全表融合(関数用)'!X$2:AB$9999,4,FALSE))</f>
        <v/>
      </c>
      <c r="O308" s="2" t="str">
        <f ca="1">IF(ISNA(VLOOKUP('全表融合(関数用)'!W308,'全表融合(関数用)'!X$2:AB$9999,5,FALSE)),"",VLOOKUP('全表融合(関数用)'!W308,'全表融合(関数用)'!X$2:AB$9999,5,FALSE))</f>
        <v/>
      </c>
      <c r="P308" s="4" t="str">
        <f ca="1">IF(SUMIF('全表融合(関数用)'!Z:Z,M308,'全表融合(関数用)'!AC:AC)=0,"",SUMIF('全表融合(関数用)'!Z:Z,M308,'全表融合(関数用)'!AC:AC))</f>
        <v/>
      </c>
    </row>
    <row r="309" spans="2:16">
      <c r="B309" s="3" t="str">
        <f>IF(SUMIFS(四角板専用!T:T,四角板専用!A:A,A309)=0,"",SUMIFS(四角板専用!T:T,四角板専用!A:A,A309))</f>
        <v/>
      </c>
      <c r="C309" s="3" t="str">
        <f>IF(SUMIFS('FB&amp;L専用'!V:V,'FB&amp;L専用'!A:A,A309)=0,"",SUMIFS('FB&amp;L専用'!V:V,'FB&amp;L専用'!A:A,A309))</f>
        <v/>
      </c>
      <c r="D309" s="3" t="str">
        <f>IF(SUMIFS(鋼材専用!W:W,鋼材専用!A:A,A309)=0,"",SUMIFS(鋼材専用!W:W,鋼材専用!A:A,A309))</f>
        <v/>
      </c>
      <c r="E309" s="3" t="str">
        <f>IF(SUMIFS(Φ部品専用!W:W,Φ部品専用!A:A,A309)=0,"",SUMIFS(Φ部品専用!W:W,Φ部品専用!A:A,A309))</f>
        <v/>
      </c>
      <c r="F309" s="3" t="str">
        <f>IF(SUMIFS(パイプ専用!W:W,パイプ専用!A:A,A309)=0,"",SUMIFS(パイプ専用!W:W,パイプ専用!A:A,A309))</f>
        <v/>
      </c>
      <c r="G309" s="3" t="str">
        <f t="shared" si="8"/>
        <v/>
      </c>
      <c r="J309" s="1" t="s">
        <v>2519</v>
      </c>
      <c r="K309" s="4" t="str">
        <f t="shared" ca="1" si="9"/>
        <v/>
      </c>
      <c r="L309" s="2" t="str">
        <f ca="1">IF(N309="","",IF(COUNTIF(N$1:N309,N309)&gt;1,"",IF(COUNTIF(N:N,N309)&gt;=1,"左表に入れますねぇ","")))</f>
        <v/>
      </c>
      <c r="M309" s="2" t="str">
        <f ca="1">IF(ISNA(VLOOKUP('全表融合(関数用)'!W309,'全表融合(関数用)'!X$2:AB$9999,3,FALSE)),"",VLOOKUP('全表融合(関数用)'!W309,'全表融合(関数用)'!X$2:AB$9999,3,FALSE))</f>
        <v/>
      </c>
      <c r="N309" s="2" t="str">
        <f ca="1">IF(ISNA(VLOOKUP('全表融合(関数用)'!W309,'全表融合(関数用)'!X$2:AB$9999,4,FALSE)),"",VLOOKUP('全表融合(関数用)'!W309,'全表融合(関数用)'!X$2:AB$9999,4,FALSE))</f>
        <v/>
      </c>
      <c r="O309" s="2" t="str">
        <f ca="1">IF(ISNA(VLOOKUP('全表融合(関数用)'!W309,'全表融合(関数用)'!X$2:AB$9999,5,FALSE)),"",VLOOKUP('全表融合(関数用)'!W309,'全表融合(関数用)'!X$2:AB$9999,5,FALSE))</f>
        <v/>
      </c>
      <c r="P309" s="4" t="str">
        <f ca="1">IF(SUMIF('全表融合(関数用)'!Z:Z,M309,'全表融合(関数用)'!AC:AC)=0,"",SUMIF('全表融合(関数用)'!Z:Z,M309,'全表融合(関数用)'!AC:AC))</f>
        <v/>
      </c>
    </row>
    <row r="310" spans="2:16">
      <c r="B310" s="3" t="str">
        <f>IF(SUMIFS(四角板専用!T:T,四角板専用!A:A,A310)=0,"",SUMIFS(四角板専用!T:T,四角板専用!A:A,A310))</f>
        <v/>
      </c>
      <c r="C310" s="3" t="str">
        <f>IF(SUMIFS('FB&amp;L専用'!V:V,'FB&amp;L専用'!A:A,A310)=0,"",SUMIFS('FB&amp;L専用'!V:V,'FB&amp;L専用'!A:A,A310))</f>
        <v/>
      </c>
      <c r="D310" s="3" t="str">
        <f>IF(SUMIFS(鋼材専用!W:W,鋼材専用!A:A,A310)=0,"",SUMIFS(鋼材専用!W:W,鋼材専用!A:A,A310))</f>
        <v/>
      </c>
      <c r="E310" s="3" t="str">
        <f>IF(SUMIFS(Φ部品専用!W:W,Φ部品専用!A:A,A310)=0,"",SUMIFS(Φ部品専用!W:W,Φ部品専用!A:A,A310))</f>
        <v/>
      </c>
      <c r="F310" s="3" t="str">
        <f>IF(SUMIFS(パイプ専用!W:W,パイプ専用!A:A,A310)=0,"",SUMIFS(パイプ専用!W:W,パイプ専用!A:A,A310))</f>
        <v/>
      </c>
      <c r="G310" s="3" t="str">
        <f t="shared" si="8"/>
        <v/>
      </c>
      <c r="J310" s="1" t="s">
        <v>2520</v>
      </c>
      <c r="K310" s="4" t="str">
        <f t="shared" ca="1" si="9"/>
        <v/>
      </c>
      <c r="L310" s="2" t="str">
        <f ca="1">IF(N310="","",IF(COUNTIF(N$1:N310,N310)&gt;1,"",IF(COUNTIF(N:N,N310)&gt;=1,"左表に入れますねぇ","")))</f>
        <v/>
      </c>
      <c r="M310" s="2" t="str">
        <f ca="1">IF(ISNA(VLOOKUP('全表融合(関数用)'!W310,'全表融合(関数用)'!X$2:AB$9999,3,FALSE)),"",VLOOKUP('全表融合(関数用)'!W310,'全表融合(関数用)'!X$2:AB$9999,3,FALSE))</f>
        <v/>
      </c>
      <c r="N310" s="2" t="str">
        <f ca="1">IF(ISNA(VLOOKUP('全表融合(関数用)'!W310,'全表融合(関数用)'!X$2:AB$9999,4,FALSE)),"",VLOOKUP('全表融合(関数用)'!W310,'全表融合(関数用)'!X$2:AB$9999,4,FALSE))</f>
        <v/>
      </c>
      <c r="O310" s="2" t="str">
        <f ca="1">IF(ISNA(VLOOKUP('全表融合(関数用)'!W310,'全表融合(関数用)'!X$2:AB$9999,5,FALSE)),"",VLOOKUP('全表融合(関数用)'!W310,'全表融合(関数用)'!X$2:AB$9999,5,FALSE))</f>
        <v/>
      </c>
      <c r="P310" s="4" t="str">
        <f ca="1">IF(SUMIF('全表融合(関数用)'!Z:Z,M310,'全表融合(関数用)'!AC:AC)=0,"",SUMIF('全表融合(関数用)'!Z:Z,M310,'全表融合(関数用)'!AC:AC))</f>
        <v/>
      </c>
    </row>
    <row r="311" spans="2:16">
      <c r="B311" s="3" t="str">
        <f>IF(SUMIFS(四角板専用!T:T,四角板専用!A:A,A311)=0,"",SUMIFS(四角板専用!T:T,四角板専用!A:A,A311))</f>
        <v/>
      </c>
      <c r="C311" s="3" t="str">
        <f>IF(SUMIFS('FB&amp;L専用'!V:V,'FB&amp;L専用'!A:A,A311)=0,"",SUMIFS('FB&amp;L専用'!V:V,'FB&amp;L専用'!A:A,A311))</f>
        <v/>
      </c>
      <c r="D311" s="3" t="str">
        <f>IF(SUMIFS(鋼材専用!W:W,鋼材専用!A:A,A311)=0,"",SUMIFS(鋼材専用!W:W,鋼材専用!A:A,A311))</f>
        <v/>
      </c>
      <c r="E311" s="3" t="str">
        <f>IF(SUMIFS(Φ部品専用!W:W,Φ部品専用!A:A,A311)=0,"",SUMIFS(Φ部品専用!W:W,Φ部品専用!A:A,A311))</f>
        <v/>
      </c>
      <c r="F311" s="3" t="str">
        <f>IF(SUMIFS(パイプ専用!W:W,パイプ専用!A:A,A311)=0,"",SUMIFS(パイプ専用!W:W,パイプ専用!A:A,A311))</f>
        <v/>
      </c>
      <c r="G311" s="3" t="str">
        <f t="shared" si="8"/>
        <v/>
      </c>
      <c r="J311" s="1" t="s">
        <v>2521</v>
      </c>
      <c r="K311" s="4" t="str">
        <f t="shared" ca="1" si="9"/>
        <v/>
      </c>
      <c r="L311" s="2" t="str">
        <f ca="1">IF(N311="","",IF(COUNTIF(N$1:N311,N311)&gt;1,"",IF(COUNTIF(N:N,N311)&gt;=1,"左表に入れますねぇ","")))</f>
        <v/>
      </c>
      <c r="M311" s="2" t="str">
        <f ca="1">IF(ISNA(VLOOKUP('全表融合(関数用)'!W311,'全表融合(関数用)'!X$2:AB$9999,3,FALSE)),"",VLOOKUP('全表融合(関数用)'!W311,'全表融合(関数用)'!X$2:AB$9999,3,FALSE))</f>
        <v/>
      </c>
      <c r="N311" s="2" t="str">
        <f ca="1">IF(ISNA(VLOOKUP('全表融合(関数用)'!W311,'全表融合(関数用)'!X$2:AB$9999,4,FALSE)),"",VLOOKUP('全表融合(関数用)'!W311,'全表融合(関数用)'!X$2:AB$9999,4,FALSE))</f>
        <v/>
      </c>
      <c r="O311" s="2" t="str">
        <f ca="1">IF(ISNA(VLOOKUP('全表融合(関数用)'!W311,'全表融合(関数用)'!X$2:AB$9999,5,FALSE)),"",VLOOKUP('全表融合(関数用)'!W311,'全表融合(関数用)'!X$2:AB$9999,5,FALSE))</f>
        <v/>
      </c>
      <c r="P311" s="4" t="str">
        <f ca="1">IF(SUMIF('全表融合(関数用)'!Z:Z,M311,'全表融合(関数用)'!AC:AC)=0,"",SUMIF('全表融合(関数用)'!Z:Z,M311,'全表融合(関数用)'!AC:AC))</f>
        <v/>
      </c>
    </row>
    <row r="312" spans="2:16">
      <c r="B312" s="3" t="str">
        <f>IF(SUMIFS(四角板専用!T:T,四角板専用!A:A,A312)=0,"",SUMIFS(四角板専用!T:T,四角板専用!A:A,A312))</f>
        <v/>
      </c>
      <c r="C312" s="3" t="str">
        <f>IF(SUMIFS('FB&amp;L専用'!V:V,'FB&amp;L専用'!A:A,A312)=0,"",SUMIFS('FB&amp;L専用'!V:V,'FB&amp;L専用'!A:A,A312))</f>
        <v/>
      </c>
      <c r="D312" s="3" t="str">
        <f>IF(SUMIFS(鋼材専用!W:W,鋼材専用!A:A,A312)=0,"",SUMIFS(鋼材専用!W:W,鋼材専用!A:A,A312))</f>
        <v/>
      </c>
      <c r="E312" s="3" t="str">
        <f>IF(SUMIFS(Φ部品専用!W:W,Φ部品専用!A:A,A312)=0,"",SUMIFS(Φ部品専用!W:W,Φ部品専用!A:A,A312))</f>
        <v/>
      </c>
      <c r="F312" s="3" t="str">
        <f>IF(SUMIFS(パイプ専用!W:W,パイプ専用!A:A,A312)=0,"",SUMIFS(パイプ専用!W:W,パイプ専用!A:A,A312))</f>
        <v/>
      </c>
      <c r="G312" s="3" t="str">
        <f t="shared" si="8"/>
        <v/>
      </c>
      <c r="J312" s="1" t="s">
        <v>2522</v>
      </c>
      <c r="K312" s="4" t="str">
        <f t="shared" ca="1" si="9"/>
        <v/>
      </c>
      <c r="L312" s="2" t="str">
        <f ca="1">IF(N312="","",IF(COUNTIF(N$1:N312,N312)&gt;1,"",IF(COUNTIF(N:N,N312)&gt;=1,"左表に入れますねぇ","")))</f>
        <v/>
      </c>
      <c r="M312" s="2" t="str">
        <f ca="1">IF(ISNA(VLOOKUP('全表融合(関数用)'!W312,'全表融合(関数用)'!X$2:AB$9999,3,FALSE)),"",VLOOKUP('全表融合(関数用)'!W312,'全表融合(関数用)'!X$2:AB$9999,3,FALSE))</f>
        <v/>
      </c>
      <c r="N312" s="2" t="str">
        <f ca="1">IF(ISNA(VLOOKUP('全表融合(関数用)'!W312,'全表融合(関数用)'!X$2:AB$9999,4,FALSE)),"",VLOOKUP('全表融合(関数用)'!W312,'全表融合(関数用)'!X$2:AB$9999,4,FALSE))</f>
        <v/>
      </c>
      <c r="O312" s="2" t="str">
        <f ca="1">IF(ISNA(VLOOKUP('全表融合(関数用)'!W312,'全表融合(関数用)'!X$2:AB$9999,5,FALSE)),"",VLOOKUP('全表融合(関数用)'!W312,'全表融合(関数用)'!X$2:AB$9999,5,FALSE))</f>
        <v/>
      </c>
      <c r="P312" s="4" t="str">
        <f ca="1">IF(SUMIF('全表融合(関数用)'!Z:Z,M312,'全表融合(関数用)'!AC:AC)=0,"",SUMIF('全表融合(関数用)'!Z:Z,M312,'全表融合(関数用)'!AC:AC))</f>
        <v/>
      </c>
    </row>
    <row r="313" spans="2:16">
      <c r="B313" s="3" t="str">
        <f>IF(SUMIFS(四角板専用!T:T,四角板専用!A:A,A313)=0,"",SUMIFS(四角板専用!T:T,四角板専用!A:A,A313))</f>
        <v/>
      </c>
      <c r="C313" s="3" t="str">
        <f>IF(SUMIFS('FB&amp;L専用'!V:V,'FB&amp;L専用'!A:A,A313)=0,"",SUMIFS('FB&amp;L専用'!V:V,'FB&amp;L専用'!A:A,A313))</f>
        <v/>
      </c>
      <c r="D313" s="3" t="str">
        <f>IF(SUMIFS(鋼材専用!W:W,鋼材専用!A:A,A313)=0,"",SUMIFS(鋼材専用!W:W,鋼材専用!A:A,A313))</f>
        <v/>
      </c>
      <c r="E313" s="3" t="str">
        <f>IF(SUMIFS(Φ部品専用!W:W,Φ部品専用!A:A,A313)=0,"",SUMIFS(Φ部品専用!W:W,Φ部品専用!A:A,A313))</f>
        <v/>
      </c>
      <c r="F313" s="3" t="str">
        <f>IF(SUMIFS(パイプ専用!W:W,パイプ専用!A:A,A313)=0,"",SUMIFS(パイプ専用!W:W,パイプ専用!A:A,A313))</f>
        <v/>
      </c>
      <c r="G313" s="3" t="str">
        <f t="shared" si="8"/>
        <v/>
      </c>
      <c r="J313" s="1" t="s">
        <v>2523</v>
      </c>
      <c r="K313" s="4" t="str">
        <f t="shared" ca="1" si="9"/>
        <v/>
      </c>
      <c r="L313" s="2" t="str">
        <f ca="1">IF(N313="","",IF(COUNTIF(N$1:N313,N313)&gt;1,"",IF(COUNTIF(N:N,N313)&gt;=1,"左表に入れますねぇ","")))</f>
        <v/>
      </c>
      <c r="M313" s="2" t="str">
        <f ca="1">IF(ISNA(VLOOKUP('全表融合(関数用)'!W313,'全表融合(関数用)'!X$2:AB$9999,3,FALSE)),"",VLOOKUP('全表融合(関数用)'!W313,'全表融合(関数用)'!X$2:AB$9999,3,FALSE))</f>
        <v/>
      </c>
      <c r="N313" s="2" t="str">
        <f ca="1">IF(ISNA(VLOOKUP('全表融合(関数用)'!W313,'全表融合(関数用)'!X$2:AB$9999,4,FALSE)),"",VLOOKUP('全表融合(関数用)'!W313,'全表融合(関数用)'!X$2:AB$9999,4,FALSE))</f>
        <v/>
      </c>
      <c r="O313" s="2" t="str">
        <f ca="1">IF(ISNA(VLOOKUP('全表融合(関数用)'!W313,'全表融合(関数用)'!X$2:AB$9999,5,FALSE)),"",VLOOKUP('全表融合(関数用)'!W313,'全表融合(関数用)'!X$2:AB$9999,5,FALSE))</f>
        <v/>
      </c>
      <c r="P313" s="4" t="str">
        <f ca="1">IF(SUMIF('全表融合(関数用)'!Z:Z,M313,'全表融合(関数用)'!AC:AC)=0,"",SUMIF('全表融合(関数用)'!Z:Z,M313,'全表融合(関数用)'!AC:AC))</f>
        <v/>
      </c>
    </row>
    <row r="314" spans="2:16">
      <c r="B314" s="3" t="str">
        <f>IF(SUMIFS(四角板専用!T:T,四角板専用!A:A,A314)=0,"",SUMIFS(四角板専用!T:T,四角板専用!A:A,A314))</f>
        <v/>
      </c>
      <c r="C314" s="3" t="str">
        <f>IF(SUMIFS('FB&amp;L専用'!V:V,'FB&amp;L専用'!A:A,A314)=0,"",SUMIFS('FB&amp;L専用'!V:V,'FB&amp;L専用'!A:A,A314))</f>
        <v/>
      </c>
      <c r="D314" s="3" t="str">
        <f>IF(SUMIFS(鋼材専用!W:W,鋼材専用!A:A,A314)=0,"",SUMIFS(鋼材専用!W:W,鋼材専用!A:A,A314))</f>
        <v/>
      </c>
      <c r="E314" s="3" t="str">
        <f>IF(SUMIFS(Φ部品専用!W:W,Φ部品専用!A:A,A314)=0,"",SUMIFS(Φ部品専用!W:W,Φ部品専用!A:A,A314))</f>
        <v/>
      </c>
      <c r="F314" s="3" t="str">
        <f>IF(SUMIFS(パイプ専用!W:W,パイプ専用!A:A,A314)=0,"",SUMIFS(パイプ専用!W:W,パイプ専用!A:A,A314))</f>
        <v/>
      </c>
      <c r="G314" s="3" t="str">
        <f t="shared" si="8"/>
        <v/>
      </c>
      <c r="J314" s="1" t="s">
        <v>2524</v>
      </c>
      <c r="K314" s="4" t="str">
        <f t="shared" ca="1" si="9"/>
        <v/>
      </c>
      <c r="L314" s="2" t="str">
        <f ca="1">IF(N314="","",IF(COUNTIF(N$1:N314,N314)&gt;1,"",IF(COUNTIF(N:N,N314)&gt;=1,"左表に入れますねぇ","")))</f>
        <v/>
      </c>
      <c r="M314" s="2" t="str">
        <f ca="1">IF(ISNA(VLOOKUP('全表融合(関数用)'!W314,'全表融合(関数用)'!X$2:AB$9999,3,FALSE)),"",VLOOKUP('全表融合(関数用)'!W314,'全表融合(関数用)'!X$2:AB$9999,3,FALSE))</f>
        <v/>
      </c>
      <c r="N314" s="2" t="str">
        <f ca="1">IF(ISNA(VLOOKUP('全表融合(関数用)'!W314,'全表融合(関数用)'!X$2:AB$9999,4,FALSE)),"",VLOOKUP('全表融合(関数用)'!W314,'全表融合(関数用)'!X$2:AB$9999,4,FALSE))</f>
        <v/>
      </c>
      <c r="O314" s="2" t="str">
        <f ca="1">IF(ISNA(VLOOKUP('全表融合(関数用)'!W314,'全表融合(関数用)'!X$2:AB$9999,5,FALSE)),"",VLOOKUP('全表融合(関数用)'!W314,'全表融合(関数用)'!X$2:AB$9999,5,FALSE))</f>
        <v/>
      </c>
      <c r="P314" s="4" t="str">
        <f ca="1">IF(SUMIF('全表融合(関数用)'!Z:Z,M314,'全表融合(関数用)'!AC:AC)=0,"",SUMIF('全表融合(関数用)'!Z:Z,M314,'全表融合(関数用)'!AC:AC))</f>
        <v/>
      </c>
    </row>
    <row r="315" spans="2:16">
      <c r="B315" s="3" t="str">
        <f>IF(SUMIFS(四角板専用!T:T,四角板専用!A:A,A315)=0,"",SUMIFS(四角板専用!T:T,四角板専用!A:A,A315))</f>
        <v/>
      </c>
      <c r="C315" s="3" t="str">
        <f>IF(SUMIFS('FB&amp;L専用'!V:V,'FB&amp;L専用'!A:A,A315)=0,"",SUMIFS('FB&amp;L専用'!V:V,'FB&amp;L専用'!A:A,A315))</f>
        <v/>
      </c>
      <c r="D315" s="3" t="str">
        <f>IF(SUMIFS(鋼材専用!W:W,鋼材専用!A:A,A315)=0,"",SUMIFS(鋼材専用!W:W,鋼材専用!A:A,A315))</f>
        <v/>
      </c>
      <c r="E315" s="3" t="str">
        <f>IF(SUMIFS(Φ部品専用!W:W,Φ部品専用!A:A,A315)=0,"",SUMIFS(Φ部品専用!W:W,Φ部品専用!A:A,A315))</f>
        <v/>
      </c>
      <c r="F315" s="3" t="str">
        <f>IF(SUMIFS(パイプ専用!W:W,パイプ専用!A:A,A315)=0,"",SUMIFS(パイプ専用!W:W,パイプ専用!A:A,A315))</f>
        <v/>
      </c>
      <c r="G315" s="3" t="str">
        <f t="shared" si="8"/>
        <v/>
      </c>
      <c r="J315" s="1" t="s">
        <v>2525</v>
      </c>
      <c r="K315" s="4" t="str">
        <f t="shared" ca="1" si="9"/>
        <v/>
      </c>
      <c r="L315" s="2" t="str">
        <f ca="1">IF(N315="","",IF(COUNTIF(N$1:N315,N315)&gt;1,"",IF(COUNTIF(N:N,N315)&gt;=1,"左表に入れますねぇ","")))</f>
        <v/>
      </c>
      <c r="M315" s="2" t="str">
        <f ca="1">IF(ISNA(VLOOKUP('全表融合(関数用)'!W315,'全表融合(関数用)'!X$2:AB$9999,3,FALSE)),"",VLOOKUP('全表融合(関数用)'!W315,'全表融合(関数用)'!X$2:AB$9999,3,FALSE))</f>
        <v/>
      </c>
      <c r="N315" s="2" t="str">
        <f ca="1">IF(ISNA(VLOOKUP('全表融合(関数用)'!W315,'全表融合(関数用)'!X$2:AB$9999,4,FALSE)),"",VLOOKUP('全表融合(関数用)'!W315,'全表融合(関数用)'!X$2:AB$9999,4,FALSE))</f>
        <v/>
      </c>
      <c r="O315" s="2" t="str">
        <f ca="1">IF(ISNA(VLOOKUP('全表融合(関数用)'!W315,'全表融合(関数用)'!X$2:AB$9999,5,FALSE)),"",VLOOKUP('全表融合(関数用)'!W315,'全表融合(関数用)'!X$2:AB$9999,5,FALSE))</f>
        <v/>
      </c>
      <c r="P315" s="4" t="str">
        <f ca="1">IF(SUMIF('全表融合(関数用)'!Z:Z,M315,'全表融合(関数用)'!AC:AC)=0,"",SUMIF('全表融合(関数用)'!Z:Z,M315,'全表融合(関数用)'!AC:AC))</f>
        <v/>
      </c>
    </row>
    <row r="316" spans="2:16">
      <c r="B316" s="3" t="str">
        <f>IF(SUMIFS(四角板専用!T:T,四角板専用!A:A,A316)=0,"",SUMIFS(四角板専用!T:T,四角板専用!A:A,A316))</f>
        <v/>
      </c>
      <c r="C316" s="3" t="str">
        <f>IF(SUMIFS('FB&amp;L専用'!V:V,'FB&amp;L専用'!A:A,A316)=0,"",SUMIFS('FB&amp;L専用'!V:V,'FB&amp;L専用'!A:A,A316))</f>
        <v/>
      </c>
      <c r="D316" s="3" t="str">
        <f>IF(SUMIFS(鋼材専用!W:W,鋼材専用!A:A,A316)=0,"",SUMIFS(鋼材専用!W:W,鋼材専用!A:A,A316))</f>
        <v/>
      </c>
      <c r="E316" s="3" t="str">
        <f>IF(SUMIFS(Φ部品専用!W:W,Φ部品専用!A:A,A316)=0,"",SUMIFS(Φ部品専用!W:W,Φ部品専用!A:A,A316))</f>
        <v/>
      </c>
      <c r="F316" s="3" t="str">
        <f>IF(SUMIFS(パイプ専用!W:W,パイプ専用!A:A,A316)=0,"",SUMIFS(パイプ専用!W:W,パイプ専用!A:A,A316))</f>
        <v/>
      </c>
      <c r="G316" s="3" t="str">
        <f t="shared" si="8"/>
        <v/>
      </c>
      <c r="J316" s="1" t="s">
        <v>2526</v>
      </c>
      <c r="K316" s="4" t="str">
        <f t="shared" ca="1" si="9"/>
        <v/>
      </c>
      <c r="L316" s="2" t="str">
        <f ca="1">IF(N316="","",IF(COUNTIF(N$1:N316,N316)&gt;1,"",IF(COUNTIF(N:N,N316)&gt;=1,"左表に入れますねぇ","")))</f>
        <v/>
      </c>
      <c r="M316" s="2" t="str">
        <f ca="1">IF(ISNA(VLOOKUP('全表融合(関数用)'!W316,'全表融合(関数用)'!X$2:AB$9999,3,FALSE)),"",VLOOKUP('全表融合(関数用)'!W316,'全表融合(関数用)'!X$2:AB$9999,3,FALSE))</f>
        <v/>
      </c>
      <c r="N316" s="2" t="str">
        <f ca="1">IF(ISNA(VLOOKUP('全表融合(関数用)'!W316,'全表融合(関数用)'!X$2:AB$9999,4,FALSE)),"",VLOOKUP('全表融合(関数用)'!W316,'全表融合(関数用)'!X$2:AB$9999,4,FALSE))</f>
        <v/>
      </c>
      <c r="O316" s="2" t="str">
        <f ca="1">IF(ISNA(VLOOKUP('全表融合(関数用)'!W316,'全表融合(関数用)'!X$2:AB$9999,5,FALSE)),"",VLOOKUP('全表融合(関数用)'!W316,'全表融合(関数用)'!X$2:AB$9999,5,FALSE))</f>
        <v/>
      </c>
      <c r="P316" s="4" t="str">
        <f ca="1">IF(SUMIF('全表融合(関数用)'!Z:Z,M316,'全表融合(関数用)'!AC:AC)=0,"",SUMIF('全表融合(関数用)'!Z:Z,M316,'全表融合(関数用)'!AC:AC))</f>
        <v/>
      </c>
    </row>
    <row r="317" spans="2:16">
      <c r="B317" s="3" t="str">
        <f>IF(SUMIFS(四角板専用!T:T,四角板専用!A:A,A317)=0,"",SUMIFS(四角板専用!T:T,四角板専用!A:A,A317))</f>
        <v/>
      </c>
      <c r="C317" s="3" t="str">
        <f>IF(SUMIFS('FB&amp;L専用'!V:V,'FB&amp;L専用'!A:A,A317)=0,"",SUMIFS('FB&amp;L専用'!V:V,'FB&amp;L専用'!A:A,A317))</f>
        <v/>
      </c>
      <c r="D317" s="3" t="str">
        <f>IF(SUMIFS(鋼材専用!W:W,鋼材専用!A:A,A317)=0,"",SUMIFS(鋼材専用!W:W,鋼材専用!A:A,A317))</f>
        <v/>
      </c>
      <c r="E317" s="3" t="str">
        <f>IF(SUMIFS(Φ部品専用!W:W,Φ部品専用!A:A,A317)=0,"",SUMIFS(Φ部品専用!W:W,Φ部品専用!A:A,A317))</f>
        <v/>
      </c>
      <c r="F317" s="3" t="str">
        <f>IF(SUMIFS(パイプ専用!W:W,パイプ専用!A:A,A317)=0,"",SUMIFS(パイプ専用!W:W,パイプ専用!A:A,A317))</f>
        <v/>
      </c>
      <c r="G317" s="3" t="str">
        <f t="shared" si="8"/>
        <v/>
      </c>
      <c r="J317" s="1" t="s">
        <v>2527</v>
      </c>
      <c r="K317" s="4" t="str">
        <f t="shared" ca="1" si="9"/>
        <v/>
      </c>
      <c r="L317" s="2" t="str">
        <f ca="1">IF(N317="","",IF(COUNTIF(N$1:N317,N317)&gt;1,"",IF(COUNTIF(N:N,N317)&gt;=1,"左表に入れますねぇ","")))</f>
        <v/>
      </c>
      <c r="M317" s="2" t="str">
        <f ca="1">IF(ISNA(VLOOKUP('全表融合(関数用)'!W317,'全表融合(関数用)'!X$2:AB$9999,3,FALSE)),"",VLOOKUP('全表融合(関数用)'!W317,'全表融合(関数用)'!X$2:AB$9999,3,FALSE))</f>
        <v/>
      </c>
      <c r="N317" s="2" t="str">
        <f ca="1">IF(ISNA(VLOOKUP('全表融合(関数用)'!W317,'全表融合(関数用)'!X$2:AB$9999,4,FALSE)),"",VLOOKUP('全表融合(関数用)'!W317,'全表融合(関数用)'!X$2:AB$9999,4,FALSE))</f>
        <v/>
      </c>
      <c r="O317" s="2" t="str">
        <f ca="1">IF(ISNA(VLOOKUP('全表融合(関数用)'!W317,'全表融合(関数用)'!X$2:AB$9999,5,FALSE)),"",VLOOKUP('全表融合(関数用)'!W317,'全表融合(関数用)'!X$2:AB$9999,5,FALSE))</f>
        <v/>
      </c>
      <c r="P317" s="4" t="str">
        <f ca="1">IF(SUMIF('全表融合(関数用)'!Z:Z,M317,'全表融合(関数用)'!AC:AC)=0,"",SUMIF('全表融合(関数用)'!Z:Z,M317,'全表融合(関数用)'!AC:AC))</f>
        <v/>
      </c>
    </row>
    <row r="318" spans="2:16">
      <c r="B318" s="3" t="str">
        <f>IF(SUMIFS(四角板専用!T:T,四角板専用!A:A,A318)=0,"",SUMIFS(四角板専用!T:T,四角板専用!A:A,A318))</f>
        <v/>
      </c>
      <c r="C318" s="3" t="str">
        <f>IF(SUMIFS('FB&amp;L専用'!V:V,'FB&amp;L専用'!A:A,A318)=0,"",SUMIFS('FB&amp;L専用'!V:V,'FB&amp;L専用'!A:A,A318))</f>
        <v/>
      </c>
      <c r="D318" s="3" t="str">
        <f>IF(SUMIFS(鋼材専用!W:W,鋼材専用!A:A,A318)=0,"",SUMIFS(鋼材専用!W:W,鋼材専用!A:A,A318))</f>
        <v/>
      </c>
      <c r="E318" s="3" t="str">
        <f>IF(SUMIFS(Φ部品専用!W:W,Φ部品専用!A:A,A318)=0,"",SUMIFS(Φ部品専用!W:W,Φ部品専用!A:A,A318))</f>
        <v/>
      </c>
      <c r="F318" s="3" t="str">
        <f>IF(SUMIFS(パイプ専用!W:W,パイプ専用!A:A,A318)=0,"",SUMIFS(パイプ専用!W:W,パイプ専用!A:A,A318))</f>
        <v/>
      </c>
      <c r="G318" s="3" t="str">
        <f t="shared" si="8"/>
        <v/>
      </c>
      <c r="J318" s="1" t="s">
        <v>2528</v>
      </c>
      <c r="K318" s="4" t="str">
        <f t="shared" ca="1" si="9"/>
        <v/>
      </c>
      <c r="L318" s="2" t="str">
        <f ca="1">IF(N318="","",IF(COUNTIF(N$1:N318,N318)&gt;1,"",IF(COUNTIF(N:N,N318)&gt;=1,"左表に入れますねぇ","")))</f>
        <v/>
      </c>
      <c r="M318" s="2" t="str">
        <f ca="1">IF(ISNA(VLOOKUP('全表融合(関数用)'!W318,'全表融合(関数用)'!X$2:AB$9999,3,FALSE)),"",VLOOKUP('全表融合(関数用)'!W318,'全表融合(関数用)'!X$2:AB$9999,3,FALSE))</f>
        <v/>
      </c>
      <c r="N318" s="2" t="str">
        <f ca="1">IF(ISNA(VLOOKUP('全表融合(関数用)'!W318,'全表融合(関数用)'!X$2:AB$9999,4,FALSE)),"",VLOOKUP('全表融合(関数用)'!W318,'全表融合(関数用)'!X$2:AB$9999,4,FALSE))</f>
        <v/>
      </c>
      <c r="O318" s="2" t="str">
        <f ca="1">IF(ISNA(VLOOKUP('全表融合(関数用)'!W318,'全表融合(関数用)'!X$2:AB$9999,5,FALSE)),"",VLOOKUP('全表融合(関数用)'!W318,'全表融合(関数用)'!X$2:AB$9999,5,FALSE))</f>
        <v/>
      </c>
      <c r="P318" s="4" t="str">
        <f ca="1">IF(SUMIF('全表融合(関数用)'!Z:Z,M318,'全表融合(関数用)'!AC:AC)=0,"",SUMIF('全表融合(関数用)'!Z:Z,M318,'全表融合(関数用)'!AC:AC))</f>
        <v/>
      </c>
    </row>
    <row r="319" spans="2:16">
      <c r="B319" s="3" t="str">
        <f>IF(SUMIFS(四角板専用!T:T,四角板専用!A:A,A319)=0,"",SUMIFS(四角板専用!T:T,四角板専用!A:A,A319))</f>
        <v/>
      </c>
      <c r="C319" s="3" t="str">
        <f>IF(SUMIFS('FB&amp;L専用'!V:V,'FB&amp;L専用'!A:A,A319)=0,"",SUMIFS('FB&amp;L専用'!V:V,'FB&amp;L専用'!A:A,A319))</f>
        <v/>
      </c>
      <c r="D319" s="3" t="str">
        <f>IF(SUMIFS(鋼材専用!W:W,鋼材専用!A:A,A319)=0,"",SUMIFS(鋼材専用!W:W,鋼材専用!A:A,A319))</f>
        <v/>
      </c>
      <c r="E319" s="3" t="str">
        <f>IF(SUMIFS(Φ部品専用!W:W,Φ部品専用!A:A,A319)=0,"",SUMIFS(Φ部品専用!W:W,Φ部品専用!A:A,A319))</f>
        <v/>
      </c>
      <c r="F319" s="3" t="str">
        <f>IF(SUMIFS(パイプ専用!W:W,パイプ専用!A:A,A319)=0,"",SUMIFS(パイプ専用!W:W,パイプ専用!A:A,A319))</f>
        <v/>
      </c>
      <c r="G319" s="3" t="str">
        <f t="shared" si="8"/>
        <v/>
      </c>
      <c r="J319" s="1" t="s">
        <v>2529</v>
      </c>
      <c r="K319" s="4" t="str">
        <f t="shared" ca="1" si="9"/>
        <v/>
      </c>
      <c r="L319" s="2" t="str">
        <f ca="1">IF(N319="","",IF(COUNTIF(N$1:N319,N319)&gt;1,"",IF(COUNTIF(N:N,N319)&gt;=1,"左表に入れますねぇ","")))</f>
        <v/>
      </c>
      <c r="M319" s="2" t="str">
        <f ca="1">IF(ISNA(VLOOKUP('全表融合(関数用)'!W319,'全表融合(関数用)'!X$2:AB$9999,3,FALSE)),"",VLOOKUP('全表融合(関数用)'!W319,'全表融合(関数用)'!X$2:AB$9999,3,FALSE))</f>
        <v/>
      </c>
      <c r="N319" s="2" t="str">
        <f ca="1">IF(ISNA(VLOOKUP('全表融合(関数用)'!W319,'全表融合(関数用)'!X$2:AB$9999,4,FALSE)),"",VLOOKUP('全表融合(関数用)'!W319,'全表融合(関数用)'!X$2:AB$9999,4,FALSE))</f>
        <v/>
      </c>
      <c r="O319" s="2" t="str">
        <f ca="1">IF(ISNA(VLOOKUP('全表融合(関数用)'!W319,'全表融合(関数用)'!X$2:AB$9999,5,FALSE)),"",VLOOKUP('全表融合(関数用)'!W319,'全表融合(関数用)'!X$2:AB$9999,5,FALSE))</f>
        <v/>
      </c>
      <c r="P319" s="4" t="str">
        <f ca="1">IF(SUMIF('全表融合(関数用)'!Z:Z,M319,'全表融合(関数用)'!AC:AC)=0,"",SUMIF('全表融合(関数用)'!Z:Z,M319,'全表融合(関数用)'!AC:AC))</f>
        <v/>
      </c>
    </row>
    <row r="320" spans="2:16">
      <c r="B320" s="3" t="str">
        <f>IF(SUMIFS(四角板専用!T:T,四角板専用!A:A,A320)=0,"",SUMIFS(四角板専用!T:T,四角板専用!A:A,A320))</f>
        <v/>
      </c>
      <c r="C320" s="3" t="str">
        <f>IF(SUMIFS('FB&amp;L専用'!V:V,'FB&amp;L専用'!A:A,A320)=0,"",SUMIFS('FB&amp;L専用'!V:V,'FB&amp;L専用'!A:A,A320))</f>
        <v/>
      </c>
      <c r="D320" s="3" t="str">
        <f>IF(SUMIFS(鋼材専用!W:W,鋼材専用!A:A,A320)=0,"",SUMIFS(鋼材専用!W:W,鋼材専用!A:A,A320))</f>
        <v/>
      </c>
      <c r="E320" s="3" t="str">
        <f>IF(SUMIFS(Φ部品専用!W:W,Φ部品専用!A:A,A320)=0,"",SUMIFS(Φ部品専用!W:W,Φ部品専用!A:A,A320))</f>
        <v/>
      </c>
      <c r="F320" s="3" t="str">
        <f>IF(SUMIFS(パイプ専用!W:W,パイプ専用!A:A,A320)=0,"",SUMIFS(パイプ専用!W:W,パイプ専用!A:A,A320))</f>
        <v/>
      </c>
      <c r="G320" s="3" t="str">
        <f t="shared" si="8"/>
        <v/>
      </c>
      <c r="J320" s="1" t="s">
        <v>2530</v>
      </c>
      <c r="K320" s="4" t="str">
        <f t="shared" ca="1" si="9"/>
        <v/>
      </c>
      <c r="L320" s="2" t="str">
        <f ca="1">IF(N320="","",IF(COUNTIF(N$1:N320,N320)&gt;1,"",IF(COUNTIF(N:N,N320)&gt;=1,"左表に入れますねぇ","")))</f>
        <v/>
      </c>
      <c r="M320" s="2" t="str">
        <f ca="1">IF(ISNA(VLOOKUP('全表融合(関数用)'!W320,'全表融合(関数用)'!X$2:AB$9999,3,FALSE)),"",VLOOKUP('全表融合(関数用)'!W320,'全表融合(関数用)'!X$2:AB$9999,3,FALSE))</f>
        <v/>
      </c>
      <c r="N320" s="2" t="str">
        <f ca="1">IF(ISNA(VLOOKUP('全表融合(関数用)'!W320,'全表融合(関数用)'!X$2:AB$9999,4,FALSE)),"",VLOOKUP('全表融合(関数用)'!W320,'全表融合(関数用)'!X$2:AB$9999,4,FALSE))</f>
        <v/>
      </c>
      <c r="O320" s="2" t="str">
        <f ca="1">IF(ISNA(VLOOKUP('全表融合(関数用)'!W320,'全表融合(関数用)'!X$2:AB$9999,5,FALSE)),"",VLOOKUP('全表融合(関数用)'!W320,'全表融合(関数用)'!X$2:AB$9999,5,FALSE))</f>
        <v/>
      </c>
      <c r="P320" s="4" t="str">
        <f ca="1">IF(SUMIF('全表融合(関数用)'!Z:Z,M320,'全表融合(関数用)'!AC:AC)=0,"",SUMIF('全表融合(関数用)'!Z:Z,M320,'全表融合(関数用)'!AC:AC))</f>
        <v/>
      </c>
    </row>
    <row r="321" spans="2:16">
      <c r="B321" s="3" t="str">
        <f>IF(SUMIFS(四角板専用!T:T,四角板専用!A:A,A321)=0,"",SUMIFS(四角板専用!T:T,四角板専用!A:A,A321))</f>
        <v/>
      </c>
      <c r="C321" s="3" t="str">
        <f>IF(SUMIFS('FB&amp;L専用'!V:V,'FB&amp;L専用'!A:A,A321)=0,"",SUMIFS('FB&amp;L専用'!V:V,'FB&amp;L専用'!A:A,A321))</f>
        <v/>
      </c>
      <c r="D321" s="3" t="str">
        <f>IF(SUMIFS(鋼材専用!W:W,鋼材専用!A:A,A321)=0,"",SUMIFS(鋼材専用!W:W,鋼材専用!A:A,A321))</f>
        <v/>
      </c>
      <c r="E321" s="3" t="str">
        <f>IF(SUMIFS(Φ部品専用!W:W,Φ部品専用!A:A,A321)=0,"",SUMIFS(Φ部品専用!W:W,Φ部品専用!A:A,A321))</f>
        <v/>
      </c>
      <c r="F321" s="3" t="str">
        <f>IF(SUMIFS(パイプ専用!W:W,パイプ専用!A:A,A321)=0,"",SUMIFS(パイプ専用!W:W,パイプ専用!A:A,A321))</f>
        <v/>
      </c>
      <c r="G321" s="3" t="str">
        <f t="shared" si="8"/>
        <v/>
      </c>
      <c r="J321" s="1" t="s">
        <v>2531</v>
      </c>
      <c r="K321" s="4" t="str">
        <f t="shared" ca="1" si="9"/>
        <v/>
      </c>
      <c r="L321" s="2" t="str">
        <f ca="1">IF(N321="","",IF(COUNTIF(N$1:N321,N321)&gt;1,"",IF(COUNTIF(N:N,N321)&gt;=1,"左表に入れますねぇ","")))</f>
        <v/>
      </c>
      <c r="M321" s="2" t="str">
        <f ca="1">IF(ISNA(VLOOKUP('全表融合(関数用)'!W321,'全表融合(関数用)'!X$2:AB$9999,3,FALSE)),"",VLOOKUP('全表融合(関数用)'!W321,'全表融合(関数用)'!X$2:AB$9999,3,FALSE))</f>
        <v/>
      </c>
      <c r="N321" s="2" t="str">
        <f ca="1">IF(ISNA(VLOOKUP('全表融合(関数用)'!W321,'全表融合(関数用)'!X$2:AB$9999,4,FALSE)),"",VLOOKUP('全表融合(関数用)'!W321,'全表融合(関数用)'!X$2:AB$9999,4,FALSE))</f>
        <v/>
      </c>
      <c r="O321" s="2" t="str">
        <f ca="1">IF(ISNA(VLOOKUP('全表融合(関数用)'!W321,'全表融合(関数用)'!X$2:AB$9999,5,FALSE)),"",VLOOKUP('全表融合(関数用)'!W321,'全表融合(関数用)'!X$2:AB$9999,5,FALSE))</f>
        <v/>
      </c>
      <c r="P321" s="4" t="str">
        <f ca="1">IF(SUMIF('全表融合(関数用)'!Z:Z,M321,'全表融合(関数用)'!AC:AC)=0,"",SUMIF('全表融合(関数用)'!Z:Z,M321,'全表融合(関数用)'!AC:AC))</f>
        <v/>
      </c>
    </row>
    <row r="322" spans="2:16">
      <c r="B322" s="3" t="str">
        <f>IF(SUMIFS(四角板専用!T:T,四角板専用!A:A,A322)=0,"",SUMIFS(四角板専用!T:T,四角板専用!A:A,A322))</f>
        <v/>
      </c>
      <c r="C322" s="3" t="str">
        <f>IF(SUMIFS('FB&amp;L専用'!V:V,'FB&amp;L専用'!A:A,A322)=0,"",SUMIFS('FB&amp;L専用'!V:V,'FB&amp;L専用'!A:A,A322))</f>
        <v/>
      </c>
      <c r="D322" s="3" t="str">
        <f>IF(SUMIFS(鋼材専用!W:W,鋼材専用!A:A,A322)=0,"",SUMIFS(鋼材専用!W:W,鋼材専用!A:A,A322))</f>
        <v/>
      </c>
      <c r="E322" s="3" t="str">
        <f>IF(SUMIFS(Φ部品専用!W:W,Φ部品専用!A:A,A322)=0,"",SUMIFS(Φ部品専用!W:W,Φ部品専用!A:A,A322))</f>
        <v/>
      </c>
      <c r="F322" s="3" t="str">
        <f>IF(SUMIFS(パイプ専用!W:W,パイプ専用!A:A,A322)=0,"",SUMIFS(パイプ専用!W:W,パイプ専用!A:A,A322))</f>
        <v/>
      </c>
      <c r="G322" s="3" t="str">
        <f t="shared" ref="G322:G385" si="10">IF(SUM(B322:F322)=0,"",SUM(B322:F322))</f>
        <v/>
      </c>
      <c r="J322" s="1" t="s">
        <v>2532</v>
      </c>
      <c r="K322" s="4" t="str">
        <f t="shared" ca="1" si="9"/>
        <v/>
      </c>
      <c r="L322" s="2" t="str">
        <f ca="1">IF(N322="","",IF(COUNTIF(N$1:N322,N322)&gt;1,"",IF(COUNTIF(N:N,N322)&gt;=1,"左表に入れますねぇ","")))</f>
        <v/>
      </c>
      <c r="M322" s="2" t="str">
        <f ca="1">IF(ISNA(VLOOKUP('全表融合(関数用)'!W322,'全表融合(関数用)'!X$2:AB$9999,3,FALSE)),"",VLOOKUP('全表融合(関数用)'!W322,'全表融合(関数用)'!X$2:AB$9999,3,FALSE))</f>
        <v/>
      </c>
      <c r="N322" s="2" t="str">
        <f ca="1">IF(ISNA(VLOOKUP('全表融合(関数用)'!W322,'全表融合(関数用)'!X$2:AB$9999,4,FALSE)),"",VLOOKUP('全表融合(関数用)'!W322,'全表融合(関数用)'!X$2:AB$9999,4,FALSE))</f>
        <v/>
      </c>
      <c r="O322" s="2" t="str">
        <f ca="1">IF(ISNA(VLOOKUP('全表融合(関数用)'!W322,'全表融合(関数用)'!X$2:AB$9999,5,FALSE)),"",VLOOKUP('全表融合(関数用)'!W322,'全表融合(関数用)'!X$2:AB$9999,5,FALSE))</f>
        <v/>
      </c>
      <c r="P322" s="4" t="str">
        <f ca="1">IF(SUMIF('全表融合(関数用)'!Z:Z,M322,'全表融合(関数用)'!AC:AC)=0,"",SUMIF('全表融合(関数用)'!Z:Z,M322,'全表融合(関数用)'!AC:AC))</f>
        <v/>
      </c>
    </row>
    <row r="323" spans="2:16">
      <c r="B323" s="3" t="str">
        <f>IF(SUMIFS(四角板専用!T:T,四角板専用!A:A,A323)=0,"",SUMIFS(四角板専用!T:T,四角板専用!A:A,A323))</f>
        <v/>
      </c>
      <c r="C323" s="3" t="str">
        <f>IF(SUMIFS('FB&amp;L専用'!V:V,'FB&amp;L専用'!A:A,A323)=0,"",SUMIFS('FB&amp;L専用'!V:V,'FB&amp;L専用'!A:A,A323))</f>
        <v/>
      </c>
      <c r="D323" s="3" t="str">
        <f>IF(SUMIFS(鋼材専用!W:W,鋼材専用!A:A,A323)=0,"",SUMIFS(鋼材専用!W:W,鋼材専用!A:A,A323))</f>
        <v/>
      </c>
      <c r="E323" s="3" t="str">
        <f>IF(SUMIFS(Φ部品専用!W:W,Φ部品専用!A:A,A323)=0,"",SUMIFS(Φ部品専用!W:W,Φ部品専用!A:A,A323))</f>
        <v/>
      </c>
      <c r="F323" s="3" t="str">
        <f>IF(SUMIFS(パイプ専用!W:W,パイプ専用!A:A,A323)=0,"",SUMIFS(パイプ専用!W:W,パイプ専用!A:A,A323))</f>
        <v/>
      </c>
      <c r="G323" s="3" t="str">
        <f t="shared" si="10"/>
        <v/>
      </c>
      <c r="J323" s="1" t="s">
        <v>2533</v>
      </c>
      <c r="K323" s="4" t="str">
        <f t="shared" ref="K323:K386" ca="1" si="11">IF(L323="","",IF(COUNTIF(INDIRECT("L$1:L"&amp;ROW()),"左表に入れますねぇ")&gt;=1,"左表に入れますねぇ"&amp;COUNTIF(INDIRECT("L$1:L"&amp;ROW()),"左表に入れますねぇ"),""))</f>
        <v/>
      </c>
      <c r="L323" s="2" t="str">
        <f ca="1">IF(N323="","",IF(COUNTIF(N$1:N323,N323)&gt;1,"",IF(COUNTIF(N:N,N323)&gt;=1,"左表に入れますねぇ","")))</f>
        <v/>
      </c>
      <c r="M323" s="2" t="str">
        <f ca="1">IF(ISNA(VLOOKUP('全表融合(関数用)'!W323,'全表融合(関数用)'!X$2:AB$9999,3,FALSE)),"",VLOOKUP('全表融合(関数用)'!W323,'全表融合(関数用)'!X$2:AB$9999,3,FALSE))</f>
        <v/>
      </c>
      <c r="N323" s="2" t="str">
        <f ca="1">IF(ISNA(VLOOKUP('全表融合(関数用)'!W323,'全表融合(関数用)'!X$2:AB$9999,4,FALSE)),"",VLOOKUP('全表融合(関数用)'!W323,'全表融合(関数用)'!X$2:AB$9999,4,FALSE))</f>
        <v/>
      </c>
      <c r="O323" s="2" t="str">
        <f ca="1">IF(ISNA(VLOOKUP('全表融合(関数用)'!W323,'全表融合(関数用)'!X$2:AB$9999,5,FALSE)),"",VLOOKUP('全表融合(関数用)'!W323,'全表融合(関数用)'!X$2:AB$9999,5,FALSE))</f>
        <v/>
      </c>
      <c r="P323" s="4" t="str">
        <f ca="1">IF(SUMIF('全表融合(関数用)'!Z:Z,M323,'全表融合(関数用)'!AC:AC)=0,"",SUMIF('全表融合(関数用)'!Z:Z,M323,'全表融合(関数用)'!AC:AC))</f>
        <v/>
      </c>
    </row>
    <row r="324" spans="2:16">
      <c r="B324" s="3" t="str">
        <f>IF(SUMIFS(四角板専用!T:T,四角板専用!A:A,A324)=0,"",SUMIFS(四角板専用!T:T,四角板専用!A:A,A324))</f>
        <v/>
      </c>
      <c r="C324" s="3" t="str">
        <f>IF(SUMIFS('FB&amp;L専用'!V:V,'FB&amp;L専用'!A:A,A324)=0,"",SUMIFS('FB&amp;L専用'!V:V,'FB&amp;L専用'!A:A,A324))</f>
        <v/>
      </c>
      <c r="D324" s="3" t="str">
        <f>IF(SUMIFS(鋼材専用!W:W,鋼材専用!A:A,A324)=0,"",SUMIFS(鋼材専用!W:W,鋼材専用!A:A,A324))</f>
        <v/>
      </c>
      <c r="E324" s="3" t="str">
        <f>IF(SUMIFS(Φ部品専用!W:W,Φ部品専用!A:A,A324)=0,"",SUMIFS(Φ部品専用!W:W,Φ部品専用!A:A,A324))</f>
        <v/>
      </c>
      <c r="F324" s="3" t="str">
        <f>IF(SUMIFS(パイプ専用!W:W,パイプ専用!A:A,A324)=0,"",SUMIFS(パイプ専用!W:W,パイプ専用!A:A,A324))</f>
        <v/>
      </c>
      <c r="G324" s="3" t="str">
        <f t="shared" si="10"/>
        <v/>
      </c>
      <c r="J324" s="1" t="s">
        <v>2534</v>
      </c>
      <c r="K324" s="4" t="str">
        <f t="shared" ca="1" si="11"/>
        <v/>
      </c>
      <c r="L324" s="2" t="str">
        <f ca="1">IF(N324="","",IF(COUNTIF(N$1:N324,N324)&gt;1,"",IF(COUNTIF(N:N,N324)&gt;=1,"左表に入れますねぇ","")))</f>
        <v/>
      </c>
      <c r="M324" s="2" t="str">
        <f ca="1">IF(ISNA(VLOOKUP('全表融合(関数用)'!W324,'全表融合(関数用)'!X$2:AB$9999,3,FALSE)),"",VLOOKUP('全表融合(関数用)'!W324,'全表融合(関数用)'!X$2:AB$9999,3,FALSE))</f>
        <v/>
      </c>
      <c r="N324" s="2" t="str">
        <f ca="1">IF(ISNA(VLOOKUP('全表融合(関数用)'!W324,'全表融合(関数用)'!X$2:AB$9999,4,FALSE)),"",VLOOKUP('全表融合(関数用)'!W324,'全表融合(関数用)'!X$2:AB$9999,4,FALSE))</f>
        <v/>
      </c>
      <c r="O324" s="2" t="str">
        <f ca="1">IF(ISNA(VLOOKUP('全表融合(関数用)'!W324,'全表融合(関数用)'!X$2:AB$9999,5,FALSE)),"",VLOOKUP('全表融合(関数用)'!W324,'全表融合(関数用)'!X$2:AB$9999,5,FALSE))</f>
        <v/>
      </c>
      <c r="P324" s="4" t="str">
        <f ca="1">IF(SUMIF('全表融合(関数用)'!Z:Z,M324,'全表融合(関数用)'!AC:AC)=0,"",SUMIF('全表融合(関数用)'!Z:Z,M324,'全表融合(関数用)'!AC:AC))</f>
        <v/>
      </c>
    </row>
    <row r="325" spans="2:16">
      <c r="B325" s="3" t="str">
        <f>IF(SUMIFS(四角板専用!T:T,四角板専用!A:A,A325)=0,"",SUMIFS(四角板専用!T:T,四角板専用!A:A,A325))</f>
        <v/>
      </c>
      <c r="C325" s="3" t="str">
        <f>IF(SUMIFS('FB&amp;L専用'!V:V,'FB&amp;L専用'!A:A,A325)=0,"",SUMIFS('FB&amp;L専用'!V:V,'FB&amp;L専用'!A:A,A325))</f>
        <v/>
      </c>
      <c r="D325" s="3" t="str">
        <f>IF(SUMIFS(鋼材専用!W:W,鋼材専用!A:A,A325)=0,"",SUMIFS(鋼材専用!W:W,鋼材専用!A:A,A325))</f>
        <v/>
      </c>
      <c r="E325" s="3" t="str">
        <f>IF(SUMIFS(Φ部品専用!W:W,Φ部品専用!A:A,A325)=0,"",SUMIFS(Φ部品専用!W:W,Φ部品専用!A:A,A325))</f>
        <v/>
      </c>
      <c r="F325" s="3" t="str">
        <f>IF(SUMIFS(パイプ専用!W:W,パイプ専用!A:A,A325)=0,"",SUMIFS(パイプ専用!W:W,パイプ専用!A:A,A325))</f>
        <v/>
      </c>
      <c r="G325" s="3" t="str">
        <f t="shared" si="10"/>
        <v/>
      </c>
      <c r="J325" s="1" t="s">
        <v>2535</v>
      </c>
      <c r="K325" s="4" t="str">
        <f t="shared" ca="1" si="11"/>
        <v/>
      </c>
      <c r="L325" s="2" t="str">
        <f ca="1">IF(N325="","",IF(COUNTIF(N$1:N325,N325)&gt;1,"",IF(COUNTIF(N:N,N325)&gt;=1,"左表に入れますねぇ","")))</f>
        <v/>
      </c>
      <c r="M325" s="2" t="str">
        <f ca="1">IF(ISNA(VLOOKUP('全表融合(関数用)'!W325,'全表融合(関数用)'!X$2:AB$9999,3,FALSE)),"",VLOOKUP('全表融合(関数用)'!W325,'全表融合(関数用)'!X$2:AB$9999,3,FALSE))</f>
        <v/>
      </c>
      <c r="N325" s="2" t="str">
        <f ca="1">IF(ISNA(VLOOKUP('全表融合(関数用)'!W325,'全表融合(関数用)'!X$2:AB$9999,4,FALSE)),"",VLOOKUP('全表融合(関数用)'!W325,'全表融合(関数用)'!X$2:AB$9999,4,FALSE))</f>
        <v/>
      </c>
      <c r="O325" s="2" t="str">
        <f ca="1">IF(ISNA(VLOOKUP('全表融合(関数用)'!W325,'全表融合(関数用)'!X$2:AB$9999,5,FALSE)),"",VLOOKUP('全表融合(関数用)'!W325,'全表融合(関数用)'!X$2:AB$9999,5,FALSE))</f>
        <v/>
      </c>
      <c r="P325" s="4" t="str">
        <f ca="1">IF(SUMIF('全表融合(関数用)'!Z:Z,M325,'全表融合(関数用)'!AC:AC)=0,"",SUMIF('全表融合(関数用)'!Z:Z,M325,'全表融合(関数用)'!AC:AC))</f>
        <v/>
      </c>
    </row>
    <row r="326" spans="2:16">
      <c r="B326" s="3" t="str">
        <f>IF(SUMIFS(四角板専用!T:T,四角板専用!A:A,A326)=0,"",SUMIFS(四角板専用!T:T,四角板専用!A:A,A326))</f>
        <v/>
      </c>
      <c r="C326" s="3" t="str">
        <f>IF(SUMIFS('FB&amp;L専用'!V:V,'FB&amp;L専用'!A:A,A326)=0,"",SUMIFS('FB&amp;L専用'!V:V,'FB&amp;L専用'!A:A,A326))</f>
        <v/>
      </c>
      <c r="D326" s="3" t="str">
        <f>IF(SUMIFS(鋼材専用!W:W,鋼材専用!A:A,A326)=0,"",SUMIFS(鋼材専用!W:W,鋼材専用!A:A,A326))</f>
        <v/>
      </c>
      <c r="E326" s="3" t="str">
        <f>IF(SUMIFS(Φ部品専用!W:W,Φ部品専用!A:A,A326)=0,"",SUMIFS(Φ部品専用!W:W,Φ部品専用!A:A,A326))</f>
        <v/>
      </c>
      <c r="F326" s="3" t="str">
        <f>IF(SUMIFS(パイプ専用!W:W,パイプ専用!A:A,A326)=0,"",SUMIFS(パイプ専用!W:W,パイプ専用!A:A,A326))</f>
        <v/>
      </c>
      <c r="G326" s="3" t="str">
        <f t="shared" si="10"/>
        <v/>
      </c>
      <c r="J326" s="1" t="s">
        <v>2536</v>
      </c>
      <c r="K326" s="4" t="str">
        <f t="shared" ca="1" si="11"/>
        <v/>
      </c>
      <c r="L326" s="2" t="str">
        <f ca="1">IF(N326="","",IF(COUNTIF(N$1:N326,N326)&gt;1,"",IF(COUNTIF(N:N,N326)&gt;=1,"左表に入れますねぇ","")))</f>
        <v/>
      </c>
      <c r="M326" s="2" t="str">
        <f ca="1">IF(ISNA(VLOOKUP('全表融合(関数用)'!W326,'全表融合(関数用)'!X$2:AB$9999,3,FALSE)),"",VLOOKUP('全表融合(関数用)'!W326,'全表融合(関数用)'!X$2:AB$9999,3,FALSE))</f>
        <v/>
      </c>
      <c r="N326" s="2" t="str">
        <f ca="1">IF(ISNA(VLOOKUP('全表融合(関数用)'!W326,'全表融合(関数用)'!X$2:AB$9999,4,FALSE)),"",VLOOKUP('全表融合(関数用)'!W326,'全表融合(関数用)'!X$2:AB$9999,4,FALSE))</f>
        <v/>
      </c>
      <c r="O326" s="2" t="str">
        <f ca="1">IF(ISNA(VLOOKUP('全表融合(関数用)'!W326,'全表融合(関数用)'!X$2:AB$9999,5,FALSE)),"",VLOOKUP('全表融合(関数用)'!W326,'全表融合(関数用)'!X$2:AB$9999,5,FALSE))</f>
        <v/>
      </c>
      <c r="P326" s="4" t="str">
        <f ca="1">IF(SUMIF('全表融合(関数用)'!Z:Z,M326,'全表融合(関数用)'!AC:AC)=0,"",SUMIF('全表融合(関数用)'!Z:Z,M326,'全表融合(関数用)'!AC:AC))</f>
        <v/>
      </c>
    </row>
    <row r="327" spans="2:16">
      <c r="B327" s="3" t="str">
        <f>IF(SUMIFS(四角板専用!T:T,四角板専用!A:A,A327)=0,"",SUMIFS(四角板専用!T:T,四角板専用!A:A,A327))</f>
        <v/>
      </c>
      <c r="C327" s="3" t="str">
        <f>IF(SUMIFS('FB&amp;L専用'!V:V,'FB&amp;L専用'!A:A,A327)=0,"",SUMIFS('FB&amp;L専用'!V:V,'FB&amp;L専用'!A:A,A327))</f>
        <v/>
      </c>
      <c r="D327" s="3" t="str">
        <f>IF(SUMIFS(鋼材専用!W:W,鋼材専用!A:A,A327)=0,"",SUMIFS(鋼材専用!W:W,鋼材専用!A:A,A327))</f>
        <v/>
      </c>
      <c r="E327" s="3" t="str">
        <f>IF(SUMIFS(Φ部品専用!W:W,Φ部品専用!A:A,A327)=0,"",SUMIFS(Φ部品専用!W:W,Φ部品専用!A:A,A327))</f>
        <v/>
      </c>
      <c r="F327" s="3" t="str">
        <f>IF(SUMIFS(パイプ専用!W:W,パイプ専用!A:A,A327)=0,"",SUMIFS(パイプ専用!W:W,パイプ専用!A:A,A327))</f>
        <v/>
      </c>
      <c r="G327" s="3" t="str">
        <f t="shared" si="10"/>
        <v/>
      </c>
      <c r="J327" s="1" t="s">
        <v>2537</v>
      </c>
      <c r="K327" s="4" t="str">
        <f t="shared" ca="1" si="11"/>
        <v/>
      </c>
      <c r="L327" s="2" t="str">
        <f ca="1">IF(N327="","",IF(COUNTIF(N$1:N327,N327)&gt;1,"",IF(COUNTIF(N:N,N327)&gt;=1,"左表に入れますねぇ","")))</f>
        <v/>
      </c>
      <c r="M327" s="2" t="str">
        <f ca="1">IF(ISNA(VLOOKUP('全表融合(関数用)'!W327,'全表融合(関数用)'!X$2:AB$9999,3,FALSE)),"",VLOOKUP('全表融合(関数用)'!W327,'全表融合(関数用)'!X$2:AB$9999,3,FALSE))</f>
        <v/>
      </c>
      <c r="N327" s="2" t="str">
        <f ca="1">IF(ISNA(VLOOKUP('全表融合(関数用)'!W327,'全表融合(関数用)'!X$2:AB$9999,4,FALSE)),"",VLOOKUP('全表融合(関数用)'!W327,'全表融合(関数用)'!X$2:AB$9999,4,FALSE))</f>
        <v/>
      </c>
      <c r="O327" s="2" t="str">
        <f ca="1">IF(ISNA(VLOOKUP('全表融合(関数用)'!W327,'全表融合(関数用)'!X$2:AB$9999,5,FALSE)),"",VLOOKUP('全表融合(関数用)'!W327,'全表融合(関数用)'!X$2:AB$9999,5,FALSE))</f>
        <v/>
      </c>
      <c r="P327" s="4" t="str">
        <f ca="1">IF(SUMIF('全表融合(関数用)'!Z:Z,M327,'全表融合(関数用)'!AC:AC)=0,"",SUMIF('全表融合(関数用)'!Z:Z,M327,'全表融合(関数用)'!AC:AC))</f>
        <v/>
      </c>
    </row>
    <row r="328" spans="2:16">
      <c r="B328" s="3" t="str">
        <f>IF(SUMIFS(四角板専用!T:T,四角板専用!A:A,A328)=0,"",SUMIFS(四角板専用!T:T,四角板専用!A:A,A328))</f>
        <v/>
      </c>
      <c r="C328" s="3" t="str">
        <f>IF(SUMIFS('FB&amp;L専用'!V:V,'FB&amp;L専用'!A:A,A328)=0,"",SUMIFS('FB&amp;L専用'!V:V,'FB&amp;L専用'!A:A,A328))</f>
        <v/>
      </c>
      <c r="D328" s="3" t="str">
        <f>IF(SUMIFS(鋼材専用!W:W,鋼材専用!A:A,A328)=0,"",SUMIFS(鋼材専用!W:W,鋼材専用!A:A,A328))</f>
        <v/>
      </c>
      <c r="E328" s="3" t="str">
        <f>IF(SUMIFS(Φ部品専用!W:W,Φ部品専用!A:A,A328)=0,"",SUMIFS(Φ部品専用!W:W,Φ部品専用!A:A,A328))</f>
        <v/>
      </c>
      <c r="F328" s="3" t="str">
        <f>IF(SUMIFS(パイプ専用!W:W,パイプ専用!A:A,A328)=0,"",SUMIFS(パイプ専用!W:W,パイプ専用!A:A,A328))</f>
        <v/>
      </c>
      <c r="G328" s="3" t="str">
        <f t="shared" si="10"/>
        <v/>
      </c>
      <c r="J328" s="1" t="s">
        <v>2538</v>
      </c>
      <c r="K328" s="4" t="str">
        <f t="shared" ca="1" si="11"/>
        <v/>
      </c>
      <c r="L328" s="2" t="str">
        <f ca="1">IF(N328="","",IF(COUNTIF(N$1:N328,N328)&gt;1,"",IF(COUNTIF(N:N,N328)&gt;=1,"左表に入れますねぇ","")))</f>
        <v/>
      </c>
      <c r="M328" s="2" t="str">
        <f ca="1">IF(ISNA(VLOOKUP('全表融合(関数用)'!W328,'全表融合(関数用)'!X$2:AB$9999,3,FALSE)),"",VLOOKUP('全表融合(関数用)'!W328,'全表融合(関数用)'!X$2:AB$9999,3,FALSE))</f>
        <v/>
      </c>
      <c r="N328" s="2" t="str">
        <f ca="1">IF(ISNA(VLOOKUP('全表融合(関数用)'!W328,'全表融合(関数用)'!X$2:AB$9999,4,FALSE)),"",VLOOKUP('全表融合(関数用)'!W328,'全表融合(関数用)'!X$2:AB$9999,4,FALSE))</f>
        <v/>
      </c>
      <c r="O328" s="2" t="str">
        <f ca="1">IF(ISNA(VLOOKUP('全表融合(関数用)'!W328,'全表融合(関数用)'!X$2:AB$9999,5,FALSE)),"",VLOOKUP('全表融合(関数用)'!W328,'全表融合(関数用)'!X$2:AB$9999,5,FALSE))</f>
        <v/>
      </c>
      <c r="P328" s="4" t="str">
        <f ca="1">IF(SUMIF('全表融合(関数用)'!Z:Z,M328,'全表融合(関数用)'!AC:AC)=0,"",SUMIF('全表融合(関数用)'!Z:Z,M328,'全表融合(関数用)'!AC:AC))</f>
        <v/>
      </c>
    </row>
    <row r="329" spans="2:16">
      <c r="B329" s="3" t="str">
        <f>IF(SUMIFS(四角板専用!T:T,四角板専用!A:A,A329)=0,"",SUMIFS(四角板専用!T:T,四角板専用!A:A,A329))</f>
        <v/>
      </c>
      <c r="C329" s="3" t="str">
        <f>IF(SUMIFS('FB&amp;L専用'!V:V,'FB&amp;L専用'!A:A,A329)=0,"",SUMIFS('FB&amp;L専用'!V:V,'FB&amp;L専用'!A:A,A329))</f>
        <v/>
      </c>
      <c r="D329" s="3" t="str">
        <f>IF(SUMIFS(鋼材専用!W:W,鋼材専用!A:A,A329)=0,"",SUMIFS(鋼材専用!W:W,鋼材専用!A:A,A329))</f>
        <v/>
      </c>
      <c r="E329" s="3" t="str">
        <f>IF(SUMIFS(Φ部品専用!W:W,Φ部品専用!A:A,A329)=0,"",SUMIFS(Φ部品専用!W:W,Φ部品専用!A:A,A329))</f>
        <v/>
      </c>
      <c r="F329" s="3" t="str">
        <f>IF(SUMIFS(パイプ専用!W:W,パイプ専用!A:A,A329)=0,"",SUMIFS(パイプ専用!W:W,パイプ専用!A:A,A329))</f>
        <v/>
      </c>
      <c r="G329" s="3" t="str">
        <f t="shared" si="10"/>
        <v/>
      </c>
      <c r="J329" s="1" t="s">
        <v>2539</v>
      </c>
      <c r="K329" s="4" t="str">
        <f t="shared" ca="1" si="11"/>
        <v/>
      </c>
      <c r="L329" s="2" t="str">
        <f ca="1">IF(N329="","",IF(COUNTIF(N$1:N329,N329)&gt;1,"",IF(COUNTIF(N:N,N329)&gt;=1,"左表に入れますねぇ","")))</f>
        <v/>
      </c>
      <c r="M329" s="2" t="str">
        <f ca="1">IF(ISNA(VLOOKUP('全表融合(関数用)'!W329,'全表融合(関数用)'!X$2:AB$9999,3,FALSE)),"",VLOOKUP('全表融合(関数用)'!W329,'全表融合(関数用)'!X$2:AB$9999,3,FALSE))</f>
        <v/>
      </c>
      <c r="N329" s="2" t="str">
        <f ca="1">IF(ISNA(VLOOKUP('全表融合(関数用)'!W329,'全表融合(関数用)'!X$2:AB$9999,4,FALSE)),"",VLOOKUP('全表融合(関数用)'!W329,'全表融合(関数用)'!X$2:AB$9999,4,FALSE))</f>
        <v/>
      </c>
      <c r="O329" s="2" t="str">
        <f ca="1">IF(ISNA(VLOOKUP('全表融合(関数用)'!W329,'全表融合(関数用)'!X$2:AB$9999,5,FALSE)),"",VLOOKUP('全表融合(関数用)'!W329,'全表融合(関数用)'!X$2:AB$9999,5,FALSE))</f>
        <v/>
      </c>
      <c r="P329" s="4" t="str">
        <f ca="1">IF(SUMIF('全表融合(関数用)'!Z:Z,M329,'全表融合(関数用)'!AC:AC)=0,"",SUMIF('全表融合(関数用)'!Z:Z,M329,'全表融合(関数用)'!AC:AC))</f>
        <v/>
      </c>
    </row>
    <row r="330" spans="2:16">
      <c r="B330" s="3" t="str">
        <f>IF(SUMIFS(四角板専用!T:T,四角板専用!A:A,A330)=0,"",SUMIFS(四角板専用!T:T,四角板専用!A:A,A330))</f>
        <v/>
      </c>
      <c r="C330" s="3" t="str">
        <f>IF(SUMIFS('FB&amp;L専用'!V:V,'FB&amp;L専用'!A:A,A330)=0,"",SUMIFS('FB&amp;L専用'!V:V,'FB&amp;L専用'!A:A,A330))</f>
        <v/>
      </c>
      <c r="D330" s="3" t="str">
        <f>IF(SUMIFS(鋼材専用!W:W,鋼材専用!A:A,A330)=0,"",SUMIFS(鋼材専用!W:W,鋼材専用!A:A,A330))</f>
        <v/>
      </c>
      <c r="E330" s="3" t="str">
        <f>IF(SUMIFS(Φ部品専用!W:W,Φ部品専用!A:A,A330)=0,"",SUMIFS(Φ部品専用!W:W,Φ部品専用!A:A,A330))</f>
        <v/>
      </c>
      <c r="F330" s="3" t="str">
        <f>IF(SUMIFS(パイプ専用!W:W,パイプ専用!A:A,A330)=0,"",SUMIFS(パイプ専用!W:W,パイプ専用!A:A,A330))</f>
        <v/>
      </c>
      <c r="G330" s="3" t="str">
        <f t="shared" si="10"/>
        <v/>
      </c>
      <c r="J330" s="1" t="s">
        <v>2540</v>
      </c>
      <c r="K330" s="4" t="str">
        <f t="shared" ca="1" si="11"/>
        <v/>
      </c>
      <c r="L330" s="2" t="str">
        <f ca="1">IF(N330="","",IF(COUNTIF(N$1:N330,N330)&gt;1,"",IF(COUNTIF(N:N,N330)&gt;=1,"左表に入れますねぇ","")))</f>
        <v/>
      </c>
      <c r="M330" s="2" t="str">
        <f ca="1">IF(ISNA(VLOOKUP('全表融合(関数用)'!W330,'全表融合(関数用)'!X$2:AB$9999,3,FALSE)),"",VLOOKUP('全表融合(関数用)'!W330,'全表融合(関数用)'!X$2:AB$9999,3,FALSE))</f>
        <v/>
      </c>
      <c r="N330" s="2" t="str">
        <f ca="1">IF(ISNA(VLOOKUP('全表融合(関数用)'!W330,'全表融合(関数用)'!X$2:AB$9999,4,FALSE)),"",VLOOKUP('全表融合(関数用)'!W330,'全表融合(関数用)'!X$2:AB$9999,4,FALSE))</f>
        <v/>
      </c>
      <c r="O330" s="2" t="str">
        <f ca="1">IF(ISNA(VLOOKUP('全表融合(関数用)'!W330,'全表融合(関数用)'!X$2:AB$9999,5,FALSE)),"",VLOOKUP('全表融合(関数用)'!W330,'全表融合(関数用)'!X$2:AB$9999,5,FALSE))</f>
        <v/>
      </c>
      <c r="P330" s="4" t="str">
        <f ca="1">IF(SUMIF('全表融合(関数用)'!Z:Z,M330,'全表融合(関数用)'!AC:AC)=0,"",SUMIF('全表融合(関数用)'!Z:Z,M330,'全表融合(関数用)'!AC:AC))</f>
        <v/>
      </c>
    </row>
    <row r="331" spans="2:16">
      <c r="B331" s="3" t="str">
        <f>IF(SUMIFS(四角板専用!T:T,四角板専用!A:A,A331)=0,"",SUMIFS(四角板専用!T:T,四角板専用!A:A,A331))</f>
        <v/>
      </c>
      <c r="C331" s="3" t="str">
        <f>IF(SUMIFS('FB&amp;L専用'!V:V,'FB&amp;L専用'!A:A,A331)=0,"",SUMIFS('FB&amp;L専用'!V:V,'FB&amp;L専用'!A:A,A331))</f>
        <v/>
      </c>
      <c r="D331" s="3" t="str">
        <f>IF(SUMIFS(鋼材専用!W:W,鋼材専用!A:A,A331)=0,"",SUMIFS(鋼材専用!W:W,鋼材専用!A:A,A331))</f>
        <v/>
      </c>
      <c r="E331" s="3" t="str">
        <f>IF(SUMIFS(Φ部品専用!W:W,Φ部品専用!A:A,A331)=0,"",SUMIFS(Φ部品専用!W:W,Φ部品専用!A:A,A331))</f>
        <v/>
      </c>
      <c r="F331" s="3" t="str">
        <f>IF(SUMIFS(パイプ専用!W:W,パイプ専用!A:A,A331)=0,"",SUMIFS(パイプ専用!W:W,パイプ専用!A:A,A331))</f>
        <v/>
      </c>
      <c r="G331" s="3" t="str">
        <f t="shared" si="10"/>
        <v/>
      </c>
      <c r="J331" s="1" t="s">
        <v>2541</v>
      </c>
      <c r="K331" s="4" t="str">
        <f t="shared" ca="1" si="11"/>
        <v/>
      </c>
      <c r="L331" s="2" t="str">
        <f ca="1">IF(N331="","",IF(COUNTIF(N$1:N331,N331)&gt;1,"",IF(COUNTIF(N:N,N331)&gt;=1,"左表に入れますねぇ","")))</f>
        <v/>
      </c>
      <c r="M331" s="2" t="str">
        <f ca="1">IF(ISNA(VLOOKUP('全表融合(関数用)'!W331,'全表融合(関数用)'!X$2:AB$9999,3,FALSE)),"",VLOOKUP('全表融合(関数用)'!W331,'全表融合(関数用)'!X$2:AB$9999,3,FALSE))</f>
        <v/>
      </c>
      <c r="N331" s="2" t="str">
        <f ca="1">IF(ISNA(VLOOKUP('全表融合(関数用)'!W331,'全表融合(関数用)'!X$2:AB$9999,4,FALSE)),"",VLOOKUP('全表融合(関数用)'!W331,'全表融合(関数用)'!X$2:AB$9999,4,FALSE))</f>
        <v/>
      </c>
      <c r="O331" s="2" t="str">
        <f ca="1">IF(ISNA(VLOOKUP('全表融合(関数用)'!W331,'全表融合(関数用)'!X$2:AB$9999,5,FALSE)),"",VLOOKUP('全表融合(関数用)'!W331,'全表融合(関数用)'!X$2:AB$9999,5,FALSE))</f>
        <v/>
      </c>
      <c r="P331" s="4" t="str">
        <f ca="1">IF(SUMIF('全表融合(関数用)'!Z:Z,M331,'全表融合(関数用)'!AC:AC)=0,"",SUMIF('全表融合(関数用)'!Z:Z,M331,'全表融合(関数用)'!AC:AC))</f>
        <v/>
      </c>
    </row>
    <row r="332" spans="2:16">
      <c r="B332" s="3" t="str">
        <f>IF(SUMIFS(四角板専用!T:T,四角板専用!A:A,A332)=0,"",SUMIFS(四角板専用!T:T,四角板専用!A:A,A332))</f>
        <v/>
      </c>
      <c r="C332" s="3" t="str">
        <f>IF(SUMIFS('FB&amp;L専用'!V:V,'FB&amp;L専用'!A:A,A332)=0,"",SUMIFS('FB&amp;L専用'!V:V,'FB&amp;L専用'!A:A,A332))</f>
        <v/>
      </c>
      <c r="D332" s="3" t="str">
        <f>IF(SUMIFS(鋼材専用!W:W,鋼材専用!A:A,A332)=0,"",SUMIFS(鋼材専用!W:W,鋼材専用!A:A,A332))</f>
        <v/>
      </c>
      <c r="E332" s="3" t="str">
        <f>IF(SUMIFS(Φ部品専用!W:W,Φ部品専用!A:A,A332)=0,"",SUMIFS(Φ部品専用!W:W,Φ部品専用!A:A,A332))</f>
        <v/>
      </c>
      <c r="F332" s="3" t="str">
        <f>IF(SUMIFS(パイプ専用!W:W,パイプ専用!A:A,A332)=0,"",SUMIFS(パイプ専用!W:W,パイプ専用!A:A,A332))</f>
        <v/>
      </c>
      <c r="G332" s="3" t="str">
        <f t="shared" si="10"/>
        <v/>
      </c>
      <c r="J332" s="1" t="s">
        <v>2542</v>
      </c>
      <c r="K332" s="4" t="str">
        <f t="shared" ca="1" si="11"/>
        <v/>
      </c>
      <c r="L332" s="2" t="str">
        <f ca="1">IF(N332="","",IF(COUNTIF(N$1:N332,N332)&gt;1,"",IF(COUNTIF(N:N,N332)&gt;=1,"左表に入れますねぇ","")))</f>
        <v/>
      </c>
      <c r="M332" s="2" t="str">
        <f ca="1">IF(ISNA(VLOOKUP('全表融合(関数用)'!W332,'全表融合(関数用)'!X$2:AB$9999,3,FALSE)),"",VLOOKUP('全表融合(関数用)'!W332,'全表融合(関数用)'!X$2:AB$9999,3,FALSE))</f>
        <v/>
      </c>
      <c r="N332" s="2" t="str">
        <f ca="1">IF(ISNA(VLOOKUP('全表融合(関数用)'!W332,'全表融合(関数用)'!X$2:AB$9999,4,FALSE)),"",VLOOKUP('全表融合(関数用)'!W332,'全表融合(関数用)'!X$2:AB$9999,4,FALSE))</f>
        <v/>
      </c>
      <c r="O332" s="2" t="str">
        <f ca="1">IF(ISNA(VLOOKUP('全表融合(関数用)'!W332,'全表融合(関数用)'!X$2:AB$9999,5,FALSE)),"",VLOOKUP('全表融合(関数用)'!W332,'全表融合(関数用)'!X$2:AB$9999,5,FALSE))</f>
        <v/>
      </c>
      <c r="P332" s="4" t="str">
        <f ca="1">IF(SUMIF('全表融合(関数用)'!Z:Z,M332,'全表融合(関数用)'!AC:AC)=0,"",SUMIF('全表融合(関数用)'!Z:Z,M332,'全表融合(関数用)'!AC:AC))</f>
        <v/>
      </c>
    </row>
    <row r="333" spans="2:16">
      <c r="B333" s="3" t="str">
        <f>IF(SUMIFS(四角板専用!T:T,四角板専用!A:A,A333)=0,"",SUMIFS(四角板専用!T:T,四角板専用!A:A,A333))</f>
        <v/>
      </c>
      <c r="C333" s="3" t="str">
        <f>IF(SUMIFS('FB&amp;L専用'!V:V,'FB&amp;L専用'!A:A,A333)=0,"",SUMIFS('FB&amp;L専用'!V:V,'FB&amp;L専用'!A:A,A333))</f>
        <v/>
      </c>
      <c r="D333" s="3" t="str">
        <f>IF(SUMIFS(鋼材専用!W:W,鋼材専用!A:A,A333)=0,"",SUMIFS(鋼材専用!W:W,鋼材専用!A:A,A333))</f>
        <v/>
      </c>
      <c r="E333" s="3" t="str">
        <f>IF(SUMIFS(Φ部品専用!W:W,Φ部品専用!A:A,A333)=0,"",SUMIFS(Φ部品専用!W:W,Φ部品専用!A:A,A333))</f>
        <v/>
      </c>
      <c r="F333" s="3" t="str">
        <f>IF(SUMIFS(パイプ専用!W:W,パイプ専用!A:A,A333)=0,"",SUMIFS(パイプ専用!W:W,パイプ専用!A:A,A333))</f>
        <v/>
      </c>
      <c r="G333" s="3" t="str">
        <f t="shared" si="10"/>
        <v/>
      </c>
      <c r="J333" s="1" t="s">
        <v>2543</v>
      </c>
      <c r="K333" s="4" t="str">
        <f t="shared" ca="1" si="11"/>
        <v/>
      </c>
      <c r="L333" s="2" t="str">
        <f ca="1">IF(N333="","",IF(COUNTIF(N$1:N333,N333)&gt;1,"",IF(COUNTIF(N:N,N333)&gt;=1,"左表に入れますねぇ","")))</f>
        <v/>
      </c>
      <c r="M333" s="2" t="str">
        <f ca="1">IF(ISNA(VLOOKUP('全表融合(関数用)'!W333,'全表融合(関数用)'!X$2:AB$9999,3,FALSE)),"",VLOOKUP('全表融合(関数用)'!W333,'全表融合(関数用)'!X$2:AB$9999,3,FALSE))</f>
        <v/>
      </c>
      <c r="N333" s="2" t="str">
        <f ca="1">IF(ISNA(VLOOKUP('全表融合(関数用)'!W333,'全表融合(関数用)'!X$2:AB$9999,4,FALSE)),"",VLOOKUP('全表融合(関数用)'!W333,'全表融合(関数用)'!X$2:AB$9999,4,FALSE))</f>
        <v/>
      </c>
      <c r="O333" s="2" t="str">
        <f ca="1">IF(ISNA(VLOOKUP('全表融合(関数用)'!W333,'全表融合(関数用)'!X$2:AB$9999,5,FALSE)),"",VLOOKUP('全表融合(関数用)'!W333,'全表融合(関数用)'!X$2:AB$9999,5,FALSE))</f>
        <v/>
      </c>
      <c r="P333" s="4" t="str">
        <f ca="1">IF(SUMIF('全表融合(関数用)'!Z:Z,M333,'全表融合(関数用)'!AC:AC)=0,"",SUMIF('全表融合(関数用)'!Z:Z,M333,'全表融合(関数用)'!AC:AC))</f>
        <v/>
      </c>
    </row>
    <row r="334" spans="2:16">
      <c r="B334" s="3" t="str">
        <f>IF(SUMIFS(四角板専用!T:T,四角板専用!A:A,A334)=0,"",SUMIFS(四角板専用!T:T,四角板専用!A:A,A334))</f>
        <v/>
      </c>
      <c r="C334" s="3" t="str">
        <f>IF(SUMIFS('FB&amp;L専用'!V:V,'FB&amp;L専用'!A:A,A334)=0,"",SUMIFS('FB&amp;L専用'!V:V,'FB&amp;L専用'!A:A,A334))</f>
        <v/>
      </c>
      <c r="D334" s="3" t="str">
        <f>IF(SUMIFS(鋼材専用!W:W,鋼材専用!A:A,A334)=0,"",SUMIFS(鋼材専用!W:W,鋼材専用!A:A,A334))</f>
        <v/>
      </c>
      <c r="E334" s="3" t="str">
        <f>IF(SUMIFS(Φ部品専用!W:W,Φ部品専用!A:A,A334)=0,"",SUMIFS(Φ部品専用!W:W,Φ部品専用!A:A,A334))</f>
        <v/>
      </c>
      <c r="F334" s="3" t="str">
        <f>IF(SUMIFS(パイプ専用!W:W,パイプ専用!A:A,A334)=0,"",SUMIFS(パイプ専用!W:W,パイプ専用!A:A,A334))</f>
        <v/>
      </c>
      <c r="G334" s="3" t="str">
        <f t="shared" si="10"/>
        <v/>
      </c>
      <c r="J334" s="1" t="s">
        <v>2544</v>
      </c>
      <c r="K334" s="4" t="str">
        <f t="shared" ca="1" si="11"/>
        <v/>
      </c>
      <c r="L334" s="2" t="str">
        <f ca="1">IF(N334="","",IF(COUNTIF(N$1:N334,N334)&gt;1,"",IF(COUNTIF(N:N,N334)&gt;=1,"左表に入れますねぇ","")))</f>
        <v/>
      </c>
      <c r="M334" s="2" t="str">
        <f ca="1">IF(ISNA(VLOOKUP('全表融合(関数用)'!W334,'全表融合(関数用)'!X$2:AB$9999,3,FALSE)),"",VLOOKUP('全表融合(関数用)'!W334,'全表融合(関数用)'!X$2:AB$9999,3,FALSE))</f>
        <v/>
      </c>
      <c r="N334" s="2" t="str">
        <f ca="1">IF(ISNA(VLOOKUP('全表融合(関数用)'!W334,'全表融合(関数用)'!X$2:AB$9999,4,FALSE)),"",VLOOKUP('全表融合(関数用)'!W334,'全表融合(関数用)'!X$2:AB$9999,4,FALSE))</f>
        <v/>
      </c>
      <c r="O334" s="2" t="str">
        <f ca="1">IF(ISNA(VLOOKUP('全表融合(関数用)'!W334,'全表融合(関数用)'!X$2:AB$9999,5,FALSE)),"",VLOOKUP('全表融合(関数用)'!W334,'全表融合(関数用)'!X$2:AB$9999,5,FALSE))</f>
        <v/>
      </c>
      <c r="P334" s="4" t="str">
        <f ca="1">IF(SUMIF('全表融合(関数用)'!Z:Z,M334,'全表融合(関数用)'!AC:AC)=0,"",SUMIF('全表融合(関数用)'!Z:Z,M334,'全表融合(関数用)'!AC:AC))</f>
        <v/>
      </c>
    </row>
    <row r="335" spans="2:16">
      <c r="B335" s="3" t="str">
        <f>IF(SUMIFS(四角板専用!T:T,四角板専用!A:A,A335)=0,"",SUMIFS(四角板専用!T:T,四角板専用!A:A,A335))</f>
        <v/>
      </c>
      <c r="C335" s="3" t="str">
        <f>IF(SUMIFS('FB&amp;L専用'!V:V,'FB&amp;L専用'!A:A,A335)=0,"",SUMIFS('FB&amp;L専用'!V:V,'FB&amp;L専用'!A:A,A335))</f>
        <v/>
      </c>
      <c r="D335" s="3" t="str">
        <f>IF(SUMIFS(鋼材専用!W:W,鋼材専用!A:A,A335)=0,"",SUMIFS(鋼材専用!W:W,鋼材専用!A:A,A335))</f>
        <v/>
      </c>
      <c r="E335" s="3" t="str">
        <f>IF(SUMIFS(Φ部品専用!W:W,Φ部品専用!A:A,A335)=0,"",SUMIFS(Φ部品専用!W:W,Φ部品専用!A:A,A335))</f>
        <v/>
      </c>
      <c r="F335" s="3" t="str">
        <f>IF(SUMIFS(パイプ専用!W:W,パイプ専用!A:A,A335)=0,"",SUMIFS(パイプ専用!W:W,パイプ専用!A:A,A335))</f>
        <v/>
      </c>
      <c r="G335" s="3" t="str">
        <f t="shared" si="10"/>
        <v/>
      </c>
      <c r="J335" s="1" t="s">
        <v>2545</v>
      </c>
      <c r="K335" s="4" t="str">
        <f t="shared" ca="1" si="11"/>
        <v/>
      </c>
      <c r="L335" s="2" t="str">
        <f ca="1">IF(N335="","",IF(COUNTIF(N$1:N335,N335)&gt;1,"",IF(COUNTIF(N:N,N335)&gt;=1,"左表に入れますねぇ","")))</f>
        <v/>
      </c>
      <c r="M335" s="2" t="str">
        <f ca="1">IF(ISNA(VLOOKUP('全表融合(関数用)'!W335,'全表融合(関数用)'!X$2:AB$9999,3,FALSE)),"",VLOOKUP('全表融合(関数用)'!W335,'全表融合(関数用)'!X$2:AB$9999,3,FALSE))</f>
        <v/>
      </c>
      <c r="N335" s="2" t="str">
        <f ca="1">IF(ISNA(VLOOKUP('全表融合(関数用)'!W335,'全表融合(関数用)'!X$2:AB$9999,4,FALSE)),"",VLOOKUP('全表融合(関数用)'!W335,'全表融合(関数用)'!X$2:AB$9999,4,FALSE))</f>
        <v/>
      </c>
      <c r="O335" s="2" t="str">
        <f ca="1">IF(ISNA(VLOOKUP('全表融合(関数用)'!W335,'全表融合(関数用)'!X$2:AB$9999,5,FALSE)),"",VLOOKUP('全表融合(関数用)'!W335,'全表融合(関数用)'!X$2:AB$9999,5,FALSE))</f>
        <v/>
      </c>
      <c r="P335" s="4" t="str">
        <f ca="1">IF(SUMIF('全表融合(関数用)'!Z:Z,M335,'全表融合(関数用)'!AC:AC)=0,"",SUMIF('全表融合(関数用)'!Z:Z,M335,'全表融合(関数用)'!AC:AC))</f>
        <v/>
      </c>
    </row>
    <row r="336" spans="2:16">
      <c r="B336" s="3" t="str">
        <f>IF(SUMIFS(四角板専用!T:T,四角板専用!A:A,A336)=0,"",SUMIFS(四角板専用!T:T,四角板専用!A:A,A336))</f>
        <v/>
      </c>
      <c r="C336" s="3" t="str">
        <f>IF(SUMIFS('FB&amp;L専用'!V:V,'FB&amp;L専用'!A:A,A336)=0,"",SUMIFS('FB&amp;L専用'!V:V,'FB&amp;L専用'!A:A,A336))</f>
        <v/>
      </c>
      <c r="D336" s="3" t="str">
        <f>IF(SUMIFS(鋼材専用!W:W,鋼材専用!A:A,A336)=0,"",SUMIFS(鋼材専用!W:W,鋼材専用!A:A,A336))</f>
        <v/>
      </c>
      <c r="E336" s="3" t="str">
        <f>IF(SUMIFS(Φ部品専用!W:W,Φ部品専用!A:A,A336)=0,"",SUMIFS(Φ部品専用!W:W,Φ部品専用!A:A,A336))</f>
        <v/>
      </c>
      <c r="F336" s="3" t="str">
        <f>IF(SUMIFS(パイプ専用!W:W,パイプ専用!A:A,A336)=0,"",SUMIFS(パイプ専用!W:W,パイプ専用!A:A,A336))</f>
        <v/>
      </c>
      <c r="G336" s="3" t="str">
        <f t="shared" si="10"/>
        <v/>
      </c>
      <c r="J336" s="1" t="s">
        <v>2546</v>
      </c>
      <c r="K336" s="4" t="str">
        <f t="shared" ca="1" si="11"/>
        <v/>
      </c>
      <c r="L336" s="2" t="str">
        <f ca="1">IF(N336="","",IF(COUNTIF(N$1:N336,N336)&gt;1,"",IF(COUNTIF(N:N,N336)&gt;=1,"左表に入れますねぇ","")))</f>
        <v/>
      </c>
      <c r="M336" s="2" t="str">
        <f ca="1">IF(ISNA(VLOOKUP('全表融合(関数用)'!W336,'全表融合(関数用)'!X$2:AB$9999,3,FALSE)),"",VLOOKUP('全表融合(関数用)'!W336,'全表融合(関数用)'!X$2:AB$9999,3,FALSE))</f>
        <v/>
      </c>
      <c r="N336" s="2" t="str">
        <f ca="1">IF(ISNA(VLOOKUP('全表融合(関数用)'!W336,'全表融合(関数用)'!X$2:AB$9999,4,FALSE)),"",VLOOKUP('全表融合(関数用)'!W336,'全表融合(関数用)'!X$2:AB$9999,4,FALSE))</f>
        <v/>
      </c>
      <c r="O336" s="2" t="str">
        <f ca="1">IF(ISNA(VLOOKUP('全表融合(関数用)'!W336,'全表融合(関数用)'!X$2:AB$9999,5,FALSE)),"",VLOOKUP('全表融合(関数用)'!W336,'全表融合(関数用)'!X$2:AB$9999,5,FALSE))</f>
        <v/>
      </c>
      <c r="P336" s="4" t="str">
        <f ca="1">IF(SUMIF('全表融合(関数用)'!Z:Z,M336,'全表融合(関数用)'!AC:AC)=0,"",SUMIF('全表融合(関数用)'!Z:Z,M336,'全表融合(関数用)'!AC:AC))</f>
        <v/>
      </c>
    </row>
    <row r="337" spans="2:16">
      <c r="B337" s="3" t="str">
        <f>IF(SUMIFS(四角板専用!T:T,四角板専用!A:A,A337)=0,"",SUMIFS(四角板専用!T:T,四角板専用!A:A,A337))</f>
        <v/>
      </c>
      <c r="C337" s="3" t="str">
        <f>IF(SUMIFS('FB&amp;L専用'!V:V,'FB&amp;L専用'!A:A,A337)=0,"",SUMIFS('FB&amp;L専用'!V:V,'FB&amp;L専用'!A:A,A337))</f>
        <v/>
      </c>
      <c r="D337" s="3" t="str">
        <f>IF(SUMIFS(鋼材専用!W:W,鋼材専用!A:A,A337)=0,"",SUMIFS(鋼材専用!W:W,鋼材専用!A:A,A337))</f>
        <v/>
      </c>
      <c r="E337" s="3" t="str">
        <f>IF(SUMIFS(Φ部品専用!W:W,Φ部品専用!A:A,A337)=0,"",SUMIFS(Φ部品専用!W:W,Φ部品専用!A:A,A337))</f>
        <v/>
      </c>
      <c r="F337" s="3" t="str">
        <f>IF(SUMIFS(パイプ専用!W:W,パイプ専用!A:A,A337)=0,"",SUMIFS(パイプ専用!W:W,パイプ専用!A:A,A337))</f>
        <v/>
      </c>
      <c r="G337" s="3" t="str">
        <f t="shared" si="10"/>
        <v/>
      </c>
      <c r="J337" s="1" t="s">
        <v>2547</v>
      </c>
      <c r="K337" s="4" t="str">
        <f t="shared" ca="1" si="11"/>
        <v/>
      </c>
      <c r="L337" s="2" t="str">
        <f ca="1">IF(N337="","",IF(COUNTIF(N$1:N337,N337)&gt;1,"",IF(COUNTIF(N:N,N337)&gt;=1,"左表に入れますねぇ","")))</f>
        <v/>
      </c>
      <c r="M337" s="2" t="str">
        <f ca="1">IF(ISNA(VLOOKUP('全表融合(関数用)'!W337,'全表融合(関数用)'!X$2:AB$9999,3,FALSE)),"",VLOOKUP('全表融合(関数用)'!W337,'全表融合(関数用)'!X$2:AB$9999,3,FALSE))</f>
        <v/>
      </c>
      <c r="N337" s="2" t="str">
        <f ca="1">IF(ISNA(VLOOKUP('全表融合(関数用)'!W337,'全表融合(関数用)'!X$2:AB$9999,4,FALSE)),"",VLOOKUP('全表融合(関数用)'!W337,'全表融合(関数用)'!X$2:AB$9999,4,FALSE))</f>
        <v/>
      </c>
      <c r="O337" s="2" t="str">
        <f ca="1">IF(ISNA(VLOOKUP('全表融合(関数用)'!W337,'全表融合(関数用)'!X$2:AB$9999,5,FALSE)),"",VLOOKUP('全表融合(関数用)'!W337,'全表融合(関数用)'!X$2:AB$9999,5,FALSE))</f>
        <v/>
      </c>
      <c r="P337" s="4" t="str">
        <f ca="1">IF(SUMIF('全表融合(関数用)'!Z:Z,M337,'全表融合(関数用)'!AC:AC)=0,"",SUMIF('全表融合(関数用)'!Z:Z,M337,'全表融合(関数用)'!AC:AC))</f>
        <v/>
      </c>
    </row>
    <row r="338" spans="2:16">
      <c r="B338" s="3" t="str">
        <f>IF(SUMIFS(四角板専用!T:T,四角板専用!A:A,A338)=0,"",SUMIFS(四角板専用!T:T,四角板専用!A:A,A338))</f>
        <v/>
      </c>
      <c r="C338" s="3" t="str">
        <f>IF(SUMIFS('FB&amp;L専用'!V:V,'FB&amp;L専用'!A:A,A338)=0,"",SUMIFS('FB&amp;L専用'!V:V,'FB&amp;L専用'!A:A,A338))</f>
        <v/>
      </c>
      <c r="D338" s="3" t="str">
        <f>IF(SUMIFS(鋼材専用!W:W,鋼材専用!A:A,A338)=0,"",SUMIFS(鋼材専用!W:W,鋼材専用!A:A,A338))</f>
        <v/>
      </c>
      <c r="E338" s="3" t="str">
        <f>IF(SUMIFS(Φ部品専用!W:W,Φ部品専用!A:A,A338)=0,"",SUMIFS(Φ部品専用!W:W,Φ部品専用!A:A,A338))</f>
        <v/>
      </c>
      <c r="F338" s="3" t="str">
        <f>IF(SUMIFS(パイプ専用!W:W,パイプ専用!A:A,A338)=0,"",SUMIFS(パイプ専用!W:W,パイプ専用!A:A,A338))</f>
        <v/>
      </c>
      <c r="G338" s="3" t="str">
        <f t="shared" si="10"/>
        <v/>
      </c>
      <c r="J338" s="1" t="s">
        <v>2548</v>
      </c>
      <c r="K338" s="4" t="str">
        <f t="shared" ca="1" si="11"/>
        <v/>
      </c>
      <c r="L338" s="2" t="str">
        <f ca="1">IF(N338="","",IF(COUNTIF(N$1:N338,N338)&gt;1,"",IF(COUNTIF(N:N,N338)&gt;=1,"左表に入れますねぇ","")))</f>
        <v/>
      </c>
      <c r="M338" s="2" t="str">
        <f ca="1">IF(ISNA(VLOOKUP('全表融合(関数用)'!W338,'全表融合(関数用)'!X$2:AB$9999,3,FALSE)),"",VLOOKUP('全表融合(関数用)'!W338,'全表融合(関数用)'!X$2:AB$9999,3,FALSE))</f>
        <v/>
      </c>
      <c r="N338" s="2" t="str">
        <f ca="1">IF(ISNA(VLOOKUP('全表融合(関数用)'!W338,'全表融合(関数用)'!X$2:AB$9999,4,FALSE)),"",VLOOKUP('全表融合(関数用)'!W338,'全表融合(関数用)'!X$2:AB$9999,4,FALSE))</f>
        <v/>
      </c>
      <c r="O338" s="2" t="str">
        <f ca="1">IF(ISNA(VLOOKUP('全表融合(関数用)'!W338,'全表融合(関数用)'!X$2:AB$9999,5,FALSE)),"",VLOOKUP('全表融合(関数用)'!W338,'全表融合(関数用)'!X$2:AB$9999,5,FALSE))</f>
        <v/>
      </c>
      <c r="P338" s="4" t="str">
        <f ca="1">IF(SUMIF('全表融合(関数用)'!Z:Z,M338,'全表融合(関数用)'!AC:AC)=0,"",SUMIF('全表融合(関数用)'!Z:Z,M338,'全表融合(関数用)'!AC:AC))</f>
        <v/>
      </c>
    </row>
    <row r="339" spans="2:16">
      <c r="B339" s="3" t="str">
        <f>IF(SUMIFS(四角板専用!T:T,四角板専用!A:A,A339)=0,"",SUMIFS(四角板専用!T:T,四角板専用!A:A,A339))</f>
        <v/>
      </c>
      <c r="C339" s="3" t="str">
        <f>IF(SUMIFS('FB&amp;L専用'!V:V,'FB&amp;L専用'!A:A,A339)=0,"",SUMIFS('FB&amp;L専用'!V:V,'FB&amp;L専用'!A:A,A339))</f>
        <v/>
      </c>
      <c r="D339" s="3" t="str">
        <f>IF(SUMIFS(鋼材専用!W:W,鋼材専用!A:A,A339)=0,"",SUMIFS(鋼材専用!W:W,鋼材専用!A:A,A339))</f>
        <v/>
      </c>
      <c r="E339" s="3" t="str">
        <f>IF(SUMIFS(Φ部品専用!W:W,Φ部品専用!A:A,A339)=0,"",SUMIFS(Φ部品専用!W:W,Φ部品専用!A:A,A339))</f>
        <v/>
      </c>
      <c r="F339" s="3" t="str">
        <f>IF(SUMIFS(パイプ専用!W:W,パイプ専用!A:A,A339)=0,"",SUMIFS(パイプ専用!W:W,パイプ専用!A:A,A339))</f>
        <v/>
      </c>
      <c r="G339" s="3" t="str">
        <f t="shared" si="10"/>
        <v/>
      </c>
      <c r="J339" s="1" t="s">
        <v>2549</v>
      </c>
      <c r="K339" s="4" t="str">
        <f t="shared" ca="1" si="11"/>
        <v/>
      </c>
      <c r="L339" s="2" t="str">
        <f ca="1">IF(N339="","",IF(COUNTIF(N$1:N339,N339)&gt;1,"",IF(COUNTIF(N:N,N339)&gt;=1,"左表に入れますねぇ","")))</f>
        <v/>
      </c>
      <c r="M339" s="2" t="str">
        <f ca="1">IF(ISNA(VLOOKUP('全表融合(関数用)'!W339,'全表融合(関数用)'!X$2:AB$9999,3,FALSE)),"",VLOOKUP('全表融合(関数用)'!W339,'全表融合(関数用)'!X$2:AB$9999,3,FALSE))</f>
        <v/>
      </c>
      <c r="N339" s="2" t="str">
        <f ca="1">IF(ISNA(VLOOKUP('全表融合(関数用)'!W339,'全表融合(関数用)'!X$2:AB$9999,4,FALSE)),"",VLOOKUP('全表融合(関数用)'!W339,'全表融合(関数用)'!X$2:AB$9999,4,FALSE))</f>
        <v/>
      </c>
      <c r="O339" s="2" t="str">
        <f ca="1">IF(ISNA(VLOOKUP('全表融合(関数用)'!W339,'全表融合(関数用)'!X$2:AB$9999,5,FALSE)),"",VLOOKUP('全表融合(関数用)'!W339,'全表融合(関数用)'!X$2:AB$9999,5,FALSE))</f>
        <v/>
      </c>
      <c r="P339" s="4" t="str">
        <f ca="1">IF(SUMIF('全表融合(関数用)'!Z:Z,M339,'全表融合(関数用)'!AC:AC)=0,"",SUMIF('全表融合(関数用)'!Z:Z,M339,'全表融合(関数用)'!AC:AC))</f>
        <v/>
      </c>
    </row>
    <row r="340" spans="2:16">
      <c r="B340" s="3" t="str">
        <f>IF(SUMIFS(四角板専用!T:T,四角板専用!A:A,A340)=0,"",SUMIFS(四角板専用!T:T,四角板専用!A:A,A340))</f>
        <v/>
      </c>
      <c r="C340" s="3" t="str">
        <f>IF(SUMIFS('FB&amp;L専用'!V:V,'FB&amp;L専用'!A:A,A340)=0,"",SUMIFS('FB&amp;L専用'!V:V,'FB&amp;L専用'!A:A,A340))</f>
        <v/>
      </c>
      <c r="D340" s="3" t="str">
        <f>IF(SUMIFS(鋼材専用!W:W,鋼材専用!A:A,A340)=0,"",SUMIFS(鋼材専用!W:W,鋼材専用!A:A,A340))</f>
        <v/>
      </c>
      <c r="E340" s="3" t="str">
        <f>IF(SUMIFS(Φ部品専用!W:W,Φ部品専用!A:A,A340)=0,"",SUMIFS(Φ部品専用!W:W,Φ部品専用!A:A,A340))</f>
        <v/>
      </c>
      <c r="F340" s="3" t="str">
        <f>IF(SUMIFS(パイプ専用!W:W,パイプ専用!A:A,A340)=0,"",SUMIFS(パイプ専用!W:W,パイプ専用!A:A,A340))</f>
        <v/>
      </c>
      <c r="G340" s="3" t="str">
        <f t="shared" si="10"/>
        <v/>
      </c>
      <c r="J340" s="1" t="s">
        <v>2550</v>
      </c>
      <c r="K340" s="4" t="str">
        <f t="shared" ca="1" si="11"/>
        <v/>
      </c>
      <c r="L340" s="2" t="str">
        <f ca="1">IF(N340="","",IF(COUNTIF(N$1:N340,N340)&gt;1,"",IF(COUNTIF(N:N,N340)&gt;=1,"左表に入れますねぇ","")))</f>
        <v/>
      </c>
      <c r="M340" s="2" t="str">
        <f ca="1">IF(ISNA(VLOOKUP('全表融合(関数用)'!W340,'全表融合(関数用)'!X$2:AB$9999,3,FALSE)),"",VLOOKUP('全表融合(関数用)'!W340,'全表融合(関数用)'!X$2:AB$9999,3,FALSE))</f>
        <v/>
      </c>
      <c r="N340" s="2" t="str">
        <f ca="1">IF(ISNA(VLOOKUP('全表融合(関数用)'!W340,'全表融合(関数用)'!X$2:AB$9999,4,FALSE)),"",VLOOKUP('全表融合(関数用)'!W340,'全表融合(関数用)'!X$2:AB$9999,4,FALSE))</f>
        <v/>
      </c>
      <c r="O340" s="2" t="str">
        <f ca="1">IF(ISNA(VLOOKUP('全表融合(関数用)'!W340,'全表融合(関数用)'!X$2:AB$9999,5,FALSE)),"",VLOOKUP('全表融合(関数用)'!W340,'全表融合(関数用)'!X$2:AB$9999,5,FALSE))</f>
        <v/>
      </c>
      <c r="P340" s="4" t="str">
        <f ca="1">IF(SUMIF('全表融合(関数用)'!Z:Z,M340,'全表融合(関数用)'!AC:AC)=0,"",SUMIF('全表融合(関数用)'!Z:Z,M340,'全表融合(関数用)'!AC:AC))</f>
        <v/>
      </c>
    </row>
    <row r="341" spans="2:16">
      <c r="B341" s="3" t="str">
        <f>IF(SUMIFS(四角板専用!T:T,四角板専用!A:A,A341)=0,"",SUMIFS(四角板専用!T:T,四角板専用!A:A,A341))</f>
        <v/>
      </c>
      <c r="C341" s="3" t="str">
        <f>IF(SUMIFS('FB&amp;L専用'!V:V,'FB&amp;L専用'!A:A,A341)=0,"",SUMIFS('FB&amp;L専用'!V:V,'FB&amp;L専用'!A:A,A341))</f>
        <v/>
      </c>
      <c r="D341" s="3" t="str">
        <f>IF(SUMIFS(鋼材専用!W:W,鋼材専用!A:A,A341)=0,"",SUMIFS(鋼材専用!W:W,鋼材専用!A:A,A341))</f>
        <v/>
      </c>
      <c r="E341" s="3" t="str">
        <f>IF(SUMIFS(Φ部品専用!W:W,Φ部品専用!A:A,A341)=0,"",SUMIFS(Φ部品専用!W:W,Φ部品専用!A:A,A341))</f>
        <v/>
      </c>
      <c r="F341" s="3" t="str">
        <f>IF(SUMIFS(パイプ専用!W:W,パイプ専用!A:A,A341)=0,"",SUMIFS(パイプ専用!W:W,パイプ専用!A:A,A341))</f>
        <v/>
      </c>
      <c r="G341" s="3" t="str">
        <f t="shared" si="10"/>
        <v/>
      </c>
      <c r="J341" s="1" t="s">
        <v>2551</v>
      </c>
      <c r="K341" s="4" t="str">
        <f t="shared" ca="1" si="11"/>
        <v/>
      </c>
      <c r="L341" s="2" t="str">
        <f ca="1">IF(N341="","",IF(COUNTIF(N$1:N341,N341)&gt;1,"",IF(COUNTIF(N:N,N341)&gt;=1,"左表に入れますねぇ","")))</f>
        <v/>
      </c>
      <c r="M341" s="2" t="str">
        <f ca="1">IF(ISNA(VLOOKUP('全表融合(関数用)'!W341,'全表融合(関数用)'!X$2:AB$9999,3,FALSE)),"",VLOOKUP('全表融合(関数用)'!W341,'全表融合(関数用)'!X$2:AB$9999,3,FALSE))</f>
        <v/>
      </c>
      <c r="N341" s="2" t="str">
        <f ca="1">IF(ISNA(VLOOKUP('全表融合(関数用)'!W341,'全表融合(関数用)'!X$2:AB$9999,4,FALSE)),"",VLOOKUP('全表融合(関数用)'!W341,'全表融合(関数用)'!X$2:AB$9999,4,FALSE))</f>
        <v/>
      </c>
      <c r="O341" s="2" t="str">
        <f ca="1">IF(ISNA(VLOOKUP('全表融合(関数用)'!W341,'全表融合(関数用)'!X$2:AB$9999,5,FALSE)),"",VLOOKUP('全表融合(関数用)'!W341,'全表融合(関数用)'!X$2:AB$9999,5,FALSE))</f>
        <v/>
      </c>
      <c r="P341" s="4" t="str">
        <f ca="1">IF(SUMIF('全表融合(関数用)'!Z:Z,M341,'全表融合(関数用)'!AC:AC)=0,"",SUMIF('全表融合(関数用)'!Z:Z,M341,'全表融合(関数用)'!AC:AC))</f>
        <v/>
      </c>
    </row>
    <row r="342" spans="2:16">
      <c r="B342" s="3" t="str">
        <f>IF(SUMIFS(四角板専用!T:T,四角板専用!A:A,A342)=0,"",SUMIFS(四角板専用!T:T,四角板専用!A:A,A342))</f>
        <v/>
      </c>
      <c r="C342" s="3" t="str">
        <f>IF(SUMIFS('FB&amp;L専用'!V:V,'FB&amp;L専用'!A:A,A342)=0,"",SUMIFS('FB&amp;L専用'!V:V,'FB&amp;L専用'!A:A,A342))</f>
        <v/>
      </c>
      <c r="D342" s="3" t="str">
        <f>IF(SUMIFS(鋼材専用!W:W,鋼材専用!A:A,A342)=0,"",SUMIFS(鋼材専用!W:W,鋼材専用!A:A,A342))</f>
        <v/>
      </c>
      <c r="E342" s="3" t="str">
        <f>IF(SUMIFS(Φ部品専用!W:W,Φ部品専用!A:A,A342)=0,"",SUMIFS(Φ部品専用!W:W,Φ部品専用!A:A,A342))</f>
        <v/>
      </c>
      <c r="F342" s="3" t="str">
        <f>IF(SUMIFS(パイプ専用!W:W,パイプ専用!A:A,A342)=0,"",SUMIFS(パイプ専用!W:W,パイプ専用!A:A,A342))</f>
        <v/>
      </c>
      <c r="G342" s="3" t="str">
        <f t="shared" si="10"/>
        <v/>
      </c>
      <c r="J342" s="1" t="s">
        <v>2552</v>
      </c>
      <c r="K342" s="4" t="str">
        <f t="shared" ca="1" si="11"/>
        <v/>
      </c>
      <c r="L342" s="2" t="str">
        <f ca="1">IF(N342="","",IF(COUNTIF(N$1:N342,N342)&gt;1,"",IF(COUNTIF(N:N,N342)&gt;=1,"左表に入れますねぇ","")))</f>
        <v/>
      </c>
      <c r="M342" s="2" t="str">
        <f ca="1">IF(ISNA(VLOOKUP('全表融合(関数用)'!W342,'全表融合(関数用)'!X$2:AB$9999,3,FALSE)),"",VLOOKUP('全表融合(関数用)'!W342,'全表融合(関数用)'!X$2:AB$9999,3,FALSE))</f>
        <v/>
      </c>
      <c r="N342" s="2" t="str">
        <f ca="1">IF(ISNA(VLOOKUP('全表融合(関数用)'!W342,'全表融合(関数用)'!X$2:AB$9999,4,FALSE)),"",VLOOKUP('全表融合(関数用)'!W342,'全表融合(関数用)'!X$2:AB$9999,4,FALSE))</f>
        <v/>
      </c>
      <c r="O342" s="2" t="str">
        <f ca="1">IF(ISNA(VLOOKUP('全表融合(関数用)'!W342,'全表融合(関数用)'!X$2:AB$9999,5,FALSE)),"",VLOOKUP('全表融合(関数用)'!W342,'全表融合(関数用)'!X$2:AB$9999,5,FALSE))</f>
        <v/>
      </c>
      <c r="P342" s="4" t="str">
        <f ca="1">IF(SUMIF('全表融合(関数用)'!Z:Z,M342,'全表融合(関数用)'!AC:AC)=0,"",SUMIF('全表融合(関数用)'!Z:Z,M342,'全表融合(関数用)'!AC:AC))</f>
        <v/>
      </c>
    </row>
    <row r="343" spans="2:16">
      <c r="B343" s="3" t="str">
        <f>IF(SUMIFS(四角板専用!T:T,四角板専用!A:A,A343)=0,"",SUMIFS(四角板専用!T:T,四角板専用!A:A,A343))</f>
        <v/>
      </c>
      <c r="C343" s="3" t="str">
        <f>IF(SUMIFS('FB&amp;L専用'!V:V,'FB&amp;L専用'!A:A,A343)=0,"",SUMIFS('FB&amp;L専用'!V:V,'FB&amp;L専用'!A:A,A343))</f>
        <v/>
      </c>
      <c r="D343" s="3" t="str">
        <f>IF(SUMIFS(鋼材専用!W:W,鋼材専用!A:A,A343)=0,"",SUMIFS(鋼材専用!W:W,鋼材専用!A:A,A343))</f>
        <v/>
      </c>
      <c r="E343" s="3" t="str">
        <f>IF(SUMIFS(Φ部品専用!W:W,Φ部品専用!A:A,A343)=0,"",SUMIFS(Φ部品専用!W:W,Φ部品専用!A:A,A343))</f>
        <v/>
      </c>
      <c r="F343" s="3" t="str">
        <f>IF(SUMIFS(パイプ専用!W:W,パイプ専用!A:A,A343)=0,"",SUMIFS(パイプ専用!W:W,パイプ専用!A:A,A343))</f>
        <v/>
      </c>
      <c r="G343" s="3" t="str">
        <f t="shared" si="10"/>
        <v/>
      </c>
      <c r="J343" s="1" t="s">
        <v>2553</v>
      </c>
      <c r="K343" s="4" t="str">
        <f t="shared" ca="1" si="11"/>
        <v/>
      </c>
      <c r="L343" s="2" t="str">
        <f ca="1">IF(N343="","",IF(COUNTIF(N$1:N343,N343)&gt;1,"",IF(COUNTIF(N:N,N343)&gt;=1,"左表に入れますねぇ","")))</f>
        <v/>
      </c>
      <c r="M343" s="2" t="str">
        <f ca="1">IF(ISNA(VLOOKUP('全表融合(関数用)'!W343,'全表融合(関数用)'!X$2:AB$9999,3,FALSE)),"",VLOOKUP('全表融合(関数用)'!W343,'全表融合(関数用)'!X$2:AB$9999,3,FALSE))</f>
        <v/>
      </c>
      <c r="N343" s="2" t="str">
        <f ca="1">IF(ISNA(VLOOKUP('全表融合(関数用)'!W343,'全表融合(関数用)'!X$2:AB$9999,4,FALSE)),"",VLOOKUP('全表融合(関数用)'!W343,'全表融合(関数用)'!X$2:AB$9999,4,FALSE))</f>
        <v/>
      </c>
      <c r="O343" s="2" t="str">
        <f ca="1">IF(ISNA(VLOOKUP('全表融合(関数用)'!W343,'全表融合(関数用)'!X$2:AB$9999,5,FALSE)),"",VLOOKUP('全表融合(関数用)'!W343,'全表融合(関数用)'!X$2:AB$9999,5,FALSE))</f>
        <v/>
      </c>
      <c r="P343" s="4" t="str">
        <f ca="1">IF(SUMIF('全表融合(関数用)'!Z:Z,M343,'全表融合(関数用)'!AC:AC)=0,"",SUMIF('全表融合(関数用)'!Z:Z,M343,'全表融合(関数用)'!AC:AC))</f>
        <v/>
      </c>
    </row>
    <row r="344" spans="2:16">
      <c r="B344" s="3" t="str">
        <f>IF(SUMIFS(四角板専用!T:T,四角板専用!A:A,A344)=0,"",SUMIFS(四角板専用!T:T,四角板専用!A:A,A344))</f>
        <v/>
      </c>
      <c r="C344" s="3" t="str">
        <f>IF(SUMIFS('FB&amp;L専用'!V:V,'FB&amp;L専用'!A:A,A344)=0,"",SUMIFS('FB&amp;L専用'!V:V,'FB&amp;L専用'!A:A,A344))</f>
        <v/>
      </c>
      <c r="D344" s="3" t="str">
        <f>IF(SUMIFS(鋼材専用!W:W,鋼材専用!A:A,A344)=0,"",SUMIFS(鋼材専用!W:W,鋼材専用!A:A,A344))</f>
        <v/>
      </c>
      <c r="E344" s="3" t="str">
        <f>IF(SUMIFS(Φ部品専用!W:W,Φ部品専用!A:A,A344)=0,"",SUMIFS(Φ部品専用!W:W,Φ部品専用!A:A,A344))</f>
        <v/>
      </c>
      <c r="F344" s="3" t="str">
        <f>IF(SUMIFS(パイプ専用!W:W,パイプ専用!A:A,A344)=0,"",SUMIFS(パイプ専用!W:W,パイプ専用!A:A,A344))</f>
        <v/>
      </c>
      <c r="G344" s="3" t="str">
        <f t="shared" si="10"/>
        <v/>
      </c>
      <c r="J344" s="1" t="s">
        <v>2554</v>
      </c>
      <c r="K344" s="4" t="str">
        <f t="shared" ca="1" si="11"/>
        <v/>
      </c>
      <c r="L344" s="2" t="str">
        <f ca="1">IF(N344="","",IF(COUNTIF(N$1:N344,N344)&gt;1,"",IF(COUNTIF(N:N,N344)&gt;=1,"左表に入れますねぇ","")))</f>
        <v/>
      </c>
      <c r="M344" s="2" t="str">
        <f ca="1">IF(ISNA(VLOOKUP('全表融合(関数用)'!W344,'全表融合(関数用)'!X$2:AB$9999,3,FALSE)),"",VLOOKUP('全表融合(関数用)'!W344,'全表融合(関数用)'!X$2:AB$9999,3,FALSE))</f>
        <v/>
      </c>
      <c r="N344" s="2" t="str">
        <f ca="1">IF(ISNA(VLOOKUP('全表融合(関数用)'!W344,'全表融合(関数用)'!X$2:AB$9999,4,FALSE)),"",VLOOKUP('全表融合(関数用)'!W344,'全表融合(関数用)'!X$2:AB$9999,4,FALSE))</f>
        <v/>
      </c>
      <c r="O344" s="2" t="str">
        <f ca="1">IF(ISNA(VLOOKUP('全表融合(関数用)'!W344,'全表融合(関数用)'!X$2:AB$9999,5,FALSE)),"",VLOOKUP('全表融合(関数用)'!W344,'全表融合(関数用)'!X$2:AB$9999,5,FALSE))</f>
        <v/>
      </c>
      <c r="P344" s="4" t="str">
        <f ca="1">IF(SUMIF('全表融合(関数用)'!Z:Z,M344,'全表融合(関数用)'!AC:AC)=0,"",SUMIF('全表融合(関数用)'!Z:Z,M344,'全表融合(関数用)'!AC:AC))</f>
        <v/>
      </c>
    </row>
    <row r="345" spans="2:16">
      <c r="B345" s="3" t="str">
        <f>IF(SUMIFS(四角板専用!T:T,四角板専用!A:A,A345)=0,"",SUMIFS(四角板専用!T:T,四角板専用!A:A,A345))</f>
        <v/>
      </c>
      <c r="C345" s="3" t="str">
        <f>IF(SUMIFS('FB&amp;L専用'!V:V,'FB&amp;L専用'!A:A,A345)=0,"",SUMIFS('FB&amp;L専用'!V:V,'FB&amp;L専用'!A:A,A345))</f>
        <v/>
      </c>
      <c r="D345" s="3" t="str">
        <f>IF(SUMIFS(鋼材専用!W:W,鋼材専用!A:A,A345)=0,"",SUMIFS(鋼材専用!W:W,鋼材専用!A:A,A345))</f>
        <v/>
      </c>
      <c r="E345" s="3" t="str">
        <f>IF(SUMIFS(Φ部品専用!W:W,Φ部品専用!A:A,A345)=0,"",SUMIFS(Φ部品専用!W:W,Φ部品専用!A:A,A345))</f>
        <v/>
      </c>
      <c r="F345" s="3" t="str">
        <f>IF(SUMIFS(パイプ専用!W:W,パイプ専用!A:A,A345)=0,"",SUMIFS(パイプ専用!W:W,パイプ専用!A:A,A345))</f>
        <v/>
      </c>
      <c r="G345" s="3" t="str">
        <f t="shared" si="10"/>
        <v/>
      </c>
      <c r="J345" s="1" t="s">
        <v>2555</v>
      </c>
      <c r="K345" s="4" t="str">
        <f t="shared" ca="1" si="11"/>
        <v/>
      </c>
      <c r="L345" s="2" t="str">
        <f ca="1">IF(N345="","",IF(COUNTIF(N$1:N345,N345)&gt;1,"",IF(COUNTIF(N:N,N345)&gt;=1,"左表に入れますねぇ","")))</f>
        <v/>
      </c>
      <c r="M345" s="2" t="str">
        <f ca="1">IF(ISNA(VLOOKUP('全表融合(関数用)'!W345,'全表融合(関数用)'!X$2:AB$9999,3,FALSE)),"",VLOOKUP('全表融合(関数用)'!W345,'全表融合(関数用)'!X$2:AB$9999,3,FALSE))</f>
        <v/>
      </c>
      <c r="N345" s="2" t="str">
        <f ca="1">IF(ISNA(VLOOKUP('全表融合(関数用)'!W345,'全表融合(関数用)'!X$2:AB$9999,4,FALSE)),"",VLOOKUP('全表融合(関数用)'!W345,'全表融合(関数用)'!X$2:AB$9999,4,FALSE))</f>
        <v/>
      </c>
      <c r="O345" s="2" t="str">
        <f ca="1">IF(ISNA(VLOOKUP('全表融合(関数用)'!W345,'全表融合(関数用)'!X$2:AB$9999,5,FALSE)),"",VLOOKUP('全表融合(関数用)'!W345,'全表融合(関数用)'!X$2:AB$9999,5,FALSE))</f>
        <v/>
      </c>
      <c r="P345" s="4" t="str">
        <f ca="1">IF(SUMIF('全表融合(関数用)'!Z:Z,M345,'全表融合(関数用)'!AC:AC)=0,"",SUMIF('全表融合(関数用)'!Z:Z,M345,'全表融合(関数用)'!AC:AC))</f>
        <v/>
      </c>
    </row>
    <row r="346" spans="2:16">
      <c r="B346" s="3" t="str">
        <f>IF(SUMIFS(四角板専用!T:T,四角板専用!A:A,A346)=0,"",SUMIFS(四角板専用!T:T,四角板専用!A:A,A346))</f>
        <v/>
      </c>
      <c r="C346" s="3" t="str">
        <f>IF(SUMIFS('FB&amp;L専用'!V:V,'FB&amp;L専用'!A:A,A346)=0,"",SUMIFS('FB&amp;L専用'!V:V,'FB&amp;L専用'!A:A,A346))</f>
        <v/>
      </c>
      <c r="D346" s="3" t="str">
        <f>IF(SUMIFS(鋼材専用!W:W,鋼材専用!A:A,A346)=0,"",SUMIFS(鋼材専用!W:W,鋼材専用!A:A,A346))</f>
        <v/>
      </c>
      <c r="E346" s="3" t="str">
        <f>IF(SUMIFS(Φ部品専用!W:W,Φ部品専用!A:A,A346)=0,"",SUMIFS(Φ部品専用!W:W,Φ部品専用!A:A,A346))</f>
        <v/>
      </c>
      <c r="F346" s="3" t="str">
        <f>IF(SUMIFS(パイプ専用!W:W,パイプ専用!A:A,A346)=0,"",SUMIFS(パイプ専用!W:W,パイプ専用!A:A,A346))</f>
        <v/>
      </c>
      <c r="G346" s="3" t="str">
        <f t="shared" si="10"/>
        <v/>
      </c>
      <c r="J346" s="1" t="s">
        <v>2556</v>
      </c>
      <c r="K346" s="4" t="str">
        <f t="shared" ca="1" si="11"/>
        <v/>
      </c>
      <c r="L346" s="2" t="str">
        <f ca="1">IF(N346="","",IF(COUNTIF(N$1:N346,N346)&gt;1,"",IF(COUNTIF(N:N,N346)&gt;=1,"左表に入れますねぇ","")))</f>
        <v/>
      </c>
      <c r="M346" s="2" t="str">
        <f ca="1">IF(ISNA(VLOOKUP('全表融合(関数用)'!W346,'全表融合(関数用)'!X$2:AB$9999,3,FALSE)),"",VLOOKUP('全表融合(関数用)'!W346,'全表融合(関数用)'!X$2:AB$9999,3,FALSE))</f>
        <v/>
      </c>
      <c r="N346" s="2" t="str">
        <f ca="1">IF(ISNA(VLOOKUP('全表融合(関数用)'!W346,'全表融合(関数用)'!X$2:AB$9999,4,FALSE)),"",VLOOKUP('全表融合(関数用)'!W346,'全表融合(関数用)'!X$2:AB$9999,4,FALSE))</f>
        <v/>
      </c>
      <c r="O346" s="2" t="str">
        <f ca="1">IF(ISNA(VLOOKUP('全表融合(関数用)'!W346,'全表融合(関数用)'!X$2:AB$9999,5,FALSE)),"",VLOOKUP('全表融合(関数用)'!W346,'全表融合(関数用)'!X$2:AB$9999,5,FALSE))</f>
        <v/>
      </c>
      <c r="P346" s="4" t="str">
        <f ca="1">IF(SUMIF('全表融合(関数用)'!Z:Z,M346,'全表融合(関数用)'!AC:AC)=0,"",SUMIF('全表融合(関数用)'!Z:Z,M346,'全表融合(関数用)'!AC:AC))</f>
        <v/>
      </c>
    </row>
    <row r="347" spans="2:16">
      <c r="B347" s="3" t="str">
        <f>IF(SUMIFS(四角板専用!T:T,四角板専用!A:A,A347)=0,"",SUMIFS(四角板専用!T:T,四角板専用!A:A,A347))</f>
        <v/>
      </c>
      <c r="C347" s="3" t="str">
        <f>IF(SUMIFS('FB&amp;L専用'!V:V,'FB&amp;L専用'!A:A,A347)=0,"",SUMIFS('FB&amp;L専用'!V:V,'FB&amp;L専用'!A:A,A347))</f>
        <v/>
      </c>
      <c r="D347" s="3" t="str">
        <f>IF(SUMIFS(鋼材専用!W:W,鋼材専用!A:A,A347)=0,"",SUMIFS(鋼材専用!W:W,鋼材専用!A:A,A347))</f>
        <v/>
      </c>
      <c r="E347" s="3" t="str">
        <f>IF(SUMIFS(Φ部品専用!W:W,Φ部品専用!A:A,A347)=0,"",SUMIFS(Φ部品専用!W:W,Φ部品専用!A:A,A347))</f>
        <v/>
      </c>
      <c r="F347" s="3" t="str">
        <f>IF(SUMIFS(パイプ専用!W:W,パイプ専用!A:A,A347)=0,"",SUMIFS(パイプ専用!W:W,パイプ専用!A:A,A347))</f>
        <v/>
      </c>
      <c r="G347" s="3" t="str">
        <f t="shared" si="10"/>
        <v/>
      </c>
      <c r="J347" s="1" t="s">
        <v>2557</v>
      </c>
      <c r="K347" s="4" t="str">
        <f t="shared" ca="1" si="11"/>
        <v/>
      </c>
      <c r="L347" s="2" t="str">
        <f ca="1">IF(N347="","",IF(COUNTIF(N$1:N347,N347)&gt;1,"",IF(COUNTIF(N:N,N347)&gt;=1,"左表に入れますねぇ","")))</f>
        <v/>
      </c>
      <c r="M347" s="2" t="str">
        <f ca="1">IF(ISNA(VLOOKUP('全表融合(関数用)'!W347,'全表融合(関数用)'!X$2:AB$9999,3,FALSE)),"",VLOOKUP('全表融合(関数用)'!W347,'全表融合(関数用)'!X$2:AB$9999,3,FALSE))</f>
        <v/>
      </c>
      <c r="N347" s="2" t="str">
        <f ca="1">IF(ISNA(VLOOKUP('全表融合(関数用)'!W347,'全表融合(関数用)'!X$2:AB$9999,4,FALSE)),"",VLOOKUP('全表融合(関数用)'!W347,'全表融合(関数用)'!X$2:AB$9999,4,FALSE))</f>
        <v/>
      </c>
      <c r="O347" s="2" t="str">
        <f ca="1">IF(ISNA(VLOOKUP('全表融合(関数用)'!W347,'全表融合(関数用)'!X$2:AB$9999,5,FALSE)),"",VLOOKUP('全表融合(関数用)'!W347,'全表融合(関数用)'!X$2:AB$9999,5,FALSE))</f>
        <v/>
      </c>
      <c r="P347" s="4" t="str">
        <f ca="1">IF(SUMIF('全表融合(関数用)'!Z:Z,M347,'全表融合(関数用)'!AC:AC)=0,"",SUMIF('全表融合(関数用)'!Z:Z,M347,'全表融合(関数用)'!AC:AC))</f>
        <v/>
      </c>
    </row>
    <row r="348" spans="2:16">
      <c r="B348" s="3" t="str">
        <f>IF(SUMIFS(四角板専用!T:T,四角板専用!A:A,A348)=0,"",SUMIFS(四角板専用!T:T,四角板専用!A:A,A348))</f>
        <v/>
      </c>
      <c r="C348" s="3" t="str">
        <f>IF(SUMIFS('FB&amp;L専用'!V:V,'FB&amp;L専用'!A:A,A348)=0,"",SUMIFS('FB&amp;L専用'!V:V,'FB&amp;L専用'!A:A,A348))</f>
        <v/>
      </c>
      <c r="D348" s="3" t="str">
        <f>IF(SUMIFS(鋼材専用!W:W,鋼材専用!A:A,A348)=0,"",SUMIFS(鋼材専用!W:W,鋼材専用!A:A,A348))</f>
        <v/>
      </c>
      <c r="E348" s="3" t="str">
        <f>IF(SUMIFS(Φ部品専用!W:W,Φ部品専用!A:A,A348)=0,"",SUMIFS(Φ部品専用!W:W,Φ部品専用!A:A,A348))</f>
        <v/>
      </c>
      <c r="F348" s="3" t="str">
        <f>IF(SUMIFS(パイプ専用!W:W,パイプ専用!A:A,A348)=0,"",SUMIFS(パイプ専用!W:W,パイプ専用!A:A,A348))</f>
        <v/>
      </c>
      <c r="G348" s="3" t="str">
        <f t="shared" si="10"/>
        <v/>
      </c>
      <c r="J348" s="1" t="s">
        <v>2558</v>
      </c>
      <c r="K348" s="4" t="str">
        <f t="shared" ca="1" si="11"/>
        <v/>
      </c>
      <c r="L348" s="2" t="str">
        <f ca="1">IF(N348="","",IF(COUNTIF(N$1:N348,N348)&gt;1,"",IF(COUNTIF(N:N,N348)&gt;=1,"左表に入れますねぇ","")))</f>
        <v/>
      </c>
      <c r="M348" s="2" t="str">
        <f ca="1">IF(ISNA(VLOOKUP('全表融合(関数用)'!W348,'全表融合(関数用)'!X$2:AB$9999,3,FALSE)),"",VLOOKUP('全表融合(関数用)'!W348,'全表融合(関数用)'!X$2:AB$9999,3,FALSE))</f>
        <v/>
      </c>
      <c r="N348" s="2" t="str">
        <f ca="1">IF(ISNA(VLOOKUP('全表融合(関数用)'!W348,'全表融合(関数用)'!X$2:AB$9999,4,FALSE)),"",VLOOKUP('全表融合(関数用)'!W348,'全表融合(関数用)'!X$2:AB$9999,4,FALSE))</f>
        <v/>
      </c>
      <c r="O348" s="2" t="str">
        <f ca="1">IF(ISNA(VLOOKUP('全表融合(関数用)'!W348,'全表融合(関数用)'!X$2:AB$9999,5,FALSE)),"",VLOOKUP('全表融合(関数用)'!W348,'全表融合(関数用)'!X$2:AB$9999,5,FALSE))</f>
        <v/>
      </c>
      <c r="P348" s="4" t="str">
        <f ca="1">IF(SUMIF('全表融合(関数用)'!Z:Z,M348,'全表融合(関数用)'!AC:AC)=0,"",SUMIF('全表融合(関数用)'!Z:Z,M348,'全表融合(関数用)'!AC:AC))</f>
        <v/>
      </c>
    </row>
    <row r="349" spans="2:16">
      <c r="B349" s="3" t="str">
        <f>IF(SUMIFS(四角板専用!T:T,四角板専用!A:A,A349)=0,"",SUMIFS(四角板専用!T:T,四角板専用!A:A,A349))</f>
        <v/>
      </c>
      <c r="C349" s="3" t="str">
        <f>IF(SUMIFS('FB&amp;L専用'!V:V,'FB&amp;L専用'!A:A,A349)=0,"",SUMIFS('FB&amp;L専用'!V:V,'FB&amp;L専用'!A:A,A349))</f>
        <v/>
      </c>
      <c r="D349" s="3" t="str">
        <f>IF(SUMIFS(鋼材専用!W:W,鋼材専用!A:A,A349)=0,"",SUMIFS(鋼材専用!W:W,鋼材専用!A:A,A349))</f>
        <v/>
      </c>
      <c r="E349" s="3" t="str">
        <f>IF(SUMIFS(Φ部品専用!W:W,Φ部品専用!A:A,A349)=0,"",SUMIFS(Φ部品専用!W:W,Φ部品専用!A:A,A349))</f>
        <v/>
      </c>
      <c r="F349" s="3" t="str">
        <f>IF(SUMIFS(パイプ専用!W:W,パイプ専用!A:A,A349)=0,"",SUMIFS(パイプ専用!W:W,パイプ専用!A:A,A349))</f>
        <v/>
      </c>
      <c r="G349" s="3" t="str">
        <f t="shared" si="10"/>
        <v/>
      </c>
      <c r="J349" s="1" t="s">
        <v>2559</v>
      </c>
      <c r="K349" s="4" t="str">
        <f t="shared" ca="1" si="11"/>
        <v/>
      </c>
      <c r="L349" s="2" t="str">
        <f ca="1">IF(N349="","",IF(COUNTIF(N$1:N349,N349)&gt;1,"",IF(COUNTIF(N:N,N349)&gt;=1,"左表に入れますねぇ","")))</f>
        <v/>
      </c>
      <c r="M349" s="2" t="str">
        <f ca="1">IF(ISNA(VLOOKUP('全表融合(関数用)'!W349,'全表融合(関数用)'!X$2:AB$9999,3,FALSE)),"",VLOOKUP('全表融合(関数用)'!W349,'全表融合(関数用)'!X$2:AB$9999,3,FALSE))</f>
        <v/>
      </c>
      <c r="N349" s="2" t="str">
        <f ca="1">IF(ISNA(VLOOKUP('全表融合(関数用)'!W349,'全表融合(関数用)'!X$2:AB$9999,4,FALSE)),"",VLOOKUP('全表融合(関数用)'!W349,'全表融合(関数用)'!X$2:AB$9999,4,FALSE))</f>
        <v/>
      </c>
      <c r="O349" s="2" t="str">
        <f ca="1">IF(ISNA(VLOOKUP('全表融合(関数用)'!W349,'全表融合(関数用)'!X$2:AB$9999,5,FALSE)),"",VLOOKUP('全表融合(関数用)'!W349,'全表融合(関数用)'!X$2:AB$9999,5,FALSE))</f>
        <v/>
      </c>
      <c r="P349" s="4" t="str">
        <f ca="1">IF(SUMIF('全表融合(関数用)'!Z:Z,M349,'全表融合(関数用)'!AC:AC)=0,"",SUMIF('全表融合(関数用)'!Z:Z,M349,'全表融合(関数用)'!AC:AC))</f>
        <v/>
      </c>
    </row>
    <row r="350" spans="2:16">
      <c r="B350" s="3" t="str">
        <f>IF(SUMIFS(四角板専用!T:T,四角板専用!A:A,A350)=0,"",SUMIFS(四角板専用!T:T,四角板専用!A:A,A350))</f>
        <v/>
      </c>
      <c r="C350" s="3" t="str">
        <f>IF(SUMIFS('FB&amp;L専用'!V:V,'FB&amp;L専用'!A:A,A350)=0,"",SUMIFS('FB&amp;L専用'!V:V,'FB&amp;L専用'!A:A,A350))</f>
        <v/>
      </c>
      <c r="D350" s="3" t="str">
        <f>IF(SUMIFS(鋼材専用!W:W,鋼材専用!A:A,A350)=0,"",SUMIFS(鋼材専用!W:W,鋼材専用!A:A,A350))</f>
        <v/>
      </c>
      <c r="E350" s="3" t="str">
        <f>IF(SUMIFS(Φ部品専用!W:W,Φ部品専用!A:A,A350)=0,"",SUMIFS(Φ部品専用!W:W,Φ部品専用!A:A,A350))</f>
        <v/>
      </c>
      <c r="F350" s="3" t="str">
        <f>IF(SUMIFS(パイプ専用!W:W,パイプ専用!A:A,A350)=0,"",SUMIFS(パイプ専用!W:W,パイプ専用!A:A,A350))</f>
        <v/>
      </c>
      <c r="G350" s="3" t="str">
        <f t="shared" si="10"/>
        <v/>
      </c>
      <c r="J350" s="1" t="s">
        <v>2560</v>
      </c>
      <c r="K350" s="4" t="str">
        <f t="shared" ca="1" si="11"/>
        <v/>
      </c>
      <c r="L350" s="2" t="str">
        <f ca="1">IF(N350="","",IF(COUNTIF(N$1:N350,N350)&gt;1,"",IF(COUNTIF(N:N,N350)&gt;=1,"左表に入れますねぇ","")))</f>
        <v/>
      </c>
      <c r="M350" s="2" t="str">
        <f ca="1">IF(ISNA(VLOOKUP('全表融合(関数用)'!W350,'全表融合(関数用)'!X$2:AB$9999,3,FALSE)),"",VLOOKUP('全表融合(関数用)'!W350,'全表融合(関数用)'!X$2:AB$9999,3,FALSE))</f>
        <v/>
      </c>
      <c r="N350" s="2" t="str">
        <f ca="1">IF(ISNA(VLOOKUP('全表融合(関数用)'!W350,'全表融合(関数用)'!X$2:AB$9999,4,FALSE)),"",VLOOKUP('全表融合(関数用)'!W350,'全表融合(関数用)'!X$2:AB$9999,4,FALSE))</f>
        <v/>
      </c>
      <c r="O350" s="2" t="str">
        <f ca="1">IF(ISNA(VLOOKUP('全表融合(関数用)'!W350,'全表融合(関数用)'!X$2:AB$9999,5,FALSE)),"",VLOOKUP('全表融合(関数用)'!W350,'全表融合(関数用)'!X$2:AB$9999,5,FALSE))</f>
        <v/>
      </c>
      <c r="P350" s="4" t="str">
        <f ca="1">IF(SUMIF('全表融合(関数用)'!Z:Z,M350,'全表融合(関数用)'!AC:AC)=0,"",SUMIF('全表融合(関数用)'!Z:Z,M350,'全表融合(関数用)'!AC:AC))</f>
        <v/>
      </c>
    </row>
    <row r="351" spans="2:16">
      <c r="B351" s="3" t="str">
        <f>IF(SUMIFS(四角板専用!T:T,四角板専用!A:A,A351)=0,"",SUMIFS(四角板専用!T:T,四角板専用!A:A,A351))</f>
        <v/>
      </c>
      <c r="C351" s="3" t="str">
        <f>IF(SUMIFS('FB&amp;L専用'!V:V,'FB&amp;L専用'!A:A,A351)=0,"",SUMIFS('FB&amp;L専用'!V:V,'FB&amp;L専用'!A:A,A351))</f>
        <v/>
      </c>
      <c r="D351" s="3" t="str">
        <f>IF(SUMIFS(鋼材専用!W:W,鋼材専用!A:A,A351)=0,"",SUMIFS(鋼材専用!W:W,鋼材専用!A:A,A351))</f>
        <v/>
      </c>
      <c r="E351" s="3" t="str">
        <f>IF(SUMIFS(Φ部品専用!W:W,Φ部品専用!A:A,A351)=0,"",SUMIFS(Φ部品専用!W:W,Φ部品専用!A:A,A351))</f>
        <v/>
      </c>
      <c r="F351" s="3" t="str">
        <f>IF(SUMIFS(パイプ専用!W:W,パイプ専用!A:A,A351)=0,"",SUMIFS(パイプ専用!W:W,パイプ専用!A:A,A351))</f>
        <v/>
      </c>
      <c r="G351" s="3" t="str">
        <f t="shared" si="10"/>
        <v/>
      </c>
      <c r="J351" s="1" t="s">
        <v>2561</v>
      </c>
      <c r="K351" s="4" t="str">
        <f t="shared" ca="1" si="11"/>
        <v/>
      </c>
      <c r="L351" s="2" t="str">
        <f ca="1">IF(N351="","",IF(COUNTIF(N$1:N351,N351)&gt;1,"",IF(COUNTIF(N:N,N351)&gt;=1,"左表に入れますねぇ","")))</f>
        <v/>
      </c>
      <c r="M351" s="2" t="str">
        <f ca="1">IF(ISNA(VLOOKUP('全表融合(関数用)'!W351,'全表融合(関数用)'!X$2:AB$9999,3,FALSE)),"",VLOOKUP('全表融合(関数用)'!W351,'全表融合(関数用)'!X$2:AB$9999,3,FALSE))</f>
        <v/>
      </c>
      <c r="N351" s="2" t="str">
        <f ca="1">IF(ISNA(VLOOKUP('全表融合(関数用)'!W351,'全表融合(関数用)'!X$2:AB$9999,4,FALSE)),"",VLOOKUP('全表融合(関数用)'!W351,'全表融合(関数用)'!X$2:AB$9999,4,FALSE))</f>
        <v/>
      </c>
      <c r="O351" s="2" t="str">
        <f ca="1">IF(ISNA(VLOOKUP('全表融合(関数用)'!W351,'全表融合(関数用)'!X$2:AB$9999,5,FALSE)),"",VLOOKUP('全表融合(関数用)'!W351,'全表融合(関数用)'!X$2:AB$9999,5,FALSE))</f>
        <v/>
      </c>
      <c r="P351" s="4" t="str">
        <f ca="1">IF(SUMIF('全表融合(関数用)'!Z:Z,M351,'全表融合(関数用)'!AC:AC)=0,"",SUMIF('全表融合(関数用)'!Z:Z,M351,'全表融合(関数用)'!AC:AC))</f>
        <v/>
      </c>
    </row>
    <row r="352" spans="2:16">
      <c r="B352" s="3" t="str">
        <f>IF(SUMIFS(四角板専用!T:T,四角板専用!A:A,A352)=0,"",SUMIFS(四角板専用!T:T,四角板専用!A:A,A352))</f>
        <v/>
      </c>
      <c r="C352" s="3" t="str">
        <f>IF(SUMIFS('FB&amp;L専用'!V:V,'FB&amp;L専用'!A:A,A352)=0,"",SUMIFS('FB&amp;L専用'!V:V,'FB&amp;L専用'!A:A,A352))</f>
        <v/>
      </c>
      <c r="D352" s="3" t="str">
        <f>IF(SUMIFS(鋼材専用!W:W,鋼材専用!A:A,A352)=0,"",SUMIFS(鋼材専用!W:W,鋼材専用!A:A,A352))</f>
        <v/>
      </c>
      <c r="E352" s="3" t="str">
        <f>IF(SUMIFS(Φ部品専用!W:W,Φ部品専用!A:A,A352)=0,"",SUMIFS(Φ部品専用!W:W,Φ部品専用!A:A,A352))</f>
        <v/>
      </c>
      <c r="F352" s="3" t="str">
        <f>IF(SUMIFS(パイプ専用!W:W,パイプ専用!A:A,A352)=0,"",SUMIFS(パイプ専用!W:W,パイプ専用!A:A,A352))</f>
        <v/>
      </c>
      <c r="G352" s="3" t="str">
        <f t="shared" si="10"/>
        <v/>
      </c>
      <c r="J352" s="1" t="s">
        <v>2562</v>
      </c>
      <c r="K352" s="4" t="str">
        <f t="shared" ca="1" si="11"/>
        <v/>
      </c>
      <c r="L352" s="2" t="str">
        <f ca="1">IF(N352="","",IF(COUNTIF(N$1:N352,N352)&gt;1,"",IF(COUNTIF(N:N,N352)&gt;=1,"左表に入れますねぇ","")))</f>
        <v/>
      </c>
      <c r="M352" s="2" t="str">
        <f ca="1">IF(ISNA(VLOOKUP('全表融合(関数用)'!W352,'全表融合(関数用)'!X$2:AB$9999,3,FALSE)),"",VLOOKUP('全表融合(関数用)'!W352,'全表融合(関数用)'!X$2:AB$9999,3,FALSE))</f>
        <v/>
      </c>
      <c r="N352" s="2" t="str">
        <f ca="1">IF(ISNA(VLOOKUP('全表融合(関数用)'!W352,'全表融合(関数用)'!X$2:AB$9999,4,FALSE)),"",VLOOKUP('全表融合(関数用)'!W352,'全表融合(関数用)'!X$2:AB$9999,4,FALSE))</f>
        <v/>
      </c>
      <c r="O352" s="2" t="str">
        <f ca="1">IF(ISNA(VLOOKUP('全表融合(関数用)'!W352,'全表融合(関数用)'!X$2:AB$9999,5,FALSE)),"",VLOOKUP('全表融合(関数用)'!W352,'全表融合(関数用)'!X$2:AB$9999,5,FALSE))</f>
        <v/>
      </c>
      <c r="P352" s="4" t="str">
        <f ca="1">IF(SUMIF('全表融合(関数用)'!Z:Z,M352,'全表融合(関数用)'!AC:AC)=0,"",SUMIF('全表融合(関数用)'!Z:Z,M352,'全表融合(関数用)'!AC:AC))</f>
        <v/>
      </c>
    </row>
    <row r="353" spans="2:16">
      <c r="B353" s="3" t="str">
        <f>IF(SUMIFS(四角板専用!T:T,四角板専用!A:A,A353)=0,"",SUMIFS(四角板専用!T:T,四角板専用!A:A,A353))</f>
        <v/>
      </c>
      <c r="C353" s="3" t="str">
        <f>IF(SUMIFS('FB&amp;L専用'!V:V,'FB&amp;L専用'!A:A,A353)=0,"",SUMIFS('FB&amp;L専用'!V:V,'FB&amp;L専用'!A:A,A353))</f>
        <v/>
      </c>
      <c r="D353" s="3" t="str">
        <f>IF(SUMIFS(鋼材専用!W:W,鋼材専用!A:A,A353)=0,"",SUMIFS(鋼材専用!W:W,鋼材専用!A:A,A353))</f>
        <v/>
      </c>
      <c r="E353" s="3" t="str">
        <f>IF(SUMIFS(Φ部品専用!W:W,Φ部品専用!A:A,A353)=0,"",SUMIFS(Φ部品専用!W:W,Φ部品専用!A:A,A353))</f>
        <v/>
      </c>
      <c r="F353" s="3" t="str">
        <f>IF(SUMIFS(パイプ専用!W:W,パイプ専用!A:A,A353)=0,"",SUMIFS(パイプ専用!W:W,パイプ専用!A:A,A353))</f>
        <v/>
      </c>
      <c r="G353" s="3" t="str">
        <f t="shared" si="10"/>
        <v/>
      </c>
      <c r="J353" s="1" t="s">
        <v>2563</v>
      </c>
      <c r="K353" s="4" t="str">
        <f t="shared" ca="1" si="11"/>
        <v/>
      </c>
      <c r="L353" s="2" t="str">
        <f ca="1">IF(N353="","",IF(COUNTIF(N$1:N353,N353)&gt;1,"",IF(COUNTIF(N:N,N353)&gt;=1,"左表に入れますねぇ","")))</f>
        <v/>
      </c>
      <c r="M353" s="2" t="str">
        <f ca="1">IF(ISNA(VLOOKUP('全表融合(関数用)'!W353,'全表融合(関数用)'!X$2:AB$9999,3,FALSE)),"",VLOOKUP('全表融合(関数用)'!W353,'全表融合(関数用)'!X$2:AB$9999,3,FALSE))</f>
        <v/>
      </c>
      <c r="N353" s="2" t="str">
        <f ca="1">IF(ISNA(VLOOKUP('全表融合(関数用)'!W353,'全表融合(関数用)'!X$2:AB$9999,4,FALSE)),"",VLOOKUP('全表融合(関数用)'!W353,'全表融合(関数用)'!X$2:AB$9999,4,FALSE))</f>
        <v/>
      </c>
      <c r="O353" s="2" t="str">
        <f ca="1">IF(ISNA(VLOOKUP('全表融合(関数用)'!W353,'全表融合(関数用)'!X$2:AB$9999,5,FALSE)),"",VLOOKUP('全表融合(関数用)'!W353,'全表融合(関数用)'!X$2:AB$9999,5,FALSE))</f>
        <v/>
      </c>
      <c r="P353" s="4" t="str">
        <f ca="1">IF(SUMIF('全表融合(関数用)'!Z:Z,M353,'全表融合(関数用)'!AC:AC)=0,"",SUMIF('全表融合(関数用)'!Z:Z,M353,'全表融合(関数用)'!AC:AC))</f>
        <v/>
      </c>
    </row>
    <row r="354" spans="2:16">
      <c r="B354" s="3" t="str">
        <f>IF(SUMIFS(四角板専用!T:T,四角板専用!A:A,A354)=0,"",SUMIFS(四角板専用!T:T,四角板専用!A:A,A354))</f>
        <v/>
      </c>
      <c r="C354" s="3" t="str">
        <f>IF(SUMIFS('FB&amp;L専用'!V:V,'FB&amp;L専用'!A:A,A354)=0,"",SUMIFS('FB&amp;L専用'!V:V,'FB&amp;L専用'!A:A,A354))</f>
        <v/>
      </c>
      <c r="D354" s="3" t="str">
        <f>IF(SUMIFS(鋼材専用!W:W,鋼材専用!A:A,A354)=0,"",SUMIFS(鋼材専用!W:W,鋼材専用!A:A,A354))</f>
        <v/>
      </c>
      <c r="E354" s="3" t="str">
        <f>IF(SUMIFS(Φ部品専用!W:W,Φ部品専用!A:A,A354)=0,"",SUMIFS(Φ部品専用!W:W,Φ部品専用!A:A,A354))</f>
        <v/>
      </c>
      <c r="F354" s="3" t="str">
        <f>IF(SUMIFS(パイプ専用!W:W,パイプ専用!A:A,A354)=0,"",SUMIFS(パイプ専用!W:W,パイプ専用!A:A,A354))</f>
        <v/>
      </c>
      <c r="G354" s="3" t="str">
        <f t="shared" si="10"/>
        <v/>
      </c>
      <c r="J354" s="1" t="s">
        <v>2564</v>
      </c>
      <c r="K354" s="4" t="str">
        <f t="shared" ca="1" si="11"/>
        <v/>
      </c>
      <c r="L354" s="2" t="str">
        <f ca="1">IF(N354="","",IF(COUNTIF(N$1:N354,N354)&gt;1,"",IF(COUNTIF(N:N,N354)&gt;=1,"左表に入れますねぇ","")))</f>
        <v/>
      </c>
      <c r="M354" s="2" t="str">
        <f ca="1">IF(ISNA(VLOOKUP('全表融合(関数用)'!W354,'全表融合(関数用)'!X$2:AB$9999,3,FALSE)),"",VLOOKUP('全表融合(関数用)'!W354,'全表融合(関数用)'!X$2:AB$9999,3,FALSE))</f>
        <v/>
      </c>
      <c r="N354" s="2" t="str">
        <f ca="1">IF(ISNA(VLOOKUP('全表融合(関数用)'!W354,'全表融合(関数用)'!X$2:AB$9999,4,FALSE)),"",VLOOKUP('全表融合(関数用)'!W354,'全表融合(関数用)'!X$2:AB$9999,4,FALSE))</f>
        <v/>
      </c>
      <c r="O354" s="2" t="str">
        <f ca="1">IF(ISNA(VLOOKUP('全表融合(関数用)'!W354,'全表融合(関数用)'!X$2:AB$9999,5,FALSE)),"",VLOOKUP('全表融合(関数用)'!W354,'全表融合(関数用)'!X$2:AB$9999,5,FALSE))</f>
        <v/>
      </c>
      <c r="P354" s="4" t="str">
        <f ca="1">IF(SUMIF('全表融合(関数用)'!Z:Z,M354,'全表融合(関数用)'!AC:AC)=0,"",SUMIF('全表融合(関数用)'!Z:Z,M354,'全表融合(関数用)'!AC:AC))</f>
        <v/>
      </c>
    </row>
    <row r="355" spans="2:16">
      <c r="B355" s="3" t="str">
        <f>IF(SUMIFS(四角板専用!T:T,四角板専用!A:A,A355)=0,"",SUMIFS(四角板専用!T:T,四角板専用!A:A,A355))</f>
        <v/>
      </c>
      <c r="C355" s="3" t="str">
        <f>IF(SUMIFS('FB&amp;L専用'!V:V,'FB&amp;L専用'!A:A,A355)=0,"",SUMIFS('FB&amp;L専用'!V:V,'FB&amp;L専用'!A:A,A355))</f>
        <v/>
      </c>
      <c r="D355" s="3" t="str">
        <f>IF(SUMIFS(鋼材専用!W:W,鋼材専用!A:A,A355)=0,"",SUMIFS(鋼材専用!W:W,鋼材専用!A:A,A355))</f>
        <v/>
      </c>
      <c r="E355" s="3" t="str">
        <f>IF(SUMIFS(Φ部品専用!W:W,Φ部品専用!A:A,A355)=0,"",SUMIFS(Φ部品専用!W:W,Φ部品専用!A:A,A355))</f>
        <v/>
      </c>
      <c r="F355" s="3" t="str">
        <f>IF(SUMIFS(パイプ専用!W:W,パイプ専用!A:A,A355)=0,"",SUMIFS(パイプ専用!W:W,パイプ専用!A:A,A355))</f>
        <v/>
      </c>
      <c r="G355" s="3" t="str">
        <f t="shared" si="10"/>
        <v/>
      </c>
      <c r="J355" s="1" t="s">
        <v>2565</v>
      </c>
      <c r="K355" s="4" t="str">
        <f t="shared" ca="1" si="11"/>
        <v/>
      </c>
      <c r="L355" s="2" t="str">
        <f ca="1">IF(N355="","",IF(COUNTIF(N$1:N355,N355)&gt;1,"",IF(COUNTIF(N:N,N355)&gt;=1,"左表に入れますねぇ","")))</f>
        <v/>
      </c>
      <c r="M355" s="2" t="str">
        <f ca="1">IF(ISNA(VLOOKUP('全表融合(関数用)'!W355,'全表融合(関数用)'!X$2:AB$9999,3,FALSE)),"",VLOOKUP('全表融合(関数用)'!W355,'全表融合(関数用)'!X$2:AB$9999,3,FALSE))</f>
        <v/>
      </c>
      <c r="N355" s="2" t="str">
        <f ca="1">IF(ISNA(VLOOKUP('全表融合(関数用)'!W355,'全表融合(関数用)'!X$2:AB$9999,4,FALSE)),"",VLOOKUP('全表融合(関数用)'!W355,'全表融合(関数用)'!X$2:AB$9999,4,FALSE))</f>
        <v/>
      </c>
      <c r="O355" s="2" t="str">
        <f ca="1">IF(ISNA(VLOOKUP('全表融合(関数用)'!W355,'全表融合(関数用)'!X$2:AB$9999,5,FALSE)),"",VLOOKUP('全表融合(関数用)'!W355,'全表融合(関数用)'!X$2:AB$9999,5,FALSE))</f>
        <v/>
      </c>
      <c r="P355" s="4" t="str">
        <f ca="1">IF(SUMIF('全表融合(関数用)'!Z:Z,M355,'全表融合(関数用)'!AC:AC)=0,"",SUMIF('全表融合(関数用)'!Z:Z,M355,'全表融合(関数用)'!AC:AC))</f>
        <v/>
      </c>
    </row>
    <row r="356" spans="2:16">
      <c r="B356" s="3" t="str">
        <f>IF(SUMIFS(四角板専用!T:T,四角板専用!A:A,A356)=0,"",SUMIFS(四角板専用!T:T,四角板専用!A:A,A356))</f>
        <v/>
      </c>
      <c r="C356" s="3" t="str">
        <f>IF(SUMIFS('FB&amp;L専用'!V:V,'FB&amp;L専用'!A:A,A356)=0,"",SUMIFS('FB&amp;L専用'!V:V,'FB&amp;L専用'!A:A,A356))</f>
        <v/>
      </c>
      <c r="D356" s="3" t="str">
        <f>IF(SUMIFS(鋼材専用!W:W,鋼材専用!A:A,A356)=0,"",SUMIFS(鋼材専用!W:W,鋼材専用!A:A,A356))</f>
        <v/>
      </c>
      <c r="E356" s="3" t="str">
        <f>IF(SUMIFS(Φ部品専用!W:W,Φ部品専用!A:A,A356)=0,"",SUMIFS(Φ部品専用!W:W,Φ部品専用!A:A,A356))</f>
        <v/>
      </c>
      <c r="F356" s="3" t="str">
        <f>IF(SUMIFS(パイプ専用!W:W,パイプ専用!A:A,A356)=0,"",SUMIFS(パイプ専用!W:W,パイプ専用!A:A,A356))</f>
        <v/>
      </c>
      <c r="G356" s="3" t="str">
        <f t="shared" si="10"/>
        <v/>
      </c>
      <c r="J356" s="1" t="s">
        <v>2566</v>
      </c>
      <c r="K356" s="4" t="str">
        <f t="shared" ca="1" si="11"/>
        <v/>
      </c>
      <c r="L356" s="2" t="str">
        <f ca="1">IF(N356="","",IF(COUNTIF(N$1:N356,N356)&gt;1,"",IF(COUNTIF(N:N,N356)&gt;=1,"左表に入れますねぇ","")))</f>
        <v/>
      </c>
      <c r="M356" s="2" t="str">
        <f ca="1">IF(ISNA(VLOOKUP('全表融合(関数用)'!W356,'全表融合(関数用)'!X$2:AB$9999,3,FALSE)),"",VLOOKUP('全表融合(関数用)'!W356,'全表融合(関数用)'!X$2:AB$9999,3,FALSE))</f>
        <v/>
      </c>
      <c r="N356" s="2" t="str">
        <f ca="1">IF(ISNA(VLOOKUP('全表融合(関数用)'!W356,'全表融合(関数用)'!X$2:AB$9999,4,FALSE)),"",VLOOKUP('全表融合(関数用)'!W356,'全表融合(関数用)'!X$2:AB$9999,4,FALSE))</f>
        <v/>
      </c>
      <c r="O356" s="2" t="str">
        <f ca="1">IF(ISNA(VLOOKUP('全表融合(関数用)'!W356,'全表融合(関数用)'!X$2:AB$9999,5,FALSE)),"",VLOOKUP('全表融合(関数用)'!W356,'全表融合(関数用)'!X$2:AB$9999,5,FALSE))</f>
        <v/>
      </c>
      <c r="P356" s="4" t="str">
        <f ca="1">IF(SUMIF('全表融合(関数用)'!Z:Z,M356,'全表融合(関数用)'!AC:AC)=0,"",SUMIF('全表融合(関数用)'!Z:Z,M356,'全表融合(関数用)'!AC:AC))</f>
        <v/>
      </c>
    </row>
    <row r="357" spans="2:16">
      <c r="B357" s="3" t="str">
        <f>IF(SUMIFS(四角板専用!T:T,四角板専用!A:A,A357)=0,"",SUMIFS(四角板専用!T:T,四角板専用!A:A,A357))</f>
        <v/>
      </c>
      <c r="C357" s="3" t="str">
        <f>IF(SUMIFS('FB&amp;L専用'!V:V,'FB&amp;L専用'!A:A,A357)=0,"",SUMIFS('FB&amp;L専用'!V:V,'FB&amp;L専用'!A:A,A357))</f>
        <v/>
      </c>
      <c r="D357" s="3" t="str">
        <f>IF(SUMIFS(鋼材専用!W:W,鋼材専用!A:A,A357)=0,"",SUMIFS(鋼材専用!W:W,鋼材専用!A:A,A357))</f>
        <v/>
      </c>
      <c r="E357" s="3" t="str">
        <f>IF(SUMIFS(Φ部品専用!W:W,Φ部品専用!A:A,A357)=0,"",SUMIFS(Φ部品専用!W:W,Φ部品専用!A:A,A357))</f>
        <v/>
      </c>
      <c r="F357" s="3" t="str">
        <f>IF(SUMIFS(パイプ専用!W:W,パイプ専用!A:A,A357)=0,"",SUMIFS(パイプ専用!W:W,パイプ専用!A:A,A357))</f>
        <v/>
      </c>
      <c r="G357" s="3" t="str">
        <f t="shared" si="10"/>
        <v/>
      </c>
      <c r="J357" s="1" t="s">
        <v>2567</v>
      </c>
      <c r="K357" s="4" t="str">
        <f t="shared" ca="1" si="11"/>
        <v/>
      </c>
      <c r="L357" s="2" t="str">
        <f ca="1">IF(N357="","",IF(COUNTIF(N$1:N357,N357)&gt;1,"",IF(COUNTIF(N:N,N357)&gt;=1,"左表に入れますねぇ","")))</f>
        <v/>
      </c>
      <c r="M357" s="2" t="str">
        <f ca="1">IF(ISNA(VLOOKUP('全表融合(関数用)'!W357,'全表融合(関数用)'!X$2:AB$9999,3,FALSE)),"",VLOOKUP('全表融合(関数用)'!W357,'全表融合(関数用)'!X$2:AB$9999,3,FALSE))</f>
        <v/>
      </c>
      <c r="N357" s="2" t="str">
        <f ca="1">IF(ISNA(VLOOKUP('全表融合(関数用)'!W357,'全表融合(関数用)'!X$2:AB$9999,4,FALSE)),"",VLOOKUP('全表融合(関数用)'!W357,'全表融合(関数用)'!X$2:AB$9999,4,FALSE))</f>
        <v/>
      </c>
      <c r="O357" s="2" t="str">
        <f ca="1">IF(ISNA(VLOOKUP('全表融合(関数用)'!W357,'全表融合(関数用)'!X$2:AB$9999,5,FALSE)),"",VLOOKUP('全表融合(関数用)'!W357,'全表融合(関数用)'!X$2:AB$9999,5,FALSE))</f>
        <v/>
      </c>
      <c r="P357" s="4" t="str">
        <f ca="1">IF(SUMIF('全表融合(関数用)'!Z:Z,M357,'全表融合(関数用)'!AC:AC)=0,"",SUMIF('全表融合(関数用)'!Z:Z,M357,'全表融合(関数用)'!AC:AC))</f>
        <v/>
      </c>
    </row>
    <row r="358" spans="2:16">
      <c r="B358" s="3" t="str">
        <f>IF(SUMIFS(四角板専用!T:T,四角板専用!A:A,A358)=0,"",SUMIFS(四角板専用!T:T,四角板専用!A:A,A358))</f>
        <v/>
      </c>
      <c r="C358" s="3" t="str">
        <f>IF(SUMIFS('FB&amp;L専用'!V:V,'FB&amp;L専用'!A:A,A358)=0,"",SUMIFS('FB&amp;L専用'!V:V,'FB&amp;L専用'!A:A,A358))</f>
        <v/>
      </c>
      <c r="D358" s="3" t="str">
        <f>IF(SUMIFS(鋼材専用!W:W,鋼材専用!A:A,A358)=0,"",SUMIFS(鋼材専用!W:W,鋼材専用!A:A,A358))</f>
        <v/>
      </c>
      <c r="E358" s="3" t="str">
        <f>IF(SUMIFS(Φ部品専用!W:W,Φ部品専用!A:A,A358)=0,"",SUMIFS(Φ部品専用!W:W,Φ部品専用!A:A,A358))</f>
        <v/>
      </c>
      <c r="F358" s="3" t="str">
        <f>IF(SUMIFS(パイプ専用!W:W,パイプ専用!A:A,A358)=0,"",SUMIFS(パイプ専用!W:W,パイプ専用!A:A,A358))</f>
        <v/>
      </c>
      <c r="G358" s="3" t="str">
        <f t="shared" si="10"/>
        <v/>
      </c>
      <c r="J358" s="1" t="s">
        <v>2568</v>
      </c>
      <c r="K358" s="4" t="str">
        <f t="shared" ca="1" si="11"/>
        <v/>
      </c>
      <c r="L358" s="2" t="str">
        <f ca="1">IF(N358="","",IF(COUNTIF(N$1:N358,N358)&gt;1,"",IF(COUNTIF(N:N,N358)&gt;=1,"左表に入れますねぇ","")))</f>
        <v/>
      </c>
      <c r="M358" s="2" t="str">
        <f ca="1">IF(ISNA(VLOOKUP('全表融合(関数用)'!W358,'全表融合(関数用)'!X$2:AB$9999,3,FALSE)),"",VLOOKUP('全表融合(関数用)'!W358,'全表融合(関数用)'!X$2:AB$9999,3,FALSE))</f>
        <v/>
      </c>
      <c r="N358" s="2" t="str">
        <f ca="1">IF(ISNA(VLOOKUP('全表融合(関数用)'!W358,'全表融合(関数用)'!X$2:AB$9999,4,FALSE)),"",VLOOKUP('全表融合(関数用)'!W358,'全表融合(関数用)'!X$2:AB$9999,4,FALSE))</f>
        <v/>
      </c>
      <c r="O358" s="2" t="str">
        <f ca="1">IF(ISNA(VLOOKUP('全表融合(関数用)'!W358,'全表融合(関数用)'!X$2:AB$9999,5,FALSE)),"",VLOOKUP('全表融合(関数用)'!W358,'全表融合(関数用)'!X$2:AB$9999,5,FALSE))</f>
        <v/>
      </c>
      <c r="P358" s="4" t="str">
        <f ca="1">IF(SUMIF('全表融合(関数用)'!Z:Z,M358,'全表融合(関数用)'!AC:AC)=0,"",SUMIF('全表融合(関数用)'!Z:Z,M358,'全表融合(関数用)'!AC:AC))</f>
        <v/>
      </c>
    </row>
    <row r="359" spans="2:16">
      <c r="B359" s="3" t="str">
        <f>IF(SUMIFS(四角板専用!T:T,四角板専用!A:A,A359)=0,"",SUMIFS(四角板専用!T:T,四角板専用!A:A,A359))</f>
        <v/>
      </c>
      <c r="C359" s="3" t="str">
        <f>IF(SUMIFS('FB&amp;L専用'!V:V,'FB&amp;L専用'!A:A,A359)=0,"",SUMIFS('FB&amp;L専用'!V:V,'FB&amp;L専用'!A:A,A359))</f>
        <v/>
      </c>
      <c r="D359" s="3" t="str">
        <f>IF(SUMIFS(鋼材専用!W:W,鋼材専用!A:A,A359)=0,"",SUMIFS(鋼材専用!W:W,鋼材専用!A:A,A359))</f>
        <v/>
      </c>
      <c r="E359" s="3" t="str">
        <f>IF(SUMIFS(Φ部品専用!W:W,Φ部品専用!A:A,A359)=0,"",SUMIFS(Φ部品専用!W:W,Φ部品専用!A:A,A359))</f>
        <v/>
      </c>
      <c r="F359" s="3" t="str">
        <f>IF(SUMIFS(パイプ専用!W:W,パイプ専用!A:A,A359)=0,"",SUMIFS(パイプ専用!W:W,パイプ専用!A:A,A359))</f>
        <v/>
      </c>
      <c r="G359" s="3" t="str">
        <f t="shared" si="10"/>
        <v/>
      </c>
      <c r="J359" s="1" t="s">
        <v>2569</v>
      </c>
      <c r="K359" s="4" t="str">
        <f t="shared" ca="1" si="11"/>
        <v/>
      </c>
      <c r="L359" s="2" t="str">
        <f ca="1">IF(N359="","",IF(COUNTIF(N$1:N359,N359)&gt;1,"",IF(COUNTIF(N:N,N359)&gt;=1,"左表に入れますねぇ","")))</f>
        <v/>
      </c>
      <c r="M359" s="2" t="str">
        <f ca="1">IF(ISNA(VLOOKUP('全表融合(関数用)'!W359,'全表融合(関数用)'!X$2:AB$9999,3,FALSE)),"",VLOOKUP('全表融合(関数用)'!W359,'全表融合(関数用)'!X$2:AB$9999,3,FALSE))</f>
        <v/>
      </c>
      <c r="N359" s="2" t="str">
        <f ca="1">IF(ISNA(VLOOKUP('全表融合(関数用)'!W359,'全表融合(関数用)'!X$2:AB$9999,4,FALSE)),"",VLOOKUP('全表融合(関数用)'!W359,'全表融合(関数用)'!X$2:AB$9999,4,FALSE))</f>
        <v/>
      </c>
      <c r="O359" s="2" t="str">
        <f ca="1">IF(ISNA(VLOOKUP('全表融合(関数用)'!W359,'全表融合(関数用)'!X$2:AB$9999,5,FALSE)),"",VLOOKUP('全表融合(関数用)'!W359,'全表融合(関数用)'!X$2:AB$9999,5,FALSE))</f>
        <v/>
      </c>
      <c r="P359" s="4" t="str">
        <f ca="1">IF(SUMIF('全表融合(関数用)'!Z:Z,M359,'全表融合(関数用)'!AC:AC)=0,"",SUMIF('全表融合(関数用)'!Z:Z,M359,'全表融合(関数用)'!AC:AC))</f>
        <v/>
      </c>
    </row>
    <row r="360" spans="2:16">
      <c r="B360" s="3" t="str">
        <f>IF(SUMIFS(四角板専用!T:T,四角板専用!A:A,A360)=0,"",SUMIFS(四角板専用!T:T,四角板専用!A:A,A360))</f>
        <v/>
      </c>
      <c r="C360" s="3" t="str">
        <f>IF(SUMIFS('FB&amp;L専用'!V:V,'FB&amp;L専用'!A:A,A360)=0,"",SUMIFS('FB&amp;L専用'!V:V,'FB&amp;L専用'!A:A,A360))</f>
        <v/>
      </c>
      <c r="D360" s="3" t="str">
        <f>IF(SUMIFS(鋼材専用!W:W,鋼材専用!A:A,A360)=0,"",SUMIFS(鋼材専用!W:W,鋼材専用!A:A,A360))</f>
        <v/>
      </c>
      <c r="E360" s="3" t="str">
        <f>IF(SUMIFS(Φ部品専用!W:W,Φ部品専用!A:A,A360)=0,"",SUMIFS(Φ部品専用!W:W,Φ部品専用!A:A,A360))</f>
        <v/>
      </c>
      <c r="F360" s="3" t="str">
        <f>IF(SUMIFS(パイプ専用!W:W,パイプ専用!A:A,A360)=0,"",SUMIFS(パイプ専用!W:W,パイプ専用!A:A,A360))</f>
        <v/>
      </c>
      <c r="G360" s="3" t="str">
        <f t="shared" si="10"/>
        <v/>
      </c>
      <c r="J360" s="1" t="s">
        <v>2570</v>
      </c>
      <c r="K360" s="4" t="str">
        <f t="shared" ca="1" si="11"/>
        <v/>
      </c>
      <c r="L360" s="2" t="str">
        <f ca="1">IF(N360="","",IF(COUNTIF(N$1:N360,N360)&gt;1,"",IF(COUNTIF(N:N,N360)&gt;=1,"左表に入れますねぇ","")))</f>
        <v/>
      </c>
      <c r="M360" s="2" t="str">
        <f ca="1">IF(ISNA(VLOOKUP('全表融合(関数用)'!W360,'全表融合(関数用)'!X$2:AB$9999,3,FALSE)),"",VLOOKUP('全表融合(関数用)'!W360,'全表融合(関数用)'!X$2:AB$9999,3,FALSE))</f>
        <v/>
      </c>
      <c r="N360" s="2" t="str">
        <f ca="1">IF(ISNA(VLOOKUP('全表融合(関数用)'!W360,'全表融合(関数用)'!X$2:AB$9999,4,FALSE)),"",VLOOKUP('全表融合(関数用)'!W360,'全表融合(関数用)'!X$2:AB$9999,4,FALSE))</f>
        <v/>
      </c>
      <c r="O360" s="2" t="str">
        <f ca="1">IF(ISNA(VLOOKUP('全表融合(関数用)'!W360,'全表融合(関数用)'!X$2:AB$9999,5,FALSE)),"",VLOOKUP('全表融合(関数用)'!W360,'全表融合(関数用)'!X$2:AB$9999,5,FALSE))</f>
        <v/>
      </c>
      <c r="P360" s="4" t="str">
        <f ca="1">IF(SUMIF('全表融合(関数用)'!Z:Z,M360,'全表融合(関数用)'!AC:AC)=0,"",SUMIF('全表融合(関数用)'!Z:Z,M360,'全表融合(関数用)'!AC:AC))</f>
        <v/>
      </c>
    </row>
    <row r="361" spans="2:16">
      <c r="B361" s="3" t="str">
        <f>IF(SUMIFS(四角板専用!T:T,四角板専用!A:A,A361)=0,"",SUMIFS(四角板専用!T:T,四角板専用!A:A,A361))</f>
        <v/>
      </c>
      <c r="C361" s="3" t="str">
        <f>IF(SUMIFS('FB&amp;L専用'!V:V,'FB&amp;L専用'!A:A,A361)=0,"",SUMIFS('FB&amp;L専用'!V:V,'FB&amp;L専用'!A:A,A361))</f>
        <v/>
      </c>
      <c r="D361" s="3" t="str">
        <f>IF(SUMIFS(鋼材専用!W:W,鋼材専用!A:A,A361)=0,"",SUMIFS(鋼材専用!W:W,鋼材専用!A:A,A361))</f>
        <v/>
      </c>
      <c r="E361" s="3" t="str">
        <f>IF(SUMIFS(Φ部品専用!W:W,Φ部品専用!A:A,A361)=0,"",SUMIFS(Φ部品専用!W:W,Φ部品専用!A:A,A361))</f>
        <v/>
      </c>
      <c r="F361" s="3" t="str">
        <f>IF(SUMIFS(パイプ専用!W:W,パイプ専用!A:A,A361)=0,"",SUMIFS(パイプ専用!W:W,パイプ専用!A:A,A361))</f>
        <v/>
      </c>
      <c r="G361" s="3" t="str">
        <f t="shared" si="10"/>
        <v/>
      </c>
      <c r="J361" s="1" t="s">
        <v>2571</v>
      </c>
      <c r="K361" s="4" t="str">
        <f t="shared" ca="1" si="11"/>
        <v/>
      </c>
      <c r="L361" s="2" t="str">
        <f ca="1">IF(N361="","",IF(COUNTIF(N$1:N361,N361)&gt;1,"",IF(COUNTIF(N:N,N361)&gt;=1,"左表に入れますねぇ","")))</f>
        <v/>
      </c>
      <c r="M361" s="2" t="str">
        <f ca="1">IF(ISNA(VLOOKUP('全表融合(関数用)'!W361,'全表融合(関数用)'!X$2:AB$9999,3,FALSE)),"",VLOOKUP('全表融合(関数用)'!W361,'全表融合(関数用)'!X$2:AB$9999,3,FALSE))</f>
        <v/>
      </c>
      <c r="N361" s="2" t="str">
        <f ca="1">IF(ISNA(VLOOKUP('全表融合(関数用)'!W361,'全表融合(関数用)'!X$2:AB$9999,4,FALSE)),"",VLOOKUP('全表融合(関数用)'!W361,'全表融合(関数用)'!X$2:AB$9999,4,FALSE))</f>
        <v/>
      </c>
      <c r="O361" s="2" t="str">
        <f ca="1">IF(ISNA(VLOOKUP('全表融合(関数用)'!W361,'全表融合(関数用)'!X$2:AB$9999,5,FALSE)),"",VLOOKUP('全表融合(関数用)'!W361,'全表融合(関数用)'!X$2:AB$9999,5,FALSE))</f>
        <v/>
      </c>
      <c r="P361" s="4" t="str">
        <f ca="1">IF(SUMIF('全表融合(関数用)'!Z:Z,M361,'全表融合(関数用)'!AC:AC)=0,"",SUMIF('全表融合(関数用)'!Z:Z,M361,'全表融合(関数用)'!AC:AC))</f>
        <v/>
      </c>
    </row>
    <row r="362" spans="2:16">
      <c r="B362" s="3" t="str">
        <f>IF(SUMIFS(四角板専用!T:T,四角板専用!A:A,A362)=0,"",SUMIFS(四角板専用!T:T,四角板専用!A:A,A362))</f>
        <v/>
      </c>
      <c r="C362" s="3" t="str">
        <f>IF(SUMIFS('FB&amp;L専用'!V:V,'FB&amp;L専用'!A:A,A362)=0,"",SUMIFS('FB&amp;L専用'!V:V,'FB&amp;L専用'!A:A,A362))</f>
        <v/>
      </c>
      <c r="D362" s="3" t="str">
        <f>IF(SUMIFS(鋼材専用!W:W,鋼材専用!A:A,A362)=0,"",SUMIFS(鋼材専用!W:W,鋼材専用!A:A,A362))</f>
        <v/>
      </c>
      <c r="E362" s="3" t="str">
        <f>IF(SUMIFS(Φ部品専用!W:W,Φ部品専用!A:A,A362)=0,"",SUMIFS(Φ部品専用!W:W,Φ部品専用!A:A,A362))</f>
        <v/>
      </c>
      <c r="F362" s="3" t="str">
        <f>IF(SUMIFS(パイプ専用!W:W,パイプ専用!A:A,A362)=0,"",SUMIFS(パイプ専用!W:W,パイプ専用!A:A,A362))</f>
        <v/>
      </c>
      <c r="G362" s="3" t="str">
        <f t="shared" si="10"/>
        <v/>
      </c>
      <c r="J362" s="1" t="s">
        <v>2572</v>
      </c>
      <c r="K362" s="4" t="str">
        <f t="shared" ca="1" si="11"/>
        <v/>
      </c>
      <c r="L362" s="2" t="str">
        <f ca="1">IF(N362="","",IF(COUNTIF(N$1:N362,N362)&gt;1,"",IF(COUNTIF(N:N,N362)&gt;=1,"左表に入れますねぇ","")))</f>
        <v/>
      </c>
      <c r="M362" s="2" t="str">
        <f ca="1">IF(ISNA(VLOOKUP('全表融合(関数用)'!W362,'全表融合(関数用)'!X$2:AB$9999,3,FALSE)),"",VLOOKUP('全表融合(関数用)'!W362,'全表融合(関数用)'!X$2:AB$9999,3,FALSE))</f>
        <v/>
      </c>
      <c r="N362" s="2" t="str">
        <f ca="1">IF(ISNA(VLOOKUP('全表融合(関数用)'!W362,'全表融合(関数用)'!X$2:AB$9999,4,FALSE)),"",VLOOKUP('全表融合(関数用)'!W362,'全表融合(関数用)'!X$2:AB$9999,4,FALSE))</f>
        <v/>
      </c>
      <c r="O362" s="2" t="str">
        <f ca="1">IF(ISNA(VLOOKUP('全表融合(関数用)'!W362,'全表融合(関数用)'!X$2:AB$9999,5,FALSE)),"",VLOOKUP('全表融合(関数用)'!W362,'全表融合(関数用)'!X$2:AB$9999,5,FALSE))</f>
        <v/>
      </c>
      <c r="P362" s="4" t="str">
        <f ca="1">IF(SUMIF('全表融合(関数用)'!Z:Z,M362,'全表融合(関数用)'!AC:AC)=0,"",SUMIF('全表融合(関数用)'!Z:Z,M362,'全表融合(関数用)'!AC:AC))</f>
        <v/>
      </c>
    </row>
    <row r="363" spans="2:16">
      <c r="B363" s="3" t="str">
        <f>IF(SUMIFS(四角板専用!T:T,四角板専用!A:A,A363)=0,"",SUMIFS(四角板専用!T:T,四角板専用!A:A,A363))</f>
        <v/>
      </c>
      <c r="C363" s="3" t="str">
        <f>IF(SUMIFS('FB&amp;L専用'!V:V,'FB&amp;L専用'!A:A,A363)=0,"",SUMIFS('FB&amp;L専用'!V:V,'FB&amp;L専用'!A:A,A363))</f>
        <v/>
      </c>
      <c r="D363" s="3" t="str">
        <f>IF(SUMIFS(鋼材専用!W:W,鋼材専用!A:A,A363)=0,"",SUMIFS(鋼材専用!W:W,鋼材専用!A:A,A363))</f>
        <v/>
      </c>
      <c r="E363" s="3" t="str">
        <f>IF(SUMIFS(Φ部品専用!W:W,Φ部品専用!A:A,A363)=0,"",SUMIFS(Φ部品専用!W:W,Φ部品専用!A:A,A363))</f>
        <v/>
      </c>
      <c r="F363" s="3" t="str">
        <f>IF(SUMIFS(パイプ専用!W:W,パイプ専用!A:A,A363)=0,"",SUMIFS(パイプ専用!W:W,パイプ専用!A:A,A363))</f>
        <v/>
      </c>
      <c r="G363" s="3" t="str">
        <f t="shared" si="10"/>
        <v/>
      </c>
      <c r="J363" s="1" t="s">
        <v>2573</v>
      </c>
      <c r="K363" s="4" t="str">
        <f t="shared" ca="1" si="11"/>
        <v/>
      </c>
      <c r="L363" s="2" t="str">
        <f ca="1">IF(N363="","",IF(COUNTIF(N$1:N363,N363)&gt;1,"",IF(COUNTIF(N:N,N363)&gt;=1,"左表に入れますねぇ","")))</f>
        <v/>
      </c>
      <c r="M363" s="2" t="str">
        <f ca="1">IF(ISNA(VLOOKUP('全表融合(関数用)'!W363,'全表融合(関数用)'!X$2:AB$9999,3,FALSE)),"",VLOOKUP('全表融合(関数用)'!W363,'全表融合(関数用)'!X$2:AB$9999,3,FALSE))</f>
        <v/>
      </c>
      <c r="N363" s="2" t="str">
        <f ca="1">IF(ISNA(VLOOKUP('全表融合(関数用)'!W363,'全表融合(関数用)'!X$2:AB$9999,4,FALSE)),"",VLOOKUP('全表融合(関数用)'!W363,'全表融合(関数用)'!X$2:AB$9999,4,FALSE))</f>
        <v/>
      </c>
      <c r="O363" s="2" t="str">
        <f ca="1">IF(ISNA(VLOOKUP('全表融合(関数用)'!W363,'全表融合(関数用)'!X$2:AB$9999,5,FALSE)),"",VLOOKUP('全表融合(関数用)'!W363,'全表融合(関数用)'!X$2:AB$9999,5,FALSE))</f>
        <v/>
      </c>
      <c r="P363" s="4" t="str">
        <f ca="1">IF(SUMIF('全表融合(関数用)'!Z:Z,M363,'全表融合(関数用)'!AC:AC)=0,"",SUMIF('全表融合(関数用)'!Z:Z,M363,'全表融合(関数用)'!AC:AC))</f>
        <v/>
      </c>
    </row>
    <row r="364" spans="2:16">
      <c r="B364" s="3" t="str">
        <f>IF(SUMIFS(四角板専用!T:T,四角板専用!A:A,A364)=0,"",SUMIFS(四角板専用!T:T,四角板専用!A:A,A364))</f>
        <v/>
      </c>
      <c r="C364" s="3" t="str">
        <f>IF(SUMIFS('FB&amp;L専用'!V:V,'FB&amp;L専用'!A:A,A364)=0,"",SUMIFS('FB&amp;L専用'!V:V,'FB&amp;L専用'!A:A,A364))</f>
        <v/>
      </c>
      <c r="D364" s="3" t="str">
        <f>IF(SUMIFS(鋼材専用!W:W,鋼材専用!A:A,A364)=0,"",SUMIFS(鋼材専用!W:W,鋼材専用!A:A,A364))</f>
        <v/>
      </c>
      <c r="E364" s="3" t="str">
        <f>IF(SUMIFS(Φ部品専用!W:W,Φ部品専用!A:A,A364)=0,"",SUMIFS(Φ部品専用!W:W,Φ部品専用!A:A,A364))</f>
        <v/>
      </c>
      <c r="F364" s="3" t="str">
        <f>IF(SUMIFS(パイプ専用!W:W,パイプ専用!A:A,A364)=0,"",SUMIFS(パイプ専用!W:W,パイプ専用!A:A,A364))</f>
        <v/>
      </c>
      <c r="G364" s="3" t="str">
        <f t="shared" si="10"/>
        <v/>
      </c>
      <c r="J364" s="1" t="s">
        <v>2574</v>
      </c>
      <c r="K364" s="4" t="str">
        <f t="shared" ca="1" si="11"/>
        <v/>
      </c>
      <c r="L364" s="2" t="str">
        <f ca="1">IF(N364="","",IF(COUNTIF(N$1:N364,N364)&gt;1,"",IF(COUNTIF(N:N,N364)&gt;=1,"左表に入れますねぇ","")))</f>
        <v/>
      </c>
      <c r="M364" s="2" t="str">
        <f ca="1">IF(ISNA(VLOOKUP('全表融合(関数用)'!W364,'全表融合(関数用)'!X$2:AB$9999,3,FALSE)),"",VLOOKUP('全表融合(関数用)'!W364,'全表融合(関数用)'!X$2:AB$9999,3,FALSE))</f>
        <v/>
      </c>
      <c r="N364" s="2" t="str">
        <f ca="1">IF(ISNA(VLOOKUP('全表融合(関数用)'!W364,'全表融合(関数用)'!X$2:AB$9999,4,FALSE)),"",VLOOKUP('全表融合(関数用)'!W364,'全表融合(関数用)'!X$2:AB$9999,4,FALSE))</f>
        <v/>
      </c>
      <c r="O364" s="2" t="str">
        <f ca="1">IF(ISNA(VLOOKUP('全表融合(関数用)'!W364,'全表融合(関数用)'!X$2:AB$9999,5,FALSE)),"",VLOOKUP('全表融合(関数用)'!W364,'全表融合(関数用)'!X$2:AB$9999,5,FALSE))</f>
        <v/>
      </c>
      <c r="P364" s="4" t="str">
        <f ca="1">IF(SUMIF('全表融合(関数用)'!Z:Z,M364,'全表融合(関数用)'!AC:AC)=0,"",SUMIF('全表融合(関数用)'!Z:Z,M364,'全表融合(関数用)'!AC:AC))</f>
        <v/>
      </c>
    </row>
    <row r="365" spans="2:16">
      <c r="B365" s="3" t="str">
        <f>IF(SUMIFS(四角板専用!T:T,四角板専用!A:A,A365)=0,"",SUMIFS(四角板専用!T:T,四角板専用!A:A,A365))</f>
        <v/>
      </c>
      <c r="C365" s="3" t="str">
        <f>IF(SUMIFS('FB&amp;L専用'!V:V,'FB&amp;L専用'!A:A,A365)=0,"",SUMIFS('FB&amp;L専用'!V:V,'FB&amp;L専用'!A:A,A365))</f>
        <v/>
      </c>
      <c r="D365" s="3" t="str">
        <f>IF(SUMIFS(鋼材専用!W:W,鋼材専用!A:A,A365)=0,"",SUMIFS(鋼材専用!W:W,鋼材専用!A:A,A365))</f>
        <v/>
      </c>
      <c r="E365" s="3" t="str">
        <f>IF(SUMIFS(Φ部品専用!W:W,Φ部品専用!A:A,A365)=0,"",SUMIFS(Φ部品専用!W:W,Φ部品専用!A:A,A365))</f>
        <v/>
      </c>
      <c r="F365" s="3" t="str">
        <f>IF(SUMIFS(パイプ専用!W:W,パイプ専用!A:A,A365)=0,"",SUMIFS(パイプ専用!W:W,パイプ専用!A:A,A365))</f>
        <v/>
      </c>
      <c r="G365" s="3" t="str">
        <f t="shared" si="10"/>
        <v/>
      </c>
      <c r="J365" s="1" t="s">
        <v>2575</v>
      </c>
      <c r="K365" s="4" t="str">
        <f t="shared" ca="1" si="11"/>
        <v/>
      </c>
      <c r="L365" s="2" t="str">
        <f ca="1">IF(N365="","",IF(COUNTIF(N$1:N365,N365)&gt;1,"",IF(COUNTIF(N:N,N365)&gt;=1,"左表に入れますねぇ","")))</f>
        <v/>
      </c>
      <c r="M365" s="2" t="str">
        <f ca="1">IF(ISNA(VLOOKUP('全表融合(関数用)'!W365,'全表融合(関数用)'!X$2:AB$9999,3,FALSE)),"",VLOOKUP('全表融合(関数用)'!W365,'全表融合(関数用)'!X$2:AB$9999,3,FALSE))</f>
        <v/>
      </c>
      <c r="N365" s="2" t="str">
        <f ca="1">IF(ISNA(VLOOKUP('全表融合(関数用)'!W365,'全表融合(関数用)'!X$2:AB$9999,4,FALSE)),"",VLOOKUP('全表融合(関数用)'!W365,'全表融合(関数用)'!X$2:AB$9999,4,FALSE))</f>
        <v/>
      </c>
      <c r="O365" s="2" t="str">
        <f ca="1">IF(ISNA(VLOOKUP('全表融合(関数用)'!W365,'全表融合(関数用)'!X$2:AB$9999,5,FALSE)),"",VLOOKUP('全表融合(関数用)'!W365,'全表融合(関数用)'!X$2:AB$9999,5,FALSE))</f>
        <v/>
      </c>
      <c r="P365" s="4" t="str">
        <f ca="1">IF(SUMIF('全表融合(関数用)'!Z:Z,M365,'全表融合(関数用)'!AC:AC)=0,"",SUMIF('全表融合(関数用)'!Z:Z,M365,'全表融合(関数用)'!AC:AC))</f>
        <v/>
      </c>
    </row>
    <row r="366" spans="2:16">
      <c r="B366" s="3" t="str">
        <f>IF(SUMIFS(四角板専用!T:T,四角板専用!A:A,A366)=0,"",SUMIFS(四角板専用!T:T,四角板専用!A:A,A366))</f>
        <v/>
      </c>
      <c r="C366" s="3" t="str">
        <f>IF(SUMIFS('FB&amp;L専用'!V:V,'FB&amp;L専用'!A:A,A366)=0,"",SUMIFS('FB&amp;L専用'!V:V,'FB&amp;L専用'!A:A,A366))</f>
        <v/>
      </c>
      <c r="D366" s="3" t="str">
        <f>IF(SUMIFS(鋼材専用!W:W,鋼材専用!A:A,A366)=0,"",SUMIFS(鋼材専用!W:W,鋼材専用!A:A,A366))</f>
        <v/>
      </c>
      <c r="E366" s="3" t="str">
        <f>IF(SUMIFS(Φ部品専用!W:W,Φ部品専用!A:A,A366)=0,"",SUMIFS(Φ部品専用!W:W,Φ部品専用!A:A,A366))</f>
        <v/>
      </c>
      <c r="F366" s="3" t="str">
        <f>IF(SUMIFS(パイプ専用!W:W,パイプ専用!A:A,A366)=0,"",SUMIFS(パイプ専用!W:W,パイプ専用!A:A,A366))</f>
        <v/>
      </c>
      <c r="G366" s="3" t="str">
        <f t="shared" si="10"/>
        <v/>
      </c>
      <c r="J366" s="1" t="s">
        <v>2576</v>
      </c>
      <c r="K366" s="4" t="str">
        <f t="shared" ca="1" si="11"/>
        <v/>
      </c>
      <c r="L366" s="2" t="str">
        <f ca="1">IF(N366="","",IF(COUNTIF(N$1:N366,N366)&gt;1,"",IF(COUNTIF(N:N,N366)&gt;=1,"左表に入れますねぇ","")))</f>
        <v/>
      </c>
      <c r="M366" s="2" t="str">
        <f ca="1">IF(ISNA(VLOOKUP('全表融合(関数用)'!W366,'全表融合(関数用)'!X$2:AB$9999,3,FALSE)),"",VLOOKUP('全表融合(関数用)'!W366,'全表融合(関数用)'!X$2:AB$9999,3,FALSE))</f>
        <v/>
      </c>
      <c r="N366" s="2" t="str">
        <f ca="1">IF(ISNA(VLOOKUP('全表融合(関数用)'!W366,'全表融合(関数用)'!X$2:AB$9999,4,FALSE)),"",VLOOKUP('全表融合(関数用)'!W366,'全表融合(関数用)'!X$2:AB$9999,4,FALSE))</f>
        <v/>
      </c>
      <c r="O366" s="2" t="str">
        <f ca="1">IF(ISNA(VLOOKUP('全表融合(関数用)'!W366,'全表融合(関数用)'!X$2:AB$9999,5,FALSE)),"",VLOOKUP('全表融合(関数用)'!W366,'全表融合(関数用)'!X$2:AB$9999,5,FALSE))</f>
        <v/>
      </c>
      <c r="P366" s="4" t="str">
        <f ca="1">IF(SUMIF('全表融合(関数用)'!Z:Z,M366,'全表融合(関数用)'!AC:AC)=0,"",SUMIF('全表融合(関数用)'!Z:Z,M366,'全表融合(関数用)'!AC:AC))</f>
        <v/>
      </c>
    </row>
    <row r="367" spans="2:16">
      <c r="B367" s="3" t="str">
        <f>IF(SUMIFS(四角板専用!T:T,四角板専用!A:A,A367)=0,"",SUMIFS(四角板専用!T:T,四角板専用!A:A,A367))</f>
        <v/>
      </c>
      <c r="C367" s="3" t="str">
        <f>IF(SUMIFS('FB&amp;L専用'!V:V,'FB&amp;L専用'!A:A,A367)=0,"",SUMIFS('FB&amp;L専用'!V:V,'FB&amp;L専用'!A:A,A367))</f>
        <v/>
      </c>
      <c r="D367" s="3" t="str">
        <f>IF(SUMIFS(鋼材専用!W:W,鋼材専用!A:A,A367)=0,"",SUMIFS(鋼材専用!W:W,鋼材専用!A:A,A367))</f>
        <v/>
      </c>
      <c r="E367" s="3" t="str">
        <f>IF(SUMIFS(Φ部品専用!W:W,Φ部品専用!A:A,A367)=0,"",SUMIFS(Φ部品専用!W:W,Φ部品専用!A:A,A367))</f>
        <v/>
      </c>
      <c r="F367" s="3" t="str">
        <f>IF(SUMIFS(パイプ専用!W:W,パイプ専用!A:A,A367)=0,"",SUMIFS(パイプ専用!W:W,パイプ専用!A:A,A367))</f>
        <v/>
      </c>
      <c r="G367" s="3" t="str">
        <f t="shared" si="10"/>
        <v/>
      </c>
      <c r="J367" s="1" t="s">
        <v>2577</v>
      </c>
      <c r="K367" s="4" t="str">
        <f t="shared" ca="1" si="11"/>
        <v/>
      </c>
      <c r="L367" s="2" t="str">
        <f ca="1">IF(N367="","",IF(COUNTIF(N$1:N367,N367)&gt;1,"",IF(COUNTIF(N:N,N367)&gt;=1,"左表に入れますねぇ","")))</f>
        <v/>
      </c>
      <c r="M367" s="2" t="str">
        <f ca="1">IF(ISNA(VLOOKUP('全表融合(関数用)'!W367,'全表融合(関数用)'!X$2:AB$9999,3,FALSE)),"",VLOOKUP('全表融合(関数用)'!W367,'全表融合(関数用)'!X$2:AB$9999,3,FALSE))</f>
        <v/>
      </c>
      <c r="N367" s="2" t="str">
        <f ca="1">IF(ISNA(VLOOKUP('全表融合(関数用)'!W367,'全表融合(関数用)'!X$2:AB$9999,4,FALSE)),"",VLOOKUP('全表融合(関数用)'!W367,'全表融合(関数用)'!X$2:AB$9999,4,FALSE))</f>
        <v/>
      </c>
      <c r="O367" s="2" t="str">
        <f ca="1">IF(ISNA(VLOOKUP('全表融合(関数用)'!W367,'全表融合(関数用)'!X$2:AB$9999,5,FALSE)),"",VLOOKUP('全表融合(関数用)'!W367,'全表融合(関数用)'!X$2:AB$9999,5,FALSE))</f>
        <v/>
      </c>
      <c r="P367" s="4" t="str">
        <f ca="1">IF(SUMIF('全表融合(関数用)'!Z:Z,M367,'全表融合(関数用)'!AC:AC)=0,"",SUMIF('全表融合(関数用)'!Z:Z,M367,'全表融合(関数用)'!AC:AC))</f>
        <v/>
      </c>
    </row>
    <row r="368" spans="2:16">
      <c r="B368" s="3" t="str">
        <f>IF(SUMIFS(四角板専用!T:T,四角板専用!A:A,A368)=0,"",SUMIFS(四角板専用!T:T,四角板専用!A:A,A368))</f>
        <v/>
      </c>
      <c r="C368" s="3" t="str">
        <f>IF(SUMIFS('FB&amp;L専用'!V:V,'FB&amp;L専用'!A:A,A368)=0,"",SUMIFS('FB&amp;L専用'!V:V,'FB&amp;L専用'!A:A,A368))</f>
        <v/>
      </c>
      <c r="D368" s="3" t="str">
        <f>IF(SUMIFS(鋼材専用!W:W,鋼材専用!A:A,A368)=0,"",SUMIFS(鋼材専用!W:W,鋼材専用!A:A,A368))</f>
        <v/>
      </c>
      <c r="E368" s="3" t="str">
        <f>IF(SUMIFS(Φ部品専用!W:W,Φ部品専用!A:A,A368)=0,"",SUMIFS(Φ部品専用!W:W,Φ部品専用!A:A,A368))</f>
        <v/>
      </c>
      <c r="F368" s="3" t="str">
        <f>IF(SUMIFS(パイプ専用!W:W,パイプ専用!A:A,A368)=0,"",SUMIFS(パイプ専用!W:W,パイプ専用!A:A,A368))</f>
        <v/>
      </c>
      <c r="G368" s="3" t="str">
        <f t="shared" si="10"/>
        <v/>
      </c>
      <c r="J368" s="1" t="s">
        <v>2578</v>
      </c>
      <c r="K368" s="4" t="str">
        <f t="shared" ca="1" si="11"/>
        <v/>
      </c>
      <c r="L368" s="2" t="str">
        <f ca="1">IF(N368="","",IF(COUNTIF(N$1:N368,N368)&gt;1,"",IF(COUNTIF(N:N,N368)&gt;=1,"左表に入れますねぇ","")))</f>
        <v/>
      </c>
      <c r="M368" s="2" t="str">
        <f ca="1">IF(ISNA(VLOOKUP('全表融合(関数用)'!W368,'全表融合(関数用)'!X$2:AB$9999,3,FALSE)),"",VLOOKUP('全表融合(関数用)'!W368,'全表融合(関数用)'!X$2:AB$9999,3,FALSE))</f>
        <v/>
      </c>
      <c r="N368" s="2" t="str">
        <f ca="1">IF(ISNA(VLOOKUP('全表融合(関数用)'!W368,'全表融合(関数用)'!X$2:AB$9999,4,FALSE)),"",VLOOKUP('全表融合(関数用)'!W368,'全表融合(関数用)'!X$2:AB$9999,4,FALSE))</f>
        <v/>
      </c>
      <c r="O368" s="2" t="str">
        <f ca="1">IF(ISNA(VLOOKUP('全表融合(関数用)'!W368,'全表融合(関数用)'!X$2:AB$9999,5,FALSE)),"",VLOOKUP('全表融合(関数用)'!W368,'全表融合(関数用)'!X$2:AB$9999,5,FALSE))</f>
        <v/>
      </c>
      <c r="P368" s="4" t="str">
        <f ca="1">IF(SUMIF('全表融合(関数用)'!Z:Z,M368,'全表融合(関数用)'!AC:AC)=0,"",SUMIF('全表融合(関数用)'!Z:Z,M368,'全表融合(関数用)'!AC:AC))</f>
        <v/>
      </c>
    </row>
    <row r="369" spans="2:16">
      <c r="B369" s="3" t="str">
        <f>IF(SUMIFS(四角板専用!T:T,四角板専用!A:A,A369)=0,"",SUMIFS(四角板専用!T:T,四角板専用!A:A,A369))</f>
        <v/>
      </c>
      <c r="C369" s="3" t="str">
        <f>IF(SUMIFS('FB&amp;L専用'!V:V,'FB&amp;L専用'!A:A,A369)=0,"",SUMIFS('FB&amp;L専用'!V:V,'FB&amp;L専用'!A:A,A369))</f>
        <v/>
      </c>
      <c r="D369" s="3" t="str">
        <f>IF(SUMIFS(鋼材専用!W:W,鋼材専用!A:A,A369)=0,"",SUMIFS(鋼材専用!W:W,鋼材専用!A:A,A369))</f>
        <v/>
      </c>
      <c r="E369" s="3" t="str">
        <f>IF(SUMIFS(Φ部品専用!W:W,Φ部品専用!A:A,A369)=0,"",SUMIFS(Φ部品専用!W:W,Φ部品専用!A:A,A369))</f>
        <v/>
      </c>
      <c r="F369" s="3" t="str">
        <f>IF(SUMIFS(パイプ専用!W:W,パイプ専用!A:A,A369)=0,"",SUMIFS(パイプ専用!W:W,パイプ専用!A:A,A369))</f>
        <v/>
      </c>
      <c r="G369" s="3" t="str">
        <f t="shared" si="10"/>
        <v/>
      </c>
      <c r="J369" s="1" t="s">
        <v>2579</v>
      </c>
      <c r="K369" s="4" t="str">
        <f t="shared" ca="1" si="11"/>
        <v/>
      </c>
      <c r="L369" s="2" t="str">
        <f ca="1">IF(N369="","",IF(COUNTIF(N$1:N369,N369)&gt;1,"",IF(COUNTIF(N:N,N369)&gt;=1,"左表に入れますねぇ","")))</f>
        <v/>
      </c>
      <c r="M369" s="2" t="str">
        <f ca="1">IF(ISNA(VLOOKUP('全表融合(関数用)'!W369,'全表融合(関数用)'!X$2:AB$9999,3,FALSE)),"",VLOOKUP('全表融合(関数用)'!W369,'全表融合(関数用)'!X$2:AB$9999,3,FALSE))</f>
        <v/>
      </c>
      <c r="N369" s="2" t="str">
        <f ca="1">IF(ISNA(VLOOKUP('全表融合(関数用)'!W369,'全表融合(関数用)'!X$2:AB$9999,4,FALSE)),"",VLOOKUP('全表融合(関数用)'!W369,'全表融合(関数用)'!X$2:AB$9999,4,FALSE))</f>
        <v/>
      </c>
      <c r="O369" s="2" t="str">
        <f ca="1">IF(ISNA(VLOOKUP('全表融合(関数用)'!W369,'全表融合(関数用)'!X$2:AB$9999,5,FALSE)),"",VLOOKUP('全表融合(関数用)'!W369,'全表融合(関数用)'!X$2:AB$9999,5,FALSE))</f>
        <v/>
      </c>
      <c r="P369" s="4" t="str">
        <f ca="1">IF(SUMIF('全表融合(関数用)'!Z:Z,M369,'全表融合(関数用)'!AC:AC)=0,"",SUMIF('全表融合(関数用)'!Z:Z,M369,'全表融合(関数用)'!AC:AC))</f>
        <v/>
      </c>
    </row>
    <row r="370" spans="2:16">
      <c r="B370" s="3" t="str">
        <f>IF(SUMIFS(四角板専用!T:T,四角板専用!A:A,A370)=0,"",SUMIFS(四角板専用!T:T,四角板専用!A:A,A370))</f>
        <v/>
      </c>
      <c r="C370" s="3" t="str">
        <f>IF(SUMIFS('FB&amp;L専用'!V:V,'FB&amp;L専用'!A:A,A370)=0,"",SUMIFS('FB&amp;L専用'!V:V,'FB&amp;L専用'!A:A,A370))</f>
        <v/>
      </c>
      <c r="D370" s="3" t="str">
        <f>IF(SUMIFS(鋼材専用!W:W,鋼材専用!A:A,A370)=0,"",SUMIFS(鋼材専用!W:W,鋼材専用!A:A,A370))</f>
        <v/>
      </c>
      <c r="E370" s="3" t="str">
        <f>IF(SUMIFS(Φ部品専用!W:W,Φ部品専用!A:A,A370)=0,"",SUMIFS(Φ部品専用!W:W,Φ部品専用!A:A,A370))</f>
        <v/>
      </c>
      <c r="F370" s="3" t="str">
        <f>IF(SUMIFS(パイプ専用!W:W,パイプ専用!A:A,A370)=0,"",SUMIFS(パイプ専用!W:W,パイプ専用!A:A,A370))</f>
        <v/>
      </c>
      <c r="G370" s="3" t="str">
        <f t="shared" si="10"/>
        <v/>
      </c>
      <c r="J370" s="1" t="s">
        <v>2580</v>
      </c>
      <c r="K370" s="4" t="str">
        <f t="shared" ca="1" si="11"/>
        <v/>
      </c>
      <c r="L370" s="2" t="str">
        <f ca="1">IF(N370="","",IF(COUNTIF(N$1:N370,N370)&gt;1,"",IF(COUNTIF(N:N,N370)&gt;=1,"左表に入れますねぇ","")))</f>
        <v/>
      </c>
      <c r="M370" s="2" t="str">
        <f ca="1">IF(ISNA(VLOOKUP('全表融合(関数用)'!W370,'全表融合(関数用)'!X$2:AB$9999,3,FALSE)),"",VLOOKUP('全表融合(関数用)'!W370,'全表融合(関数用)'!X$2:AB$9999,3,FALSE))</f>
        <v/>
      </c>
      <c r="N370" s="2" t="str">
        <f ca="1">IF(ISNA(VLOOKUP('全表融合(関数用)'!W370,'全表融合(関数用)'!X$2:AB$9999,4,FALSE)),"",VLOOKUP('全表融合(関数用)'!W370,'全表融合(関数用)'!X$2:AB$9999,4,FALSE))</f>
        <v/>
      </c>
      <c r="O370" s="2" t="str">
        <f ca="1">IF(ISNA(VLOOKUP('全表融合(関数用)'!W370,'全表融合(関数用)'!X$2:AB$9999,5,FALSE)),"",VLOOKUP('全表融合(関数用)'!W370,'全表融合(関数用)'!X$2:AB$9999,5,FALSE))</f>
        <v/>
      </c>
      <c r="P370" s="4" t="str">
        <f ca="1">IF(SUMIF('全表融合(関数用)'!Z:Z,M370,'全表融合(関数用)'!AC:AC)=0,"",SUMIF('全表融合(関数用)'!Z:Z,M370,'全表融合(関数用)'!AC:AC))</f>
        <v/>
      </c>
    </row>
    <row r="371" spans="2:16">
      <c r="B371" s="3" t="str">
        <f>IF(SUMIFS(四角板専用!T:T,四角板専用!A:A,A371)=0,"",SUMIFS(四角板専用!T:T,四角板専用!A:A,A371))</f>
        <v/>
      </c>
      <c r="C371" s="3" t="str">
        <f>IF(SUMIFS('FB&amp;L専用'!V:V,'FB&amp;L専用'!A:A,A371)=0,"",SUMIFS('FB&amp;L専用'!V:V,'FB&amp;L専用'!A:A,A371))</f>
        <v/>
      </c>
      <c r="D371" s="3" t="str">
        <f>IF(SUMIFS(鋼材専用!W:W,鋼材専用!A:A,A371)=0,"",SUMIFS(鋼材専用!W:W,鋼材専用!A:A,A371))</f>
        <v/>
      </c>
      <c r="E371" s="3" t="str">
        <f>IF(SUMIFS(Φ部品専用!W:W,Φ部品専用!A:A,A371)=0,"",SUMIFS(Φ部品専用!W:W,Φ部品専用!A:A,A371))</f>
        <v/>
      </c>
      <c r="F371" s="3" t="str">
        <f>IF(SUMIFS(パイプ専用!W:W,パイプ専用!A:A,A371)=0,"",SUMIFS(パイプ専用!W:W,パイプ専用!A:A,A371))</f>
        <v/>
      </c>
      <c r="G371" s="3" t="str">
        <f t="shared" si="10"/>
        <v/>
      </c>
      <c r="J371" s="1" t="s">
        <v>2581</v>
      </c>
      <c r="K371" s="4" t="str">
        <f t="shared" ca="1" si="11"/>
        <v/>
      </c>
      <c r="L371" s="2" t="str">
        <f ca="1">IF(N371="","",IF(COUNTIF(N$1:N371,N371)&gt;1,"",IF(COUNTIF(N:N,N371)&gt;=1,"左表に入れますねぇ","")))</f>
        <v/>
      </c>
      <c r="M371" s="2" t="str">
        <f ca="1">IF(ISNA(VLOOKUP('全表融合(関数用)'!W371,'全表融合(関数用)'!X$2:AB$9999,3,FALSE)),"",VLOOKUP('全表融合(関数用)'!W371,'全表融合(関数用)'!X$2:AB$9999,3,FALSE))</f>
        <v/>
      </c>
      <c r="N371" s="2" t="str">
        <f ca="1">IF(ISNA(VLOOKUP('全表融合(関数用)'!W371,'全表融合(関数用)'!X$2:AB$9999,4,FALSE)),"",VLOOKUP('全表融合(関数用)'!W371,'全表融合(関数用)'!X$2:AB$9999,4,FALSE))</f>
        <v/>
      </c>
      <c r="O371" s="2" t="str">
        <f ca="1">IF(ISNA(VLOOKUP('全表融合(関数用)'!W371,'全表融合(関数用)'!X$2:AB$9999,5,FALSE)),"",VLOOKUP('全表融合(関数用)'!W371,'全表融合(関数用)'!X$2:AB$9999,5,FALSE))</f>
        <v/>
      </c>
      <c r="P371" s="4" t="str">
        <f ca="1">IF(SUMIF('全表融合(関数用)'!Z:Z,M371,'全表融合(関数用)'!AC:AC)=0,"",SUMIF('全表融合(関数用)'!Z:Z,M371,'全表融合(関数用)'!AC:AC))</f>
        <v/>
      </c>
    </row>
    <row r="372" spans="2:16">
      <c r="B372" s="3" t="str">
        <f>IF(SUMIFS(四角板専用!T:T,四角板専用!A:A,A372)=0,"",SUMIFS(四角板専用!T:T,四角板専用!A:A,A372))</f>
        <v/>
      </c>
      <c r="C372" s="3" t="str">
        <f>IF(SUMIFS('FB&amp;L専用'!V:V,'FB&amp;L専用'!A:A,A372)=0,"",SUMIFS('FB&amp;L専用'!V:V,'FB&amp;L専用'!A:A,A372))</f>
        <v/>
      </c>
      <c r="D372" s="3" t="str">
        <f>IF(SUMIFS(鋼材専用!W:W,鋼材専用!A:A,A372)=0,"",SUMIFS(鋼材専用!W:W,鋼材専用!A:A,A372))</f>
        <v/>
      </c>
      <c r="E372" s="3" t="str">
        <f>IF(SUMIFS(Φ部品専用!W:W,Φ部品専用!A:A,A372)=0,"",SUMIFS(Φ部品専用!W:W,Φ部品専用!A:A,A372))</f>
        <v/>
      </c>
      <c r="F372" s="3" t="str">
        <f>IF(SUMIFS(パイプ専用!W:W,パイプ専用!A:A,A372)=0,"",SUMIFS(パイプ専用!W:W,パイプ専用!A:A,A372))</f>
        <v/>
      </c>
      <c r="G372" s="3" t="str">
        <f t="shared" si="10"/>
        <v/>
      </c>
      <c r="J372" s="1" t="s">
        <v>2582</v>
      </c>
      <c r="K372" s="4" t="str">
        <f t="shared" ca="1" si="11"/>
        <v/>
      </c>
      <c r="L372" s="2" t="str">
        <f ca="1">IF(N372="","",IF(COUNTIF(N$1:N372,N372)&gt;1,"",IF(COUNTIF(N:N,N372)&gt;=1,"左表に入れますねぇ","")))</f>
        <v/>
      </c>
      <c r="M372" s="2" t="str">
        <f ca="1">IF(ISNA(VLOOKUP('全表融合(関数用)'!W372,'全表融合(関数用)'!X$2:AB$9999,3,FALSE)),"",VLOOKUP('全表融合(関数用)'!W372,'全表融合(関数用)'!X$2:AB$9999,3,FALSE))</f>
        <v/>
      </c>
      <c r="N372" s="2" t="str">
        <f ca="1">IF(ISNA(VLOOKUP('全表融合(関数用)'!W372,'全表融合(関数用)'!X$2:AB$9999,4,FALSE)),"",VLOOKUP('全表融合(関数用)'!W372,'全表融合(関数用)'!X$2:AB$9999,4,FALSE))</f>
        <v/>
      </c>
      <c r="O372" s="2" t="str">
        <f ca="1">IF(ISNA(VLOOKUP('全表融合(関数用)'!W372,'全表融合(関数用)'!X$2:AB$9999,5,FALSE)),"",VLOOKUP('全表融合(関数用)'!W372,'全表融合(関数用)'!X$2:AB$9999,5,FALSE))</f>
        <v/>
      </c>
      <c r="P372" s="4" t="str">
        <f ca="1">IF(SUMIF('全表融合(関数用)'!Z:Z,M372,'全表融合(関数用)'!AC:AC)=0,"",SUMIF('全表融合(関数用)'!Z:Z,M372,'全表融合(関数用)'!AC:AC))</f>
        <v/>
      </c>
    </row>
    <row r="373" spans="2:16">
      <c r="B373" s="3" t="str">
        <f>IF(SUMIFS(四角板専用!T:T,四角板専用!A:A,A373)=0,"",SUMIFS(四角板専用!T:T,四角板専用!A:A,A373))</f>
        <v/>
      </c>
      <c r="C373" s="3" t="str">
        <f>IF(SUMIFS('FB&amp;L専用'!V:V,'FB&amp;L専用'!A:A,A373)=0,"",SUMIFS('FB&amp;L専用'!V:V,'FB&amp;L専用'!A:A,A373))</f>
        <v/>
      </c>
      <c r="D373" s="3" t="str">
        <f>IF(SUMIFS(鋼材専用!W:W,鋼材専用!A:A,A373)=0,"",SUMIFS(鋼材専用!W:W,鋼材専用!A:A,A373))</f>
        <v/>
      </c>
      <c r="E373" s="3" t="str">
        <f>IF(SUMIFS(Φ部品専用!W:W,Φ部品専用!A:A,A373)=0,"",SUMIFS(Φ部品専用!W:W,Φ部品専用!A:A,A373))</f>
        <v/>
      </c>
      <c r="F373" s="3" t="str">
        <f>IF(SUMIFS(パイプ専用!W:W,パイプ専用!A:A,A373)=0,"",SUMIFS(パイプ専用!W:W,パイプ専用!A:A,A373))</f>
        <v/>
      </c>
      <c r="G373" s="3" t="str">
        <f t="shared" si="10"/>
        <v/>
      </c>
      <c r="J373" s="1" t="s">
        <v>2583</v>
      </c>
      <c r="K373" s="4" t="str">
        <f t="shared" ca="1" si="11"/>
        <v/>
      </c>
      <c r="L373" s="2" t="str">
        <f ca="1">IF(N373="","",IF(COUNTIF(N$1:N373,N373)&gt;1,"",IF(COUNTIF(N:N,N373)&gt;=1,"左表に入れますねぇ","")))</f>
        <v/>
      </c>
      <c r="M373" s="2" t="str">
        <f ca="1">IF(ISNA(VLOOKUP('全表融合(関数用)'!W373,'全表融合(関数用)'!X$2:AB$9999,3,FALSE)),"",VLOOKUP('全表融合(関数用)'!W373,'全表融合(関数用)'!X$2:AB$9999,3,FALSE))</f>
        <v/>
      </c>
      <c r="N373" s="2" t="str">
        <f ca="1">IF(ISNA(VLOOKUP('全表融合(関数用)'!W373,'全表融合(関数用)'!X$2:AB$9999,4,FALSE)),"",VLOOKUP('全表融合(関数用)'!W373,'全表融合(関数用)'!X$2:AB$9999,4,FALSE))</f>
        <v/>
      </c>
      <c r="O373" s="2" t="str">
        <f ca="1">IF(ISNA(VLOOKUP('全表融合(関数用)'!W373,'全表融合(関数用)'!X$2:AB$9999,5,FALSE)),"",VLOOKUP('全表融合(関数用)'!W373,'全表融合(関数用)'!X$2:AB$9999,5,FALSE))</f>
        <v/>
      </c>
      <c r="P373" s="4" t="str">
        <f ca="1">IF(SUMIF('全表融合(関数用)'!Z:Z,M373,'全表融合(関数用)'!AC:AC)=0,"",SUMIF('全表融合(関数用)'!Z:Z,M373,'全表融合(関数用)'!AC:AC))</f>
        <v/>
      </c>
    </row>
    <row r="374" spans="2:16">
      <c r="B374" s="3" t="str">
        <f>IF(SUMIFS(四角板専用!T:T,四角板専用!A:A,A374)=0,"",SUMIFS(四角板専用!T:T,四角板専用!A:A,A374))</f>
        <v/>
      </c>
      <c r="C374" s="3" t="str">
        <f>IF(SUMIFS('FB&amp;L専用'!V:V,'FB&amp;L専用'!A:A,A374)=0,"",SUMIFS('FB&amp;L専用'!V:V,'FB&amp;L専用'!A:A,A374))</f>
        <v/>
      </c>
      <c r="D374" s="3" t="str">
        <f>IF(SUMIFS(鋼材専用!W:W,鋼材専用!A:A,A374)=0,"",SUMIFS(鋼材専用!W:W,鋼材専用!A:A,A374))</f>
        <v/>
      </c>
      <c r="E374" s="3" t="str">
        <f>IF(SUMIFS(Φ部品専用!W:W,Φ部品専用!A:A,A374)=0,"",SUMIFS(Φ部品専用!W:W,Φ部品専用!A:A,A374))</f>
        <v/>
      </c>
      <c r="F374" s="3" t="str">
        <f>IF(SUMIFS(パイプ専用!W:W,パイプ専用!A:A,A374)=0,"",SUMIFS(パイプ専用!W:W,パイプ専用!A:A,A374))</f>
        <v/>
      </c>
      <c r="G374" s="3" t="str">
        <f t="shared" si="10"/>
        <v/>
      </c>
      <c r="J374" s="1" t="s">
        <v>2584</v>
      </c>
      <c r="K374" s="4" t="str">
        <f t="shared" ca="1" si="11"/>
        <v/>
      </c>
      <c r="L374" s="2" t="str">
        <f ca="1">IF(N374="","",IF(COUNTIF(N$1:N374,N374)&gt;1,"",IF(COUNTIF(N:N,N374)&gt;=1,"左表に入れますねぇ","")))</f>
        <v/>
      </c>
      <c r="M374" s="2" t="str">
        <f ca="1">IF(ISNA(VLOOKUP('全表融合(関数用)'!W374,'全表融合(関数用)'!X$2:AB$9999,3,FALSE)),"",VLOOKUP('全表融合(関数用)'!W374,'全表融合(関数用)'!X$2:AB$9999,3,FALSE))</f>
        <v/>
      </c>
      <c r="N374" s="2" t="str">
        <f ca="1">IF(ISNA(VLOOKUP('全表融合(関数用)'!W374,'全表融合(関数用)'!X$2:AB$9999,4,FALSE)),"",VLOOKUP('全表融合(関数用)'!W374,'全表融合(関数用)'!X$2:AB$9999,4,FALSE))</f>
        <v/>
      </c>
      <c r="O374" s="2" t="str">
        <f ca="1">IF(ISNA(VLOOKUP('全表融合(関数用)'!W374,'全表融合(関数用)'!X$2:AB$9999,5,FALSE)),"",VLOOKUP('全表融合(関数用)'!W374,'全表融合(関数用)'!X$2:AB$9999,5,FALSE))</f>
        <v/>
      </c>
      <c r="P374" s="4" t="str">
        <f ca="1">IF(SUMIF('全表融合(関数用)'!Z:Z,M374,'全表融合(関数用)'!AC:AC)=0,"",SUMIF('全表融合(関数用)'!Z:Z,M374,'全表融合(関数用)'!AC:AC))</f>
        <v/>
      </c>
    </row>
    <row r="375" spans="2:16">
      <c r="B375" s="3" t="str">
        <f>IF(SUMIFS(四角板専用!T:T,四角板専用!A:A,A375)=0,"",SUMIFS(四角板専用!T:T,四角板専用!A:A,A375))</f>
        <v/>
      </c>
      <c r="C375" s="3" t="str">
        <f>IF(SUMIFS('FB&amp;L専用'!V:V,'FB&amp;L専用'!A:A,A375)=0,"",SUMIFS('FB&amp;L専用'!V:V,'FB&amp;L専用'!A:A,A375))</f>
        <v/>
      </c>
      <c r="D375" s="3" t="str">
        <f>IF(SUMIFS(鋼材専用!W:W,鋼材専用!A:A,A375)=0,"",SUMIFS(鋼材専用!W:W,鋼材専用!A:A,A375))</f>
        <v/>
      </c>
      <c r="E375" s="3" t="str">
        <f>IF(SUMIFS(Φ部品専用!W:W,Φ部品専用!A:A,A375)=0,"",SUMIFS(Φ部品専用!W:W,Φ部品専用!A:A,A375))</f>
        <v/>
      </c>
      <c r="F375" s="3" t="str">
        <f>IF(SUMIFS(パイプ専用!W:W,パイプ専用!A:A,A375)=0,"",SUMIFS(パイプ専用!W:W,パイプ専用!A:A,A375))</f>
        <v/>
      </c>
      <c r="G375" s="3" t="str">
        <f t="shared" si="10"/>
        <v/>
      </c>
      <c r="J375" s="1" t="s">
        <v>2585</v>
      </c>
      <c r="K375" s="4" t="str">
        <f t="shared" ca="1" si="11"/>
        <v/>
      </c>
      <c r="L375" s="2" t="str">
        <f ca="1">IF(N375="","",IF(COUNTIF(N$1:N375,N375)&gt;1,"",IF(COUNTIF(N:N,N375)&gt;=1,"左表に入れますねぇ","")))</f>
        <v/>
      </c>
      <c r="M375" s="2" t="str">
        <f ca="1">IF(ISNA(VLOOKUP('全表融合(関数用)'!W375,'全表融合(関数用)'!X$2:AB$9999,3,FALSE)),"",VLOOKUP('全表融合(関数用)'!W375,'全表融合(関数用)'!X$2:AB$9999,3,FALSE))</f>
        <v/>
      </c>
      <c r="N375" s="2" t="str">
        <f ca="1">IF(ISNA(VLOOKUP('全表融合(関数用)'!W375,'全表融合(関数用)'!X$2:AB$9999,4,FALSE)),"",VLOOKUP('全表融合(関数用)'!W375,'全表融合(関数用)'!X$2:AB$9999,4,FALSE))</f>
        <v/>
      </c>
      <c r="O375" s="2" t="str">
        <f ca="1">IF(ISNA(VLOOKUP('全表融合(関数用)'!W375,'全表融合(関数用)'!X$2:AB$9999,5,FALSE)),"",VLOOKUP('全表融合(関数用)'!W375,'全表融合(関数用)'!X$2:AB$9999,5,FALSE))</f>
        <v/>
      </c>
      <c r="P375" s="4" t="str">
        <f ca="1">IF(SUMIF('全表融合(関数用)'!Z:Z,M375,'全表融合(関数用)'!AC:AC)=0,"",SUMIF('全表融合(関数用)'!Z:Z,M375,'全表融合(関数用)'!AC:AC))</f>
        <v/>
      </c>
    </row>
    <row r="376" spans="2:16">
      <c r="B376" s="3" t="str">
        <f>IF(SUMIFS(四角板専用!T:T,四角板専用!A:A,A376)=0,"",SUMIFS(四角板専用!T:T,四角板専用!A:A,A376))</f>
        <v/>
      </c>
      <c r="C376" s="3" t="str">
        <f>IF(SUMIFS('FB&amp;L専用'!V:V,'FB&amp;L専用'!A:A,A376)=0,"",SUMIFS('FB&amp;L専用'!V:V,'FB&amp;L専用'!A:A,A376))</f>
        <v/>
      </c>
      <c r="D376" s="3" t="str">
        <f>IF(SUMIFS(鋼材専用!W:W,鋼材専用!A:A,A376)=0,"",SUMIFS(鋼材専用!W:W,鋼材専用!A:A,A376))</f>
        <v/>
      </c>
      <c r="E376" s="3" t="str">
        <f>IF(SUMIFS(Φ部品専用!W:W,Φ部品専用!A:A,A376)=0,"",SUMIFS(Φ部品専用!W:W,Φ部品専用!A:A,A376))</f>
        <v/>
      </c>
      <c r="F376" s="3" t="str">
        <f>IF(SUMIFS(パイプ専用!W:W,パイプ専用!A:A,A376)=0,"",SUMIFS(パイプ専用!W:W,パイプ専用!A:A,A376))</f>
        <v/>
      </c>
      <c r="G376" s="3" t="str">
        <f t="shared" si="10"/>
        <v/>
      </c>
      <c r="J376" s="1" t="s">
        <v>2586</v>
      </c>
      <c r="K376" s="4" t="str">
        <f t="shared" ca="1" si="11"/>
        <v/>
      </c>
      <c r="L376" s="2" t="str">
        <f ca="1">IF(N376="","",IF(COUNTIF(N$1:N376,N376)&gt;1,"",IF(COUNTIF(N:N,N376)&gt;=1,"左表に入れますねぇ","")))</f>
        <v/>
      </c>
      <c r="M376" s="2" t="str">
        <f ca="1">IF(ISNA(VLOOKUP('全表融合(関数用)'!W376,'全表融合(関数用)'!X$2:AB$9999,3,FALSE)),"",VLOOKUP('全表融合(関数用)'!W376,'全表融合(関数用)'!X$2:AB$9999,3,FALSE))</f>
        <v/>
      </c>
      <c r="N376" s="2" t="str">
        <f ca="1">IF(ISNA(VLOOKUP('全表融合(関数用)'!W376,'全表融合(関数用)'!X$2:AB$9999,4,FALSE)),"",VLOOKUP('全表融合(関数用)'!W376,'全表融合(関数用)'!X$2:AB$9999,4,FALSE))</f>
        <v/>
      </c>
      <c r="O376" s="2" t="str">
        <f ca="1">IF(ISNA(VLOOKUP('全表融合(関数用)'!W376,'全表融合(関数用)'!X$2:AB$9999,5,FALSE)),"",VLOOKUP('全表融合(関数用)'!W376,'全表融合(関数用)'!X$2:AB$9999,5,FALSE))</f>
        <v/>
      </c>
      <c r="P376" s="4" t="str">
        <f ca="1">IF(SUMIF('全表融合(関数用)'!Z:Z,M376,'全表融合(関数用)'!AC:AC)=0,"",SUMIF('全表融合(関数用)'!Z:Z,M376,'全表融合(関数用)'!AC:AC))</f>
        <v/>
      </c>
    </row>
    <row r="377" spans="2:16">
      <c r="B377" s="3" t="str">
        <f>IF(SUMIFS(四角板専用!T:T,四角板専用!A:A,A377)=0,"",SUMIFS(四角板専用!T:T,四角板専用!A:A,A377))</f>
        <v/>
      </c>
      <c r="C377" s="3" t="str">
        <f>IF(SUMIFS('FB&amp;L専用'!V:V,'FB&amp;L専用'!A:A,A377)=0,"",SUMIFS('FB&amp;L専用'!V:V,'FB&amp;L専用'!A:A,A377))</f>
        <v/>
      </c>
      <c r="D377" s="3" t="str">
        <f>IF(SUMIFS(鋼材専用!W:W,鋼材専用!A:A,A377)=0,"",SUMIFS(鋼材専用!W:W,鋼材専用!A:A,A377))</f>
        <v/>
      </c>
      <c r="E377" s="3" t="str">
        <f>IF(SUMIFS(Φ部品専用!W:W,Φ部品専用!A:A,A377)=0,"",SUMIFS(Φ部品専用!W:W,Φ部品専用!A:A,A377))</f>
        <v/>
      </c>
      <c r="F377" s="3" t="str">
        <f>IF(SUMIFS(パイプ専用!W:W,パイプ専用!A:A,A377)=0,"",SUMIFS(パイプ専用!W:W,パイプ専用!A:A,A377))</f>
        <v/>
      </c>
      <c r="G377" s="3" t="str">
        <f t="shared" si="10"/>
        <v/>
      </c>
      <c r="J377" s="1" t="s">
        <v>2587</v>
      </c>
      <c r="K377" s="4" t="str">
        <f t="shared" ca="1" si="11"/>
        <v/>
      </c>
      <c r="L377" s="2" t="str">
        <f ca="1">IF(N377="","",IF(COUNTIF(N$1:N377,N377)&gt;1,"",IF(COUNTIF(N:N,N377)&gt;=1,"左表に入れますねぇ","")))</f>
        <v/>
      </c>
      <c r="M377" s="2" t="str">
        <f ca="1">IF(ISNA(VLOOKUP('全表融合(関数用)'!W377,'全表融合(関数用)'!X$2:AB$9999,3,FALSE)),"",VLOOKUP('全表融合(関数用)'!W377,'全表融合(関数用)'!X$2:AB$9999,3,FALSE))</f>
        <v/>
      </c>
      <c r="N377" s="2" t="str">
        <f ca="1">IF(ISNA(VLOOKUP('全表融合(関数用)'!W377,'全表融合(関数用)'!X$2:AB$9999,4,FALSE)),"",VLOOKUP('全表融合(関数用)'!W377,'全表融合(関数用)'!X$2:AB$9999,4,FALSE))</f>
        <v/>
      </c>
      <c r="O377" s="2" t="str">
        <f ca="1">IF(ISNA(VLOOKUP('全表融合(関数用)'!W377,'全表融合(関数用)'!X$2:AB$9999,5,FALSE)),"",VLOOKUP('全表融合(関数用)'!W377,'全表融合(関数用)'!X$2:AB$9999,5,FALSE))</f>
        <v/>
      </c>
      <c r="P377" s="4" t="str">
        <f ca="1">IF(SUMIF('全表融合(関数用)'!Z:Z,M377,'全表融合(関数用)'!AC:AC)=0,"",SUMIF('全表融合(関数用)'!Z:Z,M377,'全表融合(関数用)'!AC:AC))</f>
        <v/>
      </c>
    </row>
    <row r="378" spans="2:16">
      <c r="B378" s="3" t="str">
        <f>IF(SUMIFS(四角板専用!T:T,四角板専用!A:A,A378)=0,"",SUMIFS(四角板専用!T:T,四角板専用!A:A,A378))</f>
        <v/>
      </c>
      <c r="C378" s="3" t="str">
        <f>IF(SUMIFS('FB&amp;L専用'!V:V,'FB&amp;L専用'!A:A,A378)=0,"",SUMIFS('FB&amp;L専用'!V:V,'FB&amp;L専用'!A:A,A378))</f>
        <v/>
      </c>
      <c r="D378" s="3" t="str">
        <f>IF(SUMIFS(鋼材専用!W:W,鋼材専用!A:A,A378)=0,"",SUMIFS(鋼材専用!W:W,鋼材専用!A:A,A378))</f>
        <v/>
      </c>
      <c r="E378" s="3" t="str">
        <f>IF(SUMIFS(Φ部品専用!W:W,Φ部品専用!A:A,A378)=0,"",SUMIFS(Φ部品専用!W:W,Φ部品専用!A:A,A378))</f>
        <v/>
      </c>
      <c r="F378" s="3" t="str">
        <f>IF(SUMIFS(パイプ専用!W:W,パイプ専用!A:A,A378)=0,"",SUMIFS(パイプ専用!W:W,パイプ専用!A:A,A378))</f>
        <v/>
      </c>
      <c r="G378" s="3" t="str">
        <f t="shared" si="10"/>
        <v/>
      </c>
      <c r="J378" s="1" t="s">
        <v>2588</v>
      </c>
      <c r="K378" s="4" t="str">
        <f t="shared" ca="1" si="11"/>
        <v/>
      </c>
      <c r="L378" s="2" t="str">
        <f ca="1">IF(N378="","",IF(COUNTIF(N$1:N378,N378)&gt;1,"",IF(COUNTIF(N:N,N378)&gt;=1,"左表に入れますねぇ","")))</f>
        <v/>
      </c>
      <c r="M378" s="2" t="str">
        <f ca="1">IF(ISNA(VLOOKUP('全表融合(関数用)'!W378,'全表融合(関数用)'!X$2:AB$9999,3,FALSE)),"",VLOOKUP('全表融合(関数用)'!W378,'全表融合(関数用)'!X$2:AB$9999,3,FALSE))</f>
        <v/>
      </c>
      <c r="N378" s="2" t="str">
        <f ca="1">IF(ISNA(VLOOKUP('全表融合(関数用)'!W378,'全表融合(関数用)'!X$2:AB$9999,4,FALSE)),"",VLOOKUP('全表融合(関数用)'!W378,'全表融合(関数用)'!X$2:AB$9999,4,FALSE))</f>
        <v/>
      </c>
      <c r="O378" s="2" t="str">
        <f ca="1">IF(ISNA(VLOOKUP('全表融合(関数用)'!W378,'全表融合(関数用)'!X$2:AB$9999,5,FALSE)),"",VLOOKUP('全表融合(関数用)'!W378,'全表融合(関数用)'!X$2:AB$9999,5,FALSE))</f>
        <v/>
      </c>
      <c r="P378" s="4" t="str">
        <f ca="1">IF(SUMIF('全表融合(関数用)'!Z:Z,M378,'全表融合(関数用)'!AC:AC)=0,"",SUMIF('全表融合(関数用)'!Z:Z,M378,'全表融合(関数用)'!AC:AC))</f>
        <v/>
      </c>
    </row>
    <row r="379" spans="2:16">
      <c r="B379" s="3" t="str">
        <f>IF(SUMIFS(四角板専用!T:T,四角板専用!A:A,A379)=0,"",SUMIFS(四角板専用!T:T,四角板専用!A:A,A379))</f>
        <v/>
      </c>
      <c r="C379" s="3" t="str">
        <f>IF(SUMIFS('FB&amp;L専用'!V:V,'FB&amp;L専用'!A:A,A379)=0,"",SUMIFS('FB&amp;L専用'!V:V,'FB&amp;L専用'!A:A,A379))</f>
        <v/>
      </c>
      <c r="D379" s="3" t="str">
        <f>IF(SUMIFS(鋼材専用!W:W,鋼材専用!A:A,A379)=0,"",SUMIFS(鋼材専用!W:W,鋼材専用!A:A,A379))</f>
        <v/>
      </c>
      <c r="E379" s="3" t="str">
        <f>IF(SUMIFS(Φ部品専用!W:W,Φ部品専用!A:A,A379)=0,"",SUMIFS(Φ部品専用!W:W,Φ部品専用!A:A,A379))</f>
        <v/>
      </c>
      <c r="F379" s="3" t="str">
        <f>IF(SUMIFS(パイプ専用!W:W,パイプ専用!A:A,A379)=0,"",SUMIFS(パイプ専用!W:W,パイプ専用!A:A,A379))</f>
        <v/>
      </c>
      <c r="G379" s="3" t="str">
        <f t="shared" si="10"/>
        <v/>
      </c>
      <c r="J379" s="1" t="s">
        <v>2589</v>
      </c>
      <c r="K379" s="4" t="str">
        <f t="shared" ca="1" si="11"/>
        <v/>
      </c>
      <c r="L379" s="2" t="str">
        <f ca="1">IF(N379="","",IF(COUNTIF(N$1:N379,N379)&gt;1,"",IF(COUNTIF(N:N,N379)&gt;=1,"左表に入れますねぇ","")))</f>
        <v/>
      </c>
      <c r="M379" s="2" t="str">
        <f ca="1">IF(ISNA(VLOOKUP('全表融合(関数用)'!W379,'全表融合(関数用)'!X$2:AB$9999,3,FALSE)),"",VLOOKUP('全表融合(関数用)'!W379,'全表融合(関数用)'!X$2:AB$9999,3,FALSE))</f>
        <v/>
      </c>
      <c r="N379" s="2" t="str">
        <f ca="1">IF(ISNA(VLOOKUP('全表融合(関数用)'!W379,'全表融合(関数用)'!X$2:AB$9999,4,FALSE)),"",VLOOKUP('全表融合(関数用)'!W379,'全表融合(関数用)'!X$2:AB$9999,4,FALSE))</f>
        <v/>
      </c>
      <c r="O379" s="2" t="str">
        <f ca="1">IF(ISNA(VLOOKUP('全表融合(関数用)'!W379,'全表融合(関数用)'!X$2:AB$9999,5,FALSE)),"",VLOOKUP('全表融合(関数用)'!W379,'全表融合(関数用)'!X$2:AB$9999,5,FALSE))</f>
        <v/>
      </c>
      <c r="P379" s="4" t="str">
        <f ca="1">IF(SUMIF('全表融合(関数用)'!Z:Z,M379,'全表融合(関数用)'!AC:AC)=0,"",SUMIF('全表融合(関数用)'!Z:Z,M379,'全表融合(関数用)'!AC:AC))</f>
        <v/>
      </c>
    </row>
    <row r="380" spans="2:16">
      <c r="B380" s="3" t="str">
        <f>IF(SUMIFS(四角板専用!T:T,四角板専用!A:A,A380)=0,"",SUMIFS(四角板専用!T:T,四角板専用!A:A,A380))</f>
        <v/>
      </c>
      <c r="C380" s="3" t="str">
        <f>IF(SUMIFS('FB&amp;L専用'!V:V,'FB&amp;L専用'!A:A,A380)=0,"",SUMIFS('FB&amp;L専用'!V:V,'FB&amp;L専用'!A:A,A380))</f>
        <v/>
      </c>
      <c r="D380" s="3" t="str">
        <f>IF(SUMIFS(鋼材専用!W:W,鋼材専用!A:A,A380)=0,"",SUMIFS(鋼材専用!W:W,鋼材専用!A:A,A380))</f>
        <v/>
      </c>
      <c r="E380" s="3" t="str">
        <f>IF(SUMIFS(Φ部品専用!W:W,Φ部品専用!A:A,A380)=0,"",SUMIFS(Φ部品専用!W:W,Φ部品専用!A:A,A380))</f>
        <v/>
      </c>
      <c r="F380" s="3" t="str">
        <f>IF(SUMIFS(パイプ専用!W:W,パイプ専用!A:A,A380)=0,"",SUMIFS(パイプ専用!W:W,パイプ専用!A:A,A380))</f>
        <v/>
      </c>
      <c r="G380" s="3" t="str">
        <f t="shared" si="10"/>
        <v/>
      </c>
      <c r="J380" s="1" t="s">
        <v>2590</v>
      </c>
      <c r="K380" s="4" t="str">
        <f t="shared" ca="1" si="11"/>
        <v/>
      </c>
      <c r="L380" s="2" t="str">
        <f ca="1">IF(N380="","",IF(COUNTIF(N$1:N380,N380)&gt;1,"",IF(COUNTIF(N:N,N380)&gt;=1,"左表に入れますねぇ","")))</f>
        <v/>
      </c>
      <c r="M380" s="2" t="str">
        <f ca="1">IF(ISNA(VLOOKUP('全表融合(関数用)'!W380,'全表融合(関数用)'!X$2:AB$9999,3,FALSE)),"",VLOOKUP('全表融合(関数用)'!W380,'全表融合(関数用)'!X$2:AB$9999,3,FALSE))</f>
        <v/>
      </c>
      <c r="N380" s="2" t="str">
        <f ca="1">IF(ISNA(VLOOKUP('全表融合(関数用)'!W380,'全表融合(関数用)'!X$2:AB$9999,4,FALSE)),"",VLOOKUP('全表融合(関数用)'!W380,'全表融合(関数用)'!X$2:AB$9999,4,FALSE))</f>
        <v/>
      </c>
      <c r="O380" s="2" t="str">
        <f ca="1">IF(ISNA(VLOOKUP('全表融合(関数用)'!W380,'全表融合(関数用)'!X$2:AB$9999,5,FALSE)),"",VLOOKUP('全表融合(関数用)'!W380,'全表融合(関数用)'!X$2:AB$9999,5,FALSE))</f>
        <v/>
      </c>
      <c r="P380" s="4" t="str">
        <f ca="1">IF(SUMIF('全表融合(関数用)'!Z:Z,M380,'全表融合(関数用)'!AC:AC)=0,"",SUMIF('全表融合(関数用)'!Z:Z,M380,'全表融合(関数用)'!AC:AC))</f>
        <v/>
      </c>
    </row>
    <row r="381" spans="2:16">
      <c r="B381" s="3" t="str">
        <f>IF(SUMIFS(四角板専用!T:T,四角板専用!A:A,A381)=0,"",SUMIFS(四角板専用!T:T,四角板専用!A:A,A381))</f>
        <v/>
      </c>
      <c r="C381" s="3" t="str">
        <f>IF(SUMIFS('FB&amp;L専用'!V:V,'FB&amp;L専用'!A:A,A381)=0,"",SUMIFS('FB&amp;L専用'!V:V,'FB&amp;L専用'!A:A,A381))</f>
        <v/>
      </c>
      <c r="D381" s="3" t="str">
        <f>IF(SUMIFS(鋼材専用!W:W,鋼材専用!A:A,A381)=0,"",SUMIFS(鋼材専用!W:W,鋼材専用!A:A,A381))</f>
        <v/>
      </c>
      <c r="E381" s="3" t="str">
        <f>IF(SUMIFS(Φ部品専用!W:W,Φ部品専用!A:A,A381)=0,"",SUMIFS(Φ部品専用!W:W,Φ部品専用!A:A,A381))</f>
        <v/>
      </c>
      <c r="F381" s="3" t="str">
        <f>IF(SUMIFS(パイプ専用!W:W,パイプ専用!A:A,A381)=0,"",SUMIFS(パイプ専用!W:W,パイプ専用!A:A,A381))</f>
        <v/>
      </c>
      <c r="G381" s="3" t="str">
        <f t="shared" si="10"/>
        <v/>
      </c>
      <c r="J381" s="1" t="s">
        <v>2591</v>
      </c>
      <c r="K381" s="4" t="str">
        <f t="shared" ca="1" si="11"/>
        <v/>
      </c>
      <c r="L381" s="2" t="str">
        <f ca="1">IF(N381="","",IF(COUNTIF(N$1:N381,N381)&gt;1,"",IF(COUNTIF(N:N,N381)&gt;=1,"左表に入れますねぇ","")))</f>
        <v/>
      </c>
      <c r="M381" s="2" t="str">
        <f ca="1">IF(ISNA(VLOOKUP('全表融合(関数用)'!W381,'全表融合(関数用)'!X$2:AB$9999,3,FALSE)),"",VLOOKUP('全表融合(関数用)'!W381,'全表融合(関数用)'!X$2:AB$9999,3,FALSE))</f>
        <v/>
      </c>
      <c r="N381" s="2" t="str">
        <f ca="1">IF(ISNA(VLOOKUP('全表融合(関数用)'!W381,'全表融合(関数用)'!X$2:AB$9999,4,FALSE)),"",VLOOKUP('全表融合(関数用)'!W381,'全表融合(関数用)'!X$2:AB$9999,4,FALSE))</f>
        <v/>
      </c>
      <c r="O381" s="2" t="str">
        <f ca="1">IF(ISNA(VLOOKUP('全表融合(関数用)'!W381,'全表融合(関数用)'!X$2:AB$9999,5,FALSE)),"",VLOOKUP('全表融合(関数用)'!W381,'全表融合(関数用)'!X$2:AB$9999,5,FALSE))</f>
        <v/>
      </c>
      <c r="P381" s="4" t="str">
        <f ca="1">IF(SUMIF('全表融合(関数用)'!Z:Z,M381,'全表融合(関数用)'!AC:AC)=0,"",SUMIF('全表融合(関数用)'!Z:Z,M381,'全表融合(関数用)'!AC:AC))</f>
        <v/>
      </c>
    </row>
    <row r="382" spans="2:16">
      <c r="B382" s="3" t="str">
        <f>IF(SUMIFS(四角板専用!T:T,四角板専用!A:A,A382)=0,"",SUMIFS(四角板専用!T:T,四角板専用!A:A,A382))</f>
        <v/>
      </c>
      <c r="C382" s="3" t="str">
        <f>IF(SUMIFS('FB&amp;L専用'!V:V,'FB&amp;L専用'!A:A,A382)=0,"",SUMIFS('FB&amp;L専用'!V:V,'FB&amp;L専用'!A:A,A382))</f>
        <v/>
      </c>
      <c r="D382" s="3" t="str">
        <f>IF(SUMIFS(鋼材専用!W:W,鋼材専用!A:A,A382)=0,"",SUMIFS(鋼材専用!W:W,鋼材専用!A:A,A382))</f>
        <v/>
      </c>
      <c r="E382" s="3" t="str">
        <f>IF(SUMIFS(Φ部品専用!W:W,Φ部品専用!A:A,A382)=0,"",SUMIFS(Φ部品専用!W:W,Φ部品専用!A:A,A382))</f>
        <v/>
      </c>
      <c r="F382" s="3" t="str">
        <f>IF(SUMIFS(パイプ専用!W:W,パイプ専用!A:A,A382)=0,"",SUMIFS(パイプ専用!W:W,パイプ専用!A:A,A382))</f>
        <v/>
      </c>
      <c r="G382" s="3" t="str">
        <f t="shared" si="10"/>
        <v/>
      </c>
      <c r="J382" s="1" t="s">
        <v>2592</v>
      </c>
      <c r="K382" s="4" t="str">
        <f t="shared" ca="1" si="11"/>
        <v/>
      </c>
      <c r="L382" s="2" t="str">
        <f ca="1">IF(N382="","",IF(COUNTIF(N$1:N382,N382)&gt;1,"",IF(COUNTIF(N:N,N382)&gt;=1,"左表に入れますねぇ","")))</f>
        <v/>
      </c>
      <c r="M382" s="2" t="str">
        <f ca="1">IF(ISNA(VLOOKUP('全表融合(関数用)'!W382,'全表融合(関数用)'!X$2:AB$9999,3,FALSE)),"",VLOOKUP('全表融合(関数用)'!W382,'全表融合(関数用)'!X$2:AB$9999,3,FALSE))</f>
        <v/>
      </c>
      <c r="N382" s="2" t="str">
        <f ca="1">IF(ISNA(VLOOKUP('全表融合(関数用)'!W382,'全表融合(関数用)'!X$2:AB$9999,4,FALSE)),"",VLOOKUP('全表融合(関数用)'!W382,'全表融合(関数用)'!X$2:AB$9999,4,FALSE))</f>
        <v/>
      </c>
      <c r="O382" s="2" t="str">
        <f ca="1">IF(ISNA(VLOOKUP('全表融合(関数用)'!W382,'全表融合(関数用)'!X$2:AB$9999,5,FALSE)),"",VLOOKUP('全表融合(関数用)'!W382,'全表融合(関数用)'!X$2:AB$9999,5,FALSE))</f>
        <v/>
      </c>
      <c r="P382" s="4" t="str">
        <f ca="1">IF(SUMIF('全表融合(関数用)'!Z:Z,M382,'全表融合(関数用)'!AC:AC)=0,"",SUMIF('全表融合(関数用)'!Z:Z,M382,'全表融合(関数用)'!AC:AC))</f>
        <v/>
      </c>
    </row>
    <row r="383" spans="2:16">
      <c r="B383" s="3" t="str">
        <f>IF(SUMIFS(四角板専用!T:T,四角板専用!A:A,A383)=0,"",SUMIFS(四角板専用!T:T,四角板専用!A:A,A383))</f>
        <v/>
      </c>
      <c r="C383" s="3" t="str">
        <f>IF(SUMIFS('FB&amp;L専用'!V:V,'FB&amp;L専用'!A:A,A383)=0,"",SUMIFS('FB&amp;L専用'!V:V,'FB&amp;L専用'!A:A,A383))</f>
        <v/>
      </c>
      <c r="D383" s="3" t="str">
        <f>IF(SUMIFS(鋼材専用!W:W,鋼材専用!A:A,A383)=0,"",SUMIFS(鋼材専用!W:W,鋼材専用!A:A,A383))</f>
        <v/>
      </c>
      <c r="E383" s="3" t="str">
        <f>IF(SUMIFS(Φ部品専用!W:W,Φ部品専用!A:A,A383)=0,"",SUMIFS(Φ部品専用!W:W,Φ部品専用!A:A,A383))</f>
        <v/>
      </c>
      <c r="F383" s="3" t="str">
        <f>IF(SUMIFS(パイプ専用!W:W,パイプ専用!A:A,A383)=0,"",SUMIFS(パイプ専用!W:W,パイプ専用!A:A,A383))</f>
        <v/>
      </c>
      <c r="G383" s="3" t="str">
        <f t="shared" si="10"/>
        <v/>
      </c>
      <c r="J383" s="1" t="s">
        <v>2593</v>
      </c>
      <c r="K383" s="4" t="str">
        <f t="shared" ca="1" si="11"/>
        <v/>
      </c>
      <c r="L383" s="2" t="str">
        <f ca="1">IF(N383="","",IF(COUNTIF(N$1:N383,N383)&gt;1,"",IF(COUNTIF(N:N,N383)&gt;=1,"左表に入れますねぇ","")))</f>
        <v/>
      </c>
      <c r="M383" s="2" t="str">
        <f ca="1">IF(ISNA(VLOOKUP('全表融合(関数用)'!W383,'全表融合(関数用)'!X$2:AB$9999,3,FALSE)),"",VLOOKUP('全表融合(関数用)'!W383,'全表融合(関数用)'!X$2:AB$9999,3,FALSE))</f>
        <v/>
      </c>
      <c r="N383" s="2" t="str">
        <f ca="1">IF(ISNA(VLOOKUP('全表融合(関数用)'!W383,'全表融合(関数用)'!X$2:AB$9999,4,FALSE)),"",VLOOKUP('全表融合(関数用)'!W383,'全表融合(関数用)'!X$2:AB$9999,4,FALSE))</f>
        <v/>
      </c>
      <c r="O383" s="2" t="str">
        <f ca="1">IF(ISNA(VLOOKUP('全表融合(関数用)'!W383,'全表融合(関数用)'!X$2:AB$9999,5,FALSE)),"",VLOOKUP('全表融合(関数用)'!W383,'全表融合(関数用)'!X$2:AB$9999,5,FALSE))</f>
        <v/>
      </c>
      <c r="P383" s="4" t="str">
        <f ca="1">IF(SUMIF('全表融合(関数用)'!Z:Z,M383,'全表融合(関数用)'!AC:AC)=0,"",SUMIF('全表融合(関数用)'!Z:Z,M383,'全表融合(関数用)'!AC:AC))</f>
        <v/>
      </c>
    </row>
    <row r="384" spans="2:16">
      <c r="B384" s="3" t="str">
        <f>IF(SUMIFS(四角板専用!T:T,四角板専用!A:A,A384)=0,"",SUMIFS(四角板専用!T:T,四角板専用!A:A,A384))</f>
        <v/>
      </c>
      <c r="C384" s="3" t="str">
        <f>IF(SUMIFS('FB&amp;L専用'!V:V,'FB&amp;L専用'!A:A,A384)=0,"",SUMIFS('FB&amp;L専用'!V:V,'FB&amp;L専用'!A:A,A384))</f>
        <v/>
      </c>
      <c r="D384" s="3" t="str">
        <f>IF(SUMIFS(鋼材専用!W:W,鋼材専用!A:A,A384)=0,"",SUMIFS(鋼材専用!W:W,鋼材専用!A:A,A384))</f>
        <v/>
      </c>
      <c r="E384" s="3" t="str">
        <f>IF(SUMIFS(Φ部品専用!W:W,Φ部品専用!A:A,A384)=0,"",SUMIFS(Φ部品専用!W:W,Φ部品専用!A:A,A384))</f>
        <v/>
      </c>
      <c r="F384" s="3" t="str">
        <f>IF(SUMIFS(パイプ専用!W:W,パイプ専用!A:A,A384)=0,"",SUMIFS(パイプ専用!W:W,パイプ専用!A:A,A384))</f>
        <v/>
      </c>
      <c r="G384" s="3" t="str">
        <f t="shared" si="10"/>
        <v/>
      </c>
      <c r="J384" s="1" t="s">
        <v>2594</v>
      </c>
      <c r="K384" s="4" t="str">
        <f t="shared" ca="1" si="11"/>
        <v/>
      </c>
      <c r="L384" s="2" t="str">
        <f ca="1">IF(N384="","",IF(COUNTIF(N$1:N384,N384)&gt;1,"",IF(COUNTIF(N:N,N384)&gt;=1,"左表に入れますねぇ","")))</f>
        <v/>
      </c>
      <c r="M384" s="2" t="str">
        <f ca="1">IF(ISNA(VLOOKUP('全表融合(関数用)'!W384,'全表融合(関数用)'!X$2:AB$9999,3,FALSE)),"",VLOOKUP('全表融合(関数用)'!W384,'全表融合(関数用)'!X$2:AB$9999,3,FALSE))</f>
        <v/>
      </c>
      <c r="N384" s="2" t="str">
        <f ca="1">IF(ISNA(VLOOKUP('全表融合(関数用)'!W384,'全表融合(関数用)'!X$2:AB$9999,4,FALSE)),"",VLOOKUP('全表融合(関数用)'!W384,'全表融合(関数用)'!X$2:AB$9999,4,FALSE))</f>
        <v/>
      </c>
      <c r="O384" s="2" t="str">
        <f ca="1">IF(ISNA(VLOOKUP('全表融合(関数用)'!W384,'全表融合(関数用)'!X$2:AB$9999,5,FALSE)),"",VLOOKUP('全表融合(関数用)'!W384,'全表融合(関数用)'!X$2:AB$9999,5,FALSE))</f>
        <v/>
      </c>
      <c r="P384" s="4" t="str">
        <f ca="1">IF(SUMIF('全表融合(関数用)'!Z:Z,M384,'全表融合(関数用)'!AC:AC)=0,"",SUMIF('全表融合(関数用)'!Z:Z,M384,'全表融合(関数用)'!AC:AC))</f>
        <v/>
      </c>
    </row>
    <row r="385" spans="2:16">
      <c r="B385" s="3" t="str">
        <f>IF(SUMIFS(四角板専用!T:T,四角板専用!A:A,A385)=0,"",SUMIFS(四角板専用!T:T,四角板専用!A:A,A385))</f>
        <v/>
      </c>
      <c r="C385" s="3" t="str">
        <f>IF(SUMIFS('FB&amp;L専用'!V:V,'FB&amp;L専用'!A:A,A385)=0,"",SUMIFS('FB&amp;L専用'!V:V,'FB&amp;L専用'!A:A,A385))</f>
        <v/>
      </c>
      <c r="D385" s="3" t="str">
        <f>IF(SUMIFS(鋼材専用!W:W,鋼材専用!A:A,A385)=0,"",SUMIFS(鋼材専用!W:W,鋼材専用!A:A,A385))</f>
        <v/>
      </c>
      <c r="E385" s="3" t="str">
        <f>IF(SUMIFS(Φ部品専用!W:W,Φ部品専用!A:A,A385)=0,"",SUMIFS(Φ部品専用!W:W,Φ部品専用!A:A,A385))</f>
        <v/>
      </c>
      <c r="F385" s="3" t="str">
        <f>IF(SUMIFS(パイプ専用!W:W,パイプ専用!A:A,A385)=0,"",SUMIFS(パイプ専用!W:W,パイプ専用!A:A,A385))</f>
        <v/>
      </c>
      <c r="G385" s="3" t="str">
        <f t="shared" si="10"/>
        <v/>
      </c>
      <c r="J385" s="1" t="s">
        <v>2595</v>
      </c>
      <c r="K385" s="4" t="str">
        <f t="shared" ca="1" si="11"/>
        <v/>
      </c>
      <c r="L385" s="2" t="str">
        <f ca="1">IF(N385="","",IF(COUNTIF(N$1:N385,N385)&gt;1,"",IF(COUNTIF(N:N,N385)&gt;=1,"左表に入れますねぇ","")))</f>
        <v/>
      </c>
      <c r="M385" s="2" t="str">
        <f ca="1">IF(ISNA(VLOOKUP('全表融合(関数用)'!W385,'全表融合(関数用)'!X$2:AB$9999,3,FALSE)),"",VLOOKUP('全表融合(関数用)'!W385,'全表融合(関数用)'!X$2:AB$9999,3,FALSE))</f>
        <v/>
      </c>
      <c r="N385" s="2" t="str">
        <f ca="1">IF(ISNA(VLOOKUP('全表融合(関数用)'!W385,'全表融合(関数用)'!X$2:AB$9999,4,FALSE)),"",VLOOKUP('全表融合(関数用)'!W385,'全表融合(関数用)'!X$2:AB$9999,4,FALSE))</f>
        <v/>
      </c>
      <c r="O385" s="2" t="str">
        <f ca="1">IF(ISNA(VLOOKUP('全表融合(関数用)'!W385,'全表融合(関数用)'!X$2:AB$9999,5,FALSE)),"",VLOOKUP('全表融合(関数用)'!W385,'全表融合(関数用)'!X$2:AB$9999,5,FALSE))</f>
        <v/>
      </c>
      <c r="P385" s="4" t="str">
        <f ca="1">IF(SUMIF('全表融合(関数用)'!Z:Z,M385,'全表融合(関数用)'!AC:AC)=0,"",SUMIF('全表融合(関数用)'!Z:Z,M385,'全表融合(関数用)'!AC:AC))</f>
        <v/>
      </c>
    </row>
    <row r="386" spans="2:16">
      <c r="B386" s="3" t="str">
        <f>IF(SUMIFS(四角板専用!T:T,四角板専用!A:A,A386)=0,"",SUMIFS(四角板専用!T:T,四角板専用!A:A,A386))</f>
        <v/>
      </c>
      <c r="C386" s="3" t="str">
        <f>IF(SUMIFS('FB&amp;L専用'!V:V,'FB&amp;L専用'!A:A,A386)=0,"",SUMIFS('FB&amp;L専用'!V:V,'FB&amp;L専用'!A:A,A386))</f>
        <v/>
      </c>
      <c r="D386" s="3" t="str">
        <f>IF(SUMIFS(鋼材専用!W:W,鋼材専用!A:A,A386)=0,"",SUMIFS(鋼材専用!W:W,鋼材専用!A:A,A386))</f>
        <v/>
      </c>
      <c r="E386" s="3" t="str">
        <f>IF(SUMIFS(Φ部品専用!W:W,Φ部品専用!A:A,A386)=0,"",SUMIFS(Φ部品専用!W:W,Φ部品専用!A:A,A386))</f>
        <v/>
      </c>
      <c r="F386" s="3" t="str">
        <f>IF(SUMIFS(パイプ専用!W:W,パイプ専用!A:A,A386)=0,"",SUMIFS(パイプ専用!W:W,パイプ専用!A:A,A386))</f>
        <v/>
      </c>
      <c r="G386" s="3" t="str">
        <f t="shared" ref="G386:G449" si="12">IF(SUM(B386:F386)=0,"",SUM(B386:F386))</f>
        <v/>
      </c>
      <c r="J386" s="1" t="s">
        <v>2596</v>
      </c>
      <c r="K386" s="4" t="str">
        <f t="shared" ca="1" si="11"/>
        <v/>
      </c>
      <c r="L386" s="2" t="str">
        <f ca="1">IF(N386="","",IF(COUNTIF(N$1:N386,N386)&gt;1,"",IF(COUNTIF(N:N,N386)&gt;=1,"左表に入れますねぇ","")))</f>
        <v/>
      </c>
      <c r="M386" s="2" t="str">
        <f ca="1">IF(ISNA(VLOOKUP('全表融合(関数用)'!W386,'全表融合(関数用)'!X$2:AB$9999,3,FALSE)),"",VLOOKUP('全表融合(関数用)'!W386,'全表融合(関数用)'!X$2:AB$9999,3,FALSE))</f>
        <v/>
      </c>
      <c r="N386" s="2" t="str">
        <f ca="1">IF(ISNA(VLOOKUP('全表融合(関数用)'!W386,'全表融合(関数用)'!X$2:AB$9999,4,FALSE)),"",VLOOKUP('全表融合(関数用)'!W386,'全表融合(関数用)'!X$2:AB$9999,4,FALSE))</f>
        <v/>
      </c>
      <c r="O386" s="2" t="str">
        <f ca="1">IF(ISNA(VLOOKUP('全表融合(関数用)'!W386,'全表融合(関数用)'!X$2:AB$9999,5,FALSE)),"",VLOOKUP('全表融合(関数用)'!W386,'全表融合(関数用)'!X$2:AB$9999,5,FALSE))</f>
        <v/>
      </c>
      <c r="P386" s="4" t="str">
        <f ca="1">IF(SUMIF('全表融合(関数用)'!Z:Z,M386,'全表融合(関数用)'!AC:AC)=0,"",SUMIF('全表融合(関数用)'!Z:Z,M386,'全表融合(関数用)'!AC:AC))</f>
        <v/>
      </c>
    </row>
    <row r="387" spans="2:16">
      <c r="B387" s="3" t="str">
        <f>IF(SUMIFS(四角板専用!T:T,四角板専用!A:A,A387)=0,"",SUMIFS(四角板専用!T:T,四角板専用!A:A,A387))</f>
        <v/>
      </c>
      <c r="C387" s="3" t="str">
        <f>IF(SUMIFS('FB&amp;L専用'!V:V,'FB&amp;L専用'!A:A,A387)=0,"",SUMIFS('FB&amp;L専用'!V:V,'FB&amp;L専用'!A:A,A387))</f>
        <v/>
      </c>
      <c r="D387" s="3" t="str">
        <f>IF(SUMIFS(鋼材専用!W:W,鋼材専用!A:A,A387)=0,"",SUMIFS(鋼材専用!W:W,鋼材専用!A:A,A387))</f>
        <v/>
      </c>
      <c r="E387" s="3" t="str">
        <f>IF(SUMIFS(Φ部品専用!W:W,Φ部品専用!A:A,A387)=0,"",SUMIFS(Φ部品専用!W:W,Φ部品専用!A:A,A387))</f>
        <v/>
      </c>
      <c r="F387" s="3" t="str">
        <f>IF(SUMIFS(パイプ専用!W:W,パイプ専用!A:A,A387)=0,"",SUMIFS(パイプ専用!W:W,パイプ専用!A:A,A387))</f>
        <v/>
      </c>
      <c r="G387" s="3" t="str">
        <f t="shared" si="12"/>
        <v/>
      </c>
      <c r="J387" s="1" t="s">
        <v>2597</v>
      </c>
      <c r="K387" s="4" t="str">
        <f t="shared" ref="K387:K450" ca="1" si="13">IF(L387="","",IF(COUNTIF(INDIRECT("L$1:L"&amp;ROW()),"左表に入れますねぇ")&gt;=1,"左表に入れますねぇ"&amp;COUNTIF(INDIRECT("L$1:L"&amp;ROW()),"左表に入れますねぇ"),""))</f>
        <v/>
      </c>
      <c r="L387" s="2" t="str">
        <f ca="1">IF(N387="","",IF(COUNTIF(N$1:N387,N387)&gt;1,"",IF(COUNTIF(N:N,N387)&gt;=1,"左表に入れますねぇ","")))</f>
        <v/>
      </c>
      <c r="M387" s="2" t="str">
        <f ca="1">IF(ISNA(VLOOKUP('全表融合(関数用)'!W387,'全表融合(関数用)'!X$2:AB$9999,3,FALSE)),"",VLOOKUP('全表融合(関数用)'!W387,'全表融合(関数用)'!X$2:AB$9999,3,FALSE))</f>
        <v/>
      </c>
      <c r="N387" s="2" t="str">
        <f ca="1">IF(ISNA(VLOOKUP('全表融合(関数用)'!W387,'全表融合(関数用)'!X$2:AB$9999,4,FALSE)),"",VLOOKUP('全表融合(関数用)'!W387,'全表融合(関数用)'!X$2:AB$9999,4,FALSE))</f>
        <v/>
      </c>
      <c r="O387" s="2" t="str">
        <f ca="1">IF(ISNA(VLOOKUP('全表融合(関数用)'!W387,'全表融合(関数用)'!X$2:AB$9999,5,FALSE)),"",VLOOKUP('全表融合(関数用)'!W387,'全表融合(関数用)'!X$2:AB$9999,5,FALSE))</f>
        <v/>
      </c>
      <c r="P387" s="4" t="str">
        <f ca="1">IF(SUMIF('全表融合(関数用)'!Z:Z,M387,'全表融合(関数用)'!AC:AC)=0,"",SUMIF('全表融合(関数用)'!Z:Z,M387,'全表融合(関数用)'!AC:AC))</f>
        <v/>
      </c>
    </row>
    <row r="388" spans="2:16">
      <c r="B388" s="3" t="str">
        <f>IF(SUMIFS(四角板専用!T:T,四角板専用!A:A,A388)=0,"",SUMIFS(四角板専用!T:T,四角板専用!A:A,A388))</f>
        <v/>
      </c>
      <c r="C388" s="3" t="str">
        <f>IF(SUMIFS('FB&amp;L専用'!V:V,'FB&amp;L専用'!A:A,A388)=0,"",SUMIFS('FB&amp;L専用'!V:V,'FB&amp;L専用'!A:A,A388))</f>
        <v/>
      </c>
      <c r="D388" s="3" t="str">
        <f>IF(SUMIFS(鋼材専用!W:W,鋼材専用!A:A,A388)=0,"",SUMIFS(鋼材専用!W:W,鋼材専用!A:A,A388))</f>
        <v/>
      </c>
      <c r="E388" s="3" t="str">
        <f>IF(SUMIFS(Φ部品専用!W:W,Φ部品専用!A:A,A388)=0,"",SUMIFS(Φ部品専用!W:W,Φ部品専用!A:A,A388))</f>
        <v/>
      </c>
      <c r="F388" s="3" t="str">
        <f>IF(SUMIFS(パイプ専用!W:W,パイプ専用!A:A,A388)=0,"",SUMIFS(パイプ専用!W:W,パイプ専用!A:A,A388))</f>
        <v/>
      </c>
      <c r="G388" s="3" t="str">
        <f t="shared" si="12"/>
        <v/>
      </c>
      <c r="J388" s="1" t="s">
        <v>2598</v>
      </c>
      <c r="K388" s="4" t="str">
        <f t="shared" ca="1" si="13"/>
        <v/>
      </c>
      <c r="L388" s="2" t="str">
        <f ca="1">IF(N388="","",IF(COUNTIF(N$1:N388,N388)&gt;1,"",IF(COUNTIF(N:N,N388)&gt;=1,"左表に入れますねぇ","")))</f>
        <v/>
      </c>
      <c r="M388" s="2" t="str">
        <f ca="1">IF(ISNA(VLOOKUP('全表融合(関数用)'!W388,'全表融合(関数用)'!X$2:AB$9999,3,FALSE)),"",VLOOKUP('全表融合(関数用)'!W388,'全表融合(関数用)'!X$2:AB$9999,3,FALSE))</f>
        <v/>
      </c>
      <c r="N388" s="2" t="str">
        <f ca="1">IF(ISNA(VLOOKUP('全表融合(関数用)'!W388,'全表融合(関数用)'!X$2:AB$9999,4,FALSE)),"",VLOOKUP('全表融合(関数用)'!W388,'全表融合(関数用)'!X$2:AB$9999,4,FALSE))</f>
        <v/>
      </c>
      <c r="O388" s="2" t="str">
        <f ca="1">IF(ISNA(VLOOKUP('全表融合(関数用)'!W388,'全表融合(関数用)'!X$2:AB$9999,5,FALSE)),"",VLOOKUP('全表融合(関数用)'!W388,'全表融合(関数用)'!X$2:AB$9999,5,FALSE))</f>
        <v/>
      </c>
      <c r="P388" s="4" t="str">
        <f ca="1">IF(SUMIF('全表融合(関数用)'!Z:Z,M388,'全表融合(関数用)'!AC:AC)=0,"",SUMIF('全表融合(関数用)'!Z:Z,M388,'全表融合(関数用)'!AC:AC))</f>
        <v/>
      </c>
    </row>
    <row r="389" spans="2:16">
      <c r="B389" s="3" t="str">
        <f>IF(SUMIFS(四角板専用!T:T,四角板専用!A:A,A389)=0,"",SUMIFS(四角板専用!T:T,四角板専用!A:A,A389))</f>
        <v/>
      </c>
      <c r="C389" s="3" t="str">
        <f>IF(SUMIFS('FB&amp;L専用'!V:V,'FB&amp;L専用'!A:A,A389)=0,"",SUMIFS('FB&amp;L専用'!V:V,'FB&amp;L専用'!A:A,A389))</f>
        <v/>
      </c>
      <c r="D389" s="3" t="str">
        <f>IF(SUMIFS(鋼材専用!W:W,鋼材専用!A:A,A389)=0,"",SUMIFS(鋼材専用!W:W,鋼材専用!A:A,A389))</f>
        <v/>
      </c>
      <c r="E389" s="3" t="str">
        <f>IF(SUMIFS(Φ部品専用!W:W,Φ部品専用!A:A,A389)=0,"",SUMIFS(Φ部品専用!W:W,Φ部品専用!A:A,A389))</f>
        <v/>
      </c>
      <c r="F389" s="3" t="str">
        <f>IF(SUMIFS(パイプ専用!W:W,パイプ専用!A:A,A389)=0,"",SUMIFS(パイプ専用!W:W,パイプ専用!A:A,A389))</f>
        <v/>
      </c>
      <c r="G389" s="3" t="str">
        <f t="shared" si="12"/>
        <v/>
      </c>
      <c r="J389" s="1" t="s">
        <v>2599</v>
      </c>
      <c r="K389" s="4" t="str">
        <f t="shared" ca="1" si="13"/>
        <v/>
      </c>
      <c r="L389" s="2" t="str">
        <f ca="1">IF(N389="","",IF(COUNTIF(N$1:N389,N389)&gt;1,"",IF(COUNTIF(N:N,N389)&gt;=1,"左表に入れますねぇ","")))</f>
        <v/>
      </c>
      <c r="M389" s="2" t="str">
        <f ca="1">IF(ISNA(VLOOKUP('全表融合(関数用)'!W389,'全表融合(関数用)'!X$2:AB$9999,3,FALSE)),"",VLOOKUP('全表融合(関数用)'!W389,'全表融合(関数用)'!X$2:AB$9999,3,FALSE))</f>
        <v/>
      </c>
      <c r="N389" s="2" t="str">
        <f ca="1">IF(ISNA(VLOOKUP('全表融合(関数用)'!W389,'全表融合(関数用)'!X$2:AB$9999,4,FALSE)),"",VLOOKUP('全表融合(関数用)'!W389,'全表融合(関数用)'!X$2:AB$9999,4,FALSE))</f>
        <v/>
      </c>
      <c r="O389" s="2" t="str">
        <f ca="1">IF(ISNA(VLOOKUP('全表融合(関数用)'!W389,'全表融合(関数用)'!X$2:AB$9999,5,FALSE)),"",VLOOKUP('全表融合(関数用)'!W389,'全表融合(関数用)'!X$2:AB$9999,5,FALSE))</f>
        <v/>
      </c>
      <c r="P389" s="4" t="str">
        <f ca="1">IF(SUMIF('全表融合(関数用)'!Z:Z,M389,'全表融合(関数用)'!AC:AC)=0,"",SUMIF('全表融合(関数用)'!Z:Z,M389,'全表融合(関数用)'!AC:AC))</f>
        <v/>
      </c>
    </row>
    <row r="390" spans="2:16">
      <c r="B390" s="3" t="str">
        <f>IF(SUMIFS(四角板専用!T:T,四角板専用!A:A,A390)=0,"",SUMIFS(四角板専用!T:T,四角板専用!A:A,A390))</f>
        <v/>
      </c>
      <c r="C390" s="3" t="str">
        <f>IF(SUMIFS('FB&amp;L専用'!V:V,'FB&amp;L専用'!A:A,A390)=0,"",SUMIFS('FB&amp;L専用'!V:V,'FB&amp;L専用'!A:A,A390))</f>
        <v/>
      </c>
      <c r="D390" s="3" t="str">
        <f>IF(SUMIFS(鋼材専用!W:W,鋼材専用!A:A,A390)=0,"",SUMIFS(鋼材専用!W:W,鋼材専用!A:A,A390))</f>
        <v/>
      </c>
      <c r="E390" s="3" t="str">
        <f>IF(SUMIFS(Φ部品専用!W:W,Φ部品専用!A:A,A390)=0,"",SUMIFS(Φ部品専用!W:W,Φ部品専用!A:A,A390))</f>
        <v/>
      </c>
      <c r="F390" s="3" t="str">
        <f>IF(SUMIFS(パイプ専用!W:W,パイプ専用!A:A,A390)=0,"",SUMIFS(パイプ専用!W:W,パイプ専用!A:A,A390))</f>
        <v/>
      </c>
      <c r="G390" s="3" t="str">
        <f t="shared" si="12"/>
        <v/>
      </c>
      <c r="J390" s="1" t="s">
        <v>2600</v>
      </c>
      <c r="K390" s="4" t="str">
        <f t="shared" ca="1" si="13"/>
        <v/>
      </c>
      <c r="L390" s="2" t="str">
        <f ca="1">IF(N390="","",IF(COUNTIF(N$1:N390,N390)&gt;1,"",IF(COUNTIF(N:N,N390)&gt;=1,"左表に入れますねぇ","")))</f>
        <v/>
      </c>
      <c r="M390" s="2" t="str">
        <f ca="1">IF(ISNA(VLOOKUP('全表融合(関数用)'!W390,'全表融合(関数用)'!X$2:AB$9999,3,FALSE)),"",VLOOKUP('全表融合(関数用)'!W390,'全表融合(関数用)'!X$2:AB$9999,3,FALSE))</f>
        <v/>
      </c>
      <c r="N390" s="2" t="str">
        <f ca="1">IF(ISNA(VLOOKUP('全表融合(関数用)'!W390,'全表融合(関数用)'!X$2:AB$9999,4,FALSE)),"",VLOOKUP('全表融合(関数用)'!W390,'全表融合(関数用)'!X$2:AB$9999,4,FALSE))</f>
        <v/>
      </c>
      <c r="O390" s="2" t="str">
        <f ca="1">IF(ISNA(VLOOKUP('全表融合(関数用)'!W390,'全表融合(関数用)'!X$2:AB$9999,5,FALSE)),"",VLOOKUP('全表融合(関数用)'!W390,'全表融合(関数用)'!X$2:AB$9999,5,FALSE))</f>
        <v/>
      </c>
      <c r="P390" s="4" t="str">
        <f ca="1">IF(SUMIF('全表融合(関数用)'!Z:Z,M390,'全表融合(関数用)'!AC:AC)=0,"",SUMIF('全表融合(関数用)'!Z:Z,M390,'全表融合(関数用)'!AC:AC))</f>
        <v/>
      </c>
    </row>
    <row r="391" spans="2:16">
      <c r="B391" s="3" t="str">
        <f>IF(SUMIFS(四角板専用!T:T,四角板専用!A:A,A391)=0,"",SUMIFS(四角板専用!T:T,四角板専用!A:A,A391))</f>
        <v/>
      </c>
      <c r="C391" s="3" t="str">
        <f>IF(SUMIFS('FB&amp;L専用'!V:V,'FB&amp;L専用'!A:A,A391)=0,"",SUMIFS('FB&amp;L専用'!V:V,'FB&amp;L専用'!A:A,A391))</f>
        <v/>
      </c>
      <c r="D391" s="3" t="str">
        <f>IF(SUMIFS(鋼材専用!W:W,鋼材専用!A:A,A391)=0,"",SUMIFS(鋼材専用!W:W,鋼材専用!A:A,A391))</f>
        <v/>
      </c>
      <c r="E391" s="3" t="str">
        <f>IF(SUMIFS(Φ部品専用!W:W,Φ部品専用!A:A,A391)=0,"",SUMIFS(Φ部品専用!W:W,Φ部品専用!A:A,A391))</f>
        <v/>
      </c>
      <c r="F391" s="3" t="str">
        <f>IF(SUMIFS(パイプ専用!W:W,パイプ専用!A:A,A391)=0,"",SUMIFS(パイプ専用!W:W,パイプ専用!A:A,A391))</f>
        <v/>
      </c>
      <c r="G391" s="3" t="str">
        <f t="shared" si="12"/>
        <v/>
      </c>
      <c r="J391" s="1" t="s">
        <v>2601</v>
      </c>
      <c r="K391" s="4" t="str">
        <f t="shared" ca="1" si="13"/>
        <v/>
      </c>
      <c r="L391" s="2" t="str">
        <f ca="1">IF(N391="","",IF(COUNTIF(N$1:N391,N391)&gt;1,"",IF(COUNTIF(N:N,N391)&gt;=1,"左表に入れますねぇ","")))</f>
        <v/>
      </c>
      <c r="M391" s="2" t="str">
        <f ca="1">IF(ISNA(VLOOKUP('全表融合(関数用)'!W391,'全表融合(関数用)'!X$2:AB$9999,3,FALSE)),"",VLOOKUP('全表融合(関数用)'!W391,'全表融合(関数用)'!X$2:AB$9999,3,FALSE))</f>
        <v/>
      </c>
      <c r="N391" s="2" t="str">
        <f ca="1">IF(ISNA(VLOOKUP('全表融合(関数用)'!W391,'全表融合(関数用)'!X$2:AB$9999,4,FALSE)),"",VLOOKUP('全表融合(関数用)'!W391,'全表融合(関数用)'!X$2:AB$9999,4,FALSE))</f>
        <v/>
      </c>
      <c r="O391" s="2" t="str">
        <f ca="1">IF(ISNA(VLOOKUP('全表融合(関数用)'!W391,'全表融合(関数用)'!X$2:AB$9999,5,FALSE)),"",VLOOKUP('全表融合(関数用)'!W391,'全表融合(関数用)'!X$2:AB$9999,5,FALSE))</f>
        <v/>
      </c>
      <c r="P391" s="4" t="str">
        <f ca="1">IF(SUMIF('全表融合(関数用)'!Z:Z,M391,'全表融合(関数用)'!AC:AC)=0,"",SUMIF('全表融合(関数用)'!Z:Z,M391,'全表融合(関数用)'!AC:AC))</f>
        <v/>
      </c>
    </row>
    <row r="392" spans="2:16">
      <c r="B392" s="3" t="str">
        <f>IF(SUMIFS(四角板専用!T:T,四角板専用!A:A,A392)=0,"",SUMIFS(四角板専用!T:T,四角板専用!A:A,A392))</f>
        <v/>
      </c>
      <c r="C392" s="3" t="str">
        <f>IF(SUMIFS('FB&amp;L専用'!V:V,'FB&amp;L専用'!A:A,A392)=0,"",SUMIFS('FB&amp;L専用'!V:V,'FB&amp;L専用'!A:A,A392))</f>
        <v/>
      </c>
      <c r="D392" s="3" t="str">
        <f>IF(SUMIFS(鋼材専用!W:W,鋼材専用!A:A,A392)=0,"",SUMIFS(鋼材専用!W:W,鋼材専用!A:A,A392))</f>
        <v/>
      </c>
      <c r="E392" s="3" t="str">
        <f>IF(SUMIFS(Φ部品専用!W:W,Φ部品専用!A:A,A392)=0,"",SUMIFS(Φ部品専用!W:W,Φ部品専用!A:A,A392))</f>
        <v/>
      </c>
      <c r="F392" s="3" t="str">
        <f>IF(SUMIFS(パイプ専用!W:W,パイプ専用!A:A,A392)=0,"",SUMIFS(パイプ専用!W:W,パイプ専用!A:A,A392))</f>
        <v/>
      </c>
      <c r="G392" s="3" t="str">
        <f t="shared" si="12"/>
        <v/>
      </c>
      <c r="J392" s="1" t="s">
        <v>2602</v>
      </c>
      <c r="K392" s="4" t="str">
        <f t="shared" ca="1" si="13"/>
        <v/>
      </c>
      <c r="L392" s="2" t="str">
        <f ca="1">IF(N392="","",IF(COUNTIF(N$1:N392,N392)&gt;1,"",IF(COUNTIF(N:N,N392)&gt;=1,"左表に入れますねぇ","")))</f>
        <v/>
      </c>
      <c r="M392" s="2" t="str">
        <f ca="1">IF(ISNA(VLOOKUP('全表融合(関数用)'!W392,'全表融合(関数用)'!X$2:AB$9999,3,FALSE)),"",VLOOKUP('全表融合(関数用)'!W392,'全表融合(関数用)'!X$2:AB$9999,3,FALSE))</f>
        <v/>
      </c>
      <c r="N392" s="2" t="str">
        <f ca="1">IF(ISNA(VLOOKUP('全表融合(関数用)'!W392,'全表融合(関数用)'!X$2:AB$9999,4,FALSE)),"",VLOOKUP('全表融合(関数用)'!W392,'全表融合(関数用)'!X$2:AB$9999,4,FALSE))</f>
        <v/>
      </c>
      <c r="O392" s="2" t="str">
        <f ca="1">IF(ISNA(VLOOKUP('全表融合(関数用)'!W392,'全表融合(関数用)'!X$2:AB$9999,5,FALSE)),"",VLOOKUP('全表融合(関数用)'!W392,'全表融合(関数用)'!X$2:AB$9999,5,FALSE))</f>
        <v/>
      </c>
      <c r="P392" s="4" t="str">
        <f ca="1">IF(SUMIF('全表融合(関数用)'!Z:Z,M392,'全表融合(関数用)'!AC:AC)=0,"",SUMIF('全表融合(関数用)'!Z:Z,M392,'全表融合(関数用)'!AC:AC))</f>
        <v/>
      </c>
    </row>
    <row r="393" spans="2:16">
      <c r="B393" s="3" t="str">
        <f>IF(SUMIFS(四角板専用!T:T,四角板専用!A:A,A393)=0,"",SUMIFS(四角板専用!T:T,四角板専用!A:A,A393))</f>
        <v/>
      </c>
      <c r="C393" s="3" t="str">
        <f>IF(SUMIFS('FB&amp;L専用'!V:V,'FB&amp;L専用'!A:A,A393)=0,"",SUMIFS('FB&amp;L専用'!V:V,'FB&amp;L専用'!A:A,A393))</f>
        <v/>
      </c>
      <c r="D393" s="3" t="str">
        <f>IF(SUMIFS(鋼材専用!W:W,鋼材専用!A:A,A393)=0,"",SUMIFS(鋼材専用!W:W,鋼材専用!A:A,A393))</f>
        <v/>
      </c>
      <c r="E393" s="3" t="str">
        <f>IF(SUMIFS(Φ部品専用!W:W,Φ部品専用!A:A,A393)=0,"",SUMIFS(Φ部品専用!W:W,Φ部品専用!A:A,A393))</f>
        <v/>
      </c>
      <c r="F393" s="3" t="str">
        <f>IF(SUMIFS(パイプ専用!W:W,パイプ専用!A:A,A393)=0,"",SUMIFS(パイプ専用!W:W,パイプ専用!A:A,A393))</f>
        <v/>
      </c>
      <c r="G393" s="3" t="str">
        <f t="shared" si="12"/>
        <v/>
      </c>
      <c r="J393" s="1" t="s">
        <v>2603</v>
      </c>
      <c r="K393" s="4" t="str">
        <f t="shared" ca="1" si="13"/>
        <v/>
      </c>
      <c r="L393" s="2" t="str">
        <f ca="1">IF(N393="","",IF(COUNTIF(N$1:N393,N393)&gt;1,"",IF(COUNTIF(N:N,N393)&gt;=1,"左表に入れますねぇ","")))</f>
        <v/>
      </c>
      <c r="M393" s="2" t="str">
        <f ca="1">IF(ISNA(VLOOKUP('全表融合(関数用)'!W393,'全表融合(関数用)'!X$2:AB$9999,3,FALSE)),"",VLOOKUP('全表融合(関数用)'!W393,'全表融合(関数用)'!X$2:AB$9999,3,FALSE))</f>
        <v/>
      </c>
      <c r="N393" s="2" t="str">
        <f ca="1">IF(ISNA(VLOOKUP('全表融合(関数用)'!W393,'全表融合(関数用)'!X$2:AB$9999,4,FALSE)),"",VLOOKUP('全表融合(関数用)'!W393,'全表融合(関数用)'!X$2:AB$9999,4,FALSE))</f>
        <v/>
      </c>
      <c r="O393" s="2" t="str">
        <f ca="1">IF(ISNA(VLOOKUP('全表融合(関数用)'!W393,'全表融合(関数用)'!X$2:AB$9999,5,FALSE)),"",VLOOKUP('全表融合(関数用)'!W393,'全表融合(関数用)'!X$2:AB$9999,5,FALSE))</f>
        <v/>
      </c>
      <c r="P393" s="4" t="str">
        <f ca="1">IF(SUMIF('全表融合(関数用)'!Z:Z,M393,'全表融合(関数用)'!AC:AC)=0,"",SUMIF('全表融合(関数用)'!Z:Z,M393,'全表融合(関数用)'!AC:AC))</f>
        <v/>
      </c>
    </row>
    <row r="394" spans="2:16">
      <c r="B394" s="3" t="str">
        <f>IF(SUMIFS(四角板専用!T:T,四角板専用!A:A,A394)=0,"",SUMIFS(四角板専用!T:T,四角板専用!A:A,A394))</f>
        <v/>
      </c>
      <c r="C394" s="3" t="str">
        <f>IF(SUMIFS('FB&amp;L専用'!V:V,'FB&amp;L専用'!A:A,A394)=0,"",SUMIFS('FB&amp;L専用'!V:V,'FB&amp;L専用'!A:A,A394))</f>
        <v/>
      </c>
      <c r="D394" s="3" t="str">
        <f>IF(SUMIFS(鋼材専用!W:W,鋼材専用!A:A,A394)=0,"",SUMIFS(鋼材専用!W:W,鋼材専用!A:A,A394))</f>
        <v/>
      </c>
      <c r="E394" s="3" t="str">
        <f>IF(SUMIFS(Φ部品専用!W:W,Φ部品専用!A:A,A394)=0,"",SUMIFS(Φ部品専用!W:W,Φ部品専用!A:A,A394))</f>
        <v/>
      </c>
      <c r="F394" s="3" t="str">
        <f>IF(SUMIFS(パイプ専用!W:W,パイプ専用!A:A,A394)=0,"",SUMIFS(パイプ専用!W:W,パイプ専用!A:A,A394))</f>
        <v/>
      </c>
      <c r="G394" s="3" t="str">
        <f t="shared" si="12"/>
        <v/>
      </c>
      <c r="J394" s="1" t="s">
        <v>2604</v>
      </c>
      <c r="K394" s="4" t="str">
        <f t="shared" ca="1" si="13"/>
        <v/>
      </c>
      <c r="L394" s="2" t="str">
        <f ca="1">IF(N394="","",IF(COUNTIF(N$1:N394,N394)&gt;1,"",IF(COUNTIF(N:N,N394)&gt;=1,"左表に入れますねぇ","")))</f>
        <v/>
      </c>
      <c r="M394" s="2" t="str">
        <f ca="1">IF(ISNA(VLOOKUP('全表融合(関数用)'!W394,'全表融合(関数用)'!X$2:AB$9999,3,FALSE)),"",VLOOKUP('全表融合(関数用)'!W394,'全表融合(関数用)'!X$2:AB$9999,3,FALSE))</f>
        <v/>
      </c>
      <c r="N394" s="2" t="str">
        <f ca="1">IF(ISNA(VLOOKUP('全表融合(関数用)'!W394,'全表融合(関数用)'!X$2:AB$9999,4,FALSE)),"",VLOOKUP('全表融合(関数用)'!W394,'全表融合(関数用)'!X$2:AB$9999,4,FALSE))</f>
        <v/>
      </c>
      <c r="O394" s="2" t="str">
        <f ca="1">IF(ISNA(VLOOKUP('全表融合(関数用)'!W394,'全表融合(関数用)'!X$2:AB$9999,5,FALSE)),"",VLOOKUP('全表融合(関数用)'!W394,'全表融合(関数用)'!X$2:AB$9999,5,FALSE))</f>
        <v/>
      </c>
      <c r="P394" s="4" t="str">
        <f ca="1">IF(SUMIF('全表融合(関数用)'!Z:Z,M394,'全表融合(関数用)'!AC:AC)=0,"",SUMIF('全表融合(関数用)'!Z:Z,M394,'全表融合(関数用)'!AC:AC))</f>
        <v/>
      </c>
    </row>
    <row r="395" spans="2:16">
      <c r="B395" s="3" t="str">
        <f>IF(SUMIFS(四角板専用!T:T,四角板専用!A:A,A395)=0,"",SUMIFS(四角板専用!T:T,四角板専用!A:A,A395))</f>
        <v/>
      </c>
      <c r="C395" s="3" t="str">
        <f>IF(SUMIFS('FB&amp;L専用'!V:V,'FB&amp;L専用'!A:A,A395)=0,"",SUMIFS('FB&amp;L専用'!V:V,'FB&amp;L専用'!A:A,A395))</f>
        <v/>
      </c>
      <c r="D395" s="3" t="str">
        <f>IF(SUMIFS(鋼材専用!W:W,鋼材専用!A:A,A395)=0,"",SUMIFS(鋼材専用!W:W,鋼材専用!A:A,A395))</f>
        <v/>
      </c>
      <c r="E395" s="3" t="str">
        <f>IF(SUMIFS(Φ部品専用!W:W,Φ部品専用!A:A,A395)=0,"",SUMIFS(Φ部品専用!W:W,Φ部品専用!A:A,A395))</f>
        <v/>
      </c>
      <c r="F395" s="3" t="str">
        <f>IF(SUMIFS(パイプ専用!W:W,パイプ専用!A:A,A395)=0,"",SUMIFS(パイプ専用!W:W,パイプ専用!A:A,A395))</f>
        <v/>
      </c>
      <c r="G395" s="3" t="str">
        <f t="shared" si="12"/>
        <v/>
      </c>
      <c r="J395" s="1" t="s">
        <v>2605</v>
      </c>
      <c r="K395" s="4" t="str">
        <f t="shared" ca="1" si="13"/>
        <v/>
      </c>
      <c r="L395" s="2" t="str">
        <f ca="1">IF(N395="","",IF(COUNTIF(N$1:N395,N395)&gt;1,"",IF(COUNTIF(N:N,N395)&gt;=1,"左表に入れますねぇ","")))</f>
        <v/>
      </c>
      <c r="M395" s="2" t="str">
        <f ca="1">IF(ISNA(VLOOKUP('全表融合(関数用)'!W395,'全表融合(関数用)'!X$2:AB$9999,3,FALSE)),"",VLOOKUP('全表融合(関数用)'!W395,'全表融合(関数用)'!X$2:AB$9999,3,FALSE))</f>
        <v/>
      </c>
      <c r="N395" s="2" t="str">
        <f ca="1">IF(ISNA(VLOOKUP('全表融合(関数用)'!W395,'全表融合(関数用)'!X$2:AB$9999,4,FALSE)),"",VLOOKUP('全表融合(関数用)'!W395,'全表融合(関数用)'!X$2:AB$9999,4,FALSE))</f>
        <v/>
      </c>
      <c r="O395" s="2" t="str">
        <f ca="1">IF(ISNA(VLOOKUP('全表融合(関数用)'!W395,'全表融合(関数用)'!X$2:AB$9999,5,FALSE)),"",VLOOKUP('全表融合(関数用)'!W395,'全表融合(関数用)'!X$2:AB$9999,5,FALSE))</f>
        <v/>
      </c>
      <c r="P395" s="4" t="str">
        <f ca="1">IF(SUMIF('全表融合(関数用)'!Z:Z,M395,'全表融合(関数用)'!AC:AC)=0,"",SUMIF('全表融合(関数用)'!Z:Z,M395,'全表融合(関数用)'!AC:AC))</f>
        <v/>
      </c>
    </row>
    <row r="396" spans="2:16">
      <c r="B396" s="3" t="str">
        <f>IF(SUMIFS(四角板専用!T:T,四角板専用!A:A,A396)=0,"",SUMIFS(四角板専用!T:T,四角板専用!A:A,A396))</f>
        <v/>
      </c>
      <c r="C396" s="3" t="str">
        <f>IF(SUMIFS('FB&amp;L専用'!V:V,'FB&amp;L専用'!A:A,A396)=0,"",SUMIFS('FB&amp;L専用'!V:V,'FB&amp;L専用'!A:A,A396))</f>
        <v/>
      </c>
      <c r="D396" s="3" t="str">
        <f>IF(SUMIFS(鋼材専用!W:W,鋼材専用!A:A,A396)=0,"",SUMIFS(鋼材専用!W:W,鋼材専用!A:A,A396))</f>
        <v/>
      </c>
      <c r="E396" s="3" t="str">
        <f>IF(SUMIFS(Φ部品専用!W:W,Φ部品専用!A:A,A396)=0,"",SUMIFS(Φ部品専用!W:W,Φ部品専用!A:A,A396))</f>
        <v/>
      </c>
      <c r="F396" s="3" t="str">
        <f>IF(SUMIFS(パイプ専用!W:W,パイプ専用!A:A,A396)=0,"",SUMIFS(パイプ専用!W:W,パイプ専用!A:A,A396))</f>
        <v/>
      </c>
      <c r="G396" s="3" t="str">
        <f t="shared" si="12"/>
        <v/>
      </c>
      <c r="J396" s="1" t="s">
        <v>2606</v>
      </c>
      <c r="K396" s="4" t="str">
        <f t="shared" ca="1" si="13"/>
        <v/>
      </c>
      <c r="L396" s="2" t="str">
        <f ca="1">IF(N396="","",IF(COUNTIF(N$1:N396,N396)&gt;1,"",IF(COUNTIF(N:N,N396)&gt;=1,"左表に入れますねぇ","")))</f>
        <v/>
      </c>
      <c r="M396" s="2" t="str">
        <f ca="1">IF(ISNA(VLOOKUP('全表融合(関数用)'!W396,'全表融合(関数用)'!X$2:AB$9999,3,FALSE)),"",VLOOKUP('全表融合(関数用)'!W396,'全表融合(関数用)'!X$2:AB$9999,3,FALSE))</f>
        <v/>
      </c>
      <c r="N396" s="2" t="str">
        <f ca="1">IF(ISNA(VLOOKUP('全表融合(関数用)'!W396,'全表融合(関数用)'!X$2:AB$9999,4,FALSE)),"",VLOOKUP('全表融合(関数用)'!W396,'全表融合(関数用)'!X$2:AB$9999,4,FALSE))</f>
        <v/>
      </c>
      <c r="O396" s="2" t="str">
        <f ca="1">IF(ISNA(VLOOKUP('全表融合(関数用)'!W396,'全表融合(関数用)'!X$2:AB$9999,5,FALSE)),"",VLOOKUP('全表融合(関数用)'!W396,'全表融合(関数用)'!X$2:AB$9999,5,FALSE))</f>
        <v/>
      </c>
      <c r="P396" s="4" t="str">
        <f ca="1">IF(SUMIF('全表融合(関数用)'!Z:Z,M396,'全表融合(関数用)'!AC:AC)=0,"",SUMIF('全表融合(関数用)'!Z:Z,M396,'全表融合(関数用)'!AC:AC))</f>
        <v/>
      </c>
    </row>
    <row r="397" spans="2:16">
      <c r="B397" s="3" t="str">
        <f>IF(SUMIFS(四角板専用!T:T,四角板専用!A:A,A397)=0,"",SUMIFS(四角板専用!T:T,四角板専用!A:A,A397))</f>
        <v/>
      </c>
      <c r="C397" s="3" t="str">
        <f>IF(SUMIFS('FB&amp;L専用'!V:V,'FB&amp;L専用'!A:A,A397)=0,"",SUMIFS('FB&amp;L専用'!V:V,'FB&amp;L専用'!A:A,A397))</f>
        <v/>
      </c>
      <c r="D397" s="3" t="str">
        <f>IF(SUMIFS(鋼材専用!W:W,鋼材専用!A:A,A397)=0,"",SUMIFS(鋼材専用!W:W,鋼材専用!A:A,A397))</f>
        <v/>
      </c>
      <c r="E397" s="3" t="str">
        <f>IF(SUMIFS(Φ部品専用!W:W,Φ部品専用!A:A,A397)=0,"",SUMIFS(Φ部品専用!W:W,Φ部品専用!A:A,A397))</f>
        <v/>
      </c>
      <c r="F397" s="3" t="str">
        <f>IF(SUMIFS(パイプ専用!W:W,パイプ専用!A:A,A397)=0,"",SUMIFS(パイプ専用!W:W,パイプ専用!A:A,A397))</f>
        <v/>
      </c>
      <c r="G397" s="3" t="str">
        <f t="shared" si="12"/>
        <v/>
      </c>
      <c r="J397" s="1" t="s">
        <v>2607</v>
      </c>
      <c r="K397" s="4" t="str">
        <f t="shared" ca="1" si="13"/>
        <v/>
      </c>
      <c r="L397" s="2" t="str">
        <f ca="1">IF(N397="","",IF(COUNTIF(N$1:N397,N397)&gt;1,"",IF(COUNTIF(N:N,N397)&gt;=1,"左表に入れますねぇ","")))</f>
        <v/>
      </c>
      <c r="M397" s="2" t="str">
        <f ca="1">IF(ISNA(VLOOKUP('全表融合(関数用)'!W397,'全表融合(関数用)'!X$2:AB$9999,3,FALSE)),"",VLOOKUP('全表融合(関数用)'!W397,'全表融合(関数用)'!X$2:AB$9999,3,FALSE))</f>
        <v/>
      </c>
      <c r="N397" s="2" t="str">
        <f ca="1">IF(ISNA(VLOOKUP('全表融合(関数用)'!W397,'全表融合(関数用)'!X$2:AB$9999,4,FALSE)),"",VLOOKUP('全表融合(関数用)'!W397,'全表融合(関数用)'!X$2:AB$9999,4,FALSE))</f>
        <v/>
      </c>
      <c r="O397" s="2" t="str">
        <f ca="1">IF(ISNA(VLOOKUP('全表融合(関数用)'!W397,'全表融合(関数用)'!X$2:AB$9999,5,FALSE)),"",VLOOKUP('全表融合(関数用)'!W397,'全表融合(関数用)'!X$2:AB$9999,5,FALSE))</f>
        <v/>
      </c>
      <c r="P397" s="4" t="str">
        <f ca="1">IF(SUMIF('全表融合(関数用)'!Z:Z,M397,'全表融合(関数用)'!AC:AC)=0,"",SUMIF('全表融合(関数用)'!Z:Z,M397,'全表融合(関数用)'!AC:AC))</f>
        <v/>
      </c>
    </row>
    <row r="398" spans="2:16">
      <c r="B398" s="3" t="str">
        <f>IF(SUMIFS(四角板専用!T:T,四角板専用!A:A,A398)=0,"",SUMIFS(四角板専用!T:T,四角板専用!A:A,A398))</f>
        <v/>
      </c>
      <c r="C398" s="3" t="str">
        <f>IF(SUMIFS('FB&amp;L専用'!V:V,'FB&amp;L専用'!A:A,A398)=0,"",SUMIFS('FB&amp;L専用'!V:V,'FB&amp;L専用'!A:A,A398))</f>
        <v/>
      </c>
      <c r="D398" s="3" t="str">
        <f>IF(SUMIFS(鋼材専用!W:W,鋼材専用!A:A,A398)=0,"",SUMIFS(鋼材専用!W:W,鋼材専用!A:A,A398))</f>
        <v/>
      </c>
      <c r="E398" s="3" t="str">
        <f>IF(SUMIFS(Φ部品専用!W:W,Φ部品専用!A:A,A398)=0,"",SUMIFS(Φ部品専用!W:W,Φ部品専用!A:A,A398))</f>
        <v/>
      </c>
      <c r="F398" s="3" t="str">
        <f>IF(SUMIFS(パイプ専用!W:W,パイプ専用!A:A,A398)=0,"",SUMIFS(パイプ専用!W:W,パイプ専用!A:A,A398))</f>
        <v/>
      </c>
      <c r="G398" s="3" t="str">
        <f t="shared" si="12"/>
        <v/>
      </c>
      <c r="J398" s="1" t="s">
        <v>2608</v>
      </c>
      <c r="K398" s="4" t="str">
        <f t="shared" ca="1" si="13"/>
        <v/>
      </c>
      <c r="L398" s="2" t="str">
        <f ca="1">IF(N398="","",IF(COUNTIF(N$1:N398,N398)&gt;1,"",IF(COUNTIF(N:N,N398)&gt;=1,"左表に入れますねぇ","")))</f>
        <v/>
      </c>
      <c r="M398" s="2" t="str">
        <f ca="1">IF(ISNA(VLOOKUP('全表融合(関数用)'!W398,'全表融合(関数用)'!X$2:AB$9999,3,FALSE)),"",VLOOKUP('全表融合(関数用)'!W398,'全表融合(関数用)'!X$2:AB$9999,3,FALSE))</f>
        <v/>
      </c>
      <c r="N398" s="2" t="str">
        <f ca="1">IF(ISNA(VLOOKUP('全表融合(関数用)'!W398,'全表融合(関数用)'!X$2:AB$9999,4,FALSE)),"",VLOOKUP('全表融合(関数用)'!W398,'全表融合(関数用)'!X$2:AB$9999,4,FALSE))</f>
        <v/>
      </c>
      <c r="O398" s="2" t="str">
        <f ca="1">IF(ISNA(VLOOKUP('全表融合(関数用)'!W398,'全表融合(関数用)'!X$2:AB$9999,5,FALSE)),"",VLOOKUP('全表融合(関数用)'!W398,'全表融合(関数用)'!X$2:AB$9999,5,FALSE))</f>
        <v/>
      </c>
      <c r="P398" s="4" t="str">
        <f ca="1">IF(SUMIF('全表融合(関数用)'!Z:Z,M398,'全表融合(関数用)'!AC:AC)=0,"",SUMIF('全表融合(関数用)'!Z:Z,M398,'全表融合(関数用)'!AC:AC))</f>
        <v/>
      </c>
    </row>
    <row r="399" spans="2:16">
      <c r="B399" s="3" t="str">
        <f>IF(SUMIFS(四角板専用!T:T,四角板専用!A:A,A399)=0,"",SUMIFS(四角板専用!T:T,四角板専用!A:A,A399))</f>
        <v/>
      </c>
      <c r="C399" s="3" t="str">
        <f>IF(SUMIFS('FB&amp;L専用'!V:V,'FB&amp;L専用'!A:A,A399)=0,"",SUMIFS('FB&amp;L専用'!V:V,'FB&amp;L専用'!A:A,A399))</f>
        <v/>
      </c>
      <c r="D399" s="3" t="str">
        <f>IF(SUMIFS(鋼材専用!W:W,鋼材専用!A:A,A399)=0,"",SUMIFS(鋼材専用!W:W,鋼材専用!A:A,A399))</f>
        <v/>
      </c>
      <c r="E399" s="3" t="str">
        <f>IF(SUMIFS(Φ部品専用!W:W,Φ部品専用!A:A,A399)=0,"",SUMIFS(Φ部品専用!W:W,Φ部品専用!A:A,A399))</f>
        <v/>
      </c>
      <c r="F399" s="3" t="str">
        <f>IF(SUMIFS(パイプ専用!W:W,パイプ専用!A:A,A399)=0,"",SUMIFS(パイプ専用!W:W,パイプ専用!A:A,A399))</f>
        <v/>
      </c>
      <c r="G399" s="3" t="str">
        <f t="shared" si="12"/>
        <v/>
      </c>
      <c r="J399" s="1" t="s">
        <v>2609</v>
      </c>
      <c r="K399" s="4" t="str">
        <f t="shared" ca="1" si="13"/>
        <v/>
      </c>
      <c r="L399" s="2" t="str">
        <f ca="1">IF(N399="","",IF(COUNTIF(N$1:N399,N399)&gt;1,"",IF(COUNTIF(N:N,N399)&gt;=1,"左表に入れますねぇ","")))</f>
        <v/>
      </c>
      <c r="M399" s="2" t="str">
        <f ca="1">IF(ISNA(VLOOKUP('全表融合(関数用)'!W399,'全表融合(関数用)'!X$2:AB$9999,3,FALSE)),"",VLOOKUP('全表融合(関数用)'!W399,'全表融合(関数用)'!X$2:AB$9999,3,FALSE))</f>
        <v/>
      </c>
      <c r="N399" s="2" t="str">
        <f ca="1">IF(ISNA(VLOOKUP('全表融合(関数用)'!W399,'全表融合(関数用)'!X$2:AB$9999,4,FALSE)),"",VLOOKUP('全表融合(関数用)'!W399,'全表融合(関数用)'!X$2:AB$9999,4,FALSE))</f>
        <v/>
      </c>
      <c r="O399" s="2" t="str">
        <f ca="1">IF(ISNA(VLOOKUP('全表融合(関数用)'!W399,'全表融合(関数用)'!X$2:AB$9999,5,FALSE)),"",VLOOKUP('全表融合(関数用)'!W399,'全表融合(関数用)'!X$2:AB$9999,5,FALSE))</f>
        <v/>
      </c>
      <c r="P399" s="4" t="str">
        <f ca="1">IF(SUMIF('全表融合(関数用)'!Z:Z,M399,'全表融合(関数用)'!AC:AC)=0,"",SUMIF('全表融合(関数用)'!Z:Z,M399,'全表融合(関数用)'!AC:AC))</f>
        <v/>
      </c>
    </row>
    <row r="400" spans="2:16">
      <c r="B400" s="3" t="str">
        <f>IF(SUMIFS(四角板専用!T:T,四角板専用!A:A,A400)=0,"",SUMIFS(四角板専用!T:T,四角板専用!A:A,A400))</f>
        <v/>
      </c>
      <c r="C400" s="3" t="str">
        <f>IF(SUMIFS('FB&amp;L専用'!V:V,'FB&amp;L専用'!A:A,A400)=0,"",SUMIFS('FB&amp;L専用'!V:V,'FB&amp;L専用'!A:A,A400))</f>
        <v/>
      </c>
      <c r="D400" s="3" t="str">
        <f>IF(SUMIFS(鋼材専用!W:W,鋼材専用!A:A,A400)=0,"",SUMIFS(鋼材専用!W:W,鋼材専用!A:A,A400))</f>
        <v/>
      </c>
      <c r="E400" s="3" t="str">
        <f>IF(SUMIFS(Φ部品専用!W:W,Φ部品専用!A:A,A400)=0,"",SUMIFS(Φ部品専用!W:W,Φ部品専用!A:A,A400))</f>
        <v/>
      </c>
      <c r="F400" s="3" t="str">
        <f>IF(SUMIFS(パイプ専用!W:W,パイプ専用!A:A,A400)=0,"",SUMIFS(パイプ専用!W:W,パイプ専用!A:A,A400))</f>
        <v/>
      </c>
      <c r="G400" s="3" t="str">
        <f t="shared" si="12"/>
        <v/>
      </c>
      <c r="J400" s="1" t="s">
        <v>2610</v>
      </c>
      <c r="K400" s="4" t="str">
        <f t="shared" ca="1" si="13"/>
        <v/>
      </c>
      <c r="L400" s="2" t="str">
        <f ca="1">IF(N400="","",IF(COUNTIF(N$1:N400,N400)&gt;1,"",IF(COUNTIF(N:N,N400)&gt;=1,"左表に入れますねぇ","")))</f>
        <v/>
      </c>
      <c r="M400" s="2" t="str">
        <f ca="1">IF(ISNA(VLOOKUP('全表融合(関数用)'!W400,'全表融合(関数用)'!X$2:AB$9999,3,FALSE)),"",VLOOKUP('全表融合(関数用)'!W400,'全表融合(関数用)'!X$2:AB$9999,3,FALSE))</f>
        <v/>
      </c>
      <c r="N400" s="2" t="str">
        <f ca="1">IF(ISNA(VLOOKUP('全表融合(関数用)'!W400,'全表融合(関数用)'!X$2:AB$9999,4,FALSE)),"",VLOOKUP('全表融合(関数用)'!W400,'全表融合(関数用)'!X$2:AB$9999,4,FALSE))</f>
        <v/>
      </c>
      <c r="O400" s="2" t="str">
        <f ca="1">IF(ISNA(VLOOKUP('全表融合(関数用)'!W400,'全表融合(関数用)'!X$2:AB$9999,5,FALSE)),"",VLOOKUP('全表融合(関数用)'!W400,'全表融合(関数用)'!X$2:AB$9999,5,FALSE))</f>
        <v/>
      </c>
      <c r="P400" s="4" t="str">
        <f ca="1">IF(SUMIF('全表融合(関数用)'!Z:Z,M400,'全表融合(関数用)'!AC:AC)=0,"",SUMIF('全表融合(関数用)'!Z:Z,M400,'全表融合(関数用)'!AC:AC))</f>
        <v/>
      </c>
    </row>
    <row r="401" spans="2:16">
      <c r="B401" s="3" t="str">
        <f>IF(SUMIFS(四角板専用!T:T,四角板専用!A:A,A401)=0,"",SUMIFS(四角板専用!T:T,四角板専用!A:A,A401))</f>
        <v/>
      </c>
      <c r="C401" s="3" t="str">
        <f>IF(SUMIFS('FB&amp;L専用'!V:V,'FB&amp;L専用'!A:A,A401)=0,"",SUMIFS('FB&amp;L専用'!V:V,'FB&amp;L専用'!A:A,A401))</f>
        <v/>
      </c>
      <c r="D401" s="3" t="str">
        <f>IF(SUMIFS(鋼材専用!W:W,鋼材専用!A:A,A401)=0,"",SUMIFS(鋼材専用!W:W,鋼材専用!A:A,A401))</f>
        <v/>
      </c>
      <c r="E401" s="3" t="str">
        <f>IF(SUMIFS(Φ部品専用!W:W,Φ部品専用!A:A,A401)=0,"",SUMIFS(Φ部品専用!W:W,Φ部品専用!A:A,A401))</f>
        <v/>
      </c>
      <c r="F401" s="3" t="str">
        <f>IF(SUMIFS(パイプ専用!W:W,パイプ専用!A:A,A401)=0,"",SUMIFS(パイプ専用!W:W,パイプ専用!A:A,A401))</f>
        <v/>
      </c>
      <c r="G401" s="3" t="str">
        <f t="shared" si="12"/>
        <v/>
      </c>
      <c r="J401" s="1" t="s">
        <v>2611</v>
      </c>
      <c r="K401" s="4" t="str">
        <f t="shared" ca="1" si="13"/>
        <v/>
      </c>
      <c r="L401" s="2" t="str">
        <f ca="1">IF(N401="","",IF(COUNTIF(N$1:N401,N401)&gt;1,"",IF(COUNTIF(N:N,N401)&gt;=1,"左表に入れますねぇ","")))</f>
        <v/>
      </c>
      <c r="M401" s="2" t="str">
        <f ca="1">IF(ISNA(VLOOKUP('全表融合(関数用)'!W401,'全表融合(関数用)'!X$2:AB$9999,3,FALSE)),"",VLOOKUP('全表融合(関数用)'!W401,'全表融合(関数用)'!X$2:AB$9999,3,FALSE))</f>
        <v/>
      </c>
      <c r="N401" s="2" t="str">
        <f ca="1">IF(ISNA(VLOOKUP('全表融合(関数用)'!W401,'全表融合(関数用)'!X$2:AB$9999,4,FALSE)),"",VLOOKUP('全表融合(関数用)'!W401,'全表融合(関数用)'!X$2:AB$9999,4,FALSE))</f>
        <v/>
      </c>
      <c r="O401" s="2" t="str">
        <f ca="1">IF(ISNA(VLOOKUP('全表融合(関数用)'!W401,'全表融合(関数用)'!X$2:AB$9999,5,FALSE)),"",VLOOKUP('全表融合(関数用)'!W401,'全表融合(関数用)'!X$2:AB$9999,5,FALSE))</f>
        <v/>
      </c>
      <c r="P401" s="4" t="str">
        <f ca="1">IF(SUMIF('全表融合(関数用)'!Z:Z,M401,'全表融合(関数用)'!AC:AC)=0,"",SUMIF('全表融合(関数用)'!Z:Z,M401,'全表融合(関数用)'!AC:AC))</f>
        <v/>
      </c>
    </row>
    <row r="402" spans="2:16">
      <c r="B402" s="3" t="str">
        <f>IF(SUMIFS(四角板専用!T:T,四角板専用!A:A,A402)=0,"",SUMIFS(四角板専用!T:T,四角板専用!A:A,A402))</f>
        <v/>
      </c>
      <c r="C402" s="3" t="str">
        <f>IF(SUMIFS('FB&amp;L専用'!V:V,'FB&amp;L専用'!A:A,A402)=0,"",SUMIFS('FB&amp;L専用'!V:V,'FB&amp;L専用'!A:A,A402))</f>
        <v/>
      </c>
      <c r="D402" s="3" t="str">
        <f>IF(SUMIFS(鋼材専用!W:W,鋼材専用!A:A,A402)=0,"",SUMIFS(鋼材専用!W:W,鋼材専用!A:A,A402))</f>
        <v/>
      </c>
      <c r="E402" s="3" t="str">
        <f>IF(SUMIFS(Φ部品専用!W:W,Φ部品専用!A:A,A402)=0,"",SUMIFS(Φ部品専用!W:W,Φ部品専用!A:A,A402))</f>
        <v/>
      </c>
      <c r="F402" s="3" t="str">
        <f>IF(SUMIFS(パイプ専用!W:W,パイプ専用!A:A,A402)=0,"",SUMIFS(パイプ専用!W:W,パイプ専用!A:A,A402))</f>
        <v/>
      </c>
      <c r="G402" s="3" t="str">
        <f t="shared" si="12"/>
        <v/>
      </c>
      <c r="J402" s="1" t="s">
        <v>2612</v>
      </c>
      <c r="K402" s="4" t="str">
        <f t="shared" ca="1" si="13"/>
        <v/>
      </c>
      <c r="L402" s="2" t="str">
        <f ca="1">IF(N402="","",IF(COUNTIF(N$1:N402,N402)&gt;1,"",IF(COUNTIF(N:N,N402)&gt;=1,"左表に入れますねぇ","")))</f>
        <v/>
      </c>
      <c r="M402" s="2" t="str">
        <f ca="1">IF(ISNA(VLOOKUP('全表融合(関数用)'!W402,'全表融合(関数用)'!X$2:AB$9999,3,FALSE)),"",VLOOKUP('全表融合(関数用)'!W402,'全表融合(関数用)'!X$2:AB$9999,3,FALSE))</f>
        <v/>
      </c>
      <c r="N402" s="2" t="str">
        <f ca="1">IF(ISNA(VLOOKUP('全表融合(関数用)'!W402,'全表融合(関数用)'!X$2:AB$9999,4,FALSE)),"",VLOOKUP('全表融合(関数用)'!W402,'全表融合(関数用)'!X$2:AB$9999,4,FALSE))</f>
        <v/>
      </c>
      <c r="O402" s="2" t="str">
        <f ca="1">IF(ISNA(VLOOKUP('全表融合(関数用)'!W402,'全表融合(関数用)'!X$2:AB$9999,5,FALSE)),"",VLOOKUP('全表融合(関数用)'!W402,'全表融合(関数用)'!X$2:AB$9999,5,FALSE))</f>
        <v/>
      </c>
      <c r="P402" s="4" t="str">
        <f ca="1">IF(SUMIF('全表融合(関数用)'!Z:Z,M402,'全表融合(関数用)'!AC:AC)=0,"",SUMIF('全表融合(関数用)'!Z:Z,M402,'全表融合(関数用)'!AC:AC))</f>
        <v/>
      </c>
    </row>
    <row r="403" spans="2:16">
      <c r="B403" s="3" t="str">
        <f>IF(SUMIFS(四角板専用!T:T,四角板専用!A:A,A403)=0,"",SUMIFS(四角板専用!T:T,四角板専用!A:A,A403))</f>
        <v/>
      </c>
      <c r="C403" s="3" t="str">
        <f>IF(SUMIFS('FB&amp;L専用'!V:V,'FB&amp;L専用'!A:A,A403)=0,"",SUMIFS('FB&amp;L専用'!V:V,'FB&amp;L専用'!A:A,A403))</f>
        <v/>
      </c>
      <c r="D403" s="3" t="str">
        <f>IF(SUMIFS(鋼材専用!W:W,鋼材専用!A:A,A403)=0,"",SUMIFS(鋼材専用!W:W,鋼材専用!A:A,A403))</f>
        <v/>
      </c>
      <c r="E403" s="3" t="str">
        <f>IF(SUMIFS(Φ部品専用!W:W,Φ部品専用!A:A,A403)=0,"",SUMIFS(Φ部品専用!W:W,Φ部品専用!A:A,A403))</f>
        <v/>
      </c>
      <c r="F403" s="3" t="str">
        <f>IF(SUMIFS(パイプ専用!W:W,パイプ専用!A:A,A403)=0,"",SUMIFS(パイプ専用!W:W,パイプ専用!A:A,A403))</f>
        <v/>
      </c>
      <c r="G403" s="3" t="str">
        <f t="shared" si="12"/>
        <v/>
      </c>
      <c r="J403" s="1" t="s">
        <v>2613</v>
      </c>
      <c r="K403" s="4" t="str">
        <f t="shared" ca="1" si="13"/>
        <v/>
      </c>
      <c r="L403" s="2" t="str">
        <f ca="1">IF(N403="","",IF(COUNTIF(N$1:N403,N403)&gt;1,"",IF(COUNTIF(N:N,N403)&gt;=1,"左表に入れますねぇ","")))</f>
        <v/>
      </c>
      <c r="M403" s="2" t="str">
        <f ca="1">IF(ISNA(VLOOKUP('全表融合(関数用)'!W403,'全表融合(関数用)'!X$2:AB$9999,3,FALSE)),"",VLOOKUP('全表融合(関数用)'!W403,'全表融合(関数用)'!X$2:AB$9999,3,FALSE))</f>
        <v/>
      </c>
      <c r="N403" s="2" t="str">
        <f ca="1">IF(ISNA(VLOOKUP('全表融合(関数用)'!W403,'全表融合(関数用)'!X$2:AB$9999,4,FALSE)),"",VLOOKUP('全表融合(関数用)'!W403,'全表融合(関数用)'!X$2:AB$9999,4,FALSE))</f>
        <v/>
      </c>
      <c r="O403" s="2" t="str">
        <f ca="1">IF(ISNA(VLOOKUP('全表融合(関数用)'!W403,'全表融合(関数用)'!X$2:AB$9999,5,FALSE)),"",VLOOKUP('全表融合(関数用)'!W403,'全表融合(関数用)'!X$2:AB$9999,5,FALSE))</f>
        <v/>
      </c>
      <c r="P403" s="4" t="str">
        <f ca="1">IF(SUMIF('全表融合(関数用)'!Z:Z,M403,'全表融合(関数用)'!AC:AC)=0,"",SUMIF('全表融合(関数用)'!Z:Z,M403,'全表融合(関数用)'!AC:AC))</f>
        <v/>
      </c>
    </row>
    <row r="404" spans="2:16">
      <c r="B404" s="3" t="str">
        <f>IF(SUMIFS(四角板専用!T:T,四角板専用!A:A,A404)=0,"",SUMIFS(四角板専用!T:T,四角板専用!A:A,A404))</f>
        <v/>
      </c>
      <c r="C404" s="3" t="str">
        <f>IF(SUMIFS('FB&amp;L専用'!V:V,'FB&amp;L専用'!A:A,A404)=0,"",SUMIFS('FB&amp;L専用'!V:V,'FB&amp;L専用'!A:A,A404))</f>
        <v/>
      </c>
      <c r="D404" s="3" t="str">
        <f>IF(SUMIFS(鋼材専用!W:W,鋼材専用!A:A,A404)=0,"",SUMIFS(鋼材専用!W:W,鋼材専用!A:A,A404))</f>
        <v/>
      </c>
      <c r="E404" s="3" t="str">
        <f>IF(SUMIFS(Φ部品専用!W:W,Φ部品専用!A:A,A404)=0,"",SUMIFS(Φ部品専用!W:W,Φ部品専用!A:A,A404))</f>
        <v/>
      </c>
      <c r="F404" s="3" t="str">
        <f>IF(SUMIFS(パイプ専用!W:W,パイプ専用!A:A,A404)=0,"",SUMIFS(パイプ専用!W:W,パイプ専用!A:A,A404))</f>
        <v/>
      </c>
      <c r="G404" s="3" t="str">
        <f t="shared" si="12"/>
        <v/>
      </c>
      <c r="J404" s="1" t="s">
        <v>2614</v>
      </c>
      <c r="K404" s="4" t="str">
        <f t="shared" ca="1" si="13"/>
        <v/>
      </c>
      <c r="L404" s="2" t="str">
        <f ca="1">IF(N404="","",IF(COUNTIF(N$1:N404,N404)&gt;1,"",IF(COUNTIF(N:N,N404)&gt;=1,"左表に入れますねぇ","")))</f>
        <v/>
      </c>
      <c r="M404" s="2" t="str">
        <f ca="1">IF(ISNA(VLOOKUP('全表融合(関数用)'!W404,'全表融合(関数用)'!X$2:AB$9999,3,FALSE)),"",VLOOKUP('全表融合(関数用)'!W404,'全表融合(関数用)'!X$2:AB$9999,3,FALSE))</f>
        <v/>
      </c>
      <c r="N404" s="2" t="str">
        <f ca="1">IF(ISNA(VLOOKUP('全表融合(関数用)'!W404,'全表融合(関数用)'!X$2:AB$9999,4,FALSE)),"",VLOOKUP('全表融合(関数用)'!W404,'全表融合(関数用)'!X$2:AB$9999,4,FALSE))</f>
        <v/>
      </c>
      <c r="O404" s="2" t="str">
        <f ca="1">IF(ISNA(VLOOKUP('全表融合(関数用)'!W404,'全表融合(関数用)'!X$2:AB$9999,5,FALSE)),"",VLOOKUP('全表融合(関数用)'!W404,'全表融合(関数用)'!X$2:AB$9999,5,FALSE))</f>
        <v/>
      </c>
      <c r="P404" s="4" t="str">
        <f ca="1">IF(SUMIF('全表融合(関数用)'!Z:Z,M404,'全表融合(関数用)'!AC:AC)=0,"",SUMIF('全表融合(関数用)'!Z:Z,M404,'全表融合(関数用)'!AC:AC))</f>
        <v/>
      </c>
    </row>
    <row r="405" spans="2:16">
      <c r="B405" s="3" t="str">
        <f>IF(SUMIFS(四角板専用!T:T,四角板専用!A:A,A405)=0,"",SUMIFS(四角板専用!T:T,四角板専用!A:A,A405))</f>
        <v/>
      </c>
      <c r="C405" s="3" t="str">
        <f>IF(SUMIFS('FB&amp;L専用'!V:V,'FB&amp;L専用'!A:A,A405)=0,"",SUMIFS('FB&amp;L専用'!V:V,'FB&amp;L専用'!A:A,A405))</f>
        <v/>
      </c>
      <c r="D405" s="3" t="str">
        <f>IF(SUMIFS(鋼材専用!W:W,鋼材専用!A:A,A405)=0,"",SUMIFS(鋼材専用!W:W,鋼材専用!A:A,A405))</f>
        <v/>
      </c>
      <c r="E405" s="3" t="str">
        <f>IF(SUMIFS(Φ部品専用!W:W,Φ部品専用!A:A,A405)=0,"",SUMIFS(Φ部品専用!W:W,Φ部品専用!A:A,A405))</f>
        <v/>
      </c>
      <c r="F405" s="3" t="str">
        <f>IF(SUMIFS(パイプ専用!W:W,パイプ専用!A:A,A405)=0,"",SUMIFS(パイプ専用!W:W,パイプ専用!A:A,A405))</f>
        <v/>
      </c>
      <c r="G405" s="3" t="str">
        <f t="shared" si="12"/>
        <v/>
      </c>
      <c r="J405" s="1" t="s">
        <v>2615</v>
      </c>
      <c r="K405" s="4" t="str">
        <f t="shared" ca="1" si="13"/>
        <v/>
      </c>
      <c r="L405" s="2" t="str">
        <f ca="1">IF(N405="","",IF(COUNTIF(N$1:N405,N405)&gt;1,"",IF(COUNTIF(N:N,N405)&gt;=1,"左表に入れますねぇ","")))</f>
        <v/>
      </c>
      <c r="M405" s="2" t="str">
        <f ca="1">IF(ISNA(VLOOKUP('全表融合(関数用)'!W405,'全表融合(関数用)'!X$2:AB$9999,3,FALSE)),"",VLOOKUP('全表融合(関数用)'!W405,'全表融合(関数用)'!X$2:AB$9999,3,FALSE))</f>
        <v/>
      </c>
      <c r="N405" s="2" t="str">
        <f ca="1">IF(ISNA(VLOOKUP('全表融合(関数用)'!W405,'全表融合(関数用)'!X$2:AB$9999,4,FALSE)),"",VLOOKUP('全表融合(関数用)'!W405,'全表融合(関数用)'!X$2:AB$9999,4,FALSE))</f>
        <v/>
      </c>
      <c r="O405" s="2" t="str">
        <f ca="1">IF(ISNA(VLOOKUP('全表融合(関数用)'!W405,'全表融合(関数用)'!X$2:AB$9999,5,FALSE)),"",VLOOKUP('全表融合(関数用)'!W405,'全表融合(関数用)'!X$2:AB$9999,5,FALSE))</f>
        <v/>
      </c>
      <c r="P405" s="4" t="str">
        <f ca="1">IF(SUMIF('全表融合(関数用)'!Z:Z,M405,'全表融合(関数用)'!AC:AC)=0,"",SUMIF('全表融合(関数用)'!Z:Z,M405,'全表融合(関数用)'!AC:AC))</f>
        <v/>
      </c>
    </row>
    <row r="406" spans="2:16">
      <c r="B406" s="3" t="str">
        <f>IF(SUMIFS(四角板専用!T:T,四角板専用!A:A,A406)=0,"",SUMIFS(四角板専用!T:T,四角板専用!A:A,A406))</f>
        <v/>
      </c>
      <c r="C406" s="3" t="str">
        <f>IF(SUMIFS('FB&amp;L専用'!V:V,'FB&amp;L専用'!A:A,A406)=0,"",SUMIFS('FB&amp;L専用'!V:V,'FB&amp;L専用'!A:A,A406))</f>
        <v/>
      </c>
      <c r="D406" s="3" t="str">
        <f>IF(SUMIFS(鋼材専用!W:W,鋼材専用!A:A,A406)=0,"",SUMIFS(鋼材専用!W:W,鋼材専用!A:A,A406))</f>
        <v/>
      </c>
      <c r="E406" s="3" t="str">
        <f>IF(SUMIFS(Φ部品専用!W:W,Φ部品専用!A:A,A406)=0,"",SUMIFS(Φ部品専用!W:W,Φ部品専用!A:A,A406))</f>
        <v/>
      </c>
      <c r="F406" s="3" t="str">
        <f>IF(SUMIFS(パイプ専用!W:W,パイプ専用!A:A,A406)=0,"",SUMIFS(パイプ専用!W:W,パイプ専用!A:A,A406))</f>
        <v/>
      </c>
      <c r="G406" s="3" t="str">
        <f t="shared" si="12"/>
        <v/>
      </c>
      <c r="J406" s="1" t="s">
        <v>2616</v>
      </c>
      <c r="K406" s="4" t="str">
        <f t="shared" ca="1" si="13"/>
        <v/>
      </c>
      <c r="L406" s="2" t="str">
        <f ca="1">IF(N406="","",IF(COUNTIF(N$1:N406,N406)&gt;1,"",IF(COUNTIF(N:N,N406)&gt;=1,"左表に入れますねぇ","")))</f>
        <v/>
      </c>
      <c r="M406" s="2" t="str">
        <f ca="1">IF(ISNA(VLOOKUP('全表融合(関数用)'!W406,'全表融合(関数用)'!X$2:AB$9999,3,FALSE)),"",VLOOKUP('全表融合(関数用)'!W406,'全表融合(関数用)'!X$2:AB$9999,3,FALSE))</f>
        <v/>
      </c>
      <c r="N406" s="2" t="str">
        <f ca="1">IF(ISNA(VLOOKUP('全表融合(関数用)'!W406,'全表融合(関数用)'!X$2:AB$9999,4,FALSE)),"",VLOOKUP('全表融合(関数用)'!W406,'全表融合(関数用)'!X$2:AB$9999,4,FALSE))</f>
        <v/>
      </c>
      <c r="O406" s="2" t="str">
        <f ca="1">IF(ISNA(VLOOKUP('全表融合(関数用)'!W406,'全表融合(関数用)'!X$2:AB$9999,5,FALSE)),"",VLOOKUP('全表融合(関数用)'!W406,'全表融合(関数用)'!X$2:AB$9999,5,FALSE))</f>
        <v/>
      </c>
      <c r="P406" s="4" t="str">
        <f ca="1">IF(SUMIF('全表融合(関数用)'!Z:Z,M406,'全表融合(関数用)'!AC:AC)=0,"",SUMIF('全表融合(関数用)'!Z:Z,M406,'全表融合(関数用)'!AC:AC))</f>
        <v/>
      </c>
    </row>
    <row r="407" spans="2:16">
      <c r="B407" s="3" t="str">
        <f>IF(SUMIFS(四角板専用!T:T,四角板専用!A:A,A407)=0,"",SUMIFS(四角板専用!T:T,四角板専用!A:A,A407))</f>
        <v/>
      </c>
      <c r="C407" s="3" t="str">
        <f>IF(SUMIFS('FB&amp;L専用'!V:V,'FB&amp;L専用'!A:A,A407)=0,"",SUMIFS('FB&amp;L専用'!V:V,'FB&amp;L専用'!A:A,A407))</f>
        <v/>
      </c>
      <c r="D407" s="3" t="str">
        <f>IF(SUMIFS(鋼材専用!W:W,鋼材専用!A:A,A407)=0,"",SUMIFS(鋼材専用!W:W,鋼材専用!A:A,A407))</f>
        <v/>
      </c>
      <c r="E407" s="3" t="str">
        <f>IF(SUMIFS(Φ部品専用!W:W,Φ部品専用!A:A,A407)=0,"",SUMIFS(Φ部品専用!W:W,Φ部品専用!A:A,A407))</f>
        <v/>
      </c>
      <c r="F407" s="3" t="str">
        <f>IF(SUMIFS(パイプ専用!W:W,パイプ専用!A:A,A407)=0,"",SUMIFS(パイプ専用!W:W,パイプ専用!A:A,A407))</f>
        <v/>
      </c>
      <c r="G407" s="3" t="str">
        <f t="shared" si="12"/>
        <v/>
      </c>
      <c r="J407" s="1" t="s">
        <v>2617</v>
      </c>
      <c r="K407" s="4" t="str">
        <f t="shared" ca="1" si="13"/>
        <v/>
      </c>
      <c r="L407" s="2" t="str">
        <f ca="1">IF(N407="","",IF(COUNTIF(N$1:N407,N407)&gt;1,"",IF(COUNTIF(N:N,N407)&gt;=1,"左表に入れますねぇ","")))</f>
        <v/>
      </c>
      <c r="M407" s="2" t="str">
        <f ca="1">IF(ISNA(VLOOKUP('全表融合(関数用)'!W407,'全表融合(関数用)'!X$2:AB$9999,3,FALSE)),"",VLOOKUP('全表融合(関数用)'!W407,'全表融合(関数用)'!X$2:AB$9999,3,FALSE))</f>
        <v/>
      </c>
      <c r="N407" s="2" t="str">
        <f ca="1">IF(ISNA(VLOOKUP('全表融合(関数用)'!W407,'全表融合(関数用)'!X$2:AB$9999,4,FALSE)),"",VLOOKUP('全表融合(関数用)'!W407,'全表融合(関数用)'!X$2:AB$9999,4,FALSE))</f>
        <v/>
      </c>
      <c r="O407" s="2" t="str">
        <f ca="1">IF(ISNA(VLOOKUP('全表融合(関数用)'!W407,'全表融合(関数用)'!X$2:AB$9999,5,FALSE)),"",VLOOKUP('全表融合(関数用)'!W407,'全表融合(関数用)'!X$2:AB$9999,5,FALSE))</f>
        <v/>
      </c>
      <c r="P407" s="4" t="str">
        <f ca="1">IF(SUMIF('全表融合(関数用)'!Z:Z,M407,'全表融合(関数用)'!AC:AC)=0,"",SUMIF('全表融合(関数用)'!Z:Z,M407,'全表融合(関数用)'!AC:AC))</f>
        <v/>
      </c>
    </row>
    <row r="408" spans="2:16">
      <c r="B408" s="3" t="str">
        <f>IF(SUMIFS(四角板専用!T:T,四角板専用!A:A,A408)=0,"",SUMIFS(四角板専用!T:T,四角板専用!A:A,A408))</f>
        <v/>
      </c>
      <c r="C408" s="3" t="str">
        <f>IF(SUMIFS('FB&amp;L専用'!V:V,'FB&amp;L専用'!A:A,A408)=0,"",SUMIFS('FB&amp;L専用'!V:V,'FB&amp;L専用'!A:A,A408))</f>
        <v/>
      </c>
      <c r="D408" s="3" t="str">
        <f>IF(SUMIFS(鋼材専用!W:W,鋼材専用!A:A,A408)=0,"",SUMIFS(鋼材専用!W:W,鋼材専用!A:A,A408))</f>
        <v/>
      </c>
      <c r="E408" s="3" t="str">
        <f>IF(SUMIFS(Φ部品専用!W:W,Φ部品専用!A:A,A408)=0,"",SUMIFS(Φ部品専用!W:W,Φ部品専用!A:A,A408))</f>
        <v/>
      </c>
      <c r="F408" s="3" t="str">
        <f>IF(SUMIFS(パイプ専用!W:W,パイプ専用!A:A,A408)=0,"",SUMIFS(パイプ専用!W:W,パイプ専用!A:A,A408))</f>
        <v/>
      </c>
      <c r="G408" s="3" t="str">
        <f t="shared" si="12"/>
        <v/>
      </c>
      <c r="J408" s="1" t="s">
        <v>2618</v>
      </c>
      <c r="K408" s="4" t="str">
        <f t="shared" ca="1" si="13"/>
        <v/>
      </c>
      <c r="L408" s="2" t="str">
        <f ca="1">IF(N408="","",IF(COUNTIF(N$1:N408,N408)&gt;1,"",IF(COUNTIF(N:N,N408)&gt;=1,"左表に入れますねぇ","")))</f>
        <v/>
      </c>
      <c r="M408" s="2" t="str">
        <f ca="1">IF(ISNA(VLOOKUP('全表融合(関数用)'!W408,'全表融合(関数用)'!X$2:AB$9999,3,FALSE)),"",VLOOKUP('全表融合(関数用)'!W408,'全表融合(関数用)'!X$2:AB$9999,3,FALSE))</f>
        <v/>
      </c>
      <c r="N408" s="2" t="str">
        <f ca="1">IF(ISNA(VLOOKUP('全表融合(関数用)'!W408,'全表融合(関数用)'!X$2:AB$9999,4,FALSE)),"",VLOOKUP('全表融合(関数用)'!W408,'全表融合(関数用)'!X$2:AB$9999,4,FALSE))</f>
        <v/>
      </c>
      <c r="O408" s="2" t="str">
        <f ca="1">IF(ISNA(VLOOKUP('全表融合(関数用)'!W408,'全表融合(関数用)'!X$2:AB$9999,5,FALSE)),"",VLOOKUP('全表融合(関数用)'!W408,'全表融合(関数用)'!X$2:AB$9999,5,FALSE))</f>
        <v/>
      </c>
      <c r="P408" s="4" t="str">
        <f ca="1">IF(SUMIF('全表融合(関数用)'!Z:Z,M408,'全表融合(関数用)'!AC:AC)=0,"",SUMIF('全表融合(関数用)'!Z:Z,M408,'全表融合(関数用)'!AC:AC))</f>
        <v/>
      </c>
    </row>
    <row r="409" spans="2:16">
      <c r="B409" s="3" t="str">
        <f>IF(SUMIFS(四角板専用!T:T,四角板専用!A:A,A409)=0,"",SUMIFS(四角板専用!T:T,四角板専用!A:A,A409))</f>
        <v/>
      </c>
      <c r="C409" s="3" t="str">
        <f>IF(SUMIFS('FB&amp;L専用'!V:V,'FB&amp;L専用'!A:A,A409)=0,"",SUMIFS('FB&amp;L専用'!V:V,'FB&amp;L専用'!A:A,A409))</f>
        <v/>
      </c>
      <c r="D409" s="3" t="str">
        <f>IF(SUMIFS(鋼材専用!W:W,鋼材専用!A:A,A409)=0,"",SUMIFS(鋼材専用!W:W,鋼材専用!A:A,A409))</f>
        <v/>
      </c>
      <c r="E409" s="3" t="str">
        <f>IF(SUMIFS(Φ部品専用!W:W,Φ部品専用!A:A,A409)=0,"",SUMIFS(Φ部品専用!W:W,Φ部品専用!A:A,A409))</f>
        <v/>
      </c>
      <c r="F409" s="3" t="str">
        <f>IF(SUMIFS(パイプ専用!W:W,パイプ専用!A:A,A409)=0,"",SUMIFS(パイプ専用!W:W,パイプ専用!A:A,A409))</f>
        <v/>
      </c>
      <c r="G409" s="3" t="str">
        <f t="shared" si="12"/>
        <v/>
      </c>
      <c r="J409" s="1" t="s">
        <v>2619</v>
      </c>
      <c r="K409" s="4" t="str">
        <f t="shared" ca="1" si="13"/>
        <v/>
      </c>
      <c r="L409" s="2" t="str">
        <f ca="1">IF(N409="","",IF(COUNTIF(N$1:N409,N409)&gt;1,"",IF(COUNTIF(N:N,N409)&gt;=1,"左表に入れますねぇ","")))</f>
        <v/>
      </c>
      <c r="M409" s="2" t="str">
        <f ca="1">IF(ISNA(VLOOKUP('全表融合(関数用)'!W409,'全表融合(関数用)'!X$2:AB$9999,3,FALSE)),"",VLOOKUP('全表融合(関数用)'!W409,'全表融合(関数用)'!X$2:AB$9999,3,FALSE))</f>
        <v/>
      </c>
      <c r="N409" s="2" t="str">
        <f ca="1">IF(ISNA(VLOOKUP('全表融合(関数用)'!W409,'全表融合(関数用)'!X$2:AB$9999,4,FALSE)),"",VLOOKUP('全表融合(関数用)'!W409,'全表融合(関数用)'!X$2:AB$9999,4,FALSE))</f>
        <v/>
      </c>
      <c r="O409" s="2" t="str">
        <f ca="1">IF(ISNA(VLOOKUP('全表融合(関数用)'!W409,'全表融合(関数用)'!X$2:AB$9999,5,FALSE)),"",VLOOKUP('全表融合(関数用)'!W409,'全表融合(関数用)'!X$2:AB$9999,5,FALSE))</f>
        <v/>
      </c>
      <c r="P409" s="4" t="str">
        <f ca="1">IF(SUMIF('全表融合(関数用)'!Z:Z,M409,'全表融合(関数用)'!AC:AC)=0,"",SUMIF('全表融合(関数用)'!Z:Z,M409,'全表融合(関数用)'!AC:AC))</f>
        <v/>
      </c>
    </row>
    <row r="410" spans="2:16">
      <c r="B410" s="3" t="str">
        <f>IF(SUMIFS(四角板専用!T:T,四角板専用!A:A,A410)=0,"",SUMIFS(四角板専用!T:T,四角板専用!A:A,A410))</f>
        <v/>
      </c>
      <c r="C410" s="3" t="str">
        <f>IF(SUMIFS('FB&amp;L専用'!V:V,'FB&amp;L専用'!A:A,A410)=0,"",SUMIFS('FB&amp;L専用'!V:V,'FB&amp;L専用'!A:A,A410))</f>
        <v/>
      </c>
      <c r="D410" s="3" t="str">
        <f>IF(SUMIFS(鋼材専用!W:W,鋼材専用!A:A,A410)=0,"",SUMIFS(鋼材専用!W:W,鋼材専用!A:A,A410))</f>
        <v/>
      </c>
      <c r="E410" s="3" t="str">
        <f>IF(SUMIFS(Φ部品専用!W:W,Φ部品専用!A:A,A410)=0,"",SUMIFS(Φ部品専用!W:W,Φ部品専用!A:A,A410))</f>
        <v/>
      </c>
      <c r="F410" s="3" t="str">
        <f>IF(SUMIFS(パイプ専用!W:W,パイプ専用!A:A,A410)=0,"",SUMIFS(パイプ専用!W:W,パイプ専用!A:A,A410))</f>
        <v/>
      </c>
      <c r="G410" s="3" t="str">
        <f t="shared" si="12"/>
        <v/>
      </c>
      <c r="J410" s="1" t="s">
        <v>2620</v>
      </c>
      <c r="K410" s="4" t="str">
        <f t="shared" ca="1" si="13"/>
        <v/>
      </c>
      <c r="L410" s="2" t="str">
        <f ca="1">IF(N410="","",IF(COUNTIF(N$1:N410,N410)&gt;1,"",IF(COUNTIF(N:N,N410)&gt;=1,"左表に入れますねぇ","")))</f>
        <v/>
      </c>
      <c r="M410" s="2" t="str">
        <f ca="1">IF(ISNA(VLOOKUP('全表融合(関数用)'!W410,'全表融合(関数用)'!X$2:AB$9999,3,FALSE)),"",VLOOKUP('全表融合(関数用)'!W410,'全表融合(関数用)'!X$2:AB$9999,3,FALSE))</f>
        <v/>
      </c>
      <c r="N410" s="2" t="str">
        <f ca="1">IF(ISNA(VLOOKUP('全表融合(関数用)'!W410,'全表融合(関数用)'!X$2:AB$9999,4,FALSE)),"",VLOOKUP('全表融合(関数用)'!W410,'全表融合(関数用)'!X$2:AB$9999,4,FALSE))</f>
        <v/>
      </c>
      <c r="O410" s="2" t="str">
        <f ca="1">IF(ISNA(VLOOKUP('全表融合(関数用)'!W410,'全表融合(関数用)'!X$2:AB$9999,5,FALSE)),"",VLOOKUP('全表融合(関数用)'!W410,'全表融合(関数用)'!X$2:AB$9999,5,FALSE))</f>
        <v/>
      </c>
      <c r="P410" s="4" t="str">
        <f ca="1">IF(SUMIF('全表融合(関数用)'!Z:Z,M410,'全表融合(関数用)'!AC:AC)=0,"",SUMIF('全表融合(関数用)'!Z:Z,M410,'全表融合(関数用)'!AC:AC))</f>
        <v/>
      </c>
    </row>
    <row r="411" spans="2:16">
      <c r="B411" s="3" t="str">
        <f>IF(SUMIFS(四角板専用!T:T,四角板専用!A:A,A411)=0,"",SUMIFS(四角板専用!T:T,四角板専用!A:A,A411))</f>
        <v/>
      </c>
      <c r="C411" s="3" t="str">
        <f>IF(SUMIFS('FB&amp;L専用'!V:V,'FB&amp;L専用'!A:A,A411)=0,"",SUMIFS('FB&amp;L専用'!V:V,'FB&amp;L専用'!A:A,A411))</f>
        <v/>
      </c>
      <c r="D411" s="3" t="str">
        <f>IF(SUMIFS(鋼材専用!W:W,鋼材専用!A:A,A411)=0,"",SUMIFS(鋼材専用!W:W,鋼材専用!A:A,A411))</f>
        <v/>
      </c>
      <c r="E411" s="3" t="str">
        <f>IF(SUMIFS(Φ部品専用!W:W,Φ部品専用!A:A,A411)=0,"",SUMIFS(Φ部品専用!W:W,Φ部品専用!A:A,A411))</f>
        <v/>
      </c>
      <c r="F411" s="3" t="str">
        <f>IF(SUMIFS(パイプ専用!W:W,パイプ専用!A:A,A411)=0,"",SUMIFS(パイプ専用!W:W,パイプ専用!A:A,A411))</f>
        <v/>
      </c>
      <c r="G411" s="3" t="str">
        <f t="shared" si="12"/>
        <v/>
      </c>
      <c r="J411" s="1" t="s">
        <v>2621</v>
      </c>
      <c r="K411" s="4" t="str">
        <f t="shared" ca="1" si="13"/>
        <v/>
      </c>
      <c r="L411" s="2" t="str">
        <f ca="1">IF(N411="","",IF(COUNTIF(N$1:N411,N411)&gt;1,"",IF(COUNTIF(N:N,N411)&gt;=1,"左表に入れますねぇ","")))</f>
        <v/>
      </c>
      <c r="M411" s="2" t="str">
        <f ca="1">IF(ISNA(VLOOKUP('全表融合(関数用)'!W411,'全表融合(関数用)'!X$2:AB$9999,3,FALSE)),"",VLOOKUP('全表融合(関数用)'!W411,'全表融合(関数用)'!X$2:AB$9999,3,FALSE))</f>
        <v/>
      </c>
      <c r="N411" s="2" t="str">
        <f ca="1">IF(ISNA(VLOOKUP('全表融合(関数用)'!W411,'全表融合(関数用)'!X$2:AB$9999,4,FALSE)),"",VLOOKUP('全表融合(関数用)'!W411,'全表融合(関数用)'!X$2:AB$9999,4,FALSE))</f>
        <v/>
      </c>
      <c r="O411" s="2" t="str">
        <f ca="1">IF(ISNA(VLOOKUP('全表融合(関数用)'!W411,'全表融合(関数用)'!X$2:AB$9999,5,FALSE)),"",VLOOKUP('全表融合(関数用)'!W411,'全表融合(関数用)'!X$2:AB$9999,5,FALSE))</f>
        <v/>
      </c>
      <c r="P411" s="4" t="str">
        <f ca="1">IF(SUMIF('全表融合(関数用)'!Z:Z,M411,'全表融合(関数用)'!AC:AC)=0,"",SUMIF('全表融合(関数用)'!Z:Z,M411,'全表融合(関数用)'!AC:AC))</f>
        <v/>
      </c>
    </row>
    <row r="412" spans="2:16">
      <c r="B412" s="3" t="str">
        <f>IF(SUMIFS(四角板専用!T:T,四角板専用!A:A,A412)=0,"",SUMIFS(四角板専用!T:T,四角板専用!A:A,A412))</f>
        <v/>
      </c>
      <c r="C412" s="3" t="str">
        <f>IF(SUMIFS('FB&amp;L専用'!V:V,'FB&amp;L専用'!A:A,A412)=0,"",SUMIFS('FB&amp;L専用'!V:V,'FB&amp;L専用'!A:A,A412))</f>
        <v/>
      </c>
      <c r="D412" s="3" t="str">
        <f>IF(SUMIFS(鋼材専用!W:W,鋼材専用!A:A,A412)=0,"",SUMIFS(鋼材専用!W:W,鋼材専用!A:A,A412))</f>
        <v/>
      </c>
      <c r="E412" s="3" t="str">
        <f>IF(SUMIFS(Φ部品専用!W:W,Φ部品専用!A:A,A412)=0,"",SUMIFS(Φ部品専用!W:W,Φ部品専用!A:A,A412))</f>
        <v/>
      </c>
      <c r="F412" s="3" t="str">
        <f>IF(SUMIFS(パイプ専用!W:W,パイプ専用!A:A,A412)=0,"",SUMIFS(パイプ専用!W:W,パイプ専用!A:A,A412))</f>
        <v/>
      </c>
      <c r="G412" s="3" t="str">
        <f t="shared" si="12"/>
        <v/>
      </c>
      <c r="J412" s="1" t="s">
        <v>2622</v>
      </c>
      <c r="K412" s="4" t="str">
        <f t="shared" ca="1" si="13"/>
        <v/>
      </c>
      <c r="L412" s="2" t="str">
        <f ca="1">IF(N412="","",IF(COUNTIF(N$1:N412,N412)&gt;1,"",IF(COUNTIF(N:N,N412)&gt;=1,"左表に入れますねぇ","")))</f>
        <v/>
      </c>
      <c r="M412" s="2" t="str">
        <f ca="1">IF(ISNA(VLOOKUP('全表融合(関数用)'!W412,'全表融合(関数用)'!X$2:AB$9999,3,FALSE)),"",VLOOKUP('全表融合(関数用)'!W412,'全表融合(関数用)'!X$2:AB$9999,3,FALSE))</f>
        <v/>
      </c>
      <c r="N412" s="2" t="str">
        <f ca="1">IF(ISNA(VLOOKUP('全表融合(関数用)'!W412,'全表融合(関数用)'!X$2:AB$9999,4,FALSE)),"",VLOOKUP('全表融合(関数用)'!W412,'全表融合(関数用)'!X$2:AB$9999,4,FALSE))</f>
        <v/>
      </c>
      <c r="O412" s="2" t="str">
        <f ca="1">IF(ISNA(VLOOKUP('全表融合(関数用)'!W412,'全表融合(関数用)'!X$2:AB$9999,5,FALSE)),"",VLOOKUP('全表融合(関数用)'!W412,'全表融合(関数用)'!X$2:AB$9999,5,FALSE))</f>
        <v/>
      </c>
      <c r="P412" s="4" t="str">
        <f ca="1">IF(SUMIF('全表融合(関数用)'!Z:Z,M412,'全表融合(関数用)'!AC:AC)=0,"",SUMIF('全表融合(関数用)'!Z:Z,M412,'全表融合(関数用)'!AC:AC))</f>
        <v/>
      </c>
    </row>
    <row r="413" spans="2:16">
      <c r="B413" s="3" t="str">
        <f>IF(SUMIFS(四角板専用!T:T,四角板専用!A:A,A413)=0,"",SUMIFS(四角板専用!T:T,四角板専用!A:A,A413))</f>
        <v/>
      </c>
      <c r="C413" s="3" t="str">
        <f>IF(SUMIFS('FB&amp;L専用'!V:V,'FB&amp;L専用'!A:A,A413)=0,"",SUMIFS('FB&amp;L専用'!V:V,'FB&amp;L専用'!A:A,A413))</f>
        <v/>
      </c>
      <c r="D413" s="3" t="str">
        <f>IF(SUMIFS(鋼材専用!W:W,鋼材専用!A:A,A413)=0,"",SUMIFS(鋼材専用!W:W,鋼材専用!A:A,A413))</f>
        <v/>
      </c>
      <c r="E413" s="3" t="str">
        <f>IF(SUMIFS(Φ部品専用!W:W,Φ部品専用!A:A,A413)=0,"",SUMIFS(Φ部品専用!W:W,Φ部品専用!A:A,A413))</f>
        <v/>
      </c>
      <c r="F413" s="3" t="str">
        <f>IF(SUMIFS(パイプ専用!W:W,パイプ専用!A:A,A413)=0,"",SUMIFS(パイプ専用!W:W,パイプ専用!A:A,A413))</f>
        <v/>
      </c>
      <c r="G413" s="3" t="str">
        <f t="shared" si="12"/>
        <v/>
      </c>
      <c r="J413" s="1" t="s">
        <v>2623</v>
      </c>
      <c r="K413" s="4" t="str">
        <f t="shared" ca="1" si="13"/>
        <v/>
      </c>
      <c r="L413" s="2" t="str">
        <f ca="1">IF(N413="","",IF(COUNTIF(N$1:N413,N413)&gt;1,"",IF(COUNTIF(N:N,N413)&gt;=1,"左表に入れますねぇ","")))</f>
        <v/>
      </c>
      <c r="M413" s="2" t="str">
        <f ca="1">IF(ISNA(VLOOKUP('全表融合(関数用)'!W413,'全表融合(関数用)'!X$2:AB$9999,3,FALSE)),"",VLOOKUP('全表融合(関数用)'!W413,'全表融合(関数用)'!X$2:AB$9999,3,FALSE))</f>
        <v/>
      </c>
      <c r="N413" s="2" t="str">
        <f ca="1">IF(ISNA(VLOOKUP('全表融合(関数用)'!W413,'全表融合(関数用)'!X$2:AB$9999,4,FALSE)),"",VLOOKUP('全表融合(関数用)'!W413,'全表融合(関数用)'!X$2:AB$9999,4,FALSE))</f>
        <v/>
      </c>
      <c r="O413" s="2" t="str">
        <f ca="1">IF(ISNA(VLOOKUP('全表融合(関数用)'!W413,'全表融合(関数用)'!X$2:AB$9999,5,FALSE)),"",VLOOKUP('全表融合(関数用)'!W413,'全表融合(関数用)'!X$2:AB$9999,5,FALSE))</f>
        <v/>
      </c>
      <c r="P413" s="4" t="str">
        <f ca="1">IF(SUMIF('全表融合(関数用)'!Z:Z,M413,'全表融合(関数用)'!AC:AC)=0,"",SUMIF('全表融合(関数用)'!Z:Z,M413,'全表融合(関数用)'!AC:AC))</f>
        <v/>
      </c>
    </row>
    <row r="414" spans="2:16">
      <c r="B414" s="3" t="str">
        <f>IF(SUMIFS(四角板専用!T:T,四角板専用!A:A,A414)=0,"",SUMIFS(四角板専用!T:T,四角板専用!A:A,A414))</f>
        <v/>
      </c>
      <c r="C414" s="3" t="str">
        <f>IF(SUMIFS('FB&amp;L専用'!V:V,'FB&amp;L専用'!A:A,A414)=0,"",SUMIFS('FB&amp;L専用'!V:V,'FB&amp;L専用'!A:A,A414))</f>
        <v/>
      </c>
      <c r="D414" s="3" t="str">
        <f>IF(SUMIFS(鋼材専用!W:W,鋼材専用!A:A,A414)=0,"",SUMIFS(鋼材専用!W:W,鋼材専用!A:A,A414))</f>
        <v/>
      </c>
      <c r="E414" s="3" t="str">
        <f>IF(SUMIFS(Φ部品専用!W:W,Φ部品専用!A:A,A414)=0,"",SUMIFS(Φ部品専用!W:W,Φ部品専用!A:A,A414))</f>
        <v/>
      </c>
      <c r="F414" s="3" t="str">
        <f>IF(SUMIFS(パイプ専用!W:W,パイプ専用!A:A,A414)=0,"",SUMIFS(パイプ専用!W:W,パイプ専用!A:A,A414))</f>
        <v/>
      </c>
      <c r="G414" s="3" t="str">
        <f t="shared" si="12"/>
        <v/>
      </c>
      <c r="J414" s="1" t="s">
        <v>2624</v>
      </c>
      <c r="K414" s="4" t="str">
        <f t="shared" ca="1" si="13"/>
        <v/>
      </c>
      <c r="L414" s="2" t="str">
        <f ca="1">IF(N414="","",IF(COUNTIF(N$1:N414,N414)&gt;1,"",IF(COUNTIF(N:N,N414)&gt;=1,"左表に入れますねぇ","")))</f>
        <v/>
      </c>
      <c r="M414" s="2" t="str">
        <f ca="1">IF(ISNA(VLOOKUP('全表融合(関数用)'!W414,'全表融合(関数用)'!X$2:AB$9999,3,FALSE)),"",VLOOKUP('全表融合(関数用)'!W414,'全表融合(関数用)'!X$2:AB$9999,3,FALSE))</f>
        <v/>
      </c>
      <c r="N414" s="2" t="str">
        <f ca="1">IF(ISNA(VLOOKUP('全表融合(関数用)'!W414,'全表融合(関数用)'!X$2:AB$9999,4,FALSE)),"",VLOOKUP('全表融合(関数用)'!W414,'全表融合(関数用)'!X$2:AB$9999,4,FALSE))</f>
        <v/>
      </c>
      <c r="O414" s="2" t="str">
        <f ca="1">IF(ISNA(VLOOKUP('全表融合(関数用)'!W414,'全表融合(関数用)'!X$2:AB$9999,5,FALSE)),"",VLOOKUP('全表融合(関数用)'!W414,'全表融合(関数用)'!X$2:AB$9999,5,FALSE))</f>
        <v/>
      </c>
      <c r="P414" s="4" t="str">
        <f ca="1">IF(SUMIF('全表融合(関数用)'!Z:Z,M414,'全表融合(関数用)'!AC:AC)=0,"",SUMIF('全表融合(関数用)'!Z:Z,M414,'全表融合(関数用)'!AC:AC))</f>
        <v/>
      </c>
    </row>
    <row r="415" spans="2:16">
      <c r="B415" s="3" t="str">
        <f>IF(SUMIFS(四角板専用!T:T,四角板専用!A:A,A415)=0,"",SUMIFS(四角板専用!T:T,四角板専用!A:A,A415))</f>
        <v/>
      </c>
      <c r="C415" s="3" t="str">
        <f>IF(SUMIFS('FB&amp;L専用'!V:V,'FB&amp;L専用'!A:A,A415)=0,"",SUMIFS('FB&amp;L専用'!V:V,'FB&amp;L専用'!A:A,A415))</f>
        <v/>
      </c>
      <c r="D415" s="3" t="str">
        <f>IF(SUMIFS(鋼材専用!W:W,鋼材専用!A:A,A415)=0,"",SUMIFS(鋼材専用!W:W,鋼材専用!A:A,A415))</f>
        <v/>
      </c>
      <c r="E415" s="3" t="str">
        <f>IF(SUMIFS(Φ部品専用!W:W,Φ部品専用!A:A,A415)=0,"",SUMIFS(Φ部品専用!W:W,Φ部品専用!A:A,A415))</f>
        <v/>
      </c>
      <c r="F415" s="3" t="str">
        <f>IF(SUMIFS(パイプ専用!W:W,パイプ専用!A:A,A415)=0,"",SUMIFS(パイプ専用!W:W,パイプ専用!A:A,A415))</f>
        <v/>
      </c>
      <c r="G415" s="3" t="str">
        <f t="shared" si="12"/>
        <v/>
      </c>
      <c r="J415" s="1" t="s">
        <v>2625</v>
      </c>
      <c r="K415" s="4" t="str">
        <f t="shared" ca="1" si="13"/>
        <v/>
      </c>
      <c r="L415" s="2" t="str">
        <f ca="1">IF(N415="","",IF(COUNTIF(N$1:N415,N415)&gt;1,"",IF(COUNTIF(N:N,N415)&gt;=1,"左表に入れますねぇ","")))</f>
        <v/>
      </c>
      <c r="M415" s="2" t="str">
        <f ca="1">IF(ISNA(VLOOKUP('全表融合(関数用)'!W415,'全表融合(関数用)'!X$2:AB$9999,3,FALSE)),"",VLOOKUP('全表融合(関数用)'!W415,'全表融合(関数用)'!X$2:AB$9999,3,FALSE))</f>
        <v/>
      </c>
      <c r="N415" s="2" t="str">
        <f ca="1">IF(ISNA(VLOOKUP('全表融合(関数用)'!W415,'全表融合(関数用)'!X$2:AB$9999,4,FALSE)),"",VLOOKUP('全表融合(関数用)'!W415,'全表融合(関数用)'!X$2:AB$9999,4,FALSE))</f>
        <v/>
      </c>
      <c r="O415" s="2" t="str">
        <f ca="1">IF(ISNA(VLOOKUP('全表融合(関数用)'!W415,'全表融合(関数用)'!X$2:AB$9999,5,FALSE)),"",VLOOKUP('全表融合(関数用)'!W415,'全表融合(関数用)'!X$2:AB$9999,5,FALSE))</f>
        <v/>
      </c>
      <c r="P415" s="4" t="str">
        <f ca="1">IF(SUMIF('全表融合(関数用)'!Z:Z,M415,'全表融合(関数用)'!AC:AC)=0,"",SUMIF('全表融合(関数用)'!Z:Z,M415,'全表融合(関数用)'!AC:AC))</f>
        <v/>
      </c>
    </row>
    <row r="416" spans="2:16">
      <c r="B416" s="3" t="str">
        <f>IF(SUMIFS(四角板専用!T:T,四角板専用!A:A,A416)=0,"",SUMIFS(四角板専用!T:T,四角板専用!A:A,A416))</f>
        <v/>
      </c>
      <c r="C416" s="3" t="str">
        <f>IF(SUMIFS('FB&amp;L専用'!V:V,'FB&amp;L専用'!A:A,A416)=0,"",SUMIFS('FB&amp;L専用'!V:V,'FB&amp;L専用'!A:A,A416))</f>
        <v/>
      </c>
      <c r="D416" s="3" t="str">
        <f>IF(SUMIFS(鋼材専用!W:W,鋼材専用!A:A,A416)=0,"",SUMIFS(鋼材専用!W:W,鋼材専用!A:A,A416))</f>
        <v/>
      </c>
      <c r="E416" s="3" t="str">
        <f>IF(SUMIFS(Φ部品専用!W:W,Φ部品専用!A:A,A416)=0,"",SUMIFS(Φ部品専用!W:W,Φ部品専用!A:A,A416))</f>
        <v/>
      </c>
      <c r="F416" s="3" t="str">
        <f>IF(SUMIFS(パイプ専用!W:W,パイプ専用!A:A,A416)=0,"",SUMIFS(パイプ専用!W:W,パイプ専用!A:A,A416))</f>
        <v/>
      </c>
      <c r="G416" s="3" t="str">
        <f t="shared" si="12"/>
        <v/>
      </c>
      <c r="J416" s="1" t="s">
        <v>2626</v>
      </c>
      <c r="K416" s="4" t="str">
        <f t="shared" ca="1" si="13"/>
        <v/>
      </c>
      <c r="L416" s="2" t="str">
        <f ca="1">IF(N416="","",IF(COUNTIF(N$1:N416,N416)&gt;1,"",IF(COUNTIF(N:N,N416)&gt;=1,"左表に入れますねぇ","")))</f>
        <v/>
      </c>
      <c r="M416" s="2" t="str">
        <f ca="1">IF(ISNA(VLOOKUP('全表融合(関数用)'!W416,'全表融合(関数用)'!X$2:AB$9999,3,FALSE)),"",VLOOKUP('全表融合(関数用)'!W416,'全表融合(関数用)'!X$2:AB$9999,3,FALSE))</f>
        <v/>
      </c>
      <c r="N416" s="2" t="str">
        <f ca="1">IF(ISNA(VLOOKUP('全表融合(関数用)'!W416,'全表融合(関数用)'!X$2:AB$9999,4,FALSE)),"",VLOOKUP('全表融合(関数用)'!W416,'全表融合(関数用)'!X$2:AB$9999,4,FALSE))</f>
        <v/>
      </c>
      <c r="O416" s="2" t="str">
        <f ca="1">IF(ISNA(VLOOKUP('全表融合(関数用)'!W416,'全表融合(関数用)'!X$2:AB$9999,5,FALSE)),"",VLOOKUP('全表融合(関数用)'!W416,'全表融合(関数用)'!X$2:AB$9999,5,FALSE))</f>
        <v/>
      </c>
      <c r="P416" s="4" t="str">
        <f ca="1">IF(SUMIF('全表融合(関数用)'!Z:Z,M416,'全表融合(関数用)'!AC:AC)=0,"",SUMIF('全表融合(関数用)'!Z:Z,M416,'全表融合(関数用)'!AC:AC))</f>
        <v/>
      </c>
    </row>
    <row r="417" spans="2:16">
      <c r="B417" s="3" t="str">
        <f>IF(SUMIFS(四角板専用!T:T,四角板専用!A:A,A417)=0,"",SUMIFS(四角板専用!T:T,四角板専用!A:A,A417))</f>
        <v/>
      </c>
      <c r="C417" s="3" t="str">
        <f>IF(SUMIFS('FB&amp;L専用'!V:V,'FB&amp;L専用'!A:A,A417)=0,"",SUMIFS('FB&amp;L専用'!V:V,'FB&amp;L専用'!A:A,A417))</f>
        <v/>
      </c>
      <c r="D417" s="3" t="str">
        <f>IF(SUMIFS(鋼材専用!W:W,鋼材専用!A:A,A417)=0,"",SUMIFS(鋼材専用!W:W,鋼材専用!A:A,A417))</f>
        <v/>
      </c>
      <c r="E417" s="3" t="str">
        <f>IF(SUMIFS(Φ部品専用!W:W,Φ部品専用!A:A,A417)=0,"",SUMIFS(Φ部品専用!W:W,Φ部品専用!A:A,A417))</f>
        <v/>
      </c>
      <c r="F417" s="3" t="str">
        <f>IF(SUMIFS(パイプ専用!W:W,パイプ専用!A:A,A417)=0,"",SUMIFS(パイプ専用!W:W,パイプ専用!A:A,A417))</f>
        <v/>
      </c>
      <c r="G417" s="3" t="str">
        <f t="shared" si="12"/>
        <v/>
      </c>
      <c r="J417" s="1" t="s">
        <v>2627</v>
      </c>
      <c r="K417" s="4" t="str">
        <f t="shared" ca="1" si="13"/>
        <v/>
      </c>
      <c r="L417" s="2" t="str">
        <f ca="1">IF(N417="","",IF(COUNTIF(N$1:N417,N417)&gt;1,"",IF(COUNTIF(N:N,N417)&gt;=1,"左表に入れますねぇ","")))</f>
        <v/>
      </c>
      <c r="M417" s="2" t="str">
        <f ca="1">IF(ISNA(VLOOKUP('全表融合(関数用)'!W417,'全表融合(関数用)'!X$2:AB$9999,3,FALSE)),"",VLOOKUP('全表融合(関数用)'!W417,'全表融合(関数用)'!X$2:AB$9999,3,FALSE))</f>
        <v/>
      </c>
      <c r="N417" s="2" t="str">
        <f ca="1">IF(ISNA(VLOOKUP('全表融合(関数用)'!W417,'全表融合(関数用)'!X$2:AB$9999,4,FALSE)),"",VLOOKUP('全表融合(関数用)'!W417,'全表融合(関数用)'!X$2:AB$9999,4,FALSE))</f>
        <v/>
      </c>
      <c r="O417" s="2" t="str">
        <f ca="1">IF(ISNA(VLOOKUP('全表融合(関数用)'!W417,'全表融合(関数用)'!X$2:AB$9999,5,FALSE)),"",VLOOKUP('全表融合(関数用)'!W417,'全表融合(関数用)'!X$2:AB$9999,5,FALSE))</f>
        <v/>
      </c>
      <c r="P417" s="4" t="str">
        <f ca="1">IF(SUMIF('全表融合(関数用)'!Z:Z,M417,'全表融合(関数用)'!AC:AC)=0,"",SUMIF('全表融合(関数用)'!Z:Z,M417,'全表融合(関数用)'!AC:AC))</f>
        <v/>
      </c>
    </row>
    <row r="418" spans="2:16">
      <c r="B418" s="3" t="str">
        <f>IF(SUMIFS(四角板専用!T:T,四角板専用!A:A,A418)=0,"",SUMIFS(四角板専用!T:T,四角板専用!A:A,A418))</f>
        <v/>
      </c>
      <c r="C418" s="3" t="str">
        <f>IF(SUMIFS('FB&amp;L専用'!V:V,'FB&amp;L専用'!A:A,A418)=0,"",SUMIFS('FB&amp;L専用'!V:V,'FB&amp;L専用'!A:A,A418))</f>
        <v/>
      </c>
      <c r="D418" s="3" t="str">
        <f>IF(SUMIFS(鋼材専用!W:W,鋼材専用!A:A,A418)=0,"",SUMIFS(鋼材専用!W:W,鋼材専用!A:A,A418))</f>
        <v/>
      </c>
      <c r="E418" s="3" t="str">
        <f>IF(SUMIFS(Φ部品専用!W:W,Φ部品専用!A:A,A418)=0,"",SUMIFS(Φ部品専用!W:W,Φ部品専用!A:A,A418))</f>
        <v/>
      </c>
      <c r="F418" s="3" t="str">
        <f>IF(SUMIFS(パイプ専用!W:W,パイプ専用!A:A,A418)=0,"",SUMIFS(パイプ専用!W:W,パイプ専用!A:A,A418))</f>
        <v/>
      </c>
      <c r="G418" s="3" t="str">
        <f t="shared" si="12"/>
        <v/>
      </c>
      <c r="J418" s="1" t="s">
        <v>2628</v>
      </c>
      <c r="K418" s="4" t="str">
        <f t="shared" ca="1" si="13"/>
        <v/>
      </c>
      <c r="L418" s="2" t="str">
        <f ca="1">IF(N418="","",IF(COUNTIF(N$1:N418,N418)&gt;1,"",IF(COUNTIF(N:N,N418)&gt;=1,"左表に入れますねぇ","")))</f>
        <v/>
      </c>
      <c r="M418" s="2" t="str">
        <f ca="1">IF(ISNA(VLOOKUP('全表融合(関数用)'!W418,'全表融合(関数用)'!X$2:AB$9999,3,FALSE)),"",VLOOKUP('全表融合(関数用)'!W418,'全表融合(関数用)'!X$2:AB$9999,3,FALSE))</f>
        <v/>
      </c>
      <c r="N418" s="2" t="str">
        <f ca="1">IF(ISNA(VLOOKUP('全表融合(関数用)'!W418,'全表融合(関数用)'!X$2:AB$9999,4,FALSE)),"",VLOOKUP('全表融合(関数用)'!W418,'全表融合(関数用)'!X$2:AB$9999,4,FALSE))</f>
        <v/>
      </c>
      <c r="O418" s="2" t="str">
        <f ca="1">IF(ISNA(VLOOKUP('全表融合(関数用)'!W418,'全表融合(関数用)'!X$2:AB$9999,5,FALSE)),"",VLOOKUP('全表融合(関数用)'!W418,'全表融合(関数用)'!X$2:AB$9999,5,FALSE))</f>
        <v/>
      </c>
      <c r="P418" s="4" t="str">
        <f ca="1">IF(SUMIF('全表融合(関数用)'!Z:Z,M418,'全表融合(関数用)'!AC:AC)=0,"",SUMIF('全表融合(関数用)'!Z:Z,M418,'全表融合(関数用)'!AC:AC))</f>
        <v/>
      </c>
    </row>
    <row r="419" spans="2:16">
      <c r="B419" s="3" t="str">
        <f>IF(SUMIFS(四角板専用!T:T,四角板専用!A:A,A419)=0,"",SUMIFS(四角板専用!T:T,四角板専用!A:A,A419))</f>
        <v/>
      </c>
      <c r="C419" s="3" t="str">
        <f>IF(SUMIFS('FB&amp;L専用'!V:V,'FB&amp;L専用'!A:A,A419)=0,"",SUMIFS('FB&amp;L専用'!V:V,'FB&amp;L専用'!A:A,A419))</f>
        <v/>
      </c>
      <c r="D419" s="3" t="str">
        <f>IF(SUMIFS(鋼材専用!W:W,鋼材専用!A:A,A419)=0,"",SUMIFS(鋼材専用!W:W,鋼材専用!A:A,A419))</f>
        <v/>
      </c>
      <c r="E419" s="3" t="str">
        <f>IF(SUMIFS(Φ部品専用!W:W,Φ部品専用!A:A,A419)=0,"",SUMIFS(Φ部品専用!W:W,Φ部品専用!A:A,A419))</f>
        <v/>
      </c>
      <c r="F419" s="3" t="str">
        <f>IF(SUMIFS(パイプ専用!W:W,パイプ専用!A:A,A419)=0,"",SUMIFS(パイプ専用!W:W,パイプ専用!A:A,A419))</f>
        <v/>
      </c>
      <c r="G419" s="3" t="str">
        <f t="shared" si="12"/>
        <v/>
      </c>
      <c r="J419" s="1" t="s">
        <v>2629</v>
      </c>
      <c r="K419" s="4" t="str">
        <f t="shared" ca="1" si="13"/>
        <v/>
      </c>
      <c r="L419" s="2" t="str">
        <f ca="1">IF(N419="","",IF(COUNTIF(N$1:N419,N419)&gt;1,"",IF(COUNTIF(N:N,N419)&gt;=1,"左表に入れますねぇ","")))</f>
        <v/>
      </c>
      <c r="M419" s="2" t="str">
        <f ca="1">IF(ISNA(VLOOKUP('全表融合(関数用)'!W419,'全表融合(関数用)'!X$2:AB$9999,3,FALSE)),"",VLOOKUP('全表融合(関数用)'!W419,'全表融合(関数用)'!X$2:AB$9999,3,FALSE))</f>
        <v/>
      </c>
      <c r="N419" s="2" t="str">
        <f ca="1">IF(ISNA(VLOOKUP('全表融合(関数用)'!W419,'全表融合(関数用)'!X$2:AB$9999,4,FALSE)),"",VLOOKUP('全表融合(関数用)'!W419,'全表融合(関数用)'!X$2:AB$9999,4,FALSE))</f>
        <v/>
      </c>
      <c r="O419" s="2" t="str">
        <f ca="1">IF(ISNA(VLOOKUP('全表融合(関数用)'!W419,'全表融合(関数用)'!X$2:AB$9999,5,FALSE)),"",VLOOKUP('全表融合(関数用)'!W419,'全表融合(関数用)'!X$2:AB$9999,5,FALSE))</f>
        <v/>
      </c>
      <c r="P419" s="4" t="str">
        <f ca="1">IF(SUMIF('全表融合(関数用)'!Z:Z,M419,'全表融合(関数用)'!AC:AC)=0,"",SUMIF('全表融合(関数用)'!Z:Z,M419,'全表融合(関数用)'!AC:AC))</f>
        <v/>
      </c>
    </row>
    <row r="420" spans="2:16">
      <c r="B420" s="3" t="str">
        <f>IF(SUMIFS(四角板専用!T:T,四角板専用!A:A,A420)=0,"",SUMIFS(四角板専用!T:T,四角板専用!A:A,A420))</f>
        <v/>
      </c>
      <c r="C420" s="3" t="str">
        <f>IF(SUMIFS('FB&amp;L専用'!V:V,'FB&amp;L専用'!A:A,A420)=0,"",SUMIFS('FB&amp;L専用'!V:V,'FB&amp;L専用'!A:A,A420))</f>
        <v/>
      </c>
      <c r="D420" s="3" t="str">
        <f>IF(SUMIFS(鋼材専用!W:W,鋼材専用!A:A,A420)=0,"",SUMIFS(鋼材専用!W:W,鋼材専用!A:A,A420))</f>
        <v/>
      </c>
      <c r="E420" s="3" t="str">
        <f>IF(SUMIFS(Φ部品専用!W:W,Φ部品専用!A:A,A420)=0,"",SUMIFS(Φ部品専用!W:W,Φ部品専用!A:A,A420))</f>
        <v/>
      </c>
      <c r="F420" s="3" t="str">
        <f>IF(SUMIFS(パイプ専用!W:W,パイプ専用!A:A,A420)=0,"",SUMIFS(パイプ専用!W:W,パイプ専用!A:A,A420))</f>
        <v/>
      </c>
      <c r="G420" s="3" t="str">
        <f t="shared" si="12"/>
        <v/>
      </c>
      <c r="J420" s="1" t="s">
        <v>2630</v>
      </c>
      <c r="K420" s="4" t="str">
        <f t="shared" ca="1" si="13"/>
        <v/>
      </c>
      <c r="L420" s="2" t="str">
        <f ca="1">IF(N420="","",IF(COUNTIF(N$1:N420,N420)&gt;1,"",IF(COUNTIF(N:N,N420)&gt;=1,"左表に入れますねぇ","")))</f>
        <v/>
      </c>
      <c r="M420" s="2" t="str">
        <f ca="1">IF(ISNA(VLOOKUP('全表融合(関数用)'!W420,'全表融合(関数用)'!X$2:AB$9999,3,FALSE)),"",VLOOKUP('全表融合(関数用)'!W420,'全表融合(関数用)'!X$2:AB$9999,3,FALSE))</f>
        <v/>
      </c>
      <c r="N420" s="2" t="str">
        <f ca="1">IF(ISNA(VLOOKUP('全表融合(関数用)'!W420,'全表融合(関数用)'!X$2:AB$9999,4,FALSE)),"",VLOOKUP('全表融合(関数用)'!W420,'全表融合(関数用)'!X$2:AB$9999,4,FALSE))</f>
        <v/>
      </c>
      <c r="O420" s="2" t="str">
        <f ca="1">IF(ISNA(VLOOKUP('全表融合(関数用)'!W420,'全表融合(関数用)'!X$2:AB$9999,5,FALSE)),"",VLOOKUP('全表融合(関数用)'!W420,'全表融合(関数用)'!X$2:AB$9999,5,FALSE))</f>
        <v/>
      </c>
      <c r="P420" s="4" t="str">
        <f ca="1">IF(SUMIF('全表融合(関数用)'!Z:Z,M420,'全表融合(関数用)'!AC:AC)=0,"",SUMIF('全表融合(関数用)'!Z:Z,M420,'全表融合(関数用)'!AC:AC))</f>
        <v/>
      </c>
    </row>
    <row r="421" spans="2:16">
      <c r="B421" s="3" t="str">
        <f>IF(SUMIFS(四角板専用!T:T,四角板専用!A:A,A421)=0,"",SUMIFS(四角板専用!T:T,四角板専用!A:A,A421))</f>
        <v/>
      </c>
      <c r="C421" s="3" t="str">
        <f>IF(SUMIFS('FB&amp;L専用'!V:V,'FB&amp;L専用'!A:A,A421)=0,"",SUMIFS('FB&amp;L専用'!V:V,'FB&amp;L専用'!A:A,A421))</f>
        <v/>
      </c>
      <c r="D421" s="3" t="str">
        <f>IF(SUMIFS(鋼材専用!W:W,鋼材専用!A:A,A421)=0,"",SUMIFS(鋼材専用!W:W,鋼材専用!A:A,A421))</f>
        <v/>
      </c>
      <c r="E421" s="3" t="str">
        <f>IF(SUMIFS(Φ部品専用!W:W,Φ部品専用!A:A,A421)=0,"",SUMIFS(Φ部品専用!W:W,Φ部品専用!A:A,A421))</f>
        <v/>
      </c>
      <c r="F421" s="3" t="str">
        <f>IF(SUMIFS(パイプ専用!W:W,パイプ専用!A:A,A421)=0,"",SUMIFS(パイプ専用!W:W,パイプ専用!A:A,A421))</f>
        <v/>
      </c>
      <c r="G421" s="3" t="str">
        <f t="shared" si="12"/>
        <v/>
      </c>
      <c r="J421" s="1" t="s">
        <v>2631</v>
      </c>
      <c r="K421" s="4" t="str">
        <f t="shared" ca="1" si="13"/>
        <v/>
      </c>
      <c r="L421" s="2" t="str">
        <f ca="1">IF(N421="","",IF(COUNTIF(N$1:N421,N421)&gt;1,"",IF(COUNTIF(N:N,N421)&gt;=1,"左表に入れますねぇ","")))</f>
        <v/>
      </c>
      <c r="M421" s="2" t="str">
        <f ca="1">IF(ISNA(VLOOKUP('全表融合(関数用)'!W421,'全表融合(関数用)'!X$2:AB$9999,3,FALSE)),"",VLOOKUP('全表融合(関数用)'!W421,'全表融合(関数用)'!X$2:AB$9999,3,FALSE))</f>
        <v/>
      </c>
      <c r="N421" s="2" t="str">
        <f ca="1">IF(ISNA(VLOOKUP('全表融合(関数用)'!W421,'全表融合(関数用)'!X$2:AB$9999,4,FALSE)),"",VLOOKUP('全表融合(関数用)'!W421,'全表融合(関数用)'!X$2:AB$9999,4,FALSE))</f>
        <v/>
      </c>
      <c r="O421" s="2" t="str">
        <f ca="1">IF(ISNA(VLOOKUP('全表融合(関数用)'!W421,'全表融合(関数用)'!X$2:AB$9999,5,FALSE)),"",VLOOKUP('全表融合(関数用)'!W421,'全表融合(関数用)'!X$2:AB$9999,5,FALSE))</f>
        <v/>
      </c>
      <c r="P421" s="4" t="str">
        <f ca="1">IF(SUMIF('全表融合(関数用)'!Z:Z,M421,'全表融合(関数用)'!AC:AC)=0,"",SUMIF('全表融合(関数用)'!Z:Z,M421,'全表融合(関数用)'!AC:AC))</f>
        <v/>
      </c>
    </row>
    <row r="422" spans="2:16">
      <c r="B422" s="3" t="str">
        <f>IF(SUMIFS(四角板専用!T:T,四角板専用!A:A,A422)=0,"",SUMIFS(四角板専用!T:T,四角板専用!A:A,A422))</f>
        <v/>
      </c>
      <c r="C422" s="3" t="str">
        <f>IF(SUMIFS('FB&amp;L専用'!V:V,'FB&amp;L専用'!A:A,A422)=0,"",SUMIFS('FB&amp;L専用'!V:V,'FB&amp;L専用'!A:A,A422))</f>
        <v/>
      </c>
      <c r="D422" s="3" t="str">
        <f>IF(SUMIFS(鋼材専用!W:W,鋼材専用!A:A,A422)=0,"",SUMIFS(鋼材専用!W:W,鋼材専用!A:A,A422))</f>
        <v/>
      </c>
      <c r="E422" s="3" t="str">
        <f>IF(SUMIFS(Φ部品専用!W:W,Φ部品専用!A:A,A422)=0,"",SUMIFS(Φ部品専用!W:W,Φ部品専用!A:A,A422))</f>
        <v/>
      </c>
      <c r="F422" s="3" t="str">
        <f>IF(SUMIFS(パイプ専用!W:W,パイプ専用!A:A,A422)=0,"",SUMIFS(パイプ専用!W:W,パイプ専用!A:A,A422))</f>
        <v/>
      </c>
      <c r="G422" s="3" t="str">
        <f t="shared" si="12"/>
        <v/>
      </c>
      <c r="J422" s="1" t="s">
        <v>2632</v>
      </c>
      <c r="K422" s="4" t="str">
        <f t="shared" ca="1" si="13"/>
        <v/>
      </c>
      <c r="L422" s="2" t="str">
        <f ca="1">IF(N422="","",IF(COUNTIF(N$1:N422,N422)&gt;1,"",IF(COUNTIF(N:N,N422)&gt;=1,"左表に入れますねぇ","")))</f>
        <v/>
      </c>
      <c r="M422" s="2" t="str">
        <f ca="1">IF(ISNA(VLOOKUP('全表融合(関数用)'!W422,'全表融合(関数用)'!X$2:AB$9999,3,FALSE)),"",VLOOKUP('全表融合(関数用)'!W422,'全表融合(関数用)'!X$2:AB$9999,3,FALSE))</f>
        <v/>
      </c>
      <c r="N422" s="2" t="str">
        <f ca="1">IF(ISNA(VLOOKUP('全表融合(関数用)'!W422,'全表融合(関数用)'!X$2:AB$9999,4,FALSE)),"",VLOOKUP('全表融合(関数用)'!W422,'全表融合(関数用)'!X$2:AB$9999,4,FALSE))</f>
        <v/>
      </c>
      <c r="O422" s="2" t="str">
        <f ca="1">IF(ISNA(VLOOKUP('全表融合(関数用)'!W422,'全表融合(関数用)'!X$2:AB$9999,5,FALSE)),"",VLOOKUP('全表融合(関数用)'!W422,'全表融合(関数用)'!X$2:AB$9999,5,FALSE))</f>
        <v/>
      </c>
      <c r="P422" s="4" t="str">
        <f ca="1">IF(SUMIF('全表融合(関数用)'!Z:Z,M422,'全表融合(関数用)'!AC:AC)=0,"",SUMIF('全表融合(関数用)'!Z:Z,M422,'全表融合(関数用)'!AC:AC))</f>
        <v/>
      </c>
    </row>
    <row r="423" spans="2:16">
      <c r="B423" s="3" t="str">
        <f>IF(SUMIFS(四角板専用!T:T,四角板専用!A:A,A423)=0,"",SUMIFS(四角板専用!T:T,四角板専用!A:A,A423))</f>
        <v/>
      </c>
      <c r="C423" s="3" t="str">
        <f>IF(SUMIFS('FB&amp;L専用'!V:V,'FB&amp;L専用'!A:A,A423)=0,"",SUMIFS('FB&amp;L専用'!V:V,'FB&amp;L専用'!A:A,A423))</f>
        <v/>
      </c>
      <c r="D423" s="3" t="str">
        <f>IF(SUMIFS(鋼材専用!W:W,鋼材専用!A:A,A423)=0,"",SUMIFS(鋼材専用!W:W,鋼材専用!A:A,A423))</f>
        <v/>
      </c>
      <c r="E423" s="3" t="str">
        <f>IF(SUMIFS(Φ部品専用!W:W,Φ部品専用!A:A,A423)=0,"",SUMIFS(Φ部品専用!W:W,Φ部品専用!A:A,A423))</f>
        <v/>
      </c>
      <c r="F423" s="3" t="str">
        <f>IF(SUMIFS(パイプ専用!W:W,パイプ専用!A:A,A423)=0,"",SUMIFS(パイプ専用!W:W,パイプ専用!A:A,A423))</f>
        <v/>
      </c>
      <c r="G423" s="3" t="str">
        <f t="shared" si="12"/>
        <v/>
      </c>
      <c r="J423" s="1" t="s">
        <v>2633</v>
      </c>
      <c r="K423" s="4" t="str">
        <f t="shared" ca="1" si="13"/>
        <v/>
      </c>
      <c r="L423" s="2" t="str">
        <f ca="1">IF(N423="","",IF(COUNTIF(N$1:N423,N423)&gt;1,"",IF(COUNTIF(N:N,N423)&gt;=1,"左表に入れますねぇ","")))</f>
        <v/>
      </c>
      <c r="M423" s="2" t="str">
        <f ca="1">IF(ISNA(VLOOKUP('全表融合(関数用)'!W423,'全表融合(関数用)'!X$2:AB$9999,3,FALSE)),"",VLOOKUP('全表融合(関数用)'!W423,'全表融合(関数用)'!X$2:AB$9999,3,FALSE))</f>
        <v/>
      </c>
      <c r="N423" s="2" t="str">
        <f ca="1">IF(ISNA(VLOOKUP('全表融合(関数用)'!W423,'全表融合(関数用)'!X$2:AB$9999,4,FALSE)),"",VLOOKUP('全表融合(関数用)'!W423,'全表融合(関数用)'!X$2:AB$9999,4,FALSE))</f>
        <v/>
      </c>
      <c r="O423" s="2" t="str">
        <f ca="1">IF(ISNA(VLOOKUP('全表融合(関数用)'!W423,'全表融合(関数用)'!X$2:AB$9999,5,FALSE)),"",VLOOKUP('全表融合(関数用)'!W423,'全表融合(関数用)'!X$2:AB$9999,5,FALSE))</f>
        <v/>
      </c>
      <c r="P423" s="4" t="str">
        <f ca="1">IF(SUMIF('全表融合(関数用)'!Z:Z,M423,'全表融合(関数用)'!AC:AC)=0,"",SUMIF('全表融合(関数用)'!Z:Z,M423,'全表融合(関数用)'!AC:AC))</f>
        <v/>
      </c>
    </row>
    <row r="424" spans="2:16">
      <c r="B424" s="3" t="str">
        <f>IF(SUMIFS(四角板専用!T:T,四角板専用!A:A,A424)=0,"",SUMIFS(四角板専用!T:T,四角板専用!A:A,A424))</f>
        <v/>
      </c>
      <c r="C424" s="3" t="str">
        <f>IF(SUMIFS('FB&amp;L専用'!V:V,'FB&amp;L専用'!A:A,A424)=0,"",SUMIFS('FB&amp;L専用'!V:V,'FB&amp;L専用'!A:A,A424))</f>
        <v/>
      </c>
      <c r="D424" s="3" t="str">
        <f>IF(SUMIFS(鋼材専用!W:W,鋼材専用!A:A,A424)=0,"",SUMIFS(鋼材専用!W:W,鋼材専用!A:A,A424))</f>
        <v/>
      </c>
      <c r="E424" s="3" t="str">
        <f>IF(SUMIFS(Φ部品専用!W:W,Φ部品専用!A:A,A424)=0,"",SUMIFS(Φ部品専用!W:W,Φ部品専用!A:A,A424))</f>
        <v/>
      </c>
      <c r="F424" s="3" t="str">
        <f>IF(SUMIFS(パイプ専用!W:W,パイプ専用!A:A,A424)=0,"",SUMIFS(パイプ専用!W:W,パイプ専用!A:A,A424))</f>
        <v/>
      </c>
      <c r="G424" s="3" t="str">
        <f t="shared" si="12"/>
        <v/>
      </c>
      <c r="J424" s="1" t="s">
        <v>2634</v>
      </c>
      <c r="K424" s="4" t="str">
        <f t="shared" ca="1" si="13"/>
        <v/>
      </c>
      <c r="L424" s="2" t="str">
        <f ca="1">IF(N424="","",IF(COUNTIF(N$1:N424,N424)&gt;1,"",IF(COUNTIF(N:N,N424)&gt;=1,"左表に入れますねぇ","")))</f>
        <v/>
      </c>
      <c r="M424" s="2" t="str">
        <f ca="1">IF(ISNA(VLOOKUP('全表融合(関数用)'!W424,'全表融合(関数用)'!X$2:AB$9999,3,FALSE)),"",VLOOKUP('全表融合(関数用)'!W424,'全表融合(関数用)'!X$2:AB$9999,3,FALSE))</f>
        <v/>
      </c>
      <c r="N424" s="2" t="str">
        <f ca="1">IF(ISNA(VLOOKUP('全表融合(関数用)'!W424,'全表融合(関数用)'!X$2:AB$9999,4,FALSE)),"",VLOOKUP('全表融合(関数用)'!W424,'全表融合(関数用)'!X$2:AB$9999,4,FALSE))</f>
        <v/>
      </c>
      <c r="O424" s="2" t="str">
        <f ca="1">IF(ISNA(VLOOKUP('全表融合(関数用)'!W424,'全表融合(関数用)'!X$2:AB$9999,5,FALSE)),"",VLOOKUP('全表融合(関数用)'!W424,'全表融合(関数用)'!X$2:AB$9999,5,FALSE))</f>
        <v/>
      </c>
      <c r="P424" s="4" t="str">
        <f ca="1">IF(SUMIF('全表融合(関数用)'!Z:Z,M424,'全表融合(関数用)'!AC:AC)=0,"",SUMIF('全表融合(関数用)'!Z:Z,M424,'全表融合(関数用)'!AC:AC))</f>
        <v/>
      </c>
    </row>
    <row r="425" spans="2:16">
      <c r="B425" s="3" t="str">
        <f>IF(SUMIFS(四角板専用!T:T,四角板専用!A:A,A425)=0,"",SUMIFS(四角板専用!T:T,四角板専用!A:A,A425))</f>
        <v/>
      </c>
      <c r="C425" s="3" t="str">
        <f>IF(SUMIFS('FB&amp;L専用'!V:V,'FB&amp;L専用'!A:A,A425)=0,"",SUMIFS('FB&amp;L専用'!V:V,'FB&amp;L専用'!A:A,A425))</f>
        <v/>
      </c>
      <c r="D425" s="3" t="str">
        <f>IF(SUMIFS(鋼材専用!W:W,鋼材専用!A:A,A425)=0,"",SUMIFS(鋼材専用!W:W,鋼材専用!A:A,A425))</f>
        <v/>
      </c>
      <c r="E425" s="3" t="str">
        <f>IF(SUMIFS(Φ部品専用!W:W,Φ部品専用!A:A,A425)=0,"",SUMIFS(Φ部品専用!W:W,Φ部品専用!A:A,A425))</f>
        <v/>
      </c>
      <c r="F425" s="3" t="str">
        <f>IF(SUMIFS(パイプ専用!W:W,パイプ専用!A:A,A425)=0,"",SUMIFS(パイプ専用!W:W,パイプ専用!A:A,A425))</f>
        <v/>
      </c>
      <c r="G425" s="3" t="str">
        <f t="shared" si="12"/>
        <v/>
      </c>
      <c r="J425" s="1" t="s">
        <v>2635</v>
      </c>
      <c r="K425" s="4" t="str">
        <f t="shared" ca="1" si="13"/>
        <v/>
      </c>
      <c r="L425" s="2" t="str">
        <f ca="1">IF(N425="","",IF(COUNTIF(N$1:N425,N425)&gt;1,"",IF(COUNTIF(N:N,N425)&gt;=1,"左表に入れますねぇ","")))</f>
        <v/>
      </c>
      <c r="M425" s="2" t="str">
        <f ca="1">IF(ISNA(VLOOKUP('全表融合(関数用)'!W425,'全表融合(関数用)'!X$2:AB$9999,3,FALSE)),"",VLOOKUP('全表融合(関数用)'!W425,'全表融合(関数用)'!X$2:AB$9999,3,FALSE))</f>
        <v/>
      </c>
      <c r="N425" s="2" t="str">
        <f ca="1">IF(ISNA(VLOOKUP('全表融合(関数用)'!W425,'全表融合(関数用)'!X$2:AB$9999,4,FALSE)),"",VLOOKUP('全表融合(関数用)'!W425,'全表融合(関数用)'!X$2:AB$9999,4,FALSE))</f>
        <v/>
      </c>
      <c r="O425" s="2" t="str">
        <f ca="1">IF(ISNA(VLOOKUP('全表融合(関数用)'!W425,'全表融合(関数用)'!X$2:AB$9999,5,FALSE)),"",VLOOKUP('全表融合(関数用)'!W425,'全表融合(関数用)'!X$2:AB$9999,5,FALSE))</f>
        <v/>
      </c>
      <c r="P425" s="4" t="str">
        <f ca="1">IF(SUMIF('全表融合(関数用)'!Z:Z,M425,'全表融合(関数用)'!AC:AC)=0,"",SUMIF('全表融合(関数用)'!Z:Z,M425,'全表融合(関数用)'!AC:AC))</f>
        <v/>
      </c>
    </row>
    <row r="426" spans="2:16">
      <c r="B426" s="3" t="str">
        <f>IF(SUMIFS(四角板専用!T:T,四角板専用!A:A,A426)=0,"",SUMIFS(四角板専用!T:T,四角板専用!A:A,A426))</f>
        <v/>
      </c>
      <c r="C426" s="3" t="str">
        <f>IF(SUMIFS('FB&amp;L専用'!V:V,'FB&amp;L専用'!A:A,A426)=0,"",SUMIFS('FB&amp;L専用'!V:V,'FB&amp;L専用'!A:A,A426))</f>
        <v/>
      </c>
      <c r="D426" s="3" t="str">
        <f>IF(SUMIFS(鋼材専用!W:W,鋼材専用!A:A,A426)=0,"",SUMIFS(鋼材専用!W:W,鋼材専用!A:A,A426))</f>
        <v/>
      </c>
      <c r="E426" s="3" t="str">
        <f>IF(SUMIFS(Φ部品専用!W:W,Φ部品専用!A:A,A426)=0,"",SUMIFS(Φ部品専用!W:W,Φ部品専用!A:A,A426))</f>
        <v/>
      </c>
      <c r="F426" s="3" t="str">
        <f>IF(SUMIFS(パイプ専用!W:W,パイプ専用!A:A,A426)=0,"",SUMIFS(パイプ専用!W:W,パイプ専用!A:A,A426))</f>
        <v/>
      </c>
      <c r="G426" s="3" t="str">
        <f t="shared" si="12"/>
        <v/>
      </c>
      <c r="J426" s="1" t="s">
        <v>2636</v>
      </c>
      <c r="K426" s="4" t="str">
        <f t="shared" ca="1" si="13"/>
        <v/>
      </c>
      <c r="L426" s="2" t="str">
        <f ca="1">IF(N426="","",IF(COUNTIF(N$1:N426,N426)&gt;1,"",IF(COUNTIF(N:N,N426)&gt;=1,"左表に入れますねぇ","")))</f>
        <v/>
      </c>
      <c r="M426" s="2" t="str">
        <f ca="1">IF(ISNA(VLOOKUP('全表融合(関数用)'!W426,'全表融合(関数用)'!X$2:AB$9999,3,FALSE)),"",VLOOKUP('全表融合(関数用)'!W426,'全表融合(関数用)'!X$2:AB$9999,3,FALSE))</f>
        <v/>
      </c>
      <c r="N426" s="2" t="str">
        <f ca="1">IF(ISNA(VLOOKUP('全表融合(関数用)'!W426,'全表融合(関数用)'!X$2:AB$9999,4,FALSE)),"",VLOOKUP('全表融合(関数用)'!W426,'全表融合(関数用)'!X$2:AB$9999,4,FALSE))</f>
        <v/>
      </c>
      <c r="O426" s="2" t="str">
        <f ca="1">IF(ISNA(VLOOKUP('全表融合(関数用)'!W426,'全表融合(関数用)'!X$2:AB$9999,5,FALSE)),"",VLOOKUP('全表融合(関数用)'!W426,'全表融合(関数用)'!X$2:AB$9999,5,FALSE))</f>
        <v/>
      </c>
      <c r="P426" s="4" t="str">
        <f ca="1">IF(SUMIF('全表融合(関数用)'!Z:Z,M426,'全表融合(関数用)'!AC:AC)=0,"",SUMIF('全表融合(関数用)'!Z:Z,M426,'全表融合(関数用)'!AC:AC))</f>
        <v/>
      </c>
    </row>
    <row r="427" spans="2:16">
      <c r="B427" s="3" t="str">
        <f>IF(SUMIFS(四角板専用!T:T,四角板専用!A:A,A427)=0,"",SUMIFS(四角板専用!T:T,四角板専用!A:A,A427))</f>
        <v/>
      </c>
      <c r="C427" s="3" t="str">
        <f>IF(SUMIFS('FB&amp;L専用'!V:V,'FB&amp;L専用'!A:A,A427)=0,"",SUMIFS('FB&amp;L専用'!V:V,'FB&amp;L専用'!A:A,A427))</f>
        <v/>
      </c>
      <c r="D427" s="3" t="str">
        <f>IF(SUMIFS(鋼材専用!W:W,鋼材専用!A:A,A427)=0,"",SUMIFS(鋼材専用!W:W,鋼材専用!A:A,A427))</f>
        <v/>
      </c>
      <c r="E427" s="3" t="str">
        <f>IF(SUMIFS(Φ部品専用!W:W,Φ部品専用!A:A,A427)=0,"",SUMIFS(Φ部品専用!W:W,Φ部品専用!A:A,A427))</f>
        <v/>
      </c>
      <c r="F427" s="3" t="str">
        <f>IF(SUMIFS(パイプ専用!W:W,パイプ専用!A:A,A427)=0,"",SUMIFS(パイプ専用!W:W,パイプ専用!A:A,A427))</f>
        <v/>
      </c>
      <c r="G427" s="3" t="str">
        <f t="shared" si="12"/>
        <v/>
      </c>
      <c r="J427" s="1" t="s">
        <v>2637</v>
      </c>
      <c r="K427" s="4" t="str">
        <f t="shared" ca="1" si="13"/>
        <v/>
      </c>
      <c r="L427" s="2" t="str">
        <f ca="1">IF(N427="","",IF(COUNTIF(N$1:N427,N427)&gt;1,"",IF(COUNTIF(N:N,N427)&gt;=1,"左表に入れますねぇ","")))</f>
        <v/>
      </c>
      <c r="M427" s="2" t="str">
        <f ca="1">IF(ISNA(VLOOKUP('全表融合(関数用)'!W427,'全表融合(関数用)'!X$2:AB$9999,3,FALSE)),"",VLOOKUP('全表融合(関数用)'!W427,'全表融合(関数用)'!X$2:AB$9999,3,FALSE))</f>
        <v/>
      </c>
      <c r="N427" s="2" t="str">
        <f ca="1">IF(ISNA(VLOOKUP('全表融合(関数用)'!W427,'全表融合(関数用)'!X$2:AB$9999,4,FALSE)),"",VLOOKUP('全表融合(関数用)'!W427,'全表融合(関数用)'!X$2:AB$9999,4,FALSE))</f>
        <v/>
      </c>
      <c r="O427" s="2" t="str">
        <f ca="1">IF(ISNA(VLOOKUP('全表融合(関数用)'!W427,'全表融合(関数用)'!X$2:AB$9999,5,FALSE)),"",VLOOKUP('全表融合(関数用)'!W427,'全表融合(関数用)'!X$2:AB$9999,5,FALSE))</f>
        <v/>
      </c>
      <c r="P427" s="4" t="str">
        <f ca="1">IF(SUMIF('全表融合(関数用)'!Z:Z,M427,'全表融合(関数用)'!AC:AC)=0,"",SUMIF('全表融合(関数用)'!Z:Z,M427,'全表融合(関数用)'!AC:AC))</f>
        <v/>
      </c>
    </row>
    <row r="428" spans="2:16">
      <c r="B428" s="3" t="str">
        <f>IF(SUMIFS(四角板専用!T:T,四角板専用!A:A,A428)=0,"",SUMIFS(四角板専用!T:T,四角板専用!A:A,A428))</f>
        <v/>
      </c>
      <c r="C428" s="3" t="str">
        <f>IF(SUMIFS('FB&amp;L専用'!V:V,'FB&amp;L専用'!A:A,A428)=0,"",SUMIFS('FB&amp;L専用'!V:V,'FB&amp;L専用'!A:A,A428))</f>
        <v/>
      </c>
      <c r="D428" s="3" t="str">
        <f>IF(SUMIFS(鋼材専用!W:W,鋼材専用!A:A,A428)=0,"",SUMIFS(鋼材専用!W:W,鋼材専用!A:A,A428))</f>
        <v/>
      </c>
      <c r="E428" s="3" t="str">
        <f>IF(SUMIFS(Φ部品専用!W:W,Φ部品専用!A:A,A428)=0,"",SUMIFS(Φ部品専用!W:W,Φ部品専用!A:A,A428))</f>
        <v/>
      </c>
      <c r="F428" s="3" t="str">
        <f>IF(SUMIFS(パイプ専用!W:W,パイプ専用!A:A,A428)=0,"",SUMIFS(パイプ専用!W:W,パイプ専用!A:A,A428))</f>
        <v/>
      </c>
      <c r="G428" s="3" t="str">
        <f t="shared" si="12"/>
        <v/>
      </c>
      <c r="J428" s="1" t="s">
        <v>2638</v>
      </c>
      <c r="K428" s="4" t="str">
        <f t="shared" ca="1" si="13"/>
        <v/>
      </c>
      <c r="L428" s="2" t="str">
        <f ca="1">IF(N428="","",IF(COUNTIF(N$1:N428,N428)&gt;1,"",IF(COUNTIF(N:N,N428)&gt;=1,"左表に入れますねぇ","")))</f>
        <v/>
      </c>
      <c r="M428" s="2" t="str">
        <f ca="1">IF(ISNA(VLOOKUP('全表融合(関数用)'!W428,'全表融合(関数用)'!X$2:AB$9999,3,FALSE)),"",VLOOKUP('全表融合(関数用)'!W428,'全表融合(関数用)'!X$2:AB$9999,3,FALSE))</f>
        <v/>
      </c>
      <c r="N428" s="2" t="str">
        <f ca="1">IF(ISNA(VLOOKUP('全表融合(関数用)'!W428,'全表融合(関数用)'!X$2:AB$9999,4,FALSE)),"",VLOOKUP('全表融合(関数用)'!W428,'全表融合(関数用)'!X$2:AB$9999,4,FALSE))</f>
        <v/>
      </c>
      <c r="O428" s="2" t="str">
        <f ca="1">IF(ISNA(VLOOKUP('全表融合(関数用)'!W428,'全表融合(関数用)'!X$2:AB$9999,5,FALSE)),"",VLOOKUP('全表融合(関数用)'!W428,'全表融合(関数用)'!X$2:AB$9999,5,FALSE))</f>
        <v/>
      </c>
      <c r="P428" s="4" t="str">
        <f ca="1">IF(SUMIF('全表融合(関数用)'!Z:Z,M428,'全表融合(関数用)'!AC:AC)=0,"",SUMIF('全表融合(関数用)'!Z:Z,M428,'全表融合(関数用)'!AC:AC))</f>
        <v/>
      </c>
    </row>
    <row r="429" spans="2:16">
      <c r="B429" s="3" t="str">
        <f>IF(SUMIFS(四角板専用!T:T,四角板専用!A:A,A429)=0,"",SUMIFS(四角板専用!T:T,四角板専用!A:A,A429))</f>
        <v/>
      </c>
      <c r="C429" s="3" t="str">
        <f>IF(SUMIFS('FB&amp;L専用'!V:V,'FB&amp;L専用'!A:A,A429)=0,"",SUMIFS('FB&amp;L専用'!V:V,'FB&amp;L専用'!A:A,A429))</f>
        <v/>
      </c>
      <c r="D429" s="3" t="str">
        <f>IF(SUMIFS(鋼材専用!W:W,鋼材専用!A:A,A429)=0,"",SUMIFS(鋼材専用!W:W,鋼材専用!A:A,A429))</f>
        <v/>
      </c>
      <c r="E429" s="3" t="str">
        <f>IF(SUMIFS(Φ部品専用!W:W,Φ部品専用!A:A,A429)=0,"",SUMIFS(Φ部品専用!W:W,Φ部品専用!A:A,A429))</f>
        <v/>
      </c>
      <c r="F429" s="3" t="str">
        <f>IF(SUMIFS(パイプ専用!W:W,パイプ専用!A:A,A429)=0,"",SUMIFS(パイプ専用!W:W,パイプ専用!A:A,A429))</f>
        <v/>
      </c>
      <c r="G429" s="3" t="str">
        <f t="shared" si="12"/>
        <v/>
      </c>
      <c r="J429" s="1" t="s">
        <v>2639</v>
      </c>
      <c r="K429" s="4" t="str">
        <f t="shared" ca="1" si="13"/>
        <v/>
      </c>
      <c r="L429" s="2" t="str">
        <f ca="1">IF(N429="","",IF(COUNTIF(N$1:N429,N429)&gt;1,"",IF(COUNTIF(N:N,N429)&gt;=1,"左表に入れますねぇ","")))</f>
        <v/>
      </c>
      <c r="M429" s="2" t="str">
        <f ca="1">IF(ISNA(VLOOKUP('全表融合(関数用)'!W429,'全表融合(関数用)'!X$2:AB$9999,3,FALSE)),"",VLOOKUP('全表融合(関数用)'!W429,'全表融合(関数用)'!X$2:AB$9999,3,FALSE))</f>
        <v/>
      </c>
      <c r="N429" s="2" t="str">
        <f ca="1">IF(ISNA(VLOOKUP('全表融合(関数用)'!W429,'全表融合(関数用)'!X$2:AB$9999,4,FALSE)),"",VLOOKUP('全表融合(関数用)'!W429,'全表融合(関数用)'!X$2:AB$9999,4,FALSE))</f>
        <v/>
      </c>
      <c r="O429" s="2" t="str">
        <f ca="1">IF(ISNA(VLOOKUP('全表融合(関数用)'!W429,'全表融合(関数用)'!X$2:AB$9999,5,FALSE)),"",VLOOKUP('全表融合(関数用)'!W429,'全表融合(関数用)'!X$2:AB$9999,5,FALSE))</f>
        <v/>
      </c>
      <c r="P429" s="4" t="str">
        <f ca="1">IF(SUMIF('全表融合(関数用)'!Z:Z,M429,'全表融合(関数用)'!AC:AC)=0,"",SUMIF('全表融合(関数用)'!Z:Z,M429,'全表融合(関数用)'!AC:AC))</f>
        <v/>
      </c>
    </row>
    <row r="430" spans="2:16">
      <c r="B430" s="3" t="str">
        <f>IF(SUMIFS(四角板専用!T:T,四角板専用!A:A,A430)=0,"",SUMIFS(四角板専用!T:T,四角板専用!A:A,A430))</f>
        <v/>
      </c>
      <c r="C430" s="3" t="str">
        <f>IF(SUMIFS('FB&amp;L専用'!V:V,'FB&amp;L専用'!A:A,A430)=0,"",SUMIFS('FB&amp;L専用'!V:V,'FB&amp;L専用'!A:A,A430))</f>
        <v/>
      </c>
      <c r="D430" s="3" t="str">
        <f>IF(SUMIFS(鋼材専用!W:W,鋼材専用!A:A,A430)=0,"",SUMIFS(鋼材専用!W:W,鋼材専用!A:A,A430))</f>
        <v/>
      </c>
      <c r="E430" s="3" t="str">
        <f>IF(SUMIFS(Φ部品専用!W:W,Φ部品専用!A:A,A430)=0,"",SUMIFS(Φ部品専用!W:W,Φ部品専用!A:A,A430))</f>
        <v/>
      </c>
      <c r="F430" s="3" t="str">
        <f>IF(SUMIFS(パイプ専用!W:W,パイプ専用!A:A,A430)=0,"",SUMIFS(パイプ専用!W:W,パイプ専用!A:A,A430))</f>
        <v/>
      </c>
      <c r="G430" s="3" t="str">
        <f t="shared" si="12"/>
        <v/>
      </c>
      <c r="J430" s="1" t="s">
        <v>2640</v>
      </c>
      <c r="K430" s="4" t="str">
        <f t="shared" ca="1" si="13"/>
        <v/>
      </c>
      <c r="L430" s="2" t="str">
        <f ca="1">IF(N430="","",IF(COUNTIF(N$1:N430,N430)&gt;1,"",IF(COUNTIF(N:N,N430)&gt;=1,"左表に入れますねぇ","")))</f>
        <v/>
      </c>
      <c r="M430" s="2" t="str">
        <f ca="1">IF(ISNA(VLOOKUP('全表融合(関数用)'!W430,'全表融合(関数用)'!X$2:AB$9999,3,FALSE)),"",VLOOKUP('全表融合(関数用)'!W430,'全表融合(関数用)'!X$2:AB$9999,3,FALSE))</f>
        <v/>
      </c>
      <c r="N430" s="2" t="str">
        <f ca="1">IF(ISNA(VLOOKUP('全表融合(関数用)'!W430,'全表融合(関数用)'!X$2:AB$9999,4,FALSE)),"",VLOOKUP('全表融合(関数用)'!W430,'全表融合(関数用)'!X$2:AB$9999,4,FALSE))</f>
        <v/>
      </c>
      <c r="O430" s="2" t="str">
        <f ca="1">IF(ISNA(VLOOKUP('全表融合(関数用)'!W430,'全表融合(関数用)'!X$2:AB$9999,5,FALSE)),"",VLOOKUP('全表融合(関数用)'!W430,'全表融合(関数用)'!X$2:AB$9999,5,FALSE))</f>
        <v/>
      </c>
      <c r="P430" s="4" t="str">
        <f ca="1">IF(SUMIF('全表融合(関数用)'!Z:Z,M430,'全表融合(関数用)'!AC:AC)=0,"",SUMIF('全表融合(関数用)'!Z:Z,M430,'全表融合(関数用)'!AC:AC))</f>
        <v/>
      </c>
    </row>
    <row r="431" spans="2:16">
      <c r="B431" s="3" t="str">
        <f>IF(SUMIFS(四角板専用!T:T,四角板専用!A:A,A431)=0,"",SUMIFS(四角板専用!T:T,四角板専用!A:A,A431))</f>
        <v/>
      </c>
      <c r="C431" s="3" t="str">
        <f>IF(SUMIFS('FB&amp;L専用'!V:V,'FB&amp;L専用'!A:A,A431)=0,"",SUMIFS('FB&amp;L専用'!V:V,'FB&amp;L専用'!A:A,A431))</f>
        <v/>
      </c>
      <c r="D431" s="3" t="str">
        <f>IF(SUMIFS(鋼材専用!W:W,鋼材専用!A:A,A431)=0,"",SUMIFS(鋼材専用!W:W,鋼材専用!A:A,A431))</f>
        <v/>
      </c>
      <c r="E431" s="3" t="str">
        <f>IF(SUMIFS(Φ部品専用!W:W,Φ部品専用!A:A,A431)=0,"",SUMIFS(Φ部品専用!W:W,Φ部品専用!A:A,A431))</f>
        <v/>
      </c>
      <c r="F431" s="3" t="str">
        <f>IF(SUMIFS(パイプ専用!W:W,パイプ専用!A:A,A431)=0,"",SUMIFS(パイプ専用!W:W,パイプ専用!A:A,A431))</f>
        <v/>
      </c>
      <c r="G431" s="3" t="str">
        <f t="shared" si="12"/>
        <v/>
      </c>
      <c r="J431" s="1" t="s">
        <v>2641</v>
      </c>
      <c r="K431" s="4" t="str">
        <f t="shared" ca="1" si="13"/>
        <v/>
      </c>
      <c r="L431" s="2" t="str">
        <f ca="1">IF(N431="","",IF(COUNTIF(N$1:N431,N431)&gt;1,"",IF(COUNTIF(N:N,N431)&gt;=1,"左表に入れますねぇ","")))</f>
        <v/>
      </c>
      <c r="M431" s="2" t="str">
        <f ca="1">IF(ISNA(VLOOKUP('全表融合(関数用)'!W431,'全表融合(関数用)'!X$2:AB$9999,3,FALSE)),"",VLOOKUP('全表融合(関数用)'!W431,'全表融合(関数用)'!X$2:AB$9999,3,FALSE))</f>
        <v/>
      </c>
      <c r="N431" s="2" t="str">
        <f ca="1">IF(ISNA(VLOOKUP('全表融合(関数用)'!W431,'全表融合(関数用)'!X$2:AB$9999,4,FALSE)),"",VLOOKUP('全表融合(関数用)'!W431,'全表融合(関数用)'!X$2:AB$9999,4,FALSE))</f>
        <v/>
      </c>
      <c r="O431" s="2" t="str">
        <f ca="1">IF(ISNA(VLOOKUP('全表融合(関数用)'!W431,'全表融合(関数用)'!X$2:AB$9999,5,FALSE)),"",VLOOKUP('全表融合(関数用)'!W431,'全表融合(関数用)'!X$2:AB$9999,5,FALSE))</f>
        <v/>
      </c>
      <c r="P431" s="4" t="str">
        <f ca="1">IF(SUMIF('全表融合(関数用)'!Z:Z,M431,'全表融合(関数用)'!AC:AC)=0,"",SUMIF('全表融合(関数用)'!Z:Z,M431,'全表融合(関数用)'!AC:AC))</f>
        <v/>
      </c>
    </row>
    <row r="432" spans="2:16">
      <c r="B432" s="3" t="str">
        <f>IF(SUMIFS(四角板専用!T:T,四角板専用!A:A,A432)=0,"",SUMIFS(四角板専用!T:T,四角板専用!A:A,A432))</f>
        <v/>
      </c>
      <c r="C432" s="3" t="str">
        <f>IF(SUMIFS('FB&amp;L専用'!V:V,'FB&amp;L専用'!A:A,A432)=0,"",SUMIFS('FB&amp;L専用'!V:V,'FB&amp;L専用'!A:A,A432))</f>
        <v/>
      </c>
      <c r="D432" s="3" t="str">
        <f>IF(SUMIFS(鋼材専用!W:W,鋼材専用!A:A,A432)=0,"",SUMIFS(鋼材専用!W:W,鋼材専用!A:A,A432))</f>
        <v/>
      </c>
      <c r="E432" s="3" t="str">
        <f>IF(SUMIFS(Φ部品専用!W:W,Φ部品専用!A:A,A432)=0,"",SUMIFS(Φ部品専用!W:W,Φ部品専用!A:A,A432))</f>
        <v/>
      </c>
      <c r="F432" s="3" t="str">
        <f>IF(SUMIFS(パイプ専用!W:W,パイプ専用!A:A,A432)=0,"",SUMIFS(パイプ専用!W:W,パイプ専用!A:A,A432))</f>
        <v/>
      </c>
      <c r="G432" s="3" t="str">
        <f t="shared" si="12"/>
        <v/>
      </c>
      <c r="J432" s="1" t="s">
        <v>2642</v>
      </c>
      <c r="K432" s="4" t="str">
        <f t="shared" ca="1" si="13"/>
        <v/>
      </c>
      <c r="L432" s="2" t="str">
        <f ca="1">IF(N432="","",IF(COUNTIF(N$1:N432,N432)&gt;1,"",IF(COUNTIF(N:N,N432)&gt;=1,"左表に入れますねぇ","")))</f>
        <v/>
      </c>
      <c r="M432" s="2" t="str">
        <f ca="1">IF(ISNA(VLOOKUP('全表融合(関数用)'!W432,'全表融合(関数用)'!X$2:AB$9999,3,FALSE)),"",VLOOKUP('全表融合(関数用)'!W432,'全表融合(関数用)'!X$2:AB$9999,3,FALSE))</f>
        <v/>
      </c>
      <c r="N432" s="2" t="str">
        <f ca="1">IF(ISNA(VLOOKUP('全表融合(関数用)'!W432,'全表融合(関数用)'!X$2:AB$9999,4,FALSE)),"",VLOOKUP('全表融合(関数用)'!W432,'全表融合(関数用)'!X$2:AB$9999,4,FALSE))</f>
        <v/>
      </c>
      <c r="O432" s="2" t="str">
        <f ca="1">IF(ISNA(VLOOKUP('全表融合(関数用)'!W432,'全表融合(関数用)'!X$2:AB$9999,5,FALSE)),"",VLOOKUP('全表融合(関数用)'!W432,'全表融合(関数用)'!X$2:AB$9999,5,FALSE))</f>
        <v/>
      </c>
      <c r="P432" s="4" t="str">
        <f ca="1">IF(SUMIF('全表融合(関数用)'!Z:Z,M432,'全表融合(関数用)'!AC:AC)=0,"",SUMIF('全表融合(関数用)'!Z:Z,M432,'全表融合(関数用)'!AC:AC))</f>
        <v/>
      </c>
    </row>
    <row r="433" spans="2:16">
      <c r="B433" s="3" t="str">
        <f>IF(SUMIFS(四角板専用!T:T,四角板専用!A:A,A433)=0,"",SUMIFS(四角板専用!T:T,四角板専用!A:A,A433))</f>
        <v/>
      </c>
      <c r="C433" s="3" t="str">
        <f>IF(SUMIFS('FB&amp;L専用'!V:V,'FB&amp;L専用'!A:A,A433)=0,"",SUMIFS('FB&amp;L専用'!V:V,'FB&amp;L専用'!A:A,A433))</f>
        <v/>
      </c>
      <c r="D433" s="3" t="str">
        <f>IF(SUMIFS(鋼材専用!W:W,鋼材専用!A:A,A433)=0,"",SUMIFS(鋼材専用!W:W,鋼材専用!A:A,A433))</f>
        <v/>
      </c>
      <c r="E433" s="3" t="str">
        <f>IF(SUMIFS(Φ部品専用!W:W,Φ部品専用!A:A,A433)=0,"",SUMIFS(Φ部品専用!W:W,Φ部品専用!A:A,A433))</f>
        <v/>
      </c>
      <c r="F433" s="3" t="str">
        <f>IF(SUMIFS(パイプ専用!W:W,パイプ専用!A:A,A433)=0,"",SUMIFS(パイプ専用!W:W,パイプ専用!A:A,A433))</f>
        <v/>
      </c>
      <c r="G433" s="3" t="str">
        <f t="shared" si="12"/>
        <v/>
      </c>
      <c r="J433" s="1" t="s">
        <v>2643</v>
      </c>
      <c r="K433" s="4" t="str">
        <f t="shared" ca="1" si="13"/>
        <v/>
      </c>
      <c r="L433" s="2" t="str">
        <f ca="1">IF(N433="","",IF(COUNTIF(N$1:N433,N433)&gt;1,"",IF(COUNTIF(N:N,N433)&gt;=1,"左表に入れますねぇ","")))</f>
        <v/>
      </c>
      <c r="M433" s="2" t="str">
        <f ca="1">IF(ISNA(VLOOKUP('全表融合(関数用)'!W433,'全表融合(関数用)'!X$2:AB$9999,3,FALSE)),"",VLOOKUP('全表融合(関数用)'!W433,'全表融合(関数用)'!X$2:AB$9999,3,FALSE))</f>
        <v/>
      </c>
      <c r="N433" s="2" t="str">
        <f ca="1">IF(ISNA(VLOOKUP('全表融合(関数用)'!W433,'全表融合(関数用)'!X$2:AB$9999,4,FALSE)),"",VLOOKUP('全表融合(関数用)'!W433,'全表融合(関数用)'!X$2:AB$9999,4,FALSE))</f>
        <v/>
      </c>
      <c r="O433" s="2" t="str">
        <f ca="1">IF(ISNA(VLOOKUP('全表融合(関数用)'!W433,'全表融合(関数用)'!X$2:AB$9999,5,FALSE)),"",VLOOKUP('全表融合(関数用)'!W433,'全表融合(関数用)'!X$2:AB$9999,5,FALSE))</f>
        <v/>
      </c>
      <c r="P433" s="4" t="str">
        <f ca="1">IF(SUMIF('全表融合(関数用)'!Z:Z,M433,'全表融合(関数用)'!AC:AC)=0,"",SUMIF('全表融合(関数用)'!Z:Z,M433,'全表融合(関数用)'!AC:AC))</f>
        <v/>
      </c>
    </row>
    <row r="434" spans="2:16">
      <c r="B434" s="3" t="str">
        <f>IF(SUMIFS(四角板専用!T:T,四角板専用!A:A,A434)=0,"",SUMIFS(四角板専用!T:T,四角板専用!A:A,A434))</f>
        <v/>
      </c>
      <c r="C434" s="3" t="str">
        <f>IF(SUMIFS('FB&amp;L専用'!V:V,'FB&amp;L専用'!A:A,A434)=0,"",SUMIFS('FB&amp;L専用'!V:V,'FB&amp;L専用'!A:A,A434))</f>
        <v/>
      </c>
      <c r="D434" s="3" t="str">
        <f>IF(SUMIFS(鋼材専用!W:W,鋼材専用!A:A,A434)=0,"",SUMIFS(鋼材専用!W:W,鋼材専用!A:A,A434))</f>
        <v/>
      </c>
      <c r="E434" s="3" t="str">
        <f>IF(SUMIFS(Φ部品専用!W:W,Φ部品専用!A:A,A434)=0,"",SUMIFS(Φ部品専用!W:W,Φ部品専用!A:A,A434))</f>
        <v/>
      </c>
      <c r="F434" s="3" t="str">
        <f>IF(SUMIFS(パイプ専用!W:W,パイプ専用!A:A,A434)=0,"",SUMIFS(パイプ専用!W:W,パイプ専用!A:A,A434))</f>
        <v/>
      </c>
      <c r="G434" s="3" t="str">
        <f t="shared" si="12"/>
        <v/>
      </c>
      <c r="J434" s="1" t="s">
        <v>2644</v>
      </c>
      <c r="K434" s="4" t="str">
        <f t="shared" ca="1" si="13"/>
        <v/>
      </c>
      <c r="L434" s="2" t="str">
        <f ca="1">IF(N434="","",IF(COUNTIF(N$1:N434,N434)&gt;1,"",IF(COUNTIF(N:N,N434)&gt;=1,"左表に入れますねぇ","")))</f>
        <v/>
      </c>
      <c r="M434" s="2" t="str">
        <f ca="1">IF(ISNA(VLOOKUP('全表融合(関数用)'!W434,'全表融合(関数用)'!X$2:AB$9999,3,FALSE)),"",VLOOKUP('全表融合(関数用)'!W434,'全表融合(関数用)'!X$2:AB$9999,3,FALSE))</f>
        <v/>
      </c>
      <c r="N434" s="2" t="str">
        <f ca="1">IF(ISNA(VLOOKUP('全表融合(関数用)'!W434,'全表融合(関数用)'!X$2:AB$9999,4,FALSE)),"",VLOOKUP('全表融合(関数用)'!W434,'全表融合(関数用)'!X$2:AB$9999,4,FALSE))</f>
        <v/>
      </c>
      <c r="O434" s="2" t="str">
        <f ca="1">IF(ISNA(VLOOKUP('全表融合(関数用)'!W434,'全表融合(関数用)'!X$2:AB$9999,5,FALSE)),"",VLOOKUP('全表融合(関数用)'!W434,'全表融合(関数用)'!X$2:AB$9999,5,FALSE))</f>
        <v/>
      </c>
      <c r="P434" s="4" t="str">
        <f ca="1">IF(SUMIF('全表融合(関数用)'!Z:Z,M434,'全表融合(関数用)'!AC:AC)=0,"",SUMIF('全表融合(関数用)'!Z:Z,M434,'全表融合(関数用)'!AC:AC))</f>
        <v/>
      </c>
    </row>
    <row r="435" spans="2:16">
      <c r="B435" s="3" t="str">
        <f>IF(SUMIFS(四角板専用!T:T,四角板専用!A:A,A435)=0,"",SUMIFS(四角板専用!T:T,四角板専用!A:A,A435))</f>
        <v/>
      </c>
      <c r="C435" s="3" t="str">
        <f>IF(SUMIFS('FB&amp;L専用'!V:V,'FB&amp;L専用'!A:A,A435)=0,"",SUMIFS('FB&amp;L専用'!V:V,'FB&amp;L専用'!A:A,A435))</f>
        <v/>
      </c>
      <c r="D435" s="3" t="str">
        <f>IF(SUMIFS(鋼材専用!W:W,鋼材専用!A:A,A435)=0,"",SUMIFS(鋼材専用!W:W,鋼材専用!A:A,A435))</f>
        <v/>
      </c>
      <c r="E435" s="3" t="str">
        <f>IF(SUMIFS(Φ部品専用!W:W,Φ部品専用!A:A,A435)=0,"",SUMIFS(Φ部品専用!W:W,Φ部品専用!A:A,A435))</f>
        <v/>
      </c>
      <c r="F435" s="3" t="str">
        <f>IF(SUMIFS(パイプ専用!W:W,パイプ専用!A:A,A435)=0,"",SUMIFS(パイプ専用!W:W,パイプ専用!A:A,A435))</f>
        <v/>
      </c>
      <c r="G435" s="3" t="str">
        <f t="shared" si="12"/>
        <v/>
      </c>
      <c r="J435" s="1" t="s">
        <v>2645</v>
      </c>
      <c r="K435" s="4" t="str">
        <f t="shared" ca="1" si="13"/>
        <v/>
      </c>
      <c r="L435" s="2" t="str">
        <f ca="1">IF(N435="","",IF(COUNTIF(N$1:N435,N435)&gt;1,"",IF(COUNTIF(N:N,N435)&gt;=1,"左表に入れますねぇ","")))</f>
        <v/>
      </c>
      <c r="M435" s="2" t="str">
        <f ca="1">IF(ISNA(VLOOKUP('全表融合(関数用)'!W435,'全表融合(関数用)'!X$2:AB$9999,3,FALSE)),"",VLOOKUP('全表融合(関数用)'!W435,'全表融合(関数用)'!X$2:AB$9999,3,FALSE))</f>
        <v/>
      </c>
      <c r="N435" s="2" t="str">
        <f ca="1">IF(ISNA(VLOOKUP('全表融合(関数用)'!W435,'全表融合(関数用)'!X$2:AB$9999,4,FALSE)),"",VLOOKUP('全表融合(関数用)'!W435,'全表融合(関数用)'!X$2:AB$9999,4,FALSE))</f>
        <v/>
      </c>
      <c r="O435" s="2" t="str">
        <f ca="1">IF(ISNA(VLOOKUP('全表融合(関数用)'!W435,'全表融合(関数用)'!X$2:AB$9999,5,FALSE)),"",VLOOKUP('全表融合(関数用)'!W435,'全表融合(関数用)'!X$2:AB$9999,5,FALSE))</f>
        <v/>
      </c>
      <c r="P435" s="4" t="str">
        <f ca="1">IF(SUMIF('全表融合(関数用)'!Z:Z,M435,'全表融合(関数用)'!AC:AC)=0,"",SUMIF('全表融合(関数用)'!Z:Z,M435,'全表融合(関数用)'!AC:AC))</f>
        <v/>
      </c>
    </row>
    <row r="436" spans="2:16">
      <c r="B436" s="3" t="str">
        <f>IF(SUMIFS(四角板専用!T:T,四角板専用!A:A,A436)=0,"",SUMIFS(四角板専用!T:T,四角板専用!A:A,A436))</f>
        <v/>
      </c>
      <c r="C436" s="3" t="str">
        <f>IF(SUMIFS('FB&amp;L専用'!V:V,'FB&amp;L専用'!A:A,A436)=0,"",SUMIFS('FB&amp;L専用'!V:V,'FB&amp;L専用'!A:A,A436))</f>
        <v/>
      </c>
      <c r="D436" s="3" t="str">
        <f>IF(SUMIFS(鋼材専用!W:W,鋼材専用!A:A,A436)=0,"",SUMIFS(鋼材専用!W:W,鋼材専用!A:A,A436))</f>
        <v/>
      </c>
      <c r="E436" s="3" t="str">
        <f>IF(SUMIFS(Φ部品専用!W:W,Φ部品専用!A:A,A436)=0,"",SUMIFS(Φ部品専用!W:W,Φ部品専用!A:A,A436))</f>
        <v/>
      </c>
      <c r="F436" s="3" t="str">
        <f>IF(SUMIFS(パイプ専用!W:W,パイプ専用!A:A,A436)=0,"",SUMIFS(パイプ専用!W:W,パイプ専用!A:A,A436))</f>
        <v/>
      </c>
      <c r="G436" s="3" t="str">
        <f t="shared" si="12"/>
        <v/>
      </c>
      <c r="J436" s="1" t="s">
        <v>2646</v>
      </c>
      <c r="K436" s="4" t="str">
        <f t="shared" ca="1" si="13"/>
        <v/>
      </c>
      <c r="L436" s="2" t="str">
        <f ca="1">IF(N436="","",IF(COUNTIF(N$1:N436,N436)&gt;1,"",IF(COUNTIF(N:N,N436)&gt;=1,"左表に入れますねぇ","")))</f>
        <v/>
      </c>
      <c r="M436" s="2" t="str">
        <f ca="1">IF(ISNA(VLOOKUP('全表融合(関数用)'!W436,'全表融合(関数用)'!X$2:AB$9999,3,FALSE)),"",VLOOKUP('全表融合(関数用)'!W436,'全表融合(関数用)'!X$2:AB$9999,3,FALSE))</f>
        <v/>
      </c>
      <c r="N436" s="2" t="str">
        <f ca="1">IF(ISNA(VLOOKUP('全表融合(関数用)'!W436,'全表融合(関数用)'!X$2:AB$9999,4,FALSE)),"",VLOOKUP('全表融合(関数用)'!W436,'全表融合(関数用)'!X$2:AB$9999,4,FALSE))</f>
        <v/>
      </c>
      <c r="O436" s="2" t="str">
        <f ca="1">IF(ISNA(VLOOKUP('全表融合(関数用)'!W436,'全表融合(関数用)'!X$2:AB$9999,5,FALSE)),"",VLOOKUP('全表融合(関数用)'!W436,'全表融合(関数用)'!X$2:AB$9999,5,FALSE))</f>
        <v/>
      </c>
      <c r="P436" s="4" t="str">
        <f ca="1">IF(SUMIF('全表融合(関数用)'!Z:Z,M436,'全表融合(関数用)'!AC:AC)=0,"",SUMIF('全表融合(関数用)'!Z:Z,M436,'全表融合(関数用)'!AC:AC))</f>
        <v/>
      </c>
    </row>
    <row r="437" spans="2:16">
      <c r="B437" s="3" t="str">
        <f>IF(SUMIFS(四角板専用!T:T,四角板専用!A:A,A437)=0,"",SUMIFS(四角板専用!T:T,四角板専用!A:A,A437))</f>
        <v/>
      </c>
      <c r="C437" s="3" t="str">
        <f>IF(SUMIFS('FB&amp;L専用'!V:V,'FB&amp;L専用'!A:A,A437)=0,"",SUMIFS('FB&amp;L専用'!V:V,'FB&amp;L専用'!A:A,A437))</f>
        <v/>
      </c>
      <c r="D437" s="3" t="str">
        <f>IF(SUMIFS(鋼材専用!W:W,鋼材専用!A:A,A437)=0,"",SUMIFS(鋼材専用!W:W,鋼材専用!A:A,A437))</f>
        <v/>
      </c>
      <c r="E437" s="3" t="str">
        <f>IF(SUMIFS(Φ部品専用!W:W,Φ部品専用!A:A,A437)=0,"",SUMIFS(Φ部品専用!W:W,Φ部品専用!A:A,A437))</f>
        <v/>
      </c>
      <c r="F437" s="3" t="str">
        <f>IF(SUMIFS(パイプ専用!W:W,パイプ専用!A:A,A437)=0,"",SUMIFS(パイプ専用!W:W,パイプ専用!A:A,A437))</f>
        <v/>
      </c>
      <c r="G437" s="3" t="str">
        <f t="shared" si="12"/>
        <v/>
      </c>
      <c r="J437" s="1" t="s">
        <v>2647</v>
      </c>
      <c r="K437" s="4" t="str">
        <f t="shared" ca="1" si="13"/>
        <v/>
      </c>
      <c r="L437" s="2" t="str">
        <f ca="1">IF(N437="","",IF(COUNTIF(N$1:N437,N437)&gt;1,"",IF(COUNTIF(N:N,N437)&gt;=1,"左表に入れますねぇ","")))</f>
        <v/>
      </c>
      <c r="M437" s="2" t="str">
        <f ca="1">IF(ISNA(VLOOKUP('全表融合(関数用)'!W437,'全表融合(関数用)'!X$2:AB$9999,3,FALSE)),"",VLOOKUP('全表融合(関数用)'!W437,'全表融合(関数用)'!X$2:AB$9999,3,FALSE))</f>
        <v/>
      </c>
      <c r="N437" s="2" t="str">
        <f ca="1">IF(ISNA(VLOOKUP('全表融合(関数用)'!W437,'全表融合(関数用)'!X$2:AB$9999,4,FALSE)),"",VLOOKUP('全表融合(関数用)'!W437,'全表融合(関数用)'!X$2:AB$9999,4,FALSE))</f>
        <v/>
      </c>
      <c r="O437" s="2" t="str">
        <f ca="1">IF(ISNA(VLOOKUP('全表融合(関数用)'!W437,'全表融合(関数用)'!X$2:AB$9999,5,FALSE)),"",VLOOKUP('全表融合(関数用)'!W437,'全表融合(関数用)'!X$2:AB$9999,5,FALSE))</f>
        <v/>
      </c>
      <c r="P437" s="4" t="str">
        <f ca="1">IF(SUMIF('全表融合(関数用)'!Z:Z,M437,'全表融合(関数用)'!AC:AC)=0,"",SUMIF('全表融合(関数用)'!Z:Z,M437,'全表融合(関数用)'!AC:AC))</f>
        <v/>
      </c>
    </row>
    <row r="438" spans="2:16">
      <c r="B438" s="3" t="str">
        <f>IF(SUMIFS(四角板専用!T:T,四角板専用!A:A,A438)=0,"",SUMIFS(四角板専用!T:T,四角板専用!A:A,A438))</f>
        <v/>
      </c>
      <c r="C438" s="3" t="str">
        <f>IF(SUMIFS('FB&amp;L専用'!V:V,'FB&amp;L専用'!A:A,A438)=0,"",SUMIFS('FB&amp;L専用'!V:V,'FB&amp;L専用'!A:A,A438))</f>
        <v/>
      </c>
      <c r="D438" s="3" t="str">
        <f>IF(SUMIFS(鋼材専用!W:W,鋼材専用!A:A,A438)=0,"",SUMIFS(鋼材専用!W:W,鋼材専用!A:A,A438))</f>
        <v/>
      </c>
      <c r="E438" s="3" t="str">
        <f>IF(SUMIFS(Φ部品専用!W:W,Φ部品専用!A:A,A438)=0,"",SUMIFS(Φ部品専用!W:W,Φ部品専用!A:A,A438))</f>
        <v/>
      </c>
      <c r="F438" s="3" t="str">
        <f>IF(SUMIFS(パイプ専用!W:W,パイプ専用!A:A,A438)=0,"",SUMIFS(パイプ専用!W:W,パイプ専用!A:A,A438))</f>
        <v/>
      </c>
      <c r="G438" s="3" t="str">
        <f t="shared" si="12"/>
        <v/>
      </c>
      <c r="J438" s="1" t="s">
        <v>2648</v>
      </c>
      <c r="K438" s="4" t="str">
        <f t="shared" ca="1" si="13"/>
        <v/>
      </c>
      <c r="L438" s="2" t="str">
        <f ca="1">IF(N438="","",IF(COUNTIF(N$1:N438,N438)&gt;1,"",IF(COUNTIF(N:N,N438)&gt;=1,"左表に入れますねぇ","")))</f>
        <v/>
      </c>
      <c r="M438" s="2" t="str">
        <f ca="1">IF(ISNA(VLOOKUP('全表融合(関数用)'!W438,'全表融合(関数用)'!X$2:AB$9999,3,FALSE)),"",VLOOKUP('全表融合(関数用)'!W438,'全表融合(関数用)'!X$2:AB$9999,3,FALSE))</f>
        <v/>
      </c>
      <c r="N438" s="2" t="str">
        <f ca="1">IF(ISNA(VLOOKUP('全表融合(関数用)'!W438,'全表融合(関数用)'!X$2:AB$9999,4,FALSE)),"",VLOOKUP('全表融合(関数用)'!W438,'全表融合(関数用)'!X$2:AB$9999,4,FALSE))</f>
        <v/>
      </c>
      <c r="O438" s="2" t="str">
        <f ca="1">IF(ISNA(VLOOKUP('全表融合(関数用)'!W438,'全表融合(関数用)'!X$2:AB$9999,5,FALSE)),"",VLOOKUP('全表融合(関数用)'!W438,'全表融合(関数用)'!X$2:AB$9999,5,FALSE))</f>
        <v/>
      </c>
      <c r="P438" s="4" t="str">
        <f ca="1">IF(SUMIF('全表融合(関数用)'!Z:Z,M438,'全表融合(関数用)'!AC:AC)=0,"",SUMIF('全表融合(関数用)'!Z:Z,M438,'全表融合(関数用)'!AC:AC))</f>
        <v/>
      </c>
    </row>
    <row r="439" spans="2:16">
      <c r="B439" s="3" t="str">
        <f>IF(SUMIFS(四角板専用!T:T,四角板専用!A:A,A439)=0,"",SUMIFS(四角板専用!T:T,四角板専用!A:A,A439))</f>
        <v/>
      </c>
      <c r="C439" s="3" t="str">
        <f>IF(SUMIFS('FB&amp;L専用'!V:V,'FB&amp;L専用'!A:A,A439)=0,"",SUMIFS('FB&amp;L専用'!V:V,'FB&amp;L専用'!A:A,A439))</f>
        <v/>
      </c>
      <c r="D439" s="3" t="str">
        <f>IF(SUMIFS(鋼材専用!W:W,鋼材専用!A:A,A439)=0,"",SUMIFS(鋼材専用!W:W,鋼材専用!A:A,A439))</f>
        <v/>
      </c>
      <c r="E439" s="3" t="str">
        <f>IF(SUMIFS(Φ部品専用!W:W,Φ部品専用!A:A,A439)=0,"",SUMIFS(Φ部品専用!W:W,Φ部品専用!A:A,A439))</f>
        <v/>
      </c>
      <c r="F439" s="3" t="str">
        <f>IF(SUMIFS(パイプ専用!W:W,パイプ専用!A:A,A439)=0,"",SUMIFS(パイプ専用!W:W,パイプ専用!A:A,A439))</f>
        <v/>
      </c>
      <c r="G439" s="3" t="str">
        <f t="shared" si="12"/>
        <v/>
      </c>
      <c r="J439" s="1" t="s">
        <v>2649</v>
      </c>
      <c r="K439" s="4" t="str">
        <f t="shared" ca="1" si="13"/>
        <v/>
      </c>
      <c r="L439" s="2" t="str">
        <f ca="1">IF(N439="","",IF(COUNTIF(N$1:N439,N439)&gt;1,"",IF(COUNTIF(N:N,N439)&gt;=1,"左表に入れますねぇ","")))</f>
        <v/>
      </c>
      <c r="M439" s="2" t="str">
        <f ca="1">IF(ISNA(VLOOKUP('全表融合(関数用)'!W439,'全表融合(関数用)'!X$2:AB$9999,3,FALSE)),"",VLOOKUP('全表融合(関数用)'!W439,'全表融合(関数用)'!X$2:AB$9999,3,FALSE))</f>
        <v/>
      </c>
      <c r="N439" s="2" t="str">
        <f ca="1">IF(ISNA(VLOOKUP('全表融合(関数用)'!W439,'全表融合(関数用)'!X$2:AB$9999,4,FALSE)),"",VLOOKUP('全表融合(関数用)'!W439,'全表融合(関数用)'!X$2:AB$9999,4,FALSE))</f>
        <v/>
      </c>
      <c r="O439" s="2" t="str">
        <f ca="1">IF(ISNA(VLOOKUP('全表融合(関数用)'!W439,'全表融合(関数用)'!X$2:AB$9999,5,FALSE)),"",VLOOKUP('全表融合(関数用)'!W439,'全表融合(関数用)'!X$2:AB$9999,5,FALSE))</f>
        <v/>
      </c>
      <c r="P439" s="4" t="str">
        <f ca="1">IF(SUMIF('全表融合(関数用)'!Z:Z,M439,'全表融合(関数用)'!AC:AC)=0,"",SUMIF('全表融合(関数用)'!Z:Z,M439,'全表融合(関数用)'!AC:AC))</f>
        <v/>
      </c>
    </row>
    <row r="440" spans="2:16">
      <c r="B440" s="3" t="str">
        <f>IF(SUMIFS(四角板専用!T:T,四角板専用!A:A,A440)=0,"",SUMIFS(四角板専用!T:T,四角板専用!A:A,A440))</f>
        <v/>
      </c>
      <c r="C440" s="3" t="str">
        <f>IF(SUMIFS('FB&amp;L専用'!V:V,'FB&amp;L専用'!A:A,A440)=0,"",SUMIFS('FB&amp;L専用'!V:V,'FB&amp;L専用'!A:A,A440))</f>
        <v/>
      </c>
      <c r="D440" s="3" t="str">
        <f>IF(SUMIFS(鋼材専用!W:W,鋼材専用!A:A,A440)=0,"",SUMIFS(鋼材専用!W:W,鋼材専用!A:A,A440))</f>
        <v/>
      </c>
      <c r="E440" s="3" t="str">
        <f>IF(SUMIFS(Φ部品専用!W:W,Φ部品専用!A:A,A440)=0,"",SUMIFS(Φ部品専用!W:W,Φ部品専用!A:A,A440))</f>
        <v/>
      </c>
      <c r="F440" s="3" t="str">
        <f>IF(SUMIFS(パイプ専用!W:W,パイプ専用!A:A,A440)=0,"",SUMIFS(パイプ専用!W:W,パイプ専用!A:A,A440))</f>
        <v/>
      </c>
      <c r="G440" s="3" t="str">
        <f t="shared" si="12"/>
        <v/>
      </c>
      <c r="J440" s="1" t="s">
        <v>2650</v>
      </c>
      <c r="K440" s="4" t="str">
        <f t="shared" ca="1" si="13"/>
        <v/>
      </c>
      <c r="L440" s="2" t="str">
        <f ca="1">IF(N440="","",IF(COUNTIF(N$1:N440,N440)&gt;1,"",IF(COUNTIF(N:N,N440)&gt;=1,"左表に入れますねぇ","")))</f>
        <v/>
      </c>
      <c r="M440" s="2" t="str">
        <f ca="1">IF(ISNA(VLOOKUP('全表融合(関数用)'!W440,'全表融合(関数用)'!X$2:AB$9999,3,FALSE)),"",VLOOKUP('全表融合(関数用)'!W440,'全表融合(関数用)'!X$2:AB$9999,3,FALSE))</f>
        <v/>
      </c>
      <c r="N440" s="2" t="str">
        <f ca="1">IF(ISNA(VLOOKUP('全表融合(関数用)'!W440,'全表融合(関数用)'!X$2:AB$9999,4,FALSE)),"",VLOOKUP('全表融合(関数用)'!W440,'全表融合(関数用)'!X$2:AB$9999,4,FALSE))</f>
        <v/>
      </c>
      <c r="O440" s="2" t="str">
        <f ca="1">IF(ISNA(VLOOKUP('全表融合(関数用)'!W440,'全表融合(関数用)'!X$2:AB$9999,5,FALSE)),"",VLOOKUP('全表融合(関数用)'!W440,'全表融合(関数用)'!X$2:AB$9999,5,FALSE))</f>
        <v/>
      </c>
      <c r="P440" s="4" t="str">
        <f ca="1">IF(SUMIF('全表融合(関数用)'!Z:Z,M440,'全表融合(関数用)'!AC:AC)=0,"",SUMIF('全表融合(関数用)'!Z:Z,M440,'全表融合(関数用)'!AC:AC))</f>
        <v/>
      </c>
    </row>
    <row r="441" spans="2:16">
      <c r="B441" s="3" t="str">
        <f>IF(SUMIFS(四角板専用!T:T,四角板専用!A:A,A441)=0,"",SUMIFS(四角板専用!T:T,四角板専用!A:A,A441))</f>
        <v/>
      </c>
      <c r="C441" s="3" t="str">
        <f>IF(SUMIFS('FB&amp;L専用'!V:V,'FB&amp;L専用'!A:A,A441)=0,"",SUMIFS('FB&amp;L専用'!V:V,'FB&amp;L専用'!A:A,A441))</f>
        <v/>
      </c>
      <c r="D441" s="3" t="str">
        <f>IF(SUMIFS(鋼材専用!W:W,鋼材専用!A:A,A441)=0,"",SUMIFS(鋼材専用!W:W,鋼材専用!A:A,A441))</f>
        <v/>
      </c>
      <c r="E441" s="3" t="str">
        <f>IF(SUMIFS(Φ部品専用!W:W,Φ部品専用!A:A,A441)=0,"",SUMIFS(Φ部品専用!W:W,Φ部品専用!A:A,A441))</f>
        <v/>
      </c>
      <c r="F441" s="3" t="str">
        <f>IF(SUMIFS(パイプ専用!W:W,パイプ専用!A:A,A441)=0,"",SUMIFS(パイプ専用!W:W,パイプ専用!A:A,A441))</f>
        <v/>
      </c>
      <c r="G441" s="3" t="str">
        <f t="shared" si="12"/>
        <v/>
      </c>
      <c r="J441" s="1" t="s">
        <v>2651</v>
      </c>
      <c r="K441" s="4" t="str">
        <f t="shared" ca="1" si="13"/>
        <v/>
      </c>
      <c r="L441" s="2" t="str">
        <f ca="1">IF(N441="","",IF(COUNTIF(N$1:N441,N441)&gt;1,"",IF(COUNTIF(N:N,N441)&gt;=1,"左表に入れますねぇ","")))</f>
        <v/>
      </c>
      <c r="M441" s="2" t="str">
        <f ca="1">IF(ISNA(VLOOKUP('全表融合(関数用)'!W441,'全表融合(関数用)'!X$2:AB$9999,3,FALSE)),"",VLOOKUP('全表融合(関数用)'!W441,'全表融合(関数用)'!X$2:AB$9999,3,FALSE))</f>
        <v/>
      </c>
      <c r="N441" s="2" t="str">
        <f ca="1">IF(ISNA(VLOOKUP('全表融合(関数用)'!W441,'全表融合(関数用)'!X$2:AB$9999,4,FALSE)),"",VLOOKUP('全表融合(関数用)'!W441,'全表融合(関数用)'!X$2:AB$9999,4,FALSE))</f>
        <v/>
      </c>
      <c r="O441" s="2" t="str">
        <f ca="1">IF(ISNA(VLOOKUP('全表融合(関数用)'!W441,'全表融合(関数用)'!X$2:AB$9999,5,FALSE)),"",VLOOKUP('全表融合(関数用)'!W441,'全表融合(関数用)'!X$2:AB$9999,5,FALSE))</f>
        <v/>
      </c>
      <c r="P441" s="4" t="str">
        <f ca="1">IF(SUMIF('全表融合(関数用)'!Z:Z,M441,'全表融合(関数用)'!AC:AC)=0,"",SUMIF('全表融合(関数用)'!Z:Z,M441,'全表融合(関数用)'!AC:AC))</f>
        <v/>
      </c>
    </row>
    <row r="442" spans="2:16">
      <c r="B442" s="3" t="str">
        <f>IF(SUMIFS(四角板専用!T:T,四角板専用!A:A,A442)=0,"",SUMIFS(四角板専用!T:T,四角板専用!A:A,A442))</f>
        <v/>
      </c>
      <c r="C442" s="3" t="str">
        <f>IF(SUMIFS('FB&amp;L専用'!V:V,'FB&amp;L専用'!A:A,A442)=0,"",SUMIFS('FB&amp;L専用'!V:V,'FB&amp;L専用'!A:A,A442))</f>
        <v/>
      </c>
      <c r="D442" s="3" t="str">
        <f>IF(SUMIFS(鋼材専用!W:W,鋼材専用!A:A,A442)=0,"",SUMIFS(鋼材専用!W:W,鋼材専用!A:A,A442))</f>
        <v/>
      </c>
      <c r="E442" s="3" t="str">
        <f>IF(SUMIFS(Φ部品専用!W:W,Φ部品専用!A:A,A442)=0,"",SUMIFS(Φ部品専用!W:W,Φ部品専用!A:A,A442))</f>
        <v/>
      </c>
      <c r="F442" s="3" t="str">
        <f>IF(SUMIFS(パイプ専用!W:W,パイプ専用!A:A,A442)=0,"",SUMIFS(パイプ専用!W:W,パイプ専用!A:A,A442))</f>
        <v/>
      </c>
      <c r="G442" s="3" t="str">
        <f t="shared" si="12"/>
        <v/>
      </c>
      <c r="J442" s="1" t="s">
        <v>2652</v>
      </c>
      <c r="K442" s="4" t="str">
        <f t="shared" ca="1" si="13"/>
        <v/>
      </c>
      <c r="L442" s="2" t="str">
        <f ca="1">IF(N442="","",IF(COUNTIF(N$1:N442,N442)&gt;1,"",IF(COUNTIF(N:N,N442)&gt;=1,"左表に入れますねぇ","")))</f>
        <v/>
      </c>
      <c r="M442" s="2" t="str">
        <f ca="1">IF(ISNA(VLOOKUP('全表融合(関数用)'!W442,'全表融合(関数用)'!X$2:AB$9999,3,FALSE)),"",VLOOKUP('全表融合(関数用)'!W442,'全表融合(関数用)'!X$2:AB$9999,3,FALSE))</f>
        <v/>
      </c>
      <c r="N442" s="2" t="str">
        <f ca="1">IF(ISNA(VLOOKUP('全表融合(関数用)'!W442,'全表融合(関数用)'!X$2:AB$9999,4,FALSE)),"",VLOOKUP('全表融合(関数用)'!W442,'全表融合(関数用)'!X$2:AB$9999,4,FALSE))</f>
        <v/>
      </c>
      <c r="O442" s="2" t="str">
        <f ca="1">IF(ISNA(VLOOKUP('全表融合(関数用)'!W442,'全表融合(関数用)'!X$2:AB$9999,5,FALSE)),"",VLOOKUP('全表融合(関数用)'!W442,'全表融合(関数用)'!X$2:AB$9999,5,FALSE))</f>
        <v/>
      </c>
      <c r="P442" s="4" t="str">
        <f ca="1">IF(SUMIF('全表融合(関数用)'!Z:Z,M442,'全表融合(関数用)'!AC:AC)=0,"",SUMIF('全表融合(関数用)'!Z:Z,M442,'全表融合(関数用)'!AC:AC))</f>
        <v/>
      </c>
    </row>
    <row r="443" spans="2:16">
      <c r="B443" s="3" t="str">
        <f>IF(SUMIFS(四角板専用!T:T,四角板専用!A:A,A443)=0,"",SUMIFS(四角板専用!T:T,四角板専用!A:A,A443))</f>
        <v/>
      </c>
      <c r="C443" s="3" t="str">
        <f>IF(SUMIFS('FB&amp;L専用'!V:V,'FB&amp;L専用'!A:A,A443)=0,"",SUMIFS('FB&amp;L専用'!V:V,'FB&amp;L専用'!A:A,A443))</f>
        <v/>
      </c>
      <c r="D443" s="3" t="str">
        <f>IF(SUMIFS(鋼材専用!W:W,鋼材専用!A:A,A443)=0,"",SUMIFS(鋼材専用!W:W,鋼材専用!A:A,A443))</f>
        <v/>
      </c>
      <c r="E443" s="3" t="str">
        <f>IF(SUMIFS(Φ部品専用!W:W,Φ部品専用!A:A,A443)=0,"",SUMIFS(Φ部品専用!W:W,Φ部品専用!A:A,A443))</f>
        <v/>
      </c>
      <c r="F443" s="3" t="str">
        <f>IF(SUMIFS(パイプ専用!W:W,パイプ専用!A:A,A443)=0,"",SUMIFS(パイプ専用!W:W,パイプ専用!A:A,A443))</f>
        <v/>
      </c>
      <c r="G443" s="3" t="str">
        <f t="shared" si="12"/>
        <v/>
      </c>
      <c r="J443" s="1" t="s">
        <v>2653</v>
      </c>
      <c r="K443" s="4" t="str">
        <f t="shared" ca="1" si="13"/>
        <v/>
      </c>
      <c r="L443" s="2" t="str">
        <f ca="1">IF(N443="","",IF(COUNTIF(N$1:N443,N443)&gt;1,"",IF(COUNTIF(N:N,N443)&gt;=1,"左表に入れますねぇ","")))</f>
        <v/>
      </c>
      <c r="M443" s="2" t="str">
        <f ca="1">IF(ISNA(VLOOKUP('全表融合(関数用)'!W443,'全表融合(関数用)'!X$2:AB$9999,3,FALSE)),"",VLOOKUP('全表融合(関数用)'!W443,'全表融合(関数用)'!X$2:AB$9999,3,FALSE))</f>
        <v/>
      </c>
      <c r="N443" s="2" t="str">
        <f ca="1">IF(ISNA(VLOOKUP('全表融合(関数用)'!W443,'全表融合(関数用)'!X$2:AB$9999,4,FALSE)),"",VLOOKUP('全表融合(関数用)'!W443,'全表融合(関数用)'!X$2:AB$9999,4,FALSE))</f>
        <v/>
      </c>
      <c r="O443" s="2" t="str">
        <f ca="1">IF(ISNA(VLOOKUP('全表融合(関数用)'!W443,'全表融合(関数用)'!X$2:AB$9999,5,FALSE)),"",VLOOKUP('全表融合(関数用)'!W443,'全表融合(関数用)'!X$2:AB$9999,5,FALSE))</f>
        <v/>
      </c>
      <c r="P443" s="4" t="str">
        <f ca="1">IF(SUMIF('全表融合(関数用)'!Z:Z,M443,'全表融合(関数用)'!AC:AC)=0,"",SUMIF('全表融合(関数用)'!Z:Z,M443,'全表融合(関数用)'!AC:AC))</f>
        <v/>
      </c>
    </row>
    <row r="444" spans="2:16">
      <c r="B444" s="3" t="str">
        <f>IF(SUMIFS(四角板専用!T:T,四角板専用!A:A,A444)=0,"",SUMIFS(四角板専用!T:T,四角板専用!A:A,A444))</f>
        <v/>
      </c>
      <c r="C444" s="3" t="str">
        <f>IF(SUMIFS('FB&amp;L専用'!V:V,'FB&amp;L専用'!A:A,A444)=0,"",SUMIFS('FB&amp;L専用'!V:V,'FB&amp;L専用'!A:A,A444))</f>
        <v/>
      </c>
      <c r="D444" s="3" t="str">
        <f>IF(SUMIFS(鋼材専用!W:W,鋼材専用!A:A,A444)=0,"",SUMIFS(鋼材専用!W:W,鋼材専用!A:A,A444))</f>
        <v/>
      </c>
      <c r="E444" s="3" t="str">
        <f>IF(SUMIFS(Φ部品専用!W:W,Φ部品専用!A:A,A444)=0,"",SUMIFS(Φ部品専用!W:W,Φ部品専用!A:A,A444))</f>
        <v/>
      </c>
      <c r="F444" s="3" t="str">
        <f>IF(SUMIFS(パイプ専用!W:W,パイプ専用!A:A,A444)=0,"",SUMIFS(パイプ専用!W:W,パイプ専用!A:A,A444))</f>
        <v/>
      </c>
      <c r="G444" s="3" t="str">
        <f t="shared" si="12"/>
        <v/>
      </c>
      <c r="J444" s="1" t="s">
        <v>2654</v>
      </c>
      <c r="K444" s="4" t="str">
        <f t="shared" ca="1" si="13"/>
        <v/>
      </c>
      <c r="L444" s="2" t="str">
        <f ca="1">IF(N444="","",IF(COUNTIF(N$1:N444,N444)&gt;1,"",IF(COUNTIF(N:N,N444)&gt;=1,"左表に入れますねぇ","")))</f>
        <v/>
      </c>
      <c r="M444" s="2" t="str">
        <f ca="1">IF(ISNA(VLOOKUP('全表融合(関数用)'!W444,'全表融合(関数用)'!X$2:AB$9999,3,FALSE)),"",VLOOKUP('全表融合(関数用)'!W444,'全表融合(関数用)'!X$2:AB$9999,3,FALSE))</f>
        <v/>
      </c>
      <c r="N444" s="2" t="str">
        <f ca="1">IF(ISNA(VLOOKUP('全表融合(関数用)'!W444,'全表融合(関数用)'!X$2:AB$9999,4,FALSE)),"",VLOOKUP('全表融合(関数用)'!W444,'全表融合(関数用)'!X$2:AB$9999,4,FALSE))</f>
        <v/>
      </c>
      <c r="O444" s="2" t="str">
        <f ca="1">IF(ISNA(VLOOKUP('全表融合(関数用)'!W444,'全表融合(関数用)'!X$2:AB$9999,5,FALSE)),"",VLOOKUP('全表融合(関数用)'!W444,'全表融合(関数用)'!X$2:AB$9999,5,FALSE))</f>
        <v/>
      </c>
      <c r="P444" s="4" t="str">
        <f ca="1">IF(SUMIF('全表融合(関数用)'!Z:Z,M444,'全表融合(関数用)'!AC:AC)=0,"",SUMIF('全表融合(関数用)'!Z:Z,M444,'全表融合(関数用)'!AC:AC))</f>
        <v/>
      </c>
    </row>
    <row r="445" spans="2:16">
      <c r="B445" s="3" t="str">
        <f>IF(SUMIFS(四角板専用!T:T,四角板専用!A:A,A445)=0,"",SUMIFS(四角板専用!T:T,四角板専用!A:A,A445))</f>
        <v/>
      </c>
      <c r="C445" s="3" t="str">
        <f>IF(SUMIFS('FB&amp;L専用'!V:V,'FB&amp;L専用'!A:A,A445)=0,"",SUMIFS('FB&amp;L専用'!V:V,'FB&amp;L専用'!A:A,A445))</f>
        <v/>
      </c>
      <c r="D445" s="3" t="str">
        <f>IF(SUMIFS(鋼材専用!W:W,鋼材専用!A:A,A445)=0,"",SUMIFS(鋼材専用!W:W,鋼材専用!A:A,A445))</f>
        <v/>
      </c>
      <c r="E445" s="3" t="str">
        <f>IF(SUMIFS(Φ部品専用!W:W,Φ部品専用!A:A,A445)=0,"",SUMIFS(Φ部品専用!W:W,Φ部品専用!A:A,A445))</f>
        <v/>
      </c>
      <c r="F445" s="3" t="str">
        <f>IF(SUMIFS(パイプ専用!W:W,パイプ専用!A:A,A445)=0,"",SUMIFS(パイプ専用!W:W,パイプ専用!A:A,A445))</f>
        <v/>
      </c>
      <c r="G445" s="3" t="str">
        <f t="shared" si="12"/>
        <v/>
      </c>
      <c r="J445" s="1" t="s">
        <v>2655</v>
      </c>
      <c r="K445" s="4" t="str">
        <f t="shared" ca="1" si="13"/>
        <v/>
      </c>
      <c r="L445" s="2" t="str">
        <f ca="1">IF(N445="","",IF(COUNTIF(N$1:N445,N445)&gt;1,"",IF(COUNTIF(N:N,N445)&gt;=1,"左表に入れますねぇ","")))</f>
        <v/>
      </c>
      <c r="M445" s="2" t="str">
        <f ca="1">IF(ISNA(VLOOKUP('全表融合(関数用)'!W445,'全表融合(関数用)'!X$2:AB$9999,3,FALSE)),"",VLOOKUP('全表融合(関数用)'!W445,'全表融合(関数用)'!X$2:AB$9999,3,FALSE))</f>
        <v/>
      </c>
      <c r="N445" s="2" t="str">
        <f ca="1">IF(ISNA(VLOOKUP('全表融合(関数用)'!W445,'全表融合(関数用)'!X$2:AB$9999,4,FALSE)),"",VLOOKUP('全表融合(関数用)'!W445,'全表融合(関数用)'!X$2:AB$9999,4,FALSE))</f>
        <v/>
      </c>
      <c r="O445" s="2" t="str">
        <f ca="1">IF(ISNA(VLOOKUP('全表融合(関数用)'!W445,'全表融合(関数用)'!X$2:AB$9999,5,FALSE)),"",VLOOKUP('全表融合(関数用)'!W445,'全表融合(関数用)'!X$2:AB$9999,5,FALSE))</f>
        <v/>
      </c>
      <c r="P445" s="4" t="str">
        <f ca="1">IF(SUMIF('全表融合(関数用)'!Z:Z,M445,'全表融合(関数用)'!AC:AC)=0,"",SUMIF('全表融合(関数用)'!Z:Z,M445,'全表融合(関数用)'!AC:AC))</f>
        <v/>
      </c>
    </row>
    <row r="446" spans="2:16">
      <c r="B446" s="3" t="str">
        <f>IF(SUMIFS(四角板専用!T:T,四角板専用!A:A,A446)=0,"",SUMIFS(四角板専用!T:T,四角板専用!A:A,A446))</f>
        <v/>
      </c>
      <c r="C446" s="3" t="str">
        <f>IF(SUMIFS('FB&amp;L専用'!V:V,'FB&amp;L専用'!A:A,A446)=0,"",SUMIFS('FB&amp;L専用'!V:V,'FB&amp;L専用'!A:A,A446))</f>
        <v/>
      </c>
      <c r="D446" s="3" t="str">
        <f>IF(SUMIFS(鋼材専用!W:W,鋼材専用!A:A,A446)=0,"",SUMIFS(鋼材専用!W:W,鋼材専用!A:A,A446))</f>
        <v/>
      </c>
      <c r="E446" s="3" t="str">
        <f>IF(SUMIFS(Φ部品専用!W:W,Φ部品専用!A:A,A446)=0,"",SUMIFS(Φ部品専用!W:W,Φ部品専用!A:A,A446))</f>
        <v/>
      </c>
      <c r="F446" s="3" t="str">
        <f>IF(SUMIFS(パイプ専用!W:W,パイプ専用!A:A,A446)=0,"",SUMIFS(パイプ専用!W:W,パイプ専用!A:A,A446))</f>
        <v/>
      </c>
      <c r="G446" s="3" t="str">
        <f t="shared" si="12"/>
        <v/>
      </c>
      <c r="J446" s="1" t="s">
        <v>2656</v>
      </c>
      <c r="K446" s="4" t="str">
        <f t="shared" ca="1" si="13"/>
        <v/>
      </c>
      <c r="L446" s="2" t="str">
        <f ca="1">IF(N446="","",IF(COUNTIF(N$1:N446,N446)&gt;1,"",IF(COUNTIF(N:N,N446)&gt;=1,"左表に入れますねぇ","")))</f>
        <v/>
      </c>
      <c r="M446" s="2" t="str">
        <f ca="1">IF(ISNA(VLOOKUP('全表融合(関数用)'!W446,'全表融合(関数用)'!X$2:AB$9999,3,FALSE)),"",VLOOKUP('全表融合(関数用)'!W446,'全表融合(関数用)'!X$2:AB$9999,3,FALSE))</f>
        <v/>
      </c>
      <c r="N446" s="2" t="str">
        <f ca="1">IF(ISNA(VLOOKUP('全表融合(関数用)'!W446,'全表融合(関数用)'!X$2:AB$9999,4,FALSE)),"",VLOOKUP('全表融合(関数用)'!W446,'全表融合(関数用)'!X$2:AB$9999,4,FALSE))</f>
        <v/>
      </c>
      <c r="O446" s="2" t="str">
        <f ca="1">IF(ISNA(VLOOKUP('全表融合(関数用)'!W446,'全表融合(関数用)'!X$2:AB$9999,5,FALSE)),"",VLOOKUP('全表融合(関数用)'!W446,'全表融合(関数用)'!X$2:AB$9999,5,FALSE))</f>
        <v/>
      </c>
      <c r="P446" s="4" t="str">
        <f ca="1">IF(SUMIF('全表融合(関数用)'!Z:Z,M446,'全表融合(関数用)'!AC:AC)=0,"",SUMIF('全表融合(関数用)'!Z:Z,M446,'全表融合(関数用)'!AC:AC))</f>
        <v/>
      </c>
    </row>
    <row r="447" spans="2:16">
      <c r="B447" s="3" t="str">
        <f>IF(SUMIFS(四角板専用!T:T,四角板専用!A:A,A447)=0,"",SUMIFS(四角板専用!T:T,四角板専用!A:A,A447))</f>
        <v/>
      </c>
      <c r="C447" s="3" t="str">
        <f>IF(SUMIFS('FB&amp;L専用'!V:V,'FB&amp;L専用'!A:A,A447)=0,"",SUMIFS('FB&amp;L専用'!V:V,'FB&amp;L専用'!A:A,A447))</f>
        <v/>
      </c>
      <c r="D447" s="3" t="str">
        <f>IF(SUMIFS(鋼材専用!W:W,鋼材専用!A:A,A447)=0,"",SUMIFS(鋼材専用!W:W,鋼材専用!A:A,A447))</f>
        <v/>
      </c>
      <c r="E447" s="3" t="str">
        <f>IF(SUMIFS(Φ部品専用!W:W,Φ部品専用!A:A,A447)=0,"",SUMIFS(Φ部品専用!W:W,Φ部品専用!A:A,A447))</f>
        <v/>
      </c>
      <c r="F447" s="3" t="str">
        <f>IF(SUMIFS(パイプ専用!W:W,パイプ専用!A:A,A447)=0,"",SUMIFS(パイプ専用!W:W,パイプ専用!A:A,A447))</f>
        <v/>
      </c>
      <c r="G447" s="3" t="str">
        <f t="shared" si="12"/>
        <v/>
      </c>
      <c r="J447" s="1" t="s">
        <v>2657</v>
      </c>
      <c r="K447" s="4" t="str">
        <f t="shared" ca="1" si="13"/>
        <v/>
      </c>
      <c r="L447" s="2" t="str">
        <f ca="1">IF(N447="","",IF(COUNTIF(N$1:N447,N447)&gt;1,"",IF(COUNTIF(N:N,N447)&gt;=1,"左表に入れますねぇ","")))</f>
        <v/>
      </c>
      <c r="M447" s="2" t="str">
        <f ca="1">IF(ISNA(VLOOKUP('全表融合(関数用)'!W447,'全表融合(関数用)'!X$2:AB$9999,3,FALSE)),"",VLOOKUP('全表融合(関数用)'!W447,'全表融合(関数用)'!X$2:AB$9999,3,FALSE))</f>
        <v/>
      </c>
      <c r="N447" s="2" t="str">
        <f ca="1">IF(ISNA(VLOOKUP('全表融合(関数用)'!W447,'全表融合(関数用)'!X$2:AB$9999,4,FALSE)),"",VLOOKUP('全表融合(関数用)'!W447,'全表融合(関数用)'!X$2:AB$9999,4,FALSE))</f>
        <v/>
      </c>
      <c r="O447" s="2" t="str">
        <f ca="1">IF(ISNA(VLOOKUP('全表融合(関数用)'!W447,'全表融合(関数用)'!X$2:AB$9999,5,FALSE)),"",VLOOKUP('全表融合(関数用)'!W447,'全表融合(関数用)'!X$2:AB$9999,5,FALSE))</f>
        <v/>
      </c>
      <c r="P447" s="4" t="str">
        <f ca="1">IF(SUMIF('全表融合(関数用)'!Z:Z,M447,'全表融合(関数用)'!AC:AC)=0,"",SUMIF('全表融合(関数用)'!Z:Z,M447,'全表融合(関数用)'!AC:AC))</f>
        <v/>
      </c>
    </row>
    <row r="448" spans="2:16">
      <c r="B448" s="3" t="str">
        <f>IF(SUMIFS(四角板専用!T:T,四角板専用!A:A,A448)=0,"",SUMIFS(四角板専用!T:T,四角板専用!A:A,A448))</f>
        <v/>
      </c>
      <c r="C448" s="3" t="str">
        <f>IF(SUMIFS('FB&amp;L専用'!V:V,'FB&amp;L専用'!A:A,A448)=0,"",SUMIFS('FB&amp;L専用'!V:V,'FB&amp;L専用'!A:A,A448))</f>
        <v/>
      </c>
      <c r="D448" s="3" t="str">
        <f>IF(SUMIFS(鋼材専用!W:W,鋼材専用!A:A,A448)=0,"",SUMIFS(鋼材専用!W:W,鋼材専用!A:A,A448))</f>
        <v/>
      </c>
      <c r="E448" s="3" t="str">
        <f>IF(SUMIFS(Φ部品専用!W:W,Φ部品専用!A:A,A448)=0,"",SUMIFS(Φ部品専用!W:W,Φ部品専用!A:A,A448))</f>
        <v/>
      </c>
      <c r="F448" s="3" t="str">
        <f>IF(SUMIFS(パイプ専用!W:W,パイプ専用!A:A,A448)=0,"",SUMIFS(パイプ専用!W:W,パイプ専用!A:A,A448))</f>
        <v/>
      </c>
      <c r="G448" s="3" t="str">
        <f t="shared" si="12"/>
        <v/>
      </c>
      <c r="J448" s="1" t="s">
        <v>2658</v>
      </c>
      <c r="K448" s="4" t="str">
        <f t="shared" ca="1" si="13"/>
        <v/>
      </c>
      <c r="L448" s="2" t="str">
        <f ca="1">IF(N448="","",IF(COUNTIF(N$1:N448,N448)&gt;1,"",IF(COUNTIF(N:N,N448)&gt;=1,"左表に入れますねぇ","")))</f>
        <v/>
      </c>
      <c r="M448" s="2" t="str">
        <f ca="1">IF(ISNA(VLOOKUP('全表融合(関数用)'!W448,'全表融合(関数用)'!X$2:AB$9999,3,FALSE)),"",VLOOKUP('全表融合(関数用)'!W448,'全表融合(関数用)'!X$2:AB$9999,3,FALSE))</f>
        <v/>
      </c>
      <c r="N448" s="2" t="str">
        <f ca="1">IF(ISNA(VLOOKUP('全表融合(関数用)'!W448,'全表融合(関数用)'!X$2:AB$9999,4,FALSE)),"",VLOOKUP('全表融合(関数用)'!W448,'全表融合(関数用)'!X$2:AB$9999,4,FALSE))</f>
        <v/>
      </c>
      <c r="O448" s="2" t="str">
        <f ca="1">IF(ISNA(VLOOKUP('全表融合(関数用)'!W448,'全表融合(関数用)'!X$2:AB$9999,5,FALSE)),"",VLOOKUP('全表融合(関数用)'!W448,'全表融合(関数用)'!X$2:AB$9999,5,FALSE))</f>
        <v/>
      </c>
      <c r="P448" s="4" t="str">
        <f ca="1">IF(SUMIF('全表融合(関数用)'!Z:Z,M448,'全表融合(関数用)'!AC:AC)=0,"",SUMIF('全表融合(関数用)'!Z:Z,M448,'全表融合(関数用)'!AC:AC))</f>
        <v/>
      </c>
    </row>
    <row r="449" spans="2:16">
      <c r="B449" s="3" t="str">
        <f>IF(SUMIFS(四角板専用!T:T,四角板専用!A:A,A449)=0,"",SUMIFS(四角板専用!T:T,四角板専用!A:A,A449))</f>
        <v/>
      </c>
      <c r="C449" s="3" t="str">
        <f>IF(SUMIFS('FB&amp;L専用'!V:V,'FB&amp;L専用'!A:A,A449)=0,"",SUMIFS('FB&amp;L専用'!V:V,'FB&amp;L専用'!A:A,A449))</f>
        <v/>
      </c>
      <c r="D449" s="3" t="str">
        <f>IF(SUMIFS(鋼材専用!W:W,鋼材専用!A:A,A449)=0,"",SUMIFS(鋼材専用!W:W,鋼材専用!A:A,A449))</f>
        <v/>
      </c>
      <c r="E449" s="3" t="str">
        <f>IF(SUMIFS(Φ部品専用!W:W,Φ部品専用!A:A,A449)=0,"",SUMIFS(Φ部品専用!W:W,Φ部品専用!A:A,A449))</f>
        <v/>
      </c>
      <c r="F449" s="3" t="str">
        <f>IF(SUMIFS(パイプ専用!W:W,パイプ専用!A:A,A449)=0,"",SUMIFS(パイプ専用!W:W,パイプ専用!A:A,A449))</f>
        <v/>
      </c>
      <c r="G449" s="3" t="str">
        <f t="shared" si="12"/>
        <v/>
      </c>
      <c r="J449" s="1" t="s">
        <v>2659</v>
      </c>
      <c r="K449" s="4" t="str">
        <f t="shared" ca="1" si="13"/>
        <v/>
      </c>
      <c r="L449" s="2" t="str">
        <f ca="1">IF(N449="","",IF(COUNTIF(N$1:N449,N449)&gt;1,"",IF(COUNTIF(N:N,N449)&gt;=1,"左表に入れますねぇ","")))</f>
        <v/>
      </c>
      <c r="M449" s="2" t="str">
        <f ca="1">IF(ISNA(VLOOKUP('全表融合(関数用)'!W449,'全表融合(関数用)'!X$2:AB$9999,3,FALSE)),"",VLOOKUP('全表融合(関数用)'!W449,'全表融合(関数用)'!X$2:AB$9999,3,FALSE))</f>
        <v/>
      </c>
      <c r="N449" s="2" t="str">
        <f ca="1">IF(ISNA(VLOOKUP('全表融合(関数用)'!W449,'全表融合(関数用)'!X$2:AB$9999,4,FALSE)),"",VLOOKUP('全表融合(関数用)'!W449,'全表融合(関数用)'!X$2:AB$9999,4,FALSE))</f>
        <v/>
      </c>
      <c r="O449" s="2" t="str">
        <f ca="1">IF(ISNA(VLOOKUP('全表融合(関数用)'!W449,'全表融合(関数用)'!X$2:AB$9999,5,FALSE)),"",VLOOKUP('全表融合(関数用)'!W449,'全表融合(関数用)'!X$2:AB$9999,5,FALSE))</f>
        <v/>
      </c>
      <c r="P449" s="4" t="str">
        <f ca="1">IF(SUMIF('全表融合(関数用)'!Z:Z,M449,'全表融合(関数用)'!AC:AC)=0,"",SUMIF('全表融合(関数用)'!Z:Z,M449,'全表融合(関数用)'!AC:AC))</f>
        <v/>
      </c>
    </row>
    <row r="450" spans="2:16">
      <c r="B450" s="3" t="str">
        <f>IF(SUMIFS(四角板専用!T:T,四角板専用!A:A,A450)=0,"",SUMIFS(四角板専用!T:T,四角板専用!A:A,A450))</f>
        <v/>
      </c>
      <c r="C450" s="3" t="str">
        <f>IF(SUMIFS('FB&amp;L専用'!V:V,'FB&amp;L専用'!A:A,A450)=0,"",SUMIFS('FB&amp;L専用'!V:V,'FB&amp;L専用'!A:A,A450))</f>
        <v/>
      </c>
      <c r="D450" s="3" t="str">
        <f>IF(SUMIFS(鋼材専用!W:W,鋼材専用!A:A,A450)=0,"",SUMIFS(鋼材専用!W:W,鋼材専用!A:A,A450))</f>
        <v/>
      </c>
      <c r="E450" s="3" t="str">
        <f>IF(SUMIFS(Φ部品専用!W:W,Φ部品専用!A:A,A450)=0,"",SUMIFS(Φ部品専用!W:W,Φ部品専用!A:A,A450))</f>
        <v/>
      </c>
      <c r="F450" s="3" t="str">
        <f>IF(SUMIFS(パイプ専用!W:W,パイプ専用!A:A,A450)=0,"",SUMIFS(パイプ専用!W:W,パイプ専用!A:A,A450))</f>
        <v/>
      </c>
      <c r="G450" s="3" t="str">
        <f t="shared" ref="G450:G513" si="14">IF(SUM(B450:F450)=0,"",SUM(B450:F450))</f>
        <v/>
      </c>
      <c r="J450" s="1" t="s">
        <v>2660</v>
      </c>
      <c r="K450" s="4" t="str">
        <f t="shared" ca="1" si="13"/>
        <v/>
      </c>
      <c r="L450" s="2" t="str">
        <f ca="1">IF(N450="","",IF(COUNTIF(N$1:N450,N450)&gt;1,"",IF(COUNTIF(N:N,N450)&gt;=1,"左表に入れますねぇ","")))</f>
        <v/>
      </c>
      <c r="M450" s="2" t="str">
        <f ca="1">IF(ISNA(VLOOKUP('全表融合(関数用)'!W450,'全表融合(関数用)'!X$2:AB$9999,3,FALSE)),"",VLOOKUP('全表融合(関数用)'!W450,'全表融合(関数用)'!X$2:AB$9999,3,FALSE))</f>
        <v/>
      </c>
      <c r="N450" s="2" t="str">
        <f ca="1">IF(ISNA(VLOOKUP('全表融合(関数用)'!W450,'全表融合(関数用)'!X$2:AB$9999,4,FALSE)),"",VLOOKUP('全表融合(関数用)'!W450,'全表融合(関数用)'!X$2:AB$9999,4,FALSE))</f>
        <v/>
      </c>
      <c r="O450" s="2" t="str">
        <f ca="1">IF(ISNA(VLOOKUP('全表融合(関数用)'!W450,'全表融合(関数用)'!X$2:AB$9999,5,FALSE)),"",VLOOKUP('全表融合(関数用)'!W450,'全表融合(関数用)'!X$2:AB$9999,5,FALSE))</f>
        <v/>
      </c>
      <c r="P450" s="4" t="str">
        <f ca="1">IF(SUMIF('全表融合(関数用)'!Z:Z,M450,'全表融合(関数用)'!AC:AC)=0,"",SUMIF('全表融合(関数用)'!Z:Z,M450,'全表融合(関数用)'!AC:AC))</f>
        <v/>
      </c>
    </row>
    <row r="451" spans="2:16">
      <c r="B451" s="3" t="str">
        <f>IF(SUMIFS(四角板専用!T:T,四角板専用!A:A,A451)=0,"",SUMIFS(四角板専用!T:T,四角板専用!A:A,A451))</f>
        <v/>
      </c>
      <c r="C451" s="3" t="str">
        <f>IF(SUMIFS('FB&amp;L専用'!V:V,'FB&amp;L専用'!A:A,A451)=0,"",SUMIFS('FB&amp;L専用'!V:V,'FB&amp;L専用'!A:A,A451))</f>
        <v/>
      </c>
      <c r="D451" s="3" t="str">
        <f>IF(SUMIFS(鋼材専用!W:W,鋼材専用!A:A,A451)=0,"",SUMIFS(鋼材専用!W:W,鋼材専用!A:A,A451))</f>
        <v/>
      </c>
      <c r="E451" s="3" t="str">
        <f>IF(SUMIFS(Φ部品専用!W:W,Φ部品専用!A:A,A451)=0,"",SUMIFS(Φ部品専用!W:W,Φ部品専用!A:A,A451))</f>
        <v/>
      </c>
      <c r="F451" s="3" t="str">
        <f>IF(SUMIFS(パイプ専用!W:W,パイプ専用!A:A,A451)=0,"",SUMIFS(パイプ専用!W:W,パイプ専用!A:A,A451))</f>
        <v/>
      </c>
      <c r="G451" s="3" t="str">
        <f t="shared" si="14"/>
        <v/>
      </c>
      <c r="J451" s="1" t="s">
        <v>2661</v>
      </c>
      <c r="K451" s="4" t="str">
        <f t="shared" ref="K451:K514" ca="1" si="15">IF(L451="","",IF(COUNTIF(INDIRECT("L$1:L"&amp;ROW()),"左表に入れますねぇ")&gt;=1,"左表に入れますねぇ"&amp;COUNTIF(INDIRECT("L$1:L"&amp;ROW()),"左表に入れますねぇ"),""))</f>
        <v/>
      </c>
      <c r="L451" s="2" t="str">
        <f ca="1">IF(N451="","",IF(COUNTIF(N$1:N451,N451)&gt;1,"",IF(COUNTIF(N:N,N451)&gt;=1,"左表に入れますねぇ","")))</f>
        <v/>
      </c>
      <c r="M451" s="2" t="str">
        <f ca="1">IF(ISNA(VLOOKUP('全表融合(関数用)'!W451,'全表融合(関数用)'!X$2:AB$9999,3,FALSE)),"",VLOOKUP('全表融合(関数用)'!W451,'全表融合(関数用)'!X$2:AB$9999,3,FALSE))</f>
        <v/>
      </c>
      <c r="N451" s="2" t="str">
        <f ca="1">IF(ISNA(VLOOKUP('全表融合(関数用)'!W451,'全表融合(関数用)'!X$2:AB$9999,4,FALSE)),"",VLOOKUP('全表融合(関数用)'!W451,'全表融合(関数用)'!X$2:AB$9999,4,FALSE))</f>
        <v/>
      </c>
      <c r="O451" s="2" t="str">
        <f ca="1">IF(ISNA(VLOOKUP('全表融合(関数用)'!W451,'全表融合(関数用)'!X$2:AB$9999,5,FALSE)),"",VLOOKUP('全表融合(関数用)'!W451,'全表融合(関数用)'!X$2:AB$9999,5,FALSE))</f>
        <v/>
      </c>
      <c r="P451" s="4" t="str">
        <f ca="1">IF(SUMIF('全表融合(関数用)'!Z:Z,M451,'全表融合(関数用)'!AC:AC)=0,"",SUMIF('全表融合(関数用)'!Z:Z,M451,'全表融合(関数用)'!AC:AC))</f>
        <v/>
      </c>
    </row>
    <row r="452" spans="2:16">
      <c r="B452" s="3" t="str">
        <f>IF(SUMIFS(四角板専用!T:T,四角板専用!A:A,A452)=0,"",SUMIFS(四角板専用!T:T,四角板専用!A:A,A452))</f>
        <v/>
      </c>
      <c r="C452" s="3" t="str">
        <f>IF(SUMIFS('FB&amp;L専用'!V:V,'FB&amp;L専用'!A:A,A452)=0,"",SUMIFS('FB&amp;L専用'!V:V,'FB&amp;L専用'!A:A,A452))</f>
        <v/>
      </c>
      <c r="D452" s="3" t="str">
        <f>IF(SUMIFS(鋼材専用!W:W,鋼材専用!A:A,A452)=0,"",SUMIFS(鋼材専用!W:W,鋼材専用!A:A,A452))</f>
        <v/>
      </c>
      <c r="E452" s="3" t="str">
        <f>IF(SUMIFS(Φ部品専用!W:W,Φ部品専用!A:A,A452)=0,"",SUMIFS(Φ部品専用!W:W,Φ部品専用!A:A,A452))</f>
        <v/>
      </c>
      <c r="F452" s="3" t="str">
        <f>IF(SUMIFS(パイプ専用!W:W,パイプ専用!A:A,A452)=0,"",SUMIFS(パイプ専用!W:W,パイプ専用!A:A,A452))</f>
        <v/>
      </c>
      <c r="G452" s="3" t="str">
        <f t="shared" si="14"/>
        <v/>
      </c>
      <c r="J452" s="1" t="s">
        <v>2662</v>
      </c>
      <c r="K452" s="4" t="str">
        <f t="shared" ca="1" si="15"/>
        <v/>
      </c>
      <c r="L452" s="2" t="str">
        <f ca="1">IF(N452="","",IF(COUNTIF(N$1:N452,N452)&gt;1,"",IF(COUNTIF(N:N,N452)&gt;=1,"左表に入れますねぇ","")))</f>
        <v/>
      </c>
      <c r="M452" s="2" t="str">
        <f ca="1">IF(ISNA(VLOOKUP('全表融合(関数用)'!W452,'全表融合(関数用)'!X$2:AB$9999,3,FALSE)),"",VLOOKUP('全表融合(関数用)'!W452,'全表融合(関数用)'!X$2:AB$9999,3,FALSE))</f>
        <v/>
      </c>
      <c r="N452" s="2" t="str">
        <f ca="1">IF(ISNA(VLOOKUP('全表融合(関数用)'!W452,'全表融合(関数用)'!X$2:AB$9999,4,FALSE)),"",VLOOKUP('全表融合(関数用)'!W452,'全表融合(関数用)'!X$2:AB$9999,4,FALSE))</f>
        <v/>
      </c>
      <c r="O452" s="2" t="str">
        <f ca="1">IF(ISNA(VLOOKUP('全表融合(関数用)'!W452,'全表融合(関数用)'!X$2:AB$9999,5,FALSE)),"",VLOOKUP('全表融合(関数用)'!W452,'全表融合(関数用)'!X$2:AB$9999,5,FALSE))</f>
        <v/>
      </c>
      <c r="P452" s="4" t="str">
        <f ca="1">IF(SUMIF('全表融合(関数用)'!Z:Z,M452,'全表融合(関数用)'!AC:AC)=0,"",SUMIF('全表融合(関数用)'!Z:Z,M452,'全表融合(関数用)'!AC:AC))</f>
        <v/>
      </c>
    </row>
    <row r="453" spans="2:16">
      <c r="B453" s="3" t="str">
        <f>IF(SUMIFS(四角板専用!T:T,四角板専用!A:A,A453)=0,"",SUMIFS(四角板専用!T:T,四角板専用!A:A,A453))</f>
        <v/>
      </c>
      <c r="C453" s="3" t="str">
        <f>IF(SUMIFS('FB&amp;L専用'!V:V,'FB&amp;L専用'!A:A,A453)=0,"",SUMIFS('FB&amp;L専用'!V:V,'FB&amp;L専用'!A:A,A453))</f>
        <v/>
      </c>
      <c r="D453" s="3" t="str">
        <f>IF(SUMIFS(鋼材専用!W:W,鋼材専用!A:A,A453)=0,"",SUMIFS(鋼材専用!W:W,鋼材専用!A:A,A453))</f>
        <v/>
      </c>
      <c r="E453" s="3" t="str">
        <f>IF(SUMIFS(Φ部品専用!W:W,Φ部品専用!A:A,A453)=0,"",SUMIFS(Φ部品専用!W:W,Φ部品専用!A:A,A453))</f>
        <v/>
      </c>
      <c r="F453" s="3" t="str">
        <f>IF(SUMIFS(パイプ専用!W:W,パイプ専用!A:A,A453)=0,"",SUMIFS(パイプ専用!W:W,パイプ専用!A:A,A453))</f>
        <v/>
      </c>
      <c r="G453" s="3" t="str">
        <f t="shared" si="14"/>
        <v/>
      </c>
      <c r="J453" s="1" t="s">
        <v>2663</v>
      </c>
      <c r="K453" s="4" t="str">
        <f t="shared" ca="1" si="15"/>
        <v/>
      </c>
      <c r="L453" s="2" t="str">
        <f ca="1">IF(N453="","",IF(COUNTIF(N$1:N453,N453)&gt;1,"",IF(COUNTIF(N:N,N453)&gt;=1,"左表に入れますねぇ","")))</f>
        <v/>
      </c>
      <c r="M453" s="2" t="str">
        <f ca="1">IF(ISNA(VLOOKUP('全表融合(関数用)'!W453,'全表融合(関数用)'!X$2:AB$9999,3,FALSE)),"",VLOOKUP('全表融合(関数用)'!W453,'全表融合(関数用)'!X$2:AB$9999,3,FALSE))</f>
        <v/>
      </c>
      <c r="N453" s="2" t="str">
        <f ca="1">IF(ISNA(VLOOKUP('全表融合(関数用)'!W453,'全表融合(関数用)'!X$2:AB$9999,4,FALSE)),"",VLOOKUP('全表融合(関数用)'!W453,'全表融合(関数用)'!X$2:AB$9999,4,FALSE))</f>
        <v/>
      </c>
      <c r="O453" s="2" t="str">
        <f ca="1">IF(ISNA(VLOOKUP('全表融合(関数用)'!W453,'全表融合(関数用)'!X$2:AB$9999,5,FALSE)),"",VLOOKUP('全表融合(関数用)'!W453,'全表融合(関数用)'!X$2:AB$9999,5,FALSE))</f>
        <v/>
      </c>
      <c r="P453" s="4" t="str">
        <f ca="1">IF(SUMIF('全表融合(関数用)'!Z:Z,M453,'全表融合(関数用)'!AC:AC)=0,"",SUMIF('全表融合(関数用)'!Z:Z,M453,'全表融合(関数用)'!AC:AC))</f>
        <v/>
      </c>
    </row>
    <row r="454" spans="2:16">
      <c r="B454" s="3" t="str">
        <f>IF(SUMIFS(四角板専用!T:T,四角板専用!A:A,A454)=0,"",SUMIFS(四角板専用!T:T,四角板専用!A:A,A454))</f>
        <v/>
      </c>
      <c r="C454" s="3" t="str">
        <f>IF(SUMIFS('FB&amp;L専用'!V:V,'FB&amp;L専用'!A:A,A454)=0,"",SUMIFS('FB&amp;L専用'!V:V,'FB&amp;L専用'!A:A,A454))</f>
        <v/>
      </c>
      <c r="D454" s="3" t="str">
        <f>IF(SUMIFS(鋼材専用!W:W,鋼材専用!A:A,A454)=0,"",SUMIFS(鋼材専用!W:W,鋼材専用!A:A,A454))</f>
        <v/>
      </c>
      <c r="E454" s="3" t="str">
        <f>IF(SUMIFS(Φ部品専用!W:W,Φ部品専用!A:A,A454)=0,"",SUMIFS(Φ部品専用!W:W,Φ部品専用!A:A,A454))</f>
        <v/>
      </c>
      <c r="F454" s="3" t="str">
        <f>IF(SUMIFS(パイプ専用!W:W,パイプ専用!A:A,A454)=0,"",SUMIFS(パイプ専用!W:W,パイプ専用!A:A,A454))</f>
        <v/>
      </c>
      <c r="G454" s="3" t="str">
        <f t="shared" si="14"/>
        <v/>
      </c>
      <c r="J454" s="1" t="s">
        <v>2664</v>
      </c>
      <c r="K454" s="4" t="str">
        <f t="shared" ca="1" si="15"/>
        <v/>
      </c>
      <c r="L454" s="2" t="str">
        <f ca="1">IF(N454="","",IF(COUNTIF(N$1:N454,N454)&gt;1,"",IF(COUNTIF(N:N,N454)&gt;=1,"左表に入れますねぇ","")))</f>
        <v/>
      </c>
      <c r="M454" s="2" t="str">
        <f ca="1">IF(ISNA(VLOOKUP('全表融合(関数用)'!W454,'全表融合(関数用)'!X$2:AB$9999,3,FALSE)),"",VLOOKUP('全表融合(関数用)'!W454,'全表融合(関数用)'!X$2:AB$9999,3,FALSE))</f>
        <v/>
      </c>
      <c r="N454" s="2" t="str">
        <f ca="1">IF(ISNA(VLOOKUP('全表融合(関数用)'!W454,'全表融合(関数用)'!X$2:AB$9999,4,FALSE)),"",VLOOKUP('全表融合(関数用)'!W454,'全表融合(関数用)'!X$2:AB$9999,4,FALSE))</f>
        <v/>
      </c>
      <c r="O454" s="2" t="str">
        <f ca="1">IF(ISNA(VLOOKUP('全表融合(関数用)'!W454,'全表融合(関数用)'!X$2:AB$9999,5,FALSE)),"",VLOOKUP('全表融合(関数用)'!W454,'全表融合(関数用)'!X$2:AB$9999,5,FALSE))</f>
        <v/>
      </c>
      <c r="P454" s="4" t="str">
        <f ca="1">IF(SUMIF('全表融合(関数用)'!Z:Z,M454,'全表融合(関数用)'!AC:AC)=0,"",SUMIF('全表融合(関数用)'!Z:Z,M454,'全表融合(関数用)'!AC:AC))</f>
        <v/>
      </c>
    </row>
    <row r="455" spans="2:16">
      <c r="B455" s="3" t="str">
        <f>IF(SUMIFS(四角板専用!T:T,四角板専用!A:A,A455)=0,"",SUMIFS(四角板専用!T:T,四角板専用!A:A,A455))</f>
        <v/>
      </c>
      <c r="C455" s="3" t="str">
        <f>IF(SUMIFS('FB&amp;L専用'!V:V,'FB&amp;L専用'!A:A,A455)=0,"",SUMIFS('FB&amp;L専用'!V:V,'FB&amp;L専用'!A:A,A455))</f>
        <v/>
      </c>
      <c r="D455" s="3" t="str">
        <f>IF(SUMIFS(鋼材専用!W:W,鋼材専用!A:A,A455)=0,"",SUMIFS(鋼材専用!W:W,鋼材専用!A:A,A455))</f>
        <v/>
      </c>
      <c r="E455" s="3" t="str">
        <f>IF(SUMIFS(Φ部品専用!W:W,Φ部品専用!A:A,A455)=0,"",SUMIFS(Φ部品専用!W:W,Φ部品専用!A:A,A455))</f>
        <v/>
      </c>
      <c r="F455" s="3" t="str">
        <f>IF(SUMIFS(パイプ専用!W:W,パイプ専用!A:A,A455)=0,"",SUMIFS(パイプ専用!W:W,パイプ専用!A:A,A455))</f>
        <v/>
      </c>
      <c r="G455" s="3" t="str">
        <f t="shared" si="14"/>
        <v/>
      </c>
      <c r="J455" s="1" t="s">
        <v>2665</v>
      </c>
      <c r="K455" s="4" t="str">
        <f t="shared" ca="1" si="15"/>
        <v/>
      </c>
      <c r="L455" s="2" t="str">
        <f ca="1">IF(N455="","",IF(COUNTIF(N$1:N455,N455)&gt;1,"",IF(COUNTIF(N:N,N455)&gt;=1,"左表に入れますねぇ","")))</f>
        <v/>
      </c>
      <c r="M455" s="2" t="str">
        <f ca="1">IF(ISNA(VLOOKUP('全表融合(関数用)'!W455,'全表融合(関数用)'!X$2:AB$9999,3,FALSE)),"",VLOOKUP('全表融合(関数用)'!W455,'全表融合(関数用)'!X$2:AB$9999,3,FALSE))</f>
        <v/>
      </c>
      <c r="N455" s="2" t="str">
        <f ca="1">IF(ISNA(VLOOKUP('全表融合(関数用)'!W455,'全表融合(関数用)'!X$2:AB$9999,4,FALSE)),"",VLOOKUP('全表融合(関数用)'!W455,'全表融合(関数用)'!X$2:AB$9999,4,FALSE))</f>
        <v/>
      </c>
      <c r="O455" s="2" t="str">
        <f ca="1">IF(ISNA(VLOOKUP('全表融合(関数用)'!W455,'全表融合(関数用)'!X$2:AB$9999,5,FALSE)),"",VLOOKUP('全表融合(関数用)'!W455,'全表融合(関数用)'!X$2:AB$9999,5,FALSE))</f>
        <v/>
      </c>
      <c r="P455" s="4" t="str">
        <f ca="1">IF(SUMIF('全表融合(関数用)'!Z:Z,M455,'全表融合(関数用)'!AC:AC)=0,"",SUMIF('全表融合(関数用)'!Z:Z,M455,'全表融合(関数用)'!AC:AC))</f>
        <v/>
      </c>
    </row>
    <row r="456" spans="2:16">
      <c r="B456" s="3" t="str">
        <f>IF(SUMIFS(四角板専用!T:T,四角板専用!A:A,A456)=0,"",SUMIFS(四角板専用!T:T,四角板専用!A:A,A456))</f>
        <v/>
      </c>
      <c r="C456" s="3" t="str">
        <f>IF(SUMIFS('FB&amp;L専用'!V:V,'FB&amp;L専用'!A:A,A456)=0,"",SUMIFS('FB&amp;L専用'!V:V,'FB&amp;L専用'!A:A,A456))</f>
        <v/>
      </c>
      <c r="D456" s="3" t="str">
        <f>IF(SUMIFS(鋼材専用!W:W,鋼材専用!A:A,A456)=0,"",SUMIFS(鋼材専用!W:W,鋼材専用!A:A,A456))</f>
        <v/>
      </c>
      <c r="E456" s="3" t="str">
        <f>IF(SUMIFS(Φ部品専用!W:W,Φ部品専用!A:A,A456)=0,"",SUMIFS(Φ部品専用!W:W,Φ部品専用!A:A,A456))</f>
        <v/>
      </c>
      <c r="F456" s="3" t="str">
        <f>IF(SUMIFS(パイプ専用!W:W,パイプ専用!A:A,A456)=0,"",SUMIFS(パイプ専用!W:W,パイプ専用!A:A,A456))</f>
        <v/>
      </c>
      <c r="G456" s="3" t="str">
        <f t="shared" si="14"/>
        <v/>
      </c>
      <c r="J456" s="1" t="s">
        <v>2666</v>
      </c>
      <c r="K456" s="4" t="str">
        <f t="shared" ca="1" si="15"/>
        <v/>
      </c>
      <c r="L456" s="2" t="str">
        <f ca="1">IF(N456="","",IF(COUNTIF(N$1:N456,N456)&gt;1,"",IF(COUNTIF(N:N,N456)&gt;=1,"左表に入れますねぇ","")))</f>
        <v/>
      </c>
      <c r="M456" s="2" t="str">
        <f ca="1">IF(ISNA(VLOOKUP('全表融合(関数用)'!W456,'全表融合(関数用)'!X$2:AB$9999,3,FALSE)),"",VLOOKUP('全表融合(関数用)'!W456,'全表融合(関数用)'!X$2:AB$9999,3,FALSE))</f>
        <v/>
      </c>
      <c r="N456" s="2" t="str">
        <f ca="1">IF(ISNA(VLOOKUP('全表融合(関数用)'!W456,'全表融合(関数用)'!X$2:AB$9999,4,FALSE)),"",VLOOKUP('全表融合(関数用)'!W456,'全表融合(関数用)'!X$2:AB$9999,4,FALSE))</f>
        <v/>
      </c>
      <c r="O456" s="2" t="str">
        <f ca="1">IF(ISNA(VLOOKUP('全表融合(関数用)'!W456,'全表融合(関数用)'!X$2:AB$9999,5,FALSE)),"",VLOOKUP('全表融合(関数用)'!W456,'全表融合(関数用)'!X$2:AB$9999,5,FALSE))</f>
        <v/>
      </c>
      <c r="P456" s="4" t="str">
        <f ca="1">IF(SUMIF('全表融合(関数用)'!Z:Z,M456,'全表融合(関数用)'!AC:AC)=0,"",SUMIF('全表融合(関数用)'!Z:Z,M456,'全表融合(関数用)'!AC:AC))</f>
        <v/>
      </c>
    </row>
    <row r="457" spans="2:16">
      <c r="B457" s="3" t="str">
        <f>IF(SUMIFS(四角板専用!T:T,四角板専用!A:A,A457)=0,"",SUMIFS(四角板専用!T:T,四角板専用!A:A,A457))</f>
        <v/>
      </c>
      <c r="C457" s="3" t="str">
        <f>IF(SUMIFS('FB&amp;L専用'!V:V,'FB&amp;L専用'!A:A,A457)=0,"",SUMIFS('FB&amp;L専用'!V:V,'FB&amp;L専用'!A:A,A457))</f>
        <v/>
      </c>
      <c r="D457" s="3" t="str">
        <f>IF(SUMIFS(鋼材専用!W:W,鋼材専用!A:A,A457)=0,"",SUMIFS(鋼材専用!W:W,鋼材専用!A:A,A457))</f>
        <v/>
      </c>
      <c r="E457" s="3" t="str">
        <f>IF(SUMIFS(Φ部品専用!W:W,Φ部品専用!A:A,A457)=0,"",SUMIFS(Φ部品専用!W:W,Φ部品専用!A:A,A457))</f>
        <v/>
      </c>
      <c r="F457" s="3" t="str">
        <f>IF(SUMIFS(パイプ専用!W:W,パイプ専用!A:A,A457)=0,"",SUMIFS(パイプ専用!W:W,パイプ専用!A:A,A457))</f>
        <v/>
      </c>
      <c r="G457" s="3" t="str">
        <f t="shared" si="14"/>
        <v/>
      </c>
      <c r="J457" s="1" t="s">
        <v>2667</v>
      </c>
      <c r="K457" s="4" t="str">
        <f t="shared" ca="1" si="15"/>
        <v/>
      </c>
      <c r="L457" s="2" t="str">
        <f ca="1">IF(N457="","",IF(COUNTIF(N$1:N457,N457)&gt;1,"",IF(COUNTIF(N:N,N457)&gt;=1,"左表に入れますねぇ","")))</f>
        <v/>
      </c>
      <c r="M457" s="2" t="str">
        <f ca="1">IF(ISNA(VLOOKUP('全表融合(関数用)'!W457,'全表融合(関数用)'!X$2:AB$9999,3,FALSE)),"",VLOOKUP('全表融合(関数用)'!W457,'全表融合(関数用)'!X$2:AB$9999,3,FALSE))</f>
        <v/>
      </c>
      <c r="N457" s="2" t="str">
        <f ca="1">IF(ISNA(VLOOKUP('全表融合(関数用)'!W457,'全表融合(関数用)'!X$2:AB$9999,4,FALSE)),"",VLOOKUP('全表融合(関数用)'!W457,'全表融合(関数用)'!X$2:AB$9999,4,FALSE))</f>
        <v/>
      </c>
      <c r="O457" s="2" t="str">
        <f ca="1">IF(ISNA(VLOOKUP('全表融合(関数用)'!W457,'全表融合(関数用)'!X$2:AB$9999,5,FALSE)),"",VLOOKUP('全表融合(関数用)'!W457,'全表融合(関数用)'!X$2:AB$9999,5,FALSE))</f>
        <v/>
      </c>
      <c r="P457" s="4" t="str">
        <f ca="1">IF(SUMIF('全表融合(関数用)'!Z:Z,M457,'全表融合(関数用)'!AC:AC)=0,"",SUMIF('全表融合(関数用)'!Z:Z,M457,'全表融合(関数用)'!AC:AC))</f>
        <v/>
      </c>
    </row>
    <row r="458" spans="2:16">
      <c r="B458" s="3" t="str">
        <f>IF(SUMIFS(四角板専用!T:T,四角板専用!A:A,A458)=0,"",SUMIFS(四角板専用!T:T,四角板専用!A:A,A458))</f>
        <v/>
      </c>
      <c r="C458" s="3" t="str">
        <f>IF(SUMIFS('FB&amp;L専用'!V:V,'FB&amp;L専用'!A:A,A458)=0,"",SUMIFS('FB&amp;L専用'!V:V,'FB&amp;L専用'!A:A,A458))</f>
        <v/>
      </c>
      <c r="D458" s="3" t="str">
        <f>IF(SUMIFS(鋼材専用!W:W,鋼材専用!A:A,A458)=0,"",SUMIFS(鋼材専用!W:W,鋼材専用!A:A,A458))</f>
        <v/>
      </c>
      <c r="E458" s="3" t="str">
        <f>IF(SUMIFS(Φ部品専用!W:W,Φ部品専用!A:A,A458)=0,"",SUMIFS(Φ部品専用!W:W,Φ部品専用!A:A,A458))</f>
        <v/>
      </c>
      <c r="F458" s="3" t="str">
        <f>IF(SUMIFS(パイプ専用!W:W,パイプ専用!A:A,A458)=0,"",SUMIFS(パイプ専用!W:W,パイプ専用!A:A,A458))</f>
        <v/>
      </c>
      <c r="G458" s="3" t="str">
        <f t="shared" si="14"/>
        <v/>
      </c>
      <c r="J458" s="1" t="s">
        <v>2668</v>
      </c>
      <c r="K458" s="4" t="str">
        <f t="shared" ca="1" si="15"/>
        <v/>
      </c>
      <c r="L458" s="2" t="str">
        <f ca="1">IF(N458="","",IF(COUNTIF(N$1:N458,N458)&gt;1,"",IF(COUNTIF(N:N,N458)&gt;=1,"左表に入れますねぇ","")))</f>
        <v/>
      </c>
      <c r="M458" s="2" t="str">
        <f ca="1">IF(ISNA(VLOOKUP('全表融合(関数用)'!W458,'全表融合(関数用)'!X$2:AB$9999,3,FALSE)),"",VLOOKUP('全表融合(関数用)'!W458,'全表融合(関数用)'!X$2:AB$9999,3,FALSE))</f>
        <v/>
      </c>
      <c r="N458" s="2" t="str">
        <f ca="1">IF(ISNA(VLOOKUP('全表融合(関数用)'!W458,'全表融合(関数用)'!X$2:AB$9999,4,FALSE)),"",VLOOKUP('全表融合(関数用)'!W458,'全表融合(関数用)'!X$2:AB$9999,4,FALSE))</f>
        <v/>
      </c>
      <c r="O458" s="2" t="str">
        <f ca="1">IF(ISNA(VLOOKUP('全表融合(関数用)'!W458,'全表融合(関数用)'!X$2:AB$9999,5,FALSE)),"",VLOOKUP('全表融合(関数用)'!W458,'全表融合(関数用)'!X$2:AB$9999,5,FALSE))</f>
        <v/>
      </c>
      <c r="P458" s="4" t="str">
        <f ca="1">IF(SUMIF('全表融合(関数用)'!Z:Z,M458,'全表融合(関数用)'!AC:AC)=0,"",SUMIF('全表融合(関数用)'!Z:Z,M458,'全表融合(関数用)'!AC:AC))</f>
        <v/>
      </c>
    </row>
    <row r="459" spans="2:16">
      <c r="B459" s="3" t="str">
        <f>IF(SUMIFS(四角板専用!T:T,四角板専用!A:A,A459)=0,"",SUMIFS(四角板専用!T:T,四角板専用!A:A,A459))</f>
        <v/>
      </c>
      <c r="C459" s="3" t="str">
        <f>IF(SUMIFS('FB&amp;L専用'!V:V,'FB&amp;L専用'!A:A,A459)=0,"",SUMIFS('FB&amp;L専用'!V:V,'FB&amp;L専用'!A:A,A459))</f>
        <v/>
      </c>
      <c r="D459" s="3" t="str">
        <f>IF(SUMIFS(鋼材専用!W:W,鋼材専用!A:A,A459)=0,"",SUMIFS(鋼材専用!W:W,鋼材専用!A:A,A459))</f>
        <v/>
      </c>
      <c r="E459" s="3" t="str">
        <f>IF(SUMIFS(Φ部品専用!W:W,Φ部品専用!A:A,A459)=0,"",SUMIFS(Φ部品専用!W:W,Φ部品専用!A:A,A459))</f>
        <v/>
      </c>
      <c r="F459" s="3" t="str">
        <f>IF(SUMIFS(パイプ専用!W:W,パイプ専用!A:A,A459)=0,"",SUMIFS(パイプ専用!W:W,パイプ専用!A:A,A459))</f>
        <v/>
      </c>
      <c r="G459" s="3" t="str">
        <f t="shared" si="14"/>
        <v/>
      </c>
      <c r="J459" s="1" t="s">
        <v>2669</v>
      </c>
      <c r="K459" s="4" t="str">
        <f t="shared" ca="1" si="15"/>
        <v/>
      </c>
      <c r="L459" s="2" t="str">
        <f ca="1">IF(N459="","",IF(COUNTIF(N$1:N459,N459)&gt;1,"",IF(COUNTIF(N:N,N459)&gt;=1,"左表に入れますねぇ","")))</f>
        <v/>
      </c>
      <c r="M459" s="2" t="str">
        <f ca="1">IF(ISNA(VLOOKUP('全表融合(関数用)'!W459,'全表融合(関数用)'!X$2:AB$9999,3,FALSE)),"",VLOOKUP('全表融合(関数用)'!W459,'全表融合(関数用)'!X$2:AB$9999,3,FALSE))</f>
        <v/>
      </c>
      <c r="N459" s="2" t="str">
        <f ca="1">IF(ISNA(VLOOKUP('全表融合(関数用)'!W459,'全表融合(関数用)'!X$2:AB$9999,4,FALSE)),"",VLOOKUP('全表融合(関数用)'!W459,'全表融合(関数用)'!X$2:AB$9999,4,FALSE))</f>
        <v/>
      </c>
      <c r="O459" s="2" t="str">
        <f ca="1">IF(ISNA(VLOOKUP('全表融合(関数用)'!W459,'全表融合(関数用)'!X$2:AB$9999,5,FALSE)),"",VLOOKUP('全表融合(関数用)'!W459,'全表融合(関数用)'!X$2:AB$9999,5,FALSE))</f>
        <v/>
      </c>
      <c r="P459" s="4" t="str">
        <f ca="1">IF(SUMIF('全表融合(関数用)'!Z:Z,M459,'全表融合(関数用)'!AC:AC)=0,"",SUMIF('全表融合(関数用)'!Z:Z,M459,'全表融合(関数用)'!AC:AC))</f>
        <v/>
      </c>
    </row>
    <row r="460" spans="2:16">
      <c r="B460" s="3" t="str">
        <f>IF(SUMIFS(四角板専用!T:T,四角板専用!A:A,A460)=0,"",SUMIFS(四角板専用!T:T,四角板専用!A:A,A460))</f>
        <v/>
      </c>
      <c r="C460" s="3" t="str">
        <f>IF(SUMIFS('FB&amp;L専用'!V:V,'FB&amp;L専用'!A:A,A460)=0,"",SUMIFS('FB&amp;L専用'!V:V,'FB&amp;L専用'!A:A,A460))</f>
        <v/>
      </c>
      <c r="D460" s="3" t="str">
        <f>IF(SUMIFS(鋼材専用!W:W,鋼材専用!A:A,A460)=0,"",SUMIFS(鋼材専用!W:W,鋼材専用!A:A,A460))</f>
        <v/>
      </c>
      <c r="E460" s="3" t="str">
        <f>IF(SUMIFS(Φ部品専用!W:W,Φ部品専用!A:A,A460)=0,"",SUMIFS(Φ部品専用!W:W,Φ部品専用!A:A,A460))</f>
        <v/>
      </c>
      <c r="F460" s="3" t="str">
        <f>IF(SUMIFS(パイプ専用!W:W,パイプ専用!A:A,A460)=0,"",SUMIFS(パイプ専用!W:W,パイプ専用!A:A,A460))</f>
        <v/>
      </c>
      <c r="G460" s="3" t="str">
        <f t="shared" si="14"/>
        <v/>
      </c>
      <c r="J460" s="1" t="s">
        <v>2670</v>
      </c>
      <c r="K460" s="4" t="str">
        <f t="shared" ca="1" si="15"/>
        <v/>
      </c>
      <c r="L460" s="2" t="str">
        <f ca="1">IF(N460="","",IF(COUNTIF(N$1:N460,N460)&gt;1,"",IF(COUNTIF(N:N,N460)&gt;=1,"左表に入れますねぇ","")))</f>
        <v/>
      </c>
      <c r="M460" s="2" t="str">
        <f ca="1">IF(ISNA(VLOOKUP('全表融合(関数用)'!W460,'全表融合(関数用)'!X$2:AB$9999,3,FALSE)),"",VLOOKUP('全表融合(関数用)'!W460,'全表融合(関数用)'!X$2:AB$9999,3,FALSE))</f>
        <v/>
      </c>
      <c r="N460" s="2" t="str">
        <f ca="1">IF(ISNA(VLOOKUP('全表融合(関数用)'!W460,'全表融合(関数用)'!X$2:AB$9999,4,FALSE)),"",VLOOKUP('全表融合(関数用)'!W460,'全表融合(関数用)'!X$2:AB$9999,4,FALSE))</f>
        <v/>
      </c>
      <c r="O460" s="2" t="str">
        <f ca="1">IF(ISNA(VLOOKUP('全表融合(関数用)'!W460,'全表融合(関数用)'!X$2:AB$9999,5,FALSE)),"",VLOOKUP('全表融合(関数用)'!W460,'全表融合(関数用)'!X$2:AB$9999,5,FALSE))</f>
        <v/>
      </c>
      <c r="P460" s="4" t="str">
        <f ca="1">IF(SUMIF('全表融合(関数用)'!Z:Z,M460,'全表融合(関数用)'!AC:AC)=0,"",SUMIF('全表融合(関数用)'!Z:Z,M460,'全表融合(関数用)'!AC:AC))</f>
        <v/>
      </c>
    </row>
    <row r="461" spans="2:16">
      <c r="B461" s="3" t="str">
        <f>IF(SUMIFS(四角板専用!T:T,四角板専用!A:A,A461)=0,"",SUMIFS(四角板専用!T:T,四角板専用!A:A,A461))</f>
        <v/>
      </c>
      <c r="C461" s="3" t="str">
        <f>IF(SUMIFS('FB&amp;L専用'!V:V,'FB&amp;L専用'!A:A,A461)=0,"",SUMIFS('FB&amp;L専用'!V:V,'FB&amp;L専用'!A:A,A461))</f>
        <v/>
      </c>
      <c r="D461" s="3" t="str">
        <f>IF(SUMIFS(鋼材専用!W:W,鋼材専用!A:A,A461)=0,"",SUMIFS(鋼材専用!W:W,鋼材専用!A:A,A461))</f>
        <v/>
      </c>
      <c r="E461" s="3" t="str">
        <f>IF(SUMIFS(Φ部品専用!W:W,Φ部品専用!A:A,A461)=0,"",SUMIFS(Φ部品専用!W:W,Φ部品専用!A:A,A461))</f>
        <v/>
      </c>
      <c r="F461" s="3" t="str">
        <f>IF(SUMIFS(パイプ専用!W:W,パイプ専用!A:A,A461)=0,"",SUMIFS(パイプ専用!W:W,パイプ専用!A:A,A461))</f>
        <v/>
      </c>
      <c r="G461" s="3" t="str">
        <f t="shared" si="14"/>
        <v/>
      </c>
      <c r="J461" s="1" t="s">
        <v>2671</v>
      </c>
      <c r="K461" s="4" t="str">
        <f t="shared" ca="1" si="15"/>
        <v/>
      </c>
      <c r="L461" s="2" t="str">
        <f ca="1">IF(N461="","",IF(COUNTIF(N$1:N461,N461)&gt;1,"",IF(COUNTIF(N:N,N461)&gt;=1,"左表に入れますねぇ","")))</f>
        <v/>
      </c>
      <c r="M461" s="2" t="str">
        <f ca="1">IF(ISNA(VLOOKUP('全表融合(関数用)'!W461,'全表融合(関数用)'!X$2:AB$9999,3,FALSE)),"",VLOOKUP('全表融合(関数用)'!W461,'全表融合(関数用)'!X$2:AB$9999,3,FALSE))</f>
        <v/>
      </c>
      <c r="N461" s="2" t="str">
        <f ca="1">IF(ISNA(VLOOKUP('全表融合(関数用)'!W461,'全表融合(関数用)'!X$2:AB$9999,4,FALSE)),"",VLOOKUP('全表融合(関数用)'!W461,'全表融合(関数用)'!X$2:AB$9999,4,FALSE))</f>
        <v/>
      </c>
      <c r="O461" s="2" t="str">
        <f ca="1">IF(ISNA(VLOOKUP('全表融合(関数用)'!W461,'全表融合(関数用)'!X$2:AB$9999,5,FALSE)),"",VLOOKUP('全表融合(関数用)'!W461,'全表融合(関数用)'!X$2:AB$9999,5,FALSE))</f>
        <v/>
      </c>
      <c r="P461" s="4" t="str">
        <f ca="1">IF(SUMIF('全表融合(関数用)'!Z:Z,M461,'全表融合(関数用)'!AC:AC)=0,"",SUMIF('全表融合(関数用)'!Z:Z,M461,'全表融合(関数用)'!AC:AC))</f>
        <v/>
      </c>
    </row>
    <row r="462" spans="2:16">
      <c r="B462" s="3" t="str">
        <f>IF(SUMIFS(四角板専用!T:T,四角板専用!A:A,A462)=0,"",SUMIFS(四角板専用!T:T,四角板専用!A:A,A462))</f>
        <v/>
      </c>
      <c r="C462" s="3" t="str">
        <f>IF(SUMIFS('FB&amp;L専用'!V:V,'FB&amp;L専用'!A:A,A462)=0,"",SUMIFS('FB&amp;L専用'!V:V,'FB&amp;L専用'!A:A,A462))</f>
        <v/>
      </c>
      <c r="D462" s="3" t="str">
        <f>IF(SUMIFS(鋼材専用!W:W,鋼材専用!A:A,A462)=0,"",SUMIFS(鋼材専用!W:W,鋼材専用!A:A,A462))</f>
        <v/>
      </c>
      <c r="E462" s="3" t="str">
        <f>IF(SUMIFS(Φ部品専用!W:W,Φ部品専用!A:A,A462)=0,"",SUMIFS(Φ部品専用!W:W,Φ部品専用!A:A,A462))</f>
        <v/>
      </c>
      <c r="F462" s="3" t="str">
        <f>IF(SUMIFS(パイプ専用!W:W,パイプ専用!A:A,A462)=0,"",SUMIFS(パイプ専用!W:W,パイプ専用!A:A,A462))</f>
        <v/>
      </c>
      <c r="G462" s="3" t="str">
        <f t="shared" si="14"/>
        <v/>
      </c>
      <c r="J462" s="1" t="s">
        <v>2672</v>
      </c>
      <c r="K462" s="4" t="str">
        <f t="shared" ca="1" si="15"/>
        <v/>
      </c>
      <c r="L462" s="2" t="str">
        <f ca="1">IF(N462="","",IF(COUNTIF(N$1:N462,N462)&gt;1,"",IF(COUNTIF(N:N,N462)&gt;=1,"左表に入れますねぇ","")))</f>
        <v/>
      </c>
      <c r="M462" s="2" t="str">
        <f ca="1">IF(ISNA(VLOOKUP('全表融合(関数用)'!W462,'全表融合(関数用)'!X$2:AB$9999,3,FALSE)),"",VLOOKUP('全表融合(関数用)'!W462,'全表融合(関数用)'!X$2:AB$9999,3,FALSE))</f>
        <v/>
      </c>
      <c r="N462" s="2" t="str">
        <f ca="1">IF(ISNA(VLOOKUP('全表融合(関数用)'!W462,'全表融合(関数用)'!X$2:AB$9999,4,FALSE)),"",VLOOKUP('全表融合(関数用)'!W462,'全表融合(関数用)'!X$2:AB$9999,4,FALSE))</f>
        <v/>
      </c>
      <c r="O462" s="2" t="str">
        <f ca="1">IF(ISNA(VLOOKUP('全表融合(関数用)'!W462,'全表融合(関数用)'!X$2:AB$9999,5,FALSE)),"",VLOOKUP('全表融合(関数用)'!W462,'全表融合(関数用)'!X$2:AB$9999,5,FALSE))</f>
        <v/>
      </c>
      <c r="P462" s="4" t="str">
        <f ca="1">IF(SUMIF('全表融合(関数用)'!Z:Z,M462,'全表融合(関数用)'!AC:AC)=0,"",SUMIF('全表融合(関数用)'!Z:Z,M462,'全表融合(関数用)'!AC:AC))</f>
        <v/>
      </c>
    </row>
    <row r="463" spans="2:16">
      <c r="B463" s="3" t="str">
        <f>IF(SUMIFS(四角板専用!T:T,四角板専用!A:A,A463)=0,"",SUMIFS(四角板専用!T:T,四角板専用!A:A,A463))</f>
        <v/>
      </c>
      <c r="C463" s="3" t="str">
        <f>IF(SUMIFS('FB&amp;L専用'!V:V,'FB&amp;L専用'!A:A,A463)=0,"",SUMIFS('FB&amp;L専用'!V:V,'FB&amp;L専用'!A:A,A463))</f>
        <v/>
      </c>
      <c r="D463" s="3" t="str">
        <f>IF(SUMIFS(鋼材専用!W:W,鋼材専用!A:A,A463)=0,"",SUMIFS(鋼材専用!W:W,鋼材専用!A:A,A463))</f>
        <v/>
      </c>
      <c r="E463" s="3" t="str">
        <f>IF(SUMIFS(Φ部品専用!W:W,Φ部品専用!A:A,A463)=0,"",SUMIFS(Φ部品専用!W:W,Φ部品専用!A:A,A463))</f>
        <v/>
      </c>
      <c r="F463" s="3" t="str">
        <f>IF(SUMIFS(パイプ専用!W:W,パイプ専用!A:A,A463)=0,"",SUMIFS(パイプ専用!W:W,パイプ専用!A:A,A463))</f>
        <v/>
      </c>
      <c r="G463" s="3" t="str">
        <f t="shared" si="14"/>
        <v/>
      </c>
      <c r="J463" s="1" t="s">
        <v>2673</v>
      </c>
      <c r="K463" s="4" t="str">
        <f t="shared" ca="1" si="15"/>
        <v/>
      </c>
      <c r="L463" s="2" t="str">
        <f ca="1">IF(N463="","",IF(COUNTIF(N$1:N463,N463)&gt;1,"",IF(COUNTIF(N:N,N463)&gt;=1,"左表に入れますねぇ","")))</f>
        <v/>
      </c>
      <c r="M463" s="2" t="str">
        <f ca="1">IF(ISNA(VLOOKUP('全表融合(関数用)'!W463,'全表融合(関数用)'!X$2:AB$9999,3,FALSE)),"",VLOOKUP('全表融合(関数用)'!W463,'全表融合(関数用)'!X$2:AB$9999,3,FALSE))</f>
        <v/>
      </c>
      <c r="N463" s="2" t="str">
        <f ca="1">IF(ISNA(VLOOKUP('全表融合(関数用)'!W463,'全表融合(関数用)'!X$2:AB$9999,4,FALSE)),"",VLOOKUP('全表融合(関数用)'!W463,'全表融合(関数用)'!X$2:AB$9999,4,FALSE))</f>
        <v/>
      </c>
      <c r="O463" s="2" t="str">
        <f ca="1">IF(ISNA(VLOOKUP('全表融合(関数用)'!W463,'全表融合(関数用)'!X$2:AB$9999,5,FALSE)),"",VLOOKUP('全表融合(関数用)'!W463,'全表融合(関数用)'!X$2:AB$9999,5,FALSE))</f>
        <v/>
      </c>
      <c r="P463" s="4" t="str">
        <f ca="1">IF(SUMIF('全表融合(関数用)'!Z:Z,M463,'全表融合(関数用)'!AC:AC)=0,"",SUMIF('全表融合(関数用)'!Z:Z,M463,'全表融合(関数用)'!AC:AC))</f>
        <v/>
      </c>
    </row>
    <row r="464" spans="2:16">
      <c r="B464" s="3" t="str">
        <f>IF(SUMIFS(四角板専用!T:T,四角板専用!A:A,A464)=0,"",SUMIFS(四角板専用!T:T,四角板専用!A:A,A464))</f>
        <v/>
      </c>
      <c r="C464" s="3" t="str">
        <f>IF(SUMIFS('FB&amp;L専用'!V:V,'FB&amp;L専用'!A:A,A464)=0,"",SUMIFS('FB&amp;L専用'!V:V,'FB&amp;L専用'!A:A,A464))</f>
        <v/>
      </c>
      <c r="D464" s="3" t="str">
        <f>IF(SUMIFS(鋼材専用!W:W,鋼材専用!A:A,A464)=0,"",SUMIFS(鋼材専用!W:W,鋼材専用!A:A,A464))</f>
        <v/>
      </c>
      <c r="E464" s="3" t="str">
        <f>IF(SUMIFS(Φ部品専用!W:W,Φ部品専用!A:A,A464)=0,"",SUMIFS(Φ部品専用!W:W,Φ部品専用!A:A,A464))</f>
        <v/>
      </c>
      <c r="F464" s="3" t="str">
        <f>IF(SUMIFS(パイプ専用!W:W,パイプ専用!A:A,A464)=0,"",SUMIFS(パイプ専用!W:W,パイプ専用!A:A,A464))</f>
        <v/>
      </c>
      <c r="G464" s="3" t="str">
        <f t="shared" si="14"/>
        <v/>
      </c>
      <c r="J464" s="1" t="s">
        <v>2674</v>
      </c>
      <c r="K464" s="4" t="str">
        <f t="shared" ca="1" si="15"/>
        <v/>
      </c>
      <c r="L464" s="2" t="str">
        <f ca="1">IF(N464="","",IF(COUNTIF(N$1:N464,N464)&gt;1,"",IF(COUNTIF(N:N,N464)&gt;=1,"左表に入れますねぇ","")))</f>
        <v/>
      </c>
      <c r="M464" s="2" t="str">
        <f ca="1">IF(ISNA(VLOOKUP('全表融合(関数用)'!W464,'全表融合(関数用)'!X$2:AB$9999,3,FALSE)),"",VLOOKUP('全表融合(関数用)'!W464,'全表融合(関数用)'!X$2:AB$9999,3,FALSE))</f>
        <v/>
      </c>
      <c r="N464" s="2" t="str">
        <f ca="1">IF(ISNA(VLOOKUP('全表融合(関数用)'!W464,'全表融合(関数用)'!X$2:AB$9999,4,FALSE)),"",VLOOKUP('全表融合(関数用)'!W464,'全表融合(関数用)'!X$2:AB$9999,4,FALSE))</f>
        <v/>
      </c>
      <c r="O464" s="2" t="str">
        <f ca="1">IF(ISNA(VLOOKUP('全表融合(関数用)'!W464,'全表融合(関数用)'!X$2:AB$9999,5,FALSE)),"",VLOOKUP('全表融合(関数用)'!W464,'全表融合(関数用)'!X$2:AB$9999,5,FALSE))</f>
        <v/>
      </c>
      <c r="P464" s="4" t="str">
        <f ca="1">IF(SUMIF('全表融合(関数用)'!Z:Z,M464,'全表融合(関数用)'!AC:AC)=0,"",SUMIF('全表融合(関数用)'!Z:Z,M464,'全表融合(関数用)'!AC:AC))</f>
        <v/>
      </c>
    </row>
    <row r="465" spans="2:16">
      <c r="B465" s="3" t="str">
        <f>IF(SUMIFS(四角板専用!T:T,四角板専用!A:A,A465)=0,"",SUMIFS(四角板専用!T:T,四角板専用!A:A,A465))</f>
        <v/>
      </c>
      <c r="C465" s="3" t="str">
        <f>IF(SUMIFS('FB&amp;L専用'!V:V,'FB&amp;L専用'!A:A,A465)=0,"",SUMIFS('FB&amp;L専用'!V:V,'FB&amp;L専用'!A:A,A465))</f>
        <v/>
      </c>
      <c r="D465" s="3" t="str">
        <f>IF(SUMIFS(鋼材専用!W:W,鋼材専用!A:A,A465)=0,"",SUMIFS(鋼材専用!W:W,鋼材専用!A:A,A465))</f>
        <v/>
      </c>
      <c r="E465" s="3" t="str">
        <f>IF(SUMIFS(Φ部品専用!W:W,Φ部品専用!A:A,A465)=0,"",SUMIFS(Φ部品専用!W:W,Φ部品専用!A:A,A465))</f>
        <v/>
      </c>
      <c r="F465" s="3" t="str">
        <f>IF(SUMIFS(パイプ専用!W:W,パイプ専用!A:A,A465)=0,"",SUMIFS(パイプ専用!W:W,パイプ専用!A:A,A465))</f>
        <v/>
      </c>
      <c r="G465" s="3" t="str">
        <f t="shared" si="14"/>
        <v/>
      </c>
      <c r="J465" s="1" t="s">
        <v>2675</v>
      </c>
      <c r="K465" s="4" t="str">
        <f t="shared" ca="1" si="15"/>
        <v/>
      </c>
      <c r="L465" s="2" t="str">
        <f ca="1">IF(N465="","",IF(COUNTIF(N$1:N465,N465)&gt;1,"",IF(COUNTIF(N:N,N465)&gt;=1,"左表に入れますねぇ","")))</f>
        <v/>
      </c>
      <c r="M465" s="2" t="str">
        <f ca="1">IF(ISNA(VLOOKUP('全表融合(関数用)'!W465,'全表融合(関数用)'!X$2:AB$9999,3,FALSE)),"",VLOOKUP('全表融合(関数用)'!W465,'全表融合(関数用)'!X$2:AB$9999,3,FALSE))</f>
        <v/>
      </c>
      <c r="N465" s="2" t="str">
        <f ca="1">IF(ISNA(VLOOKUP('全表融合(関数用)'!W465,'全表融合(関数用)'!X$2:AB$9999,4,FALSE)),"",VLOOKUP('全表融合(関数用)'!W465,'全表融合(関数用)'!X$2:AB$9999,4,FALSE))</f>
        <v/>
      </c>
      <c r="O465" s="2" t="str">
        <f ca="1">IF(ISNA(VLOOKUP('全表融合(関数用)'!W465,'全表融合(関数用)'!X$2:AB$9999,5,FALSE)),"",VLOOKUP('全表融合(関数用)'!W465,'全表融合(関数用)'!X$2:AB$9999,5,FALSE))</f>
        <v/>
      </c>
      <c r="P465" s="4" t="str">
        <f ca="1">IF(SUMIF('全表融合(関数用)'!Z:Z,M465,'全表融合(関数用)'!AC:AC)=0,"",SUMIF('全表融合(関数用)'!Z:Z,M465,'全表融合(関数用)'!AC:AC))</f>
        <v/>
      </c>
    </row>
    <row r="466" spans="2:16">
      <c r="B466" s="3" t="str">
        <f>IF(SUMIFS(四角板専用!T:T,四角板専用!A:A,A466)=0,"",SUMIFS(四角板専用!T:T,四角板専用!A:A,A466))</f>
        <v/>
      </c>
      <c r="C466" s="3" t="str">
        <f>IF(SUMIFS('FB&amp;L専用'!V:V,'FB&amp;L専用'!A:A,A466)=0,"",SUMIFS('FB&amp;L専用'!V:V,'FB&amp;L専用'!A:A,A466))</f>
        <v/>
      </c>
      <c r="D466" s="3" t="str">
        <f>IF(SUMIFS(鋼材専用!W:W,鋼材専用!A:A,A466)=0,"",SUMIFS(鋼材専用!W:W,鋼材専用!A:A,A466))</f>
        <v/>
      </c>
      <c r="E466" s="3" t="str">
        <f>IF(SUMIFS(Φ部品専用!W:W,Φ部品専用!A:A,A466)=0,"",SUMIFS(Φ部品専用!W:W,Φ部品専用!A:A,A466))</f>
        <v/>
      </c>
      <c r="F466" s="3" t="str">
        <f>IF(SUMIFS(パイプ専用!W:W,パイプ専用!A:A,A466)=0,"",SUMIFS(パイプ専用!W:W,パイプ専用!A:A,A466))</f>
        <v/>
      </c>
      <c r="G466" s="3" t="str">
        <f t="shared" si="14"/>
        <v/>
      </c>
      <c r="J466" s="1" t="s">
        <v>2676</v>
      </c>
      <c r="K466" s="4" t="str">
        <f t="shared" ca="1" si="15"/>
        <v/>
      </c>
      <c r="L466" s="2" t="str">
        <f ca="1">IF(N466="","",IF(COUNTIF(N$1:N466,N466)&gt;1,"",IF(COUNTIF(N:N,N466)&gt;=1,"左表に入れますねぇ","")))</f>
        <v/>
      </c>
      <c r="M466" s="2" t="str">
        <f ca="1">IF(ISNA(VLOOKUP('全表融合(関数用)'!W466,'全表融合(関数用)'!X$2:AB$9999,3,FALSE)),"",VLOOKUP('全表融合(関数用)'!W466,'全表融合(関数用)'!X$2:AB$9999,3,FALSE))</f>
        <v/>
      </c>
      <c r="N466" s="2" t="str">
        <f ca="1">IF(ISNA(VLOOKUP('全表融合(関数用)'!W466,'全表融合(関数用)'!X$2:AB$9999,4,FALSE)),"",VLOOKUP('全表融合(関数用)'!W466,'全表融合(関数用)'!X$2:AB$9999,4,FALSE))</f>
        <v/>
      </c>
      <c r="O466" s="2" t="str">
        <f ca="1">IF(ISNA(VLOOKUP('全表融合(関数用)'!W466,'全表融合(関数用)'!X$2:AB$9999,5,FALSE)),"",VLOOKUP('全表融合(関数用)'!W466,'全表融合(関数用)'!X$2:AB$9999,5,FALSE))</f>
        <v/>
      </c>
      <c r="P466" s="4" t="str">
        <f ca="1">IF(SUMIF('全表融合(関数用)'!Z:Z,M466,'全表融合(関数用)'!AC:AC)=0,"",SUMIF('全表融合(関数用)'!Z:Z,M466,'全表融合(関数用)'!AC:AC))</f>
        <v/>
      </c>
    </row>
    <row r="467" spans="2:16">
      <c r="B467" s="3" t="str">
        <f>IF(SUMIFS(四角板専用!T:T,四角板専用!A:A,A467)=0,"",SUMIFS(四角板専用!T:T,四角板専用!A:A,A467))</f>
        <v/>
      </c>
      <c r="C467" s="3" t="str">
        <f>IF(SUMIFS('FB&amp;L専用'!V:V,'FB&amp;L専用'!A:A,A467)=0,"",SUMIFS('FB&amp;L専用'!V:V,'FB&amp;L専用'!A:A,A467))</f>
        <v/>
      </c>
      <c r="D467" s="3" t="str">
        <f>IF(SUMIFS(鋼材専用!W:W,鋼材専用!A:A,A467)=0,"",SUMIFS(鋼材専用!W:W,鋼材専用!A:A,A467))</f>
        <v/>
      </c>
      <c r="E467" s="3" t="str">
        <f>IF(SUMIFS(Φ部品専用!W:W,Φ部品専用!A:A,A467)=0,"",SUMIFS(Φ部品専用!W:W,Φ部品専用!A:A,A467))</f>
        <v/>
      </c>
      <c r="F467" s="3" t="str">
        <f>IF(SUMIFS(パイプ専用!W:W,パイプ専用!A:A,A467)=0,"",SUMIFS(パイプ専用!W:W,パイプ専用!A:A,A467))</f>
        <v/>
      </c>
      <c r="G467" s="3" t="str">
        <f t="shared" si="14"/>
        <v/>
      </c>
      <c r="J467" s="1" t="s">
        <v>2677</v>
      </c>
      <c r="K467" s="4" t="str">
        <f t="shared" ca="1" si="15"/>
        <v/>
      </c>
      <c r="L467" s="2" t="str">
        <f ca="1">IF(N467="","",IF(COUNTIF(N$1:N467,N467)&gt;1,"",IF(COUNTIF(N:N,N467)&gt;=1,"左表に入れますねぇ","")))</f>
        <v/>
      </c>
      <c r="M467" s="2" t="str">
        <f ca="1">IF(ISNA(VLOOKUP('全表融合(関数用)'!W467,'全表融合(関数用)'!X$2:AB$9999,3,FALSE)),"",VLOOKUP('全表融合(関数用)'!W467,'全表融合(関数用)'!X$2:AB$9999,3,FALSE))</f>
        <v/>
      </c>
      <c r="N467" s="2" t="str">
        <f ca="1">IF(ISNA(VLOOKUP('全表融合(関数用)'!W467,'全表融合(関数用)'!X$2:AB$9999,4,FALSE)),"",VLOOKUP('全表融合(関数用)'!W467,'全表融合(関数用)'!X$2:AB$9999,4,FALSE))</f>
        <v/>
      </c>
      <c r="O467" s="2" t="str">
        <f ca="1">IF(ISNA(VLOOKUP('全表融合(関数用)'!W467,'全表融合(関数用)'!X$2:AB$9999,5,FALSE)),"",VLOOKUP('全表融合(関数用)'!W467,'全表融合(関数用)'!X$2:AB$9999,5,FALSE))</f>
        <v/>
      </c>
      <c r="P467" s="4" t="str">
        <f ca="1">IF(SUMIF('全表融合(関数用)'!Z:Z,M467,'全表融合(関数用)'!AC:AC)=0,"",SUMIF('全表融合(関数用)'!Z:Z,M467,'全表融合(関数用)'!AC:AC))</f>
        <v/>
      </c>
    </row>
    <row r="468" spans="2:16">
      <c r="B468" s="3" t="str">
        <f>IF(SUMIFS(四角板専用!T:T,四角板専用!A:A,A468)=0,"",SUMIFS(四角板専用!T:T,四角板専用!A:A,A468))</f>
        <v/>
      </c>
      <c r="C468" s="3" t="str">
        <f>IF(SUMIFS('FB&amp;L専用'!V:V,'FB&amp;L専用'!A:A,A468)=0,"",SUMIFS('FB&amp;L専用'!V:V,'FB&amp;L専用'!A:A,A468))</f>
        <v/>
      </c>
      <c r="D468" s="3" t="str">
        <f>IF(SUMIFS(鋼材専用!W:W,鋼材専用!A:A,A468)=0,"",SUMIFS(鋼材専用!W:W,鋼材専用!A:A,A468))</f>
        <v/>
      </c>
      <c r="E468" s="3" t="str">
        <f>IF(SUMIFS(Φ部品専用!W:W,Φ部品専用!A:A,A468)=0,"",SUMIFS(Φ部品専用!W:W,Φ部品専用!A:A,A468))</f>
        <v/>
      </c>
      <c r="F468" s="3" t="str">
        <f>IF(SUMIFS(パイプ専用!W:W,パイプ専用!A:A,A468)=0,"",SUMIFS(パイプ専用!W:W,パイプ専用!A:A,A468))</f>
        <v/>
      </c>
      <c r="G468" s="3" t="str">
        <f t="shared" si="14"/>
        <v/>
      </c>
      <c r="J468" s="1" t="s">
        <v>2678</v>
      </c>
      <c r="K468" s="4" t="str">
        <f t="shared" ca="1" si="15"/>
        <v/>
      </c>
      <c r="L468" s="2" t="str">
        <f ca="1">IF(N468="","",IF(COUNTIF(N$1:N468,N468)&gt;1,"",IF(COUNTIF(N:N,N468)&gt;=1,"左表に入れますねぇ","")))</f>
        <v/>
      </c>
      <c r="M468" s="2" t="str">
        <f ca="1">IF(ISNA(VLOOKUP('全表融合(関数用)'!W468,'全表融合(関数用)'!X$2:AB$9999,3,FALSE)),"",VLOOKUP('全表融合(関数用)'!W468,'全表融合(関数用)'!X$2:AB$9999,3,FALSE))</f>
        <v/>
      </c>
      <c r="N468" s="2" t="str">
        <f ca="1">IF(ISNA(VLOOKUP('全表融合(関数用)'!W468,'全表融合(関数用)'!X$2:AB$9999,4,FALSE)),"",VLOOKUP('全表融合(関数用)'!W468,'全表融合(関数用)'!X$2:AB$9999,4,FALSE))</f>
        <v/>
      </c>
      <c r="O468" s="2" t="str">
        <f ca="1">IF(ISNA(VLOOKUP('全表融合(関数用)'!W468,'全表融合(関数用)'!X$2:AB$9999,5,FALSE)),"",VLOOKUP('全表融合(関数用)'!W468,'全表融合(関数用)'!X$2:AB$9999,5,FALSE))</f>
        <v/>
      </c>
      <c r="P468" s="4" t="str">
        <f ca="1">IF(SUMIF('全表融合(関数用)'!Z:Z,M468,'全表融合(関数用)'!AC:AC)=0,"",SUMIF('全表融合(関数用)'!Z:Z,M468,'全表融合(関数用)'!AC:AC))</f>
        <v/>
      </c>
    </row>
    <row r="469" spans="2:16">
      <c r="B469" s="3" t="str">
        <f>IF(SUMIFS(四角板専用!T:T,四角板専用!A:A,A469)=0,"",SUMIFS(四角板専用!T:T,四角板専用!A:A,A469))</f>
        <v/>
      </c>
      <c r="C469" s="3" t="str">
        <f>IF(SUMIFS('FB&amp;L専用'!V:V,'FB&amp;L専用'!A:A,A469)=0,"",SUMIFS('FB&amp;L専用'!V:V,'FB&amp;L専用'!A:A,A469))</f>
        <v/>
      </c>
      <c r="D469" s="3" t="str">
        <f>IF(SUMIFS(鋼材専用!W:W,鋼材専用!A:A,A469)=0,"",SUMIFS(鋼材専用!W:W,鋼材専用!A:A,A469))</f>
        <v/>
      </c>
      <c r="E469" s="3" t="str">
        <f>IF(SUMIFS(Φ部品専用!W:W,Φ部品専用!A:A,A469)=0,"",SUMIFS(Φ部品専用!W:W,Φ部品専用!A:A,A469))</f>
        <v/>
      </c>
      <c r="F469" s="3" t="str">
        <f>IF(SUMIFS(パイプ専用!W:W,パイプ専用!A:A,A469)=0,"",SUMIFS(パイプ専用!W:W,パイプ専用!A:A,A469))</f>
        <v/>
      </c>
      <c r="G469" s="3" t="str">
        <f t="shared" si="14"/>
        <v/>
      </c>
      <c r="J469" s="1" t="s">
        <v>2679</v>
      </c>
      <c r="K469" s="4" t="str">
        <f t="shared" ca="1" si="15"/>
        <v/>
      </c>
      <c r="L469" s="2" t="str">
        <f ca="1">IF(N469="","",IF(COUNTIF(N$1:N469,N469)&gt;1,"",IF(COUNTIF(N:N,N469)&gt;=1,"左表に入れますねぇ","")))</f>
        <v/>
      </c>
      <c r="M469" s="2" t="str">
        <f ca="1">IF(ISNA(VLOOKUP('全表融合(関数用)'!W469,'全表融合(関数用)'!X$2:AB$9999,3,FALSE)),"",VLOOKUP('全表融合(関数用)'!W469,'全表融合(関数用)'!X$2:AB$9999,3,FALSE))</f>
        <v/>
      </c>
      <c r="N469" s="2" t="str">
        <f ca="1">IF(ISNA(VLOOKUP('全表融合(関数用)'!W469,'全表融合(関数用)'!X$2:AB$9999,4,FALSE)),"",VLOOKUP('全表融合(関数用)'!W469,'全表融合(関数用)'!X$2:AB$9999,4,FALSE))</f>
        <v/>
      </c>
      <c r="O469" s="2" t="str">
        <f ca="1">IF(ISNA(VLOOKUP('全表融合(関数用)'!W469,'全表融合(関数用)'!X$2:AB$9999,5,FALSE)),"",VLOOKUP('全表融合(関数用)'!W469,'全表融合(関数用)'!X$2:AB$9999,5,FALSE))</f>
        <v/>
      </c>
      <c r="P469" s="4" t="str">
        <f ca="1">IF(SUMIF('全表融合(関数用)'!Z:Z,M469,'全表融合(関数用)'!AC:AC)=0,"",SUMIF('全表融合(関数用)'!Z:Z,M469,'全表融合(関数用)'!AC:AC))</f>
        <v/>
      </c>
    </row>
    <row r="470" spans="2:16">
      <c r="B470" s="3" t="str">
        <f>IF(SUMIFS(四角板専用!T:T,四角板専用!A:A,A470)=0,"",SUMIFS(四角板専用!T:T,四角板専用!A:A,A470))</f>
        <v/>
      </c>
      <c r="C470" s="3" t="str">
        <f>IF(SUMIFS('FB&amp;L専用'!V:V,'FB&amp;L専用'!A:A,A470)=0,"",SUMIFS('FB&amp;L専用'!V:V,'FB&amp;L専用'!A:A,A470))</f>
        <v/>
      </c>
      <c r="D470" s="3" t="str">
        <f>IF(SUMIFS(鋼材専用!W:W,鋼材専用!A:A,A470)=0,"",SUMIFS(鋼材専用!W:W,鋼材専用!A:A,A470))</f>
        <v/>
      </c>
      <c r="E470" s="3" t="str">
        <f>IF(SUMIFS(Φ部品専用!W:W,Φ部品専用!A:A,A470)=0,"",SUMIFS(Φ部品専用!W:W,Φ部品専用!A:A,A470))</f>
        <v/>
      </c>
      <c r="F470" s="3" t="str">
        <f>IF(SUMIFS(パイプ専用!W:W,パイプ専用!A:A,A470)=0,"",SUMIFS(パイプ専用!W:W,パイプ専用!A:A,A470))</f>
        <v/>
      </c>
      <c r="G470" s="3" t="str">
        <f t="shared" si="14"/>
        <v/>
      </c>
      <c r="J470" s="1" t="s">
        <v>2680</v>
      </c>
      <c r="K470" s="4" t="str">
        <f t="shared" ca="1" si="15"/>
        <v/>
      </c>
      <c r="L470" s="2" t="str">
        <f ca="1">IF(N470="","",IF(COUNTIF(N$1:N470,N470)&gt;1,"",IF(COUNTIF(N:N,N470)&gt;=1,"左表に入れますねぇ","")))</f>
        <v/>
      </c>
      <c r="M470" s="2" t="str">
        <f ca="1">IF(ISNA(VLOOKUP('全表融合(関数用)'!W470,'全表融合(関数用)'!X$2:AB$9999,3,FALSE)),"",VLOOKUP('全表融合(関数用)'!W470,'全表融合(関数用)'!X$2:AB$9999,3,FALSE))</f>
        <v/>
      </c>
      <c r="N470" s="2" t="str">
        <f ca="1">IF(ISNA(VLOOKUP('全表融合(関数用)'!W470,'全表融合(関数用)'!X$2:AB$9999,4,FALSE)),"",VLOOKUP('全表融合(関数用)'!W470,'全表融合(関数用)'!X$2:AB$9999,4,FALSE))</f>
        <v/>
      </c>
      <c r="O470" s="2" t="str">
        <f ca="1">IF(ISNA(VLOOKUP('全表融合(関数用)'!W470,'全表融合(関数用)'!X$2:AB$9999,5,FALSE)),"",VLOOKUP('全表融合(関数用)'!W470,'全表融合(関数用)'!X$2:AB$9999,5,FALSE))</f>
        <v/>
      </c>
      <c r="P470" s="4" t="str">
        <f ca="1">IF(SUMIF('全表融合(関数用)'!Z:Z,M470,'全表融合(関数用)'!AC:AC)=0,"",SUMIF('全表融合(関数用)'!Z:Z,M470,'全表融合(関数用)'!AC:AC))</f>
        <v/>
      </c>
    </row>
    <row r="471" spans="2:16">
      <c r="B471" s="3" t="str">
        <f>IF(SUMIFS(四角板専用!T:T,四角板専用!A:A,A471)=0,"",SUMIFS(四角板専用!T:T,四角板専用!A:A,A471))</f>
        <v/>
      </c>
      <c r="C471" s="3" t="str">
        <f>IF(SUMIFS('FB&amp;L専用'!V:V,'FB&amp;L専用'!A:A,A471)=0,"",SUMIFS('FB&amp;L専用'!V:V,'FB&amp;L専用'!A:A,A471))</f>
        <v/>
      </c>
      <c r="D471" s="3" t="str">
        <f>IF(SUMIFS(鋼材専用!W:W,鋼材専用!A:A,A471)=0,"",SUMIFS(鋼材専用!W:W,鋼材専用!A:A,A471))</f>
        <v/>
      </c>
      <c r="E471" s="3" t="str">
        <f>IF(SUMIFS(Φ部品専用!W:W,Φ部品専用!A:A,A471)=0,"",SUMIFS(Φ部品専用!W:W,Φ部品専用!A:A,A471))</f>
        <v/>
      </c>
      <c r="F471" s="3" t="str">
        <f>IF(SUMIFS(パイプ専用!W:W,パイプ専用!A:A,A471)=0,"",SUMIFS(パイプ専用!W:W,パイプ専用!A:A,A471))</f>
        <v/>
      </c>
      <c r="G471" s="3" t="str">
        <f t="shared" si="14"/>
        <v/>
      </c>
      <c r="J471" s="1" t="s">
        <v>2681</v>
      </c>
      <c r="K471" s="4" t="str">
        <f t="shared" ca="1" si="15"/>
        <v/>
      </c>
      <c r="L471" s="2" t="str">
        <f ca="1">IF(N471="","",IF(COUNTIF(N$1:N471,N471)&gt;1,"",IF(COUNTIF(N:N,N471)&gt;=1,"左表に入れますねぇ","")))</f>
        <v/>
      </c>
      <c r="M471" s="2" t="str">
        <f ca="1">IF(ISNA(VLOOKUP('全表融合(関数用)'!W471,'全表融合(関数用)'!X$2:AB$9999,3,FALSE)),"",VLOOKUP('全表融合(関数用)'!W471,'全表融合(関数用)'!X$2:AB$9999,3,FALSE))</f>
        <v/>
      </c>
      <c r="N471" s="2" t="str">
        <f ca="1">IF(ISNA(VLOOKUP('全表融合(関数用)'!W471,'全表融合(関数用)'!X$2:AB$9999,4,FALSE)),"",VLOOKUP('全表融合(関数用)'!W471,'全表融合(関数用)'!X$2:AB$9999,4,FALSE))</f>
        <v/>
      </c>
      <c r="O471" s="2" t="str">
        <f ca="1">IF(ISNA(VLOOKUP('全表融合(関数用)'!W471,'全表融合(関数用)'!X$2:AB$9999,5,FALSE)),"",VLOOKUP('全表融合(関数用)'!W471,'全表融合(関数用)'!X$2:AB$9999,5,FALSE))</f>
        <v/>
      </c>
      <c r="P471" s="4" t="str">
        <f ca="1">IF(SUMIF('全表融合(関数用)'!Z:Z,M471,'全表融合(関数用)'!AC:AC)=0,"",SUMIF('全表融合(関数用)'!Z:Z,M471,'全表融合(関数用)'!AC:AC))</f>
        <v/>
      </c>
    </row>
    <row r="472" spans="2:16">
      <c r="B472" s="3" t="str">
        <f>IF(SUMIFS(四角板専用!T:T,四角板専用!A:A,A472)=0,"",SUMIFS(四角板専用!T:T,四角板専用!A:A,A472))</f>
        <v/>
      </c>
      <c r="C472" s="3" t="str">
        <f>IF(SUMIFS('FB&amp;L専用'!V:V,'FB&amp;L専用'!A:A,A472)=0,"",SUMIFS('FB&amp;L専用'!V:V,'FB&amp;L専用'!A:A,A472))</f>
        <v/>
      </c>
      <c r="D472" s="3" t="str">
        <f>IF(SUMIFS(鋼材専用!W:W,鋼材専用!A:A,A472)=0,"",SUMIFS(鋼材専用!W:W,鋼材専用!A:A,A472))</f>
        <v/>
      </c>
      <c r="E472" s="3" t="str">
        <f>IF(SUMIFS(Φ部品専用!W:W,Φ部品専用!A:A,A472)=0,"",SUMIFS(Φ部品専用!W:W,Φ部品専用!A:A,A472))</f>
        <v/>
      </c>
      <c r="F472" s="3" t="str">
        <f>IF(SUMIFS(パイプ専用!W:W,パイプ専用!A:A,A472)=0,"",SUMIFS(パイプ専用!W:W,パイプ専用!A:A,A472))</f>
        <v/>
      </c>
      <c r="G472" s="3" t="str">
        <f t="shared" si="14"/>
        <v/>
      </c>
      <c r="J472" s="1" t="s">
        <v>2682</v>
      </c>
      <c r="K472" s="4" t="str">
        <f t="shared" ca="1" si="15"/>
        <v/>
      </c>
      <c r="L472" s="2" t="str">
        <f ca="1">IF(N472="","",IF(COUNTIF(N$1:N472,N472)&gt;1,"",IF(COUNTIF(N:N,N472)&gt;=1,"左表に入れますねぇ","")))</f>
        <v/>
      </c>
      <c r="M472" s="2" t="str">
        <f ca="1">IF(ISNA(VLOOKUP('全表融合(関数用)'!W472,'全表融合(関数用)'!X$2:AB$9999,3,FALSE)),"",VLOOKUP('全表融合(関数用)'!W472,'全表融合(関数用)'!X$2:AB$9999,3,FALSE))</f>
        <v/>
      </c>
      <c r="N472" s="2" t="str">
        <f ca="1">IF(ISNA(VLOOKUP('全表融合(関数用)'!W472,'全表融合(関数用)'!X$2:AB$9999,4,FALSE)),"",VLOOKUP('全表融合(関数用)'!W472,'全表融合(関数用)'!X$2:AB$9999,4,FALSE))</f>
        <v/>
      </c>
      <c r="O472" s="2" t="str">
        <f ca="1">IF(ISNA(VLOOKUP('全表融合(関数用)'!W472,'全表融合(関数用)'!X$2:AB$9999,5,FALSE)),"",VLOOKUP('全表融合(関数用)'!W472,'全表融合(関数用)'!X$2:AB$9999,5,FALSE))</f>
        <v/>
      </c>
      <c r="P472" s="4" t="str">
        <f ca="1">IF(SUMIF('全表融合(関数用)'!Z:Z,M472,'全表融合(関数用)'!AC:AC)=0,"",SUMIF('全表融合(関数用)'!Z:Z,M472,'全表融合(関数用)'!AC:AC))</f>
        <v/>
      </c>
    </row>
    <row r="473" spans="2:16">
      <c r="B473" s="3" t="str">
        <f>IF(SUMIFS(四角板専用!T:T,四角板専用!A:A,A473)=0,"",SUMIFS(四角板専用!T:T,四角板専用!A:A,A473))</f>
        <v/>
      </c>
      <c r="C473" s="3" t="str">
        <f>IF(SUMIFS('FB&amp;L専用'!V:V,'FB&amp;L専用'!A:A,A473)=0,"",SUMIFS('FB&amp;L専用'!V:V,'FB&amp;L専用'!A:A,A473))</f>
        <v/>
      </c>
      <c r="D473" s="3" t="str">
        <f>IF(SUMIFS(鋼材専用!W:W,鋼材専用!A:A,A473)=0,"",SUMIFS(鋼材専用!W:W,鋼材専用!A:A,A473))</f>
        <v/>
      </c>
      <c r="E473" s="3" t="str">
        <f>IF(SUMIFS(Φ部品専用!W:W,Φ部品専用!A:A,A473)=0,"",SUMIFS(Φ部品専用!W:W,Φ部品専用!A:A,A473))</f>
        <v/>
      </c>
      <c r="F473" s="3" t="str">
        <f>IF(SUMIFS(パイプ専用!W:W,パイプ専用!A:A,A473)=0,"",SUMIFS(パイプ専用!W:W,パイプ専用!A:A,A473))</f>
        <v/>
      </c>
      <c r="G473" s="3" t="str">
        <f t="shared" si="14"/>
        <v/>
      </c>
      <c r="J473" s="1" t="s">
        <v>2683</v>
      </c>
      <c r="K473" s="4" t="str">
        <f t="shared" ca="1" si="15"/>
        <v/>
      </c>
      <c r="L473" s="2" t="str">
        <f ca="1">IF(N473="","",IF(COUNTIF(N$1:N473,N473)&gt;1,"",IF(COUNTIF(N:N,N473)&gt;=1,"左表に入れますねぇ","")))</f>
        <v/>
      </c>
      <c r="M473" s="2" t="str">
        <f ca="1">IF(ISNA(VLOOKUP('全表融合(関数用)'!W473,'全表融合(関数用)'!X$2:AB$9999,3,FALSE)),"",VLOOKUP('全表融合(関数用)'!W473,'全表融合(関数用)'!X$2:AB$9999,3,FALSE))</f>
        <v/>
      </c>
      <c r="N473" s="2" t="str">
        <f ca="1">IF(ISNA(VLOOKUP('全表融合(関数用)'!W473,'全表融合(関数用)'!X$2:AB$9999,4,FALSE)),"",VLOOKUP('全表融合(関数用)'!W473,'全表融合(関数用)'!X$2:AB$9999,4,FALSE))</f>
        <v/>
      </c>
      <c r="O473" s="2" t="str">
        <f ca="1">IF(ISNA(VLOOKUP('全表融合(関数用)'!W473,'全表融合(関数用)'!X$2:AB$9999,5,FALSE)),"",VLOOKUP('全表融合(関数用)'!W473,'全表融合(関数用)'!X$2:AB$9999,5,FALSE))</f>
        <v/>
      </c>
      <c r="P473" s="4" t="str">
        <f ca="1">IF(SUMIF('全表融合(関数用)'!Z:Z,M473,'全表融合(関数用)'!AC:AC)=0,"",SUMIF('全表融合(関数用)'!Z:Z,M473,'全表融合(関数用)'!AC:AC))</f>
        <v/>
      </c>
    </row>
    <row r="474" spans="2:16">
      <c r="B474" s="3" t="str">
        <f>IF(SUMIFS(四角板専用!T:T,四角板専用!A:A,A474)=0,"",SUMIFS(四角板専用!T:T,四角板専用!A:A,A474))</f>
        <v/>
      </c>
      <c r="C474" s="3" t="str">
        <f>IF(SUMIFS('FB&amp;L専用'!V:V,'FB&amp;L専用'!A:A,A474)=0,"",SUMIFS('FB&amp;L専用'!V:V,'FB&amp;L専用'!A:A,A474))</f>
        <v/>
      </c>
      <c r="D474" s="3" t="str">
        <f>IF(SUMIFS(鋼材専用!W:W,鋼材専用!A:A,A474)=0,"",SUMIFS(鋼材専用!W:W,鋼材専用!A:A,A474))</f>
        <v/>
      </c>
      <c r="E474" s="3" t="str">
        <f>IF(SUMIFS(Φ部品専用!W:W,Φ部品専用!A:A,A474)=0,"",SUMIFS(Φ部品専用!W:W,Φ部品専用!A:A,A474))</f>
        <v/>
      </c>
      <c r="F474" s="3" t="str">
        <f>IF(SUMIFS(パイプ専用!W:W,パイプ専用!A:A,A474)=0,"",SUMIFS(パイプ専用!W:W,パイプ専用!A:A,A474))</f>
        <v/>
      </c>
      <c r="G474" s="3" t="str">
        <f t="shared" si="14"/>
        <v/>
      </c>
      <c r="J474" s="1" t="s">
        <v>2684</v>
      </c>
      <c r="K474" s="4" t="str">
        <f t="shared" ca="1" si="15"/>
        <v/>
      </c>
      <c r="L474" s="2" t="str">
        <f ca="1">IF(N474="","",IF(COUNTIF(N$1:N474,N474)&gt;1,"",IF(COUNTIF(N:N,N474)&gt;=1,"左表に入れますねぇ","")))</f>
        <v/>
      </c>
      <c r="M474" s="2" t="str">
        <f ca="1">IF(ISNA(VLOOKUP('全表融合(関数用)'!W474,'全表融合(関数用)'!X$2:AB$9999,3,FALSE)),"",VLOOKUP('全表融合(関数用)'!W474,'全表融合(関数用)'!X$2:AB$9999,3,FALSE))</f>
        <v/>
      </c>
      <c r="N474" s="2" t="str">
        <f ca="1">IF(ISNA(VLOOKUP('全表融合(関数用)'!W474,'全表融合(関数用)'!X$2:AB$9999,4,FALSE)),"",VLOOKUP('全表融合(関数用)'!W474,'全表融合(関数用)'!X$2:AB$9999,4,FALSE))</f>
        <v/>
      </c>
      <c r="O474" s="2" t="str">
        <f ca="1">IF(ISNA(VLOOKUP('全表融合(関数用)'!W474,'全表融合(関数用)'!X$2:AB$9999,5,FALSE)),"",VLOOKUP('全表融合(関数用)'!W474,'全表融合(関数用)'!X$2:AB$9999,5,FALSE))</f>
        <v/>
      </c>
      <c r="P474" s="4" t="str">
        <f ca="1">IF(SUMIF('全表融合(関数用)'!Z:Z,M474,'全表融合(関数用)'!AC:AC)=0,"",SUMIF('全表融合(関数用)'!Z:Z,M474,'全表融合(関数用)'!AC:AC))</f>
        <v/>
      </c>
    </row>
    <row r="475" spans="2:16">
      <c r="B475" s="3" t="str">
        <f>IF(SUMIFS(四角板専用!T:T,四角板専用!A:A,A475)=0,"",SUMIFS(四角板専用!T:T,四角板専用!A:A,A475))</f>
        <v/>
      </c>
      <c r="C475" s="3" t="str">
        <f>IF(SUMIFS('FB&amp;L専用'!V:V,'FB&amp;L専用'!A:A,A475)=0,"",SUMIFS('FB&amp;L専用'!V:V,'FB&amp;L専用'!A:A,A475))</f>
        <v/>
      </c>
      <c r="D475" s="3" t="str">
        <f>IF(SUMIFS(鋼材専用!W:W,鋼材専用!A:A,A475)=0,"",SUMIFS(鋼材専用!W:W,鋼材専用!A:A,A475))</f>
        <v/>
      </c>
      <c r="E475" s="3" t="str">
        <f>IF(SUMIFS(Φ部品専用!W:W,Φ部品専用!A:A,A475)=0,"",SUMIFS(Φ部品専用!W:W,Φ部品専用!A:A,A475))</f>
        <v/>
      </c>
      <c r="F475" s="3" t="str">
        <f>IF(SUMIFS(パイプ専用!W:W,パイプ専用!A:A,A475)=0,"",SUMIFS(パイプ専用!W:W,パイプ専用!A:A,A475))</f>
        <v/>
      </c>
      <c r="G475" s="3" t="str">
        <f t="shared" si="14"/>
        <v/>
      </c>
      <c r="J475" s="1" t="s">
        <v>2685</v>
      </c>
      <c r="K475" s="4" t="str">
        <f t="shared" ca="1" si="15"/>
        <v/>
      </c>
      <c r="L475" s="2" t="str">
        <f ca="1">IF(N475="","",IF(COUNTIF(N$1:N475,N475)&gt;1,"",IF(COUNTIF(N:N,N475)&gt;=1,"左表に入れますねぇ","")))</f>
        <v/>
      </c>
      <c r="M475" s="2" t="str">
        <f ca="1">IF(ISNA(VLOOKUP('全表融合(関数用)'!W475,'全表融合(関数用)'!X$2:AB$9999,3,FALSE)),"",VLOOKUP('全表融合(関数用)'!W475,'全表融合(関数用)'!X$2:AB$9999,3,FALSE))</f>
        <v/>
      </c>
      <c r="N475" s="2" t="str">
        <f ca="1">IF(ISNA(VLOOKUP('全表融合(関数用)'!W475,'全表融合(関数用)'!X$2:AB$9999,4,FALSE)),"",VLOOKUP('全表融合(関数用)'!W475,'全表融合(関数用)'!X$2:AB$9999,4,FALSE))</f>
        <v/>
      </c>
      <c r="O475" s="2" t="str">
        <f ca="1">IF(ISNA(VLOOKUP('全表融合(関数用)'!W475,'全表融合(関数用)'!X$2:AB$9999,5,FALSE)),"",VLOOKUP('全表融合(関数用)'!W475,'全表融合(関数用)'!X$2:AB$9999,5,FALSE))</f>
        <v/>
      </c>
      <c r="P475" s="4" t="str">
        <f ca="1">IF(SUMIF('全表融合(関数用)'!Z:Z,M475,'全表融合(関数用)'!AC:AC)=0,"",SUMIF('全表融合(関数用)'!Z:Z,M475,'全表融合(関数用)'!AC:AC))</f>
        <v/>
      </c>
    </row>
    <row r="476" spans="2:16">
      <c r="B476" s="3" t="str">
        <f>IF(SUMIFS(四角板専用!T:T,四角板専用!A:A,A476)=0,"",SUMIFS(四角板専用!T:T,四角板専用!A:A,A476))</f>
        <v/>
      </c>
      <c r="C476" s="3" t="str">
        <f>IF(SUMIFS('FB&amp;L専用'!V:V,'FB&amp;L専用'!A:A,A476)=0,"",SUMIFS('FB&amp;L専用'!V:V,'FB&amp;L専用'!A:A,A476))</f>
        <v/>
      </c>
      <c r="D476" s="3" t="str">
        <f>IF(SUMIFS(鋼材専用!W:W,鋼材専用!A:A,A476)=0,"",SUMIFS(鋼材専用!W:W,鋼材専用!A:A,A476))</f>
        <v/>
      </c>
      <c r="E476" s="3" t="str">
        <f>IF(SUMIFS(Φ部品専用!W:W,Φ部品専用!A:A,A476)=0,"",SUMIFS(Φ部品専用!W:W,Φ部品専用!A:A,A476))</f>
        <v/>
      </c>
      <c r="F476" s="3" t="str">
        <f>IF(SUMIFS(パイプ専用!W:W,パイプ専用!A:A,A476)=0,"",SUMIFS(パイプ専用!W:W,パイプ専用!A:A,A476))</f>
        <v/>
      </c>
      <c r="G476" s="3" t="str">
        <f t="shared" si="14"/>
        <v/>
      </c>
      <c r="J476" s="1" t="s">
        <v>2686</v>
      </c>
      <c r="K476" s="4" t="str">
        <f t="shared" ca="1" si="15"/>
        <v/>
      </c>
      <c r="L476" s="2" t="str">
        <f ca="1">IF(N476="","",IF(COUNTIF(N$1:N476,N476)&gt;1,"",IF(COUNTIF(N:N,N476)&gt;=1,"左表に入れますねぇ","")))</f>
        <v/>
      </c>
      <c r="M476" s="2" t="str">
        <f ca="1">IF(ISNA(VLOOKUP('全表融合(関数用)'!W476,'全表融合(関数用)'!X$2:AB$9999,3,FALSE)),"",VLOOKUP('全表融合(関数用)'!W476,'全表融合(関数用)'!X$2:AB$9999,3,FALSE))</f>
        <v/>
      </c>
      <c r="N476" s="2" t="str">
        <f ca="1">IF(ISNA(VLOOKUP('全表融合(関数用)'!W476,'全表融合(関数用)'!X$2:AB$9999,4,FALSE)),"",VLOOKUP('全表融合(関数用)'!W476,'全表融合(関数用)'!X$2:AB$9999,4,FALSE))</f>
        <v/>
      </c>
      <c r="O476" s="2" t="str">
        <f ca="1">IF(ISNA(VLOOKUP('全表融合(関数用)'!W476,'全表融合(関数用)'!X$2:AB$9999,5,FALSE)),"",VLOOKUP('全表融合(関数用)'!W476,'全表融合(関数用)'!X$2:AB$9999,5,FALSE))</f>
        <v/>
      </c>
      <c r="P476" s="4" t="str">
        <f ca="1">IF(SUMIF('全表融合(関数用)'!Z:Z,M476,'全表融合(関数用)'!AC:AC)=0,"",SUMIF('全表融合(関数用)'!Z:Z,M476,'全表融合(関数用)'!AC:AC))</f>
        <v/>
      </c>
    </row>
    <row r="477" spans="2:16">
      <c r="B477" s="3" t="str">
        <f>IF(SUMIFS(四角板専用!T:T,四角板専用!A:A,A477)=0,"",SUMIFS(四角板専用!T:T,四角板専用!A:A,A477))</f>
        <v/>
      </c>
      <c r="C477" s="3" t="str">
        <f>IF(SUMIFS('FB&amp;L専用'!V:V,'FB&amp;L専用'!A:A,A477)=0,"",SUMIFS('FB&amp;L専用'!V:V,'FB&amp;L専用'!A:A,A477))</f>
        <v/>
      </c>
      <c r="D477" s="3" t="str">
        <f>IF(SUMIFS(鋼材専用!W:W,鋼材専用!A:A,A477)=0,"",SUMIFS(鋼材専用!W:W,鋼材専用!A:A,A477))</f>
        <v/>
      </c>
      <c r="E477" s="3" t="str">
        <f>IF(SUMIFS(Φ部品専用!W:W,Φ部品専用!A:A,A477)=0,"",SUMIFS(Φ部品専用!W:W,Φ部品専用!A:A,A477))</f>
        <v/>
      </c>
      <c r="F477" s="3" t="str">
        <f>IF(SUMIFS(パイプ専用!W:W,パイプ専用!A:A,A477)=0,"",SUMIFS(パイプ専用!W:W,パイプ専用!A:A,A477))</f>
        <v/>
      </c>
      <c r="G477" s="3" t="str">
        <f t="shared" si="14"/>
        <v/>
      </c>
      <c r="J477" s="1" t="s">
        <v>2687</v>
      </c>
      <c r="K477" s="4" t="str">
        <f t="shared" ca="1" si="15"/>
        <v/>
      </c>
      <c r="L477" s="2" t="str">
        <f ca="1">IF(N477="","",IF(COUNTIF(N$1:N477,N477)&gt;1,"",IF(COUNTIF(N:N,N477)&gt;=1,"左表に入れますねぇ","")))</f>
        <v/>
      </c>
      <c r="M477" s="2" t="str">
        <f ca="1">IF(ISNA(VLOOKUP('全表融合(関数用)'!W477,'全表融合(関数用)'!X$2:AB$9999,3,FALSE)),"",VLOOKUP('全表融合(関数用)'!W477,'全表融合(関数用)'!X$2:AB$9999,3,FALSE))</f>
        <v/>
      </c>
      <c r="N477" s="2" t="str">
        <f ca="1">IF(ISNA(VLOOKUP('全表融合(関数用)'!W477,'全表融合(関数用)'!X$2:AB$9999,4,FALSE)),"",VLOOKUP('全表融合(関数用)'!W477,'全表融合(関数用)'!X$2:AB$9999,4,FALSE))</f>
        <v/>
      </c>
      <c r="O477" s="2" t="str">
        <f ca="1">IF(ISNA(VLOOKUP('全表融合(関数用)'!W477,'全表融合(関数用)'!X$2:AB$9999,5,FALSE)),"",VLOOKUP('全表融合(関数用)'!W477,'全表融合(関数用)'!X$2:AB$9999,5,FALSE))</f>
        <v/>
      </c>
      <c r="P477" s="4" t="str">
        <f ca="1">IF(SUMIF('全表融合(関数用)'!Z:Z,M477,'全表融合(関数用)'!AC:AC)=0,"",SUMIF('全表融合(関数用)'!Z:Z,M477,'全表融合(関数用)'!AC:AC))</f>
        <v/>
      </c>
    </row>
    <row r="478" spans="2:16">
      <c r="B478" s="3" t="str">
        <f>IF(SUMIFS(四角板専用!T:T,四角板専用!A:A,A478)=0,"",SUMIFS(四角板専用!T:T,四角板専用!A:A,A478))</f>
        <v/>
      </c>
      <c r="C478" s="3" t="str">
        <f>IF(SUMIFS('FB&amp;L専用'!V:V,'FB&amp;L専用'!A:A,A478)=0,"",SUMIFS('FB&amp;L専用'!V:V,'FB&amp;L専用'!A:A,A478))</f>
        <v/>
      </c>
      <c r="D478" s="3" t="str">
        <f>IF(SUMIFS(鋼材専用!W:W,鋼材専用!A:A,A478)=0,"",SUMIFS(鋼材専用!W:W,鋼材専用!A:A,A478))</f>
        <v/>
      </c>
      <c r="E478" s="3" t="str">
        <f>IF(SUMIFS(Φ部品専用!W:W,Φ部品専用!A:A,A478)=0,"",SUMIFS(Φ部品専用!W:W,Φ部品専用!A:A,A478))</f>
        <v/>
      </c>
      <c r="F478" s="3" t="str">
        <f>IF(SUMIFS(パイプ専用!W:W,パイプ専用!A:A,A478)=0,"",SUMIFS(パイプ専用!W:W,パイプ専用!A:A,A478))</f>
        <v/>
      </c>
      <c r="G478" s="3" t="str">
        <f t="shared" si="14"/>
        <v/>
      </c>
      <c r="J478" s="1" t="s">
        <v>2688</v>
      </c>
      <c r="K478" s="4" t="str">
        <f t="shared" ca="1" si="15"/>
        <v/>
      </c>
      <c r="L478" s="2" t="str">
        <f ca="1">IF(N478="","",IF(COUNTIF(N$1:N478,N478)&gt;1,"",IF(COUNTIF(N:N,N478)&gt;=1,"左表に入れますねぇ","")))</f>
        <v/>
      </c>
      <c r="M478" s="2" t="str">
        <f ca="1">IF(ISNA(VLOOKUP('全表融合(関数用)'!W478,'全表融合(関数用)'!X$2:AB$9999,3,FALSE)),"",VLOOKUP('全表融合(関数用)'!W478,'全表融合(関数用)'!X$2:AB$9999,3,FALSE))</f>
        <v/>
      </c>
      <c r="N478" s="2" t="str">
        <f ca="1">IF(ISNA(VLOOKUP('全表融合(関数用)'!W478,'全表融合(関数用)'!X$2:AB$9999,4,FALSE)),"",VLOOKUP('全表融合(関数用)'!W478,'全表融合(関数用)'!X$2:AB$9999,4,FALSE))</f>
        <v/>
      </c>
      <c r="O478" s="2" t="str">
        <f ca="1">IF(ISNA(VLOOKUP('全表融合(関数用)'!W478,'全表融合(関数用)'!X$2:AB$9999,5,FALSE)),"",VLOOKUP('全表融合(関数用)'!W478,'全表融合(関数用)'!X$2:AB$9999,5,FALSE))</f>
        <v/>
      </c>
      <c r="P478" s="4" t="str">
        <f ca="1">IF(SUMIF('全表融合(関数用)'!Z:Z,M478,'全表融合(関数用)'!AC:AC)=0,"",SUMIF('全表融合(関数用)'!Z:Z,M478,'全表融合(関数用)'!AC:AC))</f>
        <v/>
      </c>
    </row>
    <row r="479" spans="2:16">
      <c r="B479" s="3" t="str">
        <f>IF(SUMIFS(四角板専用!T:T,四角板専用!A:A,A479)=0,"",SUMIFS(四角板専用!T:T,四角板専用!A:A,A479))</f>
        <v/>
      </c>
      <c r="C479" s="3" t="str">
        <f>IF(SUMIFS('FB&amp;L専用'!V:V,'FB&amp;L専用'!A:A,A479)=0,"",SUMIFS('FB&amp;L専用'!V:V,'FB&amp;L専用'!A:A,A479))</f>
        <v/>
      </c>
      <c r="D479" s="3" t="str">
        <f>IF(SUMIFS(鋼材専用!W:W,鋼材専用!A:A,A479)=0,"",SUMIFS(鋼材専用!W:W,鋼材専用!A:A,A479))</f>
        <v/>
      </c>
      <c r="E479" s="3" t="str">
        <f>IF(SUMIFS(Φ部品専用!W:W,Φ部品専用!A:A,A479)=0,"",SUMIFS(Φ部品専用!W:W,Φ部品専用!A:A,A479))</f>
        <v/>
      </c>
      <c r="F479" s="3" t="str">
        <f>IF(SUMIFS(パイプ専用!W:W,パイプ専用!A:A,A479)=0,"",SUMIFS(パイプ専用!W:W,パイプ専用!A:A,A479))</f>
        <v/>
      </c>
      <c r="G479" s="3" t="str">
        <f t="shared" si="14"/>
        <v/>
      </c>
      <c r="J479" s="1" t="s">
        <v>2689</v>
      </c>
      <c r="K479" s="4" t="str">
        <f t="shared" ca="1" si="15"/>
        <v/>
      </c>
      <c r="L479" s="2" t="str">
        <f ca="1">IF(N479="","",IF(COUNTIF(N$1:N479,N479)&gt;1,"",IF(COUNTIF(N:N,N479)&gt;=1,"左表に入れますねぇ","")))</f>
        <v/>
      </c>
      <c r="M479" s="2" t="str">
        <f ca="1">IF(ISNA(VLOOKUP('全表融合(関数用)'!W479,'全表融合(関数用)'!X$2:AB$9999,3,FALSE)),"",VLOOKUP('全表融合(関数用)'!W479,'全表融合(関数用)'!X$2:AB$9999,3,FALSE))</f>
        <v/>
      </c>
      <c r="N479" s="2" t="str">
        <f ca="1">IF(ISNA(VLOOKUP('全表融合(関数用)'!W479,'全表融合(関数用)'!X$2:AB$9999,4,FALSE)),"",VLOOKUP('全表融合(関数用)'!W479,'全表融合(関数用)'!X$2:AB$9999,4,FALSE))</f>
        <v/>
      </c>
      <c r="O479" s="2" t="str">
        <f ca="1">IF(ISNA(VLOOKUP('全表融合(関数用)'!W479,'全表融合(関数用)'!X$2:AB$9999,5,FALSE)),"",VLOOKUP('全表融合(関数用)'!W479,'全表融合(関数用)'!X$2:AB$9999,5,FALSE))</f>
        <v/>
      </c>
      <c r="P479" s="4" t="str">
        <f ca="1">IF(SUMIF('全表融合(関数用)'!Z:Z,M479,'全表融合(関数用)'!AC:AC)=0,"",SUMIF('全表融合(関数用)'!Z:Z,M479,'全表融合(関数用)'!AC:AC))</f>
        <v/>
      </c>
    </row>
    <row r="480" spans="2:16">
      <c r="B480" s="3" t="str">
        <f>IF(SUMIFS(四角板専用!T:T,四角板専用!A:A,A480)=0,"",SUMIFS(四角板専用!T:T,四角板専用!A:A,A480))</f>
        <v/>
      </c>
      <c r="C480" s="3" t="str">
        <f>IF(SUMIFS('FB&amp;L専用'!V:V,'FB&amp;L専用'!A:A,A480)=0,"",SUMIFS('FB&amp;L専用'!V:V,'FB&amp;L専用'!A:A,A480))</f>
        <v/>
      </c>
      <c r="D480" s="3" t="str">
        <f>IF(SUMIFS(鋼材専用!W:W,鋼材専用!A:A,A480)=0,"",SUMIFS(鋼材専用!W:W,鋼材専用!A:A,A480))</f>
        <v/>
      </c>
      <c r="E480" s="3" t="str">
        <f>IF(SUMIFS(Φ部品専用!W:W,Φ部品専用!A:A,A480)=0,"",SUMIFS(Φ部品専用!W:W,Φ部品専用!A:A,A480))</f>
        <v/>
      </c>
      <c r="F480" s="3" t="str">
        <f>IF(SUMIFS(パイプ専用!W:W,パイプ専用!A:A,A480)=0,"",SUMIFS(パイプ専用!W:W,パイプ専用!A:A,A480))</f>
        <v/>
      </c>
      <c r="G480" s="3" t="str">
        <f t="shared" si="14"/>
        <v/>
      </c>
      <c r="J480" s="1" t="s">
        <v>2690</v>
      </c>
      <c r="K480" s="4" t="str">
        <f t="shared" ca="1" si="15"/>
        <v/>
      </c>
      <c r="L480" s="2" t="str">
        <f ca="1">IF(N480="","",IF(COUNTIF(N$1:N480,N480)&gt;1,"",IF(COUNTIF(N:N,N480)&gt;=1,"左表に入れますねぇ","")))</f>
        <v/>
      </c>
      <c r="M480" s="2" t="str">
        <f ca="1">IF(ISNA(VLOOKUP('全表融合(関数用)'!W480,'全表融合(関数用)'!X$2:AB$9999,3,FALSE)),"",VLOOKUP('全表融合(関数用)'!W480,'全表融合(関数用)'!X$2:AB$9999,3,FALSE))</f>
        <v/>
      </c>
      <c r="N480" s="2" t="str">
        <f ca="1">IF(ISNA(VLOOKUP('全表融合(関数用)'!W480,'全表融合(関数用)'!X$2:AB$9999,4,FALSE)),"",VLOOKUP('全表融合(関数用)'!W480,'全表融合(関数用)'!X$2:AB$9999,4,FALSE))</f>
        <v/>
      </c>
      <c r="O480" s="2" t="str">
        <f ca="1">IF(ISNA(VLOOKUP('全表融合(関数用)'!W480,'全表融合(関数用)'!X$2:AB$9999,5,FALSE)),"",VLOOKUP('全表融合(関数用)'!W480,'全表融合(関数用)'!X$2:AB$9999,5,FALSE))</f>
        <v/>
      </c>
      <c r="P480" s="4" t="str">
        <f ca="1">IF(SUMIF('全表融合(関数用)'!Z:Z,M480,'全表融合(関数用)'!AC:AC)=0,"",SUMIF('全表融合(関数用)'!Z:Z,M480,'全表融合(関数用)'!AC:AC))</f>
        <v/>
      </c>
    </row>
    <row r="481" spans="2:16">
      <c r="B481" s="3" t="str">
        <f>IF(SUMIFS(四角板専用!T:T,四角板専用!A:A,A481)=0,"",SUMIFS(四角板専用!T:T,四角板専用!A:A,A481))</f>
        <v/>
      </c>
      <c r="C481" s="3" t="str">
        <f>IF(SUMIFS('FB&amp;L専用'!V:V,'FB&amp;L専用'!A:A,A481)=0,"",SUMIFS('FB&amp;L専用'!V:V,'FB&amp;L専用'!A:A,A481))</f>
        <v/>
      </c>
      <c r="D481" s="3" t="str">
        <f>IF(SUMIFS(鋼材専用!W:W,鋼材専用!A:A,A481)=0,"",SUMIFS(鋼材専用!W:W,鋼材専用!A:A,A481))</f>
        <v/>
      </c>
      <c r="E481" s="3" t="str">
        <f>IF(SUMIFS(Φ部品専用!W:W,Φ部品専用!A:A,A481)=0,"",SUMIFS(Φ部品専用!W:W,Φ部品専用!A:A,A481))</f>
        <v/>
      </c>
      <c r="F481" s="3" t="str">
        <f>IF(SUMIFS(パイプ専用!W:W,パイプ専用!A:A,A481)=0,"",SUMIFS(パイプ専用!W:W,パイプ専用!A:A,A481))</f>
        <v/>
      </c>
      <c r="G481" s="3" t="str">
        <f t="shared" si="14"/>
        <v/>
      </c>
      <c r="J481" s="1" t="s">
        <v>2691</v>
      </c>
      <c r="K481" s="4" t="str">
        <f t="shared" ca="1" si="15"/>
        <v/>
      </c>
      <c r="L481" s="2" t="str">
        <f ca="1">IF(N481="","",IF(COUNTIF(N$1:N481,N481)&gt;1,"",IF(COUNTIF(N:N,N481)&gt;=1,"左表に入れますねぇ","")))</f>
        <v/>
      </c>
      <c r="M481" s="2" t="str">
        <f ca="1">IF(ISNA(VLOOKUP('全表融合(関数用)'!W481,'全表融合(関数用)'!X$2:AB$9999,3,FALSE)),"",VLOOKUP('全表融合(関数用)'!W481,'全表融合(関数用)'!X$2:AB$9999,3,FALSE))</f>
        <v/>
      </c>
      <c r="N481" s="2" t="str">
        <f ca="1">IF(ISNA(VLOOKUP('全表融合(関数用)'!W481,'全表融合(関数用)'!X$2:AB$9999,4,FALSE)),"",VLOOKUP('全表融合(関数用)'!W481,'全表融合(関数用)'!X$2:AB$9999,4,FALSE))</f>
        <v/>
      </c>
      <c r="O481" s="2" t="str">
        <f ca="1">IF(ISNA(VLOOKUP('全表融合(関数用)'!W481,'全表融合(関数用)'!X$2:AB$9999,5,FALSE)),"",VLOOKUP('全表融合(関数用)'!W481,'全表融合(関数用)'!X$2:AB$9999,5,FALSE))</f>
        <v/>
      </c>
      <c r="P481" s="4" t="str">
        <f ca="1">IF(SUMIF('全表融合(関数用)'!Z:Z,M481,'全表融合(関数用)'!AC:AC)=0,"",SUMIF('全表融合(関数用)'!Z:Z,M481,'全表融合(関数用)'!AC:AC))</f>
        <v/>
      </c>
    </row>
    <row r="482" spans="2:16">
      <c r="B482" s="3" t="str">
        <f>IF(SUMIFS(四角板専用!T:T,四角板専用!A:A,A482)=0,"",SUMIFS(四角板専用!T:T,四角板専用!A:A,A482))</f>
        <v/>
      </c>
      <c r="C482" s="3" t="str">
        <f>IF(SUMIFS('FB&amp;L専用'!V:V,'FB&amp;L専用'!A:A,A482)=0,"",SUMIFS('FB&amp;L専用'!V:V,'FB&amp;L専用'!A:A,A482))</f>
        <v/>
      </c>
      <c r="D482" s="3" t="str">
        <f>IF(SUMIFS(鋼材専用!W:W,鋼材専用!A:A,A482)=0,"",SUMIFS(鋼材専用!W:W,鋼材専用!A:A,A482))</f>
        <v/>
      </c>
      <c r="E482" s="3" t="str">
        <f>IF(SUMIFS(Φ部品専用!W:W,Φ部品専用!A:A,A482)=0,"",SUMIFS(Φ部品専用!W:W,Φ部品専用!A:A,A482))</f>
        <v/>
      </c>
      <c r="F482" s="3" t="str">
        <f>IF(SUMIFS(パイプ専用!W:W,パイプ専用!A:A,A482)=0,"",SUMIFS(パイプ専用!W:W,パイプ専用!A:A,A482))</f>
        <v/>
      </c>
      <c r="G482" s="3" t="str">
        <f t="shared" si="14"/>
        <v/>
      </c>
      <c r="J482" s="1" t="s">
        <v>2692</v>
      </c>
      <c r="K482" s="4" t="str">
        <f t="shared" ca="1" si="15"/>
        <v/>
      </c>
      <c r="L482" s="2" t="str">
        <f ca="1">IF(N482="","",IF(COUNTIF(N$1:N482,N482)&gt;1,"",IF(COUNTIF(N:N,N482)&gt;=1,"左表に入れますねぇ","")))</f>
        <v/>
      </c>
      <c r="M482" s="2" t="str">
        <f ca="1">IF(ISNA(VLOOKUP('全表融合(関数用)'!W482,'全表融合(関数用)'!X$2:AB$9999,3,FALSE)),"",VLOOKUP('全表融合(関数用)'!W482,'全表融合(関数用)'!X$2:AB$9999,3,FALSE))</f>
        <v/>
      </c>
      <c r="N482" s="2" t="str">
        <f ca="1">IF(ISNA(VLOOKUP('全表融合(関数用)'!W482,'全表融合(関数用)'!X$2:AB$9999,4,FALSE)),"",VLOOKUP('全表融合(関数用)'!W482,'全表融合(関数用)'!X$2:AB$9999,4,FALSE))</f>
        <v/>
      </c>
      <c r="O482" s="2" t="str">
        <f ca="1">IF(ISNA(VLOOKUP('全表融合(関数用)'!W482,'全表融合(関数用)'!X$2:AB$9999,5,FALSE)),"",VLOOKUP('全表融合(関数用)'!W482,'全表融合(関数用)'!X$2:AB$9999,5,FALSE))</f>
        <v/>
      </c>
      <c r="P482" s="4" t="str">
        <f ca="1">IF(SUMIF('全表融合(関数用)'!Z:Z,M482,'全表融合(関数用)'!AC:AC)=0,"",SUMIF('全表融合(関数用)'!Z:Z,M482,'全表融合(関数用)'!AC:AC))</f>
        <v/>
      </c>
    </row>
    <row r="483" spans="2:16">
      <c r="B483" s="3" t="str">
        <f>IF(SUMIFS(四角板専用!T:T,四角板専用!A:A,A483)=0,"",SUMIFS(四角板専用!T:T,四角板専用!A:A,A483))</f>
        <v/>
      </c>
      <c r="C483" s="3" t="str">
        <f>IF(SUMIFS('FB&amp;L専用'!V:V,'FB&amp;L専用'!A:A,A483)=0,"",SUMIFS('FB&amp;L専用'!V:V,'FB&amp;L専用'!A:A,A483))</f>
        <v/>
      </c>
      <c r="D483" s="3" t="str">
        <f>IF(SUMIFS(鋼材専用!W:W,鋼材専用!A:A,A483)=0,"",SUMIFS(鋼材専用!W:W,鋼材専用!A:A,A483))</f>
        <v/>
      </c>
      <c r="E483" s="3" t="str">
        <f>IF(SUMIFS(Φ部品専用!W:W,Φ部品専用!A:A,A483)=0,"",SUMIFS(Φ部品専用!W:W,Φ部品専用!A:A,A483))</f>
        <v/>
      </c>
      <c r="F483" s="3" t="str">
        <f>IF(SUMIFS(パイプ専用!W:W,パイプ専用!A:A,A483)=0,"",SUMIFS(パイプ専用!W:W,パイプ専用!A:A,A483))</f>
        <v/>
      </c>
      <c r="G483" s="3" t="str">
        <f t="shared" si="14"/>
        <v/>
      </c>
      <c r="J483" s="1" t="s">
        <v>2693</v>
      </c>
      <c r="K483" s="4" t="str">
        <f t="shared" ca="1" si="15"/>
        <v/>
      </c>
      <c r="L483" s="2" t="str">
        <f ca="1">IF(N483="","",IF(COUNTIF(N$1:N483,N483)&gt;1,"",IF(COUNTIF(N:N,N483)&gt;=1,"左表に入れますねぇ","")))</f>
        <v/>
      </c>
      <c r="M483" s="2" t="str">
        <f ca="1">IF(ISNA(VLOOKUP('全表融合(関数用)'!W483,'全表融合(関数用)'!X$2:AB$9999,3,FALSE)),"",VLOOKUP('全表融合(関数用)'!W483,'全表融合(関数用)'!X$2:AB$9999,3,FALSE))</f>
        <v/>
      </c>
      <c r="N483" s="2" t="str">
        <f ca="1">IF(ISNA(VLOOKUP('全表融合(関数用)'!W483,'全表融合(関数用)'!X$2:AB$9999,4,FALSE)),"",VLOOKUP('全表融合(関数用)'!W483,'全表融合(関数用)'!X$2:AB$9999,4,FALSE))</f>
        <v/>
      </c>
      <c r="O483" s="2" t="str">
        <f ca="1">IF(ISNA(VLOOKUP('全表融合(関数用)'!W483,'全表融合(関数用)'!X$2:AB$9999,5,FALSE)),"",VLOOKUP('全表融合(関数用)'!W483,'全表融合(関数用)'!X$2:AB$9999,5,FALSE))</f>
        <v/>
      </c>
      <c r="P483" s="4" t="str">
        <f ca="1">IF(SUMIF('全表融合(関数用)'!Z:Z,M483,'全表融合(関数用)'!AC:AC)=0,"",SUMIF('全表融合(関数用)'!Z:Z,M483,'全表融合(関数用)'!AC:AC))</f>
        <v/>
      </c>
    </row>
    <row r="484" spans="2:16">
      <c r="B484" s="3" t="str">
        <f>IF(SUMIFS(四角板専用!T:T,四角板専用!A:A,A484)=0,"",SUMIFS(四角板専用!T:T,四角板専用!A:A,A484))</f>
        <v/>
      </c>
      <c r="C484" s="3" t="str">
        <f>IF(SUMIFS('FB&amp;L専用'!V:V,'FB&amp;L専用'!A:A,A484)=0,"",SUMIFS('FB&amp;L専用'!V:V,'FB&amp;L専用'!A:A,A484))</f>
        <v/>
      </c>
      <c r="D484" s="3" t="str">
        <f>IF(SUMIFS(鋼材専用!W:W,鋼材専用!A:A,A484)=0,"",SUMIFS(鋼材専用!W:W,鋼材専用!A:A,A484))</f>
        <v/>
      </c>
      <c r="E484" s="3" t="str">
        <f>IF(SUMIFS(Φ部品専用!W:W,Φ部品専用!A:A,A484)=0,"",SUMIFS(Φ部品専用!W:W,Φ部品専用!A:A,A484))</f>
        <v/>
      </c>
      <c r="F484" s="3" t="str">
        <f>IF(SUMIFS(パイプ専用!W:W,パイプ専用!A:A,A484)=0,"",SUMIFS(パイプ専用!W:W,パイプ専用!A:A,A484))</f>
        <v/>
      </c>
      <c r="G484" s="3" t="str">
        <f t="shared" si="14"/>
        <v/>
      </c>
      <c r="J484" s="1" t="s">
        <v>2694</v>
      </c>
      <c r="K484" s="4" t="str">
        <f t="shared" ca="1" si="15"/>
        <v/>
      </c>
      <c r="L484" s="2" t="str">
        <f ca="1">IF(N484="","",IF(COUNTIF(N$1:N484,N484)&gt;1,"",IF(COUNTIF(N:N,N484)&gt;=1,"左表に入れますねぇ","")))</f>
        <v/>
      </c>
      <c r="M484" s="2" t="str">
        <f ca="1">IF(ISNA(VLOOKUP('全表融合(関数用)'!W484,'全表融合(関数用)'!X$2:AB$9999,3,FALSE)),"",VLOOKUP('全表融合(関数用)'!W484,'全表融合(関数用)'!X$2:AB$9999,3,FALSE))</f>
        <v/>
      </c>
      <c r="N484" s="2" t="str">
        <f ca="1">IF(ISNA(VLOOKUP('全表融合(関数用)'!W484,'全表融合(関数用)'!X$2:AB$9999,4,FALSE)),"",VLOOKUP('全表融合(関数用)'!W484,'全表融合(関数用)'!X$2:AB$9999,4,FALSE))</f>
        <v/>
      </c>
      <c r="O484" s="2" t="str">
        <f ca="1">IF(ISNA(VLOOKUP('全表融合(関数用)'!W484,'全表融合(関数用)'!X$2:AB$9999,5,FALSE)),"",VLOOKUP('全表融合(関数用)'!W484,'全表融合(関数用)'!X$2:AB$9999,5,FALSE))</f>
        <v/>
      </c>
      <c r="P484" s="4" t="str">
        <f ca="1">IF(SUMIF('全表融合(関数用)'!Z:Z,M484,'全表融合(関数用)'!AC:AC)=0,"",SUMIF('全表融合(関数用)'!Z:Z,M484,'全表融合(関数用)'!AC:AC))</f>
        <v/>
      </c>
    </row>
    <row r="485" spans="2:16">
      <c r="B485" s="3" t="str">
        <f>IF(SUMIFS(四角板専用!T:T,四角板専用!A:A,A485)=0,"",SUMIFS(四角板専用!T:T,四角板専用!A:A,A485))</f>
        <v/>
      </c>
      <c r="C485" s="3" t="str">
        <f>IF(SUMIFS('FB&amp;L専用'!V:V,'FB&amp;L専用'!A:A,A485)=0,"",SUMIFS('FB&amp;L専用'!V:V,'FB&amp;L専用'!A:A,A485))</f>
        <v/>
      </c>
      <c r="D485" s="3" t="str">
        <f>IF(SUMIFS(鋼材専用!W:W,鋼材専用!A:A,A485)=0,"",SUMIFS(鋼材専用!W:W,鋼材専用!A:A,A485))</f>
        <v/>
      </c>
      <c r="E485" s="3" t="str">
        <f>IF(SUMIFS(Φ部品専用!W:W,Φ部品専用!A:A,A485)=0,"",SUMIFS(Φ部品専用!W:W,Φ部品専用!A:A,A485))</f>
        <v/>
      </c>
      <c r="F485" s="3" t="str">
        <f>IF(SUMIFS(パイプ専用!W:W,パイプ専用!A:A,A485)=0,"",SUMIFS(パイプ専用!W:W,パイプ専用!A:A,A485))</f>
        <v/>
      </c>
      <c r="G485" s="3" t="str">
        <f t="shared" si="14"/>
        <v/>
      </c>
      <c r="J485" s="1" t="s">
        <v>2695</v>
      </c>
      <c r="K485" s="4" t="str">
        <f t="shared" ca="1" si="15"/>
        <v/>
      </c>
      <c r="L485" s="2" t="str">
        <f ca="1">IF(N485="","",IF(COUNTIF(N$1:N485,N485)&gt;1,"",IF(COUNTIF(N:N,N485)&gt;=1,"左表に入れますねぇ","")))</f>
        <v/>
      </c>
      <c r="M485" s="2" t="str">
        <f ca="1">IF(ISNA(VLOOKUP('全表融合(関数用)'!W485,'全表融合(関数用)'!X$2:AB$9999,3,FALSE)),"",VLOOKUP('全表融合(関数用)'!W485,'全表融合(関数用)'!X$2:AB$9999,3,FALSE))</f>
        <v/>
      </c>
      <c r="N485" s="2" t="str">
        <f ca="1">IF(ISNA(VLOOKUP('全表融合(関数用)'!W485,'全表融合(関数用)'!X$2:AB$9999,4,FALSE)),"",VLOOKUP('全表融合(関数用)'!W485,'全表融合(関数用)'!X$2:AB$9999,4,FALSE))</f>
        <v/>
      </c>
      <c r="O485" s="2" t="str">
        <f ca="1">IF(ISNA(VLOOKUP('全表融合(関数用)'!W485,'全表融合(関数用)'!X$2:AB$9999,5,FALSE)),"",VLOOKUP('全表融合(関数用)'!W485,'全表融合(関数用)'!X$2:AB$9999,5,FALSE))</f>
        <v/>
      </c>
      <c r="P485" s="4" t="str">
        <f ca="1">IF(SUMIF('全表融合(関数用)'!Z:Z,M485,'全表融合(関数用)'!AC:AC)=0,"",SUMIF('全表融合(関数用)'!Z:Z,M485,'全表融合(関数用)'!AC:AC))</f>
        <v/>
      </c>
    </row>
    <row r="486" spans="2:16">
      <c r="B486" s="3" t="str">
        <f>IF(SUMIFS(四角板専用!T:T,四角板専用!A:A,A486)=0,"",SUMIFS(四角板専用!T:T,四角板専用!A:A,A486))</f>
        <v/>
      </c>
      <c r="C486" s="3" t="str">
        <f>IF(SUMIFS('FB&amp;L専用'!V:V,'FB&amp;L専用'!A:A,A486)=0,"",SUMIFS('FB&amp;L専用'!V:V,'FB&amp;L専用'!A:A,A486))</f>
        <v/>
      </c>
      <c r="D486" s="3" t="str">
        <f>IF(SUMIFS(鋼材専用!W:W,鋼材専用!A:A,A486)=0,"",SUMIFS(鋼材専用!W:W,鋼材専用!A:A,A486))</f>
        <v/>
      </c>
      <c r="E486" s="3" t="str">
        <f>IF(SUMIFS(Φ部品専用!W:W,Φ部品専用!A:A,A486)=0,"",SUMIFS(Φ部品専用!W:W,Φ部品専用!A:A,A486))</f>
        <v/>
      </c>
      <c r="F486" s="3" t="str">
        <f>IF(SUMIFS(パイプ専用!W:W,パイプ専用!A:A,A486)=0,"",SUMIFS(パイプ専用!W:W,パイプ専用!A:A,A486))</f>
        <v/>
      </c>
      <c r="G486" s="3" t="str">
        <f t="shared" si="14"/>
        <v/>
      </c>
      <c r="J486" s="1" t="s">
        <v>2696</v>
      </c>
      <c r="K486" s="4" t="str">
        <f t="shared" ca="1" si="15"/>
        <v/>
      </c>
      <c r="L486" s="2" t="str">
        <f ca="1">IF(N486="","",IF(COUNTIF(N$1:N486,N486)&gt;1,"",IF(COUNTIF(N:N,N486)&gt;=1,"左表に入れますねぇ","")))</f>
        <v/>
      </c>
      <c r="M486" s="2" t="str">
        <f ca="1">IF(ISNA(VLOOKUP('全表融合(関数用)'!W486,'全表融合(関数用)'!X$2:AB$9999,3,FALSE)),"",VLOOKUP('全表融合(関数用)'!W486,'全表融合(関数用)'!X$2:AB$9999,3,FALSE))</f>
        <v/>
      </c>
      <c r="N486" s="2" t="str">
        <f ca="1">IF(ISNA(VLOOKUP('全表融合(関数用)'!W486,'全表融合(関数用)'!X$2:AB$9999,4,FALSE)),"",VLOOKUP('全表融合(関数用)'!W486,'全表融合(関数用)'!X$2:AB$9999,4,FALSE))</f>
        <v/>
      </c>
      <c r="O486" s="2" t="str">
        <f ca="1">IF(ISNA(VLOOKUP('全表融合(関数用)'!W486,'全表融合(関数用)'!X$2:AB$9999,5,FALSE)),"",VLOOKUP('全表融合(関数用)'!W486,'全表融合(関数用)'!X$2:AB$9999,5,FALSE))</f>
        <v/>
      </c>
      <c r="P486" s="4" t="str">
        <f ca="1">IF(SUMIF('全表融合(関数用)'!Z:Z,M486,'全表融合(関数用)'!AC:AC)=0,"",SUMIF('全表融合(関数用)'!Z:Z,M486,'全表融合(関数用)'!AC:AC))</f>
        <v/>
      </c>
    </row>
    <row r="487" spans="2:16">
      <c r="B487" s="3" t="str">
        <f>IF(SUMIFS(四角板専用!T:T,四角板専用!A:A,A487)=0,"",SUMIFS(四角板専用!T:T,四角板専用!A:A,A487))</f>
        <v/>
      </c>
      <c r="C487" s="3" t="str">
        <f>IF(SUMIFS('FB&amp;L専用'!V:V,'FB&amp;L専用'!A:A,A487)=0,"",SUMIFS('FB&amp;L専用'!V:V,'FB&amp;L専用'!A:A,A487))</f>
        <v/>
      </c>
      <c r="D487" s="3" t="str">
        <f>IF(SUMIFS(鋼材専用!W:W,鋼材専用!A:A,A487)=0,"",SUMIFS(鋼材専用!W:W,鋼材専用!A:A,A487))</f>
        <v/>
      </c>
      <c r="E487" s="3" t="str">
        <f>IF(SUMIFS(Φ部品専用!W:W,Φ部品専用!A:A,A487)=0,"",SUMIFS(Φ部品専用!W:W,Φ部品専用!A:A,A487))</f>
        <v/>
      </c>
      <c r="F487" s="3" t="str">
        <f>IF(SUMIFS(パイプ専用!W:W,パイプ専用!A:A,A487)=0,"",SUMIFS(パイプ専用!W:W,パイプ専用!A:A,A487))</f>
        <v/>
      </c>
      <c r="G487" s="3" t="str">
        <f t="shared" si="14"/>
        <v/>
      </c>
      <c r="J487" s="1" t="s">
        <v>2697</v>
      </c>
      <c r="K487" s="4" t="str">
        <f t="shared" ca="1" si="15"/>
        <v/>
      </c>
      <c r="L487" s="2" t="str">
        <f ca="1">IF(N487="","",IF(COUNTIF(N$1:N487,N487)&gt;1,"",IF(COUNTIF(N:N,N487)&gt;=1,"左表に入れますねぇ","")))</f>
        <v/>
      </c>
      <c r="M487" s="2" t="str">
        <f ca="1">IF(ISNA(VLOOKUP('全表融合(関数用)'!W487,'全表融合(関数用)'!X$2:AB$9999,3,FALSE)),"",VLOOKUP('全表融合(関数用)'!W487,'全表融合(関数用)'!X$2:AB$9999,3,FALSE))</f>
        <v/>
      </c>
      <c r="N487" s="2" t="str">
        <f ca="1">IF(ISNA(VLOOKUP('全表融合(関数用)'!W487,'全表融合(関数用)'!X$2:AB$9999,4,FALSE)),"",VLOOKUP('全表融合(関数用)'!W487,'全表融合(関数用)'!X$2:AB$9999,4,FALSE))</f>
        <v/>
      </c>
      <c r="O487" s="2" t="str">
        <f ca="1">IF(ISNA(VLOOKUP('全表融合(関数用)'!W487,'全表融合(関数用)'!X$2:AB$9999,5,FALSE)),"",VLOOKUP('全表融合(関数用)'!W487,'全表融合(関数用)'!X$2:AB$9999,5,FALSE))</f>
        <v/>
      </c>
      <c r="P487" s="4" t="str">
        <f ca="1">IF(SUMIF('全表融合(関数用)'!Z:Z,M487,'全表融合(関数用)'!AC:AC)=0,"",SUMIF('全表融合(関数用)'!Z:Z,M487,'全表融合(関数用)'!AC:AC))</f>
        <v/>
      </c>
    </row>
    <row r="488" spans="2:16">
      <c r="B488" s="3" t="str">
        <f>IF(SUMIFS(四角板専用!T:T,四角板専用!A:A,A488)=0,"",SUMIFS(四角板専用!T:T,四角板専用!A:A,A488))</f>
        <v/>
      </c>
      <c r="C488" s="3" t="str">
        <f>IF(SUMIFS('FB&amp;L専用'!V:V,'FB&amp;L専用'!A:A,A488)=0,"",SUMIFS('FB&amp;L専用'!V:V,'FB&amp;L専用'!A:A,A488))</f>
        <v/>
      </c>
      <c r="D488" s="3" t="str">
        <f>IF(SUMIFS(鋼材専用!W:W,鋼材専用!A:A,A488)=0,"",SUMIFS(鋼材専用!W:W,鋼材専用!A:A,A488))</f>
        <v/>
      </c>
      <c r="E488" s="3" t="str">
        <f>IF(SUMIFS(Φ部品専用!W:W,Φ部品専用!A:A,A488)=0,"",SUMIFS(Φ部品専用!W:W,Φ部品専用!A:A,A488))</f>
        <v/>
      </c>
      <c r="F488" s="3" t="str">
        <f>IF(SUMIFS(パイプ専用!W:W,パイプ専用!A:A,A488)=0,"",SUMIFS(パイプ専用!W:W,パイプ専用!A:A,A488))</f>
        <v/>
      </c>
      <c r="G488" s="3" t="str">
        <f t="shared" si="14"/>
        <v/>
      </c>
      <c r="J488" s="1" t="s">
        <v>2698</v>
      </c>
      <c r="K488" s="4" t="str">
        <f t="shared" ca="1" si="15"/>
        <v/>
      </c>
      <c r="L488" s="2" t="str">
        <f ca="1">IF(N488="","",IF(COUNTIF(N$1:N488,N488)&gt;1,"",IF(COUNTIF(N:N,N488)&gt;=1,"左表に入れますねぇ","")))</f>
        <v/>
      </c>
      <c r="M488" s="2" t="str">
        <f ca="1">IF(ISNA(VLOOKUP('全表融合(関数用)'!W488,'全表融合(関数用)'!X$2:AB$9999,3,FALSE)),"",VLOOKUP('全表融合(関数用)'!W488,'全表融合(関数用)'!X$2:AB$9999,3,FALSE))</f>
        <v/>
      </c>
      <c r="N488" s="2" t="str">
        <f ca="1">IF(ISNA(VLOOKUP('全表融合(関数用)'!W488,'全表融合(関数用)'!X$2:AB$9999,4,FALSE)),"",VLOOKUP('全表融合(関数用)'!W488,'全表融合(関数用)'!X$2:AB$9999,4,FALSE))</f>
        <v/>
      </c>
      <c r="O488" s="2" t="str">
        <f ca="1">IF(ISNA(VLOOKUP('全表融合(関数用)'!W488,'全表融合(関数用)'!X$2:AB$9999,5,FALSE)),"",VLOOKUP('全表融合(関数用)'!W488,'全表融合(関数用)'!X$2:AB$9999,5,FALSE))</f>
        <v/>
      </c>
      <c r="P488" s="4" t="str">
        <f ca="1">IF(SUMIF('全表融合(関数用)'!Z:Z,M488,'全表融合(関数用)'!AC:AC)=0,"",SUMIF('全表融合(関数用)'!Z:Z,M488,'全表融合(関数用)'!AC:AC))</f>
        <v/>
      </c>
    </row>
    <row r="489" spans="2:16">
      <c r="B489" s="3" t="str">
        <f>IF(SUMIFS(四角板専用!T:T,四角板専用!A:A,A489)=0,"",SUMIFS(四角板専用!T:T,四角板専用!A:A,A489))</f>
        <v/>
      </c>
      <c r="C489" s="3" t="str">
        <f>IF(SUMIFS('FB&amp;L専用'!V:V,'FB&amp;L専用'!A:A,A489)=0,"",SUMIFS('FB&amp;L専用'!V:V,'FB&amp;L専用'!A:A,A489))</f>
        <v/>
      </c>
      <c r="D489" s="3" t="str">
        <f>IF(SUMIFS(鋼材専用!W:W,鋼材専用!A:A,A489)=0,"",SUMIFS(鋼材専用!W:W,鋼材専用!A:A,A489))</f>
        <v/>
      </c>
      <c r="E489" s="3" t="str">
        <f>IF(SUMIFS(Φ部品専用!W:W,Φ部品専用!A:A,A489)=0,"",SUMIFS(Φ部品専用!W:W,Φ部品専用!A:A,A489))</f>
        <v/>
      </c>
      <c r="F489" s="3" t="str">
        <f>IF(SUMIFS(パイプ専用!W:W,パイプ専用!A:A,A489)=0,"",SUMIFS(パイプ専用!W:W,パイプ専用!A:A,A489))</f>
        <v/>
      </c>
      <c r="G489" s="3" t="str">
        <f t="shared" si="14"/>
        <v/>
      </c>
      <c r="J489" s="1" t="s">
        <v>2699</v>
      </c>
      <c r="K489" s="4" t="str">
        <f t="shared" ca="1" si="15"/>
        <v/>
      </c>
      <c r="L489" s="2" t="str">
        <f ca="1">IF(N489="","",IF(COUNTIF(N$1:N489,N489)&gt;1,"",IF(COUNTIF(N:N,N489)&gt;=1,"左表に入れますねぇ","")))</f>
        <v/>
      </c>
      <c r="M489" s="2" t="str">
        <f ca="1">IF(ISNA(VLOOKUP('全表融合(関数用)'!W489,'全表融合(関数用)'!X$2:AB$9999,3,FALSE)),"",VLOOKUP('全表融合(関数用)'!W489,'全表融合(関数用)'!X$2:AB$9999,3,FALSE))</f>
        <v/>
      </c>
      <c r="N489" s="2" t="str">
        <f ca="1">IF(ISNA(VLOOKUP('全表融合(関数用)'!W489,'全表融合(関数用)'!X$2:AB$9999,4,FALSE)),"",VLOOKUP('全表融合(関数用)'!W489,'全表融合(関数用)'!X$2:AB$9999,4,FALSE))</f>
        <v/>
      </c>
      <c r="O489" s="2" t="str">
        <f ca="1">IF(ISNA(VLOOKUP('全表融合(関数用)'!W489,'全表融合(関数用)'!X$2:AB$9999,5,FALSE)),"",VLOOKUP('全表融合(関数用)'!W489,'全表融合(関数用)'!X$2:AB$9999,5,FALSE))</f>
        <v/>
      </c>
      <c r="P489" s="4" t="str">
        <f ca="1">IF(SUMIF('全表融合(関数用)'!Z:Z,M489,'全表融合(関数用)'!AC:AC)=0,"",SUMIF('全表融合(関数用)'!Z:Z,M489,'全表融合(関数用)'!AC:AC))</f>
        <v/>
      </c>
    </row>
    <row r="490" spans="2:16">
      <c r="B490" s="3" t="str">
        <f>IF(SUMIFS(四角板専用!T:T,四角板専用!A:A,A490)=0,"",SUMIFS(四角板専用!T:T,四角板専用!A:A,A490))</f>
        <v/>
      </c>
      <c r="C490" s="3" t="str">
        <f>IF(SUMIFS('FB&amp;L専用'!V:V,'FB&amp;L専用'!A:A,A490)=0,"",SUMIFS('FB&amp;L専用'!V:V,'FB&amp;L専用'!A:A,A490))</f>
        <v/>
      </c>
      <c r="D490" s="3" t="str">
        <f>IF(SUMIFS(鋼材専用!W:W,鋼材専用!A:A,A490)=0,"",SUMIFS(鋼材専用!W:W,鋼材専用!A:A,A490))</f>
        <v/>
      </c>
      <c r="E490" s="3" t="str">
        <f>IF(SUMIFS(Φ部品専用!W:W,Φ部品専用!A:A,A490)=0,"",SUMIFS(Φ部品専用!W:W,Φ部品専用!A:A,A490))</f>
        <v/>
      </c>
      <c r="F490" s="3" t="str">
        <f>IF(SUMIFS(パイプ専用!W:W,パイプ専用!A:A,A490)=0,"",SUMIFS(パイプ専用!W:W,パイプ専用!A:A,A490))</f>
        <v/>
      </c>
      <c r="G490" s="3" t="str">
        <f t="shared" si="14"/>
        <v/>
      </c>
      <c r="J490" s="1" t="s">
        <v>2700</v>
      </c>
      <c r="K490" s="4" t="str">
        <f t="shared" ca="1" si="15"/>
        <v/>
      </c>
      <c r="L490" s="2" t="str">
        <f ca="1">IF(N490="","",IF(COUNTIF(N$1:N490,N490)&gt;1,"",IF(COUNTIF(N:N,N490)&gt;=1,"左表に入れますねぇ","")))</f>
        <v/>
      </c>
      <c r="M490" s="2" t="str">
        <f ca="1">IF(ISNA(VLOOKUP('全表融合(関数用)'!W490,'全表融合(関数用)'!X$2:AB$9999,3,FALSE)),"",VLOOKUP('全表融合(関数用)'!W490,'全表融合(関数用)'!X$2:AB$9999,3,FALSE))</f>
        <v/>
      </c>
      <c r="N490" s="2" t="str">
        <f ca="1">IF(ISNA(VLOOKUP('全表融合(関数用)'!W490,'全表融合(関数用)'!X$2:AB$9999,4,FALSE)),"",VLOOKUP('全表融合(関数用)'!W490,'全表融合(関数用)'!X$2:AB$9999,4,FALSE))</f>
        <v/>
      </c>
      <c r="O490" s="2" t="str">
        <f ca="1">IF(ISNA(VLOOKUP('全表融合(関数用)'!W490,'全表融合(関数用)'!X$2:AB$9999,5,FALSE)),"",VLOOKUP('全表融合(関数用)'!W490,'全表融合(関数用)'!X$2:AB$9999,5,FALSE))</f>
        <v/>
      </c>
      <c r="P490" s="4" t="str">
        <f ca="1">IF(SUMIF('全表融合(関数用)'!Z:Z,M490,'全表融合(関数用)'!AC:AC)=0,"",SUMIF('全表融合(関数用)'!Z:Z,M490,'全表融合(関数用)'!AC:AC))</f>
        <v/>
      </c>
    </row>
    <row r="491" spans="2:16">
      <c r="B491" s="3" t="str">
        <f>IF(SUMIFS(四角板専用!T:T,四角板専用!A:A,A491)=0,"",SUMIFS(四角板専用!T:T,四角板専用!A:A,A491))</f>
        <v/>
      </c>
      <c r="C491" s="3" t="str">
        <f>IF(SUMIFS('FB&amp;L専用'!V:V,'FB&amp;L専用'!A:A,A491)=0,"",SUMIFS('FB&amp;L専用'!V:V,'FB&amp;L専用'!A:A,A491))</f>
        <v/>
      </c>
      <c r="D491" s="3" t="str">
        <f>IF(SUMIFS(鋼材専用!W:W,鋼材専用!A:A,A491)=0,"",SUMIFS(鋼材専用!W:W,鋼材専用!A:A,A491))</f>
        <v/>
      </c>
      <c r="E491" s="3" t="str">
        <f>IF(SUMIFS(Φ部品専用!W:W,Φ部品専用!A:A,A491)=0,"",SUMIFS(Φ部品専用!W:W,Φ部品専用!A:A,A491))</f>
        <v/>
      </c>
      <c r="F491" s="3" t="str">
        <f>IF(SUMIFS(パイプ専用!W:W,パイプ専用!A:A,A491)=0,"",SUMIFS(パイプ専用!W:W,パイプ専用!A:A,A491))</f>
        <v/>
      </c>
      <c r="G491" s="3" t="str">
        <f t="shared" si="14"/>
        <v/>
      </c>
      <c r="J491" s="1" t="s">
        <v>2701</v>
      </c>
      <c r="K491" s="4" t="str">
        <f t="shared" ca="1" si="15"/>
        <v/>
      </c>
      <c r="L491" s="2" t="str">
        <f ca="1">IF(N491="","",IF(COUNTIF(N$1:N491,N491)&gt;1,"",IF(COUNTIF(N:N,N491)&gt;=1,"左表に入れますねぇ","")))</f>
        <v/>
      </c>
      <c r="M491" s="2" t="str">
        <f ca="1">IF(ISNA(VLOOKUP('全表融合(関数用)'!W491,'全表融合(関数用)'!X$2:AB$9999,3,FALSE)),"",VLOOKUP('全表融合(関数用)'!W491,'全表融合(関数用)'!X$2:AB$9999,3,FALSE))</f>
        <v/>
      </c>
      <c r="N491" s="2" t="str">
        <f ca="1">IF(ISNA(VLOOKUP('全表融合(関数用)'!W491,'全表融合(関数用)'!X$2:AB$9999,4,FALSE)),"",VLOOKUP('全表融合(関数用)'!W491,'全表融合(関数用)'!X$2:AB$9999,4,FALSE))</f>
        <v/>
      </c>
      <c r="O491" s="2" t="str">
        <f ca="1">IF(ISNA(VLOOKUP('全表融合(関数用)'!W491,'全表融合(関数用)'!X$2:AB$9999,5,FALSE)),"",VLOOKUP('全表融合(関数用)'!W491,'全表融合(関数用)'!X$2:AB$9999,5,FALSE))</f>
        <v/>
      </c>
      <c r="P491" s="4" t="str">
        <f ca="1">IF(SUMIF('全表融合(関数用)'!Z:Z,M491,'全表融合(関数用)'!AC:AC)=0,"",SUMIF('全表融合(関数用)'!Z:Z,M491,'全表融合(関数用)'!AC:AC))</f>
        <v/>
      </c>
    </row>
    <row r="492" spans="2:16">
      <c r="B492" s="3" t="str">
        <f>IF(SUMIFS(四角板専用!T:T,四角板専用!A:A,A492)=0,"",SUMIFS(四角板専用!T:T,四角板専用!A:A,A492))</f>
        <v/>
      </c>
      <c r="C492" s="3" t="str">
        <f>IF(SUMIFS('FB&amp;L専用'!V:V,'FB&amp;L専用'!A:A,A492)=0,"",SUMIFS('FB&amp;L専用'!V:V,'FB&amp;L専用'!A:A,A492))</f>
        <v/>
      </c>
      <c r="D492" s="3" t="str">
        <f>IF(SUMIFS(鋼材専用!W:W,鋼材専用!A:A,A492)=0,"",SUMIFS(鋼材専用!W:W,鋼材専用!A:A,A492))</f>
        <v/>
      </c>
      <c r="E492" s="3" t="str">
        <f>IF(SUMIFS(Φ部品専用!W:W,Φ部品専用!A:A,A492)=0,"",SUMIFS(Φ部品専用!W:W,Φ部品専用!A:A,A492))</f>
        <v/>
      </c>
      <c r="F492" s="3" t="str">
        <f>IF(SUMIFS(パイプ専用!W:W,パイプ専用!A:A,A492)=0,"",SUMIFS(パイプ専用!W:W,パイプ専用!A:A,A492))</f>
        <v/>
      </c>
      <c r="G492" s="3" t="str">
        <f t="shared" si="14"/>
        <v/>
      </c>
      <c r="J492" s="1" t="s">
        <v>2702</v>
      </c>
      <c r="K492" s="4" t="str">
        <f t="shared" ca="1" si="15"/>
        <v/>
      </c>
      <c r="L492" s="2" t="str">
        <f ca="1">IF(N492="","",IF(COUNTIF(N$1:N492,N492)&gt;1,"",IF(COUNTIF(N:N,N492)&gt;=1,"左表に入れますねぇ","")))</f>
        <v/>
      </c>
      <c r="M492" s="2" t="str">
        <f ca="1">IF(ISNA(VLOOKUP('全表融合(関数用)'!W492,'全表融合(関数用)'!X$2:AB$9999,3,FALSE)),"",VLOOKUP('全表融合(関数用)'!W492,'全表融合(関数用)'!X$2:AB$9999,3,FALSE))</f>
        <v/>
      </c>
      <c r="N492" s="2" t="str">
        <f ca="1">IF(ISNA(VLOOKUP('全表融合(関数用)'!W492,'全表融合(関数用)'!X$2:AB$9999,4,FALSE)),"",VLOOKUP('全表融合(関数用)'!W492,'全表融合(関数用)'!X$2:AB$9999,4,FALSE))</f>
        <v/>
      </c>
      <c r="O492" s="2" t="str">
        <f ca="1">IF(ISNA(VLOOKUP('全表融合(関数用)'!W492,'全表融合(関数用)'!X$2:AB$9999,5,FALSE)),"",VLOOKUP('全表融合(関数用)'!W492,'全表融合(関数用)'!X$2:AB$9999,5,FALSE))</f>
        <v/>
      </c>
      <c r="P492" s="4" t="str">
        <f ca="1">IF(SUMIF('全表融合(関数用)'!Z:Z,M492,'全表融合(関数用)'!AC:AC)=0,"",SUMIF('全表融合(関数用)'!Z:Z,M492,'全表融合(関数用)'!AC:AC))</f>
        <v/>
      </c>
    </row>
    <row r="493" spans="2:16">
      <c r="B493" s="3" t="str">
        <f>IF(SUMIFS(四角板専用!T:T,四角板専用!A:A,A493)=0,"",SUMIFS(四角板専用!T:T,四角板専用!A:A,A493))</f>
        <v/>
      </c>
      <c r="C493" s="3" t="str">
        <f>IF(SUMIFS('FB&amp;L専用'!V:V,'FB&amp;L専用'!A:A,A493)=0,"",SUMIFS('FB&amp;L専用'!V:V,'FB&amp;L専用'!A:A,A493))</f>
        <v/>
      </c>
      <c r="D493" s="3" t="str">
        <f>IF(SUMIFS(鋼材専用!W:W,鋼材専用!A:A,A493)=0,"",SUMIFS(鋼材専用!W:W,鋼材専用!A:A,A493))</f>
        <v/>
      </c>
      <c r="E493" s="3" t="str">
        <f>IF(SUMIFS(Φ部品専用!W:W,Φ部品専用!A:A,A493)=0,"",SUMIFS(Φ部品専用!W:W,Φ部品専用!A:A,A493))</f>
        <v/>
      </c>
      <c r="F493" s="3" t="str">
        <f>IF(SUMIFS(パイプ専用!W:W,パイプ専用!A:A,A493)=0,"",SUMIFS(パイプ専用!W:W,パイプ専用!A:A,A493))</f>
        <v/>
      </c>
      <c r="G493" s="3" t="str">
        <f t="shared" si="14"/>
        <v/>
      </c>
      <c r="J493" s="1" t="s">
        <v>2703</v>
      </c>
      <c r="K493" s="4" t="str">
        <f t="shared" ca="1" si="15"/>
        <v/>
      </c>
      <c r="L493" s="2" t="str">
        <f ca="1">IF(N493="","",IF(COUNTIF(N$1:N493,N493)&gt;1,"",IF(COUNTIF(N:N,N493)&gt;=1,"左表に入れますねぇ","")))</f>
        <v/>
      </c>
      <c r="M493" s="2" t="str">
        <f ca="1">IF(ISNA(VLOOKUP('全表融合(関数用)'!W493,'全表融合(関数用)'!X$2:AB$9999,3,FALSE)),"",VLOOKUP('全表融合(関数用)'!W493,'全表融合(関数用)'!X$2:AB$9999,3,FALSE))</f>
        <v/>
      </c>
      <c r="N493" s="2" t="str">
        <f ca="1">IF(ISNA(VLOOKUP('全表融合(関数用)'!W493,'全表融合(関数用)'!X$2:AB$9999,4,FALSE)),"",VLOOKUP('全表融合(関数用)'!W493,'全表融合(関数用)'!X$2:AB$9999,4,FALSE))</f>
        <v/>
      </c>
      <c r="O493" s="2" t="str">
        <f ca="1">IF(ISNA(VLOOKUP('全表融合(関数用)'!W493,'全表融合(関数用)'!X$2:AB$9999,5,FALSE)),"",VLOOKUP('全表融合(関数用)'!W493,'全表融合(関数用)'!X$2:AB$9999,5,FALSE))</f>
        <v/>
      </c>
      <c r="P493" s="4" t="str">
        <f ca="1">IF(SUMIF('全表融合(関数用)'!Z:Z,M493,'全表融合(関数用)'!AC:AC)=0,"",SUMIF('全表融合(関数用)'!Z:Z,M493,'全表融合(関数用)'!AC:AC))</f>
        <v/>
      </c>
    </row>
    <row r="494" spans="2:16">
      <c r="B494" s="3" t="str">
        <f>IF(SUMIFS(四角板専用!T:T,四角板専用!A:A,A494)=0,"",SUMIFS(四角板専用!T:T,四角板専用!A:A,A494))</f>
        <v/>
      </c>
      <c r="C494" s="3" t="str">
        <f>IF(SUMIFS('FB&amp;L専用'!V:V,'FB&amp;L専用'!A:A,A494)=0,"",SUMIFS('FB&amp;L専用'!V:V,'FB&amp;L専用'!A:A,A494))</f>
        <v/>
      </c>
      <c r="D494" s="3" t="str">
        <f>IF(SUMIFS(鋼材専用!W:W,鋼材専用!A:A,A494)=0,"",SUMIFS(鋼材専用!W:W,鋼材専用!A:A,A494))</f>
        <v/>
      </c>
      <c r="E494" s="3" t="str">
        <f>IF(SUMIFS(Φ部品専用!W:W,Φ部品専用!A:A,A494)=0,"",SUMIFS(Φ部品専用!W:W,Φ部品専用!A:A,A494))</f>
        <v/>
      </c>
      <c r="F494" s="3" t="str">
        <f>IF(SUMIFS(パイプ専用!W:W,パイプ専用!A:A,A494)=0,"",SUMIFS(パイプ専用!W:W,パイプ専用!A:A,A494))</f>
        <v/>
      </c>
      <c r="G494" s="3" t="str">
        <f t="shared" si="14"/>
        <v/>
      </c>
      <c r="J494" s="1" t="s">
        <v>2704</v>
      </c>
      <c r="K494" s="4" t="str">
        <f t="shared" ca="1" si="15"/>
        <v/>
      </c>
      <c r="L494" s="2" t="str">
        <f ca="1">IF(N494="","",IF(COUNTIF(N$1:N494,N494)&gt;1,"",IF(COUNTIF(N:N,N494)&gt;=1,"左表に入れますねぇ","")))</f>
        <v/>
      </c>
      <c r="M494" s="2" t="str">
        <f ca="1">IF(ISNA(VLOOKUP('全表融合(関数用)'!W494,'全表融合(関数用)'!X$2:AB$9999,3,FALSE)),"",VLOOKUP('全表融合(関数用)'!W494,'全表融合(関数用)'!X$2:AB$9999,3,FALSE))</f>
        <v/>
      </c>
      <c r="N494" s="2" t="str">
        <f ca="1">IF(ISNA(VLOOKUP('全表融合(関数用)'!W494,'全表融合(関数用)'!X$2:AB$9999,4,FALSE)),"",VLOOKUP('全表融合(関数用)'!W494,'全表融合(関数用)'!X$2:AB$9999,4,FALSE))</f>
        <v/>
      </c>
      <c r="O494" s="2" t="str">
        <f ca="1">IF(ISNA(VLOOKUP('全表融合(関数用)'!W494,'全表融合(関数用)'!X$2:AB$9999,5,FALSE)),"",VLOOKUP('全表融合(関数用)'!W494,'全表融合(関数用)'!X$2:AB$9999,5,FALSE))</f>
        <v/>
      </c>
      <c r="P494" s="4" t="str">
        <f ca="1">IF(SUMIF('全表融合(関数用)'!Z:Z,M494,'全表融合(関数用)'!AC:AC)=0,"",SUMIF('全表融合(関数用)'!Z:Z,M494,'全表融合(関数用)'!AC:AC))</f>
        <v/>
      </c>
    </row>
    <row r="495" spans="2:16">
      <c r="B495" s="3" t="str">
        <f>IF(SUMIFS(四角板専用!T:T,四角板専用!A:A,A495)=0,"",SUMIFS(四角板専用!T:T,四角板専用!A:A,A495))</f>
        <v/>
      </c>
      <c r="C495" s="3" t="str">
        <f>IF(SUMIFS('FB&amp;L専用'!V:V,'FB&amp;L専用'!A:A,A495)=0,"",SUMIFS('FB&amp;L専用'!V:V,'FB&amp;L専用'!A:A,A495))</f>
        <v/>
      </c>
      <c r="D495" s="3" t="str">
        <f>IF(SUMIFS(鋼材専用!W:W,鋼材専用!A:A,A495)=0,"",SUMIFS(鋼材専用!W:W,鋼材専用!A:A,A495))</f>
        <v/>
      </c>
      <c r="E495" s="3" t="str">
        <f>IF(SUMIFS(Φ部品専用!W:W,Φ部品専用!A:A,A495)=0,"",SUMIFS(Φ部品専用!W:W,Φ部品専用!A:A,A495))</f>
        <v/>
      </c>
      <c r="F495" s="3" t="str">
        <f>IF(SUMIFS(パイプ専用!W:W,パイプ専用!A:A,A495)=0,"",SUMIFS(パイプ専用!W:W,パイプ専用!A:A,A495))</f>
        <v/>
      </c>
      <c r="G495" s="3" t="str">
        <f t="shared" si="14"/>
        <v/>
      </c>
      <c r="J495" s="1" t="s">
        <v>2705</v>
      </c>
      <c r="K495" s="4" t="str">
        <f t="shared" ca="1" si="15"/>
        <v/>
      </c>
      <c r="L495" s="2" t="str">
        <f ca="1">IF(N495="","",IF(COUNTIF(N$1:N495,N495)&gt;1,"",IF(COUNTIF(N:N,N495)&gt;=1,"左表に入れますねぇ","")))</f>
        <v/>
      </c>
      <c r="M495" s="2" t="str">
        <f ca="1">IF(ISNA(VLOOKUP('全表融合(関数用)'!W495,'全表融合(関数用)'!X$2:AB$9999,3,FALSE)),"",VLOOKUP('全表融合(関数用)'!W495,'全表融合(関数用)'!X$2:AB$9999,3,FALSE))</f>
        <v/>
      </c>
      <c r="N495" s="2" t="str">
        <f ca="1">IF(ISNA(VLOOKUP('全表融合(関数用)'!W495,'全表融合(関数用)'!X$2:AB$9999,4,FALSE)),"",VLOOKUP('全表融合(関数用)'!W495,'全表融合(関数用)'!X$2:AB$9999,4,FALSE))</f>
        <v/>
      </c>
      <c r="O495" s="2" t="str">
        <f ca="1">IF(ISNA(VLOOKUP('全表融合(関数用)'!W495,'全表融合(関数用)'!X$2:AB$9999,5,FALSE)),"",VLOOKUP('全表融合(関数用)'!W495,'全表融合(関数用)'!X$2:AB$9999,5,FALSE))</f>
        <v/>
      </c>
      <c r="P495" s="4" t="str">
        <f ca="1">IF(SUMIF('全表融合(関数用)'!Z:Z,M495,'全表融合(関数用)'!AC:AC)=0,"",SUMIF('全表融合(関数用)'!Z:Z,M495,'全表融合(関数用)'!AC:AC))</f>
        <v/>
      </c>
    </row>
    <row r="496" spans="2:16">
      <c r="B496" s="3" t="str">
        <f>IF(SUMIFS(四角板専用!T:T,四角板専用!A:A,A496)=0,"",SUMIFS(四角板専用!T:T,四角板専用!A:A,A496))</f>
        <v/>
      </c>
      <c r="C496" s="3" t="str">
        <f>IF(SUMIFS('FB&amp;L専用'!V:V,'FB&amp;L専用'!A:A,A496)=0,"",SUMIFS('FB&amp;L専用'!V:V,'FB&amp;L専用'!A:A,A496))</f>
        <v/>
      </c>
      <c r="D496" s="3" t="str">
        <f>IF(SUMIFS(鋼材専用!W:W,鋼材専用!A:A,A496)=0,"",SUMIFS(鋼材専用!W:W,鋼材専用!A:A,A496))</f>
        <v/>
      </c>
      <c r="E496" s="3" t="str">
        <f>IF(SUMIFS(Φ部品専用!W:W,Φ部品専用!A:A,A496)=0,"",SUMIFS(Φ部品専用!W:W,Φ部品専用!A:A,A496))</f>
        <v/>
      </c>
      <c r="F496" s="3" t="str">
        <f>IF(SUMIFS(パイプ専用!W:W,パイプ専用!A:A,A496)=0,"",SUMIFS(パイプ専用!W:W,パイプ専用!A:A,A496))</f>
        <v/>
      </c>
      <c r="G496" s="3" t="str">
        <f t="shared" si="14"/>
        <v/>
      </c>
      <c r="J496" s="1" t="s">
        <v>2706</v>
      </c>
      <c r="K496" s="4" t="str">
        <f t="shared" ca="1" si="15"/>
        <v/>
      </c>
      <c r="L496" s="2" t="str">
        <f ca="1">IF(N496="","",IF(COUNTIF(N$1:N496,N496)&gt;1,"",IF(COUNTIF(N:N,N496)&gt;=1,"左表に入れますねぇ","")))</f>
        <v/>
      </c>
      <c r="M496" s="2" t="str">
        <f ca="1">IF(ISNA(VLOOKUP('全表融合(関数用)'!W496,'全表融合(関数用)'!X$2:AB$9999,3,FALSE)),"",VLOOKUP('全表融合(関数用)'!W496,'全表融合(関数用)'!X$2:AB$9999,3,FALSE))</f>
        <v/>
      </c>
      <c r="N496" s="2" t="str">
        <f ca="1">IF(ISNA(VLOOKUP('全表融合(関数用)'!W496,'全表融合(関数用)'!X$2:AB$9999,4,FALSE)),"",VLOOKUP('全表融合(関数用)'!W496,'全表融合(関数用)'!X$2:AB$9999,4,FALSE))</f>
        <v/>
      </c>
      <c r="O496" s="2" t="str">
        <f ca="1">IF(ISNA(VLOOKUP('全表融合(関数用)'!W496,'全表融合(関数用)'!X$2:AB$9999,5,FALSE)),"",VLOOKUP('全表融合(関数用)'!W496,'全表融合(関数用)'!X$2:AB$9999,5,FALSE))</f>
        <v/>
      </c>
      <c r="P496" s="4" t="str">
        <f ca="1">IF(SUMIF('全表融合(関数用)'!Z:Z,M496,'全表融合(関数用)'!AC:AC)=0,"",SUMIF('全表融合(関数用)'!Z:Z,M496,'全表融合(関数用)'!AC:AC))</f>
        <v/>
      </c>
    </row>
    <row r="497" spans="2:16">
      <c r="B497" s="3" t="str">
        <f>IF(SUMIFS(四角板専用!T:T,四角板専用!A:A,A497)=0,"",SUMIFS(四角板専用!T:T,四角板専用!A:A,A497))</f>
        <v/>
      </c>
      <c r="C497" s="3" t="str">
        <f>IF(SUMIFS('FB&amp;L専用'!V:V,'FB&amp;L専用'!A:A,A497)=0,"",SUMIFS('FB&amp;L専用'!V:V,'FB&amp;L専用'!A:A,A497))</f>
        <v/>
      </c>
      <c r="D497" s="3" t="str">
        <f>IF(SUMIFS(鋼材専用!W:W,鋼材専用!A:A,A497)=0,"",SUMIFS(鋼材専用!W:W,鋼材専用!A:A,A497))</f>
        <v/>
      </c>
      <c r="E497" s="3" t="str">
        <f>IF(SUMIFS(Φ部品専用!W:W,Φ部品専用!A:A,A497)=0,"",SUMIFS(Φ部品専用!W:W,Φ部品専用!A:A,A497))</f>
        <v/>
      </c>
      <c r="F497" s="3" t="str">
        <f>IF(SUMIFS(パイプ専用!W:W,パイプ専用!A:A,A497)=0,"",SUMIFS(パイプ専用!W:W,パイプ専用!A:A,A497))</f>
        <v/>
      </c>
      <c r="G497" s="3" t="str">
        <f t="shared" si="14"/>
        <v/>
      </c>
      <c r="J497" s="1" t="s">
        <v>2707</v>
      </c>
      <c r="K497" s="4" t="str">
        <f t="shared" ca="1" si="15"/>
        <v/>
      </c>
      <c r="L497" s="2" t="str">
        <f ca="1">IF(N497="","",IF(COUNTIF(N$1:N497,N497)&gt;1,"",IF(COUNTIF(N:N,N497)&gt;=1,"左表に入れますねぇ","")))</f>
        <v/>
      </c>
      <c r="M497" s="2" t="str">
        <f ca="1">IF(ISNA(VLOOKUP('全表融合(関数用)'!W497,'全表融合(関数用)'!X$2:AB$9999,3,FALSE)),"",VLOOKUP('全表融合(関数用)'!W497,'全表融合(関数用)'!X$2:AB$9999,3,FALSE))</f>
        <v/>
      </c>
      <c r="N497" s="2" t="str">
        <f ca="1">IF(ISNA(VLOOKUP('全表融合(関数用)'!W497,'全表融合(関数用)'!X$2:AB$9999,4,FALSE)),"",VLOOKUP('全表融合(関数用)'!W497,'全表融合(関数用)'!X$2:AB$9999,4,FALSE))</f>
        <v/>
      </c>
      <c r="O497" s="2" t="str">
        <f ca="1">IF(ISNA(VLOOKUP('全表融合(関数用)'!W497,'全表融合(関数用)'!X$2:AB$9999,5,FALSE)),"",VLOOKUP('全表融合(関数用)'!W497,'全表融合(関数用)'!X$2:AB$9999,5,FALSE))</f>
        <v/>
      </c>
      <c r="P497" s="4" t="str">
        <f ca="1">IF(SUMIF('全表融合(関数用)'!Z:Z,M497,'全表融合(関数用)'!AC:AC)=0,"",SUMIF('全表融合(関数用)'!Z:Z,M497,'全表融合(関数用)'!AC:AC))</f>
        <v/>
      </c>
    </row>
    <row r="498" spans="2:16">
      <c r="B498" s="3" t="str">
        <f>IF(SUMIFS(四角板専用!T:T,四角板専用!A:A,A498)=0,"",SUMIFS(四角板専用!T:T,四角板専用!A:A,A498))</f>
        <v/>
      </c>
      <c r="C498" s="3" t="str">
        <f>IF(SUMIFS('FB&amp;L専用'!V:V,'FB&amp;L専用'!A:A,A498)=0,"",SUMIFS('FB&amp;L専用'!V:V,'FB&amp;L専用'!A:A,A498))</f>
        <v/>
      </c>
      <c r="D498" s="3" t="str">
        <f>IF(SUMIFS(鋼材専用!W:W,鋼材専用!A:A,A498)=0,"",SUMIFS(鋼材専用!W:W,鋼材専用!A:A,A498))</f>
        <v/>
      </c>
      <c r="E498" s="3" t="str">
        <f>IF(SUMIFS(Φ部品専用!W:W,Φ部品専用!A:A,A498)=0,"",SUMIFS(Φ部品専用!W:W,Φ部品専用!A:A,A498))</f>
        <v/>
      </c>
      <c r="F498" s="3" t="str">
        <f>IF(SUMIFS(パイプ専用!W:W,パイプ専用!A:A,A498)=0,"",SUMIFS(パイプ専用!W:W,パイプ専用!A:A,A498))</f>
        <v/>
      </c>
      <c r="G498" s="3" t="str">
        <f t="shared" si="14"/>
        <v/>
      </c>
      <c r="J498" s="1" t="s">
        <v>2708</v>
      </c>
      <c r="K498" s="4" t="str">
        <f t="shared" ca="1" si="15"/>
        <v/>
      </c>
      <c r="L498" s="2" t="str">
        <f ca="1">IF(N498="","",IF(COUNTIF(N$1:N498,N498)&gt;1,"",IF(COUNTIF(N:N,N498)&gt;=1,"左表に入れますねぇ","")))</f>
        <v/>
      </c>
      <c r="M498" s="2" t="str">
        <f ca="1">IF(ISNA(VLOOKUP('全表融合(関数用)'!W498,'全表融合(関数用)'!X$2:AB$9999,3,FALSE)),"",VLOOKUP('全表融合(関数用)'!W498,'全表融合(関数用)'!X$2:AB$9999,3,FALSE))</f>
        <v/>
      </c>
      <c r="N498" s="2" t="str">
        <f ca="1">IF(ISNA(VLOOKUP('全表融合(関数用)'!W498,'全表融合(関数用)'!X$2:AB$9999,4,FALSE)),"",VLOOKUP('全表融合(関数用)'!W498,'全表融合(関数用)'!X$2:AB$9999,4,FALSE))</f>
        <v/>
      </c>
      <c r="O498" s="2" t="str">
        <f ca="1">IF(ISNA(VLOOKUP('全表融合(関数用)'!W498,'全表融合(関数用)'!X$2:AB$9999,5,FALSE)),"",VLOOKUP('全表融合(関数用)'!W498,'全表融合(関数用)'!X$2:AB$9999,5,FALSE))</f>
        <v/>
      </c>
      <c r="P498" s="4" t="str">
        <f ca="1">IF(SUMIF('全表融合(関数用)'!Z:Z,M498,'全表融合(関数用)'!AC:AC)=0,"",SUMIF('全表融合(関数用)'!Z:Z,M498,'全表融合(関数用)'!AC:AC))</f>
        <v/>
      </c>
    </row>
    <row r="499" spans="2:16">
      <c r="B499" s="3" t="str">
        <f>IF(SUMIFS(四角板専用!T:T,四角板専用!A:A,A499)=0,"",SUMIFS(四角板専用!T:T,四角板専用!A:A,A499))</f>
        <v/>
      </c>
      <c r="C499" s="3" t="str">
        <f>IF(SUMIFS('FB&amp;L専用'!V:V,'FB&amp;L専用'!A:A,A499)=0,"",SUMIFS('FB&amp;L専用'!V:V,'FB&amp;L専用'!A:A,A499))</f>
        <v/>
      </c>
      <c r="D499" s="3" t="str">
        <f>IF(SUMIFS(鋼材専用!W:W,鋼材専用!A:A,A499)=0,"",SUMIFS(鋼材専用!W:W,鋼材専用!A:A,A499))</f>
        <v/>
      </c>
      <c r="E499" s="3" t="str">
        <f>IF(SUMIFS(Φ部品専用!W:W,Φ部品専用!A:A,A499)=0,"",SUMIFS(Φ部品専用!W:W,Φ部品専用!A:A,A499))</f>
        <v/>
      </c>
      <c r="F499" s="3" t="str">
        <f>IF(SUMIFS(パイプ専用!W:W,パイプ専用!A:A,A499)=0,"",SUMIFS(パイプ専用!W:W,パイプ専用!A:A,A499))</f>
        <v/>
      </c>
      <c r="G499" s="3" t="str">
        <f t="shared" si="14"/>
        <v/>
      </c>
      <c r="J499" s="1" t="s">
        <v>2709</v>
      </c>
      <c r="K499" s="4" t="str">
        <f t="shared" ca="1" si="15"/>
        <v/>
      </c>
      <c r="L499" s="2" t="str">
        <f ca="1">IF(N499="","",IF(COUNTIF(N$1:N499,N499)&gt;1,"",IF(COUNTIF(N:N,N499)&gt;=1,"左表に入れますねぇ","")))</f>
        <v/>
      </c>
      <c r="M499" s="2" t="str">
        <f ca="1">IF(ISNA(VLOOKUP('全表融合(関数用)'!W499,'全表融合(関数用)'!X$2:AB$9999,3,FALSE)),"",VLOOKUP('全表融合(関数用)'!W499,'全表融合(関数用)'!X$2:AB$9999,3,FALSE))</f>
        <v/>
      </c>
      <c r="N499" s="2" t="str">
        <f ca="1">IF(ISNA(VLOOKUP('全表融合(関数用)'!W499,'全表融合(関数用)'!X$2:AB$9999,4,FALSE)),"",VLOOKUP('全表融合(関数用)'!W499,'全表融合(関数用)'!X$2:AB$9999,4,FALSE))</f>
        <v/>
      </c>
      <c r="O499" s="2" t="str">
        <f ca="1">IF(ISNA(VLOOKUP('全表融合(関数用)'!W499,'全表融合(関数用)'!X$2:AB$9999,5,FALSE)),"",VLOOKUP('全表融合(関数用)'!W499,'全表融合(関数用)'!X$2:AB$9999,5,FALSE))</f>
        <v/>
      </c>
      <c r="P499" s="4" t="str">
        <f ca="1">IF(SUMIF('全表融合(関数用)'!Z:Z,M499,'全表融合(関数用)'!AC:AC)=0,"",SUMIF('全表融合(関数用)'!Z:Z,M499,'全表融合(関数用)'!AC:AC))</f>
        <v/>
      </c>
    </row>
    <row r="500" spans="2:16">
      <c r="B500" s="3" t="str">
        <f>IF(SUMIFS(四角板専用!T:T,四角板専用!A:A,A500)=0,"",SUMIFS(四角板専用!T:T,四角板専用!A:A,A500))</f>
        <v/>
      </c>
      <c r="C500" s="3" t="str">
        <f>IF(SUMIFS('FB&amp;L専用'!V:V,'FB&amp;L専用'!A:A,A500)=0,"",SUMIFS('FB&amp;L専用'!V:V,'FB&amp;L専用'!A:A,A500))</f>
        <v/>
      </c>
      <c r="D500" s="3" t="str">
        <f>IF(SUMIFS(鋼材専用!W:W,鋼材専用!A:A,A500)=0,"",SUMIFS(鋼材専用!W:W,鋼材専用!A:A,A500))</f>
        <v/>
      </c>
      <c r="E500" s="3" t="str">
        <f>IF(SUMIFS(Φ部品専用!W:W,Φ部品専用!A:A,A500)=0,"",SUMIFS(Φ部品専用!W:W,Φ部品専用!A:A,A500))</f>
        <v/>
      </c>
      <c r="F500" s="3" t="str">
        <f>IF(SUMIFS(パイプ専用!W:W,パイプ専用!A:A,A500)=0,"",SUMIFS(パイプ専用!W:W,パイプ専用!A:A,A500))</f>
        <v/>
      </c>
      <c r="G500" s="3" t="str">
        <f t="shared" si="14"/>
        <v/>
      </c>
      <c r="J500" s="1" t="s">
        <v>2710</v>
      </c>
      <c r="K500" s="4" t="str">
        <f t="shared" ca="1" si="15"/>
        <v/>
      </c>
      <c r="L500" s="2" t="str">
        <f ca="1">IF(N500="","",IF(COUNTIF(N$1:N500,N500)&gt;1,"",IF(COUNTIF(N:N,N500)&gt;=1,"左表に入れますねぇ","")))</f>
        <v/>
      </c>
      <c r="M500" s="2" t="str">
        <f ca="1">IF(ISNA(VLOOKUP('全表融合(関数用)'!W500,'全表融合(関数用)'!X$2:AB$9999,3,FALSE)),"",VLOOKUP('全表融合(関数用)'!W500,'全表融合(関数用)'!X$2:AB$9999,3,FALSE))</f>
        <v/>
      </c>
      <c r="N500" s="2" t="str">
        <f ca="1">IF(ISNA(VLOOKUP('全表融合(関数用)'!W500,'全表融合(関数用)'!X$2:AB$9999,4,FALSE)),"",VLOOKUP('全表融合(関数用)'!W500,'全表融合(関数用)'!X$2:AB$9999,4,FALSE))</f>
        <v/>
      </c>
      <c r="O500" s="2" t="str">
        <f ca="1">IF(ISNA(VLOOKUP('全表融合(関数用)'!W500,'全表融合(関数用)'!X$2:AB$9999,5,FALSE)),"",VLOOKUP('全表融合(関数用)'!W500,'全表融合(関数用)'!X$2:AB$9999,5,FALSE))</f>
        <v/>
      </c>
      <c r="P500" s="4" t="str">
        <f ca="1">IF(SUMIF('全表融合(関数用)'!Z:Z,M500,'全表融合(関数用)'!AC:AC)=0,"",SUMIF('全表融合(関数用)'!Z:Z,M500,'全表融合(関数用)'!AC:AC))</f>
        <v/>
      </c>
    </row>
    <row r="501" spans="2:16">
      <c r="B501" s="3" t="str">
        <f>IF(SUMIFS(四角板専用!T:T,四角板専用!A:A,A501)=0,"",SUMIFS(四角板専用!T:T,四角板専用!A:A,A501))</f>
        <v/>
      </c>
      <c r="C501" s="3" t="str">
        <f>IF(SUMIFS('FB&amp;L専用'!V:V,'FB&amp;L専用'!A:A,A501)=0,"",SUMIFS('FB&amp;L専用'!V:V,'FB&amp;L専用'!A:A,A501))</f>
        <v/>
      </c>
      <c r="D501" s="3" t="str">
        <f>IF(SUMIFS(鋼材専用!W:W,鋼材専用!A:A,A501)=0,"",SUMIFS(鋼材専用!W:W,鋼材専用!A:A,A501))</f>
        <v/>
      </c>
      <c r="E501" s="3" t="str">
        <f>IF(SUMIFS(Φ部品専用!W:W,Φ部品専用!A:A,A501)=0,"",SUMIFS(Φ部品専用!W:W,Φ部品専用!A:A,A501))</f>
        <v/>
      </c>
      <c r="F501" s="3" t="str">
        <f>IF(SUMIFS(パイプ専用!W:W,パイプ専用!A:A,A501)=0,"",SUMIFS(パイプ専用!W:W,パイプ専用!A:A,A501))</f>
        <v/>
      </c>
      <c r="G501" s="3" t="str">
        <f t="shared" si="14"/>
        <v/>
      </c>
      <c r="J501" s="1" t="s">
        <v>2711</v>
      </c>
      <c r="K501" s="4" t="str">
        <f t="shared" ca="1" si="15"/>
        <v/>
      </c>
      <c r="L501" s="2" t="str">
        <f ca="1">IF(N501="","",IF(COUNTIF(N$1:N501,N501)&gt;1,"",IF(COUNTIF(N:N,N501)&gt;=1,"左表に入れますねぇ","")))</f>
        <v/>
      </c>
      <c r="M501" s="2" t="str">
        <f ca="1">IF(ISNA(VLOOKUP('全表融合(関数用)'!W501,'全表融合(関数用)'!X$2:AB$9999,3,FALSE)),"",VLOOKUP('全表融合(関数用)'!W501,'全表融合(関数用)'!X$2:AB$9999,3,FALSE))</f>
        <v/>
      </c>
      <c r="N501" s="2" t="str">
        <f ca="1">IF(ISNA(VLOOKUP('全表融合(関数用)'!W501,'全表融合(関数用)'!X$2:AB$9999,4,FALSE)),"",VLOOKUP('全表融合(関数用)'!W501,'全表融合(関数用)'!X$2:AB$9999,4,FALSE))</f>
        <v/>
      </c>
      <c r="O501" s="2" t="str">
        <f ca="1">IF(ISNA(VLOOKUP('全表融合(関数用)'!W501,'全表融合(関数用)'!X$2:AB$9999,5,FALSE)),"",VLOOKUP('全表融合(関数用)'!W501,'全表融合(関数用)'!X$2:AB$9999,5,FALSE))</f>
        <v/>
      </c>
      <c r="P501" s="4" t="str">
        <f ca="1">IF(SUMIF('全表融合(関数用)'!Z:Z,M501,'全表融合(関数用)'!AC:AC)=0,"",SUMIF('全表融合(関数用)'!Z:Z,M501,'全表融合(関数用)'!AC:AC))</f>
        <v/>
      </c>
    </row>
    <row r="502" spans="2:16">
      <c r="B502" s="3" t="str">
        <f>IF(SUMIFS(四角板専用!T:T,四角板専用!A:A,A502)=0,"",SUMIFS(四角板専用!T:T,四角板専用!A:A,A502))</f>
        <v/>
      </c>
      <c r="C502" s="3" t="str">
        <f>IF(SUMIFS('FB&amp;L専用'!V:V,'FB&amp;L専用'!A:A,A502)=0,"",SUMIFS('FB&amp;L専用'!V:V,'FB&amp;L専用'!A:A,A502))</f>
        <v/>
      </c>
      <c r="D502" s="3" t="str">
        <f>IF(SUMIFS(鋼材専用!W:W,鋼材専用!A:A,A502)=0,"",SUMIFS(鋼材専用!W:W,鋼材専用!A:A,A502))</f>
        <v/>
      </c>
      <c r="E502" s="3" t="str">
        <f>IF(SUMIFS(Φ部品専用!W:W,Φ部品専用!A:A,A502)=0,"",SUMIFS(Φ部品専用!W:W,Φ部品専用!A:A,A502))</f>
        <v/>
      </c>
      <c r="F502" s="3" t="str">
        <f>IF(SUMIFS(パイプ専用!W:W,パイプ専用!A:A,A502)=0,"",SUMIFS(パイプ専用!W:W,パイプ専用!A:A,A502))</f>
        <v/>
      </c>
      <c r="G502" s="3" t="str">
        <f t="shared" si="14"/>
        <v/>
      </c>
      <c r="J502" s="1" t="s">
        <v>2712</v>
      </c>
      <c r="K502" s="4" t="str">
        <f t="shared" ca="1" si="15"/>
        <v/>
      </c>
      <c r="L502" s="2" t="str">
        <f ca="1">IF(N502="","",IF(COUNTIF(N$1:N502,N502)&gt;1,"",IF(COUNTIF(N:N,N502)&gt;=1,"左表に入れますねぇ","")))</f>
        <v/>
      </c>
      <c r="M502" s="2" t="str">
        <f ca="1">IF(ISNA(VLOOKUP('全表融合(関数用)'!W502,'全表融合(関数用)'!X$2:AB$9999,3,FALSE)),"",VLOOKUP('全表融合(関数用)'!W502,'全表融合(関数用)'!X$2:AB$9999,3,FALSE))</f>
        <v/>
      </c>
      <c r="N502" s="2" t="str">
        <f ca="1">IF(ISNA(VLOOKUP('全表融合(関数用)'!W502,'全表融合(関数用)'!X$2:AB$9999,4,FALSE)),"",VLOOKUP('全表融合(関数用)'!W502,'全表融合(関数用)'!X$2:AB$9999,4,FALSE))</f>
        <v/>
      </c>
      <c r="O502" s="2" t="str">
        <f ca="1">IF(ISNA(VLOOKUP('全表融合(関数用)'!W502,'全表融合(関数用)'!X$2:AB$9999,5,FALSE)),"",VLOOKUP('全表融合(関数用)'!W502,'全表融合(関数用)'!X$2:AB$9999,5,FALSE))</f>
        <v/>
      </c>
      <c r="P502" s="4" t="str">
        <f ca="1">IF(SUMIF('全表融合(関数用)'!Z:Z,M502,'全表融合(関数用)'!AC:AC)=0,"",SUMIF('全表融合(関数用)'!Z:Z,M502,'全表融合(関数用)'!AC:AC))</f>
        <v/>
      </c>
    </row>
    <row r="503" spans="2:16">
      <c r="B503" s="3" t="str">
        <f>IF(SUMIFS(四角板専用!T:T,四角板専用!A:A,A503)=0,"",SUMIFS(四角板専用!T:T,四角板専用!A:A,A503))</f>
        <v/>
      </c>
      <c r="C503" s="3" t="str">
        <f>IF(SUMIFS('FB&amp;L専用'!V:V,'FB&amp;L専用'!A:A,A503)=0,"",SUMIFS('FB&amp;L専用'!V:V,'FB&amp;L専用'!A:A,A503))</f>
        <v/>
      </c>
      <c r="D503" s="3" t="str">
        <f>IF(SUMIFS(鋼材専用!W:W,鋼材専用!A:A,A503)=0,"",SUMIFS(鋼材専用!W:W,鋼材専用!A:A,A503))</f>
        <v/>
      </c>
      <c r="E503" s="3" t="str">
        <f>IF(SUMIFS(Φ部品専用!W:W,Φ部品専用!A:A,A503)=0,"",SUMIFS(Φ部品専用!W:W,Φ部品専用!A:A,A503))</f>
        <v/>
      </c>
      <c r="F503" s="3" t="str">
        <f>IF(SUMIFS(パイプ専用!W:W,パイプ専用!A:A,A503)=0,"",SUMIFS(パイプ専用!W:W,パイプ専用!A:A,A503))</f>
        <v/>
      </c>
      <c r="G503" s="3" t="str">
        <f t="shared" si="14"/>
        <v/>
      </c>
      <c r="J503" s="1" t="s">
        <v>2713</v>
      </c>
      <c r="K503" s="4" t="str">
        <f t="shared" ca="1" si="15"/>
        <v/>
      </c>
      <c r="L503" s="2" t="str">
        <f ca="1">IF(N503="","",IF(COUNTIF(N$1:N503,N503)&gt;1,"",IF(COUNTIF(N:N,N503)&gt;=1,"左表に入れますねぇ","")))</f>
        <v/>
      </c>
      <c r="M503" s="2" t="str">
        <f ca="1">IF(ISNA(VLOOKUP('全表融合(関数用)'!W503,'全表融合(関数用)'!X$2:AB$9999,3,FALSE)),"",VLOOKUP('全表融合(関数用)'!W503,'全表融合(関数用)'!X$2:AB$9999,3,FALSE))</f>
        <v/>
      </c>
      <c r="N503" s="2" t="str">
        <f ca="1">IF(ISNA(VLOOKUP('全表融合(関数用)'!W503,'全表融合(関数用)'!X$2:AB$9999,4,FALSE)),"",VLOOKUP('全表融合(関数用)'!W503,'全表融合(関数用)'!X$2:AB$9999,4,FALSE))</f>
        <v/>
      </c>
      <c r="O503" s="2" t="str">
        <f ca="1">IF(ISNA(VLOOKUP('全表融合(関数用)'!W503,'全表融合(関数用)'!X$2:AB$9999,5,FALSE)),"",VLOOKUP('全表融合(関数用)'!W503,'全表融合(関数用)'!X$2:AB$9999,5,FALSE))</f>
        <v/>
      </c>
      <c r="P503" s="4" t="str">
        <f ca="1">IF(SUMIF('全表融合(関数用)'!Z:Z,M503,'全表融合(関数用)'!AC:AC)=0,"",SUMIF('全表融合(関数用)'!Z:Z,M503,'全表融合(関数用)'!AC:AC))</f>
        <v/>
      </c>
    </row>
    <row r="504" spans="2:16">
      <c r="B504" s="3" t="str">
        <f>IF(SUMIFS(四角板専用!T:T,四角板専用!A:A,A504)=0,"",SUMIFS(四角板専用!T:T,四角板専用!A:A,A504))</f>
        <v/>
      </c>
      <c r="C504" s="3" t="str">
        <f>IF(SUMIFS('FB&amp;L専用'!V:V,'FB&amp;L専用'!A:A,A504)=0,"",SUMIFS('FB&amp;L専用'!V:V,'FB&amp;L専用'!A:A,A504))</f>
        <v/>
      </c>
      <c r="D504" s="3" t="str">
        <f>IF(SUMIFS(鋼材専用!W:W,鋼材専用!A:A,A504)=0,"",SUMIFS(鋼材専用!W:W,鋼材専用!A:A,A504))</f>
        <v/>
      </c>
      <c r="E504" s="3" t="str">
        <f>IF(SUMIFS(Φ部品専用!W:W,Φ部品専用!A:A,A504)=0,"",SUMIFS(Φ部品専用!W:W,Φ部品専用!A:A,A504))</f>
        <v/>
      </c>
      <c r="F504" s="3" t="str">
        <f>IF(SUMIFS(パイプ専用!W:W,パイプ専用!A:A,A504)=0,"",SUMIFS(パイプ専用!W:W,パイプ専用!A:A,A504))</f>
        <v/>
      </c>
      <c r="G504" s="3" t="str">
        <f t="shared" si="14"/>
        <v/>
      </c>
      <c r="J504" s="1" t="s">
        <v>2714</v>
      </c>
      <c r="K504" s="4" t="str">
        <f t="shared" ca="1" si="15"/>
        <v/>
      </c>
      <c r="L504" s="2" t="str">
        <f ca="1">IF(N504="","",IF(COUNTIF(N$1:N504,N504)&gt;1,"",IF(COUNTIF(N:N,N504)&gt;=1,"左表に入れますねぇ","")))</f>
        <v/>
      </c>
      <c r="M504" s="2" t="str">
        <f ca="1">IF(ISNA(VLOOKUP('全表融合(関数用)'!W504,'全表融合(関数用)'!X$2:AB$9999,3,FALSE)),"",VLOOKUP('全表融合(関数用)'!W504,'全表融合(関数用)'!X$2:AB$9999,3,FALSE))</f>
        <v/>
      </c>
      <c r="N504" s="2" t="str">
        <f ca="1">IF(ISNA(VLOOKUP('全表融合(関数用)'!W504,'全表融合(関数用)'!X$2:AB$9999,4,FALSE)),"",VLOOKUP('全表融合(関数用)'!W504,'全表融合(関数用)'!X$2:AB$9999,4,FALSE))</f>
        <v/>
      </c>
      <c r="O504" s="2" t="str">
        <f ca="1">IF(ISNA(VLOOKUP('全表融合(関数用)'!W504,'全表融合(関数用)'!X$2:AB$9999,5,FALSE)),"",VLOOKUP('全表融合(関数用)'!W504,'全表融合(関数用)'!X$2:AB$9999,5,FALSE))</f>
        <v/>
      </c>
      <c r="P504" s="4" t="str">
        <f ca="1">IF(SUMIF('全表融合(関数用)'!Z:Z,M504,'全表融合(関数用)'!AC:AC)=0,"",SUMIF('全表融合(関数用)'!Z:Z,M504,'全表融合(関数用)'!AC:AC))</f>
        <v/>
      </c>
    </row>
    <row r="505" spans="2:16">
      <c r="B505" s="3" t="str">
        <f>IF(SUMIFS(四角板専用!T:T,四角板専用!A:A,A505)=0,"",SUMIFS(四角板専用!T:T,四角板専用!A:A,A505))</f>
        <v/>
      </c>
      <c r="C505" s="3" t="str">
        <f>IF(SUMIFS('FB&amp;L専用'!V:V,'FB&amp;L専用'!A:A,A505)=0,"",SUMIFS('FB&amp;L専用'!V:V,'FB&amp;L専用'!A:A,A505))</f>
        <v/>
      </c>
      <c r="D505" s="3" t="str">
        <f>IF(SUMIFS(鋼材専用!W:W,鋼材専用!A:A,A505)=0,"",SUMIFS(鋼材専用!W:W,鋼材専用!A:A,A505))</f>
        <v/>
      </c>
      <c r="E505" s="3" t="str">
        <f>IF(SUMIFS(Φ部品専用!W:W,Φ部品専用!A:A,A505)=0,"",SUMIFS(Φ部品専用!W:W,Φ部品専用!A:A,A505))</f>
        <v/>
      </c>
      <c r="F505" s="3" t="str">
        <f>IF(SUMIFS(パイプ専用!W:W,パイプ専用!A:A,A505)=0,"",SUMIFS(パイプ専用!W:W,パイプ専用!A:A,A505))</f>
        <v/>
      </c>
      <c r="G505" s="3" t="str">
        <f t="shared" si="14"/>
        <v/>
      </c>
      <c r="J505" s="1" t="s">
        <v>2715</v>
      </c>
      <c r="K505" s="4" t="str">
        <f t="shared" ca="1" si="15"/>
        <v/>
      </c>
      <c r="L505" s="2" t="str">
        <f ca="1">IF(N505="","",IF(COUNTIF(N$1:N505,N505)&gt;1,"",IF(COUNTIF(N:N,N505)&gt;=1,"左表に入れますねぇ","")))</f>
        <v/>
      </c>
      <c r="M505" s="2" t="str">
        <f ca="1">IF(ISNA(VLOOKUP('全表融合(関数用)'!W505,'全表融合(関数用)'!X$2:AB$9999,3,FALSE)),"",VLOOKUP('全表融合(関数用)'!W505,'全表融合(関数用)'!X$2:AB$9999,3,FALSE))</f>
        <v/>
      </c>
      <c r="N505" s="2" t="str">
        <f ca="1">IF(ISNA(VLOOKUP('全表融合(関数用)'!W505,'全表融合(関数用)'!X$2:AB$9999,4,FALSE)),"",VLOOKUP('全表融合(関数用)'!W505,'全表融合(関数用)'!X$2:AB$9999,4,FALSE))</f>
        <v/>
      </c>
      <c r="O505" s="2" t="str">
        <f ca="1">IF(ISNA(VLOOKUP('全表融合(関数用)'!W505,'全表融合(関数用)'!X$2:AB$9999,5,FALSE)),"",VLOOKUP('全表融合(関数用)'!W505,'全表融合(関数用)'!X$2:AB$9999,5,FALSE))</f>
        <v/>
      </c>
      <c r="P505" s="4" t="str">
        <f ca="1">IF(SUMIF('全表融合(関数用)'!Z:Z,M505,'全表融合(関数用)'!AC:AC)=0,"",SUMIF('全表融合(関数用)'!Z:Z,M505,'全表融合(関数用)'!AC:AC))</f>
        <v/>
      </c>
    </row>
    <row r="506" spans="2:16">
      <c r="B506" s="3" t="str">
        <f>IF(SUMIFS(四角板専用!T:T,四角板専用!A:A,A506)=0,"",SUMIFS(四角板専用!T:T,四角板専用!A:A,A506))</f>
        <v/>
      </c>
      <c r="C506" s="3" t="str">
        <f>IF(SUMIFS('FB&amp;L専用'!V:V,'FB&amp;L専用'!A:A,A506)=0,"",SUMIFS('FB&amp;L専用'!V:V,'FB&amp;L専用'!A:A,A506))</f>
        <v/>
      </c>
      <c r="D506" s="3" t="str">
        <f>IF(SUMIFS(鋼材専用!W:W,鋼材専用!A:A,A506)=0,"",SUMIFS(鋼材専用!W:W,鋼材専用!A:A,A506))</f>
        <v/>
      </c>
      <c r="E506" s="3" t="str">
        <f>IF(SUMIFS(Φ部品専用!W:W,Φ部品専用!A:A,A506)=0,"",SUMIFS(Φ部品専用!W:W,Φ部品専用!A:A,A506))</f>
        <v/>
      </c>
      <c r="F506" s="3" t="str">
        <f>IF(SUMIFS(パイプ専用!W:W,パイプ専用!A:A,A506)=0,"",SUMIFS(パイプ専用!W:W,パイプ専用!A:A,A506))</f>
        <v/>
      </c>
      <c r="G506" s="3" t="str">
        <f t="shared" si="14"/>
        <v/>
      </c>
      <c r="J506" s="1" t="s">
        <v>2716</v>
      </c>
      <c r="K506" s="4" t="str">
        <f t="shared" ca="1" si="15"/>
        <v/>
      </c>
      <c r="L506" s="2" t="str">
        <f ca="1">IF(N506="","",IF(COUNTIF(N$1:N506,N506)&gt;1,"",IF(COUNTIF(N:N,N506)&gt;=1,"左表に入れますねぇ","")))</f>
        <v/>
      </c>
      <c r="M506" s="2" t="str">
        <f ca="1">IF(ISNA(VLOOKUP('全表融合(関数用)'!W506,'全表融合(関数用)'!X$2:AB$9999,3,FALSE)),"",VLOOKUP('全表融合(関数用)'!W506,'全表融合(関数用)'!X$2:AB$9999,3,FALSE))</f>
        <v/>
      </c>
      <c r="N506" s="2" t="str">
        <f ca="1">IF(ISNA(VLOOKUP('全表融合(関数用)'!W506,'全表融合(関数用)'!X$2:AB$9999,4,FALSE)),"",VLOOKUP('全表融合(関数用)'!W506,'全表融合(関数用)'!X$2:AB$9999,4,FALSE))</f>
        <v/>
      </c>
      <c r="O506" s="2" t="str">
        <f ca="1">IF(ISNA(VLOOKUP('全表融合(関数用)'!W506,'全表融合(関数用)'!X$2:AB$9999,5,FALSE)),"",VLOOKUP('全表融合(関数用)'!W506,'全表融合(関数用)'!X$2:AB$9999,5,FALSE))</f>
        <v/>
      </c>
      <c r="P506" s="4" t="str">
        <f ca="1">IF(SUMIF('全表融合(関数用)'!Z:Z,M506,'全表融合(関数用)'!AC:AC)=0,"",SUMIF('全表融合(関数用)'!Z:Z,M506,'全表融合(関数用)'!AC:AC))</f>
        <v/>
      </c>
    </row>
    <row r="507" spans="2:16">
      <c r="B507" s="3" t="str">
        <f>IF(SUMIFS(四角板専用!T:T,四角板専用!A:A,A507)=0,"",SUMIFS(四角板専用!T:T,四角板専用!A:A,A507))</f>
        <v/>
      </c>
      <c r="C507" s="3" t="str">
        <f>IF(SUMIFS('FB&amp;L専用'!V:V,'FB&amp;L専用'!A:A,A507)=0,"",SUMIFS('FB&amp;L専用'!V:V,'FB&amp;L専用'!A:A,A507))</f>
        <v/>
      </c>
      <c r="D507" s="3" t="str">
        <f>IF(SUMIFS(鋼材専用!W:W,鋼材専用!A:A,A507)=0,"",SUMIFS(鋼材専用!W:W,鋼材専用!A:A,A507))</f>
        <v/>
      </c>
      <c r="E507" s="3" t="str">
        <f>IF(SUMIFS(Φ部品専用!W:W,Φ部品専用!A:A,A507)=0,"",SUMIFS(Φ部品専用!W:W,Φ部品専用!A:A,A507))</f>
        <v/>
      </c>
      <c r="F507" s="3" t="str">
        <f>IF(SUMIFS(パイプ専用!W:W,パイプ専用!A:A,A507)=0,"",SUMIFS(パイプ専用!W:W,パイプ専用!A:A,A507))</f>
        <v/>
      </c>
      <c r="G507" s="3" t="str">
        <f t="shared" si="14"/>
        <v/>
      </c>
      <c r="J507" s="1" t="s">
        <v>2717</v>
      </c>
      <c r="K507" s="4" t="str">
        <f t="shared" ca="1" si="15"/>
        <v/>
      </c>
      <c r="L507" s="2" t="str">
        <f ca="1">IF(N507="","",IF(COUNTIF(N$1:N507,N507)&gt;1,"",IF(COUNTIF(N:N,N507)&gt;=1,"左表に入れますねぇ","")))</f>
        <v/>
      </c>
      <c r="M507" s="2" t="str">
        <f ca="1">IF(ISNA(VLOOKUP('全表融合(関数用)'!W507,'全表融合(関数用)'!X$2:AB$9999,3,FALSE)),"",VLOOKUP('全表融合(関数用)'!W507,'全表融合(関数用)'!X$2:AB$9999,3,FALSE))</f>
        <v/>
      </c>
      <c r="N507" s="2" t="str">
        <f ca="1">IF(ISNA(VLOOKUP('全表融合(関数用)'!W507,'全表融合(関数用)'!X$2:AB$9999,4,FALSE)),"",VLOOKUP('全表融合(関数用)'!W507,'全表融合(関数用)'!X$2:AB$9999,4,FALSE))</f>
        <v/>
      </c>
      <c r="O507" s="2" t="str">
        <f ca="1">IF(ISNA(VLOOKUP('全表融合(関数用)'!W507,'全表融合(関数用)'!X$2:AB$9999,5,FALSE)),"",VLOOKUP('全表融合(関数用)'!W507,'全表融合(関数用)'!X$2:AB$9999,5,FALSE))</f>
        <v/>
      </c>
      <c r="P507" s="4" t="str">
        <f ca="1">IF(SUMIF('全表融合(関数用)'!Z:Z,M507,'全表融合(関数用)'!AC:AC)=0,"",SUMIF('全表融合(関数用)'!Z:Z,M507,'全表融合(関数用)'!AC:AC))</f>
        <v/>
      </c>
    </row>
    <row r="508" spans="2:16">
      <c r="B508" s="3" t="str">
        <f>IF(SUMIFS(四角板専用!T:T,四角板専用!A:A,A508)=0,"",SUMIFS(四角板専用!T:T,四角板専用!A:A,A508))</f>
        <v/>
      </c>
      <c r="C508" s="3" t="str">
        <f>IF(SUMIFS('FB&amp;L専用'!V:V,'FB&amp;L専用'!A:A,A508)=0,"",SUMIFS('FB&amp;L専用'!V:V,'FB&amp;L専用'!A:A,A508))</f>
        <v/>
      </c>
      <c r="D508" s="3" t="str">
        <f>IF(SUMIFS(鋼材専用!W:W,鋼材専用!A:A,A508)=0,"",SUMIFS(鋼材専用!W:W,鋼材専用!A:A,A508))</f>
        <v/>
      </c>
      <c r="E508" s="3" t="str">
        <f>IF(SUMIFS(Φ部品専用!W:W,Φ部品専用!A:A,A508)=0,"",SUMIFS(Φ部品専用!W:W,Φ部品専用!A:A,A508))</f>
        <v/>
      </c>
      <c r="F508" s="3" t="str">
        <f>IF(SUMIFS(パイプ専用!W:W,パイプ専用!A:A,A508)=0,"",SUMIFS(パイプ専用!W:W,パイプ専用!A:A,A508))</f>
        <v/>
      </c>
      <c r="G508" s="3" t="str">
        <f t="shared" si="14"/>
        <v/>
      </c>
      <c r="J508" s="1" t="s">
        <v>2718</v>
      </c>
      <c r="K508" s="4" t="str">
        <f t="shared" ca="1" si="15"/>
        <v/>
      </c>
      <c r="L508" s="2" t="str">
        <f ca="1">IF(N508="","",IF(COUNTIF(N$1:N508,N508)&gt;1,"",IF(COUNTIF(N:N,N508)&gt;=1,"左表に入れますねぇ","")))</f>
        <v/>
      </c>
      <c r="M508" s="2" t="str">
        <f ca="1">IF(ISNA(VLOOKUP('全表融合(関数用)'!W508,'全表融合(関数用)'!X$2:AB$9999,3,FALSE)),"",VLOOKUP('全表融合(関数用)'!W508,'全表融合(関数用)'!X$2:AB$9999,3,FALSE))</f>
        <v/>
      </c>
      <c r="N508" s="2" t="str">
        <f ca="1">IF(ISNA(VLOOKUP('全表融合(関数用)'!W508,'全表融合(関数用)'!X$2:AB$9999,4,FALSE)),"",VLOOKUP('全表融合(関数用)'!W508,'全表融合(関数用)'!X$2:AB$9999,4,FALSE))</f>
        <v/>
      </c>
      <c r="O508" s="2" t="str">
        <f ca="1">IF(ISNA(VLOOKUP('全表融合(関数用)'!W508,'全表融合(関数用)'!X$2:AB$9999,5,FALSE)),"",VLOOKUP('全表融合(関数用)'!W508,'全表融合(関数用)'!X$2:AB$9999,5,FALSE))</f>
        <v/>
      </c>
      <c r="P508" s="4" t="str">
        <f ca="1">IF(SUMIF('全表融合(関数用)'!Z:Z,M508,'全表融合(関数用)'!AC:AC)=0,"",SUMIF('全表融合(関数用)'!Z:Z,M508,'全表融合(関数用)'!AC:AC))</f>
        <v/>
      </c>
    </row>
    <row r="509" spans="2:16">
      <c r="B509" s="3" t="str">
        <f>IF(SUMIFS(四角板専用!T:T,四角板専用!A:A,A509)=0,"",SUMIFS(四角板専用!T:T,四角板専用!A:A,A509))</f>
        <v/>
      </c>
      <c r="C509" s="3" t="str">
        <f>IF(SUMIFS('FB&amp;L専用'!V:V,'FB&amp;L専用'!A:A,A509)=0,"",SUMIFS('FB&amp;L専用'!V:V,'FB&amp;L専用'!A:A,A509))</f>
        <v/>
      </c>
      <c r="D509" s="3" t="str">
        <f>IF(SUMIFS(鋼材専用!W:W,鋼材専用!A:A,A509)=0,"",SUMIFS(鋼材専用!W:W,鋼材専用!A:A,A509))</f>
        <v/>
      </c>
      <c r="E509" s="3" t="str">
        <f>IF(SUMIFS(Φ部品専用!W:W,Φ部品専用!A:A,A509)=0,"",SUMIFS(Φ部品専用!W:W,Φ部品専用!A:A,A509))</f>
        <v/>
      </c>
      <c r="F509" s="3" t="str">
        <f>IF(SUMIFS(パイプ専用!W:W,パイプ専用!A:A,A509)=0,"",SUMIFS(パイプ専用!W:W,パイプ専用!A:A,A509))</f>
        <v/>
      </c>
      <c r="G509" s="3" t="str">
        <f t="shared" si="14"/>
        <v/>
      </c>
      <c r="J509" s="1" t="s">
        <v>2719</v>
      </c>
      <c r="K509" s="4" t="str">
        <f t="shared" ca="1" si="15"/>
        <v/>
      </c>
      <c r="L509" s="2" t="str">
        <f ca="1">IF(N509="","",IF(COUNTIF(N$1:N509,N509)&gt;1,"",IF(COUNTIF(N:N,N509)&gt;=1,"左表に入れますねぇ","")))</f>
        <v/>
      </c>
      <c r="M509" s="2" t="str">
        <f ca="1">IF(ISNA(VLOOKUP('全表融合(関数用)'!W509,'全表融合(関数用)'!X$2:AB$9999,3,FALSE)),"",VLOOKUP('全表融合(関数用)'!W509,'全表融合(関数用)'!X$2:AB$9999,3,FALSE))</f>
        <v/>
      </c>
      <c r="N509" s="2" t="str">
        <f ca="1">IF(ISNA(VLOOKUP('全表融合(関数用)'!W509,'全表融合(関数用)'!X$2:AB$9999,4,FALSE)),"",VLOOKUP('全表融合(関数用)'!W509,'全表融合(関数用)'!X$2:AB$9999,4,FALSE))</f>
        <v/>
      </c>
      <c r="O509" s="2" t="str">
        <f ca="1">IF(ISNA(VLOOKUP('全表融合(関数用)'!W509,'全表融合(関数用)'!X$2:AB$9999,5,FALSE)),"",VLOOKUP('全表融合(関数用)'!W509,'全表融合(関数用)'!X$2:AB$9999,5,FALSE))</f>
        <v/>
      </c>
      <c r="P509" s="4" t="str">
        <f ca="1">IF(SUMIF('全表融合(関数用)'!Z:Z,M509,'全表融合(関数用)'!AC:AC)=0,"",SUMIF('全表融合(関数用)'!Z:Z,M509,'全表融合(関数用)'!AC:AC))</f>
        <v/>
      </c>
    </row>
    <row r="510" spans="2:16">
      <c r="B510" s="3" t="str">
        <f>IF(SUMIFS(四角板専用!T:T,四角板専用!A:A,A510)=0,"",SUMIFS(四角板専用!T:T,四角板専用!A:A,A510))</f>
        <v/>
      </c>
      <c r="C510" s="3" t="str">
        <f>IF(SUMIFS('FB&amp;L専用'!V:V,'FB&amp;L専用'!A:A,A510)=0,"",SUMIFS('FB&amp;L専用'!V:V,'FB&amp;L専用'!A:A,A510))</f>
        <v/>
      </c>
      <c r="D510" s="3" t="str">
        <f>IF(SUMIFS(鋼材専用!W:W,鋼材専用!A:A,A510)=0,"",SUMIFS(鋼材専用!W:W,鋼材専用!A:A,A510))</f>
        <v/>
      </c>
      <c r="E510" s="3" t="str">
        <f>IF(SUMIFS(Φ部品専用!W:W,Φ部品専用!A:A,A510)=0,"",SUMIFS(Φ部品専用!W:W,Φ部品専用!A:A,A510))</f>
        <v/>
      </c>
      <c r="F510" s="3" t="str">
        <f>IF(SUMIFS(パイプ専用!W:W,パイプ専用!A:A,A510)=0,"",SUMIFS(パイプ専用!W:W,パイプ専用!A:A,A510))</f>
        <v/>
      </c>
      <c r="G510" s="3" t="str">
        <f t="shared" si="14"/>
        <v/>
      </c>
      <c r="J510" s="1" t="s">
        <v>2720</v>
      </c>
      <c r="K510" s="4" t="str">
        <f t="shared" ca="1" si="15"/>
        <v/>
      </c>
      <c r="L510" s="2" t="str">
        <f ca="1">IF(N510="","",IF(COUNTIF(N$1:N510,N510)&gt;1,"",IF(COUNTIF(N:N,N510)&gt;=1,"左表に入れますねぇ","")))</f>
        <v/>
      </c>
      <c r="M510" s="2" t="str">
        <f ca="1">IF(ISNA(VLOOKUP('全表融合(関数用)'!W510,'全表融合(関数用)'!X$2:AB$9999,3,FALSE)),"",VLOOKUP('全表融合(関数用)'!W510,'全表融合(関数用)'!X$2:AB$9999,3,FALSE))</f>
        <v/>
      </c>
      <c r="N510" s="2" t="str">
        <f ca="1">IF(ISNA(VLOOKUP('全表融合(関数用)'!W510,'全表融合(関数用)'!X$2:AB$9999,4,FALSE)),"",VLOOKUP('全表融合(関数用)'!W510,'全表融合(関数用)'!X$2:AB$9999,4,FALSE))</f>
        <v/>
      </c>
      <c r="O510" s="2" t="str">
        <f ca="1">IF(ISNA(VLOOKUP('全表融合(関数用)'!W510,'全表融合(関数用)'!X$2:AB$9999,5,FALSE)),"",VLOOKUP('全表融合(関数用)'!W510,'全表融合(関数用)'!X$2:AB$9999,5,FALSE))</f>
        <v/>
      </c>
      <c r="P510" s="4" t="str">
        <f ca="1">IF(SUMIF('全表融合(関数用)'!Z:Z,M510,'全表融合(関数用)'!AC:AC)=0,"",SUMIF('全表融合(関数用)'!Z:Z,M510,'全表融合(関数用)'!AC:AC))</f>
        <v/>
      </c>
    </row>
    <row r="511" spans="2:16">
      <c r="B511" s="3" t="str">
        <f>IF(SUMIFS(四角板専用!T:T,四角板専用!A:A,A511)=0,"",SUMIFS(四角板専用!T:T,四角板専用!A:A,A511))</f>
        <v/>
      </c>
      <c r="C511" s="3" t="str">
        <f>IF(SUMIFS('FB&amp;L専用'!V:V,'FB&amp;L専用'!A:A,A511)=0,"",SUMIFS('FB&amp;L専用'!V:V,'FB&amp;L専用'!A:A,A511))</f>
        <v/>
      </c>
      <c r="D511" s="3" t="str">
        <f>IF(SUMIFS(鋼材専用!W:W,鋼材専用!A:A,A511)=0,"",SUMIFS(鋼材専用!W:W,鋼材専用!A:A,A511))</f>
        <v/>
      </c>
      <c r="E511" s="3" t="str">
        <f>IF(SUMIFS(Φ部品専用!W:W,Φ部品専用!A:A,A511)=0,"",SUMIFS(Φ部品専用!W:W,Φ部品専用!A:A,A511))</f>
        <v/>
      </c>
      <c r="F511" s="3" t="str">
        <f>IF(SUMIFS(パイプ専用!W:W,パイプ専用!A:A,A511)=0,"",SUMIFS(パイプ専用!W:W,パイプ専用!A:A,A511))</f>
        <v/>
      </c>
      <c r="G511" s="3" t="str">
        <f t="shared" si="14"/>
        <v/>
      </c>
      <c r="J511" s="1" t="s">
        <v>2721</v>
      </c>
      <c r="K511" s="4" t="str">
        <f t="shared" ca="1" si="15"/>
        <v/>
      </c>
      <c r="L511" s="2" t="str">
        <f ca="1">IF(N511="","",IF(COUNTIF(N$1:N511,N511)&gt;1,"",IF(COUNTIF(N:N,N511)&gt;=1,"左表に入れますねぇ","")))</f>
        <v/>
      </c>
      <c r="M511" s="2" t="str">
        <f ca="1">IF(ISNA(VLOOKUP('全表融合(関数用)'!W511,'全表融合(関数用)'!X$2:AB$9999,3,FALSE)),"",VLOOKUP('全表融合(関数用)'!W511,'全表融合(関数用)'!X$2:AB$9999,3,FALSE))</f>
        <v/>
      </c>
      <c r="N511" s="2" t="str">
        <f ca="1">IF(ISNA(VLOOKUP('全表融合(関数用)'!W511,'全表融合(関数用)'!X$2:AB$9999,4,FALSE)),"",VLOOKUP('全表融合(関数用)'!W511,'全表融合(関数用)'!X$2:AB$9999,4,FALSE))</f>
        <v/>
      </c>
      <c r="O511" s="2" t="str">
        <f ca="1">IF(ISNA(VLOOKUP('全表融合(関数用)'!W511,'全表融合(関数用)'!X$2:AB$9999,5,FALSE)),"",VLOOKUP('全表融合(関数用)'!W511,'全表融合(関数用)'!X$2:AB$9999,5,FALSE))</f>
        <v/>
      </c>
      <c r="P511" s="4" t="str">
        <f ca="1">IF(SUMIF('全表融合(関数用)'!Z:Z,M511,'全表融合(関数用)'!AC:AC)=0,"",SUMIF('全表融合(関数用)'!Z:Z,M511,'全表融合(関数用)'!AC:AC))</f>
        <v/>
      </c>
    </row>
    <row r="512" spans="2:16">
      <c r="B512" s="3" t="str">
        <f>IF(SUMIFS(四角板専用!T:T,四角板専用!A:A,A512)=0,"",SUMIFS(四角板専用!T:T,四角板専用!A:A,A512))</f>
        <v/>
      </c>
      <c r="C512" s="3" t="str">
        <f>IF(SUMIFS('FB&amp;L専用'!V:V,'FB&amp;L専用'!A:A,A512)=0,"",SUMIFS('FB&amp;L専用'!V:V,'FB&amp;L専用'!A:A,A512))</f>
        <v/>
      </c>
      <c r="D512" s="3" t="str">
        <f>IF(SUMIFS(鋼材専用!W:W,鋼材専用!A:A,A512)=0,"",SUMIFS(鋼材専用!W:W,鋼材専用!A:A,A512))</f>
        <v/>
      </c>
      <c r="E512" s="3" t="str">
        <f>IF(SUMIFS(Φ部品専用!W:W,Φ部品専用!A:A,A512)=0,"",SUMIFS(Φ部品専用!W:W,Φ部品専用!A:A,A512))</f>
        <v/>
      </c>
      <c r="F512" s="3" t="str">
        <f>IF(SUMIFS(パイプ専用!W:W,パイプ専用!A:A,A512)=0,"",SUMIFS(パイプ専用!W:W,パイプ専用!A:A,A512))</f>
        <v/>
      </c>
      <c r="G512" s="3" t="str">
        <f t="shared" si="14"/>
        <v/>
      </c>
      <c r="J512" s="1" t="s">
        <v>2722</v>
      </c>
      <c r="K512" s="4" t="str">
        <f t="shared" ca="1" si="15"/>
        <v/>
      </c>
      <c r="L512" s="2" t="str">
        <f ca="1">IF(N512="","",IF(COUNTIF(N$1:N512,N512)&gt;1,"",IF(COUNTIF(N:N,N512)&gt;=1,"左表に入れますねぇ","")))</f>
        <v/>
      </c>
      <c r="M512" s="2" t="str">
        <f ca="1">IF(ISNA(VLOOKUP('全表融合(関数用)'!W512,'全表融合(関数用)'!X$2:AB$9999,3,FALSE)),"",VLOOKUP('全表融合(関数用)'!W512,'全表融合(関数用)'!X$2:AB$9999,3,FALSE))</f>
        <v/>
      </c>
      <c r="N512" s="2" t="str">
        <f ca="1">IF(ISNA(VLOOKUP('全表融合(関数用)'!W512,'全表融合(関数用)'!X$2:AB$9999,4,FALSE)),"",VLOOKUP('全表融合(関数用)'!W512,'全表融合(関数用)'!X$2:AB$9999,4,FALSE))</f>
        <v/>
      </c>
      <c r="O512" s="2" t="str">
        <f ca="1">IF(ISNA(VLOOKUP('全表融合(関数用)'!W512,'全表融合(関数用)'!X$2:AB$9999,5,FALSE)),"",VLOOKUP('全表融合(関数用)'!W512,'全表融合(関数用)'!X$2:AB$9999,5,FALSE))</f>
        <v/>
      </c>
      <c r="P512" s="4" t="str">
        <f ca="1">IF(SUMIF('全表融合(関数用)'!Z:Z,M512,'全表融合(関数用)'!AC:AC)=0,"",SUMIF('全表融合(関数用)'!Z:Z,M512,'全表融合(関数用)'!AC:AC))</f>
        <v/>
      </c>
    </row>
    <row r="513" spans="2:16">
      <c r="B513" s="3" t="str">
        <f>IF(SUMIFS(四角板専用!T:T,四角板専用!A:A,A513)=0,"",SUMIFS(四角板専用!T:T,四角板専用!A:A,A513))</f>
        <v/>
      </c>
      <c r="C513" s="3" t="str">
        <f>IF(SUMIFS('FB&amp;L専用'!V:V,'FB&amp;L専用'!A:A,A513)=0,"",SUMIFS('FB&amp;L専用'!V:V,'FB&amp;L専用'!A:A,A513))</f>
        <v/>
      </c>
      <c r="D513" s="3" t="str">
        <f>IF(SUMIFS(鋼材専用!W:W,鋼材専用!A:A,A513)=0,"",SUMIFS(鋼材専用!W:W,鋼材専用!A:A,A513))</f>
        <v/>
      </c>
      <c r="E513" s="3" t="str">
        <f>IF(SUMIFS(Φ部品専用!W:W,Φ部品専用!A:A,A513)=0,"",SUMIFS(Φ部品専用!W:W,Φ部品専用!A:A,A513))</f>
        <v/>
      </c>
      <c r="F513" s="3" t="str">
        <f>IF(SUMIFS(パイプ専用!W:W,パイプ専用!A:A,A513)=0,"",SUMIFS(パイプ専用!W:W,パイプ専用!A:A,A513))</f>
        <v/>
      </c>
      <c r="G513" s="3" t="str">
        <f t="shared" si="14"/>
        <v/>
      </c>
      <c r="J513" s="1" t="s">
        <v>2723</v>
      </c>
      <c r="K513" s="4" t="str">
        <f t="shared" ca="1" si="15"/>
        <v/>
      </c>
      <c r="L513" s="2" t="str">
        <f ca="1">IF(N513="","",IF(COUNTIF(N$1:N513,N513)&gt;1,"",IF(COUNTIF(N:N,N513)&gt;=1,"左表に入れますねぇ","")))</f>
        <v/>
      </c>
      <c r="M513" s="2" t="str">
        <f ca="1">IF(ISNA(VLOOKUP('全表融合(関数用)'!W513,'全表融合(関数用)'!X$2:AB$9999,3,FALSE)),"",VLOOKUP('全表融合(関数用)'!W513,'全表融合(関数用)'!X$2:AB$9999,3,FALSE))</f>
        <v/>
      </c>
      <c r="N513" s="2" t="str">
        <f ca="1">IF(ISNA(VLOOKUP('全表融合(関数用)'!W513,'全表融合(関数用)'!X$2:AB$9999,4,FALSE)),"",VLOOKUP('全表融合(関数用)'!W513,'全表融合(関数用)'!X$2:AB$9999,4,FALSE))</f>
        <v/>
      </c>
      <c r="O513" s="2" t="str">
        <f ca="1">IF(ISNA(VLOOKUP('全表融合(関数用)'!W513,'全表融合(関数用)'!X$2:AB$9999,5,FALSE)),"",VLOOKUP('全表融合(関数用)'!W513,'全表融合(関数用)'!X$2:AB$9999,5,FALSE))</f>
        <v/>
      </c>
      <c r="P513" s="4" t="str">
        <f ca="1">IF(SUMIF('全表融合(関数用)'!Z:Z,M513,'全表融合(関数用)'!AC:AC)=0,"",SUMIF('全表融合(関数用)'!Z:Z,M513,'全表融合(関数用)'!AC:AC))</f>
        <v/>
      </c>
    </row>
    <row r="514" spans="2:16">
      <c r="B514" s="3" t="str">
        <f>IF(SUMIFS(四角板専用!T:T,四角板専用!A:A,A514)=0,"",SUMIFS(四角板専用!T:T,四角板専用!A:A,A514))</f>
        <v/>
      </c>
      <c r="C514" s="3" t="str">
        <f>IF(SUMIFS('FB&amp;L専用'!V:V,'FB&amp;L専用'!A:A,A514)=0,"",SUMIFS('FB&amp;L専用'!V:V,'FB&amp;L専用'!A:A,A514))</f>
        <v/>
      </c>
      <c r="D514" s="3" t="str">
        <f>IF(SUMIFS(鋼材専用!W:W,鋼材専用!A:A,A514)=0,"",SUMIFS(鋼材専用!W:W,鋼材専用!A:A,A514))</f>
        <v/>
      </c>
      <c r="E514" s="3" t="str">
        <f>IF(SUMIFS(Φ部品専用!W:W,Φ部品専用!A:A,A514)=0,"",SUMIFS(Φ部品専用!W:W,Φ部品専用!A:A,A514))</f>
        <v/>
      </c>
      <c r="F514" s="3" t="str">
        <f>IF(SUMIFS(パイプ専用!W:W,パイプ専用!A:A,A514)=0,"",SUMIFS(パイプ専用!W:W,パイプ専用!A:A,A514))</f>
        <v/>
      </c>
      <c r="G514" s="3" t="str">
        <f t="shared" ref="G514:G577" si="16">IF(SUM(B514:F514)=0,"",SUM(B514:F514))</f>
        <v/>
      </c>
      <c r="J514" s="1" t="s">
        <v>2724</v>
      </c>
      <c r="K514" s="4" t="str">
        <f t="shared" ca="1" si="15"/>
        <v/>
      </c>
      <c r="L514" s="2" t="str">
        <f ca="1">IF(N514="","",IF(COUNTIF(N$1:N514,N514)&gt;1,"",IF(COUNTIF(N:N,N514)&gt;=1,"左表に入れますねぇ","")))</f>
        <v/>
      </c>
      <c r="M514" s="2" t="str">
        <f ca="1">IF(ISNA(VLOOKUP('全表融合(関数用)'!W514,'全表融合(関数用)'!X$2:AB$9999,3,FALSE)),"",VLOOKUP('全表融合(関数用)'!W514,'全表融合(関数用)'!X$2:AB$9999,3,FALSE))</f>
        <v/>
      </c>
      <c r="N514" s="2" t="str">
        <f ca="1">IF(ISNA(VLOOKUP('全表融合(関数用)'!W514,'全表融合(関数用)'!X$2:AB$9999,4,FALSE)),"",VLOOKUP('全表融合(関数用)'!W514,'全表融合(関数用)'!X$2:AB$9999,4,FALSE))</f>
        <v/>
      </c>
      <c r="O514" s="2" t="str">
        <f ca="1">IF(ISNA(VLOOKUP('全表融合(関数用)'!W514,'全表融合(関数用)'!X$2:AB$9999,5,FALSE)),"",VLOOKUP('全表融合(関数用)'!W514,'全表融合(関数用)'!X$2:AB$9999,5,FALSE))</f>
        <v/>
      </c>
      <c r="P514" s="4" t="str">
        <f ca="1">IF(SUMIF('全表融合(関数用)'!Z:Z,M514,'全表融合(関数用)'!AC:AC)=0,"",SUMIF('全表融合(関数用)'!Z:Z,M514,'全表融合(関数用)'!AC:AC))</f>
        <v/>
      </c>
    </row>
    <row r="515" spans="2:16">
      <c r="B515" s="3" t="str">
        <f>IF(SUMIFS(四角板専用!T:T,四角板専用!A:A,A515)=0,"",SUMIFS(四角板専用!T:T,四角板専用!A:A,A515))</f>
        <v/>
      </c>
      <c r="C515" s="3" t="str">
        <f>IF(SUMIFS('FB&amp;L専用'!V:V,'FB&amp;L専用'!A:A,A515)=0,"",SUMIFS('FB&amp;L専用'!V:V,'FB&amp;L専用'!A:A,A515))</f>
        <v/>
      </c>
      <c r="D515" s="3" t="str">
        <f>IF(SUMIFS(鋼材専用!W:W,鋼材専用!A:A,A515)=0,"",SUMIFS(鋼材専用!W:W,鋼材専用!A:A,A515))</f>
        <v/>
      </c>
      <c r="E515" s="3" t="str">
        <f>IF(SUMIFS(Φ部品専用!W:W,Φ部品専用!A:A,A515)=0,"",SUMIFS(Φ部品専用!W:W,Φ部品専用!A:A,A515))</f>
        <v/>
      </c>
      <c r="F515" s="3" t="str">
        <f>IF(SUMIFS(パイプ専用!W:W,パイプ専用!A:A,A515)=0,"",SUMIFS(パイプ専用!W:W,パイプ専用!A:A,A515))</f>
        <v/>
      </c>
      <c r="G515" s="3" t="str">
        <f t="shared" si="16"/>
        <v/>
      </c>
      <c r="J515" s="1" t="s">
        <v>2725</v>
      </c>
      <c r="K515" s="4" t="str">
        <f t="shared" ref="K515:K578" ca="1" si="17">IF(L515="","",IF(COUNTIF(INDIRECT("L$1:L"&amp;ROW()),"左表に入れますねぇ")&gt;=1,"左表に入れますねぇ"&amp;COUNTIF(INDIRECT("L$1:L"&amp;ROW()),"左表に入れますねぇ"),""))</f>
        <v/>
      </c>
      <c r="L515" s="2" t="str">
        <f ca="1">IF(N515="","",IF(COUNTIF(N$1:N515,N515)&gt;1,"",IF(COUNTIF(N:N,N515)&gt;=1,"左表に入れますねぇ","")))</f>
        <v/>
      </c>
      <c r="M515" s="2" t="str">
        <f ca="1">IF(ISNA(VLOOKUP('全表融合(関数用)'!W515,'全表融合(関数用)'!X$2:AB$9999,3,FALSE)),"",VLOOKUP('全表融合(関数用)'!W515,'全表融合(関数用)'!X$2:AB$9999,3,FALSE))</f>
        <v/>
      </c>
      <c r="N515" s="2" t="str">
        <f ca="1">IF(ISNA(VLOOKUP('全表融合(関数用)'!W515,'全表融合(関数用)'!X$2:AB$9999,4,FALSE)),"",VLOOKUP('全表融合(関数用)'!W515,'全表融合(関数用)'!X$2:AB$9999,4,FALSE))</f>
        <v/>
      </c>
      <c r="O515" s="2" t="str">
        <f ca="1">IF(ISNA(VLOOKUP('全表融合(関数用)'!W515,'全表融合(関数用)'!X$2:AB$9999,5,FALSE)),"",VLOOKUP('全表融合(関数用)'!W515,'全表融合(関数用)'!X$2:AB$9999,5,FALSE))</f>
        <v/>
      </c>
      <c r="P515" s="4" t="str">
        <f ca="1">IF(SUMIF('全表融合(関数用)'!Z:Z,M515,'全表融合(関数用)'!AC:AC)=0,"",SUMIF('全表融合(関数用)'!Z:Z,M515,'全表融合(関数用)'!AC:AC))</f>
        <v/>
      </c>
    </row>
    <row r="516" spans="2:16">
      <c r="B516" s="3" t="str">
        <f>IF(SUMIFS(四角板専用!T:T,四角板専用!A:A,A516)=0,"",SUMIFS(四角板専用!T:T,四角板専用!A:A,A516))</f>
        <v/>
      </c>
      <c r="C516" s="3" t="str">
        <f>IF(SUMIFS('FB&amp;L専用'!V:V,'FB&amp;L専用'!A:A,A516)=0,"",SUMIFS('FB&amp;L専用'!V:V,'FB&amp;L専用'!A:A,A516))</f>
        <v/>
      </c>
      <c r="D516" s="3" t="str">
        <f>IF(SUMIFS(鋼材専用!W:W,鋼材専用!A:A,A516)=0,"",SUMIFS(鋼材専用!W:W,鋼材専用!A:A,A516))</f>
        <v/>
      </c>
      <c r="E516" s="3" t="str">
        <f>IF(SUMIFS(Φ部品専用!W:W,Φ部品専用!A:A,A516)=0,"",SUMIFS(Φ部品専用!W:W,Φ部品専用!A:A,A516))</f>
        <v/>
      </c>
      <c r="F516" s="3" t="str">
        <f>IF(SUMIFS(パイプ専用!W:W,パイプ専用!A:A,A516)=0,"",SUMIFS(パイプ専用!W:W,パイプ専用!A:A,A516))</f>
        <v/>
      </c>
      <c r="G516" s="3" t="str">
        <f t="shared" si="16"/>
        <v/>
      </c>
      <c r="J516" s="1" t="s">
        <v>2726</v>
      </c>
      <c r="K516" s="4" t="str">
        <f t="shared" ca="1" si="17"/>
        <v/>
      </c>
      <c r="L516" s="2" t="str">
        <f ca="1">IF(N516="","",IF(COUNTIF(N$1:N516,N516)&gt;1,"",IF(COUNTIF(N:N,N516)&gt;=1,"左表に入れますねぇ","")))</f>
        <v/>
      </c>
      <c r="M516" s="2" t="str">
        <f ca="1">IF(ISNA(VLOOKUP('全表融合(関数用)'!W516,'全表融合(関数用)'!X$2:AB$9999,3,FALSE)),"",VLOOKUP('全表融合(関数用)'!W516,'全表融合(関数用)'!X$2:AB$9999,3,FALSE))</f>
        <v/>
      </c>
      <c r="N516" s="2" t="str">
        <f ca="1">IF(ISNA(VLOOKUP('全表融合(関数用)'!W516,'全表融合(関数用)'!X$2:AB$9999,4,FALSE)),"",VLOOKUP('全表融合(関数用)'!W516,'全表融合(関数用)'!X$2:AB$9999,4,FALSE))</f>
        <v/>
      </c>
      <c r="O516" s="2" t="str">
        <f ca="1">IF(ISNA(VLOOKUP('全表融合(関数用)'!W516,'全表融合(関数用)'!X$2:AB$9999,5,FALSE)),"",VLOOKUP('全表融合(関数用)'!W516,'全表融合(関数用)'!X$2:AB$9999,5,FALSE))</f>
        <v/>
      </c>
      <c r="P516" s="4" t="str">
        <f ca="1">IF(SUMIF('全表融合(関数用)'!Z:Z,M516,'全表融合(関数用)'!AC:AC)=0,"",SUMIF('全表融合(関数用)'!Z:Z,M516,'全表融合(関数用)'!AC:AC))</f>
        <v/>
      </c>
    </row>
    <row r="517" spans="2:16">
      <c r="B517" s="3" t="str">
        <f>IF(SUMIFS(四角板専用!T:T,四角板専用!A:A,A517)=0,"",SUMIFS(四角板専用!T:T,四角板専用!A:A,A517))</f>
        <v/>
      </c>
      <c r="C517" s="3" t="str">
        <f>IF(SUMIFS('FB&amp;L専用'!V:V,'FB&amp;L専用'!A:A,A517)=0,"",SUMIFS('FB&amp;L専用'!V:V,'FB&amp;L専用'!A:A,A517))</f>
        <v/>
      </c>
      <c r="D517" s="3" t="str">
        <f>IF(SUMIFS(鋼材専用!W:W,鋼材専用!A:A,A517)=0,"",SUMIFS(鋼材専用!W:W,鋼材専用!A:A,A517))</f>
        <v/>
      </c>
      <c r="E517" s="3" t="str">
        <f>IF(SUMIFS(Φ部品専用!W:W,Φ部品専用!A:A,A517)=0,"",SUMIFS(Φ部品専用!W:W,Φ部品専用!A:A,A517))</f>
        <v/>
      </c>
      <c r="F517" s="3" t="str">
        <f>IF(SUMIFS(パイプ専用!W:W,パイプ専用!A:A,A517)=0,"",SUMIFS(パイプ専用!W:W,パイプ専用!A:A,A517))</f>
        <v/>
      </c>
      <c r="G517" s="3" t="str">
        <f t="shared" si="16"/>
        <v/>
      </c>
      <c r="J517" s="1" t="s">
        <v>2727</v>
      </c>
      <c r="K517" s="4" t="str">
        <f t="shared" ca="1" si="17"/>
        <v/>
      </c>
      <c r="L517" s="2" t="str">
        <f ca="1">IF(N517="","",IF(COUNTIF(N$1:N517,N517)&gt;1,"",IF(COUNTIF(N:N,N517)&gt;=1,"左表に入れますねぇ","")))</f>
        <v/>
      </c>
      <c r="M517" s="2" t="str">
        <f ca="1">IF(ISNA(VLOOKUP('全表融合(関数用)'!W517,'全表融合(関数用)'!X$2:AB$9999,3,FALSE)),"",VLOOKUP('全表融合(関数用)'!W517,'全表融合(関数用)'!X$2:AB$9999,3,FALSE))</f>
        <v/>
      </c>
      <c r="N517" s="2" t="str">
        <f ca="1">IF(ISNA(VLOOKUP('全表融合(関数用)'!W517,'全表融合(関数用)'!X$2:AB$9999,4,FALSE)),"",VLOOKUP('全表融合(関数用)'!W517,'全表融合(関数用)'!X$2:AB$9999,4,FALSE))</f>
        <v/>
      </c>
      <c r="O517" s="2" t="str">
        <f ca="1">IF(ISNA(VLOOKUP('全表融合(関数用)'!W517,'全表融合(関数用)'!X$2:AB$9999,5,FALSE)),"",VLOOKUP('全表融合(関数用)'!W517,'全表融合(関数用)'!X$2:AB$9999,5,FALSE))</f>
        <v/>
      </c>
      <c r="P517" s="4" t="str">
        <f ca="1">IF(SUMIF('全表融合(関数用)'!Z:Z,M517,'全表融合(関数用)'!AC:AC)=0,"",SUMIF('全表融合(関数用)'!Z:Z,M517,'全表融合(関数用)'!AC:AC))</f>
        <v/>
      </c>
    </row>
    <row r="518" spans="2:16">
      <c r="B518" s="3" t="str">
        <f>IF(SUMIFS(四角板専用!T:T,四角板専用!A:A,A518)=0,"",SUMIFS(四角板専用!T:T,四角板専用!A:A,A518))</f>
        <v/>
      </c>
      <c r="C518" s="3" t="str">
        <f>IF(SUMIFS('FB&amp;L専用'!V:V,'FB&amp;L専用'!A:A,A518)=0,"",SUMIFS('FB&amp;L専用'!V:V,'FB&amp;L専用'!A:A,A518))</f>
        <v/>
      </c>
      <c r="D518" s="3" t="str">
        <f>IF(SUMIFS(鋼材専用!W:W,鋼材専用!A:A,A518)=0,"",SUMIFS(鋼材専用!W:W,鋼材専用!A:A,A518))</f>
        <v/>
      </c>
      <c r="E518" s="3" t="str">
        <f>IF(SUMIFS(Φ部品専用!W:W,Φ部品専用!A:A,A518)=0,"",SUMIFS(Φ部品専用!W:W,Φ部品専用!A:A,A518))</f>
        <v/>
      </c>
      <c r="F518" s="3" t="str">
        <f>IF(SUMIFS(パイプ専用!W:W,パイプ専用!A:A,A518)=0,"",SUMIFS(パイプ専用!W:W,パイプ専用!A:A,A518))</f>
        <v/>
      </c>
      <c r="G518" s="3" t="str">
        <f t="shared" si="16"/>
        <v/>
      </c>
      <c r="J518" s="1" t="s">
        <v>2728</v>
      </c>
      <c r="K518" s="4" t="str">
        <f t="shared" ca="1" si="17"/>
        <v/>
      </c>
      <c r="L518" s="2" t="str">
        <f ca="1">IF(N518="","",IF(COUNTIF(N$1:N518,N518)&gt;1,"",IF(COUNTIF(N:N,N518)&gt;=1,"左表に入れますねぇ","")))</f>
        <v/>
      </c>
      <c r="M518" s="2" t="str">
        <f ca="1">IF(ISNA(VLOOKUP('全表融合(関数用)'!W518,'全表融合(関数用)'!X$2:AB$9999,3,FALSE)),"",VLOOKUP('全表融合(関数用)'!W518,'全表融合(関数用)'!X$2:AB$9999,3,FALSE))</f>
        <v/>
      </c>
      <c r="N518" s="2" t="str">
        <f ca="1">IF(ISNA(VLOOKUP('全表融合(関数用)'!W518,'全表融合(関数用)'!X$2:AB$9999,4,FALSE)),"",VLOOKUP('全表融合(関数用)'!W518,'全表融合(関数用)'!X$2:AB$9999,4,FALSE))</f>
        <v/>
      </c>
      <c r="O518" s="2" t="str">
        <f ca="1">IF(ISNA(VLOOKUP('全表融合(関数用)'!W518,'全表融合(関数用)'!X$2:AB$9999,5,FALSE)),"",VLOOKUP('全表融合(関数用)'!W518,'全表融合(関数用)'!X$2:AB$9999,5,FALSE))</f>
        <v/>
      </c>
      <c r="P518" s="4" t="str">
        <f ca="1">IF(SUMIF('全表融合(関数用)'!Z:Z,M518,'全表融合(関数用)'!AC:AC)=0,"",SUMIF('全表融合(関数用)'!Z:Z,M518,'全表融合(関数用)'!AC:AC))</f>
        <v/>
      </c>
    </row>
    <row r="519" spans="2:16">
      <c r="B519" s="3" t="str">
        <f>IF(SUMIFS(四角板専用!T:T,四角板専用!A:A,A519)=0,"",SUMIFS(四角板専用!T:T,四角板専用!A:A,A519))</f>
        <v/>
      </c>
      <c r="C519" s="3" t="str">
        <f>IF(SUMIFS('FB&amp;L専用'!V:V,'FB&amp;L専用'!A:A,A519)=0,"",SUMIFS('FB&amp;L専用'!V:V,'FB&amp;L専用'!A:A,A519))</f>
        <v/>
      </c>
      <c r="D519" s="3" t="str">
        <f>IF(SUMIFS(鋼材専用!W:W,鋼材専用!A:A,A519)=0,"",SUMIFS(鋼材専用!W:W,鋼材専用!A:A,A519))</f>
        <v/>
      </c>
      <c r="E519" s="3" t="str">
        <f>IF(SUMIFS(Φ部品専用!W:W,Φ部品専用!A:A,A519)=0,"",SUMIFS(Φ部品専用!W:W,Φ部品専用!A:A,A519))</f>
        <v/>
      </c>
      <c r="F519" s="3" t="str">
        <f>IF(SUMIFS(パイプ専用!W:W,パイプ専用!A:A,A519)=0,"",SUMIFS(パイプ専用!W:W,パイプ専用!A:A,A519))</f>
        <v/>
      </c>
      <c r="G519" s="3" t="str">
        <f t="shared" si="16"/>
        <v/>
      </c>
      <c r="J519" s="1" t="s">
        <v>2729</v>
      </c>
      <c r="K519" s="4" t="str">
        <f t="shared" ca="1" si="17"/>
        <v/>
      </c>
      <c r="L519" s="2" t="str">
        <f ca="1">IF(N519="","",IF(COUNTIF(N$1:N519,N519)&gt;1,"",IF(COUNTIF(N:N,N519)&gt;=1,"左表に入れますねぇ","")))</f>
        <v/>
      </c>
      <c r="M519" s="2" t="str">
        <f ca="1">IF(ISNA(VLOOKUP('全表融合(関数用)'!W519,'全表融合(関数用)'!X$2:AB$9999,3,FALSE)),"",VLOOKUP('全表融合(関数用)'!W519,'全表融合(関数用)'!X$2:AB$9999,3,FALSE))</f>
        <v/>
      </c>
      <c r="N519" s="2" t="str">
        <f ca="1">IF(ISNA(VLOOKUP('全表融合(関数用)'!W519,'全表融合(関数用)'!X$2:AB$9999,4,FALSE)),"",VLOOKUP('全表融合(関数用)'!W519,'全表融合(関数用)'!X$2:AB$9999,4,FALSE))</f>
        <v/>
      </c>
      <c r="O519" s="2" t="str">
        <f ca="1">IF(ISNA(VLOOKUP('全表融合(関数用)'!W519,'全表融合(関数用)'!X$2:AB$9999,5,FALSE)),"",VLOOKUP('全表融合(関数用)'!W519,'全表融合(関数用)'!X$2:AB$9999,5,FALSE))</f>
        <v/>
      </c>
      <c r="P519" s="4" t="str">
        <f ca="1">IF(SUMIF('全表融合(関数用)'!Z:Z,M519,'全表融合(関数用)'!AC:AC)=0,"",SUMIF('全表融合(関数用)'!Z:Z,M519,'全表融合(関数用)'!AC:AC))</f>
        <v/>
      </c>
    </row>
    <row r="520" spans="2:16">
      <c r="B520" s="3" t="str">
        <f>IF(SUMIFS(四角板専用!T:T,四角板専用!A:A,A520)=0,"",SUMIFS(四角板専用!T:T,四角板専用!A:A,A520))</f>
        <v/>
      </c>
      <c r="C520" s="3" t="str">
        <f>IF(SUMIFS('FB&amp;L専用'!V:V,'FB&amp;L専用'!A:A,A520)=0,"",SUMIFS('FB&amp;L専用'!V:V,'FB&amp;L専用'!A:A,A520))</f>
        <v/>
      </c>
      <c r="D520" s="3" t="str">
        <f>IF(SUMIFS(鋼材専用!W:W,鋼材専用!A:A,A520)=0,"",SUMIFS(鋼材専用!W:W,鋼材専用!A:A,A520))</f>
        <v/>
      </c>
      <c r="E520" s="3" t="str">
        <f>IF(SUMIFS(Φ部品専用!W:W,Φ部品専用!A:A,A520)=0,"",SUMIFS(Φ部品専用!W:W,Φ部品専用!A:A,A520))</f>
        <v/>
      </c>
      <c r="F520" s="3" t="str">
        <f>IF(SUMIFS(パイプ専用!W:W,パイプ専用!A:A,A520)=0,"",SUMIFS(パイプ専用!W:W,パイプ専用!A:A,A520))</f>
        <v/>
      </c>
      <c r="G520" s="3" t="str">
        <f t="shared" si="16"/>
        <v/>
      </c>
      <c r="J520" s="1" t="s">
        <v>2730</v>
      </c>
      <c r="K520" s="4" t="str">
        <f t="shared" ca="1" si="17"/>
        <v/>
      </c>
      <c r="L520" s="2" t="str">
        <f ca="1">IF(N520="","",IF(COUNTIF(N$1:N520,N520)&gt;1,"",IF(COUNTIF(N:N,N520)&gt;=1,"左表に入れますねぇ","")))</f>
        <v/>
      </c>
      <c r="M520" s="2" t="str">
        <f ca="1">IF(ISNA(VLOOKUP('全表融合(関数用)'!W520,'全表融合(関数用)'!X$2:AB$9999,3,FALSE)),"",VLOOKUP('全表融合(関数用)'!W520,'全表融合(関数用)'!X$2:AB$9999,3,FALSE))</f>
        <v/>
      </c>
      <c r="N520" s="2" t="str">
        <f ca="1">IF(ISNA(VLOOKUP('全表融合(関数用)'!W520,'全表融合(関数用)'!X$2:AB$9999,4,FALSE)),"",VLOOKUP('全表融合(関数用)'!W520,'全表融合(関数用)'!X$2:AB$9999,4,FALSE))</f>
        <v/>
      </c>
      <c r="O520" s="2" t="str">
        <f ca="1">IF(ISNA(VLOOKUP('全表融合(関数用)'!W520,'全表融合(関数用)'!X$2:AB$9999,5,FALSE)),"",VLOOKUP('全表融合(関数用)'!W520,'全表融合(関数用)'!X$2:AB$9999,5,FALSE))</f>
        <v/>
      </c>
      <c r="P520" s="4" t="str">
        <f ca="1">IF(SUMIF('全表融合(関数用)'!Z:Z,M520,'全表融合(関数用)'!AC:AC)=0,"",SUMIF('全表融合(関数用)'!Z:Z,M520,'全表融合(関数用)'!AC:AC))</f>
        <v/>
      </c>
    </row>
    <row r="521" spans="2:16">
      <c r="B521" s="3" t="str">
        <f>IF(SUMIFS(四角板専用!T:T,四角板専用!A:A,A521)=0,"",SUMIFS(四角板専用!T:T,四角板専用!A:A,A521))</f>
        <v/>
      </c>
      <c r="C521" s="3" t="str">
        <f>IF(SUMIFS('FB&amp;L専用'!V:V,'FB&amp;L専用'!A:A,A521)=0,"",SUMIFS('FB&amp;L専用'!V:V,'FB&amp;L専用'!A:A,A521))</f>
        <v/>
      </c>
      <c r="D521" s="3" t="str">
        <f>IF(SUMIFS(鋼材専用!W:W,鋼材専用!A:A,A521)=0,"",SUMIFS(鋼材専用!W:W,鋼材専用!A:A,A521))</f>
        <v/>
      </c>
      <c r="E521" s="3" t="str">
        <f>IF(SUMIFS(Φ部品専用!W:W,Φ部品専用!A:A,A521)=0,"",SUMIFS(Φ部品専用!W:W,Φ部品専用!A:A,A521))</f>
        <v/>
      </c>
      <c r="F521" s="3" t="str">
        <f>IF(SUMIFS(パイプ専用!W:W,パイプ専用!A:A,A521)=0,"",SUMIFS(パイプ専用!W:W,パイプ専用!A:A,A521))</f>
        <v/>
      </c>
      <c r="G521" s="3" t="str">
        <f t="shared" si="16"/>
        <v/>
      </c>
      <c r="J521" s="1" t="s">
        <v>2731</v>
      </c>
      <c r="K521" s="4" t="str">
        <f t="shared" ca="1" si="17"/>
        <v/>
      </c>
      <c r="L521" s="2" t="str">
        <f ca="1">IF(N521="","",IF(COUNTIF(N$1:N521,N521)&gt;1,"",IF(COUNTIF(N:N,N521)&gt;=1,"左表に入れますねぇ","")))</f>
        <v/>
      </c>
      <c r="M521" s="2" t="str">
        <f ca="1">IF(ISNA(VLOOKUP('全表融合(関数用)'!W521,'全表融合(関数用)'!X$2:AB$9999,3,FALSE)),"",VLOOKUP('全表融合(関数用)'!W521,'全表融合(関数用)'!X$2:AB$9999,3,FALSE))</f>
        <v/>
      </c>
      <c r="N521" s="2" t="str">
        <f ca="1">IF(ISNA(VLOOKUP('全表融合(関数用)'!W521,'全表融合(関数用)'!X$2:AB$9999,4,FALSE)),"",VLOOKUP('全表融合(関数用)'!W521,'全表融合(関数用)'!X$2:AB$9999,4,FALSE))</f>
        <v/>
      </c>
      <c r="O521" s="2" t="str">
        <f ca="1">IF(ISNA(VLOOKUP('全表融合(関数用)'!W521,'全表融合(関数用)'!X$2:AB$9999,5,FALSE)),"",VLOOKUP('全表融合(関数用)'!W521,'全表融合(関数用)'!X$2:AB$9999,5,FALSE))</f>
        <v/>
      </c>
      <c r="P521" s="4" t="str">
        <f ca="1">IF(SUMIF('全表融合(関数用)'!Z:Z,M521,'全表融合(関数用)'!AC:AC)=0,"",SUMIF('全表融合(関数用)'!Z:Z,M521,'全表融合(関数用)'!AC:AC))</f>
        <v/>
      </c>
    </row>
    <row r="522" spans="2:16">
      <c r="B522" s="3" t="str">
        <f>IF(SUMIFS(四角板専用!T:T,四角板専用!A:A,A522)=0,"",SUMIFS(四角板専用!T:T,四角板専用!A:A,A522))</f>
        <v/>
      </c>
      <c r="C522" s="3" t="str">
        <f>IF(SUMIFS('FB&amp;L専用'!V:V,'FB&amp;L専用'!A:A,A522)=0,"",SUMIFS('FB&amp;L専用'!V:V,'FB&amp;L専用'!A:A,A522))</f>
        <v/>
      </c>
      <c r="D522" s="3" t="str">
        <f>IF(SUMIFS(鋼材専用!W:W,鋼材専用!A:A,A522)=0,"",SUMIFS(鋼材専用!W:W,鋼材専用!A:A,A522))</f>
        <v/>
      </c>
      <c r="E522" s="3" t="str">
        <f>IF(SUMIFS(Φ部品専用!W:W,Φ部品専用!A:A,A522)=0,"",SUMIFS(Φ部品専用!W:W,Φ部品専用!A:A,A522))</f>
        <v/>
      </c>
      <c r="F522" s="3" t="str">
        <f>IF(SUMIFS(パイプ専用!W:W,パイプ専用!A:A,A522)=0,"",SUMIFS(パイプ専用!W:W,パイプ専用!A:A,A522))</f>
        <v/>
      </c>
      <c r="G522" s="3" t="str">
        <f t="shared" si="16"/>
        <v/>
      </c>
      <c r="J522" s="1" t="s">
        <v>2732</v>
      </c>
      <c r="K522" s="4" t="str">
        <f t="shared" ca="1" si="17"/>
        <v/>
      </c>
      <c r="L522" s="2" t="str">
        <f ca="1">IF(N522="","",IF(COUNTIF(N$1:N522,N522)&gt;1,"",IF(COUNTIF(N:N,N522)&gt;=1,"左表に入れますねぇ","")))</f>
        <v/>
      </c>
      <c r="M522" s="2" t="str">
        <f ca="1">IF(ISNA(VLOOKUP('全表融合(関数用)'!W522,'全表融合(関数用)'!X$2:AB$9999,3,FALSE)),"",VLOOKUP('全表融合(関数用)'!W522,'全表融合(関数用)'!X$2:AB$9999,3,FALSE))</f>
        <v/>
      </c>
      <c r="N522" s="2" t="str">
        <f ca="1">IF(ISNA(VLOOKUP('全表融合(関数用)'!W522,'全表融合(関数用)'!X$2:AB$9999,4,FALSE)),"",VLOOKUP('全表融合(関数用)'!W522,'全表融合(関数用)'!X$2:AB$9999,4,FALSE))</f>
        <v/>
      </c>
      <c r="O522" s="2" t="str">
        <f ca="1">IF(ISNA(VLOOKUP('全表融合(関数用)'!W522,'全表融合(関数用)'!X$2:AB$9999,5,FALSE)),"",VLOOKUP('全表融合(関数用)'!W522,'全表融合(関数用)'!X$2:AB$9999,5,FALSE))</f>
        <v/>
      </c>
      <c r="P522" s="4" t="str">
        <f ca="1">IF(SUMIF('全表融合(関数用)'!Z:Z,M522,'全表融合(関数用)'!AC:AC)=0,"",SUMIF('全表融合(関数用)'!Z:Z,M522,'全表融合(関数用)'!AC:AC))</f>
        <v/>
      </c>
    </row>
    <row r="523" spans="2:16">
      <c r="B523" s="3" t="str">
        <f>IF(SUMIFS(四角板専用!T:T,四角板専用!A:A,A523)=0,"",SUMIFS(四角板専用!T:T,四角板専用!A:A,A523))</f>
        <v/>
      </c>
      <c r="C523" s="3" t="str">
        <f>IF(SUMIFS('FB&amp;L専用'!V:V,'FB&amp;L専用'!A:A,A523)=0,"",SUMIFS('FB&amp;L専用'!V:V,'FB&amp;L専用'!A:A,A523))</f>
        <v/>
      </c>
      <c r="D523" s="3" t="str">
        <f>IF(SUMIFS(鋼材専用!W:W,鋼材専用!A:A,A523)=0,"",SUMIFS(鋼材専用!W:W,鋼材専用!A:A,A523))</f>
        <v/>
      </c>
      <c r="E523" s="3" t="str">
        <f>IF(SUMIFS(Φ部品専用!W:W,Φ部品専用!A:A,A523)=0,"",SUMIFS(Φ部品専用!W:W,Φ部品専用!A:A,A523))</f>
        <v/>
      </c>
      <c r="F523" s="3" t="str">
        <f>IF(SUMIFS(パイプ専用!W:W,パイプ専用!A:A,A523)=0,"",SUMIFS(パイプ専用!W:W,パイプ専用!A:A,A523))</f>
        <v/>
      </c>
      <c r="G523" s="3" t="str">
        <f t="shared" si="16"/>
        <v/>
      </c>
      <c r="J523" s="1" t="s">
        <v>2733</v>
      </c>
      <c r="K523" s="4" t="str">
        <f t="shared" ca="1" si="17"/>
        <v/>
      </c>
      <c r="L523" s="2" t="str">
        <f ca="1">IF(N523="","",IF(COUNTIF(N$1:N523,N523)&gt;1,"",IF(COUNTIF(N:N,N523)&gt;=1,"左表に入れますねぇ","")))</f>
        <v/>
      </c>
      <c r="M523" s="2" t="str">
        <f ca="1">IF(ISNA(VLOOKUP('全表融合(関数用)'!W523,'全表融合(関数用)'!X$2:AB$9999,3,FALSE)),"",VLOOKUP('全表融合(関数用)'!W523,'全表融合(関数用)'!X$2:AB$9999,3,FALSE))</f>
        <v/>
      </c>
      <c r="N523" s="2" t="str">
        <f ca="1">IF(ISNA(VLOOKUP('全表融合(関数用)'!W523,'全表融合(関数用)'!X$2:AB$9999,4,FALSE)),"",VLOOKUP('全表融合(関数用)'!W523,'全表融合(関数用)'!X$2:AB$9999,4,FALSE))</f>
        <v/>
      </c>
      <c r="O523" s="2" t="str">
        <f ca="1">IF(ISNA(VLOOKUP('全表融合(関数用)'!W523,'全表融合(関数用)'!X$2:AB$9999,5,FALSE)),"",VLOOKUP('全表融合(関数用)'!W523,'全表融合(関数用)'!X$2:AB$9999,5,FALSE))</f>
        <v/>
      </c>
      <c r="P523" s="4" t="str">
        <f ca="1">IF(SUMIF('全表融合(関数用)'!Z:Z,M523,'全表融合(関数用)'!AC:AC)=0,"",SUMIF('全表融合(関数用)'!Z:Z,M523,'全表融合(関数用)'!AC:AC))</f>
        <v/>
      </c>
    </row>
    <row r="524" spans="2:16">
      <c r="B524" s="3" t="str">
        <f>IF(SUMIFS(四角板専用!T:T,四角板専用!A:A,A524)=0,"",SUMIFS(四角板専用!T:T,四角板専用!A:A,A524))</f>
        <v/>
      </c>
      <c r="C524" s="3" t="str">
        <f>IF(SUMIFS('FB&amp;L専用'!V:V,'FB&amp;L専用'!A:A,A524)=0,"",SUMIFS('FB&amp;L専用'!V:V,'FB&amp;L専用'!A:A,A524))</f>
        <v/>
      </c>
      <c r="D524" s="3" t="str">
        <f>IF(SUMIFS(鋼材専用!W:W,鋼材専用!A:A,A524)=0,"",SUMIFS(鋼材専用!W:W,鋼材専用!A:A,A524))</f>
        <v/>
      </c>
      <c r="E524" s="3" t="str">
        <f>IF(SUMIFS(Φ部品専用!W:W,Φ部品専用!A:A,A524)=0,"",SUMIFS(Φ部品専用!W:W,Φ部品専用!A:A,A524))</f>
        <v/>
      </c>
      <c r="F524" s="3" t="str">
        <f>IF(SUMIFS(パイプ専用!W:W,パイプ専用!A:A,A524)=0,"",SUMIFS(パイプ専用!W:W,パイプ専用!A:A,A524))</f>
        <v/>
      </c>
      <c r="G524" s="3" t="str">
        <f t="shared" si="16"/>
        <v/>
      </c>
      <c r="J524" s="1" t="s">
        <v>2734</v>
      </c>
      <c r="K524" s="4" t="str">
        <f t="shared" ca="1" si="17"/>
        <v/>
      </c>
      <c r="L524" s="2" t="str">
        <f ca="1">IF(N524="","",IF(COUNTIF(N$1:N524,N524)&gt;1,"",IF(COUNTIF(N:N,N524)&gt;=1,"左表に入れますねぇ","")))</f>
        <v/>
      </c>
      <c r="M524" s="2" t="str">
        <f ca="1">IF(ISNA(VLOOKUP('全表融合(関数用)'!W524,'全表融合(関数用)'!X$2:AB$9999,3,FALSE)),"",VLOOKUP('全表融合(関数用)'!W524,'全表融合(関数用)'!X$2:AB$9999,3,FALSE))</f>
        <v/>
      </c>
      <c r="N524" s="2" t="str">
        <f ca="1">IF(ISNA(VLOOKUP('全表融合(関数用)'!W524,'全表融合(関数用)'!X$2:AB$9999,4,FALSE)),"",VLOOKUP('全表融合(関数用)'!W524,'全表融合(関数用)'!X$2:AB$9999,4,FALSE))</f>
        <v/>
      </c>
      <c r="O524" s="2" t="str">
        <f ca="1">IF(ISNA(VLOOKUP('全表融合(関数用)'!W524,'全表融合(関数用)'!X$2:AB$9999,5,FALSE)),"",VLOOKUP('全表融合(関数用)'!W524,'全表融合(関数用)'!X$2:AB$9999,5,FALSE))</f>
        <v/>
      </c>
      <c r="P524" s="4" t="str">
        <f ca="1">IF(SUMIF('全表融合(関数用)'!Z:Z,M524,'全表融合(関数用)'!AC:AC)=0,"",SUMIF('全表融合(関数用)'!Z:Z,M524,'全表融合(関数用)'!AC:AC))</f>
        <v/>
      </c>
    </row>
    <row r="525" spans="2:16">
      <c r="B525" s="3" t="str">
        <f>IF(SUMIFS(四角板専用!T:T,四角板専用!A:A,A525)=0,"",SUMIFS(四角板専用!T:T,四角板専用!A:A,A525))</f>
        <v/>
      </c>
      <c r="C525" s="3" t="str">
        <f>IF(SUMIFS('FB&amp;L専用'!V:V,'FB&amp;L専用'!A:A,A525)=0,"",SUMIFS('FB&amp;L専用'!V:V,'FB&amp;L専用'!A:A,A525))</f>
        <v/>
      </c>
      <c r="D525" s="3" t="str">
        <f>IF(SUMIFS(鋼材専用!W:W,鋼材専用!A:A,A525)=0,"",SUMIFS(鋼材専用!W:W,鋼材専用!A:A,A525))</f>
        <v/>
      </c>
      <c r="E525" s="3" t="str">
        <f>IF(SUMIFS(Φ部品専用!W:W,Φ部品専用!A:A,A525)=0,"",SUMIFS(Φ部品専用!W:W,Φ部品専用!A:A,A525))</f>
        <v/>
      </c>
      <c r="F525" s="3" t="str">
        <f>IF(SUMIFS(パイプ専用!W:W,パイプ専用!A:A,A525)=0,"",SUMIFS(パイプ専用!W:W,パイプ専用!A:A,A525))</f>
        <v/>
      </c>
      <c r="G525" s="3" t="str">
        <f t="shared" si="16"/>
        <v/>
      </c>
      <c r="J525" s="1" t="s">
        <v>2735</v>
      </c>
      <c r="K525" s="4" t="str">
        <f t="shared" ca="1" si="17"/>
        <v/>
      </c>
      <c r="L525" s="2" t="str">
        <f ca="1">IF(N525="","",IF(COUNTIF(N$1:N525,N525)&gt;1,"",IF(COUNTIF(N:N,N525)&gt;=1,"左表に入れますねぇ","")))</f>
        <v/>
      </c>
      <c r="M525" s="2" t="str">
        <f ca="1">IF(ISNA(VLOOKUP('全表融合(関数用)'!W525,'全表融合(関数用)'!X$2:AB$9999,3,FALSE)),"",VLOOKUP('全表融合(関数用)'!W525,'全表融合(関数用)'!X$2:AB$9999,3,FALSE))</f>
        <v/>
      </c>
      <c r="N525" s="2" t="str">
        <f ca="1">IF(ISNA(VLOOKUP('全表融合(関数用)'!W525,'全表融合(関数用)'!X$2:AB$9999,4,FALSE)),"",VLOOKUP('全表融合(関数用)'!W525,'全表融合(関数用)'!X$2:AB$9999,4,FALSE))</f>
        <v/>
      </c>
      <c r="O525" s="2" t="str">
        <f ca="1">IF(ISNA(VLOOKUP('全表融合(関数用)'!W525,'全表融合(関数用)'!X$2:AB$9999,5,FALSE)),"",VLOOKUP('全表融合(関数用)'!W525,'全表融合(関数用)'!X$2:AB$9999,5,FALSE))</f>
        <v/>
      </c>
      <c r="P525" s="4" t="str">
        <f ca="1">IF(SUMIF('全表融合(関数用)'!Z:Z,M525,'全表融合(関数用)'!AC:AC)=0,"",SUMIF('全表融合(関数用)'!Z:Z,M525,'全表融合(関数用)'!AC:AC))</f>
        <v/>
      </c>
    </row>
    <row r="526" spans="2:16">
      <c r="B526" s="3" t="str">
        <f>IF(SUMIFS(四角板専用!T:T,四角板専用!A:A,A526)=0,"",SUMIFS(四角板専用!T:T,四角板専用!A:A,A526))</f>
        <v/>
      </c>
      <c r="C526" s="3" t="str">
        <f>IF(SUMIFS('FB&amp;L専用'!V:V,'FB&amp;L専用'!A:A,A526)=0,"",SUMIFS('FB&amp;L専用'!V:V,'FB&amp;L専用'!A:A,A526))</f>
        <v/>
      </c>
      <c r="D526" s="3" t="str">
        <f>IF(SUMIFS(鋼材専用!W:W,鋼材専用!A:A,A526)=0,"",SUMIFS(鋼材専用!W:W,鋼材専用!A:A,A526))</f>
        <v/>
      </c>
      <c r="E526" s="3" t="str">
        <f>IF(SUMIFS(Φ部品専用!W:W,Φ部品専用!A:A,A526)=0,"",SUMIFS(Φ部品専用!W:W,Φ部品専用!A:A,A526))</f>
        <v/>
      </c>
      <c r="F526" s="3" t="str">
        <f>IF(SUMIFS(パイプ専用!W:W,パイプ専用!A:A,A526)=0,"",SUMIFS(パイプ専用!W:W,パイプ専用!A:A,A526))</f>
        <v/>
      </c>
      <c r="G526" s="3" t="str">
        <f t="shared" si="16"/>
        <v/>
      </c>
      <c r="J526" s="1" t="s">
        <v>2736</v>
      </c>
      <c r="K526" s="4" t="str">
        <f t="shared" ca="1" si="17"/>
        <v/>
      </c>
      <c r="L526" s="2" t="str">
        <f ca="1">IF(N526="","",IF(COUNTIF(N$1:N526,N526)&gt;1,"",IF(COUNTIF(N:N,N526)&gt;=1,"左表に入れますねぇ","")))</f>
        <v/>
      </c>
      <c r="M526" s="2" t="str">
        <f ca="1">IF(ISNA(VLOOKUP('全表融合(関数用)'!W526,'全表融合(関数用)'!X$2:AB$9999,3,FALSE)),"",VLOOKUP('全表融合(関数用)'!W526,'全表融合(関数用)'!X$2:AB$9999,3,FALSE))</f>
        <v/>
      </c>
      <c r="N526" s="2" t="str">
        <f ca="1">IF(ISNA(VLOOKUP('全表融合(関数用)'!W526,'全表融合(関数用)'!X$2:AB$9999,4,FALSE)),"",VLOOKUP('全表融合(関数用)'!W526,'全表融合(関数用)'!X$2:AB$9999,4,FALSE))</f>
        <v/>
      </c>
      <c r="O526" s="2" t="str">
        <f ca="1">IF(ISNA(VLOOKUP('全表融合(関数用)'!W526,'全表融合(関数用)'!X$2:AB$9999,5,FALSE)),"",VLOOKUP('全表融合(関数用)'!W526,'全表融合(関数用)'!X$2:AB$9999,5,FALSE))</f>
        <v/>
      </c>
      <c r="P526" s="4" t="str">
        <f ca="1">IF(SUMIF('全表融合(関数用)'!Z:Z,M526,'全表融合(関数用)'!AC:AC)=0,"",SUMIF('全表融合(関数用)'!Z:Z,M526,'全表融合(関数用)'!AC:AC))</f>
        <v/>
      </c>
    </row>
    <row r="527" spans="2:16">
      <c r="B527" s="3" t="str">
        <f>IF(SUMIFS(四角板専用!T:T,四角板専用!A:A,A527)=0,"",SUMIFS(四角板専用!T:T,四角板専用!A:A,A527))</f>
        <v/>
      </c>
      <c r="C527" s="3" t="str">
        <f>IF(SUMIFS('FB&amp;L専用'!V:V,'FB&amp;L専用'!A:A,A527)=0,"",SUMIFS('FB&amp;L専用'!V:V,'FB&amp;L専用'!A:A,A527))</f>
        <v/>
      </c>
      <c r="D527" s="3" t="str">
        <f>IF(SUMIFS(鋼材専用!W:W,鋼材専用!A:A,A527)=0,"",SUMIFS(鋼材専用!W:W,鋼材専用!A:A,A527))</f>
        <v/>
      </c>
      <c r="E527" s="3" t="str">
        <f>IF(SUMIFS(Φ部品専用!W:W,Φ部品専用!A:A,A527)=0,"",SUMIFS(Φ部品専用!W:W,Φ部品専用!A:A,A527))</f>
        <v/>
      </c>
      <c r="F527" s="3" t="str">
        <f>IF(SUMIFS(パイプ専用!W:W,パイプ専用!A:A,A527)=0,"",SUMIFS(パイプ専用!W:W,パイプ専用!A:A,A527))</f>
        <v/>
      </c>
      <c r="G527" s="3" t="str">
        <f t="shared" si="16"/>
        <v/>
      </c>
      <c r="J527" s="1" t="s">
        <v>2737</v>
      </c>
      <c r="K527" s="4" t="str">
        <f t="shared" ca="1" si="17"/>
        <v/>
      </c>
      <c r="L527" s="2" t="str">
        <f ca="1">IF(N527="","",IF(COUNTIF(N$1:N527,N527)&gt;1,"",IF(COUNTIF(N:N,N527)&gt;=1,"左表に入れますねぇ","")))</f>
        <v/>
      </c>
      <c r="M527" s="2" t="str">
        <f ca="1">IF(ISNA(VLOOKUP('全表融合(関数用)'!W527,'全表融合(関数用)'!X$2:AB$9999,3,FALSE)),"",VLOOKUP('全表融合(関数用)'!W527,'全表融合(関数用)'!X$2:AB$9999,3,FALSE))</f>
        <v/>
      </c>
      <c r="N527" s="2" t="str">
        <f ca="1">IF(ISNA(VLOOKUP('全表融合(関数用)'!W527,'全表融合(関数用)'!X$2:AB$9999,4,FALSE)),"",VLOOKUP('全表融合(関数用)'!W527,'全表融合(関数用)'!X$2:AB$9999,4,FALSE))</f>
        <v/>
      </c>
      <c r="O527" s="2" t="str">
        <f ca="1">IF(ISNA(VLOOKUP('全表融合(関数用)'!W527,'全表融合(関数用)'!X$2:AB$9999,5,FALSE)),"",VLOOKUP('全表融合(関数用)'!W527,'全表融合(関数用)'!X$2:AB$9999,5,FALSE))</f>
        <v/>
      </c>
      <c r="P527" s="4" t="str">
        <f ca="1">IF(SUMIF('全表融合(関数用)'!Z:Z,M527,'全表融合(関数用)'!AC:AC)=0,"",SUMIF('全表融合(関数用)'!Z:Z,M527,'全表融合(関数用)'!AC:AC))</f>
        <v/>
      </c>
    </row>
    <row r="528" spans="2:16">
      <c r="B528" s="3" t="str">
        <f>IF(SUMIFS(四角板専用!T:T,四角板専用!A:A,A528)=0,"",SUMIFS(四角板専用!T:T,四角板専用!A:A,A528))</f>
        <v/>
      </c>
      <c r="C528" s="3" t="str">
        <f>IF(SUMIFS('FB&amp;L専用'!V:V,'FB&amp;L専用'!A:A,A528)=0,"",SUMIFS('FB&amp;L専用'!V:V,'FB&amp;L専用'!A:A,A528))</f>
        <v/>
      </c>
      <c r="D528" s="3" t="str">
        <f>IF(SUMIFS(鋼材専用!W:W,鋼材専用!A:A,A528)=0,"",SUMIFS(鋼材専用!W:W,鋼材専用!A:A,A528))</f>
        <v/>
      </c>
      <c r="E528" s="3" t="str">
        <f>IF(SUMIFS(Φ部品専用!W:W,Φ部品専用!A:A,A528)=0,"",SUMIFS(Φ部品専用!W:W,Φ部品専用!A:A,A528))</f>
        <v/>
      </c>
      <c r="F528" s="3" t="str">
        <f>IF(SUMIFS(パイプ専用!W:W,パイプ専用!A:A,A528)=0,"",SUMIFS(パイプ専用!W:W,パイプ専用!A:A,A528))</f>
        <v/>
      </c>
      <c r="G528" s="3" t="str">
        <f t="shared" si="16"/>
        <v/>
      </c>
      <c r="J528" s="1" t="s">
        <v>2738</v>
      </c>
      <c r="K528" s="4" t="str">
        <f t="shared" ca="1" si="17"/>
        <v/>
      </c>
      <c r="L528" s="2" t="str">
        <f ca="1">IF(N528="","",IF(COUNTIF(N$1:N528,N528)&gt;1,"",IF(COUNTIF(N:N,N528)&gt;=1,"左表に入れますねぇ","")))</f>
        <v/>
      </c>
      <c r="M528" s="2" t="str">
        <f ca="1">IF(ISNA(VLOOKUP('全表融合(関数用)'!W528,'全表融合(関数用)'!X$2:AB$9999,3,FALSE)),"",VLOOKUP('全表融合(関数用)'!W528,'全表融合(関数用)'!X$2:AB$9999,3,FALSE))</f>
        <v/>
      </c>
      <c r="N528" s="2" t="str">
        <f ca="1">IF(ISNA(VLOOKUP('全表融合(関数用)'!W528,'全表融合(関数用)'!X$2:AB$9999,4,FALSE)),"",VLOOKUP('全表融合(関数用)'!W528,'全表融合(関数用)'!X$2:AB$9999,4,FALSE))</f>
        <v/>
      </c>
      <c r="O528" s="2" t="str">
        <f ca="1">IF(ISNA(VLOOKUP('全表融合(関数用)'!W528,'全表融合(関数用)'!X$2:AB$9999,5,FALSE)),"",VLOOKUP('全表融合(関数用)'!W528,'全表融合(関数用)'!X$2:AB$9999,5,FALSE))</f>
        <v/>
      </c>
      <c r="P528" s="4" t="str">
        <f ca="1">IF(SUMIF('全表融合(関数用)'!Z:Z,M528,'全表融合(関数用)'!AC:AC)=0,"",SUMIF('全表融合(関数用)'!Z:Z,M528,'全表融合(関数用)'!AC:AC))</f>
        <v/>
      </c>
    </row>
    <row r="529" spans="2:16">
      <c r="B529" s="3" t="str">
        <f>IF(SUMIFS(四角板専用!T:T,四角板専用!A:A,A529)=0,"",SUMIFS(四角板専用!T:T,四角板専用!A:A,A529))</f>
        <v/>
      </c>
      <c r="C529" s="3" t="str">
        <f>IF(SUMIFS('FB&amp;L専用'!V:V,'FB&amp;L専用'!A:A,A529)=0,"",SUMIFS('FB&amp;L専用'!V:V,'FB&amp;L専用'!A:A,A529))</f>
        <v/>
      </c>
      <c r="D529" s="3" t="str">
        <f>IF(SUMIFS(鋼材専用!W:W,鋼材専用!A:A,A529)=0,"",SUMIFS(鋼材専用!W:W,鋼材専用!A:A,A529))</f>
        <v/>
      </c>
      <c r="E529" s="3" t="str">
        <f>IF(SUMIFS(Φ部品専用!W:W,Φ部品専用!A:A,A529)=0,"",SUMIFS(Φ部品専用!W:W,Φ部品専用!A:A,A529))</f>
        <v/>
      </c>
      <c r="F529" s="3" t="str">
        <f>IF(SUMIFS(パイプ専用!W:W,パイプ専用!A:A,A529)=0,"",SUMIFS(パイプ専用!W:W,パイプ専用!A:A,A529))</f>
        <v/>
      </c>
      <c r="G529" s="3" t="str">
        <f t="shared" si="16"/>
        <v/>
      </c>
      <c r="J529" s="1" t="s">
        <v>2739</v>
      </c>
      <c r="K529" s="4" t="str">
        <f t="shared" ca="1" si="17"/>
        <v/>
      </c>
      <c r="L529" s="2" t="str">
        <f ca="1">IF(N529="","",IF(COUNTIF(N$1:N529,N529)&gt;1,"",IF(COUNTIF(N:N,N529)&gt;=1,"左表に入れますねぇ","")))</f>
        <v/>
      </c>
      <c r="M529" s="2" t="str">
        <f ca="1">IF(ISNA(VLOOKUP('全表融合(関数用)'!W529,'全表融合(関数用)'!X$2:AB$9999,3,FALSE)),"",VLOOKUP('全表融合(関数用)'!W529,'全表融合(関数用)'!X$2:AB$9999,3,FALSE))</f>
        <v/>
      </c>
      <c r="N529" s="2" t="str">
        <f ca="1">IF(ISNA(VLOOKUP('全表融合(関数用)'!W529,'全表融合(関数用)'!X$2:AB$9999,4,FALSE)),"",VLOOKUP('全表融合(関数用)'!W529,'全表融合(関数用)'!X$2:AB$9999,4,FALSE))</f>
        <v/>
      </c>
      <c r="O529" s="2" t="str">
        <f ca="1">IF(ISNA(VLOOKUP('全表融合(関数用)'!W529,'全表融合(関数用)'!X$2:AB$9999,5,FALSE)),"",VLOOKUP('全表融合(関数用)'!W529,'全表融合(関数用)'!X$2:AB$9999,5,FALSE))</f>
        <v/>
      </c>
      <c r="P529" s="4" t="str">
        <f ca="1">IF(SUMIF('全表融合(関数用)'!Z:Z,M529,'全表融合(関数用)'!AC:AC)=0,"",SUMIF('全表融合(関数用)'!Z:Z,M529,'全表融合(関数用)'!AC:AC))</f>
        <v/>
      </c>
    </row>
    <row r="530" spans="2:16">
      <c r="B530" s="3" t="str">
        <f>IF(SUMIFS(四角板専用!T:T,四角板専用!A:A,A530)=0,"",SUMIFS(四角板専用!T:T,四角板専用!A:A,A530))</f>
        <v/>
      </c>
      <c r="C530" s="3" t="str">
        <f>IF(SUMIFS('FB&amp;L専用'!V:V,'FB&amp;L専用'!A:A,A530)=0,"",SUMIFS('FB&amp;L専用'!V:V,'FB&amp;L専用'!A:A,A530))</f>
        <v/>
      </c>
      <c r="D530" s="3" t="str">
        <f>IF(SUMIFS(鋼材専用!W:W,鋼材専用!A:A,A530)=0,"",SUMIFS(鋼材専用!W:W,鋼材専用!A:A,A530))</f>
        <v/>
      </c>
      <c r="E530" s="3" t="str">
        <f>IF(SUMIFS(Φ部品専用!W:W,Φ部品専用!A:A,A530)=0,"",SUMIFS(Φ部品専用!W:W,Φ部品専用!A:A,A530))</f>
        <v/>
      </c>
      <c r="F530" s="3" t="str">
        <f>IF(SUMIFS(パイプ専用!W:W,パイプ専用!A:A,A530)=0,"",SUMIFS(パイプ専用!W:W,パイプ専用!A:A,A530))</f>
        <v/>
      </c>
      <c r="G530" s="3" t="str">
        <f t="shared" si="16"/>
        <v/>
      </c>
      <c r="J530" s="1" t="s">
        <v>2740</v>
      </c>
      <c r="K530" s="4" t="str">
        <f t="shared" ca="1" si="17"/>
        <v/>
      </c>
      <c r="L530" s="2" t="str">
        <f ca="1">IF(N530="","",IF(COUNTIF(N$1:N530,N530)&gt;1,"",IF(COUNTIF(N:N,N530)&gt;=1,"左表に入れますねぇ","")))</f>
        <v/>
      </c>
      <c r="M530" s="2" t="str">
        <f ca="1">IF(ISNA(VLOOKUP('全表融合(関数用)'!W530,'全表融合(関数用)'!X$2:AB$9999,3,FALSE)),"",VLOOKUP('全表融合(関数用)'!W530,'全表融合(関数用)'!X$2:AB$9999,3,FALSE))</f>
        <v/>
      </c>
      <c r="N530" s="2" t="str">
        <f ca="1">IF(ISNA(VLOOKUP('全表融合(関数用)'!W530,'全表融合(関数用)'!X$2:AB$9999,4,FALSE)),"",VLOOKUP('全表融合(関数用)'!W530,'全表融合(関数用)'!X$2:AB$9999,4,FALSE))</f>
        <v/>
      </c>
      <c r="O530" s="2" t="str">
        <f ca="1">IF(ISNA(VLOOKUP('全表融合(関数用)'!W530,'全表融合(関数用)'!X$2:AB$9999,5,FALSE)),"",VLOOKUP('全表融合(関数用)'!W530,'全表融合(関数用)'!X$2:AB$9999,5,FALSE))</f>
        <v/>
      </c>
      <c r="P530" s="4" t="str">
        <f ca="1">IF(SUMIF('全表融合(関数用)'!Z:Z,M530,'全表融合(関数用)'!AC:AC)=0,"",SUMIF('全表融合(関数用)'!Z:Z,M530,'全表融合(関数用)'!AC:AC))</f>
        <v/>
      </c>
    </row>
    <row r="531" spans="2:16">
      <c r="B531" s="3" t="str">
        <f>IF(SUMIFS(四角板専用!T:T,四角板専用!A:A,A531)=0,"",SUMIFS(四角板専用!T:T,四角板専用!A:A,A531))</f>
        <v/>
      </c>
      <c r="C531" s="3" t="str">
        <f>IF(SUMIFS('FB&amp;L専用'!V:V,'FB&amp;L専用'!A:A,A531)=0,"",SUMIFS('FB&amp;L専用'!V:V,'FB&amp;L専用'!A:A,A531))</f>
        <v/>
      </c>
      <c r="D531" s="3" t="str">
        <f>IF(SUMIFS(鋼材専用!W:W,鋼材専用!A:A,A531)=0,"",SUMIFS(鋼材専用!W:W,鋼材専用!A:A,A531))</f>
        <v/>
      </c>
      <c r="E531" s="3" t="str">
        <f>IF(SUMIFS(Φ部品専用!W:W,Φ部品専用!A:A,A531)=0,"",SUMIFS(Φ部品専用!W:W,Φ部品専用!A:A,A531))</f>
        <v/>
      </c>
      <c r="F531" s="3" t="str">
        <f>IF(SUMIFS(パイプ専用!W:W,パイプ専用!A:A,A531)=0,"",SUMIFS(パイプ専用!W:W,パイプ専用!A:A,A531))</f>
        <v/>
      </c>
      <c r="G531" s="3" t="str">
        <f t="shared" si="16"/>
        <v/>
      </c>
      <c r="J531" s="1" t="s">
        <v>2741</v>
      </c>
      <c r="K531" s="4" t="str">
        <f t="shared" ca="1" si="17"/>
        <v/>
      </c>
      <c r="L531" s="2" t="str">
        <f ca="1">IF(N531="","",IF(COUNTIF(N$1:N531,N531)&gt;1,"",IF(COUNTIF(N:N,N531)&gt;=1,"左表に入れますねぇ","")))</f>
        <v/>
      </c>
      <c r="M531" s="2" t="str">
        <f ca="1">IF(ISNA(VLOOKUP('全表融合(関数用)'!W531,'全表融合(関数用)'!X$2:AB$9999,3,FALSE)),"",VLOOKUP('全表融合(関数用)'!W531,'全表融合(関数用)'!X$2:AB$9999,3,FALSE))</f>
        <v/>
      </c>
      <c r="N531" s="2" t="str">
        <f ca="1">IF(ISNA(VLOOKUP('全表融合(関数用)'!W531,'全表融合(関数用)'!X$2:AB$9999,4,FALSE)),"",VLOOKUP('全表融合(関数用)'!W531,'全表融合(関数用)'!X$2:AB$9999,4,FALSE))</f>
        <v/>
      </c>
      <c r="O531" s="2" t="str">
        <f ca="1">IF(ISNA(VLOOKUP('全表融合(関数用)'!W531,'全表融合(関数用)'!X$2:AB$9999,5,FALSE)),"",VLOOKUP('全表融合(関数用)'!W531,'全表融合(関数用)'!X$2:AB$9999,5,FALSE))</f>
        <v/>
      </c>
      <c r="P531" s="4" t="str">
        <f ca="1">IF(SUMIF('全表融合(関数用)'!Z:Z,M531,'全表融合(関数用)'!AC:AC)=0,"",SUMIF('全表融合(関数用)'!Z:Z,M531,'全表融合(関数用)'!AC:AC))</f>
        <v/>
      </c>
    </row>
    <row r="532" spans="2:16">
      <c r="B532" s="3" t="str">
        <f>IF(SUMIFS(四角板専用!T:T,四角板専用!A:A,A532)=0,"",SUMIFS(四角板専用!T:T,四角板専用!A:A,A532))</f>
        <v/>
      </c>
      <c r="C532" s="3" t="str">
        <f>IF(SUMIFS('FB&amp;L専用'!V:V,'FB&amp;L専用'!A:A,A532)=0,"",SUMIFS('FB&amp;L専用'!V:V,'FB&amp;L専用'!A:A,A532))</f>
        <v/>
      </c>
      <c r="D532" s="3" t="str">
        <f>IF(SUMIFS(鋼材専用!W:W,鋼材専用!A:A,A532)=0,"",SUMIFS(鋼材専用!W:W,鋼材専用!A:A,A532))</f>
        <v/>
      </c>
      <c r="E532" s="3" t="str">
        <f>IF(SUMIFS(Φ部品専用!W:W,Φ部品専用!A:A,A532)=0,"",SUMIFS(Φ部品専用!W:W,Φ部品専用!A:A,A532))</f>
        <v/>
      </c>
      <c r="F532" s="3" t="str">
        <f>IF(SUMIFS(パイプ専用!W:W,パイプ専用!A:A,A532)=0,"",SUMIFS(パイプ専用!W:W,パイプ専用!A:A,A532))</f>
        <v/>
      </c>
      <c r="G532" s="3" t="str">
        <f t="shared" si="16"/>
        <v/>
      </c>
      <c r="J532" s="1" t="s">
        <v>2742</v>
      </c>
      <c r="K532" s="4" t="str">
        <f t="shared" ca="1" si="17"/>
        <v/>
      </c>
      <c r="L532" s="2" t="str">
        <f ca="1">IF(N532="","",IF(COUNTIF(N$1:N532,N532)&gt;1,"",IF(COUNTIF(N:N,N532)&gt;=1,"左表に入れますねぇ","")))</f>
        <v/>
      </c>
      <c r="M532" s="2" t="str">
        <f ca="1">IF(ISNA(VLOOKUP('全表融合(関数用)'!W532,'全表融合(関数用)'!X$2:AB$9999,3,FALSE)),"",VLOOKUP('全表融合(関数用)'!W532,'全表融合(関数用)'!X$2:AB$9999,3,FALSE))</f>
        <v/>
      </c>
      <c r="N532" s="2" t="str">
        <f ca="1">IF(ISNA(VLOOKUP('全表融合(関数用)'!W532,'全表融合(関数用)'!X$2:AB$9999,4,FALSE)),"",VLOOKUP('全表融合(関数用)'!W532,'全表融合(関数用)'!X$2:AB$9999,4,FALSE))</f>
        <v/>
      </c>
      <c r="O532" s="2" t="str">
        <f ca="1">IF(ISNA(VLOOKUP('全表融合(関数用)'!W532,'全表融合(関数用)'!X$2:AB$9999,5,FALSE)),"",VLOOKUP('全表融合(関数用)'!W532,'全表融合(関数用)'!X$2:AB$9999,5,FALSE))</f>
        <v/>
      </c>
      <c r="P532" s="4" t="str">
        <f ca="1">IF(SUMIF('全表融合(関数用)'!Z:Z,M532,'全表融合(関数用)'!AC:AC)=0,"",SUMIF('全表融合(関数用)'!Z:Z,M532,'全表融合(関数用)'!AC:AC))</f>
        <v/>
      </c>
    </row>
    <row r="533" spans="2:16">
      <c r="B533" s="3" t="str">
        <f>IF(SUMIFS(四角板専用!T:T,四角板専用!A:A,A533)=0,"",SUMIFS(四角板専用!T:T,四角板専用!A:A,A533))</f>
        <v/>
      </c>
      <c r="C533" s="3" t="str">
        <f>IF(SUMIFS('FB&amp;L専用'!V:V,'FB&amp;L専用'!A:A,A533)=0,"",SUMIFS('FB&amp;L専用'!V:V,'FB&amp;L専用'!A:A,A533))</f>
        <v/>
      </c>
      <c r="D533" s="3" t="str">
        <f>IF(SUMIFS(鋼材専用!W:W,鋼材専用!A:A,A533)=0,"",SUMIFS(鋼材専用!W:W,鋼材専用!A:A,A533))</f>
        <v/>
      </c>
      <c r="E533" s="3" t="str">
        <f>IF(SUMIFS(Φ部品専用!W:W,Φ部品専用!A:A,A533)=0,"",SUMIFS(Φ部品専用!W:W,Φ部品専用!A:A,A533))</f>
        <v/>
      </c>
      <c r="F533" s="3" t="str">
        <f>IF(SUMIFS(パイプ専用!W:W,パイプ専用!A:A,A533)=0,"",SUMIFS(パイプ専用!W:W,パイプ専用!A:A,A533))</f>
        <v/>
      </c>
      <c r="G533" s="3" t="str">
        <f t="shared" si="16"/>
        <v/>
      </c>
      <c r="J533" s="1" t="s">
        <v>2743</v>
      </c>
      <c r="K533" s="4" t="str">
        <f t="shared" ca="1" si="17"/>
        <v/>
      </c>
      <c r="L533" s="2" t="str">
        <f ca="1">IF(N533="","",IF(COUNTIF(N$1:N533,N533)&gt;1,"",IF(COUNTIF(N:N,N533)&gt;=1,"左表に入れますねぇ","")))</f>
        <v/>
      </c>
      <c r="M533" s="2" t="str">
        <f ca="1">IF(ISNA(VLOOKUP('全表融合(関数用)'!W533,'全表融合(関数用)'!X$2:AB$9999,3,FALSE)),"",VLOOKUP('全表融合(関数用)'!W533,'全表融合(関数用)'!X$2:AB$9999,3,FALSE))</f>
        <v/>
      </c>
      <c r="N533" s="2" t="str">
        <f ca="1">IF(ISNA(VLOOKUP('全表融合(関数用)'!W533,'全表融合(関数用)'!X$2:AB$9999,4,FALSE)),"",VLOOKUP('全表融合(関数用)'!W533,'全表融合(関数用)'!X$2:AB$9999,4,FALSE))</f>
        <v/>
      </c>
      <c r="O533" s="2" t="str">
        <f ca="1">IF(ISNA(VLOOKUP('全表融合(関数用)'!W533,'全表融合(関数用)'!X$2:AB$9999,5,FALSE)),"",VLOOKUP('全表融合(関数用)'!W533,'全表融合(関数用)'!X$2:AB$9999,5,FALSE))</f>
        <v/>
      </c>
      <c r="P533" s="4" t="str">
        <f ca="1">IF(SUMIF('全表融合(関数用)'!Z:Z,M533,'全表融合(関数用)'!AC:AC)=0,"",SUMIF('全表融合(関数用)'!Z:Z,M533,'全表融合(関数用)'!AC:AC))</f>
        <v/>
      </c>
    </row>
    <row r="534" spans="2:16">
      <c r="B534" s="3" t="str">
        <f>IF(SUMIFS(四角板専用!T:T,四角板専用!A:A,A534)=0,"",SUMIFS(四角板専用!T:T,四角板専用!A:A,A534))</f>
        <v/>
      </c>
      <c r="C534" s="3" t="str">
        <f>IF(SUMIFS('FB&amp;L専用'!V:V,'FB&amp;L専用'!A:A,A534)=0,"",SUMIFS('FB&amp;L専用'!V:V,'FB&amp;L専用'!A:A,A534))</f>
        <v/>
      </c>
      <c r="D534" s="3" t="str">
        <f>IF(SUMIFS(鋼材専用!W:W,鋼材専用!A:A,A534)=0,"",SUMIFS(鋼材専用!W:W,鋼材専用!A:A,A534))</f>
        <v/>
      </c>
      <c r="E534" s="3" t="str">
        <f>IF(SUMIFS(Φ部品専用!W:W,Φ部品専用!A:A,A534)=0,"",SUMIFS(Φ部品専用!W:W,Φ部品専用!A:A,A534))</f>
        <v/>
      </c>
      <c r="F534" s="3" t="str">
        <f>IF(SUMIFS(パイプ専用!W:W,パイプ専用!A:A,A534)=0,"",SUMIFS(パイプ専用!W:W,パイプ専用!A:A,A534))</f>
        <v/>
      </c>
      <c r="G534" s="3" t="str">
        <f t="shared" si="16"/>
        <v/>
      </c>
      <c r="J534" s="1" t="s">
        <v>2744</v>
      </c>
      <c r="K534" s="4" t="str">
        <f t="shared" ca="1" si="17"/>
        <v/>
      </c>
      <c r="L534" s="2" t="str">
        <f ca="1">IF(N534="","",IF(COUNTIF(N$1:N534,N534)&gt;1,"",IF(COUNTIF(N:N,N534)&gt;=1,"左表に入れますねぇ","")))</f>
        <v/>
      </c>
      <c r="M534" s="2" t="str">
        <f ca="1">IF(ISNA(VLOOKUP('全表融合(関数用)'!W534,'全表融合(関数用)'!X$2:AB$9999,3,FALSE)),"",VLOOKUP('全表融合(関数用)'!W534,'全表融合(関数用)'!X$2:AB$9999,3,FALSE))</f>
        <v/>
      </c>
      <c r="N534" s="2" t="str">
        <f ca="1">IF(ISNA(VLOOKUP('全表融合(関数用)'!W534,'全表融合(関数用)'!X$2:AB$9999,4,FALSE)),"",VLOOKUP('全表融合(関数用)'!W534,'全表融合(関数用)'!X$2:AB$9999,4,FALSE))</f>
        <v/>
      </c>
      <c r="O534" s="2" t="str">
        <f ca="1">IF(ISNA(VLOOKUP('全表融合(関数用)'!W534,'全表融合(関数用)'!X$2:AB$9999,5,FALSE)),"",VLOOKUP('全表融合(関数用)'!W534,'全表融合(関数用)'!X$2:AB$9999,5,FALSE))</f>
        <v/>
      </c>
      <c r="P534" s="4" t="str">
        <f ca="1">IF(SUMIF('全表融合(関数用)'!Z:Z,M534,'全表融合(関数用)'!AC:AC)=0,"",SUMIF('全表融合(関数用)'!Z:Z,M534,'全表融合(関数用)'!AC:AC))</f>
        <v/>
      </c>
    </row>
    <row r="535" spans="2:16">
      <c r="B535" s="3" t="str">
        <f>IF(SUMIFS(四角板専用!T:T,四角板専用!A:A,A535)=0,"",SUMIFS(四角板専用!T:T,四角板専用!A:A,A535))</f>
        <v/>
      </c>
      <c r="C535" s="3" t="str">
        <f>IF(SUMIFS('FB&amp;L専用'!V:V,'FB&amp;L専用'!A:A,A535)=0,"",SUMIFS('FB&amp;L専用'!V:V,'FB&amp;L専用'!A:A,A535))</f>
        <v/>
      </c>
      <c r="D535" s="3" t="str">
        <f>IF(SUMIFS(鋼材専用!W:W,鋼材専用!A:A,A535)=0,"",SUMIFS(鋼材専用!W:W,鋼材専用!A:A,A535))</f>
        <v/>
      </c>
      <c r="E535" s="3" t="str">
        <f>IF(SUMIFS(Φ部品専用!W:W,Φ部品専用!A:A,A535)=0,"",SUMIFS(Φ部品専用!W:W,Φ部品専用!A:A,A535))</f>
        <v/>
      </c>
      <c r="F535" s="3" t="str">
        <f>IF(SUMIFS(パイプ専用!W:W,パイプ専用!A:A,A535)=0,"",SUMIFS(パイプ専用!W:W,パイプ専用!A:A,A535))</f>
        <v/>
      </c>
      <c r="G535" s="3" t="str">
        <f t="shared" si="16"/>
        <v/>
      </c>
      <c r="J535" s="1" t="s">
        <v>2745</v>
      </c>
      <c r="K535" s="4" t="str">
        <f t="shared" ca="1" si="17"/>
        <v/>
      </c>
      <c r="L535" s="2" t="str">
        <f ca="1">IF(N535="","",IF(COUNTIF(N$1:N535,N535)&gt;1,"",IF(COUNTIF(N:N,N535)&gt;=1,"左表に入れますねぇ","")))</f>
        <v/>
      </c>
      <c r="M535" s="2" t="str">
        <f ca="1">IF(ISNA(VLOOKUP('全表融合(関数用)'!W535,'全表融合(関数用)'!X$2:AB$9999,3,FALSE)),"",VLOOKUP('全表融合(関数用)'!W535,'全表融合(関数用)'!X$2:AB$9999,3,FALSE))</f>
        <v/>
      </c>
      <c r="N535" s="2" t="str">
        <f ca="1">IF(ISNA(VLOOKUP('全表融合(関数用)'!W535,'全表融合(関数用)'!X$2:AB$9999,4,FALSE)),"",VLOOKUP('全表融合(関数用)'!W535,'全表融合(関数用)'!X$2:AB$9999,4,FALSE))</f>
        <v/>
      </c>
      <c r="O535" s="2" t="str">
        <f ca="1">IF(ISNA(VLOOKUP('全表融合(関数用)'!W535,'全表融合(関数用)'!X$2:AB$9999,5,FALSE)),"",VLOOKUP('全表融合(関数用)'!W535,'全表融合(関数用)'!X$2:AB$9999,5,FALSE))</f>
        <v/>
      </c>
      <c r="P535" s="4" t="str">
        <f ca="1">IF(SUMIF('全表融合(関数用)'!Z:Z,M535,'全表融合(関数用)'!AC:AC)=0,"",SUMIF('全表融合(関数用)'!Z:Z,M535,'全表融合(関数用)'!AC:AC))</f>
        <v/>
      </c>
    </row>
    <row r="536" spans="2:16">
      <c r="B536" s="3" t="str">
        <f>IF(SUMIFS(四角板専用!T:T,四角板専用!A:A,A536)=0,"",SUMIFS(四角板専用!T:T,四角板専用!A:A,A536))</f>
        <v/>
      </c>
      <c r="C536" s="3" t="str">
        <f>IF(SUMIFS('FB&amp;L専用'!V:V,'FB&amp;L専用'!A:A,A536)=0,"",SUMIFS('FB&amp;L専用'!V:V,'FB&amp;L専用'!A:A,A536))</f>
        <v/>
      </c>
      <c r="D536" s="3" t="str">
        <f>IF(SUMIFS(鋼材専用!W:W,鋼材専用!A:A,A536)=0,"",SUMIFS(鋼材専用!W:W,鋼材専用!A:A,A536))</f>
        <v/>
      </c>
      <c r="E536" s="3" t="str">
        <f>IF(SUMIFS(Φ部品専用!W:W,Φ部品専用!A:A,A536)=0,"",SUMIFS(Φ部品専用!W:W,Φ部品専用!A:A,A536))</f>
        <v/>
      </c>
      <c r="F536" s="3" t="str">
        <f>IF(SUMIFS(パイプ専用!W:W,パイプ専用!A:A,A536)=0,"",SUMIFS(パイプ専用!W:W,パイプ専用!A:A,A536))</f>
        <v/>
      </c>
      <c r="G536" s="3" t="str">
        <f t="shared" si="16"/>
        <v/>
      </c>
      <c r="J536" s="1" t="s">
        <v>2746</v>
      </c>
      <c r="K536" s="4" t="str">
        <f t="shared" ca="1" si="17"/>
        <v/>
      </c>
      <c r="L536" s="2" t="str">
        <f ca="1">IF(N536="","",IF(COUNTIF(N$1:N536,N536)&gt;1,"",IF(COUNTIF(N:N,N536)&gt;=1,"左表に入れますねぇ","")))</f>
        <v/>
      </c>
      <c r="M536" s="2" t="str">
        <f ca="1">IF(ISNA(VLOOKUP('全表融合(関数用)'!W536,'全表融合(関数用)'!X$2:AB$9999,3,FALSE)),"",VLOOKUP('全表融合(関数用)'!W536,'全表融合(関数用)'!X$2:AB$9999,3,FALSE))</f>
        <v/>
      </c>
      <c r="N536" s="2" t="str">
        <f ca="1">IF(ISNA(VLOOKUP('全表融合(関数用)'!W536,'全表融合(関数用)'!X$2:AB$9999,4,FALSE)),"",VLOOKUP('全表融合(関数用)'!W536,'全表融合(関数用)'!X$2:AB$9999,4,FALSE))</f>
        <v/>
      </c>
      <c r="O536" s="2" t="str">
        <f ca="1">IF(ISNA(VLOOKUP('全表融合(関数用)'!W536,'全表融合(関数用)'!X$2:AB$9999,5,FALSE)),"",VLOOKUP('全表融合(関数用)'!W536,'全表融合(関数用)'!X$2:AB$9999,5,FALSE))</f>
        <v/>
      </c>
      <c r="P536" s="4" t="str">
        <f ca="1">IF(SUMIF('全表融合(関数用)'!Z:Z,M536,'全表融合(関数用)'!AC:AC)=0,"",SUMIF('全表融合(関数用)'!Z:Z,M536,'全表融合(関数用)'!AC:AC))</f>
        <v/>
      </c>
    </row>
    <row r="537" spans="2:16">
      <c r="B537" s="3" t="str">
        <f>IF(SUMIFS(四角板専用!T:T,四角板専用!A:A,A537)=0,"",SUMIFS(四角板専用!T:T,四角板専用!A:A,A537))</f>
        <v/>
      </c>
      <c r="C537" s="3" t="str">
        <f>IF(SUMIFS('FB&amp;L専用'!V:V,'FB&amp;L専用'!A:A,A537)=0,"",SUMIFS('FB&amp;L専用'!V:V,'FB&amp;L専用'!A:A,A537))</f>
        <v/>
      </c>
      <c r="D537" s="3" t="str">
        <f>IF(SUMIFS(鋼材専用!W:W,鋼材専用!A:A,A537)=0,"",SUMIFS(鋼材専用!W:W,鋼材専用!A:A,A537))</f>
        <v/>
      </c>
      <c r="E537" s="3" t="str">
        <f>IF(SUMIFS(Φ部品専用!W:W,Φ部品専用!A:A,A537)=0,"",SUMIFS(Φ部品専用!W:W,Φ部品専用!A:A,A537))</f>
        <v/>
      </c>
      <c r="F537" s="3" t="str">
        <f>IF(SUMIFS(パイプ専用!W:W,パイプ専用!A:A,A537)=0,"",SUMIFS(パイプ専用!W:W,パイプ専用!A:A,A537))</f>
        <v/>
      </c>
      <c r="G537" s="3" t="str">
        <f t="shared" si="16"/>
        <v/>
      </c>
      <c r="J537" s="1" t="s">
        <v>2747</v>
      </c>
      <c r="K537" s="4" t="str">
        <f t="shared" ca="1" si="17"/>
        <v/>
      </c>
      <c r="L537" s="2" t="str">
        <f ca="1">IF(N537="","",IF(COUNTIF(N$1:N537,N537)&gt;1,"",IF(COUNTIF(N:N,N537)&gt;=1,"左表に入れますねぇ","")))</f>
        <v/>
      </c>
      <c r="M537" s="2" t="str">
        <f ca="1">IF(ISNA(VLOOKUP('全表融合(関数用)'!W537,'全表融合(関数用)'!X$2:AB$9999,3,FALSE)),"",VLOOKUP('全表融合(関数用)'!W537,'全表融合(関数用)'!X$2:AB$9999,3,FALSE))</f>
        <v/>
      </c>
      <c r="N537" s="2" t="str">
        <f ca="1">IF(ISNA(VLOOKUP('全表融合(関数用)'!W537,'全表融合(関数用)'!X$2:AB$9999,4,FALSE)),"",VLOOKUP('全表融合(関数用)'!W537,'全表融合(関数用)'!X$2:AB$9999,4,FALSE))</f>
        <v/>
      </c>
      <c r="O537" s="2" t="str">
        <f ca="1">IF(ISNA(VLOOKUP('全表融合(関数用)'!W537,'全表融合(関数用)'!X$2:AB$9999,5,FALSE)),"",VLOOKUP('全表融合(関数用)'!W537,'全表融合(関数用)'!X$2:AB$9999,5,FALSE))</f>
        <v/>
      </c>
      <c r="P537" s="4" t="str">
        <f ca="1">IF(SUMIF('全表融合(関数用)'!Z:Z,M537,'全表融合(関数用)'!AC:AC)=0,"",SUMIF('全表融合(関数用)'!Z:Z,M537,'全表融合(関数用)'!AC:AC))</f>
        <v/>
      </c>
    </row>
    <row r="538" spans="2:16">
      <c r="B538" s="3" t="str">
        <f>IF(SUMIFS(四角板専用!T:T,四角板専用!A:A,A538)=0,"",SUMIFS(四角板専用!T:T,四角板専用!A:A,A538))</f>
        <v/>
      </c>
      <c r="C538" s="3" t="str">
        <f>IF(SUMIFS('FB&amp;L専用'!V:V,'FB&amp;L専用'!A:A,A538)=0,"",SUMIFS('FB&amp;L専用'!V:V,'FB&amp;L専用'!A:A,A538))</f>
        <v/>
      </c>
      <c r="D538" s="3" t="str">
        <f>IF(SUMIFS(鋼材専用!W:W,鋼材専用!A:A,A538)=0,"",SUMIFS(鋼材専用!W:W,鋼材専用!A:A,A538))</f>
        <v/>
      </c>
      <c r="E538" s="3" t="str">
        <f>IF(SUMIFS(Φ部品専用!W:W,Φ部品専用!A:A,A538)=0,"",SUMIFS(Φ部品専用!W:W,Φ部品専用!A:A,A538))</f>
        <v/>
      </c>
      <c r="F538" s="3" t="str">
        <f>IF(SUMIFS(パイプ専用!W:W,パイプ専用!A:A,A538)=0,"",SUMIFS(パイプ専用!W:W,パイプ専用!A:A,A538))</f>
        <v/>
      </c>
      <c r="G538" s="3" t="str">
        <f t="shared" si="16"/>
        <v/>
      </c>
      <c r="J538" s="1" t="s">
        <v>2748</v>
      </c>
      <c r="K538" s="4" t="str">
        <f t="shared" ca="1" si="17"/>
        <v/>
      </c>
      <c r="L538" s="2" t="str">
        <f ca="1">IF(N538="","",IF(COUNTIF(N$1:N538,N538)&gt;1,"",IF(COUNTIF(N:N,N538)&gt;=1,"左表に入れますねぇ","")))</f>
        <v/>
      </c>
      <c r="M538" s="2" t="str">
        <f ca="1">IF(ISNA(VLOOKUP('全表融合(関数用)'!W538,'全表融合(関数用)'!X$2:AB$9999,3,FALSE)),"",VLOOKUP('全表融合(関数用)'!W538,'全表融合(関数用)'!X$2:AB$9999,3,FALSE))</f>
        <v/>
      </c>
      <c r="N538" s="2" t="str">
        <f ca="1">IF(ISNA(VLOOKUP('全表融合(関数用)'!W538,'全表融合(関数用)'!X$2:AB$9999,4,FALSE)),"",VLOOKUP('全表融合(関数用)'!W538,'全表融合(関数用)'!X$2:AB$9999,4,FALSE))</f>
        <v/>
      </c>
      <c r="O538" s="2" t="str">
        <f ca="1">IF(ISNA(VLOOKUP('全表融合(関数用)'!W538,'全表融合(関数用)'!X$2:AB$9999,5,FALSE)),"",VLOOKUP('全表融合(関数用)'!W538,'全表融合(関数用)'!X$2:AB$9999,5,FALSE))</f>
        <v/>
      </c>
      <c r="P538" s="4" t="str">
        <f ca="1">IF(SUMIF('全表融合(関数用)'!Z:Z,M538,'全表融合(関数用)'!AC:AC)=0,"",SUMIF('全表融合(関数用)'!Z:Z,M538,'全表融合(関数用)'!AC:AC))</f>
        <v/>
      </c>
    </row>
    <row r="539" spans="2:16">
      <c r="B539" s="3" t="str">
        <f>IF(SUMIFS(四角板専用!T:T,四角板専用!A:A,A539)=0,"",SUMIFS(四角板専用!T:T,四角板専用!A:A,A539))</f>
        <v/>
      </c>
      <c r="C539" s="3" t="str">
        <f>IF(SUMIFS('FB&amp;L専用'!V:V,'FB&amp;L専用'!A:A,A539)=0,"",SUMIFS('FB&amp;L専用'!V:V,'FB&amp;L専用'!A:A,A539))</f>
        <v/>
      </c>
      <c r="D539" s="3" t="str">
        <f>IF(SUMIFS(鋼材専用!W:W,鋼材専用!A:A,A539)=0,"",SUMIFS(鋼材専用!W:W,鋼材専用!A:A,A539))</f>
        <v/>
      </c>
      <c r="E539" s="3" t="str">
        <f>IF(SUMIFS(Φ部品専用!W:W,Φ部品専用!A:A,A539)=0,"",SUMIFS(Φ部品専用!W:W,Φ部品専用!A:A,A539))</f>
        <v/>
      </c>
      <c r="F539" s="3" t="str">
        <f>IF(SUMIFS(パイプ専用!W:W,パイプ専用!A:A,A539)=0,"",SUMIFS(パイプ専用!W:W,パイプ専用!A:A,A539))</f>
        <v/>
      </c>
      <c r="G539" s="3" t="str">
        <f t="shared" si="16"/>
        <v/>
      </c>
      <c r="J539" s="1" t="s">
        <v>2749</v>
      </c>
      <c r="K539" s="4" t="str">
        <f t="shared" ca="1" si="17"/>
        <v/>
      </c>
      <c r="L539" s="2" t="str">
        <f ca="1">IF(N539="","",IF(COUNTIF(N$1:N539,N539)&gt;1,"",IF(COUNTIF(N:N,N539)&gt;=1,"左表に入れますねぇ","")))</f>
        <v/>
      </c>
      <c r="M539" s="2" t="str">
        <f ca="1">IF(ISNA(VLOOKUP('全表融合(関数用)'!W539,'全表融合(関数用)'!X$2:AB$9999,3,FALSE)),"",VLOOKUP('全表融合(関数用)'!W539,'全表融合(関数用)'!X$2:AB$9999,3,FALSE))</f>
        <v/>
      </c>
      <c r="N539" s="2" t="str">
        <f ca="1">IF(ISNA(VLOOKUP('全表融合(関数用)'!W539,'全表融合(関数用)'!X$2:AB$9999,4,FALSE)),"",VLOOKUP('全表融合(関数用)'!W539,'全表融合(関数用)'!X$2:AB$9999,4,FALSE))</f>
        <v/>
      </c>
      <c r="O539" s="2" t="str">
        <f ca="1">IF(ISNA(VLOOKUP('全表融合(関数用)'!W539,'全表融合(関数用)'!X$2:AB$9999,5,FALSE)),"",VLOOKUP('全表融合(関数用)'!W539,'全表融合(関数用)'!X$2:AB$9999,5,FALSE))</f>
        <v/>
      </c>
      <c r="P539" s="4" t="str">
        <f ca="1">IF(SUMIF('全表融合(関数用)'!Z:Z,M539,'全表融合(関数用)'!AC:AC)=0,"",SUMIF('全表融合(関数用)'!Z:Z,M539,'全表融合(関数用)'!AC:AC))</f>
        <v/>
      </c>
    </row>
    <row r="540" spans="2:16">
      <c r="B540" s="3" t="str">
        <f>IF(SUMIFS(四角板専用!T:T,四角板専用!A:A,A540)=0,"",SUMIFS(四角板専用!T:T,四角板専用!A:A,A540))</f>
        <v/>
      </c>
      <c r="C540" s="3" t="str">
        <f>IF(SUMIFS('FB&amp;L専用'!V:V,'FB&amp;L専用'!A:A,A540)=0,"",SUMIFS('FB&amp;L専用'!V:V,'FB&amp;L専用'!A:A,A540))</f>
        <v/>
      </c>
      <c r="D540" s="3" t="str">
        <f>IF(SUMIFS(鋼材専用!W:W,鋼材専用!A:A,A540)=0,"",SUMIFS(鋼材専用!W:W,鋼材専用!A:A,A540))</f>
        <v/>
      </c>
      <c r="E540" s="3" t="str">
        <f>IF(SUMIFS(Φ部品専用!W:W,Φ部品専用!A:A,A540)=0,"",SUMIFS(Φ部品専用!W:W,Φ部品専用!A:A,A540))</f>
        <v/>
      </c>
      <c r="F540" s="3" t="str">
        <f>IF(SUMIFS(パイプ専用!W:W,パイプ専用!A:A,A540)=0,"",SUMIFS(パイプ専用!W:W,パイプ専用!A:A,A540))</f>
        <v/>
      </c>
      <c r="G540" s="3" t="str">
        <f t="shared" si="16"/>
        <v/>
      </c>
      <c r="J540" s="1" t="s">
        <v>2750</v>
      </c>
      <c r="K540" s="4" t="str">
        <f t="shared" ca="1" si="17"/>
        <v/>
      </c>
      <c r="L540" s="2" t="str">
        <f ca="1">IF(N540="","",IF(COUNTIF(N$1:N540,N540)&gt;1,"",IF(COUNTIF(N:N,N540)&gt;=1,"左表に入れますねぇ","")))</f>
        <v/>
      </c>
      <c r="M540" s="2" t="str">
        <f ca="1">IF(ISNA(VLOOKUP('全表融合(関数用)'!W540,'全表融合(関数用)'!X$2:AB$9999,3,FALSE)),"",VLOOKUP('全表融合(関数用)'!W540,'全表融合(関数用)'!X$2:AB$9999,3,FALSE))</f>
        <v/>
      </c>
      <c r="N540" s="2" t="str">
        <f ca="1">IF(ISNA(VLOOKUP('全表融合(関数用)'!W540,'全表融合(関数用)'!X$2:AB$9999,4,FALSE)),"",VLOOKUP('全表融合(関数用)'!W540,'全表融合(関数用)'!X$2:AB$9999,4,FALSE))</f>
        <v/>
      </c>
      <c r="O540" s="2" t="str">
        <f ca="1">IF(ISNA(VLOOKUP('全表融合(関数用)'!W540,'全表融合(関数用)'!X$2:AB$9999,5,FALSE)),"",VLOOKUP('全表融合(関数用)'!W540,'全表融合(関数用)'!X$2:AB$9999,5,FALSE))</f>
        <v/>
      </c>
      <c r="P540" s="4" t="str">
        <f ca="1">IF(SUMIF('全表融合(関数用)'!Z:Z,M540,'全表融合(関数用)'!AC:AC)=0,"",SUMIF('全表融合(関数用)'!Z:Z,M540,'全表融合(関数用)'!AC:AC))</f>
        <v/>
      </c>
    </row>
    <row r="541" spans="2:16">
      <c r="B541" s="3" t="str">
        <f>IF(SUMIFS(四角板専用!T:T,四角板専用!A:A,A541)=0,"",SUMIFS(四角板専用!T:T,四角板専用!A:A,A541))</f>
        <v/>
      </c>
      <c r="C541" s="3" t="str">
        <f>IF(SUMIFS('FB&amp;L専用'!V:V,'FB&amp;L専用'!A:A,A541)=0,"",SUMIFS('FB&amp;L専用'!V:V,'FB&amp;L専用'!A:A,A541))</f>
        <v/>
      </c>
      <c r="D541" s="3" t="str">
        <f>IF(SUMIFS(鋼材専用!W:W,鋼材専用!A:A,A541)=0,"",SUMIFS(鋼材専用!W:W,鋼材専用!A:A,A541))</f>
        <v/>
      </c>
      <c r="E541" s="3" t="str">
        <f>IF(SUMIFS(Φ部品専用!W:W,Φ部品専用!A:A,A541)=0,"",SUMIFS(Φ部品専用!W:W,Φ部品専用!A:A,A541))</f>
        <v/>
      </c>
      <c r="F541" s="3" t="str">
        <f>IF(SUMIFS(パイプ専用!W:W,パイプ専用!A:A,A541)=0,"",SUMIFS(パイプ専用!W:W,パイプ専用!A:A,A541))</f>
        <v/>
      </c>
      <c r="G541" s="3" t="str">
        <f t="shared" si="16"/>
        <v/>
      </c>
      <c r="J541" s="1" t="s">
        <v>2751</v>
      </c>
      <c r="K541" s="4" t="str">
        <f t="shared" ca="1" si="17"/>
        <v/>
      </c>
      <c r="L541" s="2" t="str">
        <f ca="1">IF(N541="","",IF(COUNTIF(N$1:N541,N541)&gt;1,"",IF(COUNTIF(N:N,N541)&gt;=1,"左表に入れますねぇ","")))</f>
        <v/>
      </c>
      <c r="M541" s="2" t="str">
        <f ca="1">IF(ISNA(VLOOKUP('全表融合(関数用)'!W541,'全表融合(関数用)'!X$2:AB$9999,3,FALSE)),"",VLOOKUP('全表融合(関数用)'!W541,'全表融合(関数用)'!X$2:AB$9999,3,FALSE))</f>
        <v/>
      </c>
      <c r="N541" s="2" t="str">
        <f ca="1">IF(ISNA(VLOOKUP('全表融合(関数用)'!W541,'全表融合(関数用)'!X$2:AB$9999,4,FALSE)),"",VLOOKUP('全表融合(関数用)'!W541,'全表融合(関数用)'!X$2:AB$9999,4,FALSE))</f>
        <v/>
      </c>
      <c r="O541" s="2" t="str">
        <f ca="1">IF(ISNA(VLOOKUP('全表融合(関数用)'!W541,'全表融合(関数用)'!X$2:AB$9999,5,FALSE)),"",VLOOKUP('全表融合(関数用)'!W541,'全表融合(関数用)'!X$2:AB$9999,5,FALSE))</f>
        <v/>
      </c>
      <c r="P541" s="4" t="str">
        <f ca="1">IF(SUMIF('全表融合(関数用)'!Z:Z,M541,'全表融合(関数用)'!AC:AC)=0,"",SUMIF('全表融合(関数用)'!Z:Z,M541,'全表融合(関数用)'!AC:AC))</f>
        <v/>
      </c>
    </row>
    <row r="542" spans="2:16">
      <c r="B542" s="3" t="str">
        <f>IF(SUMIFS(四角板専用!T:T,四角板専用!A:A,A542)=0,"",SUMIFS(四角板専用!T:T,四角板専用!A:A,A542))</f>
        <v/>
      </c>
      <c r="C542" s="3" t="str">
        <f>IF(SUMIFS('FB&amp;L専用'!V:V,'FB&amp;L専用'!A:A,A542)=0,"",SUMIFS('FB&amp;L専用'!V:V,'FB&amp;L専用'!A:A,A542))</f>
        <v/>
      </c>
      <c r="D542" s="3" t="str">
        <f>IF(SUMIFS(鋼材専用!W:W,鋼材専用!A:A,A542)=0,"",SUMIFS(鋼材専用!W:W,鋼材専用!A:A,A542))</f>
        <v/>
      </c>
      <c r="E542" s="3" t="str">
        <f>IF(SUMIFS(Φ部品専用!W:W,Φ部品専用!A:A,A542)=0,"",SUMIFS(Φ部品専用!W:W,Φ部品専用!A:A,A542))</f>
        <v/>
      </c>
      <c r="F542" s="3" t="str">
        <f>IF(SUMIFS(パイプ専用!W:W,パイプ専用!A:A,A542)=0,"",SUMIFS(パイプ専用!W:W,パイプ専用!A:A,A542))</f>
        <v/>
      </c>
      <c r="G542" s="3" t="str">
        <f t="shared" si="16"/>
        <v/>
      </c>
      <c r="J542" s="1" t="s">
        <v>2752</v>
      </c>
      <c r="K542" s="4" t="str">
        <f t="shared" ca="1" si="17"/>
        <v/>
      </c>
      <c r="L542" s="2" t="str">
        <f ca="1">IF(N542="","",IF(COUNTIF(N$1:N542,N542)&gt;1,"",IF(COUNTIF(N:N,N542)&gt;=1,"左表に入れますねぇ","")))</f>
        <v/>
      </c>
      <c r="M542" s="2" t="str">
        <f ca="1">IF(ISNA(VLOOKUP('全表融合(関数用)'!W542,'全表融合(関数用)'!X$2:AB$9999,3,FALSE)),"",VLOOKUP('全表融合(関数用)'!W542,'全表融合(関数用)'!X$2:AB$9999,3,FALSE))</f>
        <v/>
      </c>
      <c r="N542" s="2" t="str">
        <f ca="1">IF(ISNA(VLOOKUP('全表融合(関数用)'!W542,'全表融合(関数用)'!X$2:AB$9999,4,FALSE)),"",VLOOKUP('全表融合(関数用)'!W542,'全表融合(関数用)'!X$2:AB$9999,4,FALSE))</f>
        <v/>
      </c>
      <c r="O542" s="2" t="str">
        <f ca="1">IF(ISNA(VLOOKUP('全表融合(関数用)'!W542,'全表融合(関数用)'!X$2:AB$9999,5,FALSE)),"",VLOOKUP('全表融合(関数用)'!W542,'全表融合(関数用)'!X$2:AB$9999,5,FALSE))</f>
        <v/>
      </c>
      <c r="P542" s="4" t="str">
        <f ca="1">IF(SUMIF('全表融合(関数用)'!Z:Z,M542,'全表融合(関数用)'!AC:AC)=0,"",SUMIF('全表融合(関数用)'!Z:Z,M542,'全表融合(関数用)'!AC:AC))</f>
        <v/>
      </c>
    </row>
    <row r="543" spans="2:16">
      <c r="B543" s="3" t="str">
        <f>IF(SUMIFS(四角板専用!T:T,四角板専用!A:A,A543)=0,"",SUMIFS(四角板専用!T:T,四角板専用!A:A,A543))</f>
        <v/>
      </c>
      <c r="C543" s="3" t="str">
        <f>IF(SUMIFS('FB&amp;L専用'!V:V,'FB&amp;L専用'!A:A,A543)=0,"",SUMIFS('FB&amp;L専用'!V:V,'FB&amp;L専用'!A:A,A543))</f>
        <v/>
      </c>
      <c r="D543" s="3" t="str">
        <f>IF(SUMIFS(鋼材専用!W:W,鋼材専用!A:A,A543)=0,"",SUMIFS(鋼材専用!W:W,鋼材専用!A:A,A543))</f>
        <v/>
      </c>
      <c r="E543" s="3" t="str">
        <f>IF(SUMIFS(Φ部品専用!W:W,Φ部品専用!A:A,A543)=0,"",SUMIFS(Φ部品専用!W:W,Φ部品専用!A:A,A543))</f>
        <v/>
      </c>
      <c r="F543" s="3" t="str">
        <f>IF(SUMIFS(パイプ専用!W:W,パイプ専用!A:A,A543)=0,"",SUMIFS(パイプ専用!W:W,パイプ専用!A:A,A543))</f>
        <v/>
      </c>
      <c r="G543" s="3" t="str">
        <f t="shared" si="16"/>
        <v/>
      </c>
      <c r="J543" s="1" t="s">
        <v>2753</v>
      </c>
      <c r="K543" s="4" t="str">
        <f t="shared" ca="1" si="17"/>
        <v/>
      </c>
      <c r="L543" s="2" t="str">
        <f ca="1">IF(N543="","",IF(COUNTIF(N$1:N543,N543)&gt;1,"",IF(COUNTIF(N:N,N543)&gt;=1,"左表に入れますねぇ","")))</f>
        <v/>
      </c>
      <c r="M543" s="2" t="str">
        <f ca="1">IF(ISNA(VLOOKUP('全表融合(関数用)'!W543,'全表融合(関数用)'!X$2:AB$9999,3,FALSE)),"",VLOOKUP('全表融合(関数用)'!W543,'全表融合(関数用)'!X$2:AB$9999,3,FALSE))</f>
        <v/>
      </c>
      <c r="N543" s="2" t="str">
        <f ca="1">IF(ISNA(VLOOKUP('全表融合(関数用)'!W543,'全表融合(関数用)'!X$2:AB$9999,4,FALSE)),"",VLOOKUP('全表融合(関数用)'!W543,'全表融合(関数用)'!X$2:AB$9999,4,FALSE))</f>
        <v/>
      </c>
      <c r="O543" s="2" t="str">
        <f ca="1">IF(ISNA(VLOOKUP('全表融合(関数用)'!W543,'全表融合(関数用)'!X$2:AB$9999,5,FALSE)),"",VLOOKUP('全表融合(関数用)'!W543,'全表融合(関数用)'!X$2:AB$9999,5,FALSE))</f>
        <v/>
      </c>
      <c r="P543" s="4" t="str">
        <f ca="1">IF(SUMIF('全表融合(関数用)'!Z:Z,M543,'全表融合(関数用)'!AC:AC)=0,"",SUMIF('全表融合(関数用)'!Z:Z,M543,'全表融合(関数用)'!AC:AC))</f>
        <v/>
      </c>
    </row>
    <row r="544" spans="2:16">
      <c r="B544" s="3" t="str">
        <f>IF(SUMIFS(四角板専用!T:T,四角板専用!A:A,A544)=0,"",SUMIFS(四角板専用!T:T,四角板専用!A:A,A544))</f>
        <v/>
      </c>
      <c r="C544" s="3" t="str">
        <f>IF(SUMIFS('FB&amp;L専用'!V:V,'FB&amp;L専用'!A:A,A544)=0,"",SUMIFS('FB&amp;L専用'!V:V,'FB&amp;L専用'!A:A,A544))</f>
        <v/>
      </c>
      <c r="D544" s="3" t="str">
        <f>IF(SUMIFS(鋼材専用!W:W,鋼材専用!A:A,A544)=0,"",SUMIFS(鋼材専用!W:W,鋼材専用!A:A,A544))</f>
        <v/>
      </c>
      <c r="E544" s="3" t="str">
        <f>IF(SUMIFS(Φ部品専用!W:W,Φ部品専用!A:A,A544)=0,"",SUMIFS(Φ部品専用!W:W,Φ部品専用!A:A,A544))</f>
        <v/>
      </c>
      <c r="F544" s="3" t="str">
        <f>IF(SUMIFS(パイプ専用!W:W,パイプ専用!A:A,A544)=0,"",SUMIFS(パイプ専用!W:W,パイプ専用!A:A,A544))</f>
        <v/>
      </c>
      <c r="G544" s="3" t="str">
        <f t="shared" si="16"/>
        <v/>
      </c>
      <c r="J544" s="1" t="s">
        <v>2754</v>
      </c>
      <c r="K544" s="4" t="str">
        <f t="shared" ca="1" si="17"/>
        <v/>
      </c>
      <c r="L544" s="2" t="str">
        <f ca="1">IF(N544="","",IF(COUNTIF(N$1:N544,N544)&gt;1,"",IF(COUNTIF(N:N,N544)&gt;=1,"左表に入れますねぇ","")))</f>
        <v/>
      </c>
      <c r="M544" s="2" t="str">
        <f ca="1">IF(ISNA(VLOOKUP('全表融合(関数用)'!W544,'全表融合(関数用)'!X$2:AB$9999,3,FALSE)),"",VLOOKUP('全表融合(関数用)'!W544,'全表融合(関数用)'!X$2:AB$9999,3,FALSE))</f>
        <v/>
      </c>
      <c r="N544" s="2" t="str">
        <f ca="1">IF(ISNA(VLOOKUP('全表融合(関数用)'!W544,'全表融合(関数用)'!X$2:AB$9999,4,FALSE)),"",VLOOKUP('全表融合(関数用)'!W544,'全表融合(関数用)'!X$2:AB$9999,4,FALSE))</f>
        <v/>
      </c>
      <c r="O544" s="2" t="str">
        <f ca="1">IF(ISNA(VLOOKUP('全表融合(関数用)'!W544,'全表融合(関数用)'!X$2:AB$9999,5,FALSE)),"",VLOOKUP('全表融合(関数用)'!W544,'全表融合(関数用)'!X$2:AB$9999,5,FALSE))</f>
        <v/>
      </c>
      <c r="P544" s="4" t="str">
        <f ca="1">IF(SUMIF('全表融合(関数用)'!Z:Z,M544,'全表融合(関数用)'!AC:AC)=0,"",SUMIF('全表融合(関数用)'!Z:Z,M544,'全表融合(関数用)'!AC:AC))</f>
        <v/>
      </c>
    </row>
    <row r="545" spans="2:16">
      <c r="B545" s="3" t="str">
        <f>IF(SUMIFS(四角板専用!T:T,四角板専用!A:A,A545)=0,"",SUMIFS(四角板専用!T:T,四角板専用!A:A,A545))</f>
        <v/>
      </c>
      <c r="C545" s="3" t="str">
        <f>IF(SUMIFS('FB&amp;L専用'!V:V,'FB&amp;L専用'!A:A,A545)=0,"",SUMIFS('FB&amp;L専用'!V:V,'FB&amp;L専用'!A:A,A545))</f>
        <v/>
      </c>
      <c r="D545" s="3" t="str">
        <f>IF(SUMIFS(鋼材専用!W:W,鋼材専用!A:A,A545)=0,"",SUMIFS(鋼材専用!W:W,鋼材専用!A:A,A545))</f>
        <v/>
      </c>
      <c r="E545" s="3" t="str">
        <f>IF(SUMIFS(Φ部品専用!W:W,Φ部品専用!A:A,A545)=0,"",SUMIFS(Φ部品専用!W:W,Φ部品専用!A:A,A545))</f>
        <v/>
      </c>
      <c r="F545" s="3" t="str">
        <f>IF(SUMIFS(パイプ専用!W:W,パイプ専用!A:A,A545)=0,"",SUMIFS(パイプ専用!W:W,パイプ専用!A:A,A545))</f>
        <v/>
      </c>
      <c r="G545" s="3" t="str">
        <f t="shared" si="16"/>
        <v/>
      </c>
      <c r="J545" s="1" t="s">
        <v>2755</v>
      </c>
      <c r="K545" s="4" t="str">
        <f t="shared" ca="1" si="17"/>
        <v/>
      </c>
      <c r="L545" s="2" t="str">
        <f ca="1">IF(N545="","",IF(COUNTIF(N$1:N545,N545)&gt;1,"",IF(COUNTIF(N:N,N545)&gt;=1,"左表に入れますねぇ","")))</f>
        <v/>
      </c>
      <c r="M545" s="2" t="str">
        <f ca="1">IF(ISNA(VLOOKUP('全表融合(関数用)'!W545,'全表融合(関数用)'!X$2:AB$9999,3,FALSE)),"",VLOOKUP('全表融合(関数用)'!W545,'全表融合(関数用)'!X$2:AB$9999,3,FALSE))</f>
        <v/>
      </c>
      <c r="N545" s="2" t="str">
        <f ca="1">IF(ISNA(VLOOKUP('全表融合(関数用)'!W545,'全表融合(関数用)'!X$2:AB$9999,4,FALSE)),"",VLOOKUP('全表融合(関数用)'!W545,'全表融合(関数用)'!X$2:AB$9999,4,FALSE))</f>
        <v/>
      </c>
      <c r="O545" s="2" t="str">
        <f ca="1">IF(ISNA(VLOOKUP('全表融合(関数用)'!W545,'全表融合(関数用)'!X$2:AB$9999,5,FALSE)),"",VLOOKUP('全表融合(関数用)'!W545,'全表融合(関数用)'!X$2:AB$9999,5,FALSE))</f>
        <v/>
      </c>
      <c r="P545" s="4" t="str">
        <f ca="1">IF(SUMIF('全表融合(関数用)'!Z:Z,M545,'全表融合(関数用)'!AC:AC)=0,"",SUMIF('全表融合(関数用)'!Z:Z,M545,'全表融合(関数用)'!AC:AC))</f>
        <v/>
      </c>
    </row>
    <row r="546" spans="2:16">
      <c r="B546" s="3" t="str">
        <f>IF(SUMIFS(四角板専用!T:T,四角板専用!A:A,A546)=0,"",SUMIFS(四角板専用!T:T,四角板専用!A:A,A546))</f>
        <v/>
      </c>
      <c r="C546" s="3" t="str">
        <f>IF(SUMIFS('FB&amp;L専用'!V:V,'FB&amp;L専用'!A:A,A546)=0,"",SUMIFS('FB&amp;L専用'!V:V,'FB&amp;L専用'!A:A,A546))</f>
        <v/>
      </c>
      <c r="D546" s="3" t="str">
        <f>IF(SUMIFS(鋼材専用!W:W,鋼材専用!A:A,A546)=0,"",SUMIFS(鋼材専用!W:W,鋼材専用!A:A,A546))</f>
        <v/>
      </c>
      <c r="E546" s="3" t="str">
        <f>IF(SUMIFS(Φ部品専用!W:W,Φ部品専用!A:A,A546)=0,"",SUMIFS(Φ部品専用!W:W,Φ部品専用!A:A,A546))</f>
        <v/>
      </c>
      <c r="F546" s="3" t="str">
        <f>IF(SUMIFS(パイプ専用!W:W,パイプ専用!A:A,A546)=0,"",SUMIFS(パイプ専用!W:W,パイプ専用!A:A,A546))</f>
        <v/>
      </c>
      <c r="G546" s="3" t="str">
        <f t="shared" si="16"/>
        <v/>
      </c>
      <c r="J546" s="1" t="s">
        <v>2756</v>
      </c>
      <c r="K546" s="4" t="str">
        <f t="shared" ca="1" si="17"/>
        <v/>
      </c>
      <c r="L546" s="2" t="str">
        <f ca="1">IF(N546="","",IF(COUNTIF(N$1:N546,N546)&gt;1,"",IF(COUNTIF(N:N,N546)&gt;=1,"左表に入れますねぇ","")))</f>
        <v/>
      </c>
      <c r="M546" s="2" t="str">
        <f ca="1">IF(ISNA(VLOOKUP('全表融合(関数用)'!W546,'全表融合(関数用)'!X$2:AB$9999,3,FALSE)),"",VLOOKUP('全表融合(関数用)'!W546,'全表融合(関数用)'!X$2:AB$9999,3,FALSE))</f>
        <v/>
      </c>
      <c r="N546" s="2" t="str">
        <f ca="1">IF(ISNA(VLOOKUP('全表融合(関数用)'!W546,'全表融合(関数用)'!X$2:AB$9999,4,FALSE)),"",VLOOKUP('全表融合(関数用)'!W546,'全表融合(関数用)'!X$2:AB$9999,4,FALSE))</f>
        <v/>
      </c>
      <c r="O546" s="2" t="str">
        <f ca="1">IF(ISNA(VLOOKUP('全表融合(関数用)'!W546,'全表融合(関数用)'!X$2:AB$9999,5,FALSE)),"",VLOOKUP('全表融合(関数用)'!W546,'全表融合(関数用)'!X$2:AB$9999,5,FALSE))</f>
        <v/>
      </c>
      <c r="P546" s="4" t="str">
        <f ca="1">IF(SUMIF('全表融合(関数用)'!Z:Z,M546,'全表融合(関数用)'!AC:AC)=0,"",SUMIF('全表融合(関数用)'!Z:Z,M546,'全表融合(関数用)'!AC:AC))</f>
        <v/>
      </c>
    </row>
    <row r="547" spans="2:16">
      <c r="B547" s="3" t="str">
        <f>IF(SUMIFS(四角板専用!T:T,四角板専用!A:A,A547)=0,"",SUMIFS(四角板専用!T:T,四角板専用!A:A,A547))</f>
        <v/>
      </c>
      <c r="C547" s="3" t="str">
        <f>IF(SUMIFS('FB&amp;L専用'!V:V,'FB&amp;L専用'!A:A,A547)=0,"",SUMIFS('FB&amp;L専用'!V:V,'FB&amp;L専用'!A:A,A547))</f>
        <v/>
      </c>
      <c r="D547" s="3" t="str">
        <f>IF(SUMIFS(鋼材専用!W:W,鋼材専用!A:A,A547)=0,"",SUMIFS(鋼材専用!W:W,鋼材専用!A:A,A547))</f>
        <v/>
      </c>
      <c r="E547" s="3" t="str">
        <f>IF(SUMIFS(Φ部品専用!W:W,Φ部品専用!A:A,A547)=0,"",SUMIFS(Φ部品専用!W:W,Φ部品専用!A:A,A547))</f>
        <v/>
      </c>
      <c r="F547" s="3" t="str">
        <f>IF(SUMIFS(パイプ専用!W:W,パイプ専用!A:A,A547)=0,"",SUMIFS(パイプ専用!W:W,パイプ専用!A:A,A547))</f>
        <v/>
      </c>
      <c r="G547" s="3" t="str">
        <f t="shared" si="16"/>
        <v/>
      </c>
      <c r="J547" s="1" t="s">
        <v>2757</v>
      </c>
      <c r="K547" s="4" t="str">
        <f t="shared" ca="1" si="17"/>
        <v/>
      </c>
      <c r="L547" s="2" t="str">
        <f ca="1">IF(N547="","",IF(COUNTIF(N$1:N547,N547)&gt;1,"",IF(COUNTIF(N:N,N547)&gt;=1,"左表に入れますねぇ","")))</f>
        <v/>
      </c>
      <c r="M547" s="2" t="str">
        <f ca="1">IF(ISNA(VLOOKUP('全表融合(関数用)'!W547,'全表融合(関数用)'!X$2:AB$9999,3,FALSE)),"",VLOOKUP('全表融合(関数用)'!W547,'全表融合(関数用)'!X$2:AB$9999,3,FALSE))</f>
        <v/>
      </c>
      <c r="N547" s="2" t="str">
        <f ca="1">IF(ISNA(VLOOKUP('全表融合(関数用)'!W547,'全表融合(関数用)'!X$2:AB$9999,4,FALSE)),"",VLOOKUP('全表融合(関数用)'!W547,'全表融合(関数用)'!X$2:AB$9999,4,FALSE))</f>
        <v/>
      </c>
      <c r="O547" s="2" t="str">
        <f ca="1">IF(ISNA(VLOOKUP('全表融合(関数用)'!W547,'全表融合(関数用)'!X$2:AB$9999,5,FALSE)),"",VLOOKUP('全表融合(関数用)'!W547,'全表融合(関数用)'!X$2:AB$9999,5,FALSE))</f>
        <v/>
      </c>
      <c r="P547" s="4" t="str">
        <f ca="1">IF(SUMIF('全表融合(関数用)'!Z:Z,M547,'全表融合(関数用)'!AC:AC)=0,"",SUMIF('全表融合(関数用)'!Z:Z,M547,'全表融合(関数用)'!AC:AC))</f>
        <v/>
      </c>
    </row>
    <row r="548" spans="2:16">
      <c r="B548" s="3" t="str">
        <f>IF(SUMIFS(四角板専用!T:T,四角板専用!A:A,A548)=0,"",SUMIFS(四角板専用!T:T,四角板専用!A:A,A548))</f>
        <v/>
      </c>
      <c r="C548" s="3" t="str">
        <f>IF(SUMIFS('FB&amp;L専用'!V:V,'FB&amp;L専用'!A:A,A548)=0,"",SUMIFS('FB&amp;L専用'!V:V,'FB&amp;L専用'!A:A,A548))</f>
        <v/>
      </c>
      <c r="D548" s="3" t="str">
        <f>IF(SUMIFS(鋼材専用!W:W,鋼材専用!A:A,A548)=0,"",SUMIFS(鋼材専用!W:W,鋼材専用!A:A,A548))</f>
        <v/>
      </c>
      <c r="E548" s="3" t="str">
        <f>IF(SUMIFS(Φ部品専用!W:W,Φ部品専用!A:A,A548)=0,"",SUMIFS(Φ部品専用!W:W,Φ部品専用!A:A,A548))</f>
        <v/>
      </c>
      <c r="F548" s="3" t="str">
        <f>IF(SUMIFS(パイプ専用!W:W,パイプ専用!A:A,A548)=0,"",SUMIFS(パイプ専用!W:W,パイプ専用!A:A,A548))</f>
        <v/>
      </c>
      <c r="G548" s="3" t="str">
        <f t="shared" si="16"/>
        <v/>
      </c>
      <c r="J548" s="1" t="s">
        <v>2758</v>
      </c>
      <c r="K548" s="4" t="str">
        <f t="shared" ca="1" si="17"/>
        <v/>
      </c>
      <c r="L548" s="2" t="str">
        <f ca="1">IF(N548="","",IF(COUNTIF(N$1:N548,N548)&gt;1,"",IF(COUNTIF(N:N,N548)&gt;=1,"左表に入れますねぇ","")))</f>
        <v/>
      </c>
      <c r="M548" s="2" t="str">
        <f ca="1">IF(ISNA(VLOOKUP('全表融合(関数用)'!W548,'全表融合(関数用)'!X$2:AB$9999,3,FALSE)),"",VLOOKUP('全表融合(関数用)'!W548,'全表融合(関数用)'!X$2:AB$9999,3,FALSE))</f>
        <v/>
      </c>
      <c r="N548" s="2" t="str">
        <f ca="1">IF(ISNA(VLOOKUP('全表融合(関数用)'!W548,'全表融合(関数用)'!X$2:AB$9999,4,FALSE)),"",VLOOKUP('全表融合(関数用)'!W548,'全表融合(関数用)'!X$2:AB$9999,4,FALSE))</f>
        <v/>
      </c>
      <c r="O548" s="2" t="str">
        <f ca="1">IF(ISNA(VLOOKUP('全表融合(関数用)'!W548,'全表融合(関数用)'!X$2:AB$9999,5,FALSE)),"",VLOOKUP('全表融合(関数用)'!W548,'全表融合(関数用)'!X$2:AB$9999,5,FALSE))</f>
        <v/>
      </c>
      <c r="P548" s="4" t="str">
        <f ca="1">IF(SUMIF('全表融合(関数用)'!Z:Z,M548,'全表融合(関数用)'!AC:AC)=0,"",SUMIF('全表融合(関数用)'!Z:Z,M548,'全表融合(関数用)'!AC:AC))</f>
        <v/>
      </c>
    </row>
    <row r="549" spans="2:16">
      <c r="B549" s="3" t="str">
        <f>IF(SUMIFS(四角板専用!T:T,四角板専用!A:A,A549)=0,"",SUMIFS(四角板専用!T:T,四角板専用!A:A,A549))</f>
        <v/>
      </c>
      <c r="C549" s="3" t="str">
        <f>IF(SUMIFS('FB&amp;L専用'!V:V,'FB&amp;L専用'!A:A,A549)=0,"",SUMIFS('FB&amp;L専用'!V:V,'FB&amp;L専用'!A:A,A549))</f>
        <v/>
      </c>
      <c r="D549" s="3" t="str">
        <f>IF(SUMIFS(鋼材専用!W:W,鋼材専用!A:A,A549)=0,"",SUMIFS(鋼材専用!W:W,鋼材専用!A:A,A549))</f>
        <v/>
      </c>
      <c r="E549" s="3" t="str">
        <f>IF(SUMIFS(Φ部品専用!W:W,Φ部品専用!A:A,A549)=0,"",SUMIFS(Φ部品専用!W:W,Φ部品専用!A:A,A549))</f>
        <v/>
      </c>
      <c r="F549" s="3" t="str">
        <f>IF(SUMIFS(パイプ専用!W:W,パイプ専用!A:A,A549)=0,"",SUMIFS(パイプ専用!W:W,パイプ専用!A:A,A549))</f>
        <v/>
      </c>
      <c r="G549" s="3" t="str">
        <f t="shared" si="16"/>
        <v/>
      </c>
      <c r="J549" s="1" t="s">
        <v>2759</v>
      </c>
      <c r="K549" s="4" t="str">
        <f t="shared" ca="1" si="17"/>
        <v/>
      </c>
      <c r="L549" s="2" t="str">
        <f ca="1">IF(N549="","",IF(COUNTIF(N$1:N549,N549)&gt;1,"",IF(COUNTIF(N:N,N549)&gt;=1,"左表に入れますねぇ","")))</f>
        <v/>
      </c>
      <c r="M549" s="2" t="str">
        <f ca="1">IF(ISNA(VLOOKUP('全表融合(関数用)'!W549,'全表融合(関数用)'!X$2:AB$9999,3,FALSE)),"",VLOOKUP('全表融合(関数用)'!W549,'全表融合(関数用)'!X$2:AB$9999,3,FALSE))</f>
        <v/>
      </c>
      <c r="N549" s="2" t="str">
        <f ca="1">IF(ISNA(VLOOKUP('全表融合(関数用)'!W549,'全表融合(関数用)'!X$2:AB$9999,4,FALSE)),"",VLOOKUP('全表融合(関数用)'!W549,'全表融合(関数用)'!X$2:AB$9999,4,FALSE))</f>
        <v/>
      </c>
      <c r="O549" s="2" t="str">
        <f ca="1">IF(ISNA(VLOOKUP('全表融合(関数用)'!W549,'全表融合(関数用)'!X$2:AB$9999,5,FALSE)),"",VLOOKUP('全表融合(関数用)'!W549,'全表融合(関数用)'!X$2:AB$9999,5,FALSE))</f>
        <v/>
      </c>
      <c r="P549" s="4" t="str">
        <f ca="1">IF(SUMIF('全表融合(関数用)'!Z:Z,M549,'全表融合(関数用)'!AC:AC)=0,"",SUMIF('全表融合(関数用)'!Z:Z,M549,'全表融合(関数用)'!AC:AC))</f>
        <v/>
      </c>
    </row>
    <row r="550" spans="2:16">
      <c r="B550" s="3" t="str">
        <f>IF(SUMIFS(四角板専用!T:T,四角板専用!A:A,A550)=0,"",SUMIFS(四角板専用!T:T,四角板専用!A:A,A550))</f>
        <v/>
      </c>
      <c r="C550" s="3" t="str">
        <f>IF(SUMIFS('FB&amp;L専用'!V:V,'FB&amp;L専用'!A:A,A550)=0,"",SUMIFS('FB&amp;L専用'!V:V,'FB&amp;L専用'!A:A,A550))</f>
        <v/>
      </c>
      <c r="D550" s="3" t="str">
        <f>IF(SUMIFS(鋼材専用!W:W,鋼材専用!A:A,A550)=0,"",SUMIFS(鋼材専用!W:W,鋼材専用!A:A,A550))</f>
        <v/>
      </c>
      <c r="E550" s="3" t="str">
        <f>IF(SUMIFS(Φ部品専用!W:W,Φ部品専用!A:A,A550)=0,"",SUMIFS(Φ部品専用!W:W,Φ部品専用!A:A,A550))</f>
        <v/>
      </c>
      <c r="F550" s="3" t="str">
        <f>IF(SUMIFS(パイプ専用!W:W,パイプ専用!A:A,A550)=0,"",SUMIFS(パイプ専用!W:W,パイプ専用!A:A,A550))</f>
        <v/>
      </c>
      <c r="G550" s="3" t="str">
        <f t="shared" si="16"/>
        <v/>
      </c>
      <c r="J550" s="1" t="s">
        <v>2760</v>
      </c>
      <c r="K550" s="4" t="str">
        <f t="shared" ca="1" si="17"/>
        <v/>
      </c>
      <c r="L550" s="2" t="str">
        <f ca="1">IF(N550="","",IF(COUNTIF(N$1:N550,N550)&gt;1,"",IF(COUNTIF(N:N,N550)&gt;=1,"左表に入れますねぇ","")))</f>
        <v/>
      </c>
      <c r="M550" s="2" t="str">
        <f ca="1">IF(ISNA(VLOOKUP('全表融合(関数用)'!W550,'全表融合(関数用)'!X$2:AB$9999,3,FALSE)),"",VLOOKUP('全表融合(関数用)'!W550,'全表融合(関数用)'!X$2:AB$9999,3,FALSE))</f>
        <v/>
      </c>
      <c r="N550" s="2" t="str">
        <f ca="1">IF(ISNA(VLOOKUP('全表融合(関数用)'!W550,'全表融合(関数用)'!X$2:AB$9999,4,FALSE)),"",VLOOKUP('全表融合(関数用)'!W550,'全表融合(関数用)'!X$2:AB$9999,4,FALSE))</f>
        <v/>
      </c>
      <c r="O550" s="2" t="str">
        <f ca="1">IF(ISNA(VLOOKUP('全表融合(関数用)'!W550,'全表融合(関数用)'!X$2:AB$9999,5,FALSE)),"",VLOOKUP('全表融合(関数用)'!W550,'全表融合(関数用)'!X$2:AB$9999,5,FALSE))</f>
        <v/>
      </c>
      <c r="P550" s="4" t="str">
        <f ca="1">IF(SUMIF('全表融合(関数用)'!Z:Z,M550,'全表融合(関数用)'!AC:AC)=0,"",SUMIF('全表融合(関数用)'!Z:Z,M550,'全表融合(関数用)'!AC:AC))</f>
        <v/>
      </c>
    </row>
    <row r="551" spans="2:16">
      <c r="B551" s="3" t="str">
        <f>IF(SUMIFS(四角板専用!T:T,四角板専用!A:A,A551)=0,"",SUMIFS(四角板専用!T:T,四角板専用!A:A,A551))</f>
        <v/>
      </c>
      <c r="C551" s="3" t="str">
        <f>IF(SUMIFS('FB&amp;L専用'!V:V,'FB&amp;L専用'!A:A,A551)=0,"",SUMIFS('FB&amp;L専用'!V:V,'FB&amp;L専用'!A:A,A551))</f>
        <v/>
      </c>
      <c r="D551" s="3" t="str">
        <f>IF(SUMIFS(鋼材専用!W:W,鋼材専用!A:A,A551)=0,"",SUMIFS(鋼材専用!W:W,鋼材専用!A:A,A551))</f>
        <v/>
      </c>
      <c r="E551" s="3" t="str">
        <f>IF(SUMIFS(Φ部品専用!W:W,Φ部品専用!A:A,A551)=0,"",SUMIFS(Φ部品専用!W:W,Φ部品専用!A:A,A551))</f>
        <v/>
      </c>
      <c r="F551" s="3" t="str">
        <f>IF(SUMIFS(パイプ専用!W:W,パイプ専用!A:A,A551)=0,"",SUMIFS(パイプ専用!W:W,パイプ専用!A:A,A551))</f>
        <v/>
      </c>
      <c r="G551" s="3" t="str">
        <f t="shared" si="16"/>
        <v/>
      </c>
      <c r="J551" s="1" t="s">
        <v>2761</v>
      </c>
      <c r="K551" s="4" t="str">
        <f t="shared" ca="1" si="17"/>
        <v/>
      </c>
      <c r="L551" s="2" t="str">
        <f ca="1">IF(N551="","",IF(COUNTIF(N$1:N551,N551)&gt;1,"",IF(COUNTIF(N:N,N551)&gt;=1,"左表に入れますねぇ","")))</f>
        <v/>
      </c>
      <c r="M551" s="2" t="str">
        <f ca="1">IF(ISNA(VLOOKUP('全表融合(関数用)'!W551,'全表融合(関数用)'!X$2:AB$9999,3,FALSE)),"",VLOOKUP('全表融合(関数用)'!W551,'全表融合(関数用)'!X$2:AB$9999,3,FALSE))</f>
        <v/>
      </c>
      <c r="N551" s="2" t="str">
        <f ca="1">IF(ISNA(VLOOKUP('全表融合(関数用)'!W551,'全表融合(関数用)'!X$2:AB$9999,4,FALSE)),"",VLOOKUP('全表融合(関数用)'!W551,'全表融合(関数用)'!X$2:AB$9999,4,FALSE))</f>
        <v/>
      </c>
      <c r="O551" s="2" t="str">
        <f ca="1">IF(ISNA(VLOOKUP('全表融合(関数用)'!W551,'全表融合(関数用)'!X$2:AB$9999,5,FALSE)),"",VLOOKUP('全表融合(関数用)'!W551,'全表融合(関数用)'!X$2:AB$9999,5,FALSE))</f>
        <v/>
      </c>
      <c r="P551" s="4" t="str">
        <f ca="1">IF(SUMIF('全表融合(関数用)'!Z:Z,M551,'全表融合(関数用)'!AC:AC)=0,"",SUMIF('全表融合(関数用)'!Z:Z,M551,'全表融合(関数用)'!AC:AC))</f>
        <v/>
      </c>
    </row>
    <row r="552" spans="2:16">
      <c r="B552" s="3" t="str">
        <f>IF(SUMIFS(四角板専用!T:T,四角板専用!A:A,A552)=0,"",SUMIFS(四角板専用!T:T,四角板専用!A:A,A552))</f>
        <v/>
      </c>
      <c r="C552" s="3" t="str">
        <f>IF(SUMIFS('FB&amp;L専用'!V:V,'FB&amp;L専用'!A:A,A552)=0,"",SUMIFS('FB&amp;L専用'!V:V,'FB&amp;L専用'!A:A,A552))</f>
        <v/>
      </c>
      <c r="D552" s="3" t="str">
        <f>IF(SUMIFS(鋼材専用!W:W,鋼材専用!A:A,A552)=0,"",SUMIFS(鋼材専用!W:W,鋼材専用!A:A,A552))</f>
        <v/>
      </c>
      <c r="E552" s="3" t="str">
        <f>IF(SUMIFS(Φ部品専用!W:W,Φ部品専用!A:A,A552)=0,"",SUMIFS(Φ部品専用!W:W,Φ部品専用!A:A,A552))</f>
        <v/>
      </c>
      <c r="F552" s="3" t="str">
        <f>IF(SUMIFS(パイプ専用!W:W,パイプ専用!A:A,A552)=0,"",SUMIFS(パイプ専用!W:W,パイプ専用!A:A,A552))</f>
        <v/>
      </c>
      <c r="G552" s="3" t="str">
        <f t="shared" si="16"/>
        <v/>
      </c>
      <c r="J552" s="1" t="s">
        <v>2762</v>
      </c>
      <c r="K552" s="4" t="str">
        <f t="shared" ca="1" si="17"/>
        <v/>
      </c>
      <c r="L552" s="2" t="str">
        <f ca="1">IF(N552="","",IF(COUNTIF(N$1:N552,N552)&gt;1,"",IF(COUNTIF(N:N,N552)&gt;=1,"左表に入れますねぇ","")))</f>
        <v/>
      </c>
      <c r="M552" s="2" t="str">
        <f ca="1">IF(ISNA(VLOOKUP('全表融合(関数用)'!W552,'全表融合(関数用)'!X$2:AB$9999,3,FALSE)),"",VLOOKUP('全表融合(関数用)'!W552,'全表融合(関数用)'!X$2:AB$9999,3,FALSE))</f>
        <v/>
      </c>
      <c r="N552" s="2" t="str">
        <f ca="1">IF(ISNA(VLOOKUP('全表融合(関数用)'!W552,'全表融合(関数用)'!X$2:AB$9999,4,FALSE)),"",VLOOKUP('全表融合(関数用)'!W552,'全表融合(関数用)'!X$2:AB$9999,4,FALSE))</f>
        <v/>
      </c>
      <c r="O552" s="2" t="str">
        <f ca="1">IF(ISNA(VLOOKUP('全表融合(関数用)'!W552,'全表融合(関数用)'!X$2:AB$9999,5,FALSE)),"",VLOOKUP('全表融合(関数用)'!W552,'全表融合(関数用)'!X$2:AB$9999,5,FALSE))</f>
        <v/>
      </c>
      <c r="P552" s="4" t="str">
        <f ca="1">IF(SUMIF('全表融合(関数用)'!Z:Z,M552,'全表融合(関数用)'!AC:AC)=0,"",SUMIF('全表融合(関数用)'!Z:Z,M552,'全表融合(関数用)'!AC:AC))</f>
        <v/>
      </c>
    </row>
    <row r="553" spans="2:16">
      <c r="B553" s="3" t="str">
        <f>IF(SUMIFS(四角板専用!T:T,四角板専用!A:A,A553)=0,"",SUMIFS(四角板専用!T:T,四角板専用!A:A,A553))</f>
        <v/>
      </c>
      <c r="C553" s="3" t="str">
        <f>IF(SUMIFS('FB&amp;L専用'!V:V,'FB&amp;L専用'!A:A,A553)=0,"",SUMIFS('FB&amp;L専用'!V:V,'FB&amp;L専用'!A:A,A553))</f>
        <v/>
      </c>
      <c r="D553" s="3" t="str">
        <f>IF(SUMIFS(鋼材専用!W:W,鋼材専用!A:A,A553)=0,"",SUMIFS(鋼材専用!W:W,鋼材専用!A:A,A553))</f>
        <v/>
      </c>
      <c r="E553" s="3" t="str">
        <f>IF(SUMIFS(Φ部品専用!W:W,Φ部品専用!A:A,A553)=0,"",SUMIFS(Φ部品専用!W:W,Φ部品専用!A:A,A553))</f>
        <v/>
      </c>
      <c r="F553" s="3" t="str">
        <f>IF(SUMIFS(パイプ専用!W:W,パイプ専用!A:A,A553)=0,"",SUMIFS(パイプ専用!W:W,パイプ専用!A:A,A553))</f>
        <v/>
      </c>
      <c r="G553" s="3" t="str">
        <f t="shared" si="16"/>
        <v/>
      </c>
      <c r="J553" s="1" t="s">
        <v>2763</v>
      </c>
      <c r="K553" s="4" t="str">
        <f t="shared" ca="1" si="17"/>
        <v/>
      </c>
      <c r="L553" s="2" t="str">
        <f ca="1">IF(N553="","",IF(COUNTIF(N$1:N553,N553)&gt;1,"",IF(COUNTIF(N:N,N553)&gt;=1,"左表に入れますねぇ","")))</f>
        <v/>
      </c>
      <c r="M553" s="2" t="str">
        <f ca="1">IF(ISNA(VLOOKUP('全表融合(関数用)'!W553,'全表融合(関数用)'!X$2:AB$9999,3,FALSE)),"",VLOOKUP('全表融合(関数用)'!W553,'全表融合(関数用)'!X$2:AB$9999,3,FALSE))</f>
        <v/>
      </c>
      <c r="N553" s="2" t="str">
        <f ca="1">IF(ISNA(VLOOKUP('全表融合(関数用)'!W553,'全表融合(関数用)'!X$2:AB$9999,4,FALSE)),"",VLOOKUP('全表融合(関数用)'!W553,'全表融合(関数用)'!X$2:AB$9999,4,FALSE))</f>
        <v/>
      </c>
      <c r="O553" s="2" t="str">
        <f ca="1">IF(ISNA(VLOOKUP('全表融合(関数用)'!W553,'全表融合(関数用)'!X$2:AB$9999,5,FALSE)),"",VLOOKUP('全表融合(関数用)'!W553,'全表融合(関数用)'!X$2:AB$9999,5,FALSE))</f>
        <v/>
      </c>
      <c r="P553" s="4" t="str">
        <f ca="1">IF(SUMIF('全表融合(関数用)'!Z:Z,M553,'全表融合(関数用)'!AC:AC)=0,"",SUMIF('全表融合(関数用)'!Z:Z,M553,'全表融合(関数用)'!AC:AC))</f>
        <v/>
      </c>
    </row>
    <row r="554" spans="2:16">
      <c r="B554" s="3" t="str">
        <f>IF(SUMIFS(四角板専用!T:T,四角板専用!A:A,A554)=0,"",SUMIFS(四角板専用!T:T,四角板専用!A:A,A554))</f>
        <v/>
      </c>
      <c r="C554" s="3" t="str">
        <f>IF(SUMIFS('FB&amp;L専用'!V:V,'FB&amp;L専用'!A:A,A554)=0,"",SUMIFS('FB&amp;L専用'!V:V,'FB&amp;L専用'!A:A,A554))</f>
        <v/>
      </c>
      <c r="D554" s="3" t="str">
        <f>IF(SUMIFS(鋼材専用!W:W,鋼材専用!A:A,A554)=0,"",SUMIFS(鋼材専用!W:W,鋼材専用!A:A,A554))</f>
        <v/>
      </c>
      <c r="E554" s="3" t="str">
        <f>IF(SUMIFS(Φ部品専用!W:W,Φ部品専用!A:A,A554)=0,"",SUMIFS(Φ部品専用!W:W,Φ部品専用!A:A,A554))</f>
        <v/>
      </c>
      <c r="F554" s="3" t="str">
        <f>IF(SUMIFS(パイプ専用!W:W,パイプ専用!A:A,A554)=0,"",SUMIFS(パイプ専用!W:W,パイプ専用!A:A,A554))</f>
        <v/>
      </c>
      <c r="G554" s="3" t="str">
        <f t="shared" si="16"/>
        <v/>
      </c>
      <c r="J554" s="1" t="s">
        <v>2764</v>
      </c>
      <c r="K554" s="4" t="str">
        <f t="shared" ca="1" si="17"/>
        <v/>
      </c>
      <c r="L554" s="2" t="str">
        <f ca="1">IF(N554="","",IF(COUNTIF(N$1:N554,N554)&gt;1,"",IF(COUNTIF(N:N,N554)&gt;=1,"左表に入れますねぇ","")))</f>
        <v/>
      </c>
      <c r="M554" s="2" t="str">
        <f ca="1">IF(ISNA(VLOOKUP('全表融合(関数用)'!W554,'全表融合(関数用)'!X$2:AB$9999,3,FALSE)),"",VLOOKUP('全表融合(関数用)'!W554,'全表融合(関数用)'!X$2:AB$9999,3,FALSE))</f>
        <v/>
      </c>
      <c r="N554" s="2" t="str">
        <f ca="1">IF(ISNA(VLOOKUP('全表融合(関数用)'!W554,'全表融合(関数用)'!X$2:AB$9999,4,FALSE)),"",VLOOKUP('全表融合(関数用)'!W554,'全表融合(関数用)'!X$2:AB$9999,4,FALSE))</f>
        <v/>
      </c>
      <c r="O554" s="2" t="str">
        <f ca="1">IF(ISNA(VLOOKUP('全表融合(関数用)'!W554,'全表融合(関数用)'!X$2:AB$9999,5,FALSE)),"",VLOOKUP('全表融合(関数用)'!W554,'全表融合(関数用)'!X$2:AB$9999,5,FALSE))</f>
        <v/>
      </c>
      <c r="P554" s="4" t="str">
        <f ca="1">IF(SUMIF('全表融合(関数用)'!Z:Z,M554,'全表融合(関数用)'!AC:AC)=0,"",SUMIF('全表融合(関数用)'!Z:Z,M554,'全表融合(関数用)'!AC:AC))</f>
        <v/>
      </c>
    </row>
    <row r="555" spans="2:16">
      <c r="B555" s="3" t="str">
        <f>IF(SUMIFS(四角板専用!T:T,四角板専用!A:A,A555)=0,"",SUMIFS(四角板専用!T:T,四角板専用!A:A,A555))</f>
        <v/>
      </c>
      <c r="C555" s="3" t="str">
        <f>IF(SUMIFS('FB&amp;L専用'!V:V,'FB&amp;L専用'!A:A,A555)=0,"",SUMIFS('FB&amp;L専用'!V:V,'FB&amp;L専用'!A:A,A555))</f>
        <v/>
      </c>
      <c r="D555" s="3" t="str">
        <f>IF(SUMIFS(鋼材専用!W:W,鋼材専用!A:A,A555)=0,"",SUMIFS(鋼材専用!W:W,鋼材専用!A:A,A555))</f>
        <v/>
      </c>
      <c r="E555" s="3" t="str">
        <f>IF(SUMIFS(Φ部品専用!W:W,Φ部品専用!A:A,A555)=0,"",SUMIFS(Φ部品専用!W:W,Φ部品専用!A:A,A555))</f>
        <v/>
      </c>
      <c r="F555" s="3" t="str">
        <f>IF(SUMIFS(パイプ専用!W:W,パイプ専用!A:A,A555)=0,"",SUMIFS(パイプ専用!W:W,パイプ専用!A:A,A555))</f>
        <v/>
      </c>
      <c r="G555" s="3" t="str">
        <f t="shared" si="16"/>
        <v/>
      </c>
      <c r="J555" s="1" t="s">
        <v>2765</v>
      </c>
      <c r="K555" s="4" t="str">
        <f t="shared" ca="1" si="17"/>
        <v/>
      </c>
      <c r="L555" s="2" t="str">
        <f ca="1">IF(N555="","",IF(COUNTIF(N$1:N555,N555)&gt;1,"",IF(COUNTIF(N:N,N555)&gt;=1,"左表に入れますねぇ","")))</f>
        <v/>
      </c>
      <c r="M555" s="2" t="str">
        <f ca="1">IF(ISNA(VLOOKUP('全表融合(関数用)'!W555,'全表融合(関数用)'!X$2:AB$9999,3,FALSE)),"",VLOOKUP('全表融合(関数用)'!W555,'全表融合(関数用)'!X$2:AB$9999,3,FALSE))</f>
        <v/>
      </c>
      <c r="N555" s="2" t="str">
        <f ca="1">IF(ISNA(VLOOKUP('全表融合(関数用)'!W555,'全表融合(関数用)'!X$2:AB$9999,4,FALSE)),"",VLOOKUP('全表融合(関数用)'!W555,'全表融合(関数用)'!X$2:AB$9999,4,FALSE))</f>
        <v/>
      </c>
      <c r="O555" s="2" t="str">
        <f ca="1">IF(ISNA(VLOOKUP('全表融合(関数用)'!W555,'全表融合(関数用)'!X$2:AB$9999,5,FALSE)),"",VLOOKUP('全表融合(関数用)'!W555,'全表融合(関数用)'!X$2:AB$9999,5,FALSE))</f>
        <v/>
      </c>
      <c r="P555" s="4" t="str">
        <f ca="1">IF(SUMIF('全表融合(関数用)'!Z:Z,M555,'全表融合(関数用)'!AC:AC)=0,"",SUMIF('全表融合(関数用)'!Z:Z,M555,'全表融合(関数用)'!AC:AC))</f>
        <v/>
      </c>
    </row>
    <row r="556" spans="2:16">
      <c r="B556" s="3" t="str">
        <f>IF(SUMIFS(四角板専用!T:T,四角板専用!A:A,A556)=0,"",SUMIFS(四角板専用!T:T,四角板専用!A:A,A556))</f>
        <v/>
      </c>
      <c r="C556" s="3" t="str">
        <f>IF(SUMIFS('FB&amp;L専用'!V:V,'FB&amp;L専用'!A:A,A556)=0,"",SUMIFS('FB&amp;L専用'!V:V,'FB&amp;L専用'!A:A,A556))</f>
        <v/>
      </c>
      <c r="D556" s="3" t="str">
        <f>IF(SUMIFS(鋼材専用!W:W,鋼材専用!A:A,A556)=0,"",SUMIFS(鋼材専用!W:W,鋼材専用!A:A,A556))</f>
        <v/>
      </c>
      <c r="E556" s="3" t="str">
        <f>IF(SUMIFS(Φ部品専用!W:W,Φ部品専用!A:A,A556)=0,"",SUMIFS(Φ部品専用!W:W,Φ部品専用!A:A,A556))</f>
        <v/>
      </c>
      <c r="F556" s="3" t="str">
        <f>IF(SUMIFS(パイプ専用!W:W,パイプ専用!A:A,A556)=0,"",SUMIFS(パイプ専用!W:W,パイプ専用!A:A,A556))</f>
        <v/>
      </c>
      <c r="G556" s="3" t="str">
        <f t="shared" si="16"/>
        <v/>
      </c>
      <c r="J556" s="1" t="s">
        <v>2766</v>
      </c>
      <c r="K556" s="4" t="str">
        <f t="shared" ca="1" si="17"/>
        <v/>
      </c>
      <c r="L556" s="2" t="str">
        <f ca="1">IF(N556="","",IF(COUNTIF(N$1:N556,N556)&gt;1,"",IF(COUNTIF(N:N,N556)&gt;=1,"左表に入れますねぇ","")))</f>
        <v/>
      </c>
      <c r="M556" s="2" t="str">
        <f ca="1">IF(ISNA(VLOOKUP('全表融合(関数用)'!W556,'全表融合(関数用)'!X$2:AB$9999,3,FALSE)),"",VLOOKUP('全表融合(関数用)'!W556,'全表融合(関数用)'!X$2:AB$9999,3,FALSE))</f>
        <v/>
      </c>
      <c r="N556" s="2" t="str">
        <f ca="1">IF(ISNA(VLOOKUP('全表融合(関数用)'!W556,'全表融合(関数用)'!X$2:AB$9999,4,FALSE)),"",VLOOKUP('全表融合(関数用)'!W556,'全表融合(関数用)'!X$2:AB$9999,4,FALSE))</f>
        <v/>
      </c>
      <c r="O556" s="2" t="str">
        <f ca="1">IF(ISNA(VLOOKUP('全表融合(関数用)'!W556,'全表融合(関数用)'!X$2:AB$9999,5,FALSE)),"",VLOOKUP('全表融合(関数用)'!W556,'全表融合(関数用)'!X$2:AB$9999,5,FALSE))</f>
        <v/>
      </c>
      <c r="P556" s="4" t="str">
        <f ca="1">IF(SUMIF('全表融合(関数用)'!Z:Z,M556,'全表融合(関数用)'!AC:AC)=0,"",SUMIF('全表融合(関数用)'!Z:Z,M556,'全表融合(関数用)'!AC:AC))</f>
        <v/>
      </c>
    </row>
    <row r="557" spans="2:16">
      <c r="B557" s="3" t="str">
        <f>IF(SUMIFS(四角板専用!T:T,四角板専用!A:A,A557)=0,"",SUMIFS(四角板専用!T:T,四角板専用!A:A,A557))</f>
        <v/>
      </c>
      <c r="C557" s="3" t="str">
        <f>IF(SUMIFS('FB&amp;L専用'!V:V,'FB&amp;L専用'!A:A,A557)=0,"",SUMIFS('FB&amp;L専用'!V:V,'FB&amp;L専用'!A:A,A557))</f>
        <v/>
      </c>
      <c r="D557" s="3" t="str">
        <f>IF(SUMIFS(鋼材専用!W:W,鋼材専用!A:A,A557)=0,"",SUMIFS(鋼材専用!W:W,鋼材専用!A:A,A557))</f>
        <v/>
      </c>
      <c r="E557" s="3" t="str">
        <f>IF(SUMIFS(Φ部品専用!W:W,Φ部品専用!A:A,A557)=0,"",SUMIFS(Φ部品専用!W:W,Φ部品専用!A:A,A557))</f>
        <v/>
      </c>
      <c r="F557" s="3" t="str">
        <f>IF(SUMIFS(パイプ専用!W:W,パイプ専用!A:A,A557)=0,"",SUMIFS(パイプ専用!W:W,パイプ専用!A:A,A557))</f>
        <v/>
      </c>
      <c r="G557" s="3" t="str">
        <f t="shared" si="16"/>
        <v/>
      </c>
      <c r="J557" s="1" t="s">
        <v>2767</v>
      </c>
      <c r="K557" s="4" t="str">
        <f t="shared" ca="1" si="17"/>
        <v/>
      </c>
      <c r="L557" s="2" t="str">
        <f ca="1">IF(N557="","",IF(COUNTIF(N$1:N557,N557)&gt;1,"",IF(COUNTIF(N:N,N557)&gt;=1,"左表に入れますねぇ","")))</f>
        <v/>
      </c>
      <c r="M557" s="2" t="str">
        <f ca="1">IF(ISNA(VLOOKUP('全表融合(関数用)'!W557,'全表融合(関数用)'!X$2:AB$9999,3,FALSE)),"",VLOOKUP('全表融合(関数用)'!W557,'全表融合(関数用)'!X$2:AB$9999,3,FALSE))</f>
        <v/>
      </c>
      <c r="N557" s="2" t="str">
        <f ca="1">IF(ISNA(VLOOKUP('全表融合(関数用)'!W557,'全表融合(関数用)'!X$2:AB$9999,4,FALSE)),"",VLOOKUP('全表融合(関数用)'!W557,'全表融合(関数用)'!X$2:AB$9999,4,FALSE))</f>
        <v/>
      </c>
      <c r="O557" s="2" t="str">
        <f ca="1">IF(ISNA(VLOOKUP('全表融合(関数用)'!W557,'全表融合(関数用)'!X$2:AB$9999,5,FALSE)),"",VLOOKUP('全表融合(関数用)'!W557,'全表融合(関数用)'!X$2:AB$9999,5,FALSE))</f>
        <v/>
      </c>
      <c r="P557" s="4" t="str">
        <f ca="1">IF(SUMIF('全表融合(関数用)'!Z:Z,M557,'全表融合(関数用)'!AC:AC)=0,"",SUMIF('全表融合(関数用)'!Z:Z,M557,'全表融合(関数用)'!AC:AC))</f>
        <v/>
      </c>
    </row>
    <row r="558" spans="2:16">
      <c r="B558" s="3" t="str">
        <f>IF(SUMIFS(四角板専用!T:T,四角板専用!A:A,A558)=0,"",SUMIFS(四角板専用!T:T,四角板専用!A:A,A558))</f>
        <v/>
      </c>
      <c r="C558" s="3" t="str">
        <f>IF(SUMIFS('FB&amp;L専用'!V:V,'FB&amp;L専用'!A:A,A558)=0,"",SUMIFS('FB&amp;L専用'!V:V,'FB&amp;L専用'!A:A,A558))</f>
        <v/>
      </c>
      <c r="D558" s="3" t="str">
        <f>IF(SUMIFS(鋼材専用!W:W,鋼材専用!A:A,A558)=0,"",SUMIFS(鋼材専用!W:W,鋼材専用!A:A,A558))</f>
        <v/>
      </c>
      <c r="E558" s="3" t="str">
        <f>IF(SUMIFS(Φ部品専用!W:W,Φ部品専用!A:A,A558)=0,"",SUMIFS(Φ部品専用!W:W,Φ部品専用!A:A,A558))</f>
        <v/>
      </c>
      <c r="F558" s="3" t="str">
        <f>IF(SUMIFS(パイプ専用!W:W,パイプ専用!A:A,A558)=0,"",SUMIFS(パイプ専用!W:W,パイプ専用!A:A,A558))</f>
        <v/>
      </c>
      <c r="G558" s="3" t="str">
        <f t="shared" si="16"/>
        <v/>
      </c>
      <c r="J558" s="1" t="s">
        <v>2768</v>
      </c>
      <c r="K558" s="4" t="str">
        <f t="shared" ca="1" si="17"/>
        <v/>
      </c>
      <c r="L558" s="2" t="str">
        <f ca="1">IF(N558="","",IF(COUNTIF(N$1:N558,N558)&gt;1,"",IF(COUNTIF(N:N,N558)&gt;=1,"左表に入れますねぇ","")))</f>
        <v/>
      </c>
      <c r="M558" s="2" t="str">
        <f ca="1">IF(ISNA(VLOOKUP('全表融合(関数用)'!W558,'全表融合(関数用)'!X$2:AB$9999,3,FALSE)),"",VLOOKUP('全表融合(関数用)'!W558,'全表融合(関数用)'!X$2:AB$9999,3,FALSE))</f>
        <v/>
      </c>
      <c r="N558" s="2" t="str">
        <f ca="1">IF(ISNA(VLOOKUP('全表融合(関数用)'!W558,'全表融合(関数用)'!X$2:AB$9999,4,FALSE)),"",VLOOKUP('全表融合(関数用)'!W558,'全表融合(関数用)'!X$2:AB$9999,4,FALSE))</f>
        <v/>
      </c>
      <c r="O558" s="2" t="str">
        <f ca="1">IF(ISNA(VLOOKUP('全表融合(関数用)'!W558,'全表融合(関数用)'!X$2:AB$9999,5,FALSE)),"",VLOOKUP('全表融合(関数用)'!W558,'全表融合(関数用)'!X$2:AB$9999,5,FALSE))</f>
        <v/>
      </c>
      <c r="P558" s="4" t="str">
        <f ca="1">IF(SUMIF('全表融合(関数用)'!Z:Z,M558,'全表融合(関数用)'!AC:AC)=0,"",SUMIF('全表融合(関数用)'!Z:Z,M558,'全表融合(関数用)'!AC:AC))</f>
        <v/>
      </c>
    </row>
    <row r="559" spans="2:16">
      <c r="B559" s="3" t="str">
        <f>IF(SUMIFS(四角板専用!T:T,四角板専用!A:A,A559)=0,"",SUMIFS(四角板専用!T:T,四角板専用!A:A,A559))</f>
        <v/>
      </c>
      <c r="C559" s="3" t="str">
        <f>IF(SUMIFS('FB&amp;L専用'!V:V,'FB&amp;L専用'!A:A,A559)=0,"",SUMIFS('FB&amp;L専用'!V:V,'FB&amp;L専用'!A:A,A559))</f>
        <v/>
      </c>
      <c r="D559" s="3" t="str">
        <f>IF(SUMIFS(鋼材専用!W:W,鋼材専用!A:A,A559)=0,"",SUMIFS(鋼材専用!W:W,鋼材専用!A:A,A559))</f>
        <v/>
      </c>
      <c r="E559" s="3" t="str">
        <f>IF(SUMIFS(Φ部品専用!W:W,Φ部品専用!A:A,A559)=0,"",SUMIFS(Φ部品専用!W:W,Φ部品専用!A:A,A559))</f>
        <v/>
      </c>
      <c r="F559" s="3" t="str">
        <f>IF(SUMIFS(パイプ専用!W:W,パイプ専用!A:A,A559)=0,"",SUMIFS(パイプ専用!W:W,パイプ専用!A:A,A559))</f>
        <v/>
      </c>
      <c r="G559" s="3" t="str">
        <f t="shared" si="16"/>
        <v/>
      </c>
      <c r="J559" s="1" t="s">
        <v>2769</v>
      </c>
      <c r="K559" s="4" t="str">
        <f t="shared" ca="1" si="17"/>
        <v/>
      </c>
      <c r="L559" s="2" t="str">
        <f ca="1">IF(N559="","",IF(COUNTIF(N$1:N559,N559)&gt;1,"",IF(COUNTIF(N:N,N559)&gt;=1,"左表に入れますねぇ","")))</f>
        <v/>
      </c>
      <c r="M559" s="2" t="str">
        <f ca="1">IF(ISNA(VLOOKUP('全表融合(関数用)'!W559,'全表融合(関数用)'!X$2:AB$9999,3,FALSE)),"",VLOOKUP('全表融合(関数用)'!W559,'全表融合(関数用)'!X$2:AB$9999,3,FALSE))</f>
        <v/>
      </c>
      <c r="N559" s="2" t="str">
        <f ca="1">IF(ISNA(VLOOKUP('全表融合(関数用)'!W559,'全表融合(関数用)'!X$2:AB$9999,4,FALSE)),"",VLOOKUP('全表融合(関数用)'!W559,'全表融合(関数用)'!X$2:AB$9999,4,FALSE))</f>
        <v/>
      </c>
      <c r="O559" s="2" t="str">
        <f ca="1">IF(ISNA(VLOOKUP('全表融合(関数用)'!W559,'全表融合(関数用)'!X$2:AB$9999,5,FALSE)),"",VLOOKUP('全表融合(関数用)'!W559,'全表融合(関数用)'!X$2:AB$9999,5,FALSE))</f>
        <v/>
      </c>
      <c r="P559" s="4" t="str">
        <f ca="1">IF(SUMIF('全表融合(関数用)'!Z:Z,M559,'全表融合(関数用)'!AC:AC)=0,"",SUMIF('全表融合(関数用)'!Z:Z,M559,'全表融合(関数用)'!AC:AC))</f>
        <v/>
      </c>
    </row>
    <row r="560" spans="2:16">
      <c r="B560" s="3" t="str">
        <f>IF(SUMIFS(四角板専用!T:T,四角板専用!A:A,A560)=0,"",SUMIFS(四角板専用!T:T,四角板専用!A:A,A560))</f>
        <v/>
      </c>
      <c r="C560" s="3" t="str">
        <f>IF(SUMIFS('FB&amp;L専用'!V:V,'FB&amp;L専用'!A:A,A560)=0,"",SUMIFS('FB&amp;L専用'!V:V,'FB&amp;L専用'!A:A,A560))</f>
        <v/>
      </c>
      <c r="D560" s="3" t="str">
        <f>IF(SUMIFS(鋼材専用!W:W,鋼材専用!A:A,A560)=0,"",SUMIFS(鋼材専用!W:W,鋼材専用!A:A,A560))</f>
        <v/>
      </c>
      <c r="E560" s="3" t="str">
        <f>IF(SUMIFS(Φ部品専用!W:W,Φ部品専用!A:A,A560)=0,"",SUMIFS(Φ部品専用!W:W,Φ部品専用!A:A,A560))</f>
        <v/>
      </c>
      <c r="F560" s="3" t="str">
        <f>IF(SUMIFS(パイプ専用!W:W,パイプ専用!A:A,A560)=0,"",SUMIFS(パイプ専用!W:W,パイプ専用!A:A,A560))</f>
        <v/>
      </c>
      <c r="G560" s="3" t="str">
        <f t="shared" si="16"/>
        <v/>
      </c>
      <c r="J560" s="1" t="s">
        <v>2770</v>
      </c>
      <c r="K560" s="4" t="str">
        <f t="shared" ca="1" si="17"/>
        <v/>
      </c>
      <c r="L560" s="2" t="str">
        <f ca="1">IF(N560="","",IF(COUNTIF(N$1:N560,N560)&gt;1,"",IF(COUNTIF(N:N,N560)&gt;=1,"左表に入れますねぇ","")))</f>
        <v/>
      </c>
      <c r="M560" s="2" t="str">
        <f ca="1">IF(ISNA(VLOOKUP('全表融合(関数用)'!W560,'全表融合(関数用)'!X$2:AB$9999,3,FALSE)),"",VLOOKUP('全表融合(関数用)'!W560,'全表融合(関数用)'!X$2:AB$9999,3,FALSE))</f>
        <v/>
      </c>
      <c r="N560" s="2" t="str">
        <f ca="1">IF(ISNA(VLOOKUP('全表融合(関数用)'!W560,'全表融合(関数用)'!X$2:AB$9999,4,FALSE)),"",VLOOKUP('全表融合(関数用)'!W560,'全表融合(関数用)'!X$2:AB$9999,4,FALSE))</f>
        <v/>
      </c>
      <c r="O560" s="2" t="str">
        <f ca="1">IF(ISNA(VLOOKUP('全表融合(関数用)'!W560,'全表融合(関数用)'!X$2:AB$9999,5,FALSE)),"",VLOOKUP('全表融合(関数用)'!W560,'全表融合(関数用)'!X$2:AB$9999,5,FALSE))</f>
        <v/>
      </c>
      <c r="P560" s="4" t="str">
        <f ca="1">IF(SUMIF('全表融合(関数用)'!Z:Z,M560,'全表融合(関数用)'!AC:AC)=0,"",SUMIF('全表融合(関数用)'!Z:Z,M560,'全表融合(関数用)'!AC:AC))</f>
        <v/>
      </c>
    </row>
    <row r="561" spans="2:16">
      <c r="B561" s="3" t="str">
        <f>IF(SUMIFS(四角板専用!T:T,四角板専用!A:A,A561)=0,"",SUMIFS(四角板専用!T:T,四角板専用!A:A,A561))</f>
        <v/>
      </c>
      <c r="C561" s="3" t="str">
        <f>IF(SUMIFS('FB&amp;L専用'!V:V,'FB&amp;L専用'!A:A,A561)=0,"",SUMIFS('FB&amp;L専用'!V:V,'FB&amp;L専用'!A:A,A561))</f>
        <v/>
      </c>
      <c r="D561" s="3" t="str">
        <f>IF(SUMIFS(鋼材専用!W:W,鋼材専用!A:A,A561)=0,"",SUMIFS(鋼材専用!W:W,鋼材専用!A:A,A561))</f>
        <v/>
      </c>
      <c r="E561" s="3" t="str">
        <f>IF(SUMIFS(Φ部品専用!W:W,Φ部品専用!A:A,A561)=0,"",SUMIFS(Φ部品専用!W:W,Φ部品専用!A:A,A561))</f>
        <v/>
      </c>
      <c r="F561" s="3" t="str">
        <f>IF(SUMIFS(パイプ専用!W:W,パイプ専用!A:A,A561)=0,"",SUMIFS(パイプ専用!W:W,パイプ専用!A:A,A561))</f>
        <v/>
      </c>
      <c r="G561" s="3" t="str">
        <f t="shared" si="16"/>
        <v/>
      </c>
      <c r="J561" s="1" t="s">
        <v>2771</v>
      </c>
      <c r="K561" s="4" t="str">
        <f t="shared" ca="1" si="17"/>
        <v/>
      </c>
      <c r="L561" s="2" t="str">
        <f ca="1">IF(N561="","",IF(COUNTIF(N$1:N561,N561)&gt;1,"",IF(COUNTIF(N:N,N561)&gt;=1,"左表に入れますねぇ","")))</f>
        <v/>
      </c>
      <c r="M561" s="2" t="str">
        <f ca="1">IF(ISNA(VLOOKUP('全表融合(関数用)'!W561,'全表融合(関数用)'!X$2:AB$9999,3,FALSE)),"",VLOOKUP('全表融合(関数用)'!W561,'全表融合(関数用)'!X$2:AB$9999,3,FALSE))</f>
        <v/>
      </c>
      <c r="N561" s="2" t="str">
        <f ca="1">IF(ISNA(VLOOKUP('全表融合(関数用)'!W561,'全表融合(関数用)'!X$2:AB$9999,4,FALSE)),"",VLOOKUP('全表融合(関数用)'!W561,'全表融合(関数用)'!X$2:AB$9999,4,FALSE))</f>
        <v/>
      </c>
      <c r="O561" s="2" t="str">
        <f ca="1">IF(ISNA(VLOOKUP('全表融合(関数用)'!W561,'全表融合(関数用)'!X$2:AB$9999,5,FALSE)),"",VLOOKUP('全表融合(関数用)'!W561,'全表融合(関数用)'!X$2:AB$9999,5,FALSE))</f>
        <v/>
      </c>
      <c r="P561" s="4" t="str">
        <f ca="1">IF(SUMIF('全表融合(関数用)'!Z:Z,M561,'全表融合(関数用)'!AC:AC)=0,"",SUMIF('全表融合(関数用)'!Z:Z,M561,'全表融合(関数用)'!AC:AC))</f>
        <v/>
      </c>
    </row>
    <row r="562" spans="2:16">
      <c r="B562" s="3" t="str">
        <f>IF(SUMIFS(四角板専用!T:T,四角板専用!A:A,A562)=0,"",SUMIFS(四角板専用!T:T,四角板専用!A:A,A562))</f>
        <v/>
      </c>
      <c r="C562" s="3" t="str">
        <f>IF(SUMIFS('FB&amp;L専用'!V:V,'FB&amp;L専用'!A:A,A562)=0,"",SUMIFS('FB&amp;L専用'!V:V,'FB&amp;L専用'!A:A,A562))</f>
        <v/>
      </c>
      <c r="D562" s="3" t="str">
        <f>IF(SUMIFS(鋼材専用!W:W,鋼材専用!A:A,A562)=0,"",SUMIFS(鋼材専用!W:W,鋼材専用!A:A,A562))</f>
        <v/>
      </c>
      <c r="E562" s="3" t="str">
        <f>IF(SUMIFS(Φ部品専用!W:W,Φ部品専用!A:A,A562)=0,"",SUMIFS(Φ部品専用!W:W,Φ部品専用!A:A,A562))</f>
        <v/>
      </c>
      <c r="F562" s="3" t="str">
        <f>IF(SUMIFS(パイプ専用!W:W,パイプ専用!A:A,A562)=0,"",SUMIFS(パイプ専用!W:W,パイプ専用!A:A,A562))</f>
        <v/>
      </c>
      <c r="G562" s="3" t="str">
        <f t="shared" si="16"/>
        <v/>
      </c>
      <c r="J562" s="1" t="s">
        <v>2772</v>
      </c>
      <c r="K562" s="4" t="str">
        <f t="shared" ca="1" si="17"/>
        <v/>
      </c>
      <c r="L562" s="2" t="str">
        <f ca="1">IF(N562="","",IF(COUNTIF(N$1:N562,N562)&gt;1,"",IF(COUNTIF(N:N,N562)&gt;=1,"左表に入れますねぇ","")))</f>
        <v/>
      </c>
      <c r="M562" s="2" t="str">
        <f ca="1">IF(ISNA(VLOOKUP('全表融合(関数用)'!W562,'全表融合(関数用)'!X$2:AB$9999,3,FALSE)),"",VLOOKUP('全表融合(関数用)'!W562,'全表融合(関数用)'!X$2:AB$9999,3,FALSE))</f>
        <v/>
      </c>
      <c r="N562" s="2" t="str">
        <f ca="1">IF(ISNA(VLOOKUP('全表融合(関数用)'!W562,'全表融合(関数用)'!X$2:AB$9999,4,FALSE)),"",VLOOKUP('全表融合(関数用)'!W562,'全表融合(関数用)'!X$2:AB$9999,4,FALSE))</f>
        <v/>
      </c>
      <c r="O562" s="2" t="str">
        <f ca="1">IF(ISNA(VLOOKUP('全表融合(関数用)'!W562,'全表融合(関数用)'!X$2:AB$9999,5,FALSE)),"",VLOOKUP('全表融合(関数用)'!W562,'全表融合(関数用)'!X$2:AB$9999,5,FALSE))</f>
        <v/>
      </c>
      <c r="P562" s="4" t="str">
        <f ca="1">IF(SUMIF('全表融合(関数用)'!Z:Z,M562,'全表融合(関数用)'!AC:AC)=0,"",SUMIF('全表融合(関数用)'!Z:Z,M562,'全表融合(関数用)'!AC:AC))</f>
        <v/>
      </c>
    </row>
    <row r="563" spans="2:16">
      <c r="B563" s="3" t="str">
        <f>IF(SUMIFS(四角板専用!T:T,四角板専用!A:A,A563)=0,"",SUMIFS(四角板専用!T:T,四角板専用!A:A,A563))</f>
        <v/>
      </c>
      <c r="C563" s="3" t="str">
        <f>IF(SUMIFS('FB&amp;L専用'!V:V,'FB&amp;L専用'!A:A,A563)=0,"",SUMIFS('FB&amp;L専用'!V:V,'FB&amp;L専用'!A:A,A563))</f>
        <v/>
      </c>
      <c r="D563" s="3" t="str">
        <f>IF(SUMIFS(鋼材専用!W:W,鋼材専用!A:A,A563)=0,"",SUMIFS(鋼材専用!W:W,鋼材専用!A:A,A563))</f>
        <v/>
      </c>
      <c r="E563" s="3" t="str">
        <f>IF(SUMIFS(Φ部品専用!W:W,Φ部品専用!A:A,A563)=0,"",SUMIFS(Φ部品専用!W:W,Φ部品専用!A:A,A563))</f>
        <v/>
      </c>
      <c r="F563" s="3" t="str">
        <f>IF(SUMIFS(パイプ専用!W:W,パイプ専用!A:A,A563)=0,"",SUMIFS(パイプ専用!W:W,パイプ専用!A:A,A563))</f>
        <v/>
      </c>
      <c r="G563" s="3" t="str">
        <f t="shared" si="16"/>
        <v/>
      </c>
      <c r="J563" s="1" t="s">
        <v>2773</v>
      </c>
      <c r="K563" s="4" t="str">
        <f t="shared" ca="1" si="17"/>
        <v/>
      </c>
      <c r="L563" s="2" t="str">
        <f ca="1">IF(N563="","",IF(COUNTIF(N$1:N563,N563)&gt;1,"",IF(COUNTIF(N:N,N563)&gt;=1,"左表に入れますねぇ","")))</f>
        <v/>
      </c>
      <c r="M563" s="2" t="str">
        <f ca="1">IF(ISNA(VLOOKUP('全表融合(関数用)'!W563,'全表融合(関数用)'!X$2:AB$9999,3,FALSE)),"",VLOOKUP('全表融合(関数用)'!W563,'全表融合(関数用)'!X$2:AB$9999,3,FALSE))</f>
        <v/>
      </c>
      <c r="N563" s="2" t="str">
        <f ca="1">IF(ISNA(VLOOKUP('全表融合(関数用)'!W563,'全表融合(関数用)'!X$2:AB$9999,4,FALSE)),"",VLOOKUP('全表融合(関数用)'!W563,'全表融合(関数用)'!X$2:AB$9999,4,FALSE))</f>
        <v/>
      </c>
      <c r="O563" s="2" t="str">
        <f ca="1">IF(ISNA(VLOOKUP('全表融合(関数用)'!W563,'全表融合(関数用)'!X$2:AB$9999,5,FALSE)),"",VLOOKUP('全表融合(関数用)'!W563,'全表融合(関数用)'!X$2:AB$9999,5,FALSE))</f>
        <v/>
      </c>
      <c r="P563" s="4" t="str">
        <f ca="1">IF(SUMIF('全表融合(関数用)'!Z:Z,M563,'全表融合(関数用)'!AC:AC)=0,"",SUMIF('全表融合(関数用)'!Z:Z,M563,'全表融合(関数用)'!AC:AC))</f>
        <v/>
      </c>
    </row>
    <row r="564" spans="2:16">
      <c r="B564" s="3" t="str">
        <f>IF(SUMIFS(四角板専用!T:T,四角板専用!A:A,A564)=0,"",SUMIFS(四角板専用!T:T,四角板専用!A:A,A564))</f>
        <v/>
      </c>
      <c r="C564" s="3" t="str">
        <f>IF(SUMIFS('FB&amp;L専用'!V:V,'FB&amp;L専用'!A:A,A564)=0,"",SUMIFS('FB&amp;L専用'!V:V,'FB&amp;L専用'!A:A,A564))</f>
        <v/>
      </c>
      <c r="D564" s="3" t="str">
        <f>IF(SUMIFS(鋼材専用!W:W,鋼材専用!A:A,A564)=0,"",SUMIFS(鋼材専用!W:W,鋼材専用!A:A,A564))</f>
        <v/>
      </c>
      <c r="E564" s="3" t="str">
        <f>IF(SUMIFS(Φ部品専用!W:W,Φ部品専用!A:A,A564)=0,"",SUMIFS(Φ部品専用!W:W,Φ部品専用!A:A,A564))</f>
        <v/>
      </c>
      <c r="F564" s="3" t="str">
        <f>IF(SUMIFS(パイプ専用!W:W,パイプ専用!A:A,A564)=0,"",SUMIFS(パイプ専用!W:W,パイプ専用!A:A,A564))</f>
        <v/>
      </c>
      <c r="G564" s="3" t="str">
        <f t="shared" si="16"/>
        <v/>
      </c>
      <c r="J564" s="1" t="s">
        <v>2774</v>
      </c>
      <c r="K564" s="4" t="str">
        <f t="shared" ca="1" si="17"/>
        <v/>
      </c>
      <c r="L564" s="2" t="str">
        <f ca="1">IF(N564="","",IF(COUNTIF(N$1:N564,N564)&gt;1,"",IF(COUNTIF(N:N,N564)&gt;=1,"左表に入れますねぇ","")))</f>
        <v/>
      </c>
      <c r="M564" s="2" t="str">
        <f ca="1">IF(ISNA(VLOOKUP('全表融合(関数用)'!W564,'全表融合(関数用)'!X$2:AB$9999,3,FALSE)),"",VLOOKUP('全表融合(関数用)'!W564,'全表融合(関数用)'!X$2:AB$9999,3,FALSE))</f>
        <v/>
      </c>
      <c r="N564" s="2" t="str">
        <f ca="1">IF(ISNA(VLOOKUP('全表融合(関数用)'!W564,'全表融合(関数用)'!X$2:AB$9999,4,FALSE)),"",VLOOKUP('全表融合(関数用)'!W564,'全表融合(関数用)'!X$2:AB$9999,4,FALSE))</f>
        <v/>
      </c>
      <c r="O564" s="2" t="str">
        <f ca="1">IF(ISNA(VLOOKUP('全表融合(関数用)'!W564,'全表融合(関数用)'!X$2:AB$9999,5,FALSE)),"",VLOOKUP('全表融合(関数用)'!W564,'全表融合(関数用)'!X$2:AB$9999,5,FALSE))</f>
        <v/>
      </c>
      <c r="P564" s="4" t="str">
        <f ca="1">IF(SUMIF('全表融合(関数用)'!Z:Z,M564,'全表融合(関数用)'!AC:AC)=0,"",SUMIF('全表融合(関数用)'!Z:Z,M564,'全表融合(関数用)'!AC:AC))</f>
        <v/>
      </c>
    </row>
    <row r="565" spans="2:16">
      <c r="B565" s="3" t="str">
        <f>IF(SUMIFS(四角板専用!T:T,四角板専用!A:A,A565)=0,"",SUMIFS(四角板専用!T:T,四角板専用!A:A,A565))</f>
        <v/>
      </c>
      <c r="C565" s="3" t="str">
        <f>IF(SUMIFS('FB&amp;L専用'!V:V,'FB&amp;L専用'!A:A,A565)=0,"",SUMIFS('FB&amp;L専用'!V:V,'FB&amp;L専用'!A:A,A565))</f>
        <v/>
      </c>
      <c r="D565" s="3" t="str">
        <f>IF(SUMIFS(鋼材専用!W:W,鋼材専用!A:A,A565)=0,"",SUMIFS(鋼材専用!W:W,鋼材専用!A:A,A565))</f>
        <v/>
      </c>
      <c r="E565" s="3" t="str">
        <f>IF(SUMIFS(Φ部品専用!W:W,Φ部品専用!A:A,A565)=0,"",SUMIFS(Φ部品専用!W:W,Φ部品専用!A:A,A565))</f>
        <v/>
      </c>
      <c r="F565" s="3" t="str">
        <f>IF(SUMIFS(パイプ専用!W:W,パイプ専用!A:A,A565)=0,"",SUMIFS(パイプ専用!W:W,パイプ専用!A:A,A565))</f>
        <v/>
      </c>
      <c r="G565" s="3" t="str">
        <f t="shared" si="16"/>
        <v/>
      </c>
      <c r="J565" s="1" t="s">
        <v>2775</v>
      </c>
      <c r="K565" s="4" t="str">
        <f t="shared" ca="1" si="17"/>
        <v/>
      </c>
      <c r="L565" s="2" t="str">
        <f ca="1">IF(N565="","",IF(COUNTIF(N$1:N565,N565)&gt;1,"",IF(COUNTIF(N:N,N565)&gt;=1,"左表に入れますねぇ","")))</f>
        <v/>
      </c>
      <c r="M565" s="2" t="str">
        <f ca="1">IF(ISNA(VLOOKUP('全表融合(関数用)'!W565,'全表融合(関数用)'!X$2:AB$9999,3,FALSE)),"",VLOOKUP('全表融合(関数用)'!W565,'全表融合(関数用)'!X$2:AB$9999,3,FALSE))</f>
        <v/>
      </c>
      <c r="N565" s="2" t="str">
        <f ca="1">IF(ISNA(VLOOKUP('全表融合(関数用)'!W565,'全表融合(関数用)'!X$2:AB$9999,4,FALSE)),"",VLOOKUP('全表融合(関数用)'!W565,'全表融合(関数用)'!X$2:AB$9999,4,FALSE))</f>
        <v/>
      </c>
      <c r="O565" s="2" t="str">
        <f ca="1">IF(ISNA(VLOOKUP('全表融合(関数用)'!W565,'全表融合(関数用)'!X$2:AB$9999,5,FALSE)),"",VLOOKUP('全表融合(関数用)'!W565,'全表融合(関数用)'!X$2:AB$9999,5,FALSE))</f>
        <v/>
      </c>
      <c r="P565" s="4" t="str">
        <f ca="1">IF(SUMIF('全表融合(関数用)'!Z:Z,M565,'全表融合(関数用)'!AC:AC)=0,"",SUMIF('全表融合(関数用)'!Z:Z,M565,'全表融合(関数用)'!AC:AC))</f>
        <v/>
      </c>
    </row>
    <row r="566" spans="2:16">
      <c r="B566" s="3" t="str">
        <f>IF(SUMIFS(四角板専用!T:T,四角板専用!A:A,A566)=0,"",SUMIFS(四角板専用!T:T,四角板専用!A:A,A566))</f>
        <v/>
      </c>
      <c r="C566" s="3" t="str">
        <f>IF(SUMIFS('FB&amp;L専用'!V:V,'FB&amp;L専用'!A:A,A566)=0,"",SUMIFS('FB&amp;L専用'!V:V,'FB&amp;L専用'!A:A,A566))</f>
        <v/>
      </c>
      <c r="D566" s="3" t="str">
        <f>IF(SUMIFS(鋼材専用!W:W,鋼材専用!A:A,A566)=0,"",SUMIFS(鋼材専用!W:W,鋼材専用!A:A,A566))</f>
        <v/>
      </c>
      <c r="E566" s="3" t="str">
        <f>IF(SUMIFS(Φ部品専用!W:W,Φ部品専用!A:A,A566)=0,"",SUMIFS(Φ部品専用!W:W,Φ部品専用!A:A,A566))</f>
        <v/>
      </c>
      <c r="F566" s="3" t="str">
        <f>IF(SUMIFS(パイプ専用!W:W,パイプ専用!A:A,A566)=0,"",SUMIFS(パイプ専用!W:W,パイプ専用!A:A,A566))</f>
        <v/>
      </c>
      <c r="G566" s="3" t="str">
        <f t="shared" si="16"/>
        <v/>
      </c>
      <c r="J566" s="1" t="s">
        <v>2776</v>
      </c>
      <c r="K566" s="4" t="str">
        <f t="shared" ca="1" si="17"/>
        <v/>
      </c>
      <c r="L566" s="2" t="str">
        <f ca="1">IF(N566="","",IF(COUNTIF(N$1:N566,N566)&gt;1,"",IF(COUNTIF(N:N,N566)&gt;=1,"左表に入れますねぇ","")))</f>
        <v/>
      </c>
      <c r="M566" s="2" t="str">
        <f ca="1">IF(ISNA(VLOOKUP('全表融合(関数用)'!W566,'全表融合(関数用)'!X$2:AB$9999,3,FALSE)),"",VLOOKUP('全表融合(関数用)'!W566,'全表融合(関数用)'!X$2:AB$9999,3,FALSE))</f>
        <v/>
      </c>
      <c r="N566" s="2" t="str">
        <f ca="1">IF(ISNA(VLOOKUP('全表融合(関数用)'!W566,'全表融合(関数用)'!X$2:AB$9999,4,FALSE)),"",VLOOKUP('全表融合(関数用)'!W566,'全表融合(関数用)'!X$2:AB$9999,4,FALSE))</f>
        <v/>
      </c>
      <c r="O566" s="2" t="str">
        <f ca="1">IF(ISNA(VLOOKUP('全表融合(関数用)'!W566,'全表融合(関数用)'!X$2:AB$9999,5,FALSE)),"",VLOOKUP('全表融合(関数用)'!W566,'全表融合(関数用)'!X$2:AB$9999,5,FALSE))</f>
        <v/>
      </c>
      <c r="P566" s="4" t="str">
        <f ca="1">IF(SUMIF('全表融合(関数用)'!Z:Z,M566,'全表融合(関数用)'!AC:AC)=0,"",SUMIF('全表融合(関数用)'!Z:Z,M566,'全表融合(関数用)'!AC:AC))</f>
        <v/>
      </c>
    </row>
    <row r="567" spans="2:16">
      <c r="B567" s="3" t="str">
        <f>IF(SUMIFS(四角板専用!T:T,四角板専用!A:A,A567)=0,"",SUMIFS(四角板専用!T:T,四角板専用!A:A,A567))</f>
        <v/>
      </c>
      <c r="C567" s="3" t="str">
        <f>IF(SUMIFS('FB&amp;L専用'!V:V,'FB&amp;L専用'!A:A,A567)=0,"",SUMIFS('FB&amp;L専用'!V:V,'FB&amp;L専用'!A:A,A567))</f>
        <v/>
      </c>
      <c r="D567" s="3" t="str">
        <f>IF(SUMIFS(鋼材専用!W:W,鋼材専用!A:A,A567)=0,"",SUMIFS(鋼材専用!W:W,鋼材専用!A:A,A567))</f>
        <v/>
      </c>
      <c r="E567" s="3" t="str">
        <f>IF(SUMIFS(Φ部品専用!W:W,Φ部品専用!A:A,A567)=0,"",SUMIFS(Φ部品専用!W:W,Φ部品専用!A:A,A567))</f>
        <v/>
      </c>
      <c r="F567" s="3" t="str">
        <f>IF(SUMIFS(パイプ専用!W:W,パイプ専用!A:A,A567)=0,"",SUMIFS(パイプ専用!W:W,パイプ専用!A:A,A567))</f>
        <v/>
      </c>
      <c r="G567" s="3" t="str">
        <f t="shared" si="16"/>
        <v/>
      </c>
      <c r="J567" s="1" t="s">
        <v>2777</v>
      </c>
      <c r="K567" s="4" t="str">
        <f t="shared" ca="1" si="17"/>
        <v/>
      </c>
      <c r="L567" s="2" t="str">
        <f ca="1">IF(N567="","",IF(COUNTIF(N$1:N567,N567)&gt;1,"",IF(COUNTIF(N:N,N567)&gt;=1,"左表に入れますねぇ","")))</f>
        <v/>
      </c>
      <c r="M567" s="2" t="str">
        <f ca="1">IF(ISNA(VLOOKUP('全表融合(関数用)'!W567,'全表融合(関数用)'!X$2:AB$9999,3,FALSE)),"",VLOOKUP('全表融合(関数用)'!W567,'全表融合(関数用)'!X$2:AB$9999,3,FALSE))</f>
        <v/>
      </c>
      <c r="N567" s="2" t="str">
        <f ca="1">IF(ISNA(VLOOKUP('全表融合(関数用)'!W567,'全表融合(関数用)'!X$2:AB$9999,4,FALSE)),"",VLOOKUP('全表融合(関数用)'!W567,'全表融合(関数用)'!X$2:AB$9999,4,FALSE))</f>
        <v/>
      </c>
      <c r="O567" s="2" t="str">
        <f ca="1">IF(ISNA(VLOOKUP('全表融合(関数用)'!W567,'全表融合(関数用)'!X$2:AB$9999,5,FALSE)),"",VLOOKUP('全表融合(関数用)'!W567,'全表融合(関数用)'!X$2:AB$9999,5,FALSE))</f>
        <v/>
      </c>
      <c r="P567" s="4" t="str">
        <f ca="1">IF(SUMIF('全表融合(関数用)'!Z:Z,M567,'全表融合(関数用)'!AC:AC)=0,"",SUMIF('全表融合(関数用)'!Z:Z,M567,'全表融合(関数用)'!AC:AC))</f>
        <v/>
      </c>
    </row>
    <row r="568" spans="2:16">
      <c r="B568" s="3" t="str">
        <f>IF(SUMIFS(四角板専用!T:T,四角板専用!A:A,A568)=0,"",SUMIFS(四角板専用!T:T,四角板専用!A:A,A568))</f>
        <v/>
      </c>
      <c r="C568" s="3" t="str">
        <f>IF(SUMIFS('FB&amp;L専用'!V:V,'FB&amp;L専用'!A:A,A568)=0,"",SUMIFS('FB&amp;L専用'!V:V,'FB&amp;L専用'!A:A,A568))</f>
        <v/>
      </c>
      <c r="D568" s="3" t="str">
        <f>IF(SUMIFS(鋼材専用!W:W,鋼材専用!A:A,A568)=0,"",SUMIFS(鋼材専用!W:W,鋼材専用!A:A,A568))</f>
        <v/>
      </c>
      <c r="E568" s="3" t="str">
        <f>IF(SUMIFS(Φ部品専用!W:W,Φ部品専用!A:A,A568)=0,"",SUMIFS(Φ部品専用!W:W,Φ部品専用!A:A,A568))</f>
        <v/>
      </c>
      <c r="F568" s="3" t="str">
        <f>IF(SUMIFS(パイプ専用!W:W,パイプ専用!A:A,A568)=0,"",SUMIFS(パイプ専用!W:W,パイプ専用!A:A,A568))</f>
        <v/>
      </c>
      <c r="G568" s="3" t="str">
        <f t="shared" si="16"/>
        <v/>
      </c>
      <c r="J568" s="1" t="s">
        <v>2778</v>
      </c>
      <c r="K568" s="4" t="str">
        <f t="shared" ca="1" si="17"/>
        <v/>
      </c>
      <c r="L568" s="2" t="str">
        <f ca="1">IF(N568="","",IF(COUNTIF(N$1:N568,N568)&gt;1,"",IF(COUNTIF(N:N,N568)&gt;=1,"左表に入れますねぇ","")))</f>
        <v/>
      </c>
      <c r="M568" s="2" t="str">
        <f ca="1">IF(ISNA(VLOOKUP('全表融合(関数用)'!W568,'全表融合(関数用)'!X$2:AB$9999,3,FALSE)),"",VLOOKUP('全表融合(関数用)'!W568,'全表融合(関数用)'!X$2:AB$9999,3,FALSE))</f>
        <v/>
      </c>
      <c r="N568" s="2" t="str">
        <f ca="1">IF(ISNA(VLOOKUP('全表融合(関数用)'!W568,'全表融合(関数用)'!X$2:AB$9999,4,FALSE)),"",VLOOKUP('全表融合(関数用)'!W568,'全表融合(関数用)'!X$2:AB$9999,4,FALSE))</f>
        <v/>
      </c>
      <c r="O568" s="2" t="str">
        <f ca="1">IF(ISNA(VLOOKUP('全表融合(関数用)'!W568,'全表融合(関数用)'!X$2:AB$9999,5,FALSE)),"",VLOOKUP('全表融合(関数用)'!W568,'全表融合(関数用)'!X$2:AB$9999,5,FALSE))</f>
        <v/>
      </c>
      <c r="P568" s="4" t="str">
        <f ca="1">IF(SUMIF('全表融合(関数用)'!Z:Z,M568,'全表融合(関数用)'!AC:AC)=0,"",SUMIF('全表融合(関数用)'!Z:Z,M568,'全表融合(関数用)'!AC:AC))</f>
        <v/>
      </c>
    </row>
    <row r="569" spans="2:16">
      <c r="B569" s="3" t="str">
        <f>IF(SUMIFS(四角板専用!T:T,四角板専用!A:A,A569)=0,"",SUMIFS(四角板専用!T:T,四角板専用!A:A,A569))</f>
        <v/>
      </c>
      <c r="C569" s="3" t="str">
        <f>IF(SUMIFS('FB&amp;L専用'!V:V,'FB&amp;L専用'!A:A,A569)=0,"",SUMIFS('FB&amp;L専用'!V:V,'FB&amp;L専用'!A:A,A569))</f>
        <v/>
      </c>
      <c r="D569" s="3" t="str">
        <f>IF(SUMIFS(鋼材専用!W:W,鋼材専用!A:A,A569)=0,"",SUMIFS(鋼材専用!W:W,鋼材専用!A:A,A569))</f>
        <v/>
      </c>
      <c r="E569" s="3" t="str">
        <f>IF(SUMIFS(Φ部品専用!W:W,Φ部品専用!A:A,A569)=0,"",SUMIFS(Φ部品専用!W:W,Φ部品専用!A:A,A569))</f>
        <v/>
      </c>
      <c r="F569" s="3" t="str">
        <f>IF(SUMIFS(パイプ専用!W:W,パイプ専用!A:A,A569)=0,"",SUMIFS(パイプ専用!W:W,パイプ専用!A:A,A569))</f>
        <v/>
      </c>
      <c r="G569" s="3" t="str">
        <f t="shared" si="16"/>
        <v/>
      </c>
      <c r="J569" s="1" t="s">
        <v>2779</v>
      </c>
      <c r="K569" s="4" t="str">
        <f t="shared" ca="1" si="17"/>
        <v/>
      </c>
      <c r="L569" s="2" t="str">
        <f ca="1">IF(N569="","",IF(COUNTIF(N$1:N569,N569)&gt;1,"",IF(COUNTIF(N:N,N569)&gt;=1,"左表に入れますねぇ","")))</f>
        <v/>
      </c>
      <c r="M569" s="2" t="str">
        <f ca="1">IF(ISNA(VLOOKUP('全表融合(関数用)'!W569,'全表融合(関数用)'!X$2:AB$9999,3,FALSE)),"",VLOOKUP('全表融合(関数用)'!W569,'全表融合(関数用)'!X$2:AB$9999,3,FALSE))</f>
        <v/>
      </c>
      <c r="N569" s="2" t="str">
        <f ca="1">IF(ISNA(VLOOKUP('全表融合(関数用)'!W569,'全表融合(関数用)'!X$2:AB$9999,4,FALSE)),"",VLOOKUP('全表融合(関数用)'!W569,'全表融合(関数用)'!X$2:AB$9999,4,FALSE))</f>
        <v/>
      </c>
      <c r="O569" s="2" t="str">
        <f ca="1">IF(ISNA(VLOOKUP('全表融合(関数用)'!W569,'全表融合(関数用)'!X$2:AB$9999,5,FALSE)),"",VLOOKUP('全表融合(関数用)'!W569,'全表融合(関数用)'!X$2:AB$9999,5,FALSE))</f>
        <v/>
      </c>
      <c r="P569" s="4" t="str">
        <f ca="1">IF(SUMIF('全表融合(関数用)'!Z:Z,M569,'全表融合(関数用)'!AC:AC)=0,"",SUMIF('全表融合(関数用)'!Z:Z,M569,'全表融合(関数用)'!AC:AC))</f>
        <v/>
      </c>
    </row>
    <row r="570" spans="2:16">
      <c r="B570" s="3" t="str">
        <f>IF(SUMIFS(四角板専用!T:T,四角板専用!A:A,A570)=0,"",SUMIFS(四角板専用!T:T,四角板専用!A:A,A570))</f>
        <v/>
      </c>
      <c r="C570" s="3" t="str">
        <f>IF(SUMIFS('FB&amp;L専用'!V:V,'FB&amp;L専用'!A:A,A570)=0,"",SUMIFS('FB&amp;L専用'!V:V,'FB&amp;L専用'!A:A,A570))</f>
        <v/>
      </c>
      <c r="D570" s="3" t="str">
        <f>IF(SUMIFS(鋼材専用!W:W,鋼材専用!A:A,A570)=0,"",SUMIFS(鋼材専用!W:W,鋼材専用!A:A,A570))</f>
        <v/>
      </c>
      <c r="E570" s="3" t="str">
        <f>IF(SUMIFS(Φ部品専用!W:W,Φ部品専用!A:A,A570)=0,"",SUMIFS(Φ部品専用!W:W,Φ部品専用!A:A,A570))</f>
        <v/>
      </c>
      <c r="F570" s="3" t="str">
        <f>IF(SUMIFS(パイプ専用!W:W,パイプ専用!A:A,A570)=0,"",SUMIFS(パイプ専用!W:W,パイプ専用!A:A,A570))</f>
        <v/>
      </c>
      <c r="G570" s="3" t="str">
        <f t="shared" si="16"/>
        <v/>
      </c>
      <c r="J570" s="1" t="s">
        <v>2780</v>
      </c>
      <c r="K570" s="4" t="str">
        <f t="shared" ca="1" si="17"/>
        <v/>
      </c>
      <c r="L570" s="2" t="str">
        <f ca="1">IF(N570="","",IF(COUNTIF(N$1:N570,N570)&gt;1,"",IF(COUNTIF(N:N,N570)&gt;=1,"左表に入れますねぇ","")))</f>
        <v/>
      </c>
      <c r="M570" s="2" t="str">
        <f ca="1">IF(ISNA(VLOOKUP('全表融合(関数用)'!W570,'全表融合(関数用)'!X$2:AB$9999,3,FALSE)),"",VLOOKUP('全表融合(関数用)'!W570,'全表融合(関数用)'!X$2:AB$9999,3,FALSE))</f>
        <v/>
      </c>
      <c r="N570" s="2" t="str">
        <f ca="1">IF(ISNA(VLOOKUP('全表融合(関数用)'!W570,'全表融合(関数用)'!X$2:AB$9999,4,FALSE)),"",VLOOKUP('全表融合(関数用)'!W570,'全表融合(関数用)'!X$2:AB$9999,4,FALSE))</f>
        <v/>
      </c>
      <c r="O570" s="2" t="str">
        <f ca="1">IF(ISNA(VLOOKUP('全表融合(関数用)'!W570,'全表融合(関数用)'!X$2:AB$9999,5,FALSE)),"",VLOOKUP('全表融合(関数用)'!W570,'全表融合(関数用)'!X$2:AB$9999,5,FALSE))</f>
        <v/>
      </c>
      <c r="P570" s="4" t="str">
        <f ca="1">IF(SUMIF('全表融合(関数用)'!Z:Z,M570,'全表融合(関数用)'!AC:AC)=0,"",SUMIF('全表融合(関数用)'!Z:Z,M570,'全表融合(関数用)'!AC:AC))</f>
        <v/>
      </c>
    </row>
    <row r="571" spans="2:16">
      <c r="B571" s="3" t="str">
        <f>IF(SUMIFS(四角板専用!T:T,四角板専用!A:A,A571)=0,"",SUMIFS(四角板専用!T:T,四角板専用!A:A,A571))</f>
        <v/>
      </c>
      <c r="C571" s="3" t="str">
        <f>IF(SUMIFS('FB&amp;L専用'!V:V,'FB&amp;L専用'!A:A,A571)=0,"",SUMIFS('FB&amp;L専用'!V:V,'FB&amp;L専用'!A:A,A571))</f>
        <v/>
      </c>
      <c r="D571" s="3" t="str">
        <f>IF(SUMIFS(鋼材専用!W:W,鋼材専用!A:A,A571)=0,"",SUMIFS(鋼材専用!W:W,鋼材専用!A:A,A571))</f>
        <v/>
      </c>
      <c r="E571" s="3" t="str">
        <f>IF(SUMIFS(Φ部品専用!W:W,Φ部品専用!A:A,A571)=0,"",SUMIFS(Φ部品専用!W:W,Φ部品専用!A:A,A571))</f>
        <v/>
      </c>
      <c r="F571" s="3" t="str">
        <f>IF(SUMIFS(パイプ専用!W:W,パイプ専用!A:A,A571)=0,"",SUMIFS(パイプ専用!W:W,パイプ専用!A:A,A571))</f>
        <v/>
      </c>
      <c r="G571" s="3" t="str">
        <f t="shared" si="16"/>
        <v/>
      </c>
      <c r="J571" s="1" t="s">
        <v>2781</v>
      </c>
      <c r="K571" s="4" t="str">
        <f t="shared" ca="1" si="17"/>
        <v/>
      </c>
      <c r="L571" s="2" t="str">
        <f ca="1">IF(N571="","",IF(COUNTIF(N$1:N571,N571)&gt;1,"",IF(COUNTIF(N:N,N571)&gt;=1,"左表に入れますねぇ","")))</f>
        <v/>
      </c>
      <c r="M571" s="2" t="str">
        <f ca="1">IF(ISNA(VLOOKUP('全表融合(関数用)'!W571,'全表融合(関数用)'!X$2:AB$9999,3,FALSE)),"",VLOOKUP('全表融合(関数用)'!W571,'全表融合(関数用)'!X$2:AB$9999,3,FALSE))</f>
        <v/>
      </c>
      <c r="N571" s="2" t="str">
        <f ca="1">IF(ISNA(VLOOKUP('全表融合(関数用)'!W571,'全表融合(関数用)'!X$2:AB$9999,4,FALSE)),"",VLOOKUP('全表融合(関数用)'!W571,'全表融合(関数用)'!X$2:AB$9999,4,FALSE))</f>
        <v/>
      </c>
      <c r="O571" s="2" t="str">
        <f ca="1">IF(ISNA(VLOOKUP('全表融合(関数用)'!W571,'全表融合(関数用)'!X$2:AB$9999,5,FALSE)),"",VLOOKUP('全表融合(関数用)'!W571,'全表融合(関数用)'!X$2:AB$9999,5,FALSE))</f>
        <v/>
      </c>
      <c r="P571" s="4" t="str">
        <f ca="1">IF(SUMIF('全表融合(関数用)'!Z:Z,M571,'全表融合(関数用)'!AC:AC)=0,"",SUMIF('全表融合(関数用)'!Z:Z,M571,'全表融合(関数用)'!AC:AC))</f>
        <v/>
      </c>
    </row>
    <row r="572" spans="2:16">
      <c r="B572" s="3" t="str">
        <f>IF(SUMIFS(四角板専用!T:T,四角板専用!A:A,A572)=0,"",SUMIFS(四角板専用!T:T,四角板専用!A:A,A572))</f>
        <v/>
      </c>
      <c r="C572" s="3" t="str">
        <f>IF(SUMIFS('FB&amp;L専用'!V:V,'FB&amp;L専用'!A:A,A572)=0,"",SUMIFS('FB&amp;L専用'!V:V,'FB&amp;L専用'!A:A,A572))</f>
        <v/>
      </c>
      <c r="D572" s="3" t="str">
        <f>IF(SUMIFS(鋼材専用!W:W,鋼材専用!A:A,A572)=0,"",SUMIFS(鋼材専用!W:W,鋼材専用!A:A,A572))</f>
        <v/>
      </c>
      <c r="E572" s="3" t="str">
        <f>IF(SUMIFS(Φ部品専用!W:W,Φ部品専用!A:A,A572)=0,"",SUMIFS(Φ部品専用!W:W,Φ部品専用!A:A,A572))</f>
        <v/>
      </c>
      <c r="F572" s="3" t="str">
        <f>IF(SUMIFS(パイプ専用!W:W,パイプ専用!A:A,A572)=0,"",SUMIFS(パイプ専用!W:W,パイプ専用!A:A,A572))</f>
        <v/>
      </c>
      <c r="G572" s="3" t="str">
        <f t="shared" si="16"/>
        <v/>
      </c>
      <c r="J572" s="1" t="s">
        <v>2782</v>
      </c>
      <c r="K572" s="4" t="str">
        <f t="shared" ca="1" si="17"/>
        <v/>
      </c>
      <c r="L572" s="2" t="str">
        <f ca="1">IF(N572="","",IF(COUNTIF(N$1:N572,N572)&gt;1,"",IF(COUNTIF(N:N,N572)&gt;=1,"左表に入れますねぇ","")))</f>
        <v/>
      </c>
      <c r="M572" s="2" t="str">
        <f ca="1">IF(ISNA(VLOOKUP('全表融合(関数用)'!W572,'全表融合(関数用)'!X$2:AB$9999,3,FALSE)),"",VLOOKUP('全表融合(関数用)'!W572,'全表融合(関数用)'!X$2:AB$9999,3,FALSE))</f>
        <v/>
      </c>
      <c r="N572" s="2" t="str">
        <f ca="1">IF(ISNA(VLOOKUP('全表融合(関数用)'!W572,'全表融合(関数用)'!X$2:AB$9999,4,FALSE)),"",VLOOKUP('全表融合(関数用)'!W572,'全表融合(関数用)'!X$2:AB$9999,4,FALSE))</f>
        <v/>
      </c>
      <c r="O572" s="2" t="str">
        <f ca="1">IF(ISNA(VLOOKUP('全表融合(関数用)'!W572,'全表融合(関数用)'!X$2:AB$9999,5,FALSE)),"",VLOOKUP('全表融合(関数用)'!W572,'全表融合(関数用)'!X$2:AB$9999,5,FALSE))</f>
        <v/>
      </c>
      <c r="P572" s="4" t="str">
        <f ca="1">IF(SUMIF('全表融合(関数用)'!Z:Z,M572,'全表融合(関数用)'!AC:AC)=0,"",SUMIF('全表融合(関数用)'!Z:Z,M572,'全表融合(関数用)'!AC:AC))</f>
        <v/>
      </c>
    </row>
    <row r="573" spans="2:16">
      <c r="B573" s="3" t="str">
        <f>IF(SUMIFS(四角板専用!T:T,四角板専用!A:A,A573)=0,"",SUMIFS(四角板専用!T:T,四角板専用!A:A,A573))</f>
        <v/>
      </c>
      <c r="C573" s="3" t="str">
        <f>IF(SUMIFS('FB&amp;L専用'!V:V,'FB&amp;L専用'!A:A,A573)=0,"",SUMIFS('FB&amp;L専用'!V:V,'FB&amp;L専用'!A:A,A573))</f>
        <v/>
      </c>
      <c r="D573" s="3" t="str">
        <f>IF(SUMIFS(鋼材専用!W:W,鋼材専用!A:A,A573)=0,"",SUMIFS(鋼材専用!W:W,鋼材専用!A:A,A573))</f>
        <v/>
      </c>
      <c r="E573" s="3" t="str">
        <f>IF(SUMIFS(Φ部品専用!W:W,Φ部品専用!A:A,A573)=0,"",SUMIFS(Φ部品専用!W:W,Φ部品専用!A:A,A573))</f>
        <v/>
      </c>
      <c r="F573" s="3" t="str">
        <f>IF(SUMIFS(パイプ専用!W:W,パイプ専用!A:A,A573)=0,"",SUMIFS(パイプ専用!W:W,パイプ専用!A:A,A573))</f>
        <v/>
      </c>
      <c r="G573" s="3" t="str">
        <f t="shared" si="16"/>
        <v/>
      </c>
      <c r="J573" s="1" t="s">
        <v>2783</v>
      </c>
      <c r="K573" s="4" t="str">
        <f t="shared" ca="1" si="17"/>
        <v/>
      </c>
      <c r="L573" s="2" t="str">
        <f ca="1">IF(N573="","",IF(COUNTIF(N$1:N573,N573)&gt;1,"",IF(COUNTIF(N:N,N573)&gt;=1,"左表に入れますねぇ","")))</f>
        <v/>
      </c>
      <c r="M573" s="2" t="str">
        <f ca="1">IF(ISNA(VLOOKUP('全表融合(関数用)'!W573,'全表融合(関数用)'!X$2:AB$9999,3,FALSE)),"",VLOOKUP('全表融合(関数用)'!W573,'全表融合(関数用)'!X$2:AB$9999,3,FALSE))</f>
        <v/>
      </c>
      <c r="N573" s="2" t="str">
        <f ca="1">IF(ISNA(VLOOKUP('全表融合(関数用)'!W573,'全表融合(関数用)'!X$2:AB$9999,4,FALSE)),"",VLOOKUP('全表融合(関数用)'!W573,'全表融合(関数用)'!X$2:AB$9999,4,FALSE))</f>
        <v/>
      </c>
      <c r="O573" s="2" t="str">
        <f ca="1">IF(ISNA(VLOOKUP('全表融合(関数用)'!W573,'全表融合(関数用)'!X$2:AB$9999,5,FALSE)),"",VLOOKUP('全表融合(関数用)'!W573,'全表融合(関数用)'!X$2:AB$9999,5,FALSE))</f>
        <v/>
      </c>
      <c r="P573" s="4" t="str">
        <f ca="1">IF(SUMIF('全表融合(関数用)'!Z:Z,M573,'全表融合(関数用)'!AC:AC)=0,"",SUMIF('全表融合(関数用)'!Z:Z,M573,'全表融合(関数用)'!AC:AC))</f>
        <v/>
      </c>
    </row>
    <row r="574" spans="2:16">
      <c r="B574" s="3" t="str">
        <f>IF(SUMIFS(四角板専用!T:T,四角板専用!A:A,A574)=0,"",SUMIFS(四角板専用!T:T,四角板専用!A:A,A574))</f>
        <v/>
      </c>
      <c r="C574" s="3" t="str">
        <f>IF(SUMIFS('FB&amp;L専用'!V:V,'FB&amp;L専用'!A:A,A574)=0,"",SUMIFS('FB&amp;L専用'!V:V,'FB&amp;L専用'!A:A,A574))</f>
        <v/>
      </c>
      <c r="D574" s="3" t="str">
        <f>IF(SUMIFS(鋼材専用!W:W,鋼材専用!A:A,A574)=0,"",SUMIFS(鋼材専用!W:W,鋼材専用!A:A,A574))</f>
        <v/>
      </c>
      <c r="E574" s="3" t="str">
        <f>IF(SUMIFS(Φ部品専用!W:W,Φ部品専用!A:A,A574)=0,"",SUMIFS(Φ部品専用!W:W,Φ部品専用!A:A,A574))</f>
        <v/>
      </c>
      <c r="F574" s="3" t="str">
        <f>IF(SUMIFS(パイプ専用!W:W,パイプ専用!A:A,A574)=0,"",SUMIFS(パイプ専用!W:W,パイプ専用!A:A,A574))</f>
        <v/>
      </c>
      <c r="G574" s="3" t="str">
        <f t="shared" si="16"/>
        <v/>
      </c>
      <c r="J574" s="1" t="s">
        <v>2784</v>
      </c>
      <c r="K574" s="4" t="str">
        <f t="shared" ca="1" si="17"/>
        <v/>
      </c>
      <c r="L574" s="2" t="str">
        <f ca="1">IF(N574="","",IF(COUNTIF(N$1:N574,N574)&gt;1,"",IF(COUNTIF(N:N,N574)&gt;=1,"左表に入れますねぇ","")))</f>
        <v/>
      </c>
      <c r="M574" s="2" t="str">
        <f ca="1">IF(ISNA(VLOOKUP('全表融合(関数用)'!W574,'全表融合(関数用)'!X$2:AB$9999,3,FALSE)),"",VLOOKUP('全表融合(関数用)'!W574,'全表融合(関数用)'!X$2:AB$9999,3,FALSE))</f>
        <v/>
      </c>
      <c r="N574" s="2" t="str">
        <f ca="1">IF(ISNA(VLOOKUP('全表融合(関数用)'!W574,'全表融合(関数用)'!X$2:AB$9999,4,FALSE)),"",VLOOKUP('全表融合(関数用)'!W574,'全表融合(関数用)'!X$2:AB$9999,4,FALSE))</f>
        <v/>
      </c>
      <c r="O574" s="2" t="str">
        <f ca="1">IF(ISNA(VLOOKUP('全表融合(関数用)'!W574,'全表融合(関数用)'!X$2:AB$9999,5,FALSE)),"",VLOOKUP('全表融合(関数用)'!W574,'全表融合(関数用)'!X$2:AB$9999,5,FALSE))</f>
        <v/>
      </c>
      <c r="P574" s="4" t="str">
        <f ca="1">IF(SUMIF('全表融合(関数用)'!Z:Z,M574,'全表融合(関数用)'!AC:AC)=0,"",SUMIF('全表融合(関数用)'!Z:Z,M574,'全表融合(関数用)'!AC:AC))</f>
        <v/>
      </c>
    </row>
    <row r="575" spans="2:16">
      <c r="B575" s="3" t="str">
        <f>IF(SUMIFS(四角板専用!T:T,四角板専用!A:A,A575)=0,"",SUMIFS(四角板専用!T:T,四角板専用!A:A,A575))</f>
        <v/>
      </c>
      <c r="C575" s="3" t="str">
        <f>IF(SUMIFS('FB&amp;L専用'!V:V,'FB&amp;L専用'!A:A,A575)=0,"",SUMIFS('FB&amp;L専用'!V:V,'FB&amp;L専用'!A:A,A575))</f>
        <v/>
      </c>
      <c r="D575" s="3" t="str">
        <f>IF(SUMIFS(鋼材専用!W:W,鋼材専用!A:A,A575)=0,"",SUMIFS(鋼材専用!W:W,鋼材専用!A:A,A575))</f>
        <v/>
      </c>
      <c r="E575" s="3" t="str">
        <f>IF(SUMIFS(Φ部品専用!W:W,Φ部品専用!A:A,A575)=0,"",SUMIFS(Φ部品専用!W:W,Φ部品専用!A:A,A575))</f>
        <v/>
      </c>
      <c r="F575" s="3" t="str">
        <f>IF(SUMIFS(パイプ専用!W:W,パイプ専用!A:A,A575)=0,"",SUMIFS(パイプ専用!W:W,パイプ専用!A:A,A575))</f>
        <v/>
      </c>
      <c r="G575" s="3" t="str">
        <f t="shared" si="16"/>
        <v/>
      </c>
      <c r="J575" s="1" t="s">
        <v>2785</v>
      </c>
      <c r="K575" s="4" t="str">
        <f t="shared" ca="1" si="17"/>
        <v/>
      </c>
      <c r="L575" s="2" t="str">
        <f ca="1">IF(N575="","",IF(COUNTIF(N$1:N575,N575)&gt;1,"",IF(COUNTIF(N:N,N575)&gt;=1,"左表に入れますねぇ","")))</f>
        <v/>
      </c>
      <c r="M575" s="2" t="str">
        <f ca="1">IF(ISNA(VLOOKUP('全表融合(関数用)'!W575,'全表融合(関数用)'!X$2:AB$9999,3,FALSE)),"",VLOOKUP('全表融合(関数用)'!W575,'全表融合(関数用)'!X$2:AB$9999,3,FALSE))</f>
        <v/>
      </c>
      <c r="N575" s="2" t="str">
        <f ca="1">IF(ISNA(VLOOKUP('全表融合(関数用)'!W575,'全表融合(関数用)'!X$2:AB$9999,4,FALSE)),"",VLOOKUP('全表融合(関数用)'!W575,'全表融合(関数用)'!X$2:AB$9999,4,FALSE))</f>
        <v/>
      </c>
      <c r="O575" s="2" t="str">
        <f ca="1">IF(ISNA(VLOOKUP('全表融合(関数用)'!W575,'全表融合(関数用)'!X$2:AB$9999,5,FALSE)),"",VLOOKUP('全表融合(関数用)'!W575,'全表融合(関数用)'!X$2:AB$9999,5,FALSE))</f>
        <v/>
      </c>
      <c r="P575" s="4" t="str">
        <f ca="1">IF(SUMIF('全表融合(関数用)'!Z:Z,M575,'全表融合(関数用)'!AC:AC)=0,"",SUMIF('全表融合(関数用)'!Z:Z,M575,'全表融合(関数用)'!AC:AC))</f>
        <v/>
      </c>
    </row>
    <row r="576" spans="2:16">
      <c r="B576" s="3" t="str">
        <f>IF(SUMIFS(四角板専用!T:T,四角板専用!A:A,A576)=0,"",SUMIFS(四角板専用!T:T,四角板専用!A:A,A576))</f>
        <v/>
      </c>
      <c r="C576" s="3" t="str">
        <f>IF(SUMIFS('FB&amp;L専用'!V:V,'FB&amp;L専用'!A:A,A576)=0,"",SUMIFS('FB&amp;L専用'!V:V,'FB&amp;L専用'!A:A,A576))</f>
        <v/>
      </c>
      <c r="D576" s="3" t="str">
        <f>IF(SUMIFS(鋼材専用!W:W,鋼材専用!A:A,A576)=0,"",SUMIFS(鋼材専用!W:W,鋼材専用!A:A,A576))</f>
        <v/>
      </c>
      <c r="E576" s="3" t="str">
        <f>IF(SUMIFS(Φ部品専用!W:W,Φ部品専用!A:A,A576)=0,"",SUMIFS(Φ部品専用!W:W,Φ部品専用!A:A,A576))</f>
        <v/>
      </c>
      <c r="F576" s="3" t="str">
        <f>IF(SUMIFS(パイプ専用!W:W,パイプ専用!A:A,A576)=0,"",SUMIFS(パイプ専用!W:W,パイプ専用!A:A,A576))</f>
        <v/>
      </c>
      <c r="G576" s="3" t="str">
        <f t="shared" si="16"/>
        <v/>
      </c>
      <c r="J576" s="1" t="s">
        <v>2786</v>
      </c>
      <c r="K576" s="4" t="str">
        <f t="shared" ca="1" si="17"/>
        <v/>
      </c>
      <c r="L576" s="2" t="str">
        <f ca="1">IF(N576="","",IF(COUNTIF(N$1:N576,N576)&gt;1,"",IF(COUNTIF(N:N,N576)&gt;=1,"左表に入れますねぇ","")))</f>
        <v/>
      </c>
      <c r="M576" s="2" t="str">
        <f ca="1">IF(ISNA(VLOOKUP('全表融合(関数用)'!W576,'全表融合(関数用)'!X$2:AB$9999,3,FALSE)),"",VLOOKUP('全表融合(関数用)'!W576,'全表融合(関数用)'!X$2:AB$9999,3,FALSE))</f>
        <v/>
      </c>
      <c r="N576" s="2" t="str">
        <f ca="1">IF(ISNA(VLOOKUP('全表融合(関数用)'!W576,'全表融合(関数用)'!X$2:AB$9999,4,FALSE)),"",VLOOKUP('全表融合(関数用)'!W576,'全表融合(関数用)'!X$2:AB$9999,4,FALSE))</f>
        <v/>
      </c>
      <c r="O576" s="2" t="str">
        <f ca="1">IF(ISNA(VLOOKUP('全表融合(関数用)'!W576,'全表融合(関数用)'!X$2:AB$9999,5,FALSE)),"",VLOOKUP('全表融合(関数用)'!W576,'全表融合(関数用)'!X$2:AB$9999,5,FALSE))</f>
        <v/>
      </c>
      <c r="P576" s="4" t="str">
        <f ca="1">IF(SUMIF('全表融合(関数用)'!Z:Z,M576,'全表融合(関数用)'!AC:AC)=0,"",SUMIF('全表融合(関数用)'!Z:Z,M576,'全表融合(関数用)'!AC:AC))</f>
        <v/>
      </c>
    </row>
    <row r="577" spans="2:16">
      <c r="B577" s="3" t="str">
        <f>IF(SUMIFS(四角板専用!T:T,四角板専用!A:A,A577)=0,"",SUMIFS(四角板専用!T:T,四角板専用!A:A,A577))</f>
        <v/>
      </c>
      <c r="C577" s="3" t="str">
        <f>IF(SUMIFS('FB&amp;L専用'!V:V,'FB&amp;L専用'!A:A,A577)=0,"",SUMIFS('FB&amp;L専用'!V:V,'FB&amp;L専用'!A:A,A577))</f>
        <v/>
      </c>
      <c r="D577" s="3" t="str">
        <f>IF(SUMIFS(鋼材専用!W:W,鋼材専用!A:A,A577)=0,"",SUMIFS(鋼材専用!W:W,鋼材専用!A:A,A577))</f>
        <v/>
      </c>
      <c r="E577" s="3" t="str">
        <f>IF(SUMIFS(Φ部品専用!W:W,Φ部品専用!A:A,A577)=0,"",SUMIFS(Φ部品専用!W:W,Φ部品専用!A:A,A577))</f>
        <v/>
      </c>
      <c r="F577" s="3" t="str">
        <f>IF(SUMIFS(パイプ専用!W:W,パイプ専用!A:A,A577)=0,"",SUMIFS(パイプ専用!W:W,パイプ専用!A:A,A577))</f>
        <v/>
      </c>
      <c r="G577" s="3" t="str">
        <f t="shared" si="16"/>
        <v/>
      </c>
      <c r="J577" s="1" t="s">
        <v>2787</v>
      </c>
      <c r="K577" s="4" t="str">
        <f t="shared" ca="1" si="17"/>
        <v/>
      </c>
      <c r="L577" s="2" t="str">
        <f ca="1">IF(N577="","",IF(COUNTIF(N$1:N577,N577)&gt;1,"",IF(COUNTIF(N:N,N577)&gt;=1,"左表に入れますねぇ","")))</f>
        <v/>
      </c>
      <c r="M577" s="2" t="str">
        <f ca="1">IF(ISNA(VLOOKUP('全表融合(関数用)'!W577,'全表融合(関数用)'!X$2:AB$9999,3,FALSE)),"",VLOOKUP('全表融合(関数用)'!W577,'全表融合(関数用)'!X$2:AB$9999,3,FALSE))</f>
        <v/>
      </c>
      <c r="N577" s="2" t="str">
        <f ca="1">IF(ISNA(VLOOKUP('全表融合(関数用)'!W577,'全表融合(関数用)'!X$2:AB$9999,4,FALSE)),"",VLOOKUP('全表融合(関数用)'!W577,'全表融合(関数用)'!X$2:AB$9999,4,FALSE))</f>
        <v/>
      </c>
      <c r="O577" s="2" t="str">
        <f ca="1">IF(ISNA(VLOOKUP('全表融合(関数用)'!W577,'全表融合(関数用)'!X$2:AB$9999,5,FALSE)),"",VLOOKUP('全表融合(関数用)'!W577,'全表融合(関数用)'!X$2:AB$9999,5,FALSE))</f>
        <v/>
      </c>
      <c r="P577" s="4" t="str">
        <f ca="1">IF(SUMIF('全表融合(関数用)'!Z:Z,M577,'全表融合(関数用)'!AC:AC)=0,"",SUMIF('全表融合(関数用)'!Z:Z,M577,'全表融合(関数用)'!AC:AC))</f>
        <v/>
      </c>
    </row>
    <row r="578" spans="2:16">
      <c r="B578" s="3" t="str">
        <f>IF(SUMIFS(四角板専用!T:T,四角板専用!A:A,A578)=0,"",SUMIFS(四角板専用!T:T,四角板専用!A:A,A578))</f>
        <v/>
      </c>
      <c r="C578" s="3" t="str">
        <f>IF(SUMIFS('FB&amp;L専用'!V:V,'FB&amp;L専用'!A:A,A578)=0,"",SUMIFS('FB&amp;L専用'!V:V,'FB&amp;L専用'!A:A,A578))</f>
        <v/>
      </c>
      <c r="D578" s="3" t="str">
        <f>IF(SUMIFS(鋼材専用!W:W,鋼材専用!A:A,A578)=0,"",SUMIFS(鋼材専用!W:W,鋼材専用!A:A,A578))</f>
        <v/>
      </c>
      <c r="E578" s="3" t="str">
        <f>IF(SUMIFS(Φ部品専用!W:W,Φ部品専用!A:A,A578)=0,"",SUMIFS(Φ部品専用!W:W,Φ部品専用!A:A,A578))</f>
        <v/>
      </c>
      <c r="F578" s="3" t="str">
        <f>IF(SUMIFS(パイプ専用!W:W,パイプ専用!A:A,A578)=0,"",SUMIFS(パイプ専用!W:W,パイプ専用!A:A,A578))</f>
        <v/>
      </c>
      <c r="G578" s="3" t="str">
        <f t="shared" ref="G578:G641" si="18">IF(SUM(B578:F578)=0,"",SUM(B578:F578))</f>
        <v/>
      </c>
      <c r="J578" s="1" t="s">
        <v>2788</v>
      </c>
      <c r="K578" s="4" t="str">
        <f t="shared" ca="1" si="17"/>
        <v/>
      </c>
      <c r="L578" s="2" t="str">
        <f ca="1">IF(N578="","",IF(COUNTIF(N$1:N578,N578)&gt;1,"",IF(COUNTIF(N:N,N578)&gt;=1,"左表に入れますねぇ","")))</f>
        <v/>
      </c>
      <c r="M578" s="2" t="str">
        <f ca="1">IF(ISNA(VLOOKUP('全表融合(関数用)'!W578,'全表融合(関数用)'!X$2:AB$9999,3,FALSE)),"",VLOOKUP('全表融合(関数用)'!W578,'全表融合(関数用)'!X$2:AB$9999,3,FALSE))</f>
        <v/>
      </c>
      <c r="N578" s="2" t="str">
        <f ca="1">IF(ISNA(VLOOKUP('全表融合(関数用)'!W578,'全表融合(関数用)'!X$2:AB$9999,4,FALSE)),"",VLOOKUP('全表融合(関数用)'!W578,'全表融合(関数用)'!X$2:AB$9999,4,FALSE))</f>
        <v/>
      </c>
      <c r="O578" s="2" t="str">
        <f ca="1">IF(ISNA(VLOOKUP('全表融合(関数用)'!W578,'全表融合(関数用)'!X$2:AB$9999,5,FALSE)),"",VLOOKUP('全表融合(関数用)'!W578,'全表融合(関数用)'!X$2:AB$9999,5,FALSE))</f>
        <v/>
      </c>
      <c r="P578" s="4" t="str">
        <f ca="1">IF(SUMIF('全表融合(関数用)'!Z:Z,M578,'全表融合(関数用)'!AC:AC)=0,"",SUMIF('全表融合(関数用)'!Z:Z,M578,'全表融合(関数用)'!AC:AC))</f>
        <v/>
      </c>
    </row>
    <row r="579" spans="2:16">
      <c r="B579" s="3" t="str">
        <f>IF(SUMIFS(四角板専用!T:T,四角板専用!A:A,A579)=0,"",SUMIFS(四角板専用!T:T,四角板専用!A:A,A579))</f>
        <v/>
      </c>
      <c r="C579" s="3" t="str">
        <f>IF(SUMIFS('FB&amp;L専用'!V:V,'FB&amp;L専用'!A:A,A579)=0,"",SUMIFS('FB&amp;L専用'!V:V,'FB&amp;L専用'!A:A,A579))</f>
        <v/>
      </c>
      <c r="D579" s="3" t="str">
        <f>IF(SUMIFS(鋼材専用!W:W,鋼材専用!A:A,A579)=0,"",SUMIFS(鋼材専用!W:W,鋼材専用!A:A,A579))</f>
        <v/>
      </c>
      <c r="E579" s="3" t="str">
        <f>IF(SUMIFS(Φ部品専用!W:W,Φ部品専用!A:A,A579)=0,"",SUMIFS(Φ部品専用!W:W,Φ部品専用!A:A,A579))</f>
        <v/>
      </c>
      <c r="F579" s="3" t="str">
        <f>IF(SUMIFS(パイプ専用!W:W,パイプ専用!A:A,A579)=0,"",SUMIFS(パイプ専用!W:W,パイプ専用!A:A,A579))</f>
        <v/>
      </c>
      <c r="G579" s="3" t="str">
        <f t="shared" si="18"/>
        <v/>
      </c>
      <c r="J579" s="1" t="s">
        <v>2789</v>
      </c>
      <c r="K579" s="4" t="str">
        <f t="shared" ref="K579:K642" ca="1" si="19">IF(L579="","",IF(COUNTIF(INDIRECT("L$1:L"&amp;ROW()),"左表に入れますねぇ")&gt;=1,"左表に入れますねぇ"&amp;COUNTIF(INDIRECT("L$1:L"&amp;ROW()),"左表に入れますねぇ"),""))</f>
        <v/>
      </c>
      <c r="L579" s="2" t="str">
        <f ca="1">IF(N579="","",IF(COUNTIF(N$1:N579,N579)&gt;1,"",IF(COUNTIF(N:N,N579)&gt;=1,"左表に入れますねぇ","")))</f>
        <v/>
      </c>
      <c r="M579" s="2" t="str">
        <f ca="1">IF(ISNA(VLOOKUP('全表融合(関数用)'!W579,'全表融合(関数用)'!X$2:AB$9999,3,FALSE)),"",VLOOKUP('全表融合(関数用)'!W579,'全表融合(関数用)'!X$2:AB$9999,3,FALSE))</f>
        <v/>
      </c>
      <c r="N579" s="2" t="str">
        <f ca="1">IF(ISNA(VLOOKUP('全表融合(関数用)'!W579,'全表融合(関数用)'!X$2:AB$9999,4,FALSE)),"",VLOOKUP('全表融合(関数用)'!W579,'全表融合(関数用)'!X$2:AB$9999,4,FALSE))</f>
        <v/>
      </c>
      <c r="O579" s="2" t="str">
        <f ca="1">IF(ISNA(VLOOKUP('全表融合(関数用)'!W579,'全表融合(関数用)'!X$2:AB$9999,5,FALSE)),"",VLOOKUP('全表融合(関数用)'!W579,'全表融合(関数用)'!X$2:AB$9999,5,FALSE))</f>
        <v/>
      </c>
      <c r="P579" s="4" t="str">
        <f ca="1">IF(SUMIF('全表融合(関数用)'!Z:Z,M579,'全表融合(関数用)'!AC:AC)=0,"",SUMIF('全表融合(関数用)'!Z:Z,M579,'全表融合(関数用)'!AC:AC))</f>
        <v/>
      </c>
    </row>
    <row r="580" spans="2:16">
      <c r="B580" s="3" t="str">
        <f>IF(SUMIFS(四角板専用!T:T,四角板専用!A:A,A580)=0,"",SUMIFS(四角板専用!T:T,四角板専用!A:A,A580))</f>
        <v/>
      </c>
      <c r="C580" s="3" t="str">
        <f>IF(SUMIFS('FB&amp;L専用'!V:V,'FB&amp;L専用'!A:A,A580)=0,"",SUMIFS('FB&amp;L専用'!V:V,'FB&amp;L専用'!A:A,A580))</f>
        <v/>
      </c>
      <c r="D580" s="3" t="str">
        <f>IF(SUMIFS(鋼材専用!W:W,鋼材専用!A:A,A580)=0,"",SUMIFS(鋼材専用!W:W,鋼材専用!A:A,A580))</f>
        <v/>
      </c>
      <c r="E580" s="3" t="str">
        <f>IF(SUMIFS(Φ部品専用!W:W,Φ部品専用!A:A,A580)=0,"",SUMIFS(Φ部品専用!W:W,Φ部品専用!A:A,A580))</f>
        <v/>
      </c>
      <c r="F580" s="3" t="str">
        <f>IF(SUMIFS(パイプ専用!W:W,パイプ専用!A:A,A580)=0,"",SUMIFS(パイプ専用!W:W,パイプ専用!A:A,A580))</f>
        <v/>
      </c>
      <c r="G580" s="3" t="str">
        <f t="shared" si="18"/>
        <v/>
      </c>
      <c r="J580" s="1" t="s">
        <v>2790</v>
      </c>
      <c r="K580" s="4" t="str">
        <f t="shared" ca="1" si="19"/>
        <v/>
      </c>
      <c r="L580" s="2" t="str">
        <f ca="1">IF(N580="","",IF(COUNTIF(N$1:N580,N580)&gt;1,"",IF(COUNTIF(N:N,N580)&gt;=1,"左表に入れますねぇ","")))</f>
        <v/>
      </c>
      <c r="M580" s="2" t="str">
        <f ca="1">IF(ISNA(VLOOKUP('全表融合(関数用)'!W580,'全表融合(関数用)'!X$2:AB$9999,3,FALSE)),"",VLOOKUP('全表融合(関数用)'!W580,'全表融合(関数用)'!X$2:AB$9999,3,FALSE))</f>
        <v/>
      </c>
      <c r="N580" s="2" t="str">
        <f ca="1">IF(ISNA(VLOOKUP('全表融合(関数用)'!W580,'全表融合(関数用)'!X$2:AB$9999,4,FALSE)),"",VLOOKUP('全表融合(関数用)'!W580,'全表融合(関数用)'!X$2:AB$9999,4,FALSE))</f>
        <v/>
      </c>
      <c r="O580" s="2" t="str">
        <f ca="1">IF(ISNA(VLOOKUP('全表融合(関数用)'!W580,'全表融合(関数用)'!X$2:AB$9999,5,FALSE)),"",VLOOKUP('全表融合(関数用)'!W580,'全表融合(関数用)'!X$2:AB$9999,5,FALSE))</f>
        <v/>
      </c>
      <c r="P580" s="4" t="str">
        <f ca="1">IF(SUMIF('全表融合(関数用)'!Z:Z,M580,'全表融合(関数用)'!AC:AC)=0,"",SUMIF('全表融合(関数用)'!Z:Z,M580,'全表融合(関数用)'!AC:AC))</f>
        <v/>
      </c>
    </row>
    <row r="581" spans="2:16">
      <c r="B581" s="3" t="str">
        <f>IF(SUMIFS(四角板専用!T:T,四角板専用!A:A,A581)=0,"",SUMIFS(四角板専用!T:T,四角板専用!A:A,A581))</f>
        <v/>
      </c>
      <c r="C581" s="3" t="str">
        <f>IF(SUMIFS('FB&amp;L専用'!V:V,'FB&amp;L専用'!A:A,A581)=0,"",SUMIFS('FB&amp;L専用'!V:V,'FB&amp;L専用'!A:A,A581))</f>
        <v/>
      </c>
      <c r="D581" s="3" t="str">
        <f>IF(SUMIFS(鋼材専用!W:W,鋼材専用!A:A,A581)=0,"",SUMIFS(鋼材専用!W:W,鋼材専用!A:A,A581))</f>
        <v/>
      </c>
      <c r="E581" s="3" t="str">
        <f>IF(SUMIFS(Φ部品専用!W:W,Φ部品専用!A:A,A581)=0,"",SUMIFS(Φ部品専用!W:W,Φ部品専用!A:A,A581))</f>
        <v/>
      </c>
      <c r="F581" s="3" t="str">
        <f>IF(SUMIFS(パイプ専用!W:W,パイプ専用!A:A,A581)=0,"",SUMIFS(パイプ専用!W:W,パイプ専用!A:A,A581))</f>
        <v/>
      </c>
      <c r="G581" s="3" t="str">
        <f t="shared" si="18"/>
        <v/>
      </c>
      <c r="J581" s="1" t="s">
        <v>2791</v>
      </c>
      <c r="K581" s="4" t="str">
        <f t="shared" ca="1" si="19"/>
        <v/>
      </c>
      <c r="L581" s="2" t="str">
        <f ca="1">IF(N581="","",IF(COUNTIF(N$1:N581,N581)&gt;1,"",IF(COUNTIF(N:N,N581)&gt;=1,"左表に入れますねぇ","")))</f>
        <v/>
      </c>
      <c r="M581" s="2" t="str">
        <f ca="1">IF(ISNA(VLOOKUP('全表融合(関数用)'!W581,'全表融合(関数用)'!X$2:AB$9999,3,FALSE)),"",VLOOKUP('全表融合(関数用)'!W581,'全表融合(関数用)'!X$2:AB$9999,3,FALSE))</f>
        <v/>
      </c>
      <c r="N581" s="2" t="str">
        <f ca="1">IF(ISNA(VLOOKUP('全表融合(関数用)'!W581,'全表融合(関数用)'!X$2:AB$9999,4,FALSE)),"",VLOOKUP('全表融合(関数用)'!W581,'全表融合(関数用)'!X$2:AB$9999,4,FALSE))</f>
        <v/>
      </c>
      <c r="O581" s="2" t="str">
        <f ca="1">IF(ISNA(VLOOKUP('全表融合(関数用)'!W581,'全表融合(関数用)'!X$2:AB$9999,5,FALSE)),"",VLOOKUP('全表融合(関数用)'!W581,'全表融合(関数用)'!X$2:AB$9999,5,FALSE))</f>
        <v/>
      </c>
      <c r="P581" s="4" t="str">
        <f ca="1">IF(SUMIF('全表融合(関数用)'!Z:Z,M581,'全表融合(関数用)'!AC:AC)=0,"",SUMIF('全表融合(関数用)'!Z:Z,M581,'全表融合(関数用)'!AC:AC))</f>
        <v/>
      </c>
    </row>
    <row r="582" spans="2:16">
      <c r="B582" s="3" t="str">
        <f>IF(SUMIFS(四角板専用!T:T,四角板専用!A:A,A582)=0,"",SUMIFS(四角板専用!T:T,四角板専用!A:A,A582))</f>
        <v/>
      </c>
      <c r="C582" s="3" t="str">
        <f>IF(SUMIFS('FB&amp;L専用'!V:V,'FB&amp;L専用'!A:A,A582)=0,"",SUMIFS('FB&amp;L専用'!V:V,'FB&amp;L専用'!A:A,A582))</f>
        <v/>
      </c>
      <c r="D582" s="3" t="str">
        <f>IF(SUMIFS(鋼材専用!W:W,鋼材専用!A:A,A582)=0,"",SUMIFS(鋼材専用!W:W,鋼材専用!A:A,A582))</f>
        <v/>
      </c>
      <c r="E582" s="3" t="str">
        <f>IF(SUMIFS(Φ部品専用!W:W,Φ部品専用!A:A,A582)=0,"",SUMIFS(Φ部品専用!W:W,Φ部品専用!A:A,A582))</f>
        <v/>
      </c>
      <c r="F582" s="3" t="str">
        <f>IF(SUMIFS(パイプ専用!W:W,パイプ専用!A:A,A582)=0,"",SUMIFS(パイプ専用!W:W,パイプ専用!A:A,A582))</f>
        <v/>
      </c>
      <c r="G582" s="3" t="str">
        <f t="shared" si="18"/>
        <v/>
      </c>
      <c r="J582" s="1" t="s">
        <v>2792</v>
      </c>
      <c r="K582" s="4" t="str">
        <f t="shared" ca="1" si="19"/>
        <v/>
      </c>
      <c r="L582" s="2" t="str">
        <f ca="1">IF(N582="","",IF(COUNTIF(N$1:N582,N582)&gt;1,"",IF(COUNTIF(N:N,N582)&gt;=1,"左表に入れますねぇ","")))</f>
        <v/>
      </c>
      <c r="M582" s="2" t="str">
        <f ca="1">IF(ISNA(VLOOKUP('全表融合(関数用)'!W582,'全表融合(関数用)'!X$2:AB$9999,3,FALSE)),"",VLOOKUP('全表融合(関数用)'!W582,'全表融合(関数用)'!X$2:AB$9999,3,FALSE))</f>
        <v/>
      </c>
      <c r="N582" s="2" t="str">
        <f ca="1">IF(ISNA(VLOOKUP('全表融合(関数用)'!W582,'全表融合(関数用)'!X$2:AB$9999,4,FALSE)),"",VLOOKUP('全表融合(関数用)'!W582,'全表融合(関数用)'!X$2:AB$9999,4,FALSE))</f>
        <v/>
      </c>
      <c r="O582" s="2" t="str">
        <f ca="1">IF(ISNA(VLOOKUP('全表融合(関数用)'!W582,'全表融合(関数用)'!X$2:AB$9999,5,FALSE)),"",VLOOKUP('全表融合(関数用)'!W582,'全表融合(関数用)'!X$2:AB$9999,5,FALSE))</f>
        <v/>
      </c>
      <c r="P582" s="4" t="str">
        <f ca="1">IF(SUMIF('全表融合(関数用)'!Z:Z,M582,'全表融合(関数用)'!AC:AC)=0,"",SUMIF('全表融合(関数用)'!Z:Z,M582,'全表融合(関数用)'!AC:AC))</f>
        <v/>
      </c>
    </row>
    <row r="583" spans="2:16">
      <c r="B583" s="3" t="str">
        <f>IF(SUMIFS(四角板専用!T:T,四角板専用!A:A,A583)=0,"",SUMIFS(四角板専用!T:T,四角板専用!A:A,A583))</f>
        <v/>
      </c>
      <c r="C583" s="3" t="str">
        <f>IF(SUMIFS('FB&amp;L専用'!V:V,'FB&amp;L専用'!A:A,A583)=0,"",SUMIFS('FB&amp;L専用'!V:V,'FB&amp;L専用'!A:A,A583))</f>
        <v/>
      </c>
      <c r="D583" s="3" t="str">
        <f>IF(SUMIFS(鋼材専用!W:W,鋼材専用!A:A,A583)=0,"",SUMIFS(鋼材専用!W:W,鋼材専用!A:A,A583))</f>
        <v/>
      </c>
      <c r="E583" s="3" t="str">
        <f>IF(SUMIFS(Φ部品専用!W:W,Φ部品専用!A:A,A583)=0,"",SUMIFS(Φ部品専用!W:W,Φ部品専用!A:A,A583))</f>
        <v/>
      </c>
      <c r="F583" s="3" t="str">
        <f>IF(SUMIFS(パイプ専用!W:W,パイプ専用!A:A,A583)=0,"",SUMIFS(パイプ専用!W:W,パイプ専用!A:A,A583))</f>
        <v/>
      </c>
      <c r="G583" s="3" t="str">
        <f t="shared" si="18"/>
        <v/>
      </c>
      <c r="J583" s="1" t="s">
        <v>2793</v>
      </c>
      <c r="K583" s="4" t="str">
        <f t="shared" ca="1" si="19"/>
        <v/>
      </c>
      <c r="L583" s="2" t="str">
        <f ca="1">IF(N583="","",IF(COUNTIF(N$1:N583,N583)&gt;1,"",IF(COUNTIF(N:N,N583)&gt;=1,"左表に入れますねぇ","")))</f>
        <v/>
      </c>
      <c r="M583" s="2" t="str">
        <f ca="1">IF(ISNA(VLOOKUP('全表融合(関数用)'!W583,'全表融合(関数用)'!X$2:AB$9999,3,FALSE)),"",VLOOKUP('全表融合(関数用)'!W583,'全表融合(関数用)'!X$2:AB$9999,3,FALSE))</f>
        <v/>
      </c>
      <c r="N583" s="2" t="str">
        <f ca="1">IF(ISNA(VLOOKUP('全表融合(関数用)'!W583,'全表融合(関数用)'!X$2:AB$9999,4,FALSE)),"",VLOOKUP('全表融合(関数用)'!W583,'全表融合(関数用)'!X$2:AB$9999,4,FALSE))</f>
        <v/>
      </c>
      <c r="O583" s="2" t="str">
        <f ca="1">IF(ISNA(VLOOKUP('全表融合(関数用)'!W583,'全表融合(関数用)'!X$2:AB$9999,5,FALSE)),"",VLOOKUP('全表融合(関数用)'!W583,'全表融合(関数用)'!X$2:AB$9999,5,FALSE))</f>
        <v/>
      </c>
      <c r="P583" s="4" t="str">
        <f ca="1">IF(SUMIF('全表融合(関数用)'!Z:Z,M583,'全表融合(関数用)'!AC:AC)=0,"",SUMIF('全表融合(関数用)'!Z:Z,M583,'全表融合(関数用)'!AC:AC))</f>
        <v/>
      </c>
    </row>
    <row r="584" spans="2:16">
      <c r="B584" s="3" t="str">
        <f>IF(SUMIFS(四角板専用!T:T,四角板専用!A:A,A584)=0,"",SUMIFS(四角板専用!T:T,四角板専用!A:A,A584))</f>
        <v/>
      </c>
      <c r="C584" s="3" t="str">
        <f>IF(SUMIFS('FB&amp;L専用'!V:V,'FB&amp;L専用'!A:A,A584)=0,"",SUMIFS('FB&amp;L専用'!V:V,'FB&amp;L専用'!A:A,A584))</f>
        <v/>
      </c>
      <c r="D584" s="3" t="str">
        <f>IF(SUMIFS(鋼材専用!W:W,鋼材専用!A:A,A584)=0,"",SUMIFS(鋼材専用!W:W,鋼材専用!A:A,A584))</f>
        <v/>
      </c>
      <c r="E584" s="3" t="str">
        <f>IF(SUMIFS(Φ部品専用!W:W,Φ部品専用!A:A,A584)=0,"",SUMIFS(Φ部品専用!W:W,Φ部品専用!A:A,A584))</f>
        <v/>
      </c>
      <c r="F584" s="3" t="str">
        <f>IF(SUMIFS(パイプ専用!W:W,パイプ専用!A:A,A584)=0,"",SUMIFS(パイプ専用!W:W,パイプ専用!A:A,A584))</f>
        <v/>
      </c>
      <c r="G584" s="3" t="str">
        <f t="shared" si="18"/>
        <v/>
      </c>
      <c r="J584" s="1" t="s">
        <v>2794</v>
      </c>
      <c r="K584" s="4" t="str">
        <f t="shared" ca="1" si="19"/>
        <v/>
      </c>
      <c r="L584" s="2" t="str">
        <f ca="1">IF(N584="","",IF(COUNTIF(N$1:N584,N584)&gt;1,"",IF(COUNTIF(N:N,N584)&gt;=1,"左表に入れますねぇ","")))</f>
        <v/>
      </c>
      <c r="M584" s="2" t="str">
        <f ca="1">IF(ISNA(VLOOKUP('全表融合(関数用)'!W584,'全表融合(関数用)'!X$2:AB$9999,3,FALSE)),"",VLOOKUP('全表融合(関数用)'!W584,'全表融合(関数用)'!X$2:AB$9999,3,FALSE))</f>
        <v/>
      </c>
      <c r="N584" s="2" t="str">
        <f ca="1">IF(ISNA(VLOOKUP('全表融合(関数用)'!W584,'全表融合(関数用)'!X$2:AB$9999,4,FALSE)),"",VLOOKUP('全表融合(関数用)'!W584,'全表融合(関数用)'!X$2:AB$9999,4,FALSE))</f>
        <v/>
      </c>
      <c r="O584" s="2" t="str">
        <f ca="1">IF(ISNA(VLOOKUP('全表融合(関数用)'!W584,'全表融合(関数用)'!X$2:AB$9999,5,FALSE)),"",VLOOKUP('全表融合(関数用)'!W584,'全表融合(関数用)'!X$2:AB$9999,5,FALSE))</f>
        <v/>
      </c>
      <c r="P584" s="4" t="str">
        <f ca="1">IF(SUMIF('全表融合(関数用)'!Z:Z,M584,'全表融合(関数用)'!AC:AC)=0,"",SUMIF('全表融合(関数用)'!Z:Z,M584,'全表融合(関数用)'!AC:AC))</f>
        <v/>
      </c>
    </row>
    <row r="585" spans="2:16">
      <c r="B585" s="3" t="str">
        <f>IF(SUMIFS(四角板専用!T:T,四角板専用!A:A,A585)=0,"",SUMIFS(四角板専用!T:T,四角板専用!A:A,A585))</f>
        <v/>
      </c>
      <c r="C585" s="3" t="str">
        <f>IF(SUMIFS('FB&amp;L専用'!V:V,'FB&amp;L専用'!A:A,A585)=0,"",SUMIFS('FB&amp;L専用'!V:V,'FB&amp;L専用'!A:A,A585))</f>
        <v/>
      </c>
      <c r="D585" s="3" t="str">
        <f>IF(SUMIFS(鋼材専用!W:W,鋼材専用!A:A,A585)=0,"",SUMIFS(鋼材専用!W:W,鋼材専用!A:A,A585))</f>
        <v/>
      </c>
      <c r="E585" s="3" t="str">
        <f>IF(SUMIFS(Φ部品専用!W:W,Φ部品専用!A:A,A585)=0,"",SUMIFS(Φ部品専用!W:W,Φ部品専用!A:A,A585))</f>
        <v/>
      </c>
      <c r="F585" s="3" t="str">
        <f>IF(SUMIFS(パイプ専用!W:W,パイプ専用!A:A,A585)=0,"",SUMIFS(パイプ専用!W:W,パイプ専用!A:A,A585))</f>
        <v/>
      </c>
      <c r="G585" s="3" t="str">
        <f t="shared" si="18"/>
        <v/>
      </c>
      <c r="J585" s="1" t="s">
        <v>2795</v>
      </c>
      <c r="K585" s="4" t="str">
        <f t="shared" ca="1" si="19"/>
        <v/>
      </c>
      <c r="L585" s="2" t="str">
        <f ca="1">IF(N585="","",IF(COUNTIF(N$1:N585,N585)&gt;1,"",IF(COUNTIF(N:N,N585)&gt;=1,"左表に入れますねぇ","")))</f>
        <v/>
      </c>
      <c r="M585" s="2" t="str">
        <f ca="1">IF(ISNA(VLOOKUP('全表融合(関数用)'!W585,'全表融合(関数用)'!X$2:AB$9999,3,FALSE)),"",VLOOKUP('全表融合(関数用)'!W585,'全表融合(関数用)'!X$2:AB$9999,3,FALSE))</f>
        <v/>
      </c>
      <c r="N585" s="2" t="str">
        <f ca="1">IF(ISNA(VLOOKUP('全表融合(関数用)'!W585,'全表融合(関数用)'!X$2:AB$9999,4,FALSE)),"",VLOOKUP('全表融合(関数用)'!W585,'全表融合(関数用)'!X$2:AB$9999,4,FALSE))</f>
        <v/>
      </c>
      <c r="O585" s="2" t="str">
        <f ca="1">IF(ISNA(VLOOKUP('全表融合(関数用)'!W585,'全表融合(関数用)'!X$2:AB$9999,5,FALSE)),"",VLOOKUP('全表融合(関数用)'!W585,'全表融合(関数用)'!X$2:AB$9999,5,FALSE))</f>
        <v/>
      </c>
      <c r="P585" s="4" t="str">
        <f ca="1">IF(SUMIF('全表融合(関数用)'!Z:Z,M585,'全表融合(関数用)'!AC:AC)=0,"",SUMIF('全表融合(関数用)'!Z:Z,M585,'全表融合(関数用)'!AC:AC))</f>
        <v/>
      </c>
    </row>
    <row r="586" spans="2:16">
      <c r="B586" s="3" t="str">
        <f>IF(SUMIFS(四角板専用!T:T,四角板専用!A:A,A586)=0,"",SUMIFS(四角板専用!T:T,四角板専用!A:A,A586))</f>
        <v/>
      </c>
      <c r="C586" s="3" t="str">
        <f>IF(SUMIFS('FB&amp;L専用'!V:V,'FB&amp;L専用'!A:A,A586)=0,"",SUMIFS('FB&amp;L専用'!V:V,'FB&amp;L専用'!A:A,A586))</f>
        <v/>
      </c>
      <c r="D586" s="3" t="str">
        <f>IF(SUMIFS(鋼材専用!W:W,鋼材専用!A:A,A586)=0,"",SUMIFS(鋼材専用!W:W,鋼材専用!A:A,A586))</f>
        <v/>
      </c>
      <c r="E586" s="3" t="str">
        <f>IF(SUMIFS(Φ部品専用!W:W,Φ部品専用!A:A,A586)=0,"",SUMIFS(Φ部品専用!W:W,Φ部品専用!A:A,A586))</f>
        <v/>
      </c>
      <c r="F586" s="3" t="str">
        <f>IF(SUMIFS(パイプ専用!W:W,パイプ専用!A:A,A586)=0,"",SUMIFS(パイプ専用!W:W,パイプ専用!A:A,A586))</f>
        <v/>
      </c>
      <c r="G586" s="3" t="str">
        <f t="shared" si="18"/>
        <v/>
      </c>
      <c r="J586" s="1" t="s">
        <v>2796</v>
      </c>
      <c r="K586" s="4" t="str">
        <f t="shared" ca="1" si="19"/>
        <v/>
      </c>
      <c r="L586" s="2" t="str">
        <f ca="1">IF(N586="","",IF(COUNTIF(N$1:N586,N586)&gt;1,"",IF(COUNTIF(N:N,N586)&gt;=1,"左表に入れますねぇ","")))</f>
        <v/>
      </c>
      <c r="M586" s="2" t="str">
        <f ca="1">IF(ISNA(VLOOKUP('全表融合(関数用)'!W586,'全表融合(関数用)'!X$2:AB$9999,3,FALSE)),"",VLOOKUP('全表融合(関数用)'!W586,'全表融合(関数用)'!X$2:AB$9999,3,FALSE))</f>
        <v/>
      </c>
      <c r="N586" s="2" t="str">
        <f ca="1">IF(ISNA(VLOOKUP('全表融合(関数用)'!W586,'全表融合(関数用)'!X$2:AB$9999,4,FALSE)),"",VLOOKUP('全表融合(関数用)'!W586,'全表融合(関数用)'!X$2:AB$9999,4,FALSE))</f>
        <v/>
      </c>
      <c r="O586" s="2" t="str">
        <f ca="1">IF(ISNA(VLOOKUP('全表融合(関数用)'!W586,'全表融合(関数用)'!X$2:AB$9999,5,FALSE)),"",VLOOKUP('全表融合(関数用)'!W586,'全表融合(関数用)'!X$2:AB$9999,5,FALSE))</f>
        <v/>
      </c>
      <c r="P586" s="4" t="str">
        <f ca="1">IF(SUMIF('全表融合(関数用)'!Z:Z,M586,'全表融合(関数用)'!AC:AC)=0,"",SUMIF('全表融合(関数用)'!Z:Z,M586,'全表融合(関数用)'!AC:AC))</f>
        <v/>
      </c>
    </row>
    <row r="587" spans="2:16">
      <c r="B587" s="3" t="str">
        <f>IF(SUMIFS(四角板専用!T:T,四角板専用!A:A,A587)=0,"",SUMIFS(四角板専用!T:T,四角板専用!A:A,A587))</f>
        <v/>
      </c>
      <c r="C587" s="3" t="str">
        <f>IF(SUMIFS('FB&amp;L専用'!V:V,'FB&amp;L専用'!A:A,A587)=0,"",SUMIFS('FB&amp;L専用'!V:V,'FB&amp;L専用'!A:A,A587))</f>
        <v/>
      </c>
      <c r="D587" s="3" t="str">
        <f>IF(SUMIFS(鋼材専用!W:W,鋼材専用!A:A,A587)=0,"",SUMIFS(鋼材専用!W:W,鋼材専用!A:A,A587))</f>
        <v/>
      </c>
      <c r="E587" s="3" t="str">
        <f>IF(SUMIFS(Φ部品専用!W:W,Φ部品専用!A:A,A587)=0,"",SUMIFS(Φ部品専用!W:W,Φ部品専用!A:A,A587))</f>
        <v/>
      </c>
      <c r="F587" s="3" t="str">
        <f>IF(SUMIFS(パイプ専用!W:W,パイプ専用!A:A,A587)=0,"",SUMIFS(パイプ専用!W:W,パイプ専用!A:A,A587))</f>
        <v/>
      </c>
      <c r="G587" s="3" t="str">
        <f t="shared" si="18"/>
        <v/>
      </c>
      <c r="J587" s="1" t="s">
        <v>2797</v>
      </c>
      <c r="K587" s="4" t="str">
        <f t="shared" ca="1" si="19"/>
        <v/>
      </c>
      <c r="L587" s="2" t="str">
        <f ca="1">IF(N587="","",IF(COUNTIF(N$1:N587,N587)&gt;1,"",IF(COUNTIF(N:N,N587)&gt;=1,"左表に入れますねぇ","")))</f>
        <v/>
      </c>
      <c r="M587" s="2" t="str">
        <f ca="1">IF(ISNA(VLOOKUP('全表融合(関数用)'!W587,'全表融合(関数用)'!X$2:AB$9999,3,FALSE)),"",VLOOKUP('全表融合(関数用)'!W587,'全表融合(関数用)'!X$2:AB$9999,3,FALSE))</f>
        <v/>
      </c>
      <c r="N587" s="2" t="str">
        <f ca="1">IF(ISNA(VLOOKUP('全表融合(関数用)'!W587,'全表融合(関数用)'!X$2:AB$9999,4,FALSE)),"",VLOOKUP('全表融合(関数用)'!W587,'全表融合(関数用)'!X$2:AB$9999,4,FALSE))</f>
        <v/>
      </c>
      <c r="O587" s="2" t="str">
        <f ca="1">IF(ISNA(VLOOKUP('全表融合(関数用)'!W587,'全表融合(関数用)'!X$2:AB$9999,5,FALSE)),"",VLOOKUP('全表融合(関数用)'!W587,'全表融合(関数用)'!X$2:AB$9999,5,FALSE))</f>
        <v/>
      </c>
      <c r="P587" s="4" t="str">
        <f ca="1">IF(SUMIF('全表融合(関数用)'!Z:Z,M587,'全表融合(関数用)'!AC:AC)=0,"",SUMIF('全表融合(関数用)'!Z:Z,M587,'全表融合(関数用)'!AC:AC))</f>
        <v/>
      </c>
    </row>
    <row r="588" spans="2:16">
      <c r="B588" s="3" t="str">
        <f>IF(SUMIFS(四角板専用!T:T,四角板専用!A:A,A588)=0,"",SUMIFS(四角板専用!T:T,四角板専用!A:A,A588))</f>
        <v/>
      </c>
      <c r="C588" s="3" t="str">
        <f>IF(SUMIFS('FB&amp;L専用'!V:V,'FB&amp;L専用'!A:A,A588)=0,"",SUMIFS('FB&amp;L専用'!V:V,'FB&amp;L専用'!A:A,A588))</f>
        <v/>
      </c>
      <c r="D588" s="3" t="str">
        <f>IF(SUMIFS(鋼材専用!W:W,鋼材専用!A:A,A588)=0,"",SUMIFS(鋼材専用!W:W,鋼材専用!A:A,A588))</f>
        <v/>
      </c>
      <c r="E588" s="3" t="str">
        <f>IF(SUMIFS(Φ部品専用!W:W,Φ部品専用!A:A,A588)=0,"",SUMIFS(Φ部品専用!W:W,Φ部品専用!A:A,A588))</f>
        <v/>
      </c>
      <c r="F588" s="3" t="str">
        <f>IF(SUMIFS(パイプ専用!W:W,パイプ専用!A:A,A588)=0,"",SUMIFS(パイプ専用!W:W,パイプ専用!A:A,A588))</f>
        <v/>
      </c>
      <c r="G588" s="3" t="str">
        <f t="shared" si="18"/>
        <v/>
      </c>
      <c r="J588" s="1" t="s">
        <v>2798</v>
      </c>
      <c r="K588" s="4" t="str">
        <f t="shared" ca="1" si="19"/>
        <v/>
      </c>
      <c r="L588" s="2" t="str">
        <f ca="1">IF(N588="","",IF(COUNTIF(N$1:N588,N588)&gt;1,"",IF(COUNTIF(N:N,N588)&gt;=1,"左表に入れますねぇ","")))</f>
        <v/>
      </c>
      <c r="M588" s="2" t="str">
        <f ca="1">IF(ISNA(VLOOKUP('全表融合(関数用)'!W588,'全表融合(関数用)'!X$2:AB$9999,3,FALSE)),"",VLOOKUP('全表融合(関数用)'!W588,'全表融合(関数用)'!X$2:AB$9999,3,FALSE))</f>
        <v/>
      </c>
      <c r="N588" s="2" t="str">
        <f ca="1">IF(ISNA(VLOOKUP('全表融合(関数用)'!W588,'全表融合(関数用)'!X$2:AB$9999,4,FALSE)),"",VLOOKUP('全表融合(関数用)'!W588,'全表融合(関数用)'!X$2:AB$9999,4,FALSE))</f>
        <v/>
      </c>
      <c r="O588" s="2" t="str">
        <f ca="1">IF(ISNA(VLOOKUP('全表融合(関数用)'!W588,'全表融合(関数用)'!X$2:AB$9999,5,FALSE)),"",VLOOKUP('全表融合(関数用)'!W588,'全表融合(関数用)'!X$2:AB$9999,5,FALSE))</f>
        <v/>
      </c>
      <c r="P588" s="4" t="str">
        <f ca="1">IF(SUMIF('全表融合(関数用)'!Z:Z,M588,'全表融合(関数用)'!AC:AC)=0,"",SUMIF('全表融合(関数用)'!Z:Z,M588,'全表融合(関数用)'!AC:AC))</f>
        <v/>
      </c>
    </row>
    <row r="589" spans="2:16">
      <c r="B589" s="3" t="str">
        <f>IF(SUMIFS(四角板専用!T:T,四角板専用!A:A,A589)=0,"",SUMIFS(四角板専用!T:T,四角板専用!A:A,A589))</f>
        <v/>
      </c>
      <c r="C589" s="3" t="str">
        <f>IF(SUMIFS('FB&amp;L専用'!V:V,'FB&amp;L専用'!A:A,A589)=0,"",SUMIFS('FB&amp;L専用'!V:V,'FB&amp;L専用'!A:A,A589))</f>
        <v/>
      </c>
      <c r="D589" s="3" t="str">
        <f>IF(SUMIFS(鋼材専用!W:W,鋼材専用!A:A,A589)=0,"",SUMIFS(鋼材専用!W:W,鋼材専用!A:A,A589))</f>
        <v/>
      </c>
      <c r="E589" s="3" t="str">
        <f>IF(SUMIFS(Φ部品専用!W:W,Φ部品専用!A:A,A589)=0,"",SUMIFS(Φ部品専用!W:W,Φ部品専用!A:A,A589))</f>
        <v/>
      </c>
      <c r="F589" s="3" t="str">
        <f>IF(SUMIFS(パイプ専用!W:W,パイプ専用!A:A,A589)=0,"",SUMIFS(パイプ専用!W:W,パイプ専用!A:A,A589))</f>
        <v/>
      </c>
      <c r="G589" s="3" t="str">
        <f t="shared" si="18"/>
        <v/>
      </c>
      <c r="J589" s="1" t="s">
        <v>2799</v>
      </c>
      <c r="K589" s="4" t="str">
        <f t="shared" ca="1" si="19"/>
        <v/>
      </c>
      <c r="L589" s="2" t="str">
        <f ca="1">IF(N589="","",IF(COUNTIF(N$1:N589,N589)&gt;1,"",IF(COUNTIF(N:N,N589)&gt;=1,"左表に入れますねぇ","")))</f>
        <v/>
      </c>
      <c r="M589" s="2" t="str">
        <f ca="1">IF(ISNA(VLOOKUP('全表融合(関数用)'!W589,'全表融合(関数用)'!X$2:AB$9999,3,FALSE)),"",VLOOKUP('全表融合(関数用)'!W589,'全表融合(関数用)'!X$2:AB$9999,3,FALSE))</f>
        <v/>
      </c>
      <c r="N589" s="2" t="str">
        <f ca="1">IF(ISNA(VLOOKUP('全表融合(関数用)'!W589,'全表融合(関数用)'!X$2:AB$9999,4,FALSE)),"",VLOOKUP('全表融合(関数用)'!W589,'全表融合(関数用)'!X$2:AB$9999,4,FALSE))</f>
        <v/>
      </c>
      <c r="O589" s="2" t="str">
        <f ca="1">IF(ISNA(VLOOKUP('全表融合(関数用)'!W589,'全表融合(関数用)'!X$2:AB$9999,5,FALSE)),"",VLOOKUP('全表融合(関数用)'!W589,'全表融合(関数用)'!X$2:AB$9999,5,FALSE))</f>
        <v/>
      </c>
      <c r="P589" s="4" t="str">
        <f ca="1">IF(SUMIF('全表融合(関数用)'!Z:Z,M589,'全表融合(関数用)'!AC:AC)=0,"",SUMIF('全表融合(関数用)'!Z:Z,M589,'全表融合(関数用)'!AC:AC))</f>
        <v/>
      </c>
    </row>
    <row r="590" spans="2:16">
      <c r="B590" s="3" t="str">
        <f>IF(SUMIFS(四角板専用!T:T,四角板専用!A:A,A590)=0,"",SUMIFS(四角板専用!T:T,四角板専用!A:A,A590))</f>
        <v/>
      </c>
      <c r="C590" s="3" t="str">
        <f>IF(SUMIFS('FB&amp;L専用'!V:V,'FB&amp;L専用'!A:A,A590)=0,"",SUMIFS('FB&amp;L専用'!V:V,'FB&amp;L専用'!A:A,A590))</f>
        <v/>
      </c>
      <c r="D590" s="3" t="str">
        <f>IF(SUMIFS(鋼材専用!W:W,鋼材専用!A:A,A590)=0,"",SUMIFS(鋼材専用!W:W,鋼材専用!A:A,A590))</f>
        <v/>
      </c>
      <c r="E590" s="3" t="str">
        <f>IF(SUMIFS(Φ部品専用!W:W,Φ部品専用!A:A,A590)=0,"",SUMIFS(Φ部品専用!W:W,Φ部品専用!A:A,A590))</f>
        <v/>
      </c>
      <c r="F590" s="3" t="str">
        <f>IF(SUMIFS(パイプ専用!W:W,パイプ専用!A:A,A590)=0,"",SUMIFS(パイプ専用!W:W,パイプ専用!A:A,A590))</f>
        <v/>
      </c>
      <c r="G590" s="3" t="str">
        <f t="shared" si="18"/>
        <v/>
      </c>
      <c r="J590" s="1" t="s">
        <v>2800</v>
      </c>
      <c r="K590" s="4" t="str">
        <f t="shared" ca="1" si="19"/>
        <v/>
      </c>
      <c r="L590" s="2" t="str">
        <f ca="1">IF(N590="","",IF(COUNTIF(N$1:N590,N590)&gt;1,"",IF(COUNTIF(N:N,N590)&gt;=1,"左表に入れますねぇ","")))</f>
        <v/>
      </c>
      <c r="M590" s="2" t="str">
        <f ca="1">IF(ISNA(VLOOKUP('全表融合(関数用)'!W590,'全表融合(関数用)'!X$2:AB$9999,3,FALSE)),"",VLOOKUP('全表融合(関数用)'!W590,'全表融合(関数用)'!X$2:AB$9999,3,FALSE))</f>
        <v/>
      </c>
      <c r="N590" s="2" t="str">
        <f ca="1">IF(ISNA(VLOOKUP('全表融合(関数用)'!W590,'全表融合(関数用)'!X$2:AB$9999,4,FALSE)),"",VLOOKUP('全表融合(関数用)'!W590,'全表融合(関数用)'!X$2:AB$9999,4,FALSE))</f>
        <v/>
      </c>
      <c r="O590" s="2" t="str">
        <f ca="1">IF(ISNA(VLOOKUP('全表融合(関数用)'!W590,'全表融合(関数用)'!X$2:AB$9999,5,FALSE)),"",VLOOKUP('全表融合(関数用)'!W590,'全表融合(関数用)'!X$2:AB$9999,5,FALSE))</f>
        <v/>
      </c>
      <c r="P590" s="4" t="str">
        <f ca="1">IF(SUMIF('全表融合(関数用)'!Z:Z,M590,'全表融合(関数用)'!AC:AC)=0,"",SUMIF('全表融合(関数用)'!Z:Z,M590,'全表融合(関数用)'!AC:AC))</f>
        <v/>
      </c>
    </row>
    <row r="591" spans="2:16">
      <c r="B591" s="3" t="str">
        <f>IF(SUMIFS(四角板専用!T:T,四角板専用!A:A,A591)=0,"",SUMIFS(四角板専用!T:T,四角板専用!A:A,A591))</f>
        <v/>
      </c>
      <c r="C591" s="3" t="str">
        <f>IF(SUMIFS('FB&amp;L専用'!V:V,'FB&amp;L専用'!A:A,A591)=0,"",SUMIFS('FB&amp;L専用'!V:V,'FB&amp;L専用'!A:A,A591))</f>
        <v/>
      </c>
      <c r="D591" s="3" t="str">
        <f>IF(SUMIFS(鋼材専用!W:W,鋼材専用!A:A,A591)=0,"",SUMIFS(鋼材専用!W:W,鋼材専用!A:A,A591))</f>
        <v/>
      </c>
      <c r="E591" s="3" t="str">
        <f>IF(SUMIFS(Φ部品専用!W:W,Φ部品専用!A:A,A591)=0,"",SUMIFS(Φ部品専用!W:W,Φ部品専用!A:A,A591))</f>
        <v/>
      </c>
      <c r="F591" s="3" t="str">
        <f>IF(SUMIFS(パイプ専用!W:W,パイプ専用!A:A,A591)=0,"",SUMIFS(パイプ専用!W:W,パイプ専用!A:A,A591))</f>
        <v/>
      </c>
      <c r="G591" s="3" t="str">
        <f t="shared" si="18"/>
        <v/>
      </c>
      <c r="J591" s="1" t="s">
        <v>2801</v>
      </c>
      <c r="K591" s="4" t="str">
        <f t="shared" ca="1" si="19"/>
        <v/>
      </c>
      <c r="L591" s="2" t="str">
        <f ca="1">IF(N591="","",IF(COUNTIF(N$1:N591,N591)&gt;1,"",IF(COUNTIF(N:N,N591)&gt;=1,"左表に入れますねぇ","")))</f>
        <v/>
      </c>
      <c r="M591" s="2" t="str">
        <f ca="1">IF(ISNA(VLOOKUP('全表融合(関数用)'!W591,'全表融合(関数用)'!X$2:AB$9999,3,FALSE)),"",VLOOKUP('全表融合(関数用)'!W591,'全表融合(関数用)'!X$2:AB$9999,3,FALSE))</f>
        <v/>
      </c>
      <c r="N591" s="2" t="str">
        <f ca="1">IF(ISNA(VLOOKUP('全表融合(関数用)'!W591,'全表融合(関数用)'!X$2:AB$9999,4,FALSE)),"",VLOOKUP('全表融合(関数用)'!W591,'全表融合(関数用)'!X$2:AB$9999,4,FALSE))</f>
        <v/>
      </c>
      <c r="O591" s="2" t="str">
        <f ca="1">IF(ISNA(VLOOKUP('全表融合(関数用)'!W591,'全表融合(関数用)'!X$2:AB$9999,5,FALSE)),"",VLOOKUP('全表融合(関数用)'!W591,'全表融合(関数用)'!X$2:AB$9999,5,FALSE))</f>
        <v/>
      </c>
      <c r="P591" s="4" t="str">
        <f ca="1">IF(SUMIF('全表融合(関数用)'!Z:Z,M591,'全表融合(関数用)'!AC:AC)=0,"",SUMIF('全表融合(関数用)'!Z:Z,M591,'全表融合(関数用)'!AC:AC))</f>
        <v/>
      </c>
    </row>
    <row r="592" spans="2:16">
      <c r="B592" s="3" t="str">
        <f>IF(SUMIFS(四角板専用!T:T,四角板専用!A:A,A592)=0,"",SUMIFS(四角板専用!T:T,四角板専用!A:A,A592))</f>
        <v/>
      </c>
      <c r="C592" s="3" t="str">
        <f>IF(SUMIFS('FB&amp;L専用'!V:V,'FB&amp;L専用'!A:A,A592)=0,"",SUMIFS('FB&amp;L専用'!V:V,'FB&amp;L専用'!A:A,A592))</f>
        <v/>
      </c>
      <c r="D592" s="3" t="str">
        <f>IF(SUMIFS(鋼材専用!W:W,鋼材専用!A:A,A592)=0,"",SUMIFS(鋼材専用!W:W,鋼材専用!A:A,A592))</f>
        <v/>
      </c>
      <c r="E592" s="3" t="str">
        <f>IF(SUMIFS(Φ部品専用!W:W,Φ部品専用!A:A,A592)=0,"",SUMIFS(Φ部品専用!W:W,Φ部品専用!A:A,A592))</f>
        <v/>
      </c>
      <c r="F592" s="3" t="str">
        <f>IF(SUMIFS(パイプ専用!W:W,パイプ専用!A:A,A592)=0,"",SUMIFS(パイプ専用!W:W,パイプ専用!A:A,A592))</f>
        <v/>
      </c>
      <c r="G592" s="3" t="str">
        <f t="shared" si="18"/>
        <v/>
      </c>
      <c r="J592" s="1" t="s">
        <v>2802</v>
      </c>
      <c r="K592" s="4" t="str">
        <f t="shared" ca="1" si="19"/>
        <v/>
      </c>
      <c r="L592" s="2" t="str">
        <f ca="1">IF(N592="","",IF(COUNTIF(N$1:N592,N592)&gt;1,"",IF(COUNTIF(N:N,N592)&gt;=1,"左表に入れますねぇ","")))</f>
        <v/>
      </c>
      <c r="M592" s="2" t="str">
        <f ca="1">IF(ISNA(VLOOKUP('全表融合(関数用)'!W592,'全表融合(関数用)'!X$2:AB$9999,3,FALSE)),"",VLOOKUP('全表融合(関数用)'!W592,'全表融合(関数用)'!X$2:AB$9999,3,FALSE))</f>
        <v/>
      </c>
      <c r="N592" s="2" t="str">
        <f ca="1">IF(ISNA(VLOOKUP('全表融合(関数用)'!W592,'全表融合(関数用)'!X$2:AB$9999,4,FALSE)),"",VLOOKUP('全表融合(関数用)'!W592,'全表融合(関数用)'!X$2:AB$9999,4,FALSE))</f>
        <v/>
      </c>
      <c r="O592" s="2" t="str">
        <f ca="1">IF(ISNA(VLOOKUP('全表融合(関数用)'!W592,'全表融合(関数用)'!X$2:AB$9999,5,FALSE)),"",VLOOKUP('全表融合(関数用)'!W592,'全表融合(関数用)'!X$2:AB$9999,5,FALSE))</f>
        <v/>
      </c>
      <c r="P592" s="4" t="str">
        <f ca="1">IF(SUMIF('全表融合(関数用)'!Z:Z,M592,'全表融合(関数用)'!AC:AC)=0,"",SUMIF('全表融合(関数用)'!Z:Z,M592,'全表融合(関数用)'!AC:AC))</f>
        <v/>
      </c>
    </row>
    <row r="593" spans="2:16">
      <c r="B593" s="3" t="str">
        <f>IF(SUMIFS(四角板専用!T:T,四角板専用!A:A,A593)=0,"",SUMIFS(四角板専用!T:T,四角板専用!A:A,A593))</f>
        <v/>
      </c>
      <c r="C593" s="3" t="str">
        <f>IF(SUMIFS('FB&amp;L専用'!V:V,'FB&amp;L専用'!A:A,A593)=0,"",SUMIFS('FB&amp;L専用'!V:V,'FB&amp;L専用'!A:A,A593))</f>
        <v/>
      </c>
      <c r="D593" s="3" t="str">
        <f>IF(SUMIFS(鋼材専用!W:W,鋼材専用!A:A,A593)=0,"",SUMIFS(鋼材専用!W:W,鋼材専用!A:A,A593))</f>
        <v/>
      </c>
      <c r="E593" s="3" t="str">
        <f>IF(SUMIFS(Φ部品専用!W:W,Φ部品専用!A:A,A593)=0,"",SUMIFS(Φ部品専用!W:W,Φ部品専用!A:A,A593))</f>
        <v/>
      </c>
      <c r="F593" s="3" t="str">
        <f>IF(SUMIFS(パイプ専用!W:W,パイプ専用!A:A,A593)=0,"",SUMIFS(パイプ専用!W:W,パイプ専用!A:A,A593))</f>
        <v/>
      </c>
      <c r="G593" s="3" t="str">
        <f t="shared" si="18"/>
        <v/>
      </c>
      <c r="J593" s="1" t="s">
        <v>2803</v>
      </c>
      <c r="K593" s="4" t="str">
        <f t="shared" ca="1" si="19"/>
        <v/>
      </c>
      <c r="L593" s="2" t="str">
        <f ca="1">IF(N593="","",IF(COUNTIF(N$1:N593,N593)&gt;1,"",IF(COUNTIF(N:N,N593)&gt;=1,"左表に入れますねぇ","")))</f>
        <v/>
      </c>
      <c r="M593" s="2" t="str">
        <f ca="1">IF(ISNA(VLOOKUP('全表融合(関数用)'!W593,'全表融合(関数用)'!X$2:AB$9999,3,FALSE)),"",VLOOKUP('全表融合(関数用)'!W593,'全表融合(関数用)'!X$2:AB$9999,3,FALSE))</f>
        <v/>
      </c>
      <c r="N593" s="2" t="str">
        <f ca="1">IF(ISNA(VLOOKUP('全表融合(関数用)'!W593,'全表融合(関数用)'!X$2:AB$9999,4,FALSE)),"",VLOOKUP('全表融合(関数用)'!W593,'全表融合(関数用)'!X$2:AB$9999,4,FALSE))</f>
        <v/>
      </c>
      <c r="O593" s="2" t="str">
        <f ca="1">IF(ISNA(VLOOKUP('全表融合(関数用)'!W593,'全表融合(関数用)'!X$2:AB$9999,5,FALSE)),"",VLOOKUP('全表融合(関数用)'!W593,'全表融合(関数用)'!X$2:AB$9999,5,FALSE))</f>
        <v/>
      </c>
      <c r="P593" s="4" t="str">
        <f ca="1">IF(SUMIF('全表融合(関数用)'!Z:Z,M593,'全表融合(関数用)'!AC:AC)=0,"",SUMIF('全表融合(関数用)'!Z:Z,M593,'全表融合(関数用)'!AC:AC))</f>
        <v/>
      </c>
    </row>
    <row r="594" spans="2:16">
      <c r="B594" s="3" t="str">
        <f>IF(SUMIFS(四角板専用!T:T,四角板専用!A:A,A594)=0,"",SUMIFS(四角板専用!T:T,四角板専用!A:A,A594))</f>
        <v/>
      </c>
      <c r="C594" s="3" t="str">
        <f>IF(SUMIFS('FB&amp;L専用'!V:V,'FB&amp;L専用'!A:A,A594)=0,"",SUMIFS('FB&amp;L専用'!V:V,'FB&amp;L専用'!A:A,A594))</f>
        <v/>
      </c>
      <c r="D594" s="3" t="str">
        <f>IF(SUMIFS(鋼材専用!W:W,鋼材専用!A:A,A594)=0,"",SUMIFS(鋼材専用!W:W,鋼材専用!A:A,A594))</f>
        <v/>
      </c>
      <c r="E594" s="3" t="str">
        <f>IF(SUMIFS(Φ部品専用!W:W,Φ部品専用!A:A,A594)=0,"",SUMIFS(Φ部品専用!W:W,Φ部品専用!A:A,A594))</f>
        <v/>
      </c>
      <c r="F594" s="3" t="str">
        <f>IF(SUMIFS(パイプ専用!W:W,パイプ専用!A:A,A594)=0,"",SUMIFS(パイプ専用!W:W,パイプ専用!A:A,A594))</f>
        <v/>
      </c>
      <c r="G594" s="3" t="str">
        <f t="shared" si="18"/>
        <v/>
      </c>
      <c r="J594" s="1" t="s">
        <v>2804</v>
      </c>
      <c r="K594" s="4" t="str">
        <f t="shared" ca="1" si="19"/>
        <v/>
      </c>
      <c r="L594" s="2" t="str">
        <f ca="1">IF(N594="","",IF(COUNTIF(N$1:N594,N594)&gt;1,"",IF(COUNTIF(N:N,N594)&gt;=1,"左表に入れますねぇ","")))</f>
        <v/>
      </c>
      <c r="M594" s="2" t="str">
        <f ca="1">IF(ISNA(VLOOKUP('全表融合(関数用)'!W594,'全表融合(関数用)'!X$2:AB$9999,3,FALSE)),"",VLOOKUP('全表融合(関数用)'!W594,'全表融合(関数用)'!X$2:AB$9999,3,FALSE))</f>
        <v/>
      </c>
      <c r="N594" s="2" t="str">
        <f ca="1">IF(ISNA(VLOOKUP('全表融合(関数用)'!W594,'全表融合(関数用)'!X$2:AB$9999,4,FALSE)),"",VLOOKUP('全表融合(関数用)'!W594,'全表融合(関数用)'!X$2:AB$9999,4,FALSE))</f>
        <v/>
      </c>
      <c r="O594" s="2" t="str">
        <f ca="1">IF(ISNA(VLOOKUP('全表融合(関数用)'!W594,'全表融合(関数用)'!X$2:AB$9999,5,FALSE)),"",VLOOKUP('全表融合(関数用)'!W594,'全表融合(関数用)'!X$2:AB$9999,5,FALSE))</f>
        <v/>
      </c>
      <c r="P594" s="4" t="str">
        <f ca="1">IF(SUMIF('全表融合(関数用)'!Z:Z,M594,'全表融合(関数用)'!AC:AC)=0,"",SUMIF('全表融合(関数用)'!Z:Z,M594,'全表融合(関数用)'!AC:AC))</f>
        <v/>
      </c>
    </row>
    <row r="595" spans="2:16">
      <c r="B595" s="3" t="str">
        <f>IF(SUMIFS(四角板専用!T:T,四角板専用!A:A,A595)=0,"",SUMIFS(四角板専用!T:T,四角板専用!A:A,A595))</f>
        <v/>
      </c>
      <c r="C595" s="3" t="str">
        <f>IF(SUMIFS('FB&amp;L専用'!V:V,'FB&amp;L専用'!A:A,A595)=0,"",SUMIFS('FB&amp;L専用'!V:V,'FB&amp;L専用'!A:A,A595))</f>
        <v/>
      </c>
      <c r="D595" s="3" t="str">
        <f>IF(SUMIFS(鋼材専用!W:W,鋼材専用!A:A,A595)=0,"",SUMIFS(鋼材専用!W:W,鋼材専用!A:A,A595))</f>
        <v/>
      </c>
      <c r="E595" s="3" t="str">
        <f>IF(SUMIFS(Φ部品専用!W:W,Φ部品専用!A:A,A595)=0,"",SUMIFS(Φ部品専用!W:W,Φ部品専用!A:A,A595))</f>
        <v/>
      </c>
      <c r="F595" s="3" t="str">
        <f>IF(SUMIFS(パイプ専用!W:W,パイプ専用!A:A,A595)=0,"",SUMIFS(パイプ専用!W:W,パイプ専用!A:A,A595))</f>
        <v/>
      </c>
      <c r="G595" s="3" t="str">
        <f t="shared" si="18"/>
        <v/>
      </c>
      <c r="J595" s="1" t="s">
        <v>2805</v>
      </c>
      <c r="K595" s="4" t="str">
        <f t="shared" ca="1" si="19"/>
        <v/>
      </c>
      <c r="L595" s="2" t="str">
        <f ca="1">IF(N595="","",IF(COUNTIF(N$1:N595,N595)&gt;1,"",IF(COUNTIF(N:N,N595)&gt;=1,"左表に入れますねぇ","")))</f>
        <v/>
      </c>
      <c r="M595" s="2" t="str">
        <f ca="1">IF(ISNA(VLOOKUP('全表融合(関数用)'!W595,'全表融合(関数用)'!X$2:AB$9999,3,FALSE)),"",VLOOKUP('全表融合(関数用)'!W595,'全表融合(関数用)'!X$2:AB$9999,3,FALSE))</f>
        <v/>
      </c>
      <c r="N595" s="2" t="str">
        <f ca="1">IF(ISNA(VLOOKUP('全表融合(関数用)'!W595,'全表融合(関数用)'!X$2:AB$9999,4,FALSE)),"",VLOOKUP('全表融合(関数用)'!W595,'全表融合(関数用)'!X$2:AB$9999,4,FALSE))</f>
        <v/>
      </c>
      <c r="O595" s="2" t="str">
        <f ca="1">IF(ISNA(VLOOKUP('全表融合(関数用)'!W595,'全表融合(関数用)'!X$2:AB$9999,5,FALSE)),"",VLOOKUP('全表融合(関数用)'!W595,'全表融合(関数用)'!X$2:AB$9999,5,FALSE))</f>
        <v/>
      </c>
      <c r="P595" s="4" t="str">
        <f ca="1">IF(SUMIF('全表融合(関数用)'!Z:Z,M595,'全表融合(関数用)'!AC:AC)=0,"",SUMIF('全表融合(関数用)'!Z:Z,M595,'全表融合(関数用)'!AC:AC))</f>
        <v/>
      </c>
    </row>
    <row r="596" spans="2:16">
      <c r="B596" s="3" t="str">
        <f>IF(SUMIFS(四角板専用!T:T,四角板専用!A:A,A596)=0,"",SUMIFS(四角板専用!T:T,四角板専用!A:A,A596))</f>
        <v/>
      </c>
      <c r="C596" s="3" t="str">
        <f>IF(SUMIFS('FB&amp;L専用'!V:V,'FB&amp;L専用'!A:A,A596)=0,"",SUMIFS('FB&amp;L専用'!V:V,'FB&amp;L専用'!A:A,A596))</f>
        <v/>
      </c>
      <c r="D596" s="3" t="str">
        <f>IF(SUMIFS(鋼材専用!W:W,鋼材専用!A:A,A596)=0,"",SUMIFS(鋼材専用!W:W,鋼材専用!A:A,A596))</f>
        <v/>
      </c>
      <c r="E596" s="3" t="str">
        <f>IF(SUMIFS(Φ部品専用!W:W,Φ部品専用!A:A,A596)=0,"",SUMIFS(Φ部品専用!W:W,Φ部品専用!A:A,A596))</f>
        <v/>
      </c>
      <c r="F596" s="3" t="str">
        <f>IF(SUMIFS(パイプ専用!W:W,パイプ専用!A:A,A596)=0,"",SUMIFS(パイプ専用!W:W,パイプ専用!A:A,A596))</f>
        <v/>
      </c>
      <c r="G596" s="3" t="str">
        <f t="shared" si="18"/>
        <v/>
      </c>
      <c r="J596" s="1" t="s">
        <v>2806</v>
      </c>
      <c r="K596" s="4" t="str">
        <f t="shared" ca="1" si="19"/>
        <v/>
      </c>
      <c r="L596" s="2" t="str">
        <f ca="1">IF(N596="","",IF(COUNTIF(N$1:N596,N596)&gt;1,"",IF(COUNTIF(N:N,N596)&gt;=1,"左表に入れますねぇ","")))</f>
        <v/>
      </c>
      <c r="M596" s="2" t="str">
        <f ca="1">IF(ISNA(VLOOKUP('全表融合(関数用)'!W596,'全表融合(関数用)'!X$2:AB$9999,3,FALSE)),"",VLOOKUP('全表融合(関数用)'!W596,'全表融合(関数用)'!X$2:AB$9999,3,FALSE))</f>
        <v/>
      </c>
      <c r="N596" s="2" t="str">
        <f ca="1">IF(ISNA(VLOOKUP('全表融合(関数用)'!W596,'全表融合(関数用)'!X$2:AB$9999,4,FALSE)),"",VLOOKUP('全表融合(関数用)'!W596,'全表融合(関数用)'!X$2:AB$9999,4,FALSE))</f>
        <v/>
      </c>
      <c r="O596" s="2" t="str">
        <f ca="1">IF(ISNA(VLOOKUP('全表融合(関数用)'!W596,'全表融合(関数用)'!X$2:AB$9999,5,FALSE)),"",VLOOKUP('全表融合(関数用)'!W596,'全表融合(関数用)'!X$2:AB$9999,5,FALSE))</f>
        <v/>
      </c>
      <c r="P596" s="4" t="str">
        <f ca="1">IF(SUMIF('全表融合(関数用)'!Z:Z,M596,'全表融合(関数用)'!AC:AC)=0,"",SUMIF('全表融合(関数用)'!Z:Z,M596,'全表融合(関数用)'!AC:AC))</f>
        <v/>
      </c>
    </row>
    <row r="597" spans="2:16">
      <c r="B597" s="3" t="str">
        <f>IF(SUMIFS(四角板専用!T:T,四角板専用!A:A,A597)=0,"",SUMIFS(四角板専用!T:T,四角板専用!A:A,A597))</f>
        <v/>
      </c>
      <c r="C597" s="3" t="str">
        <f>IF(SUMIFS('FB&amp;L専用'!V:V,'FB&amp;L専用'!A:A,A597)=0,"",SUMIFS('FB&amp;L専用'!V:V,'FB&amp;L専用'!A:A,A597))</f>
        <v/>
      </c>
      <c r="D597" s="3" t="str">
        <f>IF(SUMIFS(鋼材専用!W:W,鋼材専用!A:A,A597)=0,"",SUMIFS(鋼材専用!W:W,鋼材専用!A:A,A597))</f>
        <v/>
      </c>
      <c r="E597" s="3" t="str">
        <f>IF(SUMIFS(Φ部品専用!W:W,Φ部品専用!A:A,A597)=0,"",SUMIFS(Φ部品専用!W:W,Φ部品専用!A:A,A597))</f>
        <v/>
      </c>
      <c r="F597" s="3" t="str">
        <f>IF(SUMIFS(パイプ専用!W:W,パイプ専用!A:A,A597)=0,"",SUMIFS(パイプ専用!W:W,パイプ専用!A:A,A597))</f>
        <v/>
      </c>
      <c r="G597" s="3" t="str">
        <f t="shared" si="18"/>
        <v/>
      </c>
      <c r="J597" s="1" t="s">
        <v>2807</v>
      </c>
      <c r="K597" s="4" t="str">
        <f t="shared" ca="1" si="19"/>
        <v/>
      </c>
      <c r="L597" s="2" t="str">
        <f ca="1">IF(N597="","",IF(COUNTIF(N$1:N597,N597)&gt;1,"",IF(COUNTIF(N:N,N597)&gt;=1,"左表に入れますねぇ","")))</f>
        <v/>
      </c>
      <c r="M597" s="2" t="str">
        <f ca="1">IF(ISNA(VLOOKUP('全表融合(関数用)'!W597,'全表融合(関数用)'!X$2:AB$9999,3,FALSE)),"",VLOOKUP('全表融合(関数用)'!W597,'全表融合(関数用)'!X$2:AB$9999,3,FALSE))</f>
        <v/>
      </c>
      <c r="N597" s="2" t="str">
        <f ca="1">IF(ISNA(VLOOKUP('全表融合(関数用)'!W597,'全表融合(関数用)'!X$2:AB$9999,4,FALSE)),"",VLOOKUP('全表融合(関数用)'!W597,'全表融合(関数用)'!X$2:AB$9999,4,FALSE))</f>
        <v/>
      </c>
      <c r="O597" s="2" t="str">
        <f ca="1">IF(ISNA(VLOOKUP('全表融合(関数用)'!W597,'全表融合(関数用)'!X$2:AB$9999,5,FALSE)),"",VLOOKUP('全表融合(関数用)'!W597,'全表融合(関数用)'!X$2:AB$9999,5,FALSE))</f>
        <v/>
      </c>
      <c r="P597" s="4" t="str">
        <f ca="1">IF(SUMIF('全表融合(関数用)'!Z:Z,M597,'全表融合(関数用)'!AC:AC)=0,"",SUMIF('全表融合(関数用)'!Z:Z,M597,'全表融合(関数用)'!AC:AC))</f>
        <v/>
      </c>
    </row>
    <row r="598" spans="2:16">
      <c r="B598" s="3" t="str">
        <f>IF(SUMIFS(四角板専用!T:T,四角板専用!A:A,A598)=0,"",SUMIFS(四角板専用!T:T,四角板専用!A:A,A598))</f>
        <v/>
      </c>
      <c r="C598" s="3" t="str">
        <f>IF(SUMIFS('FB&amp;L専用'!V:V,'FB&amp;L専用'!A:A,A598)=0,"",SUMIFS('FB&amp;L専用'!V:V,'FB&amp;L専用'!A:A,A598))</f>
        <v/>
      </c>
      <c r="D598" s="3" t="str">
        <f>IF(SUMIFS(鋼材専用!W:W,鋼材専用!A:A,A598)=0,"",SUMIFS(鋼材専用!W:W,鋼材専用!A:A,A598))</f>
        <v/>
      </c>
      <c r="E598" s="3" t="str">
        <f>IF(SUMIFS(Φ部品専用!W:W,Φ部品専用!A:A,A598)=0,"",SUMIFS(Φ部品専用!W:W,Φ部品専用!A:A,A598))</f>
        <v/>
      </c>
      <c r="F598" s="3" t="str">
        <f>IF(SUMIFS(パイプ専用!W:W,パイプ専用!A:A,A598)=0,"",SUMIFS(パイプ専用!W:W,パイプ専用!A:A,A598))</f>
        <v/>
      </c>
      <c r="G598" s="3" t="str">
        <f t="shared" si="18"/>
        <v/>
      </c>
      <c r="J598" s="1" t="s">
        <v>2808</v>
      </c>
      <c r="K598" s="4" t="str">
        <f t="shared" ca="1" si="19"/>
        <v/>
      </c>
      <c r="L598" s="2" t="str">
        <f ca="1">IF(N598="","",IF(COUNTIF(N$1:N598,N598)&gt;1,"",IF(COUNTIF(N:N,N598)&gt;=1,"左表に入れますねぇ","")))</f>
        <v/>
      </c>
      <c r="M598" s="2" t="str">
        <f ca="1">IF(ISNA(VLOOKUP('全表融合(関数用)'!W598,'全表融合(関数用)'!X$2:AB$9999,3,FALSE)),"",VLOOKUP('全表融合(関数用)'!W598,'全表融合(関数用)'!X$2:AB$9999,3,FALSE))</f>
        <v/>
      </c>
      <c r="N598" s="2" t="str">
        <f ca="1">IF(ISNA(VLOOKUP('全表融合(関数用)'!W598,'全表融合(関数用)'!X$2:AB$9999,4,FALSE)),"",VLOOKUP('全表融合(関数用)'!W598,'全表融合(関数用)'!X$2:AB$9999,4,FALSE))</f>
        <v/>
      </c>
      <c r="O598" s="2" t="str">
        <f ca="1">IF(ISNA(VLOOKUP('全表融合(関数用)'!W598,'全表融合(関数用)'!X$2:AB$9999,5,FALSE)),"",VLOOKUP('全表融合(関数用)'!W598,'全表融合(関数用)'!X$2:AB$9999,5,FALSE))</f>
        <v/>
      </c>
      <c r="P598" s="4" t="str">
        <f ca="1">IF(SUMIF('全表融合(関数用)'!Z:Z,M598,'全表融合(関数用)'!AC:AC)=0,"",SUMIF('全表融合(関数用)'!Z:Z,M598,'全表融合(関数用)'!AC:AC))</f>
        <v/>
      </c>
    </row>
    <row r="599" spans="2:16">
      <c r="B599" s="3" t="str">
        <f>IF(SUMIFS(四角板専用!T:T,四角板専用!A:A,A599)=0,"",SUMIFS(四角板専用!T:T,四角板専用!A:A,A599))</f>
        <v/>
      </c>
      <c r="C599" s="3" t="str">
        <f>IF(SUMIFS('FB&amp;L専用'!V:V,'FB&amp;L専用'!A:A,A599)=0,"",SUMIFS('FB&amp;L専用'!V:V,'FB&amp;L専用'!A:A,A599))</f>
        <v/>
      </c>
      <c r="D599" s="3" t="str">
        <f>IF(SUMIFS(鋼材専用!W:W,鋼材専用!A:A,A599)=0,"",SUMIFS(鋼材専用!W:W,鋼材専用!A:A,A599))</f>
        <v/>
      </c>
      <c r="E599" s="3" t="str">
        <f>IF(SUMIFS(Φ部品専用!W:W,Φ部品専用!A:A,A599)=0,"",SUMIFS(Φ部品専用!W:W,Φ部品専用!A:A,A599))</f>
        <v/>
      </c>
      <c r="F599" s="3" t="str">
        <f>IF(SUMIFS(パイプ専用!W:W,パイプ専用!A:A,A599)=0,"",SUMIFS(パイプ専用!W:W,パイプ専用!A:A,A599))</f>
        <v/>
      </c>
      <c r="G599" s="3" t="str">
        <f t="shared" si="18"/>
        <v/>
      </c>
      <c r="J599" s="1" t="s">
        <v>2809</v>
      </c>
      <c r="K599" s="4" t="str">
        <f t="shared" ca="1" si="19"/>
        <v/>
      </c>
      <c r="L599" s="2" t="str">
        <f ca="1">IF(N599="","",IF(COUNTIF(N$1:N599,N599)&gt;1,"",IF(COUNTIF(N:N,N599)&gt;=1,"左表に入れますねぇ","")))</f>
        <v/>
      </c>
      <c r="M599" s="2" t="str">
        <f ca="1">IF(ISNA(VLOOKUP('全表融合(関数用)'!W599,'全表融合(関数用)'!X$2:AB$9999,3,FALSE)),"",VLOOKUP('全表融合(関数用)'!W599,'全表融合(関数用)'!X$2:AB$9999,3,FALSE))</f>
        <v/>
      </c>
      <c r="N599" s="2" t="str">
        <f ca="1">IF(ISNA(VLOOKUP('全表融合(関数用)'!W599,'全表融合(関数用)'!X$2:AB$9999,4,FALSE)),"",VLOOKUP('全表融合(関数用)'!W599,'全表融合(関数用)'!X$2:AB$9999,4,FALSE))</f>
        <v/>
      </c>
      <c r="O599" s="2" t="str">
        <f ca="1">IF(ISNA(VLOOKUP('全表融合(関数用)'!W599,'全表融合(関数用)'!X$2:AB$9999,5,FALSE)),"",VLOOKUP('全表融合(関数用)'!W599,'全表融合(関数用)'!X$2:AB$9999,5,FALSE))</f>
        <v/>
      </c>
      <c r="P599" s="4" t="str">
        <f ca="1">IF(SUMIF('全表融合(関数用)'!Z:Z,M599,'全表融合(関数用)'!AC:AC)=0,"",SUMIF('全表融合(関数用)'!Z:Z,M599,'全表融合(関数用)'!AC:AC))</f>
        <v/>
      </c>
    </row>
    <row r="600" spans="2:16">
      <c r="B600" s="3" t="str">
        <f>IF(SUMIFS(四角板専用!T:T,四角板専用!A:A,A600)=0,"",SUMIFS(四角板専用!T:T,四角板専用!A:A,A600))</f>
        <v/>
      </c>
      <c r="C600" s="3" t="str">
        <f>IF(SUMIFS('FB&amp;L専用'!V:V,'FB&amp;L専用'!A:A,A600)=0,"",SUMIFS('FB&amp;L専用'!V:V,'FB&amp;L専用'!A:A,A600))</f>
        <v/>
      </c>
      <c r="D600" s="3" t="str">
        <f>IF(SUMIFS(鋼材専用!W:W,鋼材専用!A:A,A600)=0,"",SUMIFS(鋼材専用!W:W,鋼材専用!A:A,A600))</f>
        <v/>
      </c>
      <c r="E600" s="3" t="str">
        <f>IF(SUMIFS(Φ部品専用!W:W,Φ部品専用!A:A,A600)=0,"",SUMIFS(Φ部品専用!W:W,Φ部品専用!A:A,A600))</f>
        <v/>
      </c>
      <c r="F600" s="3" t="str">
        <f>IF(SUMIFS(パイプ専用!W:W,パイプ専用!A:A,A600)=0,"",SUMIFS(パイプ専用!W:W,パイプ専用!A:A,A600))</f>
        <v/>
      </c>
      <c r="G600" s="3" t="str">
        <f t="shared" si="18"/>
        <v/>
      </c>
      <c r="J600" s="1" t="s">
        <v>2810</v>
      </c>
      <c r="K600" s="4" t="str">
        <f t="shared" ca="1" si="19"/>
        <v/>
      </c>
      <c r="L600" s="2" t="str">
        <f ca="1">IF(N600="","",IF(COUNTIF(N$1:N600,N600)&gt;1,"",IF(COUNTIF(N:N,N600)&gt;=1,"左表に入れますねぇ","")))</f>
        <v/>
      </c>
      <c r="M600" s="2" t="str">
        <f ca="1">IF(ISNA(VLOOKUP('全表融合(関数用)'!W600,'全表融合(関数用)'!X$2:AB$9999,3,FALSE)),"",VLOOKUP('全表融合(関数用)'!W600,'全表融合(関数用)'!X$2:AB$9999,3,FALSE))</f>
        <v/>
      </c>
      <c r="N600" s="2" t="str">
        <f ca="1">IF(ISNA(VLOOKUP('全表融合(関数用)'!W600,'全表融合(関数用)'!X$2:AB$9999,4,FALSE)),"",VLOOKUP('全表融合(関数用)'!W600,'全表融合(関数用)'!X$2:AB$9999,4,FALSE))</f>
        <v/>
      </c>
      <c r="O600" s="2" t="str">
        <f ca="1">IF(ISNA(VLOOKUP('全表融合(関数用)'!W600,'全表融合(関数用)'!X$2:AB$9999,5,FALSE)),"",VLOOKUP('全表融合(関数用)'!W600,'全表融合(関数用)'!X$2:AB$9999,5,FALSE))</f>
        <v/>
      </c>
      <c r="P600" s="4" t="str">
        <f ca="1">IF(SUMIF('全表融合(関数用)'!Z:Z,M600,'全表融合(関数用)'!AC:AC)=0,"",SUMIF('全表融合(関数用)'!Z:Z,M600,'全表融合(関数用)'!AC:AC))</f>
        <v/>
      </c>
    </row>
    <row r="601" spans="2:16">
      <c r="B601" s="3" t="str">
        <f>IF(SUMIFS(四角板専用!T:T,四角板専用!A:A,A601)=0,"",SUMIFS(四角板専用!T:T,四角板専用!A:A,A601))</f>
        <v/>
      </c>
      <c r="C601" s="3" t="str">
        <f>IF(SUMIFS('FB&amp;L専用'!V:V,'FB&amp;L専用'!A:A,A601)=0,"",SUMIFS('FB&amp;L専用'!V:V,'FB&amp;L専用'!A:A,A601))</f>
        <v/>
      </c>
      <c r="D601" s="3" t="str">
        <f>IF(SUMIFS(鋼材専用!W:W,鋼材専用!A:A,A601)=0,"",SUMIFS(鋼材専用!W:W,鋼材専用!A:A,A601))</f>
        <v/>
      </c>
      <c r="E601" s="3" t="str">
        <f>IF(SUMIFS(Φ部品専用!W:W,Φ部品専用!A:A,A601)=0,"",SUMIFS(Φ部品専用!W:W,Φ部品専用!A:A,A601))</f>
        <v/>
      </c>
      <c r="F601" s="3" t="str">
        <f>IF(SUMIFS(パイプ専用!W:W,パイプ専用!A:A,A601)=0,"",SUMIFS(パイプ専用!W:W,パイプ専用!A:A,A601))</f>
        <v/>
      </c>
      <c r="G601" s="3" t="str">
        <f t="shared" si="18"/>
        <v/>
      </c>
      <c r="J601" s="1" t="s">
        <v>2811</v>
      </c>
      <c r="K601" s="4" t="str">
        <f t="shared" ca="1" si="19"/>
        <v/>
      </c>
      <c r="L601" s="2" t="str">
        <f ca="1">IF(N601="","",IF(COUNTIF(N$1:N601,N601)&gt;1,"",IF(COUNTIF(N:N,N601)&gt;=1,"左表に入れますねぇ","")))</f>
        <v/>
      </c>
      <c r="M601" s="2" t="str">
        <f ca="1">IF(ISNA(VLOOKUP('全表融合(関数用)'!W601,'全表融合(関数用)'!X$2:AB$9999,3,FALSE)),"",VLOOKUP('全表融合(関数用)'!W601,'全表融合(関数用)'!X$2:AB$9999,3,FALSE))</f>
        <v/>
      </c>
      <c r="N601" s="2" t="str">
        <f ca="1">IF(ISNA(VLOOKUP('全表融合(関数用)'!W601,'全表融合(関数用)'!X$2:AB$9999,4,FALSE)),"",VLOOKUP('全表融合(関数用)'!W601,'全表融合(関数用)'!X$2:AB$9999,4,FALSE))</f>
        <v/>
      </c>
      <c r="O601" s="2" t="str">
        <f ca="1">IF(ISNA(VLOOKUP('全表融合(関数用)'!W601,'全表融合(関数用)'!X$2:AB$9999,5,FALSE)),"",VLOOKUP('全表融合(関数用)'!W601,'全表融合(関数用)'!X$2:AB$9999,5,FALSE))</f>
        <v/>
      </c>
      <c r="P601" s="4" t="str">
        <f ca="1">IF(SUMIF('全表融合(関数用)'!Z:Z,M601,'全表融合(関数用)'!AC:AC)=0,"",SUMIF('全表融合(関数用)'!Z:Z,M601,'全表融合(関数用)'!AC:AC))</f>
        <v/>
      </c>
    </row>
    <row r="602" spans="2:16">
      <c r="B602" s="3" t="str">
        <f>IF(SUMIFS(四角板専用!T:T,四角板専用!A:A,A602)=0,"",SUMIFS(四角板専用!T:T,四角板専用!A:A,A602))</f>
        <v/>
      </c>
      <c r="C602" s="3" t="str">
        <f>IF(SUMIFS('FB&amp;L専用'!V:V,'FB&amp;L専用'!A:A,A602)=0,"",SUMIFS('FB&amp;L専用'!V:V,'FB&amp;L専用'!A:A,A602))</f>
        <v/>
      </c>
      <c r="D602" s="3" t="str">
        <f>IF(SUMIFS(鋼材専用!W:W,鋼材専用!A:A,A602)=0,"",SUMIFS(鋼材専用!W:W,鋼材専用!A:A,A602))</f>
        <v/>
      </c>
      <c r="E602" s="3" t="str">
        <f>IF(SUMIFS(Φ部品専用!W:W,Φ部品専用!A:A,A602)=0,"",SUMIFS(Φ部品専用!W:W,Φ部品専用!A:A,A602))</f>
        <v/>
      </c>
      <c r="F602" s="3" t="str">
        <f>IF(SUMIFS(パイプ専用!W:W,パイプ専用!A:A,A602)=0,"",SUMIFS(パイプ専用!W:W,パイプ専用!A:A,A602))</f>
        <v/>
      </c>
      <c r="G602" s="3" t="str">
        <f t="shared" si="18"/>
        <v/>
      </c>
      <c r="J602" s="1" t="s">
        <v>2812</v>
      </c>
      <c r="K602" s="4" t="str">
        <f t="shared" ca="1" si="19"/>
        <v/>
      </c>
      <c r="L602" s="2" t="str">
        <f ca="1">IF(N602="","",IF(COUNTIF(N$1:N602,N602)&gt;1,"",IF(COUNTIF(N:N,N602)&gt;=1,"左表に入れますねぇ","")))</f>
        <v/>
      </c>
      <c r="M602" s="2" t="str">
        <f ca="1">IF(ISNA(VLOOKUP('全表融合(関数用)'!W602,'全表融合(関数用)'!X$2:AB$9999,3,FALSE)),"",VLOOKUP('全表融合(関数用)'!W602,'全表融合(関数用)'!X$2:AB$9999,3,FALSE))</f>
        <v/>
      </c>
      <c r="N602" s="2" t="str">
        <f ca="1">IF(ISNA(VLOOKUP('全表融合(関数用)'!W602,'全表融合(関数用)'!X$2:AB$9999,4,FALSE)),"",VLOOKUP('全表融合(関数用)'!W602,'全表融合(関数用)'!X$2:AB$9999,4,FALSE))</f>
        <v/>
      </c>
      <c r="O602" s="2" t="str">
        <f ca="1">IF(ISNA(VLOOKUP('全表融合(関数用)'!W602,'全表融合(関数用)'!X$2:AB$9999,5,FALSE)),"",VLOOKUP('全表融合(関数用)'!W602,'全表融合(関数用)'!X$2:AB$9999,5,FALSE))</f>
        <v/>
      </c>
      <c r="P602" s="4" t="str">
        <f ca="1">IF(SUMIF('全表融合(関数用)'!Z:Z,M602,'全表融合(関数用)'!AC:AC)=0,"",SUMIF('全表融合(関数用)'!Z:Z,M602,'全表融合(関数用)'!AC:AC))</f>
        <v/>
      </c>
    </row>
    <row r="603" spans="2:16">
      <c r="B603" s="3" t="str">
        <f>IF(SUMIFS(四角板専用!T:T,四角板専用!A:A,A603)=0,"",SUMIFS(四角板専用!T:T,四角板専用!A:A,A603))</f>
        <v/>
      </c>
      <c r="C603" s="3" t="str">
        <f>IF(SUMIFS('FB&amp;L専用'!V:V,'FB&amp;L専用'!A:A,A603)=0,"",SUMIFS('FB&amp;L専用'!V:V,'FB&amp;L専用'!A:A,A603))</f>
        <v/>
      </c>
      <c r="D603" s="3" t="str">
        <f>IF(SUMIFS(鋼材専用!W:W,鋼材専用!A:A,A603)=0,"",SUMIFS(鋼材専用!W:W,鋼材専用!A:A,A603))</f>
        <v/>
      </c>
      <c r="E603" s="3" t="str">
        <f>IF(SUMIFS(Φ部品専用!W:W,Φ部品専用!A:A,A603)=0,"",SUMIFS(Φ部品専用!W:W,Φ部品専用!A:A,A603))</f>
        <v/>
      </c>
      <c r="F603" s="3" t="str">
        <f>IF(SUMIFS(パイプ専用!W:W,パイプ専用!A:A,A603)=0,"",SUMIFS(パイプ専用!W:W,パイプ専用!A:A,A603))</f>
        <v/>
      </c>
      <c r="G603" s="3" t="str">
        <f t="shared" si="18"/>
        <v/>
      </c>
      <c r="J603" s="1" t="s">
        <v>2813</v>
      </c>
      <c r="K603" s="4" t="str">
        <f t="shared" ca="1" si="19"/>
        <v/>
      </c>
      <c r="L603" s="2" t="str">
        <f ca="1">IF(N603="","",IF(COUNTIF(N$1:N603,N603)&gt;1,"",IF(COUNTIF(N:N,N603)&gt;=1,"左表に入れますねぇ","")))</f>
        <v/>
      </c>
      <c r="M603" s="2" t="str">
        <f ca="1">IF(ISNA(VLOOKUP('全表融合(関数用)'!W603,'全表融合(関数用)'!X$2:AB$9999,3,FALSE)),"",VLOOKUP('全表融合(関数用)'!W603,'全表融合(関数用)'!X$2:AB$9999,3,FALSE))</f>
        <v/>
      </c>
      <c r="N603" s="2" t="str">
        <f ca="1">IF(ISNA(VLOOKUP('全表融合(関数用)'!W603,'全表融合(関数用)'!X$2:AB$9999,4,FALSE)),"",VLOOKUP('全表融合(関数用)'!W603,'全表融合(関数用)'!X$2:AB$9999,4,FALSE))</f>
        <v/>
      </c>
      <c r="O603" s="2" t="str">
        <f ca="1">IF(ISNA(VLOOKUP('全表融合(関数用)'!W603,'全表融合(関数用)'!X$2:AB$9999,5,FALSE)),"",VLOOKUP('全表融合(関数用)'!W603,'全表融合(関数用)'!X$2:AB$9999,5,FALSE))</f>
        <v/>
      </c>
      <c r="P603" s="4" t="str">
        <f ca="1">IF(SUMIF('全表融合(関数用)'!Z:Z,M603,'全表融合(関数用)'!AC:AC)=0,"",SUMIF('全表融合(関数用)'!Z:Z,M603,'全表融合(関数用)'!AC:AC))</f>
        <v/>
      </c>
    </row>
    <row r="604" spans="2:16">
      <c r="B604" s="3" t="str">
        <f>IF(SUMIFS(四角板専用!T:T,四角板専用!A:A,A604)=0,"",SUMIFS(四角板専用!T:T,四角板専用!A:A,A604))</f>
        <v/>
      </c>
      <c r="C604" s="3" t="str">
        <f>IF(SUMIFS('FB&amp;L専用'!V:V,'FB&amp;L専用'!A:A,A604)=0,"",SUMIFS('FB&amp;L専用'!V:V,'FB&amp;L専用'!A:A,A604))</f>
        <v/>
      </c>
      <c r="D604" s="3" t="str">
        <f>IF(SUMIFS(鋼材専用!W:W,鋼材専用!A:A,A604)=0,"",SUMIFS(鋼材専用!W:W,鋼材専用!A:A,A604))</f>
        <v/>
      </c>
      <c r="E604" s="3" t="str">
        <f>IF(SUMIFS(Φ部品専用!W:W,Φ部品専用!A:A,A604)=0,"",SUMIFS(Φ部品専用!W:W,Φ部品専用!A:A,A604))</f>
        <v/>
      </c>
      <c r="F604" s="3" t="str">
        <f>IF(SUMIFS(パイプ専用!W:W,パイプ専用!A:A,A604)=0,"",SUMIFS(パイプ専用!W:W,パイプ専用!A:A,A604))</f>
        <v/>
      </c>
      <c r="G604" s="3" t="str">
        <f t="shared" si="18"/>
        <v/>
      </c>
      <c r="J604" s="1" t="s">
        <v>2814</v>
      </c>
      <c r="K604" s="4" t="str">
        <f t="shared" ca="1" si="19"/>
        <v/>
      </c>
      <c r="L604" s="2" t="str">
        <f ca="1">IF(N604="","",IF(COUNTIF(N$1:N604,N604)&gt;1,"",IF(COUNTIF(N:N,N604)&gt;=1,"左表に入れますねぇ","")))</f>
        <v/>
      </c>
      <c r="M604" s="2" t="str">
        <f ca="1">IF(ISNA(VLOOKUP('全表融合(関数用)'!W604,'全表融合(関数用)'!X$2:AB$9999,3,FALSE)),"",VLOOKUP('全表融合(関数用)'!W604,'全表融合(関数用)'!X$2:AB$9999,3,FALSE))</f>
        <v/>
      </c>
      <c r="N604" s="2" t="str">
        <f ca="1">IF(ISNA(VLOOKUP('全表融合(関数用)'!W604,'全表融合(関数用)'!X$2:AB$9999,4,FALSE)),"",VLOOKUP('全表融合(関数用)'!W604,'全表融合(関数用)'!X$2:AB$9999,4,FALSE))</f>
        <v/>
      </c>
      <c r="O604" s="2" t="str">
        <f ca="1">IF(ISNA(VLOOKUP('全表融合(関数用)'!W604,'全表融合(関数用)'!X$2:AB$9999,5,FALSE)),"",VLOOKUP('全表融合(関数用)'!W604,'全表融合(関数用)'!X$2:AB$9999,5,FALSE))</f>
        <v/>
      </c>
      <c r="P604" s="4" t="str">
        <f ca="1">IF(SUMIF('全表融合(関数用)'!Z:Z,M604,'全表融合(関数用)'!AC:AC)=0,"",SUMIF('全表融合(関数用)'!Z:Z,M604,'全表融合(関数用)'!AC:AC))</f>
        <v/>
      </c>
    </row>
    <row r="605" spans="2:16">
      <c r="B605" s="3" t="str">
        <f>IF(SUMIFS(四角板専用!T:T,四角板専用!A:A,A605)=0,"",SUMIFS(四角板専用!T:T,四角板専用!A:A,A605))</f>
        <v/>
      </c>
      <c r="C605" s="3" t="str">
        <f>IF(SUMIFS('FB&amp;L専用'!V:V,'FB&amp;L専用'!A:A,A605)=0,"",SUMIFS('FB&amp;L専用'!V:V,'FB&amp;L専用'!A:A,A605))</f>
        <v/>
      </c>
      <c r="D605" s="3" t="str">
        <f>IF(SUMIFS(鋼材専用!W:W,鋼材専用!A:A,A605)=0,"",SUMIFS(鋼材専用!W:W,鋼材専用!A:A,A605))</f>
        <v/>
      </c>
      <c r="E605" s="3" t="str">
        <f>IF(SUMIFS(Φ部品専用!W:W,Φ部品専用!A:A,A605)=0,"",SUMIFS(Φ部品専用!W:W,Φ部品専用!A:A,A605))</f>
        <v/>
      </c>
      <c r="F605" s="3" t="str">
        <f>IF(SUMIFS(パイプ専用!W:W,パイプ専用!A:A,A605)=0,"",SUMIFS(パイプ専用!W:W,パイプ専用!A:A,A605))</f>
        <v/>
      </c>
      <c r="G605" s="3" t="str">
        <f t="shared" si="18"/>
        <v/>
      </c>
      <c r="J605" s="1" t="s">
        <v>2815</v>
      </c>
      <c r="K605" s="4" t="str">
        <f t="shared" ca="1" si="19"/>
        <v/>
      </c>
      <c r="L605" s="2" t="str">
        <f ca="1">IF(N605="","",IF(COUNTIF(N$1:N605,N605)&gt;1,"",IF(COUNTIF(N:N,N605)&gt;=1,"左表に入れますねぇ","")))</f>
        <v/>
      </c>
      <c r="M605" s="2" t="str">
        <f ca="1">IF(ISNA(VLOOKUP('全表融合(関数用)'!W605,'全表融合(関数用)'!X$2:AB$9999,3,FALSE)),"",VLOOKUP('全表融合(関数用)'!W605,'全表融合(関数用)'!X$2:AB$9999,3,FALSE))</f>
        <v/>
      </c>
      <c r="N605" s="2" t="str">
        <f ca="1">IF(ISNA(VLOOKUP('全表融合(関数用)'!W605,'全表融合(関数用)'!X$2:AB$9999,4,FALSE)),"",VLOOKUP('全表融合(関数用)'!W605,'全表融合(関数用)'!X$2:AB$9999,4,FALSE))</f>
        <v/>
      </c>
      <c r="O605" s="2" t="str">
        <f ca="1">IF(ISNA(VLOOKUP('全表融合(関数用)'!W605,'全表融合(関数用)'!X$2:AB$9999,5,FALSE)),"",VLOOKUP('全表融合(関数用)'!W605,'全表融合(関数用)'!X$2:AB$9999,5,FALSE))</f>
        <v/>
      </c>
      <c r="P605" s="4" t="str">
        <f ca="1">IF(SUMIF('全表融合(関数用)'!Z:Z,M605,'全表融合(関数用)'!AC:AC)=0,"",SUMIF('全表融合(関数用)'!Z:Z,M605,'全表融合(関数用)'!AC:AC))</f>
        <v/>
      </c>
    </row>
    <row r="606" spans="2:16">
      <c r="B606" s="3" t="str">
        <f>IF(SUMIFS(四角板専用!T:T,四角板専用!A:A,A606)=0,"",SUMIFS(四角板専用!T:T,四角板専用!A:A,A606))</f>
        <v/>
      </c>
      <c r="C606" s="3" t="str">
        <f>IF(SUMIFS('FB&amp;L専用'!V:V,'FB&amp;L専用'!A:A,A606)=0,"",SUMIFS('FB&amp;L専用'!V:V,'FB&amp;L専用'!A:A,A606))</f>
        <v/>
      </c>
      <c r="D606" s="3" t="str">
        <f>IF(SUMIFS(鋼材専用!W:W,鋼材専用!A:A,A606)=0,"",SUMIFS(鋼材専用!W:W,鋼材専用!A:A,A606))</f>
        <v/>
      </c>
      <c r="E606" s="3" t="str">
        <f>IF(SUMIFS(Φ部品専用!W:W,Φ部品専用!A:A,A606)=0,"",SUMIFS(Φ部品専用!W:W,Φ部品専用!A:A,A606))</f>
        <v/>
      </c>
      <c r="F606" s="3" t="str">
        <f>IF(SUMIFS(パイプ専用!W:W,パイプ専用!A:A,A606)=0,"",SUMIFS(パイプ専用!W:W,パイプ専用!A:A,A606))</f>
        <v/>
      </c>
      <c r="G606" s="3" t="str">
        <f t="shared" si="18"/>
        <v/>
      </c>
      <c r="J606" s="1" t="s">
        <v>2816</v>
      </c>
      <c r="K606" s="4" t="str">
        <f t="shared" ca="1" si="19"/>
        <v/>
      </c>
      <c r="L606" s="2" t="str">
        <f ca="1">IF(N606="","",IF(COUNTIF(N$1:N606,N606)&gt;1,"",IF(COUNTIF(N:N,N606)&gt;=1,"左表に入れますねぇ","")))</f>
        <v/>
      </c>
      <c r="M606" s="2" t="str">
        <f ca="1">IF(ISNA(VLOOKUP('全表融合(関数用)'!W606,'全表融合(関数用)'!X$2:AB$9999,3,FALSE)),"",VLOOKUP('全表融合(関数用)'!W606,'全表融合(関数用)'!X$2:AB$9999,3,FALSE))</f>
        <v/>
      </c>
      <c r="N606" s="2" t="str">
        <f ca="1">IF(ISNA(VLOOKUP('全表融合(関数用)'!W606,'全表融合(関数用)'!X$2:AB$9999,4,FALSE)),"",VLOOKUP('全表融合(関数用)'!W606,'全表融合(関数用)'!X$2:AB$9999,4,FALSE))</f>
        <v/>
      </c>
      <c r="O606" s="2" t="str">
        <f ca="1">IF(ISNA(VLOOKUP('全表融合(関数用)'!W606,'全表融合(関数用)'!X$2:AB$9999,5,FALSE)),"",VLOOKUP('全表融合(関数用)'!W606,'全表融合(関数用)'!X$2:AB$9999,5,FALSE))</f>
        <v/>
      </c>
      <c r="P606" s="4" t="str">
        <f ca="1">IF(SUMIF('全表融合(関数用)'!Z:Z,M606,'全表融合(関数用)'!AC:AC)=0,"",SUMIF('全表融合(関数用)'!Z:Z,M606,'全表融合(関数用)'!AC:AC))</f>
        <v/>
      </c>
    </row>
    <row r="607" spans="2:16">
      <c r="B607" s="3" t="str">
        <f>IF(SUMIFS(四角板専用!T:T,四角板専用!A:A,A607)=0,"",SUMIFS(四角板専用!T:T,四角板専用!A:A,A607))</f>
        <v/>
      </c>
      <c r="C607" s="3" t="str">
        <f>IF(SUMIFS('FB&amp;L専用'!V:V,'FB&amp;L専用'!A:A,A607)=0,"",SUMIFS('FB&amp;L専用'!V:V,'FB&amp;L専用'!A:A,A607))</f>
        <v/>
      </c>
      <c r="D607" s="3" t="str">
        <f>IF(SUMIFS(鋼材専用!W:W,鋼材専用!A:A,A607)=0,"",SUMIFS(鋼材専用!W:W,鋼材専用!A:A,A607))</f>
        <v/>
      </c>
      <c r="E607" s="3" t="str">
        <f>IF(SUMIFS(Φ部品専用!W:W,Φ部品専用!A:A,A607)=0,"",SUMIFS(Φ部品専用!W:W,Φ部品専用!A:A,A607))</f>
        <v/>
      </c>
      <c r="F607" s="3" t="str">
        <f>IF(SUMIFS(パイプ専用!W:W,パイプ専用!A:A,A607)=0,"",SUMIFS(パイプ専用!W:W,パイプ専用!A:A,A607))</f>
        <v/>
      </c>
      <c r="G607" s="3" t="str">
        <f t="shared" si="18"/>
        <v/>
      </c>
      <c r="J607" s="1" t="s">
        <v>2817</v>
      </c>
      <c r="K607" s="4" t="str">
        <f t="shared" ca="1" si="19"/>
        <v/>
      </c>
      <c r="L607" s="2" t="str">
        <f ca="1">IF(N607="","",IF(COUNTIF(N$1:N607,N607)&gt;1,"",IF(COUNTIF(N:N,N607)&gt;=1,"左表に入れますねぇ","")))</f>
        <v/>
      </c>
      <c r="M607" s="2" t="str">
        <f ca="1">IF(ISNA(VLOOKUP('全表融合(関数用)'!W607,'全表融合(関数用)'!X$2:AB$9999,3,FALSE)),"",VLOOKUP('全表融合(関数用)'!W607,'全表融合(関数用)'!X$2:AB$9999,3,FALSE))</f>
        <v/>
      </c>
      <c r="N607" s="2" t="str">
        <f ca="1">IF(ISNA(VLOOKUP('全表融合(関数用)'!W607,'全表融合(関数用)'!X$2:AB$9999,4,FALSE)),"",VLOOKUP('全表融合(関数用)'!W607,'全表融合(関数用)'!X$2:AB$9999,4,FALSE))</f>
        <v/>
      </c>
      <c r="O607" s="2" t="str">
        <f ca="1">IF(ISNA(VLOOKUP('全表融合(関数用)'!W607,'全表融合(関数用)'!X$2:AB$9999,5,FALSE)),"",VLOOKUP('全表融合(関数用)'!W607,'全表融合(関数用)'!X$2:AB$9999,5,FALSE))</f>
        <v/>
      </c>
      <c r="P607" s="4" t="str">
        <f ca="1">IF(SUMIF('全表融合(関数用)'!Z:Z,M607,'全表融合(関数用)'!AC:AC)=0,"",SUMIF('全表融合(関数用)'!Z:Z,M607,'全表融合(関数用)'!AC:AC))</f>
        <v/>
      </c>
    </row>
    <row r="608" spans="2:16">
      <c r="B608" s="3" t="str">
        <f>IF(SUMIFS(四角板専用!T:T,四角板専用!A:A,A608)=0,"",SUMIFS(四角板専用!T:T,四角板専用!A:A,A608))</f>
        <v/>
      </c>
      <c r="C608" s="3" t="str">
        <f>IF(SUMIFS('FB&amp;L専用'!V:V,'FB&amp;L専用'!A:A,A608)=0,"",SUMIFS('FB&amp;L専用'!V:V,'FB&amp;L専用'!A:A,A608))</f>
        <v/>
      </c>
      <c r="D608" s="3" t="str">
        <f>IF(SUMIFS(鋼材専用!W:W,鋼材専用!A:A,A608)=0,"",SUMIFS(鋼材専用!W:W,鋼材専用!A:A,A608))</f>
        <v/>
      </c>
      <c r="E608" s="3" t="str">
        <f>IF(SUMIFS(Φ部品専用!W:W,Φ部品専用!A:A,A608)=0,"",SUMIFS(Φ部品専用!W:W,Φ部品専用!A:A,A608))</f>
        <v/>
      </c>
      <c r="F608" s="3" t="str">
        <f>IF(SUMIFS(パイプ専用!W:W,パイプ専用!A:A,A608)=0,"",SUMIFS(パイプ専用!W:W,パイプ専用!A:A,A608))</f>
        <v/>
      </c>
      <c r="G608" s="3" t="str">
        <f t="shared" si="18"/>
        <v/>
      </c>
      <c r="J608" s="1" t="s">
        <v>2818</v>
      </c>
      <c r="K608" s="4" t="str">
        <f t="shared" ca="1" si="19"/>
        <v/>
      </c>
      <c r="L608" s="2" t="str">
        <f ca="1">IF(N608="","",IF(COUNTIF(N$1:N608,N608)&gt;1,"",IF(COUNTIF(N:N,N608)&gt;=1,"左表に入れますねぇ","")))</f>
        <v/>
      </c>
      <c r="M608" s="2" t="str">
        <f ca="1">IF(ISNA(VLOOKUP('全表融合(関数用)'!W608,'全表融合(関数用)'!X$2:AB$9999,3,FALSE)),"",VLOOKUP('全表融合(関数用)'!W608,'全表融合(関数用)'!X$2:AB$9999,3,FALSE))</f>
        <v/>
      </c>
      <c r="N608" s="2" t="str">
        <f ca="1">IF(ISNA(VLOOKUP('全表融合(関数用)'!W608,'全表融合(関数用)'!X$2:AB$9999,4,FALSE)),"",VLOOKUP('全表融合(関数用)'!W608,'全表融合(関数用)'!X$2:AB$9999,4,FALSE))</f>
        <v/>
      </c>
      <c r="O608" s="2" t="str">
        <f ca="1">IF(ISNA(VLOOKUP('全表融合(関数用)'!W608,'全表融合(関数用)'!X$2:AB$9999,5,FALSE)),"",VLOOKUP('全表融合(関数用)'!W608,'全表融合(関数用)'!X$2:AB$9999,5,FALSE))</f>
        <v/>
      </c>
      <c r="P608" s="4" t="str">
        <f ca="1">IF(SUMIF('全表融合(関数用)'!Z:Z,M608,'全表融合(関数用)'!AC:AC)=0,"",SUMIF('全表融合(関数用)'!Z:Z,M608,'全表融合(関数用)'!AC:AC))</f>
        <v/>
      </c>
    </row>
    <row r="609" spans="2:16">
      <c r="B609" s="3" t="str">
        <f>IF(SUMIFS(四角板専用!T:T,四角板専用!A:A,A609)=0,"",SUMIFS(四角板専用!T:T,四角板専用!A:A,A609))</f>
        <v/>
      </c>
      <c r="C609" s="3" t="str">
        <f>IF(SUMIFS('FB&amp;L専用'!V:V,'FB&amp;L専用'!A:A,A609)=0,"",SUMIFS('FB&amp;L専用'!V:V,'FB&amp;L専用'!A:A,A609))</f>
        <v/>
      </c>
      <c r="D609" s="3" t="str">
        <f>IF(SUMIFS(鋼材専用!W:W,鋼材専用!A:A,A609)=0,"",SUMIFS(鋼材専用!W:W,鋼材専用!A:A,A609))</f>
        <v/>
      </c>
      <c r="E609" s="3" t="str">
        <f>IF(SUMIFS(Φ部品専用!W:W,Φ部品専用!A:A,A609)=0,"",SUMIFS(Φ部品専用!W:W,Φ部品専用!A:A,A609))</f>
        <v/>
      </c>
      <c r="F609" s="3" t="str">
        <f>IF(SUMIFS(パイプ専用!W:W,パイプ専用!A:A,A609)=0,"",SUMIFS(パイプ専用!W:W,パイプ専用!A:A,A609))</f>
        <v/>
      </c>
      <c r="G609" s="3" t="str">
        <f t="shared" si="18"/>
        <v/>
      </c>
      <c r="J609" s="1" t="s">
        <v>2819</v>
      </c>
      <c r="K609" s="4" t="str">
        <f t="shared" ca="1" si="19"/>
        <v/>
      </c>
      <c r="L609" s="2" t="str">
        <f ca="1">IF(N609="","",IF(COUNTIF(N$1:N609,N609)&gt;1,"",IF(COUNTIF(N:N,N609)&gt;=1,"左表に入れますねぇ","")))</f>
        <v/>
      </c>
      <c r="M609" s="2" t="str">
        <f ca="1">IF(ISNA(VLOOKUP('全表融合(関数用)'!W609,'全表融合(関数用)'!X$2:AB$9999,3,FALSE)),"",VLOOKUP('全表融合(関数用)'!W609,'全表融合(関数用)'!X$2:AB$9999,3,FALSE))</f>
        <v/>
      </c>
      <c r="N609" s="2" t="str">
        <f ca="1">IF(ISNA(VLOOKUP('全表融合(関数用)'!W609,'全表融合(関数用)'!X$2:AB$9999,4,FALSE)),"",VLOOKUP('全表融合(関数用)'!W609,'全表融合(関数用)'!X$2:AB$9999,4,FALSE))</f>
        <v/>
      </c>
      <c r="O609" s="2" t="str">
        <f ca="1">IF(ISNA(VLOOKUP('全表融合(関数用)'!W609,'全表融合(関数用)'!X$2:AB$9999,5,FALSE)),"",VLOOKUP('全表融合(関数用)'!W609,'全表融合(関数用)'!X$2:AB$9999,5,FALSE))</f>
        <v/>
      </c>
      <c r="P609" s="4" t="str">
        <f ca="1">IF(SUMIF('全表融合(関数用)'!Z:Z,M609,'全表融合(関数用)'!AC:AC)=0,"",SUMIF('全表融合(関数用)'!Z:Z,M609,'全表融合(関数用)'!AC:AC))</f>
        <v/>
      </c>
    </row>
    <row r="610" spans="2:16">
      <c r="B610" s="3" t="str">
        <f>IF(SUMIFS(四角板専用!T:T,四角板専用!A:A,A610)=0,"",SUMIFS(四角板専用!T:T,四角板専用!A:A,A610))</f>
        <v/>
      </c>
      <c r="C610" s="3" t="str">
        <f>IF(SUMIFS('FB&amp;L専用'!V:V,'FB&amp;L専用'!A:A,A610)=0,"",SUMIFS('FB&amp;L専用'!V:V,'FB&amp;L専用'!A:A,A610))</f>
        <v/>
      </c>
      <c r="D610" s="3" t="str">
        <f>IF(SUMIFS(鋼材専用!W:W,鋼材専用!A:A,A610)=0,"",SUMIFS(鋼材専用!W:W,鋼材専用!A:A,A610))</f>
        <v/>
      </c>
      <c r="E610" s="3" t="str">
        <f>IF(SUMIFS(Φ部品専用!W:W,Φ部品専用!A:A,A610)=0,"",SUMIFS(Φ部品専用!W:W,Φ部品専用!A:A,A610))</f>
        <v/>
      </c>
      <c r="F610" s="3" t="str">
        <f>IF(SUMIFS(パイプ専用!W:W,パイプ専用!A:A,A610)=0,"",SUMIFS(パイプ専用!W:W,パイプ専用!A:A,A610))</f>
        <v/>
      </c>
      <c r="G610" s="3" t="str">
        <f t="shared" si="18"/>
        <v/>
      </c>
      <c r="J610" s="1" t="s">
        <v>2820</v>
      </c>
      <c r="K610" s="4" t="str">
        <f t="shared" ca="1" si="19"/>
        <v/>
      </c>
      <c r="L610" s="2" t="str">
        <f ca="1">IF(N610="","",IF(COUNTIF(N$1:N610,N610)&gt;1,"",IF(COUNTIF(N:N,N610)&gt;=1,"左表に入れますねぇ","")))</f>
        <v/>
      </c>
      <c r="M610" s="2" t="str">
        <f ca="1">IF(ISNA(VLOOKUP('全表融合(関数用)'!W610,'全表融合(関数用)'!X$2:AB$9999,3,FALSE)),"",VLOOKUP('全表融合(関数用)'!W610,'全表融合(関数用)'!X$2:AB$9999,3,FALSE))</f>
        <v/>
      </c>
      <c r="N610" s="2" t="str">
        <f ca="1">IF(ISNA(VLOOKUP('全表融合(関数用)'!W610,'全表融合(関数用)'!X$2:AB$9999,4,FALSE)),"",VLOOKUP('全表融合(関数用)'!W610,'全表融合(関数用)'!X$2:AB$9999,4,FALSE))</f>
        <v/>
      </c>
      <c r="O610" s="2" t="str">
        <f ca="1">IF(ISNA(VLOOKUP('全表融合(関数用)'!W610,'全表融合(関数用)'!X$2:AB$9999,5,FALSE)),"",VLOOKUP('全表融合(関数用)'!W610,'全表融合(関数用)'!X$2:AB$9999,5,FALSE))</f>
        <v/>
      </c>
      <c r="P610" s="4" t="str">
        <f ca="1">IF(SUMIF('全表融合(関数用)'!Z:Z,M610,'全表融合(関数用)'!AC:AC)=0,"",SUMIF('全表融合(関数用)'!Z:Z,M610,'全表融合(関数用)'!AC:AC))</f>
        <v/>
      </c>
    </row>
    <row r="611" spans="2:16">
      <c r="B611" s="3" t="str">
        <f>IF(SUMIFS(四角板専用!T:T,四角板専用!A:A,A611)=0,"",SUMIFS(四角板専用!T:T,四角板専用!A:A,A611))</f>
        <v/>
      </c>
      <c r="C611" s="3" t="str">
        <f>IF(SUMIFS('FB&amp;L専用'!V:V,'FB&amp;L専用'!A:A,A611)=0,"",SUMIFS('FB&amp;L専用'!V:V,'FB&amp;L専用'!A:A,A611))</f>
        <v/>
      </c>
      <c r="D611" s="3" t="str">
        <f>IF(SUMIFS(鋼材専用!W:W,鋼材専用!A:A,A611)=0,"",SUMIFS(鋼材専用!W:W,鋼材専用!A:A,A611))</f>
        <v/>
      </c>
      <c r="E611" s="3" t="str">
        <f>IF(SUMIFS(Φ部品専用!W:W,Φ部品専用!A:A,A611)=0,"",SUMIFS(Φ部品専用!W:W,Φ部品専用!A:A,A611))</f>
        <v/>
      </c>
      <c r="F611" s="3" t="str">
        <f>IF(SUMIFS(パイプ専用!W:W,パイプ専用!A:A,A611)=0,"",SUMIFS(パイプ専用!W:W,パイプ専用!A:A,A611))</f>
        <v/>
      </c>
      <c r="G611" s="3" t="str">
        <f t="shared" si="18"/>
        <v/>
      </c>
      <c r="J611" s="1" t="s">
        <v>2821</v>
      </c>
      <c r="K611" s="4" t="str">
        <f t="shared" ca="1" si="19"/>
        <v/>
      </c>
      <c r="L611" s="2" t="str">
        <f ca="1">IF(N611="","",IF(COUNTIF(N$1:N611,N611)&gt;1,"",IF(COUNTIF(N:N,N611)&gt;=1,"左表に入れますねぇ","")))</f>
        <v/>
      </c>
      <c r="M611" s="2" t="str">
        <f ca="1">IF(ISNA(VLOOKUP('全表融合(関数用)'!W611,'全表融合(関数用)'!X$2:AB$9999,3,FALSE)),"",VLOOKUP('全表融合(関数用)'!W611,'全表融合(関数用)'!X$2:AB$9999,3,FALSE))</f>
        <v/>
      </c>
      <c r="N611" s="2" t="str">
        <f ca="1">IF(ISNA(VLOOKUP('全表融合(関数用)'!W611,'全表融合(関数用)'!X$2:AB$9999,4,FALSE)),"",VLOOKUP('全表融合(関数用)'!W611,'全表融合(関数用)'!X$2:AB$9999,4,FALSE))</f>
        <v/>
      </c>
      <c r="O611" s="2" t="str">
        <f ca="1">IF(ISNA(VLOOKUP('全表融合(関数用)'!W611,'全表融合(関数用)'!X$2:AB$9999,5,FALSE)),"",VLOOKUP('全表融合(関数用)'!W611,'全表融合(関数用)'!X$2:AB$9999,5,FALSE))</f>
        <v/>
      </c>
      <c r="P611" s="4" t="str">
        <f ca="1">IF(SUMIF('全表融合(関数用)'!Z:Z,M611,'全表融合(関数用)'!AC:AC)=0,"",SUMIF('全表融合(関数用)'!Z:Z,M611,'全表融合(関数用)'!AC:AC))</f>
        <v/>
      </c>
    </row>
    <row r="612" spans="2:16">
      <c r="B612" s="3" t="str">
        <f>IF(SUMIFS(四角板専用!T:T,四角板専用!A:A,A612)=0,"",SUMIFS(四角板専用!T:T,四角板専用!A:A,A612))</f>
        <v/>
      </c>
      <c r="C612" s="3" t="str">
        <f>IF(SUMIFS('FB&amp;L専用'!V:V,'FB&amp;L専用'!A:A,A612)=0,"",SUMIFS('FB&amp;L専用'!V:V,'FB&amp;L専用'!A:A,A612))</f>
        <v/>
      </c>
      <c r="D612" s="3" t="str">
        <f>IF(SUMIFS(鋼材専用!W:W,鋼材専用!A:A,A612)=0,"",SUMIFS(鋼材専用!W:W,鋼材専用!A:A,A612))</f>
        <v/>
      </c>
      <c r="E612" s="3" t="str">
        <f>IF(SUMIFS(Φ部品専用!W:W,Φ部品専用!A:A,A612)=0,"",SUMIFS(Φ部品専用!W:W,Φ部品専用!A:A,A612))</f>
        <v/>
      </c>
      <c r="F612" s="3" t="str">
        <f>IF(SUMIFS(パイプ専用!W:W,パイプ専用!A:A,A612)=0,"",SUMIFS(パイプ専用!W:W,パイプ専用!A:A,A612))</f>
        <v/>
      </c>
      <c r="G612" s="3" t="str">
        <f t="shared" si="18"/>
        <v/>
      </c>
      <c r="J612" s="1" t="s">
        <v>2822</v>
      </c>
      <c r="K612" s="4" t="str">
        <f t="shared" ca="1" si="19"/>
        <v/>
      </c>
      <c r="L612" s="2" t="str">
        <f ca="1">IF(N612="","",IF(COUNTIF(N$1:N612,N612)&gt;1,"",IF(COUNTIF(N:N,N612)&gt;=1,"左表に入れますねぇ","")))</f>
        <v/>
      </c>
      <c r="M612" s="2" t="str">
        <f ca="1">IF(ISNA(VLOOKUP('全表融合(関数用)'!W612,'全表融合(関数用)'!X$2:AB$9999,3,FALSE)),"",VLOOKUP('全表融合(関数用)'!W612,'全表融合(関数用)'!X$2:AB$9999,3,FALSE))</f>
        <v/>
      </c>
      <c r="N612" s="2" t="str">
        <f ca="1">IF(ISNA(VLOOKUP('全表融合(関数用)'!W612,'全表融合(関数用)'!X$2:AB$9999,4,FALSE)),"",VLOOKUP('全表融合(関数用)'!W612,'全表融合(関数用)'!X$2:AB$9999,4,FALSE))</f>
        <v/>
      </c>
      <c r="O612" s="2" t="str">
        <f ca="1">IF(ISNA(VLOOKUP('全表融合(関数用)'!W612,'全表融合(関数用)'!X$2:AB$9999,5,FALSE)),"",VLOOKUP('全表融合(関数用)'!W612,'全表融合(関数用)'!X$2:AB$9999,5,FALSE))</f>
        <v/>
      </c>
      <c r="P612" s="4" t="str">
        <f ca="1">IF(SUMIF('全表融合(関数用)'!Z:Z,M612,'全表融合(関数用)'!AC:AC)=0,"",SUMIF('全表融合(関数用)'!Z:Z,M612,'全表融合(関数用)'!AC:AC))</f>
        <v/>
      </c>
    </row>
    <row r="613" spans="2:16">
      <c r="B613" s="3" t="str">
        <f>IF(SUMIFS(四角板専用!T:T,四角板専用!A:A,A613)=0,"",SUMIFS(四角板専用!T:T,四角板専用!A:A,A613))</f>
        <v/>
      </c>
      <c r="C613" s="3" t="str">
        <f>IF(SUMIFS('FB&amp;L専用'!V:V,'FB&amp;L専用'!A:A,A613)=0,"",SUMIFS('FB&amp;L専用'!V:V,'FB&amp;L専用'!A:A,A613))</f>
        <v/>
      </c>
      <c r="D613" s="3" t="str">
        <f>IF(SUMIFS(鋼材専用!W:W,鋼材専用!A:A,A613)=0,"",SUMIFS(鋼材専用!W:W,鋼材専用!A:A,A613))</f>
        <v/>
      </c>
      <c r="E613" s="3" t="str">
        <f>IF(SUMIFS(Φ部品専用!W:W,Φ部品専用!A:A,A613)=0,"",SUMIFS(Φ部品専用!W:W,Φ部品専用!A:A,A613))</f>
        <v/>
      </c>
      <c r="F613" s="3" t="str">
        <f>IF(SUMIFS(パイプ専用!W:W,パイプ専用!A:A,A613)=0,"",SUMIFS(パイプ専用!W:W,パイプ専用!A:A,A613))</f>
        <v/>
      </c>
      <c r="G613" s="3" t="str">
        <f t="shared" si="18"/>
        <v/>
      </c>
      <c r="J613" s="1" t="s">
        <v>2823</v>
      </c>
      <c r="K613" s="4" t="str">
        <f t="shared" ca="1" si="19"/>
        <v/>
      </c>
      <c r="L613" s="2" t="str">
        <f ca="1">IF(N613="","",IF(COUNTIF(N$1:N613,N613)&gt;1,"",IF(COUNTIF(N:N,N613)&gt;=1,"左表に入れますねぇ","")))</f>
        <v/>
      </c>
      <c r="M613" s="2" t="str">
        <f ca="1">IF(ISNA(VLOOKUP('全表融合(関数用)'!W613,'全表融合(関数用)'!X$2:AB$9999,3,FALSE)),"",VLOOKUP('全表融合(関数用)'!W613,'全表融合(関数用)'!X$2:AB$9999,3,FALSE))</f>
        <v/>
      </c>
      <c r="N613" s="2" t="str">
        <f ca="1">IF(ISNA(VLOOKUP('全表融合(関数用)'!W613,'全表融合(関数用)'!X$2:AB$9999,4,FALSE)),"",VLOOKUP('全表融合(関数用)'!W613,'全表融合(関数用)'!X$2:AB$9999,4,FALSE))</f>
        <v/>
      </c>
      <c r="O613" s="2" t="str">
        <f ca="1">IF(ISNA(VLOOKUP('全表融合(関数用)'!W613,'全表融合(関数用)'!X$2:AB$9999,5,FALSE)),"",VLOOKUP('全表融合(関数用)'!W613,'全表融合(関数用)'!X$2:AB$9999,5,FALSE))</f>
        <v/>
      </c>
      <c r="P613" s="4" t="str">
        <f ca="1">IF(SUMIF('全表融合(関数用)'!Z:Z,M613,'全表融合(関数用)'!AC:AC)=0,"",SUMIF('全表融合(関数用)'!Z:Z,M613,'全表融合(関数用)'!AC:AC))</f>
        <v/>
      </c>
    </row>
    <row r="614" spans="2:16">
      <c r="B614" s="3" t="str">
        <f>IF(SUMIFS(四角板専用!T:T,四角板専用!A:A,A614)=0,"",SUMIFS(四角板専用!T:T,四角板専用!A:A,A614))</f>
        <v/>
      </c>
      <c r="C614" s="3" t="str">
        <f>IF(SUMIFS('FB&amp;L専用'!V:V,'FB&amp;L専用'!A:A,A614)=0,"",SUMIFS('FB&amp;L専用'!V:V,'FB&amp;L専用'!A:A,A614))</f>
        <v/>
      </c>
      <c r="D614" s="3" t="str">
        <f>IF(SUMIFS(鋼材専用!W:W,鋼材専用!A:A,A614)=0,"",SUMIFS(鋼材専用!W:W,鋼材専用!A:A,A614))</f>
        <v/>
      </c>
      <c r="E614" s="3" t="str">
        <f>IF(SUMIFS(Φ部品専用!W:W,Φ部品専用!A:A,A614)=0,"",SUMIFS(Φ部品専用!W:W,Φ部品専用!A:A,A614))</f>
        <v/>
      </c>
      <c r="F614" s="3" t="str">
        <f>IF(SUMIFS(パイプ専用!W:W,パイプ専用!A:A,A614)=0,"",SUMIFS(パイプ専用!W:W,パイプ専用!A:A,A614))</f>
        <v/>
      </c>
      <c r="G614" s="3" t="str">
        <f t="shared" si="18"/>
        <v/>
      </c>
      <c r="J614" s="1" t="s">
        <v>2824</v>
      </c>
      <c r="K614" s="4" t="str">
        <f t="shared" ca="1" si="19"/>
        <v/>
      </c>
      <c r="L614" s="2" t="str">
        <f ca="1">IF(N614="","",IF(COUNTIF(N$1:N614,N614)&gt;1,"",IF(COUNTIF(N:N,N614)&gt;=1,"左表に入れますねぇ","")))</f>
        <v/>
      </c>
      <c r="M614" s="2" t="str">
        <f ca="1">IF(ISNA(VLOOKUP('全表融合(関数用)'!W614,'全表融合(関数用)'!X$2:AB$9999,3,FALSE)),"",VLOOKUP('全表融合(関数用)'!W614,'全表融合(関数用)'!X$2:AB$9999,3,FALSE))</f>
        <v/>
      </c>
      <c r="N614" s="2" t="str">
        <f ca="1">IF(ISNA(VLOOKUP('全表融合(関数用)'!W614,'全表融合(関数用)'!X$2:AB$9999,4,FALSE)),"",VLOOKUP('全表融合(関数用)'!W614,'全表融合(関数用)'!X$2:AB$9999,4,FALSE))</f>
        <v/>
      </c>
      <c r="O614" s="2" t="str">
        <f ca="1">IF(ISNA(VLOOKUP('全表融合(関数用)'!W614,'全表融合(関数用)'!X$2:AB$9999,5,FALSE)),"",VLOOKUP('全表融合(関数用)'!W614,'全表融合(関数用)'!X$2:AB$9999,5,FALSE))</f>
        <v/>
      </c>
      <c r="P614" s="4" t="str">
        <f ca="1">IF(SUMIF('全表融合(関数用)'!Z:Z,M614,'全表融合(関数用)'!AC:AC)=0,"",SUMIF('全表融合(関数用)'!Z:Z,M614,'全表融合(関数用)'!AC:AC))</f>
        <v/>
      </c>
    </row>
    <row r="615" spans="2:16">
      <c r="B615" s="3" t="str">
        <f>IF(SUMIFS(四角板専用!T:T,四角板専用!A:A,A615)=0,"",SUMIFS(四角板専用!T:T,四角板専用!A:A,A615))</f>
        <v/>
      </c>
      <c r="C615" s="3" t="str">
        <f>IF(SUMIFS('FB&amp;L専用'!V:V,'FB&amp;L専用'!A:A,A615)=0,"",SUMIFS('FB&amp;L専用'!V:V,'FB&amp;L専用'!A:A,A615))</f>
        <v/>
      </c>
      <c r="D615" s="3" t="str">
        <f>IF(SUMIFS(鋼材専用!W:W,鋼材専用!A:A,A615)=0,"",SUMIFS(鋼材専用!W:W,鋼材専用!A:A,A615))</f>
        <v/>
      </c>
      <c r="E615" s="3" t="str">
        <f>IF(SUMIFS(Φ部品専用!W:W,Φ部品専用!A:A,A615)=0,"",SUMIFS(Φ部品専用!W:W,Φ部品専用!A:A,A615))</f>
        <v/>
      </c>
      <c r="F615" s="3" t="str">
        <f>IF(SUMIFS(パイプ専用!W:W,パイプ専用!A:A,A615)=0,"",SUMIFS(パイプ専用!W:W,パイプ専用!A:A,A615))</f>
        <v/>
      </c>
      <c r="G615" s="3" t="str">
        <f t="shared" si="18"/>
        <v/>
      </c>
      <c r="J615" s="1" t="s">
        <v>2825</v>
      </c>
      <c r="K615" s="4" t="str">
        <f t="shared" ca="1" si="19"/>
        <v/>
      </c>
      <c r="L615" s="2" t="str">
        <f ca="1">IF(N615="","",IF(COUNTIF(N$1:N615,N615)&gt;1,"",IF(COUNTIF(N:N,N615)&gt;=1,"左表に入れますねぇ","")))</f>
        <v/>
      </c>
      <c r="M615" s="2" t="str">
        <f ca="1">IF(ISNA(VLOOKUP('全表融合(関数用)'!W615,'全表融合(関数用)'!X$2:AB$9999,3,FALSE)),"",VLOOKUP('全表融合(関数用)'!W615,'全表融合(関数用)'!X$2:AB$9999,3,FALSE))</f>
        <v/>
      </c>
      <c r="N615" s="2" t="str">
        <f ca="1">IF(ISNA(VLOOKUP('全表融合(関数用)'!W615,'全表融合(関数用)'!X$2:AB$9999,4,FALSE)),"",VLOOKUP('全表融合(関数用)'!W615,'全表融合(関数用)'!X$2:AB$9999,4,FALSE))</f>
        <v/>
      </c>
      <c r="O615" s="2" t="str">
        <f ca="1">IF(ISNA(VLOOKUP('全表融合(関数用)'!W615,'全表融合(関数用)'!X$2:AB$9999,5,FALSE)),"",VLOOKUP('全表融合(関数用)'!W615,'全表融合(関数用)'!X$2:AB$9999,5,FALSE))</f>
        <v/>
      </c>
      <c r="P615" s="4" t="str">
        <f ca="1">IF(SUMIF('全表融合(関数用)'!Z:Z,M615,'全表融合(関数用)'!AC:AC)=0,"",SUMIF('全表融合(関数用)'!Z:Z,M615,'全表融合(関数用)'!AC:AC))</f>
        <v/>
      </c>
    </row>
    <row r="616" spans="2:16">
      <c r="B616" s="3" t="str">
        <f>IF(SUMIFS(四角板専用!T:T,四角板専用!A:A,A616)=0,"",SUMIFS(四角板専用!T:T,四角板専用!A:A,A616))</f>
        <v/>
      </c>
      <c r="C616" s="3" t="str">
        <f>IF(SUMIFS('FB&amp;L専用'!V:V,'FB&amp;L専用'!A:A,A616)=0,"",SUMIFS('FB&amp;L専用'!V:V,'FB&amp;L専用'!A:A,A616))</f>
        <v/>
      </c>
      <c r="D616" s="3" t="str">
        <f>IF(SUMIFS(鋼材専用!W:W,鋼材専用!A:A,A616)=0,"",SUMIFS(鋼材専用!W:W,鋼材専用!A:A,A616))</f>
        <v/>
      </c>
      <c r="E616" s="3" t="str">
        <f>IF(SUMIFS(Φ部品専用!W:W,Φ部品専用!A:A,A616)=0,"",SUMIFS(Φ部品専用!W:W,Φ部品専用!A:A,A616))</f>
        <v/>
      </c>
      <c r="F616" s="3" t="str">
        <f>IF(SUMIFS(パイプ専用!W:W,パイプ専用!A:A,A616)=0,"",SUMIFS(パイプ専用!W:W,パイプ専用!A:A,A616))</f>
        <v/>
      </c>
      <c r="G616" s="3" t="str">
        <f t="shared" si="18"/>
        <v/>
      </c>
      <c r="J616" s="1" t="s">
        <v>2826</v>
      </c>
      <c r="K616" s="4" t="str">
        <f t="shared" ca="1" si="19"/>
        <v/>
      </c>
      <c r="L616" s="2" t="str">
        <f ca="1">IF(N616="","",IF(COUNTIF(N$1:N616,N616)&gt;1,"",IF(COUNTIF(N:N,N616)&gt;=1,"左表に入れますねぇ","")))</f>
        <v/>
      </c>
      <c r="M616" s="2" t="str">
        <f ca="1">IF(ISNA(VLOOKUP('全表融合(関数用)'!W616,'全表融合(関数用)'!X$2:AB$9999,3,FALSE)),"",VLOOKUP('全表融合(関数用)'!W616,'全表融合(関数用)'!X$2:AB$9999,3,FALSE))</f>
        <v/>
      </c>
      <c r="N616" s="2" t="str">
        <f ca="1">IF(ISNA(VLOOKUP('全表融合(関数用)'!W616,'全表融合(関数用)'!X$2:AB$9999,4,FALSE)),"",VLOOKUP('全表融合(関数用)'!W616,'全表融合(関数用)'!X$2:AB$9999,4,FALSE))</f>
        <v/>
      </c>
      <c r="O616" s="2" t="str">
        <f ca="1">IF(ISNA(VLOOKUP('全表融合(関数用)'!W616,'全表融合(関数用)'!X$2:AB$9999,5,FALSE)),"",VLOOKUP('全表融合(関数用)'!W616,'全表融合(関数用)'!X$2:AB$9999,5,FALSE))</f>
        <v/>
      </c>
      <c r="P616" s="4" t="str">
        <f ca="1">IF(SUMIF('全表融合(関数用)'!Z:Z,M616,'全表融合(関数用)'!AC:AC)=0,"",SUMIF('全表融合(関数用)'!Z:Z,M616,'全表融合(関数用)'!AC:AC))</f>
        <v/>
      </c>
    </row>
    <row r="617" spans="2:16">
      <c r="B617" s="3" t="str">
        <f>IF(SUMIFS(四角板専用!T:T,四角板専用!A:A,A617)=0,"",SUMIFS(四角板専用!T:T,四角板専用!A:A,A617))</f>
        <v/>
      </c>
      <c r="C617" s="3" t="str">
        <f>IF(SUMIFS('FB&amp;L専用'!V:V,'FB&amp;L専用'!A:A,A617)=0,"",SUMIFS('FB&amp;L専用'!V:V,'FB&amp;L専用'!A:A,A617))</f>
        <v/>
      </c>
      <c r="D617" s="3" t="str">
        <f>IF(SUMIFS(鋼材専用!W:W,鋼材専用!A:A,A617)=0,"",SUMIFS(鋼材専用!W:W,鋼材専用!A:A,A617))</f>
        <v/>
      </c>
      <c r="E617" s="3" t="str">
        <f>IF(SUMIFS(Φ部品専用!W:W,Φ部品専用!A:A,A617)=0,"",SUMIFS(Φ部品専用!W:W,Φ部品専用!A:A,A617))</f>
        <v/>
      </c>
      <c r="F617" s="3" t="str">
        <f>IF(SUMIFS(パイプ専用!W:W,パイプ専用!A:A,A617)=0,"",SUMIFS(パイプ専用!W:W,パイプ専用!A:A,A617))</f>
        <v/>
      </c>
      <c r="G617" s="3" t="str">
        <f t="shared" si="18"/>
        <v/>
      </c>
      <c r="J617" s="1" t="s">
        <v>2827</v>
      </c>
      <c r="K617" s="4" t="str">
        <f t="shared" ca="1" si="19"/>
        <v/>
      </c>
      <c r="L617" s="2" t="str">
        <f ca="1">IF(N617="","",IF(COUNTIF(N$1:N617,N617)&gt;1,"",IF(COUNTIF(N:N,N617)&gt;=1,"左表に入れますねぇ","")))</f>
        <v/>
      </c>
      <c r="M617" s="2" t="str">
        <f ca="1">IF(ISNA(VLOOKUP('全表融合(関数用)'!W617,'全表融合(関数用)'!X$2:AB$9999,3,FALSE)),"",VLOOKUP('全表融合(関数用)'!W617,'全表融合(関数用)'!X$2:AB$9999,3,FALSE))</f>
        <v/>
      </c>
      <c r="N617" s="2" t="str">
        <f ca="1">IF(ISNA(VLOOKUP('全表融合(関数用)'!W617,'全表融合(関数用)'!X$2:AB$9999,4,FALSE)),"",VLOOKUP('全表融合(関数用)'!W617,'全表融合(関数用)'!X$2:AB$9999,4,FALSE))</f>
        <v/>
      </c>
      <c r="O617" s="2" t="str">
        <f ca="1">IF(ISNA(VLOOKUP('全表融合(関数用)'!W617,'全表融合(関数用)'!X$2:AB$9999,5,FALSE)),"",VLOOKUP('全表融合(関数用)'!W617,'全表融合(関数用)'!X$2:AB$9999,5,FALSE))</f>
        <v/>
      </c>
      <c r="P617" s="4" t="str">
        <f ca="1">IF(SUMIF('全表融合(関数用)'!Z:Z,M617,'全表融合(関数用)'!AC:AC)=0,"",SUMIF('全表融合(関数用)'!Z:Z,M617,'全表融合(関数用)'!AC:AC))</f>
        <v/>
      </c>
    </row>
    <row r="618" spans="2:16">
      <c r="B618" s="3" t="str">
        <f>IF(SUMIFS(四角板専用!T:T,四角板専用!A:A,A618)=0,"",SUMIFS(四角板専用!T:T,四角板専用!A:A,A618))</f>
        <v/>
      </c>
      <c r="C618" s="3" t="str">
        <f>IF(SUMIFS('FB&amp;L専用'!V:V,'FB&amp;L専用'!A:A,A618)=0,"",SUMIFS('FB&amp;L専用'!V:V,'FB&amp;L専用'!A:A,A618))</f>
        <v/>
      </c>
      <c r="D618" s="3" t="str">
        <f>IF(SUMIFS(鋼材専用!W:W,鋼材専用!A:A,A618)=0,"",SUMIFS(鋼材専用!W:W,鋼材専用!A:A,A618))</f>
        <v/>
      </c>
      <c r="E618" s="3" t="str">
        <f>IF(SUMIFS(Φ部品専用!W:W,Φ部品専用!A:A,A618)=0,"",SUMIFS(Φ部品専用!W:W,Φ部品専用!A:A,A618))</f>
        <v/>
      </c>
      <c r="F618" s="3" t="str">
        <f>IF(SUMIFS(パイプ専用!W:W,パイプ専用!A:A,A618)=0,"",SUMIFS(パイプ専用!W:W,パイプ専用!A:A,A618))</f>
        <v/>
      </c>
      <c r="G618" s="3" t="str">
        <f t="shared" si="18"/>
        <v/>
      </c>
      <c r="J618" s="1" t="s">
        <v>2828</v>
      </c>
      <c r="K618" s="4" t="str">
        <f t="shared" ca="1" si="19"/>
        <v/>
      </c>
      <c r="L618" s="2" t="str">
        <f ca="1">IF(N618="","",IF(COUNTIF(N$1:N618,N618)&gt;1,"",IF(COUNTIF(N:N,N618)&gt;=1,"左表に入れますねぇ","")))</f>
        <v/>
      </c>
      <c r="M618" s="2" t="str">
        <f ca="1">IF(ISNA(VLOOKUP('全表融合(関数用)'!W618,'全表融合(関数用)'!X$2:AB$9999,3,FALSE)),"",VLOOKUP('全表融合(関数用)'!W618,'全表融合(関数用)'!X$2:AB$9999,3,FALSE))</f>
        <v/>
      </c>
      <c r="N618" s="2" t="str">
        <f ca="1">IF(ISNA(VLOOKUP('全表融合(関数用)'!W618,'全表融合(関数用)'!X$2:AB$9999,4,FALSE)),"",VLOOKUP('全表融合(関数用)'!W618,'全表融合(関数用)'!X$2:AB$9999,4,FALSE))</f>
        <v/>
      </c>
      <c r="O618" s="2" t="str">
        <f ca="1">IF(ISNA(VLOOKUP('全表融合(関数用)'!W618,'全表融合(関数用)'!X$2:AB$9999,5,FALSE)),"",VLOOKUP('全表融合(関数用)'!W618,'全表融合(関数用)'!X$2:AB$9999,5,FALSE))</f>
        <v/>
      </c>
      <c r="P618" s="4" t="str">
        <f ca="1">IF(SUMIF('全表融合(関数用)'!Z:Z,M618,'全表融合(関数用)'!AC:AC)=0,"",SUMIF('全表融合(関数用)'!Z:Z,M618,'全表融合(関数用)'!AC:AC))</f>
        <v/>
      </c>
    </row>
    <row r="619" spans="2:16">
      <c r="B619" s="3" t="str">
        <f>IF(SUMIFS(四角板専用!T:T,四角板専用!A:A,A619)=0,"",SUMIFS(四角板専用!T:T,四角板専用!A:A,A619))</f>
        <v/>
      </c>
      <c r="C619" s="3" t="str">
        <f>IF(SUMIFS('FB&amp;L専用'!V:V,'FB&amp;L専用'!A:A,A619)=0,"",SUMIFS('FB&amp;L専用'!V:V,'FB&amp;L専用'!A:A,A619))</f>
        <v/>
      </c>
      <c r="D619" s="3" t="str">
        <f>IF(SUMIFS(鋼材専用!W:W,鋼材専用!A:A,A619)=0,"",SUMIFS(鋼材専用!W:W,鋼材専用!A:A,A619))</f>
        <v/>
      </c>
      <c r="E619" s="3" t="str">
        <f>IF(SUMIFS(Φ部品専用!W:W,Φ部品専用!A:A,A619)=0,"",SUMIFS(Φ部品専用!W:W,Φ部品専用!A:A,A619))</f>
        <v/>
      </c>
      <c r="F619" s="3" t="str">
        <f>IF(SUMIFS(パイプ専用!W:W,パイプ専用!A:A,A619)=0,"",SUMIFS(パイプ専用!W:W,パイプ専用!A:A,A619))</f>
        <v/>
      </c>
      <c r="G619" s="3" t="str">
        <f t="shared" si="18"/>
        <v/>
      </c>
      <c r="J619" s="1" t="s">
        <v>2829</v>
      </c>
      <c r="K619" s="4" t="str">
        <f t="shared" ca="1" si="19"/>
        <v/>
      </c>
      <c r="L619" s="2" t="str">
        <f ca="1">IF(N619="","",IF(COUNTIF(N$1:N619,N619)&gt;1,"",IF(COUNTIF(N:N,N619)&gt;=1,"左表に入れますねぇ","")))</f>
        <v/>
      </c>
      <c r="M619" s="2" t="str">
        <f ca="1">IF(ISNA(VLOOKUP('全表融合(関数用)'!W619,'全表融合(関数用)'!X$2:AB$9999,3,FALSE)),"",VLOOKUP('全表融合(関数用)'!W619,'全表融合(関数用)'!X$2:AB$9999,3,FALSE))</f>
        <v/>
      </c>
      <c r="N619" s="2" t="str">
        <f ca="1">IF(ISNA(VLOOKUP('全表融合(関数用)'!W619,'全表融合(関数用)'!X$2:AB$9999,4,FALSE)),"",VLOOKUP('全表融合(関数用)'!W619,'全表融合(関数用)'!X$2:AB$9999,4,FALSE))</f>
        <v/>
      </c>
      <c r="O619" s="2" t="str">
        <f ca="1">IF(ISNA(VLOOKUP('全表融合(関数用)'!W619,'全表融合(関数用)'!X$2:AB$9999,5,FALSE)),"",VLOOKUP('全表融合(関数用)'!W619,'全表融合(関数用)'!X$2:AB$9999,5,FALSE))</f>
        <v/>
      </c>
      <c r="P619" s="4" t="str">
        <f ca="1">IF(SUMIF('全表融合(関数用)'!Z:Z,M619,'全表融合(関数用)'!AC:AC)=0,"",SUMIF('全表融合(関数用)'!Z:Z,M619,'全表融合(関数用)'!AC:AC))</f>
        <v/>
      </c>
    </row>
    <row r="620" spans="2:16">
      <c r="B620" s="3" t="str">
        <f>IF(SUMIFS(四角板専用!T:T,四角板専用!A:A,A620)=0,"",SUMIFS(四角板専用!T:T,四角板専用!A:A,A620))</f>
        <v/>
      </c>
      <c r="C620" s="3" t="str">
        <f>IF(SUMIFS('FB&amp;L専用'!V:V,'FB&amp;L専用'!A:A,A620)=0,"",SUMIFS('FB&amp;L専用'!V:V,'FB&amp;L専用'!A:A,A620))</f>
        <v/>
      </c>
      <c r="D620" s="3" t="str">
        <f>IF(SUMIFS(鋼材専用!W:W,鋼材専用!A:A,A620)=0,"",SUMIFS(鋼材専用!W:W,鋼材専用!A:A,A620))</f>
        <v/>
      </c>
      <c r="E620" s="3" t="str">
        <f>IF(SUMIFS(Φ部品専用!W:W,Φ部品専用!A:A,A620)=0,"",SUMIFS(Φ部品専用!W:W,Φ部品専用!A:A,A620))</f>
        <v/>
      </c>
      <c r="F620" s="3" t="str">
        <f>IF(SUMIFS(パイプ専用!W:W,パイプ専用!A:A,A620)=0,"",SUMIFS(パイプ専用!W:W,パイプ専用!A:A,A620))</f>
        <v/>
      </c>
      <c r="G620" s="3" t="str">
        <f t="shared" si="18"/>
        <v/>
      </c>
      <c r="J620" s="1" t="s">
        <v>2830</v>
      </c>
      <c r="K620" s="4" t="str">
        <f t="shared" ca="1" si="19"/>
        <v/>
      </c>
      <c r="L620" s="2" t="str">
        <f ca="1">IF(N620="","",IF(COUNTIF(N$1:N620,N620)&gt;1,"",IF(COUNTIF(N:N,N620)&gt;=1,"左表に入れますねぇ","")))</f>
        <v/>
      </c>
      <c r="M620" s="2" t="str">
        <f ca="1">IF(ISNA(VLOOKUP('全表融合(関数用)'!W620,'全表融合(関数用)'!X$2:AB$9999,3,FALSE)),"",VLOOKUP('全表融合(関数用)'!W620,'全表融合(関数用)'!X$2:AB$9999,3,FALSE))</f>
        <v/>
      </c>
      <c r="N620" s="2" t="str">
        <f ca="1">IF(ISNA(VLOOKUP('全表融合(関数用)'!W620,'全表融合(関数用)'!X$2:AB$9999,4,FALSE)),"",VLOOKUP('全表融合(関数用)'!W620,'全表融合(関数用)'!X$2:AB$9999,4,FALSE))</f>
        <v/>
      </c>
      <c r="O620" s="2" t="str">
        <f ca="1">IF(ISNA(VLOOKUP('全表融合(関数用)'!W620,'全表融合(関数用)'!X$2:AB$9999,5,FALSE)),"",VLOOKUP('全表融合(関数用)'!W620,'全表融合(関数用)'!X$2:AB$9999,5,FALSE))</f>
        <v/>
      </c>
      <c r="P620" s="4" t="str">
        <f ca="1">IF(SUMIF('全表融合(関数用)'!Z:Z,M620,'全表融合(関数用)'!AC:AC)=0,"",SUMIF('全表融合(関数用)'!Z:Z,M620,'全表融合(関数用)'!AC:AC))</f>
        <v/>
      </c>
    </row>
    <row r="621" spans="2:16">
      <c r="B621" s="3" t="str">
        <f>IF(SUMIFS(四角板専用!T:T,四角板専用!A:A,A621)=0,"",SUMIFS(四角板専用!T:T,四角板専用!A:A,A621))</f>
        <v/>
      </c>
      <c r="C621" s="3" t="str">
        <f>IF(SUMIFS('FB&amp;L専用'!V:V,'FB&amp;L専用'!A:A,A621)=0,"",SUMIFS('FB&amp;L専用'!V:V,'FB&amp;L専用'!A:A,A621))</f>
        <v/>
      </c>
      <c r="D621" s="3" t="str">
        <f>IF(SUMIFS(鋼材専用!W:W,鋼材専用!A:A,A621)=0,"",SUMIFS(鋼材専用!W:W,鋼材専用!A:A,A621))</f>
        <v/>
      </c>
      <c r="E621" s="3" t="str">
        <f>IF(SUMIFS(Φ部品専用!W:W,Φ部品専用!A:A,A621)=0,"",SUMIFS(Φ部品専用!W:W,Φ部品専用!A:A,A621))</f>
        <v/>
      </c>
      <c r="F621" s="3" t="str">
        <f>IF(SUMIFS(パイプ専用!W:W,パイプ専用!A:A,A621)=0,"",SUMIFS(パイプ専用!W:W,パイプ専用!A:A,A621))</f>
        <v/>
      </c>
      <c r="G621" s="3" t="str">
        <f t="shared" si="18"/>
        <v/>
      </c>
      <c r="J621" s="1" t="s">
        <v>2831</v>
      </c>
      <c r="K621" s="4" t="str">
        <f t="shared" ca="1" si="19"/>
        <v/>
      </c>
      <c r="L621" s="2" t="str">
        <f ca="1">IF(N621="","",IF(COUNTIF(N$1:N621,N621)&gt;1,"",IF(COUNTIF(N:N,N621)&gt;=1,"左表に入れますねぇ","")))</f>
        <v/>
      </c>
      <c r="M621" s="2" t="str">
        <f ca="1">IF(ISNA(VLOOKUP('全表融合(関数用)'!W621,'全表融合(関数用)'!X$2:AB$9999,3,FALSE)),"",VLOOKUP('全表融合(関数用)'!W621,'全表融合(関数用)'!X$2:AB$9999,3,FALSE))</f>
        <v/>
      </c>
      <c r="N621" s="2" t="str">
        <f ca="1">IF(ISNA(VLOOKUP('全表融合(関数用)'!W621,'全表融合(関数用)'!X$2:AB$9999,4,FALSE)),"",VLOOKUP('全表融合(関数用)'!W621,'全表融合(関数用)'!X$2:AB$9999,4,FALSE))</f>
        <v/>
      </c>
      <c r="O621" s="2" t="str">
        <f ca="1">IF(ISNA(VLOOKUP('全表融合(関数用)'!W621,'全表融合(関数用)'!X$2:AB$9999,5,FALSE)),"",VLOOKUP('全表融合(関数用)'!W621,'全表融合(関数用)'!X$2:AB$9999,5,FALSE))</f>
        <v/>
      </c>
      <c r="P621" s="4" t="str">
        <f ca="1">IF(SUMIF('全表融合(関数用)'!Z:Z,M621,'全表融合(関数用)'!AC:AC)=0,"",SUMIF('全表融合(関数用)'!Z:Z,M621,'全表融合(関数用)'!AC:AC))</f>
        <v/>
      </c>
    </row>
    <row r="622" spans="2:16">
      <c r="B622" s="3" t="str">
        <f>IF(SUMIFS(四角板専用!T:T,四角板専用!A:A,A622)=0,"",SUMIFS(四角板専用!T:T,四角板専用!A:A,A622))</f>
        <v/>
      </c>
      <c r="C622" s="3" t="str">
        <f>IF(SUMIFS('FB&amp;L専用'!V:V,'FB&amp;L専用'!A:A,A622)=0,"",SUMIFS('FB&amp;L専用'!V:V,'FB&amp;L専用'!A:A,A622))</f>
        <v/>
      </c>
      <c r="D622" s="3" t="str">
        <f>IF(SUMIFS(鋼材専用!W:W,鋼材専用!A:A,A622)=0,"",SUMIFS(鋼材専用!W:W,鋼材専用!A:A,A622))</f>
        <v/>
      </c>
      <c r="E622" s="3" t="str">
        <f>IF(SUMIFS(Φ部品専用!W:W,Φ部品専用!A:A,A622)=0,"",SUMIFS(Φ部品専用!W:W,Φ部品専用!A:A,A622))</f>
        <v/>
      </c>
      <c r="F622" s="3" t="str">
        <f>IF(SUMIFS(パイプ専用!W:W,パイプ専用!A:A,A622)=0,"",SUMIFS(パイプ専用!W:W,パイプ専用!A:A,A622))</f>
        <v/>
      </c>
      <c r="G622" s="3" t="str">
        <f t="shared" si="18"/>
        <v/>
      </c>
      <c r="J622" s="1" t="s">
        <v>2832</v>
      </c>
      <c r="K622" s="4" t="str">
        <f t="shared" ca="1" si="19"/>
        <v/>
      </c>
      <c r="L622" s="2" t="str">
        <f ca="1">IF(N622="","",IF(COUNTIF(N$1:N622,N622)&gt;1,"",IF(COUNTIF(N:N,N622)&gt;=1,"左表に入れますねぇ","")))</f>
        <v/>
      </c>
      <c r="M622" s="2" t="str">
        <f ca="1">IF(ISNA(VLOOKUP('全表融合(関数用)'!W622,'全表融合(関数用)'!X$2:AB$9999,3,FALSE)),"",VLOOKUP('全表融合(関数用)'!W622,'全表融合(関数用)'!X$2:AB$9999,3,FALSE))</f>
        <v/>
      </c>
      <c r="N622" s="2" t="str">
        <f ca="1">IF(ISNA(VLOOKUP('全表融合(関数用)'!W622,'全表融合(関数用)'!X$2:AB$9999,4,FALSE)),"",VLOOKUP('全表融合(関数用)'!W622,'全表融合(関数用)'!X$2:AB$9999,4,FALSE))</f>
        <v/>
      </c>
      <c r="O622" s="2" t="str">
        <f ca="1">IF(ISNA(VLOOKUP('全表融合(関数用)'!W622,'全表融合(関数用)'!X$2:AB$9999,5,FALSE)),"",VLOOKUP('全表融合(関数用)'!W622,'全表融合(関数用)'!X$2:AB$9999,5,FALSE))</f>
        <v/>
      </c>
      <c r="P622" s="4" t="str">
        <f ca="1">IF(SUMIF('全表融合(関数用)'!Z:Z,M622,'全表融合(関数用)'!AC:AC)=0,"",SUMIF('全表融合(関数用)'!Z:Z,M622,'全表融合(関数用)'!AC:AC))</f>
        <v/>
      </c>
    </row>
    <row r="623" spans="2:16">
      <c r="B623" s="3" t="str">
        <f>IF(SUMIFS(四角板専用!T:T,四角板専用!A:A,A623)=0,"",SUMIFS(四角板専用!T:T,四角板専用!A:A,A623))</f>
        <v/>
      </c>
      <c r="C623" s="3" t="str">
        <f>IF(SUMIFS('FB&amp;L専用'!V:V,'FB&amp;L専用'!A:A,A623)=0,"",SUMIFS('FB&amp;L専用'!V:V,'FB&amp;L専用'!A:A,A623))</f>
        <v/>
      </c>
      <c r="D623" s="3" t="str">
        <f>IF(SUMIFS(鋼材専用!W:W,鋼材専用!A:A,A623)=0,"",SUMIFS(鋼材専用!W:W,鋼材専用!A:A,A623))</f>
        <v/>
      </c>
      <c r="E623" s="3" t="str">
        <f>IF(SUMIFS(Φ部品専用!W:W,Φ部品専用!A:A,A623)=0,"",SUMIFS(Φ部品専用!W:W,Φ部品専用!A:A,A623))</f>
        <v/>
      </c>
      <c r="F623" s="3" t="str">
        <f>IF(SUMIFS(パイプ専用!W:W,パイプ専用!A:A,A623)=0,"",SUMIFS(パイプ専用!W:W,パイプ専用!A:A,A623))</f>
        <v/>
      </c>
      <c r="G623" s="3" t="str">
        <f t="shared" si="18"/>
        <v/>
      </c>
      <c r="J623" s="1" t="s">
        <v>2833</v>
      </c>
      <c r="K623" s="4" t="str">
        <f t="shared" ca="1" si="19"/>
        <v/>
      </c>
      <c r="L623" s="2" t="str">
        <f ca="1">IF(N623="","",IF(COUNTIF(N$1:N623,N623)&gt;1,"",IF(COUNTIF(N:N,N623)&gt;=1,"左表に入れますねぇ","")))</f>
        <v/>
      </c>
      <c r="M623" s="2" t="str">
        <f ca="1">IF(ISNA(VLOOKUP('全表融合(関数用)'!W623,'全表融合(関数用)'!X$2:AB$9999,3,FALSE)),"",VLOOKUP('全表融合(関数用)'!W623,'全表融合(関数用)'!X$2:AB$9999,3,FALSE))</f>
        <v/>
      </c>
      <c r="N623" s="2" t="str">
        <f ca="1">IF(ISNA(VLOOKUP('全表融合(関数用)'!W623,'全表融合(関数用)'!X$2:AB$9999,4,FALSE)),"",VLOOKUP('全表融合(関数用)'!W623,'全表融合(関数用)'!X$2:AB$9999,4,FALSE))</f>
        <v/>
      </c>
      <c r="O623" s="2" t="str">
        <f ca="1">IF(ISNA(VLOOKUP('全表融合(関数用)'!W623,'全表融合(関数用)'!X$2:AB$9999,5,FALSE)),"",VLOOKUP('全表融合(関数用)'!W623,'全表融合(関数用)'!X$2:AB$9999,5,FALSE))</f>
        <v/>
      </c>
      <c r="P623" s="4" t="str">
        <f ca="1">IF(SUMIF('全表融合(関数用)'!Z:Z,M623,'全表融合(関数用)'!AC:AC)=0,"",SUMIF('全表融合(関数用)'!Z:Z,M623,'全表融合(関数用)'!AC:AC))</f>
        <v/>
      </c>
    </row>
    <row r="624" spans="2:16">
      <c r="B624" s="3" t="str">
        <f>IF(SUMIFS(四角板専用!T:T,四角板専用!A:A,A624)=0,"",SUMIFS(四角板専用!T:T,四角板専用!A:A,A624))</f>
        <v/>
      </c>
      <c r="C624" s="3" t="str">
        <f>IF(SUMIFS('FB&amp;L専用'!V:V,'FB&amp;L専用'!A:A,A624)=0,"",SUMIFS('FB&amp;L専用'!V:V,'FB&amp;L専用'!A:A,A624))</f>
        <v/>
      </c>
      <c r="D624" s="3" t="str">
        <f>IF(SUMIFS(鋼材専用!W:W,鋼材専用!A:A,A624)=0,"",SUMIFS(鋼材専用!W:W,鋼材専用!A:A,A624))</f>
        <v/>
      </c>
      <c r="E624" s="3" t="str">
        <f>IF(SUMIFS(Φ部品専用!W:W,Φ部品専用!A:A,A624)=0,"",SUMIFS(Φ部品専用!W:W,Φ部品専用!A:A,A624))</f>
        <v/>
      </c>
      <c r="F624" s="3" t="str">
        <f>IF(SUMIFS(パイプ専用!W:W,パイプ専用!A:A,A624)=0,"",SUMIFS(パイプ専用!W:W,パイプ専用!A:A,A624))</f>
        <v/>
      </c>
      <c r="G624" s="3" t="str">
        <f t="shared" si="18"/>
        <v/>
      </c>
      <c r="J624" s="1" t="s">
        <v>2834</v>
      </c>
      <c r="K624" s="4" t="str">
        <f t="shared" ca="1" si="19"/>
        <v/>
      </c>
      <c r="L624" s="2" t="str">
        <f ca="1">IF(N624="","",IF(COUNTIF(N$1:N624,N624)&gt;1,"",IF(COUNTIF(N:N,N624)&gt;=1,"左表に入れますねぇ","")))</f>
        <v/>
      </c>
      <c r="M624" s="2" t="str">
        <f ca="1">IF(ISNA(VLOOKUP('全表融合(関数用)'!W624,'全表融合(関数用)'!X$2:AB$9999,3,FALSE)),"",VLOOKUP('全表融合(関数用)'!W624,'全表融合(関数用)'!X$2:AB$9999,3,FALSE))</f>
        <v/>
      </c>
      <c r="N624" s="2" t="str">
        <f ca="1">IF(ISNA(VLOOKUP('全表融合(関数用)'!W624,'全表融合(関数用)'!X$2:AB$9999,4,FALSE)),"",VLOOKUP('全表融合(関数用)'!W624,'全表融合(関数用)'!X$2:AB$9999,4,FALSE))</f>
        <v/>
      </c>
      <c r="O624" s="2" t="str">
        <f ca="1">IF(ISNA(VLOOKUP('全表融合(関数用)'!W624,'全表融合(関数用)'!X$2:AB$9999,5,FALSE)),"",VLOOKUP('全表融合(関数用)'!W624,'全表融合(関数用)'!X$2:AB$9999,5,FALSE))</f>
        <v/>
      </c>
      <c r="P624" s="4" t="str">
        <f ca="1">IF(SUMIF('全表融合(関数用)'!Z:Z,M624,'全表融合(関数用)'!AC:AC)=0,"",SUMIF('全表融合(関数用)'!Z:Z,M624,'全表融合(関数用)'!AC:AC))</f>
        <v/>
      </c>
    </row>
    <row r="625" spans="2:16">
      <c r="B625" s="3" t="str">
        <f>IF(SUMIFS(四角板専用!T:T,四角板専用!A:A,A625)=0,"",SUMIFS(四角板専用!T:T,四角板専用!A:A,A625))</f>
        <v/>
      </c>
      <c r="C625" s="3" t="str">
        <f>IF(SUMIFS('FB&amp;L専用'!V:V,'FB&amp;L専用'!A:A,A625)=0,"",SUMIFS('FB&amp;L専用'!V:V,'FB&amp;L専用'!A:A,A625))</f>
        <v/>
      </c>
      <c r="D625" s="3" t="str">
        <f>IF(SUMIFS(鋼材専用!W:W,鋼材専用!A:A,A625)=0,"",SUMIFS(鋼材専用!W:W,鋼材専用!A:A,A625))</f>
        <v/>
      </c>
      <c r="E625" s="3" t="str">
        <f>IF(SUMIFS(Φ部品専用!W:W,Φ部品専用!A:A,A625)=0,"",SUMIFS(Φ部品専用!W:W,Φ部品専用!A:A,A625))</f>
        <v/>
      </c>
      <c r="F625" s="3" t="str">
        <f>IF(SUMIFS(パイプ専用!W:W,パイプ専用!A:A,A625)=0,"",SUMIFS(パイプ専用!W:W,パイプ専用!A:A,A625))</f>
        <v/>
      </c>
      <c r="G625" s="3" t="str">
        <f t="shared" si="18"/>
        <v/>
      </c>
      <c r="J625" s="1" t="s">
        <v>2835</v>
      </c>
      <c r="K625" s="4" t="str">
        <f t="shared" ca="1" si="19"/>
        <v/>
      </c>
      <c r="L625" s="2" t="str">
        <f ca="1">IF(N625="","",IF(COUNTIF(N$1:N625,N625)&gt;1,"",IF(COUNTIF(N:N,N625)&gt;=1,"左表に入れますねぇ","")))</f>
        <v/>
      </c>
      <c r="M625" s="2" t="str">
        <f ca="1">IF(ISNA(VLOOKUP('全表融合(関数用)'!W625,'全表融合(関数用)'!X$2:AB$9999,3,FALSE)),"",VLOOKUP('全表融合(関数用)'!W625,'全表融合(関数用)'!X$2:AB$9999,3,FALSE))</f>
        <v/>
      </c>
      <c r="N625" s="2" t="str">
        <f ca="1">IF(ISNA(VLOOKUP('全表融合(関数用)'!W625,'全表融合(関数用)'!X$2:AB$9999,4,FALSE)),"",VLOOKUP('全表融合(関数用)'!W625,'全表融合(関数用)'!X$2:AB$9999,4,FALSE))</f>
        <v/>
      </c>
      <c r="O625" s="2" t="str">
        <f ca="1">IF(ISNA(VLOOKUP('全表融合(関数用)'!W625,'全表融合(関数用)'!X$2:AB$9999,5,FALSE)),"",VLOOKUP('全表融合(関数用)'!W625,'全表融合(関数用)'!X$2:AB$9999,5,FALSE))</f>
        <v/>
      </c>
      <c r="P625" s="4" t="str">
        <f ca="1">IF(SUMIF('全表融合(関数用)'!Z:Z,M625,'全表融合(関数用)'!AC:AC)=0,"",SUMIF('全表融合(関数用)'!Z:Z,M625,'全表融合(関数用)'!AC:AC))</f>
        <v/>
      </c>
    </row>
    <row r="626" spans="2:16">
      <c r="B626" s="3" t="str">
        <f>IF(SUMIFS(四角板専用!T:T,四角板専用!A:A,A626)=0,"",SUMIFS(四角板専用!T:T,四角板専用!A:A,A626))</f>
        <v/>
      </c>
      <c r="C626" s="3" t="str">
        <f>IF(SUMIFS('FB&amp;L専用'!V:V,'FB&amp;L専用'!A:A,A626)=0,"",SUMIFS('FB&amp;L専用'!V:V,'FB&amp;L専用'!A:A,A626))</f>
        <v/>
      </c>
      <c r="D626" s="3" t="str">
        <f>IF(SUMIFS(鋼材専用!W:W,鋼材専用!A:A,A626)=0,"",SUMIFS(鋼材専用!W:W,鋼材専用!A:A,A626))</f>
        <v/>
      </c>
      <c r="E626" s="3" t="str">
        <f>IF(SUMIFS(Φ部品専用!W:W,Φ部品専用!A:A,A626)=0,"",SUMIFS(Φ部品専用!W:W,Φ部品専用!A:A,A626))</f>
        <v/>
      </c>
      <c r="F626" s="3" t="str">
        <f>IF(SUMIFS(パイプ専用!W:W,パイプ専用!A:A,A626)=0,"",SUMIFS(パイプ専用!W:W,パイプ専用!A:A,A626))</f>
        <v/>
      </c>
      <c r="G626" s="3" t="str">
        <f t="shared" si="18"/>
        <v/>
      </c>
      <c r="J626" s="1" t="s">
        <v>2836</v>
      </c>
      <c r="K626" s="4" t="str">
        <f t="shared" ca="1" si="19"/>
        <v/>
      </c>
      <c r="L626" s="2" t="str">
        <f ca="1">IF(N626="","",IF(COUNTIF(N$1:N626,N626)&gt;1,"",IF(COUNTIF(N:N,N626)&gt;=1,"左表に入れますねぇ","")))</f>
        <v/>
      </c>
      <c r="M626" s="2" t="str">
        <f ca="1">IF(ISNA(VLOOKUP('全表融合(関数用)'!W626,'全表融合(関数用)'!X$2:AB$9999,3,FALSE)),"",VLOOKUP('全表融合(関数用)'!W626,'全表融合(関数用)'!X$2:AB$9999,3,FALSE))</f>
        <v/>
      </c>
      <c r="N626" s="2" t="str">
        <f ca="1">IF(ISNA(VLOOKUP('全表融合(関数用)'!W626,'全表融合(関数用)'!X$2:AB$9999,4,FALSE)),"",VLOOKUP('全表融合(関数用)'!W626,'全表融合(関数用)'!X$2:AB$9999,4,FALSE))</f>
        <v/>
      </c>
      <c r="O626" s="2" t="str">
        <f ca="1">IF(ISNA(VLOOKUP('全表融合(関数用)'!W626,'全表融合(関数用)'!X$2:AB$9999,5,FALSE)),"",VLOOKUP('全表融合(関数用)'!W626,'全表融合(関数用)'!X$2:AB$9999,5,FALSE))</f>
        <v/>
      </c>
      <c r="P626" s="4" t="str">
        <f ca="1">IF(SUMIF('全表融合(関数用)'!Z:Z,M626,'全表融合(関数用)'!AC:AC)=0,"",SUMIF('全表融合(関数用)'!Z:Z,M626,'全表融合(関数用)'!AC:AC))</f>
        <v/>
      </c>
    </row>
    <row r="627" spans="2:16">
      <c r="B627" s="3" t="str">
        <f>IF(SUMIFS(四角板専用!T:T,四角板専用!A:A,A627)=0,"",SUMIFS(四角板専用!T:T,四角板専用!A:A,A627))</f>
        <v/>
      </c>
      <c r="C627" s="3" t="str">
        <f>IF(SUMIFS('FB&amp;L専用'!V:V,'FB&amp;L専用'!A:A,A627)=0,"",SUMIFS('FB&amp;L専用'!V:V,'FB&amp;L専用'!A:A,A627))</f>
        <v/>
      </c>
      <c r="D627" s="3" t="str">
        <f>IF(SUMIFS(鋼材専用!W:W,鋼材専用!A:A,A627)=0,"",SUMIFS(鋼材専用!W:W,鋼材専用!A:A,A627))</f>
        <v/>
      </c>
      <c r="E627" s="3" t="str">
        <f>IF(SUMIFS(Φ部品専用!W:W,Φ部品専用!A:A,A627)=0,"",SUMIFS(Φ部品専用!W:W,Φ部品専用!A:A,A627))</f>
        <v/>
      </c>
      <c r="F627" s="3" t="str">
        <f>IF(SUMIFS(パイプ専用!W:W,パイプ専用!A:A,A627)=0,"",SUMIFS(パイプ専用!W:W,パイプ専用!A:A,A627))</f>
        <v/>
      </c>
      <c r="G627" s="3" t="str">
        <f t="shared" si="18"/>
        <v/>
      </c>
      <c r="J627" s="1" t="s">
        <v>2837</v>
      </c>
      <c r="K627" s="4" t="str">
        <f t="shared" ca="1" si="19"/>
        <v/>
      </c>
      <c r="L627" s="2" t="str">
        <f ca="1">IF(N627="","",IF(COUNTIF(N$1:N627,N627)&gt;1,"",IF(COUNTIF(N:N,N627)&gt;=1,"左表に入れますねぇ","")))</f>
        <v/>
      </c>
      <c r="M627" s="2" t="str">
        <f ca="1">IF(ISNA(VLOOKUP('全表融合(関数用)'!W627,'全表融合(関数用)'!X$2:AB$9999,3,FALSE)),"",VLOOKUP('全表融合(関数用)'!W627,'全表融合(関数用)'!X$2:AB$9999,3,FALSE))</f>
        <v/>
      </c>
      <c r="N627" s="2" t="str">
        <f ca="1">IF(ISNA(VLOOKUP('全表融合(関数用)'!W627,'全表融合(関数用)'!X$2:AB$9999,4,FALSE)),"",VLOOKUP('全表融合(関数用)'!W627,'全表融合(関数用)'!X$2:AB$9999,4,FALSE))</f>
        <v/>
      </c>
      <c r="O627" s="2" t="str">
        <f ca="1">IF(ISNA(VLOOKUP('全表融合(関数用)'!W627,'全表融合(関数用)'!X$2:AB$9999,5,FALSE)),"",VLOOKUP('全表融合(関数用)'!W627,'全表融合(関数用)'!X$2:AB$9999,5,FALSE))</f>
        <v/>
      </c>
      <c r="P627" s="4" t="str">
        <f ca="1">IF(SUMIF('全表融合(関数用)'!Z:Z,M627,'全表融合(関数用)'!AC:AC)=0,"",SUMIF('全表融合(関数用)'!Z:Z,M627,'全表融合(関数用)'!AC:AC))</f>
        <v/>
      </c>
    </row>
    <row r="628" spans="2:16">
      <c r="B628" s="3" t="str">
        <f>IF(SUMIFS(四角板専用!T:T,四角板専用!A:A,A628)=0,"",SUMIFS(四角板専用!T:T,四角板専用!A:A,A628))</f>
        <v/>
      </c>
      <c r="C628" s="3" t="str">
        <f>IF(SUMIFS('FB&amp;L専用'!V:V,'FB&amp;L専用'!A:A,A628)=0,"",SUMIFS('FB&amp;L専用'!V:V,'FB&amp;L専用'!A:A,A628))</f>
        <v/>
      </c>
      <c r="D628" s="3" t="str">
        <f>IF(SUMIFS(鋼材専用!W:W,鋼材専用!A:A,A628)=0,"",SUMIFS(鋼材専用!W:W,鋼材専用!A:A,A628))</f>
        <v/>
      </c>
      <c r="E628" s="3" t="str">
        <f>IF(SUMIFS(Φ部品専用!W:W,Φ部品専用!A:A,A628)=0,"",SUMIFS(Φ部品専用!W:W,Φ部品専用!A:A,A628))</f>
        <v/>
      </c>
      <c r="F628" s="3" t="str">
        <f>IF(SUMIFS(パイプ専用!W:W,パイプ専用!A:A,A628)=0,"",SUMIFS(パイプ専用!W:W,パイプ専用!A:A,A628))</f>
        <v/>
      </c>
      <c r="G628" s="3" t="str">
        <f t="shared" si="18"/>
        <v/>
      </c>
      <c r="J628" s="1" t="s">
        <v>2838</v>
      </c>
      <c r="K628" s="4" t="str">
        <f t="shared" ca="1" si="19"/>
        <v/>
      </c>
      <c r="L628" s="2" t="str">
        <f ca="1">IF(N628="","",IF(COUNTIF(N$1:N628,N628)&gt;1,"",IF(COUNTIF(N:N,N628)&gt;=1,"左表に入れますねぇ","")))</f>
        <v/>
      </c>
      <c r="M628" s="2" t="str">
        <f ca="1">IF(ISNA(VLOOKUP('全表融合(関数用)'!W628,'全表融合(関数用)'!X$2:AB$9999,3,FALSE)),"",VLOOKUP('全表融合(関数用)'!W628,'全表融合(関数用)'!X$2:AB$9999,3,FALSE))</f>
        <v/>
      </c>
      <c r="N628" s="2" t="str">
        <f ca="1">IF(ISNA(VLOOKUP('全表融合(関数用)'!W628,'全表融合(関数用)'!X$2:AB$9999,4,FALSE)),"",VLOOKUP('全表融合(関数用)'!W628,'全表融合(関数用)'!X$2:AB$9999,4,FALSE))</f>
        <v/>
      </c>
      <c r="O628" s="2" t="str">
        <f ca="1">IF(ISNA(VLOOKUP('全表融合(関数用)'!W628,'全表融合(関数用)'!X$2:AB$9999,5,FALSE)),"",VLOOKUP('全表融合(関数用)'!W628,'全表融合(関数用)'!X$2:AB$9999,5,FALSE))</f>
        <v/>
      </c>
      <c r="P628" s="4" t="str">
        <f ca="1">IF(SUMIF('全表融合(関数用)'!Z:Z,M628,'全表融合(関数用)'!AC:AC)=0,"",SUMIF('全表融合(関数用)'!Z:Z,M628,'全表融合(関数用)'!AC:AC))</f>
        <v/>
      </c>
    </row>
    <row r="629" spans="2:16">
      <c r="B629" s="3" t="str">
        <f>IF(SUMIFS(四角板専用!T:T,四角板専用!A:A,A629)=0,"",SUMIFS(四角板専用!T:T,四角板専用!A:A,A629))</f>
        <v/>
      </c>
      <c r="C629" s="3" t="str">
        <f>IF(SUMIFS('FB&amp;L専用'!V:V,'FB&amp;L専用'!A:A,A629)=0,"",SUMIFS('FB&amp;L専用'!V:V,'FB&amp;L専用'!A:A,A629))</f>
        <v/>
      </c>
      <c r="D629" s="3" t="str">
        <f>IF(SUMIFS(鋼材専用!W:W,鋼材専用!A:A,A629)=0,"",SUMIFS(鋼材専用!W:W,鋼材専用!A:A,A629))</f>
        <v/>
      </c>
      <c r="E629" s="3" t="str">
        <f>IF(SUMIFS(Φ部品専用!W:W,Φ部品専用!A:A,A629)=0,"",SUMIFS(Φ部品専用!W:W,Φ部品専用!A:A,A629))</f>
        <v/>
      </c>
      <c r="F629" s="3" t="str">
        <f>IF(SUMIFS(パイプ専用!W:W,パイプ専用!A:A,A629)=0,"",SUMIFS(パイプ専用!W:W,パイプ専用!A:A,A629))</f>
        <v/>
      </c>
      <c r="G629" s="3" t="str">
        <f t="shared" si="18"/>
        <v/>
      </c>
      <c r="J629" s="1" t="s">
        <v>2839</v>
      </c>
      <c r="K629" s="4" t="str">
        <f t="shared" ca="1" si="19"/>
        <v/>
      </c>
      <c r="L629" s="2" t="str">
        <f ca="1">IF(N629="","",IF(COUNTIF(N$1:N629,N629)&gt;1,"",IF(COUNTIF(N:N,N629)&gt;=1,"左表に入れますねぇ","")))</f>
        <v/>
      </c>
      <c r="M629" s="2" t="str">
        <f ca="1">IF(ISNA(VLOOKUP('全表融合(関数用)'!W629,'全表融合(関数用)'!X$2:AB$9999,3,FALSE)),"",VLOOKUP('全表融合(関数用)'!W629,'全表融合(関数用)'!X$2:AB$9999,3,FALSE))</f>
        <v/>
      </c>
      <c r="N629" s="2" t="str">
        <f ca="1">IF(ISNA(VLOOKUP('全表融合(関数用)'!W629,'全表融合(関数用)'!X$2:AB$9999,4,FALSE)),"",VLOOKUP('全表融合(関数用)'!W629,'全表融合(関数用)'!X$2:AB$9999,4,FALSE))</f>
        <v/>
      </c>
      <c r="O629" s="2" t="str">
        <f ca="1">IF(ISNA(VLOOKUP('全表融合(関数用)'!W629,'全表融合(関数用)'!X$2:AB$9999,5,FALSE)),"",VLOOKUP('全表融合(関数用)'!W629,'全表融合(関数用)'!X$2:AB$9999,5,FALSE))</f>
        <v/>
      </c>
      <c r="P629" s="4" t="str">
        <f ca="1">IF(SUMIF('全表融合(関数用)'!Z:Z,M629,'全表融合(関数用)'!AC:AC)=0,"",SUMIF('全表融合(関数用)'!Z:Z,M629,'全表融合(関数用)'!AC:AC))</f>
        <v/>
      </c>
    </row>
    <row r="630" spans="2:16">
      <c r="B630" s="3" t="str">
        <f>IF(SUMIFS(四角板専用!T:T,四角板専用!A:A,A630)=0,"",SUMIFS(四角板専用!T:T,四角板専用!A:A,A630))</f>
        <v/>
      </c>
      <c r="C630" s="3" t="str">
        <f>IF(SUMIFS('FB&amp;L専用'!V:V,'FB&amp;L専用'!A:A,A630)=0,"",SUMIFS('FB&amp;L専用'!V:V,'FB&amp;L専用'!A:A,A630))</f>
        <v/>
      </c>
      <c r="D630" s="3" t="str">
        <f>IF(SUMIFS(鋼材専用!W:W,鋼材専用!A:A,A630)=0,"",SUMIFS(鋼材専用!W:W,鋼材専用!A:A,A630))</f>
        <v/>
      </c>
      <c r="E630" s="3" t="str">
        <f>IF(SUMIFS(Φ部品専用!W:W,Φ部品専用!A:A,A630)=0,"",SUMIFS(Φ部品専用!W:W,Φ部品専用!A:A,A630))</f>
        <v/>
      </c>
      <c r="F630" s="3" t="str">
        <f>IF(SUMIFS(パイプ専用!W:W,パイプ専用!A:A,A630)=0,"",SUMIFS(パイプ専用!W:W,パイプ専用!A:A,A630))</f>
        <v/>
      </c>
      <c r="G630" s="3" t="str">
        <f t="shared" si="18"/>
        <v/>
      </c>
      <c r="J630" s="1" t="s">
        <v>2840</v>
      </c>
      <c r="K630" s="4" t="str">
        <f t="shared" ca="1" si="19"/>
        <v/>
      </c>
      <c r="L630" s="2" t="str">
        <f ca="1">IF(N630="","",IF(COUNTIF(N$1:N630,N630)&gt;1,"",IF(COUNTIF(N:N,N630)&gt;=1,"左表に入れますねぇ","")))</f>
        <v/>
      </c>
      <c r="M630" s="2" t="str">
        <f ca="1">IF(ISNA(VLOOKUP('全表融合(関数用)'!W630,'全表融合(関数用)'!X$2:AB$9999,3,FALSE)),"",VLOOKUP('全表融合(関数用)'!W630,'全表融合(関数用)'!X$2:AB$9999,3,FALSE))</f>
        <v/>
      </c>
      <c r="N630" s="2" t="str">
        <f ca="1">IF(ISNA(VLOOKUP('全表融合(関数用)'!W630,'全表融合(関数用)'!X$2:AB$9999,4,FALSE)),"",VLOOKUP('全表融合(関数用)'!W630,'全表融合(関数用)'!X$2:AB$9999,4,FALSE))</f>
        <v/>
      </c>
      <c r="O630" s="2" t="str">
        <f ca="1">IF(ISNA(VLOOKUP('全表融合(関数用)'!W630,'全表融合(関数用)'!X$2:AB$9999,5,FALSE)),"",VLOOKUP('全表融合(関数用)'!W630,'全表融合(関数用)'!X$2:AB$9999,5,FALSE))</f>
        <v/>
      </c>
      <c r="P630" s="4" t="str">
        <f ca="1">IF(SUMIF('全表融合(関数用)'!Z:Z,M630,'全表融合(関数用)'!AC:AC)=0,"",SUMIF('全表融合(関数用)'!Z:Z,M630,'全表融合(関数用)'!AC:AC))</f>
        <v/>
      </c>
    </row>
    <row r="631" spans="2:16">
      <c r="B631" s="3" t="str">
        <f>IF(SUMIFS(四角板専用!T:T,四角板専用!A:A,A631)=0,"",SUMIFS(四角板専用!T:T,四角板専用!A:A,A631))</f>
        <v/>
      </c>
      <c r="C631" s="3" t="str">
        <f>IF(SUMIFS('FB&amp;L専用'!V:V,'FB&amp;L専用'!A:A,A631)=0,"",SUMIFS('FB&amp;L専用'!V:V,'FB&amp;L専用'!A:A,A631))</f>
        <v/>
      </c>
      <c r="D631" s="3" t="str">
        <f>IF(SUMIFS(鋼材専用!W:W,鋼材専用!A:A,A631)=0,"",SUMIFS(鋼材専用!W:W,鋼材専用!A:A,A631))</f>
        <v/>
      </c>
      <c r="E631" s="3" t="str">
        <f>IF(SUMIFS(Φ部品専用!W:W,Φ部品専用!A:A,A631)=0,"",SUMIFS(Φ部品専用!W:W,Φ部品専用!A:A,A631))</f>
        <v/>
      </c>
      <c r="F631" s="3" t="str">
        <f>IF(SUMIFS(パイプ専用!W:W,パイプ専用!A:A,A631)=0,"",SUMIFS(パイプ専用!W:W,パイプ専用!A:A,A631))</f>
        <v/>
      </c>
      <c r="G631" s="3" t="str">
        <f t="shared" si="18"/>
        <v/>
      </c>
      <c r="J631" s="1" t="s">
        <v>2841</v>
      </c>
      <c r="K631" s="4" t="str">
        <f t="shared" ca="1" si="19"/>
        <v/>
      </c>
      <c r="L631" s="2" t="str">
        <f ca="1">IF(N631="","",IF(COUNTIF(N$1:N631,N631)&gt;1,"",IF(COUNTIF(N:N,N631)&gt;=1,"左表に入れますねぇ","")))</f>
        <v/>
      </c>
      <c r="M631" s="2" t="str">
        <f ca="1">IF(ISNA(VLOOKUP('全表融合(関数用)'!W631,'全表融合(関数用)'!X$2:AB$9999,3,FALSE)),"",VLOOKUP('全表融合(関数用)'!W631,'全表融合(関数用)'!X$2:AB$9999,3,FALSE))</f>
        <v/>
      </c>
      <c r="N631" s="2" t="str">
        <f ca="1">IF(ISNA(VLOOKUP('全表融合(関数用)'!W631,'全表融合(関数用)'!X$2:AB$9999,4,FALSE)),"",VLOOKUP('全表融合(関数用)'!W631,'全表融合(関数用)'!X$2:AB$9999,4,FALSE))</f>
        <v/>
      </c>
      <c r="O631" s="2" t="str">
        <f ca="1">IF(ISNA(VLOOKUP('全表融合(関数用)'!W631,'全表融合(関数用)'!X$2:AB$9999,5,FALSE)),"",VLOOKUP('全表融合(関数用)'!W631,'全表融合(関数用)'!X$2:AB$9999,5,FALSE))</f>
        <v/>
      </c>
      <c r="P631" s="4" t="str">
        <f ca="1">IF(SUMIF('全表融合(関数用)'!Z:Z,M631,'全表融合(関数用)'!AC:AC)=0,"",SUMIF('全表融合(関数用)'!Z:Z,M631,'全表融合(関数用)'!AC:AC))</f>
        <v/>
      </c>
    </row>
    <row r="632" spans="2:16">
      <c r="B632" s="3" t="str">
        <f>IF(SUMIFS(四角板専用!T:T,四角板専用!A:A,A632)=0,"",SUMIFS(四角板専用!T:T,四角板専用!A:A,A632))</f>
        <v/>
      </c>
      <c r="C632" s="3" t="str">
        <f>IF(SUMIFS('FB&amp;L専用'!V:V,'FB&amp;L専用'!A:A,A632)=0,"",SUMIFS('FB&amp;L専用'!V:V,'FB&amp;L専用'!A:A,A632))</f>
        <v/>
      </c>
      <c r="D632" s="3" t="str">
        <f>IF(SUMIFS(鋼材専用!W:W,鋼材専用!A:A,A632)=0,"",SUMIFS(鋼材専用!W:W,鋼材専用!A:A,A632))</f>
        <v/>
      </c>
      <c r="E632" s="3" t="str">
        <f>IF(SUMIFS(Φ部品専用!W:W,Φ部品専用!A:A,A632)=0,"",SUMIFS(Φ部品専用!W:W,Φ部品専用!A:A,A632))</f>
        <v/>
      </c>
      <c r="F632" s="3" t="str">
        <f>IF(SUMIFS(パイプ専用!W:W,パイプ専用!A:A,A632)=0,"",SUMIFS(パイプ専用!W:W,パイプ専用!A:A,A632))</f>
        <v/>
      </c>
      <c r="G632" s="3" t="str">
        <f t="shared" si="18"/>
        <v/>
      </c>
      <c r="J632" s="1" t="s">
        <v>2842</v>
      </c>
      <c r="K632" s="4" t="str">
        <f t="shared" ca="1" si="19"/>
        <v/>
      </c>
      <c r="L632" s="2" t="str">
        <f ca="1">IF(N632="","",IF(COUNTIF(N$1:N632,N632)&gt;1,"",IF(COUNTIF(N:N,N632)&gt;=1,"左表に入れますねぇ","")))</f>
        <v/>
      </c>
      <c r="M632" s="2" t="str">
        <f ca="1">IF(ISNA(VLOOKUP('全表融合(関数用)'!W632,'全表融合(関数用)'!X$2:AB$9999,3,FALSE)),"",VLOOKUP('全表融合(関数用)'!W632,'全表融合(関数用)'!X$2:AB$9999,3,FALSE))</f>
        <v/>
      </c>
      <c r="N632" s="2" t="str">
        <f ca="1">IF(ISNA(VLOOKUP('全表融合(関数用)'!W632,'全表融合(関数用)'!X$2:AB$9999,4,FALSE)),"",VLOOKUP('全表融合(関数用)'!W632,'全表融合(関数用)'!X$2:AB$9999,4,FALSE))</f>
        <v/>
      </c>
      <c r="O632" s="2" t="str">
        <f ca="1">IF(ISNA(VLOOKUP('全表融合(関数用)'!W632,'全表融合(関数用)'!X$2:AB$9999,5,FALSE)),"",VLOOKUP('全表融合(関数用)'!W632,'全表融合(関数用)'!X$2:AB$9999,5,FALSE))</f>
        <v/>
      </c>
      <c r="P632" s="4" t="str">
        <f ca="1">IF(SUMIF('全表融合(関数用)'!Z:Z,M632,'全表融合(関数用)'!AC:AC)=0,"",SUMIF('全表融合(関数用)'!Z:Z,M632,'全表融合(関数用)'!AC:AC))</f>
        <v/>
      </c>
    </row>
    <row r="633" spans="2:16">
      <c r="B633" s="3" t="str">
        <f>IF(SUMIFS(四角板専用!T:T,四角板専用!A:A,A633)=0,"",SUMIFS(四角板専用!T:T,四角板専用!A:A,A633))</f>
        <v/>
      </c>
      <c r="C633" s="3" t="str">
        <f>IF(SUMIFS('FB&amp;L専用'!V:V,'FB&amp;L専用'!A:A,A633)=0,"",SUMIFS('FB&amp;L専用'!V:V,'FB&amp;L専用'!A:A,A633))</f>
        <v/>
      </c>
      <c r="D633" s="3" t="str">
        <f>IF(SUMIFS(鋼材専用!W:W,鋼材専用!A:A,A633)=0,"",SUMIFS(鋼材専用!W:W,鋼材専用!A:A,A633))</f>
        <v/>
      </c>
      <c r="E633" s="3" t="str">
        <f>IF(SUMIFS(Φ部品専用!W:W,Φ部品専用!A:A,A633)=0,"",SUMIFS(Φ部品専用!W:W,Φ部品専用!A:A,A633))</f>
        <v/>
      </c>
      <c r="F633" s="3" t="str">
        <f>IF(SUMIFS(パイプ専用!W:W,パイプ専用!A:A,A633)=0,"",SUMIFS(パイプ専用!W:W,パイプ専用!A:A,A633))</f>
        <v/>
      </c>
      <c r="G633" s="3" t="str">
        <f t="shared" si="18"/>
        <v/>
      </c>
      <c r="J633" s="1" t="s">
        <v>2843</v>
      </c>
      <c r="K633" s="4" t="str">
        <f t="shared" ca="1" si="19"/>
        <v/>
      </c>
      <c r="L633" s="2" t="str">
        <f ca="1">IF(N633="","",IF(COUNTIF(N$1:N633,N633)&gt;1,"",IF(COUNTIF(N:N,N633)&gt;=1,"左表に入れますねぇ","")))</f>
        <v/>
      </c>
      <c r="M633" s="2" t="str">
        <f ca="1">IF(ISNA(VLOOKUP('全表融合(関数用)'!W633,'全表融合(関数用)'!X$2:AB$9999,3,FALSE)),"",VLOOKUP('全表融合(関数用)'!W633,'全表融合(関数用)'!X$2:AB$9999,3,FALSE))</f>
        <v/>
      </c>
      <c r="N633" s="2" t="str">
        <f ca="1">IF(ISNA(VLOOKUP('全表融合(関数用)'!W633,'全表融合(関数用)'!X$2:AB$9999,4,FALSE)),"",VLOOKUP('全表融合(関数用)'!W633,'全表融合(関数用)'!X$2:AB$9999,4,FALSE))</f>
        <v/>
      </c>
      <c r="O633" s="2" t="str">
        <f ca="1">IF(ISNA(VLOOKUP('全表融合(関数用)'!W633,'全表融合(関数用)'!X$2:AB$9999,5,FALSE)),"",VLOOKUP('全表融合(関数用)'!W633,'全表融合(関数用)'!X$2:AB$9999,5,FALSE))</f>
        <v/>
      </c>
      <c r="P633" s="4" t="str">
        <f ca="1">IF(SUMIF('全表融合(関数用)'!Z:Z,M633,'全表融合(関数用)'!AC:AC)=0,"",SUMIF('全表融合(関数用)'!Z:Z,M633,'全表融合(関数用)'!AC:AC))</f>
        <v/>
      </c>
    </row>
    <row r="634" spans="2:16">
      <c r="B634" s="3" t="str">
        <f>IF(SUMIFS(四角板専用!T:T,四角板専用!A:A,A634)=0,"",SUMIFS(四角板専用!T:T,四角板専用!A:A,A634))</f>
        <v/>
      </c>
      <c r="C634" s="3" t="str">
        <f>IF(SUMIFS('FB&amp;L専用'!V:V,'FB&amp;L専用'!A:A,A634)=0,"",SUMIFS('FB&amp;L専用'!V:V,'FB&amp;L専用'!A:A,A634))</f>
        <v/>
      </c>
      <c r="D634" s="3" t="str">
        <f>IF(SUMIFS(鋼材専用!W:W,鋼材専用!A:A,A634)=0,"",SUMIFS(鋼材専用!W:W,鋼材専用!A:A,A634))</f>
        <v/>
      </c>
      <c r="E634" s="3" t="str">
        <f>IF(SUMIFS(Φ部品専用!W:W,Φ部品専用!A:A,A634)=0,"",SUMIFS(Φ部品専用!W:W,Φ部品専用!A:A,A634))</f>
        <v/>
      </c>
      <c r="F634" s="3" t="str">
        <f>IF(SUMIFS(パイプ専用!W:W,パイプ専用!A:A,A634)=0,"",SUMIFS(パイプ専用!W:W,パイプ専用!A:A,A634))</f>
        <v/>
      </c>
      <c r="G634" s="3" t="str">
        <f t="shared" si="18"/>
        <v/>
      </c>
      <c r="J634" s="1" t="s">
        <v>2844</v>
      </c>
      <c r="K634" s="4" t="str">
        <f t="shared" ca="1" si="19"/>
        <v/>
      </c>
      <c r="L634" s="2" t="str">
        <f ca="1">IF(N634="","",IF(COUNTIF(N$1:N634,N634)&gt;1,"",IF(COUNTIF(N:N,N634)&gt;=1,"左表に入れますねぇ","")))</f>
        <v/>
      </c>
      <c r="M634" s="2" t="str">
        <f ca="1">IF(ISNA(VLOOKUP('全表融合(関数用)'!W634,'全表融合(関数用)'!X$2:AB$9999,3,FALSE)),"",VLOOKUP('全表融合(関数用)'!W634,'全表融合(関数用)'!X$2:AB$9999,3,FALSE))</f>
        <v/>
      </c>
      <c r="N634" s="2" t="str">
        <f ca="1">IF(ISNA(VLOOKUP('全表融合(関数用)'!W634,'全表融合(関数用)'!X$2:AB$9999,4,FALSE)),"",VLOOKUP('全表融合(関数用)'!W634,'全表融合(関数用)'!X$2:AB$9999,4,FALSE))</f>
        <v/>
      </c>
      <c r="O634" s="2" t="str">
        <f ca="1">IF(ISNA(VLOOKUP('全表融合(関数用)'!W634,'全表融合(関数用)'!X$2:AB$9999,5,FALSE)),"",VLOOKUP('全表融合(関数用)'!W634,'全表融合(関数用)'!X$2:AB$9999,5,FALSE))</f>
        <v/>
      </c>
      <c r="P634" s="4" t="str">
        <f ca="1">IF(SUMIF('全表融合(関数用)'!Z:Z,M634,'全表融合(関数用)'!AC:AC)=0,"",SUMIF('全表融合(関数用)'!Z:Z,M634,'全表融合(関数用)'!AC:AC))</f>
        <v/>
      </c>
    </row>
    <row r="635" spans="2:16">
      <c r="B635" s="3" t="str">
        <f>IF(SUMIFS(四角板専用!T:T,四角板専用!A:A,A635)=0,"",SUMIFS(四角板専用!T:T,四角板専用!A:A,A635))</f>
        <v/>
      </c>
      <c r="C635" s="3" t="str">
        <f>IF(SUMIFS('FB&amp;L専用'!V:V,'FB&amp;L専用'!A:A,A635)=0,"",SUMIFS('FB&amp;L専用'!V:V,'FB&amp;L専用'!A:A,A635))</f>
        <v/>
      </c>
      <c r="D635" s="3" t="str">
        <f>IF(SUMIFS(鋼材専用!W:W,鋼材専用!A:A,A635)=0,"",SUMIFS(鋼材専用!W:W,鋼材専用!A:A,A635))</f>
        <v/>
      </c>
      <c r="E635" s="3" t="str">
        <f>IF(SUMIFS(Φ部品専用!W:W,Φ部品専用!A:A,A635)=0,"",SUMIFS(Φ部品専用!W:W,Φ部品専用!A:A,A635))</f>
        <v/>
      </c>
      <c r="F635" s="3" t="str">
        <f>IF(SUMIFS(パイプ専用!W:W,パイプ専用!A:A,A635)=0,"",SUMIFS(パイプ専用!W:W,パイプ専用!A:A,A635))</f>
        <v/>
      </c>
      <c r="G635" s="3" t="str">
        <f t="shared" si="18"/>
        <v/>
      </c>
      <c r="J635" s="1" t="s">
        <v>2845</v>
      </c>
      <c r="K635" s="4" t="str">
        <f t="shared" ca="1" si="19"/>
        <v/>
      </c>
      <c r="L635" s="2" t="str">
        <f ca="1">IF(N635="","",IF(COUNTIF(N$1:N635,N635)&gt;1,"",IF(COUNTIF(N:N,N635)&gt;=1,"左表に入れますねぇ","")))</f>
        <v/>
      </c>
      <c r="M635" s="2" t="str">
        <f ca="1">IF(ISNA(VLOOKUP('全表融合(関数用)'!W635,'全表融合(関数用)'!X$2:AB$9999,3,FALSE)),"",VLOOKUP('全表融合(関数用)'!W635,'全表融合(関数用)'!X$2:AB$9999,3,FALSE))</f>
        <v/>
      </c>
      <c r="N635" s="2" t="str">
        <f ca="1">IF(ISNA(VLOOKUP('全表融合(関数用)'!W635,'全表融合(関数用)'!X$2:AB$9999,4,FALSE)),"",VLOOKUP('全表融合(関数用)'!W635,'全表融合(関数用)'!X$2:AB$9999,4,FALSE))</f>
        <v/>
      </c>
      <c r="O635" s="2" t="str">
        <f ca="1">IF(ISNA(VLOOKUP('全表融合(関数用)'!W635,'全表融合(関数用)'!X$2:AB$9999,5,FALSE)),"",VLOOKUP('全表融合(関数用)'!W635,'全表融合(関数用)'!X$2:AB$9999,5,FALSE))</f>
        <v/>
      </c>
      <c r="P635" s="4" t="str">
        <f ca="1">IF(SUMIF('全表融合(関数用)'!Z:Z,M635,'全表融合(関数用)'!AC:AC)=0,"",SUMIF('全表融合(関数用)'!Z:Z,M635,'全表融合(関数用)'!AC:AC))</f>
        <v/>
      </c>
    </row>
    <row r="636" spans="2:16">
      <c r="B636" s="3" t="str">
        <f>IF(SUMIFS(四角板専用!T:T,四角板専用!A:A,A636)=0,"",SUMIFS(四角板専用!T:T,四角板専用!A:A,A636))</f>
        <v/>
      </c>
      <c r="C636" s="3" t="str">
        <f>IF(SUMIFS('FB&amp;L専用'!V:V,'FB&amp;L専用'!A:A,A636)=0,"",SUMIFS('FB&amp;L専用'!V:V,'FB&amp;L専用'!A:A,A636))</f>
        <v/>
      </c>
      <c r="D636" s="3" t="str">
        <f>IF(SUMIFS(鋼材専用!W:W,鋼材専用!A:A,A636)=0,"",SUMIFS(鋼材専用!W:W,鋼材専用!A:A,A636))</f>
        <v/>
      </c>
      <c r="E636" s="3" t="str">
        <f>IF(SUMIFS(Φ部品専用!W:W,Φ部品専用!A:A,A636)=0,"",SUMIFS(Φ部品専用!W:W,Φ部品専用!A:A,A636))</f>
        <v/>
      </c>
      <c r="F636" s="3" t="str">
        <f>IF(SUMIFS(パイプ専用!W:W,パイプ専用!A:A,A636)=0,"",SUMIFS(パイプ専用!W:W,パイプ専用!A:A,A636))</f>
        <v/>
      </c>
      <c r="G636" s="3" t="str">
        <f t="shared" si="18"/>
        <v/>
      </c>
      <c r="J636" s="1" t="s">
        <v>2846</v>
      </c>
      <c r="K636" s="4" t="str">
        <f t="shared" ca="1" si="19"/>
        <v/>
      </c>
      <c r="L636" s="2" t="str">
        <f ca="1">IF(N636="","",IF(COUNTIF(N$1:N636,N636)&gt;1,"",IF(COUNTIF(N:N,N636)&gt;=1,"左表に入れますねぇ","")))</f>
        <v/>
      </c>
      <c r="M636" s="2" t="str">
        <f ca="1">IF(ISNA(VLOOKUP('全表融合(関数用)'!W636,'全表融合(関数用)'!X$2:AB$9999,3,FALSE)),"",VLOOKUP('全表融合(関数用)'!W636,'全表融合(関数用)'!X$2:AB$9999,3,FALSE))</f>
        <v/>
      </c>
      <c r="N636" s="2" t="str">
        <f ca="1">IF(ISNA(VLOOKUP('全表融合(関数用)'!W636,'全表融合(関数用)'!X$2:AB$9999,4,FALSE)),"",VLOOKUP('全表融合(関数用)'!W636,'全表融合(関数用)'!X$2:AB$9999,4,FALSE))</f>
        <v/>
      </c>
      <c r="O636" s="2" t="str">
        <f ca="1">IF(ISNA(VLOOKUP('全表融合(関数用)'!W636,'全表融合(関数用)'!X$2:AB$9999,5,FALSE)),"",VLOOKUP('全表融合(関数用)'!W636,'全表融合(関数用)'!X$2:AB$9999,5,FALSE))</f>
        <v/>
      </c>
      <c r="P636" s="4" t="str">
        <f ca="1">IF(SUMIF('全表融合(関数用)'!Z:Z,M636,'全表融合(関数用)'!AC:AC)=0,"",SUMIF('全表融合(関数用)'!Z:Z,M636,'全表融合(関数用)'!AC:AC))</f>
        <v/>
      </c>
    </row>
    <row r="637" spans="2:16">
      <c r="B637" s="3" t="str">
        <f>IF(SUMIFS(四角板専用!T:T,四角板専用!A:A,A637)=0,"",SUMIFS(四角板専用!T:T,四角板専用!A:A,A637))</f>
        <v/>
      </c>
      <c r="C637" s="3" t="str">
        <f>IF(SUMIFS('FB&amp;L専用'!V:V,'FB&amp;L専用'!A:A,A637)=0,"",SUMIFS('FB&amp;L専用'!V:V,'FB&amp;L専用'!A:A,A637))</f>
        <v/>
      </c>
      <c r="D637" s="3" t="str">
        <f>IF(SUMIFS(鋼材専用!W:W,鋼材専用!A:A,A637)=0,"",SUMIFS(鋼材専用!W:W,鋼材専用!A:A,A637))</f>
        <v/>
      </c>
      <c r="E637" s="3" t="str">
        <f>IF(SUMIFS(Φ部品専用!W:W,Φ部品専用!A:A,A637)=0,"",SUMIFS(Φ部品専用!W:W,Φ部品専用!A:A,A637))</f>
        <v/>
      </c>
      <c r="F637" s="3" t="str">
        <f>IF(SUMIFS(パイプ専用!W:W,パイプ専用!A:A,A637)=0,"",SUMIFS(パイプ専用!W:W,パイプ専用!A:A,A637))</f>
        <v/>
      </c>
      <c r="G637" s="3" t="str">
        <f t="shared" si="18"/>
        <v/>
      </c>
      <c r="J637" s="1" t="s">
        <v>2847</v>
      </c>
      <c r="K637" s="4" t="str">
        <f t="shared" ca="1" si="19"/>
        <v/>
      </c>
      <c r="L637" s="2" t="str">
        <f ca="1">IF(N637="","",IF(COUNTIF(N$1:N637,N637)&gt;1,"",IF(COUNTIF(N:N,N637)&gt;=1,"左表に入れますねぇ","")))</f>
        <v/>
      </c>
      <c r="M637" s="2" t="str">
        <f ca="1">IF(ISNA(VLOOKUP('全表融合(関数用)'!W637,'全表融合(関数用)'!X$2:AB$9999,3,FALSE)),"",VLOOKUP('全表融合(関数用)'!W637,'全表融合(関数用)'!X$2:AB$9999,3,FALSE))</f>
        <v/>
      </c>
      <c r="N637" s="2" t="str">
        <f ca="1">IF(ISNA(VLOOKUP('全表融合(関数用)'!W637,'全表融合(関数用)'!X$2:AB$9999,4,FALSE)),"",VLOOKUP('全表融合(関数用)'!W637,'全表融合(関数用)'!X$2:AB$9999,4,FALSE))</f>
        <v/>
      </c>
      <c r="O637" s="2" t="str">
        <f ca="1">IF(ISNA(VLOOKUP('全表融合(関数用)'!W637,'全表融合(関数用)'!X$2:AB$9999,5,FALSE)),"",VLOOKUP('全表融合(関数用)'!W637,'全表融合(関数用)'!X$2:AB$9999,5,FALSE))</f>
        <v/>
      </c>
      <c r="P637" s="4" t="str">
        <f ca="1">IF(SUMIF('全表融合(関数用)'!Z:Z,M637,'全表融合(関数用)'!AC:AC)=0,"",SUMIF('全表融合(関数用)'!Z:Z,M637,'全表融合(関数用)'!AC:AC))</f>
        <v/>
      </c>
    </row>
    <row r="638" spans="2:16">
      <c r="B638" s="3" t="str">
        <f>IF(SUMIFS(四角板専用!T:T,四角板専用!A:A,A638)=0,"",SUMIFS(四角板専用!T:T,四角板専用!A:A,A638))</f>
        <v/>
      </c>
      <c r="C638" s="3" t="str">
        <f>IF(SUMIFS('FB&amp;L専用'!V:V,'FB&amp;L専用'!A:A,A638)=0,"",SUMIFS('FB&amp;L専用'!V:V,'FB&amp;L専用'!A:A,A638))</f>
        <v/>
      </c>
      <c r="D638" s="3" t="str">
        <f>IF(SUMIFS(鋼材専用!W:W,鋼材専用!A:A,A638)=0,"",SUMIFS(鋼材専用!W:W,鋼材専用!A:A,A638))</f>
        <v/>
      </c>
      <c r="E638" s="3" t="str">
        <f>IF(SUMIFS(Φ部品専用!W:W,Φ部品専用!A:A,A638)=0,"",SUMIFS(Φ部品専用!W:W,Φ部品専用!A:A,A638))</f>
        <v/>
      </c>
      <c r="F638" s="3" t="str">
        <f>IF(SUMIFS(パイプ専用!W:W,パイプ専用!A:A,A638)=0,"",SUMIFS(パイプ専用!W:W,パイプ専用!A:A,A638))</f>
        <v/>
      </c>
      <c r="G638" s="3" t="str">
        <f t="shared" si="18"/>
        <v/>
      </c>
      <c r="J638" s="1" t="s">
        <v>2848</v>
      </c>
      <c r="K638" s="4" t="str">
        <f t="shared" ca="1" si="19"/>
        <v/>
      </c>
      <c r="L638" s="2" t="str">
        <f ca="1">IF(N638="","",IF(COUNTIF(N$1:N638,N638)&gt;1,"",IF(COUNTIF(N:N,N638)&gt;=1,"左表に入れますねぇ","")))</f>
        <v/>
      </c>
      <c r="M638" s="2" t="str">
        <f ca="1">IF(ISNA(VLOOKUP('全表融合(関数用)'!W638,'全表融合(関数用)'!X$2:AB$9999,3,FALSE)),"",VLOOKUP('全表融合(関数用)'!W638,'全表融合(関数用)'!X$2:AB$9999,3,FALSE))</f>
        <v/>
      </c>
      <c r="N638" s="2" t="str">
        <f ca="1">IF(ISNA(VLOOKUP('全表融合(関数用)'!W638,'全表融合(関数用)'!X$2:AB$9999,4,FALSE)),"",VLOOKUP('全表融合(関数用)'!W638,'全表融合(関数用)'!X$2:AB$9999,4,FALSE))</f>
        <v/>
      </c>
      <c r="O638" s="2" t="str">
        <f ca="1">IF(ISNA(VLOOKUP('全表融合(関数用)'!W638,'全表融合(関数用)'!X$2:AB$9999,5,FALSE)),"",VLOOKUP('全表融合(関数用)'!W638,'全表融合(関数用)'!X$2:AB$9999,5,FALSE))</f>
        <v/>
      </c>
      <c r="P638" s="4" t="str">
        <f ca="1">IF(SUMIF('全表融合(関数用)'!Z:Z,M638,'全表融合(関数用)'!AC:AC)=0,"",SUMIF('全表融合(関数用)'!Z:Z,M638,'全表融合(関数用)'!AC:AC))</f>
        <v/>
      </c>
    </row>
    <row r="639" spans="2:16">
      <c r="B639" s="3" t="str">
        <f>IF(SUMIFS(四角板専用!T:T,四角板専用!A:A,A639)=0,"",SUMIFS(四角板専用!T:T,四角板専用!A:A,A639))</f>
        <v/>
      </c>
      <c r="C639" s="3" t="str">
        <f>IF(SUMIFS('FB&amp;L専用'!V:V,'FB&amp;L専用'!A:A,A639)=0,"",SUMIFS('FB&amp;L専用'!V:V,'FB&amp;L専用'!A:A,A639))</f>
        <v/>
      </c>
      <c r="D639" s="3" t="str">
        <f>IF(SUMIFS(鋼材専用!W:W,鋼材専用!A:A,A639)=0,"",SUMIFS(鋼材専用!W:W,鋼材専用!A:A,A639))</f>
        <v/>
      </c>
      <c r="E639" s="3" t="str">
        <f>IF(SUMIFS(Φ部品専用!W:W,Φ部品専用!A:A,A639)=0,"",SUMIFS(Φ部品専用!W:W,Φ部品専用!A:A,A639))</f>
        <v/>
      </c>
      <c r="F639" s="3" t="str">
        <f>IF(SUMIFS(パイプ専用!W:W,パイプ専用!A:A,A639)=0,"",SUMIFS(パイプ専用!W:W,パイプ専用!A:A,A639))</f>
        <v/>
      </c>
      <c r="G639" s="3" t="str">
        <f t="shared" si="18"/>
        <v/>
      </c>
      <c r="J639" s="1" t="s">
        <v>2849</v>
      </c>
      <c r="K639" s="4" t="str">
        <f t="shared" ca="1" si="19"/>
        <v/>
      </c>
      <c r="L639" s="2" t="str">
        <f ca="1">IF(N639="","",IF(COUNTIF(N$1:N639,N639)&gt;1,"",IF(COUNTIF(N:N,N639)&gt;=1,"左表に入れますねぇ","")))</f>
        <v/>
      </c>
      <c r="M639" s="2" t="str">
        <f ca="1">IF(ISNA(VLOOKUP('全表融合(関数用)'!W639,'全表融合(関数用)'!X$2:AB$9999,3,FALSE)),"",VLOOKUP('全表融合(関数用)'!W639,'全表融合(関数用)'!X$2:AB$9999,3,FALSE))</f>
        <v/>
      </c>
      <c r="N639" s="2" t="str">
        <f ca="1">IF(ISNA(VLOOKUP('全表融合(関数用)'!W639,'全表融合(関数用)'!X$2:AB$9999,4,FALSE)),"",VLOOKUP('全表融合(関数用)'!W639,'全表融合(関数用)'!X$2:AB$9999,4,FALSE))</f>
        <v/>
      </c>
      <c r="O639" s="2" t="str">
        <f ca="1">IF(ISNA(VLOOKUP('全表融合(関数用)'!W639,'全表融合(関数用)'!X$2:AB$9999,5,FALSE)),"",VLOOKUP('全表融合(関数用)'!W639,'全表融合(関数用)'!X$2:AB$9999,5,FALSE))</f>
        <v/>
      </c>
      <c r="P639" s="4" t="str">
        <f ca="1">IF(SUMIF('全表融合(関数用)'!Z:Z,M639,'全表融合(関数用)'!AC:AC)=0,"",SUMIF('全表融合(関数用)'!Z:Z,M639,'全表融合(関数用)'!AC:AC))</f>
        <v/>
      </c>
    </row>
    <row r="640" spans="2:16">
      <c r="B640" s="3" t="str">
        <f>IF(SUMIFS(四角板専用!T:T,四角板専用!A:A,A640)=0,"",SUMIFS(四角板専用!T:T,四角板専用!A:A,A640))</f>
        <v/>
      </c>
      <c r="C640" s="3" t="str">
        <f>IF(SUMIFS('FB&amp;L専用'!V:V,'FB&amp;L専用'!A:A,A640)=0,"",SUMIFS('FB&amp;L専用'!V:V,'FB&amp;L専用'!A:A,A640))</f>
        <v/>
      </c>
      <c r="D640" s="3" t="str">
        <f>IF(SUMIFS(鋼材専用!W:W,鋼材専用!A:A,A640)=0,"",SUMIFS(鋼材専用!W:W,鋼材専用!A:A,A640))</f>
        <v/>
      </c>
      <c r="E640" s="3" t="str">
        <f>IF(SUMIFS(Φ部品専用!W:W,Φ部品専用!A:A,A640)=0,"",SUMIFS(Φ部品専用!W:W,Φ部品専用!A:A,A640))</f>
        <v/>
      </c>
      <c r="F640" s="3" t="str">
        <f>IF(SUMIFS(パイプ専用!W:W,パイプ専用!A:A,A640)=0,"",SUMIFS(パイプ専用!W:W,パイプ専用!A:A,A640))</f>
        <v/>
      </c>
      <c r="G640" s="3" t="str">
        <f t="shared" si="18"/>
        <v/>
      </c>
      <c r="J640" s="1" t="s">
        <v>2850</v>
      </c>
      <c r="K640" s="4" t="str">
        <f t="shared" ca="1" si="19"/>
        <v/>
      </c>
      <c r="L640" s="2" t="str">
        <f ca="1">IF(N640="","",IF(COUNTIF(N$1:N640,N640)&gt;1,"",IF(COUNTIF(N:N,N640)&gt;=1,"左表に入れますねぇ","")))</f>
        <v/>
      </c>
      <c r="M640" s="2" t="str">
        <f ca="1">IF(ISNA(VLOOKUP('全表融合(関数用)'!W640,'全表融合(関数用)'!X$2:AB$9999,3,FALSE)),"",VLOOKUP('全表融合(関数用)'!W640,'全表融合(関数用)'!X$2:AB$9999,3,FALSE))</f>
        <v/>
      </c>
      <c r="N640" s="2" t="str">
        <f ca="1">IF(ISNA(VLOOKUP('全表融合(関数用)'!W640,'全表融合(関数用)'!X$2:AB$9999,4,FALSE)),"",VLOOKUP('全表融合(関数用)'!W640,'全表融合(関数用)'!X$2:AB$9999,4,FALSE))</f>
        <v/>
      </c>
      <c r="O640" s="2" t="str">
        <f ca="1">IF(ISNA(VLOOKUP('全表融合(関数用)'!W640,'全表融合(関数用)'!X$2:AB$9999,5,FALSE)),"",VLOOKUP('全表融合(関数用)'!W640,'全表融合(関数用)'!X$2:AB$9999,5,FALSE))</f>
        <v/>
      </c>
      <c r="P640" s="4" t="str">
        <f ca="1">IF(SUMIF('全表融合(関数用)'!Z:Z,M640,'全表融合(関数用)'!AC:AC)=0,"",SUMIF('全表融合(関数用)'!Z:Z,M640,'全表融合(関数用)'!AC:AC))</f>
        <v/>
      </c>
    </row>
    <row r="641" spans="2:16">
      <c r="B641" s="3" t="str">
        <f>IF(SUMIFS(四角板専用!T:T,四角板専用!A:A,A641)=0,"",SUMIFS(四角板専用!T:T,四角板専用!A:A,A641))</f>
        <v/>
      </c>
      <c r="C641" s="3" t="str">
        <f>IF(SUMIFS('FB&amp;L専用'!V:V,'FB&amp;L専用'!A:A,A641)=0,"",SUMIFS('FB&amp;L専用'!V:V,'FB&amp;L専用'!A:A,A641))</f>
        <v/>
      </c>
      <c r="D641" s="3" t="str">
        <f>IF(SUMIFS(鋼材専用!W:W,鋼材専用!A:A,A641)=0,"",SUMIFS(鋼材専用!W:W,鋼材専用!A:A,A641))</f>
        <v/>
      </c>
      <c r="E641" s="3" t="str">
        <f>IF(SUMIFS(Φ部品専用!W:W,Φ部品専用!A:A,A641)=0,"",SUMIFS(Φ部品専用!W:W,Φ部品専用!A:A,A641))</f>
        <v/>
      </c>
      <c r="F641" s="3" t="str">
        <f>IF(SUMIFS(パイプ専用!W:W,パイプ専用!A:A,A641)=0,"",SUMIFS(パイプ専用!W:W,パイプ専用!A:A,A641))</f>
        <v/>
      </c>
      <c r="G641" s="3" t="str">
        <f t="shared" si="18"/>
        <v/>
      </c>
      <c r="J641" s="1" t="s">
        <v>2851</v>
      </c>
      <c r="K641" s="4" t="str">
        <f t="shared" ca="1" si="19"/>
        <v/>
      </c>
      <c r="L641" s="2" t="str">
        <f ca="1">IF(N641="","",IF(COUNTIF(N$1:N641,N641)&gt;1,"",IF(COUNTIF(N:N,N641)&gt;=1,"左表に入れますねぇ","")))</f>
        <v/>
      </c>
      <c r="M641" s="2" t="str">
        <f ca="1">IF(ISNA(VLOOKUP('全表融合(関数用)'!W641,'全表融合(関数用)'!X$2:AB$9999,3,FALSE)),"",VLOOKUP('全表融合(関数用)'!W641,'全表融合(関数用)'!X$2:AB$9999,3,FALSE))</f>
        <v/>
      </c>
      <c r="N641" s="2" t="str">
        <f ca="1">IF(ISNA(VLOOKUP('全表融合(関数用)'!W641,'全表融合(関数用)'!X$2:AB$9999,4,FALSE)),"",VLOOKUP('全表融合(関数用)'!W641,'全表融合(関数用)'!X$2:AB$9999,4,FALSE))</f>
        <v/>
      </c>
      <c r="O641" s="2" t="str">
        <f ca="1">IF(ISNA(VLOOKUP('全表融合(関数用)'!W641,'全表融合(関数用)'!X$2:AB$9999,5,FALSE)),"",VLOOKUP('全表融合(関数用)'!W641,'全表融合(関数用)'!X$2:AB$9999,5,FALSE))</f>
        <v/>
      </c>
      <c r="P641" s="4" t="str">
        <f ca="1">IF(SUMIF('全表融合(関数用)'!Z:Z,M641,'全表融合(関数用)'!AC:AC)=0,"",SUMIF('全表融合(関数用)'!Z:Z,M641,'全表融合(関数用)'!AC:AC))</f>
        <v/>
      </c>
    </row>
    <row r="642" spans="2:16">
      <c r="B642" s="3" t="str">
        <f>IF(SUMIFS(四角板専用!T:T,四角板専用!A:A,A642)=0,"",SUMIFS(四角板専用!T:T,四角板専用!A:A,A642))</f>
        <v/>
      </c>
      <c r="C642" s="3" t="str">
        <f>IF(SUMIFS('FB&amp;L専用'!V:V,'FB&amp;L専用'!A:A,A642)=0,"",SUMIFS('FB&amp;L専用'!V:V,'FB&amp;L専用'!A:A,A642))</f>
        <v/>
      </c>
      <c r="D642" s="3" t="str">
        <f>IF(SUMIFS(鋼材専用!W:W,鋼材専用!A:A,A642)=0,"",SUMIFS(鋼材専用!W:W,鋼材専用!A:A,A642))</f>
        <v/>
      </c>
      <c r="E642" s="3" t="str">
        <f>IF(SUMIFS(Φ部品専用!W:W,Φ部品専用!A:A,A642)=0,"",SUMIFS(Φ部品専用!W:W,Φ部品専用!A:A,A642))</f>
        <v/>
      </c>
      <c r="F642" s="3" t="str">
        <f>IF(SUMIFS(パイプ専用!W:W,パイプ専用!A:A,A642)=0,"",SUMIFS(パイプ専用!W:W,パイプ専用!A:A,A642))</f>
        <v/>
      </c>
      <c r="G642" s="3" t="str">
        <f t="shared" ref="G642:G705" si="20">IF(SUM(B642:F642)=0,"",SUM(B642:F642))</f>
        <v/>
      </c>
      <c r="J642" s="1" t="s">
        <v>2852</v>
      </c>
      <c r="K642" s="4" t="str">
        <f t="shared" ca="1" si="19"/>
        <v/>
      </c>
      <c r="L642" s="2" t="str">
        <f ca="1">IF(N642="","",IF(COUNTIF(N$1:N642,N642)&gt;1,"",IF(COUNTIF(N:N,N642)&gt;=1,"左表に入れますねぇ","")))</f>
        <v/>
      </c>
      <c r="M642" s="2" t="str">
        <f ca="1">IF(ISNA(VLOOKUP('全表融合(関数用)'!W642,'全表融合(関数用)'!X$2:AB$9999,3,FALSE)),"",VLOOKUP('全表融合(関数用)'!W642,'全表融合(関数用)'!X$2:AB$9999,3,FALSE))</f>
        <v/>
      </c>
      <c r="N642" s="2" t="str">
        <f ca="1">IF(ISNA(VLOOKUP('全表融合(関数用)'!W642,'全表融合(関数用)'!X$2:AB$9999,4,FALSE)),"",VLOOKUP('全表融合(関数用)'!W642,'全表融合(関数用)'!X$2:AB$9999,4,FALSE))</f>
        <v/>
      </c>
      <c r="O642" s="2" t="str">
        <f ca="1">IF(ISNA(VLOOKUP('全表融合(関数用)'!W642,'全表融合(関数用)'!X$2:AB$9999,5,FALSE)),"",VLOOKUP('全表融合(関数用)'!W642,'全表融合(関数用)'!X$2:AB$9999,5,FALSE))</f>
        <v/>
      </c>
      <c r="P642" s="4" t="str">
        <f ca="1">IF(SUMIF('全表融合(関数用)'!Z:Z,M642,'全表融合(関数用)'!AC:AC)=0,"",SUMIF('全表融合(関数用)'!Z:Z,M642,'全表融合(関数用)'!AC:AC))</f>
        <v/>
      </c>
    </row>
    <row r="643" spans="2:16">
      <c r="B643" s="3" t="str">
        <f>IF(SUMIFS(四角板専用!T:T,四角板専用!A:A,A643)=0,"",SUMIFS(四角板専用!T:T,四角板専用!A:A,A643))</f>
        <v/>
      </c>
      <c r="C643" s="3" t="str">
        <f>IF(SUMIFS('FB&amp;L専用'!V:V,'FB&amp;L専用'!A:A,A643)=0,"",SUMIFS('FB&amp;L専用'!V:V,'FB&amp;L専用'!A:A,A643))</f>
        <v/>
      </c>
      <c r="D643" s="3" t="str">
        <f>IF(SUMIFS(鋼材専用!W:W,鋼材専用!A:A,A643)=0,"",SUMIFS(鋼材専用!W:W,鋼材専用!A:A,A643))</f>
        <v/>
      </c>
      <c r="E643" s="3" t="str">
        <f>IF(SUMIFS(Φ部品専用!W:W,Φ部品専用!A:A,A643)=0,"",SUMIFS(Φ部品専用!W:W,Φ部品専用!A:A,A643))</f>
        <v/>
      </c>
      <c r="F643" s="3" t="str">
        <f>IF(SUMIFS(パイプ専用!W:W,パイプ専用!A:A,A643)=0,"",SUMIFS(パイプ専用!W:W,パイプ専用!A:A,A643))</f>
        <v/>
      </c>
      <c r="G643" s="3" t="str">
        <f t="shared" si="20"/>
        <v/>
      </c>
      <c r="J643" s="1" t="s">
        <v>2853</v>
      </c>
      <c r="K643" s="4" t="str">
        <f t="shared" ref="K643:K706" ca="1" si="21">IF(L643="","",IF(COUNTIF(INDIRECT("L$1:L"&amp;ROW()),"左表に入れますねぇ")&gt;=1,"左表に入れますねぇ"&amp;COUNTIF(INDIRECT("L$1:L"&amp;ROW()),"左表に入れますねぇ"),""))</f>
        <v/>
      </c>
      <c r="L643" s="2" t="str">
        <f ca="1">IF(N643="","",IF(COUNTIF(N$1:N643,N643)&gt;1,"",IF(COUNTIF(N:N,N643)&gt;=1,"左表に入れますねぇ","")))</f>
        <v/>
      </c>
      <c r="M643" s="2" t="str">
        <f ca="1">IF(ISNA(VLOOKUP('全表融合(関数用)'!W643,'全表融合(関数用)'!X$2:AB$9999,3,FALSE)),"",VLOOKUP('全表融合(関数用)'!W643,'全表融合(関数用)'!X$2:AB$9999,3,FALSE))</f>
        <v/>
      </c>
      <c r="N643" s="2" t="str">
        <f ca="1">IF(ISNA(VLOOKUP('全表融合(関数用)'!W643,'全表融合(関数用)'!X$2:AB$9999,4,FALSE)),"",VLOOKUP('全表融合(関数用)'!W643,'全表融合(関数用)'!X$2:AB$9999,4,FALSE))</f>
        <v/>
      </c>
      <c r="O643" s="2" t="str">
        <f ca="1">IF(ISNA(VLOOKUP('全表融合(関数用)'!W643,'全表融合(関数用)'!X$2:AB$9999,5,FALSE)),"",VLOOKUP('全表融合(関数用)'!W643,'全表融合(関数用)'!X$2:AB$9999,5,FALSE))</f>
        <v/>
      </c>
      <c r="P643" s="4" t="str">
        <f ca="1">IF(SUMIF('全表融合(関数用)'!Z:Z,M643,'全表融合(関数用)'!AC:AC)=0,"",SUMIF('全表融合(関数用)'!Z:Z,M643,'全表融合(関数用)'!AC:AC))</f>
        <v/>
      </c>
    </row>
    <row r="644" spans="2:16">
      <c r="B644" s="3" t="str">
        <f>IF(SUMIFS(四角板専用!T:T,四角板専用!A:A,A644)=0,"",SUMIFS(四角板専用!T:T,四角板専用!A:A,A644))</f>
        <v/>
      </c>
      <c r="C644" s="3" t="str">
        <f>IF(SUMIFS('FB&amp;L専用'!V:V,'FB&amp;L専用'!A:A,A644)=0,"",SUMIFS('FB&amp;L専用'!V:V,'FB&amp;L専用'!A:A,A644))</f>
        <v/>
      </c>
      <c r="D644" s="3" t="str">
        <f>IF(SUMIFS(鋼材専用!W:W,鋼材専用!A:A,A644)=0,"",SUMIFS(鋼材専用!W:W,鋼材専用!A:A,A644))</f>
        <v/>
      </c>
      <c r="E644" s="3" t="str">
        <f>IF(SUMIFS(Φ部品専用!W:W,Φ部品専用!A:A,A644)=0,"",SUMIFS(Φ部品専用!W:W,Φ部品専用!A:A,A644))</f>
        <v/>
      </c>
      <c r="F644" s="3" t="str">
        <f>IF(SUMIFS(パイプ専用!W:W,パイプ専用!A:A,A644)=0,"",SUMIFS(パイプ専用!W:W,パイプ専用!A:A,A644))</f>
        <v/>
      </c>
      <c r="G644" s="3" t="str">
        <f t="shared" si="20"/>
        <v/>
      </c>
      <c r="J644" s="1" t="s">
        <v>2854</v>
      </c>
      <c r="K644" s="4" t="str">
        <f t="shared" ca="1" si="21"/>
        <v/>
      </c>
      <c r="L644" s="2" t="str">
        <f ca="1">IF(N644="","",IF(COUNTIF(N$1:N644,N644)&gt;1,"",IF(COUNTIF(N:N,N644)&gt;=1,"左表に入れますねぇ","")))</f>
        <v/>
      </c>
      <c r="M644" s="2" t="str">
        <f ca="1">IF(ISNA(VLOOKUP('全表融合(関数用)'!W644,'全表融合(関数用)'!X$2:AB$9999,3,FALSE)),"",VLOOKUP('全表融合(関数用)'!W644,'全表融合(関数用)'!X$2:AB$9999,3,FALSE))</f>
        <v/>
      </c>
      <c r="N644" s="2" t="str">
        <f ca="1">IF(ISNA(VLOOKUP('全表融合(関数用)'!W644,'全表融合(関数用)'!X$2:AB$9999,4,FALSE)),"",VLOOKUP('全表融合(関数用)'!W644,'全表融合(関数用)'!X$2:AB$9999,4,FALSE))</f>
        <v/>
      </c>
      <c r="O644" s="2" t="str">
        <f ca="1">IF(ISNA(VLOOKUP('全表融合(関数用)'!W644,'全表融合(関数用)'!X$2:AB$9999,5,FALSE)),"",VLOOKUP('全表融合(関数用)'!W644,'全表融合(関数用)'!X$2:AB$9999,5,FALSE))</f>
        <v/>
      </c>
      <c r="P644" s="4" t="str">
        <f ca="1">IF(SUMIF('全表融合(関数用)'!Z:Z,M644,'全表融合(関数用)'!AC:AC)=0,"",SUMIF('全表融合(関数用)'!Z:Z,M644,'全表融合(関数用)'!AC:AC))</f>
        <v/>
      </c>
    </row>
    <row r="645" spans="2:16">
      <c r="B645" s="3" t="str">
        <f>IF(SUMIFS(四角板専用!T:T,四角板専用!A:A,A645)=0,"",SUMIFS(四角板専用!T:T,四角板専用!A:A,A645))</f>
        <v/>
      </c>
      <c r="C645" s="3" t="str">
        <f>IF(SUMIFS('FB&amp;L専用'!V:V,'FB&amp;L専用'!A:A,A645)=0,"",SUMIFS('FB&amp;L専用'!V:V,'FB&amp;L専用'!A:A,A645))</f>
        <v/>
      </c>
      <c r="D645" s="3" t="str">
        <f>IF(SUMIFS(鋼材専用!W:W,鋼材専用!A:A,A645)=0,"",SUMIFS(鋼材専用!W:W,鋼材専用!A:A,A645))</f>
        <v/>
      </c>
      <c r="E645" s="3" t="str">
        <f>IF(SUMIFS(Φ部品専用!W:W,Φ部品専用!A:A,A645)=0,"",SUMIFS(Φ部品専用!W:W,Φ部品専用!A:A,A645))</f>
        <v/>
      </c>
      <c r="F645" s="3" t="str">
        <f>IF(SUMIFS(パイプ専用!W:W,パイプ専用!A:A,A645)=0,"",SUMIFS(パイプ専用!W:W,パイプ専用!A:A,A645))</f>
        <v/>
      </c>
      <c r="G645" s="3" t="str">
        <f t="shared" si="20"/>
        <v/>
      </c>
      <c r="J645" s="1" t="s">
        <v>2855</v>
      </c>
      <c r="K645" s="4" t="str">
        <f t="shared" ca="1" si="21"/>
        <v/>
      </c>
      <c r="L645" s="2" t="str">
        <f ca="1">IF(N645="","",IF(COUNTIF(N$1:N645,N645)&gt;1,"",IF(COUNTIF(N:N,N645)&gt;=1,"左表に入れますねぇ","")))</f>
        <v/>
      </c>
      <c r="M645" s="2" t="str">
        <f ca="1">IF(ISNA(VLOOKUP('全表融合(関数用)'!W645,'全表融合(関数用)'!X$2:AB$9999,3,FALSE)),"",VLOOKUP('全表融合(関数用)'!W645,'全表融合(関数用)'!X$2:AB$9999,3,FALSE))</f>
        <v/>
      </c>
      <c r="N645" s="2" t="str">
        <f ca="1">IF(ISNA(VLOOKUP('全表融合(関数用)'!W645,'全表融合(関数用)'!X$2:AB$9999,4,FALSE)),"",VLOOKUP('全表融合(関数用)'!W645,'全表融合(関数用)'!X$2:AB$9999,4,FALSE))</f>
        <v/>
      </c>
      <c r="O645" s="2" t="str">
        <f ca="1">IF(ISNA(VLOOKUP('全表融合(関数用)'!W645,'全表融合(関数用)'!X$2:AB$9999,5,FALSE)),"",VLOOKUP('全表融合(関数用)'!W645,'全表融合(関数用)'!X$2:AB$9999,5,FALSE))</f>
        <v/>
      </c>
      <c r="P645" s="4" t="str">
        <f ca="1">IF(SUMIF('全表融合(関数用)'!Z:Z,M645,'全表融合(関数用)'!AC:AC)=0,"",SUMIF('全表融合(関数用)'!Z:Z,M645,'全表融合(関数用)'!AC:AC))</f>
        <v/>
      </c>
    </row>
    <row r="646" spans="2:16">
      <c r="B646" s="3" t="str">
        <f>IF(SUMIFS(四角板専用!T:T,四角板専用!A:A,A646)=0,"",SUMIFS(四角板専用!T:T,四角板専用!A:A,A646))</f>
        <v/>
      </c>
      <c r="C646" s="3" t="str">
        <f>IF(SUMIFS('FB&amp;L専用'!V:V,'FB&amp;L専用'!A:A,A646)=0,"",SUMIFS('FB&amp;L専用'!V:V,'FB&amp;L専用'!A:A,A646))</f>
        <v/>
      </c>
      <c r="D646" s="3" t="str">
        <f>IF(SUMIFS(鋼材専用!W:W,鋼材専用!A:A,A646)=0,"",SUMIFS(鋼材専用!W:W,鋼材専用!A:A,A646))</f>
        <v/>
      </c>
      <c r="E646" s="3" t="str">
        <f>IF(SUMIFS(Φ部品専用!W:W,Φ部品専用!A:A,A646)=0,"",SUMIFS(Φ部品専用!W:W,Φ部品専用!A:A,A646))</f>
        <v/>
      </c>
      <c r="F646" s="3" t="str">
        <f>IF(SUMIFS(パイプ専用!W:W,パイプ専用!A:A,A646)=0,"",SUMIFS(パイプ専用!W:W,パイプ専用!A:A,A646))</f>
        <v/>
      </c>
      <c r="G646" s="3" t="str">
        <f t="shared" si="20"/>
        <v/>
      </c>
      <c r="J646" s="1" t="s">
        <v>2856</v>
      </c>
      <c r="K646" s="4" t="str">
        <f t="shared" ca="1" si="21"/>
        <v/>
      </c>
      <c r="L646" s="2" t="str">
        <f ca="1">IF(N646="","",IF(COUNTIF(N$1:N646,N646)&gt;1,"",IF(COUNTIF(N:N,N646)&gt;=1,"左表に入れますねぇ","")))</f>
        <v/>
      </c>
      <c r="M646" s="2" t="str">
        <f ca="1">IF(ISNA(VLOOKUP('全表融合(関数用)'!W646,'全表融合(関数用)'!X$2:AB$9999,3,FALSE)),"",VLOOKUP('全表融合(関数用)'!W646,'全表融合(関数用)'!X$2:AB$9999,3,FALSE))</f>
        <v/>
      </c>
      <c r="N646" s="2" t="str">
        <f ca="1">IF(ISNA(VLOOKUP('全表融合(関数用)'!W646,'全表融合(関数用)'!X$2:AB$9999,4,FALSE)),"",VLOOKUP('全表融合(関数用)'!W646,'全表融合(関数用)'!X$2:AB$9999,4,FALSE))</f>
        <v/>
      </c>
      <c r="O646" s="2" t="str">
        <f ca="1">IF(ISNA(VLOOKUP('全表融合(関数用)'!W646,'全表融合(関数用)'!X$2:AB$9999,5,FALSE)),"",VLOOKUP('全表融合(関数用)'!W646,'全表融合(関数用)'!X$2:AB$9999,5,FALSE))</f>
        <v/>
      </c>
      <c r="P646" s="4" t="str">
        <f ca="1">IF(SUMIF('全表融合(関数用)'!Z:Z,M646,'全表融合(関数用)'!AC:AC)=0,"",SUMIF('全表融合(関数用)'!Z:Z,M646,'全表融合(関数用)'!AC:AC))</f>
        <v/>
      </c>
    </row>
    <row r="647" spans="2:16">
      <c r="B647" s="3" t="str">
        <f>IF(SUMIFS(四角板専用!T:T,四角板専用!A:A,A647)=0,"",SUMIFS(四角板専用!T:T,四角板専用!A:A,A647))</f>
        <v/>
      </c>
      <c r="C647" s="3" t="str">
        <f>IF(SUMIFS('FB&amp;L専用'!V:V,'FB&amp;L専用'!A:A,A647)=0,"",SUMIFS('FB&amp;L専用'!V:V,'FB&amp;L専用'!A:A,A647))</f>
        <v/>
      </c>
      <c r="D647" s="3" t="str">
        <f>IF(SUMIFS(鋼材専用!W:W,鋼材専用!A:A,A647)=0,"",SUMIFS(鋼材専用!W:W,鋼材専用!A:A,A647))</f>
        <v/>
      </c>
      <c r="E647" s="3" t="str">
        <f>IF(SUMIFS(Φ部品専用!W:W,Φ部品専用!A:A,A647)=0,"",SUMIFS(Φ部品専用!W:W,Φ部品専用!A:A,A647))</f>
        <v/>
      </c>
      <c r="F647" s="3" t="str">
        <f>IF(SUMIFS(パイプ専用!W:W,パイプ専用!A:A,A647)=0,"",SUMIFS(パイプ専用!W:W,パイプ専用!A:A,A647))</f>
        <v/>
      </c>
      <c r="G647" s="3" t="str">
        <f t="shared" si="20"/>
        <v/>
      </c>
      <c r="J647" s="1" t="s">
        <v>2857</v>
      </c>
      <c r="K647" s="4" t="str">
        <f t="shared" ca="1" si="21"/>
        <v/>
      </c>
      <c r="L647" s="2" t="str">
        <f ca="1">IF(N647="","",IF(COUNTIF(N$1:N647,N647)&gt;1,"",IF(COUNTIF(N:N,N647)&gt;=1,"左表に入れますねぇ","")))</f>
        <v/>
      </c>
      <c r="M647" s="2" t="str">
        <f ca="1">IF(ISNA(VLOOKUP('全表融合(関数用)'!W647,'全表融合(関数用)'!X$2:AB$9999,3,FALSE)),"",VLOOKUP('全表融合(関数用)'!W647,'全表融合(関数用)'!X$2:AB$9999,3,FALSE))</f>
        <v/>
      </c>
      <c r="N647" s="2" t="str">
        <f ca="1">IF(ISNA(VLOOKUP('全表融合(関数用)'!W647,'全表融合(関数用)'!X$2:AB$9999,4,FALSE)),"",VLOOKUP('全表融合(関数用)'!W647,'全表融合(関数用)'!X$2:AB$9999,4,FALSE))</f>
        <v/>
      </c>
      <c r="O647" s="2" t="str">
        <f ca="1">IF(ISNA(VLOOKUP('全表融合(関数用)'!W647,'全表融合(関数用)'!X$2:AB$9999,5,FALSE)),"",VLOOKUP('全表融合(関数用)'!W647,'全表融合(関数用)'!X$2:AB$9999,5,FALSE))</f>
        <v/>
      </c>
      <c r="P647" s="4" t="str">
        <f ca="1">IF(SUMIF('全表融合(関数用)'!Z:Z,M647,'全表融合(関数用)'!AC:AC)=0,"",SUMIF('全表融合(関数用)'!Z:Z,M647,'全表融合(関数用)'!AC:AC))</f>
        <v/>
      </c>
    </row>
    <row r="648" spans="2:16">
      <c r="B648" s="3" t="str">
        <f>IF(SUMIFS(四角板専用!T:T,四角板専用!A:A,A648)=0,"",SUMIFS(四角板専用!T:T,四角板専用!A:A,A648))</f>
        <v/>
      </c>
      <c r="C648" s="3" t="str">
        <f>IF(SUMIFS('FB&amp;L専用'!V:V,'FB&amp;L専用'!A:A,A648)=0,"",SUMIFS('FB&amp;L専用'!V:V,'FB&amp;L専用'!A:A,A648))</f>
        <v/>
      </c>
      <c r="D648" s="3" t="str">
        <f>IF(SUMIFS(鋼材専用!W:W,鋼材専用!A:A,A648)=0,"",SUMIFS(鋼材専用!W:W,鋼材専用!A:A,A648))</f>
        <v/>
      </c>
      <c r="E648" s="3" t="str">
        <f>IF(SUMIFS(Φ部品専用!W:W,Φ部品専用!A:A,A648)=0,"",SUMIFS(Φ部品専用!W:W,Φ部品専用!A:A,A648))</f>
        <v/>
      </c>
      <c r="F648" s="3" t="str">
        <f>IF(SUMIFS(パイプ専用!W:W,パイプ専用!A:A,A648)=0,"",SUMIFS(パイプ専用!W:W,パイプ専用!A:A,A648))</f>
        <v/>
      </c>
      <c r="G648" s="3" t="str">
        <f t="shared" si="20"/>
        <v/>
      </c>
      <c r="J648" s="1" t="s">
        <v>2858</v>
      </c>
      <c r="K648" s="4" t="str">
        <f t="shared" ca="1" si="21"/>
        <v/>
      </c>
      <c r="L648" s="2" t="str">
        <f ca="1">IF(N648="","",IF(COUNTIF(N$1:N648,N648)&gt;1,"",IF(COUNTIF(N:N,N648)&gt;=1,"左表に入れますねぇ","")))</f>
        <v/>
      </c>
      <c r="M648" s="2" t="str">
        <f ca="1">IF(ISNA(VLOOKUP('全表融合(関数用)'!W648,'全表融合(関数用)'!X$2:AB$9999,3,FALSE)),"",VLOOKUP('全表融合(関数用)'!W648,'全表融合(関数用)'!X$2:AB$9999,3,FALSE))</f>
        <v/>
      </c>
      <c r="N648" s="2" t="str">
        <f ca="1">IF(ISNA(VLOOKUP('全表融合(関数用)'!W648,'全表融合(関数用)'!X$2:AB$9999,4,FALSE)),"",VLOOKUP('全表融合(関数用)'!W648,'全表融合(関数用)'!X$2:AB$9999,4,FALSE))</f>
        <v/>
      </c>
      <c r="O648" s="2" t="str">
        <f ca="1">IF(ISNA(VLOOKUP('全表融合(関数用)'!W648,'全表融合(関数用)'!X$2:AB$9999,5,FALSE)),"",VLOOKUP('全表融合(関数用)'!W648,'全表融合(関数用)'!X$2:AB$9999,5,FALSE))</f>
        <v/>
      </c>
      <c r="P648" s="4" t="str">
        <f ca="1">IF(SUMIF('全表融合(関数用)'!Z:Z,M648,'全表融合(関数用)'!AC:AC)=0,"",SUMIF('全表融合(関数用)'!Z:Z,M648,'全表融合(関数用)'!AC:AC))</f>
        <v/>
      </c>
    </row>
    <row r="649" spans="2:16">
      <c r="B649" s="3" t="str">
        <f>IF(SUMIFS(四角板専用!T:T,四角板専用!A:A,A649)=0,"",SUMIFS(四角板専用!T:T,四角板専用!A:A,A649))</f>
        <v/>
      </c>
      <c r="C649" s="3" t="str">
        <f>IF(SUMIFS('FB&amp;L専用'!V:V,'FB&amp;L専用'!A:A,A649)=0,"",SUMIFS('FB&amp;L専用'!V:V,'FB&amp;L専用'!A:A,A649))</f>
        <v/>
      </c>
      <c r="D649" s="3" t="str">
        <f>IF(SUMIFS(鋼材専用!W:W,鋼材専用!A:A,A649)=0,"",SUMIFS(鋼材専用!W:W,鋼材専用!A:A,A649))</f>
        <v/>
      </c>
      <c r="E649" s="3" t="str">
        <f>IF(SUMIFS(Φ部品専用!W:W,Φ部品専用!A:A,A649)=0,"",SUMIFS(Φ部品専用!W:W,Φ部品専用!A:A,A649))</f>
        <v/>
      </c>
      <c r="F649" s="3" t="str">
        <f>IF(SUMIFS(パイプ専用!W:W,パイプ専用!A:A,A649)=0,"",SUMIFS(パイプ専用!W:W,パイプ専用!A:A,A649))</f>
        <v/>
      </c>
      <c r="G649" s="3" t="str">
        <f t="shared" si="20"/>
        <v/>
      </c>
      <c r="J649" s="1" t="s">
        <v>2859</v>
      </c>
      <c r="K649" s="4" t="str">
        <f t="shared" ca="1" si="21"/>
        <v/>
      </c>
      <c r="L649" s="2" t="str">
        <f ca="1">IF(N649="","",IF(COUNTIF(N$1:N649,N649)&gt;1,"",IF(COUNTIF(N:N,N649)&gt;=1,"左表に入れますねぇ","")))</f>
        <v/>
      </c>
      <c r="M649" s="2" t="str">
        <f ca="1">IF(ISNA(VLOOKUP('全表融合(関数用)'!W649,'全表融合(関数用)'!X$2:AB$9999,3,FALSE)),"",VLOOKUP('全表融合(関数用)'!W649,'全表融合(関数用)'!X$2:AB$9999,3,FALSE))</f>
        <v/>
      </c>
      <c r="N649" s="2" t="str">
        <f ca="1">IF(ISNA(VLOOKUP('全表融合(関数用)'!W649,'全表融合(関数用)'!X$2:AB$9999,4,FALSE)),"",VLOOKUP('全表融合(関数用)'!W649,'全表融合(関数用)'!X$2:AB$9999,4,FALSE))</f>
        <v/>
      </c>
      <c r="O649" s="2" t="str">
        <f ca="1">IF(ISNA(VLOOKUP('全表融合(関数用)'!W649,'全表融合(関数用)'!X$2:AB$9999,5,FALSE)),"",VLOOKUP('全表融合(関数用)'!W649,'全表融合(関数用)'!X$2:AB$9999,5,FALSE))</f>
        <v/>
      </c>
      <c r="P649" s="4" t="str">
        <f ca="1">IF(SUMIF('全表融合(関数用)'!Z:Z,M649,'全表融合(関数用)'!AC:AC)=0,"",SUMIF('全表融合(関数用)'!Z:Z,M649,'全表融合(関数用)'!AC:AC))</f>
        <v/>
      </c>
    </row>
    <row r="650" spans="2:16">
      <c r="B650" s="3" t="str">
        <f>IF(SUMIFS(四角板専用!T:T,四角板専用!A:A,A650)=0,"",SUMIFS(四角板専用!T:T,四角板専用!A:A,A650))</f>
        <v/>
      </c>
      <c r="C650" s="3" t="str">
        <f>IF(SUMIFS('FB&amp;L専用'!V:V,'FB&amp;L専用'!A:A,A650)=0,"",SUMIFS('FB&amp;L専用'!V:V,'FB&amp;L専用'!A:A,A650))</f>
        <v/>
      </c>
      <c r="D650" s="3" t="str">
        <f>IF(SUMIFS(鋼材専用!W:W,鋼材専用!A:A,A650)=0,"",SUMIFS(鋼材専用!W:W,鋼材専用!A:A,A650))</f>
        <v/>
      </c>
      <c r="E650" s="3" t="str">
        <f>IF(SUMIFS(Φ部品専用!W:W,Φ部品専用!A:A,A650)=0,"",SUMIFS(Φ部品専用!W:W,Φ部品専用!A:A,A650))</f>
        <v/>
      </c>
      <c r="F650" s="3" t="str">
        <f>IF(SUMIFS(パイプ専用!W:W,パイプ専用!A:A,A650)=0,"",SUMIFS(パイプ専用!W:W,パイプ専用!A:A,A650))</f>
        <v/>
      </c>
      <c r="G650" s="3" t="str">
        <f t="shared" si="20"/>
        <v/>
      </c>
      <c r="J650" s="1" t="s">
        <v>2860</v>
      </c>
      <c r="K650" s="4" t="str">
        <f t="shared" ca="1" si="21"/>
        <v/>
      </c>
      <c r="L650" s="2" t="str">
        <f ca="1">IF(N650="","",IF(COUNTIF(N$1:N650,N650)&gt;1,"",IF(COUNTIF(N:N,N650)&gt;=1,"左表に入れますねぇ","")))</f>
        <v/>
      </c>
      <c r="M650" s="2" t="str">
        <f ca="1">IF(ISNA(VLOOKUP('全表融合(関数用)'!W650,'全表融合(関数用)'!X$2:AB$9999,3,FALSE)),"",VLOOKUP('全表融合(関数用)'!W650,'全表融合(関数用)'!X$2:AB$9999,3,FALSE))</f>
        <v/>
      </c>
      <c r="N650" s="2" t="str">
        <f ca="1">IF(ISNA(VLOOKUP('全表融合(関数用)'!W650,'全表融合(関数用)'!X$2:AB$9999,4,FALSE)),"",VLOOKUP('全表融合(関数用)'!W650,'全表融合(関数用)'!X$2:AB$9999,4,FALSE))</f>
        <v/>
      </c>
      <c r="O650" s="2" t="str">
        <f ca="1">IF(ISNA(VLOOKUP('全表融合(関数用)'!W650,'全表融合(関数用)'!X$2:AB$9999,5,FALSE)),"",VLOOKUP('全表融合(関数用)'!W650,'全表融合(関数用)'!X$2:AB$9999,5,FALSE))</f>
        <v/>
      </c>
      <c r="P650" s="4" t="str">
        <f ca="1">IF(SUMIF('全表融合(関数用)'!Z:Z,M650,'全表融合(関数用)'!AC:AC)=0,"",SUMIF('全表融合(関数用)'!Z:Z,M650,'全表融合(関数用)'!AC:AC))</f>
        <v/>
      </c>
    </row>
    <row r="651" spans="2:16">
      <c r="B651" s="3" t="str">
        <f>IF(SUMIFS(四角板専用!T:T,四角板専用!A:A,A651)=0,"",SUMIFS(四角板専用!T:T,四角板専用!A:A,A651))</f>
        <v/>
      </c>
      <c r="C651" s="3" t="str">
        <f>IF(SUMIFS('FB&amp;L専用'!V:V,'FB&amp;L専用'!A:A,A651)=0,"",SUMIFS('FB&amp;L専用'!V:V,'FB&amp;L専用'!A:A,A651))</f>
        <v/>
      </c>
      <c r="D651" s="3" t="str">
        <f>IF(SUMIFS(鋼材専用!W:W,鋼材専用!A:A,A651)=0,"",SUMIFS(鋼材専用!W:W,鋼材専用!A:A,A651))</f>
        <v/>
      </c>
      <c r="E651" s="3" t="str">
        <f>IF(SUMIFS(Φ部品専用!W:W,Φ部品専用!A:A,A651)=0,"",SUMIFS(Φ部品専用!W:W,Φ部品専用!A:A,A651))</f>
        <v/>
      </c>
      <c r="F651" s="3" t="str">
        <f>IF(SUMIFS(パイプ専用!W:W,パイプ専用!A:A,A651)=0,"",SUMIFS(パイプ専用!W:W,パイプ専用!A:A,A651))</f>
        <v/>
      </c>
      <c r="G651" s="3" t="str">
        <f t="shared" si="20"/>
        <v/>
      </c>
      <c r="J651" s="1" t="s">
        <v>2861</v>
      </c>
      <c r="K651" s="4" t="str">
        <f t="shared" ca="1" si="21"/>
        <v/>
      </c>
      <c r="L651" s="2" t="str">
        <f ca="1">IF(N651="","",IF(COUNTIF(N$1:N651,N651)&gt;1,"",IF(COUNTIF(N:N,N651)&gt;=1,"左表に入れますねぇ","")))</f>
        <v/>
      </c>
      <c r="M651" s="2" t="str">
        <f ca="1">IF(ISNA(VLOOKUP('全表融合(関数用)'!W651,'全表融合(関数用)'!X$2:AB$9999,3,FALSE)),"",VLOOKUP('全表融合(関数用)'!W651,'全表融合(関数用)'!X$2:AB$9999,3,FALSE))</f>
        <v/>
      </c>
      <c r="N651" s="2" t="str">
        <f ca="1">IF(ISNA(VLOOKUP('全表融合(関数用)'!W651,'全表融合(関数用)'!X$2:AB$9999,4,FALSE)),"",VLOOKUP('全表融合(関数用)'!W651,'全表融合(関数用)'!X$2:AB$9999,4,FALSE))</f>
        <v/>
      </c>
      <c r="O651" s="2" t="str">
        <f ca="1">IF(ISNA(VLOOKUP('全表融合(関数用)'!W651,'全表融合(関数用)'!X$2:AB$9999,5,FALSE)),"",VLOOKUP('全表融合(関数用)'!W651,'全表融合(関数用)'!X$2:AB$9999,5,FALSE))</f>
        <v/>
      </c>
      <c r="P651" s="4" t="str">
        <f ca="1">IF(SUMIF('全表融合(関数用)'!Z:Z,M651,'全表融合(関数用)'!AC:AC)=0,"",SUMIF('全表融合(関数用)'!Z:Z,M651,'全表融合(関数用)'!AC:AC))</f>
        <v/>
      </c>
    </row>
    <row r="652" spans="2:16">
      <c r="B652" s="3" t="str">
        <f>IF(SUMIFS(四角板専用!T:T,四角板専用!A:A,A652)=0,"",SUMIFS(四角板専用!T:T,四角板専用!A:A,A652))</f>
        <v/>
      </c>
      <c r="C652" s="3" t="str">
        <f>IF(SUMIFS('FB&amp;L専用'!V:V,'FB&amp;L専用'!A:A,A652)=0,"",SUMIFS('FB&amp;L専用'!V:V,'FB&amp;L専用'!A:A,A652))</f>
        <v/>
      </c>
      <c r="D652" s="3" t="str">
        <f>IF(SUMIFS(鋼材専用!W:W,鋼材専用!A:A,A652)=0,"",SUMIFS(鋼材専用!W:W,鋼材専用!A:A,A652))</f>
        <v/>
      </c>
      <c r="E652" s="3" t="str">
        <f>IF(SUMIFS(Φ部品専用!W:W,Φ部品専用!A:A,A652)=0,"",SUMIFS(Φ部品専用!W:W,Φ部品専用!A:A,A652))</f>
        <v/>
      </c>
      <c r="F652" s="3" t="str">
        <f>IF(SUMIFS(パイプ専用!W:W,パイプ専用!A:A,A652)=0,"",SUMIFS(パイプ専用!W:W,パイプ専用!A:A,A652))</f>
        <v/>
      </c>
      <c r="G652" s="3" t="str">
        <f t="shared" si="20"/>
        <v/>
      </c>
      <c r="J652" s="1" t="s">
        <v>2862</v>
      </c>
      <c r="K652" s="4" t="str">
        <f t="shared" ca="1" si="21"/>
        <v/>
      </c>
      <c r="L652" s="2" t="str">
        <f ca="1">IF(N652="","",IF(COUNTIF(N$1:N652,N652)&gt;1,"",IF(COUNTIF(N:N,N652)&gt;=1,"左表に入れますねぇ","")))</f>
        <v/>
      </c>
      <c r="M652" s="2" t="str">
        <f ca="1">IF(ISNA(VLOOKUP('全表融合(関数用)'!W652,'全表融合(関数用)'!X$2:AB$9999,3,FALSE)),"",VLOOKUP('全表融合(関数用)'!W652,'全表融合(関数用)'!X$2:AB$9999,3,FALSE))</f>
        <v/>
      </c>
      <c r="N652" s="2" t="str">
        <f ca="1">IF(ISNA(VLOOKUP('全表融合(関数用)'!W652,'全表融合(関数用)'!X$2:AB$9999,4,FALSE)),"",VLOOKUP('全表融合(関数用)'!W652,'全表融合(関数用)'!X$2:AB$9999,4,FALSE))</f>
        <v/>
      </c>
      <c r="O652" s="2" t="str">
        <f ca="1">IF(ISNA(VLOOKUP('全表融合(関数用)'!W652,'全表融合(関数用)'!X$2:AB$9999,5,FALSE)),"",VLOOKUP('全表融合(関数用)'!W652,'全表融合(関数用)'!X$2:AB$9999,5,FALSE))</f>
        <v/>
      </c>
      <c r="P652" s="4" t="str">
        <f ca="1">IF(SUMIF('全表融合(関数用)'!Z:Z,M652,'全表融合(関数用)'!AC:AC)=0,"",SUMIF('全表融合(関数用)'!Z:Z,M652,'全表融合(関数用)'!AC:AC))</f>
        <v/>
      </c>
    </row>
    <row r="653" spans="2:16">
      <c r="B653" s="3" t="str">
        <f>IF(SUMIFS(四角板専用!T:T,四角板専用!A:A,A653)=0,"",SUMIFS(四角板専用!T:T,四角板専用!A:A,A653))</f>
        <v/>
      </c>
      <c r="C653" s="3" t="str">
        <f>IF(SUMIFS('FB&amp;L専用'!V:V,'FB&amp;L専用'!A:A,A653)=0,"",SUMIFS('FB&amp;L専用'!V:V,'FB&amp;L専用'!A:A,A653))</f>
        <v/>
      </c>
      <c r="D653" s="3" t="str">
        <f>IF(SUMIFS(鋼材専用!W:W,鋼材専用!A:A,A653)=0,"",SUMIFS(鋼材専用!W:W,鋼材専用!A:A,A653))</f>
        <v/>
      </c>
      <c r="E653" s="3" t="str">
        <f>IF(SUMIFS(Φ部品専用!W:W,Φ部品専用!A:A,A653)=0,"",SUMIFS(Φ部品専用!W:W,Φ部品専用!A:A,A653))</f>
        <v/>
      </c>
      <c r="F653" s="3" t="str">
        <f>IF(SUMIFS(パイプ専用!W:W,パイプ専用!A:A,A653)=0,"",SUMIFS(パイプ専用!W:W,パイプ専用!A:A,A653))</f>
        <v/>
      </c>
      <c r="G653" s="3" t="str">
        <f t="shared" si="20"/>
        <v/>
      </c>
      <c r="J653" s="1" t="s">
        <v>2863</v>
      </c>
      <c r="K653" s="4" t="str">
        <f t="shared" ca="1" si="21"/>
        <v/>
      </c>
      <c r="L653" s="2" t="str">
        <f ca="1">IF(N653="","",IF(COUNTIF(N$1:N653,N653)&gt;1,"",IF(COUNTIF(N:N,N653)&gt;=1,"左表に入れますねぇ","")))</f>
        <v/>
      </c>
      <c r="M653" s="2" t="str">
        <f ca="1">IF(ISNA(VLOOKUP('全表融合(関数用)'!W653,'全表融合(関数用)'!X$2:AB$9999,3,FALSE)),"",VLOOKUP('全表融合(関数用)'!W653,'全表融合(関数用)'!X$2:AB$9999,3,FALSE))</f>
        <v/>
      </c>
      <c r="N653" s="2" t="str">
        <f ca="1">IF(ISNA(VLOOKUP('全表融合(関数用)'!W653,'全表融合(関数用)'!X$2:AB$9999,4,FALSE)),"",VLOOKUP('全表融合(関数用)'!W653,'全表融合(関数用)'!X$2:AB$9999,4,FALSE))</f>
        <v/>
      </c>
      <c r="O653" s="2" t="str">
        <f ca="1">IF(ISNA(VLOOKUP('全表融合(関数用)'!W653,'全表融合(関数用)'!X$2:AB$9999,5,FALSE)),"",VLOOKUP('全表融合(関数用)'!W653,'全表融合(関数用)'!X$2:AB$9999,5,FALSE))</f>
        <v/>
      </c>
      <c r="P653" s="4" t="str">
        <f ca="1">IF(SUMIF('全表融合(関数用)'!Z:Z,M653,'全表融合(関数用)'!AC:AC)=0,"",SUMIF('全表融合(関数用)'!Z:Z,M653,'全表融合(関数用)'!AC:AC))</f>
        <v/>
      </c>
    </row>
    <row r="654" spans="2:16">
      <c r="B654" s="3" t="str">
        <f>IF(SUMIFS(四角板専用!T:T,四角板専用!A:A,A654)=0,"",SUMIFS(四角板専用!T:T,四角板専用!A:A,A654))</f>
        <v/>
      </c>
      <c r="C654" s="3" t="str">
        <f>IF(SUMIFS('FB&amp;L専用'!V:V,'FB&amp;L専用'!A:A,A654)=0,"",SUMIFS('FB&amp;L専用'!V:V,'FB&amp;L専用'!A:A,A654))</f>
        <v/>
      </c>
      <c r="D654" s="3" t="str">
        <f>IF(SUMIFS(鋼材専用!W:W,鋼材専用!A:A,A654)=0,"",SUMIFS(鋼材専用!W:W,鋼材専用!A:A,A654))</f>
        <v/>
      </c>
      <c r="E654" s="3" t="str">
        <f>IF(SUMIFS(Φ部品専用!W:W,Φ部品専用!A:A,A654)=0,"",SUMIFS(Φ部品専用!W:W,Φ部品専用!A:A,A654))</f>
        <v/>
      </c>
      <c r="F654" s="3" t="str">
        <f>IF(SUMIFS(パイプ専用!W:W,パイプ専用!A:A,A654)=0,"",SUMIFS(パイプ専用!W:W,パイプ専用!A:A,A654))</f>
        <v/>
      </c>
      <c r="G654" s="3" t="str">
        <f t="shared" si="20"/>
        <v/>
      </c>
      <c r="J654" s="1" t="s">
        <v>2864</v>
      </c>
      <c r="K654" s="4" t="str">
        <f t="shared" ca="1" si="21"/>
        <v/>
      </c>
      <c r="L654" s="2" t="str">
        <f ca="1">IF(N654="","",IF(COUNTIF(N$1:N654,N654)&gt;1,"",IF(COUNTIF(N:N,N654)&gt;=1,"左表に入れますねぇ","")))</f>
        <v/>
      </c>
      <c r="M654" s="2" t="str">
        <f ca="1">IF(ISNA(VLOOKUP('全表融合(関数用)'!W654,'全表融合(関数用)'!X$2:AB$9999,3,FALSE)),"",VLOOKUP('全表融合(関数用)'!W654,'全表融合(関数用)'!X$2:AB$9999,3,FALSE))</f>
        <v/>
      </c>
      <c r="N654" s="2" t="str">
        <f ca="1">IF(ISNA(VLOOKUP('全表融合(関数用)'!W654,'全表融合(関数用)'!X$2:AB$9999,4,FALSE)),"",VLOOKUP('全表融合(関数用)'!W654,'全表融合(関数用)'!X$2:AB$9999,4,FALSE))</f>
        <v/>
      </c>
      <c r="O654" s="2" t="str">
        <f ca="1">IF(ISNA(VLOOKUP('全表融合(関数用)'!W654,'全表融合(関数用)'!X$2:AB$9999,5,FALSE)),"",VLOOKUP('全表融合(関数用)'!W654,'全表融合(関数用)'!X$2:AB$9999,5,FALSE))</f>
        <v/>
      </c>
      <c r="P654" s="4" t="str">
        <f ca="1">IF(SUMIF('全表融合(関数用)'!Z:Z,M654,'全表融合(関数用)'!AC:AC)=0,"",SUMIF('全表融合(関数用)'!Z:Z,M654,'全表融合(関数用)'!AC:AC))</f>
        <v/>
      </c>
    </row>
    <row r="655" spans="2:16">
      <c r="B655" s="3" t="str">
        <f>IF(SUMIFS(四角板専用!T:T,四角板専用!A:A,A655)=0,"",SUMIFS(四角板専用!T:T,四角板専用!A:A,A655))</f>
        <v/>
      </c>
      <c r="C655" s="3" t="str">
        <f>IF(SUMIFS('FB&amp;L専用'!V:V,'FB&amp;L専用'!A:A,A655)=0,"",SUMIFS('FB&amp;L専用'!V:V,'FB&amp;L専用'!A:A,A655))</f>
        <v/>
      </c>
      <c r="D655" s="3" t="str">
        <f>IF(SUMIFS(鋼材専用!W:W,鋼材専用!A:A,A655)=0,"",SUMIFS(鋼材専用!W:W,鋼材専用!A:A,A655))</f>
        <v/>
      </c>
      <c r="E655" s="3" t="str">
        <f>IF(SUMIFS(Φ部品専用!W:W,Φ部品専用!A:A,A655)=0,"",SUMIFS(Φ部品専用!W:W,Φ部品専用!A:A,A655))</f>
        <v/>
      </c>
      <c r="F655" s="3" t="str">
        <f>IF(SUMIFS(パイプ専用!W:W,パイプ専用!A:A,A655)=0,"",SUMIFS(パイプ専用!W:W,パイプ専用!A:A,A655))</f>
        <v/>
      </c>
      <c r="G655" s="3" t="str">
        <f t="shared" si="20"/>
        <v/>
      </c>
      <c r="J655" s="1" t="s">
        <v>2865</v>
      </c>
      <c r="K655" s="4" t="str">
        <f t="shared" ca="1" si="21"/>
        <v/>
      </c>
      <c r="L655" s="2" t="str">
        <f ca="1">IF(N655="","",IF(COUNTIF(N$1:N655,N655)&gt;1,"",IF(COUNTIF(N:N,N655)&gt;=1,"左表に入れますねぇ","")))</f>
        <v/>
      </c>
      <c r="M655" s="2" t="str">
        <f ca="1">IF(ISNA(VLOOKUP('全表融合(関数用)'!W655,'全表融合(関数用)'!X$2:AB$9999,3,FALSE)),"",VLOOKUP('全表融合(関数用)'!W655,'全表融合(関数用)'!X$2:AB$9999,3,FALSE))</f>
        <v/>
      </c>
      <c r="N655" s="2" t="str">
        <f ca="1">IF(ISNA(VLOOKUP('全表融合(関数用)'!W655,'全表融合(関数用)'!X$2:AB$9999,4,FALSE)),"",VLOOKUP('全表融合(関数用)'!W655,'全表融合(関数用)'!X$2:AB$9999,4,FALSE))</f>
        <v/>
      </c>
      <c r="O655" s="2" t="str">
        <f ca="1">IF(ISNA(VLOOKUP('全表融合(関数用)'!W655,'全表融合(関数用)'!X$2:AB$9999,5,FALSE)),"",VLOOKUP('全表融合(関数用)'!W655,'全表融合(関数用)'!X$2:AB$9999,5,FALSE))</f>
        <v/>
      </c>
      <c r="P655" s="4" t="str">
        <f ca="1">IF(SUMIF('全表融合(関数用)'!Z:Z,M655,'全表融合(関数用)'!AC:AC)=0,"",SUMIF('全表融合(関数用)'!Z:Z,M655,'全表融合(関数用)'!AC:AC))</f>
        <v/>
      </c>
    </row>
    <row r="656" spans="2:16">
      <c r="B656" s="3" t="str">
        <f>IF(SUMIFS(四角板専用!T:T,四角板専用!A:A,A656)=0,"",SUMIFS(四角板専用!T:T,四角板専用!A:A,A656))</f>
        <v/>
      </c>
      <c r="C656" s="3" t="str">
        <f>IF(SUMIFS('FB&amp;L専用'!V:V,'FB&amp;L専用'!A:A,A656)=0,"",SUMIFS('FB&amp;L専用'!V:V,'FB&amp;L専用'!A:A,A656))</f>
        <v/>
      </c>
      <c r="D656" s="3" t="str">
        <f>IF(SUMIFS(鋼材専用!W:W,鋼材専用!A:A,A656)=0,"",SUMIFS(鋼材専用!W:W,鋼材専用!A:A,A656))</f>
        <v/>
      </c>
      <c r="E656" s="3" t="str">
        <f>IF(SUMIFS(Φ部品専用!W:W,Φ部品専用!A:A,A656)=0,"",SUMIFS(Φ部品専用!W:W,Φ部品専用!A:A,A656))</f>
        <v/>
      </c>
      <c r="F656" s="3" t="str">
        <f>IF(SUMIFS(パイプ専用!W:W,パイプ専用!A:A,A656)=0,"",SUMIFS(パイプ専用!W:W,パイプ専用!A:A,A656))</f>
        <v/>
      </c>
      <c r="G656" s="3" t="str">
        <f t="shared" si="20"/>
        <v/>
      </c>
      <c r="J656" s="1" t="s">
        <v>2866</v>
      </c>
      <c r="K656" s="4" t="str">
        <f t="shared" ca="1" si="21"/>
        <v/>
      </c>
      <c r="L656" s="2" t="str">
        <f ca="1">IF(N656="","",IF(COUNTIF(N$1:N656,N656)&gt;1,"",IF(COUNTIF(N:N,N656)&gt;=1,"左表に入れますねぇ","")))</f>
        <v/>
      </c>
      <c r="M656" s="2" t="str">
        <f ca="1">IF(ISNA(VLOOKUP('全表融合(関数用)'!W656,'全表融合(関数用)'!X$2:AB$9999,3,FALSE)),"",VLOOKUP('全表融合(関数用)'!W656,'全表融合(関数用)'!X$2:AB$9999,3,FALSE))</f>
        <v/>
      </c>
      <c r="N656" s="2" t="str">
        <f ca="1">IF(ISNA(VLOOKUP('全表融合(関数用)'!W656,'全表融合(関数用)'!X$2:AB$9999,4,FALSE)),"",VLOOKUP('全表融合(関数用)'!W656,'全表融合(関数用)'!X$2:AB$9999,4,FALSE))</f>
        <v/>
      </c>
      <c r="O656" s="2" t="str">
        <f ca="1">IF(ISNA(VLOOKUP('全表融合(関数用)'!W656,'全表融合(関数用)'!X$2:AB$9999,5,FALSE)),"",VLOOKUP('全表融合(関数用)'!W656,'全表融合(関数用)'!X$2:AB$9999,5,FALSE))</f>
        <v/>
      </c>
      <c r="P656" s="4" t="str">
        <f ca="1">IF(SUMIF('全表融合(関数用)'!Z:Z,M656,'全表融合(関数用)'!AC:AC)=0,"",SUMIF('全表融合(関数用)'!Z:Z,M656,'全表融合(関数用)'!AC:AC))</f>
        <v/>
      </c>
    </row>
    <row r="657" spans="2:16">
      <c r="B657" s="3" t="str">
        <f>IF(SUMIFS(四角板専用!T:T,四角板専用!A:A,A657)=0,"",SUMIFS(四角板専用!T:T,四角板専用!A:A,A657))</f>
        <v/>
      </c>
      <c r="C657" s="3" t="str">
        <f>IF(SUMIFS('FB&amp;L専用'!V:V,'FB&amp;L専用'!A:A,A657)=0,"",SUMIFS('FB&amp;L専用'!V:V,'FB&amp;L専用'!A:A,A657))</f>
        <v/>
      </c>
      <c r="D657" s="3" t="str">
        <f>IF(SUMIFS(鋼材専用!W:W,鋼材専用!A:A,A657)=0,"",SUMIFS(鋼材専用!W:W,鋼材専用!A:A,A657))</f>
        <v/>
      </c>
      <c r="E657" s="3" t="str">
        <f>IF(SUMIFS(Φ部品専用!W:W,Φ部品専用!A:A,A657)=0,"",SUMIFS(Φ部品専用!W:W,Φ部品専用!A:A,A657))</f>
        <v/>
      </c>
      <c r="F657" s="3" t="str">
        <f>IF(SUMIFS(パイプ専用!W:W,パイプ専用!A:A,A657)=0,"",SUMIFS(パイプ専用!W:W,パイプ専用!A:A,A657))</f>
        <v/>
      </c>
      <c r="G657" s="3" t="str">
        <f t="shared" si="20"/>
        <v/>
      </c>
      <c r="J657" s="1" t="s">
        <v>2867</v>
      </c>
      <c r="K657" s="4" t="str">
        <f t="shared" ca="1" si="21"/>
        <v/>
      </c>
      <c r="L657" s="2" t="str">
        <f ca="1">IF(N657="","",IF(COUNTIF(N$1:N657,N657)&gt;1,"",IF(COUNTIF(N:N,N657)&gt;=1,"左表に入れますねぇ","")))</f>
        <v/>
      </c>
      <c r="M657" s="2" t="str">
        <f ca="1">IF(ISNA(VLOOKUP('全表融合(関数用)'!W657,'全表融合(関数用)'!X$2:AB$9999,3,FALSE)),"",VLOOKUP('全表融合(関数用)'!W657,'全表融合(関数用)'!X$2:AB$9999,3,FALSE))</f>
        <v/>
      </c>
      <c r="N657" s="2" t="str">
        <f ca="1">IF(ISNA(VLOOKUP('全表融合(関数用)'!W657,'全表融合(関数用)'!X$2:AB$9999,4,FALSE)),"",VLOOKUP('全表融合(関数用)'!W657,'全表融合(関数用)'!X$2:AB$9999,4,FALSE))</f>
        <v/>
      </c>
      <c r="O657" s="2" t="str">
        <f ca="1">IF(ISNA(VLOOKUP('全表融合(関数用)'!W657,'全表融合(関数用)'!X$2:AB$9999,5,FALSE)),"",VLOOKUP('全表融合(関数用)'!W657,'全表融合(関数用)'!X$2:AB$9999,5,FALSE))</f>
        <v/>
      </c>
      <c r="P657" s="4" t="str">
        <f ca="1">IF(SUMIF('全表融合(関数用)'!Z:Z,M657,'全表融合(関数用)'!AC:AC)=0,"",SUMIF('全表融合(関数用)'!Z:Z,M657,'全表融合(関数用)'!AC:AC))</f>
        <v/>
      </c>
    </row>
    <row r="658" spans="2:16">
      <c r="B658" s="3" t="str">
        <f>IF(SUMIFS(四角板専用!T:T,四角板専用!A:A,A658)=0,"",SUMIFS(四角板専用!T:T,四角板専用!A:A,A658))</f>
        <v/>
      </c>
      <c r="C658" s="3" t="str">
        <f>IF(SUMIFS('FB&amp;L専用'!V:V,'FB&amp;L専用'!A:A,A658)=0,"",SUMIFS('FB&amp;L専用'!V:V,'FB&amp;L専用'!A:A,A658))</f>
        <v/>
      </c>
      <c r="D658" s="3" t="str">
        <f>IF(SUMIFS(鋼材専用!W:W,鋼材専用!A:A,A658)=0,"",SUMIFS(鋼材専用!W:W,鋼材専用!A:A,A658))</f>
        <v/>
      </c>
      <c r="E658" s="3" t="str">
        <f>IF(SUMIFS(Φ部品専用!W:W,Φ部品専用!A:A,A658)=0,"",SUMIFS(Φ部品専用!W:W,Φ部品専用!A:A,A658))</f>
        <v/>
      </c>
      <c r="F658" s="3" t="str">
        <f>IF(SUMIFS(パイプ専用!W:W,パイプ専用!A:A,A658)=0,"",SUMIFS(パイプ専用!W:W,パイプ専用!A:A,A658))</f>
        <v/>
      </c>
      <c r="G658" s="3" t="str">
        <f t="shared" si="20"/>
        <v/>
      </c>
      <c r="J658" s="1" t="s">
        <v>2868</v>
      </c>
      <c r="K658" s="4" t="str">
        <f t="shared" ca="1" si="21"/>
        <v/>
      </c>
      <c r="L658" s="2" t="str">
        <f ca="1">IF(N658="","",IF(COUNTIF(N$1:N658,N658)&gt;1,"",IF(COUNTIF(N:N,N658)&gt;=1,"左表に入れますねぇ","")))</f>
        <v/>
      </c>
      <c r="M658" s="2" t="str">
        <f ca="1">IF(ISNA(VLOOKUP('全表融合(関数用)'!W658,'全表融合(関数用)'!X$2:AB$9999,3,FALSE)),"",VLOOKUP('全表融合(関数用)'!W658,'全表融合(関数用)'!X$2:AB$9999,3,FALSE))</f>
        <v/>
      </c>
      <c r="N658" s="2" t="str">
        <f ca="1">IF(ISNA(VLOOKUP('全表融合(関数用)'!W658,'全表融合(関数用)'!X$2:AB$9999,4,FALSE)),"",VLOOKUP('全表融合(関数用)'!W658,'全表融合(関数用)'!X$2:AB$9999,4,FALSE))</f>
        <v/>
      </c>
      <c r="O658" s="2" t="str">
        <f ca="1">IF(ISNA(VLOOKUP('全表融合(関数用)'!W658,'全表融合(関数用)'!X$2:AB$9999,5,FALSE)),"",VLOOKUP('全表融合(関数用)'!W658,'全表融合(関数用)'!X$2:AB$9999,5,FALSE))</f>
        <v/>
      </c>
      <c r="P658" s="4" t="str">
        <f ca="1">IF(SUMIF('全表融合(関数用)'!Z:Z,M658,'全表融合(関数用)'!AC:AC)=0,"",SUMIF('全表融合(関数用)'!Z:Z,M658,'全表融合(関数用)'!AC:AC))</f>
        <v/>
      </c>
    </row>
    <row r="659" spans="2:16">
      <c r="B659" s="3" t="str">
        <f>IF(SUMIFS(四角板専用!T:T,四角板専用!A:A,A659)=0,"",SUMIFS(四角板専用!T:T,四角板専用!A:A,A659))</f>
        <v/>
      </c>
      <c r="C659" s="3" t="str">
        <f>IF(SUMIFS('FB&amp;L専用'!V:V,'FB&amp;L専用'!A:A,A659)=0,"",SUMIFS('FB&amp;L専用'!V:V,'FB&amp;L専用'!A:A,A659))</f>
        <v/>
      </c>
      <c r="D659" s="3" t="str">
        <f>IF(SUMIFS(鋼材専用!W:W,鋼材専用!A:A,A659)=0,"",SUMIFS(鋼材専用!W:W,鋼材専用!A:A,A659))</f>
        <v/>
      </c>
      <c r="E659" s="3" t="str">
        <f>IF(SUMIFS(Φ部品専用!W:W,Φ部品専用!A:A,A659)=0,"",SUMIFS(Φ部品専用!W:W,Φ部品専用!A:A,A659))</f>
        <v/>
      </c>
      <c r="F659" s="3" t="str">
        <f>IF(SUMIFS(パイプ専用!W:W,パイプ専用!A:A,A659)=0,"",SUMIFS(パイプ専用!W:W,パイプ専用!A:A,A659))</f>
        <v/>
      </c>
      <c r="G659" s="3" t="str">
        <f t="shared" si="20"/>
        <v/>
      </c>
      <c r="J659" s="1" t="s">
        <v>2869</v>
      </c>
      <c r="K659" s="4" t="str">
        <f t="shared" ca="1" si="21"/>
        <v/>
      </c>
      <c r="L659" s="2" t="str">
        <f ca="1">IF(N659="","",IF(COUNTIF(N$1:N659,N659)&gt;1,"",IF(COUNTIF(N:N,N659)&gt;=1,"左表に入れますねぇ","")))</f>
        <v/>
      </c>
      <c r="M659" s="2" t="str">
        <f ca="1">IF(ISNA(VLOOKUP('全表融合(関数用)'!W659,'全表融合(関数用)'!X$2:AB$9999,3,FALSE)),"",VLOOKUP('全表融合(関数用)'!W659,'全表融合(関数用)'!X$2:AB$9999,3,FALSE))</f>
        <v/>
      </c>
      <c r="N659" s="2" t="str">
        <f ca="1">IF(ISNA(VLOOKUP('全表融合(関数用)'!W659,'全表融合(関数用)'!X$2:AB$9999,4,FALSE)),"",VLOOKUP('全表融合(関数用)'!W659,'全表融合(関数用)'!X$2:AB$9999,4,FALSE))</f>
        <v/>
      </c>
      <c r="O659" s="2" t="str">
        <f ca="1">IF(ISNA(VLOOKUP('全表融合(関数用)'!W659,'全表融合(関数用)'!X$2:AB$9999,5,FALSE)),"",VLOOKUP('全表融合(関数用)'!W659,'全表融合(関数用)'!X$2:AB$9999,5,FALSE))</f>
        <v/>
      </c>
      <c r="P659" s="4" t="str">
        <f ca="1">IF(SUMIF('全表融合(関数用)'!Z:Z,M659,'全表融合(関数用)'!AC:AC)=0,"",SUMIF('全表融合(関数用)'!Z:Z,M659,'全表融合(関数用)'!AC:AC))</f>
        <v/>
      </c>
    </row>
    <row r="660" spans="2:16">
      <c r="B660" s="3" t="str">
        <f>IF(SUMIFS(四角板専用!T:T,四角板専用!A:A,A660)=0,"",SUMIFS(四角板専用!T:T,四角板専用!A:A,A660))</f>
        <v/>
      </c>
      <c r="C660" s="3" t="str">
        <f>IF(SUMIFS('FB&amp;L専用'!V:V,'FB&amp;L専用'!A:A,A660)=0,"",SUMIFS('FB&amp;L専用'!V:V,'FB&amp;L専用'!A:A,A660))</f>
        <v/>
      </c>
      <c r="D660" s="3" t="str">
        <f>IF(SUMIFS(鋼材専用!W:W,鋼材専用!A:A,A660)=0,"",SUMIFS(鋼材専用!W:W,鋼材専用!A:A,A660))</f>
        <v/>
      </c>
      <c r="E660" s="3" t="str">
        <f>IF(SUMIFS(Φ部品専用!W:W,Φ部品専用!A:A,A660)=0,"",SUMIFS(Φ部品専用!W:W,Φ部品専用!A:A,A660))</f>
        <v/>
      </c>
      <c r="F660" s="3" t="str">
        <f>IF(SUMIFS(パイプ専用!W:W,パイプ専用!A:A,A660)=0,"",SUMIFS(パイプ専用!W:W,パイプ専用!A:A,A660))</f>
        <v/>
      </c>
      <c r="G660" s="3" t="str">
        <f t="shared" si="20"/>
        <v/>
      </c>
      <c r="J660" s="1" t="s">
        <v>2870</v>
      </c>
      <c r="K660" s="4" t="str">
        <f t="shared" ca="1" si="21"/>
        <v/>
      </c>
      <c r="L660" s="2" t="str">
        <f ca="1">IF(N660="","",IF(COUNTIF(N$1:N660,N660)&gt;1,"",IF(COUNTIF(N:N,N660)&gt;=1,"左表に入れますねぇ","")))</f>
        <v/>
      </c>
      <c r="M660" s="2" t="str">
        <f ca="1">IF(ISNA(VLOOKUP('全表融合(関数用)'!W660,'全表融合(関数用)'!X$2:AB$9999,3,FALSE)),"",VLOOKUP('全表融合(関数用)'!W660,'全表融合(関数用)'!X$2:AB$9999,3,FALSE))</f>
        <v/>
      </c>
      <c r="N660" s="2" t="str">
        <f ca="1">IF(ISNA(VLOOKUP('全表融合(関数用)'!W660,'全表融合(関数用)'!X$2:AB$9999,4,FALSE)),"",VLOOKUP('全表融合(関数用)'!W660,'全表融合(関数用)'!X$2:AB$9999,4,FALSE))</f>
        <v/>
      </c>
      <c r="O660" s="2" t="str">
        <f ca="1">IF(ISNA(VLOOKUP('全表融合(関数用)'!W660,'全表融合(関数用)'!X$2:AB$9999,5,FALSE)),"",VLOOKUP('全表融合(関数用)'!W660,'全表融合(関数用)'!X$2:AB$9999,5,FALSE))</f>
        <v/>
      </c>
      <c r="P660" s="4" t="str">
        <f ca="1">IF(SUMIF('全表融合(関数用)'!Z:Z,M660,'全表融合(関数用)'!AC:AC)=0,"",SUMIF('全表融合(関数用)'!Z:Z,M660,'全表融合(関数用)'!AC:AC))</f>
        <v/>
      </c>
    </row>
    <row r="661" spans="2:16">
      <c r="B661" s="3" t="str">
        <f>IF(SUMIFS(四角板専用!T:T,四角板専用!A:A,A661)=0,"",SUMIFS(四角板専用!T:T,四角板専用!A:A,A661))</f>
        <v/>
      </c>
      <c r="C661" s="3" t="str">
        <f>IF(SUMIFS('FB&amp;L専用'!V:V,'FB&amp;L専用'!A:A,A661)=0,"",SUMIFS('FB&amp;L専用'!V:V,'FB&amp;L専用'!A:A,A661))</f>
        <v/>
      </c>
      <c r="D661" s="3" t="str">
        <f>IF(SUMIFS(鋼材専用!W:W,鋼材専用!A:A,A661)=0,"",SUMIFS(鋼材専用!W:W,鋼材専用!A:A,A661))</f>
        <v/>
      </c>
      <c r="E661" s="3" t="str">
        <f>IF(SUMIFS(Φ部品専用!W:W,Φ部品専用!A:A,A661)=0,"",SUMIFS(Φ部品専用!W:W,Φ部品専用!A:A,A661))</f>
        <v/>
      </c>
      <c r="F661" s="3" t="str">
        <f>IF(SUMIFS(パイプ専用!W:W,パイプ専用!A:A,A661)=0,"",SUMIFS(パイプ専用!W:W,パイプ専用!A:A,A661))</f>
        <v/>
      </c>
      <c r="G661" s="3" t="str">
        <f t="shared" si="20"/>
        <v/>
      </c>
      <c r="J661" s="1" t="s">
        <v>2871</v>
      </c>
      <c r="K661" s="4" t="str">
        <f t="shared" ca="1" si="21"/>
        <v/>
      </c>
      <c r="L661" s="2" t="str">
        <f ca="1">IF(N661="","",IF(COUNTIF(N$1:N661,N661)&gt;1,"",IF(COUNTIF(N:N,N661)&gt;=1,"左表に入れますねぇ","")))</f>
        <v/>
      </c>
      <c r="M661" s="2" t="str">
        <f ca="1">IF(ISNA(VLOOKUP('全表融合(関数用)'!W661,'全表融合(関数用)'!X$2:AB$9999,3,FALSE)),"",VLOOKUP('全表融合(関数用)'!W661,'全表融合(関数用)'!X$2:AB$9999,3,FALSE))</f>
        <v/>
      </c>
      <c r="N661" s="2" t="str">
        <f ca="1">IF(ISNA(VLOOKUP('全表融合(関数用)'!W661,'全表融合(関数用)'!X$2:AB$9999,4,FALSE)),"",VLOOKUP('全表融合(関数用)'!W661,'全表融合(関数用)'!X$2:AB$9999,4,FALSE))</f>
        <v/>
      </c>
      <c r="O661" s="2" t="str">
        <f ca="1">IF(ISNA(VLOOKUP('全表融合(関数用)'!W661,'全表融合(関数用)'!X$2:AB$9999,5,FALSE)),"",VLOOKUP('全表融合(関数用)'!W661,'全表融合(関数用)'!X$2:AB$9999,5,FALSE))</f>
        <v/>
      </c>
      <c r="P661" s="4" t="str">
        <f ca="1">IF(SUMIF('全表融合(関数用)'!Z:Z,M661,'全表融合(関数用)'!AC:AC)=0,"",SUMIF('全表融合(関数用)'!Z:Z,M661,'全表融合(関数用)'!AC:AC))</f>
        <v/>
      </c>
    </row>
    <row r="662" spans="2:16">
      <c r="B662" s="3" t="str">
        <f>IF(SUMIFS(四角板専用!T:T,四角板専用!A:A,A662)=0,"",SUMIFS(四角板専用!T:T,四角板専用!A:A,A662))</f>
        <v/>
      </c>
      <c r="C662" s="3" t="str">
        <f>IF(SUMIFS('FB&amp;L専用'!V:V,'FB&amp;L専用'!A:A,A662)=0,"",SUMIFS('FB&amp;L専用'!V:V,'FB&amp;L専用'!A:A,A662))</f>
        <v/>
      </c>
      <c r="D662" s="3" t="str">
        <f>IF(SUMIFS(鋼材専用!W:W,鋼材専用!A:A,A662)=0,"",SUMIFS(鋼材専用!W:W,鋼材専用!A:A,A662))</f>
        <v/>
      </c>
      <c r="E662" s="3" t="str">
        <f>IF(SUMIFS(Φ部品専用!W:W,Φ部品専用!A:A,A662)=0,"",SUMIFS(Φ部品専用!W:W,Φ部品専用!A:A,A662))</f>
        <v/>
      </c>
      <c r="F662" s="3" t="str">
        <f>IF(SUMIFS(パイプ専用!W:W,パイプ専用!A:A,A662)=0,"",SUMIFS(パイプ専用!W:W,パイプ専用!A:A,A662))</f>
        <v/>
      </c>
      <c r="G662" s="3" t="str">
        <f t="shared" si="20"/>
        <v/>
      </c>
      <c r="J662" s="1" t="s">
        <v>2872</v>
      </c>
      <c r="K662" s="4" t="str">
        <f t="shared" ca="1" si="21"/>
        <v/>
      </c>
      <c r="L662" s="2" t="str">
        <f ca="1">IF(N662="","",IF(COUNTIF(N$1:N662,N662)&gt;1,"",IF(COUNTIF(N:N,N662)&gt;=1,"左表に入れますねぇ","")))</f>
        <v/>
      </c>
      <c r="M662" s="2" t="str">
        <f ca="1">IF(ISNA(VLOOKUP('全表融合(関数用)'!W662,'全表融合(関数用)'!X$2:AB$9999,3,FALSE)),"",VLOOKUP('全表融合(関数用)'!W662,'全表融合(関数用)'!X$2:AB$9999,3,FALSE))</f>
        <v/>
      </c>
      <c r="N662" s="2" t="str">
        <f ca="1">IF(ISNA(VLOOKUP('全表融合(関数用)'!W662,'全表融合(関数用)'!X$2:AB$9999,4,FALSE)),"",VLOOKUP('全表融合(関数用)'!W662,'全表融合(関数用)'!X$2:AB$9999,4,FALSE))</f>
        <v/>
      </c>
      <c r="O662" s="2" t="str">
        <f ca="1">IF(ISNA(VLOOKUP('全表融合(関数用)'!W662,'全表融合(関数用)'!X$2:AB$9999,5,FALSE)),"",VLOOKUP('全表融合(関数用)'!W662,'全表融合(関数用)'!X$2:AB$9999,5,FALSE))</f>
        <v/>
      </c>
      <c r="P662" s="4" t="str">
        <f ca="1">IF(SUMIF('全表融合(関数用)'!Z:Z,M662,'全表融合(関数用)'!AC:AC)=0,"",SUMIF('全表融合(関数用)'!Z:Z,M662,'全表融合(関数用)'!AC:AC))</f>
        <v/>
      </c>
    </row>
    <row r="663" spans="2:16">
      <c r="B663" s="3" t="str">
        <f>IF(SUMIFS(四角板専用!T:T,四角板専用!A:A,A663)=0,"",SUMIFS(四角板専用!T:T,四角板専用!A:A,A663))</f>
        <v/>
      </c>
      <c r="C663" s="3" t="str">
        <f>IF(SUMIFS('FB&amp;L専用'!V:V,'FB&amp;L専用'!A:A,A663)=0,"",SUMIFS('FB&amp;L専用'!V:V,'FB&amp;L専用'!A:A,A663))</f>
        <v/>
      </c>
      <c r="D663" s="3" t="str">
        <f>IF(SUMIFS(鋼材専用!W:W,鋼材専用!A:A,A663)=0,"",SUMIFS(鋼材専用!W:W,鋼材専用!A:A,A663))</f>
        <v/>
      </c>
      <c r="E663" s="3" t="str">
        <f>IF(SUMIFS(Φ部品専用!W:W,Φ部品専用!A:A,A663)=0,"",SUMIFS(Φ部品専用!W:W,Φ部品専用!A:A,A663))</f>
        <v/>
      </c>
      <c r="F663" s="3" t="str">
        <f>IF(SUMIFS(パイプ専用!W:W,パイプ専用!A:A,A663)=0,"",SUMIFS(パイプ専用!W:W,パイプ専用!A:A,A663))</f>
        <v/>
      </c>
      <c r="G663" s="3" t="str">
        <f t="shared" si="20"/>
        <v/>
      </c>
      <c r="J663" s="1" t="s">
        <v>2873</v>
      </c>
      <c r="K663" s="4" t="str">
        <f t="shared" ca="1" si="21"/>
        <v/>
      </c>
      <c r="L663" s="2" t="str">
        <f ca="1">IF(N663="","",IF(COUNTIF(N$1:N663,N663)&gt;1,"",IF(COUNTIF(N:N,N663)&gt;=1,"左表に入れますねぇ","")))</f>
        <v/>
      </c>
      <c r="M663" s="2" t="str">
        <f ca="1">IF(ISNA(VLOOKUP('全表融合(関数用)'!W663,'全表融合(関数用)'!X$2:AB$9999,3,FALSE)),"",VLOOKUP('全表融合(関数用)'!W663,'全表融合(関数用)'!X$2:AB$9999,3,FALSE))</f>
        <v/>
      </c>
      <c r="N663" s="2" t="str">
        <f ca="1">IF(ISNA(VLOOKUP('全表融合(関数用)'!W663,'全表融合(関数用)'!X$2:AB$9999,4,FALSE)),"",VLOOKUP('全表融合(関数用)'!W663,'全表融合(関数用)'!X$2:AB$9999,4,FALSE))</f>
        <v/>
      </c>
      <c r="O663" s="2" t="str">
        <f ca="1">IF(ISNA(VLOOKUP('全表融合(関数用)'!W663,'全表融合(関数用)'!X$2:AB$9999,5,FALSE)),"",VLOOKUP('全表融合(関数用)'!W663,'全表融合(関数用)'!X$2:AB$9999,5,FALSE))</f>
        <v/>
      </c>
      <c r="P663" s="4" t="str">
        <f ca="1">IF(SUMIF('全表融合(関数用)'!Z:Z,M663,'全表融合(関数用)'!AC:AC)=0,"",SUMIF('全表融合(関数用)'!Z:Z,M663,'全表融合(関数用)'!AC:AC))</f>
        <v/>
      </c>
    </row>
    <row r="664" spans="2:16">
      <c r="B664" s="3" t="str">
        <f>IF(SUMIFS(四角板専用!T:T,四角板専用!A:A,A664)=0,"",SUMIFS(四角板専用!T:T,四角板専用!A:A,A664))</f>
        <v/>
      </c>
      <c r="C664" s="3" t="str">
        <f>IF(SUMIFS('FB&amp;L専用'!V:V,'FB&amp;L専用'!A:A,A664)=0,"",SUMIFS('FB&amp;L専用'!V:V,'FB&amp;L専用'!A:A,A664))</f>
        <v/>
      </c>
      <c r="D664" s="3" t="str">
        <f>IF(SUMIFS(鋼材専用!W:W,鋼材専用!A:A,A664)=0,"",SUMIFS(鋼材専用!W:W,鋼材専用!A:A,A664))</f>
        <v/>
      </c>
      <c r="E664" s="3" t="str">
        <f>IF(SUMIFS(Φ部品専用!W:W,Φ部品専用!A:A,A664)=0,"",SUMIFS(Φ部品専用!W:W,Φ部品専用!A:A,A664))</f>
        <v/>
      </c>
      <c r="F664" s="3" t="str">
        <f>IF(SUMIFS(パイプ専用!W:W,パイプ専用!A:A,A664)=0,"",SUMIFS(パイプ専用!W:W,パイプ専用!A:A,A664))</f>
        <v/>
      </c>
      <c r="G664" s="3" t="str">
        <f t="shared" si="20"/>
        <v/>
      </c>
      <c r="J664" s="1" t="s">
        <v>2874</v>
      </c>
      <c r="K664" s="4" t="str">
        <f t="shared" ca="1" si="21"/>
        <v/>
      </c>
      <c r="L664" s="2" t="str">
        <f ca="1">IF(N664="","",IF(COUNTIF(N$1:N664,N664)&gt;1,"",IF(COUNTIF(N:N,N664)&gt;=1,"左表に入れますねぇ","")))</f>
        <v/>
      </c>
      <c r="M664" s="2" t="str">
        <f ca="1">IF(ISNA(VLOOKUP('全表融合(関数用)'!W664,'全表融合(関数用)'!X$2:AB$9999,3,FALSE)),"",VLOOKUP('全表融合(関数用)'!W664,'全表融合(関数用)'!X$2:AB$9999,3,FALSE))</f>
        <v/>
      </c>
      <c r="N664" s="2" t="str">
        <f ca="1">IF(ISNA(VLOOKUP('全表融合(関数用)'!W664,'全表融合(関数用)'!X$2:AB$9999,4,FALSE)),"",VLOOKUP('全表融合(関数用)'!W664,'全表融合(関数用)'!X$2:AB$9999,4,FALSE))</f>
        <v/>
      </c>
      <c r="O664" s="2" t="str">
        <f ca="1">IF(ISNA(VLOOKUP('全表融合(関数用)'!W664,'全表融合(関数用)'!X$2:AB$9999,5,FALSE)),"",VLOOKUP('全表融合(関数用)'!W664,'全表融合(関数用)'!X$2:AB$9999,5,FALSE))</f>
        <v/>
      </c>
      <c r="P664" s="4" t="str">
        <f ca="1">IF(SUMIF('全表融合(関数用)'!Z:Z,M664,'全表融合(関数用)'!AC:AC)=0,"",SUMIF('全表融合(関数用)'!Z:Z,M664,'全表融合(関数用)'!AC:AC))</f>
        <v/>
      </c>
    </row>
    <row r="665" spans="2:16">
      <c r="B665" s="3" t="str">
        <f>IF(SUMIFS(四角板専用!T:T,四角板専用!A:A,A665)=0,"",SUMIFS(四角板専用!T:T,四角板専用!A:A,A665))</f>
        <v/>
      </c>
      <c r="C665" s="3" t="str">
        <f>IF(SUMIFS('FB&amp;L専用'!V:V,'FB&amp;L専用'!A:A,A665)=0,"",SUMIFS('FB&amp;L専用'!V:V,'FB&amp;L専用'!A:A,A665))</f>
        <v/>
      </c>
      <c r="D665" s="3" t="str">
        <f>IF(SUMIFS(鋼材専用!W:W,鋼材専用!A:A,A665)=0,"",SUMIFS(鋼材専用!W:W,鋼材専用!A:A,A665))</f>
        <v/>
      </c>
      <c r="E665" s="3" t="str">
        <f>IF(SUMIFS(Φ部品専用!W:W,Φ部品専用!A:A,A665)=0,"",SUMIFS(Φ部品専用!W:W,Φ部品専用!A:A,A665))</f>
        <v/>
      </c>
      <c r="F665" s="3" t="str">
        <f>IF(SUMIFS(パイプ専用!W:W,パイプ専用!A:A,A665)=0,"",SUMIFS(パイプ専用!W:W,パイプ専用!A:A,A665))</f>
        <v/>
      </c>
      <c r="G665" s="3" t="str">
        <f t="shared" si="20"/>
        <v/>
      </c>
      <c r="J665" s="1" t="s">
        <v>2875</v>
      </c>
      <c r="K665" s="4" t="str">
        <f t="shared" ca="1" si="21"/>
        <v/>
      </c>
      <c r="L665" s="2" t="str">
        <f ca="1">IF(N665="","",IF(COUNTIF(N$1:N665,N665)&gt;1,"",IF(COUNTIF(N:N,N665)&gt;=1,"左表に入れますねぇ","")))</f>
        <v/>
      </c>
      <c r="M665" s="2" t="str">
        <f ca="1">IF(ISNA(VLOOKUP('全表融合(関数用)'!W665,'全表融合(関数用)'!X$2:AB$9999,3,FALSE)),"",VLOOKUP('全表融合(関数用)'!W665,'全表融合(関数用)'!X$2:AB$9999,3,FALSE))</f>
        <v/>
      </c>
      <c r="N665" s="2" t="str">
        <f ca="1">IF(ISNA(VLOOKUP('全表融合(関数用)'!W665,'全表融合(関数用)'!X$2:AB$9999,4,FALSE)),"",VLOOKUP('全表融合(関数用)'!W665,'全表融合(関数用)'!X$2:AB$9999,4,FALSE))</f>
        <v/>
      </c>
      <c r="O665" s="2" t="str">
        <f ca="1">IF(ISNA(VLOOKUP('全表融合(関数用)'!W665,'全表融合(関数用)'!X$2:AB$9999,5,FALSE)),"",VLOOKUP('全表融合(関数用)'!W665,'全表融合(関数用)'!X$2:AB$9999,5,FALSE))</f>
        <v/>
      </c>
      <c r="P665" s="4" t="str">
        <f ca="1">IF(SUMIF('全表融合(関数用)'!Z:Z,M665,'全表融合(関数用)'!AC:AC)=0,"",SUMIF('全表融合(関数用)'!Z:Z,M665,'全表融合(関数用)'!AC:AC))</f>
        <v/>
      </c>
    </row>
    <row r="666" spans="2:16">
      <c r="B666" s="3" t="str">
        <f>IF(SUMIFS(四角板専用!T:T,四角板専用!A:A,A666)=0,"",SUMIFS(四角板専用!T:T,四角板専用!A:A,A666))</f>
        <v/>
      </c>
      <c r="C666" s="3" t="str">
        <f>IF(SUMIFS('FB&amp;L専用'!V:V,'FB&amp;L専用'!A:A,A666)=0,"",SUMIFS('FB&amp;L専用'!V:V,'FB&amp;L専用'!A:A,A666))</f>
        <v/>
      </c>
      <c r="D666" s="3" t="str">
        <f>IF(SUMIFS(鋼材専用!W:W,鋼材専用!A:A,A666)=0,"",SUMIFS(鋼材専用!W:W,鋼材専用!A:A,A666))</f>
        <v/>
      </c>
      <c r="E666" s="3" t="str">
        <f>IF(SUMIFS(Φ部品専用!W:W,Φ部品専用!A:A,A666)=0,"",SUMIFS(Φ部品専用!W:W,Φ部品専用!A:A,A666))</f>
        <v/>
      </c>
      <c r="F666" s="3" t="str">
        <f>IF(SUMIFS(パイプ専用!W:W,パイプ専用!A:A,A666)=0,"",SUMIFS(パイプ専用!W:W,パイプ専用!A:A,A666))</f>
        <v/>
      </c>
      <c r="G666" s="3" t="str">
        <f t="shared" si="20"/>
        <v/>
      </c>
      <c r="J666" s="1" t="s">
        <v>2876</v>
      </c>
      <c r="K666" s="4" t="str">
        <f t="shared" ca="1" si="21"/>
        <v/>
      </c>
      <c r="L666" s="2" t="str">
        <f ca="1">IF(N666="","",IF(COUNTIF(N$1:N666,N666)&gt;1,"",IF(COUNTIF(N:N,N666)&gt;=1,"左表に入れますねぇ","")))</f>
        <v/>
      </c>
      <c r="M666" s="2" t="str">
        <f ca="1">IF(ISNA(VLOOKUP('全表融合(関数用)'!W666,'全表融合(関数用)'!X$2:AB$9999,3,FALSE)),"",VLOOKUP('全表融合(関数用)'!W666,'全表融合(関数用)'!X$2:AB$9999,3,FALSE))</f>
        <v/>
      </c>
      <c r="N666" s="2" t="str">
        <f ca="1">IF(ISNA(VLOOKUP('全表融合(関数用)'!W666,'全表融合(関数用)'!X$2:AB$9999,4,FALSE)),"",VLOOKUP('全表融合(関数用)'!W666,'全表融合(関数用)'!X$2:AB$9999,4,FALSE))</f>
        <v/>
      </c>
      <c r="O666" s="2" t="str">
        <f ca="1">IF(ISNA(VLOOKUP('全表融合(関数用)'!W666,'全表融合(関数用)'!X$2:AB$9999,5,FALSE)),"",VLOOKUP('全表融合(関数用)'!W666,'全表融合(関数用)'!X$2:AB$9999,5,FALSE))</f>
        <v/>
      </c>
      <c r="P666" s="4" t="str">
        <f ca="1">IF(SUMIF('全表融合(関数用)'!Z:Z,M666,'全表融合(関数用)'!AC:AC)=0,"",SUMIF('全表融合(関数用)'!Z:Z,M666,'全表融合(関数用)'!AC:AC))</f>
        <v/>
      </c>
    </row>
    <row r="667" spans="2:16">
      <c r="B667" s="3" t="str">
        <f>IF(SUMIFS(四角板専用!T:T,四角板専用!A:A,A667)=0,"",SUMIFS(四角板専用!T:T,四角板専用!A:A,A667))</f>
        <v/>
      </c>
      <c r="C667" s="3" t="str">
        <f>IF(SUMIFS('FB&amp;L専用'!V:V,'FB&amp;L専用'!A:A,A667)=0,"",SUMIFS('FB&amp;L専用'!V:V,'FB&amp;L専用'!A:A,A667))</f>
        <v/>
      </c>
      <c r="D667" s="3" t="str">
        <f>IF(SUMIFS(鋼材専用!W:W,鋼材専用!A:A,A667)=0,"",SUMIFS(鋼材専用!W:W,鋼材専用!A:A,A667))</f>
        <v/>
      </c>
      <c r="E667" s="3" t="str">
        <f>IF(SUMIFS(Φ部品専用!W:W,Φ部品専用!A:A,A667)=0,"",SUMIFS(Φ部品専用!W:W,Φ部品専用!A:A,A667))</f>
        <v/>
      </c>
      <c r="F667" s="3" t="str">
        <f>IF(SUMIFS(パイプ専用!W:W,パイプ専用!A:A,A667)=0,"",SUMIFS(パイプ専用!W:W,パイプ専用!A:A,A667))</f>
        <v/>
      </c>
      <c r="G667" s="3" t="str">
        <f t="shared" si="20"/>
        <v/>
      </c>
      <c r="J667" s="1" t="s">
        <v>2877</v>
      </c>
      <c r="K667" s="4" t="str">
        <f t="shared" ca="1" si="21"/>
        <v/>
      </c>
      <c r="L667" s="2" t="str">
        <f ca="1">IF(N667="","",IF(COUNTIF(N$1:N667,N667)&gt;1,"",IF(COUNTIF(N:N,N667)&gt;=1,"左表に入れますねぇ","")))</f>
        <v/>
      </c>
      <c r="M667" s="2" t="str">
        <f ca="1">IF(ISNA(VLOOKUP('全表融合(関数用)'!W667,'全表融合(関数用)'!X$2:AB$9999,3,FALSE)),"",VLOOKUP('全表融合(関数用)'!W667,'全表融合(関数用)'!X$2:AB$9999,3,FALSE))</f>
        <v/>
      </c>
      <c r="N667" s="2" t="str">
        <f ca="1">IF(ISNA(VLOOKUP('全表融合(関数用)'!W667,'全表融合(関数用)'!X$2:AB$9999,4,FALSE)),"",VLOOKUP('全表融合(関数用)'!W667,'全表融合(関数用)'!X$2:AB$9999,4,FALSE))</f>
        <v/>
      </c>
      <c r="O667" s="2" t="str">
        <f ca="1">IF(ISNA(VLOOKUP('全表融合(関数用)'!W667,'全表融合(関数用)'!X$2:AB$9999,5,FALSE)),"",VLOOKUP('全表融合(関数用)'!W667,'全表融合(関数用)'!X$2:AB$9999,5,FALSE))</f>
        <v/>
      </c>
      <c r="P667" s="4" t="str">
        <f ca="1">IF(SUMIF('全表融合(関数用)'!Z:Z,M667,'全表融合(関数用)'!AC:AC)=0,"",SUMIF('全表融合(関数用)'!Z:Z,M667,'全表融合(関数用)'!AC:AC))</f>
        <v/>
      </c>
    </row>
    <row r="668" spans="2:16">
      <c r="B668" s="3" t="str">
        <f>IF(SUMIFS(四角板専用!T:T,四角板専用!A:A,A668)=0,"",SUMIFS(四角板専用!T:T,四角板専用!A:A,A668))</f>
        <v/>
      </c>
      <c r="C668" s="3" t="str">
        <f>IF(SUMIFS('FB&amp;L専用'!V:V,'FB&amp;L専用'!A:A,A668)=0,"",SUMIFS('FB&amp;L専用'!V:V,'FB&amp;L専用'!A:A,A668))</f>
        <v/>
      </c>
      <c r="D668" s="3" t="str">
        <f>IF(SUMIFS(鋼材専用!W:W,鋼材専用!A:A,A668)=0,"",SUMIFS(鋼材専用!W:W,鋼材専用!A:A,A668))</f>
        <v/>
      </c>
      <c r="E668" s="3" t="str">
        <f>IF(SUMIFS(Φ部品専用!W:W,Φ部品専用!A:A,A668)=0,"",SUMIFS(Φ部品専用!W:W,Φ部品専用!A:A,A668))</f>
        <v/>
      </c>
      <c r="F668" s="3" t="str">
        <f>IF(SUMIFS(パイプ専用!W:W,パイプ専用!A:A,A668)=0,"",SUMIFS(パイプ専用!W:W,パイプ専用!A:A,A668))</f>
        <v/>
      </c>
      <c r="G668" s="3" t="str">
        <f t="shared" si="20"/>
        <v/>
      </c>
      <c r="J668" s="1" t="s">
        <v>2878</v>
      </c>
      <c r="K668" s="4" t="str">
        <f t="shared" ca="1" si="21"/>
        <v/>
      </c>
      <c r="L668" s="2" t="str">
        <f ca="1">IF(N668="","",IF(COUNTIF(N$1:N668,N668)&gt;1,"",IF(COUNTIF(N:N,N668)&gt;=1,"左表に入れますねぇ","")))</f>
        <v/>
      </c>
      <c r="M668" s="2" t="str">
        <f ca="1">IF(ISNA(VLOOKUP('全表融合(関数用)'!W668,'全表融合(関数用)'!X$2:AB$9999,3,FALSE)),"",VLOOKUP('全表融合(関数用)'!W668,'全表融合(関数用)'!X$2:AB$9999,3,FALSE))</f>
        <v/>
      </c>
      <c r="N668" s="2" t="str">
        <f ca="1">IF(ISNA(VLOOKUP('全表融合(関数用)'!W668,'全表融合(関数用)'!X$2:AB$9999,4,FALSE)),"",VLOOKUP('全表融合(関数用)'!W668,'全表融合(関数用)'!X$2:AB$9999,4,FALSE))</f>
        <v/>
      </c>
      <c r="O668" s="2" t="str">
        <f ca="1">IF(ISNA(VLOOKUP('全表融合(関数用)'!W668,'全表融合(関数用)'!X$2:AB$9999,5,FALSE)),"",VLOOKUP('全表融合(関数用)'!W668,'全表融合(関数用)'!X$2:AB$9999,5,FALSE))</f>
        <v/>
      </c>
      <c r="P668" s="4" t="str">
        <f ca="1">IF(SUMIF('全表融合(関数用)'!Z:Z,M668,'全表融合(関数用)'!AC:AC)=0,"",SUMIF('全表融合(関数用)'!Z:Z,M668,'全表融合(関数用)'!AC:AC))</f>
        <v/>
      </c>
    </row>
    <row r="669" spans="2:16">
      <c r="B669" s="3" t="str">
        <f>IF(SUMIFS(四角板専用!T:T,四角板専用!A:A,A669)=0,"",SUMIFS(四角板専用!T:T,四角板専用!A:A,A669))</f>
        <v/>
      </c>
      <c r="C669" s="3" t="str">
        <f>IF(SUMIFS('FB&amp;L専用'!V:V,'FB&amp;L専用'!A:A,A669)=0,"",SUMIFS('FB&amp;L専用'!V:V,'FB&amp;L専用'!A:A,A669))</f>
        <v/>
      </c>
      <c r="D669" s="3" t="str">
        <f>IF(SUMIFS(鋼材専用!W:W,鋼材専用!A:A,A669)=0,"",SUMIFS(鋼材専用!W:W,鋼材専用!A:A,A669))</f>
        <v/>
      </c>
      <c r="E669" s="3" t="str">
        <f>IF(SUMIFS(Φ部品専用!W:W,Φ部品専用!A:A,A669)=0,"",SUMIFS(Φ部品専用!W:W,Φ部品専用!A:A,A669))</f>
        <v/>
      </c>
      <c r="F669" s="3" t="str">
        <f>IF(SUMIFS(パイプ専用!W:W,パイプ専用!A:A,A669)=0,"",SUMIFS(パイプ専用!W:W,パイプ専用!A:A,A669))</f>
        <v/>
      </c>
      <c r="G669" s="3" t="str">
        <f t="shared" si="20"/>
        <v/>
      </c>
      <c r="J669" s="1" t="s">
        <v>2879</v>
      </c>
      <c r="K669" s="4" t="str">
        <f t="shared" ca="1" si="21"/>
        <v/>
      </c>
      <c r="L669" s="2" t="str">
        <f ca="1">IF(N669="","",IF(COUNTIF(N$1:N669,N669)&gt;1,"",IF(COUNTIF(N:N,N669)&gt;=1,"左表に入れますねぇ","")))</f>
        <v/>
      </c>
      <c r="M669" s="2" t="str">
        <f ca="1">IF(ISNA(VLOOKUP('全表融合(関数用)'!W669,'全表融合(関数用)'!X$2:AB$9999,3,FALSE)),"",VLOOKUP('全表融合(関数用)'!W669,'全表融合(関数用)'!X$2:AB$9999,3,FALSE))</f>
        <v/>
      </c>
      <c r="N669" s="2" t="str">
        <f ca="1">IF(ISNA(VLOOKUP('全表融合(関数用)'!W669,'全表融合(関数用)'!X$2:AB$9999,4,FALSE)),"",VLOOKUP('全表融合(関数用)'!W669,'全表融合(関数用)'!X$2:AB$9999,4,FALSE))</f>
        <v/>
      </c>
      <c r="O669" s="2" t="str">
        <f ca="1">IF(ISNA(VLOOKUP('全表融合(関数用)'!W669,'全表融合(関数用)'!X$2:AB$9999,5,FALSE)),"",VLOOKUP('全表融合(関数用)'!W669,'全表融合(関数用)'!X$2:AB$9999,5,FALSE))</f>
        <v/>
      </c>
      <c r="P669" s="4" t="str">
        <f ca="1">IF(SUMIF('全表融合(関数用)'!Z:Z,M669,'全表融合(関数用)'!AC:AC)=0,"",SUMIF('全表融合(関数用)'!Z:Z,M669,'全表融合(関数用)'!AC:AC))</f>
        <v/>
      </c>
    </row>
    <row r="670" spans="2:16">
      <c r="B670" s="3" t="str">
        <f>IF(SUMIFS(四角板専用!T:T,四角板専用!A:A,A670)=0,"",SUMIFS(四角板専用!T:T,四角板専用!A:A,A670))</f>
        <v/>
      </c>
      <c r="C670" s="3" t="str">
        <f>IF(SUMIFS('FB&amp;L専用'!V:V,'FB&amp;L専用'!A:A,A670)=0,"",SUMIFS('FB&amp;L専用'!V:V,'FB&amp;L専用'!A:A,A670))</f>
        <v/>
      </c>
      <c r="D670" s="3" t="str">
        <f>IF(SUMIFS(鋼材専用!W:W,鋼材専用!A:A,A670)=0,"",SUMIFS(鋼材専用!W:W,鋼材専用!A:A,A670))</f>
        <v/>
      </c>
      <c r="E670" s="3" t="str">
        <f>IF(SUMIFS(Φ部品専用!W:W,Φ部品専用!A:A,A670)=0,"",SUMIFS(Φ部品専用!W:W,Φ部品専用!A:A,A670))</f>
        <v/>
      </c>
      <c r="F670" s="3" t="str">
        <f>IF(SUMIFS(パイプ専用!W:W,パイプ専用!A:A,A670)=0,"",SUMIFS(パイプ専用!W:W,パイプ専用!A:A,A670))</f>
        <v/>
      </c>
      <c r="G670" s="3" t="str">
        <f t="shared" si="20"/>
        <v/>
      </c>
      <c r="J670" s="1" t="s">
        <v>2880</v>
      </c>
      <c r="K670" s="4" t="str">
        <f t="shared" ca="1" si="21"/>
        <v/>
      </c>
      <c r="L670" s="2" t="str">
        <f ca="1">IF(N670="","",IF(COUNTIF(N$1:N670,N670)&gt;1,"",IF(COUNTIF(N:N,N670)&gt;=1,"左表に入れますねぇ","")))</f>
        <v/>
      </c>
      <c r="M670" s="2" t="str">
        <f ca="1">IF(ISNA(VLOOKUP('全表融合(関数用)'!W670,'全表融合(関数用)'!X$2:AB$9999,3,FALSE)),"",VLOOKUP('全表融合(関数用)'!W670,'全表融合(関数用)'!X$2:AB$9999,3,FALSE))</f>
        <v/>
      </c>
      <c r="N670" s="2" t="str">
        <f ca="1">IF(ISNA(VLOOKUP('全表融合(関数用)'!W670,'全表融合(関数用)'!X$2:AB$9999,4,FALSE)),"",VLOOKUP('全表融合(関数用)'!W670,'全表融合(関数用)'!X$2:AB$9999,4,FALSE))</f>
        <v/>
      </c>
      <c r="O670" s="2" t="str">
        <f ca="1">IF(ISNA(VLOOKUP('全表融合(関数用)'!W670,'全表融合(関数用)'!X$2:AB$9999,5,FALSE)),"",VLOOKUP('全表融合(関数用)'!W670,'全表融合(関数用)'!X$2:AB$9999,5,FALSE))</f>
        <v/>
      </c>
      <c r="P670" s="4" t="str">
        <f ca="1">IF(SUMIF('全表融合(関数用)'!Z:Z,M670,'全表融合(関数用)'!AC:AC)=0,"",SUMIF('全表融合(関数用)'!Z:Z,M670,'全表融合(関数用)'!AC:AC))</f>
        <v/>
      </c>
    </row>
    <row r="671" spans="2:16">
      <c r="B671" s="3" t="str">
        <f>IF(SUMIFS(四角板専用!T:T,四角板専用!A:A,A671)=0,"",SUMIFS(四角板専用!T:T,四角板専用!A:A,A671))</f>
        <v/>
      </c>
      <c r="C671" s="3" t="str">
        <f>IF(SUMIFS('FB&amp;L専用'!V:V,'FB&amp;L専用'!A:A,A671)=0,"",SUMIFS('FB&amp;L専用'!V:V,'FB&amp;L専用'!A:A,A671))</f>
        <v/>
      </c>
      <c r="D671" s="3" t="str">
        <f>IF(SUMIFS(鋼材専用!W:W,鋼材専用!A:A,A671)=0,"",SUMIFS(鋼材専用!W:W,鋼材専用!A:A,A671))</f>
        <v/>
      </c>
      <c r="E671" s="3" t="str">
        <f>IF(SUMIFS(Φ部品専用!W:W,Φ部品専用!A:A,A671)=0,"",SUMIFS(Φ部品専用!W:W,Φ部品専用!A:A,A671))</f>
        <v/>
      </c>
      <c r="F671" s="3" t="str">
        <f>IF(SUMIFS(パイプ専用!W:W,パイプ専用!A:A,A671)=0,"",SUMIFS(パイプ専用!W:W,パイプ専用!A:A,A671))</f>
        <v/>
      </c>
      <c r="G671" s="3" t="str">
        <f t="shared" si="20"/>
        <v/>
      </c>
      <c r="J671" s="1" t="s">
        <v>2881</v>
      </c>
      <c r="K671" s="4" t="str">
        <f t="shared" ca="1" si="21"/>
        <v/>
      </c>
      <c r="L671" s="2" t="str">
        <f ca="1">IF(N671="","",IF(COUNTIF(N$1:N671,N671)&gt;1,"",IF(COUNTIF(N:N,N671)&gt;=1,"左表に入れますねぇ","")))</f>
        <v/>
      </c>
      <c r="M671" s="2" t="str">
        <f ca="1">IF(ISNA(VLOOKUP('全表融合(関数用)'!W671,'全表融合(関数用)'!X$2:AB$9999,3,FALSE)),"",VLOOKUP('全表融合(関数用)'!W671,'全表融合(関数用)'!X$2:AB$9999,3,FALSE))</f>
        <v/>
      </c>
      <c r="N671" s="2" t="str">
        <f ca="1">IF(ISNA(VLOOKUP('全表融合(関数用)'!W671,'全表融合(関数用)'!X$2:AB$9999,4,FALSE)),"",VLOOKUP('全表融合(関数用)'!W671,'全表融合(関数用)'!X$2:AB$9999,4,FALSE))</f>
        <v/>
      </c>
      <c r="O671" s="2" t="str">
        <f ca="1">IF(ISNA(VLOOKUP('全表融合(関数用)'!W671,'全表融合(関数用)'!X$2:AB$9999,5,FALSE)),"",VLOOKUP('全表融合(関数用)'!W671,'全表融合(関数用)'!X$2:AB$9999,5,FALSE))</f>
        <v/>
      </c>
      <c r="P671" s="4" t="str">
        <f ca="1">IF(SUMIF('全表融合(関数用)'!Z:Z,M671,'全表融合(関数用)'!AC:AC)=0,"",SUMIF('全表融合(関数用)'!Z:Z,M671,'全表融合(関数用)'!AC:AC))</f>
        <v/>
      </c>
    </row>
    <row r="672" spans="2:16">
      <c r="B672" s="3" t="str">
        <f>IF(SUMIFS(四角板専用!T:T,四角板専用!A:A,A672)=0,"",SUMIFS(四角板専用!T:T,四角板専用!A:A,A672))</f>
        <v/>
      </c>
      <c r="C672" s="3" t="str">
        <f>IF(SUMIFS('FB&amp;L専用'!V:V,'FB&amp;L専用'!A:A,A672)=0,"",SUMIFS('FB&amp;L専用'!V:V,'FB&amp;L専用'!A:A,A672))</f>
        <v/>
      </c>
      <c r="D672" s="3" t="str">
        <f>IF(SUMIFS(鋼材専用!W:W,鋼材専用!A:A,A672)=0,"",SUMIFS(鋼材専用!W:W,鋼材専用!A:A,A672))</f>
        <v/>
      </c>
      <c r="E672" s="3" t="str">
        <f>IF(SUMIFS(Φ部品専用!W:W,Φ部品専用!A:A,A672)=0,"",SUMIFS(Φ部品専用!W:W,Φ部品専用!A:A,A672))</f>
        <v/>
      </c>
      <c r="F672" s="3" t="str">
        <f>IF(SUMIFS(パイプ専用!W:W,パイプ専用!A:A,A672)=0,"",SUMIFS(パイプ専用!W:W,パイプ専用!A:A,A672))</f>
        <v/>
      </c>
      <c r="G672" s="3" t="str">
        <f t="shared" si="20"/>
        <v/>
      </c>
      <c r="J672" s="1" t="s">
        <v>2882</v>
      </c>
      <c r="K672" s="4" t="str">
        <f t="shared" ca="1" si="21"/>
        <v/>
      </c>
      <c r="L672" s="2" t="str">
        <f ca="1">IF(N672="","",IF(COUNTIF(N$1:N672,N672)&gt;1,"",IF(COUNTIF(N:N,N672)&gt;=1,"左表に入れますねぇ","")))</f>
        <v/>
      </c>
      <c r="M672" s="2" t="str">
        <f ca="1">IF(ISNA(VLOOKUP('全表融合(関数用)'!W672,'全表融合(関数用)'!X$2:AB$9999,3,FALSE)),"",VLOOKUP('全表融合(関数用)'!W672,'全表融合(関数用)'!X$2:AB$9999,3,FALSE))</f>
        <v/>
      </c>
      <c r="N672" s="2" t="str">
        <f ca="1">IF(ISNA(VLOOKUP('全表融合(関数用)'!W672,'全表融合(関数用)'!X$2:AB$9999,4,FALSE)),"",VLOOKUP('全表融合(関数用)'!W672,'全表融合(関数用)'!X$2:AB$9999,4,FALSE))</f>
        <v/>
      </c>
      <c r="O672" s="2" t="str">
        <f ca="1">IF(ISNA(VLOOKUP('全表融合(関数用)'!W672,'全表融合(関数用)'!X$2:AB$9999,5,FALSE)),"",VLOOKUP('全表融合(関数用)'!W672,'全表融合(関数用)'!X$2:AB$9999,5,FALSE))</f>
        <v/>
      </c>
      <c r="P672" s="4" t="str">
        <f ca="1">IF(SUMIF('全表融合(関数用)'!Z:Z,M672,'全表融合(関数用)'!AC:AC)=0,"",SUMIF('全表融合(関数用)'!Z:Z,M672,'全表融合(関数用)'!AC:AC))</f>
        <v/>
      </c>
    </row>
    <row r="673" spans="2:16">
      <c r="B673" s="3" t="str">
        <f>IF(SUMIFS(四角板専用!T:T,四角板専用!A:A,A673)=0,"",SUMIFS(四角板専用!T:T,四角板専用!A:A,A673))</f>
        <v/>
      </c>
      <c r="C673" s="3" t="str">
        <f>IF(SUMIFS('FB&amp;L専用'!V:V,'FB&amp;L専用'!A:A,A673)=0,"",SUMIFS('FB&amp;L専用'!V:V,'FB&amp;L専用'!A:A,A673))</f>
        <v/>
      </c>
      <c r="D673" s="3" t="str">
        <f>IF(SUMIFS(鋼材専用!W:W,鋼材専用!A:A,A673)=0,"",SUMIFS(鋼材専用!W:W,鋼材専用!A:A,A673))</f>
        <v/>
      </c>
      <c r="E673" s="3" t="str">
        <f>IF(SUMIFS(Φ部品専用!W:W,Φ部品専用!A:A,A673)=0,"",SUMIFS(Φ部品専用!W:W,Φ部品専用!A:A,A673))</f>
        <v/>
      </c>
      <c r="F673" s="3" t="str">
        <f>IF(SUMIFS(パイプ専用!W:W,パイプ専用!A:A,A673)=0,"",SUMIFS(パイプ専用!W:W,パイプ専用!A:A,A673))</f>
        <v/>
      </c>
      <c r="G673" s="3" t="str">
        <f t="shared" si="20"/>
        <v/>
      </c>
      <c r="J673" s="1" t="s">
        <v>2883</v>
      </c>
      <c r="K673" s="4" t="str">
        <f t="shared" ca="1" si="21"/>
        <v/>
      </c>
      <c r="L673" s="2" t="str">
        <f ca="1">IF(N673="","",IF(COUNTIF(N$1:N673,N673)&gt;1,"",IF(COUNTIF(N:N,N673)&gt;=1,"左表に入れますねぇ","")))</f>
        <v/>
      </c>
      <c r="M673" s="2" t="str">
        <f ca="1">IF(ISNA(VLOOKUP('全表融合(関数用)'!W673,'全表融合(関数用)'!X$2:AB$9999,3,FALSE)),"",VLOOKUP('全表融合(関数用)'!W673,'全表融合(関数用)'!X$2:AB$9999,3,FALSE))</f>
        <v/>
      </c>
      <c r="N673" s="2" t="str">
        <f ca="1">IF(ISNA(VLOOKUP('全表融合(関数用)'!W673,'全表融合(関数用)'!X$2:AB$9999,4,FALSE)),"",VLOOKUP('全表融合(関数用)'!W673,'全表融合(関数用)'!X$2:AB$9999,4,FALSE))</f>
        <v/>
      </c>
      <c r="O673" s="2" t="str">
        <f ca="1">IF(ISNA(VLOOKUP('全表融合(関数用)'!W673,'全表融合(関数用)'!X$2:AB$9999,5,FALSE)),"",VLOOKUP('全表融合(関数用)'!W673,'全表融合(関数用)'!X$2:AB$9999,5,FALSE))</f>
        <v/>
      </c>
      <c r="P673" s="4" t="str">
        <f ca="1">IF(SUMIF('全表融合(関数用)'!Z:Z,M673,'全表融合(関数用)'!AC:AC)=0,"",SUMIF('全表融合(関数用)'!Z:Z,M673,'全表融合(関数用)'!AC:AC))</f>
        <v/>
      </c>
    </row>
    <row r="674" spans="2:16">
      <c r="B674" s="3" t="str">
        <f>IF(SUMIFS(四角板専用!T:T,四角板専用!A:A,A674)=0,"",SUMIFS(四角板専用!T:T,四角板専用!A:A,A674))</f>
        <v/>
      </c>
      <c r="C674" s="3" t="str">
        <f>IF(SUMIFS('FB&amp;L専用'!V:V,'FB&amp;L専用'!A:A,A674)=0,"",SUMIFS('FB&amp;L専用'!V:V,'FB&amp;L専用'!A:A,A674))</f>
        <v/>
      </c>
      <c r="D674" s="3" t="str">
        <f>IF(SUMIFS(鋼材専用!W:W,鋼材専用!A:A,A674)=0,"",SUMIFS(鋼材専用!W:W,鋼材専用!A:A,A674))</f>
        <v/>
      </c>
      <c r="E674" s="3" t="str">
        <f>IF(SUMIFS(Φ部品専用!W:W,Φ部品専用!A:A,A674)=0,"",SUMIFS(Φ部品専用!W:W,Φ部品専用!A:A,A674))</f>
        <v/>
      </c>
      <c r="F674" s="3" t="str">
        <f>IF(SUMIFS(パイプ専用!W:W,パイプ専用!A:A,A674)=0,"",SUMIFS(パイプ専用!W:W,パイプ専用!A:A,A674))</f>
        <v/>
      </c>
      <c r="G674" s="3" t="str">
        <f t="shared" si="20"/>
        <v/>
      </c>
      <c r="J674" s="1" t="s">
        <v>2884</v>
      </c>
      <c r="K674" s="4" t="str">
        <f t="shared" ca="1" si="21"/>
        <v/>
      </c>
      <c r="L674" s="2" t="str">
        <f ca="1">IF(N674="","",IF(COUNTIF(N$1:N674,N674)&gt;1,"",IF(COUNTIF(N:N,N674)&gt;=1,"左表に入れますねぇ","")))</f>
        <v/>
      </c>
      <c r="M674" s="2" t="str">
        <f ca="1">IF(ISNA(VLOOKUP('全表融合(関数用)'!W674,'全表融合(関数用)'!X$2:AB$9999,3,FALSE)),"",VLOOKUP('全表融合(関数用)'!W674,'全表融合(関数用)'!X$2:AB$9999,3,FALSE))</f>
        <v/>
      </c>
      <c r="N674" s="2" t="str">
        <f ca="1">IF(ISNA(VLOOKUP('全表融合(関数用)'!W674,'全表融合(関数用)'!X$2:AB$9999,4,FALSE)),"",VLOOKUP('全表融合(関数用)'!W674,'全表融合(関数用)'!X$2:AB$9999,4,FALSE))</f>
        <v/>
      </c>
      <c r="O674" s="2" t="str">
        <f ca="1">IF(ISNA(VLOOKUP('全表融合(関数用)'!W674,'全表融合(関数用)'!X$2:AB$9999,5,FALSE)),"",VLOOKUP('全表融合(関数用)'!W674,'全表融合(関数用)'!X$2:AB$9999,5,FALSE))</f>
        <v/>
      </c>
      <c r="P674" s="4" t="str">
        <f ca="1">IF(SUMIF('全表融合(関数用)'!Z:Z,M674,'全表融合(関数用)'!AC:AC)=0,"",SUMIF('全表融合(関数用)'!Z:Z,M674,'全表融合(関数用)'!AC:AC))</f>
        <v/>
      </c>
    </row>
    <row r="675" spans="2:16">
      <c r="B675" s="3" t="str">
        <f>IF(SUMIFS(四角板専用!T:T,四角板専用!A:A,A675)=0,"",SUMIFS(四角板専用!T:T,四角板専用!A:A,A675))</f>
        <v/>
      </c>
      <c r="C675" s="3" t="str">
        <f>IF(SUMIFS('FB&amp;L専用'!V:V,'FB&amp;L専用'!A:A,A675)=0,"",SUMIFS('FB&amp;L専用'!V:V,'FB&amp;L専用'!A:A,A675))</f>
        <v/>
      </c>
      <c r="D675" s="3" t="str">
        <f>IF(SUMIFS(鋼材専用!W:W,鋼材専用!A:A,A675)=0,"",SUMIFS(鋼材専用!W:W,鋼材専用!A:A,A675))</f>
        <v/>
      </c>
      <c r="E675" s="3" t="str">
        <f>IF(SUMIFS(Φ部品専用!W:W,Φ部品専用!A:A,A675)=0,"",SUMIFS(Φ部品専用!W:W,Φ部品専用!A:A,A675))</f>
        <v/>
      </c>
      <c r="F675" s="3" t="str">
        <f>IF(SUMIFS(パイプ専用!W:W,パイプ専用!A:A,A675)=0,"",SUMIFS(パイプ専用!W:W,パイプ専用!A:A,A675))</f>
        <v/>
      </c>
      <c r="G675" s="3" t="str">
        <f t="shared" si="20"/>
        <v/>
      </c>
      <c r="J675" s="1" t="s">
        <v>2885</v>
      </c>
      <c r="K675" s="4" t="str">
        <f t="shared" ca="1" si="21"/>
        <v/>
      </c>
      <c r="L675" s="2" t="str">
        <f ca="1">IF(N675="","",IF(COUNTIF(N$1:N675,N675)&gt;1,"",IF(COUNTIF(N:N,N675)&gt;=1,"左表に入れますねぇ","")))</f>
        <v/>
      </c>
      <c r="M675" s="2" t="str">
        <f ca="1">IF(ISNA(VLOOKUP('全表融合(関数用)'!W675,'全表融合(関数用)'!X$2:AB$9999,3,FALSE)),"",VLOOKUP('全表融合(関数用)'!W675,'全表融合(関数用)'!X$2:AB$9999,3,FALSE))</f>
        <v/>
      </c>
      <c r="N675" s="2" t="str">
        <f ca="1">IF(ISNA(VLOOKUP('全表融合(関数用)'!W675,'全表融合(関数用)'!X$2:AB$9999,4,FALSE)),"",VLOOKUP('全表融合(関数用)'!W675,'全表融合(関数用)'!X$2:AB$9999,4,FALSE))</f>
        <v/>
      </c>
      <c r="O675" s="2" t="str">
        <f ca="1">IF(ISNA(VLOOKUP('全表融合(関数用)'!W675,'全表融合(関数用)'!X$2:AB$9999,5,FALSE)),"",VLOOKUP('全表融合(関数用)'!W675,'全表融合(関数用)'!X$2:AB$9999,5,FALSE))</f>
        <v/>
      </c>
      <c r="P675" s="4" t="str">
        <f ca="1">IF(SUMIF('全表融合(関数用)'!Z:Z,M675,'全表融合(関数用)'!AC:AC)=0,"",SUMIF('全表融合(関数用)'!Z:Z,M675,'全表融合(関数用)'!AC:AC))</f>
        <v/>
      </c>
    </row>
    <row r="676" spans="2:16">
      <c r="B676" s="3" t="str">
        <f>IF(SUMIFS(四角板専用!T:T,四角板専用!A:A,A676)=0,"",SUMIFS(四角板専用!T:T,四角板専用!A:A,A676))</f>
        <v/>
      </c>
      <c r="C676" s="3" t="str">
        <f>IF(SUMIFS('FB&amp;L専用'!V:V,'FB&amp;L専用'!A:A,A676)=0,"",SUMIFS('FB&amp;L専用'!V:V,'FB&amp;L専用'!A:A,A676))</f>
        <v/>
      </c>
      <c r="D676" s="3" t="str">
        <f>IF(SUMIFS(鋼材専用!W:W,鋼材専用!A:A,A676)=0,"",SUMIFS(鋼材専用!W:W,鋼材専用!A:A,A676))</f>
        <v/>
      </c>
      <c r="E676" s="3" t="str">
        <f>IF(SUMIFS(Φ部品専用!W:W,Φ部品専用!A:A,A676)=0,"",SUMIFS(Φ部品専用!W:W,Φ部品専用!A:A,A676))</f>
        <v/>
      </c>
      <c r="F676" s="3" t="str">
        <f>IF(SUMIFS(パイプ専用!W:W,パイプ専用!A:A,A676)=0,"",SUMIFS(パイプ専用!W:W,パイプ専用!A:A,A676))</f>
        <v/>
      </c>
      <c r="G676" s="3" t="str">
        <f t="shared" si="20"/>
        <v/>
      </c>
      <c r="J676" s="1" t="s">
        <v>2886</v>
      </c>
      <c r="K676" s="4" t="str">
        <f t="shared" ca="1" si="21"/>
        <v/>
      </c>
      <c r="L676" s="2" t="str">
        <f ca="1">IF(N676="","",IF(COUNTIF(N$1:N676,N676)&gt;1,"",IF(COUNTIF(N:N,N676)&gt;=1,"左表に入れますねぇ","")))</f>
        <v/>
      </c>
      <c r="M676" s="2" t="str">
        <f ca="1">IF(ISNA(VLOOKUP('全表融合(関数用)'!W676,'全表融合(関数用)'!X$2:AB$9999,3,FALSE)),"",VLOOKUP('全表融合(関数用)'!W676,'全表融合(関数用)'!X$2:AB$9999,3,FALSE))</f>
        <v/>
      </c>
      <c r="N676" s="2" t="str">
        <f ca="1">IF(ISNA(VLOOKUP('全表融合(関数用)'!W676,'全表融合(関数用)'!X$2:AB$9999,4,FALSE)),"",VLOOKUP('全表融合(関数用)'!W676,'全表融合(関数用)'!X$2:AB$9999,4,FALSE))</f>
        <v/>
      </c>
      <c r="O676" s="2" t="str">
        <f ca="1">IF(ISNA(VLOOKUP('全表融合(関数用)'!W676,'全表融合(関数用)'!X$2:AB$9999,5,FALSE)),"",VLOOKUP('全表融合(関数用)'!W676,'全表融合(関数用)'!X$2:AB$9999,5,FALSE))</f>
        <v/>
      </c>
      <c r="P676" s="4" t="str">
        <f ca="1">IF(SUMIF('全表融合(関数用)'!Z:Z,M676,'全表融合(関数用)'!AC:AC)=0,"",SUMIF('全表融合(関数用)'!Z:Z,M676,'全表融合(関数用)'!AC:AC))</f>
        <v/>
      </c>
    </row>
    <row r="677" spans="2:16">
      <c r="B677" s="3" t="str">
        <f>IF(SUMIFS(四角板専用!T:T,四角板専用!A:A,A677)=0,"",SUMIFS(四角板専用!T:T,四角板専用!A:A,A677))</f>
        <v/>
      </c>
      <c r="C677" s="3" t="str">
        <f>IF(SUMIFS('FB&amp;L専用'!V:V,'FB&amp;L専用'!A:A,A677)=0,"",SUMIFS('FB&amp;L専用'!V:V,'FB&amp;L専用'!A:A,A677))</f>
        <v/>
      </c>
      <c r="D677" s="3" t="str">
        <f>IF(SUMIFS(鋼材専用!W:W,鋼材専用!A:A,A677)=0,"",SUMIFS(鋼材専用!W:W,鋼材専用!A:A,A677))</f>
        <v/>
      </c>
      <c r="E677" s="3" t="str">
        <f>IF(SUMIFS(Φ部品専用!W:W,Φ部品専用!A:A,A677)=0,"",SUMIFS(Φ部品専用!W:W,Φ部品専用!A:A,A677))</f>
        <v/>
      </c>
      <c r="F677" s="3" t="str">
        <f>IF(SUMIFS(パイプ専用!W:W,パイプ専用!A:A,A677)=0,"",SUMIFS(パイプ専用!W:W,パイプ専用!A:A,A677))</f>
        <v/>
      </c>
      <c r="G677" s="3" t="str">
        <f t="shared" si="20"/>
        <v/>
      </c>
      <c r="J677" s="1" t="s">
        <v>2887</v>
      </c>
      <c r="K677" s="4" t="str">
        <f t="shared" ca="1" si="21"/>
        <v/>
      </c>
      <c r="L677" s="2" t="str">
        <f ca="1">IF(N677="","",IF(COUNTIF(N$1:N677,N677)&gt;1,"",IF(COUNTIF(N:N,N677)&gt;=1,"左表に入れますねぇ","")))</f>
        <v/>
      </c>
      <c r="M677" s="2" t="str">
        <f ca="1">IF(ISNA(VLOOKUP('全表融合(関数用)'!W677,'全表融合(関数用)'!X$2:AB$9999,3,FALSE)),"",VLOOKUP('全表融合(関数用)'!W677,'全表融合(関数用)'!X$2:AB$9999,3,FALSE))</f>
        <v/>
      </c>
      <c r="N677" s="2" t="str">
        <f ca="1">IF(ISNA(VLOOKUP('全表融合(関数用)'!W677,'全表融合(関数用)'!X$2:AB$9999,4,FALSE)),"",VLOOKUP('全表融合(関数用)'!W677,'全表融合(関数用)'!X$2:AB$9999,4,FALSE))</f>
        <v/>
      </c>
      <c r="O677" s="2" t="str">
        <f ca="1">IF(ISNA(VLOOKUP('全表融合(関数用)'!W677,'全表融合(関数用)'!X$2:AB$9999,5,FALSE)),"",VLOOKUP('全表融合(関数用)'!W677,'全表融合(関数用)'!X$2:AB$9999,5,FALSE))</f>
        <v/>
      </c>
      <c r="P677" s="4" t="str">
        <f ca="1">IF(SUMIF('全表融合(関数用)'!Z:Z,M677,'全表融合(関数用)'!AC:AC)=0,"",SUMIF('全表融合(関数用)'!Z:Z,M677,'全表融合(関数用)'!AC:AC))</f>
        <v/>
      </c>
    </row>
    <row r="678" spans="2:16">
      <c r="B678" s="3" t="str">
        <f>IF(SUMIFS(四角板専用!T:T,四角板専用!A:A,A678)=0,"",SUMIFS(四角板専用!T:T,四角板専用!A:A,A678))</f>
        <v/>
      </c>
      <c r="C678" s="3" t="str">
        <f>IF(SUMIFS('FB&amp;L専用'!V:V,'FB&amp;L専用'!A:A,A678)=0,"",SUMIFS('FB&amp;L専用'!V:V,'FB&amp;L専用'!A:A,A678))</f>
        <v/>
      </c>
      <c r="D678" s="3" t="str">
        <f>IF(SUMIFS(鋼材専用!W:W,鋼材専用!A:A,A678)=0,"",SUMIFS(鋼材専用!W:W,鋼材専用!A:A,A678))</f>
        <v/>
      </c>
      <c r="E678" s="3" t="str">
        <f>IF(SUMIFS(Φ部品専用!W:W,Φ部品専用!A:A,A678)=0,"",SUMIFS(Φ部品専用!W:W,Φ部品専用!A:A,A678))</f>
        <v/>
      </c>
      <c r="F678" s="3" t="str">
        <f>IF(SUMIFS(パイプ専用!W:W,パイプ専用!A:A,A678)=0,"",SUMIFS(パイプ専用!W:W,パイプ専用!A:A,A678))</f>
        <v/>
      </c>
      <c r="G678" s="3" t="str">
        <f t="shared" si="20"/>
        <v/>
      </c>
      <c r="J678" s="1" t="s">
        <v>2888</v>
      </c>
      <c r="K678" s="4" t="str">
        <f t="shared" ca="1" si="21"/>
        <v/>
      </c>
      <c r="L678" s="2" t="str">
        <f ca="1">IF(N678="","",IF(COUNTIF(N$1:N678,N678)&gt;1,"",IF(COUNTIF(N:N,N678)&gt;=1,"左表に入れますねぇ","")))</f>
        <v/>
      </c>
      <c r="M678" s="2" t="str">
        <f ca="1">IF(ISNA(VLOOKUP('全表融合(関数用)'!W678,'全表融合(関数用)'!X$2:AB$9999,3,FALSE)),"",VLOOKUP('全表融合(関数用)'!W678,'全表融合(関数用)'!X$2:AB$9999,3,FALSE))</f>
        <v/>
      </c>
      <c r="N678" s="2" t="str">
        <f ca="1">IF(ISNA(VLOOKUP('全表融合(関数用)'!W678,'全表融合(関数用)'!X$2:AB$9999,4,FALSE)),"",VLOOKUP('全表融合(関数用)'!W678,'全表融合(関数用)'!X$2:AB$9999,4,FALSE))</f>
        <v/>
      </c>
      <c r="O678" s="2" t="str">
        <f ca="1">IF(ISNA(VLOOKUP('全表融合(関数用)'!W678,'全表融合(関数用)'!X$2:AB$9999,5,FALSE)),"",VLOOKUP('全表融合(関数用)'!W678,'全表融合(関数用)'!X$2:AB$9999,5,FALSE))</f>
        <v/>
      </c>
      <c r="P678" s="4" t="str">
        <f ca="1">IF(SUMIF('全表融合(関数用)'!Z:Z,M678,'全表融合(関数用)'!AC:AC)=0,"",SUMIF('全表融合(関数用)'!Z:Z,M678,'全表融合(関数用)'!AC:AC))</f>
        <v/>
      </c>
    </row>
    <row r="679" spans="2:16">
      <c r="B679" s="3" t="str">
        <f>IF(SUMIFS(四角板専用!T:T,四角板専用!A:A,A679)=0,"",SUMIFS(四角板専用!T:T,四角板専用!A:A,A679))</f>
        <v/>
      </c>
      <c r="C679" s="3" t="str">
        <f>IF(SUMIFS('FB&amp;L専用'!V:V,'FB&amp;L専用'!A:A,A679)=0,"",SUMIFS('FB&amp;L専用'!V:V,'FB&amp;L専用'!A:A,A679))</f>
        <v/>
      </c>
      <c r="D679" s="3" t="str">
        <f>IF(SUMIFS(鋼材専用!W:W,鋼材専用!A:A,A679)=0,"",SUMIFS(鋼材専用!W:W,鋼材専用!A:A,A679))</f>
        <v/>
      </c>
      <c r="E679" s="3" t="str">
        <f>IF(SUMIFS(Φ部品専用!W:W,Φ部品専用!A:A,A679)=0,"",SUMIFS(Φ部品専用!W:W,Φ部品専用!A:A,A679))</f>
        <v/>
      </c>
      <c r="F679" s="3" t="str">
        <f>IF(SUMIFS(パイプ専用!W:W,パイプ専用!A:A,A679)=0,"",SUMIFS(パイプ専用!W:W,パイプ専用!A:A,A679))</f>
        <v/>
      </c>
      <c r="G679" s="3" t="str">
        <f t="shared" si="20"/>
        <v/>
      </c>
      <c r="J679" s="1" t="s">
        <v>2889</v>
      </c>
      <c r="K679" s="4" t="str">
        <f t="shared" ca="1" si="21"/>
        <v/>
      </c>
      <c r="L679" s="2" t="str">
        <f ca="1">IF(N679="","",IF(COUNTIF(N$1:N679,N679)&gt;1,"",IF(COUNTIF(N:N,N679)&gt;=1,"左表に入れますねぇ","")))</f>
        <v/>
      </c>
      <c r="M679" s="2" t="str">
        <f ca="1">IF(ISNA(VLOOKUP('全表融合(関数用)'!W679,'全表融合(関数用)'!X$2:AB$9999,3,FALSE)),"",VLOOKUP('全表融合(関数用)'!W679,'全表融合(関数用)'!X$2:AB$9999,3,FALSE))</f>
        <v/>
      </c>
      <c r="N679" s="2" t="str">
        <f ca="1">IF(ISNA(VLOOKUP('全表融合(関数用)'!W679,'全表融合(関数用)'!X$2:AB$9999,4,FALSE)),"",VLOOKUP('全表融合(関数用)'!W679,'全表融合(関数用)'!X$2:AB$9999,4,FALSE))</f>
        <v/>
      </c>
      <c r="O679" s="2" t="str">
        <f ca="1">IF(ISNA(VLOOKUP('全表融合(関数用)'!W679,'全表融合(関数用)'!X$2:AB$9999,5,FALSE)),"",VLOOKUP('全表融合(関数用)'!W679,'全表融合(関数用)'!X$2:AB$9999,5,FALSE))</f>
        <v/>
      </c>
      <c r="P679" s="4" t="str">
        <f ca="1">IF(SUMIF('全表融合(関数用)'!Z:Z,M679,'全表融合(関数用)'!AC:AC)=0,"",SUMIF('全表融合(関数用)'!Z:Z,M679,'全表融合(関数用)'!AC:AC))</f>
        <v/>
      </c>
    </row>
    <row r="680" spans="2:16">
      <c r="B680" s="3" t="str">
        <f>IF(SUMIFS(四角板専用!T:T,四角板専用!A:A,A680)=0,"",SUMIFS(四角板専用!T:T,四角板専用!A:A,A680))</f>
        <v/>
      </c>
      <c r="C680" s="3" t="str">
        <f>IF(SUMIFS('FB&amp;L専用'!V:V,'FB&amp;L専用'!A:A,A680)=0,"",SUMIFS('FB&amp;L専用'!V:V,'FB&amp;L専用'!A:A,A680))</f>
        <v/>
      </c>
      <c r="D680" s="3" t="str">
        <f>IF(SUMIFS(鋼材専用!W:W,鋼材専用!A:A,A680)=0,"",SUMIFS(鋼材専用!W:W,鋼材専用!A:A,A680))</f>
        <v/>
      </c>
      <c r="E680" s="3" t="str">
        <f>IF(SUMIFS(Φ部品専用!W:W,Φ部品専用!A:A,A680)=0,"",SUMIFS(Φ部品専用!W:W,Φ部品専用!A:A,A680))</f>
        <v/>
      </c>
      <c r="F680" s="3" t="str">
        <f>IF(SUMIFS(パイプ専用!W:W,パイプ専用!A:A,A680)=0,"",SUMIFS(パイプ専用!W:W,パイプ専用!A:A,A680))</f>
        <v/>
      </c>
      <c r="G680" s="3" t="str">
        <f t="shared" si="20"/>
        <v/>
      </c>
      <c r="J680" s="1" t="s">
        <v>2890</v>
      </c>
      <c r="K680" s="4" t="str">
        <f t="shared" ca="1" si="21"/>
        <v/>
      </c>
      <c r="L680" s="2" t="str">
        <f ca="1">IF(N680="","",IF(COUNTIF(N$1:N680,N680)&gt;1,"",IF(COUNTIF(N:N,N680)&gt;=1,"左表に入れますねぇ","")))</f>
        <v/>
      </c>
      <c r="M680" s="2" t="str">
        <f ca="1">IF(ISNA(VLOOKUP('全表融合(関数用)'!W680,'全表融合(関数用)'!X$2:AB$9999,3,FALSE)),"",VLOOKUP('全表融合(関数用)'!W680,'全表融合(関数用)'!X$2:AB$9999,3,FALSE))</f>
        <v/>
      </c>
      <c r="N680" s="2" t="str">
        <f ca="1">IF(ISNA(VLOOKUP('全表融合(関数用)'!W680,'全表融合(関数用)'!X$2:AB$9999,4,FALSE)),"",VLOOKUP('全表融合(関数用)'!W680,'全表融合(関数用)'!X$2:AB$9999,4,FALSE))</f>
        <v/>
      </c>
      <c r="O680" s="2" t="str">
        <f ca="1">IF(ISNA(VLOOKUP('全表融合(関数用)'!W680,'全表融合(関数用)'!X$2:AB$9999,5,FALSE)),"",VLOOKUP('全表融合(関数用)'!W680,'全表融合(関数用)'!X$2:AB$9999,5,FALSE))</f>
        <v/>
      </c>
      <c r="P680" s="4" t="str">
        <f ca="1">IF(SUMIF('全表融合(関数用)'!Z:Z,M680,'全表融合(関数用)'!AC:AC)=0,"",SUMIF('全表融合(関数用)'!Z:Z,M680,'全表融合(関数用)'!AC:AC))</f>
        <v/>
      </c>
    </row>
    <row r="681" spans="2:16">
      <c r="B681" s="3" t="str">
        <f>IF(SUMIFS(四角板専用!T:T,四角板専用!A:A,A681)=0,"",SUMIFS(四角板専用!T:T,四角板専用!A:A,A681))</f>
        <v/>
      </c>
      <c r="C681" s="3" t="str">
        <f>IF(SUMIFS('FB&amp;L専用'!V:V,'FB&amp;L専用'!A:A,A681)=0,"",SUMIFS('FB&amp;L専用'!V:V,'FB&amp;L専用'!A:A,A681))</f>
        <v/>
      </c>
      <c r="D681" s="3" t="str">
        <f>IF(SUMIFS(鋼材専用!W:W,鋼材専用!A:A,A681)=0,"",SUMIFS(鋼材専用!W:W,鋼材専用!A:A,A681))</f>
        <v/>
      </c>
      <c r="E681" s="3" t="str">
        <f>IF(SUMIFS(Φ部品専用!W:W,Φ部品専用!A:A,A681)=0,"",SUMIFS(Φ部品専用!W:W,Φ部品専用!A:A,A681))</f>
        <v/>
      </c>
      <c r="F681" s="3" t="str">
        <f>IF(SUMIFS(パイプ専用!W:W,パイプ専用!A:A,A681)=0,"",SUMIFS(パイプ専用!W:W,パイプ専用!A:A,A681))</f>
        <v/>
      </c>
      <c r="G681" s="3" t="str">
        <f t="shared" si="20"/>
        <v/>
      </c>
      <c r="J681" s="1" t="s">
        <v>2891</v>
      </c>
      <c r="K681" s="4" t="str">
        <f t="shared" ca="1" si="21"/>
        <v/>
      </c>
      <c r="L681" s="2" t="str">
        <f ca="1">IF(N681="","",IF(COUNTIF(N$1:N681,N681)&gt;1,"",IF(COUNTIF(N:N,N681)&gt;=1,"左表に入れますねぇ","")))</f>
        <v/>
      </c>
      <c r="M681" s="2" t="str">
        <f ca="1">IF(ISNA(VLOOKUP('全表融合(関数用)'!W681,'全表融合(関数用)'!X$2:AB$9999,3,FALSE)),"",VLOOKUP('全表融合(関数用)'!W681,'全表融合(関数用)'!X$2:AB$9999,3,FALSE))</f>
        <v/>
      </c>
      <c r="N681" s="2" t="str">
        <f ca="1">IF(ISNA(VLOOKUP('全表融合(関数用)'!W681,'全表融合(関数用)'!X$2:AB$9999,4,FALSE)),"",VLOOKUP('全表融合(関数用)'!W681,'全表融合(関数用)'!X$2:AB$9999,4,FALSE))</f>
        <v/>
      </c>
      <c r="O681" s="2" t="str">
        <f ca="1">IF(ISNA(VLOOKUP('全表融合(関数用)'!W681,'全表融合(関数用)'!X$2:AB$9999,5,FALSE)),"",VLOOKUP('全表融合(関数用)'!W681,'全表融合(関数用)'!X$2:AB$9999,5,FALSE))</f>
        <v/>
      </c>
      <c r="P681" s="4" t="str">
        <f ca="1">IF(SUMIF('全表融合(関数用)'!Z:Z,M681,'全表融合(関数用)'!AC:AC)=0,"",SUMIF('全表融合(関数用)'!Z:Z,M681,'全表融合(関数用)'!AC:AC))</f>
        <v/>
      </c>
    </row>
    <row r="682" spans="2:16">
      <c r="B682" s="3" t="str">
        <f>IF(SUMIFS(四角板専用!T:T,四角板専用!A:A,A682)=0,"",SUMIFS(四角板専用!T:T,四角板専用!A:A,A682))</f>
        <v/>
      </c>
      <c r="C682" s="3" t="str">
        <f>IF(SUMIFS('FB&amp;L専用'!V:V,'FB&amp;L専用'!A:A,A682)=0,"",SUMIFS('FB&amp;L専用'!V:V,'FB&amp;L専用'!A:A,A682))</f>
        <v/>
      </c>
      <c r="D682" s="3" t="str">
        <f>IF(SUMIFS(鋼材専用!W:W,鋼材専用!A:A,A682)=0,"",SUMIFS(鋼材専用!W:W,鋼材専用!A:A,A682))</f>
        <v/>
      </c>
      <c r="E682" s="3" t="str">
        <f>IF(SUMIFS(Φ部品専用!W:W,Φ部品専用!A:A,A682)=0,"",SUMIFS(Φ部品専用!W:W,Φ部品専用!A:A,A682))</f>
        <v/>
      </c>
      <c r="F682" s="3" t="str">
        <f>IF(SUMIFS(パイプ専用!W:W,パイプ専用!A:A,A682)=0,"",SUMIFS(パイプ専用!W:W,パイプ専用!A:A,A682))</f>
        <v/>
      </c>
      <c r="G682" s="3" t="str">
        <f t="shared" si="20"/>
        <v/>
      </c>
      <c r="J682" s="1" t="s">
        <v>2892</v>
      </c>
      <c r="K682" s="4" t="str">
        <f t="shared" ca="1" si="21"/>
        <v/>
      </c>
      <c r="L682" s="2" t="str">
        <f ca="1">IF(N682="","",IF(COUNTIF(N$1:N682,N682)&gt;1,"",IF(COUNTIF(N:N,N682)&gt;=1,"左表に入れますねぇ","")))</f>
        <v/>
      </c>
      <c r="M682" s="2" t="str">
        <f ca="1">IF(ISNA(VLOOKUP('全表融合(関数用)'!W682,'全表融合(関数用)'!X$2:AB$9999,3,FALSE)),"",VLOOKUP('全表融合(関数用)'!W682,'全表融合(関数用)'!X$2:AB$9999,3,FALSE))</f>
        <v/>
      </c>
      <c r="N682" s="2" t="str">
        <f ca="1">IF(ISNA(VLOOKUP('全表融合(関数用)'!W682,'全表融合(関数用)'!X$2:AB$9999,4,FALSE)),"",VLOOKUP('全表融合(関数用)'!W682,'全表融合(関数用)'!X$2:AB$9999,4,FALSE))</f>
        <v/>
      </c>
      <c r="O682" s="2" t="str">
        <f ca="1">IF(ISNA(VLOOKUP('全表融合(関数用)'!W682,'全表融合(関数用)'!X$2:AB$9999,5,FALSE)),"",VLOOKUP('全表融合(関数用)'!W682,'全表融合(関数用)'!X$2:AB$9999,5,FALSE))</f>
        <v/>
      </c>
      <c r="P682" s="4" t="str">
        <f ca="1">IF(SUMIF('全表融合(関数用)'!Z:Z,M682,'全表融合(関数用)'!AC:AC)=0,"",SUMIF('全表融合(関数用)'!Z:Z,M682,'全表融合(関数用)'!AC:AC))</f>
        <v/>
      </c>
    </row>
    <row r="683" spans="2:16">
      <c r="B683" s="3" t="str">
        <f>IF(SUMIFS(四角板専用!T:T,四角板専用!A:A,A683)=0,"",SUMIFS(四角板専用!T:T,四角板専用!A:A,A683))</f>
        <v/>
      </c>
      <c r="C683" s="3" t="str">
        <f>IF(SUMIFS('FB&amp;L専用'!V:V,'FB&amp;L専用'!A:A,A683)=0,"",SUMIFS('FB&amp;L専用'!V:V,'FB&amp;L専用'!A:A,A683))</f>
        <v/>
      </c>
      <c r="D683" s="3" t="str">
        <f>IF(SUMIFS(鋼材専用!W:W,鋼材専用!A:A,A683)=0,"",SUMIFS(鋼材専用!W:W,鋼材専用!A:A,A683))</f>
        <v/>
      </c>
      <c r="E683" s="3" t="str">
        <f>IF(SUMIFS(Φ部品専用!W:W,Φ部品専用!A:A,A683)=0,"",SUMIFS(Φ部品専用!W:W,Φ部品専用!A:A,A683))</f>
        <v/>
      </c>
      <c r="F683" s="3" t="str">
        <f>IF(SUMIFS(パイプ専用!W:W,パイプ専用!A:A,A683)=0,"",SUMIFS(パイプ専用!W:W,パイプ専用!A:A,A683))</f>
        <v/>
      </c>
      <c r="G683" s="3" t="str">
        <f t="shared" si="20"/>
        <v/>
      </c>
      <c r="J683" s="1" t="s">
        <v>2893</v>
      </c>
      <c r="K683" s="4" t="str">
        <f t="shared" ca="1" si="21"/>
        <v/>
      </c>
      <c r="L683" s="2" t="str">
        <f ca="1">IF(N683="","",IF(COUNTIF(N$1:N683,N683)&gt;1,"",IF(COUNTIF(N:N,N683)&gt;=1,"左表に入れますねぇ","")))</f>
        <v/>
      </c>
      <c r="M683" s="2" t="str">
        <f ca="1">IF(ISNA(VLOOKUP('全表融合(関数用)'!W683,'全表融合(関数用)'!X$2:AB$9999,3,FALSE)),"",VLOOKUP('全表融合(関数用)'!W683,'全表融合(関数用)'!X$2:AB$9999,3,FALSE))</f>
        <v/>
      </c>
      <c r="N683" s="2" t="str">
        <f ca="1">IF(ISNA(VLOOKUP('全表融合(関数用)'!W683,'全表融合(関数用)'!X$2:AB$9999,4,FALSE)),"",VLOOKUP('全表融合(関数用)'!W683,'全表融合(関数用)'!X$2:AB$9999,4,FALSE))</f>
        <v/>
      </c>
      <c r="O683" s="2" t="str">
        <f ca="1">IF(ISNA(VLOOKUP('全表融合(関数用)'!W683,'全表融合(関数用)'!X$2:AB$9999,5,FALSE)),"",VLOOKUP('全表融合(関数用)'!W683,'全表融合(関数用)'!X$2:AB$9999,5,FALSE))</f>
        <v/>
      </c>
      <c r="P683" s="4" t="str">
        <f ca="1">IF(SUMIF('全表融合(関数用)'!Z:Z,M683,'全表融合(関数用)'!AC:AC)=0,"",SUMIF('全表融合(関数用)'!Z:Z,M683,'全表融合(関数用)'!AC:AC))</f>
        <v/>
      </c>
    </row>
    <row r="684" spans="2:16">
      <c r="B684" s="3" t="str">
        <f>IF(SUMIFS(四角板専用!T:T,四角板専用!A:A,A684)=0,"",SUMIFS(四角板専用!T:T,四角板専用!A:A,A684))</f>
        <v/>
      </c>
      <c r="C684" s="3" t="str">
        <f>IF(SUMIFS('FB&amp;L専用'!V:V,'FB&amp;L専用'!A:A,A684)=0,"",SUMIFS('FB&amp;L専用'!V:V,'FB&amp;L専用'!A:A,A684))</f>
        <v/>
      </c>
      <c r="D684" s="3" t="str">
        <f>IF(SUMIFS(鋼材専用!W:W,鋼材専用!A:A,A684)=0,"",SUMIFS(鋼材専用!W:W,鋼材専用!A:A,A684))</f>
        <v/>
      </c>
      <c r="E684" s="3" t="str">
        <f>IF(SUMIFS(Φ部品専用!W:W,Φ部品専用!A:A,A684)=0,"",SUMIFS(Φ部品専用!W:W,Φ部品専用!A:A,A684))</f>
        <v/>
      </c>
      <c r="F684" s="3" t="str">
        <f>IF(SUMIFS(パイプ専用!W:W,パイプ専用!A:A,A684)=0,"",SUMIFS(パイプ専用!W:W,パイプ専用!A:A,A684))</f>
        <v/>
      </c>
      <c r="G684" s="3" t="str">
        <f t="shared" si="20"/>
        <v/>
      </c>
      <c r="J684" s="1" t="s">
        <v>2894</v>
      </c>
      <c r="K684" s="4" t="str">
        <f t="shared" ca="1" si="21"/>
        <v/>
      </c>
      <c r="L684" s="2" t="str">
        <f ca="1">IF(N684="","",IF(COUNTIF(N$1:N684,N684)&gt;1,"",IF(COUNTIF(N:N,N684)&gt;=1,"左表に入れますねぇ","")))</f>
        <v/>
      </c>
      <c r="M684" s="2" t="str">
        <f ca="1">IF(ISNA(VLOOKUP('全表融合(関数用)'!W684,'全表融合(関数用)'!X$2:AB$9999,3,FALSE)),"",VLOOKUP('全表融合(関数用)'!W684,'全表融合(関数用)'!X$2:AB$9999,3,FALSE))</f>
        <v/>
      </c>
      <c r="N684" s="2" t="str">
        <f ca="1">IF(ISNA(VLOOKUP('全表融合(関数用)'!W684,'全表融合(関数用)'!X$2:AB$9999,4,FALSE)),"",VLOOKUP('全表融合(関数用)'!W684,'全表融合(関数用)'!X$2:AB$9999,4,FALSE))</f>
        <v/>
      </c>
      <c r="O684" s="2" t="str">
        <f ca="1">IF(ISNA(VLOOKUP('全表融合(関数用)'!W684,'全表融合(関数用)'!X$2:AB$9999,5,FALSE)),"",VLOOKUP('全表融合(関数用)'!W684,'全表融合(関数用)'!X$2:AB$9999,5,FALSE))</f>
        <v/>
      </c>
      <c r="P684" s="4" t="str">
        <f ca="1">IF(SUMIF('全表融合(関数用)'!Z:Z,M684,'全表融合(関数用)'!AC:AC)=0,"",SUMIF('全表融合(関数用)'!Z:Z,M684,'全表融合(関数用)'!AC:AC))</f>
        <v/>
      </c>
    </row>
    <row r="685" spans="2:16">
      <c r="B685" s="3" t="str">
        <f>IF(SUMIFS(四角板専用!T:T,四角板専用!A:A,A685)=0,"",SUMIFS(四角板専用!T:T,四角板専用!A:A,A685))</f>
        <v/>
      </c>
      <c r="C685" s="3" t="str">
        <f>IF(SUMIFS('FB&amp;L専用'!V:V,'FB&amp;L専用'!A:A,A685)=0,"",SUMIFS('FB&amp;L専用'!V:V,'FB&amp;L専用'!A:A,A685))</f>
        <v/>
      </c>
      <c r="D685" s="3" t="str">
        <f>IF(SUMIFS(鋼材専用!W:W,鋼材専用!A:A,A685)=0,"",SUMIFS(鋼材専用!W:W,鋼材専用!A:A,A685))</f>
        <v/>
      </c>
      <c r="E685" s="3" t="str">
        <f>IF(SUMIFS(Φ部品専用!W:W,Φ部品専用!A:A,A685)=0,"",SUMIFS(Φ部品専用!W:W,Φ部品専用!A:A,A685))</f>
        <v/>
      </c>
      <c r="F685" s="3" t="str">
        <f>IF(SUMIFS(パイプ専用!W:W,パイプ専用!A:A,A685)=0,"",SUMIFS(パイプ専用!W:W,パイプ専用!A:A,A685))</f>
        <v/>
      </c>
      <c r="G685" s="3" t="str">
        <f t="shared" si="20"/>
        <v/>
      </c>
      <c r="J685" s="1" t="s">
        <v>2895</v>
      </c>
      <c r="K685" s="4" t="str">
        <f t="shared" ca="1" si="21"/>
        <v/>
      </c>
      <c r="L685" s="2" t="str">
        <f ca="1">IF(N685="","",IF(COUNTIF(N$1:N685,N685)&gt;1,"",IF(COUNTIF(N:N,N685)&gt;=1,"左表に入れますねぇ","")))</f>
        <v/>
      </c>
      <c r="M685" s="2" t="str">
        <f ca="1">IF(ISNA(VLOOKUP('全表融合(関数用)'!W685,'全表融合(関数用)'!X$2:AB$9999,3,FALSE)),"",VLOOKUP('全表融合(関数用)'!W685,'全表融合(関数用)'!X$2:AB$9999,3,FALSE))</f>
        <v/>
      </c>
      <c r="N685" s="2" t="str">
        <f ca="1">IF(ISNA(VLOOKUP('全表融合(関数用)'!W685,'全表融合(関数用)'!X$2:AB$9999,4,FALSE)),"",VLOOKUP('全表融合(関数用)'!W685,'全表融合(関数用)'!X$2:AB$9999,4,FALSE))</f>
        <v/>
      </c>
      <c r="O685" s="2" t="str">
        <f ca="1">IF(ISNA(VLOOKUP('全表融合(関数用)'!W685,'全表融合(関数用)'!X$2:AB$9999,5,FALSE)),"",VLOOKUP('全表融合(関数用)'!W685,'全表融合(関数用)'!X$2:AB$9999,5,FALSE))</f>
        <v/>
      </c>
      <c r="P685" s="4" t="str">
        <f ca="1">IF(SUMIF('全表融合(関数用)'!Z:Z,M685,'全表融合(関数用)'!AC:AC)=0,"",SUMIF('全表融合(関数用)'!Z:Z,M685,'全表融合(関数用)'!AC:AC))</f>
        <v/>
      </c>
    </row>
    <row r="686" spans="2:16">
      <c r="B686" s="3" t="str">
        <f>IF(SUMIFS(四角板専用!T:T,四角板専用!A:A,A686)=0,"",SUMIFS(四角板専用!T:T,四角板専用!A:A,A686))</f>
        <v/>
      </c>
      <c r="C686" s="3" t="str">
        <f>IF(SUMIFS('FB&amp;L専用'!V:V,'FB&amp;L専用'!A:A,A686)=0,"",SUMIFS('FB&amp;L専用'!V:V,'FB&amp;L専用'!A:A,A686))</f>
        <v/>
      </c>
      <c r="D686" s="3" t="str">
        <f>IF(SUMIFS(鋼材専用!W:W,鋼材専用!A:A,A686)=0,"",SUMIFS(鋼材専用!W:W,鋼材専用!A:A,A686))</f>
        <v/>
      </c>
      <c r="E686" s="3" t="str">
        <f>IF(SUMIFS(Φ部品専用!W:W,Φ部品専用!A:A,A686)=0,"",SUMIFS(Φ部品専用!W:W,Φ部品専用!A:A,A686))</f>
        <v/>
      </c>
      <c r="F686" s="3" t="str">
        <f>IF(SUMIFS(パイプ専用!W:W,パイプ専用!A:A,A686)=0,"",SUMIFS(パイプ専用!W:W,パイプ専用!A:A,A686))</f>
        <v/>
      </c>
      <c r="G686" s="3" t="str">
        <f t="shared" si="20"/>
        <v/>
      </c>
      <c r="J686" s="1" t="s">
        <v>2896</v>
      </c>
      <c r="K686" s="4" t="str">
        <f t="shared" ca="1" si="21"/>
        <v/>
      </c>
      <c r="L686" s="2" t="str">
        <f ca="1">IF(N686="","",IF(COUNTIF(N$1:N686,N686)&gt;1,"",IF(COUNTIF(N:N,N686)&gt;=1,"左表に入れますねぇ","")))</f>
        <v/>
      </c>
      <c r="M686" s="2" t="str">
        <f ca="1">IF(ISNA(VLOOKUP('全表融合(関数用)'!W686,'全表融合(関数用)'!X$2:AB$9999,3,FALSE)),"",VLOOKUP('全表融合(関数用)'!W686,'全表融合(関数用)'!X$2:AB$9999,3,FALSE))</f>
        <v/>
      </c>
      <c r="N686" s="2" t="str">
        <f ca="1">IF(ISNA(VLOOKUP('全表融合(関数用)'!W686,'全表融合(関数用)'!X$2:AB$9999,4,FALSE)),"",VLOOKUP('全表融合(関数用)'!W686,'全表融合(関数用)'!X$2:AB$9999,4,FALSE))</f>
        <v/>
      </c>
      <c r="O686" s="2" t="str">
        <f ca="1">IF(ISNA(VLOOKUP('全表融合(関数用)'!W686,'全表融合(関数用)'!X$2:AB$9999,5,FALSE)),"",VLOOKUP('全表融合(関数用)'!W686,'全表融合(関数用)'!X$2:AB$9999,5,FALSE))</f>
        <v/>
      </c>
      <c r="P686" s="4" t="str">
        <f ca="1">IF(SUMIF('全表融合(関数用)'!Z:Z,M686,'全表融合(関数用)'!AC:AC)=0,"",SUMIF('全表融合(関数用)'!Z:Z,M686,'全表融合(関数用)'!AC:AC))</f>
        <v/>
      </c>
    </row>
    <row r="687" spans="2:16">
      <c r="B687" s="3" t="str">
        <f>IF(SUMIFS(四角板専用!T:T,四角板専用!A:A,A687)=0,"",SUMIFS(四角板専用!T:T,四角板専用!A:A,A687))</f>
        <v/>
      </c>
      <c r="C687" s="3" t="str">
        <f>IF(SUMIFS('FB&amp;L専用'!V:V,'FB&amp;L専用'!A:A,A687)=0,"",SUMIFS('FB&amp;L専用'!V:V,'FB&amp;L専用'!A:A,A687))</f>
        <v/>
      </c>
      <c r="D687" s="3" t="str">
        <f>IF(SUMIFS(鋼材専用!W:W,鋼材専用!A:A,A687)=0,"",SUMIFS(鋼材専用!W:W,鋼材専用!A:A,A687))</f>
        <v/>
      </c>
      <c r="E687" s="3" t="str">
        <f>IF(SUMIFS(Φ部品専用!W:W,Φ部品専用!A:A,A687)=0,"",SUMIFS(Φ部品専用!W:W,Φ部品専用!A:A,A687))</f>
        <v/>
      </c>
      <c r="F687" s="3" t="str">
        <f>IF(SUMIFS(パイプ専用!W:W,パイプ専用!A:A,A687)=0,"",SUMIFS(パイプ専用!W:W,パイプ専用!A:A,A687))</f>
        <v/>
      </c>
      <c r="G687" s="3" t="str">
        <f t="shared" si="20"/>
        <v/>
      </c>
      <c r="J687" s="1" t="s">
        <v>2897</v>
      </c>
      <c r="K687" s="4" t="str">
        <f t="shared" ca="1" si="21"/>
        <v/>
      </c>
      <c r="L687" s="2" t="str">
        <f ca="1">IF(N687="","",IF(COUNTIF(N$1:N687,N687)&gt;1,"",IF(COUNTIF(N:N,N687)&gt;=1,"左表に入れますねぇ","")))</f>
        <v/>
      </c>
      <c r="M687" s="2" t="str">
        <f ca="1">IF(ISNA(VLOOKUP('全表融合(関数用)'!W687,'全表融合(関数用)'!X$2:AB$9999,3,FALSE)),"",VLOOKUP('全表融合(関数用)'!W687,'全表融合(関数用)'!X$2:AB$9999,3,FALSE))</f>
        <v/>
      </c>
      <c r="N687" s="2" t="str">
        <f ca="1">IF(ISNA(VLOOKUP('全表融合(関数用)'!W687,'全表融合(関数用)'!X$2:AB$9999,4,FALSE)),"",VLOOKUP('全表融合(関数用)'!W687,'全表融合(関数用)'!X$2:AB$9999,4,FALSE))</f>
        <v/>
      </c>
      <c r="O687" s="2" t="str">
        <f ca="1">IF(ISNA(VLOOKUP('全表融合(関数用)'!W687,'全表融合(関数用)'!X$2:AB$9999,5,FALSE)),"",VLOOKUP('全表融合(関数用)'!W687,'全表融合(関数用)'!X$2:AB$9999,5,FALSE))</f>
        <v/>
      </c>
      <c r="P687" s="4" t="str">
        <f ca="1">IF(SUMIF('全表融合(関数用)'!Z:Z,M687,'全表融合(関数用)'!AC:AC)=0,"",SUMIF('全表融合(関数用)'!Z:Z,M687,'全表融合(関数用)'!AC:AC))</f>
        <v/>
      </c>
    </row>
    <row r="688" spans="2:16">
      <c r="B688" s="3" t="str">
        <f>IF(SUMIFS(四角板専用!T:T,四角板専用!A:A,A688)=0,"",SUMIFS(四角板専用!T:T,四角板専用!A:A,A688))</f>
        <v/>
      </c>
      <c r="C688" s="3" t="str">
        <f>IF(SUMIFS('FB&amp;L専用'!V:V,'FB&amp;L専用'!A:A,A688)=0,"",SUMIFS('FB&amp;L専用'!V:V,'FB&amp;L専用'!A:A,A688))</f>
        <v/>
      </c>
      <c r="D688" s="3" t="str">
        <f>IF(SUMIFS(鋼材専用!W:W,鋼材専用!A:A,A688)=0,"",SUMIFS(鋼材専用!W:W,鋼材専用!A:A,A688))</f>
        <v/>
      </c>
      <c r="E688" s="3" t="str">
        <f>IF(SUMIFS(Φ部品専用!W:W,Φ部品専用!A:A,A688)=0,"",SUMIFS(Φ部品専用!W:W,Φ部品専用!A:A,A688))</f>
        <v/>
      </c>
      <c r="F688" s="3" t="str">
        <f>IF(SUMIFS(パイプ専用!W:W,パイプ専用!A:A,A688)=0,"",SUMIFS(パイプ専用!W:W,パイプ専用!A:A,A688))</f>
        <v/>
      </c>
      <c r="G688" s="3" t="str">
        <f t="shared" si="20"/>
        <v/>
      </c>
      <c r="J688" s="1" t="s">
        <v>2898</v>
      </c>
      <c r="K688" s="4" t="str">
        <f t="shared" ca="1" si="21"/>
        <v/>
      </c>
      <c r="L688" s="2" t="str">
        <f ca="1">IF(N688="","",IF(COUNTIF(N$1:N688,N688)&gt;1,"",IF(COUNTIF(N:N,N688)&gt;=1,"左表に入れますねぇ","")))</f>
        <v/>
      </c>
      <c r="M688" s="2" t="str">
        <f ca="1">IF(ISNA(VLOOKUP('全表融合(関数用)'!W688,'全表融合(関数用)'!X$2:AB$9999,3,FALSE)),"",VLOOKUP('全表融合(関数用)'!W688,'全表融合(関数用)'!X$2:AB$9999,3,FALSE))</f>
        <v/>
      </c>
      <c r="N688" s="2" t="str">
        <f ca="1">IF(ISNA(VLOOKUP('全表融合(関数用)'!W688,'全表融合(関数用)'!X$2:AB$9999,4,FALSE)),"",VLOOKUP('全表融合(関数用)'!W688,'全表融合(関数用)'!X$2:AB$9999,4,FALSE))</f>
        <v/>
      </c>
      <c r="O688" s="2" t="str">
        <f ca="1">IF(ISNA(VLOOKUP('全表融合(関数用)'!W688,'全表融合(関数用)'!X$2:AB$9999,5,FALSE)),"",VLOOKUP('全表融合(関数用)'!W688,'全表融合(関数用)'!X$2:AB$9999,5,FALSE))</f>
        <v/>
      </c>
      <c r="P688" s="4" t="str">
        <f ca="1">IF(SUMIF('全表融合(関数用)'!Z:Z,M688,'全表融合(関数用)'!AC:AC)=0,"",SUMIF('全表融合(関数用)'!Z:Z,M688,'全表融合(関数用)'!AC:AC))</f>
        <v/>
      </c>
    </row>
    <row r="689" spans="2:16">
      <c r="B689" s="3" t="str">
        <f>IF(SUMIFS(四角板専用!T:T,四角板専用!A:A,A689)=0,"",SUMIFS(四角板専用!T:T,四角板専用!A:A,A689))</f>
        <v/>
      </c>
      <c r="C689" s="3" t="str">
        <f>IF(SUMIFS('FB&amp;L専用'!V:V,'FB&amp;L専用'!A:A,A689)=0,"",SUMIFS('FB&amp;L専用'!V:V,'FB&amp;L専用'!A:A,A689))</f>
        <v/>
      </c>
      <c r="D689" s="3" t="str">
        <f>IF(SUMIFS(鋼材専用!W:W,鋼材専用!A:A,A689)=0,"",SUMIFS(鋼材専用!W:W,鋼材専用!A:A,A689))</f>
        <v/>
      </c>
      <c r="E689" s="3" t="str">
        <f>IF(SUMIFS(Φ部品専用!W:W,Φ部品専用!A:A,A689)=0,"",SUMIFS(Φ部品専用!W:W,Φ部品専用!A:A,A689))</f>
        <v/>
      </c>
      <c r="F689" s="3" t="str">
        <f>IF(SUMIFS(パイプ専用!W:W,パイプ専用!A:A,A689)=0,"",SUMIFS(パイプ専用!W:W,パイプ専用!A:A,A689))</f>
        <v/>
      </c>
      <c r="G689" s="3" t="str">
        <f t="shared" si="20"/>
        <v/>
      </c>
      <c r="J689" s="1" t="s">
        <v>2899</v>
      </c>
      <c r="K689" s="4" t="str">
        <f t="shared" ca="1" si="21"/>
        <v/>
      </c>
      <c r="L689" s="2" t="str">
        <f ca="1">IF(N689="","",IF(COUNTIF(N$1:N689,N689)&gt;1,"",IF(COUNTIF(N:N,N689)&gt;=1,"左表に入れますねぇ","")))</f>
        <v/>
      </c>
      <c r="M689" s="2" t="str">
        <f ca="1">IF(ISNA(VLOOKUP('全表融合(関数用)'!W689,'全表融合(関数用)'!X$2:AB$9999,3,FALSE)),"",VLOOKUP('全表融合(関数用)'!W689,'全表融合(関数用)'!X$2:AB$9999,3,FALSE))</f>
        <v/>
      </c>
      <c r="N689" s="2" t="str">
        <f ca="1">IF(ISNA(VLOOKUP('全表融合(関数用)'!W689,'全表融合(関数用)'!X$2:AB$9999,4,FALSE)),"",VLOOKUP('全表融合(関数用)'!W689,'全表融合(関数用)'!X$2:AB$9999,4,FALSE))</f>
        <v/>
      </c>
      <c r="O689" s="2" t="str">
        <f ca="1">IF(ISNA(VLOOKUP('全表融合(関数用)'!W689,'全表融合(関数用)'!X$2:AB$9999,5,FALSE)),"",VLOOKUP('全表融合(関数用)'!W689,'全表融合(関数用)'!X$2:AB$9999,5,FALSE))</f>
        <v/>
      </c>
      <c r="P689" s="4" t="str">
        <f ca="1">IF(SUMIF('全表融合(関数用)'!Z:Z,M689,'全表融合(関数用)'!AC:AC)=0,"",SUMIF('全表融合(関数用)'!Z:Z,M689,'全表融合(関数用)'!AC:AC))</f>
        <v/>
      </c>
    </row>
    <row r="690" spans="2:16">
      <c r="B690" s="3" t="str">
        <f>IF(SUMIFS(四角板専用!T:T,四角板専用!A:A,A690)=0,"",SUMIFS(四角板専用!T:T,四角板専用!A:A,A690))</f>
        <v/>
      </c>
      <c r="C690" s="3" t="str">
        <f>IF(SUMIFS('FB&amp;L専用'!V:V,'FB&amp;L専用'!A:A,A690)=0,"",SUMIFS('FB&amp;L専用'!V:V,'FB&amp;L専用'!A:A,A690))</f>
        <v/>
      </c>
      <c r="D690" s="3" t="str">
        <f>IF(SUMIFS(鋼材専用!W:W,鋼材専用!A:A,A690)=0,"",SUMIFS(鋼材専用!W:W,鋼材専用!A:A,A690))</f>
        <v/>
      </c>
      <c r="E690" s="3" t="str">
        <f>IF(SUMIFS(Φ部品専用!W:W,Φ部品専用!A:A,A690)=0,"",SUMIFS(Φ部品専用!W:W,Φ部品専用!A:A,A690))</f>
        <v/>
      </c>
      <c r="F690" s="3" t="str">
        <f>IF(SUMIFS(パイプ専用!W:W,パイプ専用!A:A,A690)=0,"",SUMIFS(パイプ専用!W:W,パイプ専用!A:A,A690))</f>
        <v/>
      </c>
      <c r="G690" s="3" t="str">
        <f t="shared" si="20"/>
        <v/>
      </c>
      <c r="J690" s="1" t="s">
        <v>2900</v>
      </c>
      <c r="K690" s="4" t="str">
        <f t="shared" ca="1" si="21"/>
        <v/>
      </c>
      <c r="L690" s="2" t="str">
        <f ca="1">IF(N690="","",IF(COUNTIF(N$1:N690,N690)&gt;1,"",IF(COUNTIF(N:N,N690)&gt;=1,"左表に入れますねぇ","")))</f>
        <v/>
      </c>
      <c r="M690" s="2" t="str">
        <f ca="1">IF(ISNA(VLOOKUP('全表融合(関数用)'!W690,'全表融合(関数用)'!X$2:AB$9999,3,FALSE)),"",VLOOKUP('全表融合(関数用)'!W690,'全表融合(関数用)'!X$2:AB$9999,3,FALSE))</f>
        <v/>
      </c>
      <c r="N690" s="2" t="str">
        <f ca="1">IF(ISNA(VLOOKUP('全表融合(関数用)'!W690,'全表融合(関数用)'!X$2:AB$9999,4,FALSE)),"",VLOOKUP('全表融合(関数用)'!W690,'全表融合(関数用)'!X$2:AB$9999,4,FALSE))</f>
        <v/>
      </c>
      <c r="O690" s="2" t="str">
        <f ca="1">IF(ISNA(VLOOKUP('全表融合(関数用)'!W690,'全表融合(関数用)'!X$2:AB$9999,5,FALSE)),"",VLOOKUP('全表融合(関数用)'!W690,'全表融合(関数用)'!X$2:AB$9999,5,FALSE))</f>
        <v/>
      </c>
      <c r="P690" s="4" t="str">
        <f ca="1">IF(SUMIF('全表融合(関数用)'!Z:Z,M690,'全表融合(関数用)'!AC:AC)=0,"",SUMIF('全表融合(関数用)'!Z:Z,M690,'全表融合(関数用)'!AC:AC))</f>
        <v/>
      </c>
    </row>
    <row r="691" spans="2:16">
      <c r="B691" s="3" t="str">
        <f>IF(SUMIFS(四角板専用!T:T,四角板専用!A:A,A691)=0,"",SUMIFS(四角板専用!T:T,四角板専用!A:A,A691))</f>
        <v/>
      </c>
      <c r="C691" s="3" t="str">
        <f>IF(SUMIFS('FB&amp;L専用'!V:V,'FB&amp;L専用'!A:A,A691)=0,"",SUMIFS('FB&amp;L専用'!V:V,'FB&amp;L専用'!A:A,A691))</f>
        <v/>
      </c>
      <c r="D691" s="3" t="str">
        <f>IF(SUMIFS(鋼材専用!W:W,鋼材専用!A:A,A691)=0,"",SUMIFS(鋼材専用!W:W,鋼材専用!A:A,A691))</f>
        <v/>
      </c>
      <c r="E691" s="3" t="str">
        <f>IF(SUMIFS(Φ部品専用!W:W,Φ部品専用!A:A,A691)=0,"",SUMIFS(Φ部品専用!W:W,Φ部品専用!A:A,A691))</f>
        <v/>
      </c>
      <c r="F691" s="3" t="str">
        <f>IF(SUMIFS(パイプ専用!W:W,パイプ専用!A:A,A691)=0,"",SUMIFS(パイプ専用!W:W,パイプ専用!A:A,A691))</f>
        <v/>
      </c>
      <c r="G691" s="3" t="str">
        <f t="shared" si="20"/>
        <v/>
      </c>
      <c r="J691" s="1" t="s">
        <v>2901</v>
      </c>
      <c r="K691" s="4" t="str">
        <f t="shared" ca="1" si="21"/>
        <v/>
      </c>
      <c r="L691" s="2" t="str">
        <f ca="1">IF(N691="","",IF(COUNTIF(N$1:N691,N691)&gt;1,"",IF(COUNTIF(N:N,N691)&gt;=1,"左表に入れますねぇ","")))</f>
        <v/>
      </c>
      <c r="M691" s="2" t="str">
        <f ca="1">IF(ISNA(VLOOKUP('全表融合(関数用)'!W691,'全表融合(関数用)'!X$2:AB$9999,3,FALSE)),"",VLOOKUP('全表融合(関数用)'!W691,'全表融合(関数用)'!X$2:AB$9999,3,FALSE))</f>
        <v/>
      </c>
      <c r="N691" s="2" t="str">
        <f ca="1">IF(ISNA(VLOOKUP('全表融合(関数用)'!W691,'全表融合(関数用)'!X$2:AB$9999,4,FALSE)),"",VLOOKUP('全表融合(関数用)'!W691,'全表融合(関数用)'!X$2:AB$9999,4,FALSE))</f>
        <v/>
      </c>
      <c r="O691" s="2" t="str">
        <f ca="1">IF(ISNA(VLOOKUP('全表融合(関数用)'!W691,'全表融合(関数用)'!X$2:AB$9999,5,FALSE)),"",VLOOKUP('全表融合(関数用)'!W691,'全表融合(関数用)'!X$2:AB$9999,5,FALSE))</f>
        <v/>
      </c>
      <c r="P691" s="4" t="str">
        <f ca="1">IF(SUMIF('全表融合(関数用)'!Z:Z,M691,'全表融合(関数用)'!AC:AC)=0,"",SUMIF('全表融合(関数用)'!Z:Z,M691,'全表融合(関数用)'!AC:AC))</f>
        <v/>
      </c>
    </row>
    <row r="692" spans="2:16">
      <c r="B692" s="3" t="str">
        <f>IF(SUMIFS(四角板専用!T:T,四角板専用!A:A,A692)=0,"",SUMIFS(四角板専用!T:T,四角板専用!A:A,A692))</f>
        <v/>
      </c>
      <c r="C692" s="3" t="str">
        <f>IF(SUMIFS('FB&amp;L専用'!V:V,'FB&amp;L専用'!A:A,A692)=0,"",SUMIFS('FB&amp;L専用'!V:V,'FB&amp;L専用'!A:A,A692))</f>
        <v/>
      </c>
      <c r="D692" s="3" t="str">
        <f>IF(SUMIFS(鋼材専用!W:W,鋼材専用!A:A,A692)=0,"",SUMIFS(鋼材専用!W:W,鋼材専用!A:A,A692))</f>
        <v/>
      </c>
      <c r="E692" s="3" t="str">
        <f>IF(SUMIFS(Φ部品専用!W:W,Φ部品専用!A:A,A692)=0,"",SUMIFS(Φ部品専用!W:W,Φ部品専用!A:A,A692))</f>
        <v/>
      </c>
      <c r="F692" s="3" t="str">
        <f>IF(SUMIFS(パイプ専用!W:W,パイプ専用!A:A,A692)=0,"",SUMIFS(パイプ専用!W:W,パイプ専用!A:A,A692))</f>
        <v/>
      </c>
      <c r="G692" s="3" t="str">
        <f t="shared" si="20"/>
        <v/>
      </c>
      <c r="J692" s="1" t="s">
        <v>2902</v>
      </c>
      <c r="K692" s="4" t="str">
        <f t="shared" ca="1" si="21"/>
        <v/>
      </c>
      <c r="L692" s="2" t="str">
        <f ca="1">IF(N692="","",IF(COUNTIF(N$1:N692,N692)&gt;1,"",IF(COUNTIF(N:N,N692)&gt;=1,"左表に入れますねぇ","")))</f>
        <v/>
      </c>
      <c r="M692" s="2" t="str">
        <f ca="1">IF(ISNA(VLOOKUP('全表融合(関数用)'!W692,'全表融合(関数用)'!X$2:AB$9999,3,FALSE)),"",VLOOKUP('全表融合(関数用)'!W692,'全表融合(関数用)'!X$2:AB$9999,3,FALSE))</f>
        <v/>
      </c>
      <c r="N692" s="2" t="str">
        <f ca="1">IF(ISNA(VLOOKUP('全表融合(関数用)'!W692,'全表融合(関数用)'!X$2:AB$9999,4,FALSE)),"",VLOOKUP('全表融合(関数用)'!W692,'全表融合(関数用)'!X$2:AB$9999,4,FALSE))</f>
        <v/>
      </c>
      <c r="O692" s="2" t="str">
        <f ca="1">IF(ISNA(VLOOKUP('全表融合(関数用)'!W692,'全表融合(関数用)'!X$2:AB$9999,5,FALSE)),"",VLOOKUP('全表融合(関数用)'!W692,'全表融合(関数用)'!X$2:AB$9999,5,FALSE))</f>
        <v/>
      </c>
      <c r="P692" s="4" t="str">
        <f ca="1">IF(SUMIF('全表融合(関数用)'!Z:Z,M692,'全表融合(関数用)'!AC:AC)=0,"",SUMIF('全表融合(関数用)'!Z:Z,M692,'全表融合(関数用)'!AC:AC))</f>
        <v/>
      </c>
    </row>
    <row r="693" spans="2:16">
      <c r="B693" s="3" t="str">
        <f>IF(SUMIFS(四角板専用!T:T,四角板専用!A:A,A693)=0,"",SUMIFS(四角板専用!T:T,四角板専用!A:A,A693))</f>
        <v/>
      </c>
      <c r="C693" s="3" t="str">
        <f>IF(SUMIFS('FB&amp;L専用'!V:V,'FB&amp;L専用'!A:A,A693)=0,"",SUMIFS('FB&amp;L専用'!V:V,'FB&amp;L専用'!A:A,A693))</f>
        <v/>
      </c>
      <c r="D693" s="3" t="str">
        <f>IF(SUMIFS(鋼材専用!W:W,鋼材専用!A:A,A693)=0,"",SUMIFS(鋼材専用!W:W,鋼材専用!A:A,A693))</f>
        <v/>
      </c>
      <c r="E693" s="3" t="str">
        <f>IF(SUMIFS(Φ部品専用!W:W,Φ部品専用!A:A,A693)=0,"",SUMIFS(Φ部品専用!W:W,Φ部品専用!A:A,A693))</f>
        <v/>
      </c>
      <c r="F693" s="3" t="str">
        <f>IF(SUMIFS(パイプ専用!W:W,パイプ専用!A:A,A693)=0,"",SUMIFS(パイプ専用!W:W,パイプ専用!A:A,A693))</f>
        <v/>
      </c>
      <c r="G693" s="3" t="str">
        <f t="shared" si="20"/>
        <v/>
      </c>
      <c r="J693" s="1" t="s">
        <v>2903</v>
      </c>
      <c r="K693" s="4" t="str">
        <f t="shared" ca="1" si="21"/>
        <v/>
      </c>
      <c r="L693" s="2" t="str">
        <f ca="1">IF(N693="","",IF(COUNTIF(N$1:N693,N693)&gt;1,"",IF(COUNTIF(N:N,N693)&gt;=1,"左表に入れますねぇ","")))</f>
        <v/>
      </c>
      <c r="M693" s="2" t="str">
        <f ca="1">IF(ISNA(VLOOKUP('全表融合(関数用)'!W693,'全表融合(関数用)'!X$2:AB$9999,3,FALSE)),"",VLOOKUP('全表融合(関数用)'!W693,'全表融合(関数用)'!X$2:AB$9999,3,FALSE))</f>
        <v/>
      </c>
      <c r="N693" s="2" t="str">
        <f ca="1">IF(ISNA(VLOOKUP('全表融合(関数用)'!W693,'全表融合(関数用)'!X$2:AB$9999,4,FALSE)),"",VLOOKUP('全表融合(関数用)'!W693,'全表融合(関数用)'!X$2:AB$9999,4,FALSE))</f>
        <v/>
      </c>
      <c r="O693" s="2" t="str">
        <f ca="1">IF(ISNA(VLOOKUP('全表融合(関数用)'!W693,'全表融合(関数用)'!X$2:AB$9999,5,FALSE)),"",VLOOKUP('全表融合(関数用)'!W693,'全表融合(関数用)'!X$2:AB$9999,5,FALSE))</f>
        <v/>
      </c>
      <c r="P693" s="4" t="str">
        <f ca="1">IF(SUMIF('全表融合(関数用)'!Z:Z,M693,'全表融合(関数用)'!AC:AC)=0,"",SUMIF('全表融合(関数用)'!Z:Z,M693,'全表融合(関数用)'!AC:AC))</f>
        <v/>
      </c>
    </row>
    <row r="694" spans="2:16">
      <c r="B694" s="3" t="str">
        <f>IF(SUMIFS(四角板専用!T:T,四角板専用!A:A,A694)=0,"",SUMIFS(四角板専用!T:T,四角板専用!A:A,A694))</f>
        <v/>
      </c>
      <c r="C694" s="3" t="str">
        <f>IF(SUMIFS('FB&amp;L専用'!V:V,'FB&amp;L専用'!A:A,A694)=0,"",SUMIFS('FB&amp;L専用'!V:V,'FB&amp;L専用'!A:A,A694))</f>
        <v/>
      </c>
      <c r="D694" s="3" t="str">
        <f>IF(SUMIFS(鋼材専用!W:W,鋼材専用!A:A,A694)=0,"",SUMIFS(鋼材専用!W:W,鋼材専用!A:A,A694))</f>
        <v/>
      </c>
      <c r="E694" s="3" t="str">
        <f>IF(SUMIFS(Φ部品専用!W:W,Φ部品専用!A:A,A694)=0,"",SUMIFS(Φ部品専用!W:W,Φ部品専用!A:A,A694))</f>
        <v/>
      </c>
      <c r="F694" s="3" t="str">
        <f>IF(SUMIFS(パイプ専用!W:W,パイプ専用!A:A,A694)=0,"",SUMIFS(パイプ専用!W:W,パイプ専用!A:A,A694))</f>
        <v/>
      </c>
      <c r="G694" s="3" t="str">
        <f t="shared" si="20"/>
        <v/>
      </c>
      <c r="J694" s="1" t="s">
        <v>2904</v>
      </c>
      <c r="K694" s="4" t="str">
        <f t="shared" ca="1" si="21"/>
        <v/>
      </c>
      <c r="L694" s="2" t="str">
        <f ca="1">IF(N694="","",IF(COUNTIF(N$1:N694,N694)&gt;1,"",IF(COUNTIF(N:N,N694)&gt;=1,"左表に入れますねぇ","")))</f>
        <v/>
      </c>
      <c r="M694" s="2" t="str">
        <f ca="1">IF(ISNA(VLOOKUP('全表融合(関数用)'!W694,'全表融合(関数用)'!X$2:AB$9999,3,FALSE)),"",VLOOKUP('全表融合(関数用)'!W694,'全表融合(関数用)'!X$2:AB$9999,3,FALSE))</f>
        <v/>
      </c>
      <c r="N694" s="2" t="str">
        <f ca="1">IF(ISNA(VLOOKUP('全表融合(関数用)'!W694,'全表融合(関数用)'!X$2:AB$9999,4,FALSE)),"",VLOOKUP('全表融合(関数用)'!W694,'全表融合(関数用)'!X$2:AB$9999,4,FALSE))</f>
        <v/>
      </c>
      <c r="O694" s="2" t="str">
        <f ca="1">IF(ISNA(VLOOKUP('全表融合(関数用)'!W694,'全表融合(関数用)'!X$2:AB$9999,5,FALSE)),"",VLOOKUP('全表融合(関数用)'!W694,'全表融合(関数用)'!X$2:AB$9999,5,FALSE))</f>
        <v/>
      </c>
      <c r="P694" s="4" t="str">
        <f ca="1">IF(SUMIF('全表融合(関数用)'!Z:Z,M694,'全表融合(関数用)'!AC:AC)=0,"",SUMIF('全表融合(関数用)'!Z:Z,M694,'全表融合(関数用)'!AC:AC))</f>
        <v/>
      </c>
    </row>
    <row r="695" spans="2:16">
      <c r="B695" s="3" t="str">
        <f>IF(SUMIFS(四角板専用!T:T,四角板専用!A:A,A695)=0,"",SUMIFS(四角板専用!T:T,四角板専用!A:A,A695))</f>
        <v/>
      </c>
      <c r="C695" s="3" t="str">
        <f>IF(SUMIFS('FB&amp;L専用'!V:V,'FB&amp;L専用'!A:A,A695)=0,"",SUMIFS('FB&amp;L専用'!V:V,'FB&amp;L専用'!A:A,A695))</f>
        <v/>
      </c>
      <c r="D695" s="3" t="str">
        <f>IF(SUMIFS(鋼材専用!W:W,鋼材専用!A:A,A695)=0,"",SUMIFS(鋼材専用!W:W,鋼材専用!A:A,A695))</f>
        <v/>
      </c>
      <c r="E695" s="3" t="str">
        <f>IF(SUMIFS(Φ部品専用!W:W,Φ部品専用!A:A,A695)=0,"",SUMIFS(Φ部品専用!W:W,Φ部品専用!A:A,A695))</f>
        <v/>
      </c>
      <c r="F695" s="3" t="str">
        <f>IF(SUMIFS(パイプ専用!W:W,パイプ専用!A:A,A695)=0,"",SUMIFS(パイプ専用!W:W,パイプ専用!A:A,A695))</f>
        <v/>
      </c>
      <c r="G695" s="3" t="str">
        <f t="shared" si="20"/>
        <v/>
      </c>
      <c r="J695" s="1" t="s">
        <v>2905</v>
      </c>
      <c r="K695" s="4" t="str">
        <f t="shared" ca="1" si="21"/>
        <v/>
      </c>
      <c r="L695" s="2" t="str">
        <f ca="1">IF(N695="","",IF(COUNTIF(N$1:N695,N695)&gt;1,"",IF(COUNTIF(N:N,N695)&gt;=1,"左表に入れますねぇ","")))</f>
        <v/>
      </c>
      <c r="M695" s="2" t="str">
        <f ca="1">IF(ISNA(VLOOKUP('全表融合(関数用)'!W695,'全表融合(関数用)'!X$2:AB$9999,3,FALSE)),"",VLOOKUP('全表融合(関数用)'!W695,'全表融合(関数用)'!X$2:AB$9999,3,FALSE))</f>
        <v/>
      </c>
      <c r="N695" s="2" t="str">
        <f ca="1">IF(ISNA(VLOOKUP('全表融合(関数用)'!W695,'全表融合(関数用)'!X$2:AB$9999,4,FALSE)),"",VLOOKUP('全表融合(関数用)'!W695,'全表融合(関数用)'!X$2:AB$9999,4,FALSE))</f>
        <v/>
      </c>
      <c r="O695" s="2" t="str">
        <f ca="1">IF(ISNA(VLOOKUP('全表融合(関数用)'!W695,'全表融合(関数用)'!X$2:AB$9999,5,FALSE)),"",VLOOKUP('全表融合(関数用)'!W695,'全表融合(関数用)'!X$2:AB$9999,5,FALSE))</f>
        <v/>
      </c>
      <c r="P695" s="4" t="str">
        <f ca="1">IF(SUMIF('全表融合(関数用)'!Z:Z,M695,'全表融合(関数用)'!AC:AC)=0,"",SUMIF('全表融合(関数用)'!Z:Z,M695,'全表融合(関数用)'!AC:AC))</f>
        <v/>
      </c>
    </row>
    <row r="696" spans="2:16">
      <c r="B696" s="3" t="str">
        <f>IF(SUMIFS(四角板専用!T:T,四角板専用!A:A,A696)=0,"",SUMIFS(四角板専用!T:T,四角板専用!A:A,A696))</f>
        <v/>
      </c>
      <c r="C696" s="3" t="str">
        <f>IF(SUMIFS('FB&amp;L専用'!V:V,'FB&amp;L専用'!A:A,A696)=0,"",SUMIFS('FB&amp;L専用'!V:V,'FB&amp;L専用'!A:A,A696))</f>
        <v/>
      </c>
      <c r="D696" s="3" t="str">
        <f>IF(SUMIFS(鋼材専用!W:W,鋼材専用!A:A,A696)=0,"",SUMIFS(鋼材専用!W:W,鋼材専用!A:A,A696))</f>
        <v/>
      </c>
      <c r="E696" s="3" t="str">
        <f>IF(SUMIFS(Φ部品専用!W:W,Φ部品専用!A:A,A696)=0,"",SUMIFS(Φ部品専用!W:W,Φ部品専用!A:A,A696))</f>
        <v/>
      </c>
      <c r="F696" s="3" t="str">
        <f>IF(SUMIFS(パイプ専用!W:W,パイプ専用!A:A,A696)=0,"",SUMIFS(パイプ専用!W:W,パイプ専用!A:A,A696))</f>
        <v/>
      </c>
      <c r="G696" s="3" t="str">
        <f t="shared" si="20"/>
        <v/>
      </c>
      <c r="J696" s="1" t="s">
        <v>2906</v>
      </c>
      <c r="K696" s="4" t="str">
        <f t="shared" ca="1" si="21"/>
        <v/>
      </c>
      <c r="L696" s="2" t="str">
        <f ca="1">IF(N696="","",IF(COUNTIF(N$1:N696,N696)&gt;1,"",IF(COUNTIF(N:N,N696)&gt;=1,"左表に入れますねぇ","")))</f>
        <v/>
      </c>
      <c r="M696" s="2" t="str">
        <f ca="1">IF(ISNA(VLOOKUP('全表融合(関数用)'!W696,'全表融合(関数用)'!X$2:AB$9999,3,FALSE)),"",VLOOKUP('全表融合(関数用)'!W696,'全表融合(関数用)'!X$2:AB$9999,3,FALSE))</f>
        <v/>
      </c>
      <c r="N696" s="2" t="str">
        <f ca="1">IF(ISNA(VLOOKUP('全表融合(関数用)'!W696,'全表融合(関数用)'!X$2:AB$9999,4,FALSE)),"",VLOOKUP('全表融合(関数用)'!W696,'全表融合(関数用)'!X$2:AB$9999,4,FALSE))</f>
        <v/>
      </c>
      <c r="O696" s="2" t="str">
        <f ca="1">IF(ISNA(VLOOKUP('全表融合(関数用)'!W696,'全表融合(関数用)'!X$2:AB$9999,5,FALSE)),"",VLOOKUP('全表融合(関数用)'!W696,'全表融合(関数用)'!X$2:AB$9999,5,FALSE))</f>
        <v/>
      </c>
      <c r="P696" s="4" t="str">
        <f ca="1">IF(SUMIF('全表融合(関数用)'!Z:Z,M696,'全表融合(関数用)'!AC:AC)=0,"",SUMIF('全表融合(関数用)'!Z:Z,M696,'全表融合(関数用)'!AC:AC))</f>
        <v/>
      </c>
    </row>
    <row r="697" spans="2:16">
      <c r="B697" s="3" t="str">
        <f>IF(SUMIFS(四角板専用!T:T,四角板専用!A:A,A697)=0,"",SUMIFS(四角板専用!T:T,四角板専用!A:A,A697))</f>
        <v/>
      </c>
      <c r="C697" s="3" t="str">
        <f>IF(SUMIFS('FB&amp;L専用'!V:V,'FB&amp;L専用'!A:A,A697)=0,"",SUMIFS('FB&amp;L専用'!V:V,'FB&amp;L専用'!A:A,A697))</f>
        <v/>
      </c>
      <c r="D697" s="3" t="str">
        <f>IF(SUMIFS(鋼材専用!W:W,鋼材専用!A:A,A697)=0,"",SUMIFS(鋼材専用!W:W,鋼材専用!A:A,A697))</f>
        <v/>
      </c>
      <c r="E697" s="3" t="str">
        <f>IF(SUMIFS(Φ部品専用!W:W,Φ部品専用!A:A,A697)=0,"",SUMIFS(Φ部品専用!W:W,Φ部品専用!A:A,A697))</f>
        <v/>
      </c>
      <c r="F697" s="3" t="str">
        <f>IF(SUMIFS(パイプ専用!W:W,パイプ専用!A:A,A697)=0,"",SUMIFS(パイプ専用!W:W,パイプ専用!A:A,A697))</f>
        <v/>
      </c>
      <c r="G697" s="3" t="str">
        <f t="shared" si="20"/>
        <v/>
      </c>
      <c r="J697" s="1" t="s">
        <v>2907</v>
      </c>
      <c r="K697" s="4" t="str">
        <f t="shared" ca="1" si="21"/>
        <v/>
      </c>
      <c r="L697" s="2" t="str">
        <f ca="1">IF(N697="","",IF(COUNTIF(N$1:N697,N697)&gt;1,"",IF(COUNTIF(N:N,N697)&gt;=1,"左表に入れますねぇ","")))</f>
        <v/>
      </c>
      <c r="M697" s="2" t="str">
        <f ca="1">IF(ISNA(VLOOKUP('全表融合(関数用)'!W697,'全表融合(関数用)'!X$2:AB$9999,3,FALSE)),"",VLOOKUP('全表融合(関数用)'!W697,'全表融合(関数用)'!X$2:AB$9999,3,FALSE))</f>
        <v/>
      </c>
      <c r="N697" s="2" t="str">
        <f ca="1">IF(ISNA(VLOOKUP('全表融合(関数用)'!W697,'全表融合(関数用)'!X$2:AB$9999,4,FALSE)),"",VLOOKUP('全表融合(関数用)'!W697,'全表融合(関数用)'!X$2:AB$9999,4,FALSE))</f>
        <v/>
      </c>
      <c r="O697" s="2" t="str">
        <f ca="1">IF(ISNA(VLOOKUP('全表融合(関数用)'!W697,'全表融合(関数用)'!X$2:AB$9999,5,FALSE)),"",VLOOKUP('全表融合(関数用)'!W697,'全表融合(関数用)'!X$2:AB$9999,5,FALSE))</f>
        <v/>
      </c>
      <c r="P697" s="4" t="str">
        <f ca="1">IF(SUMIF('全表融合(関数用)'!Z:Z,M697,'全表融合(関数用)'!AC:AC)=0,"",SUMIF('全表融合(関数用)'!Z:Z,M697,'全表融合(関数用)'!AC:AC))</f>
        <v/>
      </c>
    </row>
    <row r="698" spans="2:16">
      <c r="B698" s="3" t="str">
        <f>IF(SUMIFS(四角板専用!T:T,四角板専用!A:A,A698)=0,"",SUMIFS(四角板専用!T:T,四角板専用!A:A,A698))</f>
        <v/>
      </c>
      <c r="C698" s="3" t="str">
        <f>IF(SUMIFS('FB&amp;L専用'!V:V,'FB&amp;L専用'!A:A,A698)=0,"",SUMIFS('FB&amp;L専用'!V:V,'FB&amp;L専用'!A:A,A698))</f>
        <v/>
      </c>
      <c r="D698" s="3" t="str">
        <f>IF(SUMIFS(鋼材専用!W:W,鋼材専用!A:A,A698)=0,"",SUMIFS(鋼材専用!W:W,鋼材専用!A:A,A698))</f>
        <v/>
      </c>
      <c r="E698" s="3" t="str">
        <f>IF(SUMIFS(Φ部品専用!W:W,Φ部品専用!A:A,A698)=0,"",SUMIFS(Φ部品専用!W:W,Φ部品専用!A:A,A698))</f>
        <v/>
      </c>
      <c r="F698" s="3" t="str">
        <f>IF(SUMIFS(パイプ専用!W:W,パイプ専用!A:A,A698)=0,"",SUMIFS(パイプ専用!W:W,パイプ専用!A:A,A698))</f>
        <v/>
      </c>
      <c r="G698" s="3" t="str">
        <f t="shared" si="20"/>
        <v/>
      </c>
      <c r="J698" s="1" t="s">
        <v>2908</v>
      </c>
      <c r="K698" s="4" t="str">
        <f t="shared" ca="1" si="21"/>
        <v/>
      </c>
      <c r="L698" s="2" t="str">
        <f ca="1">IF(N698="","",IF(COUNTIF(N$1:N698,N698)&gt;1,"",IF(COUNTIF(N:N,N698)&gt;=1,"左表に入れますねぇ","")))</f>
        <v/>
      </c>
      <c r="M698" s="2" t="str">
        <f ca="1">IF(ISNA(VLOOKUP('全表融合(関数用)'!W698,'全表融合(関数用)'!X$2:AB$9999,3,FALSE)),"",VLOOKUP('全表融合(関数用)'!W698,'全表融合(関数用)'!X$2:AB$9999,3,FALSE))</f>
        <v/>
      </c>
      <c r="N698" s="2" t="str">
        <f ca="1">IF(ISNA(VLOOKUP('全表融合(関数用)'!W698,'全表融合(関数用)'!X$2:AB$9999,4,FALSE)),"",VLOOKUP('全表融合(関数用)'!W698,'全表融合(関数用)'!X$2:AB$9999,4,FALSE))</f>
        <v/>
      </c>
      <c r="O698" s="2" t="str">
        <f ca="1">IF(ISNA(VLOOKUP('全表融合(関数用)'!W698,'全表融合(関数用)'!X$2:AB$9999,5,FALSE)),"",VLOOKUP('全表融合(関数用)'!W698,'全表融合(関数用)'!X$2:AB$9999,5,FALSE))</f>
        <v/>
      </c>
      <c r="P698" s="4" t="str">
        <f ca="1">IF(SUMIF('全表融合(関数用)'!Z:Z,M698,'全表融合(関数用)'!AC:AC)=0,"",SUMIF('全表融合(関数用)'!Z:Z,M698,'全表融合(関数用)'!AC:AC))</f>
        <v/>
      </c>
    </row>
    <row r="699" spans="2:16">
      <c r="B699" s="3" t="str">
        <f>IF(SUMIFS(四角板専用!T:T,四角板専用!A:A,A699)=0,"",SUMIFS(四角板専用!T:T,四角板専用!A:A,A699))</f>
        <v/>
      </c>
      <c r="C699" s="3" t="str">
        <f>IF(SUMIFS('FB&amp;L専用'!V:V,'FB&amp;L専用'!A:A,A699)=0,"",SUMIFS('FB&amp;L専用'!V:V,'FB&amp;L専用'!A:A,A699))</f>
        <v/>
      </c>
      <c r="D699" s="3" t="str">
        <f>IF(SUMIFS(鋼材専用!W:W,鋼材専用!A:A,A699)=0,"",SUMIFS(鋼材専用!W:W,鋼材専用!A:A,A699))</f>
        <v/>
      </c>
      <c r="E699" s="3" t="str">
        <f>IF(SUMIFS(Φ部品専用!W:W,Φ部品専用!A:A,A699)=0,"",SUMIFS(Φ部品専用!W:W,Φ部品専用!A:A,A699))</f>
        <v/>
      </c>
      <c r="F699" s="3" t="str">
        <f>IF(SUMIFS(パイプ専用!W:W,パイプ専用!A:A,A699)=0,"",SUMIFS(パイプ専用!W:W,パイプ専用!A:A,A699))</f>
        <v/>
      </c>
      <c r="G699" s="3" t="str">
        <f t="shared" si="20"/>
        <v/>
      </c>
      <c r="J699" s="1" t="s">
        <v>2909</v>
      </c>
      <c r="K699" s="4" t="str">
        <f t="shared" ca="1" si="21"/>
        <v/>
      </c>
      <c r="L699" s="2" t="str">
        <f ca="1">IF(N699="","",IF(COUNTIF(N$1:N699,N699)&gt;1,"",IF(COUNTIF(N:N,N699)&gt;=1,"左表に入れますねぇ","")))</f>
        <v/>
      </c>
      <c r="M699" s="2" t="str">
        <f ca="1">IF(ISNA(VLOOKUP('全表融合(関数用)'!W699,'全表融合(関数用)'!X$2:AB$9999,3,FALSE)),"",VLOOKUP('全表融合(関数用)'!W699,'全表融合(関数用)'!X$2:AB$9999,3,FALSE))</f>
        <v/>
      </c>
      <c r="N699" s="2" t="str">
        <f ca="1">IF(ISNA(VLOOKUP('全表融合(関数用)'!W699,'全表融合(関数用)'!X$2:AB$9999,4,FALSE)),"",VLOOKUP('全表融合(関数用)'!W699,'全表融合(関数用)'!X$2:AB$9999,4,FALSE))</f>
        <v/>
      </c>
      <c r="O699" s="2" t="str">
        <f ca="1">IF(ISNA(VLOOKUP('全表融合(関数用)'!W699,'全表融合(関数用)'!X$2:AB$9999,5,FALSE)),"",VLOOKUP('全表融合(関数用)'!W699,'全表融合(関数用)'!X$2:AB$9999,5,FALSE))</f>
        <v/>
      </c>
      <c r="P699" s="4" t="str">
        <f ca="1">IF(SUMIF('全表融合(関数用)'!Z:Z,M699,'全表融合(関数用)'!AC:AC)=0,"",SUMIF('全表融合(関数用)'!Z:Z,M699,'全表融合(関数用)'!AC:AC))</f>
        <v/>
      </c>
    </row>
    <row r="700" spans="2:16">
      <c r="B700" s="3" t="str">
        <f>IF(SUMIFS(四角板専用!T:T,四角板専用!A:A,A700)=0,"",SUMIFS(四角板専用!T:T,四角板専用!A:A,A700))</f>
        <v/>
      </c>
      <c r="C700" s="3" t="str">
        <f>IF(SUMIFS('FB&amp;L専用'!V:V,'FB&amp;L専用'!A:A,A700)=0,"",SUMIFS('FB&amp;L専用'!V:V,'FB&amp;L専用'!A:A,A700))</f>
        <v/>
      </c>
      <c r="D700" s="3" t="str">
        <f>IF(SUMIFS(鋼材専用!W:W,鋼材専用!A:A,A700)=0,"",SUMIFS(鋼材専用!W:W,鋼材専用!A:A,A700))</f>
        <v/>
      </c>
      <c r="E700" s="3" t="str">
        <f>IF(SUMIFS(Φ部品専用!W:W,Φ部品専用!A:A,A700)=0,"",SUMIFS(Φ部品専用!W:W,Φ部品専用!A:A,A700))</f>
        <v/>
      </c>
      <c r="F700" s="3" t="str">
        <f>IF(SUMIFS(パイプ専用!W:W,パイプ専用!A:A,A700)=0,"",SUMIFS(パイプ専用!W:W,パイプ専用!A:A,A700))</f>
        <v/>
      </c>
      <c r="G700" s="3" t="str">
        <f t="shared" si="20"/>
        <v/>
      </c>
      <c r="J700" s="1" t="s">
        <v>2910</v>
      </c>
      <c r="K700" s="4" t="str">
        <f t="shared" ca="1" si="21"/>
        <v/>
      </c>
      <c r="L700" s="2" t="str">
        <f ca="1">IF(N700="","",IF(COUNTIF(N$1:N700,N700)&gt;1,"",IF(COUNTIF(N:N,N700)&gt;=1,"左表に入れますねぇ","")))</f>
        <v/>
      </c>
      <c r="M700" s="2" t="str">
        <f ca="1">IF(ISNA(VLOOKUP('全表融合(関数用)'!W700,'全表融合(関数用)'!X$2:AB$9999,3,FALSE)),"",VLOOKUP('全表融合(関数用)'!W700,'全表融合(関数用)'!X$2:AB$9999,3,FALSE))</f>
        <v/>
      </c>
      <c r="N700" s="2" t="str">
        <f ca="1">IF(ISNA(VLOOKUP('全表融合(関数用)'!W700,'全表融合(関数用)'!X$2:AB$9999,4,FALSE)),"",VLOOKUP('全表融合(関数用)'!W700,'全表融合(関数用)'!X$2:AB$9999,4,FALSE))</f>
        <v/>
      </c>
      <c r="O700" s="2" t="str">
        <f ca="1">IF(ISNA(VLOOKUP('全表融合(関数用)'!W700,'全表融合(関数用)'!X$2:AB$9999,5,FALSE)),"",VLOOKUP('全表融合(関数用)'!W700,'全表融合(関数用)'!X$2:AB$9999,5,FALSE))</f>
        <v/>
      </c>
      <c r="P700" s="4" t="str">
        <f ca="1">IF(SUMIF('全表融合(関数用)'!Z:Z,M700,'全表融合(関数用)'!AC:AC)=0,"",SUMIF('全表融合(関数用)'!Z:Z,M700,'全表融合(関数用)'!AC:AC))</f>
        <v/>
      </c>
    </row>
    <row r="701" spans="2:16">
      <c r="B701" s="3" t="str">
        <f>IF(SUMIFS(四角板専用!T:T,四角板専用!A:A,A701)=0,"",SUMIFS(四角板専用!T:T,四角板専用!A:A,A701))</f>
        <v/>
      </c>
      <c r="C701" s="3" t="str">
        <f>IF(SUMIFS('FB&amp;L専用'!V:V,'FB&amp;L専用'!A:A,A701)=0,"",SUMIFS('FB&amp;L専用'!V:V,'FB&amp;L専用'!A:A,A701))</f>
        <v/>
      </c>
      <c r="D701" s="3" t="str">
        <f>IF(SUMIFS(鋼材専用!W:W,鋼材専用!A:A,A701)=0,"",SUMIFS(鋼材専用!W:W,鋼材専用!A:A,A701))</f>
        <v/>
      </c>
      <c r="E701" s="3" t="str">
        <f>IF(SUMIFS(Φ部品専用!W:W,Φ部品専用!A:A,A701)=0,"",SUMIFS(Φ部品専用!W:W,Φ部品専用!A:A,A701))</f>
        <v/>
      </c>
      <c r="F701" s="3" t="str">
        <f>IF(SUMIFS(パイプ専用!W:W,パイプ専用!A:A,A701)=0,"",SUMIFS(パイプ専用!W:W,パイプ専用!A:A,A701))</f>
        <v/>
      </c>
      <c r="G701" s="3" t="str">
        <f t="shared" si="20"/>
        <v/>
      </c>
      <c r="J701" s="1" t="s">
        <v>2911</v>
      </c>
      <c r="K701" s="4" t="str">
        <f t="shared" ca="1" si="21"/>
        <v/>
      </c>
      <c r="L701" s="2" t="str">
        <f ca="1">IF(N701="","",IF(COUNTIF(N$1:N701,N701)&gt;1,"",IF(COUNTIF(N:N,N701)&gt;=1,"左表に入れますねぇ","")))</f>
        <v/>
      </c>
      <c r="M701" s="2" t="str">
        <f ca="1">IF(ISNA(VLOOKUP('全表融合(関数用)'!W701,'全表融合(関数用)'!X$2:AB$9999,3,FALSE)),"",VLOOKUP('全表融合(関数用)'!W701,'全表融合(関数用)'!X$2:AB$9999,3,FALSE))</f>
        <v/>
      </c>
      <c r="N701" s="2" t="str">
        <f ca="1">IF(ISNA(VLOOKUP('全表融合(関数用)'!W701,'全表融合(関数用)'!X$2:AB$9999,4,FALSE)),"",VLOOKUP('全表融合(関数用)'!W701,'全表融合(関数用)'!X$2:AB$9999,4,FALSE))</f>
        <v/>
      </c>
      <c r="O701" s="2" t="str">
        <f ca="1">IF(ISNA(VLOOKUP('全表融合(関数用)'!W701,'全表融合(関数用)'!X$2:AB$9999,5,FALSE)),"",VLOOKUP('全表融合(関数用)'!W701,'全表融合(関数用)'!X$2:AB$9999,5,FALSE))</f>
        <v/>
      </c>
      <c r="P701" s="4" t="str">
        <f ca="1">IF(SUMIF('全表融合(関数用)'!Z:Z,M701,'全表融合(関数用)'!AC:AC)=0,"",SUMIF('全表融合(関数用)'!Z:Z,M701,'全表融合(関数用)'!AC:AC))</f>
        <v/>
      </c>
    </row>
    <row r="702" spans="2:16">
      <c r="B702" s="3" t="str">
        <f>IF(SUMIFS(四角板専用!T:T,四角板専用!A:A,A702)=0,"",SUMIFS(四角板専用!T:T,四角板専用!A:A,A702))</f>
        <v/>
      </c>
      <c r="C702" s="3" t="str">
        <f>IF(SUMIFS('FB&amp;L専用'!V:V,'FB&amp;L専用'!A:A,A702)=0,"",SUMIFS('FB&amp;L専用'!V:V,'FB&amp;L専用'!A:A,A702))</f>
        <v/>
      </c>
      <c r="D702" s="3" t="str">
        <f>IF(SUMIFS(鋼材専用!W:W,鋼材専用!A:A,A702)=0,"",SUMIFS(鋼材専用!W:W,鋼材専用!A:A,A702))</f>
        <v/>
      </c>
      <c r="E702" s="3" t="str">
        <f>IF(SUMIFS(Φ部品専用!W:W,Φ部品専用!A:A,A702)=0,"",SUMIFS(Φ部品専用!W:W,Φ部品専用!A:A,A702))</f>
        <v/>
      </c>
      <c r="F702" s="3" t="str">
        <f>IF(SUMIFS(パイプ専用!W:W,パイプ専用!A:A,A702)=0,"",SUMIFS(パイプ専用!W:W,パイプ専用!A:A,A702))</f>
        <v/>
      </c>
      <c r="G702" s="3" t="str">
        <f t="shared" si="20"/>
        <v/>
      </c>
      <c r="J702" s="1" t="s">
        <v>2912</v>
      </c>
      <c r="K702" s="4" t="str">
        <f t="shared" ca="1" si="21"/>
        <v/>
      </c>
      <c r="L702" s="2" t="str">
        <f ca="1">IF(N702="","",IF(COUNTIF(N$1:N702,N702)&gt;1,"",IF(COUNTIF(N:N,N702)&gt;=1,"左表に入れますねぇ","")))</f>
        <v/>
      </c>
      <c r="M702" s="2" t="str">
        <f ca="1">IF(ISNA(VLOOKUP('全表融合(関数用)'!W702,'全表融合(関数用)'!X$2:AB$9999,3,FALSE)),"",VLOOKUP('全表融合(関数用)'!W702,'全表融合(関数用)'!X$2:AB$9999,3,FALSE))</f>
        <v/>
      </c>
      <c r="N702" s="2" t="str">
        <f ca="1">IF(ISNA(VLOOKUP('全表融合(関数用)'!W702,'全表融合(関数用)'!X$2:AB$9999,4,FALSE)),"",VLOOKUP('全表融合(関数用)'!W702,'全表融合(関数用)'!X$2:AB$9999,4,FALSE))</f>
        <v/>
      </c>
      <c r="O702" s="2" t="str">
        <f ca="1">IF(ISNA(VLOOKUP('全表融合(関数用)'!W702,'全表融合(関数用)'!X$2:AB$9999,5,FALSE)),"",VLOOKUP('全表融合(関数用)'!W702,'全表融合(関数用)'!X$2:AB$9999,5,FALSE))</f>
        <v/>
      </c>
      <c r="P702" s="4" t="str">
        <f ca="1">IF(SUMIF('全表融合(関数用)'!Z:Z,M702,'全表融合(関数用)'!AC:AC)=0,"",SUMIF('全表融合(関数用)'!Z:Z,M702,'全表融合(関数用)'!AC:AC))</f>
        <v/>
      </c>
    </row>
    <row r="703" spans="2:16">
      <c r="B703" s="3" t="str">
        <f>IF(SUMIFS(四角板専用!T:T,四角板専用!A:A,A703)=0,"",SUMIFS(四角板専用!T:T,四角板専用!A:A,A703))</f>
        <v/>
      </c>
      <c r="C703" s="3" t="str">
        <f>IF(SUMIFS('FB&amp;L専用'!V:V,'FB&amp;L専用'!A:A,A703)=0,"",SUMIFS('FB&amp;L専用'!V:V,'FB&amp;L専用'!A:A,A703))</f>
        <v/>
      </c>
      <c r="D703" s="3" t="str">
        <f>IF(SUMIFS(鋼材専用!W:W,鋼材専用!A:A,A703)=0,"",SUMIFS(鋼材専用!W:W,鋼材専用!A:A,A703))</f>
        <v/>
      </c>
      <c r="E703" s="3" t="str">
        <f>IF(SUMIFS(Φ部品専用!W:W,Φ部品専用!A:A,A703)=0,"",SUMIFS(Φ部品専用!W:W,Φ部品専用!A:A,A703))</f>
        <v/>
      </c>
      <c r="F703" s="3" t="str">
        <f>IF(SUMIFS(パイプ専用!W:W,パイプ専用!A:A,A703)=0,"",SUMIFS(パイプ専用!W:W,パイプ専用!A:A,A703))</f>
        <v/>
      </c>
      <c r="G703" s="3" t="str">
        <f t="shared" si="20"/>
        <v/>
      </c>
      <c r="J703" s="1" t="s">
        <v>2913</v>
      </c>
      <c r="K703" s="4" t="str">
        <f t="shared" ca="1" si="21"/>
        <v/>
      </c>
      <c r="L703" s="2" t="str">
        <f ca="1">IF(N703="","",IF(COUNTIF(N$1:N703,N703)&gt;1,"",IF(COUNTIF(N:N,N703)&gt;=1,"左表に入れますねぇ","")))</f>
        <v/>
      </c>
      <c r="M703" s="2" t="str">
        <f ca="1">IF(ISNA(VLOOKUP('全表融合(関数用)'!W703,'全表融合(関数用)'!X$2:AB$9999,3,FALSE)),"",VLOOKUP('全表融合(関数用)'!W703,'全表融合(関数用)'!X$2:AB$9999,3,FALSE))</f>
        <v/>
      </c>
      <c r="N703" s="2" t="str">
        <f ca="1">IF(ISNA(VLOOKUP('全表融合(関数用)'!W703,'全表融合(関数用)'!X$2:AB$9999,4,FALSE)),"",VLOOKUP('全表融合(関数用)'!W703,'全表融合(関数用)'!X$2:AB$9999,4,FALSE))</f>
        <v/>
      </c>
      <c r="O703" s="2" t="str">
        <f ca="1">IF(ISNA(VLOOKUP('全表融合(関数用)'!W703,'全表融合(関数用)'!X$2:AB$9999,5,FALSE)),"",VLOOKUP('全表融合(関数用)'!W703,'全表融合(関数用)'!X$2:AB$9999,5,FALSE))</f>
        <v/>
      </c>
      <c r="P703" s="4" t="str">
        <f ca="1">IF(SUMIF('全表融合(関数用)'!Z:Z,M703,'全表融合(関数用)'!AC:AC)=0,"",SUMIF('全表融合(関数用)'!Z:Z,M703,'全表融合(関数用)'!AC:AC))</f>
        <v/>
      </c>
    </row>
    <row r="704" spans="2:16">
      <c r="B704" s="3" t="str">
        <f>IF(SUMIFS(四角板専用!T:T,四角板専用!A:A,A704)=0,"",SUMIFS(四角板専用!T:T,四角板専用!A:A,A704))</f>
        <v/>
      </c>
      <c r="C704" s="3" t="str">
        <f>IF(SUMIFS('FB&amp;L専用'!V:V,'FB&amp;L専用'!A:A,A704)=0,"",SUMIFS('FB&amp;L専用'!V:V,'FB&amp;L専用'!A:A,A704))</f>
        <v/>
      </c>
      <c r="D704" s="3" t="str">
        <f>IF(SUMIFS(鋼材専用!W:W,鋼材専用!A:A,A704)=0,"",SUMIFS(鋼材専用!W:W,鋼材専用!A:A,A704))</f>
        <v/>
      </c>
      <c r="E704" s="3" t="str">
        <f>IF(SUMIFS(Φ部品専用!W:W,Φ部品専用!A:A,A704)=0,"",SUMIFS(Φ部品専用!W:W,Φ部品専用!A:A,A704))</f>
        <v/>
      </c>
      <c r="F704" s="3" t="str">
        <f>IF(SUMIFS(パイプ専用!W:W,パイプ専用!A:A,A704)=0,"",SUMIFS(パイプ専用!W:W,パイプ専用!A:A,A704))</f>
        <v/>
      </c>
      <c r="G704" s="3" t="str">
        <f t="shared" si="20"/>
        <v/>
      </c>
      <c r="J704" s="1" t="s">
        <v>2914</v>
      </c>
      <c r="K704" s="4" t="str">
        <f t="shared" ca="1" si="21"/>
        <v/>
      </c>
      <c r="L704" s="2" t="str">
        <f ca="1">IF(N704="","",IF(COUNTIF(N$1:N704,N704)&gt;1,"",IF(COUNTIF(N:N,N704)&gt;=1,"左表に入れますねぇ","")))</f>
        <v/>
      </c>
      <c r="M704" s="2" t="str">
        <f ca="1">IF(ISNA(VLOOKUP('全表融合(関数用)'!W704,'全表融合(関数用)'!X$2:AB$9999,3,FALSE)),"",VLOOKUP('全表融合(関数用)'!W704,'全表融合(関数用)'!X$2:AB$9999,3,FALSE))</f>
        <v/>
      </c>
      <c r="N704" s="2" t="str">
        <f ca="1">IF(ISNA(VLOOKUP('全表融合(関数用)'!W704,'全表融合(関数用)'!X$2:AB$9999,4,FALSE)),"",VLOOKUP('全表融合(関数用)'!W704,'全表融合(関数用)'!X$2:AB$9999,4,FALSE))</f>
        <v/>
      </c>
      <c r="O704" s="2" t="str">
        <f ca="1">IF(ISNA(VLOOKUP('全表融合(関数用)'!W704,'全表融合(関数用)'!X$2:AB$9999,5,FALSE)),"",VLOOKUP('全表融合(関数用)'!W704,'全表融合(関数用)'!X$2:AB$9999,5,FALSE))</f>
        <v/>
      </c>
      <c r="P704" s="4" t="str">
        <f ca="1">IF(SUMIF('全表融合(関数用)'!Z:Z,M704,'全表融合(関数用)'!AC:AC)=0,"",SUMIF('全表融合(関数用)'!Z:Z,M704,'全表融合(関数用)'!AC:AC))</f>
        <v/>
      </c>
    </row>
    <row r="705" spans="2:16">
      <c r="B705" s="3" t="str">
        <f>IF(SUMIFS(四角板専用!T:T,四角板専用!A:A,A705)=0,"",SUMIFS(四角板専用!T:T,四角板専用!A:A,A705))</f>
        <v/>
      </c>
      <c r="C705" s="3" t="str">
        <f>IF(SUMIFS('FB&amp;L専用'!V:V,'FB&amp;L専用'!A:A,A705)=0,"",SUMIFS('FB&amp;L専用'!V:V,'FB&amp;L専用'!A:A,A705))</f>
        <v/>
      </c>
      <c r="D705" s="3" t="str">
        <f>IF(SUMIFS(鋼材専用!W:W,鋼材専用!A:A,A705)=0,"",SUMIFS(鋼材専用!W:W,鋼材専用!A:A,A705))</f>
        <v/>
      </c>
      <c r="E705" s="3" t="str">
        <f>IF(SUMIFS(Φ部品専用!W:W,Φ部品専用!A:A,A705)=0,"",SUMIFS(Φ部品専用!W:W,Φ部品専用!A:A,A705))</f>
        <v/>
      </c>
      <c r="F705" s="3" t="str">
        <f>IF(SUMIFS(パイプ専用!W:W,パイプ専用!A:A,A705)=0,"",SUMIFS(パイプ専用!W:W,パイプ専用!A:A,A705))</f>
        <v/>
      </c>
      <c r="G705" s="3" t="str">
        <f t="shared" si="20"/>
        <v/>
      </c>
      <c r="J705" s="1" t="s">
        <v>2915</v>
      </c>
      <c r="K705" s="4" t="str">
        <f t="shared" ca="1" si="21"/>
        <v/>
      </c>
      <c r="L705" s="2" t="str">
        <f ca="1">IF(N705="","",IF(COUNTIF(N$1:N705,N705)&gt;1,"",IF(COUNTIF(N:N,N705)&gt;=1,"左表に入れますねぇ","")))</f>
        <v/>
      </c>
      <c r="M705" s="2" t="str">
        <f ca="1">IF(ISNA(VLOOKUP('全表融合(関数用)'!W705,'全表融合(関数用)'!X$2:AB$9999,3,FALSE)),"",VLOOKUP('全表融合(関数用)'!W705,'全表融合(関数用)'!X$2:AB$9999,3,FALSE))</f>
        <v/>
      </c>
      <c r="N705" s="2" t="str">
        <f ca="1">IF(ISNA(VLOOKUP('全表融合(関数用)'!W705,'全表融合(関数用)'!X$2:AB$9999,4,FALSE)),"",VLOOKUP('全表融合(関数用)'!W705,'全表融合(関数用)'!X$2:AB$9999,4,FALSE))</f>
        <v/>
      </c>
      <c r="O705" s="2" t="str">
        <f ca="1">IF(ISNA(VLOOKUP('全表融合(関数用)'!W705,'全表融合(関数用)'!X$2:AB$9999,5,FALSE)),"",VLOOKUP('全表融合(関数用)'!W705,'全表融合(関数用)'!X$2:AB$9999,5,FALSE))</f>
        <v/>
      </c>
      <c r="P705" s="4" t="str">
        <f ca="1">IF(SUMIF('全表融合(関数用)'!Z:Z,M705,'全表融合(関数用)'!AC:AC)=0,"",SUMIF('全表融合(関数用)'!Z:Z,M705,'全表融合(関数用)'!AC:AC))</f>
        <v/>
      </c>
    </row>
    <row r="706" spans="2:16">
      <c r="B706" s="3" t="str">
        <f>IF(SUMIFS(四角板専用!T:T,四角板専用!A:A,A706)=0,"",SUMIFS(四角板専用!T:T,四角板専用!A:A,A706))</f>
        <v/>
      </c>
      <c r="C706" s="3" t="str">
        <f>IF(SUMIFS('FB&amp;L専用'!V:V,'FB&amp;L専用'!A:A,A706)=0,"",SUMIFS('FB&amp;L専用'!V:V,'FB&amp;L専用'!A:A,A706))</f>
        <v/>
      </c>
      <c r="D706" s="3" t="str">
        <f>IF(SUMIFS(鋼材専用!W:W,鋼材専用!A:A,A706)=0,"",SUMIFS(鋼材専用!W:W,鋼材専用!A:A,A706))</f>
        <v/>
      </c>
      <c r="E706" s="3" t="str">
        <f>IF(SUMIFS(Φ部品専用!W:W,Φ部品専用!A:A,A706)=0,"",SUMIFS(Φ部品専用!W:W,Φ部品専用!A:A,A706))</f>
        <v/>
      </c>
      <c r="F706" s="3" t="str">
        <f>IF(SUMIFS(パイプ専用!W:W,パイプ専用!A:A,A706)=0,"",SUMIFS(パイプ専用!W:W,パイプ専用!A:A,A706))</f>
        <v/>
      </c>
      <c r="G706" s="3" t="str">
        <f t="shared" ref="G706:G769" si="22">IF(SUM(B706:F706)=0,"",SUM(B706:F706))</f>
        <v/>
      </c>
      <c r="J706" s="1" t="s">
        <v>2916</v>
      </c>
      <c r="K706" s="4" t="str">
        <f t="shared" ca="1" si="21"/>
        <v/>
      </c>
      <c r="L706" s="2" t="str">
        <f ca="1">IF(N706="","",IF(COUNTIF(N$1:N706,N706)&gt;1,"",IF(COUNTIF(N:N,N706)&gt;=1,"左表に入れますねぇ","")))</f>
        <v/>
      </c>
      <c r="M706" s="2" t="str">
        <f ca="1">IF(ISNA(VLOOKUP('全表融合(関数用)'!W706,'全表融合(関数用)'!X$2:AB$9999,3,FALSE)),"",VLOOKUP('全表融合(関数用)'!W706,'全表融合(関数用)'!X$2:AB$9999,3,FALSE))</f>
        <v/>
      </c>
      <c r="N706" s="2" t="str">
        <f ca="1">IF(ISNA(VLOOKUP('全表融合(関数用)'!W706,'全表融合(関数用)'!X$2:AB$9999,4,FALSE)),"",VLOOKUP('全表融合(関数用)'!W706,'全表融合(関数用)'!X$2:AB$9999,4,FALSE))</f>
        <v/>
      </c>
      <c r="O706" s="2" t="str">
        <f ca="1">IF(ISNA(VLOOKUP('全表融合(関数用)'!W706,'全表融合(関数用)'!X$2:AB$9999,5,FALSE)),"",VLOOKUP('全表融合(関数用)'!W706,'全表融合(関数用)'!X$2:AB$9999,5,FALSE))</f>
        <v/>
      </c>
      <c r="P706" s="4" t="str">
        <f ca="1">IF(SUMIF('全表融合(関数用)'!Z:Z,M706,'全表融合(関数用)'!AC:AC)=0,"",SUMIF('全表融合(関数用)'!Z:Z,M706,'全表融合(関数用)'!AC:AC))</f>
        <v/>
      </c>
    </row>
    <row r="707" spans="2:16">
      <c r="B707" s="3" t="str">
        <f>IF(SUMIFS(四角板専用!T:T,四角板専用!A:A,A707)=0,"",SUMIFS(四角板専用!T:T,四角板専用!A:A,A707))</f>
        <v/>
      </c>
      <c r="C707" s="3" t="str">
        <f>IF(SUMIFS('FB&amp;L専用'!V:V,'FB&amp;L専用'!A:A,A707)=0,"",SUMIFS('FB&amp;L専用'!V:V,'FB&amp;L専用'!A:A,A707))</f>
        <v/>
      </c>
      <c r="D707" s="3" t="str">
        <f>IF(SUMIFS(鋼材専用!W:W,鋼材専用!A:A,A707)=0,"",SUMIFS(鋼材専用!W:W,鋼材専用!A:A,A707))</f>
        <v/>
      </c>
      <c r="E707" s="3" t="str">
        <f>IF(SUMIFS(Φ部品専用!W:W,Φ部品専用!A:A,A707)=0,"",SUMIFS(Φ部品専用!W:W,Φ部品専用!A:A,A707))</f>
        <v/>
      </c>
      <c r="F707" s="3" t="str">
        <f>IF(SUMIFS(パイプ専用!W:W,パイプ専用!A:A,A707)=0,"",SUMIFS(パイプ専用!W:W,パイプ専用!A:A,A707))</f>
        <v/>
      </c>
      <c r="G707" s="3" t="str">
        <f t="shared" si="22"/>
        <v/>
      </c>
      <c r="J707" s="1" t="s">
        <v>2917</v>
      </c>
      <c r="K707" s="4" t="str">
        <f t="shared" ref="K707:K770" ca="1" si="23">IF(L707="","",IF(COUNTIF(INDIRECT("L$1:L"&amp;ROW()),"左表に入れますねぇ")&gt;=1,"左表に入れますねぇ"&amp;COUNTIF(INDIRECT("L$1:L"&amp;ROW()),"左表に入れますねぇ"),""))</f>
        <v/>
      </c>
      <c r="L707" s="2" t="str">
        <f ca="1">IF(N707="","",IF(COUNTIF(N$1:N707,N707)&gt;1,"",IF(COUNTIF(N:N,N707)&gt;=1,"左表に入れますねぇ","")))</f>
        <v/>
      </c>
      <c r="M707" s="2" t="str">
        <f ca="1">IF(ISNA(VLOOKUP('全表融合(関数用)'!W707,'全表融合(関数用)'!X$2:AB$9999,3,FALSE)),"",VLOOKUP('全表融合(関数用)'!W707,'全表融合(関数用)'!X$2:AB$9999,3,FALSE))</f>
        <v/>
      </c>
      <c r="N707" s="2" t="str">
        <f ca="1">IF(ISNA(VLOOKUP('全表融合(関数用)'!W707,'全表融合(関数用)'!X$2:AB$9999,4,FALSE)),"",VLOOKUP('全表融合(関数用)'!W707,'全表融合(関数用)'!X$2:AB$9999,4,FALSE))</f>
        <v/>
      </c>
      <c r="O707" s="2" t="str">
        <f ca="1">IF(ISNA(VLOOKUP('全表融合(関数用)'!W707,'全表融合(関数用)'!X$2:AB$9999,5,FALSE)),"",VLOOKUP('全表融合(関数用)'!W707,'全表融合(関数用)'!X$2:AB$9999,5,FALSE))</f>
        <v/>
      </c>
      <c r="P707" s="4" t="str">
        <f ca="1">IF(SUMIF('全表融合(関数用)'!Z:Z,M707,'全表融合(関数用)'!AC:AC)=0,"",SUMIF('全表融合(関数用)'!Z:Z,M707,'全表融合(関数用)'!AC:AC))</f>
        <v/>
      </c>
    </row>
    <row r="708" spans="2:16">
      <c r="B708" s="3" t="str">
        <f>IF(SUMIFS(四角板専用!T:T,四角板専用!A:A,A708)=0,"",SUMIFS(四角板専用!T:T,四角板専用!A:A,A708))</f>
        <v/>
      </c>
      <c r="C708" s="3" t="str">
        <f>IF(SUMIFS('FB&amp;L専用'!V:V,'FB&amp;L専用'!A:A,A708)=0,"",SUMIFS('FB&amp;L専用'!V:V,'FB&amp;L専用'!A:A,A708))</f>
        <v/>
      </c>
      <c r="D708" s="3" t="str">
        <f>IF(SUMIFS(鋼材専用!W:W,鋼材専用!A:A,A708)=0,"",SUMIFS(鋼材専用!W:W,鋼材専用!A:A,A708))</f>
        <v/>
      </c>
      <c r="E708" s="3" t="str">
        <f>IF(SUMIFS(Φ部品専用!W:W,Φ部品専用!A:A,A708)=0,"",SUMIFS(Φ部品専用!W:W,Φ部品専用!A:A,A708))</f>
        <v/>
      </c>
      <c r="F708" s="3" t="str">
        <f>IF(SUMIFS(パイプ専用!W:W,パイプ専用!A:A,A708)=0,"",SUMIFS(パイプ専用!W:W,パイプ専用!A:A,A708))</f>
        <v/>
      </c>
      <c r="G708" s="3" t="str">
        <f t="shared" si="22"/>
        <v/>
      </c>
      <c r="J708" s="1" t="s">
        <v>2918</v>
      </c>
      <c r="K708" s="4" t="str">
        <f t="shared" ca="1" si="23"/>
        <v/>
      </c>
      <c r="L708" s="2" t="str">
        <f ca="1">IF(N708="","",IF(COUNTIF(N$1:N708,N708)&gt;1,"",IF(COUNTIF(N:N,N708)&gt;=1,"左表に入れますねぇ","")))</f>
        <v/>
      </c>
      <c r="M708" s="2" t="str">
        <f ca="1">IF(ISNA(VLOOKUP('全表融合(関数用)'!W708,'全表融合(関数用)'!X$2:AB$9999,3,FALSE)),"",VLOOKUP('全表融合(関数用)'!W708,'全表融合(関数用)'!X$2:AB$9999,3,FALSE))</f>
        <v/>
      </c>
      <c r="N708" s="2" t="str">
        <f ca="1">IF(ISNA(VLOOKUP('全表融合(関数用)'!W708,'全表融合(関数用)'!X$2:AB$9999,4,FALSE)),"",VLOOKUP('全表融合(関数用)'!W708,'全表融合(関数用)'!X$2:AB$9999,4,FALSE))</f>
        <v/>
      </c>
      <c r="O708" s="2" t="str">
        <f ca="1">IF(ISNA(VLOOKUP('全表融合(関数用)'!W708,'全表融合(関数用)'!X$2:AB$9999,5,FALSE)),"",VLOOKUP('全表融合(関数用)'!W708,'全表融合(関数用)'!X$2:AB$9999,5,FALSE))</f>
        <v/>
      </c>
      <c r="P708" s="4" t="str">
        <f ca="1">IF(SUMIF('全表融合(関数用)'!Z:Z,M708,'全表融合(関数用)'!AC:AC)=0,"",SUMIF('全表融合(関数用)'!Z:Z,M708,'全表融合(関数用)'!AC:AC))</f>
        <v/>
      </c>
    </row>
    <row r="709" spans="2:16">
      <c r="B709" s="3" t="str">
        <f>IF(SUMIFS(四角板専用!T:T,四角板専用!A:A,A709)=0,"",SUMIFS(四角板専用!T:T,四角板専用!A:A,A709))</f>
        <v/>
      </c>
      <c r="C709" s="3" t="str">
        <f>IF(SUMIFS('FB&amp;L専用'!V:V,'FB&amp;L専用'!A:A,A709)=0,"",SUMIFS('FB&amp;L専用'!V:V,'FB&amp;L専用'!A:A,A709))</f>
        <v/>
      </c>
      <c r="D709" s="3" t="str">
        <f>IF(SUMIFS(鋼材専用!W:W,鋼材専用!A:A,A709)=0,"",SUMIFS(鋼材専用!W:W,鋼材専用!A:A,A709))</f>
        <v/>
      </c>
      <c r="E709" s="3" t="str">
        <f>IF(SUMIFS(Φ部品専用!W:W,Φ部品専用!A:A,A709)=0,"",SUMIFS(Φ部品専用!W:W,Φ部品専用!A:A,A709))</f>
        <v/>
      </c>
      <c r="F709" s="3" t="str">
        <f>IF(SUMIFS(パイプ専用!W:W,パイプ専用!A:A,A709)=0,"",SUMIFS(パイプ専用!W:W,パイプ専用!A:A,A709))</f>
        <v/>
      </c>
      <c r="G709" s="3" t="str">
        <f t="shared" si="22"/>
        <v/>
      </c>
      <c r="J709" s="1" t="s">
        <v>2919</v>
      </c>
      <c r="K709" s="4" t="str">
        <f t="shared" ca="1" si="23"/>
        <v/>
      </c>
      <c r="L709" s="2" t="str">
        <f ca="1">IF(N709="","",IF(COUNTIF(N$1:N709,N709)&gt;1,"",IF(COUNTIF(N:N,N709)&gt;=1,"左表に入れますねぇ","")))</f>
        <v/>
      </c>
      <c r="M709" s="2" t="str">
        <f ca="1">IF(ISNA(VLOOKUP('全表融合(関数用)'!W709,'全表融合(関数用)'!X$2:AB$9999,3,FALSE)),"",VLOOKUP('全表融合(関数用)'!W709,'全表融合(関数用)'!X$2:AB$9999,3,FALSE))</f>
        <v/>
      </c>
      <c r="N709" s="2" t="str">
        <f ca="1">IF(ISNA(VLOOKUP('全表融合(関数用)'!W709,'全表融合(関数用)'!X$2:AB$9999,4,FALSE)),"",VLOOKUP('全表融合(関数用)'!W709,'全表融合(関数用)'!X$2:AB$9999,4,FALSE))</f>
        <v/>
      </c>
      <c r="O709" s="2" t="str">
        <f ca="1">IF(ISNA(VLOOKUP('全表融合(関数用)'!W709,'全表融合(関数用)'!X$2:AB$9999,5,FALSE)),"",VLOOKUP('全表融合(関数用)'!W709,'全表融合(関数用)'!X$2:AB$9999,5,FALSE))</f>
        <v/>
      </c>
      <c r="P709" s="4" t="str">
        <f ca="1">IF(SUMIF('全表融合(関数用)'!Z:Z,M709,'全表融合(関数用)'!AC:AC)=0,"",SUMIF('全表融合(関数用)'!Z:Z,M709,'全表融合(関数用)'!AC:AC))</f>
        <v/>
      </c>
    </row>
    <row r="710" spans="2:16">
      <c r="B710" s="3" t="str">
        <f>IF(SUMIFS(四角板専用!T:T,四角板専用!A:A,A710)=0,"",SUMIFS(四角板専用!T:T,四角板専用!A:A,A710))</f>
        <v/>
      </c>
      <c r="C710" s="3" t="str">
        <f>IF(SUMIFS('FB&amp;L専用'!V:V,'FB&amp;L専用'!A:A,A710)=0,"",SUMIFS('FB&amp;L専用'!V:V,'FB&amp;L専用'!A:A,A710))</f>
        <v/>
      </c>
      <c r="D710" s="3" t="str">
        <f>IF(SUMIFS(鋼材専用!W:W,鋼材専用!A:A,A710)=0,"",SUMIFS(鋼材専用!W:W,鋼材専用!A:A,A710))</f>
        <v/>
      </c>
      <c r="E710" s="3" t="str">
        <f>IF(SUMIFS(Φ部品専用!W:W,Φ部品専用!A:A,A710)=0,"",SUMIFS(Φ部品専用!W:W,Φ部品専用!A:A,A710))</f>
        <v/>
      </c>
      <c r="F710" s="3" t="str">
        <f>IF(SUMIFS(パイプ専用!W:W,パイプ専用!A:A,A710)=0,"",SUMIFS(パイプ専用!W:W,パイプ専用!A:A,A710))</f>
        <v/>
      </c>
      <c r="G710" s="3" t="str">
        <f t="shared" si="22"/>
        <v/>
      </c>
      <c r="J710" s="1" t="s">
        <v>2920</v>
      </c>
      <c r="K710" s="4" t="str">
        <f t="shared" ca="1" si="23"/>
        <v/>
      </c>
      <c r="L710" s="2" t="str">
        <f ca="1">IF(N710="","",IF(COUNTIF(N$1:N710,N710)&gt;1,"",IF(COUNTIF(N:N,N710)&gt;=1,"左表に入れますねぇ","")))</f>
        <v/>
      </c>
      <c r="M710" s="2" t="str">
        <f ca="1">IF(ISNA(VLOOKUP('全表融合(関数用)'!W710,'全表融合(関数用)'!X$2:AB$9999,3,FALSE)),"",VLOOKUP('全表融合(関数用)'!W710,'全表融合(関数用)'!X$2:AB$9999,3,FALSE))</f>
        <v/>
      </c>
      <c r="N710" s="2" t="str">
        <f ca="1">IF(ISNA(VLOOKUP('全表融合(関数用)'!W710,'全表融合(関数用)'!X$2:AB$9999,4,FALSE)),"",VLOOKUP('全表融合(関数用)'!W710,'全表融合(関数用)'!X$2:AB$9999,4,FALSE))</f>
        <v/>
      </c>
      <c r="O710" s="2" t="str">
        <f ca="1">IF(ISNA(VLOOKUP('全表融合(関数用)'!W710,'全表融合(関数用)'!X$2:AB$9999,5,FALSE)),"",VLOOKUP('全表融合(関数用)'!W710,'全表融合(関数用)'!X$2:AB$9999,5,FALSE))</f>
        <v/>
      </c>
      <c r="P710" s="4" t="str">
        <f ca="1">IF(SUMIF('全表融合(関数用)'!Z:Z,M710,'全表融合(関数用)'!AC:AC)=0,"",SUMIF('全表融合(関数用)'!Z:Z,M710,'全表融合(関数用)'!AC:AC))</f>
        <v/>
      </c>
    </row>
    <row r="711" spans="2:16">
      <c r="B711" s="3" t="str">
        <f>IF(SUMIFS(四角板専用!T:T,四角板専用!A:A,A711)=0,"",SUMIFS(四角板専用!T:T,四角板専用!A:A,A711))</f>
        <v/>
      </c>
      <c r="C711" s="3" t="str">
        <f>IF(SUMIFS('FB&amp;L専用'!V:V,'FB&amp;L専用'!A:A,A711)=0,"",SUMIFS('FB&amp;L専用'!V:V,'FB&amp;L専用'!A:A,A711))</f>
        <v/>
      </c>
      <c r="D711" s="3" t="str">
        <f>IF(SUMIFS(鋼材専用!W:W,鋼材専用!A:A,A711)=0,"",SUMIFS(鋼材専用!W:W,鋼材専用!A:A,A711))</f>
        <v/>
      </c>
      <c r="E711" s="3" t="str">
        <f>IF(SUMIFS(Φ部品専用!W:W,Φ部品専用!A:A,A711)=0,"",SUMIFS(Φ部品専用!W:W,Φ部品専用!A:A,A711))</f>
        <v/>
      </c>
      <c r="F711" s="3" t="str">
        <f>IF(SUMIFS(パイプ専用!W:W,パイプ専用!A:A,A711)=0,"",SUMIFS(パイプ専用!W:W,パイプ専用!A:A,A711))</f>
        <v/>
      </c>
      <c r="G711" s="3" t="str">
        <f t="shared" si="22"/>
        <v/>
      </c>
      <c r="J711" s="1" t="s">
        <v>2921</v>
      </c>
      <c r="K711" s="4" t="str">
        <f t="shared" ca="1" si="23"/>
        <v/>
      </c>
      <c r="L711" s="2" t="str">
        <f ca="1">IF(N711="","",IF(COUNTIF(N$1:N711,N711)&gt;1,"",IF(COUNTIF(N:N,N711)&gt;=1,"左表に入れますねぇ","")))</f>
        <v/>
      </c>
      <c r="M711" s="2" t="str">
        <f ca="1">IF(ISNA(VLOOKUP('全表融合(関数用)'!W711,'全表融合(関数用)'!X$2:AB$9999,3,FALSE)),"",VLOOKUP('全表融合(関数用)'!W711,'全表融合(関数用)'!X$2:AB$9999,3,FALSE))</f>
        <v/>
      </c>
      <c r="N711" s="2" t="str">
        <f ca="1">IF(ISNA(VLOOKUP('全表融合(関数用)'!W711,'全表融合(関数用)'!X$2:AB$9999,4,FALSE)),"",VLOOKUP('全表融合(関数用)'!W711,'全表融合(関数用)'!X$2:AB$9999,4,FALSE))</f>
        <v/>
      </c>
      <c r="O711" s="2" t="str">
        <f ca="1">IF(ISNA(VLOOKUP('全表融合(関数用)'!W711,'全表融合(関数用)'!X$2:AB$9999,5,FALSE)),"",VLOOKUP('全表融合(関数用)'!W711,'全表融合(関数用)'!X$2:AB$9999,5,FALSE))</f>
        <v/>
      </c>
      <c r="P711" s="4" t="str">
        <f ca="1">IF(SUMIF('全表融合(関数用)'!Z:Z,M711,'全表融合(関数用)'!AC:AC)=0,"",SUMIF('全表融合(関数用)'!Z:Z,M711,'全表融合(関数用)'!AC:AC))</f>
        <v/>
      </c>
    </row>
    <row r="712" spans="2:16">
      <c r="B712" s="3" t="str">
        <f>IF(SUMIFS(四角板専用!T:T,四角板専用!A:A,A712)=0,"",SUMIFS(四角板専用!T:T,四角板専用!A:A,A712))</f>
        <v/>
      </c>
      <c r="C712" s="3" t="str">
        <f>IF(SUMIFS('FB&amp;L専用'!V:V,'FB&amp;L専用'!A:A,A712)=0,"",SUMIFS('FB&amp;L専用'!V:V,'FB&amp;L専用'!A:A,A712))</f>
        <v/>
      </c>
      <c r="D712" s="3" t="str">
        <f>IF(SUMIFS(鋼材専用!W:W,鋼材専用!A:A,A712)=0,"",SUMIFS(鋼材専用!W:W,鋼材専用!A:A,A712))</f>
        <v/>
      </c>
      <c r="E712" s="3" t="str">
        <f>IF(SUMIFS(Φ部品専用!W:W,Φ部品専用!A:A,A712)=0,"",SUMIFS(Φ部品専用!W:W,Φ部品専用!A:A,A712))</f>
        <v/>
      </c>
      <c r="F712" s="3" t="str">
        <f>IF(SUMIFS(パイプ専用!W:W,パイプ専用!A:A,A712)=0,"",SUMIFS(パイプ専用!W:W,パイプ専用!A:A,A712))</f>
        <v/>
      </c>
      <c r="G712" s="3" t="str">
        <f t="shared" si="22"/>
        <v/>
      </c>
      <c r="J712" s="1" t="s">
        <v>2922</v>
      </c>
      <c r="K712" s="4" t="str">
        <f t="shared" ca="1" si="23"/>
        <v/>
      </c>
      <c r="L712" s="2" t="str">
        <f ca="1">IF(N712="","",IF(COUNTIF(N$1:N712,N712)&gt;1,"",IF(COUNTIF(N:N,N712)&gt;=1,"左表に入れますねぇ","")))</f>
        <v/>
      </c>
      <c r="M712" s="2" t="str">
        <f ca="1">IF(ISNA(VLOOKUP('全表融合(関数用)'!W712,'全表融合(関数用)'!X$2:AB$9999,3,FALSE)),"",VLOOKUP('全表融合(関数用)'!W712,'全表融合(関数用)'!X$2:AB$9999,3,FALSE))</f>
        <v/>
      </c>
      <c r="N712" s="2" t="str">
        <f ca="1">IF(ISNA(VLOOKUP('全表融合(関数用)'!W712,'全表融合(関数用)'!X$2:AB$9999,4,FALSE)),"",VLOOKUP('全表融合(関数用)'!W712,'全表融合(関数用)'!X$2:AB$9999,4,FALSE))</f>
        <v/>
      </c>
      <c r="O712" s="2" t="str">
        <f ca="1">IF(ISNA(VLOOKUP('全表融合(関数用)'!W712,'全表融合(関数用)'!X$2:AB$9999,5,FALSE)),"",VLOOKUP('全表融合(関数用)'!W712,'全表融合(関数用)'!X$2:AB$9999,5,FALSE))</f>
        <v/>
      </c>
      <c r="P712" s="4" t="str">
        <f ca="1">IF(SUMIF('全表融合(関数用)'!Z:Z,M712,'全表融合(関数用)'!AC:AC)=0,"",SUMIF('全表融合(関数用)'!Z:Z,M712,'全表融合(関数用)'!AC:AC))</f>
        <v/>
      </c>
    </row>
    <row r="713" spans="2:16">
      <c r="B713" s="3" t="str">
        <f>IF(SUMIFS(四角板専用!T:T,四角板専用!A:A,A713)=0,"",SUMIFS(四角板専用!T:T,四角板専用!A:A,A713))</f>
        <v/>
      </c>
      <c r="C713" s="3" t="str">
        <f>IF(SUMIFS('FB&amp;L専用'!V:V,'FB&amp;L専用'!A:A,A713)=0,"",SUMIFS('FB&amp;L専用'!V:V,'FB&amp;L専用'!A:A,A713))</f>
        <v/>
      </c>
      <c r="D713" s="3" t="str">
        <f>IF(SUMIFS(鋼材専用!W:W,鋼材専用!A:A,A713)=0,"",SUMIFS(鋼材専用!W:W,鋼材専用!A:A,A713))</f>
        <v/>
      </c>
      <c r="E713" s="3" t="str">
        <f>IF(SUMIFS(Φ部品専用!W:W,Φ部品専用!A:A,A713)=0,"",SUMIFS(Φ部品専用!W:W,Φ部品専用!A:A,A713))</f>
        <v/>
      </c>
      <c r="F713" s="3" t="str">
        <f>IF(SUMIFS(パイプ専用!W:W,パイプ専用!A:A,A713)=0,"",SUMIFS(パイプ専用!W:W,パイプ専用!A:A,A713))</f>
        <v/>
      </c>
      <c r="G713" s="3" t="str">
        <f t="shared" si="22"/>
        <v/>
      </c>
      <c r="J713" s="1" t="s">
        <v>2923</v>
      </c>
      <c r="K713" s="4" t="str">
        <f t="shared" ca="1" si="23"/>
        <v/>
      </c>
      <c r="L713" s="2" t="str">
        <f ca="1">IF(N713="","",IF(COUNTIF(N$1:N713,N713)&gt;1,"",IF(COUNTIF(N:N,N713)&gt;=1,"左表に入れますねぇ","")))</f>
        <v/>
      </c>
      <c r="M713" s="2" t="str">
        <f ca="1">IF(ISNA(VLOOKUP('全表融合(関数用)'!W713,'全表融合(関数用)'!X$2:AB$9999,3,FALSE)),"",VLOOKUP('全表融合(関数用)'!W713,'全表融合(関数用)'!X$2:AB$9999,3,FALSE))</f>
        <v/>
      </c>
      <c r="N713" s="2" t="str">
        <f ca="1">IF(ISNA(VLOOKUP('全表融合(関数用)'!W713,'全表融合(関数用)'!X$2:AB$9999,4,FALSE)),"",VLOOKUP('全表融合(関数用)'!W713,'全表融合(関数用)'!X$2:AB$9999,4,FALSE))</f>
        <v/>
      </c>
      <c r="O713" s="2" t="str">
        <f ca="1">IF(ISNA(VLOOKUP('全表融合(関数用)'!W713,'全表融合(関数用)'!X$2:AB$9999,5,FALSE)),"",VLOOKUP('全表融合(関数用)'!W713,'全表融合(関数用)'!X$2:AB$9999,5,FALSE))</f>
        <v/>
      </c>
      <c r="P713" s="4" t="str">
        <f ca="1">IF(SUMIF('全表融合(関数用)'!Z:Z,M713,'全表融合(関数用)'!AC:AC)=0,"",SUMIF('全表融合(関数用)'!Z:Z,M713,'全表融合(関数用)'!AC:AC))</f>
        <v/>
      </c>
    </row>
    <row r="714" spans="2:16">
      <c r="B714" s="3" t="str">
        <f>IF(SUMIFS(四角板専用!T:T,四角板専用!A:A,A714)=0,"",SUMIFS(四角板専用!T:T,四角板専用!A:A,A714))</f>
        <v/>
      </c>
      <c r="C714" s="3" t="str">
        <f>IF(SUMIFS('FB&amp;L専用'!V:V,'FB&amp;L専用'!A:A,A714)=0,"",SUMIFS('FB&amp;L専用'!V:V,'FB&amp;L専用'!A:A,A714))</f>
        <v/>
      </c>
      <c r="D714" s="3" t="str">
        <f>IF(SUMIFS(鋼材専用!W:W,鋼材専用!A:A,A714)=0,"",SUMIFS(鋼材専用!W:W,鋼材専用!A:A,A714))</f>
        <v/>
      </c>
      <c r="E714" s="3" t="str">
        <f>IF(SUMIFS(Φ部品専用!W:W,Φ部品専用!A:A,A714)=0,"",SUMIFS(Φ部品専用!W:W,Φ部品専用!A:A,A714))</f>
        <v/>
      </c>
      <c r="F714" s="3" t="str">
        <f>IF(SUMIFS(パイプ専用!W:W,パイプ専用!A:A,A714)=0,"",SUMIFS(パイプ専用!W:W,パイプ専用!A:A,A714))</f>
        <v/>
      </c>
      <c r="G714" s="3" t="str">
        <f t="shared" si="22"/>
        <v/>
      </c>
      <c r="J714" s="1" t="s">
        <v>2924</v>
      </c>
      <c r="K714" s="4" t="str">
        <f t="shared" ca="1" si="23"/>
        <v/>
      </c>
      <c r="L714" s="2" t="str">
        <f ca="1">IF(N714="","",IF(COUNTIF(N$1:N714,N714)&gt;1,"",IF(COUNTIF(N:N,N714)&gt;=1,"左表に入れますねぇ","")))</f>
        <v/>
      </c>
      <c r="M714" s="2" t="str">
        <f ca="1">IF(ISNA(VLOOKUP('全表融合(関数用)'!W714,'全表融合(関数用)'!X$2:AB$9999,3,FALSE)),"",VLOOKUP('全表融合(関数用)'!W714,'全表融合(関数用)'!X$2:AB$9999,3,FALSE))</f>
        <v/>
      </c>
      <c r="N714" s="2" t="str">
        <f ca="1">IF(ISNA(VLOOKUP('全表融合(関数用)'!W714,'全表融合(関数用)'!X$2:AB$9999,4,FALSE)),"",VLOOKUP('全表融合(関数用)'!W714,'全表融合(関数用)'!X$2:AB$9999,4,FALSE))</f>
        <v/>
      </c>
      <c r="O714" s="2" t="str">
        <f ca="1">IF(ISNA(VLOOKUP('全表融合(関数用)'!W714,'全表融合(関数用)'!X$2:AB$9999,5,FALSE)),"",VLOOKUP('全表融合(関数用)'!W714,'全表融合(関数用)'!X$2:AB$9999,5,FALSE))</f>
        <v/>
      </c>
      <c r="P714" s="4" t="str">
        <f ca="1">IF(SUMIF('全表融合(関数用)'!Z:Z,M714,'全表融合(関数用)'!AC:AC)=0,"",SUMIF('全表融合(関数用)'!Z:Z,M714,'全表融合(関数用)'!AC:AC))</f>
        <v/>
      </c>
    </row>
    <row r="715" spans="2:16">
      <c r="B715" s="3" t="str">
        <f>IF(SUMIFS(四角板専用!T:T,四角板専用!A:A,A715)=0,"",SUMIFS(四角板専用!T:T,四角板専用!A:A,A715))</f>
        <v/>
      </c>
      <c r="C715" s="3" t="str">
        <f>IF(SUMIFS('FB&amp;L専用'!V:V,'FB&amp;L専用'!A:A,A715)=0,"",SUMIFS('FB&amp;L専用'!V:V,'FB&amp;L専用'!A:A,A715))</f>
        <v/>
      </c>
      <c r="D715" s="3" t="str">
        <f>IF(SUMIFS(鋼材専用!W:W,鋼材専用!A:A,A715)=0,"",SUMIFS(鋼材専用!W:W,鋼材専用!A:A,A715))</f>
        <v/>
      </c>
      <c r="E715" s="3" t="str">
        <f>IF(SUMIFS(Φ部品専用!W:W,Φ部品専用!A:A,A715)=0,"",SUMIFS(Φ部品専用!W:W,Φ部品専用!A:A,A715))</f>
        <v/>
      </c>
      <c r="F715" s="3" t="str">
        <f>IF(SUMIFS(パイプ専用!W:W,パイプ専用!A:A,A715)=0,"",SUMIFS(パイプ専用!W:W,パイプ専用!A:A,A715))</f>
        <v/>
      </c>
      <c r="G715" s="3" t="str">
        <f t="shared" si="22"/>
        <v/>
      </c>
      <c r="J715" s="1" t="s">
        <v>2925</v>
      </c>
      <c r="K715" s="4" t="str">
        <f t="shared" ca="1" si="23"/>
        <v/>
      </c>
      <c r="L715" s="2" t="str">
        <f ca="1">IF(N715="","",IF(COUNTIF(N$1:N715,N715)&gt;1,"",IF(COUNTIF(N:N,N715)&gt;=1,"左表に入れますねぇ","")))</f>
        <v/>
      </c>
      <c r="M715" s="2" t="str">
        <f ca="1">IF(ISNA(VLOOKUP('全表融合(関数用)'!W715,'全表融合(関数用)'!X$2:AB$9999,3,FALSE)),"",VLOOKUP('全表融合(関数用)'!W715,'全表融合(関数用)'!X$2:AB$9999,3,FALSE))</f>
        <v/>
      </c>
      <c r="N715" s="2" t="str">
        <f ca="1">IF(ISNA(VLOOKUP('全表融合(関数用)'!W715,'全表融合(関数用)'!X$2:AB$9999,4,FALSE)),"",VLOOKUP('全表融合(関数用)'!W715,'全表融合(関数用)'!X$2:AB$9999,4,FALSE))</f>
        <v/>
      </c>
      <c r="O715" s="2" t="str">
        <f ca="1">IF(ISNA(VLOOKUP('全表融合(関数用)'!W715,'全表融合(関数用)'!X$2:AB$9999,5,FALSE)),"",VLOOKUP('全表融合(関数用)'!W715,'全表融合(関数用)'!X$2:AB$9999,5,FALSE))</f>
        <v/>
      </c>
      <c r="P715" s="4" t="str">
        <f ca="1">IF(SUMIF('全表融合(関数用)'!Z:Z,M715,'全表融合(関数用)'!AC:AC)=0,"",SUMIF('全表融合(関数用)'!Z:Z,M715,'全表融合(関数用)'!AC:AC))</f>
        <v/>
      </c>
    </row>
    <row r="716" spans="2:16">
      <c r="B716" s="3" t="str">
        <f>IF(SUMIFS(四角板専用!T:T,四角板専用!A:A,A716)=0,"",SUMIFS(四角板専用!T:T,四角板専用!A:A,A716))</f>
        <v/>
      </c>
      <c r="C716" s="3" t="str">
        <f>IF(SUMIFS('FB&amp;L専用'!V:V,'FB&amp;L専用'!A:A,A716)=0,"",SUMIFS('FB&amp;L専用'!V:V,'FB&amp;L専用'!A:A,A716))</f>
        <v/>
      </c>
      <c r="D716" s="3" t="str">
        <f>IF(SUMIFS(鋼材専用!W:W,鋼材専用!A:A,A716)=0,"",SUMIFS(鋼材専用!W:W,鋼材専用!A:A,A716))</f>
        <v/>
      </c>
      <c r="E716" s="3" t="str">
        <f>IF(SUMIFS(Φ部品専用!W:W,Φ部品専用!A:A,A716)=0,"",SUMIFS(Φ部品専用!W:W,Φ部品専用!A:A,A716))</f>
        <v/>
      </c>
      <c r="F716" s="3" t="str">
        <f>IF(SUMIFS(パイプ専用!W:W,パイプ専用!A:A,A716)=0,"",SUMIFS(パイプ専用!W:W,パイプ専用!A:A,A716))</f>
        <v/>
      </c>
      <c r="G716" s="3" t="str">
        <f t="shared" si="22"/>
        <v/>
      </c>
      <c r="J716" s="1" t="s">
        <v>2926</v>
      </c>
      <c r="K716" s="4" t="str">
        <f t="shared" ca="1" si="23"/>
        <v/>
      </c>
      <c r="L716" s="2" t="str">
        <f ca="1">IF(N716="","",IF(COUNTIF(N$1:N716,N716)&gt;1,"",IF(COUNTIF(N:N,N716)&gt;=1,"左表に入れますねぇ","")))</f>
        <v/>
      </c>
      <c r="M716" s="2" t="str">
        <f ca="1">IF(ISNA(VLOOKUP('全表融合(関数用)'!W716,'全表融合(関数用)'!X$2:AB$9999,3,FALSE)),"",VLOOKUP('全表融合(関数用)'!W716,'全表融合(関数用)'!X$2:AB$9999,3,FALSE))</f>
        <v/>
      </c>
      <c r="N716" s="2" t="str">
        <f ca="1">IF(ISNA(VLOOKUP('全表融合(関数用)'!W716,'全表融合(関数用)'!X$2:AB$9999,4,FALSE)),"",VLOOKUP('全表融合(関数用)'!W716,'全表融合(関数用)'!X$2:AB$9999,4,FALSE))</f>
        <v/>
      </c>
      <c r="O716" s="2" t="str">
        <f ca="1">IF(ISNA(VLOOKUP('全表融合(関数用)'!W716,'全表融合(関数用)'!X$2:AB$9999,5,FALSE)),"",VLOOKUP('全表融合(関数用)'!W716,'全表融合(関数用)'!X$2:AB$9999,5,FALSE))</f>
        <v/>
      </c>
      <c r="P716" s="4" t="str">
        <f ca="1">IF(SUMIF('全表融合(関数用)'!Z:Z,M716,'全表融合(関数用)'!AC:AC)=0,"",SUMIF('全表融合(関数用)'!Z:Z,M716,'全表融合(関数用)'!AC:AC))</f>
        <v/>
      </c>
    </row>
    <row r="717" spans="2:16">
      <c r="B717" s="3" t="str">
        <f>IF(SUMIFS(四角板専用!T:T,四角板専用!A:A,A717)=0,"",SUMIFS(四角板専用!T:T,四角板専用!A:A,A717))</f>
        <v/>
      </c>
      <c r="C717" s="3" t="str">
        <f>IF(SUMIFS('FB&amp;L専用'!V:V,'FB&amp;L専用'!A:A,A717)=0,"",SUMIFS('FB&amp;L専用'!V:V,'FB&amp;L専用'!A:A,A717))</f>
        <v/>
      </c>
      <c r="D717" s="3" t="str">
        <f>IF(SUMIFS(鋼材専用!W:W,鋼材専用!A:A,A717)=0,"",SUMIFS(鋼材専用!W:W,鋼材専用!A:A,A717))</f>
        <v/>
      </c>
      <c r="E717" s="3" t="str">
        <f>IF(SUMIFS(Φ部品専用!W:W,Φ部品専用!A:A,A717)=0,"",SUMIFS(Φ部品専用!W:W,Φ部品専用!A:A,A717))</f>
        <v/>
      </c>
      <c r="F717" s="3" t="str">
        <f>IF(SUMIFS(パイプ専用!W:W,パイプ専用!A:A,A717)=0,"",SUMIFS(パイプ専用!W:W,パイプ専用!A:A,A717))</f>
        <v/>
      </c>
      <c r="G717" s="3" t="str">
        <f t="shared" si="22"/>
        <v/>
      </c>
      <c r="J717" s="1" t="s">
        <v>2927</v>
      </c>
      <c r="K717" s="4" t="str">
        <f t="shared" ca="1" si="23"/>
        <v/>
      </c>
      <c r="L717" s="2" t="str">
        <f ca="1">IF(N717="","",IF(COUNTIF(N$1:N717,N717)&gt;1,"",IF(COUNTIF(N:N,N717)&gt;=1,"左表に入れますねぇ","")))</f>
        <v/>
      </c>
      <c r="M717" s="2" t="str">
        <f ca="1">IF(ISNA(VLOOKUP('全表融合(関数用)'!W717,'全表融合(関数用)'!X$2:AB$9999,3,FALSE)),"",VLOOKUP('全表融合(関数用)'!W717,'全表融合(関数用)'!X$2:AB$9999,3,FALSE))</f>
        <v/>
      </c>
      <c r="N717" s="2" t="str">
        <f ca="1">IF(ISNA(VLOOKUP('全表融合(関数用)'!W717,'全表融合(関数用)'!X$2:AB$9999,4,FALSE)),"",VLOOKUP('全表融合(関数用)'!W717,'全表融合(関数用)'!X$2:AB$9999,4,FALSE))</f>
        <v/>
      </c>
      <c r="O717" s="2" t="str">
        <f ca="1">IF(ISNA(VLOOKUP('全表融合(関数用)'!W717,'全表融合(関数用)'!X$2:AB$9999,5,FALSE)),"",VLOOKUP('全表融合(関数用)'!W717,'全表融合(関数用)'!X$2:AB$9999,5,FALSE))</f>
        <v/>
      </c>
      <c r="P717" s="4" t="str">
        <f ca="1">IF(SUMIF('全表融合(関数用)'!Z:Z,M717,'全表融合(関数用)'!AC:AC)=0,"",SUMIF('全表融合(関数用)'!Z:Z,M717,'全表融合(関数用)'!AC:AC))</f>
        <v/>
      </c>
    </row>
    <row r="718" spans="2:16">
      <c r="B718" s="3" t="str">
        <f>IF(SUMIFS(四角板専用!T:T,四角板専用!A:A,A718)=0,"",SUMIFS(四角板専用!T:T,四角板専用!A:A,A718))</f>
        <v/>
      </c>
      <c r="C718" s="3" t="str">
        <f>IF(SUMIFS('FB&amp;L専用'!V:V,'FB&amp;L専用'!A:A,A718)=0,"",SUMIFS('FB&amp;L専用'!V:V,'FB&amp;L専用'!A:A,A718))</f>
        <v/>
      </c>
      <c r="D718" s="3" t="str">
        <f>IF(SUMIFS(鋼材専用!W:W,鋼材専用!A:A,A718)=0,"",SUMIFS(鋼材専用!W:W,鋼材専用!A:A,A718))</f>
        <v/>
      </c>
      <c r="E718" s="3" t="str">
        <f>IF(SUMIFS(Φ部品専用!W:W,Φ部品専用!A:A,A718)=0,"",SUMIFS(Φ部品専用!W:W,Φ部品専用!A:A,A718))</f>
        <v/>
      </c>
      <c r="F718" s="3" t="str">
        <f>IF(SUMIFS(パイプ専用!W:W,パイプ専用!A:A,A718)=0,"",SUMIFS(パイプ専用!W:W,パイプ専用!A:A,A718))</f>
        <v/>
      </c>
      <c r="G718" s="3" t="str">
        <f t="shared" si="22"/>
        <v/>
      </c>
      <c r="J718" s="1" t="s">
        <v>2928</v>
      </c>
      <c r="K718" s="4" t="str">
        <f t="shared" ca="1" si="23"/>
        <v/>
      </c>
      <c r="L718" s="2" t="str">
        <f ca="1">IF(N718="","",IF(COUNTIF(N$1:N718,N718)&gt;1,"",IF(COUNTIF(N:N,N718)&gt;=1,"左表に入れますねぇ","")))</f>
        <v/>
      </c>
      <c r="M718" s="2" t="str">
        <f ca="1">IF(ISNA(VLOOKUP('全表融合(関数用)'!W718,'全表融合(関数用)'!X$2:AB$9999,3,FALSE)),"",VLOOKUP('全表融合(関数用)'!W718,'全表融合(関数用)'!X$2:AB$9999,3,FALSE))</f>
        <v/>
      </c>
      <c r="N718" s="2" t="str">
        <f ca="1">IF(ISNA(VLOOKUP('全表融合(関数用)'!W718,'全表融合(関数用)'!X$2:AB$9999,4,FALSE)),"",VLOOKUP('全表融合(関数用)'!W718,'全表融合(関数用)'!X$2:AB$9999,4,FALSE))</f>
        <v/>
      </c>
      <c r="O718" s="2" t="str">
        <f ca="1">IF(ISNA(VLOOKUP('全表融合(関数用)'!W718,'全表融合(関数用)'!X$2:AB$9999,5,FALSE)),"",VLOOKUP('全表融合(関数用)'!W718,'全表融合(関数用)'!X$2:AB$9999,5,FALSE))</f>
        <v/>
      </c>
      <c r="P718" s="4" t="str">
        <f ca="1">IF(SUMIF('全表融合(関数用)'!Z:Z,M718,'全表融合(関数用)'!AC:AC)=0,"",SUMIF('全表融合(関数用)'!Z:Z,M718,'全表融合(関数用)'!AC:AC))</f>
        <v/>
      </c>
    </row>
    <row r="719" spans="2:16">
      <c r="B719" s="3" t="str">
        <f>IF(SUMIFS(四角板専用!T:T,四角板専用!A:A,A719)=0,"",SUMIFS(四角板専用!T:T,四角板専用!A:A,A719))</f>
        <v/>
      </c>
      <c r="C719" s="3" t="str">
        <f>IF(SUMIFS('FB&amp;L専用'!V:V,'FB&amp;L専用'!A:A,A719)=0,"",SUMIFS('FB&amp;L専用'!V:V,'FB&amp;L専用'!A:A,A719))</f>
        <v/>
      </c>
      <c r="D719" s="3" t="str">
        <f>IF(SUMIFS(鋼材専用!W:W,鋼材専用!A:A,A719)=0,"",SUMIFS(鋼材専用!W:W,鋼材専用!A:A,A719))</f>
        <v/>
      </c>
      <c r="E719" s="3" t="str">
        <f>IF(SUMIFS(Φ部品専用!W:W,Φ部品専用!A:A,A719)=0,"",SUMIFS(Φ部品専用!W:W,Φ部品専用!A:A,A719))</f>
        <v/>
      </c>
      <c r="F719" s="3" t="str">
        <f>IF(SUMIFS(パイプ専用!W:W,パイプ専用!A:A,A719)=0,"",SUMIFS(パイプ専用!W:W,パイプ専用!A:A,A719))</f>
        <v/>
      </c>
      <c r="G719" s="3" t="str">
        <f t="shared" si="22"/>
        <v/>
      </c>
      <c r="J719" s="1" t="s">
        <v>2929</v>
      </c>
      <c r="K719" s="4" t="str">
        <f t="shared" ca="1" si="23"/>
        <v/>
      </c>
      <c r="L719" s="2" t="str">
        <f ca="1">IF(N719="","",IF(COUNTIF(N$1:N719,N719)&gt;1,"",IF(COUNTIF(N:N,N719)&gt;=1,"左表に入れますねぇ","")))</f>
        <v/>
      </c>
      <c r="M719" s="2" t="str">
        <f ca="1">IF(ISNA(VLOOKUP('全表融合(関数用)'!W719,'全表融合(関数用)'!X$2:AB$9999,3,FALSE)),"",VLOOKUP('全表融合(関数用)'!W719,'全表融合(関数用)'!X$2:AB$9999,3,FALSE))</f>
        <v/>
      </c>
      <c r="N719" s="2" t="str">
        <f ca="1">IF(ISNA(VLOOKUP('全表融合(関数用)'!W719,'全表融合(関数用)'!X$2:AB$9999,4,FALSE)),"",VLOOKUP('全表融合(関数用)'!W719,'全表融合(関数用)'!X$2:AB$9999,4,FALSE))</f>
        <v/>
      </c>
      <c r="O719" s="2" t="str">
        <f ca="1">IF(ISNA(VLOOKUP('全表融合(関数用)'!W719,'全表融合(関数用)'!X$2:AB$9999,5,FALSE)),"",VLOOKUP('全表融合(関数用)'!W719,'全表融合(関数用)'!X$2:AB$9999,5,FALSE))</f>
        <v/>
      </c>
      <c r="P719" s="4" t="str">
        <f ca="1">IF(SUMIF('全表融合(関数用)'!Z:Z,M719,'全表融合(関数用)'!AC:AC)=0,"",SUMIF('全表融合(関数用)'!Z:Z,M719,'全表融合(関数用)'!AC:AC))</f>
        <v/>
      </c>
    </row>
    <row r="720" spans="2:16">
      <c r="B720" s="3" t="str">
        <f>IF(SUMIFS(四角板専用!T:T,四角板専用!A:A,A720)=0,"",SUMIFS(四角板専用!T:T,四角板専用!A:A,A720))</f>
        <v/>
      </c>
      <c r="C720" s="3" t="str">
        <f>IF(SUMIFS('FB&amp;L専用'!V:V,'FB&amp;L専用'!A:A,A720)=0,"",SUMIFS('FB&amp;L専用'!V:V,'FB&amp;L専用'!A:A,A720))</f>
        <v/>
      </c>
      <c r="D720" s="3" t="str">
        <f>IF(SUMIFS(鋼材専用!W:W,鋼材専用!A:A,A720)=0,"",SUMIFS(鋼材専用!W:W,鋼材専用!A:A,A720))</f>
        <v/>
      </c>
      <c r="E720" s="3" t="str">
        <f>IF(SUMIFS(Φ部品専用!W:W,Φ部品専用!A:A,A720)=0,"",SUMIFS(Φ部品専用!W:W,Φ部品専用!A:A,A720))</f>
        <v/>
      </c>
      <c r="F720" s="3" t="str">
        <f>IF(SUMIFS(パイプ専用!W:W,パイプ専用!A:A,A720)=0,"",SUMIFS(パイプ専用!W:W,パイプ専用!A:A,A720))</f>
        <v/>
      </c>
      <c r="G720" s="3" t="str">
        <f t="shared" si="22"/>
        <v/>
      </c>
      <c r="J720" s="1" t="s">
        <v>2930</v>
      </c>
      <c r="K720" s="4" t="str">
        <f t="shared" ca="1" si="23"/>
        <v/>
      </c>
      <c r="L720" s="2" t="str">
        <f ca="1">IF(N720="","",IF(COUNTIF(N$1:N720,N720)&gt;1,"",IF(COUNTIF(N:N,N720)&gt;=1,"左表に入れますねぇ","")))</f>
        <v/>
      </c>
      <c r="M720" s="2" t="str">
        <f ca="1">IF(ISNA(VLOOKUP('全表融合(関数用)'!W720,'全表融合(関数用)'!X$2:AB$9999,3,FALSE)),"",VLOOKUP('全表融合(関数用)'!W720,'全表融合(関数用)'!X$2:AB$9999,3,FALSE))</f>
        <v/>
      </c>
      <c r="N720" s="2" t="str">
        <f ca="1">IF(ISNA(VLOOKUP('全表融合(関数用)'!W720,'全表融合(関数用)'!X$2:AB$9999,4,FALSE)),"",VLOOKUP('全表融合(関数用)'!W720,'全表融合(関数用)'!X$2:AB$9999,4,FALSE))</f>
        <v/>
      </c>
      <c r="O720" s="2" t="str">
        <f ca="1">IF(ISNA(VLOOKUP('全表融合(関数用)'!W720,'全表融合(関数用)'!X$2:AB$9999,5,FALSE)),"",VLOOKUP('全表融合(関数用)'!W720,'全表融合(関数用)'!X$2:AB$9999,5,FALSE))</f>
        <v/>
      </c>
      <c r="P720" s="4" t="str">
        <f ca="1">IF(SUMIF('全表融合(関数用)'!Z:Z,M720,'全表融合(関数用)'!AC:AC)=0,"",SUMIF('全表融合(関数用)'!Z:Z,M720,'全表融合(関数用)'!AC:AC))</f>
        <v/>
      </c>
    </row>
    <row r="721" spans="2:16">
      <c r="B721" s="3" t="str">
        <f>IF(SUMIFS(四角板専用!T:T,四角板専用!A:A,A721)=0,"",SUMIFS(四角板専用!T:T,四角板専用!A:A,A721))</f>
        <v/>
      </c>
      <c r="C721" s="3" t="str">
        <f>IF(SUMIFS('FB&amp;L専用'!V:V,'FB&amp;L専用'!A:A,A721)=0,"",SUMIFS('FB&amp;L専用'!V:V,'FB&amp;L専用'!A:A,A721))</f>
        <v/>
      </c>
      <c r="D721" s="3" t="str">
        <f>IF(SUMIFS(鋼材専用!W:W,鋼材専用!A:A,A721)=0,"",SUMIFS(鋼材専用!W:W,鋼材専用!A:A,A721))</f>
        <v/>
      </c>
      <c r="E721" s="3" t="str">
        <f>IF(SUMIFS(Φ部品専用!W:W,Φ部品専用!A:A,A721)=0,"",SUMIFS(Φ部品専用!W:W,Φ部品専用!A:A,A721))</f>
        <v/>
      </c>
      <c r="F721" s="3" t="str">
        <f>IF(SUMIFS(パイプ専用!W:W,パイプ専用!A:A,A721)=0,"",SUMIFS(パイプ専用!W:W,パイプ専用!A:A,A721))</f>
        <v/>
      </c>
      <c r="G721" s="3" t="str">
        <f t="shared" si="22"/>
        <v/>
      </c>
      <c r="J721" s="1" t="s">
        <v>2931</v>
      </c>
      <c r="K721" s="4" t="str">
        <f t="shared" ca="1" si="23"/>
        <v/>
      </c>
      <c r="L721" s="2" t="str">
        <f ca="1">IF(N721="","",IF(COUNTIF(N$1:N721,N721)&gt;1,"",IF(COUNTIF(N:N,N721)&gt;=1,"左表に入れますねぇ","")))</f>
        <v/>
      </c>
      <c r="M721" s="2" t="str">
        <f ca="1">IF(ISNA(VLOOKUP('全表融合(関数用)'!W721,'全表融合(関数用)'!X$2:AB$9999,3,FALSE)),"",VLOOKUP('全表融合(関数用)'!W721,'全表融合(関数用)'!X$2:AB$9999,3,FALSE))</f>
        <v/>
      </c>
      <c r="N721" s="2" t="str">
        <f ca="1">IF(ISNA(VLOOKUP('全表融合(関数用)'!W721,'全表融合(関数用)'!X$2:AB$9999,4,FALSE)),"",VLOOKUP('全表融合(関数用)'!W721,'全表融合(関数用)'!X$2:AB$9999,4,FALSE))</f>
        <v/>
      </c>
      <c r="O721" s="2" t="str">
        <f ca="1">IF(ISNA(VLOOKUP('全表融合(関数用)'!W721,'全表融合(関数用)'!X$2:AB$9999,5,FALSE)),"",VLOOKUP('全表融合(関数用)'!W721,'全表融合(関数用)'!X$2:AB$9999,5,FALSE))</f>
        <v/>
      </c>
      <c r="P721" s="4" t="str">
        <f ca="1">IF(SUMIF('全表融合(関数用)'!Z:Z,M721,'全表融合(関数用)'!AC:AC)=0,"",SUMIF('全表融合(関数用)'!Z:Z,M721,'全表融合(関数用)'!AC:AC))</f>
        <v/>
      </c>
    </row>
    <row r="722" spans="2:16">
      <c r="B722" s="3" t="str">
        <f>IF(SUMIFS(四角板専用!T:T,四角板専用!A:A,A722)=0,"",SUMIFS(四角板専用!T:T,四角板専用!A:A,A722))</f>
        <v/>
      </c>
      <c r="C722" s="3" t="str">
        <f>IF(SUMIFS('FB&amp;L専用'!V:V,'FB&amp;L専用'!A:A,A722)=0,"",SUMIFS('FB&amp;L専用'!V:V,'FB&amp;L専用'!A:A,A722))</f>
        <v/>
      </c>
      <c r="D722" s="3" t="str">
        <f>IF(SUMIFS(鋼材専用!W:W,鋼材専用!A:A,A722)=0,"",SUMIFS(鋼材専用!W:W,鋼材専用!A:A,A722))</f>
        <v/>
      </c>
      <c r="E722" s="3" t="str">
        <f>IF(SUMIFS(Φ部品専用!W:W,Φ部品専用!A:A,A722)=0,"",SUMIFS(Φ部品専用!W:W,Φ部品専用!A:A,A722))</f>
        <v/>
      </c>
      <c r="F722" s="3" t="str">
        <f>IF(SUMIFS(パイプ専用!W:W,パイプ専用!A:A,A722)=0,"",SUMIFS(パイプ専用!W:W,パイプ専用!A:A,A722))</f>
        <v/>
      </c>
      <c r="G722" s="3" t="str">
        <f t="shared" si="22"/>
        <v/>
      </c>
      <c r="J722" s="1" t="s">
        <v>2932</v>
      </c>
      <c r="K722" s="4" t="str">
        <f t="shared" ca="1" si="23"/>
        <v/>
      </c>
      <c r="L722" s="2" t="str">
        <f ca="1">IF(N722="","",IF(COUNTIF(N$1:N722,N722)&gt;1,"",IF(COUNTIF(N:N,N722)&gt;=1,"左表に入れますねぇ","")))</f>
        <v/>
      </c>
      <c r="M722" s="2" t="str">
        <f ca="1">IF(ISNA(VLOOKUP('全表融合(関数用)'!W722,'全表融合(関数用)'!X$2:AB$9999,3,FALSE)),"",VLOOKUP('全表融合(関数用)'!W722,'全表融合(関数用)'!X$2:AB$9999,3,FALSE))</f>
        <v/>
      </c>
      <c r="N722" s="2" t="str">
        <f ca="1">IF(ISNA(VLOOKUP('全表融合(関数用)'!W722,'全表融合(関数用)'!X$2:AB$9999,4,FALSE)),"",VLOOKUP('全表融合(関数用)'!W722,'全表融合(関数用)'!X$2:AB$9999,4,FALSE))</f>
        <v/>
      </c>
      <c r="O722" s="2" t="str">
        <f ca="1">IF(ISNA(VLOOKUP('全表融合(関数用)'!W722,'全表融合(関数用)'!X$2:AB$9999,5,FALSE)),"",VLOOKUP('全表融合(関数用)'!W722,'全表融合(関数用)'!X$2:AB$9999,5,FALSE))</f>
        <v/>
      </c>
      <c r="P722" s="4" t="str">
        <f ca="1">IF(SUMIF('全表融合(関数用)'!Z:Z,M722,'全表融合(関数用)'!AC:AC)=0,"",SUMIF('全表融合(関数用)'!Z:Z,M722,'全表融合(関数用)'!AC:AC))</f>
        <v/>
      </c>
    </row>
    <row r="723" spans="2:16">
      <c r="B723" s="3" t="str">
        <f>IF(SUMIFS(四角板専用!T:T,四角板専用!A:A,A723)=0,"",SUMIFS(四角板専用!T:T,四角板専用!A:A,A723))</f>
        <v/>
      </c>
      <c r="C723" s="3" t="str">
        <f>IF(SUMIFS('FB&amp;L専用'!V:V,'FB&amp;L専用'!A:A,A723)=0,"",SUMIFS('FB&amp;L専用'!V:V,'FB&amp;L専用'!A:A,A723))</f>
        <v/>
      </c>
      <c r="D723" s="3" t="str">
        <f>IF(SUMIFS(鋼材専用!W:W,鋼材専用!A:A,A723)=0,"",SUMIFS(鋼材専用!W:W,鋼材専用!A:A,A723))</f>
        <v/>
      </c>
      <c r="E723" s="3" t="str">
        <f>IF(SUMIFS(Φ部品専用!W:W,Φ部品専用!A:A,A723)=0,"",SUMIFS(Φ部品専用!W:W,Φ部品専用!A:A,A723))</f>
        <v/>
      </c>
      <c r="F723" s="3" t="str">
        <f>IF(SUMIFS(パイプ専用!W:W,パイプ専用!A:A,A723)=0,"",SUMIFS(パイプ専用!W:W,パイプ専用!A:A,A723))</f>
        <v/>
      </c>
      <c r="G723" s="3" t="str">
        <f t="shared" si="22"/>
        <v/>
      </c>
      <c r="J723" s="1" t="s">
        <v>2933</v>
      </c>
      <c r="K723" s="4" t="str">
        <f t="shared" ca="1" si="23"/>
        <v/>
      </c>
      <c r="L723" s="2" t="str">
        <f ca="1">IF(N723="","",IF(COUNTIF(N$1:N723,N723)&gt;1,"",IF(COUNTIF(N:N,N723)&gt;=1,"左表に入れますねぇ","")))</f>
        <v/>
      </c>
      <c r="M723" s="2" t="str">
        <f ca="1">IF(ISNA(VLOOKUP('全表融合(関数用)'!W723,'全表融合(関数用)'!X$2:AB$9999,3,FALSE)),"",VLOOKUP('全表融合(関数用)'!W723,'全表融合(関数用)'!X$2:AB$9999,3,FALSE))</f>
        <v/>
      </c>
      <c r="N723" s="2" t="str">
        <f ca="1">IF(ISNA(VLOOKUP('全表融合(関数用)'!W723,'全表融合(関数用)'!X$2:AB$9999,4,FALSE)),"",VLOOKUP('全表融合(関数用)'!W723,'全表融合(関数用)'!X$2:AB$9999,4,FALSE))</f>
        <v/>
      </c>
      <c r="O723" s="2" t="str">
        <f ca="1">IF(ISNA(VLOOKUP('全表融合(関数用)'!W723,'全表融合(関数用)'!X$2:AB$9999,5,FALSE)),"",VLOOKUP('全表融合(関数用)'!W723,'全表融合(関数用)'!X$2:AB$9999,5,FALSE))</f>
        <v/>
      </c>
      <c r="P723" s="4" t="str">
        <f ca="1">IF(SUMIF('全表融合(関数用)'!Z:Z,M723,'全表融合(関数用)'!AC:AC)=0,"",SUMIF('全表融合(関数用)'!Z:Z,M723,'全表融合(関数用)'!AC:AC))</f>
        <v/>
      </c>
    </row>
    <row r="724" spans="2:16">
      <c r="B724" s="3" t="str">
        <f>IF(SUMIFS(四角板専用!T:T,四角板専用!A:A,A724)=0,"",SUMIFS(四角板専用!T:T,四角板専用!A:A,A724))</f>
        <v/>
      </c>
      <c r="C724" s="3" t="str">
        <f>IF(SUMIFS('FB&amp;L専用'!V:V,'FB&amp;L専用'!A:A,A724)=0,"",SUMIFS('FB&amp;L専用'!V:V,'FB&amp;L専用'!A:A,A724))</f>
        <v/>
      </c>
      <c r="D724" s="3" t="str">
        <f>IF(SUMIFS(鋼材専用!W:W,鋼材専用!A:A,A724)=0,"",SUMIFS(鋼材専用!W:W,鋼材専用!A:A,A724))</f>
        <v/>
      </c>
      <c r="E724" s="3" t="str">
        <f>IF(SUMIFS(Φ部品専用!W:W,Φ部品専用!A:A,A724)=0,"",SUMIFS(Φ部品専用!W:W,Φ部品専用!A:A,A724))</f>
        <v/>
      </c>
      <c r="F724" s="3" t="str">
        <f>IF(SUMIFS(パイプ専用!W:W,パイプ専用!A:A,A724)=0,"",SUMIFS(パイプ専用!W:W,パイプ専用!A:A,A724))</f>
        <v/>
      </c>
      <c r="G724" s="3" t="str">
        <f t="shared" si="22"/>
        <v/>
      </c>
      <c r="J724" s="1" t="s">
        <v>2934</v>
      </c>
      <c r="K724" s="4" t="str">
        <f t="shared" ca="1" si="23"/>
        <v/>
      </c>
      <c r="L724" s="2" t="str">
        <f ca="1">IF(N724="","",IF(COUNTIF(N$1:N724,N724)&gt;1,"",IF(COUNTIF(N:N,N724)&gt;=1,"左表に入れますねぇ","")))</f>
        <v/>
      </c>
      <c r="M724" s="2" t="str">
        <f ca="1">IF(ISNA(VLOOKUP('全表融合(関数用)'!W724,'全表融合(関数用)'!X$2:AB$9999,3,FALSE)),"",VLOOKUP('全表融合(関数用)'!W724,'全表融合(関数用)'!X$2:AB$9999,3,FALSE))</f>
        <v/>
      </c>
      <c r="N724" s="2" t="str">
        <f ca="1">IF(ISNA(VLOOKUP('全表融合(関数用)'!W724,'全表融合(関数用)'!X$2:AB$9999,4,FALSE)),"",VLOOKUP('全表融合(関数用)'!W724,'全表融合(関数用)'!X$2:AB$9999,4,FALSE))</f>
        <v/>
      </c>
      <c r="O724" s="2" t="str">
        <f ca="1">IF(ISNA(VLOOKUP('全表融合(関数用)'!W724,'全表融合(関数用)'!X$2:AB$9999,5,FALSE)),"",VLOOKUP('全表融合(関数用)'!W724,'全表融合(関数用)'!X$2:AB$9999,5,FALSE))</f>
        <v/>
      </c>
      <c r="P724" s="4" t="str">
        <f ca="1">IF(SUMIF('全表融合(関数用)'!Z:Z,M724,'全表融合(関数用)'!AC:AC)=0,"",SUMIF('全表融合(関数用)'!Z:Z,M724,'全表融合(関数用)'!AC:AC))</f>
        <v/>
      </c>
    </row>
    <row r="725" spans="2:16">
      <c r="B725" s="3" t="str">
        <f>IF(SUMIFS(四角板専用!T:T,四角板専用!A:A,A725)=0,"",SUMIFS(四角板専用!T:T,四角板専用!A:A,A725))</f>
        <v/>
      </c>
      <c r="C725" s="3" t="str">
        <f>IF(SUMIFS('FB&amp;L専用'!V:V,'FB&amp;L専用'!A:A,A725)=0,"",SUMIFS('FB&amp;L専用'!V:V,'FB&amp;L専用'!A:A,A725))</f>
        <v/>
      </c>
      <c r="D725" s="3" t="str">
        <f>IF(SUMIFS(鋼材専用!W:W,鋼材専用!A:A,A725)=0,"",SUMIFS(鋼材専用!W:W,鋼材専用!A:A,A725))</f>
        <v/>
      </c>
      <c r="E725" s="3" t="str">
        <f>IF(SUMIFS(Φ部品専用!W:W,Φ部品専用!A:A,A725)=0,"",SUMIFS(Φ部品専用!W:W,Φ部品専用!A:A,A725))</f>
        <v/>
      </c>
      <c r="F725" s="3" t="str">
        <f>IF(SUMIFS(パイプ専用!W:W,パイプ専用!A:A,A725)=0,"",SUMIFS(パイプ専用!W:W,パイプ専用!A:A,A725))</f>
        <v/>
      </c>
      <c r="G725" s="3" t="str">
        <f t="shared" si="22"/>
        <v/>
      </c>
      <c r="J725" s="1" t="s">
        <v>2935</v>
      </c>
      <c r="K725" s="4" t="str">
        <f t="shared" ca="1" si="23"/>
        <v/>
      </c>
      <c r="L725" s="2" t="str">
        <f ca="1">IF(N725="","",IF(COUNTIF(N$1:N725,N725)&gt;1,"",IF(COUNTIF(N:N,N725)&gt;=1,"左表に入れますねぇ","")))</f>
        <v/>
      </c>
      <c r="M725" s="2" t="str">
        <f ca="1">IF(ISNA(VLOOKUP('全表融合(関数用)'!W725,'全表融合(関数用)'!X$2:AB$9999,3,FALSE)),"",VLOOKUP('全表融合(関数用)'!W725,'全表融合(関数用)'!X$2:AB$9999,3,FALSE))</f>
        <v/>
      </c>
      <c r="N725" s="2" t="str">
        <f ca="1">IF(ISNA(VLOOKUP('全表融合(関数用)'!W725,'全表融合(関数用)'!X$2:AB$9999,4,FALSE)),"",VLOOKUP('全表融合(関数用)'!W725,'全表融合(関数用)'!X$2:AB$9999,4,FALSE))</f>
        <v/>
      </c>
      <c r="O725" s="2" t="str">
        <f ca="1">IF(ISNA(VLOOKUP('全表融合(関数用)'!W725,'全表融合(関数用)'!X$2:AB$9999,5,FALSE)),"",VLOOKUP('全表融合(関数用)'!W725,'全表融合(関数用)'!X$2:AB$9999,5,FALSE))</f>
        <v/>
      </c>
      <c r="P725" s="4" t="str">
        <f ca="1">IF(SUMIF('全表融合(関数用)'!Z:Z,M725,'全表融合(関数用)'!AC:AC)=0,"",SUMIF('全表融合(関数用)'!Z:Z,M725,'全表融合(関数用)'!AC:AC))</f>
        <v/>
      </c>
    </row>
    <row r="726" spans="2:16">
      <c r="B726" s="3" t="str">
        <f>IF(SUMIFS(四角板専用!T:T,四角板専用!A:A,A726)=0,"",SUMIFS(四角板専用!T:T,四角板専用!A:A,A726))</f>
        <v/>
      </c>
      <c r="C726" s="3" t="str">
        <f>IF(SUMIFS('FB&amp;L専用'!V:V,'FB&amp;L専用'!A:A,A726)=0,"",SUMIFS('FB&amp;L専用'!V:V,'FB&amp;L専用'!A:A,A726))</f>
        <v/>
      </c>
      <c r="D726" s="3" t="str">
        <f>IF(SUMIFS(鋼材専用!W:W,鋼材専用!A:A,A726)=0,"",SUMIFS(鋼材専用!W:W,鋼材専用!A:A,A726))</f>
        <v/>
      </c>
      <c r="E726" s="3" t="str">
        <f>IF(SUMIFS(Φ部品専用!W:W,Φ部品専用!A:A,A726)=0,"",SUMIFS(Φ部品専用!W:W,Φ部品専用!A:A,A726))</f>
        <v/>
      </c>
      <c r="F726" s="3" t="str">
        <f>IF(SUMIFS(パイプ専用!W:W,パイプ専用!A:A,A726)=0,"",SUMIFS(パイプ専用!W:W,パイプ専用!A:A,A726))</f>
        <v/>
      </c>
      <c r="G726" s="3" t="str">
        <f t="shared" si="22"/>
        <v/>
      </c>
      <c r="J726" s="1" t="s">
        <v>2936</v>
      </c>
      <c r="K726" s="4" t="str">
        <f t="shared" ca="1" si="23"/>
        <v/>
      </c>
      <c r="L726" s="2" t="str">
        <f ca="1">IF(N726="","",IF(COUNTIF(N$1:N726,N726)&gt;1,"",IF(COUNTIF(N:N,N726)&gt;=1,"左表に入れますねぇ","")))</f>
        <v/>
      </c>
      <c r="M726" s="2" t="str">
        <f ca="1">IF(ISNA(VLOOKUP('全表融合(関数用)'!W726,'全表融合(関数用)'!X$2:AB$9999,3,FALSE)),"",VLOOKUP('全表融合(関数用)'!W726,'全表融合(関数用)'!X$2:AB$9999,3,FALSE))</f>
        <v/>
      </c>
      <c r="N726" s="2" t="str">
        <f ca="1">IF(ISNA(VLOOKUP('全表融合(関数用)'!W726,'全表融合(関数用)'!X$2:AB$9999,4,FALSE)),"",VLOOKUP('全表融合(関数用)'!W726,'全表融合(関数用)'!X$2:AB$9999,4,FALSE))</f>
        <v/>
      </c>
      <c r="O726" s="2" t="str">
        <f ca="1">IF(ISNA(VLOOKUP('全表融合(関数用)'!W726,'全表融合(関数用)'!X$2:AB$9999,5,FALSE)),"",VLOOKUP('全表融合(関数用)'!W726,'全表融合(関数用)'!X$2:AB$9999,5,FALSE))</f>
        <v/>
      </c>
      <c r="P726" s="4" t="str">
        <f ca="1">IF(SUMIF('全表融合(関数用)'!Z:Z,M726,'全表融合(関数用)'!AC:AC)=0,"",SUMIF('全表融合(関数用)'!Z:Z,M726,'全表融合(関数用)'!AC:AC))</f>
        <v/>
      </c>
    </row>
    <row r="727" spans="2:16">
      <c r="B727" s="3" t="str">
        <f>IF(SUMIFS(四角板専用!T:T,四角板専用!A:A,A727)=0,"",SUMIFS(四角板専用!T:T,四角板専用!A:A,A727))</f>
        <v/>
      </c>
      <c r="C727" s="3" t="str">
        <f>IF(SUMIFS('FB&amp;L専用'!V:V,'FB&amp;L専用'!A:A,A727)=0,"",SUMIFS('FB&amp;L専用'!V:V,'FB&amp;L専用'!A:A,A727))</f>
        <v/>
      </c>
      <c r="D727" s="3" t="str">
        <f>IF(SUMIFS(鋼材専用!W:W,鋼材専用!A:A,A727)=0,"",SUMIFS(鋼材専用!W:W,鋼材専用!A:A,A727))</f>
        <v/>
      </c>
      <c r="E727" s="3" t="str">
        <f>IF(SUMIFS(Φ部品専用!W:W,Φ部品専用!A:A,A727)=0,"",SUMIFS(Φ部品専用!W:W,Φ部品専用!A:A,A727))</f>
        <v/>
      </c>
      <c r="F727" s="3" t="str">
        <f>IF(SUMIFS(パイプ専用!W:W,パイプ専用!A:A,A727)=0,"",SUMIFS(パイプ専用!W:W,パイプ専用!A:A,A727))</f>
        <v/>
      </c>
      <c r="G727" s="3" t="str">
        <f t="shared" si="22"/>
        <v/>
      </c>
      <c r="J727" s="1" t="s">
        <v>2937</v>
      </c>
      <c r="K727" s="4" t="str">
        <f t="shared" ca="1" si="23"/>
        <v/>
      </c>
      <c r="L727" s="2" t="str">
        <f ca="1">IF(N727="","",IF(COUNTIF(N$1:N727,N727)&gt;1,"",IF(COUNTIF(N:N,N727)&gt;=1,"左表に入れますねぇ","")))</f>
        <v/>
      </c>
      <c r="M727" s="2" t="str">
        <f ca="1">IF(ISNA(VLOOKUP('全表融合(関数用)'!W727,'全表融合(関数用)'!X$2:AB$9999,3,FALSE)),"",VLOOKUP('全表融合(関数用)'!W727,'全表融合(関数用)'!X$2:AB$9999,3,FALSE))</f>
        <v/>
      </c>
      <c r="N727" s="2" t="str">
        <f ca="1">IF(ISNA(VLOOKUP('全表融合(関数用)'!W727,'全表融合(関数用)'!X$2:AB$9999,4,FALSE)),"",VLOOKUP('全表融合(関数用)'!W727,'全表融合(関数用)'!X$2:AB$9999,4,FALSE))</f>
        <v/>
      </c>
      <c r="O727" s="2" t="str">
        <f ca="1">IF(ISNA(VLOOKUP('全表融合(関数用)'!W727,'全表融合(関数用)'!X$2:AB$9999,5,FALSE)),"",VLOOKUP('全表融合(関数用)'!W727,'全表融合(関数用)'!X$2:AB$9999,5,FALSE))</f>
        <v/>
      </c>
      <c r="P727" s="4" t="str">
        <f ca="1">IF(SUMIF('全表融合(関数用)'!Z:Z,M727,'全表融合(関数用)'!AC:AC)=0,"",SUMIF('全表融合(関数用)'!Z:Z,M727,'全表融合(関数用)'!AC:AC))</f>
        <v/>
      </c>
    </row>
    <row r="728" spans="2:16">
      <c r="B728" s="3" t="str">
        <f>IF(SUMIFS(四角板専用!T:T,四角板専用!A:A,A728)=0,"",SUMIFS(四角板専用!T:T,四角板専用!A:A,A728))</f>
        <v/>
      </c>
      <c r="C728" s="3" t="str">
        <f>IF(SUMIFS('FB&amp;L専用'!V:V,'FB&amp;L専用'!A:A,A728)=0,"",SUMIFS('FB&amp;L専用'!V:V,'FB&amp;L専用'!A:A,A728))</f>
        <v/>
      </c>
      <c r="D728" s="3" t="str">
        <f>IF(SUMIFS(鋼材専用!W:W,鋼材専用!A:A,A728)=0,"",SUMIFS(鋼材専用!W:W,鋼材専用!A:A,A728))</f>
        <v/>
      </c>
      <c r="E728" s="3" t="str">
        <f>IF(SUMIFS(Φ部品専用!W:W,Φ部品専用!A:A,A728)=0,"",SUMIFS(Φ部品専用!W:W,Φ部品専用!A:A,A728))</f>
        <v/>
      </c>
      <c r="F728" s="3" t="str">
        <f>IF(SUMIFS(パイプ専用!W:W,パイプ専用!A:A,A728)=0,"",SUMIFS(パイプ専用!W:W,パイプ専用!A:A,A728))</f>
        <v/>
      </c>
      <c r="G728" s="3" t="str">
        <f t="shared" si="22"/>
        <v/>
      </c>
      <c r="J728" s="1" t="s">
        <v>2938</v>
      </c>
      <c r="K728" s="4" t="str">
        <f t="shared" ca="1" si="23"/>
        <v/>
      </c>
      <c r="L728" s="2" t="str">
        <f ca="1">IF(N728="","",IF(COUNTIF(N$1:N728,N728)&gt;1,"",IF(COUNTIF(N:N,N728)&gt;=1,"左表に入れますねぇ","")))</f>
        <v/>
      </c>
      <c r="M728" s="2" t="str">
        <f ca="1">IF(ISNA(VLOOKUP('全表融合(関数用)'!W728,'全表融合(関数用)'!X$2:AB$9999,3,FALSE)),"",VLOOKUP('全表融合(関数用)'!W728,'全表融合(関数用)'!X$2:AB$9999,3,FALSE))</f>
        <v/>
      </c>
      <c r="N728" s="2" t="str">
        <f ca="1">IF(ISNA(VLOOKUP('全表融合(関数用)'!W728,'全表融合(関数用)'!X$2:AB$9999,4,FALSE)),"",VLOOKUP('全表融合(関数用)'!W728,'全表融合(関数用)'!X$2:AB$9999,4,FALSE))</f>
        <v/>
      </c>
      <c r="O728" s="2" t="str">
        <f ca="1">IF(ISNA(VLOOKUP('全表融合(関数用)'!W728,'全表融合(関数用)'!X$2:AB$9999,5,FALSE)),"",VLOOKUP('全表融合(関数用)'!W728,'全表融合(関数用)'!X$2:AB$9999,5,FALSE))</f>
        <v/>
      </c>
      <c r="P728" s="4" t="str">
        <f ca="1">IF(SUMIF('全表融合(関数用)'!Z:Z,M728,'全表融合(関数用)'!AC:AC)=0,"",SUMIF('全表融合(関数用)'!Z:Z,M728,'全表融合(関数用)'!AC:AC))</f>
        <v/>
      </c>
    </row>
    <row r="729" spans="2:16">
      <c r="B729" s="3" t="str">
        <f>IF(SUMIFS(四角板専用!T:T,四角板専用!A:A,A729)=0,"",SUMIFS(四角板専用!T:T,四角板専用!A:A,A729))</f>
        <v/>
      </c>
      <c r="C729" s="3" t="str">
        <f>IF(SUMIFS('FB&amp;L専用'!V:V,'FB&amp;L専用'!A:A,A729)=0,"",SUMIFS('FB&amp;L専用'!V:V,'FB&amp;L専用'!A:A,A729))</f>
        <v/>
      </c>
      <c r="D729" s="3" t="str">
        <f>IF(SUMIFS(鋼材専用!W:W,鋼材専用!A:A,A729)=0,"",SUMIFS(鋼材専用!W:W,鋼材専用!A:A,A729))</f>
        <v/>
      </c>
      <c r="E729" s="3" t="str">
        <f>IF(SUMIFS(Φ部品専用!W:W,Φ部品専用!A:A,A729)=0,"",SUMIFS(Φ部品専用!W:W,Φ部品専用!A:A,A729))</f>
        <v/>
      </c>
      <c r="F729" s="3" t="str">
        <f>IF(SUMIFS(パイプ専用!W:W,パイプ専用!A:A,A729)=0,"",SUMIFS(パイプ専用!W:W,パイプ専用!A:A,A729))</f>
        <v/>
      </c>
      <c r="G729" s="3" t="str">
        <f t="shared" si="22"/>
        <v/>
      </c>
      <c r="J729" s="1" t="s">
        <v>2939</v>
      </c>
      <c r="K729" s="4" t="str">
        <f t="shared" ca="1" si="23"/>
        <v/>
      </c>
      <c r="L729" s="2" t="str">
        <f ca="1">IF(N729="","",IF(COUNTIF(N$1:N729,N729)&gt;1,"",IF(COUNTIF(N:N,N729)&gt;=1,"左表に入れますねぇ","")))</f>
        <v/>
      </c>
      <c r="M729" s="2" t="str">
        <f ca="1">IF(ISNA(VLOOKUP('全表融合(関数用)'!W729,'全表融合(関数用)'!X$2:AB$9999,3,FALSE)),"",VLOOKUP('全表融合(関数用)'!W729,'全表融合(関数用)'!X$2:AB$9999,3,FALSE))</f>
        <v/>
      </c>
      <c r="N729" s="2" t="str">
        <f ca="1">IF(ISNA(VLOOKUP('全表融合(関数用)'!W729,'全表融合(関数用)'!X$2:AB$9999,4,FALSE)),"",VLOOKUP('全表融合(関数用)'!W729,'全表融合(関数用)'!X$2:AB$9999,4,FALSE))</f>
        <v/>
      </c>
      <c r="O729" s="2" t="str">
        <f ca="1">IF(ISNA(VLOOKUP('全表融合(関数用)'!W729,'全表融合(関数用)'!X$2:AB$9999,5,FALSE)),"",VLOOKUP('全表融合(関数用)'!W729,'全表融合(関数用)'!X$2:AB$9999,5,FALSE))</f>
        <v/>
      </c>
      <c r="P729" s="4" t="str">
        <f ca="1">IF(SUMIF('全表融合(関数用)'!Z:Z,M729,'全表融合(関数用)'!AC:AC)=0,"",SUMIF('全表融合(関数用)'!Z:Z,M729,'全表融合(関数用)'!AC:AC))</f>
        <v/>
      </c>
    </row>
    <row r="730" spans="2:16">
      <c r="B730" s="3" t="str">
        <f>IF(SUMIFS(四角板専用!T:T,四角板専用!A:A,A730)=0,"",SUMIFS(四角板専用!T:T,四角板専用!A:A,A730))</f>
        <v/>
      </c>
      <c r="C730" s="3" t="str">
        <f>IF(SUMIFS('FB&amp;L専用'!V:V,'FB&amp;L専用'!A:A,A730)=0,"",SUMIFS('FB&amp;L専用'!V:V,'FB&amp;L専用'!A:A,A730))</f>
        <v/>
      </c>
      <c r="D730" s="3" t="str">
        <f>IF(SUMIFS(鋼材専用!W:W,鋼材専用!A:A,A730)=0,"",SUMIFS(鋼材専用!W:W,鋼材専用!A:A,A730))</f>
        <v/>
      </c>
      <c r="E730" s="3" t="str">
        <f>IF(SUMIFS(Φ部品専用!W:W,Φ部品専用!A:A,A730)=0,"",SUMIFS(Φ部品専用!W:W,Φ部品専用!A:A,A730))</f>
        <v/>
      </c>
      <c r="F730" s="3" t="str">
        <f>IF(SUMIFS(パイプ専用!W:W,パイプ専用!A:A,A730)=0,"",SUMIFS(パイプ専用!W:W,パイプ専用!A:A,A730))</f>
        <v/>
      </c>
      <c r="G730" s="3" t="str">
        <f t="shared" si="22"/>
        <v/>
      </c>
      <c r="J730" s="1" t="s">
        <v>2940</v>
      </c>
      <c r="K730" s="4" t="str">
        <f t="shared" ca="1" si="23"/>
        <v/>
      </c>
      <c r="L730" s="2" t="str">
        <f ca="1">IF(N730="","",IF(COUNTIF(N$1:N730,N730)&gt;1,"",IF(COUNTIF(N:N,N730)&gt;=1,"左表に入れますねぇ","")))</f>
        <v/>
      </c>
      <c r="M730" s="2" t="str">
        <f ca="1">IF(ISNA(VLOOKUP('全表融合(関数用)'!W730,'全表融合(関数用)'!X$2:AB$9999,3,FALSE)),"",VLOOKUP('全表融合(関数用)'!W730,'全表融合(関数用)'!X$2:AB$9999,3,FALSE))</f>
        <v/>
      </c>
      <c r="N730" s="2" t="str">
        <f ca="1">IF(ISNA(VLOOKUP('全表融合(関数用)'!W730,'全表融合(関数用)'!X$2:AB$9999,4,FALSE)),"",VLOOKUP('全表融合(関数用)'!W730,'全表融合(関数用)'!X$2:AB$9999,4,FALSE))</f>
        <v/>
      </c>
      <c r="O730" s="2" t="str">
        <f ca="1">IF(ISNA(VLOOKUP('全表融合(関数用)'!W730,'全表融合(関数用)'!X$2:AB$9999,5,FALSE)),"",VLOOKUP('全表融合(関数用)'!W730,'全表融合(関数用)'!X$2:AB$9999,5,FALSE))</f>
        <v/>
      </c>
      <c r="P730" s="4" t="str">
        <f ca="1">IF(SUMIF('全表融合(関数用)'!Z:Z,M730,'全表融合(関数用)'!AC:AC)=0,"",SUMIF('全表融合(関数用)'!Z:Z,M730,'全表融合(関数用)'!AC:AC))</f>
        <v/>
      </c>
    </row>
    <row r="731" spans="2:16">
      <c r="B731" s="3" t="str">
        <f>IF(SUMIFS(四角板専用!T:T,四角板専用!A:A,A731)=0,"",SUMIFS(四角板専用!T:T,四角板専用!A:A,A731))</f>
        <v/>
      </c>
      <c r="C731" s="3" t="str">
        <f>IF(SUMIFS('FB&amp;L専用'!V:V,'FB&amp;L専用'!A:A,A731)=0,"",SUMIFS('FB&amp;L専用'!V:V,'FB&amp;L専用'!A:A,A731))</f>
        <v/>
      </c>
      <c r="D731" s="3" t="str">
        <f>IF(SUMIFS(鋼材専用!W:W,鋼材専用!A:A,A731)=0,"",SUMIFS(鋼材専用!W:W,鋼材専用!A:A,A731))</f>
        <v/>
      </c>
      <c r="E731" s="3" t="str">
        <f>IF(SUMIFS(Φ部品専用!W:W,Φ部品専用!A:A,A731)=0,"",SUMIFS(Φ部品専用!W:W,Φ部品専用!A:A,A731))</f>
        <v/>
      </c>
      <c r="F731" s="3" t="str">
        <f>IF(SUMIFS(パイプ専用!W:W,パイプ専用!A:A,A731)=0,"",SUMIFS(パイプ専用!W:W,パイプ専用!A:A,A731))</f>
        <v/>
      </c>
      <c r="G731" s="3" t="str">
        <f t="shared" si="22"/>
        <v/>
      </c>
      <c r="J731" s="1" t="s">
        <v>2941</v>
      </c>
      <c r="K731" s="4" t="str">
        <f t="shared" ca="1" si="23"/>
        <v/>
      </c>
      <c r="L731" s="2" t="str">
        <f ca="1">IF(N731="","",IF(COUNTIF(N$1:N731,N731)&gt;1,"",IF(COUNTIF(N:N,N731)&gt;=1,"左表に入れますねぇ","")))</f>
        <v/>
      </c>
      <c r="M731" s="2" t="str">
        <f ca="1">IF(ISNA(VLOOKUP('全表融合(関数用)'!W731,'全表融合(関数用)'!X$2:AB$9999,3,FALSE)),"",VLOOKUP('全表融合(関数用)'!W731,'全表融合(関数用)'!X$2:AB$9999,3,FALSE))</f>
        <v/>
      </c>
      <c r="N731" s="2" t="str">
        <f ca="1">IF(ISNA(VLOOKUP('全表融合(関数用)'!W731,'全表融合(関数用)'!X$2:AB$9999,4,FALSE)),"",VLOOKUP('全表融合(関数用)'!W731,'全表融合(関数用)'!X$2:AB$9999,4,FALSE))</f>
        <v/>
      </c>
      <c r="O731" s="2" t="str">
        <f ca="1">IF(ISNA(VLOOKUP('全表融合(関数用)'!W731,'全表融合(関数用)'!X$2:AB$9999,5,FALSE)),"",VLOOKUP('全表融合(関数用)'!W731,'全表融合(関数用)'!X$2:AB$9999,5,FALSE))</f>
        <v/>
      </c>
      <c r="P731" s="4" t="str">
        <f ca="1">IF(SUMIF('全表融合(関数用)'!Z:Z,M731,'全表融合(関数用)'!AC:AC)=0,"",SUMIF('全表融合(関数用)'!Z:Z,M731,'全表融合(関数用)'!AC:AC))</f>
        <v/>
      </c>
    </row>
    <row r="732" spans="2:16">
      <c r="B732" s="3" t="str">
        <f>IF(SUMIFS(四角板専用!T:T,四角板専用!A:A,A732)=0,"",SUMIFS(四角板専用!T:T,四角板専用!A:A,A732))</f>
        <v/>
      </c>
      <c r="C732" s="3" t="str">
        <f>IF(SUMIFS('FB&amp;L専用'!V:V,'FB&amp;L専用'!A:A,A732)=0,"",SUMIFS('FB&amp;L専用'!V:V,'FB&amp;L専用'!A:A,A732))</f>
        <v/>
      </c>
      <c r="D732" s="3" t="str">
        <f>IF(SUMIFS(鋼材専用!W:W,鋼材専用!A:A,A732)=0,"",SUMIFS(鋼材専用!W:W,鋼材専用!A:A,A732))</f>
        <v/>
      </c>
      <c r="E732" s="3" t="str">
        <f>IF(SUMIFS(Φ部品専用!W:W,Φ部品専用!A:A,A732)=0,"",SUMIFS(Φ部品専用!W:W,Φ部品専用!A:A,A732))</f>
        <v/>
      </c>
      <c r="F732" s="3" t="str">
        <f>IF(SUMIFS(パイプ専用!W:W,パイプ専用!A:A,A732)=0,"",SUMIFS(パイプ専用!W:W,パイプ専用!A:A,A732))</f>
        <v/>
      </c>
      <c r="G732" s="3" t="str">
        <f t="shared" si="22"/>
        <v/>
      </c>
      <c r="J732" s="1" t="s">
        <v>2942</v>
      </c>
      <c r="K732" s="4" t="str">
        <f t="shared" ca="1" si="23"/>
        <v/>
      </c>
      <c r="L732" s="2" t="str">
        <f ca="1">IF(N732="","",IF(COUNTIF(N$1:N732,N732)&gt;1,"",IF(COUNTIF(N:N,N732)&gt;=1,"左表に入れますねぇ","")))</f>
        <v/>
      </c>
      <c r="M732" s="2" t="str">
        <f ca="1">IF(ISNA(VLOOKUP('全表融合(関数用)'!W732,'全表融合(関数用)'!X$2:AB$9999,3,FALSE)),"",VLOOKUP('全表融合(関数用)'!W732,'全表融合(関数用)'!X$2:AB$9999,3,FALSE))</f>
        <v/>
      </c>
      <c r="N732" s="2" t="str">
        <f ca="1">IF(ISNA(VLOOKUP('全表融合(関数用)'!W732,'全表融合(関数用)'!X$2:AB$9999,4,FALSE)),"",VLOOKUP('全表融合(関数用)'!W732,'全表融合(関数用)'!X$2:AB$9999,4,FALSE))</f>
        <v/>
      </c>
      <c r="O732" s="2" t="str">
        <f ca="1">IF(ISNA(VLOOKUP('全表融合(関数用)'!W732,'全表融合(関数用)'!X$2:AB$9999,5,FALSE)),"",VLOOKUP('全表融合(関数用)'!W732,'全表融合(関数用)'!X$2:AB$9999,5,FALSE))</f>
        <v/>
      </c>
      <c r="P732" s="4" t="str">
        <f ca="1">IF(SUMIF('全表融合(関数用)'!Z:Z,M732,'全表融合(関数用)'!AC:AC)=0,"",SUMIF('全表融合(関数用)'!Z:Z,M732,'全表融合(関数用)'!AC:AC))</f>
        <v/>
      </c>
    </row>
    <row r="733" spans="2:16">
      <c r="B733" s="3" t="str">
        <f>IF(SUMIFS(四角板専用!T:T,四角板専用!A:A,A733)=0,"",SUMIFS(四角板専用!T:T,四角板専用!A:A,A733))</f>
        <v/>
      </c>
      <c r="C733" s="3" t="str">
        <f>IF(SUMIFS('FB&amp;L専用'!V:V,'FB&amp;L専用'!A:A,A733)=0,"",SUMIFS('FB&amp;L専用'!V:V,'FB&amp;L専用'!A:A,A733))</f>
        <v/>
      </c>
      <c r="D733" s="3" t="str">
        <f>IF(SUMIFS(鋼材専用!W:W,鋼材専用!A:A,A733)=0,"",SUMIFS(鋼材専用!W:W,鋼材専用!A:A,A733))</f>
        <v/>
      </c>
      <c r="E733" s="3" t="str">
        <f>IF(SUMIFS(Φ部品専用!W:W,Φ部品専用!A:A,A733)=0,"",SUMIFS(Φ部品専用!W:W,Φ部品専用!A:A,A733))</f>
        <v/>
      </c>
      <c r="F733" s="3" t="str">
        <f>IF(SUMIFS(パイプ専用!W:W,パイプ専用!A:A,A733)=0,"",SUMIFS(パイプ専用!W:W,パイプ専用!A:A,A733))</f>
        <v/>
      </c>
      <c r="G733" s="3" t="str">
        <f t="shared" si="22"/>
        <v/>
      </c>
      <c r="J733" s="1" t="s">
        <v>2943</v>
      </c>
      <c r="K733" s="4" t="str">
        <f t="shared" ca="1" si="23"/>
        <v/>
      </c>
      <c r="L733" s="2" t="str">
        <f ca="1">IF(N733="","",IF(COUNTIF(N$1:N733,N733)&gt;1,"",IF(COUNTIF(N:N,N733)&gt;=1,"左表に入れますねぇ","")))</f>
        <v/>
      </c>
      <c r="M733" s="2" t="str">
        <f ca="1">IF(ISNA(VLOOKUP('全表融合(関数用)'!W733,'全表融合(関数用)'!X$2:AB$9999,3,FALSE)),"",VLOOKUP('全表融合(関数用)'!W733,'全表融合(関数用)'!X$2:AB$9999,3,FALSE))</f>
        <v/>
      </c>
      <c r="N733" s="2" t="str">
        <f ca="1">IF(ISNA(VLOOKUP('全表融合(関数用)'!W733,'全表融合(関数用)'!X$2:AB$9999,4,FALSE)),"",VLOOKUP('全表融合(関数用)'!W733,'全表融合(関数用)'!X$2:AB$9999,4,FALSE))</f>
        <v/>
      </c>
      <c r="O733" s="2" t="str">
        <f ca="1">IF(ISNA(VLOOKUP('全表融合(関数用)'!W733,'全表融合(関数用)'!X$2:AB$9999,5,FALSE)),"",VLOOKUP('全表融合(関数用)'!W733,'全表融合(関数用)'!X$2:AB$9999,5,FALSE))</f>
        <v/>
      </c>
      <c r="P733" s="4" t="str">
        <f ca="1">IF(SUMIF('全表融合(関数用)'!Z:Z,M733,'全表融合(関数用)'!AC:AC)=0,"",SUMIF('全表融合(関数用)'!Z:Z,M733,'全表融合(関数用)'!AC:AC))</f>
        <v/>
      </c>
    </row>
    <row r="734" spans="2:16">
      <c r="B734" s="3" t="str">
        <f>IF(SUMIFS(四角板専用!T:T,四角板専用!A:A,A734)=0,"",SUMIFS(四角板専用!T:T,四角板専用!A:A,A734))</f>
        <v/>
      </c>
      <c r="C734" s="3" t="str">
        <f>IF(SUMIFS('FB&amp;L専用'!V:V,'FB&amp;L専用'!A:A,A734)=0,"",SUMIFS('FB&amp;L専用'!V:V,'FB&amp;L専用'!A:A,A734))</f>
        <v/>
      </c>
      <c r="D734" s="3" t="str">
        <f>IF(SUMIFS(鋼材専用!W:W,鋼材専用!A:A,A734)=0,"",SUMIFS(鋼材専用!W:W,鋼材専用!A:A,A734))</f>
        <v/>
      </c>
      <c r="E734" s="3" t="str">
        <f>IF(SUMIFS(Φ部品専用!W:W,Φ部品専用!A:A,A734)=0,"",SUMIFS(Φ部品専用!W:W,Φ部品専用!A:A,A734))</f>
        <v/>
      </c>
      <c r="F734" s="3" t="str">
        <f>IF(SUMIFS(パイプ専用!W:W,パイプ専用!A:A,A734)=0,"",SUMIFS(パイプ専用!W:W,パイプ専用!A:A,A734))</f>
        <v/>
      </c>
      <c r="G734" s="3" t="str">
        <f t="shared" si="22"/>
        <v/>
      </c>
      <c r="J734" s="1" t="s">
        <v>2944</v>
      </c>
      <c r="K734" s="4" t="str">
        <f t="shared" ca="1" si="23"/>
        <v/>
      </c>
      <c r="L734" s="2" t="str">
        <f ca="1">IF(N734="","",IF(COUNTIF(N$1:N734,N734)&gt;1,"",IF(COUNTIF(N:N,N734)&gt;=1,"左表に入れますねぇ","")))</f>
        <v/>
      </c>
      <c r="M734" s="2" t="str">
        <f ca="1">IF(ISNA(VLOOKUP('全表融合(関数用)'!W734,'全表融合(関数用)'!X$2:AB$9999,3,FALSE)),"",VLOOKUP('全表融合(関数用)'!W734,'全表融合(関数用)'!X$2:AB$9999,3,FALSE))</f>
        <v/>
      </c>
      <c r="N734" s="2" t="str">
        <f ca="1">IF(ISNA(VLOOKUP('全表融合(関数用)'!W734,'全表融合(関数用)'!X$2:AB$9999,4,FALSE)),"",VLOOKUP('全表融合(関数用)'!W734,'全表融合(関数用)'!X$2:AB$9999,4,FALSE))</f>
        <v/>
      </c>
      <c r="O734" s="2" t="str">
        <f ca="1">IF(ISNA(VLOOKUP('全表融合(関数用)'!W734,'全表融合(関数用)'!X$2:AB$9999,5,FALSE)),"",VLOOKUP('全表融合(関数用)'!W734,'全表融合(関数用)'!X$2:AB$9999,5,FALSE))</f>
        <v/>
      </c>
      <c r="P734" s="4" t="str">
        <f ca="1">IF(SUMIF('全表融合(関数用)'!Z:Z,M734,'全表融合(関数用)'!AC:AC)=0,"",SUMIF('全表融合(関数用)'!Z:Z,M734,'全表融合(関数用)'!AC:AC))</f>
        <v/>
      </c>
    </row>
    <row r="735" spans="2:16">
      <c r="B735" s="3" t="str">
        <f>IF(SUMIFS(四角板専用!T:T,四角板専用!A:A,A735)=0,"",SUMIFS(四角板専用!T:T,四角板専用!A:A,A735))</f>
        <v/>
      </c>
      <c r="C735" s="3" t="str">
        <f>IF(SUMIFS('FB&amp;L専用'!V:V,'FB&amp;L専用'!A:A,A735)=0,"",SUMIFS('FB&amp;L専用'!V:V,'FB&amp;L専用'!A:A,A735))</f>
        <v/>
      </c>
      <c r="D735" s="3" t="str">
        <f>IF(SUMIFS(鋼材専用!W:W,鋼材専用!A:A,A735)=0,"",SUMIFS(鋼材専用!W:W,鋼材専用!A:A,A735))</f>
        <v/>
      </c>
      <c r="E735" s="3" t="str">
        <f>IF(SUMIFS(Φ部品専用!W:W,Φ部品専用!A:A,A735)=0,"",SUMIFS(Φ部品専用!W:W,Φ部品専用!A:A,A735))</f>
        <v/>
      </c>
      <c r="F735" s="3" t="str">
        <f>IF(SUMIFS(パイプ専用!W:W,パイプ専用!A:A,A735)=0,"",SUMIFS(パイプ専用!W:W,パイプ専用!A:A,A735))</f>
        <v/>
      </c>
      <c r="G735" s="3" t="str">
        <f t="shared" si="22"/>
        <v/>
      </c>
      <c r="J735" s="1" t="s">
        <v>2945</v>
      </c>
      <c r="K735" s="4" t="str">
        <f t="shared" ca="1" si="23"/>
        <v/>
      </c>
      <c r="L735" s="2" t="str">
        <f ca="1">IF(N735="","",IF(COUNTIF(N$1:N735,N735)&gt;1,"",IF(COUNTIF(N:N,N735)&gt;=1,"左表に入れますねぇ","")))</f>
        <v/>
      </c>
      <c r="M735" s="2" t="str">
        <f ca="1">IF(ISNA(VLOOKUP('全表融合(関数用)'!W735,'全表融合(関数用)'!X$2:AB$9999,3,FALSE)),"",VLOOKUP('全表融合(関数用)'!W735,'全表融合(関数用)'!X$2:AB$9999,3,FALSE))</f>
        <v/>
      </c>
      <c r="N735" s="2" t="str">
        <f ca="1">IF(ISNA(VLOOKUP('全表融合(関数用)'!W735,'全表融合(関数用)'!X$2:AB$9999,4,FALSE)),"",VLOOKUP('全表融合(関数用)'!W735,'全表融合(関数用)'!X$2:AB$9999,4,FALSE))</f>
        <v/>
      </c>
      <c r="O735" s="2" t="str">
        <f ca="1">IF(ISNA(VLOOKUP('全表融合(関数用)'!W735,'全表融合(関数用)'!X$2:AB$9999,5,FALSE)),"",VLOOKUP('全表融合(関数用)'!W735,'全表融合(関数用)'!X$2:AB$9999,5,FALSE))</f>
        <v/>
      </c>
      <c r="P735" s="4" t="str">
        <f ca="1">IF(SUMIF('全表融合(関数用)'!Z:Z,M735,'全表融合(関数用)'!AC:AC)=0,"",SUMIF('全表融合(関数用)'!Z:Z,M735,'全表融合(関数用)'!AC:AC))</f>
        <v/>
      </c>
    </row>
    <row r="736" spans="2:16">
      <c r="B736" s="3" t="str">
        <f>IF(SUMIFS(四角板専用!T:T,四角板専用!A:A,A736)=0,"",SUMIFS(四角板専用!T:T,四角板専用!A:A,A736))</f>
        <v/>
      </c>
      <c r="C736" s="3" t="str">
        <f>IF(SUMIFS('FB&amp;L専用'!V:V,'FB&amp;L専用'!A:A,A736)=0,"",SUMIFS('FB&amp;L専用'!V:V,'FB&amp;L専用'!A:A,A736))</f>
        <v/>
      </c>
      <c r="D736" s="3" t="str">
        <f>IF(SUMIFS(鋼材専用!W:W,鋼材専用!A:A,A736)=0,"",SUMIFS(鋼材専用!W:W,鋼材専用!A:A,A736))</f>
        <v/>
      </c>
      <c r="E736" s="3" t="str">
        <f>IF(SUMIFS(Φ部品専用!W:W,Φ部品専用!A:A,A736)=0,"",SUMIFS(Φ部品専用!W:W,Φ部品専用!A:A,A736))</f>
        <v/>
      </c>
      <c r="F736" s="3" t="str">
        <f>IF(SUMIFS(パイプ専用!W:W,パイプ専用!A:A,A736)=0,"",SUMIFS(パイプ専用!W:W,パイプ専用!A:A,A736))</f>
        <v/>
      </c>
      <c r="G736" s="3" t="str">
        <f t="shared" si="22"/>
        <v/>
      </c>
      <c r="J736" s="1" t="s">
        <v>2946</v>
      </c>
      <c r="K736" s="4" t="str">
        <f t="shared" ca="1" si="23"/>
        <v/>
      </c>
      <c r="L736" s="2" t="str">
        <f ca="1">IF(N736="","",IF(COUNTIF(N$1:N736,N736)&gt;1,"",IF(COUNTIF(N:N,N736)&gt;=1,"左表に入れますねぇ","")))</f>
        <v/>
      </c>
      <c r="M736" s="2" t="str">
        <f ca="1">IF(ISNA(VLOOKUP('全表融合(関数用)'!W736,'全表融合(関数用)'!X$2:AB$9999,3,FALSE)),"",VLOOKUP('全表融合(関数用)'!W736,'全表融合(関数用)'!X$2:AB$9999,3,FALSE))</f>
        <v/>
      </c>
      <c r="N736" s="2" t="str">
        <f ca="1">IF(ISNA(VLOOKUP('全表融合(関数用)'!W736,'全表融合(関数用)'!X$2:AB$9999,4,FALSE)),"",VLOOKUP('全表融合(関数用)'!W736,'全表融合(関数用)'!X$2:AB$9999,4,FALSE))</f>
        <v/>
      </c>
      <c r="O736" s="2" t="str">
        <f ca="1">IF(ISNA(VLOOKUP('全表融合(関数用)'!W736,'全表融合(関数用)'!X$2:AB$9999,5,FALSE)),"",VLOOKUP('全表融合(関数用)'!W736,'全表融合(関数用)'!X$2:AB$9999,5,FALSE))</f>
        <v/>
      </c>
      <c r="P736" s="4" t="str">
        <f ca="1">IF(SUMIF('全表融合(関数用)'!Z:Z,M736,'全表融合(関数用)'!AC:AC)=0,"",SUMIF('全表融合(関数用)'!Z:Z,M736,'全表融合(関数用)'!AC:AC))</f>
        <v/>
      </c>
    </row>
    <row r="737" spans="2:16">
      <c r="B737" s="3" t="str">
        <f>IF(SUMIFS(四角板専用!T:T,四角板専用!A:A,A737)=0,"",SUMIFS(四角板専用!T:T,四角板専用!A:A,A737))</f>
        <v/>
      </c>
      <c r="C737" s="3" t="str">
        <f>IF(SUMIFS('FB&amp;L専用'!V:V,'FB&amp;L専用'!A:A,A737)=0,"",SUMIFS('FB&amp;L専用'!V:V,'FB&amp;L専用'!A:A,A737))</f>
        <v/>
      </c>
      <c r="D737" s="3" t="str">
        <f>IF(SUMIFS(鋼材専用!W:W,鋼材専用!A:A,A737)=0,"",SUMIFS(鋼材専用!W:W,鋼材専用!A:A,A737))</f>
        <v/>
      </c>
      <c r="E737" s="3" t="str">
        <f>IF(SUMIFS(Φ部品専用!W:W,Φ部品専用!A:A,A737)=0,"",SUMIFS(Φ部品専用!W:W,Φ部品専用!A:A,A737))</f>
        <v/>
      </c>
      <c r="F737" s="3" t="str">
        <f>IF(SUMIFS(パイプ専用!W:W,パイプ専用!A:A,A737)=0,"",SUMIFS(パイプ専用!W:W,パイプ専用!A:A,A737))</f>
        <v/>
      </c>
      <c r="G737" s="3" t="str">
        <f t="shared" si="22"/>
        <v/>
      </c>
      <c r="J737" s="1" t="s">
        <v>2947</v>
      </c>
      <c r="K737" s="4" t="str">
        <f t="shared" ca="1" si="23"/>
        <v/>
      </c>
      <c r="L737" s="2" t="str">
        <f ca="1">IF(N737="","",IF(COUNTIF(N$1:N737,N737)&gt;1,"",IF(COUNTIF(N:N,N737)&gt;=1,"左表に入れますねぇ","")))</f>
        <v/>
      </c>
      <c r="M737" s="2" t="str">
        <f ca="1">IF(ISNA(VLOOKUP('全表融合(関数用)'!W737,'全表融合(関数用)'!X$2:AB$9999,3,FALSE)),"",VLOOKUP('全表融合(関数用)'!W737,'全表融合(関数用)'!X$2:AB$9999,3,FALSE))</f>
        <v/>
      </c>
      <c r="N737" s="2" t="str">
        <f ca="1">IF(ISNA(VLOOKUP('全表融合(関数用)'!W737,'全表融合(関数用)'!X$2:AB$9999,4,FALSE)),"",VLOOKUP('全表融合(関数用)'!W737,'全表融合(関数用)'!X$2:AB$9999,4,FALSE))</f>
        <v/>
      </c>
      <c r="O737" s="2" t="str">
        <f ca="1">IF(ISNA(VLOOKUP('全表融合(関数用)'!W737,'全表融合(関数用)'!X$2:AB$9999,5,FALSE)),"",VLOOKUP('全表融合(関数用)'!W737,'全表融合(関数用)'!X$2:AB$9999,5,FALSE))</f>
        <v/>
      </c>
      <c r="P737" s="4" t="str">
        <f ca="1">IF(SUMIF('全表融合(関数用)'!Z:Z,M737,'全表融合(関数用)'!AC:AC)=0,"",SUMIF('全表融合(関数用)'!Z:Z,M737,'全表融合(関数用)'!AC:AC))</f>
        <v/>
      </c>
    </row>
    <row r="738" spans="2:16">
      <c r="B738" s="3" t="str">
        <f>IF(SUMIFS(四角板専用!T:T,四角板専用!A:A,A738)=0,"",SUMIFS(四角板専用!T:T,四角板専用!A:A,A738))</f>
        <v/>
      </c>
      <c r="C738" s="3" t="str">
        <f>IF(SUMIFS('FB&amp;L専用'!V:V,'FB&amp;L専用'!A:A,A738)=0,"",SUMIFS('FB&amp;L専用'!V:V,'FB&amp;L専用'!A:A,A738))</f>
        <v/>
      </c>
      <c r="D738" s="3" t="str">
        <f>IF(SUMIFS(鋼材専用!W:W,鋼材専用!A:A,A738)=0,"",SUMIFS(鋼材専用!W:W,鋼材専用!A:A,A738))</f>
        <v/>
      </c>
      <c r="E738" s="3" t="str">
        <f>IF(SUMIFS(Φ部品専用!W:W,Φ部品専用!A:A,A738)=0,"",SUMIFS(Φ部品専用!W:W,Φ部品専用!A:A,A738))</f>
        <v/>
      </c>
      <c r="F738" s="3" t="str">
        <f>IF(SUMIFS(パイプ専用!W:W,パイプ専用!A:A,A738)=0,"",SUMIFS(パイプ専用!W:W,パイプ専用!A:A,A738))</f>
        <v/>
      </c>
      <c r="G738" s="3" t="str">
        <f t="shared" si="22"/>
        <v/>
      </c>
      <c r="J738" s="1" t="s">
        <v>2948</v>
      </c>
      <c r="K738" s="4" t="str">
        <f t="shared" ca="1" si="23"/>
        <v/>
      </c>
      <c r="L738" s="2" t="str">
        <f ca="1">IF(N738="","",IF(COUNTIF(N$1:N738,N738)&gt;1,"",IF(COUNTIF(N:N,N738)&gt;=1,"左表に入れますねぇ","")))</f>
        <v/>
      </c>
      <c r="M738" s="2" t="str">
        <f ca="1">IF(ISNA(VLOOKUP('全表融合(関数用)'!W738,'全表融合(関数用)'!X$2:AB$9999,3,FALSE)),"",VLOOKUP('全表融合(関数用)'!W738,'全表融合(関数用)'!X$2:AB$9999,3,FALSE))</f>
        <v/>
      </c>
      <c r="N738" s="2" t="str">
        <f ca="1">IF(ISNA(VLOOKUP('全表融合(関数用)'!W738,'全表融合(関数用)'!X$2:AB$9999,4,FALSE)),"",VLOOKUP('全表融合(関数用)'!W738,'全表融合(関数用)'!X$2:AB$9999,4,FALSE))</f>
        <v/>
      </c>
      <c r="O738" s="2" t="str">
        <f ca="1">IF(ISNA(VLOOKUP('全表融合(関数用)'!W738,'全表融合(関数用)'!X$2:AB$9999,5,FALSE)),"",VLOOKUP('全表融合(関数用)'!W738,'全表融合(関数用)'!X$2:AB$9999,5,FALSE))</f>
        <v/>
      </c>
      <c r="P738" s="4" t="str">
        <f ca="1">IF(SUMIF('全表融合(関数用)'!Z:Z,M738,'全表融合(関数用)'!AC:AC)=0,"",SUMIF('全表融合(関数用)'!Z:Z,M738,'全表融合(関数用)'!AC:AC))</f>
        <v/>
      </c>
    </row>
    <row r="739" spans="2:16">
      <c r="B739" s="3" t="str">
        <f>IF(SUMIFS(四角板専用!T:T,四角板専用!A:A,A739)=0,"",SUMIFS(四角板専用!T:T,四角板専用!A:A,A739))</f>
        <v/>
      </c>
      <c r="C739" s="3" t="str">
        <f>IF(SUMIFS('FB&amp;L専用'!V:V,'FB&amp;L専用'!A:A,A739)=0,"",SUMIFS('FB&amp;L専用'!V:V,'FB&amp;L専用'!A:A,A739))</f>
        <v/>
      </c>
      <c r="D739" s="3" t="str">
        <f>IF(SUMIFS(鋼材専用!W:W,鋼材専用!A:A,A739)=0,"",SUMIFS(鋼材専用!W:W,鋼材専用!A:A,A739))</f>
        <v/>
      </c>
      <c r="E739" s="3" t="str">
        <f>IF(SUMIFS(Φ部品専用!W:W,Φ部品専用!A:A,A739)=0,"",SUMIFS(Φ部品専用!W:W,Φ部品専用!A:A,A739))</f>
        <v/>
      </c>
      <c r="F739" s="3" t="str">
        <f>IF(SUMIFS(パイプ専用!W:W,パイプ専用!A:A,A739)=0,"",SUMIFS(パイプ専用!W:W,パイプ専用!A:A,A739))</f>
        <v/>
      </c>
      <c r="G739" s="3" t="str">
        <f t="shared" si="22"/>
        <v/>
      </c>
      <c r="J739" s="1" t="s">
        <v>2949</v>
      </c>
      <c r="K739" s="4" t="str">
        <f t="shared" ca="1" si="23"/>
        <v/>
      </c>
      <c r="L739" s="2" t="str">
        <f ca="1">IF(N739="","",IF(COUNTIF(N$1:N739,N739)&gt;1,"",IF(COUNTIF(N:N,N739)&gt;=1,"左表に入れますねぇ","")))</f>
        <v/>
      </c>
      <c r="M739" s="2" t="str">
        <f ca="1">IF(ISNA(VLOOKUP('全表融合(関数用)'!W739,'全表融合(関数用)'!X$2:AB$9999,3,FALSE)),"",VLOOKUP('全表融合(関数用)'!W739,'全表融合(関数用)'!X$2:AB$9999,3,FALSE))</f>
        <v/>
      </c>
      <c r="N739" s="2" t="str">
        <f ca="1">IF(ISNA(VLOOKUP('全表融合(関数用)'!W739,'全表融合(関数用)'!X$2:AB$9999,4,FALSE)),"",VLOOKUP('全表融合(関数用)'!W739,'全表融合(関数用)'!X$2:AB$9999,4,FALSE))</f>
        <v/>
      </c>
      <c r="O739" s="2" t="str">
        <f ca="1">IF(ISNA(VLOOKUP('全表融合(関数用)'!W739,'全表融合(関数用)'!X$2:AB$9999,5,FALSE)),"",VLOOKUP('全表融合(関数用)'!W739,'全表融合(関数用)'!X$2:AB$9999,5,FALSE))</f>
        <v/>
      </c>
      <c r="P739" s="4" t="str">
        <f ca="1">IF(SUMIF('全表融合(関数用)'!Z:Z,M739,'全表融合(関数用)'!AC:AC)=0,"",SUMIF('全表融合(関数用)'!Z:Z,M739,'全表融合(関数用)'!AC:AC))</f>
        <v/>
      </c>
    </row>
    <row r="740" spans="2:16">
      <c r="B740" s="3" t="str">
        <f>IF(SUMIFS(四角板専用!T:T,四角板専用!A:A,A740)=0,"",SUMIFS(四角板専用!T:T,四角板専用!A:A,A740))</f>
        <v/>
      </c>
      <c r="C740" s="3" t="str">
        <f>IF(SUMIFS('FB&amp;L専用'!V:V,'FB&amp;L専用'!A:A,A740)=0,"",SUMIFS('FB&amp;L専用'!V:V,'FB&amp;L専用'!A:A,A740))</f>
        <v/>
      </c>
      <c r="D740" s="3" t="str">
        <f>IF(SUMIFS(鋼材専用!W:W,鋼材専用!A:A,A740)=0,"",SUMIFS(鋼材専用!W:W,鋼材専用!A:A,A740))</f>
        <v/>
      </c>
      <c r="E740" s="3" t="str">
        <f>IF(SUMIFS(Φ部品専用!W:W,Φ部品専用!A:A,A740)=0,"",SUMIFS(Φ部品専用!W:W,Φ部品専用!A:A,A740))</f>
        <v/>
      </c>
      <c r="F740" s="3" t="str">
        <f>IF(SUMIFS(パイプ専用!W:W,パイプ専用!A:A,A740)=0,"",SUMIFS(パイプ専用!W:W,パイプ専用!A:A,A740))</f>
        <v/>
      </c>
      <c r="G740" s="3" t="str">
        <f t="shared" si="22"/>
        <v/>
      </c>
      <c r="J740" s="1" t="s">
        <v>2950</v>
      </c>
      <c r="K740" s="4" t="str">
        <f t="shared" ca="1" si="23"/>
        <v/>
      </c>
      <c r="L740" s="2" t="str">
        <f ca="1">IF(N740="","",IF(COUNTIF(N$1:N740,N740)&gt;1,"",IF(COUNTIF(N:N,N740)&gt;=1,"左表に入れますねぇ","")))</f>
        <v/>
      </c>
      <c r="M740" s="2" t="str">
        <f ca="1">IF(ISNA(VLOOKUP('全表融合(関数用)'!W740,'全表融合(関数用)'!X$2:AB$9999,3,FALSE)),"",VLOOKUP('全表融合(関数用)'!W740,'全表融合(関数用)'!X$2:AB$9999,3,FALSE))</f>
        <v/>
      </c>
      <c r="N740" s="2" t="str">
        <f ca="1">IF(ISNA(VLOOKUP('全表融合(関数用)'!W740,'全表融合(関数用)'!X$2:AB$9999,4,FALSE)),"",VLOOKUP('全表融合(関数用)'!W740,'全表融合(関数用)'!X$2:AB$9999,4,FALSE))</f>
        <v/>
      </c>
      <c r="O740" s="2" t="str">
        <f ca="1">IF(ISNA(VLOOKUP('全表融合(関数用)'!W740,'全表融合(関数用)'!X$2:AB$9999,5,FALSE)),"",VLOOKUP('全表融合(関数用)'!W740,'全表融合(関数用)'!X$2:AB$9999,5,FALSE))</f>
        <v/>
      </c>
      <c r="P740" s="4" t="str">
        <f ca="1">IF(SUMIF('全表融合(関数用)'!Z:Z,M740,'全表融合(関数用)'!AC:AC)=0,"",SUMIF('全表融合(関数用)'!Z:Z,M740,'全表融合(関数用)'!AC:AC))</f>
        <v/>
      </c>
    </row>
    <row r="741" spans="2:16">
      <c r="B741" s="3" t="str">
        <f>IF(SUMIFS(四角板専用!T:T,四角板専用!A:A,A741)=0,"",SUMIFS(四角板専用!T:T,四角板専用!A:A,A741))</f>
        <v/>
      </c>
      <c r="C741" s="3" t="str">
        <f>IF(SUMIFS('FB&amp;L専用'!V:V,'FB&amp;L専用'!A:A,A741)=0,"",SUMIFS('FB&amp;L専用'!V:V,'FB&amp;L専用'!A:A,A741))</f>
        <v/>
      </c>
      <c r="D741" s="3" t="str">
        <f>IF(SUMIFS(鋼材専用!W:W,鋼材専用!A:A,A741)=0,"",SUMIFS(鋼材専用!W:W,鋼材専用!A:A,A741))</f>
        <v/>
      </c>
      <c r="E741" s="3" t="str">
        <f>IF(SUMIFS(Φ部品専用!W:W,Φ部品専用!A:A,A741)=0,"",SUMIFS(Φ部品専用!W:W,Φ部品専用!A:A,A741))</f>
        <v/>
      </c>
      <c r="F741" s="3" t="str">
        <f>IF(SUMIFS(パイプ専用!W:W,パイプ専用!A:A,A741)=0,"",SUMIFS(パイプ専用!W:W,パイプ専用!A:A,A741))</f>
        <v/>
      </c>
      <c r="G741" s="3" t="str">
        <f t="shared" si="22"/>
        <v/>
      </c>
      <c r="J741" s="1" t="s">
        <v>2951</v>
      </c>
      <c r="K741" s="4" t="str">
        <f t="shared" ca="1" si="23"/>
        <v/>
      </c>
      <c r="L741" s="2" t="str">
        <f ca="1">IF(N741="","",IF(COUNTIF(N$1:N741,N741)&gt;1,"",IF(COUNTIF(N:N,N741)&gt;=1,"左表に入れますねぇ","")))</f>
        <v/>
      </c>
      <c r="M741" s="2" t="str">
        <f ca="1">IF(ISNA(VLOOKUP('全表融合(関数用)'!W741,'全表融合(関数用)'!X$2:AB$9999,3,FALSE)),"",VLOOKUP('全表融合(関数用)'!W741,'全表融合(関数用)'!X$2:AB$9999,3,FALSE))</f>
        <v/>
      </c>
      <c r="N741" s="2" t="str">
        <f ca="1">IF(ISNA(VLOOKUP('全表融合(関数用)'!W741,'全表融合(関数用)'!X$2:AB$9999,4,FALSE)),"",VLOOKUP('全表融合(関数用)'!W741,'全表融合(関数用)'!X$2:AB$9999,4,FALSE))</f>
        <v/>
      </c>
      <c r="O741" s="2" t="str">
        <f ca="1">IF(ISNA(VLOOKUP('全表融合(関数用)'!W741,'全表融合(関数用)'!X$2:AB$9999,5,FALSE)),"",VLOOKUP('全表融合(関数用)'!W741,'全表融合(関数用)'!X$2:AB$9999,5,FALSE))</f>
        <v/>
      </c>
      <c r="P741" s="4" t="str">
        <f ca="1">IF(SUMIF('全表融合(関数用)'!Z:Z,M741,'全表融合(関数用)'!AC:AC)=0,"",SUMIF('全表融合(関数用)'!Z:Z,M741,'全表融合(関数用)'!AC:AC))</f>
        <v/>
      </c>
    </row>
    <row r="742" spans="2:16">
      <c r="B742" s="3" t="str">
        <f>IF(SUMIFS(四角板専用!T:T,四角板専用!A:A,A742)=0,"",SUMIFS(四角板専用!T:T,四角板専用!A:A,A742))</f>
        <v/>
      </c>
      <c r="C742" s="3" t="str">
        <f>IF(SUMIFS('FB&amp;L専用'!V:V,'FB&amp;L専用'!A:A,A742)=0,"",SUMIFS('FB&amp;L専用'!V:V,'FB&amp;L専用'!A:A,A742))</f>
        <v/>
      </c>
      <c r="D742" s="3" t="str">
        <f>IF(SUMIFS(鋼材専用!W:W,鋼材専用!A:A,A742)=0,"",SUMIFS(鋼材専用!W:W,鋼材専用!A:A,A742))</f>
        <v/>
      </c>
      <c r="E742" s="3" t="str">
        <f>IF(SUMIFS(Φ部品専用!W:W,Φ部品専用!A:A,A742)=0,"",SUMIFS(Φ部品専用!W:W,Φ部品専用!A:A,A742))</f>
        <v/>
      </c>
      <c r="F742" s="3" t="str">
        <f>IF(SUMIFS(パイプ専用!W:W,パイプ専用!A:A,A742)=0,"",SUMIFS(パイプ専用!W:W,パイプ専用!A:A,A742))</f>
        <v/>
      </c>
      <c r="G742" s="3" t="str">
        <f t="shared" si="22"/>
        <v/>
      </c>
      <c r="J742" s="1" t="s">
        <v>2952</v>
      </c>
      <c r="K742" s="4" t="str">
        <f t="shared" ca="1" si="23"/>
        <v/>
      </c>
      <c r="L742" s="2" t="str">
        <f ca="1">IF(N742="","",IF(COUNTIF(N$1:N742,N742)&gt;1,"",IF(COUNTIF(N:N,N742)&gt;=1,"左表に入れますねぇ","")))</f>
        <v/>
      </c>
      <c r="M742" s="2" t="str">
        <f ca="1">IF(ISNA(VLOOKUP('全表融合(関数用)'!W742,'全表融合(関数用)'!X$2:AB$9999,3,FALSE)),"",VLOOKUP('全表融合(関数用)'!W742,'全表融合(関数用)'!X$2:AB$9999,3,FALSE))</f>
        <v/>
      </c>
      <c r="N742" s="2" t="str">
        <f ca="1">IF(ISNA(VLOOKUP('全表融合(関数用)'!W742,'全表融合(関数用)'!X$2:AB$9999,4,FALSE)),"",VLOOKUP('全表融合(関数用)'!W742,'全表融合(関数用)'!X$2:AB$9999,4,FALSE))</f>
        <v/>
      </c>
      <c r="O742" s="2" t="str">
        <f ca="1">IF(ISNA(VLOOKUP('全表融合(関数用)'!W742,'全表融合(関数用)'!X$2:AB$9999,5,FALSE)),"",VLOOKUP('全表融合(関数用)'!W742,'全表融合(関数用)'!X$2:AB$9999,5,FALSE))</f>
        <v/>
      </c>
      <c r="P742" s="4" t="str">
        <f ca="1">IF(SUMIF('全表融合(関数用)'!Z:Z,M742,'全表融合(関数用)'!AC:AC)=0,"",SUMIF('全表融合(関数用)'!Z:Z,M742,'全表融合(関数用)'!AC:AC))</f>
        <v/>
      </c>
    </row>
    <row r="743" spans="2:16">
      <c r="B743" s="3" t="str">
        <f>IF(SUMIFS(四角板専用!T:T,四角板専用!A:A,A743)=0,"",SUMIFS(四角板専用!T:T,四角板専用!A:A,A743))</f>
        <v/>
      </c>
      <c r="C743" s="3" t="str">
        <f>IF(SUMIFS('FB&amp;L専用'!V:V,'FB&amp;L専用'!A:A,A743)=0,"",SUMIFS('FB&amp;L専用'!V:V,'FB&amp;L専用'!A:A,A743))</f>
        <v/>
      </c>
      <c r="D743" s="3" t="str">
        <f>IF(SUMIFS(鋼材専用!W:W,鋼材専用!A:A,A743)=0,"",SUMIFS(鋼材専用!W:W,鋼材専用!A:A,A743))</f>
        <v/>
      </c>
      <c r="E743" s="3" t="str">
        <f>IF(SUMIFS(Φ部品専用!W:W,Φ部品専用!A:A,A743)=0,"",SUMIFS(Φ部品専用!W:W,Φ部品専用!A:A,A743))</f>
        <v/>
      </c>
      <c r="F743" s="3" t="str">
        <f>IF(SUMIFS(パイプ専用!W:W,パイプ専用!A:A,A743)=0,"",SUMIFS(パイプ専用!W:W,パイプ専用!A:A,A743))</f>
        <v/>
      </c>
      <c r="G743" s="3" t="str">
        <f t="shared" si="22"/>
        <v/>
      </c>
      <c r="J743" s="1" t="s">
        <v>2953</v>
      </c>
      <c r="K743" s="4" t="str">
        <f t="shared" ca="1" si="23"/>
        <v/>
      </c>
      <c r="L743" s="2" t="str">
        <f ca="1">IF(N743="","",IF(COUNTIF(N$1:N743,N743)&gt;1,"",IF(COUNTIF(N:N,N743)&gt;=1,"左表に入れますねぇ","")))</f>
        <v/>
      </c>
      <c r="M743" s="2" t="str">
        <f ca="1">IF(ISNA(VLOOKUP('全表融合(関数用)'!W743,'全表融合(関数用)'!X$2:AB$9999,3,FALSE)),"",VLOOKUP('全表融合(関数用)'!W743,'全表融合(関数用)'!X$2:AB$9999,3,FALSE))</f>
        <v/>
      </c>
      <c r="N743" s="2" t="str">
        <f ca="1">IF(ISNA(VLOOKUP('全表融合(関数用)'!W743,'全表融合(関数用)'!X$2:AB$9999,4,FALSE)),"",VLOOKUP('全表融合(関数用)'!W743,'全表融合(関数用)'!X$2:AB$9999,4,FALSE))</f>
        <v/>
      </c>
      <c r="O743" s="2" t="str">
        <f ca="1">IF(ISNA(VLOOKUP('全表融合(関数用)'!W743,'全表融合(関数用)'!X$2:AB$9999,5,FALSE)),"",VLOOKUP('全表融合(関数用)'!W743,'全表融合(関数用)'!X$2:AB$9999,5,FALSE))</f>
        <v/>
      </c>
      <c r="P743" s="4" t="str">
        <f ca="1">IF(SUMIF('全表融合(関数用)'!Z:Z,M743,'全表融合(関数用)'!AC:AC)=0,"",SUMIF('全表融合(関数用)'!Z:Z,M743,'全表融合(関数用)'!AC:AC))</f>
        <v/>
      </c>
    </row>
    <row r="744" spans="2:16">
      <c r="B744" s="3" t="str">
        <f>IF(SUMIFS(四角板専用!T:T,四角板専用!A:A,A744)=0,"",SUMIFS(四角板専用!T:T,四角板専用!A:A,A744))</f>
        <v/>
      </c>
      <c r="C744" s="3" t="str">
        <f>IF(SUMIFS('FB&amp;L専用'!V:V,'FB&amp;L専用'!A:A,A744)=0,"",SUMIFS('FB&amp;L専用'!V:V,'FB&amp;L専用'!A:A,A744))</f>
        <v/>
      </c>
      <c r="D744" s="3" t="str">
        <f>IF(SUMIFS(鋼材専用!W:W,鋼材専用!A:A,A744)=0,"",SUMIFS(鋼材専用!W:W,鋼材専用!A:A,A744))</f>
        <v/>
      </c>
      <c r="E744" s="3" t="str">
        <f>IF(SUMIFS(Φ部品専用!W:W,Φ部品専用!A:A,A744)=0,"",SUMIFS(Φ部品専用!W:W,Φ部品専用!A:A,A744))</f>
        <v/>
      </c>
      <c r="F744" s="3" t="str">
        <f>IF(SUMIFS(パイプ専用!W:W,パイプ専用!A:A,A744)=0,"",SUMIFS(パイプ専用!W:W,パイプ専用!A:A,A744))</f>
        <v/>
      </c>
      <c r="G744" s="3" t="str">
        <f t="shared" si="22"/>
        <v/>
      </c>
      <c r="J744" s="1" t="s">
        <v>2954</v>
      </c>
      <c r="K744" s="4" t="str">
        <f t="shared" ca="1" si="23"/>
        <v/>
      </c>
      <c r="L744" s="2" t="str">
        <f ca="1">IF(N744="","",IF(COUNTIF(N$1:N744,N744)&gt;1,"",IF(COUNTIF(N:N,N744)&gt;=1,"左表に入れますねぇ","")))</f>
        <v/>
      </c>
      <c r="M744" s="2" t="str">
        <f ca="1">IF(ISNA(VLOOKUP('全表融合(関数用)'!W744,'全表融合(関数用)'!X$2:AB$9999,3,FALSE)),"",VLOOKUP('全表融合(関数用)'!W744,'全表融合(関数用)'!X$2:AB$9999,3,FALSE))</f>
        <v/>
      </c>
      <c r="N744" s="2" t="str">
        <f ca="1">IF(ISNA(VLOOKUP('全表融合(関数用)'!W744,'全表融合(関数用)'!X$2:AB$9999,4,FALSE)),"",VLOOKUP('全表融合(関数用)'!W744,'全表融合(関数用)'!X$2:AB$9999,4,FALSE))</f>
        <v/>
      </c>
      <c r="O744" s="2" t="str">
        <f ca="1">IF(ISNA(VLOOKUP('全表融合(関数用)'!W744,'全表融合(関数用)'!X$2:AB$9999,5,FALSE)),"",VLOOKUP('全表融合(関数用)'!W744,'全表融合(関数用)'!X$2:AB$9999,5,FALSE))</f>
        <v/>
      </c>
      <c r="P744" s="4" t="str">
        <f ca="1">IF(SUMIF('全表融合(関数用)'!Z:Z,M744,'全表融合(関数用)'!AC:AC)=0,"",SUMIF('全表融合(関数用)'!Z:Z,M744,'全表融合(関数用)'!AC:AC))</f>
        <v/>
      </c>
    </row>
    <row r="745" spans="2:16">
      <c r="B745" s="3" t="str">
        <f>IF(SUMIFS(四角板専用!T:T,四角板専用!A:A,A745)=0,"",SUMIFS(四角板専用!T:T,四角板専用!A:A,A745))</f>
        <v/>
      </c>
      <c r="C745" s="3" t="str">
        <f>IF(SUMIFS('FB&amp;L専用'!V:V,'FB&amp;L専用'!A:A,A745)=0,"",SUMIFS('FB&amp;L専用'!V:V,'FB&amp;L専用'!A:A,A745))</f>
        <v/>
      </c>
      <c r="D745" s="3" t="str">
        <f>IF(SUMIFS(鋼材専用!W:W,鋼材専用!A:A,A745)=0,"",SUMIFS(鋼材専用!W:W,鋼材専用!A:A,A745))</f>
        <v/>
      </c>
      <c r="E745" s="3" t="str">
        <f>IF(SUMIFS(Φ部品専用!W:W,Φ部品専用!A:A,A745)=0,"",SUMIFS(Φ部品専用!W:W,Φ部品専用!A:A,A745))</f>
        <v/>
      </c>
      <c r="F745" s="3" t="str">
        <f>IF(SUMIFS(パイプ専用!W:W,パイプ専用!A:A,A745)=0,"",SUMIFS(パイプ専用!W:W,パイプ専用!A:A,A745))</f>
        <v/>
      </c>
      <c r="G745" s="3" t="str">
        <f t="shared" si="22"/>
        <v/>
      </c>
      <c r="J745" s="1" t="s">
        <v>2955</v>
      </c>
      <c r="K745" s="4" t="str">
        <f t="shared" ca="1" si="23"/>
        <v/>
      </c>
      <c r="L745" s="2" t="str">
        <f ca="1">IF(N745="","",IF(COUNTIF(N$1:N745,N745)&gt;1,"",IF(COUNTIF(N:N,N745)&gt;=1,"左表に入れますねぇ","")))</f>
        <v/>
      </c>
      <c r="M745" s="2" t="str">
        <f ca="1">IF(ISNA(VLOOKUP('全表融合(関数用)'!W745,'全表融合(関数用)'!X$2:AB$9999,3,FALSE)),"",VLOOKUP('全表融合(関数用)'!W745,'全表融合(関数用)'!X$2:AB$9999,3,FALSE))</f>
        <v/>
      </c>
      <c r="N745" s="2" t="str">
        <f ca="1">IF(ISNA(VLOOKUP('全表融合(関数用)'!W745,'全表融合(関数用)'!X$2:AB$9999,4,FALSE)),"",VLOOKUP('全表融合(関数用)'!W745,'全表融合(関数用)'!X$2:AB$9999,4,FALSE))</f>
        <v/>
      </c>
      <c r="O745" s="2" t="str">
        <f ca="1">IF(ISNA(VLOOKUP('全表融合(関数用)'!W745,'全表融合(関数用)'!X$2:AB$9999,5,FALSE)),"",VLOOKUP('全表融合(関数用)'!W745,'全表融合(関数用)'!X$2:AB$9999,5,FALSE))</f>
        <v/>
      </c>
      <c r="P745" s="4" t="str">
        <f ca="1">IF(SUMIF('全表融合(関数用)'!Z:Z,M745,'全表融合(関数用)'!AC:AC)=0,"",SUMIF('全表融合(関数用)'!Z:Z,M745,'全表融合(関数用)'!AC:AC))</f>
        <v/>
      </c>
    </row>
    <row r="746" spans="2:16">
      <c r="B746" s="3" t="str">
        <f>IF(SUMIFS(四角板専用!T:T,四角板専用!A:A,A746)=0,"",SUMIFS(四角板専用!T:T,四角板専用!A:A,A746))</f>
        <v/>
      </c>
      <c r="C746" s="3" t="str">
        <f>IF(SUMIFS('FB&amp;L専用'!V:V,'FB&amp;L専用'!A:A,A746)=0,"",SUMIFS('FB&amp;L専用'!V:V,'FB&amp;L専用'!A:A,A746))</f>
        <v/>
      </c>
      <c r="D746" s="3" t="str">
        <f>IF(SUMIFS(鋼材専用!W:W,鋼材専用!A:A,A746)=0,"",SUMIFS(鋼材専用!W:W,鋼材専用!A:A,A746))</f>
        <v/>
      </c>
      <c r="E746" s="3" t="str">
        <f>IF(SUMIFS(Φ部品専用!W:W,Φ部品専用!A:A,A746)=0,"",SUMIFS(Φ部品専用!W:W,Φ部品専用!A:A,A746))</f>
        <v/>
      </c>
      <c r="F746" s="3" t="str">
        <f>IF(SUMIFS(パイプ専用!W:W,パイプ専用!A:A,A746)=0,"",SUMIFS(パイプ専用!W:W,パイプ専用!A:A,A746))</f>
        <v/>
      </c>
      <c r="G746" s="3" t="str">
        <f t="shared" si="22"/>
        <v/>
      </c>
      <c r="J746" s="1" t="s">
        <v>2956</v>
      </c>
      <c r="K746" s="4" t="str">
        <f t="shared" ca="1" si="23"/>
        <v/>
      </c>
      <c r="L746" s="2" t="str">
        <f ca="1">IF(N746="","",IF(COUNTIF(N$1:N746,N746)&gt;1,"",IF(COUNTIF(N:N,N746)&gt;=1,"左表に入れますねぇ","")))</f>
        <v/>
      </c>
      <c r="M746" s="2" t="str">
        <f ca="1">IF(ISNA(VLOOKUP('全表融合(関数用)'!W746,'全表融合(関数用)'!X$2:AB$9999,3,FALSE)),"",VLOOKUP('全表融合(関数用)'!W746,'全表融合(関数用)'!X$2:AB$9999,3,FALSE))</f>
        <v/>
      </c>
      <c r="N746" s="2" t="str">
        <f ca="1">IF(ISNA(VLOOKUP('全表融合(関数用)'!W746,'全表融合(関数用)'!X$2:AB$9999,4,FALSE)),"",VLOOKUP('全表融合(関数用)'!W746,'全表融合(関数用)'!X$2:AB$9999,4,FALSE))</f>
        <v/>
      </c>
      <c r="O746" s="2" t="str">
        <f ca="1">IF(ISNA(VLOOKUP('全表融合(関数用)'!W746,'全表融合(関数用)'!X$2:AB$9999,5,FALSE)),"",VLOOKUP('全表融合(関数用)'!W746,'全表融合(関数用)'!X$2:AB$9999,5,FALSE))</f>
        <v/>
      </c>
      <c r="P746" s="4" t="str">
        <f ca="1">IF(SUMIF('全表融合(関数用)'!Z:Z,M746,'全表融合(関数用)'!AC:AC)=0,"",SUMIF('全表融合(関数用)'!Z:Z,M746,'全表融合(関数用)'!AC:AC))</f>
        <v/>
      </c>
    </row>
    <row r="747" spans="2:16">
      <c r="B747" s="3" t="str">
        <f>IF(SUMIFS(四角板専用!T:T,四角板専用!A:A,A747)=0,"",SUMIFS(四角板専用!T:T,四角板専用!A:A,A747))</f>
        <v/>
      </c>
      <c r="C747" s="3" t="str">
        <f>IF(SUMIFS('FB&amp;L専用'!V:V,'FB&amp;L専用'!A:A,A747)=0,"",SUMIFS('FB&amp;L専用'!V:V,'FB&amp;L専用'!A:A,A747))</f>
        <v/>
      </c>
      <c r="D747" s="3" t="str">
        <f>IF(SUMIFS(鋼材専用!W:W,鋼材専用!A:A,A747)=0,"",SUMIFS(鋼材専用!W:W,鋼材専用!A:A,A747))</f>
        <v/>
      </c>
      <c r="E747" s="3" t="str">
        <f>IF(SUMIFS(Φ部品専用!W:W,Φ部品専用!A:A,A747)=0,"",SUMIFS(Φ部品専用!W:W,Φ部品専用!A:A,A747))</f>
        <v/>
      </c>
      <c r="F747" s="3" t="str">
        <f>IF(SUMIFS(パイプ専用!W:W,パイプ専用!A:A,A747)=0,"",SUMIFS(パイプ専用!W:W,パイプ専用!A:A,A747))</f>
        <v/>
      </c>
      <c r="G747" s="3" t="str">
        <f t="shared" si="22"/>
        <v/>
      </c>
      <c r="J747" s="1" t="s">
        <v>2957</v>
      </c>
      <c r="K747" s="4" t="str">
        <f t="shared" ca="1" si="23"/>
        <v/>
      </c>
      <c r="L747" s="2" t="str">
        <f ca="1">IF(N747="","",IF(COUNTIF(N$1:N747,N747)&gt;1,"",IF(COUNTIF(N:N,N747)&gt;=1,"左表に入れますねぇ","")))</f>
        <v/>
      </c>
      <c r="M747" s="2" t="str">
        <f ca="1">IF(ISNA(VLOOKUP('全表融合(関数用)'!W747,'全表融合(関数用)'!X$2:AB$9999,3,FALSE)),"",VLOOKUP('全表融合(関数用)'!W747,'全表融合(関数用)'!X$2:AB$9999,3,FALSE))</f>
        <v/>
      </c>
      <c r="N747" s="2" t="str">
        <f ca="1">IF(ISNA(VLOOKUP('全表融合(関数用)'!W747,'全表融合(関数用)'!X$2:AB$9999,4,FALSE)),"",VLOOKUP('全表融合(関数用)'!W747,'全表融合(関数用)'!X$2:AB$9999,4,FALSE))</f>
        <v/>
      </c>
      <c r="O747" s="2" t="str">
        <f ca="1">IF(ISNA(VLOOKUP('全表融合(関数用)'!W747,'全表融合(関数用)'!X$2:AB$9999,5,FALSE)),"",VLOOKUP('全表融合(関数用)'!W747,'全表融合(関数用)'!X$2:AB$9999,5,FALSE))</f>
        <v/>
      </c>
      <c r="P747" s="4" t="str">
        <f ca="1">IF(SUMIF('全表融合(関数用)'!Z:Z,M747,'全表融合(関数用)'!AC:AC)=0,"",SUMIF('全表融合(関数用)'!Z:Z,M747,'全表融合(関数用)'!AC:AC))</f>
        <v/>
      </c>
    </row>
    <row r="748" spans="2:16">
      <c r="B748" s="3" t="str">
        <f>IF(SUMIFS(四角板専用!T:T,四角板専用!A:A,A748)=0,"",SUMIFS(四角板専用!T:T,四角板専用!A:A,A748))</f>
        <v/>
      </c>
      <c r="C748" s="3" t="str">
        <f>IF(SUMIFS('FB&amp;L専用'!V:V,'FB&amp;L専用'!A:A,A748)=0,"",SUMIFS('FB&amp;L専用'!V:V,'FB&amp;L専用'!A:A,A748))</f>
        <v/>
      </c>
      <c r="D748" s="3" t="str">
        <f>IF(SUMIFS(鋼材専用!W:W,鋼材専用!A:A,A748)=0,"",SUMIFS(鋼材専用!W:W,鋼材専用!A:A,A748))</f>
        <v/>
      </c>
      <c r="E748" s="3" t="str">
        <f>IF(SUMIFS(Φ部品専用!W:W,Φ部品専用!A:A,A748)=0,"",SUMIFS(Φ部品専用!W:W,Φ部品専用!A:A,A748))</f>
        <v/>
      </c>
      <c r="F748" s="3" t="str">
        <f>IF(SUMIFS(パイプ専用!W:W,パイプ専用!A:A,A748)=0,"",SUMIFS(パイプ専用!W:W,パイプ専用!A:A,A748))</f>
        <v/>
      </c>
      <c r="G748" s="3" t="str">
        <f t="shared" si="22"/>
        <v/>
      </c>
      <c r="J748" s="1" t="s">
        <v>2958</v>
      </c>
      <c r="K748" s="4" t="str">
        <f t="shared" ca="1" si="23"/>
        <v/>
      </c>
      <c r="L748" s="2" t="str">
        <f ca="1">IF(N748="","",IF(COUNTIF(N$1:N748,N748)&gt;1,"",IF(COUNTIF(N:N,N748)&gt;=1,"左表に入れますねぇ","")))</f>
        <v/>
      </c>
      <c r="M748" s="2" t="str">
        <f ca="1">IF(ISNA(VLOOKUP('全表融合(関数用)'!W748,'全表融合(関数用)'!X$2:AB$9999,3,FALSE)),"",VLOOKUP('全表融合(関数用)'!W748,'全表融合(関数用)'!X$2:AB$9999,3,FALSE))</f>
        <v/>
      </c>
      <c r="N748" s="2" t="str">
        <f ca="1">IF(ISNA(VLOOKUP('全表融合(関数用)'!W748,'全表融合(関数用)'!X$2:AB$9999,4,FALSE)),"",VLOOKUP('全表融合(関数用)'!W748,'全表融合(関数用)'!X$2:AB$9999,4,FALSE))</f>
        <v/>
      </c>
      <c r="O748" s="2" t="str">
        <f ca="1">IF(ISNA(VLOOKUP('全表融合(関数用)'!W748,'全表融合(関数用)'!X$2:AB$9999,5,FALSE)),"",VLOOKUP('全表融合(関数用)'!W748,'全表融合(関数用)'!X$2:AB$9999,5,FALSE))</f>
        <v/>
      </c>
      <c r="P748" s="4" t="str">
        <f ca="1">IF(SUMIF('全表融合(関数用)'!Z:Z,M748,'全表融合(関数用)'!AC:AC)=0,"",SUMIF('全表融合(関数用)'!Z:Z,M748,'全表融合(関数用)'!AC:AC))</f>
        <v/>
      </c>
    </row>
    <row r="749" spans="2:16">
      <c r="B749" s="3" t="str">
        <f>IF(SUMIFS(四角板専用!T:T,四角板専用!A:A,A749)=0,"",SUMIFS(四角板専用!T:T,四角板専用!A:A,A749))</f>
        <v/>
      </c>
      <c r="C749" s="3" t="str">
        <f>IF(SUMIFS('FB&amp;L専用'!V:V,'FB&amp;L専用'!A:A,A749)=0,"",SUMIFS('FB&amp;L専用'!V:V,'FB&amp;L専用'!A:A,A749))</f>
        <v/>
      </c>
      <c r="D749" s="3" t="str">
        <f>IF(SUMIFS(鋼材専用!W:W,鋼材専用!A:A,A749)=0,"",SUMIFS(鋼材専用!W:W,鋼材専用!A:A,A749))</f>
        <v/>
      </c>
      <c r="E749" s="3" t="str">
        <f>IF(SUMIFS(Φ部品専用!W:W,Φ部品専用!A:A,A749)=0,"",SUMIFS(Φ部品専用!W:W,Φ部品専用!A:A,A749))</f>
        <v/>
      </c>
      <c r="F749" s="3" t="str">
        <f>IF(SUMIFS(パイプ専用!W:W,パイプ専用!A:A,A749)=0,"",SUMIFS(パイプ専用!W:W,パイプ専用!A:A,A749))</f>
        <v/>
      </c>
      <c r="G749" s="3" t="str">
        <f t="shared" si="22"/>
        <v/>
      </c>
      <c r="J749" s="1" t="s">
        <v>2959</v>
      </c>
      <c r="K749" s="4" t="str">
        <f t="shared" ca="1" si="23"/>
        <v/>
      </c>
      <c r="L749" s="2" t="str">
        <f ca="1">IF(N749="","",IF(COUNTIF(N$1:N749,N749)&gt;1,"",IF(COUNTIF(N:N,N749)&gt;=1,"左表に入れますねぇ","")))</f>
        <v/>
      </c>
      <c r="M749" s="2" t="str">
        <f ca="1">IF(ISNA(VLOOKUP('全表融合(関数用)'!W749,'全表融合(関数用)'!X$2:AB$9999,3,FALSE)),"",VLOOKUP('全表融合(関数用)'!W749,'全表融合(関数用)'!X$2:AB$9999,3,FALSE))</f>
        <v/>
      </c>
      <c r="N749" s="2" t="str">
        <f ca="1">IF(ISNA(VLOOKUP('全表融合(関数用)'!W749,'全表融合(関数用)'!X$2:AB$9999,4,FALSE)),"",VLOOKUP('全表融合(関数用)'!W749,'全表融合(関数用)'!X$2:AB$9999,4,FALSE))</f>
        <v/>
      </c>
      <c r="O749" s="2" t="str">
        <f ca="1">IF(ISNA(VLOOKUP('全表融合(関数用)'!W749,'全表融合(関数用)'!X$2:AB$9999,5,FALSE)),"",VLOOKUP('全表融合(関数用)'!W749,'全表融合(関数用)'!X$2:AB$9999,5,FALSE))</f>
        <v/>
      </c>
      <c r="P749" s="4" t="str">
        <f ca="1">IF(SUMIF('全表融合(関数用)'!Z:Z,M749,'全表融合(関数用)'!AC:AC)=0,"",SUMIF('全表融合(関数用)'!Z:Z,M749,'全表融合(関数用)'!AC:AC))</f>
        <v/>
      </c>
    </row>
    <row r="750" spans="2:16">
      <c r="B750" s="3" t="str">
        <f>IF(SUMIFS(四角板専用!T:T,四角板専用!A:A,A750)=0,"",SUMIFS(四角板専用!T:T,四角板専用!A:A,A750))</f>
        <v/>
      </c>
      <c r="C750" s="3" t="str">
        <f>IF(SUMIFS('FB&amp;L専用'!V:V,'FB&amp;L専用'!A:A,A750)=0,"",SUMIFS('FB&amp;L専用'!V:V,'FB&amp;L専用'!A:A,A750))</f>
        <v/>
      </c>
      <c r="D750" s="3" t="str">
        <f>IF(SUMIFS(鋼材専用!W:W,鋼材専用!A:A,A750)=0,"",SUMIFS(鋼材専用!W:W,鋼材専用!A:A,A750))</f>
        <v/>
      </c>
      <c r="E750" s="3" t="str">
        <f>IF(SUMIFS(Φ部品専用!W:W,Φ部品専用!A:A,A750)=0,"",SUMIFS(Φ部品専用!W:W,Φ部品専用!A:A,A750))</f>
        <v/>
      </c>
      <c r="F750" s="3" t="str">
        <f>IF(SUMIFS(パイプ専用!W:W,パイプ専用!A:A,A750)=0,"",SUMIFS(パイプ専用!W:W,パイプ専用!A:A,A750))</f>
        <v/>
      </c>
      <c r="G750" s="3" t="str">
        <f t="shared" si="22"/>
        <v/>
      </c>
      <c r="J750" s="1" t="s">
        <v>2960</v>
      </c>
      <c r="K750" s="4" t="str">
        <f t="shared" ca="1" si="23"/>
        <v/>
      </c>
      <c r="L750" s="2" t="str">
        <f ca="1">IF(N750="","",IF(COUNTIF(N$1:N750,N750)&gt;1,"",IF(COUNTIF(N:N,N750)&gt;=1,"左表に入れますねぇ","")))</f>
        <v/>
      </c>
      <c r="M750" s="2" t="str">
        <f ca="1">IF(ISNA(VLOOKUP('全表融合(関数用)'!W750,'全表融合(関数用)'!X$2:AB$9999,3,FALSE)),"",VLOOKUP('全表融合(関数用)'!W750,'全表融合(関数用)'!X$2:AB$9999,3,FALSE))</f>
        <v/>
      </c>
      <c r="N750" s="2" t="str">
        <f ca="1">IF(ISNA(VLOOKUP('全表融合(関数用)'!W750,'全表融合(関数用)'!X$2:AB$9999,4,FALSE)),"",VLOOKUP('全表融合(関数用)'!W750,'全表融合(関数用)'!X$2:AB$9999,4,FALSE))</f>
        <v/>
      </c>
      <c r="O750" s="2" t="str">
        <f ca="1">IF(ISNA(VLOOKUP('全表融合(関数用)'!W750,'全表融合(関数用)'!X$2:AB$9999,5,FALSE)),"",VLOOKUP('全表融合(関数用)'!W750,'全表融合(関数用)'!X$2:AB$9999,5,FALSE))</f>
        <v/>
      </c>
      <c r="P750" s="4" t="str">
        <f ca="1">IF(SUMIF('全表融合(関数用)'!Z:Z,M750,'全表融合(関数用)'!AC:AC)=0,"",SUMIF('全表融合(関数用)'!Z:Z,M750,'全表融合(関数用)'!AC:AC))</f>
        <v/>
      </c>
    </row>
    <row r="751" spans="2:16">
      <c r="B751" s="3" t="str">
        <f>IF(SUMIFS(四角板専用!T:T,四角板専用!A:A,A751)=0,"",SUMIFS(四角板専用!T:T,四角板専用!A:A,A751))</f>
        <v/>
      </c>
      <c r="C751" s="3" t="str">
        <f>IF(SUMIFS('FB&amp;L専用'!V:V,'FB&amp;L専用'!A:A,A751)=0,"",SUMIFS('FB&amp;L専用'!V:V,'FB&amp;L専用'!A:A,A751))</f>
        <v/>
      </c>
      <c r="D751" s="3" t="str">
        <f>IF(SUMIFS(鋼材専用!W:W,鋼材専用!A:A,A751)=0,"",SUMIFS(鋼材専用!W:W,鋼材専用!A:A,A751))</f>
        <v/>
      </c>
      <c r="E751" s="3" t="str">
        <f>IF(SUMIFS(Φ部品専用!W:W,Φ部品専用!A:A,A751)=0,"",SUMIFS(Φ部品専用!W:W,Φ部品専用!A:A,A751))</f>
        <v/>
      </c>
      <c r="F751" s="3" t="str">
        <f>IF(SUMIFS(パイプ専用!W:W,パイプ専用!A:A,A751)=0,"",SUMIFS(パイプ専用!W:W,パイプ専用!A:A,A751))</f>
        <v/>
      </c>
      <c r="G751" s="3" t="str">
        <f t="shared" si="22"/>
        <v/>
      </c>
      <c r="J751" s="1" t="s">
        <v>2961</v>
      </c>
      <c r="K751" s="4" t="str">
        <f t="shared" ca="1" si="23"/>
        <v/>
      </c>
      <c r="L751" s="2" t="str">
        <f ca="1">IF(N751="","",IF(COUNTIF(N$1:N751,N751)&gt;1,"",IF(COUNTIF(N:N,N751)&gt;=1,"左表に入れますねぇ","")))</f>
        <v/>
      </c>
      <c r="M751" s="2" t="str">
        <f ca="1">IF(ISNA(VLOOKUP('全表融合(関数用)'!W751,'全表融合(関数用)'!X$2:AB$9999,3,FALSE)),"",VLOOKUP('全表融合(関数用)'!W751,'全表融合(関数用)'!X$2:AB$9999,3,FALSE))</f>
        <v/>
      </c>
      <c r="N751" s="2" t="str">
        <f ca="1">IF(ISNA(VLOOKUP('全表融合(関数用)'!W751,'全表融合(関数用)'!X$2:AB$9999,4,FALSE)),"",VLOOKUP('全表融合(関数用)'!W751,'全表融合(関数用)'!X$2:AB$9999,4,FALSE))</f>
        <v/>
      </c>
      <c r="O751" s="2" t="str">
        <f ca="1">IF(ISNA(VLOOKUP('全表融合(関数用)'!W751,'全表融合(関数用)'!X$2:AB$9999,5,FALSE)),"",VLOOKUP('全表融合(関数用)'!W751,'全表融合(関数用)'!X$2:AB$9999,5,FALSE))</f>
        <v/>
      </c>
      <c r="P751" s="4" t="str">
        <f ca="1">IF(SUMIF('全表融合(関数用)'!Z:Z,M751,'全表融合(関数用)'!AC:AC)=0,"",SUMIF('全表融合(関数用)'!Z:Z,M751,'全表融合(関数用)'!AC:AC))</f>
        <v/>
      </c>
    </row>
    <row r="752" spans="2:16">
      <c r="B752" s="3" t="str">
        <f>IF(SUMIFS(四角板専用!T:T,四角板専用!A:A,A752)=0,"",SUMIFS(四角板専用!T:T,四角板専用!A:A,A752))</f>
        <v/>
      </c>
      <c r="C752" s="3" t="str">
        <f>IF(SUMIFS('FB&amp;L専用'!V:V,'FB&amp;L専用'!A:A,A752)=0,"",SUMIFS('FB&amp;L専用'!V:V,'FB&amp;L専用'!A:A,A752))</f>
        <v/>
      </c>
      <c r="D752" s="3" t="str">
        <f>IF(SUMIFS(鋼材専用!W:W,鋼材専用!A:A,A752)=0,"",SUMIFS(鋼材専用!W:W,鋼材専用!A:A,A752))</f>
        <v/>
      </c>
      <c r="E752" s="3" t="str">
        <f>IF(SUMIFS(Φ部品専用!W:W,Φ部品専用!A:A,A752)=0,"",SUMIFS(Φ部品専用!W:W,Φ部品専用!A:A,A752))</f>
        <v/>
      </c>
      <c r="F752" s="3" t="str">
        <f>IF(SUMIFS(パイプ専用!W:W,パイプ専用!A:A,A752)=0,"",SUMIFS(パイプ専用!W:W,パイプ専用!A:A,A752))</f>
        <v/>
      </c>
      <c r="G752" s="3" t="str">
        <f t="shared" si="22"/>
        <v/>
      </c>
      <c r="J752" s="1" t="s">
        <v>2962</v>
      </c>
      <c r="K752" s="4" t="str">
        <f t="shared" ca="1" si="23"/>
        <v/>
      </c>
      <c r="L752" s="2" t="str">
        <f ca="1">IF(N752="","",IF(COUNTIF(N$1:N752,N752)&gt;1,"",IF(COUNTIF(N:N,N752)&gt;=1,"左表に入れますねぇ","")))</f>
        <v/>
      </c>
      <c r="M752" s="2" t="str">
        <f ca="1">IF(ISNA(VLOOKUP('全表融合(関数用)'!W752,'全表融合(関数用)'!X$2:AB$9999,3,FALSE)),"",VLOOKUP('全表融合(関数用)'!W752,'全表融合(関数用)'!X$2:AB$9999,3,FALSE))</f>
        <v/>
      </c>
      <c r="N752" s="2" t="str">
        <f ca="1">IF(ISNA(VLOOKUP('全表融合(関数用)'!W752,'全表融合(関数用)'!X$2:AB$9999,4,FALSE)),"",VLOOKUP('全表融合(関数用)'!W752,'全表融合(関数用)'!X$2:AB$9999,4,FALSE))</f>
        <v/>
      </c>
      <c r="O752" s="2" t="str">
        <f ca="1">IF(ISNA(VLOOKUP('全表融合(関数用)'!W752,'全表融合(関数用)'!X$2:AB$9999,5,FALSE)),"",VLOOKUP('全表融合(関数用)'!W752,'全表融合(関数用)'!X$2:AB$9999,5,FALSE))</f>
        <v/>
      </c>
      <c r="P752" s="4" t="str">
        <f ca="1">IF(SUMIF('全表融合(関数用)'!Z:Z,M752,'全表融合(関数用)'!AC:AC)=0,"",SUMIF('全表融合(関数用)'!Z:Z,M752,'全表融合(関数用)'!AC:AC))</f>
        <v/>
      </c>
    </row>
    <row r="753" spans="2:16">
      <c r="B753" s="3" t="str">
        <f>IF(SUMIFS(四角板専用!T:T,四角板専用!A:A,A753)=0,"",SUMIFS(四角板専用!T:T,四角板専用!A:A,A753))</f>
        <v/>
      </c>
      <c r="C753" s="3" t="str">
        <f>IF(SUMIFS('FB&amp;L専用'!V:V,'FB&amp;L専用'!A:A,A753)=0,"",SUMIFS('FB&amp;L専用'!V:V,'FB&amp;L専用'!A:A,A753))</f>
        <v/>
      </c>
      <c r="D753" s="3" t="str">
        <f>IF(SUMIFS(鋼材専用!W:W,鋼材専用!A:A,A753)=0,"",SUMIFS(鋼材専用!W:W,鋼材専用!A:A,A753))</f>
        <v/>
      </c>
      <c r="E753" s="3" t="str">
        <f>IF(SUMIFS(Φ部品専用!W:W,Φ部品専用!A:A,A753)=0,"",SUMIFS(Φ部品専用!W:W,Φ部品専用!A:A,A753))</f>
        <v/>
      </c>
      <c r="F753" s="3" t="str">
        <f>IF(SUMIFS(パイプ専用!W:W,パイプ専用!A:A,A753)=0,"",SUMIFS(パイプ専用!W:W,パイプ専用!A:A,A753))</f>
        <v/>
      </c>
      <c r="G753" s="3" t="str">
        <f t="shared" si="22"/>
        <v/>
      </c>
      <c r="J753" s="1" t="s">
        <v>2963</v>
      </c>
      <c r="K753" s="4" t="str">
        <f t="shared" ca="1" si="23"/>
        <v/>
      </c>
      <c r="L753" s="2" t="str">
        <f ca="1">IF(N753="","",IF(COUNTIF(N$1:N753,N753)&gt;1,"",IF(COUNTIF(N:N,N753)&gt;=1,"左表に入れますねぇ","")))</f>
        <v/>
      </c>
      <c r="M753" s="2" t="str">
        <f ca="1">IF(ISNA(VLOOKUP('全表融合(関数用)'!W753,'全表融合(関数用)'!X$2:AB$9999,3,FALSE)),"",VLOOKUP('全表融合(関数用)'!W753,'全表融合(関数用)'!X$2:AB$9999,3,FALSE))</f>
        <v/>
      </c>
      <c r="N753" s="2" t="str">
        <f ca="1">IF(ISNA(VLOOKUP('全表融合(関数用)'!W753,'全表融合(関数用)'!X$2:AB$9999,4,FALSE)),"",VLOOKUP('全表融合(関数用)'!W753,'全表融合(関数用)'!X$2:AB$9999,4,FALSE))</f>
        <v/>
      </c>
      <c r="O753" s="2" t="str">
        <f ca="1">IF(ISNA(VLOOKUP('全表融合(関数用)'!W753,'全表融合(関数用)'!X$2:AB$9999,5,FALSE)),"",VLOOKUP('全表融合(関数用)'!W753,'全表融合(関数用)'!X$2:AB$9999,5,FALSE))</f>
        <v/>
      </c>
      <c r="P753" s="4" t="str">
        <f ca="1">IF(SUMIF('全表融合(関数用)'!Z:Z,M753,'全表融合(関数用)'!AC:AC)=0,"",SUMIF('全表融合(関数用)'!Z:Z,M753,'全表融合(関数用)'!AC:AC))</f>
        <v/>
      </c>
    </row>
    <row r="754" spans="2:16">
      <c r="B754" s="3" t="str">
        <f>IF(SUMIFS(四角板専用!T:T,四角板専用!A:A,A754)=0,"",SUMIFS(四角板専用!T:T,四角板専用!A:A,A754))</f>
        <v/>
      </c>
      <c r="C754" s="3" t="str">
        <f>IF(SUMIFS('FB&amp;L専用'!V:V,'FB&amp;L専用'!A:A,A754)=0,"",SUMIFS('FB&amp;L専用'!V:V,'FB&amp;L専用'!A:A,A754))</f>
        <v/>
      </c>
      <c r="D754" s="3" t="str">
        <f>IF(SUMIFS(鋼材専用!W:W,鋼材専用!A:A,A754)=0,"",SUMIFS(鋼材専用!W:W,鋼材専用!A:A,A754))</f>
        <v/>
      </c>
      <c r="E754" s="3" t="str">
        <f>IF(SUMIFS(Φ部品専用!W:W,Φ部品専用!A:A,A754)=0,"",SUMIFS(Φ部品専用!W:W,Φ部品専用!A:A,A754))</f>
        <v/>
      </c>
      <c r="F754" s="3" t="str">
        <f>IF(SUMIFS(パイプ専用!W:W,パイプ専用!A:A,A754)=0,"",SUMIFS(パイプ専用!W:W,パイプ専用!A:A,A754))</f>
        <v/>
      </c>
      <c r="G754" s="3" t="str">
        <f t="shared" si="22"/>
        <v/>
      </c>
      <c r="J754" s="1" t="s">
        <v>2964</v>
      </c>
      <c r="K754" s="4" t="str">
        <f t="shared" ca="1" si="23"/>
        <v/>
      </c>
      <c r="L754" s="2" t="str">
        <f ca="1">IF(N754="","",IF(COUNTIF(N$1:N754,N754)&gt;1,"",IF(COUNTIF(N:N,N754)&gt;=1,"左表に入れますねぇ","")))</f>
        <v/>
      </c>
      <c r="M754" s="2" t="str">
        <f ca="1">IF(ISNA(VLOOKUP('全表融合(関数用)'!W754,'全表融合(関数用)'!X$2:AB$9999,3,FALSE)),"",VLOOKUP('全表融合(関数用)'!W754,'全表融合(関数用)'!X$2:AB$9999,3,FALSE))</f>
        <v/>
      </c>
      <c r="N754" s="2" t="str">
        <f ca="1">IF(ISNA(VLOOKUP('全表融合(関数用)'!W754,'全表融合(関数用)'!X$2:AB$9999,4,FALSE)),"",VLOOKUP('全表融合(関数用)'!W754,'全表融合(関数用)'!X$2:AB$9999,4,FALSE))</f>
        <v/>
      </c>
      <c r="O754" s="2" t="str">
        <f ca="1">IF(ISNA(VLOOKUP('全表融合(関数用)'!W754,'全表融合(関数用)'!X$2:AB$9999,5,FALSE)),"",VLOOKUP('全表融合(関数用)'!W754,'全表融合(関数用)'!X$2:AB$9999,5,FALSE))</f>
        <v/>
      </c>
      <c r="P754" s="4" t="str">
        <f ca="1">IF(SUMIF('全表融合(関数用)'!Z:Z,M754,'全表融合(関数用)'!AC:AC)=0,"",SUMIF('全表融合(関数用)'!Z:Z,M754,'全表融合(関数用)'!AC:AC))</f>
        <v/>
      </c>
    </row>
    <row r="755" spans="2:16">
      <c r="B755" s="3" t="str">
        <f>IF(SUMIFS(四角板専用!T:T,四角板専用!A:A,A755)=0,"",SUMIFS(四角板専用!T:T,四角板専用!A:A,A755))</f>
        <v/>
      </c>
      <c r="C755" s="3" t="str">
        <f>IF(SUMIFS('FB&amp;L専用'!V:V,'FB&amp;L専用'!A:A,A755)=0,"",SUMIFS('FB&amp;L専用'!V:V,'FB&amp;L専用'!A:A,A755))</f>
        <v/>
      </c>
      <c r="D755" s="3" t="str">
        <f>IF(SUMIFS(鋼材専用!W:W,鋼材専用!A:A,A755)=0,"",SUMIFS(鋼材専用!W:W,鋼材専用!A:A,A755))</f>
        <v/>
      </c>
      <c r="E755" s="3" t="str">
        <f>IF(SUMIFS(Φ部品専用!W:W,Φ部品専用!A:A,A755)=0,"",SUMIFS(Φ部品専用!W:W,Φ部品専用!A:A,A755))</f>
        <v/>
      </c>
      <c r="F755" s="3" t="str">
        <f>IF(SUMIFS(パイプ専用!W:W,パイプ専用!A:A,A755)=0,"",SUMIFS(パイプ専用!W:W,パイプ専用!A:A,A755))</f>
        <v/>
      </c>
      <c r="G755" s="3" t="str">
        <f t="shared" si="22"/>
        <v/>
      </c>
      <c r="J755" s="1" t="s">
        <v>2965</v>
      </c>
      <c r="K755" s="4" t="str">
        <f t="shared" ca="1" si="23"/>
        <v/>
      </c>
      <c r="L755" s="2" t="str">
        <f ca="1">IF(N755="","",IF(COUNTIF(N$1:N755,N755)&gt;1,"",IF(COUNTIF(N:N,N755)&gt;=1,"左表に入れますねぇ","")))</f>
        <v/>
      </c>
      <c r="M755" s="2" t="str">
        <f ca="1">IF(ISNA(VLOOKUP('全表融合(関数用)'!W755,'全表融合(関数用)'!X$2:AB$9999,3,FALSE)),"",VLOOKUP('全表融合(関数用)'!W755,'全表融合(関数用)'!X$2:AB$9999,3,FALSE))</f>
        <v/>
      </c>
      <c r="N755" s="2" t="str">
        <f ca="1">IF(ISNA(VLOOKUP('全表融合(関数用)'!W755,'全表融合(関数用)'!X$2:AB$9999,4,FALSE)),"",VLOOKUP('全表融合(関数用)'!W755,'全表融合(関数用)'!X$2:AB$9999,4,FALSE))</f>
        <v/>
      </c>
      <c r="O755" s="2" t="str">
        <f ca="1">IF(ISNA(VLOOKUP('全表融合(関数用)'!W755,'全表融合(関数用)'!X$2:AB$9999,5,FALSE)),"",VLOOKUP('全表融合(関数用)'!W755,'全表融合(関数用)'!X$2:AB$9999,5,FALSE))</f>
        <v/>
      </c>
      <c r="P755" s="4" t="str">
        <f ca="1">IF(SUMIF('全表融合(関数用)'!Z:Z,M755,'全表融合(関数用)'!AC:AC)=0,"",SUMIF('全表融合(関数用)'!Z:Z,M755,'全表融合(関数用)'!AC:AC))</f>
        <v/>
      </c>
    </row>
    <row r="756" spans="2:16">
      <c r="B756" s="3" t="str">
        <f>IF(SUMIFS(四角板専用!T:T,四角板専用!A:A,A756)=0,"",SUMIFS(四角板専用!T:T,四角板専用!A:A,A756))</f>
        <v/>
      </c>
      <c r="C756" s="3" t="str">
        <f>IF(SUMIFS('FB&amp;L専用'!V:V,'FB&amp;L専用'!A:A,A756)=0,"",SUMIFS('FB&amp;L専用'!V:V,'FB&amp;L専用'!A:A,A756))</f>
        <v/>
      </c>
      <c r="D756" s="3" t="str">
        <f>IF(SUMIFS(鋼材専用!W:W,鋼材専用!A:A,A756)=0,"",SUMIFS(鋼材専用!W:W,鋼材専用!A:A,A756))</f>
        <v/>
      </c>
      <c r="E756" s="3" t="str">
        <f>IF(SUMIFS(Φ部品専用!W:W,Φ部品専用!A:A,A756)=0,"",SUMIFS(Φ部品専用!W:W,Φ部品専用!A:A,A756))</f>
        <v/>
      </c>
      <c r="F756" s="3" t="str">
        <f>IF(SUMIFS(パイプ専用!W:W,パイプ専用!A:A,A756)=0,"",SUMIFS(パイプ専用!W:W,パイプ専用!A:A,A756))</f>
        <v/>
      </c>
      <c r="G756" s="3" t="str">
        <f t="shared" si="22"/>
        <v/>
      </c>
      <c r="J756" s="1" t="s">
        <v>2966</v>
      </c>
      <c r="K756" s="4" t="str">
        <f t="shared" ca="1" si="23"/>
        <v/>
      </c>
      <c r="L756" s="2" t="str">
        <f ca="1">IF(N756="","",IF(COUNTIF(N$1:N756,N756)&gt;1,"",IF(COUNTIF(N:N,N756)&gt;=1,"左表に入れますねぇ","")))</f>
        <v/>
      </c>
      <c r="M756" s="2" t="str">
        <f ca="1">IF(ISNA(VLOOKUP('全表融合(関数用)'!W756,'全表融合(関数用)'!X$2:AB$9999,3,FALSE)),"",VLOOKUP('全表融合(関数用)'!W756,'全表融合(関数用)'!X$2:AB$9999,3,FALSE))</f>
        <v/>
      </c>
      <c r="N756" s="2" t="str">
        <f ca="1">IF(ISNA(VLOOKUP('全表融合(関数用)'!W756,'全表融合(関数用)'!X$2:AB$9999,4,FALSE)),"",VLOOKUP('全表融合(関数用)'!W756,'全表融合(関数用)'!X$2:AB$9999,4,FALSE))</f>
        <v/>
      </c>
      <c r="O756" s="2" t="str">
        <f ca="1">IF(ISNA(VLOOKUP('全表融合(関数用)'!W756,'全表融合(関数用)'!X$2:AB$9999,5,FALSE)),"",VLOOKUP('全表融合(関数用)'!W756,'全表融合(関数用)'!X$2:AB$9999,5,FALSE))</f>
        <v/>
      </c>
      <c r="P756" s="4" t="str">
        <f ca="1">IF(SUMIF('全表融合(関数用)'!Z:Z,M756,'全表融合(関数用)'!AC:AC)=0,"",SUMIF('全表融合(関数用)'!Z:Z,M756,'全表融合(関数用)'!AC:AC))</f>
        <v/>
      </c>
    </row>
    <row r="757" spans="2:16">
      <c r="B757" s="3" t="str">
        <f>IF(SUMIFS(四角板専用!T:T,四角板専用!A:A,A757)=0,"",SUMIFS(四角板専用!T:T,四角板専用!A:A,A757))</f>
        <v/>
      </c>
      <c r="C757" s="3" t="str">
        <f>IF(SUMIFS('FB&amp;L専用'!V:V,'FB&amp;L専用'!A:A,A757)=0,"",SUMIFS('FB&amp;L専用'!V:V,'FB&amp;L専用'!A:A,A757))</f>
        <v/>
      </c>
      <c r="D757" s="3" t="str">
        <f>IF(SUMIFS(鋼材専用!W:W,鋼材専用!A:A,A757)=0,"",SUMIFS(鋼材専用!W:W,鋼材専用!A:A,A757))</f>
        <v/>
      </c>
      <c r="E757" s="3" t="str">
        <f>IF(SUMIFS(Φ部品専用!W:W,Φ部品専用!A:A,A757)=0,"",SUMIFS(Φ部品専用!W:W,Φ部品専用!A:A,A757))</f>
        <v/>
      </c>
      <c r="F757" s="3" t="str">
        <f>IF(SUMIFS(パイプ専用!W:W,パイプ専用!A:A,A757)=0,"",SUMIFS(パイプ専用!W:W,パイプ専用!A:A,A757))</f>
        <v/>
      </c>
      <c r="G757" s="3" t="str">
        <f t="shared" si="22"/>
        <v/>
      </c>
      <c r="J757" s="1" t="s">
        <v>2967</v>
      </c>
      <c r="K757" s="4" t="str">
        <f t="shared" ca="1" si="23"/>
        <v/>
      </c>
      <c r="L757" s="2" t="str">
        <f ca="1">IF(N757="","",IF(COUNTIF(N$1:N757,N757)&gt;1,"",IF(COUNTIF(N:N,N757)&gt;=1,"左表に入れますねぇ","")))</f>
        <v/>
      </c>
      <c r="M757" s="2" t="str">
        <f ca="1">IF(ISNA(VLOOKUP('全表融合(関数用)'!W757,'全表融合(関数用)'!X$2:AB$9999,3,FALSE)),"",VLOOKUP('全表融合(関数用)'!W757,'全表融合(関数用)'!X$2:AB$9999,3,FALSE))</f>
        <v/>
      </c>
      <c r="N757" s="2" t="str">
        <f ca="1">IF(ISNA(VLOOKUP('全表融合(関数用)'!W757,'全表融合(関数用)'!X$2:AB$9999,4,FALSE)),"",VLOOKUP('全表融合(関数用)'!W757,'全表融合(関数用)'!X$2:AB$9999,4,FALSE))</f>
        <v/>
      </c>
      <c r="O757" s="2" t="str">
        <f ca="1">IF(ISNA(VLOOKUP('全表融合(関数用)'!W757,'全表融合(関数用)'!X$2:AB$9999,5,FALSE)),"",VLOOKUP('全表融合(関数用)'!W757,'全表融合(関数用)'!X$2:AB$9999,5,FALSE))</f>
        <v/>
      </c>
      <c r="P757" s="4" t="str">
        <f ca="1">IF(SUMIF('全表融合(関数用)'!Z:Z,M757,'全表融合(関数用)'!AC:AC)=0,"",SUMIF('全表融合(関数用)'!Z:Z,M757,'全表融合(関数用)'!AC:AC))</f>
        <v/>
      </c>
    </row>
    <row r="758" spans="2:16">
      <c r="B758" s="3" t="str">
        <f>IF(SUMIFS(四角板専用!T:T,四角板専用!A:A,A758)=0,"",SUMIFS(四角板専用!T:T,四角板専用!A:A,A758))</f>
        <v/>
      </c>
      <c r="C758" s="3" t="str">
        <f>IF(SUMIFS('FB&amp;L専用'!V:V,'FB&amp;L専用'!A:A,A758)=0,"",SUMIFS('FB&amp;L専用'!V:V,'FB&amp;L専用'!A:A,A758))</f>
        <v/>
      </c>
      <c r="D758" s="3" t="str">
        <f>IF(SUMIFS(鋼材専用!W:W,鋼材専用!A:A,A758)=0,"",SUMIFS(鋼材専用!W:W,鋼材専用!A:A,A758))</f>
        <v/>
      </c>
      <c r="E758" s="3" t="str">
        <f>IF(SUMIFS(Φ部品専用!W:W,Φ部品専用!A:A,A758)=0,"",SUMIFS(Φ部品専用!W:W,Φ部品専用!A:A,A758))</f>
        <v/>
      </c>
      <c r="F758" s="3" t="str">
        <f>IF(SUMIFS(パイプ専用!W:W,パイプ専用!A:A,A758)=0,"",SUMIFS(パイプ専用!W:W,パイプ専用!A:A,A758))</f>
        <v/>
      </c>
      <c r="G758" s="3" t="str">
        <f t="shared" si="22"/>
        <v/>
      </c>
      <c r="J758" s="1" t="s">
        <v>2968</v>
      </c>
      <c r="K758" s="4" t="str">
        <f t="shared" ca="1" si="23"/>
        <v/>
      </c>
      <c r="L758" s="2" t="str">
        <f ca="1">IF(N758="","",IF(COUNTIF(N$1:N758,N758)&gt;1,"",IF(COUNTIF(N:N,N758)&gt;=1,"左表に入れますねぇ","")))</f>
        <v/>
      </c>
      <c r="M758" s="2" t="str">
        <f ca="1">IF(ISNA(VLOOKUP('全表融合(関数用)'!W758,'全表融合(関数用)'!X$2:AB$9999,3,FALSE)),"",VLOOKUP('全表融合(関数用)'!W758,'全表融合(関数用)'!X$2:AB$9999,3,FALSE))</f>
        <v/>
      </c>
      <c r="N758" s="2" t="str">
        <f ca="1">IF(ISNA(VLOOKUP('全表融合(関数用)'!W758,'全表融合(関数用)'!X$2:AB$9999,4,FALSE)),"",VLOOKUP('全表融合(関数用)'!W758,'全表融合(関数用)'!X$2:AB$9999,4,FALSE))</f>
        <v/>
      </c>
      <c r="O758" s="2" t="str">
        <f ca="1">IF(ISNA(VLOOKUP('全表融合(関数用)'!W758,'全表融合(関数用)'!X$2:AB$9999,5,FALSE)),"",VLOOKUP('全表融合(関数用)'!W758,'全表融合(関数用)'!X$2:AB$9999,5,FALSE))</f>
        <v/>
      </c>
      <c r="P758" s="4" t="str">
        <f ca="1">IF(SUMIF('全表融合(関数用)'!Z:Z,M758,'全表融合(関数用)'!AC:AC)=0,"",SUMIF('全表融合(関数用)'!Z:Z,M758,'全表融合(関数用)'!AC:AC))</f>
        <v/>
      </c>
    </row>
    <row r="759" spans="2:16">
      <c r="B759" s="3" t="str">
        <f>IF(SUMIFS(四角板専用!T:T,四角板専用!A:A,A759)=0,"",SUMIFS(四角板専用!T:T,四角板専用!A:A,A759))</f>
        <v/>
      </c>
      <c r="C759" s="3" t="str">
        <f>IF(SUMIFS('FB&amp;L専用'!V:V,'FB&amp;L専用'!A:A,A759)=0,"",SUMIFS('FB&amp;L専用'!V:V,'FB&amp;L専用'!A:A,A759))</f>
        <v/>
      </c>
      <c r="D759" s="3" t="str">
        <f>IF(SUMIFS(鋼材専用!W:W,鋼材専用!A:A,A759)=0,"",SUMIFS(鋼材専用!W:W,鋼材専用!A:A,A759))</f>
        <v/>
      </c>
      <c r="E759" s="3" t="str">
        <f>IF(SUMIFS(Φ部品専用!W:W,Φ部品専用!A:A,A759)=0,"",SUMIFS(Φ部品専用!W:W,Φ部品専用!A:A,A759))</f>
        <v/>
      </c>
      <c r="F759" s="3" t="str">
        <f>IF(SUMIFS(パイプ専用!W:W,パイプ専用!A:A,A759)=0,"",SUMIFS(パイプ専用!W:W,パイプ専用!A:A,A759))</f>
        <v/>
      </c>
      <c r="G759" s="3" t="str">
        <f t="shared" si="22"/>
        <v/>
      </c>
      <c r="J759" s="1" t="s">
        <v>2969</v>
      </c>
      <c r="K759" s="4" t="str">
        <f t="shared" ca="1" si="23"/>
        <v/>
      </c>
      <c r="L759" s="2" t="str">
        <f ca="1">IF(N759="","",IF(COUNTIF(N$1:N759,N759)&gt;1,"",IF(COUNTIF(N:N,N759)&gt;=1,"左表に入れますねぇ","")))</f>
        <v/>
      </c>
      <c r="M759" s="2" t="str">
        <f ca="1">IF(ISNA(VLOOKUP('全表融合(関数用)'!W759,'全表融合(関数用)'!X$2:AB$9999,3,FALSE)),"",VLOOKUP('全表融合(関数用)'!W759,'全表融合(関数用)'!X$2:AB$9999,3,FALSE))</f>
        <v/>
      </c>
      <c r="N759" s="2" t="str">
        <f ca="1">IF(ISNA(VLOOKUP('全表融合(関数用)'!W759,'全表融合(関数用)'!X$2:AB$9999,4,FALSE)),"",VLOOKUP('全表融合(関数用)'!W759,'全表融合(関数用)'!X$2:AB$9999,4,FALSE))</f>
        <v/>
      </c>
      <c r="O759" s="2" t="str">
        <f ca="1">IF(ISNA(VLOOKUP('全表融合(関数用)'!W759,'全表融合(関数用)'!X$2:AB$9999,5,FALSE)),"",VLOOKUP('全表融合(関数用)'!W759,'全表融合(関数用)'!X$2:AB$9999,5,FALSE))</f>
        <v/>
      </c>
      <c r="P759" s="4" t="str">
        <f ca="1">IF(SUMIF('全表融合(関数用)'!Z:Z,M759,'全表融合(関数用)'!AC:AC)=0,"",SUMIF('全表融合(関数用)'!Z:Z,M759,'全表融合(関数用)'!AC:AC))</f>
        <v/>
      </c>
    </row>
    <row r="760" spans="2:16">
      <c r="B760" s="3" t="str">
        <f>IF(SUMIFS(四角板専用!T:T,四角板専用!A:A,A760)=0,"",SUMIFS(四角板専用!T:T,四角板専用!A:A,A760))</f>
        <v/>
      </c>
      <c r="C760" s="3" t="str">
        <f>IF(SUMIFS('FB&amp;L専用'!V:V,'FB&amp;L専用'!A:A,A760)=0,"",SUMIFS('FB&amp;L専用'!V:V,'FB&amp;L専用'!A:A,A760))</f>
        <v/>
      </c>
      <c r="D760" s="3" t="str">
        <f>IF(SUMIFS(鋼材専用!W:W,鋼材専用!A:A,A760)=0,"",SUMIFS(鋼材専用!W:W,鋼材専用!A:A,A760))</f>
        <v/>
      </c>
      <c r="E760" s="3" t="str">
        <f>IF(SUMIFS(Φ部品専用!W:W,Φ部品専用!A:A,A760)=0,"",SUMIFS(Φ部品専用!W:W,Φ部品専用!A:A,A760))</f>
        <v/>
      </c>
      <c r="F760" s="3" t="str">
        <f>IF(SUMIFS(パイプ専用!W:W,パイプ専用!A:A,A760)=0,"",SUMIFS(パイプ専用!W:W,パイプ専用!A:A,A760))</f>
        <v/>
      </c>
      <c r="G760" s="3" t="str">
        <f t="shared" si="22"/>
        <v/>
      </c>
      <c r="J760" s="1" t="s">
        <v>2970</v>
      </c>
      <c r="K760" s="4" t="str">
        <f t="shared" ca="1" si="23"/>
        <v/>
      </c>
      <c r="L760" s="2" t="str">
        <f ca="1">IF(N760="","",IF(COUNTIF(N$1:N760,N760)&gt;1,"",IF(COUNTIF(N:N,N760)&gt;=1,"左表に入れますねぇ","")))</f>
        <v/>
      </c>
      <c r="M760" s="2" t="str">
        <f ca="1">IF(ISNA(VLOOKUP('全表融合(関数用)'!W760,'全表融合(関数用)'!X$2:AB$9999,3,FALSE)),"",VLOOKUP('全表融合(関数用)'!W760,'全表融合(関数用)'!X$2:AB$9999,3,FALSE))</f>
        <v/>
      </c>
      <c r="N760" s="2" t="str">
        <f ca="1">IF(ISNA(VLOOKUP('全表融合(関数用)'!W760,'全表融合(関数用)'!X$2:AB$9999,4,FALSE)),"",VLOOKUP('全表融合(関数用)'!W760,'全表融合(関数用)'!X$2:AB$9999,4,FALSE))</f>
        <v/>
      </c>
      <c r="O760" s="2" t="str">
        <f ca="1">IF(ISNA(VLOOKUP('全表融合(関数用)'!W760,'全表融合(関数用)'!X$2:AB$9999,5,FALSE)),"",VLOOKUP('全表融合(関数用)'!W760,'全表融合(関数用)'!X$2:AB$9999,5,FALSE))</f>
        <v/>
      </c>
      <c r="P760" s="4" t="str">
        <f ca="1">IF(SUMIF('全表融合(関数用)'!Z:Z,M760,'全表融合(関数用)'!AC:AC)=0,"",SUMIF('全表融合(関数用)'!Z:Z,M760,'全表融合(関数用)'!AC:AC))</f>
        <v/>
      </c>
    </row>
    <row r="761" spans="2:16">
      <c r="B761" s="3" t="str">
        <f>IF(SUMIFS(四角板専用!T:T,四角板専用!A:A,A761)=0,"",SUMIFS(四角板専用!T:T,四角板専用!A:A,A761))</f>
        <v/>
      </c>
      <c r="C761" s="3" t="str">
        <f>IF(SUMIFS('FB&amp;L専用'!V:V,'FB&amp;L専用'!A:A,A761)=0,"",SUMIFS('FB&amp;L専用'!V:V,'FB&amp;L専用'!A:A,A761))</f>
        <v/>
      </c>
      <c r="D761" s="3" t="str">
        <f>IF(SUMIFS(鋼材専用!W:W,鋼材専用!A:A,A761)=0,"",SUMIFS(鋼材専用!W:W,鋼材専用!A:A,A761))</f>
        <v/>
      </c>
      <c r="E761" s="3" t="str">
        <f>IF(SUMIFS(Φ部品専用!W:W,Φ部品専用!A:A,A761)=0,"",SUMIFS(Φ部品専用!W:W,Φ部品専用!A:A,A761))</f>
        <v/>
      </c>
      <c r="F761" s="3" t="str">
        <f>IF(SUMIFS(パイプ専用!W:W,パイプ専用!A:A,A761)=0,"",SUMIFS(パイプ専用!W:W,パイプ専用!A:A,A761))</f>
        <v/>
      </c>
      <c r="G761" s="3" t="str">
        <f t="shared" si="22"/>
        <v/>
      </c>
      <c r="J761" s="1" t="s">
        <v>2971</v>
      </c>
      <c r="K761" s="4" t="str">
        <f t="shared" ca="1" si="23"/>
        <v/>
      </c>
      <c r="L761" s="2" t="str">
        <f ca="1">IF(N761="","",IF(COUNTIF(N$1:N761,N761)&gt;1,"",IF(COUNTIF(N:N,N761)&gt;=1,"左表に入れますねぇ","")))</f>
        <v/>
      </c>
      <c r="M761" s="2" t="str">
        <f ca="1">IF(ISNA(VLOOKUP('全表融合(関数用)'!W761,'全表融合(関数用)'!X$2:AB$9999,3,FALSE)),"",VLOOKUP('全表融合(関数用)'!W761,'全表融合(関数用)'!X$2:AB$9999,3,FALSE))</f>
        <v/>
      </c>
      <c r="N761" s="2" t="str">
        <f ca="1">IF(ISNA(VLOOKUP('全表融合(関数用)'!W761,'全表融合(関数用)'!X$2:AB$9999,4,FALSE)),"",VLOOKUP('全表融合(関数用)'!W761,'全表融合(関数用)'!X$2:AB$9999,4,FALSE))</f>
        <v/>
      </c>
      <c r="O761" s="2" t="str">
        <f ca="1">IF(ISNA(VLOOKUP('全表融合(関数用)'!W761,'全表融合(関数用)'!X$2:AB$9999,5,FALSE)),"",VLOOKUP('全表融合(関数用)'!W761,'全表融合(関数用)'!X$2:AB$9999,5,FALSE))</f>
        <v/>
      </c>
      <c r="P761" s="4" t="str">
        <f ca="1">IF(SUMIF('全表融合(関数用)'!Z:Z,M761,'全表融合(関数用)'!AC:AC)=0,"",SUMIF('全表融合(関数用)'!Z:Z,M761,'全表融合(関数用)'!AC:AC))</f>
        <v/>
      </c>
    </row>
    <row r="762" spans="2:16">
      <c r="B762" s="3" t="str">
        <f>IF(SUMIFS(四角板専用!T:T,四角板専用!A:A,A762)=0,"",SUMIFS(四角板専用!T:T,四角板専用!A:A,A762))</f>
        <v/>
      </c>
      <c r="C762" s="3" t="str">
        <f>IF(SUMIFS('FB&amp;L専用'!V:V,'FB&amp;L専用'!A:A,A762)=0,"",SUMIFS('FB&amp;L専用'!V:V,'FB&amp;L専用'!A:A,A762))</f>
        <v/>
      </c>
      <c r="D762" s="3" t="str">
        <f>IF(SUMIFS(鋼材専用!W:W,鋼材専用!A:A,A762)=0,"",SUMIFS(鋼材専用!W:W,鋼材専用!A:A,A762))</f>
        <v/>
      </c>
      <c r="E762" s="3" t="str">
        <f>IF(SUMIFS(Φ部品専用!W:W,Φ部品専用!A:A,A762)=0,"",SUMIFS(Φ部品専用!W:W,Φ部品専用!A:A,A762))</f>
        <v/>
      </c>
      <c r="F762" s="3" t="str">
        <f>IF(SUMIFS(パイプ専用!W:W,パイプ専用!A:A,A762)=0,"",SUMIFS(パイプ専用!W:W,パイプ専用!A:A,A762))</f>
        <v/>
      </c>
      <c r="G762" s="3" t="str">
        <f t="shared" si="22"/>
        <v/>
      </c>
      <c r="J762" s="1" t="s">
        <v>2972</v>
      </c>
      <c r="K762" s="4" t="str">
        <f t="shared" ca="1" si="23"/>
        <v/>
      </c>
      <c r="L762" s="2" t="str">
        <f ca="1">IF(N762="","",IF(COUNTIF(N$1:N762,N762)&gt;1,"",IF(COUNTIF(N:N,N762)&gt;=1,"左表に入れますねぇ","")))</f>
        <v/>
      </c>
      <c r="M762" s="2" t="str">
        <f ca="1">IF(ISNA(VLOOKUP('全表融合(関数用)'!W762,'全表融合(関数用)'!X$2:AB$9999,3,FALSE)),"",VLOOKUP('全表融合(関数用)'!W762,'全表融合(関数用)'!X$2:AB$9999,3,FALSE))</f>
        <v/>
      </c>
      <c r="N762" s="2" t="str">
        <f ca="1">IF(ISNA(VLOOKUP('全表融合(関数用)'!W762,'全表融合(関数用)'!X$2:AB$9999,4,FALSE)),"",VLOOKUP('全表融合(関数用)'!W762,'全表融合(関数用)'!X$2:AB$9999,4,FALSE))</f>
        <v/>
      </c>
      <c r="O762" s="2" t="str">
        <f ca="1">IF(ISNA(VLOOKUP('全表融合(関数用)'!W762,'全表融合(関数用)'!X$2:AB$9999,5,FALSE)),"",VLOOKUP('全表融合(関数用)'!W762,'全表融合(関数用)'!X$2:AB$9999,5,FALSE))</f>
        <v/>
      </c>
      <c r="P762" s="4" t="str">
        <f ca="1">IF(SUMIF('全表融合(関数用)'!Z:Z,M762,'全表融合(関数用)'!AC:AC)=0,"",SUMIF('全表融合(関数用)'!Z:Z,M762,'全表融合(関数用)'!AC:AC))</f>
        <v/>
      </c>
    </row>
    <row r="763" spans="2:16">
      <c r="B763" s="3" t="str">
        <f>IF(SUMIFS(四角板専用!T:T,四角板専用!A:A,A763)=0,"",SUMIFS(四角板専用!T:T,四角板専用!A:A,A763))</f>
        <v/>
      </c>
      <c r="C763" s="3" t="str">
        <f>IF(SUMIFS('FB&amp;L専用'!V:V,'FB&amp;L専用'!A:A,A763)=0,"",SUMIFS('FB&amp;L専用'!V:V,'FB&amp;L専用'!A:A,A763))</f>
        <v/>
      </c>
      <c r="D763" s="3" t="str">
        <f>IF(SUMIFS(鋼材専用!W:W,鋼材専用!A:A,A763)=0,"",SUMIFS(鋼材専用!W:W,鋼材専用!A:A,A763))</f>
        <v/>
      </c>
      <c r="E763" s="3" t="str">
        <f>IF(SUMIFS(Φ部品専用!W:W,Φ部品専用!A:A,A763)=0,"",SUMIFS(Φ部品専用!W:W,Φ部品専用!A:A,A763))</f>
        <v/>
      </c>
      <c r="F763" s="3" t="str">
        <f>IF(SUMIFS(パイプ専用!W:W,パイプ専用!A:A,A763)=0,"",SUMIFS(パイプ専用!W:W,パイプ専用!A:A,A763))</f>
        <v/>
      </c>
      <c r="G763" s="3" t="str">
        <f t="shared" si="22"/>
        <v/>
      </c>
      <c r="J763" s="1" t="s">
        <v>2973</v>
      </c>
      <c r="K763" s="4" t="str">
        <f t="shared" ca="1" si="23"/>
        <v/>
      </c>
      <c r="L763" s="2" t="str">
        <f ca="1">IF(N763="","",IF(COUNTIF(N$1:N763,N763)&gt;1,"",IF(COUNTIF(N:N,N763)&gt;=1,"左表に入れますねぇ","")))</f>
        <v/>
      </c>
      <c r="M763" s="2" t="str">
        <f ca="1">IF(ISNA(VLOOKUP('全表融合(関数用)'!W763,'全表融合(関数用)'!X$2:AB$9999,3,FALSE)),"",VLOOKUP('全表融合(関数用)'!W763,'全表融合(関数用)'!X$2:AB$9999,3,FALSE))</f>
        <v/>
      </c>
      <c r="N763" s="2" t="str">
        <f ca="1">IF(ISNA(VLOOKUP('全表融合(関数用)'!W763,'全表融合(関数用)'!X$2:AB$9999,4,FALSE)),"",VLOOKUP('全表融合(関数用)'!W763,'全表融合(関数用)'!X$2:AB$9999,4,FALSE))</f>
        <v/>
      </c>
      <c r="O763" s="2" t="str">
        <f ca="1">IF(ISNA(VLOOKUP('全表融合(関数用)'!W763,'全表融合(関数用)'!X$2:AB$9999,5,FALSE)),"",VLOOKUP('全表融合(関数用)'!W763,'全表融合(関数用)'!X$2:AB$9999,5,FALSE))</f>
        <v/>
      </c>
      <c r="P763" s="4" t="str">
        <f ca="1">IF(SUMIF('全表融合(関数用)'!Z:Z,M763,'全表融合(関数用)'!AC:AC)=0,"",SUMIF('全表融合(関数用)'!Z:Z,M763,'全表融合(関数用)'!AC:AC))</f>
        <v/>
      </c>
    </row>
    <row r="764" spans="2:16">
      <c r="B764" s="3" t="str">
        <f>IF(SUMIFS(四角板専用!T:T,四角板専用!A:A,A764)=0,"",SUMIFS(四角板専用!T:T,四角板専用!A:A,A764))</f>
        <v/>
      </c>
      <c r="C764" s="3" t="str">
        <f>IF(SUMIFS('FB&amp;L専用'!V:V,'FB&amp;L専用'!A:A,A764)=0,"",SUMIFS('FB&amp;L専用'!V:V,'FB&amp;L専用'!A:A,A764))</f>
        <v/>
      </c>
      <c r="D764" s="3" t="str">
        <f>IF(SUMIFS(鋼材専用!W:W,鋼材専用!A:A,A764)=0,"",SUMIFS(鋼材専用!W:W,鋼材専用!A:A,A764))</f>
        <v/>
      </c>
      <c r="E764" s="3" t="str">
        <f>IF(SUMIFS(Φ部品専用!W:W,Φ部品専用!A:A,A764)=0,"",SUMIFS(Φ部品専用!W:W,Φ部品専用!A:A,A764))</f>
        <v/>
      </c>
      <c r="F764" s="3" t="str">
        <f>IF(SUMIFS(パイプ専用!W:W,パイプ専用!A:A,A764)=0,"",SUMIFS(パイプ専用!W:W,パイプ専用!A:A,A764))</f>
        <v/>
      </c>
      <c r="G764" s="3" t="str">
        <f t="shared" si="22"/>
        <v/>
      </c>
      <c r="J764" s="1" t="s">
        <v>2974</v>
      </c>
      <c r="K764" s="4" t="str">
        <f t="shared" ca="1" si="23"/>
        <v/>
      </c>
      <c r="L764" s="2" t="str">
        <f ca="1">IF(N764="","",IF(COUNTIF(N$1:N764,N764)&gt;1,"",IF(COUNTIF(N:N,N764)&gt;=1,"左表に入れますねぇ","")))</f>
        <v/>
      </c>
      <c r="M764" s="2" t="str">
        <f ca="1">IF(ISNA(VLOOKUP('全表融合(関数用)'!W764,'全表融合(関数用)'!X$2:AB$9999,3,FALSE)),"",VLOOKUP('全表融合(関数用)'!W764,'全表融合(関数用)'!X$2:AB$9999,3,FALSE))</f>
        <v/>
      </c>
      <c r="N764" s="2" t="str">
        <f ca="1">IF(ISNA(VLOOKUP('全表融合(関数用)'!W764,'全表融合(関数用)'!X$2:AB$9999,4,FALSE)),"",VLOOKUP('全表融合(関数用)'!W764,'全表融合(関数用)'!X$2:AB$9999,4,FALSE))</f>
        <v/>
      </c>
      <c r="O764" s="2" t="str">
        <f ca="1">IF(ISNA(VLOOKUP('全表融合(関数用)'!W764,'全表融合(関数用)'!X$2:AB$9999,5,FALSE)),"",VLOOKUP('全表融合(関数用)'!W764,'全表融合(関数用)'!X$2:AB$9999,5,FALSE))</f>
        <v/>
      </c>
      <c r="P764" s="4" t="str">
        <f ca="1">IF(SUMIF('全表融合(関数用)'!Z:Z,M764,'全表融合(関数用)'!AC:AC)=0,"",SUMIF('全表融合(関数用)'!Z:Z,M764,'全表融合(関数用)'!AC:AC))</f>
        <v/>
      </c>
    </row>
    <row r="765" spans="2:16">
      <c r="B765" s="3" t="str">
        <f>IF(SUMIFS(四角板専用!T:T,四角板専用!A:A,A765)=0,"",SUMIFS(四角板専用!T:T,四角板専用!A:A,A765))</f>
        <v/>
      </c>
      <c r="C765" s="3" t="str">
        <f>IF(SUMIFS('FB&amp;L専用'!V:V,'FB&amp;L専用'!A:A,A765)=0,"",SUMIFS('FB&amp;L専用'!V:V,'FB&amp;L専用'!A:A,A765))</f>
        <v/>
      </c>
      <c r="D765" s="3" t="str">
        <f>IF(SUMIFS(鋼材専用!W:W,鋼材専用!A:A,A765)=0,"",SUMIFS(鋼材専用!W:W,鋼材専用!A:A,A765))</f>
        <v/>
      </c>
      <c r="E765" s="3" t="str">
        <f>IF(SUMIFS(Φ部品専用!W:W,Φ部品専用!A:A,A765)=0,"",SUMIFS(Φ部品専用!W:W,Φ部品専用!A:A,A765))</f>
        <v/>
      </c>
      <c r="F765" s="3" t="str">
        <f>IF(SUMIFS(パイプ専用!W:W,パイプ専用!A:A,A765)=0,"",SUMIFS(パイプ専用!W:W,パイプ専用!A:A,A765))</f>
        <v/>
      </c>
      <c r="G765" s="3" t="str">
        <f t="shared" si="22"/>
        <v/>
      </c>
      <c r="J765" s="1" t="s">
        <v>2975</v>
      </c>
      <c r="K765" s="4" t="str">
        <f t="shared" ca="1" si="23"/>
        <v/>
      </c>
      <c r="L765" s="2" t="str">
        <f ca="1">IF(N765="","",IF(COUNTIF(N$1:N765,N765)&gt;1,"",IF(COUNTIF(N:N,N765)&gt;=1,"左表に入れますねぇ","")))</f>
        <v/>
      </c>
      <c r="M765" s="2" t="str">
        <f ca="1">IF(ISNA(VLOOKUP('全表融合(関数用)'!W765,'全表融合(関数用)'!X$2:AB$9999,3,FALSE)),"",VLOOKUP('全表融合(関数用)'!W765,'全表融合(関数用)'!X$2:AB$9999,3,FALSE))</f>
        <v/>
      </c>
      <c r="N765" s="2" t="str">
        <f ca="1">IF(ISNA(VLOOKUP('全表融合(関数用)'!W765,'全表融合(関数用)'!X$2:AB$9999,4,FALSE)),"",VLOOKUP('全表融合(関数用)'!W765,'全表融合(関数用)'!X$2:AB$9999,4,FALSE))</f>
        <v/>
      </c>
      <c r="O765" s="2" t="str">
        <f ca="1">IF(ISNA(VLOOKUP('全表融合(関数用)'!W765,'全表融合(関数用)'!X$2:AB$9999,5,FALSE)),"",VLOOKUP('全表融合(関数用)'!W765,'全表融合(関数用)'!X$2:AB$9999,5,FALSE))</f>
        <v/>
      </c>
      <c r="P765" s="4" t="str">
        <f ca="1">IF(SUMIF('全表融合(関数用)'!Z:Z,M765,'全表融合(関数用)'!AC:AC)=0,"",SUMIF('全表融合(関数用)'!Z:Z,M765,'全表融合(関数用)'!AC:AC))</f>
        <v/>
      </c>
    </row>
    <row r="766" spans="2:16">
      <c r="B766" s="3" t="str">
        <f>IF(SUMIFS(四角板専用!T:T,四角板専用!A:A,A766)=0,"",SUMIFS(四角板専用!T:T,四角板専用!A:A,A766))</f>
        <v/>
      </c>
      <c r="C766" s="3" t="str">
        <f>IF(SUMIFS('FB&amp;L専用'!V:V,'FB&amp;L専用'!A:A,A766)=0,"",SUMIFS('FB&amp;L専用'!V:V,'FB&amp;L専用'!A:A,A766))</f>
        <v/>
      </c>
      <c r="D766" s="3" t="str">
        <f>IF(SUMIFS(鋼材専用!W:W,鋼材専用!A:A,A766)=0,"",SUMIFS(鋼材専用!W:W,鋼材専用!A:A,A766))</f>
        <v/>
      </c>
      <c r="E766" s="3" t="str">
        <f>IF(SUMIFS(Φ部品専用!W:W,Φ部品専用!A:A,A766)=0,"",SUMIFS(Φ部品専用!W:W,Φ部品専用!A:A,A766))</f>
        <v/>
      </c>
      <c r="F766" s="3" t="str">
        <f>IF(SUMIFS(パイプ専用!W:W,パイプ専用!A:A,A766)=0,"",SUMIFS(パイプ専用!W:W,パイプ専用!A:A,A766))</f>
        <v/>
      </c>
      <c r="G766" s="3" t="str">
        <f t="shared" si="22"/>
        <v/>
      </c>
      <c r="J766" s="1" t="s">
        <v>2976</v>
      </c>
      <c r="K766" s="4" t="str">
        <f t="shared" ca="1" si="23"/>
        <v/>
      </c>
      <c r="L766" s="2" t="str">
        <f ca="1">IF(N766="","",IF(COUNTIF(N$1:N766,N766)&gt;1,"",IF(COUNTIF(N:N,N766)&gt;=1,"左表に入れますねぇ","")))</f>
        <v/>
      </c>
      <c r="M766" s="2" t="str">
        <f ca="1">IF(ISNA(VLOOKUP('全表融合(関数用)'!W766,'全表融合(関数用)'!X$2:AB$9999,3,FALSE)),"",VLOOKUP('全表融合(関数用)'!W766,'全表融合(関数用)'!X$2:AB$9999,3,FALSE))</f>
        <v/>
      </c>
      <c r="N766" s="2" t="str">
        <f ca="1">IF(ISNA(VLOOKUP('全表融合(関数用)'!W766,'全表融合(関数用)'!X$2:AB$9999,4,FALSE)),"",VLOOKUP('全表融合(関数用)'!W766,'全表融合(関数用)'!X$2:AB$9999,4,FALSE))</f>
        <v/>
      </c>
      <c r="O766" s="2" t="str">
        <f ca="1">IF(ISNA(VLOOKUP('全表融合(関数用)'!W766,'全表融合(関数用)'!X$2:AB$9999,5,FALSE)),"",VLOOKUP('全表融合(関数用)'!W766,'全表融合(関数用)'!X$2:AB$9999,5,FALSE))</f>
        <v/>
      </c>
      <c r="P766" s="4" t="str">
        <f ca="1">IF(SUMIF('全表融合(関数用)'!Z:Z,M766,'全表融合(関数用)'!AC:AC)=0,"",SUMIF('全表融合(関数用)'!Z:Z,M766,'全表融合(関数用)'!AC:AC))</f>
        <v/>
      </c>
    </row>
    <row r="767" spans="2:16">
      <c r="B767" s="3" t="str">
        <f>IF(SUMIFS(四角板専用!T:T,四角板専用!A:A,A767)=0,"",SUMIFS(四角板専用!T:T,四角板専用!A:A,A767))</f>
        <v/>
      </c>
      <c r="C767" s="3" t="str">
        <f>IF(SUMIFS('FB&amp;L専用'!V:V,'FB&amp;L専用'!A:A,A767)=0,"",SUMIFS('FB&amp;L専用'!V:V,'FB&amp;L専用'!A:A,A767))</f>
        <v/>
      </c>
      <c r="D767" s="3" t="str">
        <f>IF(SUMIFS(鋼材専用!W:W,鋼材専用!A:A,A767)=0,"",SUMIFS(鋼材専用!W:W,鋼材専用!A:A,A767))</f>
        <v/>
      </c>
      <c r="E767" s="3" t="str">
        <f>IF(SUMIFS(Φ部品専用!W:W,Φ部品専用!A:A,A767)=0,"",SUMIFS(Φ部品専用!W:W,Φ部品専用!A:A,A767))</f>
        <v/>
      </c>
      <c r="F767" s="3" t="str">
        <f>IF(SUMIFS(パイプ専用!W:W,パイプ専用!A:A,A767)=0,"",SUMIFS(パイプ専用!W:W,パイプ専用!A:A,A767))</f>
        <v/>
      </c>
      <c r="G767" s="3" t="str">
        <f t="shared" si="22"/>
        <v/>
      </c>
      <c r="J767" s="1" t="s">
        <v>2977</v>
      </c>
      <c r="K767" s="4" t="str">
        <f t="shared" ca="1" si="23"/>
        <v/>
      </c>
      <c r="L767" s="2" t="str">
        <f ca="1">IF(N767="","",IF(COUNTIF(N$1:N767,N767)&gt;1,"",IF(COUNTIF(N:N,N767)&gt;=1,"左表に入れますねぇ","")))</f>
        <v/>
      </c>
      <c r="M767" s="2" t="str">
        <f ca="1">IF(ISNA(VLOOKUP('全表融合(関数用)'!W767,'全表融合(関数用)'!X$2:AB$9999,3,FALSE)),"",VLOOKUP('全表融合(関数用)'!W767,'全表融合(関数用)'!X$2:AB$9999,3,FALSE))</f>
        <v/>
      </c>
      <c r="N767" s="2" t="str">
        <f ca="1">IF(ISNA(VLOOKUP('全表融合(関数用)'!W767,'全表融合(関数用)'!X$2:AB$9999,4,FALSE)),"",VLOOKUP('全表融合(関数用)'!W767,'全表融合(関数用)'!X$2:AB$9999,4,FALSE))</f>
        <v/>
      </c>
      <c r="O767" s="2" t="str">
        <f ca="1">IF(ISNA(VLOOKUP('全表融合(関数用)'!W767,'全表融合(関数用)'!X$2:AB$9999,5,FALSE)),"",VLOOKUP('全表融合(関数用)'!W767,'全表融合(関数用)'!X$2:AB$9999,5,FALSE))</f>
        <v/>
      </c>
      <c r="P767" s="4" t="str">
        <f ca="1">IF(SUMIF('全表融合(関数用)'!Z:Z,M767,'全表融合(関数用)'!AC:AC)=0,"",SUMIF('全表融合(関数用)'!Z:Z,M767,'全表融合(関数用)'!AC:AC))</f>
        <v/>
      </c>
    </row>
    <row r="768" spans="2:16">
      <c r="B768" s="3" t="str">
        <f>IF(SUMIFS(四角板専用!T:T,四角板専用!A:A,A768)=0,"",SUMIFS(四角板専用!T:T,四角板専用!A:A,A768))</f>
        <v/>
      </c>
      <c r="C768" s="3" t="str">
        <f>IF(SUMIFS('FB&amp;L専用'!V:V,'FB&amp;L専用'!A:A,A768)=0,"",SUMIFS('FB&amp;L専用'!V:V,'FB&amp;L専用'!A:A,A768))</f>
        <v/>
      </c>
      <c r="D768" s="3" t="str">
        <f>IF(SUMIFS(鋼材専用!W:W,鋼材専用!A:A,A768)=0,"",SUMIFS(鋼材専用!W:W,鋼材専用!A:A,A768))</f>
        <v/>
      </c>
      <c r="E768" s="3" t="str">
        <f>IF(SUMIFS(Φ部品専用!W:W,Φ部品専用!A:A,A768)=0,"",SUMIFS(Φ部品専用!W:W,Φ部品専用!A:A,A768))</f>
        <v/>
      </c>
      <c r="F768" s="3" t="str">
        <f>IF(SUMIFS(パイプ専用!W:W,パイプ専用!A:A,A768)=0,"",SUMIFS(パイプ専用!W:W,パイプ専用!A:A,A768))</f>
        <v/>
      </c>
      <c r="G768" s="3" t="str">
        <f t="shared" si="22"/>
        <v/>
      </c>
      <c r="J768" s="1" t="s">
        <v>2978</v>
      </c>
      <c r="K768" s="4" t="str">
        <f t="shared" ca="1" si="23"/>
        <v/>
      </c>
      <c r="L768" s="2" t="str">
        <f ca="1">IF(N768="","",IF(COUNTIF(N$1:N768,N768)&gt;1,"",IF(COUNTIF(N:N,N768)&gt;=1,"左表に入れますねぇ","")))</f>
        <v/>
      </c>
      <c r="M768" s="2" t="str">
        <f ca="1">IF(ISNA(VLOOKUP('全表融合(関数用)'!W768,'全表融合(関数用)'!X$2:AB$9999,3,FALSE)),"",VLOOKUP('全表融合(関数用)'!W768,'全表融合(関数用)'!X$2:AB$9999,3,FALSE))</f>
        <v/>
      </c>
      <c r="N768" s="2" t="str">
        <f ca="1">IF(ISNA(VLOOKUP('全表融合(関数用)'!W768,'全表融合(関数用)'!X$2:AB$9999,4,FALSE)),"",VLOOKUP('全表融合(関数用)'!W768,'全表融合(関数用)'!X$2:AB$9999,4,FALSE))</f>
        <v/>
      </c>
      <c r="O768" s="2" t="str">
        <f ca="1">IF(ISNA(VLOOKUP('全表融合(関数用)'!W768,'全表融合(関数用)'!X$2:AB$9999,5,FALSE)),"",VLOOKUP('全表融合(関数用)'!W768,'全表融合(関数用)'!X$2:AB$9999,5,FALSE))</f>
        <v/>
      </c>
      <c r="P768" s="4" t="str">
        <f ca="1">IF(SUMIF('全表融合(関数用)'!Z:Z,M768,'全表融合(関数用)'!AC:AC)=0,"",SUMIF('全表融合(関数用)'!Z:Z,M768,'全表融合(関数用)'!AC:AC))</f>
        <v/>
      </c>
    </row>
    <row r="769" spans="2:16">
      <c r="B769" s="3" t="str">
        <f>IF(SUMIFS(四角板専用!T:T,四角板専用!A:A,A769)=0,"",SUMIFS(四角板専用!T:T,四角板専用!A:A,A769))</f>
        <v/>
      </c>
      <c r="C769" s="3" t="str">
        <f>IF(SUMIFS('FB&amp;L専用'!V:V,'FB&amp;L専用'!A:A,A769)=0,"",SUMIFS('FB&amp;L専用'!V:V,'FB&amp;L専用'!A:A,A769))</f>
        <v/>
      </c>
      <c r="D769" s="3" t="str">
        <f>IF(SUMIFS(鋼材専用!W:W,鋼材専用!A:A,A769)=0,"",SUMIFS(鋼材専用!W:W,鋼材専用!A:A,A769))</f>
        <v/>
      </c>
      <c r="E769" s="3" t="str">
        <f>IF(SUMIFS(Φ部品専用!W:W,Φ部品専用!A:A,A769)=0,"",SUMIFS(Φ部品専用!W:W,Φ部品専用!A:A,A769))</f>
        <v/>
      </c>
      <c r="F769" s="3" t="str">
        <f>IF(SUMIFS(パイプ専用!W:W,パイプ専用!A:A,A769)=0,"",SUMIFS(パイプ専用!W:W,パイプ専用!A:A,A769))</f>
        <v/>
      </c>
      <c r="G769" s="3" t="str">
        <f t="shared" si="22"/>
        <v/>
      </c>
      <c r="J769" s="1" t="s">
        <v>2979</v>
      </c>
      <c r="K769" s="4" t="str">
        <f t="shared" ca="1" si="23"/>
        <v/>
      </c>
      <c r="L769" s="2" t="str">
        <f ca="1">IF(N769="","",IF(COUNTIF(N$1:N769,N769)&gt;1,"",IF(COUNTIF(N:N,N769)&gt;=1,"左表に入れますねぇ","")))</f>
        <v/>
      </c>
      <c r="M769" s="2" t="str">
        <f ca="1">IF(ISNA(VLOOKUP('全表融合(関数用)'!W769,'全表融合(関数用)'!X$2:AB$9999,3,FALSE)),"",VLOOKUP('全表融合(関数用)'!W769,'全表融合(関数用)'!X$2:AB$9999,3,FALSE))</f>
        <v/>
      </c>
      <c r="N769" s="2" t="str">
        <f ca="1">IF(ISNA(VLOOKUP('全表融合(関数用)'!W769,'全表融合(関数用)'!X$2:AB$9999,4,FALSE)),"",VLOOKUP('全表融合(関数用)'!W769,'全表融合(関数用)'!X$2:AB$9999,4,FALSE))</f>
        <v/>
      </c>
      <c r="O769" s="2" t="str">
        <f ca="1">IF(ISNA(VLOOKUP('全表融合(関数用)'!W769,'全表融合(関数用)'!X$2:AB$9999,5,FALSE)),"",VLOOKUP('全表融合(関数用)'!W769,'全表融合(関数用)'!X$2:AB$9999,5,FALSE))</f>
        <v/>
      </c>
      <c r="P769" s="4" t="str">
        <f ca="1">IF(SUMIF('全表融合(関数用)'!Z:Z,M769,'全表融合(関数用)'!AC:AC)=0,"",SUMIF('全表融合(関数用)'!Z:Z,M769,'全表融合(関数用)'!AC:AC))</f>
        <v/>
      </c>
    </row>
    <row r="770" spans="2:16">
      <c r="B770" s="3" t="str">
        <f>IF(SUMIFS(四角板専用!T:T,四角板専用!A:A,A770)=0,"",SUMIFS(四角板専用!T:T,四角板専用!A:A,A770))</f>
        <v/>
      </c>
      <c r="C770" s="3" t="str">
        <f>IF(SUMIFS('FB&amp;L専用'!V:V,'FB&amp;L専用'!A:A,A770)=0,"",SUMIFS('FB&amp;L専用'!V:V,'FB&amp;L専用'!A:A,A770))</f>
        <v/>
      </c>
      <c r="D770" s="3" t="str">
        <f>IF(SUMIFS(鋼材専用!W:W,鋼材専用!A:A,A770)=0,"",SUMIFS(鋼材専用!W:W,鋼材専用!A:A,A770))</f>
        <v/>
      </c>
      <c r="E770" s="3" t="str">
        <f>IF(SUMIFS(Φ部品専用!W:W,Φ部品専用!A:A,A770)=0,"",SUMIFS(Φ部品専用!W:W,Φ部品専用!A:A,A770))</f>
        <v/>
      </c>
      <c r="F770" s="3" t="str">
        <f>IF(SUMIFS(パイプ専用!W:W,パイプ専用!A:A,A770)=0,"",SUMIFS(パイプ専用!W:W,パイプ専用!A:A,A770))</f>
        <v/>
      </c>
      <c r="G770" s="3" t="str">
        <f t="shared" ref="G770:G833" si="24">IF(SUM(B770:F770)=0,"",SUM(B770:F770))</f>
        <v/>
      </c>
      <c r="J770" s="1" t="s">
        <v>2980</v>
      </c>
      <c r="K770" s="4" t="str">
        <f t="shared" ca="1" si="23"/>
        <v/>
      </c>
      <c r="L770" s="2" t="str">
        <f ca="1">IF(N770="","",IF(COUNTIF(N$1:N770,N770)&gt;1,"",IF(COUNTIF(N:N,N770)&gt;=1,"左表に入れますねぇ","")))</f>
        <v/>
      </c>
      <c r="M770" s="2" t="str">
        <f ca="1">IF(ISNA(VLOOKUP('全表融合(関数用)'!W770,'全表融合(関数用)'!X$2:AB$9999,3,FALSE)),"",VLOOKUP('全表融合(関数用)'!W770,'全表融合(関数用)'!X$2:AB$9999,3,FALSE))</f>
        <v/>
      </c>
      <c r="N770" s="2" t="str">
        <f ca="1">IF(ISNA(VLOOKUP('全表融合(関数用)'!W770,'全表融合(関数用)'!X$2:AB$9999,4,FALSE)),"",VLOOKUP('全表融合(関数用)'!W770,'全表融合(関数用)'!X$2:AB$9999,4,FALSE))</f>
        <v/>
      </c>
      <c r="O770" s="2" t="str">
        <f ca="1">IF(ISNA(VLOOKUP('全表融合(関数用)'!W770,'全表融合(関数用)'!X$2:AB$9999,5,FALSE)),"",VLOOKUP('全表融合(関数用)'!W770,'全表融合(関数用)'!X$2:AB$9999,5,FALSE))</f>
        <v/>
      </c>
      <c r="P770" s="4" t="str">
        <f ca="1">IF(SUMIF('全表融合(関数用)'!Z:Z,M770,'全表融合(関数用)'!AC:AC)=0,"",SUMIF('全表融合(関数用)'!Z:Z,M770,'全表融合(関数用)'!AC:AC))</f>
        <v/>
      </c>
    </row>
    <row r="771" spans="2:16">
      <c r="B771" s="3" t="str">
        <f>IF(SUMIFS(四角板専用!T:T,四角板専用!A:A,A771)=0,"",SUMIFS(四角板専用!T:T,四角板専用!A:A,A771))</f>
        <v/>
      </c>
      <c r="C771" s="3" t="str">
        <f>IF(SUMIFS('FB&amp;L専用'!V:V,'FB&amp;L専用'!A:A,A771)=0,"",SUMIFS('FB&amp;L専用'!V:V,'FB&amp;L専用'!A:A,A771))</f>
        <v/>
      </c>
      <c r="D771" s="3" t="str">
        <f>IF(SUMIFS(鋼材専用!W:W,鋼材専用!A:A,A771)=0,"",SUMIFS(鋼材専用!W:W,鋼材専用!A:A,A771))</f>
        <v/>
      </c>
      <c r="E771" s="3" t="str">
        <f>IF(SUMIFS(Φ部品専用!W:W,Φ部品専用!A:A,A771)=0,"",SUMIFS(Φ部品専用!W:W,Φ部品専用!A:A,A771))</f>
        <v/>
      </c>
      <c r="F771" s="3" t="str">
        <f>IF(SUMIFS(パイプ専用!W:W,パイプ専用!A:A,A771)=0,"",SUMIFS(パイプ専用!W:W,パイプ専用!A:A,A771))</f>
        <v/>
      </c>
      <c r="G771" s="3" t="str">
        <f t="shared" si="24"/>
        <v/>
      </c>
      <c r="J771" s="1" t="s">
        <v>2981</v>
      </c>
      <c r="K771" s="4" t="str">
        <f t="shared" ref="K771:K834" ca="1" si="25">IF(L771="","",IF(COUNTIF(INDIRECT("L$1:L"&amp;ROW()),"左表に入れますねぇ")&gt;=1,"左表に入れますねぇ"&amp;COUNTIF(INDIRECT("L$1:L"&amp;ROW()),"左表に入れますねぇ"),""))</f>
        <v/>
      </c>
      <c r="L771" s="2" t="str">
        <f ca="1">IF(N771="","",IF(COUNTIF(N$1:N771,N771)&gt;1,"",IF(COUNTIF(N:N,N771)&gt;=1,"左表に入れますねぇ","")))</f>
        <v/>
      </c>
      <c r="M771" s="2" t="str">
        <f ca="1">IF(ISNA(VLOOKUP('全表融合(関数用)'!W771,'全表融合(関数用)'!X$2:AB$9999,3,FALSE)),"",VLOOKUP('全表融合(関数用)'!W771,'全表融合(関数用)'!X$2:AB$9999,3,FALSE))</f>
        <v/>
      </c>
      <c r="N771" s="2" t="str">
        <f ca="1">IF(ISNA(VLOOKUP('全表融合(関数用)'!W771,'全表融合(関数用)'!X$2:AB$9999,4,FALSE)),"",VLOOKUP('全表融合(関数用)'!W771,'全表融合(関数用)'!X$2:AB$9999,4,FALSE))</f>
        <v/>
      </c>
      <c r="O771" s="2" t="str">
        <f ca="1">IF(ISNA(VLOOKUP('全表融合(関数用)'!W771,'全表融合(関数用)'!X$2:AB$9999,5,FALSE)),"",VLOOKUP('全表融合(関数用)'!W771,'全表融合(関数用)'!X$2:AB$9999,5,FALSE))</f>
        <v/>
      </c>
      <c r="P771" s="4" t="str">
        <f ca="1">IF(SUMIF('全表融合(関数用)'!Z:Z,M771,'全表融合(関数用)'!AC:AC)=0,"",SUMIF('全表融合(関数用)'!Z:Z,M771,'全表融合(関数用)'!AC:AC))</f>
        <v/>
      </c>
    </row>
    <row r="772" spans="2:16">
      <c r="B772" s="3" t="str">
        <f>IF(SUMIFS(四角板専用!T:T,四角板専用!A:A,A772)=0,"",SUMIFS(四角板専用!T:T,四角板専用!A:A,A772))</f>
        <v/>
      </c>
      <c r="C772" s="3" t="str">
        <f>IF(SUMIFS('FB&amp;L専用'!V:V,'FB&amp;L専用'!A:A,A772)=0,"",SUMIFS('FB&amp;L専用'!V:V,'FB&amp;L専用'!A:A,A772))</f>
        <v/>
      </c>
      <c r="D772" s="3" t="str">
        <f>IF(SUMIFS(鋼材専用!W:W,鋼材専用!A:A,A772)=0,"",SUMIFS(鋼材専用!W:W,鋼材専用!A:A,A772))</f>
        <v/>
      </c>
      <c r="E772" s="3" t="str">
        <f>IF(SUMIFS(Φ部品専用!W:W,Φ部品専用!A:A,A772)=0,"",SUMIFS(Φ部品専用!W:W,Φ部品専用!A:A,A772))</f>
        <v/>
      </c>
      <c r="F772" s="3" t="str">
        <f>IF(SUMIFS(パイプ専用!W:W,パイプ専用!A:A,A772)=0,"",SUMIFS(パイプ専用!W:W,パイプ専用!A:A,A772))</f>
        <v/>
      </c>
      <c r="G772" s="3" t="str">
        <f t="shared" si="24"/>
        <v/>
      </c>
      <c r="J772" s="1" t="s">
        <v>2982</v>
      </c>
      <c r="K772" s="4" t="str">
        <f t="shared" ca="1" si="25"/>
        <v/>
      </c>
      <c r="L772" s="2" t="str">
        <f ca="1">IF(N772="","",IF(COUNTIF(N$1:N772,N772)&gt;1,"",IF(COUNTIF(N:N,N772)&gt;=1,"左表に入れますねぇ","")))</f>
        <v/>
      </c>
      <c r="M772" s="2" t="str">
        <f ca="1">IF(ISNA(VLOOKUP('全表融合(関数用)'!W772,'全表融合(関数用)'!X$2:AB$9999,3,FALSE)),"",VLOOKUP('全表融合(関数用)'!W772,'全表融合(関数用)'!X$2:AB$9999,3,FALSE))</f>
        <v/>
      </c>
      <c r="N772" s="2" t="str">
        <f ca="1">IF(ISNA(VLOOKUP('全表融合(関数用)'!W772,'全表融合(関数用)'!X$2:AB$9999,4,FALSE)),"",VLOOKUP('全表融合(関数用)'!W772,'全表融合(関数用)'!X$2:AB$9999,4,FALSE))</f>
        <v/>
      </c>
      <c r="O772" s="2" t="str">
        <f ca="1">IF(ISNA(VLOOKUP('全表融合(関数用)'!W772,'全表融合(関数用)'!X$2:AB$9999,5,FALSE)),"",VLOOKUP('全表融合(関数用)'!W772,'全表融合(関数用)'!X$2:AB$9999,5,FALSE))</f>
        <v/>
      </c>
      <c r="P772" s="4" t="str">
        <f ca="1">IF(SUMIF('全表融合(関数用)'!Z:Z,M772,'全表融合(関数用)'!AC:AC)=0,"",SUMIF('全表融合(関数用)'!Z:Z,M772,'全表融合(関数用)'!AC:AC))</f>
        <v/>
      </c>
    </row>
    <row r="773" spans="2:16">
      <c r="B773" s="3" t="str">
        <f>IF(SUMIFS(四角板専用!T:T,四角板専用!A:A,A773)=0,"",SUMIFS(四角板専用!T:T,四角板専用!A:A,A773))</f>
        <v/>
      </c>
      <c r="C773" s="3" t="str">
        <f>IF(SUMIFS('FB&amp;L専用'!V:V,'FB&amp;L専用'!A:A,A773)=0,"",SUMIFS('FB&amp;L専用'!V:V,'FB&amp;L専用'!A:A,A773))</f>
        <v/>
      </c>
      <c r="D773" s="3" t="str">
        <f>IF(SUMIFS(鋼材専用!W:W,鋼材専用!A:A,A773)=0,"",SUMIFS(鋼材専用!W:W,鋼材専用!A:A,A773))</f>
        <v/>
      </c>
      <c r="E773" s="3" t="str">
        <f>IF(SUMIFS(Φ部品専用!W:W,Φ部品専用!A:A,A773)=0,"",SUMIFS(Φ部品専用!W:W,Φ部品専用!A:A,A773))</f>
        <v/>
      </c>
      <c r="F773" s="3" t="str">
        <f>IF(SUMIFS(パイプ専用!W:W,パイプ専用!A:A,A773)=0,"",SUMIFS(パイプ専用!W:W,パイプ専用!A:A,A773))</f>
        <v/>
      </c>
      <c r="G773" s="3" t="str">
        <f t="shared" si="24"/>
        <v/>
      </c>
      <c r="J773" s="1" t="s">
        <v>2983</v>
      </c>
      <c r="K773" s="4" t="str">
        <f t="shared" ca="1" si="25"/>
        <v/>
      </c>
      <c r="L773" s="2" t="str">
        <f ca="1">IF(N773="","",IF(COUNTIF(N$1:N773,N773)&gt;1,"",IF(COUNTIF(N:N,N773)&gt;=1,"左表に入れますねぇ","")))</f>
        <v/>
      </c>
      <c r="M773" s="2" t="str">
        <f ca="1">IF(ISNA(VLOOKUP('全表融合(関数用)'!W773,'全表融合(関数用)'!X$2:AB$9999,3,FALSE)),"",VLOOKUP('全表融合(関数用)'!W773,'全表融合(関数用)'!X$2:AB$9999,3,FALSE))</f>
        <v/>
      </c>
      <c r="N773" s="2" t="str">
        <f ca="1">IF(ISNA(VLOOKUP('全表融合(関数用)'!W773,'全表融合(関数用)'!X$2:AB$9999,4,FALSE)),"",VLOOKUP('全表融合(関数用)'!W773,'全表融合(関数用)'!X$2:AB$9999,4,FALSE))</f>
        <v/>
      </c>
      <c r="O773" s="2" t="str">
        <f ca="1">IF(ISNA(VLOOKUP('全表融合(関数用)'!W773,'全表融合(関数用)'!X$2:AB$9999,5,FALSE)),"",VLOOKUP('全表融合(関数用)'!W773,'全表融合(関数用)'!X$2:AB$9999,5,FALSE))</f>
        <v/>
      </c>
      <c r="P773" s="4" t="str">
        <f ca="1">IF(SUMIF('全表融合(関数用)'!Z:Z,M773,'全表融合(関数用)'!AC:AC)=0,"",SUMIF('全表融合(関数用)'!Z:Z,M773,'全表融合(関数用)'!AC:AC))</f>
        <v/>
      </c>
    </row>
    <row r="774" spans="2:16">
      <c r="B774" s="3" t="str">
        <f>IF(SUMIFS(四角板専用!T:T,四角板専用!A:A,A774)=0,"",SUMIFS(四角板専用!T:T,四角板専用!A:A,A774))</f>
        <v/>
      </c>
      <c r="C774" s="3" t="str">
        <f>IF(SUMIFS('FB&amp;L専用'!V:V,'FB&amp;L専用'!A:A,A774)=0,"",SUMIFS('FB&amp;L専用'!V:V,'FB&amp;L専用'!A:A,A774))</f>
        <v/>
      </c>
      <c r="D774" s="3" t="str">
        <f>IF(SUMIFS(鋼材専用!W:W,鋼材専用!A:A,A774)=0,"",SUMIFS(鋼材専用!W:W,鋼材専用!A:A,A774))</f>
        <v/>
      </c>
      <c r="E774" s="3" t="str">
        <f>IF(SUMIFS(Φ部品専用!W:W,Φ部品専用!A:A,A774)=0,"",SUMIFS(Φ部品専用!W:W,Φ部品専用!A:A,A774))</f>
        <v/>
      </c>
      <c r="F774" s="3" t="str">
        <f>IF(SUMIFS(パイプ専用!W:W,パイプ専用!A:A,A774)=0,"",SUMIFS(パイプ専用!W:W,パイプ専用!A:A,A774))</f>
        <v/>
      </c>
      <c r="G774" s="3" t="str">
        <f t="shared" si="24"/>
        <v/>
      </c>
      <c r="J774" s="1" t="s">
        <v>2984</v>
      </c>
      <c r="K774" s="4" t="str">
        <f t="shared" ca="1" si="25"/>
        <v/>
      </c>
      <c r="L774" s="2" t="str">
        <f ca="1">IF(N774="","",IF(COUNTIF(N$1:N774,N774)&gt;1,"",IF(COUNTIF(N:N,N774)&gt;=1,"左表に入れますねぇ","")))</f>
        <v/>
      </c>
      <c r="M774" s="2" t="str">
        <f ca="1">IF(ISNA(VLOOKUP('全表融合(関数用)'!W774,'全表融合(関数用)'!X$2:AB$9999,3,FALSE)),"",VLOOKUP('全表融合(関数用)'!W774,'全表融合(関数用)'!X$2:AB$9999,3,FALSE))</f>
        <v/>
      </c>
      <c r="N774" s="2" t="str">
        <f ca="1">IF(ISNA(VLOOKUP('全表融合(関数用)'!W774,'全表融合(関数用)'!X$2:AB$9999,4,FALSE)),"",VLOOKUP('全表融合(関数用)'!W774,'全表融合(関数用)'!X$2:AB$9999,4,FALSE))</f>
        <v/>
      </c>
      <c r="O774" s="2" t="str">
        <f ca="1">IF(ISNA(VLOOKUP('全表融合(関数用)'!W774,'全表融合(関数用)'!X$2:AB$9999,5,FALSE)),"",VLOOKUP('全表融合(関数用)'!W774,'全表融合(関数用)'!X$2:AB$9999,5,FALSE))</f>
        <v/>
      </c>
      <c r="P774" s="4" t="str">
        <f ca="1">IF(SUMIF('全表融合(関数用)'!Z:Z,M774,'全表融合(関数用)'!AC:AC)=0,"",SUMIF('全表融合(関数用)'!Z:Z,M774,'全表融合(関数用)'!AC:AC))</f>
        <v/>
      </c>
    </row>
    <row r="775" spans="2:16">
      <c r="B775" s="3" t="str">
        <f>IF(SUMIFS(四角板専用!T:T,四角板専用!A:A,A775)=0,"",SUMIFS(四角板専用!T:T,四角板専用!A:A,A775))</f>
        <v/>
      </c>
      <c r="C775" s="3" t="str">
        <f>IF(SUMIFS('FB&amp;L専用'!V:V,'FB&amp;L専用'!A:A,A775)=0,"",SUMIFS('FB&amp;L専用'!V:V,'FB&amp;L専用'!A:A,A775))</f>
        <v/>
      </c>
      <c r="D775" s="3" t="str">
        <f>IF(SUMIFS(鋼材専用!W:W,鋼材専用!A:A,A775)=0,"",SUMIFS(鋼材専用!W:W,鋼材専用!A:A,A775))</f>
        <v/>
      </c>
      <c r="E775" s="3" t="str">
        <f>IF(SUMIFS(Φ部品専用!W:W,Φ部品専用!A:A,A775)=0,"",SUMIFS(Φ部品専用!W:W,Φ部品専用!A:A,A775))</f>
        <v/>
      </c>
      <c r="F775" s="3" t="str">
        <f>IF(SUMIFS(パイプ専用!W:W,パイプ専用!A:A,A775)=0,"",SUMIFS(パイプ専用!W:W,パイプ専用!A:A,A775))</f>
        <v/>
      </c>
      <c r="G775" s="3" t="str">
        <f t="shared" si="24"/>
        <v/>
      </c>
      <c r="J775" s="1" t="s">
        <v>2985</v>
      </c>
      <c r="K775" s="4" t="str">
        <f t="shared" ca="1" si="25"/>
        <v/>
      </c>
      <c r="L775" s="2" t="str">
        <f ca="1">IF(N775="","",IF(COUNTIF(N$1:N775,N775)&gt;1,"",IF(COUNTIF(N:N,N775)&gt;=1,"左表に入れますねぇ","")))</f>
        <v/>
      </c>
      <c r="M775" s="2" t="str">
        <f ca="1">IF(ISNA(VLOOKUP('全表融合(関数用)'!W775,'全表融合(関数用)'!X$2:AB$9999,3,FALSE)),"",VLOOKUP('全表融合(関数用)'!W775,'全表融合(関数用)'!X$2:AB$9999,3,FALSE))</f>
        <v/>
      </c>
      <c r="N775" s="2" t="str">
        <f ca="1">IF(ISNA(VLOOKUP('全表融合(関数用)'!W775,'全表融合(関数用)'!X$2:AB$9999,4,FALSE)),"",VLOOKUP('全表融合(関数用)'!W775,'全表融合(関数用)'!X$2:AB$9999,4,FALSE))</f>
        <v/>
      </c>
      <c r="O775" s="2" t="str">
        <f ca="1">IF(ISNA(VLOOKUP('全表融合(関数用)'!W775,'全表融合(関数用)'!X$2:AB$9999,5,FALSE)),"",VLOOKUP('全表融合(関数用)'!W775,'全表融合(関数用)'!X$2:AB$9999,5,FALSE))</f>
        <v/>
      </c>
      <c r="P775" s="4" t="str">
        <f ca="1">IF(SUMIF('全表融合(関数用)'!Z:Z,M775,'全表融合(関数用)'!AC:AC)=0,"",SUMIF('全表融合(関数用)'!Z:Z,M775,'全表融合(関数用)'!AC:AC))</f>
        <v/>
      </c>
    </row>
    <row r="776" spans="2:16">
      <c r="B776" s="3" t="str">
        <f>IF(SUMIFS(四角板専用!T:T,四角板専用!A:A,A776)=0,"",SUMIFS(四角板専用!T:T,四角板専用!A:A,A776))</f>
        <v/>
      </c>
      <c r="C776" s="3" t="str">
        <f>IF(SUMIFS('FB&amp;L専用'!V:V,'FB&amp;L専用'!A:A,A776)=0,"",SUMIFS('FB&amp;L専用'!V:V,'FB&amp;L専用'!A:A,A776))</f>
        <v/>
      </c>
      <c r="D776" s="3" t="str">
        <f>IF(SUMIFS(鋼材専用!W:W,鋼材専用!A:A,A776)=0,"",SUMIFS(鋼材専用!W:W,鋼材専用!A:A,A776))</f>
        <v/>
      </c>
      <c r="E776" s="3" t="str">
        <f>IF(SUMIFS(Φ部品専用!W:W,Φ部品専用!A:A,A776)=0,"",SUMIFS(Φ部品専用!W:W,Φ部品専用!A:A,A776))</f>
        <v/>
      </c>
      <c r="F776" s="3" t="str">
        <f>IF(SUMIFS(パイプ専用!W:W,パイプ専用!A:A,A776)=0,"",SUMIFS(パイプ専用!W:W,パイプ専用!A:A,A776))</f>
        <v/>
      </c>
      <c r="G776" s="3" t="str">
        <f t="shared" si="24"/>
        <v/>
      </c>
      <c r="J776" s="1" t="s">
        <v>2986</v>
      </c>
      <c r="K776" s="4" t="str">
        <f t="shared" ca="1" si="25"/>
        <v/>
      </c>
      <c r="L776" s="2" t="str">
        <f ca="1">IF(N776="","",IF(COUNTIF(N$1:N776,N776)&gt;1,"",IF(COUNTIF(N:N,N776)&gt;=1,"左表に入れますねぇ","")))</f>
        <v/>
      </c>
      <c r="M776" s="2" t="str">
        <f ca="1">IF(ISNA(VLOOKUP('全表融合(関数用)'!W776,'全表融合(関数用)'!X$2:AB$9999,3,FALSE)),"",VLOOKUP('全表融合(関数用)'!W776,'全表融合(関数用)'!X$2:AB$9999,3,FALSE))</f>
        <v/>
      </c>
      <c r="N776" s="2" t="str">
        <f ca="1">IF(ISNA(VLOOKUP('全表融合(関数用)'!W776,'全表融合(関数用)'!X$2:AB$9999,4,FALSE)),"",VLOOKUP('全表融合(関数用)'!W776,'全表融合(関数用)'!X$2:AB$9999,4,FALSE))</f>
        <v/>
      </c>
      <c r="O776" s="2" t="str">
        <f ca="1">IF(ISNA(VLOOKUP('全表融合(関数用)'!W776,'全表融合(関数用)'!X$2:AB$9999,5,FALSE)),"",VLOOKUP('全表融合(関数用)'!W776,'全表融合(関数用)'!X$2:AB$9999,5,FALSE))</f>
        <v/>
      </c>
      <c r="P776" s="4" t="str">
        <f ca="1">IF(SUMIF('全表融合(関数用)'!Z:Z,M776,'全表融合(関数用)'!AC:AC)=0,"",SUMIF('全表融合(関数用)'!Z:Z,M776,'全表融合(関数用)'!AC:AC))</f>
        <v/>
      </c>
    </row>
    <row r="777" spans="2:16">
      <c r="B777" s="3" t="str">
        <f>IF(SUMIFS(四角板専用!T:T,四角板専用!A:A,A777)=0,"",SUMIFS(四角板専用!T:T,四角板専用!A:A,A777))</f>
        <v/>
      </c>
      <c r="C777" s="3" t="str">
        <f>IF(SUMIFS('FB&amp;L専用'!V:V,'FB&amp;L専用'!A:A,A777)=0,"",SUMIFS('FB&amp;L専用'!V:V,'FB&amp;L専用'!A:A,A777))</f>
        <v/>
      </c>
      <c r="D777" s="3" t="str">
        <f>IF(SUMIFS(鋼材専用!W:W,鋼材専用!A:A,A777)=0,"",SUMIFS(鋼材専用!W:W,鋼材専用!A:A,A777))</f>
        <v/>
      </c>
      <c r="E777" s="3" t="str">
        <f>IF(SUMIFS(Φ部品専用!W:W,Φ部品専用!A:A,A777)=0,"",SUMIFS(Φ部品専用!W:W,Φ部品専用!A:A,A777))</f>
        <v/>
      </c>
      <c r="F777" s="3" t="str">
        <f>IF(SUMIFS(パイプ専用!W:W,パイプ専用!A:A,A777)=0,"",SUMIFS(パイプ専用!W:W,パイプ専用!A:A,A777))</f>
        <v/>
      </c>
      <c r="G777" s="3" t="str">
        <f t="shared" si="24"/>
        <v/>
      </c>
      <c r="J777" s="1" t="s">
        <v>2987</v>
      </c>
      <c r="K777" s="4" t="str">
        <f t="shared" ca="1" si="25"/>
        <v/>
      </c>
      <c r="L777" s="2" t="str">
        <f ca="1">IF(N777="","",IF(COUNTIF(N$1:N777,N777)&gt;1,"",IF(COUNTIF(N:N,N777)&gt;=1,"左表に入れますねぇ","")))</f>
        <v/>
      </c>
      <c r="M777" s="2" t="str">
        <f ca="1">IF(ISNA(VLOOKUP('全表融合(関数用)'!W777,'全表融合(関数用)'!X$2:AB$9999,3,FALSE)),"",VLOOKUP('全表融合(関数用)'!W777,'全表融合(関数用)'!X$2:AB$9999,3,FALSE))</f>
        <v/>
      </c>
      <c r="N777" s="2" t="str">
        <f ca="1">IF(ISNA(VLOOKUP('全表融合(関数用)'!W777,'全表融合(関数用)'!X$2:AB$9999,4,FALSE)),"",VLOOKUP('全表融合(関数用)'!W777,'全表融合(関数用)'!X$2:AB$9999,4,FALSE))</f>
        <v/>
      </c>
      <c r="O777" s="2" t="str">
        <f ca="1">IF(ISNA(VLOOKUP('全表融合(関数用)'!W777,'全表融合(関数用)'!X$2:AB$9999,5,FALSE)),"",VLOOKUP('全表融合(関数用)'!W777,'全表融合(関数用)'!X$2:AB$9999,5,FALSE))</f>
        <v/>
      </c>
      <c r="P777" s="4" t="str">
        <f ca="1">IF(SUMIF('全表融合(関数用)'!Z:Z,M777,'全表融合(関数用)'!AC:AC)=0,"",SUMIF('全表融合(関数用)'!Z:Z,M777,'全表融合(関数用)'!AC:AC))</f>
        <v/>
      </c>
    </row>
    <row r="778" spans="2:16">
      <c r="B778" s="3" t="str">
        <f>IF(SUMIFS(四角板専用!T:T,四角板専用!A:A,A778)=0,"",SUMIFS(四角板専用!T:T,四角板専用!A:A,A778))</f>
        <v/>
      </c>
      <c r="C778" s="3" t="str">
        <f>IF(SUMIFS('FB&amp;L専用'!V:V,'FB&amp;L専用'!A:A,A778)=0,"",SUMIFS('FB&amp;L専用'!V:V,'FB&amp;L専用'!A:A,A778))</f>
        <v/>
      </c>
      <c r="D778" s="3" t="str">
        <f>IF(SUMIFS(鋼材専用!W:W,鋼材専用!A:A,A778)=0,"",SUMIFS(鋼材専用!W:W,鋼材専用!A:A,A778))</f>
        <v/>
      </c>
      <c r="E778" s="3" t="str">
        <f>IF(SUMIFS(Φ部品専用!W:W,Φ部品専用!A:A,A778)=0,"",SUMIFS(Φ部品専用!W:W,Φ部品専用!A:A,A778))</f>
        <v/>
      </c>
      <c r="F778" s="3" t="str">
        <f>IF(SUMIFS(パイプ専用!W:W,パイプ専用!A:A,A778)=0,"",SUMIFS(パイプ専用!W:W,パイプ専用!A:A,A778))</f>
        <v/>
      </c>
      <c r="G778" s="3" t="str">
        <f t="shared" si="24"/>
        <v/>
      </c>
      <c r="J778" s="1" t="s">
        <v>2988</v>
      </c>
      <c r="K778" s="4" t="str">
        <f t="shared" ca="1" si="25"/>
        <v/>
      </c>
      <c r="L778" s="2" t="str">
        <f ca="1">IF(N778="","",IF(COUNTIF(N$1:N778,N778)&gt;1,"",IF(COUNTIF(N:N,N778)&gt;=1,"左表に入れますねぇ","")))</f>
        <v/>
      </c>
      <c r="M778" s="2" t="str">
        <f ca="1">IF(ISNA(VLOOKUP('全表融合(関数用)'!W778,'全表融合(関数用)'!X$2:AB$9999,3,FALSE)),"",VLOOKUP('全表融合(関数用)'!W778,'全表融合(関数用)'!X$2:AB$9999,3,FALSE))</f>
        <v/>
      </c>
      <c r="N778" s="2" t="str">
        <f ca="1">IF(ISNA(VLOOKUP('全表融合(関数用)'!W778,'全表融合(関数用)'!X$2:AB$9999,4,FALSE)),"",VLOOKUP('全表融合(関数用)'!W778,'全表融合(関数用)'!X$2:AB$9999,4,FALSE))</f>
        <v/>
      </c>
      <c r="O778" s="2" t="str">
        <f ca="1">IF(ISNA(VLOOKUP('全表融合(関数用)'!W778,'全表融合(関数用)'!X$2:AB$9999,5,FALSE)),"",VLOOKUP('全表融合(関数用)'!W778,'全表融合(関数用)'!X$2:AB$9999,5,FALSE))</f>
        <v/>
      </c>
      <c r="P778" s="4" t="str">
        <f ca="1">IF(SUMIF('全表融合(関数用)'!Z:Z,M778,'全表融合(関数用)'!AC:AC)=0,"",SUMIF('全表融合(関数用)'!Z:Z,M778,'全表融合(関数用)'!AC:AC))</f>
        <v/>
      </c>
    </row>
    <row r="779" spans="2:16">
      <c r="B779" s="3" t="str">
        <f>IF(SUMIFS(四角板専用!T:T,四角板専用!A:A,A779)=0,"",SUMIFS(四角板専用!T:T,四角板専用!A:A,A779))</f>
        <v/>
      </c>
      <c r="C779" s="3" t="str">
        <f>IF(SUMIFS('FB&amp;L専用'!V:V,'FB&amp;L専用'!A:A,A779)=0,"",SUMIFS('FB&amp;L専用'!V:V,'FB&amp;L専用'!A:A,A779))</f>
        <v/>
      </c>
      <c r="D779" s="3" t="str">
        <f>IF(SUMIFS(鋼材専用!W:W,鋼材専用!A:A,A779)=0,"",SUMIFS(鋼材専用!W:W,鋼材専用!A:A,A779))</f>
        <v/>
      </c>
      <c r="E779" s="3" t="str">
        <f>IF(SUMIFS(Φ部品専用!W:W,Φ部品専用!A:A,A779)=0,"",SUMIFS(Φ部品専用!W:W,Φ部品専用!A:A,A779))</f>
        <v/>
      </c>
      <c r="F779" s="3" t="str">
        <f>IF(SUMIFS(パイプ専用!W:W,パイプ専用!A:A,A779)=0,"",SUMIFS(パイプ専用!W:W,パイプ専用!A:A,A779))</f>
        <v/>
      </c>
      <c r="G779" s="3" t="str">
        <f t="shared" si="24"/>
        <v/>
      </c>
      <c r="J779" s="1" t="s">
        <v>2989</v>
      </c>
      <c r="K779" s="4" t="str">
        <f t="shared" ca="1" si="25"/>
        <v/>
      </c>
      <c r="L779" s="2" t="str">
        <f ca="1">IF(N779="","",IF(COUNTIF(N$1:N779,N779)&gt;1,"",IF(COUNTIF(N:N,N779)&gt;=1,"左表に入れますねぇ","")))</f>
        <v/>
      </c>
      <c r="M779" s="2" t="str">
        <f ca="1">IF(ISNA(VLOOKUP('全表融合(関数用)'!W779,'全表融合(関数用)'!X$2:AB$9999,3,FALSE)),"",VLOOKUP('全表融合(関数用)'!W779,'全表融合(関数用)'!X$2:AB$9999,3,FALSE))</f>
        <v/>
      </c>
      <c r="N779" s="2" t="str">
        <f ca="1">IF(ISNA(VLOOKUP('全表融合(関数用)'!W779,'全表融合(関数用)'!X$2:AB$9999,4,FALSE)),"",VLOOKUP('全表融合(関数用)'!W779,'全表融合(関数用)'!X$2:AB$9999,4,FALSE))</f>
        <v/>
      </c>
      <c r="O779" s="2" t="str">
        <f ca="1">IF(ISNA(VLOOKUP('全表融合(関数用)'!W779,'全表融合(関数用)'!X$2:AB$9999,5,FALSE)),"",VLOOKUP('全表融合(関数用)'!W779,'全表融合(関数用)'!X$2:AB$9999,5,FALSE))</f>
        <v/>
      </c>
      <c r="P779" s="4" t="str">
        <f ca="1">IF(SUMIF('全表融合(関数用)'!Z:Z,M779,'全表融合(関数用)'!AC:AC)=0,"",SUMIF('全表融合(関数用)'!Z:Z,M779,'全表融合(関数用)'!AC:AC))</f>
        <v/>
      </c>
    </row>
    <row r="780" spans="2:16">
      <c r="B780" s="3" t="str">
        <f>IF(SUMIFS(四角板専用!T:T,四角板専用!A:A,A780)=0,"",SUMIFS(四角板専用!T:T,四角板専用!A:A,A780))</f>
        <v/>
      </c>
      <c r="C780" s="3" t="str">
        <f>IF(SUMIFS('FB&amp;L専用'!V:V,'FB&amp;L専用'!A:A,A780)=0,"",SUMIFS('FB&amp;L専用'!V:V,'FB&amp;L専用'!A:A,A780))</f>
        <v/>
      </c>
      <c r="D780" s="3" t="str">
        <f>IF(SUMIFS(鋼材専用!W:W,鋼材専用!A:A,A780)=0,"",SUMIFS(鋼材専用!W:W,鋼材専用!A:A,A780))</f>
        <v/>
      </c>
      <c r="E780" s="3" t="str">
        <f>IF(SUMIFS(Φ部品専用!W:W,Φ部品専用!A:A,A780)=0,"",SUMIFS(Φ部品専用!W:W,Φ部品専用!A:A,A780))</f>
        <v/>
      </c>
      <c r="F780" s="3" t="str">
        <f>IF(SUMIFS(パイプ専用!W:W,パイプ専用!A:A,A780)=0,"",SUMIFS(パイプ専用!W:W,パイプ専用!A:A,A780))</f>
        <v/>
      </c>
      <c r="G780" s="3" t="str">
        <f t="shared" si="24"/>
        <v/>
      </c>
      <c r="J780" s="1" t="s">
        <v>2990</v>
      </c>
      <c r="K780" s="4" t="str">
        <f t="shared" ca="1" si="25"/>
        <v/>
      </c>
      <c r="L780" s="2" t="str">
        <f ca="1">IF(N780="","",IF(COUNTIF(N$1:N780,N780)&gt;1,"",IF(COUNTIF(N:N,N780)&gt;=1,"左表に入れますねぇ","")))</f>
        <v/>
      </c>
      <c r="M780" s="2" t="str">
        <f ca="1">IF(ISNA(VLOOKUP('全表融合(関数用)'!W780,'全表融合(関数用)'!X$2:AB$9999,3,FALSE)),"",VLOOKUP('全表融合(関数用)'!W780,'全表融合(関数用)'!X$2:AB$9999,3,FALSE))</f>
        <v/>
      </c>
      <c r="N780" s="2" t="str">
        <f ca="1">IF(ISNA(VLOOKUP('全表融合(関数用)'!W780,'全表融合(関数用)'!X$2:AB$9999,4,FALSE)),"",VLOOKUP('全表融合(関数用)'!W780,'全表融合(関数用)'!X$2:AB$9999,4,FALSE))</f>
        <v/>
      </c>
      <c r="O780" s="2" t="str">
        <f ca="1">IF(ISNA(VLOOKUP('全表融合(関数用)'!W780,'全表融合(関数用)'!X$2:AB$9999,5,FALSE)),"",VLOOKUP('全表融合(関数用)'!W780,'全表融合(関数用)'!X$2:AB$9999,5,FALSE))</f>
        <v/>
      </c>
      <c r="P780" s="4" t="str">
        <f ca="1">IF(SUMIF('全表融合(関数用)'!Z:Z,M780,'全表融合(関数用)'!AC:AC)=0,"",SUMIF('全表融合(関数用)'!Z:Z,M780,'全表融合(関数用)'!AC:AC))</f>
        <v/>
      </c>
    </row>
    <row r="781" spans="2:16">
      <c r="B781" s="3" t="str">
        <f>IF(SUMIFS(四角板専用!T:T,四角板専用!A:A,A781)=0,"",SUMIFS(四角板専用!T:T,四角板専用!A:A,A781))</f>
        <v/>
      </c>
      <c r="C781" s="3" t="str">
        <f>IF(SUMIFS('FB&amp;L専用'!V:V,'FB&amp;L専用'!A:A,A781)=0,"",SUMIFS('FB&amp;L専用'!V:V,'FB&amp;L専用'!A:A,A781))</f>
        <v/>
      </c>
      <c r="D781" s="3" t="str">
        <f>IF(SUMIFS(鋼材専用!W:W,鋼材専用!A:A,A781)=0,"",SUMIFS(鋼材専用!W:W,鋼材専用!A:A,A781))</f>
        <v/>
      </c>
      <c r="E781" s="3" t="str">
        <f>IF(SUMIFS(Φ部品専用!W:W,Φ部品専用!A:A,A781)=0,"",SUMIFS(Φ部品専用!W:W,Φ部品専用!A:A,A781))</f>
        <v/>
      </c>
      <c r="F781" s="3" t="str">
        <f>IF(SUMIFS(パイプ専用!W:W,パイプ専用!A:A,A781)=0,"",SUMIFS(パイプ専用!W:W,パイプ専用!A:A,A781))</f>
        <v/>
      </c>
      <c r="G781" s="3" t="str">
        <f t="shared" si="24"/>
        <v/>
      </c>
      <c r="J781" s="1" t="s">
        <v>2991</v>
      </c>
      <c r="K781" s="4" t="str">
        <f t="shared" ca="1" si="25"/>
        <v/>
      </c>
      <c r="L781" s="2" t="str">
        <f ca="1">IF(N781="","",IF(COUNTIF(N$1:N781,N781)&gt;1,"",IF(COUNTIF(N:N,N781)&gt;=1,"左表に入れますねぇ","")))</f>
        <v/>
      </c>
      <c r="M781" s="2" t="str">
        <f ca="1">IF(ISNA(VLOOKUP('全表融合(関数用)'!W781,'全表融合(関数用)'!X$2:AB$9999,3,FALSE)),"",VLOOKUP('全表融合(関数用)'!W781,'全表融合(関数用)'!X$2:AB$9999,3,FALSE))</f>
        <v/>
      </c>
      <c r="N781" s="2" t="str">
        <f ca="1">IF(ISNA(VLOOKUP('全表融合(関数用)'!W781,'全表融合(関数用)'!X$2:AB$9999,4,FALSE)),"",VLOOKUP('全表融合(関数用)'!W781,'全表融合(関数用)'!X$2:AB$9999,4,FALSE))</f>
        <v/>
      </c>
      <c r="O781" s="2" t="str">
        <f ca="1">IF(ISNA(VLOOKUP('全表融合(関数用)'!W781,'全表融合(関数用)'!X$2:AB$9999,5,FALSE)),"",VLOOKUP('全表融合(関数用)'!W781,'全表融合(関数用)'!X$2:AB$9999,5,FALSE))</f>
        <v/>
      </c>
      <c r="P781" s="4" t="str">
        <f ca="1">IF(SUMIF('全表融合(関数用)'!Z:Z,M781,'全表融合(関数用)'!AC:AC)=0,"",SUMIF('全表融合(関数用)'!Z:Z,M781,'全表融合(関数用)'!AC:AC))</f>
        <v/>
      </c>
    </row>
    <row r="782" spans="2:16">
      <c r="B782" s="3" t="str">
        <f>IF(SUMIFS(四角板専用!T:T,四角板専用!A:A,A782)=0,"",SUMIFS(四角板専用!T:T,四角板専用!A:A,A782))</f>
        <v/>
      </c>
      <c r="C782" s="3" t="str">
        <f>IF(SUMIFS('FB&amp;L専用'!V:V,'FB&amp;L専用'!A:A,A782)=0,"",SUMIFS('FB&amp;L専用'!V:V,'FB&amp;L専用'!A:A,A782))</f>
        <v/>
      </c>
      <c r="D782" s="3" t="str">
        <f>IF(SUMIFS(鋼材専用!W:W,鋼材専用!A:A,A782)=0,"",SUMIFS(鋼材専用!W:W,鋼材専用!A:A,A782))</f>
        <v/>
      </c>
      <c r="E782" s="3" t="str">
        <f>IF(SUMIFS(Φ部品専用!W:W,Φ部品専用!A:A,A782)=0,"",SUMIFS(Φ部品専用!W:W,Φ部品専用!A:A,A782))</f>
        <v/>
      </c>
      <c r="F782" s="3" t="str">
        <f>IF(SUMIFS(パイプ専用!W:W,パイプ専用!A:A,A782)=0,"",SUMIFS(パイプ専用!W:W,パイプ専用!A:A,A782))</f>
        <v/>
      </c>
      <c r="G782" s="3" t="str">
        <f t="shared" si="24"/>
        <v/>
      </c>
      <c r="J782" s="1" t="s">
        <v>2992</v>
      </c>
      <c r="K782" s="4" t="str">
        <f t="shared" ca="1" si="25"/>
        <v/>
      </c>
      <c r="L782" s="2" t="str">
        <f ca="1">IF(N782="","",IF(COUNTIF(N$1:N782,N782)&gt;1,"",IF(COUNTIF(N:N,N782)&gt;=1,"左表に入れますねぇ","")))</f>
        <v/>
      </c>
      <c r="M782" s="2" t="str">
        <f ca="1">IF(ISNA(VLOOKUP('全表融合(関数用)'!W782,'全表融合(関数用)'!X$2:AB$9999,3,FALSE)),"",VLOOKUP('全表融合(関数用)'!W782,'全表融合(関数用)'!X$2:AB$9999,3,FALSE))</f>
        <v/>
      </c>
      <c r="N782" s="2" t="str">
        <f ca="1">IF(ISNA(VLOOKUP('全表融合(関数用)'!W782,'全表融合(関数用)'!X$2:AB$9999,4,FALSE)),"",VLOOKUP('全表融合(関数用)'!W782,'全表融合(関数用)'!X$2:AB$9999,4,FALSE))</f>
        <v/>
      </c>
      <c r="O782" s="2" t="str">
        <f ca="1">IF(ISNA(VLOOKUP('全表融合(関数用)'!W782,'全表融合(関数用)'!X$2:AB$9999,5,FALSE)),"",VLOOKUP('全表融合(関数用)'!W782,'全表融合(関数用)'!X$2:AB$9999,5,FALSE))</f>
        <v/>
      </c>
      <c r="P782" s="4" t="str">
        <f ca="1">IF(SUMIF('全表融合(関数用)'!Z:Z,M782,'全表融合(関数用)'!AC:AC)=0,"",SUMIF('全表融合(関数用)'!Z:Z,M782,'全表融合(関数用)'!AC:AC))</f>
        <v/>
      </c>
    </row>
    <row r="783" spans="2:16">
      <c r="B783" s="3" t="str">
        <f>IF(SUMIFS(四角板専用!T:T,四角板専用!A:A,A783)=0,"",SUMIFS(四角板専用!T:T,四角板専用!A:A,A783))</f>
        <v/>
      </c>
      <c r="C783" s="3" t="str">
        <f>IF(SUMIFS('FB&amp;L専用'!V:V,'FB&amp;L専用'!A:A,A783)=0,"",SUMIFS('FB&amp;L専用'!V:V,'FB&amp;L専用'!A:A,A783))</f>
        <v/>
      </c>
      <c r="D783" s="3" t="str">
        <f>IF(SUMIFS(鋼材専用!W:W,鋼材専用!A:A,A783)=0,"",SUMIFS(鋼材専用!W:W,鋼材専用!A:A,A783))</f>
        <v/>
      </c>
      <c r="E783" s="3" t="str">
        <f>IF(SUMIFS(Φ部品専用!W:W,Φ部品専用!A:A,A783)=0,"",SUMIFS(Φ部品専用!W:W,Φ部品専用!A:A,A783))</f>
        <v/>
      </c>
      <c r="F783" s="3" t="str">
        <f>IF(SUMIFS(パイプ専用!W:W,パイプ専用!A:A,A783)=0,"",SUMIFS(パイプ専用!W:W,パイプ専用!A:A,A783))</f>
        <v/>
      </c>
      <c r="G783" s="3" t="str">
        <f t="shared" si="24"/>
        <v/>
      </c>
      <c r="J783" s="1" t="s">
        <v>2993</v>
      </c>
      <c r="K783" s="4" t="str">
        <f t="shared" ca="1" si="25"/>
        <v/>
      </c>
      <c r="L783" s="2" t="str">
        <f ca="1">IF(N783="","",IF(COUNTIF(N$1:N783,N783)&gt;1,"",IF(COUNTIF(N:N,N783)&gt;=1,"左表に入れますねぇ","")))</f>
        <v/>
      </c>
      <c r="M783" s="2" t="str">
        <f ca="1">IF(ISNA(VLOOKUP('全表融合(関数用)'!W783,'全表融合(関数用)'!X$2:AB$9999,3,FALSE)),"",VLOOKUP('全表融合(関数用)'!W783,'全表融合(関数用)'!X$2:AB$9999,3,FALSE))</f>
        <v/>
      </c>
      <c r="N783" s="2" t="str">
        <f ca="1">IF(ISNA(VLOOKUP('全表融合(関数用)'!W783,'全表融合(関数用)'!X$2:AB$9999,4,FALSE)),"",VLOOKUP('全表融合(関数用)'!W783,'全表融合(関数用)'!X$2:AB$9999,4,FALSE))</f>
        <v/>
      </c>
      <c r="O783" s="2" t="str">
        <f ca="1">IF(ISNA(VLOOKUP('全表融合(関数用)'!W783,'全表融合(関数用)'!X$2:AB$9999,5,FALSE)),"",VLOOKUP('全表融合(関数用)'!W783,'全表融合(関数用)'!X$2:AB$9999,5,FALSE))</f>
        <v/>
      </c>
      <c r="P783" s="4" t="str">
        <f ca="1">IF(SUMIF('全表融合(関数用)'!Z:Z,M783,'全表融合(関数用)'!AC:AC)=0,"",SUMIF('全表融合(関数用)'!Z:Z,M783,'全表融合(関数用)'!AC:AC))</f>
        <v/>
      </c>
    </row>
    <row r="784" spans="2:16">
      <c r="B784" s="3" t="str">
        <f>IF(SUMIFS(四角板専用!T:T,四角板専用!A:A,A784)=0,"",SUMIFS(四角板専用!T:T,四角板専用!A:A,A784))</f>
        <v/>
      </c>
      <c r="C784" s="3" t="str">
        <f>IF(SUMIFS('FB&amp;L専用'!V:V,'FB&amp;L専用'!A:A,A784)=0,"",SUMIFS('FB&amp;L専用'!V:V,'FB&amp;L専用'!A:A,A784))</f>
        <v/>
      </c>
      <c r="D784" s="3" t="str">
        <f>IF(SUMIFS(鋼材専用!W:W,鋼材専用!A:A,A784)=0,"",SUMIFS(鋼材専用!W:W,鋼材専用!A:A,A784))</f>
        <v/>
      </c>
      <c r="E784" s="3" t="str">
        <f>IF(SUMIFS(Φ部品専用!W:W,Φ部品専用!A:A,A784)=0,"",SUMIFS(Φ部品専用!W:W,Φ部品専用!A:A,A784))</f>
        <v/>
      </c>
      <c r="F784" s="3" t="str">
        <f>IF(SUMIFS(パイプ専用!W:W,パイプ専用!A:A,A784)=0,"",SUMIFS(パイプ専用!W:W,パイプ専用!A:A,A784))</f>
        <v/>
      </c>
      <c r="G784" s="3" t="str">
        <f t="shared" si="24"/>
        <v/>
      </c>
      <c r="J784" s="1" t="s">
        <v>2994</v>
      </c>
      <c r="K784" s="4" t="str">
        <f t="shared" ca="1" si="25"/>
        <v/>
      </c>
      <c r="L784" s="2" t="str">
        <f ca="1">IF(N784="","",IF(COUNTIF(N$1:N784,N784)&gt;1,"",IF(COUNTIF(N:N,N784)&gt;=1,"左表に入れますねぇ","")))</f>
        <v/>
      </c>
      <c r="M784" s="2" t="str">
        <f ca="1">IF(ISNA(VLOOKUP('全表融合(関数用)'!W784,'全表融合(関数用)'!X$2:AB$9999,3,FALSE)),"",VLOOKUP('全表融合(関数用)'!W784,'全表融合(関数用)'!X$2:AB$9999,3,FALSE))</f>
        <v/>
      </c>
      <c r="N784" s="2" t="str">
        <f ca="1">IF(ISNA(VLOOKUP('全表融合(関数用)'!W784,'全表融合(関数用)'!X$2:AB$9999,4,FALSE)),"",VLOOKUP('全表融合(関数用)'!W784,'全表融合(関数用)'!X$2:AB$9999,4,FALSE))</f>
        <v/>
      </c>
      <c r="O784" s="2" t="str">
        <f ca="1">IF(ISNA(VLOOKUP('全表融合(関数用)'!W784,'全表融合(関数用)'!X$2:AB$9999,5,FALSE)),"",VLOOKUP('全表融合(関数用)'!W784,'全表融合(関数用)'!X$2:AB$9999,5,FALSE))</f>
        <v/>
      </c>
      <c r="P784" s="4" t="str">
        <f ca="1">IF(SUMIF('全表融合(関数用)'!Z:Z,M784,'全表融合(関数用)'!AC:AC)=0,"",SUMIF('全表融合(関数用)'!Z:Z,M784,'全表融合(関数用)'!AC:AC))</f>
        <v/>
      </c>
    </row>
    <row r="785" spans="2:16">
      <c r="B785" s="3" t="str">
        <f>IF(SUMIFS(四角板専用!T:T,四角板専用!A:A,A785)=0,"",SUMIFS(四角板専用!T:T,四角板専用!A:A,A785))</f>
        <v/>
      </c>
      <c r="C785" s="3" t="str">
        <f>IF(SUMIFS('FB&amp;L専用'!V:V,'FB&amp;L専用'!A:A,A785)=0,"",SUMIFS('FB&amp;L専用'!V:V,'FB&amp;L専用'!A:A,A785))</f>
        <v/>
      </c>
      <c r="D785" s="3" t="str">
        <f>IF(SUMIFS(鋼材専用!W:W,鋼材専用!A:A,A785)=0,"",SUMIFS(鋼材専用!W:W,鋼材専用!A:A,A785))</f>
        <v/>
      </c>
      <c r="E785" s="3" t="str">
        <f>IF(SUMIFS(Φ部品専用!W:W,Φ部品専用!A:A,A785)=0,"",SUMIFS(Φ部品専用!W:W,Φ部品専用!A:A,A785))</f>
        <v/>
      </c>
      <c r="F785" s="3" t="str">
        <f>IF(SUMIFS(パイプ専用!W:W,パイプ専用!A:A,A785)=0,"",SUMIFS(パイプ専用!W:W,パイプ専用!A:A,A785))</f>
        <v/>
      </c>
      <c r="G785" s="3" t="str">
        <f t="shared" si="24"/>
        <v/>
      </c>
      <c r="J785" s="1" t="s">
        <v>2995</v>
      </c>
      <c r="K785" s="4" t="str">
        <f t="shared" ca="1" si="25"/>
        <v/>
      </c>
      <c r="L785" s="2" t="str">
        <f ca="1">IF(N785="","",IF(COUNTIF(N$1:N785,N785)&gt;1,"",IF(COUNTIF(N:N,N785)&gt;=1,"左表に入れますねぇ","")))</f>
        <v/>
      </c>
      <c r="M785" s="2" t="str">
        <f ca="1">IF(ISNA(VLOOKUP('全表融合(関数用)'!W785,'全表融合(関数用)'!X$2:AB$9999,3,FALSE)),"",VLOOKUP('全表融合(関数用)'!W785,'全表融合(関数用)'!X$2:AB$9999,3,FALSE))</f>
        <v/>
      </c>
      <c r="N785" s="2" t="str">
        <f ca="1">IF(ISNA(VLOOKUP('全表融合(関数用)'!W785,'全表融合(関数用)'!X$2:AB$9999,4,FALSE)),"",VLOOKUP('全表融合(関数用)'!W785,'全表融合(関数用)'!X$2:AB$9999,4,FALSE))</f>
        <v/>
      </c>
      <c r="O785" s="2" t="str">
        <f ca="1">IF(ISNA(VLOOKUP('全表融合(関数用)'!W785,'全表融合(関数用)'!X$2:AB$9999,5,FALSE)),"",VLOOKUP('全表融合(関数用)'!W785,'全表融合(関数用)'!X$2:AB$9999,5,FALSE))</f>
        <v/>
      </c>
      <c r="P785" s="4" t="str">
        <f ca="1">IF(SUMIF('全表融合(関数用)'!Z:Z,M785,'全表融合(関数用)'!AC:AC)=0,"",SUMIF('全表融合(関数用)'!Z:Z,M785,'全表融合(関数用)'!AC:AC))</f>
        <v/>
      </c>
    </row>
    <row r="786" spans="2:16">
      <c r="B786" s="3" t="str">
        <f>IF(SUMIFS(四角板専用!T:T,四角板専用!A:A,A786)=0,"",SUMIFS(四角板専用!T:T,四角板専用!A:A,A786))</f>
        <v/>
      </c>
      <c r="C786" s="3" t="str">
        <f>IF(SUMIFS('FB&amp;L専用'!V:V,'FB&amp;L専用'!A:A,A786)=0,"",SUMIFS('FB&amp;L専用'!V:V,'FB&amp;L専用'!A:A,A786))</f>
        <v/>
      </c>
      <c r="D786" s="3" t="str">
        <f>IF(SUMIFS(鋼材専用!W:W,鋼材専用!A:A,A786)=0,"",SUMIFS(鋼材専用!W:W,鋼材専用!A:A,A786))</f>
        <v/>
      </c>
      <c r="E786" s="3" t="str">
        <f>IF(SUMIFS(Φ部品専用!W:W,Φ部品専用!A:A,A786)=0,"",SUMIFS(Φ部品専用!W:W,Φ部品専用!A:A,A786))</f>
        <v/>
      </c>
      <c r="F786" s="3" t="str">
        <f>IF(SUMIFS(パイプ専用!W:W,パイプ専用!A:A,A786)=0,"",SUMIFS(パイプ専用!W:W,パイプ専用!A:A,A786))</f>
        <v/>
      </c>
      <c r="G786" s="3" t="str">
        <f t="shared" si="24"/>
        <v/>
      </c>
      <c r="J786" s="1" t="s">
        <v>2996</v>
      </c>
      <c r="K786" s="4" t="str">
        <f t="shared" ca="1" si="25"/>
        <v/>
      </c>
      <c r="L786" s="2" t="str">
        <f ca="1">IF(N786="","",IF(COUNTIF(N$1:N786,N786)&gt;1,"",IF(COUNTIF(N:N,N786)&gt;=1,"左表に入れますねぇ","")))</f>
        <v/>
      </c>
      <c r="M786" s="2" t="str">
        <f ca="1">IF(ISNA(VLOOKUP('全表融合(関数用)'!W786,'全表融合(関数用)'!X$2:AB$9999,3,FALSE)),"",VLOOKUP('全表融合(関数用)'!W786,'全表融合(関数用)'!X$2:AB$9999,3,FALSE))</f>
        <v/>
      </c>
      <c r="N786" s="2" t="str">
        <f ca="1">IF(ISNA(VLOOKUP('全表融合(関数用)'!W786,'全表融合(関数用)'!X$2:AB$9999,4,FALSE)),"",VLOOKUP('全表融合(関数用)'!W786,'全表融合(関数用)'!X$2:AB$9999,4,FALSE))</f>
        <v/>
      </c>
      <c r="O786" s="2" t="str">
        <f ca="1">IF(ISNA(VLOOKUP('全表融合(関数用)'!W786,'全表融合(関数用)'!X$2:AB$9999,5,FALSE)),"",VLOOKUP('全表融合(関数用)'!W786,'全表融合(関数用)'!X$2:AB$9999,5,FALSE))</f>
        <v/>
      </c>
      <c r="P786" s="4" t="str">
        <f ca="1">IF(SUMIF('全表融合(関数用)'!Z:Z,M786,'全表融合(関数用)'!AC:AC)=0,"",SUMIF('全表融合(関数用)'!Z:Z,M786,'全表融合(関数用)'!AC:AC))</f>
        <v/>
      </c>
    </row>
    <row r="787" spans="2:16">
      <c r="B787" s="3" t="str">
        <f>IF(SUMIFS(四角板専用!T:T,四角板専用!A:A,A787)=0,"",SUMIFS(四角板専用!T:T,四角板専用!A:A,A787))</f>
        <v/>
      </c>
      <c r="C787" s="3" t="str">
        <f>IF(SUMIFS('FB&amp;L専用'!V:V,'FB&amp;L専用'!A:A,A787)=0,"",SUMIFS('FB&amp;L専用'!V:V,'FB&amp;L専用'!A:A,A787))</f>
        <v/>
      </c>
      <c r="D787" s="3" t="str">
        <f>IF(SUMIFS(鋼材専用!W:W,鋼材専用!A:A,A787)=0,"",SUMIFS(鋼材専用!W:W,鋼材専用!A:A,A787))</f>
        <v/>
      </c>
      <c r="E787" s="3" t="str">
        <f>IF(SUMIFS(Φ部品専用!W:W,Φ部品専用!A:A,A787)=0,"",SUMIFS(Φ部品専用!W:W,Φ部品専用!A:A,A787))</f>
        <v/>
      </c>
      <c r="F787" s="3" t="str">
        <f>IF(SUMIFS(パイプ専用!W:W,パイプ専用!A:A,A787)=0,"",SUMIFS(パイプ専用!W:W,パイプ専用!A:A,A787))</f>
        <v/>
      </c>
      <c r="G787" s="3" t="str">
        <f t="shared" si="24"/>
        <v/>
      </c>
      <c r="J787" s="1" t="s">
        <v>2997</v>
      </c>
      <c r="K787" s="4" t="str">
        <f t="shared" ca="1" si="25"/>
        <v/>
      </c>
      <c r="L787" s="2" t="str">
        <f ca="1">IF(N787="","",IF(COUNTIF(N$1:N787,N787)&gt;1,"",IF(COUNTIF(N:N,N787)&gt;=1,"左表に入れますねぇ","")))</f>
        <v/>
      </c>
      <c r="M787" s="2" t="str">
        <f ca="1">IF(ISNA(VLOOKUP('全表融合(関数用)'!W787,'全表融合(関数用)'!X$2:AB$9999,3,FALSE)),"",VLOOKUP('全表融合(関数用)'!W787,'全表融合(関数用)'!X$2:AB$9999,3,FALSE))</f>
        <v/>
      </c>
      <c r="N787" s="2" t="str">
        <f ca="1">IF(ISNA(VLOOKUP('全表融合(関数用)'!W787,'全表融合(関数用)'!X$2:AB$9999,4,FALSE)),"",VLOOKUP('全表融合(関数用)'!W787,'全表融合(関数用)'!X$2:AB$9999,4,FALSE))</f>
        <v/>
      </c>
      <c r="O787" s="2" t="str">
        <f ca="1">IF(ISNA(VLOOKUP('全表融合(関数用)'!W787,'全表融合(関数用)'!X$2:AB$9999,5,FALSE)),"",VLOOKUP('全表融合(関数用)'!W787,'全表融合(関数用)'!X$2:AB$9999,5,FALSE))</f>
        <v/>
      </c>
      <c r="P787" s="4" t="str">
        <f ca="1">IF(SUMIF('全表融合(関数用)'!Z:Z,M787,'全表融合(関数用)'!AC:AC)=0,"",SUMIF('全表融合(関数用)'!Z:Z,M787,'全表融合(関数用)'!AC:AC))</f>
        <v/>
      </c>
    </row>
    <row r="788" spans="2:16">
      <c r="B788" s="3" t="str">
        <f>IF(SUMIFS(四角板専用!T:T,四角板専用!A:A,A788)=0,"",SUMIFS(四角板専用!T:T,四角板専用!A:A,A788))</f>
        <v/>
      </c>
      <c r="C788" s="3" t="str">
        <f>IF(SUMIFS('FB&amp;L専用'!V:V,'FB&amp;L専用'!A:A,A788)=0,"",SUMIFS('FB&amp;L専用'!V:V,'FB&amp;L専用'!A:A,A788))</f>
        <v/>
      </c>
      <c r="D788" s="3" t="str">
        <f>IF(SUMIFS(鋼材専用!W:W,鋼材専用!A:A,A788)=0,"",SUMIFS(鋼材専用!W:W,鋼材専用!A:A,A788))</f>
        <v/>
      </c>
      <c r="E788" s="3" t="str">
        <f>IF(SUMIFS(Φ部品専用!W:W,Φ部品専用!A:A,A788)=0,"",SUMIFS(Φ部品専用!W:W,Φ部品専用!A:A,A788))</f>
        <v/>
      </c>
      <c r="F788" s="3" t="str">
        <f>IF(SUMIFS(パイプ専用!W:W,パイプ専用!A:A,A788)=0,"",SUMIFS(パイプ専用!W:W,パイプ専用!A:A,A788))</f>
        <v/>
      </c>
      <c r="G788" s="3" t="str">
        <f t="shared" si="24"/>
        <v/>
      </c>
      <c r="J788" s="1" t="s">
        <v>2998</v>
      </c>
      <c r="K788" s="4" t="str">
        <f t="shared" ca="1" si="25"/>
        <v/>
      </c>
      <c r="L788" s="2" t="str">
        <f ca="1">IF(N788="","",IF(COUNTIF(N$1:N788,N788)&gt;1,"",IF(COUNTIF(N:N,N788)&gt;=1,"左表に入れますねぇ","")))</f>
        <v/>
      </c>
      <c r="M788" s="2" t="str">
        <f ca="1">IF(ISNA(VLOOKUP('全表融合(関数用)'!W788,'全表融合(関数用)'!X$2:AB$9999,3,FALSE)),"",VLOOKUP('全表融合(関数用)'!W788,'全表融合(関数用)'!X$2:AB$9999,3,FALSE))</f>
        <v/>
      </c>
      <c r="N788" s="2" t="str">
        <f ca="1">IF(ISNA(VLOOKUP('全表融合(関数用)'!W788,'全表融合(関数用)'!X$2:AB$9999,4,FALSE)),"",VLOOKUP('全表融合(関数用)'!W788,'全表融合(関数用)'!X$2:AB$9999,4,FALSE))</f>
        <v/>
      </c>
      <c r="O788" s="2" t="str">
        <f ca="1">IF(ISNA(VLOOKUP('全表融合(関数用)'!W788,'全表融合(関数用)'!X$2:AB$9999,5,FALSE)),"",VLOOKUP('全表融合(関数用)'!W788,'全表融合(関数用)'!X$2:AB$9999,5,FALSE))</f>
        <v/>
      </c>
      <c r="P788" s="4" t="str">
        <f ca="1">IF(SUMIF('全表融合(関数用)'!Z:Z,M788,'全表融合(関数用)'!AC:AC)=0,"",SUMIF('全表融合(関数用)'!Z:Z,M788,'全表融合(関数用)'!AC:AC))</f>
        <v/>
      </c>
    </row>
    <row r="789" spans="2:16">
      <c r="B789" s="3" t="str">
        <f>IF(SUMIFS(四角板専用!T:T,四角板専用!A:A,A789)=0,"",SUMIFS(四角板専用!T:T,四角板専用!A:A,A789))</f>
        <v/>
      </c>
      <c r="C789" s="3" t="str">
        <f>IF(SUMIFS('FB&amp;L専用'!V:V,'FB&amp;L専用'!A:A,A789)=0,"",SUMIFS('FB&amp;L専用'!V:V,'FB&amp;L専用'!A:A,A789))</f>
        <v/>
      </c>
      <c r="D789" s="3" t="str">
        <f>IF(SUMIFS(鋼材専用!W:W,鋼材専用!A:A,A789)=0,"",SUMIFS(鋼材専用!W:W,鋼材専用!A:A,A789))</f>
        <v/>
      </c>
      <c r="E789" s="3" t="str">
        <f>IF(SUMIFS(Φ部品専用!W:W,Φ部品専用!A:A,A789)=0,"",SUMIFS(Φ部品専用!W:W,Φ部品専用!A:A,A789))</f>
        <v/>
      </c>
      <c r="F789" s="3" t="str">
        <f>IF(SUMIFS(パイプ専用!W:W,パイプ専用!A:A,A789)=0,"",SUMIFS(パイプ専用!W:W,パイプ専用!A:A,A789))</f>
        <v/>
      </c>
      <c r="G789" s="3" t="str">
        <f t="shared" si="24"/>
        <v/>
      </c>
      <c r="J789" s="1" t="s">
        <v>2999</v>
      </c>
      <c r="K789" s="4" t="str">
        <f t="shared" ca="1" si="25"/>
        <v/>
      </c>
      <c r="L789" s="2" t="str">
        <f ca="1">IF(N789="","",IF(COUNTIF(N$1:N789,N789)&gt;1,"",IF(COUNTIF(N:N,N789)&gt;=1,"左表に入れますねぇ","")))</f>
        <v/>
      </c>
      <c r="M789" s="2" t="str">
        <f ca="1">IF(ISNA(VLOOKUP('全表融合(関数用)'!W789,'全表融合(関数用)'!X$2:AB$9999,3,FALSE)),"",VLOOKUP('全表融合(関数用)'!W789,'全表融合(関数用)'!X$2:AB$9999,3,FALSE))</f>
        <v/>
      </c>
      <c r="N789" s="2" t="str">
        <f ca="1">IF(ISNA(VLOOKUP('全表融合(関数用)'!W789,'全表融合(関数用)'!X$2:AB$9999,4,FALSE)),"",VLOOKUP('全表融合(関数用)'!W789,'全表融合(関数用)'!X$2:AB$9999,4,FALSE))</f>
        <v/>
      </c>
      <c r="O789" s="2" t="str">
        <f ca="1">IF(ISNA(VLOOKUP('全表融合(関数用)'!W789,'全表融合(関数用)'!X$2:AB$9999,5,FALSE)),"",VLOOKUP('全表融合(関数用)'!W789,'全表融合(関数用)'!X$2:AB$9999,5,FALSE))</f>
        <v/>
      </c>
      <c r="P789" s="4" t="str">
        <f ca="1">IF(SUMIF('全表融合(関数用)'!Z:Z,M789,'全表融合(関数用)'!AC:AC)=0,"",SUMIF('全表融合(関数用)'!Z:Z,M789,'全表融合(関数用)'!AC:AC))</f>
        <v/>
      </c>
    </row>
    <row r="790" spans="2:16">
      <c r="B790" s="3" t="str">
        <f>IF(SUMIFS(四角板専用!T:T,四角板専用!A:A,A790)=0,"",SUMIFS(四角板専用!T:T,四角板専用!A:A,A790))</f>
        <v/>
      </c>
      <c r="C790" s="3" t="str">
        <f>IF(SUMIFS('FB&amp;L専用'!V:V,'FB&amp;L専用'!A:A,A790)=0,"",SUMIFS('FB&amp;L専用'!V:V,'FB&amp;L専用'!A:A,A790))</f>
        <v/>
      </c>
      <c r="D790" s="3" t="str">
        <f>IF(SUMIFS(鋼材専用!W:W,鋼材専用!A:A,A790)=0,"",SUMIFS(鋼材専用!W:W,鋼材専用!A:A,A790))</f>
        <v/>
      </c>
      <c r="E790" s="3" t="str">
        <f>IF(SUMIFS(Φ部品専用!W:W,Φ部品専用!A:A,A790)=0,"",SUMIFS(Φ部品専用!W:W,Φ部品専用!A:A,A790))</f>
        <v/>
      </c>
      <c r="F790" s="3" t="str">
        <f>IF(SUMIFS(パイプ専用!W:W,パイプ専用!A:A,A790)=0,"",SUMIFS(パイプ専用!W:W,パイプ専用!A:A,A790))</f>
        <v/>
      </c>
      <c r="G790" s="3" t="str">
        <f t="shared" si="24"/>
        <v/>
      </c>
      <c r="J790" s="1" t="s">
        <v>3000</v>
      </c>
      <c r="K790" s="4" t="str">
        <f t="shared" ca="1" si="25"/>
        <v/>
      </c>
      <c r="L790" s="2" t="str">
        <f ca="1">IF(N790="","",IF(COUNTIF(N$1:N790,N790)&gt;1,"",IF(COUNTIF(N:N,N790)&gt;=1,"左表に入れますねぇ","")))</f>
        <v/>
      </c>
      <c r="M790" s="2" t="str">
        <f ca="1">IF(ISNA(VLOOKUP('全表融合(関数用)'!W790,'全表融合(関数用)'!X$2:AB$9999,3,FALSE)),"",VLOOKUP('全表融合(関数用)'!W790,'全表融合(関数用)'!X$2:AB$9999,3,FALSE))</f>
        <v/>
      </c>
      <c r="N790" s="2" t="str">
        <f ca="1">IF(ISNA(VLOOKUP('全表融合(関数用)'!W790,'全表融合(関数用)'!X$2:AB$9999,4,FALSE)),"",VLOOKUP('全表融合(関数用)'!W790,'全表融合(関数用)'!X$2:AB$9999,4,FALSE))</f>
        <v/>
      </c>
      <c r="O790" s="2" t="str">
        <f ca="1">IF(ISNA(VLOOKUP('全表融合(関数用)'!W790,'全表融合(関数用)'!X$2:AB$9999,5,FALSE)),"",VLOOKUP('全表融合(関数用)'!W790,'全表融合(関数用)'!X$2:AB$9999,5,FALSE))</f>
        <v/>
      </c>
      <c r="P790" s="4" t="str">
        <f ca="1">IF(SUMIF('全表融合(関数用)'!Z:Z,M790,'全表融合(関数用)'!AC:AC)=0,"",SUMIF('全表融合(関数用)'!Z:Z,M790,'全表融合(関数用)'!AC:AC))</f>
        <v/>
      </c>
    </row>
    <row r="791" spans="2:16">
      <c r="B791" s="3" t="str">
        <f>IF(SUMIFS(四角板専用!T:T,四角板専用!A:A,A791)=0,"",SUMIFS(四角板専用!T:T,四角板専用!A:A,A791))</f>
        <v/>
      </c>
      <c r="C791" s="3" t="str">
        <f>IF(SUMIFS('FB&amp;L専用'!V:V,'FB&amp;L専用'!A:A,A791)=0,"",SUMIFS('FB&amp;L専用'!V:V,'FB&amp;L専用'!A:A,A791))</f>
        <v/>
      </c>
      <c r="D791" s="3" t="str">
        <f>IF(SUMIFS(鋼材専用!W:W,鋼材専用!A:A,A791)=0,"",SUMIFS(鋼材専用!W:W,鋼材専用!A:A,A791))</f>
        <v/>
      </c>
      <c r="E791" s="3" t="str">
        <f>IF(SUMIFS(Φ部品専用!W:W,Φ部品専用!A:A,A791)=0,"",SUMIFS(Φ部品専用!W:W,Φ部品専用!A:A,A791))</f>
        <v/>
      </c>
      <c r="F791" s="3" t="str">
        <f>IF(SUMIFS(パイプ専用!W:W,パイプ専用!A:A,A791)=0,"",SUMIFS(パイプ専用!W:W,パイプ専用!A:A,A791))</f>
        <v/>
      </c>
      <c r="G791" s="3" t="str">
        <f t="shared" si="24"/>
        <v/>
      </c>
      <c r="J791" s="1" t="s">
        <v>3001</v>
      </c>
      <c r="K791" s="4" t="str">
        <f t="shared" ca="1" si="25"/>
        <v/>
      </c>
      <c r="L791" s="2" t="str">
        <f ca="1">IF(N791="","",IF(COUNTIF(N$1:N791,N791)&gt;1,"",IF(COUNTIF(N:N,N791)&gt;=1,"左表に入れますねぇ","")))</f>
        <v/>
      </c>
      <c r="M791" s="2" t="str">
        <f ca="1">IF(ISNA(VLOOKUP('全表融合(関数用)'!W791,'全表融合(関数用)'!X$2:AB$9999,3,FALSE)),"",VLOOKUP('全表融合(関数用)'!W791,'全表融合(関数用)'!X$2:AB$9999,3,FALSE))</f>
        <v/>
      </c>
      <c r="N791" s="2" t="str">
        <f ca="1">IF(ISNA(VLOOKUP('全表融合(関数用)'!W791,'全表融合(関数用)'!X$2:AB$9999,4,FALSE)),"",VLOOKUP('全表融合(関数用)'!W791,'全表融合(関数用)'!X$2:AB$9999,4,FALSE))</f>
        <v/>
      </c>
      <c r="O791" s="2" t="str">
        <f ca="1">IF(ISNA(VLOOKUP('全表融合(関数用)'!W791,'全表融合(関数用)'!X$2:AB$9999,5,FALSE)),"",VLOOKUP('全表融合(関数用)'!W791,'全表融合(関数用)'!X$2:AB$9999,5,FALSE))</f>
        <v/>
      </c>
      <c r="P791" s="4" t="str">
        <f ca="1">IF(SUMIF('全表融合(関数用)'!Z:Z,M791,'全表融合(関数用)'!AC:AC)=0,"",SUMIF('全表融合(関数用)'!Z:Z,M791,'全表融合(関数用)'!AC:AC))</f>
        <v/>
      </c>
    </row>
    <row r="792" spans="2:16">
      <c r="B792" s="3" t="str">
        <f>IF(SUMIFS(四角板専用!T:T,四角板専用!A:A,A792)=0,"",SUMIFS(四角板専用!T:T,四角板専用!A:A,A792))</f>
        <v/>
      </c>
      <c r="C792" s="3" t="str">
        <f>IF(SUMIFS('FB&amp;L専用'!V:V,'FB&amp;L専用'!A:A,A792)=0,"",SUMIFS('FB&amp;L専用'!V:V,'FB&amp;L専用'!A:A,A792))</f>
        <v/>
      </c>
      <c r="D792" s="3" t="str">
        <f>IF(SUMIFS(鋼材専用!W:W,鋼材専用!A:A,A792)=0,"",SUMIFS(鋼材専用!W:W,鋼材専用!A:A,A792))</f>
        <v/>
      </c>
      <c r="E792" s="3" t="str">
        <f>IF(SUMIFS(Φ部品専用!W:W,Φ部品専用!A:A,A792)=0,"",SUMIFS(Φ部品専用!W:W,Φ部品専用!A:A,A792))</f>
        <v/>
      </c>
      <c r="F792" s="3" t="str">
        <f>IF(SUMIFS(パイプ専用!W:W,パイプ専用!A:A,A792)=0,"",SUMIFS(パイプ専用!W:W,パイプ専用!A:A,A792))</f>
        <v/>
      </c>
      <c r="G792" s="3" t="str">
        <f t="shared" si="24"/>
        <v/>
      </c>
      <c r="J792" s="1" t="s">
        <v>3002</v>
      </c>
      <c r="K792" s="4" t="str">
        <f t="shared" ca="1" si="25"/>
        <v/>
      </c>
      <c r="L792" s="2" t="str">
        <f ca="1">IF(N792="","",IF(COUNTIF(N$1:N792,N792)&gt;1,"",IF(COUNTIF(N:N,N792)&gt;=1,"左表に入れますねぇ","")))</f>
        <v/>
      </c>
      <c r="M792" s="2" t="str">
        <f ca="1">IF(ISNA(VLOOKUP('全表融合(関数用)'!W792,'全表融合(関数用)'!X$2:AB$9999,3,FALSE)),"",VLOOKUP('全表融合(関数用)'!W792,'全表融合(関数用)'!X$2:AB$9999,3,FALSE))</f>
        <v/>
      </c>
      <c r="N792" s="2" t="str">
        <f ca="1">IF(ISNA(VLOOKUP('全表融合(関数用)'!W792,'全表融合(関数用)'!X$2:AB$9999,4,FALSE)),"",VLOOKUP('全表融合(関数用)'!W792,'全表融合(関数用)'!X$2:AB$9999,4,FALSE))</f>
        <v/>
      </c>
      <c r="O792" s="2" t="str">
        <f ca="1">IF(ISNA(VLOOKUP('全表融合(関数用)'!W792,'全表融合(関数用)'!X$2:AB$9999,5,FALSE)),"",VLOOKUP('全表融合(関数用)'!W792,'全表融合(関数用)'!X$2:AB$9999,5,FALSE))</f>
        <v/>
      </c>
      <c r="P792" s="4" t="str">
        <f ca="1">IF(SUMIF('全表融合(関数用)'!Z:Z,M792,'全表融合(関数用)'!AC:AC)=0,"",SUMIF('全表融合(関数用)'!Z:Z,M792,'全表融合(関数用)'!AC:AC))</f>
        <v/>
      </c>
    </row>
    <row r="793" spans="2:16">
      <c r="B793" s="3" t="str">
        <f>IF(SUMIFS(四角板専用!T:T,四角板専用!A:A,A793)=0,"",SUMIFS(四角板専用!T:T,四角板専用!A:A,A793))</f>
        <v/>
      </c>
      <c r="C793" s="3" t="str">
        <f>IF(SUMIFS('FB&amp;L専用'!V:V,'FB&amp;L専用'!A:A,A793)=0,"",SUMIFS('FB&amp;L専用'!V:V,'FB&amp;L専用'!A:A,A793))</f>
        <v/>
      </c>
      <c r="D793" s="3" t="str">
        <f>IF(SUMIFS(鋼材専用!W:W,鋼材専用!A:A,A793)=0,"",SUMIFS(鋼材専用!W:W,鋼材専用!A:A,A793))</f>
        <v/>
      </c>
      <c r="E793" s="3" t="str">
        <f>IF(SUMIFS(Φ部品専用!W:W,Φ部品専用!A:A,A793)=0,"",SUMIFS(Φ部品専用!W:W,Φ部品専用!A:A,A793))</f>
        <v/>
      </c>
      <c r="F793" s="3" t="str">
        <f>IF(SUMIFS(パイプ専用!W:W,パイプ専用!A:A,A793)=0,"",SUMIFS(パイプ専用!W:W,パイプ専用!A:A,A793))</f>
        <v/>
      </c>
      <c r="G793" s="3" t="str">
        <f t="shared" si="24"/>
        <v/>
      </c>
      <c r="J793" s="1" t="s">
        <v>3003</v>
      </c>
      <c r="K793" s="4" t="str">
        <f t="shared" ca="1" si="25"/>
        <v/>
      </c>
      <c r="L793" s="2" t="str">
        <f ca="1">IF(N793="","",IF(COUNTIF(N$1:N793,N793)&gt;1,"",IF(COUNTIF(N:N,N793)&gt;=1,"左表に入れますねぇ","")))</f>
        <v/>
      </c>
      <c r="M793" s="2" t="str">
        <f ca="1">IF(ISNA(VLOOKUP('全表融合(関数用)'!W793,'全表融合(関数用)'!X$2:AB$9999,3,FALSE)),"",VLOOKUP('全表融合(関数用)'!W793,'全表融合(関数用)'!X$2:AB$9999,3,FALSE))</f>
        <v/>
      </c>
      <c r="N793" s="2" t="str">
        <f ca="1">IF(ISNA(VLOOKUP('全表融合(関数用)'!W793,'全表融合(関数用)'!X$2:AB$9999,4,FALSE)),"",VLOOKUP('全表融合(関数用)'!W793,'全表融合(関数用)'!X$2:AB$9999,4,FALSE))</f>
        <v/>
      </c>
      <c r="O793" s="2" t="str">
        <f ca="1">IF(ISNA(VLOOKUP('全表融合(関数用)'!W793,'全表融合(関数用)'!X$2:AB$9999,5,FALSE)),"",VLOOKUP('全表融合(関数用)'!W793,'全表融合(関数用)'!X$2:AB$9999,5,FALSE))</f>
        <v/>
      </c>
      <c r="P793" s="4" t="str">
        <f ca="1">IF(SUMIF('全表融合(関数用)'!Z:Z,M793,'全表融合(関数用)'!AC:AC)=0,"",SUMIF('全表融合(関数用)'!Z:Z,M793,'全表融合(関数用)'!AC:AC))</f>
        <v/>
      </c>
    </row>
    <row r="794" spans="2:16">
      <c r="B794" s="3" t="str">
        <f>IF(SUMIFS(四角板専用!T:T,四角板専用!A:A,A794)=0,"",SUMIFS(四角板専用!T:T,四角板専用!A:A,A794))</f>
        <v/>
      </c>
      <c r="C794" s="3" t="str">
        <f>IF(SUMIFS('FB&amp;L専用'!V:V,'FB&amp;L専用'!A:A,A794)=0,"",SUMIFS('FB&amp;L専用'!V:V,'FB&amp;L専用'!A:A,A794))</f>
        <v/>
      </c>
      <c r="D794" s="3" t="str">
        <f>IF(SUMIFS(鋼材専用!W:W,鋼材専用!A:A,A794)=0,"",SUMIFS(鋼材専用!W:W,鋼材専用!A:A,A794))</f>
        <v/>
      </c>
      <c r="E794" s="3" t="str">
        <f>IF(SUMIFS(Φ部品専用!W:W,Φ部品専用!A:A,A794)=0,"",SUMIFS(Φ部品専用!W:W,Φ部品専用!A:A,A794))</f>
        <v/>
      </c>
      <c r="F794" s="3" t="str">
        <f>IF(SUMIFS(パイプ専用!W:W,パイプ専用!A:A,A794)=0,"",SUMIFS(パイプ専用!W:W,パイプ専用!A:A,A794))</f>
        <v/>
      </c>
      <c r="G794" s="3" t="str">
        <f t="shared" si="24"/>
        <v/>
      </c>
      <c r="J794" s="1" t="s">
        <v>3004</v>
      </c>
      <c r="K794" s="4" t="str">
        <f t="shared" ca="1" si="25"/>
        <v/>
      </c>
      <c r="L794" s="2" t="str">
        <f ca="1">IF(N794="","",IF(COUNTIF(N$1:N794,N794)&gt;1,"",IF(COUNTIF(N:N,N794)&gt;=1,"左表に入れますねぇ","")))</f>
        <v/>
      </c>
      <c r="M794" s="2" t="str">
        <f ca="1">IF(ISNA(VLOOKUP('全表融合(関数用)'!W794,'全表融合(関数用)'!X$2:AB$9999,3,FALSE)),"",VLOOKUP('全表融合(関数用)'!W794,'全表融合(関数用)'!X$2:AB$9999,3,FALSE))</f>
        <v/>
      </c>
      <c r="N794" s="2" t="str">
        <f ca="1">IF(ISNA(VLOOKUP('全表融合(関数用)'!W794,'全表融合(関数用)'!X$2:AB$9999,4,FALSE)),"",VLOOKUP('全表融合(関数用)'!W794,'全表融合(関数用)'!X$2:AB$9999,4,FALSE))</f>
        <v/>
      </c>
      <c r="O794" s="2" t="str">
        <f ca="1">IF(ISNA(VLOOKUP('全表融合(関数用)'!W794,'全表融合(関数用)'!X$2:AB$9999,5,FALSE)),"",VLOOKUP('全表融合(関数用)'!W794,'全表融合(関数用)'!X$2:AB$9999,5,FALSE))</f>
        <v/>
      </c>
      <c r="P794" s="4" t="str">
        <f ca="1">IF(SUMIF('全表融合(関数用)'!Z:Z,M794,'全表融合(関数用)'!AC:AC)=0,"",SUMIF('全表融合(関数用)'!Z:Z,M794,'全表融合(関数用)'!AC:AC))</f>
        <v/>
      </c>
    </row>
    <row r="795" spans="2:16">
      <c r="B795" s="3" t="str">
        <f>IF(SUMIFS(四角板専用!T:T,四角板専用!A:A,A795)=0,"",SUMIFS(四角板専用!T:T,四角板専用!A:A,A795))</f>
        <v/>
      </c>
      <c r="C795" s="3" t="str">
        <f>IF(SUMIFS('FB&amp;L専用'!V:V,'FB&amp;L専用'!A:A,A795)=0,"",SUMIFS('FB&amp;L専用'!V:V,'FB&amp;L専用'!A:A,A795))</f>
        <v/>
      </c>
      <c r="D795" s="3" t="str">
        <f>IF(SUMIFS(鋼材専用!W:W,鋼材専用!A:A,A795)=0,"",SUMIFS(鋼材専用!W:W,鋼材専用!A:A,A795))</f>
        <v/>
      </c>
      <c r="E795" s="3" t="str">
        <f>IF(SUMIFS(Φ部品専用!W:W,Φ部品専用!A:A,A795)=0,"",SUMIFS(Φ部品専用!W:W,Φ部品専用!A:A,A795))</f>
        <v/>
      </c>
      <c r="F795" s="3" t="str">
        <f>IF(SUMIFS(パイプ専用!W:W,パイプ専用!A:A,A795)=0,"",SUMIFS(パイプ専用!W:W,パイプ専用!A:A,A795))</f>
        <v/>
      </c>
      <c r="G795" s="3" t="str">
        <f t="shared" si="24"/>
        <v/>
      </c>
      <c r="J795" s="1" t="s">
        <v>3005</v>
      </c>
      <c r="K795" s="4" t="str">
        <f t="shared" ca="1" si="25"/>
        <v/>
      </c>
      <c r="L795" s="2" t="str">
        <f ca="1">IF(N795="","",IF(COUNTIF(N$1:N795,N795)&gt;1,"",IF(COUNTIF(N:N,N795)&gt;=1,"左表に入れますねぇ","")))</f>
        <v/>
      </c>
      <c r="M795" s="2" t="str">
        <f ca="1">IF(ISNA(VLOOKUP('全表融合(関数用)'!W795,'全表融合(関数用)'!X$2:AB$9999,3,FALSE)),"",VLOOKUP('全表融合(関数用)'!W795,'全表融合(関数用)'!X$2:AB$9999,3,FALSE))</f>
        <v/>
      </c>
      <c r="N795" s="2" t="str">
        <f ca="1">IF(ISNA(VLOOKUP('全表融合(関数用)'!W795,'全表融合(関数用)'!X$2:AB$9999,4,FALSE)),"",VLOOKUP('全表融合(関数用)'!W795,'全表融合(関数用)'!X$2:AB$9999,4,FALSE))</f>
        <v/>
      </c>
      <c r="O795" s="2" t="str">
        <f ca="1">IF(ISNA(VLOOKUP('全表融合(関数用)'!W795,'全表融合(関数用)'!X$2:AB$9999,5,FALSE)),"",VLOOKUP('全表融合(関数用)'!W795,'全表融合(関数用)'!X$2:AB$9999,5,FALSE))</f>
        <v/>
      </c>
      <c r="P795" s="4" t="str">
        <f ca="1">IF(SUMIF('全表融合(関数用)'!Z:Z,M795,'全表融合(関数用)'!AC:AC)=0,"",SUMIF('全表融合(関数用)'!Z:Z,M795,'全表融合(関数用)'!AC:AC))</f>
        <v/>
      </c>
    </row>
    <row r="796" spans="2:16">
      <c r="B796" s="3" t="str">
        <f>IF(SUMIFS(四角板専用!T:T,四角板専用!A:A,A796)=0,"",SUMIFS(四角板専用!T:T,四角板専用!A:A,A796))</f>
        <v/>
      </c>
      <c r="C796" s="3" t="str">
        <f>IF(SUMIFS('FB&amp;L専用'!V:V,'FB&amp;L専用'!A:A,A796)=0,"",SUMIFS('FB&amp;L専用'!V:V,'FB&amp;L専用'!A:A,A796))</f>
        <v/>
      </c>
      <c r="D796" s="3" t="str">
        <f>IF(SUMIFS(鋼材専用!W:W,鋼材専用!A:A,A796)=0,"",SUMIFS(鋼材専用!W:W,鋼材専用!A:A,A796))</f>
        <v/>
      </c>
      <c r="E796" s="3" t="str">
        <f>IF(SUMIFS(Φ部品専用!W:W,Φ部品専用!A:A,A796)=0,"",SUMIFS(Φ部品専用!W:W,Φ部品専用!A:A,A796))</f>
        <v/>
      </c>
      <c r="F796" s="3" t="str">
        <f>IF(SUMIFS(パイプ専用!W:W,パイプ専用!A:A,A796)=0,"",SUMIFS(パイプ専用!W:W,パイプ専用!A:A,A796))</f>
        <v/>
      </c>
      <c r="G796" s="3" t="str">
        <f t="shared" si="24"/>
        <v/>
      </c>
      <c r="J796" s="1" t="s">
        <v>3006</v>
      </c>
      <c r="K796" s="4" t="str">
        <f t="shared" ca="1" si="25"/>
        <v/>
      </c>
      <c r="L796" s="2" t="str">
        <f ca="1">IF(N796="","",IF(COUNTIF(N$1:N796,N796)&gt;1,"",IF(COUNTIF(N:N,N796)&gt;=1,"左表に入れますねぇ","")))</f>
        <v/>
      </c>
      <c r="M796" s="2" t="str">
        <f ca="1">IF(ISNA(VLOOKUP('全表融合(関数用)'!W796,'全表融合(関数用)'!X$2:AB$9999,3,FALSE)),"",VLOOKUP('全表融合(関数用)'!W796,'全表融合(関数用)'!X$2:AB$9999,3,FALSE))</f>
        <v/>
      </c>
      <c r="N796" s="2" t="str">
        <f ca="1">IF(ISNA(VLOOKUP('全表融合(関数用)'!W796,'全表融合(関数用)'!X$2:AB$9999,4,FALSE)),"",VLOOKUP('全表融合(関数用)'!W796,'全表融合(関数用)'!X$2:AB$9999,4,FALSE))</f>
        <v/>
      </c>
      <c r="O796" s="2" t="str">
        <f ca="1">IF(ISNA(VLOOKUP('全表融合(関数用)'!W796,'全表融合(関数用)'!X$2:AB$9999,5,FALSE)),"",VLOOKUP('全表融合(関数用)'!W796,'全表融合(関数用)'!X$2:AB$9999,5,FALSE))</f>
        <v/>
      </c>
      <c r="P796" s="4" t="str">
        <f ca="1">IF(SUMIF('全表融合(関数用)'!Z:Z,M796,'全表融合(関数用)'!AC:AC)=0,"",SUMIF('全表融合(関数用)'!Z:Z,M796,'全表融合(関数用)'!AC:AC))</f>
        <v/>
      </c>
    </row>
    <row r="797" spans="2:16">
      <c r="B797" s="3" t="str">
        <f>IF(SUMIFS(四角板専用!T:T,四角板専用!A:A,A797)=0,"",SUMIFS(四角板専用!T:T,四角板専用!A:A,A797))</f>
        <v/>
      </c>
      <c r="C797" s="3" t="str">
        <f>IF(SUMIFS('FB&amp;L専用'!V:V,'FB&amp;L専用'!A:A,A797)=0,"",SUMIFS('FB&amp;L専用'!V:V,'FB&amp;L専用'!A:A,A797))</f>
        <v/>
      </c>
      <c r="D797" s="3" t="str">
        <f>IF(SUMIFS(鋼材専用!W:W,鋼材専用!A:A,A797)=0,"",SUMIFS(鋼材専用!W:W,鋼材専用!A:A,A797))</f>
        <v/>
      </c>
      <c r="E797" s="3" t="str">
        <f>IF(SUMIFS(Φ部品専用!W:W,Φ部品専用!A:A,A797)=0,"",SUMIFS(Φ部品専用!W:W,Φ部品専用!A:A,A797))</f>
        <v/>
      </c>
      <c r="F797" s="3" t="str">
        <f>IF(SUMIFS(パイプ専用!W:W,パイプ専用!A:A,A797)=0,"",SUMIFS(パイプ専用!W:W,パイプ専用!A:A,A797))</f>
        <v/>
      </c>
      <c r="G797" s="3" t="str">
        <f t="shared" si="24"/>
        <v/>
      </c>
      <c r="J797" s="1" t="s">
        <v>3007</v>
      </c>
      <c r="K797" s="4" t="str">
        <f t="shared" ca="1" si="25"/>
        <v/>
      </c>
      <c r="L797" s="2" t="str">
        <f ca="1">IF(N797="","",IF(COUNTIF(N$1:N797,N797)&gt;1,"",IF(COUNTIF(N:N,N797)&gt;=1,"左表に入れますねぇ","")))</f>
        <v/>
      </c>
      <c r="M797" s="2" t="str">
        <f ca="1">IF(ISNA(VLOOKUP('全表融合(関数用)'!W797,'全表融合(関数用)'!X$2:AB$9999,3,FALSE)),"",VLOOKUP('全表融合(関数用)'!W797,'全表融合(関数用)'!X$2:AB$9999,3,FALSE))</f>
        <v/>
      </c>
      <c r="N797" s="2" t="str">
        <f ca="1">IF(ISNA(VLOOKUP('全表融合(関数用)'!W797,'全表融合(関数用)'!X$2:AB$9999,4,FALSE)),"",VLOOKUP('全表融合(関数用)'!W797,'全表融合(関数用)'!X$2:AB$9999,4,FALSE))</f>
        <v/>
      </c>
      <c r="O797" s="2" t="str">
        <f ca="1">IF(ISNA(VLOOKUP('全表融合(関数用)'!W797,'全表融合(関数用)'!X$2:AB$9999,5,FALSE)),"",VLOOKUP('全表融合(関数用)'!W797,'全表融合(関数用)'!X$2:AB$9999,5,FALSE))</f>
        <v/>
      </c>
      <c r="P797" s="4" t="str">
        <f ca="1">IF(SUMIF('全表融合(関数用)'!Z:Z,M797,'全表融合(関数用)'!AC:AC)=0,"",SUMIF('全表融合(関数用)'!Z:Z,M797,'全表融合(関数用)'!AC:AC))</f>
        <v/>
      </c>
    </row>
    <row r="798" spans="2:16">
      <c r="B798" s="3" t="str">
        <f>IF(SUMIFS(四角板専用!T:T,四角板専用!A:A,A798)=0,"",SUMIFS(四角板専用!T:T,四角板専用!A:A,A798))</f>
        <v/>
      </c>
      <c r="C798" s="3" t="str">
        <f>IF(SUMIFS('FB&amp;L専用'!V:V,'FB&amp;L専用'!A:A,A798)=0,"",SUMIFS('FB&amp;L専用'!V:V,'FB&amp;L専用'!A:A,A798))</f>
        <v/>
      </c>
      <c r="D798" s="3" t="str">
        <f>IF(SUMIFS(鋼材専用!W:W,鋼材専用!A:A,A798)=0,"",SUMIFS(鋼材専用!W:W,鋼材専用!A:A,A798))</f>
        <v/>
      </c>
      <c r="E798" s="3" t="str">
        <f>IF(SUMIFS(Φ部品専用!W:W,Φ部品専用!A:A,A798)=0,"",SUMIFS(Φ部品専用!W:W,Φ部品専用!A:A,A798))</f>
        <v/>
      </c>
      <c r="F798" s="3" t="str">
        <f>IF(SUMIFS(パイプ専用!W:W,パイプ専用!A:A,A798)=0,"",SUMIFS(パイプ専用!W:W,パイプ専用!A:A,A798))</f>
        <v/>
      </c>
      <c r="G798" s="3" t="str">
        <f t="shared" si="24"/>
        <v/>
      </c>
      <c r="J798" s="1" t="s">
        <v>3008</v>
      </c>
      <c r="K798" s="4" t="str">
        <f t="shared" ca="1" si="25"/>
        <v/>
      </c>
      <c r="L798" s="2" t="str">
        <f ca="1">IF(N798="","",IF(COUNTIF(N$1:N798,N798)&gt;1,"",IF(COUNTIF(N:N,N798)&gt;=1,"左表に入れますねぇ","")))</f>
        <v/>
      </c>
      <c r="M798" s="2" t="str">
        <f ca="1">IF(ISNA(VLOOKUP('全表融合(関数用)'!W798,'全表融合(関数用)'!X$2:AB$9999,3,FALSE)),"",VLOOKUP('全表融合(関数用)'!W798,'全表融合(関数用)'!X$2:AB$9999,3,FALSE))</f>
        <v/>
      </c>
      <c r="N798" s="2" t="str">
        <f ca="1">IF(ISNA(VLOOKUP('全表融合(関数用)'!W798,'全表融合(関数用)'!X$2:AB$9999,4,FALSE)),"",VLOOKUP('全表融合(関数用)'!W798,'全表融合(関数用)'!X$2:AB$9999,4,FALSE))</f>
        <v/>
      </c>
      <c r="O798" s="2" t="str">
        <f ca="1">IF(ISNA(VLOOKUP('全表融合(関数用)'!W798,'全表融合(関数用)'!X$2:AB$9999,5,FALSE)),"",VLOOKUP('全表融合(関数用)'!W798,'全表融合(関数用)'!X$2:AB$9999,5,FALSE))</f>
        <v/>
      </c>
      <c r="P798" s="4" t="str">
        <f ca="1">IF(SUMIF('全表融合(関数用)'!Z:Z,M798,'全表融合(関数用)'!AC:AC)=0,"",SUMIF('全表融合(関数用)'!Z:Z,M798,'全表融合(関数用)'!AC:AC))</f>
        <v/>
      </c>
    </row>
    <row r="799" spans="2:16">
      <c r="B799" s="3" t="str">
        <f>IF(SUMIFS(四角板専用!T:T,四角板専用!A:A,A799)=0,"",SUMIFS(四角板専用!T:T,四角板専用!A:A,A799))</f>
        <v/>
      </c>
      <c r="C799" s="3" t="str">
        <f>IF(SUMIFS('FB&amp;L専用'!V:V,'FB&amp;L専用'!A:A,A799)=0,"",SUMIFS('FB&amp;L専用'!V:V,'FB&amp;L専用'!A:A,A799))</f>
        <v/>
      </c>
      <c r="D799" s="3" t="str">
        <f>IF(SUMIFS(鋼材専用!W:W,鋼材専用!A:A,A799)=0,"",SUMIFS(鋼材専用!W:W,鋼材専用!A:A,A799))</f>
        <v/>
      </c>
      <c r="E799" s="3" t="str">
        <f>IF(SUMIFS(Φ部品専用!W:W,Φ部品専用!A:A,A799)=0,"",SUMIFS(Φ部品専用!W:W,Φ部品専用!A:A,A799))</f>
        <v/>
      </c>
      <c r="F799" s="3" t="str">
        <f>IF(SUMIFS(パイプ専用!W:W,パイプ専用!A:A,A799)=0,"",SUMIFS(パイプ専用!W:W,パイプ専用!A:A,A799))</f>
        <v/>
      </c>
      <c r="G799" s="3" t="str">
        <f t="shared" si="24"/>
        <v/>
      </c>
      <c r="J799" s="1" t="s">
        <v>3009</v>
      </c>
      <c r="K799" s="4" t="str">
        <f t="shared" ca="1" si="25"/>
        <v/>
      </c>
      <c r="L799" s="2" t="str">
        <f ca="1">IF(N799="","",IF(COUNTIF(N$1:N799,N799)&gt;1,"",IF(COUNTIF(N:N,N799)&gt;=1,"左表に入れますねぇ","")))</f>
        <v/>
      </c>
      <c r="M799" s="2" t="str">
        <f ca="1">IF(ISNA(VLOOKUP('全表融合(関数用)'!W799,'全表融合(関数用)'!X$2:AB$9999,3,FALSE)),"",VLOOKUP('全表融合(関数用)'!W799,'全表融合(関数用)'!X$2:AB$9999,3,FALSE))</f>
        <v/>
      </c>
      <c r="N799" s="2" t="str">
        <f ca="1">IF(ISNA(VLOOKUP('全表融合(関数用)'!W799,'全表融合(関数用)'!X$2:AB$9999,4,FALSE)),"",VLOOKUP('全表融合(関数用)'!W799,'全表融合(関数用)'!X$2:AB$9999,4,FALSE))</f>
        <v/>
      </c>
      <c r="O799" s="2" t="str">
        <f ca="1">IF(ISNA(VLOOKUP('全表融合(関数用)'!W799,'全表融合(関数用)'!X$2:AB$9999,5,FALSE)),"",VLOOKUP('全表融合(関数用)'!W799,'全表融合(関数用)'!X$2:AB$9999,5,FALSE))</f>
        <v/>
      </c>
      <c r="P799" s="4" t="str">
        <f ca="1">IF(SUMIF('全表融合(関数用)'!Z:Z,M799,'全表融合(関数用)'!AC:AC)=0,"",SUMIF('全表融合(関数用)'!Z:Z,M799,'全表融合(関数用)'!AC:AC))</f>
        <v/>
      </c>
    </row>
    <row r="800" spans="2:16">
      <c r="B800" s="3" t="str">
        <f>IF(SUMIFS(四角板専用!T:T,四角板専用!A:A,A800)=0,"",SUMIFS(四角板専用!T:T,四角板専用!A:A,A800))</f>
        <v/>
      </c>
      <c r="C800" s="3" t="str">
        <f>IF(SUMIFS('FB&amp;L専用'!V:V,'FB&amp;L専用'!A:A,A800)=0,"",SUMIFS('FB&amp;L専用'!V:V,'FB&amp;L専用'!A:A,A800))</f>
        <v/>
      </c>
      <c r="D800" s="3" t="str">
        <f>IF(SUMIFS(鋼材専用!W:W,鋼材専用!A:A,A800)=0,"",SUMIFS(鋼材専用!W:W,鋼材専用!A:A,A800))</f>
        <v/>
      </c>
      <c r="E800" s="3" t="str">
        <f>IF(SUMIFS(Φ部品専用!W:W,Φ部品専用!A:A,A800)=0,"",SUMIFS(Φ部品専用!W:W,Φ部品専用!A:A,A800))</f>
        <v/>
      </c>
      <c r="F800" s="3" t="str">
        <f>IF(SUMIFS(パイプ専用!W:W,パイプ専用!A:A,A800)=0,"",SUMIFS(パイプ専用!W:W,パイプ専用!A:A,A800))</f>
        <v/>
      </c>
      <c r="G800" s="3" t="str">
        <f t="shared" si="24"/>
        <v/>
      </c>
      <c r="J800" s="1" t="s">
        <v>3010</v>
      </c>
      <c r="K800" s="4" t="str">
        <f t="shared" ca="1" si="25"/>
        <v/>
      </c>
      <c r="L800" s="2" t="str">
        <f ca="1">IF(N800="","",IF(COUNTIF(N$1:N800,N800)&gt;1,"",IF(COUNTIF(N:N,N800)&gt;=1,"左表に入れますねぇ","")))</f>
        <v/>
      </c>
      <c r="M800" s="2" t="str">
        <f ca="1">IF(ISNA(VLOOKUP('全表融合(関数用)'!W800,'全表融合(関数用)'!X$2:AB$9999,3,FALSE)),"",VLOOKUP('全表融合(関数用)'!W800,'全表融合(関数用)'!X$2:AB$9999,3,FALSE))</f>
        <v/>
      </c>
      <c r="N800" s="2" t="str">
        <f ca="1">IF(ISNA(VLOOKUP('全表融合(関数用)'!W800,'全表融合(関数用)'!X$2:AB$9999,4,FALSE)),"",VLOOKUP('全表融合(関数用)'!W800,'全表融合(関数用)'!X$2:AB$9999,4,FALSE))</f>
        <v/>
      </c>
      <c r="O800" s="2" t="str">
        <f ca="1">IF(ISNA(VLOOKUP('全表融合(関数用)'!W800,'全表融合(関数用)'!X$2:AB$9999,5,FALSE)),"",VLOOKUP('全表融合(関数用)'!W800,'全表融合(関数用)'!X$2:AB$9999,5,FALSE))</f>
        <v/>
      </c>
      <c r="P800" s="4" t="str">
        <f ca="1">IF(SUMIF('全表融合(関数用)'!Z:Z,M800,'全表融合(関数用)'!AC:AC)=0,"",SUMIF('全表融合(関数用)'!Z:Z,M800,'全表融合(関数用)'!AC:AC))</f>
        <v/>
      </c>
    </row>
    <row r="801" spans="2:16">
      <c r="B801" s="3" t="str">
        <f>IF(SUMIFS(四角板専用!T:T,四角板専用!A:A,A801)=0,"",SUMIFS(四角板専用!T:T,四角板専用!A:A,A801))</f>
        <v/>
      </c>
      <c r="C801" s="3" t="str">
        <f>IF(SUMIFS('FB&amp;L専用'!V:V,'FB&amp;L専用'!A:A,A801)=0,"",SUMIFS('FB&amp;L専用'!V:V,'FB&amp;L専用'!A:A,A801))</f>
        <v/>
      </c>
      <c r="D801" s="3" t="str">
        <f>IF(SUMIFS(鋼材専用!W:W,鋼材専用!A:A,A801)=0,"",SUMIFS(鋼材専用!W:W,鋼材専用!A:A,A801))</f>
        <v/>
      </c>
      <c r="E801" s="3" t="str">
        <f>IF(SUMIFS(Φ部品専用!W:W,Φ部品専用!A:A,A801)=0,"",SUMIFS(Φ部品専用!W:W,Φ部品専用!A:A,A801))</f>
        <v/>
      </c>
      <c r="F801" s="3" t="str">
        <f>IF(SUMIFS(パイプ専用!W:W,パイプ専用!A:A,A801)=0,"",SUMIFS(パイプ専用!W:W,パイプ専用!A:A,A801))</f>
        <v/>
      </c>
      <c r="G801" s="3" t="str">
        <f t="shared" si="24"/>
        <v/>
      </c>
      <c r="J801" s="1" t="s">
        <v>3011</v>
      </c>
      <c r="K801" s="4" t="str">
        <f t="shared" ca="1" si="25"/>
        <v/>
      </c>
      <c r="L801" s="2" t="str">
        <f ca="1">IF(N801="","",IF(COUNTIF(N$1:N801,N801)&gt;1,"",IF(COUNTIF(N:N,N801)&gt;=1,"左表に入れますねぇ","")))</f>
        <v/>
      </c>
      <c r="M801" s="2" t="str">
        <f ca="1">IF(ISNA(VLOOKUP('全表融合(関数用)'!W801,'全表融合(関数用)'!X$2:AB$9999,3,FALSE)),"",VLOOKUP('全表融合(関数用)'!W801,'全表融合(関数用)'!X$2:AB$9999,3,FALSE))</f>
        <v/>
      </c>
      <c r="N801" s="2" t="str">
        <f ca="1">IF(ISNA(VLOOKUP('全表融合(関数用)'!W801,'全表融合(関数用)'!X$2:AB$9999,4,FALSE)),"",VLOOKUP('全表融合(関数用)'!W801,'全表融合(関数用)'!X$2:AB$9999,4,FALSE))</f>
        <v/>
      </c>
      <c r="O801" s="2" t="str">
        <f ca="1">IF(ISNA(VLOOKUP('全表融合(関数用)'!W801,'全表融合(関数用)'!X$2:AB$9999,5,FALSE)),"",VLOOKUP('全表融合(関数用)'!W801,'全表融合(関数用)'!X$2:AB$9999,5,FALSE))</f>
        <v/>
      </c>
      <c r="P801" s="4" t="str">
        <f ca="1">IF(SUMIF('全表融合(関数用)'!Z:Z,M801,'全表融合(関数用)'!AC:AC)=0,"",SUMIF('全表融合(関数用)'!Z:Z,M801,'全表融合(関数用)'!AC:AC))</f>
        <v/>
      </c>
    </row>
    <row r="802" spans="2:16">
      <c r="B802" s="3" t="str">
        <f>IF(SUMIFS(四角板専用!T:T,四角板専用!A:A,A802)=0,"",SUMIFS(四角板専用!T:T,四角板専用!A:A,A802))</f>
        <v/>
      </c>
      <c r="C802" s="3" t="str">
        <f>IF(SUMIFS('FB&amp;L専用'!V:V,'FB&amp;L専用'!A:A,A802)=0,"",SUMIFS('FB&amp;L専用'!V:V,'FB&amp;L専用'!A:A,A802))</f>
        <v/>
      </c>
      <c r="D802" s="3" t="str">
        <f>IF(SUMIFS(鋼材専用!W:W,鋼材専用!A:A,A802)=0,"",SUMIFS(鋼材専用!W:W,鋼材専用!A:A,A802))</f>
        <v/>
      </c>
      <c r="E802" s="3" t="str">
        <f>IF(SUMIFS(Φ部品専用!W:W,Φ部品専用!A:A,A802)=0,"",SUMIFS(Φ部品専用!W:W,Φ部品専用!A:A,A802))</f>
        <v/>
      </c>
      <c r="F802" s="3" t="str">
        <f>IF(SUMIFS(パイプ専用!W:W,パイプ専用!A:A,A802)=0,"",SUMIFS(パイプ専用!W:W,パイプ専用!A:A,A802))</f>
        <v/>
      </c>
      <c r="G802" s="3" t="str">
        <f t="shared" si="24"/>
        <v/>
      </c>
      <c r="J802" s="1" t="s">
        <v>3012</v>
      </c>
      <c r="K802" s="4" t="str">
        <f t="shared" ca="1" si="25"/>
        <v/>
      </c>
      <c r="L802" s="2" t="str">
        <f ca="1">IF(N802="","",IF(COUNTIF(N$1:N802,N802)&gt;1,"",IF(COUNTIF(N:N,N802)&gt;=1,"左表に入れますねぇ","")))</f>
        <v/>
      </c>
      <c r="M802" s="2" t="str">
        <f ca="1">IF(ISNA(VLOOKUP('全表融合(関数用)'!W802,'全表融合(関数用)'!X$2:AB$9999,3,FALSE)),"",VLOOKUP('全表融合(関数用)'!W802,'全表融合(関数用)'!X$2:AB$9999,3,FALSE))</f>
        <v/>
      </c>
      <c r="N802" s="2" t="str">
        <f ca="1">IF(ISNA(VLOOKUP('全表融合(関数用)'!W802,'全表融合(関数用)'!X$2:AB$9999,4,FALSE)),"",VLOOKUP('全表融合(関数用)'!W802,'全表融合(関数用)'!X$2:AB$9999,4,FALSE))</f>
        <v/>
      </c>
      <c r="O802" s="2" t="str">
        <f ca="1">IF(ISNA(VLOOKUP('全表融合(関数用)'!W802,'全表融合(関数用)'!X$2:AB$9999,5,FALSE)),"",VLOOKUP('全表融合(関数用)'!W802,'全表融合(関数用)'!X$2:AB$9999,5,FALSE))</f>
        <v/>
      </c>
      <c r="P802" s="4" t="str">
        <f ca="1">IF(SUMIF('全表融合(関数用)'!Z:Z,M802,'全表融合(関数用)'!AC:AC)=0,"",SUMIF('全表融合(関数用)'!Z:Z,M802,'全表融合(関数用)'!AC:AC))</f>
        <v/>
      </c>
    </row>
    <row r="803" spans="2:16">
      <c r="B803" s="3" t="str">
        <f>IF(SUMIFS(四角板専用!T:T,四角板専用!A:A,A803)=0,"",SUMIFS(四角板専用!T:T,四角板専用!A:A,A803))</f>
        <v/>
      </c>
      <c r="C803" s="3" t="str">
        <f>IF(SUMIFS('FB&amp;L専用'!V:V,'FB&amp;L専用'!A:A,A803)=0,"",SUMIFS('FB&amp;L専用'!V:V,'FB&amp;L専用'!A:A,A803))</f>
        <v/>
      </c>
      <c r="D803" s="3" t="str">
        <f>IF(SUMIFS(鋼材専用!W:W,鋼材専用!A:A,A803)=0,"",SUMIFS(鋼材専用!W:W,鋼材専用!A:A,A803))</f>
        <v/>
      </c>
      <c r="E803" s="3" t="str">
        <f>IF(SUMIFS(Φ部品専用!W:W,Φ部品専用!A:A,A803)=0,"",SUMIFS(Φ部品専用!W:W,Φ部品専用!A:A,A803))</f>
        <v/>
      </c>
      <c r="F803" s="3" t="str">
        <f>IF(SUMIFS(パイプ専用!W:W,パイプ専用!A:A,A803)=0,"",SUMIFS(パイプ専用!W:W,パイプ専用!A:A,A803))</f>
        <v/>
      </c>
      <c r="G803" s="3" t="str">
        <f t="shared" si="24"/>
        <v/>
      </c>
      <c r="J803" s="1" t="s">
        <v>3013</v>
      </c>
      <c r="K803" s="4" t="str">
        <f t="shared" ca="1" si="25"/>
        <v/>
      </c>
      <c r="L803" s="2" t="str">
        <f ca="1">IF(N803="","",IF(COUNTIF(N$1:N803,N803)&gt;1,"",IF(COUNTIF(N:N,N803)&gt;=1,"左表に入れますねぇ","")))</f>
        <v/>
      </c>
      <c r="M803" s="2" t="str">
        <f ca="1">IF(ISNA(VLOOKUP('全表融合(関数用)'!W803,'全表融合(関数用)'!X$2:AB$9999,3,FALSE)),"",VLOOKUP('全表融合(関数用)'!W803,'全表融合(関数用)'!X$2:AB$9999,3,FALSE))</f>
        <v/>
      </c>
      <c r="N803" s="2" t="str">
        <f ca="1">IF(ISNA(VLOOKUP('全表融合(関数用)'!W803,'全表融合(関数用)'!X$2:AB$9999,4,FALSE)),"",VLOOKUP('全表融合(関数用)'!W803,'全表融合(関数用)'!X$2:AB$9999,4,FALSE))</f>
        <v/>
      </c>
      <c r="O803" s="2" t="str">
        <f ca="1">IF(ISNA(VLOOKUP('全表融合(関数用)'!W803,'全表融合(関数用)'!X$2:AB$9999,5,FALSE)),"",VLOOKUP('全表融合(関数用)'!W803,'全表融合(関数用)'!X$2:AB$9999,5,FALSE))</f>
        <v/>
      </c>
      <c r="P803" s="4" t="str">
        <f ca="1">IF(SUMIF('全表融合(関数用)'!Z:Z,M803,'全表融合(関数用)'!AC:AC)=0,"",SUMIF('全表融合(関数用)'!Z:Z,M803,'全表融合(関数用)'!AC:AC))</f>
        <v/>
      </c>
    </row>
    <row r="804" spans="2:16">
      <c r="B804" s="3" t="str">
        <f>IF(SUMIFS(四角板専用!T:T,四角板専用!A:A,A804)=0,"",SUMIFS(四角板専用!T:T,四角板専用!A:A,A804))</f>
        <v/>
      </c>
      <c r="C804" s="3" t="str">
        <f>IF(SUMIFS('FB&amp;L専用'!V:V,'FB&amp;L専用'!A:A,A804)=0,"",SUMIFS('FB&amp;L専用'!V:V,'FB&amp;L専用'!A:A,A804))</f>
        <v/>
      </c>
      <c r="D804" s="3" t="str">
        <f>IF(SUMIFS(鋼材専用!W:W,鋼材専用!A:A,A804)=0,"",SUMIFS(鋼材専用!W:W,鋼材専用!A:A,A804))</f>
        <v/>
      </c>
      <c r="E804" s="3" t="str">
        <f>IF(SUMIFS(Φ部品専用!W:W,Φ部品専用!A:A,A804)=0,"",SUMIFS(Φ部品専用!W:W,Φ部品専用!A:A,A804))</f>
        <v/>
      </c>
      <c r="F804" s="3" t="str">
        <f>IF(SUMIFS(パイプ専用!W:W,パイプ専用!A:A,A804)=0,"",SUMIFS(パイプ専用!W:W,パイプ専用!A:A,A804))</f>
        <v/>
      </c>
      <c r="G804" s="3" t="str">
        <f t="shared" si="24"/>
        <v/>
      </c>
      <c r="J804" s="1" t="s">
        <v>3014</v>
      </c>
      <c r="K804" s="4" t="str">
        <f t="shared" ca="1" si="25"/>
        <v/>
      </c>
      <c r="L804" s="2" t="str">
        <f ca="1">IF(N804="","",IF(COUNTIF(N$1:N804,N804)&gt;1,"",IF(COUNTIF(N:N,N804)&gt;=1,"左表に入れますねぇ","")))</f>
        <v/>
      </c>
      <c r="M804" s="2" t="str">
        <f ca="1">IF(ISNA(VLOOKUP('全表融合(関数用)'!W804,'全表融合(関数用)'!X$2:AB$9999,3,FALSE)),"",VLOOKUP('全表融合(関数用)'!W804,'全表融合(関数用)'!X$2:AB$9999,3,FALSE))</f>
        <v/>
      </c>
      <c r="N804" s="2" t="str">
        <f ca="1">IF(ISNA(VLOOKUP('全表融合(関数用)'!W804,'全表融合(関数用)'!X$2:AB$9999,4,FALSE)),"",VLOOKUP('全表融合(関数用)'!W804,'全表融合(関数用)'!X$2:AB$9999,4,FALSE))</f>
        <v/>
      </c>
      <c r="O804" s="2" t="str">
        <f ca="1">IF(ISNA(VLOOKUP('全表融合(関数用)'!W804,'全表融合(関数用)'!X$2:AB$9999,5,FALSE)),"",VLOOKUP('全表融合(関数用)'!W804,'全表融合(関数用)'!X$2:AB$9999,5,FALSE))</f>
        <v/>
      </c>
      <c r="P804" s="4" t="str">
        <f ca="1">IF(SUMIF('全表融合(関数用)'!Z:Z,M804,'全表融合(関数用)'!AC:AC)=0,"",SUMIF('全表融合(関数用)'!Z:Z,M804,'全表融合(関数用)'!AC:AC))</f>
        <v/>
      </c>
    </row>
    <row r="805" spans="2:16">
      <c r="B805" s="3" t="str">
        <f>IF(SUMIFS(四角板専用!T:T,四角板専用!A:A,A805)=0,"",SUMIFS(四角板専用!T:T,四角板専用!A:A,A805))</f>
        <v/>
      </c>
      <c r="C805" s="3" t="str">
        <f>IF(SUMIFS('FB&amp;L専用'!V:V,'FB&amp;L専用'!A:A,A805)=0,"",SUMIFS('FB&amp;L専用'!V:V,'FB&amp;L専用'!A:A,A805))</f>
        <v/>
      </c>
      <c r="D805" s="3" t="str">
        <f>IF(SUMIFS(鋼材専用!W:W,鋼材専用!A:A,A805)=0,"",SUMIFS(鋼材専用!W:W,鋼材専用!A:A,A805))</f>
        <v/>
      </c>
      <c r="E805" s="3" t="str">
        <f>IF(SUMIFS(Φ部品専用!W:W,Φ部品専用!A:A,A805)=0,"",SUMIFS(Φ部品専用!W:W,Φ部品専用!A:A,A805))</f>
        <v/>
      </c>
      <c r="F805" s="3" t="str">
        <f>IF(SUMIFS(パイプ専用!W:W,パイプ専用!A:A,A805)=0,"",SUMIFS(パイプ専用!W:W,パイプ専用!A:A,A805))</f>
        <v/>
      </c>
      <c r="G805" s="3" t="str">
        <f t="shared" si="24"/>
        <v/>
      </c>
      <c r="J805" s="1" t="s">
        <v>3015</v>
      </c>
      <c r="K805" s="4" t="str">
        <f t="shared" ca="1" si="25"/>
        <v/>
      </c>
      <c r="L805" s="2" t="str">
        <f ca="1">IF(N805="","",IF(COUNTIF(N$1:N805,N805)&gt;1,"",IF(COUNTIF(N:N,N805)&gt;=1,"左表に入れますねぇ","")))</f>
        <v/>
      </c>
      <c r="M805" s="2" t="str">
        <f ca="1">IF(ISNA(VLOOKUP('全表融合(関数用)'!W805,'全表融合(関数用)'!X$2:AB$9999,3,FALSE)),"",VLOOKUP('全表融合(関数用)'!W805,'全表融合(関数用)'!X$2:AB$9999,3,FALSE))</f>
        <v/>
      </c>
      <c r="N805" s="2" t="str">
        <f ca="1">IF(ISNA(VLOOKUP('全表融合(関数用)'!W805,'全表融合(関数用)'!X$2:AB$9999,4,FALSE)),"",VLOOKUP('全表融合(関数用)'!W805,'全表融合(関数用)'!X$2:AB$9999,4,FALSE))</f>
        <v/>
      </c>
      <c r="O805" s="2" t="str">
        <f ca="1">IF(ISNA(VLOOKUP('全表融合(関数用)'!W805,'全表融合(関数用)'!X$2:AB$9999,5,FALSE)),"",VLOOKUP('全表融合(関数用)'!W805,'全表融合(関数用)'!X$2:AB$9999,5,FALSE))</f>
        <v/>
      </c>
      <c r="P805" s="4" t="str">
        <f ca="1">IF(SUMIF('全表融合(関数用)'!Z:Z,M805,'全表融合(関数用)'!AC:AC)=0,"",SUMIF('全表融合(関数用)'!Z:Z,M805,'全表融合(関数用)'!AC:AC))</f>
        <v/>
      </c>
    </row>
    <row r="806" spans="2:16">
      <c r="B806" s="3" t="str">
        <f>IF(SUMIFS(四角板専用!T:T,四角板専用!A:A,A806)=0,"",SUMIFS(四角板専用!T:T,四角板専用!A:A,A806))</f>
        <v/>
      </c>
      <c r="C806" s="3" t="str">
        <f>IF(SUMIFS('FB&amp;L専用'!V:V,'FB&amp;L専用'!A:A,A806)=0,"",SUMIFS('FB&amp;L専用'!V:V,'FB&amp;L専用'!A:A,A806))</f>
        <v/>
      </c>
      <c r="D806" s="3" t="str">
        <f>IF(SUMIFS(鋼材専用!W:W,鋼材専用!A:A,A806)=0,"",SUMIFS(鋼材専用!W:W,鋼材専用!A:A,A806))</f>
        <v/>
      </c>
      <c r="E806" s="3" t="str">
        <f>IF(SUMIFS(Φ部品専用!W:W,Φ部品専用!A:A,A806)=0,"",SUMIFS(Φ部品専用!W:W,Φ部品専用!A:A,A806))</f>
        <v/>
      </c>
      <c r="F806" s="3" t="str">
        <f>IF(SUMIFS(パイプ専用!W:W,パイプ専用!A:A,A806)=0,"",SUMIFS(パイプ専用!W:W,パイプ専用!A:A,A806))</f>
        <v/>
      </c>
      <c r="G806" s="3" t="str">
        <f t="shared" si="24"/>
        <v/>
      </c>
      <c r="J806" s="1" t="s">
        <v>3016</v>
      </c>
      <c r="K806" s="4" t="str">
        <f t="shared" ca="1" si="25"/>
        <v/>
      </c>
      <c r="L806" s="2" t="str">
        <f ca="1">IF(N806="","",IF(COUNTIF(N$1:N806,N806)&gt;1,"",IF(COUNTIF(N:N,N806)&gt;=1,"左表に入れますねぇ","")))</f>
        <v/>
      </c>
      <c r="M806" s="2" t="str">
        <f ca="1">IF(ISNA(VLOOKUP('全表融合(関数用)'!W806,'全表融合(関数用)'!X$2:AB$9999,3,FALSE)),"",VLOOKUP('全表融合(関数用)'!W806,'全表融合(関数用)'!X$2:AB$9999,3,FALSE))</f>
        <v/>
      </c>
      <c r="N806" s="2" t="str">
        <f ca="1">IF(ISNA(VLOOKUP('全表融合(関数用)'!W806,'全表融合(関数用)'!X$2:AB$9999,4,FALSE)),"",VLOOKUP('全表融合(関数用)'!W806,'全表融合(関数用)'!X$2:AB$9999,4,FALSE))</f>
        <v/>
      </c>
      <c r="O806" s="2" t="str">
        <f ca="1">IF(ISNA(VLOOKUP('全表融合(関数用)'!W806,'全表融合(関数用)'!X$2:AB$9999,5,FALSE)),"",VLOOKUP('全表融合(関数用)'!W806,'全表融合(関数用)'!X$2:AB$9999,5,FALSE))</f>
        <v/>
      </c>
      <c r="P806" s="4" t="str">
        <f ca="1">IF(SUMIF('全表融合(関数用)'!Z:Z,M806,'全表融合(関数用)'!AC:AC)=0,"",SUMIF('全表融合(関数用)'!Z:Z,M806,'全表融合(関数用)'!AC:AC))</f>
        <v/>
      </c>
    </row>
    <row r="807" spans="2:16">
      <c r="B807" s="3" t="str">
        <f>IF(SUMIFS(四角板専用!T:T,四角板専用!A:A,A807)=0,"",SUMIFS(四角板専用!T:T,四角板専用!A:A,A807))</f>
        <v/>
      </c>
      <c r="C807" s="3" t="str">
        <f>IF(SUMIFS('FB&amp;L専用'!V:V,'FB&amp;L専用'!A:A,A807)=0,"",SUMIFS('FB&amp;L専用'!V:V,'FB&amp;L専用'!A:A,A807))</f>
        <v/>
      </c>
      <c r="D807" s="3" t="str">
        <f>IF(SUMIFS(鋼材専用!W:W,鋼材専用!A:A,A807)=0,"",SUMIFS(鋼材専用!W:W,鋼材専用!A:A,A807))</f>
        <v/>
      </c>
      <c r="E807" s="3" t="str">
        <f>IF(SUMIFS(Φ部品専用!W:W,Φ部品専用!A:A,A807)=0,"",SUMIFS(Φ部品専用!W:W,Φ部品専用!A:A,A807))</f>
        <v/>
      </c>
      <c r="F807" s="3" t="str">
        <f>IF(SUMIFS(パイプ専用!W:W,パイプ専用!A:A,A807)=0,"",SUMIFS(パイプ専用!W:W,パイプ専用!A:A,A807))</f>
        <v/>
      </c>
      <c r="G807" s="3" t="str">
        <f t="shared" si="24"/>
        <v/>
      </c>
      <c r="J807" s="1" t="s">
        <v>3017</v>
      </c>
      <c r="K807" s="4" t="str">
        <f t="shared" ca="1" si="25"/>
        <v/>
      </c>
      <c r="L807" s="2" t="str">
        <f ca="1">IF(N807="","",IF(COUNTIF(N$1:N807,N807)&gt;1,"",IF(COUNTIF(N:N,N807)&gt;=1,"左表に入れますねぇ","")))</f>
        <v/>
      </c>
      <c r="M807" s="2" t="str">
        <f ca="1">IF(ISNA(VLOOKUP('全表融合(関数用)'!W807,'全表融合(関数用)'!X$2:AB$9999,3,FALSE)),"",VLOOKUP('全表融合(関数用)'!W807,'全表融合(関数用)'!X$2:AB$9999,3,FALSE))</f>
        <v/>
      </c>
      <c r="N807" s="2" t="str">
        <f ca="1">IF(ISNA(VLOOKUP('全表融合(関数用)'!W807,'全表融合(関数用)'!X$2:AB$9999,4,FALSE)),"",VLOOKUP('全表融合(関数用)'!W807,'全表融合(関数用)'!X$2:AB$9999,4,FALSE))</f>
        <v/>
      </c>
      <c r="O807" s="2" t="str">
        <f ca="1">IF(ISNA(VLOOKUP('全表融合(関数用)'!W807,'全表融合(関数用)'!X$2:AB$9999,5,FALSE)),"",VLOOKUP('全表融合(関数用)'!W807,'全表融合(関数用)'!X$2:AB$9999,5,FALSE))</f>
        <v/>
      </c>
      <c r="P807" s="4" t="str">
        <f ca="1">IF(SUMIF('全表融合(関数用)'!Z:Z,M807,'全表融合(関数用)'!AC:AC)=0,"",SUMIF('全表融合(関数用)'!Z:Z,M807,'全表融合(関数用)'!AC:AC))</f>
        <v/>
      </c>
    </row>
    <row r="808" spans="2:16">
      <c r="B808" s="3" t="str">
        <f>IF(SUMIFS(四角板専用!T:T,四角板専用!A:A,A808)=0,"",SUMIFS(四角板専用!T:T,四角板専用!A:A,A808))</f>
        <v/>
      </c>
      <c r="C808" s="3" t="str">
        <f>IF(SUMIFS('FB&amp;L専用'!V:V,'FB&amp;L専用'!A:A,A808)=0,"",SUMIFS('FB&amp;L専用'!V:V,'FB&amp;L専用'!A:A,A808))</f>
        <v/>
      </c>
      <c r="D808" s="3" t="str">
        <f>IF(SUMIFS(鋼材専用!W:W,鋼材専用!A:A,A808)=0,"",SUMIFS(鋼材専用!W:W,鋼材専用!A:A,A808))</f>
        <v/>
      </c>
      <c r="E808" s="3" t="str">
        <f>IF(SUMIFS(Φ部品専用!W:W,Φ部品専用!A:A,A808)=0,"",SUMIFS(Φ部品専用!W:W,Φ部品専用!A:A,A808))</f>
        <v/>
      </c>
      <c r="F808" s="3" t="str">
        <f>IF(SUMIFS(パイプ専用!W:W,パイプ専用!A:A,A808)=0,"",SUMIFS(パイプ専用!W:W,パイプ専用!A:A,A808))</f>
        <v/>
      </c>
      <c r="G808" s="3" t="str">
        <f t="shared" si="24"/>
        <v/>
      </c>
      <c r="J808" s="1" t="s">
        <v>3018</v>
      </c>
      <c r="K808" s="4" t="str">
        <f t="shared" ca="1" si="25"/>
        <v/>
      </c>
      <c r="L808" s="2" t="str">
        <f ca="1">IF(N808="","",IF(COUNTIF(N$1:N808,N808)&gt;1,"",IF(COUNTIF(N:N,N808)&gt;=1,"左表に入れますねぇ","")))</f>
        <v/>
      </c>
      <c r="M808" s="2" t="str">
        <f ca="1">IF(ISNA(VLOOKUP('全表融合(関数用)'!W808,'全表融合(関数用)'!X$2:AB$9999,3,FALSE)),"",VLOOKUP('全表融合(関数用)'!W808,'全表融合(関数用)'!X$2:AB$9999,3,FALSE))</f>
        <v/>
      </c>
      <c r="N808" s="2" t="str">
        <f ca="1">IF(ISNA(VLOOKUP('全表融合(関数用)'!W808,'全表融合(関数用)'!X$2:AB$9999,4,FALSE)),"",VLOOKUP('全表融合(関数用)'!W808,'全表融合(関数用)'!X$2:AB$9999,4,FALSE))</f>
        <v/>
      </c>
      <c r="O808" s="2" t="str">
        <f ca="1">IF(ISNA(VLOOKUP('全表融合(関数用)'!W808,'全表融合(関数用)'!X$2:AB$9999,5,FALSE)),"",VLOOKUP('全表融合(関数用)'!W808,'全表融合(関数用)'!X$2:AB$9999,5,FALSE))</f>
        <v/>
      </c>
      <c r="P808" s="4" t="str">
        <f ca="1">IF(SUMIF('全表融合(関数用)'!Z:Z,M808,'全表融合(関数用)'!AC:AC)=0,"",SUMIF('全表融合(関数用)'!Z:Z,M808,'全表融合(関数用)'!AC:AC))</f>
        <v/>
      </c>
    </row>
    <row r="809" spans="2:16">
      <c r="B809" s="3" t="str">
        <f>IF(SUMIFS(四角板専用!T:T,四角板専用!A:A,A809)=0,"",SUMIFS(四角板専用!T:T,四角板専用!A:A,A809))</f>
        <v/>
      </c>
      <c r="C809" s="3" t="str">
        <f>IF(SUMIFS('FB&amp;L専用'!V:V,'FB&amp;L専用'!A:A,A809)=0,"",SUMIFS('FB&amp;L専用'!V:V,'FB&amp;L専用'!A:A,A809))</f>
        <v/>
      </c>
      <c r="D809" s="3" t="str">
        <f>IF(SUMIFS(鋼材専用!W:W,鋼材専用!A:A,A809)=0,"",SUMIFS(鋼材専用!W:W,鋼材専用!A:A,A809))</f>
        <v/>
      </c>
      <c r="E809" s="3" t="str">
        <f>IF(SUMIFS(Φ部品専用!W:W,Φ部品専用!A:A,A809)=0,"",SUMIFS(Φ部品専用!W:W,Φ部品専用!A:A,A809))</f>
        <v/>
      </c>
      <c r="F809" s="3" t="str">
        <f>IF(SUMIFS(パイプ専用!W:W,パイプ専用!A:A,A809)=0,"",SUMIFS(パイプ専用!W:W,パイプ専用!A:A,A809))</f>
        <v/>
      </c>
      <c r="G809" s="3" t="str">
        <f t="shared" si="24"/>
        <v/>
      </c>
      <c r="J809" s="1" t="s">
        <v>3019</v>
      </c>
      <c r="K809" s="4" t="str">
        <f t="shared" ca="1" si="25"/>
        <v/>
      </c>
      <c r="L809" s="2" t="str">
        <f ca="1">IF(N809="","",IF(COUNTIF(N$1:N809,N809)&gt;1,"",IF(COUNTIF(N:N,N809)&gt;=1,"左表に入れますねぇ","")))</f>
        <v/>
      </c>
      <c r="M809" s="2" t="str">
        <f ca="1">IF(ISNA(VLOOKUP('全表融合(関数用)'!W809,'全表融合(関数用)'!X$2:AB$9999,3,FALSE)),"",VLOOKUP('全表融合(関数用)'!W809,'全表融合(関数用)'!X$2:AB$9999,3,FALSE))</f>
        <v/>
      </c>
      <c r="N809" s="2" t="str">
        <f ca="1">IF(ISNA(VLOOKUP('全表融合(関数用)'!W809,'全表融合(関数用)'!X$2:AB$9999,4,FALSE)),"",VLOOKUP('全表融合(関数用)'!W809,'全表融合(関数用)'!X$2:AB$9999,4,FALSE))</f>
        <v/>
      </c>
      <c r="O809" s="2" t="str">
        <f ca="1">IF(ISNA(VLOOKUP('全表融合(関数用)'!W809,'全表融合(関数用)'!X$2:AB$9999,5,FALSE)),"",VLOOKUP('全表融合(関数用)'!W809,'全表融合(関数用)'!X$2:AB$9999,5,FALSE))</f>
        <v/>
      </c>
      <c r="P809" s="4" t="str">
        <f ca="1">IF(SUMIF('全表融合(関数用)'!Z:Z,M809,'全表融合(関数用)'!AC:AC)=0,"",SUMIF('全表融合(関数用)'!Z:Z,M809,'全表融合(関数用)'!AC:AC))</f>
        <v/>
      </c>
    </row>
    <row r="810" spans="2:16">
      <c r="B810" s="3" t="str">
        <f>IF(SUMIFS(四角板専用!T:T,四角板専用!A:A,A810)=0,"",SUMIFS(四角板専用!T:T,四角板専用!A:A,A810))</f>
        <v/>
      </c>
      <c r="C810" s="3" t="str">
        <f>IF(SUMIFS('FB&amp;L専用'!V:V,'FB&amp;L専用'!A:A,A810)=0,"",SUMIFS('FB&amp;L専用'!V:V,'FB&amp;L専用'!A:A,A810))</f>
        <v/>
      </c>
      <c r="D810" s="3" t="str">
        <f>IF(SUMIFS(鋼材専用!W:W,鋼材専用!A:A,A810)=0,"",SUMIFS(鋼材専用!W:W,鋼材専用!A:A,A810))</f>
        <v/>
      </c>
      <c r="E810" s="3" t="str">
        <f>IF(SUMIFS(Φ部品専用!W:W,Φ部品専用!A:A,A810)=0,"",SUMIFS(Φ部品専用!W:W,Φ部品専用!A:A,A810))</f>
        <v/>
      </c>
      <c r="F810" s="3" t="str">
        <f>IF(SUMIFS(パイプ専用!W:W,パイプ専用!A:A,A810)=0,"",SUMIFS(パイプ専用!W:W,パイプ専用!A:A,A810))</f>
        <v/>
      </c>
      <c r="G810" s="3" t="str">
        <f t="shared" si="24"/>
        <v/>
      </c>
      <c r="J810" s="1" t="s">
        <v>3020</v>
      </c>
      <c r="K810" s="4" t="str">
        <f t="shared" ca="1" si="25"/>
        <v/>
      </c>
      <c r="L810" s="2" t="str">
        <f ca="1">IF(N810="","",IF(COUNTIF(N$1:N810,N810)&gt;1,"",IF(COUNTIF(N:N,N810)&gt;=1,"左表に入れますねぇ","")))</f>
        <v/>
      </c>
      <c r="M810" s="2" t="str">
        <f ca="1">IF(ISNA(VLOOKUP('全表融合(関数用)'!W810,'全表融合(関数用)'!X$2:AB$9999,3,FALSE)),"",VLOOKUP('全表融合(関数用)'!W810,'全表融合(関数用)'!X$2:AB$9999,3,FALSE))</f>
        <v/>
      </c>
      <c r="N810" s="2" t="str">
        <f ca="1">IF(ISNA(VLOOKUP('全表融合(関数用)'!W810,'全表融合(関数用)'!X$2:AB$9999,4,FALSE)),"",VLOOKUP('全表融合(関数用)'!W810,'全表融合(関数用)'!X$2:AB$9999,4,FALSE))</f>
        <v/>
      </c>
      <c r="O810" s="2" t="str">
        <f ca="1">IF(ISNA(VLOOKUP('全表融合(関数用)'!W810,'全表融合(関数用)'!X$2:AB$9999,5,FALSE)),"",VLOOKUP('全表融合(関数用)'!W810,'全表融合(関数用)'!X$2:AB$9999,5,FALSE))</f>
        <v/>
      </c>
      <c r="P810" s="4" t="str">
        <f ca="1">IF(SUMIF('全表融合(関数用)'!Z:Z,M810,'全表融合(関数用)'!AC:AC)=0,"",SUMIF('全表融合(関数用)'!Z:Z,M810,'全表融合(関数用)'!AC:AC))</f>
        <v/>
      </c>
    </row>
    <row r="811" spans="2:16">
      <c r="B811" s="3" t="str">
        <f>IF(SUMIFS(四角板専用!T:T,四角板専用!A:A,A811)=0,"",SUMIFS(四角板専用!T:T,四角板専用!A:A,A811))</f>
        <v/>
      </c>
      <c r="C811" s="3" t="str">
        <f>IF(SUMIFS('FB&amp;L専用'!V:V,'FB&amp;L専用'!A:A,A811)=0,"",SUMIFS('FB&amp;L専用'!V:V,'FB&amp;L専用'!A:A,A811))</f>
        <v/>
      </c>
      <c r="D811" s="3" t="str">
        <f>IF(SUMIFS(鋼材専用!W:W,鋼材専用!A:A,A811)=0,"",SUMIFS(鋼材専用!W:W,鋼材専用!A:A,A811))</f>
        <v/>
      </c>
      <c r="E811" s="3" t="str">
        <f>IF(SUMIFS(Φ部品専用!W:W,Φ部品専用!A:A,A811)=0,"",SUMIFS(Φ部品専用!W:W,Φ部品専用!A:A,A811))</f>
        <v/>
      </c>
      <c r="F811" s="3" t="str">
        <f>IF(SUMIFS(パイプ専用!W:W,パイプ専用!A:A,A811)=0,"",SUMIFS(パイプ専用!W:W,パイプ専用!A:A,A811))</f>
        <v/>
      </c>
      <c r="G811" s="3" t="str">
        <f t="shared" si="24"/>
        <v/>
      </c>
      <c r="J811" s="1" t="s">
        <v>3021</v>
      </c>
      <c r="K811" s="4" t="str">
        <f t="shared" ca="1" si="25"/>
        <v/>
      </c>
      <c r="L811" s="2" t="str">
        <f ca="1">IF(N811="","",IF(COUNTIF(N$1:N811,N811)&gt;1,"",IF(COUNTIF(N:N,N811)&gt;=1,"左表に入れますねぇ","")))</f>
        <v/>
      </c>
      <c r="M811" s="2" t="str">
        <f ca="1">IF(ISNA(VLOOKUP('全表融合(関数用)'!W811,'全表融合(関数用)'!X$2:AB$9999,3,FALSE)),"",VLOOKUP('全表融合(関数用)'!W811,'全表融合(関数用)'!X$2:AB$9999,3,FALSE))</f>
        <v/>
      </c>
      <c r="N811" s="2" t="str">
        <f ca="1">IF(ISNA(VLOOKUP('全表融合(関数用)'!W811,'全表融合(関数用)'!X$2:AB$9999,4,FALSE)),"",VLOOKUP('全表融合(関数用)'!W811,'全表融合(関数用)'!X$2:AB$9999,4,FALSE))</f>
        <v/>
      </c>
      <c r="O811" s="2" t="str">
        <f ca="1">IF(ISNA(VLOOKUP('全表融合(関数用)'!W811,'全表融合(関数用)'!X$2:AB$9999,5,FALSE)),"",VLOOKUP('全表融合(関数用)'!W811,'全表融合(関数用)'!X$2:AB$9999,5,FALSE))</f>
        <v/>
      </c>
      <c r="P811" s="4" t="str">
        <f ca="1">IF(SUMIF('全表融合(関数用)'!Z:Z,M811,'全表融合(関数用)'!AC:AC)=0,"",SUMIF('全表融合(関数用)'!Z:Z,M811,'全表融合(関数用)'!AC:AC))</f>
        <v/>
      </c>
    </row>
    <row r="812" spans="2:16">
      <c r="B812" s="3" t="str">
        <f>IF(SUMIFS(四角板専用!T:T,四角板専用!A:A,A812)=0,"",SUMIFS(四角板専用!T:T,四角板専用!A:A,A812))</f>
        <v/>
      </c>
      <c r="C812" s="3" t="str">
        <f>IF(SUMIFS('FB&amp;L専用'!V:V,'FB&amp;L専用'!A:A,A812)=0,"",SUMIFS('FB&amp;L専用'!V:V,'FB&amp;L専用'!A:A,A812))</f>
        <v/>
      </c>
      <c r="D812" s="3" t="str">
        <f>IF(SUMIFS(鋼材専用!W:W,鋼材専用!A:A,A812)=0,"",SUMIFS(鋼材専用!W:W,鋼材専用!A:A,A812))</f>
        <v/>
      </c>
      <c r="E812" s="3" t="str">
        <f>IF(SUMIFS(Φ部品専用!W:W,Φ部品専用!A:A,A812)=0,"",SUMIFS(Φ部品専用!W:W,Φ部品専用!A:A,A812))</f>
        <v/>
      </c>
      <c r="F812" s="3" t="str">
        <f>IF(SUMIFS(パイプ専用!W:W,パイプ専用!A:A,A812)=0,"",SUMIFS(パイプ専用!W:W,パイプ専用!A:A,A812))</f>
        <v/>
      </c>
      <c r="G812" s="3" t="str">
        <f t="shared" si="24"/>
        <v/>
      </c>
      <c r="J812" s="1" t="s">
        <v>3022</v>
      </c>
      <c r="K812" s="4" t="str">
        <f t="shared" ca="1" si="25"/>
        <v/>
      </c>
      <c r="L812" s="2" t="str">
        <f ca="1">IF(N812="","",IF(COUNTIF(N$1:N812,N812)&gt;1,"",IF(COUNTIF(N:N,N812)&gt;=1,"左表に入れますねぇ","")))</f>
        <v/>
      </c>
      <c r="M812" s="2" t="str">
        <f ca="1">IF(ISNA(VLOOKUP('全表融合(関数用)'!W812,'全表融合(関数用)'!X$2:AB$9999,3,FALSE)),"",VLOOKUP('全表融合(関数用)'!W812,'全表融合(関数用)'!X$2:AB$9999,3,FALSE))</f>
        <v/>
      </c>
      <c r="N812" s="2" t="str">
        <f ca="1">IF(ISNA(VLOOKUP('全表融合(関数用)'!W812,'全表融合(関数用)'!X$2:AB$9999,4,FALSE)),"",VLOOKUP('全表融合(関数用)'!W812,'全表融合(関数用)'!X$2:AB$9999,4,FALSE))</f>
        <v/>
      </c>
      <c r="O812" s="2" t="str">
        <f ca="1">IF(ISNA(VLOOKUP('全表融合(関数用)'!W812,'全表融合(関数用)'!X$2:AB$9999,5,FALSE)),"",VLOOKUP('全表融合(関数用)'!W812,'全表融合(関数用)'!X$2:AB$9999,5,FALSE))</f>
        <v/>
      </c>
      <c r="P812" s="4" t="str">
        <f ca="1">IF(SUMIF('全表融合(関数用)'!Z:Z,M812,'全表融合(関数用)'!AC:AC)=0,"",SUMIF('全表融合(関数用)'!Z:Z,M812,'全表融合(関数用)'!AC:AC))</f>
        <v/>
      </c>
    </row>
    <row r="813" spans="2:16">
      <c r="B813" s="3" t="str">
        <f>IF(SUMIFS(四角板専用!T:T,四角板専用!A:A,A813)=0,"",SUMIFS(四角板専用!T:T,四角板専用!A:A,A813))</f>
        <v/>
      </c>
      <c r="C813" s="3" t="str">
        <f>IF(SUMIFS('FB&amp;L専用'!V:V,'FB&amp;L専用'!A:A,A813)=0,"",SUMIFS('FB&amp;L専用'!V:V,'FB&amp;L専用'!A:A,A813))</f>
        <v/>
      </c>
      <c r="D813" s="3" t="str">
        <f>IF(SUMIFS(鋼材専用!W:W,鋼材専用!A:A,A813)=0,"",SUMIFS(鋼材専用!W:W,鋼材専用!A:A,A813))</f>
        <v/>
      </c>
      <c r="E813" s="3" t="str">
        <f>IF(SUMIFS(Φ部品専用!W:W,Φ部品専用!A:A,A813)=0,"",SUMIFS(Φ部品専用!W:W,Φ部品専用!A:A,A813))</f>
        <v/>
      </c>
      <c r="F813" s="3" t="str">
        <f>IF(SUMIFS(パイプ専用!W:W,パイプ専用!A:A,A813)=0,"",SUMIFS(パイプ専用!W:W,パイプ専用!A:A,A813))</f>
        <v/>
      </c>
      <c r="G813" s="3" t="str">
        <f t="shared" si="24"/>
        <v/>
      </c>
      <c r="J813" s="1" t="s">
        <v>3023</v>
      </c>
      <c r="K813" s="4" t="str">
        <f t="shared" ca="1" si="25"/>
        <v/>
      </c>
      <c r="L813" s="2" t="str">
        <f ca="1">IF(N813="","",IF(COUNTIF(N$1:N813,N813)&gt;1,"",IF(COUNTIF(N:N,N813)&gt;=1,"左表に入れますねぇ","")))</f>
        <v/>
      </c>
      <c r="M813" s="2" t="str">
        <f ca="1">IF(ISNA(VLOOKUP('全表融合(関数用)'!W813,'全表融合(関数用)'!X$2:AB$9999,3,FALSE)),"",VLOOKUP('全表融合(関数用)'!W813,'全表融合(関数用)'!X$2:AB$9999,3,FALSE))</f>
        <v/>
      </c>
      <c r="N813" s="2" t="str">
        <f ca="1">IF(ISNA(VLOOKUP('全表融合(関数用)'!W813,'全表融合(関数用)'!X$2:AB$9999,4,FALSE)),"",VLOOKUP('全表融合(関数用)'!W813,'全表融合(関数用)'!X$2:AB$9999,4,FALSE))</f>
        <v/>
      </c>
      <c r="O813" s="2" t="str">
        <f ca="1">IF(ISNA(VLOOKUP('全表融合(関数用)'!W813,'全表融合(関数用)'!X$2:AB$9999,5,FALSE)),"",VLOOKUP('全表融合(関数用)'!W813,'全表融合(関数用)'!X$2:AB$9999,5,FALSE))</f>
        <v/>
      </c>
      <c r="P813" s="4" t="str">
        <f ca="1">IF(SUMIF('全表融合(関数用)'!Z:Z,M813,'全表融合(関数用)'!AC:AC)=0,"",SUMIF('全表融合(関数用)'!Z:Z,M813,'全表融合(関数用)'!AC:AC))</f>
        <v/>
      </c>
    </row>
    <row r="814" spans="2:16">
      <c r="B814" s="3" t="str">
        <f>IF(SUMIFS(四角板専用!T:T,四角板専用!A:A,A814)=0,"",SUMIFS(四角板専用!T:T,四角板専用!A:A,A814))</f>
        <v/>
      </c>
      <c r="C814" s="3" t="str">
        <f>IF(SUMIFS('FB&amp;L専用'!V:V,'FB&amp;L専用'!A:A,A814)=0,"",SUMIFS('FB&amp;L専用'!V:V,'FB&amp;L専用'!A:A,A814))</f>
        <v/>
      </c>
      <c r="D814" s="3" t="str">
        <f>IF(SUMIFS(鋼材専用!W:W,鋼材専用!A:A,A814)=0,"",SUMIFS(鋼材専用!W:W,鋼材専用!A:A,A814))</f>
        <v/>
      </c>
      <c r="E814" s="3" t="str">
        <f>IF(SUMIFS(Φ部品専用!W:W,Φ部品専用!A:A,A814)=0,"",SUMIFS(Φ部品専用!W:W,Φ部品専用!A:A,A814))</f>
        <v/>
      </c>
      <c r="F814" s="3" t="str">
        <f>IF(SUMIFS(パイプ専用!W:W,パイプ専用!A:A,A814)=0,"",SUMIFS(パイプ専用!W:W,パイプ専用!A:A,A814))</f>
        <v/>
      </c>
      <c r="G814" s="3" t="str">
        <f t="shared" si="24"/>
        <v/>
      </c>
      <c r="J814" s="1" t="s">
        <v>3024</v>
      </c>
      <c r="K814" s="4" t="str">
        <f t="shared" ca="1" si="25"/>
        <v/>
      </c>
      <c r="L814" s="2" t="str">
        <f ca="1">IF(N814="","",IF(COUNTIF(N$1:N814,N814)&gt;1,"",IF(COUNTIF(N:N,N814)&gt;=1,"左表に入れますねぇ","")))</f>
        <v/>
      </c>
      <c r="M814" s="2" t="str">
        <f ca="1">IF(ISNA(VLOOKUP('全表融合(関数用)'!W814,'全表融合(関数用)'!X$2:AB$9999,3,FALSE)),"",VLOOKUP('全表融合(関数用)'!W814,'全表融合(関数用)'!X$2:AB$9999,3,FALSE))</f>
        <v/>
      </c>
      <c r="N814" s="2" t="str">
        <f ca="1">IF(ISNA(VLOOKUP('全表融合(関数用)'!W814,'全表融合(関数用)'!X$2:AB$9999,4,FALSE)),"",VLOOKUP('全表融合(関数用)'!W814,'全表融合(関数用)'!X$2:AB$9999,4,FALSE))</f>
        <v/>
      </c>
      <c r="O814" s="2" t="str">
        <f ca="1">IF(ISNA(VLOOKUP('全表融合(関数用)'!W814,'全表融合(関数用)'!X$2:AB$9999,5,FALSE)),"",VLOOKUP('全表融合(関数用)'!W814,'全表融合(関数用)'!X$2:AB$9999,5,FALSE))</f>
        <v/>
      </c>
      <c r="P814" s="4" t="str">
        <f ca="1">IF(SUMIF('全表融合(関数用)'!Z:Z,M814,'全表融合(関数用)'!AC:AC)=0,"",SUMIF('全表融合(関数用)'!Z:Z,M814,'全表融合(関数用)'!AC:AC))</f>
        <v/>
      </c>
    </row>
    <row r="815" spans="2:16">
      <c r="B815" s="3" t="str">
        <f>IF(SUMIFS(四角板専用!T:T,四角板専用!A:A,A815)=0,"",SUMIFS(四角板専用!T:T,四角板専用!A:A,A815))</f>
        <v/>
      </c>
      <c r="C815" s="3" t="str">
        <f>IF(SUMIFS('FB&amp;L専用'!V:V,'FB&amp;L専用'!A:A,A815)=0,"",SUMIFS('FB&amp;L専用'!V:V,'FB&amp;L専用'!A:A,A815))</f>
        <v/>
      </c>
      <c r="D815" s="3" t="str">
        <f>IF(SUMIFS(鋼材専用!W:W,鋼材専用!A:A,A815)=0,"",SUMIFS(鋼材専用!W:W,鋼材専用!A:A,A815))</f>
        <v/>
      </c>
      <c r="E815" s="3" t="str">
        <f>IF(SUMIFS(Φ部品専用!W:W,Φ部品専用!A:A,A815)=0,"",SUMIFS(Φ部品専用!W:W,Φ部品専用!A:A,A815))</f>
        <v/>
      </c>
      <c r="F815" s="3" t="str">
        <f>IF(SUMIFS(パイプ専用!W:W,パイプ専用!A:A,A815)=0,"",SUMIFS(パイプ専用!W:W,パイプ専用!A:A,A815))</f>
        <v/>
      </c>
      <c r="G815" s="3" t="str">
        <f t="shared" si="24"/>
        <v/>
      </c>
      <c r="J815" s="1" t="s">
        <v>3025</v>
      </c>
      <c r="K815" s="4" t="str">
        <f t="shared" ca="1" si="25"/>
        <v/>
      </c>
      <c r="L815" s="2" t="str">
        <f ca="1">IF(N815="","",IF(COUNTIF(N$1:N815,N815)&gt;1,"",IF(COUNTIF(N:N,N815)&gt;=1,"左表に入れますねぇ","")))</f>
        <v/>
      </c>
      <c r="M815" s="2" t="str">
        <f ca="1">IF(ISNA(VLOOKUP('全表融合(関数用)'!W815,'全表融合(関数用)'!X$2:AB$9999,3,FALSE)),"",VLOOKUP('全表融合(関数用)'!W815,'全表融合(関数用)'!X$2:AB$9999,3,FALSE))</f>
        <v/>
      </c>
      <c r="N815" s="2" t="str">
        <f ca="1">IF(ISNA(VLOOKUP('全表融合(関数用)'!W815,'全表融合(関数用)'!X$2:AB$9999,4,FALSE)),"",VLOOKUP('全表融合(関数用)'!W815,'全表融合(関数用)'!X$2:AB$9999,4,FALSE))</f>
        <v/>
      </c>
      <c r="O815" s="2" t="str">
        <f ca="1">IF(ISNA(VLOOKUP('全表融合(関数用)'!W815,'全表融合(関数用)'!X$2:AB$9999,5,FALSE)),"",VLOOKUP('全表融合(関数用)'!W815,'全表融合(関数用)'!X$2:AB$9999,5,FALSE))</f>
        <v/>
      </c>
      <c r="P815" s="4" t="str">
        <f ca="1">IF(SUMIF('全表融合(関数用)'!Z:Z,M815,'全表融合(関数用)'!AC:AC)=0,"",SUMIF('全表融合(関数用)'!Z:Z,M815,'全表融合(関数用)'!AC:AC))</f>
        <v/>
      </c>
    </row>
    <row r="816" spans="2:16">
      <c r="B816" s="3" t="str">
        <f>IF(SUMIFS(四角板専用!T:T,四角板専用!A:A,A816)=0,"",SUMIFS(四角板専用!T:T,四角板専用!A:A,A816))</f>
        <v/>
      </c>
      <c r="C816" s="3" t="str">
        <f>IF(SUMIFS('FB&amp;L専用'!V:V,'FB&amp;L専用'!A:A,A816)=0,"",SUMIFS('FB&amp;L専用'!V:V,'FB&amp;L専用'!A:A,A816))</f>
        <v/>
      </c>
      <c r="D816" s="3" t="str">
        <f>IF(SUMIFS(鋼材専用!W:W,鋼材専用!A:A,A816)=0,"",SUMIFS(鋼材専用!W:W,鋼材専用!A:A,A816))</f>
        <v/>
      </c>
      <c r="E816" s="3" t="str">
        <f>IF(SUMIFS(Φ部品専用!W:W,Φ部品専用!A:A,A816)=0,"",SUMIFS(Φ部品専用!W:W,Φ部品専用!A:A,A816))</f>
        <v/>
      </c>
      <c r="F816" s="3" t="str">
        <f>IF(SUMIFS(パイプ専用!W:W,パイプ専用!A:A,A816)=0,"",SUMIFS(パイプ専用!W:W,パイプ専用!A:A,A816))</f>
        <v/>
      </c>
      <c r="G816" s="3" t="str">
        <f t="shared" si="24"/>
        <v/>
      </c>
      <c r="J816" s="1" t="s">
        <v>3026</v>
      </c>
      <c r="K816" s="4" t="str">
        <f t="shared" ca="1" si="25"/>
        <v/>
      </c>
      <c r="L816" s="2" t="str">
        <f ca="1">IF(N816="","",IF(COUNTIF(N$1:N816,N816)&gt;1,"",IF(COUNTIF(N:N,N816)&gt;=1,"左表に入れますねぇ","")))</f>
        <v/>
      </c>
      <c r="M816" s="2" t="str">
        <f ca="1">IF(ISNA(VLOOKUP('全表融合(関数用)'!W816,'全表融合(関数用)'!X$2:AB$9999,3,FALSE)),"",VLOOKUP('全表融合(関数用)'!W816,'全表融合(関数用)'!X$2:AB$9999,3,FALSE))</f>
        <v/>
      </c>
      <c r="N816" s="2" t="str">
        <f ca="1">IF(ISNA(VLOOKUP('全表融合(関数用)'!W816,'全表融合(関数用)'!X$2:AB$9999,4,FALSE)),"",VLOOKUP('全表融合(関数用)'!W816,'全表融合(関数用)'!X$2:AB$9999,4,FALSE))</f>
        <v/>
      </c>
      <c r="O816" s="2" t="str">
        <f ca="1">IF(ISNA(VLOOKUP('全表融合(関数用)'!W816,'全表融合(関数用)'!X$2:AB$9999,5,FALSE)),"",VLOOKUP('全表融合(関数用)'!W816,'全表融合(関数用)'!X$2:AB$9999,5,FALSE))</f>
        <v/>
      </c>
      <c r="P816" s="4" t="str">
        <f ca="1">IF(SUMIF('全表融合(関数用)'!Z:Z,M816,'全表融合(関数用)'!AC:AC)=0,"",SUMIF('全表融合(関数用)'!Z:Z,M816,'全表融合(関数用)'!AC:AC))</f>
        <v/>
      </c>
    </row>
    <row r="817" spans="2:16">
      <c r="B817" s="3" t="str">
        <f>IF(SUMIFS(四角板専用!T:T,四角板専用!A:A,A817)=0,"",SUMIFS(四角板専用!T:T,四角板専用!A:A,A817))</f>
        <v/>
      </c>
      <c r="C817" s="3" t="str">
        <f>IF(SUMIFS('FB&amp;L専用'!V:V,'FB&amp;L専用'!A:A,A817)=0,"",SUMIFS('FB&amp;L専用'!V:V,'FB&amp;L専用'!A:A,A817))</f>
        <v/>
      </c>
      <c r="D817" s="3" t="str">
        <f>IF(SUMIFS(鋼材専用!W:W,鋼材専用!A:A,A817)=0,"",SUMIFS(鋼材専用!W:W,鋼材専用!A:A,A817))</f>
        <v/>
      </c>
      <c r="E817" s="3" t="str">
        <f>IF(SUMIFS(Φ部品専用!W:W,Φ部品専用!A:A,A817)=0,"",SUMIFS(Φ部品専用!W:W,Φ部品専用!A:A,A817))</f>
        <v/>
      </c>
      <c r="F817" s="3" t="str">
        <f>IF(SUMIFS(パイプ専用!W:W,パイプ専用!A:A,A817)=0,"",SUMIFS(パイプ専用!W:W,パイプ専用!A:A,A817))</f>
        <v/>
      </c>
      <c r="G817" s="3" t="str">
        <f t="shared" si="24"/>
        <v/>
      </c>
      <c r="J817" s="1" t="s">
        <v>3027</v>
      </c>
      <c r="K817" s="4" t="str">
        <f t="shared" ca="1" si="25"/>
        <v/>
      </c>
      <c r="L817" s="2" t="str">
        <f ca="1">IF(N817="","",IF(COUNTIF(N$1:N817,N817)&gt;1,"",IF(COUNTIF(N:N,N817)&gt;=1,"左表に入れますねぇ","")))</f>
        <v/>
      </c>
      <c r="M817" s="2" t="str">
        <f ca="1">IF(ISNA(VLOOKUP('全表融合(関数用)'!W817,'全表融合(関数用)'!X$2:AB$9999,3,FALSE)),"",VLOOKUP('全表融合(関数用)'!W817,'全表融合(関数用)'!X$2:AB$9999,3,FALSE))</f>
        <v/>
      </c>
      <c r="N817" s="2" t="str">
        <f ca="1">IF(ISNA(VLOOKUP('全表融合(関数用)'!W817,'全表融合(関数用)'!X$2:AB$9999,4,FALSE)),"",VLOOKUP('全表融合(関数用)'!W817,'全表融合(関数用)'!X$2:AB$9999,4,FALSE))</f>
        <v/>
      </c>
      <c r="O817" s="2" t="str">
        <f ca="1">IF(ISNA(VLOOKUP('全表融合(関数用)'!W817,'全表融合(関数用)'!X$2:AB$9999,5,FALSE)),"",VLOOKUP('全表融合(関数用)'!W817,'全表融合(関数用)'!X$2:AB$9999,5,FALSE))</f>
        <v/>
      </c>
      <c r="P817" s="4" t="str">
        <f ca="1">IF(SUMIF('全表融合(関数用)'!Z:Z,M817,'全表融合(関数用)'!AC:AC)=0,"",SUMIF('全表融合(関数用)'!Z:Z,M817,'全表融合(関数用)'!AC:AC))</f>
        <v/>
      </c>
    </row>
    <row r="818" spans="2:16">
      <c r="B818" s="3" t="str">
        <f>IF(SUMIFS(四角板専用!T:T,四角板専用!A:A,A818)=0,"",SUMIFS(四角板専用!T:T,四角板専用!A:A,A818))</f>
        <v/>
      </c>
      <c r="C818" s="3" t="str">
        <f>IF(SUMIFS('FB&amp;L専用'!V:V,'FB&amp;L専用'!A:A,A818)=0,"",SUMIFS('FB&amp;L専用'!V:V,'FB&amp;L専用'!A:A,A818))</f>
        <v/>
      </c>
      <c r="D818" s="3" t="str">
        <f>IF(SUMIFS(鋼材専用!W:W,鋼材専用!A:A,A818)=0,"",SUMIFS(鋼材専用!W:W,鋼材専用!A:A,A818))</f>
        <v/>
      </c>
      <c r="E818" s="3" t="str">
        <f>IF(SUMIFS(Φ部品専用!W:W,Φ部品専用!A:A,A818)=0,"",SUMIFS(Φ部品専用!W:W,Φ部品専用!A:A,A818))</f>
        <v/>
      </c>
      <c r="F818" s="3" t="str">
        <f>IF(SUMIFS(パイプ専用!W:W,パイプ専用!A:A,A818)=0,"",SUMIFS(パイプ専用!W:W,パイプ専用!A:A,A818))</f>
        <v/>
      </c>
      <c r="G818" s="3" t="str">
        <f t="shared" si="24"/>
        <v/>
      </c>
      <c r="J818" s="1" t="s">
        <v>3028</v>
      </c>
      <c r="K818" s="4" t="str">
        <f t="shared" ca="1" si="25"/>
        <v/>
      </c>
      <c r="L818" s="2" t="str">
        <f ca="1">IF(N818="","",IF(COUNTIF(N$1:N818,N818)&gt;1,"",IF(COUNTIF(N:N,N818)&gt;=1,"左表に入れますねぇ","")))</f>
        <v/>
      </c>
      <c r="M818" s="2" t="str">
        <f ca="1">IF(ISNA(VLOOKUP('全表融合(関数用)'!W818,'全表融合(関数用)'!X$2:AB$9999,3,FALSE)),"",VLOOKUP('全表融合(関数用)'!W818,'全表融合(関数用)'!X$2:AB$9999,3,FALSE))</f>
        <v/>
      </c>
      <c r="N818" s="2" t="str">
        <f ca="1">IF(ISNA(VLOOKUP('全表融合(関数用)'!W818,'全表融合(関数用)'!X$2:AB$9999,4,FALSE)),"",VLOOKUP('全表融合(関数用)'!W818,'全表融合(関数用)'!X$2:AB$9999,4,FALSE))</f>
        <v/>
      </c>
      <c r="O818" s="2" t="str">
        <f ca="1">IF(ISNA(VLOOKUP('全表融合(関数用)'!W818,'全表融合(関数用)'!X$2:AB$9999,5,FALSE)),"",VLOOKUP('全表融合(関数用)'!W818,'全表融合(関数用)'!X$2:AB$9999,5,FALSE))</f>
        <v/>
      </c>
      <c r="P818" s="4" t="str">
        <f ca="1">IF(SUMIF('全表融合(関数用)'!Z:Z,M818,'全表融合(関数用)'!AC:AC)=0,"",SUMIF('全表融合(関数用)'!Z:Z,M818,'全表融合(関数用)'!AC:AC))</f>
        <v/>
      </c>
    </row>
    <row r="819" spans="2:16">
      <c r="B819" s="3" t="str">
        <f>IF(SUMIFS(四角板専用!T:T,四角板専用!A:A,A819)=0,"",SUMIFS(四角板専用!T:T,四角板専用!A:A,A819))</f>
        <v/>
      </c>
      <c r="C819" s="3" t="str">
        <f>IF(SUMIFS('FB&amp;L専用'!V:V,'FB&amp;L専用'!A:A,A819)=0,"",SUMIFS('FB&amp;L専用'!V:V,'FB&amp;L専用'!A:A,A819))</f>
        <v/>
      </c>
      <c r="D819" s="3" t="str">
        <f>IF(SUMIFS(鋼材専用!W:W,鋼材専用!A:A,A819)=0,"",SUMIFS(鋼材専用!W:W,鋼材専用!A:A,A819))</f>
        <v/>
      </c>
      <c r="E819" s="3" t="str">
        <f>IF(SUMIFS(Φ部品専用!W:W,Φ部品専用!A:A,A819)=0,"",SUMIFS(Φ部品専用!W:W,Φ部品専用!A:A,A819))</f>
        <v/>
      </c>
      <c r="F819" s="3" t="str">
        <f>IF(SUMIFS(パイプ専用!W:W,パイプ専用!A:A,A819)=0,"",SUMIFS(パイプ専用!W:W,パイプ専用!A:A,A819))</f>
        <v/>
      </c>
      <c r="G819" s="3" t="str">
        <f t="shared" si="24"/>
        <v/>
      </c>
      <c r="J819" s="1" t="s">
        <v>3029</v>
      </c>
      <c r="K819" s="4" t="str">
        <f t="shared" ca="1" si="25"/>
        <v/>
      </c>
      <c r="L819" s="2" t="str">
        <f ca="1">IF(N819="","",IF(COUNTIF(N$1:N819,N819)&gt;1,"",IF(COUNTIF(N:N,N819)&gt;=1,"左表に入れますねぇ","")))</f>
        <v/>
      </c>
      <c r="M819" s="2" t="str">
        <f ca="1">IF(ISNA(VLOOKUP('全表融合(関数用)'!W819,'全表融合(関数用)'!X$2:AB$9999,3,FALSE)),"",VLOOKUP('全表融合(関数用)'!W819,'全表融合(関数用)'!X$2:AB$9999,3,FALSE))</f>
        <v/>
      </c>
      <c r="N819" s="2" t="str">
        <f ca="1">IF(ISNA(VLOOKUP('全表融合(関数用)'!W819,'全表融合(関数用)'!X$2:AB$9999,4,FALSE)),"",VLOOKUP('全表融合(関数用)'!W819,'全表融合(関数用)'!X$2:AB$9999,4,FALSE))</f>
        <v/>
      </c>
      <c r="O819" s="2" t="str">
        <f ca="1">IF(ISNA(VLOOKUP('全表融合(関数用)'!W819,'全表融合(関数用)'!X$2:AB$9999,5,FALSE)),"",VLOOKUP('全表融合(関数用)'!W819,'全表融合(関数用)'!X$2:AB$9999,5,FALSE))</f>
        <v/>
      </c>
      <c r="P819" s="4" t="str">
        <f ca="1">IF(SUMIF('全表融合(関数用)'!Z:Z,M819,'全表融合(関数用)'!AC:AC)=0,"",SUMIF('全表融合(関数用)'!Z:Z,M819,'全表融合(関数用)'!AC:AC))</f>
        <v/>
      </c>
    </row>
    <row r="820" spans="2:16">
      <c r="B820" s="3" t="str">
        <f>IF(SUMIFS(四角板専用!T:T,四角板専用!A:A,A820)=0,"",SUMIFS(四角板専用!T:T,四角板専用!A:A,A820))</f>
        <v/>
      </c>
      <c r="C820" s="3" t="str">
        <f>IF(SUMIFS('FB&amp;L専用'!V:V,'FB&amp;L専用'!A:A,A820)=0,"",SUMIFS('FB&amp;L専用'!V:V,'FB&amp;L専用'!A:A,A820))</f>
        <v/>
      </c>
      <c r="D820" s="3" t="str">
        <f>IF(SUMIFS(鋼材専用!W:W,鋼材専用!A:A,A820)=0,"",SUMIFS(鋼材専用!W:W,鋼材専用!A:A,A820))</f>
        <v/>
      </c>
      <c r="E820" s="3" t="str">
        <f>IF(SUMIFS(Φ部品専用!W:W,Φ部品専用!A:A,A820)=0,"",SUMIFS(Φ部品専用!W:W,Φ部品専用!A:A,A820))</f>
        <v/>
      </c>
      <c r="F820" s="3" t="str">
        <f>IF(SUMIFS(パイプ専用!W:W,パイプ専用!A:A,A820)=0,"",SUMIFS(パイプ専用!W:W,パイプ専用!A:A,A820))</f>
        <v/>
      </c>
      <c r="G820" s="3" t="str">
        <f t="shared" si="24"/>
        <v/>
      </c>
      <c r="J820" s="1" t="s">
        <v>3030</v>
      </c>
      <c r="K820" s="4" t="str">
        <f t="shared" ca="1" si="25"/>
        <v/>
      </c>
      <c r="L820" s="2" t="str">
        <f ca="1">IF(N820="","",IF(COUNTIF(N$1:N820,N820)&gt;1,"",IF(COUNTIF(N:N,N820)&gt;=1,"左表に入れますねぇ","")))</f>
        <v/>
      </c>
      <c r="M820" s="2" t="str">
        <f ca="1">IF(ISNA(VLOOKUP('全表融合(関数用)'!W820,'全表融合(関数用)'!X$2:AB$9999,3,FALSE)),"",VLOOKUP('全表融合(関数用)'!W820,'全表融合(関数用)'!X$2:AB$9999,3,FALSE))</f>
        <v/>
      </c>
      <c r="N820" s="2" t="str">
        <f ca="1">IF(ISNA(VLOOKUP('全表融合(関数用)'!W820,'全表融合(関数用)'!X$2:AB$9999,4,FALSE)),"",VLOOKUP('全表融合(関数用)'!W820,'全表融合(関数用)'!X$2:AB$9999,4,FALSE))</f>
        <v/>
      </c>
      <c r="O820" s="2" t="str">
        <f ca="1">IF(ISNA(VLOOKUP('全表融合(関数用)'!W820,'全表融合(関数用)'!X$2:AB$9999,5,FALSE)),"",VLOOKUP('全表融合(関数用)'!W820,'全表融合(関数用)'!X$2:AB$9999,5,FALSE))</f>
        <v/>
      </c>
      <c r="P820" s="4" t="str">
        <f ca="1">IF(SUMIF('全表融合(関数用)'!Z:Z,M820,'全表融合(関数用)'!AC:AC)=0,"",SUMIF('全表融合(関数用)'!Z:Z,M820,'全表融合(関数用)'!AC:AC))</f>
        <v/>
      </c>
    </row>
    <row r="821" spans="2:16">
      <c r="B821" s="3" t="str">
        <f>IF(SUMIFS(四角板専用!T:T,四角板専用!A:A,A821)=0,"",SUMIFS(四角板専用!T:T,四角板専用!A:A,A821))</f>
        <v/>
      </c>
      <c r="C821" s="3" t="str">
        <f>IF(SUMIFS('FB&amp;L専用'!V:V,'FB&amp;L専用'!A:A,A821)=0,"",SUMIFS('FB&amp;L専用'!V:V,'FB&amp;L専用'!A:A,A821))</f>
        <v/>
      </c>
      <c r="D821" s="3" t="str">
        <f>IF(SUMIFS(鋼材専用!W:W,鋼材専用!A:A,A821)=0,"",SUMIFS(鋼材専用!W:W,鋼材専用!A:A,A821))</f>
        <v/>
      </c>
      <c r="E821" s="3" t="str">
        <f>IF(SUMIFS(Φ部品専用!W:W,Φ部品専用!A:A,A821)=0,"",SUMIFS(Φ部品専用!W:W,Φ部品専用!A:A,A821))</f>
        <v/>
      </c>
      <c r="F821" s="3" t="str">
        <f>IF(SUMIFS(パイプ専用!W:W,パイプ専用!A:A,A821)=0,"",SUMIFS(パイプ専用!W:W,パイプ専用!A:A,A821))</f>
        <v/>
      </c>
      <c r="G821" s="3" t="str">
        <f t="shared" si="24"/>
        <v/>
      </c>
      <c r="J821" s="1" t="s">
        <v>3031</v>
      </c>
      <c r="K821" s="4" t="str">
        <f t="shared" ca="1" si="25"/>
        <v/>
      </c>
      <c r="L821" s="2" t="str">
        <f ca="1">IF(N821="","",IF(COUNTIF(N$1:N821,N821)&gt;1,"",IF(COUNTIF(N:N,N821)&gt;=1,"左表に入れますねぇ","")))</f>
        <v/>
      </c>
      <c r="M821" s="2" t="str">
        <f ca="1">IF(ISNA(VLOOKUP('全表融合(関数用)'!W821,'全表融合(関数用)'!X$2:AB$9999,3,FALSE)),"",VLOOKUP('全表融合(関数用)'!W821,'全表融合(関数用)'!X$2:AB$9999,3,FALSE))</f>
        <v/>
      </c>
      <c r="N821" s="2" t="str">
        <f ca="1">IF(ISNA(VLOOKUP('全表融合(関数用)'!W821,'全表融合(関数用)'!X$2:AB$9999,4,FALSE)),"",VLOOKUP('全表融合(関数用)'!W821,'全表融合(関数用)'!X$2:AB$9999,4,FALSE))</f>
        <v/>
      </c>
      <c r="O821" s="2" t="str">
        <f ca="1">IF(ISNA(VLOOKUP('全表融合(関数用)'!W821,'全表融合(関数用)'!X$2:AB$9999,5,FALSE)),"",VLOOKUP('全表融合(関数用)'!W821,'全表融合(関数用)'!X$2:AB$9999,5,FALSE))</f>
        <v/>
      </c>
      <c r="P821" s="4" t="str">
        <f ca="1">IF(SUMIF('全表融合(関数用)'!Z:Z,M821,'全表融合(関数用)'!AC:AC)=0,"",SUMIF('全表融合(関数用)'!Z:Z,M821,'全表融合(関数用)'!AC:AC))</f>
        <v/>
      </c>
    </row>
    <row r="822" spans="2:16">
      <c r="B822" s="3" t="str">
        <f>IF(SUMIFS(四角板専用!T:T,四角板専用!A:A,A822)=0,"",SUMIFS(四角板専用!T:T,四角板専用!A:A,A822))</f>
        <v/>
      </c>
      <c r="C822" s="3" t="str">
        <f>IF(SUMIFS('FB&amp;L専用'!V:V,'FB&amp;L専用'!A:A,A822)=0,"",SUMIFS('FB&amp;L専用'!V:V,'FB&amp;L専用'!A:A,A822))</f>
        <v/>
      </c>
      <c r="D822" s="3" t="str">
        <f>IF(SUMIFS(鋼材専用!W:W,鋼材専用!A:A,A822)=0,"",SUMIFS(鋼材専用!W:W,鋼材専用!A:A,A822))</f>
        <v/>
      </c>
      <c r="E822" s="3" t="str">
        <f>IF(SUMIFS(Φ部品専用!W:W,Φ部品専用!A:A,A822)=0,"",SUMIFS(Φ部品専用!W:W,Φ部品専用!A:A,A822))</f>
        <v/>
      </c>
      <c r="F822" s="3" t="str">
        <f>IF(SUMIFS(パイプ専用!W:W,パイプ専用!A:A,A822)=0,"",SUMIFS(パイプ専用!W:W,パイプ専用!A:A,A822))</f>
        <v/>
      </c>
      <c r="G822" s="3" t="str">
        <f t="shared" si="24"/>
        <v/>
      </c>
      <c r="J822" s="1" t="s">
        <v>3032</v>
      </c>
      <c r="K822" s="4" t="str">
        <f t="shared" ca="1" si="25"/>
        <v/>
      </c>
      <c r="L822" s="2" t="str">
        <f ca="1">IF(N822="","",IF(COUNTIF(N$1:N822,N822)&gt;1,"",IF(COUNTIF(N:N,N822)&gt;=1,"左表に入れますねぇ","")))</f>
        <v/>
      </c>
      <c r="M822" s="2" t="str">
        <f ca="1">IF(ISNA(VLOOKUP('全表融合(関数用)'!W822,'全表融合(関数用)'!X$2:AB$9999,3,FALSE)),"",VLOOKUP('全表融合(関数用)'!W822,'全表融合(関数用)'!X$2:AB$9999,3,FALSE))</f>
        <v/>
      </c>
      <c r="N822" s="2" t="str">
        <f ca="1">IF(ISNA(VLOOKUP('全表融合(関数用)'!W822,'全表融合(関数用)'!X$2:AB$9999,4,FALSE)),"",VLOOKUP('全表融合(関数用)'!W822,'全表融合(関数用)'!X$2:AB$9999,4,FALSE))</f>
        <v/>
      </c>
      <c r="O822" s="2" t="str">
        <f ca="1">IF(ISNA(VLOOKUP('全表融合(関数用)'!W822,'全表融合(関数用)'!X$2:AB$9999,5,FALSE)),"",VLOOKUP('全表融合(関数用)'!W822,'全表融合(関数用)'!X$2:AB$9999,5,FALSE))</f>
        <v/>
      </c>
      <c r="P822" s="4" t="str">
        <f ca="1">IF(SUMIF('全表融合(関数用)'!Z:Z,M822,'全表融合(関数用)'!AC:AC)=0,"",SUMIF('全表融合(関数用)'!Z:Z,M822,'全表融合(関数用)'!AC:AC))</f>
        <v/>
      </c>
    </row>
    <row r="823" spans="2:16">
      <c r="B823" s="3" t="str">
        <f>IF(SUMIFS(四角板専用!T:T,四角板専用!A:A,A823)=0,"",SUMIFS(四角板専用!T:T,四角板専用!A:A,A823))</f>
        <v/>
      </c>
      <c r="C823" s="3" t="str">
        <f>IF(SUMIFS('FB&amp;L専用'!V:V,'FB&amp;L専用'!A:A,A823)=0,"",SUMIFS('FB&amp;L専用'!V:V,'FB&amp;L専用'!A:A,A823))</f>
        <v/>
      </c>
      <c r="D823" s="3" t="str">
        <f>IF(SUMIFS(鋼材専用!W:W,鋼材専用!A:A,A823)=0,"",SUMIFS(鋼材専用!W:W,鋼材専用!A:A,A823))</f>
        <v/>
      </c>
      <c r="E823" s="3" t="str">
        <f>IF(SUMIFS(Φ部品専用!W:W,Φ部品専用!A:A,A823)=0,"",SUMIFS(Φ部品専用!W:W,Φ部品専用!A:A,A823))</f>
        <v/>
      </c>
      <c r="F823" s="3" t="str">
        <f>IF(SUMIFS(パイプ専用!W:W,パイプ専用!A:A,A823)=0,"",SUMIFS(パイプ専用!W:W,パイプ専用!A:A,A823))</f>
        <v/>
      </c>
      <c r="G823" s="3" t="str">
        <f t="shared" si="24"/>
        <v/>
      </c>
      <c r="J823" s="1" t="s">
        <v>3033</v>
      </c>
      <c r="K823" s="4" t="str">
        <f t="shared" ca="1" si="25"/>
        <v/>
      </c>
      <c r="L823" s="2" t="str">
        <f ca="1">IF(N823="","",IF(COUNTIF(N$1:N823,N823)&gt;1,"",IF(COUNTIF(N:N,N823)&gt;=1,"左表に入れますねぇ","")))</f>
        <v/>
      </c>
      <c r="M823" s="2" t="str">
        <f ca="1">IF(ISNA(VLOOKUP('全表融合(関数用)'!W823,'全表融合(関数用)'!X$2:AB$9999,3,FALSE)),"",VLOOKUP('全表融合(関数用)'!W823,'全表融合(関数用)'!X$2:AB$9999,3,FALSE))</f>
        <v/>
      </c>
      <c r="N823" s="2" t="str">
        <f ca="1">IF(ISNA(VLOOKUP('全表融合(関数用)'!W823,'全表融合(関数用)'!X$2:AB$9999,4,FALSE)),"",VLOOKUP('全表融合(関数用)'!W823,'全表融合(関数用)'!X$2:AB$9999,4,FALSE))</f>
        <v/>
      </c>
      <c r="O823" s="2" t="str">
        <f ca="1">IF(ISNA(VLOOKUP('全表融合(関数用)'!W823,'全表融合(関数用)'!X$2:AB$9999,5,FALSE)),"",VLOOKUP('全表融合(関数用)'!W823,'全表融合(関数用)'!X$2:AB$9999,5,FALSE))</f>
        <v/>
      </c>
      <c r="P823" s="4" t="str">
        <f ca="1">IF(SUMIF('全表融合(関数用)'!Z:Z,M823,'全表融合(関数用)'!AC:AC)=0,"",SUMIF('全表融合(関数用)'!Z:Z,M823,'全表融合(関数用)'!AC:AC))</f>
        <v/>
      </c>
    </row>
    <row r="824" spans="2:16">
      <c r="B824" s="3" t="str">
        <f>IF(SUMIFS(四角板専用!T:T,四角板専用!A:A,A824)=0,"",SUMIFS(四角板専用!T:T,四角板専用!A:A,A824))</f>
        <v/>
      </c>
      <c r="C824" s="3" t="str">
        <f>IF(SUMIFS('FB&amp;L専用'!V:V,'FB&amp;L専用'!A:A,A824)=0,"",SUMIFS('FB&amp;L専用'!V:V,'FB&amp;L専用'!A:A,A824))</f>
        <v/>
      </c>
      <c r="D824" s="3" t="str">
        <f>IF(SUMIFS(鋼材専用!W:W,鋼材専用!A:A,A824)=0,"",SUMIFS(鋼材専用!W:W,鋼材専用!A:A,A824))</f>
        <v/>
      </c>
      <c r="E824" s="3" t="str">
        <f>IF(SUMIFS(Φ部品専用!W:W,Φ部品専用!A:A,A824)=0,"",SUMIFS(Φ部品専用!W:W,Φ部品専用!A:A,A824))</f>
        <v/>
      </c>
      <c r="F824" s="3" t="str">
        <f>IF(SUMIFS(パイプ専用!W:W,パイプ専用!A:A,A824)=0,"",SUMIFS(パイプ専用!W:W,パイプ専用!A:A,A824))</f>
        <v/>
      </c>
      <c r="G824" s="3" t="str">
        <f t="shared" si="24"/>
        <v/>
      </c>
      <c r="J824" s="1" t="s">
        <v>3034</v>
      </c>
      <c r="K824" s="4" t="str">
        <f t="shared" ca="1" si="25"/>
        <v/>
      </c>
      <c r="L824" s="2" t="str">
        <f ca="1">IF(N824="","",IF(COUNTIF(N$1:N824,N824)&gt;1,"",IF(COUNTIF(N:N,N824)&gt;=1,"左表に入れますねぇ","")))</f>
        <v/>
      </c>
      <c r="M824" s="2" t="str">
        <f ca="1">IF(ISNA(VLOOKUP('全表融合(関数用)'!W824,'全表融合(関数用)'!X$2:AB$9999,3,FALSE)),"",VLOOKUP('全表融合(関数用)'!W824,'全表融合(関数用)'!X$2:AB$9999,3,FALSE))</f>
        <v/>
      </c>
      <c r="N824" s="2" t="str">
        <f ca="1">IF(ISNA(VLOOKUP('全表融合(関数用)'!W824,'全表融合(関数用)'!X$2:AB$9999,4,FALSE)),"",VLOOKUP('全表融合(関数用)'!W824,'全表融合(関数用)'!X$2:AB$9999,4,FALSE))</f>
        <v/>
      </c>
      <c r="O824" s="2" t="str">
        <f ca="1">IF(ISNA(VLOOKUP('全表融合(関数用)'!W824,'全表融合(関数用)'!X$2:AB$9999,5,FALSE)),"",VLOOKUP('全表融合(関数用)'!W824,'全表融合(関数用)'!X$2:AB$9999,5,FALSE))</f>
        <v/>
      </c>
      <c r="P824" s="4" t="str">
        <f ca="1">IF(SUMIF('全表融合(関数用)'!Z:Z,M824,'全表融合(関数用)'!AC:AC)=0,"",SUMIF('全表融合(関数用)'!Z:Z,M824,'全表融合(関数用)'!AC:AC))</f>
        <v/>
      </c>
    </row>
    <row r="825" spans="2:16">
      <c r="B825" s="3" t="str">
        <f>IF(SUMIFS(四角板専用!T:T,四角板専用!A:A,A825)=0,"",SUMIFS(四角板専用!T:T,四角板専用!A:A,A825))</f>
        <v/>
      </c>
      <c r="C825" s="3" t="str">
        <f>IF(SUMIFS('FB&amp;L専用'!V:V,'FB&amp;L専用'!A:A,A825)=0,"",SUMIFS('FB&amp;L専用'!V:V,'FB&amp;L専用'!A:A,A825))</f>
        <v/>
      </c>
      <c r="D825" s="3" t="str">
        <f>IF(SUMIFS(鋼材専用!W:W,鋼材専用!A:A,A825)=0,"",SUMIFS(鋼材専用!W:W,鋼材専用!A:A,A825))</f>
        <v/>
      </c>
      <c r="E825" s="3" t="str">
        <f>IF(SUMIFS(Φ部品専用!W:W,Φ部品専用!A:A,A825)=0,"",SUMIFS(Φ部品専用!W:W,Φ部品専用!A:A,A825))</f>
        <v/>
      </c>
      <c r="F825" s="3" t="str">
        <f>IF(SUMIFS(パイプ専用!W:W,パイプ専用!A:A,A825)=0,"",SUMIFS(パイプ専用!W:W,パイプ専用!A:A,A825))</f>
        <v/>
      </c>
      <c r="G825" s="3" t="str">
        <f t="shared" si="24"/>
        <v/>
      </c>
      <c r="J825" s="1" t="s">
        <v>3035</v>
      </c>
      <c r="K825" s="4" t="str">
        <f t="shared" ca="1" si="25"/>
        <v/>
      </c>
      <c r="L825" s="2" t="str">
        <f ca="1">IF(N825="","",IF(COUNTIF(N$1:N825,N825)&gt;1,"",IF(COUNTIF(N:N,N825)&gt;=1,"左表に入れますねぇ","")))</f>
        <v/>
      </c>
      <c r="M825" s="2" t="str">
        <f ca="1">IF(ISNA(VLOOKUP('全表融合(関数用)'!W825,'全表融合(関数用)'!X$2:AB$9999,3,FALSE)),"",VLOOKUP('全表融合(関数用)'!W825,'全表融合(関数用)'!X$2:AB$9999,3,FALSE))</f>
        <v/>
      </c>
      <c r="N825" s="2" t="str">
        <f ca="1">IF(ISNA(VLOOKUP('全表融合(関数用)'!W825,'全表融合(関数用)'!X$2:AB$9999,4,FALSE)),"",VLOOKUP('全表融合(関数用)'!W825,'全表融合(関数用)'!X$2:AB$9999,4,FALSE))</f>
        <v/>
      </c>
      <c r="O825" s="2" t="str">
        <f ca="1">IF(ISNA(VLOOKUP('全表融合(関数用)'!W825,'全表融合(関数用)'!X$2:AB$9999,5,FALSE)),"",VLOOKUP('全表融合(関数用)'!W825,'全表融合(関数用)'!X$2:AB$9999,5,FALSE))</f>
        <v/>
      </c>
      <c r="P825" s="4" t="str">
        <f ca="1">IF(SUMIF('全表融合(関数用)'!Z:Z,M825,'全表融合(関数用)'!AC:AC)=0,"",SUMIF('全表融合(関数用)'!Z:Z,M825,'全表融合(関数用)'!AC:AC))</f>
        <v/>
      </c>
    </row>
    <row r="826" spans="2:16">
      <c r="B826" s="3" t="str">
        <f>IF(SUMIFS(四角板専用!T:T,四角板専用!A:A,A826)=0,"",SUMIFS(四角板専用!T:T,四角板専用!A:A,A826))</f>
        <v/>
      </c>
      <c r="C826" s="3" t="str">
        <f>IF(SUMIFS('FB&amp;L専用'!V:V,'FB&amp;L専用'!A:A,A826)=0,"",SUMIFS('FB&amp;L専用'!V:V,'FB&amp;L専用'!A:A,A826))</f>
        <v/>
      </c>
      <c r="D826" s="3" t="str">
        <f>IF(SUMIFS(鋼材専用!W:W,鋼材専用!A:A,A826)=0,"",SUMIFS(鋼材専用!W:W,鋼材専用!A:A,A826))</f>
        <v/>
      </c>
      <c r="E826" s="3" t="str">
        <f>IF(SUMIFS(Φ部品専用!W:W,Φ部品専用!A:A,A826)=0,"",SUMIFS(Φ部品専用!W:W,Φ部品専用!A:A,A826))</f>
        <v/>
      </c>
      <c r="F826" s="3" t="str">
        <f>IF(SUMIFS(パイプ専用!W:W,パイプ専用!A:A,A826)=0,"",SUMIFS(パイプ専用!W:W,パイプ専用!A:A,A826))</f>
        <v/>
      </c>
      <c r="G826" s="3" t="str">
        <f t="shared" si="24"/>
        <v/>
      </c>
      <c r="J826" s="1" t="s">
        <v>3036</v>
      </c>
      <c r="K826" s="4" t="str">
        <f t="shared" ca="1" si="25"/>
        <v/>
      </c>
      <c r="L826" s="2" t="str">
        <f ca="1">IF(N826="","",IF(COUNTIF(N$1:N826,N826)&gt;1,"",IF(COUNTIF(N:N,N826)&gt;=1,"左表に入れますねぇ","")))</f>
        <v/>
      </c>
      <c r="M826" s="2" t="str">
        <f ca="1">IF(ISNA(VLOOKUP('全表融合(関数用)'!W826,'全表融合(関数用)'!X$2:AB$9999,3,FALSE)),"",VLOOKUP('全表融合(関数用)'!W826,'全表融合(関数用)'!X$2:AB$9999,3,FALSE))</f>
        <v/>
      </c>
      <c r="N826" s="2" t="str">
        <f ca="1">IF(ISNA(VLOOKUP('全表融合(関数用)'!W826,'全表融合(関数用)'!X$2:AB$9999,4,FALSE)),"",VLOOKUP('全表融合(関数用)'!W826,'全表融合(関数用)'!X$2:AB$9999,4,FALSE))</f>
        <v/>
      </c>
      <c r="O826" s="2" t="str">
        <f ca="1">IF(ISNA(VLOOKUP('全表融合(関数用)'!W826,'全表融合(関数用)'!X$2:AB$9999,5,FALSE)),"",VLOOKUP('全表融合(関数用)'!W826,'全表融合(関数用)'!X$2:AB$9999,5,FALSE))</f>
        <v/>
      </c>
      <c r="P826" s="4" t="str">
        <f ca="1">IF(SUMIF('全表融合(関数用)'!Z:Z,M826,'全表融合(関数用)'!AC:AC)=0,"",SUMIF('全表融合(関数用)'!Z:Z,M826,'全表融合(関数用)'!AC:AC))</f>
        <v/>
      </c>
    </row>
    <row r="827" spans="2:16">
      <c r="B827" s="3" t="str">
        <f>IF(SUMIFS(四角板専用!T:T,四角板専用!A:A,A827)=0,"",SUMIFS(四角板専用!T:T,四角板専用!A:A,A827))</f>
        <v/>
      </c>
      <c r="C827" s="3" t="str">
        <f>IF(SUMIFS('FB&amp;L専用'!V:V,'FB&amp;L専用'!A:A,A827)=0,"",SUMIFS('FB&amp;L専用'!V:V,'FB&amp;L専用'!A:A,A827))</f>
        <v/>
      </c>
      <c r="D827" s="3" t="str">
        <f>IF(SUMIFS(鋼材専用!W:W,鋼材専用!A:A,A827)=0,"",SUMIFS(鋼材専用!W:W,鋼材専用!A:A,A827))</f>
        <v/>
      </c>
      <c r="E827" s="3" t="str">
        <f>IF(SUMIFS(Φ部品専用!W:W,Φ部品専用!A:A,A827)=0,"",SUMIFS(Φ部品専用!W:W,Φ部品専用!A:A,A827))</f>
        <v/>
      </c>
      <c r="F827" s="3" t="str">
        <f>IF(SUMIFS(パイプ専用!W:W,パイプ専用!A:A,A827)=0,"",SUMIFS(パイプ専用!W:W,パイプ専用!A:A,A827))</f>
        <v/>
      </c>
      <c r="G827" s="3" t="str">
        <f t="shared" si="24"/>
        <v/>
      </c>
      <c r="J827" s="1" t="s">
        <v>3037</v>
      </c>
      <c r="K827" s="4" t="str">
        <f t="shared" ca="1" si="25"/>
        <v/>
      </c>
      <c r="L827" s="2" t="str">
        <f ca="1">IF(N827="","",IF(COUNTIF(N$1:N827,N827)&gt;1,"",IF(COUNTIF(N:N,N827)&gt;=1,"左表に入れますねぇ","")))</f>
        <v/>
      </c>
      <c r="M827" s="2" t="str">
        <f ca="1">IF(ISNA(VLOOKUP('全表融合(関数用)'!W827,'全表融合(関数用)'!X$2:AB$9999,3,FALSE)),"",VLOOKUP('全表融合(関数用)'!W827,'全表融合(関数用)'!X$2:AB$9999,3,FALSE))</f>
        <v/>
      </c>
      <c r="N827" s="2" t="str">
        <f ca="1">IF(ISNA(VLOOKUP('全表融合(関数用)'!W827,'全表融合(関数用)'!X$2:AB$9999,4,FALSE)),"",VLOOKUP('全表融合(関数用)'!W827,'全表融合(関数用)'!X$2:AB$9999,4,FALSE))</f>
        <v/>
      </c>
      <c r="O827" s="2" t="str">
        <f ca="1">IF(ISNA(VLOOKUP('全表融合(関数用)'!W827,'全表融合(関数用)'!X$2:AB$9999,5,FALSE)),"",VLOOKUP('全表融合(関数用)'!W827,'全表融合(関数用)'!X$2:AB$9999,5,FALSE))</f>
        <v/>
      </c>
      <c r="P827" s="4" t="str">
        <f ca="1">IF(SUMIF('全表融合(関数用)'!Z:Z,M827,'全表融合(関数用)'!AC:AC)=0,"",SUMIF('全表融合(関数用)'!Z:Z,M827,'全表融合(関数用)'!AC:AC))</f>
        <v/>
      </c>
    </row>
    <row r="828" spans="2:16">
      <c r="B828" s="3" t="str">
        <f>IF(SUMIFS(四角板専用!T:T,四角板専用!A:A,A828)=0,"",SUMIFS(四角板専用!T:T,四角板専用!A:A,A828))</f>
        <v/>
      </c>
      <c r="C828" s="3" t="str">
        <f>IF(SUMIFS('FB&amp;L専用'!V:V,'FB&amp;L専用'!A:A,A828)=0,"",SUMIFS('FB&amp;L専用'!V:V,'FB&amp;L専用'!A:A,A828))</f>
        <v/>
      </c>
      <c r="D828" s="3" t="str">
        <f>IF(SUMIFS(鋼材専用!W:W,鋼材専用!A:A,A828)=0,"",SUMIFS(鋼材専用!W:W,鋼材専用!A:A,A828))</f>
        <v/>
      </c>
      <c r="E828" s="3" t="str">
        <f>IF(SUMIFS(Φ部品専用!W:W,Φ部品専用!A:A,A828)=0,"",SUMIFS(Φ部品専用!W:W,Φ部品専用!A:A,A828))</f>
        <v/>
      </c>
      <c r="F828" s="3" t="str">
        <f>IF(SUMIFS(パイプ専用!W:W,パイプ専用!A:A,A828)=0,"",SUMIFS(パイプ専用!W:W,パイプ専用!A:A,A828))</f>
        <v/>
      </c>
      <c r="G828" s="3" t="str">
        <f t="shared" si="24"/>
        <v/>
      </c>
      <c r="J828" s="1" t="s">
        <v>3038</v>
      </c>
      <c r="K828" s="4" t="str">
        <f t="shared" ca="1" si="25"/>
        <v/>
      </c>
      <c r="L828" s="2" t="str">
        <f ca="1">IF(N828="","",IF(COUNTIF(N$1:N828,N828)&gt;1,"",IF(COUNTIF(N:N,N828)&gt;=1,"左表に入れますねぇ","")))</f>
        <v/>
      </c>
      <c r="M828" s="2" t="str">
        <f ca="1">IF(ISNA(VLOOKUP('全表融合(関数用)'!W828,'全表融合(関数用)'!X$2:AB$9999,3,FALSE)),"",VLOOKUP('全表融合(関数用)'!W828,'全表融合(関数用)'!X$2:AB$9999,3,FALSE))</f>
        <v/>
      </c>
      <c r="N828" s="2" t="str">
        <f ca="1">IF(ISNA(VLOOKUP('全表融合(関数用)'!W828,'全表融合(関数用)'!X$2:AB$9999,4,FALSE)),"",VLOOKUP('全表融合(関数用)'!W828,'全表融合(関数用)'!X$2:AB$9999,4,FALSE))</f>
        <v/>
      </c>
      <c r="O828" s="2" t="str">
        <f ca="1">IF(ISNA(VLOOKUP('全表融合(関数用)'!W828,'全表融合(関数用)'!X$2:AB$9999,5,FALSE)),"",VLOOKUP('全表融合(関数用)'!W828,'全表融合(関数用)'!X$2:AB$9999,5,FALSE))</f>
        <v/>
      </c>
      <c r="P828" s="4" t="str">
        <f ca="1">IF(SUMIF('全表融合(関数用)'!Z:Z,M828,'全表融合(関数用)'!AC:AC)=0,"",SUMIF('全表融合(関数用)'!Z:Z,M828,'全表融合(関数用)'!AC:AC))</f>
        <v/>
      </c>
    </row>
    <row r="829" spans="2:16">
      <c r="B829" s="3" t="str">
        <f>IF(SUMIFS(四角板専用!T:T,四角板専用!A:A,A829)=0,"",SUMIFS(四角板専用!T:T,四角板専用!A:A,A829))</f>
        <v/>
      </c>
      <c r="C829" s="3" t="str">
        <f>IF(SUMIFS('FB&amp;L専用'!V:V,'FB&amp;L専用'!A:A,A829)=0,"",SUMIFS('FB&amp;L専用'!V:V,'FB&amp;L専用'!A:A,A829))</f>
        <v/>
      </c>
      <c r="D829" s="3" t="str">
        <f>IF(SUMIFS(鋼材専用!W:W,鋼材専用!A:A,A829)=0,"",SUMIFS(鋼材専用!W:W,鋼材専用!A:A,A829))</f>
        <v/>
      </c>
      <c r="E829" s="3" t="str">
        <f>IF(SUMIFS(Φ部品専用!W:W,Φ部品専用!A:A,A829)=0,"",SUMIFS(Φ部品専用!W:W,Φ部品専用!A:A,A829))</f>
        <v/>
      </c>
      <c r="F829" s="3" t="str">
        <f>IF(SUMIFS(パイプ専用!W:W,パイプ専用!A:A,A829)=0,"",SUMIFS(パイプ専用!W:W,パイプ専用!A:A,A829))</f>
        <v/>
      </c>
      <c r="G829" s="3" t="str">
        <f t="shared" si="24"/>
        <v/>
      </c>
      <c r="J829" s="1" t="s">
        <v>3039</v>
      </c>
      <c r="K829" s="4" t="str">
        <f t="shared" ca="1" si="25"/>
        <v/>
      </c>
      <c r="L829" s="2" t="str">
        <f ca="1">IF(N829="","",IF(COUNTIF(N$1:N829,N829)&gt;1,"",IF(COUNTIF(N:N,N829)&gt;=1,"左表に入れますねぇ","")))</f>
        <v/>
      </c>
      <c r="M829" s="2" t="str">
        <f ca="1">IF(ISNA(VLOOKUP('全表融合(関数用)'!W829,'全表融合(関数用)'!X$2:AB$9999,3,FALSE)),"",VLOOKUP('全表融合(関数用)'!W829,'全表融合(関数用)'!X$2:AB$9999,3,FALSE))</f>
        <v/>
      </c>
      <c r="N829" s="2" t="str">
        <f ca="1">IF(ISNA(VLOOKUP('全表融合(関数用)'!W829,'全表融合(関数用)'!X$2:AB$9999,4,FALSE)),"",VLOOKUP('全表融合(関数用)'!W829,'全表融合(関数用)'!X$2:AB$9999,4,FALSE))</f>
        <v/>
      </c>
      <c r="O829" s="2" t="str">
        <f ca="1">IF(ISNA(VLOOKUP('全表融合(関数用)'!W829,'全表融合(関数用)'!X$2:AB$9999,5,FALSE)),"",VLOOKUP('全表融合(関数用)'!W829,'全表融合(関数用)'!X$2:AB$9999,5,FALSE))</f>
        <v/>
      </c>
      <c r="P829" s="4" t="str">
        <f ca="1">IF(SUMIF('全表融合(関数用)'!Z:Z,M829,'全表融合(関数用)'!AC:AC)=0,"",SUMIF('全表融合(関数用)'!Z:Z,M829,'全表融合(関数用)'!AC:AC))</f>
        <v/>
      </c>
    </row>
    <row r="830" spans="2:16">
      <c r="B830" s="3" t="str">
        <f>IF(SUMIFS(四角板専用!T:T,四角板専用!A:A,A830)=0,"",SUMIFS(四角板専用!T:T,四角板専用!A:A,A830))</f>
        <v/>
      </c>
      <c r="C830" s="3" t="str">
        <f>IF(SUMIFS('FB&amp;L専用'!V:V,'FB&amp;L専用'!A:A,A830)=0,"",SUMIFS('FB&amp;L専用'!V:V,'FB&amp;L専用'!A:A,A830))</f>
        <v/>
      </c>
      <c r="D830" s="3" t="str">
        <f>IF(SUMIFS(鋼材専用!W:W,鋼材専用!A:A,A830)=0,"",SUMIFS(鋼材専用!W:W,鋼材専用!A:A,A830))</f>
        <v/>
      </c>
      <c r="E830" s="3" t="str">
        <f>IF(SUMIFS(Φ部品専用!W:W,Φ部品専用!A:A,A830)=0,"",SUMIFS(Φ部品専用!W:W,Φ部品専用!A:A,A830))</f>
        <v/>
      </c>
      <c r="F830" s="3" t="str">
        <f>IF(SUMIFS(パイプ専用!W:W,パイプ専用!A:A,A830)=0,"",SUMIFS(パイプ専用!W:W,パイプ専用!A:A,A830))</f>
        <v/>
      </c>
      <c r="G830" s="3" t="str">
        <f t="shared" si="24"/>
        <v/>
      </c>
      <c r="J830" s="1" t="s">
        <v>3040</v>
      </c>
      <c r="K830" s="4" t="str">
        <f t="shared" ca="1" si="25"/>
        <v/>
      </c>
      <c r="L830" s="2" t="str">
        <f ca="1">IF(N830="","",IF(COUNTIF(N$1:N830,N830)&gt;1,"",IF(COUNTIF(N:N,N830)&gt;=1,"左表に入れますねぇ","")))</f>
        <v/>
      </c>
      <c r="M830" s="2" t="str">
        <f ca="1">IF(ISNA(VLOOKUP('全表融合(関数用)'!W830,'全表融合(関数用)'!X$2:AB$9999,3,FALSE)),"",VLOOKUP('全表融合(関数用)'!W830,'全表融合(関数用)'!X$2:AB$9999,3,FALSE))</f>
        <v/>
      </c>
      <c r="N830" s="2" t="str">
        <f ca="1">IF(ISNA(VLOOKUP('全表融合(関数用)'!W830,'全表融合(関数用)'!X$2:AB$9999,4,FALSE)),"",VLOOKUP('全表融合(関数用)'!W830,'全表融合(関数用)'!X$2:AB$9999,4,FALSE))</f>
        <v/>
      </c>
      <c r="O830" s="2" t="str">
        <f ca="1">IF(ISNA(VLOOKUP('全表融合(関数用)'!W830,'全表融合(関数用)'!X$2:AB$9999,5,FALSE)),"",VLOOKUP('全表融合(関数用)'!W830,'全表融合(関数用)'!X$2:AB$9999,5,FALSE))</f>
        <v/>
      </c>
      <c r="P830" s="4" t="str">
        <f ca="1">IF(SUMIF('全表融合(関数用)'!Z:Z,M830,'全表融合(関数用)'!AC:AC)=0,"",SUMIF('全表融合(関数用)'!Z:Z,M830,'全表融合(関数用)'!AC:AC))</f>
        <v/>
      </c>
    </row>
    <row r="831" spans="2:16">
      <c r="B831" s="3" t="str">
        <f>IF(SUMIFS(四角板専用!T:T,四角板専用!A:A,A831)=0,"",SUMIFS(四角板専用!T:T,四角板専用!A:A,A831))</f>
        <v/>
      </c>
      <c r="C831" s="3" t="str">
        <f>IF(SUMIFS('FB&amp;L専用'!V:V,'FB&amp;L専用'!A:A,A831)=0,"",SUMIFS('FB&amp;L専用'!V:V,'FB&amp;L専用'!A:A,A831))</f>
        <v/>
      </c>
      <c r="D831" s="3" t="str">
        <f>IF(SUMIFS(鋼材専用!W:W,鋼材専用!A:A,A831)=0,"",SUMIFS(鋼材専用!W:W,鋼材専用!A:A,A831))</f>
        <v/>
      </c>
      <c r="E831" s="3" t="str">
        <f>IF(SUMIFS(Φ部品専用!W:W,Φ部品専用!A:A,A831)=0,"",SUMIFS(Φ部品専用!W:W,Φ部品専用!A:A,A831))</f>
        <v/>
      </c>
      <c r="F831" s="3" t="str">
        <f>IF(SUMIFS(パイプ専用!W:W,パイプ専用!A:A,A831)=0,"",SUMIFS(パイプ専用!W:W,パイプ専用!A:A,A831))</f>
        <v/>
      </c>
      <c r="G831" s="3" t="str">
        <f t="shared" si="24"/>
        <v/>
      </c>
      <c r="J831" s="1" t="s">
        <v>3041</v>
      </c>
      <c r="K831" s="4" t="str">
        <f t="shared" ca="1" si="25"/>
        <v/>
      </c>
      <c r="L831" s="2" t="str">
        <f ca="1">IF(N831="","",IF(COUNTIF(N$1:N831,N831)&gt;1,"",IF(COUNTIF(N:N,N831)&gt;=1,"左表に入れますねぇ","")))</f>
        <v/>
      </c>
      <c r="M831" s="2" t="str">
        <f ca="1">IF(ISNA(VLOOKUP('全表融合(関数用)'!W831,'全表融合(関数用)'!X$2:AB$9999,3,FALSE)),"",VLOOKUP('全表融合(関数用)'!W831,'全表融合(関数用)'!X$2:AB$9999,3,FALSE))</f>
        <v/>
      </c>
      <c r="N831" s="2" t="str">
        <f ca="1">IF(ISNA(VLOOKUP('全表融合(関数用)'!W831,'全表融合(関数用)'!X$2:AB$9999,4,FALSE)),"",VLOOKUP('全表融合(関数用)'!W831,'全表融合(関数用)'!X$2:AB$9999,4,FALSE))</f>
        <v/>
      </c>
      <c r="O831" s="2" t="str">
        <f ca="1">IF(ISNA(VLOOKUP('全表融合(関数用)'!W831,'全表融合(関数用)'!X$2:AB$9999,5,FALSE)),"",VLOOKUP('全表融合(関数用)'!W831,'全表融合(関数用)'!X$2:AB$9999,5,FALSE))</f>
        <v/>
      </c>
      <c r="P831" s="4" t="str">
        <f ca="1">IF(SUMIF('全表融合(関数用)'!Z:Z,M831,'全表融合(関数用)'!AC:AC)=0,"",SUMIF('全表融合(関数用)'!Z:Z,M831,'全表融合(関数用)'!AC:AC))</f>
        <v/>
      </c>
    </row>
    <row r="832" spans="2:16">
      <c r="B832" s="3" t="str">
        <f>IF(SUMIFS(四角板専用!T:T,四角板専用!A:A,A832)=0,"",SUMIFS(四角板専用!T:T,四角板専用!A:A,A832))</f>
        <v/>
      </c>
      <c r="C832" s="3" t="str">
        <f>IF(SUMIFS('FB&amp;L専用'!V:V,'FB&amp;L専用'!A:A,A832)=0,"",SUMIFS('FB&amp;L専用'!V:V,'FB&amp;L専用'!A:A,A832))</f>
        <v/>
      </c>
      <c r="D832" s="3" t="str">
        <f>IF(SUMIFS(鋼材専用!W:W,鋼材専用!A:A,A832)=0,"",SUMIFS(鋼材専用!W:W,鋼材専用!A:A,A832))</f>
        <v/>
      </c>
      <c r="E832" s="3" t="str">
        <f>IF(SUMIFS(Φ部品専用!W:W,Φ部品専用!A:A,A832)=0,"",SUMIFS(Φ部品専用!W:W,Φ部品専用!A:A,A832))</f>
        <v/>
      </c>
      <c r="F832" s="3" t="str">
        <f>IF(SUMIFS(パイプ専用!W:W,パイプ専用!A:A,A832)=0,"",SUMIFS(パイプ専用!W:W,パイプ専用!A:A,A832))</f>
        <v/>
      </c>
      <c r="G832" s="3" t="str">
        <f t="shared" si="24"/>
        <v/>
      </c>
      <c r="J832" s="1" t="s">
        <v>3042</v>
      </c>
      <c r="K832" s="4" t="str">
        <f t="shared" ca="1" si="25"/>
        <v/>
      </c>
      <c r="L832" s="2" t="str">
        <f ca="1">IF(N832="","",IF(COUNTIF(N$1:N832,N832)&gt;1,"",IF(COUNTIF(N:N,N832)&gt;=1,"左表に入れますねぇ","")))</f>
        <v/>
      </c>
      <c r="M832" s="2" t="str">
        <f ca="1">IF(ISNA(VLOOKUP('全表融合(関数用)'!W832,'全表融合(関数用)'!X$2:AB$9999,3,FALSE)),"",VLOOKUP('全表融合(関数用)'!W832,'全表融合(関数用)'!X$2:AB$9999,3,FALSE))</f>
        <v/>
      </c>
      <c r="N832" s="2" t="str">
        <f ca="1">IF(ISNA(VLOOKUP('全表融合(関数用)'!W832,'全表融合(関数用)'!X$2:AB$9999,4,FALSE)),"",VLOOKUP('全表融合(関数用)'!W832,'全表融合(関数用)'!X$2:AB$9999,4,FALSE))</f>
        <v/>
      </c>
      <c r="O832" s="2" t="str">
        <f ca="1">IF(ISNA(VLOOKUP('全表融合(関数用)'!W832,'全表融合(関数用)'!X$2:AB$9999,5,FALSE)),"",VLOOKUP('全表融合(関数用)'!W832,'全表融合(関数用)'!X$2:AB$9999,5,FALSE))</f>
        <v/>
      </c>
      <c r="P832" s="4" t="str">
        <f ca="1">IF(SUMIF('全表融合(関数用)'!Z:Z,M832,'全表融合(関数用)'!AC:AC)=0,"",SUMIF('全表融合(関数用)'!Z:Z,M832,'全表融合(関数用)'!AC:AC))</f>
        <v/>
      </c>
    </row>
    <row r="833" spans="2:16">
      <c r="B833" s="3" t="str">
        <f>IF(SUMIFS(四角板専用!T:T,四角板専用!A:A,A833)=0,"",SUMIFS(四角板専用!T:T,四角板専用!A:A,A833))</f>
        <v/>
      </c>
      <c r="C833" s="3" t="str">
        <f>IF(SUMIFS('FB&amp;L専用'!V:V,'FB&amp;L専用'!A:A,A833)=0,"",SUMIFS('FB&amp;L専用'!V:V,'FB&amp;L専用'!A:A,A833))</f>
        <v/>
      </c>
      <c r="D833" s="3" t="str">
        <f>IF(SUMIFS(鋼材専用!W:W,鋼材専用!A:A,A833)=0,"",SUMIFS(鋼材専用!W:W,鋼材専用!A:A,A833))</f>
        <v/>
      </c>
      <c r="E833" s="3" t="str">
        <f>IF(SUMIFS(Φ部品専用!W:W,Φ部品専用!A:A,A833)=0,"",SUMIFS(Φ部品専用!W:W,Φ部品専用!A:A,A833))</f>
        <v/>
      </c>
      <c r="F833" s="3" t="str">
        <f>IF(SUMIFS(パイプ専用!W:W,パイプ専用!A:A,A833)=0,"",SUMIFS(パイプ専用!W:W,パイプ専用!A:A,A833))</f>
        <v/>
      </c>
      <c r="G833" s="3" t="str">
        <f t="shared" si="24"/>
        <v/>
      </c>
      <c r="J833" s="1" t="s">
        <v>3043</v>
      </c>
      <c r="K833" s="4" t="str">
        <f t="shared" ca="1" si="25"/>
        <v/>
      </c>
      <c r="L833" s="2" t="str">
        <f ca="1">IF(N833="","",IF(COUNTIF(N$1:N833,N833)&gt;1,"",IF(COUNTIF(N:N,N833)&gt;=1,"左表に入れますねぇ","")))</f>
        <v/>
      </c>
      <c r="M833" s="2" t="str">
        <f ca="1">IF(ISNA(VLOOKUP('全表融合(関数用)'!W833,'全表融合(関数用)'!X$2:AB$9999,3,FALSE)),"",VLOOKUP('全表融合(関数用)'!W833,'全表融合(関数用)'!X$2:AB$9999,3,FALSE))</f>
        <v/>
      </c>
      <c r="N833" s="2" t="str">
        <f ca="1">IF(ISNA(VLOOKUP('全表融合(関数用)'!W833,'全表融合(関数用)'!X$2:AB$9999,4,FALSE)),"",VLOOKUP('全表融合(関数用)'!W833,'全表融合(関数用)'!X$2:AB$9999,4,FALSE))</f>
        <v/>
      </c>
      <c r="O833" s="2" t="str">
        <f ca="1">IF(ISNA(VLOOKUP('全表融合(関数用)'!W833,'全表融合(関数用)'!X$2:AB$9999,5,FALSE)),"",VLOOKUP('全表融合(関数用)'!W833,'全表融合(関数用)'!X$2:AB$9999,5,FALSE))</f>
        <v/>
      </c>
      <c r="P833" s="4" t="str">
        <f ca="1">IF(SUMIF('全表融合(関数用)'!Z:Z,M833,'全表融合(関数用)'!AC:AC)=0,"",SUMIF('全表融合(関数用)'!Z:Z,M833,'全表融合(関数用)'!AC:AC))</f>
        <v/>
      </c>
    </row>
    <row r="834" spans="2:16">
      <c r="B834" s="3" t="str">
        <f>IF(SUMIFS(四角板専用!T:T,四角板専用!A:A,A834)=0,"",SUMIFS(四角板専用!T:T,四角板専用!A:A,A834))</f>
        <v/>
      </c>
      <c r="C834" s="3" t="str">
        <f>IF(SUMIFS('FB&amp;L専用'!V:V,'FB&amp;L専用'!A:A,A834)=0,"",SUMIFS('FB&amp;L専用'!V:V,'FB&amp;L専用'!A:A,A834))</f>
        <v/>
      </c>
      <c r="D834" s="3" t="str">
        <f>IF(SUMIFS(鋼材専用!W:W,鋼材専用!A:A,A834)=0,"",SUMIFS(鋼材専用!W:W,鋼材専用!A:A,A834))</f>
        <v/>
      </c>
      <c r="E834" s="3" t="str">
        <f>IF(SUMIFS(Φ部品専用!W:W,Φ部品専用!A:A,A834)=0,"",SUMIFS(Φ部品専用!W:W,Φ部品専用!A:A,A834))</f>
        <v/>
      </c>
      <c r="F834" s="3" t="str">
        <f>IF(SUMIFS(パイプ専用!W:W,パイプ専用!A:A,A834)=0,"",SUMIFS(パイプ専用!W:W,パイプ専用!A:A,A834))</f>
        <v/>
      </c>
      <c r="G834" s="3" t="str">
        <f t="shared" ref="G834:G897" si="26">IF(SUM(B834:F834)=0,"",SUM(B834:F834))</f>
        <v/>
      </c>
      <c r="J834" s="1" t="s">
        <v>3044</v>
      </c>
      <c r="K834" s="4" t="str">
        <f t="shared" ca="1" si="25"/>
        <v/>
      </c>
      <c r="L834" s="2" t="str">
        <f ca="1">IF(N834="","",IF(COUNTIF(N$1:N834,N834)&gt;1,"",IF(COUNTIF(N:N,N834)&gt;=1,"左表に入れますねぇ","")))</f>
        <v/>
      </c>
      <c r="M834" s="2" t="str">
        <f ca="1">IF(ISNA(VLOOKUP('全表融合(関数用)'!W834,'全表融合(関数用)'!X$2:AB$9999,3,FALSE)),"",VLOOKUP('全表融合(関数用)'!W834,'全表融合(関数用)'!X$2:AB$9999,3,FALSE))</f>
        <v/>
      </c>
      <c r="N834" s="2" t="str">
        <f ca="1">IF(ISNA(VLOOKUP('全表融合(関数用)'!W834,'全表融合(関数用)'!X$2:AB$9999,4,FALSE)),"",VLOOKUP('全表融合(関数用)'!W834,'全表融合(関数用)'!X$2:AB$9999,4,FALSE))</f>
        <v/>
      </c>
      <c r="O834" s="2" t="str">
        <f ca="1">IF(ISNA(VLOOKUP('全表融合(関数用)'!W834,'全表融合(関数用)'!X$2:AB$9999,5,FALSE)),"",VLOOKUP('全表融合(関数用)'!W834,'全表融合(関数用)'!X$2:AB$9999,5,FALSE))</f>
        <v/>
      </c>
      <c r="P834" s="4" t="str">
        <f ca="1">IF(SUMIF('全表融合(関数用)'!Z:Z,M834,'全表融合(関数用)'!AC:AC)=0,"",SUMIF('全表融合(関数用)'!Z:Z,M834,'全表融合(関数用)'!AC:AC))</f>
        <v/>
      </c>
    </row>
    <row r="835" spans="2:16">
      <c r="B835" s="3" t="str">
        <f>IF(SUMIFS(四角板専用!T:T,四角板専用!A:A,A835)=0,"",SUMIFS(四角板専用!T:T,四角板専用!A:A,A835))</f>
        <v/>
      </c>
      <c r="C835" s="3" t="str">
        <f>IF(SUMIFS('FB&amp;L専用'!V:V,'FB&amp;L専用'!A:A,A835)=0,"",SUMIFS('FB&amp;L専用'!V:V,'FB&amp;L専用'!A:A,A835))</f>
        <v/>
      </c>
      <c r="D835" s="3" t="str">
        <f>IF(SUMIFS(鋼材専用!W:W,鋼材専用!A:A,A835)=0,"",SUMIFS(鋼材専用!W:W,鋼材専用!A:A,A835))</f>
        <v/>
      </c>
      <c r="E835" s="3" t="str">
        <f>IF(SUMIFS(Φ部品専用!W:W,Φ部品専用!A:A,A835)=0,"",SUMIFS(Φ部品専用!W:W,Φ部品専用!A:A,A835))</f>
        <v/>
      </c>
      <c r="F835" s="3" t="str">
        <f>IF(SUMIFS(パイプ専用!W:W,パイプ専用!A:A,A835)=0,"",SUMIFS(パイプ専用!W:W,パイプ専用!A:A,A835))</f>
        <v/>
      </c>
      <c r="G835" s="3" t="str">
        <f t="shared" si="26"/>
        <v/>
      </c>
      <c r="J835" s="1" t="s">
        <v>3045</v>
      </c>
      <c r="K835" s="4" t="str">
        <f t="shared" ref="K835:K898" ca="1" si="27">IF(L835="","",IF(COUNTIF(INDIRECT("L$1:L"&amp;ROW()),"左表に入れますねぇ")&gt;=1,"左表に入れますねぇ"&amp;COUNTIF(INDIRECT("L$1:L"&amp;ROW()),"左表に入れますねぇ"),""))</f>
        <v/>
      </c>
      <c r="L835" s="2" t="str">
        <f ca="1">IF(N835="","",IF(COUNTIF(N$1:N835,N835)&gt;1,"",IF(COUNTIF(N:N,N835)&gt;=1,"左表に入れますねぇ","")))</f>
        <v/>
      </c>
      <c r="M835" s="2" t="str">
        <f ca="1">IF(ISNA(VLOOKUP('全表融合(関数用)'!W835,'全表融合(関数用)'!X$2:AB$9999,3,FALSE)),"",VLOOKUP('全表融合(関数用)'!W835,'全表融合(関数用)'!X$2:AB$9999,3,FALSE))</f>
        <v/>
      </c>
      <c r="N835" s="2" t="str">
        <f ca="1">IF(ISNA(VLOOKUP('全表融合(関数用)'!W835,'全表融合(関数用)'!X$2:AB$9999,4,FALSE)),"",VLOOKUP('全表融合(関数用)'!W835,'全表融合(関数用)'!X$2:AB$9999,4,FALSE))</f>
        <v/>
      </c>
      <c r="O835" s="2" t="str">
        <f ca="1">IF(ISNA(VLOOKUP('全表融合(関数用)'!W835,'全表融合(関数用)'!X$2:AB$9999,5,FALSE)),"",VLOOKUP('全表融合(関数用)'!W835,'全表融合(関数用)'!X$2:AB$9999,5,FALSE))</f>
        <v/>
      </c>
      <c r="P835" s="4" t="str">
        <f ca="1">IF(SUMIF('全表融合(関数用)'!Z:Z,M835,'全表融合(関数用)'!AC:AC)=0,"",SUMIF('全表融合(関数用)'!Z:Z,M835,'全表融合(関数用)'!AC:AC))</f>
        <v/>
      </c>
    </row>
    <row r="836" spans="2:16">
      <c r="B836" s="3" t="str">
        <f>IF(SUMIFS(四角板専用!T:T,四角板専用!A:A,A836)=0,"",SUMIFS(四角板専用!T:T,四角板専用!A:A,A836))</f>
        <v/>
      </c>
      <c r="C836" s="3" t="str">
        <f>IF(SUMIFS('FB&amp;L専用'!V:V,'FB&amp;L専用'!A:A,A836)=0,"",SUMIFS('FB&amp;L専用'!V:V,'FB&amp;L専用'!A:A,A836))</f>
        <v/>
      </c>
      <c r="D836" s="3" t="str">
        <f>IF(SUMIFS(鋼材専用!W:W,鋼材専用!A:A,A836)=0,"",SUMIFS(鋼材専用!W:W,鋼材専用!A:A,A836))</f>
        <v/>
      </c>
      <c r="E836" s="3" t="str">
        <f>IF(SUMIFS(Φ部品専用!W:W,Φ部品専用!A:A,A836)=0,"",SUMIFS(Φ部品専用!W:W,Φ部品専用!A:A,A836))</f>
        <v/>
      </c>
      <c r="F836" s="3" t="str">
        <f>IF(SUMIFS(パイプ専用!W:W,パイプ専用!A:A,A836)=0,"",SUMIFS(パイプ専用!W:W,パイプ専用!A:A,A836))</f>
        <v/>
      </c>
      <c r="G836" s="3" t="str">
        <f t="shared" si="26"/>
        <v/>
      </c>
      <c r="J836" s="1" t="s">
        <v>3046</v>
      </c>
      <c r="K836" s="4" t="str">
        <f t="shared" ca="1" si="27"/>
        <v/>
      </c>
      <c r="L836" s="2" t="str">
        <f ca="1">IF(N836="","",IF(COUNTIF(N$1:N836,N836)&gt;1,"",IF(COUNTIF(N:N,N836)&gt;=1,"左表に入れますねぇ","")))</f>
        <v/>
      </c>
      <c r="M836" s="2" t="str">
        <f ca="1">IF(ISNA(VLOOKUP('全表融合(関数用)'!W836,'全表融合(関数用)'!X$2:AB$9999,3,FALSE)),"",VLOOKUP('全表融合(関数用)'!W836,'全表融合(関数用)'!X$2:AB$9999,3,FALSE))</f>
        <v/>
      </c>
      <c r="N836" s="2" t="str">
        <f ca="1">IF(ISNA(VLOOKUP('全表融合(関数用)'!W836,'全表融合(関数用)'!X$2:AB$9999,4,FALSE)),"",VLOOKUP('全表融合(関数用)'!W836,'全表融合(関数用)'!X$2:AB$9999,4,FALSE))</f>
        <v/>
      </c>
      <c r="O836" s="2" t="str">
        <f ca="1">IF(ISNA(VLOOKUP('全表融合(関数用)'!W836,'全表融合(関数用)'!X$2:AB$9999,5,FALSE)),"",VLOOKUP('全表融合(関数用)'!W836,'全表融合(関数用)'!X$2:AB$9999,5,FALSE))</f>
        <v/>
      </c>
      <c r="P836" s="4" t="str">
        <f ca="1">IF(SUMIF('全表融合(関数用)'!Z:Z,M836,'全表融合(関数用)'!AC:AC)=0,"",SUMIF('全表融合(関数用)'!Z:Z,M836,'全表融合(関数用)'!AC:AC))</f>
        <v/>
      </c>
    </row>
    <row r="837" spans="2:16">
      <c r="B837" s="3" t="str">
        <f>IF(SUMIFS(四角板専用!T:T,四角板専用!A:A,A837)=0,"",SUMIFS(四角板専用!T:T,四角板専用!A:A,A837))</f>
        <v/>
      </c>
      <c r="C837" s="3" t="str">
        <f>IF(SUMIFS('FB&amp;L専用'!V:V,'FB&amp;L専用'!A:A,A837)=0,"",SUMIFS('FB&amp;L専用'!V:V,'FB&amp;L専用'!A:A,A837))</f>
        <v/>
      </c>
      <c r="D837" s="3" t="str">
        <f>IF(SUMIFS(鋼材専用!W:W,鋼材専用!A:A,A837)=0,"",SUMIFS(鋼材専用!W:W,鋼材専用!A:A,A837))</f>
        <v/>
      </c>
      <c r="E837" s="3" t="str">
        <f>IF(SUMIFS(Φ部品専用!W:W,Φ部品専用!A:A,A837)=0,"",SUMIFS(Φ部品専用!W:W,Φ部品専用!A:A,A837))</f>
        <v/>
      </c>
      <c r="F837" s="3" t="str">
        <f>IF(SUMIFS(パイプ専用!W:W,パイプ専用!A:A,A837)=0,"",SUMIFS(パイプ専用!W:W,パイプ専用!A:A,A837))</f>
        <v/>
      </c>
      <c r="G837" s="3" t="str">
        <f t="shared" si="26"/>
        <v/>
      </c>
      <c r="J837" s="1" t="s">
        <v>3047</v>
      </c>
      <c r="K837" s="4" t="str">
        <f t="shared" ca="1" si="27"/>
        <v/>
      </c>
      <c r="L837" s="2" t="str">
        <f ca="1">IF(N837="","",IF(COUNTIF(N$1:N837,N837)&gt;1,"",IF(COUNTIF(N:N,N837)&gt;=1,"左表に入れますねぇ","")))</f>
        <v/>
      </c>
      <c r="M837" s="2" t="str">
        <f ca="1">IF(ISNA(VLOOKUP('全表融合(関数用)'!W837,'全表融合(関数用)'!X$2:AB$9999,3,FALSE)),"",VLOOKUP('全表融合(関数用)'!W837,'全表融合(関数用)'!X$2:AB$9999,3,FALSE))</f>
        <v/>
      </c>
      <c r="N837" s="2" t="str">
        <f ca="1">IF(ISNA(VLOOKUP('全表融合(関数用)'!W837,'全表融合(関数用)'!X$2:AB$9999,4,FALSE)),"",VLOOKUP('全表融合(関数用)'!W837,'全表融合(関数用)'!X$2:AB$9999,4,FALSE))</f>
        <v/>
      </c>
      <c r="O837" s="2" t="str">
        <f ca="1">IF(ISNA(VLOOKUP('全表融合(関数用)'!W837,'全表融合(関数用)'!X$2:AB$9999,5,FALSE)),"",VLOOKUP('全表融合(関数用)'!W837,'全表融合(関数用)'!X$2:AB$9999,5,FALSE))</f>
        <v/>
      </c>
      <c r="P837" s="4" t="str">
        <f ca="1">IF(SUMIF('全表融合(関数用)'!Z:Z,M837,'全表融合(関数用)'!AC:AC)=0,"",SUMIF('全表融合(関数用)'!Z:Z,M837,'全表融合(関数用)'!AC:AC))</f>
        <v/>
      </c>
    </row>
    <row r="838" spans="2:16">
      <c r="B838" s="3" t="str">
        <f>IF(SUMIFS(四角板専用!T:T,四角板専用!A:A,A838)=0,"",SUMIFS(四角板専用!T:T,四角板専用!A:A,A838))</f>
        <v/>
      </c>
      <c r="C838" s="3" t="str">
        <f>IF(SUMIFS('FB&amp;L専用'!V:V,'FB&amp;L専用'!A:A,A838)=0,"",SUMIFS('FB&amp;L専用'!V:V,'FB&amp;L専用'!A:A,A838))</f>
        <v/>
      </c>
      <c r="D838" s="3" t="str">
        <f>IF(SUMIFS(鋼材専用!W:W,鋼材専用!A:A,A838)=0,"",SUMIFS(鋼材専用!W:W,鋼材専用!A:A,A838))</f>
        <v/>
      </c>
      <c r="E838" s="3" t="str">
        <f>IF(SUMIFS(Φ部品専用!W:W,Φ部品専用!A:A,A838)=0,"",SUMIFS(Φ部品専用!W:W,Φ部品専用!A:A,A838))</f>
        <v/>
      </c>
      <c r="F838" s="3" t="str">
        <f>IF(SUMIFS(パイプ専用!W:W,パイプ専用!A:A,A838)=0,"",SUMIFS(パイプ専用!W:W,パイプ専用!A:A,A838))</f>
        <v/>
      </c>
      <c r="G838" s="3" t="str">
        <f t="shared" si="26"/>
        <v/>
      </c>
      <c r="J838" s="1" t="s">
        <v>3048</v>
      </c>
      <c r="K838" s="4" t="str">
        <f t="shared" ca="1" si="27"/>
        <v/>
      </c>
      <c r="L838" s="2" t="str">
        <f ca="1">IF(N838="","",IF(COUNTIF(N$1:N838,N838)&gt;1,"",IF(COUNTIF(N:N,N838)&gt;=1,"左表に入れますねぇ","")))</f>
        <v/>
      </c>
      <c r="M838" s="2" t="str">
        <f ca="1">IF(ISNA(VLOOKUP('全表融合(関数用)'!W838,'全表融合(関数用)'!X$2:AB$9999,3,FALSE)),"",VLOOKUP('全表融合(関数用)'!W838,'全表融合(関数用)'!X$2:AB$9999,3,FALSE))</f>
        <v/>
      </c>
      <c r="N838" s="2" t="str">
        <f ca="1">IF(ISNA(VLOOKUP('全表融合(関数用)'!W838,'全表融合(関数用)'!X$2:AB$9999,4,FALSE)),"",VLOOKUP('全表融合(関数用)'!W838,'全表融合(関数用)'!X$2:AB$9999,4,FALSE))</f>
        <v/>
      </c>
      <c r="O838" s="2" t="str">
        <f ca="1">IF(ISNA(VLOOKUP('全表融合(関数用)'!W838,'全表融合(関数用)'!X$2:AB$9999,5,FALSE)),"",VLOOKUP('全表融合(関数用)'!W838,'全表融合(関数用)'!X$2:AB$9999,5,FALSE))</f>
        <v/>
      </c>
      <c r="P838" s="4" t="str">
        <f ca="1">IF(SUMIF('全表融合(関数用)'!Z:Z,M838,'全表融合(関数用)'!AC:AC)=0,"",SUMIF('全表融合(関数用)'!Z:Z,M838,'全表融合(関数用)'!AC:AC))</f>
        <v/>
      </c>
    </row>
    <row r="839" spans="2:16">
      <c r="B839" s="3" t="str">
        <f>IF(SUMIFS(四角板専用!T:T,四角板専用!A:A,A839)=0,"",SUMIFS(四角板専用!T:T,四角板専用!A:A,A839))</f>
        <v/>
      </c>
      <c r="C839" s="3" t="str">
        <f>IF(SUMIFS('FB&amp;L専用'!V:V,'FB&amp;L専用'!A:A,A839)=0,"",SUMIFS('FB&amp;L専用'!V:V,'FB&amp;L専用'!A:A,A839))</f>
        <v/>
      </c>
      <c r="D839" s="3" t="str">
        <f>IF(SUMIFS(鋼材専用!W:W,鋼材専用!A:A,A839)=0,"",SUMIFS(鋼材専用!W:W,鋼材専用!A:A,A839))</f>
        <v/>
      </c>
      <c r="E839" s="3" t="str">
        <f>IF(SUMIFS(Φ部品専用!W:W,Φ部品専用!A:A,A839)=0,"",SUMIFS(Φ部品専用!W:W,Φ部品専用!A:A,A839))</f>
        <v/>
      </c>
      <c r="F839" s="3" t="str">
        <f>IF(SUMIFS(パイプ専用!W:W,パイプ専用!A:A,A839)=0,"",SUMIFS(パイプ専用!W:W,パイプ専用!A:A,A839))</f>
        <v/>
      </c>
      <c r="G839" s="3" t="str">
        <f t="shared" si="26"/>
        <v/>
      </c>
      <c r="J839" s="1" t="s">
        <v>3049</v>
      </c>
      <c r="K839" s="4" t="str">
        <f t="shared" ca="1" si="27"/>
        <v/>
      </c>
      <c r="L839" s="2" t="str">
        <f ca="1">IF(N839="","",IF(COUNTIF(N$1:N839,N839)&gt;1,"",IF(COUNTIF(N:N,N839)&gt;=1,"左表に入れますねぇ","")))</f>
        <v/>
      </c>
      <c r="M839" s="2" t="str">
        <f ca="1">IF(ISNA(VLOOKUP('全表融合(関数用)'!W839,'全表融合(関数用)'!X$2:AB$9999,3,FALSE)),"",VLOOKUP('全表融合(関数用)'!W839,'全表融合(関数用)'!X$2:AB$9999,3,FALSE))</f>
        <v/>
      </c>
      <c r="N839" s="2" t="str">
        <f ca="1">IF(ISNA(VLOOKUP('全表融合(関数用)'!W839,'全表融合(関数用)'!X$2:AB$9999,4,FALSE)),"",VLOOKUP('全表融合(関数用)'!W839,'全表融合(関数用)'!X$2:AB$9999,4,FALSE))</f>
        <v/>
      </c>
      <c r="O839" s="2" t="str">
        <f ca="1">IF(ISNA(VLOOKUP('全表融合(関数用)'!W839,'全表融合(関数用)'!X$2:AB$9999,5,FALSE)),"",VLOOKUP('全表融合(関数用)'!W839,'全表融合(関数用)'!X$2:AB$9999,5,FALSE))</f>
        <v/>
      </c>
      <c r="P839" s="4" t="str">
        <f ca="1">IF(SUMIF('全表融合(関数用)'!Z:Z,M839,'全表融合(関数用)'!AC:AC)=0,"",SUMIF('全表融合(関数用)'!Z:Z,M839,'全表融合(関数用)'!AC:AC))</f>
        <v/>
      </c>
    </row>
    <row r="840" spans="2:16">
      <c r="B840" s="3" t="str">
        <f>IF(SUMIFS(四角板専用!T:T,四角板専用!A:A,A840)=0,"",SUMIFS(四角板専用!T:T,四角板専用!A:A,A840))</f>
        <v/>
      </c>
      <c r="C840" s="3" t="str">
        <f>IF(SUMIFS('FB&amp;L専用'!V:V,'FB&amp;L専用'!A:A,A840)=0,"",SUMIFS('FB&amp;L専用'!V:V,'FB&amp;L専用'!A:A,A840))</f>
        <v/>
      </c>
      <c r="D840" s="3" t="str">
        <f>IF(SUMIFS(鋼材専用!W:W,鋼材専用!A:A,A840)=0,"",SUMIFS(鋼材専用!W:W,鋼材専用!A:A,A840))</f>
        <v/>
      </c>
      <c r="E840" s="3" t="str">
        <f>IF(SUMIFS(Φ部品専用!W:W,Φ部品専用!A:A,A840)=0,"",SUMIFS(Φ部品専用!W:W,Φ部品専用!A:A,A840))</f>
        <v/>
      </c>
      <c r="F840" s="3" t="str">
        <f>IF(SUMIFS(パイプ専用!W:W,パイプ専用!A:A,A840)=0,"",SUMIFS(パイプ専用!W:W,パイプ専用!A:A,A840))</f>
        <v/>
      </c>
      <c r="G840" s="3" t="str">
        <f t="shared" si="26"/>
        <v/>
      </c>
      <c r="J840" s="1" t="s">
        <v>3050</v>
      </c>
      <c r="K840" s="4" t="str">
        <f t="shared" ca="1" si="27"/>
        <v/>
      </c>
      <c r="L840" s="2" t="str">
        <f ca="1">IF(N840="","",IF(COUNTIF(N$1:N840,N840)&gt;1,"",IF(COUNTIF(N:N,N840)&gt;=1,"左表に入れますねぇ","")))</f>
        <v/>
      </c>
      <c r="M840" s="2" t="str">
        <f ca="1">IF(ISNA(VLOOKUP('全表融合(関数用)'!W840,'全表融合(関数用)'!X$2:AB$9999,3,FALSE)),"",VLOOKUP('全表融合(関数用)'!W840,'全表融合(関数用)'!X$2:AB$9999,3,FALSE))</f>
        <v/>
      </c>
      <c r="N840" s="2" t="str">
        <f ca="1">IF(ISNA(VLOOKUP('全表融合(関数用)'!W840,'全表融合(関数用)'!X$2:AB$9999,4,FALSE)),"",VLOOKUP('全表融合(関数用)'!W840,'全表融合(関数用)'!X$2:AB$9999,4,FALSE))</f>
        <v/>
      </c>
      <c r="O840" s="2" t="str">
        <f ca="1">IF(ISNA(VLOOKUP('全表融合(関数用)'!W840,'全表融合(関数用)'!X$2:AB$9999,5,FALSE)),"",VLOOKUP('全表融合(関数用)'!W840,'全表融合(関数用)'!X$2:AB$9999,5,FALSE))</f>
        <v/>
      </c>
      <c r="P840" s="4" t="str">
        <f ca="1">IF(SUMIF('全表融合(関数用)'!Z:Z,M840,'全表融合(関数用)'!AC:AC)=0,"",SUMIF('全表融合(関数用)'!Z:Z,M840,'全表融合(関数用)'!AC:AC))</f>
        <v/>
      </c>
    </row>
    <row r="841" spans="2:16">
      <c r="B841" s="3" t="str">
        <f>IF(SUMIFS(四角板専用!T:T,四角板専用!A:A,A841)=0,"",SUMIFS(四角板専用!T:T,四角板専用!A:A,A841))</f>
        <v/>
      </c>
      <c r="C841" s="3" t="str">
        <f>IF(SUMIFS('FB&amp;L専用'!V:V,'FB&amp;L専用'!A:A,A841)=0,"",SUMIFS('FB&amp;L専用'!V:V,'FB&amp;L専用'!A:A,A841))</f>
        <v/>
      </c>
      <c r="D841" s="3" t="str">
        <f>IF(SUMIFS(鋼材専用!W:W,鋼材専用!A:A,A841)=0,"",SUMIFS(鋼材専用!W:W,鋼材専用!A:A,A841))</f>
        <v/>
      </c>
      <c r="E841" s="3" t="str">
        <f>IF(SUMIFS(Φ部品専用!W:W,Φ部品専用!A:A,A841)=0,"",SUMIFS(Φ部品専用!W:W,Φ部品専用!A:A,A841))</f>
        <v/>
      </c>
      <c r="F841" s="3" t="str">
        <f>IF(SUMIFS(パイプ専用!W:W,パイプ専用!A:A,A841)=0,"",SUMIFS(パイプ専用!W:W,パイプ専用!A:A,A841))</f>
        <v/>
      </c>
      <c r="G841" s="3" t="str">
        <f t="shared" si="26"/>
        <v/>
      </c>
      <c r="J841" s="1" t="s">
        <v>3051</v>
      </c>
      <c r="K841" s="4" t="str">
        <f t="shared" ca="1" si="27"/>
        <v/>
      </c>
      <c r="L841" s="2" t="str">
        <f ca="1">IF(N841="","",IF(COUNTIF(N$1:N841,N841)&gt;1,"",IF(COUNTIF(N:N,N841)&gt;=1,"左表に入れますねぇ","")))</f>
        <v/>
      </c>
      <c r="M841" s="2" t="str">
        <f ca="1">IF(ISNA(VLOOKUP('全表融合(関数用)'!W841,'全表融合(関数用)'!X$2:AB$9999,3,FALSE)),"",VLOOKUP('全表融合(関数用)'!W841,'全表融合(関数用)'!X$2:AB$9999,3,FALSE))</f>
        <v/>
      </c>
      <c r="N841" s="2" t="str">
        <f ca="1">IF(ISNA(VLOOKUP('全表融合(関数用)'!W841,'全表融合(関数用)'!X$2:AB$9999,4,FALSE)),"",VLOOKUP('全表融合(関数用)'!W841,'全表融合(関数用)'!X$2:AB$9999,4,FALSE))</f>
        <v/>
      </c>
      <c r="O841" s="2" t="str">
        <f ca="1">IF(ISNA(VLOOKUP('全表融合(関数用)'!W841,'全表融合(関数用)'!X$2:AB$9999,5,FALSE)),"",VLOOKUP('全表融合(関数用)'!W841,'全表融合(関数用)'!X$2:AB$9999,5,FALSE))</f>
        <v/>
      </c>
      <c r="P841" s="4" t="str">
        <f ca="1">IF(SUMIF('全表融合(関数用)'!Z:Z,M841,'全表融合(関数用)'!AC:AC)=0,"",SUMIF('全表融合(関数用)'!Z:Z,M841,'全表融合(関数用)'!AC:AC))</f>
        <v/>
      </c>
    </row>
    <row r="842" spans="2:16">
      <c r="B842" s="3" t="str">
        <f>IF(SUMIFS(四角板専用!T:T,四角板専用!A:A,A842)=0,"",SUMIFS(四角板専用!T:T,四角板専用!A:A,A842))</f>
        <v/>
      </c>
      <c r="C842" s="3" t="str">
        <f>IF(SUMIFS('FB&amp;L専用'!V:V,'FB&amp;L専用'!A:A,A842)=0,"",SUMIFS('FB&amp;L専用'!V:V,'FB&amp;L専用'!A:A,A842))</f>
        <v/>
      </c>
      <c r="D842" s="3" t="str">
        <f>IF(SUMIFS(鋼材専用!W:W,鋼材専用!A:A,A842)=0,"",SUMIFS(鋼材専用!W:W,鋼材専用!A:A,A842))</f>
        <v/>
      </c>
      <c r="E842" s="3" t="str">
        <f>IF(SUMIFS(Φ部品専用!W:W,Φ部品専用!A:A,A842)=0,"",SUMIFS(Φ部品専用!W:W,Φ部品専用!A:A,A842))</f>
        <v/>
      </c>
      <c r="F842" s="3" t="str">
        <f>IF(SUMIFS(パイプ専用!W:W,パイプ専用!A:A,A842)=0,"",SUMIFS(パイプ専用!W:W,パイプ専用!A:A,A842))</f>
        <v/>
      </c>
      <c r="G842" s="3" t="str">
        <f t="shared" si="26"/>
        <v/>
      </c>
      <c r="J842" s="1" t="s">
        <v>3052</v>
      </c>
      <c r="K842" s="4" t="str">
        <f t="shared" ca="1" si="27"/>
        <v/>
      </c>
      <c r="L842" s="2" t="str">
        <f ca="1">IF(N842="","",IF(COUNTIF(N$1:N842,N842)&gt;1,"",IF(COUNTIF(N:N,N842)&gt;=1,"左表に入れますねぇ","")))</f>
        <v/>
      </c>
      <c r="M842" s="2" t="str">
        <f ca="1">IF(ISNA(VLOOKUP('全表融合(関数用)'!W842,'全表融合(関数用)'!X$2:AB$9999,3,FALSE)),"",VLOOKUP('全表融合(関数用)'!W842,'全表融合(関数用)'!X$2:AB$9999,3,FALSE))</f>
        <v/>
      </c>
      <c r="N842" s="2" t="str">
        <f ca="1">IF(ISNA(VLOOKUP('全表融合(関数用)'!W842,'全表融合(関数用)'!X$2:AB$9999,4,FALSE)),"",VLOOKUP('全表融合(関数用)'!W842,'全表融合(関数用)'!X$2:AB$9999,4,FALSE))</f>
        <v/>
      </c>
      <c r="O842" s="2" t="str">
        <f ca="1">IF(ISNA(VLOOKUP('全表融合(関数用)'!W842,'全表融合(関数用)'!X$2:AB$9999,5,FALSE)),"",VLOOKUP('全表融合(関数用)'!W842,'全表融合(関数用)'!X$2:AB$9999,5,FALSE))</f>
        <v/>
      </c>
      <c r="P842" s="4" t="str">
        <f ca="1">IF(SUMIF('全表融合(関数用)'!Z:Z,M842,'全表融合(関数用)'!AC:AC)=0,"",SUMIF('全表融合(関数用)'!Z:Z,M842,'全表融合(関数用)'!AC:AC))</f>
        <v/>
      </c>
    </row>
    <row r="843" spans="2:16">
      <c r="B843" s="3" t="str">
        <f>IF(SUMIFS(四角板専用!T:T,四角板専用!A:A,A843)=0,"",SUMIFS(四角板専用!T:T,四角板専用!A:A,A843))</f>
        <v/>
      </c>
      <c r="C843" s="3" t="str">
        <f>IF(SUMIFS('FB&amp;L専用'!V:V,'FB&amp;L専用'!A:A,A843)=0,"",SUMIFS('FB&amp;L専用'!V:V,'FB&amp;L専用'!A:A,A843))</f>
        <v/>
      </c>
      <c r="D843" s="3" t="str">
        <f>IF(SUMIFS(鋼材専用!W:W,鋼材専用!A:A,A843)=0,"",SUMIFS(鋼材専用!W:W,鋼材専用!A:A,A843))</f>
        <v/>
      </c>
      <c r="E843" s="3" t="str">
        <f>IF(SUMIFS(Φ部品専用!W:W,Φ部品専用!A:A,A843)=0,"",SUMIFS(Φ部品専用!W:W,Φ部品専用!A:A,A843))</f>
        <v/>
      </c>
      <c r="F843" s="3" t="str">
        <f>IF(SUMIFS(パイプ専用!W:W,パイプ専用!A:A,A843)=0,"",SUMIFS(パイプ専用!W:W,パイプ専用!A:A,A843))</f>
        <v/>
      </c>
      <c r="G843" s="3" t="str">
        <f t="shared" si="26"/>
        <v/>
      </c>
      <c r="J843" s="1" t="s">
        <v>3053</v>
      </c>
      <c r="K843" s="4" t="str">
        <f t="shared" ca="1" si="27"/>
        <v/>
      </c>
      <c r="L843" s="2" t="str">
        <f ca="1">IF(N843="","",IF(COUNTIF(N$1:N843,N843)&gt;1,"",IF(COUNTIF(N:N,N843)&gt;=1,"左表に入れますねぇ","")))</f>
        <v/>
      </c>
      <c r="M843" s="2" t="str">
        <f ca="1">IF(ISNA(VLOOKUP('全表融合(関数用)'!W843,'全表融合(関数用)'!X$2:AB$9999,3,FALSE)),"",VLOOKUP('全表融合(関数用)'!W843,'全表融合(関数用)'!X$2:AB$9999,3,FALSE))</f>
        <v/>
      </c>
      <c r="N843" s="2" t="str">
        <f ca="1">IF(ISNA(VLOOKUP('全表融合(関数用)'!W843,'全表融合(関数用)'!X$2:AB$9999,4,FALSE)),"",VLOOKUP('全表融合(関数用)'!W843,'全表融合(関数用)'!X$2:AB$9999,4,FALSE))</f>
        <v/>
      </c>
      <c r="O843" s="2" t="str">
        <f ca="1">IF(ISNA(VLOOKUP('全表融合(関数用)'!W843,'全表融合(関数用)'!X$2:AB$9999,5,FALSE)),"",VLOOKUP('全表融合(関数用)'!W843,'全表融合(関数用)'!X$2:AB$9999,5,FALSE))</f>
        <v/>
      </c>
      <c r="P843" s="4" t="str">
        <f ca="1">IF(SUMIF('全表融合(関数用)'!Z:Z,M843,'全表融合(関数用)'!AC:AC)=0,"",SUMIF('全表融合(関数用)'!Z:Z,M843,'全表融合(関数用)'!AC:AC))</f>
        <v/>
      </c>
    </row>
    <row r="844" spans="2:16">
      <c r="B844" s="3" t="str">
        <f>IF(SUMIFS(四角板専用!T:T,四角板専用!A:A,A844)=0,"",SUMIFS(四角板専用!T:T,四角板専用!A:A,A844))</f>
        <v/>
      </c>
      <c r="C844" s="3" t="str">
        <f>IF(SUMIFS('FB&amp;L専用'!V:V,'FB&amp;L専用'!A:A,A844)=0,"",SUMIFS('FB&amp;L専用'!V:V,'FB&amp;L専用'!A:A,A844))</f>
        <v/>
      </c>
      <c r="D844" s="3" t="str">
        <f>IF(SUMIFS(鋼材専用!W:W,鋼材専用!A:A,A844)=0,"",SUMIFS(鋼材専用!W:W,鋼材専用!A:A,A844))</f>
        <v/>
      </c>
      <c r="E844" s="3" t="str">
        <f>IF(SUMIFS(Φ部品専用!W:W,Φ部品専用!A:A,A844)=0,"",SUMIFS(Φ部品専用!W:W,Φ部品専用!A:A,A844))</f>
        <v/>
      </c>
      <c r="F844" s="3" t="str">
        <f>IF(SUMIFS(パイプ専用!W:W,パイプ専用!A:A,A844)=0,"",SUMIFS(パイプ専用!W:W,パイプ専用!A:A,A844))</f>
        <v/>
      </c>
      <c r="G844" s="3" t="str">
        <f t="shared" si="26"/>
        <v/>
      </c>
      <c r="J844" s="1" t="s">
        <v>3054</v>
      </c>
      <c r="K844" s="4" t="str">
        <f t="shared" ca="1" si="27"/>
        <v/>
      </c>
      <c r="L844" s="2" t="str">
        <f ca="1">IF(N844="","",IF(COUNTIF(N$1:N844,N844)&gt;1,"",IF(COUNTIF(N:N,N844)&gt;=1,"左表に入れますねぇ","")))</f>
        <v/>
      </c>
      <c r="M844" s="2" t="str">
        <f ca="1">IF(ISNA(VLOOKUP('全表融合(関数用)'!W844,'全表融合(関数用)'!X$2:AB$9999,3,FALSE)),"",VLOOKUP('全表融合(関数用)'!W844,'全表融合(関数用)'!X$2:AB$9999,3,FALSE))</f>
        <v/>
      </c>
      <c r="N844" s="2" t="str">
        <f ca="1">IF(ISNA(VLOOKUP('全表融合(関数用)'!W844,'全表融合(関数用)'!X$2:AB$9999,4,FALSE)),"",VLOOKUP('全表融合(関数用)'!W844,'全表融合(関数用)'!X$2:AB$9999,4,FALSE))</f>
        <v/>
      </c>
      <c r="O844" s="2" t="str">
        <f ca="1">IF(ISNA(VLOOKUP('全表融合(関数用)'!W844,'全表融合(関数用)'!X$2:AB$9999,5,FALSE)),"",VLOOKUP('全表融合(関数用)'!W844,'全表融合(関数用)'!X$2:AB$9999,5,FALSE))</f>
        <v/>
      </c>
      <c r="P844" s="4" t="str">
        <f ca="1">IF(SUMIF('全表融合(関数用)'!Z:Z,M844,'全表融合(関数用)'!AC:AC)=0,"",SUMIF('全表融合(関数用)'!Z:Z,M844,'全表融合(関数用)'!AC:AC))</f>
        <v/>
      </c>
    </row>
    <row r="845" spans="2:16">
      <c r="B845" s="3" t="str">
        <f>IF(SUMIFS(四角板専用!T:T,四角板専用!A:A,A845)=0,"",SUMIFS(四角板専用!T:T,四角板専用!A:A,A845))</f>
        <v/>
      </c>
      <c r="C845" s="3" t="str">
        <f>IF(SUMIFS('FB&amp;L専用'!V:V,'FB&amp;L専用'!A:A,A845)=0,"",SUMIFS('FB&amp;L専用'!V:V,'FB&amp;L専用'!A:A,A845))</f>
        <v/>
      </c>
      <c r="D845" s="3" t="str">
        <f>IF(SUMIFS(鋼材専用!W:W,鋼材専用!A:A,A845)=0,"",SUMIFS(鋼材専用!W:W,鋼材専用!A:A,A845))</f>
        <v/>
      </c>
      <c r="E845" s="3" t="str">
        <f>IF(SUMIFS(Φ部品専用!W:W,Φ部品専用!A:A,A845)=0,"",SUMIFS(Φ部品専用!W:W,Φ部品専用!A:A,A845))</f>
        <v/>
      </c>
      <c r="F845" s="3" t="str">
        <f>IF(SUMIFS(パイプ専用!W:W,パイプ専用!A:A,A845)=0,"",SUMIFS(パイプ専用!W:W,パイプ専用!A:A,A845))</f>
        <v/>
      </c>
      <c r="G845" s="3" t="str">
        <f t="shared" si="26"/>
        <v/>
      </c>
      <c r="J845" s="1" t="s">
        <v>3055</v>
      </c>
      <c r="K845" s="4" t="str">
        <f t="shared" ca="1" si="27"/>
        <v/>
      </c>
      <c r="L845" s="2" t="str">
        <f ca="1">IF(N845="","",IF(COUNTIF(N$1:N845,N845)&gt;1,"",IF(COUNTIF(N:N,N845)&gt;=1,"左表に入れますねぇ","")))</f>
        <v/>
      </c>
      <c r="M845" s="2" t="str">
        <f ca="1">IF(ISNA(VLOOKUP('全表融合(関数用)'!W845,'全表融合(関数用)'!X$2:AB$9999,3,FALSE)),"",VLOOKUP('全表融合(関数用)'!W845,'全表融合(関数用)'!X$2:AB$9999,3,FALSE))</f>
        <v/>
      </c>
      <c r="N845" s="2" t="str">
        <f ca="1">IF(ISNA(VLOOKUP('全表融合(関数用)'!W845,'全表融合(関数用)'!X$2:AB$9999,4,FALSE)),"",VLOOKUP('全表融合(関数用)'!W845,'全表融合(関数用)'!X$2:AB$9999,4,FALSE))</f>
        <v/>
      </c>
      <c r="O845" s="2" t="str">
        <f ca="1">IF(ISNA(VLOOKUP('全表融合(関数用)'!W845,'全表融合(関数用)'!X$2:AB$9999,5,FALSE)),"",VLOOKUP('全表融合(関数用)'!W845,'全表融合(関数用)'!X$2:AB$9999,5,FALSE))</f>
        <v/>
      </c>
      <c r="P845" s="4" t="str">
        <f ca="1">IF(SUMIF('全表融合(関数用)'!Z:Z,M845,'全表融合(関数用)'!AC:AC)=0,"",SUMIF('全表融合(関数用)'!Z:Z,M845,'全表融合(関数用)'!AC:AC))</f>
        <v/>
      </c>
    </row>
    <row r="846" spans="2:16">
      <c r="B846" s="3" t="str">
        <f>IF(SUMIFS(四角板専用!T:T,四角板専用!A:A,A846)=0,"",SUMIFS(四角板専用!T:T,四角板専用!A:A,A846))</f>
        <v/>
      </c>
      <c r="C846" s="3" t="str">
        <f>IF(SUMIFS('FB&amp;L専用'!V:V,'FB&amp;L専用'!A:A,A846)=0,"",SUMIFS('FB&amp;L専用'!V:V,'FB&amp;L専用'!A:A,A846))</f>
        <v/>
      </c>
      <c r="D846" s="3" t="str">
        <f>IF(SUMIFS(鋼材専用!W:W,鋼材専用!A:A,A846)=0,"",SUMIFS(鋼材専用!W:W,鋼材専用!A:A,A846))</f>
        <v/>
      </c>
      <c r="E846" s="3" t="str">
        <f>IF(SUMIFS(Φ部品専用!W:W,Φ部品専用!A:A,A846)=0,"",SUMIFS(Φ部品専用!W:W,Φ部品専用!A:A,A846))</f>
        <v/>
      </c>
      <c r="F846" s="3" t="str">
        <f>IF(SUMIFS(パイプ専用!W:W,パイプ専用!A:A,A846)=0,"",SUMIFS(パイプ専用!W:W,パイプ専用!A:A,A846))</f>
        <v/>
      </c>
      <c r="G846" s="3" t="str">
        <f t="shared" si="26"/>
        <v/>
      </c>
      <c r="J846" s="1" t="s">
        <v>3056</v>
      </c>
      <c r="K846" s="4" t="str">
        <f t="shared" ca="1" si="27"/>
        <v/>
      </c>
      <c r="L846" s="2" t="str">
        <f ca="1">IF(N846="","",IF(COUNTIF(N$1:N846,N846)&gt;1,"",IF(COUNTIF(N:N,N846)&gt;=1,"左表に入れますねぇ","")))</f>
        <v/>
      </c>
      <c r="M846" s="2" t="str">
        <f ca="1">IF(ISNA(VLOOKUP('全表融合(関数用)'!W846,'全表融合(関数用)'!X$2:AB$9999,3,FALSE)),"",VLOOKUP('全表融合(関数用)'!W846,'全表融合(関数用)'!X$2:AB$9999,3,FALSE))</f>
        <v/>
      </c>
      <c r="N846" s="2" t="str">
        <f ca="1">IF(ISNA(VLOOKUP('全表融合(関数用)'!W846,'全表融合(関数用)'!X$2:AB$9999,4,FALSE)),"",VLOOKUP('全表融合(関数用)'!W846,'全表融合(関数用)'!X$2:AB$9999,4,FALSE))</f>
        <v/>
      </c>
      <c r="O846" s="2" t="str">
        <f ca="1">IF(ISNA(VLOOKUP('全表融合(関数用)'!W846,'全表融合(関数用)'!X$2:AB$9999,5,FALSE)),"",VLOOKUP('全表融合(関数用)'!W846,'全表融合(関数用)'!X$2:AB$9999,5,FALSE))</f>
        <v/>
      </c>
      <c r="P846" s="4" t="str">
        <f ca="1">IF(SUMIF('全表融合(関数用)'!Z:Z,M846,'全表融合(関数用)'!AC:AC)=0,"",SUMIF('全表融合(関数用)'!Z:Z,M846,'全表融合(関数用)'!AC:AC))</f>
        <v/>
      </c>
    </row>
    <row r="847" spans="2:16">
      <c r="B847" s="3" t="str">
        <f>IF(SUMIFS(四角板専用!T:T,四角板専用!A:A,A847)=0,"",SUMIFS(四角板専用!T:T,四角板専用!A:A,A847))</f>
        <v/>
      </c>
      <c r="C847" s="3" t="str">
        <f>IF(SUMIFS('FB&amp;L専用'!V:V,'FB&amp;L専用'!A:A,A847)=0,"",SUMIFS('FB&amp;L専用'!V:V,'FB&amp;L専用'!A:A,A847))</f>
        <v/>
      </c>
      <c r="D847" s="3" t="str">
        <f>IF(SUMIFS(鋼材専用!W:W,鋼材専用!A:A,A847)=0,"",SUMIFS(鋼材専用!W:W,鋼材専用!A:A,A847))</f>
        <v/>
      </c>
      <c r="E847" s="3" t="str">
        <f>IF(SUMIFS(Φ部品専用!W:W,Φ部品専用!A:A,A847)=0,"",SUMIFS(Φ部品専用!W:W,Φ部品専用!A:A,A847))</f>
        <v/>
      </c>
      <c r="F847" s="3" t="str">
        <f>IF(SUMIFS(パイプ専用!W:W,パイプ専用!A:A,A847)=0,"",SUMIFS(パイプ専用!W:W,パイプ専用!A:A,A847))</f>
        <v/>
      </c>
      <c r="G847" s="3" t="str">
        <f t="shared" si="26"/>
        <v/>
      </c>
      <c r="J847" s="1" t="s">
        <v>3057</v>
      </c>
      <c r="K847" s="4" t="str">
        <f t="shared" ca="1" si="27"/>
        <v/>
      </c>
      <c r="L847" s="2" t="str">
        <f ca="1">IF(N847="","",IF(COUNTIF(N$1:N847,N847)&gt;1,"",IF(COUNTIF(N:N,N847)&gt;=1,"左表に入れますねぇ","")))</f>
        <v/>
      </c>
      <c r="M847" s="2" t="str">
        <f ca="1">IF(ISNA(VLOOKUP('全表融合(関数用)'!W847,'全表融合(関数用)'!X$2:AB$9999,3,FALSE)),"",VLOOKUP('全表融合(関数用)'!W847,'全表融合(関数用)'!X$2:AB$9999,3,FALSE))</f>
        <v/>
      </c>
      <c r="N847" s="2" t="str">
        <f ca="1">IF(ISNA(VLOOKUP('全表融合(関数用)'!W847,'全表融合(関数用)'!X$2:AB$9999,4,FALSE)),"",VLOOKUP('全表融合(関数用)'!W847,'全表融合(関数用)'!X$2:AB$9999,4,FALSE))</f>
        <v/>
      </c>
      <c r="O847" s="2" t="str">
        <f ca="1">IF(ISNA(VLOOKUP('全表融合(関数用)'!W847,'全表融合(関数用)'!X$2:AB$9999,5,FALSE)),"",VLOOKUP('全表融合(関数用)'!W847,'全表融合(関数用)'!X$2:AB$9999,5,FALSE))</f>
        <v/>
      </c>
      <c r="P847" s="4" t="str">
        <f ca="1">IF(SUMIF('全表融合(関数用)'!Z:Z,M847,'全表融合(関数用)'!AC:AC)=0,"",SUMIF('全表融合(関数用)'!Z:Z,M847,'全表融合(関数用)'!AC:AC))</f>
        <v/>
      </c>
    </row>
    <row r="848" spans="2:16">
      <c r="B848" s="3" t="str">
        <f>IF(SUMIFS(四角板専用!T:T,四角板専用!A:A,A848)=0,"",SUMIFS(四角板専用!T:T,四角板専用!A:A,A848))</f>
        <v/>
      </c>
      <c r="C848" s="3" t="str">
        <f>IF(SUMIFS('FB&amp;L専用'!V:V,'FB&amp;L専用'!A:A,A848)=0,"",SUMIFS('FB&amp;L専用'!V:V,'FB&amp;L専用'!A:A,A848))</f>
        <v/>
      </c>
      <c r="D848" s="3" t="str">
        <f>IF(SUMIFS(鋼材専用!W:W,鋼材専用!A:A,A848)=0,"",SUMIFS(鋼材専用!W:W,鋼材専用!A:A,A848))</f>
        <v/>
      </c>
      <c r="E848" s="3" t="str">
        <f>IF(SUMIFS(Φ部品専用!W:W,Φ部品専用!A:A,A848)=0,"",SUMIFS(Φ部品専用!W:W,Φ部品専用!A:A,A848))</f>
        <v/>
      </c>
      <c r="F848" s="3" t="str">
        <f>IF(SUMIFS(パイプ専用!W:W,パイプ専用!A:A,A848)=0,"",SUMIFS(パイプ専用!W:W,パイプ専用!A:A,A848))</f>
        <v/>
      </c>
      <c r="G848" s="3" t="str">
        <f t="shared" si="26"/>
        <v/>
      </c>
      <c r="J848" s="1" t="s">
        <v>3058</v>
      </c>
      <c r="K848" s="4" t="str">
        <f t="shared" ca="1" si="27"/>
        <v/>
      </c>
      <c r="L848" s="2" t="str">
        <f ca="1">IF(N848="","",IF(COUNTIF(N$1:N848,N848)&gt;1,"",IF(COUNTIF(N:N,N848)&gt;=1,"左表に入れますねぇ","")))</f>
        <v/>
      </c>
      <c r="M848" s="2" t="str">
        <f ca="1">IF(ISNA(VLOOKUP('全表融合(関数用)'!W848,'全表融合(関数用)'!X$2:AB$9999,3,FALSE)),"",VLOOKUP('全表融合(関数用)'!W848,'全表融合(関数用)'!X$2:AB$9999,3,FALSE))</f>
        <v/>
      </c>
      <c r="N848" s="2" t="str">
        <f ca="1">IF(ISNA(VLOOKUP('全表融合(関数用)'!W848,'全表融合(関数用)'!X$2:AB$9999,4,FALSE)),"",VLOOKUP('全表融合(関数用)'!W848,'全表融合(関数用)'!X$2:AB$9999,4,FALSE))</f>
        <v/>
      </c>
      <c r="O848" s="2" t="str">
        <f ca="1">IF(ISNA(VLOOKUP('全表融合(関数用)'!W848,'全表融合(関数用)'!X$2:AB$9999,5,FALSE)),"",VLOOKUP('全表融合(関数用)'!W848,'全表融合(関数用)'!X$2:AB$9999,5,FALSE))</f>
        <v/>
      </c>
      <c r="P848" s="4" t="str">
        <f ca="1">IF(SUMIF('全表融合(関数用)'!Z:Z,M848,'全表融合(関数用)'!AC:AC)=0,"",SUMIF('全表融合(関数用)'!Z:Z,M848,'全表融合(関数用)'!AC:AC))</f>
        <v/>
      </c>
    </row>
    <row r="849" spans="2:16">
      <c r="B849" s="3" t="str">
        <f>IF(SUMIFS(四角板専用!T:T,四角板専用!A:A,A849)=0,"",SUMIFS(四角板専用!T:T,四角板専用!A:A,A849))</f>
        <v/>
      </c>
      <c r="C849" s="3" t="str">
        <f>IF(SUMIFS('FB&amp;L専用'!V:V,'FB&amp;L専用'!A:A,A849)=0,"",SUMIFS('FB&amp;L専用'!V:V,'FB&amp;L専用'!A:A,A849))</f>
        <v/>
      </c>
      <c r="D849" s="3" t="str">
        <f>IF(SUMIFS(鋼材専用!W:W,鋼材専用!A:A,A849)=0,"",SUMIFS(鋼材専用!W:W,鋼材専用!A:A,A849))</f>
        <v/>
      </c>
      <c r="E849" s="3" t="str">
        <f>IF(SUMIFS(Φ部品専用!W:W,Φ部品専用!A:A,A849)=0,"",SUMIFS(Φ部品専用!W:W,Φ部品専用!A:A,A849))</f>
        <v/>
      </c>
      <c r="F849" s="3" t="str">
        <f>IF(SUMIFS(パイプ専用!W:W,パイプ専用!A:A,A849)=0,"",SUMIFS(パイプ専用!W:W,パイプ専用!A:A,A849))</f>
        <v/>
      </c>
      <c r="G849" s="3" t="str">
        <f t="shared" si="26"/>
        <v/>
      </c>
      <c r="J849" s="1" t="s">
        <v>3059</v>
      </c>
      <c r="K849" s="4" t="str">
        <f t="shared" ca="1" si="27"/>
        <v/>
      </c>
      <c r="L849" s="2" t="str">
        <f ca="1">IF(N849="","",IF(COUNTIF(N$1:N849,N849)&gt;1,"",IF(COUNTIF(N:N,N849)&gt;=1,"左表に入れますねぇ","")))</f>
        <v/>
      </c>
      <c r="M849" s="2" t="str">
        <f ca="1">IF(ISNA(VLOOKUP('全表融合(関数用)'!W849,'全表融合(関数用)'!X$2:AB$9999,3,FALSE)),"",VLOOKUP('全表融合(関数用)'!W849,'全表融合(関数用)'!X$2:AB$9999,3,FALSE))</f>
        <v/>
      </c>
      <c r="N849" s="2" t="str">
        <f ca="1">IF(ISNA(VLOOKUP('全表融合(関数用)'!W849,'全表融合(関数用)'!X$2:AB$9999,4,FALSE)),"",VLOOKUP('全表融合(関数用)'!W849,'全表融合(関数用)'!X$2:AB$9999,4,FALSE))</f>
        <v/>
      </c>
      <c r="O849" s="2" t="str">
        <f ca="1">IF(ISNA(VLOOKUP('全表融合(関数用)'!W849,'全表融合(関数用)'!X$2:AB$9999,5,FALSE)),"",VLOOKUP('全表融合(関数用)'!W849,'全表融合(関数用)'!X$2:AB$9999,5,FALSE))</f>
        <v/>
      </c>
      <c r="P849" s="4" t="str">
        <f ca="1">IF(SUMIF('全表融合(関数用)'!Z:Z,M849,'全表融合(関数用)'!AC:AC)=0,"",SUMIF('全表融合(関数用)'!Z:Z,M849,'全表融合(関数用)'!AC:AC))</f>
        <v/>
      </c>
    </row>
    <row r="850" spans="2:16">
      <c r="B850" s="3" t="str">
        <f>IF(SUMIFS(四角板専用!T:T,四角板専用!A:A,A850)=0,"",SUMIFS(四角板専用!T:T,四角板専用!A:A,A850))</f>
        <v/>
      </c>
      <c r="C850" s="3" t="str">
        <f>IF(SUMIFS('FB&amp;L専用'!V:V,'FB&amp;L専用'!A:A,A850)=0,"",SUMIFS('FB&amp;L専用'!V:V,'FB&amp;L専用'!A:A,A850))</f>
        <v/>
      </c>
      <c r="D850" s="3" t="str">
        <f>IF(SUMIFS(鋼材専用!W:W,鋼材専用!A:A,A850)=0,"",SUMIFS(鋼材専用!W:W,鋼材専用!A:A,A850))</f>
        <v/>
      </c>
      <c r="E850" s="3" t="str">
        <f>IF(SUMIFS(Φ部品専用!W:W,Φ部品専用!A:A,A850)=0,"",SUMIFS(Φ部品専用!W:W,Φ部品専用!A:A,A850))</f>
        <v/>
      </c>
      <c r="F850" s="3" t="str">
        <f>IF(SUMIFS(パイプ専用!W:W,パイプ専用!A:A,A850)=0,"",SUMIFS(パイプ専用!W:W,パイプ専用!A:A,A850))</f>
        <v/>
      </c>
      <c r="G850" s="3" t="str">
        <f t="shared" si="26"/>
        <v/>
      </c>
      <c r="J850" s="1" t="s">
        <v>3060</v>
      </c>
      <c r="K850" s="4" t="str">
        <f t="shared" ca="1" si="27"/>
        <v/>
      </c>
      <c r="L850" s="2" t="str">
        <f ca="1">IF(N850="","",IF(COUNTIF(N$1:N850,N850)&gt;1,"",IF(COUNTIF(N:N,N850)&gt;=1,"左表に入れますねぇ","")))</f>
        <v/>
      </c>
      <c r="M850" s="2" t="str">
        <f ca="1">IF(ISNA(VLOOKUP('全表融合(関数用)'!W850,'全表融合(関数用)'!X$2:AB$9999,3,FALSE)),"",VLOOKUP('全表融合(関数用)'!W850,'全表融合(関数用)'!X$2:AB$9999,3,FALSE))</f>
        <v/>
      </c>
      <c r="N850" s="2" t="str">
        <f ca="1">IF(ISNA(VLOOKUP('全表融合(関数用)'!W850,'全表融合(関数用)'!X$2:AB$9999,4,FALSE)),"",VLOOKUP('全表融合(関数用)'!W850,'全表融合(関数用)'!X$2:AB$9999,4,FALSE))</f>
        <v/>
      </c>
      <c r="O850" s="2" t="str">
        <f ca="1">IF(ISNA(VLOOKUP('全表融合(関数用)'!W850,'全表融合(関数用)'!X$2:AB$9999,5,FALSE)),"",VLOOKUP('全表融合(関数用)'!W850,'全表融合(関数用)'!X$2:AB$9999,5,FALSE))</f>
        <v/>
      </c>
      <c r="P850" s="4" t="str">
        <f ca="1">IF(SUMIF('全表融合(関数用)'!Z:Z,M850,'全表融合(関数用)'!AC:AC)=0,"",SUMIF('全表融合(関数用)'!Z:Z,M850,'全表融合(関数用)'!AC:AC))</f>
        <v/>
      </c>
    </row>
    <row r="851" spans="2:16">
      <c r="B851" s="3" t="str">
        <f>IF(SUMIFS(四角板専用!T:T,四角板専用!A:A,A851)=0,"",SUMIFS(四角板専用!T:T,四角板専用!A:A,A851))</f>
        <v/>
      </c>
      <c r="C851" s="3" t="str">
        <f>IF(SUMIFS('FB&amp;L専用'!V:V,'FB&amp;L専用'!A:A,A851)=0,"",SUMIFS('FB&amp;L専用'!V:V,'FB&amp;L専用'!A:A,A851))</f>
        <v/>
      </c>
      <c r="D851" s="3" t="str">
        <f>IF(SUMIFS(鋼材専用!W:W,鋼材専用!A:A,A851)=0,"",SUMIFS(鋼材専用!W:W,鋼材専用!A:A,A851))</f>
        <v/>
      </c>
      <c r="E851" s="3" t="str">
        <f>IF(SUMIFS(Φ部品専用!W:W,Φ部品専用!A:A,A851)=0,"",SUMIFS(Φ部品専用!W:W,Φ部品専用!A:A,A851))</f>
        <v/>
      </c>
      <c r="F851" s="3" t="str">
        <f>IF(SUMIFS(パイプ専用!W:W,パイプ専用!A:A,A851)=0,"",SUMIFS(パイプ専用!W:W,パイプ専用!A:A,A851))</f>
        <v/>
      </c>
      <c r="G851" s="3" t="str">
        <f t="shared" si="26"/>
        <v/>
      </c>
      <c r="J851" s="1" t="s">
        <v>3061</v>
      </c>
      <c r="K851" s="4" t="str">
        <f t="shared" ca="1" si="27"/>
        <v/>
      </c>
      <c r="L851" s="2" t="str">
        <f ca="1">IF(N851="","",IF(COUNTIF(N$1:N851,N851)&gt;1,"",IF(COUNTIF(N:N,N851)&gt;=1,"左表に入れますねぇ","")))</f>
        <v/>
      </c>
      <c r="M851" s="2" t="str">
        <f ca="1">IF(ISNA(VLOOKUP('全表融合(関数用)'!W851,'全表融合(関数用)'!X$2:AB$9999,3,FALSE)),"",VLOOKUP('全表融合(関数用)'!W851,'全表融合(関数用)'!X$2:AB$9999,3,FALSE))</f>
        <v/>
      </c>
      <c r="N851" s="2" t="str">
        <f ca="1">IF(ISNA(VLOOKUP('全表融合(関数用)'!W851,'全表融合(関数用)'!X$2:AB$9999,4,FALSE)),"",VLOOKUP('全表融合(関数用)'!W851,'全表融合(関数用)'!X$2:AB$9999,4,FALSE))</f>
        <v/>
      </c>
      <c r="O851" s="2" t="str">
        <f ca="1">IF(ISNA(VLOOKUP('全表融合(関数用)'!W851,'全表融合(関数用)'!X$2:AB$9999,5,FALSE)),"",VLOOKUP('全表融合(関数用)'!W851,'全表融合(関数用)'!X$2:AB$9999,5,FALSE))</f>
        <v/>
      </c>
      <c r="P851" s="4" t="str">
        <f ca="1">IF(SUMIF('全表融合(関数用)'!Z:Z,M851,'全表融合(関数用)'!AC:AC)=0,"",SUMIF('全表融合(関数用)'!Z:Z,M851,'全表融合(関数用)'!AC:AC))</f>
        <v/>
      </c>
    </row>
    <row r="852" spans="2:16">
      <c r="B852" s="3" t="str">
        <f>IF(SUMIFS(四角板専用!T:T,四角板専用!A:A,A852)=0,"",SUMIFS(四角板専用!T:T,四角板専用!A:A,A852))</f>
        <v/>
      </c>
      <c r="C852" s="3" t="str">
        <f>IF(SUMIFS('FB&amp;L専用'!V:V,'FB&amp;L専用'!A:A,A852)=0,"",SUMIFS('FB&amp;L専用'!V:V,'FB&amp;L専用'!A:A,A852))</f>
        <v/>
      </c>
      <c r="D852" s="3" t="str">
        <f>IF(SUMIFS(鋼材専用!W:W,鋼材専用!A:A,A852)=0,"",SUMIFS(鋼材専用!W:W,鋼材専用!A:A,A852))</f>
        <v/>
      </c>
      <c r="E852" s="3" t="str">
        <f>IF(SUMIFS(Φ部品専用!W:W,Φ部品専用!A:A,A852)=0,"",SUMIFS(Φ部品専用!W:W,Φ部品専用!A:A,A852))</f>
        <v/>
      </c>
      <c r="F852" s="3" t="str">
        <f>IF(SUMIFS(パイプ専用!W:W,パイプ専用!A:A,A852)=0,"",SUMIFS(パイプ専用!W:W,パイプ専用!A:A,A852))</f>
        <v/>
      </c>
      <c r="G852" s="3" t="str">
        <f t="shared" si="26"/>
        <v/>
      </c>
      <c r="J852" s="1" t="s">
        <v>3062</v>
      </c>
      <c r="K852" s="4" t="str">
        <f t="shared" ca="1" si="27"/>
        <v/>
      </c>
      <c r="L852" s="2" t="str">
        <f ca="1">IF(N852="","",IF(COUNTIF(N$1:N852,N852)&gt;1,"",IF(COUNTIF(N:N,N852)&gt;=1,"左表に入れますねぇ","")))</f>
        <v/>
      </c>
      <c r="M852" s="2" t="str">
        <f ca="1">IF(ISNA(VLOOKUP('全表融合(関数用)'!W852,'全表融合(関数用)'!X$2:AB$9999,3,FALSE)),"",VLOOKUP('全表融合(関数用)'!W852,'全表融合(関数用)'!X$2:AB$9999,3,FALSE))</f>
        <v/>
      </c>
      <c r="N852" s="2" t="str">
        <f ca="1">IF(ISNA(VLOOKUP('全表融合(関数用)'!W852,'全表融合(関数用)'!X$2:AB$9999,4,FALSE)),"",VLOOKUP('全表融合(関数用)'!W852,'全表融合(関数用)'!X$2:AB$9999,4,FALSE))</f>
        <v/>
      </c>
      <c r="O852" s="2" t="str">
        <f ca="1">IF(ISNA(VLOOKUP('全表融合(関数用)'!W852,'全表融合(関数用)'!X$2:AB$9999,5,FALSE)),"",VLOOKUP('全表融合(関数用)'!W852,'全表融合(関数用)'!X$2:AB$9999,5,FALSE))</f>
        <v/>
      </c>
      <c r="P852" s="4" t="str">
        <f ca="1">IF(SUMIF('全表融合(関数用)'!Z:Z,M852,'全表融合(関数用)'!AC:AC)=0,"",SUMIF('全表融合(関数用)'!Z:Z,M852,'全表融合(関数用)'!AC:AC))</f>
        <v/>
      </c>
    </row>
    <row r="853" spans="2:16">
      <c r="B853" s="3" t="str">
        <f>IF(SUMIFS(四角板専用!T:T,四角板専用!A:A,A853)=0,"",SUMIFS(四角板専用!T:T,四角板専用!A:A,A853))</f>
        <v/>
      </c>
      <c r="C853" s="3" t="str">
        <f>IF(SUMIFS('FB&amp;L専用'!V:V,'FB&amp;L専用'!A:A,A853)=0,"",SUMIFS('FB&amp;L専用'!V:V,'FB&amp;L専用'!A:A,A853))</f>
        <v/>
      </c>
      <c r="D853" s="3" t="str">
        <f>IF(SUMIFS(鋼材専用!W:W,鋼材専用!A:A,A853)=0,"",SUMIFS(鋼材専用!W:W,鋼材専用!A:A,A853))</f>
        <v/>
      </c>
      <c r="E853" s="3" t="str">
        <f>IF(SUMIFS(Φ部品専用!W:W,Φ部品専用!A:A,A853)=0,"",SUMIFS(Φ部品専用!W:W,Φ部品専用!A:A,A853))</f>
        <v/>
      </c>
      <c r="F853" s="3" t="str">
        <f>IF(SUMIFS(パイプ専用!W:W,パイプ専用!A:A,A853)=0,"",SUMIFS(パイプ専用!W:W,パイプ専用!A:A,A853))</f>
        <v/>
      </c>
      <c r="G853" s="3" t="str">
        <f t="shared" si="26"/>
        <v/>
      </c>
      <c r="J853" s="1" t="s">
        <v>3063</v>
      </c>
      <c r="K853" s="4" t="str">
        <f t="shared" ca="1" si="27"/>
        <v/>
      </c>
      <c r="L853" s="2" t="str">
        <f ca="1">IF(N853="","",IF(COUNTIF(N$1:N853,N853)&gt;1,"",IF(COUNTIF(N:N,N853)&gt;=1,"左表に入れますねぇ","")))</f>
        <v/>
      </c>
      <c r="M853" s="2" t="str">
        <f ca="1">IF(ISNA(VLOOKUP('全表融合(関数用)'!W853,'全表融合(関数用)'!X$2:AB$9999,3,FALSE)),"",VLOOKUP('全表融合(関数用)'!W853,'全表融合(関数用)'!X$2:AB$9999,3,FALSE))</f>
        <v/>
      </c>
      <c r="N853" s="2" t="str">
        <f ca="1">IF(ISNA(VLOOKUP('全表融合(関数用)'!W853,'全表融合(関数用)'!X$2:AB$9999,4,FALSE)),"",VLOOKUP('全表融合(関数用)'!W853,'全表融合(関数用)'!X$2:AB$9999,4,FALSE))</f>
        <v/>
      </c>
      <c r="O853" s="2" t="str">
        <f ca="1">IF(ISNA(VLOOKUP('全表融合(関数用)'!W853,'全表融合(関数用)'!X$2:AB$9999,5,FALSE)),"",VLOOKUP('全表融合(関数用)'!W853,'全表融合(関数用)'!X$2:AB$9999,5,FALSE))</f>
        <v/>
      </c>
      <c r="P853" s="4" t="str">
        <f ca="1">IF(SUMIF('全表融合(関数用)'!Z:Z,M853,'全表融合(関数用)'!AC:AC)=0,"",SUMIF('全表融合(関数用)'!Z:Z,M853,'全表融合(関数用)'!AC:AC))</f>
        <v/>
      </c>
    </row>
    <row r="854" spans="2:16">
      <c r="B854" s="3" t="str">
        <f>IF(SUMIFS(四角板専用!T:T,四角板専用!A:A,A854)=0,"",SUMIFS(四角板専用!T:T,四角板専用!A:A,A854))</f>
        <v/>
      </c>
      <c r="C854" s="3" t="str">
        <f>IF(SUMIFS('FB&amp;L専用'!V:V,'FB&amp;L専用'!A:A,A854)=0,"",SUMIFS('FB&amp;L専用'!V:V,'FB&amp;L専用'!A:A,A854))</f>
        <v/>
      </c>
      <c r="D854" s="3" t="str">
        <f>IF(SUMIFS(鋼材専用!W:W,鋼材専用!A:A,A854)=0,"",SUMIFS(鋼材専用!W:W,鋼材専用!A:A,A854))</f>
        <v/>
      </c>
      <c r="E854" s="3" t="str">
        <f>IF(SUMIFS(Φ部品専用!W:W,Φ部品専用!A:A,A854)=0,"",SUMIFS(Φ部品専用!W:W,Φ部品専用!A:A,A854))</f>
        <v/>
      </c>
      <c r="F854" s="3" t="str">
        <f>IF(SUMIFS(パイプ専用!W:W,パイプ専用!A:A,A854)=0,"",SUMIFS(パイプ専用!W:W,パイプ専用!A:A,A854))</f>
        <v/>
      </c>
      <c r="G854" s="3" t="str">
        <f t="shared" si="26"/>
        <v/>
      </c>
      <c r="J854" s="1" t="s">
        <v>3064</v>
      </c>
      <c r="K854" s="4" t="str">
        <f t="shared" ca="1" si="27"/>
        <v/>
      </c>
      <c r="L854" s="2" t="str">
        <f ca="1">IF(N854="","",IF(COUNTIF(N$1:N854,N854)&gt;1,"",IF(COUNTIF(N:N,N854)&gt;=1,"左表に入れますねぇ","")))</f>
        <v/>
      </c>
      <c r="M854" s="2" t="str">
        <f ca="1">IF(ISNA(VLOOKUP('全表融合(関数用)'!W854,'全表融合(関数用)'!X$2:AB$9999,3,FALSE)),"",VLOOKUP('全表融合(関数用)'!W854,'全表融合(関数用)'!X$2:AB$9999,3,FALSE))</f>
        <v/>
      </c>
      <c r="N854" s="2" t="str">
        <f ca="1">IF(ISNA(VLOOKUP('全表融合(関数用)'!W854,'全表融合(関数用)'!X$2:AB$9999,4,FALSE)),"",VLOOKUP('全表融合(関数用)'!W854,'全表融合(関数用)'!X$2:AB$9999,4,FALSE))</f>
        <v/>
      </c>
      <c r="O854" s="2" t="str">
        <f ca="1">IF(ISNA(VLOOKUP('全表融合(関数用)'!W854,'全表融合(関数用)'!X$2:AB$9999,5,FALSE)),"",VLOOKUP('全表融合(関数用)'!W854,'全表融合(関数用)'!X$2:AB$9999,5,FALSE))</f>
        <v/>
      </c>
      <c r="P854" s="4" t="str">
        <f ca="1">IF(SUMIF('全表融合(関数用)'!Z:Z,M854,'全表融合(関数用)'!AC:AC)=0,"",SUMIF('全表融合(関数用)'!Z:Z,M854,'全表融合(関数用)'!AC:AC))</f>
        <v/>
      </c>
    </row>
    <row r="855" spans="2:16">
      <c r="B855" s="3" t="str">
        <f>IF(SUMIFS(四角板専用!T:T,四角板専用!A:A,A855)=0,"",SUMIFS(四角板専用!T:T,四角板専用!A:A,A855))</f>
        <v/>
      </c>
      <c r="C855" s="3" t="str">
        <f>IF(SUMIFS('FB&amp;L専用'!V:V,'FB&amp;L専用'!A:A,A855)=0,"",SUMIFS('FB&amp;L専用'!V:V,'FB&amp;L専用'!A:A,A855))</f>
        <v/>
      </c>
      <c r="D855" s="3" t="str">
        <f>IF(SUMIFS(鋼材専用!W:W,鋼材専用!A:A,A855)=0,"",SUMIFS(鋼材専用!W:W,鋼材専用!A:A,A855))</f>
        <v/>
      </c>
      <c r="E855" s="3" t="str">
        <f>IF(SUMIFS(Φ部品専用!W:W,Φ部品専用!A:A,A855)=0,"",SUMIFS(Φ部品専用!W:W,Φ部品専用!A:A,A855))</f>
        <v/>
      </c>
      <c r="F855" s="3" t="str">
        <f>IF(SUMIFS(パイプ専用!W:W,パイプ専用!A:A,A855)=0,"",SUMIFS(パイプ専用!W:W,パイプ専用!A:A,A855))</f>
        <v/>
      </c>
      <c r="G855" s="3" t="str">
        <f t="shared" si="26"/>
        <v/>
      </c>
      <c r="J855" s="1" t="s">
        <v>3065</v>
      </c>
      <c r="K855" s="4" t="str">
        <f t="shared" ca="1" si="27"/>
        <v/>
      </c>
      <c r="L855" s="2" t="str">
        <f ca="1">IF(N855="","",IF(COUNTIF(N$1:N855,N855)&gt;1,"",IF(COUNTIF(N:N,N855)&gt;=1,"左表に入れますねぇ","")))</f>
        <v/>
      </c>
      <c r="M855" s="2" t="str">
        <f ca="1">IF(ISNA(VLOOKUP('全表融合(関数用)'!W855,'全表融合(関数用)'!X$2:AB$9999,3,FALSE)),"",VLOOKUP('全表融合(関数用)'!W855,'全表融合(関数用)'!X$2:AB$9999,3,FALSE))</f>
        <v/>
      </c>
      <c r="N855" s="2" t="str">
        <f ca="1">IF(ISNA(VLOOKUP('全表融合(関数用)'!W855,'全表融合(関数用)'!X$2:AB$9999,4,FALSE)),"",VLOOKUP('全表融合(関数用)'!W855,'全表融合(関数用)'!X$2:AB$9999,4,FALSE))</f>
        <v/>
      </c>
      <c r="O855" s="2" t="str">
        <f ca="1">IF(ISNA(VLOOKUP('全表融合(関数用)'!W855,'全表融合(関数用)'!X$2:AB$9999,5,FALSE)),"",VLOOKUP('全表融合(関数用)'!W855,'全表融合(関数用)'!X$2:AB$9999,5,FALSE))</f>
        <v/>
      </c>
      <c r="P855" s="4" t="str">
        <f ca="1">IF(SUMIF('全表融合(関数用)'!Z:Z,M855,'全表融合(関数用)'!AC:AC)=0,"",SUMIF('全表融合(関数用)'!Z:Z,M855,'全表融合(関数用)'!AC:AC))</f>
        <v/>
      </c>
    </row>
    <row r="856" spans="2:16">
      <c r="B856" s="3" t="str">
        <f>IF(SUMIFS(四角板専用!T:T,四角板専用!A:A,A856)=0,"",SUMIFS(四角板専用!T:T,四角板専用!A:A,A856))</f>
        <v/>
      </c>
      <c r="C856" s="3" t="str">
        <f>IF(SUMIFS('FB&amp;L専用'!V:V,'FB&amp;L専用'!A:A,A856)=0,"",SUMIFS('FB&amp;L専用'!V:V,'FB&amp;L専用'!A:A,A856))</f>
        <v/>
      </c>
      <c r="D856" s="3" t="str">
        <f>IF(SUMIFS(鋼材専用!W:W,鋼材専用!A:A,A856)=0,"",SUMIFS(鋼材専用!W:W,鋼材専用!A:A,A856))</f>
        <v/>
      </c>
      <c r="E856" s="3" t="str">
        <f>IF(SUMIFS(Φ部品専用!W:W,Φ部品専用!A:A,A856)=0,"",SUMIFS(Φ部品専用!W:W,Φ部品専用!A:A,A856))</f>
        <v/>
      </c>
      <c r="F856" s="3" t="str">
        <f>IF(SUMIFS(パイプ専用!W:W,パイプ専用!A:A,A856)=0,"",SUMIFS(パイプ専用!W:W,パイプ専用!A:A,A856))</f>
        <v/>
      </c>
      <c r="G856" s="3" t="str">
        <f t="shared" si="26"/>
        <v/>
      </c>
      <c r="J856" s="1" t="s">
        <v>3066</v>
      </c>
      <c r="K856" s="4" t="str">
        <f t="shared" ca="1" si="27"/>
        <v/>
      </c>
      <c r="L856" s="2" t="str">
        <f ca="1">IF(N856="","",IF(COUNTIF(N$1:N856,N856)&gt;1,"",IF(COUNTIF(N:N,N856)&gt;=1,"左表に入れますねぇ","")))</f>
        <v/>
      </c>
      <c r="M856" s="2" t="str">
        <f ca="1">IF(ISNA(VLOOKUP('全表融合(関数用)'!W856,'全表融合(関数用)'!X$2:AB$9999,3,FALSE)),"",VLOOKUP('全表融合(関数用)'!W856,'全表融合(関数用)'!X$2:AB$9999,3,FALSE))</f>
        <v/>
      </c>
      <c r="N856" s="2" t="str">
        <f ca="1">IF(ISNA(VLOOKUP('全表融合(関数用)'!W856,'全表融合(関数用)'!X$2:AB$9999,4,FALSE)),"",VLOOKUP('全表融合(関数用)'!W856,'全表融合(関数用)'!X$2:AB$9999,4,FALSE))</f>
        <v/>
      </c>
      <c r="O856" s="2" t="str">
        <f ca="1">IF(ISNA(VLOOKUP('全表融合(関数用)'!W856,'全表融合(関数用)'!X$2:AB$9999,5,FALSE)),"",VLOOKUP('全表融合(関数用)'!W856,'全表融合(関数用)'!X$2:AB$9999,5,FALSE))</f>
        <v/>
      </c>
      <c r="P856" s="4" t="str">
        <f ca="1">IF(SUMIF('全表融合(関数用)'!Z:Z,M856,'全表融合(関数用)'!AC:AC)=0,"",SUMIF('全表融合(関数用)'!Z:Z,M856,'全表融合(関数用)'!AC:AC))</f>
        <v/>
      </c>
    </row>
    <row r="857" spans="2:16">
      <c r="B857" s="3" t="str">
        <f>IF(SUMIFS(四角板専用!T:T,四角板専用!A:A,A857)=0,"",SUMIFS(四角板専用!T:T,四角板専用!A:A,A857))</f>
        <v/>
      </c>
      <c r="C857" s="3" t="str">
        <f>IF(SUMIFS('FB&amp;L専用'!V:V,'FB&amp;L専用'!A:A,A857)=0,"",SUMIFS('FB&amp;L専用'!V:V,'FB&amp;L専用'!A:A,A857))</f>
        <v/>
      </c>
      <c r="D857" s="3" t="str">
        <f>IF(SUMIFS(鋼材専用!W:W,鋼材専用!A:A,A857)=0,"",SUMIFS(鋼材専用!W:W,鋼材専用!A:A,A857))</f>
        <v/>
      </c>
      <c r="E857" s="3" t="str">
        <f>IF(SUMIFS(Φ部品専用!W:W,Φ部品専用!A:A,A857)=0,"",SUMIFS(Φ部品専用!W:W,Φ部品専用!A:A,A857))</f>
        <v/>
      </c>
      <c r="F857" s="3" t="str">
        <f>IF(SUMIFS(パイプ専用!W:W,パイプ専用!A:A,A857)=0,"",SUMIFS(パイプ専用!W:W,パイプ専用!A:A,A857))</f>
        <v/>
      </c>
      <c r="G857" s="3" t="str">
        <f t="shared" si="26"/>
        <v/>
      </c>
      <c r="J857" s="1" t="s">
        <v>3067</v>
      </c>
      <c r="K857" s="4" t="str">
        <f t="shared" ca="1" si="27"/>
        <v/>
      </c>
      <c r="L857" s="2" t="str">
        <f ca="1">IF(N857="","",IF(COUNTIF(N$1:N857,N857)&gt;1,"",IF(COUNTIF(N:N,N857)&gt;=1,"左表に入れますねぇ","")))</f>
        <v/>
      </c>
      <c r="M857" s="2" t="str">
        <f ca="1">IF(ISNA(VLOOKUP('全表融合(関数用)'!W857,'全表融合(関数用)'!X$2:AB$9999,3,FALSE)),"",VLOOKUP('全表融合(関数用)'!W857,'全表融合(関数用)'!X$2:AB$9999,3,FALSE))</f>
        <v/>
      </c>
      <c r="N857" s="2" t="str">
        <f ca="1">IF(ISNA(VLOOKUP('全表融合(関数用)'!W857,'全表融合(関数用)'!X$2:AB$9999,4,FALSE)),"",VLOOKUP('全表融合(関数用)'!W857,'全表融合(関数用)'!X$2:AB$9999,4,FALSE))</f>
        <v/>
      </c>
      <c r="O857" s="2" t="str">
        <f ca="1">IF(ISNA(VLOOKUP('全表融合(関数用)'!W857,'全表融合(関数用)'!X$2:AB$9999,5,FALSE)),"",VLOOKUP('全表融合(関数用)'!W857,'全表融合(関数用)'!X$2:AB$9999,5,FALSE))</f>
        <v/>
      </c>
      <c r="P857" s="4" t="str">
        <f ca="1">IF(SUMIF('全表融合(関数用)'!Z:Z,M857,'全表融合(関数用)'!AC:AC)=0,"",SUMIF('全表融合(関数用)'!Z:Z,M857,'全表融合(関数用)'!AC:AC))</f>
        <v/>
      </c>
    </row>
    <row r="858" spans="2:16">
      <c r="B858" s="3" t="str">
        <f>IF(SUMIFS(四角板専用!T:T,四角板専用!A:A,A858)=0,"",SUMIFS(四角板専用!T:T,四角板専用!A:A,A858))</f>
        <v/>
      </c>
      <c r="C858" s="3" t="str">
        <f>IF(SUMIFS('FB&amp;L専用'!V:V,'FB&amp;L専用'!A:A,A858)=0,"",SUMIFS('FB&amp;L専用'!V:V,'FB&amp;L専用'!A:A,A858))</f>
        <v/>
      </c>
      <c r="D858" s="3" t="str">
        <f>IF(SUMIFS(鋼材専用!W:W,鋼材専用!A:A,A858)=0,"",SUMIFS(鋼材専用!W:W,鋼材専用!A:A,A858))</f>
        <v/>
      </c>
      <c r="E858" s="3" t="str">
        <f>IF(SUMIFS(Φ部品専用!W:W,Φ部品専用!A:A,A858)=0,"",SUMIFS(Φ部品専用!W:W,Φ部品専用!A:A,A858))</f>
        <v/>
      </c>
      <c r="F858" s="3" t="str">
        <f>IF(SUMIFS(パイプ専用!W:W,パイプ専用!A:A,A858)=0,"",SUMIFS(パイプ専用!W:W,パイプ専用!A:A,A858))</f>
        <v/>
      </c>
      <c r="G858" s="3" t="str">
        <f t="shared" si="26"/>
        <v/>
      </c>
      <c r="J858" s="1" t="s">
        <v>3068</v>
      </c>
      <c r="K858" s="4" t="str">
        <f t="shared" ca="1" si="27"/>
        <v/>
      </c>
      <c r="L858" s="2" t="str">
        <f ca="1">IF(N858="","",IF(COUNTIF(N$1:N858,N858)&gt;1,"",IF(COUNTIF(N:N,N858)&gt;=1,"左表に入れますねぇ","")))</f>
        <v/>
      </c>
      <c r="M858" s="2" t="str">
        <f ca="1">IF(ISNA(VLOOKUP('全表融合(関数用)'!W858,'全表融合(関数用)'!X$2:AB$9999,3,FALSE)),"",VLOOKUP('全表融合(関数用)'!W858,'全表融合(関数用)'!X$2:AB$9999,3,FALSE))</f>
        <v/>
      </c>
      <c r="N858" s="2" t="str">
        <f ca="1">IF(ISNA(VLOOKUP('全表融合(関数用)'!W858,'全表融合(関数用)'!X$2:AB$9999,4,FALSE)),"",VLOOKUP('全表融合(関数用)'!W858,'全表融合(関数用)'!X$2:AB$9999,4,FALSE))</f>
        <v/>
      </c>
      <c r="O858" s="2" t="str">
        <f ca="1">IF(ISNA(VLOOKUP('全表融合(関数用)'!W858,'全表融合(関数用)'!X$2:AB$9999,5,FALSE)),"",VLOOKUP('全表融合(関数用)'!W858,'全表融合(関数用)'!X$2:AB$9999,5,FALSE))</f>
        <v/>
      </c>
      <c r="P858" s="4" t="str">
        <f ca="1">IF(SUMIF('全表融合(関数用)'!Z:Z,M858,'全表融合(関数用)'!AC:AC)=0,"",SUMIF('全表融合(関数用)'!Z:Z,M858,'全表融合(関数用)'!AC:AC))</f>
        <v/>
      </c>
    </row>
    <row r="859" spans="2:16">
      <c r="B859" s="3" t="str">
        <f>IF(SUMIFS(四角板専用!T:T,四角板専用!A:A,A859)=0,"",SUMIFS(四角板専用!T:T,四角板専用!A:A,A859))</f>
        <v/>
      </c>
      <c r="C859" s="3" t="str">
        <f>IF(SUMIFS('FB&amp;L専用'!V:V,'FB&amp;L専用'!A:A,A859)=0,"",SUMIFS('FB&amp;L専用'!V:V,'FB&amp;L専用'!A:A,A859))</f>
        <v/>
      </c>
      <c r="D859" s="3" t="str">
        <f>IF(SUMIFS(鋼材専用!W:W,鋼材専用!A:A,A859)=0,"",SUMIFS(鋼材専用!W:W,鋼材専用!A:A,A859))</f>
        <v/>
      </c>
      <c r="E859" s="3" t="str">
        <f>IF(SUMIFS(Φ部品専用!W:W,Φ部品専用!A:A,A859)=0,"",SUMIFS(Φ部品専用!W:W,Φ部品専用!A:A,A859))</f>
        <v/>
      </c>
      <c r="F859" s="3" t="str">
        <f>IF(SUMIFS(パイプ専用!W:W,パイプ専用!A:A,A859)=0,"",SUMIFS(パイプ専用!W:W,パイプ専用!A:A,A859))</f>
        <v/>
      </c>
      <c r="G859" s="3" t="str">
        <f t="shared" si="26"/>
        <v/>
      </c>
      <c r="J859" s="1" t="s">
        <v>3069</v>
      </c>
      <c r="K859" s="4" t="str">
        <f t="shared" ca="1" si="27"/>
        <v/>
      </c>
      <c r="L859" s="2" t="str">
        <f ca="1">IF(N859="","",IF(COUNTIF(N$1:N859,N859)&gt;1,"",IF(COUNTIF(N:N,N859)&gt;=1,"左表に入れますねぇ","")))</f>
        <v/>
      </c>
      <c r="M859" s="2" t="str">
        <f ca="1">IF(ISNA(VLOOKUP('全表融合(関数用)'!W859,'全表融合(関数用)'!X$2:AB$9999,3,FALSE)),"",VLOOKUP('全表融合(関数用)'!W859,'全表融合(関数用)'!X$2:AB$9999,3,FALSE))</f>
        <v/>
      </c>
      <c r="N859" s="2" t="str">
        <f ca="1">IF(ISNA(VLOOKUP('全表融合(関数用)'!W859,'全表融合(関数用)'!X$2:AB$9999,4,FALSE)),"",VLOOKUP('全表融合(関数用)'!W859,'全表融合(関数用)'!X$2:AB$9999,4,FALSE))</f>
        <v/>
      </c>
      <c r="O859" s="2" t="str">
        <f ca="1">IF(ISNA(VLOOKUP('全表融合(関数用)'!W859,'全表融合(関数用)'!X$2:AB$9999,5,FALSE)),"",VLOOKUP('全表融合(関数用)'!W859,'全表融合(関数用)'!X$2:AB$9999,5,FALSE))</f>
        <v/>
      </c>
      <c r="P859" s="4" t="str">
        <f ca="1">IF(SUMIF('全表融合(関数用)'!Z:Z,M859,'全表融合(関数用)'!AC:AC)=0,"",SUMIF('全表融合(関数用)'!Z:Z,M859,'全表融合(関数用)'!AC:AC))</f>
        <v/>
      </c>
    </row>
    <row r="860" spans="2:16">
      <c r="B860" s="3" t="str">
        <f>IF(SUMIFS(四角板専用!T:T,四角板専用!A:A,A860)=0,"",SUMIFS(四角板専用!T:T,四角板専用!A:A,A860))</f>
        <v/>
      </c>
      <c r="C860" s="3" t="str">
        <f>IF(SUMIFS('FB&amp;L専用'!V:V,'FB&amp;L専用'!A:A,A860)=0,"",SUMIFS('FB&amp;L専用'!V:V,'FB&amp;L専用'!A:A,A860))</f>
        <v/>
      </c>
      <c r="D860" s="3" t="str">
        <f>IF(SUMIFS(鋼材専用!W:W,鋼材専用!A:A,A860)=0,"",SUMIFS(鋼材専用!W:W,鋼材専用!A:A,A860))</f>
        <v/>
      </c>
      <c r="E860" s="3" t="str">
        <f>IF(SUMIFS(Φ部品専用!W:W,Φ部品専用!A:A,A860)=0,"",SUMIFS(Φ部品専用!W:W,Φ部品専用!A:A,A860))</f>
        <v/>
      </c>
      <c r="F860" s="3" t="str">
        <f>IF(SUMIFS(パイプ専用!W:W,パイプ専用!A:A,A860)=0,"",SUMIFS(パイプ専用!W:W,パイプ専用!A:A,A860))</f>
        <v/>
      </c>
      <c r="G860" s="3" t="str">
        <f t="shared" si="26"/>
        <v/>
      </c>
      <c r="J860" s="1" t="s">
        <v>3070</v>
      </c>
      <c r="K860" s="4" t="str">
        <f t="shared" ca="1" si="27"/>
        <v/>
      </c>
      <c r="L860" s="2" t="str">
        <f ca="1">IF(N860="","",IF(COUNTIF(N$1:N860,N860)&gt;1,"",IF(COUNTIF(N:N,N860)&gt;=1,"左表に入れますねぇ","")))</f>
        <v/>
      </c>
      <c r="M860" s="2" t="str">
        <f ca="1">IF(ISNA(VLOOKUP('全表融合(関数用)'!W860,'全表融合(関数用)'!X$2:AB$9999,3,FALSE)),"",VLOOKUP('全表融合(関数用)'!W860,'全表融合(関数用)'!X$2:AB$9999,3,FALSE))</f>
        <v/>
      </c>
      <c r="N860" s="2" t="str">
        <f ca="1">IF(ISNA(VLOOKUP('全表融合(関数用)'!W860,'全表融合(関数用)'!X$2:AB$9999,4,FALSE)),"",VLOOKUP('全表融合(関数用)'!W860,'全表融合(関数用)'!X$2:AB$9999,4,FALSE))</f>
        <v/>
      </c>
      <c r="O860" s="2" t="str">
        <f ca="1">IF(ISNA(VLOOKUP('全表融合(関数用)'!W860,'全表融合(関数用)'!X$2:AB$9999,5,FALSE)),"",VLOOKUP('全表融合(関数用)'!W860,'全表融合(関数用)'!X$2:AB$9999,5,FALSE))</f>
        <v/>
      </c>
      <c r="P860" s="4" t="str">
        <f ca="1">IF(SUMIF('全表融合(関数用)'!Z:Z,M860,'全表融合(関数用)'!AC:AC)=0,"",SUMIF('全表融合(関数用)'!Z:Z,M860,'全表融合(関数用)'!AC:AC))</f>
        <v/>
      </c>
    </row>
    <row r="861" spans="2:16">
      <c r="B861" s="3" t="str">
        <f>IF(SUMIFS(四角板専用!T:T,四角板専用!A:A,A861)=0,"",SUMIFS(四角板専用!T:T,四角板専用!A:A,A861))</f>
        <v/>
      </c>
      <c r="C861" s="3" t="str">
        <f>IF(SUMIFS('FB&amp;L専用'!V:V,'FB&amp;L専用'!A:A,A861)=0,"",SUMIFS('FB&amp;L専用'!V:V,'FB&amp;L専用'!A:A,A861))</f>
        <v/>
      </c>
      <c r="D861" s="3" t="str">
        <f>IF(SUMIFS(鋼材専用!W:W,鋼材専用!A:A,A861)=0,"",SUMIFS(鋼材専用!W:W,鋼材専用!A:A,A861))</f>
        <v/>
      </c>
      <c r="E861" s="3" t="str">
        <f>IF(SUMIFS(Φ部品専用!W:W,Φ部品専用!A:A,A861)=0,"",SUMIFS(Φ部品専用!W:W,Φ部品専用!A:A,A861))</f>
        <v/>
      </c>
      <c r="F861" s="3" t="str">
        <f>IF(SUMIFS(パイプ専用!W:W,パイプ専用!A:A,A861)=0,"",SUMIFS(パイプ専用!W:W,パイプ専用!A:A,A861))</f>
        <v/>
      </c>
      <c r="G861" s="3" t="str">
        <f t="shared" si="26"/>
        <v/>
      </c>
      <c r="J861" s="1" t="s">
        <v>3071</v>
      </c>
      <c r="K861" s="4" t="str">
        <f t="shared" ca="1" si="27"/>
        <v/>
      </c>
      <c r="L861" s="2" t="str">
        <f ca="1">IF(N861="","",IF(COUNTIF(N$1:N861,N861)&gt;1,"",IF(COUNTIF(N:N,N861)&gt;=1,"左表に入れますねぇ","")))</f>
        <v/>
      </c>
      <c r="M861" s="2" t="str">
        <f ca="1">IF(ISNA(VLOOKUP('全表融合(関数用)'!W861,'全表融合(関数用)'!X$2:AB$9999,3,FALSE)),"",VLOOKUP('全表融合(関数用)'!W861,'全表融合(関数用)'!X$2:AB$9999,3,FALSE))</f>
        <v/>
      </c>
      <c r="N861" s="2" t="str">
        <f ca="1">IF(ISNA(VLOOKUP('全表融合(関数用)'!W861,'全表融合(関数用)'!X$2:AB$9999,4,FALSE)),"",VLOOKUP('全表融合(関数用)'!W861,'全表融合(関数用)'!X$2:AB$9999,4,FALSE))</f>
        <v/>
      </c>
      <c r="O861" s="2" t="str">
        <f ca="1">IF(ISNA(VLOOKUP('全表融合(関数用)'!W861,'全表融合(関数用)'!X$2:AB$9999,5,FALSE)),"",VLOOKUP('全表融合(関数用)'!W861,'全表融合(関数用)'!X$2:AB$9999,5,FALSE))</f>
        <v/>
      </c>
      <c r="P861" s="4" t="str">
        <f ca="1">IF(SUMIF('全表融合(関数用)'!Z:Z,M861,'全表融合(関数用)'!AC:AC)=0,"",SUMIF('全表融合(関数用)'!Z:Z,M861,'全表融合(関数用)'!AC:AC))</f>
        <v/>
      </c>
    </row>
    <row r="862" spans="2:16">
      <c r="B862" s="3" t="str">
        <f>IF(SUMIFS(四角板専用!T:T,四角板専用!A:A,A862)=0,"",SUMIFS(四角板専用!T:T,四角板専用!A:A,A862))</f>
        <v/>
      </c>
      <c r="C862" s="3" t="str">
        <f>IF(SUMIFS('FB&amp;L専用'!V:V,'FB&amp;L専用'!A:A,A862)=0,"",SUMIFS('FB&amp;L専用'!V:V,'FB&amp;L専用'!A:A,A862))</f>
        <v/>
      </c>
      <c r="D862" s="3" t="str">
        <f>IF(SUMIFS(鋼材専用!W:W,鋼材専用!A:A,A862)=0,"",SUMIFS(鋼材専用!W:W,鋼材専用!A:A,A862))</f>
        <v/>
      </c>
      <c r="E862" s="3" t="str">
        <f>IF(SUMIFS(Φ部品専用!W:W,Φ部品専用!A:A,A862)=0,"",SUMIFS(Φ部品専用!W:W,Φ部品専用!A:A,A862))</f>
        <v/>
      </c>
      <c r="F862" s="3" t="str">
        <f>IF(SUMIFS(パイプ専用!W:W,パイプ専用!A:A,A862)=0,"",SUMIFS(パイプ専用!W:W,パイプ専用!A:A,A862))</f>
        <v/>
      </c>
      <c r="G862" s="3" t="str">
        <f t="shared" si="26"/>
        <v/>
      </c>
      <c r="J862" s="1" t="s">
        <v>3072</v>
      </c>
      <c r="K862" s="4" t="str">
        <f t="shared" ca="1" si="27"/>
        <v/>
      </c>
      <c r="L862" s="2" t="str">
        <f ca="1">IF(N862="","",IF(COUNTIF(N$1:N862,N862)&gt;1,"",IF(COUNTIF(N:N,N862)&gt;=1,"左表に入れますねぇ","")))</f>
        <v/>
      </c>
      <c r="M862" s="2" t="str">
        <f ca="1">IF(ISNA(VLOOKUP('全表融合(関数用)'!W862,'全表融合(関数用)'!X$2:AB$9999,3,FALSE)),"",VLOOKUP('全表融合(関数用)'!W862,'全表融合(関数用)'!X$2:AB$9999,3,FALSE))</f>
        <v/>
      </c>
      <c r="N862" s="2" t="str">
        <f ca="1">IF(ISNA(VLOOKUP('全表融合(関数用)'!W862,'全表融合(関数用)'!X$2:AB$9999,4,FALSE)),"",VLOOKUP('全表融合(関数用)'!W862,'全表融合(関数用)'!X$2:AB$9999,4,FALSE))</f>
        <v/>
      </c>
      <c r="O862" s="2" t="str">
        <f ca="1">IF(ISNA(VLOOKUP('全表融合(関数用)'!W862,'全表融合(関数用)'!X$2:AB$9999,5,FALSE)),"",VLOOKUP('全表融合(関数用)'!W862,'全表融合(関数用)'!X$2:AB$9999,5,FALSE))</f>
        <v/>
      </c>
      <c r="P862" s="4" t="str">
        <f ca="1">IF(SUMIF('全表融合(関数用)'!Z:Z,M862,'全表融合(関数用)'!AC:AC)=0,"",SUMIF('全表融合(関数用)'!Z:Z,M862,'全表融合(関数用)'!AC:AC))</f>
        <v/>
      </c>
    </row>
    <row r="863" spans="2:16">
      <c r="B863" s="3" t="str">
        <f>IF(SUMIFS(四角板専用!T:T,四角板専用!A:A,A863)=0,"",SUMIFS(四角板専用!T:T,四角板専用!A:A,A863))</f>
        <v/>
      </c>
      <c r="C863" s="3" t="str">
        <f>IF(SUMIFS('FB&amp;L専用'!V:V,'FB&amp;L専用'!A:A,A863)=0,"",SUMIFS('FB&amp;L専用'!V:V,'FB&amp;L専用'!A:A,A863))</f>
        <v/>
      </c>
      <c r="D863" s="3" t="str">
        <f>IF(SUMIFS(鋼材専用!W:W,鋼材専用!A:A,A863)=0,"",SUMIFS(鋼材専用!W:W,鋼材専用!A:A,A863))</f>
        <v/>
      </c>
      <c r="E863" s="3" t="str">
        <f>IF(SUMIFS(Φ部品専用!W:W,Φ部品専用!A:A,A863)=0,"",SUMIFS(Φ部品専用!W:W,Φ部品専用!A:A,A863))</f>
        <v/>
      </c>
      <c r="F863" s="3" t="str">
        <f>IF(SUMIFS(パイプ専用!W:W,パイプ専用!A:A,A863)=0,"",SUMIFS(パイプ専用!W:W,パイプ専用!A:A,A863))</f>
        <v/>
      </c>
      <c r="G863" s="3" t="str">
        <f t="shared" si="26"/>
        <v/>
      </c>
      <c r="J863" s="1" t="s">
        <v>3073</v>
      </c>
      <c r="K863" s="4" t="str">
        <f t="shared" ca="1" si="27"/>
        <v/>
      </c>
      <c r="L863" s="2" t="str">
        <f ca="1">IF(N863="","",IF(COUNTIF(N$1:N863,N863)&gt;1,"",IF(COUNTIF(N:N,N863)&gt;=1,"左表に入れますねぇ","")))</f>
        <v/>
      </c>
      <c r="M863" s="2" t="str">
        <f ca="1">IF(ISNA(VLOOKUP('全表融合(関数用)'!W863,'全表融合(関数用)'!X$2:AB$9999,3,FALSE)),"",VLOOKUP('全表融合(関数用)'!W863,'全表融合(関数用)'!X$2:AB$9999,3,FALSE))</f>
        <v/>
      </c>
      <c r="N863" s="2" t="str">
        <f ca="1">IF(ISNA(VLOOKUP('全表融合(関数用)'!W863,'全表融合(関数用)'!X$2:AB$9999,4,FALSE)),"",VLOOKUP('全表融合(関数用)'!W863,'全表融合(関数用)'!X$2:AB$9999,4,FALSE))</f>
        <v/>
      </c>
      <c r="O863" s="2" t="str">
        <f ca="1">IF(ISNA(VLOOKUP('全表融合(関数用)'!W863,'全表融合(関数用)'!X$2:AB$9999,5,FALSE)),"",VLOOKUP('全表融合(関数用)'!W863,'全表融合(関数用)'!X$2:AB$9999,5,FALSE))</f>
        <v/>
      </c>
      <c r="P863" s="4" t="str">
        <f ca="1">IF(SUMIF('全表融合(関数用)'!Z:Z,M863,'全表融合(関数用)'!AC:AC)=0,"",SUMIF('全表融合(関数用)'!Z:Z,M863,'全表融合(関数用)'!AC:AC))</f>
        <v/>
      </c>
    </row>
    <row r="864" spans="2:16">
      <c r="B864" s="3" t="str">
        <f>IF(SUMIFS(四角板専用!T:T,四角板専用!A:A,A864)=0,"",SUMIFS(四角板専用!T:T,四角板専用!A:A,A864))</f>
        <v/>
      </c>
      <c r="C864" s="3" t="str">
        <f>IF(SUMIFS('FB&amp;L専用'!V:V,'FB&amp;L専用'!A:A,A864)=0,"",SUMIFS('FB&amp;L専用'!V:V,'FB&amp;L専用'!A:A,A864))</f>
        <v/>
      </c>
      <c r="D864" s="3" t="str">
        <f>IF(SUMIFS(鋼材専用!W:W,鋼材専用!A:A,A864)=0,"",SUMIFS(鋼材専用!W:W,鋼材専用!A:A,A864))</f>
        <v/>
      </c>
      <c r="E864" s="3" t="str">
        <f>IF(SUMIFS(Φ部品専用!W:W,Φ部品専用!A:A,A864)=0,"",SUMIFS(Φ部品専用!W:W,Φ部品専用!A:A,A864))</f>
        <v/>
      </c>
      <c r="F864" s="3" t="str">
        <f>IF(SUMIFS(パイプ専用!W:W,パイプ専用!A:A,A864)=0,"",SUMIFS(パイプ専用!W:W,パイプ専用!A:A,A864))</f>
        <v/>
      </c>
      <c r="G864" s="3" t="str">
        <f t="shared" si="26"/>
        <v/>
      </c>
      <c r="J864" s="1" t="s">
        <v>3074</v>
      </c>
      <c r="K864" s="4" t="str">
        <f t="shared" ca="1" si="27"/>
        <v/>
      </c>
      <c r="L864" s="2" t="str">
        <f ca="1">IF(N864="","",IF(COUNTIF(N$1:N864,N864)&gt;1,"",IF(COUNTIF(N:N,N864)&gt;=1,"左表に入れますねぇ","")))</f>
        <v/>
      </c>
      <c r="M864" s="2" t="str">
        <f ca="1">IF(ISNA(VLOOKUP('全表融合(関数用)'!W864,'全表融合(関数用)'!X$2:AB$9999,3,FALSE)),"",VLOOKUP('全表融合(関数用)'!W864,'全表融合(関数用)'!X$2:AB$9999,3,FALSE))</f>
        <v/>
      </c>
      <c r="N864" s="2" t="str">
        <f ca="1">IF(ISNA(VLOOKUP('全表融合(関数用)'!W864,'全表融合(関数用)'!X$2:AB$9999,4,FALSE)),"",VLOOKUP('全表融合(関数用)'!W864,'全表融合(関数用)'!X$2:AB$9999,4,FALSE))</f>
        <v/>
      </c>
      <c r="O864" s="2" t="str">
        <f ca="1">IF(ISNA(VLOOKUP('全表融合(関数用)'!W864,'全表融合(関数用)'!X$2:AB$9999,5,FALSE)),"",VLOOKUP('全表融合(関数用)'!W864,'全表融合(関数用)'!X$2:AB$9999,5,FALSE))</f>
        <v/>
      </c>
      <c r="P864" s="4" t="str">
        <f ca="1">IF(SUMIF('全表融合(関数用)'!Z:Z,M864,'全表融合(関数用)'!AC:AC)=0,"",SUMIF('全表融合(関数用)'!Z:Z,M864,'全表融合(関数用)'!AC:AC))</f>
        <v/>
      </c>
    </row>
    <row r="865" spans="2:16">
      <c r="B865" s="3" t="str">
        <f>IF(SUMIFS(四角板専用!T:T,四角板専用!A:A,A865)=0,"",SUMIFS(四角板専用!T:T,四角板専用!A:A,A865))</f>
        <v/>
      </c>
      <c r="C865" s="3" t="str">
        <f>IF(SUMIFS('FB&amp;L専用'!V:V,'FB&amp;L専用'!A:A,A865)=0,"",SUMIFS('FB&amp;L専用'!V:V,'FB&amp;L専用'!A:A,A865))</f>
        <v/>
      </c>
      <c r="D865" s="3" t="str">
        <f>IF(SUMIFS(鋼材専用!W:W,鋼材専用!A:A,A865)=0,"",SUMIFS(鋼材専用!W:W,鋼材専用!A:A,A865))</f>
        <v/>
      </c>
      <c r="E865" s="3" t="str">
        <f>IF(SUMIFS(Φ部品専用!W:W,Φ部品専用!A:A,A865)=0,"",SUMIFS(Φ部品専用!W:W,Φ部品専用!A:A,A865))</f>
        <v/>
      </c>
      <c r="F865" s="3" t="str">
        <f>IF(SUMIFS(パイプ専用!W:W,パイプ専用!A:A,A865)=0,"",SUMIFS(パイプ専用!W:W,パイプ専用!A:A,A865))</f>
        <v/>
      </c>
      <c r="G865" s="3" t="str">
        <f t="shared" si="26"/>
        <v/>
      </c>
      <c r="J865" s="1" t="s">
        <v>3075</v>
      </c>
      <c r="K865" s="4" t="str">
        <f t="shared" ca="1" si="27"/>
        <v/>
      </c>
      <c r="L865" s="2" t="str">
        <f ca="1">IF(N865="","",IF(COUNTIF(N$1:N865,N865)&gt;1,"",IF(COUNTIF(N:N,N865)&gt;=1,"左表に入れますねぇ","")))</f>
        <v/>
      </c>
      <c r="M865" s="2" t="str">
        <f ca="1">IF(ISNA(VLOOKUP('全表融合(関数用)'!W865,'全表融合(関数用)'!X$2:AB$9999,3,FALSE)),"",VLOOKUP('全表融合(関数用)'!W865,'全表融合(関数用)'!X$2:AB$9999,3,FALSE))</f>
        <v/>
      </c>
      <c r="N865" s="2" t="str">
        <f ca="1">IF(ISNA(VLOOKUP('全表融合(関数用)'!W865,'全表融合(関数用)'!X$2:AB$9999,4,FALSE)),"",VLOOKUP('全表融合(関数用)'!W865,'全表融合(関数用)'!X$2:AB$9999,4,FALSE))</f>
        <v/>
      </c>
      <c r="O865" s="2" t="str">
        <f ca="1">IF(ISNA(VLOOKUP('全表融合(関数用)'!W865,'全表融合(関数用)'!X$2:AB$9999,5,FALSE)),"",VLOOKUP('全表融合(関数用)'!W865,'全表融合(関数用)'!X$2:AB$9999,5,FALSE))</f>
        <v/>
      </c>
      <c r="P865" s="4" t="str">
        <f ca="1">IF(SUMIF('全表融合(関数用)'!Z:Z,M865,'全表融合(関数用)'!AC:AC)=0,"",SUMIF('全表融合(関数用)'!Z:Z,M865,'全表融合(関数用)'!AC:AC))</f>
        <v/>
      </c>
    </row>
    <row r="866" spans="2:16">
      <c r="B866" s="3" t="str">
        <f>IF(SUMIFS(四角板専用!T:T,四角板専用!A:A,A866)=0,"",SUMIFS(四角板専用!T:T,四角板専用!A:A,A866))</f>
        <v/>
      </c>
      <c r="C866" s="3" t="str">
        <f>IF(SUMIFS('FB&amp;L専用'!V:V,'FB&amp;L専用'!A:A,A866)=0,"",SUMIFS('FB&amp;L専用'!V:V,'FB&amp;L専用'!A:A,A866))</f>
        <v/>
      </c>
      <c r="D866" s="3" t="str">
        <f>IF(SUMIFS(鋼材専用!W:W,鋼材専用!A:A,A866)=0,"",SUMIFS(鋼材専用!W:W,鋼材専用!A:A,A866))</f>
        <v/>
      </c>
      <c r="E866" s="3" t="str">
        <f>IF(SUMIFS(Φ部品専用!W:W,Φ部品専用!A:A,A866)=0,"",SUMIFS(Φ部品専用!W:W,Φ部品専用!A:A,A866))</f>
        <v/>
      </c>
      <c r="F866" s="3" t="str">
        <f>IF(SUMIFS(パイプ専用!W:W,パイプ専用!A:A,A866)=0,"",SUMIFS(パイプ専用!W:W,パイプ専用!A:A,A866))</f>
        <v/>
      </c>
      <c r="G866" s="3" t="str">
        <f t="shared" si="26"/>
        <v/>
      </c>
      <c r="J866" s="1" t="s">
        <v>3076</v>
      </c>
      <c r="K866" s="4" t="str">
        <f t="shared" ca="1" si="27"/>
        <v/>
      </c>
      <c r="L866" s="2" t="str">
        <f ca="1">IF(N866="","",IF(COUNTIF(N$1:N866,N866)&gt;1,"",IF(COUNTIF(N:N,N866)&gt;=1,"左表に入れますねぇ","")))</f>
        <v/>
      </c>
      <c r="M866" s="2" t="str">
        <f ca="1">IF(ISNA(VLOOKUP('全表融合(関数用)'!W866,'全表融合(関数用)'!X$2:AB$9999,3,FALSE)),"",VLOOKUP('全表融合(関数用)'!W866,'全表融合(関数用)'!X$2:AB$9999,3,FALSE))</f>
        <v/>
      </c>
      <c r="N866" s="2" t="str">
        <f ca="1">IF(ISNA(VLOOKUP('全表融合(関数用)'!W866,'全表融合(関数用)'!X$2:AB$9999,4,FALSE)),"",VLOOKUP('全表融合(関数用)'!W866,'全表融合(関数用)'!X$2:AB$9999,4,FALSE))</f>
        <v/>
      </c>
      <c r="O866" s="2" t="str">
        <f ca="1">IF(ISNA(VLOOKUP('全表融合(関数用)'!W866,'全表融合(関数用)'!X$2:AB$9999,5,FALSE)),"",VLOOKUP('全表融合(関数用)'!W866,'全表融合(関数用)'!X$2:AB$9999,5,FALSE))</f>
        <v/>
      </c>
      <c r="P866" s="4" t="str">
        <f ca="1">IF(SUMIF('全表融合(関数用)'!Z:Z,M866,'全表融合(関数用)'!AC:AC)=0,"",SUMIF('全表融合(関数用)'!Z:Z,M866,'全表融合(関数用)'!AC:AC))</f>
        <v/>
      </c>
    </row>
    <row r="867" spans="2:16">
      <c r="B867" s="3" t="str">
        <f>IF(SUMIFS(四角板専用!T:T,四角板専用!A:A,A867)=0,"",SUMIFS(四角板専用!T:T,四角板専用!A:A,A867))</f>
        <v/>
      </c>
      <c r="C867" s="3" t="str">
        <f>IF(SUMIFS('FB&amp;L専用'!V:V,'FB&amp;L専用'!A:A,A867)=0,"",SUMIFS('FB&amp;L専用'!V:V,'FB&amp;L専用'!A:A,A867))</f>
        <v/>
      </c>
      <c r="D867" s="3" t="str">
        <f>IF(SUMIFS(鋼材専用!W:W,鋼材専用!A:A,A867)=0,"",SUMIFS(鋼材専用!W:W,鋼材専用!A:A,A867))</f>
        <v/>
      </c>
      <c r="E867" s="3" t="str">
        <f>IF(SUMIFS(Φ部品専用!W:W,Φ部品専用!A:A,A867)=0,"",SUMIFS(Φ部品専用!W:W,Φ部品専用!A:A,A867))</f>
        <v/>
      </c>
      <c r="F867" s="3" t="str">
        <f>IF(SUMIFS(パイプ専用!W:W,パイプ専用!A:A,A867)=0,"",SUMIFS(パイプ専用!W:W,パイプ専用!A:A,A867))</f>
        <v/>
      </c>
      <c r="G867" s="3" t="str">
        <f t="shared" si="26"/>
        <v/>
      </c>
      <c r="J867" s="1" t="s">
        <v>3077</v>
      </c>
      <c r="K867" s="4" t="str">
        <f t="shared" ca="1" si="27"/>
        <v/>
      </c>
      <c r="L867" s="2" t="str">
        <f ca="1">IF(N867="","",IF(COUNTIF(N$1:N867,N867)&gt;1,"",IF(COUNTIF(N:N,N867)&gt;=1,"左表に入れますねぇ","")))</f>
        <v/>
      </c>
      <c r="M867" s="2" t="str">
        <f ca="1">IF(ISNA(VLOOKUP('全表融合(関数用)'!W867,'全表融合(関数用)'!X$2:AB$9999,3,FALSE)),"",VLOOKUP('全表融合(関数用)'!W867,'全表融合(関数用)'!X$2:AB$9999,3,FALSE))</f>
        <v/>
      </c>
      <c r="N867" s="2" t="str">
        <f ca="1">IF(ISNA(VLOOKUP('全表融合(関数用)'!W867,'全表融合(関数用)'!X$2:AB$9999,4,FALSE)),"",VLOOKUP('全表融合(関数用)'!W867,'全表融合(関数用)'!X$2:AB$9999,4,FALSE))</f>
        <v/>
      </c>
      <c r="O867" s="2" t="str">
        <f ca="1">IF(ISNA(VLOOKUP('全表融合(関数用)'!W867,'全表融合(関数用)'!X$2:AB$9999,5,FALSE)),"",VLOOKUP('全表融合(関数用)'!W867,'全表融合(関数用)'!X$2:AB$9999,5,FALSE))</f>
        <v/>
      </c>
      <c r="P867" s="4" t="str">
        <f ca="1">IF(SUMIF('全表融合(関数用)'!Z:Z,M867,'全表融合(関数用)'!AC:AC)=0,"",SUMIF('全表融合(関数用)'!Z:Z,M867,'全表融合(関数用)'!AC:AC))</f>
        <v/>
      </c>
    </row>
    <row r="868" spans="2:16">
      <c r="B868" s="3" t="str">
        <f>IF(SUMIFS(四角板専用!T:T,四角板専用!A:A,A868)=0,"",SUMIFS(四角板専用!T:T,四角板専用!A:A,A868))</f>
        <v/>
      </c>
      <c r="C868" s="3" t="str">
        <f>IF(SUMIFS('FB&amp;L専用'!V:V,'FB&amp;L専用'!A:A,A868)=0,"",SUMIFS('FB&amp;L専用'!V:V,'FB&amp;L専用'!A:A,A868))</f>
        <v/>
      </c>
      <c r="D868" s="3" t="str">
        <f>IF(SUMIFS(鋼材専用!W:W,鋼材専用!A:A,A868)=0,"",SUMIFS(鋼材専用!W:W,鋼材専用!A:A,A868))</f>
        <v/>
      </c>
      <c r="E868" s="3" t="str">
        <f>IF(SUMIFS(Φ部品専用!W:W,Φ部品専用!A:A,A868)=0,"",SUMIFS(Φ部品専用!W:W,Φ部品専用!A:A,A868))</f>
        <v/>
      </c>
      <c r="F868" s="3" t="str">
        <f>IF(SUMIFS(パイプ専用!W:W,パイプ専用!A:A,A868)=0,"",SUMIFS(パイプ専用!W:W,パイプ専用!A:A,A868))</f>
        <v/>
      </c>
      <c r="G868" s="3" t="str">
        <f t="shared" si="26"/>
        <v/>
      </c>
      <c r="J868" s="1" t="s">
        <v>3078</v>
      </c>
      <c r="K868" s="4" t="str">
        <f t="shared" ca="1" si="27"/>
        <v/>
      </c>
      <c r="L868" s="2" t="str">
        <f ca="1">IF(N868="","",IF(COUNTIF(N$1:N868,N868)&gt;1,"",IF(COUNTIF(N:N,N868)&gt;=1,"左表に入れますねぇ","")))</f>
        <v/>
      </c>
      <c r="M868" s="2" t="str">
        <f ca="1">IF(ISNA(VLOOKUP('全表融合(関数用)'!W868,'全表融合(関数用)'!X$2:AB$9999,3,FALSE)),"",VLOOKUP('全表融合(関数用)'!W868,'全表融合(関数用)'!X$2:AB$9999,3,FALSE))</f>
        <v/>
      </c>
      <c r="N868" s="2" t="str">
        <f ca="1">IF(ISNA(VLOOKUP('全表融合(関数用)'!W868,'全表融合(関数用)'!X$2:AB$9999,4,FALSE)),"",VLOOKUP('全表融合(関数用)'!W868,'全表融合(関数用)'!X$2:AB$9999,4,FALSE))</f>
        <v/>
      </c>
      <c r="O868" s="2" t="str">
        <f ca="1">IF(ISNA(VLOOKUP('全表融合(関数用)'!W868,'全表融合(関数用)'!X$2:AB$9999,5,FALSE)),"",VLOOKUP('全表融合(関数用)'!W868,'全表融合(関数用)'!X$2:AB$9999,5,FALSE))</f>
        <v/>
      </c>
      <c r="P868" s="4" t="str">
        <f ca="1">IF(SUMIF('全表融合(関数用)'!Z:Z,M868,'全表融合(関数用)'!AC:AC)=0,"",SUMIF('全表融合(関数用)'!Z:Z,M868,'全表融合(関数用)'!AC:AC))</f>
        <v/>
      </c>
    </row>
    <row r="869" spans="2:16">
      <c r="B869" s="3" t="str">
        <f>IF(SUMIFS(四角板専用!T:T,四角板専用!A:A,A869)=0,"",SUMIFS(四角板専用!T:T,四角板専用!A:A,A869))</f>
        <v/>
      </c>
      <c r="C869" s="3" t="str">
        <f>IF(SUMIFS('FB&amp;L専用'!V:V,'FB&amp;L専用'!A:A,A869)=0,"",SUMIFS('FB&amp;L専用'!V:V,'FB&amp;L専用'!A:A,A869))</f>
        <v/>
      </c>
      <c r="D869" s="3" t="str">
        <f>IF(SUMIFS(鋼材専用!W:W,鋼材専用!A:A,A869)=0,"",SUMIFS(鋼材専用!W:W,鋼材専用!A:A,A869))</f>
        <v/>
      </c>
      <c r="E869" s="3" t="str">
        <f>IF(SUMIFS(Φ部品専用!W:W,Φ部品専用!A:A,A869)=0,"",SUMIFS(Φ部品専用!W:W,Φ部品専用!A:A,A869))</f>
        <v/>
      </c>
      <c r="F869" s="3" t="str">
        <f>IF(SUMIFS(パイプ専用!W:W,パイプ専用!A:A,A869)=0,"",SUMIFS(パイプ専用!W:W,パイプ専用!A:A,A869))</f>
        <v/>
      </c>
      <c r="G869" s="3" t="str">
        <f t="shared" si="26"/>
        <v/>
      </c>
      <c r="J869" s="1" t="s">
        <v>3079</v>
      </c>
      <c r="K869" s="4" t="str">
        <f t="shared" ca="1" si="27"/>
        <v/>
      </c>
      <c r="L869" s="2" t="str">
        <f ca="1">IF(N869="","",IF(COUNTIF(N$1:N869,N869)&gt;1,"",IF(COUNTIF(N:N,N869)&gt;=1,"左表に入れますねぇ","")))</f>
        <v/>
      </c>
      <c r="M869" s="2" t="str">
        <f ca="1">IF(ISNA(VLOOKUP('全表融合(関数用)'!W869,'全表融合(関数用)'!X$2:AB$9999,3,FALSE)),"",VLOOKUP('全表融合(関数用)'!W869,'全表融合(関数用)'!X$2:AB$9999,3,FALSE))</f>
        <v/>
      </c>
      <c r="N869" s="2" t="str">
        <f ca="1">IF(ISNA(VLOOKUP('全表融合(関数用)'!W869,'全表融合(関数用)'!X$2:AB$9999,4,FALSE)),"",VLOOKUP('全表融合(関数用)'!W869,'全表融合(関数用)'!X$2:AB$9999,4,FALSE))</f>
        <v/>
      </c>
      <c r="O869" s="2" t="str">
        <f ca="1">IF(ISNA(VLOOKUP('全表融合(関数用)'!W869,'全表融合(関数用)'!X$2:AB$9999,5,FALSE)),"",VLOOKUP('全表融合(関数用)'!W869,'全表融合(関数用)'!X$2:AB$9999,5,FALSE))</f>
        <v/>
      </c>
      <c r="P869" s="4" t="str">
        <f ca="1">IF(SUMIF('全表融合(関数用)'!Z:Z,M869,'全表融合(関数用)'!AC:AC)=0,"",SUMIF('全表融合(関数用)'!Z:Z,M869,'全表融合(関数用)'!AC:AC))</f>
        <v/>
      </c>
    </row>
    <row r="870" spans="2:16">
      <c r="B870" s="3" t="str">
        <f>IF(SUMIFS(四角板専用!T:T,四角板専用!A:A,A870)=0,"",SUMIFS(四角板専用!T:T,四角板専用!A:A,A870))</f>
        <v/>
      </c>
      <c r="C870" s="3" t="str">
        <f>IF(SUMIFS('FB&amp;L専用'!V:V,'FB&amp;L専用'!A:A,A870)=0,"",SUMIFS('FB&amp;L専用'!V:V,'FB&amp;L専用'!A:A,A870))</f>
        <v/>
      </c>
      <c r="D870" s="3" t="str">
        <f>IF(SUMIFS(鋼材専用!W:W,鋼材専用!A:A,A870)=0,"",SUMIFS(鋼材専用!W:W,鋼材専用!A:A,A870))</f>
        <v/>
      </c>
      <c r="E870" s="3" t="str">
        <f>IF(SUMIFS(Φ部品専用!W:W,Φ部品専用!A:A,A870)=0,"",SUMIFS(Φ部品専用!W:W,Φ部品専用!A:A,A870))</f>
        <v/>
      </c>
      <c r="F870" s="3" t="str">
        <f>IF(SUMIFS(パイプ専用!W:W,パイプ専用!A:A,A870)=0,"",SUMIFS(パイプ専用!W:W,パイプ専用!A:A,A870))</f>
        <v/>
      </c>
      <c r="G870" s="3" t="str">
        <f t="shared" si="26"/>
        <v/>
      </c>
      <c r="J870" s="1" t="s">
        <v>3080</v>
      </c>
      <c r="K870" s="4" t="str">
        <f t="shared" ca="1" si="27"/>
        <v/>
      </c>
      <c r="L870" s="2" t="str">
        <f ca="1">IF(N870="","",IF(COUNTIF(N$1:N870,N870)&gt;1,"",IF(COUNTIF(N:N,N870)&gt;=1,"左表に入れますねぇ","")))</f>
        <v/>
      </c>
      <c r="M870" s="2" t="str">
        <f ca="1">IF(ISNA(VLOOKUP('全表融合(関数用)'!W870,'全表融合(関数用)'!X$2:AB$9999,3,FALSE)),"",VLOOKUP('全表融合(関数用)'!W870,'全表融合(関数用)'!X$2:AB$9999,3,FALSE))</f>
        <v/>
      </c>
      <c r="N870" s="2" t="str">
        <f ca="1">IF(ISNA(VLOOKUP('全表融合(関数用)'!W870,'全表融合(関数用)'!X$2:AB$9999,4,FALSE)),"",VLOOKUP('全表融合(関数用)'!W870,'全表融合(関数用)'!X$2:AB$9999,4,FALSE))</f>
        <v/>
      </c>
      <c r="O870" s="2" t="str">
        <f ca="1">IF(ISNA(VLOOKUP('全表融合(関数用)'!W870,'全表融合(関数用)'!X$2:AB$9999,5,FALSE)),"",VLOOKUP('全表融合(関数用)'!W870,'全表融合(関数用)'!X$2:AB$9999,5,FALSE))</f>
        <v/>
      </c>
      <c r="P870" s="4" t="str">
        <f ca="1">IF(SUMIF('全表融合(関数用)'!Z:Z,M870,'全表融合(関数用)'!AC:AC)=0,"",SUMIF('全表融合(関数用)'!Z:Z,M870,'全表融合(関数用)'!AC:AC))</f>
        <v/>
      </c>
    </row>
    <row r="871" spans="2:16">
      <c r="B871" s="3" t="str">
        <f>IF(SUMIFS(四角板専用!T:T,四角板専用!A:A,A871)=0,"",SUMIFS(四角板専用!T:T,四角板専用!A:A,A871))</f>
        <v/>
      </c>
      <c r="C871" s="3" t="str">
        <f>IF(SUMIFS('FB&amp;L専用'!V:V,'FB&amp;L専用'!A:A,A871)=0,"",SUMIFS('FB&amp;L専用'!V:V,'FB&amp;L専用'!A:A,A871))</f>
        <v/>
      </c>
      <c r="D871" s="3" t="str">
        <f>IF(SUMIFS(鋼材専用!W:W,鋼材専用!A:A,A871)=0,"",SUMIFS(鋼材専用!W:W,鋼材専用!A:A,A871))</f>
        <v/>
      </c>
      <c r="E871" s="3" t="str">
        <f>IF(SUMIFS(Φ部品専用!W:W,Φ部品専用!A:A,A871)=0,"",SUMIFS(Φ部品専用!W:W,Φ部品専用!A:A,A871))</f>
        <v/>
      </c>
      <c r="F871" s="3" t="str">
        <f>IF(SUMIFS(パイプ専用!W:W,パイプ専用!A:A,A871)=0,"",SUMIFS(パイプ専用!W:W,パイプ専用!A:A,A871))</f>
        <v/>
      </c>
      <c r="G871" s="3" t="str">
        <f t="shared" si="26"/>
        <v/>
      </c>
      <c r="J871" s="1" t="s">
        <v>3081</v>
      </c>
      <c r="K871" s="4" t="str">
        <f t="shared" ca="1" si="27"/>
        <v/>
      </c>
      <c r="L871" s="2" t="str">
        <f ca="1">IF(N871="","",IF(COUNTIF(N$1:N871,N871)&gt;1,"",IF(COUNTIF(N:N,N871)&gt;=1,"左表に入れますねぇ","")))</f>
        <v/>
      </c>
      <c r="M871" s="2" t="str">
        <f ca="1">IF(ISNA(VLOOKUP('全表融合(関数用)'!W871,'全表融合(関数用)'!X$2:AB$9999,3,FALSE)),"",VLOOKUP('全表融合(関数用)'!W871,'全表融合(関数用)'!X$2:AB$9999,3,FALSE))</f>
        <v/>
      </c>
      <c r="N871" s="2" t="str">
        <f ca="1">IF(ISNA(VLOOKUP('全表融合(関数用)'!W871,'全表融合(関数用)'!X$2:AB$9999,4,FALSE)),"",VLOOKUP('全表融合(関数用)'!W871,'全表融合(関数用)'!X$2:AB$9999,4,FALSE))</f>
        <v/>
      </c>
      <c r="O871" s="2" t="str">
        <f ca="1">IF(ISNA(VLOOKUP('全表融合(関数用)'!W871,'全表融合(関数用)'!X$2:AB$9999,5,FALSE)),"",VLOOKUP('全表融合(関数用)'!W871,'全表融合(関数用)'!X$2:AB$9999,5,FALSE))</f>
        <v/>
      </c>
      <c r="P871" s="4" t="str">
        <f ca="1">IF(SUMIF('全表融合(関数用)'!Z:Z,M871,'全表融合(関数用)'!AC:AC)=0,"",SUMIF('全表融合(関数用)'!Z:Z,M871,'全表融合(関数用)'!AC:AC))</f>
        <v/>
      </c>
    </row>
    <row r="872" spans="2:16">
      <c r="B872" s="3" t="str">
        <f>IF(SUMIFS(四角板専用!T:T,四角板専用!A:A,A872)=0,"",SUMIFS(四角板専用!T:T,四角板専用!A:A,A872))</f>
        <v/>
      </c>
      <c r="C872" s="3" t="str">
        <f>IF(SUMIFS('FB&amp;L専用'!V:V,'FB&amp;L専用'!A:A,A872)=0,"",SUMIFS('FB&amp;L専用'!V:V,'FB&amp;L専用'!A:A,A872))</f>
        <v/>
      </c>
      <c r="D872" s="3" t="str">
        <f>IF(SUMIFS(鋼材専用!W:W,鋼材専用!A:A,A872)=0,"",SUMIFS(鋼材専用!W:W,鋼材専用!A:A,A872))</f>
        <v/>
      </c>
      <c r="E872" s="3" t="str">
        <f>IF(SUMIFS(Φ部品専用!W:W,Φ部品専用!A:A,A872)=0,"",SUMIFS(Φ部品専用!W:W,Φ部品専用!A:A,A872))</f>
        <v/>
      </c>
      <c r="F872" s="3" t="str">
        <f>IF(SUMIFS(パイプ専用!W:W,パイプ専用!A:A,A872)=0,"",SUMIFS(パイプ専用!W:W,パイプ専用!A:A,A872))</f>
        <v/>
      </c>
      <c r="G872" s="3" t="str">
        <f t="shared" si="26"/>
        <v/>
      </c>
      <c r="J872" s="1" t="s">
        <v>3082</v>
      </c>
      <c r="K872" s="4" t="str">
        <f t="shared" ca="1" si="27"/>
        <v/>
      </c>
      <c r="L872" s="2" t="str">
        <f ca="1">IF(N872="","",IF(COUNTIF(N$1:N872,N872)&gt;1,"",IF(COUNTIF(N:N,N872)&gt;=1,"左表に入れますねぇ","")))</f>
        <v/>
      </c>
      <c r="M872" s="2" t="str">
        <f ca="1">IF(ISNA(VLOOKUP('全表融合(関数用)'!W872,'全表融合(関数用)'!X$2:AB$9999,3,FALSE)),"",VLOOKUP('全表融合(関数用)'!W872,'全表融合(関数用)'!X$2:AB$9999,3,FALSE))</f>
        <v/>
      </c>
      <c r="N872" s="2" t="str">
        <f ca="1">IF(ISNA(VLOOKUP('全表融合(関数用)'!W872,'全表融合(関数用)'!X$2:AB$9999,4,FALSE)),"",VLOOKUP('全表融合(関数用)'!W872,'全表融合(関数用)'!X$2:AB$9999,4,FALSE))</f>
        <v/>
      </c>
      <c r="O872" s="2" t="str">
        <f ca="1">IF(ISNA(VLOOKUP('全表融合(関数用)'!W872,'全表融合(関数用)'!X$2:AB$9999,5,FALSE)),"",VLOOKUP('全表融合(関数用)'!W872,'全表融合(関数用)'!X$2:AB$9999,5,FALSE))</f>
        <v/>
      </c>
      <c r="P872" s="4" t="str">
        <f ca="1">IF(SUMIF('全表融合(関数用)'!Z:Z,M872,'全表融合(関数用)'!AC:AC)=0,"",SUMIF('全表融合(関数用)'!Z:Z,M872,'全表融合(関数用)'!AC:AC))</f>
        <v/>
      </c>
    </row>
    <row r="873" spans="2:16">
      <c r="B873" s="3" t="str">
        <f>IF(SUMIFS(四角板専用!T:T,四角板専用!A:A,A873)=0,"",SUMIFS(四角板専用!T:T,四角板専用!A:A,A873))</f>
        <v/>
      </c>
      <c r="C873" s="3" t="str">
        <f>IF(SUMIFS('FB&amp;L専用'!V:V,'FB&amp;L専用'!A:A,A873)=0,"",SUMIFS('FB&amp;L専用'!V:V,'FB&amp;L専用'!A:A,A873))</f>
        <v/>
      </c>
      <c r="D873" s="3" t="str">
        <f>IF(SUMIFS(鋼材専用!W:W,鋼材専用!A:A,A873)=0,"",SUMIFS(鋼材専用!W:W,鋼材専用!A:A,A873))</f>
        <v/>
      </c>
      <c r="E873" s="3" t="str">
        <f>IF(SUMIFS(Φ部品専用!W:W,Φ部品専用!A:A,A873)=0,"",SUMIFS(Φ部品専用!W:W,Φ部品専用!A:A,A873))</f>
        <v/>
      </c>
      <c r="F873" s="3" t="str">
        <f>IF(SUMIFS(パイプ専用!W:W,パイプ専用!A:A,A873)=0,"",SUMIFS(パイプ専用!W:W,パイプ専用!A:A,A873))</f>
        <v/>
      </c>
      <c r="G873" s="3" t="str">
        <f t="shared" si="26"/>
        <v/>
      </c>
      <c r="J873" s="1" t="s">
        <v>3083</v>
      </c>
      <c r="K873" s="4" t="str">
        <f t="shared" ca="1" si="27"/>
        <v/>
      </c>
      <c r="L873" s="2" t="str">
        <f ca="1">IF(N873="","",IF(COUNTIF(N$1:N873,N873)&gt;1,"",IF(COUNTIF(N:N,N873)&gt;=1,"左表に入れますねぇ","")))</f>
        <v/>
      </c>
      <c r="M873" s="2" t="str">
        <f ca="1">IF(ISNA(VLOOKUP('全表融合(関数用)'!W873,'全表融合(関数用)'!X$2:AB$9999,3,FALSE)),"",VLOOKUP('全表融合(関数用)'!W873,'全表融合(関数用)'!X$2:AB$9999,3,FALSE))</f>
        <v/>
      </c>
      <c r="N873" s="2" t="str">
        <f ca="1">IF(ISNA(VLOOKUP('全表融合(関数用)'!W873,'全表融合(関数用)'!X$2:AB$9999,4,FALSE)),"",VLOOKUP('全表融合(関数用)'!W873,'全表融合(関数用)'!X$2:AB$9999,4,FALSE))</f>
        <v/>
      </c>
      <c r="O873" s="2" t="str">
        <f ca="1">IF(ISNA(VLOOKUP('全表融合(関数用)'!W873,'全表融合(関数用)'!X$2:AB$9999,5,FALSE)),"",VLOOKUP('全表融合(関数用)'!W873,'全表融合(関数用)'!X$2:AB$9999,5,FALSE))</f>
        <v/>
      </c>
      <c r="P873" s="4" t="str">
        <f ca="1">IF(SUMIF('全表融合(関数用)'!Z:Z,M873,'全表融合(関数用)'!AC:AC)=0,"",SUMIF('全表融合(関数用)'!Z:Z,M873,'全表融合(関数用)'!AC:AC))</f>
        <v/>
      </c>
    </row>
    <row r="874" spans="2:16">
      <c r="B874" s="3" t="str">
        <f>IF(SUMIFS(四角板専用!T:T,四角板専用!A:A,A874)=0,"",SUMIFS(四角板専用!T:T,四角板専用!A:A,A874))</f>
        <v/>
      </c>
      <c r="C874" s="3" t="str">
        <f>IF(SUMIFS('FB&amp;L専用'!V:V,'FB&amp;L専用'!A:A,A874)=0,"",SUMIFS('FB&amp;L専用'!V:V,'FB&amp;L専用'!A:A,A874))</f>
        <v/>
      </c>
      <c r="D874" s="3" t="str">
        <f>IF(SUMIFS(鋼材専用!W:W,鋼材専用!A:A,A874)=0,"",SUMIFS(鋼材専用!W:W,鋼材専用!A:A,A874))</f>
        <v/>
      </c>
      <c r="E874" s="3" t="str">
        <f>IF(SUMIFS(Φ部品専用!W:W,Φ部品専用!A:A,A874)=0,"",SUMIFS(Φ部品専用!W:W,Φ部品専用!A:A,A874))</f>
        <v/>
      </c>
      <c r="F874" s="3" t="str">
        <f>IF(SUMIFS(パイプ専用!W:W,パイプ専用!A:A,A874)=0,"",SUMIFS(パイプ専用!W:W,パイプ専用!A:A,A874))</f>
        <v/>
      </c>
      <c r="G874" s="3" t="str">
        <f t="shared" si="26"/>
        <v/>
      </c>
      <c r="J874" s="1" t="s">
        <v>3084</v>
      </c>
      <c r="K874" s="4" t="str">
        <f t="shared" ca="1" si="27"/>
        <v/>
      </c>
      <c r="L874" s="2" t="str">
        <f ca="1">IF(N874="","",IF(COUNTIF(N$1:N874,N874)&gt;1,"",IF(COUNTIF(N:N,N874)&gt;=1,"左表に入れますねぇ","")))</f>
        <v/>
      </c>
      <c r="M874" s="2" t="str">
        <f ca="1">IF(ISNA(VLOOKUP('全表融合(関数用)'!W874,'全表融合(関数用)'!X$2:AB$9999,3,FALSE)),"",VLOOKUP('全表融合(関数用)'!W874,'全表融合(関数用)'!X$2:AB$9999,3,FALSE))</f>
        <v/>
      </c>
      <c r="N874" s="2" t="str">
        <f ca="1">IF(ISNA(VLOOKUP('全表融合(関数用)'!W874,'全表融合(関数用)'!X$2:AB$9999,4,FALSE)),"",VLOOKUP('全表融合(関数用)'!W874,'全表融合(関数用)'!X$2:AB$9999,4,FALSE))</f>
        <v/>
      </c>
      <c r="O874" s="2" t="str">
        <f ca="1">IF(ISNA(VLOOKUP('全表融合(関数用)'!W874,'全表融合(関数用)'!X$2:AB$9999,5,FALSE)),"",VLOOKUP('全表融合(関数用)'!W874,'全表融合(関数用)'!X$2:AB$9999,5,FALSE))</f>
        <v/>
      </c>
      <c r="P874" s="4" t="str">
        <f ca="1">IF(SUMIF('全表融合(関数用)'!Z:Z,M874,'全表融合(関数用)'!AC:AC)=0,"",SUMIF('全表融合(関数用)'!Z:Z,M874,'全表融合(関数用)'!AC:AC))</f>
        <v/>
      </c>
    </row>
    <row r="875" spans="2:16">
      <c r="B875" s="3" t="str">
        <f>IF(SUMIFS(四角板専用!T:T,四角板専用!A:A,A875)=0,"",SUMIFS(四角板専用!T:T,四角板専用!A:A,A875))</f>
        <v/>
      </c>
      <c r="C875" s="3" t="str">
        <f>IF(SUMIFS('FB&amp;L専用'!V:V,'FB&amp;L専用'!A:A,A875)=0,"",SUMIFS('FB&amp;L専用'!V:V,'FB&amp;L専用'!A:A,A875))</f>
        <v/>
      </c>
      <c r="D875" s="3" t="str">
        <f>IF(SUMIFS(鋼材専用!W:W,鋼材専用!A:A,A875)=0,"",SUMIFS(鋼材専用!W:W,鋼材専用!A:A,A875))</f>
        <v/>
      </c>
      <c r="E875" s="3" t="str">
        <f>IF(SUMIFS(Φ部品専用!W:W,Φ部品専用!A:A,A875)=0,"",SUMIFS(Φ部品専用!W:W,Φ部品専用!A:A,A875))</f>
        <v/>
      </c>
      <c r="F875" s="3" t="str">
        <f>IF(SUMIFS(パイプ専用!W:W,パイプ専用!A:A,A875)=0,"",SUMIFS(パイプ専用!W:W,パイプ専用!A:A,A875))</f>
        <v/>
      </c>
      <c r="G875" s="3" t="str">
        <f t="shared" si="26"/>
        <v/>
      </c>
      <c r="J875" s="1" t="s">
        <v>3085</v>
      </c>
      <c r="K875" s="4" t="str">
        <f t="shared" ca="1" si="27"/>
        <v/>
      </c>
      <c r="L875" s="2" t="str">
        <f ca="1">IF(N875="","",IF(COUNTIF(N$1:N875,N875)&gt;1,"",IF(COUNTIF(N:N,N875)&gt;=1,"左表に入れますねぇ","")))</f>
        <v/>
      </c>
      <c r="M875" s="2" t="str">
        <f ca="1">IF(ISNA(VLOOKUP('全表融合(関数用)'!W875,'全表融合(関数用)'!X$2:AB$9999,3,FALSE)),"",VLOOKUP('全表融合(関数用)'!W875,'全表融合(関数用)'!X$2:AB$9999,3,FALSE))</f>
        <v/>
      </c>
      <c r="N875" s="2" t="str">
        <f ca="1">IF(ISNA(VLOOKUP('全表融合(関数用)'!W875,'全表融合(関数用)'!X$2:AB$9999,4,FALSE)),"",VLOOKUP('全表融合(関数用)'!W875,'全表融合(関数用)'!X$2:AB$9999,4,FALSE))</f>
        <v/>
      </c>
      <c r="O875" s="2" t="str">
        <f ca="1">IF(ISNA(VLOOKUP('全表融合(関数用)'!W875,'全表融合(関数用)'!X$2:AB$9999,5,FALSE)),"",VLOOKUP('全表融合(関数用)'!W875,'全表融合(関数用)'!X$2:AB$9999,5,FALSE))</f>
        <v/>
      </c>
      <c r="P875" s="4" t="str">
        <f ca="1">IF(SUMIF('全表融合(関数用)'!Z:Z,M875,'全表融合(関数用)'!AC:AC)=0,"",SUMIF('全表融合(関数用)'!Z:Z,M875,'全表融合(関数用)'!AC:AC))</f>
        <v/>
      </c>
    </row>
    <row r="876" spans="2:16">
      <c r="B876" s="3" t="str">
        <f>IF(SUMIFS(四角板専用!T:T,四角板専用!A:A,A876)=0,"",SUMIFS(四角板専用!T:T,四角板専用!A:A,A876))</f>
        <v/>
      </c>
      <c r="C876" s="3" t="str">
        <f>IF(SUMIFS('FB&amp;L専用'!V:V,'FB&amp;L専用'!A:A,A876)=0,"",SUMIFS('FB&amp;L専用'!V:V,'FB&amp;L専用'!A:A,A876))</f>
        <v/>
      </c>
      <c r="D876" s="3" t="str">
        <f>IF(SUMIFS(鋼材専用!W:W,鋼材専用!A:A,A876)=0,"",SUMIFS(鋼材専用!W:W,鋼材専用!A:A,A876))</f>
        <v/>
      </c>
      <c r="E876" s="3" t="str">
        <f>IF(SUMIFS(Φ部品専用!W:W,Φ部品専用!A:A,A876)=0,"",SUMIFS(Φ部品専用!W:W,Φ部品専用!A:A,A876))</f>
        <v/>
      </c>
      <c r="F876" s="3" t="str">
        <f>IF(SUMIFS(パイプ専用!W:W,パイプ専用!A:A,A876)=0,"",SUMIFS(パイプ専用!W:W,パイプ専用!A:A,A876))</f>
        <v/>
      </c>
      <c r="G876" s="3" t="str">
        <f t="shared" si="26"/>
        <v/>
      </c>
      <c r="J876" s="1" t="s">
        <v>3086</v>
      </c>
      <c r="K876" s="4" t="str">
        <f t="shared" ca="1" si="27"/>
        <v/>
      </c>
      <c r="L876" s="2" t="str">
        <f ca="1">IF(N876="","",IF(COUNTIF(N$1:N876,N876)&gt;1,"",IF(COUNTIF(N:N,N876)&gt;=1,"左表に入れますねぇ","")))</f>
        <v/>
      </c>
      <c r="M876" s="2" t="str">
        <f ca="1">IF(ISNA(VLOOKUP('全表融合(関数用)'!W876,'全表融合(関数用)'!X$2:AB$9999,3,FALSE)),"",VLOOKUP('全表融合(関数用)'!W876,'全表融合(関数用)'!X$2:AB$9999,3,FALSE))</f>
        <v/>
      </c>
      <c r="N876" s="2" t="str">
        <f ca="1">IF(ISNA(VLOOKUP('全表融合(関数用)'!W876,'全表融合(関数用)'!X$2:AB$9999,4,FALSE)),"",VLOOKUP('全表融合(関数用)'!W876,'全表融合(関数用)'!X$2:AB$9999,4,FALSE))</f>
        <v/>
      </c>
      <c r="O876" s="2" t="str">
        <f ca="1">IF(ISNA(VLOOKUP('全表融合(関数用)'!W876,'全表融合(関数用)'!X$2:AB$9999,5,FALSE)),"",VLOOKUP('全表融合(関数用)'!W876,'全表融合(関数用)'!X$2:AB$9999,5,FALSE))</f>
        <v/>
      </c>
      <c r="P876" s="4" t="str">
        <f ca="1">IF(SUMIF('全表融合(関数用)'!Z:Z,M876,'全表融合(関数用)'!AC:AC)=0,"",SUMIF('全表融合(関数用)'!Z:Z,M876,'全表融合(関数用)'!AC:AC))</f>
        <v/>
      </c>
    </row>
    <row r="877" spans="2:16">
      <c r="B877" s="3" t="str">
        <f>IF(SUMIFS(四角板専用!T:T,四角板専用!A:A,A877)=0,"",SUMIFS(四角板専用!T:T,四角板専用!A:A,A877))</f>
        <v/>
      </c>
      <c r="C877" s="3" t="str">
        <f>IF(SUMIFS('FB&amp;L専用'!V:V,'FB&amp;L専用'!A:A,A877)=0,"",SUMIFS('FB&amp;L専用'!V:V,'FB&amp;L専用'!A:A,A877))</f>
        <v/>
      </c>
      <c r="D877" s="3" t="str">
        <f>IF(SUMIFS(鋼材専用!W:W,鋼材専用!A:A,A877)=0,"",SUMIFS(鋼材専用!W:W,鋼材専用!A:A,A877))</f>
        <v/>
      </c>
      <c r="E877" s="3" t="str">
        <f>IF(SUMIFS(Φ部品専用!W:W,Φ部品専用!A:A,A877)=0,"",SUMIFS(Φ部品専用!W:W,Φ部品専用!A:A,A877))</f>
        <v/>
      </c>
      <c r="F877" s="3" t="str">
        <f>IF(SUMIFS(パイプ専用!W:W,パイプ専用!A:A,A877)=0,"",SUMIFS(パイプ専用!W:W,パイプ専用!A:A,A877))</f>
        <v/>
      </c>
      <c r="G877" s="3" t="str">
        <f t="shared" si="26"/>
        <v/>
      </c>
      <c r="J877" s="1" t="s">
        <v>3087</v>
      </c>
      <c r="K877" s="4" t="str">
        <f t="shared" ca="1" si="27"/>
        <v/>
      </c>
      <c r="L877" s="2" t="str">
        <f ca="1">IF(N877="","",IF(COUNTIF(N$1:N877,N877)&gt;1,"",IF(COUNTIF(N:N,N877)&gt;=1,"左表に入れますねぇ","")))</f>
        <v/>
      </c>
      <c r="M877" s="2" t="str">
        <f ca="1">IF(ISNA(VLOOKUP('全表融合(関数用)'!W877,'全表融合(関数用)'!X$2:AB$9999,3,FALSE)),"",VLOOKUP('全表融合(関数用)'!W877,'全表融合(関数用)'!X$2:AB$9999,3,FALSE))</f>
        <v/>
      </c>
      <c r="N877" s="2" t="str">
        <f ca="1">IF(ISNA(VLOOKUP('全表融合(関数用)'!W877,'全表融合(関数用)'!X$2:AB$9999,4,FALSE)),"",VLOOKUP('全表融合(関数用)'!W877,'全表融合(関数用)'!X$2:AB$9999,4,FALSE))</f>
        <v/>
      </c>
      <c r="O877" s="2" t="str">
        <f ca="1">IF(ISNA(VLOOKUP('全表融合(関数用)'!W877,'全表融合(関数用)'!X$2:AB$9999,5,FALSE)),"",VLOOKUP('全表融合(関数用)'!W877,'全表融合(関数用)'!X$2:AB$9999,5,FALSE))</f>
        <v/>
      </c>
      <c r="P877" s="4" t="str">
        <f ca="1">IF(SUMIF('全表融合(関数用)'!Z:Z,M877,'全表融合(関数用)'!AC:AC)=0,"",SUMIF('全表融合(関数用)'!Z:Z,M877,'全表融合(関数用)'!AC:AC))</f>
        <v/>
      </c>
    </row>
    <row r="878" spans="2:16">
      <c r="B878" s="3" t="str">
        <f>IF(SUMIFS(四角板専用!T:T,四角板専用!A:A,A878)=0,"",SUMIFS(四角板専用!T:T,四角板専用!A:A,A878))</f>
        <v/>
      </c>
      <c r="C878" s="3" t="str">
        <f>IF(SUMIFS('FB&amp;L専用'!V:V,'FB&amp;L専用'!A:A,A878)=0,"",SUMIFS('FB&amp;L専用'!V:V,'FB&amp;L専用'!A:A,A878))</f>
        <v/>
      </c>
      <c r="D878" s="3" t="str">
        <f>IF(SUMIFS(鋼材専用!W:W,鋼材専用!A:A,A878)=0,"",SUMIFS(鋼材専用!W:W,鋼材専用!A:A,A878))</f>
        <v/>
      </c>
      <c r="E878" s="3" t="str">
        <f>IF(SUMIFS(Φ部品専用!W:W,Φ部品専用!A:A,A878)=0,"",SUMIFS(Φ部品専用!W:W,Φ部品専用!A:A,A878))</f>
        <v/>
      </c>
      <c r="F878" s="3" t="str">
        <f>IF(SUMIFS(パイプ専用!W:W,パイプ専用!A:A,A878)=0,"",SUMIFS(パイプ専用!W:W,パイプ専用!A:A,A878))</f>
        <v/>
      </c>
      <c r="G878" s="3" t="str">
        <f t="shared" si="26"/>
        <v/>
      </c>
      <c r="J878" s="1" t="s">
        <v>3088</v>
      </c>
      <c r="K878" s="4" t="str">
        <f t="shared" ca="1" si="27"/>
        <v/>
      </c>
      <c r="L878" s="2" t="str">
        <f ca="1">IF(N878="","",IF(COUNTIF(N$1:N878,N878)&gt;1,"",IF(COUNTIF(N:N,N878)&gt;=1,"左表に入れますねぇ","")))</f>
        <v/>
      </c>
      <c r="M878" s="2" t="str">
        <f ca="1">IF(ISNA(VLOOKUP('全表融合(関数用)'!W878,'全表融合(関数用)'!X$2:AB$9999,3,FALSE)),"",VLOOKUP('全表融合(関数用)'!W878,'全表融合(関数用)'!X$2:AB$9999,3,FALSE))</f>
        <v/>
      </c>
      <c r="N878" s="2" t="str">
        <f ca="1">IF(ISNA(VLOOKUP('全表融合(関数用)'!W878,'全表融合(関数用)'!X$2:AB$9999,4,FALSE)),"",VLOOKUP('全表融合(関数用)'!W878,'全表融合(関数用)'!X$2:AB$9999,4,FALSE))</f>
        <v/>
      </c>
      <c r="O878" s="2" t="str">
        <f ca="1">IF(ISNA(VLOOKUP('全表融合(関数用)'!W878,'全表融合(関数用)'!X$2:AB$9999,5,FALSE)),"",VLOOKUP('全表融合(関数用)'!W878,'全表融合(関数用)'!X$2:AB$9999,5,FALSE))</f>
        <v/>
      </c>
      <c r="P878" s="4" t="str">
        <f ca="1">IF(SUMIF('全表融合(関数用)'!Z:Z,M878,'全表融合(関数用)'!AC:AC)=0,"",SUMIF('全表融合(関数用)'!Z:Z,M878,'全表融合(関数用)'!AC:AC))</f>
        <v/>
      </c>
    </row>
    <row r="879" spans="2:16">
      <c r="B879" s="3" t="str">
        <f>IF(SUMIFS(四角板専用!T:T,四角板専用!A:A,A879)=0,"",SUMIFS(四角板専用!T:T,四角板専用!A:A,A879))</f>
        <v/>
      </c>
      <c r="C879" s="3" t="str">
        <f>IF(SUMIFS('FB&amp;L専用'!V:V,'FB&amp;L専用'!A:A,A879)=0,"",SUMIFS('FB&amp;L専用'!V:V,'FB&amp;L専用'!A:A,A879))</f>
        <v/>
      </c>
      <c r="D879" s="3" t="str">
        <f>IF(SUMIFS(鋼材専用!W:W,鋼材専用!A:A,A879)=0,"",SUMIFS(鋼材専用!W:W,鋼材専用!A:A,A879))</f>
        <v/>
      </c>
      <c r="E879" s="3" t="str">
        <f>IF(SUMIFS(Φ部品専用!W:W,Φ部品専用!A:A,A879)=0,"",SUMIFS(Φ部品専用!W:W,Φ部品専用!A:A,A879))</f>
        <v/>
      </c>
      <c r="F879" s="3" t="str">
        <f>IF(SUMIFS(パイプ専用!W:W,パイプ専用!A:A,A879)=0,"",SUMIFS(パイプ専用!W:W,パイプ専用!A:A,A879))</f>
        <v/>
      </c>
      <c r="G879" s="3" t="str">
        <f t="shared" si="26"/>
        <v/>
      </c>
      <c r="J879" s="1" t="s">
        <v>3089</v>
      </c>
      <c r="K879" s="4" t="str">
        <f t="shared" ca="1" si="27"/>
        <v/>
      </c>
      <c r="L879" s="2" t="str">
        <f ca="1">IF(N879="","",IF(COUNTIF(N$1:N879,N879)&gt;1,"",IF(COUNTIF(N:N,N879)&gt;=1,"左表に入れますねぇ","")))</f>
        <v/>
      </c>
      <c r="M879" s="2" t="str">
        <f ca="1">IF(ISNA(VLOOKUP('全表融合(関数用)'!W879,'全表融合(関数用)'!X$2:AB$9999,3,FALSE)),"",VLOOKUP('全表融合(関数用)'!W879,'全表融合(関数用)'!X$2:AB$9999,3,FALSE))</f>
        <v/>
      </c>
      <c r="N879" s="2" t="str">
        <f ca="1">IF(ISNA(VLOOKUP('全表融合(関数用)'!W879,'全表融合(関数用)'!X$2:AB$9999,4,FALSE)),"",VLOOKUP('全表融合(関数用)'!W879,'全表融合(関数用)'!X$2:AB$9999,4,FALSE))</f>
        <v/>
      </c>
      <c r="O879" s="2" t="str">
        <f ca="1">IF(ISNA(VLOOKUP('全表融合(関数用)'!W879,'全表融合(関数用)'!X$2:AB$9999,5,FALSE)),"",VLOOKUP('全表融合(関数用)'!W879,'全表融合(関数用)'!X$2:AB$9999,5,FALSE))</f>
        <v/>
      </c>
      <c r="P879" s="4" t="str">
        <f ca="1">IF(SUMIF('全表融合(関数用)'!Z:Z,M879,'全表融合(関数用)'!AC:AC)=0,"",SUMIF('全表融合(関数用)'!Z:Z,M879,'全表融合(関数用)'!AC:AC))</f>
        <v/>
      </c>
    </row>
    <row r="880" spans="2:16">
      <c r="B880" s="3" t="str">
        <f>IF(SUMIFS(四角板専用!T:T,四角板専用!A:A,A880)=0,"",SUMIFS(四角板専用!T:T,四角板専用!A:A,A880))</f>
        <v/>
      </c>
      <c r="C880" s="3" t="str">
        <f>IF(SUMIFS('FB&amp;L専用'!V:V,'FB&amp;L専用'!A:A,A880)=0,"",SUMIFS('FB&amp;L専用'!V:V,'FB&amp;L専用'!A:A,A880))</f>
        <v/>
      </c>
      <c r="D880" s="3" t="str">
        <f>IF(SUMIFS(鋼材専用!W:W,鋼材専用!A:A,A880)=0,"",SUMIFS(鋼材専用!W:W,鋼材専用!A:A,A880))</f>
        <v/>
      </c>
      <c r="E880" s="3" t="str">
        <f>IF(SUMIFS(Φ部品専用!W:W,Φ部品専用!A:A,A880)=0,"",SUMIFS(Φ部品専用!W:W,Φ部品専用!A:A,A880))</f>
        <v/>
      </c>
      <c r="F880" s="3" t="str">
        <f>IF(SUMIFS(パイプ専用!W:W,パイプ専用!A:A,A880)=0,"",SUMIFS(パイプ専用!W:W,パイプ専用!A:A,A880))</f>
        <v/>
      </c>
      <c r="G880" s="3" t="str">
        <f t="shared" si="26"/>
        <v/>
      </c>
      <c r="J880" s="1" t="s">
        <v>3090</v>
      </c>
      <c r="K880" s="4" t="str">
        <f t="shared" ca="1" si="27"/>
        <v/>
      </c>
      <c r="L880" s="2" t="str">
        <f ca="1">IF(N880="","",IF(COUNTIF(N$1:N880,N880)&gt;1,"",IF(COUNTIF(N:N,N880)&gt;=1,"左表に入れますねぇ","")))</f>
        <v/>
      </c>
      <c r="M880" s="2" t="str">
        <f ca="1">IF(ISNA(VLOOKUP('全表融合(関数用)'!W880,'全表融合(関数用)'!X$2:AB$9999,3,FALSE)),"",VLOOKUP('全表融合(関数用)'!W880,'全表融合(関数用)'!X$2:AB$9999,3,FALSE))</f>
        <v/>
      </c>
      <c r="N880" s="2" t="str">
        <f ca="1">IF(ISNA(VLOOKUP('全表融合(関数用)'!W880,'全表融合(関数用)'!X$2:AB$9999,4,FALSE)),"",VLOOKUP('全表融合(関数用)'!W880,'全表融合(関数用)'!X$2:AB$9999,4,FALSE))</f>
        <v/>
      </c>
      <c r="O880" s="2" t="str">
        <f ca="1">IF(ISNA(VLOOKUP('全表融合(関数用)'!W880,'全表融合(関数用)'!X$2:AB$9999,5,FALSE)),"",VLOOKUP('全表融合(関数用)'!W880,'全表融合(関数用)'!X$2:AB$9999,5,FALSE))</f>
        <v/>
      </c>
      <c r="P880" s="4" t="str">
        <f ca="1">IF(SUMIF('全表融合(関数用)'!Z:Z,M880,'全表融合(関数用)'!AC:AC)=0,"",SUMIF('全表融合(関数用)'!Z:Z,M880,'全表融合(関数用)'!AC:AC))</f>
        <v/>
      </c>
    </row>
    <row r="881" spans="2:16">
      <c r="B881" s="3" t="str">
        <f>IF(SUMIFS(四角板専用!T:T,四角板専用!A:A,A881)=0,"",SUMIFS(四角板専用!T:T,四角板専用!A:A,A881))</f>
        <v/>
      </c>
      <c r="C881" s="3" t="str">
        <f>IF(SUMIFS('FB&amp;L専用'!V:V,'FB&amp;L専用'!A:A,A881)=0,"",SUMIFS('FB&amp;L専用'!V:V,'FB&amp;L専用'!A:A,A881))</f>
        <v/>
      </c>
      <c r="D881" s="3" t="str">
        <f>IF(SUMIFS(鋼材専用!W:W,鋼材専用!A:A,A881)=0,"",SUMIFS(鋼材専用!W:W,鋼材専用!A:A,A881))</f>
        <v/>
      </c>
      <c r="E881" s="3" t="str">
        <f>IF(SUMIFS(Φ部品専用!W:W,Φ部品専用!A:A,A881)=0,"",SUMIFS(Φ部品専用!W:W,Φ部品専用!A:A,A881))</f>
        <v/>
      </c>
      <c r="F881" s="3" t="str">
        <f>IF(SUMIFS(パイプ専用!W:W,パイプ専用!A:A,A881)=0,"",SUMIFS(パイプ専用!W:W,パイプ専用!A:A,A881))</f>
        <v/>
      </c>
      <c r="G881" s="3" t="str">
        <f t="shared" si="26"/>
        <v/>
      </c>
      <c r="J881" s="1" t="s">
        <v>3091</v>
      </c>
      <c r="K881" s="4" t="str">
        <f t="shared" ca="1" si="27"/>
        <v/>
      </c>
      <c r="L881" s="2" t="str">
        <f ca="1">IF(N881="","",IF(COUNTIF(N$1:N881,N881)&gt;1,"",IF(COUNTIF(N:N,N881)&gt;=1,"左表に入れますねぇ","")))</f>
        <v/>
      </c>
      <c r="M881" s="2" t="str">
        <f ca="1">IF(ISNA(VLOOKUP('全表融合(関数用)'!W881,'全表融合(関数用)'!X$2:AB$9999,3,FALSE)),"",VLOOKUP('全表融合(関数用)'!W881,'全表融合(関数用)'!X$2:AB$9999,3,FALSE))</f>
        <v/>
      </c>
      <c r="N881" s="2" t="str">
        <f ca="1">IF(ISNA(VLOOKUP('全表融合(関数用)'!W881,'全表融合(関数用)'!X$2:AB$9999,4,FALSE)),"",VLOOKUP('全表融合(関数用)'!W881,'全表融合(関数用)'!X$2:AB$9999,4,FALSE))</f>
        <v/>
      </c>
      <c r="O881" s="2" t="str">
        <f ca="1">IF(ISNA(VLOOKUP('全表融合(関数用)'!W881,'全表融合(関数用)'!X$2:AB$9999,5,FALSE)),"",VLOOKUP('全表融合(関数用)'!W881,'全表融合(関数用)'!X$2:AB$9999,5,FALSE))</f>
        <v/>
      </c>
      <c r="P881" s="4" t="str">
        <f ca="1">IF(SUMIF('全表融合(関数用)'!Z:Z,M881,'全表融合(関数用)'!AC:AC)=0,"",SUMIF('全表融合(関数用)'!Z:Z,M881,'全表融合(関数用)'!AC:AC))</f>
        <v/>
      </c>
    </row>
    <row r="882" spans="2:16">
      <c r="B882" s="3" t="str">
        <f>IF(SUMIFS(四角板専用!T:T,四角板専用!A:A,A882)=0,"",SUMIFS(四角板専用!T:T,四角板専用!A:A,A882))</f>
        <v/>
      </c>
      <c r="C882" s="3" t="str">
        <f>IF(SUMIFS('FB&amp;L専用'!V:V,'FB&amp;L専用'!A:A,A882)=0,"",SUMIFS('FB&amp;L専用'!V:V,'FB&amp;L専用'!A:A,A882))</f>
        <v/>
      </c>
      <c r="D882" s="3" t="str">
        <f>IF(SUMIFS(鋼材専用!W:W,鋼材専用!A:A,A882)=0,"",SUMIFS(鋼材専用!W:W,鋼材専用!A:A,A882))</f>
        <v/>
      </c>
      <c r="E882" s="3" t="str">
        <f>IF(SUMIFS(Φ部品専用!W:W,Φ部品専用!A:A,A882)=0,"",SUMIFS(Φ部品専用!W:W,Φ部品専用!A:A,A882))</f>
        <v/>
      </c>
      <c r="F882" s="3" t="str">
        <f>IF(SUMIFS(パイプ専用!W:W,パイプ専用!A:A,A882)=0,"",SUMIFS(パイプ専用!W:W,パイプ専用!A:A,A882))</f>
        <v/>
      </c>
      <c r="G882" s="3" t="str">
        <f t="shared" si="26"/>
        <v/>
      </c>
      <c r="J882" s="1" t="s">
        <v>3092</v>
      </c>
      <c r="K882" s="4" t="str">
        <f t="shared" ca="1" si="27"/>
        <v/>
      </c>
      <c r="L882" s="2" t="str">
        <f ca="1">IF(N882="","",IF(COUNTIF(N$1:N882,N882)&gt;1,"",IF(COUNTIF(N:N,N882)&gt;=1,"左表に入れますねぇ","")))</f>
        <v/>
      </c>
      <c r="M882" s="2" t="str">
        <f ca="1">IF(ISNA(VLOOKUP('全表融合(関数用)'!W882,'全表融合(関数用)'!X$2:AB$9999,3,FALSE)),"",VLOOKUP('全表融合(関数用)'!W882,'全表融合(関数用)'!X$2:AB$9999,3,FALSE))</f>
        <v/>
      </c>
      <c r="N882" s="2" t="str">
        <f ca="1">IF(ISNA(VLOOKUP('全表融合(関数用)'!W882,'全表融合(関数用)'!X$2:AB$9999,4,FALSE)),"",VLOOKUP('全表融合(関数用)'!W882,'全表融合(関数用)'!X$2:AB$9999,4,FALSE))</f>
        <v/>
      </c>
      <c r="O882" s="2" t="str">
        <f ca="1">IF(ISNA(VLOOKUP('全表融合(関数用)'!W882,'全表融合(関数用)'!X$2:AB$9999,5,FALSE)),"",VLOOKUP('全表融合(関数用)'!W882,'全表融合(関数用)'!X$2:AB$9999,5,FALSE))</f>
        <v/>
      </c>
      <c r="P882" s="4" t="str">
        <f ca="1">IF(SUMIF('全表融合(関数用)'!Z:Z,M882,'全表融合(関数用)'!AC:AC)=0,"",SUMIF('全表融合(関数用)'!Z:Z,M882,'全表融合(関数用)'!AC:AC))</f>
        <v/>
      </c>
    </row>
    <row r="883" spans="2:16">
      <c r="B883" s="3" t="str">
        <f>IF(SUMIFS(四角板専用!T:T,四角板専用!A:A,A883)=0,"",SUMIFS(四角板専用!T:T,四角板専用!A:A,A883))</f>
        <v/>
      </c>
      <c r="C883" s="3" t="str">
        <f>IF(SUMIFS('FB&amp;L専用'!V:V,'FB&amp;L専用'!A:A,A883)=0,"",SUMIFS('FB&amp;L専用'!V:V,'FB&amp;L専用'!A:A,A883))</f>
        <v/>
      </c>
      <c r="D883" s="3" t="str">
        <f>IF(SUMIFS(鋼材専用!W:W,鋼材専用!A:A,A883)=0,"",SUMIFS(鋼材専用!W:W,鋼材専用!A:A,A883))</f>
        <v/>
      </c>
      <c r="E883" s="3" t="str">
        <f>IF(SUMIFS(Φ部品専用!W:W,Φ部品専用!A:A,A883)=0,"",SUMIFS(Φ部品専用!W:W,Φ部品専用!A:A,A883))</f>
        <v/>
      </c>
      <c r="F883" s="3" t="str">
        <f>IF(SUMIFS(パイプ専用!W:W,パイプ専用!A:A,A883)=0,"",SUMIFS(パイプ専用!W:W,パイプ専用!A:A,A883))</f>
        <v/>
      </c>
      <c r="G883" s="3" t="str">
        <f t="shared" si="26"/>
        <v/>
      </c>
      <c r="J883" s="1" t="s">
        <v>3093</v>
      </c>
      <c r="K883" s="4" t="str">
        <f t="shared" ca="1" si="27"/>
        <v/>
      </c>
      <c r="L883" s="2" t="str">
        <f ca="1">IF(N883="","",IF(COUNTIF(N$1:N883,N883)&gt;1,"",IF(COUNTIF(N:N,N883)&gt;=1,"左表に入れますねぇ","")))</f>
        <v/>
      </c>
      <c r="M883" s="2" t="str">
        <f ca="1">IF(ISNA(VLOOKUP('全表融合(関数用)'!W883,'全表融合(関数用)'!X$2:AB$9999,3,FALSE)),"",VLOOKUP('全表融合(関数用)'!W883,'全表融合(関数用)'!X$2:AB$9999,3,FALSE))</f>
        <v/>
      </c>
      <c r="N883" s="2" t="str">
        <f ca="1">IF(ISNA(VLOOKUP('全表融合(関数用)'!W883,'全表融合(関数用)'!X$2:AB$9999,4,FALSE)),"",VLOOKUP('全表融合(関数用)'!W883,'全表融合(関数用)'!X$2:AB$9999,4,FALSE))</f>
        <v/>
      </c>
      <c r="O883" s="2" t="str">
        <f ca="1">IF(ISNA(VLOOKUP('全表融合(関数用)'!W883,'全表融合(関数用)'!X$2:AB$9999,5,FALSE)),"",VLOOKUP('全表融合(関数用)'!W883,'全表融合(関数用)'!X$2:AB$9999,5,FALSE))</f>
        <v/>
      </c>
      <c r="P883" s="4" t="str">
        <f ca="1">IF(SUMIF('全表融合(関数用)'!Z:Z,M883,'全表融合(関数用)'!AC:AC)=0,"",SUMIF('全表融合(関数用)'!Z:Z,M883,'全表融合(関数用)'!AC:AC))</f>
        <v/>
      </c>
    </row>
    <row r="884" spans="2:16">
      <c r="B884" s="3" t="str">
        <f>IF(SUMIFS(四角板専用!T:T,四角板専用!A:A,A884)=0,"",SUMIFS(四角板専用!T:T,四角板専用!A:A,A884))</f>
        <v/>
      </c>
      <c r="C884" s="3" t="str">
        <f>IF(SUMIFS('FB&amp;L専用'!V:V,'FB&amp;L専用'!A:A,A884)=0,"",SUMIFS('FB&amp;L専用'!V:V,'FB&amp;L専用'!A:A,A884))</f>
        <v/>
      </c>
      <c r="D884" s="3" t="str">
        <f>IF(SUMIFS(鋼材専用!W:W,鋼材専用!A:A,A884)=0,"",SUMIFS(鋼材専用!W:W,鋼材専用!A:A,A884))</f>
        <v/>
      </c>
      <c r="E884" s="3" t="str">
        <f>IF(SUMIFS(Φ部品専用!W:W,Φ部品専用!A:A,A884)=0,"",SUMIFS(Φ部品専用!W:W,Φ部品専用!A:A,A884))</f>
        <v/>
      </c>
      <c r="F884" s="3" t="str">
        <f>IF(SUMIFS(パイプ専用!W:W,パイプ専用!A:A,A884)=0,"",SUMIFS(パイプ専用!W:W,パイプ専用!A:A,A884))</f>
        <v/>
      </c>
      <c r="G884" s="3" t="str">
        <f t="shared" si="26"/>
        <v/>
      </c>
      <c r="J884" s="1" t="s">
        <v>3094</v>
      </c>
      <c r="K884" s="4" t="str">
        <f t="shared" ca="1" si="27"/>
        <v/>
      </c>
      <c r="L884" s="2" t="str">
        <f ca="1">IF(N884="","",IF(COUNTIF(N$1:N884,N884)&gt;1,"",IF(COUNTIF(N:N,N884)&gt;=1,"左表に入れますねぇ","")))</f>
        <v/>
      </c>
      <c r="M884" s="2" t="str">
        <f ca="1">IF(ISNA(VLOOKUP('全表融合(関数用)'!W884,'全表融合(関数用)'!X$2:AB$9999,3,FALSE)),"",VLOOKUP('全表融合(関数用)'!W884,'全表融合(関数用)'!X$2:AB$9999,3,FALSE))</f>
        <v/>
      </c>
      <c r="N884" s="2" t="str">
        <f ca="1">IF(ISNA(VLOOKUP('全表融合(関数用)'!W884,'全表融合(関数用)'!X$2:AB$9999,4,FALSE)),"",VLOOKUP('全表融合(関数用)'!W884,'全表融合(関数用)'!X$2:AB$9999,4,FALSE))</f>
        <v/>
      </c>
      <c r="O884" s="2" t="str">
        <f ca="1">IF(ISNA(VLOOKUP('全表融合(関数用)'!W884,'全表融合(関数用)'!X$2:AB$9999,5,FALSE)),"",VLOOKUP('全表融合(関数用)'!W884,'全表融合(関数用)'!X$2:AB$9999,5,FALSE))</f>
        <v/>
      </c>
      <c r="P884" s="4" t="str">
        <f ca="1">IF(SUMIF('全表融合(関数用)'!Z:Z,M884,'全表融合(関数用)'!AC:AC)=0,"",SUMIF('全表融合(関数用)'!Z:Z,M884,'全表融合(関数用)'!AC:AC))</f>
        <v/>
      </c>
    </row>
    <row r="885" spans="2:16">
      <c r="B885" s="3" t="str">
        <f>IF(SUMIFS(四角板専用!T:T,四角板専用!A:A,A885)=0,"",SUMIFS(四角板専用!T:T,四角板専用!A:A,A885))</f>
        <v/>
      </c>
      <c r="C885" s="3" t="str">
        <f>IF(SUMIFS('FB&amp;L専用'!V:V,'FB&amp;L専用'!A:A,A885)=0,"",SUMIFS('FB&amp;L専用'!V:V,'FB&amp;L専用'!A:A,A885))</f>
        <v/>
      </c>
      <c r="D885" s="3" t="str">
        <f>IF(SUMIFS(鋼材専用!W:W,鋼材専用!A:A,A885)=0,"",SUMIFS(鋼材専用!W:W,鋼材専用!A:A,A885))</f>
        <v/>
      </c>
      <c r="E885" s="3" t="str">
        <f>IF(SUMIFS(Φ部品専用!W:W,Φ部品専用!A:A,A885)=0,"",SUMIFS(Φ部品専用!W:W,Φ部品専用!A:A,A885))</f>
        <v/>
      </c>
      <c r="F885" s="3" t="str">
        <f>IF(SUMIFS(パイプ専用!W:W,パイプ専用!A:A,A885)=0,"",SUMIFS(パイプ専用!W:W,パイプ専用!A:A,A885))</f>
        <v/>
      </c>
      <c r="G885" s="3" t="str">
        <f t="shared" si="26"/>
        <v/>
      </c>
      <c r="J885" s="1" t="s">
        <v>3095</v>
      </c>
      <c r="K885" s="4" t="str">
        <f t="shared" ca="1" si="27"/>
        <v/>
      </c>
      <c r="L885" s="2" t="str">
        <f ca="1">IF(N885="","",IF(COUNTIF(N$1:N885,N885)&gt;1,"",IF(COUNTIF(N:N,N885)&gt;=1,"左表に入れますねぇ","")))</f>
        <v/>
      </c>
      <c r="M885" s="2" t="str">
        <f ca="1">IF(ISNA(VLOOKUP('全表融合(関数用)'!W885,'全表融合(関数用)'!X$2:AB$9999,3,FALSE)),"",VLOOKUP('全表融合(関数用)'!W885,'全表融合(関数用)'!X$2:AB$9999,3,FALSE))</f>
        <v/>
      </c>
      <c r="N885" s="2" t="str">
        <f ca="1">IF(ISNA(VLOOKUP('全表融合(関数用)'!W885,'全表融合(関数用)'!X$2:AB$9999,4,FALSE)),"",VLOOKUP('全表融合(関数用)'!W885,'全表融合(関数用)'!X$2:AB$9999,4,FALSE))</f>
        <v/>
      </c>
      <c r="O885" s="2" t="str">
        <f ca="1">IF(ISNA(VLOOKUP('全表融合(関数用)'!W885,'全表融合(関数用)'!X$2:AB$9999,5,FALSE)),"",VLOOKUP('全表融合(関数用)'!W885,'全表融合(関数用)'!X$2:AB$9999,5,FALSE))</f>
        <v/>
      </c>
      <c r="P885" s="4" t="str">
        <f ca="1">IF(SUMIF('全表融合(関数用)'!Z:Z,M885,'全表融合(関数用)'!AC:AC)=0,"",SUMIF('全表融合(関数用)'!Z:Z,M885,'全表融合(関数用)'!AC:AC))</f>
        <v/>
      </c>
    </row>
    <row r="886" spans="2:16">
      <c r="B886" s="3" t="str">
        <f>IF(SUMIFS(四角板専用!T:T,四角板専用!A:A,A886)=0,"",SUMIFS(四角板専用!T:T,四角板専用!A:A,A886))</f>
        <v/>
      </c>
      <c r="C886" s="3" t="str">
        <f>IF(SUMIFS('FB&amp;L専用'!V:V,'FB&amp;L専用'!A:A,A886)=0,"",SUMIFS('FB&amp;L専用'!V:V,'FB&amp;L専用'!A:A,A886))</f>
        <v/>
      </c>
      <c r="D886" s="3" t="str">
        <f>IF(SUMIFS(鋼材専用!W:W,鋼材専用!A:A,A886)=0,"",SUMIFS(鋼材専用!W:W,鋼材専用!A:A,A886))</f>
        <v/>
      </c>
      <c r="E886" s="3" t="str">
        <f>IF(SUMIFS(Φ部品専用!W:W,Φ部品専用!A:A,A886)=0,"",SUMIFS(Φ部品専用!W:W,Φ部品専用!A:A,A886))</f>
        <v/>
      </c>
      <c r="F886" s="3" t="str">
        <f>IF(SUMIFS(パイプ専用!W:W,パイプ専用!A:A,A886)=0,"",SUMIFS(パイプ専用!W:W,パイプ専用!A:A,A886))</f>
        <v/>
      </c>
      <c r="G886" s="3" t="str">
        <f t="shared" si="26"/>
        <v/>
      </c>
      <c r="J886" s="1" t="s">
        <v>3096</v>
      </c>
      <c r="K886" s="4" t="str">
        <f t="shared" ca="1" si="27"/>
        <v/>
      </c>
      <c r="L886" s="2" t="str">
        <f ca="1">IF(N886="","",IF(COUNTIF(N$1:N886,N886)&gt;1,"",IF(COUNTIF(N:N,N886)&gt;=1,"左表に入れますねぇ","")))</f>
        <v/>
      </c>
      <c r="M886" s="2" t="str">
        <f ca="1">IF(ISNA(VLOOKUP('全表融合(関数用)'!W886,'全表融合(関数用)'!X$2:AB$9999,3,FALSE)),"",VLOOKUP('全表融合(関数用)'!W886,'全表融合(関数用)'!X$2:AB$9999,3,FALSE))</f>
        <v/>
      </c>
      <c r="N886" s="2" t="str">
        <f ca="1">IF(ISNA(VLOOKUP('全表融合(関数用)'!W886,'全表融合(関数用)'!X$2:AB$9999,4,FALSE)),"",VLOOKUP('全表融合(関数用)'!W886,'全表融合(関数用)'!X$2:AB$9999,4,FALSE))</f>
        <v/>
      </c>
      <c r="O886" s="2" t="str">
        <f ca="1">IF(ISNA(VLOOKUP('全表融合(関数用)'!W886,'全表融合(関数用)'!X$2:AB$9999,5,FALSE)),"",VLOOKUP('全表融合(関数用)'!W886,'全表融合(関数用)'!X$2:AB$9999,5,FALSE))</f>
        <v/>
      </c>
      <c r="P886" s="4" t="str">
        <f ca="1">IF(SUMIF('全表融合(関数用)'!Z:Z,M886,'全表融合(関数用)'!AC:AC)=0,"",SUMIF('全表融合(関数用)'!Z:Z,M886,'全表融合(関数用)'!AC:AC))</f>
        <v/>
      </c>
    </row>
    <row r="887" spans="2:16">
      <c r="B887" s="3" t="str">
        <f>IF(SUMIFS(四角板専用!T:T,四角板専用!A:A,A887)=0,"",SUMIFS(四角板専用!T:T,四角板専用!A:A,A887))</f>
        <v/>
      </c>
      <c r="C887" s="3" t="str">
        <f>IF(SUMIFS('FB&amp;L専用'!V:V,'FB&amp;L専用'!A:A,A887)=0,"",SUMIFS('FB&amp;L専用'!V:V,'FB&amp;L専用'!A:A,A887))</f>
        <v/>
      </c>
      <c r="D887" s="3" t="str">
        <f>IF(SUMIFS(鋼材専用!W:W,鋼材専用!A:A,A887)=0,"",SUMIFS(鋼材専用!W:W,鋼材専用!A:A,A887))</f>
        <v/>
      </c>
      <c r="E887" s="3" t="str">
        <f>IF(SUMIFS(Φ部品専用!W:W,Φ部品専用!A:A,A887)=0,"",SUMIFS(Φ部品専用!W:W,Φ部品専用!A:A,A887))</f>
        <v/>
      </c>
      <c r="F887" s="3" t="str">
        <f>IF(SUMIFS(パイプ専用!W:W,パイプ専用!A:A,A887)=0,"",SUMIFS(パイプ専用!W:W,パイプ専用!A:A,A887))</f>
        <v/>
      </c>
      <c r="G887" s="3" t="str">
        <f t="shared" si="26"/>
        <v/>
      </c>
      <c r="J887" s="1" t="s">
        <v>3097</v>
      </c>
      <c r="K887" s="4" t="str">
        <f t="shared" ca="1" si="27"/>
        <v/>
      </c>
      <c r="L887" s="2" t="str">
        <f ca="1">IF(N887="","",IF(COUNTIF(N$1:N887,N887)&gt;1,"",IF(COUNTIF(N:N,N887)&gt;=1,"左表に入れますねぇ","")))</f>
        <v/>
      </c>
      <c r="M887" s="2" t="str">
        <f ca="1">IF(ISNA(VLOOKUP('全表融合(関数用)'!W887,'全表融合(関数用)'!X$2:AB$9999,3,FALSE)),"",VLOOKUP('全表融合(関数用)'!W887,'全表融合(関数用)'!X$2:AB$9999,3,FALSE))</f>
        <v/>
      </c>
      <c r="N887" s="2" t="str">
        <f ca="1">IF(ISNA(VLOOKUP('全表融合(関数用)'!W887,'全表融合(関数用)'!X$2:AB$9999,4,FALSE)),"",VLOOKUP('全表融合(関数用)'!W887,'全表融合(関数用)'!X$2:AB$9999,4,FALSE))</f>
        <v/>
      </c>
      <c r="O887" s="2" t="str">
        <f ca="1">IF(ISNA(VLOOKUP('全表融合(関数用)'!W887,'全表融合(関数用)'!X$2:AB$9999,5,FALSE)),"",VLOOKUP('全表融合(関数用)'!W887,'全表融合(関数用)'!X$2:AB$9999,5,FALSE))</f>
        <v/>
      </c>
      <c r="P887" s="4" t="str">
        <f ca="1">IF(SUMIF('全表融合(関数用)'!Z:Z,M887,'全表融合(関数用)'!AC:AC)=0,"",SUMIF('全表融合(関数用)'!Z:Z,M887,'全表融合(関数用)'!AC:AC))</f>
        <v/>
      </c>
    </row>
    <row r="888" spans="2:16">
      <c r="B888" s="3" t="str">
        <f>IF(SUMIFS(四角板専用!T:T,四角板専用!A:A,A888)=0,"",SUMIFS(四角板専用!T:T,四角板専用!A:A,A888))</f>
        <v/>
      </c>
      <c r="C888" s="3" t="str">
        <f>IF(SUMIFS('FB&amp;L専用'!V:V,'FB&amp;L専用'!A:A,A888)=0,"",SUMIFS('FB&amp;L専用'!V:V,'FB&amp;L専用'!A:A,A888))</f>
        <v/>
      </c>
      <c r="D888" s="3" t="str">
        <f>IF(SUMIFS(鋼材専用!W:W,鋼材専用!A:A,A888)=0,"",SUMIFS(鋼材専用!W:W,鋼材専用!A:A,A888))</f>
        <v/>
      </c>
      <c r="E888" s="3" t="str">
        <f>IF(SUMIFS(Φ部品専用!W:W,Φ部品専用!A:A,A888)=0,"",SUMIFS(Φ部品専用!W:W,Φ部品専用!A:A,A888))</f>
        <v/>
      </c>
      <c r="F888" s="3" t="str">
        <f>IF(SUMIFS(パイプ専用!W:W,パイプ専用!A:A,A888)=0,"",SUMIFS(パイプ専用!W:W,パイプ専用!A:A,A888))</f>
        <v/>
      </c>
      <c r="G888" s="3" t="str">
        <f t="shared" si="26"/>
        <v/>
      </c>
      <c r="J888" s="1" t="s">
        <v>3098</v>
      </c>
      <c r="K888" s="4" t="str">
        <f t="shared" ca="1" si="27"/>
        <v/>
      </c>
      <c r="L888" s="2" t="str">
        <f ca="1">IF(N888="","",IF(COUNTIF(N$1:N888,N888)&gt;1,"",IF(COUNTIF(N:N,N888)&gt;=1,"左表に入れますねぇ","")))</f>
        <v/>
      </c>
      <c r="M888" s="2" t="str">
        <f ca="1">IF(ISNA(VLOOKUP('全表融合(関数用)'!W888,'全表融合(関数用)'!X$2:AB$9999,3,FALSE)),"",VLOOKUP('全表融合(関数用)'!W888,'全表融合(関数用)'!X$2:AB$9999,3,FALSE))</f>
        <v/>
      </c>
      <c r="N888" s="2" t="str">
        <f ca="1">IF(ISNA(VLOOKUP('全表融合(関数用)'!W888,'全表融合(関数用)'!X$2:AB$9999,4,FALSE)),"",VLOOKUP('全表融合(関数用)'!W888,'全表融合(関数用)'!X$2:AB$9999,4,FALSE))</f>
        <v/>
      </c>
      <c r="O888" s="2" t="str">
        <f ca="1">IF(ISNA(VLOOKUP('全表融合(関数用)'!W888,'全表融合(関数用)'!X$2:AB$9999,5,FALSE)),"",VLOOKUP('全表融合(関数用)'!W888,'全表融合(関数用)'!X$2:AB$9999,5,FALSE))</f>
        <v/>
      </c>
      <c r="P888" s="4" t="str">
        <f ca="1">IF(SUMIF('全表融合(関数用)'!Z:Z,M888,'全表融合(関数用)'!AC:AC)=0,"",SUMIF('全表融合(関数用)'!Z:Z,M888,'全表融合(関数用)'!AC:AC))</f>
        <v/>
      </c>
    </row>
    <row r="889" spans="2:16">
      <c r="B889" s="3" t="str">
        <f>IF(SUMIFS(四角板専用!T:T,四角板専用!A:A,A889)=0,"",SUMIFS(四角板専用!T:T,四角板専用!A:A,A889))</f>
        <v/>
      </c>
      <c r="C889" s="3" t="str">
        <f>IF(SUMIFS('FB&amp;L専用'!V:V,'FB&amp;L専用'!A:A,A889)=0,"",SUMIFS('FB&amp;L専用'!V:V,'FB&amp;L専用'!A:A,A889))</f>
        <v/>
      </c>
      <c r="D889" s="3" t="str">
        <f>IF(SUMIFS(鋼材専用!W:W,鋼材専用!A:A,A889)=0,"",SUMIFS(鋼材専用!W:W,鋼材専用!A:A,A889))</f>
        <v/>
      </c>
      <c r="E889" s="3" t="str">
        <f>IF(SUMIFS(Φ部品専用!W:W,Φ部品専用!A:A,A889)=0,"",SUMIFS(Φ部品専用!W:W,Φ部品専用!A:A,A889))</f>
        <v/>
      </c>
      <c r="F889" s="3" t="str">
        <f>IF(SUMIFS(パイプ専用!W:W,パイプ専用!A:A,A889)=0,"",SUMIFS(パイプ専用!W:W,パイプ専用!A:A,A889))</f>
        <v/>
      </c>
      <c r="G889" s="3" t="str">
        <f t="shared" si="26"/>
        <v/>
      </c>
      <c r="J889" s="1" t="s">
        <v>3099</v>
      </c>
      <c r="K889" s="4" t="str">
        <f t="shared" ca="1" si="27"/>
        <v/>
      </c>
      <c r="L889" s="2" t="str">
        <f ca="1">IF(N889="","",IF(COUNTIF(N$1:N889,N889)&gt;1,"",IF(COUNTIF(N:N,N889)&gt;=1,"左表に入れますねぇ","")))</f>
        <v/>
      </c>
      <c r="M889" s="2" t="str">
        <f ca="1">IF(ISNA(VLOOKUP('全表融合(関数用)'!W889,'全表融合(関数用)'!X$2:AB$9999,3,FALSE)),"",VLOOKUP('全表融合(関数用)'!W889,'全表融合(関数用)'!X$2:AB$9999,3,FALSE))</f>
        <v/>
      </c>
      <c r="N889" s="2" t="str">
        <f ca="1">IF(ISNA(VLOOKUP('全表融合(関数用)'!W889,'全表融合(関数用)'!X$2:AB$9999,4,FALSE)),"",VLOOKUP('全表融合(関数用)'!W889,'全表融合(関数用)'!X$2:AB$9999,4,FALSE))</f>
        <v/>
      </c>
      <c r="O889" s="2" t="str">
        <f ca="1">IF(ISNA(VLOOKUP('全表融合(関数用)'!W889,'全表融合(関数用)'!X$2:AB$9999,5,FALSE)),"",VLOOKUP('全表融合(関数用)'!W889,'全表融合(関数用)'!X$2:AB$9999,5,FALSE))</f>
        <v/>
      </c>
      <c r="P889" s="4" t="str">
        <f ca="1">IF(SUMIF('全表融合(関数用)'!Z:Z,M889,'全表融合(関数用)'!AC:AC)=0,"",SUMIF('全表融合(関数用)'!Z:Z,M889,'全表融合(関数用)'!AC:AC))</f>
        <v/>
      </c>
    </row>
    <row r="890" spans="2:16">
      <c r="B890" s="3" t="str">
        <f>IF(SUMIFS(四角板専用!T:T,四角板専用!A:A,A890)=0,"",SUMIFS(四角板専用!T:T,四角板専用!A:A,A890))</f>
        <v/>
      </c>
      <c r="C890" s="3" t="str">
        <f>IF(SUMIFS('FB&amp;L専用'!V:V,'FB&amp;L専用'!A:A,A890)=0,"",SUMIFS('FB&amp;L専用'!V:V,'FB&amp;L専用'!A:A,A890))</f>
        <v/>
      </c>
      <c r="D890" s="3" t="str">
        <f>IF(SUMIFS(鋼材専用!W:W,鋼材専用!A:A,A890)=0,"",SUMIFS(鋼材専用!W:W,鋼材専用!A:A,A890))</f>
        <v/>
      </c>
      <c r="E890" s="3" t="str">
        <f>IF(SUMIFS(Φ部品専用!W:W,Φ部品専用!A:A,A890)=0,"",SUMIFS(Φ部品専用!W:W,Φ部品専用!A:A,A890))</f>
        <v/>
      </c>
      <c r="F890" s="3" t="str">
        <f>IF(SUMIFS(パイプ専用!W:W,パイプ専用!A:A,A890)=0,"",SUMIFS(パイプ専用!W:W,パイプ専用!A:A,A890))</f>
        <v/>
      </c>
      <c r="G890" s="3" t="str">
        <f t="shared" si="26"/>
        <v/>
      </c>
      <c r="J890" s="1" t="s">
        <v>3100</v>
      </c>
      <c r="K890" s="4" t="str">
        <f t="shared" ca="1" si="27"/>
        <v/>
      </c>
      <c r="L890" s="2" t="str">
        <f ca="1">IF(N890="","",IF(COUNTIF(N$1:N890,N890)&gt;1,"",IF(COUNTIF(N:N,N890)&gt;=1,"左表に入れますねぇ","")))</f>
        <v/>
      </c>
      <c r="M890" s="2" t="str">
        <f ca="1">IF(ISNA(VLOOKUP('全表融合(関数用)'!W890,'全表融合(関数用)'!X$2:AB$9999,3,FALSE)),"",VLOOKUP('全表融合(関数用)'!W890,'全表融合(関数用)'!X$2:AB$9999,3,FALSE))</f>
        <v/>
      </c>
      <c r="N890" s="2" t="str">
        <f ca="1">IF(ISNA(VLOOKUP('全表融合(関数用)'!W890,'全表融合(関数用)'!X$2:AB$9999,4,FALSE)),"",VLOOKUP('全表融合(関数用)'!W890,'全表融合(関数用)'!X$2:AB$9999,4,FALSE))</f>
        <v/>
      </c>
      <c r="O890" s="2" t="str">
        <f ca="1">IF(ISNA(VLOOKUP('全表融合(関数用)'!W890,'全表融合(関数用)'!X$2:AB$9999,5,FALSE)),"",VLOOKUP('全表融合(関数用)'!W890,'全表融合(関数用)'!X$2:AB$9999,5,FALSE))</f>
        <v/>
      </c>
      <c r="P890" s="4" t="str">
        <f ca="1">IF(SUMIF('全表融合(関数用)'!Z:Z,M890,'全表融合(関数用)'!AC:AC)=0,"",SUMIF('全表融合(関数用)'!Z:Z,M890,'全表融合(関数用)'!AC:AC))</f>
        <v/>
      </c>
    </row>
    <row r="891" spans="2:16">
      <c r="B891" s="3" t="str">
        <f>IF(SUMIFS(四角板専用!T:T,四角板専用!A:A,A891)=0,"",SUMIFS(四角板専用!T:T,四角板専用!A:A,A891))</f>
        <v/>
      </c>
      <c r="C891" s="3" t="str">
        <f>IF(SUMIFS('FB&amp;L専用'!V:V,'FB&amp;L専用'!A:A,A891)=0,"",SUMIFS('FB&amp;L専用'!V:V,'FB&amp;L専用'!A:A,A891))</f>
        <v/>
      </c>
      <c r="D891" s="3" t="str">
        <f>IF(SUMIFS(鋼材専用!W:W,鋼材専用!A:A,A891)=0,"",SUMIFS(鋼材専用!W:W,鋼材専用!A:A,A891))</f>
        <v/>
      </c>
      <c r="E891" s="3" t="str">
        <f>IF(SUMIFS(Φ部品専用!W:W,Φ部品専用!A:A,A891)=0,"",SUMIFS(Φ部品専用!W:W,Φ部品専用!A:A,A891))</f>
        <v/>
      </c>
      <c r="F891" s="3" t="str">
        <f>IF(SUMIFS(パイプ専用!W:W,パイプ専用!A:A,A891)=0,"",SUMIFS(パイプ専用!W:W,パイプ専用!A:A,A891))</f>
        <v/>
      </c>
      <c r="G891" s="3" t="str">
        <f t="shared" si="26"/>
        <v/>
      </c>
      <c r="J891" s="1" t="s">
        <v>3101</v>
      </c>
      <c r="K891" s="4" t="str">
        <f t="shared" ca="1" si="27"/>
        <v/>
      </c>
      <c r="L891" s="2" t="str">
        <f ca="1">IF(N891="","",IF(COUNTIF(N$1:N891,N891)&gt;1,"",IF(COUNTIF(N:N,N891)&gt;=1,"左表に入れますねぇ","")))</f>
        <v/>
      </c>
      <c r="M891" s="2" t="str">
        <f ca="1">IF(ISNA(VLOOKUP('全表融合(関数用)'!W891,'全表融合(関数用)'!X$2:AB$9999,3,FALSE)),"",VLOOKUP('全表融合(関数用)'!W891,'全表融合(関数用)'!X$2:AB$9999,3,FALSE))</f>
        <v/>
      </c>
      <c r="N891" s="2" t="str">
        <f ca="1">IF(ISNA(VLOOKUP('全表融合(関数用)'!W891,'全表融合(関数用)'!X$2:AB$9999,4,FALSE)),"",VLOOKUP('全表融合(関数用)'!W891,'全表融合(関数用)'!X$2:AB$9999,4,FALSE))</f>
        <v/>
      </c>
      <c r="O891" s="2" t="str">
        <f ca="1">IF(ISNA(VLOOKUP('全表融合(関数用)'!W891,'全表融合(関数用)'!X$2:AB$9999,5,FALSE)),"",VLOOKUP('全表融合(関数用)'!W891,'全表融合(関数用)'!X$2:AB$9999,5,FALSE))</f>
        <v/>
      </c>
      <c r="P891" s="4" t="str">
        <f ca="1">IF(SUMIF('全表融合(関数用)'!Z:Z,M891,'全表融合(関数用)'!AC:AC)=0,"",SUMIF('全表融合(関数用)'!Z:Z,M891,'全表融合(関数用)'!AC:AC))</f>
        <v/>
      </c>
    </row>
    <row r="892" spans="2:16">
      <c r="B892" s="3" t="str">
        <f>IF(SUMIFS(四角板専用!T:T,四角板専用!A:A,A892)=0,"",SUMIFS(四角板専用!T:T,四角板専用!A:A,A892))</f>
        <v/>
      </c>
      <c r="C892" s="3" t="str">
        <f>IF(SUMIFS('FB&amp;L専用'!V:V,'FB&amp;L専用'!A:A,A892)=0,"",SUMIFS('FB&amp;L専用'!V:V,'FB&amp;L専用'!A:A,A892))</f>
        <v/>
      </c>
      <c r="D892" s="3" t="str">
        <f>IF(SUMIFS(鋼材専用!W:W,鋼材専用!A:A,A892)=0,"",SUMIFS(鋼材専用!W:W,鋼材専用!A:A,A892))</f>
        <v/>
      </c>
      <c r="E892" s="3" t="str">
        <f>IF(SUMIFS(Φ部品専用!W:W,Φ部品専用!A:A,A892)=0,"",SUMIFS(Φ部品専用!W:W,Φ部品専用!A:A,A892))</f>
        <v/>
      </c>
      <c r="F892" s="3" t="str">
        <f>IF(SUMIFS(パイプ専用!W:W,パイプ専用!A:A,A892)=0,"",SUMIFS(パイプ専用!W:W,パイプ専用!A:A,A892))</f>
        <v/>
      </c>
      <c r="G892" s="3" t="str">
        <f t="shared" si="26"/>
        <v/>
      </c>
      <c r="J892" s="1" t="s">
        <v>3102</v>
      </c>
      <c r="K892" s="4" t="str">
        <f t="shared" ca="1" si="27"/>
        <v/>
      </c>
      <c r="L892" s="2" t="str">
        <f ca="1">IF(N892="","",IF(COUNTIF(N$1:N892,N892)&gt;1,"",IF(COUNTIF(N:N,N892)&gt;=1,"左表に入れますねぇ","")))</f>
        <v/>
      </c>
      <c r="M892" s="2" t="str">
        <f ca="1">IF(ISNA(VLOOKUP('全表融合(関数用)'!W892,'全表融合(関数用)'!X$2:AB$9999,3,FALSE)),"",VLOOKUP('全表融合(関数用)'!W892,'全表融合(関数用)'!X$2:AB$9999,3,FALSE))</f>
        <v/>
      </c>
      <c r="N892" s="2" t="str">
        <f ca="1">IF(ISNA(VLOOKUP('全表融合(関数用)'!W892,'全表融合(関数用)'!X$2:AB$9999,4,FALSE)),"",VLOOKUP('全表融合(関数用)'!W892,'全表融合(関数用)'!X$2:AB$9999,4,FALSE))</f>
        <v/>
      </c>
      <c r="O892" s="2" t="str">
        <f ca="1">IF(ISNA(VLOOKUP('全表融合(関数用)'!W892,'全表融合(関数用)'!X$2:AB$9999,5,FALSE)),"",VLOOKUP('全表融合(関数用)'!W892,'全表融合(関数用)'!X$2:AB$9999,5,FALSE))</f>
        <v/>
      </c>
      <c r="P892" s="4" t="str">
        <f ca="1">IF(SUMIF('全表融合(関数用)'!Z:Z,M892,'全表融合(関数用)'!AC:AC)=0,"",SUMIF('全表融合(関数用)'!Z:Z,M892,'全表融合(関数用)'!AC:AC))</f>
        <v/>
      </c>
    </row>
    <row r="893" spans="2:16">
      <c r="B893" s="3" t="str">
        <f>IF(SUMIFS(四角板専用!T:T,四角板専用!A:A,A893)=0,"",SUMIFS(四角板専用!T:T,四角板専用!A:A,A893))</f>
        <v/>
      </c>
      <c r="C893" s="3" t="str">
        <f>IF(SUMIFS('FB&amp;L専用'!V:V,'FB&amp;L専用'!A:A,A893)=0,"",SUMIFS('FB&amp;L専用'!V:V,'FB&amp;L専用'!A:A,A893))</f>
        <v/>
      </c>
      <c r="D893" s="3" t="str">
        <f>IF(SUMIFS(鋼材専用!W:W,鋼材専用!A:A,A893)=0,"",SUMIFS(鋼材専用!W:W,鋼材専用!A:A,A893))</f>
        <v/>
      </c>
      <c r="E893" s="3" t="str">
        <f>IF(SUMIFS(Φ部品専用!W:W,Φ部品専用!A:A,A893)=0,"",SUMIFS(Φ部品専用!W:W,Φ部品専用!A:A,A893))</f>
        <v/>
      </c>
      <c r="F893" s="3" t="str">
        <f>IF(SUMIFS(パイプ専用!W:W,パイプ専用!A:A,A893)=0,"",SUMIFS(パイプ専用!W:W,パイプ専用!A:A,A893))</f>
        <v/>
      </c>
      <c r="G893" s="3" t="str">
        <f t="shared" si="26"/>
        <v/>
      </c>
      <c r="J893" s="1" t="s">
        <v>3103</v>
      </c>
      <c r="K893" s="4" t="str">
        <f t="shared" ca="1" si="27"/>
        <v/>
      </c>
      <c r="L893" s="2" t="str">
        <f ca="1">IF(N893="","",IF(COUNTIF(N$1:N893,N893)&gt;1,"",IF(COUNTIF(N:N,N893)&gt;=1,"左表に入れますねぇ","")))</f>
        <v/>
      </c>
      <c r="M893" s="2" t="str">
        <f ca="1">IF(ISNA(VLOOKUP('全表融合(関数用)'!W893,'全表融合(関数用)'!X$2:AB$9999,3,FALSE)),"",VLOOKUP('全表融合(関数用)'!W893,'全表融合(関数用)'!X$2:AB$9999,3,FALSE))</f>
        <v/>
      </c>
      <c r="N893" s="2" t="str">
        <f ca="1">IF(ISNA(VLOOKUP('全表融合(関数用)'!W893,'全表融合(関数用)'!X$2:AB$9999,4,FALSE)),"",VLOOKUP('全表融合(関数用)'!W893,'全表融合(関数用)'!X$2:AB$9999,4,FALSE))</f>
        <v/>
      </c>
      <c r="O893" s="2" t="str">
        <f ca="1">IF(ISNA(VLOOKUP('全表融合(関数用)'!W893,'全表融合(関数用)'!X$2:AB$9999,5,FALSE)),"",VLOOKUP('全表融合(関数用)'!W893,'全表融合(関数用)'!X$2:AB$9999,5,FALSE))</f>
        <v/>
      </c>
      <c r="P893" s="4" t="str">
        <f ca="1">IF(SUMIF('全表融合(関数用)'!Z:Z,M893,'全表融合(関数用)'!AC:AC)=0,"",SUMIF('全表融合(関数用)'!Z:Z,M893,'全表融合(関数用)'!AC:AC))</f>
        <v/>
      </c>
    </row>
    <row r="894" spans="2:16">
      <c r="B894" s="3" t="str">
        <f>IF(SUMIFS(四角板専用!T:T,四角板専用!A:A,A894)=0,"",SUMIFS(四角板専用!T:T,四角板専用!A:A,A894))</f>
        <v/>
      </c>
      <c r="C894" s="3" t="str">
        <f>IF(SUMIFS('FB&amp;L専用'!V:V,'FB&amp;L専用'!A:A,A894)=0,"",SUMIFS('FB&amp;L専用'!V:V,'FB&amp;L専用'!A:A,A894))</f>
        <v/>
      </c>
      <c r="D894" s="3" t="str">
        <f>IF(SUMIFS(鋼材専用!W:W,鋼材専用!A:A,A894)=0,"",SUMIFS(鋼材専用!W:W,鋼材専用!A:A,A894))</f>
        <v/>
      </c>
      <c r="E894" s="3" t="str">
        <f>IF(SUMIFS(Φ部品専用!W:W,Φ部品専用!A:A,A894)=0,"",SUMIFS(Φ部品専用!W:W,Φ部品専用!A:A,A894))</f>
        <v/>
      </c>
      <c r="F894" s="3" t="str">
        <f>IF(SUMIFS(パイプ専用!W:W,パイプ専用!A:A,A894)=0,"",SUMIFS(パイプ専用!W:W,パイプ専用!A:A,A894))</f>
        <v/>
      </c>
      <c r="G894" s="3" t="str">
        <f t="shared" si="26"/>
        <v/>
      </c>
      <c r="J894" s="1" t="s">
        <v>3104</v>
      </c>
      <c r="K894" s="4" t="str">
        <f t="shared" ca="1" si="27"/>
        <v/>
      </c>
      <c r="L894" s="2" t="str">
        <f ca="1">IF(N894="","",IF(COUNTIF(N$1:N894,N894)&gt;1,"",IF(COUNTIF(N:N,N894)&gt;=1,"左表に入れますねぇ","")))</f>
        <v/>
      </c>
      <c r="M894" s="2" t="str">
        <f ca="1">IF(ISNA(VLOOKUP('全表融合(関数用)'!W894,'全表融合(関数用)'!X$2:AB$9999,3,FALSE)),"",VLOOKUP('全表融合(関数用)'!W894,'全表融合(関数用)'!X$2:AB$9999,3,FALSE))</f>
        <v/>
      </c>
      <c r="N894" s="2" t="str">
        <f ca="1">IF(ISNA(VLOOKUP('全表融合(関数用)'!W894,'全表融合(関数用)'!X$2:AB$9999,4,FALSE)),"",VLOOKUP('全表融合(関数用)'!W894,'全表融合(関数用)'!X$2:AB$9999,4,FALSE))</f>
        <v/>
      </c>
      <c r="O894" s="2" t="str">
        <f ca="1">IF(ISNA(VLOOKUP('全表融合(関数用)'!W894,'全表融合(関数用)'!X$2:AB$9999,5,FALSE)),"",VLOOKUP('全表融合(関数用)'!W894,'全表融合(関数用)'!X$2:AB$9999,5,FALSE))</f>
        <v/>
      </c>
      <c r="P894" s="4" t="str">
        <f ca="1">IF(SUMIF('全表融合(関数用)'!Z:Z,M894,'全表融合(関数用)'!AC:AC)=0,"",SUMIF('全表融合(関数用)'!Z:Z,M894,'全表融合(関数用)'!AC:AC))</f>
        <v/>
      </c>
    </row>
    <row r="895" spans="2:16">
      <c r="B895" s="3" t="str">
        <f>IF(SUMIFS(四角板専用!T:T,四角板専用!A:A,A895)=0,"",SUMIFS(四角板専用!T:T,四角板専用!A:A,A895))</f>
        <v/>
      </c>
      <c r="C895" s="3" t="str">
        <f>IF(SUMIFS('FB&amp;L専用'!V:V,'FB&amp;L専用'!A:A,A895)=0,"",SUMIFS('FB&amp;L専用'!V:V,'FB&amp;L専用'!A:A,A895))</f>
        <v/>
      </c>
      <c r="D895" s="3" t="str">
        <f>IF(SUMIFS(鋼材専用!W:W,鋼材専用!A:A,A895)=0,"",SUMIFS(鋼材専用!W:W,鋼材専用!A:A,A895))</f>
        <v/>
      </c>
      <c r="E895" s="3" t="str">
        <f>IF(SUMIFS(Φ部品専用!W:W,Φ部品専用!A:A,A895)=0,"",SUMIFS(Φ部品専用!W:W,Φ部品専用!A:A,A895))</f>
        <v/>
      </c>
      <c r="F895" s="3" t="str">
        <f>IF(SUMIFS(パイプ専用!W:W,パイプ専用!A:A,A895)=0,"",SUMIFS(パイプ専用!W:W,パイプ専用!A:A,A895))</f>
        <v/>
      </c>
      <c r="G895" s="3" t="str">
        <f t="shared" si="26"/>
        <v/>
      </c>
      <c r="J895" s="1" t="s">
        <v>3105</v>
      </c>
      <c r="K895" s="4" t="str">
        <f t="shared" ca="1" si="27"/>
        <v/>
      </c>
      <c r="L895" s="2" t="str">
        <f ca="1">IF(N895="","",IF(COUNTIF(N$1:N895,N895)&gt;1,"",IF(COUNTIF(N:N,N895)&gt;=1,"左表に入れますねぇ","")))</f>
        <v/>
      </c>
      <c r="M895" s="2" t="str">
        <f ca="1">IF(ISNA(VLOOKUP('全表融合(関数用)'!W895,'全表融合(関数用)'!X$2:AB$9999,3,FALSE)),"",VLOOKUP('全表融合(関数用)'!W895,'全表融合(関数用)'!X$2:AB$9999,3,FALSE))</f>
        <v/>
      </c>
      <c r="N895" s="2" t="str">
        <f ca="1">IF(ISNA(VLOOKUP('全表融合(関数用)'!W895,'全表融合(関数用)'!X$2:AB$9999,4,FALSE)),"",VLOOKUP('全表融合(関数用)'!W895,'全表融合(関数用)'!X$2:AB$9999,4,FALSE))</f>
        <v/>
      </c>
      <c r="O895" s="2" t="str">
        <f ca="1">IF(ISNA(VLOOKUP('全表融合(関数用)'!W895,'全表融合(関数用)'!X$2:AB$9999,5,FALSE)),"",VLOOKUP('全表融合(関数用)'!W895,'全表融合(関数用)'!X$2:AB$9999,5,FALSE))</f>
        <v/>
      </c>
      <c r="P895" s="4" t="str">
        <f ca="1">IF(SUMIF('全表融合(関数用)'!Z:Z,M895,'全表融合(関数用)'!AC:AC)=0,"",SUMIF('全表融合(関数用)'!Z:Z,M895,'全表融合(関数用)'!AC:AC))</f>
        <v/>
      </c>
    </row>
    <row r="896" spans="2:16">
      <c r="B896" s="3" t="str">
        <f>IF(SUMIFS(四角板専用!T:T,四角板専用!A:A,A896)=0,"",SUMIFS(四角板専用!T:T,四角板専用!A:A,A896))</f>
        <v/>
      </c>
      <c r="C896" s="3" t="str">
        <f>IF(SUMIFS('FB&amp;L専用'!V:V,'FB&amp;L専用'!A:A,A896)=0,"",SUMIFS('FB&amp;L専用'!V:V,'FB&amp;L専用'!A:A,A896))</f>
        <v/>
      </c>
      <c r="D896" s="3" t="str">
        <f>IF(SUMIFS(鋼材専用!W:W,鋼材専用!A:A,A896)=0,"",SUMIFS(鋼材専用!W:W,鋼材専用!A:A,A896))</f>
        <v/>
      </c>
      <c r="E896" s="3" t="str">
        <f>IF(SUMIFS(Φ部品専用!W:W,Φ部品専用!A:A,A896)=0,"",SUMIFS(Φ部品専用!W:W,Φ部品専用!A:A,A896))</f>
        <v/>
      </c>
      <c r="F896" s="3" t="str">
        <f>IF(SUMIFS(パイプ専用!W:W,パイプ専用!A:A,A896)=0,"",SUMIFS(パイプ専用!W:W,パイプ専用!A:A,A896))</f>
        <v/>
      </c>
      <c r="G896" s="3" t="str">
        <f t="shared" si="26"/>
        <v/>
      </c>
      <c r="J896" s="1" t="s">
        <v>3106</v>
      </c>
      <c r="K896" s="4" t="str">
        <f t="shared" ca="1" si="27"/>
        <v/>
      </c>
      <c r="L896" s="2" t="str">
        <f ca="1">IF(N896="","",IF(COUNTIF(N$1:N896,N896)&gt;1,"",IF(COUNTIF(N:N,N896)&gt;=1,"左表に入れますねぇ","")))</f>
        <v/>
      </c>
      <c r="M896" s="2" t="str">
        <f ca="1">IF(ISNA(VLOOKUP('全表融合(関数用)'!W896,'全表融合(関数用)'!X$2:AB$9999,3,FALSE)),"",VLOOKUP('全表融合(関数用)'!W896,'全表融合(関数用)'!X$2:AB$9999,3,FALSE))</f>
        <v/>
      </c>
      <c r="N896" s="2" t="str">
        <f ca="1">IF(ISNA(VLOOKUP('全表融合(関数用)'!W896,'全表融合(関数用)'!X$2:AB$9999,4,FALSE)),"",VLOOKUP('全表融合(関数用)'!W896,'全表融合(関数用)'!X$2:AB$9999,4,FALSE))</f>
        <v/>
      </c>
      <c r="O896" s="2" t="str">
        <f ca="1">IF(ISNA(VLOOKUP('全表融合(関数用)'!W896,'全表融合(関数用)'!X$2:AB$9999,5,FALSE)),"",VLOOKUP('全表融合(関数用)'!W896,'全表融合(関数用)'!X$2:AB$9999,5,FALSE))</f>
        <v/>
      </c>
      <c r="P896" s="4" t="str">
        <f ca="1">IF(SUMIF('全表融合(関数用)'!Z:Z,M896,'全表融合(関数用)'!AC:AC)=0,"",SUMIF('全表融合(関数用)'!Z:Z,M896,'全表融合(関数用)'!AC:AC))</f>
        <v/>
      </c>
    </row>
    <row r="897" spans="2:16">
      <c r="B897" s="3" t="str">
        <f>IF(SUMIFS(四角板専用!T:T,四角板専用!A:A,A897)=0,"",SUMIFS(四角板専用!T:T,四角板専用!A:A,A897))</f>
        <v/>
      </c>
      <c r="C897" s="3" t="str">
        <f>IF(SUMIFS('FB&amp;L専用'!V:V,'FB&amp;L専用'!A:A,A897)=0,"",SUMIFS('FB&amp;L専用'!V:V,'FB&amp;L専用'!A:A,A897))</f>
        <v/>
      </c>
      <c r="D897" s="3" t="str">
        <f>IF(SUMIFS(鋼材専用!W:W,鋼材専用!A:A,A897)=0,"",SUMIFS(鋼材専用!W:W,鋼材専用!A:A,A897))</f>
        <v/>
      </c>
      <c r="E897" s="3" t="str">
        <f>IF(SUMIFS(Φ部品専用!W:W,Φ部品専用!A:A,A897)=0,"",SUMIFS(Φ部品専用!W:W,Φ部品専用!A:A,A897))</f>
        <v/>
      </c>
      <c r="F897" s="3" t="str">
        <f>IF(SUMIFS(パイプ専用!W:W,パイプ専用!A:A,A897)=0,"",SUMIFS(パイプ専用!W:W,パイプ専用!A:A,A897))</f>
        <v/>
      </c>
      <c r="G897" s="3" t="str">
        <f t="shared" si="26"/>
        <v/>
      </c>
      <c r="J897" s="1" t="s">
        <v>3107</v>
      </c>
      <c r="K897" s="4" t="str">
        <f t="shared" ca="1" si="27"/>
        <v/>
      </c>
      <c r="L897" s="2" t="str">
        <f ca="1">IF(N897="","",IF(COUNTIF(N$1:N897,N897)&gt;1,"",IF(COUNTIF(N:N,N897)&gt;=1,"左表に入れますねぇ","")))</f>
        <v/>
      </c>
      <c r="M897" s="2" t="str">
        <f ca="1">IF(ISNA(VLOOKUP('全表融合(関数用)'!W897,'全表融合(関数用)'!X$2:AB$9999,3,FALSE)),"",VLOOKUP('全表融合(関数用)'!W897,'全表融合(関数用)'!X$2:AB$9999,3,FALSE))</f>
        <v/>
      </c>
      <c r="N897" s="2" t="str">
        <f ca="1">IF(ISNA(VLOOKUP('全表融合(関数用)'!W897,'全表融合(関数用)'!X$2:AB$9999,4,FALSE)),"",VLOOKUP('全表融合(関数用)'!W897,'全表融合(関数用)'!X$2:AB$9999,4,FALSE))</f>
        <v/>
      </c>
      <c r="O897" s="2" t="str">
        <f ca="1">IF(ISNA(VLOOKUP('全表融合(関数用)'!W897,'全表融合(関数用)'!X$2:AB$9999,5,FALSE)),"",VLOOKUP('全表融合(関数用)'!W897,'全表融合(関数用)'!X$2:AB$9999,5,FALSE))</f>
        <v/>
      </c>
      <c r="P897" s="4" t="str">
        <f ca="1">IF(SUMIF('全表融合(関数用)'!Z:Z,M897,'全表融合(関数用)'!AC:AC)=0,"",SUMIF('全表融合(関数用)'!Z:Z,M897,'全表融合(関数用)'!AC:AC))</f>
        <v/>
      </c>
    </row>
    <row r="898" spans="2:16">
      <c r="B898" s="3" t="str">
        <f>IF(SUMIFS(四角板専用!T:T,四角板専用!A:A,A898)=0,"",SUMIFS(四角板専用!T:T,四角板専用!A:A,A898))</f>
        <v/>
      </c>
      <c r="C898" s="3" t="str">
        <f>IF(SUMIFS('FB&amp;L専用'!V:V,'FB&amp;L専用'!A:A,A898)=0,"",SUMIFS('FB&amp;L専用'!V:V,'FB&amp;L専用'!A:A,A898))</f>
        <v/>
      </c>
      <c r="D898" s="3" t="str">
        <f>IF(SUMIFS(鋼材専用!W:W,鋼材専用!A:A,A898)=0,"",SUMIFS(鋼材専用!W:W,鋼材専用!A:A,A898))</f>
        <v/>
      </c>
      <c r="E898" s="3" t="str">
        <f>IF(SUMIFS(Φ部品専用!W:W,Φ部品専用!A:A,A898)=0,"",SUMIFS(Φ部品専用!W:W,Φ部品専用!A:A,A898))</f>
        <v/>
      </c>
      <c r="F898" s="3" t="str">
        <f>IF(SUMIFS(パイプ専用!W:W,パイプ専用!A:A,A898)=0,"",SUMIFS(パイプ専用!W:W,パイプ専用!A:A,A898))</f>
        <v/>
      </c>
      <c r="G898" s="3" t="str">
        <f t="shared" ref="G898:G961" si="28">IF(SUM(B898:F898)=0,"",SUM(B898:F898))</f>
        <v/>
      </c>
      <c r="J898" s="1" t="s">
        <v>3108</v>
      </c>
      <c r="K898" s="4" t="str">
        <f t="shared" ca="1" si="27"/>
        <v/>
      </c>
      <c r="L898" s="2" t="str">
        <f ca="1">IF(N898="","",IF(COUNTIF(N$1:N898,N898)&gt;1,"",IF(COUNTIF(N:N,N898)&gt;=1,"左表に入れますねぇ","")))</f>
        <v/>
      </c>
      <c r="M898" s="2" t="str">
        <f ca="1">IF(ISNA(VLOOKUP('全表融合(関数用)'!W898,'全表融合(関数用)'!X$2:AB$9999,3,FALSE)),"",VLOOKUP('全表融合(関数用)'!W898,'全表融合(関数用)'!X$2:AB$9999,3,FALSE))</f>
        <v/>
      </c>
      <c r="N898" s="2" t="str">
        <f ca="1">IF(ISNA(VLOOKUP('全表融合(関数用)'!W898,'全表融合(関数用)'!X$2:AB$9999,4,FALSE)),"",VLOOKUP('全表融合(関数用)'!W898,'全表融合(関数用)'!X$2:AB$9999,4,FALSE))</f>
        <v/>
      </c>
      <c r="O898" s="2" t="str">
        <f ca="1">IF(ISNA(VLOOKUP('全表融合(関数用)'!W898,'全表融合(関数用)'!X$2:AB$9999,5,FALSE)),"",VLOOKUP('全表融合(関数用)'!W898,'全表融合(関数用)'!X$2:AB$9999,5,FALSE))</f>
        <v/>
      </c>
      <c r="P898" s="4" t="str">
        <f ca="1">IF(SUMIF('全表融合(関数用)'!Z:Z,M898,'全表融合(関数用)'!AC:AC)=0,"",SUMIF('全表融合(関数用)'!Z:Z,M898,'全表融合(関数用)'!AC:AC))</f>
        <v/>
      </c>
    </row>
    <row r="899" spans="2:16">
      <c r="B899" s="3" t="str">
        <f>IF(SUMIFS(四角板専用!T:T,四角板専用!A:A,A899)=0,"",SUMIFS(四角板専用!T:T,四角板専用!A:A,A899))</f>
        <v/>
      </c>
      <c r="C899" s="3" t="str">
        <f>IF(SUMIFS('FB&amp;L専用'!V:V,'FB&amp;L専用'!A:A,A899)=0,"",SUMIFS('FB&amp;L専用'!V:V,'FB&amp;L専用'!A:A,A899))</f>
        <v/>
      </c>
      <c r="D899" s="3" t="str">
        <f>IF(SUMIFS(鋼材専用!W:W,鋼材専用!A:A,A899)=0,"",SUMIFS(鋼材専用!W:W,鋼材専用!A:A,A899))</f>
        <v/>
      </c>
      <c r="E899" s="3" t="str">
        <f>IF(SUMIFS(Φ部品専用!W:W,Φ部品専用!A:A,A899)=0,"",SUMIFS(Φ部品専用!W:W,Φ部品専用!A:A,A899))</f>
        <v/>
      </c>
      <c r="F899" s="3" t="str">
        <f>IF(SUMIFS(パイプ専用!W:W,パイプ専用!A:A,A899)=0,"",SUMIFS(パイプ専用!W:W,パイプ専用!A:A,A899))</f>
        <v/>
      </c>
      <c r="G899" s="3" t="str">
        <f t="shared" si="28"/>
        <v/>
      </c>
      <c r="J899" s="1" t="s">
        <v>3109</v>
      </c>
      <c r="K899" s="4" t="str">
        <f t="shared" ref="K899:K962" ca="1" si="29">IF(L899="","",IF(COUNTIF(INDIRECT("L$1:L"&amp;ROW()),"左表に入れますねぇ")&gt;=1,"左表に入れますねぇ"&amp;COUNTIF(INDIRECT("L$1:L"&amp;ROW()),"左表に入れますねぇ"),""))</f>
        <v/>
      </c>
      <c r="L899" s="2" t="str">
        <f ca="1">IF(N899="","",IF(COUNTIF(N$1:N899,N899)&gt;1,"",IF(COUNTIF(N:N,N899)&gt;=1,"左表に入れますねぇ","")))</f>
        <v/>
      </c>
      <c r="M899" s="2" t="str">
        <f ca="1">IF(ISNA(VLOOKUP('全表融合(関数用)'!W899,'全表融合(関数用)'!X$2:AB$9999,3,FALSE)),"",VLOOKUP('全表融合(関数用)'!W899,'全表融合(関数用)'!X$2:AB$9999,3,FALSE))</f>
        <v/>
      </c>
      <c r="N899" s="2" t="str">
        <f ca="1">IF(ISNA(VLOOKUP('全表融合(関数用)'!W899,'全表融合(関数用)'!X$2:AB$9999,4,FALSE)),"",VLOOKUP('全表融合(関数用)'!W899,'全表融合(関数用)'!X$2:AB$9999,4,FALSE))</f>
        <v/>
      </c>
      <c r="O899" s="2" t="str">
        <f ca="1">IF(ISNA(VLOOKUP('全表融合(関数用)'!W899,'全表融合(関数用)'!X$2:AB$9999,5,FALSE)),"",VLOOKUP('全表融合(関数用)'!W899,'全表融合(関数用)'!X$2:AB$9999,5,FALSE))</f>
        <v/>
      </c>
      <c r="P899" s="4" t="str">
        <f ca="1">IF(SUMIF('全表融合(関数用)'!Z:Z,M899,'全表融合(関数用)'!AC:AC)=0,"",SUMIF('全表融合(関数用)'!Z:Z,M899,'全表融合(関数用)'!AC:AC))</f>
        <v/>
      </c>
    </row>
    <row r="900" spans="2:16">
      <c r="B900" s="3" t="str">
        <f>IF(SUMIFS(四角板専用!T:T,四角板専用!A:A,A900)=0,"",SUMIFS(四角板専用!T:T,四角板専用!A:A,A900))</f>
        <v/>
      </c>
      <c r="C900" s="3" t="str">
        <f>IF(SUMIFS('FB&amp;L専用'!V:V,'FB&amp;L専用'!A:A,A900)=0,"",SUMIFS('FB&amp;L専用'!V:V,'FB&amp;L専用'!A:A,A900))</f>
        <v/>
      </c>
      <c r="D900" s="3" t="str">
        <f>IF(SUMIFS(鋼材専用!W:W,鋼材専用!A:A,A900)=0,"",SUMIFS(鋼材専用!W:W,鋼材専用!A:A,A900))</f>
        <v/>
      </c>
      <c r="E900" s="3" t="str">
        <f>IF(SUMIFS(Φ部品専用!W:W,Φ部品専用!A:A,A900)=0,"",SUMIFS(Φ部品専用!W:W,Φ部品専用!A:A,A900))</f>
        <v/>
      </c>
      <c r="F900" s="3" t="str">
        <f>IF(SUMIFS(パイプ専用!W:W,パイプ専用!A:A,A900)=0,"",SUMIFS(パイプ専用!W:W,パイプ専用!A:A,A900))</f>
        <v/>
      </c>
      <c r="G900" s="3" t="str">
        <f t="shared" si="28"/>
        <v/>
      </c>
      <c r="J900" s="1" t="s">
        <v>3110</v>
      </c>
      <c r="K900" s="4" t="str">
        <f t="shared" ca="1" si="29"/>
        <v/>
      </c>
      <c r="L900" s="2" t="str">
        <f ca="1">IF(N900="","",IF(COUNTIF(N$1:N900,N900)&gt;1,"",IF(COUNTIF(N:N,N900)&gt;=1,"左表に入れますねぇ","")))</f>
        <v/>
      </c>
      <c r="M900" s="2" t="str">
        <f ca="1">IF(ISNA(VLOOKUP('全表融合(関数用)'!W900,'全表融合(関数用)'!X$2:AB$9999,3,FALSE)),"",VLOOKUP('全表融合(関数用)'!W900,'全表融合(関数用)'!X$2:AB$9999,3,FALSE))</f>
        <v/>
      </c>
      <c r="N900" s="2" t="str">
        <f ca="1">IF(ISNA(VLOOKUP('全表融合(関数用)'!W900,'全表融合(関数用)'!X$2:AB$9999,4,FALSE)),"",VLOOKUP('全表融合(関数用)'!W900,'全表融合(関数用)'!X$2:AB$9999,4,FALSE))</f>
        <v/>
      </c>
      <c r="O900" s="2" t="str">
        <f ca="1">IF(ISNA(VLOOKUP('全表融合(関数用)'!W900,'全表融合(関数用)'!X$2:AB$9999,5,FALSE)),"",VLOOKUP('全表融合(関数用)'!W900,'全表融合(関数用)'!X$2:AB$9999,5,FALSE))</f>
        <v/>
      </c>
      <c r="P900" s="4" t="str">
        <f ca="1">IF(SUMIF('全表融合(関数用)'!Z:Z,M900,'全表融合(関数用)'!AC:AC)=0,"",SUMIF('全表融合(関数用)'!Z:Z,M900,'全表融合(関数用)'!AC:AC))</f>
        <v/>
      </c>
    </row>
    <row r="901" spans="2:16">
      <c r="B901" s="3" t="str">
        <f>IF(SUMIFS(四角板専用!T:T,四角板専用!A:A,A901)=0,"",SUMIFS(四角板専用!T:T,四角板専用!A:A,A901))</f>
        <v/>
      </c>
      <c r="C901" s="3" t="str">
        <f>IF(SUMIFS('FB&amp;L専用'!V:V,'FB&amp;L専用'!A:A,A901)=0,"",SUMIFS('FB&amp;L専用'!V:V,'FB&amp;L専用'!A:A,A901))</f>
        <v/>
      </c>
      <c r="D901" s="3" t="str">
        <f>IF(SUMIFS(鋼材専用!W:W,鋼材専用!A:A,A901)=0,"",SUMIFS(鋼材専用!W:W,鋼材専用!A:A,A901))</f>
        <v/>
      </c>
      <c r="E901" s="3" t="str">
        <f>IF(SUMIFS(Φ部品専用!W:W,Φ部品専用!A:A,A901)=0,"",SUMIFS(Φ部品専用!W:W,Φ部品専用!A:A,A901))</f>
        <v/>
      </c>
      <c r="F901" s="3" t="str">
        <f>IF(SUMIFS(パイプ専用!W:W,パイプ専用!A:A,A901)=0,"",SUMIFS(パイプ専用!W:W,パイプ専用!A:A,A901))</f>
        <v/>
      </c>
      <c r="G901" s="3" t="str">
        <f t="shared" si="28"/>
        <v/>
      </c>
      <c r="J901" s="1" t="s">
        <v>3111</v>
      </c>
      <c r="K901" s="4" t="str">
        <f t="shared" ca="1" si="29"/>
        <v/>
      </c>
      <c r="L901" s="2" t="str">
        <f ca="1">IF(N901="","",IF(COUNTIF(N$1:N901,N901)&gt;1,"",IF(COUNTIF(N:N,N901)&gt;=1,"左表に入れますねぇ","")))</f>
        <v/>
      </c>
      <c r="M901" s="2" t="str">
        <f ca="1">IF(ISNA(VLOOKUP('全表融合(関数用)'!W901,'全表融合(関数用)'!X$2:AB$9999,3,FALSE)),"",VLOOKUP('全表融合(関数用)'!W901,'全表融合(関数用)'!X$2:AB$9999,3,FALSE))</f>
        <v/>
      </c>
      <c r="N901" s="2" t="str">
        <f ca="1">IF(ISNA(VLOOKUP('全表融合(関数用)'!W901,'全表融合(関数用)'!X$2:AB$9999,4,FALSE)),"",VLOOKUP('全表融合(関数用)'!W901,'全表融合(関数用)'!X$2:AB$9999,4,FALSE))</f>
        <v/>
      </c>
      <c r="O901" s="2" t="str">
        <f ca="1">IF(ISNA(VLOOKUP('全表融合(関数用)'!W901,'全表融合(関数用)'!X$2:AB$9999,5,FALSE)),"",VLOOKUP('全表融合(関数用)'!W901,'全表融合(関数用)'!X$2:AB$9999,5,FALSE))</f>
        <v/>
      </c>
      <c r="P901" s="4" t="str">
        <f ca="1">IF(SUMIF('全表融合(関数用)'!Z:Z,M901,'全表融合(関数用)'!AC:AC)=0,"",SUMIF('全表融合(関数用)'!Z:Z,M901,'全表融合(関数用)'!AC:AC))</f>
        <v/>
      </c>
    </row>
    <row r="902" spans="2:16">
      <c r="B902" s="3" t="str">
        <f>IF(SUMIFS(四角板専用!T:T,四角板専用!A:A,A902)=0,"",SUMIFS(四角板専用!T:T,四角板専用!A:A,A902))</f>
        <v/>
      </c>
      <c r="C902" s="3" t="str">
        <f>IF(SUMIFS('FB&amp;L専用'!V:V,'FB&amp;L専用'!A:A,A902)=0,"",SUMIFS('FB&amp;L専用'!V:V,'FB&amp;L専用'!A:A,A902))</f>
        <v/>
      </c>
      <c r="D902" s="3" t="str">
        <f>IF(SUMIFS(鋼材専用!W:W,鋼材専用!A:A,A902)=0,"",SUMIFS(鋼材専用!W:W,鋼材専用!A:A,A902))</f>
        <v/>
      </c>
      <c r="E902" s="3" t="str">
        <f>IF(SUMIFS(Φ部品専用!W:W,Φ部品専用!A:A,A902)=0,"",SUMIFS(Φ部品専用!W:W,Φ部品専用!A:A,A902))</f>
        <v/>
      </c>
      <c r="F902" s="3" t="str">
        <f>IF(SUMIFS(パイプ専用!W:W,パイプ専用!A:A,A902)=0,"",SUMIFS(パイプ専用!W:W,パイプ専用!A:A,A902))</f>
        <v/>
      </c>
      <c r="G902" s="3" t="str">
        <f t="shared" si="28"/>
        <v/>
      </c>
      <c r="J902" s="1" t="s">
        <v>3112</v>
      </c>
      <c r="K902" s="4" t="str">
        <f t="shared" ca="1" si="29"/>
        <v/>
      </c>
      <c r="L902" s="2" t="str">
        <f ca="1">IF(N902="","",IF(COUNTIF(N$1:N902,N902)&gt;1,"",IF(COUNTIF(N:N,N902)&gt;=1,"左表に入れますねぇ","")))</f>
        <v/>
      </c>
      <c r="M902" s="2" t="str">
        <f ca="1">IF(ISNA(VLOOKUP('全表融合(関数用)'!W902,'全表融合(関数用)'!X$2:AB$9999,3,FALSE)),"",VLOOKUP('全表融合(関数用)'!W902,'全表融合(関数用)'!X$2:AB$9999,3,FALSE))</f>
        <v/>
      </c>
      <c r="N902" s="2" t="str">
        <f ca="1">IF(ISNA(VLOOKUP('全表融合(関数用)'!W902,'全表融合(関数用)'!X$2:AB$9999,4,FALSE)),"",VLOOKUP('全表融合(関数用)'!W902,'全表融合(関数用)'!X$2:AB$9999,4,FALSE))</f>
        <v/>
      </c>
      <c r="O902" s="2" t="str">
        <f ca="1">IF(ISNA(VLOOKUP('全表融合(関数用)'!W902,'全表融合(関数用)'!X$2:AB$9999,5,FALSE)),"",VLOOKUP('全表融合(関数用)'!W902,'全表融合(関数用)'!X$2:AB$9999,5,FALSE))</f>
        <v/>
      </c>
      <c r="P902" s="4" t="str">
        <f ca="1">IF(SUMIF('全表融合(関数用)'!Z:Z,M902,'全表融合(関数用)'!AC:AC)=0,"",SUMIF('全表融合(関数用)'!Z:Z,M902,'全表融合(関数用)'!AC:AC))</f>
        <v/>
      </c>
    </row>
    <row r="903" spans="2:16">
      <c r="B903" s="3" t="str">
        <f>IF(SUMIFS(四角板専用!T:T,四角板専用!A:A,A903)=0,"",SUMIFS(四角板専用!T:T,四角板専用!A:A,A903))</f>
        <v/>
      </c>
      <c r="C903" s="3" t="str">
        <f>IF(SUMIFS('FB&amp;L専用'!V:V,'FB&amp;L専用'!A:A,A903)=0,"",SUMIFS('FB&amp;L専用'!V:V,'FB&amp;L専用'!A:A,A903))</f>
        <v/>
      </c>
      <c r="D903" s="3" t="str">
        <f>IF(SUMIFS(鋼材専用!W:W,鋼材専用!A:A,A903)=0,"",SUMIFS(鋼材専用!W:W,鋼材専用!A:A,A903))</f>
        <v/>
      </c>
      <c r="E903" s="3" t="str">
        <f>IF(SUMIFS(Φ部品専用!W:W,Φ部品専用!A:A,A903)=0,"",SUMIFS(Φ部品専用!W:W,Φ部品専用!A:A,A903))</f>
        <v/>
      </c>
      <c r="F903" s="3" t="str">
        <f>IF(SUMIFS(パイプ専用!W:W,パイプ専用!A:A,A903)=0,"",SUMIFS(パイプ専用!W:W,パイプ専用!A:A,A903))</f>
        <v/>
      </c>
      <c r="G903" s="3" t="str">
        <f t="shared" si="28"/>
        <v/>
      </c>
      <c r="J903" s="1" t="s">
        <v>3113</v>
      </c>
      <c r="K903" s="4" t="str">
        <f t="shared" ca="1" si="29"/>
        <v/>
      </c>
      <c r="L903" s="2" t="str">
        <f ca="1">IF(N903="","",IF(COUNTIF(N$1:N903,N903)&gt;1,"",IF(COUNTIF(N:N,N903)&gt;=1,"左表に入れますねぇ","")))</f>
        <v/>
      </c>
      <c r="M903" s="2" t="str">
        <f ca="1">IF(ISNA(VLOOKUP('全表融合(関数用)'!W903,'全表融合(関数用)'!X$2:AB$9999,3,FALSE)),"",VLOOKUP('全表融合(関数用)'!W903,'全表融合(関数用)'!X$2:AB$9999,3,FALSE))</f>
        <v/>
      </c>
      <c r="N903" s="2" t="str">
        <f ca="1">IF(ISNA(VLOOKUP('全表融合(関数用)'!W903,'全表融合(関数用)'!X$2:AB$9999,4,FALSE)),"",VLOOKUP('全表融合(関数用)'!W903,'全表融合(関数用)'!X$2:AB$9999,4,FALSE))</f>
        <v/>
      </c>
      <c r="O903" s="2" t="str">
        <f ca="1">IF(ISNA(VLOOKUP('全表融合(関数用)'!W903,'全表融合(関数用)'!X$2:AB$9999,5,FALSE)),"",VLOOKUP('全表融合(関数用)'!W903,'全表融合(関数用)'!X$2:AB$9999,5,FALSE))</f>
        <v/>
      </c>
      <c r="P903" s="4" t="str">
        <f ca="1">IF(SUMIF('全表融合(関数用)'!Z:Z,M903,'全表融合(関数用)'!AC:AC)=0,"",SUMIF('全表融合(関数用)'!Z:Z,M903,'全表融合(関数用)'!AC:AC))</f>
        <v/>
      </c>
    </row>
    <row r="904" spans="2:16">
      <c r="B904" s="3" t="str">
        <f>IF(SUMIFS(四角板専用!T:T,四角板専用!A:A,A904)=0,"",SUMIFS(四角板専用!T:T,四角板専用!A:A,A904))</f>
        <v/>
      </c>
      <c r="C904" s="3" t="str">
        <f>IF(SUMIFS('FB&amp;L専用'!V:V,'FB&amp;L専用'!A:A,A904)=0,"",SUMIFS('FB&amp;L専用'!V:V,'FB&amp;L専用'!A:A,A904))</f>
        <v/>
      </c>
      <c r="D904" s="3" t="str">
        <f>IF(SUMIFS(鋼材専用!W:W,鋼材専用!A:A,A904)=0,"",SUMIFS(鋼材専用!W:W,鋼材専用!A:A,A904))</f>
        <v/>
      </c>
      <c r="E904" s="3" t="str">
        <f>IF(SUMIFS(Φ部品専用!W:W,Φ部品専用!A:A,A904)=0,"",SUMIFS(Φ部品専用!W:W,Φ部品専用!A:A,A904))</f>
        <v/>
      </c>
      <c r="F904" s="3" t="str">
        <f>IF(SUMIFS(パイプ専用!W:W,パイプ専用!A:A,A904)=0,"",SUMIFS(パイプ専用!W:W,パイプ専用!A:A,A904))</f>
        <v/>
      </c>
      <c r="G904" s="3" t="str">
        <f t="shared" si="28"/>
        <v/>
      </c>
      <c r="J904" s="1" t="s">
        <v>3114</v>
      </c>
      <c r="K904" s="4" t="str">
        <f t="shared" ca="1" si="29"/>
        <v/>
      </c>
      <c r="L904" s="2" t="str">
        <f ca="1">IF(N904="","",IF(COUNTIF(N$1:N904,N904)&gt;1,"",IF(COUNTIF(N:N,N904)&gt;=1,"左表に入れますねぇ","")))</f>
        <v/>
      </c>
      <c r="M904" s="2" t="str">
        <f ca="1">IF(ISNA(VLOOKUP('全表融合(関数用)'!W904,'全表融合(関数用)'!X$2:AB$9999,3,FALSE)),"",VLOOKUP('全表融合(関数用)'!W904,'全表融合(関数用)'!X$2:AB$9999,3,FALSE))</f>
        <v/>
      </c>
      <c r="N904" s="2" t="str">
        <f ca="1">IF(ISNA(VLOOKUP('全表融合(関数用)'!W904,'全表融合(関数用)'!X$2:AB$9999,4,FALSE)),"",VLOOKUP('全表融合(関数用)'!W904,'全表融合(関数用)'!X$2:AB$9999,4,FALSE))</f>
        <v/>
      </c>
      <c r="O904" s="2" t="str">
        <f ca="1">IF(ISNA(VLOOKUP('全表融合(関数用)'!W904,'全表融合(関数用)'!X$2:AB$9999,5,FALSE)),"",VLOOKUP('全表融合(関数用)'!W904,'全表融合(関数用)'!X$2:AB$9999,5,FALSE))</f>
        <v/>
      </c>
      <c r="P904" s="4" t="str">
        <f ca="1">IF(SUMIF('全表融合(関数用)'!Z:Z,M904,'全表融合(関数用)'!AC:AC)=0,"",SUMIF('全表融合(関数用)'!Z:Z,M904,'全表融合(関数用)'!AC:AC))</f>
        <v/>
      </c>
    </row>
    <row r="905" spans="2:16">
      <c r="B905" s="3" t="str">
        <f>IF(SUMIFS(四角板専用!T:T,四角板専用!A:A,A905)=0,"",SUMIFS(四角板専用!T:T,四角板専用!A:A,A905))</f>
        <v/>
      </c>
      <c r="C905" s="3" t="str">
        <f>IF(SUMIFS('FB&amp;L専用'!V:V,'FB&amp;L専用'!A:A,A905)=0,"",SUMIFS('FB&amp;L専用'!V:V,'FB&amp;L専用'!A:A,A905))</f>
        <v/>
      </c>
      <c r="D905" s="3" t="str">
        <f>IF(SUMIFS(鋼材専用!W:W,鋼材専用!A:A,A905)=0,"",SUMIFS(鋼材専用!W:W,鋼材専用!A:A,A905))</f>
        <v/>
      </c>
      <c r="E905" s="3" t="str">
        <f>IF(SUMIFS(Φ部品専用!W:W,Φ部品専用!A:A,A905)=0,"",SUMIFS(Φ部品専用!W:W,Φ部品専用!A:A,A905))</f>
        <v/>
      </c>
      <c r="F905" s="3" t="str">
        <f>IF(SUMIFS(パイプ専用!W:W,パイプ専用!A:A,A905)=0,"",SUMIFS(パイプ専用!W:W,パイプ専用!A:A,A905))</f>
        <v/>
      </c>
      <c r="G905" s="3" t="str">
        <f t="shared" si="28"/>
        <v/>
      </c>
      <c r="J905" s="1" t="s">
        <v>3115</v>
      </c>
      <c r="K905" s="4" t="str">
        <f t="shared" ca="1" si="29"/>
        <v/>
      </c>
      <c r="L905" s="2" t="str">
        <f ca="1">IF(N905="","",IF(COUNTIF(N$1:N905,N905)&gt;1,"",IF(COUNTIF(N:N,N905)&gt;=1,"左表に入れますねぇ","")))</f>
        <v/>
      </c>
      <c r="M905" s="2" t="str">
        <f ca="1">IF(ISNA(VLOOKUP('全表融合(関数用)'!W905,'全表融合(関数用)'!X$2:AB$9999,3,FALSE)),"",VLOOKUP('全表融合(関数用)'!W905,'全表融合(関数用)'!X$2:AB$9999,3,FALSE))</f>
        <v/>
      </c>
      <c r="N905" s="2" t="str">
        <f ca="1">IF(ISNA(VLOOKUP('全表融合(関数用)'!W905,'全表融合(関数用)'!X$2:AB$9999,4,FALSE)),"",VLOOKUP('全表融合(関数用)'!W905,'全表融合(関数用)'!X$2:AB$9999,4,FALSE))</f>
        <v/>
      </c>
      <c r="O905" s="2" t="str">
        <f ca="1">IF(ISNA(VLOOKUP('全表融合(関数用)'!W905,'全表融合(関数用)'!X$2:AB$9999,5,FALSE)),"",VLOOKUP('全表融合(関数用)'!W905,'全表融合(関数用)'!X$2:AB$9999,5,FALSE))</f>
        <v/>
      </c>
      <c r="P905" s="4" t="str">
        <f ca="1">IF(SUMIF('全表融合(関数用)'!Z:Z,M905,'全表融合(関数用)'!AC:AC)=0,"",SUMIF('全表融合(関数用)'!Z:Z,M905,'全表融合(関数用)'!AC:AC))</f>
        <v/>
      </c>
    </row>
    <row r="906" spans="2:16">
      <c r="B906" s="3" t="str">
        <f>IF(SUMIFS(四角板専用!T:T,四角板専用!A:A,A906)=0,"",SUMIFS(四角板専用!T:T,四角板専用!A:A,A906))</f>
        <v/>
      </c>
      <c r="C906" s="3" t="str">
        <f>IF(SUMIFS('FB&amp;L専用'!V:V,'FB&amp;L専用'!A:A,A906)=0,"",SUMIFS('FB&amp;L専用'!V:V,'FB&amp;L専用'!A:A,A906))</f>
        <v/>
      </c>
      <c r="D906" s="3" t="str">
        <f>IF(SUMIFS(鋼材専用!W:W,鋼材専用!A:A,A906)=0,"",SUMIFS(鋼材専用!W:W,鋼材専用!A:A,A906))</f>
        <v/>
      </c>
      <c r="E906" s="3" t="str">
        <f>IF(SUMIFS(Φ部品専用!W:W,Φ部品専用!A:A,A906)=0,"",SUMIFS(Φ部品専用!W:W,Φ部品専用!A:A,A906))</f>
        <v/>
      </c>
      <c r="F906" s="3" t="str">
        <f>IF(SUMIFS(パイプ専用!W:W,パイプ専用!A:A,A906)=0,"",SUMIFS(パイプ専用!W:W,パイプ専用!A:A,A906))</f>
        <v/>
      </c>
      <c r="G906" s="3" t="str">
        <f t="shared" si="28"/>
        <v/>
      </c>
      <c r="J906" s="1" t="s">
        <v>3116</v>
      </c>
      <c r="K906" s="4" t="str">
        <f t="shared" ca="1" si="29"/>
        <v/>
      </c>
      <c r="L906" s="2" t="str">
        <f ca="1">IF(N906="","",IF(COUNTIF(N$1:N906,N906)&gt;1,"",IF(COUNTIF(N:N,N906)&gt;=1,"左表に入れますねぇ","")))</f>
        <v/>
      </c>
      <c r="M906" s="2" t="str">
        <f ca="1">IF(ISNA(VLOOKUP('全表融合(関数用)'!W906,'全表融合(関数用)'!X$2:AB$9999,3,FALSE)),"",VLOOKUP('全表融合(関数用)'!W906,'全表融合(関数用)'!X$2:AB$9999,3,FALSE))</f>
        <v/>
      </c>
      <c r="N906" s="2" t="str">
        <f ca="1">IF(ISNA(VLOOKUP('全表融合(関数用)'!W906,'全表融合(関数用)'!X$2:AB$9999,4,FALSE)),"",VLOOKUP('全表融合(関数用)'!W906,'全表融合(関数用)'!X$2:AB$9999,4,FALSE))</f>
        <v/>
      </c>
      <c r="O906" s="2" t="str">
        <f ca="1">IF(ISNA(VLOOKUP('全表融合(関数用)'!W906,'全表融合(関数用)'!X$2:AB$9999,5,FALSE)),"",VLOOKUP('全表融合(関数用)'!W906,'全表融合(関数用)'!X$2:AB$9999,5,FALSE))</f>
        <v/>
      </c>
      <c r="P906" s="4" t="str">
        <f ca="1">IF(SUMIF('全表融合(関数用)'!Z:Z,M906,'全表融合(関数用)'!AC:AC)=0,"",SUMIF('全表融合(関数用)'!Z:Z,M906,'全表融合(関数用)'!AC:AC))</f>
        <v/>
      </c>
    </row>
    <row r="907" spans="2:16">
      <c r="B907" s="3" t="str">
        <f>IF(SUMIFS(四角板専用!T:T,四角板専用!A:A,A907)=0,"",SUMIFS(四角板専用!T:T,四角板専用!A:A,A907))</f>
        <v/>
      </c>
      <c r="C907" s="3" t="str">
        <f>IF(SUMIFS('FB&amp;L専用'!V:V,'FB&amp;L専用'!A:A,A907)=0,"",SUMIFS('FB&amp;L専用'!V:V,'FB&amp;L専用'!A:A,A907))</f>
        <v/>
      </c>
      <c r="D907" s="3" t="str">
        <f>IF(SUMIFS(鋼材専用!W:W,鋼材専用!A:A,A907)=0,"",SUMIFS(鋼材専用!W:W,鋼材専用!A:A,A907))</f>
        <v/>
      </c>
      <c r="E907" s="3" t="str">
        <f>IF(SUMIFS(Φ部品専用!W:W,Φ部品専用!A:A,A907)=0,"",SUMIFS(Φ部品専用!W:W,Φ部品専用!A:A,A907))</f>
        <v/>
      </c>
      <c r="F907" s="3" t="str">
        <f>IF(SUMIFS(パイプ専用!W:W,パイプ専用!A:A,A907)=0,"",SUMIFS(パイプ専用!W:W,パイプ専用!A:A,A907))</f>
        <v/>
      </c>
      <c r="G907" s="3" t="str">
        <f t="shared" si="28"/>
        <v/>
      </c>
      <c r="J907" s="1" t="s">
        <v>3117</v>
      </c>
      <c r="K907" s="4" t="str">
        <f t="shared" ca="1" si="29"/>
        <v/>
      </c>
      <c r="L907" s="2" t="str">
        <f ca="1">IF(N907="","",IF(COUNTIF(N$1:N907,N907)&gt;1,"",IF(COUNTIF(N:N,N907)&gt;=1,"左表に入れますねぇ","")))</f>
        <v/>
      </c>
      <c r="M907" s="2" t="str">
        <f ca="1">IF(ISNA(VLOOKUP('全表融合(関数用)'!W907,'全表融合(関数用)'!X$2:AB$9999,3,FALSE)),"",VLOOKUP('全表融合(関数用)'!W907,'全表融合(関数用)'!X$2:AB$9999,3,FALSE))</f>
        <v/>
      </c>
      <c r="N907" s="2" t="str">
        <f ca="1">IF(ISNA(VLOOKUP('全表融合(関数用)'!W907,'全表融合(関数用)'!X$2:AB$9999,4,FALSE)),"",VLOOKUP('全表融合(関数用)'!W907,'全表融合(関数用)'!X$2:AB$9999,4,FALSE))</f>
        <v/>
      </c>
      <c r="O907" s="2" t="str">
        <f ca="1">IF(ISNA(VLOOKUP('全表融合(関数用)'!W907,'全表融合(関数用)'!X$2:AB$9999,5,FALSE)),"",VLOOKUP('全表融合(関数用)'!W907,'全表融合(関数用)'!X$2:AB$9999,5,FALSE))</f>
        <v/>
      </c>
      <c r="P907" s="4" t="str">
        <f ca="1">IF(SUMIF('全表融合(関数用)'!Z:Z,M907,'全表融合(関数用)'!AC:AC)=0,"",SUMIF('全表融合(関数用)'!Z:Z,M907,'全表融合(関数用)'!AC:AC))</f>
        <v/>
      </c>
    </row>
    <row r="908" spans="2:16">
      <c r="B908" s="3" t="str">
        <f>IF(SUMIFS(四角板専用!T:T,四角板専用!A:A,A908)=0,"",SUMIFS(四角板専用!T:T,四角板専用!A:A,A908))</f>
        <v/>
      </c>
      <c r="C908" s="3" t="str">
        <f>IF(SUMIFS('FB&amp;L専用'!V:V,'FB&amp;L専用'!A:A,A908)=0,"",SUMIFS('FB&amp;L専用'!V:V,'FB&amp;L専用'!A:A,A908))</f>
        <v/>
      </c>
      <c r="D908" s="3" t="str">
        <f>IF(SUMIFS(鋼材専用!W:W,鋼材専用!A:A,A908)=0,"",SUMIFS(鋼材専用!W:W,鋼材専用!A:A,A908))</f>
        <v/>
      </c>
      <c r="E908" s="3" t="str">
        <f>IF(SUMIFS(Φ部品専用!W:W,Φ部品専用!A:A,A908)=0,"",SUMIFS(Φ部品専用!W:W,Φ部品専用!A:A,A908))</f>
        <v/>
      </c>
      <c r="F908" s="3" t="str">
        <f>IF(SUMIFS(パイプ専用!W:W,パイプ専用!A:A,A908)=0,"",SUMIFS(パイプ専用!W:W,パイプ専用!A:A,A908))</f>
        <v/>
      </c>
      <c r="G908" s="3" t="str">
        <f t="shared" si="28"/>
        <v/>
      </c>
      <c r="J908" s="1" t="s">
        <v>3118</v>
      </c>
      <c r="K908" s="4" t="str">
        <f t="shared" ca="1" si="29"/>
        <v/>
      </c>
      <c r="L908" s="2" t="str">
        <f ca="1">IF(N908="","",IF(COUNTIF(N$1:N908,N908)&gt;1,"",IF(COUNTIF(N:N,N908)&gt;=1,"左表に入れますねぇ","")))</f>
        <v/>
      </c>
      <c r="M908" s="2" t="str">
        <f ca="1">IF(ISNA(VLOOKUP('全表融合(関数用)'!W908,'全表融合(関数用)'!X$2:AB$9999,3,FALSE)),"",VLOOKUP('全表融合(関数用)'!W908,'全表融合(関数用)'!X$2:AB$9999,3,FALSE))</f>
        <v/>
      </c>
      <c r="N908" s="2" t="str">
        <f ca="1">IF(ISNA(VLOOKUP('全表融合(関数用)'!W908,'全表融合(関数用)'!X$2:AB$9999,4,FALSE)),"",VLOOKUP('全表融合(関数用)'!W908,'全表融合(関数用)'!X$2:AB$9999,4,FALSE))</f>
        <v/>
      </c>
      <c r="O908" s="2" t="str">
        <f ca="1">IF(ISNA(VLOOKUP('全表融合(関数用)'!W908,'全表融合(関数用)'!X$2:AB$9999,5,FALSE)),"",VLOOKUP('全表融合(関数用)'!W908,'全表融合(関数用)'!X$2:AB$9999,5,FALSE))</f>
        <v/>
      </c>
      <c r="P908" s="4" t="str">
        <f ca="1">IF(SUMIF('全表融合(関数用)'!Z:Z,M908,'全表融合(関数用)'!AC:AC)=0,"",SUMIF('全表融合(関数用)'!Z:Z,M908,'全表融合(関数用)'!AC:AC))</f>
        <v/>
      </c>
    </row>
    <row r="909" spans="2:16">
      <c r="B909" s="3" t="str">
        <f>IF(SUMIFS(四角板専用!T:T,四角板専用!A:A,A909)=0,"",SUMIFS(四角板専用!T:T,四角板専用!A:A,A909))</f>
        <v/>
      </c>
      <c r="C909" s="3" t="str">
        <f>IF(SUMIFS('FB&amp;L専用'!V:V,'FB&amp;L専用'!A:A,A909)=0,"",SUMIFS('FB&amp;L専用'!V:V,'FB&amp;L専用'!A:A,A909))</f>
        <v/>
      </c>
      <c r="D909" s="3" t="str">
        <f>IF(SUMIFS(鋼材専用!W:W,鋼材専用!A:A,A909)=0,"",SUMIFS(鋼材専用!W:W,鋼材専用!A:A,A909))</f>
        <v/>
      </c>
      <c r="E909" s="3" t="str">
        <f>IF(SUMIFS(Φ部品専用!W:W,Φ部品専用!A:A,A909)=0,"",SUMIFS(Φ部品専用!W:W,Φ部品専用!A:A,A909))</f>
        <v/>
      </c>
      <c r="F909" s="3" t="str">
        <f>IF(SUMIFS(パイプ専用!W:W,パイプ専用!A:A,A909)=0,"",SUMIFS(パイプ専用!W:W,パイプ専用!A:A,A909))</f>
        <v/>
      </c>
      <c r="G909" s="3" t="str">
        <f t="shared" si="28"/>
        <v/>
      </c>
      <c r="J909" s="1" t="s">
        <v>3119</v>
      </c>
      <c r="K909" s="4" t="str">
        <f t="shared" ca="1" si="29"/>
        <v/>
      </c>
      <c r="L909" s="2" t="str">
        <f ca="1">IF(N909="","",IF(COUNTIF(N$1:N909,N909)&gt;1,"",IF(COUNTIF(N:N,N909)&gt;=1,"左表に入れますねぇ","")))</f>
        <v/>
      </c>
      <c r="M909" s="2" t="str">
        <f ca="1">IF(ISNA(VLOOKUP('全表融合(関数用)'!W909,'全表融合(関数用)'!X$2:AB$9999,3,FALSE)),"",VLOOKUP('全表融合(関数用)'!W909,'全表融合(関数用)'!X$2:AB$9999,3,FALSE))</f>
        <v/>
      </c>
      <c r="N909" s="2" t="str">
        <f ca="1">IF(ISNA(VLOOKUP('全表融合(関数用)'!W909,'全表融合(関数用)'!X$2:AB$9999,4,FALSE)),"",VLOOKUP('全表融合(関数用)'!W909,'全表融合(関数用)'!X$2:AB$9999,4,FALSE))</f>
        <v/>
      </c>
      <c r="O909" s="2" t="str">
        <f ca="1">IF(ISNA(VLOOKUP('全表融合(関数用)'!W909,'全表融合(関数用)'!X$2:AB$9999,5,FALSE)),"",VLOOKUP('全表融合(関数用)'!W909,'全表融合(関数用)'!X$2:AB$9999,5,FALSE))</f>
        <v/>
      </c>
      <c r="P909" s="4" t="str">
        <f ca="1">IF(SUMIF('全表融合(関数用)'!Z:Z,M909,'全表融合(関数用)'!AC:AC)=0,"",SUMIF('全表融合(関数用)'!Z:Z,M909,'全表融合(関数用)'!AC:AC))</f>
        <v/>
      </c>
    </row>
    <row r="910" spans="2:16">
      <c r="B910" s="3" t="str">
        <f>IF(SUMIFS(四角板専用!T:T,四角板専用!A:A,A910)=0,"",SUMIFS(四角板専用!T:T,四角板専用!A:A,A910))</f>
        <v/>
      </c>
      <c r="C910" s="3" t="str">
        <f>IF(SUMIFS('FB&amp;L専用'!V:V,'FB&amp;L専用'!A:A,A910)=0,"",SUMIFS('FB&amp;L専用'!V:V,'FB&amp;L専用'!A:A,A910))</f>
        <v/>
      </c>
      <c r="D910" s="3" t="str">
        <f>IF(SUMIFS(鋼材専用!W:W,鋼材専用!A:A,A910)=0,"",SUMIFS(鋼材専用!W:W,鋼材専用!A:A,A910))</f>
        <v/>
      </c>
      <c r="E910" s="3" t="str">
        <f>IF(SUMIFS(Φ部品専用!W:W,Φ部品専用!A:A,A910)=0,"",SUMIFS(Φ部品専用!W:W,Φ部品専用!A:A,A910))</f>
        <v/>
      </c>
      <c r="F910" s="3" t="str">
        <f>IF(SUMIFS(パイプ専用!W:W,パイプ専用!A:A,A910)=0,"",SUMIFS(パイプ専用!W:W,パイプ専用!A:A,A910))</f>
        <v/>
      </c>
      <c r="G910" s="3" t="str">
        <f t="shared" si="28"/>
        <v/>
      </c>
      <c r="J910" s="1" t="s">
        <v>3120</v>
      </c>
      <c r="K910" s="4" t="str">
        <f t="shared" ca="1" si="29"/>
        <v/>
      </c>
      <c r="L910" s="2" t="str">
        <f ca="1">IF(N910="","",IF(COUNTIF(N$1:N910,N910)&gt;1,"",IF(COUNTIF(N:N,N910)&gt;=1,"左表に入れますねぇ","")))</f>
        <v/>
      </c>
      <c r="M910" s="2" t="str">
        <f ca="1">IF(ISNA(VLOOKUP('全表融合(関数用)'!W910,'全表融合(関数用)'!X$2:AB$9999,3,FALSE)),"",VLOOKUP('全表融合(関数用)'!W910,'全表融合(関数用)'!X$2:AB$9999,3,FALSE))</f>
        <v/>
      </c>
      <c r="N910" s="2" t="str">
        <f ca="1">IF(ISNA(VLOOKUP('全表融合(関数用)'!W910,'全表融合(関数用)'!X$2:AB$9999,4,FALSE)),"",VLOOKUP('全表融合(関数用)'!W910,'全表融合(関数用)'!X$2:AB$9999,4,FALSE))</f>
        <v/>
      </c>
      <c r="O910" s="2" t="str">
        <f ca="1">IF(ISNA(VLOOKUP('全表融合(関数用)'!W910,'全表融合(関数用)'!X$2:AB$9999,5,FALSE)),"",VLOOKUP('全表融合(関数用)'!W910,'全表融合(関数用)'!X$2:AB$9999,5,FALSE))</f>
        <v/>
      </c>
      <c r="P910" s="4" t="str">
        <f ca="1">IF(SUMIF('全表融合(関数用)'!Z:Z,M910,'全表融合(関数用)'!AC:AC)=0,"",SUMIF('全表融合(関数用)'!Z:Z,M910,'全表融合(関数用)'!AC:AC))</f>
        <v/>
      </c>
    </row>
    <row r="911" spans="2:16">
      <c r="B911" s="3" t="str">
        <f>IF(SUMIFS(四角板専用!T:T,四角板専用!A:A,A911)=0,"",SUMIFS(四角板専用!T:T,四角板専用!A:A,A911))</f>
        <v/>
      </c>
      <c r="C911" s="3" t="str">
        <f>IF(SUMIFS('FB&amp;L専用'!V:V,'FB&amp;L専用'!A:A,A911)=0,"",SUMIFS('FB&amp;L専用'!V:V,'FB&amp;L専用'!A:A,A911))</f>
        <v/>
      </c>
      <c r="D911" s="3" t="str">
        <f>IF(SUMIFS(鋼材専用!W:W,鋼材専用!A:A,A911)=0,"",SUMIFS(鋼材専用!W:W,鋼材専用!A:A,A911))</f>
        <v/>
      </c>
      <c r="E911" s="3" t="str">
        <f>IF(SUMIFS(Φ部品専用!W:W,Φ部品専用!A:A,A911)=0,"",SUMIFS(Φ部品専用!W:W,Φ部品専用!A:A,A911))</f>
        <v/>
      </c>
      <c r="F911" s="3" t="str">
        <f>IF(SUMIFS(パイプ専用!W:W,パイプ専用!A:A,A911)=0,"",SUMIFS(パイプ専用!W:W,パイプ専用!A:A,A911))</f>
        <v/>
      </c>
      <c r="G911" s="3" t="str">
        <f t="shared" si="28"/>
        <v/>
      </c>
      <c r="J911" s="1" t="s">
        <v>3121</v>
      </c>
      <c r="K911" s="4" t="str">
        <f t="shared" ca="1" si="29"/>
        <v/>
      </c>
      <c r="L911" s="2" t="str">
        <f ca="1">IF(N911="","",IF(COUNTIF(N$1:N911,N911)&gt;1,"",IF(COUNTIF(N:N,N911)&gt;=1,"左表に入れますねぇ","")))</f>
        <v/>
      </c>
      <c r="M911" s="2" t="str">
        <f ca="1">IF(ISNA(VLOOKUP('全表融合(関数用)'!W911,'全表融合(関数用)'!X$2:AB$9999,3,FALSE)),"",VLOOKUP('全表融合(関数用)'!W911,'全表融合(関数用)'!X$2:AB$9999,3,FALSE))</f>
        <v/>
      </c>
      <c r="N911" s="2" t="str">
        <f ca="1">IF(ISNA(VLOOKUP('全表融合(関数用)'!W911,'全表融合(関数用)'!X$2:AB$9999,4,FALSE)),"",VLOOKUP('全表融合(関数用)'!W911,'全表融合(関数用)'!X$2:AB$9999,4,FALSE))</f>
        <v/>
      </c>
      <c r="O911" s="2" t="str">
        <f ca="1">IF(ISNA(VLOOKUP('全表融合(関数用)'!W911,'全表融合(関数用)'!X$2:AB$9999,5,FALSE)),"",VLOOKUP('全表融合(関数用)'!W911,'全表融合(関数用)'!X$2:AB$9999,5,FALSE))</f>
        <v/>
      </c>
      <c r="P911" s="4" t="str">
        <f ca="1">IF(SUMIF('全表融合(関数用)'!Z:Z,M911,'全表融合(関数用)'!AC:AC)=0,"",SUMIF('全表融合(関数用)'!Z:Z,M911,'全表融合(関数用)'!AC:AC))</f>
        <v/>
      </c>
    </row>
    <row r="912" spans="2:16">
      <c r="B912" s="3" t="str">
        <f>IF(SUMIFS(四角板専用!T:T,四角板専用!A:A,A912)=0,"",SUMIFS(四角板専用!T:T,四角板専用!A:A,A912))</f>
        <v/>
      </c>
      <c r="C912" s="3" t="str">
        <f>IF(SUMIFS('FB&amp;L専用'!V:V,'FB&amp;L専用'!A:A,A912)=0,"",SUMIFS('FB&amp;L専用'!V:V,'FB&amp;L専用'!A:A,A912))</f>
        <v/>
      </c>
      <c r="D912" s="3" t="str">
        <f>IF(SUMIFS(鋼材専用!W:W,鋼材専用!A:A,A912)=0,"",SUMIFS(鋼材専用!W:W,鋼材専用!A:A,A912))</f>
        <v/>
      </c>
      <c r="E912" s="3" t="str">
        <f>IF(SUMIFS(Φ部品専用!W:W,Φ部品専用!A:A,A912)=0,"",SUMIFS(Φ部品専用!W:W,Φ部品専用!A:A,A912))</f>
        <v/>
      </c>
      <c r="F912" s="3" t="str">
        <f>IF(SUMIFS(パイプ専用!W:W,パイプ専用!A:A,A912)=0,"",SUMIFS(パイプ専用!W:W,パイプ専用!A:A,A912))</f>
        <v/>
      </c>
      <c r="G912" s="3" t="str">
        <f t="shared" si="28"/>
        <v/>
      </c>
      <c r="J912" s="1" t="s">
        <v>3122</v>
      </c>
      <c r="K912" s="4" t="str">
        <f t="shared" ca="1" si="29"/>
        <v/>
      </c>
      <c r="L912" s="2" t="str">
        <f ca="1">IF(N912="","",IF(COUNTIF(N$1:N912,N912)&gt;1,"",IF(COUNTIF(N:N,N912)&gt;=1,"左表に入れますねぇ","")))</f>
        <v/>
      </c>
      <c r="M912" s="2" t="str">
        <f ca="1">IF(ISNA(VLOOKUP('全表融合(関数用)'!W912,'全表融合(関数用)'!X$2:AB$9999,3,FALSE)),"",VLOOKUP('全表融合(関数用)'!W912,'全表融合(関数用)'!X$2:AB$9999,3,FALSE))</f>
        <v/>
      </c>
      <c r="N912" s="2" t="str">
        <f ca="1">IF(ISNA(VLOOKUP('全表融合(関数用)'!W912,'全表融合(関数用)'!X$2:AB$9999,4,FALSE)),"",VLOOKUP('全表融合(関数用)'!W912,'全表融合(関数用)'!X$2:AB$9999,4,FALSE))</f>
        <v/>
      </c>
      <c r="O912" s="2" t="str">
        <f ca="1">IF(ISNA(VLOOKUP('全表融合(関数用)'!W912,'全表融合(関数用)'!X$2:AB$9999,5,FALSE)),"",VLOOKUP('全表融合(関数用)'!W912,'全表融合(関数用)'!X$2:AB$9999,5,FALSE))</f>
        <v/>
      </c>
      <c r="P912" s="4" t="str">
        <f ca="1">IF(SUMIF('全表融合(関数用)'!Z:Z,M912,'全表融合(関数用)'!AC:AC)=0,"",SUMIF('全表融合(関数用)'!Z:Z,M912,'全表融合(関数用)'!AC:AC))</f>
        <v/>
      </c>
    </row>
    <row r="913" spans="2:16">
      <c r="B913" s="3" t="str">
        <f>IF(SUMIFS(四角板専用!T:T,四角板専用!A:A,A913)=0,"",SUMIFS(四角板専用!T:T,四角板専用!A:A,A913))</f>
        <v/>
      </c>
      <c r="C913" s="3" t="str">
        <f>IF(SUMIFS('FB&amp;L専用'!V:V,'FB&amp;L専用'!A:A,A913)=0,"",SUMIFS('FB&amp;L専用'!V:V,'FB&amp;L専用'!A:A,A913))</f>
        <v/>
      </c>
      <c r="D913" s="3" t="str">
        <f>IF(SUMIFS(鋼材専用!W:W,鋼材専用!A:A,A913)=0,"",SUMIFS(鋼材専用!W:W,鋼材専用!A:A,A913))</f>
        <v/>
      </c>
      <c r="E913" s="3" t="str">
        <f>IF(SUMIFS(Φ部品専用!W:W,Φ部品専用!A:A,A913)=0,"",SUMIFS(Φ部品専用!W:W,Φ部品専用!A:A,A913))</f>
        <v/>
      </c>
      <c r="F913" s="3" t="str">
        <f>IF(SUMIFS(パイプ専用!W:W,パイプ専用!A:A,A913)=0,"",SUMIFS(パイプ専用!W:W,パイプ専用!A:A,A913))</f>
        <v/>
      </c>
      <c r="G913" s="3" t="str">
        <f t="shared" si="28"/>
        <v/>
      </c>
      <c r="J913" s="1" t="s">
        <v>3123</v>
      </c>
      <c r="K913" s="4" t="str">
        <f t="shared" ca="1" si="29"/>
        <v/>
      </c>
      <c r="L913" s="2" t="str">
        <f ca="1">IF(N913="","",IF(COUNTIF(N$1:N913,N913)&gt;1,"",IF(COUNTIF(N:N,N913)&gt;=1,"左表に入れますねぇ","")))</f>
        <v/>
      </c>
      <c r="M913" s="2" t="str">
        <f ca="1">IF(ISNA(VLOOKUP('全表融合(関数用)'!W913,'全表融合(関数用)'!X$2:AB$9999,3,FALSE)),"",VLOOKUP('全表融合(関数用)'!W913,'全表融合(関数用)'!X$2:AB$9999,3,FALSE))</f>
        <v/>
      </c>
      <c r="N913" s="2" t="str">
        <f ca="1">IF(ISNA(VLOOKUP('全表融合(関数用)'!W913,'全表融合(関数用)'!X$2:AB$9999,4,FALSE)),"",VLOOKUP('全表融合(関数用)'!W913,'全表融合(関数用)'!X$2:AB$9999,4,FALSE))</f>
        <v/>
      </c>
      <c r="O913" s="2" t="str">
        <f ca="1">IF(ISNA(VLOOKUP('全表融合(関数用)'!W913,'全表融合(関数用)'!X$2:AB$9999,5,FALSE)),"",VLOOKUP('全表融合(関数用)'!W913,'全表融合(関数用)'!X$2:AB$9999,5,FALSE))</f>
        <v/>
      </c>
      <c r="P913" s="4" t="str">
        <f ca="1">IF(SUMIF('全表融合(関数用)'!Z:Z,M913,'全表融合(関数用)'!AC:AC)=0,"",SUMIF('全表融合(関数用)'!Z:Z,M913,'全表融合(関数用)'!AC:AC))</f>
        <v/>
      </c>
    </row>
    <row r="914" spans="2:16">
      <c r="B914" s="3" t="str">
        <f>IF(SUMIFS(四角板専用!T:T,四角板専用!A:A,A914)=0,"",SUMIFS(四角板専用!T:T,四角板専用!A:A,A914))</f>
        <v/>
      </c>
      <c r="C914" s="3" t="str">
        <f>IF(SUMIFS('FB&amp;L専用'!V:V,'FB&amp;L専用'!A:A,A914)=0,"",SUMIFS('FB&amp;L専用'!V:V,'FB&amp;L専用'!A:A,A914))</f>
        <v/>
      </c>
      <c r="D914" s="3" t="str">
        <f>IF(SUMIFS(鋼材専用!W:W,鋼材専用!A:A,A914)=0,"",SUMIFS(鋼材専用!W:W,鋼材専用!A:A,A914))</f>
        <v/>
      </c>
      <c r="E914" s="3" t="str">
        <f>IF(SUMIFS(Φ部品専用!W:W,Φ部品専用!A:A,A914)=0,"",SUMIFS(Φ部品専用!W:W,Φ部品専用!A:A,A914))</f>
        <v/>
      </c>
      <c r="F914" s="3" t="str">
        <f>IF(SUMIFS(パイプ専用!W:W,パイプ専用!A:A,A914)=0,"",SUMIFS(パイプ専用!W:W,パイプ専用!A:A,A914))</f>
        <v/>
      </c>
      <c r="G914" s="3" t="str">
        <f t="shared" si="28"/>
        <v/>
      </c>
      <c r="J914" s="1" t="s">
        <v>3124</v>
      </c>
      <c r="K914" s="4" t="str">
        <f t="shared" ca="1" si="29"/>
        <v/>
      </c>
      <c r="L914" s="2" t="str">
        <f ca="1">IF(N914="","",IF(COUNTIF(N$1:N914,N914)&gt;1,"",IF(COUNTIF(N:N,N914)&gt;=1,"左表に入れますねぇ","")))</f>
        <v/>
      </c>
      <c r="M914" s="2" t="str">
        <f ca="1">IF(ISNA(VLOOKUP('全表融合(関数用)'!W914,'全表融合(関数用)'!X$2:AB$9999,3,FALSE)),"",VLOOKUP('全表融合(関数用)'!W914,'全表融合(関数用)'!X$2:AB$9999,3,FALSE))</f>
        <v/>
      </c>
      <c r="N914" s="2" t="str">
        <f ca="1">IF(ISNA(VLOOKUP('全表融合(関数用)'!W914,'全表融合(関数用)'!X$2:AB$9999,4,FALSE)),"",VLOOKUP('全表融合(関数用)'!W914,'全表融合(関数用)'!X$2:AB$9999,4,FALSE))</f>
        <v/>
      </c>
      <c r="O914" s="2" t="str">
        <f ca="1">IF(ISNA(VLOOKUP('全表融合(関数用)'!W914,'全表融合(関数用)'!X$2:AB$9999,5,FALSE)),"",VLOOKUP('全表融合(関数用)'!W914,'全表融合(関数用)'!X$2:AB$9999,5,FALSE))</f>
        <v/>
      </c>
      <c r="P914" s="4" t="str">
        <f ca="1">IF(SUMIF('全表融合(関数用)'!Z:Z,M914,'全表融合(関数用)'!AC:AC)=0,"",SUMIF('全表融合(関数用)'!Z:Z,M914,'全表融合(関数用)'!AC:AC))</f>
        <v/>
      </c>
    </row>
    <row r="915" spans="2:16">
      <c r="B915" s="3" t="str">
        <f>IF(SUMIFS(四角板専用!T:T,四角板専用!A:A,A915)=0,"",SUMIFS(四角板専用!T:T,四角板専用!A:A,A915))</f>
        <v/>
      </c>
      <c r="C915" s="3" t="str">
        <f>IF(SUMIFS('FB&amp;L専用'!V:V,'FB&amp;L専用'!A:A,A915)=0,"",SUMIFS('FB&amp;L専用'!V:V,'FB&amp;L専用'!A:A,A915))</f>
        <v/>
      </c>
      <c r="D915" s="3" t="str">
        <f>IF(SUMIFS(鋼材専用!W:W,鋼材専用!A:A,A915)=0,"",SUMIFS(鋼材専用!W:W,鋼材専用!A:A,A915))</f>
        <v/>
      </c>
      <c r="E915" s="3" t="str">
        <f>IF(SUMIFS(Φ部品専用!W:W,Φ部品専用!A:A,A915)=0,"",SUMIFS(Φ部品専用!W:W,Φ部品専用!A:A,A915))</f>
        <v/>
      </c>
      <c r="F915" s="3" t="str">
        <f>IF(SUMIFS(パイプ専用!W:W,パイプ専用!A:A,A915)=0,"",SUMIFS(パイプ専用!W:W,パイプ専用!A:A,A915))</f>
        <v/>
      </c>
      <c r="G915" s="3" t="str">
        <f t="shared" si="28"/>
        <v/>
      </c>
      <c r="J915" s="1" t="s">
        <v>3125</v>
      </c>
      <c r="K915" s="4" t="str">
        <f t="shared" ca="1" si="29"/>
        <v/>
      </c>
      <c r="L915" s="2" t="str">
        <f ca="1">IF(N915="","",IF(COUNTIF(N$1:N915,N915)&gt;1,"",IF(COUNTIF(N:N,N915)&gt;=1,"左表に入れますねぇ","")))</f>
        <v/>
      </c>
      <c r="M915" s="2" t="str">
        <f ca="1">IF(ISNA(VLOOKUP('全表融合(関数用)'!W915,'全表融合(関数用)'!X$2:AB$9999,3,FALSE)),"",VLOOKUP('全表融合(関数用)'!W915,'全表融合(関数用)'!X$2:AB$9999,3,FALSE))</f>
        <v/>
      </c>
      <c r="N915" s="2" t="str">
        <f ca="1">IF(ISNA(VLOOKUP('全表融合(関数用)'!W915,'全表融合(関数用)'!X$2:AB$9999,4,FALSE)),"",VLOOKUP('全表融合(関数用)'!W915,'全表融合(関数用)'!X$2:AB$9999,4,FALSE))</f>
        <v/>
      </c>
      <c r="O915" s="2" t="str">
        <f ca="1">IF(ISNA(VLOOKUP('全表融合(関数用)'!W915,'全表融合(関数用)'!X$2:AB$9999,5,FALSE)),"",VLOOKUP('全表融合(関数用)'!W915,'全表融合(関数用)'!X$2:AB$9999,5,FALSE))</f>
        <v/>
      </c>
      <c r="P915" s="4" t="str">
        <f ca="1">IF(SUMIF('全表融合(関数用)'!Z:Z,M915,'全表融合(関数用)'!AC:AC)=0,"",SUMIF('全表融合(関数用)'!Z:Z,M915,'全表融合(関数用)'!AC:AC))</f>
        <v/>
      </c>
    </row>
    <row r="916" spans="2:16">
      <c r="B916" s="3" t="str">
        <f>IF(SUMIFS(四角板専用!T:T,四角板専用!A:A,A916)=0,"",SUMIFS(四角板専用!T:T,四角板専用!A:A,A916))</f>
        <v/>
      </c>
      <c r="C916" s="3" t="str">
        <f>IF(SUMIFS('FB&amp;L専用'!V:V,'FB&amp;L専用'!A:A,A916)=0,"",SUMIFS('FB&amp;L専用'!V:V,'FB&amp;L専用'!A:A,A916))</f>
        <v/>
      </c>
      <c r="D916" s="3" t="str">
        <f>IF(SUMIFS(鋼材専用!W:W,鋼材専用!A:A,A916)=0,"",SUMIFS(鋼材専用!W:W,鋼材専用!A:A,A916))</f>
        <v/>
      </c>
      <c r="E916" s="3" t="str">
        <f>IF(SUMIFS(Φ部品専用!W:W,Φ部品専用!A:A,A916)=0,"",SUMIFS(Φ部品専用!W:W,Φ部品専用!A:A,A916))</f>
        <v/>
      </c>
      <c r="F916" s="3" t="str">
        <f>IF(SUMIFS(パイプ専用!W:W,パイプ専用!A:A,A916)=0,"",SUMIFS(パイプ専用!W:W,パイプ専用!A:A,A916))</f>
        <v/>
      </c>
      <c r="G916" s="3" t="str">
        <f t="shared" si="28"/>
        <v/>
      </c>
      <c r="J916" s="1" t="s">
        <v>3126</v>
      </c>
      <c r="K916" s="4" t="str">
        <f t="shared" ca="1" si="29"/>
        <v/>
      </c>
      <c r="L916" s="2" t="str">
        <f ca="1">IF(N916="","",IF(COUNTIF(N$1:N916,N916)&gt;1,"",IF(COUNTIF(N:N,N916)&gt;=1,"左表に入れますねぇ","")))</f>
        <v/>
      </c>
      <c r="M916" s="2" t="str">
        <f ca="1">IF(ISNA(VLOOKUP('全表融合(関数用)'!W916,'全表融合(関数用)'!X$2:AB$9999,3,FALSE)),"",VLOOKUP('全表融合(関数用)'!W916,'全表融合(関数用)'!X$2:AB$9999,3,FALSE))</f>
        <v/>
      </c>
      <c r="N916" s="2" t="str">
        <f ca="1">IF(ISNA(VLOOKUP('全表融合(関数用)'!W916,'全表融合(関数用)'!X$2:AB$9999,4,FALSE)),"",VLOOKUP('全表融合(関数用)'!W916,'全表融合(関数用)'!X$2:AB$9999,4,FALSE))</f>
        <v/>
      </c>
      <c r="O916" s="2" t="str">
        <f ca="1">IF(ISNA(VLOOKUP('全表融合(関数用)'!W916,'全表融合(関数用)'!X$2:AB$9999,5,FALSE)),"",VLOOKUP('全表融合(関数用)'!W916,'全表融合(関数用)'!X$2:AB$9999,5,FALSE))</f>
        <v/>
      </c>
      <c r="P916" s="4" t="str">
        <f ca="1">IF(SUMIF('全表融合(関数用)'!Z:Z,M916,'全表融合(関数用)'!AC:AC)=0,"",SUMIF('全表融合(関数用)'!Z:Z,M916,'全表融合(関数用)'!AC:AC))</f>
        <v/>
      </c>
    </row>
    <row r="917" spans="2:16">
      <c r="B917" s="3" t="str">
        <f>IF(SUMIFS(四角板専用!T:T,四角板専用!A:A,A917)=0,"",SUMIFS(四角板専用!T:T,四角板専用!A:A,A917))</f>
        <v/>
      </c>
      <c r="C917" s="3" t="str">
        <f>IF(SUMIFS('FB&amp;L専用'!V:V,'FB&amp;L専用'!A:A,A917)=0,"",SUMIFS('FB&amp;L専用'!V:V,'FB&amp;L専用'!A:A,A917))</f>
        <v/>
      </c>
      <c r="D917" s="3" t="str">
        <f>IF(SUMIFS(鋼材専用!W:W,鋼材専用!A:A,A917)=0,"",SUMIFS(鋼材専用!W:W,鋼材専用!A:A,A917))</f>
        <v/>
      </c>
      <c r="E917" s="3" t="str">
        <f>IF(SUMIFS(Φ部品専用!W:W,Φ部品専用!A:A,A917)=0,"",SUMIFS(Φ部品専用!W:W,Φ部品専用!A:A,A917))</f>
        <v/>
      </c>
      <c r="F917" s="3" t="str">
        <f>IF(SUMIFS(パイプ専用!W:W,パイプ専用!A:A,A917)=0,"",SUMIFS(パイプ専用!W:W,パイプ専用!A:A,A917))</f>
        <v/>
      </c>
      <c r="G917" s="3" t="str">
        <f t="shared" si="28"/>
        <v/>
      </c>
      <c r="J917" s="1" t="s">
        <v>3127</v>
      </c>
      <c r="K917" s="4" t="str">
        <f t="shared" ca="1" si="29"/>
        <v/>
      </c>
      <c r="L917" s="2" t="str">
        <f ca="1">IF(N917="","",IF(COUNTIF(N$1:N917,N917)&gt;1,"",IF(COUNTIF(N:N,N917)&gt;=1,"左表に入れますねぇ","")))</f>
        <v/>
      </c>
      <c r="M917" s="2" t="str">
        <f ca="1">IF(ISNA(VLOOKUP('全表融合(関数用)'!W917,'全表融合(関数用)'!X$2:AB$9999,3,FALSE)),"",VLOOKUP('全表融合(関数用)'!W917,'全表融合(関数用)'!X$2:AB$9999,3,FALSE))</f>
        <v/>
      </c>
      <c r="N917" s="2" t="str">
        <f ca="1">IF(ISNA(VLOOKUP('全表融合(関数用)'!W917,'全表融合(関数用)'!X$2:AB$9999,4,FALSE)),"",VLOOKUP('全表融合(関数用)'!W917,'全表融合(関数用)'!X$2:AB$9999,4,FALSE))</f>
        <v/>
      </c>
      <c r="O917" s="2" t="str">
        <f ca="1">IF(ISNA(VLOOKUP('全表融合(関数用)'!W917,'全表融合(関数用)'!X$2:AB$9999,5,FALSE)),"",VLOOKUP('全表融合(関数用)'!W917,'全表融合(関数用)'!X$2:AB$9999,5,FALSE))</f>
        <v/>
      </c>
      <c r="P917" s="4" t="str">
        <f ca="1">IF(SUMIF('全表融合(関数用)'!Z:Z,M917,'全表融合(関数用)'!AC:AC)=0,"",SUMIF('全表融合(関数用)'!Z:Z,M917,'全表融合(関数用)'!AC:AC))</f>
        <v/>
      </c>
    </row>
    <row r="918" spans="2:16">
      <c r="B918" s="3" t="str">
        <f>IF(SUMIFS(四角板専用!T:T,四角板専用!A:A,A918)=0,"",SUMIFS(四角板専用!T:T,四角板専用!A:A,A918))</f>
        <v/>
      </c>
      <c r="C918" s="3" t="str">
        <f>IF(SUMIFS('FB&amp;L専用'!V:V,'FB&amp;L専用'!A:A,A918)=0,"",SUMIFS('FB&amp;L専用'!V:V,'FB&amp;L専用'!A:A,A918))</f>
        <v/>
      </c>
      <c r="D918" s="3" t="str">
        <f>IF(SUMIFS(鋼材専用!W:W,鋼材専用!A:A,A918)=0,"",SUMIFS(鋼材専用!W:W,鋼材専用!A:A,A918))</f>
        <v/>
      </c>
      <c r="E918" s="3" t="str">
        <f>IF(SUMIFS(Φ部品専用!W:W,Φ部品専用!A:A,A918)=0,"",SUMIFS(Φ部品専用!W:W,Φ部品専用!A:A,A918))</f>
        <v/>
      </c>
      <c r="F918" s="3" t="str">
        <f>IF(SUMIFS(パイプ専用!W:W,パイプ専用!A:A,A918)=0,"",SUMIFS(パイプ専用!W:W,パイプ専用!A:A,A918))</f>
        <v/>
      </c>
      <c r="G918" s="3" t="str">
        <f t="shared" si="28"/>
        <v/>
      </c>
      <c r="J918" s="1" t="s">
        <v>3128</v>
      </c>
      <c r="K918" s="4" t="str">
        <f t="shared" ca="1" si="29"/>
        <v/>
      </c>
      <c r="L918" s="2" t="str">
        <f ca="1">IF(N918="","",IF(COUNTIF(N$1:N918,N918)&gt;1,"",IF(COUNTIF(N:N,N918)&gt;=1,"左表に入れますねぇ","")))</f>
        <v/>
      </c>
      <c r="M918" s="2" t="str">
        <f ca="1">IF(ISNA(VLOOKUP('全表融合(関数用)'!W918,'全表融合(関数用)'!X$2:AB$9999,3,FALSE)),"",VLOOKUP('全表融合(関数用)'!W918,'全表融合(関数用)'!X$2:AB$9999,3,FALSE))</f>
        <v/>
      </c>
      <c r="N918" s="2" t="str">
        <f ca="1">IF(ISNA(VLOOKUP('全表融合(関数用)'!W918,'全表融合(関数用)'!X$2:AB$9999,4,FALSE)),"",VLOOKUP('全表融合(関数用)'!W918,'全表融合(関数用)'!X$2:AB$9999,4,FALSE))</f>
        <v/>
      </c>
      <c r="O918" s="2" t="str">
        <f ca="1">IF(ISNA(VLOOKUP('全表融合(関数用)'!W918,'全表融合(関数用)'!X$2:AB$9999,5,FALSE)),"",VLOOKUP('全表融合(関数用)'!W918,'全表融合(関数用)'!X$2:AB$9999,5,FALSE))</f>
        <v/>
      </c>
      <c r="P918" s="4" t="str">
        <f ca="1">IF(SUMIF('全表融合(関数用)'!Z:Z,M918,'全表融合(関数用)'!AC:AC)=0,"",SUMIF('全表融合(関数用)'!Z:Z,M918,'全表融合(関数用)'!AC:AC))</f>
        <v/>
      </c>
    </row>
    <row r="919" spans="2:16">
      <c r="B919" s="3" t="str">
        <f>IF(SUMIFS(四角板専用!T:T,四角板専用!A:A,A919)=0,"",SUMIFS(四角板専用!T:T,四角板専用!A:A,A919))</f>
        <v/>
      </c>
      <c r="C919" s="3" t="str">
        <f>IF(SUMIFS('FB&amp;L専用'!V:V,'FB&amp;L専用'!A:A,A919)=0,"",SUMIFS('FB&amp;L専用'!V:V,'FB&amp;L専用'!A:A,A919))</f>
        <v/>
      </c>
      <c r="D919" s="3" t="str">
        <f>IF(SUMIFS(鋼材専用!W:W,鋼材専用!A:A,A919)=0,"",SUMIFS(鋼材専用!W:W,鋼材専用!A:A,A919))</f>
        <v/>
      </c>
      <c r="E919" s="3" t="str">
        <f>IF(SUMIFS(Φ部品専用!W:W,Φ部品専用!A:A,A919)=0,"",SUMIFS(Φ部品専用!W:W,Φ部品専用!A:A,A919))</f>
        <v/>
      </c>
      <c r="F919" s="3" t="str">
        <f>IF(SUMIFS(パイプ専用!W:W,パイプ専用!A:A,A919)=0,"",SUMIFS(パイプ専用!W:W,パイプ専用!A:A,A919))</f>
        <v/>
      </c>
      <c r="G919" s="3" t="str">
        <f t="shared" si="28"/>
        <v/>
      </c>
      <c r="J919" s="1" t="s">
        <v>3129</v>
      </c>
      <c r="K919" s="4" t="str">
        <f t="shared" ca="1" si="29"/>
        <v/>
      </c>
      <c r="L919" s="2" t="str">
        <f ca="1">IF(N919="","",IF(COUNTIF(N$1:N919,N919)&gt;1,"",IF(COUNTIF(N:N,N919)&gt;=1,"左表に入れますねぇ","")))</f>
        <v/>
      </c>
      <c r="M919" s="2" t="str">
        <f ca="1">IF(ISNA(VLOOKUP('全表融合(関数用)'!W919,'全表融合(関数用)'!X$2:AB$9999,3,FALSE)),"",VLOOKUP('全表融合(関数用)'!W919,'全表融合(関数用)'!X$2:AB$9999,3,FALSE))</f>
        <v/>
      </c>
      <c r="N919" s="2" t="str">
        <f ca="1">IF(ISNA(VLOOKUP('全表融合(関数用)'!W919,'全表融合(関数用)'!X$2:AB$9999,4,FALSE)),"",VLOOKUP('全表融合(関数用)'!W919,'全表融合(関数用)'!X$2:AB$9999,4,FALSE))</f>
        <v/>
      </c>
      <c r="O919" s="2" t="str">
        <f ca="1">IF(ISNA(VLOOKUP('全表融合(関数用)'!W919,'全表融合(関数用)'!X$2:AB$9999,5,FALSE)),"",VLOOKUP('全表融合(関数用)'!W919,'全表融合(関数用)'!X$2:AB$9999,5,FALSE))</f>
        <v/>
      </c>
      <c r="P919" s="4" t="str">
        <f ca="1">IF(SUMIF('全表融合(関数用)'!Z:Z,M919,'全表融合(関数用)'!AC:AC)=0,"",SUMIF('全表融合(関数用)'!Z:Z,M919,'全表融合(関数用)'!AC:AC))</f>
        <v/>
      </c>
    </row>
    <row r="920" spans="2:16">
      <c r="B920" s="3" t="str">
        <f>IF(SUMIFS(四角板専用!T:T,四角板専用!A:A,A920)=0,"",SUMIFS(四角板専用!T:T,四角板専用!A:A,A920))</f>
        <v/>
      </c>
      <c r="C920" s="3" t="str">
        <f>IF(SUMIFS('FB&amp;L専用'!V:V,'FB&amp;L専用'!A:A,A920)=0,"",SUMIFS('FB&amp;L専用'!V:V,'FB&amp;L専用'!A:A,A920))</f>
        <v/>
      </c>
      <c r="D920" s="3" t="str">
        <f>IF(SUMIFS(鋼材専用!W:W,鋼材専用!A:A,A920)=0,"",SUMIFS(鋼材専用!W:W,鋼材専用!A:A,A920))</f>
        <v/>
      </c>
      <c r="E920" s="3" t="str">
        <f>IF(SUMIFS(Φ部品専用!W:W,Φ部品専用!A:A,A920)=0,"",SUMIFS(Φ部品専用!W:W,Φ部品専用!A:A,A920))</f>
        <v/>
      </c>
      <c r="F920" s="3" t="str">
        <f>IF(SUMIFS(パイプ専用!W:W,パイプ専用!A:A,A920)=0,"",SUMIFS(パイプ専用!W:W,パイプ専用!A:A,A920))</f>
        <v/>
      </c>
      <c r="G920" s="3" t="str">
        <f t="shared" si="28"/>
        <v/>
      </c>
      <c r="J920" s="1" t="s">
        <v>3130</v>
      </c>
      <c r="K920" s="4" t="str">
        <f t="shared" ca="1" si="29"/>
        <v/>
      </c>
      <c r="L920" s="2" t="str">
        <f ca="1">IF(N920="","",IF(COUNTIF(N$1:N920,N920)&gt;1,"",IF(COUNTIF(N:N,N920)&gt;=1,"左表に入れますねぇ","")))</f>
        <v/>
      </c>
      <c r="M920" s="2" t="str">
        <f ca="1">IF(ISNA(VLOOKUP('全表融合(関数用)'!W920,'全表融合(関数用)'!X$2:AB$9999,3,FALSE)),"",VLOOKUP('全表融合(関数用)'!W920,'全表融合(関数用)'!X$2:AB$9999,3,FALSE))</f>
        <v/>
      </c>
      <c r="N920" s="2" t="str">
        <f ca="1">IF(ISNA(VLOOKUP('全表融合(関数用)'!W920,'全表融合(関数用)'!X$2:AB$9999,4,FALSE)),"",VLOOKUP('全表融合(関数用)'!W920,'全表融合(関数用)'!X$2:AB$9999,4,FALSE))</f>
        <v/>
      </c>
      <c r="O920" s="2" t="str">
        <f ca="1">IF(ISNA(VLOOKUP('全表融合(関数用)'!W920,'全表融合(関数用)'!X$2:AB$9999,5,FALSE)),"",VLOOKUP('全表融合(関数用)'!W920,'全表融合(関数用)'!X$2:AB$9999,5,FALSE))</f>
        <v/>
      </c>
      <c r="P920" s="4" t="str">
        <f ca="1">IF(SUMIF('全表融合(関数用)'!Z:Z,M920,'全表融合(関数用)'!AC:AC)=0,"",SUMIF('全表融合(関数用)'!Z:Z,M920,'全表融合(関数用)'!AC:AC))</f>
        <v/>
      </c>
    </row>
    <row r="921" spans="2:16">
      <c r="B921" s="3" t="str">
        <f>IF(SUMIFS(四角板専用!T:T,四角板専用!A:A,A921)=0,"",SUMIFS(四角板専用!T:T,四角板専用!A:A,A921))</f>
        <v/>
      </c>
      <c r="C921" s="3" t="str">
        <f>IF(SUMIFS('FB&amp;L専用'!V:V,'FB&amp;L専用'!A:A,A921)=0,"",SUMIFS('FB&amp;L専用'!V:V,'FB&amp;L専用'!A:A,A921))</f>
        <v/>
      </c>
      <c r="D921" s="3" t="str">
        <f>IF(SUMIFS(鋼材専用!W:W,鋼材専用!A:A,A921)=0,"",SUMIFS(鋼材専用!W:W,鋼材専用!A:A,A921))</f>
        <v/>
      </c>
      <c r="E921" s="3" t="str">
        <f>IF(SUMIFS(Φ部品専用!W:W,Φ部品専用!A:A,A921)=0,"",SUMIFS(Φ部品専用!W:W,Φ部品専用!A:A,A921))</f>
        <v/>
      </c>
      <c r="F921" s="3" t="str">
        <f>IF(SUMIFS(パイプ専用!W:W,パイプ専用!A:A,A921)=0,"",SUMIFS(パイプ専用!W:W,パイプ専用!A:A,A921))</f>
        <v/>
      </c>
      <c r="G921" s="3" t="str">
        <f t="shared" si="28"/>
        <v/>
      </c>
      <c r="J921" s="1" t="s">
        <v>3131</v>
      </c>
      <c r="K921" s="4" t="str">
        <f t="shared" ca="1" si="29"/>
        <v/>
      </c>
      <c r="L921" s="2" t="str">
        <f ca="1">IF(N921="","",IF(COUNTIF(N$1:N921,N921)&gt;1,"",IF(COUNTIF(N:N,N921)&gt;=1,"左表に入れますねぇ","")))</f>
        <v/>
      </c>
      <c r="M921" s="2" t="str">
        <f ca="1">IF(ISNA(VLOOKUP('全表融合(関数用)'!W921,'全表融合(関数用)'!X$2:AB$9999,3,FALSE)),"",VLOOKUP('全表融合(関数用)'!W921,'全表融合(関数用)'!X$2:AB$9999,3,FALSE))</f>
        <v/>
      </c>
      <c r="N921" s="2" t="str">
        <f ca="1">IF(ISNA(VLOOKUP('全表融合(関数用)'!W921,'全表融合(関数用)'!X$2:AB$9999,4,FALSE)),"",VLOOKUP('全表融合(関数用)'!W921,'全表融合(関数用)'!X$2:AB$9999,4,FALSE))</f>
        <v/>
      </c>
      <c r="O921" s="2" t="str">
        <f ca="1">IF(ISNA(VLOOKUP('全表融合(関数用)'!W921,'全表融合(関数用)'!X$2:AB$9999,5,FALSE)),"",VLOOKUP('全表融合(関数用)'!W921,'全表融合(関数用)'!X$2:AB$9999,5,FALSE))</f>
        <v/>
      </c>
      <c r="P921" s="4" t="str">
        <f ca="1">IF(SUMIF('全表融合(関数用)'!Z:Z,M921,'全表融合(関数用)'!AC:AC)=0,"",SUMIF('全表融合(関数用)'!Z:Z,M921,'全表融合(関数用)'!AC:AC))</f>
        <v/>
      </c>
    </row>
    <row r="922" spans="2:16">
      <c r="B922" s="3" t="str">
        <f>IF(SUMIFS(四角板専用!T:T,四角板専用!A:A,A922)=0,"",SUMIFS(四角板専用!T:T,四角板専用!A:A,A922))</f>
        <v/>
      </c>
      <c r="C922" s="3" t="str">
        <f>IF(SUMIFS('FB&amp;L専用'!V:V,'FB&amp;L専用'!A:A,A922)=0,"",SUMIFS('FB&amp;L専用'!V:V,'FB&amp;L専用'!A:A,A922))</f>
        <v/>
      </c>
      <c r="D922" s="3" t="str">
        <f>IF(SUMIFS(鋼材専用!W:W,鋼材専用!A:A,A922)=0,"",SUMIFS(鋼材専用!W:W,鋼材専用!A:A,A922))</f>
        <v/>
      </c>
      <c r="E922" s="3" t="str">
        <f>IF(SUMIFS(Φ部品専用!W:W,Φ部品専用!A:A,A922)=0,"",SUMIFS(Φ部品専用!W:W,Φ部品専用!A:A,A922))</f>
        <v/>
      </c>
      <c r="F922" s="3" t="str">
        <f>IF(SUMIFS(パイプ専用!W:W,パイプ専用!A:A,A922)=0,"",SUMIFS(パイプ専用!W:W,パイプ専用!A:A,A922))</f>
        <v/>
      </c>
      <c r="G922" s="3" t="str">
        <f t="shared" si="28"/>
        <v/>
      </c>
      <c r="J922" s="1" t="s">
        <v>3132</v>
      </c>
      <c r="K922" s="4" t="str">
        <f t="shared" ca="1" si="29"/>
        <v/>
      </c>
      <c r="L922" s="2" t="str">
        <f ca="1">IF(N922="","",IF(COUNTIF(N$1:N922,N922)&gt;1,"",IF(COUNTIF(N:N,N922)&gt;=1,"左表に入れますねぇ","")))</f>
        <v/>
      </c>
      <c r="M922" s="2" t="str">
        <f ca="1">IF(ISNA(VLOOKUP('全表融合(関数用)'!W922,'全表融合(関数用)'!X$2:AB$9999,3,FALSE)),"",VLOOKUP('全表融合(関数用)'!W922,'全表融合(関数用)'!X$2:AB$9999,3,FALSE))</f>
        <v/>
      </c>
      <c r="N922" s="2" t="str">
        <f ca="1">IF(ISNA(VLOOKUP('全表融合(関数用)'!W922,'全表融合(関数用)'!X$2:AB$9999,4,FALSE)),"",VLOOKUP('全表融合(関数用)'!W922,'全表融合(関数用)'!X$2:AB$9999,4,FALSE))</f>
        <v/>
      </c>
      <c r="O922" s="2" t="str">
        <f ca="1">IF(ISNA(VLOOKUP('全表融合(関数用)'!W922,'全表融合(関数用)'!X$2:AB$9999,5,FALSE)),"",VLOOKUP('全表融合(関数用)'!W922,'全表融合(関数用)'!X$2:AB$9999,5,FALSE))</f>
        <v/>
      </c>
      <c r="P922" s="4" t="str">
        <f ca="1">IF(SUMIF('全表融合(関数用)'!Z:Z,M922,'全表融合(関数用)'!AC:AC)=0,"",SUMIF('全表融合(関数用)'!Z:Z,M922,'全表融合(関数用)'!AC:AC))</f>
        <v/>
      </c>
    </row>
    <row r="923" spans="2:16">
      <c r="B923" s="3" t="str">
        <f>IF(SUMIFS(四角板専用!T:T,四角板専用!A:A,A923)=0,"",SUMIFS(四角板専用!T:T,四角板専用!A:A,A923))</f>
        <v/>
      </c>
      <c r="C923" s="3" t="str">
        <f>IF(SUMIFS('FB&amp;L専用'!V:V,'FB&amp;L専用'!A:A,A923)=0,"",SUMIFS('FB&amp;L専用'!V:V,'FB&amp;L専用'!A:A,A923))</f>
        <v/>
      </c>
      <c r="D923" s="3" t="str">
        <f>IF(SUMIFS(鋼材専用!W:W,鋼材専用!A:A,A923)=0,"",SUMIFS(鋼材専用!W:W,鋼材専用!A:A,A923))</f>
        <v/>
      </c>
      <c r="E923" s="3" t="str">
        <f>IF(SUMIFS(Φ部品専用!W:W,Φ部品専用!A:A,A923)=0,"",SUMIFS(Φ部品専用!W:W,Φ部品専用!A:A,A923))</f>
        <v/>
      </c>
      <c r="F923" s="3" t="str">
        <f>IF(SUMIFS(パイプ専用!W:W,パイプ専用!A:A,A923)=0,"",SUMIFS(パイプ専用!W:W,パイプ専用!A:A,A923))</f>
        <v/>
      </c>
      <c r="G923" s="3" t="str">
        <f t="shared" si="28"/>
        <v/>
      </c>
      <c r="J923" s="1" t="s">
        <v>3133</v>
      </c>
      <c r="K923" s="4" t="str">
        <f t="shared" ca="1" si="29"/>
        <v/>
      </c>
      <c r="L923" s="2" t="str">
        <f ca="1">IF(N923="","",IF(COUNTIF(N$1:N923,N923)&gt;1,"",IF(COUNTIF(N:N,N923)&gt;=1,"左表に入れますねぇ","")))</f>
        <v/>
      </c>
      <c r="M923" s="2" t="str">
        <f ca="1">IF(ISNA(VLOOKUP('全表融合(関数用)'!W923,'全表融合(関数用)'!X$2:AB$9999,3,FALSE)),"",VLOOKUP('全表融合(関数用)'!W923,'全表融合(関数用)'!X$2:AB$9999,3,FALSE))</f>
        <v/>
      </c>
      <c r="N923" s="2" t="str">
        <f ca="1">IF(ISNA(VLOOKUP('全表融合(関数用)'!W923,'全表融合(関数用)'!X$2:AB$9999,4,FALSE)),"",VLOOKUP('全表融合(関数用)'!W923,'全表融合(関数用)'!X$2:AB$9999,4,FALSE))</f>
        <v/>
      </c>
      <c r="O923" s="2" t="str">
        <f ca="1">IF(ISNA(VLOOKUP('全表融合(関数用)'!W923,'全表融合(関数用)'!X$2:AB$9999,5,FALSE)),"",VLOOKUP('全表融合(関数用)'!W923,'全表融合(関数用)'!X$2:AB$9999,5,FALSE))</f>
        <v/>
      </c>
      <c r="P923" s="4" t="str">
        <f ca="1">IF(SUMIF('全表融合(関数用)'!Z:Z,M923,'全表融合(関数用)'!AC:AC)=0,"",SUMIF('全表融合(関数用)'!Z:Z,M923,'全表融合(関数用)'!AC:AC))</f>
        <v/>
      </c>
    </row>
    <row r="924" spans="2:16">
      <c r="B924" s="3" t="str">
        <f>IF(SUMIFS(四角板専用!T:T,四角板専用!A:A,A924)=0,"",SUMIFS(四角板専用!T:T,四角板専用!A:A,A924))</f>
        <v/>
      </c>
      <c r="C924" s="3" t="str">
        <f>IF(SUMIFS('FB&amp;L専用'!V:V,'FB&amp;L専用'!A:A,A924)=0,"",SUMIFS('FB&amp;L専用'!V:V,'FB&amp;L専用'!A:A,A924))</f>
        <v/>
      </c>
      <c r="D924" s="3" t="str">
        <f>IF(SUMIFS(鋼材専用!W:W,鋼材専用!A:A,A924)=0,"",SUMIFS(鋼材専用!W:W,鋼材専用!A:A,A924))</f>
        <v/>
      </c>
      <c r="E924" s="3" t="str">
        <f>IF(SUMIFS(Φ部品専用!W:W,Φ部品専用!A:A,A924)=0,"",SUMIFS(Φ部品専用!W:W,Φ部品専用!A:A,A924))</f>
        <v/>
      </c>
      <c r="F924" s="3" t="str">
        <f>IF(SUMIFS(パイプ専用!W:W,パイプ専用!A:A,A924)=0,"",SUMIFS(パイプ専用!W:W,パイプ専用!A:A,A924))</f>
        <v/>
      </c>
      <c r="G924" s="3" t="str">
        <f t="shared" si="28"/>
        <v/>
      </c>
      <c r="J924" s="1" t="s">
        <v>3134</v>
      </c>
      <c r="K924" s="4" t="str">
        <f t="shared" ca="1" si="29"/>
        <v/>
      </c>
      <c r="L924" s="2" t="str">
        <f ca="1">IF(N924="","",IF(COUNTIF(N$1:N924,N924)&gt;1,"",IF(COUNTIF(N:N,N924)&gt;=1,"左表に入れますねぇ","")))</f>
        <v/>
      </c>
      <c r="M924" s="2" t="str">
        <f ca="1">IF(ISNA(VLOOKUP('全表融合(関数用)'!W924,'全表融合(関数用)'!X$2:AB$9999,3,FALSE)),"",VLOOKUP('全表融合(関数用)'!W924,'全表融合(関数用)'!X$2:AB$9999,3,FALSE))</f>
        <v/>
      </c>
      <c r="N924" s="2" t="str">
        <f ca="1">IF(ISNA(VLOOKUP('全表融合(関数用)'!W924,'全表融合(関数用)'!X$2:AB$9999,4,FALSE)),"",VLOOKUP('全表融合(関数用)'!W924,'全表融合(関数用)'!X$2:AB$9999,4,FALSE))</f>
        <v/>
      </c>
      <c r="O924" s="2" t="str">
        <f ca="1">IF(ISNA(VLOOKUP('全表融合(関数用)'!W924,'全表融合(関数用)'!X$2:AB$9999,5,FALSE)),"",VLOOKUP('全表融合(関数用)'!W924,'全表融合(関数用)'!X$2:AB$9999,5,FALSE))</f>
        <v/>
      </c>
      <c r="P924" s="4" t="str">
        <f ca="1">IF(SUMIF('全表融合(関数用)'!Z:Z,M924,'全表融合(関数用)'!AC:AC)=0,"",SUMIF('全表融合(関数用)'!Z:Z,M924,'全表融合(関数用)'!AC:AC))</f>
        <v/>
      </c>
    </row>
    <row r="925" spans="2:16">
      <c r="B925" s="3" t="str">
        <f>IF(SUMIFS(四角板専用!T:T,四角板専用!A:A,A925)=0,"",SUMIFS(四角板専用!T:T,四角板専用!A:A,A925))</f>
        <v/>
      </c>
      <c r="C925" s="3" t="str">
        <f>IF(SUMIFS('FB&amp;L専用'!V:V,'FB&amp;L専用'!A:A,A925)=0,"",SUMIFS('FB&amp;L専用'!V:V,'FB&amp;L専用'!A:A,A925))</f>
        <v/>
      </c>
      <c r="D925" s="3" t="str">
        <f>IF(SUMIFS(鋼材専用!W:W,鋼材専用!A:A,A925)=0,"",SUMIFS(鋼材専用!W:W,鋼材専用!A:A,A925))</f>
        <v/>
      </c>
      <c r="E925" s="3" t="str">
        <f>IF(SUMIFS(Φ部品専用!W:W,Φ部品専用!A:A,A925)=0,"",SUMIFS(Φ部品専用!W:W,Φ部品専用!A:A,A925))</f>
        <v/>
      </c>
      <c r="F925" s="3" t="str">
        <f>IF(SUMIFS(パイプ専用!W:W,パイプ専用!A:A,A925)=0,"",SUMIFS(パイプ専用!W:W,パイプ専用!A:A,A925))</f>
        <v/>
      </c>
      <c r="G925" s="3" t="str">
        <f t="shared" si="28"/>
        <v/>
      </c>
      <c r="J925" s="1" t="s">
        <v>3135</v>
      </c>
      <c r="K925" s="4" t="str">
        <f t="shared" ca="1" si="29"/>
        <v/>
      </c>
      <c r="L925" s="2" t="str">
        <f ca="1">IF(N925="","",IF(COUNTIF(N$1:N925,N925)&gt;1,"",IF(COUNTIF(N:N,N925)&gt;=1,"左表に入れますねぇ","")))</f>
        <v/>
      </c>
      <c r="M925" s="2" t="str">
        <f ca="1">IF(ISNA(VLOOKUP('全表融合(関数用)'!W925,'全表融合(関数用)'!X$2:AB$9999,3,FALSE)),"",VLOOKUP('全表融合(関数用)'!W925,'全表融合(関数用)'!X$2:AB$9999,3,FALSE))</f>
        <v/>
      </c>
      <c r="N925" s="2" t="str">
        <f ca="1">IF(ISNA(VLOOKUP('全表融合(関数用)'!W925,'全表融合(関数用)'!X$2:AB$9999,4,FALSE)),"",VLOOKUP('全表融合(関数用)'!W925,'全表融合(関数用)'!X$2:AB$9999,4,FALSE))</f>
        <v/>
      </c>
      <c r="O925" s="2" t="str">
        <f ca="1">IF(ISNA(VLOOKUP('全表融合(関数用)'!W925,'全表融合(関数用)'!X$2:AB$9999,5,FALSE)),"",VLOOKUP('全表融合(関数用)'!W925,'全表融合(関数用)'!X$2:AB$9999,5,FALSE))</f>
        <v/>
      </c>
      <c r="P925" s="4" t="str">
        <f ca="1">IF(SUMIF('全表融合(関数用)'!Z:Z,M925,'全表融合(関数用)'!AC:AC)=0,"",SUMIF('全表融合(関数用)'!Z:Z,M925,'全表融合(関数用)'!AC:AC))</f>
        <v/>
      </c>
    </row>
    <row r="926" spans="2:16">
      <c r="B926" s="3" t="str">
        <f>IF(SUMIFS(四角板専用!T:T,四角板専用!A:A,A926)=0,"",SUMIFS(四角板専用!T:T,四角板専用!A:A,A926))</f>
        <v/>
      </c>
      <c r="C926" s="3" t="str">
        <f>IF(SUMIFS('FB&amp;L専用'!V:V,'FB&amp;L専用'!A:A,A926)=0,"",SUMIFS('FB&amp;L専用'!V:V,'FB&amp;L専用'!A:A,A926))</f>
        <v/>
      </c>
      <c r="D926" s="3" t="str">
        <f>IF(SUMIFS(鋼材専用!W:W,鋼材専用!A:A,A926)=0,"",SUMIFS(鋼材専用!W:W,鋼材専用!A:A,A926))</f>
        <v/>
      </c>
      <c r="E926" s="3" t="str">
        <f>IF(SUMIFS(Φ部品専用!W:W,Φ部品専用!A:A,A926)=0,"",SUMIFS(Φ部品専用!W:W,Φ部品専用!A:A,A926))</f>
        <v/>
      </c>
      <c r="F926" s="3" t="str">
        <f>IF(SUMIFS(パイプ専用!W:W,パイプ専用!A:A,A926)=0,"",SUMIFS(パイプ専用!W:W,パイプ専用!A:A,A926))</f>
        <v/>
      </c>
      <c r="G926" s="3" t="str">
        <f t="shared" si="28"/>
        <v/>
      </c>
      <c r="J926" s="1" t="s">
        <v>3136</v>
      </c>
      <c r="K926" s="4" t="str">
        <f t="shared" ca="1" si="29"/>
        <v/>
      </c>
      <c r="L926" s="2" t="str">
        <f ca="1">IF(N926="","",IF(COUNTIF(N$1:N926,N926)&gt;1,"",IF(COUNTIF(N:N,N926)&gt;=1,"左表に入れますねぇ","")))</f>
        <v/>
      </c>
      <c r="M926" s="2" t="str">
        <f ca="1">IF(ISNA(VLOOKUP('全表融合(関数用)'!W926,'全表融合(関数用)'!X$2:AB$9999,3,FALSE)),"",VLOOKUP('全表融合(関数用)'!W926,'全表融合(関数用)'!X$2:AB$9999,3,FALSE))</f>
        <v/>
      </c>
      <c r="N926" s="2" t="str">
        <f ca="1">IF(ISNA(VLOOKUP('全表融合(関数用)'!W926,'全表融合(関数用)'!X$2:AB$9999,4,FALSE)),"",VLOOKUP('全表融合(関数用)'!W926,'全表融合(関数用)'!X$2:AB$9999,4,FALSE))</f>
        <v/>
      </c>
      <c r="O926" s="2" t="str">
        <f ca="1">IF(ISNA(VLOOKUP('全表融合(関数用)'!W926,'全表融合(関数用)'!X$2:AB$9999,5,FALSE)),"",VLOOKUP('全表融合(関数用)'!W926,'全表融合(関数用)'!X$2:AB$9999,5,FALSE))</f>
        <v/>
      </c>
      <c r="P926" s="4" t="str">
        <f ca="1">IF(SUMIF('全表融合(関数用)'!Z:Z,M926,'全表融合(関数用)'!AC:AC)=0,"",SUMIF('全表融合(関数用)'!Z:Z,M926,'全表融合(関数用)'!AC:AC))</f>
        <v/>
      </c>
    </row>
    <row r="927" spans="2:16">
      <c r="B927" s="3" t="str">
        <f>IF(SUMIFS(四角板専用!T:T,四角板専用!A:A,A927)=0,"",SUMIFS(四角板専用!T:T,四角板専用!A:A,A927))</f>
        <v/>
      </c>
      <c r="C927" s="3" t="str">
        <f>IF(SUMIFS('FB&amp;L専用'!V:V,'FB&amp;L専用'!A:A,A927)=0,"",SUMIFS('FB&amp;L専用'!V:V,'FB&amp;L専用'!A:A,A927))</f>
        <v/>
      </c>
      <c r="D927" s="3" t="str">
        <f>IF(SUMIFS(鋼材専用!W:W,鋼材専用!A:A,A927)=0,"",SUMIFS(鋼材専用!W:W,鋼材専用!A:A,A927))</f>
        <v/>
      </c>
      <c r="E927" s="3" t="str">
        <f>IF(SUMIFS(Φ部品専用!W:W,Φ部品専用!A:A,A927)=0,"",SUMIFS(Φ部品専用!W:W,Φ部品専用!A:A,A927))</f>
        <v/>
      </c>
      <c r="F927" s="3" t="str">
        <f>IF(SUMIFS(パイプ専用!W:W,パイプ専用!A:A,A927)=0,"",SUMIFS(パイプ専用!W:W,パイプ専用!A:A,A927))</f>
        <v/>
      </c>
      <c r="G927" s="3" t="str">
        <f t="shared" si="28"/>
        <v/>
      </c>
      <c r="J927" s="1" t="s">
        <v>3137</v>
      </c>
      <c r="K927" s="4" t="str">
        <f t="shared" ca="1" si="29"/>
        <v/>
      </c>
      <c r="L927" s="2" t="str">
        <f ca="1">IF(N927="","",IF(COUNTIF(N$1:N927,N927)&gt;1,"",IF(COUNTIF(N:N,N927)&gt;=1,"左表に入れますねぇ","")))</f>
        <v/>
      </c>
      <c r="M927" s="2" t="str">
        <f ca="1">IF(ISNA(VLOOKUP('全表融合(関数用)'!W927,'全表融合(関数用)'!X$2:AB$9999,3,FALSE)),"",VLOOKUP('全表融合(関数用)'!W927,'全表融合(関数用)'!X$2:AB$9999,3,FALSE))</f>
        <v/>
      </c>
      <c r="N927" s="2" t="str">
        <f ca="1">IF(ISNA(VLOOKUP('全表融合(関数用)'!W927,'全表融合(関数用)'!X$2:AB$9999,4,FALSE)),"",VLOOKUP('全表融合(関数用)'!W927,'全表融合(関数用)'!X$2:AB$9999,4,FALSE))</f>
        <v/>
      </c>
      <c r="O927" s="2" t="str">
        <f ca="1">IF(ISNA(VLOOKUP('全表融合(関数用)'!W927,'全表融合(関数用)'!X$2:AB$9999,5,FALSE)),"",VLOOKUP('全表融合(関数用)'!W927,'全表融合(関数用)'!X$2:AB$9999,5,FALSE))</f>
        <v/>
      </c>
      <c r="P927" s="4" t="str">
        <f ca="1">IF(SUMIF('全表融合(関数用)'!Z:Z,M927,'全表融合(関数用)'!AC:AC)=0,"",SUMIF('全表融合(関数用)'!Z:Z,M927,'全表融合(関数用)'!AC:AC))</f>
        <v/>
      </c>
    </row>
    <row r="928" spans="2:16">
      <c r="B928" s="3" t="str">
        <f>IF(SUMIFS(四角板専用!T:T,四角板専用!A:A,A928)=0,"",SUMIFS(四角板専用!T:T,四角板専用!A:A,A928))</f>
        <v/>
      </c>
      <c r="C928" s="3" t="str">
        <f>IF(SUMIFS('FB&amp;L専用'!V:V,'FB&amp;L専用'!A:A,A928)=0,"",SUMIFS('FB&amp;L専用'!V:V,'FB&amp;L専用'!A:A,A928))</f>
        <v/>
      </c>
      <c r="D928" s="3" t="str">
        <f>IF(SUMIFS(鋼材専用!W:W,鋼材専用!A:A,A928)=0,"",SUMIFS(鋼材専用!W:W,鋼材専用!A:A,A928))</f>
        <v/>
      </c>
      <c r="E928" s="3" t="str">
        <f>IF(SUMIFS(Φ部品専用!W:W,Φ部品専用!A:A,A928)=0,"",SUMIFS(Φ部品専用!W:W,Φ部品専用!A:A,A928))</f>
        <v/>
      </c>
      <c r="F928" s="3" t="str">
        <f>IF(SUMIFS(パイプ専用!W:W,パイプ専用!A:A,A928)=0,"",SUMIFS(パイプ専用!W:W,パイプ専用!A:A,A928))</f>
        <v/>
      </c>
      <c r="G928" s="3" t="str">
        <f t="shared" si="28"/>
        <v/>
      </c>
      <c r="J928" s="1" t="s">
        <v>3138</v>
      </c>
      <c r="K928" s="4" t="str">
        <f t="shared" ca="1" si="29"/>
        <v/>
      </c>
      <c r="L928" s="2" t="str">
        <f ca="1">IF(N928="","",IF(COUNTIF(N$1:N928,N928)&gt;1,"",IF(COUNTIF(N:N,N928)&gt;=1,"左表に入れますねぇ","")))</f>
        <v/>
      </c>
      <c r="M928" s="2" t="str">
        <f ca="1">IF(ISNA(VLOOKUP('全表融合(関数用)'!W928,'全表融合(関数用)'!X$2:AB$9999,3,FALSE)),"",VLOOKUP('全表融合(関数用)'!W928,'全表融合(関数用)'!X$2:AB$9999,3,FALSE))</f>
        <v/>
      </c>
      <c r="N928" s="2" t="str">
        <f ca="1">IF(ISNA(VLOOKUP('全表融合(関数用)'!W928,'全表融合(関数用)'!X$2:AB$9999,4,FALSE)),"",VLOOKUP('全表融合(関数用)'!W928,'全表融合(関数用)'!X$2:AB$9999,4,FALSE))</f>
        <v/>
      </c>
      <c r="O928" s="2" t="str">
        <f ca="1">IF(ISNA(VLOOKUP('全表融合(関数用)'!W928,'全表融合(関数用)'!X$2:AB$9999,5,FALSE)),"",VLOOKUP('全表融合(関数用)'!W928,'全表融合(関数用)'!X$2:AB$9999,5,FALSE))</f>
        <v/>
      </c>
      <c r="P928" s="4" t="str">
        <f ca="1">IF(SUMIF('全表融合(関数用)'!Z:Z,M928,'全表融合(関数用)'!AC:AC)=0,"",SUMIF('全表融合(関数用)'!Z:Z,M928,'全表融合(関数用)'!AC:AC))</f>
        <v/>
      </c>
    </row>
    <row r="929" spans="2:16">
      <c r="B929" s="3" t="str">
        <f>IF(SUMIFS(四角板専用!T:T,四角板専用!A:A,A929)=0,"",SUMIFS(四角板専用!T:T,四角板専用!A:A,A929))</f>
        <v/>
      </c>
      <c r="C929" s="3" t="str">
        <f>IF(SUMIFS('FB&amp;L専用'!V:V,'FB&amp;L専用'!A:A,A929)=0,"",SUMIFS('FB&amp;L専用'!V:V,'FB&amp;L専用'!A:A,A929))</f>
        <v/>
      </c>
      <c r="D929" s="3" t="str">
        <f>IF(SUMIFS(鋼材専用!W:W,鋼材専用!A:A,A929)=0,"",SUMIFS(鋼材専用!W:W,鋼材専用!A:A,A929))</f>
        <v/>
      </c>
      <c r="E929" s="3" t="str">
        <f>IF(SUMIFS(Φ部品専用!W:W,Φ部品専用!A:A,A929)=0,"",SUMIFS(Φ部品専用!W:W,Φ部品専用!A:A,A929))</f>
        <v/>
      </c>
      <c r="F929" s="3" t="str">
        <f>IF(SUMIFS(パイプ専用!W:W,パイプ専用!A:A,A929)=0,"",SUMIFS(パイプ専用!W:W,パイプ専用!A:A,A929))</f>
        <v/>
      </c>
      <c r="G929" s="3" t="str">
        <f t="shared" si="28"/>
        <v/>
      </c>
      <c r="J929" s="1" t="s">
        <v>3139</v>
      </c>
      <c r="K929" s="4" t="str">
        <f t="shared" ca="1" si="29"/>
        <v/>
      </c>
      <c r="L929" s="2" t="str">
        <f ca="1">IF(N929="","",IF(COUNTIF(N$1:N929,N929)&gt;1,"",IF(COUNTIF(N:N,N929)&gt;=1,"左表に入れますねぇ","")))</f>
        <v/>
      </c>
      <c r="M929" s="2" t="str">
        <f ca="1">IF(ISNA(VLOOKUP('全表融合(関数用)'!W929,'全表融合(関数用)'!X$2:AB$9999,3,FALSE)),"",VLOOKUP('全表融合(関数用)'!W929,'全表融合(関数用)'!X$2:AB$9999,3,FALSE))</f>
        <v/>
      </c>
      <c r="N929" s="2" t="str">
        <f ca="1">IF(ISNA(VLOOKUP('全表融合(関数用)'!W929,'全表融合(関数用)'!X$2:AB$9999,4,FALSE)),"",VLOOKUP('全表融合(関数用)'!W929,'全表融合(関数用)'!X$2:AB$9999,4,FALSE))</f>
        <v/>
      </c>
      <c r="O929" s="2" t="str">
        <f ca="1">IF(ISNA(VLOOKUP('全表融合(関数用)'!W929,'全表融合(関数用)'!X$2:AB$9999,5,FALSE)),"",VLOOKUP('全表融合(関数用)'!W929,'全表融合(関数用)'!X$2:AB$9999,5,FALSE))</f>
        <v/>
      </c>
      <c r="P929" s="4" t="str">
        <f ca="1">IF(SUMIF('全表融合(関数用)'!Z:Z,M929,'全表融合(関数用)'!AC:AC)=0,"",SUMIF('全表融合(関数用)'!Z:Z,M929,'全表融合(関数用)'!AC:AC))</f>
        <v/>
      </c>
    </row>
    <row r="930" spans="2:16">
      <c r="B930" s="3" t="str">
        <f>IF(SUMIFS(四角板専用!T:T,四角板専用!A:A,A930)=0,"",SUMIFS(四角板専用!T:T,四角板専用!A:A,A930))</f>
        <v/>
      </c>
      <c r="C930" s="3" t="str">
        <f>IF(SUMIFS('FB&amp;L専用'!V:V,'FB&amp;L専用'!A:A,A930)=0,"",SUMIFS('FB&amp;L専用'!V:V,'FB&amp;L専用'!A:A,A930))</f>
        <v/>
      </c>
      <c r="D930" s="3" t="str">
        <f>IF(SUMIFS(鋼材専用!W:W,鋼材専用!A:A,A930)=0,"",SUMIFS(鋼材専用!W:W,鋼材専用!A:A,A930))</f>
        <v/>
      </c>
      <c r="E930" s="3" t="str">
        <f>IF(SUMIFS(Φ部品専用!W:W,Φ部品専用!A:A,A930)=0,"",SUMIFS(Φ部品専用!W:W,Φ部品専用!A:A,A930))</f>
        <v/>
      </c>
      <c r="F930" s="3" t="str">
        <f>IF(SUMIFS(パイプ専用!W:W,パイプ専用!A:A,A930)=0,"",SUMIFS(パイプ専用!W:W,パイプ専用!A:A,A930))</f>
        <v/>
      </c>
      <c r="G930" s="3" t="str">
        <f t="shared" si="28"/>
        <v/>
      </c>
      <c r="J930" s="1" t="s">
        <v>3140</v>
      </c>
      <c r="K930" s="4" t="str">
        <f t="shared" ca="1" si="29"/>
        <v/>
      </c>
      <c r="L930" s="2" t="str">
        <f ca="1">IF(N930="","",IF(COUNTIF(N$1:N930,N930)&gt;1,"",IF(COUNTIF(N:N,N930)&gt;=1,"左表に入れますねぇ","")))</f>
        <v/>
      </c>
      <c r="M930" s="2" t="str">
        <f ca="1">IF(ISNA(VLOOKUP('全表融合(関数用)'!W930,'全表融合(関数用)'!X$2:AB$9999,3,FALSE)),"",VLOOKUP('全表融合(関数用)'!W930,'全表融合(関数用)'!X$2:AB$9999,3,FALSE))</f>
        <v/>
      </c>
      <c r="N930" s="2" t="str">
        <f ca="1">IF(ISNA(VLOOKUP('全表融合(関数用)'!W930,'全表融合(関数用)'!X$2:AB$9999,4,FALSE)),"",VLOOKUP('全表融合(関数用)'!W930,'全表融合(関数用)'!X$2:AB$9999,4,FALSE))</f>
        <v/>
      </c>
      <c r="O930" s="2" t="str">
        <f ca="1">IF(ISNA(VLOOKUP('全表融合(関数用)'!W930,'全表融合(関数用)'!X$2:AB$9999,5,FALSE)),"",VLOOKUP('全表融合(関数用)'!W930,'全表融合(関数用)'!X$2:AB$9999,5,FALSE))</f>
        <v/>
      </c>
      <c r="P930" s="4" t="str">
        <f ca="1">IF(SUMIF('全表融合(関数用)'!Z:Z,M930,'全表融合(関数用)'!AC:AC)=0,"",SUMIF('全表融合(関数用)'!Z:Z,M930,'全表融合(関数用)'!AC:AC))</f>
        <v/>
      </c>
    </row>
    <row r="931" spans="2:16">
      <c r="B931" s="3" t="str">
        <f>IF(SUMIFS(四角板専用!T:T,四角板専用!A:A,A931)=0,"",SUMIFS(四角板専用!T:T,四角板専用!A:A,A931))</f>
        <v/>
      </c>
      <c r="C931" s="3" t="str">
        <f>IF(SUMIFS('FB&amp;L専用'!V:V,'FB&amp;L専用'!A:A,A931)=0,"",SUMIFS('FB&amp;L専用'!V:V,'FB&amp;L専用'!A:A,A931))</f>
        <v/>
      </c>
      <c r="D931" s="3" t="str">
        <f>IF(SUMIFS(鋼材専用!W:W,鋼材専用!A:A,A931)=0,"",SUMIFS(鋼材専用!W:W,鋼材専用!A:A,A931))</f>
        <v/>
      </c>
      <c r="E931" s="3" t="str">
        <f>IF(SUMIFS(Φ部品専用!W:W,Φ部品専用!A:A,A931)=0,"",SUMIFS(Φ部品専用!W:W,Φ部品専用!A:A,A931))</f>
        <v/>
      </c>
      <c r="F931" s="3" t="str">
        <f>IF(SUMIFS(パイプ専用!W:W,パイプ専用!A:A,A931)=0,"",SUMIFS(パイプ専用!W:W,パイプ専用!A:A,A931))</f>
        <v/>
      </c>
      <c r="G931" s="3" t="str">
        <f t="shared" si="28"/>
        <v/>
      </c>
      <c r="J931" s="1" t="s">
        <v>3141</v>
      </c>
      <c r="K931" s="4" t="str">
        <f t="shared" ca="1" si="29"/>
        <v/>
      </c>
      <c r="L931" s="2" t="str">
        <f ca="1">IF(N931="","",IF(COUNTIF(N$1:N931,N931)&gt;1,"",IF(COUNTIF(N:N,N931)&gt;=1,"左表に入れますねぇ","")))</f>
        <v/>
      </c>
      <c r="M931" s="2" t="str">
        <f ca="1">IF(ISNA(VLOOKUP('全表融合(関数用)'!W931,'全表融合(関数用)'!X$2:AB$9999,3,FALSE)),"",VLOOKUP('全表融合(関数用)'!W931,'全表融合(関数用)'!X$2:AB$9999,3,FALSE))</f>
        <v/>
      </c>
      <c r="N931" s="2" t="str">
        <f ca="1">IF(ISNA(VLOOKUP('全表融合(関数用)'!W931,'全表融合(関数用)'!X$2:AB$9999,4,FALSE)),"",VLOOKUP('全表融合(関数用)'!W931,'全表融合(関数用)'!X$2:AB$9999,4,FALSE))</f>
        <v/>
      </c>
      <c r="O931" s="2" t="str">
        <f ca="1">IF(ISNA(VLOOKUP('全表融合(関数用)'!W931,'全表融合(関数用)'!X$2:AB$9999,5,FALSE)),"",VLOOKUP('全表融合(関数用)'!W931,'全表融合(関数用)'!X$2:AB$9999,5,FALSE))</f>
        <v/>
      </c>
      <c r="P931" s="4" t="str">
        <f ca="1">IF(SUMIF('全表融合(関数用)'!Z:Z,M931,'全表融合(関数用)'!AC:AC)=0,"",SUMIF('全表融合(関数用)'!Z:Z,M931,'全表融合(関数用)'!AC:AC))</f>
        <v/>
      </c>
    </row>
    <row r="932" spans="2:16">
      <c r="B932" s="3" t="str">
        <f>IF(SUMIFS(四角板専用!T:T,四角板専用!A:A,A932)=0,"",SUMIFS(四角板専用!T:T,四角板専用!A:A,A932))</f>
        <v/>
      </c>
      <c r="C932" s="3" t="str">
        <f>IF(SUMIFS('FB&amp;L専用'!V:V,'FB&amp;L専用'!A:A,A932)=0,"",SUMIFS('FB&amp;L専用'!V:V,'FB&amp;L専用'!A:A,A932))</f>
        <v/>
      </c>
      <c r="D932" s="3" t="str">
        <f>IF(SUMIFS(鋼材専用!W:W,鋼材専用!A:A,A932)=0,"",SUMIFS(鋼材専用!W:W,鋼材専用!A:A,A932))</f>
        <v/>
      </c>
      <c r="E932" s="3" t="str">
        <f>IF(SUMIFS(Φ部品専用!W:W,Φ部品専用!A:A,A932)=0,"",SUMIFS(Φ部品専用!W:W,Φ部品専用!A:A,A932))</f>
        <v/>
      </c>
      <c r="F932" s="3" t="str">
        <f>IF(SUMIFS(パイプ専用!W:W,パイプ専用!A:A,A932)=0,"",SUMIFS(パイプ専用!W:W,パイプ専用!A:A,A932))</f>
        <v/>
      </c>
      <c r="G932" s="3" t="str">
        <f t="shared" si="28"/>
        <v/>
      </c>
      <c r="J932" s="1" t="s">
        <v>3142</v>
      </c>
      <c r="K932" s="4" t="str">
        <f t="shared" ca="1" si="29"/>
        <v/>
      </c>
      <c r="L932" s="2" t="str">
        <f ca="1">IF(N932="","",IF(COUNTIF(N$1:N932,N932)&gt;1,"",IF(COUNTIF(N:N,N932)&gt;=1,"左表に入れますねぇ","")))</f>
        <v/>
      </c>
      <c r="M932" s="2" t="str">
        <f ca="1">IF(ISNA(VLOOKUP('全表融合(関数用)'!W932,'全表融合(関数用)'!X$2:AB$9999,3,FALSE)),"",VLOOKUP('全表融合(関数用)'!W932,'全表融合(関数用)'!X$2:AB$9999,3,FALSE))</f>
        <v/>
      </c>
      <c r="N932" s="2" t="str">
        <f ca="1">IF(ISNA(VLOOKUP('全表融合(関数用)'!W932,'全表融合(関数用)'!X$2:AB$9999,4,FALSE)),"",VLOOKUP('全表融合(関数用)'!W932,'全表融合(関数用)'!X$2:AB$9999,4,FALSE))</f>
        <v/>
      </c>
      <c r="O932" s="2" t="str">
        <f ca="1">IF(ISNA(VLOOKUP('全表融合(関数用)'!W932,'全表融合(関数用)'!X$2:AB$9999,5,FALSE)),"",VLOOKUP('全表融合(関数用)'!W932,'全表融合(関数用)'!X$2:AB$9999,5,FALSE))</f>
        <v/>
      </c>
      <c r="P932" s="4" t="str">
        <f ca="1">IF(SUMIF('全表融合(関数用)'!Z:Z,M932,'全表融合(関数用)'!AC:AC)=0,"",SUMIF('全表融合(関数用)'!Z:Z,M932,'全表融合(関数用)'!AC:AC))</f>
        <v/>
      </c>
    </row>
    <row r="933" spans="2:16">
      <c r="B933" s="3" t="str">
        <f>IF(SUMIFS(四角板専用!T:T,四角板専用!A:A,A933)=0,"",SUMIFS(四角板専用!T:T,四角板専用!A:A,A933))</f>
        <v/>
      </c>
      <c r="C933" s="3" t="str">
        <f>IF(SUMIFS('FB&amp;L専用'!V:V,'FB&amp;L専用'!A:A,A933)=0,"",SUMIFS('FB&amp;L専用'!V:V,'FB&amp;L専用'!A:A,A933))</f>
        <v/>
      </c>
      <c r="D933" s="3" t="str">
        <f>IF(SUMIFS(鋼材専用!W:W,鋼材専用!A:A,A933)=0,"",SUMIFS(鋼材専用!W:W,鋼材専用!A:A,A933))</f>
        <v/>
      </c>
      <c r="E933" s="3" t="str">
        <f>IF(SUMIFS(Φ部品専用!W:W,Φ部品専用!A:A,A933)=0,"",SUMIFS(Φ部品専用!W:W,Φ部品専用!A:A,A933))</f>
        <v/>
      </c>
      <c r="F933" s="3" t="str">
        <f>IF(SUMIFS(パイプ専用!W:W,パイプ専用!A:A,A933)=0,"",SUMIFS(パイプ専用!W:W,パイプ専用!A:A,A933))</f>
        <v/>
      </c>
      <c r="G933" s="3" t="str">
        <f t="shared" si="28"/>
        <v/>
      </c>
      <c r="J933" s="1" t="s">
        <v>3143</v>
      </c>
      <c r="K933" s="4" t="str">
        <f t="shared" ca="1" si="29"/>
        <v/>
      </c>
      <c r="L933" s="2" t="str">
        <f ca="1">IF(N933="","",IF(COUNTIF(N$1:N933,N933)&gt;1,"",IF(COUNTIF(N:N,N933)&gt;=1,"左表に入れますねぇ","")))</f>
        <v/>
      </c>
      <c r="M933" s="2" t="str">
        <f ca="1">IF(ISNA(VLOOKUP('全表融合(関数用)'!W933,'全表融合(関数用)'!X$2:AB$9999,3,FALSE)),"",VLOOKUP('全表融合(関数用)'!W933,'全表融合(関数用)'!X$2:AB$9999,3,FALSE))</f>
        <v/>
      </c>
      <c r="N933" s="2" t="str">
        <f ca="1">IF(ISNA(VLOOKUP('全表融合(関数用)'!W933,'全表融合(関数用)'!X$2:AB$9999,4,FALSE)),"",VLOOKUP('全表融合(関数用)'!W933,'全表融合(関数用)'!X$2:AB$9999,4,FALSE))</f>
        <v/>
      </c>
      <c r="O933" s="2" t="str">
        <f ca="1">IF(ISNA(VLOOKUP('全表融合(関数用)'!W933,'全表融合(関数用)'!X$2:AB$9999,5,FALSE)),"",VLOOKUP('全表融合(関数用)'!W933,'全表融合(関数用)'!X$2:AB$9999,5,FALSE))</f>
        <v/>
      </c>
      <c r="P933" s="4" t="str">
        <f ca="1">IF(SUMIF('全表融合(関数用)'!Z:Z,M933,'全表融合(関数用)'!AC:AC)=0,"",SUMIF('全表融合(関数用)'!Z:Z,M933,'全表融合(関数用)'!AC:AC))</f>
        <v/>
      </c>
    </row>
    <row r="934" spans="2:16">
      <c r="B934" s="3" t="str">
        <f>IF(SUMIFS(四角板専用!T:T,四角板専用!A:A,A934)=0,"",SUMIFS(四角板専用!T:T,四角板専用!A:A,A934))</f>
        <v/>
      </c>
      <c r="C934" s="3" t="str">
        <f>IF(SUMIFS('FB&amp;L専用'!V:V,'FB&amp;L専用'!A:A,A934)=0,"",SUMIFS('FB&amp;L専用'!V:V,'FB&amp;L専用'!A:A,A934))</f>
        <v/>
      </c>
      <c r="D934" s="3" t="str">
        <f>IF(SUMIFS(鋼材専用!W:W,鋼材専用!A:A,A934)=0,"",SUMIFS(鋼材専用!W:W,鋼材専用!A:A,A934))</f>
        <v/>
      </c>
      <c r="E934" s="3" t="str">
        <f>IF(SUMIFS(Φ部品専用!W:W,Φ部品専用!A:A,A934)=0,"",SUMIFS(Φ部品専用!W:W,Φ部品専用!A:A,A934))</f>
        <v/>
      </c>
      <c r="F934" s="3" t="str">
        <f>IF(SUMIFS(パイプ専用!W:W,パイプ専用!A:A,A934)=0,"",SUMIFS(パイプ専用!W:W,パイプ専用!A:A,A934))</f>
        <v/>
      </c>
      <c r="G934" s="3" t="str">
        <f t="shared" si="28"/>
        <v/>
      </c>
      <c r="J934" s="1" t="s">
        <v>3144</v>
      </c>
      <c r="K934" s="4" t="str">
        <f t="shared" ca="1" si="29"/>
        <v/>
      </c>
      <c r="L934" s="2" t="str">
        <f ca="1">IF(N934="","",IF(COUNTIF(N$1:N934,N934)&gt;1,"",IF(COUNTIF(N:N,N934)&gt;=1,"左表に入れますねぇ","")))</f>
        <v/>
      </c>
      <c r="M934" s="2" t="str">
        <f ca="1">IF(ISNA(VLOOKUP('全表融合(関数用)'!W934,'全表融合(関数用)'!X$2:AB$9999,3,FALSE)),"",VLOOKUP('全表融合(関数用)'!W934,'全表融合(関数用)'!X$2:AB$9999,3,FALSE))</f>
        <v/>
      </c>
      <c r="N934" s="2" t="str">
        <f ca="1">IF(ISNA(VLOOKUP('全表融合(関数用)'!W934,'全表融合(関数用)'!X$2:AB$9999,4,FALSE)),"",VLOOKUP('全表融合(関数用)'!W934,'全表融合(関数用)'!X$2:AB$9999,4,FALSE))</f>
        <v/>
      </c>
      <c r="O934" s="2" t="str">
        <f ca="1">IF(ISNA(VLOOKUP('全表融合(関数用)'!W934,'全表融合(関数用)'!X$2:AB$9999,5,FALSE)),"",VLOOKUP('全表融合(関数用)'!W934,'全表融合(関数用)'!X$2:AB$9999,5,FALSE))</f>
        <v/>
      </c>
      <c r="P934" s="4" t="str">
        <f ca="1">IF(SUMIF('全表融合(関数用)'!Z:Z,M934,'全表融合(関数用)'!AC:AC)=0,"",SUMIF('全表融合(関数用)'!Z:Z,M934,'全表融合(関数用)'!AC:AC))</f>
        <v/>
      </c>
    </row>
    <row r="935" spans="2:16">
      <c r="B935" s="3" t="str">
        <f>IF(SUMIFS(四角板専用!T:T,四角板専用!A:A,A935)=0,"",SUMIFS(四角板専用!T:T,四角板専用!A:A,A935))</f>
        <v/>
      </c>
      <c r="C935" s="3" t="str">
        <f>IF(SUMIFS('FB&amp;L専用'!V:V,'FB&amp;L専用'!A:A,A935)=0,"",SUMIFS('FB&amp;L専用'!V:V,'FB&amp;L専用'!A:A,A935))</f>
        <v/>
      </c>
      <c r="D935" s="3" t="str">
        <f>IF(SUMIFS(鋼材専用!W:W,鋼材専用!A:A,A935)=0,"",SUMIFS(鋼材専用!W:W,鋼材専用!A:A,A935))</f>
        <v/>
      </c>
      <c r="E935" s="3" t="str">
        <f>IF(SUMIFS(Φ部品専用!W:W,Φ部品専用!A:A,A935)=0,"",SUMIFS(Φ部品専用!W:W,Φ部品専用!A:A,A935))</f>
        <v/>
      </c>
      <c r="F935" s="3" t="str">
        <f>IF(SUMIFS(パイプ専用!W:W,パイプ専用!A:A,A935)=0,"",SUMIFS(パイプ専用!W:W,パイプ専用!A:A,A935))</f>
        <v/>
      </c>
      <c r="G935" s="3" t="str">
        <f t="shared" si="28"/>
        <v/>
      </c>
      <c r="J935" s="1" t="s">
        <v>3145</v>
      </c>
      <c r="K935" s="4" t="str">
        <f t="shared" ca="1" si="29"/>
        <v/>
      </c>
      <c r="L935" s="2" t="str">
        <f ca="1">IF(N935="","",IF(COUNTIF(N$1:N935,N935)&gt;1,"",IF(COUNTIF(N:N,N935)&gt;=1,"左表に入れますねぇ","")))</f>
        <v/>
      </c>
      <c r="M935" s="2" t="str">
        <f ca="1">IF(ISNA(VLOOKUP('全表融合(関数用)'!W935,'全表融合(関数用)'!X$2:AB$9999,3,FALSE)),"",VLOOKUP('全表融合(関数用)'!W935,'全表融合(関数用)'!X$2:AB$9999,3,FALSE))</f>
        <v/>
      </c>
      <c r="N935" s="2" t="str">
        <f ca="1">IF(ISNA(VLOOKUP('全表融合(関数用)'!W935,'全表融合(関数用)'!X$2:AB$9999,4,FALSE)),"",VLOOKUP('全表融合(関数用)'!W935,'全表融合(関数用)'!X$2:AB$9999,4,FALSE))</f>
        <v/>
      </c>
      <c r="O935" s="2" t="str">
        <f ca="1">IF(ISNA(VLOOKUP('全表融合(関数用)'!W935,'全表融合(関数用)'!X$2:AB$9999,5,FALSE)),"",VLOOKUP('全表融合(関数用)'!W935,'全表融合(関数用)'!X$2:AB$9999,5,FALSE))</f>
        <v/>
      </c>
      <c r="P935" s="4" t="str">
        <f ca="1">IF(SUMIF('全表融合(関数用)'!Z:Z,M935,'全表融合(関数用)'!AC:AC)=0,"",SUMIF('全表融合(関数用)'!Z:Z,M935,'全表融合(関数用)'!AC:AC))</f>
        <v/>
      </c>
    </row>
    <row r="936" spans="2:16">
      <c r="B936" s="3" t="str">
        <f>IF(SUMIFS(四角板専用!T:T,四角板専用!A:A,A936)=0,"",SUMIFS(四角板専用!T:T,四角板専用!A:A,A936))</f>
        <v/>
      </c>
      <c r="C936" s="3" t="str">
        <f>IF(SUMIFS('FB&amp;L専用'!V:V,'FB&amp;L専用'!A:A,A936)=0,"",SUMIFS('FB&amp;L専用'!V:V,'FB&amp;L専用'!A:A,A936))</f>
        <v/>
      </c>
      <c r="D936" s="3" t="str">
        <f>IF(SUMIFS(鋼材専用!W:W,鋼材専用!A:A,A936)=0,"",SUMIFS(鋼材専用!W:W,鋼材専用!A:A,A936))</f>
        <v/>
      </c>
      <c r="E936" s="3" t="str">
        <f>IF(SUMIFS(Φ部品専用!W:W,Φ部品専用!A:A,A936)=0,"",SUMIFS(Φ部品専用!W:W,Φ部品専用!A:A,A936))</f>
        <v/>
      </c>
      <c r="F936" s="3" t="str">
        <f>IF(SUMIFS(パイプ専用!W:W,パイプ専用!A:A,A936)=0,"",SUMIFS(パイプ専用!W:W,パイプ専用!A:A,A936))</f>
        <v/>
      </c>
      <c r="G936" s="3" t="str">
        <f t="shared" si="28"/>
        <v/>
      </c>
      <c r="J936" s="1" t="s">
        <v>3146</v>
      </c>
      <c r="K936" s="4" t="str">
        <f t="shared" ca="1" si="29"/>
        <v/>
      </c>
      <c r="L936" s="2" t="str">
        <f ca="1">IF(N936="","",IF(COUNTIF(N$1:N936,N936)&gt;1,"",IF(COUNTIF(N:N,N936)&gt;=1,"左表に入れますねぇ","")))</f>
        <v/>
      </c>
      <c r="M936" s="2" t="str">
        <f ca="1">IF(ISNA(VLOOKUP('全表融合(関数用)'!W936,'全表融合(関数用)'!X$2:AB$9999,3,FALSE)),"",VLOOKUP('全表融合(関数用)'!W936,'全表融合(関数用)'!X$2:AB$9999,3,FALSE))</f>
        <v/>
      </c>
      <c r="N936" s="2" t="str">
        <f ca="1">IF(ISNA(VLOOKUP('全表融合(関数用)'!W936,'全表融合(関数用)'!X$2:AB$9999,4,FALSE)),"",VLOOKUP('全表融合(関数用)'!W936,'全表融合(関数用)'!X$2:AB$9999,4,FALSE))</f>
        <v/>
      </c>
      <c r="O936" s="2" t="str">
        <f ca="1">IF(ISNA(VLOOKUP('全表融合(関数用)'!W936,'全表融合(関数用)'!X$2:AB$9999,5,FALSE)),"",VLOOKUP('全表融合(関数用)'!W936,'全表融合(関数用)'!X$2:AB$9999,5,FALSE))</f>
        <v/>
      </c>
      <c r="P936" s="4" t="str">
        <f ca="1">IF(SUMIF('全表融合(関数用)'!Z:Z,M936,'全表融合(関数用)'!AC:AC)=0,"",SUMIF('全表融合(関数用)'!Z:Z,M936,'全表融合(関数用)'!AC:AC))</f>
        <v/>
      </c>
    </row>
    <row r="937" spans="2:16">
      <c r="B937" s="3" t="str">
        <f>IF(SUMIFS(四角板専用!T:T,四角板専用!A:A,A937)=0,"",SUMIFS(四角板専用!T:T,四角板専用!A:A,A937))</f>
        <v/>
      </c>
      <c r="C937" s="3" t="str">
        <f>IF(SUMIFS('FB&amp;L専用'!V:V,'FB&amp;L専用'!A:A,A937)=0,"",SUMIFS('FB&amp;L専用'!V:V,'FB&amp;L専用'!A:A,A937))</f>
        <v/>
      </c>
      <c r="D937" s="3" t="str">
        <f>IF(SUMIFS(鋼材専用!W:W,鋼材専用!A:A,A937)=0,"",SUMIFS(鋼材専用!W:W,鋼材専用!A:A,A937))</f>
        <v/>
      </c>
      <c r="E937" s="3" t="str">
        <f>IF(SUMIFS(Φ部品専用!W:W,Φ部品専用!A:A,A937)=0,"",SUMIFS(Φ部品専用!W:W,Φ部品専用!A:A,A937))</f>
        <v/>
      </c>
      <c r="F937" s="3" t="str">
        <f>IF(SUMIFS(パイプ専用!W:W,パイプ専用!A:A,A937)=0,"",SUMIFS(パイプ専用!W:W,パイプ専用!A:A,A937))</f>
        <v/>
      </c>
      <c r="G937" s="3" t="str">
        <f t="shared" si="28"/>
        <v/>
      </c>
      <c r="J937" s="1" t="s">
        <v>3147</v>
      </c>
      <c r="K937" s="4" t="str">
        <f t="shared" ca="1" si="29"/>
        <v/>
      </c>
      <c r="L937" s="2" t="str">
        <f ca="1">IF(N937="","",IF(COUNTIF(N$1:N937,N937)&gt;1,"",IF(COUNTIF(N:N,N937)&gt;=1,"左表に入れますねぇ","")))</f>
        <v/>
      </c>
      <c r="M937" s="2" t="str">
        <f ca="1">IF(ISNA(VLOOKUP('全表融合(関数用)'!W937,'全表融合(関数用)'!X$2:AB$9999,3,FALSE)),"",VLOOKUP('全表融合(関数用)'!W937,'全表融合(関数用)'!X$2:AB$9999,3,FALSE))</f>
        <v/>
      </c>
      <c r="N937" s="2" t="str">
        <f ca="1">IF(ISNA(VLOOKUP('全表融合(関数用)'!W937,'全表融合(関数用)'!X$2:AB$9999,4,FALSE)),"",VLOOKUP('全表融合(関数用)'!W937,'全表融合(関数用)'!X$2:AB$9999,4,FALSE))</f>
        <v/>
      </c>
      <c r="O937" s="2" t="str">
        <f ca="1">IF(ISNA(VLOOKUP('全表融合(関数用)'!W937,'全表融合(関数用)'!X$2:AB$9999,5,FALSE)),"",VLOOKUP('全表融合(関数用)'!W937,'全表融合(関数用)'!X$2:AB$9999,5,FALSE))</f>
        <v/>
      </c>
      <c r="P937" s="4" t="str">
        <f ca="1">IF(SUMIF('全表融合(関数用)'!Z:Z,M937,'全表融合(関数用)'!AC:AC)=0,"",SUMIF('全表融合(関数用)'!Z:Z,M937,'全表融合(関数用)'!AC:AC))</f>
        <v/>
      </c>
    </row>
    <row r="938" spans="2:16">
      <c r="B938" s="3" t="str">
        <f>IF(SUMIFS(四角板専用!T:T,四角板専用!A:A,A938)=0,"",SUMIFS(四角板専用!T:T,四角板専用!A:A,A938))</f>
        <v/>
      </c>
      <c r="C938" s="3" t="str">
        <f>IF(SUMIFS('FB&amp;L専用'!V:V,'FB&amp;L専用'!A:A,A938)=0,"",SUMIFS('FB&amp;L専用'!V:V,'FB&amp;L専用'!A:A,A938))</f>
        <v/>
      </c>
      <c r="D938" s="3" t="str">
        <f>IF(SUMIFS(鋼材専用!W:W,鋼材専用!A:A,A938)=0,"",SUMIFS(鋼材専用!W:W,鋼材専用!A:A,A938))</f>
        <v/>
      </c>
      <c r="E938" s="3" t="str">
        <f>IF(SUMIFS(Φ部品専用!W:W,Φ部品専用!A:A,A938)=0,"",SUMIFS(Φ部品専用!W:W,Φ部品専用!A:A,A938))</f>
        <v/>
      </c>
      <c r="F938" s="3" t="str">
        <f>IF(SUMIFS(パイプ専用!W:W,パイプ専用!A:A,A938)=0,"",SUMIFS(パイプ専用!W:W,パイプ専用!A:A,A938))</f>
        <v/>
      </c>
      <c r="G938" s="3" t="str">
        <f t="shared" si="28"/>
        <v/>
      </c>
      <c r="J938" s="1" t="s">
        <v>3148</v>
      </c>
      <c r="K938" s="4" t="str">
        <f t="shared" ca="1" si="29"/>
        <v/>
      </c>
      <c r="L938" s="2" t="str">
        <f ca="1">IF(N938="","",IF(COUNTIF(N$1:N938,N938)&gt;1,"",IF(COUNTIF(N:N,N938)&gt;=1,"左表に入れますねぇ","")))</f>
        <v/>
      </c>
      <c r="M938" s="2" t="str">
        <f ca="1">IF(ISNA(VLOOKUP('全表融合(関数用)'!W938,'全表融合(関数用)'!X$2:AB$9999,3,FALSE)),"",VLOOKUP('全表融合(関数用)'!W938,'全表融合(関数用)'!X$2:AB$9999,3,FALSE))</f>
        <v/>
      </c>
      <c r="N938" s="2" t="str">
        <f ca="1">IF(ISNA(VLOOKUP('全表融合(関数用)'!W938,'全表融合(関数用)'!X$2:AB$9999,4,FALSE)),"",VLOOKUP('全表融合(関数用)'!W938,'全表融合(関数用)'!X$2:AB$9999,4,FALSE))</f>
        <v/>
      </c>
      <c r="O938" s="2" t="str">
        <f ca="1">IF(ISNA(VLOOKUP('全表融合(関数用)'!W938,'全表融合(関数用)'!X$2:AB$9999,5,FALSE)),"",VLOOKUP('全表融合(関数用)'!W938,'全表融合(関数用)'!X$2:AB$9999,5,FALSE))</f>
        <v/>
      </c>
      <c r="P938" s="4" t="str">
        <f ca="1">IF(SUMIF('全表融合(関数用)'!Z:Z,M938,'全表融合(関数用)'!AC:AC)=0,"",SUMIF('全表融合(関数用)'!Z:Z,M938,'全表融合(関数用)'!AC:AC))</f>
        <v/>
      </c>
    </row>
    <row r="939" spans="2:16">
      <c r="B939" s="3" t="str">
        <f>IF(SUMIFS(四角板専用!T:T,四角板専用!A:A,A939)=0,"",SUMIFS(四角板専用!T:T,四角板専用!A:A,A939))</f>
        <v/>
      </c>
      <c r="C939" s="3" t="str">
        <f>IF(SUMIFS('FB&amp;L専用'!V:V,'FB&amp;L専用'!A:A,A939)=0,"",SUMIFS('FB&amp;L専用'!V:V,'FB&amp;L専用'!A:A,A939))</f>
        <v/>
      </c>
      <c r="D939" s="3" t="str">
        <f>IF(SUMIFS(鋼材専用!W:W,鋼材専用!A:A,A939)=0,"",SUMIFS(鋼材専用!W:W,鋼材専用!A:A,A939))</f>
        <v/>
      </c>
      <c r="E939" s="3" t="str">
        <f>IF(SUMIFS(Φ部品専用!W:W,Φ部品専用!A:A,A939)=0,"",SUMIFS(Φ部品専用!W:W,Φ部品専用!A:A,A939))</f>
        <v/>
      </c>
      <c r="F939" s="3" t="str">
        <f>IF(SUMIFS(パイプ専用!W:W,パイプ専用!A:A,A939)=0,"",SUMIFS(パイプ専用!W:W,パイプ専用!A:A,A939))</f>
        <v/>
      </c>
      <c r="G939" s="3" t="str">
        <f t="shared" si="28"/>
        <v/>
      </c>
      <c r="J939" s="1" t="s">
        <v>3149</v>
      </c>
      <c r="K939" s="4" t="str">
        <f t="shared" ca="1" si="29"/>
        <v/>
      </c>
      <c r="L939" s="2" t="str">
        <f ca="1">IF(N939="","",IF(COUNTIF(N$1:N939,N939)&gt;1,"",IF(COUNTIF(N:N,N939)&gt;=1,"左表に入れますねぇ","")))</f>
        <v/>
      </c>
      <c r="M939" s="2" t="str">
        <f ca="1">IF(ISNA(VLOOKUP('全表融合(関数用)'!W939,'全表融合(関数用)'!X$2:AB$9999,3,FALSE)),"",VLOOKUP('全表融合(関数用)'!W939,'全表融合(関数用)'!X$2:AB$9999,3,FALSE))</f>
        <v/>
      </c>
      <c r="N939" s="2" t="str">
        <f ca="1">IF(ISNA(VLOOKUP('全表融合(関数用)'!W939,'全表融合(関数用)'!X$2:AB$9999,4,FALSE)),"",VLOOKUP('全表融合(関数用)'!W939,'全表融合(関数用)'!X$2:AB$9999,4,FALSE))</f>
        <v/>
      </c>
      <c r="O939" s="2" t="str">
        <f ca="1">IF(ISNA(VLOOKUP('全表融合(関数用)'!W939,'全表融合(関数用)'!X$2:AB$9999,5,FALSE)),"",VLOOKUP('全表融合(関数用)'!W939,'全表融合(関数用)'!X$2:AB$9999,5,FALSE))</f>
        <v/>
      </c>
      <c r="P939" s="4" t="str">
        <f ca="1">IF(SUMIF('全表融合(関数用)'!Z:Z,M939,'全表融合(関数用)'!AC:AC)=0,"",SUMIF('全表融合(関数用)'!Z:Z,M939,'全表融合(関数用)'!AC:AC))</f>
        <v/>
      </c>
    </row>
    <row r="940" spans="2:16">
      <c r="B940" s="3" t="str">
        <f>IF(SUMIFS(四角板専用!T:T,四角板専用!A:A,A940)=0,"",SUMIFS(四角板専用!T:T,四角板専用!A:A,A940))</f>
        <v/>
      </c>
      <c r="C940" s="3" t="str">
        <f>IF(SUMIFS('FB&amp;L専用'!V:V,'FB&amp;L専用'!A:A,A940)=0,"",SUMIFS('FB&amp;L専用'!V:V,'FB&amp;L専用'!A:A,A940))</f>
        <v/>
      </c>
      <c r="D940" s="3" t="str">
        <f>IF(SUMIFS(鋼材専用!W:W,鋼材専用!A:A,A940)=0,"",SUMIFS(鋼材専用!W:W,鋼材専用!A:A,A940))</f>
        <v/>
      </c>
      <c r="E940" s="3" t="str">
        <f>IF(SUMIFS(Φ部品専用!W:W,Φ部品専用!A:A,A940)=0,"",SUMIFS(Φ部品専用!W:W,Φ部品専用!A:A,A940))</f>
        <v/>
      </c>
      <c r="F940" s="3" t="str">
        <f>IF(SUMIFS(パイプ専用!W:W,パイプ専用!A:A,A940)=0,"",SUMIFS(パイプ専用!W:W,パイプ専用!A:A,A940))</f>
        <v/>
      </c>
      <c r="G940" s="3" t="str">
        <f t="shared" si="28"/>
        <v/>
      </c>
      <c r="J940" s="1" t="s">
        <v>3150</v>
      </c>
      <c r="K940" s="4" t="str">
        <f t="shared" ca="1" si="29"/>
        <v/>
      </c>
      <c r="L940" s="2" t="str">
        <f ca="1">IF(N940="","",IF(COUNTIF(N$1:N940,N940)&gt;1,"",IF(COUNTIF(N:N,N940)&gt;=1,"左表に入れますねぇ","")))</f>
        <v/>
      </c>
      <c r="M940" s="2" t="str">
        <f ca="1">IF(ISNA(VLOOKUP('全表融合(関数用)'!W940,'全表融合(関数用)'!X$2:AB$9999,3,FALSE)),"",VLOOKUP('全表融合(関数用)'!W940,'全表融合(関数用)'!X$2:AB$9999,3,FALSE))</f>
        <v/>
      </c>
      <c r="N940" s="2" t="str">
        <f ca="1">IF(ISNA(VLOOKUP('全表融合(関数用)'!W940,'全表融合(関数用)'!X$2:AB$9999,4,FALSE)),"",VLOOKUP('全表融合(関数用)'!W940,'全表融合(関数用)'!X$2:AB$9999,4,FALSE))</f>
        <v/>
      </c>
      <c r="O940" s="2" t="str">
        <f ca="1">IF(ISNA(VLOOKUP('全表融合(関数用)'!W940,'全表融合(関数用)'!X$2:AB$9999,5,FALSE)),"",VLOOKUP('全表融合(関数用)'!W940,'全表融合(関数用)'!X$2:AB$9999,5,FALSE))</f>
        <v/>
      </c>
      <c r="P940" s="4" t="str">
        <f ca="1">IF(SUMIF('全表融合(関数用)'!Z:Z,M940,'全表融合(関数用)'!AC:AC)=0,"",SUMIF('全表融合(関数用)'!Z:Z,M940,'全表融合(関数用)'!AC:AC))</f>
        <v/>
      </c>
    </row>
    <row r="941" spans="2:16">
      <c r="B941" s="3" t="str">
        <f>IF(SUMIFS(四角板専用!T:T,四角板専用!A:A,A941)=0,"",SUMIFS(四角板専用!T:T,四角板専用!A:A,A941))</f>
        <v/>
      </c>
      <c r="C941" s="3" t="str">
        <f>IF(SUMIFS('FB&amp;L専用'!V:V,'FB&amp;L専用'!A:A,A941)=0,"",SUMIFS('FB&amp;L専用'!V:V,'FB&amp;L専用'!A:A,A941))</f>
        <v/>
      </c>
      <c r="D941" s="3" t="str">
        <f>IF(SUMIFS(鋼材専用!W:W,鋼材専用!A:A,A941)=0,"",SUMIFS(鋼材専用!W:W,鋼材専用!A:A,A941))</f>
        <v/>
      </c>
      <c r="E941" s="3" t="str">
        <f>IF(SUMIFS(Φ部品専用!W:W,Φ部品専用!A:A,A941)=0,"",SUMIFS(Φ部品専用!W:W,Φ部品専用!A:A,A941))</f>
        <v/>
      </c>
      <c r="F941" s="3" t="str">
        <f>IF(SUMIFS(パイプ専用!W:W,パイプ専用!A:A,A941)=0,"",SUMIFS(パイプ専用!W:W,パイプ専用!A:A,A941))</f>
        <v/>
      </c>
      <c r="G941" s="3" t="str">
        <f t="shared" si="28"/>
        <v/>
      </c>
      <c r="J941" s="1" t="s">
        <v>3151</v>
      </c>
      <c r="K941" s="4" t="str">
        <f t="shared" ca="1" si="29"/>
        <v/>
      </c>
      <c r="L941" s="2" t="str">
        <f ca="1">IF(N941="","",IF(COUNTIF(N$1:N941,N941)&gt;1,"",IF(COUNTIF(N:N,N941)&gt;=1,"左表に入れますねぇ","")))</f>
        <v/>
      </c>
      <c r="M941" s="2" t="str">
        <f ca="1">IF(ISNA(VLOOKUP('全表融合(関数用)'!W941,'全表融合(関数用)'!X$2:AB$9999,3,FALSE)),"",VLOOKUP('全表融合(関数用)'!W941,'全表融合(関数用)'!X$2:AB$9999,3,FALSE))</f>
        <v/>
      </c>
      <c r="N941" s="2" t="str">
        <f ca="1">IF(ISNA(VLOOKUP('全表融合(関数用)'!W941,'全表融合(関数用)'!X$2:AB$9999,4,FALSE)),"",VLOOKUP('全表融合(関数用)'!W941,'全表融合(関数用)'!X$2:AB$9999,4,FALSE))</f>
        <v/>
      </c>
      <c r="O941" s="2" t="str">
        <f ca="1">IF(ISNA(VLOOKUP('全表融合(関数用)'!W941,'全表融合(関数用)'!X$2:AB$9999,5,FALSE)),"",VLOOKUP('全表融合(関数用)'!W941,'全表融合(関数用)'!X$2:AB$9999,5,FALSE))</f>
        <v/>
      </c>
      <c r="P941" s="4" t="str">
        <f ca="1">IF(SUMIF('全表融合(関数用)'!Z:Z,M941,'全表融合(関数用)'!AC:AC)=0,"",SUMIF('全表融合(関数用)'!Z:Z,M941,'全表融合(関数用)'!AC:AC))</f>
        <v/>
      </c>
    </row>
    <row r="942" spans="2:16">
      <c r="B942" s="3" t="str">
        <f>IF(SUMIFS(四角板専用!T:T,四角板専用!A:A,A942)=0,"",SUMIFS(四角板専用!T:T,四角板専用!A:A,A942))</f>
        <v/>
      </c>
      <c r="C942" s="3" t="str">
        <f>IF(SUMIFS('FB&amp;L専用'!V:V,'FB&amp;L専用'!A:A,A942)=0,"",SUMIFS('FB&amp;L専用'!V:V,'FB&amp;L専用'!A:A,A942))</f>
        <v/>
      </c>
      <c r="D942" s="3" t="str">
        <f>IF(SUMIFS(鋼材専用!W:W,鋼材専用!A:A,A942)=0,"",SUMIFS(鋼材専用!W:W,鋼材専用!A:A,A942))</f>
        <v/>
      </c>
      <c r="E942" s="3" t="str">
        <f>IF(SUMIFS(Φ部品専用!W:W,Φ部品専用!A:A,A942)=0,"",SUMIFS(Φ部品専用!W:W,Φ部品専用!A:A,A942))</f>
        <v/>
      </c>
      <c r="F942" s="3" t="str">
        <f>IF(SUMIFS(パイプ専用!W:W,パイプ専用!A:A,A942)=0,"",SUMIFS(パイプ専用!W:W,パイプ専用!A:A,A942))</f>
        <v/>
      </c>
      <c r="G942" s="3" t="str">
        <f t="shared" si="28"/>
        <v/>
      </c>
      <c r="J942" s="1" t="s">
        <v>3152</v>
      </c>
      <c r="K942" s="4" t="str">
        <f t="shared" ca="1" si="29"/>
        <v/>
      </c>
      <c r="L942" s="2" t="str">
        <f ca="1">IF(N942="","",IF(COUNTIF(N$1:N942,N942)&gt;1,"",IF(COUNTIF(N:N,N942)&gt;=1,"左表に入れますねぇ","")))</f>
        <v/>
      </c>
      <c r="M942" s="2" t="str">
        <f ca="1">IF(ISNA(VLOOKUP('全表融合(関数用)'!W942,'全表融合(関数用)'!X$2:AB$9999,3,FALSE)),"",VLOOKUP('全表融合(関数用)'!W942,'全表融合(関数用)'!X$2:AB$9999,3,FALSE))</f>
        <v/>
      </c>
      <c r="N942" s="2" t="str">
        <f ca="1">IF(ISNA(VLOOKUP('全表融合(関数用)'!W942,'全表融合(関数用)'!X$2:AB$9999,4,FALSE)),"",VLOOKUP('全表融合(関数用)'!W942,'全表融合(関数用)'!X$2:AB$9999,4,FALSE))</f>
        <v/>
      </c>
      <c r="O942" s="2" t="str">
        <f ca="1">IF(ISNA(VLOOKUP('全表融合(関数用)'!W942,'全表融合(関数用)'!X$2:AB$9999,5,FALSE)),"",VLOOKUP('全表融合(関数用)'!W942,'全表融合(関数用)'!X$2:AB$9999,5,FALSE))</f>
        <v/>
      </c>
      <c r="P942" s="4" t="str">
        <f ca="1">IF(SUMIF('全表融合(関数用)'!Z:Z,M942,'全表融合(関数用)'!AC:AC)=0,"",SUMIF('全表融合(関数用)'!Z:Z,M942,'全表融合(関数用)'!AC:AC))</f>
        <v/>
      </c>
    </row>
    <row r="943" spans="2:16">
      <c r="B943" s="3" t="str">
        <f>IF(SUMIFS(四角板専用!T:T,四角板専用!A:A,A943)=0,"",SUMIFS(四角板専用!T:T,四角板専用!A:A,A943))</f>
        <v/>
      </c>
      <c r="C943" s="3" t="str">
        <f>IF(SUMIFS('FB&amp;L専用'!V:V,'FB&amp;L専用'!A:A,A943)=0,"",SUMIFS('FB&amp;L専用'!V:V,'FB&amp;L専用'!A:A,A943))</f>
        <v/>
      </c>
      <c r="D943" s="3" t="str">
        <f>IF(SUMIFS(鋼材専用!W:W,鋼材専用!A:A,A943)=0,"",SUMIFS(鋼材専用!W:W,鋼材専用!A:A,A943))</f>
        <v/>
      </c>
      <c r="E943" s="3" t="str">
        <f>IF(SUMIFS(Φ部品専用!W:W,Φ部品専用!A:A,A943)=0,"",SUMIFS(Φ部品専用!W:W,Φ部品専用!A:A,A943))</f>
        <v/>
      </c>
      <c r="F943" s="3" t="str">
        <f>IF(SUMIFS(パイプ専用!W:W,パイプ専用!A:A,A943)=0,"",SUMIFS(パイプ専用!W:W,パイプ専用!A:A,A943))</f>
        <v/>
      </c>
      <c r="G943" s="3" t="str">
        <f t="shared" si="28"/>
        <v/>
      </c>
      <c r="J943" s="1" t="s">
        <v>3153</v>
      </c>
      <c r="K943" s="4" t="str">
        <f t="shared" ca="1" si="29"/>
        <v/>
      </c>
      <c r="L943" s="2" t="str">
        <f ca="1">IF(N943="","",IF(COUNTIF(N$1:N943,N943)&gt;1,"",IF(COUNTIF(N:N,N943)&gt;=1,"左表に入れますねぇ","")))</f>
        <v/>
      </c>
      <c r="M943" s="2" t="str">
        <f ca="1">IF(ISNA(VLOOKUP('全表融合(関数用)'!W943,'全表融合(関数用)'!X$2:AB$9999,3,FALSE)),"",VLOOKUP('全表融合(関数用)'!W943,'全表融合(関数用)'!X$2:AB$9999,3,FALSE))</f>
        <v/>
      </c>
      <c r="N943" s="2" t="str">
        <f ca="1">IF(ISNA(VLOOKUP('全表融合(関数用)'!W943,'全表融合(関数用)'!X$2:AB$9999,4,FALSE)),"",VLOOKUP('全表融合(関数用)'!W943,'全表融合(関数用)'!X$2:AB$9999,4,FALSE))</f>
        <v/>
      </c>
      <c r="O943" s="2" t="str">
        <f ca="1">IF(ISNA(VLOOKUP('全表融合(関数用)'!W943,'全表融合(関数用)'!X$2:AB$9999,5,FALSE)),"",VLOOKUP('全表融合(関数用)'!W943,'全表融合(関数用)'!X$2:AB$9999,5,FALSE))</f>
        <v/>
      </c>
      <c r="P943" s="4" t="str">
        <f ca="1">IF(SUMIF('全表融合(関数用)'!Z:Z,M943,'全表融合(関数用)'!AC:AC)=0,"",SUMIF('全表融合(関数用)'!Z:Z,M943,'全表融合(関数用)'!AC:AC))</f>
        <v/>
      </c>
    </row>
    <row r="944" spans="2:16">
      <c r="B944" s="3" t="str">
        <f>IF(SUMIFS(四角板専用!T:T,四角板専用!A:A,A944)=0,"",SUMIFS(四角板専用!T:T,四角板専用!A:A,A944))</f>
        <v/>
      </c>
      <c r="C944" s="3" t="str">
        <f>IF(SUMIFS('FB&amp;L専用'!V:V,'FB&amp;L専用'!A:A,A944)=0,"",SUMIFS('FB&amp;L専用'!V:V,'FB&amp;L専用'!A:A,A944))</f>
        <v/>
      </c>
      <c r="D944" s="3" t="str">
        <f>IF(SUMIFS(鋼材専用!W:W,鋼材専用!A:A,A944)=0,"",SUMIFS(鋼材専用!W:W,鋼材専用!A:A,A944))</f>
        <v/>
      </c>
      <c r="E944" s="3" t="str">
        <f>IF(SUMIFS(Φ部品専用!W:W,Φ部品専用!A:A,A944)=0,"",SUMIFS(Φ部品専用!W:W,Φ部品専用!A:A,A944))</f>
        <v/>
      </c>
      <c r="F944" s="3" t="str">
        <f>IF(SUMIFS(パイプ専用!W:W,パイプ専用!A:A,A944)=0,"",SUMIFS(パイプ専用!W:W,パイプ専用!A:A,A944))</f>
        <v/>
      </c>
      <c r="G944" s="3" t="str">
        <f t="shared" si="28"/>
        <v/>
      </c>
      <c r="J944" s="1" t="s">
        <v>3154</v>
      </c>
      <c r="K944" s="4" t="str">
        <f t="shared" ca="1" si="29"/>
        <v/>
      </c>
      <c r="L944" s="2" t="str">
        <f ca="1">IF(N944="","",IF(COUNTIF(N$1:N944,N944)&gt;1,"",IF(COUNTIF(N:N,N944)&gt;=1,"左表に入れますねぇ","")))</f>
        <v/>
      </c>
      <c r="M944" s="2" t="str">
        <f ca="1">IF(ISNA(VLOOKUP('全表融合(関数用)'!W944,'全表融合(関数用)'!X$2:AB$9999,3,FALSE)),"",VLOOKUP('全表融合(関数用)'!W944,'全表融合(関数用)'!X$2:AB$9999,3,FALSE))</f>
        <v/>
      </c>
      <c r="N944" s="2" t="str">
        <f ca="1">IF(ISNA(VLOOKUP('全表融合(関数用)'!W944,'全表融合(関数用)'!X$2:AB$9999,4,FALSE)),"",VLOOKUP('全表融合(関数用)'!W944,'全表融合(関数用)'!X$2:AB$9999,4,FALSE))</f>
        <v/>
      </c>
      <c r="O944" s="2" t="str">
        <f ca="1">IF(ISNA(VLOOKUP('全表融合(関数用)'!W944,'全表融合(関数用)'!X$2:AB$9999,5,FALSE)),"",VLOOKUP('全表融合(関数用)'!W944,'全表融合(関数用)'!X$2:AB$9999,5,FALSE))</f>
        <v/>
      </c>
      <c r="P944" s="4" t="str">
        <f ca="1">IF(SUMIF('全表融合(関数用)'!Z:Z,M944,'全表融合(関数用)'!AC:AC)=0,"",SUMIF('全表融合(関数用)'!Z:Z,M944,'全表融合(関数用)'!AC:AC))</f>
        <v/>
      </c>
    </row>
    <row r="945" spans="2:16">
      <c r="B945" s="3" t="str">
        <f>IF(SUMIFS(四角板専用!T:T,四角板専用!A:A,A945)=0,"",SUMIFS(四角板専用!T:T,四角板専用!A:A,A945))</f>
        <v/>
      </c>
      <c r="C945" s="3" t="str">
        <f>IF(SUMIFS('FB&amp;L専用'!V:V,'FB&amp;L専用'!A:A,A945)=0,"",SUMIFS('FB&amp;L専用'!V:V,'FB&amp;L専用'!A:A,A945))</f>
        <v/>
      </c>
      <c r="D945" s="3" t="str">
        <f>IF(SUMIFS(鋼材専用!W:W,鋼材専用!A:A,A945)=0,"",SUMIFS(鋼材専用!W:W,鋼材専用!A:A,A945))</f>
        <v/>
      </c>
      <c r="E945" s="3" t="str">
        <f>IF(SUMIFS(Φ部品専用!W:W,Φ部品専用!A:A,A945)=0,"",SUMIFS(Φ部品専用!W:W,Φ部品専用!A:A,A945))</f>
        <v/>
      </c>
      <c r="F945" s="3" t="str">
        <f>IF(SUMIFS(パイプ専用!W:W,パイプ専用!A:A,A945)=0,"",SUMIFS(パイプ専用!W:W,パイプ専用!A:A,A945))</f>
        <v/>
      </c>
      <c r="G945" s="3" t="str">
        <f t="shared" si="28"/>
        <v/>
      </c>
      <c r="J945" s="1" t="s">
        <v>3155</v>
      </c>
      <c r="K945" s="4" t="str">
        <f t="shared" ca="1" si="29"/>
        <v/>
      </c>
      <c r="L945" s="2" t="str">
        <f ca="1">IF(N945="","",IF(COUNTIF(N$1:N945,N945)&gt;1,"",IF(COUNTIF(N:N,N945)&gt;=1,"左表に入れますねぇ","")))</f>
        <v/>
      </c>
      <c r="M945" s="2" t="str">
        <f ca="1">IF(ISNA(VLOOKUP('全表融合(関数用)'!W945,'全表融合(関数用)'!X$2:AB$9999,3,FALSE)),"",VLOOKUP('全表融合(関数用)'!W945,'全表融合(関数用)'!X$2:AB$9999,3,FALSE))</f>
        <v/>
      </c>
      <c r="N945" s="2" t="str">
        <f ca="1">IF(ISNA(VLOOKUP('全表融合(関数用)'!W945,'全表融合(関数用)'!X$2:AB$9999,4,FALSE)),"",VLOOKUP('全表融合(関数用)'!W945,'全表融合(関数用)'!X$2:AB$9999,4,FALSE))</f>
        <v/>
      </c>
      <c r="O945" s="2" t="str">
        <f ca="1">IF(ISNA(VLOOKUP('全表融合(関数用)'!W945,'全表融合(関数用)'!X$2:AB$9999,5,FALSE)),"",VLOOKUP('全表融合(関数用)'!W945,'全表融合(関数用)'!X$2:AB$9999,5,FALSE))</f>
        <v/>
      </c>
      <c r="P945" s="4" t="str">
        <f ca="1">IF(SUMIF('全表融合(関数用)'!Z:Z,M945,'全表融合(関数用)'!AC:AC)=0,"",SUMIF('全表融合(関数用)'!Z:Z,M945,'全表融合(関数用)'!AC:AC))</f>
        <v/>
      </c>
    </row>
    <row r="946" spans="2:16">
      <c r="B946" s="3" t="str">
        <f>IF(SUMIFS(四角板専用!T:T,四角板専用!A:A,A946)=0,"",SUMIFS(四角板専用!T:T,四角板専用!A:A,A946))</f>
        <v/>
      </c>
      <c r="C946" s="3" t="str">
        <f>IF(SUMIFS('FB&amp;L専用'!V:V,'FB&amp;L専用'!A:A,A946)=0,"",SUMIFS('FB&amp;L専用'!V:V,'FB&amp;L専用'!A:A,A946))</f>
        <v/>
      </c>
      <c r="D946" s="3" t="str">
        <f>IF(SUMIFS(鋼材専用!W:W,鋼材専用!A:A,A946)=0,"",SUMIFS(鋼材専用!W:W,鋼材専用!A:A,A946))</f>
        <v/>
      </c>
      <c r="E946" s="3" t="str">
        <f>IF(SUMIFS(Φ部品専用!W:W,Φ部品専用!A:A,A946)=0,"",SUMIFS(Φ部品専用!W:W,Φ部品専用!A:A,A946))</f>
        <v/>
      </c>
      <c r="F946" s="3" t="str">
        <f>IF(SUMIFS(パイプ専用!W:W,パイプ専用!A:A,A946)=0,"",SUMIFS(パイプ専用!W:W,パイプ専用!A:A,A946))</f>
        <v/>
      </c>
      <c r="G946" s="3" t="str">
        <f t="shared" si="28"/>
        <v/>
      </c>
      <c r="J946" s="1" t="s">
        <v>3156</v>
      </c>
      <c r="K946" s="4" t="str">
        <f t="shared" ca="1" si="29"/>
        <v/>
      </c>
      <c r="L946" s="2" t="str">
        <f ca="1">IF(N946="","",IF(COUNTIF(N$1:N946,N946)&gt;1,"",IF(COUNTIF(N:N,N946)&gt;=1,"左表に入れますねぇ","")))</f>
        <v/>
      </c>
      <c r="M946" s="2" t="str">
        <f ca="1">IF(ISNA(VLOOKUP('全表融合(関数用)'!W946,'全表融合(関数用)'!X$2:AB$9999,3,FALSE)),"",VLOOKUP('全表融合(関数用)'!W946,'全表融合(関数用)'!X$2:AB$9999,3,FALSE))</f>
        <v/>
      </c>
      <c r="N946" s="2" t="str">
        <f ca="1">IF(ISNA(VLOOKUP('全表融合(関数用)'!W946,'全表融合(関数用)'!X$2:AB$9999,4,FALSE)),"",VLOOKUP('全表融合(関数用)'!W946,'全表融合(関数用)'!X$2:AB$9999,4,FALSE))</f>
        <v/>
      </c>
      <c r="O946" s="2" t="str">
        <f ca="1">IF(ISNA(VLOOKUP('全表融合(関数用)'!W946,'全表融合(関数用)'!X$2:AB$9999,5,FALSE)),"",VLOOKUP('全表融合(関数用)'!W946,'全表融合(関数用)'!X$2:AB$9999,5,FALSE))</f>
        <v/>
      </c>
      <c r="P946" s="4" t="str">
        <f ca="1">IF(SUMIF('全表融合(関数用)'!Z:Z,M946,'全表融合(関数用)'!AC:AC)=0,"",SUMIF('全表融合(関数用)'!Z:Z,M946,'全表融合(関数用)'!AC:AC))</f>
        <v/>
      </c>
    </row>
    <row r="947" spans="2:16">
      <c r="B947" s="3" t="str">
        <f>IF(SUMIFS(四角板専用!T:T,四角板専用!A:A,A947)=0,"",SUMIFS(四角板専用!T:T,四角板専用!A:A,A947))</f>
        <v/>
      </c>
      <c r="C947" s="3" t="str">
        <f>IF(SUMIFS('FB&amp;L専用'!V:V,'FB&amp;L専用'!A:A,A947)=0,"",SUMIFS('FB&amp;L専用'!V:V,'FB&amp;L専用'!A:A,A947))</f>
        <v/>
      </c>
      <c r="D947" s="3" t="str">
        <f>IF(SUMIFS(鋼材専用!W:W,鋼材専用!A:A,A947)=0,"",SUMIFS(鋼材専用!W:W,鋼材専用!A:A,A947))</f>
        <v/>
      </c>
      <c r="E947" s="3" t="str">
        <f>IF(SUMIFS(Φ部品専用!W:W,Φ部品専用!A:A,A947)=0,"",SUMIFS(Φ部品専用!W:W,Φ部品専用!A:A,A947))</f>
        <v/>
      </c>
      <c r="F947" s="3" t="str">
        <f>IF(SUMIFS(パイプ専用!W:W,パイプ専用!A:A,A947)=0,"",SUMIFS(パイプ専用!W:W,パイプ専用!A:A,A947))</f>
        <v/>
      </c>
      <c r="G947" s="3" t="str">
        <f t="shared" si="28"/>
        <v/>
      </c>
      <c r="J947" s="1" t="s">
        <v>3157</v>
      </c>
      <c r="K947" s="4" t="str">
        <f t="shared" ca="1" si="29"/>
        <v/>
      </c>
      <c r="L947" s="2" t="str">
        <f ca="1">IF(N947="","",IF(COUNTIF(N$1:N947,N947)&gt;1,"",IF(COUNTIF(N:N,N947)&gt;=1,"左表に入れますねぇ","")))</f>
        <v/>
      </c>
      <c r="M947" s="2" t="str">
        <f ca="1">IF(ISNA(VLOOKUP('全表融合(関数用)'!W947,'全表融合(関数用)'!X$2:AB$9999,3,FALSE)),"",VLOOKUP('全表融合(関数用)'!W947,'全表融合(関数用)'!X$2:AB$9999,3,FALSE))</f>
        <v/>
      </c>
      <c r="N947" s="2" t="str">
        <f ca="1">IF(ISNA(VLOOKUP('全表融合(関数用)'!W947,'全表融合(関数用)'!X$2:AB$9999,4,FALSE)),"",VLOOKUP('全表融合(関数用)'!W947,'全表融合(関数用)'!X$2:AB$9999,4,FALSE))</f>
        <v/>
      </c>
      <c r="O947" s="2" t="str">
        <f ca="1">IF(ISNA(VLOOKUP('全表融合(関数用)'!W947,'全表融合(関数用)'!X$2:AB$9999,5,FALSE)),"",VLOOKUP('全表融合(関数用)'!W947,'全表融合(関数用)'!X$2:AB$9999,5,FALSE))</f>
        <v/>
      </c>
      <c r="P947" s="4" t="str">
        <f ca="1">IF(SUMIF('全表融合(関数用)'!Z:Z,M947,'全表融合(関数用)'!AC:AC)=0,"",SUMIF('全表融合(関数用)'!Z:Z,M947,'全表融合(関数用)'!AC:AC))</f>
        <v/>
      </c>
    </row>
    <row r="948" spans="2:16">
      <c r="B948" s="3" t="str">
        <f>IF(SUMIFS(四角板専用!T:T,四角板専用!A:A,A948)=0,"",SUMIFS(四角板専用!T:T,四角板専用!A:A,A948))</f>
        <v/>
      </c>
      <c r="C948" s="3" t="str">
        <f>IF(SUMIFS('FB&amp;L専用'!V:V,'FB&amp;L専用'!A:A,A948)=0,"",SUMIFS('FB&amp;L専用'!V:V,'FB&amp;L専用'!A:A,A948))</f>
        <v/>
      </c>
      <c r="D948" s="3" t="str">
        <f>IF(SUMIFS(鋼材専用!W:W,鋼材専用!A:A,A948)=0,"",SUMIFS(鋼材専用!W:W,鋼材専用!A:A,A948))</f>
        <v/>
      </c>
      <c r="E948" s="3" t="str">
        <f>IF(SUMIFS(Φ部品専用!W:W,Φ部品専用!A:A,A948)=0,"",SUMIFS(Φ部品専用!W:W,Φ部品専用!A:A,A948))</f>
        <v/>
      </c>
      <c r="F948" s="3" t="str">
        <f>IF(SUMIFS(パイプ専用!W:W,パイプ専用!A:A,A948)=0,"",SUMIFS(パイプ専用!W:W,パイプ専用!A:A,A948))</f>
        <v/>
      </c>
      <c r="G948" s="3" t="str">
        <f t="shared" si="28"/>
        <v/>
      </c>
      <c r="J948" s="1" t="s">
        <v>3158</v>
      </c>
      <c r="K948" s="4" t="str">
        <f t="shared" ca="1" si="29"/>
        <v/>
      </c>
      <c r="L948" s="2" t="str">
        <f ca="1">IF(N948="","",IF(COUNTIF(N$1:N948,N948)&gt;1,"",IF(COUNTIF(N:N,N948)&gt;=1,"左表に入れますねぇ","")))</f>
        <v/>
      </c>
      <c r="M948" s="2" t="str">
        <f ca="1">IF(ISNA(VLOOKUP('全表融合(関数用)'!W948,'全表融合(関数用)'!X$2:AB$9999,3,FALSE)),"",VLOOKUP('全表融合(関数用)'!W948,'全表融合(関数用)'!X$2:AB$9999,3,FALSE))</f>
        <v/>
      </c>
      <c r="N948" s="2" t="str">
        <f ca="1">IF(ISNA(VLOOKUP('全表融合(関数用)'!W948,'全表融合(関数用)'!X$2:AB$9999,4,FALSE)),"",VLOOKUP('全表融合(関数用)'!W948,'全表融合(関数用)'!X$2:AB$9999,4,FALSE))</f>
        <v/>
      </c>
      <c r="O948" s="2" t="str">
        <f ca="1">IF(ISNA(VLOOKUP('全表融合(関数用)'!W948,'全表融合(関数用)'!X$2:AB$9999,5,FALSE)),"",VLOOKUP('全表融合(関数用)'!W948,'全表融合(関数用)'!X$2:AB$9999,5,FALSE))</f>
        <v/>
      </c>
      <c r="P948" s="4" t="str">
        <f ca="1">IF(SUMIF('全表融合(関数用)'!Z:Z,M948,'全表融合(関数用)'!AC:AC)=0,"",SUMIF('全表融合(関数用)'!Z:Z,M948,'全表融合(関数用)'!AC:AC))</f>
        <v/>
      </c>
    </row>
    <row r="949" spans="2:16">
      <c r="B949" s="3" t="str">
        <f>IF(SUMIFS(四角板専用!T:T,四角板専用!A:A,A949)=0,"",SUMIFS(四角板専用!T:T,四角板専用!A:A,A949))</f>
        <v/>
      </c>
      <c r="C949" s="3" t="str">
        <f>IF(SUMIFS('FB&amp;L専用'!V:V,'FB&amp;L専用'!A:A,A949)=0,"",SUMIFS('FB&amp;L専用'!V:V,'FB&amp;L専用'!A:A,A949))</f>
        <v/>
      </c>
      <c r="D949" s="3" t="str">
        <f>IF(SUMIFS(鋼材専用!W:W,鋼材専用!A:A,A949)=0,"",SUMIFS(鋼材専用!W:W,鋼材専用!A:A,A949))</f>
        <v/>
      </c>
      <c r="E949" s="3" t="str">
        <f>IF(SUMIFS(Φ部品専用!W:W,Φ部品専用!A:A,A949)=0,"",SUMIFS(Φ部品専用!W:W,Φ部品専用!A:A,A949))</f>
        <v/>
      </c>
      <c r="F949" s="3" t="str">
        <f>IF(SUMIFS(パイプ専用!W:W,パイプ専用!A:A,A949)=0,"",SUMIFS(パイプ専用!W:W,パイプ専用!A:A,A949))</f>
        <v/>
      </c>
      <c r="G949" s="3" t="str">
        <f t="shared" si="28"/>
        <v/>
      </c>
      <c r="J949" s="1" t="s">
        <v>3159</v>
      </c>
      <c r="K949" s="4" t="str">
        <f t="shared" ca="1" si="29"/>
        <v/>
      </c>
      <c r="L949" s="2" t="str">
        <f ca="1">IF(N949="","",IF(COUNTIF(N$1:N949,N949)&gt;1,"",IF(COUNTIF(N:N,N949)&gt;=1,"左表に入れますねぇ","")))</f>
        <v/>
      </c>
      <c r="M949" s="2" t="str">
        <f ca="1">IF(ISNA(VLOOKUP('全表融合(関数用)'!W949,'全表融合(関数用)'!X$2:AB$9999,3,FALSE)),"",VLOOKUP('全表融合(関数用)'!W949,'全表融合(関数用)'!X$2:AB$9999,3,FALSE))</f>
        <v/>
      </c>
      <c r="N949" s="2" t="str">
        <f ca="1">IF(ISNA(VLOOKUP('全表融合(関数用)'!W949,'全表融合(関数用)'!X$2:AB$9999,4,FALSE)),"",VLOOKUP('全表融合(関数用)'!W949,'全表融合(関数用)'!X$2:AB$9999,4,FALSE))</f>
        <v/>
      </c>
      <c r="O949" s="2" t="str">
        <f ca="1">IF(ISNA(VLOOKUP('全表融合(関数用)'!W949,'全表融合(関数用)'!X$2:AB$9999,5,FALSE)),"",VLOOKUP('全表融合(関数用)'!W949,'全表融合(関数用)'!X$2:AB$9999,5,FALSE))</f>
        <v/>
      </c>
      <c r="P949" s="4" t="str">
        <f ca="1">IF(SUMIF('全表融合(関数用)'!Z:Z,M949,'全表融合(関数用)'!AC:AC)=0,"",SUMIF('全表融合(関数用)'!Z:Z,M949,'全表融合(関数用)'!AC:AC))</f>
        <v/>
      </c>
    </row>
    <row r="950" spans="2:16">
      <c r="B950" s="3" t="str">
        <f>IF(SUMIFS(四角板専用!T:T,四角板専用!A:A,A950)=0,"",SUMIFS(四角板専用!T:T,四角板専用!A:A,A950))</f>
        <v/>
      </c>
      <c r="C950" s="3" t="str">
        <f>IF(SUMIFS('FB&amp;L専用'!V:V,'FB&amp;L専用'!A:A,A950)=0,"",SUMIFS('FB&amp;L専用'!V:V,'FB&amp;L専用'!A:A,A950))</f>
        <v/>
      </c>
      <c r="D950" s="3" t="str">
        <f>IF(SUMIFS(鋼材専用!W:W,鋼材専用!A:A,A950)=0,"",SUMIFS(鋼材専用!W:W,鋼材専用!A:A,A950))</f>
        <v/>
      </c>
      <c r="E950" s="3" t="str">
        <f>IF(SUMIFS(Φ部品専用!W:W,Φ部品専用!A:A,A950)=0,"",SUMIFS(Φ部品専用!W:W,Φ部品専用!A:A,A950))</f>
        <v/>
      </c>
      <c r="F950" s="3" t="str">
        <f>IF(SUMIFS(パイプ専用!W:W,パイプ専用!A:A,A950)=0,"",SUMIFS(パイプ専用!W:W,パイプ専用!A:A,A950))</f>
        <v/>
      </c>
      <c r="G950" s="3" t="str">
        <f t="shared" si="28"/>
        <v/>
      </c>
      <c r="J950" s="1" t="s">
        <v>3160</v>
      </c>
      <c r="K950" s="4" t="str">
        <f t="shared" ca="1" si="29"/>
        <v/>
      </c>
      <c r="L950" s="2" t="str">
        <f ca="1">IF(N950="","",IF(COUNTIF(N$1:N950,N950)&gt;1,"",IF(COUNTIF(N:N,N950)&gt;=1,"左表に入れますねぇ","")))</f>
        <v/>
      </c>
      <c r="M950" s="2" t="str">
        <f ca="1">IF(ISNA(VLOOKUP('全表融合(関数用)'!W950,'全表融合(関数用)'!X$2:AB$9999,3,FALSE)),"",VLOOKUP('全表融合(関数用)'!W950,'全表融合(関数用)'!X$2:AB$9999,3,FALSE))</f>
        <v/>
      </c>
      <c r="N950" s="2" t="str">
        <f ca="1">IF(ISNA(VLOOKUP('全表融合(関数用)'!W950,'全表融合(関数用)'!X$2:AB$9999,4,FALSE)),"",VLOOKUP('全表融合(関数用)'!W950,'全表融合(関数用)'!X$2:AB$9999,4,FALSE))</f>
        <v/>
      </c>
      <c r="O950" s="2" t="str">
        <f ca="1">IF(ISNA(VLOOKUP('全表融合(関数用)'!W950,'全表融合(関数用)'!X$2:AB$9999,5,FALSE)),"",VLOOKUP('全表融合(関数用)'!W950,'全表融合(関数用)'!X$2:AB$9999,5,FALSE))</f>
        <v/>
      </c>
      <c r="P950" s="4" t="str">
        <f ca="1">IF(SUMIF('全表融合(関数用)'!Z:Z,M950,'全表融合(関数用)'!AC:AC)=0,"",SUMIF('全表融合(関数用)'!Z:Z,M950,'全表融合(関数用)'!AC:AC))</f>
        <v/>
      </c>
    </row>
    <row r="951" spans="2:16">
      <c r="B951" s="3" t="str">
        <f>IF(SUMIFS(四角板専用!T:T,四角板専用!A:A,A951)=0,"",SUMIFS(四角板専用!T:T,四角板専用!A:A,A951))</f>
        <v/>
      </c>
      <c r="C951" s="3" t="str">
        <f>IF(SUMIFS('FB&amp;L専用'!V:V,'FB&amp;L専用'!A:A,A951)=0,"",SUMIFS('FB&amp;L専用'!V:V,'FB&amp;L専用'!A:A,A951))</f>
        <v/>
      </c>
      <c r="D951" s="3" t="str">
        <f>IF(SUMIFS(鋼材専用!W:W,鋼材専用!A:A,A951)=0,"",SUMIFS(鋼材専用!W:W,鋼材専用!A:A,A951))</f>
        <v/>
      </c>
      <c r="E951" s="3" t="str">
        <f>IF(SUMIFS(Φ部品専用!W:W,Φ部品専用!A:A,A951)=0,"",SUMIFS(Φ部品専用!W:W,Φ部品専用!A:A,A951))</f>
        <v/>
      </c>
      <c r="F951" s="3" t="str">
        <f>IF(SUMIFS(パイプ専用!W:W,パイプ専用!A:A,A951)=0,"",SUMIFS(パイプ専用!W:W,パイプ専用!A:A,A951))</f>
        <v/>
      </c>
      <c r="G951" s="3" t="str">
        <f t="shared" si="28"/>
        <v/>
      </c>
      <c r="J951" s="1" t="s">
        <v>3161</v>
      </c>
      <c r="K951" s="4" t="str">
        <f t="shared" ca="1" si="29"/>
        <v/>
      </c>
      <c r="L951" s="2" t="str">
        <f ca="1">IF(N951="","",IF(COUNTIF(N$1:N951,N951)&gt;1,"",IF(COUNTIF(N:N,N951)&gt;=1,"左表に入れますねぇ","")))</f>
        <v/>
      </c>
      <c r="M951" s="2" t="str">
        <f ca="1">IF(ISNA(VLOOKUP('全表融合(関数用)'!W951,'全表融合(関数用)'!X$2:AB$9999,3,FALSE)),"",VLOOKUP('全表融合(関数用)'!W951,'全表融合(関数用)'!X$2:AB$9999,3,FALSE))</f>
        <v/>
      </c>
      <c r="N951" s="2" t="str">
        <f ca="1">IF(ISNA(VLOOKUP('全表融合(関数用)'!W951,'全表融合(関数用)'!X$2:AB$9999,4,FALSE)),"",VLOOKUP('全表融合(関数用)'!W951,'全表融合(関数用)'!X$2:AB$9999,4,FALSE))</f>
        <v/>
      </c>
      <c r="O951" s="2" t="str">
        <f ca="1">IF(ISNA(VLOOKUP('全表融合(関数用)'!W951,'全表融合(関数用)'!X$2:AB$9999,5,FALSE)),"",VLOOKUP('全表融合(関数用)'!W951,'全表融合(関数用)'!X$2:AB$9999,5,FALSE))</f>
        <v/>
      </c>
      <c r="P951" s="4" t="str">
        <f ca="1">IF(SUMIF('全表融合(関数用)'!Z:Z,M951,'全表融合(関数用)'!AC:AC)=0,"",SUMIF('全表融合(関数用)'!Z:Z,M951,'全表融合(関数用)'!AC:AC))</f>
        <v/>
      </c>
    </row>
    <row r="952" spans="2:16">
      <c r="B952" s="3" t="str">
        <f>IF(SUMIFS(四角板専用!T:T,四角板専用!A:A,A952)=0,"",SUMIFS(四角板専用!T:T,四角板専用!A:A,A952))</f>
        <v/>
      </c>
      <c r="C952" s="3" t="str">
        <f>IF(SUMIFS('FB&amp;L専用'!V:V,'FB&amp;L専用'!A:A,A952)=0,"",SUMIFS('FB&amp;L専用'!V:V,'FB&amp;L専用'!A:A,A952))</f>
        <v/>
      </c>
      <c r="D952" s="3" t="str">
        <f>IF(SUMIFS(鋼材専用!W:W,鋼材専用!A:A,A952)=0,"",SUMIFS(鋼材専用!W:W,鋼材専用!A:A,A952))</f>
        <v/>
      </c>
      <c r="E952" s="3" t="str">
        <f>IF(SUMIFS(Φ部品専用!W:W,Φ部品専用!A:A,A952)=0,"",SUMIFS(Φ部品専用!W:W,Φ部品専用!A:A,A952))</f>
        <v/>
      </c>
      <c r="F952" s="3" t="str">
        <f>IF(SUMIFS(パイプ専用!W:W,パイプ専用!A:A,A952)=0,"",SUMIFS(パイプ専用!W:W,パイプ専用!A:A,A952))</f>
        <v/>
      </c>
      <c r="G952" s="3" t="str">
        <f t="shared" si="28"/>
        <v/>
      </c>
      <c r="J952" s="1" t="s">
        <v>3162</v>
      </c>
      <c r="K952" s="4" t="str">
        <f t="shared" ca="1" si="29"/>
        <v/>
      </c>
      <c r="L952" s="2" t="str">
        <f ca="1">IF(N952="","",IF(COUNTIF(N$1:N952,N952)&gt;1,"",IF(COUNTIF(N:N,N952)&gt;=1,"左表に入れますねぇ","")))</f>
        <v/>
      </c>
      <c r="M952" s="2" t="str">
        <f ca="1">IF(ISNA(VLOOKUP('全表融合(関数用)'!W952,'全表融合(関数用)'!X$2:AB$9999,3,FALSE)),"",VLOOKUP('全表融合(関数用)'!W952,'全表融合(関数用)'!X$2:AB$9999,3,FALSE))</f>
        <v/>
      </c>
      <c r="N952" s="2" t="str">
        <f ca="1">IF(ISNA(VLOOKUP('全表融合(関数用)'!W952,'全表融合(関数用)'!X$2:AB$9999,4,FALSE)),"",VLOOKUP('全表融合(関数用)'!W952,'全表融合(関数用)'!X$2:AB$9999,4,FALSE))</f>
        <v/>
      </c>
      <c r="O952" s="2" t="str">
        <f ca="1">IF(ISNA(VLOOKUP('全表融合(関数用)'!W952,'全表融合(関数用)'!X$2:AB$9999,5,FALSE)),"",VLOOKUP('全表融合(関数用)'!W952,'全表融合(関数用)'!X$2:AB$9999,5,FALSE))</f>
        <v/>
      </c>
      <c r="P952" s="4" t="str">
        <f ca="1">IF(SUMIF('全表融合(関数用)'!Z:Z,M952,'全表融合(関数用)'!AC:AC)=0,"",SUMIF('全表融合(関数用)'!Z:Z,M952,'全表融合(関数用)'!AC:AC))</f>
        <v/>
      </c>
    </row>
    <row r="953" spans="2:16">
      <c r="B953" s="3" t="str">
        <f>IF(SUMIFS(四角板専用!T:T,四角板専用!A:A,A953)=0,"",SUMIFS(四角板専用!T:T,四角板専用!A:A,A953))</f>
        <v/>
      </c>
      <c r="C953" s="3" t="str">
        <f>IF(SUMIFS('FB&amp;L専用'!V:V,'FB&amp;L専用'!A:A,A953)=0,"",SUMIFS('FB&amp;L専用'!V:V,'FB&amp;L専用'!A:A,A953))</f>
        <v/>
      </c>
      <c r="D953" s="3" t="str">
        <f>IF(SUMIFS(鋼材専用!W:W,鋼材専用!A:A,A953)=0,"",SUMIFS(鋼材専用!W:W,鋼材専用!A:A,A953))</f>
        <v/>
      </c>
      <c r="E953" s="3" t="str">
        <f>IF(SUMIFS(Φ部品専用!W:W,Φ部品専用!A:A,A953)=0,"",SUMIFS(Φ部品専用!W:W,Φ部品専用!A:A,A953))</f>
        <v/>
      </c>
      <c r="F953" s="3" t="str">
        <f>IF(SUMIFS(パイプ専用!W:W,パイプ専用!A:A,A953)=0,"",SUMIFS(パイプ専用!W:W,パイプ専用!A:A,A953))</f>
        <v/>
      </c>
      <c r="G953" s="3" t="str">
        <f t="shared" si="28"/>
        <v/>
      </c>
      <c r="J953" s="1" t="s">
        <v>3163</v>
      </c>
      <c r="K953" s="4" t="str">
        <f t="shared" ca="1" si="29"/>
        <v/>
      </c>
      <c r="L953" s="2" t="str">
        <f ca="1">IF(N953="","",IF(COUNTIF(N$1:N953,N953)&gt;1,"",IF(COUNTIF(N:N,N953)&gt;=1,"左表に入れますねぇ","")))</f>
        <v/>
      </c>
      <c r="M953" s="2" t="str">
        <f ca="1">IF(ISNA(VLOOKUP('全表融合(関数用)'!W953,'全表融合(関数用)'!X$2:AB$9999,3,FALSE)),"",VLOOKUP('全表融合(関数用)'!W953,'全表融合(関数用)'!X$2:AB$9999,3,FALSE))</f>
        <v/>
      </c>
      <c r="N953" s="2" t="str">
        <f ca="1">IF(ISNA(VLOOKUP('全表融合(関数用)'!W953,'全表融合(関数用)'!X$2:AB$9999,4,FALSE)),"",VLOOKUP('全表融合(関数用)'!W953,'全表融合(関数用)'!X$2:AB$9999,4,FALSE))</f>
        <v/>
      </c>
      <c r="O953" s="2" t="str">
        <f ca="1">IF(ISNA(VLOOKUP('全表融合(関数用)'!W953,'全表融合(関数用)'!X$2:AB$9999,5,FALSE)),"",VLOOKUP('全表融合(関数用)'!W953,'全表融合(関数用)'!X$2:AB$9999,5,FALSE))</f>
        <v/>
      </c>
      <c r="P953" s="4" t="str">
        <f ca="1">IF(SUMIF('全表融合(関数用)'!Z:Z,M953,'全表融合(関数用)'!AC:AC)=0,"",SUMIF('全表融合(関数用)'!Z:Z,M953,'全表融合(関数用)'!AC:AC))</f>
        <v/>
      </c>
    </row>
    <row r="954" spans="2:16">
      <c r="B954" s="3" t="str">
        <f>IF(SUMIFS(四角板専用!T:T,四角板専用!A:A,A954)=0,"",SUMIFS(四角板専用!T:T,四角板専用!A:A,A954))</f>
        <v/>
      </c>
      <c r="C954" s="3" t="str">
        <f>IF(SUMIFS('FB&amp;L専用'!V:V,'FB&amp;L専用'!A:A,A954)=0,"",SUMIFS('FB&amp;L専用'!V:V,'FB&amp;L専用'!A:A,A954))</f>
        <v/>
      </c>
      <c r="D954" s="3" t="str">
        <f>IF(SUMIFS(鋼材専用!W:W,鋼材専用!A:A,A954)=0,"",SUMIFS(鋼材専用!W:W,鋼材専用!A:A,A954))</f>
        <v/>
      </c>
      <c r="E954" s="3" t="str">
        <f>IF(SUMIFS(Φ部品専用!W:W,Φ部品専用!A:A,A954)=0,"",SUMIFS(Φ部品専用!W:W,Φ部品専用!A:A,A954))</f>
        <v/>
      </c>
      <c r="F954" s="3" t="str">
        <f>IF(SUMIFS(パイプ専用!W:W,パイプ専用!A:A,A954)=0,"",SUMIFS(パイプ専用!W:W,パイプ専用!A:A,A954))</f>
        <v/>
      </c>
      <c r="G954" s="3" t="str">
        <f t="shared" si="28"/>
        <v/>
      </c>
      <c r="J954" s="1" t="s">
        <v>3164</v>
      </c>
      <c r="K954" s="4" t="str">
        <f t="shared" ca="1" si="29"/>
        <v/>
      </c>
      <c r="L954" s="2" t="str">
        <f ca="1">IF(N954="","",IF(COUNTIF(N$1:N954,N954)&gt;1,"",IF(COUNTIF(N:N,N954)&gt;=1,"左表に入れますねぇ","")))</f>
        <v/>
      </c>
      <c r="M954" s="2" t="str">
        <f ca="1">IF(ISNA(VLOOKUP('全表融合(関数用)'!W954,'全表融合(関数用)'!X$2:AB$9999,3,FALSE)),"",VLOOKUP('全表融合(関数用)'!W954,'全表融合(関数用)'!X$2:AB$9999,3,FALSE))</f>
        <v/>
      </c>
      <c r="N954" s="2" t="str">
        <f ca="1">IF(ISNA(VLOOKUP('全表融合(関数用)'!W954,'全表融合(関数用)'!X$2:AB$9999,4,FALSE)),"",VLOOKUP('全表融合(関数用)'!W954,'全表融合(関数用)'!X$2:AB$9999,4,FALSE))</f>
        <v/>
      </c>
      <c r="O954" s="2" t="str">
        <f ca="1">IF(ISNA(VLOOKUP('全表融合(関数用)'!W954,'全表融合(関数用)'!X$2:AB$9999,5,FALSE)),"",VLOOKUP('全表融合(関数用)'!W954,'全表融合(関数用)'!X$2:AB$9999,5,FALSE))</f>
        <v/>
      </c>
      <c r="P954" s="4" t="str">
        <f ca="1">IF(SUMIF('全表融合(関数用)'!Z:Z,M954,'全表融合(関数用)'!AC:AC)=0,"",SUMIF('全表融合(関数用)'!Z:Z,M954,'全表融合(関数用)'!AC:AC))</f>
        <v/>
      </c>
    </row>
    <row r="955" spans="2:16">
      <c r="B955" s="3" t="str">
        <f>IF(SUMIFS(四角板専用!T:T,四角板専用!A:A,A955)=0,"",SUMIFS(四角板専用!T:T,四角板専用!A:A,A955))</f>
        <v/>
      </c>
      <c r="C955" s="3" t="str">
        <f>IF(SUMIFS('FB&amp;L専用'!V:V,'FB&amp;L専用'!A:A,A955)=0,"",SUMIFS('FB&amp;L専用'!V:V,'FB&amp;L専用'!A:A,A955))</f>
        <v/>
      </c>
      <c r="D955" s="3" t="str">
        <f>IF(SUMIFS(鋼材専用!W:W,鋼材専用!A:A,A955)=0,"",SUMIFS(鋼材専用!W:W,鋼材専用!A:A,A955))</f>
        <v/>
      </c>
      <c r="E955" s="3" t="str">
        <f>IF(SUMIFS(Φ部品専用!W:W,Φ部品専用!A:A,A955)=0,"",SUMIFS(Φ部品専用!W:W,Φ部品専用!A:A,A955))</f>
        <v/>
      </c>
      <c r="F955" s="3" t="str">
        <f>IF(SUMIFS(パイプ専用!W:W,パイプ専用!A:A,A955)=0,"",SUMIFS(パイプ専用!W:W,パイプ専用!A:A,A955))</f>
        <v/>
      </c>
      <c r="G955" s="3" t="str">
        <f t="shared" si="28"/>
        <v/>
      </c>
      <c r="J955" s="1" t="s">
        <v>3165</v>
      </c>
      <c r="K955" s="4" t="str">
        <f t="shared" ca="1" si="29"/>
        <v/>
      </c>
      <c r="L955" s="2" t="str">
        <f ca="1">IF(N955="","",IF(COUNTIF(N$1:N955,N955)&gt;1,"",IF(COUNTIF(N:N,N955)&gt;=1,"左表に入れますねぇ","")))</f>
        <v/>
      </c>
      <c r="M955" s="2" t="str">
        <f ca="1">IF(ISNA(VLOOKUP('全表融合(関数用)'!W955,'全表融合(関数用)'!X$2:AB$9999,3,FALSE)),"",VLOOKUP('全表融合(関数用)'!W955,'全表融合(関数用)'!X$2:AB$9999,3,FALSE))</f>
        <v/>
      </c>
      <c r="N955" s="2" t="str">
        <f ca="1">IF(ISNA(VLOOKUP('全表融合(関数用)'!W955,'全表融合(関数用)'!X$2:AB$9999,4,FALSE)),"",VLOOKUP('全表融合(関数用)'!W955,'全表融合(関数用)'!X$2:AB$9999,4,FALSE))</f>
        <v/>
      </c>
      <c r="O955" s="2" t="str">
        <f ca="1">IF(ISNA(VLOOKUP('全表融合(関数用)'!W955,'全表融合(関数用)'!X$2:AB$9999,5,FALSE)),"",VLOOKUP('全表融合(関数用)'!W955,'全表融合(関数用)'!X$2:AB$9999,5,FALSE))</f>
        <v/>
      </c>
      <c r="P955" s="4" t="str">
        <f ca="1">IF(SUMIF('全表融合(関数用)'!Z:Z,M955,'全表融合(関数用)'!AC:AC)=0,"",SUMIF('全表融合(関数用)'!Z:Z,M955,'全表融合(関数用)'!AC:AC))</f>
        <v/>
      </c>
    </row>
    <row r="956" spans="2:16">
      <c r="B956" s="3" t="str">
        <f>IF(SUMIFS(四角板専用!T:T,四角板専用!A:A,A956)=0,"",SUMIFS(四角板専用!T:T,四角板専用!A:A,A956))</f>
        <v/>
      </c>
      <c r="C956" s="3" t="str">
        <f>IF(SUMIFS('FB&amp;L専用'!V:V,'FB&amp;L専用'!A:A,A956)=0,"",SUMIFS('FB&amp;L専用'!V:V,'FB&amp;L専用'!A:A,A956))</f>
        <v/>
      </c>
      <c r="D956" s="3" t="str">
        <f>IF(SUMIFS(鋼材専用!W:W,鋼材専用!A:A,A956)=0,"",SUMIFS(鋼材専用!W:W,鋼材専用!A:A,A956))</f>
        <v/>
      </c>
      <c r="E956" s="3" t="str">
        <f>IF(SUMIFS(Φ部品専用!W:W,Φ部品専用!A:A,A956)=0,"",SUMIFS(Φ部品専用!W:W,Φ部品専用!A:A,A956))</f>
        <v/>
      </c>
      <c r="F956" s="3" t="str">
        <f>IF(SUMIFS(パイプ専用!W:W,パイプ専用!A:A,A956)=0,"",SUMIFS(パイプ専用!W:W,パイプ専用!A:A,A956))</f>
        <v/>
      </c>
      <c r="G956" s="3" t="str">
        <f t="shared" si="28"/>
        <v/>
      </c>
      <c r="J956" s="1" t="s">
        <v>3166</v>
      </c>
      <c r="K956" s="4" t="str">
        <f t="shared" ca="1" si="29"/>
        <v/>
      </c>
      <c r="L956" s="2" t="str">
        <f ca="1">IF(N956="","",IF(COUNTIF(N$1:N956,N956)&gt;1,"",IF(COUNTIF(N:N,N956)&gt;=1,"左表に入れますねぇ","")))</f>
        <v/>
      </c>
      <c r="M956" s="2" t="str">
        <f ca="1">IF(ISNA(VLOOKUP('全表融合(関数用)'!W956,'全表融合(関数用)'!X$2:AB$9999,3,FALSE)),"",VLOOKUP('全表融合(関数用)'!W956,'全表融合(関数用)'!X$2:AB$9999,3,FALSE))</f>
        <v/>
      </c>
      <c r="N956" s="2" t="str">
        <f ca="1">IF(ISNA(VLOOKUP('全表融合(関数用)'!W956,'全表融合(関数用)'!X$2:AB$9999,4,FALSE)),"",VLOOKUP('全表融合(関数用)'!W956,'全表融合(関数用)'!X$2:AB$9999,4,FALSE))</f>
        <v/>
      </c>
      <c r="O956" s="2" t="str">
        <f ca="1">IF(ISNA(VLOOKUP('全表融合(関数用)'!W956,'全表融合(関数用)'!X$2:AB$9999,5,FALSE)),"",VLOOKUP('全表融合(関数用)'!W956,'全表融合(関数用)'!X$2:AB$9999,5,FALSE))</f>
        <v/>
      </c>
      <c r="P956" s="4" t="str">
        <f ca="1">IF(SUMIF('全表融合(関数用)'!Z:Z,M956,'全表融合(関数用)'!AC:AC)=0,"",SUMIF('全表融合(関数用)'!Z:Z,M956,'全表融合(関数用)'!AC:AC))</f>
        <v/>
      </c>
    </row>
    <row r="957" spans="2:16">
      <c r="B957" s="3" t="str">
        <f>IF(SUMIFS(四角板専用!T:T,四角板専用!A:A,A957)=0,"",SUMIFS(四角板専用!T:T,四角板専用!A:A,A957))</f>
        <v/>
      </c>
      <c r="C957" s="3" t="str">
        <f>IF(SUMIFS('FB&amp;L専用'!V:V,'FB&amp;L専用'!A:A,A957)=0,"",SUMIFS('FB&amp;L専用'!V:V,'FB&amp;L専用'!A:A,A957))</f>
        <v/>
      </c>
      <c r="D957" s="3" t="str">
        <f>IF(SUMIFS(鋼材専用!W:W,鋼材専用!A:A,A957)=0,"",SUMIFS(鋼材専用!W:W,鋼材専用!A:A,A957))</f>
        <v/>
      </c>
      <c r="E957" s="3" t="str">
        <f>IF(SUMIFS(Φ部品専用!W:W,Φ部品専用!A:A,A957)=0,"",SUMIFS(Φ部品専用!W:W,Φ部品専用!A:A,A957))</f>
        <v/>
      </c>
      <c r="F957" s="3" t="str">
        <f>IF(SUMIFS(パイプ専用!W:W,パイプ専用!A:A,A957)=0,"",SUMIFS(パイプ専用!W:W,パイプ専用!A:A,A957))</f>
        <v/>
      </c>
      <c r="G957" s="3" t="str">
        <f t="shared" si="28"/>
        <v/>
      </c>
      <c r="J957" s="1" t="s">
        <v>3167</v>
      </c>
      <c r="K957" s="4" t="str">
        <f t="shared" ca="1" si="29"/>
        <v/>
      </c>
      <c r="L957" s="2" t="str">
        <f ca="1">IF(N957="","",IF(COUNTIF(N$1:N957,N957)&gt;1,"",IF(COUNTIF(N:N,N957)&gt;=1,"左表に入れますねぇ","")))</f>
        <v/>
      </c>
      <c r="M957" s="2" t="str">
        <f ca="1">IF(ISNA(VLOOKUP('全表融合(関数用)'!W957,'全表融合(関数用)'!X$2:AB$9999,3,FALSE)),"",VLOOKUP('全表融合(関数用)'!W957,'全表融合(関数用)'!X$2:AB$9999,3,FALSE))</f>
        <v/>
      </c>
      <c r="N957" s="2" t="str">
        <f ca="1">IF(ISNA(VLOOKUP('全表融合(関数用)'!W957,'全表融合(関数用)'!X$2:AB$9999,4,FALSE)),"",VLOOKUP('全表融合(関数用)'!W957,'全表融合(関数用)'!X$2:AB$9999,4,FALSE))</f>
        <v/>
      </c>
      <c r="O957" s="2" t="str">
        <f ca="1">IF(ISNA(VLOOKUP('全表融合(関数用)'!W957,'全表融合(関数用)'!X$2:AB$9999,5,FALSE)),"",VLOOKUP('全表融合(関数用)'!W957,'全表融合(関数用)'!X$2:AB$9999,5,FALSE))</f>
        <v/>
      </c>
      <c r="P957" s="4" t="str">
        <f ca="1">IF(SUMIF('全表融合(関数用)'!Z:Z,M957,'全表融合(関数用)'!AC:AC)=0,"",SUMIF('全表融合(関数用)'!Z:Z,M957,'全表融合(関数用)'!AC:AC))</f>
        <v/>
      </c>
    </row>
    <row r="958" spans="2:16">
      <c r="B958" s="3" t="str">
        <f>IF(SUMIFS(四角板専用!T:T,四角板専用!A:A,A958)=0,"",SUMIFS(四角板専用!T:T,四角板専用!A:A,A958))</f>
        <v/>
      </c>
      <c r="C958" s="3" t="str">
        <f>IF(SUMIFS('FB&amp;L専用'!V:V,'FB&amp;L専用'!A:A,A958)=0,"",SUMIFS('FB&amp;L専用'!V:V,'FB&amp;L専用'!A:A,A958))</f>
        <v/>
      </c>
      <c r="D958" s="3" t="str">
        <f>IF(SUMIFS(鋼材専用!W:W,鋼材専用!A:A,A958)=0,"",SUMIFS(鋼材専用!W:W,鋼材専用!A:A,A958))</f>
        <v/>
      </c>
      <c r="E958" s="3" t="str">
        <f>IF(SUMIFS(Φ部品専用!W:W,Φ部品専用!A:A,A958)=0,"",SUMIFS(Φ部品専用!W:W,Φ部品専用!A:A,A958))</f>
        <v/>
      </c>
      <c r="F958" s="3" t="str">
        <f>IF(SUMIFS(パイプ専用!W:W,パイプ専用!A:A,A958)=0,"",SUMIFS(パイプ専用!W:W,パイプ専用!A:A,A958))</f>
        <v/>
      </c>
      <c r="G958" s="3" t="str">
        <f t="shared" si="28"/>
        <v/>
      </c>
      <c r="J958" s="1" t="s">
        <v>3168</v>
      </c>
      <c r="K958" s="4" t="str">
        <f t="shared" ca="1" si="29"/>
        <v/>
      </c>
      <c r="L958" s="2" t="str">
        <f ca="1">IF(N958="","",IF(COUNTIF(N$1:N958,N958)&gt;1,"",IF(COUNTIF(N:N,N958)&gt;=1,"左表に入れますねぇ","")))</f>
        <v/>
      </c>
      <c r="M958" s="2" t="str">
        <f ca="1">IF(ISNA(VLOOKUP('全表融合(関数用)'!W958,'全表融合(関数用)'!X$2:AB$9999,3,FALSE)),"",VLOOKUP('全表融合(関数用)'!W958,'全表融合(関数用)'!X$2:AB$9999,3,FALSE))</f>
        <v/>
      </c>
      <c r="N958" s="2" t="str">
        <f ca="1">IF(ISNA(VLOOKUP('全表融合(関数用)'!W958,'全表融合(関数用)'!X$2:AB$9999,4,FALSE)),"",VLOOKUP('全表融合(関数用)'!W958,'全表融合(関数用)'!X$2:AB$9999,4,FALSE))</f>
        <v/>
      </c>
      <c r="O958" s="2" t="str">
        <f ca="1">IF(ISNA(VLOOKUP('全表融合(関数用)'!W958,'全表融合(関数用)'!X$2:AB$9999,5,FALSE)),"",VLOOKUP('全表融合(関数用)'!W958,'全表融合(関数用)'!X$2:AB$9999,5,FALSE))</f>
        <v/>
      </c>
      <c r="P958" s="4" t="str">
        <f ca="1">IF(SUMIF('全表融合(関数用)'!Z:Z,M958,'全表融合(関数用)'!AC:AC)=0,"",SUMIF('全表融合(関数用)'!Z:Z,M958,'全表融合(関数用)'!AC:AC))</f>
        <v/>
      </c>
    </row>
    <row r="959" spans="2:16">
      <c r="B959" s="3" t="str">
        <f>IF(SUMIFS(四角板専用!T:T,四角板専用!A:A,A959)=0,"",SUMIFS(四角板専用!T:T,四角板専用!A:A,A959))</f>
        <v/>
      </c>
      <c r="C959" s="3" t="str">
        <f>IF(SUMIFS('FB&amp;L専用'!V:V,'FB&amp;L専用'!A:A,A959)=0,"",SUMIFS('FB&amp;L専用'!V:V,'FB&amp;L専用'!A:A,A959))</f>
        <v/>
      </c>
      <c r="D959" s="3" t="str">
        <f>IF(SUMIFS(鋼材専用!W:W,鋼材専用!A:A,A959)=0,"",SUMIFS(鋼材専用!W:W,鋼材専用!A:A,A959))</f>
        <v/>
      </c>
      <c r="E959" s="3" t="str">
        <f>IF(SUMIFS(Φ部品専用!W:W,Φ部品専用!A:A,A959)=0,"",SUMIFS(Φ部品専用!W:W,Φ部品専用!A:A,A959))</f>
        <v/>
      </c>
      <c r="F959" s="3" t="str">
        <f>IF(SUMIFS(パイプ専用!W:W,パイプ専用!A:A,A959)=0,"",SUMIFS(パイプ専用!W:W,パイプ専用!A:A,A959))</f>
        <v/>
      </c>
      <c r="G959" s="3" t="str">
        <f t="shared" si="28"/>
        <v/>
      </c>
      <c r="J959" s="1" t="s">
        <v>3169</v>
      </c>
      <c r="K959" s="4" t="str">
        <f t="shared" ca="1" si="29"/>
        <v/>
      </c>
      <c r="L959" s="2" t="str">
        <f ca="1">IF(N959="","",IF(COUNTIF(N$1:N959,N959)&gt;1,"",IF(COUNTIF(N:N,N959)&gt;=1,"左表に入れますねぇ","")))</f>
        <v/>
      </c>
      <c r="M959" s="2" t="str">
        <f ca="1">IF(ISNA(VLOOKUP('全表融合(関数用)'!W959,'全表融合(関数用)'!X$2:AB$9999,3,FALSE)),"",VLOOKUP('全表融合(関数用)'!W959,'全表融合(関数用)'!X$2:AB$9999,3,FALSE))</f>
        <v/>
      </c>
      <c r="N959" s="2" t="str">
        <f ca="1">IF(ISNA(VLOOKUP('全表融合(関数用)'!W959,'全表融合(関数用)'!X$2:AB$9999,4,FALSE)),"",VLOOKUP('全表融合(関数用)'!W959,'全表融合(関数用)'!X$2:AB$9999,4,FALSE))</f>
        <v/>
      </c>
      <c r="O959" s="2" t="str">
        <f ca="1">IF(ISNA(VLOOKUP('全表融合(関数用)'!W959,'全表融合(関数用)'!X$2:AB$9999,5,FALSE)),"",VLOOKUP('全表融合(関数用)'!W959,'全表融合(関数用)'!X$2:AB$9999,5,FALSE))</f>
        <v/>
      </c>
      <c r="P959" s="4" t="str">
        <f ca="1">IF(SUMIF('全表融合(関数用)'!Z:Z,M959,'全表融合(関数用)'!AC:AC)=0,"",SUMIF('全表融合(関数用)'!Z:Z,M959,'全表融合(関数用)'!AC:AC))</f>
        <v/>
      </c>
    </row>
    <row r="960" spans="2:16">
      <c r="B960" s="3" t="str">
        <f>IF(SUMIFS(四角板専用!T:T,四角板専用!A:A,A960)=0,"",SUMIFS(四角板専用!T:T,四角板専用!A:A,A960))</f>
        <v/>
      </c>
      <c r="C960" s="3" t="str">
        <f>IF(SUMIFS('FB&amp;L専用'!V:V,'FB&amp;L専用'!A:A,A960)=0,"",SUMIFS('FB&amp;L専用'!V:V,'FB&amp;L専用'!A:A,A960))</f>
        <v/>
      </c>
      <c r="D960" s="3" t="str">
        <f>IF(SUMIFS(鋼材専用!W:W,鋼材専用!A:A,A960)=0,"",SUMIFS(鋼材専用!W:W,鋼材専用!A:A,A960))</f>
        <v/>
      </c>
      <c r="E960" s="3" t="str">
        <f>IF(SUMIFS(Φ部品専用!W:W,Φ部品専用!A:A,A960)=0,"",SUMIFS(Φ部品専用!W:W,Φ部品専用!A:A,A960))</f>
        <v/>
      </c>
      <c r="F960" s="3" t="str">
        <f>IF(SUMIFS(パイプ専用!W:W,パイプ専用!A:A,A960)=0,"",SUMIFS(パイプ専用!W:W,パイプ専用!A:A,A960))</f>
        <v/>
      </c>
      <c r="G960" s="3" t="str">
        <f t="shared" si="28"/>
        <v/>
      </c>
      <c r="J960" s="1" t="s">
        <v>3170</v>
      </c>
      <c r="K960" s="4" t="str">
        <f t="shared" ca="1" si="29"/>
        <v/>
      </c>
      <c r="L960" s="2" t="str">
        <f ca="1">IF(N960="","",IF(COUNTIF(N$1:N960,N960)&gt;1,"",IF(COUNTIF(N:N,N960)&gt;=1,"左表に入れますねぇ","")))</f>
        <v/>
      </c>
      <c r="M960" s="2" t="str">
        <f ca="1">IF(ISNA(VLOOKUP('全表融合(関数用)'!W960,'全表融合(関数用)'!X$2:AB$9999,3,FALSE)),"",VLOOKUP('全表融合(関数用)'!W960,'全表融合(関数用)'!X$2:AB$9999,3,FALSE))</f>
        <v/>
      </c>
      <c r="N960" s="2" t="str">
        <f ca="1">IF(ISNA(VLOOKUP('全表融合(関数用)'!W960,'全表融合(関数用)'!X$2:AB$9999,4,FALSE)),"",VLOOKUP('全表融合(関数用)'!W960,'全表融合(関数用)'!X$2:AB$9999,4,FALSE))</f>
        <v/>
      </c>
      <c r="O960" s="2" t="str">
        <f ca="1">IF(ISNA(VLOOKUP('全表融合(関数用)'!W960,'全表融合(関数用)'!X$2:AB$9999,5,FALSE)),"",VLOOKUP('全表融合(関数用)'!W960,'全表融合(関数用)'!X$2:AB$9999,5,FALSE))</f>
        <v/>
      </c>
      <c r="P960" s="4" t="str">
        <f ca="1">IF(SUMIF('全表融合(関数用)'!Z:Z,M960,'全表融合(関数用)'!AC:AC)=0,"",SUMIF('全表融合(関数用)'!Z:Z,M960,'全表融合(関数用)'!AC:AC))</f>
        <v/>
      </c>
    </row>
    <row r="961" spans="2:16">
      <c r="B961" s="3" t="str">
        <f>IF(SUMIFS(四角板専用!T:T,四角板専用!A:A,A961)=0,"",SUMIFS(四角板専用!T:T,四角板専用!A:A,A961))</f>
        <v/>
      </c>
      <c r="C961" s="3" t="str">
        <f>IF(SUMIFS('FB&amp;L専用'!V:V,'FB&amp;L専用'!A:A,A961)=0,"",SUMIFS('FB&amp;L専用'!V:V,'FB&amp;L専用'!A:A,A961))</f>
        <v/>
      </c>
      <c r="D961" s="3" t="str">
        <f>IF(SUMIFS(鋼材専用!W:W,鋼材専用!A:A,A961)=0,"",SUMIFS(鋼材専用!W:W,鋼材専用!A:A,A961))</f>
        <v/>
      </c>
      <c r="E961" s="3" t="str">
        <f>IF(SUMIFS(Φ部品専用!W:W,Φ部品専用!A:A,A961)=0,"",SUMIFS(Φ部品専用!W:W,Φ部品専用!A:A,A961))</f>
        <v/>
      </c>
      <c r="F961" s="3" t="str">
        <f>IF(SUMIFS(パイプ専用!W:W,パイプ専用!A:A,A961)=0,"",SUMIFS(パイプ専用!W:W,パイプ専用!A:A,A961))</f>
        <v/>
      </c>
      <c r="G961" s="3" t="str">
        <f t="shared" si="28"/>
        <v/>
      </c>
      <c r="J961" s="1" t="s">
        <v>3171</v>
      </c>
      <c r="K961" s="4" t="str">
        <f t="shared" ca="1" si="29"/>
        <v/>
      </c>
      <c r="L961" s="2" t="str">
        <f ca="1">IF(N961="","",IF(COUNTIF(N$1:N961,N961)&gt;1,"",IF(COUNTIF(N:N,N961)&gt;=1,"左表に入れますねぇ","")))</f>
        <v/>
      </c>
      <c r="M961" s="2" t="str">
        <f ca="1">IF(ISNA(VLOOKUP('全表融合(関数用)'!W961,'全表融合(関数用)'!X$2:AB$9999,3,FALSE)),"",VLOOKUP('全表融合(関数用)'!W961,'全表融合(関数用)'!X$2:AB$9999,3,FALSE))</f>
        <v/>
      </c>
      <c r="N961" s="2" t="str">
        <f ca="1">IF(ISNA(VLOOKUP('全表融合(関数用)'!W961,'全表融合(関数用)'!X$2:AB$9999,4,FALSE)),"",VLOOKUP('全表融合(関数用)'!W961,'全表融合(関数用)'!X$2:AB$9999,4,FALSE))</f>
        <v/>
      </c>
      <c r="O961" s="2" t="str">
        <f ca="1">IF(ISNA(VLOOKUP('全表融合(関数用)'!W961,'全表融合(関数用)'!X$2:AB$9999,5,FALSE)),"",VLOOKUP('全表融合(関数用)'!W961,'全表融合(関数用)'!X$2:AB$9999,5,FALSE))</f>
        <v/>
      </c>
      <c r="P961" s="4" t="str">
        <f ca="1">IF(SUMIF('全表融合(関数用)'!Z:Z,M961,'全表融合(関数用)'!AC:AC)=0,"",SUMIF('全表融合(関数用)'!Z:Z,M961,'全表融合(関数用)'!AC:AC))</f>
        <v/>
      </c>
    </row>
    <row r="962" spans="2:16">
      <c r="B962" s="3" t="str">
        <f>IF(SUMIFS(四角板専用!T:T,四角板専用!A:A,A962)=0,"",SUMIFS(四角板専用!T:T,四角板専用!A:A,A962))</f>
        <v/>
      </c>
      <c r="C962" s="3" t="str">
        <f>IF(SUMIFS('FB&amp;L専用'!V:V,'FB&amp;L専用'!A:A,A962)=0,"",SUMIFS('FB&amp;L専用'!V:V,'FB&amp;L専用'!A:A,A962))</f>
        <v/>
      </c>
      <c r="D962" s="3" t="str">
        <f>IF(SUMIFS(鋼材専用!W:W,鋼材専用!A:A,A962)=0,"",SUMIFS(鋼材専用!W:W,鋼材専用!A:A,A962))</f>
        <v/>
      </c>
      <c r="E962" s="3" t="str">
        <f>IF(SUMIFS(Φ部品専用!W:W,Φ部品専用!A:A,A962)=0,"",SUMIFS(Φ部品専用!W:W,Φ部品専用!A:A,A962))</f>
        <v/>
      </c>
      <c r="F962" s="3" t="str">
        <f>IF(SUMIFS(パイプ専用!W:W,パイプ専用!A:A,A962)=0,"",SUMIFS(パイプ専用!W:W,パイプ専用!A:A,A962))</f>
        <v/>
      </c>
      <c r="G962" s="3" t="str">
        <f t="shared" ref="G962:G1025" si="30">IF(SUM(B962:F962)=0,"",SUM(B962:F962))</f>
        <v/>
      </c>
      <c r="J962" s="1" t="s">
        <v>3172</v>
      </c>
      <c r="K962" s="4" t="str">
        <f t="shared" ca="1" si="29"/>
        <v/>
      </c>
      <c r="L962" s="2" t="str">
        <f ca="1">IF(N962="","",IF(COUNTIF(N$1:N962,N962)&gt;1,"",IF(COUNTIF(N:N,N962)&gt;=1,"左表に入れますねぇ","")))</f>
        <v/>
      </c>
      <c r="M962" s="2" t="str">
        <f ca="1">IF(ISNA(VLOOKUP('全表融合(関数用)'!W962,'全表融合(関数用)'!X$2:AB$9999,3,FALSE)),"",VLOOKUP('全表融合(関数用)'!W962,'全表融合(関数用)'!X$2:AB$9999,3,FALSE))</f>
        <v/>
      </c>
      <c r="N962" s="2" t="str">
        <f ca="1">IF(ISNA(VLOOKUP('全表融合(関数用)'!W962,'全表融合(関数用)'!X$2:AB$9999,4,FALSE)),"",VLOOKUP('全表融合(関数用)'!W962,'全表融合(関数用)'!X$2:AB$9999,4,FALSE))</f>
        <v/>
      </c>
      <c r="O962" s="2" t="str">
        <f ca="1">IF(ISNA(VLOOKUP('全表融合(関数用)'!W962,'全表融合(関数用)'!X$2:AB$9999,5,FALSE)),"",VLOOKUP('全表融合(関数用)'!W962,'全表融合(関数用)'!X$2:AB$9999,5,FALSE))</f>
        <v/>
      </c>
      <c r="P962" s="4" t="str">
        <f ca="1">IF(SUMIF('全表融合(関数用)'!Z:Z,M962,'全表融合(関数用)'!AC:AC)=0,"",SUMIF('全表融合(関数用)'!Z:Z,M962,'全表融合(関数用)'!AC:AC))</f>
        <v/>
      </c>
    </row>
    <row r="963" spans="2:16">
      <c r="B963" s="3" t="str">
        <f>IF(SUMIFS(四角板専用!T:T,四角板専用!A:A,A963)=0,"",SUMIFS(四角板専用!T:T,四角板専用!A:A,A963))</f>
        <v/>
      </c>
      <c r="C963" s="3" t="str">
        <f>IF(SUMIFS('FB&amp;L専用'!V:V,'FB&amp;L専用'!A:A,A963)=0,"",SUMIFS('FB&amp;L専用'!V:V,'FB&amp;L専用'!A:A,A963))</f>
        <v/>
      </c>
      <c r="D963" s="3" t="str">
        <f>IF(SUMIFS(鋼材専用!W:W,鋼材専用!A:A,A963)=0,"",SUMIFS(鋼材専用!W:W,鋼材専用!A:A,A963))</f>
        <v/>
      </c>
      <c r="E963" s="3" t="str">
        <f>IF(SUMIFS(Φ部品専用!W:W,Φ部品専用!A:A,A963)=0,"",SUMIFS(Φ部品専用!W:W,Φ部品専用!A:A,A963))</f>
        <v/>
      </c>
      <c r="F963" s="3" t="str">
        <f>IF(SUMIFS(パイプ専用!W:W,パイプ専用!A:A,A963)=0,"",SUMIFS(パイプ専用!W:W,パイプ専用!A:A,A963))</f>
        <v/>
      </c>
      <c r="G963" s="3" t="str">
        <f t="shared" si="30"/>
        <v/>
      </c>
      <c r="J963" s="1" t="s">
        <v>3173</v>
      </c>
      <c r="K963" s="4" t="str">
        <f t="shared" ref="K963:K1026" ca="1" si="31">IF(L963="","",IF(COUNTIF(INDIRECT("L$1:L"&amp;ROW()),"左表に入れますねぇ")&gt;=1,"左表に入れますねぇ"&amp;COUNTIF(INDIRECT("L$1:L"&amp;ROW()),"左表に入れますねぇ"),""))</f>
        <v/>
      </c>
      <c r="L963" s="2" t="str">
        <f ca="1">IF(N963="","",IF(COUNTIF(N$1:N963,N963)&gt;1,"",IF(COUNTIF(N:N,N963)&gt;=1,"左表に入れますねぇ","")))</f>
        <v/>
      </c>
      <c r="M963" s="2" t="str">
        <f ca="1">IF(ISNA(VLOOKUP('全表融合(関数用)'!W963,'全表融合(関数用)'!X$2:AB$9999,3,FALSE)),"",VLOOKUP('全表融合(関数用)'!W963,'全表融合(関数用)'!X$2:AB$9999,3,FALSE))</f>
        <v/>
      </c>
      <c r="N963" s="2" t="str">
        <f ca="1">IF(ISNA(VLOOKUP('全表融合(関数用)'!W963,'全表融合(関数用)'!X$2:AB$9999,4,FALSE)),"",VLOOKUP('全表融合(関数用)'!W963,'全表融合(関数用)'!X$2:AB$9999,4,FALSE))</f>
        <v/>
      </c>
      <c r="O963" s="2" t="str">
        <f ca="1">IF(ISNA(VLOOKUP('全表融合(関数用)'!W963,'全表融合(関数用)'!X$2:AB$9999,5,FALSE)),"",VLOOKUP('全表融合(関数用)'!W963,'全表融合(関数用)'!X$2:AB$9999,5,FALSE))</f>
        <v/>
      </c>
      <c r="P963" s="4" t="str">
        <f ca="1">IF(SUMIF('全表融合(関数用)'!Z:Z,M963,'全表融合(関数用)'!AC:AC)=0,"",SUMIF('全表融合(関数用)'!Z:Z,M963,'全表融合(関数用)'!AC:AC))</f>
        <v/>
      </c>
    </row>
    <row r="964" spans="2:16">
      <c r="B964" s="3" t="str">
        <f>IF(SUMIFS(四角板専用!T:T,四角板専用!A:A,A964)=0,"",SUMIFS(四角板専用!T:T,四角板専用!A:A,A964))</f>
        <v/>
      </c>
      <c r="C964" s="3" t="str">
        <f>IF(SUMIFS('FB&amp;L専用'!V:V,'FB&amp;L専用'!A:A,A964)=0,"",SUMIFS('FB&amp;L専用'!V:V,'FB&amp;L専用'!A:A,A964))</f>
        <v/>
      </c>
      <c r="D964" s="3" t="str">
        <f>IF(SUMIFS(鋼材専用!W:W,鋼材専用!A:A,A964)=0,"",SUMIFS(鋼材専用!W:W,鋼材専用!A:A,A964))</f>
        <v/>
      </c>
      <c r="E964" s="3" t="str">
        <f>IF(SUMIFS(Φ部品専用!W:W,Φ部品専用!A:A,A964)=0,"",SUMIFS(Φ部品専用!W:W,Φ部品専用!A:A,A964))</f>
        <v/>
      </c>
      <c r="F964" s="3" t="str">
        <f>IF(SUMIFS(パイプ専用!W:W,パイプ専用!A:A,A964)=0,"",SUMIFS(パイプ専用!W:W,パイプ専用!A:A,A964))</f>
        <v/>
      </c>
      <c r="G964" s="3" t="str">
        <f t="shared" si="30"/>
        <v/>
      </c>
      <c r="J964" s="1" t="s">
        <v>3174</v>
      </c>
      <c r="K964" s="4" t="str">
        <f t="shared" ca="1" si="31"/>
        <v/>
      </c>
      <c r="L964" s="2" t="str">
        <f ca="1">IF(N964="","",IF(COUNTIF(N$1:N964,N964)&gt;1,"",IF(COUNTIF(N:N,N964)&gt;=1,"左表に入れますねぇ","")))</f>
        <v/>
      </c>
      <c r="M964" s="2" t="str">
        <f ca="1">IF(ISNA(VLOOKUP('全表融合(関数用)'!W964,'全表融合(関数用)'!X$2:AB$9999,3,FALSE)),"",VLOOKUP('全表融合(関数用)'!W964,'全表融合(関数用)'!X$2:AB$9999,3,FALSE))</f>
        <v/>
      </c>
      <c r="N964" s="2" t="str">
        <f ca="1">IF(ISNA(VLOOKUP('全表融合(関数用)'!W964,'全表融合(関数用)'!X$2:AB$9999,4,FALSE)),"",VLOOKUP('全表融合(関数用)'!W964,'全表融合(関数用)'!X$2:AB$9999,4,FALSE))</f>
        <v/>
      </c>
      <c r="O964" s="2" t="str">
        <f ca="1">IF(ISNA(VLOOKUP('全表融合(関数用)'!W964,'全表融合(関数用)'!X$2:AB$9999,5,FALSE)),"",VLOOKUP('全表融合(関数用)'!W964,'全表融合(関数用)'!X$2:AB$9999,5,FALSE))</f>
        <v/>
      </c>
      <c r="P964" s="4" t="str">
        <f ca="1">IF(SUMIF('全表融合(関数用)'!Z:Z,M964,'全表融合(関数用)'!AC:AC)=0,"",SUMIF('全表融合(関数用)'!Z:Z,M964,'全表融合(関数用)'!AC:AC))</f>
        <v/>
      </c>
    </row>
    <row r="965" spans="2:16">
      <c r="B965" s="3" t="str">
        <f>IF(SUMIFS(四角板専用!T:T,四角板専用!A:A,A965)=0,"",SUMIFS(四角板専用!T:T,四角板専用!A:A,A965))</f>
        <v/>
      </c>
      <c r="C965" s="3" t="str">
        <f>IF(SUMIFS('FB&amp;L専用'!V:V,'FB&amp;L専用'!A:A,A965)=0,"",SUMIFS('FB&amp;L専用'!V:V,'FB&amp;L専用'!A:A,A965))</f>
        <v/>
      </c>
      <c r="D965" s="3" t="str">
        <f>IF(SUMIFS(鋼材専用!W:W,鋼材専用!A:A,A965)=0,"",SUMIFS(鋼材専用!W:W,鋼材専用!A:A,A965))</f>
        <v/>
      </c>
      <c r="E965" s="3" t="str">
        <f>IF(SUMIFS(Φ部品専用!W:W,Φ部品専用!A:A,A965)=0,"",SUMIFS(Φ部品専用!W:W,Φ部品専用!A:A,A965))</f>
        <v/>
      </c>
      <c r="F965" s="3" t="str">
        <f>IF(SUMIFS(パイプ専用!W:W,パイプ専用!A:A,A965)=0,"",SUMIFS(パイプ専用!W:W,パイプ専用!A:A,A965))</f>
        <v/>
      </c>
      <c r="G965" s="3" t="str">
        <f t="shared" si="30"/>
        <v/>
      </c>
      <c r="J965" s="1" t="s">
        <v>3175</v>
      </c>
      <c r="K965" s="4" t="str">
        <f t="shared" ca="1" si="31"/>
        <v/>
      </c>
      <c r="L965" s="2" t="str">
        <f ca="1">IF(N965="","",IF(COUNTIF(N$1:N965,N965)&gt;1,"",IF(COUNTIF(N:N,N965)&gt;=1,"左表に入れますねぇ","")))</f>
        <v/>
      </c>
      <c r="M965" s="2" t="str">
        <f ca="1">IF(ISNA(VLOOKUP('全表融合(関数用)'!W965,'全表融合(関数用)'!X$2:AB$9999,3,FALSE)),"",VLOOKUP('全表融合(関数用)'!W965,'全表融合(関数用)'!X$2:AB$9999,3,FALSE))</f>
        <v/>
      </c>
      <c r="N965" s="2" t="str">
        <f ca="1">IF(ISNA(VLOOKUP('全表融合(関数用)'!W965,'全表融合(関数用)'!X$2:AB$9999,4,FALSE)),"",VLOOKUP('全表融合(関数用)'!W965,'全表融合(関数用)'!X$2:AB$9999,4,FALSE))</f>
        <v/>
      </c>
      <c r="O965" s="2" t="str">
        <f ca="1">IF(ISNA(VLOOKUP('全表融合(関数用)'!W965,'全表融合(関数用)'!X$2:AB$9999,5,FALSE)),"",VLOOKUP('全表融合(関数用)'!W965,'全表融合(関数用)'!X$2:AB$9999,5,FALSE))</f>
        <v/>
      </c>
      <c r="P965" s="4" t="str">
        <f ca="1">IF(SUMIF('全表融合(関数用)'!Z:Z,M965,'全表融合(関数用)'!AC:AC)=0,"",SUMIF('全表融合(関数用)'!Z:Z,M965,'全表融合(関数用)'!AC:AC))</f>
        <v/>
      </c>
    </row>
    <row r="966" spans="2:16">
      <c r="B966" s="3" t="str">
        <f>IF(SUMIFS(四角板専用!T:T,四角板専用!A:A,A966)=0,"",SUMIFS(四角板専用!T:T,四角板専用!A:A,A966))</f>
        <v/>
      </c>
      <c r="C966" s="3" t="str">
        <f>IF(SUMIFS('FB&amp;L専用'!V:V,'FB&amp;L専用'!A:A,A966)=0,"",SUMIFS('FB&amp;L専用'!V:V,'FB&amp;L専用'!A:A,A966))</f>
        <v/>
      </c>
      <c r="D966" s="3" t="str">
        <f>IF(SUMIFS(鋼材専用!W:W,鋼材専用!A:A,A966)=0,"",SUMIFS(鋼材専用!W:W,鋼材専用!A:A,A966))</f>
        <v/>
      </c>
      <c r="E966" s="3" t="str">
        <f>IF(SUMIFS(Φ部品専用!W:W,Φ部品専用!A:A,A966)=0,"",SUMIFS(Φ部品専用!W:W,Φ部品専用!A:A,A966))</f>
        <v/>
      </c>
      <c r="F966" s="3" t="str">
        <f>IF(SUMIFS(パイプ専用!W:W,パイプ専用!A:A,A966)=0,"",SUMIFS(パイプ専用!W:W,パイプ専用!A:A,A966))</f>
        <v/>
      </c>
      <c r="G966" s="3" t="str">
        <f t="shared" si="30"/>
        <v/>
      </c>
      <c r="J966" s="1" t="s">
        <v>3176</v>
      </c>
      <c r="K966" s="4" t="str">
        <f t="shared" ca="1" si="31"/>
        <v/>
      </c>
      <c r="L966" s="2" t="str">
        <f ca="1">IF(N966="","",IF(COUNTIF(N$1:N966,N966)&gt;1,"",IF(COUNTIF(N:N,N966)&gt;=1,"左表に入れますねぇ","")))</f>
        <v/>
      </c>
      <c r="M966" s="2" t="str">
        <f ca="1">IF(ISNA(VLOOKUP('全表融合(関数用)'!W966,'全表融合(関数用)'!X$2:AB$9999,3,FALSE)),"",VLOOKUP('全表融合(関数用)'!W966,'全表融合(関数用)'!X$2:AB$9999,3,FALSE))</f>
        <v/>
      </c>
      <c r="N966" s="2" t="str">
        <f ca="1">IF(ISNA(VLOOKUP('全表融合(関数用)'!W966,'全表融合(関数用)'!X$2:AB$9999,4,FALSE)),"",VLOOKUP('全表融合(関数用)'!W966,'全表融合(関数用)'!X$2:AB$9999,4,FALSE))</f>
        <v/>
      </c>
      <c r="O966" s="2" t="str">
        <f ca="1">IF(ISNA(VLOOKUP('全表融合(関数用)'!W966,'全表融合(関数用)'!X$2:AB$9999,5,FALSE)),"",VLOOKUP('全表融合(関数用)'!W966,'全表融合(関数用)'!X$2:AB$9999,5,FALSE))</f>
        <v/>
      </c>
      <c r="P966" s="4" t="str">
        <f ca="1">IF(SUMIF('全表融合(関数用)'!Z:Z,M966,'全表融合(関数用)'!AC:AC)=0,"",SUMIF('全表融合(関数用)'!Z:Z,M966,'全表融合(関数用)'!AC:AC))</f>
        <v/>
      </c>
    </row>
    <row r="967" spans="2:16">
      <c r="B967" s="3" t="str">
        <f>IF(SUMIFS(四角板専用!T:T,四角板専用!A:A,A967)=0,"",SUMIFS(四角板専用!T:T,四角板専用!A:A,A967))</f>
        <v/>
      </c>
      <c r="C967" s="3" t="str">
        <f>IF(SUMIFS('FB&amp;L専用'!V:V,'FB&amp;L専用'!A:A,A967)=0,"",SUMIFS('FB&amp;L専用'!V:V,'FB&amp;L専用'!A:A,A967))</f>
        <v/>
      </c>
      <c r="D967" s="3" t="str">
        <f>IF(SUMIFS(鋼材専用!W:W,鋼材専用!A:A,A967)=0,"",SUMIFS(鋼材専用!W:W,鋼材専用!A:A,A967))</f>
        <v/>
      </c>
      <c r="E967" s="3" t="str">
        <f>IF(SUMIFS(Φ部品専用!W:W,Φ部品専用!A:A,A967)=0,"",SUMIFS(Φ部品専用!W:W,Φ部品専用!A:A,A967))</f>
        <v/>
      </c>
      <c r="F967" s="3" t="str">
        <f>IF(SUMIFS(パイプ専用!W:W,パイプ専用!A:A,A967)=0,"",SUMIFS(パイプ専用!W:W,パイプ専用!A:A,A967))</f>
        <v/>
      </c>
      <c r="G967" s="3" t="str">
        <f t="shared" si="30"/>
        <v/>
      </c>
      <c r="J967" s="1" t="s">
        <v>3177</v>
      </c>
      <c r="K967" s="4" t="str">
        <f t="shared" ca="1" si="31"/>
        <v/>
      </c>
      <c r="L967" s="2" t="str">
        <f ca="1">IF(N967="","",IF(COUNTIF(N$1:N967,N967)&gt;1,"",IF(COUNTIF(N:N,N967)&gt;=1,"左表に入れますねぇ","")))</f>
        <v/>
      </c>
      <c r="M967" s="2" t="str">
        <f ca="1">IF(ISNA(VLOOKUP('全表融合(関数用)'!W967,'全表融合(関数用)'!X$2:AB$9999,3,FALSE)),"",VLOOKUP('全表融合(関数用)'!W967,'全表融合(関数用)'!X$2:AB$9999,3,FALSE))</f>
        <v/>
      </c>
      <c r="N967" s="2" t="str">
        <f ca="1">IF(ISNA(VLOOKUP('全表融合(関数用)'!W967,'全表融合(関数用)'!X$2:AB$9999,4,FALSE)),"",VLOOKUP('全表融合(関数用)'!W967,'全表融合(関数用)'!X$2:AB$9999,4,FALSE))</f>
        <v/>
      </c>
      <c r="O967" s="2" t="str">
        <f ca="1">IF(ISNA(VLOOKUP('全表融合(関数用)'!W967,'全表融合(関数用)'!X$2:AB$9999,5,FALSE)),"",VLOOKUP('全表融合(関数用)'!W967,'全表融合(関数用)'!X$2:AB$9999,5,FALSE))</f>
        <v/>
      </c>
      <c r="P967" s="4" t="str">
        <f ca="1">IF(SUMIF('全表融合(関数用)'!Z:Z,M967,'全表融合(関数用)'!AC:AC)=0,"",SUMIF('全表融合(関数用)'!Z:Z,M967,'全表融合(関数用)'!AC:AC))</f>
        <v/>
      </c>
    </row>
    <row r="968" spans="2:16">
      <c r="B968" s="3" t="str">
        <f>IF(SUMIFS(四角板専用!T:T,四角板専用!A:A,A968)=0,"",SUMIFS(四角板専用!T:T,四角板専用!A:A,A968))</f>
        <v/>
      </c>
      <c r="C968" s="3" t="str">
        <f>IF(SUMIFS('FB&amp;L専用'!V:V,'FB&amp;L専用'!A:A,A968)=0,"",SUMIFS('FB&amp;L専用'!V:V,'FB&amp;L専用'!A:A,A968))</f>
        <v/>
      </c>
      <c r="D968" s="3" t="str">
        <f>IF(SUMIFS(鋼材専用!W:W,鋼材専用!A:A,A968)=0,"",SUMIFS(鋼材専用!W:W,鋼材専用!A:A,A968))</f>
        <v/>
      </c>
      <c r="E968" s="3" t="str">
        <f>IF(SUMIFS(Φ部品専用!W:W,Φ部品専用!A:A,A968)=0,"",SUMIFS(Φ部品専用!W:W,Φ部品専用!A:A,A968))</f>
        <v/>
      </c>
      <c r="F968" s="3" t="str">
        <f>IF(SUMIFS(パイプ専用!W:W,パイプ専用!A:A,A968)=0,"",SUMIFS(パイプ専用!W:W,パイプ専用!A:A,A968))</f>
        <v/>
      </c>
      <c r="G968" s="3" t="str">
        <f t="shared" si="30"/>
        <v/>
      </c>
      <c r="J968" s="1" t="s">
        <v>3178</v>
      </c>
      <c r="K968" s="4" t="str">
        <f t="shared" ca="1" si="31"/>
        <v/>
      </c>
      <c r="L968" s="2" t="str">
        <f ca="1">IF(N968="","",IF(COUNTIF(N$1:N968,N968)&gt;1,"",IF(COUNTIF(N:N,N968)&gt;=1,"左表に入れますねぇ","")))</f>
        <v/>
      </c>
      <c r="M968" s="2" t="str">
        <f ca="1">IF(ISNA(VLOOKUP('全表融合(関数用)'!W968,'全表融合(関数用)'!X$2:AB$9999,3,FALSE)),"",VLOOKUP('全表融合(関数用)'!W968,'全表融合(関数用)'!X$2:AB$9999,3,FALSE))</f>
        <v/>
      </c>
      <c r="N968" s="2" t="str">
        <f ca="1">IF(ISNA(VLOOKUP('全表融合(関数用)'!W968,'全表融合(関数用)'!X$2:AB$9999,4,FALSE)),"",VLOOKUP('全表融合(関数用)'!W968,'全表融合(関数用)'!X$2:AB$9999,4,FALSE))</f>
        <v/>
      </c>
      <c r="O968" s="2" t="str">
        <f ca="1">IF(ISNA(VLOOKUP('全表融合(関数用)'!W968,'全表融合(関数用)'!X$2:AB$9999,5,FALSE)),"",VLOOKUP('全表融合(関数用)'!W968,'全表融合(関数用)'!X$2:AB$9999,5,FALSE))</f>
        <v/>
      </c>
      <c r="P968" s="4" t="str">
        <f ca="1">IF(SUMIF('全表融合(関数用)'!Z:Z,M968,'全表融合(関数用)'!AC:AC)=0,"",SUMIF('全表融合(関数用)'!Z:Z,M968,'全表融合(関数用)'!AC:AC))</f>
        <v/>
      </c>
    </row>
    <row r="969" spans="2:16">
      <c r="B969" s="3" t="str">
        <f>IF(SUMIFS(四角板専用!T:T,四角板専用!A:A,A969)=0,"",SUMIFS(四角板専用!T:T,四角板専用!A:A,A969))</f>
        <v/>
      </c>
      <c r="C969" s="3" t="str">
        <f>IF(SUMIFS('FB&amp;L専用'!V:V,'FB&amp;L専用'!A:A,A969)=0,"",SUMIFS('FB&amp;L専用'!V:V,'FB&amp;L専用'!A:A,A969))</f>
        <v/>
      </c>
      <c r="D969" s="3" t="str">
        <f>IF(SUMIFS(鋼材専用!W:W,鋼材専用!A:A,A969)=0,"",SUMIFS(鋼材専用!W:W,鋼材専用!A:A,A969))</f>
        <v/>
      </c>
      <c r="E969" s="3" t="str">
        <f>IF(SUMIFS(Φ部品専用!W:W,Φ部品専用!A:A,A969)=0,"",SUMIFS(Φ部品専用!W:W,Φ部品専用!A:A,A969))</f>
        <v/>
      </c>
      <c r="F969" s="3" t="str">
        <f>IF(SUMIFS(パイプ専用!W:W,パイプ専用!A:A,A969)=0,"",SUMIFS(パイプ専用!W:W,パイプ専用!A:A,A969))</f>
        <v/>
      </c>
      <c r="G969" s="3" t="str">
        <f t="shared" si="30"/>
        <v/>
      </c>
      <c r="J969" s="1" t="s">
        <v>3179</v>
      </c>
      <c r="K969" s="4" t="str">
        <f t="shared" ca="1" si="31"/>
        <v/>
      </c>
      <c r="L969" s="2" t="str">
        <f ca="1">IF(N969="","",IF(COUNTIF(N$1:N969,N969)&gt;1,"",IF(COUNTIF(N:N,N969)&gt;=1,"左表に入れますねぇ","")))</f>
        <v/>
      </c>
      <c r="M969" s="2" t="str">
        <f ca="1">IF(ISNA(VLOOKUP('全表融合(関数用)'!W969,'全表融合(関数用)'!X$2:AB$9999,3,FALSE)),"",VLOOKUP('全表融合(関数用)'!W969,'全表融合(関数用)'!X$2:AB$9999,3,FALSE))</f>
        <v/>
      </c>
      <c r="N969" s="2" t="str">
        <f ca="1">IF(ISNA(VLOOKUP('全表融合(関数用)'!W969,'全表融合(関数用)'!X$2:AB$9999,4,FALSE)),"",VLOOKUP('全表融合(関数用)'!W969,'全表融合(関数用)'!X$2:AB$9999,4,FALSE))</f>
        <v/>
      </c>
      <c r="O969" s="2" t="str">
        <f ca="1">IF(ISNA(VLOOKUP('全表融合(関数用)'!W969,'全表融合(関数用)'!X$2:AB$9999,5,FALSE)),"",VLOOKUP('全表融合(関数用)'!W969,'全表融合(関数用)'!X$2:AB$9999,5,FALSE))</f>
        <v/>
      </c>
      <c r="P969" s="4" t="str">
        <f ca="1">IF(SUMIF('全表融合(関数用)'!Z:Z,M969,'全表融合(関数用)'!AC:AC)=0,"",SUMIF('全表融合(関数用)'!Z:Z,M969,'全表融合(関数用)'!AC:AC))</f>
        <v/>
      </c>
    </row>
    <row r="970" spans="2:16">
      <c r="B970" s="3" t="str">
        <f>IF(SUMIFS(四角板専用!T:T,四角板専用!A:A,A970)=0,"",SUMIFS(四角板専用!T:T,四角板専用!A:A,A970))</f>
        <v/>
      </c>
      <c r="C970" s="3" t="str">
        <f>IF(SUMIFS('FB&amp;L専用'!V:V,'FB&amp;L専用'!A:A,A970)=0,"",SUMIFS('FB&amp;L専用'!V:V,'FB&amp;L専用'!A:A,A970))</f>
        <v/>
      </c>
      <c r="D970" s="3" t="str">
        <f>IF(SUMIFS(鋼材専用!W:W,鋼材専用!A:A,A970)=0,"",SUMIFS(鋼材専用!W:W,鋼材専用!A:A,A970))</f>
        <v/>
      </c>
      <c r="E970" s="3" t="str">
        <f>IF(SUMIFS(Φ部品専用!W:W,Φ部品専用!A:A,A970)=0,"",SUMIFS(Φ部品専用!W:W,Φ部品専用!A:A,A970))</f>
        <v/>
      </c>
      <c r="F970" s="3" t="str">
        <f>IF(SUMIFS(パイプ専用!W:W,パイプ専用!A:A,A970)=0,"",SUMIFS(パイプ専用!W:W,パイプ専用!A:A,A970))</f>
        <v/>
      </c>
      <c r="G970" s="3" t="str">
        <f t="shared" si="30"/>
        <v/>
      </c>
      <c r="J970" s="1" t="s">
        <v>3180</v>
      </c>
      <c r="K970" s="4" t="str">
        <f t="shared" ca="1" si="31"/>
        <v/>
      </c>
      <c r="L970" s="2" t="str">
        <f ca="1">IF(N970="","",IF(COUNTIF(N$1:N970,N970)&gt;1,"",IF(COUNTIF(N:N,N970)&gt;=1,"左表に入れますねぇ","")))</f>
        <v/>
      </c>
      <c r="M970" s="2" t="str">
        <f ca="1">IF(ISNA(VLOOKUP('全表融合(関数用)'!W970,'全表融合(関数用)'!X$2:AB$9999,3,FALSE)),"",VLOOKUP('全表融合(関数用)'!W970,'全表融合(関数用)'!X$2:AB$9999,3,FALSE))</f>
        <v/>
      </c>
      <c r="N970" s="2" t="str">
        <f ca="1">IF(ISNA(VLOOKUP('全表融合(関数用)'!W970,'全表融合(関数用)'!X$2:AB$9999,4,FALSE)),"",VLOOKUP('全表融合(関数用)'!W970,'全表融合(関数用)'!X$2:AB$9999,4,FALSE))</f>
        <v/>
      </c>
      <c r="O970" s="2" t="str">
        <f ca="1">IF(ISNA(VLOOKUP('全表融合(関数用)'!W970,'全表融合(関数用)'!X$2:AB$9999,5,FALSE)),"",VLOOKUP('全表融合(関数用)'!W970,'全表融合(関数用)'!X$2:AB$9999,5,FALSE))</f>
        <v/>
      </c>
      <c r="P970" s="4" t="str">
        <f ca="1">IF(SUMIF('全表融合(関数用)'!Z:Z,M970,'全表融合(関数用)'!AC:AC)=0,"",SUMIF('全表融合(関数用)'!Z:Z,M970,'全表融合(関数用)'!AC:AC))</f>
        <v/>
      </c>
    </row>
    <row r="971" spans="2:16">
      <c r="B971" s="3" t="str">
        <f>IF(SUMIFS(四角板専用!T:T,四角板専用!A:A,A971)=0,"",SUMIFS(四角板専用!T:T,四角板専用!A:A,A971))</f>
        <v/>
      </c>
      <c r="C971" s="3" t="str">
        <f>IF(SUMIFS('FB&amp;L専用'!V:V,'FB&amp;L専用'!A:A,A971)=0,"",SUMIFS('FB&amp;L専用'!V:V,'FB&amp;L専用'!A:A,A971))</f>
        <v/>
      </c>
      <c r="D971" s="3" t="str">
        <f>IF(SUMIFS(鋼材専用!W:W,鋼材専用!A:A,A971)=0,"",SUMIFS(鋼材専用!W:W,鋼材専用!A:A,A971))</f>
        <v/>
      </c>
      <c r="E971" s="3" t="str">
        <f>IF(SUMIFS(Φ部品専用!W:W,Φ部品専用!A:A,A971)=0,"",SUMIFS(Φ部品専用!W:W,Φ部品専用!A:A,A971))</f>
        <v/>
      </c>
      <c r="F971" s="3" t="str">
        <f>IF(SUMIFS(パイプ専用!W:W,パイプ専用!A:A,A971)=0,"",SUMIFS(パイプ専用!W:W,パイプ専用!A:A,A971))</f>
        <v/>
      </c>
      <c r="G971" s="3" t="str">
        <f t="shared" si="30"/>
        <v/>
      </c>
      <c r="J971" s="1" t="s">
        <v>3181</v>
      </c>
      <c r="K971" s="4" t="str">
        <f t="shared" ca="1" si="31"/>
        <v/>
      </c>
      <c r="L971" s="2" t="str">
        <f ca="1">IF(N971="","",IF(COUNTIF(N$1:N971,N971)&gt;1,"",IF(COUNTIF(N:N,N971)&gt;=1,"左表に入れますねぇ","")))</f>
        <v/>
      </c>
      <c r="M971" s="2" t="str">
        <f ca="1">IF(ISNA(VLOOKUP('全表融合(関数用)'!W971,'全表融合(関数用)'!X$2:AB$9999,3,FALSE)),"",VLOOKUP('全表融合(関数用)'!W971,'全表融合(関数用)'!X$2:AB$9999,3,FALSE))</f>
        <v/>
      </c>
      <c r="N971" s="2" t="str">
        <f ca="1">IF(ISNA(VLOOKUP('全表融合(関数用)'!W971,'全表融合(関数用)'!X$2:AB$9999,4,FALSE)),"",VLOOKUP('全表融合(関数用)'!W971,'全表融合(関数用)'!X$2:AB$9999,4,FALSE))</f>
        <v/>
      </c>
      <c r="O971" s="2" t="str">
        <f ca="1">IF(ISNA(VLOOKUP('全表融合(関数用)'!W971,'全表融合(関数用)'!X$2:AB$9999,5,FALSE)),"",VLOOKUP('全表融合(関数用)'!W971,'全表融合(関数用)'!X$2:AB$9999,5,FALSE))</f>
        <v/>
      </c>
      <c r="P971" s="4" t="str">
        <f ca="1">IF(SUMIF('全表融合(関数用)'!Z:Z,M971,'全表融合(関数用)'!AC:AC)=0,"",SUMIF('全表融合(関数用)'!Z:Z,M971,'全表融合(関数用)'!AC:AC))</f>
        <v/>
      </c>
    </row>
    <row r="972" spans="2:16">
      <c r="B972" s="3" t="str">
        <f>IF(SUMIFS(四角板専用!T:T,四角板専用!A:A,A972)=0,"",SUMIFS(四角板専用!T:T,四角板専用!A:A,A972))</f>
        <v/>
      </c>
      <c r="C972" s="3" t="str">
        <f>IF(SUMIFS('FB&amp;L専用'!V:V,'FB&amp;L専用'!A:A,A972)=0,"",SUMIFS('FB&amp;L専用'!V:V,'FB&amp;L専用'!A:A,A972))</f>
        <v/>
      </c>
      <c r="D972" s="3" t="str">
        <f>IF(SUMIFS(鋼材専用!W:W,鋼材専用!A:A,A972)=0,"",SUMIFS(鋼材専用!W:W,鋼材専用!A:A,A972))</f>
        <v/>
      </c>
      <c r="E972" s="3" t="str">
        <f>IF(SUMIFS(Φ部品専用!W:W,Φ部品専用!A:A,A972)=0,"",SUMIFS(Φ部品専用!W:W,Φ部品専用!A:A,A972))</f>
        <v/>
      </c>
      <c r="F972" s="3" t="str">
        <f>IF(SUMIFS(パイプ専用!W:W,パイプ専用!A:A,A972)=0,"",SUMIFS(パイプ専用!W:W,パイプ専用!A:A,A972))</f>
        <v/>
      </c>
      <c r="G972" s="3" t="str">
        <f t="shared" si="30"/>
        <v/>
      </c>
      <c r="J972" s="1" t="s">
        <v>3182</v>
      </c>
      <c r="K972" s="4" t="str">
        <f t="shared" ca="1" si="31"/>
        <v/>
      </c>
      <c r="L972" s="2" t="str">
        <f ca="1">IF(N972="","",IF(COUNTIF(N$1:N972,N972)&gt;1,"",IF(COUNTIF(N:N,N972)&gt;=1,"左表に入れますねぇ","")))</f>
        <v/>
      </c>
      <c r="M972" s="2" t="str">
        <f ca="1">IF(ISNA(VLOOKUP('全表融合(関数用)'!W972,'全表融合(関数用)'!X$2:AB$9999,3,FALSE)),"",VLOOKUP('全表融合(関数用)'!W972,'全表融合(関数用)'!X$2:AB$9999,3,FALSE))</f>
        <v/>
      </c>
      <c r="N972" s="2" t="str">
        <f ca="1">IF(ISNA(VLOOKUP('全表融合(関数用)'!W972,'全表融合(関数用)'!X$2:AB$9999,4,FALSE)),"",VLOOKUP('全表融合(関数用)'!W972,'全表融合(関数用)'!X$2:AB$9999,4,FALSE))</f>
        <v/>
      </c>
      <c r="O972" s="2" t="str">
        <f ca="1">IF(ISNA(VLOOKUP('全表融合(関数用)'!W972,'全表融合(関数用)'!X$2:AB$9999,5,FALSE)),"",VLOOKUP('全表融合(関数用)'!W972,'全表融合(関数用)'!X$2:AB$9999,5,FALSE))</f>
        <v/>
      </c>
      <c r="P972" s="4" t="str">
        <f ca="1">IF(SUMIF('全表融合(関数用)'!Z:Z,M972,'全表融合(関数用)'!AC:AC)=0,"",SUMIF('全表融合(関数用)'!Z:Z,M972,'全表融合(関数用)'!AC:AC))</f>
        <v/>
      </c>
    </row>
    <row r="973" spans="2:16">
      <c r="B973" s="3" t="str">
        <f>IF(SUMIFS(四角板専用!T:T,四角板専用!A:A,A973)=0,"",SUMIFS(四角板専用!T:T,四角板専用!A:A,A973))</f>
        <v/>
      </c>
      <c r="C973" s="3" t="str">
        <f>IF(SUMIFS('FB&amp;L専用'!V:V,'FB&amp;L専用'!A:A,A973)=0,"",SUMIFS('FB&amp;L専用'!V:V,'FB&amp;L専用'!A:A,A973))</f>
        <v/>
      </c>
      <c r="D973" s="3" t="str">
        <f>IF(SUMIFS(鋼材専用!W:W,鋼材専用!A:A,A973)=0,"",SUMIFS(鋼材専用!W:W,鋼材専用!A:A,A973))</f>
        <v/>
      </c>
      <c r="E973" s="3" t="str">
        <f>IF(SUMIFS(Φ部品専用!W:W,Φ部品専用!A:A,A973)=0,"",SUMIFS(Φ部品専用!W:W,Φ部品専用!A:A,A973))</f>
        <v/>
      </c>
      <c r="F973" s="3" t="str">
        <f>IF(SUMIFS(パイプ専用!W:W,パイプ専用!A:A,A973)=0,"",SUMIFS(パイプ専用!W:W,パイプ専用!A:A,A973))</f>
        <v/>
      </c>
      <c r="G973" s="3" t="str">
        <f t="shared" si="30"/>
        <v/>
      </c>
      <c r="J973" s="1" t="s">
        <v>3183</v>
      </c>
      <c r="K973" s="4" t="str">
        <f t="shared" ca="1" si="31"/>
        <v/>
      </c>
      <c r="L973" s="2" t="str">
        <f ca="1">IF(N973="","",IF(COUNTIF(N$1:N973,N973)&gt;1,"",IF(COUNTIF(N:N,N973)&gt;=1,"左表に入れますねぇ","")))</f>
        <v/>
      </c>
      <c r="M973" s="2" t="str">
        <f ca="1">IF(ISNA(VLOOKUP('全表融合(関数用)'!W973,'全表融合(関数用)'!X$2:AB$9999,3,FALSE)),"",VLOOKUP('全表融合(関数用)'!W973,'全表融合(関数用)'!X$2:AB$9999,3,FALSE))</f>
        <v/>
      </c>
      <c r="N973" s="2" t="str">
        <f ca="1">IF(ISNA(VLOOKUP('全表融合(関数用)'!W973,'全表融合(関数用)'!X$2:AB$9999,4,FALSE)),"",VLOOKUP('全表融合(関数用)'!W973,'全表融合(関数用)'!X$2:AB$9999,4,FALSE))</f>
        <v/>
      </c>
      <c r="O973" s="2" t="str">
        <f ca="1">IF(ISNA(VLOOKUP('全表融合(関数用)'!W973,'全表融合(関数用)'!X$2:AB$9999,5,FALSE)),"",VLOOKUP('全表融合(関数用)'!W973,'全表融合(関数用)'!X$2:AB$9999,5,FALSE))</f>
        <v/>
      </c>
      <c r="P973" s="4" t="str">
        <f ca="1">IF(SUMIF('全表融合(関数用)'!Z:Z,M973,'全表融合(関数用)'!AC:AC)=0,"",SUMIF('全表融合(関数用)'!Z:Z,M973,'全表融合(関数用)'!AC:AC))</f>
        <v/>
      </c>
    </row>
    <row r="974" spans="2:16">
      <c r="B974" s="3" t="str">
        <f>IF(SUMIFS(四角板専用!T:T,四角板専用!A:A,A974)=0,"",SUMIFS(四角板専用!T:T,四角板専用!A:A,A974))</f>
        <v/>
      </c>
      <c r="C974" s="3" t="str">
        <f>IF(SUMIFS('FB&amp;L専用'!V:V,'FB&amp;L専用'!A:A,A974)=0,"",SUMIFS('FB&amp;L専用'!V:V,'FB&amp;L専用'!A:A,A974))</f>
        <v/>
      </c>
      <c r="D974" s="3" t="str">
        <f>IF(SUMIFS(鋼材専用!W:W,鋼材専用!A:A,A974)=0,"",SUMIFS(鋼材専用!W:W,鋼材専用!A:A,A974))</f>
        <v/>
      </c>
      <c r="E974" s="3" t="str">
        <f>IF(SUMIFS(Φ部品専用!W:W,Φ部品専用!A:A,A974)=0,"",SUMIFS(Φ部品専用!W:W,Φ部品専用!A:A,A974))</f>
        <v/>
      </c>
      <c r="F974" s="3" t="str">
        <f>IF(SUMIFS(パイプ専用!W:W,パイプ専用!A:A,A974)=0,"",SUMIFS(パイプ専用!W:W,パイプ専用!A:A,A974))</f>
        <v/>
      </c>
      <c r="G974" s="3" t="str">
        <f t="shared" si="30"/>
        <v/>
      </c>
      <c r="J974" s="1" t="s">
        <v>3184</v>
      </c>
      <c r="K974" s="4" t="str">
        <f t="shared" ca="1" si="31"/>
        <v/>
      </c>
      <c r="L974" s="2" t="str">
        <f ca="1">IF(N974="","",IF(COUNTIF(N$1:N974,N974)&gt;1,"",IF(COUNTIF(N:N,N974)&gt;=1,"左表に入れますねぇ","")))</f>
        <v/>
      </c>
      <c r="M974" s="2" t="str">
        <f ca="1">IF(ISNA(VLOOKUP('全表融合(関数用)'!W974,'全表融合(関数用)'!X$2:AB$9999,3,FALSE)),"",VLOOKUP('全表融合(関数用)'!W974,'全表融合(関数用)'!X$2:AB$9999,3,FALSE))</f>
        <v/>
      </c>
      <c r="N974" s="2" t="str">
        <f ca="1">IF(ISNA(VLOOKUP('全表融合(関数用)'!W974,'全表融合(関数用)'!X$2:AB$9999,4,FALSE)),"",VLOOKUP('全表融合(関数用)'!W974,'全表融合(関数用)'!X$2:AB$9999,4,FALSE))</f>
        <v/>
      </c>
      <c r="O974" s="2" t="str">
        <f ca="1">IF(ISNA(VLOOKUP('全表融合(関数用)'!W974,'全表融合(関数用)'!X$2:AB$9999,5,FALSE)),"",VLOOKUP('全表融合(関数用)'!W974,'全表融合(関数用)'!X$2:AB$9999,5,FALSE))</f>
        <v/>
      </c>
      <c r="P974" s="4" t="str">
        <f ca="1">IF(SUMIF('全表融合(関数用)'!Z:Z,M974,'全表融合(関数用)'!AC:AC)=0,"",SUMIF('全表融合(関数用)'!Z:Z,M974,'全表融合(関数用)'!AC:AC))</f>
        <v/>
      </c>
    </row>
    <row r="975" spans="2:16">
      <c r="B975" s="3" t="str">
        <f>IF(SUMIFS(四角板専用!T:T,四角板専用!A:A,A975)=0,"",SUMIFS(四角板専用!T:T,四角板専用!A:A,A975))</f>
        <v/>
      </c>
      <c r="C975" s="3" t="str">
        <f>IF(SUMIFS('FB&amp;L専用'!V:V,'FB&amp;L専用'!A:A,A975)=0,"",SUMIFS('FB&amp;L専用'!V:V,'FB&amp;L専用'!A:A,A975))</f>
        <v/>
      </c>
      <c r="D975" s="3" t="str">
        <f>IF(SUMIFS(鋼材専用!W:W,鋼材専用!A:A,A975)=0,"",SUMIFS(鋼材専用!W:W,鋼材専用!A:A,A975))</f>
        <v/>
      </c>
      <c r="E975" s="3" t="str">
        <f>IF(SUMIFS(Φ部品専用!W:W,Φ部品専用!A:A,A975)=0,"",SUMIFS(Φ部品専用!W:W,Φ部品専用!A:A,A975))</f>
        <v/>
      </c>
      <c r="F975" s="3" t="str">
        <f>IF(SUMIFS(パイプ専用!W:W,パイプ専用!A:A,A975)=0,"",SUMIFS(パイプ専用!W:W,パイプ専用!A:A,A975))</f>
        <v/>
      </c>
      <c r="G975" s="3" t="str">
        <f t="shared" si="30"/>
        <v/>
      </c>
      <c r="J975" s="1" t="s">
        <v>3185</v>
      </c>
      <c r="K975" s="4" t="str">
        <f t="shared" ca="1" si="31"/>
        <v/>
      </c>
      <c r="L975" s="2" t="str">
        <f ca="1">IF(N975="","",IF(COUNTIF(N$1:N975,N975)&gt;1,"",IF(COUNTIF(N:N,N975)&gt;=1,"左表に入れますねぇ","")))</f>
        <v/>
      </c>
      <c r="M975" s="2" t="str">
        <f ca="1">IF(ISNA(VLOOKUP('全表融合(関数用)'!W975,'全表融合(関数用)'!X$2:AB$9999,3,FALSE)),"",VLOOKUP('全表融合(関数用)'!W975,'全表融合(関数用)'!X$2:AB$9999,3,FALSE))</f>
        <v/>
      </c>
      <c r="N975" s="2" t="str">
        <f ca="1">IF(ISNA(VLOOKUP('全表融合(関数用)'!W975,'全表融合(関数用)'!X$2:AB$9999,4,FALSE)),"",VLOOKUP('全表融合(関数用)'!W975,'全表融合(関数用)'!X$2:AB$9999,4,FALSE))</f>
        <v/>
      </c>
      <c r="O975" s="2" t="str">
        <f ca="1">IF(ISNA(VLOOKUP('全表融合(関数用)'!W975,'全表融合(関数用)'!X$2:AB$9999,5,FALSE)),"",VLOOKUP('全表融合(関数用)'!W975,'全表融合(関数用)'!X$2:AB$9999,5,FALSE))</f>
        <v/>
      </c>
      <c r="P975" s="4" t="str">
        <f ca="1">IF(SUMIF('全表融合(関数用)'!Z:Z,M975,'全表融合(関数用)'!AC:AC)=0,"",SUMIF('全表融合(関数用)'!Z:Z,M975,'全表融合(関数用)'!AC:AC))</f>
        <v/>
      </c>
    </row>
    <row r="976" spans="2:16">
      <c r="B976" s="3" t="str">
        <f>IF(SUMIFS(四角板専用!T:T,四角板専用!A:A,A976)=0,"",SUMIFS(四角板専用!T:T,四角板専用!A:A,A976))</f>
        <v/>
      </c>
      <c r="C976" s="3" t="str">
        <f>IF(SUMIFS('FB&amp;L専用'!V:V,'FB&amp;L専用'!A:A,A976)=0,"",SUMIFS('FB&amp;L専用'!V:V,'FB&amp;L専用'!A:A,A976))</f>
        <v/>
      </c>
      <c r="D976" s="3" t="str">
        <f>IF(SUMIFS(鋼材専用!W:W,鋼材専用!A:A,A976)=0,"",SUMIFS(鋼材専用!W:W,鋼材専用!A:A,A976))</f>
        <v/>
      </c>
      <c r="E976" s="3" t="str">
        <f>IF(SUMIFS(Φ部品専用!W:W,Φ部品専用!A:A,A976)=0,"",SUMIFS(Φ部品専用!W:W,Φ部品専用!A:A,A976))</f>
        <v/>
      </c>
      <c r="F976" s="3" t="str">
        <f>IF(SUMIFS(パイプ専用!W:W,パイプ専用!A:A,A976)=0,"",SUMIFS(パイプ専用!W:W,パイプ専用!A:A,A976))</f>
        <v/>
      </c>
      <c r="G976" s="3" t="str">
        <f t="shared" si="30"/>
        <v/>
      </c>
      <c r="J976" s="1" t="s">
        <v>3186</v>
      </c>
      <c r="K976" s="4" t="str">
        <f t="shared" ca="1" si="31"/>
        <v/>
      </c>
      <c r="L976" s="2" t="str">
        <f ca="1">IF(N976="","",IF(COUNTIF(N$1:N976,N976)&gt;1,"",IF(COUNTIF(N:N,N976)&gt;=1,"左表に入れますねぇ","")))</f>
        <v/>
      </c>
      <c r="M976" s="2" t="str">
        <f ca="1">IF(ISNA(VLOOKUP('全表融合(関数用)'!W976,'全表融合(関数用)'!X$2:AB$9999,3,FALSE)),"",VLOOKUP('全表融合(関数用)'!W976,'全表融合(関数用)'!X$2:AB$9999,3,FALSE))</f>
        <v/>
      </c>
      <c r="N976" s="2" t="str">
        <f ca="1">IF(ISNA(VLOOKUP('全表融合(関数用)'!W976,'全表融合(関数用)'!X$2:AB$9999,4,FALSE)),"",VLOOKUP('全表融合(関数用)'!W976,'全表融合(関数用)'!X$2:AB$9999,4,FALSE))</f>
        <v/>
      </c>
      <c r="O976" s="2" t="str">
        <f ca="1">IF(ISNA(VLOOKUP('全表融合(関数用)'!W976,'全表融合(関数用)'!X$2:AB$9999,5,FALSE)),"",VLOOKUP('全表融合(関数用)'!W976,'全表融合(関数用)'!X$2:AB$9999,5,FALSE))</f>
        <v/>
      </c>
      <c r="P976" s="4" t="str">
        <f ca="1">IF(SUMIF('全表融合(関数用)'!Z:Z,M976,'全表融合(関数用)'!AC:AC)=0,"",SUMIF('全表融合(関数用)'!Z:Z,M976,'全表融合(関数用)'!AC:AC))</f>
        <v/>
      </c>
    </row>
    <row r="977" spans="2:16">
      <c r="B977" s="3" t="str">
        <f>IF(SUMIFS(四角板専用!T:T,四角板専用!A:A,A977)=0,"",SUMIFS(四角板専用!T:T,四角板専用!A:A,A977))</f>
        <v/>
      </c>
      <c r="C977" s="3" t="str">
        <f>IF(SUMIFS('FB&amp;L専用'!V:V,'FB&amp;L専用'!A:A,A977)=0,"",SUMIFS('FB&amp;L専用'!V:V,'FB&amp;L専用'!A:A,A977))</f>
        <v/>
      </c>
      <c r="D977" s="3" t="str">
        <f>IF(SUMIFS(鋼材専用!W:W,鋼材専用!A:A,A977)=0,"",SUMIFS(鋼材専用!W:W,鋼材専用!A:A,A977))</f>
        <v/>
      </c>
      <c r="E977" s="3" t="str">
        <f>IF(SUMIFS(Φ部品専用!W:W,Φ部品専用!A:A,A977)=0,"",SUMIFS(Φ部品専用!W:W,Φ部品専用!A:A,A977))</f>
        <v/>
      </c>
      <c r="F977" s="3" t="str">
        <f>IF(SUMIFS(パイプ専用!W:W,パイプ専用!A:A,A977)=0,"",SUMIFS(パイプ専用!W:W,パイプ専用!A:A,A977))</f>
        <v/>
      </c>
      <c r="G977" s="3" t="str">
        <f t="shared" si="30"/>
        <v/>
      </c>
      <c r="J977" s="1" t="s">
        <v>3187</v>
      </c>
      <c r="K977" s="4" t="str">
        <f t="shared" ca="1" si="31"/>
        <v/>
      </c>
      <c r="L977" s="2" t="str">
        <f ca="1">IF(N977="","",IF(COUNTIF(N$1:N977,N977)&gt;1,"",IF(COUNTIF(N:N,N977)&gt;=1,"左表に入れますねぇ","")))</f>
        <v/>
      </c>
      <c r="M977" s="2" t="str">
        <f ca="1">IF(ISNA(VLOOKUP('全表融合(関数用)'!W977,'全表融合(関数用)'!X$2:AB$9999,3,FALSE)),"",VLOOKUP('全表融合(関数用)'!W977,'全表融合(関数用)'!X$2:AB$9999,3,FALSE))</f>
        <v/>
      </c>
      <c r="N977" s="2" t="str">
        <f ca="1">IF(ISNA(VLOOKUP('全表融合(関数用)'!W977,'全表融合(関数用)'!X$2:AB$9999,4,FALSE)),"",VLOOKUP('全表融合(関数用)'!W977,'全表融合(関数用)'!X$2:AB$9999,4,FALSE))</f>
        <v/>
      </c>
      <c r="O977" s="2" t="str">
        <f ca="1">IF(ISNA(VLOOKUP('全表融合(関数用)'!W977,'全表融合(関数用)'!X$2:AB$9999,5,FALSE)),"",VLOOKUP('全表融合(関数用)'!W977,'全表融合(関数用)'!X$2:AB$9999,5,FALSE))</f>
        <v/>
      </c>
      <c r="P977" s="4" t="str">
        <f ca="1">IF(SUMIF('全表融合(関数用)'!Z:Z,M977,'全表融合(関数用)'!AC:AC)=0,"",SUMIF('全表融合(関数用)'!Z:Z,M977,'全表融合(関数用)'!AC:AC))</f>
        <v/>
      </c>
    </row>
    <row r="978" spans="2:16">
      <c r="B978" s="3" t="str">
        <f>IF(SUMIFS(四角板専用!T:T,四角板専用!A:A,A978)=0,"",SUMIFS(四角板専用!T:T,四角板専用!A:A,A978))</f>
        <v/>
      </c>
      <c r="C978" s="3" t="str">
        <f>IF(SUMIFS('FB&amp;L専用'!V:V,'FB&amp;L専用'!A:A,A978)=0,"",SUMIFS('FB&amp;L専用'!V:V,'FB&amp;L専用'!A:A,A978))</f>
        <v/>
      </c>
      <c r="D978" s="3" t="str">
        <f>IF(SUMIFS(鋼材専用!W:W,鋼材専用!A:A,A978)=0,"",SUMIFS(鋼材専用!W:W,鋼材専用!A:A,A978))</f>
        <v/>
      </c>
      <c r="E978" s="3" t="str">
        <f>IF(SUMIFS(Φ部品専用!W:W,Φ部品専用!A:A,A978)=0,"",SUMIFS(Φ部品専用!W:W,Φ部品専用!A:A,A978))</f>
        <v/>
      </c>
      <c r="F978" s="3" t="str">
        <f>IF(SUMIFS(パイプ専用!W:W,パイプ専用!A:A,A978)=0,"",SUMIFS(パイプ専用!W:W,パイプ専用!A:A,A978))</f>
        <v/>
      </c>
      <c r="G978" s="3" t="str">
        <f t="shared" si="30"/>
        <v/>
      </c>
      <c r="J978" s="1" t="s">
        <v>3188</v>
      </c>
      <c r="K978" s="4" t="str">
        <f t="shared" ca="1" si="31"/>
        <v/>
      </c>
      <c r="L978" s="2" t="str">
        <f ca="1">IF(N978="","",IF(COUNTIF(N$1:N978,N978)&gt;1,"",IF(COUNTIF(N:N,N978)&gt;=1,"左表に入れますねぇ","")))</f>
        <v/>
      </c>
      <c r="M978" s="2" t="str">
        <f ca="1">IF(ISNA(VLOOKUP('全表融合(関数用)'!W978,'全表融合(関数用)'!X$2:AB$9999,3,FALSE)),"",VLOOKUP('全表融合(関数用)'!W978,'全表融合(関数用)'!X$2:AB$9999,3,FALSE))</f>
        <v/>
      </c>
      <c r="N978" s="2" t="str">
        <f ca="1">IF(ISNA(VLOOKUP('全表融合(関数用)'!W978,'全表融合(関数用)'!X$2:AB$9999,4,FALSE)),"",VLOOKUP('全表融合(関数用)'!W978,'全表融合(関数用)'!X$2:AB$9999,4,FALSE))</f>
        <v/>
      </c>
      <c r="O978" s="2" t="str">
        <f ca="1">IF(ISNA(VLOOKUP('全表融合(関数用)'!W978,'全表融合(関数用)'!X$2:AB$9999,5,FALSE)),"",VLOOKUP('全表融合(関数用)'!W978,'全表融合(関数用)'!X$2:AB$9999,5,FALSE))</f>
        <v/>
      </c>
      <c r="P978" s="4" t="str">
        <f ca="1">IF(SUMIF('全表融合(関数用)'!Z:Z,M978,'全表融合(関数用)'!AC:AC)=0,"",SUMIF('全表融合(関数用)'!Z:Z,M978,'全表融合(関数用)'!AC:AC))</f>
        <v/>
      </c>
    </row>
    <row r="979" spans="2:16">
      <c r="B979" s="3" t="str">
        <f>IF(SUMIFS(四角板専用!T:T,四角板専用!A:A,A979)=0,"",SUMIFS(四角板専用!T:T,四角板専用!A:A,A979))</f>
        <v/>
      </c>
      <c r="C979" s="3" t="str">
        <f>IF(SUMIFS('FB&amp;L専用'!V:V,'FB&amp;L専用'!A:A,A979)=0,"",SUMIFS('FB&amp;L専用'!V:V,'FB&amp;L専用'!A:A,A979))</f>
        <v/>
      </c>
      <c r="D979" s="3" t="str">
        <f>IF(SUMIFS(鋼材専用!W:W,鋼材専用!A:A,A979)=0,"",SUMIFS(鋼材専用!W:W,鋼材専用!A:A,A979))</f>
        <v/>
      </c>
      <c r="E979" s="3" t="str">
        <f>IF(SUMIFS(Φ部品専用!W:W,Φ部品専用!A:A,A979)=0,"",SUMIFS(Φ部品専用!W:W,Φ部品専用!A:A,A979))</f>
        <v/>
      </c>
      <c r="F979" s="3" t="str">
        <f>IF(SUMIFS(パイプ専用!W:W,パイプ専用!A:A,A979)=0,"",SUMIFS(パイプ専用!W:W,パイプ専用!A:A,A979))</f>
        <v/>
      </c>
      <c r="G979" s="3" t="str">
        <f t="shared" si="30"/>
        <v/>
      </c>
      <c r="J979" s="1" t="s">
        <v>3189</v>
      </c>
      <c r="K979" s="4" t="str">
        <f t="shared" ca="1" si="31"/>
        <v/>
      </c>
      <c r="L979" s="2" t="str">
        <f ca="1">IF(N979="","",IF(COUNTIF(N$1:N979,N979)&gt;1,"",IF(COUNTIF(N:N,N979)&gt;=1,"左表に入れますねぇ","")))</f>
        <v/>
      </c>
      <c r="M979" s="2" t="str">
        <f ca="1">IF(ISNA(VLOOKUP('全表融合(関数用)'!W979,'全表融合(関数用)'!X$2:AB$9999,3,FALSE)),"",VLOOKUP('全表融合(関数用)'!W979,'全表融合(関数用)'!X$2:AB$9999,3,FALSE))</f>
        <v/>
      </c>
      <c r="N979" s="2" t="str">
        <f ca="1">IF(ISNA(VLOOKUP('全表融合(関数用)'!W979,'全表融合(関数用)'!X$2:AB$9999,4,FALSE)),"",VLOOKUP('全表融合(関数用)'!W979,'全表融合(関数用)'!X$2:AB$9999,4,FALSE))</f>
        <v/>
      </c>
      <c r="O979" s="2" t="str">
        <f ca="1">IF(ISNA(VLOOKUP('全表融合(関数用)'!W979,'全表融合(関数用)'!X$2:AB$9999,5,FALSE)),"",VLOOKUP('全表融合(関数用)'!W979,'全表融合(関数用)'!X$2:AB$9999,5,FALSE))</f>
        <v/>
      </c>
      <c r="P979" s="4" t="str">
        <f ca="1">IF(SUMIF('全表融合(関数用)'!Z:Z,M979,'全表融合(関数用)'!AC:AC)=0,"",SUMIF('全表融合(関数用)'!Z:Z,M979,'全表融合(関数用)'!AC:AC))</f>
        <v/>
      </c>
    </row>
    <row r="980" spans="2:16">
      <c r="B980" s="3" t="str">
        <f>IF(SUMIFS(四角板専用!T:T,四角板専用!A:A,A980)=0,"",SUMIFS(四角板専用!T:T,四角板専用!A:A,A980))</f>
        <v/>
      </c>
      <c r="C980" s="3" t="str">
        <f>IF(SUMIFS('FB&amp;L専用'!V:V,'FB&amp;L専用'!A:A,A980)=0,"",SUMIFS('FB&amp;L専用'!V:V,'FB&amp;L専用'!A:A,A980))</f>
        <v/>
      </c>
      <c r="D980" s="3" t="str">
        <f>IF(SUMIFS(鋼材専用!W:W,鋼材専用!A:A,A980)=0,"",SUMIFS(鋼材専用!W:W,鋼材専用!A:A,A980))</f>
        <v/>
      </c>
      <c r="E980" s="3" t="str">
        <f>IF(SUMIFS(Φ部品専用!W:W,Φ部品専用!A:A,A980)=0,"",SUMIFS(Φ部品専用!W:W,Φ部品専用!A:A,A980))</f>
        <v/>
      </c>
      <c r="F980" s="3" t="str">
        <f>IF(SUMIFS(パイプ専用!W:W,パイプ専用!A:A,A980)=0,"",SUMIFS(パイプ専用!W:W,パイプ専用!A:A,A980))</f>
        <v/>
      </c>
      <c r="G980" s="3" t="str">
        <f t="shared" si="30"/>
        <v/>
      </c>
      <c r="J980" s="1" t="s">
        <v>3190</v>
      </c>
      <c r="K980" s="4" t="str">
        <f t="shared" ca="1" si="31"/>
        <v/>
      </c>
      <c r="L980" s="2" t="str">
        <f ca="1">IF(N980="","",IF(COUNTIF(N$1:N980,N980)&gt;1,"",IF(COUNTIF(N:N,N980)&gt;=1,"左表に入れますねぇ","")))</f>
        <v/>
      </c>
      <c r="M980" s="2" t="str">
        <f ca="1">IF(ISNA(VLOOKUP('全表融合(関数用)'!W980,'全表融合(関数用)'!X$2:AB$9999,3,FALSE)),"",VLOOKUP('全表融合(関数用)'!W980,'全表融合(関数用)'!X$2:AB$9999,3,FALSE))</f>
        <v/>
      </c>
      <c r="N980" s="2" t="str">
        <f ca="1">IF(ISNA(VLOOKUP('全表融合(関数用)'!W980,'全表融合(関数用)'!X$2:AB$9999,4,FALSE)),"",VLOOKUP('全表融合(関数用)'!W980,'全表融合(関数用)'!X$2:AB$9999,4,FALSE))</f>
        <v/>
      </c>
      <c r="O980" s="2" t="str">
        <f ca="1">IF(ISNA(VLOOKUP('全表融合(関数用)'!W980,'全表融合(関数用)'!X$2:AB$9999,5,FALSE)),"",VLOOKUP('全表融合(関数用)'!W980,'全表融合(関数用)'!X$2:AB$9999,5,FALSE))</f>
        <v/>
      </c>
      <c r="P980" s="4" t="str">
        <f ca="1">IF(SUMIF('全表融合(関数用)'!Z:Z,M980,'全表融合(関数用)'!AC:AC)=0,"",SUMIF('全表融合(関数用)'!Z:Z,M980,'全表融合(関数用)'!AC:AC))</f>
        <v/>
      </c>
    </row>
    <row r="981" spans="2:16">
      <c r="B981" s="3" t="str">
        <f>IF(SUMIFS(四角板専用!T:T,四角板専用!A:A,A981)=0,"",SUMIFS(四角板専用!T:T,四角板専用!A:A,A981))</f>
        <v/>
      </c>
      <c r="C981" s="3" t="str">
        <f>IF(SUMIFS('FB&amp;L専用'!V:V,'FB&amp;L専用'!A:A,A981)=0,"",SUMIFS('FB&amp;L専用'!V:V,'FB&amp;L専用'!A:A,A981))</f>
        <v/>
      </c>
      <c r="D981" s="3" t="str">
        <f>IF(SUMIFS(鋼材専用!W:W,鋼材専用!A:A,A981)=0,"",SUMIFS(鋼材専用!W:W,鋼材専用!A:A,A981))</f>
        <v/>
      </c>
      <c r="E981" s="3" t="str">
        <f>IF(SUMIFS(Φ部品専用!W:W,Φ部品専用!A:A,A981)=0,"",SUMIFS(Φ部品専用!W:W,Φ部品専用!A:A,A981))</f>
        <v/>
      </c>
      <c r="F981" s="3" t="str">
        <f>IF(SUMIFS(パイプ専用!W:W,パイプ専用!A:A,A981)=0,"",SUMIFS(パイプ専用!W:W,パイプ専用!A:A,A981))</f>
        <v/>
      </c>
      <c r="G981" s="3" t="str">
        <f t="shared" si="30"/>
        <v/>
      </c>
      <c r="J981" s="1" t="s">
        <v>3191</v>
      </c>
      <c r="K981" s="4" t="str">
        <f t="shared" ca="1" si="31"/>
        <v/>
      </c>
      <c r="L981" s="2" t="str">
        <f ca="1">IF(N981="","",IF(COUNTIF(N$1:N981,N981)&gt;1,"",IF(COUNTIF(N:N,N981)&gt;=1,"左表に入れますねぇ","")))</f>
        <v/>
      </c>
      <c r="M981" s="2" t="str">
        <f ca="1">IF(ISNA(VLOOKUP('全表融合(関数用)'!W981,'全表融合(関数用)'!X$2:AB$9999,3,FALSE)),"",VLOOKUP('全表融合(関数用)'!W981,'全表融合(関数用)'!X$2:AB$9999,3,FALSE))</f>
        <v/>
      </c>
      <c r="N981" s="2" t="str">
        <f ca="1">IF(ISNA(VLOOKUP('全表融合(関数用)'!W981,'全表融合(関数用)'!X$2:AB$9999,4,FALSE)),"",VLOOKUP('全表融合(関数用)'!W981,'全表融合(関数用)'!X$2:AB$9999,4,FALSE))</f>
        <v/>
      </c>
      <c r="O981" s="2" t="str">
        <f ca="1">IF(ISNA(VLOOKUP('全表融合(関数用)'!W981,'全表融合(関数用)'!X$2:AB$9999,5,FALSE)),"",VLOOKUP('全表融合(関数用)'!W981,'全表融合(関数用)'!X$2:AB$9999,5,FALSE))</f>
        <v/>
      </c>
      <c r="P981" s="4" t="str">
        <f ca="1">IF(SUMIF('全表融合(関数用)'!Z:Z,M981,'全表融合(関数用)'!AC:AC)=0,"",SUMIF('全表融合(関数用)'!Z:Z,M981,'全表融合(関数用)'!AC:AC))</f>
        <v/>
      </c>
    </row>
    <row r="982" spans="2:16">
      <c r="B982" s="3" t="str">
        <f>IF(SUMIFS(四角板専用!T:T,四角板専用!A:A,A982)=0,"",SUMIFS(四角板専用!T:T,四角板専用!A:A,A982))</f>
        <v/>
      </c>
      <c r="C982" s="3" t="str">
        <f>IF(SUMIFS('FB&amp;L専用'!V:V,'FB&amp;L専用'!A:A,A982)=0,"",SUMIFS('FB&amp;L専用'!V:V,'FB&amp;L専用'!A:A,A982))</f>
        <v/>
      </c>
      <c r="D982" s="3" t="str">
        <f>IF(SUMIFS(鋼材専用!W:W,鋼材専用!A:A,A982)=0,"",SUMIFS(鋼材専用!W:W,鋼材専用!A:A,A982))</f>
        <v/>
      </c>
      <c r="E982" s="3" t="str">
        <f>IF(SUMIFS(Φ部品専用!W:W,Φ部品専用!A:A,A982)=0,"",SUMIFS(Φ部品専用!W:W,Φ部品専用!A:A,A982))</f>
        <v/>
      </c>
      <c r="F982" s="3" t="str">
        <f>IF(SUMIFS(パイプ専用!W:W,パイプ専用!A:A,A982)=0,"",SUMIFS(パイプ専用!W:W,パイプ専用!A:A,A982))</f>
        <v/>
      </c>
      <c r="G982" s="3" t="str">
        <f t="shared" si="30"/>
        <v/>
      </c>
      <c r="J982" s="1" t="s">
        <v>3192</v>
      </c>
      <c r="K982" s="4" t="str">
        <f t="shared" ca="1" si="31"/>
        <v/>
      </c>
      <c r="L982" s="2" t="str">
        <f ca="1">IF(N982="","",IF(COUNTIF(N$1:N982,N982)&gt;1,"",IF(COUNTIF(N:N,N982)&gt;=1,"左表に入れますねぇ","")))</f>
        <v/>
      </c>
      <c r="M982" s="2" t="str">
        <f ca="1">IF(ISNA(VLOOKUP('全表融合(関数用)'!W982,'全表融合(関数用)'!X$2:AB$9999,3,FALSE)),"",VLOOKUP('全表融合(関数用)'!W982,'全表融合(関数用)'!X$2:AB$9999,3,FALSE))</f>
        <v/>
      </c>
      <c r="N982" s="2" t="str">
        <f ca="1">IF(ISNA(VLOOKUP('全表融合(関数用)'!W982,'全表融合(関数用)'!X$2:AB$9999,4,FALSE)),"",VLOOKUP('全表融合(関数用)'!W982,'全表融合(関数用)'!X$2:AB$9999,4,FALSE))</f>
        <v/>
      </c>
      <c r="O982" s="2" t="str">
        <f ca="1">IF(ISNA(VLOOKUP('全表融合(関数用)'!W982,'全表融合(関数用)'!X$2:AB$9999,5,FALSE)),"",VLOOKUP('全表融合(関数用)'!W982,'全表融合(関数用)'!X$2:AB$9999,5,FALSE))</f>
        <v/>
      </c>
      <c r="P982" s="4" t="str">
        <f ca="1">IF(SUMIF('全表融合(関数用)'!Z:Z,M982,'全表融合(関数用)'!AC:AC)=0,"",SUMIF('全表融合(関数用)'!Z:Z,M982,'全表融合(関数用)'!AC:AC))</f>
        <v/>
      </c>
    </row>
    <row r="983" spans="2:16">
      <c r="B983" s="3" t="str">
        <f>IF(SUMIFS(四角板専用!T:T,四角板専用!A:A,A983)=0,"",SUMIFS(四角板専用!T:T,四角板専用!A:A,A983))</f>
        <v/>
      </c>
      <c r="C983" s="3" t="str">
        <f>IF(SUMIFS('FB&amp;L専用'!V:V,'FB&amp;L専用'!A:A,A983)=0,"",SUMIFS('FB&amp;L専用'!V:V,'FB&amp;L専用'!A:A,A983))</f>
        <v/>
      </c>
      <c r="D983" s="3" t="str">
        <f>IF(SUMIFS(鋼材専用!W:W,鋼材専用!A:A,A983)=0,"",SUMIFS(鋼材専用!W:W,鋼材専用!A:A,A983))</f>
        <v/>
      </c>
      <c r="E983" s="3" t="str">
        <f>IF(SUMIFS(Φ部品専用!W:W,Φ部品専用!A:A,A983)=0,"",SUMIFS(Φ部品専用!W:W,Φ部品専用!A:A,A983))</f>
        <v/>
      </c>
      <c r="F983" s="3" t="str">
        <f>IF(SUMIFS(パイプ専用!W:W,パイプ専用!A:A,A983)=0,"",SUMIFS(パイプ専用!W:W,パイプ専用!A:A,A983))</f>
        <v/>
      </c>
      <c r="G983" s="3" t="str">
        <f t="shared" si="30"/>
        <v/>
      </c>
      <c r="J983" s="1" t="s">
        <v>3193</v>
      </c>
      <c r="K983" s="4" t="str">
        <f t="shared" ca="1" si="31"/>
        <v/>
      </c>
      <c r="L983" s="2" t="str">
        <f ca="1">IF(N983="","",IF(COUNTIF(N$1:N983,N983)&gt;1,"",IF(COUNTIF(N:N,N983)&gt;=1,"左表に入れますねぇ","")))</f>
        <v/>
      </c>
      <c r="M983" s="2" t="str">
        <f ca="1">IF(ISNA(VLOOKUP('全表融合(関数用)'!W983,'全表融合(関数用)'!X$2:AB$9999,3,FALSE)),"",VLOOKUP('全表融合(関数用)'!W983,'全表融合(関数用)'!X$2:AB$9999,3,FALSE))</f>
        <v/>
      </c>
      <c r="N983" s="2" t="str">
        <f ca="1">IF(ISNA(VLOOKUP('全表融合(関数用)'!W983,'全表融合(関数用)'!X$2:AB$9999,4,FALSE)),"",VLOOKUP('全表融合(関数用)'!W983,'全表融合(関数用)'!X$2:AB$9999,4,FALSE))</f>
        <v/>
      </c>
      <c r="O983" s="2" t="str">
        <f ca="1">IF(ISNA(VLOOKUP('全表融合(関数用)'!W983,'全表融合(関数用)'!X$2:AB$9999,5,FALSE)),"",VLOOKUP('全表融合(関数用)'!W983,'全表融合(関数用)'!X$2:AB$9999,5,FALSE))</f>
        <v/>
      </c>
      <c r="P983" s="4" t="str">
        <f ca="1">IF(SUMIF('全表融合(関数用)'!Z:Z,M983,'全表融合(関数用)'!AC:AC)=0,"",SUMIF('全表融合(関数用)'!Z:Z,M983,'全表融合(関数用)'!AC:AC))</f>
        <v/>
      </c>
    </row>
    <row r="984" spans="2:16">
      <c r="B984" s="3" t="str">
        <f>IF(SUMIFS(四角板専用!T:T,四角板専用!A:A,A984)=0,"",SUMIFS(四角板専用!T:T,四角板専用!A:A,A984))</f>
        <v/>
      </c>
      <c r="C984" s="3" t="str">
        <f>IF(SUMIFS('FB&amp;L専用'!V:V,'FB&amp;L専用'!A:A,A984)=0,"",SUMIFS('FB&amp;L専用'!V:V,'FB&amp;L専用'!A:A,A984))</f>
        <v/>
      </c>
      <c r="D984" s="3" t="str">
        <f>IF(SUMIFS(鋼材専用!W:W,鋼材専用!A:A,A984)=0,"",SUMIFS(鋼材専用!W:W,鋼材専用!A:A,A984))</f>
        <v/>
      </c>
      <c r="E984" s="3" t="str">
        <f>IF(SUMIFS(Φ部品専用!W:W,Φ部品専用!A:A,A984)=0,"",SUMIFS(Φ部品専用!W:W,Φ部品専用!A:A,A984))</f>
        <v/>
      </c>
      <c r="F984" s="3" t="str">
        <f>IF(SUMIFS(パイプ専用!W:W,パイプ専用!A:A,A984)=0,"",SUMIFS(パイプ専用!W:W,パイプ専用!A:A,A984))</f>
        <v/>
      </c>
      <c r="G984" s="3" t="str">
        <f t="shared" si="30"/>
        <v/>
      </c>
      <c r="J984" s="1" t="s">
        <v>3194</v>
      </c>
      <c r="K984" s="4" t="str">
        <f t="shared" ca="1" si="31"/>
        <v/>
      </c>
      <c r="L984" s="2" t="str">
        <f ca="1">IF(N984="","",IF(COUNTIF(N$1:N984,N984)&gt;1,"",IF(COUNTIF(N:N,N984)&gt;=1,"左表に入れますねぇ","")))</f>
        <v/>
      </c>
      <c r="M984" s="2" t="str">
        <f ca="1">IF(ISNA(VLOOKUP('全表融合(関数用)'!W984,'全表融合(関数用)'!X$2:AB$9999,3,FALSE)),"",VLOOKUP('全表融合(関数用)'!W984,'全表融合(関数用)'!X$2:AB$9999,3,FALSE))</f>
        <v/>
      </c>
      <c r="N984" s="2" t="str">
        <f ca="1">IF(ISNA(VLOOKUP('全表融合(関数用)'!W984,'全表融合(関数用)'!X$2:AB$9999,4,FALSE)),"",VLOOKUP('全表融合(関数用)'!W984,'全表融合(関数用)'!X$2:AB$9999,4,FALSE))</f>
        <v/>
      </c>
      <c r="O984" s="2" t="str">
        <f ca="1">IF(ISNA(VLOOKUP('全表融合(関数用)'!W984,'全表融合(関数用)'!X$2:AB$9999,5,FALSE)),"",VLOOKUP('全表融合(関数用)'!W984,'全表融合(関数用)'!X$2:AB$9999,5,FALSE))</f>
        <v/>
      </c>
      <c r="P984" s="4" t="str">
        <f ca="1">IF(SUMIF('全表融合(関数用)'!Z:Z,M984,'全表融合(関数用)'!AC:AC)=0,"",SUMIF('全表融合(関数用)'!Z:Z,M984,'全表融合(関数用)'!AC:AC))</f>
        <v/>
      </c>
    </row>
    <row r="985" spans="2:16">
      <c r="B985" s="3" t="str">
        <f>IF(SUMIFS(四角板専用!T:T,四角板専用!A:A,A985)=0,"",SUMIFS(四角板専用!T:T,四角板専用!A:A,A985))</f>
        <v/>
      </c>
      <c r="C985" s="3" t="str">
        <f>IF(SUMIFS('FB&amp;L専用'!V:V,'FB&amp;L専用'!A:A,A985)=0,"",SUMIFS('FB&amp;L専用'!V:V,'FB&amp;L専用'!A:A,A985))</f>
        <v/>
      </c>
      <c r="D985" s="3" t="str">
        <f>IF(SUMIFS(鋼材専用!W:W,鋼材専用!A:A,A985)=0,"",SUMIFS(鋼材専用!W:W,鋼材専用!A:A,A985))</f>
        <v/>
      </c>
      <c r="E985" s="3" t="str">
        <f>IF(SUMIFS(Φ部品専用!W:W,Φ部品専用!A:A,A985)=0,"",SUMIFS(Φ部品専用!W:W,Φ部品専用!A:A,A985))</f>
        <v/>
      </c>
      <c r="F985" s="3" t="str">
        <f>IF(SUMIFS(パイプ専用!W:W,パイプ専用!A:A,A985)=0,"",SUMIFS(パイプ専用!W:W,パイプ専用!A:A,A985))</f>
        <v/>
      </c>
      <c r="G985" s="3" t="str">
        <f t="shared" si="30"/>
        <v/>
      </c>
      <c r="J985" s="1" t="s">
        <v>3195</v>
      </c>
      <c r="K985" s="4" t="str">
        <f t="shared" ca="1" si="31"/>
        <v/>
      </c>
      <c r="L985" s="2" t="str">
        <f ca="1">IF(N985="","",IF(COUNTIF(N$1:N985,N985)&gt;1,"",IF(COUNTIF(N:N,N985)&gt;=1,"左表に入れますねぇ","")))</f>
        <v/>
      </c>
      <c r="M985" s="2" t="str">
        <f ca="1">IF(ISNA(VLOOKUP('全表融合(関数用)'!W985,'全表融合(関数用)'!X$2:AB$9999,3,FALSE)),"",VLOOKUP('全表融合(関数用)'!W985,'全表融合(関数用)'!X$2:AB$9999,3,FALSE))</f>
        <v/>
      </c>
      <c r="N985" s="2" t="str">
        <f ca="1">IF(ISNA(VLOOKUP('全表融合(関数用)'!W985,'全表融合(関数用)'!X$2:AB$9999,4,FALSE)),"",VLOOKUP('全表融合(関数用)'!W985,'全表融合(関数用)'!X$2:AB$9999,4,FALSE))</f>
        <v/>
      </c>
      <c r="O985" s="2" t="str">
        <f ca="1">IF(ISNA(VLOOKUP('全表融合(関数用)'!W985,'全表融合(関数用)'!X$2:AB$9999,5,FALSE)),"",VLOOKUP('全表融合(関数用)'!W985,'全表融合(関数用)'!X$2:AB$9999,5,FALSE))</f>
        <v/>
      </c>
      <c r="P985" s="4" t="str">
        <f ca="1">IF(SUMIF('全表融合(関数用)'!Z:Z,M985,'全表融合(関数用)'!AC:AC)=0,"",SUMIF('全表融合(関数用)'!Z:Z,M985,'全表融合(関数用)'!AC:AC))</f>
        <v/>
      </c>
    </row>
    <row r="986" spans="2:16">
      <c r="B986" s="3" t="str">
        <f>IF(SUMIFS(四角板専用!T:T,四角板専用!A:A,A986)=0,"",SUMIFS(四角板専用!T:T,四角板専用!A:A,A986))</f>
        <v/>
      </c>
      <c r="C986" s="3" t="str">
        <f>IF(SUMIFS('FB&amp;L専用'!V:V,'FB&amp;L専用'!A:A,A986)=0,"",SUMIFS('FB&amp;L専用'!V:V,'FB&amp;L専用'!A:A,A986))</f>
        <v/>
      </c>
      <c r="D986" s="3" t="str">
        <f>IF(SUMIFS(鋼材専用!W:W,鋼材専用!A:A,A986)=0,"",SUMIFS(鋼材専用!W:W,鋼材専用!A:A,A986))</f>
        <v/>
      </c>
      <c r="E986" s="3" t="str">
        <f>IF(SUMIFS(Φ部品専用!W:W,Φ部品専用!A:A,A986)=0,"",SUMIFS(Φ部品専用!W:W,Φ部品専用!A:A,A986))</f>
        <v/>
      </c>
      <c r="F986" s="3" t="str">
        <f>IF(SUMIFS(パイプ専用!W:W,パイプ専用!A:A,A986)=0,"",SUMIFS(パイプ専用!W:W,パイプ専用!A:A,A986))</f>
        <v/>
      </c>
      <c r="G986" s="3" t="str">
        <f t="shared" si="30"/>
        <v/>
      </c>
      <c r="J986" s="1" t="s">
        <v>3196</v>
      </c>
      <c r="K986" s="4" t="str">
        <f t="shared" ca="1" si="31"/>
        <v/>
      </c>
      <c r="L986" s="2" t="str">
        <f ca="1">IF(N986="","",IF(COUNTIF(N$1:N986,N986)&gt;1,"",IF(COUNTIF(N:N,N986)&gt;=1,"左表に入れますねぇ","")))</f>
        <v/>
      </c>
      <c r="M986" s="2" t="str">
        <f ca="1">IF(ISNA(VLOOKUP('全表融合(関数用)'!W986,'全表融合(関数用)'!X$2:AB$9999,3,FALSE)),"",VLOOKUP('全表融合(関数用)'!W986,'全表融合(関数用)'!X$2:AB$9999,3,FALSE))</f>
        <v/>
      </c>
      <c r="N986" s="2" t="str">
        <f ca="1">IF(ISNA(VLOOKUP('全表融合(関数用)'!W986,'全表融合(関数用)'!X$2:AB$9999,4,FALSE)),"",VLOOKUP('全表融合(関数用)'!W986,'全表融合(関数用)'!X$2:AB$9999,4,FALSE))</f>
        <v/>
      </c>
      <c r="O986" s="2" t="str">
        <f ca="1">IF(ISNA(VLOOKUP('全表融合(関数用)'!W986,'全表融合(関数用)'!X$2:AB$9999,5,FALSE)),"",VLOOKUP('全表融合(関数用)'!W986,'全表融合(関数用)'!X$2:AB$9999,5,FALSE))</f>
        <v/>
      </c>
      <c r="P986" s="4" t="str">
        <f ca="1">IF(SUMIF('全表融合(関数用)'!Z:Z,M986,'全表融合(関数用)'!AC:AC)=0,"",SUMIF('全表融合(関数用)'!Z:Z,M986,'全表融合(関数用)'!AC:AC))</f>
        <v/>
      </c>
    </row>
    <row r="987" spans="2:16">
      <c r="B987" s="3" t="str">
        <f>IF(SUMIFS(四角板専用!T:T,四角板専用!A:A,A987)=0,"",SUMIFS(四角板専用!T:T,四角板専用!A:A,A987))</f>
        <v/>
      </c>
      <c r="C987" s="3" t="str">
        <f>IF(SUMIFS('FB&amp;L専用'!V:V,'FB&amp;L専用'!A:A,A987)=0,"",SUMIFS('FB&amp;L専用'!V:V,'FB&amp;L専用'!A:A,A987))</f>
        <v/>
      </c>
      <c r="D987" s="3" t="str">
        <f>IF(SUMIFS(鋼材専用!W:W,鋼材専用!A:A,A987)=0,"",SUMIFS(鋼材専用!W:W,鋼材専用!A:A,A987))</f>
        <v/>
      </c>
      <c r="E987" s="3" t="str">
        <f>IF(SUMIFS(Φ部品専用!W:W,Φ部品専用!A:A,A987)=0,"",SUMIFS(Φ部品専用!W:W,Φ部品専用!A:A,A987))</f>
        <v/>
      </c>
      <c r="F987" s="3" t="str">
        <f>IF(SUMIFS(パイプ専用!W:W,パイプ専用!A:A,A987)=0,"",SUMIFS(パイプ専用!W:W,パイプ専用!A:A,A987))</f>
        <v/>
      </c>
      <c r="G987" s="3" t="str">
        <f t="shared" si="30"/>
        <v/>
      </c>
      <c r="J987" s="1" t="s">
        <v>3197</v>
      </c>
      <c r="K987" s="4" t="str">
        <f t="shared" ca="1" si="31"/>
        <v/>
      </c>
      <c r="L987" s="2" t="str">
        <f ca="1">IF(N987="","",IF(COUNTIF(N$1:N987,N987)&gt;1,"",IF(COUNTIF(N:N,N987)&gt;=1,"左表に入れますねぇ","")))</f>
        <v/>
      </c>
      <c r="M987" s="2" t="str">
        <f ca="1">IF(ISNA(VLOOKUP('全表融合(関数用)'!W987,'全表融合(関数用)'!X$2:AB$9999,3,FALSE)),"",VLOOKUP('全表融合(関数用)'!W987,'全表融合(関数用)'!X$2:AB$9999,3,FALSE))</f>
        <v/>
      </c>
      <c r="N987" s="2" t="str">
        <f ca="1">IF(ISNA(VLOOKUP('全表融合(関数用)'!W987,'全表融合(関数用)'!X$2:AB$9999,4,FALSE)),"",VLOOKUP('全表融合(関数用)'!W987,'全表融合(関数用)'!X$2:AB$9999,4,FALSE))</f>
        <v/>
      </c>
      <c r="O987" s="2" t="str">
        <f ca="1">IF(ISNA(VLOOKUP('全表融合(関数用)'!W987,'全表融合(関数用)'!X$2:AB$9999,5,FALSE)),"",VLOOKUP('全表融合(関数用)'!W987,'全表融合(関数用)'!X$2:AB$9999,5,FALSE))</f>
        <v/>
      </c>
      <c r="P987" s="4" t="str">
        <f ca="1">IF(SUMIF('全表融合(関数用)'!Z:Z,M987,'全表融合(関数用)'!AC:AC)=0,"",SUMIF('全表融合(関数用)'!Z:Z,M987,'全表融合(関数用)'!AC:AC))</f>
        <v/>
      </c>
    </row>
    <row r="988" spans="2:16">
      <c r="B988" s="3" t="str">
        <f>IF(SUMIFS(四角板専用!T:T,四角板専用!A:A,A988)=0,"",SUMIFS(四角板専用!T:T,四角板専用!A:A,A988))</f>
        <v/>
      </c>
      <c r="C988" s="3" t="str">
        <f>IF(SUMIFS('FB&amp;L専用'!V:V,'FB&amp;L専用'!A:A,A988)=0,"",SUMIFS('FB&amp;L専用'!V:V,'FB&amp;L専用'!A:A,A988))</f>
        <v/>
      </c>
      <c r="D988" s="3" t="str">
        <f>IF(SUMIFS(鋼材専用!W:W,鋼材専用!A:A,A988)=0,"",SUMIFS(鋼材専用!W:W,鋼材専用!A:A,A988))</f>
        <v/>
      </c>
      <c r="E988" s="3" t="str">
        <f>IF(SUMIFS(Φ部品専用!W:W,Φ部品専用!A:A,A988)=0,"",SUMIFS(Φ部品専用!W:W,Φ部品専用!A:A,A988))</f>
        <v/>
      </c>
      <c r="F988" s="3" t="str">
        <f>IF(SUMIFS(パイプ専用!W:W,パイプ専用!A:A,A988)=0,"",SUMIFS(パイプ専用!W:W,パイプ専用!A:A,A988))</f>
        <v/>
      </c>
      <c r="G988" s="3" t="str">
        <f t="shared" si="30"/>
        <v/>
      </c>
      <c r="J988" s="1" t="s">
        <v>3198</v>
      </c>
      <c r="K988" s="4" t="str">
        <f t="shared" ca="1" si="31"/>
        <v/>
      </c>
      <c r="L988" s="2" t="str">
        <f ca="1">IF(N988="","",IF(COUNTIF(N$1:N988,N988)&gt;1,"",IF(COUNTIF(N:N,N988)&gt;=1,"左表に入れますねぇ","")))</f>
        <v/>
      </c>
      <c r="M988" s="2" t="str">
        <f ca="1">IF(ISNA(VLOOKUP('全表融合(関数用)'!W988,'全表融合(関数用)'!X$2:AB$9999,3,FALSE)),"",VLOOKUP('全表融合(関数用)'!W988,'全表融合(関数用)'!X$2:AB$9999,3,FALSE))</f>
        <v/>
      </c>
      <c r="N988" s="2" t="str">
        <f ca="1">IF(ISNA(VLOOKUP('全表融合(関数用)'!W988,'全表融合(関数用)'!X$2:AB$9999,4,FALSE)),"",VLOOKUP('全表融合(関数用)'!W988,'全表融合(関数用)'!X$2:AB$9999,4,FALSE))</f>
        <v/>
      </c>
      <c r="O988" s="2" t="str">
        <f ca="1">IF(ISNA(VLOOKUP('全表融合(関数用)'!W988,'全表融合(関数用)'!X$2:AB$9999,5,FALSE)),"",VLOOKUP('全表融合(関数用)'!W988,'全表融合(関数用)'!X$2:AB$9999,5,FALSE))</f>
        <v/>
      </c>
      <c r="P988" s="4" t="str">
        <f ca="1">IF(SUMIF('全表融合(関数用)'!Z:Z,M988,'全表融合(関数用)'!AC:AC)=0,"",SUMIF('全表融合(関数用)'!Z:Z,M988,'全表融合(関数用)'!AC:AC))</f>
        <v/>
      </c>
    </row>
    <row r="989" spans="2:16">
      <c r="B989" s="3" t="str">
        <f>IF(SUMIFS(四角板専用!T:T,四角板専用!A:A,A989)=0,"",SUMIFS(四角板専用!T:T,四角板専用!A:A,A989))</f>
        <v/>
      </c>
      <c r="C989" s="3" t="str">
        <f>IF(SUMIFS('FB&amp;L専用'!V:V,'FB&amp;L専用'!A:A,A989)=0,"",SUMIFS('FB&amp;L専用'!V:V,'FB&amp;L専用'!A:A,A989))</f>
        <v/>
      </c>
      <c r="D989" s="3" t="str">
        <f>IF(SUMIFS(鋼材専用!W:W,鋼材専用!A:A,A989)=0,"",SUMIFS(鋼材専用!W:W,鋼材専用!A:A,A989))</f>
        <v/>
      </c>
      <c r="E989" s="3" t="str">
        <f>IF(SUMIFS(Φ部品専用!W:W,Φ部品専用!A:A,A989)=0,"",SUMIFS(Φ部品専用!W:W,Φ部品専用!A:A,A989))</f>
        <v/>
      </c>
      <c r="F989" s="3" t="str">
        <f>IF(SUMIFS(パイプ専用!W:W,パイプ専用!A:A,A989)=0,"",SUMIFS(パイプ専用!W:W,パイプ専用!A:A,A989))</f>
        <v/>
      </c>
      <c r="G989" s="3" t="str">
        <f t="shared" si="30"/>
        <v/>
      </c>
      <c r="J989" s="1" t="s">
        <v>3199</v>
      </c>
      <c r="K989" s="4" t="str">
        <f t="shared" ca="1" si="31"/>
        <v/>
      </c>
      <c r="L989" s="2" t="str">
        <f ca="1">IF(N989="","",IF(COUNTIF(N$1:N989,N989)&gt;1,"",IF(COUNTIF(N:N,N989)&gt;=1,"左表に入れますねぇ","")))</f>
        <v/>
      </c>
      <c r="M989" s="2" t="str">
        <f ca="1">IF(ISNA(VLOOKUP('全表融合(関数用)'!W989,'全表融合(関数用)'!X$2:AB$9999,3,FALSE)),"",VLOOKUP('全表融合(関数用)'!W989,'全表融合(関数用)'!X$2:AB$9999,3,FALSE))</f>
        <v/>
      </c>
      <c r="N989" s="2" t="str">
        <f ca="1">IF(ISNA(VLOOKUP('全表融合(関数用)'!W989,'全表融合(関数用)'!X$2:AB$9999,4,FALSE)),"",VLOOKUP('全表融合(関数用)'!W989,'全表融合(関数用)'!X$2:AB$9999,4,FALSE))</f>
        <v/>
      </c>
      <c r="O989" s="2" t="str">
        <f ca="1">IF(ISNA(VLOOKUP('全表融合(関数用)'!W989,'全表融合(関数用)'!X$2:AB$9999,5,FALSE)),"",VLOOKUP('全表融合(関数用)'!W989,'全表融合(関数用)'!X$2:AB$9999,5,FALSE))</f>
        <v/>
      </c>
      <c r="P989" s="4" t="str">
        <f ca="1">IF(SUMIF('全表融合(関数用)'!Z:Z,M989,'全表融合(関数用)'!AC:AC)=0,"",SUMIF('全表融合(関数用)'!Z:Z,M989,'全表融合(関数用)'!AC:AC))</f>
        <v/>
      </c>
    </row>
    <row r="990" spans="2:16">
      <c r="B990" s="3" t="str">
        <f>IF(SUMIFS(四角板専用!T:T,四角板専用!A:A,A990)=0,"",SUMIFS(四角板専用!T:T,四角板専用!A:A,A990))</f>
        <v/>
      </c>
      <c r="C990" s="3" t="str">
        <f>IF(SUMIFS('FB&amp;L専用'!V:V,'FB&amp;L専用'!A:A,A990)=0,"",SUMIFS('FB&amp;L専用'!V:V,'FB&amp;L専用'!A:A,A990))</f>
        <v/>
      </c>
      <c r="D990" s="3" t="str">
        <f>IF(SUMIFS(鋼材専用!W:W,鋼材専用!A:A,A990)=0,"",SUMIFS(鋼材専用!W:W,鋼材専用!A:A,A990))</f>
        <v/>
      </c>
      <c r="E990" s="3" t="str">
        <f>IF(SUMIFS(Φ部品専用!W:W,Φ部品専用!A:A,A990)=0,"",SUMIFS(Φ部品専用!W:W,Φ部品専用!A:A,A990))</f>
        <v/>
      </c>
      <c r="F990" s="3" t="str">
        <f>IF(SUMIFS(パイプ専用!W:W,パイプ専用!A:A,A990)=0,"",SUMIFS(パイプ専用!W:W,パイプ専用!A:A,A990))</f>
        <v/>
      </c>
      <c r="G990" s="3" t="str">
        <f t="shared" si="30"/>
        <v/>
      </c>
      <c r="J990" s="1" t="s">
        <v>3200</v>
      </c>
      <c r="K990" s="4" t="str">
        <f t="shared" ca="1" si="31"/>
        <v/>
      </c>
      <c r="L990" s="2" t="str">
        <f ca="1">IF(N990="","",IF(COUNTIF(N$1:N990,N990)&gt;1,"",IF(COUNTIF(N:N,N990)&gt;=1,"左表に入れますねぇ","")))</f>
        <v/>
      </c>
      <c r="M990" s="2" t="str">
        <f ca="1">IF(ISNA(VLOOKUP('全表融合(関数用)'!W990,'全表融合(関数用)'!X$2:AB$9999,3,FALSE)),"",VLOOKUP('全表融合(関数用)'!W990,'全表融合(関数用)'!X$2:AB$9999,3,FALSE))</f>
        <v/>
      </c>
      <c r="N990" s="2" t="str">
        <f ca="1">IF(ISNA(VLOOKUP('全表融合(関数用)'!W990,'全表融合(関数用)'!X$2:AB$9999,4,FALSE)),"",VLOOKUP('全表融合(関数用)'!W990,'全表融合(関数用)'!X$2:AB$9999,4,FALSE))</f>
        <v/>
      </c>
      <c r="O990" s="2" t="str">
        <f ca="1">IF(ISNA(VLOOKUP('全表融合(関数用)'!W990,'全表融合(関数用)'!X$2:AB$9999,5,FALSE)),"",VLOOKUP('全表融合(関数用)'!W990,'全表融合(関数用)'!X$2:AB$9999,5,FALSE))</f>
        <v/>
      </c>
      <c r="P990" s="4" t="str">
        <f ca="1">IF(SUMIF('全表融合(関数用)'!Z:Z,M990,'全表融合(関数用)'!AC:AC)=0,"",SUMIF('全表融合(関数用)'!Z:Z,M990,'全表融合(関数用)'!AC:AC))</f>
        <v/>
      </c>
    </row>
    <row r="991" spans="2:16">
      <c r="B991" s="3" t="str">
        <f>IF(SUMIFS(四角板専用!T:T,四角板専用!A:A,A991)=0,"",SUMIFS(四角板専用!T:T,四角板専用!A:A,A991))</f>
        <v/>
      </c>
      <c r="C991" s="3" t="str">
        <f>IF(SUMIFS('FB&amp;L専用'!V:V,'FB&amp;L専用'!A:A,A991)=0,"",SUMIFS('FB&amp;L専用'!V:V,'FB&amp;L専用'!A:A,A991))</f>
        <v/>
      </c>
      <c r="D991" s="3" t="str">
        <f>IF(SUMIFS(鋼材専用!W:W,鋼材専用!A:A,A991)=0,"",SUMIFS(鋼材専用!W:W,鋼材専用!A:A,A991))</f>
        <v/>
      </c>
      <c r="E991" s="3" t="str">
        <f>IF(SUMIFS(Φ部品専用!W:W,Φ部品専用!A:A,A991)=0,"",SUMIFS(Φ部品専用!W:W,Φ部品専用!A:A,A991))</f>
        <v/>
      </c>
      <c r="F991" s="3" t="str">
        <f>IF(SUMIFS(パイプ専用!W:W,パイプ専用!A:A,A991)=0,"",SUMIFS(パイプ専用!W:W,パイプ専用!A:A,A991))</f>
        <v/>
      </c>
      <c r="G991" s="3" t="str">
        <f t="shared" si="30"/>
        <v/>
      </c>
      <c r="J991" s="1" t="s">
        <v>3201</v>
      </c>
      <c r="K991" s="4" t="str">
        <f t="shared" ca="1" si="31"/>
        <v/>
      </c>
      <c r="L991" s="2" t="str">
        <f ca="1">IF(N991="","",IF(COUNTIF(N$1:N991,N991)&gt;1,"",IF(COUNTIF(N:N,N991)&gt;=1,"左表に入れますねぇ","")))</f>
        <v/>
      </c>
      <c r="M991" s="2" t="str">
        <f ca="1">IF(ISNA(VLOOKUP('全表融合(関数用)'!W991,'全表融合(関数用)'!X$2:AB$9999,3,FALSE)),"",VLOOKUP('全表融合(関数用)'!W991,'全表融合(関数用)'!X$2:AB$9999,3,FALSE))</f>
        <v/>
      </c>
      <c r="N991" s="2" t="str">
        <f ca="1">IF(ISNA(VLOOKUP('全表融合(関数用)'!W991,'全表融合(関数用)'!X$2:AB$9999,4,FALSE)),"",VLOOKUP('全表融合(関数用)'!W991,'全表融合(関数用)'!X$2:AB$9999,4,FALSE))</f>
        <v/>
      </c>
      <c r="O991" s="2" t="str">
        <f ca="1">IF(ISNA(VLOOKUP('全表融合(関数用)'!W991,'全表融合(関数用)'!X$2:AB$9999,5,FALSE)),"",VLOOKUP('全表融合(関数用)'!W991,'全表融合(関数用)'!X$2:AB$9999,5,FALSE))</f>
        <v/>
      </c>
      <c r="P991" s="4" t="str">
        <f ca="1">IF(SUMIF('全表融合(関数用)'!Z:Z,M991,'全表融合(関数用)'!AC:AC)=0,"",SUMIF('全表融合(関数用)'!Z:Z,M991,'全表融合(関数用)'!AC:AC))</f>
        <v/>
      </c>
    </row>
    <row r="992" spans="2:16">
      <c r="B992" s="3" t="str">
        <f>IF(SUMIFS(四角板専用!T:T,四角板専用!A:A,A992)=0,"",SUMIFS(四角板専用!T:T,四角板専用!A:A,A992))</f>
        <v/>
      </c>
      <c r="C992" s="3" t="str">
        <f>IF(SUMIFS('FB&amp;L専用'!V:V,'FB&amp;L専用'!A:A,A992)=0,"",SUMIFS('FB&amp;L専用'!V:V,'FB&amp;L専用'!A:A,A992))</f>
        <v/>
      </c>
      <c r="D992" s="3" t="str">
        <f>IF(SUMIFS(鋼材専用!W:W,鋼材専用!A:A,A992)=0,"",SUMIFS(鋼材専用!W:W,鋼材専用!A:A,A992))</f>
        <v/>
      </c>
      <c r="E992" s="3" t="str">
        <f>IF(SUMIFS(Φ部品専用!W:W,Φ部品専用!A:A,A992)=0,"",SUMIFS(Φ部品専用!W:W,Φ部品専用!A:A,A992))</f>
        <v/>
      </c>
      <c r="F992" s="3" t="str">
        <f>IF(SUMIFS(パイプ専用!W:W,パイプ専用!A:A,A992)=0,"",SUMIFS(パイプ専用!W:W,パイプ専用!A:A,A992))</f>
        <v/>
      </c>
      <c r="G992" s="3" t="str">
        <f t="shared" si="30"/>
        <v/>
      </c>
      <c r="J992" s="1" t="s">
        <v>3202</v>
      </c>
      <c r="K992" s="4" t="str">
        <f t="shared" ca="1" si="31"/>
        <v/>
      </c>
      <c r="L992" s="2" t="str">
        <f ca="1">IF(N992="","",IF(COUNTIF(N$1:N992,N992)&gt;1,"",IF(COUNTIF(N:N,N992)&gt;=1,"左表に入れますねぇ","")))</f>
        <v/>
      </c>
      <c r="M992" s="2" t="str">
        <f ca="1">IF(ISNA(VLOOKUP('全表融合(関数用)'!W992,'全表融合(関数用)'!X$2:AB$9999,3,FALSE)),"",VLOOKUP('全表融合(関数用)'!W992,'全表融合(関数用)'!X$2:AB$9999,3,FALSE))</f>
        <v/>
      </c>
      <c r="N992" s="2" t="str">
        <f ca="1">IF(ISNA(VLOOKUP('全表融合(関数用)'!W992,'全表融合(関数用)'!X$2:AB$9999,4,FALSE)),"",VLOOKUP('全表融合(関数用)'!W992,'全表融合(関数用)'!X$2:AB$9999,4,FALSE))</f>
        <v/>
      </c>
      <c r="O992" s="2" t="str">
        <f ca="1">IF(ISNA(VLOOKUP('全表融合(関数用)'!W992,'全表融合(関数用)'!X$2:AB$9999,5,FALSE)),"",VLOOKUP('全表融合(関数用)'!W992,'全表融合(関数用)'!X$2:AB$9999,5,FALSE))</f>
        <v/>
      </c>
      <c r="P992" s="4" t="str">
        <f ca="1">IF(SUMIF('全表融合(関数用)'!Z:Z,M992,'全表融合(関数用)'!AC:AC)=0,"",SUMIF('全表融合(関数用)'!Z:Z,M992,'全表融合(関数用)'!AC:AC))</f>
        <v/>
      </c>
    </row>
    <row r="993" spans="2:16">
      <c r="B993" s="3" t="str">
        <f>IF(SUMIFS(四角板専用!T:T,四角板専用!A:A,A993)=0,"",SUMIFS(四角板専用!T:T,四角板専用!A:A,A993))</f>
        <v/>
      </c>
      <c r="C993" s="3" t="str">
        <f>IF(SUMIFS('FB&amp;L専用'!V:V,'FB&amp;L専用'!A:A,A993)=0,"",SUMIFS('FB&amp;L専用'!V:V,'FB&amp;L専用'!A:A,A993))</f>
        <v/>
      </c>
      <c r="D993" s="3" t="str">
        <f>IF(SUMIFS(鋼材専用!W:W,鋼材専用!A:A,A993)=0,"",SUMIFS(鋼材専用!W:W,鋼材専用!A:A,A993))</f>
        <v/>
      </c>
      <c r="E993" s="3" t="str">
        <f>IF(SUMIFS(Φ部品専用!W:W,Φ部品専用!A:A,A993)=0,"",SUMIFS(Φ部品専用!W:W,Φ部品専用!A:A,A993))</f>
        <v/>
      </c>
      <c r="F993" s="3" t="str">
        <f>IF(SUMIFS(パイプ専用!W:W,パイプ専用!A:A,A993)=0,"",SUMIFS(パイプ専用!W:W,パイプ専用!A:A,A993))</f>
        <v/>
      </c>
      <c r="G993" s="3" t="str">
        <f t="shared" si="30"/>
        <v/>
      </c>
      <c r="J993" s="1" t="s">
        <v>3203</v>
      </c>
      <c r="K993" s="4" t="str">
        <f t="shared" ca="1" si="31"/>
        <v/>
      </c>
      <c r="L993" s="2" t="str">
        <f ca="1">IF(N993="","",IF(COUNTIF(N$1:N993,N993)&gt;1,"",IF(COUNTIF(N:N,N993)&gt;=1,"左表に入れますねぇ","")))</f>
        <v/>
      </c>
      <c r="M993" s="2" t="str">
        <f ca="1">IF(ISNA(VLOOKUP('全表融合(関数用)'!W993,'全表融合(関数用)'!X$2:AB$9999,3,FALSE)),"",VLOOKUP('全表融合(関数用)'!W993,'全表融合(関数用)'!X$2:AB$9999,3,FALSE))</f>
        <v/>
      </c>
      <c r="N993" s="2" t="str">
        <f ca="1">IF(ISNA(VLOOKUP('全表融合(関数用)'!W993,'全表融合(関数用)'!X$2:AB$9999,4,FALSE)),"",VLOOKUP('全表融合(関数用)'!W993,'全表融合(関数用)'!X$2:AB$9999,4,FALSE))</f>
        <v/>
      </c>
      <c r="O993" s="2" t="str">
        <f ca="1">IF(ISNA(VLOOKUP('全表融合(関数用)'!W993,'全表融合(関数用)'!X$2:AB$9999,5,FALSE)),"",VLOOKUP('全表融合(関数用)'!W993,'全表融合(関数用)'!X$2:AB$9999,5,FALSE))</f>
        <v/>
      </c>
      <c r="P993" s="4" t="str">
        <f ca="1">IF(SUMIF('全表融合(関数用)'!Z:Z,M993,'全表融合(関数用)'!AC:AC)=0,"",SUMIF('全表融合(関数用)'!Z:Z,M993,'全表融合(関数用)'!AC:AC))</f>
        <v/>
      </c>
    </row>
    <row r="994" spans="2:16">
      <c r="B994" s="3" t="str">
        <f>IF(SUMIFS(四角板専用!T:T,四角板専用!A:A,A994)=0,"",SUMIFS(四角板専用!T:T,四角板専用!A:A,A994))</f>
        <v/>
      </c>
      <c r="C994" s="3" t="str">
        <f>IF(SUMIFS('FB&amp;L専用'!V:V,'FB&amp;L専用'!A:A,A994)=0,"",SUMIFS('FB&amp;L専用'!V:V,'FB&amp;L専用'!A:A,A994))</f>
        <v/>
      </c>
      <c r="D994" s="3" t="str">
        <f>IF(SUMIFS(鋼材専用!W:W,鋼材専用!A:A,A994)=0,"",SUMIFS(鋼材専用!W:W,鋼材専用!A:A,A994))</f>
        <v/>
      </c>
      <c r="E994" s="3" t="str">
        <f>IF(SUMIFS(Φ部品専用!W:W,Φ部品専用!A:A,A994)=0,"",SUMIFS(Φ部品専用!W:W,Φ部品専用!A:A,A994))</f>
        <v/>
      </c>
      <c r="F994" s="3" t="str">
        <f>IF(SUMIFS(パイプ専用!W:W,パイプ専用!A:A,A994)=0,"",SUMIFS(パイプ専用!W:W,パイプ専用!A:A,A994))</f>
        <v/>
      </c>
      <c r="G994" s="3" t="str">
        <f t="shared" si="30"/>
        <v/>
      </c>
      <c r="J994" s="1" t="s">
        <v>3204</v>
      </c>
      <c r="K994" s="4" t="str">
        <f t="shared" ca="1" si="31"/>
        <v/>
      </c>
      <c r="L994" s="2" t="str">
        <f ca="1">IF(N994="","",IF(COUNTIF(N$1:N994,N994)&gt;1,"",IF(COUNTIF(N:N,N994)&gt;=1,"左表に入れますねぇ","")))</f>
        <v/>
      </c>
      <c r="M994" s="2" t="str">
        <f ca="1">IF(ISNA(VLOOKUP('全表融合(関数用)'!W994,'全表融合(関数用)'!X$2:AB$9999,3,FALSE)),"",VLOOKUP('全表融合(関数用)'!W994,'全表融合(関数用)'!X$2:AB$9999,3,FALSE))</f>
        <v/>
      </c>
      <c r="N994" s="2" t="str">
        <f ca="1">IF(ISNA(VLOOKUP('全表融合(関数用)'!W994,'全表融合(関数用)'!X$2:AB$9999,4,FALSE)),"",VLOOKUP('全表融合(関数用)'!W994,'全表融合(関数用)'!X$2:AB$9999,4,FALSE))</f>
        <v/>
      </c>
      <c r="O994" s="2" t="str">
        <f ca="1">IF(ISNA(VLOOKUP('全表融合(関数用)'!W994,'全表融合(関数用)'!X$2:AB$9999,5,FALSE)),"",VLOOKUP('全表融合(関数用)'!W994,'全表融合(関数用)'!X$2:AB$9999,5,FALSE))</f>
        <v/>
      </c>
      <c r="P994" s="4" t="str">
        <f ca="1">IF(SUMIF('全表融合(関数用)'!Z:Z,M994,'全表融合(関数用)'!AC:AC)=0,"",SUMIF('全表融合(関数用)'!Z:Z,M994,'全表融合(関数用)'!AC:AC))</f>
        <v/>
      </c>
    </row>
    <row r="995" spans="2:16">
      <c r="B995" s="3" t="str">
        <f>IF(SUMIFS(四角板専用!T:T,四角板専用!A:A,A995)=0,"",SUMIFS(四角板専用!T:T,四角板専用!A:A,A995))</f>
        <v/>
      </c>
      <c r="C995" s="3" t="str">
        <f>IF(SUMIFS('FB&amp;L専用'!V:V,'FB&amp;L専用'!A:A,A995)=0,"",SUMIFS('FB&amp;L専用'!V:V,'FB&amp;L専用'!A:A,A995))</f>
        <v/>
      </c>
      <c r="D995" s="3" t="str">
        <f>IF(SUMIFS(鋼材専用!W:W,鋼材専用!A:A,A995)=0,"",SUMIFS(鋼材専用!W:W,鋼材専用!A:A,A995))</f>
        <v/>
      </c>
      <c r="E995" s="3" t="str">
        <f>IF(SUMIFS(Φ部品専用!W:W,Φ部品専用!A:A,A995)=0,"",SUMIFS(Φ部品専用!W:W,Φ部品専用!A:A,A995))</f>
        <v/>
      </c>
      <c r="F995" s="3" t="str">
        <f>IF(SUMIFS(パイプ専用!W:W,パイプ専用!A:A,A995)=0,"",SUMIFS(パイプ専用!W:W,パイプ専用!A:A,A995))</f>
        <v/>
      </c>
      <c r="G995" s="3" t="str">
        <f t="shared" si="30"/>
        <v/>
      </c>
      <c r="J995" s="1" t="s">
        <v>3205</v>
      </c>
      <c r="K995" s="4" t="str">
        <f t="shared" ca="1" si="31"/>
        <v/>
      </c>
      <c r="L995" s="2" t="str">
        <f ca="1">IF(N995="","",IF(COUNTIF(N$1:N995,N995)&gt;1,"",IF(COUNTIF(N:N,N995)&gt;=1,"左表に入れますねぇ","")))</f>
        <v/>
      </c>
      <c r="M995" s="2" t="str">
        <f ca="1">IF(ISNA(VLOOKUP('全表融合(関数用)'!W995,'全表融合(関数用)'!X$2:AB$9999,3,FALSE)),"",VLOOKUP('全表融合(関数用)'!W995,'全表融合(関数用)'!X$2:AB$9999,3,FALSE))</f>
        <v/>
      </c>
      <c r="N995" s="2" t="str">
        <f ca="1">IF(ISNA(VLOOKUP('全表融合(関数用)'!W995,'全表融合(関数用)'!X$2:AB$9999,4,FALSE)),"",VLOOKUP('全表融合(関数用)'!W995,'全表融合(関数用)'!X$2:AB$9999,4,FALSE))</f>
        <v/>
      </c>
      <c r="O995" s="2" t="str">
        <f ca="1">IF(ISNA(VLOOKUP('全表融合(関数用)'!W995,'全表融合(関数用)'!X$2:AB$9999,5,FALSE)),"",VLOOKUP('全表融合(関数用)'!W995,'全表融合(関数用)'!X$2:AB$9999,5,FALSE))</f>
        <v/>
      </c>
      <c r="P995" s="4" t="str">
        <f ca="1">IF(SUMIF('全表融合(関数用)'!Z:Z,M995,'全表融合(関数用)'!AC:AC)=0,"",SUMIF('全表融合(関数用)'!Z:Z,M995,'全表融合(関数用)'!AC:AC))</f>
        <v/>
      </c>
    </row>
    <row r="996" spans="2:16">
      <c r="B996" s="3" t="str">
        <f>IF(SUMIFS(四角板専用!T:T,四角板専用!A:A,A996)=0,"",SUMIFS(四角板専用!T:T,四角板専用!A:A,A996))</f>
        <v/>
      </c>
      <c r="C996" s="3" t="str">
        <f>IF(SUMIFS('FB&amp;L専用'!V:V,'FB&amp;L専用'!A:A,A996)=0,"",SUMIFS('FB&amp;L専用'!V:V,'FB&amp;L専用'!A:A,A996))</f>
        <v/>
      </c>
      <c r="D996" s="3" t="str">
        <f>IF(SUMIFS(鋼材専用!W:W,鋼材専用!A:A,A996)=0,"",SUMIFS(鋼材専用!W:W,鋼材専用!A:A,A996))</f>
        <v/>
      </c>
      <c r="E996" s="3" t="str">
        <f>IF(SUMIFS(Φ部品専用!W:W,Φ部品専用!A:A,A996)=0,"",SUMIFS(Φ部品専用!W:W,Φ部品専用!A:A,A996))</f>
        <v/>
      </c>
      <c r="F996" s="3" t="str">
        <f>IF(SUMIFS(パイプ専用!W:W,パイプ専用!A:A,A996)=0,"",SUMIFS(パイプ専用!W:W,パイプ専用!A:A,A996))</f>
        <v/>
      </c>
      <c r="G996" s="3" t="str">
        <f t="shared" si="30"/>
        <v/>
      </c>
      <c r="J996" s="1" t="s">
        <v>3206</v>
      </c>
      <c r="K996" s="4" t="str">
        <f t="shared" ca="1" si="31"/>
        <v/>
      </c>
      <c r="L996" s="2" t="str">
        <f ca="1">IF(N996="","",IF(COUNTIF(N$1:N996,N996)&gt;1,"",IF(COUNTIF(N:N,N996)&gt;=1,"左表に入れますねぇ","")))</f>
        <v/>
      </c>
      <c r="M996" s="2" t="str">
        <f ca="1">IF(ISNA(VLOOKUP('全表融合(関数用)'!W996,'全表融合(関数用)'!X$2:AB$9999,3,FALSE)),"",VLOOKUP('全表融合(関数用)'!W996,'全表融合(関数用)'!X$2:AB$9999,3,FALSE))</f>
        <v/>
      </c>
      <c r="N996" s="2" t="str">
        <f ca="1">IF(ISNA(VLOOKUP('全表融合(関数用)'!W996,'全表融合(関数用)'!X$2:AB$9999,4,FALSE)),"",VLOOKUP('全表融合(関数用)'!W996,'全表融合(関数用)'!X$2:AB$9999,4,FALSE))</f>
        <v/>
      </c>
      <c r="O996" s="2" t="str">
        <f ca="1">IF(ISNA(VLOOKUP('全表融合(関数用)'!W996,'全表融合(関数用)'!X$2:AB$9999,5,FALSE)),"",VLOOKUP('全表融合(関数用)'!W996,'全表融合(関数用)'!X$2:AB$9999,5,FALSE))</f>
        <v/>
      </c>
      <c r="P996" s="4" t="str">
        <f ca="1">IF(SUMIF('全表融合(関数用)'!Z:Z,M996,'全表融合(関数用)'!AC:AC)=0,"",SUMIF('全表融合(関数用)'!Z:Z,M996,'全表融合(関数用)'!AC:AC))</f>
        <v/>
      </c>
    </row>
    <row r="997" spans="2:16">
      <c r="B997" s="3" t="str">
        <f>IF(SUMIFS(四角板専用!T:T,四角板専用!A:A,A997)=0,"",SUMIFS(四角板専用!T:T,四角板専用!A:A,A997))</f>
        <v/>
      </c>
      <c r="C997" s="3" t="str">
        <f>IF(SUMIFS('FB&amp;L専用'!V:V,'FB&amp;L専用'!A:A,A997)=0,"",SUMIFS('FB&amp;L専用'!V:V,'FB&amp;L専用'!A:A,A997))</f>
        <v/>
      </c>
      <c r="D997" s="3" t="str">
        <f>IF(SUMIFS(鋼材専用!W:W,鋼材専用!A:A,A997)=0,"",SUMIFS(鋼材専用!W:W,鋼材専用!A:A,A997))</f>
        <v/>
      </c>
      <c r="E997" s="3" t="str">
        <f>IF(SUMIFS(Φ部品専用!W:W,Φ部品専用!A:A,A997)=0,"",SUMIFS(Φ部品専用!W:W,Φ部品専用!A:A,A997))</f>
        <v/>
      </c>
      <c r="F997" s="3" t="str">
        <f>IF(SUMIFS(パイプ専用!W:W,パイプ専用!A:A,A997)=0,"",SUMIFS(パイプ専用!W:W,パイプ専用!A:A,A997))</f>
        <v/>
      </c>
      <c r="G997" s="3" t="str">
        <f t="shared" si="30"/>
        <v/>
      </c>
      <c r="J997" s="1" t="s">
        <v>3207</v>
      </c>
      <c r="K997" s="4" t="str">
        <f t="shared" ca="1" si="31"/>
        <v/>
      </c>
      <c r="L997" s="2" t="str">
        <f ca="1">IF(N997="","",IF(COUNTIF(N$1:N997,N997)&gt;1,"",IF(COUNTIF(N:N,N997)&gt;=1,"左表に入れますねぇ","")))</f>
        <v/>
      </c>
      <c r="M997" s="2" t="str">
        <f ca="1">IF(ISNA(VLOOKUP('全表融合(関数用)'!W997,'全表融合(関数用)'!X$2:AB$9999,3,FALSE)),"",VLOOKUP('全表融合(関数用)'!W997,'全表融合(関数用)'!X$2:AB$9999,3,FALSE))</f>
        <v/>
      </c>
      <c r="N997" s="2" t="str">
        <f ca="1">IF(ISNA(VLOOKUP('全表融合(関数用)'!W997,'全表融合(関数用)'!X$2:AB$9999,4,FALSE)),"",VLOOKUP('全表融合(関数用)'!W997,'全表融合(関数用)'!X$2:AB$9999,4,FALSE))</f>
        <v/>
      </c>
      <c r="O997" s="2" t="str">
        <f ca="1">IF(ISNA(VLOOKUP('全表融合(関数用)'!W997,'全表融合(関数用)'!X$2:AB$9999,5,FALSE)),"",VLOOKUP('全表融合(関数用)'!W997,'全表融合(関数用)'!X$2:AB$9999,5,FALSE))</f>
        <v/>
      </c>
      <c r="P997" s="4" t="str">
        <f ca="1">IF(SUMIF('全表融合(関数用)'!Z:Z,M997,'全表融合(関数用)'!AC:AC)=0,"",SUMIF('全表融合(関数用)'!Z:Z,M997,'全表融合(関数用)'!AC:AC))</f>
        <v/>
      </c>
    </row>
    <row r="998" spans="2:16">
      <c r="B998" s="3" t="str">
        <f>IF(SUMIFS(四角板専用!T:T,四角板専用!A:A,A998)=0,"",SUMIFS(四角板専用!T:T,四角板専用!A:A,A998))</f>
        <v/>
      </c>
      <c r="C998" s="3" t="str">
        <f>IF(SUMIFS('FB&amp;L専用'!V:V,'FB&amp;L専用'!A:A,A998)=0,"",SUMIFS('FB&amp;L専用'!V:V,'FB&amp;L専用'!A:A,A998))</f>
        <v/>
      </c>
      <c r="D998" s="3" t="str">
        <f>IF(SUMIFS(鋼材専用!W:W,鋼材専用!A:A,A998)=0,"",SUMIFS(鋼材専用!W:W,鋼材専用!A:A,A998))</f>
        <v/>
      </c>
      <c r="E998" s="3" t="str">
        <f>IF(SUMIFS(Φ部品専用!W:W,Φ部品専用!A:A,A998)=0,"",SUMIFS(Φ部品専用!W:W,Φ部品専用!A:A,A998))</f>
        <v/>
      </c>
      <c r="F998" s="3" t="str">
        <f>IF(SUMIFS(パイプ専用!W:W,パイプ専用!A:A,A998)=0,"",SUMIFS(パイプ専用!W:W,パイプ専用!A:A,A998))</f>
        <v/>
      </c>
      <c r="G998" s="3" t="str">
        <f t="shared" si="30"/>
        <v/>
      </c>
      <c r="J998" s="1" t="s">
        <v>3208</v>
      </c>
      <c r="K998" s="4" t="str">
        <f t="shared" ca="1" si="31"/>
        <v/>
      </c>
      <c r="L998" s="2" t="str">
        <f ca="1">IF(N998="","",IF(COUNTIF(N$1:N998,N998)&gt;1,"",IF(COUNTIF(N:N,N998)&gt;=1,"左表に入れますねぇ","")))</f>
        <v/>
      </c>
      <c r="M998" s="2" t="str">
        <f ca="1">IF(ISNA(VLOOKUP('全表融合(関数用)'!W998,'全表融合(関数用)'!X$2:AB$9999,3,FALSE)),"",VLOOKUP('全表融合(関数用)'!W998,'全表融合(関数用)'!X$2:AB$9999,3,FALSE))</f>
        <v/>
      </c>
      <c r="N998" s="2" t="str">
        <f ca="1">IF(ISNA(VLOOKUP('全表融合(関数用)'!W998,'全表融合(関数用)'!X$2:AB$9999,4,FALSE)),"",VLOOKUP('全表融合(関数用)'!W998,'全表融合(関数用)'!X$2:AB$9999,4,FALSE))</f>
        <v/>
      </c>
      <c r="O998" s="2" t="str">
        <f ca="1">IF(ISNA(VLOOKUP('全表融合(関数用)'!W998,'全表融合(関数用)'!X$2:AB$9999,5,FALSE)),"",VLOOKUP('全表融合(関数用)'!W998,'全表融合(関数用)'!X$2:AB$9999,5,FALSE))</f>
        <v/>
      </c>
      <c r="P998" s="4" t="str">
        <f ca="1">IF(SUMIF('全表融合(関数用)'!Z:Z,M998,'全表融合(関数用)'!AC:AC)=0,"",SUMIF('全表融合(関数用)'!Z:Z,M998,'全表融合(関数用)'!AC:AC))</f>
        <v/>
      </c>
    </row>
    <row r="999" spans="2:16">
      <c r="B999" s="3" t="str">
        <f>IF(SUMIFS(四角板専用!T:T,四角板専用!A:A,A999)=0,"",SUMIFS(四角板専用!T:T,四角板専用!A:A,A999))</f>
        <v/>
      </c>
      <c r="C999" s="3" t="str">
        <f>IF(SUMIFS('FB&amp;L専用'!V:V,'FB&amp;L専用'!A:A,A999)=0,"",SUMIFS('FB&amp;L専用'!V:V,'FB&amp;L専用'!A:A,A999))</f>
        <v/>
      </c>
      <c r="D999" s="3" t="str">
        <f>IF(SUMIFS(鋼材専用!W:W,鋼材専用!A:A,A999)=0,"",SUMIFS(鋼材専用!W:W,鋼材専用!A:A,A999))</f>
        <v/>
      </c>
      <c r="E999" s="3" t="str">
        <f>IF(SUMIFS(Φ部品専用!W:W,Φ部品専用!A:A,A999)=0,"",SUMIFS(Φ部品専用!W:W,Φ部品専用!A:A,A999))</f>
        <v/>
      </c>
      <c r="F999" s="3" t="str">
        <f>IF(SUMIFS(パイプ専用!W:W,パイプ専用!A:A,A999)=0,"",SUMIFS(パイプ専用!W:W,パイプ専用!A:A,A999))</f>
        <v/>
      </c>
      <c r="G999" s="3" t="str">
        <f t="shared" si="30"/>
        <v/>
      </c>
      <c r="J999" s="1" t="s">
        <v>3209</v>
      </c>
      <c r="K999" s="4" t="str">
        <f t="shared" ca="1" si="31"/>
        <v/>
      </c>
      <c r="L999" s="2" t="str">
        <f ca="1">IF(N999="","",IF(COUNTIF(N$1:N999,N999)&gt;1,"",IF(COUNTIF(N:N,N999)&gt;=1,"左表に入れますねぇ","")))</f>
        <v/>
      </c>
      <c r="M999" s="2" t="str">
        <f ca="1">IF(ISNA(VLOOKUP('全表融合(関数用)'!W999,'全表融合(関数用)'!X$2:AB$9999,3,FALSE)),"",VLOOKUP('全表融合(関数用)'!W999,'全表融合(関数用)'!X$2:AB$9999,3,FALSE))</f>
        <v/>
      </c>
      <c r="N999" s="2" t="str">
        <f ca="1">IF(ISNA(VLOOKUP('全表融合(関数用)'!W999,'全表融合(関数用)'!X$2:AB$9999,4,FALSE)),"",VLOOKUP('全表融合(関数用)'!W999,'全表融合(関数用)'!X$2:AB$9999,4,FALSE))</f>
        <v/>
      </c>
      <c r="O999" s="2" t="str">
        <f ca="1">IF(ISNA(VLOOKUP('全表融合(関数用)'!W999,'全表融合(関数用)'!X$2:AB$9999,5,FALSE)),"",VLOOKUP('全表融合(関数用)'!W999,'全表融合(関数用)'!X$2:AB$9999,5,FALSE))</f>
        <v/>
      </c>
      <c r="P999" s="4" t="str">
        <f ca="1">IF(SUMIF('全表融合(関数用)'!Z:Z,M999,'全表融合(関数用)'!AC:AC)=0,"",SUMIF('全表融合(関数用)'!Z:Z,M999,'全表融合(関数用)'!AC:AC))</f>
        <v/>
      </c>
    </row>
    <row r="1000" spans="2:16">
      <c r="B1000" s="3" t="str">
        <f>IF(SUMIFS(四角板専用!T:T,四角板専用!A:A,A1000)=0,"",SUMIFS(四角板専用!T:T,四角板専用!A:A,A1000))</f>
        <v/>
      </c>
      <c r="C1000" s="3" t="str">
        <f>IF(SUMIFS('FB&amp;L専用'!V:V,'FB&amp;L専用'!A:A,A1000)=0,"",SUMIFS('FB&amp;L専用'!V:V,'FB&amp;L専用'!A:A,A1000))</f>
        <v/>
      </c>
      <c r="D1000" s="3" t="str">
        <f>IF(SUMIFS(鋼材専用!W:W,鋼材専用!A:A,A1000)=0,"",SUMIFS(鋼材専用!W:W,鋼材専用!A:A,A1000))</f>
        <v/>
      </c>
      <c r="E1000" s="3" t="str">
        <f>IF(SUMIFS(Φ部品専用!W:W,Φ部品専用!A:A,A1000)=0,"",SUMIFS(Φ部品専用!W:W,Φ部品専用!A:A,A1000))</f>
        <v/>
      </c>
      <c r="F1000" s="3" t="str">
        <f>IF(SUMIFS(パイプ専用!W:W,パイプ専用!A:A,A1000)=0,"",SUMIFS(パイプ専用!W:W,パイプ専用!A:A,A1000))</f>
        <v/>
      </c>
      <c r="G1000" s="3" t="str">
        <f t="shared" si="30"/>
        <v/>
      </c>
      <c r="J1000" s="1" t="s">
        <v>3210</v>
      </c>
      <c r="K1000" s="4" t="str">
        <f t="shared" ca="1" si="31"/>
        <v/>
      </c>
      <c r="L1000" s="2" t="str">
        <f ca="1">IF(N1000="","",IF(COUNTIF(N$1:N1000,N1000)&gt;1,"",IF(COUNTIF(N:N,N1000)&gt;=1,"左表に入れますねぇ","")))</f>
        <v/>
      </c>
      <c r="M1000" s="2" t="str">
        <f ca="1">IF(ISNA(VLOOKUP('全表融合(関数用)'!W1000,'全表融合(関数用)'!X$2:AB$9999,3,FALSE)),"",VLOOKUP('全表融合(関数用)'!W1000,'全表融合(関数用)'!X$2:AB$9999,3,FALSE))</f>
        <v/>
      </c>
      <c r="N1000" s="2" t="str">
        <f ca="1">IF(ISNA(VLOOKUP('全表融合(関数用)'!W1000,'全表融合(関数用)'!X$2:AB$9999,4,FALSE)),"",VLOOKUP('全表融合(関数用)'!W1000,'全表融合(関数用)'!X$2:AB$9999,4,FALSE))</f>
        <v/>
      </c>
      <c r="O1000" s="2" t="str">
        <f ca="1">IF(ISNA(VLOOKUP('全表融合(関数用)'!W1000,'全表融合(関数用)'!X$2:AB$9999,5,FALSE)),"",VLOOKUP('全表融合(関数用)'!W1000,'全表融合(関数用)'!X$2:AB$9999,5,FALSE))</f>
        <v/>
      </c>
      <c r="P1000" s="4" t="str">
        <f ca="1">IF(SUMIF('全表融合(関数用)'!Z:Z,M1000,'全表融合(関数用)'!AC:AC)=0,"",SUMIF('全表融合(関数用)'!Z:Z,M1000,'全表融合(関数用)'!AC:AC))</f>
        <v/>
      </c>
    </row>
    <row r="1001" spans="2:16">
      <c r="B1001" s="3" t="str">
        <f>IF(SUMIFS(四角板専用!T:T,四角板専用!A:A,A1001)=0,"",SUMIFS(四角板専用!T:T,四角板専用!A:A,A1001))</f>
        <v/>
      </c>
      <c r="C1001" s="3" t="str">
        <f>IF(SUMIFS('FB&amp;L専用'!V:V,'FB&amp;L専用'!A:A,A1001)=0,"",SUMIFS('FB&amp;L専用'!V:V,'FB&amp;L専用'!A:A,A1001))</f>
        <v/>
      </c>
      <c r="D1001" s="3" t="str">
        <f>IF(SUMIFS(鋼材専用!W:W,鋼材専用!A:A,A1001)=0,"",SUMIFS(鋼材専用!W:W,鋼材専用!A:A,A1001))</f>
        <v/>
      </c>
      <c r="E1001" s="3" t="str">
        <f>IF(SUMIFS(Φ部品専用!W:W,Φ部品専用!A:A,A1001)=0,"",SUMIFS(Φ部品専用!W:W,Φ部品専用!A:A,A1001))</f>
        <v/>
      </c>
      <c r="F1001" s="3" t="str">
        <f>IF(SUMIFS(パイプ専用!W:W,パイプ専用!A:A,A1001)=0,"",SUMIFS(パイプ専用!W:W,パイプ専用!A:A,A1001))</f>
        <v/>
      </c>
      <c r="G1001" s="3" t="str">
        <f t="shared" si="30"/>
        <v/>
      </c>
      <c r="J1001" s="1" t="s">
        <v>3211</v>
      </c>
      <c r="K1001" s="4" t="str">
        <f t="shared" ca="1" si="31"/>
        <v/>
      </c>
      <c r="L1001" s="2" t="str">
        <f ca="1">IF(N1001="","",IF(COUNTIF(N$1:N1001,N1001)&gt;1,"",IF(COUNTIF(N:N,N1001)&gt;=1,"左表に入れますねぇ","")))</f>
        <v/>
      </c>
      <c r="M1001" s="2" t="str">
        <f ca="1">IF(ISNA(VLOOKUP('全表融合(関数用)'!W1001,'全表融合(関数用)'!X$2:AB$9999,3,FALSE)),"",VLOOKUP('全表融合(関数用)'!W1001,'全表融合(関数用)'!X$2:AB$9999,3,FALSE))</f>
        <v/>
      </c>
      <c r="N1001" s="2" t="str">
        <f ca="1">IF(ISNA(VLOOKUP('全表融合(関数用)'!W1001,'全表融合(関数用)'!X$2:AB$9999,4,FALSE)),"",VLOOKUP('全表融合(関数用)'!W1001,'全表融合(関数用)'!X$2:AB$9999,4,FALSE))</f>
        <v/>
      </c>
      <c r="O1001" s="2" t="str">
        <f ca="1">IF(ISNA(VLOOKUP('全表融合(関数用)'!W1001,'全表融合(関数用)'!X$2:AB$9999,5,FALSE)),"",VLOOKUP('全表融合(関数用)'!W1001,'全表融合(関数用)'!X$2:AB$9999,5,FALSE))</f>
        <v/>
      </c>
      <c r="P1001" s="4" t="str">
        <f ca="1">IF(SUMIF('全表融合(関数用)'!Z:Z,M1001,'全表融合(関数用)'!AC:AC)=0,"",SUMIF('全表融合(関数用)'!Z:Z,M1001,'全表融合(関数用)'!AC:AC))</f>
        <v/>
      </c>
    </row>
    <row r="1002" spans="2:16">
      <c r="B1002" s="3" t="str">
        <f>IF(SUMIFS(四角板専用!T:T,四角板専用!A:A,A1002)=0,"",SUMIFS(四角板専用!T:T,四角板専用!A:A,A1002))</f>
        <v/>
      </c>
      <c r="C1002" s="3" t="str">
        <f>IF(SUMIFS('FB&amp;L専用'!V:V,'FB&amp;L専用'!A:A,A1002)=0,"",SUMIFS('FB&amp;L専用'!V:V,'FB&amp;L専用'!A:A,A1002))</f>
        <v/>
      </c>
      <c r="D1002" s="3" t="str">
        <f>IF(SUMIFS(鋼材専用!W:W,鋼材専用!A:A,A1002)=0,"",SUMIFS(鋼材専用!W:W,鋼材専用!A:A,A1002))</f>
        <v/>
      </c>
      <c r="E1002" s="3" t="str">
        <f>IF(SUMIFS(Φ部品専用!W:W,Φ部品専用!A:A,A1002)=0,"",SUMIFS(Φ部品専用!W:W,Φ部品専用!A:A,A1002))</f>
        <v/>
      </c>
      <c r="F1002" s="3" t="str">
        <f>IF(SUMIFS(パイプ専用!W:W,パイプ専用!A:A,A1002)=0,"",SUMIFS(パイプ専用!W:W,パイプ専用!A:A,A1002))</f>
        <v/>
      </c>
      <c r="G1002" s="3" t="str">
        <f t="shared" si="30"/>
        <v/>
      </c>
      <c r="J1002" s="1" t="s">
        <v>3212</v>
      </c>
      <c r="K1002" s="4" t="str">
        <f t="shared" ca="1" si="31"/>
        <v/>
      </c>
      <c r="L1002" s="2" t="str">
        <f ca="1">IF(N1002="","",IF(COUNTIF(N$1:N1002,N1002)&gt;1,"",IF(COUNTIF(N:N,N1002)&gt;=1,"左表に入れますねぇ","")))</f>
        <v/>
      </c>
      <c r="M1002" s="2" t="str">
        <f ca="1">IF(ISNA(VLOOKUP('全表融合(関数用)'!W1002,'全表融合(関数用)'!X$2:AB$9999,3,FALSE)),"",VLOOKUP('全表融合(関数用)'!W1002,'全表融合(関数用)'!X$2:AB$9999,3,FALSE))</f>
        <v/>
      </c>
      <c r="N1002" s="2" t="str">
        <f ca="1">IF(ISNA(VLOOKUP('全表融合(関数用)'!W1002,'全表融合(関数用)'!X$2:AB$9999,4,FALSE)),"",VLOOKUP('全表融合(関数用)'!W1002,'全表融合(関数用)'!X$2:AB$9999,4,FALSE))</f>
        <v/>
      </c>
      <c r="O1002" s="2" t="str">
        <f ca="1">IF(ISNA(VLOOKUP('全表融合(関数用)'!W1002,'全表融合(関数用)'!X$2:AB$9999,5,FALSE)),"",VLOOKUP('全表融合(関数用)'!W1002,'全表融合(関数用)'!X$2:AB$9999,5,FALSE))</f>
        <v/>
      </c>
      <c r="P1002" s="4" t="str">
        <f ca="1">IF(SUMIF('全表融合(関数用)'!Z:Z,M1002,'全表融合(関数用)'!AC:AC)=0,"",SUMIF('全表融合(関数用)'!Z:Z,M1002,'全表融合(関数用)'!AC:AC))</f>
        <v/>
      </c>
    </row>
    <row r="1003" spans="2:16">
      <c r="B1003" s="3" t="str">
        <f>IF(SUMIFS(四角板専用!T:T,四角板専用!A:A,A1003)=0,"",SUMIFS(四角板専用!T:T,四角板専用!A:A,A1003))</f>
        <v/>
      </c>
      <c r="C1003" s="3" t="str">
        <f>IF(SUMIFS('FB&amp;L専用'!V:V,'FB&amp;L専用'!A:A,A1003)=0,"",SUMIFS('FB&amp;L専用'!V:V,'FB&amp;L専用'!A:A,A1003))</f>
        <v/>
      </c>
      <c r="D1003" s="3" t="str">
        <f>IF(SUMIFS(鋼材専用!W:W,鋼材専用!A:A,A1003)=0,"",SUMIFS(鋼材専用!W:W,鋼材専用!A:A,A1003))</f>
        <v/>
      </c>
      <c r="E1003" s="3" t="str">
        <f>IF(SUMIFS(Φ部品専用!W:W,Φ部品専用!A:A,A1003)=0,"",SUMIFS(Φ部品専用!W:W,Φ部品専用!A:A,A1003))</f>
        <v/>
      </c>
      <c r="F1003" s="3" t="str">
        <f>IF(SUMIFS(パイプ専用!W:W,パイプ専用!A:A,A1003)=0,"",SUMIFS(パイプ専用!W:W,パイプ専用!A:A,A1003))</f>
        <v/>
      </c>
      <c r="G1003" s="3" t="str">
        <f t="shared" si="30"/>
        <v/>
      </c>
      <c r="J1003" s="1" t="s">
        <v>3213</v>
      </c>
      <c r="K1003" s="4" t="str">
        <f t="shared" ca="1" si="31"/>
        <v/>
      </c>
      <c r="L1003" s="2" t="str">
        <f ca="1">IF(N1003="","",IF(COUNTIF(N$1:N1003,N1003)&gt;1,"",IF(COUNTIF(N:N,N1003)&gt;=1,"左表に入れますねぇ","")))</f>
        <v/>
      </c>
      <c r="M1003" s="2" t="str">
        <f ca="1">IF(ISNA(VLOOKUP('全表融合(関数用)'!W1003,'全表融合(関数用)'!X$2:AB$9999,3,FALSE)),"",VLOOKUP('全表融合(関数用)'!W1003,'全表融合(関数用)'!X$2:AB$9999,3,FALSE))</f>
        <v/>
      </c>
      <c r="N1003" s="2" t="str">
        <f ca="1">IF(ISNA(VLOOKUP('全表融合(関数用)'!W1003,'全表融合(関数用)'!X$2:AB$9999,4,FALSE)),"",VLOOKUP('全表融合(関数用)'!W1003,'全表融合(関数用)'!X$2:AB$9999,4,FALSE))</f>
        <v/>
      </c>
      <c r="O1003" s="2" t="str">
        <f ca="1">IF(ISNA(VLOOKUP('全表融合(関数用)'!W1003,'全表融合(関数用)'!X$2:AB$9999,5,FALSE)),"",VLOOKUP('全表融合(関数用)'!W1003,'全表融合(関数用)'!X$2:AB$9999,5,FALSE))</f>
        <v/>
      </c>
      <c r="P1003" s="4" t="str">
        <f ca="1">IF(SUMIF('全表融合(関数用)'!Z:Z,M1003,'全表融合(関数用)'!AC:AC)=0,"",SUMIF('全表融合(関数用)'!Z:Z,M1003,'全表融合(関数用)'!AC:AC))</f>
        <v/>
      </c>
    </row>
    <row r="1004" spans="2:16">
      <c r="B1004" s="3" t="str">
        <f>IF(SUMIFS(四角板専用!T:T,四角板専用!A:A,A1004)=0,"",SUMIFS(四角板専用!T:T,四角板専用!A:A,A1004))</f>
        <v/>
      </c>
      <c r="C1004" s="3" t="str">
        <f>IF(SUMIFS('FB&amp;L専用'!V:V,'FB&amp;L専用'!A:A,A1004)=0,"",SUMIFS('FB&amp;L専用'!V:V,'FB&amp;L専用'!A:A,A1004))</f>
        <v/>
      </c>
      <c r="D1004" s="3" t="str">
        <f>IF(SUMIFS(鋼材専用!W:W,鋼材専用!A:A,A1004)=0,"",SUMIFS(鋼材専用!W:W,鋼材専用!A:A,A1004))</f>
        <v/>
      </c>
      <c r="E1004" s="3" t="str">
        <f>IF(SUMIFS(Φ部品専用!W:W,Φ部品専用!A:A,A1004)=0,"",SUMIFS(Φ部品専用!W:W,Φ部品専用!A:A,A1004))</f>
        <v/>
      </c>
      <c r="F1004" s="3" t="str">
        <f>IF(SUMIFS(パイプ専用!W:W,パイプ専用!A:A,A1004)=0,"",SUMIFS(パイプ専用!W:W,パイプ専用!A:A,A1004))</f>
        <v/>
      </c>
      <c r="G1004" s="3" t="str">
        <f t="shared" si="30"/>
        <v/>
      </c>
      <c r="J1004" s="1" t="s">
        <v>3214</v>
      </c>
      <c r="K1004" s="4" t="str">
        <f t="shared" ca="1" si="31"/>
        <v/>
      </c>
      <c r="L1004" s="2" t="str">
        <f ca="1">IF(N1004="","",IF(COUNTIF(N$1:N1004,N1004)&gt;1,"",IF(COUNTIF(N:N,N1004)&gt;=1,"左表に入れますねぇ","")))</f>
        <v/>
      </c>
      <c r="M1004" s="2" t="str">
        <f ca="1">IF(ISNA(VLOOKUP('全表融合(関数用)'!W1004,'全表融合(関数用)'!X$2:AB$9999,3,FALSE)),"",VLOOKUP('全表融合(関数用)'!W1004,'全表融合(関数用)'!X$2:AB$9999,3,FALSE))</f>
        <v/>
      </c>
      <c r="N1004" s="2" t="str">
        <f ca="1">IF(ISNA(VLOOKUP('全表融合(関数用)'!W1004,'全表融合(関数用)'!X$2:AB$9999,4,FALSE)),"",VLOOKUP('全表融合(関数用)'!W1004,'全表融合(関数用)'!X$2:AB$9999,4,FALSE))</f>
        <v/>
      </c>
      <c r="O1004" s="2" t="str">
        <f ca="1">IF(ISNA(VLOOKUP('全表融合(関数用)'!W1004,'全表融合(関数用)'!X$2:AB$9999,5,FALSE)),"",VLOOKUP('全表融合(関数用)'!W1004,'全表融合(関数用)'!X$2:AB$9999,5,FALSE))</f>
        <v/>
      </c>
      <c r="P1004" s="4" t="str">
        <f ca="1">IF(SUMIF('全表融合(関数用)'!Z:Z,M1004,'全表融合(関数用)'!AC:AC)=0,"",SUMIF('全表融合(関数用)'!Z:Z,M1004,'全表融合(関数用)'!AC:AC))</f>
        <v/>
      </c>
    </row>
    <row r="1005" spans="2:16">
      <c r="B1005" s="3" t="str">
        <f>IF(SUMIFS(四角板専用!T:T,四角板専用!A:A,A1005)=0,"",SUMIFS(四角板専用!T:T,四角板専用!A:A,A1005))</f>
        <v/>
      </c>
      <c r="C1005" s="3" t="str">
        <f>IF(SUMIFS('FB&amp;L専用'!V:V,'FB&amp;L専用'!A:A,A1005)=0,"",SUMIFS('FB&amp;L専用'!V:V,'FB&amp;L専用'!A:A,A1005))</f>
        <v/>
      </c>
      <c r="D1005" s="3" t="str">
        <f>IF(SUMIFS(鋼材専用!W:W,鋼材専用!A:A,A1005)=0,"",SUMIFS(鋼材専用!W:W,鋼材専用!A:A,A1005))</f>
        <v/>
      </c>
      <c r="E1005" s="3" t="str">
        <f>IF(SUMIFS(Φ部品専用!W:W,Φ部品専用!A:A,A1005)=0,"",SUMIFS(Φ部品専用!W:W,Φ部品専用!A:A,A1005))</f>
        <v/>
      </c>
      <c r="F1005" s="3" t="str">
        <f>IF(SUMIFS(パイプ専用!W:W,パイプ専用!A:A,A1005)=0,"",SUMIFS(パイプ専用!W:W,パイプ専用!A:A,A1005))</f>
        <v/>
      </c>
      <c r="G1005" s="3" t="str">
        <f t="shared" si="30"/>
        <v/>
      </c>
      <c r="J1005" s="1" t="s">
        <v>3215</v>
      </c>
      <c r="K1005" s="4" t="str">
        <f t="shared" ca="1" si="31"/>
        <v/>
      </c>
      <c r="L1005" s="2" t="str">
        <f ca="1">IF(N1005="","",IF(COUNTIF(N$1:N1005,N1005)&gt;1,"",IF(COUNTIF(N:N,N1005)&gt;=1,"左表に入れますねぇ","")))</f>
        <v/>
      </c>
      <c r="M1005" s="2" t="str">
        <f ca="1">IF(ISNA(VLOOKUP('全表融合(関数用)'!W1005,'全表融合(関数用)'!X$2:AB$9999,3,FALSE)),"",VLOOKUP('全表融合(関数用)'!W1005,'全表融合(関数用)'!X$2:AB$9999,3,FALSE))</f>
        <v/>
      </c>
      <c r="N1005" s="2" t="str">
        <f ca="1">IF(ISNA(VLOOKUP('全表融合(関数用)'!W1005,'全表融合(関数用)'!X$2:AB$9999,4,FALSE)),"",VLOOKUP('全表融合(関数用)'!W1005,'全表融合(関数用)'!X$2:AB$9999,4,FALSE))</f>
        <v/>
      </c>
      <c r="O1005" s="2" t="str">
        <f ca="1">IF(ISNA(VLOOKUP('全表融合(関数用)'!W1005,'全表融合(関数用)'!X$2:AB$9999,5,FALSE)),"",VLOOKUP('全表融合(関数用)'!W1005,'全表融合(関数用)'!X$2:AB$9999,5,FALSE))</f>
        <v/>
      </c>
      <c r="P1005" s="4" t="str">
        <f ca="1">IF(SUMIF('全表融合(関数用)'!Z:Z,M1005,'全表融合(関数用)'!AC:AC)=0,"",SUMIF('全表融合(関数用)'!Z:Z,M1005,'全表融合(関数用)'!AC:AC))</f>
        <v/>
      </c>
    </row>
    <row r="1006" spans="2:16">
      <c r="B1006" s="3" t="str">
        <f>IF(SUMIFS(四角板専用!T:T,四角板専用!A:A,A1006)=0,"",SUMIFS(四角板専用!T:T,四角板専用!A:A,A1006))</f>
        <v/>
      </c>
      <c r="C1006" s="3" t="str">
        <f>IF(SUMIFS('FB&amp;L専用'!V:V,'FB&amp;L専用'!A:A,A1006)=0,"",SUMIFS('FB&amp;L専用'!V:V,'FB&amp;L専用'!A:A,A1006))</f>
        <v/>
      </c>
      <c r="D1006" s="3" t="str">
        <f>IF(SUMIFS(鋼材専用!W:W,鋼材専用!A:A,A1006)=0,"",SUMIFS(鋼材専用!W:W,鋼材専用!A:A,A1006))</f>
        <v/>
      </c>
      <c r="E1006" s="3" t="str">
        <f>IF(SUMIFS(Φ部品専用!W:W,Φ部品専用!A:A,A1006)=0,"",SUMIFS(Φ部品専用!W:W,Φ部品専用!A:A,A1006))</f>
        <v/>
      </c>
      <c r="F1006" s="3" t="str">
        <f>IF(SUMIFS(パイプ専用!W:W,パイプ専用!A:A,A1006)=0,"",SUMIFS(パイプ専用!W:W,パイプ専用!A:A,A1006))</f>
        <v/>
      </c>
      <c r="G1006" s="3" t="str">
        <f t="shared" si="30"/>
        <v/>
      </c>
      <c r="J1006" s="1" t="s">
        <v>3216</v>
      </c>
      <c r="K1006" s="4" t="str">
        <f t="shared" ca="1" si="31"/>
        <v/>
      </c>
      <c r="L1006" s="2" t="str">
        <f ca="1">IF(N1006="","",IF(COUNTIF(N$1:N1006,N1006)&gt;1,"",IF(COUNTIF(N:N,N1006)&gt;=1,"左表に入れますねぇ","")))</f>
        <v/>
      </c>
      <c r="M1006" s="2" t="str">
        <f ca="1">IF(ISNA(VLOOKUP('全表融合(関数用)'!W1006,'全表融合(関数用)'!X$2:AB$9999,3,FALSE)),"",VLOOKUP('全表融合(関数用)'!W1006,'全表融合(関数用)'!X$2:AB$9999,3,FALSE))</f>
        <v/>
      </c>
      <c r="N1006" s="2" t="str">
        <f ca="1">IF(ISNA(VLOOKUP('全表融合(関数用)'!W1006,'全表融合(関数用)'!X$2:AB$9999,4,FALSE)),"",VLOOKUP('全表融合(関数用)'!W1006,'全表融合(関数用)'!X$2:AB$9999,4,FALSE))</f>
        <v/>
      </c>
      <c r="O1006" s="2" t="str">
        <f ca="1">IF(ISNA(VLOOKUP('全表融合(関数用)'!W1006,'全表融合(関数用)'!X$2:AB$9999,5,FALSE)),"",VLOOKUP('全表融合(関数用)'!W1006,'全表融合(関数用)'!X$2:AB$9999,5,FALSE))</f>
        <v/>
      </c>
      <c r="P1006" s="4" t="str">
        <f ca="1">IF(SUMIF('全表融合(関数用)'!Z:Z,M1006,'全表融合(関数用)'!AC:AC)=0,"",SUMIF('全表融合(関数用)'!Z:Z,M1006,'全表融合(関数用)'!AC:AC))</f>
        <v/>
      </c>
    </row>
    <row r="1007" spans="2:16">
      <c r="B1007" s="3" t="str">
        <f>IF(SUMIFS(四角板専用!T:T,四角板専用!A:A,A1007)=0,"",SUMIFS(四角板専用!T:T,四角板専用!A:A,A1007))</f>
        <v/>
      </c>
      <c r="C1007" s="3" t="str">
        <f>IF(SUMIFS('FB&amp;L専用'!V:V,'FB&amp;L専用'!A:A,A1007)=0,"",SUMIFS('FB&amp;L専用'!V:V,'FB&amp;L専用'!A:A,A1007))</f>
        <v/>
      </c>
      <c r="D1007" s="3" t="str">
        <f>IF(SUMIFS(鋼材専用!W:W,鋼材専用!A:A,A1007)=0,"",SUMIFS(鋼材専用!W:W,鋼材専用!A:A,A1007))</f>
        <v/>
      </c>
      <c r="E1007" s="3" t="str">
        <f>IF(SUMIFS(Φ部品専用!W:W,Φ部品専用!A:A,A1007)=0,"",SUMIFS(Φ部品専用!W:W,Φ部品専用!A:A,A1007))</f>
        <v/>
      </c>
      <c r="F1007" s="3" t="str">
        <f>IF(SUMIFS(パイプ専用!W:W,パイプ専用!A:A,A1007)=0,"",SUMIFS(パイプ専用!W:W,パイプ専用!A:A,A1007))</f>
        <v/>
      </c>
      <c r="G1007" s="3" t="str">
        <f t="shared" si="30"/>
        <v/>
      </c>
      <c r="J1007" s="1" t="s">
        <v>3217</v>
      </c>
      <c r="K1007" s="4" t="str">
        <f t="shared" ca="1" si="31"/>
        <v/>
      </c>
      <c r="L1007" s="2" t="str">
        <f ca="1">IF(N1007="","",IF(COUNTIF(N$1:N1007,N1007)&gt;1,"",IF(COUNTIF(N:N,N1007)&gt;=1,"左表に入れますねぇ","")))</f>
        <v/>
      </c>
      <c r="M1007" s="2" t="str">
        <f ca="1">IF(ISNA(VLOOKUP('全表融合(関数用)'!W1007,'全表融合(関数用)'!X$2:AB$9999,3,FALSE)),"",VLOOKUP('全表融合(関数用)'!W1007,'全表融合(関数用)'!X$2:AB$9999,3,FALSE))</f>
        <v/>
      </c>
      <c r="N1007" s="2" t="str">
        <f ca="1">IF(ISNA(VLOOKUP('全表融合(関数用)'!W1007,'全表融合(関数用)'!X$2:AB$9999,4,FALSE)),"",VLOOKUP('全表融合(関数用)'!W1007,'全表融合(関数用)'!X$2:AB$9999,4,FALSE))</f>
        <v/>
      </c>
      <c r="O1007" s="2" t="str">
        <f ca="1">IF(ISNA(VLOOKUP('全表融合(関数用)'!W1007,'全表融合(関数用)'!X$2:AB$9999,5,FALSE)),"",VLOOKUP('全表融合(関数用)'!W1007,'全表融合(関数用)'!X$2:AB$9999,5,FALSE))</f>
        <v/>
      </c>
      <c r="P1007" s="4" t="str">
        <f ca="1">IF(SUMIF('全表融合(関数用)'!Z:Z,M1007,'全表融合(関数用)'!AC:AC)=0,"",SUMIF('全表融合(関数用)'!Z:Z,M1007,'全表融合(関数用)'!AC:AC))</f>
        <v/>
      </c>
    </row>
    <row r="1008" spans="2:16">
      <c r="B1008" s="3" t="str">
        <f>IF(SUMIFS(四角板専用!T:T,四角板専用!A:A,A1008)=0,"",SUMIFS(四角板専用!T:T,四角板専用!A:A,A1008))</f>
        <v/>
      </c>
      <c r="C1008" s="3" t="str">
        <f>IF(SUMIFS('FB&amp;L専用'!V:V,'FB&amp;L専用'!A:A,A1008)=0,"",SUMIFS('FB&amp;L専用'!V:V,'FB&amp;L専用'!A:A,A1008))</f>
        <v/>
      </c>
      <c r="D1008" s="3" t="str">
        <f>IF(SUMIFS(鋼材専用!W:W,鋼材専用!A:A,A1008)=0,"",SUMIFS(鋼材専用!W:W,鋼材専用!A:A,A1008))</f>
        <v/>
      </c>
      <c r="E1008" s="3" t="str">
        <f>IF(SUMIFS(Φ部品専用!W:W,Φ部品専用!A:A,A1008)=0,"",SUMIFS(Φ部品専用!W:W,Φ部品専用!A:A,A1008))</f>
        <v/>
      </c>
      <c r="F1008" s="3" t="str">
        <f>IF(SUMIFS(パイプ専用!W:W,パイプ専用!A:A,A1008)=0,"",SUMIFS(パイプ専用!W:W,パイプ専用!A:A,A1008))</f>
        <v/>
      </c>
      <c r="G1008" s="3" t="str">
        <f t="shared" si="30"/>
        <v/>
      </c>
      <c r="J1008" s="1" t="s">
        <v>3218</v>
      </c>
      <c r="K1008" s="4" t="str">
        <f t="shared" ca="1" si="31"/>
        <v/>
      </c>
      <c r="L1008" s="2" t="str">
        <f ca="1">IF(N1008="","",IF(COUNTIF(N$1:N1008,N1008)&gt;1,"",IF(COUNTIF(N:N,N1008)&gt;=1,"左表に入れますねぇ","")))</f>
        <v/>
      </c>
      <c r="M1008" s="2" t="str">
        <f ca="1">IF(ISNA(VLOOKUP('全表融合(関数用)'!W1008,'全表融合(関数用)'!X$2:AB$9999,3,FALSE)),"",VLOOKUP('全表融合(関数用)'!W1008,'全表融合(関数用)'!X$2:AB$9999,3,FALSE))</f>
        <v/>
      </c>
      <c r="N1008" s="2" t="str">
        <f ca="1">IF(ISNA(VLOOKUP('全表融合(関数用)'!W1008,'全表融合(関数用)'!X$2:AB$9999,4,FALSE)),"",VLOOKUP('全表融合(関数用)'!W1008,'全表融合(関数用)'!X$2:AB$9999,4,FALSE))</f>
        <v/>
      </c>
      <c r="O1008" s="2" t="str">
        <f ca="1">IF(ISNA(VLOOKUP('全表融合(関数用)'!W1008,'全表融合(関数用)'!X$2:AB$9999,5,FALSE)),"",VLOOKUP('全表融合(関数用)'!W1008,'全表融合(関数用)'!X$2:AB$9999,5,FALSE))</f>
        <v/>
      </c>
      <c r="P1008" s="4" t="str">
        <f ca="1">IF(SUMIF('全表融合(関数用)'!Z:Z,M1008,'全表融合(関数用)'!AC:AC)=0,"",SUMIF('全表融合(関数用)'!Z:Z,M1008,'全表融合(関数用)'!AC:AC))</f>
        <v/>
      </c>
    </row>
    <row r="1009" spans="2:16">
      <c r="B1009" s="3" t="str">
        <f>IF(SUMIFS(四角板専用!T:T,四角板専用!A:A,A1009)=0,"",SUMIFS(四角板専用!T:T,四角板専用!A:A,A1009))</f>
        <v/>
      </c>
      <c r="C1009" s="3" t="str">
        <f>IF(SUMIFS('FB&amp;L専用'!V:V,'FB&amp;L専用'!A:A,A1009)=0,"",SUMIFS('FB&amp;L専用'!V:V,'FB&amp;L専用'!A:A,A1009))</f>
        <v/>
      </c>
      <c r="D1009" s="3" t="str">
        <f>IF(SUMIFS(鋼材専用!W:W,鋼材専用!A:A,A1009)=0,"",SUMIFS(鋼材専用!W:W,鋼材専用!A:A,A1009))</f>
        <v/>
      </c>
      <c r="E1009" s="3" t="str">
        <f>IF(SUMIFS(Φ部品専用!W:W,Φ部品専用!A:A,A1009)=0,"",SUMIFS(Φ部品専用!W:W,Φ部品専用!A:A,A1009))</f>
        <v/>
      </c>
      <c r="F1009" s="3" t="str">
        <f>IF(SUMIFS(パイプ専用!W:W,パイプ専用!A:A,A1009)=0,"",SUMIFS(パイプ専用!W:W,パイプ専用!A:A,A1009))</f>
        <v/>
      </c>
      <c r="G1009" s="3" t="str">
        <f t="shared" si="30"/>
        <v/>
      </c>
      <c r="J1009" s="1" t="s">
        <v>3219</v>
      </c>
      <c r="K1009" s="4" t="str">
        <f t="shared" ca="1" si="31"/>
        <v/>
      </c>
      <c r="L1009" s="2" t="str">
        <f ca="1">IF(N1009="","",IF(COUNTIF(N$1:N1009,N1009)&gt;1,"",IF(COUNTIF(N:N,N1009)&gt;=1,"左表に入れますねぇ","")))</f>
        <v/>
      </c>
      <c r="M1009" s="2" t="str">
        <f ca="1">IF(ISNA(VLOOKUP('全表融合(関数用)'!W1009,'全表融合(関数用)'!X$2:AB$9999,3,FALSE)),"",VLOOKUP('全表融合(関数用)'!W1009,'全表融合(関数用)'!X$2:AB$9999,3,FALSE))</f>
        <v/>
      </c>
      <c r="N1009" s="2" t="str">
        <f ca="1">IF(ISNA(VLOOKUP('全表融合(関数用)'!W1009,'全表融合(関数用)'!X$2:AB$9999,4,FALSE)),"",VLOOKUP('全表融合(関数用)'!W1009,'全表融合(関数用)'!X$2:AB$9999,4,FALSE))</f>
        <v/>
      </c>
      <c r="O1009" s="2" t="str">
        <f ca="1">IF(ISNA(VLOOKUP('全表融合(関数用)'!W1009,'全表融合(関数用)'!X$2:AB$9999,5,FALSE)),"",VLOOKUP('全表融合(関数用)'!W1009,'全表融合(関数用)'!X$2:AB$9999,5,FALSE))</f>
        <v/>
      </c>
      <c r="P1009" s="4" t="str">
        <f ca="1">IF(SUMIF('全表融合(関数用)'!Z:Z,M1009,'全表融合(関数用)'!AC:AC)=0,"",SUMIF('全表融合(関数用)'!Z:Z,M1009,'全表融合(関数用)'!AC:AC))</f>
        <v/>
      </c>
    </row>
    <row r="1010" spans="2:16">
      <c r="B1010" s="3" t="str">
        <f>IF(SUMIFS(四角板専用!T:T,四角板専用!A:A,A1010)=0,"",SUMIFS(四角板専用!T:T,四角板専用!A:A,A1010))</f>
        <v/>
      </c>
      <c r="C1010" s="3" t="str">
        <f>IF(SUMIFS('FB&amp;L専用'!V:V,'FB&amp;L専用'!A:A,A1010)=0,"",SUMIFS('FB&amp;L専用'!V:V,'FB&amp;L専用'!A:A,A1010))</f>
        <v/>
      </c>
      <c r="D1010" s="3" t="str">
        <f>IF(SUMIFS(鋼材専用!W:W,鋼材専用!A:A,A1010)=0,"",SUMIFS(鋼材専用!W:W,鋼材専用!A:A,A1010))</f>
        <v/>
      </c>
      <c r="E1010" s="3" t="str">
        <f>IF(SUMIFS(Φ部品専用!W:W,Φ部品専用!A:A,A1010)=0,"",SUMIFS(Φ部品専用!W:W,Φ部品専用!A:A,A1010))</f>
        <v/>
      </c>
      <c r="F1010" s="3" t="str">
        <f>IF(SUMIFS(パイプ専用!W:W,パイプ専用!A:A,A1010)=0,"",SUMIFS(パイプ専用!W:W,パイプ専用!A:A,A1010))</f>
        <v/>
      </c>
      <c r="G1010" s="3" t="str">
        <f t="shared" si="30"/>
        <v/>
      </c>
      <c r="J1010" s="1" t="s">
        <v>3220</v>
      </c>
      <c r="K1010" s="4" t="str">
        <f t="shared" ca="1" si="31"/>
        <v/>
      </c>
      <c r="L1010" s="2" t="str">
        <f ca="1">IF(N1010="","",IF(COUNTIF(N$1:N1010,N1010)&gt;1,"",IF(COUNTIF(N:N,N1010)&gt;=1,"左表に入れますねぇ","")))</f>
        <v/>
      </c>
      <c r="M1010" s="2" t="str">
        <f ca="1">IF(ISNA(VLOOKUP('全表融合(関数用)'!W1010,'全表融合(関数用)'!X$2:AB$9999,3,FALSE)),"",VLOOKUP('全表融合(関数用)'!W1010,'全表融合(関数用)'!X$2:AB$9999,3,FALSE))</f>
        <v/>
      </c>
      <c r="N1010" s="2" t="str">
        <f ca="1">IF(ISNA(VLOOKUP('全表融合(関数用)'!W1010,'全表融合(関数用)'!X$2:AB$9999,4,FALSE)),"",VLOOKUP('全表融合(関数用)'!W1010,'全表融合(関数用)'!X$2:AB$9999,4,FALSE))</f>
        <v/>
      </c>
      <c r="O1010" s="2" t="str">
        <f ca="1">IF(ISNA(VLOOKUP('全表融合(関数用)'!W1010,'全表融合(関数用)'!X$2:AB$9999,5,FALSE)),"",VLOOKUP('全表融合(関数用)'!W1010,'全表融合(関数用)'!X$2:AB$9999,5,FALSE))</f>
        <v/>
      </c>
      <c r="P1010" s="4" t="str">
        <f ca="1">IF(SUMIF('全表融合(関数用)'!Z:Z,M1010,'全表融合(関数用)'!AC:AC)=0,"",SUMIF('全表融合(関数用)'!Z:Z,M1010,'全表融合(関数用)'!AC:AC))</f>
        <v/>
      </c>
    </row>
    <row r="1011" spans="2:16">
      <c r="B1011" s="3" t="str">
        <f>IF(SUMIFS(四角板専用!T:T,四角板専用!A:A,A1011)=0,"",SUMIFS(四角板専用!T:T,四角板専用!A:A,A1011))</f>
        <v/>
      </c>
      <c r="C1011" s="3" t="str">
        <f>IF(SUMIFS('FB&amp;L専用'!V:V,'FB&amp;L専用'!A:A,A1011)=0,"",SUMIFS('FB&amp;L専用'!V:V,'FB&amp;L専用'!A:A,A1011))</f>
        <v/>
      </c>
      <c r="D1011" s="3" t="str">
        <f>IF(SUMIFS(鋼材専用!W:W,鋼材専用!A:A,A1011)=0,"",SUMIFS(鋼材専用!W:W,鋼材専用!A:A,A1011))</f>
        <v/>
      </c>
      <c r="E1011" s="3" t="str">
        <f>IF(SUMIFS(Φ部品専用!W:W,Φ部品専用!A:A,A1011)=0,"",SUMIFS(Φ部品専用!W:W,Φ部品専用!A:A,A1011))</f>
        <v/>
      </c>
      <c r="F1011" s="3" t="str">
        <f>IF(SUMIFS(パイプ専用!W:W,パイプ専用!A:A,A1011)=0,"",SUMIFS(パイプ専用!W:W,パイプ専用!A:A,A1011))</f>
        <v/>
      </c>
      <c r="G1011" s="3" t="str">
        <f t="shared" si="30"/>
        <v/>
      </c>
      <c r="J1011" s="1" t="s">
        <v>3221</v>
      </c>
      <c r="K1011" s="4" t="str">
        <f t="shared" ca="1" si="31"/>
        <v/>
      </c>
      <c r="L1011" s="2" t="str">
        <f ca="1">IF(N1011="","",IF(COUNTIF(N$1:N1011,N1011)&gt;1,"",IF(COUNTIF(N:N,N1011)&gt;=1,"左表に入れますねぇ","")))</f>
        <v/>
      </c>
      <c r="M1011" s="2" t="str">
        <f ca="1">IF(ISNA(VLOOKUP('全表融合(関数用)'!W1011,'全表融合(関数用)'!X$2:AB$9999,3,FALSE)),"",VLOOKUP('全表融合(関数用)'!W1011,'全表融合(関数用)'!X$2:AB$9999,3,FALSE))</f>
        <v/>
      </c>
      <c r="N1011" s="2" t="str">
        <f ca="1">IF(ISNA(VLOOKUP('全表融合(関数用)'!W1011,'全表融合(関数用)'!X$2:AB$9999,4,FALSE)),"",VLOOKUP('全表融合(関数用)'!W1011,'全表融合(関数用)'!X$2:AB$9999,4,FALSE))</f>
        <v/>
      </c>
      <c r="O1011" s="2" t="str">
        <f ca="1">IF(ISNA(VLOOKUP('全表融合(関数用)'!W1011,'全表融合(関数用)'!X$2:AB$9999,5,FALSE)),"",VLOOKUP('全表融合(関数用)'!W1011,'全表融合(関数用)'!X$2:AB$9999,5,FALSE))</f>
        <v/>
      </c>
      <c r="P1011" s="4" t="str">
        <f ca="1">IF(SUMIF('全表融合(関数用)'!Z:Z,M1011,'全表融合(関数用)'!AC:AC)=0,"",SUMIF('全表融合(関数用)'!Z:Z,M1011,'全表融合(関数用)'!AC:AC))</f>
        <v/>
      </c>
    </row>
    <row r="1012" spans="2:16">
      <c r="B1012" s="3" t="str">
        <f>IF(SUMIFS(四角板専用!T:T,四角板専用!A:A,A1012)=0,"",SUMIFS(四角板専用!T:T,四角板専用!A:A,A1012))</f>
        <v/>
      </c>
      <c r="C1012" s="3" t="str">
        <f>IF(SUMIFS('FB&amp;L専用'!V:V,'FB&amp;L専用'!A:A,A1012)=0,"",SUMIFS('FB&amp;L専用'!V:V,'FB&amp;L専用'!A:A,A1012))</f>
        <v/>
      </c>
      <c r="D1012" s="3" t="str">
        <f>IF(SUMIFS(鋼材専用!W:W,鋼材専用!A:A,A1012)=0,"",SUMIFS(鋼材専用!W:W,鋼材専用!A:A,A1012))</f>
        <v/>
      </c>
      <c r="E1012" s="3" t="str">
        <f>IF(SUMIFS(Φ部品専用!W:W,Φ部品専用!A:A,A1012)=0,"",SUMIFS(Φ部品専用!W:W,Φ部品専用!A:A,A1012))</f>
        <v/>
      </c>
      <c r="F1012" s="3" t="str">
        <f>IF(SUMIFS(パイプ専用!W:W,パイプ専用!A:A,A1012)=0,"",SUMIFS(パイプ専用!W:W,パイプ専用!A:A,A1012))</f>
        <v/>
      </c>
      <c r="G1012" s="3" t="str">
        <f t="shared" si="30"/>
        <v/>
      </c>
      <c r="J1012" s="1" t="s">
        <v>3222</v>
      </c>
      <c r="K1012" s="4" t="str">
        <f t="shared" ca="1" si="31"/>
        <v/>
      </c>
      <c r="L1012" s="2" t="str">
        <f ca="1">IF(N1012="","",IF(COUNTIF(N$1:N1012,N1012)&gt;1,"",IF(COUNTIF(N:N,N1012)&gt;=1,"左表に入れますねぇ","")))</f>
        <v/>
      </c>
      <c r="M1012" s="2" t="str">
        <f ca="1">IF(ISNA(VLOOKUP('全表融合(関数用)'!W1012,'全表融合(関数用)'!X$2:AB$9999,3,FALSE)),"",VLOOKUP('全表融合(関数用)'!W1012,'全表融合(関数用)'!X$2:AB$9999,3,FALSE))</f>
        <v/>
      </c>
      <c r="N1012" s="2" t="str">
        <f ca="1">IF(ISNA(VLOOKUP('全表融合(関数用)'!W1012,'全表融合(関数用)'!X$2:AB$9999,4,FALSE)),"",VLOOKUP('全表融合(関数用)'!W1012,'全表融合(関数用)'!X$2:AB$9999,4,FALSE))</f>
        <v/>
      </c>
      <c r="O1012" s="2" t="str">
        <f ca="1">IF(ISNA(VLOOKUP('全表融合(関数用)'!W1012,'全表融合(関数用)'!X$2:AB$9999,5,FALSE)),"",VLOOKUP('全表融合(関数用)'!W1012,'全表融合(関数用)'!X$2:AB$9999,5,FALSE))</f>
        <v/>
      </c>
      <c r="P1012" s="4" t="str">
        <f ca="1">IF(SUMIF('全表融合(関数用)'!Z:Z,M1012,'全表融合(関数用)'!AC:AC)=0,"",SUMIF('全表融合(関数用)'!Z:Z,M1012,'全表融合(関数用)'!AC:AC))</f>
        <v/>
      </c>
    </row>
    <row r="1013" spans="2:16">
      <c r="B1013" s="3" t="str">
        <f>IF(SUMIFS(四角板専用!T:T,四角板専用!A:A,A1013)=0,"",SUMIFS(四角板専用!T:T,四角板専用!A:A,A1013))</f>
        <v/>
      </c>
      <c r="C1013" s="3" t="str">
        <f>IF(SUMIFS('FB&amp;L専用'!V:V,'FB&amp;L専用'!A:A,A1013)=0,"",SUMIFS('FB&amp;L専用'!V:V,'FB&amp;L専用'!A:A,A1013))</f>
        <v/>
      </c>
      <c r="D1013" s="3" t="str">
        <f>IF(SUMIFS(鋼材専用!W:W,鋼材専用!A:A,A1013)=0,"",SUMIFS(鋼材専用!W:W,鋼材専用!A:A,A1013))</f>
        <v/>
      </c>
      <c r="E1013" s="3" t="str">
        <f>IF(SUMIFS(Φ部品専用!W:W,Φ部品専用!A:A,A1013)=0,"",SUMIFS(Φ部品専用!W:W,Φ部品専用!A:A,A1013))</f>
        <v/>
      </c>
      <c r="F1013" s="3" t="str">
        <f>IF(SUMIFS(パイプ専用!W:W,パイプ専用!A:A,A1013)=0,"",SUMIFS(パイプ専用!W:W,パイプ専用!A:A,A1013))</f>
        <v/>
      </c>
      <c r="G1013" s="3" t="str">
        <f t="shared" si="30"/>
        <v/>
      </c>
      <c r="J1013" s="1" t="s">
        <v>3223</v>
      </c>
      <c r="K1013" s="4" t="str">
        <f t="shared" ca="1" si="31"/>
        <v/>
      </c>
      <c r="L1013" s="2" t="str">
        <f ca="1">IF(N1013="","",IF(COUNTIF(N$1:N1013,N1013)&gt;1,"",IF(COUNTIF(N:N,N1013)&gt;=1,"左表に入れますねぇ","")))</f>
        <v/>
      </c>
      <c r="M1013" s="2" t="str">
        <f ca="1">IF(ISNA(VLOOKUP('全表融合(関数用)'!W1013,'全表融合(関数用)'!X$2:AB$9999,3,FALSE)),"",VLOOKUP('全表融合(関数用)'!W1013,'全表融合(関数用)'!X$2:AB$9999,3,FALSE))</f>
        <v/>
      </c>
      <c r="N1013" s="2" t="str">
        <f ca="1">IF(ISNA(VLOOKUP('全表融合(関数用)'!W1013,'全表融合(関数用)'!X$2:AB$9999,4,FALSE)),"",VLOOKUP('全表融合(関数用)'!W1013,'全表融合(関数用)'!X$2:AB$9999,4,FALSE))</f>
        <v/>
      </c>
      <c r="O1013" s="2" t="str">
        <f ca="1">IF(ISNA(VLOOKUP('全表融合(関数用)'!W1013,'全表融合(関数用)'!X$2:AB$9999,5,FALSE)),"",VLOOKUP('全表融合(関数用)'!W1013,'全表融合(関数用)'!X$2:AB$9999,5,FALSE))</f>
        <v/>
      </c>
      <c r="P1013" s="4" t="str">
        <f ca="1">IF(SUMIF('全表融合(関数用)'!Z:Z,M1013,'全表融合(関数用)'!AC:AC)=0,"",SUMIF('全表融合(関数用)'!Z:Z,M1013,'全表融合(関数用)'!AC:AC))</f>
        <v/>
      </c>
    </row>
    <row r="1014" spans="2:16">
      <c r="B1014" s="3" t="str">
        <f>IF(SUMIFS(四角板専用!T:T,四角板専用!A:A,A1014)=0,"",SUMIFS(四角板専用!T:T,四角板専用!A:A,A1014))</f>
        <v/>
      </c>
      <c r="C1014" s="3" t="str">
        <f>IF(SUMIFS('FB&amp;L専用'!V:V,'FB&amp;L専用'!A:A,A1014)=0,"",SUMIFS('FB&amp;L専用'!V:V,'FB&amp;L専用'!A:A,A1014))</f>
        <v/>
      </c>
      <c r="D1014" s="3" t="str">
        <f>IF(SUMIFS(鋼材専用!W:W,鋼材専用!A:A,A1014)=0,"",SUMIFS(鋼材専用!W:W,鋼材専用!A:A,A1014))</f>
        <v/>
      </c>
      <c r="E1014" s="3" t="str">
        <f>IF(SUMIFS(Φ部品専用!W:W,Φ部品専用!A:A,A1014)=0,"",SUMIFS(Φ部品専用!W:W,Φ部品専用!A:A,A1014))</f>
        <v/>
      </c>
      <c r="F1014" s="3" t="str">
        <f>IF(SUMIFS(パイプ専用!W:W,パイプ専用!A:A,A1014)=0,"",SUMIFS(パイプ専用!W:W,パイプ専用!A:A,A1014))</f>
        <v/>
      </c>
      <c r="G1014" s="3" t="str">
        <f t="shared" si="30"/>
        <v/>
      </c>
      <c r="J1014" s="1" t="s">
        <v>3224</v>
      </c>
      <c r="K1014" s="4" t="str">
        <f t="shared" ca="1" si="31"/>
        <v/>
      </c>
      <c r="L1014" s="2" t="str">
        <f ca="1">IF(N1014="","",IF(COUNTIF(N$1:N1014,N1014)&gt;1,"",IF(COUNTIF(N:N,N1014)&gt;=1,"左表に入れますねぇ","")))</f>
        <v/>
      </c>
      <c r="M1014" s="2" t="str">
        <f ca="1">IF(ISNA(VLOOKUP('全表融合(関数用)'!W1014,'全表融合(関数用)'!X$2:AB$9999,3,FALSE)),"",VLOOKUP('全表融合(関数用)'!W1014,'全表融合(関数用)'!X$2:AB$9999,3,FALSE))</f>
        <v/>
      </c>
      <c r="N1014" s="2" t="str">
        <f ca="1">IF(ISNA(VLOOKUP('全表融合(関数用)'!W1014,'全表融合(関数用)'!X$2:AB$9999,4,FALSE)),"",VLOOKUP('全表融合(関数用)'!W1014,'全表融合(関数用)'!X$2:AB$9999,4,FALSE))</f>
        <v/>
      </c>
      <c r="O1014" s="2" t="str">
        <f ca="1">IF(ISNA(VLOOKUP('全表融合(関数用)'!W1014,'全表融合(関数用)'!X$2:AB$9999,5,FALSE)),"",VLOOKUP('全表融合(関数用)'!W1014,'全表融合(関数用)'!X$2:AB$9999,5,FALSE))</f>
        <v/>
      </c>
      <c r="P1014" s="4" t="str">
        <f ca="1">IF(SUMIF('全表融合(関数用)'!Z:Z,M1014,'全表融合(関数用)'!AC:AC)=0,"",SUMIF('全表融合(関数用)'!Z:Z,M1014,'全表融合(関数用)'!AC:AC))</f>
        <v/>
      </c>
    </row>
    <row r="1015" spans="2:16">
      <c r="B1015" s="3" t="str">
        <f>IF(SUMIFS(四角板専用!T:T,四角板専用!A:A,A1015)=0,"",SUMIFS(四角板専用!T:T,四角板専用!A:A,A1015))</f>
        <v/>
      </c>
      <c r="C1015" s="3" t="str">
        <f>IF(SUMIFS('FB&amp;L専用'!V:V,'FB&amp;L専用'!A:A,A1015)=0,"",SUMIFS('FB&amp;L専用'!V:V,'FB&amp;L専用'!A:A,A1015))</f>
        <v/>
      </c>
      <c r="D1015" s="3" t="str">
        <f>IF(SUMIFS(鋼材専用!W:W,鋼材専用!A:A,A1015)=0,"",SUMIFS(鋼材専用!W:W,鋼材専用!A:A,A1015))</f>
        <v/>
      </c>
      <c r="E1015" s="3" t="str">
        <f>IF(SUMIFS(Φ部品専用!W:W,Φ部品専用!A:A,A1015)=0,"",SUMIFS(Φ部品専用!W:W,Φ部品専用!A:A,A1015))</f>
        <v/>
      </c>
      <c r="F1015" s="3" t="str">
        <f>IF(SUMIFS(パイプ専用!W:W,パイプ専用!A:A,A1015)=0,"",SUMIFS(パイプ専用!W:W,パイプ専用!A:A,A1015))</f>
        <v/>
      </c>
      <c r="G1015" s="3" t="str">
        <f t="shared" si="30"/>
        <v/>
      </c>
      <c r="J1015" s="1" t="s">
        <v>3225</v>
      </c>
      <c r="K1015" s="4" t="str">
        <f t="shared" ca="1" si="31"/>
        <v/>
      </c>
      <c r="L1015" s="2" t="str">
        <f ca="1">IF(N1015="","",IF(COUNTIF(N$1:N1015,N1015)&gt;1,"",IF(COUNTIF(N:N,N1015)&gt;=1,"左表に入れますねぇ","")))</f>
        <v/>
      </c>
      <c r="M1015" s="2" t="str">
        <f ca="1">IF(ISNA(VLOOKUP('全表融合(関数用)'!W1015,'全表融合(関数用)'!X$2:AB$9999,3,FALSE)),"",VLOOKUP('全表融合(関数用)'!W1015,'全表融合(関数用)'!X$2:AB$9999,3,FALSE))</f>
        <v/>
      </c>
      <c r="N1015" s="2" t="str">
        <f ca="1">IF(ISNA(VLOOKUP('全表融合(関数用)'!W1015,'全表融合(関数用)'!X$2:AB$9999,4,FALSE)),"",VLOOKUP('全表融合(関数用)'!W1015,'全表融合(関数用)'!X$2:AB$9999,4,FALSE))</f>
        <v/>
      </c>
      <c r="O1015" s="2" t="str">
        <f ca="1">IF(ISNA(VLOOKUP('全表融合(関数用)'!W1015,'全表融合(関数用)'!X$2:AB$9999,5,FALSE)),"",VLOOKUP('全表融合(関数用)'!W1015,'全表融合(関数用)'!X$2:AB$9999,5,FALSE))</f>
        <v/>
      </c>
      <c r="P1015" s="4" t="str">
        <f ca="1">IF(SUMIF('全表融合(関数用)'!Z:Z,M1015,'全表融合(関数用)'!AC:AC)=0,"",SUMIF('全表融合(関数用)'!Z:Z,M1015,'全表融合(関数用)'!AC:AC))</f>
        <v/>
      </c>
    </row>
    <row r="1016" spans="2:16">
      <c r="B1016" s="3" t="str">
        <f>IF(SUMIFS(四角板専用!T:T,四角板専用!A:A,A1016)=0,"",SUMIFS(四角板専用!T:T,四角板専用!A:A,A1016))</f>
        <v/>
      </c>
      <c r="C1016" s="3" t="str">
        <f>IF(SUMIFS('FB&amp;L専用'!V:V,'FB&amp;L専用'!A:A,A1016)=0,"",SUMIFS('FB&amp;L専用'!V:V,'FB&amp;L専用'!A:A,A1016))</f>
        <v/>
      </c>
      <c r="D1016" s="3" t="str">
        <f>IF(SUMIFS(鋼材専用!W:W,鋼材専用!A:A,A1016)=0,"",SUMIFS(鋼材専用!W:W,鋼材専用!A:A,A1016))</f>
        <v/>
      </c>
      <c r="E1016" s="3" t="str">
        <f>IF(SUMIFS(Φ部品専用!W:W,Φ部品専用!A:A,A1016)=0,"",SUMIFS(Φ部品専用!W:W,Φ部品専用!A:A,A1016))</f>
        <v/>
      </c>
      <c r="F1016" s="3" t="str">
        <f>IF(SUMIFS(パイプ専用!W:W,パイプ専用!A:A,A1016)=0,"",SUMIFS(パイプ専用!W:W,パイプ専用!A:A,A1016))</f>
        <v/>
      </c>
      <c r="G1016" s="3" t="str">
        <f t="shared" si="30"/>
        <v/>
      </c>
      <c r="J1016" s="1" t="s">
        <v>3226</v>
      </c>
      <c r="K1016" s="4" t="str">
        <f t="shared" ca="1" si="31"/>
        <v/>
      </c>
      <c r="L1016" s="2" t="str">
        <f ca="1">IF(N1016="","",IF(COUNTIF(N$1:N1016,N1016)&gt;1,"",IF(COUNTIF(N:N,N1016)&gt;=1,"左表に入れますねぇ","")))</f>
        <v/>
      </c>
      <c r="M1016" s="2" t="str">
        <f ca="1">IF(ISNA(VLOOKUP('全表融合(関数用)'!W1016,'全表融合(関数用)'!X$2:AB$9999,3,FALSE)),"",VLOOKUP('全表融合(関数用)'!W1016,'全表融合(関数用)'!X$2:AB$9999,3,FALSE))</f>
        <v/>
      </c>
      <c r="N1016" s="2" t="str">
        <f ca="1">IF(ISNA(VLOOKUP('全表融合(関数用)'!W1016,'全表融合(関数用)'!X$2:AB$9999,4,FALSE)),"",VLOOKUP('全表融合(関数用)'!W1016,'全表融合(関数用)'!X$2:AB$9999,4,FALSE))</f>
        <v/>
      </c>
      <c r="O1016" s="2" t="str">
        <f ca="1">IF(ISNA(VLOOKUP('全表融合(関数用)'!W1016,'全表融合(関数用)'!X$2:AB$9999,5,FALSE)),"",VLOOKUP('全表融合(関数用)'!W1016,'全表融合(関数用)'!X$2:AB$9999,5,FALSE))</f>
        <v/>
      </c>
      <c r="P1016" s="4" t="str">
        <f ca="1">IF(SUMIF('全表融合(関数用)'!Z:Z,M1016,'全表融合(関数用)'!AC:AC)=0,"",SUMIF('全表融合(関数用)'!Z:Z,M1016,'全表融合(関数用)'!AC:AC))</f>
        <v/>
      </c>
    </row>
    <row r="1017" spans="2:16">
      <c r="B1017" s="3" t="str">
        <f>IF(SUMIFS(四角板専用!T:T,四角板専用!A:A,A1017)=0,"",SUMIFS(四角板専用!T:T,四角板専用!A:A,A1017))</f>
        <v/>
      </c>
      <c r="C1017" s="3" t="str">
        <f>IF(SUMIFS('FB&amp;L専用'!V:V,'FB&amp;L専用'!A:A,A1017)=0,"",SUMIFS('FB&amp;L専用'!V:V,'FB&amp;L専用'!A:A,A1017))</f>
        <v/>
      </c>
      <c r="D1017" s="3" t="str">
        <f>IF(SUMIFS(鋼材専用!W:W,鋼材専用!A:A,A1017)=0,"",SUMIFS(鋼材専用!W:W,鋼材専用!A:A,A1017))</f>
        <v/>
      </c>
      <c r="E1017" s="3" t="str">
        <f>IF(SUMIFS(Φ部品専用!W:W,Φ部品専用!A:A,A1017)=0,"",SUMIFS(Φ部品専用!W:W,Φ部品専用!A:A,A1017))</f>
        <v/>
      </c>
      <c r="F1017" s="3" t="str">
        <f>IF(SUMIFS(パイプ専用!W:W,パイプ専用!A:A,A1017)=0,"",SUMIFS(パイプ専用!W:W,パイプ専用!A:A,A1017))</f>
        <v/>
      </c>
      <c r="G1017" s="3" t="str">
        <f t="shared" si="30"/>
        <v/>
      </c>
      <c r="J1017" s="1" t="s">
        <v>3227</v>
      </c>
      <c r="K1017" s="4" t="str">
        <f t="shared" ca="1" si="31"/>
        <v/>
      </c>
      <c r="L1017" s="2" t="str">
        <f ca="1">IF(N1017="","",IF(COUNTIF(N$1:N1017,N1017)&gt;1,"",IF(COUNTIF(N:N,N1017)&gt;=1,"左表に入れますねぇ","")))</f>
        <v/>
      </c>
      <c r="M1017" s="2" t="str">
        <f ca="1">IF(ISNA(VLOOKUP('全表融合(関数用)'!W1017,'全表融合(関数用)'!X$2:AB$9999,3,FALSE)),"",VLOOKUP('全表融合(関数用)'!W1017,'全表融合(関数用)'!X$2:AB$9999,3,FALSE))</f>
        <v/>
      </c>
      <c r="N1017" s="2" t="str">
        <f ca="1">IF(ISNA(VLOOKUP('全表融合(関数用)'!W1017,'全表融合(関数用)'!X$2:AB$9999,4,FALSE)),"",VLOOKUP('全表融合(関数用)'!W1017,'全表融合(関数用)'!X$2:AB$9999,4,FALSE))</f>
        <v/>
      </c>
      <c r="O1017" s="2" t="str">
        <f ca="1">IF(ISNA(VLOOKUP('全表融合(関数用)'!W1017,'全表融合(関数用)'!X$2:AB$9999,5,FALSE)),"",VLOOKUP('全表融合(関数用)'!W1017,'全表融合(関数用)'!X$2:AB$9999,5,FALSE))</f>
        <v/>
      </c>
      <c r="P1017" s="4" t="str">
        <f ca="1">IF(SUMIF('全表融合(関数用)'!Z:Z,M1017,'全表融合(関数用)'!AC:AC)=0,"",SUMIF('全表融合(関数用)'!Z:Z,M1017,'全表融合(関数用)'!AC:AC))</f>
        <v/>
      </c>
    </row>
    <row r="1018" spans="2:16">
      <c r="B1018" s="3" t="str">
        <f>IF(SUMIFS(四角板専用!T:T,四角板専用!A:A,A1018)=0,"",SUMIFS(四角板専用!T:T,四角板専用!A:A,A1018))</f>
        <v/>
      </c>
      <c r="C1018" s="3" t="str">
        <f>IF(SUMIFS('FB&amp;L専用'!V:V,'FB&amp;L専用'!A:A,A1018)=0,"",SUMIFS('FB&amp;L専用'!V:V,'FB&amp;L専用'!A:A,A1018))</f>
        <v/>
      </c>
      <c r="D1018" s="3" t="str">
        <f>IF(SUMIFS(鋼材専用!W:W,鋼材専用!A:A,A1018)=0,"",SUMIFS(鋼材専用!W:W,鋼材専用!A:A,A1018))</f>
        <v/>
      </c>
      <c r="E1018" s="3" t="str">
        <f>IF(SUMIFS(Φ部品専用!W:W,Φ部品専用!A:A,A1018)=0,"",SUMIFS(Φ部品専用!W:W,Φ部品専用!A:A,A1018))</f>
        <v/>
      </c>
      <c r="F1018" s="3" t="str">
        <f>IF(SUMIFS(パイプ専用!W:W,パイプ専用!A:A,A1018)=0,"",SUMIFS(パイプ専用!W:W,パイプ専用!A:A,A1018))</f>
        <v/>
      </c>
      <c r="G1018" s="3" t="str">
        <f t="shared" si="30"/>
        <v/>
      </c>
      <c r="J1018" s="1" t="s">
        <v>3228</v>
      </c>
      <c r="K1018" s="4" t="str">
        <f t="shared" ca="1" si="31"/>
        <v/>
      </c>
      <c r="L1018" s="2" t="str">
        <f ca="1">IF(N1018="","",IF(COUNTIF(N$1:N1018,N1018)&gt;1,"",IF(COUNTIF(N:N,N1018)&gt;=1,"左表に入れますねぇ","")))</f>
        <v/>
      </c>
      <c r="M1018" s="2" t="str">
        <f ca="1">IF(ISNA(VLOOKUP('全表融合(関数用)'!W1018,'全表融合(関数用)'!X$2:AB$9999,3,FALSE)),"",VLOOKUP('全表融合(関数用)'!W1018,'全表融合(関数用)'!X$2:AB$9999,3,FALSE))</f>
        <v/>
      </c>
      <c r="N1018" s="2" t="str">
        <f ca="1">IF(ISNA(VLOOKUP('全表融合(関数用)'!W1018,'全表融合(関数用)'!X$2:AB$9999,4,FALSE)),"",VLOOKUP('全表融合(関数用)'!W1018,'全表融合(関数用)'!X$2:AB$9999,4,FALSE))</f>
        <v/>
      </c>
      <c r="O1018" s="2" t="str">
        <f ca="1">IF(ISNA(VLOOKUP('全表融合(関数用)'!W1018,'全表融合(関数用)'!X$2:AB$9999,5,FALSE)),"",VLOOKUP('全表融合(関数用)'!W1018,'全表融合(関数用)'!X$2:AB$9999,5,FALSE))</f>
        <v/>
      </c>
      <c r="P1018" s="4" t="str">
        <f ca="1">IF(SUMIF('全表融合(関数用)'!Z:Z,M1018,'全表融合(関数用)'!AC:AC)=0,"",SUMIF('全表融合(関数用)'!Z:Z,M1018,'全表融合(関数用)'!AC:AC))</f>
        <v/>
      </c>
    </row>
    <row r="1019" spans="2:16">
      <c r="B1019" s="3" t="str">
        <f>IF(SUMIFS(四角板専用!T:T,四角板専用!A:A,A1019)=0,"",SUMIFS(四角板専用!T:T,四角板専用!A:A,A1019))</f>
        <v/>
      </c>
      <c r="C1019" s="3" t="str">
        <f>IF(SUMIFS('FB&amp;L専用'!V:V,'FB&amp;L専用'!A:A,A1019)=0,"",SUMIFS('FB&amp;L専用'!V:V,'FB&amp;L専用'!A:A,A1019))</f>
        <v/>
      </c>
      <c r="D1019" s="3" t="str">
        <f>IF(SUMIFS(鋼材専用!W:W,鋼材専用!A:A,A1019)=0,"",SUMIFS(鋼材専用!W:W,鋼材専用!A:A,A1019))</f>
        <v/>
      </c>
      <c r="E1019" s="3" t="str">
        <f>IF(SUMIFS(Φ部品専用!W:W,Φ部品専用!A:A,A1019)=0,"",SUMIFS(Φ部品専用!W:W,Φ部品専用!A:A,A1019))</f>
        <v/>
      </c>
      <c r="F1019" s="3" t="str">
        <f>IF(SUMIFS(パイプ専用!W:W,パイプ専用!A:A,A1019)=0,"",SUMIFS(パイプ専用!W:W,パイプ専用!A:A,A1019))</f>
        <v/>
      </c>
      <c r="G1019" s="3" t="str">
        <f t="shared" si="30"/>
        <v/>
      </c>
      <c r="J1019" s="1" t="s">
        <v>3229</v>
      </c>
      <c r="K1019" s="4" t="str">
        <f t="shared" ca="1" si="31"/>
        <v/>
      </c>
      <c r="L1019" s="2" t="str">
        <f ca="1">IF(N1019="","",IF(COUNTIF(N$1:N1019,N1019)&gt;1,"",IF(COUNTIF(N:N,N1019)&gt;=1,"左表に入れますねぇ","")))</f>
        <v/>
      </c>
      <c r="M1019" s="2" t="str">
        <f ca="1">IF(ISNA(VLOOKUP('全表融合(関数用)'!W1019,'全表融合(関数用)'!X$2:AB$9999,3,FALSE)),"",VLOOKUP('全表融合(関数用)'!W1019,'全表融合(関数用)'!X$2:AB$9999,3,FALSE))</f>
        <v/>
      </c>
      <c r="N1019" s="2" t="str">
        <f ca="1">IF(ISNA(VLOOKUP('全表融合(関数用)'!W1019,'全表融合(関数用)'!X$2:AB$9999,4,FALSE)),"",VLOOKUP('全表融合(関数用)'!W1019,'全表融合(関数用)'!X$2:AB$9999,4,FALSE))</f>
        <v/>
      </c>
      <c r="O1019" s="2" t="str">
        <f ca="1">IF(ISNA(VLOOKUP('全表融合(関数用)'!W1019,'全表融合(関数用)'!X$2:AB$9999,5,FALSE)),"",VLOOKUP('全表融合(関数用)'!W1019,'全表融合(関数用)'!X$2:AB$9999,5,FALSE))</f>
        <v/>
      </c>
      <c r="P1019" s="4" t="str">
        <f ca="1">IF(SUMIF('全表融合(関数用)'!Z:Z,M1019,'全表融合(関数用)'!AC:AC)=0,"",SUMIF('全表融合(関数用)'!Z:Z,M1019,'全表融合(関数用)'!AC:AC))</f>
        <v/>
      </c>
    </row>
    <row r="1020" spans="2:16">
      <c r="B1020" s="3" t="str">
        <f>IF(SUMIFS(四角板専用!T:T,四角板専用!A:A,A1020)=0,"",SUMIFS(四角板専用!T:T,四角板専用!A:A,A1020))</f>
        <v/>
      </c>
      <c r="C1020" s="3" t="str">
        <f>IF(SUMIFS('FB&amp;L専用'!V:V,'FB&amp;L専用'!A:A,A1020)=0,"",SUMIFS('FB&amp;L専用'!V:V,'FB&amp;L専用'!A:A,A1020))</f>
        <v/>
      </c>
      <c r="D1020" s="3" t="str">
        <f>IF(SUMIFS(鋼材専用!W:W,鋼材専用!A:A,A1020)=0,"",SUMIFS(鋼材専用!W:W,鋼材専用!A:A,A1020))</f>
        <v/>
      </c>
      <c r="E1020" s="3" t="str">
        <f>IF(SUMIFS(Φ部品専用!W:W,Φ部品専用!A:A,A1020)=0,"",SUMIFS(Φ部品専用!W:W,Φ部品専用!A:A,A1020))</f>
        <v/>
      </c>
      <c r="F1020" s="3" t="str">
        <f>IF(SUMIFS(パイプ専用!W:W,パイプ専用!A:A,A1020)=0,"",SUMIFS(パイプ専用!W:W,パイプ専用!A:A,A1020))</f>
        <v/>
      </c>
      <c r="G1020" s="3" t="str">
        <f t="shared" si="30"/>
        <v/>
      </c>
      <c r="J1020" s="1" t="s">
        <v>3230</v>
      </c>
      <c r="K1020" s="4" t="str">
        <f t="shared" ca="1" si="31"/>
        <v/>
      </c>
      <c r="L1020" s="2" t="str">
        <f ca="1">IF(N1020="","",IF(COUNTIF(N$1:N1020,N1020)&gt;1,"",IF(COUNTIF(N:N,N1020)&gt;=1,"左表に入れますねぇ","")))</f>
        <v/>
      </c>
      <c r="M1020" s="2" t="str">
        <f ca="1">IF(ISNA(VLOOKUP('全表融合(関数用)'!W1020,'全表融合(関数用)'!X$2:AB$9999,3,FALSE)),"",VLOOKUP('全表融合(関数用)'!W1020,'全表融合(関数用)'!X$2:AB$9999,3,FALSE))</f>
        <v/>
      </c>
      <c r="N1020" s="2" t="str">
        <f ca="1">IF(ISNA(VLOOKUP('全表融合(関数用)'!W1020,'全表融合(関数用)'!X$2:AB$9999,4,FALSE)),"",VLOOKUP('全表融合(関数用)'!W1020,'全表融合(関数用)'!X$2:AB$9999,4,FALSE))</f>
        <v/>
      </c>
      <c r="O1020" s="2" t="str">
        <f ca="1">IF(ISNA(VLOOKUP('全表融合(関数用)'!W1020,'全表融合(関数用)'!X$2:AB$9999,5,FALSE)),"",VLOOKUP('全表融合(関数用)'!W1020,'全表融合(関数用)'!X$2:AB$9999,5,FALSE))</f>
        <v/>
      </c>
      <c r="P1020" s="4" t="str">
        <f ca="1">IF(SUMIF('全表融合(関数用)'!Z:Z,M1020,'全表融合(関数用)'!AC:AC)=0,"",SUMIF('全表融合(関数用)'!Z:Z,M1020,'全表融合(関数用)'!AC:AC))</f>
        <v/>
      </c>
    </row>
    <row r="1021" spans="2:16">
      <c r="B1021" s="3" t="str">
        <f>IF(SUMIFS(四角板専用!T:T,四角板専用!A:A,A1021)=0,"",SUMIFS(四角板専用!T:T,四角板専用!A:A,A1021))</f>
        <v/>
      </c>
      <c r="C1021" s="3" t="str">
        <f>IF(SUMIFS('FB&amp;L専用'!V:V,'FB&amp;L専用'!A:A,A1021)=0,"",SUMIFS('FB&amp;L専用'!V:V,'FB&amp;L専用'!A:A,A1021))</f>
        <v/>
      </c>
      <c r="D1021" s="3" t="str">
        <f>IF(SUMIFS(鋼材専用!W:W,鋼材専用!A:A,A1021)=0,"",SUMIFS(鋼材専用!W:W,鋼材専用!A:A,A1021))</f>
        <v/>
      </c>
      <c r="E1021" s="3" t="str">
        <f>IF(SUMIFS(Φ部品専用!W:W,Φ部品専用!A:A,A1021)=0,"",SUMIFS(Φ部品専用!W:W,Φ部品専用!A:A,A1021))</f>
        <v/>
      </c>
      <c r="F1021" s="3" t="str">
        <f>IF(SUMIFS(パイプ専用!W:W,パイプ専用!A:A,A1021)=0,"",SUMIFS(パイプ専用!W:W,パイプ専用!A:A,A1021))</f>
        <v/>
      </c>
      <c r="G1021" s="3" t="str">
        <f t="shared" si="30"/>
        <v/>
      </c>
      <c r="J1021" s="1" t="s">
        <v>3231</v>
      </c>
      <c r="K1021" s="4" t="str">
        <f t="shared" ca="1" si="31"/>
        <v/>
      </c>
      <c r="L1021" s="2" t="str">
        <f ca="1">IF(N1021="","",IF(COUNTIF(N$1:N1021,N1021)&gt;1,"",IF(COUNTIF(N:N,N1021)&gt;=1,"左表に入れますねぇ","")))</f>
        <v/>
      </c>
      <c r="M1021" s="2" t="str">
        <f ca="1">IF(ISNA(VLOOKUP('全表融合(関数用)'!W1021,'全表融合(関数用)'!X$2:AB$9999,3,FALSE)),"",VLOOKUP('全表融合(関数用)'!W1021,'全表融合(関数用)'!X$2:AB$9999,3,FALSE))</f>
        <v/>
      </c>
      <c r="N1021" s="2" t="str">
        <f ca="1">IF(ISNA(VLOOKUP('全表融合(関数用)'!W1021,'全表融合(関数用)'!X$2:AB$9999,4,FALSE)),"",VLOOKUP('全表融合(関数用)'!W1021,'全表融合(関数用)'!X$2:AB$9999,4,FALSE))</f>
        <v/>
      </c>
      <c r="O1021" s="2" t="str">
        <f ca="1">IF(ISNA(VLOOKUP('全表融合(関数用)'!W1021,'全表融合(関数用)'!X$2:AB$9999,5,FALSE)),"",VLOOKUP('全表融合(関数用)'!W1021,'全表融合(関数用)'!X$2:AB$9999,5,FALSE))</f>
        <v/>
      </c>
      <c r="P1021" s="4" t="str">
        <f ca="1">IF(SUMIF('全表融合(関数用)'!Z:Z,M1021,'全表融合(関数用)'!AC:AC)=0,"",SUMIF('全表融合(関数用)'!Z:Z,M1021,'全表融合(関数用)'!AC:AC))</f>
        <v/>
      </c>
    </row>
    <row r="1022" spans="2:16">
      <c r="B1022" s="3" t="str">
        <f>IF(SUMIFS(四角板専用!T:T,四角板専用!A:A,A1022)=0,"",SUMIFS(四角板専用!T:T,四角板専用!A:A,A1022))</f>
        <v/>
      </c>
      <c r="C1022" s="3" t="str">
        <f>IF(SUMIFS('FB&amp;L専用'!V:V,'FB&amp;L専用'!A:A,A1022)=0,"",SUMIFS('FB&amp;L専用'!V:V,'FB&amp;L専用'!A:A,A1022))</f>
        <v/>
      </c>
      <c r="D1022" s="3" t="str">
        <f>IF(SUMIFS(鋼材専用!W:W,鋼材専用!A:A,A1022)=0,"",SUMIFS(鋼材専用!W:W,鋼材専用!A:A,A1022))</f>
        <v/>
      </c>
      <c r="E1022" s="3" t="str">
        <f>IF(SUMIFS(Φ部品専用!W:W,Φ部品専用!A:A,A1022)=0,"",SUMIFS(Φ部品専用!W:W,Φ部品専用!A:A,A1022))</f>
        <v/>
      </c>
      <c r="F1022" s="3" t="str">
        <f>IF(SUMIFS(パイプ専用!W:W,パイプ専用!A:A,A1022)=0,"",SUMIFS(パイプ専用!W:W,パイプ専用!A:A,A1022))</f>
        <v/>
      </c>
      <c r="G1022" s="3" t="str">
        <f t="shared" si="30"/>
        <v/>
      </c>
      <c r="J1022" s="1" t="s">
        <v>3232</v>
      </c>
      <c r="K1022" s="4" t="str">
        <f t="shared" ca="1" si="31"/>
        <v/>
      </c>
      <c r="L1022" s="2" t="str">
        <f ca="1">IF(N1022="","",IF(COUNTIF(N$1:N1022,N1022)&gt;1,"",IF(COUNTIF(N:N,N1022)&gt;=1,"左表に入れますねぇ","")))</f>
        <v/>
      </c>
      <c r="M1022" s="2" t="str">
        <f ca="1">IF(ISNA(VLOOKUP('全表融合(関数用)'!W1022,'全表融合(関数用)'!X$2:AB$9999,3,FALSE)),"",VLOOKUP('全表融合(関数用)'!W1022,'全表融合(関数用)'!X$2:AB$9999,3,FALSE))</f>
        <v/>
      </c>
      <c r="N1022" s="2" t="str">
        <f ca="1">IF(ISNA(VLOOKUP('全表融合(関数用)'!W1022,'全表融合(関数用)'!X$2:AB$9999,4,FALSE)),"",VLOOKUP('全表融合(関数用)'!W1022,'全表融合(関数用)'!X$2:AB$9999,4,FALSE))</f>
        <v/>
      </c>
      <c r="O1022" s="2" t="str">
        <f ca="1">IF(ISNA(VLOOKUP('全表融合(関数用)'!W1022,'全表融合(関数用)'!X$2:AB$9999,5,FALSE)),"",VLOOKUP('全表融合(関数用)'!W1022,'全表融合(関数用)'!X$2:AB$9999,5,FALSE))</f>
        <v/>
      </c>
      <c r="P1022" s="4" t="str">
        <f ca="1">IF(SUMIF('全表融合(関数用)'!Z:Z,M1022,'全表融合(関数用)'!AC:AC)=0,"",SUMIF('全表融合(関数用)'!Z:Z,M1022,'全表融合(関数用)'!AC:AC))</f>
        <v/>
      </c>
    </row>
    <row r="1023" spans="2:16">
      <c r="B1023" s="3" t="str">
        <f>IF(SUMIFS(四角板専用!T:T,四角板専用!A:A,A1023)=0,"",SUMIFS(四角板専用!T:T,四角板専用!A:A,A1023))</f>
        <v/>
      </c>
      <c r="C1023" s="3" t="str">
        <f>IF(SUMIFS('FB&amp;L専用'!V:V,'FB&amp;L専用'!A:A,A1023)=0,"",SUMIFS('FB&amp;L専用'!V:V,'FB&amp;L専用'!A:A,A1023))</f>
        <v/>
      </c>
      <c r="D1023" s="3" t="str">
        <f>IF(SUMIFS(鋼材専用!W:W,鋼材専用!A:A,A1023)=0,"",SUMIFS(鋼材専用!W:W,鋼材専用!A:A,A1023))</f>
        <v/>
      </c>
      <c r="E1023" s="3" t="str">
        <f>IF(SUMIFS(Φ部品専用!W:W,Φ部品専用!A:A,A1023)=0,"",SUMIFS(Φ部品専用!W:W,Φ部品専用!A:A,A1023))</f>
        <v/>
      </c>
      <c r="F1023" s="3" t="str">
        <f>IF(SUMIFS(パイプ専用!W:W,パイプ専用!A:A,A1023)=0,"",SUMIFS(パイプ専用!W:W,パイプ専用!A:A,A1023))</f>
        <v/>
      </c>
      <c r="G1023" s="3" t="str">
        <f t="shared" si="30"/>
        <v/>
      </c>
      <c r="J1023" s="1" t="s">
        <v>3233</v>
      </c>
      <c r="K1023" s="4" t="str">
        <f t="shared" ca="1" si="31"/>
        <v/>
      </c>
      <c r="L1023" s="2" t="str">
        <f ca="1">IF(N1023="","",IF(COUNTIF(N$1:N1023,N1023)&gt;1,"",IF(COUNTIF(N:N,N1023)&gt;=1,"左表に入れますねぇ","")))</f>
        <v/>
      </c>
      <c r="M1023" s="2" t="str">
        <f ca="1">IF(ISNA(VLOOKUP('全表融合(関数用)'!W1023,'全表融合(関数用)'!X$2:AB$9999,3,FALSE)),"",VLOOKUP('全表融合(関数用)'!W1023,'全表融合(関数用)'!X$2:AB$9999,3,FALSE))</f>
        <v/>
      </c>
      <c r="N1023" s="2" t="str">
        <f ca="1">IF(ISNA(VLOOKUP('全表融合(関数用)'!W1023,'全表融合(関数用)'!X$2:AB$9999,4,FALSE)),"",VLOOKUP('全表融合(関数用)'!W1023,'全表融合(関数用)'!X$2:AB$9999,4,FALSE))</f>
        <v/>
      </c>
      <c r="O1023" s="2" t="str">
        <f ca="1">IF(ISNA(VLOOKUP('全表融合(関数用)'!W1023,'全表融合(関数用)'!X$2:AB$9999,5,FALSE)),"",VLOOKUP('全表融合(関数用)'!W1023,'全表融合(関数用)'!X$2:AB$9999,5,FALSE))</f>
        <v/>
      </c>
      <c r="P1023" s="4" t="str">
        <f ca="1">IF(SUMIF('全表融合(関数用)'!Z:Z,M1023,'全表融合(関数用)'!AC:AC)=0,"",SUMIF('全表融合(関数用)'!Z:Z,M1023,'全表融合(関数用)'!AC:AC))</f>
        <v/>
      </c>
    </row>
    <row r="1024" spans="2:16">
      <c r="B1024" s="3" t="str">
        <f>IF(SUMIFS(四角板専用!T:T,四角板専用!A:A,A1024)=0,"",SUMIFS(四角板専用!T:T,四角板専用!A:A,A1024))</f>
        <v/>
      </c>
      <c r="C1024" s="3" t="str">
        <f>IF(SUMIFS('FB&amp;L専用'!V:V,'FB&amp;L専用'!A:A,A1024)=0,"",SUMIFS('FB&amp;L専用'!V:V,'FB&amp;L専用'!A:A,A1024))</f>
        <v/>
      </c>
      <c r="D1024" s="3" t="str">
        <f>IF(SUMIFS(鋼材専用!W:W,鋼材専用!A:A,A1024)=0,"",SUMIFS(鋼材専用!W:W,鋼材専用!A:A,A1024))</f>
        <v/>
      </c>
      <c r="E1024" s="3" t="str">
        <f>IF(SUMIFS(Φ部品専用!W:W,Φ部品専用!A:A,A1024)=0,"",SUMIFS(Φ部品専用!W:W,Φ部品専用!A:A,A1024))</f>
        <v/>
      </c>
      <c r="F1024" s="3" t="str">
        <f>IF(SUMIFS(パイプ専用!W:W,パイプ専用!A:A,A1024)=0,"",SUMIFS(パイプ専用!W:W,パイプ専用!A:A,A1024))</f>
        <v/>
      </c>
      <c r="G1024" s="3" t="str">
        <f t="shared" si="30"/>
        <v/>
      </c>
      <c r="J1024" s="1" t="s">
        <v>3234</v>
      </c>
      <c r="K1024" s="4" t="str">
        <f t="shared" ca="1" si="31"/>
        <v/>
      </c>
      <c r="L1024" s="2" t="str">
        <f ca="1">IF(N1024="","",IF(COUNTIF(N$1:N1024,N1024)&gt;1,"",IF(COUNTIF(N:N,N1024)&gt;=1,"左表に入れますねぇ","")))</f>
        <v/>
      </c>
      <c r="M1024" s="2" t="str">
        <f ca="1">IF(ISNA(VLOOKUP('全表融合(関数用)'!W1024,'全表融合(関数用)'!X$2:AB$9999,3,FALSE)),"",VLOOKUP('全表融合(関数用)'!W1024,'全表融合(関数用)'!X$2:AB$9999,3,FALSE))</f>
        <v/>
      </c>
      <c r="N1024" s="2" t="str">
        <f ca="1">IF(ISNA(VLOOKUP('全表融合(関数用)'!W1024,'全表融合(関数用)'!X$2:AB$9999,4,FALSE)),"",VLOOKUP('全表融合(関数用)'!W1024,'全表融合(関数用)'!X$2:AB$9999,4,FALSE))</f>
        <v/>
      </c>
      <c r="O1024" s="2" t="str">
        <f ca="1">IF(ISNA(VLOOKUP('全表融合(関数用)'!W1024,'全表融合(関数用)'!X$2:AB$9999,5,FALSE)),"",VLOOKUP('全表融合(関数用)'!W1024,'全表融合(関数用)'!X$2:AB$9999,5,FALSE))</f>
        <v/>
      </c>
      <c r="P1024" s="4" t="str">
        <f ca="1">IF(SUMIF('全表融合(関数用)'!Z:Z,M1024,'全表融合(関数用)'!AC:AC)=0,"",SUMIF('全表融合(関数用)'!Z:Z,M1024,'全表融合(関数用)'!AC:AC))</f>
        <v/>
      </c>
    </row>
    <row r="1025" spans="2:16">
      <c r="B1025" s="3" t="str">
        <f>IF(SUMIFS(四角板専用!T:T,四角板専用!A:A,A1025)=0,"",SUMIFS(四角板専用!T:T,四角板専用!A:A,A1025))</f>
        <v/>
      </c>
      <c r="C1025" s="3" t="str">
        <f>IF(SUMIFS('FB&amp;L専用'!V:V,'FB&amp;L専用'!A:A,A1025)=0,"",SUMIFS('FB&amp;L専用'!V:V,'FB&amp;L専用'!A:A,A1025))</f>
        <v/>
      </c>
      <c r="D1025" s="3" t="str">
        <f>IF(SUMIFS(鋼材専用!W:W,鋼材専用!A:A,A1025)=0,"",SUMIFS(鋼材専用!W:W,鋼材専用!A:A,A1025))</f>
        <v/>
      </c>
      <c r="E1025" s="3" t="str">
        <f>IF(SUMIFS(Φ部品専用!W:W,Φ部品専用!A:A,A1025)=0,"",SUMIFS(Φ部品専用!W:W,Φ部品専用!A:A,A1025))</f>
        <v/>
      </c>
      <c r="F1025" s="3" t="str">
        <f>IF(SUMIFS(パイプ専用!W:W,パイプ専用!A:A,A1025)=0,"",SUMIFS(パイプ専用!W:W,パイプ専用!A:A,A1025))</f>
        <v/>
      </c>
      <c r="G1025" s="3" t="str">
        <f t="shared" si="30"/>
        <v/>
      </c>
      <c r="J1025" s="1" t="s">
        <v>3235</v>
      </c>
      <c r="K1025" s="4" t="str">
        <f t="shared" ca="1" si="31"/>
        <v/>
      </c>
      <c r="L1025" s="2" t="str">
        <f ca="1">IF(N1025="","",IF(COUNTIF(N$1:N1025,N1025)&gt;1,"",IF(COUNTIF(N:N,N1025)&gt;=1,"左表に入れますねぇ","")))</f>
        <v/>
      </c>
      <c r="M1025" s="2" t="str">
        <f ca="1">IF(ISNA(VLOOKUP('全表融合(関数用)'!W1025,'全表融合(関数用)'!X$2:AB$9999,3,FALSE)),"",VLOOKUP('全表融合(関数用)'!W1025,'全表融合(関数用)'!X$2:AB$9999,3,FALSE))</f>
        <v/>
      </c>
      <c r="N1025" s="2" t="str">
        <f ca="1">IF(ISNA(VLOOKUP('全表融合(関数用)'!W1025,'全表融合(関数用)'!X$2:AB$9999,4,FALSE)),"",VLOOKUP('全表融合(関数用)'!W1025,'全表融合(関数用)'!X$2:AB$9999,4,FALSE))</f>
        <v/>
      </c>
      <c r="O1025" s="2" t="str">
        <f ca="1">IF(ISNA(VLOOKUP('全表融合(関数用)'!W1025,'全表融合(関数用)'!X$2:AB$9999,5,FALSE)),"",VLOOKUP('全表融合(関数用)'!W1025,'全表融合(関数用)'!X$2:AB$9999,5,FALSE))</f>
        <v/>
      </c>
      <c r="P1025" s="4" t="str">
        <f ca="1">IF(SUMIF('全表融合(関数用)'!Z:Z,M1025,'全表融合(関数用)'!AC:AC)=0,"",SUMIF('全表融合(関数用)'!Z:Z,M1025,'全表融合(関数用)'!AC:AC))</f>
        <v/>
      </c>
    </row>
    <row r="1026" spans="2:16">
      <c r="B1026" s="3" t="str">
        <f>IF(SUMIFS(四角板専用!T:T,四角板専用!A:A,A1026)=0,"",SUMIFS(四角板専用!T:T,四角板専用!A:A,A1026))</f>
        <v/>
      </c>
      <c r="C1026" s="3" t="str">
        <f>IF(SUMIFS('FB&amp;L専用'!V:V,'FB&amp;L専用'!A:A,A1026)=0,"",SUMIFS('FB&amp;L専用'!V:V,'FB&amp;L専用'!A:A,A1026))</f>
        <v/>
      </c>
      <c r="D1026" s="3" t="str">
        <f>IF(SUMIFS(鋼材専用!W:W,鋼材専用!A:A,A1026)=0,"",SUMIFS(鋼材専用!W:W,鋼材専用!A:A,A1026))</f>
        <v/>
      </c>
      <c r="E1026" s="3" t="str">
        <f>IF(SUMIFS(Φ部品専用!W:W,Φ部品専用!A:A,A1026)=0,"",SUMIFS(Φ部品専用!W:W,Φ部品専用!A:A,A1026))</f>
        <v/>
      </c>
      <c r="F1026" s="3" t="str">
        <f>IF(SUMIFS(パイプ専用!W:W,パイプ専用!A:A,A1026)=0,"",SUMIFS(パイプ専用!W:W,パイプ専用!A:A,A1026))</f>
        <v/>
      </c>
      <c r="G1026" s="3" t="str">
        <f t="shared" ref="G1026:G1089" si="32">IF(SUM(B1026:F1026)=0,"",SUM(B1026:F1026))</f>
        <v/>
      </c>
      <c r="J1026" s="1" t="s">
        <v>3236</v>
      </c>
      <c r="K1026" s="4" t="str">
        <f t="shared" ca="1" si="31"/>
        <v/>
      </c>
      <c r="L1026" s="2" t="str">
        <f ca="1">IF(N1026="","",IF(COUNTIF(N$1:N1026,N1026)&gt;1,"",IF(COUNTIF(N:N,N1026)&gt;=1,"左表に入れますねぇ","")))</f>
        <v/>
      </c>
      <c r="M1026" s="2" t="str">
        <f ca="1">IF(ISNA(VLOOKUP('全表融合(関数用)'!W1026,'全表融合(関数用)'!X$2:AB$9999,3,FALSE)),"",VLOOKUP('全表融合(関数用)'!W1026,'全表融合(関数用)'!X$2:AB$9999,3,FALSE))</f>
        <v/>
      </c>
      <c r="N1026" s="2" t="str">
        <f ca="1">IF(ISNA(VLOOKUP('全表融合(関数用)'!W1026,'全表融合(関数用)'!X$2:AB$9999,4,FALSE)),"",VLOOKUP('全表融合(関数用)'!W1026,'全表融合(関数用)'!X$2:AB$9999,4,FALSE))</f>
        <v/>
      </c>
      <c r="O1026" s="2" t="str">
        <f ca="1">IF(ISNA(VLOOKUP('全表融合(関数用)'!W1026,'全表融合(関数用)'!X$2:AB$9999,5,FALSE)),"",VLOOKUP('全表融合(関数用)'!W1026,'全表融合(関数用)'!X$2:AB$9999,5,FALSE))</f>
        <v/>
      </c>
      <c r="P1026" s="4" t="str">
        <f ca="1">IF(SUMIF('全表融合(関数用)'!Z:Z,M1026,'全表融合(関数用)'!AC:AC)=0,"",SUMIF('全表融合(関数用)'!Z:Z,M1026,'全表融合(関数用)'!AC:AC))</f>
        <v/>
      </c>
    </row>
    <row r="1027" spans="2:16">
      <c r="B1027" s="3" t="str">
        <f>IF(SUMIFS(四角板専用!T:T,四角板専用!A:A,A1027)=0,"",SUMIFS(四角板専用!T:T,四角板専用!A:A,A1027))</f>
        <v/>
      </c>
      <c r="C1027" s="3" t="str">
        <f>IF(SUMIFS('FB&amp;L専用'!V:V,'FB&amp;L専用'!A:A,A1027)=0,"",SUMIFS('FB&amp;L専用'!V:V,'FB&amp;L専用'!A:A,A1027))</f>
        <v/>
      </c>
      <c r="D1027" s="3" t="str">
        <f>IF(SUMIFS(鋼材専用!W:W,鋼材専用!A:A,A1027)=0,"",SUMIFS(鋼材専用!W:W,鋼材専用!A:A,A1027))</f>
        <v/>
      </c>
      <c r="E1027" s="3" t="str">
        <f>IF(SUMIFS(Φ部品専用!W:W,Φ部品専用!A:A,A1027)=0,"",SUMIFS(Φ部品専用!W:W,Φ部品専用!A:A,A1027))</f>
        <v/>
      </c>
      <c r="F1027" s="3" t="str">
        <f>IF(SUMIFS(パイプ専用!W:W,パイプ専用!A:A,A1027)=0,"",SUMIFS(パイプ専用!W:W,パイプ専用!A:A,A1027))</f>
        <v/>
      </c>
      <c r="G1027" s="3" t="str">
        <f t="shared" si="32"/>
        <v/>
      </c>
      <c r="J1027" s="1" t="s">
        <v>3237</v>
      </c>
      <c r="K1027" s="4" t="str">
        <f t="shared" ref="K1027:K1090" ca="1" si="33">IF(L1027="","",IF(COUNTIF(INDIRECT("L$1:L"&amp;ROW()),"左表に入れますねぇ")&gt;=1,"左表に入れますねぇ"&amp;COUNTIF(INDIRECT("L$1:L"&amp;ROW()),"左表に入れますねぇ"),""))</f>
        <v/>
      </c>
      <c r="L1027" s="2" t="str">
        <f ca="1">IF(N1027="","",IF(COUNTIF(N$1:N1027,N1027)&gt;1,"",IF(COUNTIF(N:N,N1027)&gt;=1,"左表に入れますねぇ","")))</f>
        <v/>
      </c>
      <c r="M1027" s="2" t="str">
        <f ca="1">IF(ISNA(VLOOKUP('全表融合(関数用)'!W1027,'全表融合(関数用)'!X$2:AB$9999,3,FALSE)),"",VLOOKUP('全表融合(関数用)'!W1027,'全表融合(関数用)'!X$2:AB$9999,3,FALSE))</f>
        <v/>
      </c>
      <c r="N1027" s="2" t="str">
        <f ca="1">IF(ISNA(VLOOKUP('全表融合(関数用)'!W1027,'全表融合(関数用)'!X$2:AB$9999,4,FALSE)),"",VLOOKUP('全表融合(関数用)'!W1027,'全表融合(関数用)'!X$2:AB$9999,4,FALSE))</f>
        <v/>
      </c>
      <c r="O1027" s="2" t="str">
        <f ca="1">IF(ISNA(VLOOKUP('全表融合(関数用)'!W1027,'全表融合(関数用)'!X$2:AB$9999,5,FALSE)),"",VLOOKUP('全表融合(関数用)'!W1027,'全表融合(関数用)'!X$2:AB$9999,5,FALSE))</f>
        <v/>
      </c>
      <c r="P1027" s="4" t="str">
        <f ca="1">IF(SUMIF('全表融合(関数用)'!Z:Z,M1027,'全表融合(関数用)'!AC:AC)=0,"",SUMIF('全表融合(関数用)'!Z:Z,M1027,'全表融合(関数用)'!AC:AC))</f>
        <v/>
      </c>
    </row>
    <row r="1028" spans="2:16">
      <c r="B1028" s="3" t="str">
        <f>IF(SUMIFS(四角板専用!T:T,四角板専用!A:A,A1028)=0,"",SUMIFS(四角板専用!T:T,四角板専用!A:A,A1028))</f>
        <v/>
      </c>
      <c r="C1028" s="3" t="str">
        <f>IF(SUMIFS('FB&amp;L専用'!V:V,'FB&amp;L専用'!A:A,A1028)=0,"",SUMIFS('FB&amp;L専用'!V:V,'FB&amp;L専用'!A:A,A1028))</f>
        <v/>
      </c>
      <c r="D1028" s="3" t="str">
        <f>IF(SUMIFS(鋼材専用!W:W,鋼材専用!A:A,A1028)=0,"",SUMIFS(鋼材専用!W:W,鋼材専用!A:A,A1028))</f>
        <v/>
      </c>
      <c r="E1028" s="3" t="str">
        <f>IF(SUMIFS(Φ部品専用!W:W,Φ部品専用!A:A,A1028)=0,"",SUMIFS(Φ部品専用!W:W,Φ部品専用!A:A,A1028))</f>
        <v/>
      </c>
      <c r="F1028" s="3" t="str">
        <f>IF(SUMIFS(パイプ専用!W:W,パイプ専用!A:A,A1028)=0,"",SUMIFS(パイプ専用!W:W,パイプ専用!A:A,A1028))</f>
        <v/>
      </c>
      <c r="G1028" s="3" t="str">
        <f t="shared" si="32"/>
        <v/>
      </c>
      <c r="J1028" s="1" t="s">
        <v>3238</v>
      </c>
      <c r="K1028" s="4" t="str">
        <f t="shared" ca="1" si="33"/>
        <v/>
      </c>
      <c r="L1028" s="2" t="str">
        <f ca="1">IF(N1028="","",IF(COUNTIF(N$1:N1028,N1028)&gt;1,"",IF(COUNTIF(N:N,N1028)&gt;=1,"左表に入れますねぇ","")))</f>
        <v/>
      </c>
      <c r="M1028" s="2" t="str">
        <f ca="1">IF(ISNA(VLOOKUP('全表融合(関数用)'!W1028,'全表融合(関数用)'!X$2:AB$9999,3,FALSE)),"",VLOOKUP('全表融合(関数用)'!W1028,'全表融合(関数用)'!X$2:AB$9999,3,FALSE))</f>
        <v/>
      </c>
      <c r="N1028" s="2" t="str">
        <f ca="1">IF(ISNA(VLOOKUP('全表融合(関数用)'!W1028,'全表融合(関数用)'!X$2:AB$9999,4,FALSE)),"",VLOOKUP('全表融合(関数用)'!W1028,'全表融合(関数用)'!X$2:AB$9999,4,FALSE))</f>
        <v/>
      </c>
      <c r="O1028" s="2" t="str">
        <f ca="1">IF(ISNA(VLOOKUP('全表融合(関数用)'!W1028,'全表融合(関数用)'!X$2:AB$9999,5,FALSE)),"",VLOOKUP('全表融合(関数用)'!W1028,'全表融合(関数用)'!X$2:AB$9999,5,FALSE))</f>
        <v/>
      </c>
      <c r="P1028" s="4" t="str">
        <f ca="1">IF(SUMIF('全表融合(関数用)'!Z:Z,M1028,'全表融合(関数用)'!AC:AC)=0,"",SUMIF('全表融合(関数用)'!Z:Z,M1028,'全表融合(関数用)'!AC:AC))</f>
        <v/>
      </c>
    </row>
    <row r="1029" spans="2:16">
      <c r="B1029" s="3" t="str">
        <f>IF(SUMIFS(四角板専用!T:T,四角板専用!A:A,A1029)=0,"",SUMIFS(四角板専用!T:T,四角板専用!A:A,A1029))</f>
        <v/>
      </c>
      <c r="C1029" s="3" t="str">
        <f>IF(SUMIFS('FB&amp;L専用'!V:V,'FB&amp;L専用'!A:A,A1029)=0,"",SUMIFS('FB&amp;L専用'!V:V,'FB&amp;L専用'!A:A,A1029))</f>
        <v/>
      </c>
      <c r="D1029" s="3" t="str">
        <f>IF(SUMIFS(鋼材専用!W:W,鋼材専用!A:A,A1029)=0,"",SUMIFS(鋼材専用!W:W,鋼材専用!A:A,A1029))</f>
        <v/>
      </c>
      <c r="E1029" s="3" t="str">
        <f>IF(SUMIFS(Φ部品専用!W:W,Φ部品専用!A:A,A1029)=0,"",SUMIFS(Φ部品専用!W:W,Φ部品専用!A:A,A1029))</f>
        <v/>
      </c>
      <c r="F1029" s="3" t="str">
        <f>IF(SUMIFS(パイプ専用!W:W,パイプ専用!A:A,A1029)=0,"",SUMIFS(パイプ専用!W:W,パイプ専用!A:A,A1029))</f>
        <v/>
      </c>
      <c r="G1029" s="3" t="str">
        <f t="shared" si="32"/>
        <v/>
      </c>
      <c r="J1029" s="1" t="s">
        <v>3239</v>
      </c>
      <c r="K1029" s="4" t="str">
        <f t="shared" ca="1" si="33"/>
        <v/>
      </c>
      <c r="L1029" s="2" t="str">
        <f ca="1">IF(N1029="","",IF(COUNTIF(N$1:N1029,N1029)&gt;1,"",IF(COUNTIF(N:N,N1029)&gt;=1,"左表に入れますねぇ","")))</f>
        <v/>
      </c>
      <c r="M1029" s="2" t="str">
        <f ca="1">IF(ISNA(VLOOKUP('全表融合(関数用)'!W1029,'全表融合(関数用)'!X$2:AB$9999,3,FALSE)),"",VLOOKUP('全表融合(関数用)'!W1029,'全表融合(関数用)'!X$2:AB$9999,3,FALSE))</f>
        <v/>
      </c>
      <c r="N1029" s="2" t="str">
        <f ca="1">IF(ISNA(VLOOKUP('全表融合(関数用)'!W1029,'全表融合(関数用)'!X$2:AB$9999,4,FALSE)),"",VLOOKUP('全表融合(関数用)'!W1029,'全表融合(関数用)'!X$2:AB$9999,4,FALSE))</f>
        <v/>
      </c>
      <c r="O1029" s="2" t="str">
        <f ca="1">IF(ISNA(VLOOKUP('全表融合(関数用)'!W1029,'全表融合(関数用)'!X$2:AB$9999,5,FALSE)),"",VLOOKUP('全表融合(関数用)'!W1029,'全表融合(関数用)'!X$2:AB$9999,5,FALSE))</f>
        <v/>
      </c>
      <c r="P1029" s="4" t="str">
        <f ca="1">IF(SUMIF('全表融合(関数用)'!Z:Z,M1029,'全表融合(関数用)'!AC:AC)=0,"",SUMIF('全表融合(関数用)'!Z:Z,M1029,'全表融合(関数用)'!AC:AC))</f>
        <v/>
      </c>
    </row>
    <row r="1030" spans="2:16">
      <c r="B1030" s="3" t="str">
        <f>IF(SUMIFS(四角板専用!T:T,四角板専用!A:A,A1030)=0,"",SUMIFS(四角板専用!T:T,四角板専用!A:A,A1030))</f>
        <v/>
      </c>
      <c r="C1030" s="3" t="str">
        <f>IF(SUMIFS('FB&amp;L専用'!V:V,'FB&amp;L専用'!A:A,A1030)=0,"",SUMIFS('FB&amp;L専用'!V:V,'FB&amp;L専用'!A:A,A1030))</f>
        <v/>
      </c>
      <c r="D1030" s="3" t="str">
        <f>IF(SUMIFS(鋼材専用!W:W,鋼材専用!A:A,A1030)=0,"",SUMIFS(鋼材専用!W:W,鋼材専用!A:A,A1030))</f>
        <v/>
      </c>
      <c r="E1030" s="3" t="str">
        <f>IF(SUMIFS(Φ部品専用!W:W,Φ部品専用!A:A,A1030)=0,"",SUMIFS(Φ部品専用!W:W,Φ部品専用!A:A,A1030))</f>
        <v/>
      </c>
      <c r="F1030" s="3" t="str">
        <f>IF(SUMIFS(パイプ専用!W:W,パイプ専用!A:A,A1030)=0,"",SUMIFS(パイプ専用!W:W,パイプ専用!A:A,A1030))</f>
        <v/>
      </c>
      <c r="G1030" s="3" t="str">
        <f t="shared" si="32"/>
        <v/>
      </c>
      <c r="J1030" s="1" t="s">
        <v>3240</v>
      </c>
      <c r="K1030" s="4" t="str">
        <f t="shared" ca="1" si="33"/>
        <v/>
      </c>
      <c r="L1030" s="2" t="str">
        <f ca="1">IF(N1030="","",IF(COUNTIF(N$1:N1030,N1030)&gt;1,"",IF(COUNTIF(N:N,N1030)&gt;=1,"左表に入れますねぇ","")))</f>
        <v/>
      </c>
      <c r="M1030" s="2" t="str">
        <f ca="1">IF(ISNA(VLOOKUP('全表融合(関数用)'!W1030,'全表融合(関数用)'!X$2:AB$9999,3,FALSE)),"",VLOOKUP('全表融合(関数用)'!W1030,'全表融合(関数用)'!X$2:AB$9999,3,FALSE))</f>
        <v/>
      </c>
      <c r="N1030" s="2" t="str">
        <f ca="1">IF(ISNA(VLOOKUP('全表融合(関数用)'!W1030,'全表融合(関数用)'!X$2:AB$9999,4,FALSE)),"",VLOOKUP('全表融合(関数用)'!W1030,'全表融合(関数用)'!X$2:AB$9999,4,FALSE))</f>
        <v/>
      </c>
      <c r="O1030" s="2" t="str">
        <f ca="1">IF(ISNA(VLOOKUP('全表融合(関数用)'!W1030,'全表融合(関数用)'!X$2:AB$9999,5,FALSE)),"",VLOOKUP('全表融合(関数用)'!W1030,'全表融合(関数用)'!X$2:AB$9999,5,FALSE))</f>
        <v/>
      </c>
      <c r="P1030" s="4" t="str">
        <f ca="1">IF(SUMIF('全表融合(関数用)'!Z:Z,M1030,'全表融合(関数用)'!AC:AC)=0,"",SUMIF('全表融合(関数用)'!Z:Z,M1030,'全表融合(関数用)'!AC:AC))</f>
        <v/>
      </c>
    </row>
    <row r="1031" spans="2:16">
      <c r="B1031" s="3" t="str">
        <f>IF(SUMIFS(四角板専用!T:T,四角板専用!A:A,A1031)=0,"",SUMIFS(四角板専用!T:T,四角板専用!A:A,A1031))</f>
        <v/>
      </c>
      <c r="C1031" s="3" t="str">
        <f>IF(SUMIFS('FB&amp;L専用'!V:V,'FB&amp;L専用'!A:A,A1031)=0,"",SUMIFS('FB&amp;L専用'!V:V,'FB&amp;L専用'!A:A,A1031))</f>
        <v/>
      </c>
      <c r="D1031" s="3" t="str">
        <f>IF(SUMIFS(鋼材専用!W:W,鋼材専用!A:A,A1031)=0,"",SUMIFS(鋼材専用!W:W,鋼材専用!A:A,A1031))</f>
        <v/>
      </c>
      <c r="E1031" s="3" t="str">
        <f>IF(SUMIFS(Φ部品専用!W:W,Φ部品専用!A:A,A1031)=0,"",SUMIFS(Φ部品専用!W:W,Φ部品専用!A:A,A1031))</f>
        <v/>
      </c>
      <c r="F1031" s="3" t="str">
        <f>IF(SUMIFS(パイプ専用!W:W,パイプ専用!A:A,A1031)=0,"",SUMIFS(パイプ専用!W:W,パイプ専用!A:A,A1031))</f>
        <v/>
      </c>
      <c r="G1031" s="3" t="str">
        <f t="shared" si="32"/>
        <v/>
      </c>
      <c r="J1031" s="1" t="s">
        <v>3241</v>
      </c>
      <c r="K1031" s="4" t="str">
        <f t="shared" ca="1" si="33"/>
        <v/>
      </c>
      <c r="L1031" s="2" t="str">
        <f ca="1">IF(N1031="","",IF(COUNTIF(N$1:N1031,N1031)&gt;1,"",IF(COUNTIF(N:N,N1031)&gt;=1,"左表に入れますねぇ","")))</f>
        <v/>
      </c>
      <c r="M1031" s="2" t="str">
        <f ca="1">IF(ISNA(VLOOKUP('全表融合(関数用)'!W1031,'全表融合(関数用)'!X$2:AB$9999,3,FALSE)),"",VLOOKUP('全表融合(関数用)'!W1031,'全表融合(関数用)'!X$2:AB$9999,3,FALSE))</f>
        <v/>
      </c>
      <c r="N1031" s="2" t="str">
        <f ca="1">IF(ISNA(VLOOKUP('全表融合(関数用)'!W1031,'全表融合(関数用)'!X$2:AB$9999,4,FALSE)),"",VLOOKUP('全表融合(関数用)'!W1031,'全表融合(関数用)'!X$2:AB$9999,4,FALSE))</f>
        <v/>
      </c>
      <c r="O1031" s="2" t="str">
        <f ca="1">IF(ISNA(VLOOKUP('全表融合(関数用)'!W1031,'全表融合(関数用)'!X$2:AB$9999,5,FALSE)),"",VLOOKUP('全表融合(関数用)'!W1031,'全表融合(関数用)'!X$2:AB$9999,5,FALSE))</f>
        <v/>
      </c>
      <c r="P1031" s="4" t="str">
        <f ca="1">IF(SUMIF('全表融合(関数用)'!Z:Z,M1031,'全表融合(関数用)'!AC:AC)=0,"",SUMIF('全表融合(関数用)'!Z:Z,M1031,'全表融合(関数用)'!AC:AC))</f>
        <v/>
      </c>
    </row>
    <row r="1032" spans="2:16">
      <c r="B1032" s="3" t="str">
        <f>IF(SUMIFS(四角板専用!T:T,四角板専用!A:A,A1032)=0,"",SUMIFS(四角板専用!T:T,四角板専用!A:A,A1032))</f>
        <v/>
      </c>
      <c r="C1032" s="3" t="str">
        <f>IF(SUMIFS('FB&amp;L専用'!V:V,'FB&amp;L専用'!A:A,A1032)=0,"",SUMIFS('FB&amp;L専用'!V:V,'FB&amp;L専用'!A:A,A1032))</f>
        <v/>
      </c>
      <c r="D1032" s="3" t="str">
        <f>IF(SUMIFS(鋼材専用!W:W,鋼材専用!A:A,A1032)=0,"",SUMIFS(鋼材専用!W:W,鋼材専用!A:A,A1032))</f>
        <v/>
      </c>
      <c r="E1032" s="3" t="str">
        <f>IF(SUMIFS(Φ部品専用!W:W,Φ部品専用!A:A,A1032)=0,"",SUMIFS(Φ部品専用!W:W,Φ部品専用!A:A,A1032))</f>
        <v/>
      </c>
      <c r="F1032" s="3" t="str">
        <f>IF(SUMIFS(パイプ専用!W:W,パイプ専用!A:A,A1032)=0,"",SUMIFS(パイプ専用!W:W,パイプ専用!A:A,A1032))</f>
        <v/>
      </c>
      <c r="G1032" s="3" t="str">
        <f t="shared" si="32"/>
        <v/>
      </c>
      <c r="J1032" s="1" t="s">
        <v>3242</v>
      </c>
      <c r="K1032" s="4" t="str">
        <f t="shared" ca="1" si="33"/>
        <v/>
      </c>
      <c r="L1032" s="2" t="str">
        <f ca="1">IF(N1032="","",IF(COUNTIF(N$1:N1032,N1032)&gt;1,"",IF(COUNTIF(N:N,N1032)&gt;=1,"左表に入れますねぇ","")))</f>
        <v/>
      </c>
      <c r="M1032" s="2" t="str">
        <f ca="1">IF(ISNA(VLOOKUP('全表融合(関数用)'!W1032,'全表融合(関数用)'!X$2:AB$9999,3,FALSE)),"",VLOOKUP('全表融合(関数用)'!W1032,'全表融合(関数用)'!X$2:AB$9999,3,FALSE))</f>
        <v/>
      </c>
      <c r="N1032" s="2" t="str">
        <f ca="1">IF(ISNA(VLOOKUP('全表融合(関数用)'!W1032,'全表融合(関数用)'!X$2:AB$9999,4,FALSE)),"",VLOOKUP('全表融合(関数用)'!W1032,'全表融合(関数用)'!X$2:AB$9999,4,FALSE))</f>
        <v/>
      </c>
      <c r="O1032" s="2" t="str">
        <f ca="1">IF(ISNA(VLOOKUP('全表融合(関数用)'!W1032,'全表融合(関数用)'!X$2:AB$9999,5,FALSE)),"",VLOOKUP('全表融合(関数用)'!W1032,'全表融合(関数用)'!X$2:AB$9999,5,FALSE))</f>
        <v/>
      </c>
      <c r="P1032" s="4" t="str">
        <f ca="1">IF(SUMIF('全表融合(関数用)'!Z:Z,M1032,'全表融合(関数用)'!AC:AC)=0,"",SUMIF('全表融合(関数用)'!Z:Z,M1032,'全表融合(関数用)'!AC:AC))</f>
        <v/>
      </c>
    </row>
    <row r="1033" spans="2:16">
      <c r="B1033" s="3" t="str">
        <f>IF(SUMIFS(四角板専用!T:T,四角板専用!A:A,A1033)=0,"",SUMIFS(四角板専用!T:T,四角板専用!A:A,A1033))</f>
        <v/>
      </c>
      <c r="C1033" s="3" t="str">
        <f>IF(SUMIFS('FB&amp;L専用'!V:V,'FB&amp;L専用'!A:A,A1033)=0,"",SUMIFS('FB&amp;L専用'!V:V,'FB&amp;L専用'!A:A,A1033))</f>
        <v/>
      </c>
      <c r="D1033" s="3" t="str">
        <f>IF(SUMIFS(鋼材専用!W:W,鋼材専用!A:A,A1033)=0,"",SUMIFS(鋼材専用!W:W,鋼材専用!A:A,A1033))</f>
        <v/>
      </c>
      <c r="E1033" s="3" t="str">
        <f>IF(SUMIFS(Φ部品専用!W:W,Φ部品専用!A:A,A1033)=0,"",SUMIFS(Φ部品専用!W:W,Φ部品専用!A:A,A1033))</f>
        <v/>
      </c>
      <c r="F1033" s="3" t="str">
        <f>IF(SUMIFS(パイプ専用!W:W,パイプ専用!A:A,A1033)=0,"",SUMIFS(パイプ専用!W:W,パイプ専用!A:A,A1033))</f>
        <v/>
      </c>
      <c r="G1033" s="3" t="str">
        <f t="shared" si="32"/>
        <v/>
      </c>
      <c r="J1033" s="1" t="s">
        <v>3243</v>
      </c>
      <c r="K1033" s="4" t="str">
        <f t="shared" ca="1" si="33"/>
        <v/>
      </c>
      <c r="L1033" s="2" t="str">
        <f ca="1">IF(N1033="","",IF(COUNTIF(N$1:N1033,N1033)&gt;1,"",IF(COUNTIF(N:N,N1033)&gt;=1,"左表に入れますねぇ","")))</f>
        <v/>
      </c>
      <c r="M1033" s="2" t="str">
        <f ca="1">IF(ISNA(VLOOKUP('全表融合(関数用)'!W1033,'全表融合(関数用)'!X$2:AB$9999,3,FALSE)),"",VLOOKUP('全表融合(関数用)'!W1033,'全表融合(関数用)'!X$2:AB$9999,3,FALSE))</f>
        <v/>
      </c>
      <c r="N1033" s="2" t="str">
        <f ca="1">IF(ISNA(VLOOKUP('全表融合(関数用)'!W1033,'全表融合(関数用)'!X$2:AB$9999,4,FALSE)),"",VLOOKUP('全表融合(関数用)'!W1033,'全表融合(関数用)'!X$2:AB$9999,4,FALSE))</f>
        <v/>
      </c>
      <c r="O1033" s="2" t="str">
        <f ca="1">IF(ISNA(VLOOKUP('全表融合(関数用)'!W1033,'全表融合(関数用)'!X$2:AB$9999,5,FALSE)),"",VLOOKUP('全表融合(関数用)'!W1033,'全表融合(関数用)'!X$2:AB$9999,5,FALSE))</f>
        <v/>
      </c>
      <c r="P1033" s="4" t="str">
        <f ca="1">IF(SUMIF('全表融合(関数用)'!Z:Z,M1033,'全表融合(関数用)'!AC:AC)=0,"",SUMIF('全表融合(関数用)'!Z:Z,M1033,'全表融合(関数用)'!AC:AC))</f>
        <v/>
      </c>
    </row>
    <row r="1034" spans="2:16">
      <c r="B1034" s="3" t="str">
        <f>IF(SUMIFS(四角板専用!T:T,四角板専用!A:A,A1034)=0,"",SUMIFS(四角板専用!T:T,四角板専用!A:A,A1034))</f>
        <v/>
      </c>
      <c r="C1034" s="3" t="str">
        <f>IF(SUMIFS('FB&amp;L専用'!V:V,'FB&amp;L専用'!A:A,A1034)=0,"",SUMIFS('FB&amp;L専用'!V:V,'FB&amp;L専用'!A:A,A1034))</f>
        <v/>
      </c>
      <c r="D1034" s="3" t="str">
        <f>IF(SUMIFS(鋼材専用!W:W,鋼材専用!A:A,A1034)=0,"",SUMIFS(鋼材専用!W:W,鋼材専用!A:A,A1034))</f>
        <v/>
      </c>
      <c r="E1034" s="3" t="str">
        <f>IF(SUMIFS(Φ部品専用!W:W,Φ部品専用!A:A,A1034)=0,"",SUMIFS(Φ部品専用!W:W,Φ部品専用!A:A,A1034))</f>
        <v/>
      </c>
      <c r="F1034" s="3" t="str">
        <f>IF(SUMIFS(パイプ専用!W:W,パイプ専用!A:A,A1034)=0,"",SUMIFS(パイプ専用!W:W,パイプ専用!A:A,A1034))</f>
        <v/>
      </c>
      <c r="G1034" s="3" t="str">
        <f t="shared" si="32"/>
        <v/>
      </c>
      <c r="J1034" s="1" t="s">
        <v>3244</v>
      </c>
      <c r="K1034" s="4" t="str">
        <f t="shared" ca="1" si="33"/>
        <v/>
      </c>
      <c r="L1034" s="2" t="str">
        <f ca="1">IF(N1034="","",IF(COUNTIF(N$1:N1034,N1034)&gt;1,"",IF(COUNTIF(N:N,N1034)&gt;=1,"左表に入れますねぇ","")))</f>
        <v/>
      </c>
      <c r="M1034" s="2" t="str">
        <f ca="1">IF(ISNA(VLOOKUP('全表融合(関数用)'!W1034,'全表融合(関数用)'!X$2:AB$9999,3,FALSE)),"",VLOOKUP('全表融合(関数用)'!W1034,'全表融合(関数用)'!X$2:AB$9999,3,FALSE))</f>
        <v/>
      </c>
      <c r="N1034" s="2" t="str">
        <f ca="1">IF(ISNA(VLOOKUP('全表融合(関数用)'!W1034,'全表融合(関数用)'!X$2:AB$9999,4,FALSE)),"",VLOOKUP('全表融合(関数用)'!W1034,'全表融合(関数用)'!X$2:AB$9999,4,FALSE))</f>
        <v/>
      </c>
      <c r="O1034" s="2" t="str">
        <f ca="1">IF(ISNA(VLOOKUP('全表融合(関数用)'!W1034,'全表融合(関数用)'!X$2:AB$9999,5,FALSE)),"",VLOOKUP('全表融合(関数用)'!W1034,'全表融合(関数用)'!X$2:AB$9999,5,FALSE))</f>
        <v/>
      </c>
      <c r="P1034" s="4" t="str">
        <f ca="1">IF(SUMIF('全表融合(関数用)'!Z:Z,M1034,'全表融合(関数用)'!AC:AC)=0,"",SUMIF('全表融合(関数用)'!Z:Z,M1034,'全表融合(関数用)'!AC:AC))</f>
        <v/>
      </c>
    </row>
    <row r="1035" spans="2:16">
      <c r="B1035" s="3" t="str">
        <f>IF(SUMIFS(四角板専用!T:T,四角板専用!A:A,A1035)=0,"",SUMIFS(四角板専用!T:T,四角板専用!A:A,A1035))</f>
        <v/>
      </c>
      <c r="C1035" s="3" t="str">
        <f>IF(SUMIFS('FB&amp;L専用'!V:V,'FB&amp;L専用'!A:A,A1035)=0,"",SUMIFS('FB&amp;L専用'!V:V,'FB&amp;L専用'!A:A,A1035))</f>
        <v/>
      </c>
      <c r="D1035" s="3" t="str">
        <f>IF(SUMIFS(鋼材専用!W:W,鋼材専用!A:A,A1035)=0,"",SUMIFS(鋼材専用!W:W,鋼材専用!A:A,A1035))</f>
        <v/>
      </c>
      <c r="E1035" s="3" t="str">
        <f>IF(SUMIFS(Φ部品専用!W:W,Φ部品専用!A:A,A1035)=0,"",SUMIFS(Φ部品専用!W:W,Φ部品専用!A:A,A1035))</f>
        <v/>
      </c>
      <c r="F1035" s="3" t="str">
        <f>IF(SUMIFS(パイプ専用!W:W,パイプ専用!A:A,A1035)=0,"",SUMIFS(パイプ専用!W:W,パイプ専用!A:A,A1035))</f>
        <v/>
      </c>
      <c r="G1035" s="3" t="str">
        <f t="shared" si="32"/>
        <v/>
      </c>
      <c r="J1035" s="1" t="s">
        <v>3245</v>
      </c>
      <c r="K1035" s="4" t="str">
        <f t="shared" ca="1" si="33"/>
        <v/>
      </c>
      <c r="L1035" s="2" t="str">
        <f ca="1">IF(N1035="","",IF(COUNTIF(N$1:N1035,N1035)&gt;1,"",IF(COUNTIF(N:N,N1035)&gt;=1,"左表に入れますねぇ","")))</f>
        <v/>
      </c>
      <c r="M1035" s="2" t="str">
        <f ca="1">IF(ISNA(VLOOKUP('全表融合(関数用)'!W1035,'全表融合(関数用)'!X$2:AB$9999,3,FALSE)),"",VLOOKUP('全表融合(関数用)'!W1035,'全表融合(関数用)'!X$2:AB$9999,3,FALSE))</f>
        <v/>
      </c>
      <c r="N1035" s="2" t="str">
        <f ca="1">IF(ISNA(VLOOKUP('全表融合(関数用)'!W1035,'全表融合(関数用)'!X$2:AB$9999,4,FALSE)),"",VLOOKUP('全表融合(関数用)'!W1035,'全表融合(関数用)'!X$2:AB$9999,4,FALSE))</f>
        <v/>
      </c>
      <c r="O1035" s="2" t="str">
        <f ca="1">IF(ISNA(VLOOKUP('全表融合(関数用)'!W1035,'全表融合(関数用)'!X$2:AB$9999,5,FALSE)),"",VLOOKUP('全表融合(関数用)'!W1035,'全表融合(関数用)'!X$2:AB$9999,5,FALSE))</f>
        <v/>
      </c>
      <c r="P1035" s="4" t="str">
        <f ca="1">IF(SUMIF('全表融合(関数用)'!Z:Z,M1035,'全表融合(関数用)'!AC:AC)=0,"",SUMIF('全表融合(関数用)'!Z:Z,M1035,'全表融合(関数用)'!AC:AC))</f>
        <v/>
      </c>
    </row>
    <row r="1036" spans="2:16">
      <c r="B1036" s="3" t="str">
        <f>IF(SUMIFS(四角板専用!T:T,四角板専用!A:A,A1036)=0,"",SUMIFS(四角板専用!T:T,四角板専用!A:A,A1036))</f>
        <v/>
      </c>
      <c r="C1036" s="3" t="str">
        <f>IF(SUMIFS('FB&amp;L専用'!V:V,'FB&amp;L専用'!A:A,A1036)=0,"",SUMIFS('FB&amp;L専用'!V:V,'FB&amp;L専用'!A:A,A1036))</f>
        <v/>
      </c>
      <c r="D1036" s="3" t="str">
        <f>IF(SUMIFS(鋼材専用!W:W,鋼材専用!A:A,A1036)=0,"",SUMIFS(鋼材専用!W:W,鋼材専用!A:A,A1036))</f>
        <v/>
      </c>
      <c r="E1036" s="3" t="str">
        <f>IF(SUMIFS(Φ部品専用!W:W,Φ部品専用!A:A,A1036)=0,"",SUMIFS(Φ部品専用!W:W,Φ部品専用!A:A,A1036))</f>
        <v/>
      </c>
      <c r="F1036" s="3" t="str">
        <f>IF(SUMIFS(パイプ専用!W:W,パイプ専用!A:A,A1036)=0,"",SUMIFS(パイプ専用!W:W,パイプ専用!A:A,A1036))</f>
        <v/>
      </c>
      <c r="G1036" s="3" t="str">
        <f t="shared" si="32"/>
        <v/>
      </c>
      <c r="J1036" s="1" t="s">
        <v>3246</v>
      </c>
      <c r="K1036" s="4" t="str">
        <f t="shared" ca="1" si="33"/>
        <v/>
      </c>
      <c r="L1036" s="2" t="str">
        <f ca="1">IF(N1036="","",IF(COUNTIF(N$1:N1036,N1036)&gt;1,"",IF(COUNTIF(N:N,N1036)&gt;=1,"左表に入れますねぇ","")))</f>
        <v/>
      </c>
      <c r="M1036" s="2" t="str">
        <f ca="1">IF(ISNA(VLOOKUP('全表融合(関数用)'!W1036,'全表融合(関数用)'!X$2:AB$9999,3,FALSE)),"",VLOOKUP('全表融合(関数用)'!W1036,'全表融合(関数用)'!X$2:AB$9999,3,FALSE))</f>
        <v/>
      </c>
      <c r="N1036" s="2" t="str">
        <f ca="1">IF(ISNA(VLOOKUP('全表融合(関数用)'!W1036,'全表融合(関数用)'!X$2:AB$9999,4,FALSE)),"",VLOOKUP('全表融合(関数用)'!W1036,'全表融合(関数用)'!X$2:AB$9999,4,FALSE))</f>
        <v/>
      </c>
      <c r="O1036" s="2" t="str">
        <f ca="1">IF(ISNA(VLOOKUP('全表融合(関数用)'!W1036,'全表融合(関数用)'!X$2:AB$9999,5,FALSE)),"",VLOOKUP('全表融合(関数用)'!W1036,'全表融合(関数用)'!X$2:AB$9999,5,FALSE))</f>
        <v/>
      </c>
      <c r="P1036" s="4" t="str">
        <f ca="1">IF(SUMIF('全表融合(関数用)'!Z:Z,M1036,'全表融合(関数用)'!AC:AC)=0,"",SUMIF('全表融合(関数用)'!Z:Z,M1036,'全表融合(関数用)'!AC:AC))</f>
        <v/>
      </c>
    </row>
    <row r="1037" spans="2:16">
      <c r="B1037" s="3" t="str">
        <f>IF(SUMIFS(四角板専用!T:T,四角板専用!A:A,A1037)=0,"",SUMIFS(四角板専用!T:T,四角板専用!A:A,A1037))</f>
        <v/>
      </c>
      <c r="C1037" s="3" t="str">
        <f>IF(SUMIFS('FB&amp;L専用'!V:V,'FB&amp;L専用'!A:A,A1037)=0,"",SUMIFS('FB&amp;L専用'!V:V,'FB&amp;L専用'!A:A,A1037))</f>
        <v/>
      </c>
      <c r="D1037" s="3" t="str">
        <f>IF(SUMIFS(鋼材専用!W:W,鋼材専用!A:A,A1037)=0,"",SUMIFS(鋼材専用!W:W,鋼材専用!A:A,A1037))</f>
        <v/>
      </c>
      <c r="E1037" s="3" t="str">
        <f>IF(SUMIFS(Φ部品専用!W:W,Φ部品専用!A:A,A1037)=0,"",SUMIFS(Φ部品専用!W:W,Φ部品専用!A:A,A1037))</f>
        <v/>
      </c>
      <c r="F1037" s="3" t="str">
        <f>IF(SUMIFS(パイプ専用!W:W,パイプ専用!A:A,A1037)=0,"",SUMIFS(パイプ専用!W:W,パイプ専用!A:A,A1037))</f>
        <v/>
      </c>
      <c r="G1037" s="3" t="str">
        <f t="shared" si="32"/>
        <v/>
      </c>
      <c r="J1037" s="1" t="s">
        <v>3247</v>
      </c>
      <c r="K1037" s="4" t="str">
        <f t="shared" ca="1" si="33"/>
        <v/>
      </c>
      <c r="L1037" s="2" t="str">
        <f ca="1">IF(N1037="","",IF(COUNTIF(N$1:N1037,N1037)&gt;1,"",IF(COUNTIF(N:N,N1037)&gt;=1,"左表に入れますねぇ","")))</f>
        <v/>
      </c>
      <c r="M1037" s="2" t="str">
        <f ca="1">IF(ISNA(VLOOKUP('全表融合(関数用)'!W1037,'全表融合(関数用)'!X$2:AB$9999,3,FALSE)),"",VLOOKUP('全表融合(関数用)'!W1037,'全表融合(関数用)'!X$2:AB$9999,3,FALSE))</f>
        <v/>
      </c>
      <c r="N1037" s="2" t="str">
        <f ca="1">IF(ISNA(VLOOKUP('全表融合(関数用)'!W1037,'全表融合(関数用)'!X$2:AB$9999,4,FALSE)),"",VLOOKUP('全表融合(関数用)'!W1037,'全表融合(関数用)'!X$2:AB$9999,4,FALSE))</f>
        <v/>
      </c>
      <c r="O1037" s="2" t="str">
        <f ca="1">IF(ISNA(VLOOKUP('全表融合(関数用)'!W1037,'全表融合(関数用)'!X$2:AB$9999,5,FALSE)),"",VLOOKUP('全表融合(関数用)'!W1037,'全表融合(関数用)'!X$2:AB$9999,5,FALSE))</f>
        <v/>
      </c>
      <c r="P1037" s="4" t="str">
        <f ca="1">IF(SUMIF('全表融合(関数用)'!Z:Z,M1037,'全表融合(関数用)'!AC:AC)=0,"",SUMIF('全表融合(関数用)'!Z:Z,M1037,'全表融合(関数用)'!AC:AC))</f>
        <v/>
      </c>
    </row>
    <row r="1038" spans="2:16">
      <c r="B1038" s="3" t="str">
        <f>IF(SUMIFS(四角板専用!T:T,四角板専用!A:A,A1038)=0,"",SUMIFS(四角板専用!T:T,四角板専用!A:A,A1038))</f>
        <v/>
      </c>
      <c r="C1038" s="3" t="str">
        <f>IF(SUMIFS('FB&amp;L専用'!V:V,'FB&amp;L専用'!A:A,A1038)=0,"",SUMIFS('FB&amp;L専用'!V:V,'FB&amp;L専用'!A:A,A1038))</f>
        <v/>
      </c>
      <c r="D1038" s="3" t="str">
        <f>IF(SUMIFS(鋼材専用!W:W,鋼材専用!A:A,A1038)=0,"",SUMIFS(鋼材専用!W:W,鋼材専用!A:A,A1038))</f>
        <v/>
      </c>
      <c r="E1038" s="3" t="str">
        <f>IF(SUMIFS(Φ部品専用!W:W,Φ部品専用!A:A,A1038)=0,"",SUMIFS(Φ部品専用!W:W,Φ部品専用!A:A,A1038))</f>
        <v/>
      </c>
      <c r="F1038" s="3" t="str">
        <f>IF(SUMIFS(パイプ専用!W:W,パイプ専用!A:A,A1038)=0,"",SUMIFS(パイプ専用!W:W,パイプ専用!A:A,A1038))</f>
        <v/>
      </c>
      <c r="G1038" s="3" t="str">
        <f t="shared" si="32"/>
        <v/>
      </c>
      <c r="J1038" s="1" t="s">
        <v>3248</v>
      </c>
      <c r="K1038" s="4" t="str">
        <f t="shared" ca="1" si="33"/>
        <v/>
      </c>
      <c r="L1038" s="2" t="str">
        <f ca="1">IF(N1038="","",IF(COUNTIF(N$1:N1038,N1038)&gt;1,"",IF(COUNTIF(N:N,N1038)&gt;=1,"左表に入れますねぇ","")))</f>
        <v/>
      </c>
      <c r="M1038" s="2" t="str">
        <f ca="1">IF(ISNA(VLOOKUP('全表融合(関数用)'!W1038,'全表融合(関数用)'!X$2:AB$9999,3,FALSE)),"",VLOOKUP('全表融合(関数用)'!W1038,'全表融合(関数用)'!X$2:AB$9999,3,FALSE))</f>
        <v/>
      </c>
      <c r="N1038" s="2" t="str">
        <f ca="1">IF(ISNA(VLOOKUP('全表融合(関数用)'!W1038,'全表融合(関数用)'!X$2:AB$9999,4,FALSE)),"",VLOOKUP('全表融合(関数用)'!W1038,'全表融合(関数用)'!X$2:AB$9999,4,FALSE))</f>
        <v/>
      </c>
      <c r="O1038" s="2" t="str">
        <f ca="1">IF(ISNA(VLOOKUP('全表融合(関数用)'!W1038,'全表融合(関数用)'!X$2:AB$9999,5,FALSE)),"",VLOOKUP('全表融合(関数用)'!W1038,'全表融合(関数用)'!X$2:AB$9999,5,FALSE))</f>
        <v/>
      </c>
      <c r="P1038" s="4" t="str">
        <f ca="1">IF(SUMIF('全表融合(関数用)'!Z:Z,M1038,'全表融合(関数用)'!AC:AC)=0,"",SUMIF('全表融合(関数用)'!Z:Z,M1038,'全表融合(関数用)'!AC:AC))</f>
        <v/>
      </c>
    </row>
    <row r="1039" spans="2:16">
      <c r="B1039" s="3" t="str">
        <f>IF(SUMIFS(四角板専用!T:T,四角板専用!A:A,A1039)=0,"",SUMIFS(四角板専用!T:T,四角板専用!A:A,A1039))</f>
        <v/>
      </c>
      <c r="C1039" s="3" t="str">
        <f>IF(SUMIFS('FB&amp;L専用'!V:V,'FB&amp;L専用'!A:A,A1039)=0,"",SUMIFS('FB&amp;L専用'!V:V,'FB&amp;L専用'!A:A,A1039))</f>
        <v/>
      </c>
      <c r="D1039" s="3" t="str">
        <f>IF(SUMIFS(鋼材専用!W:W,鋼材専用!A:A,A1039)=0,"",SUMIFS(鋼材専用!W:W,鋼材専用!A:A,A1039))</f>
        <v/>
      </c>
      <c r="E1039" s="3" t="str">
        <f>IF(SUMIFS(Φ部品専用!W:W,Φ部品専用!A:A,A1039)=0,"",SUMIFS(Φ部品専用!W:W,Φ部品専用!A:A,A1039))</f>
        <v/>
      </c>
      <c r="F1039" s="3" t="str">
        <f>IF(SUMIFS(パイプ専用!W:W,パイプ専用!A:A,A1039)=0,"",SUMIFS(パイプ専用!W:W,パイプ専用!A:A,A1039))</f>
        <v/>
      </c>
      <c r="G1039" s="3" t="str">
        <f t="shared" si="32"/>
        <v/>
      </c>
      <c r="J1039" s="1" t="s">
        <v>3249</v>
      </c>
      <c r="K1039" s="4" t="str">
        <f t="shared" ca="1" si="33"/>
        <v/>
      </c>
      <c r="L1039" s="2" t="str">
        <f ca="1">IF(N1039="","",IF(COUNTIF(N$1:N1039,N1039)&gt;1,"",IF(COUNTIF(N:N,N1039)&gt;=1,"左表に入れますねぇ","")))</f>
        <v/>
      </c>
      <c r="M1039" s="2" t="str">
        <f ca="1">IF(ISNA(VLOOKUP('全表融合(関数用)'!W1039,'全表融合(関数用)'!X$2:AB$9999,3,FALSE)),"",VLOOKUP('全表融合(関数用)'!W1039,'全表融合(関数用)'!X$2:AB$9999,3,FALSE))</f>
        <v/>
      </c>
      <c r="N1039" s="2" t="str">
        <f ca="1">IF(ISNA(VLOOKUP('全表融合(関数用)'!W1039,'全表融合(関数用)'!X$2:AB$9999,4,FALSE)),"",VLOOKUP('全表融合(関数用)'!W1039,'全表融合(関数用)'!X$2:AB$9999,4,FALSE))</f>
        <v/>
      </c>
      <c r="O1039" s="2" t="str">
        <f ca="1">IF(ISNA(VLOOKUP('全表融合(関数用)'!W1039,'全表融合(関数用)'!X$2:AB$9999,5,FALSE)),"",VLOOKUP('全表融合(関数用)'!W1039,'全表融合(関数用)'!X$2:AB$9999,5,FALSE))</f>
        <v/>
      </c>
      <c r="P1039" s="4" t="str">
        <f ca="1">IF(SUMIF('全表融合(関数用)'!Z:Z,M1039,'全表融合(関数用)'!AC:AC)=0,"",SUMIF('全表融合(関数用)'!Z:Z,M1039,'全表融合(関数用)'!AC:AC))</f>
        <v/>
      </c>
    </row>
    <row r="1040" spans="2:16">
      <c r="B1040" s="3" t="str">
        <f>IF(SUMIFS(四角板専用!T:T,四角板専用!A:A,A1040)=0,"",SUMIFS(四角板専用!T:T,四角板専用!A:A,A1040))</f>
        <v/>
      </c>
      <c r="C1040" s="3" t="str">
        <f>IF(SUMIFS('FB&amp;L専用'!V:V,'FB&amp;L専用'!A:A,A1040)=0,"",SUMIFS('FB&amp;L専用'!V:V,'FB&amp;L専用'!A:A,A1040))</f>
        <v/>
      </c>
      <c r="D1040" s="3" t="str">
        <f>IF(SUMIFS(鋼材専用!W:W,鋼材専用!A:A,A1040)=0,"",SUMIFS(鋼材専用!W:W,鋼材専用!A:A,A1040))</f>
        <v/>
      </c>
      <c r="E1040" s="3" t="str">
        <f>IF(SUMIFS(Φ部品専用!W:W,Φ部品専用!A:A,A1040)=0,"",SUMIFS(Φ部品専用!W:W,Φ部品専用!A:A,A1040))</f>
        <v/>
      </c>
      <c r="F1040" s="3" t="str">
        <f>IF(SUMIFS(パイプ専用!W:W,パイプ専用!A:A,A1040)=0,"",SUMIFS(パイプ専用!W:W,パイプ専用!A:A,A1040))</f>
        <v/>
      </c>
      <c r="G1040" s="3" t="str">
        <f t="shared" si="32"/>
        <v/>
      </c>
      <c r="J1040" s="1" t="s">
        <v>3250</v>
      </c>
      <c r="K1040" s="4" t="str">
        <f t="shared" ca="1" si="33"/>
        <v/>
      </c>
      <c r="L1040" s="2" t="str">
        <f ca="1">IF(N1040="","",IF(COUNTIF(N$1:N1040,N1040)&gt;1,"",IF(COUNTIF(N:N,N1040)&gt;=1,"左表に入れますねぇ","")))</f>
        <v/>
      </c>
      <c r="M1040" s="2" t="str">
        <f ca="1">IF(ISNA(VLOOKUP('全表融合(関数用)'!W1040,'全表融合(関数用)'!X$2:AB$9999,3,FALSE)),"",VLOOKUP('全表融合(関数用)'!W1040,'全表融合(関数用)'!X$2:AB$9999,3,FALSE))</f>
        <v/>
      </c>
      <c r="N1040" s="2" t="str">
        <f ca="1">IF(ISNA(VLOOKUP('全表融合(関数用)'!W1040,'全表融合(関数用)'!X$2:AB$9999,4,FALSE)),"",VLOOKUP('全表融合(関数用)'!W1040,'全表融合(関数用)'!X$2:AB$9999,4,FALSE))</f>
        <v/>
      </c>
      <c r="O1040" s="2" t="str">
        <f ca="1">IF(ISNA(VLOOKUP('全表融合(関数用)'!W1040,'全表融合(関数用)'!X$2:AB$9999,5,FALSE)),"",VLOOKUP('全表融合(関数用)'!W1040,'全表融合(関数用)'!X$2:AB$9999,5,FALSE))</f>
        <v/>
      </c>
      <c r="P1040" s="4" t="str">
        <f ca="1">IF(SUMIF('全表融合(関数用)'!Z:Z,M1040,'全表融合(関数用)'!AC:AC)=0,"",SUMIF('全表融合(関数用)'!Z:Z,M1040,'全表融合(関数用)'!AC:AC))</f>
        <v/>
      </c>
    </row>
    <row r="1041" spans="2:16">
      <c r="B1041" s="3" t="str">
        <f>IF(SUMIFS(四角板専用!T:T,四角板専用!A:A,A1041)=0,"",SUMIFS(四角板専用!T:T,四角板専用!A:A,A1041))</f>
        <v/>
      </c>
      <c r="C1041" s="3" t="str">
        <f>IF(SUMIFS('FB&amp;L専用'!V:V,'FB&amp;L専用'!A:A,A1041)=0,"",SUMIFS('FB&amp;L専用'!V:V,'FB&amp;L専用'!A:A,A1041))</f>
        <v/>
      </c>
      <c r="D1041" s="3" t="str">
        <f>IF(SUMIFS(鋼材専用!W:W,鋼材専用!A:A,A1041)=0,"",SUMIFS(鋼材専用!W:W,鋼材専用!A:A,A1041))</f>
        <v/>
      </c>
      <c r="E1041" s="3" t="str">
        <f>IF(SUMIFS(Φ部品専用!W:W,Φ部品専用!A:A,A1041)=0,"",SUMIFS(Φ部品専用!W:W,Φ部品専用!A:A,A1041))</f>
        <v/>
      </c>
      <c r="F1041" s="3" t="str">
        <f>IF(SUMIFS(パイプ専用!W:W,パイプ専用!A:A,A1041)=0,"",SUMIFS(パイプ専用!W:W,パイプ専用!A:A,A1041))</f>
        <v/>
      </c>
      <c r="G1041" s="3" t="str">
        <f t="shared" si="32"/>
        <v/>
      </c>
      <c r="J1041" s="1" t="s">
        <v>3251</v>
      </c>
      <c r="K1041" s="4" t="str">
        <f t="shared" ca="1" si="33"/>
        <v/>
      </c>
      <c r="L1041" s="2" t="str">
        <f ca="1">IF(N1041="","",IF(COUNTIF(N$1:N1041,N1041)&gt;1,"",IF(COUNTIF(N:N,N1041)&gt;=1,"左表に入れますねぇ","")))</f>
        <v/>
      </c>
      <c r="M1041" s="2" t="str">
        <f ca="1">IF(ISNA(VLOOKUP('全表融合(関数用)'!W1041,'全表融合(関数用)'!X$2:AB$9999,3,FALSE)),"",VLOOKUP('全表融合(関数用)'!W1041,'全表融合(関数用)'!X$2:AB$9999,3,FALSE))</f>
        <v/>
      </c>
      <c r="N1041" s="2" t="str">
        <f ca="1">IF(ISNA(VLOOKUP('全表融合(関数用)'!W1041,'全表融合(関数用)'!X$2:AB$9999,4,FALSE)),"",VLOOKUP('全表融合(関数用)'!W1041,'全表融合(関数用)'!X$2:AB$9999,4,FALSE))</f>
        <v/>
      </c>
      <c r="O1041" s="2" t="str">
        <f ca="1">IF(ISNA(VLOOKUP('全表融合(関数用)'!W1041,'全表融合(関数用)'!X$2:AB$9999,5,FALSE)),"",VLOOKUP('全表融合(関数用)'!W1041,'全表融合(関数用)'!X$2:AB$9999,5,FALSE))</f>
        <v/>
      </c>
      <c r="P1041" s="4" t="str">
        <f ca="1">IF(SUMIF('全表融合(関数用)'!Z:Z,M1041,'全表融合(関数用)'!AC:AC)=0,"",SUMIF('全表融合(関数用)'!Z:Z,M1041,'全表融合(関数用)'!AC:AC))</f>
        <v/>
      </c>
    </row>
    <row r="1042" spans="2:16">
      <c r="B1042" s="3" t="str">
        <f>IF(SUMIFS(四角板専用!T:T,四角板専用!A:A,A1042)=0,"",SUMIFS(四角板専用!T:T,四角板専用!A:A,A1042))</f>
        <v/>
      </c>
      <c r="C1042" s="3" t="str">
        <f>IF(SUMIFS('FB&amp;L専用'!V:V,'FB&amp;L専用'!A:A,A1042)=0,"",SUMIFS('FB&amp;L専用'!V:V,'FB&amp;L専用'!A:A,A1042))</f>
        <v/>
      </c>
      <c r="D1042" s="3" t="str">
        <f>IF(SUMIFS(鋼材専用!W:W,鋼材専用!A:A,A1042)=0,"",SUMIFS(鋼材専用!W:W,鋼材専用!A:A,A1042))</f>
        <v/>
      </c>
      <c r="E1042" s="3" t="str">
        <f>IF(SUMIFS(Φ部品専用!W:W,Φ部品専用!A:A,A1042)=0,"",SUMIFS(Φ部品専用!W:W,Φ部品専用!A:A,A1042))</f>
        <v/>
      </c>
      <c r="F1042" s="3" t="str">
        <f>IF(SUMIFS(パイプ専用!W:W,パイプ専用!A:A,A1042)=0,"",SUMIFS(パイプ専用!W:W,パイプ専用!A:A,A1042))</f>
        <v/>
      </c>
      <c r="G1042" s="3" t="str">
        <f t="shared" si="32"/>
        <v/>
      </c>
      <c r="J1042" s="1" t="s">
        <v>3252</v>
      </c>
      <c r="K1042" s="4" t="str">
        <f t="shared" ca="1" si="33"/>
        <v/>
      </c>
      <c r="L1042" s="2" t="str">
        <f ca="1">IF(N1042="","",IF(COUNTIF(N$1:N1042,N1042)&gt;1,"",IF(COUNTIF(N:N,N1042)&gt;=1,"左表に入れますねぇ","")))</f>
        <v/>
      </c>
      <c r="M1042" s="2" t="str">
        <f ca="1">IF(ISNA(VLOOKUP('全表融合(関数用)'!W1042,'全表融合(関数用)'!X$2:AB$9999,3,FALSE)),"",VLOOKUP('全表融合(関数用)'!W1042,'全表融合(関数用)'!X$2:AB$9999,3,FALSE))</f>
        <v/>
      </c>
      <c r="N1042" s="2" t="str">
        <f ca="1">IF(ISNA(VLOOKUP('全表融合(関数用)'!W1042,'全表融合(関数用)'!X$2:AB$9999,4,FALSE)),"",VLOOKUP('全表融合(関数用)'!W1042,'全表融合(関数用)'!X$2:AB$9999,4,FALSE))</f>
        <v/>
      </c>
      <c r="O1042" s="2" t="str">
        <f ca="1">IF(ISNA(VLOOKUP('全表融合(関数用)'!W1042,'全表融合(関数用)'!X$2:AB$9999,5,FALSE)),"",VLOOKUP('全表融合(関数用)'!W1042,'全表融合(関数用)'!X$2:AB$9999,5,FALSE))</f>
        <v/>
      </c>
      <c r="P1042" s="4" t="str">
        <f ca="1">IF(SUMIF('全表融合(関数用)'!Z:Z,M1042,'全表融合(関数用)'!AC:AC)=0,"",SUMIF('全表融合(関数用)'!Z:Z,M1042,'全表融合(関数用)'!AC:AC))</f>
        <v/>
      </c>
    </row>
    <row r="1043" spans="2:16">
      <c r="B1043" s="3" t="str">
        <f>IF(SUMIFS(四角板専用!T:T,四角板専用!A:A,A1043)=0,"",SUMIFS(四角板専用!T:T,四角板専用!A:A,A1043))</f>
        <v/>
      </c>
      <c r="C1043" s="3" t="str">
        <f>IF(SUMIFS('FB&amp;L専用'!V:V,'FB&amp;L専用'!A:A,A1043)=0,"",SUMIFS('FB&amp;L専用'!V:V,'FB&amp;L専用'!A:A,A1043))</f>
        <v/>
      </c>
      <c r="D1043" s="3" t="str">
        <f>IF(SUMIFS(鋼材専用!W:W,鋼材専用!A:A,A1043)=0,"",SUMIFS(鋼材専用!W:W,鋼材専用!A:A,A1043))</f>
        <v/>
      </c>
      <c r="E1043" s="3" t="str">
        <f>IF(SUMIFS(Φ部品専用!W:W,Φ部品専用!A:A,A1043)=0,"",SUMIFS(Φ部品専用!W:W,Φ部品専用!A:A,A1043))</f>
        <v/>
      </c>
      <c r="F1043" s="3" t="str">
        <f>IF(SUMIFS(パイプ専用!W:W,パイプ専用!A:A,A1043)=0,"",SUMIFS(パイプ専用!W:W,パイプ専用!A:A,A1043))</f>
        <v/>
      </c>
      <c r="G1043" s="3" t="str">
        <f t="shared" si="32"/>
        <v/>
      </c>
      <c r="J1043" s="1" t="s">
        <v>3253</v>
      </c>
      <c r="K1043" s="4" t="str">
        <f t="shared" ca="1" si="33"/>
        <v/>
      </c>
      <c r="L1043" s="2" t="str">
        <f ca="1">IF(N1043="","",IF(COUNTIF(N$1:N1043,N1043)&gt;1,"",IF(COUNTIF(N:N,N1043)&gt;=1,"左表に入れますねぇ","")))</f>
        <v/>
      </c>
      <c r="M1043" s="2" t="str">
        <f ca="1">IF(ISNA(VLOOKUP('全表融合(関数用)'!W1043,'全表融合(関数用)'!X$2:AB$9999,3,FALSE)),"",VLOOKUP('全表融合(関数用)'!W1043,'全表融合(関数用)'!X$2:AB$9999,3,FALSE))</f>
        <v/>
      </c>
      <c r="N1043" s="2" t="str">
        <f ca="1">IF(ISNA(VLOOKUP('全表融合(関数用)'!W1043,'全表融合(関数用)'!X$2:AB$9999,4,FALSE)),"",VLOOKUP('全表融合(関数用)'!W1043,'全表融合(関数用)'!X$2:AB$9999,4,FALSE))</f>
        <v/>
      </c>
      <c r="O1043" s="2" t="str">
        <f ca="1">IF(ISNA(VLOOKUP('全表融合(関数用)'!W1043,'全表融合(関数用)'!X$2:AB$9999,5,FALSE)),"",VLOOKUP('全表融合(関数用)'!W1043,'全表融合(関数用)'!X$2:AB$9999,5,FALSE))</f>
        <v/>
      </c>
      <c r="P1043" s="4" t="str">
        <f ca="1">IF(SUMIF('全表融合(関数用)'!Z:Z,M1043,'全表融合(関数用)'!AC:AC)=0,"",SUMIF('全表融合(関数用)'!Z:Z,M1043,'全表融合(関数用)'!AC:AC))</f>
        <v/>
      </c>
    </row>
    <row r="1044" spans="2:16">
      <c r="B1044" s="3" t="str">
        <f>IF(SUMIFS(四角板専用!T:T,四角板専用!A:A,A1044)=0,"",SUMIFS(四角板専用!T:T,四角板専用!A:A,A1044))</f>
        <v/>
      </c>
      <c r="C1044" s="3" t="str">
        <f>IF(SUMIFS('FB&amp;L専用'!V:V,'FB&amp;L専用'!A:A,A1044)=0,"",SUMIFS('FB&amp;L専用'!V:V,'FB&amp;L専用'!A:A,A1044))</f>
        <v/>
      </c>
      <c r="D1044" s="3" t="str">
        <f>IF(SUMIFS(鋼材専用!W:W,鋼材専用!A:A,A1044)=0,"",SUMIFS(鋼材専用!W:W,鋼材専用!A:A,A1044))</f>
        <v/>
      </c>
      <c r="E1044" s="3" t="str">
        <f>IF(SUMIFS(Φ部品専用!W:W,Φ部品専用!A:A,A1044)=0,"",SUMIFS(Φ部品専用!W:W,Φ部品専用!A:A,A1044))</f>
        <v/>
      </c>
      <c r="F1044" s="3" t="str">
        <f>IF(SUMIFS(パイプ専用!W:W,パイプ専用!A:A,A1044)=0,"",SUMIFS(パイプ専用!W:W,パイプ専用!A:A,A1044))</f>
        <v/>
      </c>
      <c r="G1044" s="3" t="str">
        <f t="shared" si="32"/>
        <v/>
      </c>
      <c r="J1044" s="1" t="s">
        <v>3254</v>
      </c>
      <c r="K1044" s="4" t="str">
        <f t="shared" ca="1" si="33"/>
        <v/>
      </c>
      <c r="L1044" s="2" t="str">
        <f ca="1">IF(N1044="","",IF(COUNTIF(N$1:N1044,N1044)&gt;1,"",IF(COUNTIF(N:N,N1044)&gt;=1,"左表に入れますねぇ","")))</f>
        <v/>
      </c>
      <c r="M1044" s="2" t="str">
        <f ca="1">IF(ISNA(VLOOKUP('全表融合(関数用)'!W1044,'全表融合(関数用)'!X$2:AB$9999,3,FALSE)),"",VLOOKUP('全表融合(関数用)'!W1044,'全表融合(関数用)'!X$2:AB$9999,3,FALSE))</f>
        <v/>
      </c>
      <c r="N1044" s="2" t="str">
        <f ca="1">IF(ISNA(VLOOKUP('全表融合(関数用)'!W1044,'全表融合(関数用)'!X$2:AB$9999,4,FALSE)),"",VLOOKUP('全表融合(関数用)'!W1044,'全表融合(関数用)'!X$2:AB$9999,4,FALSE))</f>
        <v/>
      </c>
      <c r="O1044" s="2" t="str">
        <f ca="1">IF(ISNA(VLOOKUP('全表融合(関数用)'!W1044,'全表融合(関数用)'!X$2:AB$9999,5,FALSE)),"",VLOOKUP('全表融合(関数用)'!W1044,'全表融合(関数用)'!X$2:AB$9999,5,FALSE))</f>
        <v/>
      </c>
      <c r="P1044" s="4" t="str">
        <f ca="1">IF(SUMIF('全表融合(関数用)'!Z:Z,M1044,'全表融合(関数用)'!AC:AC)=0,"",SUMIF('全表融合(関数用)'!Z:Z,M1044,'全表融合(関数用)'!AC:AC))</f>
        <v/>
      </c>
    </row>
    <row r="1045" spans="2:16">
      <c r="B1045" s="3" t="str">
        <f>IF(SUMIFS(四角板専用!T:T,四角板専用!A:A,A1045)=0,"",SUMIFS(四角板専用!T:T,四角板専用!A:A,A1045))</f>
        <v/>
      </c>
      <c r="C1045" s="3" t="str">
        <f>IF(SUMIFS('FB&amp;L専用'!V:V,'FB&amp;L専用'!A:A,A1045)=0,"",SUMIFS('FB&amp;L専用'!V:V,'FB&amp;L専用'!A:A,A1045))</f>
        <v/>
      </c>
      <c r="D1045" s="3" t="str">
        <f>IF(SUMIFS(鋼材専用!W:W,鋼材専用!A:A,A1045)=0,"",SUMIFS(鋼材専用!W:W,鋼材専用!A:A,A1045))</f>
        <v/>
      </c>
      <c r="E1045" s="3" t="str">
        <f>IF(SUMIFS(Φ部品専用!W:W,Φ部品専用!A:A,A1045)=0,"",SUMIFS(Φ部品専用!W:W,Φ部品専用!A:A,A1045))</f>
        <v/>
      </c>
      <c r="F1045" s="3" t="str">
        <f>IF(SUMIFS(パイプ専用!W:W,パイプ専用!A:A,A1045)=0,"",SUMIFS(パイプ専用!W:W,パイプ専用!A:A,A1045))</f>
        <v/>
      </c>
      <c r="G1045" s="3" t="str">
        <f t="shared" si="32"/>
        <v/>
      </c>
      <c r="J1045" s="1" t="s">
        <v>3255</v>
      </c>
      <c r="K1045" s="4" t="str">
        <f t="shared" ca="1" si="33"/>
        <v/>
      </c>
      <c r="L1045" s="2" t="str">
        <f ca="1">IF(N1045="","",IF(COUNTIF(N$1:N1045,N1045)&gt;1,"",IF(COUNTIF(N:N,N1045)&gt;=1,"左表に入れますねぇ","")))</f>
        <v/>
      </c>
      <c r="M1045" s="2" t="str">
        <f ca="1">IF(ISNA(VLOOKUP('全表融合(関数用)'!W1045,'全表融合(関数用)'!X$2:AB$9999,3,FALSE)),"",VLOOKUP('全表融合(関数用)'!W1045,'全表融合(関数用)'!X$2:AB$9999,3,FALSE))</f>
        <v/>
      </c>
      <c r="N1045" s="2" t="str">
        <f ca="1">IF(ISNA(VLOOKUP('全表融合(関数用)'!W1045,'全表融合(関数用)'!X$2:AB$9999,4,FALSE)),"",VLOOKUP('全表融合(関数用)'!W1045,'全表融合(関数用)'!X$2:AB$9999,4,FALSE))</f>
        <v/>
      </c>
      <c r="O1045" s="2" t="str">
        <f ca="1">IF(ISNA(VLOOKUP('全表融合(関数用)'!W1045,'全表融合(関数用)'!X$2:AB$9999,5,FALSE)),"",VLOOKUP('全表融合(関数用)'!W1045,'全表融合(関数用)'!X$2:AB$9999,5,FALSE))</f>
        <v/>
      </c>
      <c r="P1045" s="4" t="str">
        <f ca="1">IF(SUMIF('全表融合(関数用)'!Z:Z,M1045,'全表融合(関数用)'!AC:AC)=0,"",SUMIF('全表融合(関数用)'!Z:Z,M1045,'全表融合(関数用)'!AC:AC))</f>
        <v/>
      </c>
    </row>
    <row r="1046" spans="2:16">
      <c r="B1046" s="3" t="str">
        <f>IF(SUMIFS(四角板専用!T:T,四角板専用!A:A,A1046)=0,"",SUMIFS(四角板専用!T:T,四角板専用!A:A,A1046))</f>
        <v/>
      </c>
      <c r="C1046" s="3" t="str">
        <f>IF(SUMIFS('FB&amp;L専用'!V:V,'FB&amp;L専用'!A:A,A1046)=0,"",SUMIFS('FB&amp;L専用'!V:V,'FB&amp;L専用'!A:A,A1046))</f>
        <v/>
      </c>
      <c r="D1046" s="3" t="str">
        <f>IF(SUMIFS(鋼材専用!W:W,鋼材専用!A:A,A1046)=0,"",SUMIFS(鋼材専用!W:W,鋼材専用!A:A,A1046))</f>
        <v/>
      </c>
      <c r="E1046" s="3" t="str">
        <f>IF(SUMIFS(Φ部品専用!W:W,Φ部品専用!A:A,A1046)=0,"",SUMIFS(Φ部品専用!W:W,Φ部品専用!A:A,A1046))</f>
        <v/>
      </c>
      <c r="F1046" s="3" t="str">
        <f>IF(SUMIFS(パイプ専用!W:W,パイプ専用!A:A,A1046)=0,"",SUMIFS(パイプ専用!W:W,パイプ専用!A:A,A1046))</f>
        <v/>
      </c>
      <c r="G1046" s="3" t="str">
        <f t="shared" si="32"/>
        <v/>
      </c>
      <c r="J1046" s="1" t="s">
        <v>3256</v>
      </c>
      <c r="K1046" s="4" t="str">
        <f t="shared" ca="1" si="33"/>
        <v/>
      </c>
      <c r="L1046" s="2" t="str">
        <f ca="1">IF(N1046="","",IF(COUNTIF(N$1:N1046,N1046)&gt;1,"",IF(COUNTIF(N:N,N1046)&gt;=1,"左表に入れますねぇ","")))</f>
        <v/>
      </c>
      <c r="M1046" s="2" t="str">
        <f ca="1">IF(ISNA(VLOOKUP('全表融合(関数用)'!W1046,'全表融合(関数用)'!X$2:AB$9999,3,FALSE)),"",VLOOKUP('全表融合(関数用)'!W1046,'全表融合(関数用)'!X$2:AB$9999,3,FALSE))</f>
        <v/>
      </c>
      <c r="N1046" s="2" t="str">
        <f ca="1">IF(ISNA(VLOOKUP('全表融合(関数用)'!W1046,'全表融合(関数用)'!X$2:AB$9999,4,FALSE)),"",VLOOKUP('全表融合(関数用)'!W1046,'全表融合(関数用)'!X$2:AB$9999,4,FALSE))</f>
        <v/>
      </c>
      <c r="O1046" s="2" t="str">
        <f ca="1">IF(ISNA(VLOOKUP('全表融合(関数用)'!W1046,'全表融合(関数用)'!X$2:AB$9999,5,FALSE)),"",VLOOKUP('全表融合(関数用)'!W1046,'全表融合(関数用)'!X$2:AB$9999,5,FALSE))</f>
        <v/>
      </c>
      <c r="P1046" s="4" t="str">
        <f ca="1">IF(SUMIF('全表融合(関数用)'!Z:Z,M1046,'全表融合(関数用)'!AC:AC)=0,"",SUMIF('全表融合(関数用)'!Z:Z,M1046,'全表融合(関数用)'!AC:AC))</f>
        <v/>
      </c>
    </row>
    <row r="1047" spans="2:16">
      <c r="B1047" s="3" t="str">
        <f>IF(SUMIFS(四角板専用!T:T,四角板専用!A:A,A1047)=0,"",SUMIFS(四角板専用!T:T,四角板専用!A:A,A1047))</f>
        <v/>
      </c>
      <c r="C1047" s="3" t="str">
        <f>IF(SUMIFS('FB&amp;L専用'!V:V,'FB&amp;L専用'!A:A,A1047)=0,"",SUMIFS('FB&amp;L専用'!V:V,'FB&amp;L専用'!A:A,A1047))</f>
        <v/>
      </c>
      <c r="D1047" s="3" t="str">
        <f>IF(SUMIFS(鋼材専用!W:W,鋼材専用!A:A,A1047)=0,"",SUMIFS(鋼材専用!W:W,鋼材専用!A:A,A1047))</f>
        <v/>
      </c>
      <c r="E1047" s="3" t="str">
        <f>IF(SUMIFS(Φ部品専用!W:W,Φ部品専用!A:A,A1047)=0,"",SUMIFS(Φ部品専用!W:W,Φ部品専用!A:A,A1047))</f>
        <v/>
      </c>
      <c r="F1047" s="3" t="str">
        <f>IF(SUMIFS(パイプ専用!W:W,パイプ専用!A:A,A1047)=0,"",SUMIFS(パイプ専用!W:W,パイプ専用!A:A,A1047))</f>
        <v/>
      </c>
      <c r="G1047" s="3" t="str">
        <f t="shared" si="32"/>
        <v/>
      </c>
      <c r="J1047" s="1" t="s">
        <v>3257</v>
      </c>
      <c r="K1047" s="4" t="str">
        <f t="shared" ca="1" si="33"/>
        <v/>
      </c>
      <c r="L1047" s="2" t="str">
        <f ca="1">IF(N1047="","",IF(COUNTIF(N$1:N1047,N1047)&gt;1,"",IF(COUNTIF(N:N,N1047)&gt;=1,"左表に入れますねぇ","")))</f>
        <v/>
      </c>
      <c r="M1047" s="2" t="str">
        <f ca="1">IF(ISNA(VLOOKUP('全表融合(関数用)'!W1047,'全表融合(関数用)'!X$2:AB$9999,3,FALSE)),"",VLOOKUP('全表融合(関数用)'!W1047,'全表融合(関数用)'!X$2:AB$9999,3,FALSE))</f>
        <v/>
      </c>
      <c r="N1047" s="2" t="str">
        <f ca="1">IF(ISNA(VLOOKUP('全表融合(関数用)'!W1047,'全表融合(関数用)'!X$2:AB$9999,4,FALSE)),"",VLOOKUP('全表融合(関数用)'!W1047,'全表融合(関数用)'!X$2:AB$9999,4,FALSE))</f>
        <v/>
      </c>
      <c r="O1047" s="2" t="str">
        <f ca="1">IF(ISNA(VLOOKUP('全表融合(関数用)'!W1047,'全表融合(関数用)'!X$2:AB$9999,5,FALSE)),"",VLOOKUP('全表融合(関数用)'!W1047,'全表融合(関数用)'!X$2:AB$9999,5,FALSE))</f>
        <v/>
      </c>
      <c r="P1047" s="4" t="str">
        <f ca="1">IF(SUMIF('全表融合(関数用)'!Z:Z,M1047,'全表融合(関数用)'!AC:AC)=0,"",SUMIF('全表融合(関数用)'!Z:Z,M1047,'全表融合(関数用)'!AC:AC))</f>
        <v/>
      </c>
    </row>
    <row r="1048" spans="2:16">
      <c r="B1048" s="3" t="str">
        <f>IF(SUMIFS(四角板専用!T:T,四角板専用!A:A,A1048)=0,"",SUMIFS(四角板専用!T:T,四角板専用!A:A,A1048))</f>
        <v/>
      </c>
      <c r="C1048" s="3" t="str">
        <f>IF(SUMIFS('FB&amp;L専用'!V:V,'FB&amp;L専用'!A:A,A1048)=0,"",SUMIFS('FB&amp;L専用'!V:V,'FB&amp;L専用'!A:A,A1048))</f>
        <v/>
      </c>
      <c r="D1048" s="3" t="str">
        <f>IF(SUMIFS(鋼材専用!W:W,鋼材専用!A:A,A1048)=0,"",SUMIFS(鋼材専用!W:W,鋼材専用!A:A,A1048))</f>
        <v/>
      </c>
      <c r="E1048" s="3" t="str">
        <f>IF(SUMIFS(Φ部品専用!W:W,Φ部品専用!A:A,A1048)=0,"",SUMIFS(Φ部品専用!W:W,Φ部品専用!A:A,A1048))</f>
        <v/>
      </c>
      <c r="F1048" s="3" t="str">
        <f>IF(SUMIFS(パイプ専用!W:W,パイプ専用!A:A,A1048)=0,"",SUMIFS(パイプ専用!W:W,パイプ専用!A:A,A1048))</f>
        <v/>
      </c>
      <c r="G1048" s="3" t="str">
        <f t="shared" si="32"/>
        <v/>
      </c>
      <c r="J1048" s="1" t="s">
        <v>3258</v>
      </c>
      <c r="K1048" s="4" t="str">
        <f t="shared" ca="1" si="33"/>
        <v/>
      </c>
      <c r="L1048" s="2" t="str">
        <f ca="1">IF(N1048="","",IF(COUNTIF(N$1:N1048,N1048)&gt;1,"",IF(COUNTIF(N:N,N1048)&gt;=1,"左表に入れますねぇ","")))</f>
        <v/>
      </c>
      <c r="M1048" s="2" t="str">
        <f ca="1">IF(ISNA(VLOOKUP('全表融合(関数用)'!W1048,'全表融合(関数用)'!X$2:AB$9999,3,FALSE)),"",VLOOKUP('全表融合(関数用)'!W1048,'全表融合(関数用)'!X$2:AB$9999,3,FALSE))</f>
        <v/>
      </c>
      <c r="N1048" s="2" t="str">
        <f ca="1">IF(ISNA(VLOOKUP('全表融合(関数用)'!W1048,'全表融合(関数用)'!X$2:AB$9999,4,FALSE)),"",VLOOKUP('全表融合(関数用)'!W1048,'全表融合(関数用)'!X$2:AB$9999,4,FALSE))</f>
        <v/>
      </c>
      <c r="O1048" s="2" t="str">
        <f ca="1">IF(ISNA(VLOOKUP('全表融合(関数用)'!W1048,'全表融合(関数用)'!X$2:AB$9999,5,FALSE)),"",VLOOKUP('全表融合(関数用)'!W1048,'全表融合(関数用)'!X$2:AB$9999,5,FALSE))</f>
        <v/>
      </c>
      <c r="P1048" s="4" t="str">
        <f ca="1">IF(SUMIF('全表融合(関数用)'!Z:Z,M1048,'全表融合(関数用)'!AC:AC)=0,"",SUMIF('全表融合(関数用)'!Z:Z,M1048,'全表融合(関数用)'!AC:AC))</f>
        <v/>
      </c>
    </row>
    <row r="1049" spans="2:16">
      <c r="B1049" s="3" t="str">
        <f>IF(SUMIFS(四角板専用!T:T,四角板専用!A:A,A1049)=0,"",SUMIFS(四角板専用!T:T,四角板専用!A:A,A1049))</f>
        <v/>
      </c>
      <c r="C1049" s="3" t="str">
        <f>IF(SUMIFS('FB&amp;L専用'!V:V,'FB&amp;L専用'!A:A,A1049)=0,"",SUMIFS('FB&amp;L専用'!V:V,'FB&amp;L専用'!A:A,A1049))</f>
        <v/>
      </c>
      <c r="D1049" s="3" t="str">
        <f>IF(SUMIFS(鋼材専用!W:W,鋼材専用!A:A,A1049)=0,"",SUMIFS(鋼材専用!W:W,鋼材専用!A:A,A1049))</f>
        <v/>
      </c>
      <c r="E1049" s="3" t="str">
        <f>IF(SUMIFS(Φ部品専用!W:W,Φ部品専用!A:A,A1049)=0,"",SUMIFS(Φ部品専用!W:W,Φ部品専用!A:A,A1049))</f>
        <v/>
      </c>
      <c r="F1049" s="3" t="str">
        <f>IF(SUMIFS(パイプ専用!W:W,パイプ専用!A:A,A1049)=0,"",SUMIFS(パイプ専用!W:W,パイプ専用!A:A,A1049))</f>
        <v/>
      </c>
      <c r="G1049" s="3" t="str">
        <f t="shared" si="32"/>
        <v/>
      </c>
      <c r="J1049" s="1" t="s">
        <v>3259</v>
      </c>
      <c r="K1049" s="4" t="str">
        <f t="shared" ca="1" si="33"/>
        <v/>
      </c>
      <c r="L1049" s="2" t="str">
        <f ca="1">IF(N1049="","",IF(COUNTIF(N$1:N1049,N1049)&gt;1,"",IF(COUNTIF(N:N,N1049)&gt;=1,"左表に入れますねぇ","")))</f>
        <v/>
      </c>
      <c r="M1049" s="2" t="str">
        <f ca="1">IF(ISNA(VLOOKUP('全表融合(関数用)'!W1049,'全表融合(関数用)'!X$2:AB$9999,3,FALSE)),"",VLOOKUP('全表融合(関数用)'!W1049,'全表融合(関数用)'!X$2:AB$9999,3,FALSE))</f>
        <v/>
      </c>
      <c r="N1049" s="2" t="str">
        <f ca="1">IF(ISNA(VLOOKUP('全表融合(関数用)'!W1049,'全表融合(関数用)'!X$2:AB$9999,4,FALSE)),"",VLOOKUP('全表融合(関数用)'!W1049,'全表融合(関数用)'!X$2:AB$9999,4,FALSE))</f>
        <v/>
      </c>
      <c r="O1049" s="2" t="str">
        <f ca="1">IF(ISNA(VLOOKUP('全表融合(関数用)'!W1049,'全表融合(関数用)'!X$2:AB$9999,5,FALSE)),"",VLOOKUP('全表融合(関数用)'!W1049,'全表融合(関数用)'!X$2:AB$9999,5,FALSE))</f>
        <v/>
      </c>
      <c r="P1049" s="4" t="str">
        <f ca="1">IF(SUMIF('全表融合(関数用)'!Z:Z,M1049,'全表融合(関数用)'!AC:AC)=0,"",SUMIF('全表融合(関数用)'!Z:Z,M1049,'全表融合(関数用)'!AC:AC))</f>
        <v/>
      </c>
    </row>
    <row r="1050" spans="2:16">
      <c r="B1050" s="3" t="str">
        <f>IF(SUMIFS(四角板専用!T:T,四角板専用!A:A,A1050)=0,"",SUMIFS(四角板専用!T:T,四角板専用!A:A,A1050))</f>
        <v/>
      </c>
      <c r="C1050" s="3" t="str">
        <f>IF(SUMIFS('FB&amp;L専用'!V:V,'FB&amp;L専用'!A:A,A1050)=0,"",SUMIFS('FB&amp;L専用'!V:V,'FB&amp;L専用'!A:A,A1050))</f>
        <v/>
      </c>
      <c r="D1050" s="3" t="str">
        <f>IF(SUMIFS(鋼材専用!W:W,鋼材専用!A:A,A1050)=0,"",SUMIFS(鋼材専用!W:W,鋼材専用!A:A,A1050))</f>
        <v/>
      </c>
      <c r="E1050" s="3" t="str">
        <f>IF(SUMIFS(Φ部品専用!W:W,Φ部品専用!A:A,A1050)=0,"",SUMIFS(Φ部品専用!W:W,Φ部品専用!A:A,A1050))</f>
        <v/>
      </c>
      <c r="F1050" s="3" t="str">
        <f>IF(SUMIFS(パイプ専用!W:W,パイプ専用!A:A,A1050)=0,"",SUMIFS(パイプ専用!W:W,パイプ専用!A:A,A1050))</f>
        <v/>
      </c>
      <c r="G1050" s="3" t="str">
        <f t="shared" si="32"/>
        <v/>
      </c>
      <c r="J1050" s="1" t="s">
        <v>3260</v>
      </c>
      <c r="K1050" s="4" t="str">
        <f t="shared" ca="1" si="33"/>
        <v/>
      </c>
      <c r="L1050" s="2" t="str">
        <f ca="1">IF(N1050="","",IF(COUNTIF(N$1:N1050,N1050)&gt;1,"",IF(COUNTIF(N:N,N1050)&gt;=1,"左表に入れますねぇ","")))</f>
        <v/>
      </c>
      <c r="M1050" s="2" t="str">
        <f ca="1">IF(ISNA(VLOOKUP('全表融合(関数用)'!W1050,'全表融合(関数用)'!X$2:AB$9999,3,FALSE)),"",VLOOKUP('全表融合(関数用)'!W1050,'全表融合(関数用)'!X$2:AB$9999,3,FALSE))</f>
        <v/>
      </c>
      <c r="N1050" s="2" t="str">
        <f ca="1">IF(ISNA(VLOOKUP('全表融合(関数用)'!W1050,'全表融合(関数用)'!X$2:AB$9999,4,FALSE)),"",VLOOKUP('全表融合(関数用)'!W1050,'全表融合(関数用)'!X$2:AB$9999,4,FALSE))</f>
        <v/>
      </c>
      <c r="O1050" s="2" t="str">
        <f ca="1">IF(ISNA(VLOOKUP('全表融合(関数用)'!W1050,'全表融合(関数用)'!X$2:AB$9999,5,FALSE)),"",VLOOKUP('全表融合(関数用)'!W1050,'全表融合(関数用)'!X$2:AB$9999,5,FALSE))</f>
        <v/>
      </c>
      <c r="P1050" s="4" t="str">
        <f ca="1">IF(SUMIF('全表融合(関数用)'!Z:Z,M1050,'全表融合(関数用)'!AC:AC)=0,"",SUMIF('全表融合(関数用)'!Z:Z,M1050,'全表融合(関数用)'!AC:AC))</f>
        <v/>
      </c>
    </row>
    <row r="1051" spans="2:16">
      <c r="B1051" s="3" t="str">
        <f>IF(SUMIFS(四角板専用!T:T,四角板専用!A:A,A1051)=0,"",SUMIFS(四角板専用!T:T,四角板専用!A:A,A1051))</f>
        <v/>
      </c>
      <c r="C1051" s="3" t="str">
        <f>IF(SUMIFS('FB&amp;L専用'!V:V,'FB&amp;L専用'!A:A,A1051)=0,"",SUMIFS('FB&amp;L専用'!V:V,'FB&amp;L専用'!A:A,A1051))</f>
        <v/>
      </c>
      <c r="D1051" s="3" t="str">
        <f>IF(SUMIFS(鋼材専用!W:W,鋼材専用!A:A,A1051)=0,"",SUMIFS(鋼材専用!W:W,鋼材専用!A:A,A1051))</f>
        <v/>
      </c>
      <c r="E1051" s="3" t="str">
        <f>IF(SUMIFS(Φ部品専用!W:W,Φ部品専用!A:A,A1051)=0,"",SUMIFS(Φ部品専用!W:W,Φ部品専用!A:A,A1051))</f>
        <v/>
      </c>
      <c r="F1051" s="3" t="str">
        <f>IF(SUMIFS(パイプ専用!W:W,パイプ専用!A:A,A1051)=0,"",SUMIFS(パイプ専用!W:W,パイプ専用!A:A,A1051))</f>
        <v/>
      </c>
      <c r="G1051" s="3" t="str">
        <f t="shared" si="32"/>
        <v/>
      </c>
      <c r="J1051" s="1" t="s">
        <v>3261</v>
      </c>
      <c r="K1051" s="4" t="str">
        <f t="shared" ca="1" si="33"/>
        <v/>
      </c>
      <c r="L1051" s="2" t="str">
        <f ca="1">IF(N1051="","",IF(COUNTIF(N$1:N1051,N1051)&gt;1,"",IF(COUNTIF(N:N,N1051)&gt;=1,"左表に入れますねぇ","")))</f>
        <v/>
      </c>
      <c r="M1051" s="2" t="str">
        <f ca="1">IF(ISNA(VLOOKUP('全表融合(関数用)'!W1051,'全表融合(関数用)'!X$2:AB$9999,3,FALSE)),"",VLOOKUP('全表融合(関数用)'!W1051,'全表融合(関数用)'!X$2:AB$9999,3,FALSE))</f>
        <v/>
      </c>
      <c r="N1051" s="2" t="str">
        <f ca="1">IF(ISNA(VLOOKUP('全表融合(関数用)'!W1051,'全表融合(関数用)'!X$2:AB$9999,4,FALSE)),"",VLOOKUP('全表融合(関数用)'!W1051,'全表融合(関数用)'!X$2:AB$9999,4,FALSE))</f>
        <v/>
      </c>
      <c r="O1051" s="2" t="str">
        <f ca="1">IF(ISNA(VLOOKUP('全表融合(関数用)'!W1051,'全表融合(関数用)'!X$2:AB$9999,5,FALSE)),"",VLOOKUP('全表融合(関数用)'!W1051,'全表融合(関数用)'!X$2:AB$9999,5,FALSE))</f>
        <v/>
      </c>
      <c r="P1051" s="4" t="str">
        <f ca="1">IF(SUMIF('全表融合(関数用)'!Z:Z,M1051,'全表融合(関数用)'!AC:AC)=0,"",SUMIF('全表融合(関数用)'!Z:Z,M1051,'全表融合(関数用)'!AC:AC))</f>
        <v/>
      </c>
    </row>
    <row r="1052" spans="2:16">
      <c r="B1052" s="3" t="str">
        <f>IF(SUMIFS(四角板専用!T:T,四角板専用!A:A,A1052)=0,"",SUMIFS(四角板専用!T:T,四角板専用!A:A,A1052))</f>
        <v/>
      </c>
      <c r="C1052" s="3" t="str">
        <f>IF(SUMIFS('FB&amp;L専用'!V:V,'FB&amp;L専用'!A:A,A1052)=0,"",SUMIFS('FB&amp;L専用'!V:V,'FB&amp;L専用'!A:A,A1052))</f>
        <v/>
      </c>
      <c r="D1052" s="3" t="str">
        <f>IF(SUMIFS(鋼材専用!W:W,鋼材専用!A:A,A1052)=0,"",SUMIFS(鋼材専用!W:W,鋼材専用!A:A,A1052))</f>
        <v/>
      </c>
      <c r="E1052" s="3" t="str">
        <f>IF(SUMIFS(Φ部品専用!W:W,Φ部品専用!A:A,A1052)=0,"",SUMIFS(Φ部品専用!W:W,Φ部品専用!A:A,A1052))</f>
        <v/>
      </c>
      <c r="F1052" s="3" t="str">
        <f>IF(SUMIFS(パイプ専用!W:W,パイプ専用!A:A,A1052)=0,"",SUMIFS(パイプ専用!W:W,パイプ専用!A:A,A1052))</f>
        <v/>
      </c>
      <c r="G1052" s="3" t="str">
        <f t="shared" si="32"/>
        <v/>
      </c>
      <c r="J1052" s="1" t="s">
        <v>3262</v>
      </c>
      <c r="K1052" s="4" t="str">
        <f t="shared" ca="1" si="33"/>
        <v/>
      </c>
      <c r="L1052" s="2" t="str">
        <f ca="1">IF(N1052="","",IF(COUNTIF(N$1:N1052,N1052)&gt;1,"",IF(COUNTIF(N:N,N1052)&gt;=1,"左表に入れますねぇ","")))</f>
        <v/>
      </c>
      <c r="M1052" s="2" t="str">
        <f ca="1">IF(ISNA(VLOOKUP('全表融合(関数用)'!W1052,'全表融合(関数用)'!X$2:AB$9999,3,FALSE)),"",VLOOKUP('全表融合(関数用)'!W1052,'全表融合(関数用)'!X$2:AB$9999,3,FALSE))</f>
        <v/>
      </c>
      <c r="N1052" s="2" t="str">
        <f ca="1">IF(ISNA(VLOOKUP('全表融合(関数用)'!W1052,'全表融合(関数用)'!X$2:AB$9999,4,FALSE)),"",VLOOKUP('全表融合(関数用)'!W1052,'全表融合(関数用)'!X$2:AB$9999,4,FALSE))</f>
        <v/>
      </c>
      <c r="O1052" s="2" t="str">
        <f ca="1">IF(ISNA(VLOOKUP('全表融合(関数用)'!W1052,'全表融合(関数用)'!X$2:AB$9999,5,FALSE)),"",VLOOKUP('全表融合(関数用)'!W1052,'全表融合(関数用)'!X$2:AB$9999,5,FALSE))</f>
        <v/>
      </c>
      <c r="P1052" s="4" t="str">
        <f ca="1">IF(SUMIF('全表融合(関数用)'!Z:Z,M1052,'全表融合(関数用)'!AC:AC)=0,"",SUMIF('全表融合(関数用)'!Z:Z,M1052,'全表融合(関数用)'!AC:AC))</f>
        <v/>
      </c>
    </row>
    <row r="1053" spans="2:16">
      <c r="B1053" s="3" t="str">
        <f>IF(SUMIFS(四角板専用!T:T,四角板専用!A:A,A1053)=0,"",SUMIFS(四角板専用!T:T,四角板専用!A:A,A1053))</f>
        <v/>
      </c>
      <c r="C1053" s="3" t="str">
        <f>IF(SUMIFS('FB&amp;L専用'!V:V,'FB&amp;L専用'!A:A,A1053)=0,"",SUMIFS('FB&amp;L専用'!V:V,'FB&amp;L専用'!A:A,A1053))</f>
        <v/>
      </c>
      <c r="D1053" s="3" t="str">
        <f>IF(SUMIFS(鋼材専用!W:W,鋼材専用!A:A,A1053)=0,"",SUMIFS(鋼材専用!W:W,鋼材専用!A:A,A1053))</f>
        <v/>
      </c>
      <c r="E1053" s="3" t="str">
        <f>IF(SUMIFS(Φ部品専用!W:W,Φ部品専用!A:A,A1053)=0,"",SUMIFS(Φ部品専用!W:W,Φ部品専用!A:A,A1053))</f>
        <v/>
      </c>
      <c r="F1053" s="3" t="str">
        <f>IF(SUMIFS(パイプ専用!W:W,パイプ専用!A:A,A1053)=0,"",SUMIFS(パイプ専用!W:W,パイプ専用!A:A,A1053))</f>
        <v/>
      </c>
      <c r="G1053" s="3" t="str">
        <f t="shared" si="32"/>
        <v/>
      </c>
      <c r="J1053" s="1" t="s">
        <v>3263</v>
      </c>
      <c r="K1053" s="4" t="str">
        <f t="shared" ca="1" si="33"/>
        <v/>
      </c>
      <c r="L1053" s="2" t="str">
        <f ca="1">IF(N1053="","",IF(COUNTIF(N$1:N1053,N1053)&gt;1,"",IF(COUNTIF(N:N,N1053)&gt;=1,"左表に入れますねぇ","")))</f>
        <v/>
      </c>
      <c r="M1053" s="2" t="str">
        <f ca="1">IF(ISNA(VLOOKUP('全表融合(関数用)'!W1053,'全表融合(関数用)'!X$2:AB$9999,3,FALSE)),"",VLOOKUP('全表融合(関数用)'!W1053,'全表融合(関数用)'!X$2:AB$9999,3,FALSE))</f>
        <v/>
      </c>
      <c r="N1053" s="2" t="str">
        <f ca="1">IF(ISNA(VLOOKUP('全表融合(関数用)'!W1053,'全表融合(関数用)'!X$2:AB$9999,4,FALSE)),"",VLOOKUP('全表融合(関数用)'!W1053,'全表融合(関数用)'!X$2:AB$9999,4,FALSE))</f>
        <v/>
      </c>
      <c r="O1053" s="2" t="str">
        <f ca="1">IF(ISNA(VLOOKUP('全表融合(関数用)'!W1053,'全表融合(関数用)'!X$2:AB$9999,5,FALSE)),"",VLOOKUP('全表融合(関数用)'!W1053,'全表融合(関数用)'!X$2:AB$9999,5,FALSE))</f>
        <v/>
      </c>
      <c r="P1053" s="4" t="str">
        <f ca="1">IF(SUMIF('全表融合(関数用)'!Z:Z,M1053,'全表融合(関数用)'!AC:AC)=0,"",SUMIF('全表融合(関数用)'!Z:Z,M1053,'全表融合(関数用)'!AC:AC))</f>
        <v/>
      </c>
    </row>
    <row r="1054" spans="2:16">
      <c r="B1054" s="3" t="str">
        <f>IF(SUMIFS(四角板専用!T:T,四角板専用!A:A,A1054)=0,"",SUMIFS(四角板専用!T:T,四角板専用!A:A,A1054))</f>
        <v/>
      </c>
      <c r="C1054" s="3" t="str">
        <f>IF(SUMIFS('FB&amp;L専用'!V:V,'FB&amp;L専用'!A:A,A1054)=0,"",SUMIFS('FB&amp;L専用'!V:V,'FB&amp;L専用'!A:A,A1054))</f>
        <v/>
      </c>
      <c r="D1054" s="3" t="str">
        <f>IF(SUMIFS(鋼材専用!W:W,鋼材専用!A:A,A1054)=0,"",SUMIFS(鋼材専用!W:W,鋼材専用!A:A,A1054))</f>
        <v/>
      </c>
      <c r="E1054" s="3" t="str">
        <f>IF(SUMIFS(Φ部品専用!W:W,Φ部品専用!A:A,A1054)=0,"",SUMIFS(Φ部品専用!W:W,Φ部品専用!A:A,A1054))</f>
        <v/>
      </c>
      <c r="F1054" s="3" t="str">
        <f>IF(SUMIFS(パイプ専用!W:W,パイプ専用!A:A,A1054)=0,"",SUMIFS(パイプ専用!W:W,パイプ専用!A:A,A1054))</f>
        <v/>
      </c>
      <c r="G1054" s="3" t="str">
        <f t="shared" si="32"/>
        <v/>
      </c>
      <c r="J1054" s="1" t="s">
        <v>3264</v>
      </c>
      <c r="K1054" s="4" t="str">
        <f t="shared" ca="1" si="33"/>
        <v/>
      </c>
      <c r="L1054" s="2" t="str">
        <f ca="1">IF(N1054="","",IF(COUNTIF(N$1:N1054,N1054)&gt;1,"",IF(COUNTIF(N:N,N1054)&gt;=1,"左表に入れますねぇ","")))</f>
        <v/>
      </c>
      <c r="M1054" s="2" t="str">
        <f ca="1">IF(ISNA(VLOOKUP('全表融合(関数用)'!W1054,'全表融合(関数用)'!X$2:AB$9999,3,FALSE)),"",VLOOKUP('全表融合(関数用)'!W1054,'全表融合(関数用)'!X$2:AB$9999,3,FALSE))</f>
        <v/>
      </c>
      <c r="N1054" s="2" t="str">
        <f ca="1">IF(ISNA(VLOOKUP('全表融合(関数用)'!W1054,'全表融合(関数用)'!X$2:AB$9999,4,FALSE)),"",VLOOKUP('全表融合(関数用)'!W1054,'全表融合(関数用)'!X$2:AB$9999,4,FALSE))</f>
        <v/>
      </c>
      <c r="O1054" s="2" t="str">
        <f ca="1">IF(ISNA(VLOOKUP('全表融合(関数用)'!W1054,'全表融合(関数用)'!X$2:AB$9999,5,FALSE)),"",VLOOKUP('全表融合(関数用)'!W1054,'全表融合(関数用)'!X$2:AB$9999,5,FALSE))</f>
        <v/>
      </c>
      <c r="P1054" s="4" t="str">
        <f ca="1">IF(SUMIF('全表融合(関数用)'!Z:Z,M1054,'全表融合(関数用)'!AC:AC)=0,"",SUMIF('全表融合(関数用)'!Z:Z,M1054,'全表融合(関数用)'!AC:AC))</f>
        <v/>
      </c>
    </row>
    <row r="1055" spans="2:16">
      <c r="B1055" s="3" t="str">
        <f>IF(SUMIFS(四角板専用!T:T,四角板専用!A:A,A1055)=0,"",SUMIFS(四角板専用!T:T,四角板専用!A:A,A1055))</f>
        <v/>
      </c>
      <c r="C1055" s="3" t="str">
        <f>IF(SUMIFS('FB&amp;L専用'!V:V,'FB&amp;L専用'!A:A,A1055)=0,"",SUMIFS('FB&amp;L専用'!V:V,'FB&amp;L専用'!A:A,A1055))</f>
        <v/>
      </c>
      <c r="D1055" s="3" t="str">
        <f>IF(SUMIFS(鋼材専用!W:W,鋼材専用!A:A,A1055)=0,"",SUMIFS(鋼材専用!W:W,鋼材専用!A:A,A1055))</f>
        <v/>
      </c>
      <c r="E1055" s="3" t="str">
        <f>IF(SUMIFS(Φ部品専用!W:W,Φ部品専用!A:A,A1055)=0,"",SUMIFS(Φ部品専用!W:W,Φ部品専用!A:A,A1055))</f>
        <v/>
      </c>
      <c r="F1055" s="3" t="str">
        <f>IF(SUMIFS(パイプ専用!W:W,パイプ専用!A:A,A1055)=0,"",SUMIFS(パイプ専用!W:W,パイプ専用!A:A,A1055))</f>
        <v/>
      </c>
      <c r="G1055" s="3" t="str">
        <f t="shared" si="32"/>
        <v/>
      </c>
      <c r="J1055" s="1" t="s">
        <v>3265</v>
      </c>
      <c r="K1055" s="4" t="str">
        <f t="shared" ca="1" si="33"/>
        <v/>
      </c>
      <c r="L1055" s="2" t="str">
        <f ca="1">IF(N1055="","",IF(COUNTIF(N$1:N1055,N1055)&gt;1,"",IF(COUNTIF(N:N,N1055)&gt;=1,"左表に入れますねぇ","")))</f>
        <v/>
      </c>
      <c r="M1055" s="2" t="str">
        <f ca="1">IF(ISNA(VLOOKUP('全表融合(関数用)'!W1055,'全表融合(関数用)'!X$2:AB$9999,3,FALSE)),"",VLOOKUP('全表融合(関数用)'!W1055,'全表融合(関数用)'!X$2:AB$9999,3,FALSE))</f>
        <v/>
      </c>
      <c r="N1055" s="2" t="str">
        <f ca="1">IF(ISNA(VLOOKUP('全表融合(関数用)'!W1055,'全表融合(関数用)'!X$2:AB$9999,4,FALSE)),"",VLOOKUP('全表融合(関数用)'!W1055,'全表融合(関数用)'!X$2:AB$9999,4,FALSE))</f>
        <v/>
      </c>
      <c r="O1055" s="2" t="str">
        <f ca="1">IF(ISNA(VLOOKUP('全表融合(関数用)'!W1055,'全表融合(関数用)'!X$2:AB$9999,5,FALSE)),"",VLOOKUP('全表融合(関数用)'!W1055,'全表融合(関数用)'!X$2:AB$9999,5,FALSE))</f>
        <v/>
      </c>
      <c r="P1055" s="4" t="str">
        <f ca="1">IF(SUMIF('全表融合(関数用)'!Z:Z,M1055,'全表融合(関数用)'!AC:AC)=0,"",SUMIF('全表融合(関数用)'!Z:Z,M1055,'全表融合(関数用)'!AC:AC))</f>
        <v/>
      </c>
    </row>
    <row r="1056" spans="2:16">
      <c r="B1056" s="3" t="str">
        <f>IF(SUMIFS(四角板専用!T:T,四角板専用!A:A,A1056)=0,"",SUMIFS(四角板専用!T:T,四角板専用!A:A,A1056))</f>
        <v/>
      </c>
      <c r="C1056" s="3" t="str">
        <f>IF(SUMIFS('FB&amp;L専用'!V:V,'FB&amp;L専用'!A:A,A1056)=0,"",SUMIFS('FB&amp;L専用'!V:V,'FB&amp;L専用'!A:A,A1056))</f>
        <v/>
      </c>
      <c r="D1056" s="3" t="str">
        <f>IF(SUMIFS(鋼材専用!W:W,鋼材専用!A:A,A1056)=0,"",SUMIFS(鋼材専用!W:W,鋼材専用!A:A,A1056))</f>
        <v/>
      </c>
      <c r="E1056" s="3" t="str">
        <f>IF(SUMIFS(Φ部品専用!W:W,Φ部品専用!A:A,A1056)=0,"",SUMIFS(Φ部品専用!W:W,Φ部品専用!A:A,A1056))</f>
        <v/>
      </c>
      <c r="F1056" s="3" t="str">
        <f>IF(SUMIFS(パイプ専用!W:W,パイプ専用!A:A,A1056)=0,"",SUMIFS(パイプ専用!W:W,パイプ専用!A:A,A1056))</f>
        <v/>
      </c>
      <c r="G1056" s="3" t="str">
        <f t="shared" si="32"/>
        <v/>
      </c>
      <c r="J1056" s="1" t="s">
        <v>3266</v>
      </c>
      <c r="K1056" s="4" t="str">
        <f t="shared" ca="1" si="33"/>
        <v/>
      </c>
      <c r="L1056" s="2" t="str">
        <f ca="1">IF(N1056="","",IF(COUNTIF(N$1:N1056,N1056)&gt;1,"",IF(COUNTIF(N:N,N1056)&gt;=1,"左表に入れますねぇ","")))</f>
        <v/>
      </c>
      <c r="M1056" s="2" t="str">
        <f ca="1">IF(ISNA(VLOOKUP('全表融合(関数用)'!W1056,'全表融合(関数用)'!X$2:AB$9999,3,FALSE)),"",VLOOKUP('全表融合(関数用)'!W1056,'全表融合(関数用)'!X$2:AB$9999,3,FALSE))</f>
        <v/>
      </c>
      <c r="N1056" s="2" t="str">
        <f ca="1">IF(ISNA(VLOOKUP('全表融合(関数用)'!W1056,'全表融合(関数用)'!X$2:AB$9999,4,FALSE)),"",VLOOKUP('全表融合(関数用)'!W1056,'全表融合(関数用)'!X$2:AB$9999,4,FALSE))</f>
        <v/>
      </c>
      <c r="O1056" s="2" t="str">
        <f ca="1">IF(ISNA(VLOOKUP('全表融合(関数用)'!W1056,'全表融合(関数用)'!X$2:AB$9999,5,FALSE)),"",VLOOKUP('全表融合(関数用)'!W1056,'全表融合(関数用)'!X$2:AB$9999,5,FALSE))</f>
        <v/>
      </c>
      <c r="P1056" s="4" t="str">
        <f ca="1">IF(SUMIF('全表融合(関数用)'!Z:Z,M1056,'全表融合(関数用)'!AC:AC)=0,"",SUMIF('全表融合(関数用)'!Z:Z,M1056,'全表融合(関数用)'!AC:AC))</f>
        <v/>
      </c>
    </row>
    <row r="1057" spans="2:16">
      <c r="B1057" s="3" t="str">
        <f>IF(SUMIFS(四角板専用!T:T,四角板専用!A:A,A1057)=0,"",SUMIFS(四角板専用!T:T,四角板専用!A:A,A1057))</f>
        <v/>
      </c>
      <c r="C1057" s="3" t="str">
        <f>IF(SUMIFS('FB&amp;L専用'!V:V,'FB&amp;L専用'!A:A,A1057)=0,"",SUMIFS('FB&amp;L専用'!V:V,'FB&amp;L専用'!A:A,A1057))</f>
        <v/>
      </c>
      <c r="D1057" s="3" t="str">
        <f>IF(SUMIFS(鋼材専用!W:W,鋼材専用!A:A,A1057)=0,"",SUMIFS(鋼材専用!W:W,鋼材専用!A:A,A1057))</f>
        <v/>
      </c>
      <c r="E1057" s="3" t="str">
        <f>IF(SUMIFS(Φ部品専用!W:W,Φ部品専用!A:A,A1057)=0,"",SUMIFS(Φ部品専用!W:W,Φ部品専用!A:A,A1057))</f>
        <v/>
      </c>
      <c r="F1057" s="3" t="str">
        <f>IF(SUMIFS(パイプ専用!W:W,パイプ専用!A:A,A1057)=0,"",SUMIFS(パイプ専用!W:W,パイプ専用!A:A,A1057))</f>
        <v/>
      </c>
      <c r="G1057" s="3" t="str">
        <f t="shared" si="32"/>
        <v/>
      </c>
      <c r="J1057" s="1" t="s">
        <v>3267</v>
      </c>
      <c r="K1057" s="4" t="str">
        <f t="shared" ca="1" si="33"/>
        <v/>
      </c>
      <c r="L1057" s="2" t="str">
        <f ca="1">IF(N1057="","",IF(COUNTIF(N$1:N1057,N1057)&gt;1,"",IF(COUNTIF(N:N,N1057)&gt;=1,"左表に入れますねぇ","")))</f>
        <v/>
      </c>
      <c r="M1057" s="2" t="str">
        <f ca="1">IF(ISNA(VLOOKUP('全表融合(関数用)'!W1057,'全表融合(関数用)'!X$2:AB$9999,3,FALSE)),"",VLOOKUP('全表融合(関数用)'!W1057,'全表融合(関数用)'!X$2:AB$9999,3,FALSE))</f>
        <v/>
      </c>
      <c r="N1057" s="2" t="str">
        <f ca="1">IF(ISNA(VLOOKUP('全表融合(関数用)'!W1057,'全表融合(関数用)'!X$2:AB$9999,4,FALSE)),"",VLOOKUP('全表融合(関数用)'!W1057,'全表融合(関数用)'!X$2:AB$9999,4,FALSE))</f>
        <v/>
      </c>
      <c r="O1057" s="2" t="str">
        <f ca="1">IF(ISNA(VLOOKUP('全表融合(関数用)'!W1057,'全表融合(関数用)'!X$2:AB$9999,5,FALSE)),"",VLOOKUP('全表融合(関数用)'!W1057,'全表融合(関数用)'!X$2:AB$9999,5,FALSE))</f>
        <v/>
      </c>
      <c r="P1057" s="4" t="str">
        <f ca="1">IF(SUMIF('全表融合(関数用)'!Z:Z,M1057,'全表融合(関数用)'!AC:AC)=0,"",SUMIF('全表融合(関数用)'!Z:Z,M1057,'全表融合(関数用)'!AC:AC))</f>
        <v/>
      </c>
    </row>
    <row r="1058" spans="2:16">
      <c r="B1058" s="3" t="str">
        <f>IF(SUMIFS(四角板専用!T:T,四角板専用!A:A,A1058)=0,"",SUMIFS(四角板専用!T:T,四角板専用!A:A,A1058))</f>
        <v/>
      </c>
      <c r="C1058" s="3" t="str">
        <f>IF(SUMIFS('FB&amp;L専用'!V:V,'FB&amp;L専用'!A:A,A1058)=0,"",SUMIFS('FB&amp;L専用'!V:V,'FB&amp;L専用'!A:A,A1058))</f>
        <v/>
      </c>
      <c r="D1058" s="3" t="str">
        <f>IF(SUMIFS(鋼材専用!W:W,鋼材専用!A:A,A1058)=0,"",SUMIFS(鋼材専用!W:W,鋼材専用!A:A,A1058))</f>
        <v/>
      </c>
      <c r="E1058" s="3" t="str">
        <f>IF(SUMIFS(Φ部品専用!W:W,Φ部品専用!A:A,A1058)=0,"",SUMIFS(Φ部品専用!W:W,Φ部品専用!A:A,A1058))</f>
        <v/>
      </c>
      <c r="F1058" s="3" t="str">
        <f>IF(SUMIFS(パイプ専用!W:W,パイプ専用!A:A,A1058)=0,"",SUMIFS(パイプ専用!W:W,パイプ専用!A:A,A1058))</f>
        <v/>
      </c>
      <c r="G1058" s="3" t="str">
        <f t="shared" si="32"/>
        <v/>
      </c>
      <c r="J1058" s="1" t="s">
        <v>3268</v>
      </c>
      <c r="K1058" s="4" t="str">
        <f t="shared" ca="1" si="33"/>
        <v/>
      </c>
      <c r="L1058" s="2" t="str">
        <f ca="1">IF(N1058="","",IF(COUNTIF(N$1:N1058,N1058)&gt;1,"",IF(COUNTIF(N:N,N1058)&gt;=1,"左表に入れますねぇ","")))</f>
        <v/>
      </c>
      <c r="M1058" s="2" t="str">
        <f ca="1">IF(ISNA(VLOOKUP('全表融合(関数用)'!W1058,'全表融合(関数用)'!X$2:AB$9999,3,FALSE)),"",VLOOKUP('全表融合(関数用)'!W1058,'全表融合(関数用)'!X$2:AB$9999,3,FALSE))</f>
        <v/>
      </c>
      <c r="N1058" s="2" t="str">
        <f ca="1">IF(ISNA(VLOOKUP('全表融合(関数用)'!W1058,'全表融合(関数用)'!X$2:AB$9999,4,FALSE)),"",VLOOKUP('全表融合(関数用)'!W1058,'全表融合(関数用)'!X$2:AB$9999,4,FALSE))</f>
        <v/>
      </c>
      <c r="O1058" s="2" t="str">
        <f ca="1">IF(ISNA(VLOOKUP('全表融合(関数用)'!W1058,'全表融合(関数用)'!X$2:AB$9999,5,FALSE)),"",VLOOKUP('全表融合(関数用)'!W1058,'全表融合(関数用)'!X$2:AB$9999,5,FALSE))</f>
        <v/>
      </c>
      <c r="P1058" s="4" t="str">
        <f ca="1">IF(SUMIF('全表融合(関数用)'!Z:Z,M1058,'全表融合(関数用)'!AC:AC)=0,"",SUMIF('全表融合(関数用)'!Z:Z,M1058,'全表融合(関数用)'!AC:AC))</f>
        <v/>
      </c>
    </row>
    <row r="1059" spans="2:16">
      <c r="B1059" s="3" t="str">
        <f>IF(SUMIFS(四角板専用!T:T,四角板専用!A:A,A1059)=0,"",SUMIFS(四角板専用!T:T,四角板専用!A:A,A1059))</f>
        <v/>
      </c>
      <c r="C1059" s="3" t="str">
        <f>IF(SUMIFS('FB&amp;L専用'!V:V,'FB&amp;L専用'!A:A,A1059)=0,"",SUMIFS('FB&amp;L専用'!V:V,'FB&amp;L専用'!A:A,A1059))</f>
        <v/>
      </c>
      <c r="D1059" s="3" t="str">
        <f>IF(SUMIFS(鋼材専用!W:W,鋼材専用!A:A,A1059)=0,"",SUMIFS(鋼材専用!W:W,鋼材専用!A:A,A1059))</f>
        <v/>
      </c>
      <c r="E1059" s="3" t="str">
        <f>IF(SUMIFS(Φ部品専用!W:W,Φ部品専用!A:A,A1059)=0,"",SUMIFS(Φ部品専用!W:W,Φ部品専用!A:A,A1059))</f>
        <v/>
      </c>
      <c r="F1059" s="3" t="str">
        <f>IF(SUMIFS(パイプ専用!W:W,パイプ専用!A:A,A1059)=0,"",SUMIFS(パイプ専用!W:W,パイプ専用!A:A,A1059))</f>
        <v/>
      </c>
      <c r="G1059" s="3" t="str">
        <f t="shared" si="32"/>
        <v/>
      </c>
      <c r="J1059" s="1" t="s">
        <v>3269</v>
      </c>
      <c r="K1059" s="4" t="str">
        <f t="shared" ca="1" si="33"/>
        <v/>
      </c>
      <c r="L1059" s="2" t="str">
        <f ca="1">IF(N1059="","",IF(COUNTIF(N$1:N1059,N1059)&gt;1,"",IF(COUNTIF(N:N,N1059)&gt;=1,"左表に入れますねぇ","")))</f>
        <v/>
      </c>
      <c r="M1059" s="2" t="str">
        <f ca="1">IF(ISNA(VLOOKUP('全表融合(関数用)'!W1059,'全表融合(関数用)'!X$2:AB$9999,3,FALSE)),"",VLOOKUP('全表融合(関数用)'!W1059,'全表融合(関数用)'!X$2:AB$9999,3,FALSE))</f>
        <v/>
      </c>
      <c r="N1059" s="2" t="str">
        <f ca="1">IF(ISNA(VLOOKUP('全表融合(関数用)'!W1059,'全表融合(関数用)'!X$2:AB$9999,4,FALSE)),"",VLOOKUP('全表融合(関数用)'!W1059,'全表融合(関数用)'!X$2:AB$9999,4,FALSE))</f>
        <v/>
      </c>
      <c r="O1059" s="2" t="str">
        <f ca="1">IF(ISNA(VLOOKUP('全表融合(関数用)'!W1059,'全表融合(関数用)'!X$2:AB$9999,5,FALSE)),"",VLOOKUP('全表融合(関数用)'!W1059,'全表融合(関数用)'!X$2:AB$9999,5,FALSE))</f>
        <v/>
      </c>
      <c r="P1059" s="4" t="str">
        <f ca="1">IF(SUMIF('全表融合(関数用)'!Z:Z,M1059,'全表融合(関数用)'!AC:AC)=0,"",SUMIF('全表融合(関数用)'!Z:Z,M1059,'全表融合(関数用)'!AC:AC))</f>
        <v/>
      </c>
    </row>
    <row r="1060" spans="2:16">
      <c r="B1060" s="3" t="str">
        <f>IF(SUMIFS(四角板専用!T:T,四角板専用!A:A,A1060)=0,"",SUMIFS(四角板専用!T:T,四角板専用!A:A,A1060))</f>
        <v/>
      </c>
      <c r="C1060" s="3" t="str">
        <f>IF(SUMIFS('FB&amp;L専用'!V:V,'FB&amp;L専用'!A:A,A1060)=0,"",SUMIFS('FB&amp;L専用'!V:V,'FB&amp;L専用'!A:A,A1060))</f>
        <v/>
      </c>
      <c r="D1060" s="3" t="str">
        <f>IF(SUMIFS(鋼材専用!W:W,鋼材専用!A:A,A1060)=0,"",SUMIFS(鋼材専用!W:W,鋼材専用!A:A,A1060))</f>
        <v/>
      </c>
      <c r="E1060" s="3" t="str">
        <f>IF(SUMIFS(Φ部品専用!W:W,Φ部品専用!A:A,A1060)=0,"",SUMIFS(Φ部品専用!W:W,Φ部品専用!A:A,A1060))</f>
        <v/>
      </c>
      <c r="F1060" s="3" t="str">
        <f>IF(SUMIFS(パイプ専用!W:W,パイプ専用!A:A,A1060)=0,"",SUMIFS(パイプ専用!W:W,パイプ専用!A:A,A1060))</f>
        <v/>
      </c>
      <c r="G1060" s="3" t="str">
        <f t="shared" si="32"/>
        <v/>
      </c>
      <c r="J1060" s="1" t="s">
        <v>3270</v>
      </c>
      <c r="K1060" s="4" t="str">
        <f t="shared" ca="1" si="33"/>
        <v/>
      </c>
      <c r="L1060" s="2" t="str">
        <f ca="1">IF(N1060="","",IF(COUNTIF(N$1:N1060,N1060)&gt;1,"",IF(COUNTIF(N:N,N1060)&gt;=1,"左表に入れますねぇ","")))</f>
        <v/>
      </c>
      <c r="M1060" s="2" t="str">
        <f ca="1">IF(ISNA(VLOOKUP('全表融合(関数用)'!W1060,'全表融合(関数用)'!X$2:AB$9999,3,FALSE)),"",VLOOKUP('全表融合(関数用)'!W1060,'全表融合(関数用)'!X$2:AB$9999,3,FALSE))</f>
        <v/>
      </c>
      <c r="N1060" s="2" t="str">
        <f ca="1">IF(ISNA(VLOOKUP('全表融合(関数用)'!W1060,'全表融合(関数用)'!X$2:AB$9999,4,FALSE)),"",VLOOKUP('全表融合(関数用)'!W1060,'全表融合(関数用)'!X$2:AB$9999,4,FALSE))</f>
        <v/>
      </c>
      <c r="O1060" s="2" t="str">
        <f ca="1">IF(ISNA(VLOOKUP('全表融合(関数用)'!W1060,'全表融合(関数用)'!X$2:AB$9999,5,FALSE)),"",VLOOKUP('全表融合(関数用)'!W1060,'全表融合(関数用)'!X$2:AB$9999,5,FALSE))</f>
        <v/>
      </c>
      <c r="P1060" s="4" t="str">
        <f ca="1">IF(SUMIF('全表融合(関数用)'!Z:Z,M1060,'全表融合(関数用)'!AC:AC)=0,"",SUMIF('全表融合(関数用)'!Z:Z,M1060,'全表融合(関数用)'!AC:AC))</f>
        <v/>
      </c>
    </row>
    <row r="1061" spans="2:16">
      <c r="B1061" s="3" t="str">
        <f>IF(SUMIFS(四角板専用!T:T,四角板専用!A:A,A1061)=0,"",SUMIFS(四角板専用!T:T,四角板専用!A:A,A1061))</f>
        <v/>
      </c>
      <c r="C1061" s="3" t="str">
        <f>IF(SUMIFS('FB&amp;L専用'!V:V,'FB&amp;L専用'!A:A,A1061)=0,"",SUMIFS('FB&amp;L専用'!V:V,'FB&amp;L専用'!A:A,A1061))</f>
        <v/>
      </c>
      <c r="D1061" s="3" t="str">
        <f>IF(SUMIFS(鋼材専用!W:W,鋼材専用!A:A,A1061)=0,"",SUMIFS(鋼材専用!W:W,鋼材専用!A:A,A1061))</f>
        <v/>
      </c>
      <c r="E1061" s="3" t="str">
        <f>IF(SUMIFS(Φ部品専用!W:W,Φ部品専用!A:A,A1061)=0,"",SUMIFS(Φ部品専用!W:W,Φ部品専用!A:A,A1061))</f>
        <v/>
      </c>
      <c r="F1061" s="3" t="str">
        <f>IF(SUMIFS(パイプ専用!W:W,パイプ専用!A:A,A1061)=0,"",SUMIFS(パイプ専用!W:W,パイプ専用!A:A,A1061))</f>
        <v/>
      </c>
      <c r="G1061" s="3" t="str">
        <f t="shared" si="32"/>
        <v/>
      </c>
      <c r="J1061" s="1" t="s">
        <v>3271</v>
      </c>
      <c r="K1061" s="4" t="str">
        <f t="shared" ca="1" si="33"/>
        <v/>
      </c>
      <c r="L1061" s="2" t="str">
        <f ca="1">IF(N1061="","",IF(COUNTIF(N$1:N1061,N1061)&gt;1,"",IF(COUNTIF(N:N,N1061)&gt;=1,"左表に入れますねぇ","")))</f>
        <v/>
      </c>
      <c r="M1061" s="2" t="str">
        <f ca="1">IF(ISNA(VLOOKUP('全表融合(関数用)'!W1061,'全表融合(関数用)'!X$2:AB$9999,3,FALSE)),"",VLOOKUP('全表融合(関数用)'!W1061,'全表融合(関数用)'!X$2:AB$9999,3,FALSE))</f>
        <v/>
      </c>
      <c r="N1061" s="2" t="str">
        <f ca="1">IF(ISNA(VLOOKUP('全表融合(関数用)'!W1061,'全表融合(関数用)'!X$2:AB$9999,4,FALSE)),"",VLOOKUP('全表融合(関数用)'!W1061,'全表融合(関数用)'!X$2:AB$9999,4,FALSE))</f>
        <v/>
      </c>
      <c r="O1061" s="2" t="str">
        <f ca="1">IF(ISNA(VLOOKUP('全表融合(関数用)'!W1061,'全表融合(関数用)'!X$2:AB$9999,5,FALSE)),"",VLOOKUP('全表融合(関数用)'!W1061,'全表融合(関数用)'!X$2:AB$9999,5,FALSE))</f>
        <v/>
      </c>
      <c r="P1061" s="4" t="str">
        <f ca="1">IF(SUMIF('全表融合(関数用)'!Z:Z,M1061,'全表融合(関数用)'!AC:AC)=0,"",SUMIF('全表融合(関数用)'!Z:Z,M1061,'全表融合(関数用)'!AC:AC))</f>
        <v/>
      </c>
    </row>
    <row r="1062" spans="2:16">
      <c r="B1062" s="3" t="str">
        <f>IF(SUMIFS(四角板専用!T:T,四角板専用!A:A,A1062)=0,"",SUMIFS(四角板専用!T:T,四角板専用!A:A,A1062))</f>
        <v/>
      </c>
      <c r="C1062" s="3" t="str">
        <f>IF(SUMIFS('FB&amp;L専用'!V:V,'FB&amp;L専用'!A:A,A1062)=0,"",SUMIFS('FB&amp;L専用'!V:V,'FB&amp;L専用'!A:A,A1062))</f>
        <v/>
      </c>
      <c r="D1062" s="3" t="str">
        <f>IF(SUMIFS(鋼材専用!W:W,鋼材専用!A:A,A1062)=0,"",SUMIFS(鋼材専用!W:W,鋼材専用!A:A,A1062))</f>
        <v/>
      </c>
      <c r="E1062" s="3" t="str">
        <f>IF(SUMIFS(Φ部品専用!W:W,Φ部品専用!A:A,A1062)=0,"",SUMIFS(Φ部品専用!W:W,Φ部品専用!A:A,A1062))</f>
        <v/>
      </c>
      <c r="F1062" s="3" t="str">
        <f>IF(SUMIFS(パイプ専用!W:W,パイプ専用!A:A,A1062)=0,"",SUMIFS(パイプ専用!W:W,パイプ専用!A:A,A1062))</f>
        <v/>
      </c>
      <c r="G1062" s="3" t="str">
        <f t="shared" si="32"/>
        <v/>
      </c>
      <c r="J1062" s="1" t="s">
        <v>3272</v>
      </c>
      <c r="K1062" s="4" t="str">
        <f t="shared" ca="1" si="33"/>
        <v/>
      </c>
      <c r="L1062" s="2" t="str">
        <f ca="1">IF(N1062="","",IF(COUNTIF(N$1:N1062,N1062)&gt;1,"",IF(COUNTIF(N:N,N1062)&gt;=1,"左表に入れますねぇ","")))</f>
        <v/>
      </c>
      <c r="M1062" s="2" t="str">
        <f ca="1">IF(ISNA(VLOOKUP('全表融合(関数用)'!W1062,'全表融合(関数用)'!X$2:AB$9999,3,FALSE)),"",VLOOKUP('全表融合(関数用)'!W1062,'全表融合(関数用)'!X$2:AB$9999,3,FALSE))</f>
        <v/>
      </c>
      <c r="N1062" s="2" t="str">
        <f ca="1">IF(ISNA(VLOOKUP('全表融合(関数用)'!W1062,'全表融合(関数用)'!X$2:AB$9999,4,FALSE)),"",VLOOKUP('全表融合(関数用)'!W1062,'全表融合(関数用)'!X$2:AB$9999,4,FALSE))</f>
        <v/>
      </c>
      <c r="O1062" s="2" t="str">
        <f ca="1">IF(ISNA(VLOOKUP('全表融合(関数用)'!W1062,'全表融合(関数用)'!X$2:AB$9999,5,FALSE)),"",VLOOKUP('全表融合(関数用)'!W1062,'全表融合(関数用)'!X$2:AB$9999,5,FALSE))</f>
        <v/>
      </c>
      <c r="P1062" s="4" t="str">
        <f ca="1">IF(SUMIF('全表融合(関数用)'!Z:Z,M1062,'全表融合(関数用)'!AC:AC)=0,"",SUMIF('全表融合(関数用)'!Z:Z,M1062,'全表融合(関数用)'!AC:AC))</f>
        <v/>
      </c>
    </row>
    <row r="1063" spans="2:16">
      <c r="B1063" s="3" t="str">
        <f>IF(SUMIFS(四角板専用!T:T,四角板専用!A:A,A1063)=0,"",SUMIFS(四角板専用!T:T,四角板専用!A:A,A1063))</f>
        <v/>
      </c>
      <c r="C1063" s="3" t="str">
        <f>IF(SUMIFS('FB&amp;L専用'!V:V,'FB&amp;L専用'!A:A,A1063)=0,"",SUMIFS('FB&amp;L専用'!V:V,'FB&amp;L専用'!A:A,A1063))</f>
        <v/>
      </c>
      <c r="D1063" s="3" t="str">
        <f>IF(SUMIFS(鋼材専用!W:W,鋼材専用!A:A,A1063)=0,"",SUMIFS(鋼材専用!W:W,鋼材専用!A:A,A1063))</f>
        <v/>
      </c>
      <c r="E1063" s="3" t="str">
        <f>IF(SUMIFS(Φ部品専用!W:W,Φ部品専用!A:A,A1063)=0,"",SUMIFS(Φ部品専用!W:W,Φ部品専用!A:A,A1063))</f>
        <v/>
      </c>
      <c r="F1063" s="3" t="str">
        <f>IF(SUMIFS(パイプ専用!W:W,パイプ専用!A:A,A1063)=0,"",SUMIFS(パイプ専用!W:W,パイプ専用!A:A,A1063))</f>
        <v/>
      </c>
      <c r="G1063" s="3" t="str">
        <f t="shared" si="32"/>
        <v/>
      </c>
      <c r="J1063" s="1" t="s">
        <v>3273</v>
      </c>
      <c r="K1063" s="4" t="str">
        <f t="shared" ca="1" si="33"/>
        <v/>
      </c>
      <c r="L1063" s="2" t="str">
        <f ca="1">IF(N1063="","",IF(COUNTIF(N$1:N1063,N1063)&gt;1,"",IF(COUNTIF(N:N,N1063)&gt;=1,"左表に入れますねぇ","")))</f>
        <v/>
      </c>
      <c r="M1063" s="2" t="str">
        <f ca="1">IF(ISNA(VLOOKUP('全表融合(関数用)'!W1063,'全表融合(関数用)'!X$2:AB$9999,3,FALSE)),"",VLOOKUP('全表融合(関数用)'!W1063,'全表融合(関数用)'!X$2:AB$9999,3,FALSE))</f>
        <v/>
      </c>
      <c r="N1063" s="2" t="str">
        <f ca="1">IF(ISNA(VLOOKUP('全表融合(関数用)'!W1063,'全表融合(関数用)'!X$2:AB$9999,4,FALSE)),"",VLOOKUP('全表融合(関数用)'!W1063,'全表融合(関数用)'!X$2:AB$9999,4,FALSE))</f>
        <v/>
      </c>
      <c r="O1063" s="2" t="str">
        <f ca="1">IF(ISNA(VLOOKUP('全表融合(関数用)'!W1063,'全表融合(関数用)'!X$2:AB$9999,5,FALSE)),"",VLOOKUP('全表融合(関数用)'!W1063,'全表融合(関数用)'!X$2:AB$9999,5,FALSE))</f>
        <v/>
      </c>
      <c r="P1063" s="4" t="str">
        <f ca="1">IF(SUMIF('全表融合(関数用)'!Z:Z,M1063,'全表融合(関数用)'!AC:AC)=0,"",SUMIF('全表融合(関数用)'!Z:Z,M1063,'全表融合(関数用)'!AC:AC))</f>
        <v/>
      </c>
    </row>
    <row r="1064" spans="2:16">
      <c r="B1064" s="3" t="str">
        <f>IF(SUMIFS(四角板専用!T:T,四角板専用!A:A,A1064)=0,"",SUMIFS(四角板専用!T:T,四角板専用!A:A,A1064))</f>
        <v/>
      </c>
      <c r="C1064" s="3" t="str">
        <f>IF(SUMIFS('FB&amp;L専用'!V:V,'FB&amp;L専用'!A:A,A1064)=0,"",SUMIFS('FB&amp;L専用'!V:V,'FB&amp;L専用'!A:A,A1064))</f>
        <v/>
      </c>
      <c r="D1064" s="3" t="str">
        <f>IF(SUMIFS(鋼材専用!W:W,鋼材専用!A:A,A1064)=0,"",SUMIFS(鋼材専用!W:W,鋼材専用!A:A,A1064))</f>
        <v/>
      </c>
      <c r="E1064" s="3" t="str">
        <f>IF(SUMIFS(Φ部品専用!W:W,Φ部品専用!A:A,A1064)=0,"",SUMIFS(Φ部品専用!W:W,Φ部品専用!A:A,A1064))</f>
        <v/>
      </c>
      <c r="F1064" s="3" t="str">
        <f>IF(SUMIFS(パイプ専用!W:W,パイプ専用!A:A,A1064)=0,"",SUMIFS(パイプ専用!W:W,パイプ専用!A:A,A1064))</f>
        <v/>
      </c>
      <c r="G1064" s="3" t="str">
        <f t="shared" si="32"/>
        <v/>
      </c>
      <c r="J1064" s="1" t="s">
        <v>3274</v>
      </c>
      <c r="K1064" s="4" t="str">
        <f t="shared" ca="1" si="33"/>
        <v/>
      </c>
      <c r="L1064" s="2" t="str">
        <f ca="1">IF(N1064="","",IF(COUNTIF(N$1:N1064,N1064)&gt;1,"",IF(COUNTIF(N:N,N1064)&gt;=1,"左表に入れますねぇ","")))</f>
        <v/>
      </c>
      <c r="M1064" s="2" t="str">
        <f ca="1">IF(ISNA(VLOOKUP('全表融合(関数用)'!W1064,'全表融合(関数用)'!X$2:AB$9999,3,FALSE)),"",VLOOKUP('全表融合(関数用)'!W1064,'全表融合(関数用)'!X$2:AB$9999,3,FALSE))</f>
        <v/>
      </c>
      <c r="N1064" s="2" t="str">
        <f ca="1">IF(ISNA(VLOOKUP('全表融合(関数用)'!W1064,'全表融合(関数用)'!X$2:AB$9999,4,FALSE)),"",VLOOKUP('全表融合(関数用)'!W1064,'全表融合(関数用)'!X$2:AB$9999,4,FALSE))</f>
        <v/>
      </c>
      <c r="O1064" s="2" t="str">
        <f ca="1">IF(ISNA(VLOOKUP('全表融合(関数用)'!W1064,'全表融合(関数用)'!X$2:AB$9999,5,FALSE)),"",VLOOKUP('全表融合(関数用)'!W1064,'全表融合(関数用)'!X$2:AB$9999,5,FALSE))</f>
        <v/>
      </c>
      <c r="P1064" s="4" t="str">
        <f ca="1">IF(SUMIF('全表融合(関数用)'!Z:Z,M1064,'全表融合(関数用)'!AC:AC)=0,"",SUMIF('全表融合(関数用)'!Z:Z,M1064,'全表融合(関数用)'!AC:AC))</f>
        <v/>
      </c>
    </row>
    <row r="1065" spans="2:16">
      <c r="B1065" s="3" t="str">
        <f>IF(SUMIFS(四角板専用!T:T,四角板専用!A:A,A1065)=0,"",SUMIFS(四角板専用!T:T,四角板専用!A:A,A1065))</f>
        <v/>
      </c>
      <c r="C1065" s="3" t="str">
        <f>IF(SUMIFS('FB&amp;L専用'!V:V,'FB&amp;L専用'!A:A,A1065)=0,"",SUMIFS('FB&amp;L専用'!V:V,'FB&amp;L専用'!A:A,A1065))</f>
        <v/>
      </c>
      <c r="D1065" s="3" t="str">
        <f>IF(SUMIFS(鋼材専用!W:W,鋼材専用!A:A,A1065)=0,"",SUMIFS(鋼材専用!W:W,鋼材専用!A:A,A1065))</f>
        <v/>
      </c>
      <c r="E1065" s="3" t="str">
        <f>IF(SUMIFS(Φ部品専用!W:W,Φ部品専用!A:A,A1065)=0,"",SUMIFS(Φ部品専用!W:W,Φ部品専用!A:A,A1065))</f>
        <v/>
      </c>
      <c r="F1065" s="3" t="str">
        <f>IF(SUMIFS(パイプ専用!W:W,パイプ専用!A:A,A1065)=0,"",SUMIFS(パイプ専用!W:W,パイプ専用!A:A,A1065))</f>
        <v/>
      </c>
      <c r="G1065" s="3" t="str">
        <f t="shared" si="32"/>
        <v/>
      </c>
      <c r="J1065" s="1" t="s">
        <v>3275</v>
      </c>
      <c r="K1065" s="4" t="str">
        <f t="shared" ca="1" si="33"/>
        <v/>
      </c>
      <c r="L1065" s="2" t="str">
        <f ca="1">IF(N1065="","",IF(COUNTIF(N$1:N1065,N1065)&gt;1,"",IF(COUNTIF(N:N,N1065)&gt;=1,"左表に入れますねぇ","")))</f>
        <v/>
      </c>
      <c r="M1065" s="2" t="str">
        <f ca="1">IF(ISNA(VLOOKUP('全表融合(関数用)'!W1065,'全表融合(関数用)'!X$2:AB$9999,3,FALSE)),"",VLOOKUP('全表融合(関数用)'!W1065,'全表融合(関数用)'!X$2:AB$9999,3,FALSE))</f>
        <v/>
      </c>
      <c r="N1065" s="2" t="str">
        <f ca="1">IF(ISNA(VLOOKUP('全表融合(関数用)'!W1065,'全表融合(関数用)'!X$2:AB$9999,4,FALSE)),"",VLOOKUP('全表融合(関数用)'!W1065,'全表融合(関数用)'!X$2:AB$9999,4,FALSE))</f>
        <v/>
      </c>
      <c r="O1065" s="2" t="str">
        <f ca="1">IF(ISNA(VLOOKUP('全表融合(関数用)'!W1065,'全表融合(関数用)'!X$2:AB$9999,5,FALSE)),"",VLOOKUP('全表融合(関数用)'!W1065,'全表融合(関数用)'!X$2:AB$9999,5,FALSE))</f>
        <v/>
      </c>
      <c r="P1065" s="4" t="str">
        <f ca="1">IF(SUMIF('全表融合(関数用)'!Z:Z,M1065,'全表融合(関数用)'!AC:AC)=0,"",SUMIF('全表融合(関数用)'!Z:Z,M1065,'全表融合(関数用)'!AC:AC))</f>
        <v/>
      </c>
    </row>
    <row r="1066" spans="2:16">
      <c r="B1066" s="3" t="str">
        <f>IF(SUMIFS(四角板専用!T:T,四角板専用!A:A,A1066)=0,"",SUMIFS(四角板専用!T:T,四角板専用!A:A,A1066))</f>
        <v/>
      </c>
      <c r="C1066" s="3" t="str">
        <f>IF(SUMIFS('FB&amp;L専用'!V:V,'FB&amp;L専用'!A:A,A1066)=0,"",SUMIFS('FB&amp;L専用'!V:V,'FB&amp;L専用'!A:A,A1066))</f>
        <v/>
      </c>
      <c r="D1066" s="3" t="str">
        <f>IF(SUMIFS(鋼材専用!W:W,鋼材専用!A:A,A1066)=0,"",SUMIFS(鋼材専用!W:W,鋼材専用!A:A,A1066))</f>
        <v/>
      </c>
      <c r="E1066" s="3" t="str">
        <f>IF(SUMIFS(Φ部品専用!W:W,Φ部品専用!A:A,A1066)=0,"",SUMIFS(Φ部品専用!W:W,Φ部品専用!A:A,A1066))</f>
        <v/>
      </c>
      <c r="F1066" s="3" t="str">
        <f>IF(SUMIFS(パイプ専用!W:W,パイプ専用!A:A,A1066)=0,"",SUMIFS(パイプ専用!W:W,パイプ専用!A:A,A1066))</f>
        <v/>
      </c>
      <c r="G1066" s="3" t="str">
        <f t="shared" si="32"/>
        <v/>
      </c>
      <c r="J1066" s="1" t="s">
        <v>3276</v>
      </c>
      <c r="K1066" s="4" t="str">
        <f t="shared" ca="1" si="33"/>
        <v/>
      </c>
      <c r="L1066" s="2" t="str">
        <f ca="1">IF(N1066="","",IF(COUNTIF(N$1:N1066,N1066)&gt;1,"",IF(COUNTIF(N:N,N1066)&gt;=1,"左表に入れますねぇ","")))</f>
        <v/>
      </c>
      <c r="M1066" s="2" t="str">
        <f ca="1">IF(ISNA(VLOOKUP('全表融合(関数用)'!W1066,'全表融合(関数用)'!X$2:AB$9999,3,FALSE)),"",VLOOKUP('全表融合(関数用)'!W1066,'全表融合(関数用)'!X$2:AB$9999,3,FALSE))</f>
        <v/>
      </c>
      <c r="N1066" s="2" t="str">
        <f ca="1">IF(ISNA(VLOOKUP('全表融合(関数用)'!W1066,'全表融合(関数用)'!X$2:AB$9999,4,FALSE)),"",VLOOKUP('全表融合(関数用)'!W1066,'全表融合(関数用)'!X$2:AB$9999,4,FALSE))</f>
        <v/>
      </c>
      <c r="O1066" s="2" t="str">
        <f ca="1">IF(ISNA(VLOOKUP('全表融合(関数用)'!W1066,'全表融合(関数用)'!X$2:AB$9999,5,FALSE)),"",VLOOKUP('全表融合(関数用)'!W1066,'全表融合(関数用)'!X$2:AB$9999,5,FALSE))</f>
        <v/>
      </c>
      <c r="P1066" s="4" t="str">
        <f ca="1">IF(SUMIF('全表融合(関数用)'!Z:Z,M1066,'全表融合(関数用)'!AC:AC)=0,"",SUMIF('全表融合(関数用)'!Z:Z,M1066,'全表融合(関数用)'!AC:AC))</f>
        <v/>
      </c>
    </row>
    <row r="1067" spans="2:16">
      <c r="B1067" s="3" t="str">
        <f>IF(SUMIFS(四角板専用!T:T,四角板専用!A:A,A1067)=0,"",SUMIFS(四角板専用!T:T,四角板専用!A:A,A1067))</f>
        <v/>
      </c>
      <c r="C1067" s="3" t="str">
        <f>IF(SUMIFS('FB&amp;L専用'!V:V,'FB&amp;L専用'!A:A,A1067)=0,"",SUMIFS('FB&amp;L専用'!V:V,'FB&amp;L専用'!A:A,A1067))</f>
        <v/>
      </c>
      <c r="D1067" s="3" t="str">
        <f>IF(SUMIFS(鋼材専用!W:W,鋼材専用!A:A,A1067)=0,"",SUMIFS(鋼材専用!W:W,鋼材専用!A:A,A1067))</f>
        <v/>
      </c>
      <c r="E1067" s="3" t="str">
        <f>IF(SUMIFS(Φ部品専用!W:W,Φ部品専用!A:A,A1067)=0,"",SUMIFS(Φ部品専用!W:W,Φ部品専用!A:A,A1067))</f>
        <v/>
      </c>
      <c r="F1067" s="3" t="str">
        <f>IF(SUMIFS(パイプ専用!W:W,パイプ専用!A:A,A1067)=0,"",SUMIFS(パイプ専用!W:W,パイプ専用!A:A,A1067))</f>
        <v/>
      </c>
      <c r="G1067" s="3" t="str">
        <f t="shared" si="32"/>
        <v/>
      </c>
      <c r="J1067" s="1" t="s">
        <v>3277</v>
      </c>
      <c r="K1067" s="4" t="str">
        <f t="shared" ca="1" si="33"/>
        <v/>
      </c>
      <c r="L1067" s="2" t="str">
        <f ca="1">IF(N1067="","",IF(COUNTIF(N$1:N1067,N1067)&gt;1,"",IF(COUNTIF(N:N,N1067)&gt;=1,"左表に入れますねぇ","")))</f>
        <v/>
      </c>
      <c r="M1067" s="2" t="str">
        <f ca="1">IF(ISNA(VLOOKUP('全表融合(関数用)'!W1067,'全表融合(関数用)'!X$2:AB$9999,3,FALSE)),"",VLOOKUP('全表融合(関数用)'!W1067,'全表融合(関数用)'!X$2:AB$9999,3,FALSE))</f>
        <v/>
      </c>
      <c r="N1067" s="2" t="str">
        <f ca="1">IF(ISNA(VLOOKUP('全表融合(関数用)'!W1067,'全表融合(関数用)'!X$2:AB$9999,4,FALSE)),"",VLOOKUP('全表融合(関数用)'!W1067,'全表融合(関数用)'!X$2:AB$9999,4,FALSE))</f>
        <v/>
      </c>
      <c r="O1067" s="2" t="str">
        <f ca="1">IF(ISNA(VLOOKUP('全表融合(関数用)'!W1067,'全表融合(関数用)'!X$2:AB$9999,5,FALSE)),"",VLOOKUP('全表融合(関数用)'!W1067,'全表融合(関数用)'!X$2:AB$9999,5,FALSE))</f>
        <v/>
      </c>
      <c r="P1067" s="4" t="str">
        <f ca="1">IF(SUMIF('全表融合(関数用)'!Z:Z,M1067,'全表融合(関数用)'!AC:AC)=0,"",SUMIF('全表融合(関数用)'!Z:Z,M1067,'全表融合(関数用)'!AC:AC))</f>
        <v/>
      </c>
    </row>
    <row r="1068" spans="2:16">
      <c r="B1068" s="3" t="str">
        <f>IF(SUMIFS(四角板専用!T:T,四角板専用!A:A,A1068)=0,"",SUMIFS(四角板専用!T:T,四角板専用!A:A,A1068))</f>
        <v/>
      </c>
      <c r="C1068" s="3" t="str">
        <f>IF(SUMIFS('FB&amp;L専用'!V:V,'FB&amp;L専用'!A:A,A1068)=0,"",SUMIFS('FB&amp;L専用'!V:V,'FB&amp;L専用'!A:A,A1068))</f>
        <v/>
      </c>
      <c r="D1068" s="3" t="str">
        <f>IF(SUMIFS(鋼材専用!W:W,鋼材専用!A:A,A1068)=0,"",SUMIFS(鋼材専用!W:W,鋼材専用!A:A,A1068))</f>
        <v/>
      </c>
      <c r="E1068" s="3" t="str">
        <f>IF(SUMIFS(Φ部品専用!W:W,Φ部品専用!A:A,A1068)=0,"",SUMIFS(Φ部品専用!W:W,Φ部品専用!A:A,A1068))</f>
        <v/>
      </c>
      <c r="F1068" s="3" t="str">
        <f>IF(SUMIFS(パイプ専用!W:W,パイプ専用!A:A,A1068)=0,"",SUMIFS(パイプ専用!W:W,パイプ専用!A:A,A1068))</f>
        <v/>
      </c>
      <c r="G1068" s="3" t="str">
        <f t="shared" si="32"/>
        <v/>
      </c>
      <c r="J1068" s="1" t="s">
        <v>3278</v>
      </c>
      <c r="K1068" s="4" t="str">
        <f t="shared" ca="1" si="33"/>
        <v/>
      </c>
      <c r="L1068" s="2" t="str">
        <f ca="1">IF(N1068="","",IF(COUNTIF(N$1:N1068,N1068)&gt;1,"",IF(COUNTIF(N:N,N1068)&gt;=1,"左表に入れますねぇ","")))</f>
        <v/>
      </c>
      <c r="M1068" s="2" t="str">
        <f ca="1">IF(ISNA(VLOOKUP('全表融合(関数用)'!W1068,'全表融合(関数用)'!X$2:AB$9999,3,FALSE)),"",VLOOKUP('全表融合(関数用)'!W1068,'全表融合(関数用)'!X$2:AB$9999,3,FALSE))</f>
        <v/>
      </c>
      <c r="N1068" s="2" t="str">
        <f ca="1">IF(ISNA(VLOOKUP('全表融合(関数用)'!W1068,'全表融合(関数用)'!X$2:AB$9999,4,FALSE)),"",VLOOKUP('全表融合(関数用)'!W1068,'全表融合(関数用)'!X$2:AB$9999,4,FALSE))</f>
        <v/>
      </c>
      <c r="O1068" s="2" t="str">
        <f ca="1">IF(ISNA(VLOOKUP('全表融合(関数用)'!W1068,'全表融合(関数用)'!X$2:AB$9999,5,FALSE)),"",VLOOKUP('全表融合(関数用)'!W1068,'全表融合(関数用)'!X$2:AB$9999,5,FALSE))</f>
        <v/>
      </c>
      <c r="P1068" s="4" t="str">
        <f ca="1">IF(SUMIF('全表融合(関数用)'!Z:Z,M1068,'全表融合(関数用)'!AC:AC)=0,"",SUMIF('全表融合(関数用)'!Z:Z,M1068,'全表融合(関数用)'!AC:AC))</f>
        <v/>
      </c>
    </row>
    <row r="1069" spans="2:16">
      <c r="B1069" s="3" t="str">
        <f>IF(SUMIFS(四角板専用!T:T,四角板専用!A:A,A1069)=0,"",SUMIFS(四角板専用!T:T,四角板専用!A:A,A1069))</f>
        <v/>
      </c>
      <c r="C1069" s="3" t="str">
        <f>IF(SUMIFS('FB&amp;L専用'!V:V,'FB&amp;L専用'!A:A,A1069)=0,"",SUMIFS('FB&amp;L専用'!V:V,'FB&amp;L専用'!A:A,A1069))</f>
        <v/>
      </c>
      <c r="D1069" s="3" t="str">
        <f>IF(SUMIFS(鋼材専用!W:W,鋼材専用!A:A,A1069)=0,"",SUMIFS(鋼材専用!W:W,鋼材専用!A:A,A1069))</f>
        <v/>
      </c>
      <c r="E1069" s="3" t="str">
        <f>IF(SUMIFS(Φ部品専用!W:W,Φ部品専用!A:A,A1069)=0,"",SUMIFS(Φ部品専用!W:W,Φ部品専用!A:A,A1069))</f>
        <v/>
      </c>
      <c r="F1069" s="3" t="str">
        <f>IF(SUMIFS(パイプ専用!W:W,パイプ専用!A:A,A1069)=0,"",SUMIFS(パイプ専用!W:W,パイプ専用!A:A,A1069))</f>
        <v/>
      </c>
      <c r="G1069" s="3" t="str">
        <f t="shared" si="32"/>
        <v/>
      </c>
      <c r="J1069" s="1" t="s">
        <v>3279</v>
      </c>
      <c r="K1069" s="4" t="str">
        <f t="shared" ca="1" si="33"/>
        <v/>
      </c>
      <c r="L1069" s="2" t="str">
        <f ca="1">IF(N1069="","",IF(COUNTIF(N$1:N1069,N1069)&gt;1,"",IF(COUNTIF(N:N,N1069)&gt;=1,"左表に入れますねぇ","")))</f>
        <v/>
      </c>
      <c r="M1069" s="2" t="str">
        <f ca="1">IF(ISNA(VLOOKUP('全表融合(関数用)'!W1069,'全表融合(関数用)'!X$2:AB$9999,3,FALSE)),"",VLOOKUP('全表融合(関数用)'!W1069,'全表融合(関数用)'!X$2:AB$9999,3,FALSE))</f>
        <v/>
      </c>
      <c r="N1069" s="2" t="str">
        <f ca="1">IF(ISNA(VLOOKUP('全表融合(関数用)'!W1069,'全表融合(関数用)'!X$2:AB$9999,4,FALSE)),"",VLOOKUP('全表融合(関数用)'!W1069,'全表融合(関数用)'!X$2:AB$9999,4,FALSE))</f>
        <v/>
      </c>
      <c r="O1069" s="2" t="str">
        <f ca="1">IF(ISNA(VLOOKUP('全表融合(関数用)'!W1069,'全表融合(関数用)'!X$2:AB$9999,5,FALSE)),"",VLOOKUP('全表融合(関数用)'!W1069,'全表融合(関数用)'!X$2:AB$9999,5,FALSE))</f>
        <v/>
      </c>
      <c r="P1069" s="4" t="str">
        <f ca="1">IF(SUMIF('全表融合(関数用)'!Z:Z,M1069,'全表融合(関数用)'!AC:AC)=0,"",SUMIF('全表融合(関数用)'!Z:Z,M1069,'全表融合(関数用)'!AC:AC))</f>
        <v/>
      </c>
    </row>
    <row r="1070" spans="2:16">
      <c r="B1070" s="3" t="str">
        <f>IF(SUMIFS(四角板専用!T:T,四角板専用!A:A,A1070)=0,"",SUMIFS(四角板専用!T:T,四角板専用!A:A,A1070))</f>
        <v/>
      </c>
      <c r="C1070" s="3" t="str">
        <f>IF(SUMIFS('FB&amp;L専用'!V:V,'FB&amp;L専用'!A:A,A1070)=0,"",SUMIFS('FB&amp;L専用'!V:V,'FB&amp;L専用'!A:A,A1070))</f>
        <v/>
      </c>
      <c r="D1070" s="3" t="str">
        <f>IF(SUMIFS(鋼材専用!W:W,鋼材専用!A:A,A1070)=0,"",SUMIFS(鋼材専用!W:W,鋼材専用!A:A,A1070))</f>
        <v/>
      </c>
      <c r="E1070" s="3" t="str">
        <f>IF(SUMIFS(Φ部品専用!W:W,Φ部品専用!A:A,A1070)=0,"",SUMIFS(Φ部品専用!W:W,Φ部品専用!A:A,A1070))</f>
        <v/>
      </c>
      <c r="F1070" s="3" t="str">
        <f>IF(SUMIFS(パイプ専用!W:W,パイプ専用!A:A,A1070)=0,"",SUMIFS(パイプ専用!W:W,パイプ専用!A:A,A1070))</f>
        <v/>
      </c>
      <c r="G1070" s="3" t="str">
        <f t="shared" si="32"/>
        <v/>
      </c>
      <c r="J1070" s="1" t="s">
        <v>3280</v>
      </c>
      <c r="K1070" s="4" t="str">
        <f t="shared" ca="1" si="33"/>
        <v/>
      </c>
      <c r="L1070" s="2" t="str">
        <f ca="1">IF(N1070="","",IF(COUNTIF(N$1:N1070,N1070)&gt;1,"",IF(COUNTIF(N:N,N1070)&gt;=1,"左表に入れますねぇ","")))</f>
        <v/>
      </c>
      <c r="M1070" s="2" t="str">
        <f ca="1">IF(ISNA(VLOOKUP('全表融合(関数用)'!W1070,'全表融合(関数用)'!X$2:AB$9999,3,FALSE)),"",VLOOKUP('全表融合(関数用)'!W1070,'全表融合(関数用)'!X$2:AB$9999,3,FALSE))</f>
        <v/>
      </c>
      <c r="N1070" s="2" t="str">
        <f ca="1">IF(ISNA(VLOOKUP('全表融合(関数用)'!W1070,'全表融合(関数用)'!X$2:AB$9999,4,FALSE)),"",VLOOKUP('全表融合(関数用)'!W1070,'全表融合(関数用)'!X$2:AB$9999,4,FALSE))</f>
        <v/>
      </c>
      <c r="O1070" s="2" t="str">
        <f ca="1">IF(ISNA(VLOOKUP('全表融合(関数用)'!W1070,'全表融合(関数用)'!X$2:AB$9999,5,FALSE)),"",VLOOKUP('全表融合(関数用)'!W1070,'全表融合(関数用)'!X$2:AB$9999,5,FALSE))</f>
        <v/>
      </c>
      <c r="P1070" s="4" t="str">
        <f ca="1">IF(SUMIF('全表融合(関数用)'!Z:Z,M1070,'全表融合(関数用)'!AC:AC)=0,"",SUMIF('全表融合(関数用)'!Z:Z,M1070,'全表融合(関数用)'!AC:AC))</f>
        <v/>
      </c>
    </row>
    <row r="1071" spans="2:16">
      <c r="B1071" s="3" t="str">
        <f>IF(SUMIFS(四角板専用!T:T,四角板専用!A:A,A1071)=0,"",SUMIFS(四角板専用!T:T,四角板専用!A:A,A1071))</f>
        <v/>
      </c>
      <c r="C1071" s="3" t="str">
        <f>IF(SUMIFS('FB&amp;L専用'!V:V,'FB&amp;L専用'!A:A,A1071)=0,"",SUMIFS('FB&amp;L専用'!V:V,'FB&amp;L専用'!A:A,A1071))</f>
        <v/>
      </c>
      <c r="D1071" s="3" t="str">
        <f>IF(SUMIFS(鋼材専用!W:W,鋼材専用!A:A,A1071)=0,"",SUMIFS(鋼材専用!W:W,鋼材専用!A:A,A1071))</f>
        <v/>
      </c>
      <c r="E1071" s="3" t="str">
        <f>IF(SUMIFS(Φ部品専用!W:W,Φ部品専用!A:A,A1071)=0,"",SUMIFS(Φ部品専用!W:W,Φ部品専用!A:A,A1071))</f>
        <v/>
      </c>
      <c r="F1071" s="3" t="str">
        <f>IF(SUMIFS(パイプ専用!W:W,パイプ専用!A:A,A1071)=0,"",SUMIFS(パイプ専用!W:W,パイプ専用!A:A,A1071))</f>
        <v/>
      </c>
      <c r="G1071" s="3" t="str">
        <f t="shared" si="32"/>
        <v/>
      </c>
      <c r="J1071" s="1" t="s">
        <v>3281</v>
      </c>
      <c r="K1071" s="4" t="str">
        <f t="shared" ca="1" si="33"/>
        <v/>
      </c>
      <c r="L1071" s="2" t="str">
        <f ca="1">IF(N1071="","",IF(COUNTIF(N$1:N1071,N1071)&gt;1,"",IF(COUNTIF(N:N,N1071)&gt;=1,"左表に入れますねぇ","")))</f>
        <v/>
      </c>
      <c r="M1071" s="2" t="str">
        <f ca="1">IF(ISNA(VLOOKUP('全表融合(関数用)'!W1071,'全表融合(関数用)'!X$2:AB$9999,3,FALSE)),"",VLOOKUP('全表融合(関数用)'!W1071,'全表融合(関数用)'!X$2:AB$9999,3,FALSE))</f>
        <v/>
      </c>
      <c r="N1071" s="2" t="str">
        <f ca="1">IF(ISNA(VLOOKUP('全表融合(関数用)'!W1071,'全表融合(関数用)'!X$2:AB$9999,4,FALSE)),"",VLOOKUP('全表融合(関数用)'!W1071,'全表融合(関数用)'!X$2:AB$9999,4,FALSE))</f>
        <v/>
      </c>
      <c r="O1071" s="2" t="str">
        <f ca="1">IF(ISNA(VLOOKUP('全表融合(関数用)'!W1071,'全表融合(関数用)'!X$2:AB$9999,5,FALSE)),"",VLOOKUP('全表融合(関数用)'!W1071,'全表融合(関数用)'!X$2:AB$9999,5,FALSE))</f>
        <v/>
      </c>
      <c r="P1071" s="4" t="str">
        <f ca="1">IF(SUMIF('全表融合(関数用)'!Z:Z,M1071,'全表融合(関数用)'!AC:AC)=0,"",SUMIF('全表融合(関数用)'!Z:Z,M1071,'全表融合(関数用)'!AC:AC))</f>
        <v/>
      </c>
    </row>
    <row r="1072" spans="2:16">
      <c r="B1072" s="3" t="str">
        <f>IF(SUMIFS(四角板専用!T:T,四角板専用!A:A,A1072)=0,"",SUMIFS(四角板専用!T:T,四角板専用!A:A,A1072))</f>
        <v/>
      </c>
      <c r="C1072" s="3" t="str">
        <f>IF(SUMIFS('FB&amp;L専用'!V:V,'FB&amp;L専用'!A:A,A1072)=0,"",SUMIFS('FB&amp;L専用'!V:V,'FB&amp;L専用'!A:A,A1072))</f>
        <v/>
      </c>
      <c r="D1072" s="3" t="str">
        <f>IF(SUMIFS(鋼材専用!W:W,鋼材専用!A:A,A1072)=0,"",SUMIFS(鋼材専用!W:W,鋼材専用!A:A,A1072))</f>
        <v/>
      </c>
      <c r="E1072" s="3" t="str">
        <f>IF(SUMIFS(Φ部品専用!W:W,Φ部品専用!A:A,A1072)=0,"",SUMIFS(Φ部品専用!W:W,Φ部品専用!A:A,A1072))</f>
        <v/>
      </c>
      <c r="F1072" s="3" t="str">
        <f>IF(SUMIFS(パイプ専用!W:W,パイプ専用!A:A,A1072)=0,"",SUMIFS(パイプ専用!W:W,パイプ専用!A:A,A1072))</f>
        <v/>
      </c>
      <c r="G1072" s="3" t="str">
        <f t="shared" si="32"/>
        <v/>
      </c>
      <c r="J1072" s="1" t="s">
        <v>3282</v>
      </c>
      <c r="K1072" s="4" t="str">
        <f t="shared" ca="1" si="33"/>
        <v/>
      </c>
      <c r="L1072" s="2" t="str">
        <f ca="1">IF(N1072="","",IF(COUNTIF(N$1:N1072,N1072)&gt;1,"",IF(COUNTIF(N:N,N1072)&gt;=1,"左表に入れますねぇ","")))</f>
        <v/>
      </c>
      <c r="M1072" s="2" t="str">
        <f ca="1">IF(ISNA(VLOOKUP('全表融合(関数用)'!W1072,'全表融合(関数用)'!X$2:AB$9999,3,FALSE)),"",VLOOKUP('全表融合(関数用)'!W1072,'全表融合(関数用)'!X$2:AB$9999,3,FALSE))</f>
        <v/>
      </c>
      <c r="N1072" s="2" t="str">
        <f ca="1">IF(ISNA(VLOOKUP('全表融合(関数用)'!W1072,'全表融合(関数用)'!X$2:AB$9999,4,FALSE)),"",VLOOKUP('全表融合(関数用)'!W1072,'全表融合(関数用)'!X$2:AB$9999,4,FALSE))</f>
        <v/>
      </c>
      <c r="O1072" s="2" t="str">
        <f ca="1">IF(ISNA(VLOOKUP('全表融合(関数用)'!W1072,'全表融合(関数用)'!X$2:AB$9999,5,FALSE)),"",VLOOKUP('全表融合(関数用)'!W1072,'全表融合(関数用)'!X$2:AB$9999,5,FALSE))</f>
        <v/>
      </c>
      <c r="P1072" s="4" t="str">
        <f ca="1">IF(SUMIF('全表融合(関数用)'!Z:Z,M1072,'全表融合(関数用)'!AC:AC)=0,"",SUMIF('全表融合(関数用)'!Z:Z,M1072,'全表融合(関数用)'!AC:AC))</f>
        <v/>
      </c>
    </row>
    <row r="1073" spans="2:16">
      <c r="B1073" s="3" t="str">
        <f>IF(SUMIFS(四角板専用!T:T,四角板専用!A:A,A1073)=0,"",SUMIFS(四角板専用!T:T,四角板専用!A:A,A1073))</f>
        <v/>
      </c>
      <c r="C1073" s="3" t="str">
        <f>IF(SUMIFS('FB&amp;L専用'!V:V,'FB&amp;L専用'!A:A,A1073)=0,"",SUMIFS('FB&amp;L専用'!V:V,'FB&amp;L専用'!A:A,A1073))</f>
        <v/>
      </c>
      <c r="D1073" s="3" t="str">
        <f>IF(SUMIFS(鋼材専用!W:W,鋼材専用!A:A,A1073)=0,"",SUMIFS(鋼材専用!W:W,鋼材専用!A:A,A1073))</f>
        <v/>
      </c>
      <c r="E1073" s="3" t="str">
        <f>IF(SUMIFS(Φ部品専用!W:W,Φ部品専用!A:A,A1073)=0,"",SUMIFS(Φ部品専用!W:W,Φ部品専用!A:A,A1073))</f>
        <v/>
      </c>
      <c r="F1073" s="3" t="str">
        <f>IF(SUMIFS(パイプ専用!W:W,パイプ専用!A:A,A1073)=0,"",SUMIFS(パイプ専用!W:W,パイプ専用!A:A,A1073))</f>
        <v/>
      </c>
      <c r="G1073" s="3" t="str">
        <f t="shared" si="32"/>
        <v/>
      </c>
      <c r="J1073" s="1" t="s">
        <v>3283</v>
      </c>
      <c r="K1073" s="4" t="str">
        <f t="shared" ca="1" si="33"/>
        <v/>
      </c>
      <c r="L1073" s="2" t="str">
        <f ca="1">IF(N1073="","",IF(COUNTIF(N$1:N1073,N1073)&gt;1,"",IF(COUNTIF(N:N,N1073)&gt;=1,"左表に入れますねぇ","")))</f>
        <v/>
      </c>
      <c r="M1073" s="2" t="str">
        <f ca="1">IF(ISNA(VLOOKUP('全表融合(関数用)'!W1073,'全表融合(関数用)'!X$2:AB$9999,3,FALSE)),"",VLOOKUP('全表融合(関数用)'!W1073,'全表融合(関数用)'!X$2:AB$9999,3,FALSE))</f>
        <v/>
      </c>
      <c r="N1073" s="2" t="str">
        <f ca="1">IF(ISNA(VLOOKUP('全表融合(関数用)'!W1073,'全表融合(関数用)'!X$2:AB$9999,4,FALSE)),"",VLOOKUP('全表融合(関数用)'!W1073,'全表融合(関数用)'!X$2:AB$9999,4,FALSE))</f>
        <v/>
      </c>
      <c r="O1073" s="2" t="str">
        <f ca="1">IF(ISNA(VLOOKUP('全表融合(関数用)'!W1073,'全表融合(関数用)'!X$2:AB$9999,5,FALSE)),"",VLOOKUP('全表融合(関数用)'!W1073,'全表融合(関数用)'!X$2:AB$9999,5,FALSE))</f>
        <v/>
      </c>
      <c r="P1073" s="4" t="str">
        <f ca="1">IF(SUMIF('全表融合(関数用)'!Z:Z,M1073,'全表融合(関数用)'!AC:AC)=0,"",SUMIF('全表融合(関数用)'!Z:Z,M1073,'全表融合(関数用)'!AC:AC))</f>
        <v/>
      </c>
    </row>
    <row r="1074" spans="2:16">
      <c r="B1074" s="3" t="str">
        <f>IF(SUMIFS(四角板専用!T:T,四角板専用!A:A,A1074)=0,"",SUMIFS(四角板専用!T:T,四角板専用!A:A,A1074))</f>
        <v/>
      </c>
      <c r="C1074" s="3" t="str">
        <f>IF(SUMIFS('FB&amp;L専用'!V:V,'FB&amp;L専用'!A:A,A1074)=0,"",SUMIFS('FB&amp;L専用'!V:V,'FB&amp;L専用'!A:A,A1074))</f>
        <v/>
      </c>
      <c r="D1074" s="3" t="str">
        <f>IF(SUMIFS(鋼材専用!W:W,鋼材専用!A:A,A1074)=0,"",SUMIFS(鋼材専用!W:W,鋼材専用!A:A,A1074))</f>
        <v/>
      </c>
      <c r="E1074" s="3" t="str">
        <f>IF(SUMIFS(Φ部品専用!W:W,Φ部品専用!A:A,A1074)=0,"",SUMIFS(Φ部品専用!W:W,Φ部品専用!A:A,A1074))</f>
        <v/>
      </c>
      <c r="F1074" s="3" t="str">
        <f>IF(SUMIFS(パイプ専用!W:W,パイプ専用!A:A,A1074)=0,"",SUMIFS(パイプ専用!W:W,パイプ専用!A:A,A1074))</f>
        <v/>
      </c>
      <c r="G1074" s="3" t="str">
        <f t="shared" si="32"/>
        <v/>
      </c>
      <c r="J1074" s="1" t="s">
        <v>3284</v>
      </c>
      <c r="K1074" s="4" t="str">
        <f t="shared" ca="1" si="33"/>
        <v/>
      </c>
      <c r="L1074" s="2" t="str">
        <f ca="1">IF(N1074="","",IF(COUNTIF(N$1:N1074,N1074)&gt;1,"",IF(COUNTIF(N:N,N1074)&gt;=1,"左表に入れますねぇ","")))</f>
        <v/>
      </c>
      <c r="M1074" s="2" t="str">
        <f ca="1">IF(ISNA(VLOOKUP('全表融合(関数用)'!W1074,'全表融合(関数用)'!X$2:AB$9999,3,FALSE)),"",VLOOKUP('全表融合(関数用)'!W1074,'全表融合(関数用)'!X$2:AB$9999,3,FALSE))</f>
        <v/>
      </c>
      <c r="N1074" s="2" t="str">
        <f ca="1">IF(ISNA(VLOOKUP('全表融合(関数用)'!W1074,'全表融合(関数用)'!X$2:AB$9999,4,FALSE)),"",VLOOKUP('全表融合(関数用)'!W1074,'全表融合(関数用)'!X$2:AB$9999,4,FALSE))</f>
        <v/>
      </c>
      <c r="O1074" s="2" t="str">
        <f ca="1">IF(ISNA(VLOOKUP('全表融合(関数用)'!W1074,'全表融合(関数用)'!X$2:AB$9999,5,FALSE)),"",VLOOKUP('全表融合(関数用)'!W1074,'全表融合(関数用)'!X$2:AB$9999,5,FALSE))</f>
        <v/>
      </c>
      <c r="P1074" s="4" t="str">
        <f ca="1">IF(SUMIF('全表融合(関数用)'!Z:Z,M1074,'全表融合(関数用)'!AC:AC)=0,"",SUMIF('全表融合(関数用)'!Z:Z,M1074,'全表融合(関数用)'!AC:AC))</f>
        <v/>
      </c>
    </row>
    <row r="1075" spans="2:16">
      <c r="B1075" s="3" t="str">
        <f>IF(SUMIFS(四角板専用!T:T,四角板専用!A:A,A1075)=0,"",SUMIFS(四角板専用!T:T,四角板専用!A:A,A1075))</f>
        <v/>
      </c>
      <c r="C1075" s="3" t="str">
        <f>IF(SUMIFS('FB&amp;L専用'!V:V,'FB&amp;L専用'!A:A,A1075)=0,"",SUMIFS('FB&amp;L専用'!V:V,'FB&amp;L専用'!A:A,A1075))</f>
        <v/>
      </c>
      <c r="D1075" s="3" t="str">
        <f>IF(SUMIFS(鋼材専用!W:W,鋼材専用!A:A,A1075)=0,"",SUMIFS(鋼材専用!W:W,鋼材専用!A:A,A1075))</f>
        <v/>
      </c>
      <c r="E1075" s="3" t="str">
        <f>IF(SUMIFS(Φ部品専用!W:W,Φ部品専用!A:A,A1075)=0,"",SUMIFS(Φ部品専用!W:W,Φ部品専用!A:A,A1075))</f>
        <v/>
      </c>
      <c r="F1075" s="3" t="str">
        <f>IF(SUMIFS(パイプ専用!W:W,パイプ専用!A:A,A1075)=0,"",SUMIFS(パイプ専用!W:W,パイプ専用!A:A,A1075))</f>
        <v/>
      </c>
      <c r="G1075" s="3" t="str">
        <f t="shared" si="32"/>
        <v/>
      </c>
      <c r="J1075" s="1" t="s">
        <v>3285</v>
      </c>
      <c r="K1075" s="4" t="str">
        <f t="shared" ca="1" si="33"/>
        <v/>
      </c>
      <c r="L1075" s="2" t="str">
        <f ca="1">IF(N1075="","",IF(COUNTIF(N$1:N1075,N1075)&gt;1,"",IF(COUNTIF(N:N,N1075)&gt;=1,"左表に入れますねぇ","")))</f>
        <v/>
      </c>
      <c r="M1075" s="2" t="str">
        <f ca="1">IF(ISNA(VLOOKUP('全表融合(関数用)'!W1075,'全表融合(関数用)'!X$2:AB$9999,3,FALSE)),"",VLOOKUP('全表融合(関数用)'!W1075,'全表融合(関数用)'!X$2:AB$9999,3,FALSE))</f>
        <v/>
      </c>
      <c r="N1075" s="2" t="str">
        <f ca="1">IF(ISNA(VLOOKUP('全表融合(関数用)'!W1075,'全表融合(関数用)'!X$2:AB$9999,4,FALSE)),"",VLOOKUP('全表融合(関数用)'!W1075,'全表融合(関数用)'!X$2:AB$9999,4,FALSE))</f>
        <v/>
      </c>
      <c r="O1075" s="2" t="str">
        <f ca="1">IF(ISNA(VLOOKUP('全表融合(関数用)'!W1075,'全表融合(関数用)'!X$2:AB$9999,5,FALSE)),"",VLOOKUP('全表融合(関数用)'!W1075,'全表融合(関数用)'!X$2:AB$9999,5,FALSE))</f>
        <v/>
      </c>
      <c r="P1075" s="4" t="str">
        <f ca="1">IF(SUMIF('全表融合(関数用)'!Z:Z,M1075,'全表融合(関数用)'!AC:AC)=0,"",SUMIF('全表融合(関数用)'!Z:Z,M1075,'全表融合(関数用)'!AC:AC))</f>
        <v/>
      </c>
    </row>
    <row r="1076" spans="2:16">
      <c r="B1076" s="3" t="str">
        <f>IF(SUMIFS(四角板専用!T:T,四角板専用!A:A,A1076)=0,"",SUMIFS(四角板専用!T:T,四角板専用!A:A,A1076))</f>
        <v/>
      </c>
      <c r="C1076" s="3" t="str">
        <f>IF(SUMIFS('FB&amp;L専用'!V:V,'FB&amp;L専用'!A:A,A1076)=0,"",SUMIFS('FB&amp;L専用'!V:V,'FB&amp;L専用'!A:A,A1076))</f>
        <v/>
      </c>
      <c r="D1076" s="3" t="str">
        <f>IF(SUMIFS(鋼材専用!W:W,鋼材専用!A:A,A1076)=0,"",SUMIFS(鋼材専用!W:W,鋼材専用!A:A,A1076))</f>
        <v/>
      </c>
      <c r="E1076" s="3" t="str">
        <f>IF(SUMIFS(Φ部品専用!W:W,Φ部品専用!A:A,A1076)=0,"",SUMIFS(Φ部品専用!W:W,Φ部品専用!A:A,A1076))</f>
        <v/>
      </c>
      <c r="F1076" s="3" t="str">
        <f>IF(SUMIFS(パイプ専用!W:W,パイプ専用!A:A,A1076)=0,"",SUMIFS(パイプ専用!W:W,パイプ専用!A:A,A1076))</f>
        <v/>
      </c>
      <c r="G1076" s="3" t="str">
        <f t="shared" si="32"/>
        <v/>
      </c>
      <c r="J1076" s="1" t="s">
        <v>3286</v>
      </c>
      <c r="K1076" s="4" t="str">
        <f t="shared" ca="1" si="33"/>
        <v/>
      </c>
      <c r="L1076" s="2" t="str">
        <f ca="1">IF(N1076="","",IF(COUNTIF(N$1:N1076,N1076)&gt;1,"",IF(COUNTIF(N:N,N1076)&gt;=1,"左表に入れますねぇ","")))</f>
        <v/>
      </c>
      <c r="M1076" s="2" t="str">
        <f ca="1">IF(ISNA(VLOOKUP('全表融合(関数用)'!W1076,'全表融合(関数用)'!X$2:AB$9999,3,FALSE)),"",VLOOKUP('全表融合(関数用)'!W1076,'全表融合(関数用)'!X$2:AB$9999,3,FALSE))</f>
        <v/>
      </c>
      <c r="N1076" s="2" t="str">
        <f ca="1">IF(ISNA(VLOOKUP('全表融合(関数用)'!W1076,'全表融合(関数用)'!X$2:AB$9999,4,FALSE)),"",VLOOKUP('全表融合(関数用)'!W1076,'全表融合(関数用)'!X$2:AB$9999,4,FALSE))</f>
        <v/>
      </c>
      <c r="O1076" s="2" t="str">
        <f ca="1">IF(ISNA(VLOOKUP('全表融合(関数用)'!W1076,'全表融合(関数用)'!X$2:AB$9999,5,FALSE)),"",VLOOKUP('全表融合(関数用)'!W1076,'全表融合(関数用)'!X$2:AB$9999,5,FALSE))</f>
        <v/>
      </c>
      <c r="P1076" s="4" t="str">
        <f ca="1">IF(SUMIF('全表融合(関数用)'!Z:Z,M1076,'全表融合(関数用)'!AC:AC)=0,"",SUMIF('全表融合(関数用)'!Z:Z,M1076,'全表融合(関数用)'!AC:AC))</f>
        <v/>
      </c>
    </row>
    <row r="1077" spans="2:16">
      <c r="B1077" s="3" t="str">
        <f>IF(SUMIFS(四角板専用!T:T,四角板専用!A:A,A1077)=0,"",SUMIFS(四角板専用!T:T,四角板専用!A:A,A1077))</f>
        <v/>
      </c>
      <c r="C1077" s="3" t="str">
        <f>IF(SUMIFS('FB&amp;L専用'!V:V,'FB&amp;L専用'!A:A,A1077)=0,"",SUMIFS('FB&amp;L専用'!V:V,'FB&amp;L専用'!A:A,A1077))</f>
        <v/>
      </c>
      <c r="D1077" s="3" t="str">
        <f>IF(SUMIFS(鋼材専用!W:W,鋼材専用!A:A,A1077)=0,"",SUMIFS(鋼材専用!W:W,鋼材専用!A:A,A1077))</f>
        <v/>
      </c>
      <c r="E1077" s="3" t="str">
        <f>IF(SUMIFS(Φ部品専用!W:W,Φ部品専用!A:A,A1077)=0,"",SUMIFS(Φ部品専用!W:W,Φ部品専用!A:A,A1077))</f>
        <v/>
      </c>
      <c r="F1077" s="3" t="str">
        <f>IF(SUMIFS(パイプ専用!W:W,パイプ専用!A:A,A1077)=0,"",SUMIFS(パイプ専用!W:W,パイプ専用!A:A,A1077))</f>
        <v/>
      </c>
      <c r="G1077" s="3" t="str">
        <f t="shared" si="32"/>
        <v/>
      </c>
      <c r="J1077" s="1" t="s">
        <v>3287</v>
      </c>
      <c r="K1077" s="4" t="str">
        <f t="shared" ca="1" si="33"/>
        <v/>
      </c>
      <c r="L1077" s="2" t="str">
        <f ca="1">IF(N1077="","",IF(COUNTIF(N$1:N1077,N1077)&gt;1,"",IF(COUNTIF(N:N,N1077)&gt;=1,"左表に入れますねぇ","")))</f>
        <v/>
      </c>
      <c r="M1077" s="2" t="str">
        <f ca="1">IF(ISNA(VLOOKUP('全表融合(関数用)'!W1077,'全表融合(関数用)'!X$2:AB$9999,3,FALSE)),"",VLOOKUP('全表融合(関数用)'!W1077,'全表融合(関数用)'!X$2:AB$9999,3,FALSE))</f>
        <v/>
      </c>
      <c r="N1077" s="2" t="str">
        <f ca="1">IF(ISNA(VLOOKUP('全表融合(関数用)'!W1077,'全表融合(関数用)'!X$2:AB$9999,4,FALSE)),"",VLOOKUP('全表融合(関数用)'!W1077,'全表融合(関数用)'!X$2:AB$9999,4,FALSE))</f>
        <v/>
      </c>
      <c r="O1077" s="2" t="str">
        <f ca="1">IF(ISNA(VLOOKUP('全表融合(関数用)'!W1077,'全表融合(関数用)'!X$2:AB$9999,5,FALSE)),"",VLOOKUP('全表融合(関数用)'!W1077,'全表融合(関数用)'!X$2:AB$9999,5,FALSE))</f>
        <v/>
      </c>
      <c r="P1077" s="4" t="str">
        <f ca="1">IF(SUMIF('全表融合(関数用)'!Z:Z,M1077,'全表融合(関数用)'!AC:AC)=0,"",SUMIF('全表融合(関数用)'!Z:Z,M1077,'全表融合(関数用)'!AC:AC))</f>
        <v/>
      </c>
    </row>
    <row r="1078" spans="2:16">
      <c r="B1078" s="3" t="str">
        <f>IF(SUMIFS(四角板専用!T:T,四角板専用!A:A,A1078)=0,"",SUMIFS(四角板専用!T:T,四角板専用!A:A,A1078))</f>
        <v/>
      </c>
      <c r="C1078" s="3" t="str">
        <f>IF(SUMIFS('FB&amp;L専用'!V:V,'FB&amp;L専用'!A:A,A1078)=0,"",SUMIFS('FB&amp;L専用'!V:V,'FB&amp;L専用'!A:A,A1078))</f>
        <v/>
      </c>
      <c r="D1078" s="3" t="str">
        <f>IF(SUMIFS(鋼材専用!W:W,鋼材専用!A:A,A1078)=0,"",SUMIFS(鋼材専用!W:W,鋼材専用!A:A,A1078))</f>
        <v/>
      </c>
      <c r="E1078" s="3" t="str">
        <f>IF(SUMIFS(Φ部品専用!W:W,Φ部品専用!A:A,A1078)=0,"",SUMIFS(Φ部品専用!W:W,Φ部品専用!A:A,A1078))</f>
        <v/>
      </c>
      <c r="F1078" s="3" t="str">
        <f>IF(SUMIFS(パイプ専用!W:W,パイプ専用!A:A,A1078)=0,"",SUMIFS(パイプ専用!W:W,パイプ専用!A:A,A1078))</f>
        <v/>
      </c>
      <c r="G1078" s="3" t="str">
        <f t="shared" si="32"/>
        <v/>
      </c>
      <c r="J1078" s="1" t="s">
        <v>3288</v>
      </c>
      <c r="K1078" s="4" t="str">
        <f t="shared" ca="1" si="33"/>
        <v/>
      </c>
      <c r="L1078" s="2" t="str">
        <f ca="1">IF(N1078="","",IF(COUNTIF(N$1:N1078,N1078)&gt;1,"",IF(COUNTIF(N:N,N1078)&gt;=1,"左表に入れますねぇ","")))</f>
        <v/>
      </c>
      <c r="M1078" s="2" t="str">
        <f ca="1">IF(ISNA(VLOOKUP('全表融合(関数用)'!W1078,'全表融合(関数用)'!X$2:AB$9999,3,FALSE)),"",VLOOKUP('全表融合(関数用)'!W1078,'全表融合(関数用)'!X$2:AB$9999,3,FALSE))</f>
        <v/>
      </c>
      <c r="N1078" s="2" t="str">
        <f ca="1">IF(ISNA(VLOOKUP('全表融合(関数用)'!W1078,'全表融合(関数用)'!X$2:AB$9999,4,FALSE)),"",VLOOKUP('全表融合(関数用)'!W1078,'全表融合(関数用)'!X$2:AB$9999,4,FALSE))</f>
        <v/>
      </c>
      <c r="O1078" s="2" t="str">
        <f ca="1">IF(ISNA(VLOOKUP('全表融合(関数用)'!W1078,'全表融合(関数用)'!X$2:AB$9999,5,FALSE)),"",VLOOKUP('全表融合(関数用)'!W1078,'全表融合(関数用)'!X$2:AB$9999,5,FALSE))</f>
        <v/>
      </c>
      <c r="P1078" s="4" t="str">
        <f ca="1">IF(SUMIF('全表融合(関数用)'!Z:Z,M1078,'全表融合(関数用)'!AC:AC)=0,"",SUMIF('全表融合(関数用)'!Z:Z,M1078,'全表融合(関数用)'!AC:AC))</f>
        <v/>
      </c>
    </row>
    <row r="1079" spans="2:16">
      <c r="B1079" s="3" t="str">
        <f>IF(SUMIFS(四角板専用!T:T,四角板専用!A:A,A1079)=0,"",SUMIFS(四角板専用!T:T,四角板専用!A:A,A1079))</f>
        <v/>
      </c>
      <c r="C1079" s="3" t="str">
        <f>IF(SUMIFS('FB&amp;L専用'!V:V,'FB&amp;L専用'!A:A,A1079)=0,"",SUMIFS('FB&amp;L専用'!V:V,'FB&amp;L専用'!A:A,A1079))</f>
        <v/>
      </c>
      <c r="D1079" s="3" t="str">
        <f>IF(SUMIFS(鋼材専用!W:W,鋼材専用!A:A,A1079)=0,"",SUMIFS(鋼材専用!W:W,鋼材専用!A:A,A1079))</f>
        <v/>
      </c>
      <c r="E1079" s="3" t="str">
        <f>IF(SUMIFS(Φ部品専用!W:W,Φ部品専用!A:A,A1079)=0,"",SUMIFS(Φ部品専用!W:W,Φ部品専用!A:A,A1079))</f>
        <v/>
      </c>
      <c r="F1079" s="3" t="str">
        <f>IF(SUMIFS(パイプ専用!W:W,パイプ専用!A:A,A1079)=0,"",SUMIFS(パイプ専用!W:W,パイプ専用!A:A,A1079))</f>
        <v/>
      </c>
      <c r="G1079" s="3" t="str">
        <f t="shared" si="32"/>
        <v/>
      </c>
      <c r="J1079" s="1" t="s">
        <v>3289</v>
      </c>
      <c r="K1079" s="4" t="str">
        <f t="shared" ca="1" si="33"/>
        <v/>
      </c>
      <c r="L1079" s="2" t="str">
        <f ca="1">IF(N1079="","",IF(COUNTIF(N$1:N1079,N1079)&gt;1,"",IF(COUNTIF(N:N,N1079)&gt;=1,"左表に入れますねぇ","")))</f>
        <v/>
      </c>
      <c r="M1079" s="2" t="str">
        <f ca="1">IF(ISNA(VLOOKUP('全表融合(関数用)'!W1079,'全表融合(関数用)'!X$2:AB$9999,3,FALSE)),"",VLOOKUP('全表融合(関数用)'!W1079,'全表融合(関数用)'!X$2:AB$9999,3,FALSE))</f>
        <v/>
      </c>
      <c r="N1079" s="2" t="str">
        <f ca="1">IF(ISNA(VLOOKUP('全表融合(関数用)'!W1079,'全表融合(関数用)'!X$2:AB$9999,4,FALSE)),"",VLOOKUP('全表融合(関数用)'!W1079,'全表融合(関数用)'!X$2:AB$9999,4,FALSE))</f>
        <v/>
      </c>
      <c r="O1079" s="2" t="str">
        <f ca="1">IF(ISNA(VLOOKUP('全表融合(関数用)'!W1079,'全表融合(関数用)'!X$2:AB$9999,5,FALSE)),"",VLOOKUP('全表融合(関数用)'!W1079,'全表融合(関数用)'!X$2:AB$9999,5,FALSE))</f>
        <v/>
      </c>
      <c r="P1079" s="4" t="str">
        <f ca="1">IF(SUMIF('全表融合(関数用)'!Z:Z,M1079,'全表融合(関数用)'!AC:AC)=0,"",SUMIF('全表融合(関数用)'!Z:Z,M1079,'全表融合(関数用)'!AC:AC))</f>
        <v/>
      </c>
    </row>
    <row r="1080" spans="2:16">
      <c r="B1080" s="3" t="str">
        <f>IF(SUMIFS(四角板専用!T:T,四角板専用!A:A,A1080)=0,"",SUMIFS(四角板専用!T:T,四角板専用!A:A,A1080))</f>
        <v/>
      </c>
      <c r="C1080" s="3" t="str">
        <f>IF(SUMIFS('FB&amp;L専用'!V:V,'FB&amp;L専用'!A:A,A1080)=0,"",SUMIFS('FB&amp;L専用'!V:V,'FB&amp;L専用'!A:A,A1080))</f>
        <v/>
      </c>
      <c r="D1080" s="3" t="str">
        <f>IF(SUMIFS(鋼材専用!W:W,鋼材専用!A:A,A1080)=0,"",SUMIFS(鋼材専用!W:W,鋼材専用!A:A,A1080))</f>
        <v/>
      </c>
      <c r="E1080" s="3" t="str">
        <f>IF(SUMIFS(Φ部品専用!W:W,Φ部品専用!A:A,A1080)=0,"",SUMIFS(Φ部品専用!W:W,Φ部品専用!A:A,A1080))</f>
        <v/>
      </c>
      <c r="F1080" s="3" t="str">
        <f>IF(SUMIFS(パイプ専用!W:W,パイプ専用!A:A,A1080)=0,"",SUMIFS(パイプ専用!W:W,パイプ専用!A:A,A1080))</f>
        <v/>
      </c>
      <c r="G1080" s="3" t="str">
        <f t="shared" si="32"/>
        <v/>
      </c>
      <c r="J1080" s="1" t="s">
        <v>3290</v>
      </c>
      <c r="K1080" s="4" t="str">
        <f t="shared" ca="1" si="33"/>
        <v/>
      </c>
      <c r="L1080" s="2" t="str">
        <f ca="1">IF(N1080="","",IF(COUNTIF(N$1:N1080,N1080)&gt;1,"",IF(COUNTIF(N:N,N1080)&gt;=1,"左表に入れますねぇ","")))</f>
        <v/>
      </c>
      <c r="M1080" s="2" t="str">
        <f ca="1">IF(ISNA(VLOOKUP('全表融合(関数用)'!W1080,'全表融合(関数用)'!X$2:AB$9999,3,FALSE)),"",VLOOKUP('全表融合(関数用)'!W1080,'全表融合(関数用)'!X$2:AB$9999,3,FALSE))</f>
        <v/>
      </c>
      <c r="N1080" s="2" t="str">
        <f ca="1">IF(ISNA(VLOOKUP('全表融合(関数用)'!W1080,'全表融合(関数用)'!X$2:AB$9999,4,FALSE)),"",VLOOKUP('全表融合(関数用)'!W1080,'全表融合(関数用)'!X$2:AB$9999,4,FALSE))</f>
        <v/>
      </c>
      <c r="O1080" s="2" t="str">
        <f ca="1">IF(ISNA(VLOOKUP('全表融合(関数用)'!W1080,'全表融合(関数用)'!X$2:AB$9999,5,FALSE)),"",VLOOKUP('全表融合(関数用)'!W1080,'全表融合(関数用)'!X$2:AB$9999,5,FALSE))</f>
        <v/>
      </c>
      <c r="P1080" s="4" t="str">
        <f ca="1">IF(SUMIF('全表融合(関数用)'!Z:Z,M1080,'全表融合(関数用)'!AC:AC)=0,"",SUMIF('全表融合(関数用)'!Z:Z,M1080,'全表融合(関数用)'!AC:AC))</f>
        <v/>
      </c>
    </row>
    <row r="1081" spans="2:16">
      <c r="B1081" s="3" t="str">
        <f>IF(SUMIFS(四角板専用!T:T,四角板専用!A:A,A1081)=0,"",SUMIFS(四角板専用!T:T,四角板専用!A:A,A1081))</f>
        <v/>
      </c>
      <c r="C1081" s="3" t="str">
        <f>IF(SUMIFS('FB&amp;L専用'!V:V,'FB&amp;L専用'!A:A,A1081)=0,"",SUMIFS('FB&amp;L専用'!V:V,'FB&amp;L専用'!A:A,A1081))</f>
        <v/>
      </c>
      <c r="D1081" s="3" t="str">
        <f>IF(SUMIFS(鋼材専用!W:W,鋼材専用!A:A,A1081)=0,"",SUMIFS(鋼材専用!W:W,鋼材専用!A:A,A1081))</f>
        <v/>
      </c>
      <c r="E1081" s="3" t="str">
        <f>IF(SUMIFS(Φ部品専用!W:W,Φ部品専用!A:A,A1081)=0,"",SUMIFS(Φ部品専用!W:W,Φ部品専用!A:A,A1081))</f>
        <v/>
      </c>
      <c r="F1081" s="3" t="str">
        <f>IF(SUMIFS(パイプ専用!W:W,パイプ専用!A:A,A1081)=0,"",SUMIFS(パイプ専用!W:W,パイプ専用!A:A,A1081))</f>
        <v/>
      </c>
      <c r="G1081" s="3" t="str">
        <f t="shared" si="32"/>
        <v/>
      </c>
      <c r="J1081" s="1" t="s">
        <v>3291</v>
      </c>
      <c r="K1081" s="4" t="str">
        <f t="shared" ca="1" si="33"/>
        <v/>
      </c>
      <c r="L1081" s="2" t="str">
        <f ca="1">IF(N1081="","",IF(COUNTIF(N$1:N1081,N1081)&gt;1,"",IF(COUNTIF(N:N,N1081)&gt;=1,"左表に入れますねぇ","")))</f>
        <v/>
      </c>
      <c r="M1081" s="2" t="str">
        <f ca="1">IF(ISNA(VLOOKUP('全表融合(関数用)'!W1081,'全表融合(関数用)'!X$2:AB$9999,3,FALSE)),"",VLOOKUP('全表融合(関数用)'!W1081,'全表融合(関数用)'!X$2:AB$9999,3,FALSE))</f>
        <v/>
      </c>
      <c r="N1081" s="2" t="str">
        <f ca="1">IF(ISNA(VLOOKUP('全表融合(関数用)'!W1081,'全表融合(関数用)'!X$2:AB$9999,4,FALSE)),"",VLOOKUP('全表融合(関数用)'!W1081,'全表融合(関数用)'!X$2:AB$9999,4,FALSE))</f>
        <v/>
      </c>
      <c r="O1081" s="2" t="str">
        <f ca="1">IF(ISNA(VLOOKUP('全表融合(関数用)'!W1081,'全表融合(関数用)'!X$2:AB$9999,5,FALSE)),"",VLOOKUP('全表融合(関数用)'!W1081,'全表融合(関数用)'!X$2:AB$9999,5,FALSE))</f>
        <v/>
      </c>
      <c r="P1081" s="4" t="str">
        <f ca="1">IF(SUMIF('全表融合(関数用)'!Z:Z,M1081,'全表融合(関数用)'!AC:AC)=0,"",SUMIF('全表融合(関数用)'!Z:Z,M1081,'全表融合(関数用)'!AC:AC))</f>
        <v/>
      </c>
    </row>
    <row r="1082" spans="2:16">
      <c r="B1082" s="3" t="str">
        <f>IF(SUMIFS(四角板専用!T:T,四角板専用!A:A,A1082)=0,"",SUMIFS(四角板専用!T:T,四角板専用!A:A,A1082))</f>
        <v/>
      </c>
      <c r="C1082" s="3" t="str">
        <f>IF(SUMIFS('FB&amp;L専用'!V:V,'FB&amp;L専用'!A:A,A1082)=0,"",SUMIFS('FB&amp;L専用'!V:V,'FB&amp;L専用'!A:A,A1082))</f>
        <v/>
      </c>
      <c r="D1082" s="3" t="str">
        <f>IF(SUMIFS(鋼材専用!W:W,鋼材専用!A:A,A1082)=0,"",SUMIFS(鋼材専用!W:W,鋼材専用!A:A,A1082))</f>
        <v/>
      </c>
      <c r="E1082" s="3" t="str">
        <f>IF(SUMIFS(Φ部品専用!W:W,Φ部品専用!A:A,A1082)=0,"",SUMIFS(Φ部品専用!W:W,Φ部品専用!A:A,A1082))</f>
        <v/>
      </c>
      <c r="F1082" s="3" t="str">
        <f>IF(SUMIFS(パイプ専用!W:W,パイプ専用!A:A,A1082)=0,"",SUMIFS(パイプ専用!W:W,パイプ専用!A:A,A1082))</f>
        <v/>
      </c>
      <c r="G1082" s="3" t="str">
        <f t="shared" si="32"/>
        <v/>
      </c>
      <c r="J1082" s="1" t="s">
        <v>3292</v>
      </c>
      <c r="K1082" s="4" t="str">
        <f t="shared" ca="1" si="33"/>
        <v/>
      </c>
      <c r="L1082" s="2" t="str">
        <f ca="1">IF(N1082="","",IF(COUNTIF(N$1:N1082,N1082)&gt;1,"",IF(COUNTIF(N:N,N1082)&gt;=1,"左表に入れますねぇ","")))</f>
        <v/>
      </c>
      <c r="M1082" s="2" t="str">
        <f ca="1">IF(ISNA(VLOOKUP('全表融合(関数用)'!W1082,'全表融合(関数用)'!X$2:AB$9999,3,FALSE)),"",VLOOKUP('全表融合(関数用)'!W1082,'全表融合(関数用)'!X$2:AB$9999,3,FALSE))</f>
        <v/>
      </c>
      <c r="N1082" s="2" t="str">
        <f ca="1">IF(ISNA(VLOOKUP('全表融合(関数用)'!W1082,'全表融合(関数用)'!X$2:AB$9999,4,FALSE)),"",VLOOKUP('全表融合(関数用)'!W1082,'全表融合(関数用)'!X$2:AB$9999,4,FALSE))</f>
        <v/>
      </c>
      <c r="O1082" s="2" t="str">
        <f ca="1">IF(ISNA(VLOOKUP('全表融合(関数用)'!W1082,'全表融合(関数用)'!X$2:AB$9999,5,FALSE)),"",VLOOKUP('全表融合(関数用)'!W1082,'全表融合(関数用)'!X$2:AB$9999,5,FALSE))</f>
        <v/>
      </c>
      <c r="P1082" s="4" t="str">
        <f ca="1">IF(SUMIF('全表融合(関数用)'!Z:Z,M1082,'全表融合(関数用)'!AC:AC)=0,"",SUMIF('全表融合(関数用)'!Z:Z,M1082,'全表融合(関数用)'!AC:AC))</f>
        <v/>
      </c>
    </row>
    <row r="1083" spans="2:16">
      <c r="B1083" s="3" t="str">
        <f>IF(SUMIFS(四角板専用!T:T,四角板専用!A:A,A1083)=0,"",SUMIFS(四角板専用!T:T,四角板専用!A:A,A1083))</f>
        <v/>
      </c>
      <c r="C1083" s="3" t="str">
        <f>IF(SUMIFS('FB&amp;L専用'!V:V,'FB&amp;L専用'!A:A,A1083)=0,"",SUMIFS('FB&amp;L専用'!V:V,'FB&amp;L専用'!A:A,A1083))</f>
        <v/>
      </c>
      <c r="D1083" s="3" t="str">
        <f>IF(SUMIFS(鋼材専用!W:W,鋼材専用!A:A,A1083)=0,"",SUMIFS(鋼材専用!W:W,鋼材専用!A:A,A1083))</f>
        <v/>
      </c>
      <c r="E1083" s="3" t="str">
        <f>IF(SUMIFS(Φ部品専用!W:W,Φ部品専用!A:A,A1083)=0,"",SUMIFS(Φ部品専用!W:W,Φ部品専用!A:A,A1083))</f>
        <v/>
      </c>
      <c r="F1083" s="3" t="str">
        <f>IF(SUMIFS(パイプ専用!W:W,パイプ専用!A:A,A1083)=0,"",SUMIFS(パイプ専用!W:W,パイプ専用!A:A,A1083))</f>
        <v/>
      </c>
      <c r="G1083" s="3" t="str">
        <f t="shared" si="32"/>
        <v/>
      </c>
      <c r="J1083" s="1" t="s">
        <v>3293</v>
      </c>
      <c r="K1083" s="4" t="str">
        <f t="shared" ca="1" si="33"/>
        <v/>
      </c>
      <c r="L1083" s="2" t="str">
        <f ca="1">IF(N1083="","",IF(COUNTIF(N$1:N1083,N1083)&gt;1,"",IF(COUNTIF(N:N,N1083)&gt;=1,"左表に入れますねぇ","")))</f>
        <v/>
      </c>
      <c r="M1083" s="2" t="str">
        <f ca="1">IF(ISNA(VLOOKUP('全表融合(関数用)'!W1083,'全表融合(関数用)'!X$2:AB$9999,3,FALSE)),"",VLOOKUP('全表融合(関数用)'!W1083,'全表融合(関数用)'!X$2:AB$9999,3,FALSE))</f>
        <v/>
      </c>
      <c r="N1083" s="2" t="str">
        <f ca="1">IF(ISNA(VLOOKUP('全表融合(関数用)'!W1083,'全表融合(関数用)'!X$2:AB$9999,4,FALSE)),"",VLOOKUP('全表融合(関数用)'!W1083,'全表融合(関数用)'!X$2:AB$9999,4,FALSE))</f>
        <v/>
      </c>
      <c r="O1083" s="2" t="str">
        <f ca="1">IF(ISNA(VLOOKUP('全表融合(関数用)'!W1083,'全表融合(関数用)'!X$2:AB$9999,5,FALSE)),"",VLOOKUP('全表融合(関数用)'!W1083,'全表融合(関数用)'!X$2:AB$9999,5,FALSE))</f>
        <v/>
      </c>
      <c r="P1083" s="4" t="str">
        <f ca="1">IF(SUMIF('全表融合(関数用)'!Z:Z,M1083,'全表融合(関数用)'!AC:AC)=0,"",SUMIF('全表融合(関数用)'!Z:Z,M1083,'全表融合(関数用)'!AC:AC))</f>
        <v/>
      </c>
    </row>
    <row r="1084" spans="2:16">
      <c r="B1084" s="3" t="str">
        <f>IF(SUMIFS(四角板専用!T:T,四角板専用!A:A,A1084)=0,"",SUMIFS(四角板専用!T:T,四角板専用!A:A,A1084))</f>
        <v/>
      </c>
      <c r="C1084" s="3" t="str">
        <f>IF(SUMIFS('FB&amp;L専用'!V:V,'FB&amp;L専用'!A:A,A1084)=0,"",SUMIFS('FB&amp;L専用'!V:V,'FB&amp;L専用'!A:A,A1084))</f>
        <v/>
      </c>
      <c r="D1084" s="3" t="str">
        <f>IF(SUMIFS(鋼材専用!W:W,鋼材専用!A:A,A1084)=0,"",SUMIFS(鋼材専用!W:W,鋼材専用!A:A,A1084))</f>
        <v/>
      </c>
      <c r="E1084" s="3" t="str">
        <f>IF(SUMIFS(Φ部品専用!W:W,Φ部品専用!A:A,A1084)=0,"",SUMIFS(Φ部品専用!W:W,Φ部品専用!A:A,A1084))</f>
        <v/>
      </c>
      <c r="F1084" s="3" t="str">
        <f>IF(SUMIFS(パイプ専用!W:W,パイプ専用!A:A,A1084)=0,"",SUMIFS(パイプ専用!W:W,パイプ専用!A:A,A1084))</f>
        <v/>
      </c>
      <c r="G1084" s="3" t="str">
        <f t="shared" si="32"/>
        <v/>
      </c>
      <c r="J1084" s="1" t="s">
        <v>3294</v>
      </c>
      <c r="K1084" s="4" t="str">
        <f t="shared" ca="1" si="33"/>
        <v/>
      </c>
      <c r="L1084" s="2" t="str">
        <f ca="1">IF(N1084="","",IF(COUNTIF(N$1:N1084,N1084)&gt;1,"",IF(COUNTIF(N:N,N1084)&gt;=1,"左表に入れますねぇ","")))</f>
        <v/>
      </c>
      <c r="M1084" s="2" t="str">
        <f ca="1">IF(ISNA(VLOOKUP('全表融合(関数用)'!W1084,'全表融合(関数用)'!X$2:AB$9999,3,FALSE)),"",VLOOKUP('全表融合(関数用)'!W1084,'全表融合(関数用)'!X$2:AB$9999,3,FALSE))</f>
        <v/>
      </c>
      <c r="N1084" s="2" t="str">
        <f ca="1">IF(ISNA(VLOOKUP('全表融合(関数用)'!W1084,'全表融合(関数用)'!X$2:AB$9999,4,FALSE)),"",VLOOKUP('全表融合(関数用)'!W1084,'全表融合(関数用)'!X$2:AB$9999,4,FALSE))</f>
        <v/>
      </c>
      <c r="O1084" s="2" t="str">
        <f ca="1">IF(ISNA(VLOOKUP('全表融合(関数用)'!W1084,'全表融合(関数用)'!X$2:AB$9999,5,FALSE)),"",VLOOKUP('全表融合(関数用)'!W1084,'全表融合(関数用)'!X$2:AB$9999,5,FALSE))</f>
        <v/>
      </c>
      <c r="P1084" s="4" t="str">
        <f ca="1">IF(SUMIF('全表融合(関数用)'!Z:Z,M1084,'全表融合(関数用)'!AC:AC)=0,"",SUMIF('全表融合(関数用)'!Z:Z,M1084,'全表融合(関数用)'!AC:AC))</f>
        <v/>
      </c>
    </row>
    <row r="1085" spans="2:16">
      <c r="B1085" s="3" t="str">
        <f>IF(SUMIFS(四角板専用!T:T,四角板専用!A:A,A1085)=0,"",SUMIFS(四角板専用!T:T,四角板専用!A:A,A1085))</f>
        <v/>
      </c>
      <c r="C1085" s="3" t="str">
        <f>IF(SUMIFS('FB&amp;L専用'!V:V,'FB&amp;L専用'!A:A,A1085)=0,"",SUMIFS('FB&amp;L専用'!V:V,'FB&amp;L専用'!A:A,A1085))</f>
        <v/>
      </c>
      <c r="D1085" s="3" t="str">
        <f>IF(SUMIFS(鋼材専用!W:W,鋼材専用!A:A,A1085)=0,"",SUMIFS(鋼材専用!W:W,鋼材専用!A:A,A1085))</f>
        <v/>
      </c>
      <c r="E1085" s="3" t="str">
        <f>IF(SUMIFS(Φ部品専用!W:W,Φ部品専用!A:A,A1085)=0,"",SUMIFS(Φ部品専用!W:W,Φ部品専用!A:A,A1085))</f>
        <v/>
      </c>
      <c r="F1085" s="3" t="str">
        <f>IF(SUMIFS(パイプ専用!W:W,パイプ専用!A:A,A1085)=0,"",SUMIFS(パイプ専用!W:W,パイプ専用!A:A,A1085))</f>
        <v/>
      </c>
      <c r="G1085" s="3" t="str">
        <f t="shared" si="32"/>
        <v/>
      </c>
      <c r="J1085" s="1" t="s">
        <v>3295</v>
      </c>
      <c r="K1085" s="4" t="str">
        <f t="shared" ca="1" si="33"/>
        <v/>
      </c>
      <c r="L1085" s="2" t="str">
        <f ca="1">IF(N1085="","",IF(COUNTIF(N$1:N1085,N1085)&gt;1,"",IF(COUNTIF(N:N,N1085)&gt;=1,"左表に入れますねぇ","")))</f>
        <v/>
      </c>
      <c r="M1085" s="2" t="str">
        <f ca="1">IF(ISNA(VLOOKUP('全表融合(関数用)'!W1085,'全表融合(関数用)'!X$2:AB$9999,3,FALSE)),"",VLOOKUP('全表融合(関数用)'!W1085,'全表融合(関数用)'!X$2:AB$9999,3,FALSE))</f>
        <v/>
      </c>
      <c r="N1085" s="2" t="str">
        <f ca="1">IF(ISNA(VLOOKUP('全表融合(関数用)'!W1085,'全表融合(関数用)'!X$2:AB$9999,4,FALSE)),"",VLOOKUP('全表融合(関数用)'!W1085,'全表融合(関数用)'!X$2:AB$9999,4,FALSE))</f>
        <v/>
      </c>
      <c r="O1085" s="2" t="str">
        <f ca="1">IF(ISNA(VLOOKUP('全表融合(関数用)'!W1085,'全表融合(関数用)'!X$2:AB$9999,5,FALSE)),"",VLOOKUP('全表融合(関数用)'!W1085,'全表融合(関数用)'!X$2:AB$9999,5,FALSE))</f>
        <v/>
      </c>
      <c r="P1085" s="4" t="str">
        <f ca="1">IF(SUMIF('全表融合(関数用)'!Z:Z,M1085,'全表融合(関数用)'!AC:AC)=0,"",SUMIF('全表融合(関数用)'!Z:Z,M1085,'全表融合(関数用)'!AC:AC))</f>
        <v/>
      </c>
    </row>
    <row r="1086" spans="2:16">
      <c r="B1086" s="3" t="str">
        <f>IF(SUMIFS(四角板専用!T:T,四角板専用!A:A,A1086)=0,"",SUMIFS(四角板専用!T:T,四角板専用!A:A,A1086))</f>
        <v/>
      </c>
      <c r="C1086" s="3" t="str">
        <f>IF(SUMIFS('FB&amp;L専用'!V:V,'FB&amp;L専用'!A:A,A1086)=0,"",SUMIFS('FB&amp;L専用'!V:V,'FB&amp;L専用'!A:A,A1086))</f>
        <v/>
      </c>
      <c r="D1086" s="3" t="str">
        <f>IF(SUMIFS(鋼材専用!W:W,鋼材専用!A:A,A1086)=0,"",SUMIFS(鋼材専用!W:W,鋼材専用!A:A,A1086))</f>
        <v/>
      </c>
      <c r="E1086" s="3" t="str">
        <f>IF(SUMIFS(Φ部品専用!W:W,Φ部品専用!A:A,A1086)=0,"",SUMIFS(Φ部品専用!W:W,Φ部品専用!A:A,A1086))</f>
        <v/>
      </c>
      <c r="F1086" s="3" t="str">
        <f>IF(SUMIFS(パイプ専用!W:W,パイプ専用!A:A,A1086)=0,"",SUMIFS(パイプ専用!W:W,パイプ専用!A:A,A1086))</f>
        <v/>
      </c>
      <c r="G1086" s="3" t="str">
        <f t="shared" si="32"/>
        <v/>
      </c>
      <c r="J1086" s="1" t="s">
        <v>3296</v>
      </c>
      <c r="K1086" s="4" t="str">
        <f t="shared" ca="1" si="33"/>
        <v/>
      </c>
      <c r="L1086" s="2" t="str">
        <f ca="1">IF(N1086="","",IF(COUNTIF(N$1:N1086,N1086)&gt;1,"",IF(COUNTIF(N:N,N1086)&gt;=1,"左表に入れますねぇ","")))</f>
        <v/>
      </c>
      <c r="M1086" s="2" t="str">
        <f ca="1">IF(ISNA(VLOOKUP('全表融合(関数用)'!W1086,'全表融合(関数用)'!X$2:AB$9999,3,FALSE)),"",VLOOKUP('全表融合(関数用)'!W1086,'全表融合(関数用)'!X$2:AB$9999,3,FALSE))</f>
        <v/>
      </c>
      <c r="N1086" s="2" t="str">
        <f ca="1">IF(ISNA(VLOOKUP('全表融合(関数用)'!W1086,'全表融合(関数用)'!X$2:AB$9999,4,FALSE)),"",VLOOKUP('全表融合(関数用)'!W1086,'全表融合(関数用)'!X$2:AB$9999,4,FALSE))</f>
        <v/>
      </c>
      <c r="O1086" s="2" t="str">
        <f ca="1">IF(ISNA(VLOOKUP('全表融合(関数用)'!W1086,'全表融合(関数用)'!X$2:AB$9999,5,FALSE)),"",VLOOKUP('全表融合(関数用)'!W1086,'全表融合(関数用)'!X$2:AB$9999,5,FALSE))</f>
        <v/>
      </c>
      <c r="P1086" s="4" t="str">
        <f ca="1">IF(SUMIF('全表融合(関数用)'!Z:Z,M1086,'全表融合(関数用)'!AC:AC)=0,"",SUMIF('全表融合(関数用)'!Z:Z,M1086,'全表融合(関数用)'!AC:AC))</f>
        <v/>
      </c>
    </row>
    <row r="1087" spans="2:16">
      <c r="B1087" s="3" t="str">
        <f>IF(SUMIFS(四角板専用!T:T,四角板専用!A:A,A1087)=0,"",SUMIFS(四角板専用!T:T,四角板専用!A:A,A1087))</f>
        <v/>
      </c>
      <c r="C1087" s="3" t="str">
        <f>IF(SUMIFS('FB&amp;L専用'!V:V,'FB&amp;L専用'!A:A,A1087)=0,"",SUMIFS('FB&amp;L専用'!V:V,'FB&amp;L専用'!A:A,A1087))</f>
        <v/>
      </c>
      <c r="D1087" s="3" t="str">
        <f>IF(SUMIFS(鋼材専用!W:W,鋼材専用!A:A,A1087)=0,"",SUMIFS(鋼材専用!W:W,鋼材専用!A:A,A1087))</f>
        <v/>
      </c>
      <c r="E1087" s="3" t="str">
        <f>IF(SUMIFS(Φ部品専用!W:W,Φ部品専用!A:A,A1087)=0,"",SUMIFS(Φ部品専用!W:W,Φ部品専用!A:A,A1087))</f>
        <v/>
      </c>
      <c r="F1087" s="3" t="str">
        <f>IF(SUMIFS(パイプ専用!W:W,パイプ専用!A:A,A1087)=0,"",SUMIFS(パイプ専用!W:W,パイプ専用!A:A,A1087))</f>
        <v/>
      </c>
      <c r="G1087" s="3" t="str">
        <f t="shared" si="32"/>
        <v/>
      </c>
      <c r="J1087" s="1" t="s">
        <v>3297</v>
      </c>
      <c r="K1087" s="4" t="str">
        <f t="shared" ca="1" si="33"/>
        <v/>
      </c>
      <c r="L1087" s="2" t="str">
        <f ca="1">IF(N1087="","",IF(COUNTIF(N$1:N1087,N1087)&gt;1,"",IF(COUNTIF(N:N,N1087)&gt;=1,"左表に入れますねぇ","")))</f>
        <v/>
      </c>
      <c r="M1087" s="2" t="str">
        <f ca="1">IF(ISNA(VLOOKUP('全表融合(関数用)'!W1087,'全表融合(関数用)'!X$2:AB$9999,3,FALSE)),"",VLOOKUP('全表融合(関数用)'!W1087,'全表融合(関数用)'!X$2:AB$9999,3,FALSE))</f>
        <v/>
      </c>
      <c r="N1087" s="2" t="str">
        <f ca="1">IF(ISNA(VLOOKUP('全表融合(関数用)'!W1087,'全表融合(関数用)'!X$2:AB$9999,4,FALSE)),"",VLOOKUP('全表融合(関数用)'!W1087,'全表融合(関数用)'!X$2:AB$9999,4,FALSE))</f>
        <v/>
      </c>
      <c r="O1087" s="2" t="str">
        <f ca="1">IF(ISNA(VLOOKUP('全表融合(関数用)'!W1087,'全表融合(関数用)'!X$2:AB$9999,5,FALSE)),"",VLOOKUP('全表融合(関数用)'!W1087,'全表融合(関数用)'!X$2:AB$9999,5,FALSE))</f>
        <v/>
      </c>
      <c r="P1087" s="4" t="str">
        <f ca="1">IF(SUMIF('全表融合(関数用)'!Z:Z,M1087,'全表融合(関数用)'!AC:AC)=0,"",SUMIF('全表融合(関数用)'!Z:Z,M1087,'全表融合(関数用)'!AC:AC))</f>
        <v/>
      </c>
    </row>
    <row r="1088" spans="2:16">
      <c r="B1088" s="3" t="str">
        <f>IF(SUMIFS(四角板専用!T:T,四角板専用!A:A,A1088)=0,"",SUMIFS(四角板専用!T:T,四角板専用!A:A,A1088))</f>
        <v/>
      </c>
      <c r="C1088" s="3" t="str">
        <f>IF(SUMIFS('FB&amp;L専用'!V:V,'FB&amp;L専用'!A:A,A1088)=0,"",SUMIFS('FB&amp;L専用'!V:V,'FB&amp;L専用'!A:A,A1088))</f>
        <v/>
      </c>
      <c r="D1088" s="3" t="str">
        <f>IF(SUMIFS(鋼材専用!W:W,鋼材専用!A:A,A1088)=0,"",SUMIFS(鋼材専用!W:W,鋼材専用!A:A,A1088))</f>
        <v/>
      </c>
      <c r="E1088" s="3" t="str">
        <f>IF(SUMIFS(Φ部品専用!W:W,Φ部品専用!A:A,A1088)=0,"",SUMIFS(Φ部品専用!W:W,Φ部品専用!A:A,A1088))</f>
        <v/>
      </c>
      <c r="F1088" s="3" t="str">
        <f>IF(SUMIFS(パイプ専用!W:W,パイプ専用!A:A,A1088)=0,"",SUMIFS(パイプ専用!W:W,パイプ専用!A:A,A1088))</f>
        <v/>
      </c>
      <c r="G1088" s="3" t="str">
        <f t="shared" si="32"/>
        <v/>
      </c>
      <c r="J1088" s="1" t="s">
        <v>3298</v>
      </c>
      <c r="K1088" s="4" t="str">
        <f t="shared" ca="1" si="33"/>
        <v/>
      </c>
      <c r="L1088" s="2" t="str">
        <f ca="1">IF(N1088="","",IF(COUNTIF(N$1:N1088,N1088)&gt;1,"",IF(COUNTIF(N:N,N1088)&gt;=1,"左表に入れますねぇ","")))</f>
        <v/>
      </c>
      <c r="M1088" s="2" t="str">
        <f ca="1">IF(ISNA(VLOOKUP('全表融合(関数用)'!W1088,'全表融合(関数用)'!X$2:AB$9999,3,FALSE)),"",VLOOKUP('全表融合(関数用)'!W1088,'全表融合(関数用)'!X$2:AB$9999,3,FALSE))</f>
        <v/>
      </c>
      <c r="N1088" s="2" t="str">
        <f ca="1">IF(ISNA(VLOOKUP('全表融合(関数用)'!W1088,'全表融合(関数用)'!X$2:AB$9999,4,FALSE)),"",VLOOKUP('全表融合(関数用)'!W1088,'全表融合(関数用)'!X$2:AB$9999,4,FALSE))</f>
        <v/>
      </c>
      <c r="O1088" s="2" t="str">
        <f ca="1">IF(ISNA(VLOOKUP('全表融合(関数用)'!W1088,'全表融合(関数用)'!X$2:AB$9999,5,FALSE)),"",VLOOKUP('全表融合(関数用)'!W1088,'全表融合(関数用)'!X$2:AB$9999,5,FALSE))</f>
        <v/>
      </c>
      <c r="P1088" s="4" t="str">
        <f ca="1">IF(SUMIF('全表融合(関数用)'!Z:Z,M1088,'全表融合(関数用)'!AC:AC)=0,"",SUMIF('全表融合(関数用)'!Z:Z,M1088,'全表融合(関数用)'!AC:AC))</f>
        <v/>
      </c>
    </row>
    <row r="1089" spans="2:16">
      <c r="B1089" s="3" t="str">
        <f>IF(SUMIFS(四角板専用!T:T,四角板専用!A:A,A1089)=0,"",SUMIFS(四角板専用!T:T,四角板専用!A:A,A1089))</f>
        <v/>
      </c>
      <c r="C1089" s="3" t="str">
        <f>IF(SUMIFS('FB&amp;L専用'!V:V,'FB&amp;L専用'!A:A,A1089)=0,"",SUMIFS('FB&amp;L専用'!V:V,'FB&amp;L専用'!A:A,A1089))</f>
        <v/>
      </c>
      <c r="D1089" s="3" t="str">
        <f>IF(SUMIFS(鋼材専用!W:W,鋼材専用!A:A,A1089)=0,"",SUMIFS(鋼材専用!W:W,鋼材専用!A:A,A1089))</f>
        <v/>
      </c>
      <c r="E1089" s="3" t="str">
        <f>IF(SUMIFS(Φ部品専用!W:W,Φ部品専用!A:A,A1089)=0,"",SUMIFS(Φ部品専用!W:W,Φ部品専用!A:A,A1089))</f>
        <v/>
      </c>
      <c r="F1089" s="3" t="str">
        <f>IF(SUMIFS(パイプ専用!W:W,パイプ専用!A:A,A1089)=0,"",SUMIFS(パイプ専用!W:W,パイプ専用!A:A,A1089))</f>
        <v/>
      </c>
      <c r="G1089" s="3" t="str">
        <f t="shared" si="32"/>
        <v/>
      </c>
      <c r="J1089" s="1" t="s">
        <v>3299</v>
      </c>
      <c r="K1089" s="4" t="str">
        <f t="shared" ca="1" si="33"/>
        <v/>
      </c>
      <c r="L1089" s="2" t="str">
        <f ca="1">IF(N1089="","",IF(COUNTIF(N$1:N1089,N1089)&gt;1,"",IF(COUNTIF(N:N,N1089)&gt;=1,"左表に入れますねぇ","")))</f>
        <v/>
      </c>
      <c r="M1089" s="2" t="str">
        <f ca="1">IF(ISNA(VLOOKUP('全表融合(関数用)'!W1089,'全表融合(関数用)'!X$2:AB$9999,3,FALSE)),"",VLOOKUP('全表融合(関数用)'!W1089,'全表融合(関数用)'!X$2:AB$9999,3,FALSE))</f>
        <v/>
      </c>
      <c r="N1089" s="2" t="str">
        <f ca="1">IF(ISNA(VLOOKUP('全表融合(関数用)'!W1089,'全表融合(関数用)'!X$2:AB$9999,4,FALSE)),"",VLOOKUP('全表融合(関数用)'!W1089,'全表融合(関数用)'!X$2:AB$9999,4,FALSE))</f>
        <v/>
      </c>
      <c r="O1089" s="2" t="str">
        <f ca="1">IF(ISNA(VLOOKUP('全表融合(関数用)'!W1089,'全表融合(関数用)'!X$2:AB$9999,5,FALSE)),"",VLOOKUP('全表融合(関数用)'!W1089,'全表融合(関数用)'!X$2:AB$9999,5,FALSE))</f>
        <v/>
      </c>
      <c r="P1089" s="4" t="str">
        <f ca="1">IF(SUMIF('全表融合(関数用)'!Z:Z,M1089,'全表融合(関数用)'!AC:AC)=0,"",SUMIF('全表融合(関数用)'!Z:Z,M1089,'全表融合(関数用)'!AC:AC))</f>
        <v/>
      </c>
    </row>
    <row r="1090" spans="2:16">
      <c r="B1090" s="3" t="str">
        <f>IF(SUMIFS(四角板専用!T:T,四角板専用!A:A,A1090)=0,"",SUMIFS(四角板専用!T:T,四角板専用!A:A,A1090))</f>
        <v/>
      </c>
      <c r="C1090" s="3" t="str">
        <f>IF(SUMIFS('FB&amp;L専用'!V:V,'FB&amp;L専用'!A:A,A1090)=0,"",SUMIFS('FB&amp;L専用'!V:V,'FB&amp;L専用'!A:A,A1090))</f>
        <v/>
      </c>
      <c r="D1090" s="3" t="str">
        <f>IF(SUMIFS(鋼材専用!W:W,鋼材専用!A:A,A1090)=0,"",SUMIFS(鋼材専用!W:W,鋼材専用!A:A,A1090))</f>
        <v/>
      </c>
      <c r="E1090" s="3" t="str">
        <f>IF(SUMIFS(Φ部品専用!W:W,Φ部品専用!A:A,A1090)=0,"",SUMIFS(Φ部品専用!W:W,Φ部品専用!A:A,A1090))</f>
        <v/>
      </c>
      <c r="F1090" s="3" t="str">
        <f>IF(SUMIFS(パイプ専用!W:W,パイプ専用!A:A,A1090)=0,"",SUMIFS(パイプ専用!W:W,パイプ専用!A:A,A1090))</f>
        <v/>
      </c>
      <c r="G1090" s="3" t="str">
        <f t="shared" ref="G1090:G1153" si="34">IF(SUM(B1090:F1090)=0,"",SUM(B1090:F1090))</f>
        <v/>
      </c>
      <c r="J1090" s="1" t="s">
        <v>3300</v>
      </c>
      <c r="K1090" s="4" t="str">
        <f t="shared" ca="1" si="33"/>
        <v/>
      </c>
      <c r="L1090" s="2" t="str">
        <f ca="1">IF(N1090="","",IF(COUNTIF(N$1:N1090,N1090)&gt;1,"",IF(COUNTIF(N:N,N1090)&gt;=1,"左表に入れますねぇ","")))</f>
        <v/>
      </c>
      <c r="M1090" s="2" t="str">
        <f ca="1">IF(ISNA(VLOOKUP('全表融合(関数用)'!W1090,'全表融合(関数用)'!X$2:AB$9999,3,FALSE)),"",VLOOKUP('全表融合(関数用)'!W1090,'全表融合(関数用)'!X$2:AB$9999,3,FALSE))</f>
        <v/>
      </c>
      <c r="N1090" s="2" t="str">
        <f ca="1">IF(ISNA(VLOOKUP('全表融合(関数用)'!W1090,'全表融合(関数用)'!X$2:AB$9999,4,FALSE)),"",VLOOKUP('全表融合(関数用)'!W1090,'全表融合(関数用)'!X$2:AB$9999,4,FALSE))</f>
        <v/>
      </c>
      <c r="O1090" s="2" t="str">
        <f ca="1">IF(ISNA(VLOOKUP('全表融合(関数用)'!W1090,'全表融合(関数用)'!X$2:AB$9999,5,FALSE)),"",VLOOKUP('全表融合(関数用)'!W1090,'全表融合(関数用)'!X$2:AB$9999,5,FALSE))</f>
        <v/>
      </c>
      <c r="P1090" s="4" t="str">
        <f ca="1">IF(SUMIF('全表融合(関数用)'!Z:Z,M1090,'全表融合(関数用)'!AC:AC)=0,"",SUMIF('全表融合(関数用)'!Z:Z,M1090,'全表融合(関数用)'!AC:AC))</f>
        <v/>
      </c>
    </row>
    <row r="1091" spans="2:16">
      <c r="B1091" s="3" t="str">
        <f>IF(SUMIFS(四角板専用!T:T,四角板専用!A:A,A1091)=0,"",SUMIFS(四角板専用!T:T,四角板専用!A:A,A1091))</f>
        <v/>
      </c>
      <c r="C1091" s="3" t="str">
        <f>IF(SUMIFS('FB&amp;L専用'!V:V,'FB&amp;L専用'!A:A,A1091)=0,"",SUMIFS('FB&amp;L専用'!V:V,'FB&amp;L専用'!A:A,A1091))</f>
        <v/>
      </c>
      <c r="D1091" s="3" t="str">
        <f>IF(SUMIFS(鋼材専用!W:W,鋼材専用!A:A,A1091)=0,"",SUMIFS(鋼材専用!W:W,鋼材専用!A:A,A1091))</f>
        <v/>
      </c>
      <c r="E1091" s="3" t="str">
        <f>IF(SUMIFS(Φ部品専用!W:W,Φ部品専用!A:A,A1091)=0,"",SUMIFS(Φ部品専用!W:W,Φ部品専用!A:A,A1091))</f>
        <v/>
      </c>
      <c r="F1091" s="3" t="str">
        <f>IF(SUMIFS(パイプ専用!W:W,パイプ専用!A:A,A1091)=0,"",SUMIFS(パイプ専用!W:W,パイプ専用!A:A,A1091))</f>
        <v/>
      </c>
      <c r="G1091" s="3" t="str">
        <f t="shared" si="34"/>
        <v/>
      </c>
      <c r="J1091" s="1" t="s">
        <v>3301</v>
      </c>
      <c r="K1091" s="4" t="str">
        <f t="shared" ref="K1091:K1154" ca="1" si="35">IF(L1091="","",IF(COUNTIF(INDIRECT("L$1:L"&amp;ROW()),"左表に入れますねぇ")&gt;=1,"左表に入れますねぇ"&amp;COUNTIF(INDIRECT("L$1:L"&amp;ROW()),"左表に入れますねぇ"),""))</f>
        <v/>
      </c>
      <c r="L1091" s="2" t="str">
        <f ca="1">IF(N1091="","",IF(COUNTIF(N$1:N1091,N1091)&gt;1,"",IF(COUNTIF(N:N,N1091)&gt;=1,"左表に入れますねぇ","")))</f>
        <v/>
      </c>
      <c r="M1091" s="2" t="str">
        <f ca="1">IF(ISNA(VLOOKUP('全表融合(関数用)'!W1091,'全表融合(関数用)'!X$2:AB$9999,3,FALSE)),"",VLOOKUP('全表融合(関数用)'!W1091,'全表融合(関数用)'!X$2:AB$9999,3,FALSE))</f>
        <v/>
      </c>
      <c r="N1091" s="2" t="str">
        <f ca="1">IF(ISNA(VLOOKUP('全表融合(関数用)'!W1091,'全表融合(関数用)'!X$2:AB$9999,4,FALSE)),"",VLOOKUP('全表融合(関数用)'!W1091,'全表融合(関数用)'!X$2:AB$9999,4,FALSE))</f>
        <v/>
      </c>
      <c r="O1091" s="2" t="str">
        <f ca="1">IF(ISNA(VLOOKUP('全表融合(関数用)'!W1091,'全表融合(関数用)'!X$2:AB$9999,5,FALSE)),"",VLOOKUP('全表融合(関数用)'!W1091,'全表融合(関数用)'!X$2:AB$9999,5,FALSE))</f>
        <v/>
      </c>
      <c r="P1091" s="4" t="str">
        <f ca="1">IF(SUMIF('全表融合(関数用)'!Z:Z,M1091,'全表融合(関数用)'!AC:AC)=0,"",SUMIF('全表融合(関数用)'!Z:Z,M1091,'全表融合(関数用)'!AC:AC))</f>
        <v/>
      </c>
    </row>
    <row r="1092" spans="2:16">
      <c r="B1092" s="3" t="str">
        <f>IF(SUMIFS(四角板専用!T:T,四角板専用!A:A,A1092)=0,"",SUMIFS(四角板専用!T:T,四角板専用!A:A,A1092))</f>
        <v/>
      </c>
      <c r="C1092" s="3" t="str">
        <f>IF(SUMIFS('FB&amp;L専用'!V:V,'FB&amp;L専用'!A:A,A1092)=0,"",SUMIFS('FB&amp;L専用'!V:V,'FB&amp;L専用'!A:A,A1092))</f>
        <v/>
      </c>
      <c r="D1092" s="3" t="str">
        <f>IF(SUMIFS(鋼材専用!W:W,鋼材専用!A:A,A1092)=0,"",SUMIFS(鋼材専用!W:W,鋼材専用!A:A,A1092))</f>
        <v/>
      </c>
      <c r="E1092" s="3" t="str">
        <f>IF(SUMIFS(Φ部品専用!W:W,Φ部品専用!A:A,A1092)=0,"",SUMIFS(Φ部品専用!W:W,Φ部品専用!A:A,A1092))</f>
        <v/>
      </c>
      <c r="F1092" s="3" t="str">
        <f>IF(SUMIFS(パイプ専用!W:W,パイプ専用!A:A,A1092)=0,"",SUMIFS(パイプ専用!W:W,パイプ専用!A:A,A1092))</f>
        <v/>
      </c>
      <c r="G1092" s="3" t="str">
        <f t="shared" si="34"/>
        <v/>
      </c>
      <c r="J1092" s="1" t="s">
        <v>3302</v>
      </c>
      <c r="K1092" s="4" t="str">
        <f t="shared" ca="1" si="35"/>
        <v/>
      </c>
      <c r="L1092" s="2" t="str">
        <f ca="1">IF(N1092="","",IF(COUNTIF(N$1:N1092,N1092)&gt;1,"",IF(COUNTIF(N:N,N1092)&gt;=1,"左表に入れますねぇ","")))</f>
        <v/>
      </c>
      <c r="M1092" s="2" t="str">
        <f ca="1">IF(ISNA(VLOOKUP('全表融合(関数用)'!W1092,'全表融合(関数用)'!X$2:AB$9999,3,FALSE)),"",VLOOKUP('全表融合(関数用)'!W1092,'全表融合(関数用)'!X$2:AB$9999,3,FALSE))</f>
        <v/>
      </c>
      <c r="N1092" s="2" t="str">
        <f ca="1">IF(ISNA(VLOOKUP('全表融合(関数用)'!W1092,'全表融合(関数用)'!X$2:AB$9999,4,FALSE)),"",VLOOKUP('全表融合(関数用)'!W1092,'全表融合(関数用)'!X$2:AB$9999,4,FALSE))</f>
        <v/>
      </c>
      <c r="O1092" s="2" t="str">
        <f ca="1">IF(ISNA(VLOOKUP('全表融合(関数用)'!W1092,'全表融合(関数用)'!X$2:AB$9999,5,FALSE)),"",VLOOKUP('全表融合(関数用)'!W1092,'全表融合(関数用)'!X$2:AB$9999,5,FALSE))</f>
        <v/>
      </c>
      <c r="P1092" s="4" t="str">
        <f ca="1">IF(SUMIF('全表融合(関数用)'!Z:Z,M1092,'全表融合(関数用)'!AC:AC)=0,"",SUMIF('全表融合(関数用)'!Z:Z,M1092,'全表融合(関数用)'!AC:AC))</f>
        <v/>
      </c>
    </row>
    <row r="1093" spans="2:16">
      <c r="B1093" s="3" t="str">
        <f>IF(SUMIFS(四角板専用!T:T,四角板専用!A:A,A1093)=0,"",SUMIFS(四角板専用!T:T,四角板専用!A:A,A1093))</f>
        <v/>
      </c>
      <c r="C1093" s="3" t="str">
        <f>IF(SUMIFS('FB&amp;L専用'!V:V,'FB&amp;L専用'!A:A,A1093)=0,"",SUMIFS('FB&amp;L専用'!V:V,'FB&amp;L専用'!A:A,A1093))</f>
        <v/>
      </c>
      <c r="D1093" s="3" t="str">
        <f>IF(SUMIFS(鋼材専用!W:W,鋼材専用!A:A,A1093)=0,"",SUMIFS(鋼材専用!W:W,鋼材専用!A:A,A1093))</f>
        <v/>
      </c>
      <c r="E1093" s="3" t="str">
        <f>IF(SUMIFS(Φ部品専用!W:W,Φ部品専用!A:A,A1093)=0,"",SUMIFS(Φ部品専用!W:W,Φ部品専用!A:A,A1093))</f>
        <v/>
      </c>
      <c r="F1093" s="3" t="str">
        <f>IF(SUMIFS(パイプ専用!W:W,パイプ専用!A:A,A1093)=0,"",SUMIFS(パイプ専用!W:W,パイプ専用!A:A,A1093))</f>
        <v/>
      </c>
      <c r="G1093" s="3" t="str">
        <f t="shared" si="34"/>
        <v/>
      </c>
      <c r="J1093" s="1" t="s">
        <v>3303</v>
      </c>
      <c r="K1093" s="4" t="str">
        <f t="shared" ca="1" si="35"/>
        <v/>
      </c>
      <c r="L1093" s="2" t="str">
        <f ca="1">IF(N1093="","",IF(COUNTIF(N$1:N1093,N1093)&gt;1,"",IF(COUNTIF(N:N,N1093)&gt;=1,"左表に入れますねぇ","")))</f>
        <v/>
      </c>
      <c r="M1093" s="2" t="str">
        <f ca="1">IF(ISNA(VLOOKUP('全表融合(関数用)'!W1093,'全表融合(関数用)'!X$2:AB$9999,3,FALSE)),"",VLOOKUP('全表融合(関数用)'!W1093,'全表融合(関数用)'!X$2:AB$9999,3,FALSE))</f>
        <v/>
      </c>
      <c r="N1093" s="2" t="str">
        <f ca="1">IF(ISNA(VLOOKUP('全表融合(関数用)'!W1093,'全表融合(関数用)'!X$2:AB$9999,4,FALSE)),"",VLOOKUP('全表融合(関数用)'!W1093,'全表融合(関数用)'!X$2:AB$9999,4,FALSE))</f>
        <v/>
      </c>
      <c r="O1093" s="2" t="str">
        <f ca="1">IF(ISNA(VLOOKUP('全表融合(関数用)'!W1093,'全表融合(関数用)'!X$2:AB$9999,5,FALSE)),"",VLOOKUP('全表融合(関数用)'!W1093,'全表融合(関数用)'!X$2:AB$9999,5,FALSE))</f>
        <v/>
      </c>
      <c r="P1093" s="4" t="str">
        <f ca="1">IF(SUMIF('全表融合(関数用)'!Z:Z,M1093,'全表融合(関数用)'!AC:AC)=0,"",SUMIF('全表融合(関数用)'!Z:Z,M1093,'全表融合(関数用)'!AC:AC))</f>
        <v/>
      </c>
    </row>
    <row r="1094" spans="2:16">
      <c r="B1094" s="3" t="str">
        <f>IF(SUMIFS(四角板専用!T:T,四角板専用!A:A,A1094)=0,"",SUMIFS(四角板専用!T:T,四角板専用!A:A,A1094))</f>
        <v/>
      </c>
      <c r="C1094" s="3" t="str">
        <f>IF(SUMIFS('FB&amp;L専用'!V:V,'FB&amp;L専用'!A:A,A1094)=0,"",SUMIFS('FB&amp;L専用'!V:V,'FB&amp;L専用'!A:A,A1094))</f>
        <v/>
      </c>
      <c r="D1094" s="3" t="str">
        <f>IF(SUMIFS(鋼材専用!W:W,鋼材専用!A:A,A1094)=0,"",SUMIFS(鋼材専用!W:W,鋼材専用!A:A,A1094))</f>
        <v/>
      </c>
      <c r="E1094" s="3" t="str">
        <f>IF(SUMIFS(Φ部品専用!W:W,Φ部品専用!A:A,A1094)=0,"",SUMIFS(Φ部品専用!W:W,Φ部品専用!A:A,A1094))</f>
        <v/>
      </c>
      <c r="F1094" s="3" t="str">
        <f>IF(SUMIFS(パイプ専用!W:W,パイプ専用!A:A,A1094)=0,"",SUMIFS(パイプ専用!W:W,パイプ専用!A:A,A1094))</f>
        <v/>
      </c>
      <c r="G1094" s="3" t="str">
        <f t="shared" si="34"/>
        <v/>
      </c>
      <c r="J1094" s="1" t="s">
        <v>3304</v>
      </c>
      <c r="K1094" s="4" t="str">
        <f t="shared" ca="1" si="35"/>
        <v/>
      </c>
      <c r="L1094" s="2" t="str">
        <f ca="1">IF(N1094="","",IF(COUNTIF(N$1:N1094,N1094)&gt;1,"",IF(COUNTIF(N:N,N1094)&gt;=1,"左表に入れますねぇ","")))</f>
        <v/>
      </c>
      <c r="M1094" s="2" t="str">
        <f ca="1">IF(ISNA(VLOOKUP('全表融合(関数用)'!W1094,'全表融合(関数用)'!X$2:AB$9999,3,FALSE)),"",VLOOKUP('全表融合(関数用)'!W1094,'全表融合(関数用)'!X$2:AB$9999,3,FALSE))</f>
        <v/>
      </c>
      <c r="N1094" s="2" t="str">
        <f ca="1">IF(ISNA(VLOOKUP('全表融合(関数用)'!W1094,'全表融合(関数用)'!X$2:AB$9999,4,FALSE)),"",VLOOKUP('全表融合(関数用)'!W1094,'全表融合(関数用)'!X$2:AB$9999,4,FALSE))</f>
        <v/>
      </c>
      <c r="O1094" s="2" t="str">
        <f ca="1">IF(ISNA(VLOOKUP('全表融合(関数用)'!W1094,'全表融合(関数用)'!X$2:AB$9999,5,FALSE)),"",VLOOKUP('全表融合(関数用)'!W1094,'全表融合(関数用)'!X$2:AB$9999,5,FALSE))</f>
        <v/>
      </c>
      <c r="P1094" s="4" t="str">
        <f ca="1">IF(SUMIF('全表融合(関数用)'!Z:Z,M1094,'全表融合(関数用)'!AC:AC)=0,"",SUMIF('全表融合(関数用)'!Z:Z,M1094,'全表融合(関数用)'!AC:AC))</f>
        <v/>
      </c>
    </row>
    <row r="1095" spans="2:16">
      <c r="B1095" s="3" t="str">
        <f>IF(SUMIFS(四角板専用!T:T,四角板専用!A:A,A1095)=0,"",SUMIFS(四角板専用!T:T,四角板専用!A:A,A1095))</f>
        <v/>
      </c>
      <c r="C1095" s="3" t="str">
        <f>IF(SUMIFS('FB&amp;L専用'!V:V,'FB&amp;L専用'!A:A,A1095)=0,"",SUMIFS('FB&amp;L専用'!V:V,'FB&amp;L専用'!A:A,A1095))</f>
        <v/>
      </c>
      <c r="D1095" s="3" t="str">
        <f>IF(SUMIFS(鋼材専用!W:W,鋼材専用!A:A,A1095)=0,"",SUMIFS(鋼材専用!W:W,鋼材専用!A:A,A1095))</f>
        <v/>
      </c>
      <c r="E1095" s="3" t="str">
        <f>IF(SUMIFS(Φ部品専用!W:W,Φ部品専用!A:A,A1095)=0,"",SUMIFS(Φ部品専用!W:W,Φ部品専用!A:A,A1095))</f>
        <v/>
      </c>
      <c r="F1095" s="3" t="str">
        <f>IF(SUMIFS(パイプ専用!W:W,パイプ専用!A:A,A1095)=0,"",SUMIFS(パイプ専用!W:W,パイプ専用!A:A,A1095))</f>
        <v/>
      </c>
      <c r="G1095" s="3" t="str">
        <f t="shared" si="34"/>
        <v/>
      </c>
      <c r="J1095" s="1" t="s">
        <v>3305</v>
      </c>
      <c r="K1095" s="4" t="str">
        <f t="shared" ca="1" si="35"/>
        <v/>
      </c>
      <c r="L1095" s="2" t="str">
        <f ca="1">IF(N1095="","",IF(COUNTIF(N$1:N1095,N1095)&gt;1,"",IF(COUNTIF(N:N,N1095)&gt;=1,"左表に入れますねぇ","")))</f>
        <v/>
      </c>
      <c r="M1095" s="2" t="str">
        <f ca="1">IF(ISNA(VLOOKUP('全表融合(関数用)'!W1095,'全表融合(関数用)'!X$2:AB$9999,3,FALSE)),"",VLOOKUP('全表融合(関数用)'!W1095,'全表融合(関数用)'!X$2:AB$9999,3,FALSE))</f>
        <v/>
      </c>
      <c r="N1095" s="2" t="str">
        <f ca="1">IF(ISNA(VLOOKUP('全表融合(関数用)'!W1095,'全表融合(関数用)'!X$2:AB$9999,4,FALSE)),"",VLOOKUP('全表融合(関数用)'!W1095,'全表融合(関数用)'!X$2:AB$9999,4,FALSE))</f>
        <v/>
      </c>
      <c r="O1095" s="2" t="str">
        <f ca="1">IF(ISNA(VLOOKUP('全表融合(関数用)'!W1095,'全表融合(関数用)'!X$2:AB$9999,5,FALSE)),"",VLOOKUP('全表融合(関数用)'!W1095,'全表融合(関数用)'!X$2:AB$9999,5,FALSE))</f>
        <v/>
      </c>
      <c r="P1095" s="4" t="str">
        <f ca="1">IF(SUMIF('全表融合(関数用)'!Z:Z,M1095,'全表融合(関数用)'!AC:AC)=0,"",SUMIF('全表融合(関数用)'!Z:Z,M1095,'全表融合(関数用)'!AC:AC))</f>
        <v/>
      </c>
    </row>
    <row r="1096" spans="2:16">
      <c r="B1096" s="3" t="str">
        <f>IF(SUMIFS(四角板専用!T:T,四角板専用!A:A,A1096)=0,"",SUMIFS(四角板専用!T:T,四角板専用!A:A,A1096))</f>
        <v/>
      </c>
      <c r="C1096" s="3" t="str">
        <f>IF(SUMIFS('FB&amp;L専用'!V:V,'FB&amp;L専用'!A:A,A1096)=0,"",SUMIFS('FB&amp;L専用'!V:V,'FB&amp;L専用'!A:A,A1096))</f>
        <v/>
      </c>
      <c r="D1096" s="3" t="str">
        <f>IF(SUMIFS(鋼材専用!W:W,鋼材専用!A:A,A1096)=0,"",SUMIFS(鋼材専用!W:W,鋼材専用!A:A,A1096))</f>
        <v/>
      </c>
      <c r="E1096" s="3" t="str">
        <f>IF(SUMIFS(Φ部品専用!W:W,Φ部品専用!A:A,A1096)=0,"",SUMIFS(Φ部品専用!W:W,Φ部品専用!A:A,A1096))</f>
        <v/>
      </c>
      <c r="F1096" s="3" t="str">
        <f>IF(SUMIFS(パイプ専用!W:W,パイプ専用!A:A,A1096)=0,"",SUMIFS(パイプ専用!W:W,パイプ専用!A:A,A1096))</f>
        <v/>
      </c>
      <c r="G1096" s="3" t="str">
        <f t="shared" si="34"/>
        <v/>
      </c>
      <c r="J1096" s="1" t="s">
        <v>3306</v>
      </c>
      <c r="K1096" s="4" t="str">
        <f t="shared" ca="1" si="35"/>
        <v/>
      </c>
      <c r="L1096" s="2" t="str">
        <f ca="1">IF(N1096="","",IF(COUNTIF(N$1:N1096,N1096)&gt;1,"",IF(COUNTIF(N:N,N1096)&gt;=1,"左表に入れますねぇ","")))</f>
        <v/>
      </c>
      <c r="M1096" s="2" t="str">
        <f ca="1">IF(ISNA(VLOOKUP('全表融合(関数用)'!W1096,'全表融合(関数用)'!X$2:AB$9999,3,FALSE)),"",VLOOKUP('全表融合(関数用)'!W1096,'全表融合(関数用)'!X$2:AB$9999,3,FALSE))</f>
        <v/>
      </c>
      <c r="N1096" s="2" t="str">
        <f ca="1">IF(ISNA(VLOOKUP('全表融合(関数用)'!W1096,'全表融合(関数用)'!X$2:AB$9999,4,FALSE)),"",VLOOKUP('全表融合(関数用)'!W1096,'全表融合(関数用)'!X$2:AB$9999,4,FALSE))</f>
        <v/>
      </c>
      <c r="O1096" s="2" t="str">
        <f ca="1">IF(ISNA(VLOOKUP('全表融合(関数用)'!W1096,'全表融合(関数用)'!X$2:AB$9999,5,FALSE)),"",VLOOKUP('全表融合(関数用)'!W1096,'全表融合(関数用)'!X$2:AB$9999,5,FALSE))</f>
        <v/>
      </c>
      <c r="P1096" s="4" t="str">
        <f ca="1">IF(SUMIF('全表融合(関数用)'!Z:Z,M1096,'全表融合(関数用)'!AC:AC)=0,"",SUMIF('全表融合(関数用)'!Z:Z,M1096,'全表融合(関数用)'!AC:AC))</f>
        <v/>
      </c>
    </row>
    <row r="1097" spans="2:16">
      <c r="B1097" s="3" t="str">
        <f>IF(SUMIFS(四角板専用!T:T,四角板専用!A:A,A1097)=0,"",SUMIFS(四角板専用!T:T,四角板専用!A:A,A1097))</f>
        <v/>
      </c>
      <c r="C1097" s="3" t="str">
        <f>IF(SUMIFS('FB&amp;L専用'!V:V,'FB&amp;L専用'!A:A,A1097)=0,"",SUMIFS('FB&amp;L専用'!V:V,'FB&amp;L専用'!A:A,A1097))</f>
        <v/>
      </c>
      <c r="D1097" s="3" t="str">
        <f>IF(SUMIFS(鋼材専用!W:W,鋼材専用!A:A,A1097)=0,"",SUMIFS(鋼材専用!W:W,鋼材専用!A:A,A1097))</f>
        <v/>
      </c>
      <c r="E1097" s="3" t="str">
        <f>IF(SUMIFS(Φ部品専用!W:W,Φ部品専用!A:A,A1097)=0,"",SUMIFS(Φ部品専用!W:W,Φ部品専用!A:A,A1097))</f>
        <v/>
      </c>
      <c r="F1097" s="3" t="str">
        <f>IF(SUMIFS(パイプ専用!W:W,パイプ専用!A:A,A1097)=0,"",SUMIFS(パイプ専用!W:W,パイプ専用!A:A,A1097))</f>
        <v/>
      </c>
      <c r="G1097" s="3" t="str">
        <f t="shared" si="34"/>
        <v/>
      </c>
      <c r="J1097" s="1" t="s">
        <v>3307</v>
      </c>
      <c r="K1097" s="4" t="str">
        <f t="shared" ca="1" si="35"/>
        <v/>
      </c>
      <c r="L1097" s="2" t="str">
        <f ca="1">IF(N1097="","",IF(COUNTIF(N$1:N1097,N1097)&gt;1,"",IF(COUNTIF(N:N,N1097)&gt;=1,"左表に入れますねぇ","")))</f>
        <v/>
      </c>
      <c r="M1097" s="2" t="str">
        <f ca="1">IF(ISNA(VLOOKUP('全表融合(関数用)'!W1097,'全表融合(関数用)'!X$2:AB$9999,3,FALSE)),"",VLOOKUP('全表融合(関数用)'!W1097,'全表融合(関数用)'!X$2:AB$9999,3,FALSE))</f>
        <v/>
      </c>
      <c r="N1097" s="2" t="str">
        <f ca="1">IF(ISNA(VLOOKUP('全表融合(関数用)'!W1097,'全表融合(関数用)'!X$2:AB$9999,4,FALSE)),"",VLOOKUP('全表融合(関数用)'!W1097,'全表融合(関数用)'!X$2:AB$9999,4,FALSE))</f>
        <v/>
      </c>
      <c r="O1097" s="2" t="str">
        <f ca="1">IF(ISNA(VLOOKUP('全表融合(関数用)'!W1097,'全表融合(関数用)'!X$2:AB$9999,5,FALSE)),"",VLOOKUP('全表融合(関数用)'!W1097,'全表融合(関数用)'!X$2:AB$9999,5,FALSE))</f>
        <v/>
      </c>
      <c r="P1097" s="4" t="str">
        <f ca="1">IF(SUMIF('全表融合(関数用)'!Z:Z,M1097,'全表融合(関数用)'!AC:AC)=0,"",SUMIF('全表融合(関数用)'!Z:Z,M1097,'全表融合(関数用)'!AC:AC))</f>
        <v/>
      </c>
    </row>
    <row r="1098" spans="2:16">
      <c r="B1098" s="3" t="str">
        <f>IF(SUMIFS(四角板専用!T:T,四角板専用!A:A,A1098)=0,"",SUMIFS(四角板専用!T:T,四角板専用!A:A,A1098))</f>
        <v/>
      </c>
      <c r="C1098" s="3" t="str">
        <f>IF(SUMIFS('FB&amp;L専用'!V:V,'FB&amp;L専用'!A:A,A1098)=0,"",SUMIFS('FB&amp;L専用'!V:V,'FB&amp;L専用'!A:A,A1098))</f>
        <v/>
      </c>
      <c r="D1098" s="3" t="str">
        <f>IF(SUMIFS(鋼材専用!W:W,鋼材専用!A:A,A1098)=0,"",SUMIFS(鋼材専用!W:W,鋼材専用!A:A,A1098))</f>
        <v/>
      </c>
      <c r="E1098" s="3" t="str">
        <f>IF(SUMIFS(Φ部品専用!W:W,Φ部品専用!A:A,A1098)=0,"",SUMIFS(Φ部品専用!W:W,Φ部品専用!A:A,A1098))</f>
        <v/>
      </c>
      <c r="F1098" s="3" t="str">
        <f>IF(SUMIFS(パイプ専用!W:W,パイプ専用!A:A,A1098)=0,"",SUMIFS(パイプ専用!W:W,パイプ専用!A:A,A1098))</f>
        <v/>
      </c>
      <c r="G1098" s="3" t="str">
        <f t="shared" si="34"/>
        <v/>
      </c>
      <c r="J1098" s="1" t="s">
        <v>3308</v>
      </c>
      <c r="K1098" s="4" t="str">
        <f t="shared" ca="1" si="35"/>
        <v/>
      </c>
      <c r="L1098" s="2" t="str">
        <f ca="1">IF(N1098="","",IF(COUNTIF(N$1:N1098,N1098)&gt;1,"",IF(COUNTIF(N:N,N1098)&gt;=1,"左表に入れますねぇ","")))</f>
        <v/>
      </c>
      <c r="M1098" s="2" t="str">
        <f ca="1">IF(ISNA(VLOOKUP('全表融合(関数用)'!W1098,'全表融合(関数用)'!X$2:AB$9999,3,FALSE)),"",VLOOKUP('全表融合(関数用)'!W1098,'全表融合(関数用)'!X$2:AB$9999,3,FALSE))</f>
        <v/>
      </c>
      <c r="N1098" s="2" t="str">
        <f ca="1">IF(ISNA(VLOOKUP('全表融合(関数用)'!W1098,'全表融合(関数用)'!X$2:AB$9999,4,FALSE)),"",VLOOKUP('全表融合(関数用)'!W1098,'全表融合(関数用)'!X$2:AB$9999,4,FALSE))</f>
        <v/>
      </c>
      <c r="O1098" s="2" t="str">
        <f ca="1">IF(ISNA(VLOOKUP('全表融合(関数用)'!W1098,'全表融合(関数用)'!X$2:AB$9999,5,FALSE)),"",VLOOKUP('全表融合(関数用)'!W1098,'全表融合(関数用)'!X$2:AB$9999,5,FALSE))</f>
        <v/>
      </c>
      <c r="P1098" s="4" t="str">
        <f ca="1">IF(SUMIF('全表融合(関数用)'!Z:Z,M1098,'全表融合(関数用)'!AC:AC)=0,"",SUMIF('全表融合(関数用)'!Z:Z,M1098,'全表融合(関数用)'!AC:AC))</f>
        <v/>
      </c>
    </row>
    <row r="1099" spans="2:16">
      <c r="B1099" s="3" t="str">
        <f>IF(SUMIFS(四角板専用!T:T,四角板専用!A:A,A1099)=0,"",SUMIFS(四角板専用!T:T,四角板専用!A:A,A1099))</f>
        <v/>
      </c>
      <c r="C1099" s="3" t="str">
        <f>IF(SUMIFS('FB&amp;L専用'!V:V,'FB&amp;L専用'!A:A,A1099)=0,"",SUMIFS('FB&amp;L専用'!V:V,'FB&amp;L専用'!A:A,A1099))</f>
        <v/>
      </c>
      <c r="D1099" s="3" t="str">
        <f>IF(SUMIFS(鋼材専用!W:W,鋼材専用!A:A,A1099)=0,"",SUMIFS(鋼材専用!W:W,鋼材専用!A:A,A1099))</f>
        <v/>
      </c>
      <c r="E1099" s="3" t="str">
        <f>IF(SUMIFS(Φ部品専用!W:W,Φ部品専用!A:A,A1099)=0,"",SUMIFS(Φ部品専用!W:W,Φ部品専用!A:A,A1099))</f>
        <v/>
      </c>
      <c r="F1099" s="3" t="str">
        <f>IF(SUMIFS(パイプ専用!W:W,パイプ専用!A:A,A1099)=0,"",SUMIFS(パイプ専用!W:W,パイプ専用!A:A,A1099))</f>
        <v/>
      </c>
      <c r="G1099" s="3" t="str">
        <f t="shared" si="34"/>
        <v/>
      </c>
      <c r="J1099" s="1" t="s">
        <v>3309</v>
      </c>
      <c r="K1099" s="4" t="str">
        <f t="shared" ca="1" si="35"/>
        <v/>
      </c>
      <c r="L1099" s="2" t="str">
        <f ca="1">IF(N1099="","",IF(COUNTIF(N$1:N1099,N1099)&gt;1,"",IF(COUNTIF(N:N,N1099)&gt;=1,"左表に入れますねぇ","")))</f>
        <v/>
      </c>
      <c r="M1099" s="2" t="str">
        <f ca="1">IF(ISNA(VLOOKUP('全表融合(関数用)'!W1099,'全表融合(関数用)'!X$2:AB$9999,3,FALSE)),"",VLOOKUP('全表融合(関数用)'!W1099,'全表融合(関数用)'!X$2:AB$9999,3,FALSE))</f>
        <v/>
      </c>
      <c r="N1099" s="2" t="str">
        <f ca="1">IF(ISNA(VLOOKUP('全表融合(関数用)'!W1099,'全表融合(関数用)'!X$2:AB$9999,4,FALSE)),"",VLOOKUP('全表融合(関数用)'!W1099,'全表融合(関数用)'!X$2:AB$9999,4,FALSE))</f>
        <v/>
      </c>
      <c r="O1099" s="2" t="str">
        <f ca="1">IF(ISNA(VLOOKUP('全表融合(関数用)'!W1099,'全表融合(関数用)'!X$2:AB$9999,5,FALSE)),"",VLOOKUP('全表融合(関数用)'!W1099,'全表融合(関数用)'!X$2:AB$9999,5,FALSE))</f>
        <v/>
      </c>
      <c r="P1099" s="4" t="str">
        <f ca="1">IF(SUMIF('全表融合(関数用)'!Z:Z,M1099,'全表融合(関数用)'!AC:AC)=0,"",SUMIF('全表融合(関数用)'!Z:Z,M1099,'全表融合(関数用)'!AC:AC))</f>
        <v/>
      </c>
    </row>
    <row r="1100" spans="2:16">
      <c r="B1100" s="3" t="str">
        <f>IF(SUMIFS(四角板専用!T:T,四角板専用!A:A,A1100)=0,"",SUMIFS(四角板専用!T:T,四角板専用!A:A,A1100))</f>
        <v/>
      </c>
      <c r="C1100" s="3" t="str">
        <f>IF(SUMIFS('FB&amp;L専用'!V:V,'FB&amp;L専用'!A:A,A1100)=0,"",SUMIFS('FB&amp;L専用'!V:V,'FB&amp;L専用'!A:A,A1100))</f>
        <v/>
      </c>
      <c r="D1100" s="3" t="str">
        <f>IF(SUMIFS(鋼材専用!W:W,鋼材専用!A:A,A1100)=0,"",SUMIFS(鋼材専用!W:W,鋼材専用!A:A,A1100))</f>
        <v/>
      </c>
      <c r="E1100" s="3" t="str">
        <f>IF(SUMIFS(Φ部品専用!W:W,Φ部品専用!A:A,A1100)=0,"",SUMIFS(Φ部品専用!W:W,Φ部品専用!A:A,A1100))</f>
        <v/>
      </c>
      <c r="F1100" s="3" t="str">
        <f>IF(SUMIFS(パイプ専用!W:W,パイプ専用!A:A,A1100)=0,"",SUMIFS(パイプ専用!W:W,パイプ専用!A:A,A1100))</f>
        <v/>
      </c>
      <c r="G1100" s="3" t="str">
        <f t="shared" si="34"/>
        <v/>
      </c>
      <c r="J1100" s="1" t="s">
        <v>3310</v>
      </c>
      <c r="K1100" s="4" t="str">
        <f t="shared" ca="1" si="35"/>
        <v/>
      </c>
      <c r="L1100" s="2" t="str">
        <f ca="1">IF(N1100="","",IF(COUNTIF(N$1:N1100,N1100)&gt;1,"",IF(COUNTIF(N:N,N1100)&gt;=1,"左表に入れますねぇ","")))</f>
        <v/>
      </c>
      <c r="M1100" s="2" t="str">
        <f ca="1">IF(ISNA(VLOOKUP('全表融合(関数用)'!W1100,'全表融合(関数用)'!X$2:AB$9999,3,FALSE)),"",VLOOKUP('全表融合(関数用)'!W1100,'全表融合(関数用)'!X$2:AB$9999,3,FALSE))</f>
        <v/>
      </c>
      <c r="N1100" s="2" t="str">
        <f ca="1">IF(ISNA(VLOOKUP('全表融合(関数用)'!W1100,'全表融合(関数用)'!X$2:AB$9999,4,FALSE)),"",VLOOKUP('全表融合(関数用)'!W1100,'全表融合(関数用)'!X$2:AB$9999,4,FALSE))</f>
        <v/>
      </c>
      <c r="O1100" s="2" t="str">
        <f ca="1">IF(ISNA(VLOOKUP('全表融合(関数用)'!W1100,'全表融合(関数用)'!X$2:AB$9999,5,FALSE)),"",VLOOKUP('全表融合(関数用)'!W1100,'全表融合(関数用)'!X$2:AB$9999,5,FALSE))</f>
        <v/>
      </c>
      <c r="P1100" s="4" t="str">
        <f ca="1">IF(SUMIF('全表融合(関数用)'!Z:Z,M1100,'全表融合(関数用)'!AC:AC)=0,"",SUMIF('全表融合(関数用)'!Z:Z,M1100,'全表融合(関数用)'!AC:AC))</f>
        <v/>
      </c>
    </row>
    <row r="1101" spans="2:16">
      <c r="B1101" s="3" t="str">
        <f>IF(SUMIFS(四角板専用!T:T,四角板専用!A:A,A1101)=0,"",SUMIFS(四角板専用!T:T,四角板専用!A:A,A1101))</f>
        <v/>
      </c>
      <c r="C1101" s="3" t="str">
        <f>IF(SUMIFS('FB&amp;L専用'!V:V,'FB&amp;L専用'!A:A,A1101)=0,"",SUMIFS('FB&amp;L専用'!V:V,'FB&amp;L専用'!A:A,A1101))</f>
        <v/>
      </c>
      <c r="D1101" s="3" t="str">
        <f>IF(SUMIFS(鋼材専用!W:W,鋼材専用!A:A,A1101)=0,"",SUMIFS(鋼材専用!W:W,鋼材専用!A:A,A1101))</f>
        <v/>
      </c>
      <c r="E1101" s="3" t="str">
        <f>IF(SUMIFS(Φ部品専用!W:W,Φ部品専用!A:A,A1101)=0,"",SUMIFS(Φ部品専用!W:W,Φ部品専用!A:A,A1101))</f>
        <v/>
      </c>
      <c r="F1101" s="3" t="str">
        <f>IF(SUMIFS(パイプ専用!W:W,パイプ専用!A:A,A1101)=0,"",SUMIFS(パイプ専用!W:W,パイプ専用!A:A,A1101))</f>
        <v/>
      </c>
      <c r="G1101" s="3" t="str">
        <f t="shared" si="34"/>
        <v/>
      </c>
      <c r="J1101" s="1" t="s">
        <v>3311</v>
      </c>
      <c r="K1101" s="4" t="str">
        <f t="shared" ca="1" si="35"/>
        <v/>
      </c>
      <c r="L1101" s="2" t="str">
        <f ca="1">IF(N1101="","",IF(COUNTIF(N$1:N1101,N1101)&gt;1,"",IF(COUNTIF(N:N,N1101)&gt;=1,"左表に入れますねぇ","")))</f>
        <v/>
      </c>
      <c r="M1101" s="2" t="str">
        <f ca="1">IF(ISNA(VLOOKUP('全表融合(関数用)'!W1101,'全表融合(関数用)'!X$2:AB$9999,3,FALSE)),"",VLOOKUP('全表融合(関数用)'!W1101,'全表融合(関数用)'!X$2:AB$9999,3,FALSE))</f>
        <v/>
      </c>
      <c r="N1101" s="2" t="str">
        <f ca="1">IF(ISNA(VLOOKUP('全表融合(関数用)'!W1101,'全表融合(関数用)'!X$2:AB$9999,4,FALSE)),"",VLOOKUP('全表融合(関数用)'!W1101,'全表融合(関数用)'!X$2:AB$9999,4,FALSE))</f>
        <v/>
      </c>
      <c r="O1101" s="2" t="str">
        <f ca="1">IF(ISNA(VLOOKUP('全表融合(関数用)'!W1101,'全表融合(関数用)'!X$2:AB$9999,5,FALSE)),"",VLOOKUP('全表融合(関数用)'!W1101,'全表融合(関数用)'!X$2:AB$9999,5,FALSE))</f>
        <v/>
      </c>
      <c r="P1101" s="4" t="str">
        <f ca="1">IF(SUMIF('全表融合(関数用)'!Z:Z,M1101,'全表融合(関数用)'!AC:AC)=0,"",SUMIF('全表融合(関数用)'!Z:Z,M1101,'全表融合(関数用)'!AC:AC))</f>
        <v/>
      </c>
    </row>
    <row r="1102" spans="2:16">
      <c r="B1102" s="3" t="str">
        <f>IF(SUMIFS(四角板専用!T:T,四角板専用!A:A,A1102)=0,"",SUMIFS(四角板専用!T:T,四角板専用!A:A,A1102))</f>
        <v/>
      </c>
      <c r="C1102" s="3" t="str">
        <f>IF(SUMIFS('FB&amp;L専用'!V:V,'FB&amp;L専用'!A:A,A1102)=0,"",SUMIFS('FB&amp;L専用'!V:V,'FB&amp;L専用'!A:A,A1102))</f>
        <v/>
      </c>
      <c r="D1102" s="3" t="str">
        <f>IF(SUMIFS(鋼材専用!W:W,鋼材専用!A:A,A1102)=0,"",SUMIFS(鋼材専用!W:W,鋼材専用!A:A,A1102))</f>
        <v/>
      </c>
      <c r="E1102" s="3" t="str">
        <f>IF(SUMIFS(Φ部品専用!W:W,Φ部品専用!A:A,A1102)=0,"",SUMIFS(Φ部品専用!W:W,Φ部品専用!A:A,A1102))</f>
        <v/>
      </c>
      <c r="F1102" s="3" t="str">
        <f>IF(SUMIFS(パイプ専用!W:W,パイプ専用!A:A,A1102)=0,"",SUMIFS(パイプ専用!W:W,パイプ専用!A:A,A1102))</f>
        <v/>
      </c>
      <c r="G1102" s="3" t="str">
        <f t="shared" si="34"/>
        <v/>
      </c>
      <c r="J1102" s="1" t="s">
        <v>3312</v>
      </c>
      <c r="K1102" s="4" t="str">
        <f t="shared" ca="1" si="35"/>
        <v/>
      </c>
      <c r="L1102" s="2" t="str">
        <f ca="1">IF(N1102="","",IF(COUNTIF(N$1:N1102,N1102)&gt;1,"",IF(COUNTIF(N:N,N1102)&gt;=1,"左表に入れますねぇ","")))</f>
        <v/>
      </c>
      <c r="M1102" s="2" t="str">
        <f ca="1">IF(ISNA(VLOOKUP('全表融合(関数用)'!W1102,'全表融合(関数用)'!X$2:AB$9999,3,FALSE)),"",VLOOKUP('全表融合(関数用)'!W1102,'全表融合(関数用)'!X$2:AB$9999,3,FALSE))</f>
        <v/>
      </c>
      <c r="N1102" s="2" t="str">
        <f ca="1">IF(ISNA(VLOOKUP('全表融合(関数用)'!W1102,'全表融合(関数用)'!X$2:AB$9999,4,FALSE)),"",VLOOKUP('全表融合(関数用)'!W1102,'全表融合(関数用)'!X$2:AB$9999,4,FALSE))</f>
        <v/>
      </c>
      <c r="O1102" s="2" t="str">
        <f ca="1">IF(ISNA(VLOOKUP('全表融合(関数用)'!W1102,'全表融合(関数用)'!X$2:AB$9999,5,FALSE)),"",VLOOKUP('全表融合(関数用)'!W1102,'全表融合(関数用)'!X$2:AB$9999,5,FALSE))</f>
        <v/>
      </c>
      <c r="P1102" s="4" t="str">
        <f ca="1">IF(SUMIF('全表融合(関数用)'!Z:Z,M1102,'全表融合(関数用)'!AC:AC)=0,"",SUMIF('全表融合(関数用)'!Z:Z,M1102,'全表融合(関数用)'!AC:AC))</f>
        <v/>
      </c>
    </row>
    <row r="1103" spans="2:16">
      <c r="B1103" s="3" t="str">
        <f>IF(SUMIFS(四角板専用!T:T,四角板専用!A:A,A1103)=0,"",SUMIFS(四角板専用!T:T,四角板専用!A:A,A1103))</f>
        <v/>
      </c>
      <c r="C1103" s="3" t="str">
        <f>IF(SUMIFS('FB&amp;L専用'!V:V,'FB&amp;L専用'!A:A,A1103)=0,"",SUMIFS('FB&amp;L専用'!V:V,'FB&amp;L専用'!A:A,A1103))</f>
        <v/>
      </c>
      <c r="D1103" s="3" t="str">
        <f>IF(SUMIFS(鋼材専用!W:W,鋼材専用!A:A,A1103)=0,"",SUMIFS(鋼材専用!W:W,鋼材専用!A:A,A1103))</f>
        <v/>
      </c>
      <c r="E1103" s="3" t="str">
        <f>IF(SUMIFS(Φ部品専用!W:W,Φ部品専用!A:A,A1103)=0,"",SUMIFS(Φ部品専用!W:W,Φ部品専用!A:A,A1103))</f>
        <v/>
      </c>
      <c r="F1103" s="3" t="str">
        <f>IF(SUMIFS(パイプ専用!W:W,パイプ専用!A:A,A1103)=0,"",SUMIFS(パイプ専用!W:W,パイプ専用!A:A,A1103))</f>
        <v/>
      </c>
      <c r="G1103" s="3" t="str">
        <f t="shared" si="34"/>
        <v/>
      </c>
      <c r="J1103" s="1" t="s">
        <v>3313</v>
      </c>
      <c r="K1103" s="4" t="str">
        <f t="shared" ca="1" si="35"/>
        <v/>
      </c>
      <c r="L1103" s="2" t="str">
        <f ca="1">IF(N1103="","",IF(COUNTIF(N$1:N1103,N1103)&gt;1,"",IF(COUNTIF(N:N,N1103)&gt;=1,"左表に入れますねぇ","")))</f>
        <v/>
      </c>
      <c r="M1103" s="2" t="str">
        <f ca="1">IF(ISNA(VLOOKUP('全表融合(関数用)'!W1103,'全表融合(関数用)'!X$2:AB$9999,3,FALSE)),"",VLOOKUP('全表融合(関数用)'!W1103,'全表融合(関数用)'!X$2:AB$9999,3,FALSE))</f>
        <v/>
      </c>
      <c r="N1103" s="2" t="str">
        <f ca="1">IF(ISNA(VLOOKUP('全表融合(関数用)'!W1103,'全表融合(関数用)'!X$2:AB$9999,4,FALSE)),"",VLOOKUP('全表融合(関数用)'!W1103,'全表融合(関数用)'!X$2:AB$9999,4,FALSE))</f>
        <v/>
      </c>
      <c r="O1103" s="2" t="str">
        <f ca="1">IF(ISNA(VLOOKUP('全表融合(関数用)'!W1103,'全表融合(関数用)'!X$2:AB$9999,5,FALSE)),"",VLOOKUP('全表融合(関数用)'!W1103,'全表融合(関数用)'!X$2:AB$9999,5,FALSE))</f>
        <v/>
      </c>
      <c r="P1103" s="4" t="str">
        <f ca="1">IF(SUMIF('全表融合(関数用)'!Z:Z,M1103,'全表融合(関数用)'!AC:AC)=0,"",SUMIF('全表融合(関数用)'!Z:Z,M1103,'全表融合(関数用)'!AC:AC))</f>
        <v/>
      </c>
    </row>
    <row r="1104" spans="2:16">
      <c r="B1104" s="3" t="str">
        <f>IF(SUMIFS(四角板専用!T:T,四角板専用!A:A,A1104)=0,"",SUMIFS(四角板専用!T:T,四角板専用!A:A,A1104))</f>
        <v/>
      </c>
      <c r="C1104" s="3" t="str">
        <f>IF(SUMIFS('FB&amp;L専用'!V:V,'FB&amp;L専用'!A:A,A1104)=0,"",SUMIFS('FB&amp;L専用'!V:V,'FB&amp;L専用'!A:A,A1104))</f>
        <v/>
      </c>
      <c r="D1104" s="3" t="str">
        <f>IF(SUMIFS(鋼材専用!W:W,鋼材専用!A:A,A1104)=0,"",SUMIFS(鋼材専用!W:W,鋼材専用!A:A,A1104))</f>
        <v/>
      </c>
      <c r="E1104" s="3" t="str">
        <f>IF(SUMIFS(Φ部品専用!W:W,Φ部品専用!A:A,A1104)=0,"",SUMIFS(Φ部品専用!W:W,Φ部品専用!A:A,A1104))</f>
        <v/>
      </c>
      <c r="F1104" s="3" t="str">
        <f>IF(SUMIFS(パイプ専用!W:W,パイプ専用!A:A,A1104)=0,"",SUMIFS(パイプ専用!W:W,パイプ専用!A:A,A1104))</f>
        <v/>
      </c>
      <c r="G1104" s="3" t="str">
        <f t="shared" si="34"/>
        <v/>
      </c>
      <c r="J1104" s="1" t="s">
        <v>3314</v>
      </c>
      <c r="K1104" s="4" t="str">
        <f t="shared" ca="1" si="35"/>
        <v/>
      </c>
      <c r="L1104" s="2" t="str">
        <f ca="1">IF(N1104="","",IF(COUNTIF(N$1:N1104,N1104)&gt;1,"",IF(COUNTIF(N:N,N1104)&gt;=1,"左表に入れますねぇ","")))</f>
        <v/>
      </c>
      <c r="M1104" s="2" t="str">
        <f ca="1">IF(ISNA(VLOOKUP('全表融合(関数用)'!W1104,'全表融合(関数用)'!X$2:AB$9999,3,FALSE)),"",VLOOKUP('全表融合(関数用)'!W1104,'全表融合(関数用)'!X$2:AB$9999,3,FALSE))</f>
        <v/>
      </c>
      <c r="N1104" s="2" t="str">
        <f ca="1">IF(ISNA(VLOOKUP('全表融合(関数用)'!W1104,'全表融合(関数用)'!X$2:AB$9999,4,FALSE)),"",VLOOKUP('全表融合(関数用)'!W1104,'全表融合(関数用)'!X$2:AB$9999,4,FALSE))</f>
        <v/>
      </c>
      <c r="O1104" s="2" t="str">
        <f ca="1">IF(ISNA(VLOOKUP('全表融合(関数用)'!W1104,'全表融合(関数用)'!X$2:AB$9999,5,FALSE)),"",VLOOKUP('全表融合(関数用)'!W1104,'全表融合(関数用)'!X$2:AB$9999,5,FALSE))</f>
        <v/>
      </c>
      <c r="P1104" s="4" t="str">
        <f ca="1">IF(SUMIF('全表融合(関数用)'!Z:Z,M1104,'全表融合(関数用)'!AC:AC)=0,"",SUMIF('全表融合(関数用)'!Z:Z,M1104,'全表融合(関数用)'!AC:AC))</f>
        <v/>
      </c>
    </row>
    <row r="1105" spans="2:16">
      <c r="B1105" s="3" t="str">
        <f>IF(SUMIFS(四角板専用!T:T,四角板専用!A:A,A1105)=0,"",SUMIFS(四角板専用!T:T,四角板専用!A:A,A1105))</f>
        <v/>
      </c>
      <c r="C1105" s="3" t="str">
        <f>IF(SUMIFS('FB&amp;L専用'!V:V,'FB&amp;L専用'!A:A,A1105)=0,"",SUMIFS('FB&amp;L専用'!V:V,'FB&amp;L専用'!A:A,A1105))</f>
        <v/>
      </c>
      <c r="D1105" s="3" t="str">
        <f>IF(SUMIFS(鋼材専用!W:W,鋼材専用!A:A,A1105)=0,"",SUMIFS(鋼材専用!W:W,鋼材専用!A:A,A1105))</f>
        <v/>
      </c>
      <c r="E1105" s="3" t="str">
        <f>IF(SUMIFS(Φ部品専用!W:W,Φ部品専用!A:A,A1105)=0,"",SUMIFS(Φ部品専用!W:W,Φ部品専用!A:A,A1105))</f>
        <v/>
      </c>
      <c r="F1105" s="3" t="str">
        <f>IF(SUMIFS(パイプ専用!W:W,パイプ専用!A:A,A1105)=0,"",SUMIFS(パイプ専用!W:W,パイプ専用!A:A,A1105))</f>
        <v/>
      </c>
      <c r="G1105" s="3" t="str">
        <f t="shared" si="34"/>
        <v/>
      </c>
      <c r="J1105" s="1" t="s">
        <v>3315</v>
      </c>
      <c r="K1105" s="4" t="str">
        <f t="shared" ca="1" si="35"/>
        <v/>
      </c>
      <c r="L1105" s="2" t="str">
        <f ca="1">IF(N1105="","",IF(COUNTIF(N$1:N1105,N1105)&gt;1,"",IF(COUNTIF(N:N,N1105)&gt;=1,"左表に入れますねぇ","")))</f>
        <v/>
      </c>
      <c r="M1105" s="2" t="str">
        <f ca="1">IF(ISNA(VLOOKUP('全表融合(関数用)'!W1105,'全表融合(関数用)'!X$2:AB$9999,3,FALSE)),"",VLOOKUP('全表融合(関数用)'!W1105,'全表融合(関数用)'!X$2:AB$9999,3,FALSE))</f>
        <v/>
      </c>
      <c r="N1105" s="2" t="str">
        <f ca="1">IF(ISNA(VLOOKUP('全表融合(関数用)'!W1105,'全表融合(関数用)'!X$2:AB$9999,4,FALSE)),"",VLOOKUP('全表融合(関数用)'!W1105,'全表融合(関数用)'!X$2:AB$9999,4,FALSE))</f>
        <v/>
      </c>
      <c r="O1105" s="2" t="str">
        <f ca="1">IF(ISNA(VLOOKUP('全表融合(関数用)'!W1105,'全表融合(関数用)'!X$2:AB$9999,5,FALSE)),"",VLOOKUP('全表融合(関数用)'!W1105,'全表融合(関数用)'!X$2:AB$9999,5,FALSE))</f>
        <v/>
      </c>
      <c r="P1105" s="4" t="str">
        <f ca="1">IF(SUMIF('全表融合(関数用)'!Z:Z,M1105,'全表融合(関数用)'!AC:AC)=0,"",SUMIF('全表融合(関数用)'!Z:Z,M1105,'全表融合(関数用)'!AC:AC))</f>
        <v/>
      </c>
    </row>
    <row r="1106" spans="2:16">
      <c r="B1106" s="3" t="str">
        <f>IF(SUMIFS(四角板専用!T:T,四角板専用!A:A,A1106)=0,"",SUMIFS(四角板専用!T:T,四角板専用!A:A,A1106))</f>
        <v/>
      </c>
      <c r="C1106" s="3" t="str">
        <f>IF(SUMIFS('FB&amp;L専用'!V:V,'FB&amp;L専用'!A:A,A1106)=0,"",SUMIFS('FB&amp;L専用'!V:V,'FB&amp;L専用'!A:A,A1106))</f>
        <v/>
      </c>
      <c r="D1106" s="3" t="str">
        <f>IF(SUMIFS(鋼材専用!W:W,鋼材専用!A:A,A1106)=0,"",SUMIFS(鋼材専用!W:W,鋼材専用!A:A,A1106))</f>
        <v/>
      </c>
      <c r="E1106" s="3" t="str">
        <f>IF(SUMIFS(Φ部品専用!W:W,Φ部品専用!A:A,A1106)=0,"",SUMIFS(Φ部品専用!W:W,Φ部品専用!A:A,A1106))</f>
        <v/>
      </c>
      <c r="F1106" s="3" t="str">
        <f>IF(SUMIFS(パイプ専用!W:W,パイプ専用!A:A,A1106)=0,"",SUMIFS(パイプ専用!W:W,パイプ専用!A:A,A1106))</f>
        <v/>
      </c>
      <c r="G1106" s="3" t="str">
        <f t="shared" si="34"/>
        <v/>
      </c>
      <c r="J1106" s="1" t="s">
        <v>3316</v>
      </c>
      <c r="K1106" s="4" t="str">
        <f t="shared" ca="1" si="35"/>
        <v/>
      </c>
      <c r="L1106" s="2" t="str">
        <f ca="1">IF(N1106="","",IF(COUNTIF(N$1:N1106,N1106)&gt;1,"",IF(COUNTIF(N:N,N1106)&gt;=1,"左表に入れますねぇ","")))</f>
        <v/>
      </c>
      <c r="M1106" s="2" t="str">
        <f ca="1">IF(ISNA(VLOOKUP('全表融合(関数用)'!W1106,'全表融合(関数用)'!X$2:AB$9999,3,FALSE)),"",VLOOKUP('全表融合(関数用)'!W1106,'全表融合(関数用)'!X$2:AB$9999,3,FALSE))</f>
        <v/>
      </c>
      <c r="N1106" s="2" t="str">
        <f ca="1">IF(ISNA(VLOOKUP('全表融合(関数用)'!W1106,'全表融合(関数用)'!X$2:AB$9999,4,FALSE)),"",VLOOKUP('全表融合(関数用)'!W1106,'全表融合(関数用)'!X$2:AB$9999,4,FALSE))</f>
        <v/>
      </c>
      <c r="O1106" s="2" t="str">
        <f ca="1">IF(ISNA(VLOOKUP('全表融合(関数用)'!W1106,'全表融合(関数用)'!X$2:AB$9999,5,FALSE)),"",VLOOKUP('全表融合(関数用)'!W1106,'全表融合(関数用)'!X$2:AB$9999,5,FALSE))</f>
        <v/>
      </c>
      <c r="P1106" s="4" t="str">
        <f ca="1">IF(SUMIF('全表融合(関数用)'!Z:Z,M1106,'全表融合(関数用)'!AC:AC)=0,"",SUMIF('全表融合(関数用)'!Z:Z,M1106,'全表融合(関数用)'!AC:AC))</f>
        <v/>
      </c>
    </row>
    <row r="1107" spans="2:16">
      <c r="B1107" s="3" t="str">
        <f>IF(SUMIFS(四角板専用!T:T,四角板専用!A:A,A1107)=0,"",SUMIFS(四角板専用!T:T,四角板専用!A:A,A1107))</f>
        <v/>
      </c>
      <c r="C1107" s="3" t="str">
        <f>IF(SUMIFS('FB&amp;L専用'!V:V,'FB&amp;L専用'!A:A,A1107)=0,"",SUMIFS('FB&amp;L専用'!V:V,'FB&amp;L専用'!A:A,A1107))</f>
        <v/>
      </c>
      <c r="D1107" s="3" t="str">
        <f>IF(SUMIFS(鋼材専用!W:W,鋼材専用!A:A,A1107)=0,"",SUMIFS(鋼材専用!W:W,鋼材専用!A:A,A1107))</f>
        <v/>
      </c>
      <c r="E1107" s="3" t="str">
        <f>IF(SUMIFS(Φ部品専用!W:W,Φ部品専用!A:A,A1107)=0,"",SUMIFS(Φ部品専用!W:W,Φ部品専用!A:A,A1107))</f>
        <v/>
      </c>
      <c r="F1107" s="3" t="str">
        <f>IF(SUMIFS(パイプ専用!W:W,パイプ専用!A:A,A1107)=0,"",SUMIFS(パイプ専用!W:W,パイプ専用!A:A,A1107))</f>
        <v/>
      </c>
      <c r="G1107" s="3" t="str">
        <f t="shared" si="34"/>
        <v/>
      </c>
      <c r="J1107" s="1" t="s">
        <v>3317</v>
      </c>
      <c r="K1107" s="4" t="str">
        <f t="shared" ca="1" si="35"/>
        <v/>
      </c>
      <c r="L1107" s="2" t="str">
        <f ca="1">IF(N1107="","",IF(COUNTIF(N$1:N1107,N1107)&gt;1,"",IF(COUNTIF(N:N,N1107)&gt;=1,"左表に入れますねぇ","")))</f>
        <v/>
      </c>
      <c r="M1107" s="2" t="str">
        <f ca="1">IF(ISNA(VLOOKUP('全表融合(関数用)'!W1107,'全表融合(関数用)'!X$2:AB$9999,3,FALSE)),"",VLOOKUP('全表融合(関数用)'!W1107,'全表融合(関数用)'!X$2:AB$9999,3,FALSE))</f>
        <v/>
      </c>
      <c r="N1107" s="2" t="str">
        <f ca="1">IF(ISNA(VLOOKUP('全表融合(関数用)'!W1107,'全表融合(関数用)'!X$2:AB$9999,4,FALSE)),"",VLOOKUP('全表融合(関数用)'!W1107,'全表融合(関数用)'!X$2:AB$9999,4,FALSE))</f>
        <v/>
      </c>
      <c r="O1107" s="2" t="str">
        <f ca="1">IF(ISNA(VLOOKUP('全表融合(関数用)'!W1107,'全表融合(関数用)'!X$2:AB$9999,5,FALSE)),"",VLOOKUP('全表融合(関数用)'!W1107,'全表融合(関数用)'!X$2:AB$9999,5,FALSE))</f>
        <v/>
      </c>
      <c r="P1107" s="4" t="str">
        <f ca="1">IF(SUMIF('全表融合(関数用)'!Z:Z,M1107,'全表融合(関数用)'!AC:AC)=0,"",SUMIF('全表融合(関数用)'!Z:Z,M1107,'全表融合(関数用)'!AC:AC))</f>
        <v/>
      </c>
    </row>
    <row r="1108" spans="2:16">
      <c r="B1108" s="3" t="str">
        <f>IF(SUMIFS(四角板専用!T:T,四角板専用!A:A,A1108)=0,"",SUMIFS(四角板専用!T:T,四角板専用!A:A,A1108))</f>
        <v/>
      </c>
      <c r="C1108" s="3" t="str">
        <f>IF(SUMIFS('FB&amp;L専用'!V:V,'FB&amp;L専用'!A:A,A1108)=0,"",SUMIFS('FB&amp;L専用'!V:V,'FB&amp;L専用'!A:A,A1108))</f>
        <v/>
      </c>
      <c r="D1108" s="3" t="str">
        <f>IF(SUMIFS(鋼材専用!W:W,鋼材専用!A:A,A1108)=0,"",SUMIFS(鋼材専用!W:W,鋼材専用!A:A,A1108))</f>
        <v/>
      </c>
      <c r="E1108" s="3" t="str">
        <f>IF(SUMIFS(Φ部品専用!W:W,Φ部品専用!A:A,A1108)=0,"",SUMIFS(Φ部品専用!W:W,Φ部品専用!A:A,A1108))</f>
        <v/>
      </c>
      <c r="F1108" s="3" t="str">
        <f>IF(SUMIFS(パイプ専用!W:W,パイプ専用!A:A,A1108)=0,"",SUMIFS(パイプ専用!W:W,パイプ専用!A:A,A1108))</f>
        <v/>
      </c>
      <c r="G1108" s="3" t="str">
        <f t="shared" si="34"/>
        <v/>
      </c>
      <c r="J1108" s="1" t="s">
        <v>3318</v>
      </c>
      <c r="K1108" s="4" t="str">
        <f t="shared" ca="1" si="35"/>
        <v/>
      </c>
      <c r="L1108" s="2" t="str">
        <f ca="1">IF(N1108="","",IF(COUNTIF(N$1:N1108,N1108)&gt;1,"",IF(COUNTIF(N:N,N1108)&gt;=1,"左表に入れますねぇ","")))</f>
        <v/>
      </c>
      <c r="M1108" s="2" t="str">
        <f ca="1">IF(ISNA(VLOOKUP('全表融合(関数用)'!W1108,'全表融合(関数用)'!X$2:AB$9999,3,FALSE)),"",VLOOKUP('全表融合(関数用)'!W1108,'全表融合(関数用)'!X$2:AB$9999,3,FALSE))</f>
        <v/>
      </c>
      <c r="N1108" s="2" t="str">
        <f ca="1">IF(ISNA(VLOOKUP('全表融合(関数用)'!W1108,'全表融合(関数用)'!X$2:AB$9999,4,FALSE)),"",VLOOKUP('全表融合(関数用)'!W1108,'全表融合(関数用)'!X$2:AB$9999,4,FALSE))</f>
        <v/>
      </c>
      <c r="O1108" s="2" t="str">
        <f ca="1">IF(ISNA(VLOOKUP('全表融合(関数用)'!W1108,'全表融合(関数用)'!X$2:AB$9999,5,FALSE)),"",VLOOKUP('全表融合(関数用)'!W1108,'全表融合(関数用)'!X$2:AB$9999,5,FALSE))</f>
        <v/>
      </c>
      <c r="P1108" s="4" t="str">
        <f ca="1">IF(SUMIF('全表融合(関数用)'!Z:Z,M1108,'全表融合(関数用)'!AC:AC)=0,"",SUMIF('全表融合(関数用)'!Z:Z,M1108,'全表融合(関数用)'!AC:AC))</f>
        <v/>
      </c>
    </row>
    <row r="1109" spans="2:16">
      <c r="B1109" s="3" t="str">
        <f>IF(SUMIFS(四角板専用!T:T,四角板専用!A:A,A1109)=0,"",SUMIFS(四角板専用!T:T,四角板専用!A:A,A1109))</f>
        <v/>
      </c>
      <c r="C1109" s="3" t="str">
        <f>IF(SUMIFS('FB&amp;L専用'!V:V,'FB&amp;L専用'!A:A,A1109)=0,"",SUMIFS('FB&amp;L専用'!V:V,'FB&amp;L専用'!A:A,A1109))</f>
        <v/>
      </c>
      <c r="D1109" s="3" t="str">
        <f>IF(SUMIFS(鋼材専用!W:W,鋼材専用!A:A,A1109)=0,"",SUMIFS(鋼材専用!W:W,鋼材専用!A:A,A1109))</f>
        <v/>
      </c>
      <c r="E1109" s="3" t="str">
        <f>IF(SUMIFS(Φ部品専用!W:W,Φ部品専用!A:A,A1109)=0,"",SUMIFS(Φ部品専用!W:W,Φ部品専用!A:A,A1109))</f>
        <v/>
      </c>
      <c r="F1109" s="3" t="str">
        <f>IF(SUMIFS(パイプ専用!W:W,パイプ専用!A:A,A1109)=0,"",SUMIFS(パイプ専用!W:W,パイプ専用!A:A,A1109))</f>
        <v/>
      </c>
      <c r="G1109" s="3" t="str">
        <f t="shared" si="34"/>
        <v/>
      </c>
      <c r="J1109" s="1" t="s">
        <v>3319</v>
      </c>
      <c r="K1109" s="4" t="str">
        <f t="shared" ca="1" si="35"/>
        <v/>
      </c>
      <c r="L1109" s="2" t="str">
        <f ca="1">IF(N1109="","",IF(COUNTIF(N$1:N1109,N1109)&gt;1,"",IF(COUNTIF(N:N,N1109)&gt;=1,"左表に入れますねぇ","")))</f>
        <v/>
      </c>
      <c r="M1109" s="2" t="str">
        <f ca="1">IF(ISNA(VLOOKUP('全表融合(関数用)'!W1109,'全表融合(関数用)'!X$2:AB$9999,3,FALSE)),"",VLOOKUP('全表融合(関数用)'!W1109,'全表融合(関数用)'!X$2:AB$9999,3,FALSE))</f>
        <v/>
      </c>
      <c r="N1109" s="2" t="str">
        <f ca="1">IF(ISNA(VLOOKUP('全表融合(関数用)'!W1109,'全表融合(関数用)'!X$2:AB$9999,4,FALSE)),"",VLOOKUP('全表融合(関数用)'!W1109,'全表融合(関数用)'!X$2:AB$9999,4,FALSE))</f>
        <v/>
      </c>
      <c r="O1109" s="2" t="str">
        <f ca="1">IF(ISNA(VLOOKUP('全表融合(関数用)'!W1109,'全表融合(関数用)'!X$2:AB$9999,5,FALSE)),"",VLOOKUP('全表融合(関数用)'!W1109,'全表融合(関数用)'!X$2:AB$9999,5,FALSE))</f>
        <v/>
      </c>
      <c r="P1109" s="4" t="str">
        <f ca="1">IF(SUMIF('全表融合(関数用)'!Z:Z,M1109,'全表融合(関数用)'!AC:AC)=0,"",SUMIF('全表融合(関数用)'!Z:Z,M1109,'全表融合(関数用)'!AC:AC))</f>
        <v/>
      </c>
    </row>
    <row r="1110" spans="2:16">
      <c r="B1110" s="3" t="str">
        <f>IF(SUMIFS(四角板専用!T:T,四角板専用!A:A,A1110)=0,"",SUMIFS(四角板専用!T:T,四角板専用!A:A,A1110))</f>
        <v/>
      </c>
      <c r="C1110" s="3" t="str">
        <f>IF(SUMIFS('FB&amp;L専用'!V:V,'FB&amp;L専用'!A:A,A1110)=0,"",SUMIFS('FB&amp;L専用'!V:V,'FB&amp;L専用'!A:A,A1110))</f>
        <v/>
      </c>
      <c r="D1110" s="3" t="str">
        <f>IF(SUMIFS(鋼材専用!W:W,鋼材専用!A:A,A1110)=0,"",SUMIFS(鋼材専用!W:W,鋼材専用!A:A,A1110))</f>
        <v/>
      </c>
      <c r="E1110" s="3" t="str">
        <f>IF(SUMIFS(Φ部品専用!W:W,Φ部品専用!A:A,A1110)=0,"",SUMIFS(Φ部品専用!W:W,Φ部品専用!A:A,A1110))</f>
        <v/>
      </c>
      <c r="F1110" s="3" t="str">
        <f>IF(SUMIFS(パイプ専用!W:W,パイプ専用!A:A,A1110)=0,"",SUMIFS(パイプ専用!W:W,パイプ専用!A:A,A1110))</f>
        <v/>
      </c>
      <c r="G1110" s="3" t="str">
        <f t="shared" si="34"/>
        <v/>
      </c>
      <c r="J1110" s="1" t="s">
        <v>3320</v>
      </c>
      <c r="K1110" s="4" t="str">
        <f t="shared" ca="1" si="35"/>
        <v/>
      </c>
      <c r="L1110" s="2" t="str">
        <f ca="1">IF(N1110="","",IF(COUNTIF(N$1:N1110,N1110)&gt;1,"",IF(COUNTIF(N:N,N1110)&gt;=1,"左表に入れますねぇ","")))</f>
        <v/>
      </c>
      <c r="M1110" s="2" t="str">
        <f ca="1">IF(ISNA(VLOOKUP('全表融合(関数用)'!W1110,'全表融合(関数用)'!X$2:AB$9999,3,FALSE)),"",VLOOKUP('全表融合(関数用)'!W1110,'全表融合(関数用)'!X$2:AB$9999,3,FALSE))</f>
        <v/>
      </c>
      <c r="N1110" s="2" t="str">
        <f ca="1">IF(ISNA(VLOOKUP('全表融合(関数用)'!W1110,'全表融合(関数用)'!X$2:AB$9999,4,FALSE)),"",VLOOKUP('全表融合(関数用)'!W1110,'全表融合(関数用)'!X$2:AB$9999,4,FALSE))</f>
        <v/>
      </c>
      <c r="O1110" s="2" t="str">
        <f ca="1">IF(ISNA(VLOOKUP('全表融合(関数用)'!W1110,'全表融合(関数用)'!X$2:AB$9999,5,FALSE)),"",VLOOKUP('全表融合(関数用)'!W1110,'全表融合(関数用)'!X$2:AB$9999,5,FALSE))</f>
        <v/>
      </c>
      <c r="P1110" s="4" t="str">
        <f ca="1">IF(SUMIF('全表融合(関数用)'!Z:Z,M1110,'全表融合(関数用)'!AC:AC)=0,"",SUMIF('全表融合(関数用)'!Z:Z,M1110,'全表融合(関数用)'!AC:AC))</f>
        <v/>
      </c>
    </row>
    <row r="1111" spans="2:16">
      <c r="B1111" s="3" t="str">
        <f>IF(SUMIFS(四角板専用!T:T,四角板専用!A:A,A1111)=0,"",SUMIFS(四角板専用!T:T,四角板専用!A:A,A1111))</f>
        <v/>
      </c>
      <c r="C1111" s="3" t="str">
        <f>IF(SUMIFS('FB&amp;L専用'!V:V,'FB&amp;L専用'!A:A,A1111)=0,"",SUMIFS('FB&amp;L専用'!V:V,'FB&amp;L専用'!A:A,A1111))</f>
        <v/>
      </c>
      <c r="D1111" s="3" t="str">
        <f>IF(SUMIFS(鋼材専用!W:W,鋼材専用!A:A,A1111)=0,"",SUMIFS(鋼材専用!W:W,鋼材専用!A:A,A1111))</f>
        <v/>
      </c>
      <c r="E1111" s="3" t="str">
        <f>IF(SUMIFS(Φ部品専用!W:W,Φ部品専用!A:A,A1111)=0,"",SUMIFS(Φ部品専用!W:W,Φ部品専用!A:A,A1111))</f>
        <v/>
      </c>
      <c r="F1111" s="3" t="str">
        <f>IF(SUMIFS(パイプ専用!W:W,パイプ専用!A:A,A1111)=0,"",SUMIFS(パイプ専用!W:W,パイプ専用!A:A,A1111))</f>
        <v/>
      </c>
      <c r="G1111" s="3" t="str">
        <f t="shared" si="34"/>
        <v/>
      </c>
      <c r="J1111" s="1" t="s">
        <v>3321</v>
      </c>
      <c r="K1111" s="4" t="str">
        <f t="shared" ca="1" si="35"/>
        <v/>
      </c>
      <c r="L1111" s="2" t="str">
        <f ca="1">IF(N1111="","",IF(COUNTIF(N$1:N1111,N1111)&gt;1,"",IF(COUNTIF(N:N,N1111)&gt;=1,"左表に入れますねぇ","")))</f>
        <v/>
      </c>
      <c r="M1111" s="2" t="str">
        <f ca="1">IF(ISNA(VLOOKUP('全表融合(関数用)'!W1111,'全表融合(関数用)'!X$2:AB$9999,3,FALSE)),"",VLOOKUP('全表融合(関数用)'!W1111,'全表融合(関数用)'!X$2:AB$9999,3,FALSE))</f>
        <v/>
      </c>
      <c r="N1111" s="2" t="str">
        <f ca="1">IF(ISNA(VLOOKUP('全表融合(関数用)'!W1111,'全表融合(関数用)'!X$2:AB$9999,4,FALSE)),"",VLOOKUP('全表融合(関数用)'!W1111,'全表融合(関数用)'!X$2:AB$9999,4,FALSE))</f>
        <v/>
      </c>
      <c r="O1111" s="2" t="str">
        <f ca="1">IF(ISNA(VLOOKUP('全表融合(関数用)'!W1111,'全表融合(関数用)'!X$2:AB$9999,5,FALSE)),"",VLOOKUP('全表融合(関数用)'!W1111,'全表融合(関数用)'!X$2:AB$9999,5,FALSE))</f>
        <v/>
      </c>
      <c r="P1111" s="4" t="str">
        <f ca="1">IF(SUMIF('全表融合(関数用)'!Z:Z,M1111,'全表融合(関数用)'!AC:AC)=0,"",SUMIF('全表融合(関数用)'!Z:Z,M1111,'全表融合(関数用)'!AC:AC))</f>
        <v/>
      </c>
    </row>
    <row r="1112" spans="2:16">
      <c r="B1112" s="3" t="str">
        <f>IF(SUMIFS(四角板専用!T:T,四角板専用!A:A,A1112)=0,"",SUMIFS(四角板専用!T:T,四角板専用!A:A,A1112))</f>
        <v/>
      </c>
      <c r="C1112" s="3" t="str">
        <f>IF(SUMIFS('FB&amp;L専用'!V:V,'FB&amp;L専用'!A:A,A1112)=0,"",SUMIFS('FB&amp;L専用'!V:V,'FB&amp;L専用'!A:A,A1112))</f>
        <v/>
      </c>
      <c r="D1112" s="3" t="str">
        <f>IF(SUMIFS(鋼材専用!W:W,鋼材専用!A:A,A1112)=0,"",SUMIFS(鋼材専用!W:W,鋼材専用!A:A,A1112))</f>
        <v/>
      </c>
      <c r="E1112" s="3" t="str">
        <f>IF(SUMIFS(Φ部品専用!W:W,Φ部品専用!A:A,A1112)=0,"",SUMIFS(Φ部品専用!W:W,Φ部品専用!A:A,A1112))</f>
        <v/>
      </c>
      <c r="F1112" s="3" t="str">
        <f>IF(SUMIFS(パイプ専用!W:W,パイプ専用!A:A,A1112)=0,"",SUMIFS(パイプ専用!W:W,パイプ専用!A:A,A1112))</f>
        <v/>
      </c>
      <c r="G1112" s="3" t="str">
        <f t="shared" si="34"/>
        <v/>
      </c>
      <c r="J1112" s="1" t="s">
        <v>3322</v>
      </c>
      <c r="K1112" s="4" t="str">
        <f t="shared" ca="1" si="35"/>
        <v/>
      </c>
      <c r="L1112" s="2" t="str">
        <f ca="1">IF(N1112="","",IF(COUNTIF(N$1:N1112,N1112)&gt;1,"",IF(COUNTIF(N:N,N1112)&gt;=1,"左表に入れますねぇ","")))</f>
        <v/>
      </c>
      <c r="M1112" s="2" t="str">
        <f ca="1">IF(ISNA(VLOOKUP('全表融合(関数用)'!W1112,'全表融合(関数用)'!X$2:AB$9999,3,FALSE)),"",VLOOKUP('全表融合(関数用)'!W1112,'全表融合(関数用)'!X$2:AB$9999,3,FALSE))</f>
        <v/>
      </c>
      <c r="N1112" s="2" t="str">
        <f ca="1">IF(ISNA(VLOOKUP('全表融合(関数用)'!W1112,'全表融合(関数用)'!X$2:AB$9999,4,FALSE)),"",VLOOKUP('全表融合(関数用)'!W1112,'全表融合(関数用)'!X$2:AB$9999,4,FALSE))</f>
        <v/>
      </c>
      <c r="O1112" s="2" t="str">
        <f ca="1">IF(ISNA(VLOOKUP('全表融合(関数用)'!W1112,'全表融合(関数用)'!X$2:AB$9999,5,FALSE)),"",VLOOKUP('全表融合(関数用)'!W1112,'全表融合(関数用)'!X$2:AB$9999,5,FALSE))</f>
        <v/>
      </c>
      <c r="P1112" s="4" t="str">
        <f ca="1">IF(SUMIF('全表融合(関数用)'!Z:Z,M1112,'全表融合(関数用)'!AC:AC)=0,"",SUMIF('全表融合(関数用)'!Z:Z,M1112,'全表融合(関数用)'!AC:AC))</f>
        <v/>
      </c>
    </row>
    <row r="1113" spans="2:16">
      <c r="B1113" s="3" t="str">
        <f>IF(SUMIFS(四角板専用!T:T,四角板専用!A:A,A1113)=0,"",SUMIFS(四角板専用!T:T,四角板専用!A:A,A1113))</f>
        <v/>
      </c>
      <c r="C1113" s="3" t="str">
        <f>IF(SUMIFS('FB&amp;L専用'!V:V,'FB&amp;L専用'!A:A,A1113)=0,"",SUMIFS('FB&amp;L専用'!V:V,'FB&amp;L専用'!A:A,A1113))</f>
        <v/>
      </c>
      <c r="D1113" s="3" t="str">
        <f>IF(SUMIFS(鋼材専用!W:W,鋼材専用!A:A,A1113)=0,"",SUMIFS(鋼材専用!W:W,鋼材専用!A:A,A1113))</f>
        <v/>
      </c>
      <c r="E1113" s="3" t="str">
        <f>IF(SUMIFS(Φ部品専用!W:W,Φ部品専用!A:A,A1113)=0,"",SUMIFS(Φ部品専用!W:W,Φ部品専用!A:A,A1113))</f>
        <v/>
      </c>
      <c r="F1113" s="3" t="str">
        <f>IF(SUMIFS(パイプ専用!W:W,パイプ専用!A:A,A1113)=0,"",SUMIFS(パイプ専用!W:W,パイプ専用!A:A,A1113))</f>
        <v/>
      </c>
      <c r="G1113" s="3" t="str">
        <f t="shared" si="34"/>
        <v/>
      </c>
      <c r="J1113" s="1" t="s">
        <v>3323</v>
      </c>
      <c r="K1113" s="4" t="str">
        <f t="shared" ca="1" si="35"/>
        <v/>
      </c>
      <c r="L1113" s="2" t="str">
        <f ca="1">IF(N1113="","",IF(COUNTIF(N$1:N1113,N1113)&gt;1,"",IF(COUNTIF(N:N,N1113)&gt;=1,"左表に入れますねぇ","")))</f>
        <v/>
      </c>
      <c r="M1113" s="2" t="str">
        <f ca="1">IF(ISNA(VLOOKUP('全表融合(関数用)'!W1113,'全表融合(関数用)'!X$2:AB$9999,3,FALSE)),"",VLOOKUP('全表融合(関数用)'!W1113,'全表融合(関数用)'!X$2:AB$9999,3,FALSE))</f>
        <v/>
      </c>
      <c r="N1113" s="2" t="str">
        <f ca="1">IF(ISNA(VLOOKUP('全表融合(関数用)'!W1113,'全表融合(関数用)'!X$2:AB$9999,4,FALSE)),"",VLOOKUP('全表融合(関数用)'!W1113,'全表融合(関数用)'!X$2:AB$9999,4,FALSE))</f>
        <v/>
      </c>
      <c r="O1113" s="2" t="str">
        <f ca="1">IF(ISNA(VLOOKUP('全表融合(関数用)'!W1113,'全表融合(関数用)'!X$2:AB$9999,5,FALSE)),"",VLOOKUP('全表融合(関数用)'!W1113,'全表融合(関数用)'!X$2:AB$9999,5,FALSE))</f>
        <v/>
      </c>
      <c r="P1113" s="4" t="str">
        <f ca="1">IF(SUMIF('全表融合(関数用)'!Z:Z,M1113,'全表融合(関数用)'!AC:AC)=0,"",SUMIF('全表融合(関数用)'!Z:Z,M1113,'全表融合(関数用)'!AC:AC))</f>
        <v/>
      </c>
    </row>
    <row r="1114" spans="2:16">
      <c r="B1114" s="3" t="str">
        <f>IF(SUMIFS(四角板専用!T:T,四角板専用!A:A,A1114)=0,"",SUMIFS(四角板専用!T:T,四角板専用!A:A,A1114))</f>
        <v/>
      </c>
      <c r="C1114" s="3" t="str">
        <f>IF(SUMIFS('FB&amp;L専用'!V:V,'FB&amp;L専用'!A:A,A1114)=0,"",SUMIFS('FB&amp;L専用'!V:V,'FB&amp;L専用'!A:A,A1114))</f>
        <v/>
      </c>
      <c r="D1114" s="3" t="str">
        <f>IF(SUMIFS(鋼材専用!W:W,鋼材専用!A:A,A1114)=0,"",SUMIFS(鋼材専用!W:W,鋼材専用!A:A,A1114))</f>
        <v/>
      </c>
      <c r="E1114" s="3" t="str">
        <f>IF(SUMIFS(Φ部品専用!W:W,Φ部品専用!A:A,A1114)=0,"",SUMIFS(Φ部品専用!W:W,Φ部品専用!A:A,A1114))</f>
        <v/>
      </c>
      <c r="F1114" s="3" t="str">
        <f>IF(SUMIFS(パイプ専用!W:W,パイプ専用!A:A,A1114)=0,"",SUMIFS(パイプ専用!W:W,パイプ専用!A:A,A1114))</f>
        <v/>
      </c>
      <c r="G1114" s="3" t="str">
        <f t="shared" si="34"/>
        <v/>
      </c>
      <c r="K1114" s="4" t="str">
        <f t="shared" ca="1" si="35"/>
        <v/>
      </c>
      <c r="L1114" s="2" t="str">
        <f ca="1">IF(N1114="","",IF(COUNTIF(N$1:N1114,N1114)&gt;1,"",IF(COUNTIF(N:N,N1114)&gt;=1,"左表に入れますねぇ","")))</f>
        <v/>
      </c>
      <c r="M1114" s="2" t="str">
        <f ca="1">IF(ISNA(VLOOKUP('全表融合(関数用)'!W1114,'全表融合(関数用)'!X$2:AB$9999,3,FALSE)),"",VLOOKUP('全表融合(関数用)'!W1114,'全表融合(関数用)'!X$2:AB$9999,3,FALSE))</f>
        <v/>
      </c>
      <c r="N1114" s="2" t="str">
        <f ca="1">IF(ISNA(VLOOKUP('全表融合(関数用)'!W1114,'全表融合(関数用)'!X$2:AB$9999,4,FALSE)),"",VLOOKUP('全表融合(関数用)'!W1114,'全表融合(関数用)'!X$2:AB$9999,4,FALSE))</f>
        <v/>
      </c>
      <c r="O1114" s="2" t="str">
        <f ca="1">IF(ISNA(VLOOKUP('全表融合(関数用)'!W1114,'全表融合(関数用)'!X$2:AB$9999,5,FALSE)),"",VLOOKUP('全表融合(関数用)'!W1114,'全表融合(関数用)'!X$2:AB$9999,5,FALSE))</f>
        <v/>
      </c>
      <c r="P1114" s="4" t="str">
        <f ca="1">IF(SUMIF('全表融合(関数用)'!Z:Z,M1114,'全表融合(関数用)'!AC:AC)=0,"",SUMIF('全表融合(関数用)'!Z:Z,M1114,'全表融合(関数用)'!AC:AC))</f>
        <v/>
      </c>
    </row>
    <row r="1115" spans="2:16">
      <c r="B1115" s="3" t="str">
        <f>IF(SUMIFS(四角板専用!T:T,四角板専用!A:A,A1115)=0,"",SUMIFS(四角板専用!T:T,四角板専用!A:A,A1115))</f>
        <v/>
      </c>
      <c r="C1115" s="3" t="str">
        <f>IF(SUMIFS('FB&amp;L専用'!V:V,'FB&amp;L専用'!A:A,A1115)=0,"",SUMIFS('FB&amp;L専用'!V:V,'FB&amp;L専用'!A:A,A1115))</f>
        <v/>
      </c>
      <c r="D1115" s="3" t="str">
        <f>IF(SUMIFS(鋼材専用!W:W,鋼材専用!A:A,A1115)=0,"",SUMIFS(鋼材専用!W:W,鋼材専用!A:A,A1115))</f>
        <v/>
      </c>
      <c r="E1115" s="3" t="str">
        <f>IF(SUMIFS(Φ部品専用!W:W,Φ部品専用!A:A,A1115)=0,"",SUMIFS(Φ部品専用!W:W,Φ部品専用!A:A,A1115))</f>
        <v/>
      </c>
      <c r="F1115" s="3" t="str">
        <f>IF(SUMIFS(パイプ専用!W:W,パイプ専用!A:A,A1115)=0,"",SUMIFS(パイプ専用!W:W,パイプ専用!A:A,A1115))</f>
        <v/>
      </c>
      <c r="G1115" s="3" t="str">
        <f t="shared" si="34"/>
        <v/>
      </c>
      <c r="K1115" s="4" t="str">
        <f t="shared" ca="1" si="35"/>
        <v/>
      </c>
      <c r="L1115" s="2" t="str">
        <f ca="1">IF(N1115="","",IF(COUNTIF(N$1:N1115,N1115)&gt;1,"",IF(COUNTIF(N:N,N1115)&gt;=1,"左表に入れますねぇ","")))</f>
        <v/>
      </c>
      <c r="M1115" s="2" t="str">
        <f ca="1">IF(ISNA(VLOOKUP('全表融合(関数用)'!W1115,'全表融合(関数用)'!X$2:AB$9999,3,FALSE)),"",VLOOKUP('全表融合(関数用)'!W1115,'全表融合(関数用)'!X$2:AB$9999,3,FALSE))</f>
        <v/>
      </c>
      <c r="N1115" s="2" t="str">
        <f ca="1">IF(ISNA(VLOOKUP('全表融合(関数用)'!W1115,'全表融合(関数用)'!X$2:AB$9999,4,FALSE)),"",VLOOKUP('全表融合(関数用)'!W1115,'全表融合(関数用)'!X$2:AB$9999,4,FALSE))</f>
        <v/>
      </c>
      <c r="O1115" s="2" t="str">
        <f ca="1">IF(ISNA(VLOOKUP('全表融合(関数用)'!W1115,'全表融合(関数用)'!X$2:AB$9999,5,FALSE)),"",VLOOKUP('全表融合(関数用)'!W1115,'全表融合(関数用)'!X$2:AB$9999,5,FALSE))</f>
        <v/>
      </c>
      <c r="P1115" s="4" t="str">
        <f ca="1">IF(SUMIF('全表融合(関数用)'!Z:Z,M1115,'全表融合(関数用)'!AC:AC)=0,"",SUMIF('全表融合(関数用)'!Z:Z,M1115,'全表融合(関数用)'!AC:AC))</f>
        <v/>
      </c>
    </row>
    <row r="1116" spans="2:16">
      <c r="B1116" s="3" t="str">
        <f>IF(SUMIFS(四角板専用!T:T,四角板専用!A:A,A1116)=0,"",SUMIFS(四角板専用!T:T,四角板専用!A:A,A1116))</f>
        <v/>
      </c>
      <c r="C1116" s="3" t="str">
        <f>IF(SUMIFS('FB&amp;L専用'!V:V,'FB&amp;L専用'!A:A,A1116)=0,"",SUMIFS('FB&amp;L専用'!V:V,'FB&amp;L専用'!A:A,A1116))</f>
        <v/>
      </c>
      <c r="D1116" s="3" t="str">
        <f>IF(SUMIFS(鋼材専用!W:W,鋼材専用!A:A,A1116)=0,"",SUMIFS(鋼材専用!W:W,鋼材専用!A:A,A1116))</f>
        <v/>
      </c>
      <c r="E1116" s="3" t="str">
        <f>IF(SUMIFS(Φ部品専用!W:W,Φ部品専用!A:A,A1116)=0,"",SUMIFS(Φ部品専用!W:W,Φ部品専用!A:A,A1116))</f>
        <v/>
      </c>
      <c r="F1116" s="3" t="str">
        <f>IF(SUMIFS(パイプ専用!W:W,パイプ専用!A:A,A1116)=0,"",SUMIFS(パイプ専用!W:W,パイプ専用!A:A,A1116))</f>
        <v/>
      </c>
      <c r="G1116" s="3" t="str">
        <f t="shared" si="34"/>
        <v/>
      </c>
      <c r="K1116" s="4" t="str">
        <f t="shared" ca="1" si="35"/>
        <v/>
      </c>
      <c r="L1116" s="2" t="str">
        <f ca="1">IF(N1116="","",IF(COUNTIF(N$1:N1116,N1116)&gt;1,"",IF(COUNTIF(N:N,N1116)&gt;=1,"左表に入れますねぇ","")))</f>
        <v/>
      </c>
      <c r="M1116" s="2" t="str">
        <f ca="1">IF(ISNA(VLOOKUP('全表融合(関数用)'!W1116,'全表融合(関数用)'!X$2:AB$9999,3,FALSE)),"",VLOOKUP('全表融合(関数用)'!W1116,'全表融合(関数用)'!X$2:AB$9999,3,FALSE))</f>
        <v/>
      </c>
      <c r="N1116" s="2" t="str">
        <f ca="1">IF(ISNA(VLOOKUP('全表融合(関数用)'!W1116,'全表融合(関数用)'!X$2:AB$9999,4,FALSE)),"",VLOOKUP('全表融合(関数用)'!W1116,'全表融合(関数用)'!X$2:AB$9999,4,FALSE))</f>
        <v/>
      </c>
      <c r="O1116" s="2" t="str">
        <f ca="1">IF(ISNA(VLOOKUP('全表融合(関数用)'!W1116,'全表融合(関数用)'!X$2:AB$9999,5,FALSE)),"",VLOOKUP('全表融合(関数用)'!W1116,'全表融合(関数用)'!X$2:AB$9999,5,FALSE))</f>
        <v/>
      </c>
      <c r="P1116" s="4" t="str">
        <f ca="1">IF(SUMIF('全表融合(関数用)'!Z:Z,M1116,'全表融合(関数用)'!AC:AC)=0,"",SUMIF('全表融合(関数用)'!Z:Z,M1116,'全表融合(関数用)'!AC:AC))</f>
        <v/>
      </c>
    </row>
    <row r="1117" spans="2:16">
      <c r="B1117" s="3" t="str">
        <f>IF(SUMIFS(四角板専用!T:T,四角板専用!A:A,A1117)=0,"",SUMIFS(四角板専用!T:T,四角板専用!A:A,A1117))</f>
        <v/>
      </c>
      <c r="C1117" s="3" t="str">
        <f>IF(SUMIFS('FB&amp;L専用'!V:V,'FB&amp;L専用'!A:A,A1117)=0,"",SUMIFS('FB&amp;L専用'!V:V,'FB&amp;L専用'!A:A,A1117))</f>
        <v/>
      </c>
      <c r="D1117" s="3" t="str">
        <f>IF(SUMIFS(鋼材専用!W:W,鋼材専用!A:A,A1117)=0,"",SUMIFS(鋼材専用!W:W,鋼材専用!A:A,A1117))</f>
        <v/>
      </c>
      <c r="E1117" s="3" t="str">
        <f>IF(SUMIFS(Φ部品専用!W:W,Φ部品専用!A:A,A1117)=0,"",SUMIFS(Φ部品専用!W:W,Φ部品専用!A:A,A1117))</f>
        <v/>
      </c>
      <c r="F1117" s="3" t="str">
        <f>IF(SUMIFS(パイプ専用!W:W,パイプ専用!A:A,A1117)=0,"",SUMIFS(パイプ専用!W:W,パイプ専用!A:A,A1117))</f>
        <v/>
      </c>
      <c r="G1117" s="3" t="str">
        <f t="shared" si="34"/>
        <v/>
      </c>
      <c r="K1117" s="4" t="str">
        <f t="shared" ca="1" si="35"/>
        <v/>
      </c>
      <c r="L1117" s="2" t="str">
        <f ca="1">IF(N1117="","",IF(COUNTIF(N$1:N1117,N1117)&gt;1,"",IF(COUNTIF(N:N,N1117)&gt;=1,"左表に入れますねぇ","")))</f>
        <v/>
      </c>
      <c r="M1117" s="2" t="str">
        <f ca="1">IF(ISNA(VLOOKUP('全表融合(関数用)'!W1117,'全表融合(関数用)'!X$2:AB$9999,3,FALSE)),"",VLOOKUP('全表融合(関数用)'!W1117,'全表融合(関数用)'!X$2:AB$9999,3,FALSE))</f>
        <v/>
      </c>
      <c r="N1117" s="2" t="str">
        <f ca="1">IF(ISNA(VLOOKUP('全表融合(関数用)'!W1117,'全表融合(関数用)'!X$2:AB$9999,4,FALSE)),"",VLOOKUP('全表融合(関数用)'!W1117,'全表融合(関数用)'!X$2:AB$9999,4,FALSE))</f>
        <v/>
      </c>
      <c r="O1117" s="2" t="str">
        <f ca="1">IF(ISNA(VLOOKUP('全表融合(関数用)'!W1117,'全表融合(関数用)'!X$2:AB$9999,5,FALSE)),"",VLOOKUP('全表融合(関数用)'!W1117,'全表融合(関数用)'!X$2:AB$9999,5,FALSE))</f>
        <v/>
      </c>
      <c r="P1117" s="4" t="str">
        <f ca="1">IF(SUMIF('全表融合(関数用)'!Z:Z,M1117,'全表融合(関数用)'!AC:AC)=0,"",SUMIF('全表融合(関数用)'!Z:Z,M1117,'全表融合(関数用)'!AC:AC))</f>
        <v/>
      </c>
    </row>
    <row r="1118" spans="2:16">
      <c r="B1118" s="3" t="str">
        <f>IF(SUMIFS(四角板専用!T:T,四角板専用!A:A,A1118)=0,"",SUMIFS(四角板専用!T:T,四角板専用!A:A,A1118))</f>
        <v/>
      </c>
      <c r="C1118" s="3" t="str">
        <f>IF(SUMIFS('FB&amp;L専用'!V:V,'FB&amp;L専用'!A:A,A1118)=0,"",SUMIFS('FB&amp;L専用'!V:V,'FB&amp;L専用'!A:A,A1118))</f>
        <v/>
      </c>
      <c r="D1118" s="3" t="str">
        <f>IF(SUMIFS(鋼材専用!W:W,鋼材専用!A:A,A1118)=0,"",SUMIFS(鋼材専用!W:W,鋼材専用!A:A,A1118))</f>
        <v/>
      </c>
      <c r="E1118" s="3" t="str">
        <f>IF(SUMIFS(Φ部品専用!W:W,Φ部品専用!A:A,A1118)=0,"",SUMIFS(Φ部品専用!W:W,Φ部品専用!A:A,A1118))</f>
        <v/>
      </c>
      <c r="F1118" s="3" t="str">
        <f>IF(SUMIFS(パイプ専用!W:W,パイプ専用!A:A,A1118)=0,"",SUMIFS(パイプ専用!W:W,パイプ専用!A:A,A1118))</f>
        <v/>
      </c>
      <c r="G1118" s="3" t="str">
        <f t="shared" si="34"/>
        <v/>
      </c>
      <c r="K1118" s="4" t="str">
        <f t="shared" ca="1" si="35"/>
        <v/>
      </c>
      <c r="L1118" s="2" t="str">
        <f ca="1">IF(N1118="","",IF(COUNTIF(N$1:N1118,N1118)&gt;1,"",IF(COUNTIF(N:N,N1118)&gt;=1,"左表に入れますねぇ","")))</f>
        <v/>
      </c>
      <c r="M1118" s="2" t="str">
        <f ca="1">IF(ISNA(VLOOKUP('全表融合(関数用)'!W1118,'全表融合(関数用)'!X$2:AB$9999,3,FALSE)),"",VLOOKUP('全表融合(関数用)'!W1118,'全表融合(関数用)'!X$2:AB$9999,3,FALSE))</f>
        <v/>
      </c>
      <c r="N1118" s="2" t="str">
        <f ca="1">IF(ISNA(VLOOKUP('全表融合(関数用)'!W1118,'全表融合(関数用)'!X$2:AB$9999,4,FALSE)),"",VLOOKUP('全表融合(関数用)'!W1118,'全表融合(関数用)'!X$2:AB$9999,4,FALSE))</f>
        <v/>
      </c>
      <c r="O1118" s="2" t="str">
        <f ca="1">IF(ISNA(VLOOKUP('全表融合(関数用)'!W1118,'全表融合(関数用)'!X$2:AB$9999,5,FALSE)),"",VLOOKUP('全表融合(関数用)'!W1118,'全表融合(関数用)'!X$2:AB$9999,5,FALSE))</f>
        <v/>
      </c>
      <c r="P1118" s="4" t="str">
        <f ca="1">IF(SUMIF('全表融合(関数用)'!Z:Z,M1118,'全表融合(関数用)'!AC:AC)=0,"",SUMIF('全表融合(関数用)'!Z:Z,M1118,'全表融合(関数用)'!AC:AC))</f>
        <v/>
      </c>
    </row>
    <row r="1119" spans="2:16">
      <c r="B1119" s="3" t="str">
        <f>IF(SUMIFS(四角板専用!T:T,四角板専用!A:A,A1119)=0,"",SUMIFS(四角板専用!T:T,四角板専用!A:A,A1119))</f>
        <v/>
      </c>
      <c r="C1119" s="3" t="str">
        <f>IF(SUMIFS('FB&amp;L専用'!V:V,'FB&amp;L専用'!A:A,A1119)=0,"",SUMIFS('FB&amp;L専用'!V:V,'FB&amp;L専用'!A:A,A1119))</f>
        <v/>
      </c>
      <c r="D1119" s="3" t="str">
        <f>IF(SUMIFS(鋼材専用!W:W,鋼材専用!A:A,A1119)=0,"",SUMIFS(鋼材専用!W:W,鋼材専用!A:A,A1119))</f>
        <v/>
      </c>
      <c r="E1119" s="3" t="str">
        <f>IF(SUMIFS(Φ部品専用!W:W,Φ部品専用!A:A,A1119)=0,"",SUMIFS(Φ部品専用!W:W,Φ部品専用!A:A,A1119))</f>
        <v/>
      </c>
      <c r="F1119" s="3" t="str">
        <f>IF(SUMIFS(パイプ専用!W:W,パイプ専用!A:A,A1119)=0,"",SUMIFS(パイプ専用!W:W,パイプ専用!A:A,A1119))</f>
        <v/>
      </c>
      <c r="G1119" s="3" t="str">
        <f t="shared" si="34"/>
        <v/>
      </c>
      <c r="K1119" s="4" t="str">
        <f t="shared" ca="1" si="35"/>
        <v/>
      </c>
      <c r="L1119" s="2" t="str">
        <f ca="1">IF(N1119="","",IF(COUNTIF(N$1:N1119,N1119)&gt;1,"",IF(COUNTIF(N:N,N1119)&gt;=1,"左表に入れますねぇ","")))</f>
        <v/>
      </c>
      <c r="M1119" s="2" t="str">
        <f ca="1">IF(ISNA(VLOOKUP('全表融合(関数用)'!W1119,'全表融合(関数用)'!X$2:AB$9999,3,FALSE)),"",VLOOKUP('全表融合(関数用)'!W1119,'全表融合(関数用)'!X$2:AB$9999,3,FALSE))</f>
        <v/>
      </c>
      <c r="N1119" s="2" t="str">
        <f ca="1">IF(ISNA(VLOOKUP('全表融合(関数用)'!W1119,'全表融合(関数用)'!X$2:AB$9999,4,FALSE)),"",VLOOKUP('全表融合(関数用)'!W1119,'全表融合(関数用)'!X$2:AB$9999,4,FALSE))</f>
        <v/>
      </c>
      <c r="O1119" s="2" t="str">
        <f ca="1">IF(ISNA(VLOOKUP('全表融合(関数用)'!W1119,'全表融合(関数用)'!X$2:AB$9999,5,FALSE)),"",VLOOKUP('全表融合(関数用)'!W1119,'全表融合(関数用)'!X$2:AB$9999,5,FALSE))</f>
        <v/>
      </c>
      <c r="P1119" s="4" t="str">
        <f ca="1">IF(SUMIF('全表融合(関数用)'!Z:Z,M1119,'全表融合(関数用)'!AC:AC)=0,"",SUMIF('全表融合(関数用)'!Z:Z,M1119,'全表融合(関数用)'!AC:AC))</f>
        <v/>
      </c>
    </row>
    <row r="1120" spans="2:16">
      <c r="B1120" s="3" t="str">
        <f>IF(SUMIFS(四角板専用!T:T,四角板専用!A:A,A1120)=0,"",SUMIFS(四角板専用!T:T,四角板専用!A:A,A1120))</f>
        <v/>
      </c>
      <c r="C1120" s="3" t="str">
        <f>IF(SUMIFS('FB&amp;L専用'!V:V,'FB&amp;L専用'!A:A,A1120)=0,"",SUMIFS('FB&amp;L専用'!V:V,'FB&amp;L専用'!A:A,A1120))</f>
        <v/>
      </c>
      <c r="D1120" s="3" t="str">
        <f>IF(SUMIFS(鋼材専用!W:W,鋼材専用!A:A,A1120)=0,"",SUMIFS(鋼材専用!W:W,鋼材専用!A:A,A1120))</f>
        <v/>
      </c>
      <c r="E1120" s="3" t="str">
        <f>IF(SUMIFS(Φ部品専用!W:W,Φ部品専用!A:A,A1120)=0,"",SUMIFS(Φ部品専用!W:W,Φ部品専用!A:A,A1120))</f>
        <v/>
      </c>
      <c r="F1120" s="3" t="str">
        <f>IF(SUMIFS(パイプ専用!W:W,パイプ専用!A:A,A1120)=0,"",SUMIFS(パイプ専用!W:W,パイプ専用!A:A,A1120))</f>
        <v/>
      </c>
      <c r="G1120" s="3" t="str">
        <f t="shared" si="34"/>
        <v/>
      </c>
      <c r="K1120" s="4" t="str">
        <f t="shared" ca="1" si="35"/>
        <v/>
      </c>
      <c r="L1120" s="2" t="str">
        <f ca="1">IF(N1120="","",IF(COUNTIF(N$1:N1120,N1120)&gt;1,"",IF(COUNTIF(N:N,N1120)&gt;=1,"左表に入れますねぇ","")))</f>
        <v/>
      </c>
      <c r="M1120" s="2" t="str">
        <f ca="1">IF(ISNA(VLOOKUP('全表融合(関数用)'!W1120,'全表融合(関数用)'!X$2:AB$9999,3,FALSE)),"",VLOOKUP('全表融合(関数用)'!W1120,'全表融合(関数用)'!X$2:AB$9999,3,FALSE))</f>
        <v/>
      </c>
      <c r="N1120" s="2" t="str">
        <f ca="1">IF(ISNA(VLOOKUP('全表融合(関数用)'!W1120,'全表融合(関数用)'!X$2:AB$9999,4,FALSE)),"",VLOOKUP('全表融合(関数用)'!W1120,'全表融合(関数用)'!X$2:AB$9999,4,FALSE))</f>
        <v/>
      </c>
      <c r="O1120" s="2" t="str">
        <f ca="1">IF(ISNA(VLOOKUP('全表融合(関数用)'!W1120,'全表融合(関数用)'!X$2:AB$9999,5,FALSE)),"",VLOOKUP('全表融合(関数用)'!W1120,'全表融合(関数用)'!X$2:AB$9999,5,FALSE))</f>
        <v/>
      </c>
      <c r="P1120" s="4" t="str">
        <f ca="1">IF(SUMIF('全表融合(関数用)'!Z:Z,M1120,'全表融合(関数用)'!AC:AC)=0,"",SUMIF('全表融合(関数用)'!Z:Z,M1120,'全表融合(関数用)'!AC:AC))</f>
        <v/>
      </c>
    </row>
    <row r="1121" spans="2:16">
      <c r="B1121" s="3" t="str">
        <f>IF(SUMIFS(四角板専用!T:T,四角板専用!A:A,A1121)=0,"",SUMIFS(四角板専用!T:T,四角板専用!A:A,A1121))</f>
        <v/>
      </c>
      <c r="C1121" s="3" t="str">
        <f>IF(SUMIFS('FB&amp;L専用'!V:V,'FB&amp;L専用'!A:A,A1121)=0,"",SUMIFS('FB&amp;L専用'!V:V,'FB&amp;L専用'!A:A,A1121))</f>
        <v/>
      </c>
      <c r="D1121" s="3" t="str">
        <f>IF(SUMIFS(鋼材専用!W:W,鋼材専用!A:A,A1121)=0,"",SUMIFS(鋼材専用!W:W,鋼材専用!A:A,A1121))</f>
        <v/>
      </c>
      <c r="E1121" s="3" t="str">
        <f>IF(SUMIFS(Φ部品専用!W:W,Φ部品専用!A:A,A1121)=0,"",SUMIFS(Φ部品専用!W:W,Φ部品専用!A:A,A1121))</f>
        <v/>
      </c>
      <c r="F1121" s="3" t="str">
        <f>IF(SUMIFS(パイプ専用!W:W,パイプ専用!A:A,A1121)=0,"",SUMIFS(パイプ専用!W:W,パイプ専用!A:A,A1121))</f>
        <v/>
      </c>
      <c r="G1121" s="3" t="str">
        <f t="shared" si="34"/>
        <v/>
      </c>
      <c r="K1121" s="4" t="str">
        <f t="shared" ca="1" si="35"/>
        <v/>
      </c>
      <c r="L1121" s="2" t="str">
        <f ca="1">IF(N1121="","",IF(COUNTIF(N$1:N1121,N1121)&gt;1,"",IF(COUNTIF(N:N,N1121)&gt;=1,"左表に入れますねぇ","")))</f>
        <v/>
      </c>
      <c r="M1121" s="2" t="str">
        <f ca="1">IF(ISNA(VLOOKUP('全表融合(関数用)'!W1121,'全表融合(関数用)'!X$2:AB$9999,3,FALSE)),"",VLOOKUP('全表融合(関数用)'!W1121,'全表融合(関数用)'!X$2:AB$9999,3,FALSE))</f>
        <v/>
      </c>
      <c r="N1121" s="2" t="str">
        <f ca="1">IF(ISNA(VLOOKUP('全表融合(関数用)'!W1121,'全表融合(関数用)'!X$2:AB$9999,4,FALSE)),"",VLOOKUP('全表融合(関数用)'!W1121,'全表融合(関数用)'!X$2:AB$9999,4,FALSE))</f>
        <v/>
      </c>
      <c r="O1121" s="2" t="str">
        <f ca="1">IF(ISNA(VLOOKUP('全表融合(関数用)'!W1121,'全表融合(関数用)'!X$2:AB$9999,5,FALSE)),"",VLOOKUP('全表融合(関数用)'!W1121,'全表融合(関数用)'!X$2:AB$9999,5,FALSE))</f>
        <v/>
      </c>
      <c r="P1121" s="4" t="str">
        <f ca="1">IF(SUMIF('全表融合(関数用)'!Z:Z,M1121,'全表融合(関数用)'!AC:AC)=0,"",SUMIF('全表融合(関数用)'!Z:Z,M1121,'全表融合(関数用)'!AC:AC))</f>
        <v/>
      </c>
    </row>
    <row r="1122" spans="2:16">
      <c r="B1122" s="3" t="str">
        <f>IF(SUMIFS(四角板専用!T:T,四角板専用!A:A,A1122)=0,"",SUMIFS(四角板専用!T:T,四角板専用!A:A,A1122))</f>
        <v/>
      </c>
      <c r="C1122" s="3" t="str">
        <f>IF(SUMIFS('FB&amp;L専用'!V:V,'FB&amp;L専用'!A:A,A1122)=0,"",SUMIFS('FB&amp;L専用'!V:V,'FB&amp;L専用'!A:A,A1122))</f>
        <v/>
      </c>
      <c r="D1122" s="3" t="str">
        <f>IF(SUMIFS(鋼材専用!W:W,鋼材専用!A:A,A1122)=0,"",SUMIFS(鋼材専用!W:W,鋼材専用!A:A,A1122))</f>
        <v/>
      </c>
      <c r="E1122" s="3" t="str">
        <f>IF(SUMIFS(Φ部品専用!W:W,Φ部品専用!A:A,A1122)=0,"",SUMIFS(Φ部品専用!W:W,Φ部品専用!A:A,A1122))</f>
        <v/>
      </c>
      <c r="F1122" s="3" t="str">
        <f>IF(SUMIFS(パイプ専用!W:W,パイプ専用!A:A,A1122)=0,"",SUMIFS(パイプ専用!W:W,パイプ専用!A:A,A1122))</f>
        <v/>
      </c>
      <c r="G1122" s="3" t="str">
        <f t="shared" si="34"/>
        <v/>
      </c>
      <c r="K1122" s="4" t="str">
        <f t="shared" ca="1" si="35"/>
        <v/>
      </c>
      <c r="L1122" s="2" t="str">
        <f ca="1">IF(N1122="","",IF(COUNTIF(N$1:N1122,N1122)&gt;1,"",IF(COUNTIF(N:N,N1122)&gt;=1,"左表に入れますねぇ","")))</f>
        <v/>
      </c>
      <c r="M1122" s="2" t="str">
        <f ca="1">IF(ISNA(VLOOKUP('全表融合(関数用)'!W1122,'全表融合(関数用)'!X$2:AB$9999,3,FALSE)),"",VLOOKUP('全表融合(関数用)'!W1122,'全表融合(関数用)'!X$2:AB$9999,3,FALSE))</f>
        <v/>
      </c>
      <c r="N1122" s="2" t="str">
        <f ca="1">IF(ISNA(VLOOKUP('全表融合(関数用)'!W1122,'全表融合(関数用)'!X$2:AB$9999,4,FALSE)),"",VLOOKUP('全表融合(関数用)'!W1122,'全表融合(関数用)'!X$2:AB$9999,4,FALSE))</f>
        <v/>
      </c>
      <c r="O1122" s="2" t="str">
        <f ca="1">IF(ISNA(VLOOKUP('全表融合(関数用)'!W1122,'全表融合(関数用)'!X$2:AB$9999,5,FALSE)),"",VLOOKUP('全表融合(関数用)'!W1122,'全表融合(関数用)'!X$2:AB$9999,5,FALSE))</f>
        <v/>
      </c>
      <c r="P1122" s="4" t="str">
        <f ca="1">IF(SUMIF('全表融合(関数用)'!Z:Z,M1122,'全表融合(関数用)'!AC:AC)=0,"",SUMIF('全表融合(関数用)'!Z:Z,M1122,'全表融合(関数用)'!AC:AC))</f>
        <v/>
      </c>
    </row>
    <row r="1123" spans="2:16">
      <c r="B1123" s="3" t="str">
        <f>IF(SUMIFS(四角板専用!T:T,四角板専用!A:A,A1123)=0,"",SUMIFS(四角板専用!T:T,四角板専用!A:A,A1123))</f>
        <v/>
      </c>
      <c r="C1123" s="3" t="str">
        <f>IF(SUMIFS('FB&amp;L専用'!V:V,'FB&amp;L専用'!A:A,A1123)=0,"",SUMIFS('FB&amp;L専用'!V:V,'FB&amp;L専用'!A:A,A1123))</f>
        <v/>
      </c>
      <c r="D1123" s="3" t="str">
        <f>IF(SUMIFS(鋼材専用!W:W,鋼材専用!A:A,A1123)=0,"",SUMIFS(鋼材専用!W:W,鋼材専用!A:A,A1123))</f>
        <v/>
      </c>
      <c r="E1123" s="3" t="str">
        <f>IF(SUMIFS(Φ部品専用!W:W,Φ部品専用!A:A,A1123)=0,"",SUMIFS(Φ部品専用!W:W,Φ部品専用!A:A,A1123))</f>
        <v/>
      </c>
      <c r="F1123" s="3" t="str">
        <f>IF(SUMIFS(パイプ専用!W:W,パイプ専用!A:A,A1123)=0,"",SUMIFS(パイプ専用!W:W,パイプ専用!A:A,A1123))</f>
        <v/>
      </c>
      <c r="G1123" s="3" t="str">
        <f t="shared" si="34"/>
        <v/>
      </c>
      <c r="K1123" s="4" t="str">
        <f t="shared" ca="1" si="35"/>
        <v/>
      </c>
      <c r="L1123" s="2" t="str">
        <f ca="1">IF(N1123="","",IF(COUNTIF(N$1:N1123,N1123)&gt;1,"",IF(COUNTIF(N:N,N1123)&gt;=1,"左表に入れますねぇ","")))</f>
        <v/>
      </c>
      <c r="M1123" s="2" t="str">
        <f ca="1">IF(ISNA(VLOOKUP('全表融合(関数用)'!W1123,'全表融合(関数用)'!X$2:AB$9999,3,FALSE)),"",VLOOKUP('全表融合(関数用)'!W1123,'全表融合(関数用)'!X$2:AB$9999,3,FALSE))</f>
        <v/>
      </c>
      <c r="N1123" s="2" t="str">
        <f ca="1">IF(ISNA(VLOOKUP('全表融合(関数用)'!W1123,'全表融合(関数用)'!X$2:AB$9999,4,FALSE)),"",VLOOKUP('全表融合(関数用)'!W1123,'全表融合(関数用)'!X$2:AB$9999,4,FALSE))</f>
        <v/>
      </c>
      <c r="O1123" s="2" t="str">
        <f ca="1">IF(ISNA(VLOOKUP('全表融合(関数用)'!W1123,'全表融合(関数用)'!X$2:AB$9999,5,FALSE)),"",VLOOKUP('全表融合(関数用)'!W1123,'全表融合(関数用)'!X$2:AB$9999,5,FALSE))</f>
        <v/>
      </c>
      <c r="P1123" s="4" t="str">
        <f ca="1">IF(SUMIF('全表融合(関数用)'!Z:Z,M1123,'全表融合(関数用)'!AC:AC)=0,"",SUMIF('全表融合(関数用)'!Z:Z,M1123,'全表融合(関数用)'!AC:AC))</f>
        <v/>
      </c>
    </row>
    <row r="1124" spans="2:16">
      <c r="B1124" s="3" t="str">
        <f>IF(SUMIFS(四角板専用!T:T,四角板専用!A:A,A1124)=0,"",SUMIFS(四角板専用!T:T,四角板専用!A:A,A1124))</f>
        <v/>
      </c>
      <c r="C1124" s="3" t="str">
        <f>IF(SUMIFS('FB&amp;L専用'!V:V,'FB&amp;L専用'!A:A,A1124)=0,"",SUMIFS('FB&amp;L専用'!V:V,'FB&amp;L専用'!A:A,A1124))</f>
        <v/>
      </c>
      <c r="D1124" s="3" t="str">
        <f>IF(SUMIFS(鋼材専用!W:W,鋼材専用!A:A,A1124)=0,"",SUMIFS(鋼材専用!W:W,鋼材専用!A:A,A1124))</f>
        <v/>
      </c>
      <c r="E1124" s="3" t="str">
        <f>IF(SUMIFS(Φ部品専用!W:W,Φ部品専用!A:A,A1124)=0,"",SUMIFS(Φ部品専用!W:W,Φ部品専用!A:A,A1124))</f>
        <v/>
      </c>
      <c r="F1124" s="3" t="str">
        <f>IF(SUMIFS(パイプ専用!W:W,パイプ専用!A:A,A1124)=0,"",SUMIFS(パイプ専用!W:W,パイプ専用!A:A,A1124))</f>
        <v/>
      </c>
      <c r="G1124" s="3" t="str">
        <f t="shared" si="34"/>
        <v/>
      </c>
      <c r="K1124" s="4" t="str">
        <f t="shared" ca="1" si="35"/>
        <v/>
      </c>
      <c r="L1124" s="2" t="str">
        <f ca="1">IF(N1124="","",IF(COUNTIF(N$1:N1124,N1124)&gt;1,"",IF(COUNTIF(N:N,N1124)&gt;=1,"左表に入れますねぇ","")))</f>
        <v/>
      </c>
      <c r="M1124" s="2" t="str">
        <f ca="1">IF(ISNA(VLOOKUP('全表融合(関数用)'!W1124,'全表融合(関数用)'!X$2:AB$9999,3,FALSE)),"",VLOOKUP('全表融合(関数用)'!W1124,'全表融合(関数用)'!X$2:AB$9999,3,FALSE))</f>
        <v/>
      </c>
      <c r="N1124" s="2" t="str">
        <f ca="1">IF(ISNA(VLOOKUP('全表融合(関数用)'!W1124,'全表融合(関数用)'!X$2:AB$9999,4,FALSE)),"",VLOOKUP('全表融合(関数用)'!W1124,'全表融合(関数用)'!X$2:AB$9999,4,FALSE))</f>
        <v/>
      </c>
      <c r="O1124" s="2" t="str">
        <f ca="1">IF(ISNA(VLOOKUP('全表融合(関数用)'!W1124,'全表融合(関数用)'!X$2:AB$9999,5,FALSE)),"",VLOOKUP('全表融合(関数用)'!W1124,'全表融合(関数用)'!X$2:AB$9999,5,FALSE))</f>
        <v/>
      </c>
      <c r="P1124" s="4" t="str">
        <f ca="1">IF(SUMIF('全表融合(関数用)'!Z:Z,M1124,'全表融合(関数用)'!AC:AC)=0,"",SUMIF('全表融合(関数用)'!Z:Z,M1124,'全表融合(関数用)'!AC:AC))</f>
        <v/>
      </c>
    </row>
    <row r="1125" spans="2:16">
      <c r="B1125" s="3" t="str">
        <f>IF(SUMIFS(四角板専用!T:T,四角板専用!A:A,A1125)=0,"",SUMIFS(四角板専用!T:T,四角板専用!A:A,A1125))</f>
        <v/>
      </c>
      <c r="C1125" s="3" t="str">
        <f>IF(SUMIFS('FB&amp;L専用'!V:V,'FB&amp;L専用'!A:A,A1125)=0,"",SUMIFS('FB&amp;L専用'!V:V,'FB&amp;L専用'!A:A,A1125))</f>
        <v/>
      </c>
      <c r="D1125" s="3" t="str">
        <f>IF(SUMIFS(鋼材専用!W:W,鋼材専用!A:A,A1125)=0,"",SUMIFS(鋼材専用!W:W,鋼材専用!A:A,A1125))</f>
        <v/>
      </c>
      <c r="E1125" s="3" t="str">
        <f>IF(SUMIFS(Φ部品専用!W:W,Φ部品専用!A:A,A1125)=0,"",SUMIFS(Φ部品専用!W:W,Φ部品専用!A:A,A1125))</f>
        <v/>
      </c>
      <c r="F1125" s="3" t="str">
        <f>IF(SUMIFS(パイプ専用!W:W,パイプ専用!A:A,A1125)=0,"",SUMIFS(パイプ専用!W:W,パイプ専用!A:A,A1125))</f>
        <v/>
      </c>
      <c r="G1125" s="3" t="str">
        <f t="shared" si="34"/>
        <v/>
      </c>
      <c r="K1125" s="4" t="str">
        <f t="shared" ca="1" si="35"/>
        <v/>
      </c>
      <c r="L1125" s="2" t="str">
        <f ca="1">IF(N1125="","",IF(COUNTIF(N$1:N1125,N1125)&gt;1,"",IF(COUNTIF(N:N,N1125)&gt;=1,"左表に入れますねぇ","")))</f>
        <v/>
      </c>
      <c r="M1125" s="2" t="str">
        <f ca="1">IF(ISNA(VLOOKUP('全表融合(関数用)'!W1125,'全表融合(関数用)'!X$2:AB$9999,3,FALSE)),"",VLOOKUP('全表融合(関数用)'!W1125,'全表融合(関数用)'!X$2:AB$9999,3,FALSE))</f>
        <v/>
      </c>
      <c r="N1125" s="2" t="str">
        <f ca="1">IF(ISNA(VLOOKUP('全表融合(関数用)'!W1125,'全表融合(関数用)'!X$2:AB$9999,4,FALSE)),"",VLOOKUP('全表融合(関数用)'!W1125,'全表融合(関数用)'!X$2:AB$9999,4,FALSE))</f>
        <v/>
      </c>
      <c r="O1125" s="2" t="str">
        <f ca="1">IF(ISNA(VLOOKUP('全表融合(関数用)'!W1125,'全表融合(関数用)'!X$2:AB$9999,5,FALSE)),"",VLOOKUP('全表融合(関数用)'!W1125,'全表融合(関数用)'!X$2:AB$9999,5,FALSE))</f>
        <v/>
      </c>
      <c r="P1125" s="4" t="str">
        <f ca="1">IF(SUMIF('全表融合(関数用)'!Z:Z,M1125,'全表融合(関数用)'!AC:AC)=0,"",SUMIF('全表融合(関数用)'!Z:Z,M1125,'全表融合(関数用)'!AC:AC))</f>
        <v/>
      </c>
    </row>
    <row r="1126" spans="2:16">
      <c r="B1126" s="3" t="str">
        <f>IF(SUMIFS(四角板専用!T:T,四角板専用!A:A,A1126)=0,"",SUMIFS(四角板専用!T:T,四角板専用!A:A,A1126))</f>
        <v/>
      </c>
      <c r="C1126" s="3" t="str">
        <f>IF(SUMIFS('FB&amp;L専用'!V:V,'FB&amp;L専用'!A:A,A1126)=0,"",SUMIFS('FB&amp;L専用'!V:V,'FB&amp;L専用'!A:A,A1126))</f>
        <v/>
      </c>
      <c r="D1126" s="3" t="str">
        <f>IF(SUMIFS(鋼材専用!W:W,鋼材専用!A:A,A1126)=0,"",SUMIFS(鋼材専用!W:W,鋼材専用!A:A,A1126))</f>
        <v/>
      </c>
      <c r="E1126" s="3" t="str">
        <f>IF(SUMIFS(Φ部品専用!W:W,Φ部品専用!A:A,A1126)=0,"",SUMIFS(Φ部品専用!W:W,Φ部品専用!A:A,A1126))</f>
        <v/>
      </c>
      <c r="F1126" s="3" t="str">
        <f>IF(SUMIFS(パイプ専用!W:W,パイプ専用!A:A,A1126)=0,"",SUMIFS(パイプ専用!W:W,パイプ専用!A:A,A1126))</f>
        <v/>
      </c>
      <c r="G1126" s="3" t="str">
        <f t="shared" si="34"/>
        <v/>
      </c>
      <c r="K1126" s="4" t="str">
        <f t="shared" ca="1" si="35"/>
        <v/>
      </c>
      <c r="L1126" s="2" t="str">
        <f ca="1">IF(N1126="","",IF(COUNTIF(N$1:N1126,N1126)&gt;1,"",IF(COUNTIF(N:N,N1126)&gt;=1,"左表に入れますねぇ","")))</f>
        <v/>
      </c>
      <c r="M1126" s="2" t="str">
        <f ca="1">IF(ISNA(VLOOKUP('全表融合(関数用)'!W1126,'全表融合(関数用)'!X$2:AB$9999,3,FALSE)),"",VLOOKUP('全表融合(関数用)'!W1126,'全表融合(関数用)'!X$2:AB$9999,3,FALSE))</f>
        <v/>
      </c>
      <c r="N1126" s="2" t="str">
        <f ca="1">IF(ISNA(VLOOKUP('全表融合(関数用)'!W1126,'全表融合(関数用)'!X$2:AB$9999,4,FALSE)),"",VLOOKUP('全表融合(関数用)'!W1126,'全表融合(関数用)'!X$2:AB$9999,4,FALSE))</f>
        <v/>
      </c>
      <c r="O1126" s="2" t="str">
        <f ca="1">IF(ISNA(VLOOKUP('全表融合(関数用)'!W1126,'全表融合(関数用)'!X$2:AB$9999,5,FALSE)),"",VLOOKUP('全表融合(関数用)'!W1126,'全表融合(関数用)'!X$2:AB$9999,5,FALSE))</f>
        <v/>
      </c>
      <c r="P1126" s="4" t="str">
        <f ca="1">IF(SUMIF('全表融合(関数用)'!Z:Z,M1126,'全表融合(関数用)'!AC:AC)=0,"",SUMIF('全表融合(関数用)'!Z:Z,M1126,'全表融合(関数用)'!AC:AC))</f>
        <v/>
      </c>
    </row>
    <row r="1127" spans="2:16">
      <c r="B1127" s="3" t="str">
        <f>IF(SUMIFS(四角板専用!T:T,四角板専用!A:A,A1127)=0,"",SUMIFS(四角板専用!T:T,四角板専用!A:A,A1127))</f>
        <v/>
      </c>
      <c r="C1127" s="3" t="str">
        <f>IF(SUMIFS('FB&amp;L専用'!V:V,'FB&amp;L専用'!A:A,A1127)=0,"",SUMIFS('FB&amp;L専用'!V:V,'FB&amp;L専用'!A:A,A1127))</f>
        <v/>
      </c>
      <c r="D1127" s="3" t="str">
        <f>IF(SUMIFS(鋼材専用!W:W,鋼材専用!A:A,A1127)=0,"",SUMIFS(鋼材専用!W:W,鋼材専用!A:A,A1127))</f>
        <v/>
      </c>
      <c r="E1127" s="3" t="str">
        <f>IF(SUMIFS(Φ部品専用!W:W,Φ部品専用!A:A,A1127)=0,"",SUMIFS(Φ部品専用!W:W,Φ部品専用!A:A,A1127))</f>
        <v/>
      </c>
      <c r="F1127" s="3" t="str">
        <f>IF(SUMIFS(パイプ専用!W:W,パイプ専用!A:A,A1127)=0,"",SUMIFS(パイプ専用!W:W,パイプ専用!A:A,A1127))</f>
        <v/>
      </c>
      <c r="G1127" s="3" t="str">
        <f t="shared" si="34"/>
        <v/>
      </c>
      <c r="K1127" s="4" t="str">
        <f t="shared" ca="1" si="35"/>
        <v/>
      </c>
      <c r="L1127" s="2" t="str">
        <f ca="1">IF(N1127="","",IF(COUNTIF(N$1:N1127,N1127)&gt;1,"",IF(COUNTIF(N:N,N1127)&gt;=1,"左表に入れますねぇ","")))</f>
        <v/>
      </c>
      <c r="M1127" s="2" t="str">
        <f ca="1">IF(ISNA(VLOOKUP('全表融合(関数用)'!W1127,'全表融合(関数用)'!X$2:AB$9999,3,FALSE)),"",VLOOKUP('全表融合(関数用)'!W1127,'全表融合(関数用)'!X$2:AB$9999,3,FALSE))</f>
        <v/>
      </c>
      <c r="N1127" s="2" t="str">
        <f ca="1">IF(ISNA(VLOOKUP('全表融合(関数用)'!W1127,'全表融合(関数用)'!X$2:AB$9999,4,FALSE)),"",VLOOKUP('全表融合(関数用)'!W1127,'全表融合(関数用)'!X$2:AB$9999,4,FALSE))</f>
        <v/>
      </c>
      <c r="O1127" s="2" t="str">
        <f ca="1">IF(ISNA(VLOOKUP('全表融合(関数用)'!W1127,'全表融合(関数用)'!X$2:AB$9999,5,FALSE)),"",VLOOKUP('全表融合(関数用)'!W1127,'全表融合(関数用)'!X$2:AB$9999,5,FALSE))</f>
        <v/>
      </c>
      <c r="P1127" s="4" t="str">
        <f ca="1">IF(SUMIF('全表融合(関数用)'!Z:Z,M1127,'全表融合(関数用)'!AC:AC)=0,"",SUMIF('全表融合(関数用)'!Z:Z,M1127,'全表融合(関数用)'!AC:AC))</f>
        <v/>
      </c>
    </row>
    <row r="1128" spans="2:16">
      <c r="B1128" s="3" t="str">
        <f>IF(SUMIFS(四角板専用!T:T,四角板専用!A:A,A1128)=0,"",SUMIFS(四角板専用!T:T,四角板専用!A:A,A1128))</f>
        <v/>
      </c>
      <c r="C1128" s="3" t="str">
        <f>IF(SUMIFS('FB&amp;L専用'!V:V,'FB&amp;L専用'!A:A,A1128)=0,"",SUMIFS('FB&amp;L専用'!V:V,'FB&amp;L専用'!A:A,A1128))</f>
        <v/>
      </c>
      <c r="D1128" s="3" t="str">
        <f>IF(SUMIFS(鋼材専用!W:W,鋼材専用!A:A,A1128)=0,"",SUMIFS(鋼材専用!W:W,鋼材専用!A:A,A1128))</f>
        <v/>
      </c>
      <c r="E1128" s="3" t="str">
        <f>IF(SUMIFS(Φ部品専用!W:W,Φ部品専用!A:A,A1128)=0,"",SUMIFS(Φ部品専用!W:W,Φ部品専用!A:A,A1128))</f>
        <v/>
      </c>
      <c r="F1128" s="3" t="str">
        <f>IF(SUMIFS(パイプ専用!W:W,パイプ専用!A:A,A1128)=0,"",SUMIFS(パイプ専用!W:W,パイプ専用!A:A,A1128))</f>
        <v/>
      </c>
      <c r="G1128" s="3" t="str">
        <f t="shared" si="34"/>
        <v/>
      </c>
      <c r="K1128" s="4" t="str">
        <f t="shared" ca="1" si="35"/>
        <v/>
      </c>
      <c r="L1128" s="2" t="str">
        <f ca="1">IF(N1128="","",IF(COUNTIF(N$1:N1128,N1128)&gt;1,"",IF(COUNTIF(N:N,N1128)&gt;=1,"左表に入れますねぇ","")))</f>
        <v/>
      </c>
      <c r="M1128" s="2" t="str">
        <f ca="1">IF(ISNA(VLOOKUP('全表融合(関数用)'!W1128,'全表融合(関数用)'!X$2:AB$9999,3,FALSE)),"",VLOOKUP('全表融合(関数用)'!W1128,'全表融合(関数用)'!X$2:AB$9999,3,FALSE))</f>
        <v/>
      </c>
      <c r="N1128" s="2" t="str">
        <f ca="1">IF(ISNA(VLOOKUP('全表融合(関数用)'!W1128,'全表融合(関数用)'!X$2:AB$9999,4,FALSE)),"",VLOOKUP('全表融合(関数用)'!W1128,'全表融合(関数用)'!X$2:AB$9999,4,FALSE))</f>
        <v/>
      </c>
      <c r="O1128" s="2" t="str">
        <f ca="1">IF(ISNA(VLOOKUP('全表融合(関数用)'!W1128,'全表融合(関数用)'!X$2:AB$9999,5,FALSE)),"",VLOOKUP('全表融合(関数用)'!W1128,'全表融合(関数用)'!X$2:AB$9999,5,FALSE))</f>
        <v/>
      </c>
      <c r="P1128" s="4" t="str">
        <f ca="1">IF(SUMIF('全表融合(関数用)'!Z:Z,M1128,'全表融合(関数用)'!AC:AC)=0,"",SUMIF('全表融合(関数用)'!Z:Z,M1128,'全表融合(関数用)'!AC:AC))</f>
        <v/>
      </c>
    </row>
    <row r="1129" spans="2:16">
      <c r="B1129" s="3" t="str">
        <f>IF(SUMIFS(四角板専用!T:T,四角板専用!A:A,A1129)=0,"",SUMIFS(四角板専用!T:T,四角板専用!A:A,A1129))</f>
        <v/>
      </c>
      <c r="C1129" s="3" t="str">
        <f>IF(SUMIFS('FB&amp;L専用'!V:V,'FB&amp;L専用'!A:A,A1129)=0,"",SUMIFS('FB&amp;L専用'!V:V,'FB&amp;L専用'!A:A,A1129))</f>
        <v/>
      </c>
      <c r="D1129" s="3" t="str">
        <f>IF(SUMIFS(鋼材専用!W:W,鋼材専用!A:A,A1129)=0,"",SUMIFS(鋼材専用!W:W,鋼材専用!A:A,A1129))</f>
        <v/>
      </c>
      <c r="E1129" s="3" t="str">
        <f>IF(SUMIFS(Φ部品専用!W:W,Φ部品専用!A:A,A1129)=0,"",SUMIFS(Φ部品専用!W:W,Φ部品専用!A:A,A1129))</f>
        <v/>
      </c>
      <c r="F1129" s="3" t="str">
        <f>IF(SUMIFS(パイプ専用!W:W,パイプ専用!A:A,A1129)=0,"",SUMIFS(パイプ専用!W:W,パイプ専用!A:A,A1129))</f>
        <v/>
      </c>
      <c r="G1129" s="3" t="str">
        <f t="shared" si="34"/>
        <v/>
      </c>
      <c r="K1129" s="4" t="str">
        <f t="shared" ca="1" si="35"/>
        <v/>
      </c>
      <c r="L1129" s="2" t="str">
        <f ca="1">IF(N1129="","",IF(COUNTIF(N$1:N1129,N1129)&gt;1,"",IF(COUNTIF(N:N,N1129)&gt;=1,"左表に入れますねぇ","")))</f>
        <v/>
      </c>
      <c r="M1129" s="2" t="str">
        <f ca="1">IF(ISNA(VLOOKUP('全表融合(関数用)'!W1129,'全表融合(関数用)'!X$2:AB$9999,3,FALSE)),"",VLOOKUP('全表融合(関数用)'!W1129,'全表融合(関数用)'!X$2:AB$9999,3,FALSE))</f>
        <v/>
      </c>
      <c r="N1129" s="2" t="str">
        <f ca="1">IF(ISNA(VLOOKUP('全表融合(関数用)'!W1129,'全表融合(関数用)'!X$2:AB$9999,4,FALSE)),"",VLOOKUP('全表融合(関数用)'!W1129,'全表融合(関数用)'!X$2:AB$9999,4,FALSE))</f>
        <v/>
      </c>
      <c r="O1129" s="2" t="str">
        <f ca="1">IF(ISNA(VLOOKUP('全表融合(関数用)'!W1129,'全表融合(関数用)'!X$2:AB$9999,5,FALSE)),"",VLOOKUP('全表融合(関数用)'!W1129,'全表融合(関数用)'!X$2:AB$9999,5,FALSE))</f>
        <v/>
      </c>
      <c r="P1129" s="4" t="str">
        <f ca="1">IF(SUMIF('全表融合(関数用)'!Z:Z,M1129,'全表融合(関数用)'!AC:AC)=0,"",SUMIF('全表融合(関数用)'!Z:Z,M1129,'全表融合(関数用)'!AC:AC))</f>
        <v/>
      </c>
    </row>
    <row r="1130" spans="2:16">
      <c r="B1130" s="3" t="str">
        <f>IF(SUMIFS(四角板専用!T:T,四角板専用!A:A,A1130)=0,"",SUMIFS(四角板専用!T:T,四角板専用!A:A,A1130))</f>
        <v/>
      </c>
      <c r="C1130" s="3" t="str">
        <f>IF(SUMIFS('FB&amp;L専用'!V:V,'FB&amp;L専用'!A:A,A1130)=0,"",SUMIFS('FB&amp;L専用'!V:V,'FB&amp;L専用'!A:A,A1130))</f>
        <v/>
      </c>
      <c r="D1130" s="3" t="str">
        <f>IF(SUMIFS(鋼材専用!W:W,鋼材専用!A:A,A1130)=0,"",SUMIFS(鋼材専用!W:W,鋼材専用!A:A,A1130))</f>
        <v/>
      </c>
      <c r="E1130" s="3" t="str">
        <f>IF(SUMIFS(Φ部品専用!W:W,Φ部品専用!A:A,A1130)=0,"",SUMIFS(Φ部品専用!W:W,Φ部品専用!A:A,A1130))</f>
        <v/>
      </c>
      <c r="F1130" s="3" t="str">
        <f>IF(SUMIFS(パイプ専用!W:W,パイプ専用!A:A,A1130)=0,"",SUMIFS(パイプ専用!W:W,パイプ専用!A:A,A1130))</f>
        <v/>
      </c>
      <c r="G1130" s="3" t="str">
        <f t="shared" si="34"/>
        <v/>
      </c>
      <c r="K1130" s="4" t="str">
        <f t="shared" ca="1" si="35"/>
        <v/>
      </c>
      <c r="L1130" s="2" t="str">
        <f ca="1">IF(N1130="","",IF(COUNTIF(N$1:N1130,N1130)&gt;1,"",IF(COUNTIF(N:N,N1130)&gt;=1,"左表に入れますねぇ","")))</f>
        <v/>
      </c>
      <c r="M1130" s="2" t="str">
        <f ca="1">IF(ISNA(VLOOKUP('全表融合(関数用)'!W1130,'全表融合(関数用)'!X$2:AB$9999,3,FALSE)),"",VLOOKUP('全表融合(関数用)'!W1130,'全表融合(関数用)'!X$2:AB$9999,3,FALSE))</f>
        <v/>
      </c>
      <c r="N1130" s="2" t="str">
        <f ca="1">IF(ISNA(VLOOKUP('全表融合(関数用)'!W1130,'全表融合(関数用)'!X$2:AB$9999,4,FALSE)),"",VLOOKUP('全表融合(関数用)'!W1130,'全表融合(関数用)'!X$2:AB$9999,4,FALSE))</f>
        <v/>
      </c>
      <c r="O1130" s="2" t="str">
        <f ca="1">IF(ISNA(VLOOKUP('全表融合(関数用)'!W1130,'全表融合(関数用)'!X$2:AB$9999,5,FALSE)),"",VLOOKUP('全表融合(関数用)'!W1130,'全表融合(関数用)'!X$2:AB$9999,5,FALSE))</f>
        <v/>
      </c>
      <c r="P1130" s="4" t="str">
        <f ca="1">IF(SUMIF('全表融合(関数用)'!Z:Z,M1130,'全表融合(関数用)'!AC:AC)=0,"",SUMIF('全表融合(関数用)'!Z:Z,M1130,'全表融合(関数用)'!AC:AC))</f>
        <v/>
      </c>
    </row>
    <row r="1131" spans="2:16">
      <c r="B1131" s="3" t="str">
        <f>IF(SUMIFS(四角板専用!T:T,四角板専用!A:A,A1131)=0,"",SUMIFS(四角板専用!T:T,四角板専用!A:A,A1131))</f>
        <v/>
      </c>
      <c r="C1131" s="3" t="str">
        <f>IF(SUMIFS('FB&amp;L専用'!V:V,'FB&amp;L専用'!A:A,A1131)=0,"",SUMIFS('FB&amp;L専用'!V:V,'FB&amp;L専用'!A:A,A1131))</f>
        <v/>
      </c>
      <c r="D1131" s="3" t="str">
        <f>IF(SUMIFS(鋼材専用!W:W,鋼材専用!A:A,A1131)=0,"",SUMIFS(鋼材専用!W:W,鋼材専用!A:A,A1131))</f>
        <v/>
      </c>
      <c r="E1131" s="3" t="str">
        <f>IF(SUMIFS(Φ部品専用!W:W,Φ部品専用!A:A,A1131)=0,"",SUMIFS(Φ部品専用!W:W,Φ部品専用!A:A,A1131))</f>
        <v/>
      </c>
      <c r="F1131" s="3" t="str">
        <f>IF(SUMIFS(パイプ専用!W:W,パイプ専用!A:A,A1131)=0,"",SUMIFS(パイプ専用!W:W,パイプ専用!A:A,A1131))</f>
        <v/>
      </c>
      <c r="G1131" s="3" t="str">
        <f t="shared" si="34"/>
        <v/>
      </c>
      <c r="K1131" s="4" t="str">
        <f t="shared" ca="1" si="35"/>
        <v/>
      </c>
      <c r="L1131" s="2" t="str">
        <f ca="1">IF(N1131="","",IF(COUNTIF(N$1:N1131,N1131)&gt;1,"",IF(COUNTIF(N:N,N1131)&gt;=1,"左表に入れますねぇ","")))</f>
        <v/>
      </c>
      <c r="M1131" s="2" t="str">
        <f ca="1">IF(ISNA(VLOOKUP('全表融合(関数用)'!W1131,'全表融合(関数用)'!X$2:AB$9999,3,FALSE)),"",VLOOKUP('全表融合(関数用)'!W1131,'全表融合(関数用)'!X$2:AB$9999,3,FALSE))</f>
        <v/>
      </c>
      <c r="N1131" s="2" t="str">
        <f ca="1">IF(ISNA(VLOOKUP('全表融合(関数用)'!W1131,'全表融合(関数用)'!X$2:AB$9999,4,FALSE)),"",VLOOKUP('全表融合(関数用)'!W1131,'全表融合(関数用)'!X$2:AB$9999,4,FALSE))</f>
        <v/>
      </c>
      <c r="O1131" s="2" t="str">
        <f ca="1">IF(ISNA(VLOOKUP('全表融合(関数用)'!W1131,'全表融合(関数用)'!X$2:AB$9999,5,FALSE)),"",VLOOKUP('全表融合(関数用)'!W1131,'全表融合(関数用)'!X$2:AB$9999,5,FALSE))</f>
        <v/>
      </c>
      <c r="P1131" s="4" t="str">
        <f ca="1">IF(SUMIF('全表融合(関数用)'!Z:Z,M1131,'全表融合(関数用)'!AC:AC)=0,"",SUMIF('全表融合(関数用)'!Z:Z,M1131,'全表融合(関数用)'!AC:AC))</f>
        <v/>
      </c>
    </row>
    <row r="1132" spans="2:16">
      <c r="B1132" s="3" t="str">
        <f>IF(SUMIFS(四角板専用!T:T,四角板専用!A:A,A1132)=0,"",SUMIFS(四角板専用!T:T,四角板専用!A:A,A1132))</f>
        <v/>
      </c>
      <c r="C1132" s="3" t="str">
        <f>IF(SUMIFS('FB&amp;L専用'!V:V,'FB&amp;L専用'!A:A,A1132)=0,"",SUMIFS('FB&amp;L専用'!V:V,'FB&amp;L専用'!A:A,A1132))</f>
        <v/>
      </c>
      <c r="D1132" s="3" t="str">
        <f>IF(SUMIFS(鋼材専用!W:W,鋼材専用!A:A,A1132)=0,"",SUMIFS(鋼材専用!W:W,鋼材専用!A:A,A1132))</f>
        <v/>
      </c>
      <c r="E1132" s="3" t="str">
        <f>IF(SUMIFS(Φ部品専用!W:W,Φ部品専用!A:A,A1132)=0,"",SUMIFS(Φ部品専用!W:W,Φ部品専用!A:A,A1132))</f>
        <v/>
      </c>
      <c r="F1132" s="3" t="str">
        <f>IF(SUMIFS(パイプ専用!W:W,パイプ専用!A:A,A1132)=0,"",SUMIFS(パイプ専用!W:W,パイプ専用!A:A,A1132))</f>
        <v/>
      </c>
      <c r="G1132" s="3" t="str">
        <f t="shared" si="34"/>
        <v/>
      </c>
      <c r="K1132" s="4" t="str">
        <f t="shared" ca="1" si="35"/>
        <v/>
      </c>
      <c r="L1132" s="2" t="str">
        <f ca="1">IF(N1132="","",IF(COUNTIF(N$1:N1132,N1132)&gt;1,"",IF(COUNTIF(N:N,N1132)&gt;=1,"左表に入れますねぇ","")))</f>
        <v/>
      </c>
      <c r="M1132" s="2" t="str">
        <f ca="1">IF(ISNA(VLOOKUP('全表融合(関数用)'!W1132,'全表融合(関数用)'!X$2:AB$9999,3,FALSE)),"",VLOOKUP('全表融合(関数用)'!W1132,'全表融合(関数用)'!X$2:AB$9999,3,FALSE))</f>
        <v/>
      </c>
      <c r="N1132" s="2" t="str">
        <f ca="1">IF(ISNA(VLOOKUP('全表融合(関数用)'!W1132,'全表融合(関数用)'!X$2:AB$9999,4,FALSE)),"",VLOOKUP('全表融合(関数用)'!W1132,'全表融合(関数用)'!X$2:AB$9999,4,FALSE))</f>
        <v/>
      </c>
      <c r="O1132" s="2" t="str">
        <f ca="1">IF(ISNA(VLOOKUP('全表融合(関数用)'!W1132,'全表融合(関数用)'!X$2:AB$9999,5,FALSE)),"",VLOOKUP('全表融合(関数用)'!W1132,'全表融合(関数用)'!X$2:AB$9999,5,FALSE))</f>
        <v/>
      </c>
      <c r="P1132" s="4" t="str">
        <f ca="1">IF(SUMIF('全表融合(関数用)'!Z:Z,M1132,'全表融合(関数用)'!AC:AC)=0,"",SUMIF('全表融合(関数用)'!Z:Z,M1132,'全表融合(関数用)'!AC:AC))</f>
        <v/>
      </c>
    </row>
    <row r="1133" spans="2:16">
      <c r="B1133" s="3" t="str">
        <f>IF(SUMIFS(四角板専用!T:T,四角板専用!A:A,A1133)=0,"",SUMIFS(四角板専用!T:T,四角板専用!A:A,A1133))</f>
        <v/>
      </c>
      <c r="C1133" s="3" t="str">
        <f>IF(SUMIFS('FB&amp;L専用'!V:V,'FB&amp;L専用'!A:A,A1133)=0,"",SUMIFS('FB&amp;L専用'!V:V,'FB&amp;L専用'!A:A,A1133))</f>
        <v/>
      </c>
      <c r="D1133" s="3" t="str">
        <f>IF(SUMIFS(鋼材専用!W:W,鋼材専用!A:A,A1133)=0,"",SUMIFS(鋼材専用!W:W,鋼材専用!A:A,A1133))</f>
        <v/>
      </c>
      <c r="E1133" s="3" t="str">
        <f>IF(SUMIFS(Φ部品専用!W:W,Φ部品専用!A:A,A1133)=0,"",SUMIFS(Φ部品専用!W:W,Φ部品専用!A:A,A1133))</f>
        <v/>
      </c>
      <c r="F1133" s="3" t="str">
        <f>IF(SUMIFS(パイプ専用!W:W,パイプ専用!A:A,A1133)=0,"",SUMIFS(パイプ専用!W:W,パイプ専用!A:A,A1133))</f>
        <v/>
      </c>
      <c r="G1133" s="3" t="str">
        <f t="shared" si="34"/>
        <v/>
      </c>
      <c r="K1133" s="4" t="str">
        <f t="shared" ca="1" si="35"/>
        <v/>
      </c>
      <c r="L1133" s="2" t="str">
        <f ca="1">IF(N1133="","",IF(COUNTIF(N$1:N1133,N1133)&gt;1,"",IF(COUNTIF(N:N,N1133)&gt;=1,"左表に入れますねぇ","")))</f>
        <v/>
      </c>
      <c r="M1133" s="2" t="str">
        <f ca="1">IF(ISNA(VLOOKUP('全表融合(関数用)'!W1133,'全表融合(関数用)'!X$2:AB$9999,3,FALSE)),"",VLOOKUP('全表融合(関数用)'!W1133,'全表融合(関数用)'!X$2:AB$9999,3,FALSE))</f>
        <v/>
      </c>
      <c r="N1133" s="2" t="str">
        <f ca="1">IF(ISNA(VLOOKUP('全表融合(関数用)'!W1133,'全表融合(関数用)'!X$2:AB$9999,4,FALSE)),"",VLOOKUP('全表融合(関数用)'!W1133,'全表融合(関数用)'!X$2:AB$9999,4,FALSE))</f>
        <v/>
      </c>
      <c r="O1133" s="2" t="str">
        <f ca="1">IF(ISNA(VLOOKUP('全表融合(関数用)'!W1133,'全表融合(関数用)'!X$2:AB$9999,5,FALSE)),"",VLOOKUP('全表融合(関数用)'!W1133,'全表融合(関数用)'!X$2:AB$9999,5,FALSE))</f>
        <v/>
      </c>
      <c r="P1133" s="4" t="str">
        <f ca="1">IF(SUMIF('全表融合(関数用)'!Z:Z,M1133,'全表融合(関数用)'!AC:AC)=0,"",SUMIF('全表融合(関数用)'!Z:Z,M1133,'全表融合(関数用)'!AC:AC))</f>
        <v/>
      </c>
    </row>
    <row r="1134" spans="2:16">
      <c r="B1134" s="3" t="str">
        <f>IF(SUMIFS(四角板専用!T:T,四角板専用!A:A,A1134)=0,"",SUMIFS(四角板専用!T:T,四角板専用!A:A,A1134))</f>
        <v/>
      </c>
      <c r="C1134" s="3" t="str">
        <f>IF(SUMIFS('FB&amp;L専用'!V:V,'FB&amp;L専用'!A:A,A1134)=0,"",SUMIFS('FB&amp;L専用'!V:V,'FB&amp;L専用'!A:A,A1134))</f>
        <v/>
      </c>
      <c r="D1134" s="3" t="str">
        <f>IF(SUMIFS(鋼材専用!W:W,鋼材専用!A:A,A1134)=0,"",SUMIFS(鋼材専用!W:W,鋼材専用!A:A,A1134))</f>
        <v/>
      </c>
      <c r="E1134" s="3" t="str">
        <f>IF(SUMIFS(Φ部品専用!W:W,Φ部品専用!A:A,A1134)=0,"",SUMIFS(Φ部品専用!W:W,Φ部品専用!A:A,A1134))</f>
        <v/>
      </c>
      <c r="F1134" s="3" t="str">
        <f>IF(SUMIFS(パイプ専用!W:W,パイプ専用!A:A,A1134)=0,"",SUMIFS(パイプ専用!W:W,パイプ専用!A:A,A1134))</f>
        <v/>
      </c>
      <c r="G1134" s="3" t="str">
        <f t="shared" si="34"/>
        <v/>
      </c>
      <c r="K1134" s="4" t="str">
        <f t="shared" ca="1" si="35"/>
        <v/>
      </c>
      <c r="L1134" s="2" t="str">
        <f ca="1">IF(N1134="","",IF(COUNTIF(N$1:N1134,N1134)&gt;1,"",IF(COUNTIF(N:N,N1134)&gt;=1,"左表に入れますねぇ","")))</f>
        <v/>
      </c>
      <c r="M1134" s="2" t="str">
        <f ca="1">IF(ISNA(VLOOKUP('全表融合(関数用)'!W1134,'全表融合(関数用)'!X$2:AB$9999,3,FALSE)),"",VLOOKUP('全表融合(関数用)'!W1134,'全表融合(関数用)'!X$2:AB$9999,3,FALSE))</f>
        <v/>
      </c>
      <c r="N1134" s="2" t="str">
        <f ca="1">IF(ISNA(VLOOKUP('全表融合(関数用)'!W1134,'全表融合(関数用)'!X$2:AB$9999,4,FALSE)),"",VLOOKUP('全表融合(関数用)'!W1134,'全表融合(関数用)'!X$2:AB$9999,4,FALSE))</f>
        <v/>
      </c>
      <c r="O1134" s="2" t="str">
        <f ca="1">IF(ISNA(VLOOKUP('全表融合(関数用)'!W1134,'全表融合(関数用)'!X$2:AB$9999,5,FALSE)),"",VLOOKUP('全表融合(関数用)'!W1134,'全表融合(関数用)'!X$2:AB$9999,5,FALSE))</f>
        <v/>
      </c>
      <c r="P1134" s="4" t="str">
        <f ca="1">IF(SUMIF('全表融合(関数用)'!Z:Z,M1134,'全表融合(関数用)'!AC:AC)=0,"",SUMIF('全表融合(関数用)'!Z:Z,M1134,'全表融合(関数用)'!AC:AC))</f>
        <v/>
      </c>
    </row>
    <row r="1135" spans="2:16">
      <c r="B1135" s="3" t="str">
        <f>IF(SUMIFS(四角板専用!T:T,四角板専用!A:A,A1135)=0,"",SUMIFS(四角板専用!T:T,四角板専用!A:A,A1135))</f>
        <v/>
      </c>
      <c r="C1135" s="3" t="str">
        <f>IF(SUMIFS('FB&amp;L専用'!V:V,'FB&amp;L専用'!A:A,A1135)=0,"",SUMIFS('FB&amp;L専用'!V:V,'FB&amp;L専用'!A:A,A1135))</f>
        <v/>
      </c>
      <c r="D1135" s="3" t="str">
        <f>IF(SUMIFS(鋼材専用!W:W,鋼材専用!A:A,A1135)=0,"",SUMIFS(鋼材専用!W:W,鋼材専用!A:A,A1135))</f>
        <v/>
      </c>
      <c r="E1135" s="3" t="str">
        <f>IF(SUMIFS(Φ部品専用!W:W,Φ部品専用!A:A,A1135)=0,"",SUMIFS(Φ部品専用!W:W,Φ部品専用!A:A,A1135))</f>
        <v/>
      </c>
      <c r="F1135" s="3" t="str">
        <f>IF(SUMIFS(パイプ専用!W:W,パイプ専用!A:A,A1135)=0,"",SUMIFS(パイプ専用!W:W,パイプ専用!A:A,A1135))</f>
        <v/>
      </c>
      <c r="G1135" s="3" t="str">
        <f t="shared" si="34"/>
        <v/>
      </c>
      <c r="K1135" s="4" t="str">
        <f t="shared" ca="1" si="35"/>
        <v/>
      </c>
      <c r="L1135" s="2" t="str">
        <f ca="1">IF(N1135="","",IF(COUNTIF(N$1:N1135,N1135)&gt;1,"",IF(COUNTIF(N:N,N1135)&gt;=1,"左表に入れますねぇ","")))</f>
        <v/>
      </c>
      <c r="M1135" s="2" t="str">
        <f ca="1">IF(ISNA(VLOOKUP('全表融合(関数用)'!W1135,'全表融合(関数用)'!X$2:AB$9999,3,FALSE)),"",VLOOKUP('全表融合(関数用)'!W1135,'全表融合(関数用)'!X$2:AB$9999,3,FALSE))</f>
        <v/>
      </c>
      <c r="N1135" s="2" t="str">
        <f ca="1">IF(ISNA(VLOOKUP('全表融合(関数用)'!W1135,'全表融合(関数用)'!X$2:AB$9999,4,FALSE)),"",VLOOKUP('全表融合(関数用)'!W1135,'全表融合(関数用)'!X$2:AB$9999,4,FALSE))</f>
        <v/>
      </c>
      <c r="O1135" s="2" t="str">
        <f ca="1">IF(ISNA(VLOOKUP('全表融合(関数用)'!W1135,'全表融合(関数用)'!X$2:AB$9999,5,FALSE)),"",VLOOKUP('全表融合(関数用)'!W1135,'全表融合(関数用)'!X$2:AB$9999,5,FALSE))</f>
        <v/>
      </c>
      <c r="P1135" s="4" t="str">
        <f ca="1">IF(SUMIF('全表融合(関数用)'!Z:Z,M1135,'全表融合(関数用)'!AC:AC)=0,"",SUMIF('全表融合(関数用)'!Z:Z,M1135,'全表融合(関数用)'!AC:AC))</f>
        <v/>
      </c>
    </row>
    <row r="1136" spans="2:16">
      <c r="B1136" s="3" t="str">
        <f>IF(SUMIFS(四角板専用!T:T,四角板専用!A:A,A1136)=0,"",SUMIFS(四角板専用!T:T,四角板専用!A:A,A1136))</f>
        <v/>
      </c>
      <c r="C1136" s="3" t="str">
        <f>IF(SUMIFS('FB&amp;L専用'!V:V,'FB&amp;L専用'!A:A,A1136)=0,"",SUMIFS('FB&amp;L専用'!V:V,'FB&amp;L専用'!A:A,A1136))</f>
        <v/>
      </c>
      <c r="D1136" s="3" t="str">
        <f>IF(SUMIFS(鋼材専用!W:W,鋼材専用!A:A,A1136)=0,"",SUMIFS(鋼材専用!W:W,鋼材専用!A:A,A1136))</f>
        <v/>
      </c>
      <c r="E1136" s="3" t="str">
        <f>IF(SUMIFS(Φ部品専用!W:W,Φ部品専用!A:A,A1136)=0,"",SUMIFS(Φ部品専用!W:W,Φ部品専用!A:A,A1136))</f>
        <v/>
      </c>
      <c r="F1136" s="3" t="str">
        <f>IF(SUMIFS(パイプ専用!W:W,パイプ専用!A:A,A1136)=0,"",SUMIFS(パイプ専用!W:W,パイプ専用!A:A,A1136))</f>
        <v/>
      </c>
      <c r="G1136" s="3" t="str">
        <f t="shared" si="34"/>
        <v/>
      </c>
      <c r="K1136" s="4" t="str">
        <f t="shared" ca="1" si="35"/>
        <v/>
      </c>
      <c r="L1136" s="2" t="str">
        <f ca="1">IF(N1136="","",IF(COUNTIF(N$1:N1136,N1136)&gt;1,"",IF(COUNTIF(N:N,N1136)&gt;=1,"左表に入れますねぇ","")))</f>
        <v/>
      </c>
      <c r="M1136" s="2" t="str">
        <f ca="1">IF(ISNA(VLOOKUP('全表融合(関数用)'!W1136,'全表融合(関数用)'!X$2:AB$9999,3,FALSE)),"",VLOOKUP('全表融合(関数用)'!W1136,'全表融合(関数用)'!X$2:AB$9999,3,FALSE))</f>
        <v/>
      </c>
      <c r="N1136" s="2" t="str">
        <f ca="1">IF(ISNA(VLOOKUP('全表融合(関数用)'!W1136,'全表融合(関数用)'!X$2:AB$9999,4,FALSE)),"",VLOOKUP('全表融合(関数用)'!W1136,'全表融合(関数用)'!X$2:AB$9999,4,FALSE))</f>
        <v/>
      </c>
      <c r="O1136" s="2" t="str">
        <f ca="1">IF(ISNA(VLOOKUP('全表融合(関数用)'!W1136,'全表融合(関数用)'!X$2:AB$9999,5,FALSE)),"",VLOOKUP('全表融合(関数用)'!W1136,'全表融合(関数用)'!X$2:AB$9999,5,FALSE))</f>
        <v/>
      </c>
      <c r="P1136" s="4" t="str">
        <f ca="1">IF(SUMIF('全表融合(関数用)'!Z:Z,M1136,'全表融合(関数用)'!AC:AC)=0,"",SUMIF('全表融合(関数用)'!Z:Z,M1136,'全表融合(関数用)'!AC:AC))</f>
        <v/>
      </c>
    </row>
    <row r="1137" spans="2:16">
      <c r="B1137" s="3" t="str">
        <f>IF(SUMIFS(四角板専用!T:T,四角板専用!A:A,A1137)=0,"",SUMIFS(四角板専用!T:T,四角板専用!A:A,A1137))</f>
        <v/>
      </c>
      <c r="C1137" s="3" t="str">
        <f>IF(SUMIFS('FB&amp;L専用'!V:V,'FB&amp;L専用'!A:A,A1137)=0,"",SUMIFS('FB&amp;L専用'!V:V,'FB&amp;L専用'!A:A,A1137))</f>
        <v/>
      </c>
      <c r="D1137" s="3" t="str">
        <f>IF(SUMIFS(鋼材専用!W:W,鋼材専用!A:A,A1137)=0,"",SUMIFS(鋼材専用!W:W,鋼材専用!A:A,A1137))</f>
        <v/>
      </c>
      <c r="E1137" s="3" t="str">
        <f>IF(SUMIFS(Φ部品専用!W:W,Φ部品専用!A:A,A1137)=0,"",SUMIFS(Φ部品専用!W:W,Φ部品専用!A:A,A1137))</f>
        <v/>
      </c>
      <c r="F1137" s="3" t="str">
        <f>IF(SUMIFS(パイプ専用!W:W,パイプ専用!A:A,A1137)=0,"",SUMIFS(パイプ専用!W:W,パイプ専用!A:A,A1137))</f>
        <v/>
      </c>
      <c r="G1137" s="3" t="str">
        <f t="shared" si="34"/>
        <v/>
      </c>
      <c r="K1137" s="4" t="str">
        <f t="shared" ca="1" si="35"/>
        <v/>
      </c>
      <c r="L1137" s="2" t="str">
        <f ca="1">IF(N1137="","",IF(COUNTIF(N$1:N1137,N1137)&gt;1,"",IF(COUNTIF(N:N,N1137)&gt;=1,"左表に入れますねぇ","")))</f>
        <v/>
      </c>
      <c r="M1137" s="2" t="str">
        <f ca="1">IF(ISNA(VLOOKUP('全表融合(関数用)'!W1137,'全表融合(関数用)'!X$2:AB$9999,3,FALSE)),"",VLOOKUP('全表融合(関数用)'!W1137,'全表融合(関数用)'!X$2:AB$9999,3,FALSE))</f>
        <v/>
      </c>
      <c r="N1137" s="2" t="str">
        <f ca="1">IF(ISNA(VLOOKUP('全表融合(関数用)'!W1137,'全表融合(関数用)'!X$2:AB$9999,4,FALSE)),"",VLOOKUP('全表融合(関数用)'!W1137,'全表融合(関数用)'!X$2:AB$9999,4,FALSE))</f>
        <v/>
      </c>
      <c r="O1137" s="2" t="str">
        <f ca="1">IF(ISNA(VLOOKUP('全表融合(関数用)'!W1137,'全表融合(関数用)'!X$2:AB$9999,5,FALSE)),"",VLOOKUP('全表融合(関数用)'!W1137,'全表融合(関数用)'!X$2:AB$9999,5,FALSE))</f>
        <v/>
      </c>
      <c r="P1137" s="4" t="str">
        <f ca="1">IF(SUMIF('全表融合(関数用)'!Z:Z,M1137,'全表融合(関数用)'!AC:AC)=0,"",SUMIF('全表融合(関数用)'!Z:Z,M1137,'全表融合(関数用)'!AC:AC))</f>
        <v/>
      </c>
    </row>
    <row r="1138" spans="2:16">
      <c r="B1138" s="3" t="str">
        <f>IF(SUMIFS(四角板専用!T:T,四角板専用!A:A,A1138)=0,"",SUMIFS(四角板専用!T:T,四角板専用!A:A,A1138))</f>
        <v/>
      </c>
      <c r="C1138" s="3" t="str">
        <f>IF(SUMIFS('FB&amp;L専用'!V:V,'FB&amp;L専用'!A:A,A1138)=0,"",SUMIFS('FB&amp;L専用'!V:V,'FB&amp;L専用'!A:A,A1138))</f>
        <v/>
      </c>
      <c r="D1138" s="3" t="str">
        <f>IF(SUMIFS(鋼材専用!W:W,鋼材専用!A:A,A1138)=0,"",SUMIFS(鋼材専用!W:W,鋼材専用!A:A,A1138))</f>
        <v/>
      </c>
      <c r="E1138" s="3" t="str">
        <f>IF(SUMIFS(Φ部品専用!W:W,Φ部品専用!A:A,A1138)=0,"",SUMIFS(Φ部品専用!W:W,Φ部品専用!A:A,A1138))</f>
        <v/>
      </c>
      <c r="F1138" s="3" t="str">
        <f>IF(SUMIFS(パイプ専用!W:W,パイプ専用!A:A,A1138)=0,"",SUMIFS(パイプ専用!W:W,パイプ専用!A:A,A1138))</f>
        <v/>
      </c>
      <c r="G1138" s="3" t="str">
        <f t="shared" si="34"/>
        <v/>
      </c>
      <c r="K1138" s="4" t="str">
        <f t="shared" ca="1" si="35"/>
        <v/>
      </c>
      <c r="L1138" s="2" t="str">
        <f ca="1">IF(N1138="","",IF(COUNTIF(N$1:N1138,N1138)&gt;1,"",IF(COUNTIF(N:N,N1138)&gt;=1,"左表に入れますねぇ","")))</f>
        <v/>
      </c>
      <c r="M1138" s="2" t="str">
        <f ca="1">IF(ISNA(VLOOKUP('全表融合(関数用)'!W1138,'全表融合(関数用)'!X$2:AB$9999,3,FALSE)),"",VLOOKUP('全表融合(関数用)'!W1138,'全表融合(関数用)'!X$2:AB$9999,3,FALSE))</f>
        <v/>
      </c>
      <c r="N1138" s="2" t="str">
        <f ca="1">IF(ISNA(VLOOKUP('全表融合(関数用)'!W1138,'全表融合(関数用)'!X$2:AB$9999,4,FALSE)),"",VLOOKUP('全表融合(関数用)'!W1138,'全表融合(関数用)'!X$2:AB$9999,4,FALSE))</f>
        <v/>
      </c>
      <c r="O1138" s="2" t="str">
        <f ca="1">IF(ISNA(VLOOKUP('全表融合(関数用)'!W1138,'全表融合(関数用)'!X$2:AB$9999,5,FALSE)),"",VLOOKUP('全表融合(関数用)'!W1138,'全表融合(関数用)'!X$2:AB$9999,5,FALSE))</f>
        <v/>
      </c>
      <c r="P1138" s="4" t="str">
        <f ca="1">IF(SUMIF('全表融合(関数用)'!Z:Z,M1138,'全表融合(関数用)'!AC:AC)=0,"",SUMIF('全表融合(関数用)'!Z:Z,M1138,'全表融合(関数用)'!AC:AC))</f>
        <v/>
      </c>
    </row>
    <row r="1139" spans="2:16">
      <c r="B1139" s="3" t="str">
        <f>IF(SUMIFS(四角板専用!T:T,四角板専用!A:A,A1139)=0,"",SUMIFS(四角板専用!T:T,四角板専用!A:A,A1139))</f>
        <v/>
      </c>
      <c r="C1139" s="3" t="str">
        <f>IF(SUMIFS('FB&amp;L専用'!V:V,'FB&amp;L専用'!A:A,A1139)=0,"",SUMIFS('FB&amp;L専用'!V:V,'FB&amp;L専用'!A:A,A1139))</f>
        <v/>
      </c>
      <c r="D1139" s="3" t="str">
        <f>IF(SUMIFS(鋼材専用!W:W,鋼材専用!A:A,A1139)=0,"",SUMIFS(鋼材専用!W:W,鋼材専用!A:A,A1139))</f>
        <v/>
      </c>
      <c r="E1139" s="3" t="str">
        <f>IF(SUMIFS(Φ部品専用!W:W,Φ部品専用!A:A,A1139)=0,"",SUMIFS(Φ部品専用!W:W,Φ部品専用!A:A,A1139))</f>
        <v/>
      </c>
      <c r="F1139" s="3" t="str">
        <f>IF(SUMIFS(パイプ専用!W:W,パイプ専用!A:A,A1139)=0,"",SUMIFS(パイプ専用!W:W,パイプ専用!A:A,A1139))</f>
        <v/>
      </c>
      <c r="G1139" s="3" t="str">
        <f t="shared" si="34"/>
        <v/>
      </c>
      <c r="K1139" s="4" t="str">
        <f t="shared" ca="1" si="35"/>
        <v/>
      </c>
      <c r="L1139" s="2" t="str">
        <f ca="1">IF(N1139="","",IF(COUNTIF(N$1:N1139,N1139)&gt;1,"",IF(COUNTIF(N:N,N1139)&gt;=1,"左表に入れますねぇ","")))</f>
        <v/>
      </c>
      <c r="M1139" s="2" t="str">
        <f ca="1">IF(ISNA(VLOOKUP('全表融合(関数用)'!W1139,'全表融合(関数用)'!X$2:AB$9999,3,FALSE)),"",VLOOKUP('全表融合(関数用)'!W1139,'全表融合(関数用)'!X$2:AB$9999,3,FALSE))</f>
        <v/>
      </c>
      <c r="N1139" s="2" t="str">
        <f ca="1">IF(ISNA(VLOOKUP('全表融合(関数用)'!W1139,'全表融合(関数用)'!X$2:AB$9999,4,FALSE)),"",VLOOKUP('全表融合(関数用)'!W1139,'全表融合(関数用)'!X$2:AB$9999,4,FALSE))</f>
        <v/>
      </c>
      <c r="O1139" s="2" t="str">
        <f ca="1">IF(ISNA(VLOOKUP('全表融合(関数用)'!W1139,'全表融合(関数用)'!X$2:AB$9999,5,FALSE)),"",VLOOKUP('全表融合(関数用)'!W1139,'全表融合(関数用)'!X$2:AB$9999,5,FALSE))</f>
        <v/>
      </c>
      <c r="P1139" s="4" t="str">
        <f ca="1">IF(SUMIF('全表融合(関数用)'!Z:Z,M1139,'全表融合(関数用)'!AC:AC)=0,"",SUMIF('全表融合(関数用)'!Z:Z,M1139,'全表融合(関数用)'!AC:AC))</f>
        <v/>
      </c>
    </row>
    <row r="1140" spans="2:16">
      <c r="B1140" s="3" t="str">
        <f>IF(SUMIFS(四角板専用!T:T,四角板専用!A:A,A1140)=0,"",SUMIFS(四角板専用!T:T,四角板専用!A:A,A1140))</f>
        <v/>
      </c>
      <c r="C1140" s="3" t="str">
        <f>IF(SUMIFS('FB&amp;L専用'!V:V,'FB&amp;L専用'!A:A,A1140)=0,"",SUMIFS('FB&amp;L専用'!V:V,'FB&amp;L専用'!A:A,A1140))</f>
        <v/>
      </c>
      <c r="D1140" s="3" t="str">
        <f>IF(SUMIFS(鋼材専用!W:W,鋼材専用!A:A,A1140)=0,"",SUMIFS(鋼材専用!W:W,鋼材専用!A:A,A1140))</f>
        <v/>
      </c>
      <c r="E1140" s="3" t="str">
        <f>IF(SUMIFS(Φ部品専用!W:W,Φ部品専用!A:A,A1140)=0,"",SUMIFS(Φ部品専用!W:W,Φ部品専用!A:A,A1140))</f>
        <v/>
      </c>
      <c r="F1140" s="3" t="str">
        <f>IF(SUMIFS(パイプ専用!W:W,パイプ専用!A:A,A1140)=0,"",SUMIFS(パイプ専用!W:W,パイプ専用!A:A,A1140))</f>
        <v/>
      </c>
      <c r="G1140" s="3" t="str">
        <f t="shared" si="34"/>
        <v/>
      </c>
      <c r="K1140" s="4" t="str">
        <f t="shared" ca="1" si="35"/>
        <v/>
      </c>
      <c r="L1140" s="2" t="str">
        <f ca="1">IF(N1140="","",IF(COUNTIF(N$1:N1140,N1140)&gt;1,"",IF(COUNTIF(N:N,N1140)&gt;=1,"左表に入れますねぇ","")))</f>
        <v/>
      </c>
      <c r="M1140" s="2" t="str">
        <f ca="1">IF(ISNA(VLOOKUP('全表融合(関数用)'!W1140,'全表融合(関数用)'!X$2:AB$9999,3,FALSE)),"",VLOOKUP('全表融合(関数用)'!W1140,'全表融合(関数用)'!X$2:AB$9999,3,FALSE))</f>
        <v/>
      </c>
      <c r="N1140" s="2" t="str">
        <f ca="1">IF(ISNA(VLOOKUP('全表融合(関数用)'!W1140,'全表融合(関数用)'!X$2:AB$9999,4,FALSE)),"",VLOOKUP('全表融合(関数用)'!W1140,'全表融合(関数用)'!X$2:AB$9999,4,FALSE))</f>
        <v/>
      </c>
      <c r="O1140" s="2" t="str">
        <f ca="1">IF(ISNA(VLOOKUP('全表融合(関数用)'!W1140,'全表融合(関数用)'!X$2:AB$9999,5,FALSE)),"",VLOOKUP('全表融合(関数用)'!W1140,'全表融合(関数用)'!X$2:AB$9999,5,FALSE))</f>
        <v/>
      </c>
      <c r="P1140" s="4" t="str">
        <f ca="1">IF(SUMIF('全表融合(関数用)'!Z:Z,M1140,'全表融合(関数用)'!AC:AC)=0,"",SUMIF('全表融合(関数用)'!Z:Z,M1140,'全表融合(関数用)'!AC:AC))</f>
        <v/>
      </c>
    </row>
    <row r="1141" spans="2:16">
      <c r="B1141" s="3" t="str">
        <f>IF(SUMIFS(四角板専用!T:T,四角板専用!A:A,A1141)=0,"",SUMIFS(四角板専用!T:T,四角板専用!A:A,A1141))</f>
        <v/>
      </c>
      <c r="C1141" s="3" t="str">
        <f>IF(SUMIFS('FB&amp;L専用'!V:V,'FB&amp;L専用'!A:A,A1141)=0,"",SUMIFS('FB&amp;L専用'!V:V,'FB&amp;L専用'!A:A,A1141))</f>
        <v/>
      </c>
      <c r="D1141" s="3" t="str">
        <f>IF(SUMIFS(鋼材専用!W:W,鋼材専用!A:A,A1141)=0,"",SUMIFS(鋼材専用!W:W,鋼材専用!A:A,A1141))</f>
        <v/>
      </c>
      <c r="E1141" s="3" t="str">
        <f>IF(SUMIFS(Φ部品専用!W:W,Φ部品専用!A:A,A1141)=0,"",SUMIFS(Φ部品専用!W:W,Φ部品専用!A:A,A1141))</f>
        <v/>
      </c>
      <c r="F1141" s="3" t="str">
        <f>IF(SUMIFS(パイプ専用!W:W,パイプ専用!A:A,A1141)=0,"",SUMIFS(パイプ専用!W:W,パイプ専用!A:A,A1141))</f>
        <v/>
      </c>
      <c r="G1141" s="3" t="str">
        <f t="shared" si="34"/>
        <v/>
      </c>
      <c r="K1141" s="4" t="str">
        <f t="shared" ca="1" si="35"/>
        <v/>
      </c>
      <c r="L1141" s="2" t="str">
        <f ca="1">IF(N1141="","",IF(COUNTIF(N$1:N1141,N1141)&gt;1,"",IF(COUNTIF(N:N,N1141)&gt;=1,"左表に入れますねぇ","")))</f>
        <v/>
      </c>
      <c r="M1141" s="2" t="str">
        <f ca="1">IF(ISNA(VLOOKUP('全表融合(関数用)'!W1141,'全表融合(関数用)'!X$2:AB$9999,3,FALSE)),"",VLOOKUP('全表融合(関数用)'!W1141,'全表融合(関数用)'!X$2:AB$9999,3,FALSE))</f>
        <v/>
      </c>
      <c r="N1141" s="2" t="str">
        <f ca="1">IF(ISNA(VLOOKUP('全表融合(関数用)'!W1141,'全表融合(関数用)'!X$2:AB$9999,4,FALSE)),"",VLOOKUP('全表融合(関数用)'!W1141,'全表融合(関数用)'!X$2:AB$9999,4,FALSE))</f>
        <v/>
      </c>
      <c r="O1141" s="2" t="str">
        <f ca="1">IF(ISNA(VLOOKUP('全表融合(関数用)'!W1141,'全表融合(関数用)'!X$2:AB$9999,5,FALSE)),"",VLOOKUP('全表融合(関数用)'!W1141,'全表融合(関数用)'!X$2:AB$9999,5,FALSE))</f>
        <v/>
      </c>
      <c r="P1141" s="4" t="str">
        <f ca="1">IF(SUMIF('全表融合(関数用)'!Z:Z,M1141,'全表融合(関数用)'!AC:AC)=0,"",SUMIF('全表融合(関数用)'!Z:Z,M1141,'全表融合(関数用)'!AC:AC))</f>
        <v/>
      </c>
    </row>
    <row r="1142" spans="2:16">
      <c r="B1142" s="3" t="str">
        <f>IF(SUMIFS(四角板専用!T:T,四角板専用!A:A,A1142)=0,"",SUMIFS(四角板専用!T:T,四角板専用!A:A,A1142))</f>
        <v/>
      </c>
      <c r="C1142" s="3" t="str">
        <f>IF(SUMIFS('FB&amp;L専用'!V:V,'FB&amp;L専用'!A:A,A1142)=0,"",SUMIFS('FB&amp;L専用'!V:V,'FB&amp;L専用'!A:A,A1142))</f>
        <v/>
      </c>
      <c r="D1142" s="3" t="str">
        <f>IF(SUMIFS(鋼材専用!W:W,鋼材専用!A:A,A1142)=0,"",SUMIFS(鋼材専用!W:W,鋼材専用!A:A,A1142))</f>
        <v/>
      </c>
      <c r="E1142" s="3" t="str">
        <f>IF(SUMIFS(Φ部品専用!W:W,Φ部品専用!A:A,A1142)=0,"",SUMIFS(Φ部品専用!W:W,Φ部品専用!A:A,A1142))</f>
        <v/>
      </c>
      <c r="F1142" s="3" t="str">
        <f>IF(SUMIFS(パイプ専用!W:W,パイプ専用!A:A,A1142)=0,"",SUMIFS(パイプ専用!W:W,パイプ専用!A:A,A1142))</f>
        <v/>
      </c>
      <c r="G1142" s="3" t="str">
        <f t="shared" si="34"/>
        <v/>
      </c>
      <c r="K1142" s="4" t="str">
        <f t="shared" ca="1" si="35"/>
        <v/>
      </c>
      <c r="L1142" s="2" t="str">
        <f ca="1">IF(N1142="","",IF(COUNTIF(N$1:N1142,N1142)&gt;1,"",IF(COUNTIF(N:N,N1142)&gt;=1,"左表に入れますねぇ","")))</f>
        <v/>
      </c>
      <c r="M1142" s="2" t="str">
        <f ca="1">IF(ISNA(VLOOKUP('全表融合(関数用)'!W1142,'全表融合(関数用)'!X$2:AB$9999,3,FALSE)),"",VLOOKUP('全表融合(関数用)'!W1142,'全表融合(関数用)'!X$2:AB$9999,3,FALSE))</f>
        <v/>
      </c>
      <c r="N1142" s="2" t="str">
        <f ca="1">IF(ISNA(VLOOKUP('全表融合(関数用)'!W1142,'全表融合(関数用)'!X$2:AB$9999,4,FALSE)),"",VLOOKUP('全表融合(関数用)'!W1142,'全表融合(関数用)'!X$2:AB$9999,4,FALSE))</f>
        <v/>
      </c>
      <c r="O1142" s="2" t="str">
        <f ca="1">IF(ISNA(VLOOKUP('全表融合(関数用)'!W1142,'全表融合(関数用)'!X$2:AB$9999,5,FALSE)),"",VLOOKUP('全表融合(関数用)'!W1142,'全表融合(関数用)'!X$2:AB$9999,5,FALSE))</f>
        <v/>
      </c>
      <c r="P1142" s="4" t="str">
        <f ca="1">IF(SUMIF('全表融合(関数用)'!Z:Z,M1142,'全表融合(関数用)'!AC:AC)=0,"",SUMIF('全表融合(関数用)'!Z:Z,M1142,'全表融合(関数用)'!AC:AC))</f>
        <v/>
      </c>
    </row>
    <row r="1143" spans="2:16">
      <c r="B1143" s="3" t="str">
        <f>IF(SUMIFS(四角板専用!T:T,四角板専用!A:A,A1143)=0,"",SUMIFS(四角板専用!T:T,四角板専用!A:A,A1143))</f>
        <v/>
      </c>
      <c r="C1143" s="3" t="str">
        <f>IF(SUMIFS('FB&amp;L専用'!V:V,'FB&amp;L専用'!A:A,A1143)=0,"",SUMIFS('FB&amp;L専用'!V:V,'FB&amp;L専用'!A:A,A1143))</f>
        <v/>
      </c>
      <c r="D1143" s="3" t="str">
        <f>IF(SUMIFS(鋼材専用!W:W,鋼材専用!A:A,A1143)=0,"",SUMIFS(鋼材専用!W:W,鋼材専用!A:A,A1143))</f>
        <v/>
      </c>
      <c r="E1143" s="3" t="str">
        <f>IF(SUMIFS(Φ部品専用!W:W,Φ部品専用!A:A,A1143)=0,"",SUMIFS(Φ部品専用!W:W,Φ部品専用!A:A,A1143))</f>
        <v/>
      </c>
      <c r="F1143" s="3" t="str">
        <f>IF(SUMIFS(パイプ専用!W:W,パイプ専用!A:A,A1143)=0,"",SUMIFS(パイプ専用!W:W,パイプ専用!A:A,A1143))</f>
        <v/>
      </c>
      <c r="G1143" s="3" t="str">
        <f t="shared" si="34"/>
        <v/>
      </c>
      <c r="K1143" s="4" t="str">
        <f t="shared" ca="1" si="35"/>
        <v/>
      </c>
      <c r="L1143" s="2" t="str">
        <f ca="1">IF(N1143="","",IF(COUNTIF(N$1:N1143,N1143)&gt;1,"",IF(COUNTIF(N:N,N1143)&gt;=1,"左表に入れますねぇ","")))</f>
        <v/>
      </c>
      <c r="M1143" s="2" t="str">
        <f ca="1">IF(ISNA(VLOOKUP('全表融合(関数用)'!W1143,'全表融合(関数用)'!X$2:AB$9999,3,FALSE)),"",VLOOKUP('全表融合(関数用)'!W1143,'全表融合(関数用)'!X$2:AB$9999,3,FALSE))</f>
        <v/>
      </c>
      <c r="N1143" s="2" t="str">
        <f ca="1">IF(ISNA(VLOOKUP('全表融合(関数用)'!W1143,'全表融合(関数用)'!X$2:AB$9999,4,FALSE)),"",VLOOKUP('全表融合(関数用)'!W1143,'全表融合(関数用)'!X$2:AB$9999,4,FALSE))</f>
        <v/>
      </c>
      <c r="O1143" s="2" t="str">
        <f ca="1">IF(ISNA(VLOOKUP('全表融合(関数用)'!W1143,'全表融合(関数用)'!X$2:AB$9999,5,FALSE)),"",VLOOKUP('全表融合(関数用)'!W1143,'全表融合(関数用)'!X$2:AB$9999,5,FALSE))</f>
        <v/>
      </c>
      <c r="P1143" s="4" t="str">
        <f ca="1">IF(SUMIF('全表融合(関数用)'!Z:Z,M1143,'全表融合(関数用)'!AC:AC)=0,"",SUMIF('全表融合(関数用)'!Z:Z,M1143,'全表融合(関数用)'!AC:AC))</f>
        <v/>
      </c>
    </row>
    <row r="1144" spans="2:16">
      <c r="B1144" s="3" t="str">
        <f>IF(SUMIFS(四角板専用!T:T,四角板専用!A:A,A1144)=0,"",SUMIFS(四角板専用!T:T,四角板専用!A:A,A1144))</f>
        <v/>
      </c>
      <c r="C1144" s="3" t="str">
        <f>IF(SUMIFS('FB&amp;L専用'!V:V,'FB&amp;L専用'!A:A,A1144)=0,"",SUMIFS('FB&amp;L専用'!V:V,'FB&amp;L専用'!A:A,A1144))</f>
        <v/>
      </c>
      <c r="D1144" s="3" t="str">
        <f>IF(SUMIFS(鋼材専用!W:W,鋼材専用!A:A,A1144)=0,"",SUMIFS(鋼材専用!W:W,鋼材専用!A:A,A1144))</f>
        <v/>
      </c>
      <c r="E1144" s="3" t="str">
        <f>IF(SUMIFS(Φ部品専用!W:W,Φ部品専用!A:A,A1144)=0,"",SUMIFS(Φ部品専用!W:W,Φ部品専用!A:A,A1144))</f>
        <v/>
      </c>
      <c r="F1144" s="3" t="str">
        <f>IF(SUMIFS(パイプ専用!W:W,パイプ専用!A:A,A1144)=0,"",SUMIFS(パイプ専用!W:W,パイプ専用!A:A,A1144))</f>
        <v/>
      </c>
      <c r="G1144" s="3" t="str">
        <f t="shared" si="34"/>
        <v/>
      </c>
      <c r="K1144" s="4" t="str">
        <f t="shared" ca="1" si="35"/>
        <v/>
      </c>
      <c r="L1144" s="2" t="str">
        <f ca="1">IF(N1144="","",IF(COUNTIF(N$1:N1144,N1144)&gt;1,"",IF(COUNTIF(N:N,N1144)&gt;=1,"左表に入れますねぇ","")))</f>
        <v/>
      </c>
      <c r="M1144" s="2" t="str">
        <f ca="1">IF(ISNA(VLOOKUP('全表融合(関数用)'!W1144,'全表融合(関数用)'!X$2:AB$9999,3,FALSE)),"",VLOOKUP('全表融合(関数用)'!W1144,'全表融合(関数用)'!X$2:AB$9999,3,FALSE))</f>
        <v/>
      </c>
      <c r="N1144" s="2" t="str">
        <f ca="1">IF(ISNA(VLOOKUP('全表融合(関数用)'!W1144,'全表融合(関数用)'!X$2:AB$9999,4,FALSE)),"",VLOOKUP('全表融合(関数用)'!W1144,'全表融合(関数用)'!X$2:AB$9999,4,FALSE))</f>
        <v/>
      </c>
      <c r="O1144" s="2" t="str">
        <f ca="1">IF(ISNA(VLOOKUP('全表融合(関数用)'!W1144,'全表融合(関数用)'!X$2:AB$9999,5,FALSE)),"",VLOOKUP('全表融合(関数用)'!W1144,'全表融合(関数用)'!X$2:AB$9999,5,FALSE))</f>
        <v/>
      </c>
      <c r="P1144" s="4" t="str">
        <f ca="1">IF(SUMIF('全表融合(関数用)'!Z:Z,M1144,'全表融合(関数用)'!AC:AC)=0,"",SUMIF('全表融合(関数用)'!Z:Z,M1144,'全表融合(関数用)'!AC:AC))</f>
        <v/>
      </c>
    </row>
    <row r="1145" spans="2:16">
      <c r="B1145" s="3" t="str">
        <f>IF(SUMIFS(四角板専用!T:T,四角板専用!A:A,A1145)=0,"",SUMIFS(四角板専用!T:T,四角板専用!A:A,A1145))</f>
        <v/>
      </c>
      <c r="C1145" s="3" t="str">
        <f>IF(SUMIFS('FB&amp;L専用'!V:V,'FB&amp;L専用'!A:A,A1145)=0,"",SUMIFS('FB&amp;L専用'!V:V,'FB&amp;L専用'!A:A,A1145))</f>
        <v/>
      </c>
      <c r="D1145" s="3" t="str">
        <f>IF(SUMIFS(鋼材専用!W:W,鋼材専用!A:A,A1145)=0,"",SUMIFS(鋼材専用!W:W,鋼材専用!A:A,A1145))</f>
        <v/>
      </c>
      <c r="E1145" s="3" t="str">
        <f>IF(SUMIFS(Φ部品専用!W:W,Φ部品専用!A:A,A1145)=0,"",SUMIFS(Φ部品専用!W:W,Φ部品専用!A:A,A1145))</f>
        <v/>
      </c>
      <c r="F1145" s="3" t="str">
        <f>IF(SUMIFS(パイプ専用!W:W,パイプ専用!A:A,A1145)=0,"",SUMIFS(パイプ専用!W:W,パイプ専用!A:A,A1145))</f>
        <v/>
      </c>
      <c r="G1145" s="3" t="str">
        <f t="shared" si="34"/>
        <v/>
      </c>
      <c r="K1145" s="4" t="str">
        <f t="shared" ca="1" si="35"/>
        <v/>
      </c>
      <c r="L1145" s="2" t="str">
        <f ca="1">IF(N1145="","",IF(COUNTIF(N$1:N1145,N1145)&gt;1,"",IF(COUNTIF(N:N,N1145)&gt;=1,"左表に入れますねぇ","")))</f>
        <v/>
      </c>
      <c r="M1145" s="2" t="str">
        <f ca="1">IF(ISNA(VLOOKUP('全表融合(関数用)'!W1145,'全表融合(関数用)'!X$2:AB$9999,3,FALSE)),"",VLOOKUP('全表融合(関数用)'!W1145,'全表融合(関数用)'!X$2:AB$9999,3,FALSE))</f>
        <v/>
      </c>
      <c r="N1145" s="2" t="str">
        <f ca="1">IF(ISNA(VLOOKUP('全表融合(関数用)'!W1145,'全表融合(関数用)'!X$2:AB$9999,4,FALSE)),"",VLOOKUP('全表融合(関数用)'!W1145,'全表融合(関数用)'!X$2:AB$9999,4,FALSE))</f>
        <v/>
      </c>
      <c r="O1145" s="2" t="str">
        <f ca="1">IF(ISNA(VLOOKUP('全表融合(関数用)'!W1145,'全表融合(関数用)'!X$2:AB$9999,5,FALSE)),"",VLOOKUP('全表融合(関数用)'!W1145,'全表融合(関数用)'!X$2:AB$9999,5,FALSE))</f>
        <v/>
      </c>
      <c r="P1145" s="4" t="str">
        <f ca="1">IF(SUMIF('全表融合(関数用)'!Z:Z,M1145,'全表融合(関数用)'!AC:AC)=0,"",SUMIF('全表融合(関数用)'!Z:Z,M1145,'全表融合(関数用)'!AC:AC))</f>
        <v/>
      </c>
    </row>
    <row r="1146" spans="2:16">
      <c r="B1146" s="3" t="str">
        <f>IF(SUMIFS(四角板専用!T:T,四角板専用!A:A,A1146)=0,"",SUMIFS(四角板専用!T:T,四角板専用!A:A,A1146))</f>
        <v/>
      </c>
      <c r="C1146" s="3" t="str">
        <f>IF(SUMIFS('FB&amp;L専用'!V:V,'FB&amp;L専用'!A:A,A1146)=0,"",SUMIFS('FB&amp;L専用'!V:V,'FB&amp;L専用'!A:A,A1146))</f>
        <v/>
      </c>
      <c r="D1146" s="3" t="str">
        <f>IF(SUMIFS(鋼材専用!W:W,鋼材専用!A:A,A1146)=0,"",SUMIFS(鋼材専用!W:W,鋼材専用!A:A,A1146))</f>
        <v/>
      </c>
      <c r="E1146" s="3" t="str">
        <f>IF(SUMIFS(Φ部品専用!W:W,Φ部品専用!A:A,A1146)=0,"",SUMIFS(Φ部品専用!W:W,Φ部品専用!A:A,A1146))</f>
        <v/>
      </c>
      <c r="F1146" s="3" t="str">
        <f>IF(SUMIFS(パイプ専用!W:W,パイプ専用!A:A,A1146)=0,"",SUMIFS(パイプ専用!W:W,パイプ専用!A:A,A1146))</f>
        <v/>
      </c>
      <c r="G1146" s="3" t="str">
        <f t="shared" si="34"/>
        <v/>
      </c>
      <c r="K1146" s="4" t="str">
        <f t="shared" ca="1" si="35"/>
        <v/>
      </c>
      <c r="L1146" s="2" t="str">
        <f ca="1">IF(N1146="","",IF(COUNTIF(N$1:N1146,N1146)&gt;1,"",IF(COUNTIF(N:N,N1146)&gt;=1,"左表に入れますねぇ","")))</f>
        <v/>
      </c>
      <c r="M1146" s="2" t="str">
        <f ca="1">IF(ISNA(VLOOKUP('全表融合(関数用)'!W1146,'全表融合(関数用)'!X$2:AB$9999,3,FALSE)),"",VLOOKUP('全表融合(関数用)'!W1146,'全表融合(関数用)'!X$2:AB$9999,3,FALSE))</f>
        <v/>
      </c>
      <c r="N1146" s="2" t="str">
        <f ca="1">IF(ISNA(VLOOKUP('全表融合(関数用)'!W1146,'全表融合(関数用)'!X$2:AB$9999,4,FALSE)),"",VLOOKUP('全表融合(関数用)'!W1146,'全表融合(関数用)'!X$2:AB$9999,4,FALSE))</f>
        <v/>
      </c>
      <c r="O1146" s="2" t="str">
        <f ca="1">IF(ISNA(VLOOKUP('全表融合(関数用)'!W1146,'全表融合(関数用)'!X$2:AB$9999,5,FALSE)),"",VLOOKUP('全表融合(関数用)'!W1146,'全表融合(関数用)'!X$2:AB$9999,5,FALSE))</f>
        <v/>
      </c>
      <c r="P1146" s="4" t="str">
        <f ca="1">IF(SUMIF('全表融合(関数用)'!Z:Z,M1146,'全表融合(関数用)'!AC:AC)=0,"",SUMIF('全表融合(関数用)'!Z:Z,M1146,'全表融合(関数用)'!AC:AC))</f>
        <v/>
      </c>
    </row>
    <row r="1147" spans="2:16">
      <c r="B1147" s="3" t="str">
        <f>IF(SUMIFS(四角板専用!T:T,四角板専用!A:A,A1147)=0,"",SUMIFS(四角板専用!T:T,四角板専用!A:A,A1147))</f>
        <v/>
      </c>
      <c r="C1147" s="3" t="str">
        <f>IF(SUMIFS('FB&amp;L専用'!V:V,'FB&amp;L専用'!A:A,A1147)=0,"",SUMIFS('FB&amp;L専用'!V:V,'FB&amp;L専用'!A:A,A1147))</f>
        <v/>
      </c>
      <c r="D1147" s="3" t="str">
        <f>IF(SUMIFS(鋼材専用!W:W,鋼材専用!A:A,A1147)=0,"",SUMIFS(鋼材専用!W:W,鋼材専用!A:A,A1147))</f>
        <v/>
      </c>
      <c r="E1147" s="3" t="str">
        <f>IF(SUMIFS(Φ部品専用!W:W,Φ部品専用!A:A,A1147)=0,"",SUMIFS(Φ部品専用!W:W,Φ部品専用!A:A,A1147))</f>
        <v/>
      </c>
      <c r="F1147" s="3" t="str">
        <f>IF(SUMIFS(パイプ専用!W:W,パイプ専用!A:A,A1147)=0,"",SUMIFS(パイプ専用!W:W,パイプ専用!A:A,A1147))</f>
        <v/>
      </c>
      <c r="G1147" s="3" t="str">
        <f t="shared" si="34"/>
        <v/>
      </c>
      <c r="K1147" s="4" t="str">
        <f t="shared" ca="1" si="35"/>
        <v/>
      </c>
      <c r="L1147" s="2" t="str">
        <f ca="1">IF(N1147="","",IF(COUNTIF(N$1:N1147,N1147)&gt;1,"",IF(COUNTIF(N:N,N1147)&gt;=1,"左表に入れますねぇ","")))</f>
        <v/>
      </c>
      <c r="M1147" s="2" t="str">
        <f ca="1">IF(ISNA(VLOOKUP('全表融合(関数用)'!W1147,'全表融合(関数用)'!X$2:AB$9999,3,FALSE)),"",VLOOKUP('全表融合(関数用)'!W1147,'全表融合(関数用)'!X$2:AB$9999,3,FALSE))</f>
        <v/>
      </c>
      <c r="N1147" s="2" t="str">
        <f ca="1">IF(ISNA(VLOOKUP('全表融合(関数用)'!W1147,'全表融合(関数用)'!X$2:AB$9999,4,FALSE)),"",VLOOKUP('全表融合(関数用)'!W1147,'全表融合(関数用)'!X$2:AB$9999,4,FALSE))</f>
        <v/>
      </c>
      <c r="O1147" s="2" t="str">
        <f ca="1">IF(ISNA(VLOOKUP('全表融合(関数用)'!W1147,'全表融合(関数用)'!X$2:AB$9999,5,FALSE)),"",VLOOKUP('全表融合(関数用)'!W1147,'全表融合(関数用)'!X$2:AB$9999,5,FALSE))</f>
        <v/>
      </c>
      <c r="P1147" s="4" t="str">
        <f ca="1">IF(SUMIF('全表融合(関数用)'!Z:Z,M1147,'全表融合(関数用)'!AC:AC)=0,"",SUMIF('全表融合(関数用)'!Z:Z,M1147,'全表融合(関数用)'!AC:AC))</f>
        <v/>
      </c>
    </row>
    <row r="1148" spans="2:16">
      <c r="B1148" s="3" t="str">
        <f>IF(SUMIFS(四角板専用!T:T,四角板専用!A:A,A1148)=0,"",SUMIFS(四角板専用!T:T,四角板専用!A:A,A1148))</f>
        <v/>
      </c>
      <c r="C1148" s="3" t="str">
        <f>IF(SUMIFS('FB&amp;L専用'!V:V,'FB&amp;L専用'!A:A,A1148)=0,"",SUMIFS('FB&amp;L専用'!V:V,'FB&amp;L専用'!A:A,A1148))</f>
        <v/>
      </c>
      <c r="D1148" s="3" t="str">
        <f>IF(SUMIFS(鋼材専用!W:W,鋼材専用!A:A,A1148)=0,"",SUMIFS(鋼材専用!W:W,鋼材専用!A:A,A1148))</f>
        <v/>
      </c>
      <c r="E1148" s="3" t="str">
        <f>IF(SUMIFS(Φ部品専用!W:W,Φ部品専用!A:A,A1148)=0,"",SUMIFS(Φ部品専用!W:W,Φ部品専用!A:A,A1148))</f>
        <v/>
      </c>
      <c r="F1148" s="3" t="str">
        <f>IF(SUMIFS(パイプ専用!W:W,パイプ専用!A:A,A1148)=0,"",SUMIFS(パイプ専用!W:W,パイプ専用!A:A,A1148))</f>
        <v/>
      </c>
      <c r="G1148" s="3" t="str">
        <f t="shared" si="34"/>
        <v/>
      </c>
      <c r="K1148" s="4" t="str">
        <f t="shared" ca="1" si="35"/>
        <v/>
      </c>
      <c r="L1148" s="2" t="str">
        <f ca="1">IF(N1148="","",IF(COUNTIF(N$1:N1148,N1148)&gt;1,"",IF(COUNTIF(N:N,N1148)&gt;=1,"左表に入れますねぇ","")))</f>
        <v/>
      </c>
      <c r="M1148" s="2" t="str">
        <f ca="1">IF(ISNA(VLOOKUP('全表融合(関数用)'!W1148,'全表融合(関数用)'!X$2:AB$9999,3,FALSE)),"",VLOOKUP('全表融合(関数用)'!W1148,'全表融合(関数用)'!X$2:AB$9999,3,FALSE))</f>
        <v/>
      </c>
      <c r="N1148" s="2" t="str">
        <f ca="1">IF(ISNA(VLOOKUP('全表融合(関数用)'!W1148,'全表融合(関数用)'!X$2:AB$9999,4,FALSE)),"",VLOOKUP('全表融合(関数用)'!W1148,'全表融合(関数用)'!X$2:AB$9999,4,FALSE))</f>
        <v/>
      </c>
      <c r="O1148" s="2" t="str">
        <f ca="1">IF(ISNA(VLOOKUP('全表融合(関数用)'!W1148,'全表融合(関数用)'!X$2:AB$9999,5,FALSE)),"",VLOOKUP('全表融合(関数用)'!W1148,'全表融合(関数用)'!X$2:AB$9999,5,FALSE))</f>
        <v/>
      </c>
      <c r="P1148" s="4" t="str">
        <f ca="1">IF(SUMIF('全表融合(関数用)'!Z:Z,M1148,'全表融合(関数用)'!AC:AC)=0,"",SUMIF('全表融合(関数用)'!Z:Z,M1148,'全表融合(関数用)'!AC:AC))</f>
        <v/>
      </c>
    </row>
    <row r="1149" spans="2:16">
      <c r="B1149" s="3" t="str">
        <f>IF(SUMIFS(四角板専用!T:T,四角板専用!A:A,A1149)=0,"",SUMIFS(四角板専用!T:T,四角板専用!A:A,A1149))</f>
        <v/>
      </c>
      <c r="C1149" s="3" t="str">
        <f>IF(SUMIFS('FB&amp;L専用'!V:V,'FB&amp;L専用'!A:A,A1149)=0,"",SUMIFS('FB&amp;L専用'!V:V,'FB&amp;L専用'!A:A,A1149))</f>
        <v/>
      </c>
      <c r="D1149" s="3" t="str">
        <f>IF(SUMIFS(鋼材専用!W:W,鋼材専用!A:A,A1149)=0,"",SUMIFS(鋼材専用!W:W,鋼材専用!A:A,A1149))</f>
        <v/>
      </c>
      <c r="E1149" s="3" t="str">
        <f>IF(SUMIFS(Φ部品専用!W:W,Φ部品専用!A:A,A1149)=0,"",SUMIFS(Φ部品専用!W:W,Φ部品専用!A:A,A1149))</f>
        <v/>
      </c>
      <c r="F1149" s="3" t="str">
        <f>IF(SUMIFS(パイプ専用!W:W,パイプ専用!A:A,A1149)=0,"",SUMIFS(パイプ専用!W:W,パイプ専用!A:A,A1149))</f>
        <v/>
      </c>
      <c r="G1149" s="3" t="str">
        <f t="shared" si="34"/>
        <v/>
      </c>
      <c r="K1149" s="4" t="str">
        <f t="shared" ca="1" si="35"/>
        <v/>
      </c>
      <c r="L1149" s="2" t="str">
        <f ca="1">IF(N1149="","",IF(COUNTIF(N$1:N1149,N1149)&gt;1,"",IF(COUNTIF(N:N,N1149)&gt;=1,"左表に入れますねぇ","")))</f>
        <v/>
      </c>
      <c r="M1149" s="2" t="str">
        <f ca="1">IF(ISNA(VLOOKUP('全表融合(関数用)'!W1149,'全表融合(関数用)'!X$2:AB$9999,3,FALSE)),"",VLOOKUP('全表融合(関数用)'!W1149,'全表融合(関数用)'!X$2:AB$9999,3,FALSE))</f>
        <v/>
      </c>
      <c r="N1149" s="2" t="str">
        <f ca="1">IF(ISNA(VLOOKUP('全表融合(関数用)'!W1149,'全表融合(関数用)'!X$2:AB$9999,4,FALSE)),"",VLOOKUP('全表融合(関数用)'!W1149,'全表融合(関数用)'!X$2:AB$9999,4,FALSE))</f>
        <v/>
      </c>
      <c r="O1149" s="2" t="str">
        <f ca="1">IF(ISNA(VLOOKUP('全表融合(関数用)'!W1149,'全表融合(関数用)'!X$2:AB$9999,5,FALSE)),"",VLOOKUP('全表融合(関数用)'!W1149,'全表融合(関数用)'!X$2:AB$9999,5,FALSE))</f>
        <v/>
      </c>
      <c r="P1149" s="4" t="str">
        <f ca="1">IF(SUMIF('全表融合(関数用)'!Z:Z,M1149,'全表融合(関数用)'!AC:AC)=0,"",SUMIF('全表融合(関数用)'!Z:Z,M1149,'全表融合(関数用)'!AC:AC))</f>
        <v/>
      </c>
    </row>
    <row r="1150" spans="2:16">
      <c r="B1150" s="3" t="str">
        <f>IF(SUMIFS(四角板専用!T:T,四角板専用!A:A,A1150)=0,"",SUMIFS(四角板専用!T:T,四角板専用!A:A,A1150))</f>
        <v/>
      </c>
      <c r="C1150" s="3" t="str">
        <f>IF(SUMIFS('FB&amp;L専用'!V:V,'FB&amp;L専用'!A:A,A1150)=0,"",SUMIFS('FB&amp;L専用'!V:V,'FB&amp;L専用'!A:A,A1150))</f>
        <v/>
      </c>
      <c r="D1150" s="3" t="str">
        <f>IF(SUMIFS(鋼材専用!W:W,鋼材専用!A:A,A1150)=0,"",SUMIFS(鋼材専用!W:W,鋼材専用!A:A,A1150))</f>
        <v/>
      </c>
      <c r="E1150" s="3" t="str">
        <f>IF(SUMIFS(Φ部品専用!W:W,Φ部品専用!A:A,A1150)=0,"",SUMIFS(Φ部品専用!W:W,Φ部品専用!A:A,A1150))</f>
        <v/>
      </c>
      <c r="F1150" s="3" t="str">
        <f>IF(SUMIFS(パイプ専用!W:W,パイプ専用!A:A,A1150)=0,"",SUMIFS(パイプ専用!W:W,パイプ専用!A:A,A1150))</f>
        <v/>
      </c>
      <c r="G1150" s="3" t="str">
        <f t="shared" si="34"/>
        <v/>
      </c>
      <c r="K1150" s="4" t="str">
        <f t="shared" ca="1" si="35"/>
        <v/>
      </c>
      <c r="L1150" s="2" t="str">
        <f ca="1">IF(N1150="","",IF(COUNTIF(N$1:N1150,N1150)&gt;1,"",IF(COUNTIF(N:N,N1150)&gt;=1,"左表に入れますねぇ","")))</f>
        <v/>
      </c>
      <c r="M1150" s="2" t="str">
        <f ca="1">IF(ISNA(VLOOKUP('全表融合(関数用)'!W1150,'全表融合(関数用)'!X$2:AB$9999,3,FALSE)),"",VLOOKUP('全表融合(関数用)'!W1150,'全表融合(関数用)'!X$2:AB$9999,3,FALSE))</f>
        <v/>
      </c>
      <c r="N1150" s="2" t="str">
        <f ca="1">IF(ISNA(VLOOKUP('全表融合(関数用)'!W1150,'全表融合(関数用)'!X$2:AB$9999,4,FALSE)),"",VLOOKUP('全表融合(関数用)'!W1150,'全表融合(関数用)'!X$2:AB$9999,4,FALSE))</f>
        <v/>
      </c>
      <c r="O1150" s="2" t="str">
        <f ca="1">IF(ISNA(VLOOKUP('全表融合(関数用)'!W1150,'全表融合(関数用)'!X$2:AB$9999,5,FALSE)),"",VLOOKUP('全表融合(関数用)'!W1150,'全表融合(関数用)'!X$2:AB$9999,5,FALSE))</f>
        <v/>
      </c>
      <c r="P1150" s="4" t="str">
        <f ca="1">IF(SUMIF('全表融合(関数用)'!Z:Z,M1150,'全表融合(関数用)'!AC:AC)=0,"",SUMIF('全表融合(関数用)'!Z:Z,M1150,'全表融合(関数用)'!AC:AC))</f>
        <v/>
      </c>
    </row>
    <row r="1151" spans="2:16">
      <c r="B1151" s="3" t="str">
        <f>IF(SUMIFS(四角板専用!T:T,四角板専用!A:A,A1151)=0,"",SUMIFS(四角板専用!T:T,四角板専用!A:A,A1151))</f>
        <v/>
      </c>
      <c r="C1151" s="3" t="str">
        <f>IF(SUMIFS('FB&amp;L専用'!V:V,'FB&amp;L専用'!A:A,A1151)=0,"",SUMIFS('FB&amp;L専用'!V:V,'FB&amp;L専用'!A:A,A1151))</f>
        <v/>
      </c>
      <c r="D1151" s="3" t="str">
        <f>IF(SUMIFS(鋼材専用!W:W,鋼材専用!A:A,A1151)=0,"",SUMIFS(鋼材専用!W:W,鋼材専用!A:A,A1151))</f>
        <v/>
      </c>
      <c r="E1151" s="3" t="str">
        <f>IF(SUMIFS(Φ部品専用!W:W,Φ部品専用!A:A,A1151)=0,"",SUMIFS(Φ部品専用!W:W,Φ部品専用!A:A,A1151))</f>
        <v/>
      </c>
      <c r="F1151" s="3" t="str">
        <f>IF(SUMIFS(パイプ専用!W:W,パイプ専用!A:A,A1151)=0,"",SUMIFS(パイプ専用!W:W,パイプ専用!A:A,A1151))</f>
        <v/>
      </c>
      <c r="G1151" s="3" t="str">
        <f t="shared" si="34"/>
        <v/>
      </c>
      <c r="K1151" s="4" t="str">
        <f t="shared" ca="1" si="35"/>
        <v/>
      </c>
      <c r="L1151" s="2" t="str">
        <f ca="1">IF(N1151="","",IF(COUNTIF(N$1:N1151,N1151)&gt;1,"",IF(COUNTIF(N:N,N1151)&gt;=1,"左表に入れますねぇ","")))</f>
        <v/>
      </c>
      <c r="M1151" s="2" t="str">
        <f ca="1">IF(ISNA(VLOOKUP('全表融合(関数用)'!W1151,'全表融合(関数用)'!X$2:AB$9999,3,FALSE)),"",VLOOKUP('全表融合(関数用)'!W1151,'全表融合(関数用)'!X$2:AB$9999,3,FALSE))</f>
        <v/>
      </c>
      <c r="N1151" s="2" t="str">
        <f ca="1">IF(ISNA(VLOOKUP('全表融合(関数用)'!W1151,'全表融合(関数用)'!X$2:AB$9999,4,FALSE)),"",VLOOKUP('全表融合(関数用)'!W1151,'全表融合(関数用)'!X$2:AB$9999,4,FALSE))</f>
        <v/>
      </c>
      <c r="O1151" s="2" t="str">
        <f ca="1">IF(ISNA(VLOOKUP('全表融合(関数用)'!W1151,'全表融合(関数用)'!X$2:AB$9999,5,FALSE)),"",VLOOKUP('全表融合(関数用)'!W1151,'全表融合(関数用)'!X$2:AB$9999,5,FALSE))</f>
        <v/>
      </c>
      <c r="P1151" s="4" t="str">
        <f ca="1">IF(SUMIF('全表融合(関数用)'!Z:Z,M1151,'全表融合(関数用)'!AC:AC)=0,"",SUMIF('全表融合(関数用)'!Z:Z,M1151,'全表融合(関数用)'!AC:AC))</f>
        <v/>
      </c>
    </row>
    <row r="1152" spans="2:16">
      <c r="B1152" s="3" t="str">
        <f>IF(SUMIFS(四角板専用!T:T,四角板専用!A:A,A1152)=0,"",SUMIFS(四角板専用!T:T,四角板専用!A:A,A1152))</f>
        <v/>
      </c>
      <c r="C1152" s="3" t="str">
        <f>IF(SUMIFS('FB&amp;L専用'!V:V,'FB&amp;L専用'!A:A,A1152)=0,"",SUMIFS('FB&amp;L専用'!V:V,'FB&amp;L専用'!A:A,A1152))</f>
        <v/>
      </c>
      <c r="D1152" s="3" t="str">
        <f>IF(SUMIFS(鋼材専用!W:W,鋼材専用!A:A,A1152)=0,"",SUMIFS(鋼材専用!W:W,鋼材専用!A:A,A1152))</f>
        <v/>
      </c>
      <c r="E1152" s="3" t="str">
        <f>IF(SUMIFS(Φ部品専用!W:W,Φ部品専用!A:A,A1152)=0,"",SUMIFS(Φ部品専用!W:W,Φ部品専用!A:A,A1152))</f>
        <v/>
      </c>
      <c r="F1152" s="3" t="str">
        <f>IF(SUMIFS(パイプ専用!W:W,パイプ専用!A:A,A1152)=0,"",SUMIFS(パイプ専用!W:W,パイプ専用!A:A,A1152))</f>
        <v/>
      </c>
      <c r="G1152" s="3" t="str">
        <f t="shared" si="34"/>
        <v/>
      </c>
      <c r="K1152" s="4" t="str">
        <f t="shared" ca="1" si="35"/>
        <v/>
      </c>
      <c r="L1152" s="2" t="str">
        <f ca="1">IF(N1152="","",IF(COUNTIF(N$1:N1152,N1152)&gt;1,"",IF(COUNTIF(N:N,N1152)&gt;=1,"左表に入れますねぇ","")))</f>
        <v/>
      </c>
      <c r="M1152" s="2" t="str">
        <f ca="1">IF(ISNA(VLOOKUP('全表融合(関数用)'!W1152,'全表融合(関数用)'!X$2:AB$9999,3,FALSE)),"",VLOOKUP('全表融合(関数用)'!W1152,'全表融合(関数用)'!X$2:AB$9999,3,FALSE))</f>
        <v/>
      </c>
      <c r="N1152" s="2" t="str">
        <f ca="1">IF(ISNA(VLOOKUP('全表融合(関数用)'!W1152,'全表融合(関数用)'!X$2:AB$9999,4,FALSE)),"",VLOOKUP('全表融合(関数用)'!W1152,'全表融合(関数用)'!X$2:AB$9999,4,FALSE))</f>
        <v/>
      </c>
      <c r="O1152" s="2" t="str">
        <f ca="1">IF(ISNA(VLOOKUP('全表融合(関数用)'!W1152,'全表融合(関数用)'!X$2:AB$9999,5,FALSE)),"",VLOOKUP('全表融合(関数用)'!W1152,'全表融合(関数用)'!X$2:AB$9999,5,FALSE))</f>
        <v/>
      </c>
      <c r="P1152" s="4" t="str">
        <f ca="1">IF(SUMIF('全表融合(関数用)'!Z:Z,M1152,'全表融合(関数用)'!AC:AC)=0,"",SUMIF('全表融合(関数用)'!Z:Z,M1152,'全表融合(関数用)'!AC:AC))</f>
        <v/>
      </c>
    </row>
    <row r="1153" spans="2:16">
      <c r="B1153" s="3" t="str">
        <f>IF(SUMIFS(四角板専用!T:T,四角板専用!A:A,A1153)=0,"",SUMIFS(四角板専用!T:T,四角板専用!A:A,A1153))</f>
        <v/>
      </c>
      <c r="C1153" s="3" t="str">
        <f>IF(SUMIFS('FB&amp;L専用'!V:V,'FB&amp;L専用'!A:A,A1153)=0,"",SUMIFS('FB&amp;L専用'!V:V,'FB&amp;L専用'!A:A,A1153))</f>
        <v/>
      </c>
      <c r="D1153" s="3" t="str">
        <f>IF(SUMIFS(鋼材専用!W:W,鋼材専用!A:A,A1153)=0,"",SUMIFS(鋼材専用!W:W,鋼材専用!A:A,A1153))</f>
        <v/>
      </c>
      <c r="E1153" s="3" t="str">
        <f>IF(SUMIFS(Φ部品専用!W:W,Φ部品専用!A:A,A1153)=0,"",SUMIFS(Φ部品専用!W:W,Φ部品専用!A:A,A1153))</f>
        <v/>
      </c>
      <c r="F1153" s="3" t="str">
        <f>IF(SUMIFS(パイプ専用!W:W,パイプ専用!A:A,A1153)=0,"",SUMIFS(パイプ専用!W:W,パイプ専用!A:A,A1153))</f>
        <v/>
      </c>
      <c r="G1153" s="3" t="str">
        <f t="shared" si="34"/>
        <v/>
      </c>
      <c r="K1153" s="4" t="str">
        <f t="shared" ca="1" si="35"/>
        <v/>
      </c>
      <c r="L1153" s="2" t="str">
        <f ca="1">IF(N1153="","",IF(COUNTIF(N$1:N1153,N1153)&gt;1,"",IF(COUNTIF(N:N,N1153)&gt;=1,"左表に入れますねぇ","")))</f>
        <v/>
      </c>
      <c r="M1153" s="2" t="str">
        <f ca="1">IF(ISNA(VLOOKUP('全表融合(関数用)'!W1153,'全表融合(関数用)'!X$2:AB$9999,3,FALSE)),"",VLOOKUP('全表融合(関数用)'!W1153,'全表融合(関数用)'!X$2:AB$9999,3,FALSE))</f>
        <v/>
      </c>
      <c r="N1153" s="2" t="str">
        <f ca="1">IF(ISNA(VLOOKUP('全表融合(関数用)'!W1153,'全表融合(関数用)'!X$2:AB$9999,4,FALSE)),"",VLOOKUP('全表融合(関数用)'!W1153,'全表融合(関数用)'!X$2:AB$9999,4,FALSE))</f>
        <v/>
      </c>
      <c r="O1153" s="2" t="str">
        <f ca="1">IF(ISNA(VLOOKUP('全表融合(関数用)'!W1153,'全表融合(関数用)'!X$2:AB$9999,5,FALSE)),"",VLOOKUP('全表融合(関数用)'!W1153,'全表融合(関数用)'!X$2:AB$9999,5,FALSE))</f>
        <v/>
      </c>
      <c r="P1153" s="4" t="str">
        <f ca="1">IF(SUMIF('全表融合(関数用)'!Z:Z,M1153,'全表融合(関数用)'!AC:AC)=0,"",SUMIF('全表融合(関数用)'!Z:Z,M1153,'全表融合(関数用)'!AC:AC))</f>
        <v/>
      </c>
    </row>
    <row r="1154" spans="2:16">
      <c r="B1154" s="3" t="str">
        <f>IF(SUMIFS(四角板専用!T:T,四角板専用!A:A,A1154)=0,"",SUMIFS(四角板専用!T:T,四角板専用!A:A,A1154))</f>
        <v/>
      </c>
      <c r="C1154" s="3" t="str">
        <f>IF(SUMIFS('FB&amp;L専用'!V:V,'FB&amp;L専用'!A:A,A1154)=0,"",SUMIFS('FB&amp;L専用'!V:V,'FB&amp;L専用'!A:A,A1154))</f>
        <v/>
      </c>
      <c r="D1154" s="3" t="str">
        <f>IF(SUMIFS(鋼材専用!W:W,鋼材専用!A:A,A1154)=0,"",SUMIFS(鋼材専用!W:W,鋼材専用!A:A,A1154))</f>
        <v/>
      </c>
      <c r="E1154" s="3" t="str">
        <f>IF(SUMIFS(Φ部品専用!W:W,Φ部品専用!A:A,A1154)=0,"",SUMIFS(Φ部品専用!W:W,Φ部品専用!A:A,A1154))</f>
        <v/>
      </c>
      <c r="F1154" s="3" t="str">
        <f>IF(SUMIFS(パイプ専用!W:W,パイプ専用!A:A,A1154)=0,"",SUMIFS(パイプ専用!W:W,パイプ専用!A:A,A1154))</f>
        <v/>
      </c>
      <c r="G1154" s="3" t="str">
        <f t="shared" ref="G1154:G1217" si="36">IF(SUM(B1154:F1154)=0,"",SUM(B1154:F1154))</f>
        <v/>
      </c>
      <c r="K1154" s="4" t="str">
        <f t="shared" ca="1" si="35"/>
        <v/>
      </c>
      <c r="L1154" s="2" t="str">
        <f ca="1">IF(N1154="","",IF(COUNTIF(N$1:N1154,N1154)&gt;1,"",IF(COUNTIF(N:N,N1154)&gt;=1,"左表に入れますねぇ","")))</f>
        <v/>
      </c>
      <c r="M1154" s="2" t="str">
        <f ca="1">IF(ISNA(VLOOKUP('全表融合(関数用)'!W1154,'全表融合(関数用)'!X$2:AB$9999,3,FALSE)),"",VLOOKUP('全表融合(関数用)'!W1154,'全表融合(関数用)'!X$2:AB$9999,3,FALSE))</f>
        <v/>
      </c>
      <c r="N1154" s="2" t="str">
        <f ca="1">IF(ISNA(VLOOKUP('全表融合(関数用)'!W1154,'全表融合(関数用)'!X$2:AB$9999,4,FALSE)),"",VLOOKUP('全表融合(関数用)'!W1154,'全表融合(関数用)'!X$2:AB$9999,4,FALSE))</f>
        <v/>
      </c>
      <c r="O1154" s="2" t="str">
        <f ca="1">IF(ISNA(VLOOKUP('全表融合(関数用)'!W1154,'全表融合(関数用)'!X$2:AB$9999,5,FALSE)),"",VLOOKUP('全表融合(関数用)'!W1154,'全表融合(関数用)'!X$2:AB$9999,5,FALSE))</f>
        <v/>
      </c>
      <c r="P1154" s="4" t="str">
        <f ca="1">IF(SUMIF('全表融合(関数用)'!Z:Z,M1154,'全表融合(関数用)'!AC:AC)=0,"",SUMIF('全表融合(関数用)'!Z:Z,M1154,'全表融合(関数用)'!AC:AC))</f>
        <v/>
      </c>
    </row>
    <row r="1155" spans="2:16">
      <c r="B1155" s="3" t="str">
        <f>IF(SUMIFS(四角板専用!T:T,四角板専用!A:A,A1155)=0,"",SUMIFS(四角板専用!T:T,四角板専用!A:A,A1155))</f>
        <v/>
      </c>
      <c r="C1155" s="3" t="str">
        <f>IF(SUMIFS('FB&amp;L専用'!V:V,'FB&amp;L専用'!A:A,A1155)=0,"",SUMIFS('FB&amp;L専用'!V:V,'FB&amp;L専用'!A:A,A1155))</f>
        <v/>
      </c>
      <c r="D1155" s="3" t="str">
        <f>IF(SUMIFS(鋼材専用!W:W,鋼材専用!A:A,A1155)=0,"",SUMIFS(鋼材専用!W:W,鋼材専用!A:A,A1155))</f>
        <v/>
      </c>
      <c r="E1155" s="3" t="str">
        <f>IF(SUMIFS(Φ部品専用!W:W,Φ部品専用!A:A,A1155)=0,"",SUMIFS(Φ部品専用!W:W,Φ部品専用!A:A,A1155))</f>
        <v/>
      </c>
      <c r="F1155" s="3" t="str">
        <f>IF(SUMIFS(パイプ専用!W:W,パイプ専用!A:A,A1155)=0,"",SUMIFS(パイプ専用!W:W,パイプ専用!A:A,A1155))</f>
        <v/>
      </c>
      <c r="G1155" s="3" t="str">
        <f t="shared" si="36"/>
        <v/>
      </c>
      <c r="K1155" s="4" t="str">
        <f t="shared" ref="K1155:K1196" ca="1" si="37">IF(L1155="","",IF(COUNTIF(INDIRECT("L$1:L"&amp;ROW()),"左表に入れますねぇ")&gt;=1,"左表に入れますねぇ"&amp;COUNTIF(INDIRECT("L$1:L"&amp;ROW()),"左表に入れますねぇ"),""))</f>
        <v/>
      </c>
      <c r="L1155" s="2" t="str">
        <f ca="1">IF(N1155="","",IF(COUNTIF(N$1:N1155,N1155)&gt;1,"",IF(COUNTIF(N:N,N1155)&gt;=1,"左表に入れますねぇ","")))</f>
        <v/>
      </c>
      <c r="M1155" s="2" t="str">
        <f ca="1">IF(ISNA(VLOOKUP('全表融合(関数用)'!W1155,'全表融合(関数用)'!X$2:AB$9999,3,FALSE)),"",VLOOKUP('全表融合(関数用)'!W1155,'全表融合(関数用)'!X$2:AB$9999,3,FALSE))</f>
        <v/>
      </c>
      <c r="N1155" s="2" t="str">
        <f ca="1">IF(ISNA(VLOOKUP('全表融合(関数用)'!W1155,'全表融合(関数用)'!X$2:AB$9999,4,FALSE)),"",VLOOKUP('全表融合(関数用)'!W1155,'全表融合(関数用)'!X$2:AB$9999,4,FALSE))</f>
        <v/>
      </c>
      <c r="O1155" s="2" t="str">
        <f ca="1">IF(ISNA(VLOOKUP('全表融合(関数用)'!W1155,'全表融合(関数用)'!X$2:AB$9999,5,FALSE)),"",VLOOKUP('全表融合(関数用)'!W1155,'全表融合(関数用)'!X$2:AB$9999,5,FALSE))</f>
        <v/>
      </c>
      <c r="P1155" s="4" t="str">
        <f ca="1">IF(SUMIF('全表融合(関数用)'!Z:Z,M1155,'全表融合(関数用)'!AC:AC)=0,"",SUMIF('全表融合(関数用)'!Z:Z,M1155,'全表融合(関数用)'!AC:AC))</f>
        <v/>
      </c>
    </row>
    <row r="1156" spans="2:16">
      <c r="B1156" s="3" t="str">
        <f>IF(SUMIFS(四角板専用!T:T,四角板専用!A:A,A1156)=0,"",SUMIFS(四角板専用!T:T,四角板専用!A:A,A1156))</f>
        <v/>
      </c>
      <c r="C1156" s="3" t="str">
        <f>IF(SUMIFS('FB&amp;L専用'!V:V,'FB&amp;L専用'!A:A,A1156)=0,"",SUMIFS('FB&amp;L専用'!V:V,'FB&amp;L専用'!A:A,A1156))</f>
        <v/>
      </c>
      <c r="D1156" s="3" t="str">
        <f>IF(SUMIFS(鋼材専用!W:W,鋼材専用!A:A,A1156)=0,"",SUMIFS(鋼材専用!W:W,鋼材専用!A:A,A1156))</f>
        <v/>
      </c>
      <c r="E1156" s="3" t="str">
        <f>IF(SUMIFS(Φ部品専用!W:W,Φ部品専用!A:A,A1156)=0,"",SUMIFS(Φ部品専用!W:W,Φ部品専用!A:A,A1156))</f>
        <v/>
      </c>
      <c r="F1156" s="3" t="str">
        <f>IF(SUMIFS(パイプ専用!W:W,パイプ専用!A:A,A1156)=0,"",SUMIFS(パイプ専用!W:W,パイプ専用!A:A,A1156))</f>
        <v/>
      </c>
      <c r="G1156" s="3" t="str">
        <f t="shared" si="36"/>
        <v/>
      </c>
      <c r="K1156" s="4" t="str">
        <f t="shared" ca="1" si="37"/>
        <v/>
      </c>
      <c r="L1156" s="2" t="str">
        <f ca="1">IF(N1156="","",IF(COUNTIF(N$1:N1156,N1156)&gt;1,"",IF(COUNTIF(N:N,N1156)&gt;=1,"左表に入れますねぇ","")))</f>
        <v/>
      </c>
      <c r="M1156" s="2" t="str">
        <f ca="1">IF(ISNA(VLOOKUP('全表融合(関数用)'!W1156,'全表融合(関数用)'!X$2:AB$9999,3,FALSE)),"",VLOOKUP('全表融合(関数用)'!W1156,'全表融合(関数用)'!X$2:AB$9999,3,FALSE))</f>
        <v/>
      </c>
      <c r="N1156" s="2" t="str">
        <f ca="1">IF(ISNA(VLOOKUP('全表融合(関数用)'!W1156,'全表融合(関数用)'!X$2:AB$9999,4,FALSE)),"",VLOOKUP('全表融合(関数用)'!W1156,'全表融合(関数用)'!X$2:AB$9999,4,FALSE))</f>
        <v/>
      </c>
      <c r="O1156" s="2" t="str">
        <f ca="1">IF(ISNA(VLOOKUP('全表融合(関数用)'!W1156,'全表融合(関数用)'!X$2:AB$9999,5,FALSE)),"",VLOOKUP('全表融合(関数用)'!W1156,'全表融合(関数用)'!X$2:AB$9999,5,FALSE))</f>
        <v/>
      </c>
      <c r="P1156" s="4" t="str">
        <f ca="1">IF(SUMIF('全表融合(関数用)'!Z:Z,M1156,'全表融合(関数用)'!AC:AC)=0,"",SUMIF('全表融合(関数用)'!Z:Z,M1156,'全表融合(関数用)'!AC:AC))</f>
        <v/>
      </c>
    </row>
    <row r="1157" spans="2:16">
      <c r="B1157" s="3" t="str">
        <f>IF(SUMIFS(四角板専用!T:T,四角板専用!A:A,A1157)=0,"",SUMIFS(四角板専用!T:T,四角板専用!A:A,A1157))</f>
        <v/>
      </c>
      <c r="C1157" s="3" t="str">
        <f>IF(SUMIFS('FB&amp;L専用'!V:V,'FB&amp;L専用'!A:A,A1157)=0,"",SUMIFS('FB&amp;L専用'!V:V,'FB&amp;L専用'!A:A,A1157))</f>
        <v/>
      </c>
      <c r="D1157" s="3" t="str">
        <f>IF(SUMIFS(鋼材専用!W:W,鋼材専用!A:A,A1157)=0,"",SUMIFS(鋼材専用!W:W,鋼材専用!A:A,A1157))</f>
        <v/>
      </c>
      <c r="E1157" s="3" t="str">
        <f>IF(SUMIFS(Φ部品専用!W:W,Φ部品専用!A:A,A1157)=0,"",SUMIFS(Φ部品専用!W:W,Φ部品専用!A:A,A1157))</f>
        <v/>
      </c>
      <c r="F1157" s="3" t="str">
        <f>IF(SUMIFS(パイプ専用!W:W,パイプ専用!A:A,A1157)=0,"",SUMIFS(パイプ専用!W:W,パイプ専用!A:A,A1157))</f>
        <v/>
      </c>
      <c r="G1157" s="3" t="str">
        <f t="shared" si="36"/>
        <v/>
      </c>
      <c r="K1157" s="4" t="str">
        <f t="shared" ca="1" si="37"/>
        <v/>
      </c>
      <c r="L1157" s="2" t="str">
        <f ca="1">IF(N1157="","",IF(COUNTIF(N$1:N1157,N1157)&gt;1,"",IF(COUNTIF(N:N,N1157)&gt;=1,"左表に入れますねぇ","")))</f>
        <v/>
      </c>
      <c r="M1157" s="2" t="str">
        <f ca="1">IF(ISNA(VLOOKUP('全表融合(関数用)'!W1157,'全表融合(関数用)'!X$2:AB$9999,3,FALSE)),"",VLOOKUP('全表融合(関数用)'!W1157,'全表融合(関数用)'!X$2:AB$9999,3,FALSE))</f>
        <v/>
      </c>
      <c r="N1157" s="2" t="str">
        <f ca="1">IF(ISNA(VLOOKUP('全表融合(関数用)'!W1157,'全表融合(関数用)'!X$2:AB$9999,4,FALSE)),"",VLOOKUP('全表融合(関数用)'!W1157,'全表融合(関数用)'!X$2:AB$9999,4,FALSE))</f>
        <v/>
      </c>
      <c r="O1157" s="2" t="str">
        <f ca="1">IF(ISNA(VLOOKUP('全表融合(関数用)'!W1157,'全表融合(関数用)'!X$2:AB$9999,5,FALSE)),"",VLOOKUP('全表融合(関数用)'!W1157,'全表融合(関数用)'!X$2:AB$9999,5,FALSE))</f>
        <v/>
      </c>
      <c r="P1157" s="4" t="str">
        <f ca="1">IF(SUMIF('全表融合(関数用)'!Z:Z,M1157,'全表融合(関数用)'!AC:AC)=0,"",SUMIF('全表融合(関数用)'!Z:Z,M1157,'全表融合(関数用)'!AC:AC))</f>
        <v/>
      </c>
    </row>
    <row r="1158" spans="2:16">
      <c r="B1158" s="3" t="str">
        <f>IF(SUMIFS(四角板専用!T:T,四角板専用!A:A,A1158)=0,"",SUMIFS(四角板専用!T:T,四角板専用!A:A,A1158))</f>
        <v/>
      </c>
      <c r="C1158" s="3" t="str">
        <f>IF(SUMIFS('FB&amp;L専用'!V:V,'FB&amp;L専用'!A:A,A1158)=0,"",SUMIFS('FB&amp;L専用'!V:V,'FB&amp;L専用'!A:A,A1158))</f>
        <v/>
      </c>
      <c r="D1158" s="3" t="str">
        <f>IF(SUMIFS(鋼材専用!W:W,鋼材専用!A:A,A1158)=0,"",SUMIFS(鋼材専用!W:W,鋼材専用!A:A,A1158))</f>
        <v/>
      </c>
      <c r="E1158" s="3" t="str">
        <f>IF(SUMIFS(Φ部品専用!W:W,Φ部品専用!A:A,A1158)=0,"",SUMIFS(Φ部品専用!W:W,Φ部品専用!A:A,A1158))</f>
        <v/>
      </c>
      <c r="F1158" s="3" t="str">
        <f>IF(SUMIFS(パイプ専用!W:W,パイプ専用!A:A,A1158)=0,"",SUMIFS(パイプ専用!W:W,パイプ専用!A:A,A1158))</f>
        <v/>
      </c>
      <c r="G1158" s="3" t="str">
        <f t="shared" si="36"/>
        <v/>
      </c>
      <c r="K1158" s="4" t="str">
        <f t="shared" ca="1" si="37"/>
        <v/>
      </c>
      <c r="L1158" s="2" t="str">
        <f ca="1">IF(N1158="","",IF(COUNTIF(N$1:N1158,N1158)&gt;1,"",IF(COUNTIF(N:N,N1158)&gt;=1,"左表に入れますねぇ","")))</f>
        <v/>
      </c>
      <c r="M1158" s="2" t="str">
        <f ca="1">IF(ISNA(VLOOKUP('全表融合(関数用)'!W1158,'全表融合(関数用)'!X$2:AB$9999,3,FALSE)),"",VLOOKUP('全表融合(関数用)'!W1158,'全表融合(関数用)'!X$2:AB$9999,3,FALSE))</f>
        <v/>
      </c>
      <c r="N1158" s="2" t="str">
        <f ca="1">IF(ISNA(VLOOKUP('全表融合(関数用)'!W1158,'全表融合(関数用)'!X$2:AB$9999,4,FALSE)),"",VLOOKUP('全表融合(関数用)'!W1158,'全表融合(関数用)'!X$2:AB$9999,4,FALSE))</f>
        <v/>
      </c>
      <c r="O1158" s="2" t="str">
        <f ca="1">IF(ISNA(VLOOKUP('全表融合(関数用)'!W1158,'全表融合(関数用)'!X$2:AB$9999,5,FALSE)),"",VLOOKUP('全表融合(関数用)'!W1158,'全表融合(関数用)'!X$2:AB$9999,5,FALSE))</f>
        <v/>
      </c>
      <c r="P1158" s="4" t="str">
        <f ca="1">IF(SUMIF('全表融合(関数用)'!Z:Z,M1158,'全表融合(関数用)'!AC:AC)=0,"",SUMIF('全表融合(関数用)'!Z:Z,M1158,'全表融合(関数用)'!AC:AC))</f>
        <v/>
      </c>
    </row>
    <row r="1159" spans="2:16">
      <c r="B1159" s="3" t="str">
        <f>IF(SUMIFS(四角板専用!T:T,四角板専用!A:A,A1159)=0,"",SUMIFS(四角板専用!T:T,四角板専用!A:A,A1159))</f>
        <v/>
      </c>
      <c r="C1159" s="3" t="str">
        <f>IF(SUMIFS('FB&amp;L専用'!V:V,'FB&amp;L専用'!A:A,A1159)=0,"",SUMIFS('FB&amp;L専用'!V:V,'FB&amp;L専用'!A:A,A1159))</f>
        <v/>
      </c>
      <c r="D1159" s="3" t="str">
        <f>IF(SUMIFS(鋼材専用!W:W,鋼材専用!A:A,A1159)=0,"",SUMIFS(鋼材専用!W:W,鋼材専用!A:A,A1159))</f>
        <v/>
      </c>
      <c r="E1159" s="3" t="str">
        <f>IF(SUMIFS(Φ部品専用!W:W,Φ部品専用!A:A,A1159)=0,"",SUMIFS(Φ部品専用!W:W,Φ部品専用!A:A,A1159))</f>
        <v/>
      </c>
      <c r="F1159" s="3" t="str">
        <f>IF(SUMIFS(パイプ専用!W:W,パイプ専用!A:A,A1159)=0,"",SUMIFS(パイプ専用!W:W,パイプ専用!A:A,A1159))</f>
        <v/>
      </c>
      <c r="G1159" s="3" t="str">
        <f t="shared" si="36"/>
        <v/>
      </c>
      <c r="K1159" s="4" t="str">
        <f t="shared" ca="1" si="37"/>
        <v/>
      </c>
      <c r="L1159" s="2" t="str">
        <f ca="1">IF(N1159="","",IF(COUNTIF(N$1:N1159,N1159)&gt;1,"",IF(COUNTIF(N:N,N1159)&gt;=1,"左表に入れますねぇ","")))</f>
        <v/>
      </c>
      <c r="M1159" s="2" t="str">
        <f ca="1">IF(ISNA(VLOOKUP('全表融合(関数用)'!W1159,'全表融合(関数用)'!X$2:AB$9999,3,FALSE)),"",VLOOKUP('全表融合(関数用)'!W1159,'全表融合(関数用)'!X$2:AB$9999,3,FALSE))</f>
        <v/>
      </c>
      <c r="N1159" s="2" t="str">
        <f ca="1">IF(ISNA(VLOOKUP('全表融合(関数用)'!W1159,'全表融合(関数用)'!X$2:AB$9999,4,FALSE)),"",VLOOKUP('全表融合(関数用)'!W1159,'全表融合(関数用)'!X$2:AB$9999,4,FALSE))</f>
        <v/>
      </c>
      <c r="O1159" s="2" t="str">
        <f ca="1">IF(ISNA(VLOOKUP('全表融合(関数用)'!W1159,'全表融合(関数用)'!X$2:AB$9999,5,FALSE)),"",VLOOKUP('全表融合(関数用)'!W1159,'全表融合(関数用)'!X$2:AB$9999,5,FALSE))</f>
        <v/>
      </c>
      <c r="P1159" s="4" t="str">
        <f ca="1">IF(SUMIF('全表融合(関数用)'!Z:Z,M1159,'全表融合(関数用)'!AC:AC)=0,"",SUMIF('全表融合(関数用)'!Z:Z,M1159,'全表融合(関数用)'!AC:AC))</f>
        <v/>
      </c>
    </row>
    <row r="1160" spans="2:16">
      <c r="B1160" s="3" t="str">
        <f>IF(SUMIFS(四角板専用!T:T,四角板専用!A:A,A1160)=0,"",SUMIFS(四角板専用!T:T,四角板専用!A:A,A1160))</f>
        <v/>
      </c>
      <c r="C1160" s="3" t="str">
        <f>IF(SUMIFS('FB&amp;L専用'!V:V,'FB&amp;L専用'!A:A,A1160)=0,"",SUMIFS('FB&amp;L専用'!V:V,'FB&amp;L専用'!A:A,A1160))</f>
        <v/>
      </c>
      <c r="D1160" s="3" t="str">
        <f>IF(SUMIFS(鋼材専用!W:W,鋼材専用!A:A,A1160)=0,"",SUMIFS(鋼材専用!W:W,鋼材専用!A:A,A1160))</f>
        <v/>
      </c>
      <c r="E1160" s="3" t="str">
        <f>IF(SUMIFS(Φ部品専用!W:W,Φ部品専用!A:A,A1160)=0,"",SUMIFS(Φ部品専用!W:W,Φ部品専用!A:A,A1160))</f>
        <v/>
      </c>
      <c r="F1160" s="3" t="str">
        <f>IF(SUMIFS(パイプ専用!W:W,パイプ専用!A:A,A1160)=0,"",SUMIFS(パイプ専用!W:W,パイプ専用!A:A,A1160))</f>
        <v/>
      </c>
      <c r="G1160" s="3" t="str">
        <f t="shared" si="36"/>
        <v/>
      </c>
      <c r="K1160" s="4" t="str">
        <f t="shared" ca="1" si="37"/>
        <v/>
      </c>
      <c r="L1160" s="2" t="str">
        <f ca="1">IF(N1160="","",IF(COUNTIF(N$1:N1160,N1160)&gt;1,"",IF(COUNTIF(N:N,N1160)&gt;=1,"左表に入れますねぇ","")))</f>
        <v/>
      </c>
      <c r="M1160" s="2" t="str">
        <f ca="1">IF(ISNA(VLOOKUP('全表融合(関数用)'!W1160,'全表融合(関数用)'!X$2:AB$9999,3,FALSE)),"",VLOOKUP('全表融合(関数用)'!W1160,'全表融合(関数用)'!X$2:AB$9999,3,FALSE))</f>
        <v/>
      </c>
      <c r="N1160" s="2" t="str">
        <f ca="1">IF(ISNA(VLOOKUP('全表融合(関数用)'!W1160,'全表融合(関数用)'!X$2:AB$9999,4,FALSE)),"",VLOOKUP('全表融合(関数用)'!W1160,'全表融合(関数用)'!X$2:AB$9999,4,FALSE))</f>
        <v/>
      </c>
      <c r="O1160" s="2" t="str">
        <f ca="1">IF(ISNA(VLOOKUP('全表融合(関数用)'!W1160,'全表融合(関数用)'!X$2:AB$9999,5,FALSE)),"",VLOOKUP('全表融合(関数用)'!W1160,'全表融合(関数用)'!X$2:AB$9999,5,FALSE))</f>
        <v/>
      </c>
      <c r="P1160" s="4" t="str">
        <f ca="1">IF(SUMIF('全表融合(関数用)'!Z:Z,M1160,'全表融合(関数用)'!AC:AC)=0,"",SUMIF('全表融合(関数用)'!Z:Z,M1160,'全表融合(関数用)'!AC:AC))</f>
        <v/>
      </c>
    </row>
    <row r="1161" spans="2:16">
      <c r="B1161" s="3" t="str">
        <f>IF(SUMIFS(四角板専用!T:T,四角板専用!A:A,A1161)=0,"",SUMIFS(四角板専用!T:T,四角板専用!A:A,A1161))</f>
        <v/>
      </c>
      <c r="C1161" s="3" t="str">
        <f>IF(SUMIFS('FB&amp;L専用'!V:V,'FB&amp;L専用'!A:A,A1161)=0,"",SUMIFS('FB&amp;L専用'!V:V,'FB&amp;L専用'!A:A,A1161))</f>
        <v/>
      </c>
      <c r="D1161" s="3" t="str">
        <f>IF(SUMIFS(鋼材専用!W:W,鋼材専用!A:A,A1161)=0,"",SUMIFS(鋼材専用!W:W,鋼材専用!A:A,A1161))</f>
        <v/>
      </c>
      <c r="E1161" s="3" t="str">
        <f>IF(SUMIFS(Φ部品専用!W:W,Φ部品専用!A:A,A1161)=0,"",SUMIFS(Φ部品専用!W:W,Φ部品専用!A:A,A1161))</f>
        <v/>
      </c>
      <c r="F1161" s="3" t="str">
        <f>IF(SUMIFS(パイプ専用!W:W,パイプ専用!A:A,A1161)=0,"",SUMIFS(パイプ専用!W:W,パイプ専用!A:A,A1161))</f>
        <v/>
      </c>
      <c r="G1161" s="3" t="str">
        <f t="shared" si="36"/>
        <v/>
      </c>
      <c r="K1161" s="4" t="str">
        <f t="shared" ca="1" si="37"/>
        <v/>
      </c>
      <c r="L1161" s="2" t="str">
        <f ca="1">IF(N1161="","",IF(COUNTIF(N$1:N1161,N1161)&gt;1,"",IF(COUNTIF(N:N,N1161)&gt;=1,"左表に入れますねぇ","")))</f>
        <v/>
      </c>
      <c r="M1161" s="2" t="str">
        <f ca="1">IF(ISNA(VLOOKUP('全表融合(関数用)'!W1161,'全表融合(関数用)'!X$2:AB$9999,3,FALSE)),"",VLOOKUP('全表融合(関数用)'!W1161,'全表融合(関数用)'!X$2:AB$9999,3,FALSE))</f>
        <v/>
      </c>
      <c r="N1161" s="2" t="str">
        <f ca="1">IF(ISNA(VLOOKUP('全表融合(関数用)'!W1161,'全表融合(関数用)'!X$2:AB$9999,4,FALSE)),"",VLOOKUP('全表融合(関数用)'!W1161,'全表融合(関数用)'!X$2:AB$9999,4,FALSE))</f>
        <v/>
      </c>
      <c r="O1161" s="2" t="str">
        <f ca="1">IF(ISNA(VLOOKUP('全表融合(関数用)'!W1161,'全表融合(関数用)'!X$2:AB$9999,5,FALSE)),"",VLOOKUP('全表融合(関数用)'!W1161,'全表融合(関数用)'!X$2:AB$9999,5,FALSE))</f>
        <v/>
      </c>
      <c r="P1161" s="4" t="str">
        <f ca="1">IF(SUMIF('全表融合(関数用)'!Z:Z,M1161,'全表融合(関数用)'!AC:AC)=0,"",SUMIF('全表融合(関数用)'!Z:Z,M1161,'全表融合(関数用)'!AC:AC))</f>
        <v/>
      </c>
    </row>
    <row r="1162" spans="2:16">
      <c r="B1162" s="3" t="str">
        <f>IF(SUMIFS(四角板専用!T:T,四角板専用!A:A,A1162)=0,"",SUMIFS(四角板専用!T:T,四角板専用!A:A,A1162))</f>
        <v/>
      </c>
      <c r="C1162" s="3" t="str">
        <f>IF(SUMIFS('FB&amp;L専用'!V:V,'FB&amp;L専用'!A:A,A1162)=0,"",SUMIFS('FB&amp;L専用'!V:V,'FB&amp;L専用'!A:A,A1162))</f>
        <v/>
      </c>
      <c r="D1162" s="3" t="str">
        <f>IF(SUMIFS(鋼材専用!W:W,鋼材専用!A:A,A1162)=0,"",SUMIFS(鋼材専用!W:W,鋼材専用!A:A,A1162))</f>
        <v/>
      </c>
      <c r="E1162" s="3" t="str">
        <f>IF(SUMIFS(Φ部品専用!W:W,Φ部品専用!A:A,A1162)=0,"",SUMIFS(Φ部品専用!W:W,Φ部品専用!A:A,A1162))</f>
        <v/>
      </c>
      <c r="F1162" s="3" t="str">
        <f>IF(SUMIFS(パイプ専用!W:W,パイプ専用!A:A,A1162)=0,"",SUMIFS(パイプ専用!W:W,パイプ専用!A:A,A1162))</f>
        <v/>
      </c>
      <c r="G1162" s="3" t="str">
        <f t="shared" si="36"/>
        <v/>
      </c>
      <c r="K1162" s="4" t="str">
        <f t="shared" ca="1" si="37"/>
        <v/>
      </c>
      <c r="L1162" s="2" t="str">
        <f ca="1">IF(N1162="","",IF(COUNTIF(N$1:N1162,N1162)&gt;1,"",IF(COUNTIF(N:N,N1162)&gt;=1,"左表に入れますねぇ","")))</f>
        <v/>
      </c>
      <c r="M1162" s="2" t="str">
        <f ca="1">IF(ISNA(VLOOKUP('全表融合(関数用)'!W1162,'全表融合(関数用)'!X$2:AB$9999,3,FALSE)),"",VLOOKUP('全表融合(関数用)'!W1162,'全表融合(関数用)'!X$2:AB$9999,3,FALSE))</f>
        <v/>
      </c>
      <c r="N1162" s="2" t="str">
        <f ca="1">IF(ISNA(VLOOKUP('全表融合(関数用)'!W1162,'全表融合(関数用)'!X$2:AB$9999,4,FALSE)),"",VLOOKUP('全表融合(関数用)'!W1162,'全表融合(関数用)'!X$2:AB$9999,4,FALSE))</f>
        <v/>
      </c>
      <c r="O1162" s="2" t="str">
        <f ca="1">IF(ISNA(VLOOKUP('全表融合(関数用)'!W1162,'全表融合(関数用)'!X$2:AB$9999,5,FALSE)),"",VLOOKUP('全表融合(関数用)'!W1162,'全表融合(関数用)'!X$2:AB$9999,5,FALSE))</f>
        <v/>
      </c>
      <c r="P1162" s="4" t="str">
        <f ca="1">IF(SUMIF('全表融合(関数用)'!Z:Z,M1162,'全表融合(関数用)'!AC:AC)=0,"",SUMIF('全表融合(関数用)'!Z:Z,M1162,'全表融合(関数用)'!AC:AC))</f>
        <v/>
      </c>
    </row>
    <row r="1163" spans="2:16">
      <c r="B1163" s="3" t="str">
        <f>IF(SUMIFS(四角板専用!T:T,四角板専用!A:A,A1163)=0,"",SUMIFS(四角板専用!T:T,四角板専用!A:A,A1163))</f>
        <v/>
      </c>
      <c r="C1163" s="3" t="str">
        <f>IF(SUMIFS('FB&amp;L専用'!V:V,'FB&amp;L専用'!A:A,A1163)=0,"",SUMIFS('FB&amp;L専用'!V:V,'FB&amp;L専用'!A:A,A1163))</f>
        <v/>
      </c>
      <c r="D1163" s="3" t="str">
        <f>IF(SUMIFS(鋼材専用!W:W,鋼材専用!A:A,A1163)=0,"",SUMIFS(鋼材専用!W:W,鋼材専用!A:A,A1163))</f>
        <v/>
      </c>
      <c r="E1163" s="3" t="str">
        <f>IF(SUMIFS(Φ部品専用!W:W,Φ部品専用!A:A,A1163)=0,"",SUMIFS(Φ部品専用!W:W,Φ部品専用!A:A,A1163))</f>
        <v/>
      </c>
      <c r="F1163" s="3" t="str">
        <f>IF(SUMIFS(パイプ専用!W:W,パイプ専用!A:A,A1163)=0,"",SUMIFS(パイプ専用!W:W,パイプ専用!A:A,A1163))</f>
        <v/>
      </c>
      <c r="G1163" s="3" t="str">
        <f t="shared" si="36"/>
        <v/>
      </c>
      <c r="K1163" s="4" t="str">
        <f t="shared" ca="1" si="37"/>
        <v/>
      </c>
      <c r="L1163" s="2" t="str">
        <f ca="1">IF(N1163="","",IF(COUNTIF(N$1:N1163,N1163)&gt;1,"",IF(COUNTIF(N:N,N1163)&gt;=1,"左表に入れますねぇ","")))</f>
        <v/>
      </c>
      <c r="M1163" s="2" t="str">
        <f ca="1">IF(ISNA(VLOOKUP('全表融合(関数用)'!W1163,'全表融合(関数用)'!X$2:AB$9999,3,FALSE)),"",VLOOKUP('全表融合(関数用)'!W1163,'全表融合(関数用)'!X$2:AB$9999,3,FALSE))</f>
        <v/>
      </c>
      <c r="N1163" s="2" t="str">
        <f ca="1">IF(ISNA(VLOOKUP('全表融合(関数用)'!W1163,'全表融合(関数用)'!X$2:AB$9999,4,FALSE)),"",VLOOKUP('全表融合(関数用)'!W1163,'全表融合(関数用)'!X$2:AB$9999,4,FALSE))</f>
        <v/>
      </c>
      <c r="O1163" s="2" t="str">
        <f ca="1">IF(ISNA(VLOOKUP('全表融合(関数用)'!W1163,'全表融合(関数用)'!X$2:AB$9999,5,FALSE)),"",VLOOKUP('全表融合(関数用)'!W1163,'全表融合(関数用)'!X$2:AB$9999,5,FALSE))</f>
        <v/>
      </c>
      <c r="P1163" s="4" t="str">
        <f ca="1">IF(SUMIF('全表融合(関数用)'!Z:Z,M1163,'全表融合(関数用)'!AC:AC)=0,"",SUMIF('全表融合(関数用)'!Z:Z,M1163,'全表融合(関数用)'!AC:AC))</f>
        <v/>
      </c>
    </row>
    <row r="1164" spans="2:16">
      <c r="B1164" s="3" t="str">
        <f>IF(SUMIFS(四角板専用!T:T,四角板専用!A:A,A1164)=0,"",SUMIFS(四角板専用!T:T,四角板専用!A:A,A1164))</f>
        <v/>
      </c>
      <c r="C1164" s="3" t="str">
        <f>IF(SUMIFS('FB&amp;L専用'!V:V,'FB&amp;L専用'!A:A,A1164)=0,"",SUMIFS('FB&amp;L専用'!V:V,'FB&amp;L専用'!A:A,A1164))</f>
        <v/>
      </c>
      <c r="D1164" s="3" t="str">
        <f>IF(SUMIFS(鋼材専用!W:W,鋼材専用!A:A,A1164)=0,"",SUMIFS(鋼材専用!W:W,鋼材専用!A:A,A1164))</f>
        <v/>
      </c>
      <c r="E1164" s="3" t="str">
        <f>IF(SUMIFS(Φ部品専用!W:W,Φ部品専用!A:A,A1164)=0,"",SUMIFS(Φ部品専用!W:W,Φ部品専用!A:A,A1164))</f>
        <v/>
      </c>
      <c r="F1164" s="3" t="str">
        <f>IF(SUMIFS(パイプ専用!W:W,パイプ専用!A:A,A1164)=0,"",SUMIFS(パイプ専用!W:W,パイプ専用!A:A,A1164))</f>
        <v/>
      </c>
      <c r="G1164" s="3" t="str">
        <f t="shared" si="36"/>
        <v/>
      </c>
      <c r="K1164" s="4" t="str">
        <f t="shared" ca="1" si="37"/>
        <v/>
      </c>
      <c r="L1164" s="2" t="str">
        <f ca="1">IF(N1164="","",IF(COUNTIF(N$1:N1164,N1164)&gt;1,"",IF(COUNTIF(N:N,N1164)&gt;=1,"左表に入れますねぇ","")))</f>
        <v/>
      </c>
      <c r="M1164" s="2" t="str">
        <f ca="1">IF(ISNA(VLOOKUP('全表融合(関数用)'!W1164,'全表融合(関数用)'!X$2:AB$9999,3,FALSE)),"",VLOOKUP('全表融合(関数用)'!W1164,'全表融合(関数用)'!X$2:AB$9999,3,FALSE))</f>
        <v/>
      </c>
      <c r="N1164" s="2" t="str">
        <f ca="1">IF(ISNA(VLOOKUP('全表融合(関数用)'!W1164,'全表融合(関数用)'!X$2:AB$9999,4,FALSE)),"",VLOOKUP('全表融合(関数用)'!W1164,'全表融合(関数用)'!X$2:AB$9999,4,FALSE))</f>
        <v/>
      </c>
      <c r="O1164" s="2" t="str">
        <f ca="1">IF(ISNA(VLOOKUP('全表融合(関数用)'!W1164,'全表融合(関数用)'!X$2:AB$9999,5,FALSE)),"",VLOOKUP('全表融合(関数用)'!W1164,'全表融合(関数用)'!X$2:AB$9999,5,FALSE))</f>
        <v/>
      </c>
      <c r="P1164" s="4" t="str">
        <f ca="1">IF(SUMIF('全表融合(関数用)'!Z:Z,M1164,'全表融合(関数用)'!AC:AC)=0,"",SUMIF('全表融合(関数用)'!Z:Z,M1164,'全表融合(関数用)'!AC:AC))</f>
        <v/>
      </c>
    </row>
    <row r="1165" spans="2:16">
      <c r="B1165" s="3" t="str">
        <f>IF(SUMIFS(四角板専用!T:T,四角板専用!A:A,A1165)=0,"",SUMIFS(四角板専用!T:T,四角板専用!A:A,A1165))</f>
        <v/>
      </c>
      <c r="C1165" s="3" t="str">
        <f>IF(SUMIFS('FB&amp;L専用'!V:V,'FB&amp;L専用'!A:A,A1165)=0,"",SUMIFS('FB&amp;L専用'!V:V,'FB&amp;L専用'!A:A,A1165))</f>
        <v/>
      </c>
      <c r="D1165" s="3" t="str">
        <f>IF(SUMIFS(鋼材専用!W:W,鋼材専用!A:A,A1165)=0,"",SUMIFS(鋼材専用!W:W,鋼材専用!A:A,A1165))</f>
        <v/>
      </c>
      <c r="E1165" s="3" t="str">
        <f>IF(SUMIFS(Φ部品専用!W:W,Φ部品専用!A:A,A1165)=0,"",SUMIFS(Φ部品専用!W:W,Φ部品専用!A:A,A1165))</f>
        <v/>
      </c>
      <c r="F1165" s="3" t="str">
        <f>IF(SUMIFS(パイプ専用!W:W,パイプ専用!A:A,A1165)=0,"",SUMIFS(パイプ専用!W:W,パイプ専用!A:A,A1165))</f>
        <v/>
      </c>
      <c r="G1165" s="3" t="str">
        <f t="shared" si="36"/>
        <v/>
      </c>
      <c r="K1165" s="4" t="str">
        <f t="shared" ca="1" si="37"/>
        <v/>
      </c>
      <c r="L1165" s="2" t="str">
        <f ca="1">IF(N1165="","",IF(COUNTIF(N$1:N1165,N1165)&gt;1,"",IF(COUNTIF(N:N,N1165)&gt;=1,"左表に入れますねぇ","")))</f>
        <v/>
      </c>
      <c r="M1165" s="2" t="str">
        <f ca="1">IF(ISNA(VLOOKUP('全表融合(関数用)'!W1165,'全表融合(関数用)'!X$2:AB$9999,3,FALSE)),"",VLOOKUP('全表融合(関数用)'!W1165,'全表融合(関数用)'!X$2:AB$9999,3,FALSE))</f>
        <v/>
      </c>
      <c r="N1165" s="2" t="str">
        <f ca="1">IF(ISNA(VLOOKUP('全表融合(関数用)'!W1165,'全表融合(関数用)'!X$2:AB$9999,4,FALSE)),"",VLOOKUP('全表融合(関数用)'!W1165,'全表融合(関数用)'!X$2:AB$9999,4,FALSE))</f>
        <v/>
      </c>
      <c r="O1165" s="2" t="str">
        <f ca="1">IF(ISNA(VLOOKUP('全表融合(関数用)'!W1165,'全表融合(関数用)'!X$2:AB$9999,5,FALSE)),"",VLOOKUP('全表融合(関数用)'!W1165,'全表融合(関数用)'!X$2:AB$9999,5,FALSE))</f>
        <v/>
      </c>
      <c r="P1165" s="4" t="str">
        <f ca="1">IF(SUMIF('全表融合(関数用)'!Z:Z,M1165,'全表融合(関数用)'!AC:AC)=0,"",SUMIF('全表融合(関数用)'!Z:Z,M1165,'全表融合(関数用)'!AC:AC))</f>
        <v/>
      </c>
    </row>
    <row r="1166" spans="2:16">
      <c r="B1166" s="3" t="str">
        <f>IF(SUMIFS(四角板専用!T:T,四角板専用!A:A,A1166)=0,"",SUMIFS(四角板専用!T:T,四角板専用!A:A,A1166))</f>
        <v/>
      </c>
      <c r="C1166" s="3" t="str">
        <f>IF(SUMIFS('FB&amp;L専用'!V:V,'FB&amp;L専用'!A:A,A1166)=0,"",SUMIFS('FB&amp;L専用'!V:V,'FB&amp;L専用'!A:A,A1166))</f>
        <v/>
      </c>
      <c r="D1166" s="3" t="str">
        <f>IF(SUMIFS(鋼材専用!W:W,鋼材専用!A:A,A1166)=0,"",SUMIFS(鋼材専用!W:W,鋼材専用!A:A,A1166))</f>
        <v/>
      </c>
      <c r="E1166" s="3" t="str">
        <f>IF(SUMIFS(Φ部品専用!W:W,Φ部品専用!A:A,A1166)=0,"",SUMIFS(Φ部品専用!W:W,Φ部品専用!A:A,A1166))</f>
        <v/>
      </c>
      <c r="F1166" s="3" t="str">
        <f>IF(SUMIFS(パイプ専用!W:W,パイプ専用!A:A,A1166)=0,"",SUMIFS(パイプ専用!W:W,パイプ専用!A:A,A1166))</f>
        <v/>
      </c>
      <c r="G1166" s="3" t="str">
        <f t="shared" si="36"/>
        <v/>
      </c>
      <c r="K1166" s="4" t="str">
        <f t="shared" ca="1" si="37"/>
        <v/>
      </c>
      <c r="L1166" s="2" t="str">
        <f ca="1">IF(N1166="","",IF(COUNTIF(N$1:N1166,N1166)&gt;1,"",IF(COUNTIF(N:N,N1166)&gt;=1,"左表に入れますねぇ","")))</f>
        <v/>
      </c>
      <c r="M1166" s="2" t="str">
        <f ca="1">IF(ISNA(VLOOKUP('全表融合(関数用)'!W1166,'全表融合(関数用)'!X$2:AB$9999,3,FALSE)),"",VLOOKUP('全表融合(関数用)'!W1166,'全表融合(関数用)'!X$2:AB$9999,3,FALSE))</f>
        <v/>
      </c>
      <c r="N1166" s="2" t="str">
        <f ca="1">IF(ISNA(VLOOKUP('全表融合(関数用)'!W1166,'全表融合(関数用)'!X$2:AB$9999,4,FALSE)),"",VLOOKUP('全表融合(関数用)'!W1166,'全表融合(関数用)'!X$2:AB$9999,4,FALSE))</f>
        <v/>
      </c>
      <c r="O1166" s="2" t="str">
        <f ca="1">IF(ISNA(VLOOKUP('全表融合(関数用)'!W1166,'全表融合(関数用)'!X$2:AB$9999,5,FALSE)),"",VLOOKUP('全表融合(関数用)'!W1166,'全表融合(関数用)'!X$2:AB$9999,5,FALSE))</f>
        <v/>
      </c>
      <c r="P1166" s="4" t="str">
        <f ca="1">IF(SUMIF('全表融合(関数用)'!Z:Z,M1166,'全表融合(関数用)'!AC:AC)=0,"",SUMIF('全表融合(関数用)'!Z:Z,M1166,'全表融合(関数用)'!AC:AC))</f>
        <v/>
      </c>
    </row>
    <row r="1167" spans="2:16">
      <c r="B1167" s="3" t="str">
        <f>IF(SUMIFS(四角板専用!T:T,四角板専用!A:A,A1167)=0,"",SUMIFS(四角板専用!T:T,四角板専用!A:A,A1167))</f>
        <v/>
      </c>
      <c r="C1167" s="3" t="str">
        <f>IF(SUMIFS('FB&amp;L専用'!V:V,'FB&amp;L専用'!A:A,A1167)=0,"",SUMIFS('FB&amp;L専用'!V:V,'FB&amp;L専用'!A:A,A1167))</f>
        <v/>
      </c>
      <c r="D1167" s="3" t="str">
        <f>IF(SUMIFS(鋼材専用!W:W,鋼材専用!A:A,A1167)=0,"",SUMIFS(鋼材専用!W:W,鋼材専用!A:A,A1167))</f>
        <v/>
      </c>
      <c r="E1167" s="3" t="str">
        <f>IF(SUMIFS(Φ部品専用!W:W,Φ部品専用!A:A,A1167)=0,"",SUMIFS(Φ部品専用!W:W,Φ部品専用!A:A,A1167))</f>
        <v/>
      </c>
      <c r="F1167" s="3" t="str">
        <f>IF(SUMIFS(パイプ専用!W:W,パイプ専用!A:A,A1167)=0,"",SUMIFS(パイプ専用!W:W,パイプ専用!A:A,A1167))</f>
        <v/>
      </c>
      <c r="G1167" s="3" t="str">
        <f t="shared" si="36"/>
        <v/>
      </c>
      <c r="K1167" s="4" t="str">
        <f t="shared" ca="1" si="37"/>
        <v/>
      </c>
      <c r="L1167" s="2" t="str">
        <f ca="1">IF(N1167="","",IF(COUNTIF(N$1:N1167,N1167)&gt;1,"",IF(COUNTIF(N:N,N1167)&gt;=1,"左表に入れますねぇ","")))</f>
        <v/>
      </c>
      <c r="M1167" s="2" t="str">
        <f ca="1">IF(ISNA(VLOOKUP('全表融合(関数用)'!W1167,'全表融合(関数用)'!X$2:AB$9999,3,FALSE)),"",VLOOKUP('全表融合(関数用)'!W1167,'全表融合(関数用)'!X$2:AB$9999,3,FALSE))</f>
        <v/>
      </c>
      <c r="N1167" s="2" t="str">
        <f ca="1">IF(ISNA(VLOOKUP('全表融合(関数用)'!W1167,'全表融合(関数用)'!X$2:AB$9999,4,FALSE)),"",VLOOKUP('全表融合(関数用)'!W1167,'全表融合(関数用)'!X$2:AB$9999,4,FALSE))</f>
        <v/>
      </c>
      <c r="O1167" s="2" t="str">
        <f ca="1">IF(ISNA(VLOOKUP('全表融合(関数用)'!W1167,'全表融合(関数用)'!X$2:AB$9999,5,FALSE)),"",VLOOKUP('全表融合(関数用)'!W1167,'全表融合(関数用)'!X$2:AB$9999,5,FALSE))</f>
        <v/>
      </c>
      <c r="P1167" s="4" t="str">
        <f ca="1">IF(SUMIF('全表融合(関数用)'!Z:Z,M1167,'全表融合(関数用)'!AC:AC)=0,"",SUMIF('全表融合(関数用)'!Z:Z,M1167,'全表融合(関数用)'!AC:AC))</f>
        <v/>
      </c>
    </row>
    <row r="1168" spans="2:16">
      <c r="B1168" s="3" t="str">
        <f>IF(SUMIFS(四角板専用!T:T,四角板専用!A:A,A1168)=0,"",SUMIFS(四角板専用!T:T,四角板専用!A:A,A1168))</f>
        <v/>
      </c>
      <c r="C1168" s="3" t="str">
        <f>IF(SUMIFS('FB&amp;L専用'!V:V,'FB&amp;L専用'!A:A,A1168)=0,"",SUMIFS('FB&amp;L専用'!V:V,'FB&amp;L専用'!A:A,A1168))</f>
        <v/>
      </c>
      <c r="D1168" s="3" t="str">
        <f>IF(SUMIFS(鋼材専用!W:W,鋼材専用!A:A,A1168)=0,"",SUMIFS(鋼材専用!W:W,鋼材専用!A:A,A1168))</f>
        <v/>
      </c>
      <c r="E1168" s="3" t="str">
        <f>IF(SUMIFS(Φ部品専用!W:W,Φ部品専用!A:A,A1168)=0,"",SUMIFS(Φ部品専用!W:W,Φ部品専用!A:A,A1168))</f>
        <v/>
      </c>
      <c r="F1168" s="3" t="str">
        <f>IF(SUMIFS(パイプ専用!W:W,パイプ専用!A:A,A1168)=0,"",SUMIFS(パイプ専用!W:W,パイプ専用!A:A,A1168))</f>
        <v/>
      </c>
      <c r="G1168" s="3" t="str">
        <f t="shared" si="36"/>
        <v/>
      </c>
      <c r="K1168" s="4" t="str">
        <f t="shared" ca="1" si="37"/>
        <v/>
      </c>
      <c r="L1168" s="2" t="str">
        <f ca="1">IF(N1168="","",IF(COUNTIF(N$1:N1168,N1168)&gt;1,"",IF(COUNTIF(N:N,N1168)&gt;=1,"左表に入れますねぇ","")))</f>
        <v/>
      </c>
      <c r="M1168" s="2" t="str">
        <f ca="1">IF(ISNA(VLOOKUP('全表融合(関数用)'!W1168,'全表融合(関数用)'!X$2:AB$9999,3,FALSE)),"",VLOOKUP('全表融合(関数用)'!W1168,'全表融合(関数用)'!X$2:AB$9999,3,FALSE))</f>
        <v/>
      </c>
      <c r="N1168" s="2" t="str">
        <f ca="1">IF(ISNA(VLOOKUP('全表融合(関数用)'!W1168,'全表融合(関数用)'!X$2:AB$9999,4,FALSE)),"",VLOOKUP('全表融合(関数用)'!W1168,'全表融合(関数用)'!X$2:AB$9999,4,FALSE))</f>
        <v/>
      </c>
      <c r="O1168" s="2" t="str">
        <f ca="1">IF(ISNA(VLOOKUP('全表融合(関数用)'!W1168,'全表融合(関数用)'!X$2:AB$9999,5,FALSE)),"",VLOOKUP('全表融合(関数用)'!W1168,'全表融合(関数用)'!X$2:AB$9999,5,FALSE))</f>
        <v/>
      </c>
      <c r="P1168" s="4" t="str">
        <f ca="1">IF(SUMIF('全表融合(関数用)'!Z:Z,M1168,'全表融合(関数用)'!AC:AC)=0,"",SUMIF('全表融合(関数用)'!Z:Z,M1168,'全表融合(関数用)'!AC:AC))</f>
        <v/>
      </c>
    </row>
    <row r="1169" spans="2:16">
      <c r="B1169" s="3" t="str">
        <f>IF(SUMIFS(四角板専用!T:T,四角板専用!A:A,A1169)=0,"",SUMIFS(四角板専用!T:T,四角板専用!A:A,A1169))</f>
        <v/>
      </c>
      <c r="C1169" s="3" t="str">
        <f>IF(SUMIFS('FB&amp;L専用'!V:V,'FB&amp;L専用'!A:A,A1169)=0,"",SUMIFS('FB&amp;L専用'!V:V,'FB&amp;L専用'!A:A,A1169))</f>
        <v/>
      </c>
      <c r="D1169" s="3" t="str">
        <f>IF(SUMIFS(鋼材専用!W:W,鋼材専用!A:A,A1169)=0,"",SUMIFS(鋼材専用!W:W,鋼材専用!A:A,A1169))</f>
        <v/>
      </c>
      <c r="E1169" s="3" t="str">
        <f>IF(SUMIFS(Φ部品専用!W:W,Φ部品専用!A:A,A1169)=0,"",SUMIFS(Φ部品専用!W:W,Φ部品専用!A:A,A1169))</f>
        <v/>
      </c>
      <c r="F1169" s="3" t="str">
        <f>IF(SUMIFS(パイプ専用!W:W,パイプ専用!A:A,A1169)=0,"",SUMIFS(パイプ専用!W:W,パイプ専用!A:A,A1169))</f>
        <v/>
      </c>
      <c r="G1169" s="3" t="str">
        <f t="shared" si="36"/>
        <v/>
      </c>
      <c r="K1169" s="4" t="str">
        <f t="shared" ca="1" si="37"/>
        <v/>
      </c>
      <c r="L1169" s="2" t="str">
        <f ca="1">IF(N1169="","",IF(COUNTIF(N$1:N1169,N1169)&gt;1,"",IF(COUNTIF(N:N,N1169)&gt;=1,"左表に入れますねぇ","")))</f>
        <v/>
      </c>
      <c r="M1169" s="2" t="str">
        <f ca="1">IF(ISNA(VLOOKUP('全表融合(関数用)'!W1169,'全表融合(関数用)'!X$2:AB$9999,3,FALSE)),"",VLOOKUP('全表融合(関数用)'!W1169,'全表融合(関数用)'!X$2:AB$9999,3,FALSE))</f>
        <v/>
      </c>
      <c r="N1169" s="2" t="str">
        <f ca="1">IF(ISNA(VLOOKUP('全表融合(関数用)'!W1169,'全表融合(関数用)'!X$2:AB$9999,4,FALSE)),"",VLOOKUP('全表融合(関数用)'!W1169,'全表融合(関数用)'!X$2:AB$9999,4,FALSE))</f>
        <v/>
      </c>
      <c r="O1169" s="2" t="str">
        <f ca="1">IF(ISNA(VLOOKUP('全表融合(関数用)'!W1169,'全表融合(関数用)'!X$2:AB$9999,5,FALSE)),"",VLOOKUP('全表融合(関数用)'!W1169,'全表融合(関数用)'!X$2:AB$9999,5,FALSE))</f>
        <v/>
      </c>
      <c r="P1169" s="4" t="str">
        <f ca="1">IF(SUMIF('全表融合(関数用)'!Z:Z,M1169,'全表融合(関数用)'!AC:AC)=0,"",SUMIF('全表融合(関数用)'!Z:Z,M1169,'全表融合(関数用)'!AC:AC))</f>
        <v/>
      </c>
    </row>
    <row r="1170" spans="2:16">
      <c r="B1170" s="3" t="str">
        <f>IF(SUMIFS(四角板専用!T:T,四角板専用!A:A,A1170)=0,"",SUMIFS(四角板専用!T:T,四角板専用!A:A,A1170))</f>
        <v/>
      </c>
      <c r="C1170" s="3" t="str">
        <f>IF(SUMIFS('FB&amp;L専用'!V:V,'FB&amp;L専用'!A:A,A1170)=0,"",SUMIFS('FB&amp;L専用'!V:V,'FB&amp;L専用'!A:A,A1170))</f>
        <v/>
      </c>
      <c r="D1170" s="3" t="str">
        <f>IF(SUMIFS(鋼材専用!W:W,鋼材専用!A:A,A1170)=0,"",SUMIFS(鋼材専用!W:W,鋼材専用!A:A,A1170))</f>
        <v/>
      </c>
      <c r="E1170" s="3" t="str">
        <f>IF(SUMIFS(Φ部品専用!W:W,Φ部品専用!A:A,A1170)=0,"",SUMIFS(Φ部品専用!W:W,Φ部品専用!A:A,A1170))</f>
        <v/>
      </c>
      <c r="F1170" s="3" t="str">
        <f>IF(SUMIFS(パイプ専用!W:W,パイプ専用!A:A,A1170)=0,"",SUMIFS(パイプ専用!W:W,パイプ専用!A:A,A1170))</f>
        <v/>
      </c>
      <c r="G1170" s="3" t="str">
        <f t="shared" si="36"/>
        <v/>
      </c>
      <c r="K1170" s="4" t="str">
        <f t="shared" ca="1" si="37"/>
        <v/>
      </c>
      <c r="L1170" s="2" t="str">
        <f ca="1">IF(N1170="","",IF(COUNTIF(N$1:N1170,N1170)&gt;1,"",IF(COUNTIF(N:N,N1170)&gt;=1,"左表に入れますねぇ","")))</f>
        <v/>
      </c>
      <c r="M1170" s="2" t="str">
        <f ca="1">IF(ISNA(VLOOKUP('全表融合(関数用)'!W1170,'全表融合(関数用)'!X$2:AB$9999,3,FALSE)),"",VLOOKUP('全表融合(関数用)'!W1170,'全表融合(関数用)'!X$2:AB$9999,3,FALSE))</f>
        <v/>
      </c>
      <c r="N1170" s="2" t="str">
        <f ca="1">IF(ISNA(VLOOKUP('全表融合(関数用)'!W1170,'全表融合(関数用)'!X$2:AB$9999,4,FALSE)),"",VLOOKUP('全表融合(関数用)'!W1170,'全表融合(関数用)'!X$2:AB$9999,4,FALSE))</f>
        <v/>
      </c>
      <c r="O1170" s="2" t="str">
        <f ca="1">IF(ISNA(VLOOKUP('全表融合(関数用)'!W1170,'全表融合(関数用)'!X$2:AB$9999,5,FALSE)),"",VLOOKUP('全表融合(関数用)'!W1170,'全表融合(関数用)'!X$2:AB$9999,5,FALSE))</f>
        <v/>
      </c>
      <c r="P1170" s="4" t="str">
        <f ca="1">IF(SUMIF('全表融合(関数用)'!Z:Z,M1170,'全表融合(関数用)'!AC:AC)=0,"",SUMIF('全表融合(関数用)'!Z:Z,M1170,'全表融合(関数用)'!AC:AC))</f>
        <v/>
      </c>
    </row>
    <row r="1171" spans="2:16">
      <c r="B1171" s="3" t="str">
        <f>IF(SUMIFS(四角板専用!T:T,四角板専用!A:A,A1171)=0,"",SUMIFS(四角板専用!T:T,四角板専用!A:A,A1171))</f>
        <v/>
      </c>
      <c r="C1171" s="3" t="str">
        <f>IF(SUMIFS('FB&amp;L専用'!V:V,'FB&amp;L専用'!A:A,A1171)=0,"",SUMIFS('FB&amp;L専用'!V:V,'FB&amp;L専用'!A:A,A1171))</f>
        <v/>
      </c>
      <c r="D1171" s="3" t="str">
        <f>IF(SUMIFS(鋼材専用!W:W,鋼材専用!A:A,A1171)=0,"",SUMIFS(鋼材専用!W:W,鋼材専用!A:A,A1171))</f>
        <v/>
      </c>
      <c r="E1171" s="3" t="str">
        <f>IF(SUMIFS(Φ部品専用!W:W,Φ部品専用!A:A,A1171)=0,"",SUMIFS(Φ部品専用!W:W,Φ部品専用!A:A,A1171))</f>
        <v/>
      </c>
      <c r="F1171" s="3" t="str">
        <f>IF(SUMIFS(パイプ専用!W:W,パイプ専用!A:A,A1171)=0,"",SUMIFS(パイプ専用!W:W,パイプ専用!A:A,A1171))</f>
        <v/>
      </c>
      <c r="G1171" s="3" t="str">
        <f t="shared" si="36"/>
        <v/>
      </c>
      <c r="K1171" s="4" t="str">
        <f t="shared" ca="1" si="37"/>
        <v/>
      </c>
      <c r="L1171" s="2" t="str">
        <f ca="1">IF(N1171="","",IF(COUNTIF(N$1:N1171,N1171)&gt;1,"",IF(COUNTIF(N:N,N1171)&gt;=1,"左表に入れますねぇ","")))</f>
        <v/>
      </c>
      <c r="M1171" s="2" t="str">
        <f ca="1">IF(ISNA(VLOOKUP('全表融合(関数用)'!W1171,'全表融合(関数用)'!X$2:AB$9999,3,FALSE)),"",VLOOKUP('全表融合(関数用)'!W1171,'全表融合(関数用)'!X$2:AB$9999,3,FALSE))</f>
        <v/>
      </c>
      <c r="N1171" s="2" t="str">
        <f ca="1">IF(ISNA(VLOOKUP('全表融合(関数用)'!W1171,'全表融合(関数用)'!X$2:AB$9999,4,FALSE)),"",VLOOKUP('全表融合(関数用)'!W1171,'全表融合(関数用)'!X$2:AB$9999,4,FALSE))</f>
        <v/>
      </c>
      <c r="O1171" s="2" t="str">
        <f ca="1">IF(ISNA(VLOOKUP('全表融合(関数用)'!W1171,'全表融合(関数用)'!X$2:AB$9999,5,FALSE)),"",VLOOKUP('全表融合(関数用)'!W1171,'全表融合(関数用)'!X$2:AB$9999,5,FALSE))</f>
        <v/>
      </c>
      <c r="P1171" s="4" t="str">
        <f ca="1">IF(SUMIF('全表融合(関数用)'!Z:Z,M1171,'全表融合(関数用)'!AC:AC)=0,"",SUMIF('全表融合(関数用)'!Z:Z,M1171,'全表融合(関数用)'!AC:AC))</f>
        <v/>
      </c>
    </row>
    <row r="1172" spans="2:16">
      <c r="B1172" s="3" t="str">
        <f>IF(SUMIFS(四角板専用!T:T,四角板専用!A:A,A1172)=0,"",SUMIFS(四角板専用!T:T,四角板専用!A:A,A1172))</f>
        <v/>
      </c>
      <c r="C1172" s="3" t="str">
        <f>IF(SUMIFS('FB&amp;L専用'!V:V,'FB&amp;L専用'!A:A,A1172)=0,"",SUMIFS('FB&amp;L専用'!V:V,'FB&amp;L専用'!A:A,A1172))</f>
        <v/>
      </c>
      <c r="D1172" s="3" t="str">
        <f>IF(SUMIFS(鋼材専用!W:W,鋼材専用!A:A,A1172)=0,"",SUMIFS(鋼材専用!W:W,鋼材専用!A:A,A1172))</f>
        <v/>
      </c>
      <c r="E1172" s="3" t="str">
        <f>IF(SUMIFS(Φ部品専用!W:W,Φ部品専用!A:A,A1172)=0,"",SUMIFS(Φ部品専用!W:W,Φ部品専用!A:A,A1172))</f>
        <v/>
      </c>
      <c r="F1172" s="3" t="str">
        <f>IF(SUMIFS(パイプ専用!W:W,パイプ専用!A:A,A1172)=0,"",SUMIFS(パイプ専用!W:W,パイプ専用!A:A,A1172))</f>
        <v/>
      </c>
      <c r="G1172" s="3" t="str">
        <f t="shared" si="36"/>
        <v/>
      </c>
      <c r="K1172" s="4" t="str">
        <f t="shared" ca="1" si="37"/>
        <v/>
      </c>
      <c r="L1172" s="2" t="str">
        <f ca="1">IF(N1172="","",IF(COUNTIF(N$1:N1172,N1172)&gt;1,"",IF(COUNTIF(N:N,N1172)&gt;=1,"左表に入れますねぇ","")))</f>
        <v/>
      </c>
      <c r="M1172" s="2" t="str">
        <f ca="1">IF(ISNA(VLOOKUP('全表融合(関数用)'!W1172,'全表融合(関数用)'!X$2:AB$9999,3,FALSE)),"",VLOOKUP('全表融合(関数用)'!W1172,'全表融合(関数用)'!X$2:AB$9999,3,FALSE))</f>
        <v/>
      </c>
      <c r="N1172" s="2" t="str">
        <f ca="1">IF(ISNA(VLOOKUP('全表融合(関数用)'!W1172,'全表融合(関数用)'!X$2:AB$9999,4,FALSE)),"",VLOOKUP('全表融合(関数用)'!W1172,'全表融合(関数用)'!X$2:AB$9999,4,FALSE))</f>
        <v/>
      </c>
      <c r="O1172" s="2" t="str">
        <f ca="1">IF(ISNA(VLOOKUP('全表融合(関数用)'!W1172,'全表融合(関数用)'!X$2:AB$9999,5,FALSE)),"",VLOOKUP('全表融合(関数用)'!W1172,'全表融合(関数用)'!X$2:AB$9999,5,FALSE))</f>
        <v/>
      </c>
      <c r="P1172" s="4" t="str">
        <f ca="1">IF(SUMIF('全表融合(関数用)'!Z:Z,M1172,'全表融合(関数用)'!AC:AC)=0,"",SUMIF('全表融合(関数用)'!Z:Z,M1172,'全表融合(関数用)'!AC:AC))</f>
        <v/>
      </c>
    </row>
    <row r="1173" spans="2:16">
      <c r="B1173" s="3" t="str">
        <f>IF(SUMIFS(四角板専用!T:T,四角板専用!A:A,A1173)=0,"",SUMIFS(四角板専用!T:T,四角板専用!A:A,A1173))</f>
        <v/>
      </c>
      <c r="C1173" s="3" t="str">
        <f>IF(SUMIFS('FB&amp;L専用'!V:V,'FB&amp;L専用'!A:A,A1173)=0,"",SUMIFS('FB&amp;L専用'!V:V,'FB&amp;L専用'!A:A,A1173))</f>
        <v/>
      </c>
      <c r="D1173" s="3" t="str">
        <f>IF(SUMIFS(鋼材専用!W:W,鋼材専用!A:A,A1173)=0,"",SUMIFS(鋼材専用!W:W,鋼材専用!A:A,A1173))</f>
        <v/>
      </c>
      <c r="E1173" s="3" t="str">
        <f>IF(SUMIFS(Φ部品専用!W:W,Φ部品専用!A:A,A1173)=0,"",SUMIFS(Φ部品専用!W:W,Φ部品専用!A:A,A1173))</f>
        <v/>
      </c>
      <c r="F1173" s="3" t="str">
        <f>IF(SUMIFS(パイプ専用!W:W,パイプ専用!A:A,A1173)=0,"",SUMIFS(パイプ専用!W:W,パイプ専用!A:A,A1173))</f>
        <v/>
      </c>
      <c r="G1173" s="3" t="str">
        <f t="shared" si="36"/>
        <v/>
      </c>
      <c r="K1173" s="4" t="str">
        <f t="shared" ca="1" si="37"/>
        <v/>
      </c>
      <c r="L1173" s="2" t="str">
        <f ca="1">IF(N1173="","",IF(COUNTIF(N$1:N1173,N1173)&gt;1,"",IF(COUNTIF(N:N,N1173)&gt;=1,"左表に入れますねぇ","")))</f>
        <v/>
      </c>
      <c r="M1173" s="2" t="str">
        <f ca="1">IF(ISNA(VLOOKUP('全表融合(関数用)'!W1173,'全表融合(関数用)'!X$2:AB$9999,3,FALSE)),"",VLOOKUP('全表融合(関数用)'!W1173,'全表融合(関数用)'!X$2:AB$9999,3,FALSE))</f>
        <v/>
      </c>
      <c r="N1173" s="2" t="str">
        <f ca="1">IF(ISNA(VLOOKUP('全表融合(関数用)'!W1173,'全表融合(関数用)'!X$2:AB$9999,4,FALSE)),"",VLOOKUP('全表融合(関数用)'!W1173,'全表融合(関数用)'!X$2:AB$9999,4,FALSE))</f>
        <v/>
      </c>
      <c r="O1173" s="2" t="str">
        <f ca="1">IF(ISNA(VLOOKUP('全表融合(関数用)'!W1173,'全表融合(関数用)'!X$2:AB$9999,5,FALSE)),"",VLOOKUP('全表融合(関数用)'!W1173,'全表融合(関数用)'!X$2:AB$9999,5,FALSE))</f>
        <v/>
      </c>
      <c r="P1173" s="4" t="str">
        <f ca="1">IF(SUMIF('全表融合(関数用)'!Z:Z,M1173,'全表融合(関数用)'!AC:AC)=0,"",SUMIF('全表融合(関数用)'!Z:Z,M1173,'全表融合(関数用)'!AC:AC))</f>
        <v/>
      </c>
    </row>
    <row r="1174" spans="2:16">
      <c r="B1174" s="3" t="str">
        <f>IF(SUMIFS(四角板専用!T:T,四角板専用!A:A,A1174)=0,"",SUMIFS(四角板専用!T:T,四角板専用!A:A,A1174))</f>
        <v/>
      </c>
      <c r="C1174" s="3" t="str">
        <f>IF(SUMIFS('FB&amp;L専用'!V:V,'FB&amp;L専用'!A:A,A1174)=0,"",SUMIFS('FB&amp;L専用'!V:V,'FB&amp;L専用'!A:A,A1174))</f>
        <v/>
      </c>
      <c r="D1174" s="3" t="str">
        <f>IF(SUMIFS(鋼材専用!W:W,鋼材専用!A:A,A1174)=0,"",SUMIFS(鋼材専用!W:W,鋼材専用!A:A,A1174))</f>
        <v/>
      </c>
      <c r="E1174" s="3" t="str">
        <f>IF(SUMIFS(Φ部品専用!W:W,Φ部品専用!A:A,A1174)=0,"",SUMIFS(Φ部品専用!W:W,Φ部品専用!A:A,A1174))</f>
        <v/>
      </c>
      <c r="F1174" s="3" t="str">
        <f>IF(SUMIFS(パイプ専用!W:W,パイプ専用!A:A,A1174)=0,"",SUMIFS(パイプ専用!W:W,パイプ専用!A:A,A1174))</f>
        <v/>
      </c>
      <c r="G1174" s="3" t="str">
        <f t="shared" si="36"/>
        <v/>
      </c>
      <c r="K1174" s="4" t="str">
        <f t="shared" ca="1" si="37"/>
        <v/>
      </c>
      <c r="L1174" s="2" t="str">
        <f ca="1">IF(N1174="","",IF(COUNTIF(N$1:N1174,N1174)&gt;1,"",IF(COUNTIF(N:N,N1174)&gt;=1,"左表に入れますねぇ","")))</f>
        <v/>
      </c>
      <c r="M1174" s="2" t="str">
        <f ca="1">IF(ISNA(VLOOKUP('全表融合(関数用)'!W1174,'全表融合(関数用)'!X$2:AB$9999,3,FALSE)),"",VLOOKUP('全表融合(関数用)'!W1174,'全表融合(関数用)'!X$2:AB$9999,3,FALSE))</f>
        <v/>
      </c>
      <c r="N1174" s="2" t="str">
        <f ca="1">IF(ISNA(VLOOKUP('全表融合(関数用)'!W1174,'全表融合(関数用)'!X$2:AB$9999,4,FALSE)),"",VLOOKUP('全表融合(関数用)'!W1174,'全表融合(関数用)'!X$2:AB$9999,4,FALSE))</f>
        <v/>
      </c>
      <c r="O1174" s="2" t="str">
        <f ca="1">IF(ISNA(VLOOKUP('全表融合(関数用)'!W1174,'全表融合(関数用)'!X$2:AB$9999,5,FALSE)),"",VLOOKUP('全表融合(関数用)'!W1174,'全表融合(関数用)'!X$2:AB$9999,5,FALSE))</f>
        <v/>
      </c>
      <c r="P1174" s="4" t="str">
        <f ca="1">IF(SUMIF('全表融合(関数用)'!Z:Z,M1174,'全表融合(関数用)'!AC:AC)=0,"",SUMIF('全表融合(関数用)'!Z:Z,M1174,'全表融合(関数用)'!AC:AC))</f>
        <v/>
      </c>
    </row>
    <row r="1175" spans="2:16">
      <c r="B1175" s="3" t="str">
        <f>IF(SUMIFS(四角板専用!T:T,四角板専用!A:A,A1175)=0,"",SUMIFS(四角板専用!T:T,四角板専用!A:A,A1175))</f>
        <v/>
      </c>
      <c r="C1175" s="3" t="str">
        <f>IF(SUMIFS('FB&amp;L専用'!V:V,'FB&amp;L専用'!A:A,A1175)=0,"",SUMIFS('FB&amp;L専用'!V:V,'FB&amp;L専用'!A:A,A1175))</f>
        <v/>
      </c>
      <c r="D1175" s="3" t="str">
        <f>IF(SUMIFS(鋼材専用!W:W,鋼材専用!A:A,A1175)=0,"",SUMIFS(鋼材専用!W:W,鋼材専用!A:A,A1175))</f>
        <v/>
      </c>
      <c r="E1175" s="3" t="str">
        <f>IF(SUMIFS(Φ部品専用!W:W,Φ部品専用!A:A,A1175)=0,"",SUMIFS(Φ部品専用!W:W,Φ部品専用!A:A,A1175))</f>
        <v/>
      </c>
      <c r="F1175" s="3" t="str">
        <f>IF(SUMIFS(パイプ専用!W:W,パイプ専用!A:A,A1175)=0,"",SUMIFS(パイプ専用!W:W,パイプ専用!A:A,A1175))</f>
        <v/>
      </c>
      <c r="G1175" s="3" t="str">
        <f t="shared" si="36"/>
        <v/>
      </c>
      <c r="K1175" s="4" t="str">
        <f t="shared" ca="1" si="37"/>
        <v/>
      </c>
      <c r="L1175" s="2" t="str">
        <f ca="1">IF(N1175="","",IF(COUNTIF(N$1:N1175,N1175)&gt;1,"",IF(COUNTIF(N:N,N1175)&gt;=1,"左表に入れますねぇ","")))</f>
        <v/>
      </c>
      <c r="M1175" s="2" t="str">
        <f ca="1">IF(ISNA(VLOOKUP('全表融合(関数用)'!W1175,'全表融合(関数用)'!X$2:AB$9999,3,FALSE)),"",VLOOKUP('全表融合(関数用)'!W1175,'全表融合(関数用)'!X$2:AB$9999,3,FALSE))</f>
        <v/>
      </c>
      <c r="N1175" s="2" t="str">
        <f ca="1">IF(ISNA(VLOOKUP('全表融合(関数用)'!W1175,'全表融合(関数用)'!X$2:AB$9999,4,FALSE)),"",VLOOKUP('全表融合(関数用)'!W1175,'全表融合(関数用)'!X$2:AB$9999,4,FALSE))</f>
        <v/>
      </c>
      <c r="O1175" s="2" t="str">
        <f ca="1">IF(ISNA(VLOOKUP('全表融合(関数用)'!W1175,'全表融合(関数用)'!X$2:AB$9999,5,FALSE)),"",VLOOKUP('全表融合(関数用)'!W1175,'全表融合(関数用)'!X$2:AB$9999,5,FALSE))</f>
        <v/>
      </c>
      <c r="P1175" s="4" t="str">
        <f ca="1">IF(SUMIF('全表融合(関数用)'!Z:Z,M1175,'全表融合(関数用)'!AC:AC)=0,"",SUMIF('全表融合(関数用)'!Z:Z,M1175,'全表融合(関数用)'!AC:AC))</f>
        <v/>
      </c>
    </row>
    <row r="1176" spans="2:16">
      <c r="B1176" s="3" t="str">
        <f>IF(SUMIFS(四角板専用!T:T,四角板専用!A:A,A1176)=0,"",SUMIFS(四角板専用!T:T,四角板専用!A:A,A1176))</f>
        <v/>
      </c>
      <c r="C1176" s="3" t="str">
        <f>IF(SUMIFS('FB&amp;L専用'!V:V,'FB&amp;L専用'!A:A,A1176)=0,"",SUMIFS('FB&amp;L専用'!V:V,'FB&amp;L専用'!A:A,A1176))</f>
        <v/>
      </c>
      <c r="D1176" s="3" t="str">
        <f>IF(SUMIFS(鋼材専用!W:W,鋼材専用!A:A,A1176)=0,"",SUMIFS(鋼材専用!W:W,鋼材専用!A:A,A1176))</f>
        <v/>
      </c>
      <c r="E1176" s="3" t="str">
        <f>IF(SUMIFS(Φ部品専用!W:W,Φ部品専用!A:A,A1176)=0,"",SUMIFS(Φ部品専用!W:W,Φ部品専用!A:A,A1176))</f>
        <v/>
      </c>
      <c r="F1176" s="3" t="str">
        <f>IF(SUMIFS(パイプ専用!W:W,パイプ専用!A:A,A1176)=0,"",SUMIFS(パイプ専用!W:W,パイプ専用!A:A,A1176))</f>
        <v/>
      </c>
      <c r="G1176" s="3" t="str">
        <f t="shared" si="36"/>
        <v/>
      </c>
      <c r="K1176" s="4" t="str">
        <f t="shared" ca="1" si="37"/>
        <v/>
      </c>
      <c r="L1176" s="2" t="str">
        <f ca="1">IF(N1176="","",IF(COUNTIF(N$1:N1176,N1176)&gt;1,"",IF(COUNTIF(N:N,N1176)&gt;=1,"左表に入れますねぇ","")))</f>
        <v/>
      </c>
      <c r="M1176" s="2" t="str">
        <f ca="1">IF(ISNA(VLOOKUP('全表融合(関数用)'!W1176,'全表融合(関数用)'!X$2:AB$9999,3,FALSE)),"",VLOOKUP('全表融合(関数用)'!W1176,'全表融合(関数用)'!X$2:AB$9999,3,FALSE))</f>
        <v/>
      </c>
      <c r="N1176" s="2" t="str">
        <f ca="1">IF(ISNA(VLOOKUP('全表融合(関数用)'!W1176,'全表融合(関数用)'!X$2:AB$9999,4,FALSE)),"",VLOOKUP('全表融合(関数用)'!W1176,'全表融合(関数用)'!X$2:AB$9999,4,FALSE))</f>
        <v/>
      </c>
      <c r="O1176" s="2" t="str">
        <f ca="1">IF(ISNA(VLOOKUP('全表融合(関数用)'!W1176,'全表融合(関数用)'!X$2:AB$9999,5,FALSE)),"",VLOOKUP('全表融合(関数用)'!W1176,'全表融合(関数用)'!X$2:AB$9999,5,FALSE))</f>
        <v/>
      </c>
      <c r="P1176" s="4" t="str">
        <f ca="1">IF(SUMIF('全表融合(関数用)'!Z:Z,M1176,'全表融合(関数用)'!AC:AC)=0,"",SUMIF('全表融合(関数用)'!Z:Z,M1176,'全表融合(関数用)'!AC:AC))</f>
        <v/>
      </c>
    </row>
    <row r="1177" spans="2:16">
      <c r="B1177" s="3" t="str">
        <f>IF(SUMIFS(四角板専用!T:T,四角板専用!A:A,A1177)=0,"",SUMIFS(四角板専用!T:T,四角板専用!A:A,A1177))</f>
        <v/>
      </c>
      <c r="C1177" s="3" t="str">
        <f>IF(SUMIFS('FB&amp;L専用'!V:V,'FB&amp;L専用'!A:A,A1177)=0,"",SUMIFS('FB&amp;L専用'!V:V,'FB&amp;L専用'!A:A,A1177))</f>
        <v/>
      </c>
      <c r="D1177" s="3" t="str">
        <f>IF(SUMIFS(鋼材専用!W:W,鋼材専用!A:A,A1177)=0,"",SUMIFS(鋼材専用!W:W,鋼材専用!A:A,A1177))</f>
        <v/>
      </c>
      <c r="E1177" s="3" t="str">
        <f>IF(SUMIFS(Φ部品専用!W:W,Φ部品専用!A:A,A1177)=0,"",SUMIFS(Φ部品専用!W:W,Φ部品専用!A:A,A1177))</f>
        <v/>
      </c>
      <c r="F1177" s="3" t="str">
        <f>IF(SUMIFS(パイプ専用!W:W,パイプ専用!A:A,A1177)=0,"",SUMIFS(パイプ専用!W:W,パイプ専用!A:A,A1177))</f>
        <v/>
      </c>
      <c r="G1177" s="3" t="str">
        <f t="shared" si="36"/>
        <v/>
      </c>
      <c r="K1177" s="4" t="str">
        <f t="shared" ca="1" si="37"/>
        <v/>
      </c>
      <c r="L1177" s="2" t="str">
        <f ca="1">IF(N1177="","",IF(COUNTIF(N$1:N1177,N1177)&gt;1,"",IF(COUNTIF(N:N,N1177)&gt;=1,"左表に入れますねぇ","")))</f>
        <v/>
      </c>
      <c r="M1177" s="2" t="str">
        <f ca="1">IF(ISNA(VLOOKUP('全表融合(関数用)'!W1177,'全表融合(関数用)'!X$2:AB$9999,3,FALSE)),"",VLOOKUP('全表融合(関数用)'!W1177,'全表融合(関数用)'!X$2:AB$9999,3,FALSE))</f>
        <v/>
      </c>
      <c r="N1177" s="2" t="str">
        <f ca="1">IF(ISNA(VLOOKUP('全表融合(関数用)'!W1177,'全表融合(関数用)'!X$2:AB$9999,4,FALSE)),"",VLOOKUP('全表融合(関数用)'!W1177,'全表融合(関数用)'!X$2:AB$9999,4,FALSE))</f>
        <v/>
      </c>
      <c r="O1177" s="2" t="str">
        <f ca="1">IF(ISNA(VLOOKUP('全表融合(関数用)'!W1177,'全表融合(関数用)'!X$2:AB$9999,5,FALSE)),"",VLOOKUP('全表融合(関数用)'!W1177,'全表融合(関数用)'!X$2:AB$9999,5,FALSE))</f>
        <v/>
      </c>
      <c r="P1177" s="4" t="str">
        <f ca="1">IF(SUMIF('全表融合(関数用)'!Z:Z,M1177,'全表融合(関数用)'!AC:AC)=0,"",SUMIF('全表融合(関数用)'!Z:Z,M1177,'全表融合(関数用)'!AC:AC))</f>
        <v/>
      </c>
    </row>
    <row r="1178" spans="2:16">
      <c r="B1178" s="3" t="str">
        <f>IF(SUMIFS(四角板専用!T:T,四角板専用!A:A,A1178)=0,"",SUMIFS(四角板専用!T:T,四角板専用!A:A,A1178))</f>
        <v/>
      </c>
      <c r="C1178" s="3" t="str">
        <f>IF(SUMIFS('FB&amp;L専用'!V:V,'FB&amp;L専用'!A:A,A1178)=0,"",SUMIFS('FB&amp;L専用'!V:V,'FB&amp;L専用'!A:A,A1178))</f>
        <v/>
      </c>
      <c r="D1178" s="3" t="str">
        <f>IF(SUMIFS(鋼材専用!W:W,鋼材専用!A:A,A1178)=0,"",SUMIFS(鋼材専用!W:W,鋼材専用!A:A,A1178))</f>
        <v/>
      </c>
      <c r="E1178" s="3" t="str">
        <f>IF(SUMIFS(Φ部品専用!W:W,Φ部品専用!A:A,A1178)=0,"",SUMIFS(Φ部品専用!W:W,Φ部品専用!A:A,A1178))</f>
        <v/>
      </c>
      <c r="F1178" s="3" t="str">
        <f>IF(SUMIFS(パイプ専用!W:W,パイプ専用!A:A,A1178)=0,"",SUMIFS(パイプ専用!W:W,パイプ専用!A:A,A1178))</f>
        <v/>
      </c>
      <c r="G1178" s="3" t="str">
        <f t="shared" si="36"/>
        <v/>
      </c>
      <c r="K1178" s="4" t="str">
        <f t="shared" ca="1" si="37"/>
        <v/>
      </c>
      <c r="L1178" s="2" t="str">
        <f ca="1">IF(N1178="","",IF(COUNTIF(N$1:N1178,N1178)&gt;1,"",IF(COUNTIF(N:N,N1178)&gt;=1,"左表に入れますねぇ","")))</f>
        <v/>
      </c>
      <c r="M1178" s="2" t="str">
        <f ca="1">IF(ISNA(VLOOKUP('全表融合(関数用)'!W1178,'全表融合(関数用)'!X$2:AB$9999,3,FALSE)),"",VLOOKUP('全表融合(関数用)'!W1178,'全表融合(関数用)'!X$2:AB$9999,3,FALSE))</f>
        <v/>
      </c>
      <c r="N1178" s="2" t="str">
        <f ca="1">IF(ISNA(VLOOKUP('全表融合(関数用)'!W1178,'全表融合(関数用)'!X$2:AB$9999,4,FALSE)),"",VLOOKUP('全表融合(関数用)'!W1178,'全表融合(関数用)'!X$2:AB$9999,4,FALSE))</f>
        <v/>
      </c>
      <c r="O1178" s="2" t="str">
        <f ca="1">IF(ISNA(VLOOKUP('全表融合(関数用)'!W1178,'全表融合(関数用)'!X$2:AB$9999,5,FALSE)),"",VLOOKUP('全表融合(関数用)'!W1178,'全表融合(関数用)'!X$2:AB$9999,5,FALSE))</f>
        <v/>
      </c>
      <c r="P1178" s="4" t="str">
        <f ca="1">IF(SUMIF('全表融合(関数用)'!Z:Z,M1178,'全表融合(関数用)'!AC:AC)=0,"",SUMIF('全表融合(関数用)'!Z:Z,M1178,'全表融合(関数用)'!AC:AC))</f>
        <v/>
      </c>
    </row>
    <row r="1179" spans="2:16">
      <c r="B1179" s="3" t="str">
        <f>IF(SUMIFS(四角板専用!T:T,四角板専用!A:A,A1179)=0,"",SUMIFS(四角板専用!T:T,四角板専用!A:A,A1179))</f>
        <v/>
      </c>
      <c r="C1179" s="3" t="str">
        <f>IF(SUMIFS('FB&amp;L専用'!V:V,'FB&amp;L専用'!A:A,A1179)=0,"",SUMIFS('FB&amp;L専用'!V:V,'FB&amp;L専用'!A:A,A1179))</f>
        <v/>
      </c>
      <c r="D1179" s="3" t="str">
        <f>IF(SUMIFS(鋼材専用!W:W,鋼材専用!A:A,A1179)=0,"",SUMIFS(鋼材専用!W:W,鋼材専用!A:A,A1179))</f>
        <v/>
      </c>
      <c r="E1179" s="3" t="str">
        <f>IF(SUMIFS(Φ部品専用!W:W,Φ部品専用!A:A,A1179)=0,"",SUMIFS(Φ部品専用!W:W,Φ部品専用!A:A,A1179))</f>
        <v/>
      </c>
      <c r="F1179" s="3" t="str">
        <f>IF(SUMIFS(パイプ専用!W:W,パイプ専用!A:A,A1179)=0,"",SUMIFS(パイプ専用!W:W,パイプ専用!A:A,A1179))</f>
        <v/>
      </c>
      <c r="G1179" s="3" t="str">
        <f t="shared" si="36"/>
        <v/>
      </c>
      <c r="K1179" s="4" t="str">
        <f t="shared" ca="1" si="37"/>
        <v/>
      </c>
      <c r="L1179" s="2" t="str">
        <f ca="1">IF(N1179="","",IF(COUNTIF(N$1:N1179,N1179)&gt;1,"",IF(COUNTIF(N:N,N1179)&gt;=1,"左表に入れますねぇ","")))</f>
        <v/>
      </c>
      <c r="M1179" s="2" t="str">
        <f ca="1">IF(ISNA(VLOOKUP('全表融合(関数用)'!W1179,'全表融合(関数用)'!X$2:AB$9999,3,FALSE)),"",VLOOKUP('全表融合(関数用)'!W1179,'全表融合(関数用)'!X$2:AB$9999,3,FALSE))</f>
        <v/>
      </c>
      <c r="N1179" s="2" t="str">
        <f ca="1">IF(ISNA(VLOOKUP('全表融合(関数用)'!W1179,'全表融合(関数用)'!X$2:AB$9999,4,FALSE)),"",VLOOKUP('全表融合(関数用)'!W1179,'全表融合(関数用)'!X$2:AB$9999,4,FALSE))</f>
        <v/>
      </c>
      <c r="O1179" s="2" t="str">
        <f ca="1">IF(ISNA(VLOOKUP('全表融合(関数用)'!W1179,'全表融合(関数用)'!X$2:AB$9999,5,FALSE)),"",VLOOKUP('全表融合(関数用)'!W1179,'全表融合(関数用)'!X$2:AB$9999,5,FALSE))</f>
        <v/>
      </c>
      <c r="P1179" s="4" t="str">
        <f ca="1">IF(SUMIF('全表融合(関数用)'!Z:Z,M1179,'全表融合(関数用)'!AC:AC)=0,"",SUMIF('全表融合(関数用)'!Z:Z,M1179,'全表融合(関数用)'!AC:AC))</f>
        <v/>
      </c>
    </row>
    <row r="1180" spans="2:16">
      <c r="B1180" s="3" t="str">
        <f>IF(SUMIFS(四角板専用!T:T,四角板専用!A:A,A1180)=0,"",SUMIFS(四角板専用!T:T,四角板専用!A:A,A1180))</f>
        <v/>
      </c>
      <c r="C1180" s="3" t="str">
        <f>IF(SUMIFS('FB&amp;L専用'!V:V,'FB&amp;L専用'!A:A,A1180)=0,"",SUMIFS('FB&amp;L専用'!V:V,'FB&amp;L専用'!A:A,A1180))</f>
        <v/>
      </c>
      <c r="D1180" s="3" t="str">
        <f>IF(SUMIFS(鋼材専用!W:W,鋼材専用!A:A,A1180)=0,"",SUMIFS(鋼材専用!W:W,鋼材専用!A:A,A1180))</f>
        <v/>
      </c>
      <c r="E1180" s="3" t="str">
        <f>IF(SUMIFS(Φ部品専用!W:W,Φ部品専用!A:A,A1180)=0,"",SUMIFS(Φ部品専用!W:W,Φ部品専用!A:A,A1180))</f>
        <v/>
      </c>
      <c r="F1180" s="3" t="str">
        <f>IF(SUMIFS(パイプ専用!W:W,パイプ専用!A:A,A1180)=0,"",SUMIFS(パイプ専用!W:W,パイプ専用!A:A,A1180))</f>
        <v/>
      </c>
      <c r="G1180" s="3" t="str">
        <f t="shared" si="36"/>
        <v/>
      </c>
      <c r="K1180" s="4" t="str">
        <f t="shared" ca="1" si="37"/>
        <v/>
      </c>
      <c r="L1180" s="2" t="str">
        <f ca="1">IF(N1180="","",IF(COUNTIF(N$1:N1180,N1180)&gt;1,"",IF(COUNTIF(N:N,N1180)&gt;=1,"左表に入れますねぇ","")))</f>
        <v/>
      </c>
      <c r="M1180" s="2" t="str">
        <f ca="1">IF(ISNA(VLOOKUP('全表融合(関数用)'!W1180,'全表融合(関数用)'!X$2:AB$9999,3,FALSE)),"",VLOOKUP('全表融合(関数用)'!W1180,'全表融合(関数用)'!X$2:AB$9999,3,FALSE))</f>
        <v/>
      </c>
      <c r="N1180" s="2" t="str">
        <f ca="1">IF(ISNA(VLOOKUP('全表融合(関数用)'!W1180,'全表融合(関数用)'!X$2:AB$9999,4,FALSE)),"",VLOOKUP('全表融合(関数用)'!W1180,'全表融合(関数用)'!X$2:AB$9999,4,FALSE))</f>
        <v/>
      </c>
      <c r="O1180" s="2" t="str">
        <f ca="1">IF(ISNA(VLOOKUP('全表融合(関数用)'!W1180,'全表融合(関数用)'!X$2:AB$9999,5,FALSE)),"",VLOOKUP('全表融合(関数用)'!W1180,'全表融合(関数用)'!X$2:AB$9999,5,FALSE))</f>
        <v/>
      </c>
      <c r="P1180" s="4" t="str">
        <f ca="1">IF(SUMIF('全表融合(関数用)'!Z:Z,M1180,'全表融合(関数用)'!AC:AC)=0,"",SUMIF('全表融合(関数用)'!Z:Z,M1180,'全表融合(関数用)'!AC:AC))</f>
        <v/>
      </c>
    </row>
    <row r="1181" spans="2:16">
      <c r="B1181" s="3" t="str">
        <f>IF(SUMIFS(四角板専用!T:T,四角板専用!A:A,A1181)=0,"",SUMIFS(四角板専用!T:T,四角板専用!A:A,A1181))</f>
        <v/>
      </c>
      <c r="C1181" s="3" t="str">
        <f>IF(SUMIFS('FB&amp;L専用'!V:V,'FB&amp;L専用'!A:A,A1181)=0,"",SUMIFS('FB&amp;L専用'!V:V,'FB&amp;L専用'!A:A,A1181))</f>
        <v/>
      </c>
      <c r="D1181" s="3" t="str">
        <f>IF(SUMIFS(鋼材専用!W:W,鋼材専用!A:A,A1181)=0,"",SUMIFS(鋼材専用!W:W,鋼材専用!A:A,A1181))</f>
        <v/>
      </c>
      <c r="E1181" s="3" t="str">
        <f>IF(SUMIFS(Φ部品専用!W:W,Φ部品専用!A:A,A1181)=0,"",SUMIFS(Φ部品専用!W:W,Φ部品専用!A:A,A1181))</f>
        <v/>
      </c>
      <c r="F1181" s="3" t="str">
        <f>IF(SUMIFS(パイプ専用!W:W,パイプ専用!A:A,A1181)=0,"",SUMIFS(パイプ専用!W:W,パイプ専用!A:A,A1181))</f>
        <v/>
      </c>
      <c r="G1181" s="3" t="str">
        <f t="shared" si="36"/>
        <v/>
      </c>
      <c r="K1181" s="4" t="str">
        <f t="shared" ca="1" si="37"/>
        <v/>
      </c>
      <c r="L1181" s="2" t="str">
        <f ca="1">IF(N1181="","",IF(COUNTIF(N$1:N1181,N1181)&gt;1,"",IF(COUNTIF(N:N,N1181)&gt;=1,"左表に入れますねぇ","")))</f>
        <v/>
      </c>
      <c r="M1181" s="2" t="str">
        <f ca="1">IF(ISNA(VLOOKUP('全表融合(関数用)'!W1181,'全表融合(関数用)'!X$2:AB$9999,3,FALSE)),"",VLOOKUP('全表融合(関数用)'!W1181,'全表融合(関数用)'!X$2:AB$9999,3,FALSE))</f>
        <v/>
      </c>
      <c r="N1181" s="2" t="str">
        <f ca="1">IF(ISNA(VLOOKUP('全表融合(関数用)'!W1181,'全表融合(関数用)'!X$2:AB$9999,4,FALSE)),"",VLOOKUP('全表融合(関数用)'!W1181,'全表融合(関数用)'!X$2:AB$9999,4,FALSE))</f>
        <v/>
      </c>
      <c r="O1181" s="2" t="str">
        <f ca="1">IF(ISNA(VLOOKUP('全表融合(関数用)'!W1181,'全表融合(関数用)'!X$2:AB$9999,5,FALSE)),"",VLOOKUP('全表融合(関数用)'!W1181,'全表融合(関数用)'!X$2:AB$9999,5,FALSE))</f>
        <v/>
      </c>
      <c r="P1181" s="4" t="str">
        <f ca="1">IF(SUMIF('全表融合(関数用)'!Z:Z,M1181,'全表融合(関数用)'!AC:AC)=0,"",SUMIF('全表融合(関数用)'!Z:Z,M1181,'全表融合(関数用)'!AC:AC))</f>
        <v/>
      </c>
    </row>
    <row r="1182" spans="2:16">
      <c r="B1182" s="3" t="str">
        <f>IF(SUMIFS(四角板専用!T:T,四角板専用!A:A,A1182)=0,"",SUMIFS(四角板専用!T:T,四角板専用!A:A,A1182))</f>
        <v/>
      </c>
      <c r="C1182" s="3" t="str">
        <f>IF(SUMIFS('FB&amp;L専用'!V:V,'FB&amp;L専用'!A:A,A1182)=0,"",SUMIFS('FB&amp;L専用'!V:V,'FB&amp;L専用'!A:A,A1182))</f>
        <v/>
      </c>
      <c r="D1182" s="3" t="str">
        <f>IF(SUMIFS(鋼材専用!W:W,鋼材専用!A:A,A1182)=0,"",SUMIFS(鋼材専用!W:W,鋼材専用!A:A,A1182))</f>
        <v/>
      </c>
      <c r="E1182" s="3" t="str">
        <f>IF(SUMIFS(Φ部品専用!W:W,Φ部品専用!A:A,A1182)=0,"",SUMIFS(Φ部品専用!W:W,Φ部品専用!A:A,A1182))</f>
        <v/>
      </c>
      <c r="F1182" s="3" t="str">
        <f>IF(SUMIFS(パイプ専用!W:W,パイプ専用!A:A,A1182)=0,"",SUMIFS(パイプ専用!W:W,パイプ専用!A:A,A1182))</f>
        <v/>
      </c>
      <c r="G1182" s="3" t="str">
        <f t="shared" si="36"/>
        <v/>
      </c>
      <c r="K1182" s="4" t="str">
        <f t="shared" ca="1" si="37"/>
        <v/>
      </c>
      <c r="L1182" s="2" t="str">
        <f ca="1">IF(N1182="","",IF(COUNTIF(N$1:N1182,N1182)&gt;1,"",IF(COUNTIF(N:N,N1182)&gt;=1,"左表に入れますねぇ","")))</f>
        <v/>
      </c>
      <c r="M1182" s="2" t="str">
        <f ca="1">IF(ISNA(VLOOKUP('全表融合(関数用)'!W1182,'全表融合(関数用)'!X$2:AB$9999,3,FALSE)),"",VLOOKUP('全表融合(関数用)'!W1182,'全表融合(関数用)'!X$2:AB$9999,3,FALSE))</f>
        <v/>
      </c>
      <c r="N1182" s="2" t="str">
        <f ca="1">IF(ISNA(VLOOKUP('全表融合(関数用)'!W1182,'全表融合(関数用)'!X$2:AB$9999,4,FALSE)),"",VLOOKUP('全表融合(関数用)'!W1182,'全表融合(関数用)'!X$2:AB$9999,4,FALSE))</f>
        <v/>
      </c>
      <c r="O1182" s="2" t="str">
        <f ca="1">IF(ISNA(VLOOKUP('全表融合(関数用)'!W1182,'全表融合(関数用)'!X$2:AB$9999,5,FALSE)),"",VLOOKUP('全表融合(関数用)'!W1182,'全表融合(関数用)'!X$2:AB$9999,5,FALSE))</f>
        <v/>
      </c>
      <c r="P1182" s="4" t="str">
        <f ca="1">IF(SUMIF('全表融合(関数用)'!Z:Z,M1182,'全表融合(関数用)'!AC:AC)=0,"",SUMIF('全表融合(関数用)'!Z:Z,M1182,'全表融合(関数用)'!AC:AC))</f>
        <v/>
      </c>
    </row>
    <row r="1183" spans="2:16">
      <c r="B1183" s="3" t="str">
        <f>IF(SUMIFS(四角板専用!T:T,四角板専用!A:A,A1183)=0,"",SUMIFS(四角板専用!T:T,四角板専用!A:A,A1183))</f>
        <v/>
      </c>
      <c r="C1183" s="3" t="str">
        <f>IF(SUMIFS('FB&amp;L専用'!V:V,'FB&amp;L専用'!A:A,A1183)=0,"",SUMIFS('FB&amp;L専用'!V:V,'FB&amp;L専用'!A:A,A1183))</f>
        <v/>
      </c>
      <c r="D1183" s="3" t="str">
        <f>IF(SUMIFS(鋼材専用!W:W,鋼材専用!A:A,A1183)=0,"",SUMIFS(鋼材専用!W:W,鋼材専用!A:A,A1183))</f>
        <v/>
      </c>
      <c r="E1183" s="3" t="str">
        <f>IF(SUMIFS(Φ部品専用!W:W,Φ部品専用!A:A,A1183)=0,"",SUMIFS(Φ部品専用!W:W,Φ部品専用!A:A,A1183))</f>
        <v/>
      </c>
      <c r="F1183" s="3" t="str">
        <f>IF(SUMIFS(パイプ専用!W:W,パイプ専用!A:A,A1183)=0,"",SUMIFS(パイプ専用!W:W,パイプ専用!A:A,A1183))</f>
        <v/>
      </c>
      <c r="G1183" s="3" t="str">
        <f t="shared" si="36"/>
        <v/>
      </c>
      <c r="K1183" s="4" t="str">
        <f t="shared" ca="1" si="37"/>
        <v/>
      </c>
      <c r="L1183" s="2" t="str">
        <f ca="1">IF(N1183="","",IF(COUNTIF(N$1:N1183,N1183)&gt;1,"",IF(COUNTIF(N:N,N1183)&gt;=1,"左表に入れますねぇ","")))</f>
        <v/>
      </c>
      <c r="M1183" s="2" t="str">
        <f ca="1">IF(ISNA(VLOOKUP('全表融合(関数用)'!W1183,'全表融合(関数用)'!X$2:AB$9999,3,FALSE)),"",VLOOKUP('全表融合(関数用)'!W1183,'全表融合(関数用)'!X$2:AB$9999,3,FALSE))</f>
        <v/>
      </c>
      <c r="N1183" s="2" t="str">
        <f ca="1">IF(ISNA(VLOOKUP('全表融合(関数用)'!W1183,'全表融合(関数用)'!X$2:AB$9999,4,FALSE)),"",VLOOKUP('全表融合(関数用)'!W1183,'全表融合(関数用)'!X$2:AB$9999,4,FALSE))</f>
        <v/>
      </c>
      <c r="O1183" s="2" t="str">
        <f ca="1">IF(ISNA(VLOOKUP('全表融合(関数用)'!W1183,'全表融合(関数用)'!X$2:AB$9999,5,FALSE)),"",VLOOKUP('全表融合(関数用)'!W1183,'全表融合(関数用)'!X$2:AB$9999,5,FALSE))</f>
        <v/>
      </c>
      <c r="P1183" s="4" t="str">
        <f ca="1">IF(SUMIF('全表融合(関数用)'!Z:Z,M1183,'全表融合(関数用)'!AC:AC)=0,"",SUMIF('全表融合(関数用)'!Z:Z,M1183,'全表融合(関数用)'!AC:AC))</f>
        <v/>
      </c>
    </row>
    <row r="1184" spans="2:16">
      <c r="B1184" s="3" t="str">
        <f>IF(SUMIFS(四角板専用!T:T,四角板専用!A:A,A1184)=0,"",SUMIFS(四角板専用!T:T,四角板専用!A:A,A1184))</f>
        <v/>
      </c>
      <c r="C1184" s="3" t="str">
        <f>IF(SUMIFS('FB&amp;L専用'!V:V,'FB&amp;L専用'!A:A,A1184)=0,"",SUMIFS('FB&amp;L専用'!V:V,'FB&amp;L専用'!A:A,A1184))</f>
        <v/>
      </c>
      <c r="D1184" s="3" t="str">
        <f>IF(SUMIFS(鋼材専用!W:W,鋼材専用!A:A,A1184)=0,"",SUMIFS(鋼材専用!W:W,鋼材専用!A:A,A1184))</f>
        <v/>
      </c>
      <c r="E1184" s="3" t="str">
        <f>IF(SUMIFS(Φ部品専用!W:W,Φ部品専用!A:A,A1184)=0,"",SUMIFS(Φ部品専用!W:W,Φ部品専用!A:A,A1184))</f>
        <v/>
      </c>
      <c r="F1184" s="3" t="str">
        <f>IF(SUMIFS(パイプ専用!W:W,パイプ専用!A:A,A1184)=0,"",SUMIFS(パイプ専用!W:W,パイプ専用!A:A,A1184))</f>
        <v/>
      </c>
      <c r="G1184" s="3" t="str">
        <f t="shared" si="36"/>
        <v/>
      </c>
      <c r="K1184" s="4" t="str">
        <f t="shared" ca="1" si="37"/>
        <v/>
      </c>
      <c r="L1184" s="2" t="str">
        <f ca="1">IF(N1184="","",IF(COUNTIF(N$1:N1184,N1184)&gt;1,"",IF(COUNTIF(N:N,N1184)&gt;=1,"左表に入れますねぇ","")))</f>
        <v/>
      </c>
      <c r="M1184" s="2" t="str">
        <f ca="1">IF(ISNA(VLOOKUP('全表融合(関数用)'!W1184,'全表融合(関数用)'!X$2:AB$9999,3,FALSE)),"",VLOOKUP('全表融合(関数用)'!W1184,'全表融合(関数用)'!X$2:AB$9999,3,FALSE))</f>
        <v/>
      </c>
      <c r="N1184" s="2" t="str">
        <f ca="1">IF(ISNA(VLOOKUP('全表融合(関数用)'!W1184,'全表融合(関数用)'!X$2:AB$9999,4,FALSE)),"",VLOOKUP('全表融合(関数用)'!W1184,'全表融合(関数用)'!X$2:AB$9999,4,FALSE))</f>
        <v/>
      </c>
      <c r="O1184" s="2" t="str">
        <f ca="1">IF(ISNA(VLOOKUP('全表融合(関数用)'!W1184,'全表融合(関数用)'!X$2:AB$9999,5,FALSE)),"",VLOOKUP('全表融合(関数用)'!W1184,'全表融合(関数用)'!X$2:AB$9999,5,FALSE))</f>
        <v/>
      </c>
      <c r="P1184" s="4" t="str">
        <f ca="1">IF(SUMIF('全表融合(関数用)'!Z:Z,M1184,'全表融合(関数用)'!AC:AC)=0,"",SUMIF('全表融合(関数用)'!Z:Z,M1184,'全表融合(関数用)'!AC:AC))</f>
        <v/>
      </c>
    </row>
    <row r="1185" spans="2:16">
      <c r="B1185" s="3" t="str">
        <f>IF(SUMIFS(四角板専用!T:T,四角板専用!A:A,A1185)=0,"",SUMIFS(四角板専用!T:T,四角板専用!A:A,A1185))</f>
        <v/>
      </c>
      <c r="C1185" s="3" t="str">
        <f>IF(SUMIFS('FB&amp;L専用'!V:V,'FB&amp;L専用'!A:A,A1185)=0,"",SUMIFS('FB&amp;L専用'!V:V,'FB&amp;L専用'!A:A,A1185))</f>
        <v/>
      </c>
      <c r="D1185" s="3" t="str">
        <f>IF(SUMIFS(鋼材専用!W:W,鋼材専用!A:A,A1185)=0,"",SUMIFS(鋼材専用!W:W,鋼材専用!A:A,A1185))</f>
        <v/>
      </c>
      <c r="E1185" s="3" t="str">
        <f>IF(SUMIFS(Φ部品専用!W:W,Φ部品専用!A:A,A1185)=0,"",SUMIFS(Φ部品専用!W:W,Φ部品専用!A:A,A1185))</f>
        <v/>
      </c>
      <c r="F1185" s="3" t="str">
        <f>IF(SUMIFS(パイプ専用!W:W,パイプ専用!A:A,A1185)=0,"",SUMIFS(パイプ専用!W:W,パイプ専用!A:A,A1185))</f>
        <v/>
      </c>
      <c r="G1185" s="3" t="str">
        <f t="shared" si="36"/>
        <v/>
      </c>
      <c r="K1185" s="4" t="str">
        <f t="shared" ca="1" si="37"/>
        <v/>
      </c>
      <c r="L1185" s="2" t="str">
        <f ca="1">IF(N1185="","",IF(COUNTIF(N$1:N1185,N1185)&gt;1,"",IF(COUNTIF(N:N,N1185)&gt;=1,"左表に入れますねぇ","")))</f>
        <v/>
      </c>
      <c r="M1185" s="2" t="str">
        <f ca="1">IF(ISNA(VLOOKUP('全表融合(関数用)'!W1185,'全表融合(関数用)'!X$2:AB$9999,3,FALSE)),"",VLOOKUP('全表融合(関数用)'!W1185,'全表融合(関数用)'!X$2:AB$9999,3,FALSE))</f>
        <v/>
      </c>
      <c r="N1185" s="2" t="str">
        <f ca="1">IF(ISNA(VLOOKUP('全表融合(関数用)'!W1185,'全表融合(関数用)'!X$2:AB$9999,4,FALSE)),"",VLOOKUP('全表融合(関数用)'!W1185,'全表融合(関数用)'!X$2:AB$9999,4,FALSE))</f>
        <v/>
      </c>
      <c r="O1185" s="2" t="str">
        <f ca="1">IF(ISNA(VLOOKUP('全表融合(関数用)'!W1185,'全表融合(関数用)'!X$2:AB$9999,5,FALSE)),"",VLOOKUP('全表融合(関数用)'!W1185,'全表融合(関数用)'!X$2:AB$9999,5,FALSE))</f>
        <v/>
      </c>
      <c r="P1185" s="4" t="str">
        <f ca="1">IF(SUMIF('全表融合(関数用)'!Z:Z,M1185,'全表融合(関数用)'!AC:AC)=0,"",SUMIF('全表融合(関数用)'!Z:Z,M1185,'全表融合(関数用)'!AC:AC))</f>
        <v/>
      </c>
    </row>
    <row r="1186" spans="2:16">
      <c r="B1186" s="3" t="str">
        <f>IF(SUMIFS(四角板専用!T:T,四角板専用!A:A,A1186)=0,"",SUMIFS(四角板専用!T:T,四角板専用!A:A,A1186))</f>
        <v/>
      </c>
      <c r="C1186" s="3" t="str">
        <f>IF(SUMIFS('FB&amp;L専用'!V:V,'FB&amp;L専用'!A:A,A1186)=0,"",SUMIFS('FB&amp;L専用'!V:V,'FB&amp;L専用'!A:A,A1186))</f>
        <v/>
      </c>
      <c r="D1186" s="3" t="str">
        <f>IF(SUMIFS(鋼材専用!W:W,鋼材専用!A:A,A1186)=0,"",SUMIFS(鋼材専用!W:W,鋼材専用!A:A,A1186))</f>
        <v/>
      </c>
      <c r="E1186" s="3" t="str">
        <f>IF(SUMIFS(Φ部品専用!W:W,Φ部品専用!A:A,A1186)=0,"",SUMIFS(Φ部品専用!W:W,Φ部品専用!A:A,A1186))</f>
        <v/>
      </c>
      <c r="F1186" s="3" t="str">
        <f>IF(SUMIFS(パイプ専用!W:W,パイプ専用!A:A,A1186)=0,"",SUMIFS(パイプ専用!W:W,パイプ専用!A:A,A1186))</f>
        <v/>
      </c>
      <c r="G1186" s="3" t="str">
        <f t="shared" si="36"/>
        <v/>
      </c>
      <c r="K1186" s="4" t="str">
        <f t="shared" ca="1" si="37"/>
        <v/>
      </c>
      <c r="L1186" s="2" t="str">
        <f ca="1">IF(N1186="","",IF(COUNTIF(N$1:N1186,N1186)&gt;1,"",IF(COUNTIF(N:N,N1186)&gt;=1,"左表に入れますねぇ","")))</f>
        <v/>
      </c>
      <c r="M1186" s="2" t="str">
        <f ca="1">IF(ISNA(VLOOKUP('全表融合(関数用)'!W1186,'全表融合(関数用)'!X$2:AB$9999,3,FALSE)),"",VLOOKUP('全表融合(関数用)'!W1186,'全表融合(関数用)'!X$2:AB$9999,3,FALSE))</f>
        <v/>
      </c>
      <c r="N1186" s="2" t="str">
        <f ca="1">IF(ISNA(VLOOKUP('全表融合(関数用)'!W1186,'全表融合(関数用)'!X$2:AB$9999,4,FALSE)),"",VLOOKUP('全表融合(関数用)'!W1186,'全表融合(関数用)'!X$2:AB$9999,4,FALSE))</f>
        <v/>
      </c>
      <c r="O1186" s="2" t="str">
        <f ca="1">IF(ISNA(VLOOKUP('全表融合(関数用)'!W1186,'全表融合(関数用)'!X$2:AB$9999,5,FALSE)),"",VLOOKUP('全表融合(関数用)'!W1186,'全表融合(関数用)'!X$2:AB$9999,5,FALSE))</f>
        <v/>
      </c>
      <c r="P1186" s="4" t="str">
        <f ca="1">IF(SUMIF('全表融合(関数用)'!Z:Z,M1186,'全表融合(関数用)'!AC:AC)=0,"",SUMIF('全表融合(関数用)'!Z:Z,M1186,'全表融合(関数用)'!AC:AC))</f>
        <v/>
      </c>
    </row>
    <row r="1187" spans="2:16">
      <c r="B1187" s="3" t="str">
        <f>IF(SUMIFS(四角板専用!T:T,四角板専用!A:A,A1187)=0,"",SUMIFS(四角板専用!T:T,四角板専用!A:A,A1187))</f>
        <v/>
      </c>
      <c r="C1187" s="3" t="str">
        <f>IF(SUMIFS('FB&amp;L専用'!V:V,'FB&amp;L専用'!A:A,A1187)=0,"",SUMIFS('FB&amp;L専用'!V:V,'FB&amp;L専用'!A:A,A1187))</f>
        <v/>
      </c>
      <c r="D1187" s="3" t="str">
        <f>IF(SUMIFS(鋼材専用!W:W,鋼材専用!A:A,A1187)=0,"",SUMIFS(鋼材専用!W:W,鋼材専用!A:A,A1187))</f>
        <v/>
      </c>
      <c r="E1187" s="3" t="str">
        <f>IF(SUMIFS(Φ部品専用!W:W,Φ部品専用!A:A,A1187)=0,"",SUMIFS(Φ部品専用!W:W,Φ部品専用!A:A,A1187))</f>
        <v/>
      </c>
      <c r="F1187" s="3" t="str">
        <f>IF(SUMIFS(パイプ専用!W:W,パイプ専用!A:A,A1187)=0,"",SUMIFS(パイプ専用!W:W,パイプ専用!A:A,A1187))</f>
        <v/>
      </c>
      <c r="G1187" s="3" t="str">
        <f t="shared" si="36"/>
        <v/>
      </c>
      <c r="K1187" s="4" t="str">
        <f t="shared" ca="1" si="37"/>
        <v/>
      </c>
      <c r="L1187" s="2" t="str">
        <f ca="1">IF(N1187="","",IF(COUNTIF(N$1:N1187,N1187)&gt;1,"",IF(COUNTIF(N:N,N1187)&gt;=1,"左表に入れますねぇ","")))</f>
        <v/>
      </c>
      <c r="M1187" s="2" t="str">
        <f ca="1">IF(ISNA(VLOOKUP('全表融合(関数用)'!W1187,'全表融合(関数用)'!X$2:AB$9999,3,FALSE)),"",VLOOKUP('全表融合(関数用)'!W1187,'全表融合(関数用)'!X$2:AB$9999,3,FALSE))</f>
        <v/>
      </c>
      <c r="N1187" s="2" t="str">
        <f ca="1">IF(ISNA(VLOOKUP('全表融合(関数用)'!W1187,'全表融合(関数用)'!X$2:AB$9999,4,FALSE)),"",VLOOKUP('全表融合(関数用)'!W1187,'全表融合(関数用)'!X$2:AB$9999,4,FALSE))</f>
        <v/>
      </c>
      <c r="O1187" s="2" t="str">
        <f ca="1">IF(ISNA(VLOOKUP('全表融合(関数用)'!W1187,'全表融合(関数用)'!X$2:AB$9999,5,FALSE)),"",VLOOKUP('全表融合(関数用)'!W1187,'全表融合(関数用)'!X$2:AB$9999,5,FALSE))</f>
        <v/>
      </c>
      <c r="P1187" s="4" t="str">
        <f ca="1">IF(SUMIF('全表融合(関数用)'!Z:Z,M1187,'全表融合(関数用)'!AC:AC)=0,"",SUMIF('全表融合(関数用)'!Z:Z,M1187,'全表融合(関数用)'!AC:AC))</f>
        <v/>
      </c>
    </row>
    <row r="1188" spans="2:16">
      <c r="B1188" s="3" t="str">
        <f>IF(SUMIFS(四角板専用!T:T,四角板専用!A:A,A1188)=0,"",SUMIFS(四角板専用!T:T,四角板専用!A:A,A1188))</f>
        <v/>
      </c>
      <c r="C1188" s="3" t="str">
        <f>IF(SUMIFS('FB&amp;L専用'!V:V,'FB&amp;L専用'!A:A,A1188)=0,"",SUMIFS('FB&amp;L専用'!V:V,'FB&amp;L専用'!A:A,A1188))</f>
        <v/>
      </c>
      <c r="D1188" s="3" t="str">
        <f>IF(SUMIFS(鋼材専用!W:W,鋼材専用!A:A,A1188)=0,"",SUMIFS(鋼材専用!W:W,鋼材専用!A:A,A1188))</f>
        <v/>
      </c>
      <c r="E1188" s="3" t="str">
        <f>IF(SUMIFS(Φ部品専用!W:W,Φ部品専用!A:A,A1188)=0,"",SUMIFS(Φ部品専用!W:W,Φ部品専用!A:A,A1188))</f>
        <v/>
      </c>
      <c r="F1188" s="3" t="str">
        <f>IF(SUMIFS(パイプ専用!W:W,パイプ専用!A:A,A1188)=0,"",SUMIFS(パイプ専用!W:W,パイプ専用!A:A,A1188))</f>
        <v/>
      </c>
      <c r="G1188" s="3" t="str">
        <f t="shared" si="36"/>
        <v/>
      </c>
      <c r="K1188" s="4" t="str">
        <f t="shared" ca="1" si="37"/>
        <v/>
      </c>
      <c r="L1188" s="2" t="str">
        <f ca="1">IF(N1188="","",IF(COUNTIF(N$1:N1188,N1188)&gt;1,"",IF(COUNTIF(N:N,N1188)&gt;=1,"左表に入れますねぇ","")))</f>
        <v/>
      </c>
      <c r="M1188" s="2" t="str">
        <f ca="1">IF(ISNA(VLOOKUP('全表融合(関数用)'!W1188,'全表融合(関数用)'!X$2:AB$9999,3,FALSE)),"",VLOOKUP('全表融合(関数用)'!W1188,'全表融合(関数用)'!X$2:AB$9999,3,FALSE))</f>
        <v/>
      </c>
      <c r="N1188" s="2" t="str">
        <f ca="1">IF(ISNA(VLOOKUP('全表融合(関数用)'!W1188,'全表融合(関数用)'!X$2:AB$9999,4,FALSE)),"",VLOOKUP('全表融合(関数用)'!W1188,'全表融合(関数用)'!X$2:AB$9999,4,FALSE))</f>
        <v/>
      </c>
      <c r="O1188" s="2" t="str">
        <f ca="1">IF(ISNA(VLOOKUP('全表融合(関数用)'!W1188,'全表融合(関数用)'!X$2:AB$9999,5,FALSE)),"",VLOOKUP('全表融合(関数用)'!W1188,'全表融合(関数用)'!X$2:AB$9999,5,FALSE))</f>
        <v/>
      </c>
      <c r="P1188" s="4" t="str">
        <f ca="1">IF(SUMIF('全表融合(関数用)'!Z:Z,M1188,'全表融合(関数用)'!AC:AC)=0,"",SUMIF('全表融合(関数用)'!Z:Z,M1188,'全表融合(関数用)'!AC:AC))</f>
        <v/>
      </c>
    </row>
    <row r="1189" spans="2:16">
      <c r="B1189" s="3" t="str">
        <f>IF(SUMIFS(四角板専用!T:T,四角板専用!A:A,A1189)=0,"",SUMIFS(四角板専用!T:T,四角板専用!A:A,A1189))</f>
        <v/>
      </c>
      <c r="C1189" s="3" t="str">
        <f>IF(SUMIFS('FB&amp;L専用'!V:V,'FB&amp;L専用'!A:A,A1189)=0,"",SUMIFS('FB&amp;L専用'!V:V,'FB&amp;L専用'!A:A,A1189))</f>
        <v/>
      </c>
      <c r="D1189" s="3" t="str">
        <f>IF(SUMIFS(鋼材専用!W:W,鋼材専用!A:A,A1189)=0,"",SUMIFS(鋼材専用!W:W,鋼材専用!A:A,A1189))</f>
        <v/>
      </c>
      <c r="E1189" s="3" t="str">
        <f>IF(SUMIFS(Φ部品専用!W:W,Φ部品専用!A:A,A1189)=0,"",SUMIFS(Φ部品専用!W:W,Φ部品専用!A:A,A1189))</f>
        <v/>
      </c>
      <c r="F1189" s="3" t="str">
        <f>IF(SUMIFS(パイプ専用!W:W,パイプ専用!A:A,A1189)=0,"",SUMIFS(パイプ専用!W:W,パイプ専用!A:A,A1189))</f>
        <v/>
      </c>
      <c r="G1189" s="3" t="str">
        <f t="shared" si="36"/>
        <v/>
      </c>
      <c r="K1189" s="4" t="str">
        <f t="shared" ca="1" si="37"/>
        <v/>
      </c>
      <c r="L1189" s="2" t="str">
        <f ca="1">IF(N1189="","",IF(COUNTIF(N$1:N1189,N1189)&gt;1,"",IF(COUNTIF(N:N,N1189)&gt;=1,"左表に入れますねぇ","")))</f>
        <v/>
      </c>
      <c r="M1189" s="2" t="str">
        <f ca="1">IF(ISNA(VLOOKUP('全表融合(関数用)'!W1189,'全表融合(関数用)'!X$2:AB$9999,3,FALSE)),"",VLOOKUP('全表融合(関数用)'!W1189,'全表融合(関数用)'!X$2:AB$9999,3,FALSE))</f>
        <v/>
      </c>
      <c r="N1189" s="2" t="str">
        <f ca="1">IF(ISNA(VLOOKUP('全表融合(関数用)'!W1189,'全表融合(関数用)'!X$2:AB$9999,4,FALSE)),"",VLOOKUP('全表融合(関数用)'!W1189,'全表融合(関数用)'!X$2:AB$9999,4,FALSE))</f>
        <v/>
      </c>
      <c r="O1189" s="2" t="str">
        <f ca="1">IF(ISNA(VLOOKUP('全表融合(関数用)'!W1189,'全表融合(関数用)'!X$2:AB$9999,5,FALSE)),"",VLOOKUP('全表融合(関数用)'!W1189,'全表融合(関数用)'!X$2:AB$9999,5,FALSE))</f>
        <v/>
      </c>
      <c r="P1189" s="4" t="str">
        <f ca="1">IF(SUMIF('全表融合(関数用)'!Z:Z,M1189,'全表融合(関数用)'!AC:AC)=0,"",SUMIF('全表融合(関数用)'!Z:Z,M1189,'全表融合(関数用)'!AC:AC))</f>
        <v/>
      </c>
    </row>
    <row r="1190" spans="2:16">
      <c r="B1190" s="3" t="str">
        <f>IF(SUMIFS(四角板専用!T:T,四角板専用!A:A,A1190)=0,"",SUMIFS(四角板専用!T:T,四角板専用!A:A,A1190))</f>
        <v/>
      </c>
      <c r="C1190" s="3" t="str">
        <f>IF(SUMIFS('FB&amp;L専用'!V:V,'FB&amp;L専用'!A:A,A1190)=0,"",SUMIFS('FB&amp;L専用'!V:V,'FB&amp;L専用'!A:A,A1190))</f>
        <v/>
      </c>
      <c r="D1190" s="3" t="str">
        <f>IF(SUMIFS(鋼材専用!W:W,鋼材専用!A:A,A1190)=0,"",SUMIFS(鋼材専用!W:W,鋼材専用!A:A,A1190))</f>
        <v/>
      </c>
      <c r="E1190" s="3" t="str">
        <f>IF(SUMIFS(Φ部品専用!W:W,Φ部品専用!A:A,A1190)=0,"",SUMIFS(Φ部品専用!W:W,Φ部品専用!A:A,A1190))</f>
        <v/>
      </c>
      <c r="F1190" s="3" t="str">
        <f>IF(SUMIFS(パイプ専用!W:W,パイプ専用!A:A,A1190)=0,"",SUMIFS(パイプ専用!W:W,パイプ専用!A:A,A1190))</f>
        <v/>
      </c>
      <c r="G1190" s="3" t="str">
        <f t="shared" si="36"/>
        <v/>
      </c>
      <c r="K1190" s="4" t="str">
        <f t="shared" ca="1" si="37"/>
        <v/>
      </c>
      <c r="L1190" s="2" t="str">
        <f ca="1">IF(N1190="","",IF(COUNTIF(N$1:N1190,N1190)&gt;1,"",IF(COUNTIF(N:N,N1190)&gt;=1,"左表に入れますねぇ","")))</f>
        <v/>
      </c>
      <c r="M1190" s="2" t="str">
        <f ca="1">IF(ISNA(VLOOKUP('全表融合(関数用)'!W1190,'全表融合(関数用)'!X$2:AB$9999,3,FALSE)),"",VLOOKUP('全表融合(関数用)'!W1190,'全表融合(関数用)'!X$2:AB$9999,3,FALSE))</f>
        <v/>
      </c>
      <c r="N1190" s="2" t="str">
        <f ca="1">IF(ISNA(VLOOKUP('全表融合(関数用)'!W1190,'全表融合(関数用)'!X$2:AB$9999,4,FALSE)),"",VLOOKUP('全表融合(関数用)'!W1190,'全表融合(関数用)'!X$2:AB$9999,4,FALSE))</f>
        <v/>
      </c>
      <c r="O1190" s="2" t="str">
        <f ca="1">IF(ISNA(VLOOKUP('全表融合(関数用)'!W1190,'全表融合(関数用)'!X$2:AB$9999,5,FALSE)),"",VLOOKUP('全表融合(関数用)'!W1190,'全表融合(関数用)'!X$2:AB$9999,5,FALSE))</f>
        <v/>
      </c>
      <c r="P1190" s="4" t="str">
        <f ca="1">IF(SUMIF('全表融合(関数用)'!Z:Z,M1190,'全表融合(関数用)'!AC:AC)=0,"",SUMIF('全表融合(関数用)'!Z:Z,M1190,'全表融合(関数用)'!AC:AC))</f>
        <v/>
      </c>
    </row>
    <row r="1191" spans="2:16">
      <c r="B1191" s="3" t="str">
        <f>IF(SUMIFS(四角板専用!T:T,四角板専用!A:A,A1191)=0,"",SUMIFS(四角板専用!T:T,四角板専用!A:A,A1191))</f>
        <v/>
      </c>
      <c r="C1191" s="3" t="str">
        <f>IF(SUMIFS('FB&amp;L専用'!V:V,'FB&amp;L専用'!A:A,A1191)=0,"",SUMIFS('FB&amp;L専用'!V:V,'FB&amp;L専用'!A:A,A1191))</f>
        <v/>
      </c>
      <c r="D1191" s="3" t="str">
        <f>IF(SUMIFS(鋼材専用!W:W,鋼材専用!A:A,A1191)=0,"",SUMIFS(鋼材専用!W:W,鋼材専用!A:A,A1191))</f>
        <v/>
      </c>
      <c r="E1191" s="3" t="str">
        <f>IF(SUMIFS(Φ部品専用!W:W,Φ部品専用!A:A,A1191)=0,"",SUMIFS(Φ部品専用!W:W,Φ部品専用!A:A,A1191))</f>
        <v/>
      </c>
      <c r="F1191" s="3" t="str">
        <f>IF(SUMIFS(パイプ専用!W:W,パイプ専用!A:A,A1191)=0,"",SUMIFS(パイプ専用!W:W,パイプ専用!A:A,A1191))</f>
        <v/>
      </c>
      <c r="G1191" s="3" t="str">
        <f t="shared" si="36"/>
        <v/>
      </c>
      <c r="K1191" s="4" t="str">
        <f t="shared" ca="1" si="37"/>
        <v/>
      </c>
      <c r="L1191" s="2" t="str">
        <f ca="1">IF(N1191="","",IF(COUNTIF(N$1:N1191,N1191)&gt;1,"",IF(COUNTIF(N:N,N1191)&gt;=1,"左表に入れますねぇ","")))</f>
        <v/>
      </c>
      <c r="M1191" s="2" t="str">
        <f ca="1">IF(ISNA(VLOOKUP('全表融合(関数用)'!W1191,'全表融合(関数用)'!X$2:AB$9999,3,FALSE)),"",VLOOKUP('全表融合(関数用)'!W1191,'全表融合(関数用)'!X$2:AB$9999,3,FALSE))</f>
        <v/>
      </c>
      <c r="N1191" s="2" t="str">
        <f ca="1">IF(ISNA(VLOOKUP('全表融合(関数用)'!W1191,'全表融合(関数用)'!X$2:AB$9999,4,FALSE)),"",VLOOKUP('全表融合(関数用)'!W1191,'全表融合(関数用)'!X$2:AB$9999,4,FALSE))</f>
        <v/>
      </c>
      <c r="O1191" s="2" t="str">
        <f ca="1">IF(ISNA(VLOOKUP('全表融合(関数用)'!W1191,'全表融合(関数用)'!X$2:AB$9999,5,FALSE)),"",VLOOKUP('全表融合(関数用)'!W1191,'全表融合(関数用)'!X$2:AB$9999,5,FALSE))</f>
        <v/>
      </c>
      <c r="P1191" s="4" t="str">
        <f ca="1">IF(SUMIF('全表融合(関数用)'!Z:Z,M1191,'全表融合(関数用)'!AC:AC)=0,"",SUMIF('全表融合(関数用)'!Z:Z,M1191,'全表融合(関数用)'!AC:AC))</f>
        <v/>
      </c>
    </row>
    <row r="1192" spans="2:16">
      <c r="B1192" s="3" t="str">
        <f>IF(SUMIFS(四角板専用!T:T,四角板専用!A:A,A1192)=0,"",SUMIFS(四角板専用!T:T,四角板専用!A:A,A1192))</f>
        <v/>
      </c>
      <c r="C1192" s="3" t="str">
        <f>IF(SUMIFS('FB&amp;L専用'!V:V,'FB&amp;L専用'!A:A,A1192)=0,"",SUMIFS('FB&amp;L専用'!V:V,'FB&amp;L専用'!A:A,A1192))</f>
        <v/>
      </c>
      <c r="D1192" s="3" t="str">
        <f>IF(SUMIFS(鋼材専用!W:W,鋼材専用!A:A,A1192)=0,"",SUMIFS(鋼材専用!W:W,鋼材専用!A:A,A1192))</f>
        <v/>
      </c>
      <c r="E1192" s="3" t="str">
        <f>IF(SUMIFS(Φ部品専用!W:W,Φ部品専用!A:A,A1192)=0,"",SUMIFS(Φ部品専用!W:W,Φ部品専用!A:A,A1192))</f>
        <v/>
      </c>
      <c r="F1192" s="3" t="str">
        <f>IF(SUMIFS(パイプ専用!W:W,パイプ専用!A:A,A1192)=0,"",SUMIFS(パイプ専用!W:W,パイプ専用!A:A,A1192))</f>
        <v/>
      </c>
      <c r="G1192" s="3" t="str">
        <f t="shared" si="36"/>
        <v/>
      </c>
      <c r="K1192" s="4" t="str">
        <f t="shared" ca="1" si="37"/>
        <v/>
      </c>
      <c r="L1192" s="2" t="str">
        <f ca="1">IF(N1192="","",IF(COUNTIF(N$1:N1192,N1192)&gt;1,"",IF(COUNTIF(N:N,N1192)&gt;=1,"左表に入れますねぇ","")))</f>
        <v/>
      </c>
      <c r="M1192" s="2" t="str">
        <f ca="1">IF(ISNA(VLOOKUP('全表融合(関数用)'!W1192,'全表融合(関数用)'!X$2:AB$9999,3,FALSE)),"",VLOOKUP('全表融合(関数用)'!W1192,'全表融合(関数用)'!X$2:AB$9999,3,FALSE))</f>
        <v/>
      </c>
      <c r="N1192" s="2" t="str">
        <f ca="1">IF(ISNA(VLOOKUP('全表融合(関数用)'!W1192,'全表融合(関数用)'!X$2:AB$9999,4,FALSE)),"",VLOOKUP('全表融合(関数用)'!W1192,'全表融合(関数用)'!X$2:AB$9999,4,FALSE))</f>
        <v/>
      </c>
      <c r="O1192" s="2" t="str">
        <f ca="1">IF(ISNA(VLOOKUP('全表融合(関数用)'!W1192,'全表融合(関数用)'!X$2:AB$9999,5,FALSE)),"",VLOOKUP('全表融合(関数用)'!W1192,'全表融合(関数用)'!X$2:AB$9999,5,FALSE))</f>
        <v/>
      </c>
      <c r="P1192" s="4" t="str">
        <f ca="1">IF(SUMIF('全表融合(関数用)'!Z:Z,M1192,'全表融合(関数用)'!AC:AC)=0,"",SUMIF('全表融合(関数用)'!Z:Z,M1192,'全表融合(関数用)'!AC:AC))</f>
        <v/>
      </c>
    </row>
    <row r="1193" spans="2:16">
      <c r="B1193" s="3" t="str">
        <f>IF(SUMIFS(四角板専用!T:T,四角板専用!A:A,A1193)=0,"",SUMIFS(四角板専用!T:T,四角板専用!A:A,A1193))</f>
        <v/>
      </c>
      <c r="C1193" s="3" t="str">
        <f>IF(SUMIFS('FB&amp;L専用'!V:V,'FB&amp;L専用'!A:A,A1193)=0,"",SUMIFS('FB&amp;L専用'!V:V,'FB&amp;L専用'!A:A,A1193))</f>
        <v/>
      </c>
      <c r="D1193" s="3" t="str">
        <f>IF(SUMIFS(鋼材専用!W:W,鋼材専用!A:A,A1193)=0,"",SUMIFS(鋼材専用!W:W,鋼材専用!A:A,A1193))</f>
        <v/>
      </c>
      <c r="E1193" s="3" t="str">
        <f>IF(SUMIFS(Φ部品専用!W:W,Φ部品専用!A:A,A1193)=0,"",SUMIFS(Φ部品専用!W:W,Φ部品専用!A:A,A1193))</f>
        <v/>
      </c>
      <c r="F1193" s="3" t="str">
        <f>IF(SUMIFS(パイプ専用!W:W,パイプ専用!A:A,A1193)=0,"",SUMIFS(パイプ専用!W:W,パイプ専用!A:A,A1193))</f>
        <v/>
      </c>
      <c r="G1193" s="3" t="str">
        <f t="shared" si="36"/>
        <v/>
      </c>
      <c r="K1193" s="4" t="str">
        <f t="shared" ca="1" si="37"/>
        <v/>
      </c>
      <c r="L1193" s="2" t="str">
        <f ca="1">IF(N1193="","",IF(COUNTIF(N$1:N1193,N1193)&gt;1,"",IF(COUNTIF(N:N,N1193)&gt;=1,"左表に入れますねぇ","")))</f>
        <v/>
      </c>
      <c r="M1193" s="2" t="str">
        <f ca="1">IF(ISNA(VLOOKUP('全表融合(関数用)'!W1193,'全表融合(関数用)'!X$2:AB$9999,3,FALSE)),"",VLOOKUP('全表融合(関数用)'!W1193,'全表融合(関数用)'!X$2:AB$9999,3,FALSE))</f>
        <v/>
      </c>
      <c r="N1193" s="2" t="str">
        <f ca="1">IF(ISNA(VLOOKUP('全表融合(関数用)'!W1193,'全表融合(関数用)'!X$2:AB$9999,4,FALSE)),"",VLOOKUP('全表融合(関数用)'!W1193,'全表融合(関数用)'!X$2:AB$9999,4,FALSE))</f>
        <v/>
      </c>
      <c r="O1193" s="2" t="str">
        <f ca="1">IF(ISNA(VLOOKUP('全表融合(関数用)'!W1193,'全表融合(関数用)'!X$2:AB$9999,5,FALSE)),"",VLOOKUP('全表融合(関数用)'!W1193,'全表融合(関数用)'!X$2:AB$9999,5,FALSE))</f>
        <v/>
      </c>
      <c r="P1193" s="4" t="str">
        <f ca="1">IF(SUMIF('全表融合(関数用)'!Z:Z,M1193,'全表融合(関数用)'!AC:AC)=0,"",SUMIF('全表融合(関数用)'!Z:Z,M1193,'全表融合(関数用)'!AC:AC))</f>
        <v/>
      </c>
    </row>
    <row r="1194" spans="2:16">
      <c r="B1194" s="3" t="str">
        <f>IF(SUMIFS(四角板専用!T:T,四角板専用!A:A,A1194)=0,"",SUMIFS(四角板専用!T:T,四角板専用!A:A,A1194))</f>
        <v/>
      </c>
      <c r="C1194" s="3" t="str">
        <f>IF(SUMIFS('FB&amp;L専用'!V:V,'FB&amp;L専用'!A:A,A1194)=0,"",SUMIFS('FB&amp;L専用'!V:V,'FB&amp;L専用'!A:A,A1194))</f>
        <v/>
      </c>
      <c r="D1194" s="3" t="str">
        <f>IF(SUMIFS(鋼材専用!W:W,鋼材専用!A:A,A1194)=0,"",SUMIFS(鋼材専用!W:W,鋼材専用!A:A,A1194))</f>
        <v/>
      </c>
      <c r="E1194" s="3" t="str">
        <f>IF(SUMIFS(Φ部品専用!W:W,Φ部品専用!A:A,A1194)=0,"",SUMIFS(Φ部品専用!W:W,Φ部品専用!A:A,A1194))</f>
        <v/>
      </c>
      <c r="F1194" s="3" t="str">
        <f>IF(SUMIFS(パイプ専用!W:W,パイプ専用!A:A,A1194)=0,"",SUMIFS(パイプ専用!W:W,パイプ専用!A:A,A1194))</f>
        <v/>
      </c>
      <c r="G1194" s="3" t="str">
        <f t="shared" si="36"/>
        <v/>
      </c>
      <c r="K1194" s="4" t="str">
        <f t="shared" ca="1" si="37"/>
        <v/>
      </c>
      <c r="L1194" s="2" t="str">
        <f ca="1">IF(N1194="","",IF(COUNTIF(N$1:N1194,N1194)&gt;1,"",IF(COUNTIF(N:N,N1194)&gt;=1,"左表に入れますねぇ","")))</f>
        <v/>
      </c>
      <c r="M1194" s="2" t="str">
        <f ca="1">IF(ISNA(VLOOKUP('全表融合(関数用)'!W1194,'全表融合(関数用)'!X$2:AB$9999,3,FALSE)),"",VLOOKUP('全表融合(関数用)'!W1194,'全表融合(関数用)'!X$2:AB$9999,3,FALSE))</f>
        <v/>
      </c>
      <c r="N1194" s="2" t="str">
        <f ca="1">IF(ISNA(VLOOKUP('全表融合(関数用)'!W1194,'全表融合(関数用)'!X$2:AB$9999,4,FALSE)),"",VLOOKUP('全表融合(関数用)'!W1194,'全表融合(関数用)'!X$2:AB$9999,4,FALSE))</f>
        <v/>
      </c>
      <c r="O1194" s="2" t="str">
        <f ca="1">IF(ISNA(VLOOKUP('全表融合(関数用)'!W1194,'全表融合(関数用)'!X$2:AB$9999,5,FALSE)),"",VLOOKUP('全表融合(関数用)'!W1194,'全表融合(関数用)'!X$2:AB$9999,5,FALSE))</f>
        <v/>
      </c>
      <c r="P1194" s="4" t="str">
        <f ca="1">IF(SUMIF('全表融合(関数用)'!Z:Z,M1194,'全表融合(関数用)'!AC:AC)=0,"",SUMIF('全表融合(関数用)'!Z:Z,M1194,'全表融合(関数用)'!AC:AC))</f>
        <v/>
      </c>
    </row>
    <row r="1195" spans="2:16">
      <c r="B1195" s="3" t="str">
        <f>IF(SUMIFS(四角板専用!T:T,四角板専用!A:A,A1195)=0,"",SUMIFS(四角板専用!T:T,四角板専用!A:A,A1195))</f>
        <v/>
      </c>
      <c r="C1195" s="3" t="str">
        <f>IF(SUMIFS('FB&amp;L専用'!V:V,'FB&amp;L専用'!A:A,A1195)=0,"",SUMIFS('FB&amp;L専用'!V:V,'FB&amp;L専用'!A:A,A1195))</f>
        <v/>
      </c>
      <c r="D1195" s="3" t="str">
        <f>IF(SUMIFS(鋼材専用!W:W,鋼材専用!A:A,A1195)=0,"",SUMIFS(鋼材専用!W:W,鋼材専用!A:A,A1195))</f>
        <v/>
      </c>
      <c r="E1195" s="3" t="str">
        <f>IF(SUMIFS(Φ部品専用!W:W,Φ部品専用!A:A,A1195)=0,"",SUMIFS(Φ部品専用!W:W,Φ部品専用!A:A,A1195))</f>
        <v/>
      </c>
      <c r="F1195" s="3" t="str">
        <f>IF(SUMIFS(パイプ専用!W:W,パイプ専用!A:A,A1195)=0,"",SUMIFS(パイプ専用!W:W,パイプ専用!A:A,A1195))</f>
        <v/>
      </c>
      <c r="G1195" s="3" t="str">
        <f t="shared" si="36"/>
        <v/>
      </c>
      <c r="K1195" s="4" t="str">
        <f t="shared" ca="1" si="37"/>
        <v/>
      </c>
      <c r="L1195" s="2" t="str">
        <f ca="1">IF(N1195="","",IF(COUNTIF(N$1:N1195,N1195)&gt;1,"",IF(COUNTIF(N:N,N1195)&gt;=1,"左表に入れますねぇ","")))</f>
        <v/>
      </c>
      <c r="M1195" s="2" t="str">
        <f ca="1">IF(ISNA(VLOOKUP('全表融合(関数用)'!W1195,'全表融合(関数用)'!X$2:AB$9999,3,FALSE)),"",VLOOKUP('全表融合(関数用)'!W1195,'全表融合(関数用)'!X$2:AB$9999,3,FALSE))</f>
        <v/>
      </c>
      <c r="N1195" s="2" t="str">
        <f ca="1">IF(ISNA(VLOOKUP('全表融合(関数用)'!W1195,'全表融合(関数用)'!X$2:AB$9999,4,FALSE)),"",VLOOKUP('全表融合(関数用)'!W1195,'全表融合(関数用)'!X$2:AB$9999,4,FALSE))</f>
        <v/>
      </c>
      <c r="O1195" s="2" t="str">
        <f ca="1">IF(ISNA(VLOOKUP('全表融合(関数用)'!W1195,'全表融合(関数用)'!X$2:AB$9999,5,FALSE)),"",VLOOKUP('全表融合(関数用)'!W1195,'全表融合(関数用)'!X$2:AB$9999,5,FALSE))</f>
        <v/>
      </c>
      <c r="P1195" s="4" t="str">
        <f ca="1">IF(SUMIF('全表融合(関数用)'!Z:Z,M1195,'全表融合(関数用)'!AC:AC)=0,"",SUMIF('全表融合(関数用)'!Z:Z,M1195,'全表融合(関数用)'!AC:AC))</f>
        <v/>
      </c>
    </row>
    <row r="1196" spans="2:16">
      <c r="B1196" s="3" t="str">
        <f>IF(SUMIFS(四角板専用!T:T,四角板専用!A:A,A1196)=0,"",SUMIFS(四角板専用!T:T,四角板専用!A:A,A1196))</f>
        <v/>
      </c>
      <c r="C1196" s="3" t="str">
        <f>IF(SUMIFS('FB&amp;L専用'!V:V,'FB&amp;L専用'!A:A,A1196)=0,"",SUMIFS('FB&amp;L専用'!V:V,'FB&amp;L専用'!A:A,A1196))</f>
        <v/>
      </c>
      <c r="D1196" s="3" t="str">
        <f>IF(SUMIFS(鋼材専用!W:W,鋼材専用!A:A,A1196)=0,"",SUMIFS(鋼材専用!W:W,鋼材専用!A:A,A1196))</f>
        <v/>
      </c>
      <c r="E1196" s="3" t="str">
        <f>IF(SUMIFS(Φ部品専用!W:W,Φ部品専用!A:A,A1196)=0,"",SUMIFS(Φ部品専用!W:W,Φ部品専用!A:A,A1196))</f>
        <v/>
      </c>
      <c r="F1196" s="3" t="str">
        <f>IF(SUMIFS(パイプ専用!W:W,パイプ専用!A:A,A1196)=0,"",SUMIFS(パイプ専用!W:W,パイプ専用!A:A,A1196))</f>
        <v/>
      </c>
      <c r="G1196" s="3" t="str">
        <f t="shared" si="36"/>
        <v/>
      </c>
      <c r="K1196" s="4" t="str">
        <f t="shared" ca="1" si="37"/>
        <v/>
      </c>
      <c r="L1196" s="2" t="str">
        <f ca="1">IF(N1196="","",IF(COUNTIF(N$1:N1196,N1196)&gt;1,"",IF(COUNTIF(N:N,N1196)&gt;=1,"左表に入れますねぇ","")))</f>
        <v/>
      </c>
      <c r="M1196" s="2" t="str">
        <f ca="1">IF(ISNA(VLOOKUP('全表融合(関数用)'!W1196,'全表融合(関数用)'!X$2:AB$9999,3,FALSE)),"",VLOOKUP('全表融合(関数用)'!W1196,'全表融合(関数用)'!X$2:AB$9999,3,FALSE))</f>
        <v/>
      </c>
      <c r="N1196" s="2" t="str">
        <f ca="1">IF(ISNA(VLOOKUP('全表融合(関数用)'!W1196,'全表融合(関数用)'!X$2:AB$9999,4,FALSE)),"",VLOOKUP('全表融合(関数用)'!W1196,'全表融合(関数用)'!X$2:AB$9999,4,FALSE))</f>
        <v/>
      </c>
      <c r="O1196" s="2" t="str">
        <f ca="1">IF(ISNA(VLOOKUP('全表融合(関数用)'!W1196,'全表融合(関数用)'!X$2:AB$9999,5,FALSE)),"",VLOOKUP('全表融合(関数用)'!W1196,'全表融合(関数用)'!X$2:AB$9999,5,FALSE))</f>
        <v/>
      </c>
      <c r="P1196" s="4" t="str">
        <f ca="1">IF(SUMIF('全表融合(関数用)'!Z:Z,M1196,'全表融合(関数用)'!AC:AC)=0,"",SUMIF('全表融合(関数用)'!Z:Z,M1196,'全表融合(関数用)'!AC:AC))</f>
        <v/>
      </c>
    </row>
    <row r="1197" spans="2:16">
      <c r="B1197" s="3" t="str">
        <f>IF(SUMIFS(四角板専用!T:T,四角板専用!A:A,A1197)=0,"",SUMIFS(四角板専用!T:T,四角板専用!A:A,A1197))</f>
        <v/>
      </c>
      <c r="C1197" s="3" t="str">
        <f>IF(SUMIFS('FB&amp;L専用'!V:V,'FB&amp;L専用'!A:A,A1197)=0,"",SUMIFS('FB&amp;L専用'!V:V,'FB&amp;L専用'!A:A,A1197))</f>
        <v/>
      </c>
      <c r="D1197" s="3" t="str">
        <f>IF(SUMIFS(鋼材専用!W:W,鋼材専用!A:A,A1197)=0,"",SUMIFS(鋼材専用!W:W,鋼材専用!A:A,A1197))</f>
        <v/>
      </c>
      <c r="E1197" s="3" t="str">
        <f>IF(SUMIFS(Φ部品専用!W:W,Φ部品専用!A:A,A1197)=0,"",SUMIFS(Φ部品専用!W:W,Φ部品専用!A:A,A1197))</f>
        <v/>
      </c>
      <c r="F1197" s="3" t="str">
        <f>IF(SUMIFS(パイプ専用!W:W,パイプ専用!A:A,A1197)=0,"",SUMIFS(パイプ専用!W:W,パイプ専用!A:A,A1197))</f>
        <v/>
      </c>
      <c r="G1197" s="3" t="str">
        <f t="shared" si="36"/>
        <v/>
      </c>
      <c r="K1197" s="4" t="str">
        <f t="shared" ref="K1197:K1218" ca="1" si="38">IF(L1197="","",IF(COUNTIF(INDIRECT("P$1:P"&amp;ROW()),"左表に入れますねぇ")&gt;=1,"左表に入れますねぇ"&amp;COUNTIF(INDIRECT("P$1:P"&amp;ROW()),"左表に入れますねぇ"),""))</f>
        <v/>
      </c>
      <c r="L1197" s="2" t="str">
        <f ca="1">IF(N1197="","",IF(COUNTIF(N$1:N1197,N1197)&gt;1,"",IF(COUNTIF(N:N,N1197)&gt;=1,"左表に入れますねぇ","")))</f>
        <v/>
      </c>
      <c r="M1197" s="2" t="str">
        <f ca="1">IF(ISNA(VLOOKUP('全表融合(関数用)'!W1197,'全表融合(関数用)'!X$2:AB$9999,3,FALSE)),"",VLOOKUP('全表融合(関数用)'!W1197,'全表融合(関数用)'!X$2:AB$9999,3,FALSE))</f>
        <v/>
      </c>
      <c r="N1197" s="2" t="str">
        <f ca="1">IF(ISNA(VLOOKUP('全表融合(関数用)'!W1197,'全表融合(関数用)'!X$2:AB$9999,4,FALSE)),"",VLOOKUP('全表融合(関数用)'!W1197,'全表融合(関数用)'!X$2:AB$9999,4,FALSE))</f>
        <v/>
      </c>
      <c r="O1197" s="2" t="str">
        <f ca="1">IF(ISNA(VLOOKUP('全表融合(関数用)'!W1197,'全表融合(関数用)'!X$2:AB$9999,5,FALSE)),"",VLOOKUP('全表融合(関数用)'!W1197,'全表融合(関数用)'!X$2:AB$9999,5,FALSE))</f>
        <v/>
      </c>
      <c r="P1197" s="4" t="str">
        <f ca="1">IF(SUMIF('全表融合(関数用)'!Z:Z,M1197,'全表融合(関数用)'!AC:AC)=0,"",SUMIF('全表融合(関数用)'!Z:Z,M1197,'全表融合(関数用)'!AC:AC))</f>
        <v/>
      </c>
    </row>
    <row r="1198" spans="2:16">
      <c r="B1198" s="3" t="str">
        <f>IF(SUMIFS(四角板専用!T:T,四角板専用!A:A,A1198)=0,"",SUMIFS(四角板専用!T:T,四角板専用!A:A,A1198))</f>
        <v/>
      </c>
      <c r="C1198" s="3" t="str">
        <f>IF(SUMIFS('FB&amp;L専用'!V:V,'FB&amp;L専用'!A:A,A1198)=0,"",SUMIFS('FB&amp;L専用'!V:V,'FB&amp;L専用'!A:A,A1198))</f>
        <v/>
      </c>
      <c r="D1198" s="3" t="str">
        <f>IF(SUMIFS(鋼材専用!W:W,鋼材専用!A:A,A1198)=0,"",SUMIFS(鋼材専用!W:W,鋼材専用!A:A,A1198))</f>
        <v/>
      </c>
      <c r="E1198" s="3" t="str">
        <f>IF(SUMIFS(Φ部品専用!W:W,Φ部品専用!A:A,A1198)=0,"",SUMIFS(Φ部品専用!W:W,Φ部品専用!A:A,A1198))</f>
        <v/>
      </c>
      <c r="F1198" s="3" t="str">
        <f>IF(SUMIFS(パイプ専用!W:W,パイプ専用!A:A,A1198)=0,"",SUMIFS(パイプ専用!W:W,パイプ専用!A:A,A1198))</f>
        <v/>
      </c>
      <c r="G1198" s="3" t="str">
        <f t="shared" si="36"/>
        <v/>
      </c>
      <c r="K1198" s="4" t="str">
        <f t="shared" ca="1" si="38"/>
        <v/>
      </c>
      <c r="L1198" s="2" t="str">
        <f ca="1">IF(N1198="","",IF(COUNTIF(N$1:N1198,N1198)&gt;1,"",IF(COUNTIF(N:N,N1198)&gt;=1,"左表に入れますねぇ","")))</f>
        <v/>
      </c>
      <c r="M1198" s="2" t="str">
        <f ca="1">IF(ISNA(VLOOKUP('全表融合(関数用)'!W1198,'全表融合(関数用)'!X$2:AB$9999,3,FALSE)),"",VLOOKUP('全表融合(関数用)'!W1198,'全表融合(関数用)'!X$2:AB$9999,3,FALSE))</f>
        <v/>
      </c>
      <c r="N1198" s="2" t="str">
        <f ca="1">IF(ISNA(VLOOKUP('全表融合(関数用)'!W1198,'全表融合(関数用)'!X$2:AB$9999,4,FALSE)),"",VLOOKUP('全表融合(関数用)'!W1198,'全表融合(関数用)'!X$2:AB$9999,4,FALSE))</f>
        <v/>
      </c>
      <c r="O1198" s="2" t="str">
        <f ca="1">IF(ISNA(VLOOKUP('全表融合(関数用)'!W1198,'全表融合(関数用)'!X$2:AB$9999,5,FALSE)),"",VLOOKUP('全表融合(関数用)'!W1198,'全表融合(関数用)'!X$2:AB$9999,5,FALSE))</f>
        <v/>
      </c>
      <c r="P1198" s="4" t="str">
        <f ca="1">IF(SUMIF('全表融合(関数用)'!Z:Z,M1198,'全表融合(関数用)'!AC:AC)=0,"",SUMIF('全表融合(関数用)'!Z:Z,M1198,'全表融合(関数用)'!AC:AC))</f>
        <v/>
      </c>
    </row>
    <row r="1199" spans="2:16">
      <c r="B1199" s="3" t="str">
        <f>IF(SUMIFS(四角板専用!T:T,四角板専用!A:A,A1199)=0,"",SUMIFS(四角板専用!T:T,四角板専用!A:A,A1199))</f>
        <v/>
      </c>
      <c r="C1199" s="3" t="str">
        <f>IF(SUMIFS('FB&amp;L専用'!V:V,'FB&amp;L専用'!A:A,A1199)=0,"",SUMIFS('FB&amp;L専用'!V:V,'FB&amp;L専用'!A:A,A1199))</f>
        <v/>
      </c>
      <c r="D1199" s="3" t="str">
        <f>IF(SUMIFS(鋼材専用!W:W,鋼材専用!A:A,A1199)=0,"",SUMIFS(鋼材専用!W:W,鋼材専用!A:A,A1199))</f>
        <v/>
      </c>
      <c r="E1199" s="3" t="str">
        <f>IF(SUMIFS(Φ部品専用!W:W,Φ部品専用!A:A,A1199)=0,"",SUMIFS(Φ部品専用!W:W,Φ部品専用!A:A,A1199))</f>
        <v/>
      </c>
      <c r="F1199" s="3" t="str">
        <f>IF(SUMIFS(パイプ専用!W:W,パイプ専用!A:A,A1199)=0,"",SUMIFS(パイプ専用!W:W,パイプ専用!A:A,A1199))</f>
        <v/>
      </c>
      <c r="G1199" s="3" t="str">
        <f t="shared" si="36"/>
        <v/>
      </c>
      <c r="K1199" s="4" t="str">
        <f t="shared" ca="1" si="38"/>
        <v/>
      </c>
      <c r="L1199" s="2" t="str">
        <f ca="1">IF(N1199="","",IF(COUNTIF(N$1:N1199,N1199)&gt;1,"",IF(COUNTIF(N:N,N1199)&gt;=1,"左表に入れますねぇ","")))</f>
        <v/>
      </c>
      <c r="M1199" s="2" t="str">
        <f ca="1">IF(ISNA(VLOOKUP('全表融合(関数用)'!W1199,'全表融合(関数用)'!X$2:AB$9999,3,FALSE)),"",VLOOKUP('全表融合(関数用)'!W1199,'全表融合(関数用)'!X$2:AB$9999,3,FALSE))</f>
        <v/>
      </c>
      <c r="N1199" s="2" t="str">
        <f ca="1">IF(ISNA(VLOOKUP('全表融合(関数用)'!W1199,'全表融合(関数用)'!X$2:AB$9999,4,FALSE)),"",VLOOKUP('全表融合(関数用)'!W1199,'全表融合(関数用)'!X$2:AB$9999,4,FALSE))</f>
        <v/>
      </c>
      <c r="O1199" s="2" t="str">
        <f ca="1">IF(ISNA(VLOOKUP('全表融合(関数用)'!W1199,'全表融合(関数用)'!X$2:AB$9999,5,FALSE)),"",VLOOKUP('全表融合(関数用)'!W1199,'全表融合(関数用)'!X$2:AB$9999,5,FALSE))</f>
        <v/>
      </c>
      <c r="P1199" s="4" t="str">
        <f ca="1">IF(SUMIF('全表融合(関数用)'!Z:Z,M1199,'全表融合(関数用)'!AC:AC)=0,"",SUMIF('全表融合(関数用)'!Z:Z,M1199,'全表融合(関数用)'!AC:AC))</f>
        <v/>
      </c>
    </row>
    <row r="1200" spans="2:16">
      <c r="B1200" s="3" t="str">
        <f>IF(SUMIFS(四角板専用!T:T,四角板専用!A:A,A1200)=0,"",SUMIFS(四角板専用!T:T,四角板専用!A:A,A1200))</f>
        <v/>
      </c>
      <c r="C1200" s="3" t="str">
        <f>IF(SUMIFS('FB&amp;L専用'!V:V,'FB&amp;L専用'!A:A,A1200)=0,"",SUMIFS('FB&amp;L専用'!V:V,'FB&amp;L専用'!A:A,A1200))</f>
        <v/>
      </c>
      <c r="D1200" s="3" t="str">
        <f>IF(SUMIFS(鋼材専用!W:W,鋼材専用!A:A,A1200)=0,"",SUMIFS(鋼材専用!W:W,鋼材専用!A:A,A1200))</f>
        <v/>
      </c>
      <c r="E1200" s="3" t="str">
        <f>IF(SUMIFS(Φ部品専用!W:W,Φ部品専用!A:A,A1200)=0,"",SUMIFS(Φ部品専用!W:W,Φ部品専用!A:A,A1200))</f>
        <v/>
      </c>
      <c r="F1200" s="3" t="str">
        <f>IF(SUMIFS(パイプ専用!W:W,パイプ専用!A:A,A1200)=0,"",SUMIFS(パイプ専用!W:W,パイプ専用!A:A,A1200))</f>
        <v/>
      </c>
      <c r="G1200" s="3" t="str">
        <f t="shared" si="36"/>
        <v/>
      </c>
      <c r="K1200" s="4" t="str">
        <f t="shared" ca="1" si="38"/>
        <v/>
      </c>
      <c r="L1200" s="2" t="str">
        <f ca="1">IF(N1200="","",IF(COUNTIF(N$1:N1200,N1200)&gt;1,"",IF(COUNTIF(N:N,N1200)&gt;=1,"左表に入れますねぇ","")))</f>
        <v/>
      </c>
      <c r="M1200" s="2" t="str">
        <f ca="1">IF(ISNA(VLOOKUP('全表融合(関数用)'!W1200,'全表融合(関数用)'!X$2:AB$9999,3,FALSE)),"",VLOOKUP('全表融合(関数用)'!W1200,'全表融合(関数用)'!X$2:AB$9999,3,FALSE))</f>
        <v/>
      </c>
      <c r="N1200" s="2" t="str">
        <f ca="1">IF(ISNA(VLOOKUP('全表融合(関数用)'!W1200,'全表融合(関数用)'!X$2:AB$9999,4,FALSE)),"",VLOOKUP('全表融合(関数用)'!W1200,'全表融合(関数用)'!X$2:AB$9999,4,FALSE))</f>
        <v/>
      </c>
      <c r="O1200" s="2" t="str">
        <f ca="1">IF(ISNA(VLOOKUP('全表融合(関数用)'!W1200,'全表融合(関数用)'!X$2:AB$9999,5,FALSE)),"",VLOOKUP('全表融合(関数用)'!W1200,'全表融合(関数用)'!X$2:AB$9999,5,FALSE))</f>
        <v/>
      </c>
      <c r="P1200" s="4" t="str">
        <f ca="1">IF(SUMIF('全表融合(関数用)'!Z:Z,M1200,'全表融合(関数用)'!AC:AC)=0,"",SUMIF('全表融合(関数用)'!Z:Z,M1200,'全表融合(関数用)'!AC:AC))</f>
        <v/>
      </c>
    </row>
    <row r="1201" spans="2:16">
      <c r="B1201" s="3" t="str">
        <f>IF(SUMIFS(四角板専用!T:T,四角板専用!A:A,A1201)=0,"",SUMIFS(四角板専用!T:T,四角板専用!A:A,A1201))</f>
        <v/>
      </c>
      <c r="C1201" s="3" t="str">
        <f>IF(SUMIFS('FB&amp;L専用'!V:V,'FB&amp;L専用'!A:A,A1201)=0,"",SUMIFS('FB&amp;L専用'!V:V,'FB&amp;L専用'!A:A,A1201))</f>
        <v/>
      </c>
      <c r="D1201" s="3" t="str">
        <f>IF(SUMIFS(鋼材専用!W:W,鋼材専用!A:A,A1201)=0,"",SUMIFS(鋼材専用!W:W,鋼材専用!A:A,A1201))</f>
        <v/>
      </c>
      <c r="E1201" s="3" t="str">
        <f>IF(SUMIFS(Φ部品専用!W:W,Φ部品専用!A:A,A1201)=0,"",SUMIFS(Φ部品専用!W:W,Φ部品専用!A:A,A1201))</f>
        <v/>
      </c>
      <c r="F1201" s="3" t="str">
        <f>IF(SUMIFS(パイプ専用!W:W,パイプ専用!A:A,A1201)=0,"",SUMIFS(パイプ専用!W:W,パイプ専用!A:A,A1201))</f>
        <v/>
      </c>
      <c r="G1201" s="3" t="str">
        <f t="shared" si="36"/>
        <v/>
      </c>
      <c r="K1201" s="4" t="str">
        <f t="shared" ca="1" si="38"/>
        <v/>
      </c>
      <c r="L1201" s="2" t="str">
        <f ca="1">IF(N1201="","",IF(COUNTIF(N$1:N1201,N1201)&gt;1,"",IF(COUNTIF(N:N,N1201)&gt;=1,"左表に入れますねぇ","")))</f>
        <v/>
      </c>
      <c r="M1201" s="2" t="str">
        <f ca="1">IF(ISNA(VLOOKUP('全表融合(関数用)'!W1201,'全表融合(関数用)'!X$2:AB$9999,3,FALSE)),"",VLOOKUP('全表融合(関数用)'!W1201,'全表融合(関数用)'!X$2:AB$9999,3,FALSE))</f>
        <v/>
      </c>
      <c r="N1201" s="2" t="str">
        <f ca="1">IF(ISNA(VLOOKUP('全表融合(関数用)'!W1201,'全表融合(関数用)'!X$2:AB$9999,4,FALSE)),"",VLOOKUP('全表融合(関数用)'!W1201,'全表融合(関数用)'!X$2:AB$9999,4,FALSE))</f>
        <v/>
      </c>
      <c r="O1201" s="2" t="str">
        <f ca="1">IF(ISNA(VLOOKUP('全表融合(関数用)'!W1201,'全表融合(関数用)'!X$2:AB$9999,5,FALSE)),"",VLOOKUP('全表融合(関数用)'!W1201,'全表融合(関数用)'!X$2:AB$9999,5,FALSE))</f>
        <v/>
      </c>
      <c r="P1201" s="4" t="str">
        <f ca="1">IF(SUMIF('全表融合(関数用)'!Z:Z,M1201,'全表融合(関数用)'!AC:AC)=0,"",SUMIF('全表融合(関数用)'!Z:Z,M1201,'全表融合(関数用)'!AC:AC))</f>
        <v/>
      </c>
    </row>
    <row r="1202" spans="2:16">
      <c r="B1202" s="3" t="str">
        <f>IF(SUMIFS(四角板専用!T:T,四角板専用!A:A,A1202)=0,"",SUMIFS(四角板専用!T:T,四角板専用!A:A,A1202))</f>
        <v/>
      </c>
      <c r="C1202" s="3" t="str">
        <f>IF(SUMIFS('FB&amp;L専用'!V:V,'FB&amp;L専用'!A:A,A1202)=0,"",SUMIFS('FB&amp;L専用'!V:V,'FB&amp;L専用'!A:A,A1202))</f>
        <v/>
      </c>
      <c r="D1202" s="3" t="str">
        <f>IF(SUMIFS(鋼材専用!W:W,鋼材専用!A:A,A1202)=0,"",SUMIFS(鋼材専用!W:W,鋼材専用!A:A,A1202))</f>
        <v/>
      </c>
      <c r="E1202" s="3" t="str">
        <f>IF(SUMIFS(Φ部品専用!W:W,Φ部品専用!A:A,A1202)=0,"",SUMIFS(Φ部品専用!W:W,Φ部品専用!A:A,A1202))</f>
        <v/>
      </c>
      <c r="F1202" s="3" t="str">
        <f>IF(SUMIFS(パイプ専用!W:W,パイプ専用!A:A,A1202)=0,"",SUMIFS(パイプ専用!W:W,パイプ専用!A:A,A1202))</f>
        <v/>
      </c>
      <c r="G1202" s="3" t="str">
        <f t="shared" si="36"/>
        <v/>
      </c>
      <c r="K1202" s="4" t="str">
        <f t="shared" ca="1" si="38"/>
        <v/>
      </c>
      <c r="L1202" s="2" t="str">
        <f ca="1">IF(N1202="","",IF(COUNTIF(N$1:N1202,N1202)&gt;1,"",IF(COUNTIF(N:N,N1202)&gt;=1,"左表に入れますねぇ","")))</f>
        <v/>
      </c>
      <c r="M1202" s="2" t="str">
        <f ca="1">IF(ISNA(VLOOKUP('全表融合(関数用)'!W1202,'全表融合(関数用)'!X$2:AB$9999,3,FALSE)),"",VLOOKUP('全表融合(関数用)'!W1202,'全表融合(関数用)'!X$2:AB$9999,3,FALSE))</f>
        <v/>
      </c>
      <c r="N1202" s="2" t="str">
        <f ca="1">IF(ISNA(VLOOKUP('全表融合(関数用)'!W1202,'全表融合(関数用)'!X$2:AB$9999,4,FALSE)),"",VLOOKUP('全表融合(関数用)'!W1202,'全表融合(関数用)'!X$2:AB$9999,4,FALSE))</f>
        <v/>
      </c>
      <c r="O1202" s="2" t="str">
        <f ca="1">IF(ISNA(VLOOKUP('全表融合(関数用)'!W1202,'全表融合(関数用)'!X$2:AB$9999,5,FALSE)),"",VLOOKUP('全表融合(関数用)'!W1202,'全表融合(関数用)'!X$2:AB$9999,5,FALSE))</f>
        <v/>
      </c>
      <c r="P1202" s="4" t="str">
        <f ca="1">IF(SUMIF('全表融合(関数用)'!Z:Z,M1202,'全表融合(関数用)'!AC:AC)=0,"",SUMIF('全表融合(関数用)'!Z:Z,M1202,'全表融合(関数用)'!AC:AC))</f>
        <v/>
      </c>
    </row>
    <row r="1203" spans="2:16">
      <c r="B1203" s="3" t="str">
        <f>IF(SUMIFS(四角板専用!T:T,四角板専用!A:A,A1203)=0,"",SUMIFS(四角板専用!T:T,四角板専用!A:A,A1203))</f>
        <v/>
      </c>
      <c r="C1203" s="3" t="str">
        <f>IF(SUMIFS('FB&amp;L専用'!V:V,'FB&amp;L専用'!A:A,A1203)=0,"",SUMIFS('FB&amp;L専用'!V:V,'FB&amp;L専用'!A:A,A1203))</f>
        <v/>
      </c>
      <c r="D1203" s="3" t="str">
        <f>IF(SUMIFS(鋼材専用!W:W,鋼材専用!A:A,A1203)=0,"",SUMIFS(鋼材専用!W:W,鋼材専用!A:A,A1203))</f>
        <v/>
      </c>
      <c r="E1203" s="3" t="str">
        <f>IF(SUMIFS(Φ部品専用!W:W,Φ部品専用!A:A,A1203)=0,"",SUMIFS(Φ部品専用!W:W,Φ部品専用!A:A,A1203))</f>
        <v/>
      </c>
      <c r="F1203" s="3" t="str">
        <f>IF(SUMIFS(パイプ専用!W:W,パイプ専用!A:A,A1203)=0,"",SUMIFS(パイプ専用!W:W,パイプ専用!A:A,A1203))</f>
        <v/>
      </c>
      <c r="G1203" s="3" t="str">
        <f t="shared" si="36"/>
        <v/>
      </c>
      <c r="K1203" s="4" t="str">
        <f t="shared" ca="1" si="38"/>
        <v/>
      </c>
      <c r="L1203" s="2" t="str">
        <f ca="1">IF(N1203="","",IF(COUNTIF(N$1:N1203,N1203)&gt;1,"",IF(COUNTIF(N:N,N1203)&gt;=1,"左表に入れますねぇ","")))</f>
        <v/>
      </c>
      <c r="M1203" s="2" t="str">
        <f ca="1">IF(ISNA(VLOOKUP('全表融合(関数用)'!W1203,'全表融合(関数用)'!X$2:AB$9999,3,FALSE)),"",VLOOKUP('全表融合(関数用)'!W1203,'全表融合(関数用)'!X$2:AB$9999,3,FALSE))</f>
        <v/>
      </c>
      <c r="N1203" s="2" t="str">
        <f ca="1">IF(ISNA(VLOOKUP('全表融合(関数用)'!W1203,'全表融合(関数用)'!X$2:AB$9999,4,FALSE)),"",VLOOKUP('全表融合(関数用)'!W1203,'全表融合(関数用)'!X$2:AB$9999,4,FALSE))</f>
        <v/>
      </c>
      <c r="O1203" s="2" t="str">
        <f ca="1">IF(ISNA(VLOOKUP('全表融合(関数用)'!W1203,'全表融合(関数用)'!X$2:AB$9999,5,FALSE)),"",VLOOKUP('全表融合(関数用)'!W1203,'全表融合(関数用)'!X$2:AB$9999,5,FALSE))</f>
        <v/>
      </c>
      <c r="P1203" s="4" t="str">
        <f ca="1">IF(SUMIF('全表融合(関数用)'!Z:Z,M1203,'全表融合(関数用)'!AC:AC)=0,"",SUMIF('全表融合(関数用)'!Z:Z,M1203,'全表融合(関数用)'!AC:AC))</f>
        <v/>
      </c>
    </row>
    <row r="1204" spans="2:16">
      <c r="B1204" s="3" t="str">
        <f>IF(SUMIFS(四角板専用!T:T,四角板専用!A:A,A1204)=0,"",SUMIFS(四角板専用!T:T,四角板専用!A:A,A1204))</f>
        <v/>
      </c>
      <c r="C1204" s="3" t="str">
        <f>IF(SUMIFS('FB&amp;L専用'!V:V,'FB&amp;L専用'!A:A,A1204)=0,"",SUMIFS('FB&amp;L専用'!V:V,'FB&amp;L専用'!A:A,A1204))</f>
        <v/>
      </c>
      <c r="D1204" s="3" t="str">
        <f>IF(SUMIFS(鋼材専用!W:W,鋼材専用!A:A,A1204)=0,"",SUMIFS(鋼材専用!W:W,鋼材専用!A:A,A1204))</f>
        <v/>
      </c>
      <c r="E1204" s="3" t="str">
        <f>IF(SUMIFS(Φ部品専用!W:W,Φ部品専用!A:A,A1204)=0,"",SUMIFS(Φ部品専用!W:W,Φ部品専用!A:A,A1204))</f>
        <v/>
      </c>
      <c r="F1204" s="3" t="str">
        <f>IF(SUMIFS(パイプ専用!W:W,パイプ専用!A:A,A1204)=0,"",SUMIFS(パイプ専用!W:W,パイプ専用!A:A,A1204))</f>
        <v/>
      </c>
      <c r="G1204" s="3" t="str">
        <f t="shared" si="36"/>
        <v/>
      </c>
      <c r="K1204" s="4" t="str">
        <f t="shared" ca="1" si="38"/>
        <v/>
      </c>
      <c r="L1204" s="2" t="str">
        <f ca="1">IF(N1204="","",IF(COUNTIF(N$1:N1204,N1204)&gt;1,"",IF(COUNTIF(N:N,N1204)&gt;=1,"左表に入れますねぇ","")))</f>
        <v/>
      </c>
      <c r="M1204" s="2" t="str">
        <f ca="1">IF(ISNA(VLOOKUP('全表融合(関数用)'!W1204,'全表融合(関数用)'!X$2:AB$9999,3,FALSE)),"",VLOOKUP('全表融合(関数用)'!W1204,'全表融合(関数用)'!X$2:AB$9999,3,FALSE))</f>
        <v/>
      </c>
      <c r="N1204" s="2" t="str">
        <f ca="1">IF(ISNA(VLOOKUP('全表融合(関数用)'!W1204,'全表融合(関数用)'!X$2:AB$9999,4,FALSE)),"",VLOOKUP('全表融合(関数用)'!W1204,'全表融合(関数用)'!X$2:AB$9999,4,FALSE))</f>
        <v/>
      </c>
      <c r="O1204" s="2" t="str">
        <f ca="1">IF(ISNA(VLOOKUP('全表融合(関数用)'!W1204,'全表融合(関数用)'!X$2:AB$9999,5,FALSE)),"",VLOOKUP('全表融合(関数用)'!W1204,'全表融合(関数用)'!X$2:AB$9999,5,FALSE))</f>
        <v/>
      </c>
      <c r="P1204" s="4" t="str">
        <f ca="1">IF(SUMIF('全表融合(関数用)'!Z:Z,M1204,'全表融合(関数用)'!AC:AC)=0,"",SUMIF('全表融合(関数用)'!Z:Z,M1204,'全表融合(関数用)'!AC:AC))</f>
        <v/>
      </c>
    </row>
    <row r="1205" spans="2:16">
      <c r="B1205" s="3" t="str">
        <f>IF(SUMIFS(四角板専用!T:T,四角板専用!A:A,A1205)=0,"",SUMIFS(四角板専用!T:T,四角板専用!A:A,A1205))</f>
        <v/>
      </c>
      <c r="C1205" s="3" t="str">
        <f>IF(SUMIFS('FB&amp;L専用'!V:V,'FB&amp;L専用'!A:A,A1205)=0,"",SUMIFS('FB&amp;L専用'!V:V,'FB&amp;L専用'!A:A,A1205))</f>
        <v/>
      </c>
      <c r="D1205" s="3" t="str">
        <f>IF(SUMIFS(鋼材専用!W:W,鋼材専用!A:A,A1205)=0,"",SUMIFS(鋼材専用!W:W,鋼材専用!A:A,A1205))</f>
        <v/>
      </c>
      <c r="E1205" s="3" t="str">
        <f>IF(SUMIFS(Φ部品専用!W:W,Φ部品専用!A:A,A1205)=0,"",SUMIFS(Φ部品専用!W:W,Φ部品専用!A:A,A1205))</f>
        <v/>
      </c>
      <c r="F1205" s="3" t="str">
        <f>IF(SUMIFS(パイプ専用!W:W,パイプ専用!A:A,A1205)=0,"",SUMIFS(パイプ専用!W:W,パイプ専用!A:A,A1205))</f>
        <v/>
      </c>
      <c r="G1205" s="3" t="str">
        <f t="shared" si="36"/>
        <v/>
      </c>
      <c r="K1205" s="4" t="str">
        <f t="shared" ca="1" si="38"/>
        <v/>
      </c>
      <c r="L1205" s="2" t="str">
        <f ca="1">IF(N1205="","",IF(COUNTIF(N$1:N1205,N1205)&gt;1,"",IF(COUNTIF(N:N,N1205)&gt;=1,"左表に入れますねぇ","")))</f>
        <v/>
      </c>
      <c r="M1205" s="2" t="str">
        <f ca="1">IF(ISNA(VLOOKUP('全表融合(関数用)'!W1205,'全表融合(関数用)'!X$2:AB$9999,3,FALSE)),"",VLOOKUP('全表融合(関数用)'!W1205,'全表融合(関数用)'!X$2:AB$9999,3,FALSE))</f>
        <v/>
      </c>
      <c r="N1205" s="2" t="str">
        <f ca="1">IF(ISNA(VLOOKUP('全表融合(関数用)'!W1205,'全表融合(関数用)'!X$2:AB$9999,4,FALSE)),"",VLOOKUP('全表融合(関数用)'!W1205,'全表融合(関数用)'!X$2:AB$9999,4,FALSE))</f>
        <v/>
      </c>
      <c r="O1205" s="2" t="str">
        <f ca="1">IF(ISNA(VLOOKUP('全表融合(関数用)'!W1205,'全表融合(関数用)'!X$2:AB$9999,5,FALSE)),"",VLOOKUP('全表融合(関数用)'!W1205,'全表融合(関数用)'!X$2:AB$9999,5,FALSE))</f>
        <v/>
      </c>
      <c r="P1205" s="4" t="str">
        <f ca="1">IF(SUMIF('全表融合(関数用)'!Z:Z,M1205,'全表融合(関数用)'!AC:AC)=0,"",SUMIF('全表融合(関数用)'!Z:Z,M1205,'全表融合(関数用)'!AC:AC))</f>
        <v/>
      </c>
    </row>
    <row r="1206" spans="2:16">
      <c r="B1206" s="3" t="str">
        <f>IF(SUMIFS(四角板専用!T:T,四角板専用!A:A,A1206)=0,"",SUMIFS(四角板専用!T:T,四角板専用!A:A,A1206))</f>
        <v/>
      </c>
      <c r="C1206" s="3" t="str">
        <f>IF(SUMIFS('FB&amp;L専用'!V:V,'FB&amp;L専用'!A:A,A1206)=0,"",SUMIFS('FB&amp;L専用'!V:V,'FB&amp;L専用'!A:A,A1206))</f>
        <v/>
      </c>
      <c r="D1206" s="3" t="str">
        <f>IF(SUMIFS(鋼材専用!W:W,鋼材専用!A:A,A1206)=0,"",SUMIFS(鋼材専用!W:W,鋼材専用!A:A,A1206))</f>
        <v/>
      </c>
      <c r="E1206" s="3" t="str">
        <f>IF(SUMIFS(Φ部品専用!W:W,Φ部品専用!A:A,A1206)=0,"",SUMIFS(Φ部品専用!W:W,Φ部品専用!A:A,A1206))</f>
        <v/>
      </c>
      <c r="F1206" s="3" t="str">
        <f>IF(SUMIFS(パイプ専用!W:W,パイプ専用!A:A,A1206)=0,"",SUMIFS(パイプ専用!W:W,パイプ専用!A:A,A1206))</f>
        <v/>
      </c>
      <c r="G1206" s="3" t="str">
        <f t="shared" si="36"/>
        <v/>
      </c>
      <c r="K1206" s="4" t="str">
        <f t="shared" ca="1" si="38"/>
        <v/>
      </c>
      <c r="L1206" s="2" t="str">
        <f ca="1">IF(N1206="","",IF(COUNTIF(N$1:N1206,N1206)&gt;1,"",IF(COUNTIF(N:N,N1206)&gt;=1,"左表に入れますねぇ","")))</f>
        <v/>
      </c>
      <c r="M1206" s="2" t="str">
        <f ca="1">IF(ISNA(VLOOKUP('全表融合(関数用)'!W1206,'全表融合(関数用)'!X$2:AB$9999,3,FALSE)),"",VLOOKUP('全表融合(関数用)'!W1206,'全表融合(関数用)'!X$2:AB$9999,3,FALSE))</f>
        <v/>
      </c>
      <c r="N1206" s="2" t="str">
        <f ca="1">IF(ISNA(VLOOKUP('全表融合(関数用)'!W1206,'全表融合(関数用)'!X$2:AB$9999,4,FALSE)),"",VLOOKUP('全表融合(関数用)'!W1206,'全表融合(関数用)'!X$2:AB$9999,4,FALSE))</f>
        <v/>
      </c>
      <c r="O1206" s="2" t="str">
        <f ca="1">IF(ISNA(VLOOKUP('全表融合(関数用)'!W1206,'全表融合(関数用)'!X$2:AB$9999,5,FALSE)),"",VLOOKUP('全表融合(関数用)'!W1206,'全表融合(関数用)'!X$2:AB$9999,5,FALSE))</f>
        <v/>
      </c>
      <c r="P1206" s="4" t="str">
        <f ca="1">IF(SUMIF('全表融合(関数用)'!Z:Z,M1206,'全表融合(関数用)'!AC:AC)=0,"",SUMIF('全表融合(関数用)'!Z:Z,M1206,'全表融合(関数用)'!AC:AC))</f>
        <v/>
      </c>
    </row>
    <row r="1207" spans="2:16">
      <c r="B1207" s="3" t="str">
        <f>IF(SUMIFS(四角板専用!T:T,四角板専用!A:A,A1207)=0,"",SUMIFS(四角板専用!T:T,四角板専用!A:A,A1207))</f>
        <v/>
      </c>
      <c r="C1207" s="3" t="str">
        <f>IF(SUMIFS('FB&amp;L専用'!V:V,'FB&amp;L専用'!A:A,A1207)=0,"",SUMIFS('FB&amp;L専用'!V:V,'FB&amp;L専用'!A:A,A1207))</f>
        <v/>
      </c>
      <c r="D1207" s="3" t="str">
        <f>IF(SUMIFS(鋼材専用!W:W,鋼材専用!A:A,A1207)=0,"",SUMIFS(鋼材専用!W:W,鋼材専用!A:A,A1207))</f>
        <v/>
      </c>
      <c r="E1207" s="3" t="str">
        <f>IF(SUMIFS(Φ部品専用!W:W,Φ部品専用!A:A,A1207)=0,"",SUMIFS(Φ部品専用!W:W,Φ部品専用!A:A,A1207))</f>
        <v/>
      </c>
      <c r="F1207" s="3" t="str">
        <f>IF(SUMIFS(パイプ専用!W:W,パイプ専用!A:A,A1207)=0,"",SUMIFS(パイプ専用!W:W,パイプ専用!A:A,A1207))</f>
        <v/>
      </c>
      <c r="G1207" s="3" t="str">
        <f t="shared" si="36"/>
        <v/>
      </c>
      <c r="K1207" s="4" t="str">
        <f t="shared" ca="1" si="38"/>
        <v/>
      </c>
      <c r="L1207" s="2" t="str">
        <f ca="1">IF(N1207="","",IF(COUNTIF(N$1:N1207,N1207)&gt;1,"",IF(COUNTIF(N:N,N1207)&gt;=1,"左表に入れますねぇ","")))</f>
        <v/>
      </c>
      <c r="M1207" s="2" t="str">
        <f ca="1">IF(ISNA(VLOOKUP('全表融合(関数用)'!W1207,'全表融合(関数用)'!X$2:AB$9999,3,FALSE)),"",VLOOKUP('全表融合(関数用)'!W1207,'全表融合(関数用)'!X$2:AB$9999,3,FALSE))</f>
        <v/>
      </c>
      <c r="N1207" s="2" t="str">
        <f ca="1">IF(ISNA(VLOOKUP('全表融合(関数用)'!W1207,'全表融合(関数用)'!X$2:AB$9999,4,FALSE)),"",VLOOKUP('全表融合(関数用)'!W1207,'全表融合(関数用)'!X$2:AB$9999,4,FALSE))</f>
        <v/>
      </c>
      <c r="O1207" s="2" t="str">
        <f ca="1">IF(ISNA(VLOOKUP('全表融合(関数用)'!W1207,'全表融合(関数用)'!X$2:AB$9999,5,FALSE)),"",VLOOKUP('全表融合(関数用)'!W1207,'全表融合(関数用)'!X$2:AB$9999,5,FALSE))</f>
        <v/>
      </c>
      <c r="P1207" s="4" t="str">
        <f ca="1">IF(SUMIF('全表融合(関数用)'!Z:Z,M1207,'全表融合(関数用)'!AC:AC)=0,"",SUMIF('全表融合(関数用)'!Z:Z,M1207,'全表融合(関数用)'!AC:AC))</f>
        <v/>
      </c>
    </row>
    <row r="1208" spans="2:16">
      <c r="B1208" s="3" t="str">
        <f>IF(SUMIFS(四角板専用!T:T,四角板専用!A:A,A1208)=0,"",SUMIFS(四角板専用!T:T,四角板専用!A:A,A1208))</f>
        <v/>
      </c>
      <c r="C1208" s="3" t="str">
        <f>IF(SUMIFS('FB&amp;L専用'!V:V,'FB&amp;L専用'!A:A,A1208)=0,"",SUMIFS('FB&amp;L専用'!V:V,'FB&amp;L専用'!A:A,A1208))</f>
        <v/>
      </c>
      <c r="D1208" s="3" t="str">
        <f>IF(SUMIFS(鋼材専用!W:W,鋼材専用!A:A,A1208)=0,"",SUMIFS(鋼材専用!W:W,鋼材専用!A:A,A1208))</f>
        <v/>
      </c>
      <c r="E1208" s="3" t="str">
        <f>IF(SUMIFS(Φ部品専用!W:W,Φ部品専用!A:A,A1208)=0,"",SUMIFS(Φ部品専用!W:W,Φ部品専用!A:A,A1208))</f>
        <v/>
      </c>
      <c r="F1208" s="3" t="str">
        <f>IF(SUMIFS(パイプ専用!W:W,パイプ専用!A:A,A1208)=0,"",SUMIFS(パイプ専用!W:W,パイプ専用!A:A,A1208))</f>
        <v/>
      </c>
      <c r="G1208" s="3" t="str">
        <f t="shared" si="36"/>
        <v/>
      </c>
      <c r="K1208" s="4" t="str">
        <f t="shared" ca="1" si="38"/>
        <v/>
      </c>
      <c r="L1208" s="2" t="str">
        <f ca="1">IF(N1208="","",IF(COUNTIF(N$1:N1208,N1208)&gt;1,"",IF(COUNTIF(N:N,N1208)&gt;=1,"左表に入れますねぇ","")))</f>
        <v/>
      </c>
      <c r="M1208" s="2" t="str">
        <f ca="1">IF(ISNA(VLOOKUP('全表融合(関数用)'!W1208,'全表融合(関数用)'!X$2:AB$9999,3,FALSE)),"",VLOOKUP('全表融合(関数用)'!W1208,'全表融合(関数用)'!X$2:AB$9999,3,FALSE))</f>
        <v/>
      </c>
      <c r="N1208" s="2" t="str">
        <f ca="1">IF(ISNA(VLOOKUP('全表融合(関数用)'!W1208,'全表融合(関数用)'!X$2:AB$9999,4,FALSE)),"",VLOOKUP('全表融合(関数用)'!W1208,'全表融合(関数用)'!X$2:AB$9999,4,FALSE))</f>
        <v/>
      </c>
      <c r="O1208" s="2" t="str">
        <f ca="1">IF(ISNA(VLOOKUP('全表融合(関数用)'!W1208,'全表融合(関数用)'!X$2:AB$9999,5,FALSE)),"",VLOOKUP('全表融合(関数用)'!W1208,'全表融合(関数用)'!X$2:AB$9999,5,FALSE))</f>
        <v/>
      </c>
      <c r="P1208" s="4" t="str">
        <f ca="1">IF(SUMIF('全表融合(関数用)'!Z:Z,M1208,'全表融合(関数用)'!AC:AC)=0,"",SUMIF('全表融合(関数用)'!Z:Z,M1208,'全表融合(関数用)'!AC:AC))</f>
        <v/>
      </c>
    </row>
    <row r="1209" spans="2:16">
      <c r="B1209" s="3" t="str">
        <f>IF(SUMIFS(四角板専用!T:T,四角板専用!A:A,A1209)=0,"",SUMIFS(四角板専用!T:T,四角板専用!A:A,A1209))</f>
        <v/>
      </c>
      <c r="C1209" s="3" t="str">
        <f>IF(SUMIFS('FB&amp;L専用'!V:V,'FB&amp;L専用'!A:A,A1209)=0,"",SUMIFS('FB&amp;L専用'!V:V,'FB&amp;L専用'!A:A,A1209))</f>
        <v/>
      </c>
      <c r="D1209" s="3" t="str">
        <f>IF(SUMIFS(鋼材専用!W:W,鋼材専用!A:A,A1209)=0,"",SUMIFS(鋼材専用!W:W,鋼材専用!A:A,A1209))</f>
        <v/>
      </c>
      <c r="E1209" s="3" t="str">
        <f>IF(SUMIFS(Φ部品専用!W:W,Φ部品専用!A:A,A1209)=0,"",SUMIFS(Φ部品専用!W:W,Φ部品専用!A:A,A1209))</f>
        <v/>
      </c>
      <c r="F1209" s="3" t="str">
        <f>IF(SUMIFS(パイプ専用!W:W,パイプ専用!A:A,A1209)=0,"",SUMIFS(パイプ専用!W:W,パイプ専用!A:A,A1209))</f>
        <v/>
      </c>
      <c r="G1209" s="3" t="str">
        <f t="shared" si="36"/>
        <v/>
      </c>
      <c r="K1209" s="4" t="str">
        <f t="shared" ca="1" si="38"/>
        <v/>
      </c>
      <c r="L1209" s="2" t="str">
        <f ca="1">IF(N1209="","",IF(COUNTIF(N$1:N1209,N1209)&gt;1,"",IF(COUNTIF(N:N,N1209)&gt;=1,"左表に入れますねぇ","")))</f>
        <v/>
      </c>
      <c r="M1209" s="2" t="str">
        <f ca="1">IF(ISNA(VLOOKUP('全表融合(関数用)'!W1209,'全表融合(関数用)'!X$2:AB$9999,3,FALSE)),"",VLOOKUP('全表融合(関数用)'!W1209,'全表融合(関数用)'!X$2:AB$9999,3,FALSE))</f>
        <v/>
      </c>
      <c r="N1209" s="2" t="str">
        <f ca="1">IF(ISNA(VLOOKUP('全表融合(関数用)'!W1209,'全表融合(関数用)'!X$2:AB$9999,4,FALSE)),"",VLOOKUP('全表融合(関数用)'!W1209,'全表融合(関数用)'!X$2:AB$9999,4,FALSE))</f>
        <v/>
      </c>
      <c r="O1209" s="2" t="str">
        <f ca="1">IF(ISNA(VLOOKUP('全表融合(関数用)'!W1209,'全表融合(関数用)'!X$2:AB$9999,5,FALSE)),"",VLOOKUP('全表融合(関数用)'!W1209,'全表融合(関数用)'!X$2:AB$9999,5,FALSE))</f>
        <v/>
      </c>
      <c r="P1209" s="4" t="str">
        <f ca="1">IF(SUMIF('全表融合(関数用)'!Z:Z,M1209,'全表融合(関数用)'!AC:AC)=0,"",SUMIF('全表融合(関数用)'!Z:Z,M1209,'全表融合(関数用)'!AC:AC))</f>
        <v/>
      </c>
    </row>
    <row r="1210" spans="2:16">
      <c r="B1210" s="3" t="str">
        <f>IF(SUMIFS(四角板専用!T:T,四角板専用!A:A,A1210)=0,"",SUMIFS(四角板専用!T:T,四角板専用!A:A,A1210))</f>
        <v/>
      </c>
      <c r="C1210" s="3" t="str">
        <f>IF(SUMIFS('FB&amp;L専用'!V:V,'FB&amp;L専用'!A:A,A1210)=0,"",SUMIFS('FB&amp;L専用'!V:V,'FB&amp;L専用'!A:A,A1210))</f>
        <v/>
      </c>
      <c r="D1210" s="3" t="str">
        <f>IF(SUMIFS(鋼材専用!W:W,鋼材専用!A:A,A1210)=0,"",SUMIFS(鋼材専用!W:W,鋼材専用!A:A,A1210))</f>
        <v/>
      </c>
      <c r="E1210" s="3" t="str">
        <f>IF(SUMIFS(Φ部品専用!W:W,Φ部品専用!A:A,A1210)=0,"",SUMIFS(Φ部品専用!W:W,Φ部品専用!A:A,A1210))</f>
        <v/>
      </c>
      <c r="F1210" s="3" t="str">
        <f>IF(SUMIFS(パイプ専用!W:W,パイプ専用!A:A,A1210)=0,"",SUMIFS(パイプ専用!W:W,パイプ専用!A:A,A1210))</f>
        <v/>
      </c>
      <c r="G1210" s="3" t="str">
        <f t="shared" si="36"/>
        <v/>
      </c>
      <c r="K1210" s="4" t="str">
        <f t="shared" ca="1" si="38"/>
        <v/>
      </c>
      <c r="L1210" s="2" t="str">
        <f ca="1">IF(N1210="","",IF(COUNTIF(N$1:N1210,N1210)&gt;1,"",IF(COUNTIF(N:N,N1210)&gt;=1,"左表に入れますねぇ","")))</f>
        <v/>
      </c>
      <c r="M1210" s="2" t="str">
        <f ca="1">IF(ISNA(VLOOKUP('全表融合(関数用)'!W1210,'全表融合(関数用)'!X$2:AB$9999,3,FALSE)),"",VLOOKUP('全表融合(関数用)'!W1210,'全表融合(関数用)'!X$2:AB$9999,3,FALSE))</f>
        <v/>
      </c>
      <c r="N1210" s="2" t="str">
        <f ca="1">IF(ISNA(VLOOKUP('全表融合(関数用)'!W1210,'全表融合(関数用)'!X$2:AB$9999,4,FALSE)),"",VLOOKUP('全表融合(関数用)'!W1210,'全表融合(関数用)'!X$2:AB$9999,4,FALSE))</f>
        <v/>
      </c>
      <c r="O1210" s="2" t="str">
        <f ca="1">IF(ISNA(VLOOKUP('全表融合(関数用)'!W1210,'全表融合(関数用)'!X$2:AB$9999,5,FALSE)),"",VLOOKUP('全表融合(関数用)'!W1210,'全表融合(関数用)'!X$2:AB$9999,5,FALSE))</f>
        <v/>
      </c>
      <c r="P1210" s="4" t="str">
        <f ca="1">IF(SUMIF('全表融合(関数用)'!Z:Z,M1210,'全表融合(関数用)'!AC:AC)=0,"",SUMIF('全表融合(関数用)'!Z:Z,M1210,'全表融合(関数用)'!AC:AC))</f>
        <v/>
      </c>
    </row>
    <row r="1211" spans="2:16">
      <c r="B1211" s="3" t="str">
        <f>IF(SUMIFS(四角板専用!T:T,四角板専用!A:A,A1211)=0,"",SUMIFS(四角板専用!T:T,四角板専用!A:A,A1211))</f>
        <v/>
      </c>
      <c r="C1211" s="3" t="str">
        <f>IF(SUMIFS('FB&amp;L専用'!V:V,'FB&amp;L専用'!A:A,A1211)=0,"",SUMIFS('FB&amp;L専用'!V:V,'FB&amp;L専用'!A:A,A1211))</f>
        <v/>
      </c>
      <c r="D1211" s="3" t="str">
        <f>IF(SUMIFS(鋼材専用!W:W,鋼材専用!A:A,A1211)=0,"",SUMIFS(鋼材専用!W:W,鋼材専用!A:A,A1211))</f>
        <v/>
      </c>
      <c r="E1211" s="3" t="str">
        <f>IF(SUMIFS(Φ部品専用!W:W,Φ部品専用!A:A,A1211)=0,"",SUMIFS(Φ部品専用!W:W,Φ部品専用!A:A,A1211))</f>
        <v/>
      </c>
      <c r="F1211" s="3" t="str">
        <f>IF(SUMIFS(パイプ専用!W:W,パイプ専用!A:A,A1211)=0,"",SUMIFS(パイプ専用!W:W,パイプ専用!A:A,A1211))</f>
        <v/>
      </c>
      <c r="G1211" s="3" t="str">
        <f t="shared" si="36"/>
        <v/>
      </c>
      <c r="K1211" s="4" t="str">
        <f t="shared" ca="1" si="38"/>
        <v/>
      </c>
      <c r="L1211" s="2" t="str">
        <f ca="1">IF(N1211="","",IF(COUNTIF(N$1:N1211,N1211)&gt;1,"",IF(COUNTIF(N:N,N1211)&gt;=1,"左表に入れますねぇ","")))</f>
        <v/>
      </c>
      <c r="M1211" s="2" t="str">
        <f ca="1">IF(ISNA(VLOOKUP('全表融合(関数用)'!W1211,'全表融合(関数用)'!X$2:AB$9999,3,FALSE)),"",VLOOKUP('全表融合(関数用)'!W1211,'全表融合(関数用)'!X$2:AB$9999,3,FALSE))</f>
        <v/>
      </c>
      <c r="N1211" s="2" t="str">
        <f ca="1">IF(ISNA(VLOOKUP('全表融合(関数用)'!W1211,'全表融合(関数用)'!X$2:AB$9999,4,FALSE)),"",VLOOKUP('全表融合(関数用)'!W1211,'全表融合(関数用)'!X$2:AB$9999,4,FALSE))</f>
        <v/>
      </c>
      <c r="O1211" s="2" t="str">
        <f ca="1">IF(ISNA(VLOOKUP('全表融合(関数用)'!W1211,'全表融合(関数用)'!X$2:AB$9999,5,FALSE)),"",VLOOKUP('全表融合(関数用)'!W1211,'全表融合(関数用)'!X$2:AB$9999,5,FALSE))</f>
        <v/>
      </c>
      <c r="P1211" s="4" t="str">
        <f ca="1">IF(SUMIF('全表融合(関数用)'!Z:Z,M1211,'全表融合(関数用)'!AC:AC)=0,"",SUMIF('全表融合(関数用)'!Z:Z,M1211,'全表融合(関数用)'!AC:AC))</f>
        <v/>
      </c>
    </row>
    <row r="1212" spans="2:16">
      <c r="B1212" s="3" t="str">
        <f>IF(SUMIFS(四角板専用!T:T,四角板専用!A:A,A1212)=0,"",SUMIFS(四角板専用!T:T,四角板専用!A:A,A1212))</f>
        <v/>
      </c>
      <c r="C1212" s="3" t="str">
        <f>IF(SUMIFS('FB&amp;L専用'!V:V,'FB&amp;L専用'!A:A,A1212)=0,"",SUMIFS('FB&amp;L専用'!V:V,'FB&amp;L専用'!A:A,A1212))</f>
        <v/>
      </c>
      <c r="D1212" s="3" t="str">
        <f>IF(SUMIFS(鋼材専用!W:W,鋼材専用!A:A,A1212)=0,"",SUMIFS(鋼材専用!W:W,鋼材専用!A:A,A1212))</f>
        <v/>
      </c>
      <c r="E1212" s="3" t="str">
        <f>IF(SUMIFS(Φ部品専用!W:W,Φ部品専用!A:A,A1212)=0,"",SUMIFS(Φ部品専用!W:W,Φ部品専用!A:A,A1212))</f>
        <v/>
      </c>
      <c r="F1212" s="3" t="str">
        <f>IF(SUMIFS(パイプ専用!W:W,パイプ専用!A:A,A1212)=0,"",SUMIFS(パイプ専用!W:W,パイプ専用!A:A,A1212))</f>
        <v/>
      </c>
      <c r="G1212" s="3" t="str">
        <f t="shared" si="36"/>
        <v/>
      </c>
      <c r="K1212" s="4" t="str">
        <f t="shared" ca="1" si="38"/>
        <v/>
      </c>
      <c r="L1212" s="2" t="str">
        <f ca="1">IF(N1212="","",IF(COUNTIF(N$1:N1212,N1212)&gt;1,"",IF(COUNTIF(N:N,N1212)&gt;=1,"左表に入れますねぇ","")))</f>
        <v/>
      </c>
      <c r="M1212" s="2" t="str">
        <f ca="1">IF(ISNA(VLOOKUP('全表融合(関数用)'!W1212,'全表融合(関数用)'!X$2:AB$9999,3,FALSE)),"",VLOOKUP('全表融合(関数用)'!W1212,'全表融合(関数用)'!X$2:AB$9999,3,FALSE))</f>
        <v/>
      </c>
      <c r="N1212" s="2" t="str">
        <f ca="1">IF(ISNA(VLOOKUP('全表融合(関数用)'!W1212,'全表融合(関数用)'!X$2:AB$9999,4,FALSE)),"",VLOOKUP('全表融合(関数用)'!W1212,'全表融合(関数用)'!X$2:AB$9999,4,FALSE))</f>
        <v/>
      </c>
      <c r="O1212" s="2" t="str">
        <f ca="1">IF(ISNA(VLOOKUP('全表融合(関数用)'!W1212,'全表融合(関数用)'!X$2:AB$9999,5,FALSE)),"",VLOOKUP('全表融合(関数用)'!W1212,'全表融合(関数用)'!X$2:AB$9999,5,FALSE))</f>
        <v/>
      </c>
      <c r="P1212" s="4" t="str">
        <f ca="1">IF(SUMIF('全表融合(関数用)'!Z:Z,M1212,'全表融合(関数用)'!AC:AC)=0,"",SUMIF('全表融合(関数用)'!Z:Z,M1212,'全表融合(関数用)'!AC:AC))</f>
        <v/>
      </c>
    </row>
    <row r="1213" spans="2:16">
      <c r="B1213" s="3" t="str">
        <f>IF(SUMIFS(四角板専用!T:T,四角板専用!A:A,A1213)=0,"",SUMIFS(四角板専用!T:T,四角板専用!A:A,A1213))</f>
        <v/>
      </c>
      <c r="C1213" s="3" t="str">
        <f>IF(SUMIFS('FB&amp;L専用'!V:V,'FB&amp;L専用'!A:A,A1213)=0,"",SUMIFS('FB&amp;L専用'!V:V,'FB&amp;L専用'!A:A,A1213))</f>
        <v/>
      </c>
      <c r="D1213" s="3" t="str">
        <f>IF(SUMIFS(鋼材専用!W:W,鋼材専用!A:A,A1213)=0,"",SUMIFS(鋼材専用!W:W,鋼材専用!A:A,A1213))</f>
        <v/>
      </c>
      <c r="E1213" s="3" t="str">
        <f>IF(SUMIFS(Φ部品専用!W:W,Φ部品専用!A:A,A1213)=0,"",SUMIFS(Φ部品専用!W:W,Φ部品専用!A:A,A1213))</f>
        <v/>
      </c>
      <c r="F1213" s="3" t="str">
        <f>IF(SUMIFS(パイプ専用!W:W,パイプ専用!A:A,A1213)=0,"",SUMIFS(パイプ専用!W:W,パイプ専用!A:A,A1213))</f>
        <v/>
      </c>
      <c r="G1213" s="3" t="str">
        <f t="shared" si="36"/>
        <v/>
      </c>
      <c r="K1213" s="4" t="str">
        <f t="shared" ca="1" si="38"/>
        <v/>
      </c>
      <c r="L1213" s="2" t="str">
        <f ca="1">IF(N1213="","",IF(COUNTIF(N$1:N1213,N1213)&gt;1,"",IF(COUNTIF(N:N,N1213)&gt;=1,"左表に入れますねぇ","")))</f>
        <v/>
      </c>
      <c r="M1213" s="2" t="str">
        <f ca="1">IF(ISNA(VLOOKUP('全表融合(関数用)'!W1213,'全表融合(関数用)'!X$2:AB$9999,3,FALSE)),"",VLOOKUP('全表融合(関数用)'!W1213,'全表融合(関数用)'!X$2:AB$9999,3,FALSE))</f>
        <v/>
      </c>
      <c r="N1213" s="2" t="str">
        <f ca="1">IF(ISNA(VLOOKUP('全表融合(関数用)'!W1213,'全表融合(関数用)'!X$2:AB$9999,4,FALSE)),"",VLOOKUP('全表融合(関数用)'!W1213,'全表融合(関数用)'!X$2:AB$9999,4,FALSE))</f>
        <v/>
      </c>
      <c r="O1213" s="2" t="str">
        <f ca="1">IF(ISNA(VLOOKUP('全表融合(関数用)'!W1213,'全表融合(関数用)'!X$2:AB$9999,5,FALSE)),"",VLOOKUP('全表融合(関数用)'!W1213,'全表融合(関数用)'!X$2:AB$9999,5,FALSE))</f>
        <v/>
      </c>
      <c r="P1213" s="4" t="str">
        <f ca="1">IF(SUMIF('全表融合(関数用)'!Z:Z,M1213,'全表融合(関数用)'!AC:AC)=0,"",SUMIF('全表融合(関数用)'!Z:Z,M1213,'全表融合(関数用)'!AC:AC))</f>
        <v/>
      </c>
    </row>
    <row r="1214" spans="2:16">
      <c r="B1214" s="3" t="str">
        <f>IF(SUMIFS(四角板専用!T:T,四角板専用!A:A,A1214)=0,"",SUMIFS(四角板専用!T:T,四角板専用!A:A,A1214))</f>
        <v/>
      </c>
      <c r="C1214" s="3" t="str">
        <f>IF(SUMIFS('FB&amp;L専用'!V:V,'FB&amp;L専用'!A:A,A1214)=0,"",SUMIFS('FB&amp;L専用'!V:V,'FB&amp;L専用'!A:A,A1214))</f>
        <v/>
      </c>
      <c r="D1214" s="3" t="str">
        <f>IF(SUMIFS(鋼材専用!W:W,鋼材専用!A:A,A1214)=0,"",SUMIFS(鋼材専用!W:W,鋼材専用!A:A,A1214))</f>
        <v/>
      </c>
      <c r="E1214" s="3" t="str">
        <f>IF(SUMIFS(Φ部品専用!W:W,Φ部品専用!A:A,A1214)=0,"",SUMIFS(Φ部品専用!W:W,Φ部品専用!A:A,A1214))</f>
        <v/>
      </c>
      <c r="F1214" s="3" t="str">
        <f>IF(SUMIFS(パイプ専用!W:W,パイプ専用!A:A,A1214)=0,"",SUMIFS(パイプ専用!W:W,パイプ専用!A:A,A1214))</f>
        <v/>
      </c>
      <c r="G1214" s="3" t="str">
        <f t="shared" si="36"/>
        <v/>
      </c>
      <c r="K1214" s="4" t="str">
        <f t="shared" ca="1" si="38"/>
        <v/>
      </c>
      <c r="L1214" s="2" t="str">
        <f ca="1">IF(N1214="","",IF(COUNTIF(N$1:N1214,N1214)&gt;1,"",IF(COUNTIF(N:N,N1214)&gt;=1,"左表に入れますねぇ","")))</f>
        <v/>
      </c>
      <c r="M1214" s="2" t="str">
        <f ca="1">IF(ISNA(VLOOKUP('全表融合(関数用)'!W1214,'全表融合(関数用)'!X$2:AB$9999,3,FALSE)),"",VLOOKUP('全表融合(関数用)'!W1214,'全表融合(関数用)'!X$2:AB$9999,3,FALSE))</f>
        <v/>
      </c>
      <c r="N1214" s="2" t="str">
        <f ca="1">IF(ISNA(VLOOKUP('全表融合(関数用)'!W1214,'全表融合(関数用)'!X$2:AB$9999,4,FALSE)),"",VLOOKUP('全表融合(関数用)'!W1214,'全表融合(関数用)'!X$2:AB$9999,4,FALSE))</f>
        <v/>
      </c>
      <c r="O1214" s="2" t="str">
        <f ca="1">IF(ISNA(VLOOKUP('全表融合(関数用)'!W1214,'全表融合(関数用)'!X$2:AB$9999,5,FALSE)),"",VLOOKUP('全表融合(関数用)'!W1214,'全表融合(関数用)'!X$2:AB$9999,5,FALSE))</f>
        <v/>
      </c>
      <c r="P1214" s="4" t="str">
        <f ca="1">IF(SUMIF('全表融合(関数用)'!Z:Z,M1214,'全表融合(関数用)'!AC:AC)=0,"",SUMIF('全表融合(関数用)'!Z:Z,M1214,'全表融合(関数用)'!AC:AC))</f>
        <v/>
      </c>
    </row>
    <row r="1215" spans="2:16">
      <c r="B1215" s="3" t="str">
        <f>IF(SUMIFS(四角板専用!T:T,四角板専用!A:A,A1215)=0,"",SUMIFS(四角板専用!T:T,四角板専用!A:A,A1215))</f>
        <v/>
      </c>
      <c r="C1215" s="3" t="str">
        <f>IF(SUMIFS('FB&amp;L専用'!V:V,'FB&amp;L専用'!A:A,A1215)=0,"",SUMIFS('FB&amp;L専用'!V:V,'FB&amp;L専用'!A:A,A1215))</f>
        <v/>
      </c>
      <c r="D1215" s="3" t="str">
        <f>IF(SUMIFS(鋼材専用!W:W,鋼材専用!A:A,A1215)=0,"",SUMIFS(鋼材専用!W:W,鋼材専用!A:A,A1215))</f>
        <v/>
      </c>
      <c r="E1215" s="3" t="str">
        <f>IF(SUMIFS(Φ部品専用!W:W,Φ部品専用!A:A,A1215)=0,"",SUMIFS(Φ部品専用!W:W,Φ部品専用!A:A,A1215))</f>
        <v/>
      </c>
      <c r="F1215" s="3" t="str">
        <f>IF(SUMIFS(パイプ専用!W:W,パイプ専用!A:A,A1215)=0,"",SUMIFS(パイプ専用!W:W,パイプ専用!A:A,A1215))</f>
        <v/>
      </c>
      <c r="G1215" s="3" t="str">
        <f t="shared" si="36"/>
        <v/>
      </c>
      <c r="K1215" s="4" t="str">
        <f t="shared" ca="1" si="38"/>
        <v/>
      </c>
      <c r="L1215" s="2" t="str">
        <f ca="1">IF(N1215="","",IF(COUNTIF(N$1:N1215,N1215)&gt;1,"",IF(COUNTIF(N:N,N1215)&gt;=1,"左表に入れますねぇ","")))</f>
        <v/>
      </c>
      <c r="M1215" s="2" t="str">
        <f ca="1">IF(ISNA(VLOOKUP('全表融合(関数用)'!W1215,'全表融合(関数用)'!X$2:AB$9999,3,FALSE)),"",VLOOKUP('全表融合(関数用)'!W1215,'全表融合(関数用)'!X$2:AB$9999,3,FALSE))</f>
        <v/>
      </c>
      <c r="N1215" s="2" t="str">
        <f ca="1">IF(ISNA(VLOOKUP('全表融合(関数用)'!W1215,'全表融合(関数用)'!X$2:AB$9999,4,FALSE)),"",VLOOKUP('全表融合(関数用)'!W1215,'全表融合(関数用)'!X$2:AB$9999,4,FALSE))</f>
        <v/>
      </c>
      <c r="O1215" s="2" t="str">
        <f ca="1">IF(ISNA(VLOOKUP('全表融合(関数用)'!W1215,'全表融合(関数用)'!X$2:AB$9999,5,FALSE)),"",VLOOKUP('全表融合(関数用)'!W1215,'全表融合(関数用)'!X$2:AB$9999,5,FALSE))</f>
        <v/>
      </c>
      <c r="P1215" s="4" t="str">
        <f ca="1">IF(SUMIF('全表融合(関数用)'!Z:Z,M1215,'全表融合(関数用)'!AC:AC)=0,"",SUMIF('全表融合(関数用)'!Z:Z,M1215,'全表融合(関数用)'!AC:AC))</f>
        <v/>
      </c>
    </row>
    <row r="1216" spans="2:16">
      <c r="B1216" s="3" t="str">
        <f>IF(SUMIFS(四角板専用!T:T,四角板専用!A:A,A1216)=0,"",SUMIFS(四角板専用!T:T,四角板専用!A:A,A1216))</f>
        <v/>
      </c>
      <c r="C1216" s="3" t="str">
        <f>IF(SUMIFS('FB&amp;L専用'!V:V,'FB&amp;L専用'!A:A,A1216)=0,"",SUMIFS('FB&amp;L専用'!V:V,'FB&amp;L専用'!A:A,A1216))</f>
        <v/>
      </c>
      <c r="D1216" s="3" t="str">
        <f>IF(SUMIFS(鋼材専用!W:W,鋼材専用!A:A,A1216)=0,"",SUMIFS(鋼材専用!W:W,鋼材専用!A:A,A1216))</f>
        <v/>
      </c>
      <c r="E1216" s="3" t="str">
        <f>IF(SUMIFS(Φ部品専用!W:W,Φ部品専用!A:A,A1216)=0,"",SUMIFS(Φ部品専用!W:W,Φ部品専用!A:A,A1216))</f>
        <v/>
      </c>
      <c r="F1216" s="3" t="str">
        <f>IF(SUMIFS(パイプ専用!W:W,パイプ専用!A:A,A1216)=0,"",SUMIFS(パイプ専用!W:W,パイプ専用!A:A,A1216))</f>
        <v/>
      </c>
      <c r="G1216" s="3" t="str">
        <f t="shared" si="36"/>
        <v/>
      </c>
      <c r="K1216" s="4" t="str">
        <f t="shared" ca="1" si="38"/>
        <v/>
      </c>
      <c r="L1216" s="2" t="str">
        <f ca="1">IF(N1216="","",IF(COUNTIF(N$1:N1216,N1216)&gt;1,"",IF(COUNTIF(N:N,N1216)&gt;=1,"左表に入れますねぇ","")))</f>
        <v/>
      </c>
      <c r="M1216" s="2" t="str">
        <f ca="1">IF(ISNA(VLOOKUP('全表融合(関数用)'!W1216,'全表融合(関数用)'!X$2:AB$9999,3,FALSE)),"",VLOOKUP('全表融合(関数用)'!W1216,'全表融合(関数用)'!X$2:AB$9999,3,FALSE))</f>
        <v/>
      </c>
      <c r="N1216" s="2" t="str">
        <f ca="1">IF(ISNA(VLOOKUP('全表融合(関数用)'!W1216,'全表融合(関数用)'!X$2:AB$9999,4,FALSE)),"",VLOOKUP('全表融合(関数用)'!W1216,'全表融合(関数用)'!X$2:AB$9999,4,FALSE))</f>
        <v/>
      </c>
      <c r="O1216" s="2" t="str">
        <f ca="1">IF(ISNA(VLOOKUP('全表融合(関数用)'!W1216,'全表融合(関数用)'!X$2:AB$9999,5,FALSE)),"",VLOOKUP('全表融合(関数用)'!W1216,'全表融合(関数用)'!X$2:AB$9999,5,FALSE))</f>
        <v/>
      </c>
      <c r="P1216" s="4" t="str">
        <f ca="1">IF(SUMIF('全表融合(関数用)'!Z:Z,M1216,'全表融合(関数用)'!AC:AC)=0,"",SUMIF('全表融合(関数用)'!Z:Z,M1216,'全表融合(関数用)'!AC:AC))</f>
        <v/>
      </c>
    </row>
    <row r="1217" spans="2:16">
      <c r="B1217" s="3" t="str">
        <f>IF(SUMIFS(四角板専用!T:T,四角板専用!A:A,A1217)=0,"",SUMIFS(四角板専用!T:T,四角板専用!A:A,A1217))</f>
        <v/>
      </c>
      <c r="C1217" s="3" t="str">
        <f>IF(SUMIFS('FB&amp;L専用'!V:V,'FB&amp;L専用'!A:A,A1217)=0,"",SUMIFS('FB&amp;L専用'!V:V,'FB&amp;L専用'!A:A,A1217))</f>
        <v/>
      </c>
      <c r="D1217" s="3" t="str">
        <f>IF(SUMIFS(鋼材専用!W:W,鋼材専用!A:A,A1217)=0,"",SUMIFS(鋼材専用!W:W,鋼材専用!A:A,A1217))</f>
        <v/>
      </c>
      <c r="E1217" s="3" t="str">
        <f>IF(SUMIFS(Φ部品専用!W:W,Φ部品専用!A:A,A1217)=0,"",SUMIFS(Φ部品専用!W:W,Φ部品専用!A:A,A1217))</f>
        <v/>
      </c>
      <c r="F1217" s="3" t="str">
        <f>IF(SUMIFS(パイプ専用!W:W,パイプ専用!A:A,A1217)=0,"",SUMIFS(パイプ専用!W:W,パイプ専用!A:A,A1217))</f>
        <v/>
      </c>
      <c r="G1217" s="3" t="str">
        <f t="shared" si="36"/>
        <v/>
      </c>
      <c r="K1217" s="4" t="str">
        <f t="shared" ca="1" si="38"/>
        <v/>
      </c>
      <c r="L1217" s="2" t="str">
        <f ca="1">IF(N1217="","",IF(COUNTIF(N$1:N1217,N1217)&gt;1,"",IF(COUNTIF(N:N,N1217)&gt;=1,"左表に入れますねぇ","")))</f>
        <v/>
      </c>
      <c r="M1217" s="2" t="str">
        <f ca="1">IF(ISNA(VLOOKUP('全表融合(関数用)'!W1217,'全表融合(関数用)'!X$2:AB$9999,3,FALSE)),"",VLOOKUP('全表融合(関数用)'!W1217,'全表融合(関数用)'!X$2:AB$9999,3,FALSE))</f>
        <v/>
      </c>
      <c r="N1217" s="2" t="str">
        <f ca="1">IF(ISNA(VLOOKUP('全表融合(関数用)'!W1217,'全表融合(関数用)'!X$2:AB$9999,4,FALSE)),"",VLOOKUP('全表融合(関数用)'!W1217,'全表融合(関数用)'!X$2:AB$9999,4,FALSE))</f>
        <v/>
      </c>
      <c r="O1217" s="2" t="str">
        <f ca="1">IF(ISNA(VLOOKUP('全表融合(関数用)'!W1217,'全表融合(関数用)'!X$2:AB$9999,5,FALSE)),"",VLOOKUP('全表融合(関数用)'!W1217,'全表融合(関数用)'!X$2:AB$9999,5,FALSE))</f>
        <v/>
      </c>
      <c r="P1217" s="4" t="str">
        <f ca="1">IF(SUMIF('全表融合(関数用)'!Z:Z,M1217,'全表融合(関数用)'!AC:AC)=0,"",SUMIF('全表融合(関数用)'!Z:Z,M1217,'全表融合(関数用)'!AC:AC))</f>
        <v/>
      </c>
    </row>
    <row r="1218" spans="2:16">
      <c r="B1218" s="3" t="str">
        <f>IF(SUMIFS(四角板専用!T:T,四角板専用!A:A,A1218)=0,"",SUMIFS(四角板専用!T:T,四角板専用!A:A,A1218))</f>
        <v/>
      </c>
      <c r="C1218" s="3" t="str">
        <f>IF(SUMIFS('FB&amp;L専用'!V:V,'FB&amp;L専用'!A:A,A1218)=0,"",SUMIFS('FB&amp;L専用'!V:V,'FB&amp;L専用'!A:A,A1218))</f>
        <v/>
      </c>
      <c r="D1218" s="3" t="str">
        <f>IF(SUMIFS(鋼材専用!W:W,鋼材専用!A:A,A1218)=0,"",SUMIFS(鋼材専用!W:W,鋼材専用!A:A,A1218))</f>
        <v/>
      </c>
      <c r="E1218" s="3" t="str">
        <f>IF(SUMIFS(Φ部品専用!W:W,Φ部品専用!A:A,A1218)=0,"",SUMIFS(Φ部品専用!W:W,Φ部品専用!A:A,A1218))</f>
        <v/>
      </c>
      <c r="F1218" s="3" t="str">
        <f>IF(SUMIFS(パイプ専用!W:W,パイプ専用!A:A,A1218)=0,"",SUMIFS(パイプ専用!W:W,パイプ専用!A:A,A1218))</f>
        <v/>
      </c>
      <c r="G1218" s="3" t="str">
        <f t="shared" ref="G1218:G1281" si="39">IF(SUM(B1218:F1218)=0,"",SUM(B1218:F1218))</f>
        <v/>
      </c>
      <c r="K1218" s="4" t="str">
        <f t="shared" ca="1" si="38"/>
        <v/>
      </c>
      <c r="L1218" s="2" t="str">
        <f ca="1">IF(N1218="","",IF(COUNTIF(N$1:N1218,N1218)&gt;1,"",IF(COUNTIF(N:N,N1218)&gt;=1,"左表に入れますねぇ","")))</f>
        <v/>
      </c>
      <c r="M1218" s="2" t="str">
        <f ca="1">IF(ISNA(VLOOKUP('全表融合(関数用)'!W1218,'全表融合(関数用)'!X$2:AB$9999,3,FALSE)),"",VLOOKUP('全表融合(関数用)'!W1218,'全表融合(関数用)'!X$2:AB$9999,3,FALSE))</f>
        <v/>
      </c>
      <c r="N1218" s="2" t="str">
        <f ca="1">IF(ISNA(VLOOKUP('全表融合(関数用)'!W1218,'全表融合(関数用)'!X$2:AB$9999,4,FALSE)),"",VLOOKUP('全表融合(関数用)'!W1218,'全表融合(関数用)'!X$2:AB$9999,4,FALSE))</f>
        <v/>
      </c>
      <c r="O1218" s="2" t="str">
        <f ca="1">IF(ISNA(VLOOKUP('全表融合(関数用)'!W1218,'全表融合(関数用)'!X$2:AB$9999,5,FALSE)),"",VLOOKUP('全表融合(関数用)'!W1218,'全表融合(関数用)'!X$2:AB$9999,5,FALSE))</f>
        <v/>
      </c>
      <c r="P1218" s="4" t="str">
        <f ca="1">IF(SUMIF('全表融合(関数用)'!Z:Z,M1218,'全表融合(関数用)'!AC:AC)=0,"",SUMIF('全表融合(関数用)'!Z:Z,M1218,'全表融合(関数用)'!AC:AC))</f>
        <v/>
      </c>
    </row>
    <row r="1219" spans="2:16">
      <c r="B1219" s="3" t="str">
        <f>IF(SUMIFS(四角板専用!T:T,四角板専用!A:A,A1219)=0,"",SUMIFS(四角板専用!T:T,四角板専用!A:A,A1219))</f>
        <v/>
      </c>
      <c r="C1219" s="3" t="str">
        <f>IF(SUMIFS('FB&amp;L専用'!V:V,'FB&amp;L専用'!A:A,A1219)=0,"",SUMIFS('FB&amp;L専用'!V:V,'FB&amp;L専用'!A:A,A1219))</f>
        <v/>
      </c>
      <c r="D1219" s="3" t="str">
        <f>IF(SUMIFS(鋼材専用!W:W,鋼材専用!A:A,A1219)=0,"",SUMIFS(鋼材専用!W:W,鋼材専用!A:A,A1219))</f>
        <v/>
      </c>
      <c r="E1219" s="3" t="str">
        <f>IF(SUMIFS(Φ部品専用!W:W,Φ部品専用!A:A,A1219)=0,"",SUMIFS(Φ部品専用!W:W,Φ部品専用!A:A,A1219))</f>
        <v/>
      </c>
      <c r="F1219" s="3" t="str">
        <f>IF(SUMIFS(パイプ専用!W:W,パイプ専用!A:A,A1219)=0,"",SUMIFS(パイプ専用!W:W,パイプ専用!A:A,A1219))</f>
        <v/>
      </c>
      <c r="G1219" s="3" t="str">
        <f t="shared" si="39"/>
        <v/>
      </c>
      <c r="K1219" s="4" t="str">
        <f t="shared" ref="K1219:K1282" ca="1" si="40">IF(L1219="","",IF(COUNTIF(INDIRECT("P$1:P"&amp;ROW()),"左表に入れますねぇ")&gt;=1,"左表に入れますねぇ"&amp;COUNTIF(INDIRECT("P$1:P"&amp;ROW()),"左表に入れますねぇ"),""))</f>
        <v/>
      </c>
      <c r="L1219" s="2" t="str">
        <f ca="1">IF(N1219="","",IF(COUNTIF(N$1:N1219,N1219)&gt;1,"",IF(COUNTIF(N:N,N1219)&gt;=1,"左表に入れますねぇ","")))</f>
        <v/>
      </c>
      <c r="M1219" s="2" t="str">
        <f ca="1">IF(ISNA(VLOOKUP('全表融合(関数用)'!W1219,'全表融合(関数用)'!X$2:AB$9999,3,FALSE)),"",VLOOKUP('全表融合(関数用)'!W1219,'全表融合(関数用)'!X$2:AB$9999,3,FALSE))</f>
        <v/>
      </c>
      <c r="N1219" s="2" t="str">
        <f ca="1">IF(ISNA(VLOOKUP('全表融合(関数用)'!W1219,'全表融合(関数用)'!X$2:AB$9999,4,FALSE)),"",VLOOKUP('全表融合(関数用)'!W1219,'全表融合(関数用)'!X$2:AB$9999,4,FALSE))</f>
        <v/>
      </c>
      <c r="O1219" s="2" t="str">
        <f ca="1">IF(ISNA(VLOOKUP('全表融合(関数用)'!W1219,'全表融合(関数用)'!X$2:AB$9999,5,FALSE)),"",VLOOKUP('全表融合(関数用)'!W1219,'全表融合(関数用)'!X$2:AB$9999,5,FALSE))</f>
        <v/>
      </c>
      <c r="P1219" s="4" t="str">
        <f ca="1">IF(SUMIF('全表融合(関数用)'!Z:Z,M1219,'全表融合(関数用)'!AC:AC)=0,"",SUMIF('全表融合(関数用)'!Z:Z,M1219,'全表融合(関数用)'!AC:AC))</f>
        <v/>
      </c>
    </row>
    <row r="1220" spans="2:16">
      <c r="B1220" s="3" t="str">
        <f>IF(SUMIFS(四角板専用!T:T,四角板専用!A:A,A1220)=0,"",SUMIFS(四角板専用!T:T,四角板専用!A:A,A1220))</f>
        <v/>
      </c>
      <c r="C1220" s="3" t="str">
        <f>IF(SUMIFS('FB&amp;L専用'!V:V,'FB&amp;L専用'!A:A,A1220)=0,"",SUMIFS('FB&amp;L専用'!V:V,'FB&amp;L専用'!A:A,A1220))</f>
        <v/>
      </c>
      <c r="D1220" s="3" t="str">
        <f>IF(SUMIFS(鋼材専用!W:W,鋼材専用!A:A,A1220)=0,"",SUMIFS(鋼材専用!W:W,鋼材専用!A:A,A1220))</f>
        <v/>
      </c>
      <c r="E1220" s="3" t="str">
        <f>IF(SUMIFS(Φ部品専用!W:W,Φ部品専用!A:A,A1220)=0,"",SUMIFS(Φ部品専用!W:W,Φ部品専用!A:A,A1220))</f>
        <v/>
      </c>
      <c r="F1220" s="3" t="str">
        <f>IF(SUMIFS(パイプ専用!W:W,パイプ専用!A:A,A1220)=0,"",SUMIFS(パイプ専用!W:W,パイプ専用!A:A,A1220))</f>
        <v/>
      </c>
      <c r="G1220" s="3" t="str">
        <f t="shared" si="39"/>
        <v/>
      </c>
      <c r="K1220" s="4" t="str">
        <f t="shared" ca="1" si="40"/>
        <v/>
      </c>
      <c r="L1220" s="2" t="str">
        <f ca="1">IF(N1220="","",IF(COUNTIF(N$1:N1220,N1220)&gt;1,"",IF(COUNTIF(N:N,N1220)&gt;=1,"左表に入れますねぇ","")))</f>
        <v/>
      </c>
      <c r="M1220" s="2" t="str">
        <f ca="1">IF(ISNA(VLOOKUP('全表融合(関数用)'!W1220,'全表融合(関数用)'!X$2:AB$9999,3,FALSE)),"",VLOOKUP('全表融合(関数用)'!W1220,'全表融合(関数用)'!X$2:AB$9999,3,FALSE))</f>
        <v/>
      </c>
      <c r="N1220" s="2" t="str">
        <f ca="1">IF(ISNA(VLOOKUP('全表融合(関数用)'!W1220,'全表融合(関数用)'!X$2:AB$9999,4,FALSE)),"",VLOOKUP('全表融合(関数用)'!W1220,'全表融合(関数用)'!X$2:AB$9999,4,FALSE))</f>
        <v/>
      </c>
      <c r="O1220" s="2" t="str">
        <f ca="1">IF(ISNA(VLOOKUP('全表融合(関数用)'!W1220,'全表融合(関数用)'!X$2:AB$9999,5,FALSE)),"",VLOOKUP('全表融合(関数用)'!W1220,'全表融合(関数用)'!X$2:AB$9999,5,FALSE))</f>
        <v/>
      </c>
      <c r="P1220" s="4" t="str">
        <f ca="1">IF(SUMIF('全表融合(関数用)'!Z:Z,M1220,'全表融合(関数用)'!AC:AC)=0,"",SUMIF('全表融合(関数用)'!Z:Z,M1220,'全表融合(関数用)'!AC:AC))</f>
        <v/>
      </c>
    </row>
    <row r="1221" spans="2:16">
      <c r="B1221" s="3" t="str">
        <f>IF(SUMIFS(四角板専用!T:T,四角板専用!A:A,A1221)=0,"",SUMIFS(四角板専用!T:T,四角板専用!A:A,A1221))</f>
        <v/>
      </c>
      <c r="C1221" s="3" t="str">
        <f>IF(SUMIFS('FB&amp;L専用'!V:V,'FB&amp;L専用'!A:A,A1221)=0,"",SUMIFS('FB&amp;L専用'!V:V,'FB&amp;L専用'!A:A,A1221))</f>
        <v/>
      </c>
      <c r="D1221" s="3" t="str">
        <f>IF(SUMIFS(鋼材専用!W:W,鋼材専用!A:A,A1221)=0,"",SUMIFS(鋼材専用!W:W,鋼材専用!A:A,A1221))</f>
        <v/>
      </c>
      <c r="E1221" s="3" t="str">
        <f>IF(SUMIFS(Φ部品専用!W:W,Φ部品専用!A:A,A1221)=0,"",SUMIFS(Φ部品専用!W:W,Φ部品専用!A:A,A1221))</f>
        <v/>
      </c>
      <c r="F1221" s="3" t="str">
        <f>IF(SUMIFS(パイプ専用!W:W,パイプ専用!A:A,A1221)=0,"",SUMIFS(パイプ専用!W:W,パイプ専用!A:A,A1221))</f>
        <v/>
      </c>
      <c r="G1221" s="3" t="str">
        <f t="shared" si="39"/>
        <v/>
      </c>
      <c r="K1221" s="4" t="str">
        <f t="shared" ca="1" si="40"/>
        <v/>
      </c>
      <c r="L1221" s="2" t="str">
        <f ca="1">IF(N1221="","",IF(COUNTIF(N$1:N1221,N1221)&gt;1,"",IF(COUNTIF(N:N,N1221)&gt;=1,"左表に入れますねぇ","")))</f>
        <v/>
      </c>
      <c r="M1221" s="2" t="str">
        <f ca="1">IF(ISNA(VLOOKUP('全表融合(関数用)'!W1221,'全表融合(関数用)'!X$2:AB$9999,3,FALSE)),"",VLOOKUP('全表融合(関数用)'!W1221,'全表融合(関数用)'!X$2:AB$9999,3,FALSE))</f>
        <v/>
      </c>
      <c r="N1221" s="2" t="str">
        <f ca="1">IF(ISNA(VLOOKUP('全表融合(関数用)'!W1221,'全表融合(関数用)'!X$2:AB$9999,4,FALSE)),"",VLOOKUP('全表融合(関数用)'!W1221,'全表融合(関数用)'!X$2:AB$9999,4,FALSE))</f>
        <v/>
      </c>
      <c r="O1221" s="2" t="str">
        <f ca="1">IF(ISNA(VLOOKUP('全表融合(関数用)'!W1221,'全表融合(関数用)'!X$2:AB$9999,5,FALSE)),"",VLOOKUP('全表融合(関数用)'!W1221,'全表融合(関数用)'!X$2:AB$9999,5,FALSE))</f>
        <v/>
      </c>
      <c r="P1221" s="4" t="str">
        <f ca="1">IF(SUMIF('全表融合(関数用)'!Z:Z,M1221,'全表融合(関数用)'!AC:AC)=0,"",SUMIF('全表融合(関数用)'!Z:Z,M1221,'全表融合(関数用)'!AC:AC))</f>
        <v/>
      </c>
    </row>
    <row r="1222" spans="2:16">
      <c r="B1222" s="3" t="str">
        <f>IF(SUMIFS(四角板専用!T:T,四角板専用!A:A,A1222)=0,"",SUMIFS(四角板専用!T:T,四角板専用!A:A,A1222))</f>
        <v/>
      </c>
      <c r="C1222" s="3" t="str">
        <f>IF(SUMIFS('FB&amp;L専用'!V:V,'FB&amp;L専用'!A:A,A1222)=0,"",SUMIFS('FB&amp;L専用'!V:V,'FB&amp;L専用'!A:A,A1222))</f>
        <v/>
      </c>
      <c r="D1222" s="3" t="str">
        <f>IF(SUMIFS(鋼材専用!W:W,鋼材専用!A:A,A1222)=0,"",SUMIFS(鋼材専用!W:W,鋼材専用!A:A,A1222))</f>
        <v/>
      </c>
      <c r="E1222" s="3" t="str">
        <f>IF(SUMIFS(Φ部品専用!W:W,Φ部品専用!A:A,A1222)=0,"",SUMIFS(Φ部品専用!W:W,Φ部品専用!A:A,A1222))</f>
        <v/>
      </c>
      <c r="F1222" s="3" t="str">
        <f>IF(SUMIFS(パイプ専用!W:W,パイプ専用!A:A,A1222)=0,"",SUMIFS(パイプ専用!W:W,パイプ専用!A:A,A1222))</f>
        <v/>
      </c>
      <c r="G1222" s="3" t="str">
        <f t="shared" si="39"/>
        <v/>
      </c>
      <c r="K1222" s="4" t="str">
        <f t="shared" ca="1" si="40"/>
        <v/>
      </c>
      <c r="L1222" s="2" t="str">
        <f ca="1">IF(N1222="","",IF(COUNTIF(N$1:N1222,N1222)&gt;1,"",IF(COUNTIF(N:N,N1222)&gt;=1,"左表に入れますねぇ","")))</f>
        <v/>
      </c>
      <c r="M1222" s="2" t="str">
        <f ca="1">IF(ISNA(VLOOKUP('全表融合(関数用)'!W1222,'全表融合(関数用)'!X$2:AB$9999,3,FALSE)),"",VLOOKUP('全表融合(関数用)'!W1222,'全表融合(関数用)'!X$2:AB$9999,3,FALSE))</f>
        <v/>
      </c>
      <c r="N1222" s="2" t="str">
        <f ca="1">IF(ISNA(VLOOKUP('全表融合(関数用)'!W1222,'全表融合(関数用)'!X$2:AB$9999,4,FALSE)),"",VLOOKUP('全表融合(関数用)'!W1222,'全表融合(関数用)'!X$2:AB$9999,4,FALSE))</f>
        <v/>
      </c>
      <c r="O1222" s="2" t="str">
        <f ca="1">IF(ISNA(VLOOKUP('全表融合(関数用)'!W1222,'全表融合(関数用)'!X$2:AB$9999,5,FALSE)),"",VLOOKUP('全表融合(関数用)'!W1222,'全表融合(関数用)'!X$2:AB$9999,5,FALSE))</f>
        <v/>
      </c>
      <c r="P1222" s="4" t="str">
        <f ca="1">IF(SUMIF('全表融合(関数用)'!Z:Z,M1222,'全表融合(関数用)'!AC:AC)=0,"",SUMIF('全表融合(関数用)'!Z:Z,M1222,'全表融合(関数用)'!AC:AC))</f>
        <v/>
      </c>
    </row>
    <row r="1223" spans="2:16">
      <c r="B1223" s="3" t="str">
        <f>IF(SUMIFS(四角板専用!T:T,四角板専用!A:A,A1223)=0,"",SUMIFS(四角板専用!T:T,四角板専用!A:A,A1223))</f>
        <v/>
      </c>
      <c r="C1223" s="3" t="str">
        <f>IF(SUMIFS('FB&amp;L専用'!V:V,'FB&amp;L専用'!A:A,A1223)=0,"",SUMIFS('FB&amp;L専用'!V:V,'FB&amp;L専用'!A:A,A1223))</f>
        <v/>
      </c>
      <c r="D1223" s="3" t="str">
        <f>IF(SUMIFS(鋼材専用!W:W,鋼材専用!A:A,A1223)=0,"",SUMIFS(鋼材専用!W:W,鋼材専用!A:A,A1223))</f>
        <v/>
      </c>
      <c r="E1223" s="3" t="str">
        <f>IF(SUMIFS(Φ部品専用!W:W,Φ部品専用!A:A,A1223)=0,"",SUMIFS(Φ部品専用!W:W,Φ部品専用!A:A,A1223))</f>
        <v/>
      </c>
      <c r="F1223" s="3" t="str">
        <f>IF(SUMIFS(パイプ専用!W:W,パイプ専用!A:A,A1223)=0,"",SUMIFS(パイプ専用!W:W,パイプ専用!A:A,A1223))</f>
        <v/>
      </c>
      <c r="G1223" s="3" t="str">
        <f t="shared" si="39"/>
        <v/>
      </c>
      <c r="K1223" s="4" t="str">
        <f t="shared" ca="1" si="40"/>
        <v/>
      </c>
      <c r="L1223" s="2" t="str">
        <f ca="1">IF(N1223="","",IF(COUNTIF(N$1:N1223,N1223)&gt;1,"",IF(COUNTIF(N:N,N1223)&gt;=1,"左表に入れますねぇ","")))</f>
        <v/>
      </c>
      <c r="M1223" s="2" t="str">
        <f ca="1">IF(ISNA(VLOOKUP('全表融合(関数用)'!W1223,'全表融合(関数用)'!X$2:AB$9999,3,FALSE)),"",VLOOKUP('全表融合(関数用)'!W1223,'全表融合(関数用)'!X$2:AB$9999,3,FALSE))</f>
        <v/>
      </c>
      <c r="N1223" s="2" t="str">
        <f ca="1">IF(ISNA(VLOOKUP('全表融合(関数用)'!W1223,'全表融合(関数用)'!X$2:AB$9999,4,FALSE)),"",VLOOKUP('全表融合(関数用)'!W1223,'全表融合(関数用)'!X$2:AB$9999,4,FALSE))</f>
        <v/>
      </c>
      <c r="O1223" s="2" t="str">
        <f ca="1">IF(ISNA(VLOOKUP('全表融合(関数用)'!W1223,'全表融合(関数用)'!X$2:AB$9999,5,FALSE)),"",VLOOKUP('全表融合(関数用)'!W1223,'全表融合(関数用)'!X$2:AB$9999,5,FALSE))</f>
        <v/>
      </c>
      <c r="P1223" s="4" t="str">
        <f ca="1">IF(SUMIF('全表融合(関数用)'!Z:Z,M1223,'全表融合(関数用)'!AC:AC)=0,"",SUMIF('全表融合(関数用)'!Z:Z,M1223,'全表融合(関数用)'!AC:AC))</f>
        <v/>
      </c>
    </row>
    <row r="1224" spans="2:16">
      <c r="B1224" s="3" t="str">
        <f>IF(SUMIFS(四角板専用!T:T,四角板専用!A:A,A1224)=0,"",SUMIFS(四角板専用!T:T,四角板専用!A:A,A1224))</f>
        <v/>
      </c>
      <c r="C1224" s="3" t="str">
        <f>IF(SUMIFS('FB&amp;L専用'!V:V,'FB&amp;L専用'!A:A,A1224)=0,"",SUMIFS('FB&amp;L専用'!V:V,'FB&amp;L専用'!A:A,A1224))</f>
        <v/>
      </c>
      <c r="D1224" s="3" t="str">
        <f>IF(SUMIFS(鋼材専用!W:W,鋼材専用!A:A,A1224)=0,"",SUMIFS(鋼材専用!W:W,鋼材専用!A:A,A1224))</f>
        <v/>
      </c>
      <c r="E1224" s="3" t="str">
        <f>IF(SUMIFS(Φ部品専用!W:W,Φ部品専用!A:A,A1224)=0,"",SUMIFS(Φ部品専用!W:W,Φ部品専用!A:A,A1224))</f>
        <v/>
      </c>
      <c r="F1224" s="3" t="str">
        <f>IF(SUMIFS(パイプ専用!W:W,パイプ専用!A:A,A1224)=0,"",SUMIFS(パイプ専用!W:W,パイプ専用!A:A,A1224))</f>
        <v/>
      </c>
      <c r="G1224" s="3" t="str">
        <f t="shared" si="39"/>
        <v/>
      </c>
      <c r="K1224" s="4" t="str">
        <f t="shared" ca="1" si="40"/>
        <v/>
      </c>
      <c r="L1224" s="2" t="str">
        <f ca="1">IF(N1224="","",IF(COUNTIF(N$1:N1224,N1224)&gt;1,"",IF(COUNTIF(N:N,N1224)&gt;=1,"左表に入れますねぇ","")))</f>
        <v/>
      </c>
      <c r="M1224" s="2" t="str">
        <f ca="1">IF(ISNA(VLOOKUP('全表融合(関数用)'!W1224,'全表融合(関数用)'!X$2:AB$9999,3,FALSE)),"",VLOOKUP('全表融合(関数用)'!W1224,'全表融合(関数用)'!X$2:AB$9999,3,FALSE))</f>
        <v/>
      </c>
      <c r="N1224" s="2" t="str">
        <f ca="1">IF(ISNA(VLOOKUP('全表融合(関数用)'!W1224,'全表融合(関数用)'!X$2:AB$9999,4,FALSE)),"",VLOOKUP('全表融合(関数用)'!W1224,'全表融合(関数用)'!X$2:AB$9999,4,FALSE))</f>
        <v/>
      </c>
      <c r="O1224" s="2" t="str">
        <f ca="1">IF(ISNA(VLOOKUP('全表融合(関数用)'!W1224,'全表融合(関数用)'!X$2:AB$9999,5,FALSE)),"",VLOOKUP('全表融合(関数用)'!W1224,'全表融合(関数用)'!X$2:AB$9999,5,FALSE))</f>
        <v/>
      </c>
      <c r="P1224" s="4" t="str">
        <f ca="1">IF(SUMIF('全表融合(関数用)'!Z:Z,M1224,'全表融合(関数用)'!AC:AC)=0,"",SUMIF('全表融合(関数用)'!Z:Z,M1224,'全表融合(関数用)'!AC:AC))</f>
        <v/>
      </c>
    </row>
    <row r="1225" spans="2:16">
      <c r="B1225" s="3" t="str">
        <f>IF(SUMIFS(四角板専用!T:T,四角板専用!A:A,A1225)=0,"",SUMIFS(四角板専用!T:T,四角板専用!A:A,A1225))</f>
        <v/>
      </c>
      <c r="C1225" s="3" t="str">
        <f>IF(SUMIFS('FB&amp;L専用'!V:V,'FB&amp;L専用'!A:A,A1225)=0,"",SUMIFS('FB&amp;L専用'!V:V,'FB&amp;L専用'!A:A,A1225))</f>
        <v/>
      </c>
      <c r="D1225" s="3" t="str">
        <f>IF(SUMIFS(鋼材専用!W:W,鋼材専用!A:A,A1225)=0,"",SUMIFS(鋼材専用!W:W,鋼材専用!A:A,A1225))</f>
        <v/>
      </c>
      <c r="E1225" s="3" t="str">
        <f>IF(SUMIFS(Φ部品専用!W:W,Φ部品専用!A:A,A1225)=0,"",SUMIFS(Φ部品専用!W:W,Φ部品専用!A:A,A1225))</f>
        <v/>
      </c>
      <c r="F1225" s="3" t="str">
        <f>IF(SUMIFS(パイプ専用!W:W,パイプ専用!A:A,A1225)=0,"",SUMIFS(パイプ専用!W:W,パイプ専用!A:A,A1225))</f>
        <v/>
      </c>
      <c r="G1225" s="3" t="str">
        <f t="shared" si="39"/>
        <v/>
      </c>
      <c r="K1225" s="4" t="str">
        <f t="shared" ca="1" si="40"/>
        <v/>
      </c>
      <c r="L1225" s="2" t="str">
        <f ca="1">IF(N1225="","",IF(COUNTIF(N$1:N1225,N1225)&gt;1,"",IF(COUNTIF(N:N,N1225)&gt;=1,"左表に入れますねぇ","")))</f>
        <v/>
      </c>
      <c r="M1225" s="2" t="str">
        <f ca="1">IF(ISNA(VLOOKUP('全表融合(関数用)'!W1225,'全表融合(関数用)'!X$2:AB$9999,3,FALSE)),"",VLOOKUP('全表融合(関数用)'!W1225,'全表融合(関数用)'!X$2:AB$9999,3,FALSE))</f>
        <v/>
      </c>
      <c r="N1225" s="2" t="str">
        <f ca="1">IF(ISNA(VLOOKUP('全表融合(関数用)'!W1225,'全表融合(関数用)'!X$2:AB$9999,4,FALSE)),"",VLOOKUP('全表融合(関数用)'!W1225,'全表融合(関数用)'!X$2:AB$9999,4,FALSE))</f>
        <v/>
      </c>
      <c r="O1225" s="2" t="str">
        <f ca="1">IF(ISNA(VLOOKUP('全表融合(関数用)'!W1225,'全表融合(関数用)'!X$2:AB$9999,5,FALSE)),"",VLOOKUP('全表融合(関数用)'!W1225,'全表融合(関数用)'!X$2:AB$9999,5,FALSE))</f>
        <v/>
      </c>
      <c r="P1225" s="4" t="str">
        <f ca="1">IF(SUMIF('全表融合(関数用)'!Z:Z,M1225,'全表融合(関数用)'!AC:AC)=0,"",SUMIF('全表融合(関数用)'!Z:Z,M1225,'全表融合(関数用)'!AC:AC))</f>
        <v/>
      </c>
    </row>
    <row r="1226" spans="2:16">
      <c r="B1226" s="3" t="str">
        <f>IF(SUMIFS(四角板専用!T:T,四角板専用!A:A,A1226)=0,"",SUMIFS(四角板専用!T:T,四角板専用!A:A,A1226))</f>
        <v/>
      </c>
      <c r="C1226" s="3" t="str">
        <f>IF(SUMIFS('FB&amp;L専用'!V:V,'FB&amp;L専用'!A:A,A1226)=0,"",SUMIFS('FB&amp;L専用'!V:V,'FB&amp;L専用'!A:A,A1226))</f>
        <v/>
      </c>
      <c r="D1226" s="3" t="str">
        <f>IF(SUMIFS(鋼材専用!W:W,鋼材専用!A:A,A1226)=0,"",SUMIFS(鋼材専用!W:W,鋼材専用!A:A,A1226))</f>
        <v/>
      </c>
      <c r="E1226" s="3" t="str">
        <f>IF(SUMIFS(Φ部品専用!W:W,Φ部品専用!A:A,A1226)=0,"",SUMIFS(Φ部品専用!W:W,Φ部品専用!A:A,A1226))</f>
        <v/>
      </c>
      <c r="F1226" s="3" t="str">
        <f>IF(SUMIFS(パイプ専用!W:W,パイプ専用!A:A,A1226)=0,"",SUMIFS(パイプ専用!W:W,パイプ専用!A:A,A1226))</f>
        <v/>
      </c>
      <c r="G1226" s="3" t="str">
        <f t="shared" si="39"/>
        <v/>
      </c>
      <c r="K1226" s="4" t="str">
        <f t="shared" ca="1" si="40"/>
        <v/>
      </c>
      <c r="L1226" s="2" t="str">
        <f ca="1">IF(N1226="","",IF(COUNTIF(N$1:N1226,N1226)&gt;1,"",IF(COUNTIF(N:N,N1226)&gt;=1,"左表に入れますねぇ","")))</f>
        <v/>
      </c>
      <c r="M1226" s="2" t="str">
        <f ca="1">IF(ISNA(VLOOKUP('全表融合(関数用)'!W1226,'全表融合(関数用)'!X$2:AB$9999,3,FALSE)),"",VLOOKUP('全表融合(関数用)'!W1226,'全表融合(関数用)'!X$2:AB$9999,3,FALSE))</f>
        <v/>
      </c>
      <c r="N1226" s="2" t="str">
        <f ca="1">IF(ISNA(VLOOKUP('全表融合(関数用)'!W1226,'全表融合(関数用)'!X$2:AB$9999,4,FALSE)),"",VLOOKUP('全表融合(関数用)'!W1226,'全表融合(関数用)'!X$2:AB$9999,4,FALSE))</f>
        <v/>
      </c>
      <c r="O1226" s="2" t="str">
        <f ca="1">IF(ISNA(VLOOKUP('全表融合(関数用)'!W1226,'全表融合(関数用)'!X$2:AB$9999,5,FALSE)),"",VLOOKUP('全表融合(関数用)'!W1226,'全表融合(関数用)'!X$2:AB$9999,5,FALSE))</f>
        <v/>
      </c>
      <c r="P1226" s="4" t="str">
        <f ca="1">IF(SUMIF('全表融合(関数用)'!Z:Z,M1226,'全表融合(関数用)'!AC:AC)=0,"",SUMIF('全表融合(関数用)'!Z:Z,M1226,'全表融合(関数用)'!AC:AC))</f>
        <v/>
      </c>
    </row>
    <row r="1227" spans="2:16">
      <c r="B1227" s="3" t="str">
        <f>IF(SUMIFS(四角板専用!T:T,四角板専用!A:A,A1227)=0,"",SUMIFS(四角板専用!T:T,四角板専用!A:A,A1227))</f>
        <v/>
      </c>
      <c r="C1227" s="3" t="str">
        <f>IF(SUMIFS('FB&amp;L専用'!V:V,'FB&amp;L専用'!A:A,A1227)=0,"",SUMIFS('FB&amp;L専用'!V:V,'FB&amp;L専用'!A:A,A1227))</f>
        <v/>
      </c>
      <c r="D1227" s="3" t="str">
        <f>IF(SUMIFS(鋼材専用!W:W,鋼材専用!A:A,A1227)=0,"",SUMIFS(鋼材専用!W:W,鋼材専用!A:A,A1227))</f>
        <v/>
      </c>
      <c r="E1227" s="3" t="str">
        <f>IF(SUMIFS(Φ部品専用!W:W,Φ部品専用!A:A,A1227)=0,"",SUMIFS(Φ部品専用!W:W,Φ部品専用!A:A,A1227))</f>
        <v/>
      </c>
      <c r="F1227" s="3" t="str">
        <f>IF(SUMIFS(パイプ専用!W:W,パイプ専用!A:A,A1227)=0,"",SUMIFS(パイプ専用!W:W,パイプ専用!A:A,A1227))</f>
        <v/>
      </c>
      <c r="G1227" s="3" t="str">
        <f t="shared" si="39"/>
        <v/>
      </c>
      <c r="K1227" s="4" t="str">
        <f t="shared" ca="1" si="40"/>
        <v/>
      </c>
      <c r="L1227" s="2" t="str">
        <f ca="1">IF(N1227="","",IF(COUNTIF(N$1:N1227,N1227)&gt;1,"",IF(COUNTIF(N:N,N1227)&gt;=1,"左表に入れますねぇ","")))</f>
        <v/>
      </c>
      <c r="M1227" s="2" t="str">
        <f ca="1">IF(ISNA(VLOOKUP('全表融合(関数用)'!W1227,'全表融合(関数用)'!X$2:AB$9999,3,FALSE)),"",VLOOKUP('全表融合(関数用)'!W1227,'全表融合(関数用)'!X$2:AB$9999,3,FALSE))</f>
        <v/>
      </c>
      <c r="N1227" s="2" t="str">
        <f ca="1">IF(ISNA(VLOOKUP('全表融合(関数用)'!W1227,'全表融合(関数用)'!X$2:AB$9999,4,FALSE)),"",VLOOKUP('全表融合(関数用)'!W1227,'全表融合(関数用)'!X$2:AB$9999,4,FALSE))</f>
        <v/>
      </c>
      <c r="O1227" s="2" t="str">
        <f ca="1">IF(ISNA(VLOOKUP('全表融合(関数用)'!W1227,'全表融合(関数用)'!X$2:AB$9999,5,FALSE)),"",VLOOKUP('全表融合(関数用)'!W1227,'全表融合(関数用)'!X$2:AB$9999,5,FALSE))</f>
        <v/>
      </c>
      <c r="P1227" s="4" t="str">
        <f ca="1">IF(SUMIF('全表融合(関数用)'!Z:Z,M1227,'全表融合(関数用)'!AC:AC)=0,"",SUMIF('全表融合(関数用)'!Z:Z,M1227,'全表融合(関数用)'!AC:AC))</f>
        <v/>
      </c>
    </row>
    <row r="1228" spans="2:16">
      <c r="B1228" s="3" t="str">
        <f>IF(SUMIFS(四角板専用!T:T,四角板専用!A:A,A1228)=0,"",SUMIFS(四角板専用!T:T,四角板専用!A:A,A1228))</f>
        <v/>
      </c>
      <c r="C1228" s="3" t="str">
        <f>IF(SUMIFS('FB&amp;L専用'!V:V,'FB&amp;L専用'!A:A,A1228)=0,"",SUMIFS('FB&amp;L専用'!V:V,'FB&amp;L専用'!A:A,A1228))</f>
        <v/>
      </c>
      <c r="D1228" s="3" t="str">
        <f>IF(SUMIFS(鋼材専用!W:W,鋼材専用!A:A,A1228)=0,"",SUMIFS(鋼材専用!W:W,鋼材専用!A:A,A1228))</f>
        <v/>
      </c>
      <c r="E1228" s="3" t="str">
        <f>IF(SUMIFS(Φ部品専用!W:W,Φ部品専用!A:A,A1228)=0,"",SUMIFS(Φ部品専用!W:W,Φ部品専用!A:A,A1228))</f>
        <v/>
      </c>
      <c r="F1228" s="3" t="str">
        <f>IF(SUMIFS(パイプ専用!W:W,パイプ専用!A:A,A1228)=0,"",SUMIFS(パイプ専用!W:W,パイプ専用!A:A,A1228))</f>
        <v/>
      </c>
      <c r="G1228" s="3" t="str">
        <f t="shared" si="39"/>
        <v/>
      </c>
      <c r="K1228" s="4" t="str">
        <f t="shared" ca="1" si="40"/>
        <v/>
      </c>
      <c r="L1228" s="2" t="str">
        <f ca="1">IF(N1228="","",IF(COUNTIF(N$1:N1228,N1228)&gt;1,"",IF(COUNTIF(N:N,N1228)&gt;=1,"左表に入れますねぇ","")))</f>
        <v/>
      </c>
      <c r="M1228" s="2" t="str">
        <f ca="1">IF(ISNA(VLOOKUP('全表融合(関数用)'!W1228,'全表融合(関数用)'!X$2:AB$9999,3,FALSE)),"",VLOOKUP('全表融合(関数用)'!W1228,'全表融合(関数用)'!X$2:AB$9999,3,FALSE))</f>
        <v/>
      </c>
      <c r="N1228" s="2" t="str">
        <f ca="1">IF(ISNA(VLOOKUP('全表融合(関数用)'!W1228,'全表融合(関数用)'!X$2:AB$9999,4,FALSE)),"",VLOOKUP('全表融合(関数用)'!W1228,'全表融合(関数用)'!X$2:AB$9999,4,FALSE))</f>
        <v/>
      </c>
      <c r="O1228" s="2" t="str">
        <f ca="1">IF(ISNA(VLOOKUP('全表融合(関数用)'!W1228,'全表融合(関数用)'!X$2:AB$9999,5,FALSE)),"",VLOOKUP('全表融合(関数用)'!W1228,'全表融合(関数用)'!X$2:AB$9999,5,FALSE))</f>
        <v/>
      </c>
      <c r="P1228" s="4" t="str">
        <f ca="1">IF(SUMIF('全表融合(関数用)'!Z:Z,M1228,'全表融合(関数用)'!AC:AC)=0,"",SUMIF('全表融合(関数用)'!Z:Z,M1228,'全表融合(関数用)'!AC:AC))</f>
        <v/>
      </c>
    </row>
    <row r="1229" spans="2:16">
      <c r="B1229" s="3" t="str">
        <f>IF(SUMIFS(四角板専用!T:T,四角板専用!A:A,A1229)=0,"",SUMIFS(四角板専用!T:T,四角板専用!A:A,A1229))</f>
        <v/>
      </c>
      <c r="C1229" s="3" t="str">
        <f>IF(SUMIFS('FB&amp;L専用'!V:V,'FB&amp;L専用'!A:A,A1229)=0,"",SUMIFS('FB&amp;L専用'!V:V,'FB&amp;L専用'!A:A,A1229))</f>
        <v/>
      </c>
      <c r="D1229" s="3" t="str">
        <f>IF(SUMIFS(鋼材専用!W:W,鋼材専用!A:A,A1229)=0,"",SUMIFS(鋼材専用!W:W,鋼材専用!A:A,A1229))</f>
        <v/>
      </c>
      <c r="E1229" s="3" t="str">
        <f>IF(SUMIFS(Φ部品専用!W:W,Φ部品専用!A:A,A1229)=0,"",SUMIFS(Φ部品専用!W:W,Φ部品専用!A:A,A1229))</f>
        <v/>
      </c>
      <c r="F1229" s="3" t="str">
        <f>IF(SUMIFS(パイプ専用!W:W,パイプ専用!A:A,A1229)=0,"",SUMIFS(パイプ専用!W:W,パイプ専用!A:A,A1229))</f>
        <v/>
      </c>
      <c r="G1229" s="3" t="str">
        <f t="shared" si="39"/>
        <v/>
      </c>
      <c r="K1229" s="4" t="str">
        <f t="shared" ca="1" si="40"/>
        <v/>
      </c>
      <c r="L1229" s="2" t="str">
        <f ca="1">IF(N1229="","",IF(COUNTIF(N$1:N1229,N1229)&gt;1,"",IF(COUNTIF(N:N,N1229)&gt;=1,"左表に入れますねぇ","")))</f>
        <v/>
      </c>
      <c r="M1229" s="2" t="str">
        <f ca="1">IF(ISNA(VLOOKUP('全表融合(関数用)'!W1229,'全表融合(関数用)'!X$2:AB$9999,3,FALSE)),"",VLOOKUP('全表融合(関数用)'!W1229,'全表融合(関数用)'!X$2:AB$9999,3,FALSE))</f>
        <v/>
      </c>
      <c r="N1229" s="2" t="str">
        <f ca="1">IF(ISNA(VLOOKUP('全表融合(関数用)'!W1229,'全表融合(関数用)'!X$2:AB$9999,4,FALSE)),"",VLOOKUP('全表融合(関数用)'!W1229,'全表融合(関数用)'!X$2:AB$9999,4,FALSE))</f>
        <v/>
      </c>
      <c r="O1229" s="2" t="str">
        <f ca="1">IF(ISNA(VLOOKUP('全表融合(関数用)'!W1229,'全表融合(関数用)'!X$2:AB$9999,5,FALSE)),"",VLOOKUP('全表融合(関数用)'!W1229,'全表融合(関数用)'!X$2:AB$9999,5,FALSE))</f>
        <v/>
      </c>
      <c r="P1229" s="4" t="str">
        <f ca="1">IF(SUMIF('全表融合(関数用)'!Z:Z,M1229,'全表融合(関数用)'!AC:AC)=0,"",SUMIF('全表融合(関数用)'!Z:Z,M1229,'全表融合(関数用)'!AC:AC))</f>
        <v/>
      </c>
    </row>
    <row r="1230" spans="2:16">
      <c r="B1230" s="3" t="str">
        <f>IF(SUMIFS(四角板専用!T:T,四角板専用!A:A,A1230)=0,"",SUMIFS(四角板専用!T:T,四角板専用!A:A,A1230))</f>
        <v/>
      </c>
      <c r="C1230" s="3" t="str">
        <f>IF(SUMIFS('FB&amp;L専用'!V:V,'FB&amp;L専用'!A:A,A1230)=0,"",SUMIFS('FB&amp;L専用'!V:V,'FB&amp;L専用'!A:A,A1230))</f>
        <v/>
      </c>
      <c r="D1230" s="3" t="str">
        <f>IF(SUMIFS(鋼材専用!W:W,鋼材専用!A:A,A1230)=0,"",SUMIFS(鋼材専用!W:W,鋼材専用!A:A,A1230))</f>
        <v/>
      </c>
      <c r="E1230" s="3" t="str">
        <f>IF(SUMIFS(Φ部品専用!W:W,Φ部品専用!A:A,A1230)=0,"",SUMIFS(Φ部品専用!W:W,Φ部品専用!A:A,A1230))</f>
        <v/>
      </c>
      <c r="F1230" s="3" t="str">
        <f>IF(SUMIFS(パイプ専用!W:W,パイプ専用!A:A,A1230)=0,"",SUMIFS(パイプ専用!W:W,パイプ専用!A:A,A1230))</f>
        <v/>
      </c>
      <c r="G1230" s="3" t="str">
        <f t="shared" si="39"/>
        <v/>
      </c>
      <c r="K1230" s="4" t="str">
        <f t="shared" ca="1" si="40"/>
        <v/>
      </c>
      <c r="L1230" s="2" t="str">
        <f ca="1">IF(N1230="","",IF(COUNTIF(N$1:N1230,N1230)&gt;1,"",IF(COUNTIF(N:N,N1230)&gt;=1,"左表に入れますねぇ","")))</f>
        <v/>
      </c>
      <c r="M1230" s="2" t="str">
        <f ca="1">IF(ISNA(VLOOKUP('全表融合(関数用)'!W1230,'全表融合(関数用)'!X$2:AB$9999,3,FALSE)),"",VLOOKUP('全表融合(関数用)'!W1230,'全表融合(関数用)'!X$2:AB$9999,3,FALSE))</f>
        <v/>
      </c>
      <c r="N1230" s="2" t="str">
        <f ca="1">IF(ISNA(VLOOKUP('全表融合(関数用)'!W1230,'全表融合(関数用)'!X$2:AB$9999,4,FALSE)),"",VLOOKUP('全表融合(関数用)'!W1230,'全表融合(関数用)'!X$2:AB$9999,4,FALSE))</f>
        <v/>
      </c>
      <c r="O1230" s="2" t="str">
        <f ca="1">IF(ISNA(VLOOKUP('全表融合(関数用)'!W1230,'全表融合(関数用)'!X$2:AB$9999,5,FALSE)),"",VLOOKUP('全表融合(関数用)'!W1230,'全表融合(関数用)'!X$2:AB$9999,5,FALSE))</f>
        <v/>
      </c>
      <c r="P1230" s="4" t="str">
        <f ca="1">IF(SUMIF('全表融合(関数用)'!Z:Z,M1230,'全表融合(関数用)'!AC:AC)=0,"",SUMIF('全表融合(関数用)'!Z:Z,M1230,'全表融合(関数用)'!AC:AC))</f>
        <v/>
      </c>
    </row>
    <row r="1231" spans="2:16">
      <c r="B1231" s="3" t="str">
        <f>IF(SUMIFS(四角板専用!T:T,四角板専用!A:A,A1231)=0,"",SUMIFS(四角板専用!T:T,四角板専用!A:A,A1231))</f>
        <v/>
      </c>
      <c r="C1231" s="3" t="str">
        <f>IF(SUMIFS('FB&amp;L専用'!V:V,'FB&amp;L専用'!A:A,A1231)=0,"",SUMIFS('FB&amp;L専用'!V:V,'FB&amp;L専用'!A:A,A1231))</f>
        <v/>
      </c>
      <c r="D1231" s="3" t="str">
        <f>IF(SUMIFS(鋼材専用!W:W,鋼材専用!A:A,A1231)=0,"",SUMIFS(鋼材専用!W:W,鋼材専用!A:A,A1231))</f>
        <v/>
      </c>
      <c r="E1231" s="3" t="str">
        <f>IF(SUMIFS(Φ部品専用!W:W,Φ部品専用!A:A,A1231)=0,"",SUMIFS(Φ部品専用!W:W,Φ部品専用!A:A,A1231))</f>
        <v/>
      </c>
      <c r="F1231" s="3" t="str">
        <f>IF(SUMIFS(パイプ専用!W:W,パイプ専用!A:A,A1231)=0,"",SUMIFS(パイプ専用!W:W,パイプ専用!A:A,A1231))</f>
        <v/>
      </c>
      <c r="G1231" s="3" t="str">
        <f t="shared" si="39"/>
        <v/>
      </c>
      <c r="K1231" s="4" t="str">
        <f t="shared" ca="1" si="40"/>
        <v/>
      </c>
      <c r="L1231" s="2" t="str">
        <f ca="1">IF(N1231="","",IF(COUNTIF(N$1:N1231,N1231)&gt;1,"",IF(COUNTIF(N:N,N1231)&gt;=1,"左表に入れますねぇ","")))</f>
        <v/>
      </c>
      <c r="M1231" s="2" t="str">
        <f ca="1">IF(ISNA(VLOOKUP('全表融合(関数用)'!W1231,'全表融合(関数用)'!X$2:AB$9999,3,FALSE)),"",VLOOKUP('全表融合(関数用)'!W1231,'全表融合(関数用)'!X$2:AB$9999,3,FALSE))</f>
        <v/>
      </c>
      <c r="N1231" s="2" t="str">
        <f ca="1">IF(ISNA(VLOOKUP('全表融合(関数用)'!W1231,'全表融合(関数用)'!X$2:AB$9999,4,FALSE)),"",VLOOKUP('全表融合(関数用)'!W1231,'全表融合(関数用)'!X$2:AB$9999,4,FALSE))</f>
        <v/>
      </c>
      <c r="O1231" s="2" t="str">
        <f ca="1">IF(ISNA(VLOOKUP('全表融合(関数用)'!W1231,'全表融合(関数用)'!X$2:AB$9999,5,FALSE)),"",VLOOKUP('全表融合(関数用)'!W1231,'全表融合(関数用)'!X$2:AB$9999,5,FALSE))</f>
        <v/>
      </c>
      <c r="P1231" s="4" t="str">
        <f ca="1">IF(SUMIF('全表融合(関数用)'!Z:Z,M1231,'全表融合(関数用)'!AC:AC)=0,"",SUMIF('全表融合(関数用)'!Z:Z,M1231,'全表融合(関数用)'!AC:AC))</f>
        <v/>
      </c>
    </row>
    <row r="1232" spans="2:16">
      <c r="B1232" s="3" t="str">
        <f>IF(SUMIFS(四角板専用!T:T,四角板専用!A:A,A1232)=0,"",SUMIFS(四角板専用!T:T,四角板専用!A:A,A1232))</f>
        <v/>
      </c>
      <c r="C1232" s="3" t="str">
        <f>IF(SUMIFS('FB&amp;L専用'!V:V,'FB&amp;L専用'!A:A,A1232)=0,"",SUMIFS('FB&amp;L専用'!V:V,'FB&amp;L専用'!A:A,A1232))</f>
        <v/>
      </c>
      <c r="D1232" s="3" t="str">
        <f>IF(SUMIFS(鋼材専用!W:W,鋼材専用!A:A,A1232)=0,"",SUMIFS(鋼材専用!W:W,鋼材専用!A:A,A1232))</f>
        <v/>
      </c>
      <c r="E1232" s="3" t="str">
        <f>IF(SUMIFS(Φ部品専用!W:W,Φ部品専用!A:A,A1232)=0,"",SUMIFS(Φ部品専用!W:W,Φ部品専用!A:A,A1232))</f>
        <v/>
      </c>
      <c r="F1232" s="3" t="str">
        <f>IF(SUMIFS(パイプ専用!W:W,パイプ専用!A:A,A1232)=0,"",SUMIFS(パイプ専用!W:W,パイプ専用!A:A,A1232))</f>
        <v/>
      </c>
      <c r="G1232" s="3" t="str">
        <f t="shared" si="39"/>
        <v/>
      </c>
      <c r="K1232" s="4" t="str">
        <f t="shared" ca="1" si="40"/>
        <v/>
      </c>
      <c r="L1232" s="2" t="str">
        <f ca="1">IF(N1232="","",IF(COUNTIF(N$1:N1232,N1232)&gt;1,"",IF(COUNTIF(N:N,N1232)&gt;=1,"左表に入れますねぇ","")))</f>
        <v/>
      </c>
      <c r="M1232" s="2" t="str">
        <f ca="1">IF(ISNA(VLOOKUP('全表融合(関数用)'!W1232,'全表融合(関数用)'!X$2:AB$9999,3,FALSE)),"",VLOOKUP('全表融合(関数用)'!W1232,'全表融合(関数用)'!X$2:AB$9999,3,FALSE))</f>
        <v/>
      </c>
      <c r="N1232" s="2" t="str">
        <f ca="1">IF(ISNA(VLOOKUP('全表融合(関数用)'!W1232,'全表融合(関数用)'!X$2:AB$9999,4,FALSE)),"",VLOOKUP('全表融合(関数用)'!W1232,'全表融合(関数用)'!X$2:AB$9999,4,FALSE))</f>
        <v/>
      </c>
      <c r="O1232" s="2" t="str">
        <f ca="1">IF(ISNA(VLOOKUP('全表融合(関数用)'!W1232,'全表融合(関数用)'!X$2:AB$9999,5,FALSE)),"",VLOOKUP('全表融合(関数用)'!W1232,'全表融合(関数用)'!X$2:AB$9999,5,FALSE))</f>
        <v/>
      </c>
      <c r="P1232" s="4" t="str">
        <f ca="1">IF(SUMIF('全表融合(関数用)'!Z:Z,M1232,'全表融合(関数用)'!AC:AC)=0,"",SUMIF('全表融合(関数用)'!Z:Z,M1232,'全表融合(関数用)'!AC:AC))</f>
        <v/>
      </c>
    </row>
    <row r="1233" spans="2:16">
      <c r="B1233" s="3" t="str">
        <f>IF(SUMIFS(四角板専用!T:T,四角板専用!A:A,A1233)=0,"",SUMIFS(四角板専用!T:T,四角板専用!A:A,A1233))</f>
        <v/>
      </c>
      <c r="C1233" s="3" t="str">
        <f>IF(SUMIFS('FB&amp;L専用'!V:V,'FB&amp;L専用'!A:A,A1233)=0,"",SUMIFS('FB&amp;L専用'!V:V,'FB&amp;L専用'!A:A,A1233))</f>
        <v/>
      </c>
      <c r="D1233" s="3" t="str">
        <f>IF(SUMIFS(鋼材専用!W:W,鋼材専用!A:A,A1233)=0,"",SUMIFS(鋼材専用!W:W,鋼材専用!A:A,A1233))</f>
        <v/>
      </c>
      <c r="E1233" s="3" t="str">
        <f>IF(SUMIFS(Φ部品専用!W:W,Φ部品専用!A:A,A1233)=0,"",SUMIFS(Φ部品専用!W:W,Φ部品専用!A:A,A1233))</f>
        <v/>
      </c>
      <c r="F1233" s="3" t="str">
        <f>IF(SUMIFS(パイプ専用!W:W,パイプ専用!A:A,A1233)=0,"",SUMIFS(パイプ専用!W:W,パイプ専用!A:A,A1233))</f>
        <v/>
      </c>
      <c r="G1233" s="3" t="str">
        <f t="shared" si="39"/>
        <v/>
      </c>
      <c r="K1233" s="4" t="str">
        <f t="shared" ca="1" si="40"/>
        <v/>
      </c>
      <c r="L1233" s="2" t="str">
        <f ca="1">IF(N1233="","",IF(COUNTIF(N$1:N1233,N1233)&gt;1,"",IF(COUNTIF(N:N,N1233)&gt;=1,"左表に入れますねぇ","")))</f>
        <v/>
      </c>
      <c r="M1233" s="2" t="str">
        <f ca="1">IF(ISNA(VLOOKUP('全表融合(関数用)'!W1233,'全表融合(関数用)'!X$2:AB$9999,3,FALSE)),"",VLOOKUP('全表融合(関数用)'!W1233,'全表融合(関数用)'!X$2:AB$9999,3,FALSE))</f>
        <v/>
      </c>
      <c r="N1233" s="2" t="str">
        <f ca="1">IF(ISNA(VLOOKUP('全表融合(関数用)'!W1233,'全表融合(関数用)'!X$2:AB$9999,4,FALSE)),"",VLOOKUP('全表融合(関数用)'!W1233,'全表融合(関数用)'!X$2:AB$9999,4,FALSE))</f>
        <v/>
      </c>
      <c r="O1233" s="2" t="str">
        <f ca="1">IF(ISNA(VLOOKUP('全表融合(関数用)'!W1233,'全表融合(関数用)'!X$2:AB$9999,5,FALSE)),"",VLOOKUP('全表融合(関数用)'!W1233,'全表融合(関数用)'!X$2:AB$9999,5,FALSE))</f>
        <v/>
      </c>
      <c r="P1233" s="4" t="str">
        <f ca="1">IF(SUMIF('全表融合(関数用)'!Z:Z,M1233,'全表融合(関数用)'!AC:AC)=0,"",SUMIF('全表融合(関数用)'!Z:Z,M1233,'全表融合(関数用)'!AC:AC))</f>
        <v/>
      </c>
    </row>
    <row r="1234" spans="2:16">
      <c r="B1234" s="3" t="str">
        <f>IF(SUMIFS(四角板専用!T:T,四角板専用!A:A,A1234)=0,"",SUMIFS(四角板専用!T:T,四角板専用!A:A,A1234))</f>
        <v/>
      </c>
      <c r="C1234" s="3" t="str">
        <f>IF(SUMIFS('FB&amp;L専用'!V:V,'FB&amp;L専用'!A:A,A1234)=0,"",SUMIFS('FB&amp;L専用'!V:V,'FB&amp;L専用'!A:A,A1234))</f>
        <v/>
      </c>
      <c r="D1234" s="3" t="str">
        <f>IF(SUMIFS(鋼材専用!W:W,鋼材専用!A:A,A1234)=0,"",SUMIFS(鋼材専用!W:W,鋼材専用!A:A,A1234))</f>
        <v/>
      </c>
      <c r="E1234" s="3" t="str">
        <f>IF(SUMIFS(Φ部品専用!W:W,Φ部品専用!A:A,A1234)=0,"",SUMIFS(Φ部品専用!W:W,Φ部品専用!A:A,A1234))</f>
        <v/>
      </c>
      <c r="F1234" s="3" t="str">
        <f>IF(SUMIFS(パイプ専用!W:W,パイプ専用!A:A,A1234)=0,"",SUMIFS(パイプ専用!W:W,パイプ専用!A:A,A1234))</f>
        <v/>
      </c>
      <c r="G1234" s="3" t="str">
        <f t="shared" si="39"/>
        <v/>
      </c>
      <c r="K1234" s="4" t="str">
        <f t="shared" ca="1" si="40"/>
        <v/>
      </c>
      <c r="L1234" s="2" t="str">
        <f ca="1">IF(N1234="","",IF(COUNTIF(N$1:N1234,N1234)&gt;1,"",IF(COUNTIF(N:N,N1234)&gt;=1,"左表に入れますねぇ","")))</f>
        <v/>
      </c>
      <c r="M1234" s="2" t="str">
        <f ca="1">IF(ISNA(VLOOKUP('全表融合(関数用)'!W1234,'全表融合(関数用)'!X$2:AB$9999,3,FALSE)),"",VLOOKUP('全表融合(関数用)'!W1234,'全表融合(関数用)'!X$2:AB$9999,3,FALSE))</f>
        <v/>
      </c>
      <c r="N1234" s="2" t="str">
        <f ca="1">IF(ISNA(VLOOKUP('全表融合(関数用)'!W1234,'全表融合(関数用)'!X$2:AB$9999,4,FALSE)),"",VLOOKUP('全表融合(関数用)'!W1234,'全表融合(関数用)'!X$2:AB$9999,4,FALSE))</f>
        <v/>
      </c>
      <c r="O1234" s="2" t="str">
        <f ca="1">IF(ISNA(VLOOKUP('全表融合(関数用)'!W1234,'全表融合(関数用)'!X$2:AB$9999,5,FALSE)),"",VLOOKUP('全表融合(関数用)'!W1234,'全表融合(関数用)'!X$2:AB$9999,5,FALSE))</f>
        <v/>
      </c>
      <c r="P1234" s="4" t="str">
        <f ca="1">IF(SUMIF('全表融合(関数用)'!Z:Z,M1234,'全表融合(関数用)'!AC:AC)=0,"",SUMIF('全表融合(関数用)'!Z:Z,M1234,'全表融合(関数用)'!AC:AC))</f>
        <v/>
      </c>
    </row>
    <row r="1235" spans="2:16">
      <c r="B1235" s="3" t="str">
        <f>IF(SUMIFS(四角板専用!T:T,四角板専用!A:A,A1235)=0,"",SUMIFS(四角板専用!T:T,四角板専用!A:A,A1235))</f>
        <v/>
      </c>
      <c r="C1235" s="3" t="str">
        <f>IF(SUMIFS('FB&amp;L専用'!V:V,'FB&amp;L専用'!A:A,A1235)=0,"",SUMIFS('FB&amp;L専用'!V:V,'FB&amp;L専用'!A:A,A1235))</f>
        <v/>
      </c>
      <c r="D1235" s="3" t="str">
        <f>IF(SUMIFS(鋼材専用!W:W,鋼材専用!A:A,A1235)=0,"",SUMIFS(鋼材専用!W:W,鋼材専用!A:A,A1235))</f>
        <v/>
      </c>
      <c r="E1235" s="3" t="str">
        <f>IF(SUMIFS(Φ部品専用!W:W,Φ部品専用!A:A,A1235)=0,"",SUMIFS(Φ部品専用!W:W,Φ部品専用!A:A,A1235))</f>
        <v/>
      </c>
      <c r="F1235" s="3" t="str">
        <f>IF(SUMIFS(パイプ専用!W:W,パイプ専用!A:A,A1235)=0,"",SUMIFS(パイプ専用!W:W,パイプ専用!A:A,A1235))</f>
        <v/>
      </c>
      <c r="G1235" s="3" t="str">
        <f t="shared" si="39"/>
        <v/>
      </c>
      <c r="K1235" s="4" t="str">
        <f t="shared" ca="1" si="40"/>
        <v/>
      </c>
      <c r="L1235" s="2" t="str">
        <f ca="1">IF(N1235="","",IF(COUNTIF(N$1:N1235,N1235)&gt;1,"",IF(COUNTIF(N:N,N1235)&gt;=1,"左表に入れますねぇ","")))</f>
        <v/>
      </c>
      <c r="M1235" s="2" t="str">
        <f ca="1">IF(ISNA(VLOOKUP('全表融合(関数用)'!W1235,'全表融合(関数用)'!X$2:AB$9999,3,FALSE)),"",VLOOKUP('全表融合(関数用)'!W1235,'全表融合(関数用)'!X$2:AB$9999,3,FALSE))</f>
        <v/>
      </c>
      <c r="N1235" s="2" t="str">
        <f ca="1">IF(ISNA(VLOOKUP('全表融合(関数用)'!W1235,'全表融合(関数用)'!X$2:AB$9999,4,FALSE)),"",VLOOKUP('全表融合(関数用)'!W1235,'全表融合(関数用)'!X$2:AB$9999,4,FALSE))</f>
        <v/>
      </c>
      <c r="O1235" s="2" t="str">
        <f ca="1">IF(ISNA(VLOOKUP('全表融合(関数用)'!W1235,'全表融合(関数用)'!X$2:AB$9999,5,FALSE)),"",VLOOKUP('全表融合(関数用)'!W1235,'全表融合(関数用)'!X$2:AB$9999,5,FALSE))</f>
        <v/>
      </c>
      <c r="P1235" s="4" t="str">
        <f ca="1">IF(SUMIF('全表融合(関数用)'!Z:Z,M1235,'全表融合(関数用)'!AC:AC)=0,"",SUMIF('全表融合(関数用)'!Z:Z,M1235,'全表融合(関数用)'!AC:AC))</f>
        <v/>
      </c>
    </row>
    <row r="1236" spans="2:16">
      <c r="B1236" s="3" t="str">
        <f>IF(SUMIFS(四角板専用!T:T,四角板専用!A:A,A1236)=0,"",SUMIFS(四角板専用!T:T,四角板専用!A:A,A1236))</f>
        <v/>
      </c>
      <c r="C1236" s="3" t="str">
        <f>IF(SUMIFS('FB&amp;L専用'!V:V,'FB&amp;L専用'!A:A,A1236)=0,"",SUMIFS('FB&amp;L専用'!V:V,'FB&amp;L専用'!A:A,A1236))</f>
        <v/>
      </c>
      <c r="D1236" s="3" t="str">
        <f>IF(SUMIFS(鋼材専用!W:W,鋼材専用!A:A,A1236)=0,"",SUMIFS(鋼材専用!W:W,鋼材専用!A:A,A1236))</f>
        <v/>
      </c>
      <c r="E1236" s="3" t="str">
        <f>IF(SUMIFS(Φ部品専用!W:W,Φ部品専用!A:A,A1236)=0,"",SUMIFS(Φ部品専用!W:W,Φ部品専用!A:A,A1236))</f>
        <v/>
      </c>
      <c r="F1236" s="3" t="str">
        <f>IF(SUMIFS(パイプ専用!W:W,パイプ専用!A:A,A1236)=0,"",SUMIFS(パイプ専用!W:W,パイプ専用!A:A,A1236))</f>
        <v/>
      </c>
      <c r="G1236" s="3" t="str">
        <f t="shared" si="39"/>
        <v/>
      </c>
      <c r="K1236" s="4" t="str">
        <f t="shared" ca="1" si="40"/>
        <v/>
      </c>
      <c r="L1236" s="2" t="str">
        <f ca="1">IF(N1236="","",IF(COUNTIF(N$1:N1236,N1236)&gt;1,"",IF(COUNTIF(N:N,N1236)&gt;=1,"左表に入れますねぇ","")))</f>
        <v/>
      </c>
      <c r="M1236" s="2" t="str">
        <f ca="1">IF(ISNA(VLOOKUP('全表融合(関数用)'!W1236,'全表融合(関数用)'!X$2:AB$9999,3,FALSE)),"",VLOOKUP('全表融合(関数用)'!W1236,'全表融合(関数用)'!X$2:AB$9999,3,FALSE))</f>
        <v/>
      </c>
      <c r="N1236" s="2" t="str">
        <f ca="1">IF(ISNA(VLOOKUP('全表融合(関数用)'!W1236,'全表融合(関数用)'!X$2:AB$9999,4,FALSE)),"",VLOOKUP('全表融合(関数用)'!W1236,'全表融合(関数用)'!X$2:AB$9999,4,FALSE))</f>
        <v/>
      </c>
      <c r="O1236" s="2" t="str">
        <f ca="1">IF(ISNA(VLOOKUP('全表融合(関数用)'!W1236,'全表融合(関数用)'!X$2:AB$9999,5,FALSE)),"",VLOOKUP('全表融合(関数用)'!W1236,'全表融合(関数用)'!X$2:AB$9999,5,FALSE))</f>
        <v/>
      </c>
      <c r="P1236" s="4" t="str">
        <f ca="1">IF(SUMIF('全表融合(関数用)'!Z:Z,M1236,'全表融合(関数用)'!AC:AC)=0,"",SUMIF('全表融合(関数用)'!Z:Z,M1236,'全表融合(関数用)'!AC:AC))</f>
        <v/>
      </c>
    </row>
    <row r="1237" spans="2:16">
      <c r="B1237" s="3" t="str">
        <f>IF(SUMIFS(四角板専用!T:T,四角板専用!A:A,A1237)=0,"",SUMIFS(四角板専用!T:T,四角板専用!A:A,A1237))</f>
        <v/>
      </c>
      <c r="C1237" s="3" t="str">
        <f>IF(SUMIFS('FB&amp;L専用'!V:V,'FB&amp;L専用'!A:A,A1237)=0,"",SUMIFS('FB&amp;L専用'!V:V,'FB&amp;L専用'!A:A,A1237))</f>
        <v/>
      </c>
      <c r="D1237" s="3" t="str">
        <f>IF(SUMIFS(鋼材専用!W:W,鋼材専用!A:A,A1237)=0,"",SUMIFS(鋼材専用!W:W,鋼材専用!A:A,A1237))</f>
        <v/>
      </c>
      <c r="E1237" s="3" t="str">
        <f>IF(SUMIFS(Φ部品専用!W:W,Φ部品専用!A:A,A1237)=0,"",SUMIFS(Φ部品専用!W:W,Φ部品専用!A:A,A1237))</f>
        <v/>
      </c>
      <c r="F1237" s="3" t="str">
        <f>IF(SUMIFS(パイプ専用!W:W,パイプ専用!A:A,A1237)=0,"",SUMIFS(パイプ専用!W:W,パイプ専用!A:A,A1237))</f>
        <v/>
      </c>
      <c r="G1237" s="3" t="str">
        <f t="shared" si="39"/>
        <v/>
      </c>
      <c r="K1237" s="4" t="str">
        <f t="shared" ca="1" si="40"/>
        <v/>
      </c>
      <c r="L1237" s="2" t="str">
        <f ca="1">IF(N1237="","",IF(COUNTIF(N$1:N1237,N1237)&gt;1,"",IF(COUNTIF(N:N,N1237)&gt;=1,"左表に入れますねぇ","")))</f>
        <v/>
      </c>
      <c r="M1237" s="2" t="str">
        <f ca="1">IF(ISNA(VLOOKUP('全表融合(関数用)'!W1237,'全表融合(関数用)'!X$2:AB$9999,3,FALSE)),"",VLOOKUP('全表融合(関数用)'!W1237,'全表融合(関数用)'!X$2:AB$9999,3,FALSE))</f>
        <v/>
      </c>
      <c r="N1237" s="2" t="str">
        <f ca="1">IF(ISNA(VLOOKUP('全表融合(関数用)'!W1237,'全表融合(関数用)'!X$2:AB$9999,4,FALSE)),"",VLOOKUP('全表融合(関数用)'!W1237,'全表融合(関数用)'!X$2:AB$9999,4,FALSE))</f>
        <v/>
      </c>
      <c r="O1237" s="2" t="str">
        <f ca="1">IF(ISNA(VLOOKUP('全表融合(関数用)'!W1237,'全表融合(関数用)'!X$2:AB$9999,5,FALSE)),"",VLOOKUP('全表融合(関数用)'!W1237,'全表融合(関数用)'!X$2:AB$9999,5,FALSE))</f>
        <v/>
      </c>
      <c r="P1237" s="4" t="str">
        <f ca="1">IF(SUMIF('全表融合(関数用)'!Z:Z,M1237,'全表融合(関数用)'!AC:AC)=0,"",SUMIF('全表融合(関数用)'!Z:Z,M1237,'全表融合(関数用)'!AC:AC))</f>
        <v/>
      </c>
    </row>
    <row r="1238" spans="2:16">
      <c r="B1238" s="3" t="str">
        <f>IF(SUMIFS(四角板専用!T:T,四角板専用!A:A,A1238)=0,"",SUMIFS(四角板専用!T:T,四角板専用!A:A,A1238))</f>
        <v/>
      </c>
      <c r="C1238" s="3" t="str">
        <f>IF(SUMIFS('FB&amp;L専用'!V:V,'FB&amp;L専用'!A:A,A1238)=0,"",SUMIFS('FB&amp;L専用'!V:V,'FB&amp;L専用'!A:A,A1238))</f>
        <v/>
      </c>
      <c r="D1238" s="3" t="str">
        <f>IF(SUMIFS(鋼材専用!W:W,鋼材専用!A:A,A1238)=0,"",SUMIFS(鋼材専用!W:W,鋼材専用!A:A,A1238))</f>
        <v/>
      </c>
      <c r="E1238" s="3" t="str">
        <f>IF(SUMIFS(Φ部品専用!W:W,Φ部品専用!A:A,A1238)=0,"",SUMIFS(Φ部品専用!W:W,Φ部品専用!A:A,A1238))</f>
        <v/>
      </c>
      <c r="F1238" s="3" t="str">
        <f>IF(SUMIFS(パイプ専用!W:W,パイプ専用!A:A,A1238)=0,"",SUMIFS(パイプ専用!W:W,パイプ専用!A:A,A1238))</f>
        <v/>
      </c>
      <c r="G1238" s="3" t="str">
        <f t="shared" si="39"/>
        <v/>
      </c>
      <c r="K1238" s="4" t="str">
        <f t="shared" ca="1" si="40"/>
        <v/>
      </c>
      <c r="L1238" s="2" t="str">
        <f ca="1">IF(N1238="","",IF(COUNTIF(N$1:N1238,N1238)&gt;1,"",IF(COUNTIF(N:N,N1238)&gt;=1,"左表に入れますねぇ","")))</f>
        <v/>
      </c>
      <c r="M1238" s="2" t="str">
        <f ca="1">IF(ISNA(VLOOKUP('全表融合(関数用)'!W1238,'全表融合(関数用)'!X$2:AB$9999,3,FALSE)),"",VLOOKUP('全表融合(関数用)'!W1238,'全表融合(関数用)'!X$2:AB$9999,3,FALSE))</f>
        <v/>
      </c>
      <c r="N1238" s="2" t="str">
        <f ca="1">IF(ISNA(VLOOKUP('全表融合(関数用)'!W1238,'全表融合(関数用)'!X$2:AB$9999,4,FALSE)),"",VLOOKUP('全表融合(関数用)'!W1238,'全表融合(関数用)'!X$2:AB$9999,4,FALSE))</f>
        <v/>
      </c>
      <c r="O1238" s="2" t="str">
        <f ca="1">IF(ISNA(VLOOKUP('全表融合(関数用)'!W1238,'全表融合(関数用)'!X$2:AB$9999,5,FALSE)),"",VLOOKUP('全表融合(関数用)'!W1238,'全表融合(関数用)'!X$2:AB$9999,5,FALSE))</f>
        <v/>
      </c>
      <c r="P1238" s="4" t="str">
        <f ca="1">IF(SUMIF('全表融合(関数用)'!Z:Z,M1238,'全表融合(関数用)'!AC:AC)=0,"",SUMIF('全表融合(関数用)'!Z:Z,M1238,'全表融合(関数用)'!AC:AC))</f>
        <v/>
      </c>
    </row>
    <row r="1239" spans="2:16">
      <c r="B1239" s="3" t="str">
        <f>IF(SUMIFS(四角板専用!T:T,四角板専用!A:A,A1239)=0,"",SUMIFS(四角板専用!T:T,四角板専用!A:A,A1239))</f>
        <v/>
      </c>
      <c r="C1239" s="3" t="str">
        <f>IF(SUMIFS('FB&amp;L専用'!V:V,'FB&amp;L専用'!A:A,A1239)=0,"",SUMIFS('FB&amp;L専用'!V:V,'FB&amp;L専用'!A:A,A1239))</f>
        <v/>
      </c>
      <c r="D1239" s="3" t="str">
        <f>IF(SUMIFS(鋼材専用!W:W,鋼材専用!A:A,A1239)=0,"",SUMIFS(鋼材専用!W:W,鋼材専用!A:A,A1239))</f>
        <v/>
      </c>
      <c r="E1239" s="3" t="str">
        <f>IF(SUMIFS(Φ部品専用!W:W,Φ部品専用!A:A,A1239)=0,"",SUMIFS(Φ部品専用!W:W,Φ部品専用!A:A,A1239))</f>
        <v/>
      </c>
      <c r="F1239" s="3" t="str">
        <f>IF(SUMIFS(パイプ専用!W:W,パイプ専用!A:A,A1239)=0,"",SUMIFS(パイプ専用!W:W,パイプ専用!A:A,A1239))</f>
        <v/>
      </c>
      <c r="G1239" s="3" t="str">
        <f t="shared" si="39"/>
        <v/>
      </c>
      <c r="K1239" s="4" t="str">
        <f t="shared" ca="1" si="40"/>
        <v/>
      </c>
      <c r="L1239" s="2" t="str">
        <f ca="1">IF(N1239="","",IF(COUNTIF(N$1:N1239,N1239)&gt;1,"",IF(COUNTIF(N:N,N1239)&gt;=1,"左表に入れますねぇ","")))</f>
        <v/>
      </c>
      <c r="M1239" s="2" t="str">
        <f ca="1">IF(ISNA(VLOOKUP('全表融合(関数用)'!W1239,'全表融合(関数用)'!X$2:AB$9999,3,FALSE)),"",VLOOKUP('全表融合(関数用)'!W1239,'全表融合(関数用)'!X$2:AB$9999,3,FALSE))</f>
        <v/>
      </c>
      <c r="N1239" s="2" t="str">
        <f ca="1">IF(ISNA(VLOOKUP('全表融合(関数用)'!W1239,'全表融合(関数用)'!X$2:AB$9999,4,FALSE)),"",VLOOKUP('全表融合(関数用)'!W1239,'全表融合(関数用)'!X$2:AB$9999,4,FALSE))</f>
        <v/>
      </c>
      <c r="O1239" s="2" t="str">
        <f ca="1">IF(ISNA(VLOOKUP('全表融合(関数用)'!W1239,'全表融合(関数用)'!X$2:AB$9999,5,FALSE)),"",VLOOKUP('全表融合(関数用)'!W1239,'全表融合(関数用)'!X$2:AB$9999,5,FALSE))</f>
        <v/>
      </c>
      <c r="P1239" s="4" t="str">
        <f ca="1">IF(SUMIF('全表融合(関数用)'!Z:Z,M1239,'全表融合(関数用)'!AC:AC)=0,"",SUMIF('全表融合(関数用)'!Z:Z,M1239,'全表融合(関数用)'!AC:AC))</f>
        <v/>
      </c>
    </row>
    <row r="1240" spans="2:16">
      <c r="B1240" s="3" t="str">
        <f>IF(SUMIFS(四角板専用!T:T,四角板専用!A:A,A1240)=0,"",SUMIFS(四角板専用!T:T,四角板専用!A:A,A1240))</f>
        <v/>
      </c>
      <c r="C1240" s="3" t="str">
        <f>IF(SUMIFS('FB&amp;L専用'!V:V,'FB&amp;L専用'!A:A,A1240)=0,"",SUMIFS('FB&amp;L専用'!V:V,'FB&amp;L専用'!A:A,A1240))</f>
        <v/>
      </c>
      <c r="D1240" s="3" t="str">
        <f>IF(SUMIFS(鋼材専用!W:W,鋼材専用!A:A,A1240)=0,"",SUMIFS(鋼材専用!W:W,鋼材専用!A:A,A1240))</f>
        <v/>
      </c>
      <c r="E1240" s="3" t="str">
        <f>IF(SUMIFS(Φ部品専用!W:W,Φ部品専用!A:A,A1240)=0,"",SUMIFS(Φ部品専用!W:W,Φ部品専用!A:A,A1240))</f>
        <v/>
      </c>
      <c r="F1240" s="3" t="str">
        <f>IF(SUMIFS(パイプ専用!W:W,パイプ専用!A:A,A1240)=0,"",SUMIFS(パイプ専用!W:W,パイプ専用!A:A,A1240))</f>
        <v/>
      </c>
      <c r="G1240" s="3" t="str">
        <f t="shared" si="39"/>
        <v/>
      </c>
      <c r="K1240" s="4" t="str">
        <f t="shared" ca="1" si="40"/>
        <v/>
      </c>
      <c r="L1240" s="2" t="str">
        <f ca="1">IF(N1240="","",IF(COUNTIF(N$1:N1240,N1240)&gt;1,"",IF(COUNTIF(N:N,N1240)&gt;=1,"左表に入れますねぇ","")))</f>
        <v/>
      </c>
      <c r="M1240" s="2" t="str">
        <f ca="1">IF(ISNA(VLOOKUP('全表融合(関数用)'!W1240,'全表融合(関数用)'!X$2:AB$9999,3,FALSE)),"",VLOOKUP('全表融合(関数用)'!W1240,'全表融合(関数用)'!X$2:AB$9999,3,FALSE))</f>
        <v/>
      </c>
      <c r="N1240" s="2" t="str">
        <f ca="1">IF(ISNA(VLOOKUP('全表融合(関数用)'!W1240,'全表融合(関数用)'!X$2:AB$9999,4,FALSE)),"",VLOOKUP('全表融合(関数用)'!W1240,'全表融合(関数用)'!X$2:AB$9999,4,FALSE))</f>
        <v/>
      </c>
      <c r="O1240" s="2" t="str">
        <f ca="1">IF(ISNA(VLOOKUP('全表融合(関数用)'!W1240,'全表融合(関数用)'!X$2:AB$9999,5,FALSE)),"",VLOOKUP('全表融合(関数用)'!W1240,'全表融合(関数用)'!X$2:AB$9999,5,FALSE))</f>
        <v/>
      </c>
      <c r="P1240" s="4" t="str">
        <f ca="1">IF(SUMIF('全表融合(関数用)'!Z:Z,M1240,'全表融合(関数用)'!AC:AC)=0,"",SUMIF('全表融合(関数用)'!Z:Z,M1240,'全表融合(関数用)'!AC:AC))</f>
        <v/>
      </c>
    </row>
    <row r="1241" spans="2:16">
      <c r="B1241" s="3" t="str">
        <f>IF(SUMIFS(四角板専用!T:T,四角板専用!A:A,A1241)=0,"",SUMIFS(四角板専用!T:T,四角板専用!A:A,A1241))</f>
        <v/>
      </c>
      <c r="C1241" s="3" t="str">
        <f>IF(SUMIFS('FB&amp;L専用'!V:V,'FB&amp;L専用'!A:A,A1241)=0,"",SUMIFS('FB&amp;L専用'!V:V,'FB&amp;L専用'!A:A,A1241))</f>
        <v/>
      </c>
      <c r="D1241" s="3" t="str">
        <f>IF(SUMIFS(鋼材専用!W:W,鋼材専用!A:A,A1241)=0,"",SUMIFS(鋼材専用!W:W,鋼材専用!A:A,A1241))</f>
        <v/>
      </c>
      <c r="E1241" s="3" t="str">
        <f>IF(SUMIFS(Φ部品専用!W:W,Φ部品専用!A:A,A1241)=0,"",SUMIFS(Φ部品専用!W:W,Φ部品専用!A:A,A1241))</f>
        <v/>
      </c>
      <c r="F1241" s="3" t="str">
        <f>IF(SUMIFS(パイプ専用!W:W,パイプ専用!A:A,A1241)=0,"",SUMIFS(パイプ専用!W:W,パイプ専用!A:A,A1241))</f>
        <v/>
      </c>
      <c r="G1241" s="3" t="str">
        <f t="shared" si="39"/>
        <v/>
      </c>
      <c r="K1241" s="4" t="str">
        <f t="shared" ca="1" si="40"/>
        <v/>
      </c>
      <c r="L1241" s="2" t="str">
        <f ca="1">IF(N1241="","",IF(COUNTIF(N$1:N1241,N1241)&gt;1,"",IF(COUNTIF(N:N,N1241)&gt;=1,"左表に入れますねぇ","")))</f>
        <v/>
      </c>
      <c r="M1241" s="2" t="str">
        <f ca="1">IF(ISNA(VLOOKUP('全表融合(関数用)'!W1241,'全表融合(関数用)'!X$2:AB$9999,3,FALSE)),"",VLOOKUP('全表融合(関数用)'!W1241,'全表融合(関数用)'!X$2:AB$9999,3,FALSE))</f>
        <v/>
      </c>
      <c r="N1241" s="2" t="str">
        <f ca="1">IF(ISNA(VLOOKUP('全表融合(関数用)'!W1241,'全表融合(関数用)'!X$2:AB$9999,4,FALSE)),"",VLOOKUP('全表融合(関数用)'!W1241,'全表融合(関数用)'!X$2:AB$9999,4,FALSE))</f>
        <v/>
      </c>
      <c r="O1241" s="2" t="str">
        <f ca="1">IF(ISNA(VLOOKUP('全表融合(関数用)'!W1241,'全表融合(関数用)'!X$2:AB$9999,5,FALSE)),"",VLOOKUP('全表融合(関数用)'!W1241,'全表融合(関数用)'!X$2:AB$9999,5,FALSE))</f>
        <v/>
      </c>
      <c r="P1241" s="4" t="str">
        <f ca="1">IF(SUMIF('全表融合(関数用)'!Z:Z,M1241,'全表融合(関数用)'!AC:AC)=0,"",SUMIF('全表融合(関数用)'!Z:Z,M1241,'全表融合(関数用)'!AC:AC))</f>
        <v/>
      </c>
    </row>
    <row r="1242" spans="2:16">
      <c r="B1242" s="3" t="str">
        <f>IF(SUMIFS(四角板専用!T:T,四角板専用!A:A,A1242)=0,"",SUMIFS(四角板専用!T:T,四角板専用!A:A,A1242))</f>
        <v/>
      </c>
      <c r="C1242" s="3" t="str">
        <f>IF(SUMIFS('FB&amp;L専用'!V:V,'FB&amp;L専用'!A:A,A1242)=0,"",SUMIFS('FB&amp;L専用'!V:V,'FB&amp;L専用'!A:A,A1242))</f>
        <v/>
      </c>
      <c r="D1242" s="3" t="str">
        <f>IF(SUMIFS(鋼材専用!W:W,鋼材専用!A:A,A1242)=0,"",SUMIFS(鋼材専用!W:W,鋼材専用!A:A,A1242))</f>
        <v/>
      </c>
      <c r="E1242" s="3" t="str">
        <f>IF(SUMIFS(Φ部品専用!W:W,Φ部品専用!A:A,A1242)=0,"",SUMIFS(Φ部品専用!W:W,Φ部品専用!A:A,A1242))</f>
        <v/>
      </c>
      <c r="F1242" s="3" t="str">
        <f>IF(SUMIFS(パイプ専用!W:W,パイプ専用!A:A,A1242)=0,"",SUMIFS(パイプ専用!W:W,パイプ専用!A:A,A1242))</f>
        <v/>
      </c>
      <c r="G1242" s="3" t="str">
        <f t="shared" si="39"/>
        <v/>
      </c>
      <c r="K1242" s="4" t="str">
        <f t="shared" ca="1" si="40"/>
        <v/>
      </c>
      <c r="L1242" s="2" t="str">
        <f ca="1">IF(N1242="","",IF(COUNTIF(N$1:N1242,N1242)&gt;1,"",IF(COUNTIF(N:N,N1242)&gt;=1,"左表に入れますねぇ","")))</f>
        <v/>
      </c>
      <c r="M1242" s="2" t="str">
        <f ca="1">IF(ISNA(VLOOKUP('全表融合(関数用)'!W1242,'全表融合(関数用)'!X$2:AB$9999,3,FALSE)),"",VLOOKUP('全表融合(関数用)'!W1242,'全表融合(関数用)'!X$2:AB$9999,3,FALSE))</f>
        <v/>
      </c>
      <c r="N1242" s="2" t="str">
        <f ca="1">IF(ISNA(VLOOKUP('全表融合(関数用)'!W1242,'全表融合(関数用)'!X$2:AB$9999,4,FALSE)),"",VLOOKUP('全表融合(関数用)'!W1242,'全表融合(関数用)'!X$2:AB$9999,4,FALSE))</f>
        <v/>
      </c>
      <c r="O1242" s="2" t="str">
        <f ca="1">IF(ISNA(VLOOKUP('全表融合(関数用)'!W1242,'全表融合(関数用)'!X$2:AB$9999,5,FALSE)),"",VLOOKUP('全表融合(関数用)'!W1242,'全表融合(関数用)'!X$2:AB$9999,5,FALSE))</f>
        <v/>
      </c>
      <c r="P1242" s="4" t="str">
        <f ca="1">IF(SUMIF('全表融合(関数用)'!Z:Z,M1242,'全表融合(関数用)'!AC:AC)=0,"",SUMIF('全表融合(関数用)'!Z:Z,M1242,'全表融合(関数用)'!AC:AC))</f>
        <v/>
      </c>
    </row>
    <row r="1243" spans="2:16">
      <c r="B1243" s="3" t="str">
        <f>IF(SUMIFS(四角板専用!T:T,四角板専用!A:A,A1243)=0,"",SUMIFS(四角板専用!T:T,四角板専用!A:A,A1243))</f>
        <v/>
      </c>
      <c r="C1243" s="3" t="str">
        <f>IF(SUMIFS('FB&amp;L専用'!V:V,'FB&amp;L専用'!A:A,A1243)=0,"",SUMIFS('FB&amp;L専用'!V:V,'FB&amp;L専用'!A:A,A1243))</f>
        <v/>
      </c>
      <c r="D1243" s="3" t="str">
        <f>IF(SUMIFS(鋼材専用!W:W,鋼材専用!A:A,A1243)=0,"",SUMIFS(鋼材専用!W:W,鋼材専用!A:A,A1243))</f>
        <v/>
      </c>
      <c r="E1243" s="3" t="str">
        <f>IF(SUMIFS(Φ部品専用!W:W,Φ部品専用!A:A,A1243)=0,"",SUMIFS(Φ部品専用!W:W,Φ部品専用!A:A,A1243))</f>
        <v/>
      </c>
      <c r="F1243" s="3" t="str">
        <f>IF(SUMIFS(パイプ専用!W:W,パイプ専用!A:A,A1243)=0,"",SUMIFS(パイプ専用!W:W,パイプ専用!A:A,A1243))</f>
        <v/>
      </c>
      <c r="G1243" s="3" t="str">
        <f t="shared" si="39"/>
        <v/>
      </c>
      <c r="K1243" s="4" t="str">
        <f t="shared" ca="1" si="40"/>
        <v/>
      </c>
      <c r="L1243" s="2" t="str">
        <f ca="1">IF(N1243="","",IF(COUNTIF(N$1:N1243,N1243)&gt;1,"",IF(COUNTIF(N:N,N1243)&gt;=1,"左表に入れますねぇ","")))</f>
        <v/>
      </c>
      <c r="M1243" s="2" t="str">
        <f ca="1">IF(ISNA(VLOOKUP('全表融合(関数用)'!W1243,'全表融合(関数用)'!X$2:AB$9999,3,FALSE)),"",VLOOKUP('全表融合(関数用)'!W1243,'全表融合(関数用)'!X$2:AB$9999,3,FALSE))</f>
        <v/>
      </c>
      <c r="N1243" s="2" t="str">
        <f ca="1">IF(ISNA(VLOOKUP('全表融合(関数用)'!W1243,'全表融合(関数用)'!X$2:AB$9999,4,FALSE)),"",VLOOKUP('全表融合(関数用)'!W1243,'全表融合(関数用)'!X$2:AB$9999,4,FALSE))</f>
        <v/>
      </c>
      <c r="O1243" s="2" t="str">
        <f ca="1">IF(ISNA(VLOOKUP('全表融合(関数用)'!W1243,'全表融合(関数用)'!X$2:AB$9999,5,FALSE)),"",VLOOKUP('全表融合(関数用)'!W1243,'全表融合(関数用)'!X$2:AB$9999,5,FALSE))</f>
        <v/>
      </c>
      <c r="P1243" s="4" t="str">
        <f ca="1">IF(SUMIF('全表融合(関数用)'!Z:Z,M1243,'全表融合(関数用)'!AC:AC)=0,"",SUMIF('全表融合(関数用)'!Z:Z,M1243,'全表融合(関数用)'!AC:AC))</f>
        <v/>
      </c>
    </row>
    <row r="1244" spans="2:16">
      <c r="B1244" s="3" t="str">
        <f>IF(SUMIFS(四角板専用!T:T,四角板専用!A:A,A1244)=0,"",SUMIFS(四角板専用!T:T,四角板専用!A:A,A1244))</f>
        <v/>
      </c>
      <c r="C1244" s="3" t="str">
        <f>IF(SUMIFS('FB&amp;L専用'!V:V,'FB&amp;L専用'!A:A,A1244)=0,"",SUMIFS('FB&amp;L専用'!V:V,'FB&amp;L専用'!A:A,A1244))</f>
        <v/>
      </c>
      <c r="D1244" s="3" t="str">
        <f>IF(SUMIFS(鋼材専用!W:W,鋼材専用!A:A,A1244)=0,"",SUMIFS(鋼材専用!W:W,鋼材専用!A:A,A1244))</f>
        <v/>
      </c>
      <c r="E1244" s="3" t="str">
        <f>IF(SUMIFS(Φ部品専用!W:W,Φ部品専用!A:A,A1244)=0,"",SUMIFS(Φ部品専用!W:W,Φ部品専用!A:A,A1244))</f>
        <v/>
      </c>
      <c r="F1244" s="3" t="str">
        <f>IF(SUMIFS(パイプ専用!W:W,パイプ専用!A:A,A1244)=0,"",SUMIFS(パイプ専用!W:W,パイプ専用!A:A,A1244))</f>
        <v/>
      </c>
      <c r="G1244" s="3" t="str">
        <f t="shared" si="39"/>
        <v/>
      </c>
      <c r="K1244" s="4" t="str">
        <f t="shared" ca="1" si="40"/>
        <v/>
      </c>
      <c r="L1244" s="2" t="str">
        <f ca="1">IF(N1244="","",IF(COUNTIF(N$1:N1244,N1244)&gt;1,"",IF(COUNTIF(N:N,N1244)&gt;=1,"左表に入れますねぇ","")))</f>
        <v/>
      </c>
      <c r="M1244" s="2" t="str">
        <f ca="1">IF(ISNA(VLOOKUP('全表融合(関数用)'!W1244,'全表融合(関数用)'!X$2:AB$9999,3,FALSE)),"",VLOOKUP('全表融合(関数用)'!W1244,'全表融合(関数用)'!X$2:AB$9999,3,FALSE))</f>
        <v/>
      </c>
      <c r="N1244" s="2" t="str">
        <f ca="1">IF(ISNA(VLOOKUP('全表融合(関数用)'!W1244,'全表融合(関数用)'!X$2:AB$9999,4,FALSE)),"",VLOOKUP('全表融合(関数用)'!W1244,'全表融合(関数用)'!X$2:AB$9999,4,FALSE))</f>
        <v/>
      </c>
      <c r="O1244" s="2" t="str">
        <f ca="1">IF(ISNA(VLOOKUP('全表融合(関数用)'!W1244,'全表融合(関数用)'!X$2:AB$9999,5,FALSE)),"",VLOOKUP('全表融合(関数用)'!W1244,'全表融合(関数用)'!X$2:AB$9999,5,FALSE))</f>
        <v/>
      </c>
      <c r="P1244" s="4" t="str">
        <f ca="1">IF(SUMIF('全表融合(関数用)'!Z:Z,M1244,'全表融合(関数用)'!AC:AC)=0,"",SUMIF('全表融合(関数用)'!Z:Z,M1244,'全表融合(関数用)'!AC:AC))</f>
        <v/>
      </c>
    </row>
    <row r="1245" spans="2:16">
      <c r="B1245" s="3" t="str">
        <f>IF(SUMIFS(四角板専用!T:T,四角板専用!A:A,A1245)=0,"",SUMIFS(四角板専用!T:T,四角板専用!A:A,A1245))</f>
        <v/>
      </c>
      <c r="C1245" s="3" t="str">
        <f>IF(SUMIFS('FB&amp;L専用'!V:V,'FB&amp;L専用'!A:A,A1245)=0,"",SUMIFS('FB&amp;L専用'!V:V,'FB&amp;L専用'!A:A,A1245))</f>
        <v/>
      </c>
      <c r="D1245" s="3" t="str">
        <f>IF(SUMIFS(鋼材専用!W:W,鋼材専用!A:A,A1245)=0,"",SUMIFS(鋼材専用!W:W,鋼材専用!A:A,A1245))</f>
        <v/>
      </c>
      <c r="E1245" s="3" t="str">
        <f>IF(SUMIFS(Φ部品専用!W:W,Φ部品専用!A:A,A1245)=0,"",SUMIFS(Φ部品専用!W:W,Φ部品専用!A:A,A1245))</f>
        <v/>
      </c>
      <c r="F1245" s="3" t="str">
        <f>IF(SUMIFS(パイプ専用!W:W,パイプ専用!A:A,A1245)=0,"",SUMIFS(パイプ専用!W:W,パイプ専用!A:A,A1245))</f>
        <v/>
      </c>
      <c r="G1245" s="3" t="str">
        <f t="shared" si="39"/>
        <v/>
      </c>
      <c r="K1245" s="4" t="str">
        <f t="shared" ca="1" si="40"/>
        <v/>
      </c>
      <c r="L1245" s="2" t="str">
        <f ca="1">IF(N1245="","",IF(COUNTIF(N$1:N1245,N1245)&gt;1,"",IF(COUNTIF(N:N,N1245)&gt;=1,"左表に入れますねぇ","")))</f>
        <v/>
      </c>
      <c r="M1245" s="2" t="str">
        <f ca="1">IF(ISNA(VLOOKUP('全表融合(関数用)'!W1245,'全表融合(関数用)'!X$2:AB$9999,3,FALSE)),"",VLOOKUP('全表融合(関数用)'!W1245,'全表融合(関数用)'!X$2:AB$9999,3,FALSE))</f>
        <v/>
      </c>
      <c r="N1245" s="2" t="str">
        <f ca="1">IF(ISNA(VLOOKUP('全表融合(関数用)'!W1245,'全表融合(関数用)'!X$2:AB$9999,4,FALSE)),"",VLOOKUP('全表融合(関数用)'!W1245,'全表融合(関数用)'!X$2:AB$9999,4,FALSE))</f>
        <v/>
      </c>
      <c r="O1245" s="2" t="str">
        <f ca="1">IF(ISNA(VLOOKUP('全表融合(関数用)'!W1245,'全表融合(関数用)'!X$2:AB$9999,5,FALSE)),"",VLOOKUP('全表融合(関数用)'!W1245,'全表融合(関数用)'!X$2:AB$9999,5,FALSE))</f>
        <v/>
      </c>
      <c r="P1245" s="4" t="str">
        <f ca="1">IF(SUMIF('全表融合(関数用)'!Z:Z,M1245,'全表融合(関数用)'!AC:AC)=0,"",SUMIF('全表融合(関数用)'!Z:Z,M1245,'全表融合(関数用)'!AC:AC))</f>
        <v/>
      </c>
    </row>
    <row r="1246" spans="2:16">
      <c r="B1246" s="3" t="str">
        <f>IF(SUMIFS(四角板専用!T:T,四角板専用!A:A,A1246)=0,"",SUMIFS(四角板専用!T:T,四角板専用!A:A,A1246))</f>
        <v/>
      </c>
      <c r="C1246" s="3" t="str">
        <f>IF(SUMIFS('FB&amp;L専用'!V:V,'FB&amp;L専用'!A:A,A1246)=0,"",SUMIFS('FB&amp;L専用'!V:V,'FB&amp;L専用'!A:A,A1246))</f>
        <v/>
      </c>
      <c r="D1246" s="3" t="str">
        <f>IF(SUMIFS(鋼材専用!W:W,鋼材専用!A:A,A1246)=0,"",SUMIFS(鋼材専用!W:W,鋼材専用!A:A,A1246))</f>
        <v/>
      </c>
      <c r="E1246" s="3" t="str">
        <f>IF(SUMIFS(Φ部品専用!W:W,Φ部品専用!A:A,A1246)=0,"",SUMIFS(Φ部品専用!W:W,Φ部品専用!A:A,A1246))</f>
        <v/>
      </c>
      <c r="F1246" s="3" t="str">
        <f>IF(SUMIFS(パイプ専用!W:W,パイプ専用!A:A,A1246)=0,"",SUMIFS(パイプ専用!W:W,パイプ専用!A:A,A1246))</f>
        <v/>
      </c>
      <c r="G1246" s="3" t="str">
        <f t="shared" si="39"/>
        <v/>
      </c>
      <c r="K1246" s="4" t="str">
        <f t="shared" ca="1" si="40"/>
        <v/>
      </c>
      <c r="L1246" s="2" t="str">
        <f ca="1">IF(N1246="","",IF(COUNTIF(N$1:N1246,N1246)&gt;1,"",IF(COUNTIF(N:N,N1246)&gt;=1,"左表に入れますねぇ","")))</f>
        <v/>
      </c>
      <c r="M1246" s="2" t="str">
        <f ca="1">IF(ISNA(VLOOKUP('全表融合(関数用)'!W1246,'全表融合(関数用)'!X$2:AB$9999,3,FALSE)),"",VLOOKUP('全表融合(関数用)'!W1246,'全表融合(関数用)'!X$2:AB$9999,3,FALSE))</f>
        <v/>
      </c>
      <c r="N1246" s="2" t="str">
        <f ca="1">IF(ISNA(VLOOKUP('全表融合(関数用)'!W1246,'全表融合(関数用)'!X$2:AB$9999,4,FALSE)),"",VLOOKUP('全表融合(関数用)'!W1246,'全表融合(関数用)'!X$2:AB$9999,4,FALSE))</f>
        <v/>
      </c>
      <c r="O1246" s="2" t="str">
        <f ca="1">IF(ISNA(VLOOKUP('全表融合(関数用)'!W1246,'全表融合(関数用)'!X$2:AB$9999,5,FALSE)),"",VLOOKUP('全表融合(関数用)'!W1246,'全表融合(関数用)'!X$2:AB$9999,5,FALSE))</f>
        <v/>
      </c>
      <c r="P1246" s="4" t="str">
        <f ca="1">IF(SUMIF('全表融合(関数用)'!Z:Z,M1246,'全表融合(関数用)'!AC:AC)=0,"",SUMIF('全表融合(関数用)'!Z:Z,M1246,'全表融合(関数用)'!AC:AC))</f>
        <v/>
      </c>
    </row>
    <row r="1247" spans="2:16">
      <c r="B1247" s="3" t="str">
        <f>IF(SUMIFS(四角板専用!T:T,四角板専用!A:A,A1247)=0,"",SUMIFS(四角板専用!T:T,四角板専用!A:A,A1247))</f>
        <v/>
      </c>
      <c r="C1247" s="3" t="str">
        <f>IF(SUMIFS('FB&amp;L専用'!V:V,'FB&amp;L専用'!A:A,A1247)=0,"",SUMIFS('FB&amp;L専用'!V:V,'FB&amp;L専用'!A:A,A1247))</f>
        <v/>
      </c>
      <c r="D1247" s="3" t="str">
        <f>IF(SUMIFS(鋼材専用!W:W,鋼材専用!A:A,A1247)=0,"",SUMIFS(鋼材専用!W:W,鋼材専用!A:A,A1247))</f>
        <v/>
      </c>
      <c r="E1247" s="3" t="str">
        <f>IF(SUMIFS(Φ部品専用!W:W,Φ部品専用!A:A,A1247)=0,"",SUMIFS(Φ部品専用!W:W,Φ部品専用!A:A,A1247))</f>
        <v/>
      </c>
      <c r="F1247" s="3" t="str">
        <f>IF(SUMIFS(パイプ専用!W:W,パイプ専用!A:A,A1247)=0,"",SUMIFS(パイプ専用!W:W,パイプ専用!A:A,A1247))</f>
        <v/>
      </c>
      <c r="G1247" s="3" t="str">
        <f t="shared" si="39"/>
        <v/>
      </c>
      <c r="K1247" s="4" t="str">
        <f t="shared" ca="1" si="40"/>
        <v/>
      </c>
      <c r="L1247" s="2" t="str">
        <f ca="1">IF(N1247="","",IF(COUNTIF(N$1:N1247,N1247)&gt;1,"",IF(COUNTIF(N:N,N1247)&gt;=1,"左表に入れますねぇ","")))</f>
        <v/>
      </c>
      <c r="M1247" s="2" t="str">
        <f ca="1">IF(ISNA(VLOOKUP('全表融合(関数用)'!W1247,'全表融合(関数用)'!X$2:AB$9999,3,FALSE)),"",VLOOKUP('全表融合(関数用)'!W1247,'全表融合(関数用)'!X$2:AB$9999,3,FALSE))</f>
        <v/>
      </c>
      <c r="N1247" s="2" t="str">
        <f ca="1">IF(ISNA(VLOOKUP('全表融合(関数用)'!W1247,'全表融合(関数用)'!X$2:AB$9999,4,FALSE)),"",VLOOKUP('全表融合(関数用)'!W1247,'全表融合(関数用)'!X$2:AB$9999,4,FALSE))</f>
        <v/>
      </c>
      <c r="O1247" s="2" t="str">
        <f ca="1">IF(ISNA(VLOOKUP('全表融合(関数用)'!W1247,'全表融合(関数用)'!X$2:AB$9999,5,FALSE)),"",VLOOKUP('全表融合(関数用)'!W1247,'全表融合(関数用)'!X$2:AB$9999,5,FALSE))</f>
        <v/>
      </c>
      <c r="P1247" s="4" t="str">
        <f ca="1">IF(SUMIF('全表融合(関数用)'!Z:Z,M1247,'全表融合(関数用)'!AC:AC)=0,"",SUMIF('全表融合(関数用)'!Z:Z,M1247,'全表融合(関数用)'!AC:AC))</f>
        <v/>
      </c>
    </row>
    <row r="1248" spans="2:16">
      <c r="B1248" s="3" t="str">
        <f>IF(SUMIFS(四角板専用!T:T,四角板専用!A:A,A1248)=0,"",SUMIFS(四角板専用!T:T,四角板専用!A:A,A1248))</f>
        <v/>
      </c>
      <c r="C1248" s="3" t="str">
        <f>IF(SUMIFS('FB&amp;L専用'!V:V,'FB&amp;L専用'!A:A,A1248)=0,"",SUMIFS('FB&amp;L専用'!V:V,'FB&amp;L専用'!A:A,A1248))</f>
        <v/>
      </c>
      <c r="D1248" s="3" t="str">
        <f>IF(SUMIFS(鋼材専用!W:W,鋼材専用!A:A,A1248)=0,"",SUMIFS(鋼材専用!W:W,鋼材専用!A:A,A1248))</f>
        <v/>
      </c>
      <c r="E1248" s="3" t="str">
        <f>IF(SUMIFS(Φ部品専用!W:W,Φ部品専用!A:A,A1248)=0,"",SUMIFS(Φ部品専用!W:W,Φ部品専用!A:A,A1248))</f>
        <v/>
      </c>
      <c r="F1248" s="3" t="str">
        <f>IF(SUMIFS(パイプ専用!W:W,パイプ専用!A:A,A1248)=0,"",SUMIFS(パイプ専用!W:W,パイプ専用!A:A,A1248))</f>
        <v/>
      </c>
      <c r="G1248" s="3" t="str">
        <f t="shared" si="39"/>
        <v/>
      </c>
      <c r="K1248" s="4" t="str">
        <f t="shared" ca="1" si="40"/>
        <v/>
      </c>
      <c r="L1248" s="2" t="str">
        <f ca="1">IF(N1248="","",IF(COUNTIF(N$1:N1248,N1248)&gt;1,"",IF(COUNTIF(N:N,N1248)&gt;=1,"左表に入れますねぇ","")))</f>
        <v/>
      </c>
      <c r="M1248" s="2" t="str">
        <f ca="1">IF(ISNA(VLOOKUP('全表融合(関数用)'!W1248,'全表融合(関数用)'!X$2:AB$9999,3,FALSE)),"",VLOOKUP('全表融合(関数用)'!W1248,'全表融合(関数用)'!X$2:AB$9999,3,FALSE))</f>
        <v/>
      </c>
      <c r="N1248" s="2" t="str">
        <f ca="1">IF(ISNA(VLOOKUP('全表融合(関数用)'!W1248,'全表融合(関数用)'!X$2:AB$9999,4,FALSE)),"",VLOOKUP('全表融合(関数用)'!W1248,'全表融合(関数用)'!X$2:AB$9999,4,FALSE))</f>
        <v/>
      </c>
      <c r="O1248" s="2" t="str">
        <f ca="1">IF(ISNA(VLOOKUP('全表融合(関数用)'!W1248,'全表融合(関数用)'!X$2:AB$9999,5,FALSE)),"",VLOOKUP('全表融合(関数用)'!W1248,'全表融合(関数用)'!X$2:AB$9999,5,FALSE))</f>
        <v/>
      </c>
      <c r="P1248" s="4" t="str">
        <f ca="1">IF(SUMIF('全表融合(関数用)'!Z:Z,M1248,'全表融合(関数用)'!AC:AC)=0,"",SUMIF('全表融合(関数用)'!Z:Z,M1248,'全表融合(関数用)'!AC:AC))</f>
        <v/>
      </c>
    </row>
    <row r="1249" spans="2:16">
      <c r="B1249" s="3" t="str">
        <f>IF(SUMIFS(四角板専用!T:T,四角板専用!A:A,A1249)=0,"",SUMIFS(四角板専用!T:T,四角板専用!A:A,A1249))</f>
        <v/>
      </c>
      <c r="C1249" s="3" t="str">
        <f>IF(SUMIFS('FB&amp;L専用'!V:V,'FB&amp;L専用'!A:A,A1249)=0,"",SUMIFS('FB&amp;L専用'!V:V,'FB&amp;L専用'!A:A,A1249))</f>
        <v/>
      </c>
      <c r="D1249" s="3" t="str">
        <f>IF(SUMIFS(鋼材専用!W:W,鋼材専用!A:A,A1249)=0,"",SUMIFS(鋼材専用!W:W,鋼材専用!A:A,A1249))</f>
        <v/>
      </c>
      <c r="E1249" s="3" t="str">
        <f>IF(SUMIFS(Φ部品専用!W:W,Φ部品専用!A:A,A1249)=0,"",SUMIFS(Φ部品専用!W:W,Φ部品専用!A:A,A1249))</f>
        <v/>
      </c>
      <c r="F1249" s="3" t="str">
        <f>IF(SUMIFS(パイプ専用!W:W,パイプ専用!A:A,A1249)=0,"",SUMIFS(パイプ専用!W:W,パイプ専用!A:A,A1249))</f>
        <v/>
      </c>
      <c r="G1249" s="3" t="str">
        <f t="shared" si="39"/>
        <v/>
      </c>
      <c r="K1249" s="4" t="str">
        <f t="shared" ca="1" si="40"/>
        <v/>
      </c>
      <c r="L1249" s="2" t="str">
        <f ca="1">IF(N1249="","",IF(COUNTIF(N$1:N1249,N1249)&gt;1,"",IF(COUNTIF(N:N,N1249)&gt;=1,"左表に入れますねぇ","")))</f>
        <v/>
      </c>
      <c r="M1249" s="2" t="str">
        <f ca="1">IF(ISNA(VLOOKUP('全表融合(関数用)'!W1249,'全表融合(関数用)'!X$2:AB$9999,3,FALSE)),"",VLOOKUP('全表融合(関数用)'!W1249,'全表融合(関数用)'!X$2:AB$9999,3,FALSE))</f>
        <v/>
      </c>
      <c r="N1249" s="2" t="str">
        <f ca="1">IF(ISNA(VLOOKUP('全表融合(関数用)'!W1249,'全表融合(関数用)'!X$2:AB$9999,4,FALSE)),"",VLOOKUP('全表融合(関数用)'!W1249,'全表融合(関数用)'!X$2:AB$9999,4,FALSE))</f>
        <v/>
      </c>
      <c r="O1249" s="2" t="str">
        <f ca="1">IF(ISNA(VLOOKUP('全表融合(関数用)'!W1249,'全表融合(関数用)'!X$2:AB$9999,5,FALSE)),"",VLOOKUP('全表融合(関数用)'!W1249,'全表融合(関数用)'!X$2:AB$9999,5,FALSE))</f>
        <v/>
      </c>
      <c r="P1249" s="4" t="str">
        <f ca="1">IF(SUMIF('全表融合(関数用)'!Z:Z,M1249,'全表融合(関数用)'!AC:AC)=0,"",SUMIF('全表融合(関数用)'!Z:Z,M1249,'全表融合(関数用)'!AC:AC))</f>
        <v/>
      </c>
    </row>
    <row r="1250" spans="2:16">
      <c r="B1250" s="3" t="str">
        <f>IF(SUMIFS(四角板専用!T:T,四角板専用!A:A,A1250)=0,"",SUMIFS(四角板専用!T:T,四角板専用!A:A,A1250))</f>
        <v/>
      </c>
      <c r="C1250" s="3" t="str">
        <f>IF(SUMIFS('FB&amp;L専用'!V:V,'FB&amp;L専用'!A:A,A1250)=0,"",SUMIFS('FB&amp;L専用'!V:V,'FB&amp;L専用'!A:A,A1250))</f>
        <v/>
      </c>
      <c r="D1250" s="3" t="str">
        <f>IF(SUMIFS(鋼材専用!W:W,鋼材専用!A:A,A1250)=0,"",SUMIFS(鋼材専用!W:W,鋼材専用!A:A,A1250))</f>
        <v/>
      </c>
      <c r="E1250" s="3" t="str">
        <f>IF(SUMIFS(Φ部品専用!W:W,Φ部品専用!A:A,A1250)=0,"",SUMIFS(Φ部品専用!W:W,Φ部品専用!A:A,A1250))</f>
        <v/>
      </c>
      <c r="F1250" s="3" t="str">
        <f>IF(SUMIFS(パイプ専用!W:W,パイプ専用!A:A,A1250)=0,"",SUMIFS(パイプ専用!W:W,パイプ専用!A:A,A1250))</f>
        <v/>
      </c>
      <c r="G1250" s="3" t="str">
        <f t="shared" si="39"/>
        <v/>
      </c>
      <c r="K1250" s="4" t="str">
        <f t="shared" ca="1" si="40"/>
        <v/>
      </c>
      <c r="L1250" s="2" t="str">
        <f ca="1">IF(N1250="","",IF(COUNTIF(N$1:N1250,N1250)&gt;1,"",IF(COUNTIF(N:N,N1250)&gt;=1,"左表に入れますねぇ","")))</f>
        <v/>
      </c>
      <c r="M1250" s="2" t="str">
        <f ca="1">IF(ISNA(VLOOKUP('全表融合(関数用)'!W1250,'全表融合(関数用)'!X$2:AB$9999,3,FALSE)),"",VLOOKUP('全表融合(関数用)'!W1250,'全表融合(関数用)'!X$2:AB$9999,3,FALSE))</f>
        <v/>
      </c>
      <c r="N1250" s="2" t="str">
        <f ca="1">IF(ISNA(VLOOKUP('全表融合(関数用)'!W1250,'全表融合(関数用)'!X$2:AB$9999,4,FALSE)),"",VLOOKUP('全表融合(関数用)'!W1250,'全表融合(関数用)'!X$2:AB$9999,4,FALSE))</f>
        <v/>
      </c>
      <c r="O1250" s="2" t="str">
        <f ca="1">IF(ISNA(VLOOKUP('全表融合(関数用)'!W1250,'全表融合(関数用)'!X$2:AB$9999,5,FALSE)),"",VLOOKUP('全表融合(関数用)'!W1250,'全表融合(関数用)'!X$2:AB$9999,5,FALSE))</f>
        <v/>
      </c>
      <c r="P1250" s="4" t="str">
        <f ca="1">IF(SUMIF('全表融合(関数用)'!Z:Z,M1250,'全表融合(関数用)'!AC:AC)=0,"",SUMIF('全表融合(関数用)'!Z:Z,M1250,'全表融合(関数用)'!AC:AC))</f>
        <v/>
      </c>
    </row>
    <row r="1251" spans="2:16">
      <c r="B1251" s="3" t="str">
        <f>IF(SUMIFS(四角板専用!T:T,四角板専用!A:A,A1251)=0,"",SUMIFS(四角板専用!T:T,四角板専用!A:A,A1251))</f>
        <v/>
      </c>
      <c r="C1251" s="3" t="str">
        <f>IF(SUMIFS('FB&amp;L専用'!V:V,'FB&amp;L専用'!A:A,A1251)=0,"",SUMIFS('FB&amp;L専用'!V:V,'FB&amp;L専用'!A:A,A1251))</f>
        <v/>
      </c>
      <c r="D1251" s="3" t="str">
        <f>IF(SUMIFS(鋼材専用!W:W,鋼材専用!A:A,A1251)=0,"",SUMIFS(鋼材専用!W:W,鋼材専用!A:A,A1251))</f>
        <v/>
      </c>
      <c r="E1251" s="3" t="str">
        <f>IF(SUMIFS(Φ部品専用!W:W,Φ部品専用!A:A,A1251)=0,"",SUMIFS(Φ部品専用!W:W,Φ部品専用!A:A,A1251))</f>
        <v/>
      </c>
      <c r="F1251" s="3" t="str">
        <f>IF(SUMIFS(パイプ専用!W:W,パイプ専用!A:A,A1251)=0,"",SUMIFS(パイプ専用!W:W,パイプ専用!A:A,A1251))</f>
        <v/>
      </c>
      <c r="G1251" s="3" t="str">
        <f t="shared" si="39"/>
        <v/>
      </c>
      <c r="K1251" s="4" t="str">
        <f t="shared" ca="1" si="40"/>
        <v/>
      </c>
      <c r="L1251" s="2" t="str">
        <f ca="1">IF(N1251="","",IF(COUNTIF(N$1:N1251,N1251)&gt;1,"",IF(COUNTIF(N:N,N1251)&gt;=1,"左表に入れますねぇ","")))</f>
        <v/>
      </c>
      <c r="M1251" s="2" t="str">
        <f ca="1">IF(ISNA(VLOOKUP('全表融合(関数用)'!W1251,'全表融合(関数用)'!X$2:AB$9999,3,FALSE)),"",VLOOKUP('全表融合(関数用)'!W1251,'全表融合(関数用)'!X$2:AB$9999,3,FALSE))</f>
        <v/>
      </c>
      <c r="N1251" s="2" t="str">
        <f ca="1">IF(ISNA(VLOOKUP('全表融合(関数用)'!W1251,'全表融合(関数用)'!X$2:AB$9999,4,FALSE)),"",VLOOKUP('全表融合(関数用)'!W1251,'全表融合(関数用)'!X$2:AB$9999,4,FALSE))</f>
        <v/>
      </c>
      <c r="O1251" s="2" t="str">
        <f ca="1">IF(ISNA(VLOOKUP('全表融合(関数用)'!W1251,'全表融合(関数用)'!X$2:AB$9999,5,FALSE)),"",VLOOKUP('全表融合(関数用)'!W1251,'全表融合(関数用)'!X$2:AB$9999,5,FALSE))</f>
        <v/>
      </c>
      <c r="P1251" s="4" t="str">
        <f ca="1">IF(SUMIF('全表融合(関数用)'!Z:Z,M1251,'全表融合(関数用)'!AC:AC)=0,"",SUMIF('全表融合(関数用)'!Z:Z,M1251,'全表融合(関数用)'!AC:AC))</f>
        <v/>
      </c>
    </row>
    <row r="1252" spans="2:16">
      <c r="B1252" s="3" t="str">
        <f>IF(SUMIFS(四角板専用!T:T,四角板専用!A:A,A1252)=0,"",SUMIFS(四角板専用!T:T,四角板専用!A:A,A1252))</f>
        <v/>
      </c>
      <c r="C1252" s="3" t="str">
        <f>IF(SUMIFS('FB&amp;L専用'!V:V,'FB&amp;L専用'!A:A,A1252)=0,"",SUMIFS('FB&amp;L専用'!V:V,'FB&amp;L専用'!A:A,A1252))</f>
        <v/>
      </c>
      <c r="D1252" s="3" t="str">
        <f>IF(SUMIFS(鋼材専用!W:W,鋼材専用!A:A,A1252)=0,"",SUMIFS(鋼材専用!W:W,鋼材専用!A:A,A1252))</f>
        <v/>
      </c>
      <c r="E1252" s="3" t="str">
        <f>IF(SUMIFS(Φ部品専用!W:W,Φ部品専用!A:A,A1252)=0,"",SUMIFS(Φ部品専用!W:W,Φ部品専用!A:A,A1252))</f>
        <v/>
      </c>
      <c r="F1252" s="3" t="str">
        <f>IF(SUMIFS(パイプ専用!W:W,パイプ専用!A:A,A1252)=0,"",SUMIFS(パイプ専用!W:W,パイプ専用!A:A,A1252))</f>
        <v/>
      </c>
      <c r="G1252" s="3" t="str">
        <f t="shared" si="39"/>
        <v/>
      </c>
      <c r="K1252" s="4" t="str">
        <f t="shared" ca="1" si="40"/>
        <v/>
      </c>
      <c r="L1252" s="2" t="str">
        <f ca="1">IF(N1252="","",IF(COUNTIF(N$1:N1252,N1252)&gt;1,"",IF(COUNTIF(N:N,N1252)&gt;=1,"左表に入れますねぇ","")))</f>
        <v/>
      </c>
      <c r="M1252" s="2" t="str">
        <f ca="1">IF(ISNA(VLOOKUP('全表融合(関数用)'!W1252,'全表融合(関数用)'!X$2:AB$9999,3,FALSE)),"",VLOOKUP('全表融合(関数用)'!W1252,'全表融合(関数用)'!X$2:AB$9999,3,FALSE))</f>
        <v/>
      </c>
      <c r="N1252" s="2" t="str">
        <f ca="1">IF(ISNA(VLOOKUP('全表融合(関数用)'!W1252,'全表融合(関数用)'!X$2:AB$9999,4,FALSE)),"",VLOOKUP('全表融合(関数用)'!W1252,'全表融合(関数用)'!X$2:AB$9999,4,FALSE))</f>
        <v/>
      </c>
      <c r="O1252" s="2" t="str">
        <f ca="1">IF(ISNA(VLOOKUP('全表融合(関数用)'!W1252,'全表融合(関数用)'!X$2:AB$9999,5,FALSE)),"",VLOOKUP('全表融合(関数用)'!W1252,'全表融合(関数用)'!X$2:AB$9999,5,FALSE))</f>
        <v/>
      </c>
      <c r="P1252" s="4" t="str">
        <f ca="1">IF(SUMIF('全表融合(関数用)'!Z:Z,M1252,'全表融合(関数用)'!AC:AC)=0,"",SUMIF('全表融合(関数用)'!Z:Z,M1252,'全表融合(関数用)'!AC:AC))</f>
        <v/>
      </c>
    </row>
    <row r="1253" spans="2:16">
      <c r="B1253" s="3" t="str">
        <f>IF(SUMIFS(四角板専用!T:T,四角板専用!A:A,A1253)=0,"",SUMIFS(四角板専用!T:T,四角板専用!A:A,A1253))</f>
        <v/>
      </c>
      <c r="C1253" s="3" t="str">
        <f>IF(SUMIFS('FB&amp;L専用'!V:V,'FB&amp;L専用'!A:A,A1253)=0,"",SUMIFS('FB&amp;L専用'!V:V,'FB&amp;L専用'!A:A,A1253))</f>
        <v/>
      </c>
      <c r="D1253" s="3" t="str">
        <f>IF(SUMIFS(鋼材専用!W:W,鋼材専用!A:A,A1253)=0,"",SUMIFS(鋼材専用!W:W,鋼材専用!A:A,A1253))</f>
        <v/>
      </c>
      <c r="E1253" s="3" t="str">
        <f>IF(SUMIFS(Φ部品専用!W:W,Φ部品専用!A:A,A1253)=0,"",SUMIFS(Φ部品専用!W:W,Φ部品専用!A:A,A1253))</f>
        <v/>
      </c>
      <c r="F1253" s="3" t="str">
        <f>IF(SUMIFS(パイプ専用!W:W,パイプ専用!A:A,A1253)=0,"",SUMIFS(パイプ専用!W:W,パイプ専用!A:A,A1253))</f>
        <v/>
      </c>
      <c r="G1253" s="3" t="str">
        <f t="shared" si="39"/>
        <v/>
      </c>
      <c r="K1253" s="4" t="str">
        <f t="shared" ca="1" si="40"/>
        <v/>
      </c>
      <c r="L1253" s="2" t="str">
        <f ca="1">IF(N1253="","",IF(COUNTIF(N$1:N1253,N1253)&gt;1,"",IF(COUNTIF(N:N,N1253)&gt;=1,"左表に入れますねぇ","")))</f>
        <v/>
      </c>
      <c r="M1253" s="2" t="str">
        <f ca="1">IF(ISNA(VLOOKUP('全表融合(関数用)'!W1253,'全表融合(関数用)'!X$2:AB$9999,3,FALSE)),"",VLOOKUP('全表融合(関数用)'!W1253,'全表融合(関数用)'!X$2:AB$9999,3,FALSE))</f>
        <v/>
      </c>
      <c r="N1253" s="2" t="str">
        <f ca="1">IF(ISNA(VLOOKUP('全表融合(関数用)'!W1253,'全表融合(関数用)'!X$2:AB$9999,4,FALSE)),"",VLOOKUP('全表融合(関数用)'!W1253,'全表融合(関数用)'!X$2:AB$9999,4,FALSE))</f>
        <v/>
      </c>
      <c r="O1253" s="2" t="str">
        <f ca="1">IF(ISNA(VLOOKUP('全表融合(関数用)'!W1253,'全表融合(関数用)'!X$2:AB$9999,5,FALSE)),"",VLOOKUP('全表融合(関数用)'!W1253,'全表融合(関数用)'!X$2:AB$9999,5,FALSE))</f>
        <v/>
      </c>
      <c r="P1253" s="4" t="str">
        <f ca="1">IF(SUMIF('全表融合(関数用)'!Z:Z,M1253,'全表融合(関数用)'!AC:AC)=0,"",SUMIF('全表融合(関数用)'!Z:Z,M1253,'全表融合(関数用)'!AC:AC))</f>
        <v/>
      </c>
    </row>
    <row r="1254" spans="2:16">
      <c r="B1254" s="3" t="str">
        <f>IF(SUMIFS(四角板専用!T:T,四角板専用!A:A,A1254)=0,"",SUMIFS(四角板専用!T:T,四角板専用!A:A,A1254))</f>
        <v/>
      </c>
      <c r="C1254" s="3" t="str">
        <f>IF(SUMIFS('FB&amp;L専用'!V:V,'FB&amp;L専用'!A:A,A1254)=0,"",SUMIFS('FB&amp;L専用'!V:V,'FB&amp;L専用'!A:A,A1254))</f>
        <v/>
      </c>
      <c r="D1254" s="3" t="str">
        <f>IF(SUMIFS(鋼材専用!W:W,鋼材専用!A:A,A1254)=0,"",SUMIFS(鋼材専用!W:W,鋼材専用!A:A,A1254))</f>
        <v/>
      </c>
      <c r="E1254" s="3" t="str">
        <f>IF(SUMIFS(Φ部品専用!W:W,Φ部品専用!A:A,A1254)=0,"",SUMIFS(Φ部品専用!W:W,Φ部品専用!A:A,A1254))</f>
        <v/>
      </c>
      <c r="F1254" s="3" t="str">
        <f>IF(SUMIFS(パイプ専用!W:W,パイプ専用!A:A,A1254)=0,"",SUMIFS(パイプ専用!W:W,パイプ専用!A:A,A1254))</f>
        <v/>
      </c>
      <c r="G1254" s="3" t="str">
        <f t="shared" si="39"/>
        <v/>
      </c>
      <c r="K1254" s="4" t="str">
        <f t="shared" ca="1" si="40"/>
        <v/>
      </c>
      <c r="L1254" s="2" t="str">
        <f ca="1">IF(N1254="","",IF(COUNTIF(N$1:N1254,N1254)&gt;1,"",IF(COUNTIF(N:N,N1254)&gt;=1,"左表に入れますねぇ","")))</f>
        <v/>
      </c>
      <c r="M1254" s="2" t="str">
        <f ca="1">IF(ISNA(VLOOKUP('全表融合(関数用)'!W1254,'全表融合(関数用)'!X$2:AB$9999,3,FALSE)),"",VLOOKUP('全表融合(関数用)'!W1254,'全表融合(関数用)'!X$2:AB$9999,3,FALSE))</f>
        <v/>
      </c>
      <c r="N1254" s="2" t="str">
        <f ca="1">IF(ISNA(VLOOKUP('全表融合(関数用)'!W1254,'全表融合(関数用)'!X$2:AB$9999,4,FALSE)),"",VLOOKUP('全表融合(関数用)'!W1254,'全表融合(関数用)'!X$2:AB$9999,4,FALSE))</f>
        <v/>
      </c>
      <c r="O1254" s="2" t="str">
        <f ca="1">IF(ISNA(VLOOKUP('全表融合(関数用)'!W1254,'全表融合(関数用)'!X$2:AB$9999,5,FALSE)),"",VLOOKUP('全表融合(関数用)'!W1254,'全表融合(関数用)'!X$2:AB$9999,5,FALSE))</f>
        <v/>
      </c>
      <c r="P1254" s="4" t="str">
        <f ca="1">IF(SUMIF('全表融合(関数用)'!Z:Z,M1254,'全表融合(関数用)'!AC:AC)=0,"",SUMIF('全表融合(関数用)'!Z:Z,M1254,'全表融合(関数用)'!AC:AC))</f>
        <v/>
      </c>
    </row>
    <row r="1255" spans="2:16">
      <c r="B1255" s="3" t="str">
        <f>IF(SUMIFS(四角板専用!T:T,四角板専用!A:A,A1255)=0,"",SUMIFS(四角板専用!T:T,四角板専用!A:A,A1255))</f>
        <v/>
      </c>
      <c r="C1255" s="3" t="str">
        <f>IF(SUMIFS('FB&amp;L専用'!V:V,'FB&amp;L専用'!A:A,A1255)=0,"",SUMIFS('FB&amp;L専用'!V:V,'FB&amp;L専用'!A:A,A1255))</f>
        <v/>
      </c>
      <c r="D1255" s="3" t="str">
        <f>IF(SUMIFS(鋼材専用!W:W,鋼材専用!A:A,A1255)=0,"",SUMIFS(鋼材専用!W:W,鋼材専用!A:A,A1255))</f>
        <v/>
      </c>
      <c r="E1255" s="3" t="str">
        <f>IF(SUMIFS(Φ部品専用!W:W,Φ部品専用!A:A,A1255)=0,"",SUMIFS(Φ部品専用!W:W,Φ部品専用!A:A,A1255))</f>
        <v/>
      </c>
      <c r="F1255" s="3" t="str">
        <f>IF(SUMIFS(パイプ専用!W:W,パイプ専用!A:A,A1255)=0,"",SUMIFS(パイプ専用!W:W,パイプ専用!A:A,A1255))</f>
        <v/>
      </c>
      <c r="G1255" s="3" t="str">
        <f t="shared" si="39"/>
        <v/>
      </c>
      <c r="K1255" s="4" t="str">
        <f t="shared" ca="1" si="40"/>
        <v/>
      </c>
      <c r="L1255" s="2" t="str">
        <f ca="1">IF(N1255="","",IF(COUNTIF(N$1:N1255,N1255)&gt;1,"",IF(COUNTIF(N:N,N1255)&gt;=1,"左表に入れますねぇ","")))</f>
        <v/>
      </c>
      <c r="M1255" s="2" t="str">
        <f ca="1">IF(ISNA(VLOOKUP('全表融合(関数用)'!W1255,'全表融合(関数用)'!X$2:AB$9999,3,FALSE)),"",VLOOKUP('全表融合(関数用)'!W1255,'全表融合(関数用)'!X$2:AB$9999,3,FALSE))</f>
        <v/>
      </c>
      <c r="N1255" s="2" t="str">
        <f ca="1">IF(ISNA(VLOOKUP('全表融合(関数用)'!W1255,'全表融合(関数用)'!X$2:AB$9999,4,FALSE)),"",VLOOKUP('全表融合(関数用)'!W1255,'全表融合(関数用)'!X$2:AB$9999,4,FALSE))</f>
        <v/>
      </c>
      <c r="O1255" s="2" t="str">
        <f ca="1">IF(ISNA(VLOOKUP('全表融合(関数用)'!W1255,'全表融合(関数用)'!X$2:AB$9999,5,FALSE)),"",VLOOKUP('全表融合(関数用)'!W1255,'全表融合(関数用)'!X$2:AB$9999,5,FALSE))</f>
        <v/>
      </c>
      <c r="P1255" s="4" t="str">
        <f ca="1">IF(SUMIF('全表融合(関数用)'!Z:Z,M1255,'全表融合(関数用)'!AC:AC)=0,"",SUMIF('全表融合(関数用)'!Z:Z,M1255,'全表融合(関数用)'!AC:AC))</f>
        <v/>
      </c>
    </row>
    <row r="1256" spans="2:16">
      <c r="B1256" s="3" t="str">
        <f>IF(SUMIFS(四角板専用!T:T,四角板専用!A:A,A1256)=0,"",SUMIFS(四角板専用!T:T,四角板専用!A:A,A1256))</f>
        <v/>
      </c>
      <c r="C1256" s="3" t="str">
        <f>IF(SUMIFS('FB&amp;L専用'!V:V,'FB&amp;L専用'!A:A,A1256)=0,"",SUMIFS('FB&amp;L専用'!V:V,'FB&amp;L専用'!A:A,A1256))</f>
        <v/>
      </c>
      <c r="D1256" s="3" t="str">
        <f>IF(SUMIFS(鋼材専用!W:W,鋼材専用!A:A,A1256)=0,"",SUMIFS(鋼材専用!W:W,鋼材専用!A:A,A1256))</f>
        <v/>
      </c>
      <c r="E1256" s="3" t="str">
        <f>IF(SUMIFS(Φ部品専用!W:W,Φ部品専用!A:A,A1256)=0,"",SUMIFS(Φ部品専用!W:W,Φ部品専用!A:A,A1256))</f>
        <v/>
      </c>
      <c r="F1256" s="3" t="str">
        <f>IF(SUMIFS(パイプ専用!W:W,パイプ専用!A:A,A1256)=0,"",SUMIFS(パイプ専用!W:W,パイプ専用!A:A,A1256))</f>
        <v/>
      </c>
      <c r="G1256" s="3" t="str">
        <f t="shared" si="39"/>
        <v/>
      </c>
      <c r="K1256" s="4" t="str">
        <f t="shared" ca="1" si="40"/>
        <v/>
      </c>
      <c r="L1256" s="2" t="str">
        <f ca="1">IF(N1256="","",IF(COUNTIF(N$1:N1256,N1256)&gt;1,"",IF(COUNTIF(N:N,N1256)&gt;=1,"左表に入れますねぇ","")))</f>
        <v/>
      </c>
      <c r="M1256" s="2" t="str">
        <f ca="1">IF(ISNA(VLOOKUP('全表融合(関数用)'!W1256,'全表融合(関数用)'!X$2:AB$9999,3,FALSE)),"",VLOOKUP('全表融合(関数用)'!W1256,'全表融合(関数用)'!X$2:AB$9999,3,FALSE))</f>
        <v/>
      </c>
      <c r="N1256" s="2" t="str">
        <f ca="1">IF(ISNA(VLOOKUP('全表融合(関数用)'!W1256,'全表融合(関数用)'!X$2:AB$9999,4,FALSE)),"",VLOOKUP('全表融合(関数用)'!W1256,'全表融合(関数用)'!X$2:AB$9999,4,FALSE))</f>
        <v/>
      </c>
      <c r="O1256" s="2" t="str">
        <f ca="1">IF(ISNA(VLOOKUP('全表融合(関数用)'!W1256,'全表融合(関数用)'!X$2:AB$9999,5,FALSE)),"",VLOOKUP('全表融合(関数用)'!W1256,'全表融合(関数用)'!X$2:AB$9999,5,FALSE))</f>
        <v/>
      </c>
      <c r="P1256" s="4" t="str">
        <f ca="1">IF(SUMIF('全表融合(関数用)'!Z:Z,M1256,'全表融合(関数用)'!AC:AC)=0,"",SUMIF('全表融合(関数用)'!Z:Z,M1256,'全表融合(関数用)'!AC:AC))</f>
        <v/>
      </c>
    </row>
    <row r="1257" spans="2:16">
      <c r="B1257" s="3" t="str">
        <f>IF(SUMIFS(四角板専用!T:T,四角板専用!A:A,A1257)=0,"",SUMIFS(四角板専用!T:T,四角板専用!A:A,A1257))</f>
        <v/>
      </c>
      <c r="C1257" s="3" t="str">
        <f>IF(SUMIFS('FB&amp;L専用'!V:V,'FB&amp;L専用'!A:A,A1257)=0,"",SUMIFS('FB&amp;L専用'!V:V,'FB&amp;L専用'!A:A,A1257))</f>
        <v/>
      </c>
      <c r="D1257" s="3" t="str">
        <f>IF(SUMIFS(鋼材専用!W:W,鋼材専用!A:A,A1257)=0,"",SUMIFS(鋼材専用!W:W,鋼材専用!A:A,A1257))</f>
        <v/>
      </c>
      <c r="E1257" s="3" t="str">
        <f>IF(SUMIFS(Φ部品専用!W:W,Φ部品専用!A:A,A1257)=0,"",SUMIFS(Φ部品専用!W:W,Φ部品専用!A:A,A1257))</f>
        <v/>
      </c>
      <c r="F1257" s="3" t="str">
        <f>IF(SUMIFS(パイプ専用!W:W,パイプ専用!A:A,A1257)=0,"",SUMIFS(パイプ専用!W:W,パイプ専用!A:A,A1257))</f>
        <v/>
      </c>
      <c r="G1257" s="3" t="str">
        <f t="shared" si="39"/>
        <v/>
      </c>
      <c r="K1257" s="4" t="str">
        <f t="shared" ca="1" si="40"/>
        <v/>
      </c>
      <c r="L1257" s="2" t="str">
        <f ca="1">IF(N1257="","",IF(COUNTIF(N$1:N1257,N1257)&gt;1,"",IF(COUNTIF(N:N,N1257)&gt;=1,"左表に入れますねぇ","")))</f>
        <v/>
      </c>
      <c r="M1257" s="2" t="str">
        <f ca="1">IF(ISNA(VLOOKUP('全表融合(関数用)'!W1257,'全表融合(関数用)'!X$2:AB$9999,3,FALSE)),"",VLOOKUP('全表融合(関数用)'!W1257,'全表融合(関数用)'!X$2:AB$9999,3,FALSE))</f>
        <v/>
      </c>
      <c r="N1257" s="2" t="str">
        <f ca="1">IF(ISNA(VLOOKUP('全表融合(関数用)'!W1257,'全表融合(関数用)'!X$2:AB$9999,4,FALSE)),"",VLOOKUP('全表融合(関数用)'!W1257,'全表融合(関数用)'!X$2:AB$9999,4,FALSE))</f>
        <v/>
      </c>
      <c r="O1257" s="2" t="str">
        <f ca="1">IF(ISNA(VLOOKUP('全表融合(関数用)'!W1257,'全表融合(関数用)'!X$2:AB$9999,5,FALSE)),"",VLOOKUP('全表融合(関数用)'!W1257,'全表融合(関数用)'!X$2:AB$9999,5,FALSE))</f>
        <v/>
      </c>
      <c r="P1257" s="4" t="str">
        <f ca="1">IF(SUMIF('全表融合(関数用)'!Z:Z,M1257,'全表融合(関数用)'!AC:AC)=0,"",SUMIF('全表融合(関数用)'!Z:Z,M1257,'全表融合(関数用)'!AC:AC))</f>
        <v/>
      </c>
    </row>
    <row r="1258" spans="2:16">
      <c r="B1258" s="3" t="str">
        <f>IF(SUMIFS(四角板専用!T:T,四角板専用!A:A,A1258)=0,"",SUMIFS(四角板専用!T:T,四角板専用!A:A,A1258))</f>
        <v/>
      </c>
      <c r="C1258" s="3" t="str">
        <f>IF(SUMIFS('FB&amp;L専用'!V:V,'FB&amp;L専用'!A:A,A1258)=0,"",SUMIFS('FB&amp;L専用'!V:V,'FB&amp;L専用'!A:A,A1258))</f>
        <v/>
      </c>
      <c r="D1258" s="3" t="str">
        <f>IF(SUMIFS(鋼材専用!W:W,鋼材専用!A:A,A1258)=0,"",SUMIFS(鋼材専用!W:W,鋼材専用!A:A,A1258))</f>
        <v/>
      </c>
      <c r="E1258" s="3" t="str">
        <f>IF(SUMIFS(Φ部品専用!W:W,Φ部品専用!A:A,A1258)=0,"",SUMIFS(Φ部品専用!W:W,Φ部品専用!A:A,A1258))</f>
        <v/>
      </c>
      <c r="F1258" s="3" t="str">
        <f>IF(SUMIFS(パイプ専用!W:W,パイプ専用!A:A,A1258)=0,"",SUMIFS(パイプ専用!W:W,パイプ専用!A:A,A1258))</f>
        <v/>
      </c>
      <c r="G1258" s="3" t="str">
        <f t="shared" si="39"/>
        <v/>
      </c>
      <c r="K1258" s="4" t="str">
        <f t="shared" ca="1" si="40"/>
        <v/>
      </c>
      <c r="L1258" s="2" t="str">
        <f ca="1">IF(N1258="","",IF(COUNTIF(N$1:N1258,N1258)&gt;1,"",IF(COUNTIF(N:N,N1258)&gt;=1,"左表に入れますねぇ","")))</f>
        <v/>
      </c>
      <c r="M1258" s="2" t="str">
        <f ca="1">IF(ISNA(VLOOKUP('全表融合(関数用)'!W1258,'全表融合(関数用)'!X$2:AB$9999,3,FALSE)),"",VLOOKUP('全表融合(関数用)'!W1258,'全表融合(関数用)'!X$2:AB$9999,3,FALSE))</f>
        <v/>
      </c>
      <c r="N1258" s="2" t="str">
        <f ca="1">IF(ISNA(VLOOKUP('全表融合(関数用)'!W1258,'全表融合(関数用)'!X$2:AB$9999,4,FALSE)),"",VLOOKUP('全表融合(関数用)'!W1258,'全表融合(関数用)'!X$2:AB$9999,4,FALSE))</f>
        <v/>
      </c>
      <c r="O1258" s="2" t="str">
        <f ca="1">IF(ISNA(VLOOKUP('全表融合(関数用)'!W1258,'全表融合(関数用)'!X$2:AB$9999,5,FALSE)),"",VLOOKUP('全表融合(関数用)'!W1258,'全表融合(関数用)'!X$2:AB$9999,5,FALSE))</f>
        <v/>
      </c>
      <c r="P1258" s="4" t="str">
        <f ca="1">IF(SUMIF('全表融合(関数用)'!Z:Z,M1258,'全表融合(関数用)'!AC:AC)=0,"",SUMIF('全表融合(関数用)'!Z:Z,M1258,'全表融合(関数用)'!AC:AC))</f>
        <v/>
      </c>
    </row>
    <row r="1259" spans="2:16">
      <c r="B1259" s="3" t="str">
        <f>IF(SUMIFS(四角板専用!T:T,四角板専用!A:A,A1259)=0,"",SUMIFS(四角板専用!T:T,四角板専用!A:A,A1259))</f>
        <v/>
      </c>
      <c r="C1259" s="3" t="str">
        <f>IF(SUMIFS('FB&amp;L専用'!V:V,'FB&amp;L専用'!A:A,A1259)=0,"",SUMIFS('FB&amp;L専用'!V:V,'FB&amp;L専用'!A:A,A1259))</f>
        <v/>
      </c>
      <c r="D1259" s="3" t="str">
        <f>IF(SUMIFS(鋼材専用!W:W,鋼材専用!A:A,A1259)=0,"",SUMIFS(鋼材専用!W:W,鋼材専用!A:A,A1259))</f>
        <v/>
      </c>
      <c r="E1259" s="3" t="str">
        <f>IF(SUMIFS(Φ部品専用!W:W,Φ部品専用!A:A,A1259)=0,"",SUMIFS(Φ部品専用!W:W,Φ部品専用!A:A,A1259))</f>
        <v/>
      </c>
      <c r="F1259" s="3" t="str">
        <f>IF(SUMIFS(パイプ専用!W:W,パイプ専用!A:A,A1259)=0,"",SUMIFS(パイプ専用!W:W,パイプ専用!A:A,A1259))</f>
        <v/>
      </c>
      <c r="G1259" s="3" t="str">
        <f t="shared" si="39"/>
        <v/>
      </c>
      <c r="K1259" s="4" t="str">
        <f t="shared" ca="1" si="40"/>
        <v/>
      </c>
      <c r="L1259" s="2" t="str">
        <f ca="1">IF(N1259="","",IF(COUNTIF(N$1:N1259,N1259)&gt;1,"",IF(COUNTIF(N:N,N1259)&gt;=1,"左表に入れますねぇ","")))</f>
        <v/>
      </c>
      <c r="M1259" s="2" t="str">
        <f ca="1">IF(ISNA(VLOOKUP('全表融合(関数用)'!W1259,'全表融合(関数用)'!X$2:AB$9999,3,FALSE)),"",VLOOKUP('全表融合(関数用)'!W1259,'全表融合(関数用)'!X$2:AB$9999,3,FALSE))</f>
        <v/>
      </c>
      <c r="N1259" s="2" t="str">
        <f ca="1">IF(ISNA(VLOOKUP('全表融合(関数用)'!W1259,'全表融合(関数用)'!X$2:AB$9999,4,FALSE)),"",VLOOKUP('全表融合(関数用)'!W1259,'全表融合(関数用)'!X$2:AB$9999,4,FALSE))</f>
        <v/>
      </c>
      <c r="O1259" s="2" t="str">
        <f ca="1">IF(ISNA(VLOOKUP('全表融合(関数用)'!W1259,'全表融合(関数用)'!X$2:AB$9999,5,FALSE)),"",VLOOKUP('全表融合(関数用)'!W1259,'全表融合(関数用)'!X$2:AB$9999,5,FALSE))</f>
        <v/>
      </c>
      <c r="P1259" s="4" t="str">
        <f ca="1">IF(SUMIF('全表融合(関数用)'!Z:Z,M1259,'全表融合(関数用)'!AC:AC)=0,"",SUMIF('全表融合(関数用)'!Z:Z,M1259,'全表融合(関数用)'!AC:AC))</f>
        <v/>
      </c>
    </row>
    <row r="1260" spans="2:16">
      <c r="B1260" s="3" t="str">
        <f>IF(SUMIFS(四角板専用!T:T,四角板専用!A:A,A1260)=0,"",SUMIFS(四角板専用!T:T,四角板専用!A:A,A1260))</f>
        <v/>
      </c>
      <c r="C1260" s="3" t="str">
        <f>IF(SUMIFS('FB&amp;L専用'!V:V,'FB&amp;L専用'!A:A,A1260)=0,"",SUMIFS('FB&amp;L専用'!V:V,'FB&amp;L専用'!A:A,A1260))</f>
        <v/>
      </c>
      <c r="D1260" s="3" t="str">
        <f>IF(SUMIFS(鋼材専用!W:W,鋼材専用!A:A,A1260)=0,"",SUMIFS(鋼材専用!W:W,鋼材専用!A:A,A1260))</f>
        <v/>
      </c>
      <c r="E1260" s="3" t="str">
        <f>IF(SUMIFS(Φ部品専用!W:W,Φ部品専用!A:A,A1260)=0,"",SUMIFS(Φ部品専用!W:W,Φ部品専用!A:A,A1260))</f>
        <v/>
      </c>
      <c r="F1260" s="3" t="str">
        <f>IF(SUMIFS(パイプ専用!W:W,パイプ専用!A:A,A1260)=0,"",SUMIFS(パイプ専用!W:W,パイプ専用!A:A,A1260))</f>
        <v/>
      </c>
      <c r="G1260" s="3" t="str">
        <f t="shared" si="39"/>
        <v/>
      </c>
      <c r="K1260" s="4" t="str">
        <f t="shared" ca="1" si="40"/>
        <v/>
      </c>
      <c r="L1260" s="2" t="str">
        <f ca="1">IF(N1260="","",IF(COUNTIF(N$1:N1260,N1260)&gt;1,"",IF(COUNTIF(N:N,N1260)&gt;=1,"左表に入れますねぇ","")))</f>
        <v/>
      </c>
      <c r="M1260" s="2" t="str">
        <f ca="1">IF(ISNA(VLOOKUP('全表融合(関数用)'!W1260,'全表融合(関数用)'!X$2:AB$9999,3,FALSE)),"",VLOOKUP('全表融合(関数用)'!W1260,'全表融合(関数用)'!X$2:AB$9999,3,FALSE))</f>
        <v/>
      </c>
      <c r="N1260" s="2" t="str">
        <f ca="1">IF(ISNA(VLOOKUP('全表融合(関数用)'!W1260,'全表融合(関数用)'!X$2:AB$9999,4,FALSE)),"",VLOOKUP('全表融合(関数用)'!W1260,'全表融合(関数用)'!X$2:AB$9999,4,FALSE))</f>
        <v/>
      </c>
      <c r="O1260" s="2" t="str">
        <f ca="1">IF(ISNA(VLOOKUP('全表融合(関数用)'!W1260,'全表融合(関数用)'!X$2:AB$9999,5,FALSE)),"",VLOOKUP('全表融合(関数用)'!W1260,'全表融合(関数用)'!X$2:AB$9999,5,FALSE))</f>
        <v/>
      </c>
      <c r="P1260" s="4" t="str">
        <f ca="1">IF(SUMIF('全表融合(関数用)'!Z:Z,M1260,'全表融合(関数用)'!AC:AC)=0,"",SUMIF('全表融合(関数用)'!Z:Z,M1260,'全表融合(関数用)'!AC:AC))</f>
        <v/>
      </c>
    </row>
    <row r="1261" spans="2:16">
      <c r="B1261" s="3" t="str">
        <f>IF(SUMIFS(四角板専用!T:T,四角板専用!A:A,A1261)=0,"",SUMIFS(四角板専用!T:T,四角板専用!A:A,A1261))</f>
        <v/>
      </c>
      <c r="C1261" s="3" t="str">
        <f>IF(SUMIFS('FB&amp;L専用'!V:V,'FB&amp;L専用'!A:A,A1261)=0,"",SUMIFS('FB&amp;L専用'!V:V,'FB&amp;L専用'!A:A,A1261))</f>
        <v/>
      </c>
      <c r="D1261" s="3" t="str">
        <f>IF(SUMIFS(鋼材専用!W:W,鋼材専用!A:A,A1261)=0,"",SUMIFS(鋼材専用!W:W,鋼材専用!A:A,A1261))</f>
        <v/>
      </c>
      <c r="E1261" s="3" t="str">
        <f>IF(SUMIFS(Φ部品専用!W:W,Φ部品専用!A:A,A1261)=0,"",SUMIFS(Φ部品専用!W:W,Φ部品専用!A:A,A1261))</f>
        <v/>
      </c>
      <c r="F1261" s="3" t="str">
        <f>IF(SUMIFS(パイプ専用!W:W,パイプ専用!A:A,A1261)=0,"",SUMIFS(パイプ専用!W:W,パイプ専用!A:A,A1261))</f>
        <v/>
      </c>
      <c r="G1261" s="3" t="str">
        <f t="shared" si="39"/>
        <v/>
      </c>
      <c r="K1261" s="4" t="str">
        <f t="shared" ca="1" si="40"/>
        <v/>
      </c>
      <c r="L1261" s="2" t="str">
        <f ca="1">IF(N1261="","",IF(COUNTIF(N$1:N1261,N1261)&gt;1,"",IF(COUNTIF(N:N,N1261)&gt;=1,"左表に入れますねぇ","")))</f>
        <v/>
      </c>
      <c r="M1261" s="2" t="str">
        <f ca="1">IF(ISNA(VLOOKUP('全表融合(関数用)'!W1261,'全表融合(関数用)'!X$2:AB$9999,3,FALSE)),"",VLOOKUP('全表融合(関数用)'!W1261,'全表融合(関数用)'!X$2:AB$9999,3,FALSE))</f>
        <v/>
      </c>
      <c r="N1261" s="2" t="str">
        <f ca="1">IF(ISNA(VLOOKUP('全表融合(関数用)'!W1261,'全表融合(関数用)'!X$2:AB$9999,4,FALSE)),"",VLOOKUP('全表融合(関数用)'!W1261,'全表融合(関数用)'!X$2:AB$9999,4,FALSE))</f>
        <v/>
      </c>
      <c r="O1261" s="2" t="str">
        <f ca="1">IF(ISNA(VLOOKUP('全表融合(関数用)'!W1261,'全表融合(関数用)'!X$2:AB$9999,5,FALSE)),"",VLOOKUP('全表融合(関数用)'!W1261,'全表融合(関数用)'!X$2:AB$9999,5,FALSE))</f>
        <v/>
      </c>
      <c r="P1261" s="4" t="str">
        <f ca="1">IF(SUMIF('全表融合(関数用)'!Z:Z,M1261,'全表融合(関数用)'!AC:AC)=0,"",SUMIF('全表融合(関数用)'!Z:Z,M1261,'全表融合(関数用)'!AC:AC))</f>
        <v/>
      </c>
    </row>
    <row r="1262" spans="2:16">
      <c r="B1262" s="3" t="str">
        <f>IF(SUMIFS(四角板専用!T:T,四角板専用!A:A,A1262)=0,"",SUMIFS(四角板専用!T:T,四角板専用!A:A,A1262))</f>
        <v/>
      </c>
      <c r="C1262" s="3" t="str">
        <f>IF(SUMIFS('FB&amp;L専用'!V:V,'FB&amp;L専用'!A:A,A1262)=0,"",SUMIFS('FB&amp;L専用'!V:V,'FB&amp;L専用'!A:A,A1262))</f>
        <v/>
      </c>
      <c r="D1262" s="3" t="str">
        <f>IF(SUMIFS(鋼材専用!W:W,鋼材専用!A:A,A1262)=0,"",SUMIFS(鋼材専用!W:W,鋼材専用!A:A,A1262))</f>
        <v/>
      </c>
      <c r="E1262" s="3" t="str">
        <f>IF(SUMIFS(Φ部品専用!W:W,Φ部品専用!A:A,A1262)=0,"",SUMIFS(Φ部品専用!W:W,Φ部品専用!A:A,A1262))</f>
        <v/>
      </c>
      <c r="F1262" s="3" t="str">
        <f>IF(SUMIFS(パイプ専用!W:W,パイプ専用!A:A,A1262)=0,"",SUMIFS(パイプ専用!W:W,パイプ専用!A:A,A1262))</f>
        <v/>
      </c>
      <c r="G1262" s="3" t="str">
        <f t="shared" si="39"/>
        <v/>
      </c>
      <c r="K1262" s="4" t="str">
        <f t="shared" ca="1" si="40"/>
        <v/>
      </c>
      <c r="L1262" s="2" t="str">
        <f ca="1">IF(N1262="","",IF(COUNTIF(N$1:N1262,N1262)&gt;1,"",IF(COUNTIF(N:N,N1262)&gt;=1,"左表に入れますねぇ","")))</f>
        <v/>
      </c>
      <c r="M1262" s="2" t="str">
        <f ca="1">IF(ISNA(VLOOKUP('全表融合(関数用)'!W1262,'全表融合(関数用)'!X$2:AB$9999,3,FALSE)),"",VLOOKUP('全表融合(関数用)'!W1262,'全表融合(関数用)'!X$2:AB$9999,3,FALSE))</f>
        <v/>
      </c>
      <c r="N1262" s="2" t="str">
        <f ca="1">IF(ISNA(VLOOKUP('全表融合(関数用)'!W1262,'全表融合(関数用)'!X$2:AB$9999,4,FALSE)),"",VLOOKUP('全表融合(関数用)'!W1262,'全表融合(関数用)'!X$2:AB$9999,4,FALSE))</f>
        <v/>
      </c>
      <c r="O1262" s="2" t="str">
        <f ca="1">IF(ISNA(VLOOKUP('全表融合(関数用)'!W1262,'全表融合(関数用)'!X$2:AB$9999,5,FALSE)),"",VLOOKUP('全表融合(関数用)'!W1262,'全表融合(関数用)'!X$2:AB$9999,5,FALSE))</f>
        <v/>
      </c>
      <c r="P1262" s="4" t="str">
        <f ca="1">IF(SUMIF('全表融合(関数用)'!Z:Z,M1262,'全表融合(関数用)'!AC:AC)=0,"",SUMIF('全表融合(関数用)'!Z:Z,M1262,'全表融合(関数用)'!AC:AC))</f>
        <v/>
      </c>
    </row>
    <row r="1263" spans="2:16">
      <c r="B1263" s="3" t="str">
        <f>IF(SUMIFS(四角板専用!T:T,四角板専用!A:A,A1263)=0,"",SUMIFS(四角板専用!T:T,四角板専用!A:A,A1263))</f>
        <v/>
      </c>
      <c r="C1263" s="3" t="str">
        <f>IF(SUMIFS('FB&amp;L専用'!V:V,'FB&amp;L専用'!A:A,A1263)=0,"",SUMIFS('FB&amp;L専用'!V:V,'FB&amp;L専用'!A:A,A1263))</f>
        <v/>
      </c>
      <c r="D1263" s="3" t="str">
        <f>IF(SUMIFS(鋼材専用!W:W,鋼材専用!A:A,A1263)=0,"",SUMIFS(鋼材専用!W:W,鋼材専用!A:A,A1263))</f>
        <v/>
      </c>
      <c r="E1263" s="3" t="str">
        <f>IF(SUMIFS(Φ部品専用!W:W,Φ部品専用!A:A,A1263)=0,"",SUMIFS(Φ部品専用!W:W,Φ部品専用!A:A,A1263))</f>
        <v/>
      </c>
      <c r="F1263" s="3" t="str">
        <f>IF(SUMIFS(パイプ専用!W:W,パイプ専用!A:A,A1263)=0,"",SUMIFS(パイプ専用!W:W,パイプ専用!A:A,A1263))</f>
        <v/>
      </c>
      <c r="G1263" s="3" t="str">
        <f t="shared" si="39"/>
        <v/>
      </c>
      <c r="K1263" s="4" t="str">
        <f t="shared" ca="1" si="40"/>
        <v/>
      </c>
      <c r="L1263" s="2" t="str">
        <f ca="1">IF(N1263="","",IF(COUNTIF(N$1:N1263,N1263)&gt;1,"",IF(COUNTIF(N:N,N1263)&gt;=1,"左表に入れますねぇ","")))</f>
        <v/>
      </c>
      <c r="M1263" s="2" t="str">
        <f ca="1">IF(ISNA(VLOOKUP('全表融合(関数用)'!W1263,'全表融合(関数用)'!X$2:AB$9999,3,FALSE)),"",VLOOKUP('全表融合(関数用)'!W1263,'全表融合(関数用)'!X$2:AB$9999,3,FALSE))</f>
        <v/>
      </c>
      <c r="N1263" s="2" t="str">
        <f ca="1">IF(ISNA(VLOOKUP('全表融合(関数用)'!W1263,'全表融合(関数用)'!X$2:AB$9999,4,FALSE)),"",VLOOKUP('全表融合(関数用)'!W1263,'全表融合(関数用)'!X$2:AB$9999,4,FALSE))</f>
        <v/>
      </c>
      <c r="O1263" s="2" t="str">
        <f ca="1">IF(ISNA(VLOOKUP('全表融合(関数用)'!W1263,'全表融合(関数用)'!X$2:AB$9999,5,FALSE)),"",VLOOKUP('全表融合(関数用)'!W1263,'全表融合(関数用)'!X$2:AB$9999,5,FALSE))</f>
        <v/>
      </c>
      <c r="P1263" s="4" t="str">
        <f ca="1">IF(SUMIF('全表融合(関数用)'!Z:Z,M1263,'全表融合(関数用)'!AC:AC)=0,"",SUMIF('全表融合(関数用)'!Z:Z,M1263,'全表融合(関数用)'!AC:AC))</f>
        <v/>
      </c>
    </row>
    <row r="1264" spans="2:16">
      <c r="B1264" s="3" t="str">
        <f>IF(SUMIFS(四角板専用!T:T,四角板専用!A:A,A1264)=0,"",SUMIFS(四角板専用!T:T,四角板専用!A:A,A1264))</f>
        <v/>
      </c>
      <c r="C1264" s="3" t="str">
        <f>IF(SUMIFS('FB&amp;L専用'!V:V,'FB&amp;L専用'!A:A,A1264)=0,"",SUMIFS('FB&amp;L専用'!V:V,'FB&amp;L専用'!A:A,A1264))</f>
        <v/>
      </c>
      <c r="D1264" s="3" t="str">
        <f>IF(SUMIFS(鋼材専用!W:W,鋼材専用!A:A,A1264)=0,"",SUMIFS(鋼材専用!W:W,鋼材専用!A:A,A1264))</f>
        <v/>
      </c>
      <c r="E1264" s="3" t="str">
        <f>IF(SUMIFS(Φ部品専用!W:W,Φ部品専用!A:A,A1264)=0,"",SUMIFS(Φ部品専用!W:W,Φ部品専用!A:A,A1264))</f>
        <v/>
      </c>
      <c r="F1264" s="3" t="str">
        <f>IF(SUMIFS(パイプ専用!W:W,パイプ専用!A:A,A1264)=0,"",SUMIFS(パイプ専用!W:W,パイプ専用!A:A,A1264))</f>
        <v/>
      </c>
      <c r="G1264" s="3" t="str">
        <f t="shared" si="39"/>
        <v/>
      </c>
      <c r="K1264" s="4" t="str">
        <f t="shared" ca="1" si="40"/>
        <v/>
      </c>
      <c r="L1264" s="2" t="str">
        <f ca="1">IF(N1264="","",IF(COUNTIF(N$1:N1264,N1264)&gt;1,"",IF(COUNTIF(N:N,N1264)&gt;=1,"左表に入れますねぇ","")))</f>
        <v/>
      </c>
      <c r="M1264" s="2" t="str">
        <f ca="1">IF(ISNA(VLOOKUP('全表融合(関数用)'!W1264,'全表融合(関数用)'!X$2:AB$9999,3,FALSE)),"",VLOOKUP('全表融合(関数用)'!W1264,'全表融合(関数用)'!X$2:AB$9999,3,FALSE))</f>
        <v/>
      </c>
      <c r="N1264" s="2" t="str">
        <f ca="1">IF(ISNA(VLOOKUP('全表融合(関数用)'!W1264,'全表融合(関数用)'!X$2:AB$9999,4,FALSE)),"",VLOOKUP('全表融合(関数用)'!W1264,'全表融合(関数用)'!X$2:AB$9999,4,FALSE))</f>
        <v/>
      </c>
      <c r="O1264" s="2" t="str">
        <f ca="1">IF(ISNA(VLOOKUP('全表融合(関数用)'!W1264,'全表融合(関数用)'!X$2:AB$9999,5,FALSE)),"",VLOOKUP('全表融合(関数用)'!W1264,'全表融合(関数用)'!X$2:AB$9999,5,FALSE))</f>
        <v/>
      </c>
      <c r="P1264" s="4" t="str">
        <f ca="1">IF(SUMIF('全表融合(関数用)'!Z:Z,M1264,'全表融合(関数用)'!AC:AC)=0,"",SUMIF('全表融合(関数用)'!Z:Z,M1264,'全表融合(関数用)'!AC:AC))</f>
        <v/>
      </c>
    </row>
    <row r="1265" spans="2:16">
      <c r="B1265" s="3" t="str">
        <f>IF(SUMIFS(四角板専用!T:T,四角板専用!A:A,A1265)=0,"",SUMIFS(四角板専用!T:T,四角板専用!A:A,A1265))</f>
        <v/>
      </c>
      <c r="C1265" s="3" t="str">
        <f>IF(SUMIFS('FB&amp;L専用'!V:V,'FB&amp;L専用'!A:A,A1265)=0,"",SUMIFS('FB&amp;L専用'!V:V,'FB&amp;L専用'!A:A,A1265))</f>
        <v/>
      </c>
      <c r="D1265" s="3" t="str">
        <f>IF(SUMIFS(鋼材専用!W:W,鋼材専用!A:A,A1265)=0,"",SUMIFS(鋼材専用!W:W,鋼材専用!A:A,A1265))</f>
        <v/>
      </c>
      <c r="E1265" s="3" t="str">
        <f>IF(SUMIFS(Φ部品専用!W:W,Φ部品専用!A:A,A1265)=0,"",SUMIFS(Φ部品専用!W:W,Φ部品専用!A:A,A1265))</f>
        <v/>
      </c>
      <c r="F1265" s="3" t="str">
        <f>IF(SUMIFS(パイプ専用!W:W,パイプ専用!A:A,A1265)=0,"",SUMIFS(パイプ専用!W:W,パイプ専用!A:A,A1265))</f>
        <v/>
      </c>
      <c r="G1265" s="3" t="str">
        <f t="shared" si="39"/>
        <v/>
      </c>
      <c r="K1265" s="4" t="str">
        <f t="shared" ca="1" si="40"/>
        <v/>
      </c>
      <c r="L1265" s="2" t="str">
        <f ca="1">IF(N1265="","",IF(COUNTIF(N$1:N1265,N1265)&gt;1,"",IF(COUNTIF(N:N,N1265)&gt;=1,"左表に入れますねぇ","")))</f>
        <v/>
      </c>
      <c r="M1265" s="2" t="str">
        <f ca="1">IF(ISNA(VLOOKUP('全表融合(関数用)'!W1265,'全表融合(関数用)'!X$2:AB$9999,3,FALSE)),"",VLOOKUP('全表融合(関数用)'!W1265,'全表融合(関数用)'!X$2:AB$9999,3,FALSE))</f>
        <v/>
      </c>
      <c r="N1265" s="2" t="str">
        <f ca="1">IF(ISNA(VLOOKUP('全表融合(関数用)'!W1265,'全表融合(関数用)'!X$2:AB$9999,4,FALSE)),"",VLOOKUP('全表融合(関数用)'!W1265,'全表融合(関数用)'!X$2:AB$9999,4,FALSE))</f>
        <v/>
      </c>
      <c r="O1265" s="2" t="str">
        <f ca="1">IF(ISNA(VLOOKUP('全表融合(関数用)'!W1265,'全表融合(関数用)'!X$2:AB$9999,5,FALSE)),"",VLOOKUP('全表融合(関数用)'!W1265,'全表融合(関数用)'!X$2:AB$9999,5,FALSE))</f>
        <v/>
      </c>
      <c r="P1265" s="4" t="str">
        <f ca="1">IF(SUMIF('全表融合(関数用)'!Z:Z,M1265,'全表融合(関数用)'!AC:AC)=0,"",SUMIF('全表融合(関数用)'!Z:Z,M1265,'全表融合(関数用)'!AC:AC))</f>
        <v/>
      </c>
    </row>
    <row r="1266" spans="2:16">
      <c r="B1266" s="3" t="str">
        <f>IF(SUMIFS(四角板専用!T:T,四角板専用!A:A,A1266)=0,"",SUMIFS(四角板専用!T:T,四角板専用!A:A,A1266))</f>
        <v/>
      </c>
      <c r="C1266" s="3" t="str">
        <f>IF(SUMIFS('FB&amp;L専用'!V:V,'FB&amp;L専用'!A:A,A1266)=0,"",SUMIFS('FB&amp;L専用'!V:V,'FB&amp;L専用'!A:A,A1266))</f>
        <v/>
      </c>
      <c r="D1266" s="3" t="str">
        <f>IF(SUMIFS(鋼材専用!W:W,鋼材専用!A:A,A1266)=0,"",SUMIFS(鋼材専用!W:W,鋼材専用!A:A,A1266))</f>
        <v/>
      </c>
      <c r="E1266" s="3" t="str">
        <f>IF(SUMIFS(Φ部品専用!W:W,Φ部品専用!A:A,A1266)=0,"",SUMIFS(Φ部品専用!W:W,Φ部品専用!A:A,A1266))</f>
        <v/>
      </c>
      <c r="F1266" s="3" t="str">
        <f>IF(SUMIFS(パイプ専用!W:W,パイプ専用!A:A,A1266)=0,"",SUMIFS(パイプ専用!W:W,パイプ専用!A:A,A1266))</f>
        <v/>
      </c>
      <c r="G1266" s="3" t="str">
        <f t="shared" si="39"/>
        <v/>
      </c>
      <c r="K1266" s="4" t="str">
        <f t="shared" ca="1" si="40"/>
        <v/>
      </c>
      <c r="L1266" s="2" t="str">
        <f ca="1">IF(N1266="","",IF(COUNTIF(N$1:N1266,N1266)&gt;1,"",IF(COUNTIF(N:N,N1266)&gt;=1,"左表に入れますねぇ","")))</f>
        <v/>
      </c>
      <c r="M1266" s="2" t="str">
        <f ca="1">IF(ISNA(VLOOKUP('全表融合(関数用)'!W1266,'全表融合(関数用)'!X$2:AB$9999,3,FALSE)),"",VLOOKUP('全表融合(関数用)'!W1266,'全表融合(関数用)'!X$2:AB$9999,3,FALSE))</f>
        <v/>
      </c>
      <c r="N1266" s="2" t="str">
        <f ca="1">IF(ISNA(VLOOKUP('全表融合(関数用)'!W1266,'全表融合(関数用)'!X$2:AB$9999,4,FALSE)),"",VLOOKUP('全表融合(関数用)'!W1266,'全表融合(関数用)'!X$2:AB$9999,4,FALSE))</f>
        <v/>
      </c>
      <c r="O1266" s="2" t="str">
        <f ca="1">IF(ISNA(VLOOKUP('全表融合(関数用)'!W1266,'全表融合(関数用)'!X$2:AB$9999,5,FALSE)),"",VLOOKUP('全表融合(関数用)'!W1266,'全表融合(関数用)'!X$2:AB$9999,5,FALSE))</f>
        <v/>
      </c>
      <c r="P1266" s="4" t="str">
        <f ca="1">IF(SUMIF('全表融合(関数用)'!Z:Z,M1266,'全表融合(関数用)'!AC:AC)=0,"",SUMIF('全表融合(関数用)'!Z:Z,M1266,'全表融合(関数用)'!AC:AC))</f>
        <v/>
      </c>
    </row>
    <row r="1267" spans="2:16">
      <c r="B1267" s="3" t="str">
        <f>IF(SUMIFS(四角板専用!T:T,四角板専用!A:A,A1267)=0,"",SUMIFS(四角板専用!T:T,四角板専用!A:A,A1267))</f>
        <v/>
      </c>
      <c r="C1267" s="3" t="str">
        <f>IF(SUMIFS('FB&amp;L専用'!V:V,'FB&amp;L専用'!A:A,A1267)=0,"",SUMIFS('FB&amp;L専用'!V:V,'FB&amp;L専用'!A:A,A1267))</f>
        <v/>
      </c>
      <c r="D1267" s="3" t="str">
        <f>IF(SUMIFS(鋼材専用!W:W,鋼材専用!A:A,A1267)=0,"",SUMIFS(鋼材専用!W:W,鋼材専用!A:A,A1267))</f>
        <v/>
      </c>
      <c r="E1267" s="3" t="str">
        <f>IF(SUMIFS(Φ部品専用!W:W,Φ部品専用!A:A,A1267)=0,"",SUMIFS(Φ部品専用!W:W,Φ部品専用!A:A,A1267))</f>
        <v/>
      </c>
      <c r="F1267" s="3" t="str">
        <f>IF(SUMIFS(パイプ専用!W:W,パイプ専用!A:A,A1267)=0,"",SUMIFS(パイプ専用!W:W,パイプ専用!A:A,A1267))</f>
        <v/>
      </c>
      <c r="G1267" s="3" t="str">
        <f t="shared" si="39"/>
        <v/>
      </c>
      <c r="K1267" s="4" t="str">
        <f t="shared" ca="1" si="40"/>
        <v/>
      </c>
      <c r="L1267" s="2" t="str">
        <f ca="1">IF(N1267="","",IF(COUNTIF(N$1:N1267,N1267)&gt;1,"",IF(COUNTIF(N:N,N1267)&gt;=1,"左表に入れますねぇ","")))</f>
        <v/>
      </c>
      <c r="M1267" s="2" t="str">
        <f ca="1">IF(ISNA(VLOOKUP('全表融合(関数用)'!W1267,'全表融合(関数用)'!X$2:AB$9999,3,FALSE)),"",VLOOKUP('全表融合(関数用)'!W1267,'全表融合(関数用)'!X$2:AB$9999,3,FALSE))</f>
        <v/>
      </c>
      <c r="N1267" s="2" t="str">
        <f ca="1">IF(ISNA(VLOOKUP('全表融合(関数用)'!W1267,'全表融合(関数用)'!X$2:AB$9999,4,FALSE)),"",VLOOKUP('全表融合(関数用)'!W1267,'全表融合(関数用)'!X$2:AB$9999,4,FALSE))</f>
        <v/>
      </c>
      <c r="O1267" s="2" t="str">
        <f ca="1">IF(ISNA(VLOOKUP('全表融合(関数用)'!W1267,'全表融合(関数用)'!X$2:AB$9999,5,FALSE)),"",VLOOKUP('全表融合(関数用)'!W1267,'全表融合(関数用)'!X$2:AB$9999,5,FALSE))</f>
        <v/>
      </c>
      <c r="P1267" s="4" t="str">
        <f ca="1">IF(SUMIF('全表融合(関数用)'!Z:Z,M1267,'全表融合(関数用)'!AC:AC)=0,"",SUMIF('全表融合(関数用)'!Z:Z,M1267,'全表融合(関数用)'!AC:AC))</f>
        <v/>
      </c>
    </row>
    <row r="1268" spans="2:16">
      <c r="B1268" s="3" t="str">
        <f>IF(SUMIFS(四角板専用!T:T,四角板専用!A:A,A1268)=0,"",SUMIFS(四角板専用!T:T,四角板専用!A:A,A1268))</f>
        <v/>
      </c>
      <c r="C1268" s="3" t="str">
        <f>IF(SUMIFS('FB&amp;L専用'!V:V,'FB&amp;L専用'!A:A,A1268)=0,"",SUMIFS('FB&amp;L専用'!V:V,'FB&amp;L専用'!A:A,A1268))</f>
        <v/>
      </c>
      <c r="D1268" s="3" t="str">
        <f>IF(SUMIFS(鋼材専用!W:W,鋼材専用!A:A,A1268)=0,"",SUMIFS(鋼材専用!W:W,鋼材専用!A:A,A1268))</f>
        <v/>
      </c>
      <c r="E1268" s="3" t="str">
        <f>IF(SUMIFS(Φ部品専用!W:W,Φ部品専用!A:A,A1268)=0,"",SUMIFS(Φ部品専用!W:W,Φ部品専用!A:A,A1268))</f>
        <v/>
      </c>
      <c r="F1268" s="3" t="str">
        <f>IF(SUMIFS(パイプ専用!W:W,パイプ専用!A:A,A1268)=0,"",SUMIFS(パイプ専用!W:W,パイプ専用!A:A,A1268))</f>
        <v/>
      </c>
      <c r="G1268" s="3" t="str">
        <f t="shared" si="39"/>
        <v/>
      </c>
      <c r="K1268" s="4" t="str">
        <f t="shared" ca="1" si="40"/>
        <v/>
      </c>
      <c r="L1268" s="2" t="str">
        <f ca="1">IF(N1268="","",IF(COUNTIF(N$1:N1268,N1268)&gt;1,"",IF(COUNTIF(N:N,N1268)&gt;=1,"左表に入れますねぇ","")))</f>
        <v/>
      </c>
      <c r="M1268" s="2" t="str">
        <f ca="1">IF(ISNA(VLOOKUP('全表融合(関数用)'!W1268,'全表融合(関数用)'!X$2:AB$9999,3,FALSE)),"",VLOOKUP('全表融合(関数用)'!W1268,'全表融合(関数用)'!X$2:AB$9999,3,FALSE))</f>
        <v/>
      </c>
      <c r="N1268" s="2" t="str">
        <f ca="1">IF(ISNA(VLOOKUP('全表融合(関数用)'!W1268,'全表融合(関数用)'!X$2:AB$9999,4,FALSE)),"",VLOOKUP('全表融合(関数用)'!W1268,'全表融合(関数用)'!X$2:AB$9999,4,FALSE))</f>
        <v/>
      </c>
      <c r="O1268" s="2" t="str">
        <f ca="1">IF(ISNA(VLOOKUP('全表融合(関数用)'!W1268,'全表融合(関数用)'!X$2:AB$9999,5,FALSE)),"",VLOOKUP('全表融合(関数用)'!W1268,'全表融合(関数用)'!X$2:AB$9999,5,FALSE))</f>
        <v/>
      </c>
      <c r="P1268" s="4" t="str">
        <f ca="1">IF(SUMIF('全表融合(関数用)'!Z:Z,M1268,'全表融合(関数用)'!AC:AC)=0,"",SUMIF('全表融合(関数用)'!Z:Z,M1268,'全表融合(関数用)'!AC:AC))</f>
        <v/>
      </c>
    </row>
    <row r="1269" spans="2:16">
      <c r="B1269" s="3" t="str">
        <f>IF(SUMIFS(四角板専用!T:T,四角板専用!A:A,A1269)=0,"",SUMIFS(四角板専用!T:T,四角板専用!A:A,A1269))</f>
        <v/>
      </c>
      <c r="C1269" s="3" t="str">
        <f>IF(SUMIFS('FB&amp;L専用'!V:V,'FB&amp;L専用'!A:A,A1269)=0,"",SUMIFS('FB&amp;L専用'!V:V,'FB&amp;L専用'!A:A,A1269))</f>
        <v/>
      </c>
      <c r="D1269" s="3" t="str">
        <f>IF(SUMIFS(鋼材専用!W:W,鋼材専用!A:A,A1269)=0,"",SUMIFS(鋼材専用!W:W,鋼材専用!A:A,A1269))</f>
        <v/>
      </c>
      <c r="E1269" s="3" t="str">
        <f>IF(SUMIFS(Φ部品専用!W:W,Φ部品専用!A:A,A1269)=0,"",SUMIFS(Φ部品専用!W:W,Φ部品専用!A:A,A1269))</f>
        <v/>
      </c>
      <c r="F1269" s="3" t="str">
        <f>IF(SUMIFS(パイプ専用!W:W,パイプ専用!A:A,A1269)=0,"",SUMIFS(パイプ専用!W:W,パイプ専用!A:A,A1269))</f>
        <v/>
      </c>
      <c r="G1269" s="3" t="str">
        <f t="shared" si="39"/>
        <v/>
      </c>
      <c r="K1269" s="4" t="str">
        <f t="shared" ca="1" si="40"/>
        <v/>
      </c>
      <c r="L1269" s="2" t="str">
        <f ca="1">IF(N1269="","",IF(COUNTIF(N$1:N1269,N1269)&gt;1,"",IF(COUNTIF(N:N,N1269)&gt;=1,"左表に入れますねぇ","")))</f>
        <v/>
      </c>
      <c r="M1269" s="2" t="str">
        <f ca="1">IF(ISNA(VLOOKUP('全表融合(関数用)'!W1269,'全表融合(関数用)'!X$2:AB$9999,3,FALSE)),"",VLOOKUP('全表融合(関数用)'!W1269,'全表融合(関数用)'!X$2:AB$9999,3,FALSE))</f>
        <v/>
      </c>
      <c r="N1269" s="2" t="str">
        <f ca="1">IF(ISNA(VLOOKUP('全表融合(関数用)'!W1269,'全表融合(関数用)'!X$2:AB$9999,4,FALSE)),"",VLOOKUP('全表融合(関数用)'!W1269,'全表融合(関数用)'!X$2:AB$9999,4,FALSE))</f>
        <v/>
      </c>
      <c r="O1269" s="2" t="str">
        <f ca="1">IF(ISNA(VLOOKUP('全表融合(関数用)'!W1269,'全表融合(関数用)'!X$2:AB$9999,5,FALSE)),"",VLOOKUP('全表融合(関数用)'!W1269,'全表融合(関数用)'!X$2:AB$9999,5,FALSE))</f>
        <v/>
      </c>
      <c r="P1269" s="4" t="str">
        <f ca="1">IF(SUMIF('全表融合(関数用)'!Z:Z,M1269,'全表融合(関数用)'!AC:AC)=0,"",SUMIF('全表融合(関数用)'!Z:Z,M1269,'全表融合(関数用)'!AC:AC))</f>
        <v/>
      </c>
    </row>
    <row r="1270" spans="2:16">
      <c r="B1270" s="3" t="str">
        <f>IF(SUMIFS(四角板専用!T:T,四角板専用!A:A,A1270)=0,"",SUMIFS(四角板専用!T:T,四角板専用!A:A,A1270))</f>
        <v/>
      </c>
      <c r="C1270" s="3" t="str">
        <f>IF(SUMIFS('FB&amp;L専用'!V:V,'FB&amp;L専用'!A:A,A1270)=0,"",SUMIFS('FB&amp;L専用'!V:V,'FB&amp;L専用'!A:A,A1270))</f>
        <v/>
      </c>
      <c r="D1270" s="3" t="str">
        <f>IF(SUMIFS(鋼材専用!W:W,鋼材専用!A:A,A1270)=0,"",SUMIFS(鋼材専用!W:W,鋼材専用!A:A,A1270))</f>
        <v/>
      </c>
      <c r="E1270" s="3" t="str">
        <f>IF(SUMIFS(Φ部品専用!W:W,Φ部品専用!A:A,A1270)=0,"",SUMIFS(Φ部品専用!W:W,Φ部品専用!A:A,A1270))</f>
        <v/>
      </c>
      <c r="F1270" s="3" t="str">
        <f>IF(SUMIFS(パイプ専用!W:W,パイプ専用!A:A,A1270)=0,"",SUMIFS(パイプ専用!W:W,パイプ専用!A:A,A1270))</f>
        <v/>
      </c>
      <c r="G1270" s="3" t="str">
        <f t="shared" si="39"/>
        <v/>
      </c>
      <c r="K1270" s="4" t="str">
        <f t="shared" ca="1" si="40"/>
        <v/>
      </c>
      <c r="L1270" s="2" t="str">
        <f ca="1">IF(N1270="","",IF(COUNTIF(N$1:N1270,N1270)&gt;1,"",IF(COUNTIF(N:N,N1270)&gt;=1,"左表に入れますねぇ","")))</f>
        <v/>
      </c>
      <c r="M1270" s="2" t="str">
        <f ca="1">IF(ISNA(VLOOKUP('全表融合(関数用)'!W1270,'全表融合(関数用)'!X$2:AB$9999,3,FALSE)),"",VLOOKUP('全表融合(関数用)'!W1270,'全表融合(関数用)'!X$2:AB$9999,3,FALSE))</f>
        <v/>
      </c>
      <c r="N1270" s="2" t="str">
        <f ca="1">IF(ISNA(VLOOKUP('全表融合(関数用)'!W1270,'全表融合(関数用)'!X$2:AB$9999,4,FALSE)),"",VLOOKUP('全表融合(関数用)'!W1270,'全表融合(関数用)'!X$2:AB$9999,4,FALSE))</f>
        <v/>
      </c>
      <c r="O1270" s="2" t="str">
        <f ca="1">IF(ISNA(VLOOKUP('全表融合(関数用)'!W1270,'全表融合(関数用)'!X$2:AB$9999,5,FALSE)),"",VLOOKUP('全表融合(関数用)'!W1270,'全表融合(関数用)'!X$2:AB$9999,5,FALSE))</f>
        <v/>
      </c>
      <c r="P1270" s="4" t="str">
        <f ca="1">IF(SUMIF('全表融合(関数用)'!Z:Z,M1270,'全表融合(関数用)'!AC:AC)=0,"",SUMIF('全表融合(関数用)'!Z:Z,M1270,'全表融合(関数用)'!AC:AC))</f>
        <v/>
      </c>
    </row>
    <row r="1271" spans="2:16">
      <c r="B1271" s="3" t="str">
        <f>IF(SUMIFS(四角板専用!T:T,四角板専用!A:A,A1271)=0,"",SUMIFS(四角板専用!T:T,四角板専用!A:A,A1271))</f>
        <v/>
      </c>
      <c r="C1271" s="3" t="str">
        <f>IF(SUMIFS('FB&amp;L専用'!V:V,'FB&amp;L専用'!A:A,A1271)=0,"",SUMIFS('FB&amp;L専用'!V:V,'FB&amp;L専用'!A:A,A1271))</f>
        <v/>
      </c>
      <c r="D1271" s="3" t="str">
        <f>IF(SUMIFS(鋼材専用!W:W,鋼材専用!A:A,A1271)=0,"",SUMIFS(鋼材専用!W:W,鋼材専用!A:A,A1271))</f>
        <v/>
      </c>
      <c r="E1271" s="3" t="str">
        <f>IF(SUMIFS(Φ部品専用!W:W,Φ部品専用!A:A,A1271)=0,"",SUMIFS(Φ部品専用!W:W,Φ部品専用!A:A,A1271))</f>
        <v/>
      </c>
      <c r="F1271" s="3" t="str">
        <f>IF(SUMIFS(パイプ専用!W:W,パイプ専用!A:A,A1271)=0,"",SUMIFS(パイプ専用!W:W,パイプ専用!A:A,A1271))</f>
        <v/>
      </c>
      <c r="G1271" s="3" t="str">
        <f t="shared" si="39"/>
        <v/>
      </c>
      <c r="K1271" s="4" t="str">
        <f t="shared" ca="1" si="40"/>
        <v/>
      </c>
      <c r="L1271" s="2" t="str">
        <f ca="1">IF(N1271="","",IF(COUNTIF(N$1:N1271,N1271)&gt;1,"",IF(COUNTIF(N:N,N1271)&gt;=1,"左表に入れますねぇ","")))</f>
        <v/>
      </c>
      <c r="M1271" s="2" t="str">
        <f ca="1">IF(ISNA(VLOOKUP('全表融合(関数用)'!W1271,'全表融合(関数用)'!X$2:AB$9999,3,FALSE)),"",VLOOKUP('全表融合(関数用)'!W1271,'全表融合(関数用)'!X$2:AB$9999,3,FALSE))</f>
        <v/>
      </c>
      <c r="N1271" s="2" t="str">
        <f ca="1">IF(ISNA(VLOOKUP('全表融合(関数用)'!W1271,'全表融合(関数用)'!X$2:AB$9999,4,FALSE)),"",VLOOKUP('全表融合(関数用)'!W1271,'全表融合(関数用)'!X$2:AB$9999,4,FALSE))</f>
        <v/>
      </c>
      <c r="O1271" s="2" t="str">
        <f ca="1">IF(ISNA(VLOOKUP('全表融合(関数用)'!W1271,'全表融合(関数用)'!X$2:AB$9999,5,FALSE)),"",VLOOKUP('全表融合(関数用)'!W1271,'全表融合(関数用)'!X$2:AB$9999,5,FALSE))</f>
        <v/>
      </c>
      <c r="P1271" s="4" t="str">
        <f ca="1">IF(SUMIF('全表融合(関数用)'!Z:Z,M1271,'全表融合(関数用)'!AC:AC)=0,"",SUMIF('全表融合(関数用)'!Z:Z,M1271,'全表融合(関数用)'!AC:AC))</f>
        <v/>
      </c>
    </row>
    <row r="1272" spans="2:16">
      <c r="B1272" s="3" t="str">
        <f>IF(SUMIFS(四角板専用!T:T,四角板専用!A:A,A1272)=0,"",SUMIFS(四角板専用!T:T,四角板専用!A:A,A1272))</f>
        <v/>
      </c>
      <c r="C1272" s="3" t="str">
        <f>IF(SUMIFS('FB&amp;L専用'!V:V,'FB&amp;L専用'!A:A,A1272)=0,"",SUMIFS('FB&amp;L専用'!V:V,'FB&amp;L専用'!A:A,A1272))</f>
        <v/>
      </c>
      <c r="D1272" s="3" t="str">
        <f>IF(SUMIFS(鋼材専用!W:W,鋼材専用!A:A,A1272)=0,"",SUMIFS(鋼材専用!W:W,鋼材専用!A:A,A1272))</f>
        <v/>
      </c>
      <c r="E1272" s="3" t="str">
        <f>IF(SUMIFS(Φ部品専用!W:W,Φ部品専用!A:A,A1272)=0,"",SUMIFS(Φ部品専用!W:W,Φ部品専用!A:A,A1272))</f>
        <v/>
      </c>
      <c r="F1272" s="3" t="str">
        <f>IF(SUMIFS(パイプ専用!W:W,パイプ専用!A:A,A1272)=0,"",SUMIFS(パイプ専用!W:W,パイプ専用!A:A,A1272))</f>
        <v/>
      </c>
      <c r="G1272" s="3" t="str">
        <f t="shared" si="39"/>
        <v/>
      </c>
      <c r="K1272" s="4" t="str">
        <f t="shared" ca="1" si="40"/>
        <v/>
      </c>
      <c r="L1272" s="2" t="str">
        <f ca="1">IF(N1272="","",IF(COUNTIF(N$1:N1272,N1272)&gt;1,"",IF(COUNTIF(N:N,N1272)&gt;=1,"左表に入れますねぇ","")))</f>
        <v/>
      </c>
      <c r="M1272" s="2" t="str">
        <f ca="1">IF(ISNA(VLOOKUP('全表融合(関数用)'!W1272,'全表融合(関数用)'!X$2:AB$9999,3,FALSE)),"",VLOOKUP('全表融合(関数用)'!W1272,'全表融合(関数用)'!X$2:AB$9999,3,FALSE))</f>
        <v/>
      </c>
      <c r="N1272" s="2" t="str">
        <f ca="1">IF(ISNA(VLOOKUP('全表融合(関数用)'!W1272,'全表融合(関数用)'!X$2:AB$9999,4,FALSE)),"",VLOOKUP('全表融合(関数用)'!W1272,'全表融合(関数用)'!X$2:AB$9999,4,FALSE))</f>
        <v/>
      </c>
      <c r="O1272" s="2" t="str">
        <f ca="1">IF(ISNA(VLOOKUP('全表融合(関数用)'!W1272,'全表融合(関数用)'!X$2:AB$9999,5,FALSE)),"",VLOOKUP('全表融合(関数用)'!W1272,'全表融合(関数用)'!X$2:AB$9999,5,FALSE))</f>
        <v/>
      </c>
      <c r="P1272" s="4" t="str">
        <f ca="1">IF(SUMIF('全表融合(関数用)'!Z:Z,M1272,'全表融合(関数用)'!AC:AC)=0,"",SUMIF('全表融合(関数用)'!Z:Z,M1272,'全表融合(関数用)'!AC:AC))</f>
        <v/>
      </c>
    </row>
    <row r="1273" spans="2:16">
      <c r="B1273" s="3" t="str">
        <f>IF(SUMIFS(四角板専用!T:T,四角板専用!A:A,A1273)=0,"",SUMIFS(四角板専用!T:T,四角板専用!A:A,A1273))</f>
        <v/>
      </c>
      <c r="C1273" s="3" t="str">
        <f>IF(SUMIFS('FB&amp;L専用'!V:V,'FB&amp;L専用'!A:A,A1273)=0,"",SUMIFS('FB&amp;L専用'!V:V,'FB&amp;L専用'!A:A,A1273))</f>
        <v/>
      </c>
      <c r="D1273" s="3" t="str">
        <f>IF(SUMIFS(鋼材専用!W:W,鋼材専用!A:A,A1273)=0,"",SUMIFS(鋼材専用!W:W,鋼材専用!A:A,A1273))</f>
        <v/>
      </c>
      <c r="E1273" s="3" t="str">
        <f>IF(SUMIFS(Φ部品専用!W:W,Φ部品専用!A:A,A1273)=0,"",SUMIFS(Φ部品専用!W:W,Φ部品専用!A:A,A1273))</f>
        <v/>
      </c>
      <c r="F1273" s="3" t="str">
        <f>IF(SUMIFS(パイプ専用!W:W,パイプ専用!A:A,A1273)=0,"",SUMIFS(パイプ専用!W:W,パイプ専用!A:A,A1273))</f>
        <v/>
      </c>
      <c r="G1273" s="3" t="str">
        <f t="shared" si="39"/>
        <v/>
      </c>
      <c r="K1273" s="4" t="str">
        <f t="shared" ca="1" si="40"/>
        <v/>
      </c>
      <c r="L1273" s="2" t="str">
        <f ca="1">IF(N1273="","",IF(COUNTIF(N$1:N1273,N1273)&gt;1,"",IF(COUNTIF(N:N,N1273)&gt;=1,"左表に入れますねぇ","")))</f>
        <v/>
      </c>
      <c r="M1273" s="2" t="str">
        <f ca="1">IF(ISNA(VLOOKUP('全表融合(関数用)'!W1273,'全表融合(関数用)'!X$2:AB$9999,3,FALSE)),"",VLOOKUP('全表融合(関数用)'!W1273,'全表融合(関数用)'!X$2:AB$9999,3,FALSE))</f>
        <v/>
      </c>
      <c r="N1273" s="2" t="str">
        <f ca="1">IF(ISNA(VLOOKUP('全表融合(関数用)'!W1273,'全表融合(関数用)'!X$2:AB$9999,4,FALSE)),"",VLOOKUP('全表融合(関数用)'!W1273,'全表融合(関数用)'!X$2:AB$9999,4,FALSE))</f>
        <v/>
      </c>
      <c r="O1273" s="2" t="str">
        <f ca="1">IF(ISNA(VLOOKUP('全表融合(関数用)'!W1273,'全表融合(関数用)'!X$2:AB$9999,5,FALSE)),"",VLOOKUP('全表融合(関数用)'!W1273,'全表融合(関数用)'!X$2:AB$9999,5,FALSE))</f>
        <v/>
      </c>
      <c r="P1273" s="4" t="str">
        <f ca="1">IF(SUMIF('全表融合(関数用)'!Z:Z,M1273,'全表融合(関数用)'!AC:AC)=0,"",SUMIF('全表融合(関数用)'!Z:Z,M1273,'全表融合(関数用)'!AC:AC))</f>
        <v/>
      </c>
    </row>
    <row r="1274" spans="2:16">
      <c r="B1274" s="3" t="str">
        <f>IF(SUMIFS(四角板専用!T:T,四角板専用!A:A,A1274)=0,"",SUMIFS(四角板専用!T:T,四角板専用!A:A,A1274))</f>
        <v/>
      </c>
      <c r="C1274" s="3" t="str">
        <f>IF(SUMIFS('FB&amp;L専用'!V:V,'FB&amp;L専用'!A:A,A1274)=0,"",SUMIFS('FB&amp;L専用'!V:V,'FB&amp;L専用'!A:A,A1274))</f>
        <v/>
      </c>
      <c r="D1274" s="3" t="str">
        <f>IF(SUMIFS(鋼材専用!W:W,鋼材専用!A:A,A1274)=0,"",SUMIFS(鋼材専用!W:W,鋼材専用!A:A,A1274))</f>
        <v/>
      </c>
      <c r="E1274" s="3" t="str">
        <f>IF(SUMIFS(Φ部品専用!W:W,Φ部品専用!A:A,A1274)=0,"",SUMIFS(Φ部品専用!W:W,Φ部品専用!A:A,A1274))</f>
        <v/>
      </c>
      <c r="F1274" s="3" t="str">
        <f>IF(SUMIFS(パイプ専用!W:W,パイプ専用!A:A,A1274)=0,"",SUMIFS(パイプ専用!W:W,パイプ専用!A:A,A1274))</f>
        <v/>
      </c>
      <c r="G1274" s="3" t="str">
        <f t="shared" si="39"/>
        <v/>
      </c>
      <c r="K1274" s="4" t="str">
        <f t="shared" ca="1" si="40"/>
        <v/>
      </c>
      <c r="L1274" s="2" t="str">
        <f ca="1">IF(N1274="","",IF(COUNTIF(N$1:N1274,N1274)&gt;1,"",IF(COUNTIF(N:N,N1274)&gt;=1,"左表に入れますねぇ","")))</f>
        <v/>
      </c>
      <c r="M1274" s="2" t="str">
        <f ca="1">IF(ISNA(VLOOKUP('全表融合(関数用)'!W1274,'全表融合(関数用)'!X$2:AB$9999,3,FALSE)),"",VLOOKUP('全表融合(関数用)'!W1274,'全表融合(関数用)'!X$2:AB$9999,3,FALSE))</f>
        <v/>
      </c>
      <c r="N1274" s="2" t="str">
        <f ca="1">IF(ISNA(VLOOKUP('全表融合(関数用)'!W1274,'全表融合(関数用)'!X$2:AB$9999,4,FALSE)),"",VLOOKUP('全表融合(関数用)'!W1274,'全表融合(関数用)'!X$2:AB$9999,4,FALSE))</f>
        <v/>
      </c>
      <c r="O1274" s="2" t="str">
        <f ca="1">IF(ISNA(VLOOKUP('全表融合(関数用)'!W1274,'全表融合(関数用)'!X$2:AB$9999,5,FALSE)),"",VLOOKUP('全表融合(関数用)'!W1274,'全表融合(関数用)'!X$2:AB$9999,5,FALSE))</f>
        <v/>
      </c>
      <c r="P1274" s="4" t="str">
        <f ca="1">IF(SUMIF('全表融合(関数用)'!Z:Z,M1274,'全表融合(関数用)'!AC:AC)=0,"",SUMIF('全表融合(関数用)'!Z:Z,M1274,'全表融合(関数用)'!AC:AC))</f>
        <v/>
      </c>
    </row>
    <row r="1275" spans="2:16">
      <c r="B1275" s="3" t="str">
        <f>IF(SUMIFS(四角板専用!T:T,四角板専用!A:A,A1275)=0,"",SUMIFS(四角板専用!T:T,四角板専用!A:A,A1275))</f>
        <v/>
      </c>
      <c r="C1275" s="3" t="str">
        <f>IF(SUMIFS('FB&amp;L専用'!V:V,'FB&amp;L専用'!A:A,A1275)=0,"",SUMIFS('FB&amp;L専用'!V:V,'FB&amp;L専用'!A:A,A1275))</f>
        <v/>
      </c>
      <c r="D1275" s="3" t="str">
        <f>IF(SUMIFS(鋼材専用!W:W,鋼材専用!A:A,A1275)=0,"",SUMIFS(鋼材専用!W:W,鋼材専用!A:A,A1275))</f>
        <v/>
      </c>
      <c r="E1275" s="3" t="str">
        <f>IF(SUMIFS(Φ部品専用!W:W,Φ部品専用!A:A,A1275)=0,"",SUMIFS(Φ部品専用!W:W,Φ部品専用!A:A,A1275))</f>
        <v/>
      </c>
      <c r="F1275" s="3" t="str">
        <f>IF(SUMIFS(パイプ専用!W:W,パイプ専用!A:A,A1275)=0,"",SUMIFS(パイプ専用!W:W,パイプ専用!A:A,A1275))</f>
        <v/>
      </c>
      <c r="G1275" s="3" t="str">
        <f t="shared" si="39"/>
        <v/>
      </c>
      <c r="K1275" s="4" t="str">
        <f t="shared" ca="1" si="40"/>
        <v/>
      </c>
      <c r="L1275" s="2" t="str">
        <f ca="1">IF(N1275="","",IF(COUNTIF(N$1:N1275,N1275)&gt;1,"",IF(COUNTIF(N:N,N1275)&gt;=1,"左表に入れますねぇ","")))</f>
        <v/>
      </c>
      <c r="M1275" s="2" t="str">
        <f ca="1">IF(ISNA(VLOOKUP('全表融合(関数用)'!W1275,'全表融合(関数用)'!X$2:AB$9999,3,FALSE)),"",VLOOKUP('全表融合(関数用)'!W1275,'全表融合(関数用)'!X$2:AB$9999,3,FALSE))</f>
        <v/>
      </c>
      <c r="N1275" s="2" t="str">
        <f ca="1">IF(ISNA(VLOOKUP('全表融合(関数用)'!W1275,'全表融合(関数用)'!X$2:AB$9999,4,FALSE)),"",VLOOKUP('全表融合(関数用)'!W1275,'全表融合(関数用)'!X$2:AB$9999,4,FALSE))</f>
        <v/>
      </c>
      <c r="O1275" s="2" t="str">
        <f ca="1">IF(ISNA(VLOOKUP('全表融合(関数用)'!W1275,'全表融合(関数用)'!X$2:AB$9999,5,FALSE)),"",VLOOKUP('全表融合(関数用)'!W1275,'全表融合(関数用)'!X$2:AB$9999,5,FALSE))</f>
        <v/>
      </c>
      <c r="P1275" s="4" t="str">
        <f ca="1">IF(SUMIF('全表融合(関数用)'!Z:Z,M1275,'全表融合(関数用)'!AC:AC)=0,"",SUMIF('全表融合(関数用)'!Z:Z,M1275,'全表融合(関数用)'!AC:AC))</f>
        <v/>
      </c>
    </row>
    <row r="1276" spans="2:16">
      <c r="B1276" s="3" t="str">
        <f>IF(SUMIFS(四角板専用!T:T,四角板専用!A:A,A1276)=0,"",SUMIFS(四角板専用!T:T,四角板専用!A:A,A1276))</f>
        <v/>
      </c>
      <c r="C1276" s="3" t="str">
        <f>IF(SUMIFS('FB&amp;L専用'!V:V,'FB&amp;L専用'!A:A,A1276)=0,"",SUMIFS('FB&amp;L専用'!V:V,'FB&amp;L専用'!A:A,A1276))</f>
        <v/>
      </c>
      <c r="D1276" s="3" t="str">
        <f>IF(SUMIFS(鋼材専用!W:W,鋼材専用!A:A,A1276)=0,"",SUMIFS(鋼材専用!W:W,鋼材専用!A:A,A1276))</f>
        <v/>
      </c>
      <c r="E1276" s="3" t="str">
        <f>IF(SUMIFS(Φ部品専用!W:W,Φ部品専用!A:A,A1276)=0,"",SUMIFS(Φ部品専用!W:W,Φ部品専用!A:A,A1276))</f>
        <v/>
      </c>
      <c r="F1276" s="3" t="str">
        <f>IF(SUMIFS(パイプ専用!W:W,パイプ専用!A:A,A1276)=0,"",SUMIFS(パイプ専用!W:W,パイプ専用!A:A,A1276))</f>
        <v/>
      </c>
      <c r="G1276" s="3" t="str">
        <f t="shared" si="39"/>
        <v/>
      </c>
      <c r="K1276" s="4" t="str">
        <f t="shared" ca="1" si="40"/>
        <v/>
      </c>
      <c r="L1276" s="2" t="str">
        <f ca="1">IF(N1276="","",IF(COUNTIF(N$1:N1276,N1276)&gt;1,"",IF(COUNTIF(N:N,N1276)&gt;=1,"左表に入れますねぇ","")))</f>
        <v/>
      </c>
      <c r="M1276" s="2" t="str">
        <f ca="1">IF(ISNA(VLOOKUP('全表融合(関数用)'!W1276,'全表融合(関数用)'!X$2:AB$9999,3,FALSE)),"",VLOOKUP('全表融合(関数用)'!W1276,'全表融合(関数用)'!X$2:AB$9999,3,FALSE))</f>
        <v/>
      </c>
      <c r="N1276" s="2" t="str">
        <f ca="1">IF(ISNA(VLOOKUP('全表融合(関数用)'!W1276,'全表融合(関数用)'!X$2:AB$9999,4,FALSE)),"",VLOOKUP('全表融合(関数用)'!W1276,'全表融合(関数用)'!X$2:AB$9999,4,FALSE))</f>
        <v/>
      </c>
      <c r="O1276" s="2" t="str">
        <f ca="1">IF(ISNA(VLOOKUP('全表融合(関数用)'!W1276,'全表融合(関数用)'!X$2:AB$9999,5,FALSE)),"",VLOOKUP('全表融合(関数用)'!W1276,'全表融合(関数用)'!X$2:AB$9999,5,FALSE))</f>
        <v/>
      </c>
      <c r="P1276" s="4" t="str">
        <f ca="1">IF(SUMIF('全表融合(関数用)'!Z:Z,M1276,'全表融合(関数用)'!AC:AC)=0,"",SUMIF('全表融合(関数用)'!Z:Z,M1276,'全表融合(関数用)'!AC:AC))</f>
        <v/>
      </c>
    </row>
    <row r="1277" spans="2:16">
      <c r="B1277" s="3" t="str">
        <f>IF(SUMIFS(四角板専用!T:T,四角板専用!A:A,A1277)=0,"",SUMIFS(四角板専用!T:T,四角板専用!A:A,A1277))</f>
        <v/>
      </c>
      <c r="C1277" s="3" t="str">
        <f>IF(SUMIFS('FB&amp;L専用'!V:V,'FB&amp;L専用'!A:A,A1277)=0,"",SUMIFS('FB&amp;L専用'!V:V,'FB&amp;L専用'!A:A,A1277))</f>
        <v/>
      </c>
      <c r="D1277" s="3" t="str">
        <f>IF(SUMIFS(鋼材専用!W:W,鋼材専用!A:A,A1277)=0,"",SUMIFS(鋼材専用!W:W,鋼材専用!A:A,A1277))</f>
        <v/>
      </c>
      <c r="E1277" s="3" t="str">
        <f>IF(SUMIFS(Φ部品専用!W:W,Φ部品専用!A:A,A1277)=0,"",SUMIFS(Φ部品専用!W:W,Φ部品専用!A:A,A1277))</f>
        <v/>
      </c>
      <c r="F1277" s="3" t="str">
        <f>IF(SUMIFS(パイプ専用!W:W,パイプ専用!A:A,A1277)=0,"",SUMIFS(パイプ専用!W:W,パイプ専用!A:A,A1277))</f>
        <v/>
      </c>
      <c r="G1277" s="3" t="str">
        <f t="shared" si="39"/>
        <v/>
      </c>
      <c r="K1277" s="4" t="str">
        <f t="shared" ca="1" si="40"/>
        <v/>
      </c>
      <c r="L1277" s="2" t="str">
        <f ca="1">IF(N1277="","",IF(COUNTIF(N$1:N1277,N1277)&gt;1,"",IF(COUNTIF(N:N,N1277)&gt;=1,"左表に入れますねぇ","")))</f>
        <v/>
      </c>
      <c r="M1277" s="2" t="str">
        <f ca="1">IF(ISNA(VLOOKUP('全表融合(関数用)'!W1277,'全表融合(関数用)'!X$2:AB$9999,3,FALSE)),"",VLOOKUP('全表融合(関数用)'!W1277,'全表融合(関数用)'!X$2:AB$9999,3,FALSE))</f>
        <v/>
      </c>
      <c r="N1277" s="2" t="str">
        <f ca="1">IF(ISNA(VLOOKUP('全表融合(関数用)'!W1277,'全表融合(関数用)'!X$2:AB$9999,4,FALSE)),"",VLOOKUP('全表融合(関数用)'!W1277,'全表融合(関数用)'!X$2:AB$9999,4,FALSE))</f>
        <v/>
      </c>
      <c r="O1277" s="2" t="str">
        <f ca="1">IF(ISNA(VLOOKUP('全表融合(関数用)'!W1277,'全表融合(関数用)'!X$2:AB$9999,5,FALSE)),"",VLOOKUP('全表融合(関数用)'!W1277,'全表融合(関数用)'!X$2:AB$9999,5,FALSE))</f>
        <v/>
      </c>
      <c r="P1277" s="4" t="str">
        <f ca="1">IF(SUMIF('全表融合(関数用)'!Z:Z,M1277,'全表融合(関数用)'!AC:AC)=0,"",SUMIF('全表融合(関数用)'!Z:Z,M1277,'全表融合(関数用)'!AC:AC))</f>
        <v/>
      </c>
    </row>
    <row r="1278" spans="2:16">
      <c r="B1278" s="3" t="str">
        <f>IF(SUMIFS(四角板専用!T:T,四角板専用!A:A,A1278)=0,"",SUMIFS(四角板専用!T:T,四角板専用!A:A,A1278))</f>
        <v/>
      </c>
      <c r="C1278" s="3" t="str">
        <f>IF(SUMIFS('FB&amp;L専用'!V:V,'FB&amp;L専用'!A:A,A1278)=0,"",SUMIFS('FB&amp;L専用'!V:V,'FB&amp;L専用'!A:A,A1278))</f>
        <v/>
      </c>
      <c r="D1278" s="3" t="str">
        <f>IF(SUMIFS(鋼材専用!W:W,鋼材専用!A:A,A1278)=0,"",SUMIFS(鋼材専用!W:W,鋼材専用!A:A,A1278))</f>
        <v/>
      </c>
      <c r="E1278" s="3" t="str">
        <f>IF(SUMIFS(Φ部品専用!W:W,Φ部品専用!A:A,A1278)=0,"",SUMIFS(Φ部品専用!W:W,Φ部品専用!A:A,A1278))</f>
        <v/>
      </c>
      <c r="F1278" s="3" t="str">
        <f>IF(SUMIFS(パイプ専用!W:W,パイプ専用!A:A,A1278)=0,"",SUMIFS(パイプ専用!W:W,パイプ専用!A:A,A1278))</f>
        <v/>
      </c>
      <c r="G1278" s="3" t="str">
        <f t="shared" si="39"/>
        <v/>
      </c>
      <c r="K1278" s="4" t="str">
        <f t="shared" ca="1" si="40"/>
        <v/>
      </c>
      <c r="L1278" s="2" t="str">
        <f ca="1">IF(N1278="","",IF(COUNTIF(N$1:N1278,N1278)&gt;1,"",IF(COUNTIF(N:N,N1278)&gt;=1,"左表に入れますねぇ","")))</f>
        <v/>
      </c>
      <c r="M1278" s="2" t="str">
        <f ca="1">IF(ISNA(VLOOKUP('全表融合(関数用)'!W1278,'全表融合(関数用)'!X$2:AB$9999,3,FALSE)),"",VLOOKUP('全表融合(関数用)'!W1278,'全表融合(関数用)'!X$2:AB$9999,3,FALSE))</f>
        <v/>
      </c>
      <c r="N1278" s="2" t="str">
        <f ca="1">IF(ISNA(VLOOKUP('全表融合(関数用)'!W1278,'全表融合(関数用)'!X$2:AB$9999,4,FALSE)),"",VLOOKUP('全表融合(関数用)'!W1278,'全表融合(関数用)'!X$2:AB$9999,4,FALSE))</f>
        <v/>
      </c>
      <c r="O1278" s="2" t="str">
        <f ca="1">IF(ISNA(VLOOKUP('全表融合(関数用)'!W1278,'全表融合(関数用)'!X$2:AB$9999,5,FALSE)),"",VLOOKUP('全表融合(関数用)'!W1278,'全表融合(関数用)'!X$2:AB$9999,5,FALSE))</f>
        <v/>
      </c>
      <c r="P1278" s="4" t="str">
        <f ca="1">IF(SUMIF('全表融合(関数用)'!Z:Z,M1278,'全表融合(関数用)'!AC:AC)=0,"",SUMIF('全表融合(関数用)'!Z:Z,M1278,'全表融合(関数用)'!AC:AC))</f>
        <v/>
      </c>
    </row>
    <row r="1279" spans="2:16">
      <c r="B1279" s="3" t="str">
        <f>IF(SUMIFS(四角板専用!T:T,四角板専用!A:A,A1279)=0,"",SUMIFS(四角板専用!T:T,四角板専用!A:A,A1279))</f>
        <v/>
      </c>
      <c r="C1279" s="3" t="str">
        <f>IF(SUMIFS('FB&amp;L専用'!V:V,'FB&amp;L専用'!A:A,A1279)=0,"",SUMIFS('FB&amp;L専用'!V:V,'FB&amp;L専用'!A:A,A1279))</f>
        <v/>
      </c>
      <c r="D1279" s="3" t="str">
        <f>IF(SUMIFS(鋼材専用!W:W,鋼材専用!A:A,A1279)=0,"",SUMIFS(鋼材専用!W:W,鋼材専用!A:A,A1279))</f>
        <v/>
      </c>
      <c r="E1279" s="3" t="str">
        <f>IF(SUMIFS(Φ部品専用!W:W,Φ部品専用!A:A,A1279)=0,"",SUMIFS(Φ部品専用!W:W,Φ部品専用!A:A,A1279))</f>
        <v/>
      </c>
      <c r="F1279" s="3" t="str">
        <f>IF(SUMIFS(パイプ専用!W:W,パイプ専用!A:A,A1279)=0,"",SUMIFS(パイプ専用!W:W,パイプ専用!A:A,A1279))</f>
        <v/>
      </c>
      <c r="G1279" s="3" t="str">
        <f t="shared" si="39"/>
        <v/>
      </c>
      <c r="K1279" s="4" t="str">
        <f t="shared" ca="1" si="40"/>
        <v/>
      </c>
      <c r="L1279" s="2" t="str">
        <f ca="1">IF(N1279="","",IF(COUNTIF(N$1:N1279,N1279)&gt;1,"",IF(COUNTIF(N:N,N1279)&gt;=1,"左表に入れますねぇ","")))</f>
        <v/>
      </c>
      <c r="M1279" s="2" t="str">
        <f ca="1">IF(ISNA(VLOOKUP('全表融合(関数用)'!W1279,'全表融合(関数用)'!X$2:AB$9999,3,FALSE)),"",VLOOKUP('全表融合(関数用)'!W1279,'全表融合(関数用)'!X$2:AB$9999,3,FALSE))</f>
        <v/>
      </c>
      <c r="N1279" s="2" t="str">
        <f ca="1">IF(ISNA(VLOOKUP('全表融合(関数用)'!W1279,'全表融合(関数用)'!X$2:AB$9999,4,FALSE)),"",VLOOKUP('全表融合(関数用)'!W1279,'全表融合(関数用)'!X$2:AB$9999,4,FALSE))</f>
        <v/>
      </c>
      <c r="O1279" s="2" t="str">
        <f ca="1">IF(ISNA(VLOOKUP('全表融合(関数用)'!W1279,'全表融合(関数用)'!X$2:AB$9999,5,FALSE)),"",VLOOKUP('全表融合(関数用)'!W1279,'全表融合(関数用)'!X$2:AB$9999,5,FALSE))</f>
        <v/>
      </c>
      <c r="P1279" s="4" t="str">
        <f ca="1">IF(SUMIF('全表融合(関数用)'!Z:Z,M1279,'全表融合(関数用)'!AC:AC)=0,"",SUMIF('全表融合(関数用)'!Z:Z,M1279,'全表融合(関数用)'!AC:AC))</f>
        <v/>
      </c>
    </row>
    <row r="1280" spans="2:16">
      <c r="B1280" s="3" t="str">
        <f>IF(SUMIFS(四角板専用!T:T,四角板専用!A:A,A1280)=0,"",SUMIFS(四角板専用!T:T,四角板専用!A:A,A1280))</f>
        <v/>
      </c>
      <c r="C1280" s="3" t="str">
        <f>IF(SUMIFS('FB&amp;L専用'!V:V,'FB&amp;L専用'!A:A,A1280)=0,"",SUMIFS('FB&amp;L専用'!V:V,'FB&amp;L専用'!A:A,A1280))</f>
        <v/>
      </c>
      <c r="D1280" s="3" t="str">
        <f>IF(SUMIFS(鋼材専用!W:W,鋼材専用!A:A,A1280)=0,"",SUMIFS(鋼材専用!W:W,鋼材専用!A:A,A1280))</f>
        <v/>
      </c>
      <c r="E1280" s="3" t="str">
        <f>IF(SUMIFS(Φ部品専用!W:W,Φ部品専用!A:A,A1280)=0,"",SUMIFS(Φ部品専用!W:W,Φ部品専用!A:A,A1280))</f>
        <v/>
      </c>
      <c r="F1280" s="3" t="str">
        <f>IF(SUMIFS(パイプ専用!W:W,パイプ専用!A:A,A1280)=0,"",SUMIFS(パイプ専用!W:W,パイプ専用!A:A,A1280))</f>
        <v/>
      </c>
      <c r="G1280" s="3" t="str">
        <f t="shared" si="39"/>
        <v/>
      </c>
      <c r="K1280" s="4" t="str">
        <f t="shared" ca="1" si="40"/>
        <v/>
      </c>
      <c r="L1280" s="2" t="str">
        <f ca="1">IF(N1280="","",IF(COUNTIF(N$1:N1280,N1280)&gt;1,"",IF(COUNTIF(N:N,N1280)&gt;=1,"左表に入れますねぇ","")))</f>
        <v/>
      </c>
      <c r="M1280" s="2" t="str">
        <f ca="1">IF(ISNA(VLOOKUP('全表融合(関数用)'!W1280,'全表融合(関数用)'!X$2:AB$9999,3,FALSE)),"",VLOOKUP('全表融合(関数用)'!W1280,'全表融合(関数用)'!X$2:AB$9999,3,FALSE))</f>
        <v/>
      </c>
      <c r="N1280" s="2" t="str">
        <f ca="1">IF(ISNA(VLOOKUP('全表融合(関数用)'!W1280,'全表融合(関数用)'!X$2:AB$9999,4,FALSE)),"",VLOOKUP('全表融合(関数用)'!W1280,'全表融合(関数用)'!X$2:AB$9999,4,FALSE))</f>
        <v/>
      </c>
      <c r="O1280" s="2" t="str">
        <f ca="1">IF(ISNA(VLOOKUP('全表融合(関数用)'!W1280,'全表融合(関数用)'!X$2:AB$9999,5,FALSE)),"",VLOOKUP('全表融合(関数用)'!W1280,'全表融合(関数用)'!X$2:AB$9999,5,FALSE))</f>
        <v/>
      </c>
      <c r="P1280" s="4" t="str">
        <f ca="1">IF(SUMIF('全表融合(関数用)'!Z:Z,M1280,'全表融合(関数用)'!AC:AC)=0,"",SUMIF('全表融合(関数用)'!Z:Z,M1280,'全表融合(関数用)'!AC:AC))</f>
        <v/>
      </c>
    </row>
    <row r="1281" spans="2:16">
      <c r="B1281" s="3" t="str">
        <f>IF(SUMIFS(四角板専用!T:T,四角板専用!A:A,A1281)=0,"",SUMIFS(四角板専用!T:T,四角板専用!A:A,A1281))</f>
        <v/>
      </c>
      <c r="C1281" s="3" t="str">
        <f>IF(SUMIFS('FB&amp;L専用'!V:V,'FB&amp;L専用'!A:A,A1281)=0,"",SUMIFS('FB&amp;L専用'!V:V,'FB&amp;L専用'!A:A,A1281))</f>
        <v/>
      </c>
      <c r="D1281" s="3" t="str">
        <f>IF(SUMIFS(鋼材専用!W:W,鋼材専用!A:A,A1281)=0,"",SUMIFS(鋼材専用!W:W,鋼材専用!A:A,A1281))</f>
        <v/>
      </c>
      <c r="E1281" s="3" t="str">
        <f>IF(SUMIFS(Φ部品専用!W:W,Φ部品専用!A:A,A1281)=0,"",SUMIFS(Φ部品専用!W:W,Φ部品専用!A:A,A1281))</f>
        <v/>
      </c>
      <c r="F1281" s="3" t="str">
        <f>IF(SUMIFS(パイプ専用!W:W,パイプ専用!A:A,A1281)=0,"",SUMIFS(パイプ専用!W:W,パイプ専用!A:A,A1281))</f>
        <v/>
      </c>
      <c r="G1281" s="3" t="str">
        <f t="shared" si="39"/>
        <v/>
      </c>
      <c r="K1281" s="4" t="str">
        <f t="shared" ca="1" si="40"/>
        <v/>
      </c>
      <c r="L1281" s="2" t="str">
        <f ca="1">IF(N1281="","",IF(COUNTIF(N$1:N1281,N1281)&gt;1,"",IF(COUNTIF(N:N,N1281)&gt;=1,"左表に入れますねぇ","")))</f>
        <v/>
      </c>
      <c r="M1281" s="2" t="str">
        <f ca="1">IF(ISNA(VLOOKUP('全表融合(関数用)'!W1281,'全表融合(関数用)'!X$2:AB$9999,3,FALSE)),"",VLOOKUP('全表融合(関数用)'!W1281,'全表融合(関数用)'!X$2:AB$9999,3,FALSE))</f>
        <v/>
      </c>
      <c r="N1281" s="2" t="str">
        <f ca="1">IF(ISNA(VLOOKUP('全表融合(関数用)'!W1281,'全表融合(関数用)'!X$2:AB$9999,4,FALSE)),"",VLOOKUP('全表融合(関数用)'!W1281,'全表融合(関数用)'!X$2:AB$9999,4,FALSE))</f>
        <v/>
      </c>
      <c r="O1281" s="2" t="str">
        <f ca="1">IF(ISNA(VLOOKUP('全表融合(関数用)'!W1281,'全表融合(関数用)'!X$2:AB$9999,5,FALSE)),"",VLOOKUP('全表融合(関数用)'!W1281,'全表融合(関数用)'!X$2:AB$9999,5,FALSE))</f>
        <v/>
      </c>
      <c r="P1281" s="4" t="str">
        <f ca="1">IF(SUMIF('全表融合(関数用)'!Z:Z,M1281,'全表融合(関数用)'!AC:AC)=0,"",SUMIF('全表融合(関数用)'!Z:Z,M1281,'全表融合(関数用)'!AC:AC))</f>
        <v/>
      </c>
    </row>
    <row r="1282" spans="2:16">
      <c r="B1282" s="3" t="str">
        <f>IF(SUMIFS(四角板専用!T:T,四角板専用!A:A,A1282)=0,"",SUMIFS(四角板専用!T:T,四角板専用!A:A,A1282))</f>
        <v/>
      </c>
      <c r="C1282" s="3" t="str">
        <f>IF(SUMIFS('FB&amp;L専用'!V:V,'FB&amp;L専用'!A:A,A1282)=0,"",SUMIFS('FB&amp;L専用'!V:V,'FB&amp;L専用'!A:A,A1282))</f>
        <v/>
      </c>
      <c r="D1282" s="3" t="str">
        <f>IF(SUMIFS(鋼材専用!W:W,鋼材専用!A:A,A1282)=0,"",SUMIFS(鋼材専用!W:W,鋼材専用!A:A,A1282))</f>
        <v/>
      </c>
      <c r="E1282" s="3" t="str">
        <f>IF(SUMIFS(Φ部品専用!W:W,Φ部品専用!A:A,A1282)=0,"",SUMIFS(Φ部品専用!W:W,Φ部品専用!A:A,A1282))</f>
        <v/>
      </c>
      <c r="F1282" s="3" t="str">
        <f>IF(SUMIFS(パイプ専用!W:W,パイプ専用!A:A,A1282)=0,"",SUMIFS(パイプ専用!W:W,パイプ専用!A:A,A1282))</f>
        <v/>
      </c>
      <c r="G1282" s="3" t="str">
        <f t="shared" ref="G1282:G1345" si="41">IF(SUM(B1282:F1282)=0,"",SUM(B1282:F1282))</f>
        <v/>
      </c>
      <c r="K1282" s="4" t="str">
        <f t="shared" ca="1" si="40"/>
        <v/>
      </c>
      <c r="L1282" s="2" t="str">
        <f ca="1">IF(N1282="","",IF(COUNTIF(N$1:N1282,N1282)&gt;1,"",IF(COUNTIF(N:N,N1282)&gt;=1,"左表に入れますねぇ","")))</f>
        <v/>
      </c>
      <c r="M1282" s="2" t="str">
        <f ca="1">IF(ISNA(VLOOKUP('全表融合(関数用)'!W1282,'全表融合(関数用)'!X$2:AB$9999,3,FALSE)),"",VLOOKUP('全表融合(関数用)'!W1282,'全表融合(関数用)'!X$2:AB$9999,3,FALSE))</f>
        <v/>
      </c>
      <c r="N1282" s="2" t="str">
        <f ca="1">IF(ISNA(VLOOKUP('全表融合(関数用)'!W1282,'全表融合(関数用)'!X$2:AB$9999,4,FALSE)),"",VLOOKUP('全表融合(関数用)'!W1282,'全表融合(関数用)'!X$2:AB$9999,4,FALSE))</f>
        <v/>
      </c>
      <c r="O1282" s="2" t="str">
        <f ca="1">IF(ISNA(VLOOKUP('全表融合(関数用)'!W1282,'全表融合(関数用)'!X$2:AB$9999,5,FALSE)),"",VLOOKUP('全表融合(関数用)'!W1282,'全表融合(関数用)'!X$2:AB$9999,5,FALSE))</f>
        <v/>
      </c>
      <c r="P1282" s="4" t="str">
        <f ca="1">IF(SUMIF('全表融合(関数用)'!Z:Z,M1282,'全表融合(関数用)'!AC:AC)=0,"",SUMIF('全表融合(関数用)'!Z:Z,M1282,'全表融合(関数用)'!AC:AC))</f>
        <v/>
      </c>
    </row>
    <row r="1283" spans="2:16">
      <c r="B1283" s="3" t="str">
        <f>IF(SUMIFS(四角板専用!T:T,四角板専用!A:A,A1283)=0,"",SUMIFS(四角板専用!T:T,四角板専用!A:A,A1283))</f>
        <v/>
      </c>
      <c r="C1283" s="3" t="str">
        <f>IF(SUMIFS('FB&amp;L専用'!V:V,'FB&amp;L専用'!A:A,A1283)=0,"",SUMIFS('FB&amp;L専用'!V:V,'FB&amp;L専用'!A:A,A1283))</f>
        <v/>
      </c>
      <c r="D1283" s="3" t="str">
        <f>IF(SUMIFS(鋼材専用!W:W,鋼材専用!A:A,A1283)=0,"",SUMIFS(鋼材専用!W:W,鋼材専用!A:A,A1283))</f>
        <v/>
      </c>
      <c r="E1283" s="3" t="str">
        <f>IF(SUMIFS(Φ部品専用!W:W,Φ部品専用!A:A,A1283)=0,"",SUMIFS(Φ部品専用!W:W,Φ部品専用!A:A,A1283))</f>
        <v/>
      </c>
      <c r="F1283" s="3" t="str">
        <f>IF(SUMIFS(パイプ専用!W:W,パイプ専用!A:A,A1283)=0,"",SUMIFS(パイプ専用!W:W,パイプ専用!A:A,A1283))</f>
        <v/>
      </c>
      <c r="G1283" s="3" t="str">
        <f t="shared" si="41"/>
        <v/>
      </c>
      <c r="K1283" s="4" t="str">
        <f t="shared" ref="K1283:K1346" ca="1" si="42">IF(L1283="","",IF(COUNTIF(INDIRECT("P$1:P"&amp;ROW()),"左表に入れますねぇ")&gt;=1,"左表に入れますねぇ"&amp;COUNTIF(INDIRECT("P$1:P"&amp;ROW()),"左表に入れますねぇ"),""))</f>
        <v/>
      </c>
      <c r="L1283" s="2" t="str">
        <f ca="1">IF(N1283="","",IF(COUNTIF(N$1:N1283,N1283)&gt;1,"",IF(COUNTIF(N:N,N1283)&gt;=1,"左表に入れますねぇ","")))</f>
        <v/>
      </c>
      <c r="M1283" s="2" t="str">
        <f ca="1">IF(ISNA(VLOOKUP('全表融合(関数用)'!W1283,'全表融合(関数用)'!X$2:AB$9999,3,FALSE)),"",VLOOKUP('全表融合(関数用)'!W1283,'全表融合(関数用)'!X$2:AB$9999,3,FALSE))</f>
        <v/>
      </c>
      <c r="N1283" s="2" t="str">
        <f ca="1">IF(ISNA(VLOOKUP('全表融合(関数用)'!W1283,'全表融合(関数用)'!X$2:AB$9999,4,FALSE)),"",VLOOKUP('全表融合(関数用)'!W1283,'全表融合(関数用)'!X$2:AB$9999,4,FALSE))</f>
        <v/>
      </c>
      <c r="O1283" s="2" t="str">
        <f ca="1">IF(ISNA(VLOOKUP('全表融合(関数用)'!W1283,'全表融合(関数用)'!X$2:AB$9999,5,FALSE)),"",VLOOKUP('全表融合(関数用)'!W1283,'全表融合(関数用)'!X$2:AB$9999,5,FALSE))</f>
        <v/>
      </c>
      <c r="P1283" s="4" t="str">
        <f ca="1">IF(SUMIF('全表融合(関数用)'!Z:Z,M1283,'全表融合(関数用)'!AC:AC)=0,"",SUMIF('全表融合(関数用)'!Z:Z,M1283,'全表融合(関数用)'!AC:AC))</f>
        <v/>
      </c>
    </row>
    <row r="1284" spans="2:16">
      <c r="B1284" s="3" t="str">
        <f>IF(SUMIFS(四角板専用!T:T,四角板専用!A:A,A1284)=0,"",SUMIFS(四角板専用!T:T,四角板専用!A:A,A1284))</f>
        <v/>
      </c>
      <c r="C1284" s="3" t="str">
        <f>IF(SUMIFS('FB&amp;L専用'!V:V,'FB&amp;L専用'!A:A,A1284)=0,"",SUMIFS('FB&amp;L専用'!V:V,'FB&amp;L専用'!A:A,A1284))</f>
        <v/>
      </c>
      <c r="D1284" s="3" t="str">
        <f>IF(SUMIFS(鋼材専用!W:W,鋼材専用!A:A,A1284)=0,"",SUMIFS(鋼材専用!W:W,鋼材専用!A:A,A1284))</f>
        <v/>
      </c>
      <c r="E1284" s="3" t="str">
        <f>IF(SUMIFS(Φ部品専用!W:W,Φ部品専用!A:A,A1284)=0,"",SUMIFS(Φ部品専用!W:W,Φ部品専用!A:A,A1284))</f>
        <v/>
      </c>
      <c r="F1284" s="3" t="str">
        <f>IF(SUMIFS(パイプ専用!W:W,パイプ専用!A:A,A1284)=0,"",SUMIFS(パイプ専用!W:W,パイプ専用!A:A,A1284))</f>
        <v/>
      </c>
      <c r="G1284" s="3" t="str">
        <f t="shared" si="41"/>
        <v/>
      </c>
      <c r="K1284" s="4" t="str">
        <f t="shared" ca="1" si="42"/>
        <v/>
      </c>
      <c r="L1284" s="2" t="str">
        <f ca="1">IF(N1284="","",IF(COUNTIF(N$1:N1284,N1284)&gt;1,"",IF(COUNTIF(N:N,N1284)&gt;=1,"左表に入れますねぇ","")))</f>
        <v/>
      </c>
      <c r="M1284" s="2" t="str">
        <f ca="1">IF(ISNA(VLOOKUP('全表融合(関数用)'!W1284,'全表融合(関数用)'!X$2:AB$9999,3,FALSE)),"",VLOOKUP('全表融合(関数用)'!W1284,'全表融合(関数用)'!X$2:AB$9999,3,FALSE))</f>
        <v/>
      </c>
      <c r="N1284" s="2" t="str">
        <f ca="1">IF(ISNA(VLOOKUP('全表融合(関数用)'!W1284,'全表融合(関数用)'!X$2:AB$9999,4,FALSE)),"",VLOOKUP('全表融合(関数用)'!W1284,'全表融合(関数用)'!X$2:AB$9999,4,FALSE))</f>
        <v/>
      </c>
      <c r="O1284" s="2" t="str">
        <f ca="1">IF(ISNA(VLOOKUP('全表融合(関数用)'!W1284,'全表融合(関数用)'!X$2:AB$9999,5,FALSE)),"",VLOOKUP('全表融合(関数用)'!W1284,'全表融合(関数用)'!X$2:AB$9999,5,FALSE))</f>
        <v/>
      </c>
      <c r="P1284" s="4" t="str">
        <f ca="1">IF(SUMIF('全表融合(関数用)'!Z:Z,M1284,'全表融合(関数用)'!AC:AC)=0,"",SUMIF('全表融合(関数用)'!Z:Z,M1284,'全表融合(関数用)'!AC:AC))</f>
        <v/>
      </c>
    </row>
    <row r="1285" spans="2:16">
      <c r="B1285" s="3" t="str">
        <f>IF(SUMIFS(四角板専用!T:T,四角板専用!A:A,A1285)=0,"",SUMIFS(四角板専用!T:T,四角板専用!A:A,A1285))</f>
        <v/>
      </c>
      <c r="C1285" s="3" t="str">
        <f>IF(SUMIFS('FB&amp;L専用'!V:V,'FB&amp;L専用'!A:A,A1285)=0,"",SUMIFS('FB&amp;L専用'!V:V,'FB&amp;L専用'!A:A,A1285))</f>
        <v/>
      </c>
      <c r="D1285" s="3" t="str">
        <f>IF(SUMIFS(鋼材専用!W:W,鋼材専用!A:A,A1285)=0,"",SUMIFS(鋼材専用!W:W,鋼材専用!A:A,A1285))</f>
        <v/>
      </c>
      <c r="E1285" s="3" t="str">
        <f>IF(SUMIFS(Φ部品専用!W:W,Φ部品専用!A:A,A1285)=0,"",SUMIFS(Φ部品専用!W:W,Φ部品専用!A:A,A1285))</f>
        <v/>
      </c>
      <c r="F1285" s="3" t="str">
        <f>IF(SUMIFS(パイプ専用!W:W,パイプ専用!A:A,A1285)=0,"",SUMIFS(パイプ専用!W:W,パイプ専用!A:A,A1285))</f>
        <v/>
      </c>
      <c r="G1285" s="3" t="str">
        <f t="shared" si="41"/>
        <v/>
      </c>
      <c r="K1285" s="4" t="str">
        <f t="shared" ca="1" si="42"/>
        <v/>
      </c>
      <c r="L1285" s="2" t="str">
        <f ca="1">IF(N1285="","",IF(COUNTIF(N$1:N1285,N1285)&gt;1,"",IF(COUNTIF(N:N,N1285)&gt;=1,"左表に入れますねぇ","")))</f>
        <v/>
      </c>
      <c r="M1285" s="2" t="str">
        <f ca="1">IF(ISNA(VLOOKUP('全表融合(関数用)'!W1285,'全表融合(関数用)'!X$2:AB$9999,3,FALSE)),"",VLOOKUP('全表融合(関数用)'!W1285,'全表融合(関数用)'!X$2:AB$9999,3,FALSE))</f>
        <v/>
      </c>
      <c r="N1285" s="2" t="str">
        <f ca="1">IF(ISNA(VLOOKUP('全表融合(関数用)'!W1285,'全表融合(関数用)'!X$2:AB$9999,4,FALSE)),"",VLOOKUP('全表融合(関数用)'!W1285,'全表融合(関数用)'!X$2:AB$9999,4,FALSE))</f>
        <v/>
      </c>
      <c r="O1285" s="2" t="str">
        <f ca="1">IF(ISNA(VLOOKUP('全表融合(関数用)'!W1285,'全表融合(関数用)'!X$2:AB$9999,5,FALSE)),"",VLOOKUP('全表融合(関数用)'!W1285,'全表融合(関数用)'!X$2:AB$9999,5,FALSE))</f>
        <v/>
      </c>
      <c r="P1285" s="4" t="str">
        <f ca="1">IF(SUMIF('全表融合(関数用)'!Z:Z,M1285,'全表融合(関数用)'!AC:AC)=0,"",SUMIF('全表融合(関数用)'!Z:Z,M1285,'全表融合(関数用)'!AC:AC))</f>
        <v/>
      </c>
    </row>
    <row r="1286" spans="2:16">
      <c r="B1286" s="3" t="str">
        <f>IF(SUMIFS(四角板専用!T:T,四角板専用!A:A,A1286)=0,"",SUMIFS(四角板専用!T:T,四角板専用!A:A,A1286))</f>
        <v/>
      </c>
      <c r="C1286" s="3" t="str">
        <f>IF(SUMIFS('FB&amp;L専用'!V:V,'FB&amp;L専用'!A:A,A1286)=0,"",SUMIFS('FB&amp;L専用'!V:V,'FB&amp;L専用'!A:A,A1286))</f>
        <v/>
      </c>
      <c r="D1286" s="3" t="str">
        <f>IF(SUMIFS(鋼材専用!W:W,鋼材専用!A:A,A1286)=0,"",SUMIFS(鋼材専用!W:W,鋼材専用!A:A,A1286))</f>
        <v/>
      </c>
      <c r="E1286" s="3" t="str">
        <f>IF(SUMIFS(Φ部品専用!W:W,Φ部品専用!A:A,A1286)=0,"",SUMIFS(Φ部品専用!W:W,Φ部品専用!A:A,A1286))</f>
        <v/>
      </c>
      <c r="F1286" s="3" t="str">
        <f>IF(SUMIFS(パイプ専用!W:W,パイプ専用!A:A,A1286)=0,"",SUMIFS(パイプ専用!W:W,パイプ専用!A:A,A1286))</f>
        <v/>
      </c>
      <c r="G1286" s="3" t="str">
        <f t="shared" si="41"/>
        <v/>
      </c>
      <c r="K1286" s="4" t="str">
        <f t="shared" ca="1" si="42"/>
        <v/>
      </c>
      <c r="L1286" s="2" t="str">
        <f ca="1">IF(N1286="","",IF(COUNTIF(N$1:N1286,N1286)&gt;1,"",IF(COUNTIF(N:N,N1286)&gt;=1,"左表に入れますねぇ","")))</f>
        <v/>
      </c>
      <c r="M1286" s="2" t="str">
        <f ca="1">IF(ISNA(VLOOKUP('全表融合(関数用)'!W1286,'全表融合(関数用)'!X$2:AB$9999,3,FALSE)),"",VLOOKUP('全表融合(関数用)'!W1286,'全表融合(関数用)'!X$2:AB$9999,3,FALSE))</f>
        <v/>
      </c>
      <c r="N1286" s="2" t="str">
        <f ca="1">IF(ISNA(VLOOKUP('全表融合(関数用)'!W1286,'全表融合(関数用)'!X$2:AB$9999,4,FALSE)),"",VLOOKUP('全表融合(関数用)'!W1286,'全表融合(関数用)'!X$2:AB$9999,4,FALSE))</f>
        <v/>
      </c>
      <c r="O1286" s="2" t="str">
        <f ca="1">IF(ISNA(VLOOKUP('全表融合(関数用)'!W1286,'全表融合(関数用)'!X$2:AB$9999,5,FALSE)),"",VLOOKUP('全表融合(関数用)'!W1286,'全表融合(関数用)'!X$2:AB$9999,5,FALSE))</f>
        <v/>
      </c>
      <c r="P1286" s="4" t="str">
        <f ca="1">IF(SUMIF('全表融合(関数用)'!Z:Z,M1286,'全表融合(関数用)'!AC:AC)=0,"",SUMIF('全表融合(関数用)'!Z:Z,M1286,'全表融合(関数用)'!AC:AC))</f>
        <v/>
      </c>
    </row>
    <row r="1287" spans="2:16">
      <c r="B1287" s="3" t="str">
        <f>IF(SUMIFS(四角板専用!T:T,四角板専用!A:A,A1287)=0,"",SUMIFS(四角板専用!T:T,四角板専用!A:A,A1287))</f>
        <v/>
      </c>
      <c r="C1287" s="3" t="str">
        <f>IF(SUMIFS('FB&amp;L専用'!V:V,'FB&amp;L専用'!A:A,A1287)=0,"",SUMIFS('FB&amp;L専用'!V:V,'FB&amp;L専用'!A:A,A1287))</f>
        <v/>
      </c>
      <c r="D1287" s="3" t="str">
        <f>IF(SUMIFS(鋼材専用!W:W,鋼材専用!A:A,A1287)=0,"",SUMIFS(鋼材専用!W:W,鋼材専用!A:A,A1287))</f>
        <v/>
      </c>
      <c r="E1287" s="3" t="str">
        <f>IF(SUMIFS(Φ部品専用!W:W,Φ部品専用!A:A,A1287)=0,"",SUMIFS(Φ部品専用!W:W,Φ部品専用!A:A,A1287))</f>
        <v/>
      </c>
      <c r="F1287" s="3" t="str">
        <f>IF(SUMIFS(パイプ専用!W:W,パイプ専用!A:A,A1287)=0,"",SUMIFS(パイプ専用!W:W,パイプ専用!A:A,A1287))</f>
        <v/>
      </c>
      <c r="G1287" s="3" t="str">
        <f t="shared" si="41"/>
        <v/>
      </c>
      <c r="K1287" s="4" t="str">
        <f t="shared" ca="1" si="42"/>
        <v/>
      </c>
      <c r="L1287" s="2" t="str">
        <f ca="1">IF(N1287="","",IF(COUNTIF(N$1:N1287,N1287)&gt;1,"",IF(COUNTIF(N:N,N1287)&gt;=1,"左表に入れますねぇ","")))</f>
        <v/>
      </c>
      <c r="M1287" s="2" t="str">
        <f ca="1">IF(ISNA(VLOOKUP('全表融合(関数用)'!W1287,'全表融合(関数用)'!X$2:AB$9999,3,FALSE)),"",VLOOKUP('全表融合(関数用)'!W1287,'全表融合(関数用)'!X$2:AB$9999,3,FALSE))</f>
        <v/>
      </c>
      <c r="N1287" s="2" t="str">
        <f ca="1">IF(ISNA(VLOOKUP('全表融合(関数用)'!W1287,'全表融合(関数用)'!X$2:AB$9999,4,FALSE)),"",VLOOKUP('全表融合(関数用)'!W1287,'全表融合(関数用)'!X$2:AB$9999,4,FALSE))</f>
        <v/>
      </c>
      <c r="O1287" s="2" t="str">
        <f ca="1">IF(ISNA(VLOOKUP('全表融合(関数用)'!W1287,'全表融合(関数用)'!X$2:AB$9999,5,FALSE)),"",VLOOKUP('全表融合(関数用)'!W1287,'全表融合(関数用)'!X$2:AB$9999,5,FALSE))</f>
        <v/>
      </c>
      <c r="P1287" s="4" t="str">
        <f ca="1">IF(SUMIF('全表融合(関数用)'!Z:Z,M1287,'全表融合(関数用)'!AC:AC)=0,"",SUMIF('全表融合(関数用)'!Z:Z,M1287,'全表融合(関数用)'!AC:AC))</f>
        <v/>
      </c>
    </row>
    <row r="1288" spans="2:16">
      <c r="B1288" s="3" t="str">
        <f>IF(SUMIFS(四角板専用!T:T,四角板専用!A:A,A1288)=0,"",SUMIFS(四角板専用!T:T,四角板専用!A:A,A1288))</f>
        <v/>
      </c>
      <c r="C1288" s="3" t="str">
        <f>IF(SUMIFS('FB&amp;L専用'!V:V,'FB&amp;L専用'!A:A,A1288)=0,"",SUMIFS('FB&amp;L専用'!V:V,'FB&amp;L専用'!A:A,A1288))</f>
        <v/>
      </c>
      <c r="D1288" s="3" t="str">
        <f>IF(SUMIFS(鋼材専用!W:W,鋼材専用!A:A,A1288)=0,"",SUMIFS(鋼材専用!W:W,鋼材専用!A:A,A1288))</f>
        <v/>
      </c>
      <c r="E1288" s="3" t="str">
        <f>IF(SUMIFS(Φ部品専用!W:W,Φ部品専用!A:A,A1288)=0,"",SUMIFS(Φ部品専用!W:W,Φ部品専用!A:A,A1288))</f>
        <v/>
      </c>
      <c r="F1288" s="3" t="str">
        <f>IF(SUMIFS(パイプ専用!W:W,パイプ専用!A:A,A1288)=0,"",SUMIFS(パイプ専用!W:W,パイプ専用!A:A,A1288))</f>
        <v/>
      </c>
      <c r="G1288" s="3" t="str">
        <f t="shared" si="41"/>
        <v/>
      </c>
      <c r="K1288" s="4" t="str">
        <f t="shared" ca="1" si="42"/>
        <v/>
      </c>
      <c r="L1288" s="2" t="str">
        <f ca="1">IF(N1288="","",IF(COUNTIF(N$1:N1288,N1288)&gt;1,"",IF(COUNTIF(N:N,N1288)&gt;=1,"左表に入れますねぇ","")))</f>
        <v/>
      </c>
      <c r="M1288" s="2" t="str">
        <f ca="1">IF(ISNA(VLOOKUP('全表融合(関数用)'!W1288,'全表融合(関数用)'!X$2:AB$9999,3,FALSE)),"",VLOOKUP('全表融合(関数用)'!W1288,'全表融合(関数用)'!X$2:AB$9999,3,FALSE))</f>
        <v/>
      </c>
      <c r="N1288" s="2" t="str">
        <f ca="1">IF(ISNA(VLOOKUP('全表融合(関数用)'!W1288,'全表融合(関数用)'!X$2:AB$9999,4,FALSE)),"",VLOOKUP('全表融合(関数用)'!W1288,'全表融合(関数用)'!X$2:AB$9999,4,FALSE))</f>
        <v/>
      </c>
      <c r="O1288" s="2" t="str">
        <f ca="1">IF(ISNA(VLOOKUP('全表融合(関数用)'!W1288,'全表融合(関数用)'!X$2:AB$9999,5,FALSE)),"",VLOOKUP('全表融合(関数用)'!W1288,'全表融合(関数用)'!X$2:AB$9999,5,FALSE))</f>
        <v/>
      </c>
      <c r="P1288" s="4" t="str">
        <f ca="1">IF(SUMIF('全表融合(関数用)'!Z:Z,M1288,'全表融合(関数用)'!AC:AC)=0,"",SUMIF('全表融合(関数用)'!Z:Z,M1288,'全表融合(関数用)'!AC:AC))</f>
        <v/>
      </c>
    </row>
    <row r="1289" spans="2:16">
      <c r="B1289" s="3" t="str">
        <f>IF(SUMIFS(四角板専用!T:T,四角板専用!A:A,A1289)=0,"",SUMIFS(四角板専用!T:T,四角板専用!A:A,A1289))</f>
        <v/>
      </c>
      <c r="C1289" s="3" t="str">
        <f>IF(SUMIFS('FB&amp;L専用'!V:V,'FB&amp;L専用'!A:A,A1289)=0,"",SUMIFS('FB&amp;L専用'!V:V,'FB&amp;L専用'!A:A,A1289))</f>
        <v/>
      </c>
      <c r="D1289" s="3" t="str">
        <f>IF(SUMIFS(鋼材専用!W:W,鋼材専用!A:A,A1289)=0,"",SUMIFS(鋼材専用!W:W,鋼材専用!A:A,A1289))</f>
        <v/>
      </c>
      <c r="E1289" s="3" t="str">
        <f>IF(SUMIFS(Φ部品専用!W:W,Φ部品専用!A:A,A1289)=0,"",SUMIFS(Φ部品専用!W:W,Φ部品専用!A:A,A1289))</f>
        <v/>
      </c>
      <c r="F1289" s="3" t="str">
        <f>IF(SUMIFS(パイプ専用!W:W,パイプ専用!A:A,A1289)=0,"",SUMIFS(パイプ専用!W:W,パイプ専用!A:A,A1289))</f>
        <v/>
      </c>
      <c r="G1289" s="3" t="str">
        <f t="shared" si="41"/>
        <v/>
      </c>
      <c r="K1289" s="4" t="str">
        <f t="shared" ca="1" si="42"/>
        <v/>
      </c>
      <c r="L1289" s="2" t="str">
        <f ca="1">IF(N1289="","",IF(COUNTIF(N$1:N1289,N1289)&gt;1,"",IF(COUNTIF(N:N,N1289)&gt;=1,"左表に入れますねぇ","")))</f>
        <v/>
      </c>
      <c r="M1289" s="2" t="str">
        <f ca="1">IF(ISNA(VLOOKUP('全表融合(関数用)'!W1289,'全表融合(関数用)'!X$2:AB$9999,3,FALSE)),"",VLOOKUP('全表融合(関数用)'!W1289,'全表融合(関数用)'!X$2:AB$9999,3,FALSE))</f>
        <v/>
      </c>
      <c r="N1289" s="2" t="str">
        <f ca="1">IF(ISNA(VLOOKUP('全表融合(関数用)'!W1289,'全表融合(関数用)'!X$2:AB$9999,4,FALSE)),"",VLOOKUP('全表融合(関数用)'!W1289,'全表融合(関数用)'!X$2:AB$9999,4,FALSE))</f>
        <v/>
      </c>
      <c r="O1289" s="2" t="str">
        <f ca="1">IF(ISNA(VLOOKUP('全表融合(関数用)'!W1289,'全表融合(関数用)'!X$2:AB$9999,5,FALSE)),"",VLOOKUP('全表融合(関数用)'!W1289,'全表融合(関数用)'!X$2:AB$9999,5,FALSE))</f>
        <v/>
      </c>
      <c r="P1289" s="4" t="str">
        <f ca="1">IF(SUMIF('全表融合(関数用)'!Z:Z,M1289,'全表融合(関数用)'!AC:AC)=0,"",SUMIF('全表融合(関数用)'!Z:Z,M1289,'全表融合(関数用)'!AC:AC))</f>
        <v/>
      </c>
    </row>
    <row r="1290" spans="2:16">
      <c r="B1290" s="3" t="str">
        <f>IF(SUMIFS(四角板専用!T:T,四角板専用!A:A,A1290)=0,"",SUMIFS(四角板専用!T:T,四角板専用!A:A,A1290))</f>
        <v/>
      </c>
      <c r="C1290" s="3" t="str">
        <f>IF(SUMIFS('FB&amp;L専用'!V:V,'FB&amp;L専用'!A:A,A1290)=0,"",SUMIFS('FB&amp;L専用'!V:V,'FB&amp;L専用'!A:A,A1290))</f>
        <v/>
      </c>
      <c r="D1290" s="3" t="str">
        <f>IF(SUMIFS(鋼材専用!W:W,鋼材専用!A:A,A1290)=0,"",SUMIFS(鋼材専用!W:W,鋼材専用!A:A,A1290))</f>
        <v/>
      </c>
      <c r="E1290" s="3" t="str">
        <f>IF(SUMIFS(Φ部品専用!W:W,Φ部品専用!A:A,A1290)=0,"",SUMIFS(Φ部品専用!W:W,Φ部品専用!A:A,A1290))</f>
        <v/>
      </c>
      <c r="F1290" s="3" t="str">
        <f>IF(SUMIFS(パイプ専用!W:W,パイプ専用!A:A,A1290)=0,"",SUMIFS(パイプ専用!W:W,パイプ専用!A:A,A1290))</f>
        <v/>
      </c>
      <c r="G1290" s="3" t="str">
        <f t="shared" si="41"/>
        <v/>
      </c>
      <c r="K1290" s="4" t="str">
        <f t="shared" ca="1" si="42"/>
        <v/>
      </c>
      <c r="L1290" s="2" t="str">
        <f ca="1">IF(N1290="","",IF(COUNTIF(N$1:N1290,N1290)&gt;1,"",IF(COUNTIF(N:N,N1290)&gt;=1,"左表に入れますねぇ","")))</f>
        <v/>
      </c>
      <c r="M1290" s="2" t="str">
        <f ca="1">IF(ISNA(VLOOKUP('全表融合(関数用)'!W1290,'全表融合(関数用)'!X$2:AB$9999,3,FALSE)),"",VLOOKUP('全表融合(関数用)'!W1290,'全表融合(関数用)'!X$2:AB$9999,3,FALSE))</f>
        <v/>
      </c>
      <c r="N1290" s="2" t="str">
        <f ca="1">IF(ISNA(VLOOKUP('全表融合(関数用)'!W1290,'全表融合(関数用)'!X$2:AB$9999,4,FALSE)),"",VLOOKUP('全表融合(関数用)'!W1290,'全表融合(関数用)'!X$2:AB$9999,4,FALSE))</f>
        <v/>
      </c>
      <c r="O1290" s="2" t="str">
        <f ca="1">IF(ISNA(VLOOKUP('全表融合(関数用)'!W1290,'全表融合(関数用)'!X$2:AB$9999,5,FALSE)),"",VLOOKUP('全表融合(関数用)'!W1290,'全表融合(関数用)'!X$2:AB$9999,5,FALSE))</f>
        <v/>
      </c>
      <c r="P1290" s="4" t="str">
        <f ca="1">IF(SUMIF('全表融合(関数用)'!Z:Z,M1290,'全表融合(関数用)'!AC:AC)=0,"",SUMIF('全表融合(関数用)'!Z:Z,M1290,'全表融合(関数用)'!AC:AC))</f>
        <v/>
      </c>
    </row>
    <row r="1291" spans="2:16">
      <c r="B1291" s="3" t="str">
        <f>IF(SUMIFS(四角板専用!T:T,四角板専用!A:A,A1291)=0,"",SUMIFS(四角板専用!T:T,四角板専用!A:A,A1291))</f>
        <v/>
      </c>
      <c r="C1291" s="3" t="str">
        <f>IF(SUMIFS('FB&amp;L専用'!V:V,'FB&amp;L専用'!A:A,A1291)=0,"",SUMIFS('FB&amp;L専用'!V:V,'FB&amp;L専用'!A:A,A1291))</f>
        <v/>
      </c>
      <c r="D1291" s="3" t="str">
        <f>IF(SUMIFS(鋼材専用!W:W,鋼材専用!A:A,A1291)=0,"",SUMIFS(鋼材専用!W:W,鋼材専用!A:A,A1291))</f>
        <v/>
      </c>
      <c r="E1291" s="3" t="str">
        <f>IF(SUMIFS(Φ部品専用!W:W,Φ部品専用!A:A,A1291)=0,"",SUMIFS(Φ部品専用!W:W,Φ部品専用!A:A,A1291))</f>
        <v/>
      </c>
      <c r="F1291" s="3" t="str">
        <f>IF(SUMIFS(パイプ専用!W:W,パイプ専用!A:A,A1291)=0,"",SUMIFS(パイプ専用!W:W,パイプ専用!A:A,A1291))</f>
        <v/>
      </c>
      <c r="G1291" s="3" t="str">
        <f t="shared" si="41"/>
        <v/>
      </c>
      <c r="K1291" s="4" t="str">
        <f t="shared" ca="1" si="42"/>
        <v/>
      </c>
      <c r="L1291" s="2" t="str">
        <f ca="1">IF(N1291="","",IF(COUNTIF(N$1:N1291,N1291)&gt;1,"",IF(COUNTIF(N:N,N1291)&gt;=1,"左表に入れますねぇ","")))</f>
        <v/>
      </c>
      <c r="M1291" s="2" t="str">
        <f ca="1">IF(ISNA(VLOOKUP('全表融合(関数用)'!W1291,'全表融合(関数用)'!X$2:AB$9999,3,FALSE)),"",VLOOKUP('全表融合(関数用)'!W1291,'全表融合(関数用)'!X$2:AB$9999,3,FALSE))</f>
        <v/>
      </c>
      <c r="N1291" s="2" t="str">
        <f ca="1">IF(ISNA(VLOOKUP('全表融合(関数用)'!W1291,'全表融合(関数用)'!X$2:AB$9999,4,FALSE)),"",VLOOKUP('全表融合(関数用)'!W1291,'全表融合(関数用)'!X$2:AB$9999,4,FALSE))</f>
        <v/>
      </c>
      <c r="O1291" s="2" t="str">
        <f ca="1">IF(ISNA(VLOOKUP('全表融合(関数用)'!W1291,'全表融合(関数用)'!X$2:AB$9999,5,FALSE)),"",VLOOKUP('全表融合(関数用)'!W1291,'全表融合(関数用)'!X$2:AB$9999,5,FALSE))</f>
        <v/>
      </c>
      <c r="P1291" s="4" t="str">
        <f ca="1">IF(SUMIF('全表融合(関数用)'!Z:Z,M1291,'全表融合(関数用)'!AC:AC)=0,"",SUMIF('全表融合(関数用)'!Z:Z,M1291,'全表融合(関数用)'!AC:AC))</f>
        <v/>
      </c>
    </row>
    <row r="1292" spans="2:16">
      <c r="B1292" s="3" t="str">
        <f>IF(SUMIFS(四角板専用!T:T,四角板専用!A:A,A1292)=0,"",SUMIFS(四角板専用!T:T,四角板専用!A:A,A1292))</f>
        <v/>
      </c>
      <c r="C1292" s="3" t="str">
        <f>IF(SUMIFS('FB&amp;L専用'!V:V,'FB&amp;L専用'!A:A,A1292)=0,"",SUMIFS('FB&amp;L専用'!V:V,'FB&amp;L専用'!A:A,A1292))</f>
        <v/>
      </c>
      <c r="D1292" s="3" t="str">
        <f>IF(SUMIFS(鋼材専用!W:W,鋼材専用!A:A,A1292)=0,"",SUMIFS(鋼材専用!W:W,鋼材専用!A:A,A1292))</f>
        <v/>
      </c>
      <c r="E1292" s="3" t="str">
        <f>IF(SUMIFS(Φ部品専用!W:W,Φ部品専用!A:A,A1292)=0,"",SUMIFS(Φ部品専用!W:W,Φ部品専用!A:A,A1292))</f>
        <v/>
      </c>
      <c r="F1292" s="3" t="str">
        <f>IF(SUMIFS(パイプ専用!W:W,パイプ専用!A:A,A1292)=0,"",SUMIFS(パイプ専用!W:W,パイプ専用!A:A,A1292))</f>
        <v/>
      </c>
      <c r="G1292" s="3" t="str">
        <f t="shared" si="41"/>
        <v/>
      </c>
      <c r="K1292" s="4" t="str">
        <f t="shared" ca="1" si="42"/>
        <v/>
      </c>
      <c r="L1292" s="2" t="str">
        <f ca="1">IF(N1292="","",IF(COUNTIF(N$1:N1292,N1292)&gt;1,"",IF(COUNTIF(N:N,N1292)&gt;=1,"左表に入れますねぇ","")))</f>
        <v/>
      </c>
      <c r="M1292" s="2" t="str">
        <f ca="1">IF(ISNA(VLOOKUP('全表融合(関数用)'!W1292,'全表融合(関数用)'!X$2:AB$9999,3,FALSE)),"",VLOOKUP('全表融合(関数用)'!W1292,'全表融合(関数用)'!X$2:AB$9999,3,FALSE))</f>
        <v/>
      </c>
      <c r="N1292" s="2" t="str">
        <f ca="1">IF(ISNA(VLOOKUP('全表融合(関数用)'!W1292,'全表融合(関数用)'!X$2:AB$9999,4,FALSE)),"",VLOOKUP('全表融合(関数用)'!W1292,'全表融合(関数用)'!X$2:AB$9999,4,FALSE))</f>
        <v/>
      </c>
      <c r="O1292" s="2" t="str">
        <f ca="1">IF(ISNA(VLOOKUP('全表融合(関数用)'!W1292,'全表融合(関数用)'!X$2:AB$9999,5,FALSE)),"",VLOOKUP('全表融合(関数用)'!W1292,'全表融合(関数用)'!X$2:AB$9999,5,FALSE))</f>
        <v/>
      </c>
      <c r="P1292" s="4" t="str">
        <f ca="1">IF(SUMIF('全表融合(関数用)'!Z:Z,M1292,'全表融合(関数用)'!AC:AC)=0,"",SUMIF('全表融合(関数用)'!Z:Z,M1292,'全表融合(関数用)'!AC:AC))</f>
        <v/>
      </c>
    </row>
    <row r="1293" spans="2:16">
      <c r="B1293" s="3" t="str">
        <f>IF(SUMIFS(四角板専用!T:T,四角板専用!A:A,A1293)=0,"",SUMIFS(四角板専用!T:T,四角板専用!A:A,A1293))</f>
        <v/>
      </c>
      <c r="C1293" s="3" t="str">
        <f>IF(SUMIFS('FB&amp;L専用'!V:V,'FB&amp;L専用'!A:A,A1293)=0,"",SUMIFS('FB&amp;L専用'!V:V,'FB&amp;L専用'!A:A,A1293))</f>
        <v/>
      </c>
      <c r="D1293" s="3" t="str">
        <f>IF(SUMIFS(鋼材専用!W:W,鋼材専用!A:A,A1293)=0,"",SUMIFS(鋼材専用!W:W,鋼材専用!A:A,A1293))</f>
        <v/>
      </c>
      <c r="E1293" s="3" t="str">
        <f>IF(SUMIFS(Φ部品専用!W:W,Φ部品専用!A:A,A1293)=0,"",SUMIFS(Φ部品専用!W:W,Φ部品専用!A:A,A1293))</f>
        <v/>
      </c>
      <c r="F1293" s="3" t="str">
        <f>IF(SUMIFS(パイプ専用!W:W,パイプ専用!A:A,A1293)=0,"",SUMIFS(パイプ専用!W:W,パイプ専用!A:A,A1293))</f>
        <v/>
      </c>
      <c r="G1293" s="3" t="str">
        <f t="shared" si="41"/>
        <v/>
      </c>
      <c r="K1293" s="4" t="str">
        <f t="shared" ca="1" si="42"/>
        <v/>
      </c>
      <c r="L1293" s="2" t="str">
        <f ca="1">IF(N1293="","",IF(COUNTIF(N$1:N1293,N1293)&gt;1,"",IF(COUNTIF(N:N,N1293)&gt;=1,"左表に入れますねぇ","")))</f>
        <v/>
      </c>
      <c r="M1293" s="2" t="str">
        <f ca="1">IF(ISNA(VLOOKUP('全表融合(関数用)'!W1293,'全表融合(関数用)'!X$2:AB$9999,3,FALSE)),"",VLOOKUP('全表融合(関数用)'!W1293,'全表融合(関数用)'!X$2:AB$9999,3,FALSE))</f>
        <v/>
      </c>
      <c r="N1293" s="2" t="str">
        <f ca="1">IF(ISNA(VLOOKUP('全表融合(関数用)'!W1293,'全表融合(関数用)'!X$2:AB$9999,4,FALSE)),"",VLOOKUP('全表融合(関数用)'!W1293,'全表融合(関数用)'!X$2:AB$9999,4,FALSE))</f>
        <v/>
      </c>
      <c r="O1293" s="2" t="str">
        <f ca="1">IF(ISNA(VLOOKUP('全表融合(関数用)'!W1293,'全表融合(関数用)'!X$2:AB$9999,5,FALSE)),"",VLOOKUP('全表融合(関数用)'!W1293,'全表融合(関数用)'!X$2:AB$9999,5,FALSE))</f>
        <v/>
      </c>
      <c r="P1293" s="4" t="str">
        <f ca="1">IF(SUMIF('全表融合(関数用)'!Z:Z,M1293,'全表融合(関数用)'!AC:AC)=0,"",SUMIF('全表融合(関数用)'!Z:Z,M1293,'全表融合(関数用)'!AC:AC))</f>
        <v/>
      </c>
    </row>
    <row r="1294" spans="2:16">
      <c r="B1294" s="3" t="str">
        <f>IF(SUMIFS(四角板専用!T:T,四角板専用!A:A,A1294)=0,"",SUMIFS(四角板専用!T:T,四角板専用!A:A,A1294))</f>
        <v/>
      </c>
      <c r="C1294" s="3" t="str">
        <f>IF(SUMIFS('FB&amp;L専用'!V:V,'FB&amp;L専用'!A:A,A1294)=0,"",SUMIFS('FB&amp;L専用'!V:V,'FB&amp;L専用'!A:A,A1294))</f>
        <v/>
      </c>
      <c r="D1294" s="3" t="str">
        <f>IF(SUMIFS(鋼材専用!W:W,鋼材専用!A:A,A1294)=0,"",SUMIFS(鋼材専用!W:W,鋼材専用!A:A,A1294))</f>
        <v/>
      </c>
      <c r="E1294" s="3" t="str">
        <f>IF(SUMIFS(Φ部品専用!W:W,Φ部品専用!A:A,A1294)=0,"",SUMIFS(Φ部品専用!W:W,Φ部品専用!A:A,A1294))</f>
        <v/>
      </c>
      <c r="F1294" s="3" t="str">
        <f>IF(SUMIFS(パイプ専用!W:W,パイプ専用!A:A,A1294)=0,"",SUMIFS(パイプ専用!W:W,パイプ専用!A:A,A1294))</f>
        <v/>
      </c>
      <c r="G1294" s="3" t="str">
        <f t="shared" si="41"/>
        <v/>
      </c>
      <c r="K1294" s="4" t="str">
        <f t="shared" ca="1" si="42"/>
        <v/>
      </c>
      <c r="L1294" s="2" t="str">
        <f ca="1">IF(N1294="","",IF(COUNTIF(N$1:N1294,N1294)&gt;1,"",IF(COUNTIF(N:N,N1294)&gt;=1,"左表に入れますねぇ","")))</f>
        <v/>
      </c>
      <c r="M1294" s="2" t="str">
        <f ca="1">IF(ISNA(VLOOKUP('全表融合(関数用)'!W1294,'全表融合(関数用)'!X$2:AB$9999,3,FALSE)),"",VLOOKUP('全表融合(関数用)'!W1294,'全表融合(関数用)'!X$2:AB$9999,3,FALSE))</f>
        <v/>
      </c>
      <c r="N1294" s="2" t="str">
        <f ca="1">IF(ISNA(VLOOKUP('全表融合(関数用)'!W1294,'全表融合(関数用)'!X$2:AB$9999,4,FALSE)),"",VLOOKUP('全表融合(関数用)'!W1294,'全表融合(関数用)'!X$2:AB$9999,4,FALSE))</f>
        <v/>
      </c>
      <c r="O1294" s="2" t="str">
        <f ca="1">IF(ISNA(VLOOKUP('全表融合(関数用)'!W1294,'全表融合(関数用)'!X$2:AB$9999,5,FALSE)),"",VLOOKUP('全表融合(関数用)'!W1294,'全表融合(関数用)'!X$2:AB$9999,5,FALSE))</f>
        <v/>
      </c>
      <c r="P1294" s="4" t="str">
        <f ca="1">IF(SUMIF('全表融合(関数用)'!Z:Z,M1294,'全表融合(関数用)'!AC:AC)=0,"",SUMIF('全表融合(関数用)'!Z:Z,M1294,'全表融合(関数用)'!AC:AC))</f>
        <v/>
      </c>
    </row>
    <row r="1295" spans="2:16">
      <c r="B1295" s="3" t="str">
        <f>IF(SUMIFS(四角板専用!T:T,四角板専用!A:A,A1295)=0,"",SUMIFS(四角板専用!T:T,四角板専用!A:A,A1295))</f>
        <v/>
      </c>
      <c r="C1295" s="3" t="str">
        <f>IF(SUMIFS('FB&amp;L専用'!V:V,'FB&amp;L専用'!A:A,A1295)=0,"",SUMIFS('FB&amp;L専用'!V:V,'FB&amp;L専用'!A:A,A1295))</f>
        <v/>
      </c>
      <c r="D1295" s="3" t="str">
        <f>IF(SUMIFS(鋼材専用!W:W,鋼材専用!A:A,A1295)=0,"",SUMIFS(鋼材専用!W:W,鋼材専用!A:A,A1295))</f>
        <v/>
      </c>
      <c r="E1295" s="3" t="str">
        <f>IF(SUMIFS(Φ部品専用!W:W,Φ部品専用!A:A,A1295)=0,"",SUMIFS(Φ部品専用!W:W,Φ部品専用!A:A,A1295))</f>
        <v/>
      </c>
      <c r="F1295" s="3" t="str">
        <f>IF(SUMIFS(パイプ専用!W:W,パイプ専用!A:A,A1295)=0,"",SUMIFS(パイプ専用!W:W,パイプ専用!A:A,A1295))</f>
        <v/>
      </c>
      <c r="G1295" s="3" t="str">
        <f t="shared" si="41"/>
        <v/>
      </c>
      <c r="K1295" s="4" t="str">
        <f t="shared" ca="1" si="42"/>
        <v/>
      </c>
      <c r="L1295" s="2" t="str">
        <f ca="1">IF(N1295="","",IF(COUNTIF(N$1:N1295,N1295)&gt;1,"",IF(COUNTIF(N:N,N1295)&gt;=1,"左表に入れますねぇ","")))</f>
        <v/>
      </c>
      <c r="M1295" s="2" t="str">
        <f ca="1">IF(ISNA(VLOOKUP('全表融合(関数用)'!W1295,'全表融合(関数用)'!X$2:AB$9999,3,FALSE)),"",VLOOKUP('全表融合(関数用)'!W1295,'全表融合(関数用)'!X$2:AB$9999,3,FALSE))</f>
        <v/>
      </c>
      <c r="N1295" s="2" t="str">
        <f ca="1">IF(ISNA(VLOOKUP('全表融合(関数用)'!W1295,'全表融合(関数用)'!X$2:AB$9999,4,FALSE)),"",VLOOKUP('全表融合(関数用)'!W1295,'全表融合(関数用)'!X$2:AB$9999,4,FALSE))</f>
        <v/>
      </c>
      <c r="O1295" s="2" t="str">
        <f ca="1">IF(ISNA(VLOOKUP('全表融合(関数用)'!W1295,'全表融合(関数用)'!X$2:AB$9999,5,FALSE)),"",VLOOKUP('全表融合(関数用)'!W1295,'全表融合(関数用)'!X$2:AB$9999,5,FALSE))</f>
        <v/>
      </c>
      <c r="P1295" s="4" t="str">
        <f ca="1">IF(SUMIF('全表融合(関数用)'!Z:Z,M1295,'全表融合(関数用)'!AC:AC)=0,"",SUMIF('全表融合(関数用)'!Z:Z,M1295,'全表融合(関数用)'!AC:AC))</f>
        <v/>
      </c>
    </row>
    <row r="1296" spans="2:16">
      <c r="B1296" s="3" t="str">
        <f>IF(SUMIFS(四角板専用!T:T,四角板専用!A:A,A1296)=0,"",SUMIFS(四角板専用!T:T,四角板専用!A:A,A1296))</f>
        <v/>
      </c>
      <c r="C1296" s="3" t="str">
        <f>IF(SUMIFS('FB&amp;L専用'!V:V,'FB&amp;L専用'!A:A,A1296)=0,"",SUMIFS('FB&amp;L専用'!V:V,'FB&amp;L専用'!A:A,A1296))</f>
        <v/>
      </c>
      <c r="D1296" s="3" t="str">
        <f>IF(SUMIFS(鋼材専用!W:W,鋼材専用!A:A,A1296)=0,"",SUMIFS(鋼材専用!W:W,鋼材専用!A:A,A1296))</f>
        <v/>
      </c>
      <c r="E1296" s="3" t="str">
        <f>IF(SUMIFS(Φ部品専用!W:W,Φ部品専用!A:A,A1296)=0,"",SUMIFS(Φ部品専用!W:W,Φ部品専用!A:A,A1296))</f>
        <v/>
      </c>
      <c r="F1296" s="3" t="str">
        <f>IF(SUMIFS(パイプ専用!W:W,パイプ専用!A:A,A1296)=0,"",SUMIFS(パイプ専用!W:W,パイプ専用!A:A,A1296))</f>
        <v/>
      </c>
      <c r="G1296" s="3" t="str">
        <f t="shared" si="41"/>
        <v/>
      </c>
      <c r="K1296" s="4" t="str">
        <f t="shared" ca="1" si="42"/>
        <v/>
      </c>
      <c r="L1296" s="2" t="str">
        <f ca="1">IF(N1296="","",IF(COUNTIF(N$1:N1296,N1296)&gt;1,"",IF(COUNTIF(N:N,N1296)&gt;=1,"左表に入れますねぇ","")))</f>
        <v/>
      </c>
      <c r="M1296" s="2" t="str">
        <f ca="1">IF(ISNA(VLOOKUP('全表融合(関数用)'!W1296,'全表融合(関数用)'!X$2:AB$9999,3,FALSE)),"",VLOOKUP('全表融合(関数用)'!W1296,'全表融合(関数用)'!X$2:AB$9999,3,FALSE))</f>
        <v/>
      </c>
      <c r="N1296" s="2" t="str">
        <f ca="1">IF(ISNA(VLOOKUP('全表融合(関数用)'!W1296,'全表融合(関数用)'!X$2:AB$9999,4,FALSE)),"",VLOOKUP('全表融合(関数用)'!W1296,'全表融合(関数用)'!X$2:AB$9999,4,FALSE))</f>
        <v/>
      </c>
      <c r="O1296" s="2" t="str">
        <f ca="1">IF(ISNA(VLOOKUP('全表融合(関数用)'!W1296,'全表融合(関数用)'!X$2:AB$9999,5,FALSE)),"",VLOOKUP('全表融合(関数用)'!W1296,'全表融合(関数用)'!X$2:AB$9999,5,FALSE))</f>
        <v/>
      </c>
      <c r="P1296" s="4" t="str">
        <f ca="1">IF(SUMIF('全表融合(関数用)'!Z:Z,M1296,'全表融合(関数用)'!AC:AC)=0,"",SUMIF('全表融合(関数用)'!Z:Z,M1296,'全表融合(関数用)'!AC:AC))</f>
        <v/>
      </c>
    </row>
    <row r="1297" spans="2:16">
      <c r="B1297" s="3" t="str">
        <f>IF(SUMIFS(四角板専用!T:T,四角板専用!A:A,A1297)=0,"",SUMIFS(四角板専用!T:T,四角板専用!A:A,A1297))</f>
        <v/>
      </c>
      <c r="C1297" s="3" t="str">
        <f>IF(SUMIFS('FB&amp;L専用'!V:V,'FB&amp;L専用'!A:A,A1297)=0,"",SUMIFS('FB&amp;L専用'!V:V,'FB&amp;L専用'!A:A,A1297))</f>
        <v/>
      </c>
      <c r="D1297" s="3" t="str">
        <f>IF(SUMIFS(鋼材専用!W:W,鋼材専用!A:A,A1297)=0,"",SUMIFS(鋼材専用!W:W,鋼材専用!A:A,A1297))</f>
        <v/>
      </c>
      <c r="E1297" s="3" t="str">
        <f>IF(SUMIFS(Φ部品専用!W:W,Φ部品専用!A:A,A1297)=0,"",SUMIFS(Φ部品専用!W:W,Φ部品専用!A:A,A1297))</f>
        <v/>
      </c>
      <c r="F1297" s="3" t="str">
        <f>IF(SUMIFS(パイプ専用!W:W,パイプ専用!A:A,A1297)=0,"",SUMIFS(パイプ専用!W:W,パイプ専用!A:A,A1297))</f>
        <v/>
      </c>
      <c r="G1297" s="3" t="str">
        <f t="shared" si="41"/>
        <v/>
      </c>
      <c r="K1297" s="4" t="str">
        <f t="shared" ca="1" si="42"/>
        <v/>
      </c>
      <c r="L1297" s="2" t="str">
        <f ca="1">IF(N1297="","",IF(COUNTIF(N$1:N1297,N1297)&gt;1,"",IF(COUNTIF(N:N,N1297)&gt;=1,"左表に入れますねぇ","")))</f>
        <v/>
      </c>
      <c r="M1297" s="2" t="str">
        <f ca="1">IF(ISNA(VLOOKUP('全表融合(関数用)'!W1297,'全表融合(関数用)'!X$2:AB$9999,3,FALSE)),"",VLOOKUP('全表融合(関数用)'!W1297,'全表融合(関数用)'!X$2:AB$9999,3,FALSE))</f>
        <v/>
      </c>
      <c r="N1297" s="2" t="str">
        <f ca="1">IF(ISNA(VLOOKUP('全表融合(関数用)'!W1297,'全表融合(関数用)'!X$2:AB$9999,4,FALSE)),"",VLOOKUP('全表融合(関数用)'!W1297,'全表融合(関数用)'!X$2:AB$9999,4,FALSE))</f>
        <v/>
      </c>
      <c r="O1297" s="2" t="str">
        <f ca="1">IF(ISNA(VLOOKUP('全表融合(関数用)'!W1297,'全表融合(関数用)'!X$2:AB$9999,5,FALSE)),"",VLOOKUP('全表融合(関数用)'!W1297,'全表融合(関数用)'!X$2:AB$9999,5,FALSE))</f>
        <v/>
      </c>
      <c r="P1297" s="4" t="str">
        <f ca="1">IF(SUMIF('全表融合(関数用)'!Z:Z,M1297,'全表融合(関数用)'!AC:AC)=0,"",SUMIF('全表融合(関数用)'!Z:Z,M1297,'全表融合(関数用)'!AC:AC))</f>
        <v/>
      </c>
    </row>
    <row r="1298" spans="2:16">
      <c r="B1298" s="3" t="str">
        <f>IF(SUMIFS(四角板専用!T:T,四角板専用!A:A,A1298)=0,"",SUMIFS(四角板専用!T:T,四角板専用!A:A,A1298))</f>
        <v/>
      </c>
      <c r="C1298" s="3" t="str">
        <f>IF(SUMIFS('FB&amp;L専用'!V:V,'FB&amp;L専用'!A:A,A1298)=0,"",SUMIFS('FB&amp;L専用'!V:V,'FB&amp;L専用'!A:A,A1298))</f>
        <v/>
      </c>
      <c r="D1298" s="3" t="str">
        <f>IF(SUMIFS(鋼材専用!W:W,鋼材専用!A:A,A1298)=0,"",SUMIFS(鋼材専用!W:W,鋼材専用!A:A,A1298))</f>
        <v/>
      </c>
      <c r="E1298" s="3" t="str">
        <f>IF(SUMIFS(Φ部品専用!W:W,Φ部品専用!A:A,A1298)=0,"",SUMIFS(Φ部品専用!W:W,Φ部品専用!A:A,A1298))</f>
        <v/>
      </c>
      <c r="F1298" s="3" t="str">
        <f>IF(SUMIFS(パイプ専用!W:W,パイプ専用!A:A,A1298)=0,"",SUMIFS(パイプ専用!W:W,パイプ専用!A:A,A1298))</f>
        <v/>
      </c>
      <c r="G1298" s="3" t="str">
        <f t="shared" si="41"/>
        <v/>
      </c>
      <c r="K1298" s="4" t="str">
        <f t="shared" ca="1" si="42"/>
        <v/>
      </c>
      <c r="L1298" s="2" t="str">
        <f ca="1">IF(N1298="","",IF(COUNTIF(N$1:N1298,N1298)&gt;1,"",IF(COUNTIF(N:N,N1298)&gt;=1,"左表に入れますねぇ","")))</f>
        <v/>
      </c>
      <c r="M1298" s="2" t="str">
        <f ca="1">IF(ISNA(VLOOKUP('全表融合(関数用)'!W1298,'全表融合(関数用)'!X$2:AB$9999,3,FALSE)),"",VLOOKUP('全表融合(関数用)'!W1298,'全表融合(関数用)'!X$2:AB$9999,3,FALSE))</f>
        <v/>
      </c>
      <c r="N1298" s="2" t="str">
        <f ca="1">IF(ISNA(VLOOKUP('全表融合(関数用)'!W1298,'全表融合(関数用)'!X$2:AB$9999,4,FALSE)),"",VLOOKUP('全表融合(関数用)'!W1298,'全表融合(関数用)'!X$2:AB$9999,4,FALSE))</f>
        <v/>
      </c>
      <c r="O1298" s="2" t="str">
        <f ca="1">IF(ISNA(VLOOKUP('全表融合(関数用)'!W1298,'全表融合(関数用)'!X$2:AB$9999,5,FALSE)),"",VLOOKUP('全表融合(関数用)'!W1298,'全表融合(関数用)'!X$2:AB$9999,5,FALSE))</f>
        <v/>
      </c>
      <c r="P1298" s="4" t="str">
        <f ca="1">IF(SUMIF('全表融合(関数用)'!Z:Z,M1298,'全表融合(関数用)'!AC:AC)=0,"",SUMIF('全表融合(関数用)'!Z:Z,M1298,'全表融合(関数用)'!AC:AC))</f>
        <v/>
      </c>
    </row>
    <row r="1299" spans="2:16">
      <c r="B1299" s="3" t="str">
        <f>IF(SUMIFS(四角板専用!T:T,四角板専用!A:A,A1299)=0,"",SUMIFS(四角板専用!T:T,四角板専用!A:A,A1299))</f>
        <v/>
      </c>
      <c r="C1299" s="3" t="str">
        <f>IF(SUMIFS('FB&amp;L専用'!V:V,'FB&amp;L専用'!A:A,A1299)=0,"",SUMIFS('FB&amp;L専用'!V:V,'FB&amp;L専用'!A:A,A1299))</f>
        <v/>
      </c>
      <c r="D1299" s="3" t="str">
        <f>IF(SUMIFS(鋼材専用!W:W,鋼材専用!A:A,A1299)=0,"",SUMIFS(鋼材専用!W:W,鋼材専用!A:A,A1299))</f>
        <v/>
      </c>
      <c r="E1299" s="3" t="str">
        <f>IF(SUMIFS(Φ部品専用!W:W,Φ部品専用!A:A,A1299)=0,"",SUMIFS(Φ部品専用!W:W,Φ部品専用!A:A,A1299))</f>
        <v/>
      </c>
      <c r="F1299" s="3" t="str">
        <f>IF(SUMIFS(パイプ専用!W:W,パイプ専用!A:A,A1299)=0,"",SUMIFS(パイプ専用!W:W,パイプ専用!A:A,A1299))</f>
        <v/>
      </c>
      <c r="G1299" s="3" t="str">
        <f t="shared" si="41"/>
        <v/>
      </c>
      <c r="K1299" s="4" t="str">
        <f t="shared" ca="1" si="42"/>
        <v/>
      </c>
      <c r="L1299" s="2" t="str">
        <f ca="1">IF(N1299="","",IF(COUNTIF(N$1:N1299,N1299)&gt;1,"",IF(COUNTIF(N:N,N1299)&gt;=1,"左表に入れますねぇ","")))</f>
        <v/>
      </c>
      <c r="M1299" s="2" t="str">
        <f ca="1">IF(ISNA(VLOOKUP('全表融合(関数用)'!W1299,'全表融合(関数用)'!X$2:AB$9999,3,FALSE)),"",VLOOKUP('全表融合(関数用)'!W1299,'全表融合(関数用)'!X$2:AB$9999,3,FALSE))</f>
        <v/>
      </c>
      <c r="N1299" s="2" t="str">
        <f ca="1">IF(ISNA(VLOOKUP('全表融合(関数用)'!W1299,'全表融合(関数用)'!X$2:AB$9999,4,FALSE)),"",VLOOKUP('全表融合(関数用)'!W1299,'全表融合(関数用)'!X$2:AB$9999,4,FALSE))</f>
        <v/>
      </c>
      <c r="O1299" s="2" t="str">
        <f ca="1">IF(ISNA(VLOOKUP('全表融合(関数用)'!W1299,'全表融合(関数用)'!X$2:AB$9999,5,FALSE)),"",VLOOKUP('全表融合(関数用)'!W1299,'全表融合(関数用)'!X$2:AB$9999,5,FALSE))</f>
        <v/>
      </c>
      <c r="P1299" s="4" t="str">
        <f ca="1">IF(SUMIF('全表融合(関数用)'!Z:Z,M1299,'全表融合(関数用)'!AC:AC)=0,"",SUMIF('全表融合(関数用)'!Z:Z,M1299,'全表融合(関数用)'!AC:AC))</f>
        <v/>
      </c>
    </row>
    <row r="1300" spans="2:16">
      <c r="B1300" s="3" t="str">
        <f>IF(SUMIFS(四角板専用!T:T,四角板専用!A:A,A1300)=0,"",SUMIFS(四角板専用!T:T,四角板専用!A:A,A1300))</f>
        <v/>
      </c>
      <c r="C1300" s="3" t="str">
        <f>IF(SUMIFS('FB&amp;L専用'!V:V,'FB&amp;L専用'!A:A,A1300)=0,"",SUMIFS('FB&amp;L専用'!V:V,'FB&amp;L専用'!A:A,A1300))</f>
        <v/>
      </c>
      <c r="D1300" s="3" t="str">
        <f>IF(SUMIFS(鋼材専用!W:W,鋼材専用!A:A,A1300)=0,"",SUMIFS(鋼材専用!W:W,鋼材専用!A:A,A1300))</f>
        <v/>
      </c>
      <c r="E1300" s="3" t="str">
        <f>IF(SUMIFS(Φ部品専用!W:W,Φ部品専用!A:A,A1300)=0,"",SUMIFS(Φ部品専用!W:W,Φ部品専用!A:A,A1300))</f>
        <v/>
      </c>
      <c r="F1300" s="3" t="str">
        <f>IF(SUMIFS(パイプ専用!W:W,パイプ専用!A:A,A1300)=0,"",SUMIFS(パイプ専用!W:W,パイプ専用!A:A,A1300))</f>
        <v/>
      </c>
      <c r="G1300" s="3" t="str">
        <f t="shared" si="41"/>
        <v/>
      </c>
      <c r="K1300" s="4" t="str">
        <f t="shared" ca="1" si="42"/>
        <v/>
      </c>
      <c r="L1300" s="2" t="str">
        <f ca="1">IF(N1300="","",IF(COUNTIF(N$1:N1300,N1300)&gt;1,"",IF(COUNTIF(N:N,N1300)&gt;=1,"左表に入れますねぇ","")))</f>
        <v/>
      </c>
      <c r="M1300" s="2" t="str">
        <f ca="1">IF(ISNA(VLOOKUP('全表融合(関数用)'!W1300,'全表融合(関数用)'!X$2:AB$9999,3,FALSE)),"",VLOOKUP('全表融合(関数用)'!W1300,'全表融合(関数用)'!X$2:AB$9999,3,FALSE))</f>
        <v/>
      </c>
      <c r="N1300" s="2" t="str">
        <f ca="1">IF(ISNA(VLOOKUP('全表融合(関数用)'!W1300,'全表融合(関数用)'!X$2:AB$9999,4,FALSE)),"",VLOOKUP('全表融合(関数用)'!W1300,'全表融合(関数用)'!X$2:AB$9999,4,FALSE))</f>
        <v/>
      </c>
      <c r="O1300" s="2" t="str">
        <f ca="1">IF(ISNA(VLOOKUP('全表融合(関数用)'!W1300,'全表融合(関数用)'!X$2:AB$9999,5,FALSE)),"",VLOOKUP('全表融合(関数用)'!W1300,'全表融合(関数用)'!X$2:AB$9999,5,FALSE))</f>
        <v/>
      </c>
      <c r="P1300" s="4" t="str">
        <f ca="1">IF(SUMIF('全表融合(関数用)'!Z:Z,M1300,'全表融合(関数用)'!AC:AC)=0,"",SUMIF('全表融合(関数用)'!Z:Z,M1300,'全表融合(関数用)'!AC:AC))</f>
        <v/>
      </c>
    </row>
    <row r="1301" spans="2:16">
      <c r="B1301" s="3" t="str">
        <f>IF(SUMIFS(四角板専用!T:T,四角板専用!A:A,A1301)=0,"",SUMIFS(四角板専用!T:T,四角板専用!A:A,A1301))</f>
        <v/>
      </c>
      <c r="C1301" s="3" t="str">
        <f>IF(SUMIFS('FB&amp;L専用'!V:V,'FB&amp;L専用'!A:A,A1301)=0,"",SUMIFS('FB&amp;L専用'!V:V,'FB&amp;L専用'!A:A,A1301))</f>
        <v/>
      </c>
      <c r="D1301" s="3" t="str">
        <f>IF(SUMIFS(鋼材専用!W:W,鋼材専用!A:A,A1301)=0,"",SUMIFS(鋼材専用!W:W,鋼材専用!A:A,A1301))</f>
        <v/>
      </c>
      <c r="E1301" s="3" t="str">
        <f>IF(SUMIFS(Φ部品専用!W:W,Φ部品専用!A:A,A1301)=0,"",SUMIFS(Φ部品専用!W:W,Φ部品専用!A:A,A1301))</f>
        <v/>
      </c>
      <c r="F1301" s="3" t="str">
        <f>IF(SUMIFS(パイプ専用!W:W,パイプ専用!A:A,A1301)=0,"",SUMIFS(パイプ専用!W:W,パイプ専用!A:A,A1301))</f>
        <v/>
      </c>
      <c r="G1301" s="3" t="str">
        <f t="shared" si="41"/>
        <v/>
      </c>
      <c r="K1301" s="4" t="str">
        <f t="shared" ca="1" si="42"/>
        <v/>
      </c>
      <c r="L1301" s="2" t="str">
        <f ca="1">IF(N1301="","",IF(COUNTIF(N$1:N1301,N1301)&gt;1,"",IF(COUNTIF(N:N,N1301)&gt;=1,"左表に入れますねぇ","")))</f>
        <v/>
      </c>
      <c r="M1301" s="2" t="str">
        <f ca="1">IF(ISNA(VLOOKUP('全表融合(関数用)'!W1301,'全表融合(関数用)'!X$2:AB$9999,3,FALSE)),"",VLOOKUP('全表融合(関数用)'!W1301,'全表融合(関数用)'!X$2:AB$9999,3,FALSE))</f>
        <v/>
      </c>
      <c r="N1301" s="2" t="str">
        <f ca="1">IF(ISNA(VLOOKUP('全表融合(関数用)'!W1301,'全表融合(関数用)'!X$2:AB$9999,4,FALSE)),"",VLOOKUP('全表融合(関数用)'!W1301,'全表融合(関数用)'!X$2:AB$9999,4,FALSE))</f>
        <v/>
      </c>
      <c r="O1301" s="2" t="str">
        <f ca="1">IF(ISNA(VLOOKUP('全表融合(関数用)'!W1301,'全表融合(関数用)'!X$2:AB$9999,5,FALSE)),"",VLOOKUP('全表融合(関数用)'!W1301,'全表融合(関数用)'!X$2:AB$9999,5,FALSE))</f>
        <v/>
      </c>
      <c r="P1301" s="4" t="str">
        <f ca="1">IF(SUMIF('全表融合(関数用)'!Z:Z,M1301,'全表融合(関数用)'!AC:AC)=0,"",SUMIF('全表融合(関数用)'!Z:Z,M1301,'全表融合(関数用)'!AC:AC))</f>
        <v/>
      </c>
    </row>
    <row r="1302" spans="2:16">
      <c r="B1302" s="3" t="str">
        <f>IF(SUMIFS(四角板専用!T:T,四角板専用!A:A,A1302)=0,"",SUMIFS(四角板専用!T:T,四角板専用!A:A,A1302))</f>
        <v/>
      </c>
      <c r="C1302" s="3" t="str">
        <f>IF(SUMIFS('FB&amp;L専用'!V:V,'FB&amp;L専用'!A:A,A1302)=0,"",SUMIFS('FB&amp;L専用'!V:V,'FB&amp;L専用'!A:A,A1302))</f>
        <v/>
      </c>
      <c r="D1302" s="3" t="str">
        <f>IF(SUMIFS(鋼材専用!W:W,鋼材専用!A:A,A1302)=0,"",SUMIFS(鋼材専用!W:W,鋼材専用!A:A,A1302))</f>
        <v/>
      </c>
      <c r="E1302" s="3" t="str">
        <f>IF(SUMIFS(Φ部品専用!W:W,Φ部品専用!A:A,A1302)=0,"",SUMIFS(Φ部品専用!W:W,Φ部品専用!A:A,A1302))</f>
        <v/>
      </c>
      <c r="F1302" s="3" t="str">
        <f>IF(SUMIFS(パイプ専用!W:W,パイプ専用!A:A,A1302)=0,"",SUMIFS(パイプ専用!W:W,パイプ専用!A:A,A1302))</f>
        <v/>
      </c>
      <c r="G1302" s="3" t="str">
        <f t="shared" si="41"/>
        <v/>
      </c>
      <c r="K1302" s="4" t="str">
        <f t="shared" ca="1" si="42"/>
        <v/>
      </c>
      <c r="L1302" s="2" t="str">
        <f ca="1">IF(N1302="","",IF(COUNTIF(N$1:N1302,N1302)&gt;1,"",IF(COUNTIF(N:N,N1302)&gt;=1,"左表に入れますねぇ","")))</f>
        <v/>
      </c>
      <c r="M1302" s="2" t="str">
        <f ca="1">IF(ISNA(VLOOKUP('全表融合(関数用)'!W1302,'全表融合(関数用)'!X$2:AB$9999,3,FALSE)),"",VLOOKUP('全表融合(関数用)'!W1302,'全表融合(関数用)'!X$2:AB$9999,3,FALSE))</f>
        <v/>
      </c>
      <c r="N1302" s="2" t="str">
        <f ca="1">IF(ISNA(VLOOKUP('全表融合(関数用)'!W1302,'全表融合(関数用)'!X$2:AB$9999,4,FALSE)),"",VLOOKUP('全表融合(関数用)'!W1302,'全表融合(関数用)'!X$2:AB$9999,4,FALSE))</f>
        <v/>
      </c>
      <c r="O1302" s="2" t="str">
        <f ca="1">IF(ISNA(VLOOKUP('全表融合(関数用)'!W1302,'全表融合(関数用)'!X$2:AB$9999,5,FALSE)),"",VLOOKUP('全表融合(関数用)'!W1302,'全表融合(関数用)'!X$2:AB$9999,5,FALSE))</f>
        <v/>
      </c>
      <c r="P1302" s="4" t="str">
        <f ca="1">IF(SUMIF('全表融合(関数用)'!Z:Z,M1302,'全表融合(関数用)'!AC:AC)=0,"",SUMIF('全表融合(関数用)'!Z:Z,M1302,'全表融合(関数用)'!AC:AC))</f>
        <v/>
      </c>
    </row>
    <row r="1303" spans="2:16">
      <c r="B1303" s="3" t="str">
        <f>IF(SUMIFS(四角板専用!T:T,四角板専用!A:A,A1303)=0,"",SUMIFS(四角板専用!T:T,四角板専用!A:A,A1303))</f>
        <v/>
      </c>
      <c r="C1303" s="3" t="str">
        <f>IF(SUMIFS('FB&amp;L専用'!V:V,'FB&amp;L専用'!A:A,A1303)=0,"",SUMIFS('FB&amp;L専用'!V:V,'FB&amp;L専用'!A:A,A1303))</f>
        <v/>
      </c>
      <c r="D1303" s="3" t="str">
        <f>IF(SUMIFS(鋼材専用!W:W,鋼材専用!A:A,A1303)=0,"",SUMIFS(鋼材専用!W:W,鋼材専用!A:A,A1303))</f>
        <v/>
      </c>
      <c r="E1303" s="3" t="str">
        <f>IF(SUMIFS(Φ部品専用!W:W,Φ部品専用!A:A,A1303)=0,"",SUMIFS(Φ部品専用!W:W,Φ部品専用!A:A,A1303))</f>
        <v/>
      </c>
      <c r="F1303" s="3" t="str">
        <f>IF(SUMIFS(パイプ専用!W:W,パイプ専用!A:A,A1303)=0,"",SUMIFS(パイプ専用!W:W,パイプ専用!A:A,A1303))</f>
        <v/>
      </c>
      <c r="G1303" s="3" t="str">
        <f t="shared" si="41"/>
        <v/>
      </c>
      <c r="K1303" s="4" t="str">
        <f t="shared" ca="1" si="42"/>
        <v/>
      </c>
      <c r="L1303" s="2" t="str">
        <f ca="1">IF(N1303="","",IF(COUNTIF(N$1:N1303,N1303)&gt;1,"",IF(COUNTIF(N:N,N1303)&gt;=1,"左表に入れますねぇ","")))</f>
        <v/>
      </c>
      <c r="M1303" s="2" t="str">
        <f ca="1">IF(ISNA(VLOOKUP('全表融合(関数用)'!W1303,'全表融合(関数用)'!X$2:AB$9999,3,FALSE)),"",VLOOKUP('全表融合(関数用)'!W1303,'全表融合(関数用)'!X$2:AB$9999,3,FALSE))</f>
        <v/>
      </c>
      <c r="N1303" s="2" t="str">
        <f ca="1">IF(ISNA(VLOOKUP('全表融合(関数用)'!W1303,'全表融合(関数用)'!X$2:AB$9999,4,FALSE)),"",VLOOKUP('全表融合(関数用)'!W1303,'全表融合(関数用)'!X$2:AB$9999,4,FALSE))</f>
        <v/>
      </c>
      <c r="O1303" s="2" t="str">
        <f ca="1">IF(ISNA(VLOOKUP('全表融合(関数用)'!W1303,'全表融合(関数用)'!X$2:AB$9999,5,FALSE)),"",VLOOKUP('全表融合(関数用)'!W1303,'全表融合(関数用)'!X$2:AB$9999,5,FALSE))</f>
        <v/>
      </c>
      <c r="P1303" s="4" t="str">
        <f ca="1">IF(SUMIF('全表融合(関数用)'!Z:Z,M1303,'全表融合(関数用)'!AC:AC)=0,"",SUMIF('全表融合(関数用)'!Z:Z,M1303,'全表融合(関数用)'!AC:AC))</f>
        <v/>
      </c>
    </row>
    <row r="1304" spans="2:16">
      <c r="B1304" s="3" t="str">
        <f>IF(SUMIFS(四角板専用!T:T,四角板専用!A:A,A1304)=0,"",SUMIFS(四角板専用!T:T,四角板専用!A:A,A1304))</f>
        <v/>
      </c>
      <c r="C1304" s="3" t="str">
        <f>IF(SUMIFS('FB&amp;L専用'!V:V,'FB&amp;L専用'!A:A,A1304)=0,"",SUMIFS('FB&amp;L専用'!V:V,'FB&amp;L専用'!A:A,A1304))</f>
        <v/>
      </c>
      <c r="D1304" s="3" t="str">
        <f>IF(SUMIFS(鋼材専用!W:W,鋼材専用!A:A,A1304)=0,"",SUMIFS(鋼材専用!W:W,鋼材専用!A:A,A1304))</f>
        <v/>
      </c>
      <c r="E1304" s="3" t="str">
        <f>IF(SUMIFS(Φ部品専用!W:W,Φ部品専用!A:A,A1304)=0,"",SUMIFS(Φ部品専用!W:W,Φ部品専用!A:A,A1304))</f>
        <v/>
      </c>
      <c r="F1304" s="3" t="str">
        <f>IF(SUMIFS(パイプ専用!W:W,パイプ専用!A:A,A1304)=0,"",SUMIFS(パイプ専用!W:W,パイプ専用!A:A,A1304))</f>
        <v/>
      </c>
      <c r="G1304" s="3" t="str">
        <f t="shared" si="41"/>
        <v/>
      </c>
      <c r="K1304" s="4" t="str">
        <f t="shared" ca="1" si="42"/>
        <v/>
      </c>
      <c r="L1304" s="2" t="str">
        <f ca="1">IF(N1304="","",IF(COUNTIF(N$1:N1304,N1304)&gt;1,"",IF(COUNTIF(N:N,N1304)&gt;=1,"左表に入れますねぇ","")))</f>
        <v/>
      </c>
      <c r="M1304" s="2" t="str">
        <f ca="1">IF(ISNA(VLOOKUP('全表融合(関数用)'!W1304,'全表融合(関数用)'!X$2:AB$9999,3,FALSE)),"",VLOOKUP('全表融合(関数用)'!W1304,'全表融合(関数用)'!X$2:AB$9999,3,FALSE))</f>
        <v/>
      </c>
      <c r="N1304" s="2" t="str">
        <f ca="1">IF(ISNA(VLOOKUP('全表融合(関数用)'!W1304,'全表融合(関数用)'!X$2:AB$9999,4,FALSE)),"",VLOOKUP('全表融合(関数用)'!W1304,'全表融合(関数用)'!X$2:AB$9999,4,FALSE))</f>
        <v/>
      </c>
      <c r="O1304" s="2" t="str">
        <f ca="1">IF(ISNA(VLOOKUP('全表融合(関数用)'!W1304,'全表融合(関数用)'!X$2:AB$9999,5,FALSE)),"",VLOOKUP('全表融合(関数用)'!W1304,'全表融合(関数用)'!X$2:AB$9999,5,FALSE))</f>
        <v/>
      </c>
      <c r="P1304" s="4" t="str">
        <f ca="1">IF(SUMIF('全表融合(関数用)'!Z:Z,M1304,'全表融合(関数用)'!AC:AC)=0,"",SUMIF('全表融合(関数用)'!Z:Z,M1304,'全表融合(関数用)'!AC:AC))</f>
        <v/>
      </c>
    </row>
    <row r="1305" spans="2:16">
      <c r="B1305" s="3" t="str">
        <f>IF(SUMIFS(四角板専用!T:T,四角板専用!A:A,A1305)=0,"",SUMIFS(四角板専用!T:T,四角板専用!A:A,A1305))</f>
        <v/>
      </c>
      <c r="C1305" s="3" t="str">
        <f>IF(SUMIFS('FB&amp;L専用'!V:V,'FB&amp;L専用'!A:A,A1305)=0,"",SUMIFS('FB&amp;L専用'!V:V,'FB&amp;L専用'!A:A,A1305))</f>
        <v/>
      </c>
      <c r="D1305" s="3" t="str">
        <f>IF(SUMIFS(鋼材専用!W:W,鋼材専用!A:A,A1305)=0,"",SUMIFS(鋼材専用!W:W,鋼材専用!A:A,A1305))</f>
        <v/>
      </c>
      <c r="E1305" s="3" t="str">
        <f>IF(SUMIFS(Φ部品専用!W:W,Φ部品専用!A:A,A1305)=0,"",SUMIFS(Φ部品専用!W:W,Φ部品専用!A:A,A1305))</f>
        <v/>
      </c>
      <c r="F1305" s="3" t="str">
        <f>IF(SUMIFS(パイプ専用!W:W,パイプ専用!A:A,A1305)=0,"",SUMIFS(パイプ専用!W:W,パイプ専用!A:A,A1305))</f>
        <v/>
      </c>
      <c r="G1305" s="3" t="str">
        <f t="shared" si="41"/>
        <v/>
      </c>
      <c r="K1305" s="4" t="str">
        <f t="shared" ca="1" si="42"/>
        <v/>
      </c>
      <c r="L1305" s="2" t="str">
        <f ca="1">IF(N1305="","",IF(COUNTIF(N$1:N1305,N1305)&gt;1,"",IF(COUNTIF(N:N,N1305)&gt;=1,"左表に入れますねぇ","")))</f>
        <v/>
      </c>
      <c r="M1305" s="2" t="str">
        <f ca="1">IF(ISNA(VLOOKUP('全表融合(関数用)'!W1305,'全表融合(関数用)'!X$2:AB$9999,3,FALSE)),"",VLOOKUP('全表融合(関数用)'!W1305,'全表融合(関数用)'!X$2:AB$9999,3,FALSE))</f>
        <v/>
      </c>
      <c r="N1305" s="2" t="str">
        <f ca="1">IF(ISNA(VLOOKUP('全表融合(関数用)'!W1305,'全表融合(関数用)'!X$2:AB$9999,4,FALSE)),"",VLOOKUP('全表融合(関数用)'!W1305,'全表融合(関数用)'!X$2:AB$9999,4,FALSE))</f>
        <v/>
      </c>
      <c r="O1305" s="2" t="str">
        <f ca="1">IF(ISNA(VLOOKUP('全表融合(関数用)'!W1305,'全表融合(関数用)'!X$2:AB$9999,5,FALSE)),"",VLOOKUP('全表融合(関数用)'!W1305,'全表融合(関数用)'!X$2:AB$9999,5,FALSE))</f>
        <v/>
      </c>
      <c r="P1305" s="4" t="str">
        <f ca="1">IF(SUMIF('全表融合(関数用)'!Z:Z,M1305,'全表融合(関数用)'!AC:AC)=0,"",SUMIF('全表融合(関数用)'!Z:Z,M1305,'全表融合(関数用)'!AC:AC))</f>
        <v/>
      </c>
    </row>
    <row r="1306" spans="2:16">
      <c r="B1306" s="3" t="str">
        <f>IF(SUMIFS(四角板専用!T:T,四角板専用!A:A,A1306)=0,"",SUMIFS(四角板専用!T:T,四角板専用!A:A,A1306))</f>
        <v/>
      </c>
      <c r="C1306" s="3" t="str">
        <f>IF(SUMIFS('FB&amp;L専用'!V:V,'FB&amp;L専用'!A:A,A1306)=0,"",SUMIFS('FB&amp;L専用'!V:V,'FB&amp;L専用'!A:A,A1306))</f>
        <v/>
      </c>
      <c r="D1306" s="3" t="str">
        <f>IF(SUMIFS(鋼材専用!W:W,鋼材専用!A:A,A1306)=0,"",SUMIFS(鋼材専用!W:W,鋼材専用!A:A,A1306))</f>
        <v/>
      </c>
      <c r="E1306" s="3" t="str">
        <f>IF(SUMIFS(Φ部品専用!W:W,Φ部品専用!A:A,A1306)=0,"",SUMIFS(Φ部品専用!W:W,Φ部品専用!A:A,A1306))</f>
        <v/>
      </c>
      <c r="F1306" s="3" t="str">
        <f>IF(SUMIFS(パイプ専用!W:W,パイプ専用!A:A,A1306)=0,"",SUMIFS(パイプ専用!W:W,パイプ専用!A:A,A1306))</f>
        <v/>
      </c>
      <c r="G1306" s="3" t="str">
        <f t="shared" si="41"/>
        <v/>
      </c>
      <c r="K1306" s="4" t="str">
        <f t="shared" ca="1" si="42"/>
        <v/>
      </c>
      <c r="L1306" s="2" t="str">
        <f ca="1">IF(N1306="","",IF(COUNTIF(N$1:N1306,N1306)&gt;1,"",IF(COUNTIF(N:N,N1306)&gt;=1,"左表に入れますねぇ","")))</f>
        <v/>
      </c>
      <c r="M1306" s="2" t="str">
        <f ca="1">IF(ISNA(VLOOKUP('全表融合(関数用)'!W1306,'全表融合(関数用)'!X$2:AB$9999,3,FALSE)),"",VLOOKUP('全表融合(関数用)'!W1306,'全表融合(関数用)'!X$2:AB$9999,3,FALSE))</f>
        <v/>
      </c>
      <c r="N1306" s="2" t="str">
        <f ca="1">IF(ISNA(VLOOKUP('全表融合(関数用)'!W1306,'全表融合(関数用)'!X$2:AB$9999,4,FALSE)),"",VLOOKUP('全表融合(関数用)'!W1306,'全表融合(関数用)'!X$2:AB$9999,4,FALSE))</f>
        <v/>
      </c>
      <c r="O1306" s="2" t="str">
        <f ca="1">IF(ISNA(VLOOKUP('全表融合(関数用)'!W1306,'全表融合(関数用)'!X$2:AB$9999,5,FALSE)),"",VLOOKUP('全表融合(関数用)'!W1306,'全表融合(関数用)'!X$2:AB$9999,5,FALSE))</f>
        <v/>
      </c>
      <c r="P1306" s="4" t="str">
        <f ca="1">IF(SUMIF('全表融合(関数用)'!Z:Z,M1306,'全表融合(関数用)'!AC:AC)=0,"",SUMIF('全表融合(関数用)'!Z:Z,M1306,'全表融合(関数用)'!AC:AC))</f>
        <v/>
      </c>
    </row>
    <row r="1307" spans="2:16">
      <c r="B1307" s="3" t="str">
        <f>IF(SUMIFS(四角板専用!T:T,四角板専用!A:A,A1307)=0,"",SUMIFS(四角板専用!T:T,四角板専用!A:A,A1307))</f>
        <v/>
      </c>
      <c r="C1307" s="3" t="str">
        <f>IF(SUMIFS('FB&amp;L専用'!V:V,'FB&amp;L専用'!A:A,A1307)=0,"",SUMIFS('FB&amp;L専用'!V:V,'FB&amp;L専用'!A:A,A1307))</f>
        <v/>
      </c>
      <c r="D1307" s="3" t="str">
        <f>IF(SUMIFS(鋼材専用!W:W,鋼材専用!A:A,A1307)=0,"",SUMIFS(鋼材専用!W:W,鋼材専用!A:A,A1307))</f>
        <v/>
      </c>
      <c r="E1307" s="3" t="str">
        <f>IF(SUMIFS(Φ部品専用!W:W,Φ部品専用!A:A,A1307)=0,"",SUMIFS(Φ部品専用!W:W,Φ部品専用!A:A,A1307))</f>
        <v/>
      </c>
      <c r="F1307" s="3" t="str">
        <f>IF(SUMIFS(パイプ専用!W:W,パイプ専用!A:A,A1307)=0,"",SUMIFS(パイプ専用!W:W,パイプ専用!A:A,A1307))</f>
        <v/>
      </c>
      <c r="G1307" s="3" t="str">
        <f t="shared" si="41"/>
        <v/>
      </c>
      <c r="K1307" s="4" t="str">
        <f t="shared" ca="1" si="42"/>
        <v/>
      </c>
      <c r="L1307" s="2" t="str">
        <f ca="1">IF(N1307="","",IF(COUNTIF(N$1:N1307,N1307)&gt;1,"",IF(COUNTIF(N:N,N1307)&gt;=1,"左表に入れますねぇ","")))</f>
        <v/>
      </c>
      <c r="M1307" s="2" t="str">
        <f ca="1">IF(ISNA(VLOOKUP('全表融合(関数用)'!W1307,'全表融合(関数用)'!X$2:AB$9999,3,FALSE)),"",VLOOKUP('全表融合(関数用)'!W1307,'全表融合(関数用)'!X$2:AB$9999,3,FALSE))</f>
        <v/>
      </c>
      <c r="N1307" s="2" t="str">
        <f ca="1">IF(ISNA(VLOOKUP('全表融合(関数用)'!W1307,'全表融合(関数用)'!X$2:AB$9999,4,FALSE)),"",VLOOKUP('全表融合(関数用)'!W1307,'全表融合(関数用)'!X$2:AB$9999,4,FALSE))</f>
        <v/>
      </c>
      <c r="O1307" s="2" t="str">
        <f ca="1">IF(ISNA(VLOOKUP('全表融合(関数用)'!W1307,'全表融合(関数用)'!X$2:AB$9999,5,FALSE)),"",VLOOKUP('全表融合(関数用)'!W1307,'全表融合(関数用)'!X$2:AB$9999,5,FALSE))</f>
        <v/>
      </c>
      <c r="P1307" s="4" t="str">
        <f ca="1">IF(SUMIF('全表融合(関数用)'!Z:Z,M1307,'全表融合(関数用)'!AC:AC)=0,"",SUMIF('全表融合(関数用)'!Z:Z,M1307,'全表融合(関数用)'!AC:AC))</f>
        <v/>
      </c>
    </row>
    <row r="1308" spans="2:16">
      <c r="B1308" s="3" t="str">
        <f>IF(SUMIFS(四角板専用!T:T,四角板専用!A:A,A1308)=0,"",SUMIFS(四角板専用!T:T,四角板専用!A:A,A1308))</f>
        <v/>
      </c>
      <c r="C1308" s="3" t="str">
        <f>IF(SUMIFS('FB&amp;L専用'!V:V,'FB&amp;L専用'!A:A,A1308)=0,"",SUMIFS('FB&amp;L専用'!V:V,'FB&amp;L専用'!A:A,A1308))</f>
        <v/>
      </c>
      <c r="D1308" s="3" t="str">
        <f>IF(SUMIFS(鋼材専用!W:W,鋼材専用!A:A,A1308)=0,"",SUMIFS(鋼材専用!W:W,鋼材専用!A:A,A1308))</f>
        <v/>
      </c>
      <c r="E1308" s="3" t="str">
        <f>IF(SUMIFS(Φ部品専用!W:W,Φ部品専用!A:A,A1308)=0,"",SUMIFS(Φ部品専用!W:W,Φ部品専用!A:A,A1308))</f>
        <v/>
      </c>
      <c r="F1308" s="3" t="str">
        <f>IF(SUMIFS(パイプ専用!W:W,パイプ専用!A:A,A1308)=0,"",SUMIFS(パイプ専用!W:W,パイプ専用!A:A,A1308))</f>
        <v/>
      </c>
      <c r="G1308" s="3" t="str">
        <f t="shared" si="41"/>
        <v/>
      </c>
      <c r="K1308" s="4" t="str">
        <f t="shared" ca="1" si="42"/>
        <v/>
      </c>
      <c r="L1308" s="2" t="str">
        <f ca="1">IF(N1308="","",IF(COUNTIF(N$1:N1308,N1308)&gt;1,"",IF(COUNTIF(N:N,N1308)&gt;=1,"左表に入れますねぇ","")))</f>
        <v/>
      </c>
      <c r="M1308" s="2" t="str">
        <f ca="1">IF(ISNA(VLOOKUP('全表融合(関数用)'!W1308,'全表融合(関数用)'!X$2:AB$9999,3,FALSE)),"",VLOOKUP('全表融合(関数用)'!W1308,'全表融合(関数用)'!X$2:AB$9999,3,FALSE))</f>
        <v/>
      </c>
      <c r="N1308" s="2" t="str">
        <f ca="1">IF(ISNA(VLOOKUP('全表融合(関数用)'!W1308,'全表融合(関数用)'!X$2:AB$9999,4,FALSE)),"",VLOOKUP('全表融合(関数用)'!W1308,'全表融合(関数用)'!X$2:AB$9999,4,FALSE))</f>
        <v/>
      </c>
      <c r="O1308" s="2" t="str">
        <f ca="1">IF(ISNA(VLOOKUP('全表融合(関数用)'!W1308,'全表融合(関数用)'!X$2:AB$9999,5,FALSE)),"",VLOOKUP('全表融合(関数用)'!W1308,'全表融合(関数用)'!X$2:AB$9999,5,FALSE))</f>
        <v/>
      </c>
      <c r="P1308" s="4" t="str">
        <f ca="1">IF(SUMIF('全表融合(関数用)'!Z:Z,M1308,'全表融合(関数用)'!AC:AC)=0,"",SUMIF('全表融合(関数用)'!Z:Z,M1308,'全表融合(関数用)'!AC:AC))</f>
        <v/>
      </c>
    </row>
    <row r="1309" spans="2:16">
      <c r="B1309" s="3" t="str">
        <f>IF(SUMIFS(四角板専用!T:T,四角板専用!A:A,A1309)=0,"",SUMIFS(四角板専用!T:T,四角板専用!A:A,A1309))</f>
        <v/>
      </c>
      <c r="C1309" s="3" t="str">
        <f>IF(SUMIFS('FB&amp;L専用'!V:V,'FB&amp;L専用'!A:A,A1309)=0,"",SUMIFS('FB&amp;L専用'!V:V,'FB&amp;L専用'!A:A,A1309))</f>
        <v/>
      </c>
      <c r="D1309" s="3" t="str">
        <f>IF(SUMIFS(鋼材専用!W:W,鋼材専用!A:A,A1309)=0,"",SUMIFS(鋼材専用!W:W,鋼材専用!A:A,A1309))</f>
        <v/>
      </c>
      <c r="E1309" s="3" t="str">
        <f>IF(SUMIFS(Φ部品専用!W:W,Φ部品専用!A:A,A1309)=0,"",SUMIFS(Φ部品専用!W:W,Φ部品専用!A:A,A1309))</f>
        <v/>
      </c>
      <c r="F1309" s="3" t="str">
        <f>IF(SUMIFS(パイプ専用!W:W,パイプ専用!A:A,A1309)=0,"",SUMIFS(パイプ専用!W:W,パイプ専用!A:A,A1309))</f>
        <v/>
      </c>
      <c r="G1309" s="3" t="str">
        <f t="shared" si="41"/>
        <v/>
      </c>
      <c r="K1309" s="4" t="str">
        <f t="shared" ca="1" si="42"/>
        <v/>
      </c>
      <c r="L1309" s="2" t="str">
        <f ca="1">IF(N1309="","",IF(COUNTIF(N$1:N1309,N1309)&gt;1,"",IF(COUNTIF(N:N,N1309)&gt;=1,"左表に入れますねぇ","")))</f>
        <v/>
      </c>
      <c r="M1309" s="2" t="str">
        <f ca="1">IF(ISNA(VLOOKUP('全表融合(関数用)'!W1309,'全表融合(関数用)'!X$2:AB$9999,3,FALSE)),"",VLOOKUP('全表融合(関数用)'!W1309,'全表融合(関数用)'!X$2:AB$9999,3,FALSE))</f>
        <v/>
      </c>
      <c r="N1309" s="2" t="str">
        <f ca="1">IF(ISNA(VLOOKUP('全表融合(関数用)'!W1309,'全表融合(関数用)'!X$2:AB$9999,4,FALSE)),"",VLOOKUP('全表融合(関数用)'!W1309,'全表融合(関数用)'!X$2:AB$9999,4,FALSE))</f>
        <v/>
      </c>
      <c r="O1309" s="2" t="str">
        <f ca="1">IF(ISNA(VLOOKUP('全表融合(関数用)'!W1309,'全表融合(関数用)'!X$2:AB$9999,5,FALSE)),"",VLOOKUP('全表融合(関数用)'!W1309,'全表融合(関数用)'!X$2:AB$9999,5,FALSE))</f>
        <v/>
      </c>
      <c r="P1309" s="4" t="str">
        <f ca="1">IF(SUMIF('全表融合(関数用)'!Z:Z,M1309,'全表融合(関数用)'!AC:AC)=0,"",SUMIF('全表融合(関数用)'!Z:Z,M1309,'全表融合(関数用)'!AC:AC))</f>
        <v/>
      </c>
    </row>
    <row r="1310" spans="2:16">
      <c r="B1310" s="3" t="str">
        <f>IF(SUMIFS(四角板専用!T:T,四角板専用!A:A,A1310)=0,"",SUMIFS(四角板専用!T:T,四角板専用!A:A,A1310))</f>
        <v/>
      </c>
      <c r="C1310" s="3" t="str">
        <f>IF(SUMIFS('FB&amp;L専用'!V:V,'FB&amp;L専用'!A:A,A1310)=0,"",SUMIFS('FB&amp;L専用'!V:V,'FB&amp;L専用'!A:A,A1310))</f>
        <v/>
      </c>
      <c r="D1310" s="3" t="str">
        <f>IF(SUMIFS(鋼材専用!W:W,鋼材専用!A:A,A1310)=0,"",SUMIFS(鋼材専用!W:W,鋼材専用!A:A,A1310))</f>
        <v/>
      </c>
      <c r="E1310" s="3" t="str">
        <f>IF(SUMIFS(Φ部品専用!W:W,Φ部品専用!A:A,A1310)=0,"",SUMIFS(Φ部品専用!W:W,Φ部品専用!A:A,A1310))</f>
        <v/>
      </c>
      <c r="F1310" s="3" t="str">
        <f>IF(SUMIFS(パイプ専用!W:W,パイプ専用!A:A,A1310)=0,"",SUMIFS(パイプ専用!W:W,パイプ専用!A:A,A1310))</f>
        <v/>
      </c>
      <c r="G1310" s="3" t="str">
        <f t="shared" si="41"/>
        <v/>
      </c>
      <c r="K1310" s="4" t="str">
        <f t="shared" ca="1" si="42"/>
        <v/>
      </c>
      <c r="L1310" s="2" t="str">
        <f ca="1">IF(N1310="","",IF(COUNTIF(N$1:N1310,N1310)&gt;1,"",IF(COUNTIF(N:N,N1310)&gt;=1,"左表に入れますねぇ","")))</f>
        <v/>
      </c>
      <c r="M1310" s="2" t="str">
        <f ca="1">IF(ISNA(VLOOKUP('全表融合(関数用)'!W1310,'全表融合(関数用)'!X$2:AB$9999,3,FALSE)),"",VLOOKUP('全表融合(関数用)'!W1310,'全表融合(関数用)'!X$2:AB$9999,3,FALSE))</f>
        <v/>
      </c>
      <c r="N1310" s="2" t="str">
        <f ca="1">IF(ISNA(VLOOKUP('全表融合(関数用)'!W1310,'全表融合(関数用)'!X$2:AB$9999,4,FALSE)),"",VLOOKUP('全表融合(関数用)'!W1310,'全表融合(関数用)'!X$2:AB$9999,4,FALSE))</f>
        <v/>
      </c>
      <c r="O1310" s="2" t="str">
        <f ca="1">IF(ISNA(VLOOKUP('全表融合(関数用)'!W1310,'全表融合(関数用)'!X$2:AB$9999,5,FALSE)),"",VLOOKUP('全表融合(関数用)'!W1310,'全表融合(関数用)'!X$2:AB$9999,5,FALSE))</f>
        <v/>
      </c>
      <c r="P1310" s="4" t="str">
        <f ca="1">IF(SUMIF('全表融合(関数用)'!Z:Z,M1310,'全表融合(関数用)'!AC:AC)=0,"",SUMIF('全表融合(関数用)'!Z:Z,M1310,'全表融合(関数用)'!AC:AC))</f>
        <v/>
      </c>
    </row>
    <row r="1311" spans="2:16">
      <c r="B1311" s="3" t="str">
        <f>IF(SUMIFS(四角板専用!T:T,四角板専用!A:A,A1311)=0,"",SUMIFS(四角板専用!T:T,四角板専用!A:A,A1311))</f>
        <v/>
      </c>
      <c r="C1311" s="3" t="str">
        <f>IF(SUMIFS('FB&amp;L専用'!V:V,'FB&amp;L専用'!A:A,A1311)=0,"",SUMIFS('FB&amp;L専用'!V:V,'FB&amp;L専用'!A:A,A1311))</f>
        <v/>
      </c>
      <c r="D1311" s="3" t="str">
        <f>IF(SUMIFS(鋼材専用!W:W,鋼材専用!A:A,A1311)=0,"",SUMIFS(鋼材専用!W:W,鋼材専用!A:A,A1311))</f>
        <v/>
      </c>
      <c r="E1311" s="3" t="str">
        <f>IF(SUMIFS(Φ部品専用!W:W,Φ部品専用!A:A,A1311)=0,"",SUMIFS(Φ部品専用!W:W,Φ部品専用!A:A,A1311))</f>
        <v/>
      </c>
      <c r="F1311" s="3" t="str">
        <f>IF(SUMIFS(パイプ専用!W:W,パイプ専用!A:A,A1311)=0,"",SUMIFS(パイプ専用!W:W,パイプ専用!A:A,A1311))</f>
        <v/>
      </c>
      <c r="G1311" s="3" t="str">
        <f t="shared" si="41"/>
        <v/>
      </c>
      <c r="K1311" s="4" t="str">
        <f t="shared" ca="1" si="42"/>
        <v/>
      </c>
      <c r="L1311" s="2" t="str">
        <f ca="1">IF(N1311="","",IF(COUNTIF(N$1:N1311,N1311)&gt;1,"",IF(COUNTIF(N:N,N1311)&gt;=1,"左表に入れますねぇ","")))</f>
        <v/>
      </c>
      <c r="M1311" s="2" t="str">
        <f ca="1">IF(ISNA(VLOOKUP('全表融合(関数用)'!W1311,'全表融合(関数用)'!X$2:AB$9999,3,FALSE)),"",VLOOKUP('全表融合(関数用)'!W1311,'全表融合(関数用)'!X$2:AB$9999,3,FALSE))</f>
        <v/>
      </c>
      <c r="N1311" s="2" t="str">
        <f ca="1">IF(ISNA(VLOOKUP('全表融合(関数用)'!W1311,'全表融合(関数用)'!X$2:AB$9999,4,FALSE)),"",VLOOKUP('全表融合(関数用)'!W1311,'全表融合(関数用)'!X$2:AB$9999,4,FALSE))</f>
        <v/>
      </c>
      <c r="O1311" s="2" t="str">
        <f ca="1">IF(ISNA(VLOOKUP('全表融合(関数用)'!W1311,'全表融合(関数用)'!X$2:AB$9999,5,FALSE)),"",VLOOKUP('全表融合(関数用)'!W1311,'全表融合(関数用)'!X$2:AB$9999,5,FALSE))</f>
        <v/>
      </c>
      <c r="P1311" s="4" t="str">
        <f ca="1">IF(SUMIF('全表融合(関数用)'!Z:Z,M1311,'全表融合(関数用)'!AC:AC)=0,"",SUMIF('全表融合(関数用)'!Z:Z,M1311,'全表融合(関数用)'!AC:AC))</f>
        <v/>
      </c>
    </row>
    <row r="1312" spans="2:16">
      <c r="B1312" s="3" t="str">
        <f>IF(SUMIFS(四角板専用!T:T,四角板専用!A:A,A1312)=0,"",SUMIFS(四角板専用!T:T,四角板専用!A:A,A1312))</f>
        <v/>
      </c>
      <c r="C1312" s="3" t="str">
        <f>IF(SUMIFS('FB&amp;L専用'!V:V,'FB&amp;L専用'!A:A,A1312)=0,"",SUMIFS('FB&amp;L専用'!V:V,'FB&amp;L専用'!A:A,A1312))</f>
        <v/>
      </c>
      <c r="D1312" s="3" t="str">
        <f>IF(SUMIFS(鋼材専用!W:W,鋼材専用!A:A,A1312)=0,"",SUMIFS(鋼材専用!W:W,鋼材専用!A:A,A1312))</f>
        <v/>
      </c>
      <c r="E1312" s="3" t="str">
        <f>IF(SUMIFS(Φ部品専用!W:W,Φ部品専用!A:A,A1312)=0,"",SUMIFS(Φ部品専用!W:W,Φ部品専用!A:A,A1312))</f>
        <v/>
      </c>
      <c r="F1312" s="3" t="str">
        <f>IF(SUMIFS(パイプ専用!W:W,パイプ専用!A:A,A1312)=0,"",SUMIFS(パイプ専用!W:W,パイプ専用!A:A,A1312))</f>
        <v/>
      </c>
      <c r="G1312" s="3" t="str">
        <f t="shared" si="41"/>
        <v/>
      </c>
      <c r="K1312" s="4" t="str">
        <f t="shared" ca="1" si="42"/>
        <v/>
      </c>
      <c r="L1312" s="2" t="str">
        <f ca="1">IF(N1312="","",IF(COUNTIF(N$1:N1312,N1312)&gt;1,"",IF(COUNTIF(N:N,N1312)&gt;=1,"左表に入れますねぇ","")))</f>
        <v/>
      </c>
      <c r="M1312" s="2" t="str">
        <f ca="1">IF(ISNA(VLOOKUP('全表融合(関数用)'!W1312,'全表融合(関数用)'!X$2:AB$9999,3,FALSE)),"",VLOOKUP('全表融合(関数用)'!W1312,'全表融合(関数用)'!X$2:AB$9999,3,FALSE))</f>
        <v/>
      </c>
      <c r="N1312" s="2" t="str">
        <f ca="1">IF(ISNA(VLOOKUP('全表融合(関数用)'!W1312,'全表融合(関数用)'!X$2:AB$9999,4,FALSE)),"",VLOOKUP('全表融合(関数用)'!W1312,'全表融合(関数用)'!X$2:AB$9999,4,FALSE))</f>
        <v/>
      </c>
      <c r="O1312" s="2" t="str">
        <f ca="1">IF(ISNA(VLOOKUP('全表融合(関数用)'!W1312,'全表融合(関数用)'!X$2:AB$9999,5,FALSE)),"",VLOOKUP('全表融合(関数用)'!W1312,'全表融合(関数用)'!X$2:AB$9999,5,FALSE))</f>
        <v/>
      </c>
      <c r="P1312" s="4" t="str">
        <f ca="1">IF(SUMIF('全表融合(関数用)'!Z:Z,M1312,'全表融合(関数用)'!AC:AC)=0,"",SUMIF('全表融合(関数用)'!Z:Z,M1312,'全表融合(関数用)'!AC:AC))</f>
        <v/>
      </c>
    </row>
    <row r="1313" spans="2:16">
      <c r="B1313" s="3" t="str">
        <f>IF(SUMIFS(四角板専用!T:T,四角板専用!A:A,A1313)=0,"",SUMIFS(四角板専用!T:T,四角板専用!A:A,A1313))</f>
        <v/>
      </c>
      <c r="C1313" s="3" t="str">
        <f>IF(SUMIFS('FB&amp;L専用'!V:V,'FB&amp;L専用'!A:A,A1313)=0,"",SUMIFS('FB&amp;L専用'!V:V,'FB&amp;L専用'!A:A,A1313))</f>
        <v/>
      </c>
      <c r="D1313" s="3" t="str">
        <f>IF(SUMIFS(鋼材専用!W:W,鋼材専用!A:A,A1313)=0,"",SUMIFS(鋼材専用!W:W,鋼材専用!A:A,A1313))</f>
        <v/>
      </c>
      <c r="E1313" s="3" t="str">
        <f>IF(SUMIFS(Φ部品専用!W:W,Φ部品専用!A:A,A1313)=0,"",SUMIFS(Φ部品専用!W:W,Φ部品専用!A:A,A1313))</f>
        <v/>
      </c>
      <c r="F1313" s="3" t="str">
        <f>IF(SUMIFS(パイプ専用!W:W,パイプ専用!A:A,A1313)=0,"",SUMIFS(パイプ専用!W:W,パイプ専用!A:A,A1313))</f>
        <v/>
      </c>
      <c r="G1313" s="3" t="str">
        <f t="shared" si="41"/>
        <v/>
      </c>
      <c r="K1313" s="4" t="str">
        <f t="shared" ca="1" si="42"/>
        <v/>
      </c>
      <c r="L1313" s="2" t="str">
        <f ca="1">IF(N1313="","",IF(COUNTIF(N$1:N1313,N1313)&gt;1,"",IF(COUNTIF(N:N,N1313)&gt;=1,"左表に入れますねぇ","")))</f>
        <v/>
      </c>
      <c r="M1313" s="2" t="str">
        <f ca="1">IF(ISNA(VLOOKUP('全表融合(関数用)'!W1313,'全表融合(関数用)'!X$2:AB$9999,3,FALSE)),"",VLOOKUP('全表融合(関数用)'!W1313,'全表融合(関数用)'!X$2:AB$9999,3,FALSE))</f>
        <v/>
      </c>
      <c r="N1313" s="2" t="str">
        <f ca="1">IF(ISNA(VLOOKUP('全表融合(関数用)'!W1313,'全表融合(関数用)'!X$2:AB$9999,4,FALSE)),"",VLOOKUP('全表融合(関数用)'!W1313,'全表融合(関数用)'!X$2:AB$9999,4,FALSE))</f>
        <v/>
      </c>
      <c r="O1313" s="2" t="str">
        <f ca="1">IF(ISNA(VLOOKUP('全表融合(関数用)'!W1313,'全表融合(関数用)'!X$2:AB$9999,5,FALSE)),"",VLOOKUP('全表融合(関数用)'!W1313,'全表融合(関数用)'!X$2:AB$9999,5,FALSE))</f>
        <v/>
      </c>
      <c r="P1313" s="4" t="str">
        <f ca="1">IF(SUMIF('全表融合(関数用)'!Z:Z,M1313,'全表融合(関数用)'!AC:AC)=0,"",SUMIF('全表融合(関数用)'!Z:Z,M1313,'全表融合(関数用)'!AC:AC))</f>
        <v/>
      </c>
    </row>
    <row r="1314" spans="2:16">
      <c r="B1314" s="3" t="str">
        <f>IF(SUMIFS(四角板専用!T:T,四角板専用!A:A,A1314)=0,"",SUMIFS(四角板専用!T:T,四角板専用!A:A,A1314))</f>
        <v/>
      </c>
      <c r="C1314" s="3" t="str">
        <f>IF(SUMIFS('FB&amp;L専用'!V:V,'FB&amp;L専用'!A:A,A1314)=0,"",SUMIFS('FB&amp;L専用'!V:V,'FB&amp;L専用'!A:A,A1314))</f>
        <v/>
      </c>
      <c r="D1314" s="3" t="str">
        <f>IF(SUMIFS(鋼材専用!W:W,鋼材専用!A:A,A1314)=0,"",SUMIFS(鋼材専用!W:W,鋼材専用!A:A,A1314))</f>
        <v/>
      </c>
      <c r="E1314" s="3" t="str">
        <f>IF(SUMIFS(Φ部品専用!W:W,Φ部品専用!A:A,A1314)=0,"",SUMIFS(Φ部品専用!W:W,Φ部品専用!A:A,A1314))</f>
        <v/>
      </c>
      <c r="F1314" s="3" t="str">
        <f>IF(SUMIFS(パイプ専用!W:W,パイプ専用!A:A,A1314)=0,"",SUMIFS(パイプ専用!W:W,パイプ専用!A:A,A1314))</f>
        <v/>
      </c>
      <c r="G1314" s="3" t="str">
        <f t="shared" si="41"/>
        <v/>
      </c>
      <c r="K1314" s="4" t="str">
        <f t="shared" ca="1" si="42"/>
        <v/>
      </c>
      <c r="L1314" s="2" t="str">
        <f ca="1">IF(N1314="","",IF(COUNTIF(N$1:N1314,N1314)&gt;1,"",IF(COUNTIF(N:N,N1314)&gt;=1,"左表に入れますねぇ","")))</f>
        <v/>
      </c>
      <c r="M1314" s="2" t="str">
        <f ca="1">IF(ISNA(VLOOKUP('全表融合(関数用)'!W1314,'全表融合(関数用)'!X$2:AB$9999,3,FALSE)),"",VLOOKUP('全表融合(関数用)'!W1314,'全表融合(関数用)'!X$2:AB$9999,3,FALSE))</f>
        <v/>
      </c>
      <c r="N1314" s="2" t="str">
        <f ca="1">IF(ISNA(VLOOKUP('全表融合(関数用)'!W1314,'全表融合(関数用)'!X$2:AB$9999,4,FALSE)),"",VLOOKUP('全表融合(関数用)'!W1314,'全表融合(関数用)'!X$2:AB$9999,4,FALSE))</f>
        <v/>
      </c>
      <c r="O1314" s="2" t="str">
        <f ca="1">IF(ISNA(VLOOKUP('全表融合(関数用)'!W1314,'全表融合(関数用)'!X$2:AB$9999,5,FALSE)),"",VLOOKUP('全表融合(関数用)'!W1314,'全表融合(関数用)'!X$2:AB$9999,5,FALSE))</f>
        <v/>
      </c>
      <c r="P1314" s="4" t="str">
        <f ca="1">IF(SUMIF('全表融合(関数用)'!Z:Z,M1314,'全表融合(関数用)'!AC:AC)=0,"",SUMIF('全表融合(関数用)'!Z:Z,M1314,'全表融合(関数用)'!AC:AC))</f>
        <v/>
      </c>
    </row>
    <row r="1315" spans="2:16">
      <c r="B1315" s="3" t="str">
        <f>IF(SUMIFS(四角板専用!T:T,四角板専用!A:A,A1315)=0,"",SUMIFS(四角板専用!T:T,四角板専用!A:A,A1315))</f>
        <v/>
      </c>
      <c r="C1315" s="3" t="str">
        <f>IF(SUMIFS('FB&amp;L専用'!V:V,'FB&amp;L専用'!A:A,A1315)=0,"",SUMIFS('FB&amp;L専用'!V:V,'FB&amp;L専用'!A:A,A1315))</f>
        <v/>
      </c>
      <c r="D1315" s="3" t="str">
        <f>IF(SUMIFS(鋼材専用!W:W,鋼材専用!A:A,A1315)=0,"",SUMIFS(鋼材専用!W:W,鋼材専用!A:A,A1315))</f>
        <v/>
      </c>
      <c r="E1315" s="3" t="str">
        <f>IF(SUMIFS(Φ部品専用!W:W,Φ部品専用!A:A,A1315)=0,"",SUMIFS(Φ部品専用!W:W,Φ部品専用!A:A,A1315))</f>
        <v/>
      </c>
      <c r="F1315" s="3" t="str">
        <f>IF(SUMIFS(パイプ専用!W:W,パイプ専用!A:A,A1315)=0,"",SUMIFS(パイプ専用!W:W,パイプ専用!A:A,A1315))</f>
        <v/>
      </c>
      <c r="G1315" s="3" t="str">
        <f t="shared" si="41"/>
        <v/>
      </c>
      <c r="K1315" s="4" t="str">
        <f t="shared" ca="1" si="42"/>
        <v/>
      </c>
      <c r="L1315" s="2" t="str">
        <f ca="1">IF(N1315="","",IF(COUNTIF(N$1:N1315,N1315)&gt;1,"",IF(COUNTIF(N:N,N1315)&gt;=1,"左表に入れますねぇ","")))</f>
        <v/>
      </c>
      <c r="M1315" s="2" t="str">
        <f ca="1">IF(ISNA(VLOOKUP('全表融合(関数用)'!W1315,'全表融合(関数用)'!X$2:AB$9999,3,FALSE)),"",VLOOKUP('全表融合(関数用)'!W1315,'全表融合(関数用)'!X$2:AB$9999,3,FALSE))</f>
        <v/>
      </c>
      <c r="N1315" s="2" t="str">
        <f ca="1">IF(ISNA(VLOOKUP('全表融合(関数用)'!W1315,'全表融合(関数用)'!X$2:AB$9999,4,FALSE)),"",VLOOKUP('全表融合(関数用)'!W1315,'全表融合(関数用)'!X$2:AB$9999,4,FALSE))</f>
        <v/>
      </c>
      <c r="O1315" s="2" t="str">
        <f ca="1">IF(ISNA(VLOOKUP('全表融合(関数用)'!W1315,'全表融合(関数用)'!X$2:AB$9999,5,FALSE)),"",VLOOKUP('全表融合(関数用)'!W1315,'全表融合(関数用)'!X$2:AB$9999,5,FALSE))</f>
        <v/>
      </c>
      <c r="P1315" s="4" t="str">
        <f ca="1">IF(SUMIF('全表融合(関数用)'!Z:Z,M1315,'全表融合(関数用)'!AC:AC)=0,"",SUMIF('全表融合(関数用)'!Z:Z,M1315,'全表融合(関数用)'!AC:AC))</f>
        <v/>
      </c>
    </row>
    <row r="1316" spans="2:16">
      <c r="B1316" s="3" t="str">
        <f>IF(SUMIFS(四角板専用!T:T,四角板専用!A:A,A1316)=0,"",SUMIFS(四角板専用!T:T,四角板専用!A:A,A1316))</f>
        <v/>
      </c>
      <c r="C1316" s="3" t="str">
        <f>IF(SUMIFS('FB&amp;L専用'!V:V,'FB&amp;L専用'!A:A,A1316)=0,"",SUMIFS('FB&amp;L専用'!V:V,'FB&amp;L専用'!A:A,A1316))</f>
        <v/>
      </c>
      <c r="D1316" s="3" t="str">
        <f>IF(SUMIFS(鋼材専用!W:W,鋼材専用!A:A,A1316)=0,"",SUMIFS(鋼材専用!W:W,鋼材専用!A:A,A1316))</f>
        <v/>
      </c>
      <c r="E1316" s="3" t="str">
        <f>IF(SUMIFS(Φ部品専用!W:W,Φ部品専用!A:A,A1316)=0,"",SUMIFS(Φ部品専用!W:W,Φ部品専用!A:A,A1316))</f>
        <v/>
      </c>
      <c r="F1316" s="3" t="str">
        <f>IF(SUMIFS(パイプ専用!W:W,パイプ専用!A:A,A1316)=0,"",SUMIFS(パイプ専用!W:W,パイプ専用!A:A,A1316))</f>
        <v/>
      </c>
      <c r="G1316" s="3" t="str">
        <f t="shared" si="41"/>
        <v/>
      </c>
      <c r="K1316" s="4" t="str">
        <f t="shared" ca="1" si="42"/>
        <v/>
      </c>
      <c r="L1316" s="2" t="str">
        <f ca="1">IF(N1316="","",IF(COUNTIF(N$1:N1316,N1316)&gt;1,"",IF(COUNTIF(N:N,N1316)&gt;=1,"左表に入れますねぇ","")))</f>
        <v/>
      </c>
      <c r="M1316" s="2" t="str">
        <f ca="1">IF(ISNA(VLOOKUP('全表融合(関数用)'!W1316,'全表融合(関数用)'!X$2:AB$9999,3,FALSE)),"",VLOOKUP('全表融合(関数用)'!W1316,'全表融合(関数用)'!X$2:AB$9999,3,FALSE))</f>
        <v/>
      </c>
      <c r="N1316" s="2" t="str">
        <f ca="1">IF(ISNA(VLOOKUP('全表融合(関数用)'!W1316,'全表融合(関数用)'!X$2:AB$9999,4,FALSE)),"",VLOOKUP('全表融合(関数用)'!W1316,'全表融合(関数用)'!X$2:AB$9999,4,FALSE))</f>
        <v/>
      </c>
      <c r="O1316" s="2" t="str">
        <f ca="1">IF(ISNA(VLOOKUP('全表融合(関数用)'!W1316,'全表融合(関数用)'!X$2:AB$9999,5,FALSE)),"",VLOOKUP('全表融合(関数用)'!W1316,'全表融合(関数用)'!X$2:AB$9999,5,FALSE))</f>
        <v/>
      </c>
      <c r="P1316" s="4" t="str">
        <f ca="1">IF(SUMIF('全表融合(関数用)'!Z:Z,M1316,'全表融合(関数用)'!AC:AC)=0,"",SUMIF('全表融合(関数用)'!Z:Z,M1316,'全表融合(関数用)'!AC:AC))</f>
        <v/>
      </c>
    </row>
    <row r="1317" spans="2:16">
      <c r="B1317" s="3" t="str">
        <f>IF(SUMIFS(四角板専用!T:T,四角板専用!A:A,A1317)=0,"",SUMIFS(四角板専用!T:T,四角板専用!A:A,A1317))</f>
        <v/>
      </c>
      <c r="C1317" s="3" t="str">
        <f>IF(SUMIFS('FB&amp;L専用'!V:V,'FB&amp;L専用'!A:A,A1317)=0,"",SUMIFS('FB&amp;L専用'!V:V,'FB&amp;L専用'!A:A,A1317))</f>
        <v/>
      </c>
      <c r="D1317" s="3" t="str">
        <f>IF(SUMIFS(鋼材専用!W:W,鋼材専用!A:A,A1317)=0,"",SUMIFS(鋼材専用!W:W,鋼材専用!A:A,A1317))</f>
        <v/>
      </c>
      <c r="E1317" s="3" t="str">
        <f>IF(SUMIFS(Φ部品専用!W:W,Φ部品専用!A:A,A1317)=0,"",SUMIFS(Φ部品専用!W:W,Φ部品専用!A:A,A1317))</f>
        <v/>
      </c>
      <c r="F1317" s="3" t="str">
        <f>IF(SUMIFS(パイプ専用!W:W,パイプ専用!A:A,A1317)=0,"",SUMIFS(パイプ専用!W:W,パイプ専用!A:A,A1317))</f>
        <v/>
      </c>
      <c r="G1317" s="3" t="str">
        <f t="shared" si="41"/>
        <v/>
      </c>
      <c r="K1317" s="4" t="str">
        <f t="shared" ca="1" si="42"/>
        <v/>
      </c>
      <c r="L1317" s="2" t="str">
        <f ca="1">IF(N1317="","",IF(COUNTIF(N$1:N1317,N1317)&gt;1,"",IF(COUNTIF(N:N,N1317)&gt;=1,"左表に入れますねぇ","")))</f>
        <v/>
      </c>
      <c r="M1317" s="2" t="str">
        <f ca="1">IF(ISNA(VLOOKUP('全表融合(関数用)'!W1317,'全表融合(関数用)'!X$2:AB$9999,3,FALSE)),"",VLOOKUP('全表融合(関数用)'!W1317,'全表融合(関数用)'!X$2:AB$9999,3,FALSE))</f>
        <v/>
      </c>
      <c r="N1317" s="2" t="str">
        <f ca="1">IF(ISNA(VLOOKUP('全表融合(関数用)'!W1317,'全表融合(関数用)'!X$2:AB$9999,4,FALSE)),"",VLOOKUP('全表融合(関数用)'!W1317,'全表融合(関数用)'!X$2:AB$9999,4,FALSE))</f>
        <v/>
      </c>
      <c r="O1317" s="2" t="str">
        <f ca="1">IF(ISNA(VLOOKUP('全表融合(関数用)'!W1317,'全表融合(関数用)'!X$2:AB$9999,5,FALSE)),"",VLOOKUP('全表融合(関数用)'!W1317,'全表融合(関数用)'!X$2:AB$9999,5,FALSE))</f>
        <v/>
      </c>
      <c r="P1317" s="4" t="str">
        <f ca="1">IF(SUMIF('全表融合(関数用)'!Z:Z,M1317,'全表融合(関数用)'!AC:AC)=0,"",SUMIF('全表融合(関数用)'!Z:Z,M1317,'全表融合(関数用)'!AC:AC))</f>
        <v/>
      </c>
    </row>
    <row r="1318" spans="2:16">
      <c r="B1318" s="3" t="str">
        <f>IF(SUMIFS(四角板専用!T:T,四角板専用!A:A,A1318)=0,"",SUMIFS(四角板専用!T:T,四角板専用!A:A,A1318))</f>
        <v/>
      </c>
      <c r="C1318" s="3" t="str">
        <f>IF(SUMIFS('FB&amp;L専用'!V:V,'FB&amp;L専用'!A:A,A1318)=0,"",SUMIFS('FB&amp;L専用'!V:V,'FB&amp;L専用'!A:A,A1318))</f>
        <v/>
      </c>
      <c r="D1318" s="3" t="str">
        <f>IF(SUMIFS(鋼材専用!W:W,鋼材専用!A:A,A1318)=0,"",SUMIFS(鋼材専用!W:W,鋼材専用!A:A,A1318))</f>
        <v/>
      </c>
      <c r="E1318" s="3" t="str">
        <f>IF(SUMIFS(Φ部品専用!W:W,Φ部品専用!A:A,A1318)=0,"",SUMIFS(Φ部品専用!W:W,Φ部品専用!A:A,A1318))</f>
        <v/>
      </c>
      <c r="F1318" s="3" t="str">
        <f>IF(SUMIFS(パイプ専用!W:W,パイプ専用!A:A,A1318)=0,"",SUMIFS(パイプ専用!W:W,パイプ専用!A:A,A1318))</f>
        <v/>
      </c>
      <c r="G1318" s="3" t="str">
        <f t="shared" si="41"/>
        <v/>
      </c>
      <c r="K1318" s="4" t="str">
        <f t="shared" ca="1" si="42"/>
        <v/>
      </c>
      <c r="L1318" s="2" t="str">
        <f ca="1">IF(N1318="","",IF(COUNTIF(N$1:N1318,N1318)&gt;1,"",IF(COUNTIF(N:N,N1318)&gt;=1,"左表に入れますねぇ","")))</f>
        <v/>
      </c>
      <c r="M1318" s="2" t="str">
        <f ca="1">IF(ISNA(VLOOKUP('全表融合(関数用)'!W1318,'全表融合(関数用)'!X$2:AB$9999,3,FALSE)),"",VLOOKUP('全表融合(関数用)'!W1318,'全表融合(関数用)'!X$2:AB$9999,3,FALSE))</f>
        <v/>
      </c>
      <c r="N1318" s="2" t="str">
        <f ca="1">IF(ISNA(VLOOKUP('全表融合(関数用)'!W1318,'全表融合(関数用)'!X$2:AB$9999,4,FALSE)),"",VLOOKUP('全表融合(関数用)'!W1318,'全表融合(関数用)'!X$2:AB$9999,4,FALSE))</f>
        <v/>
      </c>
      <c r="O1318" s="2" t="str">
        <f ca="1">IF(ISNA(VLOOKUP('全表融合(関数用)'!W1318,'全表融合(関数用)'!X$2:AB$9999,5,FALSE)),"",VLOOKUP('全表融合(関数用)'!W1318,'全表融合(関数用)'!X$2:AB$9999,5,FALSE))</f>
        <v/>
      </c>
      <c r="P1318" s="4" t="str">
        <f ca="1">IF(SUMIF('全表融合(関数用)'!Z:Z,M1318,'全表融合(関数用)'!AC:AC)=0,"",SUMIF('全表融合(関数用)'!Z:Z,M1318,'全表融合(関数用)'!AC:AC))</f>
        <v/>
      </c>
    </row>
    <row r="1319" spans="2:16">
      <c r="B1319" s="3" t="str">
        <f>IF(SUMIFS(四角板専用!T:T,四角板専用!A:A,A1319)=0,"",SUMIFS(四角板専用!T:T,四角板専用!A:A,A1319))</f>
        <v/>
      </c>
      <c r="C1319" s="3" t="str">
        <f>IF(SUMIFS('FB&amp;L専用'!V:V,'FB&amp;L専用'!A:A,A1319)=0,"",SUMIFS('FB&amp;L専用'!V:V,'FB&amp;L専用'!A:A,A1319))</f>
        <v/>
      </c>
      <c r="D1319" s="3" t="str">
        <f>IF(SUMIFS(鋼材専用!W:W,鋼材専用!A:A,A1319)=0,"",SUMIFS(鋼材専用!W:W,鋼材専用!A:A,A1319))</f>
        <v/>
      </c>
      <c r="E1319" s="3" t="str">
        <f>IF(SUMIFS(Φ部品専用!W:W,Φ部品専用!A:A,A1319)=0,"",SUMIFS(Φ部品専用!W:W,Φ部品専用!A:A,A1319))</f>
        <v/>
      </c>
      <c r="F1319" s="3" t="str">
        <f>IF(SUMIFS(パイプ専用!W:W,パイプ専用!A:A,A1319)=0,"",SUMIFS(パイプ専用!W:W,パイプ専用!A:A,A1319))</f>
        <v/>
      </c>
      <c r="G1319" s="3" t="str">
        <f t="shared" si="41"/>
        <v/>
      </c>
      <c r="K1319" s="4" t="str">
        <f t="shared" ca="1" si="42"/>
        <v/>
      </c>
      <c r="L1319" s="2" t="str">
        <f ca="1">IF(N1319="","",IF(COUNTIF(N$1:N1319,N1319)&gt;1,"",IF(COUNTIF(N:N,N1319)&gt;=1,"左表に入れますねぇ","")))</f>
        <v/>
      </c>
      <c r="M1319" s="2" t="str">
        <f ca="1">IF(ISNA(VLOOKUP('全表融合(関数用)'!W1319,'全表融合(関数用)'!X$2:AB$9999,3,FALSE)),"",VLOOKUP('全表融合(関数用)'!W1319,'全表融合(関数用)'!X$2:AB$9999,3,FALSE))</f>
        <v/>
      </c>
      <c r="N1319" s="2" t="str">
        <f ca="1">IF(ISNA(VLOOKUP('全表融合(関数用)'!W1319,'全表融合(関数用)'!X$2:AB$9999,4,FALSE)),"",VLOOKUP('全表融合(関数用)'!W1319,'全表融合(関数用)'!X$2:AB$9999,4,FALSE))</f>
        <v/>
      </c>
      <c r="O1319" s="2" t="str">
        <f ca="1">IF(ISNA(VLOOKUP('全表融合(関数用)'!W1319,'全表融合(関数用)'!X$2:AB$9999,5,FALSE)),"",VLOOKUP('全表融合(関数用)'!W1319,'全表融合(関数用)'!X$2:AB$9999,5,FALSE))</f>
        <v/>
      </c>
      <c r="P1319" s="4" t="str">
        <f ca="1">IF(SUMIF('全表融合(関数用)'!Z:Z,M1319,'全表融合(関数用)'!AC:AC)=0,"",SUMIF('全表融合(関数用)'!Z:Z,M1319,'全表融合(関数用)'!AC:AC))</f>
        <v/>
      </c>
    </row>
    <row r="1320" spans="2:16">
      <c r="B1320" s="3" t="str">
        <f>IF(SUMIFS(四角板専用!T:T,四角板専用!A:A,A1320)=0,"",SUMIFS(四角板専用!T:T,四角板専用!A:A,A1320))</f>
        <v/>
      </c>
      <c r="C1320" s="3" t="str">
        <f>IF(SUMIFS('FB&amp;L専用'!V:V,'FB&amp;L専用'!A:A,A1320)=0,"",SUMIFS('FB&amp;L専用'!V:V,'FB&amp;L専用'!A:A,A1320))</f>
        <v/>
      </c>
      <c r="D1320" s="3" t="str">
        <f>IF(SUMIFS(鋼材専用!W:W,鋼材専用!A:A,A1320)=0,"",SUMIFS(鋼材専用!W:W,鋼材専用!A:A,A1320))</f>
        <v/>
      </c>
      <c r="E1320" s="3" t="str">
        <f>IF(SUMIFS(Φ部品専用!W:W,Φ部品専用!A:A,A1320)=0,"",SUMIFS(Φ部品専用!W:W,Φ部品専用!A:A,A1320))</f>
        <v/>
      </c>
      <c r="F1320" s="3" t="str">
        <f>IF(SUMIFS(パイプ専用!W:W,パイプ専用!A:A,A1320)=0,"",SUMIFS(パイプ専用!W:W,パイプ専用!A:A,A1320))</f>
        <v/>
      </c>
      <c r="G1320" s="3" t="str">
        <f t="shared" si="41"/>
        <v/>
      </c>
      <c r="K1320" s="4" t="str">
        <f t="shared" ca="1" si="42"/>
        <v/>
      </c>
      <c r="L1320" s="2" t="str">
        <f ca="1">IF(N1320="","",IF(COUNTIF(N$1:N1320,N1320)&gt;1,"",IF(COUNTIF(N:N,N1320)&gt;=1,"左表に入れますねぇ","")))</f>
        <v/>
      </c>
      <c r="M1320" s="2" t="str">
        <f ca="1">IF(ISNA(VLOOKUP('全表融合(関数用)'!W1320,'全表融合(関数用)'!X$2:AB$9999,3,FALSE)),"",VLOOKUP('全表融合(関数用)'!W1320,'全表融合(関数用)'!X$2:AB$9999,3,FALSE))</f>
        <v/>
      </c>
      <c r="N1320" s="2" t="str">
        <f ca="1">IF(ISNA(VLOOKUP('全表融合(関数用)'!W1320,'全表融合(関数用)'!X$2:AB$9999,4,FALSE)),"",VLOOKUP('全表融合(関数用)'!W1320,'全表融合(関数用)'!X$2:AB$9999,4,FALSE))</f>
        <v/>
      </c>
      <c r="O1320" s="2" t="str">
        <f ca="1">IF(ISNA(VLOOKUP('全表融合(関数用)'!W1320,'全表融合(関数用)'!X$2:AB$9999,5,FALSE)),"",VLOOKUP('全表融合(関数用)'!W1320,'全表融合(関数用)'!X$2:AB$9999,5,FALSE))</f>
        <v/>
      </c>
      <c r="P1320" s="4" t="str">
        <f ca="1">IF(SUMIF('全表融合(関数用)'!Z:Z,M1320,'全表融合(関数用)'!AC:AC)=0,"",SUMIF('全表融合(関数用)'!Z:Z,M1320,'全表融合(関数用)'!AC:AC))</f>
        <v/>
      </c>
    </row>
    <row r="1321" spans="2:16">
      <c r="B1321" s="3" t="str">
        <f>IF(SUMIFS(四角板専用!T:T,四角板専用!A:A,A1321)=0,"",SUMIFS(四角板専用!T:T,四角板専用!A:A,A1321))</f>
        <v/>
      </c>
      <c r="C1321" s="3" t="str">
        <f>IF(SUMIFS('FB&amp;L専用'!V:V,'FB&amp;L専用'!A:A,A1321)=0,"",SUMIFS('FB&amp;L専用'!V:V,'FB&amp;L専用'!A:A,A1321))</f>
        <v/>
      </c>
      <c r="D1321" s="3" t="str">
        <f>IF(SUMIFS(鋼材専用!W:W,鋼材専用!A:A,A1321)=0,"",SUMIFS(鋼材専用!W:W,鋼材専用!A:A,A1321))</f>
        <v/>
      </c>
      <c r="E1321" s="3" t="str">
        <f>IF(SUMIFS(Φ部品専用!W:W,Φ部品専用!A:A,A1321)=0,"",SUMIFS(Φ部品専用!W:W,Φ部品専用!A:A,A1321))</f>
        <v/>
      </c>
      <c r="F1321" s="3" t="str">
        <f>IF(SUMIFS(パイプ専用!W:W,パイプ専用!A:A,A1321)=0,"",SUMIFS(パイプ専用!W:W,パイプ専用!A:A,A1321))</f>
        <v/>
      </c>
      <c r="G1321" s="3" t="str">
        <f t="shared" si="41"/>
        <v/>
      </c>
      <c r="K1321" s="4" t="str">
        <f t="shared" ca="1" si="42"/>
        <v/>
      </c>
      <c r="L1321" s="2" t="str">
        <f ca="1">IF(N1321="","",IF(COUNTIF(N$1:N1321,N1321)&gt;1,"",IF(COUNTIF(N:N,N1321)&gt;=1,"左表に入れますねぇ","")))</f>
        <v/>
      </c>
      <c r="M1321" s="2" t="str">
        <f ca="1">IF(ISNA(VLOOKUP('全表融合(関数用)'!W1321,'全表融合(関数用)'!X$2:AB$9999,3,FALSE)),"",VLOOKUP('全表融合(関数用)'!W1321,'全表融合(関数用)'!X$2:AB$9999,3,FALSE))</f>
        <v/>
      </c>
      <c r="N1321" s="2" t="str">
        <f ca="1">IF(ISNA(VLOOKUP('全表融合(関数用)'!W1321,'全表融合(関数用)'!X$2:AB$9999,4,FALSE)),"",VLOOKUP('全表融合(関数用)'!W1321,'全表融合(関数用)'!X$2:AB$9999,4,FALSE))</f>
        <v/>
      </c>
      <c r="O1321" s="2" t="str">
        <f ca="1">IF(ISNA(VLOOKUP('全表融合(関数用)'!W1321,'全表融合(関数用)'!X$2:AB$9999,5,FALSE)),"",VLOOKUP('全表融合(関数用)'!W1321,'全表融合(関数用)'!X$2:AB$9999,5,FALSE))</f>
        <v/>
      </c>
      <c r="P1321" s="4" t="str">
        <f ca="1">IF(SUMIF('全表融合(関数用)'!Z:Z,M1321,'全表融合(関数用)'!AC:AC)=0,"",SUMIF('全表融合(関数用)'!Z:Z,M1321,'全表融合(関数用)'!AC:AC))</f>
        <v/>
      </c>
    </row>
    <row r="1322" spans="2:16">
      <c r="B1322" s="3" t="str">
        <f>IF(SUMIFS(四角板専用!T:T,四角板専用!A:A,A1322)=0,"",SUMIFS(四角板専用!T:T,四角板専用!A:A,A1322))</f>
        <v/>
      </c>
      <c r="C1322" s="3" t="str">
        <f>IF(SUMIFS('FB&amp;L専用'!V:V,'FB&amp;L専用'!A:A,A1322)=0,"",SUMIFS('FB&amp;L専用'!V:V,'FB&amp;L専用'!A:A,A1322))</f>
        <v/>
      </c>
      <c r="D1322" s="3" t="str">
        <f>IF(SUMIFS(鋼材専用!W:W,鋼材専用!A:A,A1322)=0,"",SUMIFS(鋼材専用!W:W,鋼材専用!A:A,A1322))</f>
        <v/>
      </c>
      <c r="E1322" s="3" t="str">
        <f>IF(SUMIFS(Φ部品専用!W:W,Φ部品専用!A:A,A1322)=0,"",SUMIFS(Φ部品専用!W:W,Φ部品専用!A:A,A1322))</f>
        <v/>
      </c>
      <c r="F1322" s="3" t="str">
        <f>IF(SUMIFS(パイプ専用!W:W,パイプ専用!A:A,A1322)=0,"",SUMIFS(パイプ専用!W:W,パイプ専用!A:A,A1322))</f>
        <v/>
      </c>
      <c r="G1322" s="3" t="str">
        <f t="shared" si="41"/>
        <v/>
      </c>
      <c r="K1322" s="4" t="str">
        <f t="shared" ca="1" si="42"/>
        <v/>
      </c>
      <c r="L1322" s="2" t="str">
        <f ca="1">IF(N1322="","",IF(COUNTIF(N$1:N1322,N1322)&gt;1,"",IF(COUNTIF(N:N,N1322)&gt;=1,"左表に入れますねぇ","")))</f>
        <v/>
      </c>
      <c r="M1322" s="2" t="str">
        <f ca="1">IF(ISNA(VLOOKUP('全表融合(関数用)'!W1322,'全表融合(関数用)'!X$2:AB$9999,3,FALSE)),"",VLOOKUP('全表融合(関数用)'!W1322,'全表融合(関数用)'!X$2:AB$9999,3,FALSE))</f>
        <v/>
      </c>
      <c r="N1322" s="2" t="str">
        <f ca="1">IF(ISNA(VLOOKUP('全表融合(関数用)'!W1322,'全表融合(関数用)'!X$2:AB$9999,4,FALSE)),"",VLOOKUP('全表融合(関数用)'!W1322,'全表融合(関数用)'!X$2:AB$9999,4,FALSE))</f>
        <v/>
      </c>
      <c r="O1322" s="2" t="str">
        <f ca="1">IF(ISNA(VLOOKUP('全表融合(関数用)'!W1322,'全表融合(関数用)'!X$2:AB$9999,5,FALSE)),"",VLOOKUP('全表融合(関数用)'!W1322,'全表融合(関数用)'!X$2:AB$9999,5,FALSE))</f>
        <v/>
      </c>
      <c r="P1322" s="4" t="str">
        <f ca="1">IF(SUMIF('全表融合(関数用)'!Z:Z,M1322,'全表融合(関数用)'!AC:AC)=0,"",SUMIF('全表融合(関数用)'!Z:Z,M1322,'全表融合(関数用)'!AC:AC))</f>
        <v/>
      </c>
    </row>
    <row r="1323" spans="2:16">
      <c r="B1323" s="3" t="str">
        <f>IF(SUMIFS(四角板専用!T:T,四角板専用!A:A,A1323)=0,"",SUMIFS(四角板専用!T:T,四角板専用!A:A,A1323))</f>
        <v/>
      </c>
      <c r="C1323" s="3" t="str">
        <f>IF(SUMIFS('FB&amp;L専用'!V:V,'FB&amp;L専用'!A:A,A1323)=0,"",SUMIFS('FB&amp;L専用'!V:V,'FB&amp;L専用'!A:A,A1323))</f>
        <v/>
      </c>
      <c r="D1323" s="3" t="str">
        <f>IF(SUMIFS(鋼材専用!W:W,鋼材専用!A:A,A1323)=0,"",SUMIFS(鋼材専用!W:W,鋼材専用!A:A,A1323))</f>
        <v/>
      </c>
      <c r="E1323" s="3" t="str">
        <f>IF(SUMIFS(Φ部品専用!W:W,Φ部品専用!A:A,A1323)=0,"",SUMIFS(Φ部品専用!W:W,Φ部品専用!A:A,A1323))</f>
        <v/>
      </c>
      <c r="F1323" s="3" t="str">
        <f>IF(SUMIFS(パイプ専用!W:W,パイプ専用!A:A,A1323)=0,"",SUMIFS(パイプ専用!W:W,パイプ専用!A:A,A1323))</f>
        <v/>
      </c>
      <c r="G1323" s="3" t="str">
        <f t="shared" si="41"/>
        <v/>
      </c>
      <c r="K1323" s="4" t="str">
        <f t="shared" ca="1" si="42"/>
        <v/>
      </c>
      <c r="L1323" s="2" t="str">
        <f ca="1">IF(N1323="","",IF(COUNTIF(N$1:N1323,N1323)&gt;1,"",IF(COUNTIF(N:N,N1323)&gt;=1,"左表に入れますねぇ","")))</f>
        <v/>
      </c>
      <c r="M1323" s="2" t="str">
        <f ca="1">IF(ISNA(VLOOKUP('全表融合(関数用)'!W1323,'全表融合(関数用)'!X$2:AB$9999,3,FALSE)),"",VLOOKUP('全表融合(関数用)'!W1323,'全表融合(関数用)'!X$2:AB$9999,3,FALSE))</f>
        <v/>
      </c>
      <c r="N1323" s="2" t="str">
        <f ca="1">IF(ISNA(VLOOKUP('全表融合(関数用)'!W1323,'全表融合(関数用)'!X$2:AB$9999,4,FALSE)),"",VLOOKUP('全表融合(関数用)'!W1323,'全表融合(関数用)'!X$2:AB$9999,4,FALSE))</f>
        <v/>
      </c>
      <c r="O1323" s="2" t="str">
        <f ca="1">IF(ISNA(VLOOKUP('全表融合(関数用)'!W1323,'全表融合(関数用)'!X$2:AB$9999,5,FALSE)),"",VLOOKUP('全表融合(関数用)'!W1323,'全表融合(関数用)'!X$2:AB$9999,5,FALSE))</f>
        <v/>
      </c>
      <c r="P1323" s="4" t="str">
        <f ca="1">IF(SUMIF('全表融合(関数用)'!Z:Z,M1323,'全表融合(関数用)'!AC:AC)=0,"",SUMIF('全表融合(関数用)'!Z:Z,M1323,'全表融合(関数用)'!AC:AC))</f>
        <v/>
      </c>
    </row>
    <row r="1324" spans="2:16">
      <c r="B1324" s="3" t="str">
        <f>IF(SUMIFS(四角板専用!T:T,四角板専用!A:A,A1324)=0,"",SUMIFS(四角板専用!T:T,四角板専用!A:A,A1324))</f>
        <v/>
      </c>
      <c r="C1324" s="3" t="str">
        <f>IF(SUMIFS('FB&amp;L専用'!V:V,'FB&amp;L専用'!A:A,A1324)=0,"",SUMIFS('FB&amp;L専用'!V:V,'FB&amp;L専用'!A:A,A1324))</f>
        <v/>
      </c>
      <c r="D1324" s="3" t="str">
        <f>IF(SUMIFS(鋼材専用!W:W,鋼材専用!A:A,A1324)=0,"",SUMIFS(鋼材専用!W:W,鋼材専用!A:A,A1324))</f>
        <v/>
      </c>
      <c r="E1324" s="3" t="str">
        <f>IF(SUMIFS(Φ部品専用!W:W,Φ部品専用!A:A,A1324)=0,"",SUMIFS(Φ部品専用!W:W,Φ部品専用!A:A,A1324))</f>
        <v/>
      </c>
      <c r="F1324" s="3" t="str">
        <f>IF(SUMIFS(パイプ専用!W:W,パイプ専用!A:A,A1324)=0,"",SUMIFS(パイプ専用!W:W,パイプ専用!A:A,A1324))</f>
        <v/>
      </c>
      <c r="G1324" s="3" t="str">
        <f t="shared" si="41"/>
        <v/>
      </c>
      <c r="K1324" s="4" t="str">
        <f t="shared" ca="1" si="42"/>
        <v/>
      </c>
      <c r="L1324" s="2" t="str">
        <f ca="1">IF(N1324="","",IF(COUNTIF(N$1:N1324,N1324)&gt;1,"",IF(COUNTIF(N:N,N1324)&gt;=1,"左表に入れますねぇ","")))</f>
        <v/>
      </c>
      <c r="M1324" s="2" t="str">
        <f ca="1">IF(ISNA(VLOOKUP('全表融合(関数用)'!W1324,'全表融合(関数用)'!X$2:AB$9999,3,FALSE)),"",VLOOKUP('全表融合(関数用)'!W1324,'全表融合(関数用)'!X$2:AB$9999,3,FALSE))</f>
        <v/>
      </c>
      <c r="N1324" s="2" t="str">
        <f ca="1">IF(ISNA(VLOOKUP('全表融合(関数用)'!W1324,'全表融合(関数用)'!X$2:AB$9999,4,FALSE)),"",VLOOKUP('全表融合(関数用)'!W1324,'全表融合(関数用)'!X$2:AB$9999,4,FALSE))</f>
        <v/>
      </c>
      <c r="O1324" s="2" t="str">
        <f ca="1">IF(ISNA(VLOOKUP('全表融合(関数用)'!W1324,'全表融合(関数用)'!X$2:AB$9999,5,FALSE)),"",VLOOKUP('全表融合(関数用)'!W1324,'全表融合(関数用)'!X$2:AB$9999,5,FALSE))</f>
        <v/>
      </c>
      <c r="P1324" s="4" t="str">
        <f ca="1">IF(SUMIF('全表融合(関数用)'!Z:Z,M1324,'全表融合(関数用)'!AC:AC)=0,"",SUMIF('全表融合(関数用)'!Z:Z,M1324,'全表融合(関数用)'!AC:AC))</f>
        <v/>
      </c>
    </row>
    <row r="1325" spans="2:16">
      <c r="B1325" s="3" t="str">
        <f>IF(SUMIFS(四角板専用!T:T,四角板専用!A:A,A1325)=0,"",SUMIFS(四角板専用!T:T,四角板専用!A:A,A1325))</f>
        <v/>
      </c>
      <c r="C1325" s="3" t="str">
        <f>IF(SUMIFS('FB&amp;L専用'!V:V,'FB&amp;L専用'!A:A,A1325)=0,"",SUMIFS('FB&amp;L専用'!V:V,'FB&amp;L専用'!A:A,A1325))</f>
        <v/>
      </c>
      <c r="D1325" s="3" t="str">
        <f>IF(SUMIFS(鋼材専用!W:W,鋼材専用!A:A,A1325)=0,"",SUMIFS(鋼材専用!W:W,鋼材専用!A:A,A1325))</f>
        <v/>
      </c>
      <c r="E1325" s="3" t="str">
        <f>IF(SUMIFS(Φ部品専用!W:W,Φ部品専用!A:A,A1325)=0,"",SUMIFS(Φ部品専用!W:W,Φ部品専用!A:A,A1325))</f>
        <v/>
      </c>
      <c r="F1325" s="3" t="str">
        <f>IF(SUMIFS(パイプ専用!W:W,パイプ専用!A:A,A1325)=0,"",SUMIFS(パイプ専用!W:W,パイプ専用!A:A,A1325))</f>
        <v/>
      </c>
      <c r="G1325" s="3" t="str">
        <f t="shared" si="41"/>
        <v/>
      </c>
      <c r="K1325" s="4" t="str">
        <f t="shared" ca="1" si="42"/>
        <v/>
      </c>
      <c r="L1325" s="2" t="str">
        <f ca="1">IF(N1325="","",IF(COUNTIF(N$1:N1325,N1325)&gt;1,"",IF(COUNTIF(N:N,N1325)&gt;=1,"左表に入れますねぇ","")))</f>
        <v/>
      </c>
      <c r="M1325" s="2" t="str">
        <f ca="1">IF(ISNA(VLOOKUP('全表融合(関数用)'!W1325,'全表融合(関数用)'!X$2:AB$9999,3,FALSE)),"",VLOOKUP('全表融合(関数用)'!W1325,'全表融合(関数用)'!X$2:AB$9999,3,FALSE))</f>
        <v/>
      </c>
      <c r="N1325" s="2" t="str">
        <f ca="1">IF(ISNA(VLOOKUP('全表融合(関数用)'!W1325,'全表融合(関数用)'!X$2:AB$9999,4,FALSE)),"",VLOOKUP('全表融合(関数用)'!W1325,'全表融合(関数用)'!X$2:AB$9999,4,FALSE))</f>
        <v/>
      </c>
      <c r="O1325" s="2" t="str">
        <f ca="1">IF(ISNA(VLOOKUP('全表融合(関数用)'!W1325,'全表融合(関数用)'!X$2:AB$9999,5,FALSE)),"",VLOOKUP('全表融合(関数用)'!W1325,'全表融合(関数用)'!X$2:AB$9999,5,FALSE))</f>
        <v/>
      </c>
      <c r="P1325" s="4" t="str">
        <f ca="1">IF(SUMIF('全表融合(関数用)'!Z:Z,M1325,'全表融合(関数用)'!AC:AC)=0,"",SUMIF('全表融合(関数用)'!Z:Z,M1325,'全表融合(関数用)'!AC:AC))</f>
        <v/>
      </c>
    </row>
    <row r="1326" spans="2:16">
      <c r="B1326" s="3" t="str">
        <f>IF(SUMIFS(四角板専用!T:T,四角板専用!A:A,A1326)=0,"",SUMIFS(四角板専用!T:T,四角板専用!A:A,A1326))</f>
        <v/>
      </c>
      <c r="C1326" s="3" t="str">
        <f>IF(SUMIFS('FB&amp;L専用'!V:V,'FB&amp;L専用'!A:A,A1326)=0,"",SUMIFS('FB&amp;L専用'!V:V,'FB&amp;L専用'!A:A,A1326))</f>
        <v/>
      </c>
      <c r="D1326" s="3" t="str">
        <f>IF(SUMIFS(鋼材専用!W:W,鋼材専用!A:A,A1326)=0,"",SUMIFS(鋼材専用!W:W,鋼材専用!A:A,A1326))</f>
        <v/>
      </c>
      <c r="E1326" s="3" t="str">
        <f>IF(SUMIFS(Φ部品専用!W:W,Φ部品専用!A:A,A1326)=0,"",SUMIFS(Φ部品専用!W:W,Φ部品専用!A:A,A1326))</f>
        <v/>
      </c>
      <c r="F1326" s="3" t="str">
        <f>IF(SUMIFS(パイプ専用!W:W,パイプ専用!A:A,A1326)=0,"",SUMIFS(パイプ専用!W:W,パイプ専用!A:A,A1326))</f>
        <v/>
      </c>
      <c r="G1326" s="3" t="str">
        <f t="shared" si="41"/>
        <v/>
      </c>
      <c r="K1326" s="4" t="str">
        <f t="shared" ca="1" si="42"/>
        <v/>
      </c>
      <c r="L1326" s="2" t="str">
        <f ca="1">IF(N1326="","",IF(COUNTIF(N$1:N1326,N1326)&gt;1,"",IF(COUNTIF(N:N,N1326)&gt;=1,"左表に入れますねぇ","")))</f>
        <v/>
      </c>
      <c r="M1326" s="2" t="str">
        <f ca="1">IF(ISNA(VLOOKUP('全表融合(関数用)'!W1326,'全表融合(関数用)'!X$2:AB$9999,3,FALSE)),"",VLOOKUP('全表融合(関数用)'!W1326,'全表融合(関数用)'!X$2:AB$9999,3,FALSE))</f>
        <v/>
      </c>
      <c r="N1326" s="2" t="str">
        <f ca="1">IF(ISNA(VLOOKUP('全表融合(関数用)'!W1326,'全表融合(関数用)'!X$2:AB$9999,4,FALSE)),"",VLOOKUP('全表融合(関数用)'!W1326,'全表融合(関数用)'!X$2:AB$9999,4,FALSE))</f>
        <v/>
      </c>
      <c r="O1326" s="2" t="str">
        <f ca="1">IF(ISNA(VLOOKUP('全表融合(関数用)'!W1326,'全表融合(関数用)'!X$2:AB$9999,5,FALSE)),"",VLOOKUP('全表融合(関数用)'!W1326,'全表融合(関数用)'!X$2:AB$9999,5,FALSE))</f>
        <v/>
      </c>
      <c r="P1326" s="4" t="str">
        <f ca="1">IF(SUMIF('全表融合(関数用)'!Z:Z,M1326,'全表融合(関数用)'!AC:AC)=0,"",SUMIF('全表融合(関数用)'!Z:Z,M1326,'全表融合(関数用)'!AC:AC))</f>
        <v/>
      </c>
    </row>
    <row r="1327" spans="2:16">
      <c r="B1327" s="3" t="str">
        <f>IF(SUMIFS(四角板専用!T:T,四角板専用!A:A,A1327)=0,"",SUMIFS(四角板専用!T:T,四角板専用!A:A,A1327))</f>
        <v/>
      </c>
      <c r="C1327" s="3" t="str">
        <f>IF(SUMIFS('FB&amp;L専用'!V:V,'FB&amp;L専用'!A:A,A1327)=0,"",SUMIFS('FB&amp;L専用'!V:V,'FB&amp;L専用'!A:A,A1327))</f>
        <v/>
      </c>
      <c r="D1327" s="3" t="str">
        <f>IF(SUMIFS(鋼材専用!W:W,鋼材専用!A:A,A1327)=0,"",SUMIFS(鋼材専用!W:W,鋼材専用!A:A,A1327))</f>
        <v/>
      </c>
      <c r="E1327" s="3" t="str">
        <f>IF(SUMIFS(Φ部品専用!W:W,Φ部品専用!A:A,A1327)=0,"",SUMIFS(Φ部品専用!W:W,Φ部品専用!A:A,A1327))</f>
        <v/>
      </c>
      <c r="F1327" s="3" t="str">
        <f>IF(SUMIFS(パイプ専用!W:W,パイプ専用!A:A,A1327)=0,"",SUMIFS(パイプ専用!W:W,パイプ専用!A:A,A1327))</f>
        <v/>
      </c>
      <c r="G1327" s="3" t="str">
        <f t="shared" si="41"/>
        <v/>
      </c>
      <c r="K1327" s="4" t="str">
        <f t="shared" ca="1" si="42"/>
        <v/>
      </c>
      <c r="L1327" s="2" t="str">
        <f ca="1">IF(N1327="","",IF(COUNTIF(N$1:N1327,N1327)&gt;1,"",IF(COUNTIF(N:N,N1327)&gt;=1,"左表に入れますねぇ","")))</f>
        <v/>
      </c>
      <c r="M1327" s="2" t="str">
        <f ca="1">IF(ISNA(VLOOKUP('全表融合(関数用)'!W1327,'全表融合(関数用)'!X$2:AB$9999,3,FALSE)),"",VLOOKUP('全表融合(関数用)'!W1327,'全表融合(関数用)'!X$2:AB$9999,3,FALSE))</f>
        <v/>
      </c>
      <c r="N1327" s="2" t="str">
        <f ca="1">IF(ISNA(VLOOKUP('全表融合(関数用)'!W1327,'全表融合(関数用)'!X$2:AB$9999,4,FALSE)),"",VLOOKUP('全表融合(関数用)'!W1327,'全表融合(関数用)'!X$2:AB$9999,4,FALSE))</f>
        <v/>
      </c>
      <c r="O1327" s="2" t="str">
        <f ca="1">IF(ISNA(VLOOKUP('全表融合(関数用)'!W1327,'全表融合(関数用)'!X$2:AB$9999,5,FALSE)),"",VLOOKUP('全表融合(関数用)'!W1327,'全表融合(関数用)'!X$2:AB$9999,5,FALSE))</f>
        <v/>
      </c>
      <c r="P1327" s="4" t="str">
        <f ca="1">IF(SUMIF('全表融合(関数用)'!Z:Z,M1327,'全表融合(関数用)'!AC:AC)=0,"",SUMIF('全表融合(関数用)'!Z:Z,M1327,'全表融合(関数用)'!AC:AC))</f>
        <v/>
      </c>
    </row>
    <row r="1328" spans="2:16">
      <c r="B1328" s="3" t="str">
        <f>IF(SUMIFS(四角板専用!T:T,四角板専用!A:A,A1328)=0,"",SUMIFS(四角板専用!T:T,四角板専用!A:A,A1328))</f>
        <v/>
      </c>
      <c r="C1328" s="3" t="str">
        <f>IF(SUMIFS('FB&amp;L専用'!V:V,'FB&amp;L専用'!A:A,A1328)=0,"",SUMIFS('FB&amp;L専用'!V:V,'FB&amp;L専用'!A:A,A1328))</f>
        <v/>
      </c>
      <c r="D1328" s="3" t="str">
        <f>IF(SUMIFS(鋼材専用!W:W,鋼材専用!A:A,A1328)=0,"",SUMIFS(鋼材専用!W:W,鋼材専用!A:A,A1328))</f>
        <v/>
      </c>
      <c r="E1328" s="3" t="str">
        <f>IF(SUMIFS(Φ部品専用!W:W,Φ部品専用!A:A,A1328)=0,"",SUMIFS(Φ部品専用!W:W,Φ部品専用!A:A,A1328))</f>
        <v/>
      </c>
      <c r="F1328" s="3" t="str">
        <f>IF(SUMIFS(パイプ専用!W:W,パイプ専用!A:A,A1328)=0,"",SUMIFS(パイプ専用!W:W,パイプ専用!A:A,A1328))</f>
        <v/>
      </c>
      <c r="G1328" s="3" t="str">
        <f t="shared" si="41"/>
        <v/>
      </c>
      <c r="K1328" s="4" t="str">
        <f t="shared" ca="1" si="42"/>
        <v/>
      </c>
      <c r="L1328" s="2" t="str">
        <f ca="1">IF(N1328="","",IF(COUNTIF(N$1:N1328,N1328)&gt;1,"",IF(COUNTIF(N:N,N1328)&gt;=1,"左表に入れますねぇ","")))</f>
        <v/>
      </c>
      <c r="M1328" s="2" t="str">
        <f ca="1">IF(ISNA(VLOOKUP('全表融合(関数用)'!W1328,'全表融合(関数用)'!X$2:AB$9999,3,FALSE)),"",VLOOKUP('全表融合(関数用)'!W1328,'全表融合(関数用)'!X$2:AB$9999,3,FALSE))</f>
        <v/>
      </c>
      <c r="N1328" s="2" t="str">
        <f ca="1">IF(ISNA(VLOOKUP('全表融合(関数用)'!W1328,'全表融合(関数用)'!X$2:AB$9999,4,FALSE)),"",VLOOKUP('全表融合(関数用)'!W1328,'全表融合(関数用)'!X$2:AB$9999,4,FALSE))</f>
        <v/>
      </c>
      <c r="O1328" s="2" t="str">
        <f ca="1">IF(ISNA(VLOOKUP('全表融合(関数用)'!W1328,'全表融合(関数用)'!X$2:AB$9999,5,FALSE)),"",VLOOKUP('全表融合(関数用)'!W1328,'全表融合(関数用)'!X$2:AB$9999,5,FALSE))</f>
        <v/>
      </c>
      <c r="P1328" s="4" t="str">
        <f ca="1">IF(SUMIF('全表融合(関数用)'!Z:Z,M1328,'全表融合(関数用)'!AC:AC)=0,"",SUMIF('全表融合(関数用)'!Z:Z,M1328,'全表融合(関数用)'!AC:AC))</f>
        <v/>
      </c>
    </row>
    <row r="1329" spans="2:16">
      <c r="B1329" s="3" t="str">
        <f>IF(SUMIFS(四角板専用!T:T,四角板専用!A:A,A1329)=0,"",SUMIFS(四角板専用!T:T,四角板専用!A:A,A1329))</f>
        <v/>
      </c>
      <c r="C1329" s="3" t="str">
        <f>IF(SUMIFS('FB&amp;L専用'!V:V,'FB&amp;L専用'!A:A,A1329)=0,"",SUMIFS('FB&amp;L専用'!V:V,'FB&amp;L専用'!A:A,A1329))</f>
        <v/>
      </c>
      <c r="D1329" s="3" t="str">
        <f>IF(SUMIFS(鋼材専用!W:W,鋼材専用!A:A,A1329)=0,"",SUMIFS(鋼材専用!W:W,鋼材専用!A:A,A1329))</f>
        <v/>
      </c>
      <c r="E1329" s="3" t="str">
        <f>IF(SUMIFS(Φ部品専用!W:W,Φ部品専用!A:A,A1329)=0,"",SUMIFS(Φ部品専用!W:W,Φ部品専用!A:A,A1329))</f>
        <v/>
      </c>
      <c r="F1329" s="3" t="str">
        <f>IF(SUMIFS(パイプ専用!W:W,パイプ専用!A:A,A1329)=0,"",SUMIFS(パイプ専用!W:W,パイプ専用!A:A,A1329))</f>
        <v/>
      </c>
      <c r="G1329" s="3" t="str">
        <f t="shared" si="41"/>
        <v/>
      </c>
      <c r="K1329" s="4" t="str">
        <f t="shared" ca="1" si="42"/>
        <v/>
      </c>
      <c r="L1329" s="2" t="str">
        <f ca="1">IF(N1329="","",IF(COUNTIF(N$1:N1329,N1329)&gt;1,"",IF(COUNTIF(N:N,N1329)&gt;=1,"左表に入れますねぇ","")))</f>
        <v/>
      </c>
      <c r="M1329" s="2" t="str">
        <f ca="1">IF(ISNA(VLOOKUP('全表融合(関数用)'!W1329,'全表融合(関数用)'!X$2:AB$9999,3,FALSE)),"",VLOOKUP('全表融合(関数用)'!W1329,'全表融合(関数用)'!X$2:AB$9999,3,FALSE))</f>
        <v/>
      </c>
      <c r="N1329" s="2" t="str">
        <f ca="1">IF(ISNA(VLOOKUP('全表融合(関数用)'!W1329,'全表融合(関数用)'!X$2:AB$9999,4,FALSE)),"",VLOOKUP('全表融合(関数用)'!W1329,'全表融合(関数用)'!X$2:AB$9999,4,FALSE))</f>
        <v/>
      </c>
      <c r="O1329" s="2" t="str">
        <f ca="1">IF(ISNA(VLOOKUP('全表融合(関数用)'!W1329,'全表融合(関数用)'!X$2:AB$9999,5,FALSE)),"",VLOOKUP('全表融合(関数用)'!W1329,'全表融合(関数用)'!X$2:AB$9999,5,FALSE))</f>
        <v/>
      </c>
      <c r="P1329" s="4" t="str">
        <f ca="1">IF(SUMIF('全表融合(関数用)'!Z:Z,M1329,'全表融合(関数用)'!AC:AC)=0,"",SUMIF('全表融合(関数用)'!Z:Z,M1329,'全表融合(関数用)'!AC:AC))</f>
        <v/>
      </c>
    </row>
    <row r="1330" spans="2:16">
      <c r="B1330" s="3" t="str">
        <f>IF(SUMIFS(四角板専用!T:T,四角板専用!A:A,A1330)=0,"",SUMIFS(四角板専用!T:T,四角板専用!A:A,A1330))</f>
        <v/>
      </c>
      <c r="C1330" s="3" t="str">
        <f>IF(SUMIFS('FB&amp;L専用'!V:V,'FB&amp;L専用'!A:A,A1330)=0,"",SUMIFS('FB&amp;L専用'!V:V,'FB&amp;L専用'!A:A,A1330))</f>
        <v/>
      </c>
      <c r="D1330" s="3" t="str">
        <f>IF(SUMIFS(鋼材専用!W:W,鋼材専用!A:A,A1330)=0,"",SUMIFS(鋼材専用!W:W,鋼材専用!A:A,A1330))</f>
        <v/>
      </c>
      <c r="E1330" s="3" t="str">
        <f>IF(SUMIFS(Φ部品専用!W:W,Φ部品専用!A:A,A1330)=0,"",SUMIFS(Φ部品専用!W:W,Φ部品専用!A:A,A1330))</f>
        <v/>
      </c>
      <c r="F1330" s="3" t="str">
        <f>IF(SUMIFS(パイプ専用!W:W,パイプ専用!A:A,A1330)=0,"",SUMIFS(パイプ専用!W:W,パイプ専用!A:A,A1330))</f>
        <v/>
      </c>
      <c r="G1330" s="3" t="str">
        <f t="shared" si="41"/>
        <v/>
      </c>
      <c r="K1330" s="4" t="str">
        <f t="shared" ca="1" si="42"/>
        <v/>
      </c>
      <c r="L1330" s="2" t="str">
        <f ca="1">IF(N1330="","",IF(COUNTIF(N$1:N1330,N1330)&gt;1,"",IF(COUNTIF(N:N,N1330)&gt;=1,"左表に入れますねぇ","")))</f>
        <v/>
      </c>
      <c r="M1330" s="2" t="str">
        <f ca="1">IF(ISNA(VLOOKUP('全表融合(関数用)'!W1330,'全表融合(関数用)'!X$2:AB$9999,3,FALSE)),"",VLOOKUP('全表融合(関数用)'!W1330,'全表融合(関数用)'!X$2:AB$9999,3,FALSE))</f>
        <v/>
      </c>
      <c r="N1330" s="2" t="str">
        <f ca="1">IF(ISNA(VLOOKUP('全表融合(関数用)'!W1330,'全表融合(関数用)'!X$2:AB$9999,4,FALSE)),"",VLOOKUP('全表融合(関数用)'!W1330,'全表融合(関数用)'!X$2:AB$9999,4,FALSE))</f>
        <v/>
      </c>
      <c r="O1330" s="2" t="str">
        <f ca="1">IF(ISNA(VLOOKUP('全表融合(関数用)'!W1330,'全表融合(関数用)'!X$2:AB$9999,5,FALSE)),"",VLOOKUP('全表融合(関数用)'!W1330,'全表融合(関数用)'!X$2:AB$9999,5,FALSE))</f>
        <v/>
      </c>
      <c r="P1330" s="4" t="str">
        <f ca="1">IF(SUMIF('全表融合(関数用)'!Z:Z,M1330,'全表融合(関数用)'!AC:AC)=0,"",SUMIF('全表融合(関数用)'!Z:Z,M1330,'全表融合(関数用)'!AC:AC))</f>
        <v/>
      </c>
    </row>
    <row r="1331" spans="2:16">
      <c r="B1331" s="3" t="str">
        <f>IF(SUMIFS(四角板専用!T:T,四角板専用!A:A,A1331)=0,"",SUMIFS(四角板専用!T:T,四角板専用!A:A,A1331))</f>
        <v/>
      </c>
      <c r="C1331" s="3" t="str">
        <f>IF(SUMIFS('FB&amp;L専用'!V:V,'FB&amp;L専用'!A:A,A1331)=0,"",SUMIFS('FB&amp;L専用'!V:V,'FB&amp;L専用'!A:A,A1331))</f>
        <v/>
      </c>
      <c r="D1331" s="3" t="str">
        <f>IF(SUMIFS(鋼材専用!W:W,鋼材専用!A:A,A1331)=0,"",SUMIFS(鋼材専用!W:W,鋼材専用!A:A,A1331))</f>
        <v/>
      </c>
      <c r="E1331" s="3" t="str">
        <f>IF(SUMIFS(Φ部品専用!W:W,Φ部品専用!A:A,A1331)=0,"",SUMIFS(Φ部品専用!W:W,Φ部品専用!A:A,A1331))</f>
        <v/>
      </c>
      <c r="F1331" s="3" t="str">
        <f>IF(SUMIFS(パイプ専用!W:W,パイプ専用!A:A,A1331)=0,"",SUMIFS(パイプ専用!W:W,パイプ専用!A:A,A1331))</f>
        <v/>
      </c>
      <c r="G1331" s="3" t="str">
        <f t="shared" si="41"/>
        <v/>
      </c>
      <c r="K1331" s="4" t="str">
        <f t="shared" ca="1" si="42"/>
        <v/>
      </c>
      <c r="L1331" s="2" t="str">
        <f ca="1">IF(N1331="","",IF(COUNTIF(N$1:N1331,N1331)&gt;1,"",IF(COUNTIF(N:N,N1331)&gt;=1,"左表に入れますねぇ","")))</f>
        <v/>
      </c>
      <c r="M1331" s="2" t="str">
        <f ca="1">IF(ISNA(VLOOKUP('全表融合(関数用)'!W1331,'全表融合(関数用)'!X$2:AB$9999,3,FALSE)),"",VLOOKUP('全表融合(関数用)'!W1331,'全表融合(関数用)'!X$2:AB$9999,3,FALSE))</f>
        <v/>
      </c>
      <c r="N1331" s="2" t="str">
        <f ca="1">IF(ISNA(VLOOKUP('全表融合(関数用)'!W1331,'全表融合(関数用)'!X$2:AB$9999,4,FALSE)),"",VLOOKUP('全表融合(関数用)'!W1331,'全表融合(関数用)'!X$2:AB$9999,4,FALSE))</f>
        <v/>
      </c>
      <c r="O1331" s="2" t="str">
        <f ca="1">IF(ISNA(VLOOKUP('全表融合(関数用)'!W1331,'全表融合(関数用)'!X$2:AB$9999,5,FALSE)),"",VLOOKUP('全表融合(関数用)'!W1331,'全表融合(関数用)'!X$2:AB$9999,5,FALSE))</f>
        <v/>
      </c>
      <c r="P1331" s="4" t="str">
        <f ca="1">IF(SUMIF('全表融合(関数用)'!Z:Z,M1331,'全表融合(関数用)'!AC:AC)=0,"",SUMIF('全表融合(関数用)'!Z:Z,M1331,'全表融合(関数用)'!AC:AC))</f>
        <v/>
      </c>
    </row>
    <row r="1332" spans="2:16">
      <c r="B1332" s="3" t="str">
        <f>IF(SUMIFS(四角板専用!T:T,四角板専用!A:A,A1332)=0,"",SUMIFS(四角板専用!T:T,四角板専用!A:A,A1332))</f>
        <v/>
      </c>
      <c r="C1332" s="3" t="str">
        <f>IF(SUMIFS('FB&amp;L専用'!V:V,'FB&amp;L専用'!A:A,A1332)=0,"",SUMIFS('FB&amp;L専用'!V:V,'FB&amp;L専用'!A:A,A1332))</f>
        <v/>
      </c>
      <c r="D1332" s="3" t="str">
        <f>IF(SUMIFS(鋼材専用!W:W,鋼材専用!A:A,A1332)=0,"",SUMIFS(鋼材専用!W:W,鋼材専用!A:A,A1332))</f>
        <v/>
      </c>
      <c r="E1332" s="3" t="str">
        <f>IF(SUMIFS(Φ部品専用!W:W,Φ部品専用!A:A,A1332)=0,"",SUMIFS(Φ部品専用!W:W,Φ部品専用!A:A,A1332))</f>
        <v/>
      </c>
      <c r="F1332" s="3" t="str">
        <f>IF(SUMIFS(パイプ専用!W:W,パイプ専用!A:A,A1332)=0,"",SUMIFS(パイプ専用!W:W,パイプ専用!A:A,A1332))</f>
        <v/>
      </c>
      <c r="G1332" s="3" t="str">
        <f t="shared" si="41"/>
        <v/>
      </c>
      <c r="K1332" s="4" t="str">
        <f t="shared" ca="1" si="42"/>
        <v/>
      </c>
      <c r="L1332" s="2" t="str">
        <f ca="1">IF(N1332="","",IF(COUNTIF(N$1:N1332,N1332)&gt;1,"",IF(COUNTIF(N:N,N1332)&gt;=1,"左表に入れますねぇ","")))</f>
        <v/>
      </c>
      <c r="M1332" s="2" t="str">
        <f ca="1">IF(ISNA(VLOOKUP('全表融合(関数用)'!W1332,'全表融合(関数用)'!X$2:AB$9999,3,FALSE)),"",VLOOKUP('全表融合(関数用)'!W1332,'全表融合(関数用)'!X$2:AB$9999,3,FALSE))</f>
        <v/>
      </c>
      <c r="N1332" s="2" t="str">
        <f ca="1">IF(ISNA(VLOOKUP('全表融合(関数用)'!W1332,'全表融合(関数用)'!X$2:AB$9999,4,FALSE)),"",VLOOKUP('全表融合(関数用)'!W1332,'全表融合(関数用)'!X$2:AB$9999,4,FALSE))</f>
        <v/>
      </c>
      <c r="O1332" s="2" t="str">
        <f ca="1">IF(ISNA(VLOOKUP('全表融合(関数用)'!W1332,'全表融合(関数用)'!X$2:AB$9999,5,FALSE)),"",VLOOKUP('全表融合(関数用)'!W1332,'全表融合(関数用)'!X$2:AB$9999,5,FALSE))</f>
        <v/>
      </c>
      <c r="P1332" s="4" t="str">
        <f ca="1">IF(SUMIF('全表融合(関数用)'!Z:Z,M1332,'全表融合(関数用)'!AC:AC)=0,"",SUMIF('全表融合(関数用)'!Z:Z,M1332,'全表融合(関数用)'!AC:AC))</f>
        <v/>
      </c>
    </row>
    <row r="1333" spans="2:16">
      <c r="B1333" s="3" t="str">
        <f>IF(SUMIFS(四角板専用!T:T,四角板専用!A:A,A1333)=0,"",SUMIFS(四角板専用!T:T,四角板専用!A:A,A1333))</f>
        <v/>
      </c>
      <c r="C1333" s="3" t="str">
        <f>IF(SUMIFS('FB&amp;L専用'!V:V,'FB&amp;L専用'!A:A,A1333)=0,"",SUMIFS('FB&amp;L専用'!V:V,'FB&amp;L専用'!A:A,A1333))</f>
        <v/>
      </c>
      <c r="D1333" s="3" t="str">
        <f>IF(SUMIFS(鋼材専用!W:W,鋼材専用!A:A,A1333)=0,"",SUMIFS(鋼材専用!W:W,鋼材専用!A:A,A1333))</f>
        <v/>
      </c>
      <c r="E1333" s="3" t="str">
        <f>IF(SUMIFS(Φ部品専用!W:W,Φ部品専用!A:A,A1333)=0,"",SUMIFS(Φ部品専用!W:W,Φ部品専用!A:A,A1333))</f>
        <v/>
      </c>
      <c r="F1333" s="3" t="str">
        <f>IF(SUMIFS(パイプ専用!W:W,パイプ専用!A:A,A1333)=0,"",SUMIFS(パイプ専用!W:W,パイプ専用!A:A,A1333))</f>
        <v/>
      </c>
      <c r="G1333" s="3" t="str">
        <f t="shared" si="41"/>
        <v/>
      </c>
      <c r="K1333" s="4" t="str">
        <f t="shared" ca="1" si="42"/>
        <v/>
      </c>
      <c r="L1333" s="2" t="str">
        <f ca="1">IF(N1333="","",IF(COUNTIF(N$1:N1333,N1333)&gt;1,"",IF(COUNTIF(N:N,N1333)&gt;=1,"左表に入れますねぇ","")))</f>
        <v/>
      </c>
      <c r="M1333" s="2" t="str">
        <f ca="1">IF(ISNA(VLOOKUP('全表融合(関数用)'!W1333,'全表融合(関数用)'!X$2:AB$9999,3,FALSE)),"",VLOOKUP('全表融合(関数用)'!W1333,'全表融合(関数用)'!X$2:AB$9999,3,FALSE))</f>
        <v/>
      </c>
      <c r="N1333" s="2" t="str">
        <f ca="1">IF(ISNA(VLOOKUP('全表融合(関数用)'!W1333,'全表融合(関数用)'!X$2:AB$9999,4,FALSE)),"",VLOOKUP('全表融合(関数用)'!W1333,'全表融合(関数用)'!X$2:AB$9999,4,FALSE))</f>
        <v/>
      </c>
      <c r="O1333" s="2" t="str">
        <f ca="1">IF(ISNA(VLOOKUP('全表融合(関数用)'!W1333,'全表融合(関数用)'!X$2:AB$9999,5,FALSE)),"",VLOOKUP('全表融合(関数用)'!W1333,'全表融合(関数用)'!X$2:AB$9999,5,FALSE))</f>
        <v/>
      </c>
      <c r="P1333" s="4" t="str">
        <f ca="1">IF(SUMIF('全表融合(関数用)'!Z:Z,M1333,'全表融合(関数用)'!AC:AC)=0,"",SUMIF('全表融合(関数用)'!Z:Z,M1333,'全表融合(関数用)'!AC:AC))</f>
        <v/>
      </c>
    </row>
    <row r="1334" spans="2:16">
      <c r="B1334" s="3" t="str">
        <f>IF(SUMIFS(四角板専用!T:T,四角板専用!A:A,A1334)=0,"",SUMIFS(四角板専用!T:T,四角板専用!A:A,A1334))</f>
        <v/>
      </c>
      <c r="C1334" s="3" t="str">
        <f>IF(SUMIFS('FB&amp;L専用'!V:V,'FB&amp;L専用'!A:A,A1334)=0,"",SUMIFS('FB&amp;L専用'!V:V,'FB&amp;L専用'!A:A,A1334))</f>
        <v/>
      </c>
      <c r="D1334" s="3" t="str">
        <f>IF(SUMIFS(鋼材専用!W:W,鋼材専用!A:A,A1334)=0,"",SUMIFS(鋼材専用!W:W,鋼材専用!A:A,A1334))</f>
        <v/>
      </c>
      <c r="E1334" s="3" t="str">
        <f>IF(SUMIFS(Φ部品専用!W:W,Φ部品専用!A:A,A1334)=0,"",SUMIFS(Φ部品専用!W:W,Φ部品専用!A:A,A1334))</f>
        <v/>
      </c>
      <c r="F1334" s="3" t="str">
        <f>IF(SUMIFS(パイプ専用!W:W,パイプ専用!A:A,A1334)=0,"",SUMIFS(パイプ専用!W:W,パイプ専用!A:A,A1334))</f>
        <v/>
      </c>
      <c r="G1334" s="3" t="str">
        <f t="shared" si="41"/>
        <v/>
      </c>
      <c r="K1334" s="4" t="str">
        <f t="shared" ca="1" si="42"/>
        <v/>
      </c>
      <c r="L1334" s="2" t="str">
        <f ca="1">IF(N1334="","",IF(COUNTIF(N$1:N1334,N1334)&gt;1,"",IF(COUNTIF(N:N,N1334)&gt;=1,"左表に入れますねぇ","")))</f>
        <v/>
      </c>
      <c r="M1334" s="2" t="str">
        <f ca="1">IF(ISNA(VLOOKUP('全表融合(関数用)'!W1334,'全表融合(関数用)'!X$2:AB$9999,3,FALSE)),"",VLOOKUP('全表融合(関数用)'!W1334,'全表融合(関数用)'!X$2:AB$9999,3,FALSE))</f>
        <v/>
      </c>
      <c r="N1334" s="2" t="str">
        <f ca="1">IF(ISNA(VLOOKUP('全表融合(関数用)'!W1334,'全表融合(関数用)'!X$2:AB$9999,4,FALSE)),"",VLOOKUP('全表融合(関数用)'!W1334,'全表融合(関数用)'!X$2:AB$9999,4,FALSE))</f>
        <v/>
      </c>
      <c r="O1334" s="2" t="str">
        <f ca="1">IF(ISNA(VLOOKUP('全表融合(関数用)'!W1334,'全表融合(関数用)'!X$2:AB$9999,5,FALSE)),"",VLOOKUP('全表融合(関数用)'!W1334,'全表融合(関数用)'!X$2:AB$9999,5,FALSE))</f>
        <v/>
      </c>
      <c r="P1334" s="4" t="str">
        <f ca="1">IF(SUMIF('全表融合(関数用)'!Z:Z,M1334,'全表融合(関数用)'!AC:AC)=0,"",SUMIF('全表融合(関数用)'!Z:Z,M1334,'全表融合(関数用)'!AC:AC))</f>
        <v/>
      </c>
    </row>
    <row r="1335" spans="2:16">
      <c r="B1335" s="3" t="str">
        <f>IF(SUMIFS(四角板専用!T:T,四角板専用!A:A,A1335)=0,"",SUMIFS(四角板専用!T:T,四角板専用!A:A,A1335))</f>
        <v/>
      </c>
      <c r="C1335" s="3" t="str">
        <f>IF(SUMIFS('FB&amp;L専用'!V:V,'FB&amp;L専用'!A:A,A1335)=0,"",SUMIFS('FB&amp;L専用'!V:V,'FB&amp;L専用'!A:A,A1335))</f>
        <v/>
      </c>
      <c r="D1335" s="3" t="str">
        <f>IF(SUMIFS(鋼材専用!W:W,鋼材専用!A:A,A1335)=0,"",SUMIFS(鋼材専用!W:W,鋼材専用!A:A,A1335))</f>
        <v/>
      </c>
      <c r="E1335" s="3" t="str">
        <f>IF(SUMIFS(Φ部品専用!W:W,Φ部品専用!A:A,A1335)=0,"",SUMIFS(Φ部品専用!W:W,Φ部品専用!A:A,A1335))</f>
        <v/>
      </c>
      <c r="F1335" s="3" t="str">
        <f>IF(SUMIFS(パイプ専用!W:W,パイプ専用!A:A,A1335)=0,"",SUMIFS(パイプ専用!W:W,パイプ専用!A:A,A1335))</f>
        <v/>
      </c>
      <c r="G1335" s="3" t="str">
        <f t="shared" si="41"/>
        <v/>
      </c>
      <c r="K1335" s="4" t="str">
        <f t="shared" ca="1" si="42"/>
        <v/>
      </c>
      <c r="L1335" s="2" t="str">
        <f ca="1">IF(N1335="","",IF(COUNTIF(N$1:N1335,N1335)&gt;1,"",IF(COUNTIF(N:N,N1335)&gt;=1,"左表に入れますねぇ","")))</f>
        <v/>
      </c>
      <c r="M1335" s="2" t="str">
        <f ca="1">IF(ISNA(VLOOKUP('全表融合(関数用)'!W1335,'全表融合(関数用)'!X$2:AB$9999,3,FALSE)),"",VLOOKUP('全表融合(関数用)'!W1335,'全表融合(関数用)'!X$2:AB$9999,3,FALSE))</f>
        <v/>
      </c>
      <c r="N1335" s="2" t="str">
        <f ca="1">IF(ISNA(VLOOKUP('全表融合(関数用)'!W1335,'全表融合(関数用)'!X$2:AB$9999,4,FALSE)),"",VLOOKUP('全表融合(関数用)'!W1335,'全表融合(関数用)'!X$2:AB$9999,4,FALSE))</f>
        <v/>
      </c>
      <c r="O1335" s="2" t="str">
        <f ca="1">IF(ISNA(VLOOKUP('全表融合(関数用)'!W1335,'全表融合(関数用)'!X$2:AB$9999,5,FALSE)),"",VLOOKUP('全表融合(関数用)'!W1335,'全表融合(関数用)'!X$2:AB$9999,5,FALSE))</f>
        <v/>
      </c>
      <c r="P1335" s="4" t="str">
        <f ca="1">IF(SUMIF('全表融合(関数用)'!Z:Z,M1335,'全表融合(関数用)'!AC:AC)=0,"",SUMIF('全表融合(関数用)'!Z:Z,M1335,'全表融合(関数用)'!AC:AC))</f>
        <v/>
      </c>
    </row>
    <row r="1336" spans="2:16">
      <c r="B1336" s="3" t="str">
        <f>IF(SUMIFS(四角板専用!T:T,四角板専用!A:A,A1336)=0,"",SUMIFS(四角板専用!T:T,四角板専用!A:A,A1336))</f>
        <v/>
      </c>
      <c r="C1336" s="3" t="str">
        <f>IF(SUMIFS('FB&amp;L専用'!V:V,'FB&amp;L専用'!A:A,A1336)=0,"",SUMIFS('FB&amp;L専用'!V:V,'FB&amp;L専用'!A:A,A1336))</f>
        <v/>
      </c>
      <c r="D1336" s="3" t="str">
        <f>IF(SUMIFS(鋼材専用!W:W,鋼材専用!A:A,A1336)=0,"",SUMIFS(鋼材専用!W:W,鋼材専用!A:A,A1336))</f>
        <v/>
      </c>
      <c r="E1336" s="3" t="str">
        <f>IF(SUMIFS(Φ部品専用!W:W,Φ部品専用!A:A,A1336)=0,"",SUMIFS(Φ部品専用!W:W,Φ部品専用!A:A,A1336))</f>
        <v/>
      </c>
      <c r="F1336" s="3" t="str">
        <f>IF(SUMIFS(パイプ専用!W:W,パイプ専用!A:A,A1336)=0,"",SUMIFS(パイプ専用!W:W,パイプ専用!A:A,A1336))</f>
        <v/>
      </c>
      <c r="G1336" s="3" t="str">
        <f t="shared" si="41"/>
        <v/>
      </c>
      <c r="K1336" s="4" t="str">
        <f t="shared" ca="1" si="42"/>
        <v/>
      </c>
      <c r="L1336" s="2" t="str">
        <f ca="1">IF(N1336="","",IF(COUNTIF(N$1:N1336,N1336)&gt;1,"",IF(COUNTIF(N:N,N1336)&gt;=1,"左表に入れますねぇ","")))</f>
        <v/>
      </c>
      <c r="M1336" s="2" t="str">
        <f ca="1">IF(ISNA(VLOOKUP('全表融合(関数用)'!W1336,'全表融合(関数用)'!X$2:AB$9999,3,FALSE)),"",VLOOKUP('全表融合(関数用)'!W1336,'全表融合(関数用)'!X$2:AB$9999,3,FALSE))</f>
        <v/>
      </c>
      <c r="N1336" s="2" t="str">
        <f ca="1">IF(ISNA(VLOOKUP('全表融合(関数用)'!W1336,'全表融合(関数用)'!X$2:AB$9999,4,FALSE)),"",VLOOKUP('全表融合(関数用)'!W1336,'全表融合(関数用)'!X$2:AB$9999,4,FALSE))</f>
        <v/>
      </c>
      <c r="O1336" s="2" t="str">
        <f ca="1">IF(ISNA(VLOOKUP('全表融合(関数用)'!W1336,'全表融合(関数用)'!X$2:AB$9999,5,FALSE)),"",VLOOKUP('全表融合(関数用)'!W1336,'全表融合(関数用)'!X$2:AB$9999,5,FALSE))</f>
        <v/>
      </c>
      <c r="P1336" s="4" t="str">
        <f ca="1">IF(SUMIF('全表融合(関数用)'!Z:Z,M1336,'全表融合(関数用)'!AC:AC)=0,"",SUMIF('全表融合(関数用)'!Z:Z,M1336,'全表融合(関数用)'!AC:AC))</f>
        <v/>
      </c>
    </row>
    <row r="1337" spans="2:16">
      <c r="B1337" s="3" t="str">
        <f>IF(SUMIFS(四角板専用!T:T,四角板専用!A:A,A1337)=0,"",SUMIFS(四角板専用!T:T,四角板専用!A:A,A1337))</f>
        <v/>
      </c>
      <c r="C1337" s="3" t="str">
        <f>IF(SUMIFS('FB&amp;L専用'!V:V,'FB&amp;L専用'!A:A,A1337)=0,"",SUMIFS('FB&amp;L専用'!V:V,'FB&amp;L専用'!A:A,A1337))</f>
        <v/>
      </c>
      <c r="D1337" s="3" t="str">
        <f>IF(SUMIFS(鋼材専用!W:W,鋼材専用!A:A,A1337)=0,"",SUMIFS(鋼材専用!W:W,鋼材専用!A:A,A1337))</f>
        <v/>
      </c>
      <c r="E1337" s="3" t="str">
        <f>IF(SUMIFS(Φ部品専用!W:W,Φ部品専用!A:A,A1337)=0,"",SUMIFS(Φ部品専用!W:W,Φ部品専用!A:A,A1337))</f>
        <v/>
      </c>
      <c r="F1337" s="3" t="str">
        <f>IF(SUMIFS(パイプ専用!W:W,パイプ専用!A:A,A1337)=0,"",SUMIFS(パイプ専用!W:W,パイプ専用!A:A,A1337))</f>
        <v/>
      </c>
      <c r="G1337" s="3" t="str">
        <f t="shared" si="41"/>
        <v/>
      </c>
      <c r="K1337" s="4" t="str">
        <f t="shared" ca="1" si="42"/>
        <v/>
      </c>
      <c r="L1337" s="2" t="str">
        <f ca="1">IF(N1337="","",IF(COUNTIF(N$1:N1337,N1337)&gt;1,"",IF(COUNTIF(N:N,N1337)&gt;=1,"左表に入れますねぇ","")))</f>
        <v/>
      </c>
      <c r="M1337" s="2" t="str">
        <f ca="1">IF(ISNA(VLOOKUP('全表融合(関数用)'!W1337,'全表融合(関数用)'!X$2:AB$9999,3,FALSE)),"",VLOOKUP('全表融合(関数用)'!W1337,'全表融合(関数用)'!X$2:AB$9999,3,FALSE))</f>
        <v/>
      </c>
      <c r="N1337" s="2" t="str">
        <f ca="1">IF(ISNA(VLOOKUP('全表融合(関数用)'!W1337,'全表融合(関数用)'!X$2:AB$9999,4,FALSE)),"",VLOOKUP('全表融合(関数用)'!W1337,'全表融合(関数用)'!X$2:AB$9999,4,FALSE))</f>
        <v/>
      </c>
      <c r="O1337" s="2" t="str">
        <f ca="1">IF(ISNA(VLOOKUP('全表融合(関数用)'!W1337,'全表融合(関数用)'!X$2:AB$9999,5,FALSE)),"",VLOOKUP('全表融合(関数用)'!W1337,'全表融合(関数用)'!X$2:AB$9999,5,FALSE))</f>
        <v/>
      </c>
      <c r="P1337" s="4" t="str">
        <f ca="1">IF(SUMIF('全表融合(関数用)'!Z:Z,M1337,'全表融合(関数用)'!AC:AC)=0,"",SUMIF('全表融合(関数用)'!Z:Z,M1337,'全表融合(関数用)'!AC:AC))</f>
        <v/>
      </c>
    </row>
    <row r="1338" spans="2:16">
      <c r="B1338" s="3" t="str">
        <f>IF(SUMIFS(四角板専用!T:T,四角板専用!A:A,A1338)=0,"",SUMIFS(四角板専用!T:T,四角板専用!A:A,A1338))</f>
        <v/>
      </c>
      <c r="C1338" s="3" t="str">
        <f>IF(SUMIFS('FB&amp;L専用'!V:V,'FB&amp;L専用'!A:A,A1338)=0,"",SUMIFS('FB&amp;L専用'!V:V,'FB&amp;L専用'!A:A,A1338))</f>
        <v/>
      </c>
      <c r="D1338" s="3" t="str">
        <f>IF(SUMIFS(鋼材専用!W:W,鋼材専用!A:A,A1338)=0,"",SUMIFS(鋼材専用!W:W,鋼材専用!A:A,A1338))</f>
        <v/>
      </c>
      <c r="E1338" s="3" t="str">
        <f>IF(SUMIFS(Φ部品専用!W:W,Φ部品専用!A:A,A1338)=0,"",SUMIFS(Φ部品専用!W:W,Φ部品専用!A:A,A1338))</f>
        <v/>
      </c>
      <c r="F1338" s="3" t="str">
        <f>IF(SUMIFS(パイプ専用!W:W,パイプ専用!A:A,A1338)=0,"",SUMIFS(パイプ専用!W:W,パイプ専用!A:A,A1338))</f>
        <v/>
      </c>
      <c r="G1338" s="3" t="str">
        <f t="shared" si="41"/>
        <v/>
      </c>
      <c r="K1338" s="4" t="str">
        <f t="shared" ca="1" si="42"/>
        <v/>
      </c>
      <c r="L1338" s="2" t="str">
        <f ca="1">IF(N1338="","",IF(COUNTIF(N$1:N1338,N1338)&gt;1,"",IF(COUNTIF(N:N,N1338)&gt;=1,"左表に入れますねぇ","")))</f>
        <v/>
      </c>
      <c r="M1338" s="2" t="str">
        <f ca="1">IF(ISNA(VLOOKUP('全表融合(関数用)'!W1338,'全表融合(関数用)'!X$2:AB$9999,3,FALSE)),"",VLOOKUP('全表融合(関数用)'!W1338,'全表融合(関数用)'!X$2:AB$9999,3,FALSE))</f>
        <v/>
      </c>
      <c r="N1338" s="2" t="str">
        <f ca="1">IF(ISNA(VLOOKUP('全表融合(関数用)'!W1338,'全表融合(関数用)'!X$2:AB$9999,4,FALSE)),"",VLOOKUP('全表融合(関数用)'!W1338,'全表融合(関数用)'!X$2:AB$9999,4,FALSE))</f>
        <v/>
      </c>
      <c r="O1338" s="2" t="str">
        <f ca="1">IF(ISNA(VLOOKUP('全表融合(関数用)'!W1338,'全表融合(関数用)'!X$2:AB$9999,5,FALSE)),"",VLOOKUP('全表融合(関数用)'!W1338,'全表融合(関数用)'!X$2:AB$9999,5,FALSE))</f>
        <v/>
      </c>
      <c r="P1338" s="4" t="str">
        <f ca="1">IF(SUMIF('全表融合(関数用)'!Z:Z,M1338,'全表融合(関数用)'!AC:AC)=0,"",SUMIF('全表融合(関数用)'!Z:Z,M1338,'全表融合(関数用)'!AC:AC))</f>
        <v/>
      </c>
    </row>
    <row r="1339" spans="2:16">
      <c r="B1339" s="3" t="str">
        <f>IF(SUMIFS(四角板専用!T:T,四角板専用!A:A,A1339)=0,"",SUMIFS(四角板専用!T:T,四角板専用!A:A,A1339))</f>
        <v/>
      </c>
      <c r="C1339" s="3" t="str">
        <f>IF(SUMIFS('FB&amp;L専用'!V:V,'FB&amp;L専用'!A:A,A1339)=0,"",SUMIFS('FB&amp;L専用'!V:V,'FB&amp;L専用'!A:A,A1339))</f>
        <v/>
      </c>
      <c r="D1339" s="3" t="str">
        <f>IF(SUMIFS(鋼材専用!W:W,鋼材専用!A:A,A1339)=0,"",SUMIFS(鋼材専用!W:W,鋼材専用!A:A,A1339))</f>
        <v/>
      </c>
      <c r="E1339" s="3" t="str">
        <f>IF(SUMIFS(Φ部品専用!W:W,Φ部品専用!A:A,A1339)=0,"",SUMIFS(Φ部品専用!W:W,Φ部品専用!A:A,A1339))</f>
        <v/>
      </c>
      <c r="F1339" s="3" t="str">
        <f>IF(SUMIFS(パイプ専用!W:W,パイプ専用!A:A,A1339)=0,"",SUMIFS(パイプ専用!W:W,パイプ専用!A:A,A1339))</f>
        <v/>
      </c>
      <c r="G1339" s="3" t="str">
        <f t="shared" si="41"/>
        <v/>
      </c>
      <c r="K1339" s="4" t="str">
        <f t="shared" ca="1" si="42"/>
        <v/>
      </c>
      <c r="L1339" s="2" t="str">
        <f ca="1">IF(N1339="","",IF(COUNTIF(N$1:N1339,N1339)&gt;1,"",IF(COUNTIF(N:N,N1339)&gt;=1,"左表に入れますねぇ","")))</f>
        <v/>
      </c>
      <c r="M1339" s="2" t="str">
        <f ca="1">IF(ISNA(VLOOKUP('全表融合(関数用)'!W1339,'全表融合(関数用)'!X$2:AB$9999,3,FALSE)),"",VLOOKUP('全表融合(関数用)'!W1339,'全表融合(関数用)'!X$2:AB$9999,3,FALSE))</f>
        <v/>
      </c>
      <c r="N1339" s="2" t="str">
        <f ca="1">IF(ISNA(VLOOKUP('全表融合(関数用)'!W1339,'全表融合(関数用)'!X$2:AB$9999,4,FALSE)),"",VLOOKUP('全表融合(関数用)'!W1339,'全表融合(関数用)'!X$2:AB$9999,4,FALSE))</f>
        <v/>
      </c>
      <c r="O1339" s="2" t="str">
        <f ca="1">IF(ISNA(VLOOKUP('全表融合(関数用)'!W1339,'全表融合(関数用)'!X$2:AB$9999,5,FALSE)),"",VLOOKUP('全表融合(関数用)'!W1339,'全表融合(関数用)'!X$2:AB$9999,5,FALSE))</f>
        <v/>
      </c>
      <c r="P1339" s="4" t="str">
        <f ca="1">IF(SUMIF('全表融合(関数用)'!Z:Z,M1339,'全表融合(関数用)'!AC:AC)=0,"",SUMIF('全表融合(関数用)'!Z:Z,M1339,'全表融合(関数用)'!AC:AC))</f>
        <v/>
      </c>
    </row>
    <row r="1340" spans="2:16">
      <c r="B1340" s="3" t="str">
        <f>IF(SUMIFS(四角板専用!T:T,四角板専用!A:A,A1340)=0,"",SUMIFS(四角板専用!T:T,四角板専用!A:A,A1340))</f>
        <v/>
      </c>
      <c r="C1340" s="3" t="str">
        <f>IF(SUMIFS('FB&amp;L専用'!V:V,'FB&amp;L専用'!A:A,A1340)=0,"",SUMIFS('FB&amp;L専用'!V:V,'FB&amp;L専用'!A:A,A1340))</f>
        <v/>
      </c>
      <c r="D1340" s="3" t="str">
        <f>IF(SUMIFS(鋼材専用!W:W,鋼材専用!A:A,A1340)=0,"",SUMIFS(鋼材専用!W:W,鋼材専用!A:A,A1340))</f>
        <v/>
      </c>
      <c r="E1340" s="3" t="str">
        <f>IF(SUMIFS(Φ部品専用!W:W,Φ部品専用!A:A,A1340)=0,"",SUMIFS(Φ部品専用!W:W,Φ部品専用!A:A,A1340))</f>
        <v/>
      </c>
      <c r="F1340" s="3" t="str">
        <f>IF(SUMIFS(パイプ専用!W:W,パイプ専用!A:A,A1340)=0,"",SUMIFS(パイプ専用!W:W,パイプ専用!A:A,A1340))</f>
        <v/>
      </c>
      <c r="G1340" s="3" t="str">
        <f t="shared" si="41"/>
        <v/>
      </c>
      <c r="K1340" s="4" t="str">
        <f t="shared" ca="1" si="42"/>
        <v/>
      </c>
      <c r="L1340" s="2" t="str">
        <f ca="1">IF(N1340="","",IF(COUNTIF(N$1:N1340,N1340)&gt;1,"",IF(COUNTIF(N:N,N1340)&gt;=1,"左表に入れますねぇ","")))</f>
        <v/>
      </c>
      <c r="M1340" s="2" t="str">
        <f ca="1">IF(ISNA(VLOOKUP('全表融合(関数用)'!W1340,'全表融合(関数用)'!X$2:AB$9999,3,FALSE)),"",VLOOKUP('全表融合(関数用)'!W1340,'全表融合(関数用)'!X$2:AB$9999,3,FALSE))</f>
        <v/>
      </c>
      <c r="N1340" s="2" t="str">
        <f ca="1">IF(ISNA(VLOOKUP('全表融合(関数用)'!W1340,'全表融合(関数用)'!X$2:AB$9999,4,FALSE)),"",VLOOKUP('全表融合(関数用)'!W1340,'全表融合(関数用)'!X$2:AB$9999,4,FALSE))</f>
        <v/>
      </c>
      <c r="O1340" s="2" t="str">
        <f ca="1">IF(ISNA(VLOOKUP('全表融合(関数用)'!W1340,'全表融合(関数用)'!X$2:AB$9999,5,FALSE)),"",VLOOKUP('全表融合(関数用)'!W1340,'全表融合(関数用)'!X$2:AB$9999,5,FALSE))</f>
        <v/>
      </c>
      <c r="P1340" s="4" t="str">
        <f ca="1">IF(SUMIF('全表融合(関数用)'!Z:Z,M1340,'全表融合(関数用)'!AC:AC)=0,"",SUMIF('全表融合(関数用)'!Z:Z,M1340,'全表融合(関数用)'!AC:AC))</f>
        <v/>
      </c>
    </row>
    <row r="1341" spans="2:16">
      <c r="B1341" s="3" t="str">
        <f>IF(SUMIFS(四角板専用!T:T,四角板専用!A:A,A1341)=0,"",SUMIFS(四角板専用!T:T,四角板専用!A:A,A1341))</f>
        <v/>
      </c>
      <c r="C1341" s="3" t="str">
        <f>IF(SUMIFS('FB&amp;L専用'!V:V,'FB&amp;L専用'!A:A,A1341)=0,"",SUMIFS('FB&amp;L専用'!V:V,'FB&amp;L専用'!A:A,A1341))</f>
        <v/>
      </c>
      <c r="D1341" s="3" t="str">
        <f>IF(SUMIFS(鋼材専用!W:W,鋼材専用!A:A,A1341)=0,"",SUMIFS(鋼材専用!W:W,鋼材専用!A:A,A1341))</f>
        <v/>
      </c>
      <c r="E1341" s="3" t="str">
        <f>IF(SUMIFS(Φ部品専用!W:W,Φ部品専用!A:A,A1341)=0,"",SUMIFS(Φ部品専用!W:W,Φ部品専用!A:A,A1341))</f>
        <v/>
      </c>
      <c r="F1341" s="3" t="str">
        <f>IF(SUMIFS(パイプ専用!W:W,パイプ専用!A:A,A1341)=0,"",SUMIFS(パイプ専用!W:W,パイプ専用!A:A,A1341))</f>
        <v/>
      </c>
      <c r="G1341" s="3" t="str">
        <f t="shared" si="41"/>
        <v/>
      </c>
      <c r="K1341" s="4" t="str">
        <f t="shared" ca="1" si="42"/>
        <v/>
      </c>
      <c r="L1341" s="2" t="str">
        <f ca="1">IF(N1341="","",IF(COUNTIF(N$1:N1341,N1341)&gt;1,"",IF(COUNTIF(N:N,N1341)&gt;=1,"左表に入れますねぇ","")))</f>
        <v/>
      </c>
      <c r="M1341" s="2" t="str">
        <f ca="1">IF(ISNA(VLOOKUP('全表融合(関数用)'!W1341,'全表融合(関数用)'!X$2:AB$9999,3,FALSE)),"",VLOOKUP('全表融合(関数用)'!W1341,'全表融合(関数用)'!X$2:AB$9999,3,FALSE))</f>
        <v/>
      </c>
      <c r="N1341" s="2" t="str">
        <f ca="1">IF(ISNA(VLOOKUP('全表融合(関数用)'!W1341,'全表融合(関数用)'!X$2:AB$9999,4,FALSE)),"",VLOOKUP('全表融合(関数用)'!W1341,'全表融合(関数用)'!X$2:AB$9999,4,FALSE))</f>
        <v/>
      </c>
      <c r="O1341" s="2" t="str">
        <f ca="1">IF(ISNA(VLOOKUP('全表融合(関数用)'!W1341,'全表融合(関数用)'!X$2:AB$9999,5,FALSE)),"",VLOOKUP('全表融合(関数用)'!W1341,'全表融合(関数用)'!X$2:AB$9999,5,FALSE))</f>
        <v/>
      </c>
      <c r="P1341" s="4" t="str">
        <f ca="1">IF(SUMIF('全表融合(関数用)'!Z:Z,M1341,'全表融合(関数用)'!AC:AC)=0,"",SUMIF('全表融合(関数用)'!Z:Z,M1341,'全表融合(関数用)'!AC:AC))</f>
        <v/>
      </c>
    </row>
    <row r="1342" spans="2:16">
      <c r="B1342" s="3" t="str">
        <f>IF(SUMIFS(四角板専用!T:T,四角板専用!A:A,A1342)=0,"",SUMIFS(四角板専用!T:T,四角板専用!A:A,A1342))</f>
        <v/>
      </c>
      <c r="C1342" s="3" t="str">
        <f>IF(SUMIFS('FB&amp;L専用'!V:V,'FB&amp;L専用'!A:A,A1342)=0,"",SUMIFS('FB&amp;L専用'!V:V,'FB&amp;L専用'!A:A,A1342))</f>
        <v/>
      </c>
      <c r="D1342" s="3" t="str">
        <f>IF(SUMIFS(鋼材専用!W:W,鋼材専用!A:A,A1342)=0,"",SUMIFS(鋼材専用!W:W,鋼材専用!A:A,A1342))</f>
        <v/>
      </c>
      <c r="E1342" s="3" t="str">
        <f>IF(SUMIFS(Φ部品専用!W:W,Φ部品専用!A:A,A1342)=0,"",SUMIFS(Φ部品専用!W:W,Φ部品専用!A:A,A1342))</f>
        <v/>
      </c>
      <c r="F1342" s="3" t="str">
        <f>IF(SUMIFS(パイプ専用!W:W,パイプ専用!A:A,A1342)=0,"",SUMIFS(パイプ専用!W:W,パイプ専用!A:A,A1342))</f>
        <v/>
      </c>
      <c r="G1342" s="3" t="str">
        <f t="shared" si="41"/>
        <v/>
      </c>
      <c r="K1342" s="4" t="str">
        <f t="shared" ca="1" si="42"/>
        <v/>
      </c>
      <c r="L1342" s="2" t="str">
        <f ca="1">IF(N1342="","",IF(COUNTIF(N$1:N1342,N1342)&gt;1,"",IF(COUNTIF(N:N,N1342)&gt;=1,"左表に入れますねぇ","")))</f>
        <v/>
      </c>
      <c r="M1342" s="2" t="str">
        <f ca="1">IF(ISNA(VLOOKUP('全表融合(関数用)'!W1342,'全表融合(関数用)'!X$2:AB$9999,3,FALSE)),"",VLOOKUP('全表融合(関数用)'!W1342,'全表融合(関数用)'!X$2:AB$9999,3,FALSE))</f>
        <v/>
      </c>
      <c r="N1342" s="2" t="str">
        <f ca="1">IF(ISNA(VLOOKUP('全表融合(関数用)'!W1342,'全表融合(関数用)'!X$2:AB$9999,4,FALSE)),"",VLOOKUP('全表融合(関数用)'!W1342,'全表融合(関数用)'!X$2:AB$9999,4,FALSE))</f>
        <v/>
      </c>
      <c r="O1342" s="2" t="str">
        <f ca="1">IF(ISNA(VLOOKUP('全表融合(関数用)'!W1342,'全表融合(関数用)'!X$2:AB$9999,5,FALSE)),"",VLOOKUP('全表融合(関数用)'!W1342,'全表融合(関数用)'!X$2:AB$9999,5,FALSE))</f>
        <v/>
      </c>
      <c r="P1342" s="4" t="str">
        <f ca="1">IF(SUMIF('全表融合(関数用)'!Z:Z,M1342,'全表融合(関数用)'!AC:AC)=0,"",SUMIF('全表融合(関数用)'!Z:Z,M1342,'全表融合(関数用)'!AC:AC))</f>
        <v/>
      </c>
    </row>
    <row r="1343" spans="2:16">
      <c r="B1343" s="3" t="str">
        <f>IF(SUMIFS(四角板専用!T:T,四角板専用!A:A,A1343)=0,"",SUMIFS(四角板専用!T:T,四角板専用!A:A,A1343))</f>
        <v/>
      </c>
      <c r="C1343" s="3" t="str">
        <f>IF(SUMIFS('FB&amp;L専用'!V:V,'FB&amp;L専用'!A:A,A1343)=0,"",SUMIFS('FB&amp;L専用'!V:V,'FB&amp;L専用'!A:A,A1343))</f>
        <v/>
      </c>
      <c r="D1343" s="3" t="str">
        <f>IF(SUMIFS(鋼材専用!W:W,鋼材専用!A:A,A1343)=0,"",SUMIFS(鋼材専用!W:W,鋼材専用!A:A,A1343))</f>
        <v/>
      </c>
      <c r="E1343" s="3" t="str">
        <f>IF(SUMIFS(Φ部品専用!W:W,Φ部品専用!A:A,A1343)=0,"",SUMIFS(Φ部品専用!W:W,Φ部品専用!A:A,A1343))</f>
        <v/>
      </c>
      <c r="F1343" s="3" t="str">
        <f>IF(SUMIFS(パイプ専用!W:W,パイプ専用!A:A,A1343)=0,"",SUMIFS(パイプ専用!W:W,パイプ専用!A:A,A1343))</f>
        <v/>
      </c>
      <c r="G1343" s="3" t="str">
        <f t="shared" si="41"/>
        <v/>
      </c>
      <c r="K1343" s="4" t="str">
        <f t="shared" ca="1" si="42"/>
        <v/>
      </c>
      <c r="L1343" s="2" t="str">
        <f ca="1">IF(N1343="","",IF(COUNTIF(N$1:N1343,N1343)&gt;1,"",IF(COUNTIF(N:N,N1343)&gt;=1,"左表に入れますねぇ","")))</f>
        <v/>
      </c>
      <c r="M1343" s="2" t="str">
        <f ca="1">IF(ISNA(VLOOKUP('全表融合(関数用)'!W1343,'全表融合(関数用)'!X$2:AB$9999,3,FALSE)),"",VLOOKUP('全表融合(関数用)'!W1343,'全表融合(関数用)'!X$2:AB$9999,3,FALSE))</f>
        <v/>
      </c>
      <c r="N1343" s="2" t="str">
        <f ca="1">IF(ISNA(VLOOKUP('全表融合(関数用)'!W1343,'全表融合(関数用)'!X$2:AB$9999,4,FALSE)),"",VLOOKUP('全表融合(関数用)'!W1343,'全表融合(関数用)'!X$2:AB$9999,4,FALSE))</f>
        <v/>
      </c>
      <c r="O1343" s="2" t="str">
        <f ca="1">IF(ISNA(VLOOKUP('全表融合(関数用)'!W1343,'全表融合(関数用)'!X$2:AB$9999,5,FALSE)),"",VLOOKUP('全表融合(関数用)'!W1343,'全表融合(関数用)'!X$2:AB$9999,5,FALSE))</f>
        <v/>
      </c>
      <c r="P1343" s="4" t="str">
        <f ca="1">IF(SUMIF('全表融合(関数用)'!Z:Z,M1343,'全表融合(関数用)'!AC:AC)=0,"",SUMIF('全表融合(関数用)'!Z:Z,M1343,'全表融合(関数用)'!AC:AC))</f>
        <v/>
      </c>
    </row>
    <row r="1344" spans="2:16">
      <c r="B1344" s="3" t="str">
        <f>IF(SUMIFS(四角板専用!T:T,四角板専用!A:A,A1344)=0,"",SUMIFS(四角板専用!T:T,四角板専用!A:A,A1344))</f>
        <v/>
      </c>
      <c r="C1344" s="3" t="str">
        <f>IF(SUMIFS('FB&amp;L専用'!V:V,'FB&amp;L専用'!A:A,A1344)=0,"",SUMIFS('FB&amp;L専用'!V:V,'FB&amp;L専用'!A:A,A1344))</f>
        <v/>
      </c>
      <c r="D1344" s="3" t="str">
        <f>IF(SUMIFS(鋼材専用!W:W,鋼材専用!A:A,A1344)=0,"",SUMIFS(鋼材専用!W:W,鋼材専用!A:A,A1344))</f>
        <v/>
      </c>
      <c r="E1344" s="3" t="str">
        <f>IF(SUMIFS(Φ部品専用!W:W,Φ部品専用!A:A,A1344)=0,"",SUMIFS(Φ部品専用!W:W,Φ部品専用!A:A,A1344))</f>
        <v/>
      </c>
      <c r="F1344" s="3" t="str">
        <f>IF(SUMIFS(パイプ専用!W:W,パイプ専用!A:A,A1344)=0,"",SUMIFS(パイプ専用!W:W,パイプ専用!A:A,A1344))</f>
        <v/>
      </c>
      <c r="G1344" s="3" t="str">
        <f t="shared" si="41"/>
        <v/>
      </c>
      <c r="K1344" s="4" t="str">
        <f t="shared" ca="1" si="42"/>
        <v/>
      </c>
      <c r="L1344" s="2" t="str">
        <f ca="1">IF(N1344="","",IF(COUNTIF(N$1:N1344,N1344)&gt;1,"",IF(COUNTIF(N:N,N1344)&gt;=1,"左表に入れますねぇ","")))</f>
        <v/>
      </c>
      <c r="M1344" s="2" t="str">
        <f ca="1">IF(ISNA(VLOOKUP('全表融合(関数用)'!W1344,'全表融合(関数用)'!X$2:AB$9999,3,FALSE)),"",VLOOKUP('全表融合(関数用)'!W1344,'全表融合(関数用)'!X$2:AB$9999,3,FALSE))</f>
        <v/>
      </c>
      <c r="N1344" s="2" t="str">
        <f ca="1">IF(ISNA(VLOOKUP('全表融合(関数用)'!W1344,'全表融合(関数用)'!X$2:AB$9999,4,FALSE)),"",VLOOKUP('全表融合(関数用)'!W1344,'全表融合(関数用)'!X$2:AB$9999,4,FALSE))</f>
        <v/>
      </c>
      <c r="O1344" s="2" t="str">
        <f ca="1">IF(ISNA(VLOOKUP('全表融合(関数用)'!W1344,'全表融合(関数用)'!X$2:AB$9999,5,FALSE)),"",VLOOKUP('全表融合(関数用)'!W1344,'全表融合(関数用)'!X$2:AB$9999,5,FALSE))</f>
        <v/>
      </c>
      <c r="P1344" s="4" t="str">
        <f ca="1">IF(SUMIF('全表融合(関数用)'!Z:Z,M1344,'全表融合(関数用)'!AC:AC)=0,"",SUMIF('全表融合(関数用)'!Z:Z,M1344,'全表融合(関数用)'!AC:AC))</f>
        <v/>
      </c>
    </row>
    <row r="1345" spans="2:16">
      <c r="B1345" s="3" t="str">
        <f>IF(SUMIFS(四角板専用!T:T,四角板専用!A:A,A1345)=0,"",SUMIFS(四角板専用!T:T,四角板専用!A:A,A1345))</f>
        <v/>
      </c>
      <c r="C1345" s="3" t="str">
        <f>IF(SUMIFS('FB&amp;L専用'!V:V,'FB&amp;L専用'!A:A,A1345)=0,"",SUMIFS('FB&amp;L専用'!V:V,'FB&amp;L専用'!A:A,A1345))</f>
        <v/>
      </c>
      <c r="D1345" s="3" t="str">
        <f>IF(SUMIFS(鋼材専用!W:W,鋼材専用!A:A,A1345)=0,"",SUMIFS(鋼材専用!W:W,鋼材専用!A:A,A1345))</f>
        <v/>
      </c>
      <c r="E1345" s="3" t="str">
        <f>IF(SUMIFS(Φ部品専用!W:W,Φ部品専用!A:A,A1345)=0,"",SUMIFS(Φ部品専用!W:W,Φ部品専用!A:A,A1345))</f>
        <v/>
      </c>
      <c r="F1345" s="3" t="str">
        <f>IF(SUMIFS(パイプ専用!W:W,パイプ専用!A:A,A1345)=0,"",SUMIFS(パイプ専用!W:W,パイプ専用!A:A,A1345))</f>
        <v/>
      </c>
      <c r="G1345" s="3" t="str">
        <f t="shared" si="41"/>
        <v/>
      </c>
      <c r="K1345" s="4" t="str">
        <f t="shared" ca="1" si="42"/>
        <v/>
      </c>
      <c r="L1345" s="2" t="str">
        <f ca="1">IF(N1345="","",IF(COUNTIF(N$1:N1345,N1345)&gt;1,"",IF(COUNTIF(N:N,N1345)&gt;=1,"左表に入れますねぇ","")))</f>
        <v/>
      </c>
      <c r="M1345" s="2" t="str">
        <f ca="1">IF(ISNA(VLOOKUP('全表融合(関数用)'!W1345,'全表融合(関数用)'!X$2:AB$9999,3,FALSE)),"",VLOOKUP('全表融合(関数用)'!W1345,'全表融合(関数用)'!X$2:AB$9999,3,FALSE))</f>
        <v/>
      </c>
      <c r="N1345" s="2" t="str">
        <f ca="1">IF(ISNA(VLOOKUP('全表融合(関数用)'!W1345,'全表融合(関数用)'!X$2:AB$9999,4,FALSE)),"",VLOOKUP('全表融合(関数用)'!W1345,'全表融合(関数用)'!X$2:AB$9999,4,FALSE))</f>
        <v/>
      </c>
      <c r="O1345" s="2" t="str">
        <f ca="1">IF(ISNA(VLOOKUP('全表融合(関数用)'!W1345,'全表融合(関数用)'!X$2:AB$9999,5,FALSE)),"",VLOOKUP('全表融合(関数用)'!W1345,'全表融合(関数用)'!X$2:AB$9999,5,FALSE))</f>
        <v/>
      </c>
      <c r="P1345" s="4" t="str">
        <f ca="1">IF(SUMIF('全表融合(関数用)'!Z:Z,M1345,'全表融合(関数用)'!AC:AC)=0,"",SUMIF('全表融合(関数用)'!Z:Z,M1345,'全表融合(関数用)'!AC:AC))</f>
        <v/>
      </c>
    </row>
    <row r="1346" spans="2:16">
      <c r="B1346" s="3" t="str">
        <f>IF(SUMIFS(四角板専用!T:T,四角板専用!A:A,A1346)=0,"",SUMIFS(四角板専用!T:T,四角板専用!A:A,A1346))</f>
        <v/>
      </c>
      <c r="C1346" s="3" t="str">
        <f>IF(SUMIFS('FB&amp;L専用'!V:V,'FB&amp;L専用'!A:A,A1346)=0,"",SUMIFS('FB&amp;L専用'!V:V,'FB&amp;L専用'!A:A,A1346))</f>
        <v/>
      </c>
      <c r="D1346" s="3" t="str">
        <f>IF(SUMIFS(鋼材専用!W:W,鋼材専用!A:A,A1346)=0,"",SUMIFS(鋼材専用!W:W,鋼材専用!A:A,A1346))</f>
        <v/>
      </c>
      <c r="E1346" s="3" t="str">
        <f>IF(SUMIFS(Φ部品専用!W:W,Φ部品専用!A:A,A1346)=0,"",SUMIFS(Φ部品専用!W:W,Φ部品専用!A:A,A1346))</f>
        <v/>
      </c>
      <c r="F1346" s="3" t="str">
        <f>IF(SUMIFS(パイプ専用!W:W,パイプ専用!A:A,A1346)=0,"",SUMIFS(パイプ専用!W:W,パイプ専用!A:A,A1346))</f>
        <v/>
      </c>
      <c r="G1346" s="3" t="str">
        <f t="shared" ref="G1346:G1409" si="43">IF(SUM(B1346:F1346)=0,"",SUM(B1346:F1346))</f>
        <v/>
      </c>
      <c r="K1346" s="4" t="str">
        <f t="shared" ca="1" si="42"/>
        <v/>
      </c>
      <c r="L1346" s="2" t="str">
        <f ca="1">IF(N1346="","",IF(COUNTIF(N$1:N1346,N1346)&gt;1,"",IF(COUNTIF(N:N,N1346)&gt;=1,"左表に入れますねぇ","")))</f>
        <v/>
      </c>
      <c r="M1346" s="2" t="str">
        <f ca="1">IF(ISNA(VLOOKUP('全表融合(関数用)'!W1346,'全表融合(関数用)'!X$2:AB$9999,3,FALSE)),"",VLOOKUP('全表融合(関数用)'!W1346,'全表融合(関数用)'!X$2:AB$9999,3,FALSE))</f>
        <v/>
      </c>
      <c r="N1346" s="2" t="str">
        <f ca="1">IF(ISNA(VLOOKUP('全表融合(関数用)'!W1346,'全表融合(関数用)'!X$2:AB$9999,4,FALSE)),"",VLOOKUP('全表融合(関数用)'!W1346,'全表融合(関数用)'!X$2:AB$9999,4,FALSE))</f>
        <v/>
      </c>
      <c r="O1346" s="2" t="str">
        <f ca="1">IF(ISNA(VLOOKUP('全表融合(関数用)'!W1346,'全表融合(関数用)'!X$2:AB$9999,5,FALSE)),"",VLOOKUP('全表融合(関数用)'!W1346,'全表融合(関数用)'!X$2:AB$9999,5,FALSE))</f>
        <v/>
      </c>
      <c r="P1346" s="4" t="str">
        <f ca="1">IF(SUMIF('全表融合(関数用)'!Z:Z,M1346,'全表融合(関数用)'!AC:AC)=0,"",SUMIF('全表融合(関数用)'!Z:Z,M1346,'全表融合(関数用)'!AC:AC))</f>
        <v/>
      </c>
    </row>
    <row r="1347" spans="2:16">
      <c r="B1347" s="3" t="str">
        <f>IF(SUMIFS(四角板専用!T:T,四角板専用!A:A,A1347)=0,"",SUMIFS(四角板専用!T:T,四角板専用!A:A,A1347))</f>
        <v/>
      </c>
      <c r="C1347" s="3" t="str">
        <f>IF(SUMIFS('FB&amp;L専用'!V:V,'FB&amp;L専用'!A:A,A1347)=0,"",SUMIFS('FB&amp;L専用'!V:V,'FB&amp;L専用'!A:A,A1347))</f>
        <v/>
      </c>
      <c r="D1347" s="3" t="str">
        <f>IF(SUMIFS(鋼材専用!W:W,鋼材専用!A:A,A1347)=0,"",SUMIFS(鋼材専用!W:W,鋼材専用!A:A,A1347))</f>
        <v/>
      </c>
      <c r="E1347" s="3" t="str">
        <f>IF(SUMIFS(Φ部品専用!W:W,Φ部品専用!A:A,A1347)=0,"",SUMIFS(Φ部品専用!W:W,Φ部品専用!A:A,A1347))</f>
        <v/>
      </c>
      <c r="F1347" s="3" t="str">
        <f>IF(SUMIFS(パイプ専用!W:W,パイプ専用!A:A,A1347)=0,"",SUMIFS(パイプ専用!W:W,パイプ専用!A:A,A1347))</f>
        <v/>
      </c>
      <c r="G1347" s="3" t="str">
        <f t="shared" si="43"/>
        <v/>
      </c>
      <c r="K1347" s="4" t="str">
        <f t="shared" ref="K1347:K1410" ca="1" si="44">IF(L1347="","",IF(COUNTIF(INDIRECT("P$1:P"&amp;ROW()),"左表に入れますねぇ")&gt;=1,"左表に入れますねぇ"&amp;COUNTIF(INDIRECT("P$1:P"&amp;ROW()),"左表に入れますねぇ"),""))</f>
        <v/>
      </c>
      <c r="L1347" s="2" t="str">
        <f ca="1">IF(N1347="","",IF(COUNTIF(N$1:N1347,N1347)&gt;1,"",IF(COUNTIF(N:N,N1347)&gt;=1,"左表に入れますねぇ","")))</f>
        <v/>
      </c>
      <c r="M1347" s="2" t="str">
        <f ca="1">IF(ISNA(VLOOKUP('全表融合(関数用)'!W1347,'全表融合(関数用)'!X$2:AB$9999,3,FALSE)),"",VLOOKUP('全表融合(関数用)'!W1347,'全表融合(関数用)'!X$2:AB$9999,3,FALSE))</f>
        <v/>
      </c>
      <c r="N1347" s="2" t="str">
        <f ca="1">IF(ISNA(VLOOKUP('全表融合(関数用)'!W1347,'全表融合(関数用)'!X$2:AB$9999,4,FALSE)),"",VLOOKUP('全表融合(関数用)'!W1347,'全表融合(関数用)'!X$2:AB$9999,4,FALSE))</f>
        <v/>
      </c>
      <c r="O1347" s="2" t="str">
        <f ca="1">IF(ISNA(VLOOKUP('全表融合(関数用)'!W1347,'全表融合(関数用)'!X$2:AB$9999,5,FALSE)),"",VLOOKUP('全表融合(関数用)'!W1347,'全表融合(関数用)'!X$2:AB$9999,5,FALSE))</f>
        <v/>
      </c>
      <c r="P1347" s="4" t="str">
        <f ca="1">IF(SUMIF('全表融合(関数用)'!Z:Z,M1347,'全表融合(関数用)'!AC:AC)=0,"",SUMIF('全表融合(関数用)'!Z:Z,M1347,'全表融合(関数用)'!AC:AC))</f>
        <v/>
      </c>
    </row>
    <row r="1348" spans="2:16">
      <c r="B1348" s="3" t="str">
        <f>IF(SUMIFS(四角板専用!T:T,四角板専用!A:A,A1348)=0,"",SUMIFS(四角板専用!T:T,四角板専用!A:A,A1348))</f>
        <v/>
      </c>
      <c r="C1348" s="3" t="str">
        <f>IF(SUMIFS('FB&amp;L専用'!V:V,'FB&amp;L専用'!A:A,A1348)=0,"",SUMIFS('FB&amp;L専用'!V:V,'FB&amp;L専用'!A:A,A1348))</f>
        <v/>
      </c>
      <c r="D1348" s="3" t="str">
        <f>IF(SUMIFS(鋼材専用!W:W,鋼材専用!A:A,A1348)=0,"",SUMIFS(鋼材専用!W:W,鋼材専用!A:A,A1348))</f>
        <v/>
      </c>
      <c r="E1348" s="3" t="str">
        <f>IF(SUMIFS(Φ部品専用!W:W,Φ部品専用!A:A,A1348)=0,"",SUMIFS(Φ部品専用!W:W,Φ部品専用!A:A,A1348))</f>
        <v/>
      </c>
      <c r="F1348" s="3" t="str">
        <f>IF(SUMIFS(パイプ専用!W:W,パイプ専用!A:A,A1348)=0,"",SUMIFS(パイプ専用!W:W,パイプ専用!A:A,A1348))</f>
        <v/>
      </c>
      <c r="G1348" s="3" t="str">
        <f t="shared" si="43"/>
        <v/>
      </c>
      <c r="K1348" s="4" t="str">
        <f t="shared" ca="1" si="44"/>
        <v/>
      </c>
      <c r="L1348" s="2" t="str">
        <f ca="1">IF(N1348="","",IF(COUNTIF(N$1:N1348,N1348)&gt;1,"",IF(COUNTIF(N:N,N1348)&gt;=1,"左表に入れますねぇ","")))</f>
        <v/>
      </c>
      <c r="M1348" s="2" t="str">
        <f ca="1">IF(ISNA(VLOOKUP('全表融合(関数用)'!W1348,'全表融合(関数用)'!X$2:AB$9999,3,FALSE)),"",VLOOKUP('全表融合(関数用)'!W1348,'全表融合(関数用)'!X$2:AB$9999,3,FALSE))</f>
        <v/>
      </c>
      <c r="N1348" s="2" t="str">
        <f ca="1">IF(ISNA(VLOOKUP('全表融合(関数用)'!W1348,'全表融合(関数用)'!X$2:AB$9999,4,FALSE)),"",VLOOKUP('全表融合(関数用)'!W1348,'全表融合(関数用)'!X$2:AB$9999,4,FALSE))</f>
        <v/>
      </c>
      <c r="O1348" s="2" t="str">
        <f ca="1">IF(ISNA(VLOOKUP('全表融合(関数用)'!W1348,'全表融合(関数用)'!X$2:AB$9999,5,FALSE)),"",VLOOKUP('全表融合(関数用)'!W1348,'全表融合(関数用)'!X$2:AB$9999,5,FALSE))</f>
        <v/>
      </c>
      <c r="P1348" s="4" t="str">
        <f ca="1">IF(SUMIF('全表融合(関数用)'!Z:Z,M1348,'全表融合(関数用)'!AC:AC)=0,"",SUMIF('全表融合(関数用)'!Z:Z,M1348,'全表融合(関数用)'!AC:AC))</f>
        <v/>
      </c>
    </row>
    <row r="1349" spans="2:16">
      <c r="B1349" s="3" t="str">
        <f>IF(SUMIFS(四角板専用!T:T,四角板専用!A:A,A1349)=0,"",SUMIFS(四角板専用!T:T,四角板専用!A:A,A1349))</f>
        <v/>
      </c>
      <c r="C1349" s="3" t="str">
        <f>IF(SUMIFS('FB&amp;L専用'!V:V,'FB&amp;L専用'!A:A,A1349)=0,"",SUMIFS('FB&amp;L専用'!V:V,'FB&amp;L専用'!A:A,A1349))</f>
        <v/>
      </c>
      <c r="D1349" s="3" t="str">
        <f>IF(SUMIFS(鋼材専用!W:W,鋼材専用!A:A,A1349)=0,"",SUMIFS(鋼材専用!W:W,鋼材専用!A:A,A1349))</f>
        <v/>
      </c>
      <c r="E1349" s="3" t="str">
        <f>IF(SUMIFS(Φ部品専用!W:W,Φ部品専用!A:A,A1349)=0,"",SUMIFS(Φ部品専用!W:W,Φ部品専用!A:A,A1349))</f>
        <v/>
      </c>
      <c r="F1349" s="3" t="str">
        <f>IF(SUMIFS(パイプ専用!W:W,パイプ専用!A:A,A1349)=0,"",SUMIFS(パイプ専用!W:W,パイプ専用!A:A,A1349))</f>
        <v/>
      </c>
      <c r="G1349" s="3" t="str">
        <f t="shared" si="43"/>
        <v/>
      </c>
      <c r="K1349" s="4" t="str">
        <f t="shared" ca="1" si="44"/>
        <v/>
      </c>
      <c r="L1349" s="2" t="str">
        <f ca="1">IF(N1349="","",IF(COUNTIF(N$1:N1349,N1349)&gt;1,"",IF(COUNTIF(N:N,N1349)&gt;=1,"左表に入れますねぇ","")))</f>
        <v/>
      </c>
      <c r="M1349" s="2" t="str">
        <f ca="1">IF(ISNA(VLOOKUP('全表融合(関数用)'!W1349,'全表融合(関数用)'!X$2:AB$9999,3,FALSE)),"",VLOOKUP('全表融合(関数用)'!W1349,'全表融合(関数用)'!X$2:AB$9999,3,FALSE))</f>
        <v/>
      </c>
      <c r="N1349" s="2" t="str">
        <f ca="1">IF(ISNA(VLOOKUP('全表融合(関数用)'!W1349,'全表融合(関数用)'!X$2:AB$9999,4,FALSE)),"",VLOOKUP('全表融合(関数用)'!W1349,'全表融合(関数用)'!X$2:AB$9999,4,FALSE))</f>
        <v/>
      </c>
      <c r="O1349" s="2" t="str">
        <f ca="1">IF(ISNA(VLOOKUP('全表融合(関数用)'!W1349,'全表融合(関数用)'!X$2:AB$9999,5,FALSE)),"",VLOOKUP('全表融合(関数用)'!W1349,'全表融合(関数用)'!X$2:AB$9999,5,FALSE))</f>
        <v/>
      </c>
      <c r="P1349" s="4" t="str">
        <f ca="1">IF(SUMIF('全表融合(関数用)'!Z:Z,M1349,'全表融合(関数用)'!AC:AC)=0,"",SUMIF('全表融合(関数用)'!Z:Z,M1349,'全表融合(関数用)'!AC:AC))</f>
        <v/>
      </c>
    </row>
    <row r="1350" spans="2:16">
      <c r="B1350" s="3" t="str">
        <f>IF(SUMIFS(四角板専用!T:T,四角板専用!A:A,A1350)=0,"",SUMIFS(四角板専用!T:T,四角板専用!A:A,A1350))</f>
        <v/>
      </c>
      <c r="C1350" s="3" t="str">
        <f>IF(SUMIFS('FB&amp;L専用'!V:V,'FB&amp;L専用'!A:A,A1350)=0,"",SUMIFS('FB&amp;L専用'!V:V,'FB&amp;L専用'!A:A,A1350))</f>
        <v/>
      </c>
      <c r="D1350" s="3" t="str">
        <f>IF(SUMIFS(鋼材専用!W:W,鋼材専用!A:A,A1350)=0,"",SUMIFS(鋼材専用!W:W,鋼材専用!A:A,A1350))</f>
        <v/>
      </c>
      <c r="E1350" s="3" t="str">
        <f>IF(SUMIFS(Φ部品専用!W:W,Φ部品専用!A:A,A1350)=0,"",SUMIFS(Φ部品専用!W:W,Φ部品専用!A:A,A1350))</f>
        <v/>
      </c>
      <c r="F1350" s="3" t="str">
        <f>IF(SUMIFS(パイプ専用!W:W,パイプ専用!A:A,A1350)=0,"",SUMIFS(パイプ専用!W:W,パイプ専用!A:A,A1350))</f>
        <v/>
      </c>
      <c r="G1350" s="3" t="str">
        <f t="shared" si="43"/>
        <v/>
      </c>
      <c r="K1350" s="4" t="str">
        <f t="shared" ca="1" si="44"/>
        <v/>
      </c>
      <c r="L1350" s="2" t="str">
        <f ca="1">IF(N1350="","",IF(COUNTIF(N$1:N1350,N1350)&gt;1,"",IF(COUNTIF(N:N,N1350)&gt;=1,"左表に入れますねぇ","")))</f>
        <v/>
      </c>
      <c r="M1350" s="2" t="str">
        <f ca="1">IF(ISNA(VLOOKUP('全表融合(関数用)'!W1350,'全表融合(関数用)'!X$2:AB$9999,3,FALSE)),"",VLOOKUP('全表融合(関数用)'!W1350,'全表融合(関数用)'!X$2:AB$9999,3,FALSE))</f>
        <v/>
      </c>
      <c r="N1350" s="2" t="str">
        <f ca="1">IF(ISNA(VLOOKUP('全表融合(関数用)'!W1350,'全表融合(関数用)'!X$2:AB$9999,4,FALSE)),"",VLOOKUP('全表融合(関数用)'!W1350,'全表融合(関数用)'!X$2:AB$9999,4,FALSE))</f>
        <v/>
      </c>
      <c r="O1350" s="2" t="str">
        <f ca="1">IF(ISNA(VLOOKUP('全表融合(関数用)'!W1350,'全表融合(関数用)'!X$2:AB$9999,5,FALSE)),"",VLOOKUP('全表融合(関数用)'!W1350,'全表融合(関数用)'!X$2:AB$9999,5,FALSE))</f>
        <v/>
      </c>
      <c r="P1350" s="4" t="str">
        <f ca="1">IF(SUMIF('全表融合(関数用)'!Z:Z,M1350,'全表融合(関数用)'!AC:AC)=0,"",SUMIF('全表融合(関数用)'!Z:Z,M1350,'全表融合(関数用)'!AC:AC))</f>
        <v/>
      </c>
    </row>
    <row r="1351" spans="2:16">
      <c r="B1351" s="3" t="str">
        <f>IF(SUMIFS(四角板専用!T:T,四角板専用!A:A,A1351)=0,"",SUMIFS(四角板専用!T:T,四角板専用!A:A,A1351))</f>
        <v/>
      </c>
      <c r="C1351" s="3" t="str">
        <f>IF(SUMIFS('FB&amp;L専用'!V:V,'FB&amp;L専用'!A:A,A1351)=0,"",SUMIFS('FB&amp;L専用'!V:V,'FB&amp;L専用'!A:A,A1351))</f>
        <v/>
      </c>
      <c r="D1351" s="3" t="str">
        <f>IF(SUMIFS(鋼材専用!W:W,鋼材専用!A:A,A1351)=0,"",SUMIFS(鋼材専用!W:W,鋼材専用!A:A,A1351))</f>
        <v/>
      </c>
      <c r="E1351" s="3" t="str">
        <f>IF(SUMIFS(Φ部品専用!W:W,Φ部品専用!A:A,A1351)=0,"",SUMIFS(Φ部品専用!W:W,Φ部品専用!A:A,A1351))</f>
        <v/>
      </c>
      <c r="F1351" s="3" t="str">
        <f>IF(SUMIFS(パイプ専用!W:W,パイプ専用!A:A,A1351)=0,"",SUMIFS(パイプ専用!W:W,パイプ専用!A:A,A1351))</f>
        <v/>
      </c>
      <c r="G1351" s="3" t="str">
        <f t="shared" si="43"/>
        <v/>
      </c>
      <c r="K1351" s="4" t="str">
        <f t="shared" ca="1" si="44"/>
        <v/>
      </c>
      <c r="L1351" s="2" t="str">
        <f ca="1">IF(N1351="","",IF(COUNTIF(N$1:N1351,N1351)&gt;1,"",IF(COUNTIF(N:N,N1351)&gt;=1,"左表に入れますねぇ","")))</f>
        <v/>
      </c>
      <c r="M1351" s="2" t="str">
        <f ca="1">IF(ISNA(VLOOKUP('全表融合(関数用)'!W1351,'全表融合(関数用)'!X$2:AB$9999,3,FALSE)),"",VLOOKUP('全表融合(関数用)'!W1351,'全表融合(関数用)'!X$2:AB$9999,3,FALSE))</f>
        <v/>
      </c>
      <c r="N1351" s="2" t="str">
        <f ca="1">IF(ISNA(VLOOKUP('全表融合(関数用)'!W1351,'全表融合(関数用)'!X$2:AB$9999,4,FALSE)),"",VLOOKUP('全表融合(関数用)'!W1351,'全表融合(関数用)'!X$2:AB$9999,4,FALSE))</f>
        <v/>
      </c>
      <c r="O1351" s="2" t="str">
        <f ca="1">IF(ISNA(VLOOKUP('全表融合(関数用)'!W1351,'全表融合(関数用)'!X$2:AB$9999,5,FALSE)),"",VLOOKUP('全表融合(関数用)'!W1351,'全表融合(関数用)'!X$2:AB$9999,5,FALSE))</f>
        <v/>
      </c>
      <c r="P1351" s="4" t="str">
        <f ca="1">IF(SUMIF('全表融合(関数用)'!Z:Z,M1351,'全表融合(関数用)'!AC:AC)=0,"",SUMIF('全表融合(関数用)'!Z:Z,M1351,'全表融合(関数用)'!AC:AC))</f>
        <v/>
      </c>
    </row>
    <row r="1352" spans="2:16">
      <c r="B1352" s="3" t="str">
        <f>IF(SUMIFS(四角板専用!T:T,四角板専用!A:A,A1352)=0,"",SUMIFS(四角板専用!T:T,四角板専用!A:A,A1352))</f>
        <v/>
      </c>
      <c r="C1352" s="3" t="str">
        <f>IF(SUMIFS('FB&amp;L専用'!V:V,'FB&amp;L専用'!A:A,A1352)=0,"",SUMIFS('FB&amp;L専用'!V:V,'FB&amp;L専用'!A:A,A1352))</f>
        <v/>
      </c>
      <c r="D1352" s="3" t="str">
        <f>IF(SUMIFS(鋼材専用!W:W,鋼材専用!A:A,A1352)=0,"",SUMIFS(鋼材専用!W:W,鋼材専用!A:A,A1352))</f>
        <v/>
      </c>
      <c r="E1352" s="3" t="str">
        <f>IF(SUMIFS(Φ部品専用!W:W,Φ部品専用!A:A,A1352)=0,"",SUMIFS(Φ部品専用!W:W,Φ部品専用!A:A,A1352))</f>
        <v/>
      </c>
      <c r="F1352" s="3" t="str">
        <f>IF(SUMIFS(パイプ専用!W:W,パイプ専用!A:A,A1352)=0,"",SUMIFS(パイプ専用!W:W,パイプ専用!A:A,A1352))</f>
        <v/>
      </c>
      <c r="G1352" s="3" t="str">
        <f t="shared" si="43"/>
        <v/>
      </c>
      <c r="K1352" s="4" t="str">
        <f t="shared" ca="1" si="44"/>
        <v/>
      </c>
      <c r="L1352" s="2" t="str">
        <f ca="1">IF(N1352="","",IF(COUNTIF(N$1:N1352,N1352)&gt;1,"",IF(COUNTIF(N:N,N1352)&gt;=1,"左表に入れますねぇ","")))</f>
        <v/>
      </c>
      <c r="M1352" s="2" t="str">
        <f ca="1">IF(ISNA(VLOOKUP('全表融合(関数用)'!W1352,'全表融合(関数用)'!X$2:AB$9999,3,FALSE)),"",VLOOKUP('全表融合(関数用)'!W1352,'全表融合(関数用)'!X$2:AB$9999,3,FALSE))</f>
        <v/>
      </c>
      <c r="N1352" s="2" t="str">
        <f ca="1">IF(ISNA(VLOOKUP('全表融合(関数用)'!W1352,'全表融合(関数用)'!X$2:AB$9999,4,FALSE)),"",VLOOKUP('全表融合(関数用)'!W1352,'全表融合(関数用)'!X$2:AB$9999,4,FALSE))</f>
        <v/>
      </c>
      <c r="O1352" s="2" t="str">
        <f ca="1">IF(ISNA(VLOOKUP('全表融合(関数用)'!W1352,'全表融合(関数用)'!X$2:AB$9999,5,FALSE)),"",VLOOKUP('全表融合(関数用)'!W1352,'全表融合(関数用)'!X$2:AB$9999,5,FALSE))</f>
        <v/>
      </c>
      <c r="P1352" s="4" t="str">
        <f ca="1">IF(SUMIF('全表融合(関数用)'!Z:Z,M1352,'全表融合(関数用)'!AC:AC)=0,"",SUMIF('全表融合(関数用)'!Z:Z,M1352,'全表融合(関数用)'!AC:AC))</f>
        <v/>
      </c>
    </row>
    <row r="1353" spans="2:16">
      <c r="B1353" s="3" t="str">
        <f>IF(SUMIFS(四角板専用!T:T,四角板専用!A:A,A1353)=0,"",SUMIFS(四角板専用!T:T,四角板専用!A:A,A1353))</f>
        <v/>
      </c>
      <c r="C1353" s="3" t="str">
        <f>IF(SUMIFS('FB&amp;L専用'!V:V,'FB&amp;L専用'!A:A,A1353)=0,"",SUMIFS('FB&amp;L専用'!V:V,'FB&amp;L専用'!A:A,A1353))</f>
        <v/>
      </c>
      <c r="D1353" s="3" t="str">
        <f>IF(SUMIFS(鋼材専用!W:W,鋼材専用!A:A,A1353)=0,"",SUMIFS(鋼材専用!W:W,鋼材専用!A:A,A1353))</f>
        <v/>
      </c>
      <c r="E1353" s="3" t="str">
        <f>IF(SUMIFS(Φ部品専用!W:W,Φ部品専用!A:A,A1353)=0,"",SUMIFS(Φ部品専用!W:W,Φ部品専用!A:A,A1353))</f>
        <v/>
      </c>
      <c r="F1353" s="3" t="str">
        <f>IF(SUMIFS(パイプ専用!W:W,パイプ専用!A:A,A1353)=0,"",SUMIFS(パイプ専用!W:W,パイプ専用!A:A,A1353))</f>
        <v/>
      </c>
      <c r="G1353" s="3" t="str">
        <f t="shared" si="43"/>
        <v/>
      </c>
      <c r="K1353" s="4" t="str">
        <f t="shared" ca="1" si="44"/>
        <v/>
      </c>
      <c r="L1353" s="2" t="str">
        <f ca="1">IF(N1353="","",IF(COUNTIF(N$1:N1353,N1353)&gt;1,"",IF(COUNTIF(N:N,N1353)&gt;=1,"左表に入れますねぇ","")))</f>
        <v/>
      </c>
      <c r="M1353" s="2" t="str">
        <f ca="1">IF(ISNA(VLOOKUP('全表融合(関数用)'!W1353,'全表融合(関数用)'!X$2:AB$9999,3,FALSE)),"",VLOOKUP('全表融合(関数用)'!W1353,'全表融合(関数用)'!X$2:AB$9999,3,FALSE))</f>
        <v/>
      </c>
      <c r="N1353" s="2" t="str">
        <f ca="1">IF(ISNA(VLOOKUP('全表融合(関数用)'!W1353,'全表融合(関数用)'!X$2:AB$9999,4,FALSE)),"",VLOOKUP('全表融合(関数用)'!W1353,'全表融合(関数用)'!X$2:AB$9999,4,FALSE))</f>
        <v/>
      </c>
      <c r="O1353" s="2" t="str">
        <f ca="1">IF(ISNA(VLOOKUP('全表融合(関数用)'!W1353,'全表融合(関数用)'!X$2:AB$9999,5,FALSE)),"",VLOOKUP('全表融合(関数用)'!W1353,'全表融合(関数用)'!X$2:AB$9999,5,FALSE))</f>
        <v/>
      </c>
      <c r="P1353" s="4" t="str">
        <f ca="1">IF(SUMIF('全表融合(関数用)'!Z:Z,M1353,'全表融合(関数用)'!AC:AC)=0,"",SUMIF('全表融合(関数用)'!Z:Z,M1353,'全表融合(関数用)'!AC:AC))</f>
        <v/>
      </c>
    </row>
    <row r="1354" spans="2:16">
      <c r="B1354" s="3" t="str">
        <f>IF(SUMIFS(四角板専用!T:T,四角板専用!A:A,A1354)=0,"",SUMIFS(四角板専用!T:T,四角板専用!A:A,A1354))</f>
        <v/>
      </c>
      <c r="C1354" s="3" t="str">
        <f>IF(SUMIFS('FB&amp;L専用'!V:V,'FB&amp;L専用'!A:A,A1354)=0,"",SUMIFS('FB&amp;L専用'!V:V,'FB&amp;L専用'!A:A,A1354))</f>
        <v/>
      </c>
      <c r="D1354" s="3" t="str">
        <f>IF(SUMIFS(鋼材専用!W:W,鋼材専用!A:A,A1354)=0,"",SUMIFS(鋼材専用!W:W,鋼材専用!A:A,A1354))</f>
        <v/>
      </c>
      <c r="E1354" s="3" t="str">
        <f>IF(SUMIFS(Φ部品専用!W:W,Φ部品専用!A:A,A1354)=0,"",SUMIFS(Φ部品専用!W:W,Φ部品専用!A:A,A1354))</f>
        <v/>
      </c>
      <c r="F1354" s="3" t="str">
        <f>IF(SUMIFS(パイプ専用!W:W,パイプ専用!A:A,A1354)=0,"",SUMIFS(パイプ専用!W:W,パイプ専用!A:A,A1354))</f>
        <v/>
      </c>
      <c r="G1354" s="3" t="str">
        <f t="shared" si="43"/>
        <v/>
      </c>
      <c r="K1354" s="4" t="str">
        <f t="shared" ca="1" si="44"/>
        <v/>
      </c>
      <c r="L1354" s="2" t="str">
        <f ca="1">IF(N1354="","",IF(COUNTIF(N$1:N1354,N1354)&gt;1,"",IF(COUNTIF(N:N,N1354)&gt;=1,"左表に入れますねぇ","")))</f>
        <v/>
      </c>
      <c r="M1354" s="2" t="str">
        <f ca="1">IF(ISNA(VLOOKUP('全表融合(関数用)'!W1354,'全表融合(関数用)'!X$2:AB$9999,3,FALSE)),"",VLOOKUP('全表融合(関数用)'!W1354,'全表融合(関数用)'!X$2:AB$9999,3,FALSE))</f>
        <v/>
      </c>
      <c r="N1354" s="2" t="str">
        <f ca="1">IF(ISNA(VLOOKUP('全表融合(関数用)'!W1354,'全表融合(関数用)'!X$2:AB$9999,4,FALSE)),"",VLOOKUP('全表融合(関数用)'!W1354,'全表融合(関数用)'!X$2:AB$9999,4,FALSE))</f>
        <v/>
      </c>
      <c r="O1354" s="2" t="str">
        <f ca="1">IF(ISNA(VLOOKUP('全表融合(関数用)'!W1354,'全表融合(関数用)'!X$2:AB$9999,5,FALSE)),"",VLOOKUP('全表融合(関数用)'!W1354,'全表融合(関数用)'!X$2:AB$9999,5,FALSE))</f>
        <v/>
      </c>
      <c r="P1354" s="4" t="str">
        <f ca="1">IF(SUMIF('全表融合(関数用)'!Z:Z,M1354,'全表融合(関数用)'!AC:AC)=0,"",SUMIF('全表融合(関数用)'!Z:Z,M1354,'全表融合(関数用)'!AC:AC))</f>
        <v/>
      </c>
    </row>
    <row r="1355" spans="2:16">
      <c r="B1355" s="3" t="str">
        <f>IF(SUMIFS(四角板専用!T:T,四角板専用!A:A,A1355)=0,"",SUMIFS(四角板専用!T:T,四角板専用!A:A,A1355))</f>
        <v/>
      </c>
      <c r="C1355" s="3" t="str">
        <f>IF(SUMIFS('FB&amp;L専用'!V:V,'FB&amp;L専用'!A:A,A1355)=0,"",SUMIFS('FB&amp;L専用'!V:V,'FB&amp;L専用'!A:A,A1355))</f>
        <v/>
      </c>
      <c r="D1355" s="3" t="str">
        <f>IF(SUMIFS(鋼材専用!W:W,鋼材専用!A:A,A1355)=0,"",SUMIFS(鋼材専用!W:W,鋼材専用!A:A,A1355))</f>
        <v/>
      </c>
      <c r="E1355" s="3" t="str">
        <f>IF(SUMIFS(Φ部品専用!W:W,Φ部品専用!A:A,A1355)=0,"",SUMIFS(Φ部品専用!W:W,Φ部品専用!A:A,A1355))</f>
        <v/>
      </c>
      <c r="F1355" s="3" t="str">
        <f>IF(SUMIFS(パイプ専用!W:W,パイプ専用!A:A,A1355)=0,"",SUMIFS(パイプ専用!W:W,パイプ専用!A:A,A1355))</f>
        <v/>
      </c>
      <c r="G1355" s="3" t="str">
        <f t="shared" si="43"/>
        <v/>
      </c>
      <c r="K1355" s="4" t="str">
        <f t="shared" ca="1" si="44"/>
        <v/>
      </c>
      <c r="L1355" s="2" t="str">
        <f ca="1">IF(N1355="","",IF(COUNTIF(N$1:N1355,N1355)&gt;1,"",IF(COUNTIF(N:N,N1355)&gt;=1,"左表に入れますねぇ","")))</f>
        <v/>
      </c>
      <c r="M1355" s="2" t="str">
        <f ca="1">IF(ISNA(VLOOKUP('全表融合(関数用)'!W1355,'全表融合(関数用)'!X$2:AB$9999,3,FALSE)),"",VLOOKUP('全表融合(関数用)'!W1355,'全表融合(関数用)'!X$2:AB$9999,3,FALSE))</f>
        <v/>
      </c>
      <c r="N1355" s="2" t="str">
        <f ca="1">IF(ISNA(VLOOKUP('全表融合(関数用)'!W1355,'全表融合(関数用)'!X$2:AB$9999,4,FALSE)),"",VLOOKUP('全表融合(関数用)'!W1355,'全表融合(関数用)'!X$2:AB$9999,4,FALSE))</f>
        <v/>
      </c>
      <c r="O1355" s="2" t="str">
        <f ca="1">IF(ISNA(VLOOKUP('全表融合(関数用)'!W1355,'全表融合(関数用)'!X$2:AB$9999,5,FALSE)),"",VLOOKUP('全表融合(関数用)'!W1355,'全表融合(関数用)'!X$2:AB$9999,5,FALSE))</f>
        <v/>
      </c>
      <c r="P1355" s="4" t="str">
        <f ca="1">IF(SUMIF('全表融合(関数用)'!Z:Z,M1355,'全表融合(関数用)'!AC:AC)=0,"",SUMIF('全表融合(関数用)'!Z:Z,M1355,'全表融合(関数用)'!AC:AC))</f>
        <v/>
      </c>
    </row>
    <row r="1356" spans="2:16">
      <c r="B1356" s="3" t="str">
        <f>IF(SUMIFS(四角板専用!T:T,四角板専用!A:A,A1356)=0,"",SUMIFS(四角板専用!T:T,四角板専用!A:A,A1356))</f>
        <v/>
      </c>
      <c r="C1356" s="3" t="str">
        <f>IF(SUMIFS('FB&amp;L専用'!V:V,'FB&amp;L専用'!A:A,A1356)=0,"",SUMIFS('FB&amp;L専用'!V:V,'FB&amp;L専用'!A:A,A1356))</f>
        <v/>
      </c>
      <c r="D1356" s="3" t="str">
        <f>IF(SUMIFS(鋼材専用!W:W,鋼材専用!A:A,A1356)=0,"",SUMIFS(鋼材専用!W:W,鋼材専用!A:A,A1356))</f>
        <v/>
      </c>
      <c r="E1356" s="3" t="str">
        <f>IF(SUMIFS(Φ部品専用!W:W,Φ部品専用!A:A,A1356)=0,"",SUMIFS(Φ部品専用!W:W,Φ部品専用!A:A,A1356))</f>
        <v/>
      </c>
      <c r="F1356" s="3" t="str">
        <f>IF(SUMIFS(パイプ専用!W:W,パイプ専用!A:A,A1356)=0,"",SUMIFS(パイプ専用!W:W,パイプ専用!A:A,A1356))</f>
        <v/>
      </c>
      <c r="G1356" s="3" t="str">
        <f t="shared" si="43"/>
        <v/>
      </c>
      <c r="K1356" s="4" t="str">
        <f t="shared" ca="1" si="44"/>
        <v/>
      </c>
      <c r="L1356" s="2" t="str">
        <f ca="1">IF(N1356="","",IF(COUNTIF(N$1:N1356,N1356)&gt;1,"",IF(COUNTIF(N:N,N1356)&gt;=1,"左表に入れますねぇ","")))</f>
        <v/>
      </c>
      <c r="M1356" s="2" t="str">
        <f ca="1">IF(ISNA(VLOOKUP('全表融合(関数用)'!W1356,'全表融合(関数用)'!X$2:AB$9999,3,FALSE)),"",VLOOKUP('全表融合(関数用)'!W1356,'全表融合(関数用)'!X$2:AB$9999,3,FALSE))</f>
        <v/>
      </c>
      <c r="N1356" s="2" t="str">
        <f ca="1">IF(ISNA(VLOOKUP('全表融合(関数用)'!W1356,'全表融合(関数用)'!X$2:AB$9999,4,FALSE)),"",VLOOKUP('全表融合(関数用)'!W1356,'全表融合(関数用)'!X$2:AB$9999,4,FALSE))</f>
        <v/>
      </c>
      <c r="O1356" s="2" t="str">
        <f ca="1">IF(ISNA(VLOOKUP('全表融合(関数用)'!W1356,'全表融合(関数用)'!X$2:AB$9999,5,FALSE)),"",VLOOKUP('全表融合(関数用)'!W1356,'全表融合(関数用)'!X$2:AB$9999,5,FALSE))</f>
        <v/>
      </c>
      <c r="P1356" s="4" t="str">
        <f ca="1">IF(SUMIF('全表融合(関数用)'!Z:Z,M1356,'全表融合(関数用)'!AC:AC)=0,"",SUMIF('全表融合(関数用)'!Z:Z,M1356,'全表融合(関数用)'!AC:AC))</f>
        <v/>
      </c>
    </row>
    <row r="1357" spans="2:16">
      <c r="B1357" s="3" t="str">
        <f>IF(SUMIFS(四角板専用!T:T,四角板専用!A:A,A1357)=0,"",SUMIFS(四角板専用!T:T,四角板専用!A:A,A1357))</f>
        <v/>
      </c>
      <c r="C1357" s="3" t="str">
        <f>IF(SUMIFS('FB&amp;L専用'!V:V,'FB&amp;L専用'!A:A,A1357)=0,"",SUMIFS('FB&amp;L専用'!V:V,'FB&amp;L専用'!A:A,A1357))</f>
        <v/>
      </c>
      <c r="D1357" s="3" t="str">
        <f>IF(SUMIFS(鋼材専用!W:W,鋼材専用!A:A,A1357)=0,"",SUMIFS(鋼材専用!W:W,鋼材専用!A:A,A1357))</f>
        <v/>
      </c>
      <c r="E1357" s="3" t="str">
        <f>IF(SUMIFS(Φ部品専用!W:W,Φ部品専用!A:A,A1357)=0,"",SUMIFS(Φ部品専用!W:W,Φ部品専用!A:A,A1357))</f>
        <v/>
      </c>
      <c r="F1357" s="3" t="str">
        <f>IF(SUMIFS(パイプ専用!W:W,パイプ専用!A:A,A1357)=0,"",SUMIFS(パイプ専用!W:W,パイプ専用!A:A,A1357))</f>
        <v/>
      </c>
      <c r="G1357" s="3" t="str">
        <f t="shared" si="43"/>
        <v/>
      </c>
      <c r="K1357" s="4" t="str">
        <f t="shared" ca="1" si="44"/>
        <v/>
      </c>
      <c r="L1357" s="2" t="str">
        <f ca="1">IF(N1357="","",IF(COUNTIF(N$1:N1357,N1357)&gt;1,"",IF(COUNTIF(N:N,N1357)&gt;=1,"左表に入れますねぇ","")))</f>
        <v/>
      </c>
      <c r="M1357" s="2" t="str">
        <f ca="1">IF(ISNA(VLOOKUP('全表融合(関数用)'!W1357,'全表融合(関数用)'!X$2:AB$9999,3,FALSE)),"",VLOOKUP('全表融合(関数用)'!W1357,'全表融合(関数用)'!X$2:AB$9999,3,FALSE))</f>
        <v/>
      </c>
      <c r="N1357" s="2" t="str">
        <f ca="1">IF(ISNA(VLOOKUP('全表融合(関数用)'!W1357,'全表融合(関数用)'!X$2:AB$9999,4,FALSE)),"",VLOOKUP('全表融合(関数用)'!W1357,'全表融合(関数用)'!X$2:AB$9999,4,FALSE))</f>
        <v/>
      </c>
      <c r="O1357" s="2" t="str">
        <f ca="1">IF(ISNA(VLOOKUP('全表融合(関数用)'!W1357,'全表融合(関数用)'!X$2:AB$9999,5,FALSE)),"",VLOOKUP('全表融合(関数用)'!W1357,'全表融合(関数用)'!X$2:AB$9999,5,FALSE))</f>
        <v/>
      </c>
      <c r="P1357" s="4" t="str">
        <f ca="1">IF(SUMIF('全表融合(関数用)'!Z:Z,M1357,'全表融合(関数用)'!AC:AC)=0,"",SUMIF('全表融合(関数用)'!Z:Z,M1357,'全表融合(関数用)'!AC:AC))</f>
        <v/>
      </c>
    </row>
    <row r="1358" spans="2:16">
      <c r="B1358" s="3" t="str">
        <f>IF(SUMIFS(四角板専用!T:T,四角板専用!A:A,A1358)=0,"",SUMIFS(四角板専用!T:T,四角板専用!A:A,A1358))</f>
        <v/>
      </c>
      <c r="C1358" s="3" t="str">
        <f>IF(SUMIFS('FB&amp;L専用'!V:V,'FB&amp;L専用'!A:A,A1358)=0,"",SUMIFS('FB&amp;L専用'!V:V,'FB&amp;L専用'!A:A,A1358))</f>
        <v/>
      </c>
      <c r="D1358" s="3" t="str">
        <f>IF(SUMIFS(鋼材専用!W:W,鋼材専用!A:A,A1358)=0,"",SUMIFS(鋼材専用!W:W,鋼材専用!A:A,A1358))</f>
        <v/>
      </c>
      <c r="E1358" s="3" t="str">
        <f>IF(SUMIFS(Φ部品専用!W:W,Φ部品専用!A:A,A1358)=0,"",SUMIFS(Φ部品専用!W:W,Φ部品専用!A:A,A1358))</f>
        <v/>
      </c>
      <c r="F1358" s="3" t="str">
        <f>IF(SUMIFS(パイプ専用!W:W,パイプ専用!A:A,A1358)=0,"",SUMIFS(パイプ専用!W:W,パイプ専用!A:A,A1358))</f>
        <v/>
      </c>
      <c r="G1358" s="3" t="str">
        <f t="shared" si="43"/>
        <v/>
      </c>
      <c r="K1358" s="4" t="str">
        <f t="shared" ca="1" si="44"/>
        <v/>
      </c>
      <c r="L1358" s="2" t="str">
        <f ca="1">IF(N1358="","",IF(COUNTIF(N$1:N1358,N1358)&gt;1,"",IF(COUNTIF(N:N,N1358)&gt;=1,"左表に入れますねぇ","")))</f>
        <v/>
      </c>
      <c r="M1358" s="2" t="str">
        <f ca="1">IF(ISNA(VLOOKUP('全表融合(関数用)'!W1358,'全表融合(関数用)'!X$2:AB$9999,3,FALSE)),"",VLOOKUP('全表融合(関数用)'!W1358,'全表融合(関数用)'!X$2:AB$9999,3,FALSE))</f>
        <v/>
      </c>
      <c r="N1358" s="2" t="str">
        <f ca="1">IF(ISNA(VLOOKUP('全表融合(関数用)'!W1358,'全表融合(関数用)'!X$2:AB$9999,4,FALSE)),"",VLOOKUP('全表融合(関数用)'!W1358,'全表融合(関数用)'!X$2:AB$9999,4,FALSE))</f>
        <v/>
      </c>
      <c r="O1358" s="2" t="str">
        <f ca="1">IF(ISNA(VLOOKUP('全表融合(関数用)'!W1358,'全表融合(関数用)'!X$2:AB$9999,5,FALSE)),"",VLOOKUP('全表融合(関数用)'!W1358,'全表融合(関数用)'!X$2:AB$9999,5,FALSE))</f>
        <v/>
      </c>
      <c r="P1358" s="4" t="str">
        <f ca="1">IF(SUMIF('全表融合(関数用)'!Z:Z,M1358,'全表融合(関数用)'!AC:AC)=0,"",SUMIF('全表融合(関数用)'!Z:Z,M1358,'全表融合(関数用)'!AC:AC))</f>
        <v/>
      </c>
    </row>
    <row r="1359" spans="2:16">
      <c r="B1359" s="3" t="str">
        <f>IF(SUMIFS(四角板専用!T:T,四角板専用!A:A,A1359)=0,"",SUMIFS(四角板専用!T:T,四角板専用!A:A,A1359))</f>
        <v/>
      </c>
      <c r="C1359" s="3" t="str">
        <f>IF(SUMIFS('FB&amp;L専用'!V:V,'FB&amp;L専用'!A:A,A1359)=0,"",SUMIFS('FB&amp;L専用'!V:V,'FB&amp;L専用'!A:A,A1359))</f>
        <v/>
      </c>
      <c r="D1359" s="3" t="str">
        <f>IF(SUMIFS(鋼材専用!W:W,鋼材専用!A:A,A1359)=0,"",SUMIFS(鋼材専用!W:W,鋼材専用!A:A,A1359))</f>
        <v/>
      </c>
      <c r="E1359" s="3" t="str">
        <f>IF(SUMIFS(Φ部品専用!W:W,Φ部品専用!A:A,A1359)=0,"",SUMIFS(Φ部品専用!W:W,Φ部品専用!A:A,A1359))</f>
        <v/>
      </c>
      <c r="F1359" s="3" t="str">
        <f>IF(SUMIFS(パイプ専用!W:W,パイプ専用!A:A,A1359)=0,"",SUMIFS(パイプ専用!W:W,パイプ専用!A:A,A1359))</f>
        <v/>
      </c>
      <c r="G1359" s="3" t="str">
        <f t="shared" si="43"/>
        <v/>
      </c>
      <c r="K1359" s="4" t="str">
        <f t="shared" ca="1" si="44"/>
        <v/>
      </c>
      <c r="L1359" s="2" t="str">
        <f ca="1">IF(N1359="","",IF(COUNTIF(N$1:N1359,N1359)&gt;1,"",IF(COUNTIF(N:N,N1359)&gt;=1,"左表に入れますねぇ","")))</f>
        <v/>
      </c>
      <c r="M1359" s="2" t="str">
        <f ca="1">IF(ISNA(VLOOKUP('全表融合(関数用)'!W1359,'全表融合(関数用)'!X$2:AB$9999,3,FALSE)),"",VLOOKUP('全表融合(関数用)'!W1359,'全表融合(関数用)'!X$2:AB$9999,3,FALSE))</f>
        <v/>
      </c>
      <c r="N1359" s="2" t="str">
        <f ca="1">IF(ISNA(VLOOKUP('全表融合(関数用)'!W1359,'全表融合(関数用)'!X$2:AB$9999,4,FALSE)),"",VLOOKUP('全表融合(関数用)'!W1359,'全表融合(関数用)'!X$2:AB$9999,4,FALSE))</f>
        <v/>
      </c>
      <c r="O1359" s="2" t="str">
        <f ca="1">IF(ISNA(VLOOKUP('全表融合(関数用)'!W1359,'全表融合(関数用)'!X$2:AB$9999,5,FALSE)),"",VLOOKUP('全表融合(関数用)'!W1359,'全表融合(関数用)'!X$2:AB$9999,5,FALSE))</f>
        <v/>
      </c>
      <c r="P1359" s="4" t="str">
        <f ca="1">IF(SUMIF('全表融合(関数用)'!Z:Z,M1359,'全表融合(関数用)'!AC:AC)=0,"",SUMIF('全表融合(関数用)'!Z:Z,M1359,'全表融合(関数用)'!AC:AC))</f>
        <v/>
      </c>
    </row>
    <row r="1360" spans="2:16">
      <c r="B1360" s="3" t="str">
        <f>IF(SUMIFS(四角板専用!T:T,四角板専用!A:A,A1360)=0,"",SUMIFS(四角板専用!T:T,四角板専用!A:A,A1360))</f>
        <v/>
      </c>
      <c r="C1360" s="3" t="str">
        <f>IF(SUMIFS('FB&amp;L専用'!V:V,'FB&amp;L専用'!A:A,A1360)=0,"",SUMIFS('FB&amp;L専用'!V:V,'FB&amp;L専用'!A:A,A1360))</f>
        <v/>
      </c>
      <c r="D1360" s="3" t="str">
        <f>IF(SUMIFS(鋼材専用!W:W,鋼材専用!A:A,A1360)=0,"",SUMIFS(鋼材専用!W:W,鋼材専用!A:A,A1360))</f>
        <v/>
      </c>
      <c r="E1360" s="3" t="str">
        <f>IF(SUMIFS(Φ部品専用!W:W,Φ部品専用!A:A,A1360)=0,"",SUMIFS(Φ部品専用!W:W,Φ部品専用!A:A,A1360))</f>
        <v/>
      </c>
      <c r="F1360" s="3" t="str">
        <f>IF(SUMIFS(パイプ専用!W:W,パイプ専用!A:A,A1360)=0,"",SUMIFS(パイプ専用!W:W,パイプ専用!A:A,A1360))</f>
        <v/>
      </c>
      <c r="G1360" s="3" t="str">
        <f t="shared" si="43"/>
        <v/>
      </c>
      <c r="K1360" s="4" t="str">
        <f t="shared" ca="1" si="44"/>
        <v/>
      </c>
      <c r="L1360" s="2" t="str">
        <f ca="1">IF(N1360="","",IF(COUNTIF(N$1:N1360,N1360)&gt;1,"",IF(COUNTIF(N:N,N1360)&gt;=1,"左表に入れますねぇ","")))</f>
        <v/>
      </c>
      <c r="M1360" s="2" t="str">
        <f ca="1">IF(ISNA(VLOOKUP('全表融合(関数用)'!W1360,'全表融合(関数用)'!X$2:AB$9999,3,FALSE)),"",VLOOKUP('全表融合(関数用)'!W1360,'全表融合(関数用)'!X$2:AB$9999,3,FALSE))</f>
        <v/>
      </c>
      <c r="N1360" s="2" t="str">
        <f ca="1">IF(ISNA(VLOOKUP('全表融合(関数用)'!W1360,'全表融合(関数用)'!X$2:AB$9999,4,FALSE)),"",VLOOKUP('全表融合(関数用)'!W1360,'全表融合(関数用)'!X$2:AB$9999,4,FALSE))</f>
        <v/>
      </c>
      <c r="O1360" s="2" t="str">
        <f ca="1">IF(ISNA(VLOOKUP('全表融合(関数用)'!W1360,'全表融合(関数用)'!X$2:AB$9999,5,FALSE)),"",VLOOKUP('全表融合(関数用)'!W1360,'全表融合(関数用)'!X$2:AB$9999,5,FALSE))</f>
        <v/>
      </c>
      <c r="P1360" s="4" t="str">
        <f ca="1">IF(SUMIF('全表融合(関数用)'!Z:Z,M1360,'全表融合(関数用)'!AC:AC)=0,"",SUMIF('全表融合(関数用)'!Z:Z,M1360,'全表融合(関数用)'!AC:AC))</f>
        <v/>
      </c>
    </row>
    <row r="1361" spans="2:16">
      <c r="B1361" s="3" t="str">
        <f>IF(SUMIFS(四角板専用!T:T,四角板専用!A:A,A1361)=0,"",SUMIFS(四角板専用!T:T,四角板専用!A:A,A1361))</f>
        <v/>
      </c>
      <c r="C1361" s="3" t="str">
        <f>IF(SUMIFS('FB&amp;L専用'!V:V,'FB&amp;L専用'!A:A,A1361)=0,"",SUMIFS('FB&amp;L専用'!V:V,'FB&amp;L専用'!A:A,A1361))</f>
        <v/>
      </c>
      <c r="D1361" s="3" t="str">
        <f>IF(SUMIFS(鋼材専用!W:W,鋼材専用!A:A,A1361)=0,"",SUMIFS(鋼材専用!W:W,鋼材専用!A:A,A1361))</f>
        <v/>
      </c>
      <c r="E1361" s="3" t="str">
        <f>IF(SUMIFS(Φ部品専用!W:W,Φ部品専用!A:A,A1361)=0,"",SUMIFS(Φ部品専用!W:W,Φ部品専用!A:A,A1361))</f>
        <v/>
      </c>
      <c r="F1361" s="3" t="str">
        <f>IF(SUMIFS(パイプ専用!W:W,パイプ専用!A:A,A1361)=0,"",SUMIFS(パイプ専用!W:W,パイプ専用!A:A,A1361))</f>
        <v/>
      </c>
      <c r="G1361" s="3" t="str">
        <f t="shared" si="43"/>
        <v/>
      </c>
      <c r="K1361" s="4" t="str">
        <f t="shared" ca="1" si="44"/>
        <v/>
      </c>
      <c r="L1361" s="2" t="str">
        <f ca="1">IF(N1361="","",IF(COUNTIF(N$1:N1361,N1361)&gt;1,"",IF(COUNTIF(N:N,N1361)&gt;=1,"左表に入れますねぇ","")))</f>
        <v/>
      </c>
      <c r="M1361" s="2" t="str">
        <f ca="1">IF(ISNA(VLOOKUP('全表融合(関数用)'!W1361,'全表融合(関数用)'!X$2:AB$9999,3,FALSE)),"",VLOOKUP('全表融合(関数用)'!W1361,'全表融合(関数用)'!X$2:AB$9999,3,FALSE))</f>
        <v/>
      </c>
      <c r="N1361" s="2" t="str">
        <f ca="1">IF(ISNA(VLOOKUP('全表融合(関数用)'!W1361,'全表融合(関数用)'!X$2:AB$9999,4,FALSE)),"",VLOOKUP('全表融合(関数用)'!W1361,'全表融合(関数用)'!X$2:AB$9999,4,FALSE))</f>
        <v/>
      </c>
      <c r="O1361" s="2" t="str">
        <f ca="1">IF(ISNA(VLOOKUP('全表融合(関数用)'!W1361,'全表融合(関数用)'!X$2:AB$9999,5,FALSE)),"",VLOOKUP('全表融合(関数用)'!W1361,'全表融合(関数用)'!X$2:AB$9999,5,FALSE))</f>
        <v/>
      </c>
      <c r="P1361" s="4" t="str">
        <f ca="1">IF(SUMIF('全表融合(関数用)'!Z:Z,M1361,'全表融合(関数用)'!AC:AC)=0,"",SUMIF('全表融合(関数用)'!Z:Z,M1361,'全表融合(関数用)'!AC:AC))</f>
        <v/>
      </c>
    </row>
    <row r="1362" spans="2:16">
      <c r="B1362" s="3" t="str">
        <f>IF(SUMIFS(四角板専用!T:T,四角板専用!A:A,A1362)=0,"",SUMIFS(四角板専用!T:T,四角板専用!A:A,A1362))</f>
        <v/>
      </c>
      <c r="C1362" s="3" t="str">
        <f>IF(SUMIFS('FB&amp;L専用'!V:V,'FB&amp;L専用'!A:A,A1362)=0,"",SUMIFS('FB&amp;L専用'!V:V,'FB&amp;L専用'!A:A,A1362))</f>
        <v/>
      </c>
      <c r="D1362" s="3" t="str">
        <f>IF(SUMIFS(鋼材専用!W:W,鋼材専用!A:A,A1362)=0,"",SUMIFS(鋼材専用!W:W,鋼材専用!A:A,A1362))</f>
        <v/>
      </c>
      <c r="E1362" s="3" t="str">
        <f>IF(SUMIFS(Φ部品専用!W:W,Φ部品専用!A:A,A1362)=0,"",SUMIFS(Φ部品専用!W:W,Φ部品専用!A:A,A1362))</f>
        <v/>
      </c>
      <c r="F1362" s="3" t="str">
        <f>IF(SUMIFS(パイプ専用!W:W,パイプ専用!A:A,A1362)=0,"",SUMIFS(パイプ専用!W:W,パイプ専用!A:A,A1362))</f>
        <v/>
      </c>
      <c r="G1362" s="3" t="str">
        <f t="shared" si="43"/>
        <v/>
      </c>
      <c r="K1362" s="4" t="str">
        <f t="shared" ca="1" si="44"/>
        <v/>
      </c>
      <c r="L1362" s="2" t="str">
        <f ca="1">IF(N1362="","",IF(COUNTIF(N$1:N1362,N1362)&gt;1,"",IF(COUNTIF(N:N,N1362)&gt;=1,"左表に入れますねぇ","")))</f>
        <v/>
      </c>
      <c r="M1362" s="2" t="str">
        <f ca="1">IF(ISNA(VLOOKUP('全表融合(関数用)'!W1362,'全表融合(関数用)'!X$2:AB$9999,3,FALSE)),"",VLOOKUP('全表融合(関数用)'!W1362,'全表融合(関数用)'!X$2:AB$9999,3,FALSE))</f>
        <v/>
      </c>
      <c r="N1362" s="2" t="str">
        <f ca="1">IF(ISNA(VLOOKUP('全表融合(関数用)'!W1362,'全表融合(関数用)'!X$2:AB$9999,4,FALSE)),"",VLOOKUP('全表融合(関数用)'!W1362,'全表融合(関数用)'!X$2:AB$9999,4,FALSE))</f>
        <v/>
      </c>
      <c r="O1362" s="2" t="str">
        <f ca="1">IF(ISNA(VLOOKUP('全表融合(関数用)'!W1362,'全表融合(関数用)'!X$2:AB$9999,5,FALSE)),"",VLOOKUP('全表融合(関数用)'!W1362,'全表融合(関数用)'!X$2:AB$9999,5,FALSE))</f>
        <v/>
      </c>
      <c r="P1362" s="4" t="str">
        <f ca="1">IF(SUMIF('全表融合(関数用)'!Z:Z,M1362,'全表融合(関数用)'!AC:AC)=0,"",SUMIF('全表融合(関数用)'!Z:Z,M1362,'全表融合(関数用)'!AC:AC))</f>
        <v/>
      </c>
    </row>
    <row r="1363" spans="2:16">
      <c r="B1363" s="3" t="str">
        <f>IF(SUMIFS(四角板専用!T:T,四角板専用!A:A,A1363)=0,"",SUMIFS(四角板専用!T:T,四角板専用!A:A,A1363))</f>
        <v/>
      </c>
      <c r="C1363" s="3" t="str">
        <f>IF(SUMIFS('FB&amp;L専用'!V:V,'FB&amp;L専用'!A:A,A1363)=0,"",SUMIFS('FB&amp;L専用'!V:V,'FB&amp;L専用'!A:A,A1363))</f>
        <v/>
      </c>
      <c r="D1363" s="3" t="str">
        <f>IF(SUMIFS(鋼材専用!W:W,鋼材専用!A:A,A1363)=0,"",SUMIFS(鋼材専用!W:W,鋼材専用!A:A,A1363))</f>
        <v/>
      </c>
      <c r="E1363" s="3" t="str">
        <f>IF(SUMIFS(Φ部品専用!W:W,Φ部品専用!A:A,A1363)=0,"",SUMIFS(Φ部品専用!W:W,Φ部品専用!A:A,A1363))</f>
        <v/>
      </c>
      <c r="F1363" s="3" t="str">
        <f>IF(SUMIFS(パイプ専用!W:W,パイプ専用!A:A,A1363)=0,"",SUMIFS(パイプ専用!W:W,パイプ専用!A:A,A1363))</f>
        <v/>
      </c>
      <c r="G1363" s="3" t="str">
        <f t="shared" si="43"/>
        <v/>
      </c>
      <c r="K1363" s="4" t="str">
        <f t="shared" ca="1" si="44"/>
        <v/>
      </c>
      <c r="L1363" s="2" t="str">
        <f ca="1">IF(N1363="","",IF(COUNTIF(N$1:N1363,N1363)&gt;1,"",IF(COUNTIF(N:N,N1363)&gt;=1,"左表に入れますねぇ","")))</f>
        <v/>
      </c>
      <c r="M1363" s="2" t="str">
        <f ca="1">IF(ISNA(VLOOKUP('全表融合(関数用)'!W1363,'全表融合(関数用)'!X$2:AB$9999,3,FALSE)),"",VLOOKUP('全表融合(関数用)'!W1363,'全表融合(関数用)'!X$2:AB$9999,3,FALSE))</f>
        <v/>
      </c>
      <c r="N1363" s="2" t="str">
        <f ca="1">IF(ISNA(VLOOKUP('全表融合(関数用)'!W1363,'全表融合(関数用)'!X$2:AB$9999,4,FALSE)),"",VLOOKUP('全表融合(関数用)'!W1363,'全表融合(関数用)'!X$2:AB$9999,4,FALSE))</f>
        <v/>
      </c>
      <c r="O1363" s="2" t="str">
        <f ca="1">IF(ISNA(VLOOKUP('全表融合(関数用)'!W1363,'全表融合(関数用)'!X$2:AB$9999,5,FALSE)),"",VLOOKUP('全表融合(関数用)'!W1363,'全表融合(関数用)'!X$2:AB$9999,5,FALSE))</f>
        <v/>
      </c>
      <c r="P1363" s="4" t="str">
        <f ca="1">IF(SUMIF('全表融合(関数用)'!Z:Z,M1363,'全表融合(関数用)'!AC:AC)=0,"",SUMIF('全表融合(関数用)'!Z:Z,M1363,'全表融合(関数用)'!AC:AC))</f>
        <v/>
      </c>
    </row>
    <row r="1364" spans="2:16">
      <c r="B1364" s="3" t="str">
        <f>IF(SUMIFS(四角板専用!T:T,四角板専用!A:A,A1364)=0,"",SUMIFS(四角板専用!T:T,四角板専用!A:A,A1364))</f>
        <v/>
      </c>
      <c r="C1364" s="3" t="str">
        <f>IF(SUMIFS('FB&amp;L専用'!V:V,'FB&amp;L専用'!A:A,A1364)=0,"",SUMIFS('FB&amp;L専用'!V:V,'FB&amp;L専用'!A:A,A1364))</f>
        <v/>
      </c>
      <c r="D1364" s="3" t="str">
        <f>IF(SUMIFS(鋼材専用!W:W,鋼材専用!A:A,A1364)=0,"",SUMIFS(鋼材専用!W:W,鋼材専用!A:A,A1364))</f>
        <v/>
      </c>
      <c r="E1364" s="3" t="str">
        <f>IF(SUMIFS(Φ部品専用!W:W,Φ部品専用!A:A,A1364)=0,"",SUMIFS(Φ部品専用!W:W,Φ部品専用!A:A,A1364))</f>
        <v/>
      </c>
      <c r="F1364" s="3" t="str">
        <f>IF(SUMIFS(パイプ専用!W:W,パイプ専用!A:A,A1364)=0,"",SUMIFS(パイプ専用!W:W,パイプ専用!A:A,A1364))</f>
        <v/>
      </c>
      <c r="G1364" s="3" t="str">
        <f t="shared" si="43"/>
        <v/>
      </c>
      <c r="K1364" s="4" t="str">
        <f t="shared" ca="1" si="44"/>
        <v/>
      </c>
      <c r="L1364" s="2" t="str">
        <f ca="1">IF(N1364="","",IF(COUNTIF(N$1:N1364,N1364)&gt;1,"",IF(COUNTIF(N:N,N1364)&gt;=1,"左表に入れますねぇ","")))</f>
        <v/>
      </c>
      <c r="M1364" s="2" t="str">
        <f ca="1">IF(ISNA(VLOOKUP('全表融合(関数用)'!W1364,'全表融合(関数用)'!X$2:AB$9999,3,FALSE)),"",VLOOKUP('全表融合(関数用)'!W1364,'全表融合(関数用)'!X$2:AB$9999,3,FALSE))</f>
        <v/>
      </c>
      <c r="N1364" s="2" t="str">
        <f ca="1">IF(ISNA(VLOOKUP('全表融合(関数用)'!W1364,'全表融合(関数用)'!X$2:AB$9999,4,FALSE)),"",VLOOKUP('全表融合(関数用)'!W1364,'全表融合(関数用)'!X$2:AB$9999,4,FALSE))</f>
        <v/>
      </c>
      <c r="O1364" s="2" t="str">
        <f ca="1">IF(ISNA(VLOOKUP('全表融合(関数用)'!W1364,'全表融合(関数用)'!X$2:AB$9999,5,FALSE)),"",VLOOKUP('全表融合(関数用)'!W1364,'全表融合(関数用)'!X$2:AB$9999,5,FALSE))</f>
        <v/>
      </c>
      <c r="P1364" s="4" t="str">
        <f ca="1">IF(SUMIF('全表融合(関数用)'!Z:Z,M1364,'全表融合(関数用)'!AC:AC)=0,"",SUMIF('全表融合(関数用)'!Z:Z,M1364,'全表融合(関数用)'!AC:AC))</f>
        <v/>
      </c>
    </row>
    <row r="1365" spans="2:16">
      <c r="B1365" s="3" t="str">
        <f>IF(SUMIFS(四角板専用!T:T,四角板専用!A:A,A1365)=0,"",SUMIFS(四角板専用!T:T,四角板専用!A:A,A1365))</f>
        <v/>
      </c>
      <c r="C1365" s="3" t="str">
        <f>IF(SUMIFS('FB&amp;L専用'!V:V,'FB&amp;L専用'!A:A,A1365)=0,"",SUMIFS('FB&amp;L専用'!V:V,'FB&amp;L専用'!A:A,A1365))</f>
        <v/>
      </c>
      <c r="D1365" s="3" t="str">
        <f>IF(SUMIFS(鋼材専用!W:W,鋼材専用!A:A,A1365)=0,"",SUMIFS(鋼材専用!W:W,鋼材専用!A:A,A1365))</f>
        <v/>
      </c>
      <c r="E1365" s="3" t="str">
        <f>IF(SUMIFS(Φ部品専用!W:W,Φ部品専用!A:A,A1365)=0,"",SUMIFS(Φ部品専用!W:W,Φ部品専用!A:A,A1365))</f>
        <v/>
      </c>
      <c r="F1365" s="3" t="str">
        <f>IF(SUMIFS(パイプ専用!W:W,パイプ専用!A:A,A1365)=0,"",SUMIFS(パイプ専用!W:W,パイプ専用!A:A,A1365))</f>
        <v/>
      </c>
      <c r="G1365" s="3" t="str">
        <f t="shared" si="43"/>
        <v/>
      </c>
      <c r="K1365" s="4" t="str">
        <f t="shared" ca="1" si="44"/>
        <v/>
      </c>
      <c r="L1365" s="2" t="str">
        <f ca="1">IF(N1365="","",IF(COUNTIF(N$1:N1365,N1365)&gt;1,"",IF(COUNTIF(N:N,N1365)&gt;=1,"左表に入れますねぇ","")))</f>
        <v/>
      </c>
      <c r="M1365" s="2" t="str">
        <f ca="1">IF(ISNA(VLOOKUP('全表融合(関数用)'!W1365,'全表融合(関数用)'!X$2:AB$9999,3,FALSE)),"",VLOOKUP('全表融合(関数用)'!W1365,'全表融合(関数用)'!X$2:AB$9999,3,FALSE))</f>
        <v/>
      </c>
      <c r="N1365" s="2" t="str">
        <f ca="1">IF(ISNA(VLOOKUP('全表融合(関数用)'!W1365,'全表融合(関数用)'!X$2:AB$9999,4,FALSE)),"",VLOOKUP('全表融合(関数用)'!W1365,'全表融合(関数用)'!X$2:AB$9999,4,FALSE))</f>
        <v/>
      </c>
      <c r="O1365" s="2" t="str">
        <f ca="1">IF(ISNA(VLOOKUP('全表融合(関数用)'!W1365,'全表融合(関数用)'!X$2:AB$9999,5,FALSE)),"",VLOOKUP('全表融合(関数用)'!W1365,'全表融合(関数用)'!X$2:AB$9999,5,FALSE))</f>
        <v/>
      </c>
      <c r="P1365" s="4" t="str">
        <f ca="1">IF(SUMIF('全表融合(関数用)'!Z:Z,M1365,'全表融合(関数用)'!AC:AC)=0,"",SUMIF('全表融合(関数用)'!Z:Z,M1365,'全表融合(関数用)'!AC:AC))</f>
        <v/>
      </c>
    </row>
    <row r="1366" spans="2:16">
      <c r="B1366" s="3" t="str">
        <f>IF(SUMIFS(四角板専用!T:T,四角板専用!A:A,A1366)=0,"",SUMIFS(四角板専用!T:T,四角板専用!A:A,A1366))</f>
        <v/>
      </c>
      <c r="C1366" s="3" t="str">
        <f>IF(SUMIFS('FB&amp;L専用'!V:V,'FB&amp;L専用'!A:A,A1366)=0,"",SUMIFS('FB&amp;L専用'!V:V,'FB&amp;L専用'!A:A,A1366))</f>
        <v/>
      </c>
      <c r="D1366" s="3" t="str">
        <f>IF(SUMIFS(鋼材専用!W:W,鋼材専用!A:A,A1366)=0,"",SUMIFS(鋼材専用!W:W,鋼材専用!A:A,A1366))</f>
        <v/>
      </c>
      <c r="E1366" s="3" t="str">
        <f>IF(SUMIFS(Φ部品専用!W:W,Φ部品専用!A:A,A1366)=0,"",SUMIFS(Φ部品専用!W:W,Φ部品専用!A:A,A1366))</f>
        <v/>
      </c>
      <c r="F1366" s="3" t="str">
        <f>IF(SUMIFS(パイプ専用!W:W,パイプ専用!A:A,A1366)=0,"",SUMIFS(パイプ専用!W:W,パイプ専用!A:A,A1366))</f>
        <v/>
      </c>
      <c r="G1366" s="3" t="str">
        <f t="shared" si="43"/>
        <v/>
      </c>
      <c r="K1366" s="4" t="str">
        <f t="shared" ca="1" si="44"/>
        <v/>
      </c>
      <c r="L1366" s="2" t="str">
        <f ca="1">IF(N1366="","",IF(COUNTIF(N$1:N1366,N1366)&gt;1,"",IF(COUNTIF(N:N,N1366)&gt;=1,"左表に入れますねぇ","")))</f>
        <v/>
      </c>
      <c r="M1366" s="2" t="str">
        <f ca="1">IF(ISNA(VLOOKUP('全表融合(関数用)'!W1366,'全表融合(関数用)'!X$2:AB$9999,3,FALSE)),"",VLOOKUP('全表融合(関数用)'!W1366,'全表融合(関数用)'!X$2:AB$9999,3,FALSE))</f>
        <v/>
      </c>
      <c r="N1366" s="2" t="str">
        <f ca="1">IF(ISNA(VLOOKUP('全表融合(関数用)'!W1366,'全表融合(関数用)'!X$2:AB$9999,4,FALSE)),"",VLOOKUP('全表融合(関数用)'!W1366,'全表融合(関数用)'!X$2:AB$9999,4,FALSE))</f>
        <v/>
      </c>
      <c r="O1366" s="2" t="str">
        <f ca="1">IF(ISNA(VLOOKUP('全表融合(関数用)'!W1366,'全表融合(関数用)'!X$2:AB$9999,5,FALSE)),"",VLOOKUP('全表融合(関数用)'!W1366,'全表融合(関数用)'!X$2:AB$9999,5,FALSE))</f>
        <v/>
      </c>
      <c r="P1366" s="4" t="str">
        <f ca="1">IF(SUMIF('全表融合(関数用)'!Z:Z,M1366,'全表融合(関数用)'!AC:AC)=0,"",SUMIF('全表融合(関数用)'!Z:Z,M1366,'全表融合(関数用)'!AC:AC))</f>
        <v/>
      </c>
    </row>
    <row r="1367" spans="2:16">
      <c r="B1367" s="3" t="str">
        <f>IF(SUMIFS(四角板専用!T:T,四角板専用!A:A,A1367)=0,"",SUMIFS(四角板専用!T:T,四角板専用!A:A,A1367))</f>
        <v/>
      </c>
      <c r="C1367" s="3" t="str">
        <f>IF(SUMIFS('FB&amp;L専用'!V:V,'FB&amp;L専用'!A:A,A1367)=0,"",SUMIFS('FB&amp;L専用'!V:V,'FB&amp;L専用'!A:A,A1367))</f>
        <v/>
      </c>
      <c r="D1367" s="3" t="str">
        <f>IF(SUMIFS(鋼材専用!W:W,鋼材専用!A:A,A1367)=0,"",SUMIFS(鋼材専用!W:W,鋼材専用!A:A,A1367))</f>
        <v/>
      </c>
      <c r="E1367" s="3" t="str">
        <f>IF(SUMIFS(Φ部品専用!W:W,Φ部品専用!A:A,A1367)=0,"",SUMIFS(Φ部品専用!W:W,Φ部品専用!A:A,A1367))</f>
        <v/>
      </c>
      <c r="F1367" s="3" t="str">
        <f>IF(SUMIFS(パイプ専用!W:W,パイプ専用!A:A,A1367)=0,"",SUMIFS(パイプ専用!W:W,パイプ専用!A:A,A1367))</f>
        <v/>
      </c>
      <c r="G1367" s="3" t="str">
        <f t="shared" si="43"/>
        <v/>
      </c>
      <c r="K1367" s="4" t="str">
        <f t="shared" ca="1" si="44"/>
        <v/>
      </c>
      <c r="L1367" s="2" t="str">
        <f ca="1">IF(N1367="","",IF(COUNTIF(N$1:N1367,N1367)&gt;1,"",IF(COUNTIF(N:N,N1367)&gt;=1,"左表に入れますねぇ","")))</f>
        <v/>
      </c>
      <c r="M1367" s="2" t="str">
        <f ca="1">IF(ISNA(VLOOKUP('全表融合(関数用)'!W1367,'全表融合(関数用)'!X$2:AB$9999,3,FALSE)),"",VLOOKUP('全表融合(関数用)'!W1367,'全表融合(関数用)'!X$2:AB$9999,3,FALSE))</f>
        <v/>
      </c>
      <c r="N1367" s="2" t="str">
        <f ca="1">IF(ISNA(VLOOKUP('全表融合(関数用)'!W1367,'全表融合(関数用)'!X$2:AB$9999,4,FALSE)),"",VLOOKUP('全表融合(関数用)'!W1367,'全表融合(関数用)'!X$2:AB$9999,4,FALSE))</f>
        <v/>
      </c>
      <c r="O1367" s="2" t="str">
        <f ca="1">IF(ISNA(VLOOKUP('全表融合(関数用)'!W1367,'全表融合(関数用)'!X$2:AB$9999,5,FALSE)),"",VLOOKUP('全表融合(関数用)'!W1367,'全表融合(関数用)'!X$2:AB$9999,5,FALSE))</f>
        <v/>
      </c>
      <c r="P1367" s="4" t="str">
        <f ca="1">IF(SUMIF('全表融合(関数用)'!Z:Z,M1367,'全表融合(関数用)'!AC:AC)=0,"",SUMIF('全表融合(関数用)'!Z:Z,M1367,'全表融合(関数用)'!AC:AC))</f>
        <v/>
      </c>
    </row>
    <row r="1368" spans="2:16">
      <c r="B1368" s="3" t="str">
        <f>IF(SUMIFS(四角板専用!T:T,四角板専用!A:A,A1368)=0,"",SUMIFS(四角板専用!T:T,四角板専用!A:A,A1368))</f>
        <v/>
      </c>
      <c r="C1368" s="3" t="str">
        <f>IF(SUMIFS('FB&amp;L専用'!V:V,'FB&amp;L専用'!A:A,A1368)=0,"",SUMIFS('FB&amp;L専用'!V:V,'FB&amp;L専用'!A:A,A1368))</f>
        <v/>
      </c>
      <c r="D1368" s="3" t="str">
        <f>IF(SUMIFS(鋼材専用!W:W,鋼材専用!A:A,A1368)=0,"",SUMIFS(鋼材専用!W:W,鋼材専用!A:A,A1368))</f>
        <v/>
      </c>
      <c r="E1368" s="3" t="str">
        <f>IF(SUMIFS(Φ部品専用!W:W,Φ部品専用!A:A,A1368)=0,"",SUMIFS(Φ部品専用!W:W,Φ部品専用!A:A,A1368))</f>
        <v/>
      </c>
      <c r="F1368" s="3" t="str">
        <f>IF(SUMIFS(パイプ専用!W:W,パイプ専用!A:A,A1368)=0,"",SUMIFS(パイプ専用!W:W,パイプ専用!A:A,A1368))</f>
        <v/>
      </c>
      <c r="G1368" s="3" t="str">
        <f t="shared" si="43"/>
        <v/>
      </c>
      <c r="K1368" s="4" t="str">
        <f t="shared" ca="1" si="44"/>
        <v/>
      </c>
      <c r="L1368" s="2" t="str">
        <f ca="1">IF(N1368="","",IF(COUNTIF(N$1:N1368,N1368)&gt;1,"",IF(COUNTIF(N:N,N1368)&gt;=1,"左表に入れますねぇ","")))</f>
        <v/>
      </c>
      <c r="M1368" s="2" t="str">
        <f ca="1">IF(ISNA(VLOOKUP('全表融合(関数用)'!W1368,'全表融合(関数用)'!X$2:AB$9999,3,FALSE)),"",VLOOKUP('全表融合(関数用)'!W1368,'全表融合(関数用)'!X$2:AB$9999,3,FALSE))</f>
        <v/>
      </c>
      <c r="N1368" s="2" t="str">
        <f ca="1">IF(ISNA(VLOOKUP('全表融合(関数用)'!W1368,'全表融合(関数用)'!X$2:AB$9999,4,FALSE)),"",VLOOKUP('全表融合(関数用)'!W1368,'全表融合(関数用)'!X$2:AB$9999,4,FALSE))</f>
        <v/>
      </c>
      <c r="O1368" s="2" t="str">
        <f ca="1">IF(ISNA(VLOOKUP('全表融合(関数用)'!W1368,'全表融合(関数用)'!X$2:AB$9999,5,FALSE)),"",VLOOKUP('全表融合(関数用)'!W1368,'全表融合(関数用)'!X$2:AB$9999,5,FALSE))</f>
        <v/>
      </c>
      <c r="P1368" s="4" t="str">
        <f ca="1">IF(SUMIF('全表融合(関数用)'!Z:Z,M1368,'全表融合(関数用)'!AC:AC)=0,"",SUMIF('全表融合(関数用)'!Z:Z,M1368,'全表融合(関数用)'!AC:AC))</f>
        <v/>
      </c>
    </row>
    <row r="1369" spans="2:16">
      <c r="B1369" s="3" t="str">
        <f>IF(SUMIFS(四角板専用!T:T,四角板専用!A:A,A1369)=0,"",SUMIFS(四角板専用!T:T,四角板専用!A:A,A1369))</f>
        <v/>
      </c>
      <c r="C1369" s="3" t="str">
        <f>IF(SUMIFS('FB&amp;L専用'!V:V,'FB&amp;L専用'!A:A,A1369)=0,"",SUMIFS('FB&amp;L専用'!V:V,'FB&amp;L専用'!A:A,A1369))</f>
        <v/>
      </c>
      <c r="D1369" s="3" t="str">
        <f>IF(SUMIFS(鋼材専用!W:W,鋼材専用!A:A,A1369)=0,"",SUMIFS(鋼材専用!W:W,鋼材専用!A:A,A1369))</f>
        <v/>
      </c>
      <c r="E1369" s="3" t="str">
        <f>IF(SUMIFS(Φ部品専用!W:W,Φ部品専用!A:A,A1369)=0,"",SUMIFS(Φ部品専用!W:W,Φ部品専用!A:A,A1369))</f>
        <v/>
      </c>
      <c r="F1369" s="3" t="str">
        <f>IF(SUMIFS(パイプ専用!W:W,パイプ専用!A:A,A1369)=0,"",SUMIFS(パイプ専用!W:W,パイプ専用!A:A,A1369))</f>
        <v/>
      </c>
      <c r="G1369" s="3" t="str">
        <f t="shared" si="43"/>
        <v/>
      </c>
      <c r="K1369" s="4" t="str">
        <f t="shared" ca="1" si="44"/>
        <v/>
      </c>
      <c r="L1369" s="2" t="str">
        <f ca="1">IF(N1369="","",IF(COUNTIF(N$1:N1369,N1369)&gt;1,"",IF(COUNTIF(N:N,N1369)&gt;=1,"左表に入れますねぇ","")))</f>
        <v/>
      </c>
      <c r="M1369" s="2" t="str">
        <f ca="1">IF(ISNA(VLOOKUP('全表融合(関数用)'!W1369,'全表融合(関数用)'!X$2:AB$9999,3,FALSE)),"",VLOOKUP('全表融合(関数用)'!W1369,'全表融合(関数用)'!X$2:AB$9999,3,FALSE))</f>
        <v/>
      </c>
      <c r="N1369" s="2" t="str">
        <f ca="1">IF(ISNA(VLOOKUP('全表融合(関数用)'!W1369,'全表融合(関数用)'!X$2:AB$9999,4,FALSE)),"",VLOOKUP('全表融合(関数用)'!W1369,'全表融合(関数用)'!X$2:AB$9999,4,FALSE))</f>
        <v/>
      </c>
      <c r="O1369" s="2" t="str">
        <f ca="1">IF(ISNA(VLOOKUP('全表融合(関数用)'!W1369,'全表融合(関数用)'!X$2:AB$9999,5,FALSE)),"",VLOOKUP('全表融合(関数用)'!W1369,'全表融合(関数用)'!X$2:AB$9999,5,FALSE))</f>
        <v/>
      </c>
      <c r="P1369" s="4" t="str">
        <f ca="1">IF(SUMIF('全表融合(関数用)'!Z:Z,M1369,'全表融合(関数用)'!AC:AC)=0,"",SUMIF('全表融合(関数用)'!Z:Z,M1369,'全表融合(関数用)'!AC:AC))</f>
        <v/>
      </c>
    </row>
    <row r="1370" spans="2:16">
      <c r="B1370" s="3" t="str">
        <f>IF(SUMIFS(四角板専用!T:T,四角板専用!A:A,A1370)=0,"",SUMIFS(四角板専用!T:T,四角板専用!A:A,A1370))</f>
        <v/>
      </c>
      <c r="C1370" s="3" t="str">
        <f>IF(SUMIFS('FB&amp;L専用'!V:V,'FB&amp;L専用'!A:A,A1370)=0,"",SUMIFS('FB&amp;L専用'!V:V,'FB&amp;L専用'!A:A,A1370))</f>
        <v/>
      </c>
      <c r="D1370" s="3" t="str">
        <f>IF(SUMIFS(鋼材専用!W:W,鋼材専用!A:A,A1370)=0,"",SUMIFS(鋼材専用!W:W,鋼材専用!A:A,A1370))</f>
        <v/>
      </c>
      <c r="E1370" s="3" t="str">
        <f>IF(SUMIFS(Φ部品専用!W:W,Φ部品専用!A:A,A1370)=0,"",SUMIFS(Φ部品専用!W:W,Φ部品専用!A:A,A1370))</f>
        <v/>
      </c>
      <c r="F1370" s="3" t="str">
        <f>IF(SUMIFS(パイプ専用!W:W,パイプ専用!A:A,A1370)=0,"",SUMIFS(パイプ専用!W:W,パイプ専用!A:A,A1370))</f>
        <v/>
      </c>
      <c r="G1370" s="3" t="str">
        <f t="shared" si="43"/>
        <v/>
      </c>
      <c r="K1370" s="4" t="str">
        <f t="shared" ca="1" si="44"/>
        <v/>
      </c>
      <c r="L1370" s="2" t="str">
        <f ca="1">IF(N1370="","",IF(COUNTIF(N$1:N1370,N1370)&gt;1,"",IF(COUNTIF(N:N,N1370)&gt;=1,"左表に入れますねぇ","")))</f>
        <v/>
      </c>
      <c r="M1370" s="2" t="str">
        <f ca="1">IF(ISNA(VLOOKUP('全表融合(関数用)'!W1370,'全表融合(関数用)'!X$2:AB$9999,3,FALSE)),"",VLOOKUP('全表融合(関数用)'!W1370,'全表融合(関数用)'!X$2:AB$9999,3,FALSE))</f>
        <v/>
      </c>
      <c r="N1370" s="2" t="str">
        <f ca="1">IF(ISNA(VLOOKUP('全表融合(関数用)'!W1370,'全表融合(関数用)'!X$2:AB$9999,4,FALSE)),"",VLOOKUP('全表融合(関数用)'!W1370,'全表融合(関数用)'!X$2:AB$9999,4,FALSE))</f>
        <v/>
      </c>
      <c r="O1370" s="2" t="str">
        <f ca="1">IF(ISNA(VLOOKUP('全表融合(関数用)'!W1370,'全表融合(関数用)'!X$2:AB$9999,5,FALSE)),"",VLOOKUP('全表融合(関数用)'!W1370,'全表融合(関数用)'!X$2:AB$9999,5,FALSE))</f>
        <v/>
      </c>
      <c r="P1370" s="4" t="str">
        <f ca="1">IF(SUMIF('全表融合(関数用)'!Z:Z,M1370,'全表融合(関数用)'!AC:AC)=0,"",SUMIF('全表融合(関数用)'!Z:Z,M1370,'全表融合(関数用)'!AC:AC))</f>
        <v/>
      </c>
    </row>
    <row r="1371" spans="2:16">
      <c r="B1371" s="3" t="str">
        <f>IF(SUMIFS(四角板専用!T:T,四角板専用!A:A,A1371)=0,"",SUMIFS(四角板専用!T:T,四角板専用!A:A,A1371))</f>
        <v/>
      </c>
      <c r="C1371" s="3" t="str">
        <f>IF(SUMIFS('FB&amp;L専用'!V:V,'FB&amp;L専用'!A:A,A1371)=0,"",SUMIFS('FB&amp;L専用'!V:V,'FB&amp;L専用'!A:A,A1371))</f>
        <v/>
      </c>
      <c r="D1371" s="3" t="str">
        <f>IF(SUMIFS(鋼材専用!W:W,鋼材専用!A:A,A1371)=0,"",SUMIFS(鋼材専用!W:W,鋼材専用!A:A,A1371))</f>
        <v/>
      </c>
      <c r="E1371" s="3" t="str">
        <f>IF(SUMIFS(Φ部品専用!W:W,Φ部品専用!A:A,A1371)=0,"",SUMIFS(Φ部品専用!W:W,Φ部品専用!A:A,A1371))</f>
        <v/>
      </c>
      <c r="F1371" s="3" t="str">
        <f>IF(SUMIFS(パイプ専用!W:W,パイプ専用!A:A,A1371)=0,"",SUMIFS(パイプ専用!W:W,パイプ専用!A:A,A1371))</f>
        <v/>
      </c>
      <c r="G1371" s="3" t="str">
        <f t="shared" si="43"/>
        <v/>
      </c>
      <c r="K1371" s="4" t="str">
        <f t="shared" ca="1" si="44"/>
        <v/>
      </c>
      <c r="L1371" s="2" t="str">
        <f ca="1">IF(N1371="","",IF(COUNTIF(N$1:N1371,N1371)&gt;1,"",IF(COUNTIF(N:N,N1371)&gt;=1,"左表に入れますねぇ","")))</f>
        <v/>
      </c>
      <c r="M1371" s="2" t="str">
        <f ca="1">IF(ISNA(VLOOKUP('全表融合(関数用)'!W1371,'全表融合(関数用)'!X$2:AB$9999,3,FALSE)),"",VLOOKUP('全表融合(関数用)'!W1371,'全表融合(関数用)'!X$2:AB$9999,3,FALSE))</f>
        <v/>
      </c>
      <c r="N1371" s="2" t="str">
        <f ca="1">IF(ISNA(VLOOKUP('全表融合(関数用)'!W1371,'全表融合(関数用)'!X$2:AB$9999,4,FALSE)),"",VLOOKUP('全表融合(関数用)'!W1371,'全表融合(関数用)'!X$2:AB$9999,4,FALSE))</f>
        <v/>
      </c>
      <c r="O1371" s="2" t="str">
        <f ca="1">IF(ISNA(VLOOKUP('全表融合(関数用)'!W1371,'全表融合(関数用)'!X$2:AB$9999,5,FALSE)),"",VLOOKUP('全表融合(関数用)'!W1371,'全表融合(関数用)'!X$2:AB$9999,5,FALSE))</f>
        <v/>
      </c>
      <c r="P1371" s="4" t="str">
        <f ca="1">IF(SUMIF('全表融合(関数用)'!Z:Z,M1371,'全表融合(関数用)'!AC:AC)=0,"",SUMIF('全表融合(関数用)'!Z:Z,M1371,'全表融合(関数用)'!AC:AC))</f>
        <v/>
      </c>
    </row>
    <row r="1372" spans="2:16">
      <c r="B1372" s="3" t="str">
        <f>IF(SUMIFS(四角板専用!T:T,四角板専用!A:A,A1372)=0,"",SUMIFS(四角板専用!T:T,四角板専用!A:A,A1372))</f>
        <v/>
      </c>
      <c r="C1372" s="3" t="str">
        <f>IF(SUMIFS('FB&amp;L専用'!V:V,'FB&amp;L専用'!A:A,A1372)=0,"",SUMIFS('FB&amp;L専用'!V:V,'FB&amp;L専用'!A:A,A1372))</f>
        <v/>
      </c>
      <c r="D1372" s="3" t="str">
        <f>IF(SUMIFS(鋼材専用!W:W,鋼材専用!A:A,A1372)=0,"",SUMIFS(鋼材専用!W:W,鋼材専用!A:A,A1372))</f>
        <v/>
      </c>
      <c r="E1372" s="3" t="str">
        <f>IF(SUMIFS(Φ部品専用!W:W,Φ部品専用!A:A,A1372)=0,"",SUMIFS(Φ部品専用!W:W,Φ部品専用!A:A,A1372))</f>
        <v/>
      </c>
      <c r="F1372" s="3" t="str">
        <f>IF(SUMIFS(パイプ専用!W:W,パイプ専用!A:A,A1372)=0,"",SUMIFS(パイプ専用!W:W,パイプ専用!A:A,A1372))</f>
        <v/>
      </c>
      <c r="G1372" s="3" t="str">
        <f t="shared" si="43"/>
        <v/>
      </c>
      <c r="K1372" s="4" t="str">
        <f t="shared" ca="1" si="44"/>
        <v/>
      </c>
      <c r="L1372" s="2" t="str">
        <f ca="1">IF(N1372="","",IF(COUNTIF(N$1:N1372,N1372)&gt;1,"",IF(COUNTIF(N:N,N1372)&gt;=1,"左表に入れますねぇ","")))</f>
        <v/>
      </c>
      <c r="M1372" s="2" t="str">
        <f ca="1">IF(ISNA(VLOOKUP('全表融合(関数用)'!W1372,'全表融合(関数用)'!X$2:AB$9999,3,FALSE)),"",VLOOKUP('全表融合(関数用)'!W1372,'全表融合(関数用)'!X$2:AB$9999,3,FALSE))</f>
        <v/>
      </c>
      <c r="N1372" s="2" t="str">
        <f ca="1">IF(ISNA(VLOOKUP('全表融合(関数用)'!W1372,'全表融合(関数用)'!X$2:AB$9999,4,FALSE)),"",VLOOKUP('全表融合(関数用)'!W1372,'全表融合(関数用)'!X$2:AB$9999,4,FALSE))</f>
        <v/>
      </c>
      <c r="O1372" s="2" t="str">
        <f ca="1">IF(ISNA(VLOOKUP('全表融合(関数用)'!W1372,'全表融合(関数用)'!X$2:AB$9999,5,FALSE)),"",VLOOKUP('全表融合(関数用)'!W1372,'全表融合(関数用)'!X$2:AB$9999,5,FALSE))</f>
        <v/>
      </c>
      <c r="P1372" s="4" t="str">
        <f ca="1">IF(SUMIF('全表融合(関数用)'!Z:Z,M1372,'全表融合(関数用)'!AC:AC)=0,"",SUMIF('全表融合(関数用)'!Z:Z,M1372,'全表融合(関数用)'!AC:AC))</f>
        <v/>
      </c>
    </row>
    <row r="1373" spans="2:16">
      <c r="B1373" s="3" t="str">
        <f>IF(SUMIFS(四角板専用!T:T,四角板専用!A:A,A1373)=0,"",SUMIFS(四角板専用!T:T,四角板専用!A:A,A1373))</f>
        <v/>
      </c>
      <c r="C1373" s="3" t="str">
        <f>IF(SUMIFS('FB&amp;L専用'!V:V,'FB&amp;L専用'!A:A,A1373)=0,"",SUMIFS('FB&amp;L専用'!V:V,'FB&amp;L専用'!A:A,A1373))</f>
        <v/>
      </c>
      <c r="D1373" s="3" t="str">
        <f>IF(SUMIFS(鋼材専用!W:W,鋼材専用!A:A,A1373)=0,"",SUMIFS(鋼材専用!W:W,鋼材専用!A:A,A1373))</f>
        <v/>
      </c>
      <c r="E1373" s="3" t="str">
        <f>IF(SUMIFS(Φ部品専用!W:W,Φ部品専用!A:A,A1373)=0,"",SUMIFS(Φ部品専用!W:W,Φ部品専用!A:A,A1373))</f>
        <v/>
      </c>
      <c r="F1373" s="3" t="str">
        <f>IF(SUMIFS(パイプ専用!W:W,パイプ専用!A:A,A1373)=0,"",SUMIFS(パイプ専用!W:W,パイプ専用!A:A,A1373))</f>
        <v/>
      </c>
      <c r="G1373" s="3" t="str">
        <f t="shared" si="43"/>
        <v/>
      </c>
      <c r="K1373" s="4" t="str">
        <f t="shared" ca="1" si="44"/>
        <v/>
      </c>
      <c r="L1373" s="2" t="str">
        <f ca="1">IF(N1373="","",IF(COUNTIF(N$1:N1373,N1373)&gt;1,"",IF(COUNTIF(N:N,N1373)&gt;=1,"左表に入れますねぇ","")))</f>
        <v/>
      </c>
      <c r="M1373" s="2" t="str">
        <f ca="1">IF(ISNA(VLOOKUP('全表融合(関数用)'!W1373,'全表融合(関数用)'!X$2:AB$9999,3,FALSE)),"",VLOOKUP('全表融合(関数用)'!W1373,'全表融合(関数用)'!X$2:AB$9999,3,FALSE))</f>
        <v/>
      </c>
      <c r="N1373" s="2" t="str">
        <f ca="1">IF(ISNA(VLOOKUP('全表融合(関数用)'!W1373,'全表融合(関数用)'!X$2:AB$9999,4,FALSE)),"",VLOOKUP('全表融合(関数用)'!W1373,'全表融合(関数用)'!X$2:AB$9999,4,FALSE))</f>
        <v/>
      </c>
      <c r="O1373" s="2" t="str">
        <f ca="1">IF(ISNA(VLOOKUP('全表融合(関数用)'!W1373,'全表融合(関数用)'!X$2:AB$9999,5,FALSE)),"",VLOOKUP('全表融合(関数用)'!W1373,'全表融合(関数用)'!X$2:AB$9999,5,FALSE))</f>
        <v/>
      </c>
      <c r="P1373" s="4" t="str">
        <f ca="1">IF(SUMIF('全表融合(関数用)'!Z:Z,M1373,'全表融合(関数用)'!AC:AC)=0,"",SUMIF('全表融合(関数用)'!Z:Z,M1373,'全表融合(関数用)'!AC:AC))</f>
        <v/>
      </c>
    </row>
    <row r="1374" spans="2:16">
      <c r="B1374" s="3" t="str">
        <f>IF(SUMIFS(四角板専用!T:T,四角板専用!A:A,A1374)=0,"",SUMIFS(四角板専用!T:T,四角板専用!A:A,A1374))</f>
        <v/>
      </c>
      <c r="C1374" s="3" t="str">
        <f>IF(SUMIFS('FB&amp;L専用'!V:V,'FB&amp;L専用'!A:A,A1374)=0,"",SUMIFS('FB&amp;L専用'!V:V,'FB&amp;L専用'!A:A,A1374))</f>
        <v/>
      </c>
      <c r="D1374" s="3" t="str">
        <f>IF(SUMIFS(鋼材専用!W:W,鋼材専用!A:A,A1374)=0,"",SUMIFS(鋼材専用!W:W,鋼材専用!A:A,A1374))</f>
        <v/>
      </c>
      <c r="E1374" s="3" t="str">
        <f>IF(SUMIFS(Φ部品専用!W:W,Φ部品専用!A:A,A1374)=0,"",SUMIFS(Φ部品専用!W:W,Φ部品専用!A:A,A1374))</f>
        <v/>
      </c>
      <c r="F1374" s="3" t="str">
        <f>IF(SUMIFS(パイプ専用!W:W,パイプ専用!A:A,A1374)=0,"",SUMIFS(パイプ専用!W:W,パイプ専用!A:A,A1374))</f>
        <v/>
      </c>
      <c r="G1374" s="3" t="str">
        <f t="shared" si="43"/>
        <v/>
      </c>
      <c r="K1374" s="4" t="str">
        <f t="shared" ca="1" si="44"/>
        <v/>
      </c>
      <c r="L1374" s="2" t="str">
        <f ca="1">IF(N1374="","",IF(COUNTIF(N$1:N1374,N1374)&gt;1,"",IF(COUNTIF(N:N,N1374)&gt;=1,"左表に入れますねぇ","")))</f>
        <v/>
      </c>
      <c r="M1374" s="2" t="str">
        <f ca="1">IF(ISNA(VLOOKUP('全表融合(関数用)'!W1374,'全表融合(関数用)'!X$2:AB$9999,3,FALSE)),"",VLOOKUP('全表融合(関数用)'!W1374,'全表融合(関数用)'!X$2:AB$9999,3,FALSE))</f>
        <v/>
      </c>
      <c r="N1374" s="2" t="str">
        <f ca="1">IF(ISNA(VLOOKUP('全表融合(関数用)'!W1374,'全表融合(関数用)'!X$2:AB$9999,4,FALSE)),"",VLOOKUP('全表融合(関数用)'!W1374,'全表融合(関数用)'!X$2:AB$9999,4,FALSE))</f>
        <v/>
      </c>
      <c r="O1374" s="2" t="str">
        <f ca="1">IF(ISNA(VLOOKUP('全表融合(関数用)'!W1374,'全表融合(関数用)'!X$2:AB$9999,5,FALSE)),"",VLOOKUP('全表融合(関数用)'!W1374,'全表融合(関数用)'!X$2:AB$9999,5,FALSE))</f>
        <v/>
      </c>
      <c r="P1374" s="4" t="str">
        <f ca="1">IF(SUMIF('全表融合(関数用)'!Z:Z,M1374,'全表融合(関数用)'!AC:AC)=0,"",SUMIF('全表融合(関数用)'!Z:Z,M1374,'全表融合(関数用)'!AC:AC))</f>
        <v/>
      </c>
    </row>
    <row r="1375" spans="2:16">
      <c r="B1375" s="3" t="str">
        <f>IF(SUMIFS(四角板専用!T:T,四角板専用!A:A,A1375)=0,"",SUMIFS(四角板専用!T:T,四角板専用!A:A,A1375))</f>
        <v/>
      </c>
      <c r="C1375" s="3" t="str">
        <f>IF(SUMIFS('FB&amp;L専用'!V:V,'FB&amp;L専用'!A:A,A1375)=0,"",SUMIFS('FB&amp;L専用'!V:V,'FB&amp;L専用'!A:A,A1375))</f>
        <v/>
      </c>
      <c r="D1375" s="3" t="str">
        <f>IF(SUMIFS(鋼材専用!W:W,鋼材専用!A:A,A1375)=0,"",SUMIFS(鋼材専用!W:W,鋼材専用!A:A,A1375))</f>
        <v/>
      </c>
      <c r="E1375" s="3" t="str">
        <f>IF(SUMIFS(Φ部品専用!W:W,Φ部品専用!A:A,A1375)=0,"",SUMIFS(Φ部品専用!W:W,Φ部品専用!A:A,A1375))</f>
        <v/>
      </c>
      <c r="F1375" s="3" t="str">
        <f>IF(SUMIFS(パイプ専用!W:W,パイプ専用!A:A,A1375)=0,"",SUMIFS(パイプ専用!W:W,パイプ専用!A:A,A1375))</f>
        <v/>
      </c>
      <c r="G1375" s="3" t="str">
        <f t="shared" si="43"/>
        <v/>
      </c>
      <c r="K1375" s="4" t="str">
        <f t="shared" ca="1" si="44"/>
        <v/>
      </c>
      <c r="L1375" s="2" t="str">
        <f ca="1">IF(N1375="","",IF(COUNTIF(N$1:N1375,N1375)&gt;1,"",IF(COUNTIF(N:N,N1375)&gt;=1,"左表に入れますねぇ","")))</f>
        <v/>
      </c>
      <c r="M1375" s="2" t="str">
        <f ca="1">IF(ISNA(VLOOKUP('全表融合(関数用)'!W1375,'全表融合(関数用)'!X$2:AB$9999,3,FALSE)),"",VLOOKUP('全表融合(関数用)'!W1375,'全表融合(関数用)'!X$2:AB$9999,3,FALSE))</f>
        <v/>
      </c>
      <c r="N1375" s="2" t="str">
        <f ca="1">IF(ISNA(VLOOKUP('全表融合(関数用)'!W1375,'全表融合(関数用)'!X$2:AB$9999,4,FALSE)),"",VLOOKUP('全表融合(関数用)'!W1375,'全表融合(関数用)'!X$2:AB$9999,4,FALSE))</f>
        <v/>
      </c>
      <c r="O1375" s="2" t="str">
        <f ca="1">IF(ISNA(VLOOKUP('全表融合(関数用)'!W1375,'全表融合(関数用)'!X$2:AB$9999,5,FALSE)),"",VLOOKUP('全表融合(関数用)'!W1375,'全表融合(関数用)'!X$2:AB$9999,5,FALSE))</f>
        <v/>
      </c>
      <c r="P1375" s="4" t="str">
        <f ca="1">IF(SUMIF('全表融合(関数用)'!Z:Z,M1375,'全表融合(関数用)'!AC:AC)=0,"",SUMIF('全表融合(関数用)'!Z:Z,M1375,'全表融合(関数用)'!AC:AC))</f>
        <v/>
      </c>
    </row>
    <row r="1376" spans="2:16">
      <c r="B1376" s="3" t="str">
        <f>IF(SUMIFS(四角板専用!T:T,四角板専用!A:A,A1376)=0,"",SUMIFS(四角板専用!T:T,四角板専用!A:A,A1376))</f>
        <v/>
      </c>
      <c r="C1376" s="3" t="str">
        <f>IF(SUMIFS('FB&amp;L専用'!V:V,'FB&amp;L専用'!A:A,A1376)=0,"",SUMIFS('FB&amp;L専用'!V:V,'FB&amp;L専用'!A:A,A1376))</f>
        <v/>
      </c>
      <c r="D1376" s="3" t="str">
        <f>IF(SUMIFS(鋼材専用!W:W,鋼材専用!A:A,A1376)=0,"",SUMIFS(鋼材専用!W:W,鋼材専用!A:A,A1376))</f>
        <v/>
      </c>
      <c r="E1376" s="3" t="str">
        <f>IF(SUMIFS(Φ部品専用!W:W,Φ部品専用!A:A,A1376)=0,"",SUMIFS(Φ部品専用!W:W,Φ部品専用!A:A,A1376))</f>
        <v/>
      </c>
      <c r="F1376" s="3" t="str">
        <f>IF(SUMIFS(パイプ専用!W:W,パイプ専用!A:A,A1376)=0,"",SUMIFS(パイプ専用!W:W,パイプ専用!A:A,A1376))</f>
        <v/>
      </c>
      <c r="G1376" s="3" t="str">
        <f t="shared" si="43"/>
        <v/>
      </c>
      <c r="K1376" s="4" t="str">
        <f t="shared" ca="1" si="44"/>
        <v/>
      </c>
      <c r="L1376" s="2" t="str">
        <f ca="1">IF(N1376="","",IF(COUNTIF(N$1:N1376,N1376)&gt;1,"",IF(COUNTIF(N:N,N1376)&gt;=1,"左表に入れますねぇ","")))</f>
        <v/>
      </c>
      <c r="M1376" s="2" t="str">
        <f ca="1">IF(ISNA(VLOOKUP('全表融合(関数用)'!W1376,'全表融合(関数用)'!X$2:AB$9999,3,FALSE)),"",VLOOKUP('全表融合(関数用)'!W1376,'全表融合(関数用)'!X$2:AB$9999,3,FALSE))</f>
        <v/>
      </c>
      <c r="N1376" s="2" t="str">
        <f ca="1">IF(ISNA(VLOOKUP('全表融合(関数用)'!W1376,'全表融合(関数用)'!X$2:AB$9999,4,FALSE)),"",VLOOKUP('全表融合(関数用)'!W1376,'全表融合(関数用)'!X$2:AB$9999,4,FALSE))</f>
        <v/>
      </c>
      <c r="O1376" s="2" t="str">
        <f ca="1">IF(ISNA(VLOOKUP('全表融合(関数用)'!W1376,'全表融合(関数用)'!X$2:AB$9999,5,FALSE)),"",VLOOKUP('全表融合(関数用)'!W1376,'全表融合(関数用)'!X$2:AB$9999,5,FALSE))</f>
        <v/>
      </c>
      <c r="P1376" s="4" t="str">
        <f ca="1">IF(SUMIF('全表融合(関数用)'!Z:Z,M1376,'全表融合(関数用)'!AC:AC)=0,"",SUMIF('全表融合(関数用)'!Z:Z,M1376,'全表融合(関数用)'!AC:AC))</f>
        <v/>
      </c>
    </row>
    <row r="1377" spans="2:16">
      <c r="B1377" s="3" t="str">
        <f>IF(SUMIFS(四角板専用!T:T,四角板専用!A:A,A1377)=0,"",SUMIFS(四角板専用!T:T,四角板専用!A:A,A1377))</f>
        <v/>
      </c>
      <c r="C1377" s="3" t="str">
        <f>IF(SUMIFS('FB&amp;L専用'!V:V,'FB&amp;L専用'!A:A,A1377)=0,"",SUMIFS('FB&amp;L専用'!V:V,'FB&amp;L専用'!A:A,A1377))</f>
        <v/>
      </c>
      <c r="D1377" s="3" t="str">
        <f>IF(SUMIFS(鋼材専用!W:W,鋼材専用!A:A,A1377)=0,"",SUMIFS(鋼材専用!W:W,鋼材専用!A:A,A1377))</f>
        <v/>
      </c>
      <c r="E1377" s="3" t="str">
        <f>IF(SUMIFS(Φ部品専用!W:W,Φ部品専用!A:A,A1377)=0,"",SUMIFS(Φ部品専用!W:W,Φ部品専用!A:A,A1377))</f>
        <v/>
      </c>
      <c r="F1377" s="3" t="str">
        <f>IF(SUMIFS(パイプ専用!W:W,パイプ専用!A:A,A1377)=0,"",SUMIFS(パイプ専用!W:W,パイプ専用!A:A,A1377))</f>
        <v/>
      </c>
      <c r="G1377" s="3" t="str">
        <f t="shared" si="43"/>
        <v/>
      </c>
      <c r="K1377" s="4" t="str">
        <f t="shared" ca="1" si="44"/>
        <v/>
      </c>
      <c r="L1377" s="2" t="str">
        <f ca="1">IF(N1377="","",IF(COUNTIF(N$1:N1377,N1377)&gt;1,"",IF(COUNTIF(N:N,N1377)&gt;=1,"左表に入れますねぇ","")))</f>
        <v/>
      </c>
      <c r="M1377" s="2" t="str">
        <f ca="1">IF(ISNA(VLOOKUP('全表融合(関数用)'!W1377,'全表融合(関数用)'!X$2:AB$9999,3,FALSE)),"",VLOOKUP('全表融合(関数用)'!W1377,'全表融合(関数用)'!X$2:AB$9999,3,FALSE))</f>
        <v/>
      </c>
      <c r="N1377" s="2" t="str">
        <f ca="1">IF(ISNA(VLOOKUP('全表融合(関数用)'!W1377,'全表融合(関数用)'!X$2:AB$9999,4,FALSE)),"",VLOOKUP('全表融合(関数用)'!W1377,'全表融合(関数用)'!X$2:AB$9999,4,FALSE))</f>
        <v/>
      </c>
      <c r="O1377" s="2" t="str">
        <f ca="1">IF(ISNA(VLOOKUP('全表融合(関数用)'!W1377,'全表融合(関数用)'!X$2:AB$9999,5,FALSE)),"",VLOOKUP('全表融合(関数用)'!W1377,'全表融合(関数用)'!X$2:AB$9999,5,FALSE))</f>
        <v/>
      </c>
      <c r="P1377" s="4" t="str">
        <f ca="1">IF(SUMIF('全表融合(関数用)'!Z:Z,M1377,'全表融合(関数用)'!AC:AC)=0,"",SUMIF('全表融合(関数用)'!Z:Z,M1377,'全表融合(関数用)'!AC:AC))</f>
        <v/>
      </c>
    </row>
    <row r="1378" spans="2:16">
      <c r="B1378" s="3" t="str">
        <f>IF(SUMIFS(四角板専用!T:T,四角板専用!A:A,A1378)=0,"",SUMIFS(四角板専用!T:T,四角板専用!A:A,A1378))</f>
        <v/>
      </c>
      <c r="C1378" s="3" t="str">
        <f>IF(SUMIFS('FB&amp;L専用'!V:V,'FB&amp;L専用'!A:A,A1378)=0,"",SUMIFS('FB&amp;L専用'!V:V,'FB&amp;L専用'!A:A,A1378))</f>
        <v/>
      </c>
      <c r="D1378" s="3" t="str">
        <f>IF(SUMIFS(鋼材専用!W:W,鋼材専用!A:A,A1378)=0,"",SUMIFS(鋼材専用!W:W,鋼材専用!A:A,A1378))</f>
        <v/>
      </c>
      <c r="E1378" s="3" t="str">
        <f>IF(SUMIFS(Φ部品専用!W:W,Φ部品専用!A:A,A1378)=0,"",SUMIFS(Φ部品専用!W:W,Φ部品専用!A:A,A1378))</f>
        <v/>
      </c>
      <c r="F1378" s="3" t="str">
        <f>IF(SUMIFS(パイプ専用!W:W,パイプ専用!A:A,A1378)=0,"",SUMIFS(パイプ専用!W:W,パイプ専用!A:A,A1378))</f>
        <v/>
      </c>
      <c r="G1378" s="3" t="str">
        <f t="shared" si="43"/>
        <v/>
      </c>
      <c r="K1378" s="4" t="str">
        <f t="shared" ca="1" si="44"/>
        <v/>
      </c>
      <c r="L1378" s="2" t="str">
        <f ca="1">IF(N1378="","",IF(COUNTIF(N$1:N1378,N1378)&gt;1,"",IF(COUNTIF(N:N,N1378)&gt;=1,"左表に入れますねぇ","")))</f>
        <v/>
      </c>
      <c r="M1378" s="2" t="str">
        <f ca="1">IF(ISNA(VLOOKUP('全表融合(関数用)'!W1378,'全表融合(関数用)'!X$2:AB$9999,3,FALSE)),"",VLOOKUP('全表融合(関数用)'!W1378,'全表融合(関数用)'!X$2:AB$9999,3,FALSE))</f>
        <v/>
      </c>
      <c r="N1378" s="2" t="str">
        <f ca="1">IF(ISNA(VLOOKUP('全表融合(関数用)'!W1378,'全表融合(関数用)'!X$2:AB$9999,4,FALSE)),"",VLOOKUP('全表融合(関数用)'!W1378,'全表融合(関数用)'!X$2:AB$9999,4,FALSE))</f>
        <v/>
      </c>
      <c r="O1378" s="2" t="str">
        <f ca="1">IF(ISNA(VLOOKUP('全表融合(関数用)'!W1378,'全表融合(関数用)'!X$2:AB$9999,5,FALSE)),"",VLOOKUP('全表融合(関数用)'!W1378,'全表融合(関数用)'!X$2:AB$9999,5,FALSE))</f>
        <v/>
      </c>
      <c r="P1378" s="4" t="str">
        <f ca="1">IF(SUMIF('全表融合(関数用)'!Z:Z,M1378,'全表融合(関数用)'!AC:AC)=0,"",SUMIF('全表融合(関数用)'!Z:Z,M1378,'全表融合(関数用)'!AC:AC))</f>
        <v/>
      </c>
    </row>
    <row r="1379" spans="2:16">
      <c r="B1379" s="3" t="str">
        <f>IF(SUMIFS(四角板専用!T:T,四角板専用!A:A,A1379)=0,"",SUMIFS(四角板専用!T:T,四角板専用!A:A,A1379))</f>
        <v/>
      </c>
      <c r="C1379" s="3" t="str">
        <f>IF(SUMIFS('FB&amp;L専用'!V:V,'FB&amp;L専用'!A:A,A1379)=0,"",SUMIFS('FB&amp;L専用'!V:V,'FB&amp;L専用'!A:A,A1379))</f>
        <v/>
      </c>
      <c r="D1379" s="3" t="str">
        <f>IF(SUMIFS(鋼材専用!W:W,鋼材専用!A:A,A1379)=0,"",SUMIFS(鋼材専用!W:W,鋼材専用!A:A,A1379))</f>
        <v/>
      </c>
      <c r="E1379" s="3" t="str">
        <f>IF(SUMIFS(Φ部品専用!W:W,Φ部品専用!A:A,A1379)=0,"",SUMIFS(Φ部品専用!W:W,Φ部品専用!A:A,A1379))</f>
        <v/>
      </c>
      <c r="F1379" s="3" t="str">
        <f>IF(SUMIFS(パイプ専用!W:W,パイプ専用!A:A,A1379)=0,"",SUMIFS(パイプ専用!W:W,パイプ専用!A:A,A1379))</f>
        <v/>
      </c>
      <c r="G1379" s="3" t="str">
        <f t="shared" si="43"/>
        <v/>
      </c>
      <c r="K1379" s="4" t="str">
        <f t="shared" ca="1" si="44"/>
        <v/>
      </c>
      <c r="L1379" s="2" t="str">
        <f ca="1">IF(N1379="","",IF(COUNTIF(N$1:N1379,N1379)&gt;1,"",IF(COUNTIF(N:N,N1379)&gt;=1,"左表に入れますねぇ","")))</f>
        <v/>
      </c>
      <c r="M1379" s="2" t="str">
        <f ca="1">IF(ISNA(VLOOKUP('全表融合(関数用)'!W1379,'全表融合(関数用)'!X$2:AB$9999,3,FALSE)),"",VLOOKUP('全表融合(関数用)'!W1379,'全表融合(関数用)'!X$2:AB$9999,3,FALSE))</f>
        <v/>
      </c>
      <c r="N1379" s="2" t="str">
        <f ca="1">IF(ISNA(VLOOKUP('全表融合(関数用)'!W1379,'全表融合(関数用)'!X$2:AB$9999,4,FALSE)),"",VLOOKUP('全表融合(関数用)'!W1379,'全表融合(関数用)'!X$2:AB$9999,4,FALSE))</f>
        <v/>
      </c>
      <c r="O1379" s="2" t="str">
        <f ca="1">IF(ISNA(VLOOKUP('全表融合(関数用)'!W1379,'全表融合(関数用)'!X$2:AB$9999,5,FALSE)),"",VLOOKUP('全表融合(関数用)'!W1379,'全表融合(関数用)'!X$2:AB$9999,5,FALSE))</f>
        <v/>
      </c>
      <c r="P1379" s="4" t="str">
        <f ca="1">IF(SUMIF('全表融合(関数用)'!Z:Z,M1379,'全表融合(関数用)'!AC:AC)=0,"",SUMIF('全表融合(関数用)'!Z:Z,M1379,'全表融合(関数用)'!AC:AC))</f>
        <v/>
      </c>
    </row>
    <row r="1380" spans="2:16">
      <c r="B1380" s="3" t="str">
        <f>IF(SUMIFS(四角板専用!T:T,四角板専用!A:A,A1380)=0,"",SUMIFS(四角板専用!T:T,四角板専用!A:A,A1380))</f>
        <v/>
      </c>
      <c r="C1380" s="3" t="str">
        <f>IF(SUMIFS('FB&amp;L専用'!V:V,'FB&amp;L専用'!A:A,A1380)=0,"",SUMIFS('FB&amp;L専用'!V:V,'FB&amp;L専用'!A:A,A1380))</f>
        <v/>
      </c>
      <c r="D1380" s="3" t="str">
        <f>IF(SUMIFS(鋼材専用!W:W,鋼材専用!A:A,A1380)=0,"",SUMIFS(鋼材専用!W:W,鋼材専用!A:A,A1380))</f>
        <v/>
      </c>
      <c r="E1380" s="3" t="str">
        <f>IF(SUMIFS(Φ部品専用!W:W,Φ部品専用!A:A,A1380)=0,"",SUMIFS(Φ部品専用!W:W,Φ部品専用!A:A,A1380))</f>
        <v/>
      </c>
      <c r="F1380" s="3" t="str">
        <f>IF(SUMIFS(パイプ専用!W:W,パイプ専用!A:A,A1380)=0,"",SUMIFS(パイプ専用!W:W,パイプ専用!A:A,A1380))</f>
        <v/>
      </c>
      <c r="G1380" s="3" t="str">
        <f t="shared" si="43"/>
        <v/>
      </c>
      <c r="K1380" s="4" t="str">
        <f t="shared" ca="1" si="44"/>
        <v/>
      </c>
      <c r="L1380" s="2" t="str">
        <f ca="1">IF(N1380="","",IF(COUNTIF(N$1:N1380,N1380)&gt;1,"",IF(COUNTIF(N:N,N1380)&gt;=1,"左表に入れますねぇ","")))</f>
        <v/>
      </c>
      <c r="M1380" s="2" t="str">
        <f ca="1">IF(ISNA(VLOOKUP('全表融合(関数用)'!W1380,'全表融合(関数用)'!X$2:AB$9999,3,FALSE)),"",VLOOKUP('全表融合(関数用)'!W1380,'全表融合(関数用)'!X$2:AB$9999,3,FALSE))</f>
        <v/>
      </c>
      <c r="N1380" s="2" t="str">
        <f ca="1">IF(ISNA(VLOOKUP('全表融合(関数用)'!W1380,'全表融合(関数用)'!X$2:AB$9999,4,FALSE)),"",VLOOKUP('全表融合(関数用)'!W1380,'全表融合(関数用)'!X$2:AB$9999,4,FALSE))</f>
        <v/>
      </c>
      <c r="O1380" s="2" t="str">
        <f ca="1">IF(ISNA(VLOOKUP('全表融合(関数用)'!W1380,'全表融合(関数用)'!X$2:AB$9999,5,FALSE)),"",VLOOKUP('全表融合(関数用)'!W1380,'全表融合(関数用)'!X$2:AB$9999,5,FALSE))</f>
        <v/>
      </c>
      <c r="P1380" s="4" t="str">
        <f ca="1">IF(SUMIF('全表融合(関数用)'!Z:Z,M1380,'全表融合(関数用)'!AC:AC)=0,"",SUMIF('全表融合(関数用)'!Z:Z,M1380,'全表融合(関数用)'!AC:AC))</f>
        <v/>
      </c>
    </row>
    <row r="1381" spans="2:16">
      <c r="B1381" s="3" t="str">
        <f>IF(SUMIFS(四角板専用!T:T,四角板専用!A:A,A1381)=0,"",SUMIFS(四角板専用!T:T,四角板専用!A:A,A1381))</f>
        <v/>
      </c>
      <c r="C1381" s="3" t="str">
        <f>IF(SUMIFS('FB&amp;L専用'!V:V,'FB&amp;L専用'!A:A,A1381)=0,"",SUMIFS('FB&amp;L専用'!V:V,'FB&amp;L専用'!A:A,A1381))</f>
        <v/>
      </c>
      <c r="D1381" s="3" t="str">
        <f>IF(SUMIFS(鋼材専用!W:W,鋼材専用!A:A,A1381)=0,"",SUMIFS(鋼材専用!W:W,鋼材専用!A:A,A1381))</f>
        <v/>
      </c>
      <c r="E1381" s="3" t="str">
        <f>IF(SUMIFS(Φ部品専用!W:W,Φ部品専用!A:A,A1381)=0,"",SUMIFS(Φ部品専用!W:W,Φ部品専用!A:A,A1381))</f>
        <v/>
      </c>
      <c r="F1381" s="3" t="str">
        <f>IF(SUMIFS(パイプ専用!W:W,パイプ専用!A:A,A1381)=0,"",SUMIFS(パイプ専用!W:W,パイプ専用!A:A,A1381))</f>
        <v/>
      </c>
      <c r="G1381" s="3" t="str">
        <f t="shared" si="43"/>
        <v/>
      </c>
      <c r="K1381" s="4" t="str">
        <f t="shared" ca="1" si="44"/>
        <v/>
      </c>
      <c r="L1381" s="2" t="str">
        <f ca="1">IF(N1381="","",IF(COUNTIF(N$1:N1381,N1381)&gt;1,"",IF(COUNTIF(N:N,N1381)&gt;=1,"左表に入れますねぇ","")))</f>
        <v/>
      </c>
      <c r="M1381" s="2" t="str">
        <f ca="1">IF(ISNA(VLOOKUP('全表融合(関数用)'!W1381,'全表融合(関数用)'!X$2:AB$9999,3,FALSE)),"",VLOOKUP('全表融合(関数用)'!W1381,'全表融合(関数用)'!X$2:AB$9999,3,FALSE))</f>
        <v/>
      </c>
      <c r="N1381" s="2" t="str">
        <f ca="1">IF(ISNA(VLOOKUP('全表融合(関数用)'!W1381,'全表融合(関数用)'!X$2:AB$9999,4,FALSE)),"",VLOOKUP('全表融合(関数用)'!W1381,'全表融合(関数用)'!X$2:AB$9999,4,FALSE))</f>
        <v/>
      </c>
      <c r="O1381" s="2" t="str">
        <f ca="1">IF(ISNA(VLOOKUP('全表融合(関数用)'!W1381,'全表融合(関数用)'!X$2:AB$9999,5,FALSE)),"",VLOOKUP('全表融合(関数用)'!W1381,'全表融合(関数用)'!X$2:AB$9999,5,FALSE))</f>
        <v/>
      </c>
      <c r="P1381" s="4" t="str">
        <f ca="1">IF(SUMIF('全表融合(関数用)'!Z:Z,M1381,'全表融合(関数用)'!AC:AC)=0,"",SUMIF('全表融合(関数用)'!Z:Z,M1381,'全表融合(関数用)'!AC:AC))</f>
        <v/>
      </c>
    </row>
    <row r="1382" spans="2:16">
      <c r="B1382" s="3" t="str">
        <f>IF(SUMIFS(四角板専用!T:T,四角板専用!A:A,A1382)=0,"",SUMIFS(四角板専用!T:T,四角板専用!A:A,A1382))</f>
        <v/>
      </c>
      <c r="C1382" s="3" t="str">
        <f>IF(SUMIFS('FB&amp;L専用'!V:V,'FB&amp;L専用'!A:A,A1382)=0,"",SUMIFS('FB&amp;L専用'!V:V,'FB&amp;L専用'!A:A,A1382))</f>
        <v/>
      </c>
      <c r="D1382" s="3" t="str">
        <f>IF(SUMIFS(鋼材専用!W:W,鋼材専用!A:A,A1382)=0,"",SUMIFS(鋼材専用!W:W,鋼材専用!A:A,A1382))</f>
        <v/>
      </c>
      <c r="E1382" s="3" t="str">
        <f>IF(SUMIFS(Φ部品専用!W:W,Φ部品専用!A:A,A1382)=0,"",SUMIFS(Φ部品専用!W:W,Φ部品専用!A:A,A1382))</f>
        <v/>
      </c>
      <c r="F1382" s="3" t="str">
        <f>IF(SUMIFS(パイプ専用!W:W,パイプ専用!A:A,A1382)=0,"",SUMIFS(パイプ専用!W:W,パイプ専用!A:A,A1382))</f>
        <v/>
      </c>
      <c r="G1382" s="3" t="str">
        <f t="shared" si="43"/>
        <v/>
      </c>
      <c r="K1382" s="4" t="str">
        <f t="shared" ca="1" si="44"/>
        <v/>
      </c>
      <c r="L1382" s="2" t="str">
        <f ca="1">IF(N1382="","",IF(COUNTIF(N$1:N1382,N1382)&gt;1,"",IF(COUNTIF(N:N,N1382)&gt;=1,"左表に入れますねぇ","")))</f>
        <v/>
      </c>
      <c r="M1382" s="2" t="str">
        <f ca="1">IF(ISNA(VLOOKUP('全表融合(関数用)'!W1382,'全表融合(関数用)'!X$2:AB$9999,3,FALSE)),"",VLOOKUP('全表融合(関数用)'!W1382,'全表融合(関数用)'!X$2:AB$9999,3,FALSE))</f>
        <v/>
      </c>
      <c r="N1382" s="2" t="str">
        <f ca="1">IF(ISNA(VLOOKUP('全表融合(関数用)'!W1382,'全表融合(関数用)'!X$2:AB$9999,4,FALSE)),"",VLOOKUP('全表融合(関数用)'!W1382,'全表融合(関数用)'!X$2:AB$9999,4,FALSE))</f>
        <v/>
      </c>
      <c r="O1382" s="2" t="str">
        <f ca="1">IF(ISNA(VLOOKUP('全表融合(関数用)'!W1382,'全表融合(関数用)'!X$2:AB$9999,5,FALSE)),"",VLOOKUP('全表融合(関数用)'!W1382,'全表融合(関数用)'!X$2:AB$9999,5,FALSE))</f>
        <v/>
      </c>
      <c r="P1382" s="4" t="str">
        <f ca="1">IF(SUMIF('全表融合(関数用)'!Z:Z,M1382,'全表融合(関数用)'!AC:AC)=0,"",SUMIF('全表融合(関数用)'!Z:Z,M1382,'全表融合(関数用)'!AC:AC))</f>
        <v/>
      </c>
    </row>
    <row r="1383" spans="2:16">
      <c r="B1383" s="3" t="str">
        <f>IF(SUMIFS(四角板専用!T:T,四角板専用!A:A,A1383)=0,"",SUMIFS(四角板専用!T:T,四角板専用!A:A,A1383))</f>
        <v/>
      </c>
      <c r="C1383" s="3" t="str">
        <f>IF(SUMIFS('FB&amp;L専用'!V:V,'FB&amp;L専用'!A:A,A1383)=0,"",SUMIFS('FB&amp;L専用'!V:V,'FB&amp;L専用'!A:A,A1383))</f>
        <v/>
      </c>
      <c r="D1383" s="3" t="str">
        <f>IF(SUMIFS(鋼材専用!W:W,鋼材専用!A:A,A1383)=0,"",SUMIFS(鋼材専用!W:W,鋼材専用!A:A,A1383))</f>
        <v/>
      </c>
      <c r="E1383" s="3" t="str">
        <f>IF(SUMIFS(Φ部品専用!W:W,Φ部品専用!A:A,A1383)=0,"",SUMIFS(Φ部品専用!W:W,Φ部品専用!A:A,A1383))</f>
        <v/>
      </c>
      <c r="F1383" s="3" t="str">
        <f>IF(SUMIFS(パイプ専用!W:W,パイプ専用!A:A,A1383)=0,"",SUMIFS(パイプ専用!W:W,パイプ専用!A:A,A1383))</f>
        <v/>
      </c>
      <c r="G1383" s="3" t="str">
        <f t="shared" si="43"/>
        <v/>
      </c>
      <c r="K1383" s="4" t="str">
        <f t="shared" ca="1" si="44"/>
        <v/>
      </c>
      <c r="L1383" s="2" t="str">
        <f ca="1">IF(N1383="","",IF(COUNTIF(N$1:N1383,N1383)&gt;1,"",IF(COUNTIF(N:N,N1383)&gt;=1,"左表に入れますねぇ","")))</f>
        <v/>
      </c>
      <c r="M1383" s="2" t="str">
        <f ca="1">IF(ISNA(VLOOKUP('全表融合(関数用)'!W1383,'全表融合(関数用)'!X$2:AB$9999,3,FALSE)),"",VLOOKUP('全表融合(関数用)'!W1383,'全表融合(関数用)'!X$2:AB$9999,3,FALSE))</f>
        <v/>
      </c>
      <c r="N1383" s="2" t="str">
        <f ca="1">IF(ISNA(VLOOKUP('全表融合(関数用)'!W1383,'全表融合(関数用)'!X$2:AB$9999,4,FALSE)),"",VLOOKUP('全表融合(関数用)'!W1383,'全表融合(関数用)'!X$2:AB$9999,4,FALSE))</f>
        <v/>
      </c>
      <c r="O1383" s="2" t="str">
        <f ca="1">IF(ISNA(VLOOKUP('全表融合(関数用)'!W1383,'全表融合(関数用)'!X$2:AB$9999,5,FALSE)),"",VLOOKUP('全表融合(関数用)'!W1383,'全表融合(関数用)'!X$2:AB$9999,5,FALSE))</f>
        <v/>
      </c>
      <c r="P1383" s="4" t="str">
        <f ca="1">IF(SUMIF('全表融合(関数用)'!Z:Z,M1383,'全表融合(関数用)'!AC:AC)=0,"",SUMIF('全表融合(関数用)'!Z:Z,M1383,'全表融合(関数用)'!AC:AC))</f>
        <v/>
      </c>
    </row>
    <row r="1384" spans="2:16">
      <c r="B1384" s="3" t="str">
        <f>IF(SUMIFS(四角板専用!T:T,四角板専用!A:A,A1384)=0,"",SUMIFS(四角板専用!T:T,四角板専用!A:A,A1384))</f>
        <v/>
      </c>
      <c r="C1384" s="3" t="str">
        <f>IF(SUMIFS('FB&amp;L専用'!V:V,'FB&amp;L専用'!A:A,A1384)=0,"",SUMIFS('FB&amp;L専用'!V:V,'FB&amp;L専用'!A:A,A1384))</f>
        <v/>
      </c>
      <c r="D1384" s="3" t="str">
        <f>IF(SUMIFS(鋼材専用!W:W,鋼材専用!A:A,A1384)=0,"",SUMIFS(鋼材専用!W:W,鋼材専用!A:A,A1384))</f>
        <v/>
      </c>
      <c r="E1384" s="3" t="str">
        <f>IF(SUMIFS(Φ部品専用!W:W,Φ部品専用!A:A,A1384)=0,"",SUMIFS(Φ部品専用!W:W,Φ部品専用!A:A,A1384))</f>
        <v/>
      </c>
      <c r="F1384" s="3" t="str">
        <f>IF(SUMIFS(パイプ専用!W:W,パイプ専用!A:A,A1384)=0,"",SUMIFS(パイプ専用!W:W,パイプ専用!A:A,A1384))</f>
        <v/>
      </c>
      <c r="G1384" s="3" t="str">
        <f t="shared" si="43"/>
        <v/>
      </c>
      <c r="K1384" s="4" t="str">
        <f t="shared" ca="1" si="44"/>
        <v/>
      </c>
      <c r="L1384" s="2" t="str">
        <f ca="1">IF(N1384="","",IF(COUNTIF(N$1:N1384,N1384)&gt;1,"",IF(COUNTIF(N:N,N1384)&gt;=1,"左表に入れますねぇ","")))</f>
        <v/>
      </c>
      <c r="M1384" s="2" t="str">
        <f ca="1">IF(ISNA(VLOOKUP('全表融合(関数用)'!W1384,'全表融合(関数用)'!X$2:AB$9999,3,FALSE)),"",VLOOKUP('全表融合(関数用)'!W1384,'全表融合(関数用)'!X$2:AB$9999,3,FALSE))</f>
        <v/>
      </c>
      <c r="N1384" s="2" t="str">
        <f ca="1">IF(ISNA(VLOOKUP('全表融合(関数用)'!W1384,'全表融合(関数用)'!X$2:AB$9999,4,FALSE)),"",VLOOKUP('全表融合(関数用)'!W1384,'全表融合(関数用)'!X$2:AB$9999,4,FALSE))</f>
        <v/>
      </c>
      <c r="O1384" s="2" t="str">
        <f ca="1">IF(ISNA(VLOOKUP('全表融合(関数用)'!W1384,'全表融合(関数用)'!X$2:AB$9999,5,FALSE)),"",VLOOKUP('全表融合(関数用)'!W1384,'全表融合(関数用)'!X$2:AB$9999,5,FALSE))</f>
        <v/>
      </c>
      <c r="P1384" s="4" t="str">
        <f ca="1">IF(SUMIF('全表融合(関数用)'!Z:Z,M1384,'全表融合(関数用)'!AC:AC)=0,"",SUMIF('全表融合(関数用)'!Z:Z,M1384,'全表融合(関数用)'!AC:AC))</f>
        <v/>
      </c>
    </row>
    <row r="1385" spans="2:16">
      <c r="B1385" s="3" t="str">
        <f>IF(SUMIFS(四角板専用!T:T,四角板専用!A:A,A1385)=0,"",SUMIFS(四角板専用!T:T,四角板専用!A:A,A1385))</f>
        <v/>
      </c>
      <c r="C1385" s="3" t="str">
        <f>IF(SUMIFS('FB&amp;L専用'!V:V,'FB&amp;L専用'!A:A,A1385)=0,"",SUMIFS('FB&amp;L専用'!V:V,'FB&amp;L専用'!A:A,A1385))</f>
        <v/>
      </c>
      <c r="D1385" s="3" t="str">
        <f>IF(SUMIFS(鋼材専用!W:W,鋼材専用!A:A,A1385)=0,"",SUMIFS(鋼材専用!W:W,鋼材専用!A:A,A1385))</f>
        <v/>
      </c>
      <c r="E1385" s="3" t="str">
        <f>IF(SUMIFS(Φ部品専用!W:W,Φ部品専用!A:A,A1385)=0,"",SUMIFS(Φ部品専用!W:W,Φ部品専用!A:A,A1385))</f>
        <v/>
      </c>
      <c r="F1385" s="3" t="str">
        <f>IF(SUMIFS(パイプ専用!W:W,パイプ専用!A:A,A1385)=0,"",SUMIFS(パイプ専用!W:W,パイプ専用!A:A,A1385))</f>
        <v/>
      </c>
      <c r="G1385" s="3" t="str">
        <f t="shared" si="43"/>
        <v/>
      </c>
      <c r="K1385" s="4" t="str">
        <f t="shared" ca="1" si="44"/>
        <v/>
      </c>
      <c r="L1385" s="2" t="str">
        <f ca="1">IF(N1385="","",IF(COUNTIF(N$1:N1385,N1385)&gt;1,"",IF(COUNTIF(N:N,N1385)&gt;=1,"左表に入れますねぇ","")))</f>
        <v/>
      </c>
      <c r="M1385" s="2" t="str">
        <f ca="1">IF(ISNA(VLOOKUP('全表融合(関数用)'!W1385,'全表融合(関数用)'!X$2:AB$9999,3,FALSE)),"",VLOOKUP('全表融合(関数用)'!W1385,'全表融合(関数用)'!X$2:AB$9999,3,FALSE))</f>
        <v/>
      </c>
      <c r="N1385" s="2" t="str">
        <f ca="1">IF(ISNA(VLOOKUP('全表融合(関数用)'!W1385,'全表融合(関数用)'!X$2:AB$9999,4,FALSE)),"",VLOOKUP('全表融合(関数用)'!W1385,'全表融合(関数用)'!X$2:AB$9999,4,FALSE))</f>
        <v/>
      </c>
      <c r="O1385" s="2" t="str">
        <f ca="1">IF(ISNA(VLOOKUP('全表融合(関数用)'!W1385,'全表融合(関数用)'!X$2:AB$9999,5,FALSE)),"",VLOOKUP('全表融合(関数用)'!W1385,'全表融合(関数用)'!X$2:AB$9999,5,FALSE))</f>
        <v/>
      </c>
      <c r="P1385" s="4" t="str">
        <f ca="1">IF(SUMIF('全表融合(関数用)'!Z:Z,M1385,'全表融合(関数用)'!AC:AC)=0,"",SUMIF('全表融合(関数用)'!Z:Z,M1385,'全表融合(関数用)'!AC:AC))</f>
        <v/>
      </c>
    </row>
    <row r="1386" spans="2:16">
      <c r="B1386" s="3" t="str">
        <f>IF(SUMIFS(四角板専用!T:T,四角板専用!A:A,A1386)=0,"",SUMIFS(四角板専用!T:T,四角板専用!A:A,A1386))</f>
        <v/>
      </c>
      <c r="C1386" s="3" t="str">
        <f>IF(SUMIFS('FB&amp;L専用'!V:V,'FB&amp;L専用'!A:A,A1386)=0,"",SUMIFS('FB&amp;L専用'!V:V,'FB&amp;L専用'!A:A,A1386))</f>
        <v/>
      </c>
      <c r="D1386" s="3" t="str">
        <f>IF(SUMIFS(鋼材専用!W:W,鋼材専用!A:A,A1386)=0,"",SUMIFS(鋼材専用!W:W,鋼材専用!A:A,A1386))</f>
        <v/>
      </c>
      <c r="E1386" s="3" t="str">
        <f>IF(SUMIFS(Φ部品専用!W:W,Φ部品専用!A:A,A1386)=0,"",SUMIFS(Φ部品専用!W:W,Φ部品専用!A:A,A1386))</f>
        <v/>
      </c>
      <c r="F1386" s="3" t="str">
        <f>IF(SUMIFS(パイプ専用!W:W,パイプ専用!A:A,A1386)=0,"",SUMIFS(パイプ専用!W:W,パイプ専用!A:A,A1386))</f>
        <v/>
      </c>
      <c r="G1386" s="3" t="str">
        <f t="shared" si="43"/>
        <v/>
      </c>
      <c r="K1386" s="4" t="str">
        <f t="shared" ca="1" si="44"/>
        <v/>
      </c>
      <c r="L1386" s="2" t="str">
        <f ca="1">IF(N1386="","",IF(COUNTIF(N$1:N1386,N1386)&gt;1,"",IF(COUNTIF(N:N,N1386)&gt;=1,"左表に入れますねぇ","")))</f>
        <v/>
      </c>
      <c r="M1386" s="2" t="str">
        <f ca="1">IF(ISNA(VLOOKUP('全表融合(関数用)'!W1386,'全表融合(関数用)'!X$2:AB$9999,3,FALSE)),"",VLOOKUP('全表融合(関数用)'!W1386,'全表融合(関数用)'!X$2:AB$9999,3,FALSE))</f>
        <v/>
      </c>
      <c r="N1386" s="2" t="str">
        <f ca="1">IF(ISNA(VLOOKUP('全表融合(関数用)'!W1386,'全表融合(関数用)'!X$2:AB$9999,4,FALSE)),"",VLOOKUP('全表融合(関数用)'!W1386,'全表融合(関数用)'!X$2:AB$9999,4,FALSE))</f>
        <v/>
      </c>
      <c r="O1386" s="2" t="str">
        <f ca="1">IF(ISNA(VLOOKUP('全表融合(関数用)'!W1386,'全表融合(関数用)'!X$2:AB$9999,5,FALSE)),"",VLOOKUP('全表融合(関数用)'!W1386,'全表融合(関数用)'!X$2:AB$9999,5,FALSE))</f>
        <v/>
      </c>
      <c r="P1386" s="4" t="str">
        <f ca="1">IF(SUMIF('全表融合(関数用)'!Z:Z,M1386,'全表融合(関数用)'!AC:AC)=0,"",SUMIF('全表融合(関数用)'!Z:Z,M1386,'全表融合(関数用)'!AC:AC))</f>
        <v/>
      </c>
    </row>
    <row r="1387" spans="2:16">
      <c r="B1387" s="3" t="str">
        <f>IF(SUMIFS(四角板専用!T:T,四角板専用!A:A,A1387)=0,"",SUMIFS(四角板専用!T:T,四角板専用!A:A,A1387))</f>
        <v/>
      </c>
      <c r="C1387" s="3" t="str">
        <f>IF(SUMIFS('FB&amp;L専用'!V:V,'FB&amp;L専用'!A:A,A1387)=0,"",SUMIFS('FB&amp;L専用'!V:V,'FB&amp;L専用'!A:A,A1387))</f>
        <v/>
      </c>
      <c r="D1387" s="3" t="str">
        <f>IF(SUMIFS(鋼材専用!W:W,鋼材専用!A:A,A1387)=0,"",SUMIFS(鋼材専用!W:W,鋼材専用!A:A,A1387))</f>
        <v/>
      </c>
      <c r="E1387" s="3" t="str">
        <f>IF(SUMIFS(Φ部品専用!W:W,Φ部品専用!A:A,A1387)=0,"",SUMIFS(Φ部品専用!W:W,Φ部品専用!A:A,A1387))</f>
        <v/>
      </c>
      <c r="F1387" s="3" t="str">
        <f>IF(SUMIFS(パイプ専用!W:W,パイプ専用!A:A,A1387)=0,"",SUMIFS(パイプ専用!W:W,パイプ専用!A:A,A1387))</f>
        <v/>
      </c>
      <c r="G1387" s="3" t="str">
        <f t="shared" si="43"/>
        <v/>
      </c>
      <c r="K1387" s="4" t="str">
        <f t="shared" ca="1" si="44"/>
        <v/>
      </c>
      <c r="L1387" s="2" t="str">
        <f ca="1">IF(N1387="","",IF(COUNTIF(N$1:N1387,N1387)&gt;1,"",IF(COUNTIF(N:N,N1387)&gt;=1,"左表に入れますねぇ","")))</f>
        <v/>
      </c>
      <c r="M1387" s="2" t="str">
        <f ca="1">IF(ISNA(VLOOKUP('全表融合(関数用)'!W1387,'全表融合(関数用)'!X$2:AB$9999,3,FALSE)),"",VLOOKUP('全表融合(関数用)'!W1387,'全表融合(関数用)'!X$2:AB$9999,3,FALSE))</f>
        <v/>
      </c>
      <c r="N1387" s="2" t="str">
        <f ca="1">IF(ISNA(VLOOKUP('全表融合(関数用)'!W1387,'全表融合(関数用)'!X$2:AB$9999,4,FALSE)),"",VLOOKUP('全表融合(関数用)'!W1387,'全表融合(関数用)'!X$2:AB$9999,4,FALSE))</f>
        <v/>
      </c>
      <c r="O1387" s="2" t="str">
        <f ca="1">IF(ISNA(VLOOKUP('全表融合(関数用)'!W1387,'全表融合(関数用)'!X$2:AB$9999,5,FALSE)),"",VLOOKUP('全表融合(関数用)'!W1387,'全表融合(関数用)'!X$2:AB$9999,5,FALSE))</f>
        <v/>
      </c>
      <c r="P1387" s="4" t="str">
        <f ca="1">IF(SUMIF('全表融合(関数用)'!Z:Z,M1387,'全表融合(関数用)'!AC:AC)=0,"",SUMIF('全表融合(関数用)'!Z:Z,M1387,'全表融合(関数用)'!AC:AC))</f>
        <v/>
      </c>
    </row>
    <row r="1388" spans="2:16">
      <c r="B1388" s="3" t="str">
        <f>IF(SUMIFS(四角板専用!T:T,四角板専用!A:A,A1388)=0,"",SUMIFS(四角板専用!T:T,四角板専用!A:A,A1388))</f>
        <v/>
      </c>
      <c r="C1388" s="3" t="str">
        <f>IF(SUMIFS('FB&amp;L専用'!V:V,'FB&amp;L専用'!A:A,A1388)=0,"",SUMIFS('FB&amp;L専用'!V:V,'FB&amp;L専用'!A:A,A1388))</f>
        <v/>
      </c>
      <c r="D1388" s="3" t="str">
        <f>IF(SUMIFS(鋼材専用!W:W,鋼材専用!A:A,A1388)=0,"",SUMIFS(鋼材専用!W:W,鋼材専用!A:A,A1388))</f>
        <v/>
      </c>
      <c r="E1388" s="3" t="str">
        <f>IF(SUMIFS(Φ部品専用!W:W,Φ部品専用!A:A,A1388)=0,"",SUMIFS(Φ部品専用!W:W,Φ部品専用!A:A,A1388))</f>
        <v/>
      </c>
      <c r="F1388" s="3" t="str">
        <f>IF(SUMIFS(パイプ専用!W:W,パイプ専用!A:A,A1388)=0,"",SUMIFS(パイプ専用!W:W,パイプ専用!A:A,A1388))</f>
        <v/>
      </c>
      <c r="G1388" s="3" t="str">
        <f t="shared" si="43"/>
        <v/>
      </c>
      <c r="K1388" s="4" t="str">
        <f t="shared" ca="1" si="44"/>
        <v/>
      </c>
      <c r="L1388" s="2" t="str">
        <f ca="1">IF(N1388="","",IF(COUNTIF(N$1:N1388,N1388)&gt;1,"",IF(COUNTIF(N:N,N1388)&gt;=1,"左表に入れますねぇ","")))</f>
        <v/>
      </c>
      <c r="M1388" s="2" t="str">
        <f ca="1">IF(ISNA(VLOOKUP('全表融合(関数用)'!W1388,'全表融合(関数用)'!X$2:AB$9999,3,FALSE)),"",VLOOKUP('全表融合(関数用)'!W1388,'全表融合(関数用)'!X$2:AB$9999,3,FALSE))</f>
        <v/>
      </c>
      <c r="N1388" s="2" t="str">
        <f ca="1">IF(ISNA(VLOOKUP('全表融合(関数用)'!W1388,'全表融合(関数用)'!X$2:AB$9999,4,FALSE)),"",VLOOKUP('全表融合(関数用)'!W1388,'全表融合(関数用)'!X$2:AB$9999,4,FALSE))</f>
        <v/>
      </c>
      <c r="O1388" s="2" t="str">
        <f ca="1">IF(ISNA(VLOOKUP('全表融合(関数用)'!W1388,'全表融合(関数用)'!X$2:AB$9999,5,FALSE)),"",VLOOKUP('全表融合(関数用)'!W1388,'全表融合(関数用)'!X$2:AB$9999,5,FALSE))</f>
        <v/>
      </c>
      <c r="P1388" s="4" t="str">
        <f ca="1">IF(SUMIF('全表融合(関数用)'!Z:Z,M1388,'全表融合(関数用)'!AC:AC)=0,"",SUMIF('全表融合(関数用)'!Z:Z,M1388,'全表融合(関数用)'!AC:AC))</f>
        <v/>
      </c>
    </row>
    <row r="1389" spans="2:16">
      <c r="B1389" s="3" t="str">
        <f>IF(SUMIFS(四角板専用!T:T,四角板専用!A:A,A1389)=0,"",SUMIFS(四角板専用!T:T,四角板専用!A:A,A1389))</f>
        <v/>
      </c>
      <c r="C1389" s="3" t="str">
        <f>IF(SUMIFS('FB&amp;L専用'!V:V,'FB&amp;L専用'!A:A,A1389)=0,"",SUMIFS('FB&amp;L専用'!V:V,'FB&amp;L専用'!A:A,A1389))</f>
        <v/>
      </c>
      <c r="D1389" s="3" t="str">
        <f>IF(SUMIFS(鋼材専用!W:W,鋼材専用!A:A,A1389)=0,"",SUMIFS(鋼材専用!W:W,鋼材専用!A:A,A1389))</f>
        <v/>
      </c>
      <c r="E1389" s="3" t="str">
        <f>IF(SUMIFS(Φ部品専用!W:W,Φ部品専用!A:A,A1389)=0,"",SUMIFS(Φ部品専用!W:W,Φ部品専用!A:A,A1389))</f>
        <v/>
      </c>
      <c r="F1389" s="3" t="str">
        <f>IF(SUMIFS(パイプ専用!W:W,パイプ専用!A:A,A1389)=0,"",SUMIFS(パイプ専用!W:W,パイプ専用!A:A,A1389))</f>
        <v/>
      </c>
      <c r="G1389" s="3" t="str">
        <f t="shared" si="43"/>
        <v/>
      </c>
      <c r="K1389" s="4" t="str">
        <f t="shared" ca="1" si="44"/>
        <v/>
      </c>
      <c r="L1389" s="2" t="str">
        <f ca="1">IF(N1389="","",IF(COUNTIF(N$1:N1389,N1389)&gt;1,"",IF(COUNTIF(N:N,N1389)&gt;=1,"左表に入れますねぇ","")))</f>
        <v/>
      </c>
      <c r="M1389" s="2" t="str">
        <f ca="1">IF(ISNA(VLOOKUP('全表融合(関数用)'!W1389,'全表融合(関数用)'!X$2:AB$9999,3,FALSE)),"",VLOOKUP('全表融合(関数用)'!W1389,'全表融合(関数用)'!X$2:AB$9999,3,FALSE))</f>
        <v/>
      </c>
      <c r="N1389" s="2" t="str">
        <f ca="1">IF(ISNA(VLOOKUP('全表融合(関数用)'!W1389,'全表融合(関数用)'!X$2:AB$9999,4,FALSE)),"",VLOOKUP('全表融合(関数用)'!W1389,'全表融合(関数用)'!X$2:AB$9999,4,FALSE))</f>
        <v/>
      </c>
      <c r="O1389" s="2" t="str">
        <f ca="1">IF(ISNA(VLOOKUP('全表融合(関数用)'!W1389,'全表融合(関数用)'!X$2:AB$9999,5,FALSE)),"",VLOOKUP('全表融合(関数用)'!W1389,'全表融合(関数用)'!X$2:AB$9999,5,FALSE))</f>
        <v/>
      </c>
      <c r="P1389" s="4" t="str">
        <f ca="1">IF(SUMIF('全表融合(関数用)'!Z:Z,M1389,'全表融合(関数用)'!AC:AC)=0,"",SUMIF('全表融合(関数用)'!Z:Z,M1389,'全表融合(関数用)'!AC:AC))</f>
        <v/>
      </c>
    </row>
    <row r="1390" spans="2:16">
      <c r="B1390" s="3" t="str">
        <f>IF(SUMIFS(四角板専用!T:T,四角板専用!A:A,A1390)=0,"",SUMIFS(四角板専用!T:T,四角板専用!A:A,A1390))</f>
        <v/>
      </c>
      <c r="C1390" s="3" t="str">
        <f>IF(SUMIFS('FB&amp;L専用'!V:V,'FB&amp;L専用'!A:A,A1390)=0,"",SUMIFS('FB&amp;L専用'!V:V,'FB&amp;L専用'!A:A,A1390))</f>
        <v/>
      </c>
      <c r="D1390" s="3" t="str">
        <f>IF(SUMIFS(鋼材専用!W:W,鋼材専用!A:A,A1390)=0,"",SUMIFS(鋼材専用!W:W,鋼材専用!A:A,A1390))</f>
        <v/>
      </c>
      <c r="E1390" s="3" t="str">
        <f>IF(SUMIFS(Φ部品専用!W:W,Φ部品専用!A:A,A1390)=0,"",SUMIFS(Φ部品専用!W:W,Φ部品専用!A:A,A1390))</f>
        <v/>
      </c>
      <c r="F1390" s="3" t="str">
        <f>IF(SUMIFS(パイプ専用!W:W,パイプ専用!A:A,A1390)=0,"",SUMIFS(パイプ専用!W:W,パイプ専用!A:A,A1390))</f>
        <v/>
      </c>
      <c r="G1390" s="3" t="str">
        <f t="shared" si="43"/>
        <v/>
      </c>
      <c r="K1390" s="4" t="str">
        <f t="shared" ca="1" si="44"/>
        <v/>
      </c>
      <c r="L1390" s="2" t="str">
        <f ca="1">IF(N1390="","",IF(COUNTIF(N$1:N1390,N1390)&gt;1,"",IF(COUNTIF(N:N,N1390)&gt;=1,"左表に入れますねぇ","")))</f>
        <v/>
      </c>
      <c r="M1390" s="2" t="str">
        <f ca="1">IF(ISNA(VLOOKUP('全表融合(関数用)'!W1390,'全表融合(関数用)'!X$2:AB$9999,3,FALSE)),"",VLOOKUP('全表融合(関数用)'!W1390,'全表融合(関数用)'!X$2:AB$9999,3,FALSE))</f>
        <v/>
      </c>
      <c r="N1390" s="2" t="str">
        <f ca="1">IF(ISNA(VLOOKUP('全表融合(関数用)'!W1390,'全表融合(関数用)'!X$2:AB$9999,4,FALSE)),"",VLOOKUP('全表融合(関数用)'!W1390,'全表融合(関数用)'!X$2:AB$9999,4,FALSE))</f>
        <v/>
      </c>
      <c r="O1390" s="2" t="str">
        <f ca="1">IF(ISNA(VLOOKUP('全表融合(関数用)'!W1390,'全表融合(関数用)'!X$2:AB$9999,5,FALSE)),"",VLOOKUP('全表融合(関数用)'!W1390,'全表融合(関数用)'!X$2:AB$9999,5,FALSE))</f>
        <v/>
      </c>
      <c r="P1390" s="4" t="str">
        <f ca="1">IF(SUMIF('全表融合(関数用)'!Z:Z,M1390,'全表融合(関数用)'!AC:AC)=0,"",SUMIF('全表融合(関数用)'!Z:Z,M1390,'全表融合(関数用)'!AC:AC))</f>
        <v/>
      </c>
    </row>
    <row r="1391" spans="2:16">
      <c r="B1391" s="3" t="str">
        <f>IF(SUMIFS(四角板専用!T:T,四角板専用!A:A,A1391)=0,"",SUMIFS(四角板専用!T:T,四角板専用!A:A,A1391))</f>
        <v/>
      </c>
      <c r="C1391" s="3" t="str">
        <f>IF(SUMIFS('FB&amp;L専用'!V:V,'FB&amp;L専用'!A:A,A1391)=0,"",SUMIFS('FB&amp;L専用'!V:V,'FB&amp;L専用'!A:A,A1391))</f>
        <v/>
      </c>
      <c r="D1391" s="3" t="str">
        <f>IF(SUMIFS(鋼材専用!W:W,鋼材専用!A:A,A1391)=0,"",SUMIFS(鋼材専用!W:W,鋼材専用!A:A,A1391))</f>
        <v/>
      </c>
      <c r="E1391" s="3" t="str">
        <f>IF(SUMIFS(Φ部品専用!W:W,Φ部品専用!A:A,A1391)=0,"",SUMIFS(Φ部品専用!W:W,Φ部品専用!A:A,A1391))</f>
        <v/>
      </c>
      <c r="F1391" s="3" t="str">
        <f>IF(SUMIFS(パイプ専用!W:W,パイプ専用!A:A,A1391)=0,"",SUMIFS(パイプ専用!W:W,パイプ専用!A:A,A1391))</f>
        <v/>
      </c>
      <c r="G1391" s="3" t="str">
        <f t="shared" si="43"/>
        <v/>
      </c>
      <c r="K1391" s="4" t="str">
        <f t="shared" ca="1" si="44"/>
        <v/>
      </c>
      <c r="L1391" s="2" t="str">
        <f ca="1">IF(N1391="","",IF(COUNTIF(N$1:N1391,N1391)&gt;1,"",IF(COUNTIF(N:N,N1391)&gt;=1,"左表に入れますねぇ","")))</f>
        <v/>
      </c>
      <c r="M1391" s="2" t="str">
        <f ca="1">IF(ISNA(VLOOKUP('全表融合(関数用)'!W1391,'全表融合(関数用)'!X$2:AB$9999,3,FALSE)),"",VLOOKUP('全表融合(関数用)'!W1391,'全表融合(関数用)'!X$2:AB$9999,3,FALSE))</f>
        <v/>
      </c>
      <c r="N1391" s="2" t="str">
        <f ca="1">IF(ISNA(VLOOKUP('全表融合(関数用)'!W1391,'全表融合(関数用)'!X$2:AB$9999,4,FALSE)),"",VLOOKUP('全表融合(関数用)'!W1391,'全表融合(関数用)'!X$2:AB$9999,4,FALSE))</f>
        <v/>
      </c>
      <c r="O1391" s="2" t="str">
        <f ca="1">IF(ISNA(VLOOKUP('全表融合(関数用)'!W1391,'全表融合(関数用)'!X$2:AB$9999,5,FALSE)),"",VLOOKUP('全表融合(関数用)'!W1391,'全表融合(関数用)'!X$2:AB$9999,5,FALSE))</f>
        <v/>
      </c>
      <c r="P1391" s="4" t="str">
        <f ca="1">IF(SUMIF('全表融合(関数用)'!Z:Z,M1391,'全表融合(関数用)'!AC:AC)=0,"",SUMIF('全表融合(関数用)'!Z:Z,M1391,'全表融合(関数用)'!AC:AC))</f>
        <v/>
      </c>
    </row>
    <row r="1392" spans="2:16">
      <c r="B1392" s="3" t="str">
        <f>IF(SUMIFS(四角板専用!T:T,四角板専用!A:A,A1392)=0,"",SUMIFS(四角板専用!T:T,四角板専用!A:A,A1392))</f>
        <v/>
      </c>
      <c r="C1392" s="3" t="str">
        <f>IF(SUMIFS('FB&amp;L専用'!V:V,'FB&amp;L専用'!A:A,A1392)=0,"",SUMIFS('FB&amp;L専用'!V:V,'FB&amp;L専用'!A:A,A1392))</f>
        <v/>
      </c>
      <c r="D1392" s="3" t="str">
        <f>IF(SUMIFS(鋼材専用!W:W,鋼材専用!A:A,A1392)=0,"",SUMIFS(鋼材専用!W:W,鋼材専用!A:A,A1392))</f>
        <v/>
      </c>
      <c r="E1392" s="3" t="str">
        <f>IF(SUMIFS(Φ部品専用!W:W,Φ部品専用!A:A,A1392)=0,"",SUMIFS(Φ部品専用!W:W,Φ部品専用!A:A,A1392))</f>
        <v/>
      </c>
      <c r="F1392" s="3" t="str">
        <f>IF(SUMIFS(パイプ専用!W:W,パイプ専用!A:A,A1392)=0,"",SUMIFS(パイプ専用!W:W,パイプ専用!A:A,A1392))</f>
        <v/>
      </c>
      <c r="G1392" s="3" t="str">
        <f t="shared" si="43"/>
        <v/>
      </c>
      <c r="K1392" s="4" t="str">
        <f t="shared" ca="1" si="44"/>
        <v/>
      </c>
      <c r="L1392" s="2" t="str">
        <f ca="1">IF(N1392="","",IF(COUNTIF(N$1:N1392,N1392)&gt;1,"",IF(COUNTIF(N:N,N1392)&gt;=1,"左表に入れますねぇ","")))</f>
        <v/>
      </c>
      <c r="M1392" s="2" t="str">
        <f ca="1">IF(ISNA(VLOOKUP('全表融合(関数用)'!W1392,'全表融合(関数用)'!X$2:AB$9999,3,FALSE)),"",VLOOKUP('全表融合(関数用)'!W1392,'全表融合(関数用)'!X$2:AB$9999,3,FALSE))</f>
        <v/>
      </c>
      <c r="N1392" s="2" t="str">
        <f ca="1">IF(ISNA(VLOOKUP('全表融合(関数用)'!W1392,'全表融合(関数用)'!X$2:AB$9999,4,FALSE)),"",VLOOKUP('全表融合(関数用)'!W1392,'全表融合(関数用)'!X$2:AB$9999,4,FALSE))</f>
        <v/>
      </c>
      <c r="O1392" s="2" t="str">
        <f ca="1">IF(ISNA(VLOOKUP('全表融合(関数用)'!W1392,'全表融合(関数用)'!X$2:AB$9999,5,FALSE)),"",VLOOKUP('全表融合(関数用)'!W1392,'全表融合(関数用)'!X$2:AB$9999,5,FALSE))</f>
        <v/>
      </c>
      <c r="P1392" s="4" t="str">
        <f ca="1">IF(SUMIF('全表融合(関数用)'!Z:Z,M1392,'全表融合(関数用)'!AC:AC)=0,"",SUMIF('全表融合(関数用)'!Z:Z,M1392,'全表融合(関数用)'!AC:AC))</f>
        <v/>
      </c>
    </row>
    <row r="1393" spans="2:16">
      <c r="B1393" s="3" t="str">
        <f>IF(SUMIFS(四角板専用!T:T,四角板専用!A:A,A1393)=0,"",SUMIFS(四角板専用!T:T,四角板専用!A:A,A1393))</f>
        <v/>
      </c>
      <c r="C1393" s="3" t="str">
        <f>IF(SUMIFS('FB&amp;L専用'!V:V,'FB&amp;L専用'!A:A,A1393)=0,"",SUMIFS('FB&amp;L専用'!V:V,'FB&amp;L専用'!A:A,A1393))</f>
        <v/>
      </c>
      <c r="D1393" s="3" t="str">
        <f>IF(SUMIFS(鋼材専用!W:W,鋼材専用!A:A,A1393)=0,"",SUMIFS(鋼材専用!W:W,鋼材専用!A:A,A1393))</f>
        <v/>
      </c>
      <c r="E1393" s="3" t="str">
        <f>IF(SUMIFS(Φ部品専用!W:W,Φ部品専用!A:A,A1393)=0,"",SUMIFS(Φ部品専用!W:W,Φ部品専用!A:A,A1393))</f>
        <v/>
      </c>
      <c r="F1393" s="3" t="str">
        <f>IF(SUMIFS(パイプ専用!W:W,パイプ専用!A:A,A1393)=0,"",SUMIFS(パイプ専用!W:W,パイプ専用!A:A,A1393))</f>
        <v/>
      </c>
      <c r="G1393" s="3" t="str">
        <f t="shared" si="43"/>
        <v/>
      </c>
      <c r="K1393" s="4" t="str">
        <f t="shared" ca="1" si="44"/>
        <v/>
      </c>
      <c r="L1393" s="2" t="str">
        <f ca="1">IF(N1393="","",IF(COUNTIF(N$1:N1393,N1393)&gt;1,"",IF(COUNTIF(N:N,N1393)&gt;=1,"左表に入れますねぇ","")))</f>
        <v/>
      </c>
      <c r="M1393" s="2" t="str">
        <f ca="1">IF(ISNA(VLOOKUP('全表融合(関数用)'!W1393,'全表融合(関数用)'!X$2:AB$9999,3,FALSE)),"",VLOOKUP('全表融合(関数用)'!W1393,'全表融合(関数用)'!X$2:AB$9999,3,FALSE))</f>
        <v/>
      </c>
      <c r="N1393" s="2" t="str">
        <f ca="1">IF(ISNA(VLOOKUP('全表融合(関数用)'!W1393,'全表融合(関数用)'!X$2:AB$9999,4,FALSE)),"",VLOOKUP('全表融合(関数用)'!W1393,'全表融合(関数用)'!X$2:AB$9999,4,FALSE))</f>
        <v/>
      </c>
      <c r="O1393" s="2" t="str">
        <f ca="1">IF(ISNA(VLOOKUP('全表融合(関数用)'!W1393,'全表融合(関数用)'!X$2:AB$9999,5,FALSE)),"",VLOOKUP('全表融合(関数用)'!W1393,'全表融合(関数用)'!X$2:AB$9999,5,FALSE))</f>
        <v/>
      </c>
      <c r="P1393" s="4" t="str">
        <f ca="1">IF(SUMIF('全表融合(関数用)'!Z:Z,M1393,'全表融合(関数用)'!AC:AC)=0,"",SUMIF('全表融合(関数用)'!Z:Z,M1393,'全表融合(関数用)'!AC:AC))</f>
        <v/>
      </c>
    </row>
    <row r="1394" spans="2:16">
      <c r="B1394" s="3" t="str">
        <f>IF(SUMIFS(四角板専用!T:T,四角板専用!A:A,A1394)=0,"",SUMIFS(四角板専用!T:T,四角板専用!A:A,A1394))</f>
        <v/>
      </c>
      <c r="C1394" s="3" t="str">
        <f>IF(SUMIFS('FB&amp;L専用'!V:V,'FB&amp;L専用'!A:A,A1394)=0,"",SUMIFS('FB&amp;L専用'!V:V,'FB&amp;L専用'!A:A,A1394))</f>
        <v/>
      </c>
      <c r="D1394" s="3" t="str">
        <f>IF(SUMIFS(鋼材専用!W:W,鋼材専用!A:A,A1394)=0,"",SUMIFS(鋼材専用!W:W,鋼材専用!A:A,A1394))</f>
        <v/>
      </c>
      <c r="E1394" s="3" t="str">
        <f>IF(SUMIFS(Φ部品専用!W:W,Φ部品専用!A:A,A1394)=0,"",SUMIFS(Φ部品専用!W:W,Φ部品専用!A:A,A1394))</f>
        <v/>
      </c>
      <c r="F1394" s="3" t="str">
        <f>IF(SUMIFS(パイプ専用!W:W,パイプ専用!A:A,A1394)=0,"",SUMIFS(パイプ専用!W:W,パイプ専用!A:A,A1394))</f>
        <v/>
      </c>
      <c r="G1394" s="3" t="str">
        <f t="shared" si="43"/>
        <v/>
      </c>
      <c r="K1394" s="4" t="str">
        <f t="shared" ca="1" si="44"/>
        <v/>
      </c>
      <c r="L1394" s="2" t="str">
        <f ca="1">IF(N1394="","",IF(COUNTIF(N$1:N1394,N1394)&gt;1,"",IF(COUNTIF(N:N,N1394)&gt;=1,"左表に入れますねぇ","")))</f>
        <v/>
      </c>
      <c r="M1394" s="2" t="str">
        <f ca="1">IF(ISNA(VLOOKUP('全表融合(関数用)'!W1394,'全表融合(関数用)'!X$2:AB$9999,3,FALSE)),"",VLOOKUP('全表融合(関数用)'!W1394,'全表融合(関数用)'!X$2:AB$9999,3,FALSE))</f>
        <v/>
      </c>
      <c r="N1394" s="2" t="str">
        <f ca="1">IF(ISNA(VLOOKUP('全表融合(関数用)'!W1394,'全表融合(関数用)'!X$2:AB$9999,4,FALSE)),"",VLOOKUP('全表融合(関数用)'!W1394,'全表融合(関数用)'!X$2:AB$9999,4,FALSE))</f>
        <v/>
      </c>
      <c r="O1394" s="2" t="str">
        <f ca="1">IF(ISNA(VLOOKUP('全表融合(関数用)'!W1394,'全表融合(関数用)'!X$2:AB$9999,5,FALSE)),"",VLOOKUP('全表融合(関数用)'!W1394,'全表融合(関数用)'!X$2:AB$9999,5,FALSE))</f>
        <v/>
      </c>
      <c r="P1394" s="4" t="str">
        <f ca="1">IF(SUMIF('全表融合(関数用)'!Z:Z,M1394,'全表融合(関数用)'!AC:AC)=0,"",SUMIF('全表融合(関数用)'!Z:Z,M1394,'全表融合(関数用)'!AC:AC))</f>
        <v/>
      </c>
    </row>
    <row r="1395" spans="2:16">
      <c r="B1395" s="3" t="str">
        <f>IF(SUMIFS(四角板専用!T:T,四角板専用!A:A,A1395)=0,"",SUMIFS(四角板専用!T:T,四角板専用!A:A,A1395))</f>
        <v/>
      </c>
      <c r="C1395" s="3" t="str">
        <f>IF(SUMIFS('FB&amp;L専用'!V:V,'FB&amp;L専用'!A:A,A1395)=0,"",SUMIFS('FB&amp;L専用'!V:V,'FB&amp;L専用'!A:A,A1395))</f>
        <v/>
      </c>
      <c r="D1395" s="3" t="str">
        <f>IF(SUMIFS(鋼材専用!W:W,鋼材専用!A:A,A1395)=0,"",SUMIFS(鋼材専用!W:W,鋼材専用!A:A,A1395))</f>
        <v/>
      </c>
      <c r="E1395" s="3" t="str">
        <f>IF(SUMIFS(Φ部品専用!W:W,Φ部品専用!A:A,A1395)=0,"",SUMIFS(Φ部品専用!W:W,Φ部品専用!A:A,A1395))</f>
        <v/>
      </c>
      <c r="F1395" s="3" t="str">
        <f>IF(SUMIFS(パイプ専用!W:W,パイプ専用!A:A,A1395)=0,"",SUMIFS(パイプ専用!W:W,パイプ専用!A:A,A1395))</f>
        <v/>
      </c>
      <c r="G1395" s="3" t="str">
        <f t="shared" si="43"/>
        <v/>
      </c>
      <c r="K1395" s="4" t="str">
        <f t="shared" ca="1" si="44"/>
        <v/>
      </c>
      <c r="L1395" s="2" t="str">
        <f ca="1">IF(N1395="","",IF(COUNTIF(N$1:N1395,N1395)&gt;1,"",IF(COUNTIF(N:N,N1395)&gt;=1,"左表に入れますねぇ","")))</f>
        <v/>
      </c>
      <c r="M1395" s="2" t="str">
        <f ca="1">IF(ISNA(VLOOKUP('全表融合(関数用)'!W1395,'全表融合(関数用)'!X$2:AB$9999,3,FALSE)),"",VLOOKUP('全表融合(関数用)'!W1395,'全表融合(関数用)'!X$2:AB$9999,3,FALSE))</f>
        <v/>
      </c>
      <c r="N1395" s="2" t="str">
        <f ca="1">IF(ISNA(VLOOKUP('全表融合(関数用)'!W1395,'全表融合(関数用)'!X$2:AB$9999,4,FALSE)),"",VLOOKUP('全表融合(関数用)'!W1395,'全表融合(関数用)'!X$2:AB$9999,4,FALSE))</f>
        <v/>
      </c>
      <c r="O1395" s="2" t="str">
        <f ca="1">IF(ISNA(VLOOKUP('全表融合(関数用)'!W1395,'全表融合(関数用)'!X$2:AB$9999,5,FALSE)),"",VLOOKUP('全表融合(関数用)'!W1395,'全表融合(関数用)'!X$2:AB$9999,5,FALSE))</f>
        <v/>
      </c>
      <c r="P1395" s="4" t="str">
        <f ca="1">IF(SUMIF('全表融合(関数用)'!Z:Z,M1395,'全表融合(関数用)'!AC:AC)=0,"",SUMIF('全表融合(関数用)'!Z:Z,M1395,'全表融合(関数用)'!AC:AC))</f>
        <v/>
      </c>
    </row>
    <row r="1396" spans="2:16">
      <c r="B1396" s="3" t="str">
        <f>IF(SUMIFS(四角板専用!T:T,四角板専用!A:A,A1396)=0,"",SUMIFS(四角板専用!T:T,四角板専用!A:A,A1396))</f>
        <v/>
      </c>
      <c r="C1396" s="3" t="str">
        <f>IF(SUMIFS('FB&amp;L専用'!V:V,'FB&amp;L専用'!A:A,A1396)=0,"",SUMIFS('FB&amp;L専用'!V:V,'FB&amp;L専用'!A:A,A1396))</f>
        <v/>
      </c>
      <c r="D1396" s="3" t="str">
        <f>IF(SUMIFS(鋼材専用!W:W,鋼材専用!A:A,A1396)=0,"",SUMIFS(鋼材専用!W:W,鋼材専用!A:A,A1396))</f>
        <v/>
      </c>
      <c r="E1396" s="3" t="str">
        <f>IF(SUMIFS(Φ部品専用!W:W,Φ部品専用!A:A,A1396)=0,"",SUMIFS(Φ部品専用!W:W,Φ部品専用!A:A,A1396))</f>
        <v/>
      </c>
      <c r="F1396" s="3" t="str">
        <f>IF(SUMIFS(パイプ専用!W:W,パイプ専用!A:A,A1396)=0,"",SUMIFS(パイプ専用!W:W,パイプ専用!A:A,A1396))</f>
        <v/>
      </c>
      <c r="G1396" s="3" t="str">
        <f t="shared" si="43"/>
        <v/>
      </c>
      <c r="K1396" s="4" t="str">
        <f t="shared" ca="1" si="44"/>
        <v/>
      </c>
      <c r="L1396" s="2" t="str">
        <f ca="1">IF(N1396="","",IF(COUNTIF(N$1:N1396,N1396)&gt;1,"",IF(COUNTIF(N:N,N1396)&gt;=1,"左表に入れますねぇ","")))</f>
        <v/>
      </c>
      <c r="M1396" s="2" t="str">
        <f ca="1">IF(ISNA(VLOOKUP('全表融合(関数用)'!W1396,'全表融合(関数用)'!X$2:AB$9999,3,FALSE)),"",VLOOKUP('全表融合(関数用)'!W1396,'全表融合(関数用)'!X$2:AB$9999,3,FALSE))</f>
        <v/>
      </c>
      <c r="N1396" s="2" t="str">
        <f ca="1">IF(ISNA(VLOOKUP('全表融合(関数用)'!W1396,'全表融合(関数用)'!X$2:AB$9999,4,FALSE)),"",VLOOKUP('全表融合(関数用)'!W1396,'全表融合(関数用)'!X$2:AB$9999,4,FALSE))</f>
        <v/>
      </c>
      <c r="O1396" s="2" t="str">
        <f ca="1">IF(ISNA(VLOOKUP('全表融合(関数用)'!W1396,'全表融合(関数用)'!X$2:AB$9999,5,FALSE)),"",VLOOKUP('全表融合(関数用)'!W1396,'全表融合(関数用)'!X$2:AB$9999,5,FALSE))</f>
        <v/>
      </c>
      <c r="P1396" s="4" t="str">
        <f ca="1">IF(SUMIF('全表融合(関数用)'!Z:Z,M1396,'全表融合(関数用)'!AC:AC)=0,"",SUMIF('全表融合(関数用)'!Z:Z,M1396,'全表融合(関数用)'!AC:AC))</f>
        <v/>
      </c>
    </row>
    <row r="1397" spans="2:16">
      <c r="B1397" s="3" t="str">
        <f>IF(SUMIFS(四角板専用!T:T,四角板専用!A:A,A1397)=0,"",SUMIFS(四角板専用!T:T,四角板専用!A:A,A1397))</f>
        <v/>
      </c>
      <c r="C1397" s="3" t="str">
        <f>IF(SUMIFS('FB&amp;L専用'!V:V,'FB&amp;L専用'!A:A,A1397)=0,"",SUMIFS('FB&amp;L専用'!V:V,'FB&amp;L専用'!A:A,A1397))</f>
        <v/>
      </c>
      <c r="D1397" s="3" t="str">
        <f>IF(SUMIFS(鋼材専用!W:W,鋼材専用!A:A,A1397)=0,"",SUMIFS(鋼材専用!W:W,鋼材専用!A:A,A1397))</f>
        <v/>
      </c>
      <c r="E1397" s="3" t="str">
        <f>IF(SUMIFS(Φ部品専用!W:W,Φ部品専用!A:A,A1397)=0,"",SUMIFS(Φ部品専用!W:W,Φ部品専用!A:A,A1397))</f>
        <v/>
      </c>
      <c r="F1397" s="3" t="str">
        <f>IF(SUMIFS(パイプ専用!W:W,パイプ専用!A:A,A1397)=0,"",SUMIFS(パイプ専用!W:W,パイプ専用!A:A,A1397))</f>
        <v/>
      </c>
      <c r="G1397" s="3" t="str">
        <f t="shared" si="43"/>
        <v/>
      </c>
      <c r="K1397" s="4" t="str">
        <f t="shared" ca="1" si="44"/>
        <v/>
      </c>
      <c r="L1397" s="2" t="str">
        <f ca="1">IF(N1397="","",IF(COUNTIF(N$1:N1397,N1397)&gt;1,"",IF(COUNTIF(N:N,N1397)&gt;=1,"左表に入れますねぇ","")))</f>
        <v/>
      </c>
      <c r="M1397" s="2" t="str">
        <f ca="1">IF(ISNA(VLOOKUP('全表融合(関数用)'!W1397,'全表融合(関数用)'!X$2:AB$9999,3,FALSE)),"",VLOOKUP('全表融合(関数用)'!W1397,'全表融合(関数用)'!X$2:AB$9999,3,FALSE))</f>
        <v/>
      </c>
      <c r="N1397" s="2" t="str">
        <f ca="1">IF(ISNA(VLOOKUP('全表融合(関数用)'!W1397,'全表融合(関数用)'!X$2:AB$9999,4,FALSE)),"",VLOOKUP('全表融合(関数用)'!W1397,'全表融合(関数用)'!X$2:AB$9999,4,FALSE))</f>
        <v/>
      </c>
      <c r="O1397" s="2" t="str">
        <f ca="1">IF(ISNA(VLOOKUP('全表融合(関数用)'!W1397,'全表融合(関数用)'!X$2:AB$9999,5,FALSE)),"",VLOOKUP('全表融合(関数用)'!W1397,'全表融合(関数用)'!X$2:AB$9999,5,FALSE))</f>
        <v/>
      </c>
      <c r="P1397" s="4" t="str">
        <f ca="1">IF(SUMIF('全表融合(関数用)'!Z:Z,M1397,'全表融合(関数用)'!AC:AC)=0,"",SUMIF('全表融合(関数用)'!Z:Z,M1397,'全表融合(関数用)'!AC:AC))</f>
        <v/>
      </c>
    </row>
    <row r="1398" spans="2:16">
      <c r="B1398" s="3" t="str">
        <f>IF(SUMIFS(四角板専用!T:T,四角板専用!A:A,A1398)=0,"",SUMIFS(四角板専用!T:T,四角板専用!A:A,A1398))</f>
        <v/>
      </c>
      <c r="C1398" s="3" t="str">
        <f>IF(SUMIFS('FB&amp;L専用'!V:V,'FB&amp;L専用'!A:A,A1398)=0,"",SUMIFS('FB&amp;L専用'!V:V,'FB&amp;L専用'!A:A,A1398))</f>
        <v/>
      </c>
      <c r="D1398" s="3" t="str">
        <f>IF(SUMIFS(鋼材専用!W:W,鋼材専用!A:A,A1398)=0,"",SUMIFS(鋼材専用!W:W,鋼材専用!A:A,A1398))</f>
        <v/>
      </c>
      <c r="E1398" s="3" t="str">
        <f>IF(SUMIFS(Φ部品専用!W:W,Φ部品専用!A:A,A1398)=0,"",SUMIFS(Φ部品専用!W:W,Φ部品専用!A:A,A1398))</f>
        <v/>
      </c>
      <c r="F1398" s="3" t="str">
        <f>IF(SUMIFS(パイプ専用!W:W,パイプ専用!A:A,A1398)=0,"",SUMIFS(パイプ専用!W:W,パイプ専用!A:A,A1398))</f>
        <v/>
      </c>
      <c r="G1398" s="3" t="str">
        <f t="shared" si="43"/>
        <v/>
      </c>
      <c r="K1398" s="4" t="str">
        <f t="shared" ca="1" si="44"/>
        <v/>
      </c>
      <c r="L1398" s="2" t="str">
        <f ca="1">IF(N1398="","",IF(COUNTIF(N$1:N1398,N1398)&gt;1,"",IF(COUNTIF(N:N,N1398)&gt;=1,"左表に入れますねぇ","")))</f>
        <v/>
      </c>
      <c r="M1398" s="2" t="str">
        <f ca="1">IF(ISNA(VLOOKUP('全表融合(関数用)'!W1398,'全表融合(関数用)'!X$2:AB$9999,3,FALSE)),"",VLOOKUP('全表融合(関数用)'!W1398,'全表融合(関数用)'!X$2:AB$9999,3,FALSE))</f>
        <v/>
      </c>
      <c r="N1398" s="2" t="str">
        <f ca="1">IF(ISNA(VLOOKUP('全表融合(関数用)'!W1398,'全表融合(関数用)'!X$2:AB$9999,4,FALSE)),"",VLOOKUP('全表融合(関数用)'!W1398,'全表融合(関数用)'!X$2:AB$9999,4,FALSE))</f>
        <v/>
      </c>
      <c r="O1398" s="2" t="str">
        <f ca="1">IF(ISNA(VLOOKUP('全表融合(関数用)'!W1398,'全表融合(関数用)'!X$2:AB$9999,5,FALSE)),"",VLOOKUP('全表融合(関数用)'!W1398,'全表融合(関数用)'!X$2:AB$9999,5,FALSE))</f>
        <v/>
      </c>
      <c r="P1398" s="4" t="str">
        <f ca="1">IF(SUMIF('全表融合(関数用)'!Z:Z,M1398,'全表融合(関数用)'!AC:AC)=0,"",SUMIF('全表融合(関数用)'!Z:Z,M1398,'全表融合(関数用)'!AC:AC))</f>
        <v/>
      </c>
    </row>
    <row r="1399" spans="2:16">
      <c r="B1399" s="3" t="str">
        <f>IF(SUMIFS(四角板専用!T:T,四角板専用!A:A,A1399)=0,"",SUMIFS(四角板専用!T:T,四角板専用!A:A,A1399))</f>
        <v/>
      </c>
      <c r="C1399" s="3" t="str">
        <f>IF(SUMIFS('FB&amp;L専用'!V:V,'FB&amp;L専用'!A:A,A1399)=0,"",SUMIFS('FB&amp;L専用'!V:V,'FB&amp;L専用'!A:A,A1399))</f>
        <v/>
      </c>
      <c r="D1399" s="3" t="str">
        <f>IF(SUMIFS(鋼材専用!W:W,鋼材専用!A:A,A1399)=0,"",SUMIFS(鋼材専用!W:W,鋼材専用!A:A,A1399))</f>
        <v/>
      </c>
      <c r="E1399" s="3" t="str">
        <f>IF(SUMIFS(Φ部品専用!W:W,Φ部品専用!A:A,A1399)=0,"",SUMIFS(Φ部品専用!W:W,Φ部品専用!A:A,A1399))</f>
        <v/>
      </c>
      <c r="F1399" s="3" t="str">
        <f>IF(SUMIFS(パイプ専用!W:W,パイプ専用!A:A,A1399)=0,"",SUMIFS(パイプ専用!W:W,パイプ専用!A:A,A1399))</f>
        <v/>
      </c>
      <c r="G1399" s="3" t="str">
        <f t="shared" si="43"/>
        <v/>
      </c>
      <c r="K1399" s="4" t="str">
        <f t="shared" ca="1" si="44"/>
        <v/>
      </c>
      <c r="L1399" s="2" t="str">
        <f ca="1">IF(N1399="","",IF(COUNTIF(N$1:N1399,N1399)&gt;1,"",IF(COUNTIF(N:N,N1399)&gt;=1,"左表に入れますねぇ","")))</f>
        <v/>
      </c>
      <c r="M1399" s="2" t="str">
        <f ca="1">IF(ISNA(VLOOKUP('全表融合(関数用)'!W1399,'全表融合(関数用)'!X$2:AB$9999,3,FALSE)),"",VLOOKUP('全表融合(関数用)'!W1399,'全表融合(関数用)'!X$2:AB$9999,3,FALSE))</f>
        <v/>
      </c>
      <c r="N1399" s="2" t="str">
        <f ca="1">IF(ISNA(VLOOKUP('全表融合(関数用)'!W1399,'全表融合(関数用)'!X$2:AB$9999,4,FALSE)),"",VLOOKUP('全表融合(関数用)'!W1399,'全表融合(関数用)'!X$2:AB$9999,4,FALSE))</f>
        <v/>
      </c>
      <c r="O1399" s="2" t="str">
        <f ca="1">IF(ISNA(VLOOKUP('全表融合(関数用)'!W1399,'全表融合(関数用)'!X$2:AB$9999,5,FALSE)),"",VLOOKUP('全表融合(関数用)'!W1399,'全表融合(関数用)'!X$2:AB$9999,5,FALSE))</f>
        <v/>
      </c>
      <c r="P1399" s="4" t="str">
        <f ca="1">IF(SUMIF('全表融合(関数用)'!Z:Z,M1399,'全表融合(関数用)'!AC:AC)=0,"",SUMIF('全表融合(関数用)'!Z:Z,M1399,'全表融合(関数用)'!AC:AC))</f>
        <v/>
      </c>
    </row>
    <row r="1400" spans="2:16">
      <c r="B1400" s="3" t="str">
        <f>IF(SUMIFS(四角板専用!T:T,四角板専用!A:A,A1400)=0,"",SUMIFS(四角板専用!T:T,四角板専用!A:A,A1400))</f>
        <v/>
      </c>
      <c r="C1400" s="3" t="str">
        <f>IF(SUMIFS('FB&amp;L専用'!V:V,'FB&amp;L専用'!A:A,A1400)=0,"",SUMIFS('FB&amp;L専用'!V:V,'FB&amp;L専用'!A:A,A1400))</f>
        <v/>
      </c>
      <c r="D1400" s="3" t="str">
        <f>IF(SUMIFS(鋼材専用!W:W,鋼材専用!A:A,A1400)=0,"",SUMIFS(鋼材専用!W:W,鋼材専用!A:A,A1400))</f>
        <v/>
      </c>
      <c r="E1400" s="3" t="str">
        <f>IF(SUMIFS(Φ部品専用!W:W,Φ部品専用!A:A,A1400)=0,"",SUMIFS(Φ部品専用!W:W,Φ部品専用!A:A,A1400))</f>
        <v/>
      </c>
      <c r="F1400" s="3" t="str">
        <f>IF(SUMIFS(パイプ専用!W:W,パイプ専用!A:A,A1400)=0,"",SUMIFS(パイプ専用!W:W,パイプ専用!A:A,A1400))</f>
        <v/>
      </c>
      <c r="G1400" s="3" t="str">
        <f t="shared" si="43"/>
        <v/>
      </c>
      <c r="K1400" s="4" t="str">
        <f t="shared" ca="1" si="44"/>
        <v/>
      </c>
      <c r="L1400" s="2" t="str">
        <f ca="1">IF(N1400="","",IF(COUNTIF(N$1:N1400,N1400)&gt;1,"",IF(COUNTIF(N:N,N1400)&gt;=1,"左表に入れますねぇ","")))</f>
        <v/>
      </c>
      <c r="M1400" s="2" t="str">
        <f ca="1">IF(ISNA(VLOOKUP('全表融合(関数用)'!W1400,'全表融合(関数用)'!X$2:AB$9999,3,FALSE)),"",VLOOKUP('全表融合(関数用)'!W1400,'全表融合(関数用)'!X$2:AB$9999,3,FALSE))</f>
        <v/>
      </c>
      <c r="N1400" s="2" t="str">
        <f ca="1">IF(ISNA(VLOOKUP('全表融合(関数用)'!W1400,'全表融合(関数用)'!X$2:AB$9999,4,FALSE)),"",VLOOKUP('全表融合(関数用)'!W1400,'全表融合(関数用)'!X$2:AB$9999,4,FALSE))</f>
        <v/>
      </c>
      <c r="O1400" s="2" t="str">
        <f ca="1">IF(ISNA(VLOOKUP('全表融合(関数用)'!W1400,'全表融合(関数用)'!X$2:AB$9999,5,FALSE)),"",VLOOKUP('全表融合(関数用)'!W1400,'全表融合(関数用)'!X$2:AB$9999,5,FALSE))</f>
        <v/>
      </c>
      <c r="P1400" s="4" t="str">
        <f ca="1">IF(SUMIF('全表融合(関数用)'!Z:Z,M1400,'全表融合(関数用)'!AC:AC)=0,"",SUMIF('全表融合(関数用)'!Z:Z,M1400,'全表融合(関数用)'!AC:AC))</f>
        <v/>
      </c>
    </row>
    <row r="1401" spans="2:16">
      <c r="B1401" s="3" t="str">
        <f>IF(SUMIFS(四角板専用!T:T,四角板専用!A:A,A1401)=0,"",SUMIFS(四角板専用!T:T,四角板専用!A:A,A1401))</f>
        <v/>
      </c>
      <c r="C1401" s="3" t="str">
        <f>IF(SUMIFS('FB&amp;L専用'!V:V,'FB&amp;L専用'!A:A,A1401)=0,"",SUMIFS('FB&amp;L専用'!V:V,'FB&amp;L専用'!A:A,A1401))</f>
        <v/>
      </c>
      <c r="D1401" s="3" t="str">
        <f>IF(SUMIFS(鋼材専用!W:W,鋼材専用!A:A,A1401)=0,"",SUMIFS(鋼材専用!W:W,鋼材専用!A:A,A1401))</f>
        <v/>
      </c>
      <c r="E1401" s="3" t="str">
        <f>IF(SUMIFS(Φ部品専用!W:W,Φ部品専用!A:A,A1401)=0,"",SUMIFS(Φ部品専用!W:W,Φ部品専用!A:A,A1401))</f>
        <v/>
      </c>
      <c r="F1401" s="3" t="str">
        <f>IF(SUMIFS(パイプ専用!W:W,パイプ専用!A:A,A1401)=0,"",SUMIFS(パイプ専用!W:W,パイプ専用!A:A,A1401))</f>
        <v/>
      </c>
      <c r="G1401" s="3" t="str">
        <f t="shared" si="43"/>
        <v/>
      </c>
      <c r="K1401" s="4" t="str">
        <f t="shared" ca="1" si="44"/>
        <v/>
      </c>
      <c r="L1401" s="2" t="str">
        <f ca="1">IF(N1401="","",IF(COUNTIF(N$1:N1401,N1401)&gt;1,"",IF(COUNTIF(N:N,N1401)&gt;=1,"左表に入れますねぇ","")))</f>
        <v/>
      </c>
      <c r="M1401" s="2" t="str">
        <f ca="1">IF(ISNA(VLOOKUP('全表融合(関数用)'!W1401,'全表融合(関数用)'!X$2:AB$9999,3,FALSE)),"",VLOOKUP('全表融合(関数用)'!W1401,'全表融合(関数用)'!X$2:AB$9999,3,FALSE))</f>
        <v/>
      </c>
      <c r="N1401" s="2" t="str">
        <f ca="1">IF(ISNA(VLOOKUP('全表融合(関数用)'!W1401,'全表融合(関数用)'!X$2:AB$9999,4,FALSE)),"",VLOOKUP('全表融合(関数用)'!W1401,'全表融合(関数用)'!X$2:AB$9999,4,FALSE))</f>
        <v/>
      </c>
      <c r="O1401" s="2" t="str">
        <f ca="1">IF(ISNA(VLOOKUP('全表融合(関数用)'!W1401,'全表融合(関数用)'!X$2:AB$9999,5,FALSE)),"",VLOOKUP('全表融合(関数用)'!W1401,'全表融合(関数用)'!X$2:AB$9999,5,FALSE))</f>
        <v/>
      </c>
      <c r="P1401" s="4" t="str">
        <f ca="1">IF(SUMIF('全表融合(関数用)'!Z:Z,M1401,'全表融合(関数用)'!AC:AC)=0,"",SUMIF('全表融合(関数用)'!Z:Z,M1401,'全表融合(関数用)'!AC:AC))</f>
        <v/>
      </c>
    </row>
    <row r="1402" spans="2:16">
      <c r="B1402" s="3" t="str">
        <f>IF(SUMIFS(四角板専用!T:T,四角板専用!A:A,A1402)=0,"",SUMIFS(四角板専用!T:T,四角板専用!A:A,A1402))</f>
        <v/>
      </c>
      <c r="C1402" s="3" t="str">
        <f>IF(SUMIFS('FB&amp;L専用'!V:V,'FB&amp;L専用'!A:A,A1402)=0,"",SUMIFS('FB&amp;L専用'!V:V,'FB&amp;L専用'!A:A,A1402))</f>
        <v/>
      </c>
      <c r="D1402" s="3" t="str">
        <f>IF(SUMIFS(鋼材専用!W:W,鋼材専用!A:A,A1402)=0,"",SUMIFS(鋼材専用!W:W,鋼材専用!A:A,A1402))</f>
        <v/>
      </c>
      <c r="E1402" s="3" t="str">
        <f>IF(SUMIFS(Φ部品専用!W:W,Φ部品専用!A:A,A1402)=0,"",SUMIFS(Φ部品専用!W:W,Φ部品専用!A:A,A1402))</f>
        <v/>
      </c>
      <c r="F1402" s="3" t="str">
        <f>IF(SUMIFS(パイプ専用!W:W,パイプ専用!A:A,A1402)=0,"",SUMIFS(パイプ専用!W:W,パイプ専用!A:A,A1402))</f>
        <v/>
      </c>
      <c r="G1402" s="3" t="str">
        <f t="shared" si="43"/>
        <v/>
      </c>
      <c r="K1402" s="4" t="str">
        <f t="shared" ca="1" si="44"/>
        <v/>
      </c>
      <c r="L1402" s="2" t="str">
        <f ca="1">IF(N1402="","",IF(COUNTIF(N$1:N1402,N1402)&gt;1,"",IF(COUNTIF(N:N,N1402)&gt;=1,"左表に入れますねぇ","")))</f>
        <v/>
      </c>
      <c r="M1402" s="2" t="str">
        <f ca="1">IF(ISNA(VLOOKUP('全表融合(関数用)'!W1402,'全表融合(関数用)'!X$2:AB$9999,3,FALSE)),"",VLOOKUP('全表融合(関数用)'!W1402,'全表融合(関数用)'!X$2:AB$9999,3,FALSE))</f>
        <v/>
      </c>
      <c r="N1402" s="2" t="str">
        <f ca="1">IF(ISNA(VLOOKUP('全表融合(関数用)'!W1402,'全表融合(関数用)'!X$2:AB$9999,4,FALSE)),"",VLOOKUP('全表融合(関数用)'!W1402,'全表融合(関数用)'!X$2:AB$9999,4,FALSE))</f>
        <v/>
      </c>
      <c r="O1402" s="2" t="str">
        <f ca="1">IF(ISNA(VLOOKUP('全表融合(関数用)'!W1402,'全表融合(関数用)'!X$2:AB$9999,5,FALSE)),"",VLOOKUP('全表融合(関数用)'!W1402,'全表融合(関数用)'!X$2:AB$9999,5,FALSE))</f>
        <v/>
      </c>
      <c r="P1402" s="4" t="str">
        <f ca="1">IF(SUMIF('全表融合(関数用)'!Z:Z,M1402,'全表融合(関数用)'!AC:AC)=0,"",SUMIF('全表融合(関数用)'!Z:Z,M1402,'全表融合(関数用)'!AC:AC))</f>
        <v/>
      </c>
    </row>
    <row r="1403" spans="2:16">
      <c r="B1403" s="3" t="str">
        <f>IF(SUMIFS(四角板専用!T:T,四角板専用!A:A,A1403)=0,"",SUMIFS(四角板専用!T:T,四角板専用!A:A,A1403))</f>
        <v/>
      </c>
      <c r="C1403" s="3" t="str">
        <f>IF(SUMIFS('FB&amp;L専用'!V:V,'FB&amp;L専用'!A:A,A1403)=0,"",SUMIFS('FB&amp;L専用'!V:V,'FB&amp;L専用'!A:A,A1403))</f>
        <v/>
      </c>
      <c r="D1403" s="3" t="str">
        <f>IF(SUMIFS(鋼材専用!W:W,鋼材専用!A:A,A1403)=0,"",SUMIFS(鋼材専用!W:W,鋼材専用!A:A,A1403))</f>
        <v/>
      </c>
      <c r="E1403" s="3" t="str">
        <f>IF(SUMIFS(Φ部品専用!W:W,Φ部品専用!A:A,A1403)=0,"",SUMIFS(Φ部品専用!W:W,Φ部品専用!A:A,A1403))</f>
        <v/>
      </c>
      <c r="F1403" s="3" t="str">
        <f>IF(SUMIFS(パイプ専用!W:W,パイプ専用!A:A,A1403)=0,"",SUMIFS(パイプ専用!W:W,パイプ専用!A:A,A1403))</f>
        <v/>
      </c>
      <c r="G1403" s="3" t="str">
        <f t="shared" si="43"/>
        <v/>
      </c>
      <c r="K1403" s="4" t="str">
        <f t="shared" ca="1" si="44"/>
        <v/>
      </c>
      <c r="L1403" s="2" t="str">
        <f ca="1">IF(N1403="","",IF(COUNTIF(N$1:N1403,N1403)&gt;1,"",IF(COUNTIF(N:N,N1403)&gt;=1,"左表に入れますねぇ","")))</f>
        <v/>
      </c>
      <c r="M1403" s="2" t="str">
        <f ca="1">IF(ISNA(VLOOKUP('全表融合(関数用)'!W1403,'全表融合(関数用)'!X$2:AB$9999,3,FALSE)),"",VLOOKUP('全表融合(関数用)'!W1403,'全表融合(関数用)'!X$2:AB$9999,3,FALSE))</f>
        <v/>
      </c>
      <c r="N1403" s="2" t="str">
        <f ca="1">IF(ISNA(VLOOKUP('全表融合(関数用)'!W1403,'全表融合(関数用)'!X$2:AB$9999,4,FALSE)),"",VLOOKUP('全表融合(関数用)'!W1403,'全表融合(関数用)'!X$2:AB$9999,4,FALSE))</f>
        <v/>
      </c>
      <c r="O1403" s="2" t="str">
        <f ca="1">IF(ISNA(VLOOKUP('全表融合(関数用)'!W1403,'全表融合(関数用)'!X$2:AB$9999,5,FALSE)),"",VLOOKUP('全表融合(関数用)'!W1403,'全表融合(関数用)'!X$2:AB$9999,5,FALSE))</f>
        <v/>
      </c>
      <c r="P1403" s="4" t="str">
        <f ca="1">IF(SUMIF('全表融合(関数用)'!Z:Z,M1403,'全表融合(関数用)'!AC:AC)=0,"",SUMIF('全表融合(関数用)'!Z:Z,M1403,'全表融合(関数用)'!AC:AC))</f>
        <v/>
      </c>
    </row>
    <row r="1404" spans="2:16">
      <c r="B1404" s="3" t="str">
        <f>IF(SUMIFS(四角板専用!T:T,四角板専用!A:A,A1404)=0,"",SUMIFS(四角板専用!T:T,四角板専用!A:A,A1404))</f>
        <v/>
      </c>
      <c r="C1404" s="3" t="str">
        <f>IF(SUMIFS('FB&amp;L専用'!V:V,'FB&amp;L専用'!A:A,A1404)=0,"",SUMIFS('FB&amp;L専用'!V:V,'FB&amp;L専用'!A:A,A1404))</f>
        <v/>
      </c>
      <c r="D1404" s="3" t="str">
        <f>IF(SUMIFS(鋼材専用!W:W,鋼材専用!A:A,A1404)=0,"",SUMIFS(鋼材専用!W:W,鋼材専用!A:A,A1404))</f>
        <v/>
      </c>
      <c r="E1404" s="3" t="str">
        <f>IF(SUMIFS(Φ部品専用!W:W,Φ部品専用!A:A,A1404)=0,"",SUMIFS(Φ部品専用!W:W,Φ部品専用!A:A,A1404))</f>
        <v/>
      </c>
      <c r="F1404" s="3" t="str">
        <f>IF(SUMIFS(パイプ専用!W:W,パイプ専用!A:A,A1404)=0,"",SUMIFS(パイプ専用!W:W,パイプ専用!A:A,A1404))</f>
        <v/>
      </c>
      <c r="G1404" s="3" t="str">
        <f t="shared" si="43"/>
        <v/>
      </c>
      <c r="K1404" s="4" t="str">
        <f t="shared" ca="1" si="44"/>
        <v/>
      </c>
      <c r="L1404" s="2" t="str">
        <f ca="1">IF(N1404="","",IF(COUNTIF(N$1:N1404,N1404)&gt;1,"",IF(COUNTIF(N:N,N1404)&gt;=1,"左表に入れますねぇ","")))</f>
        <v/>
      </c>
      <c r="M1404" s="2" t="str">
        <f ca="1">IF(ISNA(VLOOKUP('全表融合(関数用)'!W1404,'全表融合(関数用)'!X$2:AB$9999,3,FALSE)),"",VLOOKUP('全表融合(関数用)'!W1404,'全表融合(関数用)'!X$2:AB$9999,3,FALSE))</f>
        <v/>
      </c>
      <c r="N1404" s="2" t="str">
        <f ca="1">IF(ISNA(VLOOKUP('全表融合(関数用)'!W1404,'全表融合(関数用)'!X$2:AB$9999,4,FALSE)),"",VLOOKUP('全表融合(関数用)'!W1404,'全表融合(関数用)'!X$2:AB$9999,4,FALSE))</f>
        <v/>
      </c>
      <c r="O1404" s="2" t="str">
        <f ca="1">IF(ISNA(VLOOKUP('全表融合(関数用)'!W1404,'全表融合(関数用)'!X$2:AB$9999,5,FALSE)),"",VLOOKUP('全表融合(関数用)'!W1404,'全表融合(関数用)'!X$2:AB$9999,5,FALSE))</f>
        <v/>
      </c>
      <c r="P1404" s="4" t="str">
        <f ca="1">IF(SUMIF('全表融合(関数用)'!Z:Z,M1404,'全表融合(関数用)'!AC:AC)=0,"",SUMIF('全表融合(関数用)'!Z:Z,M1404,'全表融合(関数用)'!AC:AC))</f>
        <v/>
      </c>
    </row>
    <row r="1405" spans="2:16">
      <c r="B1405" s="3" t="str">
        <f>IF(SUMIFS(四角板専用!T:T,四角板専用!A:A,A1405)=0,"",SUMIFS(四角板専用!T:T,四角板専用!A:A,A1405))</f>
        <v/>
      </c>
      <c r="C1405" s="3" t="str">
        <f>IF(SUMIFS('FB&amp;L専用'!V:V,'FB&amp;L専用'!A:A,A1405)=0,"",SUMIFS('FB&amp;L専用'!V:V,'FB&amp;L専用'!A:A,A1405))</f>
        <v/>
      </c>
      <c r="D1405" s="3" t="str">
        <f>IF(SUMIFS(鋼材専用!W:W,鋼材専用!A:A,A1405)=0,"",SUMIFS(鋼材専用!W:W,鋼材専用!A:A,A1405))</f>
        <v/>
      </c>
      <c r="E1405" s="3" t="str">
        <f>IF(SUMIFS(Φ部品専用!W:W,Φ部品専用!A:A,A1405)=0,"",SUMIFS(Φ部品専用!W:W,Φ部品専用!A:A,A1405))</f>
        <v/>
      </c>
      <c r="F1405" s="3" t="str">
        <f>IF(SUMIFS(パイプ専用!W:W,パイプ専用!A:A,A1405)=0,"",SUMIFS(パイプ専用!W:W,パイプ専用!A:A,A1405))</f>
        <v/>
      </c>
      <c r="G1405" s="3" t="str">
        <f t="shared" si="43"/>
        <v/>
      </c>
      <c r="K1405" s="4" t="str">
        <f t="shared" ca="1" si="44"/>
        <v/>
      </c>
      <c r="L1405" s="2" t="str">
        <f ca="1">IF(N1405="","",IF(COUNTIF(N$1:N1405,N1405)&gt;1,"",IF(COUNTIF(N:N,N1405)&gt;=1,"左表に入れますねぇ","")))</f>
        <v/>
      </c>
      <c r="M1405" s="2" t="str">
        <f ca="1">IF(ISNA(VLOOKUP('全表融合(関数用)'!W1405,'全表融合(関数用)'!X$2:AB$9999,3,FALSE)),"",VLOOKUP('全表融合(関数用)'!W1405,'全表融合(関数用)'!X$2:AB$9999,3,FALSE))</f>
        <v/>
      </c>
      <c r="N1405" s="2" t="str">
        <f ca="1">IF(ISNA(VLOOKUP('全表融合(関数用)'!W1405,'全表融合(関数用)'!X$2:AB$9999,4,FALSE)),"",VLOOKUP('全表融合(関数用)'!W1405,'全表融合(関数用)'!X$2:AB$9999,4,FALSE))</f>
        <v/>
      </c>
      <c r="O1405" s="2" t="str">
        <f ca="1">IF(ISNA(VLOOKUP('全表融合(関数用)'!W1405,'全表融合(関数用)'!X$2:AB$9999,5,FALSE)),"",VLOOKUP('全表融合(関数用)'!W1405,'全表融合(関数用)'!X$2:AB$9999,5,FALSE))</f>
        <v/>
      </c>
      <c r="P1405" s="4" t="str">
        <f ca="1">IF(SUMIF('全表融合(関数用)'!Z:Z,M1405,'全表融合(関数用)'!AC:AC)=0,"",SUMIF('全表融合(関数用)'!Z:Z,M1405,'全表融合(関数用)'!AC:AC))</f>
        <v/>
      </c>
    </row>
    <row r="1406" spans="2:16">
      <c r="B1406" s="3" t="str">
        <f>IF(SUMIFS(四角板専用!T:T,四角板専用!A:A,A1406)=0,"",SUMIFS(四角板専用!T:T,四角板専用!A:A,A1406))</f>
        <v/>
      </c>
      <c r="C1406" s="3" t="str">
        <f>IF(SUMIFS('FB&amp;L専用'!V:V,'FB&amp;L専用'!A:A,A1406)=0,"",SUMIFS('FB&amp;L専用'!V:V,'FB&amp;L専用'!A:A,A1406))</f>
        <v/>
      </c>
      <c r="D1406" s="3" t="str">
        <f>IF(SUMIFS(鋼材専用!W:W,鋼材専用!A:A,A1406)=0,"",SUMIFS(鋼材専用!W:W,鋼材専用!A:A,A1406))</f>
        <v/>
      </c>
      <c r="E1406" s="3" t="str">
        <f>IF(SUMIFS(Φ部品専用!W:W,Φ部品専用!A:A,A1406)=0,"",SUMIFS(Φ部品専用!W:W,Φ部品専用!A:A,A1406))</f>
        <v/>
      </c>
      <c r="F1406" s="3" t="str">
        <f>IF(SUMIFS(パイプ専用!W:W,パイプ専用!A:A,A1406)=0,"",SUMIFS(パイプ専用!W:W,パイプ専用!A:A,A1406))</f>
        <v/>
      </c>
      <c r="G1406" s="3" t="str">
        <f t="shared" si="43"/>
        <v/>
      </c>
      <c r="K1406" s="4" t="str">
        <f t="shared" ca="1" si="44"/>
        <v/>
      </c>
      <c r="L1406" s="2" t="str">
        <f ca="1">IF(N1406="","",IF(COUNTIF(N$1:N1406,N1406)&gt;1,"",IF(COUNTIF(N:N,N1406)&gt;=1,"左表に入れますねぇ","")))</f>
        <v/>
      </c>
      <c r="M1406" s="2" t="str">
        <f ca="1">IF(ISNA(VLOOKUP('全表融合(関数用)'!W1406,'全表融合(関数用)'!X$2:AB$9999,3,FALSE)),"",VLOOKUP('全表融合(関数用)'!W1406,'全表融合(関数用)'!X$2:AB$9999,3,FALSE))</f>
        <v/>
      </c>
      <c r="N1406" s="2" t="str">
        <f ca="1">IF(ISNA(VLOOKUP('全表融合(関数用)'!W1406,'全表融合(関数用)'!X$2:AB$9999,4,FALSE)),"",VLOOKUP('全表融合(関数用)'!W1406,'全表融合(関数用)'!X$2:AB$9999,4,FALSE))</f>
        <v/>
      </c>
      <c r="O1406" s="2" t="str">
        <f ca="1">IF(ISNA(VLOOKUP('全表融合(関数用)'!W1406,'全表融合(関数用)'!X$2:AB$9999,5,FALSE)),"",VLOOKUP('全表融合(関数用)'!W1406,'全表融合(関数用)'!X$2:AB$9999,5,FALSE))</f>
        <v/>
      </c>
      <c r="P1406" s="4" t="str">
        <f ca="1">IF(SUMIF('全表融合(関数用)'!Z:Z,M1406,'全表融合(関数用)'!AC:AC)=0,"",SUMIF('全表融合(関数用)'!Z:Z,M1406,'全表融合(関数用)'!AC:AC))</f>
        <v/>
      </c>
    </row>
    <row r="1407" spans="2:16">
      <c r="B1407" s="3" t="str">
        <f>IF(SUMIFS(四角板専用!T:T,四角板専用!A:A,A1407)=0,"",SUMIFS(四角板専用!T:T,四角板専用!A:A,A1407))</f>
        <v/>
      </c>
      <c r="C1407" s="3" t="str">
        <f>IF(SUMIFS('FB&amp;L専用'!V:V,'FB&amp;L専用'!A:A,A1407)=0,"",SUMIFS('FB&amp;L専用'!V:V,'FB&amp;L専用'!A:A,A1407))</f>
        <v/>
      </c>
      <c r="D1407" s="3" t="str">
        <f>IF(SUMIFS(鋼材専用!W:W,鋼材専用!A:A,A1407)=0,"",SUMIFS(鋼材専用!W:W,鋼材専用!A:A,A1407))</f>
        <v/>
      </c>
      <c r="E1407" s="3" t="str">
        <f>IF(SUMIFS(Φ部品専用!W:W,Φ部品専用!A:A,A1407)=0,"",SUMIFS(Φ部品専用!W:W,Φ部品専用!A:A,A1407))</f>
        <v/>
      </c>
      <c r="F1407" s="3" t="str">
        <f>IF(SUMIFS(パイプ専用!W:W,パイプ専用!A:A,A1407)=0,"",SUMIFS(パイプ専用!W:W,パイプ専用!A:A,A1407))</f>
        <v/>
      </c>
      <c r="G1407" s="3" t="str">
        <f t="shared" si="43"/>
        <v/>
      </c>
      <c r="K1407" s="4" t="str">
        <f t="shared" ca="1" si="44"/>
        <v/>
      </c>
      <c r="L1407" s="2" t="str">
        <f ca="1">IF(N1407="","",IF(COUNTIF(N$1:N1407,N1407)&gt;1,"",IF(COUNTIF(N:N,N1407)&gt;=1,"左表に入れますねぇ","")))</f>
        <v/>
      </c>
      <c r="M1407" s="2" t="str">
        <f ca="1">IF(ISNA(VLOOKUP('全表融合(関数用)'!W1407,'全表融合(関数用)'!X$2:AB$9999,3,FALSE)),"",VLOOKUP('全表融合(関数用)'!W1407,'全表融合(関数用)'!X$2:AB$9999,3,FALSE))</f>
        <v/>
      </c>
      <c r="N1407" s="2" t="str">
        <f ca="1">IF(ISNA(VLOOKUP('全表融合(関数用)'!W1407,'全表融合(関数用)'!X$2:AB$9999,4,FALSE)),"",VLOOKUP('全表融合(関数用)'!W1407,'全表融合(関数用)'!X$2:AB$9999,4,FALSE))</f>
        <v/>
      </c>
      <c r="O1407" s="2" t="str">
        <f ca="1">IF(ISNA(VLOOKUP('全表融合(関数用)'!W1407,'全表融合(関数用)'!X$2:AB$9999,5,FALSE)),"",VLOOKUP('全表融合(関数用)'!W1407,'全表融合(関数用)'!X$2:AB$9999,5,FALSE))</f>
        <v/>
      </c>
      <c r="P1407" s="4" t="str">
        <f ca="1">IF(SUMIF('全表融合(関数用)'!Z:Z,M1407,'全表融合(関数用)'!AC:AC)=0,"",SUMIF('全表融合(関数用)'!Z:Z,M1407,'全表融合(関数用)'!AC:AC))</f>
        <v/>
      </c>
    </row>
    <row r="1408" spans="2:16">
      <c r="B1408" s="3" t="str">
        <f>IF(SUMIFS(四角板専用!T:T,四角板専用!A:A,A1408)=0,"",SUMIFS(四角板専用!T:T,四角板専用!A:A,A1408))</f>
        <v/>
      </c>
      <c r="C1408" s="3" t="str">
        <f>IF(SUMIFS('FB&amp;L専用'!V:V,'FB&amp;L専用'!A:A,A1408)=0,"",SUMIFS('FB&amp;L専用'!V:V,'FB&amp;L専用'!A:A,A1408))</f>
        <v/>
      </c>
      <c r="D1408" s="3" t="str">
        <f>IF(SUMIFS(鋼材専用!W:W,鋼材専用!A:A,A1408)=0,"",SUMIFS(鋼材専用!W:W,鋼材専用!A:A,A1408))</f>
        <v/>
      </c>
      <c r="E1408" s="3" t="str">
        <f>IF(SUMIFS(Φ部品専用!W:W,Φ部品専用!A:A,A1408)=0,"",SUMIFS(Φ部品専用!W:W,Φ部品専用!A:A,A1408))</f>
        <v/>
      </c>
      <c r="F1408" s="3" t="str">
        <f>IF(SUMIFS(パイプ専用!W:W,パイプ専用!A:A,A1408)=0,"",SUMIFS(パイプ専用!W:W,パイプ専用!A:A,A1408))</f>
        <v/>
      </c>
      <c r="G1408" s="3" t="str">
        <f t="shared" si="43"/>
        <v/>
      </c>
      <c r="K1408" s="4" t="str">
        <f t="shared" ca="1" si="44"/>
        <v/>
      </c>
      <c r="L1408" s="2" t="str">
        <f ca="1">IF(N1408="","",IF(COUNTIF(N$1:N1408,N1408)&gt;1,"",IF(COUNTIF(N:N,N1408)&gt;=1,"左表に入れますねぇ","")))</f>
        <v/>
      </c>
      <c r="M1408" s="2" t="str">
        <f ca="1">IF(ISNA(VLOOKUP('全表融合(関数用)'!W1408,'全表融合(関数用)'!X$2:AB$9999,3,FALSE)),"",VLOOKUP('全表融合(関数用)'!W1408,'全表融合(関数用)'!X$2:AB$9999,3,FALSE))</f>
        <v/>
      </c>
      <c r="N1408" s="2" t="str">
        <f ca="1">IF(ISNA(VLOOKUP('全表融合(関数用)'!W1408,'全表融合(関数用)'!X$2:AB$9999,4,FALSE)),"",VLOOKUP('全表融合(関数用)'!W1408,'全表融合(関数用)'!X$2:AB$9999,4,FALSE))</f>
        <v/>
      </c>
      <c r="O1408" s="2" t="str">
        <f ca="1">IF(ISNA(VLOOKUP('全表融合(関数用)'!W1408,'全表融合(関数用)'!X$2:AB$9999,5,FALSE)),"",VLOOKUP('全表融合(関数用)'!W1408,'全表融合(関数用)'!X$2:AB$9999,5,FALSE))</f>
        <v/>
      </c>
      <c r="P1408" s="4" t="str">
        <f ca="1">IF(SUMIF('全表融合(関数用)'!Z:Z,M1408,'全表融合(関数用)'!AC:AC)=0,"",SUMIF('全表融合(関数用)'!Z:Z,M1408,'全表融合(関数用)'!AC:AC))</f>
        <v/>
      </c>
    </row>
    <row r="1409" spans="2:16">
      <c r="B1409" s="3" t="str">
        <f>IF(SUMIFS(四角板専用!T:T,四角板専用!A:A,A1409)=0,"",SUMIFS(四角板専用!T:T,四角板専用!A:A,A1409))</f>
        <v/>
      </c>
      <c r="C1409" s="3" t="str">
        <f>IF(SUMIFS('FB&amp;L専用'!V:V,'FB&amp;L専用'!A:A,A1409)=0,"",SUMIFS('FB&amp;L専用'!V:V,'FB&amp;L専用'!A:A,A1409))</f>
        <v/>
      </c>
      <c r="D1409" s="3" t="str">
        <f>IF(SUMIFS(鋼材専用!W:W,鋼材専用!A:A,A1409)=0,"",SUMIFS(鋼材専用!W:W,鋼材専用!A:A,A1409))</f>
        <v/>
      </c>
      <c r="E1409" s="3" t="str">
        <f>IF(SUMIFS(Φ部品専用!W:W,Φ部品専用!A:A,A1409)=0,"",SUMIFS(Φ部品専用!W:W,Φ部品専用!A:A,A1409))</f>
        <v/>
      </c>
      <c r="F1409" s="3" t="str">
        <f>IF(SUMIFS(パイプ専用!W:W,パイプ専用!A:A,A1409)=0,"",SUMIFS(パイプ専用!W:W,パイプ専用!A:A,A1409))</f>
        <v/>
      </c>
      <c r="G1409" s="3" t="str">
        <f t="shared" si="43"/>
        <v/>
      </c>
      <c r="K1409" s="4" t="str">
        <f t="shared" ca="1" si="44"/>
        <v/>
      </c>
      <c r="L1409" s="2" t="str">
        <f ca="1">IF(N1409="","",IF(COUNTIF(N$1:N1409,N1409)&gt;1,"",IF(COUNTIF(N:N,N1409)&gt;=1,"左表に入れますねぇ","")))</f>
        <v/>
      </c>
      <c r="M1409" s="2" t="str">
        <f ca="1">IF(ISNA(VLOOKUP('全表融合(関数用)'!W1409,'全表融合(関数用)'!X$2:AB$9999,3,FALSE)),"",VLOOKUP('全表融合(関数用)'!W1409,'全表融合(関数用)'!X$2:AB$9999,3,FALSE))</f>
        <v/>
      </c>
      <c r="N1409" s="2" t="str">
        <f ca="1">IF(ISNA(VLOOKUP('全表融合(関数用)'!W1409,'全表融合(関数用)'!X$2:AB$9999,4,FALSE)),"",VLOOKUP('全表融合(関数用)'!W1409,'全表融合(関数用)'!X$2:AB$9999,4,FALSE))</f>
        <v/>
      </c>
      <c r="O1409" s="2" t="str">
        <f ca="1">IF(ISNA(VLOOKUP('全表融合(関数用)'!W1409,'全表融合(関数用)'!X$2:AB$9999,5,FALSE)),"",VLOOKUP('全表融合(関数用)'!W1409,'全表融合(関数用)'!X$2:AB$9999,5,FALSE))</f>
        <v/>
      </c>
      <c r="P1409" s="4" t="str">
        <f ca="1">IF(SUMIF('全表融合(関数用)'!Z:Z,M1409,'全表融合(関数用)'!AC:AC)=0,"",SUMIF('全表融合(関数用)'!Z:Z,M1409,'全表融合(関数用)'!AC:AC))</f>
        <v/>
      </c>
    </row>
    <row r="1410" spans="2:16">
      <c r="B1410" s="3" t="str">
        <f>IF(SUMIFS(四角板専用!T:T,四角板専用!A:A,A1410)=0,"",SUMIFS(四角板専用!T:T,四角板専用!A:A,A1410))</f>
        <v/>
      </c>
      <c r="C1410" s="3" t="str">
        <f>IF(SUMIFS('FB&amp;L専用'!V:V,'FB&amp;L専用'!A:A,A1410)=0,"",SUMIFS('FB&amp;L専用'!V:V,'FB&amp;L専用'!A:A,A1410))</f>
        <v/>
      </c>
      <c r="D1410" s="3" t="str">
        <f>IF(SUMIFS(鋼材専用!W:W,鋼材専用!A:A,A1410)=0,"",SUMIFS(鋼材専用!W:W,鋼材専用!A:A,A1410))</f>
        <v/>
      </c>
      <c r="E1410" s="3" t="str">
        <f>IF(SUMIFS(Φ部品専用!W:W,Φ部品専用!A:A,A1410)=0,"",SUMIFS(Φ部品専用!W:W,Φ部品専用!A:A,A1410))</f>
        <v/>
      </c>
      <c r="F1410" s="3" t="str">
        <f>IF(SUMIFS(パイプ専用!W:W,パイプ専用!A:A,A1410)=0,"",SUMIFS(パイプ専用!W:W,パイプ専用!A:A,A1410))</f>
        <v/>
      </c>
      <c r="G1410" s="3" t="str">
        <f t="shared" ref="G1410:G1473" si="45">IF(SUM(B1410:F1410)=0,"",SUM(B1410:F1410))</f>
        <v/>
      </c>
      <c r="K1410" s="4" t="str">
        <f t="shared" ca="1" si="44"/>
        <v/>
      </c>
      <c r="L1410" s="2" t="str">
        <f ca="1">IF(N1410="","",IF(COUNTIF(N$1:N1410,N1410)&gt;1,"",IF(COUNTIF(N:N,N1410)&gt;=1,"左表に入れますねぇ","")))</f>
        <v/>
      </c>
      <c r="M1410" s="2" t="str">
        <f ca="1">IF(ISNA(VLOOKUP('全表融合(関数用)'!W1410,'全表融合(関数用)'!X$2:AB$9999,3,FALSE)),"",VLOOKUP('全表融合(関数用)'!W1410,'全表融合(関数用)'!X$2:AB$9999,3,FALSE))</f>
        <v/>
      </c>
      <c r="N1410" s="2" t="str">
        <f ca="1">IF(ISNA(VLOOKUP('全表融合(関数用)'!W1410,'全表融合(関数用)'!X$2:AB$9999,4,FALSE)),"",VLOOKUP('全表融合(関数用)'!W1410,'全表融合(関数用)'!X$2:AB$9999,4,FALSE))</f>
        <v/>
      </c>
      <c r="O1410" s="2" t="str">
        <f ca="1">IF(ISNA(VLOOKUP('全表融合(関数用)'!W1410,'全表融合(関数用)'!X$2:AB$9999,5,FALSE)),"",VLOOKUP('全表融合(関数用)'!W1410,'全表融合(関数用)'!X$2:AB$9999,5,FALSE))</f>
        <v/>
      </c>
      <c r="P1410" s="4" t="str">
        <f ca="1">IF(SUMIF('全表融合(関数用)'!Z:Z,M1410,'全表融合(関数用)'!AC:AC)=0,"",SUMIF('全表融合(関数用)'!Z:Z,M1410,'全表融合(関数用)'!AC:AC))</f>
        <v/>
      </c>
    </row>
    <row r="1411" spans="2:16">
      <c r="B1411" s="3" t="str">
        <f>IF(SUMIFS(四角板専用!T:T,四角板専用!A:A,A1411)=0,"",SUMIFS(四角板専用!T:T,四角板専用!A:A,A1411))</f>
        <v/>
      </c>
      <c r="C1411" s="3" t="str">
        <f>IF(SUMIFS('FB&amp;L専用'!V:V,'FB&amp;L専用'!A:A,A1411)=0,"",SUMIFS('FB&amp;L専用'!V:V,'FB&amp;L専用'!A:A,A1411))</f>
        <v/>
      </c>
      <c r="D1411" s="3" t="str">
        <f>IF(SUMIFS(鋼材専用!W:W,鋼材専用!A:A,A1411)=0,"",SUMIFS(鋼材専用!W:W,鋼材専用!A:A,A1411))</f>
        <v/>
      </c>
      <c r="E1411" s="3" t="str">
        <f>IF(SUMIFS(Φ部品専用!W:W,Φ部品専用!A:A,A1411)=0,"",SUMIFS(Φ部品専用!W:W,Φ部品専用!A:A,A1411))</f>
        <v/>
      </c>
      <c r="F1411" s="3" t="str">
        <f>IF(SUMIFS(パイプ専用!W:W,パイプ専用!A:A,A1411)=0,"",SUMIFS(パイプ専用!W:W,パイプ専用!A:A,A1411))</f>
        <v/>
      </c>
      <c r="G1411" s="3" t="str">
        <f t="shared" si="45"/>
        <v/>
      </c>
      <c r="K1411" s="4" t="str">
        <f t="shared" ref="K1411:K1474" ca="1" si="46">IF(L1411="","",IF(COUNTIF(INDIRECT("P$1:P"&amp;ROW()),"左表に入れますねぇ")&gt;=1,"左表に入れますねぇ"&amp;COUNTIF(INDIRECT("P$1:P"&amp;ROW()),"左表に入れますねぇ"),""))</f>
        <v/>
      </c>
      <c r="L1411" s="2" t="str">
        <f ca="1">IF(N1411="","",IF(COUNTIF(N$1:N1411,N1411)&gt;1,"",IF(COUNTIF(N:N,N1411)&gt;=1,"左表に入れますねぇ","")))</f>
        <v/>
      </c>
      <c r="M1411" s="2" t="str">
        <f ca="1">IF(ISNA(VLOOKUP('全表融合(関数用)'!W1411,'全表融合(関数用)'!X$2:AB$9999,3,FALSE)),"",VLOOKUP('全表融合(関数用)'!W1411,'全表融合(関数用)'!X$2:AB$9999,3,FALSE))</f>
        <v/>
      </c>
      <c r="N1411" s="2" t="str">
        <f ca="1">IF(ISNA(VLOOKUP('全表融合(関数用)'!W1411,'全表融合(関数用)'!X$2:AB$9999,4,FALSE)),"",VLOOKUP('全表融合(関数用)'!W1411,'全表融合(関数用)'!X$2:AB$9999,4,FALSE))</f>
        <v/>
      </c>
      <c r="O1411" s="2" t="str">
        <f ca="1">IF(ISNA(VLOOKUP('全表融合(関数用)'!W1411,'全表融合(関数用)'!X$2:AB$9999,5,FALSE)),"",VLOOKUP('全表融合(関数用)'!W1411,'全表融合(関数用)'!X$2:AB$9999,5,FALSE))</f>
        <v/>
      </c>
      <c r="P1411" s="4" t="str">
        <f ca="1">IF(SUMIF('全表融合(関数用)'!Z:Z,M1411,'全表融合(関数用)'!AC:AC)=0,"",SUMIF('全表融合(関数用)'!Z:Z,M1411,'全表融合(関数用)'!AC:AC))</f>
        <v/>
      </c>
    </row>
    <row r="1412" spans="2:16">
      <c r="B1412" s="3" t="str">
        <f>IF(SUMIFS(四角板専用!T:T,四角板専用!A:A,A1412)=0,"",SUMIFS(四角板専用!T:T,四角板専用!A:A,A1412))</f>
        <v/>
      </c>
      <c r="C1412" s="3" t="str">
        <f>IF(SUMIFS('FB&amp;L専用'!V:V,'FB&amp;L専用'!A:A,A1412)=0,"",SUMIFS('FB&amp;L専用'!V:V,'FB&amp;L専用'!A:A,A1412))</f>
        <v/>
      </c>
      <c r="D1412" s="3" t="str">
        <f>IF(SUMIFS(鋼材専用!W:W,鋼材専用!A:A,A1412)=0,"",SUMIFS(鋼材専用!W:W,鋼材専用!A:A,A1412))</f>
        <v/>
      </c>
      <c r="E1412" s="3" t="str">
        <f>IF(SUMIFS(Φ部品専用!W:W,Φ部品専用!A:A,A1412)=0,"",SUMIFS(Φ部品専用!W:W,Φ部品専用!A:A,A1412))</f>
        <v/>
      </c>
      <c r="F1412" s="3" t="str">
        <f>IF(SUMIFS(パイプ専用!W:W,パイプ専用!A:A,A1412)=0,"",SUMIFS(パイプ専用!W:W,パイプ専用!A:A,A1412))</f>
        <v/>
      </c>
      <c r="G1412" s="3" t="str">
        <f t="shared" si="45"/>
        <v/>
      </c>
      <c r="K1412" s="4" t="str">
        <f t="shared" ca="1" si="46"/>
        <v/>
      </c>
      <c r="L1412" s="2" t="str">
        <f ca="1">IF(N1412="","",IF(COUNTIF(N$1:N1412,N1412)&gt;1,"",IF(COUNTIF(N:N,N1412)&gt;=1,"左表に入れますねぇ","")))</f>
        <v/>
      </c>
      <c r="M1412" s="2" t="str">
        <f ca="1">IF(ISNA(VLOOKUP('全表融合(関数用)'!W1412,'全表融合(関数用)'!X$2:AB$9999,3,FALSE)),"",VLOOKUP('全表融合(関数用)'!W1412,'全表融合(関数用)'!X$2:AB$9999,3,FALSE))</f>
        <v/>
      </c>
      <c r="N1412" s="2" t="str">
        <f ca="1">IF(ISNA(VLOOKUP('全表融合(関数用)'!W1412,'全表融合(関数用)'!X$2:AB$9999,4,FALSE)),"",VLOOKUP('全表融合(関数用)'!W1412,'全表融合(関数用)'!X$2:AB$9999,4,FALSE))</f>
        <v/>
      </c>
      <c r="O1412" s="2" t="str">
        <f ca="1">IF(ISNA(VLOOKUP('全表融合(関数用)'!W1412,'全表融合(関数用)'!X$2:AB$9999,5,FALSE)),"",VLOOKUP('全表融合(関数用)'!W1412,'全表融合(関数用)'!X$2:AB$9999,5,FALSE))</f>
        <v/>
      </c>
      <c r="P1412" s="4" t="str">
        <f ca="1">IF(SUMIF('全表融合(関数用)'!Z:Z,M1412,'全表融合(関数用)'!AC:AC)=0,"",SUMIF('全表融合(関数用)'!Z:Z,M1412,'全表融合(関数用)'!AC:AC))</f>
        <v/>
      </c>
    </row>
    <row r="1413" spans="2:16">
      <c r="B1413" s="3" t="str">
        <f>IF(SUMIFS(四角板専用!T:T,四角板専用!A:A,A1413)=0,"",SUMIFS(四角板専用!T:T,四角板専用!A:A,A1413))</f>
        <v/>
      </c>
      <c r="C1413" s="3" t="str">
        <f>IF(SUMIFS('FB&amp;L専用'!V:V,'FB&amp;L専用'!A:A,A1413)=0,"",SUMIFS('FB&amp;L専用'!V:V,'FB&amp;L専用'!A:A,A1413))</f>
        <v/>
      </c>
      <c r="D1413" s="3" t="str">
        <f>IF(SUMIFS(鋼材専用!W:W,鋼材専用!A:A,A1413)=0,"",SUMIFS(鋼材専用!W:W,鋼材専用!A:A,A1413))</f>
        <v/>
      </c>
      <c r="E1413" s="3" t="str">
        <f>IF(SUMIFS(Φ部品専用!W:W,Φ部品専用!A:A,A1413)=0,"",SUMIFS(Φ部品専用!W:W,Φ部品専用!A:A,A1413))</f>
        <v/>
      </c>
      <c r="F1413" s="3" t="str">
        <f>IF(SUMIFS(パイプ専用!W:W,パイプ専用!A:A,A1413)=0,"",SUMIFS(パイプ専用!W:W,パイプ専用!A:A,A1413))</f>
        <v/>
      </c>
      <c r="G1413" s="3" t="str">
        <f t="shared" si="45"/>
        <v/>
      </c>
      <c r="K1413" s="4" t="str">
        <f t="shared" ca="1" si="46"/>
        <v/>
      </c>
      <c r="L1413" s="2" t="str">
        <f ca="1">IF(N1413="","",IF(COUNTIF(N$1:N1413,N1413)&gt;1,"",IF(COUNTIF(N:N,N1413)&gt;=1,"左表に入れますねぇ","")))</f>
        <v/>
      </c>
      <c r="M1413" s="2" t="str">
        <f ca="1">IF(ISNA(VLOOKUP('全表融合(関数用)'!W1413,'全表融合(関数用)'!X$2:AB$9999,3,FALSE)),"",VLOOKUP('全表融合(関数用)'!W1413,'全表融合(関数用)'!X$2:AB$9999,3,FALSE))</f>
        <v/>
      </c>
      <c r="N1413" s="2" t="str">
        <f ca="1">IF(ISNA(VLOOKUP('全表融合(関数用)'!W1413,'全表融合(関数用)'!X$2:AB$9999,4,FALSE)),"",VLOOKUP('全表融合(関数用)'!W1413,'全表融合(関数用)'!X$2:AB$9999,4,FALSE))</f>
        <v/>
      </c>
      <c r="O1413" s="2" t="str">
        <f ca="1">IF(ISNA(VLOOKUP('全表融合(関数用)'!W1413,'全表融合(関数用)'!X$2:AB$9999,5,FALSE)),"",VLOOKUP('全表融合(関数用)'!W1413,'全表融合(関数用)'!X$2:AB$9999,5,FALSE))</f>
        <v/>
      </c>
      <c r="P1413" s="4" t="str">
        <f ca="1">IF(SUMIF('全表融合(関数用)'!Z:Z,M1413,'全表融合(関数用)'!AC:AC)=0,"",SUMIF('全表融合(関数用)'!Z:Z,M1413,'全表融合(関数用)'!AC:AC))</f>
        <v/>
      </c>
    </row>
    <row r="1414" spans="2:16">
      <c r="B1414" s="3" t="str">
        <f>IF(SUMIFS(四角板専用!T:T,四角板専用!A:A,A1414)=0,"",SUMIFS(四角板専用!T:T,四角板専用!A:A,A1414))</f>
        <v/>
      </c>
      <c r="C1414" s="3" t="str">
        <f>IF(SUMIFS('FB&amp;L専用'!V:V,'FB&amp;L専用'!A:A,A1414)=0,"",SUMIFS('FB&amp;L専用'!V:V,'FB&amp;L専用'!A:A,A1414))</f>
        <v/>
      </c>
      <c r="D1414" s="3" t="str">
        <f>IF(SUMIFS(鋼材専用!W:W,鋼材専用!A:A,A1414)=0,"",SUMIFS(鋼材専用!W:W,鋼材専用!A:A,A1414))</f>
        <v/>
      </c>
      <c r="E1414" s="3" t="str">
        <f>IF(SUMIFS(Φ部品専用!W:W,Φ部品専用!A:A,A1414)=0,"",SUMIFS(Φ部品専用!W:W,Φ部品専用!A:A,A1414))</f>
        <v/>
      </c>
      <c r="F1414" s="3" t="str">
        <f>IF(SUMIFS(パイプ専用!W:W,パイプ専用!A:A,A1414)=0,"",SUMIFS(パイプ専用!W:W,パイプ専用!A:A,A1414))</f>
        <v/>
      </c>
      <c r="G1414" s="3" t="str">
        <f t="shared" si="45"/>
        <v/>
      </c>
      <c r="K1414" s="4" t="str">
        <f t="shared" ca="1" si="46"/>
        <v/>
      </c>
      <c r="L1414" s="2" t="str">
        <f ca="1">IF(N1414="","",IF(COUNTIF(N$1:N1414,N1414)&gt;1,"",IF(COUNTIF(N:N,N1414)&gt;=1,"左表に入れますねぇ","")))</f>
        <v/>
      </c>
      <c r="M1414" s="2" t="str">
        <f ca="1">IF(ISNA(VLOOKUP('全表融合(関数用)'!W1414,'全表融合(関数用)'!X$2:AB$9999,3,FALSE)),"",VLOOKUP('全表融合(関数用)'!W1414,'全表融合(関数用)'!X$2:AB$9999,3,FALSE))</f>
        <v/>
      </c>
      <c r="N1414" s="2" t="str">
        <f ca="1">IF(ISNA(VLOOKUP('全表融合(関数用)'!W1414,'全表融合(関数用)'!X$2:AB$9999,4,FALSE)),"",VLOOKUP('全表融合(関数用)'!W1414,'全表融合(関数用)'!X$2:AB$9999,4,FALSE))</f>
        <v/>
      </c>
      <c r="O1414" s="2" t="str">
        <f ca="1">IF(ISNA(VLOOKUP('全表融合(関数用)'!W1414,'全表融合(関数用)'!X$2:AB$9999,5,FALSE)),"",VLOOKUP('全表融合(関数用)'!W1414,'全表融合(関数用)'!X$2:AB$9999,5,FALSE))</f>
        <v/>
      </c>
      <c r="P1414" s="4" t="str">
        <f ca="1">IF(SUMIF('全表融合(関数用)'!Z:Z,M1414,'全表融合(関数用)'!AC:AC)=0,"",SUMIF('全表融合(関数用)'!Z:Z,M1414,'全表融合(関数用)'!AC:AC))</f>
        <v/>
      </c>
    </row>
    <row r="1415" spans="2:16">
      <c r="B1415" s="3" t="str">
        <f>IF(SUMIFS(四角板専用!T:T,四角板専用!A:A,A1415)=0,"",SUMIFS(四角板専用!T:T,四角板専用!A:A,A1415))</f>
        <v/>
      </c>
      <c r="C1415" s="3" t="str">
        <f>IF(SUMIFS('FB&amp;L専用'!V:V,'FB&amp;L専用'!A:A,A1415)=0,"",SUMIFS('FB&amp;L専用'!V:V,'FB&amp;L専用'!A:A,A1415))</f>
        <v/>
      </c>
      <c r="D1415" s="3" t="str">
        <f>IF(SUMIFS(鋼材専用!W:W,鋼材専用!A:A,A1415)=0,"",SUMIFS(鋼材専用!W:W,鋼材専用!A:A,A1415))</f>
        <v/>
      </c>
      <c r="E1415" s="3" t="str">
        <f>IF(SUMIFS(Φ部品専用!W:W,Φ部品専用!A:A,A1415)=0,"",SUMIFS(Φ部品専用!W:W,Φ部品専用!A:A,A1415))</f>
        <v/>
      </c>
      <c r="F1415" s="3" t="str">
        <f>IF(SUMIFS(パイプ専用!W:W,パイプ専用!A:A,A1415)=0,"",SUMIFS(パイプ専用!W:W,パイプ専用!A:A,A1415))</f>
        <v/>
      </c>
      <c r="G1415" s="3" t="str">
        <f t="shared" si="45"/>
        <v/>
      </c>
      <c r="K1415" s="4" t="str">
        <f t="shared" ca="1" si="46"/>
        <v/>
      </c>
      <c r="L1415" s="2" t="str">
        <f ca="1">IF(N1415="","",IF(COUNTIF(N$1:N1415,N1415)&gt;1,"",IF(COUNTIF(N:N,N1415)&gt;=1,"左表に入れますねぇ","")))</f>
        <v/>
      </c>
      <c r="M1415" s="2" t="str">
        <f ca="1">IF(ISNA(VLOOKUP('全表融合(関数用)'!W1415,'全表融合(関数用)'!X$2:AB$9999,3,FALSE)),"",VLOOKUP('全表融合(関数用)'!W1415,'全表融合(関数用)'!X$2:AB$9999,3,FALSE))</f>
        <v/>
      </c>
      <c r="N1415" s="2" t="str">
        <f ca="1">IF(ISNA(VLOOKUP('全表融合(関数用)'!W1415,'全表融合(関数用)'!X$2:AB$9999,4,FALSE)),"",VLOOKUP('全表融合(関数用)'!W1415,'全表融合(関数用)'!X$2:AB$9999,4,FALSE))</f>
        <v/>
      </c>
      <c r="O1415" s="2" t="str">
        <f ca="1">IF(ISNA(VLOOKUP('全表融合(関数用)'!W1415,'全表融合(関数用)'!X$2:AB$9999,5,FALSE)),"",VLOOKUP('全表融合(関数用)'!W1415,'全表融合(関数用)'!X$2:AB$9999,5,FALSE))</f>
        <v/>
      </c>
      <c r="P1415" s="4" t="str">
        <f ca="1">IF(SUMIF('全表融合(関数用)'!Z:Z,M1415,'全表融合(関数用)'!AC:AC)=0,"",SUMIF('全表融合(関数用)'!Z:Z,M1415,'全表融合(関数用)'!AC:AC))</f>
        <v/>
      </c>
    </row>
    <row r="1416" spans="2:16">
      <c r="B1416" s="3" t="str">
        <f>IF(SUMIFS(四角板専用!T:T,四角板専用!A:A,A1416)=0,"",SUMIFS(四角板専用!T:T,四角板専用!A:A,A1416))</f>
        <v/>
      </c>
      <c r="C1416" s="3" t="str">
        <f>IF(SUMIFS('FB&amp;L専用'!V:V,'FB&amp;L専用'!A:A,A1416)=0,"",SUMIFS('FB&amp;L専用'!V:V,'FB&amp;L専用'!A:A,A1416))</f>
        <v/>
      </c>
      <c r="D1416" s="3" t="str">
        <f>IF(SUMIFS(鋼材専用!W:W,鋼材専用!A:A,A1416)=0,"",SUMIFS(鋼材専用!W:W,鋼材専用!A:A,A1416))</f>
        <v/>
      </c>
      <c r="E1416" s="3" t="str">
        <f>IF(SUMIFS(Φ部品専用!W:W,Φ部品専用!A:A,A1416)=0,"",SUMIFS(Φ部品専用!W:W,Φ部品専用!A:A,A1416))</f>
        <v/>
      </c>
      <c r="F1416" s="3" t="str">
        <f>IF(SUMIFS(パイプ専用!W:W,パイプ専用!A:A,A1416)=0,"",SUMIFS(パイプ専用!W:W,パイプ専用!A:A,A1416))</f>
        <v/>
      </c>
      <c r="G1416" s="3" t="str">
        <f t="shared" si="45"/>
        <v/>
      </c>
      <c r="K1416" s="4" t="str">
        <f t="shared" ca="1" si="46"/>
        <v/>
      </c>
      <c r="L1416" s="2" t="str">
        <f ca="1">IF(N1416="","",IF(COUNTIF(N$1:N1416,N1416)&gt;1,"",IF(COUNTIF(N:N,N1416)&gt;=1,"左表に入れますねぇ","")))</f>
        <v/>
      </c>
      <c r="M1416" s="2" t="str">
        <f ca="1">IF(ISNA(VLOOKUP('全表融合(関数用)'!W1416,'全表融合(関数用)'!X$2:AB$9999,3,FALSE)),"",VLOOKUP('全表融合(関数用)'!W1416,'全表融合(関数用)'!X$2:AB$9999,3,FALSE))</f>
        <v/>
      </c>
      <c r="N1416" s="2" t="str">
        <f ca="1">IF(ISNA(VLOOKUP('全表融合(関数用)'!W1416,'全表融合(関数用)'!X$2:AB$9999,4,FALSE)),"",VLOOKUP('全表融合(関数用)'!W1416,'全表融合(関数用)'!X$2:AB$9999,4,FALSE))</f>
        <v/>
      </c>
      <c r="O1416" s="2" t="str">
        <f ca="1">IF(ISNA(VLOOKUP('全表融合(関数用)'!W1416,'全表融合(関数用)'!X$2:AB$9999,5,FALSE)),"",VLOOKUP('全表融合(関数用)'!W1416,'全表融合(関数用)'!X$2:AB$9999,5,FALSE))</f>
        <v/>
      </c>
      <c r="P1416" s="4" t="str">
        <f ca="1">IF(SUMIF('全表融合(関数用)'!Z:Z,M1416,'全表融合(関数用)'!AC:AC)=0,"",SUMIF('全表融合(関数用)'!Z:Z,M1416,'全表融合(関数用)'!AC:AC))</f>
        <v/>
      </c>
    </row>
    <row r="1417" spans="2:16">
      <c r="B1417" s="3" t="str">
        <f>IF(SUMIFS(四角板専用!T:T,四角板専用!A:A,A1417)=0,"",SUMIFS(四角板専用!T:T,四角板専用!A:A,A1417))</f>
        <v/>
      </c>
      <c r="C1417" s="3" t="str">
        <f>IF(SUMIFS('FB&amp;L専用'!V:V,'FB&amp;L専用'!A:A,A1417)=0,"",SUMIFS('FB&amp;L専用'!V:V,'FB&amp;L専用'!A:A,A1417))</f>
        <v/>
      </c>
      <c r="D1417" s="3" t="str">
        <f>IF(SUMIFS(鋼材専用!W:W,鋼材専用!A:A,A1417)=0,"",SUMIFS(鋼材専用!W:W,鋼材専用!A:A,A1417))</f>
        <v/>
      </c>
      <c r="E1417" s="3" t="str">
        <f>IF(SUMIFS(Φ部品専用!W:W,Φ部品専用!A:A,A1417)=0,"",SUMIFS(Φ部品専用!W:W,Φ部品専用!A:A,A1417))</f>
        <v/>
      </c>
      <c r="F1417" s="3" t="str">
        <f>IF(SUMIFS(パイプ専用!W:W,パイプ専用!A:A,A1417)=0,"",SUMIFS(パイプ専用!W:W,パイプ専用!A:A,A1417))</f>
        <v/>
      </c>
      <c r="G1417" s="3" t="str">
        <f t="shared" si="45"/>
        <v/>
      </c>
      <c r="K1417" s="4" t="str">
        <f t="shared" ca="1" si="46"/>
        <v/>
      </c>
      <c r="L1417" s="2" t="str">
        <f ca="1">IF(N1417="","",IF(COUNTIF(N$1:N1417,N1417)&gt;1,"",IF(COUNTIF(N:N,N1417)&gt;=1,"左表に入れますねぇ","")))</f>
        <v/>
      </c>
      <c r="M1417" s="2" t="str">
        <f ca="1">IF(ISNA(VLOOKUP('全表融合(関数用)'!W1417,'全表融合(関数用)'!X$2:AB$9999,3,FALSE)),"",VLOOKUP('全表融合(関数用)'!W1417,'全表融合(関数用)'!X$2:AB$9999,3,FALSE))</f>
        <v/>
      </c>
      <c r="N1417" s="2" t="str">
        <f ca="1">IF(ISNA(VLOOKUP('全表融合(関数用)'!W1417,'全表融合(関数用)'!X$2:AB$9999,4,FALSE)),"",VLOOKUP('全表融合(関数用)'!W1417,'全表融合(関数用)'!X$2:AB$9999,4,FALSE))</f>
        <v/>
      </c>
      <c r="O1417" s="2" t="str">
        <f ca="1">IF(ISNA(VLOOKUP('全表融合(関数用)'!W1417,'全表融合(関数用)'!X$2:AB$9999,5,FALSE)),"",VLOOKUP('全表融合(関数用)'!W1417,'全表融合(関数用)'!X$2:AB$9999,5,FALSE))</f>
        <v/>
      </c>
      <c r="P1417" s="4" t="str">
        <f ca="1">IF(SUMIF('全表融合(関数用)'!Z:Z,M1417,'全表融合(関数用)'!AC:AC)=0,"",SUMIF('全表融合(関数用)'!Z:Z,M1417,'全表融合(関数用)'!AC:AC))</f>
        <v/>
      </c>
    </row>
    <row r="1418" spans="2:16">
      <c r="B1418" s="3" t="str">
        <f>IF(SUMIFS(四角板専用!T:T,四角板専用!A:A,A1418)=0,"",SUMIFS(四角板専用!T:T,四角板専用!A:A,A1418))</f>
        <v/>
      </c>
      <c r="C1418" s="3" t="str">
        <f>IF(SUMIFS('FB&amp;L専用'!V:V,'FB&amp;L専用'!A:A,A1418)=0,"",SUMIFS('FB&amp;L専用'!V:V,'FB&amp;L専用'!A:A,A1418))</f>
        <v/>
      </c>
      <c r="D1418" s="3" t="str">
        <f>IF(SUMIFS(鋼材専用!W:W,鋼材専用!A:A,A1418)=0,"",SUMIFS(鋼材専用!W:W,鋼材専用!A:A,A1418))</f>
        <v/>
      </c>
      <c r="E1418" s="3" t="str">
        <f>IF(SUMIFS(Φ部品専用!W:W,Φ部品専用!A:A,A1418)=0,"",SUMIFS(Φ部品専用!W:W,Φ部品専用!A:A,A1418))</f>
        <v/>
      </c>
      <c r="F1418" s="3" t="str">
        <f>IF(SUMIFS(パイプ専用!W:W,パイプ専用!A:A,A1418)=0,"",SUMIFS(パイプ専用!W:W,パイプ専用!A:A,A1418))</f>
        <v/>
      </c>
      <c r="G1418" s="3" t="str">
        <f t="shared" si="45"/>
        <v/>
      </c>
      <c r="K1418" s="4" t="str">
        <f t="shared" ca="1" si="46"/>
        <v/>
      </c>
      <c r="L1418" s="2" t="str">
        <f ca="1">IF(N1418="","",IF(COUNTIF(N$1:N1418,N1418)&gt;1,"",IF(COUNTIF(N:N,N1418)&gt;=1,"左表に入れますねぇ","")))</f>
        <v/>
      </c>
      <c r="M1418" s="2" t="str">
        <f ca="1">IF(ISNA(VLOOKUP('全表融合(関数用)'!W1418,'全表融合(関数用)'!X$2:AB$9999,3,FALSE)),"",VLOOKUP('全表融合(関数用)'!W1418,'全表融合(関数用)'!X$2:AB$9999,3,FALSE))</f>
        <v/>
      </c>
      <c r="N1418" s="2" t="str">
        <f ca="1">IF(ISNA(VLOOKUP('全表融合(関数用)'!W1418,'全表融合(関数用)'!X$2:AB$9999,4,FALSE)),"",VLOOKUP('全表融合(関数用)'!W1418,'全表融合(関数用)'!X$2:AB$9999,4,FALSE))</f>
        <v/>
      </c>
      <c r="O1418" s="2" t="str">
        <f ca="1">IF(ISNA(VLOOKUP('全表融合(関数用)'!W1418,'全表融合(関数用)'!X$2:AB$9999,5,FALSE)),"",VLOOKUP('全表融合(関数用)'!W1418,'全表融合(関数用)'!X$2:AB$9999,5,FALSE))</f>
        <v/>
      </c>
      <c r="P1418" s="4" t="str">
        <f ca="1">IF(SUMIF('全表融合(関数用)'!Z:Z,M1418,'全表融合(関数用)'!AC:AC)=0,"",SUMIF('全表融合(関数用)'!Z:Z,M1418,'全表融合(関数用)'!AC:AC))</f>
        <v/>
      </c>
    </row>
    <row r="1419" spans="2:16">
      <c r="B1419" s="3" t="str">
        <f>IF(SUMIFS(四角板専用!T:T,四角板専用!A:A,A1419)=0,"",SUMIFS(四角板専用!T:T,四角板専用!A:A,A1419))</f>
        <v/>
      </c>
      <c r="C1419" s="3" t="str">
        <f>IF(SUMIFS('FB&amp;L専用'!V:V,'FB&amp;L専用'!A:A,A1419)=0,"",SUMIFS('FB&amp;L専用'!V:V,'FB&amp;L専用'!A:A,A1419))</f>
        <v/>
      </c>
      <c r="D1419" s="3" t="str">
        <f>IF(SUMIFS(鋼材専用!W:W,鋼材専用!A:A,A1419)=0,"",SUMIFS(鋼材専用!W:W,鋼材専用!A:A,A1419))</f>
        <v/>
      </c>
      <c r="E1419" s="3" t="str">
        <f>IF(SUMIFS(Φ部品専用!W:W,Φ部品専用!A:A,A1419)=0,"",SUMIFS(Φ部品専用!W:W,Φ部品専用!A:A,A1419))</f>
        <v/>
      </c>
      <c r="F1419" s="3" t="str">
        <f>IF(SUMIFS(パイプ専用!W:W,パイプ専用!A:A,A1419)=0,"",SUMIFS(パイプ専用!W:W,パイプ専用!A:A,A1419))</f>
        <v/>
      </c>
      <c r="G1419" s="3" t="str">
        <f t="shared" si="45"/>
        <v/>
      </c>
      <c r="K1419" s="4" t="str">
        <f t="shared" ca="1" si="46"/>
        <v/>
      </c>
      <c r="L1419" s="2" t="str">
        <f ca="1">IF(N1419="","",IF(COUNTIF(N$1:N1419,N1419)&gt;1,"",IF(COUNTIF(N:N,N1419)&gt;=1,"左表に入れますねぇ","")))</f>
        <v/>
      </c>
      <c r="M1419" s="2" t="str">
        <f ca="1">IF(ISNA(VLOOKUP('全表融合(関数用)'!W1419,'全表融合(関数用)'!X$2:AB$9999,3,FALSE)),"",VLOOKUP('全表融合(関数用)'!W1419,'全表融合(関数用)'!X$2:AB$9999,3,FALSE))</f>
        <v/>
      </c>
      <c r="N1419" s="2" t="str">
        <f ca="1">IF(ISNA(VLOOKUP('全表融合(関数用)'!W1419,'全表融合(関数用)'!X$2:AB$9999,4,FALSE)),"",VLOOKUP('全表融合(関数用)'!W1419,'全表融合(関数用)'!X$2:AB$9999,4,FALSE))</f>
        <v/>
      </c>
      <c r="O1419" s="2" t="str">
        <f ca="1">IF(ISNA(VLOOKUP('全表融合(関数用)'!W1419,'全表融合(関数用)'!X$2:AB$9999,5,FALSE)),"",VLOOKUP('全表融合(関数用)'!W1419,'全表融合(関数用)'!X$2:AB$9999,5,FALSE))</f>
        <v/>
      </c>
      <c r="P1419" s="4" t="str">
        <f ca="1">IF(SUMIF('全表融合(関数用)'!Z:Z,M1419,'全表融合(関数用)'!AC:AC)=0,"",SUMIF('全表融合(関数用)'!Z:Z,M1419,'全表融合(関数用)'!AC:AC))</f>
        <v/>
      </c>
    </row>
    <row r="1420" spans="2:16">
      <c r="B1420" s="3" t="str">
        <f>IF(SUMIFS(四角板専用!T:T,四角板専用!A:A,A1420)=0,"",SUMIFS(四角板専用!T:T,四角板専用!A:A,A1420))</f>
        <v/>
      </c>
      <c r="C1420" s="3" t="str">
        <f>IF(SUMIFS('FB&amp;L専用'!V:V,'FB&amp;L専用'!A:A,A1420)=0,"",SUMIFS('FB&amp;L専用'!V:V,'FB&amp;L専用'!A:A,A1420))</f>
        <v/>
      </c>
      <c r="D1420" s="3" t="str">
        <f>IF(SUMIFS(鋼材専用!W:W,鋼材専用!A:A,A1420)=0,"",SUMIFS(鋼材専用!W:W,鋼材専用!A:A,A1420))</f>
        <v/>
      </c>
      <c r="E1420" s="3" t="str">
        <f>IF(SUMIFS(Φ部品専用!W:W,Φ部品専用!A:A,A1420)=0,"",SUMIFS(Φ部品専用!W:W,Φ部品専用!A:A,A1420))</f>
        <v/>
      </c>
      <c r="F1420" s="3" t="str">
        <f>IF(SUMIFS(パイプ専用!W:W,パイプ専用!A:A,A1420)=0,"",SUMIFS(パイプ専用!W:W,パイプ専用!A:A,A1420))</f>
        <v/>
      </c>
      <c r="G1420" s="3" t="str">
        <f t="shared" si="45"/>
        <v/>
      </c>
      <c r="K1420" s="4" t="str">
        <f t="shared" ca="1" si="46"/>
        <v/>
      </c>
      <c r="L1420" s="2" t="str">
        <f ca="1">IF(N1420="","",IF(COUNTIF(N$1:N1420,N1420)&gt;1,"",IF(COUNTIF(N:N,N1420)&gt;=1,"左表に入れますねぇ","")))</f>
        <v/>
      </c>
      <c r="M1420" s="2" t="str">
        <f ca="1">IF(ISNA(VLOOKUP('全表融合(関数用)'!W1420,'全表融合(関数用)'!X$2:AB$9999,3,FALSE)),"",VLOOKUP('全表融合(関数用)'!W1420,'全表融合(関数用)'!X$2:AB$9999,3,FALSE))</f>
        <v/>
      </c>
      <c r="N1420" s="2" t="str">
        <f ca="1">IF(ISNA(VLOOKUP('全表融合(関数用)'!W1420,'全表融合(関数用)'!X$2:AB$9999,4,FALSE)),"",VLOOKUP('全表融合(関数用)'!W1420,'全表融合(関数用)'!X$2:AB$9999,4,FALSE))</f>
        <v/>
      </c>
      <c r="O1420" s="2" t="str">
        <f ca="1">IF(ISNA(VLOOKUP('全表融合(関数用)'!W1420,'全表融合(関数用)'!X$2:AB$9999,5,FALSE)),"",VLOOKUP('全表融合(関数用)'!W1420,'全表融合(関数用)'!X$2:AB$9999,5,FALSE))</f>
        <v/>
      </c>
      <c r="P1420" s="4" t="str">
        <f ca="1">IF(SUMIF('全表融合(関数用)'!Z:Z,M1420,'全表融合(関数用)'!AC:AC)=0,"",SUMIF('全表融合(関数用)'!Z:Z,M1420,'全表融合(関数用)'!AC:AC))</f>
        <v/>
      </c>
    </row>
    <row r="1421" spans="2:16">
      <c r="B1421" s="3" t="str">
        <f>IF(SUMIFS(四角板専用!T:T,四角板専用!A:A,A1421)=0,"",SUMIFS(四角板専用!T:T,四角板専用!A:A,A1421))</f>
        <v/>
      </c>
      <c r="C1421" s="3" t="str">
        <f>IF(SUMIFS('FB&amp;L専用'!V:V,'FB&amp;L専用'!A:A,A1421)=0,"",SUMIFS('FB&amp;L専用'!V:V,'FB&amp;L専用'!A:A,A1421))</f>
        <v/>
      </c>
      <c r="D1421" s="3" t="str">
        <f>IF(SUMIFS(鋼材専用!W:W,鋼材専用!A:A,A1421)=0,"",SUMIFS(鋼材専用!W:W,鋼材専用!A:A,A1421))</f>
        <v/>
      </c>
      <c r="E1421" s="3" t="str">
        <f>IF(SUMIFS(Φ部品専用!W:W,Φ部品専用!A:A,A1421)=0,"",SUMIFS(Φ部品専用!W:W,Φ部品専用!A:A,A1421))</f>
        <v/>
      </c>
      <c r="F1421" s="3" t="str">
        <f>IF(SUMIFS(パイプ専用!W:W,パイプ専用!A:A,A1421)=0,"",SUMIFS(パイプ専用!W:W,パイプ専用!A:A,A1421))</f>
        <v/>
      </c>
      <c r="G1421" s="3" t="str">
        <f t="shared" si="45"/>
        <v/>
      </c>
      <c r="K1421" s="4" t="str">
        <f t="shared" ca="1" si="46"/>
        <v/>
      </c>
      <c r="L1421" s="2" t="str">
        <f ca="1">IF(N1421="","",IF(COUNTIF(N$1:N1421,N1421)&gt;1,"",IF(COUNTIF(N:N,N1421)&gt;=1,"左表に入れますねぇ","")))</f>
        <v/>
      </c>
      <c r="M1421" s="2" t="str">
        <f ca="1">IF(ISNA(VLOOKUP('全表融合(関数用)'!W1421,'全表融合(関数用)'!X$2:AB$9999,3,FALSE)),"",VLOOKUP('全表融合(関数用)'!W1421,'全表融合(関数用)'!X$2:AB$9999,3,FALSE))</f>
        <v/>
      </c>
      <c r="N1421" s="2" t="str">
        <f ca="1">IF(ISNA(VLOOKUP('全表融合(関数用)'!W1421,'全表融合(関数用)'!X$2:AB$9999,4,FALSE)),"",VLOOKUP('全表融合(関数用)'!W1421,'全表融合(関数用)'!X$2:AB$9999,4,FALSE))</f>
        <v/>
      </c>
      <c r="O1421" s="2" t="str">
        <f ca="1">IF(ISNA(VLOOKUP('全表融合(関数用)'!W1421,'全表融合(関数用)'!X$2:AB$9999,5,FALSE)),"",VLOOKUP('全表融合(関数用)'!W1421,'全表融合(関数用)'!X$2:AB$9999,5,FALSE))</f>
        <v/>
      </c>
      <c r="P1421" s="4" t="str">
        <f ca="1">IF(SUMIF('全表融合(関数用)'!Z:Z,M1421,'全表融合(関数用)'!AC:AC)=0,"",SUMIF('全表融合(関数用)'!Z:Z,M1421,'全表融合(関数用)'!AC:AC))</f>
        <v/>
      </c>
    </row>
    <row r="1422" spans="2:16">
      <c r="B1422" s="3" t="str">
        <f>IF(SUMIFS(四角板専用!T:T,四角板専用!A:A,A1422)=0,"",SUMIFS(四角板専用!T:T,四角板専用!A:A,A1422))</f>
        <v/>
      </c>
      <c r="C1422" s="3" t="str">
        <f>IF(SUMIFS('FB&amp;L専用'!V:V,'FB&amp;L専用'!A:A,A1422)=0,"",SUMIFS('FB&amp;L専用'!V:V,'FB&amp;L専用'!A:A,A1422))</f>
        <v/>
      </c>
      <c r="D1422" s="3" t="str">
        <f>IF(SUMIFS(鋼材専用!W:W,鋼材専用!A:A,A1422)=0,"",SUMIFS(鋼材専用!W:W,鋼材専用!A:A,A1422))</f>
        <v/>
      </c>
      <c r="E1422" s="3" t="str">
        <f>IF(SUMIFS(Φ部品専用!W:W,Φ部品専用!A:A,A1422)=0,"",SUMIFS(Φ部品専用!W:W,Φ部品専用!A:A,A1422))</f>
        <v/>
      </c>
      <c r="F1422" s="3" t="str">
        <f>IF(SUMIFS(パイプ専用!W:W,パイプ専用!A:A,A1422)=0,"",SUMIFS(パイプ専用!W:W,パイプ専用!A:A,A1422))</f>
        <v/>
      </c>
      <c r="G1422" s="3" t="str">
        <f t="shared" si="45"/>
        <v/>
      </c>
      <c r="K1422" s="4" t="str">
        <f t="shared" ca="1" si="46"/>
        <v/>
      </c>
      <c r="L1422" s="2" t="str">
        <f ca="1">IF(N1422="","",IF(COUNTIF(N$1:N1422,N1422)&gt;1,"",IF(COUNTIF(N:N,N1422)&gt;=1,"左表に入れますねぇ","")))</f>
        <v/>
      </c>
      <c r="M1422" s="2" t="str">
        <f ca="1">IF(ISNA(VLOOKUP('全表融合(関数用)'!W1422,'全表融合(関数用)'!X$2:AB$9999,3,FALSE)),"",VLOOKUP('全表融合(関数用)'!W1422,'全表融合(関数用)'!X$2:AB$9999,3,FALSE))</f>
        <v/>
      </c>
      <c r="N1422" s="2" t="str">
        <f ca="1">IF(ISNA(VLOOKUP('全表融合(関数用)'!W1422,'全表融合(関数用)'!X$2:AB$9999,4,FALSE)),"",VLOOKUP('全表融合(関数用)'!W1422,'全表融合(関数用)'!X$2:AB$9999,4,FALSE))</f>
        <v/>
      </c>
      <c r="O1422" s="2" t="str">
        <f ca="1">IF(ISNA(VLOOKUP('全表融合(関数用)'!W1422,'全表融合(関数用)'!X$2:AB$9999,5,FALSE)),"",VLOOKUP('全表融合(関数用)'!W1422,'全表融合(関数用)'!X$2:AB$9999,5,FALSE))</f>
        <v/>
      </c>
      <c r="P1422" s="4" t="str">
        <f ca="1">IF(SUMIF('全表融合(関数用)'!Z:Z,M1422,'全表融合(関数用)'!AC:AC)=0,"",SUMIF('全表融合(関数用)'!Z:Z,M1422,'全表融合(関数用)'!AC:AC))</f>
        <v/>
      </c>
    </row>
    <row r="1423" spans="2:16">
      <c r="B1423" s="3" t="str">
        <f>IF(SUMIFS(四角板専用!T:T,四角板専用!A:A,A1423)=0,"",SUMIFS(四角板専用!T:T,四角板専用!A:A,A1423))</f>
        <v/>
      </c>
      <c r="C1423" s="3" t="str">
        <f>IF(SUMIFS('FB&amp;L専用'!V:V,'FB&amp;L専用'!A:A,A1423)=0,"",SUMIFS('FB&amp;L専用'!V:V,'FB&amp;L専用'!A:A,A1423))</f>
        <v/>
      </c>
      <c r="D1423" s="3" t="str">
        <f>IF(SUMIFS(鋼材専用!W:W,鋼材専用!A:A,A1423)=0,"",SUMIFS(鋼材専用!W:W,鋼材専用!A:A,A1423))</f>
        <v/>
      </c>
      <c r="E1423" s="3" t="str">
        <f>IF(SUMIFS(Φ部品専用!W:W,Φ部品専用!A:A,A1423)=0,"",SUMIFS(Φ部品専用!W:W,Φ部品専用!A:A,A1423))</f>
        <v/>
      </c>
      <c r="F1423" s="3" t="str">
        <f>IF(SUMIFS(パイプ専用!W:W,パイプ専用!A:A,A1423)=0,"",SUMIFS(パイプ専用!W:W,パイプ専用!A:A,A1423))</f>
        <v/>
      </c>
      <c r="G1423" s="3" t="str">
        <f t="shared" si="45"/>
        <v/>
      </c>
      <c r="K1423" s="4" t="str">
        <f t="shared" ca="1" si="46"/>
        <v/>
      </c>
      <c r="L1423" s="2" t="str">
        <f ca="1">IF(N1423="","",IF(COUNTIF(N$1:N1423,N1423)&gt;1,"",IF(COUNTIF(N:N,N1423)&gt;=1,"左表に入れますねぇ","")))</f>
        <v/>
      </c>
      <c r="M1423" s="2" t="str">
        <f ca="1">IF(ISNA(VLOOKUP('全表融合(関数用)'!W1423,'全表融合(関数用)'!X$2:AB$9999,3,FALSE)),"",VLOOKUP('全表融合(関数用)'!W1423,'全表融合(関数用)'!X$2:AB$9999,3,FALSE))</f>
        <v/>
      </c>
      <c r="N1423" s="2" t="str">
        <f ca="1">IF(ISNA(VLOOKUP('全表融合(関数用)'!W1423,'全表融合(関数用)'!X$2:AB$9999,4,FALSE)),"",VLOOKUP('全表融合(関数用)'!W1423,'全表融合(関数用)'!X$2:AB$9999,4,FALSE))</f>
        <v/>
      </c>
      <c r="O1423" s="2" t="str">
        <f ca="1">IF(ISNA(VLOOKUP('全表融合(関数用)'!W1423,'全表融合(関数用)'!X$2:AB$9999,5,FALSE)),"",VLOOKUP('全表融合(関数用)'!W1423,'全表融合(関数用)'!X$2:AB$9999,5,FALSE))</f>
        <v/>
      </c>
      <c r="P1423" s="4" t="str">
        <f ca="1">IF(SUMIF('全表融合(関数用)'!Z:Z,M1423,'全表融合(関数用)'!AC:AC)=0,"",SUMIF('全表融合(関数用)'!Z:Z,M1423,'全表融合(関数用)'!AC:AC))</f>
        <v/>
      </c>
    </row>
    <row r="1424" spans="2:16">
      <c r="B1424" s="3" t="str">
        <f>IF(SUMIFS(四角板専用!T:T,四角板専用!A:A,A1424)=0,"",SUMIFS(四角板専用!T:T,四角板専用!A:A,A1424))</f>
        <v/>
      </c>
      <c r="C1424" s="3" t="str">
        <f>IF(SUMIFS('FB&amp;L専用'!V:V,'FB&amp;L専用'!A:A,A1424)=0,"",SUMIFS('FB&amp;L専用'!V:V,'FB&amp;L専用'!A:A,A1424))</f>
        <v/>
      </c>
      <c r="D1424" s="3" t="str">
        <f>IF(SUMIFS(鋼材専用!W:W,鋼材専用!A:A,A1424)=0,"",SUMIFS(鋼材専用!W:W,鋼材専用!A:A,A1424))</f>
        <v/>
      </c>
      <c r="E1424" s="3" t="str">
        <f>IF(SUMIFS(Φ部品専用!W:W,Φ部品専用!A:A,A1424)=0,"",SUMIFS(Φ部品専用!W:W,Φ部品専用!A:A,A1424))</f>
        <v/>
      </c>
      <c r="F1424" s="3" t="str">
        <f>IF(SUMIFS(パイプ専用!W:W,パイプ専用!A:A,A1424)=0,"",SUMIFS(パイプ専用!W:W,パイプ専用!A:A,A1424))</f>
        <v/>
      </c>
      <c r="G1424" s="3" t="str">
        <f t="shared" si="45"/>
        <v/>
      </c>
      <c r="K1424" s="4" t="str">
        <f t="shared" ca="1" si="46"/>
        <v/>
      </c>
      <c r="L1424" s="2" t="str">
        <f ca="1">IF(N1424="","",IF(COUNTIF(N$1:N1424,N1424)&gt;1,"",IF(COUNTIF(N:N,N1424)&gt;=1,"左表に入れますねぇ","")))</f>
        <v/>
      </c>
      <c r="M1424" s="2" t="str">
        <f ca="1">IF(ISNA(VLOOKUP('全表融合(関数用)'!W1424,'全表融合(関数用)'!X$2:AB$9999,3,FALSE)),"",VLOOKUP('全表融合(関数用)'!W1424,'全表融合(関数用)'!X$2:AB$9999,3,FALSE))</f>
        <v/>
      </c>
      <c r="N1424" s="2" t="str">
        <f ca="1">IF(ISNA(VLOOKUP('全表融合(関数用)'!W1424,'全表融合(関数用)'!X$2:AB$9999,4,FALSE)),"",VLOOKUP('全表融合(関数用)'!W1424,'全表融合(関数用)'!X$2:AB$9999,4,FALSE))</f>
        <v/>
      </c>
      <c r="O1424" s="2" t="str">
        <f ca="1">IF(ISNA(VLOOKUP('全表融合(関数用)'!W1424,'全表融合(関数用)'!X$2:AB$9999,5,FALSE)),"",VLOOKUP('全表融合(関数用)'!W1424,'全表融合(関数用)'!X$2:AB$9999,5,FALSE))</f>
        <v/>
      </c>
      <c r="P1424" s="4" t="str">
        <f ca="1">IF(SUMIF('全表融合(関数用)'!Z:Z,M1424,'全表融合(関数用)'!AC:AC)=0,"",SUMIF('全表融合(関数用)'!Z:Z,M1424,'全表融合(関数用)'!AC:AC))</f>
        <v/>
      </c>
    </row>
    <row r="1425" spans="2:16">
      <c r="B1425" s="3" t="str">
        <f>IF(SUMIFS(四角板専用!T:T,四角板専用!A:A,A1425)=0,"",SUMIFS(四角板専用!T:T,四角板専用!A:A,A1425))</f>
        <v/>
      </c>
      <c r="C1425" s="3" t="str">
        <f>IF(SUMIFS('FB&amp;L専用'!V:V,'FB&amp;L専用'!A:A,A1425)=0,"",SUMIFS('FB&amp;L専用'!V:V,'FB&amp;L専用'!A:A,A1425))</f>
        <v/>
      </c>
      <c r="D1425" s="3" t="str">
        <f>IF(SUMIFS(鋼材専用!W:W,鋼材専用!A:A,A1425)=0,"",SUMIFS(鋼材専用!W:W,鋼材専用!A:A,A1425))</f>
        <v/>
      </c>
      <c r="E1425" s="3" t="str">
        <f>IF(SUMIFS(Φ部品専用!W:W,Φ部品専用!A:A,A1425)=0,"",SUMIFS(Φ部品専用!W:W,Φ部品専用!A:A,A1425))</f>
        <v/>
      </c>
      <c r="F1425" s="3" t="str">
        <f>IF(SUMIFS(パイプ専用!W:W,パイプ専用!A:A,A1425)=0,"",SUMIFS(パイプ専用!W:W,パイプ専用!A:A,A1425))</f>
        <v/>
      </c>
      <c r="G1425" s="3" t="str">
        <f t="shared" si="45"/>
        <v/>
      </c>
      <c r="K1425" s="4" t="str">
        <f t="shared" ca="1" si="46"/>
        <v/>
      </c>
      <c r="L1425" s="2" t="str">
        <f ca="1">IF(N1425="","",IF(COUNTIF(N$1:N1425,N1425)&gt;1,"",IF(COUNTIF(N:N,N1425)&gt;=1,"左表に入れますねぇ","")))</f>
        <v/>
      </c>
      <c r="M1425" s="2" t="str">
        <f ca="1">IF(ISNA(VLOOKUP('全表融合(関数用)'!W1425,'全表融合(関数用)'!X$2:AB$9999,3,FALSE)),"",VLOOKUP('全表融合(関数用)'!W1425,'全表融合(関数用)'!X$2:AB$9999,3,FALSE))</f>
        <v/>
      </c>
      <c r="N1425" s="2" t="str">
        <f ca="1">IF(ISNA(VLOOKUP('全表融合(関数用)'!W1425,'全表融合(関数用)'!X$2:AB$9999,4,FALSE)),"",VLOOKUP('全表融合(関数用)'!W1425,'全表融合(関数用)'!X$2:AB$9999,4,FALSE))</f>
        <v/>
      </c>
      <c r="O1425" s="2" t="str">
        <f ca="1">IF(ISNA(VLOOKUP('全表融合(関数用)'!W1425,'全表融合(関数用)'!X$2:AB$9999,5,FALSE)),"",VLOOKUP('全表融合(関数用)'!W1425,'全表融合(関数用)'!X$2:AB$9999,5,FALSE))</f>
        <v/>
      </c>
      <c r="P1425" s="4" t="str">
        <f ca="1">IF(SUMIF('全表融合(関数用)'!Z:Z,M1425,'全表融合(関数用)'!AC:AC)=0,"",SUMIF('全表融合(関数用)'!Z:Z,M1425,'全表融合(関数用)'!AC:AC))</f>
        <v/>
      </c>
    </row>
    <row r="1426" spans="2:16">
      <c r="B1426" s="3" t="str">
        <f>IF(SUMIFS(四角板専用!T:T,四角板専用!A:A,A1426)=0,"",SUMIFS(四角板専用!T:T,四角板専用!A:A,A1426))</f>
        <v/>
      </c>
      <c r="C1426" s="3" t="str">
        <f>IF(SUMIFS('FB&amp;L専用'!V:V,'FB&amp;L専用'!A:A,A1426)=0,"",SUMIFS('FB&amp;L専用'!V:V,'FB&amp;L専用'!A:A,A1426))</f>
        <v/>
      </c>
      <c r="D1426" s="3" t="str">
        <f>IF(SUMIFS(鋼材専用!W:W,鋼材専用!A:A,A1426)=0,"",SUMIFS(鋼材専用!W:W,鋼材専用!A:A,A1426))</f>
        <v/>
      </c>
      <c r="E1426" s="3" t="str">
        <f>IF(SUMIFS(Φ部品専用!W:W,Φ部品専用!A:A,A1426)=0,"",SUMIFS(Φ部品専用!W:W,Φ部品専用!A:A,A1426))</f>
        <v/>
      </c>
      <c r="F1426" s="3" t="str">
        <f>IF(SUMIFS(パイプ専用!W:W,パイプ専用!A:A,A1426)=0,"",SUMIFS(パイプ専用!W:W,パイプ専用!A:A,A1426))</f>
        <v/>
      </c>
      <c r="G1426" s="3" t="str">
        <f t="shared" si="45"/>
        <v/>
      </c>
      <c r="K1426" s="4" t="str">
        <f t="shared" ca="1" si="46"/>
        <v/>
      </c>
      <c r="L1426" s="2" t="str">
        <f ca="1">IF(N1426="","",IF(COUNTIF(N$1:N1426,N1426)&gt;1,"",IF(COUNTIF(N:N,N1426)&gt;=1,"左表に入れますねぇ","")))</f>
        <v/>
      </c>
      <c r="M1426" s="2" t="str">
        <f ca="1">IF(ISNA(VLOOKUP('全表融合(関数用)'!W1426,'全表融合(関数用)'!X$2:AB$9999,3,FALSE)),"",VLOOKUP('全表融合(関数用)'!W1426,'全表融合(関数用)'!X$2:AB$9999,3,FALSE))</f>
        <v/>
      </c>
      <c r="N1426" s="2" t="str">
        <f ca="1">IF(ISNA(VLOOKUP('全表融合(関数用)'!W1426,'全表融合(関数用)'!X$2:AB$9999,4,FALSE)),"",VLOOKUP('全表融合(関数用)'!W1426,'全表融合(関数用)'!X$2:AB$9999,4,FALSE))</f>
        <v/>
      </c>
      <c r="O1426" s="2" t="str">
        <f ca="1">IF(ISNA(VLOOKUP('全表融合(関数用)'!W1426,'全表融合(関数用)'!X$2:AB$9999,5,FALSE)),"",VLOOKUP('全表融合(関数用)'!W1426,'全表融合(関数用)'!X$2:AB$9999,5,FALSE))</f>
        <v/>
      </c>
      <c r="P1426" s="4" t="str">
        <f ca="1">IF(SUMIF('全表融合(関数用)'!Z:Z,M1426,'全表融合(関数用)'!AC:AC)=0,"",SUMIF('全表融合(関数用)'!Z:Z,M1426,'全表融合(関数用)'!AC:AC))</f>
        <v/>
      </c>
    </row>
    <row r="1427" spans="2:16">
      <c r="B1427" s="3" t="str">
        <f>IF(SUMIFS(四角板専用!T:T,四角板専用!A:A,A1427)=0,"",SUMIFS(四角板専用!T:T,四角板専用!A:A,A1427))</f>
        <v/>
      </c>
      <c r="C1427" s="3" t="str">
        <f>IF(SUMIFS('FB&amp;L専用'!V:V,'FB&amp;L専用'!A:A,A1427)=0,"",SUMIFS('FB&amp;L専用'!V:V,'FB&amp;L専用'!A:A,A1427))</f>
        <v/>
      </c>
      <c r="D1427" s="3" t="str">
        <f>IF(SUMIFS(鋼材専用!W:W,鋼材専用!A:A,A1427)=0,"",SUMIFS(鋼材専用!W:W,鋼材専用!A:A,A1427))</f>
        <v/>
      </c>
      <c r="E1427" s="3" t="str">
        <f>IF(SUMIFS(Φ部品専用!W:W,Φ部品専用!A:A,A1427)=0,"",SUMIFS(Φ部品専用!W:W,Φ部品専用!A:A,A1427))</f>
        <v/>
      </c>
      <c r="F1427" s="3" t="str">
        <f>IF(SUMIFS(パイプ専用!W:W,パイプ専用!A:A,A1427)=0,"",SUMIFS(パイプ専用!W:W,パイプ専用!A:A,A1427))</f>
        <v/>
      </c>
      <c r="G1427" s="3" t="str">
        <f t="shared" si="45"/>
        <v/>
      </c>
      <c r="K1427" s="4" t="str">
        <f t="shared" ca="1" si="46"/>
        <v/>
      </c>
      <c r="L1427" s="2" t="str">
        <f ca="1">IF(N1427="","",IF(COUNTIF(N$1:N1427,N1427)&gt;1,"",IF(COUNTIF(N:N,N1427)&gt;=1,"左表に入れますねぇ","")))</f>
        <v/>
      </c>
      <c r="M1427" s="2" t="str">
        <f ca="1">IF(ISNA(VLOOKUP('全表融合(関数用)'!W1427,'全表融合(関数用)'!X$2:AB$9999,3,FALSE)),"",VLOOKUP('全表融合(関数用)'!W1427,'全表融合(関数用)'!X$2:AB$9999,3,FALSE))</f>
        <v/>
      </c>
      <c r="N1427" s="2" t="str">
        <f ca="1">IF(ISNA(VLOOKUP('全表融合(関数用)'!W1427,'全表融合(関数用)'!X$2:AB$9999,4,FALSE)),"",VLOOKUP('全表融合(関数用)'!W1427,'全表融合(関数用)'!X$2:AB$9999,4,FALSE))</f>
        <v/>
      </c>
      <c r="O1427" s="2" t="str">
        <f ca="1">IF(ISNA(VLOOKUP('全表融合(関数用)'!W1427,'全表融合(関数用)'!X$2:AB$9999,5,FALSE)),"",VLOOKUP('全表融合(関数用)'!W1427,'全表融合(関数用)'!X$2:AB$9999,5,FALSE))</f>
        <v/>
      </c>
      <c r="P1427" s="4" t="str">
        <f ca="1">IF(SUMIF('全表融合(関数用)'!Z:Z,M1427,'全表融合(関数用)'!AC:AC)=0,"",SUMIF('全表融合(関数用)'!Z:Z,M1427,'全表融合(関数用)'!AC:AC))</f>
        <v/>
      </c>
    </row>
    <row r="1428" spans="2:16">
      <c r="B1428" s="3" t="str">
        <f>IF(SUMIFS(四角板専用!T:T,四角板専用!A:A,A1428)=0,"",SUMIFS(四角板専用!T:T,四角板専用!A:A,A1428))</f>
        <v/>
      </c>
      <c r="C1428" s="3" t="str">
        <f>IF(SUMIFS('FB&amp;L専用'!V:V,'FB&amp;L専用'!A:A,A1428)=0,"",SUMIFS('FB&amp;L専用'!V:V,'FB&amp;L専用'!A:A,A1428))</f>
        <v/>
      </c>
      <c r="D1428" s="3" t="str">
        <f>IF(SUMIFS(鋼材専用!W:W,鋼材専用!A:A,A1428)=0,"",SUMIFS(鋼材専用!W:W,鋼材専用!A:A,A1428))</f>
        <v/>
      </c>
      <c r="E1428" s="3" t="str">
        <f>IF(SUMIFS(Φ部品専用!W:W,Φ部品専用!A:A,A1428)=0,"",SUMIFS(Φ部品専用!W:W,Φ部品専用!A:A,A1428))</f>
        <v/>
      </c>
      <c r="F1428" s="3" t="str">
        <f>IF(SUMIFS(パイプ専用!W:W,パイプ専用!A:A,A1428)=0,"",SUMIFS(パイプ専用!W:W,パイプ専用!A:A,A1428))</f>
        <v/>
      </c>
      <c r="G1428" s="3" t="str">
        <f t="shared" si="45"/>
        <v/>
      </c>
      <c r="K1428" s="4" t="str">
        <f t="shared" ca="1" si="46"/>
        <v/>
      </c>
      <c r="L1428" s="2" t="str">
        <f ca="1">IF(N1428="","",IF(COUNTIF(N$1:N1428,N1428)&gt;1,"",IF(COUNTIF(N:N,N1428)&gt;=1,"左表に入れますねぇ","")))</f>
        <v/>
      </c>
      <c r="M1428" s="2" t="str">
        <f ca="1">IF(ISNA(VLOOKUP('全表融合(関数用)'!W1428,'全表融合(関数用)'!X$2:AB$9999,3,FALSE)),"",VLOOKUP('全表融合(関数用)'!W1428,'全表融合(関数用)'!X$2:AB$9999,3,FALSE))</f>
        <v/>
      </c>
      <c r="N1428" s="2" t="str">
        <f ca="1">IF(ISNA(VLOOKUP('全表融合(関数用)'!W1428,'全表融合(関数用)'!X$2:AB$9999,4,FALSE)),"",VLOOKUP('全表融合(関数用)'!W1428,'全表融合(関数用)'!X$2:AB$9999,4,FALSE))</f>
        <v/>
      </c>
      <c r="O1428" s="2" t="str">
        <f ca="1">IF(ISNA(VLOOKUP('全表融合(関数用)'!W1428,'全表融合(関数用)'!X$2:AB$9999,5,FALSE)),"",VLOOKUP('全表融合(関数用)'!W1428,'全表融合(関数用)'!X$2:AB$9999,5,FALSE))</f>
        <v/>
      </c>
      <c r="P1428" s="4" t="str">
        <f ca="1">IF(SUMIF('全表融合(関数用)'!Z:Z,M1428,'全表融合(関数用)'!AC:AC)=0,"",SUMIF('全表融合(関数用)'!Z:Z,M1428,'全表融合(関数用)'!AC:AC))</f>
        <v/>
      </c>
    </row>
    <row r="1429" spans="2:16">
      <c r="B1429" s="3" t="str">
        <f>IF(SUMIFS(四角板専用!T:T,四角板専用!A:A,A1429)=0,"",SUMIFS(四角板専用!T:T,四角板専用!A:A,A1429))</f>
        <v/>
      </c>
      <c r="C1429" s="3" t="str">
        <f>IF(SUMIFS('FB&amp;L専用'!V:V,'FB&amp;L専用'!A:A,A1429)=0,"",SUMIFS('FB&amp;L専用'!V:V,'FB&amp;L専用'!A:A,A1429))</f>
        <v/>
      </c>
      <c r="D1429" s="3" t="str">
        <f>IF(SUMIFS(鋼材専用!W:W,鋼材専用!A:A,A1429)=0,"",SUMIFS(鋼材専用!W:W,鋼材専用!A:A,A1429))</f>
        <v/>
      </c>
      <c r="E1429" s="3" t="str">
        <f>IF(SUMIFS(Φ部品専用!W:W,Φ部品専用!A:A,A1429)=0,"",SUMIFS(Φ部品専用!W:W,Φ部品専用!A:A,A1429))</f>
        <v/>
      </c>
      <c r="F1429" s="3" t="str">
        <f>IF(SUMIFS(パイプ専用!W:W,パイプ専用!A:A,A1429)=0,"",SUMIFS(パイプ専用!W:W,パイプ専用!A:A,A1429))</f>
        <v/>
      </c>
      <c r="G1429" s="3" t="str">
        <f t="shared" si="45"/>
        <v/>
      </c>
      <c r="K1429" s="4" t="str">
        <f t="shared" ca="1" si="46"/>
        <v/>
      </c>
      <c r="L1429" s="2" t="str">
        <f ca="1">IF(N1429="","",IF(COUNTIF(N$1:N1429,N1429)&gt;1,"",IF(COUNTIF(N:N,N1429)&gt;=1,"左表に入れますねぇ","")))</f>
        <v/>
      </c>
      <c r="M1429" s="2" t="str">
        <f ca="1">IF(ISNA(VLOOKUP('全表融合(関数用)'!W1429,'全表融合(関数用)'!X$2:AB$9999,3,FALSE)),"",VLOOKUP('全表融合(関数用)'!W1429,'全表融合(関数用)'!X$2:AB$9999,3,FALSE))</f>
        <v/>
      </c>
      <c r="N1429" s="2" t="str">
        <f ca="1">IF(ISNA(VLOOKUP('全表融合(関数用)'!W1429,'全表融合(関数用)'!X$2:AB$9999,4,FALSE)),"",VLOOKUP('全表融合(関数用)'!W1429,'全表融合(関数用)'!X$2:AB$9999,4,FALSE))</f>
        <v/>
      </c>
      <c r="O1429" s="2" t="str">
        <f ca="1">IF(ISNA(VLOOKUP('全表融合(関数用)'!W1429,'全表融合(関数用)'!X$2:AB$9999,5,FALSE)),"",VLOOKUP('全表融合(関数用)'!W1429,'全表融合(関数用)'!X$2:AB$9999,5,FALSE))</f>
        <v/>
      </c>
      <c r="P1429" s="4" t="str">
        <f ca="1">IF(SUMIF('全表融合(関数用)'!Z:Z,M1429,'全表融合(関数用)'!AC:AC)=0,"",SUMIF('全表融合(関数用)'!Z:Z,M1429,'全表融合(関数用)'!AC:AC))</f>
        <v/>
      </c>
    </row>
    <row r="1430" spans="2:16">
      <c r="B1430" s="3" t="str">
        <f>IF(SUMIFS(四角板専用!T:T,四角板専用!A:A,A1430)=0,"",SUMIFS(四角板専用!T:T,四角板専用!A:A,A1430))</f>
        <v/>
      </c>
      <c r="C1430" s="3" t="str">
        <f>IF(SUMIFS('FB&amp;L専用'!V:V,'FB&amp;L専用'!A:A,A1430)=0,"",SUMIFS('FB&amp;L専用'!V:V,'FB&amp;L専用'!A:A,A1430))</f>
        <v/>
      </c>
      <c r="D1430" s="3" t="str">
        <f>IF(SUMIFS(鋼材専用!W:W,鋼材専用!A:A,A1430)=0,"",SUMIFS(鋼材専用!W:W,鋼材専用!A:A,A1430))</f>
        <v/>
      </c>
      <c r="E1430" s="3" t="str">
        <f>IF(SUMIFS(Φ部品専用!W:W,Φ部品専用!A:A,A1430)=0,"",SUMIFS(Φ部品専用!W:W,Φ部品専用!A:A,A1430))</f>
        <v/>
      </c>
      <c r="F1430" s="3" t="str">
        <f>IF(SUMIFS(パイプ専用!W:W,パイプ専用!A:A,A1430)=0,"",SUMIFS(パイプ専用!W:W,パイプ専用!A:A,A1430))</f>
        <v/>
      </c>
      <c r="G1430" s="3" t="str">
        <f t="shared" si="45"/>
        <v/>
      </c>
      <c r="K1430" s="4" t="str">
        <f t="shared" ca="1" si="46"/>
        <v/>
      </c>
      <c r="L1430" s="2" t="str">
        <f ca="1">IF(N1430="","",IF(COUNTIF(N$1:N1430,N1430)&gt;1,"",IF(COUNTIF(N:N,N1430)&gt;=1,"左表に入れますねぇ","")))</f>
        <v/>
      </c>
      <c r="M1430" s="2" t="str">
        <f ca="1">IF(ISNA(VLOOKUP('全表融合(関数用)'!W1430,'全表融合(関数用)'!X$2:AB$9999,3,FALSE)),"",VLOOKUP('全表融合(関数用)'!W1430,'全表融合(関数用)'!X$2:AB$9999,3,FALSE))</f>
        <v/>
      </c>
      <c r="N1430" s="2" t="str">
        <f ca="1">IF(ISNA(VLOOKUP('全表融合(関数用)'!W1430,'全表融合(関数用)'!X$2:AB$9999,4,FALSE)),"",VLOOKUP('全表融合(関数用)'!W1430,'全表融合(関数用)'!X$2:AB$9999,4,FALSE))</f>
        <v/>
      </c>
      <c r="O1430" s="2" t="str">
        <f ca="1">IF(ISNA(VLOOKUP('全表融合(関数用)'!W1430,'全表融合(関数用)'!X$2:AB$9999,5,FALSE)),"",VLOOKUP('全表融合(関数用)'!W1430,'全表融合(関数用)'!X$2:AB$9999,5,FALSE))</f>
        <v/>
      </c>
      <c r="P1430" s="4" t="str">
        <f ca="1">IF(SUMIF('全表融合(関数用)'!Z:Z,M1430,'全表融合(関数用)'!AC:AC)=0,"",SUMIF('全表融合(関数用)'!Z:Z,M1430,'全表融合(関数用)'!AC:AC))</f>
        <v/>
      </c>
    </row>
    <row r="1431" spans="2:16">
      <c r="B1431" s="3" t="str">
        <f>IF(SUMIFS(四角板専用!T:T,四角板専用!A:A,A1431)=0,"",SUMIFS(四角板専用!T:T,四角板専用!A:A,A1431))</f>
        <v/>
      </c>
      <c r="C1431" s="3" t="str">
        <f>IF(SUMIFS('FB&amp;L専用'!V:V,'FB&amp;L専用'!A:A,A1431)=0,"",SUMIFS('FB&amp;L専用'!V:V,'FB&amp;L専用'!A:A,A1431))</f>
        <v/>
      </c>
      <c r="D1431" s="3" t="str">
        <f>IF(SUMIFS(鋼材専用!W:W,鋼材専用!A:A,A1431)=0,"",SUMIFS(鋼材専用!W:W,鋼材専用!A:A,A1431))</f>
        <v/>
      </c>
      <c r="E1431" s="3" t="str">
        <f>IF(SUMIFS(Φ部品専用!W:W,Φ部品専用!A:A,A1431)=0,"",SUMIFS(Φ部品専用!W:W,Φ部品専用!A:A,A1431))</f>
        <v/>
      </c>
      <c r="F1431" s="3" t="str">
        <f>IF(SUMIFS(パイプ専用!W:W,パイプ専用!A:A,A1431)=0,"",SUMIFS(パイプ専用!W:W,パイプ専用!A:A,A1431))</f>
        <v/>
      </c>
      <c r="G1431" s="3" t="str">
        <f t="shared" si="45"/>
        <v/>
      </c>
      <c r="K1431" s="4" t="str">
        <f t="shared" ca="1" si="46"/>
        <v/>
      </c>
      <c r="L1431" s="2" t="str">
        <f ca="1">IF(N1431="","",IF(COUNTIF(N$1:N1431,N1431)&gt;1,"",IF(COUNTIF(N:N,N1431)&gt;=1,"左表に入れますねぇ","")))</f>
        <v/>
      </c>
      <c r="M1431" s="2" t="str">
        <f ca="1">IF(ISNA(VLOOKUP('全表融合(関数用)'!W1431,'全表融合(関数用)'!X$2:AB$9999,3,FALSE)),"",VLOOKUP('全表融合(関数用)'!W1431,'全表融合(関数用)'!X$2:AB$9999,3,FALSE))</f>
        <v/>
      </c>
      <c r="N1431" s="2" t="str">
        <f ca="1">IF(ISNA(VLOOKUP('全表融合(関数用)'!W1431,'全表融合(関数用)'!X$2:AB$9999,4,FALSE)),"",VLOOKUP('全表融合(関数用)'!W1431,'全表融合(関数用)'!X$2:AB$9999,4,FALSE))</f>
        <v/>
      </c>
      <c r="O1431" s="2" t="str">
        <f ca="1">IF(ISNA(VLOOKUP('全表融合(関数用)'!W1431,'全表融合(関数用)'!X$2:AB$9999,5,FALSE)),"",VLOOKUP('全表融合(関数用)'!W1431,'全表融合(関数用)'!X$2:AB$9999,5,FALSE))</f>
        <v/>
      </c>
      <c r="P1431" s="4" t="str">
        <f ca="1">IF(SUMIF('全表融合(関数用)'!Z:Z,M1431,'全表融合(関数用)'!AC:AC)=0,"",SUMIF('全表融合(関数用)'!Z:Z,M1431,'全表融合(関数用)'!AC:AC))</f>
        <v/>
      </c>
    </row>
    <row r="1432" spans="2:16">
      <c r="B1432" s="3" t="str">
        <f>IF(SUMIFS(四角板専用!T:T,四角板専用!A:A,A1432)=0,"",SUMIFS(四角板専用!T:T,四角板専用!A:A,A1432))</f>
        <v/>
      </c>
      <c r="C1432" s="3" t="str">
        <f>IF(SUMIFS('FB&amp;L専用'!V:V,'FB&amp;L専用'!A:A,A1432)=0,"",SUMIFS('FB&amp;L専用'!V:V,'FB&amp;L専用'!A:A,A1432))</f>
        <v/>
      </c>
      <c r="D1432" s="3" t="str">
        <f>IF(SUMIFS(鋼材専用!W:W,鋼材専用!A:A,A1432)=0,"",SUMIFS(鋼材専用!W:W,鋼材専用!A:A,A1432))</f>
        <v/>
      </c>
      <c r="E1432" s="3" t="str">
        <f>IF(SUMIFS(Φ部品専用!W:W,Φ部品専用!A:A,A1432)=0,"",SUMIFS(Φ部品専用!W:W,Φ部品専用!A:A,A1432))</f>
        <v/>
      </c>
      <c r="F1432" s="3" t="str">
        <f>IF(SUMIFS(パイプ専用!W:W,パイプ専用!A:A,A1432)=0,"",SUMIFS(パイプ専用!W:W,パイプ専用!A:A,A1432))</f>
        <v/>
      </c>
      <c r="G1432" s="3" t="str">
        <f t="shared" si="45"/>
        <v/>
      </c>
      <c r="K1432" s="4" t="str">
        <f t="shared" ca="1" si="46"/>
        <v/>
      </c>
      <c r="L1432" s="2" t="str">
        <f ca="1">IF(N1432="","",IF(COUNTIF(N$1:N1432,N1432)&gt;1,"",IF(COUNTIF(N:N,N1432)&gt;=1,"左表に入れますねぇ","")))</f>
        <v/>
      </c>
      <c r="M1432" s="2" t="str">
        <f ca="1">IF(ISNA(VLOOKUP('全表融合(関数用)'!W1432,'全表融合(関数用)'!X$2:AB$9999,3,FALSE)),"",VLOOKUP('全表融合(関数用)'!W1432,'全表融合(関数用)'!X$2:AB$9999,3,FALSE))</f>
        <v/>
      </c>
      <c r="N1432" s="2" t="str">
        <f ca="1">IF(ISNA(VLOOKUP('全表融合(関数用)'!W1432,'全表融合(関数用)'!X$2:AB$9999,4,FALSE)),"",VLOOKUP('全表融合(関数用)'!W1432,'全表融合(関数用)'!X$2:AB$9999,4,FALSE))</f>
        <v/>
      </c>
      <c r="O1432" s="2" t="str">
        <f ca="1">IF(ISNA(VLOOKUP('全表融合(関数用)'!W1432,'全表融合(関数用)'!X$2:AB$9999,5,FALSE)),"",VLOOKUP('全表融合(関数用)'!W1432,'全表融合(関数用)'!X$2:AB$9999,5,FALSE))</f>
        <v/>
      </c>
      <c r="P1432" s="4" t="str">
        <f ca="1">IF(SUMIF('全表融合(関数用)'!Z:Z,M1432,'全表融合(関数用)'!AC:AC)=0,"",SUMIF('全表融合(関数用)'!Z:Z,M1432,'全表融合(関数用)'!AC:AC))</f>
        <v/>
      </c>
    </row>
    <row r="1433" spans="2:16">
      <c r="B1433" s="3" t="str">
        <f>IF(SUMIFS(四角板専用!T:T,四角板専用!A:A,A1433)=0,"",SUMIFS(四角板専用!T:T,四角板専用!A:A,A1433))</f>
        <v/>
      </c>
      <c r="C1433" s="3" t="str">
        <f>IF(SUMIFS('FB&amp;L専用'!V:V,'FB&amp;L専用'!A:A,A1433)=0,"",SUMIFS('FB&amp;L専用'!V:V,'FB&amp;L専用'!A:A,A1433))</f>
        <v/>
      </c>
      <c r="D1433" s="3" t="str">
        <f>IF(SUMIFS(鋼材専用!W:W,鋼材専用!A:A,A1433)=0,"",SUMIFS(鋼材専用!W:W,鋼材専用!A:A,A1433))</f>
        <v/>
      </c>
      <c r="E1433" s="3" t="str">
        <f>IF(SUMIFS(Φ部品専用!W:W,Φ部品専用!A:A,A1433)=0,"",SUMIFS(Φ部品専用!W:W,Φ部品専用!A:A,A1433))</f>
        <v/>
      </c>
      <c r="F1433" s="3" t="str">
        <f>IF(SUMIFS(パイプ専用!W:W,パイプ専用!A:A,A1433)=0,"",SUMIFS(パイプ専用!W:W,パイプ専用!A:A,A1433))</f>
        <v/>
      </c>
      <c r="G1433" s="3" t="str">
        <f t="shared" si="45"/>
        <v/>
      </c>
      <c r="K1433" s="4" t="str">
        <f t="shared" ca="1" si="46"/>
        <v/>
      </c>
      <c r="L1433" s="2" t="str">
        <f ca="1">IF(N1433="","",IF(COUNTIF(N$1:N1433,N1433)&gt;1,"",IF(COUNTIF(N:N,N1433)&gt;=1,"左表に入れますねぇ","")))</f>
        <v/>
      </c>
      <c r="M1433" s="2" t="str">
        <f ca="1">IF(ISNA(VLOOKUP('全表融合(関数用)'!W1433,'全表融合(関数用)'!X$2:AB$9999,3,FALSE)),"",VLOOKUP('全表融合(関数用)'!W1433,'全表融合(関数用)'!X$2:AB$9999,3,FALSE))</f>
        <v/>
      </c>
      <c r="N1433" s="2" t="str">
        <f ca="1">IF(ISNA(VLOOKUP('全表融合(関数用)'!W1433,'全表融合(関数用)'!X$2:AB$9999,4,FALSE)),"",VLOOKUP('全表融合(関数用)'!W1433,'全表融合(関数用)'!X$2:AB$9999,4,FALSE))</f>
        <v/>
      </c>
      <c r="O1433" s="2" t="str">
        <f ca="1">IF(ISNA(VLOOKUP('全表融合(関数用)'!W1433,'全表融合(関数用)'!X$2:AB$9999,5,FALSE)),"",VLOOKUP('全表融合(関数用)'!W1433,'全表融合(関数用)'!X$2:AB$9999,5,FALSE))</f>
        <v/>
      </c>
      <c r="P1433" s="4" t="str">
        <f ca="1">IF(SUMIF('全表融合(関数用)'!Z:Z,M1433,'全表融合(関数用)'!AC:AC)=0,"",SUMIF('全表融合(関数用)'!Z:Z,M1433,'全表融合(関数用)'!AC:AC))</f>
        <v/>
      </c>
    </row>
    <row r="1434" spans="2:16">
      <c r="B1434" s="3" t="str">
        <f>IF(SUMIFS(四角板専用!T:T,四角板専用!A:A,A1434)=0,"",SUMIFS(四角板専用!T:T,四角板専用!A:A,A1434))</f>
        <v/>
      </c>
      <c r="C1434" s="3" t="str">
        <f>IF(SUMIFS('FB&amp;L専用'!V:V,'FB&amp;L専用'!A:A,A1434)=0,"",SUMIFS('FB&amp;L専用'!V:V,'FB&amp;L専用'!A:A,A1434))</f>
        <v/>
      </c>
      <c r="D1434" s="3" t="str">
        <f>IF(SUMIFS(鋼材専用!W:W,鋼材専用!A:A,A1434)=0,"",SUMIFS(鋼材専用!W:W,鋼材専用!A:A,A1434))</f>
        <v/>
      </c>
      <c r="E1434" s="3" t="str">
        <f>IF(SUMIFS(Φ部品専用!W:W,Φ部品専用!A:A,A1434)=0,"",SUMIFS(Φ部品専用!W:W,Φ部品専用!A:A,A1434))</f>
        <v/>
      </c>
      <c r="F1434" s="3" t="str">
        <f>IF(SUMIFS(パイプ専用!W:W,パイプ専用!A:A,A1434)=0,"",SUMIFS(パイプ専用!W:W,パイプ専用!A:A,A1434))</f>
        <v/>
      </c>
      <c r="G1434" s="3" t="str">
        <f t="shared" si="45"/>
        <v/>
      </c>
      <c r="K1434" s="4" t="str">
        <f t="shared" ca="1" si="46"/>
        <v/>
      </c>
      <c r="L1434" s="2" t="str">
        <f ca="1">IF(N1434="","",IF(COUNTIF(N$1:N1434,N1434)&gt;1,"",IF(COUNTIF(N:N,N1434)&gt;=1,"左表に入れますねぇ","")))</f>
        <v/>
      </c>
      <c r="M1434" s="2" t="str">
        <f ca="1">IF(ISNA(VLOOKUP('全表融合(関数用)'!W1434,'全表融合(関数用)'!X$2:AB$9999,3,FALSE)),"",VLOOKUP('全表融合(関数用)'!W1434,'全表融合(関数用)'!X$2:AB$9999,3,FALSE))</f>
        <v/>
      </c>
      <c r="N1434" s="2" t="str">
        <f ca="1">IF(ISNA(VLOOKUP('全表融合(関数用)'!W1434,'全表融合(関数用)'!X$2:AB$9999,4,FALSE)),"",VLOOKUP('全表融合(関数用)'!W1434,'全表融合(関数用)'!X$2:AB$9999,4,FALSE))</f>
        <v/>
      </c>
      <c r="O1434" s="2" t="str">
        <f ca="1">IF(ISNA(VLOOKUP('全表融合(関数用)'!W1434,'全表融合(関数用)'!X$2:AB$9999,5,FALSE)),"",VLOOKUP('全表融合(関数用)'!W1434,'全表融合(関数用)'!X$2:AB$9999,5,FALSE))</f>
        <v/>
      </c>
      <c r="P1434" s="4" t="str">
        <f ca="1">IF(SUMIF('全表融合(関数用)'!Z:Z,M1434,'全表融合(関数用)'!AC:AC)=0,"",SUMIF('全表融合(関数用)'!Z:Z,M1434,'全表融合(関数用)'!AC:AC))</f>
        <v/>
      </c>
    </row>
    <row r="1435" spans="2:16">
      <c r="B1435" s="3" t="str">
        <f>IF(SUMIFS(四角板専用!T:T,四角板専用!A:A,A1435)=0,"",SUMIFS(四角板専用!T:T,四角板専用!A:A,A1435))</f>
        <v/>
      </c>
      <c r="C1435" s="3" t="str">
        <f>IF(SUMIFS('FB&amp;L専用'!V:V,'FB&amp;L専用'!A:A,A1435)=0,"",SUMIFS('FB&amp;L専用'!V:V,'FB&amp;L専用'!A:A,A1435))</f>
        <v/>
      </c>
      <c r="D1435" s="3" t="str">
        <f>IF(SUMIFS(鋼材専用!W:W,鋼材専用!A:A,A1435)=0,"",SUMIFS(鋼材専用!W:W,鋼材専用!A:A,A1435))</f>
        <v/>
      </c>
      <c r="E1435" s="3" t="str">
        <f>IF(SUMIFS(Φ部品専用!W:W,Φ部品専用!A:A,A1435)=0,"",SUMIFS(Φ部品専用!W:W,Φ部品専用!A:A,A1435))</f>
        <v/>
      </c>
      <c r="F1435" s="3" t="str">
        <f>IF(SUMIFS(パイプ専用!W:W,パイプ専用!A:A,A1435)=0,"",SUMIFS(パイプ専用!W:W,パイプ専用!A:A,A1435))</f>
        <v/>
      </c>
      <c r="G1435" s="3" t="str">
        <f t="shared" si="45"/>
        <v/>
      </c>
      <c r="K1435" s="4" t="str">
        <f t="shared" ca="1" si="46"/>
        <v/>
      </c>
      <c r="L1435" s="2" t="str">
        <f ca="1">IF(N1435="","",IF(COUNTIF(N$1:N1435,N1435)&gt;1,"",IF(COUNTIF(N:N,N1435)&gt;=1,"左表に入れますねぇ","")))</f>
        <v/>
      </c>
      <c r="M1435" s="2" t="str">
        <f ca="1">IF(ISNA(VLOOKUP('全表融合(関数用)'!W1435,'全表融合(関数用)'!X$2:AB$9999,3,FALSE)),"",VLOOKUP('全表融合(関数用)'!W1435,'全表融合(関数用)'!X$2:AB$9999,3,FALSE))</f>
        <v/>
      </c>
      <c r="N1435" s="2" t="str">
        <f ca="1">IF(ISNA(VLOOKUP('全表融合(関数用)'!W1435,'全表融合(関数用)'!X$2:AB$9999,4,FALSE)),"",VLOOKUP('全表融合(関数用)'!W1435,'全表融合(関数用)'!X$2:AB$9999,4,FALSE))</f>
        <v/>
      </c>
      <c r="O1435" s="2" t="str">
        <f ca="1">IF(ISNA(VLOOKUP('全表融合(関数用)'!W1435,'全表融合(関数用)'!X$2:AB$9999,5,FALSE)),"",VLOOKUP('全表融合(関数用)'!W1435,'全表融合(関数用)'!X$2:AB$9999,5,FALSE))</f>
        <v/>
      </c>
      <c r="P1435" s="4" t="str">
        <f ca="1">IF(SUMIF('全表融合(関数用)'!Z:Z,M1435,'全表融合(関数用)'!AC:AC)=0,"",SUMIF('全表融合(関数用)'!Z:Z,M1435,'全表融合(関数用)'!AC:AC))</f>
        <v/>
      </c>
    </row>
    <row r="1436" spans="2:16">
      <c r="B1436" s="3" t="str">
        <f>IF(SUMIFS(四角板専用!T:T,四角板専用!A:A,A1436)=0,"",SUMIFS(四角板専用!T:T,四角板専用!A:A,A1436))</f>
        <v/>
      </c>
      <c r="C1436" s="3" t="str">
        <f>IF(SUMIFS('FB&amp;L専用'!V:V,'FB&amp;L専用'!A:A,A1436)=0,"",SUMIFS('FB&amp;L専用'!V:V,'FB&amp;L専用'!A:A,A1436))</f>
        <v/>
      </c>
      <c r="D1436" s="3" t="str">
        <f>IF(SUMIFS(鋼材専用!W:W,鋼材専用!A:A,A1436)=0,"",SUMIFS(鋼材専用!W:W,鋼材専用!A:A,A1436))</f>
        <v/>
      </c>
      <c r="E1436" s="3" t="str">
        <f>IF(SUMIFS(Φ部品専用!W:W,Φ部品専用!A:A,A1436)=0,"",SUMIFS(Φ部品専用!W:W,Φ部品専用!A:A,A1436))</f>
        <v/>
      </c>
      <c r="F1436" s="3" t="str">
        <f>IF(SUMIFS(パイプ専用!W:W,パイプ専用!A:A,A1436)=0,"",SUMIFS(パイプ専用!W:W,パイプ専用!A:A,A1436))</f>
        <v/>
      </c>
      <c r="G1436" s="3" t="str">
        <f t="shared" si="45"/>
        <v/>
      </c>
      <c r="K1436" s="4" t="str">
        <f t="shared" ca="1" si="46"/>
        <v/>
      </c>
      <c r="L1436" s="2" t="str">
        <f ca="1">IF(N1436="","",IF(COUNTIF(N$1:N1436,N1436)&gt;1,"",IF(COUNTIF(N:N,N1436)&gt;=1,"左表に入れますねぇ","")))</f>
        <v/>
      </c>
      <c r="M1436" s="2" t="str">
        <f ca="1">IF(ISNA(VLOOKUP('全表融合(関数用)'!W1436,'全表融合(関数用)'!X$2:AB$9999,3,FALSE)),"",VLOOKUP('全表融合(関数用)'!W1436,'全表融合(関数用)'!X$2:AB$9999,3,FALSE))</f>
        <v/>
      </c>
      <c r="N1436" s="2" t="str">
        <f ca="1">IF(ISNA(VLOOKUP('全表融合(関数用)'!W1436,'全表融合(関数用)'!X$2:AB$9999,4,FALSE)),"",VLOOKUP('全表融合(関数用)'!W1436,'全表融合(関数用)'!X$2:AB$9999,4,FALSE))</f>
        <v/>
      </c>
      <c r="O1436" s="2" t="str">
        <f ca="1">IF(ISNA(VLOOKUP('全表融合(関数用)'!W1436,'全表融合(関数用)'!X$2:AB$9999,5,FALSE)),"",VLOOKUP('全表融合(関数用)'!W1436,'全表融合(関数用)'!X$2:AB$9999,5,FALSE))</f>
        <v/>
      </c>
      <c r="P1436" s="4" t="str">
        <f ca="1">IF(SUMIF('全表融合(関数用)'!Z:Z,M1436,'全表融合(関数用)'!AC:AC)=0,"",SUMIF('全表融合(関数用)'!Z:Z,M1436,'全表融合(関数用)'!AC:AC))</f>
        <v/>
      </c>
    </row>
    <row r="1437" spans="2:16">
      <c r="B1437" s="3" t="str">
        <f>IF(SUMIFS(四角板専用!T:T,四角板専用!A:A,A1437)=0,"",SUMIFS(四角板専用!T:T,四角板専用!A:A,A1437))</f>
        <v/>
      </c>
      <c r="C1437" s="3" t="str">
        <f>IF(SUMIFS('FB&amp;L専用'!V:V,'FB&amp;L専用'!A:A,A1437)=0,"",SUMIFS('FB&amp;L専用'!V:V,'FB&amp;L専用'!A:A,A1437))</f>
        <v/>
      </c>
      <c r="D1437" s="3" t="str">
        <f>IF(SUMIFS(鋼材専用!W:W,鋼材専用!A:A,A1437)=0,"",SUMIFS(鋼材専用!W:W,鋼材専用!A:A,A1437))</f>
        <v/>
      </c>
      <c r="E1437" s="3" t="str">
        <f>IF(SUMIFS(Φ部品専用!W:W,Φ部品専用!A:A,A1437)=0,"",SUMIFS(Φ部品専用!W:W,Φ部品専用!A:A,A1437))</f>
        <v/>
      </c>
      <c r="F1437" s="3" t="str">
        <f>IF(SUMIFS(パイプ専用!W:W,パイプ専用!A:A,A1437)=0,"",SUMIFS(パイプ専用!W:W,パイプ専用!A:A,A1437))</f>
        <v/>
      </c>
      <c r="G1437" s="3" t="str">
        <f t="shared" si="45"/>
        <v/>
      </c>
      <c r="K1437" s="4" t="str">
        <f t="shared" ca="1" si="46"/>
        <v/>
      </c>
      <c r="L1437" s="2" t="str">
        <f ca="1">IF(N1437="","",IF(COUNTIF(N$1:N1437,N1437)&gt;1,"",IF(COUNTIF(N:N,N1437)&gt;=1,"左表に入れますねぇ","")))</f>
        <v/>
      </c>
      <c r="M1437" s="2" t="str">
        <f ca="1">IF(ISNA(VLOOKUP('全表融合(関数用)'!W1437,'全表融合(関数用)'!X$2:AB$9999,3,FALSE)),"",VLOOKUP('全表融合(関数用)'!W1437,'全表融合(関数用)'!X$2:AB$9999,3,FALSE))</f>
        <v/>
      </c>
      <c r="N1437" s="2" t="str">
        <f ca="1">IF(ISNA(VLOOKUP('全表融合(関数用)'!W1437,'全表融合(関数用)'!X$2:AB$9999,4,FALSE)),"",VLOOKUP('全表融合(関数用)'!W1437,'全表融合(関数用)'!X$2:AB$9999,4,FALSE))</f>
        <v/>
      </c>
      <c r="O1437" s="2" t="str">
        <f ca="1">IF(ISNA(VLOOKUP('全表融合(関数用)'!W1437,'全表融合(関数用)'!X$2:AB$9999,5,FALSE)),"",VLOOKUP('全表融合(関数用)'!W1437,'全表融合(関数用)'!X$2:AB$9999,5,FALSE))</f>
        <v/>
      </c>
      <c r="P1437" s="4" t="str">
        <f ca="1">IF(SUMIF('全表融合(関数用)'!Z:Z,M1437,'全表融合(関数用)'!AC:AC)=0,"",SUMIF('全表融合(関数用)'!Z:Z,M1437,'全表融合(関数用)'!AC:AC))</f>
        <v/>
      </c>
    </row>
    <row r="1438" spans="2:16">
      <c r="B1438" s="3" t="str">
        <f>IF(SUMIFS(四角板専用!T:T,四角板専用!A:A,A1438)=0,"",SUMIFS(四角板専用!T:T,四角板専用!A:A,A1438))</f>
        <v/>
      </c>
      <c r="C1438" s="3" t="str">
        <f>IF(SUMIFS('FB&amp;L専用'!V:V,'FB&amp;L専用'!A:A,A1438)=0,"",SUMIFS('FB&amp;L専用'!V:V,'FB&amp;L専用'!A:A,A1438))</f>
        <v/>
      </c>
      <c r="D1438" s="3" t="str">
        <f>IF(SUMIFS(鋼材専用!W:W,鋼材専用!A:A,A1438)=0,"",SUMIFS(鋼材専用!W:W,鋼材専用!A:A,A1438))</f>
        <v/>
      </c>
      <c r="E1438" s="3" t="str">
        <f>IF(SUMIFS(Φ部品専用!W:W,Φ部品専用!A:A,A1438)=0,"",SUMIFS(Φ部品専用!W:W,Φ部品専用!A:A,A1438))</f>
        <v/>
      </c>
      <c r="F1438" s="3" t="str">
        <f>IF(SUMIFS(パイプ専用!W:W,パイプ専用!A:A,A1438)=0,"",SUMIFS(パイプ専用!W:W,パイプ専用!A:A,A1438))</f>
        <v/>
      </c>
      <c r="G1438" s="3" t="str">
        <f t="shared" si="45"/>
        <v/>
      </c>
      <c r="K1438" s="4" t="str">
        <f t="shared" ca="1" si="46"/>
        <v/>
      </c>
      <c r="L1438" s="2" t="str">
        <f ca="1">IF(N1438="","",IF(COUNTIF(N$1:N1438,N1438)&gt;1,"",IF(COUNTIF(N:N,N1438)&gt;=1,"左表に入れますねぇ","")))</f>
        <v/>
      </c>
      <c r="M1438" s="2" t="str">
        <f ca="1">IF(ISNA(VLOOKUP('全表融合(関数用)'!W1438,'全表融合(関数用)'!X$2:AB$9999,3,FALSE)),"",VLOOKUP('全表融合(関数用)'!W1438,'全表融合(関数用)'!X$2:AB$9999,3,FALSE))</f>
        <v/>
      </c>
      <c r="N1438" s="2" t="str">
        <f ca="1">IF(ISNA(VLOOKUP('全表融合(関数用)'!W1438,'全表融合(関数用)'!X$2:AB$9999,4,FALSE)),"",VLOOKUP('全表融合(関数用)'!W1438,'全表融合(関数用)'!X$2:AB$9999,4,FALSE))</f>
        <v/>
      </c>
      <c r="O1438" s="2" t="str">
        <f ca="1">IF(ISNA(VLOOKUP('全表融合(関数用)'!W1438,'全表融合(関数用)'!X$2:AB$9999,5,FALSE)),"",VLOOKUP('全表融合(関数用)'!W1438,'全表融合(関数用)'!X$2:AB$9999,5,FALSE))</f>
        <v/>
      </c>
      <c r="P1438" s="4" t="str">
        <f ca="1">IF(SUMIF('全表融合(関数用)'!Z:Z,M1438,'全表融合(関数用)'!AC:AC)=0,"",SUMIF('全表融合(関数用)'!Z:Z,M1438,'全表融合(関数用)'!AC:AC))</f>
        <v/>
      </c>
    </row>
    <row r="1439" spans="2:16">
      <c r="B1439" s="3" t="str">
        <f>IF(SUMIFS(四角板専用!T:T,四角板専用!A:A,A1439)=0,"",SUMIFS(四角板専用!T:T,四角板専用!A:A,A1439))</f>
        <v/>
      </c>
      <c r="C1439" s="3" t="str">
        <f>IF(SUMIFS('FB&amp;L専用'!V:V,'FB&amp;L専用'!A:A,A1439)=0,"",SUMIFS('FB&amp;L専用'!V:V,'FB&amp;L専用'!A:A,A1439))</f>
        <v/>
      </c>
      <c r="D1439" s="3" t="str">
        <f>IF(SUMIFS(鋼材専用!W:W,鋼材専用!A:A,A1439)=0,"",SUMIFS(鋼材専用!W:W,鋼材専用!A:A,A1439))</f>
        <v/>
      </c>
      <c r="E1439" s="3" t="str">
        <f>IF(SUMIFS(Φ部品専用!W:W,Φ部品専用!A:A,A1439)=0,"",SUMIFS(Φ部品専用!W:W,Φ部品専用!A:A,A1439))</f>
        <v/>
      </c>
      <c r="F1439" s="3" t="str">
        <f>IF(SUMIFS(パイプ専用!W:W,パイプ専用!A:A,A1439)=0,"",SUMIFS(パイプ専用!W:W,パイプ専用!A:A,A1439))</f>
        <v/>
      </c>
      <c r="G1439" s="3" t="str">
        <f t="shared" si="45"/>
        <v/>
      </c>
      <c r="K1439" s="4" t="str">
        <f t="shared" ca="1" si="46"/>
        <v/>
      </c>
      <c r="L1439" s="2" t="str">
        <f ca="1">IF(N1439="","",IF(COUNTIF(N$1:N1439,N1439)&gt;1,"",IF(COUNTIF(N:N,N1439)&gt;=1,"左表に入れますねぇ","")))</f>
        <v/>
      </c>
      <c r="M1439" s="2" t="str">
        <f ca="1">IF(ISNA(VLOOKUP('全表融合(関数用)'!W1439,'全表融合(関数用)'!X$2:AB$9999,3,FALSE)),"",VLOOKUP('全表融合(関数用)'!W1439,'全表融合(関数用)'!X$2:AB$9999,3,FALSE))</f>
        <v/>
      </c>
      <c r="N1439" s="2" t="str">
        <f ca="1">IF(ISNA(VLOOKUP('全表融合(関数用)'!W1439,'全表融合(関数用)'!X$2:AB$9999,4,FALSE)),"",VLOOKUP('全表融合(関数用)'!W1439,'全表融合(関数用)'!X$2:AB$9999,4,FALSE))</f>
        <v/>
      </c>
      <c r="O1439" s="2" t="str">
        <f ca="1">IF(ISNA(VLOOKUP('全表融合(関数用)'!W1439,'全表融合(関数用)'!X$2:AB$9999,5,FALSE)),"",VLOOKUP('全表融合(関数用)'!W1439,'全表融合(関数用)'!X$2:AB$9999,5,FALSE))</f>
        <v/>
      </c>
      <c r="P1439" s="4" t="str">
        <f ca="1">IF(SUMIF('全表融合(関数用)'!Z:Z,M1439,'全表融合(関数用)'!AC:AC)=0,"",SUMIF('全表融合(関数用)'!Z:Z,M1439,'全表融合(関数用)'!AC:AC))</f>
        <v/>
      </c>
    </row>
    <row r="1440" spans="2:16">
      <c r="B1440" s="3" t="str">
        <f>IF(SUMIFS(四角板専用!T:T,四角板専用!A:A,A1440)=0,"",SUMIFS(四角板専用!T:T,四角板専用!A:A,A1440))</f>
        <v/>
      </c>
      <c r="C1440" s="3" t="str">
        <f>IF(SUMIFS('FB&amp;L専用'!V:V,'FB&amp;L専用'!A:A,A1440)=0,"",SUMIFS('FB&amp;L専用'!V:V,'FB&amp;L専用'!A:A,A1440))</f>
        <v/>
      </c>
      <c r="D1440" s="3" t="str">
        <f>IF(SUMIFS(鋼材専用!W:W,鋼材専用!A:A,A1440)=0,"",SUMIFS(鋼材専用!W:W,鋼材専用!A:A,A1440))</f>
        <v/>
      </c>
      <c r="E1440" s="3" t="str">
        <f>IF(SUMIFS(Φ部品専用!W:W,Φ部品専用!A:A,A1440)=0,"",SUMIFS(Φ部品専用!W:W,Φ部品専用!A:A,A1440))</f>
        <v/>
      </c>
      <c r="F1440" s="3" t="str">
        <f>IF(SUMIFS(パイプ専用!W:W,パイプ専用!A:A,A1440)=0,"",SUMIFS(パイプ専用!W:W,パイプ専用!A:A,A1440))</f>
        <v/>
      </c>
      <c r="G1440" s="3" t="str">
        <f t="shared" si="45"/>
        <v/>
      </c>
      <c r="K1440" s="4" t="str">
        <f t="shared" ca="1" si="46"/>
        <v/>
      </c>
      <c r="L1440" s="2" t="str">
        <f ca="1">IF(N1440="","",IF(COUNTIF(N$1:N1440,N1440)&gt;1,"",IF(COUNTIF(N:N,N1440)&gt;=1,"左表に入れますねぇ","")))</f>
        <v/>
      </c>
      <c r="M1440" s="2" t="str">
        <f ca="1">IF(ISNA(VLOOKUP('全表融合(関数用)'!W1440,'全表融合(関数用)'!X$2:AB$9999,3,FALSE)),"",VLOOKUP('全表融合(関数用)'!W1440,'全表融合(関数用)'!X$2:AB$9999,3,FALSE))</f>
        <v/>
      </c>
      <c r="N1440" s="2" t="str">
        <f ca="1">IF(ISNA(VLOOKUP('全表融合(関数用)'!W1440,'全表融合(関数用)'!X$2:AB$9999,4,FALSE)),"",VLOOKUP('全表融合(関数用)'!W1440,'全表融合(関数用)'!X$2:AB$9999,4,FALSE))</f>
        <v/>
      </c>
      <c r="O1440" s="2" t="str">
        <f ca="1">IF(ISNA(VLOOKUP('全表融合(関数用)'!W1440,'全表融合(関数用)'!X$2:AB$9999,5,FALSE)),"",VLOOKUP('全表融合(関数用)'!W1440,'全表融合(関数用)'!X$2:AB$9999,5,FALSE))</f>
        <v/>
      </c>
      <c r="P1440" s="4" t="str">
        <f ca="1">IF(SUMIF('全表融合(関数用)'!Z:Z,M1440,'全表融合(関数用)'!AC:AC)=0,"",SUMIF('全表融合(関数用)'!Z:Z,M1440,'全表融合(関数用)'!AC:AC))</f>
        <v/>
      </c>
    </row>
    <row r="1441" spans="2:16">
      <c r="B1441" s="3" t="str">
        <f>IF(SUMIFS(四角板専用!T:T,四角板専用!A:A,A1441)=0,"",SUMIFS(四角板専用!T:T,四角板専用!A:A,A1441))</f>
        <v/>
      </c>
      <c r="C1441" s="3" t="str">
        <f>IF(SUMIFS('FB&amp;L専用'!V:V,'FB&amp;L専用'!A:A,A1441)=0,"",SUMIFS('FB&amp;L専用'!V:V,'FB&amp;L専用'!A:A,A1441))</f>
        <v/>
      </c>
      <c r="D1441" s="3" t="str">
        <f>IF(SUMIFS(鋼材専用!W:W,鋼材専用!A:A,A1441)=0,"",SUMIFS(鋼材専用!W:W,鋼材専用!A:A,A1441))</f>
        <v/>
      </c>
      <c r="E1441" s="3" t="str">
        <f>IF(SUMIFS(Φ部品専用!W:W,Φ部品専用!A:A,A1441)=0,"",SUMIFS(Φ部品専用!W:W,Φ部品専用!A:A,A1441))</f>
        <v/>
      </c>
      <c r="F1441" s="3" t="str">
        <f>IF(SUMIFS(パイプ専用!W:W,パイプ専用!A:A,A1441)=0,"",SUMIFS(パイプ専用!W:W,パイプ専用!A:A,A1441))</f>
        <v/>
      </c>
      <c r="G1441" s="3" t="str">
        <f t="shared" si="45"/>
        <v/>
      </c>
      <c r="K1441" s="4" t="str">
        <f t="shared" ca="1" si="46"/>
        <v/>
      </c>
      <c r="L1441" s="2" t="str">
        <f ca="1">IF(N1441="","",IF(COUNTIF(N$1:N1441,N1441)&gt;1,"",IF(COUNTIF(N:N,N1441)&gt;=1,"左表に入れますねぇ","")))</f>
        <v/>
      </c>
      <c r="M1441" s="2" t="str">
        <f ca="1">IF(ISNA(VLOOKUP('全表融合(関数用)'!W1441,'全表融合(関数用)'!X$2:AB$9999,3,FALSE)),"",VLOOKUP('全表融合(関数用)'!W1441,'全表融合(関数用)'!X$2:AB$9999,3,FALSE))</f>
        <v/>
      </c>
      <c r="N1441" s="2" t="str">
        <f ca="1">IF(ISNA(VLOOKUP('全表融合(関数用)'!W1441,'全表融合(関数用)'!X$2:AB$9999,4,FALSE)),"",VLOOKUP('全表融合(関数用)'!W1441,'全表融合(関数用)'!X$2:AB$9999,4,FALSE))</f>
        <v/>
      </c>
      <c r="O1441" s="2" t="str">
        <f ca="1">IF(ISNA(VLOOKUP('全表融合(関数用)'!W1441,'全表融合(関数用)'!X$2:AB$9999,5,FALSE)),"",VLOOKUP('全表融合(関数用)'!W1441,'全表融合(関数用)'!X$2:AB$9999,5,FALSE))</f>
        <v/>
      </c>
      <c r="P1441" s="4" t="str">
        <f ca="1">IF(SUMIF('全表融合(関数用)'!Z:Z,M1441,'全表融合(関数用)'!AC:AC)=0,"",SUMIF('全表融合(関数用)'!Z:Z,M1441,'全表融合(関数用)'!AC:AC))</f>
        <v/>
      </c>
    </row>
    <row r="1442" spans="2:16">
      <c r="B1442" s="3" t="str">
        <f>IF(SUMIFS(四角板専用!T:T,四角板専用!A:A,A1442)=0,"",SUMIFS(四角板専用!T:T,四角板専用!A:A,A1442))</f>
        <v/>
      </c>
      <c r="C1442" s="3" t="str">
        <f>IF(SUMIFS('FB&amp;L専用'!V:V,'FB&amp;L専用'!A:A,A1442)=0,"",SUMIFS('FB&amp;L専用'!V:V,'FB&amp;L専用'!A:A,A1442))</f>
        <v/>
      </c>
      <c r="D1442" s="3" t="str">
        <f>IF(SUMIFS(鋼材専用!W:W,鋼材専用!A:A,A1442)=0,"",SUMIFS(鋼材専用!W:W,鋼材専用!A:A,A1442))</f>
        <v/>
      </c>
      <c r="E1442" s="3" t="str">
        <f>IF(SUMIFS(Φ部品専用!W:W,Φ部品専用!A:A,A1442)=0,"",SUMIFS(Φ部品専用!W:W,Φ部品専用!A:A,A1442))</f>
        <v/>
      </c>
      <c r="F1442" s="3" t="str">
        <f>IF(SUMIFS(パイプ専用!W:W,パイプ専用!A:A,A1442)=0,"",SUMIFS(パイプ専用!W:W,パイプ専用!A:A,A1442))</f>
        <v/>
      </c>
      <c r="G1442" s="3" t="str">
        <f t="shared" si="45"/>
        <v/>
      </c>
      <c r="K1442" s="4" t="str">
        <f t="shared" ca="1" si="46"/>
        <v/>
      </c>
      <c r="L1442" s="2" t="str">
        <f ca="1">IF(N1442="","",IF(COUNTIF(N$1:N1442,N1442)&gt;1,"",IF(COUNTIF(N:N,N1442)&gt;=1,"左表に入れますねぇ","")))</f>
        <v/>
      </c>
      <c r="M1442" s="2" t="str">
        <f ca="1">IF(ISNA(VLOOKUP('全表融合(関数用)'!W1442,'全表融合(関数用)'!X$2:AB$9999,3,FALSE)),"",VLOOKUP('全表融合(関数用)'!W1442,'全表融合(関数用)'!X$2:AB$9999,3,FALSE))</f>
        <v/>
      </c>
      <c r="N1442" s="2" t="str">
        <f ca="1">IF(ISNA(VLOOKUP('全表融合(関数用)'!W1442,'全表融合(関数用)'!X$2:AB$9999,4,FALSE)),"",VLOOKUP('全表融合(関数用)'!W1442,'全表融合(関数用)'!X$2:AB$9999,4,FALSE))</f>
        <v/>
      </c>
      <c r="O1442" s="2" t="str">
        <f ca="1">IF(ISNA(VLOOKUP('全表融合(関数用)'!W1442,'全表融合(関数用)'!X$2:AB$9999,5,FALSE)),"",VLOOKUP('全表融合(関数用)'!W1442,'全表融合(関数用)'!X$2:AB$9999,5,FALSE))</f>
        <v/>
      </c>
      <c r="P1442" s="4" t="str">
        <f ca="1">IF(SUMIF('全表融合(関数用)'!Z:Z,M1442,'全表融合(関数用)'!AC:AC)=0,"",SUMIF('全表融合(関数用)'!Z:Z,M1442,'全表融合(関数用)'!AC:AC))</f>
        <v/>
      </c>
    </row>
    <row r="1443" spans="2:16">
      <c r="B1443" s="3" t="str">
        <f>IF(SUMIFS(四角板専用!T:T,四角板専用!A:A,A1443)=0,"",SUMIFS(四角板専用!T:T,四角板専用!A:A,A1443))</f>
        <v/>
      </c>
      <c r="C1443" s="3" t="str">
        <f>IF(SUMIFS('FB&amp;L専用'!V:V,'FB&amp;L専用'!A:A,A1443)=0,"",SUMIFS('FB&amp;L専用'!V:V,'FB&amp;L専用'!A:A,A1443))</f>
        <v/>
      </c>
      <c r="D1443" s="3" t="str">
        <f>IF(SUMIFS(鋼材専用!W:W,鋼材専用!A:A,A1443)=0,"",SUMIFS(鋼材専用!W:W,鋼材専用!A:A,A1443))</f>
        <v/>
      </c>
      <c r="E1443" s="3" t="str">
        <f>IF(SUMIFS(Φ部品専用!W:W,Φ部品専用!A:A,A1443)=0,"",SUMIFS(Φ部品専用!W:W,Φ部品専用!A:A,A1443))</f>
        <v/>
      </c>
      <c r="F1443" s="3" t="str">
        <f>IF(SUMIFS(パイプ専用!W:W,パイプ専用!A:A,A1443)=0,"",SUMIFS(パイプ専用!W:W,パイプ専用!A:A,A1443))</f>
        <v/>
      </c>
      <c r="G1443" s="3" t="str">
        <f t="shared" si="45"/>
        <v/>
      </c>
      <c r="K1443" s="4" t="str">
        <f t="shared" ca="1" si="46"/>
        <v/>
      </c>
      <c r="L1443" s="2" t="str">
        <f ca="1">IF(N1443="","",IF(COUNTIF(N$1:N1443,N1443)&gt;1,"",IF(COUNTIF(N:N,N1443)&gt;=1,"左表に入れますねぇ","")))</f>
        <v/>
      </c>
      <c r="M1443" s="2" t="str">
        <f ca="1">IF(ISNA(VLOOKUP('全表融合(関数用)'!W1443,'全表融合(関数用)'!X$2:AB$9999,3,FALSE)),"",VLOOKUP('全表融合(関数用)'!W1443,'全表融合(関数用)'!X$2:AB$9999,3,FALSE))</f>
        <v/>
      </c>
      <c r="N1443" s="2" t="str">
        <f ca="1">IF(ISNA(VLOOKUP('全表融合(関数用)'!W1443,'全表融合(関数用)'!X$2:AB$9999,4,FALSE)),"",VLOOKUP('全表融合(関数用)'!W1443,'全表融合(関数用)'!X$2:AB$9999,4,FALSE))</f>
        <v/>
      </c>
      <c r="O1443" s="2" t="str">
        <f ca="1">IF(ISNA(VLOOKUP('全表融合(関数用)'!W1443,'全表融合(関数用)'!X$2:AB$9999,5,FALSE)),"",VLOOKUP('全表融合(関数用)'!W1443,'全表融合(関数用)'!X$2:AB$9999,5,FALSE))</f>
        <v/>
      </c>
      <c r="P1443" s="4" t="str">
        <f ca="1">IF(SUMIF('全表融合(関数用)'!Z:Z,M1443,'全表融合(関数用)'!AC:AC)=0,"",SUMIF('全表融合(関数用)'!Z:Z,M1443,'全表融合(関数用)'!AC:AC))</f>
        <v/>
      </c>
    </row>
    <row r="1444" spans="2:16">
      <c r="B1444" s="3" t="str">
        <f>IF(SUMIFS(四角板専用!T:T,四角板専用!A:A,A1444)=0,"",SUMIFS(四角板専用!T:T,四角板専用!A:A,A1444))</f>
        <v/>
      </c>
      <c r="C1444" s="3" t="str">
        <f>IF(SUMIFS('FB&amp;L専用'!V:V,'FB&amp;L専用'!A:A,A1444)=0,"",SUMIFS('FB&amp;L専用'!V:V,'FB&amp;L専用'!A:A,A1444))</f>
        <v/>
      </c>
      <c r="D1444" s="3" t="str">
        <f>IF(SUMIFS(鋼材専用!W:W,鋼材専用!A:A,A1444)=0,"",SUMIFS(鋼材専用!W:W,鋼材専用!A:A,A1444))</f>
        <v/>
      </c>
      <c r="E1444" s="3" t="str">
        <f>IF(SUMIFS(Φ部品専用!W:W,Φ部品専用!A:A,A1444)=0,"",SUMIFS(Φ部品専用!W:W,Φ部品専用!A:A,A1444))</f>
        <v/>
      </c>
      <c r="F1444" s="3" t="str">
        <f>IF(SUMIFS(パイプ専用!W:W,パイプ専用!A:A,A1444)=0,"",SUMIFS(パイプ専用!W:W,パイプ専用!A:A,A1444))</f>
        <v/>
      </c>
      <c r="G1444" s="3" t="str">
        <f t="shared" si="45"/>
        <v/>
      </c>
      <c r="K1444" s="4" t="str">
        <f t="shared" ca="1" si="46"/>
        <v/>
      </c>
      <c r="L1444" s="2" t="str">
        <f ca="1">IF(N1444="","",IF(COUNTIF(N$1:N1444,N1444)&gt;1,"",IF(COUNTIF(N:N,N1444)&gt;=1,"左表に入れますねぇ","")))</f>
        <v/>
      </c>
      <c r="M1444" s="2" t="str">
        <f ca="1">IF(ISNA(VLOOKUP('全表融合(関数用)'!W1444,'全表融合(関数用)'!X$2:AB$9999,3,FALSE)),"",VLOOKUP('全表融合(関数用)'!W1444,'全表融合(関数用)'!X$2:AB$9999,3,FALSE))</f>
        <v/>
      </c>
      <c r="N1444" s="2" t="str">
        <f ca="1">IF(ISNA(VLOOKUP('全表融合(関数用)'!W1444,'全表融合(関数用)'!X$2:AB$9999,4,FALSE)),"",VLOOKUP('全表融合(関数用)'!W1444,'全表融合(関数用)'!X$2:AB$9999,4,FALSE))</f>
        <v/>
      </c>
      <c r="O1444" s="2" t="str">
        <f ca="1">IF(ISNA(VLOOKUP('全表融合(関数用)'!W1444,'全表融合(関数用)'!X$2:AB$9999,5,FALSE)),"",VLOOKUP('全表融合(関数用)'!W1444,'全表融合(関数用)'!X$2:AB$9999,5,FALSE))</f>
        <v/>
      </c>
      <c r="P1444" s="4" t="str">
        <f ca="1">IF(SUMIF('全表融合(関数用)'!Z:Z,M1444,'全表融合(関数用)'!AC:AC)=0,"",SUMIF('全表融合(関数用)'!Z:Z,M1444,'全表融合(関数用)'!AC:AC))</f>
        <v/>
      </c>
    </row>
    <row r="1445" spans="2:16">
      <c r="B1445" s="3" t="str">
        <f>IF(SUMIFS(四角板専用!T:T,四角板専用!A:A,A1445)=0,"",SUMIFS(四角板専用!T:T,四角板専用!A:A,A1445))</f>
        <v/>
      </c>
      <c r="C1445" s="3" t="str">
        <f>IF(SUMIFS('FB&amp;L専用'!V:V,'FB&amp;L専用'!A:A,A1445)=0,"",SUMIFS('FB&amp;L専用'!V:V,'FB&amp;L専用'!A:A,A1445))</f>
        <v/>
      </c>
      <c r="D1445" s="3" t="str">
        <f>IF(SUMIFS(鋼材専用!W:W,鋼材専用!A:A,A1445)=0,"",SUMIFS(鋼材専用!W:W,鋼材専用!A:A,A1445))</f>
        <v/>
      </c>
      <c r="E1445" s="3" t="str">
        <f>IF(SUMIFS(Φ部品専用!W:W,Φ部品専用!A:A,A1445)=0,"",SUMIFS(Φ部品専用!W:W,Φ部品専用!A:A,A1445))</f>
        <v/>
      </c>
      <c r="F1445" s="3" t="str">
        <f>IF(SUMIFS(パイプ専用!W:W,パイプ専用!A:A,A1445)=0,"",SUMIFS(パイプ専用!W:W,パイプ専用!A:A,A1445))</f>
        <v/>
      </c>
      <c r="G1445" s="3" t="str">
        <f t="shared" si="45"/>
        <v/>
      </c>
      <c r="K1445" s="4" t="str">
        <f t="shared" ca="1" si="46"/>
        <v/>
      </c>
      <c r="L1445" s="2" t="str">
        <f ca="1">IF(N1445="","",IF(COUNTIF(N$1:N1445,N1445)&gt;1,"",IF(COUNTIF(N:N,N1445)&gt;=1,"左表に入れますねぇ","")))</f>
        <v/>
      </c>
      <c r="M1445" s="2" t="str">
        <f ca="1">IF(ISNA(VLOOKUP('全表融合(関数用)'!W1445,'全表融合(関数用)'!X$2:AB$9999,3,FALSE)),"",VLOOKUP('全表融合(関数用)'!W1445,'全表融合(関数用)'!X$2:AB$9999,3,FALSE))</f>
        <v/>
      </c>
      <c r="N1445" s="2" t="str">
        <f ca="1">IF(ISNA(VLOOKUP('全表融合(関数用)'!W1445,'全表融合(関数用)'!X$2:AB$9999,4,FALSE)),"",VLOOKUP('全表融合(関数用)'!W1445,'全表融合(関数用)'!X$2:AB$9999,4,FALSE))</f>
        <v/>
      </c>
      <c r="O1445" s="2" t="str">
        <f ca="1">IF(ISNA(VLOOKUP('全表融合(関数用)'!W1445,'全表融合(関数用)'!X$2:AB$9999,5,FALSE)),"",VLOOKUP('全表融合(関数用)'!W1445,'全表融合(関数用)'!X$2:AB$9999,5,FALSE))</f>
        <v/>
      </c>
      <c r="P1445" s="4" t="str">
        <f ca="1">IF(SUMIF('全表融合(関数用)'!Z:Z,M1445,'全表融合(関数用)'!AC:AC)=0,"",SUMIF('全表融合(関数用)'!Z:Z,M1445,'全表融合(関数用)'!AC:AC))</f>
        <v/>
      </c>
    </row>
    <row r="1446" spans="2:16">
      <c r="B1446" s="3" t="str">
        <f>IF(SUMIFS(四角板専用!T:T,四角板専用!A:A,A1446)=0,"",SUMIFS(四角板専用!T:T,四角板専用!A:A,A1446))</f>
        <v/>
      </c>
      <c r="C1446" s="3" t="str">
        <f>IF(SUMIFS('FB&amp;L専用'!V:V,'FB&amp;L専用'!A:A,A1446)=0,"",SUMIFS('FB&amp;L専用'!V:V,'FB&amp;L専用'!A:A,A1446))</f>
        <v/>
      </c>
      <c r="D1446" s="3" t="str">
        <f>IF(SUMIFS(鋼材専用!W:W,鋼材専用!A:A,A1446)=0,"",SUMIFS(鋼材専用!W:W,鋼材専用!A:A,A1446))</f>
        <v/>
      </c>
      <c r="E1446" s="3" t="str">
        <f>IF(SUMIFS(Φ部品専用!W:W,Φ部品専用!A:A,A1446)=0,"",SUMIFS(Φ部品専用!W:W,Φ部品専用!A:A,A1446))</f>
        <v/>
      </c>
      <c r="F1446" s="3" t="str">
        <f>IF(SUMIFS(パイプ専用!W:W,パイプ専用!A:A,A1446)=0,"",SUMIFS(パイプ専用!W:W,パイプ専用!A:A,A1446))</f>
        <v/>
      </c>
      <c r="G1446" s="3" t="str">
        <f t="shared" si="45"/>
        <v/>
      </c>
      <c r="K1446" s="4" t="str">
        <f t="shared" ca="1" si="46"/>
        <v/>
      </c>
      <c r="L1446" s="2" t="str">
        <f ca="1">IF(N1446="","",IF(COUNTIF(N$1:N1446,N1446)&gt;1,"",IF(COUNTIF(N:N,N1446)&gt;=1,"左表に入れますねぇ","")))</f>
        <v/>
      </c>
      <c r="M1446" s="2" t="str">
        <f ca="1">IF(ISNA(VLOOKUP('全表融合(関数用)'!W1446,'全表融合(関数用)'!X$2:AB$9999,3,FALSE)),"",VLOOKUP('全表融合(関数用)'!W1446,'全表融合(関数用)'!X$2:AB$9999,3,FALSE))</f>
        <v/>
      </c>
      <c r="N1446" s="2" t="str">
        <f ca="1">IF(ISNA(VLOOKUP('全表融合(関数用)'!W1446,'全表融合(関数用)'!X$2:AB$9999,4,FALSE)),"",VLOOKUP('全表融合(関数用)'!W1446,'全表融合(関数用)'!X$2:AB$9999,4,FALSE))</f>
        <v/>
      </c>
      <c r="O1446" s="2" t="str">
        <f ca="1">IF(ISNA(VLOOKUP('全表融合(関数用)'!W1446,'全表融合(関数用)'!X$2:AB$9999,5,FALSE)),"",VLOOKUP('全表融合(関数用)'!W1446,'全表融合(関数用)'!X$2:AB$9999,5,FALSE))</f>
        <v/>
      </c>
      <c r="P1446" s="4" t="str">
        <f ca="1">IF(SUMIF('全表融合(関数用)'!Z:Z,M1446,'全表融合(関数用)'!AC:AC)=0,"",SUMIF('全表融合(関数用)'!Z:Z,M1446,'全表融合(関数用)'!AC:AC))</f>
        <v/>
      </c>
    </row>
    <row r="1447" spans="2:16">
      <c r="B1447" s="3" t="str">
        <f>IF(SUMIFS(四角板専用!T:T,四角板専用!A:A,A1447)=0,"",SUMIFS(四角板専用!T:T,四角板専用!A:A,A1447))</f>
        <v/>
      </c>
      <c r="C1447" s="3" t="str">
        <f>IF(SUMIFS('FB&amp;L専用'!V:V,'FB&amp;L専用'!A:A,A1447)=0,"",SUMIFS('FB&amp;L専用'!V:V,'FB&amp;L専用'!A:A,A1447))</f>
        <v/>
      </c>
      <c r="D1447" s="3" t="str">
        <f>IF(SUMIFS(鋼材専用!W:W,鋼材専用!A:A,A1447)=0,"",SUMIFS(鋼材専用!W:W,鋼材専用!A:A,A1447))</f>
        <v/>
      </c>
      <c r="E1447" s="3" t="str">
        <f>IF(SUMIFS(Φ部品専用!W:W,Φ部品専用!A:A,A1447)=0,"",SUMIFS(Φ部品専用!W:W,Φ部品専用!A:A,A1447))</f>
        <v/>
      </c>
      <c r="F1447" s="3" t="str">
        <f>IF(SUMIFS(パイプ専用!W:W,パイプ専用!A:A,A1447)=0,"",SUMIFS(パイプ専用!W:W,パイプ専用!A:A,A1447))</f>
        <v/>
      </c>
      <c r="G1447" s="3" t="str">
        <f t="shared" si="45"/>
        <v/>
      </c>
      <c r="K1447" s="4" t="str">
        <f t="shared" ca="1" si="46"/>
        <v/>
      </c>
      <c r="L1447" s="2" t="str">
        <f ca="1">IF(N1447="","",IF(COUNTIF(N$1:N1447,N1447)&gt;1,"",IF(COUNTIF(N:N,N1447)&gt;=1,"左表に入れますねぇ","")))</f>
        <v/>
      </c>
      <c r="M1447" s="2" t="str">
        <f ca="1">IF(ISNA(VLOOKUP('全表融合(関数用)'!W1447,'全表融合(関数用)'!X$2:AB$9999,3,FALSE)),"",VLOOKUP('全表融合(関数用)'!W1447,'全表融合(関数用)'!X$2:AB$9999,3,FALSE))</f>
        <v/>
      </c>
      <c r="N1447" s="2" t="str">
        <f ca="1">IF(ISNA(VLOOKUP('全表融合(関数用)'!W1447,'全表融合(関数用)'!X$2:AB$9999,4,FALSE)),"",VLOOKUP('全表融合(関数用)'!W1447,'全表融合(関数用)'!X$2:AB$9999,4,FALSE))</f>
        <v/>
      </c>
      <c r="O1447" s="2" t="str">
        <f ca="1">IF(ISNA(VLOOKUP('全表融合(関数用)'!W1447,'全表融合(関数用)'!X$2:AB$9999,5,FALSE)),"",VLOOKUP('全表融合(関数用)'!W1447,'全表融合(関数用)'!X$2:AB$9999,5,FALSE))</f>
        <v/>
      </c>
      <c r="P1447" s="4" t="str">
        <f ca="1">IF(SUMIF('全表融合(関数用)'!Z:Z,M1447,'全表融合(関数用)'!AC:AC)=0,"",SUMIF('全表融合(関数用)'!Z:Z,M1447,'全表融合(関数用)'!AC:AC))</f>
        <v/>
      </c>
    </row>
    <row r="1448" spans="2:16">
      <c r="B1448" s="3" t="str">
        <f>IF(SUMIFS(四角板専用!T:T,四角板専用!A:A,A1448)=0,"",SUMIFS(四角板専用!T:T,四角板専用!A:A,A1448))</f>
        <v/>
      </c>
      <c r="C1448" s="3" t="str">
        <f>IF(SUMIFS('FB&amp;L専用'!V:V,'FB&amp;L専用'!A:A,A1448)=0,"",SUMIFS('FB&amp;L専用'!V:V,'FB&amp;L専用'!A:A,A1448))</f>
        <v/>
      </c>
      <c r="D1448" s="3" t="str">
        <f>IF(SUMIFS(鋼材専用!W:W,鋼材専用!A:A,A1448)=0,"",SUMIFS(鋼材専用!W:W,鋼材専用!A:A,A1448))</f>
        <v/>
      </c>
      <c r="E1448" s="3" t="str">
        <f>IF(SUMIFS(Φ部品専用!W:W,Φ部品専用!A:A,A1448)=0,"",SUMIFS(Φ部品専用!W:W,Φ部品専用!A:A,A1448))</f>
        <v/>
      </c>
      <c r="F1448" s="3" t="str">
        <f>IF(SUMIFS(パイプ専用!W:W,パイプ専用!A:A,A1448)=0,"",SUMIFS(パイプ専用!W:W,パイプ専用!A:A,A1448))</f>
        <v/>
      </c>
      <c r="G1448" s="3" t="str">
        <f t="shared" si="45"/>
        <v/>
      </c>
      <c r="K1448" s="4" t="str">
        <f t="shared" ca="1" si="46"/>
        <v/>
      </c>
      <c r="L1448" s="2" t="str">
        <f ca="1">IF(N1448="","",IF(COUNTIF(N$1:N1448,N1448)&gt;1,"",IF(COUNTIF(N:N,N1448)&gt;=1,"左表に入れますねぇ","")))</f>
        <v/>
      </c>
      <c r="M1448" s="2" t="str">
        <f ca="1">IF(ISNA(VLOOKUP('全表融合(関数用)'!W1448,'全表融合(関数用)'!X$2:AB$9999,3,FALSE)),"",VLOOKUP('全表融合(関数用)'!W1448,'全表融合(関数用)'!X$2:AB$9999,3,FALSE))</f>
        <v/>
      </c>
      <c r="N1448" s="2" t="str">
        <f ca="1">IF(ISNA(VLOOKUP('全表融合(関数用)'!W1448,'全表融合(関数用)'!X$2:AB$9999,4,FALSE)),"",VLOOKUP('全表融合(関数用)'!W1448,'全表融合(関数用)'!X$2:AB$9999,4,FALSE))</f>
        <v/>
      </c>
      <c r="O1448" s="2" t="str">
        <f ca="1">IF(ISNA(VLOOKUP('全表融合(関数用)'!W1448,'全表融合(関数用)'!X$2:AB$9999,5,FALSE)),"",VLOOKUP('全表融合(関数用)'!W1448,'全表融合(関数用)'!X$2:AB$9999,5,FALSE))</f>
        <v/>
      </c>
      <c r="P1448" s="4" t="str">
        <f ca="1">IF(SUMIF('全表融合(関数用)'!Z:Z,M1448,'全表融合(関数用)'!AC:AC)=0,"",SUMIF('全表融合(関数用)'!Z:Z,M1448,'全表融合(関数用)'!AC:AC))</f>
        <v/>
      </c>
    </row>
    <row r="1449" spans="2:16">
      <c r="B1449" s="3" t="str">
        <f>IF(SUMIFS(四角板専用!T:T,四角板専用!A:A,A1449)=0,"",SUMIFS(四角板専用!T:T,四角板専用!A:A,A1449))</f>
        <v/>
      </c>
      <c r="C1449" s="3" t="str">
        <f>IF(SUMIFS('FB&amp;L専用'!V:V,'FB&amp;L専用'!A:A,A1449)=0,"",SUMIFS('FB&amp;L専用'!V:V,'FB&amp;L専用'!A:A,A1449))</f>
        <v/>
      </c>
      <c r="D1449" s="3" t="str">
        <f>IF(SUMIFS(鋼材専用!W:W,鋼材専用!A:A,A1449)=0,"",SUMIFS(鋼材専用!W:W,鋼材専用!A:A,A1449))</f>
        <v/>
      </c>
      <c r="E1449" s="3" t="str">
        <f>IF(SUMIFS(Φ部品専用!W:W,Φ部品専用!A:A,A1449)=0,"",SUMIFS(Φ部品専用!W:W,Φ部品専用!A:A,A1449))</f>
        <v/>
      </c>
      <c r="F1449" s="3" t="str">
        <f>IF(SUMIFS(パイプ専用!W:W,パイプ専用!A:A,A1449)=0,"",SUMIFS(パイプ専用!W:W,パイプ専用!A:A,A1449))</f>
        <v/>
      </c>
      <c r="G1449" s="3" t="str">
        <f t="shared" si="45"/>
        <v/>
      </c>
      <c r="K1449" s="4" t="str">
        <f t="shared" ca="1" si="46"/>
        <v/>
      </c>
      <c r="L1449" s="2" t="str">
        <f ca="1">IF(N1449="","",IF(COUNTIF(N$1:N1449,N1449)&gt;1,"",IF(COUNTIF(N:N,N1449)&gt;=1,"左表に入れますねぇ","")))</f>
        <v/>
      </c>
      <c r="M1449" s="2" t="str">
        <f ca="1">IF(ISNA(VLOOKUP('全表融合(関数用)'!W1449,'全表融合(関数用)'!X$2:AB$9999,3,FALSE)),"",VLOOKUP('全表融合(関数用)'!W1449,'全表融合(関数用)'!X$2:AB$9999,3,FALSE))</f>
        <v/>
      </c>
      <c r="N1449" s="2" t="str">
        <f ca="1">IF(ISNA(VLOOKUP('全表融合(関数用)'!W1449,'全表融合(関数用)'!X$2:AB$9999,4,FALSE)),"",VLOOKUP('全表融合(関数用)'!W1449,'全表融合(関数用)'!X$2:AB$9999,4,FALSE))</f>
        <v/>
      </c>
      <c r="O1449" s="2" t="str">
        <f ca="1">IF(ISNA(VLOOKUP('全表融合(関数用)'!W1449,'全表融合(関数用)'!X$2:AB$9999,5,FALSE)),"",VLOOKUP('全表融合(関数用)'!W1449,'全表融合(関数用)'!X$2:AB$9999,5,FALSE))</f>
        <v/>
      </c>
      <c r="P1449" s="4" t="str">
        <f ca="1">IF(SUMIF('全表融合(関数用)'!Z:Z,M1449,'全表融合(関数用)'!AC:AC)=0,"",SUMIF('全表融合(関数用)'!Z:Z,M1449,'全表融合(関数用)'!AC:AC))</f>
        <v/>
      </c>
    </row>
    <row r="1450" spans="2:16">
      <c r="B1450" s="3" t="str">
        <f>IF(SUMIFS(四角板専用!T:T,四角板専用!A:A,A1450)=0,"",SUMIFS(四角板専用!T:T,四角板専用!A:A,A1450))</f>
        <v/>
      </c>
      <c r="C1450" s="3" t="str">
        <f>IF(SUMIFS('FB&amp;L専用'!V:V,'FB&amp;L専用'!A:A,A1450)=0,"",SUMIFS('FB&amp;L専用'!V:V,'FB&amp;L専用'!A:A,A1450))</f>
        <v/>
      </c>
      <c r="D1450" s="3" t="str">
        <f>IF(SUMIFS(鋼材専用!W:W,鋼材専用!A:A,A1450)=0,"",SUMIFS(鋼材専用!W:W,鋼材専用!A:A,A1450))</f>
        <v/>
      </c>
      <c r="E1450" s="3" t="str">
        <f>IF(SUMIFS(Φ部品専用!W:W,Φ部品専用!A:A,A1450)=0,"",SUMIFS(Φ部品専用!W:W,Φ部品専用!A:A,A1450))</f>
        <v/>
      </c>
      <c r="F1450" s="3" t="str">
        <f>IF(SUMIFS(パイプ専用!W:W,パイプ専用!A:A,A1450)=0,"",SUMIFS(パイプ専用!W:W,パイプ専用!A:A,A1450))</f>
        <v/>
      </c>
      <c r="G1450" s="3" t="str">
        <f t="shared" si="45"/>
        <v/>
      </c>
      <c r="K1450" s="4" t="str">
        <f t="shared" ca="1" si="46"/>
        <v/>
      </c>
      <c r="L1450" s="2" t="str">
        <f ca="1">IF(N1450="","",IF(COUNTIF(N$1:N1450,N1450)&gt;1,"",IF(COUNTIF(N:N,N1450)&gt;=1,"左表に入れますねぇ","")))</f>
        <v/>
      </c>
      <c r="M1450" s="2" t="str">
        <f ca="1">IF(ISNA(VLOOKUP('全表融合(関数用)'!W1450,'全表融合(関数用)'!X$2:AB$9999,3,FALSE)),"",VLOOKUP('全表融合(関数用)'!W1450,'全表融合(関数用)'!X$2:AB$9999,3,FALSE))</f>
        <v/>
      </c>
      <c r="N1450" s="2" t="str">
        <f ca="1">IF(ISNA(VLOOKUP('全表融合(関数用)'!W1450,'全表融合(関数用)'!X$2:AB$9999,4,FALSE)),"",VLOOKUP('全表融合(関数用)'!W1450,'全表融合(関数用)'!X$2:AB$9999,4,FALSE))</f>
        <v/>
      </c>
      <c r="O1450" s="2" t="str">
        <f ca="1">IF(ISNA(VLOOKUP('全表融合(関数用)'!W1450,'全表融合(関数用)'!X$2:AB$9999,5,FALSE)),"",VLOOKUP('全表融合(関数用)'!W1450,'全表融合(関数用)'!X$2:AB$9999,5,FALSE))</f>
        <v/>
      </c>
      <c r="P1450" s="4" t="str">
        <f ca="1">IF(SUMIF('全表融合(関数用)'!Z:Z,M1450,'全表融合(関数用)'!AC:AC)=0,"",SUMIF('全表融合(関数用)'!Z:Z,M1450,'全表融合(関数用)'!AC:AC))</f>
        <v/>
      </c>
    </row>
    <row r="1451" spans="2:16">
      <c r="B1451" s="3" t="str">
        <f>IF(SUMIFS(四角板専用!T:T,四角板専用!A:A,A1451)=0,"",SUMIFS(四角板専用!T:T,四角板専用!A:A,A1451))</f>
        <v/>
      </c>
      <c r="C1451" s="3" t="str">
        <f>IF(SUMIFS('FB&amp;L専用'!V:V,'FB&amp;L専用'!A:A,A1451)=0,"",SUMIFS('FB&amp;L専用'!V:V,'FB&amp;L専用'!A:A,A1451))</f>
        <v/>
      </c>
      <c r="D1451" s="3" t="str">
        <f>IF(SUMIFS(鋼材専用!W:W,鋼材専用!A:A,A1451)=0,"",SUMIFS(鋼材専用!W:W,鋼材専用!A:A,A1451))</f>
        <v/>
      </c>
      <c r="E1451" s="3" t="str">
        <f>IF(SUMIFS(Φ部品専用!W:W,Φ部品専用!A:A,A1451)=0,"",SUMIFS(Φ部品専用!W:W,Φ部品専用!A:A,A1451))</f>
        <v/>
      </c>
      <c r="F1451" s="3" t="str">
        <f>IF(SUMIFS(パイプ専用!W:W,パイプ専用!A:A,A1451)=0,"",SUMIFS(パイプ専用!W:W,パイプ専用!A:A,A1451))</f>
        <v/>
      </c>
      <c r="G1451" s="3" t="str">
        <f t="shared" si="45"/>
        <v/>
      </c>
      <c r="K1451" s="4" t="str">
        <f t="shared" ca="1" si="46"/>
        <v/>
      </c>
      <c r="L1451" s="2" t="str">
        <f ca="1">IF(N1451="","",IF(COUNTIF(N$1:N1451,N1451)&gt;1,"",IF(COUNTIF(N:N,N1451)&gt;=1,"左表に入れますねぇ","")))</f>
        <v/>
      </c>
      <c r="M1451" s="2" t="str">
        <f ca="1">IF(ISNA(VLOOKUP('全表融合(関数用)'!W1451,'全表融合(関数用)'!X$2:AB$9999,3,FALSE)),"",VLOOKUP('全表融合(関数用)'!W1451,'全表融合(関数用)'!X$2:AB$9999,3,FALSE))</f>
        <v/>
      </c>
      <c r="N1451" s="2" t="str">
        <f ca="1">IF(ISNA(VLOOKUP('全表融合(関数用)'!W1451,'全表融合(関数用)'!X$2:AB$9999,4,FALSE)),"",VLOOKUP('全表融合(関数用)'!W1451,'全表融合(関数用)'!X$2:AB$9999,4,FALSE))</f>
        <v/>
      </c>
      <c r="O1451" s="2" t="str">
        <f ca="1">IF(ISNA(VLOOKUP('全表融合(関数用)'!W1451,'全表融合(関数用)'!X$2:AB$9999,5,FALSE)),"",VLOOKUP('全表融合(関数用)'!W1451,'全表融合(関数用)'!X$2:AB$9999,5,FALSE))</f>
        <v/>
      </c>
      <c r="P1451" s="4" t="str">
        <f ca="1">IF(SUMIF('全表融合(関数用)'!Z:Z,M1451,'全表融合(関数用)'!AC:AC)=0,"",SUMIF('全表融合(関数用)'!Z:Z,M1451,'全表融合(関数用)'!AC:AC))</f>
        <v/>
      </c>
    </row>
    <row r="1452" spans="2:16">
      <c r="B1452" s="3" t="str">
        <f>IF(SUMIFS(四角板専用!T:T,四角板専用!A:A,A1452)=0,"",SUMIFS(四角板専用!T:T,四角板専用!A:A,A1452))</f>
        <v/>
      </c>
      <c r="C1452" s="3" t="str">
        <f>IF(SUMIFS('FB&amp;L専用'!V:V,'FB&amp;L専用'!A:A,A1452)=0,"",SUMIFS('FB&amp;L専用'!V:V,'FB&amp;L専用'!A:A,A1452))</f>
        <v/>
      </c>
      <c r="D1452" s="3" t="str">
        <f>IF(SUMIFS(鋼材専用!W:W,鋼材専用!A:A,A1452)=0,"",SUMIFS(鋼材専用!W:W,鋼材専用!A:A,A1452))</f>
        <v/>
      </c>
      <c r="E1452" s="3" t="str">
        <f>IF(SUMIFS(Φ部品専用!W:W,Φ部品専用!A:A,A1452)=0,"",SUMIFS(Φ部品専用!W:W,Φ部品専用!A:A,A1452))</f>
        <v/>
      </c>
      <c r="F1452" s="3" t="str">
        <f>IF(SUMIFS(パイプ専用!W:W,パイプ専用!A:A,A1452)=0,"",SUMIFS(パイプ専用!W:W,パイプ専用!A:A,A1452))</f>
        <v/>
      </c>
      <c r="G1452" s="3" t="str">
        <f t="shared" si="45"/>
        <v/>
      </c>
      <c r="K1452" s="4" t="str">
        <f t="shared" ca="1" si="46"/>
        <v/>
      </c>
      <c r="L1452" s="2" t="str">
        <f ca="1">IF(N1452="","",IF(COUNTIF(N$1:N1452,N1452)&gt;1,"",IF(COUNTIF(N:N,N1452)&gt;=1,"左表に入れますねぇ","")))</f>
        <v/>
      </c>
      <c r="M1452" s="2" t="str">
        <f ca="1">IF(ISNA(VLOOKUP('全表融合(関数用)'!W1452,'全表融合(関数用)'!X$2:AB$9999,3,FALSE)),"",VLOOKUP('全表融合(関数用)'!W1452,'全表融合(関数用)'!X$2:AB$9999,3,FALSE))</f>
        <v/>
      </c>
      <c r="N1452" s="2" t="str">
        <f ca="1">IF(ISNA(VLOOKUP('全表融合(関数用)'!W1452,'全表融合(関数用)'!X$2:AB$9999,4,FALSE)),"",VLOOKUP('全表融合(関数用)'!W1452,'全表融合(関数用)'!X$2:AB$9999,4,FALSE))</f>
        <v/>
      </c>
      <c r="O1452" s="2" t="str">
        <f ca="1">IF(ISNA(VLOOKUP('全表融合(関数用)'!W1452,'全表融合(関数用)'!X$2:AB$9999,5,FALSE)),"",VLOOKUP('全表融合(関数用)'!W1452,'全表融合(関数用)'!X$2:AB$9999,5,FALSE))</f>
        <v/>
      </c>
      <c r="P1452" s="4" t="str">
        <f ca="1">IF(SUMIF('全表融合(関数用)'!Z:Z,M1452,'全表融合(関数用)'!AC:AC)=0,"",SUMIF('全表融合(関数用)'!Z:Z,M1452,'全表融合(関数用)'!AC:AC))</f>
        <v/>
      </c>
    </row>
    <row r="1453" spans="2:16">
      <c r="B1453" s="3" t="str">
        <f>IF(SUMIFS(四角板専用!T:T,四角板専用!A:A,A1453)=0,"",SUMIFS(四角板専用!T:T,四角板専用!A:A,A1453))</f>
        <v/>
      </c>
      <c r="C1453" s="3" t="str">
        <f>IF(SUMIFS('FB&amp;L専用'!V:V,'FB&amp;L専用'!A:A,A1453)=0,"",SUMIFS('FB&amp;L専用'!V:V,'FB&amp;L専用'!A:A,A1453))</f>
        <v/>
      </c>
      <c r="D1453" s="3" t="str">
        <f>IF(SUMIFS(鋼材専用!W:W,鋼材専用!A:A,A1453)=0,"",SUMIFS(鋼材専用!W:W,鋼材専用!A:A,A1453))</f>
        <v/>
      </c>
      <c r="E1453" s="3" t="str">
        <f>IF(SUMIFS(Φ部品専用!W:W,Φ部品専用!A:A,A1453)=0,"",SUMIFS(Φ部品専用!W:W,Φ部品専用!A:A,A1453))</f>
        <v/>
      </c>
      <c r="F1453" s="3" t="str">
        <f>IF(SUMIFS(パイプ専用!W:W,パイプ専用!A:A,A1453)=0,"",SUMIFS(パイプ専用!W:W,パイプ専用!A:A,A1453))</f>
        <v/>
      </c>
      <c r="G1453" s="3" t="str">
        <f t="shared" si="45"/>
        <v/>
      </c>
      <c r="K1453" s="4" t="str">
        <f t="shared" ca="1" si="46"/>
        <v/>
      </c>
      <c r="L1453" s="2" t="str">
        <f ca="1">IF(N1453="","",IF(COUNTIF(N$1:N1453,N1453)&gt;1,"",IF(COUNTIF(N:N,N1453)&gt;=1,"左表に入れますねぇ","")))</f>
        <v/>
      </c>
      <c r="M1453" s="2" t="str">
        <f ca="1">IF(ISNA(VLOOKUP('全表融合(関数用)'!W1453,'全表融合(関数用)'!X$2:AB$9999,3,FALSE)),"",VLOOKUP('全表融合(関数用)'!W1453,'全表融合(関数用)'!X$2:AB$9999,3,FALSE))</f>
        <v/>
      </c>
      <c r="N1453" s="2" t="str">
        <f ca="1">IF(ISNA(VLOOKUP('全表融合(関数用)'!W1453,'全表融合(関数用)'!X$2:AB$9999,4,FALSE)),"",VLOOKUP('全表融合(関数用)'!W1453,'全表融合(関数用)'!X$2:AB$9999,4,FALSE))</f>
        <v/>
      </c>
      <c r="O1453" s="2" t="str">
        <f ca="1">IF(ISNA(VLOOKUP('全表融合(関数用)'!W1453,'全表融合(関数用)'!X$2:AB$9999,5,FALSE)),"",VLOOKUP('全表融合(関数用)'!W1453,'全表融合(関数用)'!X$2:AB$9999,5,FALSE))</f>
        <v/>
      </c>
      <c r="P1453" s="4" t="str">
        <f ca="1">IF(SUMIF('全表融合(関数用)'!Z:Z,M1453,'全表融合(関数用)'!AC:AC)=0,"",SUMIF('全表融合(関数用)'!Z:Z,M1453,'全表融合(関数用)'!AC:AC))</f>
        <v/>
      </c>
    </row>
    <row r="1454" spans="2:16">
      <c r="B1454" s="3" t="str">
        <f>IF(SUMIFS(四角板専用!T:T,四角板専用!A:A,A1454)=0,"",SUMIFS(四角板専用!T:T,四角板専用!A:A,A1454))</f>
        <v/>
      </c>
      <c r="C1454" s="3" t="str">
        <f>IF(SUMIFS('FB&amp;L専用'!V:V,'FB&amp;L専用'!A:A,A1454)=0,"",SUMIFS('FB&amp;L専用'!V:V,'FB&amp;L専用'!A:A,A1454))</f>
        <v/>
      </c>
      <c r="D1454" s="3" t="str">
        <f>IF(SUMIFS(鋼材専用!W:W,鋼材専用!A:A,A1454)=0,"",SUMIFS(鋼材専用!W:W,鋼材専用!A:A,A1454))</f>
        <v/>
      </c>
      <c r="E1454" s="3" t="str">
        <f>IF(SUMIFS(Φ部品専用!W:W,Φ部品専用!A:A,A1454)=0,"",SUMIFS(Φ部品専用!W:W,Φ部品専用!A:A,A1454))</f>
        <v/>
      </c>
      <c r="F1454" s="3" t="str">
        <f>IF(SUMIFS(パイプ専用!W:W,パイプ専用!A:A,A1454)=0,"",SUMIFS(パイプ専用!W:W,パイプ専用!A:A,A1454))</f>
        <v/>
      </c>
      <c r="G1454" s="3" t="str">
        <f t="shared" si="45"/>
        <v/>
      </c>
      <c r="K1454" s="4" t="str">
        <f t="shared" ca="1" si="46"/>
        <v/>
      </c>
      <c r="L1454" s="2" t="str">
        <f ca="1">IF(N1454="","",IF(COUNTIF(N$1:N1454,N1454)&gt;1,"",IF(COUNTIF(N:N,N1454)&gt;=1,"左表に入れますねぇ","")))</f>
        <v/>
      </c>
      <c r="M1454" s="2" t="str">
        <f ca="1">IF(ISNA(VLOOKUP('全表融合(関数用)'!W1454,'全表融合(関数用)'!X$2:AB$9999,3,FALSE)),"",VLOOKUP('全表融合(関数用)'!W1454,'全表融合(関数用)'!X$2:AB$9999,3,FALSE))</f>
        <v/>
      </c>
      <c r="N1454" s="2" t="str">
        <f ca="1">IF(ISNA(VLOOKUP('全表融合(関数用)'!W1454,'全表融合(関数用)'!X$2:AB$9999,4,FALSE)),"",VLOOKUP('全表融合(関数用)'!W1454,'全表融合(関数用)'!X$2:AB$9999,4,FALSE))</f>
        <v/>
      </c>
      <c r="O1454" s="2" t="str">
        <f ca="1">IF(ISNA(VLOOKUP('全表融合(関数用)'!W1454,'全表融合(関数用)'!X$2:AB$9999,5,FALSE)),"",VLOOKUP('全表融合(関数用)'!W1454,'全表融合(関数用)'!X$2:AB$9999,5,FALSE))</f>
        <v/>
      </c>
      <c r="P1454" s="4" t="str">
        <f ca="1">IF(SUMIF('全表融合(関数用)'!Z:Z,M1454,'全表融合(関数用)'!AC:AC)=0,"",SUMIF('全表融合(関数用)'!Z:Z,M1454,'全表融合(関数用)'!AC:AC))</f>
        <v/>
      </c>
    </row>
    <row r="1455" spans="2:16">
      <c r="B1455" s="3" t="str">
        <f>IF(SUMIFS(四角板専用!T:T,四角板専用!A:A,A1455)=0,"",SUMIFS(四角板専用!T:T,四角板専用!A:A,A1455))</f>
        <v/>
      </c>
      <c r="C1455" s="3" t="str">
        <f>IF(SUMIFS('FB&amp;L専用'!V:V,'FB&amp;L専用'!A:A,A1455)=0,"",SUMIFS('FB&amp;L専用'!V:V,'FB&amp;L専用'!A:A,A1455))</f>
        <v/>
      </c>
      <c r="D1455" s="3" t="str">
        <f>IF(SUMIFS(鋼材専用!W:W,鋼材専用!A:A,A1455)=0,"",SUMIFS(鋼材専用!W:W,鋼材専用!A:A,A1455))</f>
        <v/>
      </c>
      <c r="E1455" s="3" t="str">
        <f>IF(SUMIFS(Φ部品専用!W:W,Φ部品専用!A:A,A1455)=0,"",SUMIFS(Φ部品専用!W:W,Φ部品専用!A:A,A1455))</f>
        <v/>
      </c>
      <c r="F1455" s="3" t="str">
        <f>IF(SUMIFS(パイプ専用!W:W,パイプ専用!A:A,A1455)=0,"",SUMIFS(パイプ専用!W:W,パイプ専用!A:A,A1455))</f>
        <v/>
      </c>
      <c r="G1455" s="3" t="str">
        <f t="shared" si="45"/>
        <v/>
      </c>
      <c r="K1455" s="4" t="str">
        <f t="shared" ca="1" si="46"/>
        <v/>
      </c>
      <c r="L1455" s="2" t="str">
        <f ca="1">IF(N1455="","",IF(COUNTIF(N$1:N1455,N1455)&gt;1,"",IF(COUNTIF(N:N,N1455)&gt;=1,"左表に入れますねぇ","")))</f>
        <v/>
      </c>
      <c r="M1455" s="2" t="str">
        <f ca="1">IF(ISNA(VLOOKUP('全表融合(関数用)'!W1455,'全表融合(関数用)'!X$2:AB$9999,3,FALSE)),"",VLOOKUP('全表融合(関数用)'!W1455,'全表融合(関数用)'!X$2:AB$9999,3,FALSE))</f>
        <v/>
      </c>
      <c r="N1455" s="2" t="str">
        <f ca="1">IF(ISNA(VLOOKUP('全表融合(関数用)'!W1455,'全表融合(関数用)'!X$2:AB$9999,4,FALSE)),"",VLOOKUP('全表融合(関数用)'!W1455,'全表融合(関数用)'!X$2:AB$9999,4,FALSE))</f>
        <v/>
      </c>
      <c r="O1455" s="2" t="str">
        <f ca="1">IF(ISNA(VLOOKUP('全表融合(関数用)'!W1455,'全表融合(関数用)'!X$2:AB$9999,5,FALSE)),"",VLOOKUP('全表融合(関数用)'!W1455,'全表融合(関数用)'!X$2:AB$9999,5,FALSE))</f>
        <v/>
      </c>
      <c r="P1455" s="4" t="str">
        <f ca="1">IF(SUMIF('全表融合(関数用)'!Z:Z,M1455,'全表融合(関数用)'!AC:AC)=0,"",SUMIF('全表融合(関数用)'!Z:Z,M1455,'全表融合(関数用)'!AC:AC))</f>
        <v/>
      </c>
    </row>
    <row r="1456" spans="2:16">
      <c r="B1456" s="3" t="str">
        <f>IF(SUMIFS(四角板専用!T:T,四角板専用!A:A,A1456)=0,"",SUMIFS(四角板専用!T:T,四角板専用!A:A,A1456))</f>
        <v/>
      </c>
      <c r="C1456" s="3" t="str">
        <f>IF(SUMIFS('FB&amp;L専用'!V:V,'FB&amp;L専用'!A:A,A1456)=0,"",SUMIFS('FB&amp;L専用'!V:V,'FB&amp;L専用'!A:A,A1456))</f>
        <v/>
      </c>
      <c r="D1456" s="3" t="str">
        <f>IF(SUMIFS(鋼材専用!W:W,鋼材専用!A:A,A1456)=0,"",SUMIFS(鋼材専用!W:W,鋼材専用!A:A,A1456))</f>
        <v/>
      </c>
      <c r="E1456" s="3" t="str">
        <f>IF(SUMIFS(Φ部品専用!W:W,Φ部品専用!A:A,A1456)=0,"",SUMIFS(Φ部品専用!W:W,Φ部品専用!A:A,A1456))</f>
        <v/>
      </c>
      <c r="F1456" s="3" t="str">
        <f>IF(SUMIFS(パイプ専用!W:W,パイプ専用!A:A,A1456)=0,"",SUMIFS(パイプ専用!W:W,パイプ専用!A:A,A1456))</f>
        <v/>
      </c>
      <c r="G1456" s="3" t="str">
        <f t="shared" si="45"/>
        <v/>
      </c>
      <c r="K1456" s="4" t="str">
        <f t="shared" ca="1" si="46"/>
        <v/>
      </c>
      <c r="L1456" s="2" t="str">
        <f ca="1">IF(N1456="","",IF(COUNTIF(N$1:N1456,N1456)&gt;1,"",IF(COUNTIF(N:N,N1456)&gt;=1,"左表に入れますねぇ","")))</f>
        <v/>
      </c>
      <c r="M1456" s="2" t="str">
        <f ca="1">IF(ISNA(VLOOKUP('全表融合(関数用)'!W1456,'全表融合(関数用)'!X$2:AB$9999,3,FALSE)),"",VLOOKUP('全表融合(関数用)'!W1456,'全表融合(関数用)'!X$2:AB$9999,3,FALSE))</f>
        <v/>
      </c>
      <c r="N1456" s="2" t="str">
        <f ca="1">IF(ISNA(VLOOKUP('全表融合(関数用)'!W1456,'全表融合(関数用)'!X$2:AB$9999,4,FALSE)),"",VLOOKUP('全表融合(関数用)'!W1456,'全表融合(関数用)'!X$2:AB$9999,4,FALSE))</f>
        <v/>
      </c>
      <c r="O1456" s="2" t="str">
        <f ca="1">IF(ISNA(VLOOKUP('全表融合(関数用)'!W1456,'全表融合(関数用)'!X$2:AB$9999,5,FALSE)),"",VLOOKUP('全表融合(関数用)'!W1456,'全表融合(関数用)'!X$2:AB$9999,5,FALSE))</f>
        <v/>
      </c>
      <c r="P1456" s="4" t="str">
        <f ca="1">IF(SUMIF('全表融合(関数用)'!Z:Z,M1456,'全表融合(関数用)'!AC:AC)=0,"",SUMIF('全表融合(関数用)'!Z:Z,M1456,'全表融合(関数用)'!AC:AC))</f>
        <v/>
      </c>
    </row>
    <row r="1457" spans="2:16">
      <c r="B1457" s="3" t="str">
        <f>IF(SUMIFS(四角板専用!T:T,四角板専用!A:A,A1457)=0,"",SUMIFS(四角板専用!T:T,四角板専用!A:A,A1457))</f>
        <v/>
      </c>
      <c r="C1457" s="3" t="str">
        <f>IF(SUMIFS('FB&amp;L専用'!V:V,'FB&amp;L専用'!A:A,A1457)=0,"",SUMIFS('FB&amp;L専用'!V:V,'FB&amp;L専用'!A:A,A1457))</f>
        <v/>
      </c>
      <c r="D1457" s="3" t="str">
        <f>IF(SUMIFS(鋼材専用!W:W,鋼材専用!A:A,A1457)=0,"",SUMIFS(鋼材専用!W:W,鋼材専用!A:A,A1457))</f>
        <v/>
      </c>
      <c r="E1457" s="3" t="str">
        <f>IF(SUMIFS(Φ部品専用!W:W,Φ部品専用!A:A,A1457)=0,"",SUMIFS(Φ部品専用!W:W,Φ部品専用!A:A,A1457))</f>
        <v/>
      </c>
      <c r="F1457" s="3" t="str">
        <f>IF(SUMIFS(パイプ専用!W:W,パイプ専用!A:A,A1457)=0,"",SUMIFS(パイプ専用!W:W,パイプ専用!A:A,A1457))</f>
        <v/>
      </c>
      <c r="G1457" s="3" t="str">
        <f t="shared" si="45"/>
        <v/>
      </c>
      <c r="K1457" s="4" t="str">
        <f t="shared" ca="1" si="46"/>
        <v/>
      </c>
      <c r="L1457" s="2" t="str">
        <f ca="1">IF(N1457="","",IF(COUNTIF(N$1:N1457,N1457)&gt;1,"",IF(COUNTIF(N:N,N1457)&gt;=1,"左表に入れますねぇ","")))</f>
        <v/>
      </c>
      <c r="M1457" s="2" t="str">
        <f ca="1">IF(ISNA(VLOOKUP('全表融合(関数用)'!W1457,'全表融合(関数用)'!X$2:AB$9999,3,FALSE)),"",VLOOKUP('全表融合(関数用)'!W1457,'全表融合(関数用)'!X$2:AB$9999,3,FALSE))</f>
        <v/>
      </c>
      <c r="N1457" s="2" t="str">
        <f ca="1">IF(ISNA(VLOOKUP('全表融合(関数用)'!W1457,'全表融合(関数用)'!X$2:AB$9999,4,FALSE)),"",VLOOKUP('全表融合(関数用)'!W1457,'全表融合(関数用)'!X$2:AB$9999,4,FALSE))</f>
        <v/>
      </c>
      <c r="O1457" s="2" t="str">
        <f ca="1">IF(ISNA(VLOOKUP('全表融合(関数用)'!W1457,'全表融合(関数用)'!X$2:AB$9999,5,FALSE)),"",VLOOKUP('全表融合(関数用)'!W1457,'全表融合(関数用)'!X$2:AB$9999,5,FALSE))</f>
        <v/>
      </c>
      <c r="P1457" s="4" t="str">
        <f ca="1">IF(SUMIF('全表融合(関数用)'!Z:Z,M1457,'全表融合(関数用)'!AC:AC)=0,"",SUMIF('全表融合(関数用)'!Z:Z,M1457,'全表融合(関数用)'!AC:AC))</f>
        <v/>
      </c>
    </row>
    <row r="1458" spans="2:16">
      <c r="B1458" s="3" t="str">
        <f>IF(SUMIFS(四角板専用!T:T,四角板専用!A:A,A1458)=0,"",SUMIFS(四角板専用!T:T,四角板専用!A:A,A1458))</f>
        <v/>
      </c>
      <c r="C1458" s="3" t="str">
        <f>IF(SUMIFS('FB&amp;L専用'!V:V,'FB&amp;L専用'!A:A,A1458)=0,"",SUMIFS('FB&amp;L専用'!V:V,'FB&amp;L専用'!A:A,A1458))</f>
        <v/>
      </c>
      <c r="D1458" s="3" t="str">
        <f>IF(SUMIFS(鋼材専用!W:W,鋼材専用!A:A,A1458)=0,"",SUMIFS(鋼材専用!W:W,鋼材専用!A:A,A1458))</f>
        <v/>
      </c>
      <c r="E1458" s="3" t="str">
        <f>IF(SUMIFS(Φ部品専用!W:W,Φ部品専用!A:A,A1458)=0,"",SUMIFS(Φ部品専用!W:W,Φ部品専用!A:A,A1458))</f>
        <v/>
      </c>
      <c r="F1458" s="3" t="str">
        <f>IF(SUMIFS(パイプ専用!W:W,パイプ専用!A:A,A1458)=0,"",SUMIFS(パイプ専用!W:W,パイプ専用!A:A,A1458))</f>
        <v/>
      </c>
      <c r="G1458" s="3" t="str">
        <f t="shared" si="45"/>
        <v/>
      </c>
      <c r="K1458" s="4" t="str">
        <f t="shared" ca="1" si="46"/>
        <v/>
      </c>
      <c r="L1458" s="2" t="str">
        <f ca="1">IF(N1458="","",IF(COUNTIF(N$1:N1458,N1458)&gt;1,"",IF(COUNTIF(N:N,N1458)&gt;=1,"左表に入れますねぇ","")))</f>
        <v/>
      </c>
      <c r="M1458" s="2" t="str">
        <f ca="1">IF(ISNA(VLOOKUP('全表融合(関数用)'!W1458,'全表融合(関数用)'!X$2:AB$9999,3,FALSE)),"",VLOOKUP('全表融合(関数用)'!W1458,'全表融合(関数用)'!X$2:AB$9999,3,FALSE))</f>
        <v/>
      </c>
      <c r="N1458" s="2" t="str">
        <f ca="1">IF(ISNA(VLOOKUP('全表融合(関数用)'!W1458,'全表融合(関数用)'!X$2:AB$9999,4,FALSE)),"",VLOOKUP('全表融合(関数用)'!W1458,'全表融合(関数用)'!X$2:AB$9999,4,FALSE))</f>
        <v/>
      </c>
      <c r="O1458" s="2" t="str">
        <f ca="1">IF(ISNA(VLOOKUP('全表融合(関数用)'!W1458,'全表融合(関数用)'!X$2:AB$9999,5,FALSE)),"",VLOOKUP('全表融合(関数用)'!W1458,'全表融合(関数用)'!X$2:AB$9999,5,FALSE))</f>
        <v/>
      </c>
      <c r="P1458" s="4" t="str">
        <f ca="1">IF(SUMIF('全表融合(関数用)'!Z:Z,M1458,'全表融合(関数用)'!AC:AC)=0,"",SUMIF('全表融合(関数用)'!Z:Z,M1458,'全表融合(関数用)'!AC:AC))</f>
        <v/>
      </c>
    </row>
    <row r="1459" spans="2:16">
      <c r="B1459" s="3" t="str">
        <f>IF(SUMIFS(四角板専用!T:T,四角板専用!A:A,A1459)=0,"",SUMIFS(四角板専用!T:T,四角板専用!A:A,A1459))</f>
        <v/>
      </c>
      <c r="C1459" s="3" t="str">
        <f>IF(SUMIFS('FB&amp;L専用'!V:V,'FB&amp;L専用'!A:A,A1459)=0,"",SUMIFS('FB&amp;L専用'!V:V,'FB&amp;L専用'!A:A,A1459))</f>
        <v/>
      </c>
      <c r="D1459" s="3" t="str">
        <f>IF(SUMIFS(鋼材専用!W:W,鋼材専用!A:A,A1459)=0,"",SUMIFS(鋼材専用!W:W,鋼材専用!A:A,A1459))</f>
        <v/>
      </c>
      <c r="E1459" s="3" t="str">
        <f>IF(SUMIFS(Φ部品専用!W:W,Φ部品専用!A:A,A1459)=0,"",SUMIFS(Φ部品専用!W:W,Φ部品専用!A:A,A1459))</f>
        <v/>
      </c>
      <c r="F1459" s="3" t="str">
        <f>IF(SUMIFS(パイプ専用!W:W,パイプ専用!A:A,A1459)=0,"",SUMIFS(パイプ専用!W:W,パイプ専用!A:A,A1459))</f>
        <v/>
      </c>
      <c r="G1459" s="3" t="str">
        <f t="shared" si="45"/>
        <v/>
      </c>
      <c r="K1459" s="4" t="str">
        <f t="shared" ca="1" si="46"/>
        <v/>
      </c>
      <c r="L1459" s="2" t="str">
        <f ca="1">IF(N1459="","",IF(COUNTIF(N$1:N1459,N1459)&gt;1,"",IF(COUNTIF(N:N,N1459)&gt;=1,"左表に入れますねぇ","")))</f>
        <v/>
      </c>
      <c r="M1459" s="2" t="str">
        <f ca="1">IF(ISNA(VLOOKUP('全表融合(関数用)'!W1459,'全表融合(関数用)'!X$2:AB$9999,3,FALSE)),"",VLOOKUP('全表融合(関数用)'!W1459,'全表融合(関数用)'!X$2:AB$9999,3,FALSE))</f>
        <v/>
      </c>
      <c r="N1459" s="2" t="str">
        <f ca="1">IF(ISNA(VLOOKUP('全表融合(関数用)'!W1459,'全表融合(関数用)'!X$2:AB$9999,4,FALSE)),"",VLOOKUP('全表融合(関数用)'!W1459,'全表融合(関数用)'!X$2:AB$9999,4,FALSE))</f>
        <v/>
      </c>
      <c r="O1459" s="2" t="str">
        <f ca="1">IF(ISNA(VLOOKUP('全表融合(関数用)'!W1459,'全表融合(関数用)'!X$2:AB$9999,5,FALSE)),"",VLOOKUP('全表融合(関数用)'!W1459,'全表融合(関数用)'!X$2:AB$9999,5,FALSE))</f>
        <v/>
      </c>
      <c r="P1459" s="4" t="str">
        <f ca="1">IF(SUMIF('全表融合(関数用)'!Z:Z,M1459,'全表融合(関数用)'!AC:AC)=0,"",SUMIF('全表融合(関数用)'!Z:Z,M1459,'全表融合(関数用)'!AC:AC))</f>
        <v/>
      </c>
    </row>
    <row r="1460" spans="2:16">
      <c r="B1460" s="3" t="str">
        <f>IF(SUMIFS(四角板専用!T:T,四角板専用!A:A,A1460)=0,"",SUMIFS(四角板専用!T:T,四角板専用!A:A,A1460))</f>
        <v/>
      </c>
      <c r="C1460" s="3" t="str">
        <f>IF(SUMIFS('FB&amp;L専用'!V:V,'FB&amp;L専用'!A:A,A1460)=0,"",SUMIFS('FB&amp;L専用'!V:V,'FB&amp;L専用'!A:A,A1460))</f>
        <v/>
      </c>
      <c r="D1460" s="3" t="str">
        <f>IF(SUMIFS(鋼材専用!W:W,鋼材専用!A:A,A1460)=0,"",SUMIFS(鋼材専用!W:W,鋼材専用!A:A,A1460))</f>
        <v/>
      </c>
      <c r="E1460" s="3" t="str">
        <f>IF(SUMIFS(Φ部品専用!W:W,Φ部品専用!A:A,A1460)=0,"",SUMIFS(Φ部品専用!W:W,Φ部品専用!A:A,A1460))</f>
        <v/>
      </c>
      <c r="F1460" s="3" t="str">
        <f>IF(SUMIFS(パイプ専用!W:W,パイプ専用!A:A,A1460)=0,"",SUMIFS(パイプ専用!W:W,パイプ専用!A:A,A1460))</f>
        <v/>
      </c>
      <c r="G1460" s="3" t="str">
        <f t="shared" si="45"/>
        <v/>
      </c>
      <c r="K1460" s="4" t="str">
        <f t="shared" ca="1" si="46"/>
        <v/>
      </c>
      <c r="L1460" s="2" t="str">
        <f ca="1">IF(N1460="","",IF(COUNTIF(N$1:N1460,N1460)&gt;1,"",IF(COUNTIF(N:N,N1460)&gt;=1,"左表に入れますねぇ","")))</f>
        <v/>
      </c>
      <c r="M1460" s="2" t="str">
        <f ca="1">IF(ISNA(VLOOKUP('全表融合(関数用)'!W1460,'全表融合(関数用)'!X$2:AB$9999,3,FALSE)),"",VLOOKUP('全表融合(関数用)'!W1460,'全表融合(関数用)'!X$2:AB$9999,3,FALSE))</f>
        <v/>
      </c>
      <c r="N1460" s="2" t="str">
        <f ca="1">IF(ISNA(VLOOKUP('全表融合(関数用)'!W1460,'全表融合(関数用)'!X$2:AB$9999,4,FALSE)),"",VLOOKUP('全表融合(関数用)'!W1460,'全表融合(関数用)'!X$2:AB$9999,4,FALSE))</f>
        <v/>
      </c>
      <c r="O1460" s="2" t="str">
        <f ca="1">IF(ISNA(VLOOKUP('全表融合(関数用)'!W1460,'全表融合(関数用)'!X$2:AB$9999,5,FALSE)),"",VLOOKUP('全表融合(関数用)'!W1460,'全表融合(関数用)'!X$2:AB$9999,5,FALSE))</f>
        <v/>
      </c>
      <c r="P1460" s="4" t="str">
        <f ca="1">IF(SUMIF('全表融合(関数用)'!Z:Z,M1460,'全表融合(関数用)'!AC:AC)=0,"",SUMIF('全表融合(関数用)'!Z:Z,M1460,'全表融合(関数用)'!AC:AC))</f>
        <v/>
      </c>
    </row>
    <row r="1461" spans="2:16">
      <c r="B1461" s="3" t="str">
        <f>IF(SUMIFS(四角板専用!T:T,四角板専用!A:A,A1461)=0,"",SUMIFS(四角板専用!T:T,四角板専用!A:A,A1461))</f>
        <v/>
      </c>
      <c r="C1461" s="3" t="str">
        <f>IF(SUMIFS('FB&amp;L専用'!V:V,'FB&amp;L専用'!A:A,A1461)=0,"",SUMIFS('FB&amp;L専用'!V:V,'FB&amp;L専用'!A:A,A1461))</f>
        <v/>
      </c>
      <c r="D1461" s="3" t="str">
        <f>IF(SUMIFS(鋼材専用!W:W,鋼材専用!A:A,A1461)=0,"",SUMIFS(鋼材専用!W:W,鋼材専用!A:A,A1461))</f>
        <v/>
      </c>
      <c r="E1461" s="3" t="str">
        <f>IF(SUMIFS(Φ部品専用!W:W,Φ部品専用!A:A,A1461)=0,"",SUMIFS(Φ部品専用!W:W,Φ部品専用!A:A,A1461))</f>
        <v/>
      </c>
      <c r="F1461" s="3" t="str">
        <f>IF(SUMIFS(パイプ専用!W:W,パイプ専用!A:A,A1461)=0,"",SUMIFS(パイプ専用!W:W,パイプ専用!A:A,A1461))</f>
        <v/>
      </c>
      <c r="G1461" s="3" t="str">
        <f t="shared" si="45"/>
        <v/>
      </c>
      <c r="K1461" s="4" t="str">
        <f t="shared" ca="1" si="46"/>
        <v/>
      </c>
      <c r="L1461" s="2" t="str">
        <f ca="1">IF(N1461="","",IF(COUNTIF(N$1:N1461,N1461)&gt;1,"",IF(COUNTIF(N:N,N1461)&gt;=1,"左表に入れますねぇ","")))</f>
        <v/>
      </c>
      <c r="M1461" s="2" t="str">
        <f ca="1">IF(ISNA(VLOOKUP('全表融合(関数用)'!W1461,'全表融合(関数用)'!X$2:AB$9999,3,FALSE)),"",VLOOKUP('全表融合(関数用)'!W1461,'全表融合(関数用)'!X$2:AB$9999,3,FALSE))</f>
        <v/>
      </c>
      <c r="N1461" s="2" t="str">
        <f ca="1">IF(ISNA(VLOOKUP('全表融合(関数用)'!W1461,'全表融合(関数用)'!X$2:AB$9999,4,FALSE)),"",VLOOKUP('全表融合(関数用)'!W1461,'全表融合(関数用)'!X$2:AB$9999,4,FALSE))</f>
        <v/>
      </c>
      <c r="O1461" s="2" t="str">
        <f ca="1">IF(ISNA(VLOOKUP('全表融合(関数用)'!W1461,'全表融合(関数用)'!X$2:AB$9999,5,FALSE)),"",VLOOKUP('全表融合(関数用)'!W1461,'全表融合(関数用)'!X$2:AB$9999,5,FALSE))</f>
        <v/>
      </c>
      <c r="P1461" s="4" t="str">
        <f ca="1">IF(SUMIF('全表融合(関数用)'!Z:Z,M1461,'全表融合(関数用)'!AC:AC)=0,"",SUMIF('全表融合(関数用)'!Z:Z,M1461,'全表融合(関数用)'!AC:AC))</f>
        <v/>
      </c>
    </row>
    <row r="1462" spans="2:16">
      <c r="B1462" s="3" t="str">
        <f>IF(SUMIFS(四角板専用!T:T,四角板専用!A:A,A1462)=0,"",SUMIFS(四角板専用!T:T,四角板専用!A:A,A1462))</f>
        <v/>
      </c>
      <c r="C1462" s="3" t="str">
        <f>IF(SUMIFS('FB&amp;L専用'!V:V,'FB&amp;L専用'!A:A,A1462)=0,"",SUMIFS('FB&amp;L専用'!V:V,'FB&amp;L専用'!A:A,A1462))</f>
        <v/>
      </c>
      <c r="D1462" s="3" t="str">
        <f>IF(SUMIFS(鋼材専用!W:W,鋼材専用!A:A,A1462)=0,"",SUMIFS(鋼材専用!W:W,鋼材専用!A:A,A1462))</f>
        <v/>
      </c>
      <c r="E1462" s="3" t="str">
        <f>IF(SUMIFS(Φ部品専用!W:W,Φ部品専用!A:A,A1462)=0,"",SUMIFS(Φ部品専用!W:W,Φ部品専用!A:A,A1462))</f>
        <v/>
      </c>
      <c r="F1462" s="3" t="str">
        <f>IF(SUMIFS(パイプ専用!W:W,パイプ専用!A:A,A1462)=0,"",SUMIFS(パイプ専用!W:W,パイプ専用!A:A,A1462))</f>
        <v/>
      </c>
      <c r="G1462" s="3" t="str">
        <f t="shared" si="45"/>
        <v/>
      </c>
      <c r="K1462" s="4" t="str">
        <f t="shared" ca="1" si="46"/>
        <v/>
      </c>
      <c r="L1462" s="2" t="str">
        <f ca="1">IF(N1462="","",IF(COUNTIF(N$1:N1462,N1462)&gt;1,"",IF(COUNTIF(N:N,N1462)&gt;=1,"左表に入れますねぇ","")))</f>
        <v/>
      </c>
      <c r="M1462" s="2" t="str">
        <f ca="1">IF(ISNA(VLOOKUP('全表融合(関数用)'!W1462,'全表融合(関数用)'!X$2:AB$9999,3,FALSE)),"",VLOOKUP('全表融合(関数用)'!W1462,'全表融合(関数用)'!X$2:AB$9999,3,FALSE))</f>
        <v/>
      </c>
      <c r="N1462" s="2" t="str">
        <f ca="1">IF(ISNA(VLOOKUP('全表融合(関数用)'!W1462,'全表融合(関数用)'!X$2:AB$9999,4,FALSE)),"",VLOOKUP('全表融合(関数用)'!W1462,'全表融合(関数用)'!X$2:AB$9999,4,FALSE))</f>
        <v/>
      </c>
      <c r="O1462" s="2" t="str">
        <f ca="1">IF(ISNA(VLOOKUP('全表融合(関数用)'!W1462,'全表融合(関数用)'!X$2:AB$9999,5,FALSE)),"",VLOOKUP('全表融合(関数用)'!W1462,'全表融合(関数用)'!X$2:AB$9999,5,FALSE))</f>
        <v/>
      </c>
      <c r="P1462" s="4" t="str">
        <f ca="1">IF(SUMIF('全表融合(関数用)'!Z:Z,M1462,'全表融合(関数用)'!AC:AC)=0,"",SUMIF('全表融合(関数用)'!Z:Z,M1462,'全表融合(関数用)'!AC:AC))</f>
        <v/>
      </c>
    </row>
    <row r="1463" spans="2:16">
      <c r="B1463" s="3" t="str">
        <f>IF(SUMIFS(四角板専用!T:T,四角板専用!A:A,A1463)=0,"",SUMIFS(四角板専用!T:T,四角板専用!A:A,A1463))</f>
        <v/>
      </c>
      <c r="C1463" s="3" t="str">
        <f>IF(SUMIFS('FB&amp;L専用'!V:V,'FB&amp;L専用'!A:A,A1463)=0,"",SUMIFS('FB&amp;L専用'!V:V,'FB&amp;L専用'!A:A,A1463))</f>
        <v/>
      </c>
      <c r="D1463" s="3" t="str">
        <f>IF(SUMIFS(鋼材専用!W:W,鋼材専用!A:A,A1463)=0,"",SUMIFS(鋼材専用!W:W,鋼材専用!A:A,A1463))</f>
        <v/>
      </c>
      <c r="E1463" s="3" t="str">
        <f>IF(SUMIFS(Φ部品専用!W:W,Φ部品専用!A:A,A1463)=0,"",SUMIFS(Φ部品専用!W:W,Φ部品専用!A:A,A1463))</f>
        <v/>
      </c>
      <c r="F1463" s="3" t="str">
        <f>IF(SUMIFS(パイプ専用!W:W,パイプ専用!A:A,A1463)=0,"",SUMIFS(パイプ専用!W:W,パイプ専用!A:A,A1463))</f>
        <v/>
      </c>
      <c r="G1463" s="3" t="str">
        <f t="shared" si="45"/>
        <v/>
      </c>
      <c r="K1463" s="4" t="str">
        <f t="shared" ca="1" si="46"/>
        <v/>
      </c>
      <c r="L1463" s="2" t="str">
        <f ca="1">IF(N1463="","",IF(COUNTIF(N$1:N1463,N1463)&gt;1,"",IF(COUNTIF(N:N,N1463)&gt;=1,"左表に入れますねぇ","")))</f>
        <v/>
      </c>
      <c r="M1463" s="2" t="str">
        <f ca="1">IF(ISNA(VLOOKUP('全表融合(関数用)'!W1463,'全表融合(関数用)'!X$2:AB$9999,3,FALSE)),"",VLOOKUP('全表融合(関数用)'!W1463,'全表融合(関数用)'!X$2:AB$9999,3,FALSE))</f>
        <v/>
      </c>
      <c r="N1463" s="2" t="str">
        <f ca="1">IF(ISNA(VLOOKUP('全表融合(関数用)'!W1463,'全表融合(関数用)'!X$2:AB$9999,4,FALSE)),"",VLOOKUP('全表融合(関数用)'!W1463,'全表融合(関数用)'!X$2:AB$9999,4,FALSE))</f>
        <v/>
      </c>
      <c r="O1463" s="2" t="str">
        <f ca="1">IF(ISNA(VLOOKUP('全表融合(関数用)'!W1463,'全表融合(関数用)'!X$2:AB$9999,5,FALSE)),"",VLOOKUP('全表融合(関数用)'!W1463,'全表融合(関数用)'!X$2:AB$9999,5,FALSE))</f>
        <v/>
      </c>
      <c r="P1463" s="4" t="str">
        <f ca="1">IF(SUMIF('全表融合(関数用)'!Z:Z,M1463,'全表融合(関数用)'!AC:AC)=0,"",SUMIF('全表融合(関数用)'!Z:Z,M1463,'全表融合(関数用)'!AC:AC))</f>
        <v/>
      </c>
    </row>
    <row r="1464" spans="2:16">
      <c r="B1464" s="3" t="str">
        <f>IF(SUMIFS(四角板専用!T:T,四角板専用!A:A,A1464)=0,"",SUMIFS(四角板専用!T:T,四角板専用!A:A,A1464))</f>
        <v/>
      </c>
      <c r="C1464" s="3" t="str">
        <f>IF(SUMIFS('FB&amp;L専用'!V:V,'FB&amp;L専用'!A:A,A1464)=0,"",SUMIFS('FB&amp;L専用'!V:V,'FB&amp;L専用'!A:A,A1464))</f>
        <v/>
      </c>
      <c r="D1464" s="3" t="str">
        <f>IF(SUMIFS(鋼材専用!W:W,鋼材専用!A:A,A1464)=0,"",SUMIFS(鋼材専用!W:W,鋼材専用!A:A,A1464))</f>
        <v/>
      </c>
      <c r="E1464" s="3" t="str">
        <f>IF(SUMIFS(Φ部品専用!W:W,Φ部品専用!A:A,A1464)=0,"",SUMIFS(Φ部品専用!W:W,Φ部品専用!A:A,A1464))</f>
        <v/>
      </c>
      <c r="F1464" s="3" t="str">
        <f>IF(SUMIFS(パイプ専用!W:W,パイプ専用!A:A,A1464)=0,"",SUMIFS(パイプ専用!W:W,パイプ専用!A:A,A1464))</f>
        <v/>
      </c>
      <c r="G1464" s="3" t="str">
        <f t="shared" si="45"/>
        <v/>
      </c>
      <c r="K1464" s="4" t="str">
        <f t="shared" ca="1" si="46"/>
        <v/>
      </c>
      <c r="L1464" s="2" t="str">
        <f ca="1">IF(N1464="","",IF(COUNTIF(N$1:N1464,N1464)&gt;1,"",IF(COUNTIF(N:N,N1464)&gt;=1,"左表に入れますねぇ","")))</f>
        <v/>
      </c>
      <c r="M1464" s="2" t="str">
        <f ca="1">IF(ISNA(VLOOKUP('全表融合(関数用)'!W1464,'全表融合(関数用)'!X$2:AB$9999,3,FALSE)),"",VLOOKUP('全表融合(関数用)'!W1464,'全表融合(関数用)'!X$2:AB$9999,3,FALSE))</f>
        <v/>
      </c>
      <c r="N1464" s="2" t="str">
        <f ca="1">IF(ISNA(VLOOKUP('全表融合(関数用)'!W1464,'全表融合(関数用)'!X$2:AB$9999,4,FALSE)),"",VLOOKUP('全表融合(関数用)'!W1464,'全表融合(関数用)'!X$2:AB$9999,4,FALSE))</f>
        <v/>
      </c>
      <c r="O1464" s="2" t="str">
        <f ca="1">IF(ISNA(VLOOKUP('全表融合(関数用)'!W1464,'全表融合(関数用)'!X$2:AB$9999,5,FALSE)),"",VLOOKUP('全表融合(関数用)'!W1464,'全表融合(関数用)'!X$2:AB$9999,5,FALSE))</f>
        <v/>
      </c>
      <c r="P1464" s="4" t="str">
        <f ca="1">IF(SUMIF('全表融合(関数用)'!Z:Z,M1464,'全表融合(関数用)'!AC:AC)=0,"",SUMIF('全表融合(関数用)'!Z:Z,M1464,'全表融合(関数用)'!AC:AC))</f>
        <v/>
      </c>
    </row>
    <row r="1465" spans="2:16">
      <c r="B1465" s="3" t="str">
        <f>IF(SUMIFS(四角板専用!T:T,四角板専用!A:A,A1465)=0,"",SUMIFS(四角板専用!T:T,四角板専用!A:A,A1465))</f>
        <v/>
      </c>
      <c r="C1465" s="3" t="str">
        <f>IF(SUMIFS('FB&amp;L専用'!V:V,'FB&amp;L専用'!A:A,A1465)=0,"",SUMIFS('FB&amp;L専用'!V:V,'FB&amp;L専用'!A:A,A1465))</f>
        <v/>
      </c>
      <c r="D1465" s="3" t="str">
        <f>IF(SUMIFS(鋼材専用!W:W,鋼材専用!A:A,A1465)=0,"",SUMIFS(鋼材専用!W:W,鋼材専用!A:A,A1465))</f>
        <v/>
      </c>
      <c r="E1465" s="3" t="str">
        <f>IF(SUMIFS(Φ部品専用!W:W,Φ部品専用!A:A,A1465)=0,"",SUMIFS(Φ部品専用!W:W,Φ部品専用!A:A,A1465))</f>
        <v/>
      </c>
      <c r="F1465" s="3" t="str">
        <f>IF(SUMIFS(パイプ専用!W:W,パイプ専用!A:A,A1465)=0,"",SUMIFS(パイプ専用!W:W,パイプ専用!A:A,A1465))</f>
        <v/>
      </c>
      <c r="G1465" s="3" t="str">
        <f t="shared" si="45"/>
        <v/>
      </c>
      <c r="K1465" s="4" t="str">
        <f t="shared" ca="1" si="46"/>
        <v/>
      </c>
      <c r="L1465" s="2" t="str">
        <f ca="1">IF(N1465="","",IF(COUNTIF(N$1:N1465,N1465)&gt;1,"",IF(COUNTIF(N:N,N1465)&gt;=1,"左表に入れますねぇ","")))</f>
        <v/>
      </c>
      <c r="M1465" s="2" t="str">
        <f ca="1">IF(ISNA(VLOOKUP('全表融合(関数用)'!W1465,'全表融合(関数用)'!X$2:AB$9999,3,FALSE)),"",VLOOKUP('全表融合(関数用)'!W1465,'全表融合(関数用)'!X$2:AB$9999,3,FALSE))</f>
        <v/>
      </c>
      <c r="N1465" s="2" t="str">
        <f ca="1">IF(ISNA(VLOOKUP('全表融合(関数用)'!W1465,'全表融合(関数用)'!X$2:AB$9999,4,FALSE)),"",VLOOKUP('全表融合(関数用)'!W1465,'全表融合(関数用)'!X$2:AB$9999,4,FALSE))</f>
        <v/>
      </c>
      <c r="O1465" s="2" t="str">
        <f ca="1">IF(ISNA(VLOOKUP('全表融合(関数用)'!W1465,'全表融合(関数用)'!X$2:AB$9999,5,FALSE)),"",VLOOKUP('全表融合(関数用)'!W1465,'全表融合(関数用)'!X$2:AB$9999,5,FALSE))</f>
        <v/>
      </c>
      <c r="P1465" s="4" t="str">
        <f ca="1">IF(SUMIF('全表融合(関数用)'!Z:Z,M1465,'全表融合(関数用)'!AC:AC)=0,"",SUMIF('全表融合(関数用)'!Z:Z,M1465,'全表融合(関数用)'!AC:AC))</f>
        <v/>
      </c>
    </row>
    <row r="1466" spans="2:16">
      <c r="B1466" s="3" t="str">
        <f>IF(SUMIFS(四角板専用!T:T,四角板専用!A:A,A1466)=0,"",SUMIFS(四角板専用!T:T,四角板専用!A:A,A1466))</f>
        <v/>
      </c>
      <c r="C1466" s="3" t="str">
        <f>IF(SUMIFS('FB&amp;L専用'!V:V,'FB&amp;L専用'!A:A,A1466)=0,"",SUMIFS('FB&amp;L専用'!V:V,'FB&amp;L専用'!A:A,A1466))</f>
        <v/>
      </c>
      <c r="D1466" s="3" t="str">
        <f>IF(SUMIFS(鋼材専用!W:W,鋼材専用!A:A,A1466)=0,"",SUMIFS(鋼材専用!W:W,鋼材専用!A:A,A1466))</f>
        <v/>
      </c>
      <c r="E1466" s="3" t="str">
        <f>IF(SUMIFS(Φ部品専用!W:W,Φ部品専用!A:A,A1466)=0,"",SUMIFS(Φ部品専用!W:W,Φ部品専用!A:A,A1466))</f>
        <v/>
      </c>
      <c r="F1466" s="3" t="str">
        <f>IF(SUMIFS(パイプ専用!W:W,パイプ専用!A:A,A1466)=0,"",SUMIFS(パイプ専用!W:W,パイプ専用!A:A,A1466))</f>
        <v/>
      </c>
      <c r="G1466" s="3" t="str">
        <f t="shared" si="45"/>
        <v/>
      </c>
      <c r="K1466" s="4" t="str">
        <f t="shared" ca="1" si="46"/>
        <v/>
      </c>
      <c r="L1466" s="2" t="str">
        <f ca="1">IF(N1466="","",IF(COUNTIF(N$1:N1466,N1466)&gt;1,"",IF(COUNTIF(N:N,N1466)&gt;=1,"左表に入れますねぇ","")))</f>
        <v/>
      </c>
      <c r="M1466" s="2" t="str">
        <f ca="1">IF(ISNA(VLOOKUP('全表融合(関数用)'!W1466,'全表融合(関数用)'!X$2:AB$9999,3,FALSE)),"",VLOOKUP('全表融合(関数用)'!W1466,'全表融合(関数用)'!X$2:AB$9999,3,FALSE))</f>
        <v/>
      </c>
      <c r="N1466" s="2" t="str">
        <f ca="1">IF(ISNA(VLOOKUP('全表融合(関数用)'!W1466,'全表融合(関数用)'!X$2:AB$9999,4,FALSE)),"",VLOOKUP('全表融合(関数用)'!W1466,'全表融合(関数用)'!X$2:AB$9999,4,FALSE))</f>
        <v/>
      </c>
      <c r="O1466" s="2" t="str">
        <f ca="1">IF(ISNA(VLOOKUP('全表融合(関数用)'!W1466,'全表融合(関数用)'!X$2:AB$9999,5,FALSE)),"",VLOOKUP('全表融合(関数用)'!W1466,'全表融合(関数用)'!X$2:AB$9999,5,FALSE))</f>
        <v/>
      </c>
      <c r="P1466" s="4" t="str">
        <f ca="1">IF(SUMIF('全表融合(関数用)'!Z:Z,M1466,'全表融合(関数用)'!AC:AC)=0,"",SUMIF('全表融合(関数用)'!Z:Z,M1466,'全表融合(関数用)'!AC:AC))</f>
        <v/>
      </c>
    </row>
    <row r="1467" spans="2:16">
      <c r="B1467" s="3" t="str">
        <f>IF(SUMIFS(四角板専用!T:T,四角板専用!A:A,A1467)=0,"",SUMIFS(四角板専用!T:T,四角板専用!A:A,A1467))</f>
        <v/>
      </c>
      <c r="C1467" s="3" t="str">
        <f>IF(SUMIFS('FB&amp;L専用'!V:V,'FB&amp;L専用'!A:A,A1467)=0,"",SUMIFS('FB&amp;L専用'!V:V,'FB&amp;L専用'!A:A,A1467))</f>
        <v/>
      </c>
      <c r="D1467" s="3" t="str">
        <f>IF(SUMIFS(鋼材専用!W:W,鋼材専用!A:A,A1467)=0,"",SUMIFS(鋼材専用!W:W,鋼材専用!A:A,A1467))</f>
        <v/>
      </c>
      <c r="E1467" s="3" t="str">
        <f>IF(SUMIFS(Φ部品専用!W:W,Φ部品専用!A:A,A1467)=0,"",SUMIFS(Φ部品専用!W:W,Φ部品専用!A:A,A1467))</f>
        <v/>
      </c>
      <c r="F1467" s="3" t="str">
        <f>IF(SUMIFS(パイプ専用!W:W,パイプ専用!A:A,A1467)=0,"",SUMIFS(パイプ専用!W:W,パイプ専用!A:A,A1467))</f>
        <v/>
      </c>
      <c r="G1467" s="3" t="str">
        <f t="shared" si="45"/>
        <v/>
      </c>
      <c r="K1467" s="4" t="str">
        <f t="shared" ca="1" si="46"/>
        <v/>
      </c>
      <c r="L1467" s="2" t="str">
        <f ca="1">IF(N1467="","",IF(COUNTIF(N$1:N1467,N1467)&gt;1,"",IF(COUNTIF(N:N,N1467)&gt;=1,"左表に入れますねぇ","")))</f>
        <v/>
      </c>
      <c r="M1467" s="2" t="str">
        <f ca="1">IF(ISNA(VLOOKUP('全表融合(関数用)'!W1467,'全表融合(関数用)'!X$2:AB$9999,3,FALSE)),"",VLOOKUP('全表融合(関数用)'!W1467,'全表融合(関数用)'!X$2:AB$9999,3,FALSE))</f>
        <v/>
      </c>
      <c r="N1467" s="2" t="str">
        <f ca="1">IF(ISNA(VLOOKUP('全表融合(関数用)'!W1467,'全表融合(関数用)'!X$2:AB$9999,4,FALSE)),"",VLOOKUP('全表融合(関数用)'!W1467,'全表融合(関数用)'!X$2:AB$9999,4,FALSE))</f>
        <v/>
      </c>
      <c r="O1467" s="2" t="str">
        <f ca="1">IF(ISNA(VLOOKUP('全表融合(関数用)'!W1467,'全表融合(関数用)'!X$2:AB$9999,5,FALSE)),"",VLOOKUP('全表融合(関数用)'!W1467,'全表融合(関数用)'!X$2:AB$9999,5,FALSE))</f>
        <v/>
      </c>
      <c r="P1467" s="4" t="str">
        <f ca="1">IF(SUMIF('全表融合(関数用)'!Z:Z,M1467,'全表融合(関数用)'!AC:AC)=0,"",SUMIF('全表融合(関数用)'!Z:Z,M1467,'全表融合(関数用)'!AC:AC))</f>
        <v/>
      </c>
    </row>
    <row r="1468" spans="2:16">
      <c r="B1468" s="3" t="str">
        <f>IF(SUMIFS(四角板専用!T:T,四角板専用!A:A,A1468)=0,"",SUMIFS(四角板専用!T:T,四角板専用!A:A,A1468))</f>
        <v/>
      </c>
      <c r="C1468" s="3" t="str">
        <f>IF(SUMIFS('FB&amp;L専用'!V:V,'FB&amp;L専用'!A:A,A1468)=0,"",SUMIFS('FB&amp;L専用'!V:V,'FB&amp;L専用'!A:A,A1468))</f>
        <v/>
      </c>
      <c r="D1468" s="3" t="str">
        <f>IF(SUMIFS(鋼材専用!W:W,鋼材専用!A:A,A1468)=0,"",SUMIFS(鋼材専用!W:W,鋼材専用!A:A,A1468))</f>
        <v/>
      </c>
      <c r="E1468" s="3" t="str">
        <f>IF(SUMIFS(Φ部品専用!W:W,Φ部品専用!A:A,A1468)=0,"",SUMIFS(Φ部品専用!W:W,Φ部品専用!A:A,A1468))</f>
        <v/>
      </c>
      <c r="F1468" s="3" t="str">
        <f>IF(SUMIFS(パイプ専用!W:W,パイプ専用!A:A,A1468)=0,"",SUMIFS(パイプ専用!W:W,パイプ専用!A:A,A1468))</f>
        <v/>
      </c>
      <c r="G1468" s="3" t="str">
        <f t="shared" si="45"/>
        <v/>
      </c>
      <c r="K1468" s="4" t="str">
        <f t="shared" ca="1" si="46"/>
        <v/>
      </c>
      <c r="L1468" s="2" t="str">
        <f ca="1">IF(N1468="","",IF(COUNTIF(N$1:N1468,N1468)&gt;1,"",IF(COUNTIF(N:N,N1468)&gt;=1,"左表に入れますねぇ","")))</f>
        <v/>
      </c>
      <c r="M1468" s="2" t="str">
        <f ca="1">IF(ISNA(VLOOKUP('全表融合(関数用)'!W1468,'全表融合(関数用)'!X$2:AB$9999,3,FALSE)),"",VLOOKUP('全表融合(関数用)'!W1468,'全表融合(関数用)'!X$2:AB$9999,3,FALSE))</f>
        <v/>
      </c>
      <c r="N1468" s="2" t="str">
        <f ca="1">IF(ISNA(VLOOKUP('全表融合(関数用)'!W1468,'全表融合(関数用)'!X$2:AB$9999,4,FALSE)),"",VLOOKUP('全表融合(関数用)'!W1468,'全表融合(関数用)'!X$2:AB$9999,4,FALSE))</f>
        <v/>
      </c>
      <c r="O1468" s="2" t="str">
        <f ca="1">IF(ISNA(VLOOKUP('全表融合(関数用)'!W1468,'全表融合(関数用)'!X$2:AB$9999,5,FALSE)),"",VLOOKUP('全表融合(関数用)'!W1468,'全表融合(関数用)'!X$2:AB$9999,5,FALSE))</f>
        <v/>
      </c>
      <c r="P1468" s="4" t="str">
        <f ca="1">IF(SUMIF('全表融合(関数用)'!Z:Z,M1468,'全表融合(関数用)'!AC:AC)=0,"",SUMIF('全表融合(関数用)'!Z:Z,M1468,'全表融合(関数用)'!AC:AC))</f>
        <v/>
      </c>
    </row>
    <row r="1469" spans="2:16">
      <c r="B1469" s="3" t="str">
        <f>IF(SUMIFS(四角板専用!T:T,四角板専用!A:A,A1469)=0,"",SUMIFS(四角板専用!T:T,四角板専用!A:A,A1469))</f>
        <v/>
      </c>
      <c r="C1469" s="3" t="str">
        <f>IF(SUMIFS('FB&amp;L専用'!V:V,'FB&amp;L専用'!A:A,A1469)=0,"",SUMIFS('FB&amp;L専用'!V:V,'FB&amp;L専用'!A:A,A1469))</f>
        <v/>
      </c>
      <c r="D1469" s="3" t="str">
        <f>IF(SUMIFS(鋼材専用!W:W,鋼材専用!A:A,A1469)=0,"",SUMIFS(鋼材専用!W:W,鋼材専用!A:A,A1469))</f>
        <v/>
      </c>
      <c r="E1469" s="3" t="str">
        <f>IF(SUMIFS(Φ部品専用!W:W,Φ部品専用!A:A,A1469)=0,"",SUMIFS(Φ部品専用!W:W,Φ部品専用!A:A,A1469))</f>
        <v/>
      </c>
      <c r="F1469" s="3" t="str">
        <f>IF(SUMIFS(パイプ専用!W:W,パイプ専用!A:A,A1469)=0,"",SUMIFS(パイプ専用!W:W,パイプ専用!A:A,A1469))</f>
        <v/>
      </c>
      <c r="G1469" s="3" t="str">
        <f t="shared" si="45"/>
        <v/>
      </c>
      <c r="K1469" s="4" t="str">
        <f t="shared" ca="1" si="46"/>
        <v/>
      </c>
      <c r="L1469" s="2" t="str">
        <f ca="1">IF(N1469="","",IF(COUNTIF(N$1:N1469,N1469)&gt;1,"",IF(COUNTIF(N:N,N1469)&gt;=1,"左表に入れますねぇ","")))</f>
        <v/>
      </c>
      <c r="M1469" s="2" t="str">
        <f ca="1">IF(ISNA(VLOOKUP('全表融合(関数用)'!W1469,'全表融合(関数用)'!X$2:AB$9999,3,FALSE)),"",VLOOKUP('全表融合(関数用)'!W1469,'全表融合(関数用)'!X$2:AB$9999,3,FALSE))</f>
        <v/>
      </c>
      <c r="N1469" s="2" t="str">
        <f ca="1">IF(ISNA(VLOOKUP('全表融合(関数用)'!W1469,'全表融合(関数用)'!X$2:AB$9999,4,FALSE)),"",VLOOKUP('全表融合(関数用)'!W1469,'全表融合(関数用)'!X$2:AB$9999,4,FALSE))</f>
        <v/>
      </c>
      <c r="O1469" s="2" t="str">
        <f ca="1">IF(ISNA(VLOOKUP('全表融合(関数用)'!W1469,'全表融合(関数用)'!X$2:AB$9999,5,FALSE)),"",VLOOKUP('全表融合(関数用)'!W1469,'全表融合(関数用)'!X$2:AB$9999,5,FALSE))</f>
        <v/>
      </c>
      <c r="P1469" s="4" t="str">
        <f ca="1">IF(SUMIF('全表融合(関数用)'!Z:Z,M1469,'全表融合(関数用)'!AC:AC)=0,"",SUMIF('全表融合(関数用)'!Z:Z,M1469,'全表融合(関数用)'!AC:AC))</f>
        <v/>
      </c>
    </row>
    <row r="1470" spans="2:16">
      <c r="B1470" s="3" t="str">
        <f>IF(SUMIFS(四角板専用!T:T,四角板専用!A:A,A1470)=0,"",SUMIFS(四角板専用!T:T,四角板専用!A:A,A1470))</f>
        <v/>
      </c>
      <c r="C1470" s="3" t="str">
        <f>IF(SUMIFS('FB&amp;L専用'!V:V,'FB&amp;L専用'!A:A,A1470)=0,"",SUMIFS('FB&amp;L専用'!V:V,'FB&amp;L専用'!A:A,A1470))</f>
        <v/>
      </c>
      <c r="D1470" s="3" t="str">
        <f>IF(SUMIFS(鋼材専用!W:W,鋼材専用!A:A,A1470)=0,"",SUMIFS(鋼材専用!W:W,鋼材専用!A:A,A1470))</f>
        <v/>
      </c>
      <c r="E1470" s="3" t="str">
        <f>IF(SUMIFS(Φ部品専用!W:W,Φ部品専用!A:A,A1470)=0,"",SUMIFS(Φ部品専用!W:W,Φ部品専用!A:A,A1470))</f>
        <v/>
      </c>
      <c r="F1470" s="3" t="str">
        <f>IF(SUMIFS(パイプ専用!W:W,パイプ専用!A:A,A1470)=0,"",SUMIFS(パイプ専用!W:W,パイプ専用!A:A,A1470))</f>
        <v/>
      </c>
      <c r="G1470" s="3" t="str">
        <f t="shared" si="45"/>
        <v/>
      </c>
      <c r="K1470" s="4" t="str">
        <f t="shared" ca="1" si="46"/>
        <v/>
      </c>
      <c r="L1470" s="2" t="str">
        <f ca="1">IF(N1470="","",IF(COUNTIF(N$1:N1470,N1470)&gt;1,"",IF(COUNTIF(N:N,N1470)&gt;=1,"左表に入れますねぇ","")))</f>
        <v/>
      </c>
      <c r="M1470" s="2" t="str">
        <f ca="1">IF(ISNA(VLOOKUP('全表融合(関数用)'!W1470,'全表融合(関数用)'!X$2:AB$9999,3,FALSE)),"",VLOOKUP('全表融合(関数用)'!W1470,'全表融合(関数用)'!X$2:AB$9999,3,FALSE))</f>
        <v/>
      </c>
      <c r="N1470" s="2" t="str">
        <f ca="1">IF(ISNA(VLOOKUP('全表融合(関数用)'!W1470,'全表融合(関数用)'!X$2:AB$9999,4,FALSE)),"",VLOOKUP('全表融合(関数用)'!W1470,'全表融合(関数用)'!X$2:AB$9999,4,FALSE))</f>
        <v/>
      </c>
      <c r="O1470" s="2" t="str">
        <f ca="1">IF(ISNA(VLOOKUP('全表融合(関数用)'!W1470,'全表融合(関数用)'!X$2:AB$9999,5,FALSE)),"",VLOOKUP('全表融合(関数用)'!W1470,'全表融合(関数用)'!X$2:AB$9999,5,FALSE))</f>
        <v/>
      </c>
      <c r="P1470" s="4" t="str">
        <f ca="1">IF(SUMIF('全表融合(関数用)'!Z:Z,M1470,'全表融合(関数用)'!AC:AC)=0,"",SUMIF('全表融合(関数用)'!Z:Z,M1470,'全表融合(関数用)'!AC:AC))</f>
        <v/>
      </c>
    </row>
    <row r="1471" spans="2:16">
      <c r="B1471" s="3" t="str">
        <f>IF(SUMIFS(四角板専用!T:T,四角板専用!A:A,A1471)=0,"",SUMIFS(四角板専用!T:T,四角板専用!A:A,A1471))</f>
        <v/>
      </c>
      <c r="C1471" s="3" t="str">
        <f>IF(SUMIFS('FB&amp;L専用'!V:V,'FB&amp;L専用'!A:A,A1471)=0,"",SUMIFS('FB&amp;L専用'!V:V,'FB&amp;L専用'!A:A,A1471))</f>
        <v/>
      </c>
      <c r="D1471" s="3" t="str">
        <f>IF(SUMIFS(鋼材専用!W:W,鋼材専用!A:A,A1471)=0,"",SUMIFS(鋼材専用!W:W,鋼材専用!A:A,A1471))</f>
        <v/>
      </c>
      <c r="E1471" s="3" t="str">
        <f>IF(SUMIFS(Φ部品専用!W:W,Φ部品専用!A:A,A1471)=0,"",SUMIFS(Φ部品専用!W:W,Φ部品専用!A:A,A1471))</f>
        <v/>
      </c>
      <c r="F1471" s="3" t="str">
        <f>IF(SUMIFS(パイプ専用!W:W,パイプ専用!A:A,A1471)=0,"",SUMIFS(パイプ専用!W:W,パイプ専用!A:A,A1471))</f>
        <v/>
      </c>
      <c r="G1471" s="3" t="str">
        <f t="shared" si="45"/>
        <v/>
      </c>
      <c r="K1471" s="4" t="str">
        <f t="shared" ca="1" si="46"/>
        <v/>
      </c>
      <c r="L1471" s="2" t="str">
        <f ca="1">IF(N1471="","",IF(COUNTIF(N$1:N1471,N1471)&gt;1,"",IF(COUNTIF(N:N,N1471)&gt;=1,"左表に入れますねぇ","")))</f>
        <v/>
      </c>
      <c r="M1471" s="2" t="str">
        <f ca="1">IF(ISNA(VLOOKUP('全表融合(関数用)'!W1471,'全表融合(関数用)'!X$2:AB$9999,3,FALSE)),"",VLOOKUP('全表融合(関数用)'!W1471,'全表融合(関数用)'!X$2:AB$9999,3,FALSE))</f>
        <v/>
      </c>
      <c r="N1471" s="2" t="str">
        <f ca="1">IF(ISNA(VLOOKUP('全表融合(関数用)'!W1471,'全表融合(関数用)'!X$2:AB$9999,4,FALSE)),"",VLOOKUP('全表融合(関数用)'!W1471,'全表融合(関数用)'!X$2:AB$9999,4,FALSE))</f>
        <v/>
      </c>
      <c r="O1471" s="2" t="str">
        <f ca="1">IF(ISNA(VLOOKUP('全表融合(関数用)'!W1471,'全表融合(関数用)'!X$2:AB$9999,5,FALSE)),"",VLOOKUP('全表融合(関数用)'!W1471,'全表融合(関数用)'!X$2:AB$9999,5,FALSE))</f>
        <v/>
      </c>
      <c r="P1471" s="4" t="str">
        <f ca="1">IF(SUMIF('全表融合(関数用)'!Z:Z,M1471,'全表融合(関数用)'!AC:AC)=0,"",SUMIF('全表融合(関数用)'!Z:Z,M1471,'全表融合(関数用)'!AC:AC))</f>
        <v/>
      </c>
    </row>
    <row r="1472" spans="2:16">
      <c r="B1472" s="3" t="str">
        <f>IF(SUMIFS(四角板専用!T:T,四角板専用!A:A,A1472)=0,"",SUMIFS(四角板専用!T:T,四角板専用!A:A,A1472))</f>
        <v/>
      </c>
      <c r="C1472" s="3" t="str">
        <f>IF(SUMIFS('FB&amp;L専用'!V:V,'FB&amp;L専用'!A:A,A1472)=0,"",SUMIFS('FB&amp;L専用'!V:V,'FB&amp;L専用'!A:A,A1472))</f>
        <v/>
      </c>
      <c r="D1472" s="3" t="str">
        <f>IF(SUMIFS(鋼材専用!W:W,鋼材専用!A:A,A1472)=0,"",SUMIFS(鋼材専用!W:W,鋼材専用!A:A,A1472))</f>
        <v/>
      </c>
      <c r="E1472" s="3" t="str">
        <f>IF(SUMIFS(Φ部品専用!W:W,Φ部品専用!A:A,A1472)=0,"",SUMIFS(Φ部品専用!W:W,Φ部品専用!A:A,A1472))</f>
        <v/>
      </c>
      <c r="F1472" s="3" t="str">
        <f>IF(SUMIFS(パイプ専用!W:W,パイプ専用!A:A,A1472)=0,"",SUMIFS(パイプ専用!W:W,パイプ専用!A:A,A1472))</f>
        <v/>
      </c>
      <c r="G1472" s="3" t="str">
        <f t="shared" si="45"/>
        <v/>
      </c>
      <c r="K1472" s="4" t="str">
        <f t="shared" ca="1" si="46"/>
        <v/>
      </c>
      <c r="L1472" s="2" t="str">
        <f ca="1">IF(N1472="","",IF(COUNTIF(N$1:N1472,N1472)&gt;1,"",IF(COUNTIF(N:N,N1472)&gt;=1,"左表に入れますねぇ","")))</f>
        <v/>
      </c>
      <c r="M1472" s="2" t="str">
        <f ca="1">IF(ISNA(VLOOKUP('全表融合(関数用)'!W1472,'全表融合(関数用)'!X$2:AB$9999,3,FALSE)),"",VLOOKUP('全表融合(関数用)'!W1472,'全表融合(関数用)'!X$2:AB$9999,3,FALSE))</f>
        <v/>
      </c>
      <c r="N1472" s="2" t="str">
        <f ca="1">IF(ISNA(VLOOKUP('全表融合(関数用)'!W1472,'全表融合(関数用)'!X$2:AB$9999,4,FALSE)),"",VLOOKUP('全表融合(関数用)'!W1472,'全表融合(関数用)'!X$2:AB$9999,4,FALSE))</f>
        <v/>
      </c>
      <c r="O1472" s="2" t="str">
        <f ca="1">IF(ISNA(VLOOKUP('全表融合(関数用)'!W1472,'全表融合(関数用)'!X$2:AB$9999,5,FALSE)),"",VLOOKUP('全表融合(関数用)'!W1472,'全表融合(関数用)'!X$2:AB$9999,5,FALSE))</f>
        <v/>
      </c>
      <c r="P1472" s="4" t="str">
        <f ca="1">IF(SUMIF('全表融合(関数用)'!Z:Z,M1472,'全表融合(関数用)'!AC:AC)=0,"",SUMIF('全表融合(関数用)'!Z:Z,M1472,'全表融合(関数用)'!AC:AC))</f>
        <v/>
      </c>
    </row>
    <row r="1473" spans="2:16">
      <c r="B1473" s="3" t="str">
        <f>IF(SUMIFS(四角板専用!T:T,四角板専用!A:A,A1473)=0,"",SUMIFS(四角板専用!T:T,四角板専用!A:A,A1473))</f>
        <v/>
      </c>
      <c r="C1473" s="3" t="str">
        <f>IF(SUMIFS('FB&amp;L専用'!V:V,'FB&amp;L専用'!A:A,A1473)=0,"",SUMIFS('FB&amp;L専用'!V:V,'FB&amp;L専用'!A:A,A1473))</f>
        <v/>
      </c>
      <c r="D1473" s="3" t="str">
        <f>IF(SUMIFS(鋼材専用!W:W,鋼材専用!A:A,A1473)=0,"",SUMIFS(鋼材専用!W:W,鋼材専用!A:A,A1473))</f>
        <v/>
      </c>
      <c r="E1473" s="3" t="str">
        <f>IF(SUMIFS(Φ部品専用!W:W,Φ部品専用!A:A,A1473)=0,"",SUMIFS(Φ部品専用!W:W,Φ部品専用!A:A,A1473))</f>
        <v/>
      </c>
      <c r="F1473" s="3" t="str">
        <f>IF(SUMIFS(パイプ専用!W:W,パイプ専用!A:A,A1473)=0,"",SUMIFS(パイプ専用!W:W,パイプ専用!A:A,A1473))</f>
        <v/>
      </c>
      <c r="G1473" s="3" t="str">
        <f t="shared" si="45"/>
        <v/>
      </c>
      <c r="K1473" s="4" t="str">
        <f t="shared" ca="1" si="46"/>
        <v/>
      </c>
      <c r="L1473" s="2" t="str">
        <f ca="1">IF(N1473="","",IF(COUNTIF(N$1:N1473,N1473)&gt;1,"",IF(COUNTIF(N:N,N1473)&gt;=1,"左表に入れますねぇ","")))</f>
        <v/>
      </c>
      <c r="M1473" s="2" t="str">
        <f ca="1">IF(ISNA(VLOOKUP('全表融合(関数用)'!W1473,'全表融合(関数用)'!X$2:AB$9999,3,FALSE)),"",VLOOKUP('全表融合(関数用)'!W1473,'全表融合(関数用)'!X$2:AB$9999,3,FALSE))</f>
        <v/>
      </c>
      <c r="N1473" s="2" t="str">
        <f ca="1">IF(ISNA(VLOOKUP('全表融合(関数用)'!W1473,'全表融合(関数用)'!X$2:AB$9999,4,FALSE)),"",VLOOKUP('全表融合(関数用)'!W1473,'全表融合(関数用)'!X$2:AB$9999,4,FALSE))</f>
        <v/>
      </c>
      <c r="O1473" s="2" t="str">
        <f ca="1">IF(ISNA(VLOOKUP('全表融合(関数用)'!W1473,'全表融合(関数用)'!X$2:AB$9999,5,FALSE)),"",VLOOKUP('全表融合(関数用)'!W1473,'全表融合(関数用)'!X$2:AB$9999,5,FALSE))</f>
        <v/>
      </c>
      <c r="P1473" s="4" t="str">
        <f ca="1">IF(SUMIF('全表融合(関数用)'!Z:Z,M1473,'全表融合(関数用)'!AC:AC)=0,"",SUMIF('全表融合(関数用)'!Z:Z,M1473,'全表融合(関数用)'!AC:AC))</f>
        <v/>
      </c>
    </row>
    <row r="1474" spans="2:16">
      <c r="B1474" s="3" t="str">
        <f>IF(SUMIFS(四角板専用!T:T,四角板専用!A:A,A1474)=0,"",SUMIFS(四角板専用!T:T,四角板専用!A:A,A1474))</f>
        <v/>
      </c>
      <c r="C1474" s="3" t="str">
        <f>IF(SUMIFS('FB&amp;L専用'!V:V,'FB&amp;L専用'!A:A,A1474)=0,"",SUMIFS('FB&amp;L専用'!V:V,'FB&amp;L専用'!A:A,A1474))</f>
        <v/>
      </c>
      <c r="D1474" s="3" t="str">
        <f>IF(SUMIFS(鋼材専用!W:W,鋼材専用!A:A,A1474)=0,"",SUMIFS(鋼材専用!W:W,鋼材専用!A:A,A1474))</f>
        <v/>
      </c>
      <c r="E1474" s="3" t="str">
        <f>IF(SUMIFS(Φ部品専用!W:W,Φ部品専用!A:A,A1474)=0,"",SUMIFS(Φ部品専用!W:W,Φ部品専用!A:A,A1474))</f>
        <v/>
      </c>
      <c r="F1474" s="3" t="str">
        <f>IF(SUMIFS(パイプ専用!W:W,パイプ専用!A:A,A1474)=0,"",SUMIFS(パイプ専用!W:W,パイプ専用!A:A,A1474))</f>
        <v/>
      </c>
      <c r="G1474" s="3" t="str">
        <f t="shared" ref="G1474:G1537" si="47">IF(SUM(B1474:F1474)=0,"",SUM(B1474:F1474))</f>
        <v/>
      </c>
      <c r="K1474" s="4" t="str">
        <f t="shared" ca="1" si="46"/>
        <v/>
      </c>
      <c r="L1474" s="2" t="str">
        <f ca="1">IF(N1474="","",IF(COUNTIF(N$1:N1474,N1474)&gt;1,"",IF(COUNTIF(N:N,N1474)&gt;=1,"左表に入れますねぇ","")))</f>
        <v/>
      </c>
      <c r="M1474" s="2" t="str">
        <f ca="1">IF(ISNA(VLOOKUP('全表融合(関数用)'!W1474,'全表融合(関数用)'!X$2:AB$9999,3,FALSE)),"",VLOOKUP('全表融合(関数用)'!W1474,'全表融合(関数用)'!X$2:AB$9999,3,FALSE))</f>
        <v/>
      </c>
      <c r="N1474" s="2" t="str">
        <f ca="1">IF(ISNA(VLOOKUP('全表融合(関数用)'!W1474,'全表融合(関数用)'!X$2:AB$9999,4,FALSE)),"",VLOOKUP('全表融合(関数用)'!W1474,'全表融合(関数用)'!X$2:AB$9999,4,FALSE))</f>
        <v/>
      </c>
      <c r="O1474" s="2" t="str">
        <f ca="1">IF(ISNA(VLOOKUP('全表融合(関数用)'!W1474,'全表融合(関数用)'!X$2:AB$9999,5,FALSE)),"",VLOOKUP('全表融合(関数用)'!W1474,'全表融合(関数用)'!X$2:AB$9999,5,FALSE))</f>
        <v/>
      </c>
      <c r="P1474" s="4" t="str">
        <f ca="1">IF(SUMIF('全表融合(関数用)'!Z:Z,M1474,'全表融合(関数用)'!AC:AC)=0,"",SUMIF('全表融合(関数用)'!Z:Z,M1474,'全表融合(関数用)'!AC:AC))</f>
        <v/>
      </c>
    </row>
    <row r="1475" spans="2:16">
      <c r="B1475" s="3" t="str">
        <f>IF(SUMIFS(四角板専用!T:T,四角板専用!A:A,A1475)=0,"",SUMIFS(四角板専用!T:T,四角板専用!A:A,A1475))</f>
        <v/>
      </c>
      <c r="C1475" s="3" t="str">
        <f>IF(SUMIFS('FB&amp;L専用'!V:V,'FB&amp;L専用'!A:A,A1475)=0,"",SUMIFS('FB&amp;L専用'!V:V,'FB&amp;L専用'!A:A,A1475))</f>
        <v/>
      </c>
      <c r="D1475" s="3" t="str">
        <f>IF(SUMIFS(鋼材専用!W:W,鋼材専用!A:A,A1475)=0,"",SUMIFS(鋼材専用!W:W,鋼材専用!A:A,A1475))</f>
        <v/>
      </c>
      <c r="E1475" s="3" t="str">
        <f>IF(SUMIFS(Φ部品専用!W:W,Φ部品専用!A:A,A1475)=0,"",SUMIFS(Φ部品専用!W:W,Φ部品専用!A:A,A1475))</f>
        <v/>
      </c>
      <c r="F1475" s="3" t="str">
        <f>IF(SUMIFS(パイプ専用!W:W,パイプ専用!A:A,A1475)=0,"",SUMIFS(パイプ専用!W:W,パイプ専用!A:A,A1475))</f>
        <v/>
      </c>
      <c r="G1475" s="3" t="str">
        <f t="shared" si="47"/>
        <v/>
      </c>
      <c r="K1475" s="4" t="str">
        <f t="shared" ref="K1475:K1538" ca="1" si="48">IF(L1475="","",IF(COUNTIF(INDIRECT("P$1:P"&amp;ROW()),"左表に入れますねぇ")&gt;=1,"左表に入れますねぇ"&amp;COUNTIF(INDIRECT("P$1:P"&amp;ROW()),"左表に入れますねぇ"),""))</f>
        <v/>
      </c>
      <c r="L1475" s="2" t="str">
        <f ca="1">IF(N1475="","",IF(COUNTIF(N$1:N1475,N1475)&gt;1,"",IF(COUNTIF(N:N,N1475)&gt;=1,"左表に入れますねぇ","")))</f>
        <v/>
      </c>
      <c r="M1475" s="2" t="str">
        <f ca="1">IF(ISNA(VLOOKUP('全表融合(関数用)'!W1475,'全表融合(関数用)'!X$2:AB$9999,3,FALSE)),"",VLOOKUP('全表融合(関数用)'!W1475,'全表融合(関数用)'!X$2:AB$9999,3,FALSE))</f>
        <v/>
      </c>
      <c r="N1475" s="2" t="str">
        <f ca="1">IF(ISNA(VLOOKUP('全表融合(関数用)'!W1475,'全表融合(関数用)'!X$2:AB$9999,4,FALSE)),"",VLOOKUP('全表融合(関数用)'!W1475,'全表融合(関数用)'!X$2:AB$9999,4,FALSE))</f>
        <v/>
      </c>
      <c r="O1475" s="2" t="str">
        <f ca="1">IF(ISNA(VLOOKUP('全表融合(関数用)'!W1475,'全表融合(関数用)'!X$2:AB$9999,5,FALSE)),"",VLOOKUP('全表融合(関数用)'!W1475,'全表融合(関数用)'!X$2:AB$9999,5,FALSE))</f>
        <v/>
      </c>
      <c r="P1475" s="4" t="str">
        <f ca="1">IF(SUMIF('全表融合(関数用)'!Z:Z,M1475,'全表融合(関数用)'!AC:AC)=0,"",SUMIF('全表融合(関数用)'!Z:Z,M1475,'全表融合(関数用)'!AC:AC))</f>
        <v/>
      </c>
    </row>
    <row r="1476" spans="2:16">
      <c r="B1476" s="3" t="str">
        <f>IF(SUMIFS(四角板専用!T:T,四角板専用!A:A,A1476)=0,"",SUMIFS(四角板専用!T:T,四角板専用!A:A,A1476))</f>
        <v/>
      </c>
      <c r="C1476" s="3" t="str">
        <f>IF(SUMIFS('FB&amp;L専用'!V:V,'FB&amp;L専用'!A:A,A1476)=0,"",SUMIFS('FB&amp;L専用'!V:V,'FB&amp;L専用'!A:A,A1476))</f>
        <v/>
      </c>
      <c r="D1476" s="3" t="str">
        <f>IF(SUMIFS(鋼材専用!W:W,鋼材専用!A:A,A1476)=0,"",SUMIFS(鋼材専用!W:W,鋼材専用!A:A,A1476))</f>
        <v/>
      </c>
      <c r="E1476" s="3" t="str">
        <f>IF(SUMIFS(Φ部品専用!W:W,Φ部品専用!A:A,A1476)=0,"",SUMIFS(Φ部品専用!W:W,Φ部品専用!A:A,A1476))</f>
        <v/>
      </c>
      <c r="F1476" s="3" t="str">
        <f>IF(SUMIFS(パイプ専用!W:W,パイプ専用!A:A,A1476)=0,"",SUMIFS(パイプ専用!W:W,パイプ専用!A:A,A1476))</f>
        <v/>
      </c>
      <c r="G1476" s="3" t="str">
        <f t="shared" si="47"/>
        <v/>
      </c>
      <c r="K1476" s="4" t="str">
        <f t="shared" ca="1" si="48"/>
        <v/>
      </c>
      <c r="L1476" s="2" t="str">
        <f ca="1">IF(N1476="","",IF(COUNTIF(N$1:N1476,N1476)&gt;1,"",IF(COUNTIF(N:N,N1476)&gt;=1,"左表に入れますねぇ","")))</f>
        <v/>
      </c>
      <c r="M1476" s="2" t="str">
        <f ca="1">IF(ISNA(VLOOKUP('全表融合(関数用)'!W1476,'全表融合(関数用)'!X$2:AB$9999,3,FALSE)),"",VLOOKUP('全表融合(関数用)'!W1476,'全表融合(関数用)'!X$2:AB$9999,3,FALSE))</f>
        <v/>
      </c>
      <c r="N1476" s="2" t="str">
        <f ca="1">IF(ISNA(VLOOKUP('全表融合(関数用)'!W1476,'全表融合(関数用)'!X$2:AB$9999,4,FALSE)),"",VLOOKUP('全表融合(関数用)'!W1476,'全表融合(関数用)'!X$2:AB$9999,4,FALSE))</f>
        <v/>
      </c>
      <c r="O1476" s="2" t="str">
        <f ca="1">IF(ISNA(VLOOKUP('全表融合(関数用)'!W1476,'全表融合(関数用)'!X$2:AB$9999,5,FALSE)),"",VLOOKUP('全表融合(関数用)'!W1476,'全表融合(関数用)'!X$2:AB$9999,5,FALSE))</f>
        <v/>
      </c>
      <c r="P1476" s="4" t="str">
        <f ca="1">IF(SUMIF('全表融合(関数用)'!Z:Z,M1476,'全表融合(関数用)'!AC:AC)=0,"",SUMIF('全表融合(関数用)'!Z:Z,M1476,'全表融合(関数用)'!AC:AC))</f>
        <v/>
      </c>
    </row>
    <row r="1477" spans="2:16">
      <c r="B1477" s="3" t="str">
        <f>IF(SUMIFS(四角板専用!T:T,四角板専用!A:A,A1477)=0,"",SUMIFS(四角板専用!T:T,四角板専用!A:A,A1477))</f>
        <v/>
      </c>
      <c r="C1477" s="3" t="str">
        <f>IF(SUMIFS('FB&amp;L専用'!V:V,'FB&amp;L専用'!A:A,A1477)=0,"",SUMIFS('FB&amp;L専用'!V:V,'FB&amp;L専用'!A:A,A1477))</f>
        <v/>
      </c>
      <c r="D1477" s="3" t="str">
        <f>IF(SUMIFS(鋼材専用!W:W,鋼材専用!A:A,A1477)=0,"",SUMIFS(鋼材専用!W:W,鋼材専用!A:A,A1477))</f>
        <v/>
      </c>
      <c r="E1477" s="3" t="str">
        <f>IF(SUMIFS(Φ部品専用!W:W,Φ部品専用!A:A,A1477)=0,"",SUMIFS(Φ部品専用!W:W,Φ部品専用!A:A,A1477))</f>
        <v/>
      </c>
      <c r="F1477" s="3" t="str">
        <f>IF(SUMIFS(パイプ専用!W:W,パイプ専用!A:A,A1477)=0,"",SUMIFS(パイプ専用!W:W,パイプ専用!A:A,A1477))</f>
        <v/>
      </c>
      <c r="G1477" s="3" t="str">
        <f t="shared" si="47"/>
        <v/>
      </c>
      <c r="K1477" s="4" t="str">
        <f t="shared" ca="1" si="48"/>
        <v/>
      </c>
      <c r="L1477" s="2" t="str">
        <f ca="1">IF(N1477="","",IF(COUNTIF(N$1:N1477,N1477)&gt;1,"",IF(COUNTIF(N:N,N1477)&gt;=1,"左表に入れますねぇ","")))</f>
        <v/>
      </c>
      <c r="M1477" s="2" t="str">
        <f ca="1">IF(ISNA(VLOOKUP('全表融合(関数用)'!W1477,'全表融合(関数用)'!X$2:AB$9999,3,FALSE)),"",VLOOKUP('全表融合(関数用)'!W1477,'全表融合(関数用)'!X$2:AB$9999,3,FALSE))</f>
        <v/>
      </c>
      <c r="N1477" s="2" t="str">
        <f ca="1">IF(ISNA(VLOOKUP('全表融合(関数用)'!W1477,'全表融合(関数用)'!X$2:AB$9999,4,FALSE)),"",VLOOKUP('全表融合(関数用)'!W1477,'全表融合(関数用)'!X$2:AB$9999,4,FALSE))</f>
        <v/>
      </c>
      <c r="O1477" s="2" t="str">
        <f ca="1">IF(ISNA(VLOOKUP('全表融合(関数用)'!W1477,'全表融合(関数用)'!X$2:AB$9999,5,FALSE)),"",VLOOKUP('全表融合(関数用)'!W1477,'全表融合(関数用)'!X$2:AB$9999,5,FALSE))</f>
        <v/>
      </c>
      <c r="P1477" s="4" t="str">
        <f ca="1">IF(SUMIF('全表融合(関数用)'!Z:Z,M1477,'全表融合(関数用)'!AC:AC)=0,"",SUMIF('全表融合(関数用)'!Z:Z,M1477,'全表融合(関数用)'!AC:AC))</f>
        <v/>
      </c>
    </row>
    <row r="1478" spans="2:16">
      <c r="B1478" s="3" t="str">
        <f>IF(SUMIFS(四角板専用!T:T,四角板専用!A:A,A1478)=0,"",SUMIFS(四角板専用!T:T,四角板専用!A:A,A1478))</f>
        <v/>
      </c>
      <c r="C1478" s="3" t="str">
        <f>IF(SUMIFS('FB&amp;L専用'!V:V,'FB&amp;L専用'!A:A,A1478)=0,"",SUMIFS('FB&amp;L専用'!V:V,'FB&amp;L専用'!A:A,A1478))</f>
        <v/>
      </c>
      <c r="D1478" s="3" t="str">
        <f>IF(SUMIFS(鋼材専用!W:W,鋼材専用!A:A,A1478)=0,"",SUMIFS(鋼材専用!W:W,鋼材専用!A:A,A1478))</f>
        <v/>
      </c>
      <c r="E1478" s="3" t="str">
        <f>IF(SUMIFS(Φ部品専用!W:W,Φ部品専用!A:A,A1478)=0,"",SUMIFS(Φ部品専用!W:W,Φ部品専用!A:A,A1478))</f>
        <v/>
      </c>
      <c r="F1478" s="3" t="str">
        <f>IF(SUMIFS(パイプ専用!W:W,パイプ専用!A:A,A1478)=0,"",SUMIFS(パイプ専用!W:W,パイプ専用!A:A,A1478))</f>
        <v/>
      </c>
      <c r="G1478" s="3" t="str">
        <f t="shared" si="47"/>
        <v/>
      </c>
      <c r="K1478" s="4" t="str">
        <f t="shared" ca="1" si="48"/>
        <v/>
      </c>
      <c r="L1478" s="2" t="str">
        <f ca="1">IF(N1478="","",IF(COUNTIF(N$1:N1478,N1478)&gt;1,"",IF(COUNTIF(N:N,N1478)&gt;=1,"左表に入れますねぇ","")))</f>
        <v/>
      </c>
      <c r="M1478" s="2" t="str">
        <f ca="1">IF(ISNA(VLOOKUP('全表融合(関数用)'!W1478,'全表融合(関数用)'!X$2:AB$9999,3,FALSE)),"",VLOOKUP('全表融合(関数用)'!W1478,'全表融合(関数用)'!X$2:AB$9999,3,FALSE))</f>
        <v/>
      </c>
      <c r="N1478" s="2" t="str">
        <f ca="1">IF(ISNA(VLOOKUP('全表融合(関数用)'!W1478,'全表融合(関数用)'!X$2:AB$9999,4,FALSE)),"",VLOOKUP('全表融合(関数用)'!W1478,'全表融合(関数用)'!X$2:AB$9999,4,FALSE))</f>
        <v/>
      </c>
      <c r="O1478" s="2" t="str">
        <f ca="1">IF(ISNA(VLOOKUP('全表融合(関数用)'!W1478,'全表融合(関数用)'!X$2:AB$9999,5,FALSE)),"",VLOOKUP('全表融合(関数用)'!W1478,'全表融合(関数用)'!X$2:AB$9999,5,FALSE))</f>
        <v/>
      </c>
      <c r="P1478" s="4" t="str">
        <f ca="1">IF(SUMIF('全表融合(関数用)'!Z:Z,M1478,'全表融合(関数用)'!AC:AC)=0,"",SUMIF('全表融合(関数用)'!Z:Z,M1478,'全表融合(関数用)'!AC:AC))</f>
        <v/>
      </c>
    </row>
    <row r="1479" spans="2:16">
      <c r="B1479" s="3" t="str">
        <f>IF(SUMIFS(四角板専用!T:T,四角板専用!A:A,A1479)=0,"",SUMIFS(四角板専用!T:T,四角板専用!A:A,A1479))</f>
        <v/>
      </c>
      <c r="C1479" s="3" t="str">
        <f>IF(SUMIFS('FB&amp;L専用'!V:V,'FB&amp;L専用'!A:A,A1479)=0,"",SUMIFS('FB&amp;L専用'!V:V,'FB&amp;L専用'!A:A,A1479))</f>
        <v/>
      </c>
      <c r="D1479" s="3" t="str">
        <f>IF(SUMIFS(鋼材専用!W:W,鋼材専用!A:A,A1479)=0,"",SUMIFS(鋼材専用!W:W,鋼材専用!A:A,A1479))</f>
        <v/>
      </c>
      <c r="E1479" s="3" t="str">
        <f>IF(SUMIFS(Φ部品専用!W:W,Φ部品専用!A:A,A1479)=0,"",SUMIFS(Φ部品専用!W:W,Φ部品専用!A:A,A1479))</f>
        <v/>
      </c>
      <c r="F1479" s="3" t="str">
        <f>IF(SUMIFS(パイプ専用!W:W,パイプ専用!A:A,A1479)=0,"",SUMIFS(パイプ専用!W:W,パイプ専用!A:A,A1479))</f>
        <v/>
      </c>
      <c r="G1479" s="3" t="str">
        <f t="shared" si="47"/>
        <v/>
      </c>
      <c r="K1479" s="4" t="str">
        <f t="shared" ca="1" si="48"/>
        <v/>
      </c>
      <c r="L1479" s="2" t="str">
        <f ca="1">IF(N1479="","",IF(COUNTIF(N$1:N1479,N1479)&gt;1,"",IF(COUNTIF(N:N,N1479)&gt;=1,"左表に入れますねぇ","")))</f>
        <v/>
      </c>
      <c r="M1479" s="2" t="str">
        <f ca="1">IF(ISNA(VLOOKUP('全表融合(関数用)'!W1479,'全表融合(関数用)'!X$2:AB$9999,3,FALSE)),"",VLOOKUP('全表融合(関数用)'!W1479,'全表融合(関数用)'!X$2:AB$9999,3,FALSE))</f>
        <v/>
      </c>
      <c r="N1479" s="2" t="str">
        <f ca="1">IF(ISNA(VLOOKUP('全表融合(関数用)'!W1479,'全表融合(関数用)'!X$2:AB$9999,4,FALSE)),"",VLOOKUP('全表融合(関数用)'!W1479,'全表融合(関数用)'!X$2:AB$9999,4,FALSE))</f>
        <v/>
      </c>
      <c r="O1479" s="2" t="str">
        <f ca="1">IF(ISNA(VLOOKUP('全表融合(関数用)'!W1479,'全表融合(関数用)'!X$2:AB$9999,5,FALSE)),"",VLOOKUP('全表融合(関数用)'!W1479,'全表融合(関数用)'!X$2:AB$9999,5,FALSE))</f>
        <v/>
      </c>
      <c r="P1479" s="4" t="str">
        <f ca="1">IF(SUMIF('全表融合(関数用)'!Z:Z,M1479,'全表融合(関数用)'!AC:AC)=0,"",SUMIF('全表融合(関数用)'!Z:Z,M1479,'全表融合(関数用)'!AC:AC))</f>
        <v/>
      </c>
    </row>
    <row r="1480" spans="2:16">
      <c r="B1480" s="3" t="str">
        <f>IF(SUMIFS(四角板専用!T:T,四角板専用!A:A,A1480)=0,"",SUMIFS(四角板専用!T:T,四角板専用!A:A,A1480))</f>
        <v/>
      </c>
      <c r="C1480" s="3" t="str">
        <f>IF(SUMIFS('FB&amp;L専用'!V:V,'FB&amp;L専用'!A:A,A1480)=0,"",SUMIFS('FB&amp;L専用'!V:V,'FB&amp;L専用'!A:A,A1480))</f>
        <v/>
      </c>
      <c r="D1480" s="3" t="str">
        <f>IF(SUMIFS(鋼材専用!W:W,鋼材専用!A:A,A1480)=0,"",SUMIFS(鋼材専用!W:W,鋼材専用!A:A,A1480))</f>
        <v/>
      </c>
      <c r="E1480" s="3" t="str">
        <f>IF(SUMIFS(Φ部品専用!W:W,Φ部品専用!A:A,A1480)=0,"",SUMIFS(Φ部品専用!W:W,Φ部品専用!A:A,A1480))</f>
        <v/>
      </c>
      <c r="F1480" s="3" t="str">
        <f>IF(SUMIFS(パイプ専用!W:W,パイプ専用!A:A,A1480)=0,"",SUMIFS(パイプ専用!W:W,パイプ専用!A:A,A1480))</f>
        <v/>
      </c>
      <c r="G1480" s="3" t="str">
        <f t="shared" si="47"/>
        <v/>
      </c>
      <c r="K1480" s="4" t="str">
        <f t="shared" ca="1" si="48"/>
        <v/>
      </c>
      <c r="L1480" s="2" t="str">
        <f ca="1">IF(N1480="","",IF(COUNTIF(N$1:N1480,N1480)&gt;1,"",IF(COUNTIF(N:N,N1480)&gt;=1,"左表に入れますねぇ","")))</f>
        <v/>
      </c>
      <c r="M1480" s="2" t="str">
        <f ca="1">IF(ISNA(VLOOKUP('全表融合(関数用)'!W1480,'全表融合(関数用)'!X$2:AB$9999,3,FALSE)),"",VLOOKUP('全表融合(関数用)'!W1480,'全表融合(関数用)'!X$2:AB$9999,3,FALSE))</f>
        <v/>
      </c>
      <c r="N1480" s="2" t="str">
        <f ca="1">IF(ISNA(VLOOKUP('全表融合(関数用)'!W1480,'全表融合(関数用)'!X$2:AB$9999,4,FALSE)),"",VLOOKUP('全表融合(関数用)'!W1480,'全表融合(関数用)'!X$2:AB$9999,4,FALSE))</f>
        <v/>
      </c>
      <c r="O1480" s="2" t="str">
        <f ca="1">IF(ISNA(VLOOKUP('全表融合(関数用)'!W1480,'全表融合(関数用)'!X$2:AB$9999,5,FALSE)),"",VLOOKUP('全表融合(関数用)'!W1480,'全表融合(関数用)'!X$2:AB$9999,5,FALSE))</f>
        <v/>
      </c>
      <c r="P1480" s="4" t="str">
        <f ca="1">IF(SUMIF('全表融合(関数用)'!Z:Z,M1480,'全表融合(関数用)'!AC:AC)=0,"",SUMIF('全表融合(関数用)'!Z:Z,M1480,'全表融合(関数用)'!AC:AC))</f>
        <v/>
      </c>
    </row>
    <row r="1481" spans="2:16">
      <c r="B1481" s="3" t="str">
        <f>IF(SUMIFS(四角板専用!T:T,四角板専用!A:A,A1481)=0,"",SUMIFS(四角板専用!T:T,四角板専用!A:A,A1481))</f>
        <v/>
      </c>
      <c r="C1481" s="3" t="str">
        <f>IF(SUMIFS('FB&amp;L専用'!V:V,'FB&amp;L専用'!A:A,A1481)=0,"",SUMIFS('FB&amp;L専用'!V:V,'FB&amp;L専用'!A:A,A1481))</f>
        <v/>
      </c>
      <c r="D1481" s="3" t="str">
        <f>IF(SUMIFS(鋼材専用!W:W,鋼材専用!A:A,A1481)=0,"",SUMIFS(鋼材専用!W:W,鋼材専用!A:A,A1481))</f>
        <v/>
      </c>
      <c r="E1481" s="3" t="str">
        <f>IF(SUMIFS(Φ部品専用!W:W,Φ部品専用!A:A,A1481)=0,"",SUMIFS(Φ部品専用!W:W,Φ部品専用!A:A,A1481))</f>
        <v/>
      </c>
      <c r="F1481" s="3" t="str">
        <f>IF(SUMIFS(パイプ専用!W:W,パイプ専用!A:A,A1481)=0,"",SUMIFS(パイプ専用!W:W,パイプ専用!A:A,A1481))</f>
        <v/>
      </c>
      <c r="G1481" s="3" t="str">
        <f t="shared" si="47"/>
        <v/>
      </c>
      <c r="K1481" s="4" t="str">
        <f t="shared" ca="1" si="48"/>
        <v/>
      </c>
      <c r="L1481" s="2" t="str">
        <f ca="1">IF(N1481="","",IF(COUNTIF(N$1:N1481,N1481)&gt;1,"",IF(COUNTIF(N:N,N1481)&gt;=1,"左表に入れますねぇ","")))</f>
        <v/>
      </c>
      <c r="M1481" s="2" t="str">
        <f ca="1">IF(ISNA(VLOOKUP('全表融合(関数用)'!W1481,'全表融合(関数用)'!X$2:AB$9999,3,FALSE)),"",VLOOKUP('全表融合(関数用)'!W1481,'全表融合(関数用)'!X$2:AB$9999,3,FALSE))</f>
        <v/>
      </c>
      <c r="N1481" s="2" t="str">
        <f ca="1">IF(ISNA(VLOOKUP('全表融合(関数用)'!W1481,'全表融合(関数用)'!X$2:AB$9999,4,FALSE)),"",VLOOKUP('全表融合(関数用)'!W1481,'全表融合(関数用)'!X$2:AB$9999,4,FALSE))</f>
        <v/>
      </c>
      <c r="O1481" s="2" t="str">
        <f ca="1">IF(ISNA(VLOOKUP('全表融合(関数用)'!W1481,'全表融合(関数用)'!X$2:AB$9999,5,FALSE)),"",VLOOKUP('全表融合(関数用)'!W1481,'全表融合(関数用)'!X$2:AB$9999,5,FALSE))</f>
        <v/>
      </c>
      <c r="P1481" s="4" t="str">
        <f ca="1">IF(SUMIF('全表融合(関数用)'!Z:Z,M1481,'全表融合(関数用)'!AC:AC)=0,"",SUMIF('全表融合(関数用)'!Z:Z,M1481,'全表融合(関数用)'!AC:AC))</f>
        <v/>
      </c>
    </row>
    <row r="1482" spans="2:16">
      <c r="B1482" s="3" t="str">
        <f>IF(SUMIFS(四角板専用!T:T,四角板専用!A:A,A1482)=0,"",SUMIFS(四角板専用!T:T,四角板専用!A:A,A1482))</f>
        <v/>
      </c>
      <c r="C1482" s="3" t="str">
        <f>IF(SUMIFS('FB&amp;L専用'!V:V,'FB&amp;L専用'!A:A,A1482)=0,"",SUMIFS('FB&amp;L専用'!V:V,'FB&amp;L専用'!A:A,A1482))</f>
        <v/>
      </c>
      <c r="D1482" s="3" t="str">
        <f>IF(SUMIFS(鋼材専用!W:W,鋼材専用!A:A,A1482)=0,"",SUMIFS(鋼材専用!W:W,鋼材専用!A:A,A1482))</f>
        <v/>
      </c>
      <c r="E1482" s="3" t="str">
        <f>IF(SUMIFS(Φ部品専用!W:W,Φ部品専用!A:A,A1482)=0,"",SUMIFS(Φ部品専用!W:W,Φ部品専用!A:A,A1482))</f>
        <v/>
      </c>
      <c r="F1482" s="3" t="str">
        <f>IF(SUMIFS(パイプ専用!W:W,パイプ専用!A:A,A1482)=0,"",SUMIFS(パイプ専用!W:W,パイプ専用!A:A,A1482))</f>
        <v/>
      </c>
      <c r="G1482" s="3" t="str">
        <f t="shared" si="47"/>
        <v/>
      </c>
      <c r="K1482" s="4" t="str">
        <f t="shared" ca="1" si="48"/>
        <v/>
      </c>
      <c r="L1482" s="2" t="str">
        <f ca="1">IF(N1482="","",IF(COUNTIF(N$1:N1482,N1482)&gt;1,"",IF(COUNTIF(N:N,N1482)&gt;=1,"左表に入れますねぇ","")))</f>
        <v/>
      </c>
      <c r="M1482" s="2" t="str">
        <f ca="1">IF(ISNA(VLOOKUP('全表融合(関数用)'!W1482,'全表融合(関数用)'!X$2:AB$9999,3,FALSE)),"",VLOOKUP('全表融合(関数用)'!W1482,'全表融合(関数用)'!X$2:AB$9999,3,FALSE))</f>
        <v/>
      </c>
      <c r="N1482" s="2" t="str">
        <f ca="1">IF(ISNA(VLOOKUP('全表融合(関数用)'!W1482,'全表融合(関数用)'!X$2:AB$9999,4,FALSE)),"",VLOOKUP('全表融合(関数用)'!W1482,'全表融合(関数用)'!X$2:AB$9999,4,FALSE))</f>
        <v/>
      </c>
      <c r="O1482" s="2" t="str">
        <f ca="1">IF(ISNA(VLOOKUP('全表融合(関数用)'!W1482,'全表融合(関数用)'!X$2:AB$9999,5,FALSE)),"",VLOOKUP('全表融合(関数用)'!W1482,'全表融合(関数用)'!X$2:AB$9999,5,FALSE))</f>
        <v/>
      </c>
      <c r="P1482" s="4" t="str">
        <f ca="1">IF(SUMIF('全表融合(関数用)'!Z:Z,M1482,'全表融合(関数用)'!AC:AC)=0,"",SUMIF('全表融合(関数用)'!Z:Z,M1482,'全表融合(関数用)'!AC:AC))</f>
        <v/>
      </c>
    </row>
    <row r="1483" spans="2:16">
      <c r="B1483" s="3" t="str">
        <f>IF(SUMIFS(四角板専用!T:T,四角板専用!A:A,A1483)=0,"",SUMIFS(四角板専用!T:T,四角板専用!A:A,A1483))</f>
        <v/>
      </c>
      <c r="C1483" s="3" t="str">
        <f>IF(SUMIFS('FB&amp;L専用'!V:V,'FB&amp;L専用'!A:A,A1483)=0,"",SUMIFS('FB&amp;L専用'!V:V,'FB&amp;L専用'!A:A,A1483))</f>
        <v/>
      </c>
      <c r="D1483" s="3" t="str">
        <f>IF(SUMIFS(鋼材専用!W:W,鋼材専用!A:A,A1483)=0,"",SUMIFS(鋼材専用!W:W,鋼材専用!A:A,A1483))</f>
        <v/>
      </c>
      <c r="E1483" s="3" t="str">
        <f>IF(SUMIFS(Φ部品専用!W:W,Φ部品専用!A:A,A1483)=0,"",SUMIFS(Φ部品専用!W:W,Φ部品専用!A:A,A1483))</f>
        <v/>
      </c>
      <c r="F1483" s="3" t="str">
        <f>IF(SUMIFS(パイプ専用!W:W,パイプ専用!A:A,A1483)=0,"",SUMIFS(パイプ専用!W:W,パイプ専用!A:A,A1483))</f>
        <v/>
      </c>
      <c r="G1483" s="3" t="str">
        <f t="shared" si="47"/>
        <v/>
      </c>
      <c r="K1483" s="4" t="str">
        <f t="shared" ca="1" si="48"/>
        <v/>
      </c>
      <c r="L1483" s="2" t="str">
        <f ca="1">IF(N1483="","",IF(COUNTIF(N$1:N1483,N1483)&gt;1,"",IF(COUNTIF(N:N,N1483)&gt;=1,"左表に入れますねぇ","")))</f>
        <v/>
      </c>
      <c r="M1483" s="2" t="str">
        <f ca="1">IF(ISNA(VLOOKUP('全表融合(関数用)'!W1483,'全表融合(関数用)'!X$2:AB$9999,3,FALSE)),"",VLOOKUP('全表融合(関数用)'!W1483,'全表融合(関数用)'!X$2:AB$9999,3,FALSE))</f>
        <v/>
      </c>
      <c r="N1483" s="2" t="str">
        <f ca="1">IF(ISNA(VLOOKUP('全表融合(関数用)'!W1483,'全表融合(関数用)'!X$2:AB$9999,4,FALSE)),"",VLOOKUP('全表融合(関数用)'!W1483,'全表融合(関数用)'!X$2:AB$9999,4,FALSE))</f>
        <v/>
      </c>
      <c r="O1483" s="2" t="str">
        <f ca="1">IF(ISNA(VLOOKUP('全表融合(関数用)'!W1483,'全表融合(関数用)'!X$2:AB$9999,5,FALSE)),"",VLOOKUP('全表融合(関数用)'!W1483,'全表融合(関数用)'!X$2:AB$9999,5,FALSE))</f>
        <v/>
      </c>
      <c r="P1483" s="4" t="str">
        <f ca="1">IF(SUMIF('全表融合(関数用)'!Z:Z,M1483,'全表融合(関数用)'!AC:AC)=0,"",SUMIF('全表融合(関数用)'!Z:Z,M1483,'全表融合(関数用)'!AC:AC))</f>
        <v/>
      </c>
    </row>
    <row r="1484" spans="2:16">
      <c r="B1484" s="3" t="str">
        <f>IF(SUMIFS(四角板専用!T:T,四角板専用!A:A,A1484)=0,"",SUMIFS(四角板専用!T:T,四角板専用!A:A,A1484))</f>
        <v/>
      </c>
      <c r="C1484" s="3" t="str">
        <f>IF(SUMIFS('FB&amp;L専用'!V:V,'FB&amp;L専用'!A:A,A1484)=0,"",SUMIFS('FB&amp;L専用'!V:V,'FB&amp;L専用'!A:A,A1484))</f>
        <v/>
      </c>
      <c r="D1484" s="3" t="str">
        <f>IF(SUMIFS(鋼材専用!W:W,鋼材専用!A:A,A1484)=0,"",SUMIFS(鋼材専用!W:W,鋼材専用!A:A,A1484))</f>
        <v/>
      </c>
      <c r="E1484" s="3" t="str">
        <f>IF(SUMIFS(Φ部品専用!W:W,Φ部品専用!A:A,A1484)=0,"",SUMIFS(Φ部品専用!W:W,Φ部品専用!A:A,A1484))</f>
        <v/>
      </c>
      <c r="F1484" s="3" t="str">
        <f>IF(SUMIFS(パイプ専用!W:W,パイプ専用!A:A,A1484)=0,"",SUMIFS(パイプ専用!W:W,パイプ専用!A:A,A1484))</f>
        <v/>
      </c>
      <c r="G1484" s="3" t="str">
        <f t="shared" si="47"/>
        <v/>
      </c>
      <c r="K1484" s="4" t="str">
        <f t="shared" ca="1" si="48"/>
        <v/>
      </c>
      <c r="L1484" s="2" t="str">
        <f ca="1">IF(N1484="","",IF(COUNTIF(N$1:N1484,N1484)&gt;1,"",IF(COUNTIF(N:N,N1484)&gt;=1,"左表に入れますねぇ","")))</f>
        <v/>
      </c>
      <c r="M1484" s="2" t="str">
        <f ca="1">IF(ISNA(VLOOKUP('全表融合(関数用)'!W1484,'全表融合(関数用)'!X$2:AB$9999,3,FALSE)),"",VLOOKUP('全表融合(関数用)'!W1484,'全表融合(関数用)'!X$2:AB$9999,3,FALSE))</f>
        <v/>
      </c>
      <c r="N1484" s="2" t="str">
        <f ca="1">IF(ISNA(VLOOKUP('全表融合(関数用)'!W1484,'全表融合(関数用)'!X$2:AB$9999,4,FALSE)),"",VLOOKUP('全表融合(関数用)'!W1484,'全表融合(関数用)'!X$2:AB$9999,4,FALSE))</f>
        <v/>
      </c>
      <c r="O1484" s="2" t="str">
        <f ca="1">IF(ISNA(VLOOKUP('全表融合(関数用)'!W1484,'全表融合(関数用)'!X$2:AB$9999,5,FALSE)),"",VLOOKUP('全表融合(関数用)'!W1484,'全表融合(関数用)'!X$2:AB$9999,5,FALSE))</f>
        <v/>
      </c>
      <c r="P1484" s="4" t="str">
        <f ca="1">IF(SUMIF('全表融合(関数用)'!Z:Z,M1484,'全表融合(関数用)'!AC:AC)=0,"",SUMIF('全表融合(関数用)'!Z:Z,M1484,'全表融合(関数用)'!AC:AC))</f>
        <v/>
      </c>
    </row>
    <row r="1485" spans="2:16">
      <c r="B1485" s="3" t="str">
        <f>IF(SUMIFS(四角板専用!T:T,四角板専用!A:A,A1485)=0,"",SUMIFS(四角板専用!T:T,四角板専用!A:A,A1485))</f>
        <v/>
      </c>
      <c r="C1485" s="3" t="str">
        <f>IF(SUMIFS('FB&amp;L専用'!V:V,'FB&amp;L専用'!A:A,A1485)=0,"",SUMIFS('FB&amp;L専用'!V:V,'FB&amp;L専用'!A:A,A1485))</f>
        <v/>
      </c>
      <c r="D1485" s="3" t="str">
        <f>IF(SUMIFS(鋼材専用!W:W,鋼材専用!A:A,A1485)=0,"",SUMIFS(鋼材専用!W:W,鋼材専用!A:A,A1485))</f>
        <v/>
      </c>
      <c r="E1485" s="3" t="str">
        <f>IF(SUMIFS(Φ部品専用!W:W,Φ部品専用!A:A,A1485)=0,"",SUMIFS(Φ部品専用!W:W,Φ部品専用!A:A,A1485))</f>
        <v/>
      </c>
      <c r="F1485" s="3" t="str">
        <f>IF(SUMIFS(パイプ専用!W:W,パイプ専用!A:A,A1485)=0,"",SUMIFS(パイプ専用!W:W,パイプ専用!A:A,A1485))</f>
        <v/>
      </c>
      <c r="G1485" s="3" t="str">
        <f t="shared" si="47"/>
        <v/>
      </c>
      <c r="K1485" s="4" t="str">
        <f t="shared" ca="1" si="48"/>
        <v/>
      </c>
      <c r="L1485" s="2" t="str">
        <f ca="1">IF(N1485="","",IF(COUNTIF(N$1:N1485,N1485)&gt;1,"",IF(COUNTIF(N:N,N1485)&gt;=1,"左表に入れますねぇ","")))</f>
        <v/>
      </c>
      <c r="M1485" s="2" t="str">
        <f ca="1">IF(ISNA(VLOOKUP('全表融合(関数用)'!W1485,'全表融合(関数用)'!X$2:AB$9999,3,FALSE)),"",VLOOKUP('全表融合(関数用)'!W1485,'全表融合(関数用)'!X$2:AB$9999,3,FALSE))</f>
        <v/>
      </c>
      <c r="N1485" s="2" t="str">
        <f ca="1">IF(ISNA(VLOOKUP('全表融合(関数用)'!W1485,'全表融合(関数用)'!X$2:AB$9999,4,FALSE)),"",VLOOKUP('全表融合(関数用)'!W1485,'全表融合(関数用)'!X$2:AB$9999,4,FALSE))</f>
        <v/>
      </c>
      <c r="O1485" s="2" t="str">
        <f ca="1">IF(ISNA(VLOOKUP('全表融合(関数用)'!W1485,'全表融合(関数用)'!X$2:AB$9999,5,FALSE)),"",VLOOKUP('全表融合(関数用)'!W1485,'全表融合(関数用)'!X$2:AB$9999,5,FALSE))</f>
        <v/>
      </c>
      <c r="P1485" s="4" t="str">
        <f ca="1">IF(SUMIF('全表融合(関数用)'!Z:Z,M1485,'全表融合(関数用)'!AC:AC)=0,"",SUMIF('全表融合(関数用)'!Z:Z,M1485,'全表融合(関数用)'!AC:AC))</f>
        <v/>
      </c>
    </row>
    <row r="1486" spans="2:16">
      <c r="B1486" s="3" t="str">
        <f>IF(SUMIFS(四角板専用!T:T,四角板専用!A:A,A1486)=0,"",SUMIFS(四角板専用!T:T,四角板専用!A:A,A1486))</f>
        <v/>
      </c>
      <c r="C1486" s="3" t="str">
        <f>IF(SUMIFS('FB&amp;L専用'!V:V,'FB&amp;L専用'!A:A,A1486)=0,"",SUMIFS('FB&amp;L専用'!V:V,'FB&amp;L専用'!A:A,A1486))</f>
        <v/>
      </c>
      <c r="D1486" s="3" t="str">
        <f>IF(SUMIFS(鋼材専用!W:W,鋼材専用!A:A,A1486)=0,"",SUMIFS(鋼材専用!W:W,鋼材専用!A:A,A1486))</f>
        <v/>
      </c>
      <c r="E1486" s="3" t="str">
        <f>IF(SUMIFS(Φ部品専用!W:W,Φ部品専用!A:A,A1486)=0,"",SUMIFS(Φ部品専用!W:W,Φ部品専用!A:A,A1486))</f>
        <v/>
      </c>
      <c r="F1486" s="3" t="str">
        <f>IF(SUMIFS(パイプ専用!W:W,パイプ専用!A:A,A1486)=0,"",SUMIFS(パイプ専用!W:W,パイプ専用!A:A,A1486))</f>
        <v/>
      </c>
      <c r="G1486" s="3" t="str">
        <f t="shared" si="47"/>
        <v/>
      </c>
      <c r="K1486" s="4" t="str">
        <f t="shared" ca="1" si="48"/>
        <v/>
      </c>
      <c r="L1486" s="2" t="str">
        <f ca="1">IF(N1486="","",IF(COUNTIF(N$1:N1486,N1486)&gt;1,"",IF(COUNTIF(N:N,N1486)&gt;=1,"左表に入れますねぇ","")))</f>
        <v/>
      </c>
      <c r="M1486" s="2" t="str">
        <f ca="1">IF(ISNA(VLOOKUP('全表融合(関数用)'!W1486,'全表融合(関数用)'!X$2:AB$9999,3,FALSE)),"",VLOOKUP('全表融合(関数用)'!W1486,'全表融合(関数用)'!X$2:AB$9999,3,FALSE))</f>
        <v/>
      </c>
      <c r="N1486" s="2" t="str">
        <f ca="1">IF(ISNA(VLOOKUP('全表融合(関数用)'!W1486,'全表融合(関数用)'!X$2:AB$9999,4,FALSE)),"",VLOOKUP('全表融合(関数用)'!W1486,'全表融合(関数用)'!X$2:AB$9999,4,FALSE))</f>
        <v/>
      </c>
      <c r="O1486" s="2" t="str">
        <f ca="1">IF(ISNA(VLOOKUP('全表融合(関数用)'!W1486,'全表融合(関数用)'!X$2:AB$9999,5,FALSE)),"",VLOOKUP('全表融合(関数用)'!W1486,'全表融合(関数用)'!X$2:AB$9999,5,FALSE))</f>
        <v/>
      </c>
      <c r="P1486" s="4" t="str">
        <f ca="1">IF(SUMIF('全表融合(関数用)'!Z:Z,M1486,'全表融合(関数用)'!AC:AC)=0,"",SUMIF('全表融合(関数用)'!Z:Z,M1486,'全表融合(関数用)'!AC:AC))</f>
        <v/>
      </c>
    </row>
    <row r="1487" spans="2:16">
      <c r="B1487" s="3" t="str">
        <f>IF(SUMIFS(四角板専用!T:T,四角板専用!A:A,A1487)=0,"",SUMIFS(四角板専用!T:T,四角板専用!A:A,A1487))</f>
        <v/>
      </c>
      <c r="C1487" s="3" t="str">
        <f>IF(SUMIFS('FB&amp;L専用'!V:V,'FB&amp;L専用'!A:A,A1487)=0,"",SUMIFS('FB&amp;L専用'!V:V,'FB&amp;L専用'!A:A,A1487))</f>
        <v/>
      </c>
      <c r="D1487" s="3" t="str">
        <f>IF(SUMIFS(鋼材専用!W:W,鋼材専用!A:A,A1487)=0,"",SUMIFS(鋼材専用!W:W,鋼材専用!A:A,A1487))</f>
        <v/>
      </c>
      <c r="E1487" s="3" t="str">
        <f>IF(SUMIFS(Φ部品専用!W:W,Φ部品専用!A:A,A1487)=0,"",SUMIFS(Φ部品専用!W:W,Φ部品専用!A:A,A1487))</f>
        <v/>
      </c>
      <c r="F1487" s="3" t="str">
        <f>IF(SUMIFS(パイプ専用!W:W,パイプ専用!A:A,A1487)=0,"",SUMIFS(パイプ専用!W:W,パイプ専用!A:A,A1487))</f>
        <v/>
      </c>
      <c r="G1487" s="3" t="str">
        <f t="shared" si="47"/>
        <v/>
      </c>
      <c r="K1487" s="4" t="str">
        <f t="shared" ca="1" si="48"/>
        <v/>
      </c>
      <c r="L1487" s="2" t="str">
        <f ca="1">IF(N1487="","",IF(COUNTIF(N$1:N1487,N1487)&gt;1,"",IF(COUNTIF(N:N,N1487)&gt;=1,"左表に入れますねぇ","")))</f>
        <v/>
      </c>
      <c r="M1487" s="2" t="str">
        <f ca="1">IF(ISNA(VLOOKUP('全表融合(関数用)'!W1487,'全表融合(関数用)'!X$2:AB$9999,3,FALSE)),"",VLOOKUP('全表融合(関数用)'!W1487,'全表融合(関数用)'!X$2:AB$9999,3,FALSE))</f>
        <v/>
      </c>
      <c r="N1487" s="2" t="str">
        <f ca="1">IF(ISNA(VLOOKUP('全表融合(関数用)'!W1487,'全表融合(関数用)'!X$2:AB$9999,4,FALSE)),"",VLOOKUP('全表融合(関数用)'!W1487,'全表融合(関数用)'!X$2:AB$9999,4,FALSE))</f>
        <v/>
      </c>
      <c r="O1487" s="2" t="str">
        <f ca="1">IF(ISNA(VLOOKUP('全表融合(関数用)'!W1487,'全表融合(関数用)'!X$2:AB$9999,5,FALSE)),"",VLOOKUP('全表融合(関数用)'!W1487,'全表融合(関数用)'!X$2:AB$9999,5,FALSE))</f>
        <v/>
      </c>
      <c r="P1487" s="4" t="str">
        <f ca="1">IF(SUMIF('全表融合(関数用)'!Z:Z,M1487,'全表融合(関数用)'!AC:AC)=0,"",SUMIF('全表融合(関数用)'!Z:Z,M1487,'全表融合(関数用)'!AC:AC))</f>
        <v/>
      </c>
    </row>
    <row r="1488" spans="2:16">
      <c r="B1488" s="3" t="str">
        <f>IF(SUMIFS(四角板専用!T:T,四角板専用!A:A,A1488)=0,"",SUMIFS(四角板専用!T:T,四角板専用!A:A,A1488))</f>
        <v/>
      </c>
      <c r="C1488" s="3" t="str">
        <f>IF(SUMIFS('FB&amp;L専用'!V:V,'FB&amp;L専用'!A:A,A1488)=0,"",SUMIFS('FB&amp;L専用'!V:V,'FB&amp;L専用'!A:A,A1488))</f>
        <v/>
      </c>
      <c r="D1488" s="3" t="str">
        <f>IF(SUMIFS(鋼材専用!W:W,鋼材専用!A:A,A1488)=0,"",SUMIFS(鋼材専用!W:W,鋼材専用!A:A,A1488))</f>
        <v/>
      </c>
      <c r="E1488" s="3" t="str">
        <f>IF(SUMIFS(Φ部品専用!W:W,Φ部品専用!A:A,A1488)=0,"",SUMIFS(Φ部品専用!W:W,Φ部品専用!A:A,A1488))</f>
        <v/>
      </c>
      <c r="F1488" s="3" t="str">
        <f>IF(SUMIFS(パイプ専用!W:W,パイプ専用!A:A,A1488)=0,"",SUMIFS(パイプ専用!W:W,パイプ専用!A:A,A1488))</f>
        <v/>
      </c>
      <c r="G1488" s="3" t="str">
        <f t="shared" si="47"/>
        <v/>
      </c>
      <c r="K1488" s="4" t="str">
        <f t="shared" ca="1" si="48"/>
        <v/>
      </c>
      <c r="L1488" s="2" t="str">
        <f ca="1">IF(N1488="","",IF(COUNTIF(N$1:N1488,N1488)&gt;1,"",IF(COUNTIF(N:N,N1488)&gt;=1,"左表に入れますねぇ","")))</f>
        <v/>
      </c>
      <c r="M1488" s="2" t="str">
        <f ca="1">IF(ISNA(VLOOKUP('全表融合(関数用)'!W1488,'全表融合(関数用)'!X$2:AB$9999,3,FALSE)),"",VLOOKUP('全表融合(関数用)'!W1488,'全表融合(関数用)'!X$2:AB$9999,3,FALSE))</f>
        <v/>
      </c>
      <c r="N1488" s="2" t="str">
        <f ca="1">IF(ISNA(VLOOKUP('全表融合(関数用)'!W1488,'全表融合(関数用)'!X$2:AB$9999,4,FALSE)),"",VLOOKUP('全表融合(関数用)'!W1488,'全表融合(関数用)'!X$2:AB$9999,4,FALSE))</f>
        <v/>
      </c>
      <c r="O1488" s="2" t="str">
        <f ca="1">IF(ISNA(VLOOKUP('全表融合(関数用)'!W1488,'全表融合(関数用)'!X$2:AB$9999,5,FALSE)),"",VLOOKUP('全表融合(関数用)'!W1488,'全表融合(関数用)'!X$2:AB$9999,5,FALSE))</f>
        <v/>
      </c>
      <c r="P1488" s="4" t="str">
        <f ca="1">IF(SUMIF('全表融合(関数用)'!Z:Z,M1488,'全表融合(関数用)'!AC:AC)=0,"",SUMIF('全表融合(関数用)'!Z:Z,M1488,'全表融合(関数用)'!AC:AC))</f>
        <v/>
      </c>
    </row>
    <row r="1489" spans="2:16">
      <c r="B1489" s="3" t="str">
        <f>IF(SUMIFS(四角板専用!T:T,四角板専用!A:A,A1489)=0,"",SUMIFS(四角板専用!T:T,四角板専用!A:A,A1489))</f>
        <v/>
      </c>
      <c r="C1489" s="3" t="str">
        <f>IF(SUMIFS('FB&amp;L専用'!V:V,'FB&amp;L専用'!A:A,A1489)=0,"",SUMIFS('FB&amp;L専用'!V:V,'FB&amp;L専用'!A:A,A1489))</f>
        <v/>
      </c>
      <c r="D1489" s="3" t="str">
        <f>IF(SUMIFS(鋼材専用!W:W,鋼材専用!A:A,A1489)=0,"",SUMIFS(鋼材専用!W:W,鋼材専用!A:A,A1489))</f>
        <v/>
      </c>
      <c r="E1489" s="3" t="str">
        <f>IF(SUMIFS(Φ部品専用!W:W,Φ部品専用!A:A,A1489)=0,"",SUMIFS(Φ部品専用!W:W,Φ部品専用!A:A,A1489))</f>
        <v/>
      </c>
      <c r="F1489" s="3" t="str">
        <f>IF(SUMIFS(パイプ専用!W:W,パイプ専用!A:A,A1489)=0,"",SUMIFS(パイプ専用!W:W,パイプ専用!A:A,A1489))</f>
        <v/>
      </c>
      <c r="G1489" s="3" t="str">
        <f t="shared" si="47"/>
        <v/>
      </c>
      <c r="K1489" s="4" t="str">
        <f t="shared" ca="1" si="48"/>
        <v/>
      </c>
      <c r="L1489" s="2" t="str">
        <f ca="1">IF(N1489="","",IF(COUNTIF(N$1:N1489,N1489)&gt;1,"",IF(COUNTIF(N:N,N1489)&gt;=1,"左表に入れますねぇ","")))</f>
        <v/>
      </c>
      <c r="M1489" s="2" t="str">
        <f ca="1">IF(ISNA(VLOOKUP('全表融合(関数用)'!W1489,'全表融合(関数用)'!X$2:AB$9999,3,FALSE)),"",VLOOKUP('全表融合(関数用)'!W1489,'全表融合(関数用)'!X$2:AB$9999,3,FALSE))</f>
        <v/>
      </c>
      <c r="N1489" s="2" t="str">
        <f ca="1">IF(ISNA(VLOOKUP('全表融合(関数用)'!W1489,'全表融合(関数用)'!X$2:AB$9999,4,FALSE)),"",VLOOKUP('全表融合(関数用)'!W1489,'全表融合(関数用)'!X$2:AB$9999,4,FALSE))</f>
        <v/>
      </c>
      <c r="O1489" s="2" t="str">
        <f ca="1">IF(ISNA(VLOOKUP('全表融合(関数用)'!W1489,'全表融合(関数用)'!X$2:AB$9999,5,FALSE)),"",VLOOKUP('全表融合(関数用)'!W1489,'全表融合(関数用)'!X$2:AB$9999,5,FALSE))</f>
        <v/>
      </c>
      <c r="P1489" s="4" t="str">
        <f ca="1">IF(SUMIF('全表融合(関数用)'!Z:Z,M1489,'全表融合(関数用)'!AC:AC)=0,"",SUMIF('全表融合(関数用)'!Z:Z,M1489,'全表融合(関数用)'!AC:AC))</f>
        <v/>
      </c>
    </row>
    <row r="1490" spans="2:16">
      <c r="B1490" s="3" t="str">
        <f>IF(SUMIFS(四角板専用!T:T,四角板専用!A:A,A1490)=0,"",SUMIFS(四角板専用!T:T,四角板専用!A:A,A1490))</f>
        <v/>
      </c>
      <c r="C1490" s="3" t="str">
        <f>IF(SUMIFS('FB&amp;L専用'!V:V,'FB&amp;L専用'!A:A,A1490)=0,"",SUMIFS('FB&amp;L専用'!V:V,'FB&amp;L専用'!A:A,A1490))</f>
        <v/>
      </c>
      <c r="D1490" s="3" t="str">
        <f>IF(SUMIFS(鋼材専用!W:W,鋼材専用!A:A,A1490)=0,"",SUMIFS(鋼材専用!W:W,鋼材専用!A:A,A1490))</f>
        <v/>
      </c>
      <c r="E1490" s="3" t="str">
        <f>IF(SUMIFS(Φ部品専用!W:W,Φ部品専用!A:A,A1490)=0,"",SUMIFS(Φ部品専用!W:W,Φ部品専用!A:A,A1490))</f>
        <v/>
      </c>
      <c r="F1490" s="3" t="str">
        <f>IF(SUMIFS(パイプ専用!W:W,パイプ専用!A:A,A1490)=0,"",SUMIFS(パイプ専用!W:W,パイプ専用!A:A,A1490))</f>
        <v/>
      </c>
      <c r="G1490" s="3" t="str">
        <f t="shared" si="47"/>
        <v/>
      </c>
      <c r="K1490" s="4" t="str">
        <f t="shared" ca="1" si="48"/>
        <v/>
      </c>
      <c r="L1490" s="2" t="str">
        <f ca="1">IF(N1490="","",IF(COUNTIF(N$1:N1490,N1490)&gt;1,"",IF(COUNTIF(N:N,N1490)&gt;=1,"左表に入れますねぇ","")))</f>
        <v/>
      </c>
      <c r="M1490" s="2" t="str">
        <f ca="1">IF(ISNA(VLOOKUP('全表融合(関数用)'!W1490,'全表融合(関数用)'!X$2:AB$9999,3,FALSE)),"",VLOOKUP('全表融合(関数用)'!W1490,'全表融合(関数用)'!X$2:AB$9999,3,FALSE))</f>
        <v/>
      </c>
      <c r="N1490" s="2" t="str">
        <f ca="1">IF(ISNA(VLOOKUP('全表融合(関数用)'!W1490,'全表融合(関数用)'!X$2:AB$9999,4,FALSE)),"",VLOOKUP('全表融合(関数用)'!W1490,'全表融合(関数用)'!X$2:AB$9999,4,FALSE))</f>
        <v/>
      </c>
      <c r="O1490" s="2" t="str">
        <f ca="1">IF(ISNA(VLOOKUP('全表融合(関数用)'!W1490,'全表融合(関数用)'!X$2:AB$9999,5,FALSE)),"",VLOOKUP('全表融合(関数用)'!W1490,'全表融合(関数用)'!X$2:AB$9999,5,FALSE))</f>
        <v/>
      </c>
      <c r="P1490" s="4" t="str">
        <f ca="1">IF(SUMIF('全表融合(関数用)'!Z:Z,M1490,'全表融合(関数用)'!AC:AC)=0,"",SUMIF('全表融合(関数用)'!Z:Z,M1490,'全表融合(関数用)'!AC:AC))</f>
        <v/>
      </c>
    </row>
    <row r="1491" spans="2:16">
      <c r="B1491" s="3" t="str">
        <f>IF(SUMIFS(四角板専用!T:T,四角板専用!A:A,A1491)=0,"",SUMIFS(四角板専用!T:T,四角板専用!A:A,A1491))</f>
        <v/>
      </c>
      <c r="C1491" s="3" t="str">
        <f>IF(SUMIFS('FB&amp;L専用'!V:V,'FB&amp;L専用'!A:A,A1491)=0,"",SUMIFS('FB&amp;L専用'!V:V,'FB&amp;L専用'!A:A,A1491))</f>
        <v/>
      </c>
      <c r="D1491" s="3" t="str">
        <f>IF(SUMIFS(鋼材専用!W:W,鋼材専用!A:A,A1491)=0,"",SUMIFS(鋼材専用!W:W,鋼材専用!A:A,A1491))</f>
        <v/>
      </c>
      <c r="E1491" s="3" t="str">
        <f>IF(SUMIFS(Φ部品専用!W:W,Φ部品専用!A:A,A1491)=0,"",SUMIFS(Φ部品専用!W:W,Φ部品専用!A:A,A1491))</f>
        <v/>
      </c>
      <c r="F1491" s="3" t="str">
        <f>IF(SUMIFS(パイプ専用!W:W,パイプ専用!A:A,A1491)=0,"",SUMIFS(パイプ専用!W:W,パイプ専用!A:A,A1491))</f>
        <v/>
      </c>
      <c r="G1491" s="3" t="str">
        <f t="shared" si="47"/>
        <v/>
      </c>
      <c r="K1491" s="4" t="str">
        <f t="shared" ca="1" si="48"/>
        <v/>
      </c>
      <c r="L1491" s="2" t="str">
        <f ca="1">IF(N1491="","",IF(COUNTIF(N$1:N1491,N1491)&gt;1,"",IF(COUNTIF(N:N,N1491)&gt;=1,"左表に入れますねぇ","")))</f>
        <v/>
      </c>
      <c r="M1491" s="2" t="str">
        <f ca="1">IF(ISNA(VLOOKUP('全表融合(関数用)'!W1491,'全表融合(関数用)'!X$2:AB$9999,3,FALSE)),"",VLOOKUP('全表融合(関数用)'!W1491,'全表融合(関数用)'!X$2:AB$9999,3,FALSE))</f>
        <v/>
      </c>
      <c r="N1491" s="2" t="str">
        <f ca="1">IF(ISNA(VLOOKUP('全表融合(関数用)'!W1491,'全表融合(関数用)'!X$2:AB$9999,4,FALSE)),"",VLOOKUP('全表融合(関数用)'!W1491,'全表融合(関数用)'!X$2:AB$9999,4,FALSE))</f>
        <v/>
      </c>
      <c r="O1491" s="2" t="str">
        <f ca="1">IF(ISNA(VLOOKUP('全表融合(関数用)'!W1491,'全表融合(関数用)'!X$2:AB$9999,5,FALSE)),"",VLOOKUP('全表融合(関数用)'!W1491,'全表融合(関数用)'!X$2:AB$9999,5,FALSE))</f>
        <v/>
      </c>
      <c r="P1491" s="4" t="str">
        <f ca="1">IF(SUMIF('全表融合(関数用)'!Z:Z,M1491,'全表融合(関数用)'!AC:AC)=0,"",SUMIF('全表融合(関数用)'!Z:Z,M1491,'全表融合(関数用)'!AC:AC))</f>
        <v/>
      </c>
    </row>
    <row r="1492" spans="2:16">
      <c r="B1492" s="3" t="str">
        <f>IF(SUMIFS(四角板専用!T:T,四角板専用!A:A,A1492)=0,"",SUMIFS(四角板専用!T:T,四角板専用!A:A,A1492))</f>
        <v/>
      </c>
      <c r="C1492" s="3" t="str">
        <f>IF(SUMIFS('FB&amp;L専用'!V:V,'FB&amp;L専用'!A:A,A1492)=0,"",SUMIFS('FB&amp;L専用'!V:V,'FB&amp;L専用'!A:A,A1492))</f>
        <v/>
      </c>
      <c r="D1492" s="3" t="str">
        <f>IF(SUMIFS(鋼材専用!W:W,鋼材専用!A:A,A1492)=0,"",SUMIFS(鋼材専用!W:W,鋼材専用!A:A,A1492))</f>
        <v/>
      </c>
      <c r="E1492" s="3" t="str">
        <f>IF(SUMIFS(Φ部品専用!W:W,Φ部品専用!A:A,A1492)=0,"",SUMIFS(Φ部品専用!W:W,Φ部品専用!A:A,A1492))</f>
        <v/>
      </c>
      <c r="F1492" s="3" t="str">
        <f>IF(SUMIFS(パイプ専用!W:W,パイプ専用!A:A,A1492)=0,"",SUMIFS(パイプ専用!W:W,パイプ専用!A:A,A1492))</f>
        <v/>
      </c>
      <c r="G1492" s="3" t="str">
        <f t="shared" si="47"/>
        <v/>
      </c>
      <c r="K1492" s="4" t="str">
        <f t="shared" ca="1" si="48"/>
        <v/>
      </c>
      <c r="L1492" s="2" t="str">
        <f ca="1">IF(N1492="","",IF(COUNTIF(N$1:N1492,N1492)&gt;1,"",IF(COUNTIF(N:N,N1492)&gt;=1,"左表に入れますねぇ","")))</f>
        <v/>
      </c>
      <c r="M1492" s="2" t="str">
        <f ca="1">IF(ISNA(VLOOKUP('全表融合(関数用)'!W1492,'全表融合(関数用)'!X$2:AB$9999,3,FALSE)),"",VLOOKUP('全表融合(関数用)'!W1492,'全表融合(関数用)'!X$2:AB$9999,3,FALSE))</f>
        <v/>
      </c>
      <c r="N1492" s="2" t="str">
        <f ca="1">IF(ISNA(VLOOKUP('全表融合(関数用)'!W1492,'全表融合(関数用)'!X$2:AB$9999,4,FALSE)),"",VLOOKUP('全表融合(関数用)'!W1492,'全表融合(関数用)'!X$2:AB$9999,4,FALSE))</f>
        <v/>
      </c>
      <c r="O1492" s="2" t="str">
        <f ca="1">IF(ISNA(VLOOKUP('全表融合(関数用)'!W1492,'全表融合(関数用)'!X$2:AB$9999,5,FALSE)),"",VLOOKUP('全表融合(関数用)'!W1492,'全表融合(関数用)'!X$2:AB$9999,5,FALSE))</f>
        <v/>
      </c>
      <c r="P1492" s="4" t="str">
        <f ca="1">IF(SUMIF('全表融合(関数用)'!Z:Z,M1492,'全表融合(関数用)'!AC:AC)=0,"",SUMIF('全表融合(関数用)'!Z:Z,M1492,'全表融合(関数用)'!AC:AC))</f>
        <v/>
      </c>
    </row>
    <row r="1493" spans="2:16">
      <c r="B1493" s="3" t="str">
        <f>IF(SUMIFS(四角板専用!T:T,四角板専用!A:A,A1493)=0,"",SUMIFS(四角板専用!T:T,四角板専用!A:A,A1493))</f>
        <v/>
      </c>
      <c r="C1493" s="3" t="str">
        <f>IF(SUMIFS('FB&amp;L専用'!V:V,'FB&amp;L専用'!A:A,A1493)=0,"",SUMIFS('FB&amp;L専用'!V:V,'FB&amp;L専用'!A:A,A1493))</f>
        <v/>
      </c>
      <c r="D1493" s="3" t="str">
        <f>IF(SUMIFS(鋼材専用!W:W,鋼材専用!A:A,A1493)=0,"",SUMIFS(鋼材専用!W:W,鋼材専用!A:A,A1493))</f>
        <v/>
      </c>
      <c r="E1493" s="3" t="str">
        <f>IF(SUMIFS(Φ部品専用!W:W,Φ部品専用!A:A,A1493)=0,"",SUMIFS(Φ部品専用!W:W,Φ部品専用!A:A,A1493))</f>
        <v/>
      </c>
      <c r="F1493" s="3" t="str">
        <f>IF(SUMIFS(パイプ専用!W:W,パイプ専用!A:A,A1493)=0,"",SUMIFS(パイプ専用!W:W,パイプ専用!A:A,A1493))</f>
        <v/>
      </c>
      <c r="G1493" s="3" t="str">
        <f t="shared" si="47"/>
        <v/>
      </c>
      <c r="K1493" s="4" t="str">
        <f t="shared" ca="1" si="48"/>
        <v/>
      </c>
      <c r="L1493" s="2" t="str">
        <f ca="1">IF(N1493="","",IF(COUNTIF(N$1:N1493,N1493)&gt;1,"",IF(COUNTIF(N:N,N1493)&gt;=1,"左表に入れますねぇ","")))</f>
        <v/>
      </c>
      <c r="M1493" s="2" t="str">
        <f ca="1">IF(ISNA(VLOOKUP('全表融合(関数用)'!W1493,'全表融合(関数用)'!X$2:AB$9999,3,FALSE)),"",VLOOKUP('全表融合(関数用)'!W1493,'全表融合(関数用)'!X$2:AB$9999,3,FALSE))</f>
        <v/>
      </c>
      <c r="N1493" s="2" t="str">
        <f ca="1">IF(ISNA(VLOOKUP('全表融合(関数用)'!W1493,'全表融合(関数用)'!X$2:AB$9999,4,FALSE)),"",VLOOKUP('全表融合(関数用)'!W1493,'全表融合(関数用)'!X$2:AB$9999,4,FALSE))</f>
        <v/>
      </c>
      <c r="O1493" s="2" t="str">
        <f ca="1">IF(ISNA(VLOOKUP('全表融合(関数用)'!W1493,'全表融合(関数用)'!X$2:AB$9999,5,FALSE)),"",VLOOKUP('全表融合(関数用)'!W1493,'全表融合(関数用)'!X$2:AB$9999,5,FALSE))</f>
        <v/>
      </c>
      <c r="P1493" s="4" t="str">
        <f ca="1">IF(SUMIF('全表融合(関数用)'!Z:Z,M1493,'全表融合(関数用)'!AC:AC)=0,"",SUMIF('全表融合(関数用)'!Z:Z,M1493,'全表融合(関数用)'!AC:AC))</f>
        <v/>
      </c>
    </row>
    <row r="1494" spans="2:16">
      <c r="B1494" s="3" t="str">
        <f>IF(SUMIFS(四角板専用!T:T,四角板専用!A:A,A1494)=0,"",SUMIFS(四角板専用!T:T,四角板専用!A:A,A1494))</f>
        <v/>
      </c>
      <c r="C1494" s="3" t="str">
        <f>IF(SUMIFS('FB&amp;L専用'!V:V,'FB&amp;L専用'!A:A,A1494)=0,"",SUMIFS('FB&amp;L専用'!V:V,'FB&amp;L専用'!A:A,A1494))</f>
        <v/>
      </c>
      <c r="D1494" s="3" t="str">
        <f>IF(SUMIFS(鋼材専用!W:W,鋼材専用!A:A,A1494)=0,"",SUMIFS(鋼材専用!W:W,鋼材専用!A:A,A1494))</f>
        <v/>
      </c>
      <c r="E1494" s="3" t="str">
        <f>IF(SUMIFS(Φ部品専用!W:W,Φ部品専用!A:A,A1494)=0,"",SUMIFS(Φ部品専用!W:W,Φ部品専用!A:A,A1494))</f>
        <v/>
      </c>
      <c r="F1494" s="3" t="str">
        <f>IF(SUMIFS(パイプ専用!W:W,パイプ専用!A:A,A1494)=0,"",SUMIFS(パイプ専用!W:W,パイプ専用!A:A,A1494))</f>
        <v/>
      </c>
      <c r="G1494" s="3" t="str">
        <f t="shared" si="47"/>
        <v/>
      </c>
      <c r="K1494" s="4" t="str">
        <f t="shared" ca="1" si="48"/>
        <v/>
      </c>
      <c r="L1494" s="2" t="str">
        <f ca="1">IF(N1494="","",IF(COUNTIF(N$1:N1494,N1494)&gt;1,"",IF(COUNTIF(N:N,N1494)&gt;=1,"左表に入れますねぇ","")))</f>
        <v/>
      </c>
      <c r="M1494" s="2" t="str">
        <f ca="1">IF(ISNA(VLOOKUP('全表融合(関数用)'!W1494,'全表融合(関数用)'!X$2:AB$9999,3,FALSE)),"",VLOOKUP('全表融合(関数用)'!W1494,'全表融合(関数用)'!X$2:AB$9999,3,FALSE))</f>
        <v/>
      </c>
      <c r="N1494" s="2" t="str">
        <f ca="1">IF(ISNA(VLOOKUP('全表融合(関数用)'!W1494,'全表融合(関数用)'!X$2:AB$9999,4,FALSE)),"",VLOOKUP('全表融合(関数用)'!W1494,'全表融合(関数用)'!X$2:AB$9999,4,FALSE))</f>
        <v/>
      </c>
      <c r="O1494" s="2" t="str">
        <f ca="1">IF(ISNA(VLOOKUP('全表融合(関数用)'!W1494,'全表融合(関数用)'!X$2:AB$9999,5,FALSE)),"",VLOOKUP('全表融合(関数用)'!W1494,'全表融合(関数用)'!X$2:AB$9999,5,FALSE))</f>
        <v/>
      </c>
      <c r="P1494" s="4" t="str">
        <f ca="1">IF(SUMIF('全表融合(関数用)'!Z:Z,M1494,'全表融合(関数用)'!AC:AC)=0,"",SUMIF('全表融合(関数用)'!Z:Z,M1494,'全表融合(関数用)'!AC:AC))</f>
        <v/>
      </c>
    </row>
    <row r="1495" spans="2:16">
      <c r="B1495" s="3" t="str">
        <f>IF(SUMIFS(四角板専用!T:T,四角板専用!A:A,A1495)=0,"",SUMIFS(四角板専用!T:T,四角板専用!A:A,A1495))</f>
        <v/>
      </c>
      <c r="C1495" s="3" t="str">
        <f>IF(SUMIFS('FB&amp;L専用'!V:V,'FB&amp;L専用'!A:A,A1495)=0,"",SUMIFS('FB&amp;L専用'!V:V,'FB&amp;L専用'!A:A,A1495))</f>
        <v/>
      </c>
      <c r="D1495" s="3" t="str">
        <f>IF(SUMIFS(鋼材専用!W:W,鋼材専用!A:A,A1495)=0,"",SUMIFS(鋼材専用!W:W,鋼材専用!A:A,A1495))</f>
        <v/>
      </c>
      <c r="E1495" s="3" t="str">
        <f>IF(SUMIFS(Φ部品専用!W:W,Φ部品専用!A:A,A1495)=0,"",SUMIFS(Φ部品専用!W:W,Φ部品専用!A:A,A1495))</f>
        <v/>
      </c>
      <c r="F1495" s="3" t="str">
        <f>IF(SUMIFS(パイプ専用!W:W,パイプ専用!A:A,A1495)=0,"",SUMIFS(パイプ専用!W:W,パイプ専用!A:A,A1495))</f>
        <v/>
      </c>
      <c r="G1495" s="3" t="str">
        <f t="shared" si="47"/>
        <v/>
      </c>
      <c r="K1495" s="4" t="str">
        <f t="shared" ca="1" si="48"/>
        <v/>
      </c>
      <c r="L1495" s="2" t="str">
        <f ca="1">IF(N1495="","",IF(COUNTIF(N$1:N1495,N1495)&gt;1,"",IF(COUNTIF(N:N,N1495)&gt;=1,"左表に入れますねぇ","")))</f>
        <v/>
      </c>
      <c r="M1495" s="2" t="str">
        <f ca="1">IF(ISNA(VLOOKUP('全表融合(関数用)'!W1495,'全表融合(関数用)'!X$2:AB$9999,3,FALSE)),"",VLOOKUP('全表融合(関数用)'!W1495,'全表融合(関数用)'!X$2:AB$9999,3,FALSE))</f>
        <v/>
      </c>
      <c r="N1495" s="2" t="str">
        <f ca="1">IF(ISNA(VLOOKUP('全表融合(関数用)'!W1495,'全表融合(関数用)'!X$2:AB$9999,4,FALSE)),"",VLOOKUP('全表融合(関数用)'!W1495,'全表融合(関数用)'!X$2:AB$9999,4,FALSE))</f>
        <v/>
      </c>
      <c r="O1495" s="2" t="str">
        <f ca="1">IF(ISNA(VLOOKUP('全表融合(関数用)'!W1495,'全表融合(関数用)'!X$2:AB$9999,5,FALSE)),"",VLOOKUP('全表融合(関数用)'!W1495,'全表融合(関数用)'!X$2:AB$9999,5,FALSE))</f>
        <v/>
      </c>
      <c r="P1495" s="4" t="str">
        <f ca="1">IF(SUMIF('全表融合(関数用)'!Z:Z,M1495,'全表融合(関数用)'!AC:AC)=0,"",SUMIF('全表融合(関数用)'!Z:Z,M1495,'全表融合(関数用)'!AC:AC))</f>
        <v/>
      </c>
    </row>
    <row r="1496" spans="2:16">
      <c r="B1496" s="3" t="str">
        <f>IF(SUMIFS(四角板専用!T:T,四角板専用!A:A,A1496)=0,"",SUMIFS(四角板専用!T:T,四角板専用!A:A,A1496))</f>
        <v/>
      </c>
      <c r="C1496" s="3" t="str">
        <f>IF(SUMIFS('FB&amp;L専用'!V:V,'FB&amp;L専用'!A:A,A1496)=0,"",SUMIFS('FB&amp;L専用'!V:V,'FB&amp;L専用'!A:A,A1496))</f>
        <v/>
      </c>
      <c r="D1496" s="3" t="str">
        <f>IF(SUMIFS(鋼材専用!W:W,鋼材専用!A:A,A1496)=0,"",SUMIFS(鋼材専用!W:W,鋼材専用!A:A,A1496))</f>
        <v/>
      </c>
      <c r="E1496" s="3" t="str">
        <f>IF(SUMIFS(Φ部品専用!W:W,Φ部品専用!A:A,A1496)=0,"",SUMIFS(Φ部品専用!W:W,Φ部品専用!A:A,A1496))</f>
        <v/>
      </c>
      <c r="F1496" s="3" t="str">
        <f>IF(SUMIFS(パイプ専用!W:W,パイプ専用!A:A,A1496)=0,"",SUMIFS(パイプ専用!W:W,パイプ専用!A:A,A1496))</f>
        <v/>
      </c>
      <c r="G1496" s="3" t="str">
        <f t="shared" si="47"/>
        <v/>
      </c>
      <c r="K1496" s="4" t="str">
        <f t="shared" ca="1" si="48"/>
        <v/>
      </c>
      <c r="L1496" s="2" t="str">
        <f ca="1">IF(N1496="","",IF(COUNTIF(N$1:N1496,N1496)&gt;1,"",IF(COUNTIF(N:N,N1496)&gt;=1,"左表に入れますねぇ","")))</f>
        <v/>
      </c>
      <c r="M1496" s="2" t="str">
        <f ca="1">IF(ISNA(VLOOKUP('全表融合(関数用)'!W1496,'全表融合(関数用)'!X$2:AB$9999,3,FALSE)),"",VLOOKUP('全表融合(関数用)'!W1496,'全表融合(関数用)'!X$2:AB$9999,3,FALSE))</f>
        <v/>
      </c>
      <c r="N1496" s="2" t="str">
        <f ca="1">IF(ISNA(VLOOKUP('全表融合(関数用)'!W1496,'全表融合(関数用)'!X$2:AB$9999,4,FALSE)),"",VLOOKUP('全表融合(関数用)'!W1496,'全表融合(関数用)'!X$2:AB$9999,4,FALSE))</f>
        <v/>
      </c>
      <c r="O1496" s="2" t="str">
        <f ca="1">IF(ISNA(VLOOKUP('全表融合(関数用)'!W1496,'全表融合(関数用)'!X$2:AB$9999,5,FALSE)),"",VLOOKUP('全表融合(関数用)'!W1496,'全表融合(関数用)'!X$2:AB$9999,5,FALSE))</f>
        <v/>
      </c>
      <c r="P1496" s="4" t="str">
        <f ca="1">IF(SUMIF('全表融合(関数用)'!Z:Z,M1496,'全表融合(関数用)'!AC:AC)=0,"",SUMIF('全表融合(関数用)'!Z:Z,M1496,'全表融合(関数用)'!AC:AC))</f>
        <v/>
      </c>
    </row>
    <row r="1497" spans="2:16">
      <c r="B1497" s="3" t="str">
        <f>IF(SUMIFS(四角板専用!T:T,四角板専用!A:A,A1497)=0,"",SUMIFS(四角板専用!T:T,四角板専用!A:A,A1497))</f>
        <v/>
      </c>
      <c r="C1497" s="3" t="str">
        <f>IF(SUMIFS('FB&amp;L専用'!V:V,'FB&amp;L専用'!A:A,A1497)=0,"",SUMIFS('FB&amp;L専用'!V:V,'FB&amp;L専用'!A:A,A1497))</f>
        <v/>
      </c>
      <c r="D1497" s="3" t="str">
        <f>IF(SUMIFS(鋼材専用!W:W,鋼材専用!A:A,A1497)=0,"",SUMIFS(鋼材専用!W:W,鋼材専用!A:A,A1497))</f>
        <v/>
      </c>
      <c r="E1497" s="3" t="str">
        <f>IF(SUMIFS(Φ部品専用!W:W,Φ部品専用!A:A,A1497)=0,"",SUMIFS(Φ部品専用!W:W,Φ部品専用!A:A,A1497))</f>
        <v/>
      </c>
      <c r="F1497" s="3" t="str">
        <f>IF(SUMIFS(パイプ専用!W:W,パイプ専用!A:A,A1497)=0,"",SUMIFS(パイプ専用!W:W,パイプ専用!A:A,A1497))</f>
        <v/>
      </c>
      <c r="G1497" s="3" t="str">
        <f t="shared" si="47"/>
        <v/>
      </c>
      <c r="K1497" s="4" t="str">
        <f t="shared" ca="1" si="48"/>
        <v/>
      </c>
      <c r="L1497" s="2" t="str">
        <f ca="1">IF(N1497="","",IF(COUNTIF(N$1:N1497,N1497)&gt;1,"",IF(COUNTIF(N:N,N1497)&gt;=1,"左表に入れますねぇ","")))</f>
        <v/>
      </c>
      <c r="M1497" s="2" t="str">
        <f ca="1">IF(ISNA(VLOOKUP('全表融合(関数用)'!W1497,'全表融合(関数用)'!X$2:AB$9999,3,FALSE)),"",VLOOKUP('全表融合(関数用)'!W1497,'全表融合(関数用)'!X$2:AB$9999,3,FALSE))</f>
        <v/>
      </c>
      <c r="N1497" s="2" t="str">
        <f ca="1">IF(ISNA(VLOOKUP('全表融合(関数用)'!W1497,'全表融合(関数用)'!X$2:AB$9999,4,FALSE)),"",VLOOKUP('全表融合(関数用)'!W1497,'全表融合(関数用)'!X$2:AB$9999,4,FALSE))</f>
        <v/>
      </c>
      <c r="O1497" s="2" t="str">
        <f ca="1">IF(ISNA(VLOOKUP('全表融合(関数用)'!W1497,'全表融合(関数用)'!X$2:AB$9999,5,FALSE)),"",VLOOKUP('全表融合(関数用)'!W1497,'全表融合(関数用)'!X$2:AB$9999,5,FALSE))</f>
        <v/>
      </c>
      <c r="P1497" s="4" t="str">
        <f ca="1">IF(SUMIF('全表融合(関数用)'!Z:Z,M1497,'全表融合(関数用)'!AC:AC)=0,"",SUMIF('全表融合(関数用)'!Z:Z,M1497,'全表融合(関数用)'!AC:AC))</f>
        <v/>
      </c>
    </row>
    <row r="1498" spans="2:16">
      <c r="B1498" s="3" t="str">
        <f>IF(SUMIFS(四角板専用!T:T,四角板専用!A:A,A1498)=0,"",SUMIFS(四角板専用!T:T,四角板専用!A:A,A1498))</f>
        <v/>
      </c>
      <c r="C1498" s="3" t="str">
        <f>IF(SUMIFS('FB&amp;L専用'!V:V,'FB&amp;L専用'!A:A,A1498)=0,"",SUMIFS('FB&amp;L専用'!V:V,'FB&amp;L専用'!A:A,A1498))</f>
        <v/>
      </c>
      <c r="D1498" s="3" t="str">
        <f>IF(SUMIFS(鋼材専用!W:W,鋼材専用!A:A,A1498)=0,"",SUMIFS(鋼材専用!W:W,鋼材専用!A:A,A1498))</f>
        <v/>
      </c>
      <c r="E1498" s="3" t="str">
        <f>IF(SUMIFS(Φ部品専用!W:W,Φ部品専用!A:A,A1498)=0,"",SUMIFS(Φ部品専用!W:W,Φ部品専用!A:A,A1498))</f>
        <v/>
      </c>
      <c r="F1498" s="3" t="str">
        <f>IF(SUMIFS(パイプ専用!W:W,パイプ専用!A:A,A1498)=0,"",SUMIFS(パイプ専用!W:W,パイプ専用!A:A,A1498))</f>
        <v/>
      </c>
      <c r="G1498" s="3" t="str">
        <f t="shared" si="47"/>
        <v/>
      </c>
      <c r="K1498" s="4" t="str">
        <f t="shared" ca="1" si="48"/>
        <v/>
      </c>
      <c r="L1498" s="2" t="str">
        <f ca="1">IF(N1498="","",IF(COUNTIF(N$1:N1498,N1498)&gt;1,"",IF(COUNTIF(N:N,N1498)&gt;=1,"左表に入れますねぇ","")))</f>
        <v/>
      </c>
      <c r="M1498" s="2" t="str">
        <f ca="1">IF(ISNA(VLOOKUP('全表融合(関数用)'!W1498,'全表融合(関数用)'!X$2:AB$9999,3,FALSE)),"",VLOOKUP('全表融合(関数用)'!W1498,'全表融合(関数用)'!X$2:AB$9999,3,FALSE))</f>
        <v/>
      </c>
      <c r="N1498" s="2" t="str">
        <f ca="1">IF(ISNA(VLOOKUP('全表融合(関数用)'!W1498,'全表融合(関数用)'!X$2:AB$9999,4,FALSE)),"",VLOOKUP('全表融合(関数用)'!W1498,'全表融合(関数用)'!X$2:AB$9999,4,FALSE))</f>
        <v/>
      </c>
      <c r="O1498" s="2" t="str">
        <f ca="1">IF(ISNA(VLOOKUP('全表融合(関数用)'!W1498,'全表融合(関数用)'!X$2:AB$9999,5,FALSE)),"",VLOOKUP('全表融合(関数用)'!W1498,'全表融合(関数用)'!X$2:AB$9999,5,FALSE))</f>
        <v/>
      </c>
      <c r="P1498" s="4" t="str">
        <f ca="1">IF(SUMIF('全表融合(関数用)'!Z:Z,M1498,'全表融合(関数用)'!AC:AC)=0,"",SUMIF('全表融合(関数用)'!Z:Z,M1498,'全表融合(関数用)'!AC:AC))</f>
        <v/>
      </c>
    </row>
    <row r="1499" spans="2:16">
      <c r="B1499" s="3" t="str">
        <f>IF(SUMIFS(四角板専用!T:T,四角板専用!A:A,A1499)=0,"",SUMIFS(四角板専用!T:T,四角板専用!A:A,A1499))</f>
        <v/>
      </c>
      <c r="C1499" s="3" t="str">
        <f>IF(SUMIFS('FB&amp;L専用'!V:V,'FB&amp;L専用'!A:A,A1499)=0,"",SUMIFS('FB&amp;L専用'!V:V,'FB&amp;L専用'!A:A,A1499))</f>
        <v/>
      </c>
      <c r="D1499" s="3" t="str">
        <f>IF(SUMIFS(鋼材専用!W:W,鋼材専用!A:A,A1499)=0,"",SUMIFS(鋼材専用!W:W,鋼材専用!A:A,A1499))</f>
        <v/>
      </c>
      <c r="E1499" s="3" t="str">
        <f>IF(SUMIFS(Φ部品専用!W:W,Φ部品専用!A:A,A1499)=0,"",SUMIFS(Φ部品専用!W:W,Φ部品専用!A:A,A1499))</f>
        <v/>
      </c>
      <c r="F1499" s="3" t="str">
        <f>IF(SUMIFS(パイプ専用!W:W,パイプ専用!A:A,A1499)=0,"",SUMIFS(パイプ専用!W:W,パイプ専用!A:A,A1499))</f>
        <v/>
      </c>
      <c r="G1499" s="3" t="str">
        <f t="shared" si="47"/>
        <v/>
      </c>
      <c r="K1499" s="4" t="str">
        <f t="shared" ca="1" si="48"/>
        <v/>
      </c>
      <c r="L1499" s="2" t="str">
        <f ca="1">IF(N1499="","",IF(COUNTIF(N$1:N1499,N1499)&gt;1,"",IF(COUNTIF(N:N,N1499)&gt;=1,"左表に入れますねぇ","")))</f>
        <v/>
      </c>
      <c r="M1499" s="2" t="str">
        <f ca="1">IF(ISNA(VLOOKUP('全表融合(関数用)'!W1499,'全表融合(関数用)'!X$2:AB$9999,3,FALSE)),"",VLOOKUP('全表融合(関数用)'!W1499,'全表融合(関数用)'!X$2:AB$9999,3,FALSE))</f>
        <v/>
      </c>
      <c r="N1499" s="2" t="str">
        <f ca="1">IF(ISNA(VLOOKUP('全表融合(関数用)'!W1499,'全表融合(関数用)'!X$2:AB$9999,4,FALSE)),"",VLOOKUP('全表融合(関数用)'!W1499,'全表融合(関数用)'!X$2:AB$9999,4,FALSE))</f>
        <v/>
      </c>
      <c r="O1499" s="2" t="str">
        <f ca="1">IF(ISNA(VLOOKUP('全表融合(関数用)'!W1499,'全表融合(関数用)'!X$2:AB$9999,5,FALSE)),"",VLOOKUP('全表融合(関数用)'!W1499,'全表融合(関数用)'!X$2:AB$9999,5,FALSE))</f>
        <v/>
      </c>
      <c r="P1499" s="4" t="str">
        <f ca="1">IF(SUMIF('全表融合(関数用)'!Z:Z,M1499,'全表融合(関数用)'!AC:AC)=0,"",SUMIF('全表融合(関数用)'!Z:Z,M1499,'全表融合(関数用)'!AC:AC))</f>
        <v/>
      </c>
    </row>
    <row r="1500" spans="2:16">
      <c r="B1500" s="3" t="str">
        <f>IF(SUMIFS(四角板専用!T:T,四角板専用!A:A,A1500)=0,"",SUMIFS(四角板専用!T:T,四角板専用!A:A,A1500))</f>
        <v/>
      </c>
      <c r="C1500" s="3" t="str">
        <f>IF(SUMIFS('FB&amp;L専用'!V:V,'FB&amp;L専用'!A:A,A1500)=0,"",SUMIFS('FB&amp;L専用'!V:V,'FB&amp;L専用'!A:A,A1500))</f>
        <v/>
      </c>
      <c r="D1500" s="3" t="str">
        <f>IF(SUMIFS(鋼材専用!W:W,鋼材専用!A:A,A1500)=0,"",SUMIFS(鋼材専用!W:W,鋼材専用!A:A,A1500))</f>
        <v/>
      </c>
      <c r="E1500" s="3" t="str">
        <f>IF(SUMIFS(Φ部品専用!W:W,Φ部品専用!A:A,A1500)=0,"",SUMIFS(Φ部品専用!W:W,Φ部品専用!A:A,A1500))</f>
        <v/>
      </c>
      <c r="F1500" s="3" t="str">
        <f>IF(SUMIFS(パイプ専用!W:W,パイプ専用!A:A,A1500)=0,"",SUMIFS(パイプ専用!W:W,パイプ専用!A:A,A1500))</f>
        <v/>
      </c>
      <c r="G1500" s="3" t="str">
        <f t="shared" si="47"/>
        <v/>
      </c>
      <c r="K1500" s="4" t="str">
        <f t="shared" ca="1" si="48"/>
        <v/>
      </c>
      <c r="L1500" s="2" t="str">
        <f ca="1">IF(N1500="","",IF(COUNTIF(N$1:N1500,N1500)&gt;1,"",IF(COUNTIF(N:N,N1500)&gt;=1,"左表に入れますねぇ","")))</f>
        <v/>
      </c>
      <c r="M1500" s="2" t="str">
        <f ca="1">IF(ISNA(VLOOKUP('全表融合(関数用)'!W1500,'全表融合(関数用)'!X$2:AB$9999,3,FALSE)),"",VLOOKUP('全表融合(関数用)'!W1500,'全表融合(関数用)'!X$2:AB$9999,3,FALSE))</f>
        <v/>
      </c>
      <c r="N1500" s="2" t="str">
        <f ca="1">IF(ISNA(VLOOKUP('全表融合(関数用)'!W1500,'全表融合(関数用)'!X$2:AB$9999,4,FALSE)),"",VLOOKUP('全表融合(関数用)'!W1500,'全表融合(関数用)'!X$2:AB$9999,4,FALSE))</f>
        <v/>
      </c>
      <c r="O1500" s="2" t="str">
        <f ca="1">IF(ISNA(VLOOKUP('全表融合(関数用)'!W1500,'全表融合(関数用)'!X$2:AB$9999,5,FALSE)),"",VLOOKUP('全表融合(関数用)'!W1500,'全表融合(関数用)'!X$2:AB$9999,5,FALSE))</f>
        <v/>
      </c>
      <c r="P1500" s="4" t="str">
        <f ca="1">IF(SUMIF('全表融合(関数用)'!Z:Z,M1500,'全表融合(関数用)'!AC:AC)=0,"",SUMIF('全表融合(関数用)'!Z:Z,M1500,'全表融合(関数用)'!AC:AC))</f>
        <v/>
      </c>
    </row>
    <row r="1501" spans="2:16">
      <c r="B1501" s="3" t="str">
        <f>IF(SUMIFS(四角板専用!T:T,四角板専用!A:A,A1501)=0,"",SUMIFS(四角板専用!T:T,四角板専用!A:A,A1501))</f>
        <v/>
      </c>
      <c r="C1501" s="3" t="str">
        <f>IF(SUMIFS('FB&amp;L専用'!V:V,'FB&amp;L専用'!A:A,A1501)=0,"",SUMIFS('FB&amp;L専用'!V:V,'FB&amp;L専用'!A:A,A1501))</f>
        <v/>
      </c>
      <c r="D1501" s="3" t="str">
        <f>IF(SUMIFS(鋼材専用!W:W,鋼材専用!A:A,A1501)=0,"",SUMIFS(鋼材専用!W:W,鋼材専用!A:A,A1501))</f>
        <v/>
      </c>
      <c r="E1501" s="3" t="str">
        <f>IF(SUMIFS(Φ部品専用!W:W,Φ部品専用!A:A,A1501)=0,"",SUMIFS(Φ部品専用!W:W,Φ部品専用!A:A,A1501))</f>
        <v/>
      </c>
      <c r="F1501" s="3" t="str">
        <f>IF(SUMIFS(パイプ専用!W:W,パイプ専用!A:A,A1501)=0,"",SUMIFS(パイプ専用!W:W,パイプ専用!A:A,A1501))</f>
        <v/>
      </c>
      <c r="G1501" s="3" t="str">
        <f t="shared" si="47"/>
        <v/>
      </c>
      <c r="K1501" s="4" t="str">
        <f t="shared" ca="1" si="48"/>
        <v/>
      </c>
      <c r="L1501" s="2" t="str">
        <f ca="1">IF(N1501="","",IF(COUNTIF(N$1:N1501,N1501)&gt;1,"",IF(COUNTIF(N:N,N1501)&gt;=1,"左表に入れますねぇ","")))</f>
        <v/>
      </c>
      <c r="M1501" s="2" t="str">
        <f ca="1">IF(ISNA(VLOOKUP('全表融合(関数用)'!W1501,'全表融合(関数用)'!X$2:AB$9999,3,FALSE)),"",VLOOKUP('全表融合(関数用)'!W1501,'全表融合(関数用)'!X$2:AB$9999,3,FALSE))</f>
        <v/>
      </c>
      <c r="N1501" s="2" t="str">
        <f ca="1">IF(ISNA(VLOOKUP('全表融合(関数用)'!W1501,'全表融合(関数用)'!X$2:AB$9999,4,FALSE)),"",VLOOKUP('全表融合(関数用)'!W1501,'全表融合(関数用)'!X$2:AB$9999,4,FALSE))</f>
        <v/>
      </c>
      <c r="O1501" s="2" t="str">
        <f ca="1">IF(ISNA(VLOOKUP('全表融合(関数用)'!W1501,'全表融合(関数用)'!X$2:AB$9999,5,FALSE)),"",VLOOKUP('全表融合(関数用)'!W1501,'全表融合(関数用)'!X$2:AB$9999,5,FALSE))</f>
        <v/>
      </c>
      <c r="P1501" s="4" t="str">
        <f ca="1">IF(SUMIF('全表融合(関数用)'!Z:Z,M1501,'全表融合(関数用)'!AC:AC)=0,"",SUMIF('全表融合(関数用)'!Z:Z,M1501,'全表融合(関数用)'!AC:AC))</f>
        <v/>
      </c>
    </row>
    <row r="1502" spans="2:16">
      <c r="B1502" s="3" t="str">
        <f>IF(SUMIFS(四角板専用!T:T,四角板専用!A:A,A1502)=0,"",SUMIFS(四角板専用!T:T,四角板専用!A:A,A1502))</f>
        <v/>
      </c>
      <c r="C1502" s="3" t="str">
        <f>IF(SUMIFS('FB&amp;L専用'!V:V,'FB&amp;L専用'!A:A,A1502)=0,"",SUMIFS('FB&amp;L専用'!V:V,'FB&amp;L専用'!A:A,A1502))</f>
        <v/>
      </c>
      <c r="D1502" s="3" t="str">
        <f>IF(SUMIFS(鋼材専用!W:W,鋼材専用!A:A,A1502)=0,"",SUMIFS(鋼材専用!W:W,鋼材専用!A:A,A1502))</f>
        <v/>
      </c>
      <c r="E1502" s="3" t="str">
        <f>IF(SUMIFS(Φ部品専用!W:W,Φ部品専用!A:A,A1502)=0,"",SUMIFS(Φ部品専用!W:W,Φ部品専用!A:A,A1502))</f>
        <v/>
      </c>
      <c r="F1502" s="3" t="str">
        <f>IF(SUMIFS(パイプ専用!W:W,パイプ専用!A:A,A1502)=0,"",SUMIFS(パイプ専用!W:W,パイプ専用!A:A,A1502))</f>
        <v/>
      </c>
      <c r="G1502" s="3" t="str">
        <f t="shared" si="47"/>
        <v/>
      </c>
      <c r="K1502" s="4" t="str">
        <f t="shared" ca="1" si="48"/>
        <v/>
      </c>
      <c r="L1502" s="2" t="str">
        <f ca="1">IF(N1502="","",IF(COUNTIF(N$1:N1502,N1502)&gt;1,"",IF(COUNTIF(N:N,N1502)&gt;=1,"左表に入れますねぇ","")))</f>
        <v/>
      </c>
      <c r="M1502" s="2" t="str">
        <f ca="1">IF(ISNA(VLOOKUP('全表融合(関数用)'!W1502,'全表融合(関数用)'!X$2:AB$9999,3,FALSE)),"",VLOOKUP('全表融合(関数用)'!W1502,'全表融合(関数用)'!X$2:AB$9999,3,FALSE))</f>
        <v/>
      </c>
      <c r="N1502" s="2" t="str">
        <f ca="1">IF(ISNA(VLOOKUP('全表融合(関数用)'!W1502,'全表融合(関数用)'!X$2:AB$9999,4,FALSE)),"",VLOOKUP('全表融合(関数用)'!W1502,'全表融合(関数用)'!X$2:AB$9999,4,FALSE))</f>
        <v/>
      </c>
      <c r="O1502" s="2" t="str">
        <f ca="1">IF(ISNA(VLOOKUP('全表融合(関数用)'!W1502,'全表融合(関数用)'!X$2:AB$9999,5,FALSE)),"",VLOOKUP('全表融合(関数用)'!W1502,'全表融合(関数用)'!X$2:AB$9999,5,FALSE))</f>
        <v/>
      </c>
      <c r="P1502" s="4" t="str">
        <f ca="1">IF(SUMIF('全表融合(関数用)'!Z:Z,M1502,'全表融合(関数用)'!AC:AC)=0,"",SUMIF('全表融合(関数用)'!Z:Z,M1502,'全表融合(関数用)'!AC:AC))</f>
        <v/>
      </c>
    </row>
    <row r="1503" spans="2:16">
      <c r="B1503" s="3" t="str">
        <f>IF(SUMIFS(四角板専用!T:T,四角板専用!A:A,A1503)=0,"",SUMIFS(四角板専用!T:T,四角板専用!A:A,A1503))</f>
        <v/>
      </c>
      <c r="C1503" s="3" t="str">
        <f>IF(SUMIFS('FB&amp;L専用'!V:V,'FB&amp;L専用'!A:A,A1503)=0,"",SUMIFS('FB&amp;L専用'!V:V,'FB&amp;L専用'!A:A,A1503))</f>
        <v/>
      </c>
      <c r="D1503" s="3" t="str">
        <f>IF(SUMIFS(鋼材専用!W:W,鋼材専用!A:A,A1503)=0,"",SUMIFS(鋼材専用!W:W,鋼材専用!A:A,A1503))</f>
        <v/>
      </c>
      <c r="E1503" s="3" t="str">
        <f>IF(SUMIFS(Φ部品専用!W:W,Φ部品専用!A:A,A1503)=0,"",SUMIFS(Φ部品専用!W:W,Φ部品専用!A:A,A1503))</f>
        <v/>
      </c>
      <c r="F1503" s="3" t="str">
        <f>IF(SUMIFS(パイプ専用!W:W,パイプ専用!A:A,A1503)=0,"",SUMIFS(パイプ専用!W:W,パイプ専用!A:A,A1503))</f>
        <v/>
      </c>
      <c r="G1503" s="3" t="str">
        <f t="shared" si="47"/>
        <v/>
      </c>
      <c r="K1503" s="4" t="str">
        <f t="shared" ca="1" si="48"/>
        <v/>
      </c>
      <c r="L1503" s="2" t="str">
        <f ca="1">IF(N1503="","",IF(COUNTIF(N$1:N1503,N1503)&gt;1,"",IF(COUNTIF(N:N,N1503)&gt;=1,"左表に入れますねぇ","")))</f>
        <v/>
      </c>
      <c r="M1503" s="2" t="str">
        <f ca="1">IF(ISNA(VLOOKUP('全表融合(関数用)'!W1503,'全表融合(関数用)'!X$2:AB$9999,3,FALSE)),"",VLOOKUP('全表融合(関数用)'!W1503,'全表融合(関数用)'!X$2:AB$9999,3,FALSE))</f>
        <v/>
      </c>
      <c r="N1503" s="2" t="str">
        <f ca="1">IF(ISNA(VLOOKUP('全表融合(関数用)'!W1503,'全表融合(関数用)'!X$2:AB$9999,4,FALSE)),"",VLOOKUP('全表融合(関数用)'!W1503,'全表融合(関数用)'!X$2:AB$9999,4,FALSE))</f>
        <v/>
      </c>
      <c r="O1503" s="2" t="str">
        <f ca="1">IF(ISNA(VLOOKUP('全表融合(関数用)'!W1503,'全表融合(関数用)'!X$2:AB$9999,5,FALSE)),"",VLOOKUP('全表融合(関数用)'!W1503,'全表融合(関数用)'!X$2:AB$9999,5,FALSE))</f>
        <v/>
      </c>
      <c r="P1503" s="4" t="str">
        <f ca="1">IF(SUMIF('全表融合(関数用)'!Z:Z,M1503,'全表融合(関数用)'!AC:AC)=0,"",SUMIF('全表融合(関数用)'!Z:Z,M1503,'全表融合(関数用)'!AC:AC))</f>
        <v/>
      </c>
    </row>
    <row r="1504" spans="2:16">
      <c r="B1504" s="3" t="str">
        <f>IF(SUMIFS(四角板専用!T:T,四角板専用!A:A,A1504)=0,"",SUMIFS(四角板専用!T:T,四角板専用!A:A,A1504))</f>
        <v/>
      </c>
      <c r="C1504" s="3" t="str">
        <f>IF(SUMIFS('FB&amp;L専用'!V:V,'FB&amp;L専用'!A:A,A1504)=0,"",SUMIFS('FB&amp;L専用'!V:V,'FB&amp;L専用'!A:A,A1504))</f>
        <v/>
      </c>
      <c r="D1504" s="3" t="str">
        <f>IF(SUMIFS(鋼材専用!W:W,鋼材専用!A:A,A1504)=0,"",SUMIFS(鋼材専用!W:W,鋼材専用!A:A,A1504))</f>
        <v/>
      </c>
      <c r="E1504" s="3" t="str">
        <f>IF(SUMIFS(Φ部品専用!W:W,Φ部品専用!A:A,A1504)=0,"",SUMIFS(Φ部品専用!W:W,Φ部品専用!A:A,A1504))</f>
        <v/>
      </c>
      <c r="F1504" s="3" t="str">
        <f>IF(SUMIFS(パイプ専用!W:W,パイプ専用!A:A,A1504)=0,"",SUMIFS(パイプ専用!W:W,パイプ専用!A:A,A1504))</f>
        <v/>
      </c>
      <c r="G1504" s="3" t="str">
        <f t="shared" si="47"/>
        <v/>
      </c>
      <c r="K1504" s="4" t="str">
        <f t="shared" ca="1" si="48"/>
        <v/>
      </c>
      <c r="L1504" s="2" t="str">
        <f ca="1">IF(N1504="","",IF(COUNTIF(N$1:N1504,N1504)&gt;1,"",IF(COUNTIF(N:N,N1504)&gt;=1,"左表に入れますねぇ","")))</f>
        <v/>
      </c>
      <c r="M1504" s="2" t="str">
        <f ca="1">IF(ISNA(VLOOKUP('全表融合(関数用)'!W1504,'全表融合(関数用)'!X$2:AB$9999,3,FALSE)),"",VLOOKUP('全表融合(関数用)'!W1504,'全表融合(関数用)'!X$2:AB$9999,3,FALSE))</f>
        <v/>
      </c>
      <c r="N1504" s="2" t="str">
        <f ca="1">IF(ISNA(VLOOKUP('全表融合(関数用)'!W1504,'全表融合(関数用)'!X$2:AB$9999,4,FALSE)),"",VLOOKUP('全表融合(関数用)'!W1504,'全表融合(関数用)'!X$2:AB$9999,4,FALSE))</f>
        <v/>
      </c>
      <c r="O1504" s="2" t="str">
        <f ca="1">IF(ISNA(VLOOKUP('全表融合(関数用)'!W1504,'全表融合(関数用)'!X$2:AB$9999,5,FALSE)),"",VLOOKUP('全表融合(関数用)'!W1504,'全表融合(関数用)'!X$2:AB$9999,5,FALSE))</f>
        <v/>
      </c>
      <c r="P1504" s="4" t="str">
        <f ca="1">IF(SUMIF('全表融合(関数用)'!Z:Z,M1504,'全表融合(関数用)'!AC:AC)=0,"",SUMIF('全表融合(関数用)'!Z:Z,M1504,'全表融合(関数用)'!AC:AC))</f>
        <v/>
      </c>
    </row>
    <row r="1505" spans="2:16">
      <c r="B1505" s="3" t="str">
        <f>IF(SUMIFS(四角板専用!T:T,四角板専用!A:A,A1505)=0,"",SUMIFS(四角板専用!T:T,四角板専用!A:A,A1505))</f>
        <v/>
      </c>
      <c r="C1505" s="3" t="str">
        <f>IF(SUMIFS('FB&amp;L専用'!V:V,'FB&amp;L専用'!A:A,A1505)=0,"",SUMIFS('FB&amp;L専用'!V:V,'FB&amp;L専用'!A:A,A1505))</f>
        <v/>
      </c>
      <c r="D1505" s="3" t="str">
        <f>IF(SUMIFS(鋼材専用!W:W,鋼材専用!A:A,A1505)=0,"",SUMIFS(鋼材専用!W:W,鋼材専用!A:A,A1505))</f>
        <v/>
      </c>
      <c r="E1505" s="3" t="str">
        <f>IF(SUMIFS(Φ部品専用!W:W,Φ部品専用!A:A,A1505)=0,"",SUMIFS(Φ部品専用!W:W,Φ部品専用!A:A,A1505))</f>
        <v/>
      </c>
      <c r="F1505" s="3" t="str">
        <f>IF(SUMIFS(パイプ専用!W:W,パイプ専用!A:A,A1505)=0,"",SUMIFS(パイプ専用!W:W,パイプ専用!A:A,A1505))</f>
        <v/>
      </c>
      <c r="G1505" s="3" t="str">
        <f t="shared" si="47"/>
        <v/>
      </c>
      <c r="K1505" s="4" t="str">
        <f t="shared" ca="1" si="48"/>
        <v/>
      </c>
      <c r="L1505" s="2" t="str">
        <f ca="1">IF(N1505="","",IF(COUNTIF(N$1:N1505,N1505)&gt;1,"",IF(COUNTIF(N:N,N1505)&gt;=1,"左表に入れますねぇ","")))</f>
        <v/>
      </c>
      <c r="M1505" s="2" t="str">
        <f ca="1">IF(ISNA(VLOOKUP('全表融合(関数用)'!W1505,'全表融合(関数用)'!X$2:AB$9999,3,FALSE)),"",VLOOKUP('全表融合(関数用)'!W1505,'全表融合(関数用)'!X$2:AB$9999,3,FALSE))</f>
        <v/>
      </c>
      <c r="N1505" s="2" t="str">
        <f ca="1">IF(ISNA(VLOOKUP('全表融合(関数用)'!W1505,'全表融合(関数用)'!X$2:AB$9999,4,FALSE)),"",VLOOKUP('全表融合(関数用)'!W1505,'全表融合(関数用)'!X$2:AB$9999,4,FALSE))</f>
        <v/>
      </c>
      <c r="O1505" s="2" t="str">
        <f ca="1">IF(ISNA(VLOOKUP('全表融合(関数用)'!W1505,'全表融合(関数用)'!X$2:AB$9999,5,FALSE)),"",VLOOKUP('全表融合(関数用)'!W1505,'全表融合(関数用)'!X$2:AB$9999,5,FALSE))</f>
        <v/>
      </c>
      <c r="P1505" s="4" t="str">
        <f ca="1">IF(SUMIF('全表融合(関数用)'!Z:Z,M1505,'全表融合(関数用)'!AC:AC)=0,"",SUMIF('全表融合(関数用)'!Z:Z,M1505,'全表融合(関数用)'!AC:AC))</f>
        <v/>
      </c>
    </row>
    <row r="1506" spans="2:16">
      <c r="B1506" s="3" t="str">
        <f>IF(SUMIFS(四角板専用!T:T,四角板専用!A:A,A1506)=0,"",SUMIFS(四角板専用!T:T,四角板専用!A:A,A1506))</f>
        <v/>
      </c>
      <c r="C1506" s="3" t="str">
        <f>IF(SUMIFS('FB&amp;L専用'!V:V,'FB&amp;L専用'!A:A,A1506)=0,"",SUMIFS('FB&amp;L専用'!V:V,'FB&amp;L専用'!A:A,A1506))</f>
        <v/>
      </c>
      <c r="D1506" s="3" t="str">
        <f>IF(SUMIFS(鋼材専用!W:W,鋼材専用!A:A,A1506)=0,"",SUMIFS(鋼材専用!W:W,鋼材専用!A:A,A1506))</f>
        <v/>
      </c>
      <c r="E1506" s="3" t="str">
        <f>IF(SUMIFS(Φ部品専用!W:W,Φ部品専用!A:A,A1506)=0,"",SUMIFS(Φ部品専用!W:W,Φ部品専用!A:A,A1506))</f>
        <v/>
      </c>
      <c r="F1506" s="3" t="str">
        <f>IF(SUMIFS(パイプ専用!W:W,パイプ専用!A:A,A1506)=0,"",SUMIFS(パイプ専用!W:W,パイプ専用!A:A,A1506))</f>
        <v/>
      </c>
      <c r="G1506" s="3" t="str">
        <f t="shared" si="47"/>
        <v/>
      </c>
      <c r="K1506" s="4" t="str">
        <f t="shared" ca="1" si="48"/>
        <v/>
      </c>
      <c r="L1506" s="2" t="str">
        <f ca="1">IF(N1506="","",IF(COUNTIF(N$1:N1506,N1506)&gt;1,"",IF(COUNTIF(N:N,N1506)&gt;=1,"左表に入れますねぇ","")))</f>
        <v/>
      </c>
      <c r="M1506" s="2" t="str">
        <f ca="1">IF(ISNA(VLOOKUP('全表融合(関数用)'!W1506,'全表融合(関数用)'!X$2:AB$9999,3,FALSE)),"",VLOOKUP('全表融合(関数用)'!W1506,'全表融合(関数用)'!X$2:AB$9999,3,FALSE))</f>
        <v/>
      </c>
      <c r="N1506" s="2" t="str">
        <f ca="1">IF(ISNA(VLOOKUP('全表融合(関数用)'!W1506,'全表融合(関数用)'!X$2:AB$9999,4,FALSE)),"",VLOOKUP('全表融合(関数用)'!W1506,'全表融合(関数用)'!X$2:AB$9999,4,FALSE))</f>
        <v/>
      </c>
      <c r="O1506" s="2" t="str">
        <f ca="1">IF(ISNA(VLOOKUP('全表融合(関数用)'!W1506,'全表融合(関数用)'!X$2:AB$9999,5,FALSE)),"",VLOOKUP('全表融合(関数用)'!W1506,'全表融合(関数用)'!X$2:AB$9999,5,FALSE))</f>
        <v/>
      </c>
      <c r="P1506" s="4" t="str">
        <f ca="1">IF(SUMIF('全表融合(関数用)'!Z:Z,M1506,'全表融合(関数用)'!AC:AC)=0,"",SUMIF('全表融合(関数用)'!Z:Z,M1506,'全表融合(関数用)'!AC:AC))</f>
        <v/>
      </c>
    </row>
    <row r="1507" spans="2:16">
      <c r="B1507" s="3" t="str">
        <f>IF(SUMIFS(四角板専用!T:T,四角板専用!A:A,A1507)=0,"",SUMIFS(四角板専用!T:T,四角板専用!A:A,A1507))</f>
        <v/>
      </c>
      <c r="C1507" s="3" t="str">
        <f>IF(SUMIFS('FB&amp;L専用'!V:V,'FB&amp;L専用'!A:A,A1507)=0,"",SUMIFS('FB&amp;L専用'!V:V,'FB&amp;L専用'!A:A,A1507))</f>
        <v/>
      </c>
      <c r="D1507" s="3" t="str">
        <f>IF(SUMIFS(鋼材専用!W:W,鋼材専用!A:A,A1507)=0,"",SUMIFS(鋼材専用!W:W,鋼材専用!A:A,A1507))</f>
        <v/>
      </c>
      <c r="E1507" s="3" t="str">
        <f>IF(SUMIFS(Φ部品専用!W:W,Φ部品専用!A:A,A1507)=0,"",SUMIFS(Φ部品専用!W:W,Φ部品専用!A:A,A1507))</f>
        <v/>
      </c>
      <c r="F1507" s="3" t="str">
        <f>IF(SUMIFS(パイプ専用!W:W,パイプ専用!A:A,A1507)=0,"",SUMIFS(パイプ専用!W:W,パイプ専用!A:A,A1507))</f>
        <v/>
      </c>
      <c r="G1507" s="3" t="str">
        <f t="shared" si="47"/>
        <v/>
      </c>
      <c r="K1507" s="4" t="str">
        <f t="shared" ca="1" si="48"/>
        <v/>
      </c>
      <c r="L1507" s="2" t="str">
        <f ca="1">IF(N1507="","",IF(COUNTIF(N$1:N1507,N1507)&gt;1,"",IF(COUNTIF(N:N,N1507)&gt;=1,"左表に入れますねぇ","")))</f>
        <v/>
      </c>
      <c r="M1507" s="2" t="str">
        <f ca="1">IF(ISNA(VLOOKUP('全表融合(関数用)'!W1507,'全表融合(関数用)'!X$2:AB$9999,3,FALSE)),"",VLOOKUP('全表融合(関数用)'!W1507,'全表融合(関数用)'!X$2:AB$9999,3,FALSE))</f>
        <v/>
      </c>
      <c r="N1507" s="2" t="str">
        <f ca="1">IF(ISNA(VLOOKUP('全表融合(関数用)'!W1507,'全表融合(関数用)'!X$2:AB$9999,4,FALSE)),"",VLOOKUP('全表融合(関数用)'!W1507,'全表融合(関数用)'!X$2:AB$9999,4,FALSE))</f>
        <v/>
      </c>
      <c r="O1507" s="2" t="str">
        <f ca="1">IF(ISNA(VLOOKUP('全表融合(関数用)'!W1507,'全表融合(関数用)'!X$2:AB$9999,5,FALSE)),"",VLOOKUP('全表融合(関数用)'!W1507,'全表融合(関数用)'!X$2:AB$9999,5,FALSE))</f>
        <v/>
      </c>
      <c r="P1507" s="4" t="str">
        <f ca="1">IF(SUMIF('全表融合(関数用)'!Z:Z,M1507,'全表融合(関数用)'!AC:AC)=0,"",SUMIF('全表融合(関数用)'!Z:Z,M1507,'全表融合(関数用)'!AC:AC))</f>
        <v/>
      </c>
    </row>
    <row r="1508" spans="2:16">
      <c r="B1508" s="3" t="str">
        <f>IF(SUMIFS(四角板専用!T:T,四角板専用!A:A,A1508)=0,"",SUMIFS(四角板専用!T:T,四角板専用!A:A,A1508))</f>
        <v/>
      </c>
      <c r="C1508" s="3" t="str">
        <f>IF(SUMIFS('FB&amp;L専用'!V:V,'FB&amp;L専用'!A:A,A1508)=0,"",SUMIFS('FB&amp;L専用'!V:V,'FB&amp;L専用'!A:A,A1508))</f>
        <v/>
      </c>
      <c r="D1508" s="3" t="str">
        <f>IF(SUMIFS(鋼材専用!W:W,鋼材専用!A:A,A1508)=0,"",SUMIFS(鋼材専用!W:W,鋼材専用!A:A,A1508))</f>
        <v/>
      </c>
      <c r="E1508" s="3" t="str">
        <f>IF(SUMIFS(Φ部品専用!W:W,Φ部品専用!A:A,A1508)=0,"",SUMIFS(Φ部品専用!W:W,Φ部品専用!A:A,A1508))</f>
        <v/>
      </c>
      <c r="F1508" s="3" t="str">
        <f>IF(SUMIFS(パイプ専用!W:W,パイプ専用!A:A,A1508)=0,"",SUMIFS(パイプ専用!W:W,パイプ専用!A:A,A1508))</f>
        <v/>
      </c>
      <c r="G1508" s="3" t="str">
        <f t="shared" si="47"/>
        <v/>
      </c>
      <c r="K1508" s="4" t="str">
        <f t="shared" ca="1" si="48"/>
        <v/>
      </c>
      <c r="L1508" s="2" t="str">
        <f ca="1">IF(N1508="","",IF(COUNTIF(N$1:N1508,N1508)&gt;1,"",IF(COUNTIF(N:N,N1508)&gt;=1,"左表に入れますねぇ","")))</f>
        <v/>
      </c>
      <c r="M1508" s="2" t="str">
        <f ca="1">IF(ISNA(VLOOKUP('全表融合(関数用)'!W1508,'全表融合(関数用)'!X$2:AB$9999,3,FALSE)),"",VLOOKUP('全表融合(関数用)'!W1508,'全表融合(関数用)'!X$2:AB$9999,3,FALSE))</f>
        <v/>
      </c>
      <c r="N1508" s="2" t="str">
        <f ca="1">IF(ISNA(VLOOKUP('全表融合(関数用)'!W1508,'全表融合(関数用)'!X$2:AB$9999,4,FALSE)),"",VLOOKUP('全表融合(関数用)'!W1508,'全表融合(関数用)'!X$2:AB$9999,4,FALSE))</f>
        <v/>
      </c>
      <c r="O1508" s="2" t="str">
        <f ca="1">IF(ISNA(VLOOKUP('全表融合(関数用)'!W1508,'全表融合(関数用)'!X$2:AB$9999,5,FALSE)),"",VLOOKUP('全表融合(関数用)'!W1508,'全表融合(関数用)'!X$2:AB$9999,5,FALSE))</f>
        <v/>
      </c>
      <c r="P1508" s="4" t="str">
        <f ca="1">IF(SUMIF('全表融合(関数用)'!Z:Z,M1508,'全表融合(関数用)'!AC:AC)=0,"",SUMIF('全表融合(関数用)'!Z:Z,M1508,'全表融合(関数用)'!AC:AC))</f>
        <v/>
      </c>
    </row>
    <row r="1509" spans="2:16">
      <c r="B1509" s="3" t="str">
        <f>IF(SUMIFS(四角板専用!T:T,四角板専用!A:A,A1509)=0,"",SUMIFS(四角板専用!T:T,四角板専用!A:A,A1509))</f>
        <v/>
      </c>
      <c r="C1509" s="3" t="str">
        <f>IF(SUMIFS('FB&amp;L専用'!V:V,'FB&amp;L専用'!A:A,A1509)=0,"",SUMIFS('FB&amp;L専用'!V:V,'FB&amp;L専用'!A:A,A1509))</f>
        <v/>
      </c>
      <c r="D1509" s="3" t="str">
        <f>IF(SUMIFS(鋼材専用!W:W,鋼材専用!A:A,A1509)=0,"",SUMIFS(鋼材専用!W:W,鋼材専用!A:A,A1509))</f>
        <v/>
      </c>
      <c r="E1509" s="3" t="str">
        <f>IF(SUMIFS(Φ部品専用!W:W,Φ部品専用!A:A,A1509)=0,"",SUMIFS(Φ部品専用!W:W,Φ部品専用!A:A,A1509))</f>
        <v/>
      </c>
      <c r="F1509" s="3" t="str">
        <f>IF(SUMIFS(パイプ専用!W:W,パイプ専用!A:A,A1509)=0,"",SUMIFS(パイプ専用!W:W,パイプ専用!A:A,A1509))</f>
        <v/>
      </c>
      <c r="G1509" s="3" t="str">
        <f t="shared" si="47"/>
        <v/>
      </c>
      <c r="K1509" s="4" t="str">
        <f t="shared" ca="1" si="48"/>
        <v/>
      </c>
      <c r="L1509" s="2" t="str">
        <f ca="1">IF(N1509="","",IF(COUNTIF(N$1:N1509,N1509)&gt;1,"",IF(COUNTIF(N:N,N1509)&gt;=1,"左表に入れますねぇ","")))</f>
        <v/>
      </c>
      <c r="M1509" s="2" t="str">
        <f ca="1">IF(ISNA(VLOOKUP('全表融合(関数用)'!W1509,'全表融合(関数用)'!X$2:AB$9999,3,FALSE)),"",VLOOKUP('全表融合(関数用)'!W1509,'全表融合(関数用)'!X$2:AB$9999,3,FALSE))</f>
        <v/>
      </c>
      <c r="N1509" s="2" t="str">
        <f ca="1">IF(ISNA(VLOOKUP('全表融合(関数用)'!W1509,'全表融合(関数用)'!X$2:AB$9999,4,FALSE)),"",VLOOKUP('全表融合(関数用)'!W1509,'全表融合(関数用)'!X$2:AB$9999,4,FALSE))</f>
        <v/>
      </c>
      <c r="O1509" s="2" t="str">
        <f ca="1">IF(ISNA(VLOOKUP('全表融合(関数用)'!W1509,'全表融合(関数用)'!X$2:AB$9999,5,FALSE)),"",VLOOKUP('全表融合(関数用)'!W1509,'全表融合(関数用)'!X$2:AB$9999,5,FALSE))</f>
        <v/>
      </c>
      <c r="P1509" s="4" t="str">
        <f ca="1">IF(SUMIF('全表融合(関数用)'!Z:Z,M1509,'全表融合(関数用)'!AC:AC)=0,"",SUMIF('全表融合(関数用)'!Z:Z,M1509,'全表融合(関数用)'!AC:AC))</f>
        <v/>
      </c>
    </row>
    <row r="1510" spans="2:16">
      <c r="B1510" s="3" t="str">
        <f>IF(SUMIFS(四角板専用!T:T,四角板専用!A:A,A1510)=0,"",SUMIFS(四角板専用!T:T,四角板専用!A:A,A1510))</f>
        <v/>
      </c>
      <c r="C1510" s="3" t="str">
        <f>IF(SUMIFS('FB&amp;L専用'!V:V,'FB&amp;L専用'!A:A,A1510)=0,"",SUMIFS('FB&amp;L専用'!V:V,'FB&amp;L専用'!A:A,A1510))</f>
        <v/>
      </c>
      <c r="D1510" s="3" t="str">
        <f>IF(SUMIFS(鋼材専用!W:W,鋼材専用!A:A,A1510)=0,"",SUMIFS(鋼材専用!W:W,鋼材専用!A:A,A1510))</f>
        <v/>
      </c>
      <c r="E1510" s="3" t="str">
        <f>IF(SUMIFS(Φ部品専用!W:W,Φ部品専用!A:A,A1510)=0,"",SUMIFS(Φ部品専用!W:W,Φ部品専用!A:A,A1510))</f>
        <v/>
      </c>
      <c r="F1510" s="3" t="str">
        <f>IF(SUMIFS(パイプ専用!W:W,パイプ専用!A:A,A1510)=0,"",SUMIFS(パイプ専用!W:W,パイプ専用!A:A,A1510))</f>
        <v/>
      </c>
      <c r="G1510" s="3" t="str">
        <f t="shared" si="47"/>
        <v/>
      </c>
      <c r="K1510" s="4" t="str">
        <f t="shared" ca="1" si="48"/>
        <v/>
      </c>
      <c r="L1510" s="2" t="str">
        <f ca="1">IF(N1510="","",IF(COUNTIF(N$1:N1510,N1510)&gt;1,"",IF(COUNTIF(N:N,N1510)&gt;=1,"左表に入れますねぇ","")))</f>
        <v/>
      </c>
      <c r="M1510" s="2" t="str">
        <f ca="1">IF(ISNA(VLOOKUP('全表融合(関数用)'!W1510,'全表融合(関数用)'!X$2:AB$9999,3,FALSE)),"",VLOOKUP('全表融合(関数用)'!W1510,'全表融合(関数用)'!X$2:AB$9999,3,FALSE))</f>
        <v/>
      </c>
      <c r="N1510" s="2" t="str">
        <f ca="1">IF(ISNA(VLOOKUP('全表融合(関数用)'!W1510,'全表融合(関数用)'!X$2:AB$9999,4,FALSE)),"",VLOOKUP('全表融合(関数用)'!W1510,'全表融合(関数用)'!X$2:AB$9999,4,FALSE))</f>
        <v/>
      </c>
      <c r="O1510" s="2" t="str">
        <f ca="1">IF(ISNA(VLOOKUP('全表融合(関数用)'!W1510,'全表融合(関数用)'!X$2:AB$9999,5,FALSE)),"",VLOOKUP('全表融合(関数用)'!W1510,'全表融合(関数用)'!X$2:AB$9999,5,FALSE))</f>
        <v/>
      </c>
      <c r="P1510" s="4" t="str">
        <f ca="1">IF(SUMIF('全表融合(関数用)'!Z:Z,M1510,'全表融合(関数用)'!AC:AC)=0,"",SUMIF('全表融合(関数用)'!Z:Z,M1510,'全表融合(関数用)'!AC:AC))</f>
        <v/>
      </c>
    </row>
    <row r="1511" spans="2:16">
      <c r="B1511" s="3" t="str">
        <f>IF(SUMIFS(四角板専用!T:T,四角板専用!A:A,A1511)=0,"",SUMIFS(四角板専用!T:T,四角板専用!A:A,A1511))</f>
        <v/>
      </c>
      <c r="C1511" s="3" t="str">
        <f>IF(SUMIFS('FB&amp;L専用'!V:V,'FB&amp;L専用'!A:A,A1511)=0,"",SUMIFS('FB&amp;L専用'!V:V,'FB&amp;L専用'!A:A,A1511))</f>
        <v/>
      </c>
      <c r="D1511" s="3" t="str">
        <f>IF(SUMIFS(鋼材専用!W:W,鋼材専用!A:A,A1511)=0,"",SUMIFS(鋼材専用!W:W,鋼材専用!A:A,A1511))</f>
        <v/>
      </c>
      <c r="E1511" s="3" t="str">
        <f>IF(SUMIFS(Φ部品専用!W:W,Φ部品専用!A:A,A1511)=0,"",SUMIFS(Φ部品専用!W:W,Φ部品専用!A:A,A1511))</f>
        <v/>
      </c>
      <c r="F1511" s="3" t="str">
        <f>IF(SUMIFS(パイプ専用!W:W,パイプ専用!A:A,A1511)=0,"",SUMIFS(パイプ専用!W:W,パイプ専用!A:A,A1511))</f>
        <v/>
      </c>
      <c r="G1511" s="3" t="str">
        <f t="shared" si="47"/>
        <v/>
      </c>
      <c r="K1511" s="4" t="str">
        <f t="shared" ca="1" si="48"/>
        <v/>
      </c>
      <c r="L1511" s="2" t="str">
        <f ca="1">IF(N1511="","",IF(COUNTIF(N$1:N1511,N1511)&gt;1,"",IF(COUNTIF(N:N,N1511)&gt;=1,"左表に入れますねぇ","")))</f>
        <v/>
      </c>
      <c r="M1511" s="2" t="str">
        <f ca="1">IF(ISNA(VLOOKUP('全表融合(関数用)'!W1511,'全表融合(関数用)'!X$2:AB$9999,3,FALSE)),"",VLOOKUP('全表融合(関数用)'!W1511,'全表融合(関数用)'!X$2:AB$9999,3,FALSE))</f>
        <v/>
      </c>
      <c r="N1511" s="2" t="str">
        <f ca="1">IF(ISNA(VLOOKUP('全表融合(関数用)'!W1511,'全表融合(関数用)'!X$2:AB$9999,4,FALSE)),"",VLOOKUP('全表融合(関数用)'!W1511,'全表融合(関数用)'!X$2:AB$9999,4,FALSE))</f>
        <v/>
      </c>
      <c r="O1511" s="2" t="str">
        <f ca="1">IF(ISNA(VLOOKUP('全表融合(関数用)'!W1511,'全表融合(関数用)'!X$2:AB$9999,5,FALSE)),"",VLOOKUP('全表融合(関数用)'!W1511,'全表融合(関数用)'!X$2:AB$9999,5,FALSE))</f>
        <v/>
      </c>
      <c r="P1511" s="4" t="str">
        <f ca="1">IF(SUMIF('全表融合(関数用)'!Z:Z,M1511,'全表融合(関数用)'!AC:AC)=0,"",SUMIF('全表融合(関数用)'!Z:Z,M1511,'全表融合(関数用)'!AC:AC))</f>
        <v/>
      </c>
    </row>
    <row r="1512" spans="2:16">
      <c r="B1512" s="3" t="str">
        <f>IF(SUMIFS(四角板専用!T:T,四角板専用!A:A,A1512)=0,"",SUMIFS(四角板専用!T:T,四角板専用!A:A,A1512))</f>
        <v/>
      </c>
      <c r="C1512" s="3" t="str">
        <f>IF(SUMIFS('FB&amp;L専用'!V:V,'FB&amp;L専用'!A:A,A1512)=0,"",SUMIFS('FB&amp;L専用'!V:V,'FB&amp;L専用'!A:A,A1512))</f>
        <v/>
      </c>
      <c r="D1512" s="3" t="str">
        <f>IF(SUMIFS(鋼材専用!W:W,鋼材専用!A:A,A1512)=0,"",SUMIFS(鋼材専用!W:W,鋼材専用!A:A,A1512))</f>
        <v/>
      </c>
      <c r="E1512" s="3" t="str">
        <f>IF(SUMIFS(Φ部品専用!W:W,Φ部品専用!A:A,A1512)=0,"",SUMIFS(Φ部品専用!W:W,Φ部品専用!A:A,A1512))</f>
        <v/>
      </c>
      <c r="F1512" s="3" t="str">
        <f>IF(SUMIFS(パイプ専用!W:W,パイプ専用!A:A,A1512)=0,"",SUMIFS(パイプ専用!W:W,パイプ専用!A:A,A1512))</f>
        <v/>
      </c>
      <c r="G1512" s="3" t="str">
        <f t="shared" si="47"/>
        <v/>
      </c>
      <c r="K1512" s="4" t="str">
        <f t="shared" ca="1" si="48"/>
        <v/>
      </c>
      <c r="L1512" s="2" t="str">
        <f ca="1">IF(N1512="","",IF(COUNTIF(N$1:N1512,N1512)&gt;1,"",IF(COUNTIF(N:N,N1512)&gt;=1,"左表に入れますねぇ","")))</f>
        <v/>
      </c>
      <c r="M1512" s="2" t="str">
        <f ca="1">IF(ISNA(VLOOKUP('全表融合(関数用)'!W1512,'全表融合(関数用)'!X$2:AB$9999,3,FALSE)),"",VLOOKUP('全表融合(関数用)'!W1512,'全表融合(関数用)'!X$2:AB$9999,3,FALSE))</f>
        <v/>
      </c>
      <c r="N1512" s="2" t="str">
        <f ca="1">IF(ISNA(VLOOKUP('全表融合(関数用)'!W1512,'全表融合(関数用)'!X$2:AB$9999,4,FALSE)),"",VLOOKUP('全表融合(関数用)'!W1512,'全表融合(関数用)'!X$2:AB$9999,4,FALSE))</f>
        <v/>
      </c>
      <c r="O1512" s="2" t="str">
        <f ca="1">IF(ISNA(VLOOKUP('全表融合(関数用)'!W1512,'全表融合(関数用)'!X$2:AB$9999,5,FALSE)),"",VLOOKUP('全表融合(関数用)'!W1512,'全表融合(関数用)'!X$2:AB$9999,5,FALSE))</f>
        <v/>
      </c>
      <c r="P1512" s="4" t="str">
        <f ca="1">IF(SUMIF('全表融合(関数用)'!Z:Z,M1512,'全表融合(関数用)'!AC:AC)=0,"",SUMIF('全表融合(関数用)'!Z:Z,M1512,'全表融合(関数用)'!AC:AC))</f>
        <v/>
      </c>
    </row>
    <row r="1513" spans="2:16">
      <c r="B1513" s="3" t="str">
        <f>IF(SUMIFS(四角板専用!T:T,四角板専用!A:A,A1513)=0,"",SUMIFS(四角板専用!T:T,四角板専用!A:A,A1513))</f>
        <v/>
      </c>
      <c r="C1513" s="3" t="str">
        <f>IF(SUMIFS('FB&amp;L専用'!V:V,'FB&amp;L専用'!A:A,A1513)=0,"",SUMIFS('FB&amp;L専用'!V:V,'FB&amp;L専用'!A:A,A1513))</f>
        <v/>
      </c>
      <c r="D1513" s="3" t="str">
        <f>IF(SUMIFS(鋼材専用!W:W,鋼材専用!A:A,A1513)=0,"",SUMIFS(鋼材専用!W:W,鋼材専用!A:A,A1513))</f>
        <v/>
      </c>
      <c r="E1513" s="3" t="str">
        <f>IF(SUMIFS(Φ部品専用!W:W,Φ部品専用!A:A,A1513)=0,"",SUMIFS(Φ部品専用!W:W,Φ部品専用!A:A,A1513))</f>
        <v/>
      </c>
      <c r="F1513" s="3" t="str">
        <f>IF(SUMIFS(パイプ専用!W:W,パイプ専用!A:A,A1513)=0,"",SUMIFS(パイプ専用!W:W,パイプ専用!A:A,A1513))</f>
        <v/>
      </c>
      <c r="G1513" s="3" t="str">
        <f t="shared" si="47"/>
        <v/>
      </c>
      <c r="K1513" s="4" t="str">
        <f t="shared" ca="1" si="48"/>
        <v/>
      </c>
      <c r="L1513" s="2" t="str">
        <f ca="1">IF(N1513="","",IF(COUNTIF(N$1:N1513,N1513)&gt;1,"",IF(COUNTIF(N:N,N1513)&gt;=1,"左表に入れますねぇ","")))</f>
        <v/>
      </c>
      <c r="M1513" s="2" t="str">
        <f ca="1">IF(ISNA(VLOOKUP('全表融合(関数用)'!W1513,'全表融合(関数用)'!X$2:AB$9999,3,FALSE)),"",VLOOKUP('全表融合(関数用)'!W1513,'全表融合(関数用)'!X$2:AB$9999,3,FALSE))</f>
        <v/>
      </c>
      <c r="N1513" s="2" t="str">
        <f ca="1">IF(ISNA(VLOOKUP('全表融合(関数用)'!W1513,'全表融合(関数用)'!X$2:AB$9999,4,FALSE)),"",VLOOKUP('全表融合(関数用)'!W1513,'全表融合(関数用)'!X$2:AB$9999,4,FALSE))</f>
        <v/>
      </c>
      <c r="O1513" s="2" t="str">
        <f ca="1">IF(ISNA(VLOOKUP('全表融合(関数用)'!W1513,'全表融合(関数用)'!X$2:AB$9999,5,FALSE)),"",VLOOKUP('全表融合(関数用)'!W1513,'全表融合(関数用)'!X$2:AB$9999,5,FALSE))</f>
        <v/>
      </c>
      <c r="P1513" s="4" t="str">
        <f ca="1">IF(SUMIF('全表融合(関数用)'!Z:Z,M1513,'全表融合(関数用)'!AC:AC)=0,"",SUMIF('全表融合(関数用)'!Z:Z,M1513,'全表融合(関数用)'!AC:AC))</f>
        <v/>
      </c>
    </row>
    <row r="1514" spans="2:16">
      <c r="B1514" s="3" t="str">
        <f>IF(SUMIFS(四角板専用!T:T,四角板専用!A:A,A1514)=0,"",SUMIFS(四角板専用!T:T,四角板専用!A:A,A1514))</f>
        <v/>
      </c>
      <c r="C1514" s="3" t="str">
        <f>IF(SUMIFS('FB&amp;L専用'!V:V,'FB&amp;L専用'!A:A,A1514)=0,"",SUMIFS('FB&amp;L専用'!V:V,'FB&amp;L専用'!A:A,A1514))</f>
        <v/>
      </c>
      <c r="D1514" s="3" t="str">
        <f>IF(SUMIFS(鋼材専用!W:W,鋼材専用!A:A,A1514)=0,"",SUMIFS(鋼材専用!W:W,鋼材専用!A:A,A1514))</f>
        <v/>
      </c>
      <c r="E1514" s="3" t="str">
        <f>IF(SUMIFS(Φ部品専用!W:W,Φ部品専用!A:A,A1514)=0,"",SUMIFS(Φ部品専用!W:W,Φ部品専用!A:A,A1514))</f>
        <v/>
      </c>
      <c r="F1514" s="3" t="str">
        <f>IF(SUMIFS(パイプ専用!W:W,パイプ専用!A:A,A1514)=0,"",SUMIFS(パイプ専用!W:W,パイプ専用!A:A,A1514))</f>
        <v/>
      </c>
      <c r="G1514" s="3" t="str">
        <f t="shared" si="47"/>
        <v/>
      </c>
      <c r="K1514" s="4" t="str">
        <f t="shared" ca="1" si="48"/>
        <v/>
      </c>
      <c r="L1514" s="2" t="str">
        <f ca="1">IF(N1514="","",IF(COUNTIF(N$1:N1514,N1514)&gt;1,"",IF(COUNTIF(N:N,N1514)&gt;=1,"左表に入れますねぇ","")))</f>
        <v/>
      </c>
      <c r="M1514" s="2" t="str">
        <f ca="1">IF(ISNA(VLOOKUP('全表融合(関数用)'!W1514,'全表融合(関数用)'!X$2:AB$9999,3,FALSE)),"",VLOOKUP('全表融合(関数用)'!W1514,'全表融合(関数用)'!X$2:AB$9999,3,FALSE))</f>
        <v/>
      </c>
      <c r="N1514" s="2" t="str">
        <f ca="1">IF(ISNA(VLOOKUP('全表融合(関数用)'!W1514,'全表融合(関数用)'!X$2:AB$9999,4,FALSE)),"",VLOOKUP('全表融合(関数用)'!W1514,'全表融合(関数用)'!X$2:AB$9999,4,FALSE))</f>
        <v/>
      </c>
      <c r="O1514" s="2" t="str">
        <f ca="1">IF(ISNA(VLOOKUP('全表融合(関数用)'!W1514,'全表融合(関数用)'!X$2:AB$9999,5,FALSE)),"",VLOOKUP('全表融合(関数用)'!W1514,'全表融合(関数用)'!X$2:AB$9999,5,FALSE))</f>
        <v/>
      </c>
      <c r="P1514" s="4" t="str">
        <f ca="1">IF(SUMIF('全表融合(関数用)'!Z:Z,M1514,'全表融合(関数用)'!AC:AC)=0,"",SUMIF('全表融合(関数用)'!Z:Z,M1514,'全表融合(関数用)'!AC:AC))</f>
        <v/>
      </c>
    </row>
    <row r="1515" spans="2:16">
      <c r="B1515" s="3" t="str">
        <f>IF(SUMIFS(四角板専用!T:T,四角板専用!A:A,A1515)=0,"",SUMIFS(四角板専用!T:T,四角板専用!A:A,A1515))</f>
        <v/>
      </c>
      <c r="C1515" s="3" t="str">
        <f>IF(SUMIFS('FB&amp;L専用'!V:V,'FB&amp;L専用'!A:A,A1515)=0,"",SUMIFS('FB&amp;L専用'!V:V,'FB&amp;L専用'!A:A,A1515))</f>
        <v/>
      </c>
      <c r="D1515" s="3" t="str">
        <f>IF(SUMIFS(鋼材専用!W:W,鋼材専用!A:A,A1515)=0,"",SUMIFS(鋼材専用!W:W,鋼材専用!A:A,A1515))</f>
        <v/>
      </c>
      <c r="E1515" s="3" t="str">
        <f>IF(SUMIFS(Φ部品専用!W:W,Φ部品専用!A:A,A1515)=0,"",SUMIFS(Φ部品専用!W:W,Φ部品専用!A:A,A1515))</f>
        <v/>
      </c>
      <c r="F1515" s="3" t="str">
        <f>IF(SUMIFS(パイプ専用!W:W,パイプ専用!A:A,A1515)=0,"",SUMIFS(パイプ専用!W:W,パイプ専用!A:A,A1515))</f>
        <v/>
      </c>
      <c r="G1515" s="3" t="str">
        <f t="shared" si="47"/>
        <v/>
      </c>
      <c r="K1515" s="4" t="str">
        <f t="shared" ca="1" si="48"/>
        <v/>
      </c>
      <c r="L1515" s="2" t="str">
        <f ca="1">IF(N1515="","",IF(COUNTIF(N$1:N1515,N1515)&gt;1,"",IF(COUNTIF(N:N,N1515)&gt;=1,"左表に入れますねぇ","")))</f>
        <v/>
      </c>
      <c r="M1515" s="2" t="str">
        <f ca="1">IF(ISNA(VLOOKUP('全表融合(関数用)'!W1515,'全表融合(関数用)'!X$2:AB$9999,3,FALSE)),"",VLOOKUP('全表融合(関数用)'!W1515,'全表融合(関数用)'!X$2:AB$9999,3,FALSE))</f>
        <v/>
      </c>
      <c r="N1515" s="2" t="str">
        <f ca="1">IF(ISNA(VLOOKUP('全表融合(関数用)'!W1515,'全表融合(関数用)'!X$2:AB$9999,4,FALSE)),"",VLOOKUP('全表融合(関数用)'!W1515,'全表融合(関数用)'!X$2:AB$9999,4,FALSE))</f>
        <v/>
      </c>
      <c r="O1515" s="2" t="str">
        <f ca="1">IF(ISNA(VLOOKUP('全表融合(関数用)'!W1515,'全表融合(関数用)'!X$2:AB$9999,5,FALSE)),"",VLOOKUP('全表融合(関数用)'!W1515,'全表融合(関数用)'!X$2:AB$9999,5,FALSE))</f>
        <v/>
      </c>
      <c r="P1515" s="4" t="str">
        <f ca="1">IF(SUMIF('全表融合(関数用)'!Z:Z,M1515,'全表融合(関数用)'!AC:AC)=0,"",SUMIF('全表融合(関数用)'!Z:Z,M1515,'全表融合(関数用)'!AC:AC))</f>
        <v/>
      </c>
    </row>
    <row r="1516" spans="2:16">
      <c r="B1516" s="3" t="str">
        <f>IF(SUMIFS(四角板専用!T:T,四角板専用!A:A,A1516)=0,"",SUMIFS(四角板専用!T:T,四角板専用!A:A,A1516))</f>
        <v/>
      </c>
      <c r="C1516" s="3" t="str">
        <f>IF(SUMIFS('FB&amp;L専用'!V:V,'FB&amp;L専用'!A:A,A1516)=0,"",SUMIFS('FB&amp;L専用'!V:V,'FB&amp;L専用'!A:A,A1516))</f>
        <v/>
      </c>
      <c r="D1516" s="3" t="str">
        <f>IF(SUMIFS(鋼材専用!W:W,鋼材専用!A:A,A1516)=0,"",SUMIFS(鋼材専用!W:W,鋼材専用!A:A,A1516))</f>
        <v/>
      </c>
      <c r="E1516" s="3" t="str">
        <f>IF(SUMIFS(Φ部品専用!W:W,Φ部品専用!A:A,A1516)=0,"",SUMIFS(Φ部品専用!W:W,Φ部品専用!A:A,A1516))</f>
        <v/>
      </c>
      <c r="F1516" s="3" t="str">
        <f>IF(SUMIFS(パイプ専用!W:W,パイプ専用!A:A,A1516)=0,"",SUMIFS(パイプ専用!W:W,パイプ専用!A:A,A1516))</f>
        <v/>
      </c>
      <c r="G1516" s="3" t="str">
        <f t="shared" si="47"/>
        <v/>
      </c>
      <c r="K1516" s="4" t="str">
        <f t="shared" ca="1" si="48"/>
        <v/>
      </c>
      <c r="L1516" s="2" t="str">
        <f ca="1">IF(N1516="","",IF(COUNTIF(N$1:N1516,N1516)&gt;1,"",IF(COUNTIF(N:N,N1516)&gt;=1,"左表に入れますねぇ","")))</f>
        <v/>
      </c>
      <c r="M1516" s="2" t="str">
        <f ca="1">IF(ISNA(VLOOKUP('全表融合(関数用)'!W1516,'全表融合(関数用)'!X$2:AB$9999,3,FALSE)),"",VLOOKUP('全表融合(関数用)'!W1516,'全表融合(関数用)'!X$2:AB$9999,3,FALSE))</f>
        <v/>
      </c>
      <c r="N1516" s="2" t="str">
        <f ca="1">IF(ISNA(VLOOKUP('全表融合(関数用)'!W1516,'全表融合(関数用)'!X$2:AB$9999,4,FALSE)),"",VLOOKUP('全表融合(関数用)'!W1516,'全表融合(関数用)'!X$2:AB$9999,4,FALSE))</f>
        <v/>
      </c>
      <c r="O1516" s="2" t="str">
        <f ca="1">IF(ISNA(VLOOKUP('全表融合(関数用)'!W1516,'全表融合(関数用)'!X$2:AB$9999,5,FALSE)),"",VLOOKUP('全表融合(関数用)'!W1516,'全表融合(関数用)'!X$2:AB$9999,5,FALSE))</f>
        <v/>
      </c>
      <c r="P1516" s="4" t="str">
        <f ca="1">IF(SUMIF('全表融合(関数用)'!Z:Z,M1516,'全表融合(関数用)'!AC:AC)=0,"",SUMIF('全表融合(関数用)'!Z:Z,M1516,'全表融合(関数用)'!AC:AC))</f>
        <v/>
      </c>
    </row>
    <row r="1517" spans="2:16">
      <c r="B1517" s="3" t="str">
        <f>IF(SUMIFS(四角板専用!T:T,四角板専用!A:A,A1517)=0,"",SUMIFS(四角板専用!T:T,四角板専用!A:A,A1517))</f>
        <v/>
      </c>
      <c r="C1517" s="3" t="str">
        <f>IF(SUMIFS('FB&amp;L専用'!V:V,'FB&amp;L専用'!A:A,A1517)=0,"",SUMIFS('FB&amp;L専用'!V:V,'FB&amp;L専用'!A:A,A1517))</f>
        <v/>
      </c>
      <c r="D1517" s="3" t="str">
        <f>IF(SUMIFS(鋼材専用!W:W,鋼材専用!A:A,A1517)=0,"",SUMIFS(鋼材専用!W:W,鋼材専用!A:A,A1517))</f>
        <v/>
      </c>
      <c r="E1517" s="3" t="str">
        <f>IF(SUMIFS(Φ部品専用!W:W,Φ部品専用!A:A,A1517)=0,"",SUMIFS(Φ部品専用!W:W,Φ部品専用!A:A,A1517))</f>
        <v/>
      </c>
      <c r="F1517" s="3" t="str">
        <f>IF(SUMIFS(パイプ専用!W:W,パイプ専用!A:A,A1517)=0,"",SUMIFS(パイプ専用!W:W,パイプ専用!A:A,A1517))</f>
        <v/>
      </c>
      <c r="G1517" s="3" t="str">
        <f t="shared" si="47"/>
        <v/>
      </c>
      <c r="K1517" s="4" t="str">
        <f t="shared" ca="1" si="48"/>
        <v/>
      </c>
      <c r="L1517" s="2" t="str">
        <f ca="1">IF(N1517="","",IF(COUNTIF(N$1:N1517,N1517)&gt;1,"",IF(COUNTIF(N:N,N1517)&gt;=1,"左表に入れますねぇ","")))</f>
        <v/>
      </c>
      <c r="M1517" s="2" t="str">
        <f ca="1">IF(ISNA(VLOOKUP('全表融合(関数用)'!W1517,'全表融合(関数用)'!X$2:AB$9999,3,FALSE)),"",VLOOKUP('全表融合(関数用)'!W1517,'全表融合(関数用)'!X$2:AB$9999,3,FALSE))</f>
        <v/>
      </c>
      <c r="N1517" s="2" t="str">
        <f ca="1">IF(ISNA(VLOOKUP('全表融合(関数用)'!W1517,'全表融合(関数用)'!X$2:AB$9999,4,FALSE)),"",VLOOKUP('全表融合(関数用)'!W1517,'全表融合(関数用)'!X$2:AB$9999,4,FALSE))</f>
        <v/>
      </c>
      <c r="O1517" s="2" t="str">
        <f ca="1">IF(ISNA(VLOOKUP('全表融合(関数用)'!W1517,'全表融合(関数用)'!X$2:AB$9999,5,FALSE)),"",VLOOKUP('全表融合(関数用)'!W1517,'全表融合(関数用)'!X$2:AB$9999,5,FALSE))</f>
        <v/>
      </c>
      <c r="P1517" s="4" t="str">
        <f ca="1">IF(SUMIF('全表融合(関数用)'!Z:Z,M1517,'全表融合(関数用)'!AC:AC)=0,"",SUMIF('全表融合(関数用)'!Z:Z,M1517,'全表融合(関数用)'!AC:AC))</f>
        <v/>
      </c>
    </row>
    <row r="1518" spans="2:16">
      <c r="B1518" s="3" t="str">
        <f>IF(SUMIFS(四角板専用!T:T,四角板専用!A:A,A1518)=0,"",SUMIFS(四角板専用!T:T,四角板専用!A:A,A1518))</f>
        <v/>
      </c>
      <c r="C1518" s="3" t="str">
        <f>IF(SUMIFS('FB&amp;L専用'!V:V,'FB&amp;L専用'!A:A,A1518)=0,"",SUMIFS('FB&amp;L専用'!V:V,'FB&amp;L専用'!A:A,A1518))</f>
        <v/>
      </c>
      <c r="D1518" s="3" t="str">
        <f>IF(SUMIFS(鋼材専用!W:W,鋼材専用!A:A,A1518)=0,"",SUMIFS(鋼材専用!W:W,鋼材専用!A:A,A1518))</f>
        <v/>
      </c>
      <c r="E1518" s="3" t="str">
        <f>IF(SUMIFS(Φ部品専用!W:W,Φ部品専用!A:A,A1518)=0,"",SUMIFS(Φ部品専用!W:W,Φ部品専用!A:A,A1518))</f>
        <v/>
      </c>
      <c r="F1518" s="3" t="str">
        <f>IF(SUMIFS(パイプ専用!W:W,パイプ専用!A:A,A1518)=0,"",SUMIFS(パイプ専用!W:W,パイプ専用!A:A,A1518))</f>
        <v/>
      </c>
      <c r="G1518" s="3" t="str">
        <f t="shared" si="47"/>
        <v/>
      </c>
      <c r="K1518" s="4" t="str">
        <f t="shared" ca="1" si="48"/>
        <v/>
      </c>
      <c r="L1518" s="2" t="str">
        <f ca="1">IF(N1518="","",IF(COUNTIF(N$1:N1518,N1518)&gt;1,"",IF(COUNTIF(N:N,N1518)&gt;=1,"左表に入れますねぇ","")))</f>
        <v/>
      </c>
      <c r="M1518" s="2" t="str">
        <f ca="1">IF(ISNA(VLOOKUP('全表融合(関数用)'!W1518,'全表融合(関数用)'!X$2:AB$9999,3,FALSE)),"",VLOOKUP('全表融合(関数用)'!W1518,'全表融合(関数用)'!X$2:AB$9999,3,FALSE))</f>
        <v/>
      </c>
      <c r="N1518" s="2" t="str">
        <f ca="1">IF(ISNA(VLOOKUP('全表融合(関数用)'!W1518,'全表融合(関数用)'!X$2:AB$9999,4,FALSE)),"",VLOOKUP('全表融合(関数用)'!W1518,'全表融合(関数用)'!X$2:AB$9999,4,FALSE))</f>
        <v/>
      </c>
      <c r="O1518" s="2" t="str">
        <f ca="1">IF(ISNA(VLOOKUP('全表融合(関数用)'!W1518,'全表融合(関数用)'!X$2:AB$9999,5,FALSE)),"",VLOOKUP('全表融合(関数用)'!W1518,'全表融合(関数用)'!X$2:AB$9999,5,FALSE))</f>
        <v/>
      </c>
      <c r="P1518" s="4" t="str">
        <f ca="1">IF(SUMIF('全表融合(関数用)'!Z:Z,M1518,'全表融合(関数用)'!AC:AC)=0,"",SUMIF('全表融合(関数用)'!Z:Z,M1518,'全表融合(関数用)'!AC:AC))</f>
        <v/>
      </c>
    </row>
    <row r="1519" spans="2:16">
      <c r="B1519" s="3" t="str">
        <f>IF(SUMIFS(四角板専用!T:T,四角板専用!A:A,A1519)=0,"",SUMIFS(四角板専用!T:T,四角板専用!A:A,A1519))</f>
        <v/>
      </c>
      <c r="C1519" s="3" t="str">
        <f>IF(SUMIFS('FB&amp;L専用'!V:V,'FB&amp;L専用'!A:A,A1519)=0,"",SUMIFS('FB&amp;L専用'!V:V,'FB&amp;L専用'!A:A,A1519))</f>
        <v/>
      </c>
      <c r="D1519" s="3" t="str">
        <f>IF(SUMIFS(鋼材専用!W:W,鋼材専用!A:A,A1519)=0,"",SUMIFS(鋼材専用!W:W,鋼材専用!A:A,A1519))</f>
        <v/>
      </c>
      <c r="E1519" s="3" t="str">
        <f>IF(SUMIFS(Φ部品専用!W:W,Φ部品専用!A:A,A1519)=0,"",SUMIFS(Φ部品専用!W:W,Φ部品専用!A:A,A1519))</f>
        <v/>
      </c>
      <c r="F1519" s="3" t="str">
        <f>IF(SUMIFS(パイプ専用!W:W,パイプ専用!A:A,A1519)=0,"",SUMIFS(パイプ専用!W:W,パイプ専用!A:A,A1519))</f>
        <v/>
      </c>
      <c r="G1519" s="3" t="str">
        <f t="shared" si="47"/>
        <v/>
      </c>
      <c r="K1519" s="4" t="str">
        <f t="shared" ca="1" si="48"/>
        <v/>
      </c>
      <c r="L1519" s="2" t="str">
        <f ca="1">IF(N1519="","",IF(COUNTIF(N$1:N1519,N1519)&gt;1,"",IF(COUNTIF(N:N,N1519)&gt;=1,"左表に入れますねぇ","")))</f>
        <v/>
      </c>
      <c r="M1519" s="2" t="str">
        <f ca="1">IF(ISNA(VLOOKUP('全表融合(関数用)'!W1519,'全表融合(関数用)'!X$2:AB$9999,3,FALSE)),"",VLOOKUP('全表融合(関数用)'!W1519,'全表融合(関数用)'!X$2:AB$9999,3,FALSE))</f>
        <v/>
      </c>
      <c r="N1519" s="2" t="str">
        <f ca="1">IF(ISNA(VLOOKUP('全表融合(関数用)'!W1519,'全表融合(関数用)'!X$2:AB$9999,4,FALSE)),"",VLOOKUP('全表融合(関数用)'!W1519,'全表融合(関数用)'!X$2:AB$9999,4,FALSE))</f>
        <v/>
      </c>
      <c r="O1519" s="2" t="str">
        <f ca="1">IF(ISNA(VLOOKUP('全表融合(関数用)'!W1519,'全表融合(関数用)'!X$2:AB$9999,5,FALSE)),"",VLOOKUP('全表融合(関数用)'!W1519,'全表融合(関数用)'!X$2:AB$9999,5,FALSE))</f>
        <v/>
      </c>
      <c r="P1519" s="4" t="str">
        <f ca="1">IF(SUMIF('全表融合(関数用)'!Z:Z,M1519,'全表融合(関数用)'!AC:AC)=0,"",SUMIF('全表融合(関数用)'!Z:Z,M1519,'全表融合(関数用)'!AC:AC))</f>
        <v/>
      </c>
    </row>
    <row r="1520" spans="2:16">
      <c r="B1520" s="3" t="str">
        <f>IF(SUMIFS(四角板専用!T:T,四角板専用!A:A,A1520)=0,"",SUMIFS(四角板専用!T:T,四角板専用!A:A,A1520))</f>
        <v/>
      </c>
      <c r="C1520" s="3" t="str">
        <f>IF(SUMIFS('FB&amp;L専用'!V:V,'FB&amp;L専用'!A:A,A1520)=0,"",SUMIFS('FB&amp;L専用'!V:V,'FB&amp;L専用'!A:A,A1520))</f>
        <v/>
      </c>
      <c r="D1520" s="3" t="str">
        <f>IF(SUMIFS(鋼材専用!W:W,鋼材専用!A:A,A1520)=0,"",SUMIFS(鋼材専用!W:W,鋼材専用!A:A,A1520))</f>
        <v/>
      </c>
      <c r="E1520" s="3" t="str">
        <f>IF(SUMIFS(Φ部品専用!W:W,Φ部品専用!A:A,A1520)=0,"",SUMIFS(Φ部品専用!W:W,Φ部品専用!A:A,A1520))</f>
        <v/>
      </c>
      <c r="F1520" s="3" t="str">
        <f>IF(SUMIFS(パイプ専用!W:W,パイプ専用!A:A,A1520)=0,"",SUMIFS(パイプ専用!W:W,パイプ専用!A:A,A1520))</f>
        <v/>
      </c>
      <c r="G1520" s="3" t="str">
        <f t="shared" si="47"/>
        <v/>
      </c>
      <c r="K1520" s="4" t="str">
        <f t="shared" ca="1" si="48"/>
        <v/>
      </c>
      <c r="L1520" s="2" t="str">
        <f ca="1">IF(N1520="","",IF(COUNTIF(N$1:N1520,N1520)&gt;1,"",IF(COUNTIF(N:N,N1520)&gt;=1,"左表に入れますねぇ","")))</f>
        <v/>
      </c>
      <c r="M1520" s="2" t="str">
        <f ca="1">IF(ISNA(VLOOKUP('全表融合(関数用)'!W1520,'全表融合(関数用)'!X$2:AB$9999,3,FALSE)),"",VLOOKUP('全表融合(関数用)'!W1520,'全表融合(関数用)'!X$2:AB$9999,3,FALSE))</f>
        <v/>
      </c>
      <c r="N1520" s="2" t="str">
        <f ca="1">IF(ISNA(VLOOKUP('全表融合(関数用)'!W1520,'全表融合(関数用)'!X$2:AB$9999,4,FALSE)),"",VLOOKUP('全表融合(関数用)'!W1520,'全表融合(関数用)'!X$2:AB$9999,4,FALSE))</f>
        <v/>
      </c>
      <c r="O1520" s="2" t="str">
        <f ca="1">IF(ISNA(VLOOKUP('全表融合(関数用)'!W1520,'全表融合(関数用)'!X$2:AB$9999,5,FALSE)),"",VLOOKUP('全表融合(関数用)'!W1520,'全表融合(関数用)'!X$2:AB$9999,5,FALSE))</f>
        <v/>
      </c>
      <c r="P1520" s="4" t="str">
        <f ca="1">IF(SUMIF('全表融合(関数用)'!Z:Z,M1520,'全表融合(関数用)'!AC:AC)=0,"",SUMIF('全表融合(関数用)'!Z:Z,M1520,'全表融合(関数用)'!AC:AC))</f>
        <v/>
      </c>
    </row>
    <row r="1521" spans="2:16">
      <c r="B1521" s="3" t="str">
        <f>IF(SUMIFS(四角板専用!T:T,四角板専用!A:A,A1521)=0,"",SUMIFS(四角板専用!T:T,四角板専用!A:A,A1521))</f>
        <v/>
      </c>
      <c r="C1521" s="3" t="str">
        <f>IF(SUMIFS('FB&amp;L専用'!V:V,'FB&amp;L専用'!A:A,A1521)=0,"",SUMIFS('FB&amp;L専用'!V:V,'FB&amp;L専用'!A:A,A1521))</f>
        <v/>
      </c>
      <c r="D1521" s="3" t="str">
        <f>IF(SUMIFS(鋼材専用!W:W,鋼材専用!A:A,A1521)=0,"",SUMIFS(鋼材専用!W:W,鋼材専用!A:A,A1521))</f>
        <v/>
      </c>
      <c r="E1521" s="3" t="str">
        <f>IF(SUMIFS(Φ部品専用!W:W,Φ部品専用!A:A,A1521)=0,"",SUMIFS(Φ部品専用!W:W,Φ部品専用!A:A,A1521))</f>
        <v/>
      </c>
      <c r="F1521" s="3" t="str">
        <f>IF(SUMIFS(パイプ専用!W:W,パイプ専用!A:A,A1521)=0,"",SUMIFS(パイプ専用!W:W,パイプ専用!A:A,A1521))</f>
        <v/>
      </c>
      <c r="G1521" s="3" t="str">
        <f t="shared" si="47"/>
        <v/>
      </c>
      <c r="K1521" s="4" t="str">
        <f t="shared" ca="1" si="48"/>
        <v/>
      </c>
      <c r="L1521" s="2" t="str">
        <f ca="1">IF(N1521="","",IF(COUNTIF(N$1:N1521,N1521)&gt;1,"",IF(COUNTIF(N:N,N1521)&gt;=1,"左表に入れますねぇ","")))</f>
        <v/>
      </c>
      <c r="M1521" s="2" t="str">
        <f ca="1">IF(ISNA(VLOOKUP('全表融合(関数用)'!W1521,'全表融合(関数用)'!X$2:AB$9999,3,FALSE)),"",VLOOKUP('全表融合(関数用)'!W1521,'全表融合(関数用)'!X$2:AB$9999,3,FALSE))</f>
        <v/>
      </c>
      <c r="N1521" s="2" t="str">
        <f ca="1">IF(ISNA(VLOOKUP('全表融合(関数用)'!W1521,'全表融合(関数用)'!X$2:AB$9999,4,FALSE)),"",VLOOKUP('全表融合(関数用)'!W1521,'全表融合(関数用)'!X$2:AB$9999,4,FALSE))</f>
        <v/>
      </c>
      <c r="O1521" s="2" t="str">
        <f ca="1">IF(ISNA(VLOOKUP('全表融合(関数用)'!W1521,'全表融合(関数用)'!X$2:AB$9999,5,FALSE)),"",VLOOKUP('全表融合(関数用)'!W1521,'全表融合(関数用)'!X$2:AB$9999,5,FALSE))</f>
        <v/>
      </c>
      <c r="P1521" s="4" t="str">
        <f ca="1">IF(SUMIF('全表融合(関数用)'!Z:Z,M1521,'全表融合(関数用)'!AC:AC)=0,"",SUMIF('全表融合(関数用)'!Z:Z,M1521,'全表融合(関数用)'!AC:AC))</f>
        <v/>
      </c>
    </row>
    <row r="1522" spans="2:16">
      <c r="B1522" s="3" t="str">
        <f>IF(SUMIFS(四角板専用!T:T,四角板専用!A:A,A1522)=0,"",SUMIFS(四角板専用!T:T,四角板専用!A:A,A1522))</f>
        <v/>
      </c>
      <c r="C1522" s="3" t="str">
        <f>IF(SUMIFS('FB&amp;L専用'!V:V,'FB&amp;L専用'!A:A,A1522)=0,"",SUMIFS('FB&amp;L専用'!V:V,'FB&amp;L専用'!A:A,A1522))</f>
        <v/>
      </c>
      <c r="D1522" s="3" t="str">
        <f>IF(SUMIFS(鋼材専用!W:W,鋼材専用!A:A,A1522)=0,"",SUMIFS(鋼材専用!W:W,鋼材専用!A:A,A1522))</f>
        <v/>
      </c>
      <c r="E1522" s="3" t="str">
        <f>IF(SUMIFS(Φ部品専用!W:W,Φ部品専用!A:A,A1522)=0,"",SUMIFS(Φ部品専用!W:W,Φ部品専用!A:A,A1522))</f>
        <v/>
      </c>
      <c r="F1522" s="3" t="str">
        <f>IF(SUMIFS(パイプ専用!W:W,パイプ専用!A:A,A1522)=0,"",SUMIFS(パイプ専用!W:W,パイプ専用!A:A,A1522))</f>
        <v/>
      </c>
      <c r="G1522" s="3" t="str">
        <f t="shared" si="47"/>
        <v/>
      </c>
      <c r="K1522" s="4" t="str">
        <f t="shared" ca="1" si="48"/>
        <v/>
      </c>
      <c r="L1522" s="2" t="str">
        <f ca="1">IF(N1522="","",IF(COUNTIF(N$1:N1522,N1522)&gt;1,"",IF(COUNTIF(N:N,N1522)&gt;=1,"左表に入れますねぇ","")))</f>
        <v/>
      </c>
      <c r="M1522" s="2" t="str">
        <f ca="1">IF(ISNA(VLOOKUP('全表融合(関数用)'!W1522,'全表融合(関数用)'!X$2:AB$9999,3,FALSE)),"",VLOOKUP('全表融合(関数用)'!W1522,'全表融合(関数用)'!X$2:AB$9999,3,FALSE))</f>
        <v/>
      </c>
      <c r="N1522" s="2" t="str">
        <f ca="1">IF(ISNA(VLOOKUP('全表融合(関数用)'!W1522,'全表融合(関数用)'!X$2:AB$9999,4,FALSE)),"",VLOOKUP('全表融合(関数用)'!W1522,'全表融合(関数用)'!X$2:AB$9999,4,FALSE))</f>
        <v/>
      </c>
      <c r="O1522" s="2" t="str">
        <f ca="1">IF(ISNA(VLOOKUP('全表融合(関数用)'!W1522,'全表融合(関数用)'!X$2:AB$9999,5,FALSE)),"",VLOOKUP('全表融合(関数用)'!W1522,'全表融合(関数用)'!X$2:AB$9999,5,FALSE))</f>
        <v/>
      </c>
      <c r="P1522" s="4" t="str">
        <f ca="1">IF(SUMIF('全表融合(関数用)'!Z:Z,M1522,'全表融合(関数用)'!AC:AC)=0,"",SUMIF('全表融合(関数用)'!Z:Z,M1522,'全表融合(関数用)'!AC:AC))</f>
        <v/>
      </c>
    </row>
    <row r="1523" spans="2:16">
      <c r="B1523" s="3" t="str">
        <f>IF(SUMIFS(四角板専用!T:T,四角板専用!A:A,A1523)=0,"",SUMIFS(四角板専用!T:T,四角板専用!A:A,A1523))</f>
        <v/>
      </c>
      <c r="C1523" s="3" t="str">
        <f>IF(SUMIFS('FB&amp;L専用'!V:V,'FB&amp;L専用'!A:A,A1523)=0,"",SUMIFS('FB&amp;L専用'!V:V,'FB&amp;L専用'!A:A,A1523))</f>
        <v/>
      </c>
      <c r="D1523" s="3" t="str">
        <f>IF(SUMIFS(鋼材専用!W:W,鋼材専用!A:A,A1523)=0,"",SUMIFS(鋼材専用!W:W,鋼材専用!A:A,A1523))</f>
        <v/>
      </c>
      <c r="E1523" s="3" t="str">
        <f>IF(SUMIFS(Φ部品専用!W:W,Φ部品専用!A:A,A1523)=0,"",SUMIFS(Φ部品専用!W:W,Φ部品専用!A:A,A1523))</f>
        <v/>
      </c>
      <c r="F1523" s="3" t="str">
        <f>IF(SUMIFS(パイプ専用!W:W,パイプ専用!A:A,A1523)=0,"",SUMIFS(パイプ専用!W:W,パイプ専用!A:A,A1523))</f>
        <v/>
      </c>
      <c r="G1523" s="3" t="str">
        <f t="shared" si="47"/>
        <v/>
      </c>
      <c r="K1523" s="4" t="str">
        <f t="shared" ca="1" si="48"/>
        <v/>
      </c>
      <c r="L1523" s="2" t="str">
        <f ca="1">IF(N1523="","",IF(COUNTIF(N$1:N1523,N1523)&gt;1,"",IF(COUNTIF(N:N,N1523)&gt;=1,"左表に入れますねぇ","")))</f>
        <v/>
      </c>
      <c r="M1523" s="2" t="str">
        <f ca="1">IF(ISNA(VLOOKUP('全表融合(関数用)'!W1523,'全表融合(関数用)'!X$2:AB$9999,3,FALSE)),"",VLOOKUP('全表融合(関数用)'!W1523,'全表融合(関数用)'!X$2:AB$9999,3,FALSE))</f>
        <v/>
      </c>
      <c r="N1523" s="2" t="str">
        <f ca="1">IF(ISNA(VLOOKUP('全表融合(関数用)'!W1523,'全表融合(関数用)'!X$2:AB$9999,4,FALSE)),"",VLOOKUP('全表融合(関数用)'!W1523,'全表融合(関数用)'!X$2:AB$9999,4,FALSE))</f>
        <v/>
      </c>
      <c r="O1523" s="2" t="str">
        <f ca="1">IF(ISNA(VLOOKUP('全表融合(関数用)'!W1523,'全表融合(関数用)'!X$2:AB$9999,5,FALSE)),"",VLOOKUP('全表融合(関数用)'!W1523,'全表融合(関数用)'!X$2:AB$9999,5,FALSE))</f>
        <v/>
      </c>
      <c r="P1523" s="4" t="str">
        <f ca="1">IF(SUMIF('全表融合(関数用)'!Z:Z,M1523,'全表融合(関数用)'!AC:AC)=0,"",SUMIF('全表融合(関数用)'!Z:Z,M1523,'全表融合(関数用)'!AC:AC))</f>
        <v/>
      </c>
    </row>
    <row r="1524" spans="2:16">
      <c r="B1524" s="3" t="str">
        <f>IF(SUMIFS(四角板専用!T:T,四角板専用!A:A,A1524)=0,"",SUMIFS(四角板専用!T:T,四角板専用!A:A,A1524))</f>
        <v/>
      </c>
      <c r="C1524" s="3" t="str">
        <f>IF(SUMIFS('FB&amp;L専用'!V:V,'FB&amp;L専用'!A:A,A1524)=0,"",SUMIFS('FB&amp;L専用'!V:V,'FB&amp;L専用'!A:A,A1524))</f>
        <v/>
      </c>
      <c r="D1524" s="3" t="str">
        <f>IF(SUMIFS(鋼材専用!W:W,鋼材専用!A:A,A1524)=0,"",SUMIFS(鋼材専用!W:W,鋼材専用!A:A,A1524))</f>
        <v/>
      </c>
      <c r="E1524" s="3" t="str">
        <f>IF(SUMIFS(Φ部品専用!W:W,Φ部品専用!A:A,A1524)=0,"",SUMIFS(Φ部品専用!W:W,Φ部品専用!A:A,A1524))</f>
        <v/>
      </c>
      <c r="F1524" s="3" t="str">
        <f>IF(SUMIFS(パイプ専用!W:W,パイプ専用!A:A,A1524)=0,"",SUMIFS(パイプ専用!W:W,パイプ専用!A:A,A1524))</f>
        <v/>
      </c>
      <c r="G1524" s="3" t="str">
        <f t="shared" si="47"/>
        <v/>
      </c>
      <c r="K1524" s="4" t="str">
        <f t="shared" ca="1" si="48"/>
        <v/>
      </c>
      <c r="L1524" s="2" t="str">
        <f ca="1">IF(N1524="","",IF(COUNTIF(N$1:N1524,N1524)&gt;1,"",IF(COUNTIF(N:N,N1524)&gt;=1,"左表に入れますねぇ","")))</f>
        <v/>
      </c>
      <c r="M1524" s="2" t="str">
        <f ca="1">IF(ISNA(VLOOKUP('全表融合(関数用)'!W1524,'全表融合(関数用)'!X$2:AB$9999,3,FALSE)),"",VLOOKUP('全表融合(関数用)'!W1524,'全表融合(関数用)'!X$2:AB$9999,3,FALSE))</f>
        <v/>
      </c>
      <c r="N1524" s="2" t="str">
        <f ca="1">IF(ISNA(VLOOKUP('全表融合(関数用)'!W1524,'全表融合(関数用)'!X$2:AB$9999,4,FALSE)),"",VLOOKUP('全表融合(関数用)'!W1524,'全表融合(関数用)'!X$2:AB$9999,4,FALSE))</f>
        <v/>
      </c>
      <c r="O1524" s="2" t="str">
        <f ca="1">IF(ISNA(VLOOKUP('全表融合(関数用)'!W1524,'全表融合(関数用)'!X$2:AB$9999,5,FALSE)),"",VLOOKUP('全表融合(関数用)'!W1524,'全表融合(関数用)'!X$2:AB$9999,5,FALSE))</f>
        <v/>
      </c>
      <c r="P1524" s="4" t="str">
        <f ca="1">IF(SUMIF('全表融合(関数用)'!Z:Z,M1524,'全表融合(関数用)'!AC:AC)=0,"",SUMIF('全表融合(関数用)'!Z:Z,M1524,'全表融合(関数用)'!AC:AC))</f>
        <v/>
      </c>
    </row>
    <row r="1525" spans="2:16">
      <c r="B1525" s="3" t="str">
        <f>IF(SUMIFS(四角板専用!T:T,四角板専用!A:A,A1525)=0,"",SUMIFS(四角板専用!T:T,四角板専用!A:A,A1525))</f>
        <v/>
      </c>
      <c r="C1525" s="3" t="str">
        <f>IF(SUMIFS('FB&amp;L専用'!V:V,'FB&amp;L専用'!A:A,A1525)=0,"",SUMIFS('FB&amp;L専用'!V:V,'FB&amp;L専用'!A:A,A1525))</f>
        <v/>
      </c>
      <c r="D1525" s="3" t="str">
        <f>IF(SUMIFS(鋼材専用!W:W,鋼材専用!A:A,A1525)=0,"",SUMIFS(鋼材専用!W:W,鋼材専用!A:A,A1525))</f>
        <v/>
      </c>
      <c r="E1525" s="3" t="str">
        <f>IF(SUMIFS(Φ部品専用!W:W,Φ部品専用!A:A,A1525)=0,"",SUMIFS(Φ部品専用!W:W,Φ部品専用!A:A,A1525))</f>
        <v/>
      </c>
      <c r="F1525" s="3" t="str">
        <f>IF(SUMIFS(パイプ専用!W:W,パイプ専用!A:A,A1525)=0,"",SUMIFS(パイプ専用!W:W,パイプ専用!A:A,A1525))</f>
        <v/>
      </c>
      <c r="G1525" s="3" t="str">
        <f t="shared" si="47"/>
        <v/>
      </c>
      <c r="K1525" s="4" t="str">
        <f t="shared" ca="1" si="48"/>
        <v/>
      </c>
      <c r="L1525" s="2" t="str">
        <f ca="1">IF(N1525="","",IF(COUNTIF(N$1:N1525,N1525)&gt;1,"",IF(COUNTIF(N:N,N1525)&gt;=1,"左表に入れますねぇ","")))</f>
        <v/>
      </c>
      <c r="M1525" s="2" t="str">
        <f ca="1">IF(ISNA(VLOOKUP('全表融合(関数用)'!W1525,'全表融合(関数用)'!X$2:AB$9999,3,FALSE)),"",VLOOKUP('全表融合(関数用)'!W1525,'全表融合(関数用)'!X$2:AB$9999,3,FALSE))</f>
        <v/>
      </c>
      <c r="N1525" s="2" t="str">
        <f ca="1">IF(ISNA(VLOOKUP('全表融合(関数用)'!W1525,'全表融合(関数用)'!X$2:AB$9999,4,FALSE)),"",VLOOKUP('全表融合(関数用)'!W1525,'全表融合(関数用)'!X$2:AB$9999,4,FALSE))</f>
        <v/>
      </c>
      <c r="O1525" s="2" t="str">
        <f ca="1">IF(ISNA(VLOOKUP('全表融合(関数用)'!W1525,'全表融合(関数用)'!X$2:AB$9999,5,FALSE)),"",VLOOKUP('全表融合(関数用)'!W1525,'全表融合(関数用)'!X$2:AB$9999,5,FALSE))</f>
        <v/>
      </c>
      <c r="P1525" s="4" t="str">
        <f ca="1">IF(SUMIF('全表融合(関数用)'!Z:Z,M1525,'全表融合(関数用)'!AC:AC)=0,"",SUMIF('全表融合(関数用)'!Z:Z,M1525,'全表融合(関数用)'!AC:AC))</f>
        <v/>
      </c>
    </row>
    <row r="1526" spans="2:16">
      <c r="B1526" s="3" t="str">
        <f>IF(SUMIFS(四角板専用!T:T,四角板専用!A:A,A1526)=0,"",SUMIFS(四角板専用!T:T,四角板専用!A:A,A1526))</f>
        <v/>
      </c>
      <c r="C1526" s="3" t="str">
        <f>IF(SUMIFS('FB&amp;L専用'!V:V,'FB&amp;L専用'!A:A,A1526)=0,"",SUMIFS('FB&amp;L専用'!V:V,'FB&amp;L専用'!A:A,A1526))</f>
        <v/>
      </c>
      <c r="D1526" s="3" t="str">
        <f>IF(SUMIFS(鋼材専用!W:W,鋼材専用!A:A,A1526)=0,"",SUMIFS(鋼材専用!W:W,鋼材専用!A:A,A1526))</f>
        <v/>
      </c>
      <c r="E1526" s="3" t="str">
        <f>IF(SUMIFS(Φ部品専用!W:W,Φ部品専用!A:A,A1526)=0,"",SUMIFS(Φ部品専用!W:W,Φ部品専用!A:A,A1526))</f>
        <v/>
      </c>
      <c r="F1526" s="3" t="str">
        <f>IF(SUMIFS(パイプ専用!W:W,パイプ専用!A:A,A1526)=0,"",SUMIFS(パイプ専用!W:W,パイプ専用!A:A,A1526))</f>
        <v/>
      </c>
      <c r="G1526" s="3" t="str">
        <f t="shared" si="47"/>
        <v/>
      </c>
      <c r="K1526" s="4" t="str">
        <f t="shared" ca="1" si="48"/>
        <v/>
      </c>
      <c r="L1526" s="2" t="str">
        <f ca="1">IF(N1526="","",IF(COUNTIF(N$1:N1526,N1526)&gt;1,"",IF(COUNTIF(N:N,N1526)&gt;=1,"左表に入れますねぇ","")))</f>
        <v/>
      </c>
      <c r="M1526" s="2" t="str">
        <f ca="1">IF(ISNA(VLOOKUP('全表融合(関数用)'!W1526,'全表融合(関数用)'!X$2:AB$9999,3,FALSE)),"",VLOOKUP('全表融合(関数用)'!W1526,'全表融合(関数用)'!X$2:AB$9999,3,FALSE))</f>
        <v/>
      </c>
      <c r="N1526" s="2" t="str">
        <f ca="1">IF(ISNA(VLOOKUP('全表融合(関数用)'!W1526,'全表融合(関数用)'!X$2:AB$9999,4,FALSE)),"",VLOOKUP('全表融合(関数用)'!W1526,'全表融合(関数用)'!X$2:AB$9999,4,FALSE))</f>
        <v/>
      </c>
      <c r="O1526" s="2" t="str">
        <f ca="1">IF(ISNA(VLOOKUP('全表融合(関数用)'!W1526,'全表融合(関数用)'!X$2:AB$9999,5,FALSE)),"",VLOOKUP('全表融合(関数用)'!W1526,'全表融合(関数用)'!X$2:AB$9999,5,FALSE))</f>
        <v/>
      </c>
      <c r="P1526" s="4" t="str">
        <f ca="1">IF(SUMIF('全表融合(関数用)'!Z:Z,M1526,'全表融合(関数用)'!AC:AC)=0,"",SUMIF('全表融合(関数用)'!Z:Z,M1526,'全表融合(関数用)'!AC:AC))</f>
        <v/>
      </c>
    </row>
    <row r="1527" spans="2:16">
      <c r="B1527" s="3" t="str">
        <f>IF(SUMIFS(四角板専用!T:T,四角板専用!A:A,A1527)=0,"",SUMIFS(四角板専用!T:T,四角板専用!A:A,A1527))</f>
        <v/>
      </c>
      <c r="C1527" s="3" t="str">
        <f>IF(SUMIFS('FB&amp;L専用'!V:V,'FB&amp;L専用'!A:A,A1527)=0,"",SUMIFS('FB&amp;L専用'!V:V,'FB&amp;L専用'!A:A,A1527))</f>
        <v/>
      </c>
      <c r="D1527" s="3" t="str">
        <f>IF(SUMIFS(鋼材専用!W:W,鋼材専用!A:A,A1527)=0,"",SUMIFS(鋼材専用!W:W,鋼材専用!A:A,A1527))</f>
        <v/>
      </c>
      <c r="E1527" s="3" t="str">
        <f>IF(SUMIFS(Φ部品専用!W:W,Φ部品専用!A:A,A1527)=0,"",SUMIFS(Φ部品専用!W:W,Φ部品専用!A:A,A1527))</f>
        <v/>
      </c>
      <c r="F1527" s="3" t="str">
        <f>IF(SUMIFS(パイプ専用!W:W,パイプ専用!A:A,A1527)=0,"",SUMIFS(パイプ専用!W:W,パイプ専用!A:A,A1527))</f>
        <v/>
      </c>
      <c r="G1527" s="3" t="str">
        <f t="shared" si="47"/>
        <v/>
      </c>
      <c r="K1527" s="4" t="str">
        <f t="shared" ca="1" si="48"/>
        <v/>
      </c>
      <c r="L1527" s="2" t="str">
        <f ca="1">IF(N1527="","",IF(COUNTIF(N$1:N1527,N1527)&gt;1,"",IF(COUNTIF(N:N,N1527)&gt;=1,"左表に入れますねぇ","")))</f>
        <v/>
      </c>
      <c r="M1527" s="2" t="str">
        <f ca="1">IF(ISNA(VLOOKUP('全表融合(関数用)'!W1527,'全表融合(関数用)'!X$2:AB$9999,3,FALSE)),"",VLOOKUP('全表融合(関数用)'!W1527,'全表融合(関数用)'!X$2:AB$9999,3,FALSE))</f>
        <v/>
      </c>
      <c r="N1527" s="2" t="str">
        <f ca="1">IF(ISNA(VLOOKUP('全表融合(関数用)'!W1527,'全表融合(関数用)'!X$2:AB$9999,4,FALSE)),"",VLOOKUP('全表融合(関数用)'!W1527,'全表融合(関数用)'!X$2:AB$9999,4,FALSE))</f>
        <v/>
      </c>
      <c r="O1527" s="2" t="str">
        <f ca="1">IF(ISNA(VLOOKUP('全表融合(関数用)'!W1527,'全表融合(関数用)'!X$2:AB$9999,5,FALSE)),"",VLOOKUP('全表融合(関数用)'!W1527,'全表融合(関数用)'!X$2:AB$9999,5,FALSE))</f>
        <v/>
      </c>
      <c r="P1527" s="4" t="str">
        <f ca="1">IF(SUMIF('全表融合(関数用)'!Z:Z,M1527,'全表融合(関数用)'!AC:AC)=0,"",SUMIF('全表融合(関数用)'!Z:Z,M1527,'全表融合(関数用)'!AC:AC))</f>
        <v/>
      </c>
    </row>
    <row r="1528" spans="2:16">
      <c r="B1528" s="3" t="str">
        <f>IF(SUMIFS(四角板専用!T:T,四角板専用!A:A,A1528)=0,"",SUMIFS(四角板専用!T:T,四角板専用!A:A,A1528))</f>
        <v/>
      </c>
      <c r="C1528" s="3" t="str">
        <f>IF(SUMIFS('FB&amp;L専用'!V:V,'FB&amp;L専用'!A:A,A1528)=0,"",SUMIFS('FB&amp;L専用'!V:V,'FB&amp;L専用'!A:A,A1528))</f>
        <v/>
      </c>
      <c r="D1528" s="3" t="str">
        <f>IF(SUMIFS(鋼材専用!W:W,鋼材専用!A:A,A1528)=0,"",SUMIFS(鋼材専用!W:W,鋼材専用!A:A,A1528))</f>
        <v/>
      </c>
      <c r="E1528" s="3" t="str">
        <f>IF(SUMIFS(Φ部品専用!W:W,Φ部品専用!A:A,A1528)=0,"",SUMIFS(Φ部品専用!W:W,Φ部品専用!A:A,A1528))</f>
        <v/>
      </c>
      <c r="F1528" s="3" t="str">
        <f>IF(SUMIFS(パイプ専用!W:W,パイプ専用!A:A,A1528)=0,"",SUMIFS(パイプ専用!W:W,パイプ専用!A:A,A1528))</f>
        <v/>
      </c>
      <c r="G1528" s="3" t="str">
        <f t="shared" si="47"/>
        <v/>
      </c>
      <c r="K1528" s="4" t="str">
        <f t="shared" ca="1" si="48"/>
        <v/>
      </c>
      <c r="L1528" s="2" t="str">
        <f ca="1">IF(N1528="","",IF(COUNTIF(N$1:N1528,N1528)&gt;1,"",IF(COUNTIF(N:N,N1528)&gt;=1,"左表に入れますねぇ","")))</f>
        <v/>
      </c>
      <c r="M1528" s="2" t="str">
        <f ca="1">IF(ISNA(VLOOKUP('全表融合(関数用)'!W1528,'全表融合(関数用)'!X$2:AB$9999,3,FALSE)),"",VLOOKUP('全表融合(関数用)'!W1528,'全表融合(関数用)'!X$2:AB$9999,3,FALSE))</f>
        <v/>
      </c>
      <c r="N1528" s="2" t="str">
        <f ca="1">IF(ISNA(VLOOKUP('全表融合(関数用)'!W1528,'全表融合(関数用)'!X$2:AB$9999,4,FALSE)),"",VLOOKUP('全表融合(関数用)'!W1528,'全表融合(関数用)'!X$2:AB$9999,4,FALSE))</f>
        <v/>
      </c>
      <c r="O1528" s="2" t="str">
        <f ca="1">IF(ISNA(VLOOKUP('全表融合(関数用)'!W1528,'全表融合(関数用)'!X$2:AB$9999,5,FALSE)),"",VLOOKUP('全表融合(関数用)'!W1528,'全表融合(関数用)'!X$2:AB$9999,5,FALSE))</f>
        <v/>
      </c>
      <c r="P1528" s="4" t="str">
        <f ca="1">IF(SUMIF('全表融合(関数用)'!Z:Z,M1528,'全表融合(関数用)'!AC:AC)=0,"",SUMIF('全表融合(関数用)'!Z:Z,M1528,'全表融合(関数用)'!AC:AC))</f>
        <v/>
      </c>
    </row>
    <row r="1529" spans="2:16">
      <c r="B1529" s="3" t="str">
        <f>IF(SUMIFS(四角板専用!T:T,四角板専用!A:A,A1529)=0,"",SUMIFS(四角板専用!T:T,四角板専用!A:A,A1529))</f>
        <v/>
      </c>
      <c r="C1529" s="3" t="str">
        <f>IF(SUMIFS('FB&amp;L専用'!V:V,'FB&amp;L専用'!A:A,A1529)=0,"",SUMIFS('FB&amp;L専用'!V:V,'FB&amp;L専用'!A:A,A1529))</f>
        <v/>
      </c>
      <c r="D1529" s="3" t="str">
        <f>IF(SUMIFS(鋼材専用!W:W,鋼材専用!A:A,A1529)=0,"",SUMIFS(鋼材専用!W:W,鋼材専用!A:A,A1529))</f>
        <v/>
      </c>
      <c r="E1529" s="3" t="str">
        <f>IF(SUMIFS(Φ部品専用!W:W,Φ部品専用!A:A,A1529)=0,"",SUMIFS(Φ部品専用!W:W,Φ部品専用!A:A,A1529))</f>
        <v/>
      </c>
      <c r="F1529" s="3" t="str">
        <f>IF(SUMIFS(パイプ専用!W:W,パイプ専用!A:A,A1529)=0,"",SUMIFS(パイプ専用!W:W,パイプ専用!A:A,A1529))</f>
        <v/>
      </c>
      <c r="G1529" s="3" t="str">
        <f t="shared" si="47"/>
        <v/>
      </c>
      <c r="K1529" s="4" t="str">
        <f t="shared" ca="1" si="48"/>
        <v/>
      </c>
      <c r="L1529" s="2" t="str">
        <f ca="1">IF(N1529="","",IF(COUNTIF(N$1:N1529,N1529)&gt;1,"",IF(COUNTIF(N:N,N1529)&gt;=1,"左表に入れますねぇ","")))</f>
        <v/>
      </c>
      <c r="M1529" s="2" t="str">
        <f ca="1">IF(ISNA(VLOOKUP('全表融合(関数用)'!W1529,'全表融合(関数用)'!X$2:AB$9999,3,FALSE)),"",VLOOKUP('全表融合(関数用)'!W1529,'全表融合(関数用)'!X$2:AB$9999,3,FALSE))</f>
        <v/>
      </c>
      <c r="N1529" s="2" t="str">
        <f ca="1">IF(ISNA(VLOOKUP('全表融合(関数用)'!W1529,'全表融合(関数用)'!X$2:AB$9999,4,FALSE)),"",VLOOKUP('全表融合(関数用)'!W1529,'全表融合(関数用)'!X$2:AB$9999,4,FALSE))</f>
        <v/>
      </c>
      <c r="O1529" s="2" t="str">
        <f ca="1">IF(ISNA(VLOOKUP('全表融合(関数用)'!W1529,'全表融合(関数用)'!X$2:AB$9999,5,FALSE)),"",VLOOKUP('全表融合(関数用)'!W1529,'全表融合(関数用)'!X$2:AB$9999,5,FALSE))</f>
        <v/>
      </c>
      <c r="P1529" s="4" t="str">
        <f ca="1">IF(SUMIF('全表融合(関数用)'!Z:Z,M1529,'全表融合(関数用)'!AC:AC)=0,"",SUMIF('全表融合(関数用)'!Z:Z,M1529,'全表融合(関数用)'!AC:AC))</f>
        <v/>
      </c>
    </row>
    <row r="1530" spans="2:16">
      <c r="B1530" s="3" t="str">
        <f>IF(SUMIFS(四角板専用!T:T,四角板専用!A:A,A1530)=0,"",SUMIFS(四角板専用!T:T,四角板専用!A:A,A1530))</f>
        <v/>
      </c>
      <c r="C1530" s="3" t="str">
        <f>IF(SUMIFS('FB&amp;L専用'!V:V,'FB&amp;L専用'!A:A,A1530)=0,"",SUMIFS('FB&amp;L専用'!V:V,'FB&amp;L専用'!A:A,A1530))</f>
        <v/>
      </c>
      <c r="D1530" s="3" t="str">
        <f>IF(SUMIFS(鋼材専用!W:W,鋼材専用!A:A,A1530)=0,"",SUMIFS(鋼材専用!W:W,鋼材専用!A:A,A1530))</f>
        <v/>
      </c>
      <c r="E1530" s="3" t="str">
        <f>IF(SUMIFS(Φ部品専用!W:W,Φ部品専用!A:A,A1530)=0,"",SUMIFS(Φ部品専用!W:W,Φ部品専用!A:A,A1530))</f>
        <v/>
      </c>
      <c r="F1530" s="3" t="str">
        <f>IF(SUMIFS(パイプ専用!W:W,パイプ専用!A:A,A1530)=0,"",SUMIFS(パイプ専用!W:W,パイプ専用!A:A,A1530))</f>
        <v/>
      </c>
      <c r="G1530" s="3" t="str">
        <f t="shared" si="47"/>
        <v/>
      </c>
      <c r="K1530" s="4" t="str">
        <f t="shared" ca="1" si="48"/>
        <v/>
      </c>
      <c r="L1530" s="2" t="str">
        <f ca="1">IF(N1530="","",IF(COUNTIF(N$1:N1530,N1530)&gt;1,"",IF(COUNTIF(N:N,N1530)&gt;=1,"左表に入れますねぇ","")))</f>
        <v/>
      </c>
      <c r="M1530" s="2" t="str">
        <f ca="1">IF(ISNA(VLOOKUP('全表融合(関数用)'!W1530,'全表融合(関数用)'!X$2:AB$9999,3,FALSE)),"",VLOOKUP('全表融合(関数用)'!W1530,'全表融合(関数用)'!X$2:AB$9999,3,FALSE))</f>
        <v/>
      </c>
      <c r="N1530" s="2" t="str">
        <f ca="1">IF(ISNA(VLOOKUP('全表融合(関数用)'!W1530,'全表融合(関数用)'!X$2:AB$9999,4,FALSE)),"",VLOOKUP('全表融合(関数用)'!W1530,'全表融合(関数用)'!X$2:AB$9999,4,FALSE))</f>
        <v/>
      </c>
      <c r="O1530" s="2" t="str">
        <f ca="1">IF(ISNA(VLOOKUP('全表融合(関数用)'!W1530,'全表融合(関数用)'!X$2:AB$9999,5,FALSE)),"",VLOOKUP('全表融合(関数用)'!W1530,'全表融合(関数用)'!X$2:AB$9999,5,FALSE))</f>
        <v/>
      </c>
      <c r="P1530" s="4" t="str">
        <f ca="1">IF(SUMIF('全表融合(関数用)'!Z:Z,M1530,'全表融合(関数用)'!AC:AC)=0,"",SUMIF('全表融合(関数用)'!Z:Z,M1530,'全表融合(関数用)'!AC:AC))</f>
        <v/>
      </c>
    </row>
    <row r="1531" spans="2:16">
      <c r="B1531" s="3" t="str">
        <f>IF(SUMIFS(四角板専用!T:T,四角板専用!A:A,A1531)=0,"",SUMIFS(四角板専用!T:T,四角板専用!A:A,A1531))</f>
        <v/>
      </c>
      <c r="C1531" s="3" t="str">
        <f>IF(SUMIFS('FB&amp;L専用'!V:V,'FB&amp;L専用'!A:A,A1531)=0,"",SUMIFS('FB&amp;L専用'!V:V,'FB&amp;L専用'!A:A,A1531))</f>
        <v/>
      </c>
      <c r="D1531" s="3" t="str">
        <f>IF(SUMIFS(鋼材専用!W:W,鋼材専用!A:A,A1531)=0,"",SUMIFS(鋼材専用!W:W,鋼材専用!A:A,A1531))</f>
        <v/>
      </c>
      <c r="E1531" s="3" t="str">
        <f>IF(SUMIFS(Φ部品専用!W:W,Φ部品専用!A:A,A1531)=0,"",SUMIFS(Φ部品専用!W:W,Φ部品専用!A:A,A1531))</f>
        <v/>
      </c>
      <c r="F1531" s="3" t="str">
        <f>IF(SUMIFS(パイプ専用!W:W,パイプ専用!A:A,A1531)=0,"",SUMIFS(パイプ専用!W:W,パイプ専用!A:A,A1531))</f>
        <v/>
      </c>
      <c r="G1531" s="3" t="str">
        <f t="shared" si="47"/>
        <v/>
      </c>
      <c r="K1531" s="4" t="str">
        <f t="shared" ca="1" si="48"/>
        <v/>
      </c>
      <c r="L1531" s="2" t="str">
        <f ca="1">IF(N1531="","",IF(COUNTIF(N$1:N1531,N1531)&gt;1,"",IF(COUNTIF(N:N,N1531)&gt;=1,"左表に入れますねぇ","")))</f>
        <v/>
      </c>
      <c r="M1531" s="2" t="str">
        <f ca="1">IF(ISNA(VLOOKUP('全表融合(関数用)'!W1531,'全表融合(関数用)'!X$2:AB$9999,3,FALSE)),"",VLOOKUP('全表融合(関数用)'!W1531,'全表融合(関数用)'!X$2:AB$9999,3,FALSE))</f>
        <v/>
      </c>
      <c r="N1531" s="2" t="str">
        <f ca="1">IF(ISNA(VLOOKUP('全表融合(関数用)'!W1531,'全表融合(関数用)'!X$2:AB$9999,4,FALSE)),"",VLOOKUP('全表融合(関数用)'!W1531,'全表融合(関数用)'!X$2:AB$9999,4,FALSE))</f>
        <v/>
      </c>
      <c r="O1531" s="2" t="str">
        <f ca="1">IF(ISNA(VLOOKUP('全表融合(関数用)'!W1531,'全表融合(関数用)'!X$2:AB$9999,5,FALSE)),"",VLOOKUP('全表融合(関数用)'!W1531,'全表融合(関数用)'!X$2:AB$9999,5,FALSE))</f>
        <v/>
      </c>
      <c r="P1531" s="4" t="str">
        <f ca="1">IF(SUMIF('全表融合(関数用)'!Z:Z,M1531,'全表融合(関数用)'!AC:AC)=0,"",SUMIF('全表融合(関数用)'!Z:Z,M1531,'全表融合(関数用)'!AC:AC))</f>
        <v/>
      </c>
    </row>
    <row r="1532" spans="2:16">
      <c r="B1532" s="3" t="str">
        <f>IF(SUMIFS(四角板専用!T:T,四角板専用!A:A,A1532)=0,"",SUMIFS(四角板専用!T:T,四角板専用!A:A,A1532))</f>
        <v/>
      </c>
      <c r="C1532" s="3" t="str">
        <f>IF(SUMIFS('FB&amp;L専用'!V:V,'FB&amp;L専用'!A:A,A1532)=0,"",SUMIFS('FB&amp;L専用'!V:V,'FB&amp;L専用'!A:A,A1532))</f>
        <v/>
      </c>
      <c r="D1532" s="3" t="str">
        <f>IF(SUMIFS(鋼材専用!W:W,鋼材専用!A:A,A1532)=0,"",SUMIFS(鋼材専用!W:W,鋼材専用!A:A,A1532))</f>
        <v/>
      </c>
      <c r="E1532" s="3" t="str">
        <f>IF(SUMIFS(Φ部品専用!W:W,Φ部品専用!A:A,A1532)=0,"",SUMIFS(Φ部品専用!W:W,Φ部品専用!A:A,A1532))</f>
        <v/>
      </c>
      <c r="F1532" s="3" t="str">
        <f>IF(SUMIFS(パイプ専用!W:W,パイプ専用!A:A,A1532)=0,"",SUMIFS(パイプ専用!W:W,パイプ専用!A:A,A1532))</f>
        <v/>
      </c>
      <c r="G1532" s="3" t="str">
        <f t="shared" si="47"/>
        <v/>
      </c>
      <c r="K1532" s="4" t="str">
        <f t="shared" ca="1" si="48"/>
        <v/>
      </c>
      <c r="L1532" s="2" t="str">
        <f ca="1">IF(N1532="","",IF(COUNTIF(N$1:N1532,N1532)&gt;1,"",IF(COUNTIF(N:N,N1532)&gt;=1,"左表に入れますねぇ","")))</f>
        <v/>
      </c>
      <c r="M1532" s="2" t="str">
        <f ca="1">IF(ISNA(VLOOKUP('全表融合(関数用)'!W1532,'全表融合(関数用)'!X$2:AB$9999,3,FALSE)),"",VLOOKUP('全表融合(関数用)'!W1532,'全表融合(関数用)'!X$2:AB$9999,3,FALSE))</f>
        <v/>
      </c>
      <c r="N1532" s="2" t="str">
        <f ca="1">IF(ISNA(VLOOKUP('全表融合(関数用)'!W1532,'全表融合(関数用)'!X$2:AB$9999,4,FALSE)),"",VLOOKUP('全表融合(関数用)'!W1532,'全表融合(関数用)'!X$2:AB$9999,4,FALSE))</f>
        <v/>
      </c>
      <c r="O1532" s="2" t="str">
        <f ca="1">IF(ISNA(VLOOKUP('全表融合(関数用)'!W1532,'全表融合(関数用)'!X$2:AB$9999,5,FALSE)),"",VLOOKUP('全表融合(関数用)'!W1532,'全表融合(関数用)'!X$2:AB$9999,5,FALSE))</f>
        <v/>
      </c>
      <c r="P1532" s="4" t="str">
        <f ca="1">IF(SUMIF('全表融合(関数用)'!Z:Z,M1532,'全表融合(関数用)'!AC:AC)=0,"",SUMIF('全表融合(関数用)'!Z:Z,M1532,'全表融合(関数用)'!AC:AC))</f>
        <v/>
      </c>
    </row>
    <row r="1533" spans="2:16">
      <c r="B1533" s="3" t="str">
        <f>IF(SUMIFS(四角板専用!T:T,四角板専用!A:A,A1533)=0,"",SUMIFS(四角板専用!T:T,四角板専用!A:A,A1533))</f>
        <v/>
      </c>
      <c r="C1533" s="3" t="str">
        <f>IF(SUMIFS('FB&amp;L専用'!V:V,'FB&amp;L専用'!A:A,A1533)=0,"",SUMIFS('FB&amp;L専用'!V:V,'FB&amp;L専用'!A:A,A1533))</f>
        <v/>
      </c>
      <c r="D1533" s="3" t="str">
        <f>IF(SUMIFS(鋼材専用!W:W,鋼材専用!A:A,A1533)=0,"",SUMIFS(鋼材専用!W:W,鋼材専用!A:A,A1533))</f>
        <v/>
      </c>
      <c r="E1533" s="3" t="str">
        <f>IF(SUMIFS(Φ部品専用!W:W,Φ部品専用!A:A,A1533)=0,"",SUMIFS(Φ部品専用!W:W,Φ部品専用!A:A,A1533))</f>
        <v/>
      </c>
      <c r="F1533" s="3" t="str">
        <f>IF(SUMIFS(パイプ専用!W:W,パイプ専用!A:A,A1533)=0,"",SUMIFS(パイプ専用!W:W,パイプ専用!A:A,A1533))</f>
        <v/>
      </c>
      <c r="G1533" s="3" t="str">
        <f t="shared" si="47"/>
        <v/>
      </c>
      <c r="K1533" s="4" t="str">
        <f t="shared" ca="1" si="48"/>
        <v/>
      </c>
      <c r="L1533" s="2" t="str">
        <f ca="1">IF(N1533="","",IF(COUNTIF(N$1:N1533,N1533)&gt;1,"",IF(COUNTIF(N:N,N1533)&gt;=1,"左表に入れますねぇ","")))</f>
        <v/>
      </c>
      <c r="M1533" s="2" t="str">
        <f ca="1">IF(ISNA(VLOOKUP('全表融合(関数用)'!W1533,'全表融合(関数用)'!X$2:AB$9999,3,FALSE)),"",VLOOKUP('全表融合(関数用)'!W1533,'全表融合(関数用)'!X$2:AB$9999,3,FALSE))</f>
        <v/>
      </c>
      <c r="N1533" s="2" t="str">
        <f ca="1">IF(ISNA(VLOOKUP('全表融合(関数用)'!W1533,'全表融合(関数用)'!X$2:AB$9999,4,FALSE)),"",VLOOKUP('全表融合(関数用)'!W1533,'全表融合(関数用)'!X$2:AB$9999,4,FALSE))</f>
        <v/>
      </c>
      <c r="O1533" s="2" t="str">
        <f ca="1">IF(ISNA(VLOOKUP('全表融合(関数用)'!W1533,'全表融合(関数用)'!X$2:AB$9999,5,FALSE)),"",VLOOKUP('全表融合(関数用)'!W1533,'全表融合(関数用)'!X$2:AB$9999,5,FALSE))</f>
        <v/>
      </c>
      <c r="P1533" s="4" t="str">
        <f ca="1">IF(SUMIF('全表融合(関数用)'!Z:Z,M1533,'全表融合(関数用)'!AC:AC)=0,"",SUMIF('全表融合(関数用)'!Z:Z,M1533,'全表融合(関数用)'!AC:AC))</f>
        <v/>
      </c>
    </row>
    <row r="1534" spans="2:16">
      <c r="B1534" s="3" t="str">
        <f>IF(SUMIFS(四角板専用!T:T,四角板専用!A:A,A1534)=0,"",SUMIFS(四角板専用!T:T,四角板専用!A:A,A1534))</f>
        <v/>
      </c>
      <c r="C1534" s="3" t="str">
        <f>IF(SUMIFS('FB&amp;L専用'!V:V,'FB&amp;L専用'!A:A,A1534)=0,"",SUMIFS('FB&amp;L専用'!V:V,'FB&amp;L専用'!A:A,A1534))</f>
        <v/>
      </c>
      <c r="D1534" s="3" t="str">
        <f>IF(SUMIFS(鋼材専用!W:W,鋼材専用!A:A,A1534)=0,"",SUMIFS(鋼材専用!W:W,鋼材専用!A:A,A1534))</f>
        <v/>
      </c>
      <c r="E1534" s="3" t="str">
        <f>IF(SUMIFS(Φ部品専用!W:W,Φ部品専用!A:A,A1534)=0,"",SUMIFS(Φ部品専用!W:W,Φ部品専用!A:A,A1534))</f>
        <v/>
      </c>
      <c r="F1534" s="3" t="str">
        <f>IF(SUMIFS(パイプ専用!W:W,パイプ専用!A:A,A1534)=0,"",SUMIFS(パイプ専用!W:W,パイプ専用!A:A,A1534))</f>
        <v/>
      </c>
      <c r="G1534" s="3" t="str">
        <f t="shared" si="47"/>
        <v/>
      </c>
      <c r="K1534" s="4" t="str">
        <f t="shared" ca="1" si="48"/>
        <v/>
      </c>
      <c r="L1534" s="2" t="str">
        <f ca="1">IF(N1534="","",IF(COUNTIF(N$1:N1534,N1534)&gt;1,"",IF(COUNTIF(N:N,N1534)&gt;=1,"左表に入れますねぇ","")))</f>
        <v/>
      </c>
      <c r="M1534" s="2" t="str">
        <f ca="1">IF(ISNA(VLOOKUP('全表融合(関数用)'!W1534,'全表融合(関数用)'!X$2:AB$9999,3,FALSE)),"",VLOOKUP('全表融合(関数用)'!W1534,'全表融合(関数用)'!X$2:AB$9999,3,FALSE))</f>
        <v/>
      </c>
      <c r="N1534" s="2" t="str">
        <f ca="1">IF(ISNA(VLOOKUP('全表融合(関数用)'!W1534,'全表融合(関数用)'!X$2:AB$9999,4,FALSE)),"",VLOOKUP('全表融合(関数用)'!W1534,'全表融合(関数用)'!X$2:AB$9999,4,FALSE))</f>
        <v/>
      </c>
      <c r="O1534" s="2" t="str">
        <f ca="1">IF(ISNA(VLOOKUP('全表融合(関数用)'!W1534,'全表融合(関数用)'!X$2:AB$9999,5,FALSE)),"",VLOOKUP('全表融合(関数用)'!W1534,'全表融合(関数用)'!X$2:AB$9999,5,FALSE))</f>
        <v/>
      </c>
      <c r="P1534" s="4" t="str">
        <f ca="1">IF(SUMIF('全表融合(関数用)'!Z:Z,M1534,'全表融合(関数用)'!AC:AC)=0,"",SUMIF('全表融合(関数用)'!Z:Z,M1534,'全表融合(関数用)'!AC:AC))</f>
        <v/>
      </c>
    </row>
    <row r="1535" spans="2:16">
      <c r="B1535" s="3" t="str">
        <f>IF(SUMIFS(四角板専用!T:T,四角板専用!A:A,A1535)=0,"",SUMIFS(四角板専用!T:T,四角板専用!A:A,A1535))</f>
        <v/>
      </c>
      <c r="C1535" s="3" t="str">
        <f>IF(SUMIFS('FB&amp;L専用'!V:V,'FB&amp;L専用'!A:A,A1535)=0,"",SUMIFS('FB&amp;L専用'!V:V,'FB&amp;L専用'!A:A,A1535))</f>
        <v/>
      </c>
      <c r="D1535" s="3" t="str">
        <f>IF(SUMIFS(鋼材専用!W:W,鋼材専用!A:A,A1535)=0,"",SUMIFS(鋼材専用!W:W,鋼材専用!A:A,A1535))</f>
        <v/>
      </c>
      <c r="E1535" s="3" t="str">
        <f>IF(SUMIFS(Φ部品専用!W:W,Φ部品専用!A:A,A1535)=0,"",SUMIFS(Φ部品専用!W:W,Φ部品専用!A:A,A1535))</f>
        <v/>
      </c>
      <c r="F1535" s="3" t="str">
        <f>IF(SUMIFS(パイプ専用!W:W,パイプ専用!A:A,A1535)=0,"",SUMIFS(パイプ専用!W:W,パイプ専用!A:A,A1535))</f>
        <v/>
      </c>
      <c r="G1535" s="3" t="str">
        <f t="shared" si="47"/>
        <v/>
      </c>
      <c r="K1535" s="4" t="str">
        <f t="shared" ca="1" si="48"/>
        <v/>
      </c>
      <c r="L1535" s="2" t="str">
        <f ca="1">IF(N1535="","",IF(COUNTIF(N$1:N1535,N1535)&gt;1,"",IF(COUNTIF(N:N,N1535)&gt;=1,"左表に入れますねぇ","")))</f>
        <v/>
      </c>
      <c r="M1535" s="2" t="str">
        <f ca="1">IF(ISNA(VLOOKUP('全表融合(関数用)'!W1535,'全表融合(関数用)'!X$2:AB$9999,3,FALSE)),"",VLOOKUP('全表融合(関数用)'!W1535,'全表融合(関数用)'!X$2:AB$9999,3,FALSE))</f>
        <v/>
      </c>
      <c r="N1535" s="2" t="str">
        <f ca="1">IF(ISNA(VLOOKUP('全表融合(関数用)'!W1535,'全表融合(関数用)'!X$2:AB$9999,4,FALSE)),"",VLOOKUP('全表融合(関数用)'!W1535,'全表融合(関数用)'!X$2:AB$9999,4,FALSE))</f>
        <v/>
      </c>
      <c r="O1535" s="2" t="str">
        <f ca="1">IF(ISNA(VLOOKUP('全表融合(関数用)'!W1535,'全表融合(関数用)'!X$2:AB$9999,5,FALSE)),"",VLOOKUP('全表融合(関数用)'!W1535,'全表融合(関数用)'!X$2:AB$9999,5,FALSE))</f>
        <v/>
      </c>
      <c r="P1535" s="4" t="str">
        <f ca="1">IF(SUMIF('全表融合(関数用)'!Z:Z,M1535,'全表融合(関数用)'!AC:AC)=0,"",SUMIF('全表融合(関数用)'!Z:Z,M1535,'全表融合(関数用)'!AC:AC))</f>
        <v/>
      </c>
    </row>
    <row r="1536" spans="2:16">
      <c r="B1536" s="3" t="str">
        <f>IF(SUMIFS(四角板専用!T:T,四角板専用!A:A,A1536)=0,"",SUMIFS(四角板専用!T:T,四角板専用!A:A,A1536))</f>
        <v/>
      </c>
      <c r="C1536" s="3" t="str">
        <f>IF(SUMIFS('FB&amp;L専用'!V:V,'FB&amp;L専用'!A:A,A1536)=0,"",SUMIFS('FB&amp;L専用'!V:V,'FB&amp;L専用'!A:A,A1536))</f>
        <v/>
      </c>
      <c r="D1536" s="3" t="str">
        <f>IF(SUMIFS(鋼材専用!W:W,鋼材専用!A:A,A1536)=0,"",SUMIFS(鋼材専用!W:W,鋼材専用!A:A,A1536))</f>
        <v/>
      </c>
      <c r="E1536" s="3" t="str">
        <f>IF(SUMIFS(Φ部品専用!W:W,Φ部品専用!A:A,A1536)=0,"",SUMIFS(Φ部品専用!W:W,Φ部品専用!A:A,A1536))</f>
        <v/>
      </c>
      <c r="F1536" s="3" t="str">
        <f>IF(SUMIFS(パイプ専用!W:W,パイプ専用!A:A,A1536)=0,"",SUMIFS(パイプ専用!W:W,パイプ専用!A:A,A1536))</f>
        <v/>
      </c>
      <c r="G1536" s="3" t="str">
        <f t="shared" si="47"/>
        <v/>
      </c>
      <c r="K1536" s="4" t="str">
        <f t="shared" ca="1" si="48"/>
        <v/>
      </c>
      <c r="L1536" s="2" t="str">
        <f ca="1">IF(N1536="","",IF(COUNTIF(N$1:N1536,N1536)&gt;1,"",IF(COUNTIF(N:N,N1536)&gt;=1,"左表に入れますねぇ","")))</f>
        <v/>
      </c>
      <c r="M1536" s="2" t="str">
        <f ca="1">IF(ISNA(VLOOKUP('全表融合(関数用)'!W1536,'全表融合(関数用)'!X$2:AB$9999,3,FALSE)),"",VLOOKUP('全表融合(関数用)'!W1536,'全表融合(関数用)'!X$2:AB$9999,3,FALSE))</f>
        <v/>
      </c>
      <c r="N1536" s="2" t="str">
        <f ca="1">IF(ISNA(VLOOKUP('全表融合(関数用)'!W1536,'全表融合(関数用)'!X$2:AB$9999,4,FALSE)),"",VLOOKUP('全表融合(関数用)'!W1536,'全表融合(関数用)'!X$2:AB$9999,4,FALSE))</f>
        <v/>
      </c>
      <c r="O1536" s="2" t="str">
        <f ca="1">IF(ISNA(VLOOKUP('全表融合(関数用)'!W1536,'全表融合(関数用)'!X$2:AB$9999,5,FALSE)),"",VLOOKUP('全表融合(関数用)'!W1536,'全表融合(関数用)'!X$2:AB$9999,5,FALSE))</f>
        <v/>
      </c>
      <c r="P1536" s="4" t="str">
        <f ca="1">IF(SUMIF('全表融合(関数用)'!Z:Z,M1536,'全表融合(関数用)'!AC:AC)=0,"",SUMIF('全表融合(関数用)'!Z:Z,M1536,'全表融合(関数用)'!AC:AC))</f>
        <v/>
      </c>
    </row>
    <row r="1537" spans="2:16">
      <c r="B1537" s="3" t="str">
        <f>IF(SUMIFS(四角板専用!T:T,四角板専用!A:A,A1537)=0,"",SUMIFS(四角板専用!T:T,四角板専用!A:A,A1537))</f>
        <v/>
      </c>
      <c r="C1537" s="3" t="str">
        <f>IF(SUMIFS('FB&amp;L専用'!V:V,'FB&amp;L専用'!A:A,A1537)=0,"",SUMIFS('FB&amp;L専用'!V:V,'FB&amp;L専用'!A:A,A1537))</f>
        <v/>
      </c>
      <c r="D1537" s="3" t="str">
        <f>IF(SUMIFS(鋼材専用!W:W,鋼材専用!A:A,A1537)=0,"",SUMIFS(鋼材専用!W:W,鋼材専用!A:A,A1537))</f>
        <v/>
      </c>
      <c r="E1537" s="3" t="str">
        <f>IF(SUMIFS(Φ部品専用!W:W,Φ部品専用!A:A,A1537)=0,"",SUMIFS(Φ部品専用!W:W,Φ部品専用!A:A,A1537))</f>
        <v/>
      </c>
      <c r="F1537" s="3" t="str">
        <f>IF(SUMIFS(パイプ専用!W:W,パイプ専用!A:A,A1537)=0,"",SUMIFS(パイプ専用!W:W,パイプ専用!A:A,A1537))</f>
        <v/>
      </c>
      <c r="G1537" s="3" t="str">
        <f t="shared" si="47"/>
        <v/>
      </c>
      <c r="K1537" s="4" t="str">
        <f t="shared" ca="1" si="48"/>
        <v/>
      </c>
      <c r="L1537" s="2" t="str">
        <f ca="1">IF(N1537="","",IF(COUNTIF(N$1:N1537,N1537)&gt;1,"",IF(COUNTIF(N:N,N1537)&gt;=1,"左表に入れますねぇ","")))</f>
        <v/>
      </c>
      <c r="M1537" s="2" t="str">
        <f ca="1">IF(ISNA(VLOOKUP('全表融合(関数用)'!W1537,'全表融合(関数用)'!X$2:AB$9999,3,FALSE)),"",VLOOKUP('全表融合(関数用)'!W1537,'全表融合(関数用)'!X$2:AB$9999,3,FALSE))</f>
        <v/>
      </c>
      <c r="N1537" s="2" t="str">
        <f ca="1">IF(ISNA(VLOOKUP('全表融合(関数用)'!W1537,'全表融合(関数用)'!X$2:AB$9999,4,FALSE)),"",VLOOKUP('全表融合(関数用)'!W1537,'全表融合(関数用)'!X$2:AB$9999,4,FALSE))</f>
        <v/>
      </c>
      <c r="O1537" s="2" t="str">
        <f ca="1">IF(ISNA(VLOOKUP('全表融合(関数用)'!W1537,'全表融合(関数用)'!X$2:AB$9999,5,FALSE)),"",VLOOKUP('全表融合(関数用)'!W1537,'全表融合(関数用)'!X$2:AB$9999,5,FALSE))</f>
        <v/>
      </c>
      <c r="P1537" s="4" t="str">
        <f ca="1">IF(SUMIF('全表融合(関数用)'!Z:Z,M1537,'全表融合(関数用)'!AC:AC)=0,"",SUMIF('全表融合(関数用)'!Z:Z,M1537,'全表融合(関数用)'!AC:AC))</f>
        <v/>
      </c>
    </row>
    <row r="1538" spans="2:16">
      <c r="B1538" s="3" t="str">
        <f>IF(SUMIFS(四角板専用!T:T,四角板専用!A:A,A1538)=0,"",SUMIFS(四角板専用!T:T,四角板専用!A:A,A1538))</f>
        <v/>
      </c>
      <c r="C1538" s="3" t="str">
        <f>IF(SUMIFS('FB&amp;L専用'!V:V,'FB&amp;L専用'!A:A,A1538)=0,"",SUMIFS('FB&amp;L専用'!V:V,'FB&amp;L専用'!A:A,A1538))</f>
        <v/>
      </c>
      <c r="D1538" s="3" t="str">
        <f>IF(SUMIFS(鋼材専用!W:W,鋼材専用!A:A,A1538)=0,"",SUMIFS(鋼材専用!W:W,鋼材専用!A:A,A1538))</f>
        <v/>
      </c>
      <c r="E1538" s="3" t="str">
        <f>IF(SUMIFS(Φ部品専用!W:W,Φ部品専用!A:A,A1538)=0,"",SUMIFS(Φ部品専用!W:W,Φ部品専用!A:A,A1538))</f>
        <v/>
      </c>
      <c r="F1538" s="3" t="str">
        <f>IF(SUMIFS(パイプ専用!W:W,パイプ専用!A:A,A1538)=0,"",SUMIFS(パイプ専用!W:W,パイプ専用!A:A,A1538))</f>
        <v/>
      </c>
      <c r="G1538" s="3" t="str">
        <f t="shared" ref="G1538:G1601" si="49">IF(SUM(B1538:F1538)=0,"",SUM(B1538:F1538))</f>
        <v/>
      </c>
      <c r="K1538" s="4" t="str">
        <f t="shared" ca="1" si="48"/>
        <v/>
      </c>
      <c r="L1538" s="2" t="str">
        <f ca="1">IF(N1538="","",IF(COUNTIF(N$1:N1538,N1538)&gt;1,"",IF(COUNTIF(N:N,N1538)&gt;=1,"左表に入れますねぇ","")))</f>
        <v/>
      </c>
      <c r="M1538" s="2" t="str">
        <f ca="1">IF(ISNA(VLOOKUP('全表融合(関数用)'!W1538,'全表融合(関数用)'!X$2:AB$9999,3,FALSE)),"",VLOOKUP('全表融合(関数用)'!W1538,'全表融合(関数用)'!X$2:AB$9999,3,FALSE))</f>
        <v/>
      </c>
      <c r="N1538" s="2" t="str">
        <f ca="1">IF(ISNA(VLOOKUP('全表融合(関数用)'!W1538,'全表融合(関数用)'!X$2:AB$9999,4,FALSE)),"",VLOOKUP('全表融合(関数用)'!W1538,'全表融合(関数用)'!X$2:AB$9999,4,FALSE))</f>
        <v/>
      </c>
      <c r="O1538" s="2" t="str">
        <f ca="1">IF(ISNA(VLOOKUP('全表融合(関数用)'!W1538,'全表融合(関数用)'!X$2:AB$9999,5,FALSE)),"",VLOOKUP('全表融合(関数用)'!W1538,'全表融合(関数用)'!X$2:AB$9999,5,FALSE))</f>
        <v/>
      </c>
      <c r="P1538" s="4" t="str">
        <f ca="1">IF(SUMIF('全表融合(関数用)'!Z:Z,M1538,'全表融合(関数用)'!AC:AC)=0,"",SUMIF('全表融合(関数用)'!Z:Z,M1538,'全表融合(関数用)'!AC:AC))</f>
        <v/>
      </c>
    </row>
    <row r="1539" spans="2:16">
      <c r="B1539" s="3" t="str">
        <f>IF(SUMIFS(四角板専用!T:T,四角板専用!A:A,A1539)=0,"",SUMIFS(四角板専用!T:T,四角板専用!A:A,A1539))</f>
        <v/>
      </c>
      <c r="C1539" s="3" t="str">
        <f>IF(SUMIFS('FB&amp;L専用'!V:V,'FB&amp;L専用'!A:A,A1539)=0,"",SUMIFS('FB&amp;L専用'!V:V,'FB&amp;L専用'!A:A,A1539))</f>
        <v/>
      </c>
      <c r="D1539" s="3" t="str">
        <f>IF(SUMIFS(鋼材専用!W:W,鋼材専用!A:A,A1539)=0,"",SUMIFS(鋼材専用!W:W,鋼材専用!A:A,A1539))</f>
        <v/>
      </c>
      <c r="E1539" s="3" t="str">
        <f>IF(SUMIFS(Φ部品専用!W:W,Φ部品専用!A:A,A1539)=0,"",SUMIFS(Φ部品専用!W:W,Φ部品専用!A:A,A1539))</f>
        <v/>
      </c>
      <c r="F1539" s="3" t="str">
        <f>IF(SUMIFS(パイプ専用!W:W,パイプ専用!A:A,A1539)=0,"",SUMIFS(パイプ専用!W:W,パイプ専用!A:A,A1539))</f>
        <v/>
      </c>
      <c r="G1539" s="3" t="str">
        <f t="shared" si="49"/>
        <v/>
      </c>
      <c r="K1539" s="4" t="str">
        <f t="shared" ref="K1539:K1602" ca="1" si="50">IF(L1539="","",IF(COUNTIF(INDIRECT("P$1:P"&amp;ROW()),"左表に入れますねぇ")&gt;=1,"左表に入れますねぇ"&amp;COUNTIF(INDIRECT("P$1:P"&amp;ROW()),"左表に入れますねぇ"),""))</f>
        <v/>
      </c>
      <c r="L1539" s="2" t="str">
        <f ca="1">IF(N1539="","",IF(COUNTIF(N$1:N1539,N1539)&gt;1,"",IF(COUNTIF(N:N,N1539)&gt;=1,"左表に入れますねぇ","")))</f>
        <v/>
      </c>
      <c r="M1539" s="2" t="str">
        <f ca="1">IF(ISNA(VLOOKUP('全表融合(関数用)'!W1539,'全表融合(関数用)'!X$2:AB$9999,3,FALSE)),"",VLOOKUP('全表融合(関数用)'!W1539,'全表融合(関数用)'!X$2:AB$9999,3,FALSE))</f>
        <v/>
      </c>
      <c r="N1539" s="2" t="str">
        <f ca="1">IF(ISNA(VLOOKUP('全表融合(関数用)'!W1539,'全表融合(関数用)'!X$2:AB$9999,4,FALSE)),"",VLOOKUP('全表融合(関数用)'!W1539,'全表融合(関数用)'!X$2:AB$9999,4,FALSE))</f>
        <v/>
      </c>
      <c r="O1539" s="2" t="str">
        <f ca="1">IF(ISNA(VLOOKUP('全表融合(関数用)'!W1539,'全表融合(関数用)'!X$2:AB$9999,5,FALSE)),"",VLOOKUP('全表融合(関数用)'!W1539,'全表融合(関数用)'!X$2:AB$9999,5,FALSE))</f>
        <v/>
      </c>
      <c r="P1539" s="4" t="str">
        <f ca="1">IF(SUMIF('全表融合(関数用)'!Z:Z,M1539,'全表融合(関数用)'!AC:AC)=0,"",SUMIF('全表融合(関数用)'!Z:Z,M1539,'全表融合(関数用)'!AC:AC))</f>
        <v/>
      </c>
    </row>
    <row r="1540" spans="2:16">
      <c r="B1540" s="3" t="str">
        <f>IF(SUMIFS(四角板専用!T:T,四角板専用!A:A,A1540)=0,"",SUMIFS(四角板専用!T:T,四角板専用!A:A,A1540))</f>
        <v/>
      </c>
      <c r="C1540" s="3" t="str">
        <f>IF(SUMIFS('FB&amp;L専用'!V:V,'FB&amp;L専用'!A:A,A1540)=0,"",SUMIFS('FB&amp;L専用'!V:V,'FB&amp;L専用'!A:A,A1540))</f>
        <v/>
      </c>
      <c r="D1540" s="3" t="str">
        <f>IF(SUMIFS(鋼材専用!W:W,鋼材専用!A:A,A1540)=0,"",SUMIFS(鋼材専用!W:W,鋼材専用!A:A,A1540))</f>
        <v/>
      </c>
      <c r="E1540" s="3" t="str">
        <f>IF(SUMIFS(Φ部品専用!W:W,Φ部品専用!A:A,A1540)=0,"",SUMIFS(Φ部品専用!W:W,Φ部品専用!A:A,A1540))</f>
        <v/>
      </c>
      <c r="F1540" s="3" t="str">
        <f>IF(SUMIFS(パイプ専用!W:W,パイプ専用!A:A,A1540)=0,"",SUMIFS(パイプ専用!W:W,パイプ専用!A:A,A1540))</f>
        <v/>
      </c>
      <c r="G1540" s="3" t="str">
        <f t="shared" si="49"/>
        <v/>
      </c>
      <c r="K1540" s="4" t="str">
        <f t="shared" ca="1" si="50"/>
        <v/>
      </c>
      <c r="L1540" s="2" t="str">
        <f ca="1">IF(N1540="","",IF(COUNTIF(N$1:N1540,N1540)&gt;1,"",IF(COUNTIF(N:N,N1540)&gt;=1,"左表に入れますねぇ","")))</f>
        <v/>
      </c>
      <c r="M1540" s="2" t="str">
        <f ca="1">IF(ISNA(VLOOKUP('全表融合(関数用)'!W1540,'全表融合(関数用)'!X$2:AB$9999,3,FALSE)),"",VLOOKUP('全表融合(関数用)'!W1540,'全表融合(関数用)'!X$2:AB$9999,3,FALSE))</f>
        <v/>
      </c>
      <c r="N1540" s="2" t="str">
        <f ca="1">IF(ISNA(VLOOKUP('全表融合(関数用)'!W1540,'全表融合(関数用)'!X$2:AB$9999,4,FALSE)),"",VLOOKUP('全表融合(関数用)'!W1540,'全表融合(関数用)'!X$2:AB$9999,4,FALSE))</f>
        <v/>
      </c>
      <c r="O1540" s="2" t="str">
        <f ca="1">IF(ISNA(VLOOKUP('全表融合(関数用)'!W1540,'全表融合(関数用)'!X$2:AB$9999,5,FALSE)),"",VLOOKUP('全表融合(関数用)'!W1540,'全表融合(関数用)'!X$2:AB$9999,5,FALSE))</f>
        <v/>
      </c>
      <c r="P1540" s="4" t="str">
        <f ca="1">IF(SUMIF('全表融合(関数用)'!Z:Z,M1540,'全表融合(関数用)'!AC:AC)=0,"",SUMIF('全表融合(関数用)'!Z:Z,M1540,'全表融合(関数用)'!AC:AC))</f>
        <v/>
      </c>
    </row>
    <row r="1541" spans="2:16">
      <c r="B1541" s="3" t="str">
        <f>IF(SUMIFS(四角板専用!T:T,四角板専用!A:A,A1541)=0,"",SUMIFS(四角板専用!T:T,四角板専用!A:A,A1541))</f>
        <v/>
      </c>
      <c r="C1541" s="3" t="str">
        <f>IF(SUMIFS('FB&amp;L専用'!V:V,'FB&amp;L専用'!A:A,A1541)=0,"",SUMIFS('FB&amp;L専用'!V:V,'FB&amp;L専用'!A:A,A1541))</f>
        <v/>
      </c>
      <c r="D1541" s="3" t="str">
        <f>IF(SUMIFS(鋼材専用!W:W,鋼材専用!A:A,A1541)=0,"",SUMIFS(鋼材専用!W:W,鋼材専用!A:A,A1541))</f>
        <v/>
      </c>
      <c r="E1541" s="3" t="str">
        <f>IF(SUMIFS(Φ部品専用!W:W,Φ部品専用!A:A,A1541)=0,"",SUMIFS(Φ部品専用!W:W,Φ部品専用!A:A,A1541))</f>
        <v/>
      </c>
      <c r="F1541" s="3" t="str">
        <f>IF(SUMIFS(パイプ専用!W:W,パイプ専用!A:A,A1541)=0,"",SUMIFS(パイプ専用!W:W,パイプ専用!A:A,A1541))</f>
        <v/>
      </c>
      <c r="G1541" s="3" t="str">
        <f t="shared" si="49"/>
        <v/>
      </c>
      <c r="K1541" s="4" t="str">
        <f t="shared" ca="1" si="50"/>
        <v/>
      </c>
      <c r="L1541" s="2" t="str">
        <f ca="1">IF(N1541="","",IF(COUNTIF(N$1:N1541,N1541)&gt;1,"",IF(COUNTIF(N:N,N1541)&gt;=1,"左表に入れますねぇ","")))</f>
        <v/>
      </c>
      <c r="M1541" s="2" t="str">
        <f ca="1">IF(ISNA(VLOOKUP('全表融合(関数用)'!W1541,'全表融合(関数用)'!X$2:AB$9999,3,FALSE)),"",VLOOKUP('全表融合(関数用)'!W1541,'全表融合(関数用)'!X$2:AB$9999,3,FALSE))</f>
        <v/>
      </c>
      <c r="N1541" s="2" t="str">
        <f ca="1">IF(ISNA(VLOOKUP('全表融合(関数用)'!W1541,'全表融合(関数用)'!X$2:AB$9999,4,FALSE)),"",VLOOKUP('全表融合(関数用)'!W1541,'全表融合(関数用)'!X$2:AB$9999,4,FALSE))</f>
        <v/>
      </c>
      <c r="O1541" s="2" t="str">
        <f ca="1">IF(ISNA(VLOOKUP('全表融合(関数用)'!W1541,'全表融合(関数用)'!X$2:AB$9999,5,FALSE)),"",VLOOKUP('全表融合(関数用)'!W1541,'全表融合(関数用)'!X$2:AB$9999,5,FALSE))</f>
        <v/>
      </c>
      <c r="P1541" s="4" t="str">
        <f ca="1">IF(SUMIF('全表融合(関数用)'!Z:Z,M1541,'全表融合(関数用)'!AC:AC)=0,"",SUMIF('全表融合(関数用)'!Z:Z,M1541,'全表融合(関数用)'!AC:AC))</f>
        <v/>
      </c>
    </row>
    <row r="1542" spans="2:16">
      <c r="B1542" s="3" t="str">
        <f>IF(SUMIFS(四角板専用!T:T,四角板専用!A:A,A1542)=0,"",SUMIFS(四角板専用!T:T,四角板専用!A:A,A1542))</f>
        <v/>
      </c>
      <c r="C1542" s="3" t="str">
        <f>IF(SUMIFS('FB&amp;L専用'!V:V,'FB&amp;L専用'!A:A,A1542)=0,"",SUMIFS('FB&amp;L専用'!V:V,'FB&amp;L専用'!A:A,A1542))</f>
        <v/>
      </c>
      <c r="D1542" s="3" t="str">
        <f>IF(SUMIFS(鋼材専用!W:W,鋼材専用!A:A,A1542)=0,"",SUMIFS(鋼材専用!W:W,鋼材専用!A:A,A1542))</f>
        <v/>
      </c>
      <c r="E1542" s="3" t="str">
        <f>IF(SUMIFS(Φ部品専用!W:W,Φ部品専用!A:A,A1542)=0,"",SUMIFS(Φ部品専用!W:W,Φ部品専用!A:A,A1542))</f>
        <v/>
      </c>
      <c r="F1542" s="3" t="str">
        <f>IF(SUMIFS(パイプ専用!W:W,パイプ専用!A:A,A1542)=0,"",SUMIFS(パイプ専用!W:W,パイプ専用!A:A,A1542))</f>
        <v/>
      </c>
      <c r="G1542" s="3" t="str">
        <f t="shared" si="49"/>
        <v/>
      </c>
      <c r="K1542" s="4" t="str">
        <f t="shared" ca="1" si="50"/>
        <v/>
      </c>
      <c r="L1542" s="2" t="str">
        <f ca="1">IF(N1542="","",IF(COUNTIF(N$1:N1542,N1542)&gt;1,"",IF(COUNTIF(N:N,N1542)&gt;=1,"左表に入れますねぇ","")))</f>
        <v/>
      </c>
      <c r="M1542" s="2" t="str">
        <f ca="1">IF(ISNA(VLOOKUP('全表融合(関数用)'!W1542,'全表融合(関数用)'!X$2:AB$9999,3,FALSE)),"",VLOOKUP('全表融合(関数用)'!W1542,'全表融合(関数用)'!X$2:AB$9999,3,FALSE))</f>
        <v/>
      </c>
      <c r="N1542" s="2" t="str">
        <f ca="1">IF(ISNA(VLOOKUP('全表融合(関数用)'!W1542,'全表融合(関数用)'!X$2:AB$9999,4,FALSE)),"",VLOOKUP('全表融合(関数用)'!W1542,'全表融合(関数用)'!X$2:AB$9999,4,FALSE))</f>
        <v/>
      </c>
      <c r="O1542" s="2" t="str">
        <f ca="1">IF(ISNA(VLOOKUP('全表融合(関数用)'!W1542,'全表融合(関数用)'!X$2:AB$9999,5,FALSE)),"",VLOOKUP('全表融合(関数用)'!W1542,'全表融合(関数用)'!X$2:AB$9999,5,FALSE))</f>
        <v/>
      </c>
      <c r="P1542" s="4" t="str">
        <f ca="1">IF(SUMIF('全表融合(関数用)'!Z:Z,M1542,'全表融合(関数用)'!AC:AC)=0,"",SUMIF('全表融合(関数用)'!Z:Z,M1542,'全表融合(関数用)'!AC:AC))</f>
        <v/>
      </c>
    </row>
    <row r="1543" spans="2:16">
      <c r="B1543" s="3" t="str">
        <f>IF(SUMIFS(四角板専用!T:T,四角板専用!A:A,A1543)=0,"",SUMIFS(四角板専用!T:T,四角板専用!A:A,A1543))</f>
        <v/>
      </c>
      <c r="C1543" s="3" t="str">
        <f>IF(SUMIFS('FB&amp;L専用'!V:V,'FB&amp;L専用'!A:A,A1543)=0,"",SUMIFS('FB&amp;L専用'!V:V,'FB&amp;L専用'!A:A,A1543))</f>
        <v/>
      </c>
      <c r="D1543" s="3" t="str">
        <f>IF(SUMIFS(鋼材専用!W:W,鋼材専用!A:A,A1543)=0,"",SUMIFS(鋼材専用!W:W,鋼材専用!A:A,A1543))</f>
        <v/>
      </c>
      <c r="E1543" s="3" t="str">
        <f>IF(SUMIFS(Φ部品専用!W:W,Φ部品専用!A:A,A1543)=0,"",SUMIFS(Φ部品専用!W:W,Φ部品専用!A:A,A1543))</f>
        <v/>
      </c>
      <c r="F1543" s="3" t="str">
        <f>IF(SUMIFS(パイプ専用!W:W,パイプ専用!A:A,A1543)=0,"",SUMIFS(パイプ専用!W:W,パイプ専用!A:A,A1543))</f>
        <v/>
      </c>
      <c r="G1543" s="3" t="str">
        <f t="shared" si="49"/>
        <v/>
      </c>
      <c r="K1543" s="4" t="str">
        <f t="shared" ca="1" si="50"/>
        <v/>
      </c>
      <c r="L1543" s="2" t="str">
        <f ca="1">IF(N1543="","",IF(COUNTIF(N$1:N1543,N1543)&gt;1,"",IF(COUNTIF(N:N,N1543)&gt;=1,"左表に入れますねぇ","")))</f>
        <v/>
      </c>
      <c r="M1543" s="2" t="str">
        <f ca="1">IF(ISNA(VLOOKUP('全表融合(関数用)'!W1543,'全表融合(関数用)'!X$2:AB$9999,3,FALSE)),"",VLOOKUP('全表融合(関数用)'!W1543,'全表融合(関数用)'!X$2:AB$9999,3,FALSE))</f>
        <v/>
      </c>
      <c r="N1543" s="2" t="str">
        <f ca="1">IF(ISNA(VLOOKUP('全表融合(関数用)'!W1543,'全表融合(関数用)'!X$2:AB$9999,4,FALSE)),"",VLOOKUP('全表融合(関数用)'!W1543,'全表融合(関数用)'!X$2:AB$9999,4,FALSE))</f>
        <v/>
      </c>
      <c r="O1543" s="2" t="str">
        <f ca="1">IF(ISNA(VLOOKUP('全表融合(関数用)'!W1543,'全表融合(関数用)'!X$2:AB$9999,5,FALSE)),"",VLOOKUP('全表融合(関数用)'!W1543,'全表融合(関数用)'!X$2:AB$9999,5,FALSE))</f>
        <v/>
      </c>
      <c r="P1543" s="4" t="str">
        <f ca="1">IF(SUMIF('全表融合(関数用)'!Z:Z,M1543,'全表融合(関数用)'!AC:AC)=0,"",SUMIF('全表融合(関数用)'!Z:Z,M1543,'全表融合(関数用)'!AC:AC))</f>
        <v/>
      </c>
    </row>
    <row r="1544" spans="2:16">
      <c r="B1544" s="3" t="str">
        <f>IF(SUMIFS(四角板専用!T:T,四角板専用!A:A,A1544)=0,"",SUMIFS(四角板専用!T:T,四角板専用!A:A,A1544))</f>
        <v/>
      </c>
      <c r="C1544" s="3" t="str">
        <f>IF(SUMIFS('FB&amp;L専用'!V:V,'FB&amp;L専用'!A:A,A1544)=0,"",SUMIFS('FB&amp;L専用'!V:V,'FB&amp;L専用'!A:A,A1544))</f>
        <v/>
      </c>
      <c r="D1544" s="3" t="str">
        <f>IF(SUMIFS(鋼材専用!W:W,鋼材専用!A:A,A1544)=0,"",SUMIFS(鋼材専用!W:W,鋼材専用!A:A,A1544))</f>
        <v/>
      </c>
      <c r="E1544" s="3" t="str">
        <f>IF(SUMIFS(Φ部品専用!W:W,Φ部品専用!A:A,A1544)=0,"",SUMIFS(Φ部品専用!W:W,Φ部品専用!A:A,A1544))</f>
        <v/>
      </c>
      <c r="F1544" s="3" t="str">
        <f>IF(SUMIFS(パイプ専用!W:W,パイプ専用!A:A,A1544)=0,"",SUMIFS(パイプ専用!W:W,パイプ専用!A:A,A1544))</f>
        <v/>
      </c>
      <c r="G1544" s="3" t="str">
        <f t="shared" si="49"/>
        <v/>
      </c>
      <c r="K1544" s="4" t="str">
        <f t="shared" ca="1" si="50"/>
        <v/>
      </c>
      <c r="L1544" s="2" t="str">
        <f ca="1">IF(N1544="","",IF(COUNTIF(N$1:N1544,N1544)&gt;1,"",IF(COUNTIF(N:N,N1544)&gt;=1,"左表に入れますねぇ","")))</f>
        <v/>
      </c>
      <c r="M1544" s="2" t="str">
        <f ca="1">IF(ISNA(VLOOKUP('全表融合(関数用)'!W1544,'全表融合(関数用)'!X$2:AB$9999,3,FALSE)),"",VLOOKUP('全表融合(関数用)'!W1544,'全表融合(関数用)'!X$2:AB$9999,3,FALSE))</f>
        <v/>
      </c>
      <c r="N1544" s="2" t="str">
        <f ca="1">IF(ISNA(VLOOKUP('全表融合(関数用)'!W1544,'全表融合(関数用)'!X$2:AB$9999,4,FALSE)),"",VLOOKUP('全表融合(関数用)'!W1544,'全表融合(関数用)'!X$2:AB$9999,4,FALSE))</f>
        <v/>
      </c>
      <c r="O1544" s="2" t="str">
        <f ca="1">IF(ISNA(VLOOKUP('全表融合(関数用)'!W1544,'全表融合(関数用)'!X$2:AB$9999,5,FALSE)),"",VLOOKUP('全表融合(関数用)'!W1544,'全表融合(関数用)'!X$2:AB$9999,5,FALSE))</f>
        <v/>
      </c>
      <c r="P1544" s="4" t="str">
        <f ca="1">IF(SUMIF('全表融合(関数用)'!Z:Z,M1544,'全表融合(関数用)'!AC:AC)=0,"",SUMIF('全表融合(関数用)'!Z:Z,M1544,'全表融合(関数用)'!AC:AC))</f>
        <v/>
      </c>
    </row>
    <row r="1545" spans="2:16">
      <c r="B1545" s="3" t="str">
        <f>IF(SUMIFS(四角板専用!T:T,四角板専用!A:A,A1545)=0,"",SUMIFS(四角板専用!T:T,四角板専用!A:A,A1545))</f>
        <v/>
      </c>
      <c r="C1545" s="3" t="str">
        <f>IF(SUMIFS('FB&amp;L専用'!V:V,'FB&amp;L専用'!A:A,A1545)=0,"",SUMIFS('FB&amp;L専用'!V:V,'FB&amp;L専用'!A:A,A1545))</f>
        <v/>
      </c>
      <c r="D1545" s="3" t="str">
        <f>IF(SUMIFS(鋼材専用!W:W,鋼材専用!A:A,A1545)=0,"",SUMIFS(鋼材専用!W:W,鋼材専用!A:A,A1545))</f>
        <v/>
      </c>
      <c r="E1545" s="3" t="str">
        <f>IF(SUMIFS(Φ部品専用!W:W,Φ部品専用!A:A,A1545)=0,"",SUMIFS(Φ部品専用!W:W,Φ部品専用!A:A,A1545))</f>
        <v/>
      </c>
      <c r="F1545" s="3" t="str">
        <f>IF(SUMIFS(パイプ専用!W:W,パイプ専用!A:A,A1545)=0,"",SUMIFS(パイプ専用!W:W,パイプ専用!A:A,A1545))</f>
        <v/>
      </c>
      <c r="G1545" s="3" t="str">
        <f t="shared" si="49"/>
        <v/>
      </c>
      <c r="K1545" s="4" t="str">
        <f t="shared" ca="1" si="50"/>
        <v/>
      </c>
      <c r="L1545" s="2" t="str">
        <f ca="1">IF(N1545="","",IF(COUNTIF(N$1:N1545,N1545)&gt;1,"",IF(COUNTIF(N:N,N1545)&gt;=1,"左表に入れますねぇ","")))</f>
        <v/>
      </c>
      <c r="M1545" s="2" t="str">
        <f ca="1">IF(ISNA(VLOOKUP('全表融合(関数用)'!W1545,'全表融合(関数用)'!X$2:AB$9999,3,FALSE)),"",VLOOKUP('全表融合(関数用)'!W1545,'全表融合(関数用)'!X$2:AB$9999,3,FALSE))</f>
        <v/>
      </c>
      <c r="N1545" s="2" t="str">
        <f ca="1">IF(ISNA(VLOOKUP('全表融合(関数用)'!W1545,'全表融合(関数用)'!X$2:AB$9999,4,FALSE)),"",VLOOKUP('全表融合(関数用)'!W1545,'全表融合(関数用)'!X$2:AB$9999,4,FALSE))</f>
        <v/>
      </c>
      <c r="O1545" s="2" t="str">
        <f ca="1">IF(ISNA(VLOOKUP('全表融合(関数用)'!W1545,'全表融合(関数用)'!X$2:AB$9999,5,FALSE)),"",VLOOKUP('全表融合(関数用)'!W1545,'全表融合(関数用)'!X$2:AB$9999,5,FALSE))</f>
        <v/>
      </c>
      <c r="P1545" s="4" t="str">
        <f ca="1">IF(SUMIF('全表融合(関数用)'!Z:Z,M1545,'全表融合(関数用)'!AC:AC)=0,"",SUMIF('全表融合(関数用)'!Z:Z,M1545,'全表融合(関数用)'!AC:AC))</f>
        <v/>
      </c>
    </row>
    <row r="1546" spans="2:16">
      <c r="B1546" s="3" t="str">
        <f>IF(SUMIFS(四角板専用!T:T,四角板専用!A:A,A1546)=0,"",SUMIFS(四角板専用!T:T,四角板専用!A:A,A1546))</f>
        <v/>
      </c>
      <c r="C1546" s="3" t="str">
        <f>IF(SUMIFS('FB&amp;L専用'!V:V,'FB&amp;L専用'!A:A,A1546)=0,"",SUMIFS('FB&amp;L専用'!V:V,'FB&amp;L専用'!A:A,A1546))</f>
        <v/>
      </c>
      <c r="D1546" s="3" t="str">
        <f>IF(SUMIFS(鋼材専用!W:W,鋼材専用!A:A,A1546)=0,"",SUMIFS(鋼材専用!W:W,鋼材専用!A:A,A1546))</f>
        <v/>
      </c>
      <c r="E1546" s="3" t="str">
        <f>IF(SUMIFS(Φ部品専用!W:W,Φ部品専用!A:A,A1546)=0,"",SUMIFS(Φ部品専用!W:W,Φ部品専用!A:A,A1546))</f>
        <v/>
      </c>
      <c r="F1546" s="3" t="str">
        <f>IF(SUMIFS(パイプ専用!W:W,パイプ専用!A:A,A1546)=0,"",SUMIFS(パイプ専用!W:W,パイプ専用!A:A,A1546))</f>
        <v/>
      </c>
      <c r="G1546" s="3" t="str">
        <f t="shared" si="49"/>
        <v/>
      </c>
      <c r="K1546" s="4" t="str">
        <f t="shared" ca="1" si="50"/>
        <v/>
      </c>
      <c r="L1546" s="2" t="str">
        <f ca="1">IF(N1546="","",IF(COUNTIF(N$1:N1546,N1546)&gt;1,"",IF(COUNTIF(N:N,N1546)&gt;=1,"左表に入れますねぇ","")))</f>
        <v/>
      </c>
      <c r="M1546" s="2" t="str">
        <f ca="1">IF(ISNA(VLOOKUP('全表融合(関数用)'!W1546,'全表融合(関数用)'!X$2:AB$9999,3,FALSE)),"",VLOOKUP('全表融合(関数用)'!W1546,'全表融合(関数用)'!X$2:AB$9999,3,FALSE))</f>
        <v/>
      </c>
      <c r="N1546" s="2" t="str">
        <f ca="1">IF(ISNA(VLOOKUP('全表融合(関数用)'!W1546,'全表融合(関数用)'!X$2:AB$9999,4,FALSE)),"",VLOOKUP('全表融合(関数用)'!W1546,'全表融合(関数用)'!X$2:AB$9999,4,FALSE))</f>
        <v/>
      </c>
      <c r="O1546" s="2" t="str">
        <f ca="1">IF(ISNA(VLOOKUP('全表融合(関数用)'!W1546,'全表融合(関数用)'!X$2:AB$9999,5,FALSE)),"",VLOOKUP('全表融合(関数用)'!W1546,'全表融合(関数用)'!X$2:AB$9999,5,FALSE))</f>
        <v/>
      </c>
      <c r="P1546" s="4" t="str">
        <f ca="1">IF(SUMIF('全表融合(関数用)'!Z:Z,M1546,'全表融合(関数用)'!AC:AC)=0,"",SUMIF('全表融合(関数用)'!Z:Z,M1546,'全表融合(関数用)'!AC:AC))</f>
        <v/>
      </c>
    </row>
    <row r="1547" spans="2:16">
      <c r="B1547" s="3" t="str">
        <f>IF(SUMIFS(四角板専用!T:T,四角板専用!A:A,A1547)=0,"",SUMIFS(四角板専用!T:T,四角板専用!A:A,A1547))</f>
        <v/>
      </c>
      <c r="C1547" s="3" t="str">
        <f>IF(SUMIFS('FB&amp;L専用'!V:V,'FB&amp;L専用'!A:A,A1547)=0,"",SUMIFS('FB&amp;L専用'!V:V,'FB&amp;L専用'!A:A,A1547))</f>
        <v/>
      </c>
      <c r="D1547" s="3" t="str">
        <f>IF(SUMIFS(鋼材専用!W:W,鋼材専用!A:A,A1547)=0,"",SUMIFS(鋼材専用!W:W,鋼材専用!A:A,A1547))</f>
        <v/>
      </c>
      <c r="E1547" s="3" t="str">
        <f>IF(SUMIFS(Φ部品専用!W:W,Φ部品専用!A:A,A1547)=0,"",SUMIFS(Φ部品専用!W:W,Φ部品専用!A:A,A1547))</f>
        <v/>
      </c>
      <c r="F1547" s="3" t="str">
        <f>IF(SUMIFS(パイプ専用!W:W,パイプ専用!A:A,A1547)=0,"",SUMIFS(パイプ専用!W:W,パイプ専用!A:A,A1547))</f>
        <v/>
      </c>
      <c r="G1547" s="3" t="str">
        <f t="shared" si="49"/>
        <v/>
      </c>
      <c r="K1547" s="4" t="str">
        <f t="shared" ca="1" si="50"/>
        <v/>
      </c>
      <c r="L1547" s="2" t="str">
        <f ca="1">IF(N1547="","",IF(COUNTIF(N$1:N1547,N1547)&gt;1,"",IF(COUNTIF(N:N,N1547)&gt;=1,"左表に入れますねぇ","")))</f>
        <v/>
      </c>
      <c r="M1547" s="2" t="str">
        <f ca="1">IF(ISNA(VLOOKUP('全表融合(関数用)'!W1547,'全表融合(関数用)'!X$2:AB$9999,3,FALSE)),"",VLOOKUP('全表融合(関数用)'!W1547,'全表融合(関数用)'!X$2:AB$9999,3,FALSE))</f>
        <v/>
      </c>
      <c r="N1547" s="2" t="str">
        <f ca="1">IF(ISNA(VLOOKUP('全表融合(関数用)'!W1547,'全表融合(関数用)'!X$2:AB$9999,4,FALSE)),"",VLOOKUP('全表融合(関数用)'!W1547,'全表融合(関数用)'!X$2:AB$9999,4,FALSE))</f>
        <v/>
      </c>
      <c r="O1547" s="2" t="str">
        <f ca="1">IF(ISNA(VLOOKUP('全表融合(関数用)'!W1547,'全表融合(関数用)'!X$2:AB$9999,5,FALSE)),"",VLOOKUP('全表融合(関数用)'!W1547,'全表融合(関数用)'!X$2:AB$9999,5,FALSE))</f>
        <v/>
      </c>
      <c r="P1547" s="4" t="str">
        <f ca="1">IF(SUMIF('全表融合(関数用)'!Z:Z,M1547,'全表融合(関数用)'!AC:AC)=0,"",SUMIF('全表融合(関数用)'!Z:Z,M1547,'全表融合(関数用)'!AC:AC))</f>
        <v/>
      </c>
    </row>
    <row r="1548" spans="2:16">
      <c r="B1548" s="3" t="str">
        <f>IF(SUMIFS(四角板専用!T:T,四角板専用!A:A,A1548)=0,"",SUMIFS(四角板専用!T:T,四角板専用!A:A,A1548))</f>
        <v/>
      </c>
      <c r="C1548" s="3" t="str">
        <f>IF(SUMIFS('FB&amp;L専用'!V:V,'FB&amp;L専用'!A:A,A1548)=0,"",SUMIFS('FB&amp;L専用'!V:V,'FB&amp;L専用'!A:A,A1548))</f>
        <v/>
      </c>
      <c r="D1548" s="3" t="str">
        <f>IF(SUMIFS(鋼材専用!W:W,鋼材専用!A:A,A1548)=0,"",SUMIFS(鋼材専用!W:W,鋼材専用!A:A,A1548))</f>
        <v/>
      </c>
      <c r="E1548" s="3" t="str">
        <f>IF(SUMIFS(Φ部品専用!W:W,Φ部品専用!A:A,A1548)=0,"",SUMIFS(Φ部品専用!W:W,Φ部品専用!A:A,A1548))</f>
        <v/>
      </c>
      <c r="F1548" s="3" t="str">
        <f>IF(SUMIFS(パイプ専用!W:W,パイプ専用!A:A,A1548)=0,"",SUMIFS(パイプ専用!W:W,パイプ専用!A:A,A1548))</f>
        <v/>
      </c>
      <c r="G1548" s="3" t="str">
        <f t="shared" si="49"/>
        <v/>
      </c>
      <c r="K1548" s="4" t="str">
        <f t="shared" ca="1" si="50"/>
        <v/>
      </c>
      <c r="L1548" s="2" t="str">
        <f ca="1">IF(N1548="","",IF(COUNTIF(N$1:N1548,N1548)&gt;1,"",IF(COUNTIF(N:N,N1548)&gt;=1,"左表に入れますねぇ","")))</f>
        <v/>
      </c>
      <c r="M1548" s="2" t="str">
        <f ca="1">IF(ISNA(VLOOKUP('全表融合(関数用)'!W1548,'全表融合(関数用)'!X$2:AB$9999,3,FALSE)),"",VLOOKUP('全表融合(関数用)'!W1548,'全表融合(関数用)'!X$2:AB$9999,3,FALSE))</f>
        <v/>
      </c>
      <c r="N1548" s="2" t="str">
        <f ca="1">IF(ISNA(VLOOKUP('全表融合(関数用)'!W1548,'全表融合(関数用)'!X$2:AB$9999,4,FALSE)),"",VLOOKUP('全表融合(関数用)'!W1548,'全表融合(関数用)'!X$2:AB$9999,4,FALSE))</f>
        <v/>
      </c>
      <c r="O1548" s="2" t="str">
        <f ca="1">IF(ISNA(VLOOKUP('全表融合(関数用)'!W1548,'全表融合(関数用)'!X$2:AB$9999,5,FALSE)),"",VLOOKUP('全表融合(関数用)'!W1548,'全表融合(関数用)'!X$2:AB$9999,5,FALSE))</f>
        <v/>
      </c>
      <c r="P1548" s="4" t="str">
        <f ca="1">IF(SUMIF('全表融合(関数用)'!Z:Z,M1548,'全表融合(関数用)'!AC:AC)=0,"",SUMIF('全表融合(関数用)'!Z:Z,M1548,'全表融合(関数用)'!AC:AC))</f>
        <v/>
      </c>
    </row>
    <row r="1549" spans="2:16">
      <c r="B1549" s="3" t="str">
        <f>IF(SUMIFS(四角板専用!T:T,四角板専用!A:A,A1549)=0,"",SUMIFS(四角板専用!T:T,四角板専用!A:A,A1549))</f>
        <v/>
      </c>
      <c r="C1549" s="3" t="str">
        <f>IF(SUMIFS('FB&amp;L専用'!V:V,'FB&amp;L専用'!A:A,A1549)=0,"",SUMIFS('FB&amp;L専用'!V:V,'FB&amp;L専用'!A:A,A1549))</f>
        <v/>
      </c>
      <c r="D1549" s="3" t="str">
        <f>IF(SUMIFS(鋼材専用!W:W,鋼材専用!A:A,A1549)=0,"",SUMIFS(鋼材専用!W:W,鋼材専用!A:A,A1549))</f>
        <v/>
      </c>
      <c r="E1549" s="3" t="str">
        <f>IF(SUMIFS(Φ部品専用!W:W,Φ部品専用!A:A,A1549)=0,"",SUMIFS(Φ部品専用!W:W,Φ部品専用!A:A,A1549))</f>
        <v/>
      </c>
      <c r="F1549" s="3" t="str">
        <f>IF(SUMIFS(パイプ専用!W:W,パイプ専用!A:A,A1549)=0,"",SUMIFS(パイプ専用!W:W,パイプ専用!A:A,A1549))</f>
        <v/>
      </c>
      <c r="G1549" s="3" t="str">
        <f t="shared" si="49"/>
        <v/>
      </c>
      <c r="K1549" s="4" t="str">
        <f t="shared" ca="1" si="50"/>
        <v/>
      </c>
      <c r="L1549" s="2" t="str">
        <f ca="1">IF(N1549="","",IF(COUNTIF(N$1:N1549,N1549)&gt;1,"",IF(COUNTIF(N:N,N1549)&gt;=1,"左表に入れますねぇ","")))</f>
        <v/>
      </c>
      <c r="M1549" s="2" t="str">
        <f ca="1">IF(ISNA(VLOOKUP('全表融合(関数用)'!W1549,'全表融合(関数用)'!X$2:AB$9999,3,FALSE)),"",VLOOKUP('全表融合(関数用)'!W1549,'全表融合(関数用)'!X$2:AB$9999,3,FALSE))</f>
        <v/>
      </c>
      <c r="N1549" s="2" t="str">
        <f ca="1">IF(ISNA(VLOOKUP('全表融合(関数用)'!W1549,'全表融合(関数用)'!X$2:AB$9999,4,FALSE)),"",VLOOKUP('全表融合(関数用)'!W1549,'全表融合(関数用)'!X$2:AB$9999,4,FALSE))</f>
        <v/>
      </c>
      <c r="O1549" s="2" t="str">
        <f ca="1">IF(ISNA(VLOOKUP('全表融合(関数用)'!W1549,'全表融合(関数用)'!X$2:AB$9999,5,FALSE)),"",VLOOKUP('全表融合(関数用)'!W1549,'全表融合(関数用)'!X$2:AB$9999,5,FALSE))</f>
        <v/>
      </c>
      <c r="P1549" s="4" t="str">
        <f ca="1">IF(SUMIF('全表融合(関数用)'!Z:Z,M1549,'全表融合(関数用)'!AC:AC)=0,"",SUMIF('全表融合(関数用)'!Z:Z,M1549,'全表融合(関数用)'!AC:AC))</f>
        <v/>
      </c>
    </row>
    <row r="1550" spans="2:16">
      <c r="B1550" s="3" t="str">
        <f>IF(SUMIFS(四角板専用!T:T,四角板専用!A:A,A1550)=0,"",SUMIFS(四角板専用!T:T,四角板専用!A:A,A1550))</f>
        <v/>
      </c>
      <c r="C1550" s="3" t="str">
        <f>IF(SUMIFS('FB&amp;L専用'!V:V,'FB&amp;L専用'!A:A,A1550)=0,"",SUMIFS('FB&amp;L専用'!V:V,'FB&amp;L専用'!A:A,A1550))</f>
        <v/>
      </c>
      <c r="D1550" s="3" t="str">
        <f>IF(SUMIFS(鋼材専用!W:W,鋼材専用!A:A,A1550)=0,"",SUMIFS(鋼材専用!W:W,鋼材専用!A:A,A1550))</f>
        <v/>
      </c>
      <c r="E1550" s="3" t="str">
        <f>IF(SUMIFS(Φ部品専用!W:W,Φ部品専用!A:A,A1550)=0,"",SUMIFS(Φ部品専用!W:W,Φ部品専用!A:A,A1550))</f>
        <v/>
      </c>
      <c r="F1550" s="3" t="str">
        <f>IF(SUMIFS(パイプ専用!W:W,パイプ専用!A:A,A1550)=0,"",SUMIFS(パイプ専用!W:W,パイプ専用!A:A,A1550))</f>
        <v/>
      </c>
      <c r="G1550" s="3" t="str">
        <f t="shared" si="49"/>
        <v/>
      </c>
      <c r="K1550" s="4" t="str">
        <f t="shared" ca="1" si="50"/>
        <v/>
      </c>
      <c r="L1550" s="2" t="str">
        <f ca="1">IF(N1550="","",IF(COUNTIF(N$1:N1550,N1550)&gt;1,"",IF(COUNTIF(N:N,N1550)&gt;=1,"左表に入れますねぇ","")))</f>
        <v/>
      </c>
      <c r="M1550" s="2" t="str">
        <f ca="1">IF(ISNA(VLOOKUP('全表融合(関数用)'!W1550,'全表融合(関数用)'!X$2:AB$9999,3,FALSE)),"",VLOOKUP('全表融合(関数用)'!W1550,'全表融合(関数用)'!X$2:AB$9999,3,FALSE))</f>
        <v/>
      </c>
      <c r="N1550" s="2" t="str">
        <f ca="1">IF(ISNA(VLOOKUP('全表融合(関数用)'!W1550,'全表融合(関数用)'!X$2:AB$9999,4,FALSE)),"",VLOOKUP('全表融合(関数用)'!W1550,'全表融合(関数用)'!X$2:AB$9999,4,FALSE))</f>
        <v/>
      </c>
      <c r="O1550" s="2" t="str">
        <f ca="1">IF(ISNA(VLOOKUP('全表融合(関数用)'!W1550,'全表融合(関数用)'!X$2:AB$9999,5,FALSE)),"",VLOOKUP('全表融合(関数用)'!W1550,'全表融合(関数用)'!X$2:AB$9999,5,FALSE))</f>
        <v/>
      </c>
      <c r="P1550" s="4" t="str">
        <f ca="1">IF(SUMIF('全表融合(関数用)'!Z:Z,M1550,'全表融合(関数用)'!AC:AC)=0,"",SUMIF('全表融合(関数用)'!Z:Z,M1550,'全表融合(関数用)'!AC:AC))</f>
        <v/>
      </c>
    </row>
    <row r="1551" spans="2:16">
      <c r="B1551" s="3" t="str">
        <f>IF(SUMIFS(四角板専用!T:T,四角板専用!A:A,A1551)=0,"",SUMIFS(四角板専用!T:T,四角板専用!A:A,A1551))</f>
        <v/>
      </c>
      <c r="C1551" s="3" t="str">
        <f>IF(SUMIFS('FB&amp;L専用'!V:V,'FB&amp;L専用'!A:A,A1551)=0,"",SUMIFS('FB&amp;L専用'!V:V,'FB&amp;L専用'!A:A,A1551))</f>
        <v/>
      </c>
      <c r="D1551" s="3" t="str">
        <f>IF(SUMIFS(鋼材専用!W:W,鋼材専用!A:A,A1551)=0,"",SUMIFS(鋼材専用!W:W,鋼材専用!A:A,A1551))</f>
        <v/>
      </c>
      <c r="E1551" s="3" t="str">
        <f>IF(SUMIFS(Φ部品専用!W:W,Φ部品専用!A:A,A1551)=0,"",SUMIFS(Φ部品専用!W:W,Φ部品専用!A:A,A1551))</f>
        <v/>
      </c>
      <c r="F1551" s="3" t="str">
        <f>IF(SUMIFS(パイプ専用!W:W,パイプ専用!A:A,A1551)=0,"",SUMIFS(パイプ専用!W:W,パイプ専用!A:A,A1551))</f>
        <v/>
      </c>
      <c r="G1551" s="3" t="str">
        <f t="shared" si="49"/>
        <v/>
      </c>
      <c r="K1551" s="4" t="str">
        <f t="shared" ca="1" si="50"/>
        <v/>
      </c>
      <c r="L1551" s="2" t="str">
        <f ca="1">IF(N1551="","",IF(COUNTIF(N$1:N1551,N1551)&gt;1,"",IF(COUNTIF(N:N,N1551)&gt;=1,"左表に入れますねぇ","")))</f>
        <v/>
      </c>
      <c r="M1551" s="2" t="str">
        <f ca="1">IF(ISNA(VLOOKUP('全表融合(関数用)'!W1551,'全表融合(関数用)'!X$2:AB$9999,3,FALSE)),"",VLOOKUP('全表融合(関数用)'!W1551,'全表融合(関数用)'!X$2:AB$9999,3,FALSE))</f>
        <v/>
      </c>
      <c r="N1551" s="2" t="str">
        <f ca="1">IF(ISNA(VLOOKUP('全表融合(関数用)'!W1551,'全表融合(関数用)'!X$2:AB$9999,4,FALSE)),"",VLOOKUP('全表融合(関数用)'!W1551,'全表融合(関数用)'!X$2:AB$9999,4,FALSE))</f>
        <v/>
      </c>
      <c r="O1551" s="2" t="str">
        <f ca="1">IF(ISNA(VLOOKUP('全表融合(関数用)'!W1551,'全表融合(関数用)'!X$2:AB$9999,5,FALSE)),"",VLOOKUP('全表融合(関数用)'!W1551,'全表融合(関数用)'!X$2:AB$9999,5,FALSE))</f>
        <v/>
      </c>
      <c r="P1551" s="4" t="str">
        <f ca="1">IF(SUMIF('全表融合(関数用)'!Z:Z,M1551,'全表融合(関数用)'!AC:AC)=0,"",SUMIF('全表融合(関数用)'!Z:Z,M1551,'全表融合(関数用)'!AC:AC))</f>
        <v/>
      </c>
    </row>
    <row r="1552" spans="2:16">
      <c r="B1552" s="3" t="str">
        <f>IF(SUMIFS(四角板専用!T:T,四角板専用!A:A,A1552)=0,"",SUMIFS(四角板専用!T:T,四角板専用!A:A,A1552))</f>
        <v/>
      </c>
      <c r="C1552" s="3" t="str">
        <f>IF(SUMIFS('FB&amp;L専用'!V:V,'FB&amp;L専用'!A:A,A1552)=0,"",SUMIFS('FB&amp;L専用'!V:V,'FB&amp;L専用'!A:A,A1552))</f>
        <v/>
      </c>
      <c r="D1552" s="3" t="str">
        <f>IF(SUMIFS(鋼材専用!W:W,鋼材専用!A:A,A1552)=0,"",SUMIFS(鋼材専用!W:W,鋼材専用!A:A,A1552))</f>
        <v/>
      </c>
      <c r="E1552" s="3" t="str">
        <f>IF(SUMIFS(Φ部品専用!W:W,Φ部品専用!A:A,A1552)=0,"",SUMIFS(Φ部品専用!W:W,Φ部品専用!A:A,A1552))</f>
        <v/>
      </c>
      <c r="F1552" s="3" t="str">
        <f>IF(SUMIFS(パイプ専用!W:W,パイプ専用!A:A,A1552)=0,"",SUMIFS(パイプ専用!W:W,パイプ専用!A:A,A1552))</f>
        <v/>
      </c>
      <c r="G1552" s="3" t="str">
        <f t="shared" si="49"/>
        <v/>
      </c>
      <c r="K1552" s="4" t="str">
        <f t="shared" ca="1" si="50"/>
        <v/>
      </c>
      <c r="L1552" s="2" t="str">
        <f ca="1">IF(N1552="","",IF(COUNTIF(N$1:N1552,N1552)&gt;1,"",IF(COUNTIF(N:N,N1552)&gt;=1,"左表に入れますねぇ","")))</f>
        <v/>
      </c>
      <c r="M1552" s="2" t="str">
        <f ca="1">IF(ISNA(VLOOKUP('全表融合(関数用)'!W1552,'全表融合(関数用)'!X$2:AB$9999,3,FALSE)),"",VLOOKUP('全表融合(関数用)'!W1552,'全表融合(関数用)'!X$2:AB$9999,3,FALSE))</f>
        <v/>
      </c>
      <c r="N1552" s="2" t="str">
        <f ca="1">IF(ISNA(VLOOKUP('全表融合(関数用)'!W1552,'全表融合(関数用)'!X$2:AB$9999,4,FALSE)),"",VLOOKUP('全表融合(関数用)'!W1552,'全表融合(関数用)'!X$2:AB$9999,4,FALSE))</f>
        <v/>
      </c>
      <c r="O1552" s="2" t="str">
        <f ca="1">IF(ISNA(VLOOKUP('全表融合(関数用)'!W1552,'全表融合(関数用)'!X$2:AB$9999,5,FALSE)),"",VLOOKUP('全表融合(関数用)'!W1552,'全表融合(関数用)'!X$2:AB$9999,5,FALSE))</f>
        <v/>
      </c>
      <c r="P1552" s="4" t="str">
        <f ca="1">IF(SUMIF('全表融合(関数用)'!Z:Z,M1552,'全表融合(関数用)'!AC:AC)=0,"",SUMIF('全表融合(関数用)'!Z:Z,M1552,'全表融合(関数用)'!AC:AC))</f>
        <v/>
      </c>
    </row>
    <row r="1553" spans="2:16">
      <c r="B1553" s="3" t="str">
        <f>IF(SUMIFS(四角板専用!T:T,四角板専用!A:A,A1553)=0,"",SUMIFS(四角板専用!T:T,四角板専用!A:A,A1553))</f>
        <v/>
      </c>
      <c r="C1553" s="3" t="str">
        <f>IF(SUMIFS('FB&amp;L専用'!V:V,'FB&amp;L専用'!A:A,A1553)=0,"",SUMIFS('FB&amp;L専用'!V:V,'FB&amp;L専用'!A:A,A1553))</f>
        <v/>
      </c>
      <c r="D1553" s="3" t="str">
        <f>IF(SUMIFS(鋼材専用!W:W,鋼材専用!A:A,A1553)=0,"",SUMIFS(鋼材専用!W:W,鋼材専用!A:A,A1553))</f>
        <v/>
      </c>
      <c r="E1553" s="3" t="str">
        <f>IF(SUMIFS(Φ部品専用!W:W,Φ部品専用!A:A,A1553)=0,"",SUMIFS(Φ部品専用!W:W,Φ部品専用!A:A,A1553))</f>
        <v/>
      </c>
      <c r="F1553" s="3" t="str">
        <f>IF(SUMIFS(パイプ専用!W:W,パイプ専用!A:A,A1553)=0,"",SUMIFS(パイプ専用!W:W,パイプ専用!A:A,A1553))</f>
        <v/>
      </c>
      <c r="G1553" s="3" t="str">
        <f t="shared" si="49"/>
        <v/>
      </c>
      <c r="K1553" s="4" t="str">
        <f t="shared" ca="1" si="50"/>
        <v/>
      </c>
      <c r="L1553" s="2" t="str">
        <f ca="1">IF(N1553="","",IF(COUNTIF(N$1:N1553,N1553)&gt;1,"",IF(COUNTIF(N:N,N1553)&gt;=1,"左表に入れますねぇ","")))</f>
        <v/>
      </c>
      <c r="M1553" s="2" t="str">
        <f ca="1">IF(ISNA(VLOOKUP('全表融合(関数用)'!W1553,'全表融合(関数用)'!X$2:AB$9999,3,FALSE)),"",VLOOKUP('全表融合(関数用)'!W1553,'全表融合(関数用)'!X$2:AB$9999,3,FALSE))</f>
        <v/>
      </c>
      <c r="N1553" s="2" t="str">
        <f ca="1">IF(ISNA(VLOOKUP('全表融合(関数用)'!W1553,'全表融合(関数用)'!X$2:AB$9999,4,FALSE)),"",VLOOKUP('全表融合(関数用)'!W1553,'全表融合(関数用)'!X$2:AB$9999,4,FALSE))</f>
        <v/>
      </c>
      <c r="O1553" s="2" t="str">
        <f ca="1">IF(ISNA(VLOOKUP('全表融合(関数用)'!W1553,'全表融合(関数用)'!X$2:AB$9999,5,FALSE)),"",VLOOKUP('全表融合(関数用)'!W1553,'全表融合(関数用)'!X$2:AB$9999,5,FALSE))</f>
        <v/>
      </c>
      <c r="P1553" s="4" t="str">
        <f ca="1">IF(SUMIF('全表融合(関数用)'!Z:Z,M1553,'全表融合(関数用)'!AC:AC)=0,"",SUMIF('全表融合(関数用)'!Z:Z,M1553,'全表融合(関数用)'!AC:AC))</f>
        <v/>
      </c>
    </row>
    <row r="1554" spans="2:16">
      <c r="B1554" s="3" t="str">
        <f>IF(SUMIFS(四角板専用!T:T,四角板専用!A:A,A1554)=0,"",SUMIFS(四角板専用!T:T,四角板専用!A:A,A1554))</f>
        <v/>
      </c>
      <c r="C1554" s="3" t="str">
        <f>IF(SUMIFS('FB&amp;L専用'!V:V,'FB&amp;L専用'!A:A,A1554)=0,"",SUMIFS('FB&amp;L専用'!V:V,'FB&amp;L専用'!A:A,A1554))</f>
        <v/>
      </c>
      <c r="D1554" s="3" t="str">
        <f>IF(SUMIFS(鋼材専用!W:W,鋼材専用!A:A,A1554)=0,"",SUMIFS(鋼材専用!W:W,鋼材専用!A:A,A1554))</f>
        <v/>
      </c>
      <c r="E1554" s="3" t="str">
        <f>IF(SUMIFS(Φ部品専用!W:W,Φ部品専用!A:A,A1554)=0,"",SUMIFS(Φ部品専用!W:W,Φ部品専用!A:A,A1554))</f>
        <v/>
      </c>
      <c r="F1554" s="3" t="str">
        <f>IF(SUMIFS(パイプ専用!W:W,パイプ専用!A:A,A1554)=0,"",SUMIFS(パイプ専用!W:W,パイプ専用!A:A,A1554))</f>
        <v/>
      </c>
      <c r="G1554" s="3" t="str">
        <f t="shared" si="49"/>
        <v/>
      </c>
      <c r="K1554" s="4" t="str">
        <f t="shared" ca="1" si="50"/>
        <v/>
      </c>
      <c r="L1554" s="2" t="str">
        <f ca="1">IF(N1554="","",IF(COUNTIF(N$1:N1554,N1554)&gt;1,"",IF(COUNTIF(N:N,N1554)&gt;=1,"左表に入れますねぇ","")))</f>
        <v/>
      </c>
      <c r="M1554" s="2" t="str">
        <f ca="1">IF(ISNA(VLOOKUP('全表融合(関数用)'!W1554,'全表融合(関数用)'!X$2:AB$9999,3,FALSE)),"",VLOOKUP('全表融合(関数用)'!W1554,'全表融合(関数用)'!X$2:AB$9999,3,FALSE))</f>
        <v/>
      </c>
      <c r="N1554" s="2" t="str">
        <f ca="1">IF(ISNA(VLOOKUP('全表融合(関数用)'!W1554,'全表融合(関数用)'!X$2:AB$9999,4,FALSE)),"",VLOOKUP('全表融合(関数用)'!W1554,'全表融合(関数用)'!X$2:AB$9999,4,FALSE))</f>
        <v/>
      </c>
      <c r="O1554" s="2" t="str">
        <f ca="1">IF(ISNA(VLOOKUP('全表融合(関数用)'!W1554,'全表融合(関数用)'!X$2:AB$9999,5,FALSE)),"",VLOOKUP('全表融合(関数用)'!W1554,'全表融合(関数用)'!X$2:AB$9999,5,FALSE))</f>
        <v/>
      </c>
      <c r="P1554" s="4" t="str">
        <f ca="1">IF(SUMIF('全表融合(関数用)'!Z:Z,M1554,'全表融合(関数用)'!AC:AC)=0,"",SUMIF('全表融合(関数用)'!Z:Z,M1554,'全表融合(関数用)'!AC:AC))</f>
        <v/>
      </c>
    </row>
    <row r="1555" spans="2:16">
      <c r="B1555" s="3" t="str">
        <f>IF(SUMIFS(四角板専用!T:T,四角板専用!A:A,A1555)=0,"",SUMIFS(四角板専用!T:T,四角板専用!A:A,A1555))</f>
        <v/>
      </c>
      <c r="C1555" s="3" t="str">
        <f>IF(SUMIFS('FB&amp;L専用'!V:V,'FB&amp;L専用'!A:A,A1555)=0,"",SUMIFS('FB&amp;L専用'!V:V,'FB&amp;L専用'!A:A,A1555))</f>
        <v/>
      </c>
      <c r="D1555" s="3" t="str">
        <f>IF(SUMIFS(鋼材専用!W:W,鋼材専用!A:A,A1555)=0,"",SUMIFS(鋼材専用!W:W,鋼材専用!A:A,A1555))</f>
        <v/>
      </c>
      <c r="E1555" s="3" t="str">
        <f>IF(SUMIFS(Φ部品専用!W:W,Φ部品専用!A:A,A1555)=0,"",SUMIFS(Φ部品専用!W:W,Φ部品専用!A:A,A1555))</f>
        <v/>
      </c>
      <c r="F1555" s="3" t="str">
        <f>IF(SUMIFS(パイプ専用!W:W,パイプ専用!A:A,A1555)=0,"",SUMIFS(パイプ専用!W:W,パイプ専用!A:A,A1555))</f>
        <v/>
      </c>
      <c r="G1555" s="3" t="str">
        <f t="shared" si="49"/>
        <v/>
      </c>
      <c r="K1555" s="4" t="str">
        <f t="shared" ca="1" si="50"/>
        <v/>
      </c>
      <c r="L1555" s="2" t="str">
        <f ca="1">IF(N1555="","",IF(COUNTIF(N$1:N1555,N1555)&gt;1,"",IF(COUNTIF(N:N,N1555)&gt;=1,"左表に入れますねぇ","")))</f>
        <v/>
      </c>
      <c r="M1555" s="2" t="str">
        <f ca="1">IF(ISNA(VLOOKUP('全表融合(関数用)'!W1555,'全表融合(関数用)'!X$2:AB$9999,3,FALSE)),"",VLOOKUP('全表融合(関数用)'!W1555,'全表融合(関数用)'!X$2:AB$9999,3,FALSE))</f>
        <v/>
      </c>
      <c r="N1555" s="2" t="str">
        <f ca="1">IF(ISNA(VLOOKUP('全表融合(関数用)'!W1555,'全表融合(関数用)'!X$2:AB$9999,4,FALSE)),"",VLOOKUP('全表融合(関数用)'!W1555,'全表融合(関数用)'!X$2:AB$9999,4,FALSE))</f>
        <v/>
      </c>
      <c r="O1555" s="2" t="str">
        <f ca="1">IF(ISNA(VLOOKUP('全表融合(関数用)'!W1555,'全表融合(関数用)'!X$2:AB$9999,5,FALSE)),"",VLOOKUP('全表融合(関数用)'!W1555,'全表融合(関数用)'!X$2:AB$9999,5,FALSE))</f>
        <v/>
      </c>
      <c r="P1555" s="4" t="str">
        <f ca="1">IF(SUMIF('全表融合(関数用)'!Z:Z,M1555,'全表融合(関数用)'!AC:AC)=0,"",SUMIF('全表融合(関数用)'!Z:Z,M1555,'全表融合(関数用)'!AC:AC))</f>
        <v/>
      </c>
    </row>
    <row r="1556" spans="2:16">
      <c r="B1556" s="3" t="str">
        <f>IF(SUMIFS(四角板専用!T:T,四角板専用!A:A,A1556)=0,"",SUMIFS(四角板専用!T:T,四角板専用!A:A,A1556))</f>
        <v/>
      </c>
      <c r="C1556" s="3" t="str">
        <f>IF(SUMIFS('FB&amp;L専用'!V:V,'FB&amp;L専用'!A:A,A1556)=0,"",SUMIFS('FB&amp;L専用'!V:V,'FB&amp;L専用'!A:A,A1556))</f>
        <v/>
      </c>
      <c r="D1556" s="3" t="str">
        <f>IF(SUMIFS(鋼材専用!W:W,鋼材専用!A:A,A1556)=0,"",SUMIFS(鋼材専用!W:W,鋼材専用!A:A,A1556))</f>
        <v/>
      </c>
      <c r="E1556" s="3" t="str">
        <f>IF(SUMIFS(Φ部品専用!W:W,Φ部品専用!A:A,A1556)=0,"",SUMIFS(Φ部品専用!W:W,Φ部品専用!A:A,A1556))</f>
        <v/>
      </c>
      <c r="F1556" s="3" t="str">
        <f>IF(SUMIFS(パイプ専用!W:W,パイプ専用!A:A,A1556)=0,"",SUMIFS(パイプ専用!W:W,パイプ専用!A:A,A1556))</f>
        <v/>
      </c>
      <c r="G1556" s="3" t="str">
        <f t="shared" si="49"/>
        <v/>
      </c>
      <c r="K1556" s="4" t="str">
        <f t="shared" ca="1" si="50"/>
        <v/>
      </c>
      <c r="L1556" s="2" t="str">
        <f ca="1">IF(N1556="","",IF(COUNTIF(N$1:N1556,N1556)&gt;1,"",IF(COUNTIF(N:N,N1556)&gt;=1,"左表に入れますねぇ","")))</f>
        <v/>
      </c>
      <c r="M1556" s="2" t="str">
        <f ca="1">IF(ISNA(VLOOKUP('全表融合(関数用)'!W1556,'全表融合(関数用)'!X$2:AB$9999,3,FALSE)),"",VLOOKUP('全表融合(関数用)'!W1556,'全表融合(関数用)'!X$2:AB$9999,3,FALSE))</f>
        <v/>
      </c>
      <c r="N1556" s="2" t="str">
        <f ca="1">IF(ISNA(VLOOKUP('全表融合(関数用)'!W1556,'全表融合(関数用)'!X$2:AB$9999,4,FALSE)),"",VLOOKUP('全表融合(関数用)'!W1556,'全表融合(関数用)'!X$2:AB$9999,4,FALSE))</f>
        <v/>
      </c>
      <c r="O1556" s="2" t="str">
        <f ca="1">IF(ISNA(VLOOKUP('全表融合(関数用)'!W1556,'全表融合(関数用)'!X$2:AB$9999,5,FALSE)),"",VLOOKUP('全表融合(関数用)'!W1556,'全表融合(関数用)'!X$2:AB$9999,5,FALSE))</f>
        <v/>
      </c>
      <c r="P1556" s="4" t="str">
        <f ca="1">IF(SUMIF('全表融合(関数用)'!Z:Z,M1556,'全表融合(関数用)'!AC:AC)=0,"",SUMIF('全表融合(関数用)'!Z:Z,M1556,'全表融合(関数用)'!AC:AC))</f>
        <v/>
      </c>
    </row>
    <row r="1557" spans="2:16">
      <c r="B1557" s="3" t="str">
        <f>IF(SUMIFS(四角板専用!T:T,四角板専用!A:A,A1557)=0,"",SUMIFS(四角板専用!T:T,四角板専用!A:A,A1557))</f>
        <v/>
      </c>
      <c r="C1557" s="3" t="str">
        <f>IF(SUMIFS('FB&amp;L専用'!V:V,'FB&amp;L専用'!A:A,A1557)=0,"",SUMIFS('FB&amp;L専用'!V:V,'FB&amp;L専用'!A:A,A1557))</f>
        <v/>
      </c>
      <c r="D1557" s="3" t="str">
        <f>IF(SUMIFS(鋼材専用!W:W,鋼材専用!A:A,A1557)=0,"",SUMIFS(鋼材専用!W:W,鋼材専用!A:A,A1557))</f>
        <v/>
      </c>
      <c r="E1557" s="3" t="str">
        <f>IF(SUMIFS(Φ部品専用!W:W,Φ部品専用!A:A,A1557)=0,"",SUMIFS(Φ部品専用!W:W,Φ部品専用!A:A,A1557))</f>
        <v/>
      </c>
      <c r="F1557" s="3" t="str">
        <f>IF(SUMIFS(パイプ専用!W:W,パイプ専用!A:A,A1557)=0,"",SUMIFS(パイプ専用!W:W,パイプ専用!A:A,A1557))</f>
        <v/>
      </c>
      <c r="G1557" s="3" t="str">
        <f t="shared" si="49"/>
        <v/>
      </c>
      <c r="K1557" s="4" t="str">
        <f t="shared" ca="1" si="50"/>
        <v/>
      </c>
      <c r="L1557" s="2" t="str">
        <f ca="1">IF(N1557="","",IF(COUNTIF(N$1:N1557,N1557)&gt;1,"",IF(COUNTIF(N:N,N1557)&gt;=1,"左表に入れますねぇ","")))</f>
        <v/>
      </c>
      <c r="M1557" s="2" t="str">
        <f ca="1">IF(ISNA(VLOOKUP('全表融合(関数用)'!W1557,'全表融合(関数用)'!X$2:AB$9999,3,FALSE)),"",VLOOKUP('全表融合(関数用)'!W1557,'全表融合(関数用)'!X$2:AB$9999,3,FALSE))</f>
        <v/>
      </c>
      <c r="N1557" s="2" t="str">
        <f ca="1">IF(ISNA(VLOOKUP('全表融合(関数用)'!W1557,'全表融合(関数用)'!X$2:AB$9999,4,FALSE)),"",VLOOKUP('全表融合(関数用)'!W1557,'全表融合(関数用)'!X$2:AB$9999,4,FALSE))</f>
        <v/>
      </c>
      <c r="O1557" s="2" t="str">
        <f ca="1">IF(ISNA(VLOOKUP('全表融合(関数用)'!W1557,'全表融合(関数用)'!X$2:AB$9999,5,FALSE)),"",VLOOKUP('全表融合(関数用)'!W1557,'全表融合(関数用)'!X$2:AB$9999,5,FALSE))</f>
        <v/>
      </c>
      <c r="P1557" s="4" t="str">
        <f ca="1">IF(SUMIF('全表融合(関数用)'!Z:Z,M1557,'全表融合(関数用)'!AC:AC)=0,"",SUMIF('全表融合(関数用)'!Z:Z,M1557,'全表融合(関数用)'!AC:AC))</f>
        <v/>
      </c>
    </row>
    <row r="1558" spans="2:16">
      <c r="B1558" s="3" t="str">
        <f>IF(SUMIFS(四角板専用!T:T,四角板専用!A:A,A1558)=0,"",SUMIFS(四角板専用!T:T,四角板専用!A:A,A1558))</f>
        <v/>
      </c>
      <c r="C1558" s="3" t="str">
        <f>IF(SUMIFS('FB&amp;L専用'!V:V,'FB&amp;L専用'!A:A,A1558)=0,"",SUMIFS('FB&amp;L専用'!V:V,'FB&amp;L専用'!A:A,A1558))</f>
        <v/>
      </c>
      <c r="D1558" s="3" t="str">
        <f>IF(SUMIFS(鋼材専用!W:W,鋼材専用!A:A,A1558)=0,"",SUMIFS(鋼材専用!W:W,鋼材専用!A:A,A1558))</f>
        <v/>
      </c>
      <c r="E1558" s="3" t="str">
        <f>IF(SUMIFS(Φ部品専用!W:W,Φ部品専用!A:A,A1558)=0,"",SUMIFS(Φ部品専用!W:W,Φ部品専用!A:A,A1558))</f>
        <v/>
      </c>
      <c r="F1558" s="3" t="str">
        <f>IF(SUMIFS(パイプ専用!W:W,パイプ専用!A:A,A1558)=0,"",SUMIFS(パイプ専用!W:W,パイプ専用!A:A,A1558))</f>
        <v/>
      </c>
      <c r="G1558" s="3" t="str">
        <f t="shared" si="49"/>
        <v/>
      </c>
      <c r="K1558" s="4" t="str">
        <f t="shared" ca="1" si="50"/>
        <v/>
      </c>
      <c r="L1558" s="2" t="str">
        <f ca="1">IF(N1558="","",IF(COUNTIF(N$1:N1558,N1558)&gt;1,"",IF(COUNTIF(N:N,N1558)&gt;=1,"左表に入れますねぇ","")))</f>
        <v/>
      </c>
      <c r="M1558" s="2" t="str">
        <f ca="1">IF(ISNA(VLOOKUP('全表融合(関数用)'!W1558,'全表融合(関数用)'!X$2:AB$9999,3,FALSE)),"",VLOOKUP('全表融合(関数用)'!W1558,'全表融合(関数用)'!X$2:AB$9999,3,FALSE))</f>
        <v/>
      </c>
      <c r="N1558" s="2" t="str">
        <f ca="1">IF(ISNA(VLOOKUP('全表融合(関数用)'!W1558,'全表融合(関数用)'!X$2:AB$9999,4,FALSE)),"",VLOOKUP('全表融合(関数用)'!W1558,'全表融合(関数用)'!X$2:AB$9999,4,FALSE))</f>
        <v/>
      </c>
      <c r="O1558" s="2" t="str">
        <f ca="1">IF(ISNA(VLOOKUP('全表融合(関数用)'!W1558,'全表融合(関数用)'!X$2:AB$9999,5,FALSE)),"",VLOOKUP('全表融合(関数用)'!W1558,'全表融合(関数用)'!X$2:AB$9999,5,FALSE))</f>
        <v/>
      </c>
      <c r="P1558" s="4" t="str">
        <f ca="1">IF(SUMIF('全表融合(関数用)'!Z:Z,M1558,'全表融合(関数用)'!AC:AC)=0,"",SUMIF('全表融合(関数用)'!Z:Z,M1558,'全表融合(関数用)'!AC:AC))</f>
        <v/>
      </c>
    </row>
    <row r="1559" spans="2:16">
      <c r="B1559" s="3" t="str">
        <f>IF(SUMIFS(四角板専用!T:T,四角板専用!A:A,A1559)=0,"",SUMIFS(四角板専用!T:T,四角板専用!A:A,A1559))</f>
        <v/>
      </c>
      <c r="C1559" s="3" t="str">
        <f>IF(SUMIFS('FB&amp;L専用'!V:V,'FB&amp;L専用'!A:A,A1559)=0,"",SUMIFS('FB&amp;L専用'!V:V,'FB&amp;L専用'!A:A,A1559))</f>
        <v/>
      </c>
      <c r="D1559" s="3" t="str">
        <f>IF(SUMIFS(鋼材専用!W:W,鋼材専用!A:A,A1559)=0,"",SUMIFS(鋼材専用!W:W,鋼材専用!A:A,A1559))</f>
        <v/>
      </c>
      <c r="E1559" s="3" t="str">
        <f>IF(SUMIFS(Φ部品専用!W:W,Φ部品専用!A:A,A1559)=0,"",SUMIFS(Φ部品専用!W:W,Φ部品専用!A:A,A1559))</f>
        <v/>
      </c>
      <c r="F1559" s="3" t="str">
        <f>IF(SUMIFS(パイプ専用!W:W,パイプ専用!A:A,A1559)=0,"",SUMIFS(パイプ専用!W:W,パイプ専用!A:A,A1559))</f>
        <v/>
      </c>
      <c r="G1559" s="3" t="str">
        <f t="shared" si="49"/>
        <v/>
      </c>
      <c r="K1559" s="4" t="str">
        <f t="shared" ca="1" si="50"/>
        <v/>
      </c>
      <c r="L1559" s="2" t="str">
        <f ca="1">IF(N1559="","",IF(COUNTIF(N$1:N1559,N1559)&gt;1,"",IF(COUNTIF(N:N,N1559)&gt;=1,"左表に入れますねぇ","")))</f>
        <v/>
      </c>
      <c r="M1559" s="2" t="str">
        <f ca="1">IF(ISNA(VLOOKUP('全表融合(関数用)'!W1559,'全表融合(関数用)'!X$2:AB$9999,3,FALSE)),"",VLOOKUP('全表融合(関数用)'!W1559,'全表融合(関数用)'!X$2:AB$9999,3,FALSE))</f>
        <v/>
      </c>
      <c r="N1559" s="2" t="str">
        <f ca="1">IF(ISNA(VLOOKUP('全表融合(関数用)'!W1559,'全表融合(関数用)'!X$2:AB$9999,4,FALSE)),"",VLOOKUP('全表融合(関数用)'!W1559,'全表融合(関数用)'!X$2:AB$9999,4,FALSE))</f>
        <v/>
      </c>
      <c r="O1559" s="2" t="str">
        <f ca="1">IF(ISNA(VLOOKUP('全表融合(関数用)'!W1559,'全表融合(関数用)'!X$2:AB$9999,5,FALSE)),"",VLOOKUP('全表融合(関数用)'!W1559,'全表融合(関数用)'!X$2:AB$9999,5,FALSE))</f>
        <v/>
      </c>
      <c r="P1559" s="4" t="str">
        <f ca="1">IF(SUMIF('全表融合(関数用)'!Z:Z,M1559,'全表融合(関数用)'!AC:AC)=0,"",SUMIF('全表融合(関数用)'!Z:Z,M1559,'全表融合(関数用)'!AC:AC))</f>
        <v/>
      </c>
    </row>
    <row r="1560" spans="2:16">
      <c r="B1560" s="3" t="str">
        <f>IF(SUMIFS(四角板専用!T:T,四角板専用!A:A,A1560)=0,"",SUMIFS(四角板専用!T:T,四角板専用!A:A,A1560))</f>
        <v/>
      </c>
      <c r="C1560" s="3" t="str">
        <f>IF(SUMIFS('FB&amp;L専用'!V:V,'FB&amp;L専用'!A:A,A1560)=0,"",SUMIFS('FB&amp;L専用'!V:V,'FB&amp;L専用'!A:A,A1560))</f>
        <v/>
      </c>
      <c r="D1560" s="3" t="str">
        <f>IF(SUMIFS(鋼材専用!W:W,鋼材専用!A:A,A1560)=0,"",SUMIFS(鋼材専用!W:W,鋼材専用!A:A,A1560))</f>
        <v/>
      </c>
      <c r="E1560" s="3" t="str">
        <f>IF(SUMIFS(Φ部品専用!W:W,Φ部品専用!A:A,A1560)=0,"",SUMIFS(Φ部品専用!W:W,Φ部品専用!A:A,A1560))</f>
        <v/>
      </c>
      <c r="F1560" s="3" t="str">
        <f>IF(SUMIFS(パイプ専用!W:W,パイプ専用!A:A,A1560)=0,"",SUMIFS(パイプ専用!W:W,パイプ専用!A:A,A1560))</f>
        <v/>
      </c>
      <c r="G1560" s="3" t="str">
        <f t="shared" si="49"/>
        <v/>
      </c>
      <c r="K1560" s="4" t="str">
        <f t="shared" ca="1" si="50"/>
        <v/>
      </c>
      <c r="L1560" s="2" t="str">
        <f ca="1">IF(N1560="","",IF(COUNTIF(N$1:N1560,N1560)&gt;1,"",IF(COUNTIF(N:N,N1560)&gt;=1,"左表に入れますねぇ","")))</f>
        <v/>
      </c>
      <c r="M1560" s="2" t="str">
        <f ca="1">IF(ISNA(VLOOKUP('全表融合(関数用)'!W1560,'全表融合(関数用)'!X$2:AB$9999,3,FALSE)),"",VLOOKUP('全表融合(関数用)'!W1560,'全表融合(関数用)'!X$2:AB$9999,3,FALSE))</f>
        <v/>
      </c>
      <c r="N1560" s="2" t="str">
        <f ca="1">IF(ISNA(VLOOKUP('全表融合(関数用)'!W1560,'全表融合(関数用)'!X$2:AB$9999,4,FALSE)),"",VLOOKUP('全表融合(関数用)'!W1560,'全表融合(関数用)'!X$2:AB$9999,4,FALSE))</f>
        <v/>
      </c>
      <c r="O1560" s="2" t="str">
        <f ca="1">IF(ISNA(VLOOKUP('全表融合(関数用)'!W1560,'全表融合(関数用)'!X$2:AB$9999,5,FALSE)),"",VLOOKUP('全表融合(関数用)'!W1560,'全表融合(関数用)'!X$2:AB$9999,5,FALSE))</f>
        <v/>
      </c>
      <c r="P1560" s="4" t="str">
        <f ca="1">IF(SUMIF('全表融合(関数用)'!Z:Z,M1560,'全表融合(関数用)'!AC:AC)=0,"",SUMIF('全表融合(関数用)'!Z:Z,M1560,'全表融合(関数用)'!AC:AC))</f>
        <v/>
      </c>
    </row>
    <row r="1561" spans="2:16">
      <c r="B1561" s="3" t="str">
        <f>IF(SUMIFS(四角板専用!T:T,四角板専用!A:A,A1561)=0,"",SUMIFS(四角板専用!T:T,四角板専用!A:A,A1561))</f>
        <v/>
      </c>
      <c r="C1561" s="3" t="str">
        <f>IF(SUMIFS('FB&amp;L専用'!V:V,'FB&amp;L専用'!A:A,A1561)=0,"",SUMIFS('FB&amp;L専用'!V:V,'FB&amp;L専用'!A:A,A1561))</f>
        <v/>
      </c>
      <c r="D1561" s="3" t="str">
        <f>IF(SUMIFS(鋼材専用!W:W,鋼材専用!A:A,A1561)=0,"",SUMIFS(鋼材専用!W:W,鋼材専用!A:A,A1561))</f>
        <v/>
      </c>
      <c r="E1561" s="3" t="str">
        <f>IF(SUMIFS(Φ部品専用!W:W,Φ部品専用!A:A,A1561)=0,"",SUMIFS(Φ部品専用!W:W,Φ部品専用!A:A,A1561))</f>
        <v/>
      </c>
      <c r="F1561" s="3" t="str">
        <f>IF(SUMIFS(パイプ専用!W:W,パイプ専用!A:A,A1561)=0,"",SUMIFS(パイプ専用!W:W,パイプ専用!A:A,A1561))</f>
        <v/>
      </c>
      <c r="G1561" s="3" t="str">
        <f t="shared" si="49"/>
        <v/>
      </c>
      <c r="K1561" s="4" t="str">
        <f t="shared" ca="1" si="50"/>
        <v/>
      </c>
      <c r="L1561" s="2" t="str">
        <f ca="1">IF(N1561="","",IF(COUNTIF(N$1:N1561,N1561)&gt;1,"",IF(COUNTIF(N:N,N1561)&gt;=1,"左表に入れますねぇ","")))</f>
        <v/>
      </c>
      <c r="M1561" s="2" t="str">
        <f ca="1">IF(ISNA(VLOOKUP('全表融合(関数用)'!W1561,'全表融合(関数用)'!X$2:AB$9999,3,FALSE)),"",VLOOKUP('全表融合(関数用)'!W1561,'全表融合(関数用)'!X$2:AB$9999,3,FALSE))</f>
        <v/>
      </c>
      <c r="N1561" s="2" t="str">
        <f ca="1">IF(ISNA(VLOOKUP('全表融合(関数用)'!W1561,'全表融合(関数用)'!X$2:AB$9999,4,FALSE)),"",VLOOKUP('全表融合(関数用)'!W1561,'全表融合(関数用)'!X$2:AB$9999,4,FALSE))</f>
        <v/>
      </c>
      <c r="O1561" s="2" t="str">
        <f ca="1">IF(ISNA(VLOOKUP('全表融合(関数用)'!W1561,'全表融合(関数用)'!X$2:AB$9999,5,FALSE)),"",VLOOKUP('全表融合(関数用)'!W1561,'全表融合(関数用)'!X$2:AB$9999,5,FALSE))</f>
        <v/>
      </c>
      <c r="P1561" s="4" t="str">
        <f ca="1">IF(SUMIF('全表融合(関数用)'!Z:Z,M1561,'全表融合(関数用)'!AC:AC)=0,"",SUMIF('全表融合(関数用)'!Z:Z,M1561,'全表融合(関数用)'!AC:AC))</f>
        <v/>
      </c>
    </row>
    <row r="1562" spans="2:16">
      <c r="B1562" s="3" t="str">
        <f>IF(SUMIFS(四角板専用!T:T,四角板専用!A:A,A1562)=0,"",SUMIFS(四角板専用!T:T,四角板専用!A:A,A1562))</f>
        <v/>
      </c>
      <c r="C1562" s="3" t="str">
        <f>IF(SUMIFS('FB&amp;L専用'!V:V,'FB&amp;L専用'!A:A,A1562)=0,"",SUMIFS('FB&amp;L専用'!V:V,'FB&amp;L専用'!A:A,A1562))</f>
        <v/>
      </c>
      <c r="D1562" s="3" t="str">
        <f>IF(SUMIFS(鋼材専用!W:W,鋼材専用!A:A,A1562)=0,"",SUMIFS(鋼材専用!W:W,鋼材専用!A:A,A1562))</f>
        <v/>
      </c>
      <c r="E1562" s="3" t="str">
        <f>IF(SUMIFS(Φ部品専用!W:W,Φ部品専用!A:A,A1562)=0,"",SUMIFS(Φ部品専用!W:W,Φ部品専用!A:A,A1562))</f>
        <v/>
      </c>
      <c r="F1562" s="3" t="str">
        <f>IF(SUMIFS(パイプ専用!W:W,パイプ専用!A:A,A1562)=0,"",SUMIFS(パイプ専用!W:W,パイプ専用!A:A,A1562))</f>
        <v/>
      </c>
      <c r="G1562" s="3" t="str">
        <f t="shared" si="49"/>
        <v/>
      </c>
      <c r="K1562" s="4" t="str">
        <f t="shared" ca="1" si="50"/>
        <v/>
      </c>
      <c r="L1562" s="2" t="str">
        <f ca="1">IF(N1562="","",IF(COUNTIF(N$1:N1562,N1562)&gt;1,"",IF(COUNTIF(N:N,N1562)&gt;=1,"左表に入れますねぇ","")))</f>
        <v/>
      </c>
      <c r="M1562" s="2" t="str">
        <f ca="1">IF(ISNA(VLOOKUP('全表融合(関数用)'!W1562,'全表融合(関数用)'!X$2:AB$9999,3,FALSE)),"",VLOOKUP('全表融合(関数用)'!W1562,'全表融合(関数用)'!X$2:AB$9999,3,FALSE))</f>
        <v/>
      </c>
      <c r="N1562" s="2" t="str">
        <f ca="1">IF(ISNA(VLOOKUP('全表融合(関数用)'!W1562,'全表融合(関数用)'!X$2:AB$9999,4,FALSE)),"",VLOOKUP('全表融合(関数用)'!W1562,'全表融合(関数用)'!X$2:AB$9999,4,FALSE))</f>
        <v/>
      </c>
      <c r="O1562" s="2" t="str">
        <f ca="1">IF(ISNA(VLOOKUP('全表融合(関数用)'!W1562,'全表融合(関数用)'!X$2:AB$9999,5,FALSE)),"",VLOOKUP('全表融合(関数用)'!W1562,'全表融合(関数用)'!X$2:AB$9999,5,FALSE))</f>
        <v/>
      </c>
      <c r="P1562" s="4" t="str">
        <f ca="1">IF(SUMIF('全表融合(関数用)'!Z:Z,M1562,'全表融合(関数用)'!AC:AC)=0,"",SUMIF('全表融合(関数用)'!Z:Z,M1562,'全表融合(関数用)'!AC:AC))</f>
        <v/>
      </c>
    </row>
    <row r="1563" spans="2:16">
      <c r="B1563" s="3" t="str">
        <f>IF(SUMIFS(四角板専用!T:T,四角板専用!A:A,A1563)=0,"",SUMIFS(四角板専用!T:T,四角板専用!A:A,A1563))</f>
        <v/>
      </c>
      <c r="C1563" s="3" t="str">
        <f>IF(SUMIFS('FB&amp;L専用'!V:V,'FB&amp;L専用'!A:A,A1563)=0,"",SUMIFS('FB&amp;L専用'!V:V,'FB&amp;L専用'!A:A,A1563))</f>
        <v/>
      </c>
      <c r="D1563" s="3" t="str">
        <f>IF(SUMIFS(鋼材専用!W:W,鋼材専用!A:A,A1563)=0,"",SUMIFS(鋼材専用!W:W,鋼材専用!A:A,A1563))</f>
        <v/>
      </c>
      <c r="E1563" s="3" t="str">
        <f>IF(SUMIFS(Φ部品専用!W:W,Φ部品専用!A:A,A1563)=0,"",SUMIFS(Φ部品専用!W:W,Φ部品専用!A:A,A1563))</f>
        <v/>
      </c>
      <c r="F1563" s="3" t="str">
        <f>IF(SUMIFS(パイプ専用!W:W,パイプ専用!A:A,A1563)=0,"",SUMIFS(パイプ専用!W:W,パイプ専用!A:A,A1563))</f>
        <v/>
      </c>
      <c r="G1563" s="3" t="str">
        <f t="shared" si="49"/>
        <v/>
      </c>
      <c r="K1563" s="4" t="str">
        <f t="shared" ca="1" si="50"/>
        <v/>
      </c>
      <c r="L1563" s="2" t="str">
        <f ca="1">IF(N1563="","",IF(COUNTIF(N$1:N1563,N1563)&gt;1,"",IF(COUNTIF(N:N,N1563)&gt;=1,"左表に入れますねぇ","")))</f>
        <v/>
      </c>
      <c r="M1563" s="2" t="str">
        <f ca="1">IF(ISNA(VLOOKUP('全表融合(関数用)'!W1563,'全表融合(関数用)'!X$2:AB$9999,3,FALSE)),"",VLOOKUP('全表融合(関数用)'!W1563,'全表融合(関数用)'!X$2:AB$9999,3,FALSE))</f>
        <v/>
      </c>
      <c r="N1563" s="2" t="str">
        <f ca="1">IF(ISNA(VLOOKUP('全表融合(関数用)'!W1563,'全表融合(関数用)'!X$2:AB$9999,4,FALSE)),"",VLOOKUP('全表融合(関数用)'!W1563,'全表融合(関数用)'!X$2:AB$9999,4,FALSE))</f>
        <v/>
      </c>
      <c r="O1563" s="2" t="str">
        <f ca="1">IF(ISNA(VLOOKUP('全表融合(関数用)'!W1563,'全表融合(関数用)'!X$2:AB$9999,5,FALSE)),"",VLOOKUP('全表融合(関数用)'!W1563,'全表融合(関数用)'!X$2:AB$9999,5,FALSE))</f>
        <v/>
      </c>
      <c r="P1563" s="4" t="str">
        <f ca="1">IF(SUMIF('全表融合(関数用)'!Z:Z,M1563,'全表融合(関数用)'!AC:AC)=0,"",SUMIF('全表融合(関数用)'!Z:Z,M1563,'全表融合(関数用)'!AC:AC))</f>
        <v/>
      </c>
    </row>
    <row r="1564" spans="2:16">
      <c r="B1564" s="3" t="str">
        <f>IF(SUMIFS(四角板専用!T:T,四角板専用!A:A,A1564)=0,"",SUMIFS(四角板専用!T:T,四角板専用!A:A,A1564))</f>
        <v/>
      </c>
      <c r="C1564" s="3" t="str">
        <f>IF(SUMIFS('FB&amp;L専用'!V:V,'FB&amp;L専用'!A:A,A1564)=0,"",SUMIFS('FB&amp;L専用'!V:V,'FB&amp;L専用'!A:A,A1564))</f>
        <v/>
      </c>
      <c r="D1564" s="3" t="str">
        <f>IF(SUMIFS(鋼材専用!W:W,鋼材専用!A:A,A1564)=0,"",SUMIFS(鋼材専用!W:W,鋼材専用!A:A,A1564))</f>
        <v/>
      </c>
      <c r="E1564" s="3" t="str">
        <f>IF(SUMIFS(Φ部品専用!W:W,Φ部品専用!A:A,A1564)=0,"",SUMIFS(Φ部品専用!W:W,Φ部品専用!A:A,A1564))</f>
        <v/>
      </c>
      <c r="F1564" s="3" t="str">
        <f>IF(SUMIFS(パイプ専用!W:W,パイプ専用!A:A,A1564)=0,"",SUMIFS(パイプ専用!W:W,パイプ専用!A:A,A1564))</f>
        <v/>
      </c>
      <c r="G1564" s="3" t="str">
        <f t="shared" si="49"/>
        <v/>
      </c>
      <c r="K1564" s="4" t="str">
        <f t="shared" ca="1" si="50"/>
        <v/>
      </c>
      <c r="L1564" s="2" t="str">
        <f ca="1">IF(N1564="","",IF(COUNTIF(N$1:N1564,N1564)&gt;1,"",IF(COUNTIF(N:N,N1564)&gt;=1,"左表に入れますねぇ","")))</f>
        <v/>
      </c>
      <c r="M1564" s="2" t="str">
        <f ca="1">IF(ISNA(VLOOKUP('全表融合(関数用)'!W1564,'全表融合(関数用)'!X$2:AB$9999,3,FALSE)),"",VLOOKUP('全表融合(関数用)'!W1564,'全表融合(関数用)'!X$2:AB$9999,3,FALSE))</f>
        <v/>
      </c>
      <c r="N1564" s="2" t="str">
        <f ca="1">IF(ISNA(VLOOKUP('全表融合(関数用)'!W1564,'全表融合(関数用)'!X$2:AB$9999,4,FALSE)),"",VLOOKUP('全表融合(関数用)'!W1564,'全表融合(関数用)'!X$2:AB$9999,4,FALSE))</f>
        <v/>
      </c>
      <c r="O1564" s="2" t="str">
        <f ca="1">IF(ISNA(VLOOKUP('全表融合(関数用)'!W1564,'全表融合(関数用)'!X$2:AB$9999,5,FALSE)),"",VLOOKUP('全表融合(関数用)'!W1564,'全表融合(関数用)'!X$2:AB$9999,5,FALSE))</f>
        <v/>
      </c>
      <c r="P1564" s="4" t="str">
        <f ca="1">IF(SUMIF('全表融合(関数用)'!Z:Z,M1564,'全表融合(関数用)'!AC:AC)=0,"",SUMIF('全表融合(関数用)'!Z:Z,M1564,'全表融合(関数用)'!AC:AC))</f>
        <v/>
      </c>
    </row>
    <row r="1565" spans="2:16">
      <c r="B1565" s="3" t="str">
        <f>IF(SUMIFS(四角板専用!T:T,四角板専用!A:A,A1565)=0,"",SUMIFS(四角板専用!T:T,四角板専用!A:A,A1565))</f>
        <v/>
      </c>
      <c r="C1565" s="3" t="str">
        <f>IF(SUMIFS('FB&amp;L専用'!V:V,'FB&amp;L専用'!A:A,A1565)=0,"",SUMIFS('FB&amp;L専用'!V:V,'FB&amp;L専用'!A:A,A1565))</f>
        <v/>
      </c>
      <c r="D1565" s="3" t="str">
        <f>IF(SUMIFS(鋼材専用!W:W,鋼材専用!A:A,A1565)=0,"",SUMIFS(鋼材専用!W:W,鋼材専用!A:A,A1565))</f>
        <v/>
      </c>
      <c r="E1565" s="3" t="str">
        <f>IF(SUMIFS(Φ部品専用!W:W,Φ部品専用!A:A,A1565)=0,"",SUMIFS(Φ部品専用!W:W,Φ部品専用!A:A,A1565))</f>
        <v/>
      </c>
      <c r="F1565" s="3" t="str">
        <f>IF(SUMIFS(パイプ専用!W:W,パイプ専用!A:A,A1565)=0,"",SUMIFS(パイプ専用!W:W,パイプ専用!A:A,A1565))</f>
        <v/>
      </c>
      <c r="G1565" s="3" t="str">
        <f t="shared" si="49"/>
        <v/>
      </c>
      <c r="K1565" s="4" t="str">
        <f t="shared" ca="1" si="50"/>
        <v/>
      </c>
      <c r="L1565" s="2" t="str">
        <f ca="1">IF(N1565="","",IF(COUNTIF(N$1:N1565,N1565)&gt;1,"",IF(COUNTIF(N:N,N1565)&gt;=1,"左表に入れますねぇ","")))</f>
        <v/>
      </c>
      <c r="M1565" s="2" t="str">
        <f ca="1">IF(ISNA(VLOOKUP('全表融合(関数用)'!W1565,'全表融合(関数用)'!X$2:AB$9999,3,FALSE)),"",VLOOKUP('全表融合(関数用)'!W1565,'全表融合(関数用)'!X$2:AB$9999,3,FALSE))</f>
        <v/>
      </c>
      <c r="N1565" s="2" t="str">
        <f ca="1">IF(ISNA(VLOOKUP('全表融合(関数用)'!W1565,'全表融合(関数用)'!X$2:AB$9999,4,FALSE)),"",VLOOKUP('全表融合(関数用)'!W1565,'全表融合(関数用)'!X$2:AB$9999,4,FALSE))</f>
        <v/>
      </c>
      <c r="O1565" s="2" t="str">
        <f ca="1">IF(ISNA(VLOOKUP('全表融合(関数用)'!W1565,'全表融合(関数用)'!X$2:AB$9999,5,FALSE)),"",VLOOKUP('全表融合(関数用)'!W1565,'全表融合(関数用)'!X$2:AB$9999,5,FALSE))</f>
        <v/>
      </c>
      <c r="P1565" s="4" t="str">
        <f ca="1">IF(SUMIF('全表融合(関数用)'!Z:Z,M1565,'全表融合(関数用)'!AC:AC)=0,"",SUMIF('全表融合(関数用)'!Z:Z,M1565,'全表融合(関数用)'!AC:AC))</f>
        <v/>
      </c>
    </row>
    <row r="1566" spans="2:16">
      <c r="B1566" s="3" t="str">
        <f>IF(SUMIFS(四角板専用!T:T,四角板専用!A:A,A1566)=0,"",SUMIFS(四角板専用!T:T,四角板専用!A:A,A1566))</f>
        <v/>
      </c>
      <c r="C1566" s="3" t="str">
        <f>IF(SUMIFS('FB&amp;L専用'!V:V,'FB&amp;L専用'!A:A,A1566)=0,"",SUMIFS('FB&amp;L専用'!V:V,'FB&amp;L専用'!A:A,A1566))</f>
        <v/>
      </c>
      <c r="D1566" s="3" t="str">
        <f>IF(SUMIFS(鋼材専用!W:W,鋼材専用!A:A,A1566)=0,"",SUMIFS(鋼材専用!W:W,鋼材専用!A:A,A1566))</f>
        <v/>
      </c>
      <c r="E1566" s="3" t="str">
        <f>IF(SUMIFS(Φ部品専用!W:W,Φ部品専用!A:A,A1566)=0,"",SUMIFS(Φ部品専用!W:W,Φ部品専用!A:A,A1566))</f>
        <v/>
      </c>
      <c r="F1566" s="3" t="str">
        <f>IF(SUMIFS(パイプ専用!W:W,パイプ専用!A:A,A1566)=0,"",SUMIFS(パイプ専用!W:W,パイプ専用!A:A,A1566))</f>
        <v/>
      </c>
      <c r="G1566" s="3" t="str">
        <f t="shared" si="49"/>
        <v/>
      </c>
      <c r="K1566" s="4" t="str">
        <f t="shared" ca="1" si="50"/>
        <v/>
      </c>
      <c r="L1566" s="2" t="str">
        <f ca="1">IF(N1566="","",IF(COUNTIF(N$1:N1566,N1566)&gt;1,"",IF(COUNTIF(N:N,N1566)&gt;=1,"左表に入れますねぇ","")))</f>
        <v/>
      </c>
      <c r="M1566" s="2" t="str">
        <f ca="1">IF(ISNA(VLOOKUP('全表融合(関数用)'!W1566,'全表融合(関数用)'!X$2:AB$9999,3,FALSE)),"",VLOOKUP('全表融合(関数用)'!W1566,'全表融合(関数用)'!X$2:AB$9999,3,FALSE))</f>
        <v/>
      </c>
      <c r="N1566" s="2" t="str">
        <f ca="1">IF(ISNA(VLOOKUP('全表融合(関数用)'!W1566,'全表融合(関数用)'!X$2:AB$9999,4,FALSE)),"",VLOOKUP('全表融合(関数用)'!W1566,'全表融合(関数用)'!X$2:AB$9999,4,FALSE))</f>
        <v/>
      </c>
      <c r="O1566" s="2" t="str">
        <f ca="1">IF(ISNA(VLOOKUP('全表融合(関数用)'!W1566,'全表融合(関数用)'!X$2:AB$9999,5,FALSE)),"",VLOOKUP('全表融合(関数用)'!W1566,'全表融合(関数用)'!X$2:AB$9999,5,FALSE))</f>
        <v/>
      </c>
      <c r="P1566" s="4" t="str">
        <f ca="1">IF(SUMIF('全表融合(関数用)'!Z:Z,M1566,'全表融合(関数用)'!AC:AC)=0,"",SUMIF('全表融合(関数用)'!Z:Z,M1566,'全表融合(関数用)'!AC:AC))</f>
        <v/>
      </c>
    </row>
    <row r="1567" spans="2:16">
      <c r="B1567" s="3" t="str">
        <f>IF(SUMIFS(四角板専用!T:T,四角板専用!A:A,A1567)=0,"",SUMIFS(四角板専用!T:T,四角板専用!A:A,A1567))</f>
        <v/>
      </c>
      <c r="C1567" s="3" t="str">
        <f>IF(SUMIFS('FB&amp;L専用'!V:V,'FB&amp;L専用'!A:A,A1567)=0,"",SUMIFS('FB&amp;L専用'!V:V,'FB&amp;L専用'!A:A,A1567))</f>
        <v/>
      </c>
      <c r="D1567" s="3" t="str">
        <f>IF(SUMIFS(鋼材専用!W:W,鋼材専用!A:A,A1567)=0,"",SUMIFS(鋼材専用!W:W,鋼材専用!A:A,A1567))</f>
        <v/>
      </c>
      <c r="E1567" s="3" t="str">
        <f>IF(SUMIFS(Φ部品専用!W:W,Φ部品専用!A:A,A1567)=0,"",SUMIFS(Φ部品専用!W:W,Φ部品専用!A:A,A1567))</f>
        <v/>
      </c>
      <c r="F1567" s="3" t="str">
        <f>IF(SUMIFS(パイプ専用!W:W,パイプ専用!A:A,A1567)=0,"",SUMIFS(パイプ専用!W:W,パイプ専用!A:A,A1567))</f>
        <v/>
      </c>
      <c r="G1567" s="3" t="str">
        <f t="shared" si="49"/>
        <v/>
      </c>
      <c r="K1567" s="4" t="str">
        <f t="shared" ca="1" si="50"/>
        <v/>
      </c>
      <c r="L1567" s="2" t="str">
        <f ca="1">IF(N1567="","",IF(COUNTIF(N$1:N1567,N1567)&gt;1,"",IF(COUNTIF(N:N,N1567)&gt;=1,"左表に入れますねぇ","")))</f>
        <v/>
      </c>
      <c r="M1567" s="2" t="str">
        <f ca="1">IF(ISNA(VLOOKUP('全表融合(関数用)'!W1567,'全表融合(関数用)'!X$2:AB$9999,3,FALSE)),"",VLOOKUP('全表融合(関数用)'!W1567,'全表融合(関数用)'!X$2:AB$9999,3,FALSE))</f>
        <v/>
      </c>
      <c r="N1567" s="2" t="str">
        <f ca="1">IF(ISNA(VLOOKUP('全表融合(関数用)'!W1567,'全表融合(関数用)'!X$2:AB$9999,4,FALSE)),"",VLOOKUP('全表融合(関数用)'!W1567,'全表融合(関数用)'!X$2:AB$9999,4,FALSE))</f>
        <v/>
      </c>
      <c r="O1567" s="2" t="str">
        <f ca="1">IF(ISNA(VLOOKUP('全表融合(関数用)'!W1567,'全表融合(関数用)'!X$2:AB$9999,5,FALSE)),"",VLOOKUP('全表融合(関数用)'!W1567,'全表融合(関数用)'!X$2:AB$9999,5,FALSE))</f>
        <v/>
      </c>
      <c r="P1567" s="4" t="str">
        <f ca="1">IF(SUMIF('全表融合(関数用)'!Z:Z,M1567,'全表融合(関数用)'!AC:AC)=0,"",SUMIF('全表融合(関数用)'!Z:Z,M1567,'全表融合(関数用)'!AC:AC))</f>
        <v/>
      </c>
    </row>
    <row r="1568" spans="2:16">
      <c r="B1568" s="3" t="str">
        <f>IF(SUMIFS(四角板専用!T:T,四角板専用!A:A,A1568)=0,"",SUMIFS(四角板専用!T:T,四角板専用!A:A,A1568))</f>
        <v/>
      </c>
      <c r="C1568" s="3" t="str">
        <f>IF(SUMIFS('FB&amp;L専用'!V:V,'FB&amp;L専用'!A:A,A1568)=0,"",SUMIFS('FB&amp;L専用'!V:V,'FB&amp;L専用'!A:A,A1568))</f>
        <v/>
      </c>
      <c r="D1568" s="3" t="str">
        <f>IF(SUMIFS(鋼材専用!W:W,鋼材専用!A:A,A1568)=0,"",SUMIFS(鋼材専用!W:W,鋼材専用!A:A,A1568))</f>
        <v/>
      </c>
      <c r="E1568" s="3" t="str">
        <f>IF(SUMIFS(Φ部品専用!W:W,Φ部品専用!A:A,A1568)=0,"",SUMIFS(Φ部品専用!W:W,Φ部品専用!A:A,A1568))</f>
        <v/>
      </c>
      <c r="F1568" s="3" t="str">
        <f>IF(SUMIFS(パイプ専用!W:W,パイプ専用!A:A,A1568)=0,"",SUMIFS(パイプ専用!W:W,パイプ専用!A:A,A1568))</f>
        <v/>
      </c>
      <c r="G1568" s="3" t="str">
        <f t="shared" si="49"/>
        <v/>
      </c>
      <c r="K1568" s="4" t="str">
        <f t="shared" ca="1" si="50"/>
        <v/>
      </c>
      <c r="L1568" s="2" t="str">
        <f ca="1">IF(N1568="","",IF(COUNTIF(N$1:N1568,N1568)&gt;1,"",IF(COUNTIF(N:N,N1568)&gt;=1,"左表に入れますねぇ","")))</f>
        <v/>
      </c>
      <c r="M1568" s="2" t="str">
        <f ca="1">IF(ISNA(VLOOKUP('全表融合(関数用)'!W1568,'全表融合(関数用)'!X$2:AB$9999,3,FALSE)),"",VLOOKUP('全表融合(関数用)'!W1568,'全表融合(関数用)'!X$2:AB$9999,3,FALSE))</f>
        <v/>
      </c>
      <c r="N1568" s="2" t="str">
        <f ca="1">IF(ISNA(VLOOKUP('全表融合(関数用)'!W1568,'全表融合(関数用)'!X$2:AB$9999,4,FALSE)),"",VLOOKUP('全表融合(関数用)'!W1568,'全表融合(関数用)'!X$2:AB$9999,4,FALSE))</f>
        <v/>
      </c>
      <c r="O1568" s="2" t="str">
        <f ca="1">IF(ISNA(VLOOKUP('全表融合(関数用)'!W1568,'全表融合(関数用)'!X$2:AB$9999,5,FALSE)),"",VLOOKUP('全表融合(関数用)'!W1568,'全表融合(関数用)'!X$2:AB$9999,5,FALSE))</f>
        <v/>
      </c>
      <c r="P1568" s="4" t="str">
        <f ca="1">IF(SUMIF('全表融合(関数用)'!Z:Z,M1568,'全表融合(関数用)'!AC:AC)=0,"",SUMIF('全表融合(関数用)'!Z:Z,M1568,'全表融合(関数用)'!AC:AC))</f>
        <v/>
      </c>
    </row>
    <row r="1569" spans="2:16">
      <c r="B1569" s="3" t="str">
        <f>IF(SUMIFS(四角板専用!T:T,四角板専用!A:A,A1569)=0,"",SUMIFS(四角板専用!T:T,四角板専用!A:A,A1569))</f>
        <v/>
      </c>
      <c r="C1569" s="3" t="str">
        <f>IF(SUMIFS('FB&amp;L専用'!V:V,'FB&amp;L専用'!A:A,A1569)=0,"",SUMIFS('FB&amp;L専用'!V:V,'FB&amp;L専用'!A:A,A1569))</f>
        <v/>
      </c>
      <c r="D1569" s="3" t="str">
        <f>IF(SUMIFS(鋼材専用!W:W,鋼材専用!A:A,A1569)=0,"",SUMIFS(鋼材専用!W:W,鋼材専用!A:A,A1569))</f>
        <v/>
      </c>
      <c r="E1569" s="3" t="str">
        <f>IF(SUMIFS(Φ部品専用!W:W,Φ部品専用!A:A,A1569)=0,"",SUMIFS(Φ部品専用!W:W,Φ部品専用!A:A,A1569))</f>
        <v/>
      </c>
      <c r="F1569" s="3" t="str">
        <f>IF(SUMIFS(パイプ専用!W:W,パイプ専用!A:A,A1569)=0,"",SUMIFS(パイプ専用!W:W,パイプ専用!A:A,A1569))</f>
        <v/>
      </c>
      <c r="G1569" s="3" t="str">
        <f t="shared" si="49"/>
        <v/>
      </c>
      <c r="K1569" s="4" t="str">
        <f t="shared" ca="1" si="50"/>
        <v/>
      </c>
      <c r="L1569" s="2" t="str">
        <f ca="1">IF(N1569="","",IF(COUNTIF(N$1:N1569,N1569)&gt;1,"",IF(COUNTIF(N:N,N1569)&gt;=1,"左表に入れますねぇ","")))</f>
        <v/>
      </c>
      <c r="M1569" s="2" t="str">
        <f ca="1">IF(ISNA(VLOOKUP('全表融合(関数用)'!W1569,'全表融合(関数用)'!X$2:AB$9999,3,FALSE)),"",VLOOKUP('全表融合(関数用)'!W1569,'全表融合(関数用)'!X$2:AB$9999,3,FALSE))</f>
        <v/>
      </c>
      <c r="N1569" s="2" t="str">
        <f ca="1">IF(ISNA(VLOOKUP('全表融合(関数用)'!W1569,'全表融合(関数用)'!X$2:AB$9999,4,FALSE)),"",VLOOKUP('全表融合(関数用)'!W1569,'全表融合(関数用)'!X$2:AB$9999,4,FALSE))</f>
        <v/>
      </c>
      <c r="O1569" s="2" t="str">
        <f ca="1">IF(ISNA(VLOOKUP('全表融合(関数用)'!W1569,'全表融合(関数用)'!X$2:AB$9999,5,FALSE)),"",VLOOKUP('全表融合(関数用)'!W1569,'全表融合(関数用)'!X$2:AB$9999,5,FALSE))</f>
        <v/>
      </c>
      <c r="P1569" s="4" t="str">
        <f ca="1">IF(SUMIF('全表融合(関数用)'!Z:Z,M1569,'全表融合(関数用)'!AC:AC)=0,"",SUMIF('全表融合(関数用)'!Z:Z,M1569,'全表融合(関数用)'!AC:AC))</f>
        <v/>
      </c>
    </row>
    <row r="1570" spans="2:16">
      <c r="B1570" s="3" t="str">
        <f>IF(SUMIFS(四角板専用!T:T,四角板専用!A:A,A1570)=0,"",SUMIFS(四角板専用!T:T,四角板専用!A:A,A1570))</f>
        <v/>
      </c>
      <c r="C1570" s="3" t="str">
        <f>IF(SUMIFS('FB&amp;L専用'!V:V,'FB&amp;L専用'!A:A,A1570)=0,"",SUMIFS('FB&amp;L専用'!V:V,'FB&amp;L専用'!A:A,A1570))</f>
        <v/>
      </c>
      <c r="D1570" s="3" t="str">
        <f>IF(SUMIFS(鋼材専用!W:W,鋼材専用!A:A,A1570)=0,"",SUMIFS(鋼材専用!W:W,鋼材専用!A:A,A1570))</f>
        <v/>
      </c>
      <c r="E1570" s="3" t="str">
        <f>IF(SUMIFS(Φ部品専用!W:W,Φ部品専用!A:A,A1570)=0,"",SUMIFS(Φ部品専用!W:W,Φ部品専用!A:A,A1570))</f>
        <v/>
      </c>
      <c r="F1570" s="3" t="str">
        <f>IF(SUMIFS(パイプ専用!W:W,パイプ専用!A:A,A1570)=0,"",SUMIFS(パイプ専用!W:W,パイプ専用!A:A,A1570))</f>
        <v/>
      </c>
      <c r="G1570" s="3" t="str">
        <f t="shared" si="49"/>
        <v/>
      </c>
      <c r="K1570" s="4" t="str">
        <f t="shared" ca="1" si="50"/>
        <v/>
      </c>
      <c r="L1570" s="2" t="str">
        <f ca="1">IF(N1570="","",IF(COUNTIF(N$1:N1570,N1570)&gt;1,"",IF(COUNTIF(N:N,N1570)&gt;=1,"左表に入れますねぇ","")))</f>
        <v/>
      </c>
      <c r="M1570" s="2" t="str">
        <f ca="1">IF(ISNA(VLOOKUP('全表融合(関数用)'!W1570,'全表融合(関数用)'!X$2:AB$9999,3,FALSE)),"",VLOOKUP('全表融合(関数用)'!W1570,'全表融合(関数用)'!X$2:AB$9999,3,FALSE))</f>
        <v/>
      </c>
      <c r="N1570" s="2" t="str">
        <f ca="1">IF(ISNA(VLOOKUP('全表融合(関数用)'!W1570,'全表融合(関数用)'!X$2:AB$9999,4,FALSE)),"",VLOOKUP('全表融合(関数用)'!W1570,'全表融合(関数用)'!X$2:AB$9999,4,FALSE))</f>
        <v/>
      </c>
      <c r="O1570" s="2" t="str">
        <f ca="1">IF(ISNA(VLOOKUP('全表融合(関数用)'!W1570,'全表融合(関数用)'!X$2:AB$9999,5,FALSE)),"",VLOOKUP('全表融合(関数用)'!W1570,'全表融合(関数用)'!X$2:AB$9999,5,FALSE))</f>
        <v/>
      </c>
      <c r="P1570" s="4" t="str">
        <f ca="1">IF(SUMIF('全表融合(関数用)'!Z:Z,M1570,'全表融合(関数用)'!AC:AC)=0,"",SUMIF('全表融合(関数用)'!Z:Z,M1570,'全表融合(関数用)'!AC:AC))</f>
        <v/>
      </c>
    </row>
    <row r="1571" spans="2:16">
      <c r="B1571" s="3" t="str">
        <f>IF(SUMIFS(四角板専用!T:T,四角板専用!A:A,A1571)=0,"",SUMIFS(四角板専用!T:T,四角板専用!A:A,A1571))</f>
        <v/>
      </c>
      <c r="C1571" s="3" t="str">
        <f>IF(SUMIFS('FB&amp;L専用'!V:V,'FB&amp;L専用'!A:A,A1571)=0,"",SUMIFS('FB&amp;L専用'!V:V,'FB&amp;L専用'!A:A,A1571))</f>
        <v/>
      </c>
      <c r="D1571" s="3" t="str">
        <f>IF(SUMIFS(鋼材専用!W:W,鋼材専用!A:A,A1571)=0,"",SUMIFS(鋼材専用!W:W,鋼材専用!A:A,A1571))</f>
        <v/>
      </c>
      <c r="E1571" s="3" t="str">
        <f>IF(SUMIFS(Φ部品専用!W:W,Φ部品専用!A:A,A1571)=0,"",SUMIFS(Φ部品専用!W:W,Φ部品専用!A:A,A1571))</f>
        <v/>
      </c>
      <c r="F1571" s="3" t="str">
        <f>IF(SUMIFS(パイプ専用!W:W,パイプ専用!A:A,A1571)=0,"",SUMIFS(パイプ専用!W:W,パイプ専用!A:A,A1571))</f>
        <v/>
      </c>
      <c r="G1571" s="3" t="str">
        <f t="shared" si="49"/>
        <v/>
      </c>
      <c r="K1571" s="4" t="str">
        <f t="shared" ca="1" si="50"/>
        <v/>
      </c>
      <c r="L1571" s="2" t="str">
        <f ca="1">IF(N1571="","",IF(COUNTIF(N$1:N1571,N1571)&gt;1,"",IF(COUNTIF(N:N,N1571)&gt;=1,"左表に入れますねぇ","")))</f>
        <v/>
      </c>
      <c r="M1571" s="2" t="str">
        <f ca="1">IF(ISNA(VLOOKUP('全表融合(関数用)'!W1571,'全表融合(関数用)'!X$2:AB$9999,3,FALSE)),"",VLOOKUP('全表融合(関数用)'!W1571,'全表融合(関数用)'!X$2:AB$9999,3,FALSE))</f>
        <v/>
      </c>
      <c r="N1571" s="2" t="str">
        <f ca="1">IF(ISNA(VLOOKUP('全表融合(関数用)'!W1571,'全表融合(関数用)'!X$2:AB$9999,4,FALSE)),"",VLOOKUP('全表融合(関数用)'!W1571,'全表融合(関数用)'!X$2:AB$9999,4,FALSE))</f>
        <v/>
      </c>
      <c r="O1571" s="2" t="str">
        <f ca="1">IF(ISNA(VLOOKUP('全表融合(関数用)'!W1571,'全表融合(関数用)'!X$2:AB$9999,5,FALSE)),"",VLOOKUP('全表融合(関数用)'!W1571,'全表融合(関数用)'!X$2:AB$9999,5,FALSE))</f>
        <v/>
      </c>
      <c r="P1571" s="4" t="str">
        <f ca="1">IF(SUMIF('全表融合(関数用)'!Z:Z,M1571,'全表融合(関数用)'!AC:AC)=0,"",SUMIF('全表融合(関数用)'!Z:Z,M1571,'全表融合(関数用)'!AC:AC))</f>
        <v/>
      </c>
    </row>
    <row r="1572" spans="2:16">
      <c r="B1572" s="3" t="str">
        <f>IF(SUMIFS(四角板専用!T:T,四角板専用!A:A,A1572)=0,"",SUMIFS(四角板専用!T:T,四角板専用!A:A,A1572))</f>
        <v/>
      </c>
      <c r="C1572" s="3" t="str">
        <f>IF(SUMIFS('FB&amp;L専用'!V:V,'FB&amp;L専用'!A:A,A1572)=0,"",SUMIFS('FB&amp;L専用'!V:V,'FB&amp;L専用'!A:A,A1572))</f>
        <v/>
      </c>
      <c r="D1572" s="3" t="str">
        <f>IF(SUMIFS(鋼材専用!W:W,鋼材専用!A:A,A1572)=0,"",SUMIFS(鋼材専用!W:W,鋼材専用!A:A,A1572))</f>
        <v/>
      </c>
      <c r="E1572" s="3" t="str">
        <f>IF(SUMIFS(Φ部品専用!W:W,Φ部品専用!A:A,A1572)=0,"",SUMIFS(Φ部品専用!W:W,Φ部品専用!A:A,A1572))</f>
        <v/>
      </c>
      <c r="F1572" s="3" t="str">
        <f>IF(SUMIFS(パイプ専用!W:W,パイプ専用!A:A,A1572)=0,"",SUMIFS(パイプ専用!W:W,パイプ専用!A:A,A1572))</f>
        <v/>
      </c>
      <c r="G1572" s="3" t="str">
        <f t="shared" si="49"/>
        <v/>
      </c>
      <c r="K1572" s="4" t="str">
        <f t="shared" ca="1" si="50"/>
        <v/>
      </c>
      <c r="L1572" s="2" t="str">
        <f ca="1">IF(N1572="","",IF(COUNTIF(N$1:N1572,N1572)&gt;1,"",IF(COUNTIF(N:N,N1572)&gt;=1,"左表に入れますねぇ","")))</f>
        <v/>
      </c>
      <c r="M1572" s="2" t="str">
        <f ca="1">IF(ISNA(VLOOKUP('全表融合(関数用)'!W1572,'全表融合(関数用)'!X$2:AB$9999,3,FALSE)),"",VLOOKUP('全表融合(関数用)'!W1572,'全表融合(関数用)'!X$2:AB$9999,3,FALSE))</f>
        <v/>
      </c>
      <c r="N1572" s="2" t="str">
        <f ca="1">IF(ISNA(VLOOKUP('全表融合(関数用)'!W1572,'全表融合(関数用)'!X$2:AB$9999,4,FALSE)),"",VLOOKUP('全表融合(関数用)'!W1572,'全表融合(関数用)'!X$2:AB$9999,4,FALSE))</f>
        <v/>
      </c>
      <c r="O1572" s="2" t="str">
        <f ca="1">IF(ISNA(VLOOKUP('全表融合(関数用)'!W1572,'全表融合(関数用)'!X$2:AB$9999,5,FALSE)),"",VLOOKUP('全表融合(関数用)'!W1572,'全表融合(関数用)'!X$2:AB$9999,5,FALSE))</f>
        <v/>
      </c>
      <c r="P1572" s="4" t="str">
        <f ca="1">IF(SUMIF('全表融合(関数用)'!Z:Z,M1572,'全表融合(関数用)'!AC:AC)=0,"",SUMIF('全表融合(関数用)'!Z:Z,M1572,'全表融合(関数用)'!AC:AC))</f>
        <v/>
      </c>
    </row>
    <row r="1573" spans="2:16">
      <c r="B1573" s="3" t="str">
        <f>IF(SUMIFS(四角板専用!T:T,四角板専用!A:A,A1573)=0,"",SUMIFS(四角板専用!T:T,四角板専用!A:A,A1573))</f>
        <v/>
      </c>
      <c r="C1573" s="3" t="str">
        <f>IF(SUMIFS('FB&amp;L専用'!V:V,'FB&amp;L専用'!A:A,A1573)=0,"",SUMIFS('FB&amp;L専用'!V:V,'FB&amp;L専用'!A:A,A1573))</f>
        <v/>
      </c>
      <c r="D1573" s="3" t="str">
        <f>IF(SUMIFS(鋼材専用!W:W,鋼材専用!A:A,A1573)=0,"",SUMIFS(鋼材専用!W:W,鋼材専用!A:A,A1573))</f>
        <v/>
      </c>
      <c r="E1573" s="3" t="str">
        <f>IF(SUMIFS(Φ部品専用!W:W,Φ部品専用!A:A,A1573)=0,"",SUMIFS(Φ部品専用!W:W,Φ部品専用!A:A,A1573))</f>
        <v/>
      </c>
      <c r="F1573" s="3" t="str">
        <f>IF(SUMIFS(パイプ専用!W:W,パイプ専用!A:A,A1573)=0,"",SUMIFS(パイプ専用!W:W,パイプ専用!A:A,A1573))</f>
        <v/>
      </c>
      <c r="G1573" s="3" t="str">
        <f t="shared" si="49"/>
        <v/>
      </c>
      <c r="K1573" s="4" t="str">
        <f t="shared" ca="1" si="50"/>
        <v/>
      </c>
      <c r="L1573" s="2" t="str">
        <f ca="1">IF(N1573="","",IF(COUNTIF(N$1:N1573,N1573)&gt;1,"",IF(COUNTIF(N:N,N1573)&gt;=1,"左表に入れますねぇ","")))</f>
        <v/>
      </c>
      <c r="M1573" s="2" t="str">
        <f ca="1">IF(ISNA(VLOOKUP('全表融合(関数用)'!W1573,'全表融合(関数用)'!X$2:AB$9999,3,FALSE)),"",VLOOKUP('全表融合(関数用)'!W1573,'全表融合(関数用)'!X$2:AB$9999,3,FALSE))</f>
        <v/>
      </c>
      <c r="N1573" s="2" t="str">
        <f ca="1">IF(ISNA(VLOOKUP('全表融合(関数用)'!W1573,'全表融合(関数用)'!X$2:AB$9999,4,FALSE)),"",VLOOKUP('全表融合(関数用)'!W1573,'全表融合(関数用)'!X$2:AB$9999,4,FALSE))</f>
        <v/>
      </c>
      <c r="O1573" s="2" t="str">
        <f ca="1">IF(ISNA(VLOOKUP('全表融合(関数用)'!W1573,'全表融合(関数用)'!X$2:AB$9999,5,FALSE)),"",VLOOKUP('全表融合(関数用)'!W1573,'全表融合(関数用)'!X$2:AB$9999,5,FALSE))</f>
        <v/>
      </c>
      <c r="P1573" s="4" t="str">
        <f ca="1">IF(SUMIF('全表融合(関数用)'!Z:Z,M1573,'全表融合(関数用)'!AC:AC)=0,"",SUMIF('全表融合(関数用)'!Z:Z,M1573,'全表融合(関数用)'!AC:AC))</f>
        <v/>
      </c>
    </row>
    <row r="1574" spans="2:16">
      <c r="B1574" s="3" t="str">
        <f>IF(SUMIFS(四角板専用!T:T,四角板専用!A:A,A1574)=0,"",SUMIFS(四角板専用!T:T,四角板専用!A:A,A1574))</f>
        <v/>
      </c>
      <c r="C1574" s="3" t="str">
        <f>IF(SUMIFS('FB&amp;L専用'!V:V,'FB&amp;L専用'!A:A,A1574)=0,"",SUMIFS('FB&amp;L専用'!V:V,'FB&amp;L専用'!A:A,A1574))</f>
        <v/>
      </c>
      <c r="D1574" s="3" t="str">
        <f>IF(SUMIFS(鋼材専用!W:W,鋼材専用!A:A,A1574)=0,"",SUMIFS(鋼材専用!W:W,鋼材専用!A:A,A1574))</f>
        <v/>
      </c>
      <c r="E1574" s="3" t="str">
        <f>IF(SUMIFS(Φ部品専用!W:W,Φ部品専用!A:A,A1574)=0,"",SUMIFS(Φ部品専用!W:W,Φ部品専用!A:A,A1574))</f>
        <v/>
      </c>
      <c r="F1574" s="3" t="str">
        <f>IF(SUMIFS(パイプ専用!W:W,パイプ専用!A:A,A1574)=0,"",SUMIFS(パイプ専用!W:W,パイプ専用!A:A,A1574))</f>
        <v/>
      </c>
      <c r="G1574" s="3" t="str">
        <f t="shared" si="49"/>
        <v/>
      </c>
      <c r="K1574" s="4" t="str">
        <f t="shared" ca="1" si="50"/>
        <v/>
      </c>
      <c r="L1574" s="2" t="str">
        <f ca="1">IF(N1574="","",IF(COUNTIF(N$1:N1574,N1574)&gt;1,"",IF(COUNTIF(N:N,N1574)&gt;=1,"左表に入れますねぇ","")))</f>
        <v/>
      </c>
      <c r="M1574" s="2" t="str">
        <f ca="1">IF(ISNA(VLOOKUP('全表融合(関数用)'!W1574,'全表融合(関数用)'!X$2:AB$9999,3,FALSE)),"",VLOOKUP('全表融合(関数用)'!W1574,'全表融合(関数用)'!X$2:AB$9999,3,FALSE))</f>
        <v/>
      </c>
      <c r="N1574" s="2" t="str">
        <f ca="1">IF(ISNA(VLOOKUP('全表融合(関数用)'!W1574,'全表融合(関数用)'!X$2:AB$9999,4,FALSE)),"",VLOOKUP('全表融合(関数用)'!W1574,'全表融合(関数用)'!X$2:AB$9999,4,FALSE))</f>
        <v/>
      </c>
      <c r="O1574" s="2" t="str">
        <f ca="1">IF(ISNA(VLOOKUP('全表融合(関数用)'!W1574,'全表融合(関数用)'!X$2:AB$9999,5,FALSE)),"",VLOOKUP('全表融合(関数用)'!W1574,'全表融合(関数用)'!X$2:AB$9999,5,FALSE))</f>
        <v/>
      </c>
      <c r="P1574" s="4" t="str">
        <f ca="1">IF(SUMIF('全表融合(関数用)'!Z:Z,M1574,'全表融合(関数用)'!AC:AC)=0,"",SUMIF('全表融合(関数用)'!Z:Z,M1574,'全表融合(関数用)'!AC:AC))</f>
        <v/>
      </c>
    </row>
    <row r="1575" spans="2:16">
      <c r="B1575" s="3" t="str">
        <f>IF(SUMIFS(四角板専用!T:T,四角板専用!A:A,A1575)=0,"",SUMIFS(四角板専用!T:T,四角板専用!A:A,A1575))</f>
        <v/>
      </c>
      <c r="C1575" s="3" t="str">
        <f>IF(SUMIFS('FB&amp;L専用'!V:V,'FB&amp;L専用'!A:A,A1575)=0,"",SUMIFS('FB&amp;L専用'!V:V,'FB&amp;L専用'!A:A,A1575))</f>
        <v/>
      </c>
      <c r="D1575" s="3" t="str">
        <f>IF(SUMIFS(鋼材専用!W:W,鋼材専用!A:A,A1575)=0,"",SUMIFS(鋼材専用!W:W,鋼材専用!A:A,A1575))</f>
        <v/>
      </c>
      <c r="E1575" s="3" t="str">
        <f>IF(SUMIFS(Φ部品専用!W:W,Φ部品専用!A:A,A1575)=0,"",SUMIFS(Φ部品専用!W:W,Φ部品専用!A:A,A1575))</f>
        <v/>
      </c>
      <c r="F1575" s="3" t="str">
        <f>IF(SUMIFS(パイプ専用!W:W,パイプ専用!A:A,A1575)=0,"",SUMIFS(パイプ専用!W:W,パイプ専用!A:A,A1575))</f>
        <v/>
      </c>
      <c r="G1575" s="3" t="str">
        <f t="shared" si="49"/>
        <v/>
      </c>
      <c r="K1575" s="4" t="str">
        <f t="shared" ca="1" si="50"/>
        <v/>
      </c>
      <c r="L1575" s="2" t="str">
        <f ca="1">IF(N1575="","",IF(COUNTIF(N$1:N1575,N1575)&gt;1,"",IF(COUNTIF(N:N,N1575)&gt;=1,"左表に入れますねぇ","")))</f>
        <v/>
      </c>
      <c r="M1575" s="2" t="str">
        <f ca="1">IF(ISNA(VLOOKUP('全表融合(関数用)'!W1575,'全表融合(関数用)'!X$2:AB$9999,3,FALSE)),"",VLOOKUP('全表融合(関数用)'!W1575,'全表融合(関数用)'!X$2:AB$9999,3,FALSE))</f>
        <v/>
      </c>
      <c r="N1575" s="2" t="str">
        <f ca="1">IF(ISNA(VLOOKUP('全表融合(関数用)'!W1575,'全表融合(関数用)'!X$2:AB$9999,4,FALSE)),"",VLOOKUP('全表融合(関数用)'!W1575,'全表融合(関数用)'!X$2:AB$9999,4,FALSE))</f>
        <v/>
      </c>
      <c r="O1575" s="2" t="str">
        <f ca="1">IF(ISNA(VLOOKUP('全表融合(関数用)'!W1575,'全表融合(関数用)'!X$2:AB$9999,5,FALSE)),"",VLOOKUP('全表融合(関数用)'!W1575,'全表融合(関数用)'!X$2:AB$9999,5,FALSE))</f>
        <v/>
      </c>
      <c r="P1575" s="4" t="str">
        <f ca="1">IF(SUMIF('全表融合(関数用)'!Z:Z,M1575,'全表融合(関数用)'!AC:AC)=0,"",SUMIF('全表融合(関数用)'!Z:Z,M1575,'全表融合(関数用)'!AC:AC))</f>
        <v/>
      </c>
    </row>
    <row r="1576" spans="2:16">
      <c r="B1576" s="3" t="str">
        <f>IF(SUMIFS(四角板専用!T:T,四角板専用!A:A,A1576)=0,"",SUMIFS(四角板専用!T:T,四角板専用!A:A,A1576))</f>
        <v/>
      </c>
      <c r="C1576" s="3" t="str">
        <f>IF(SUMIFS('FB&amp;L専用'!V:V,'FB&amp;L専用'!A:A,A1576)=0,"",SUMIFS('FB&amp;L専用'!V:V,'FB&amp;L専用'!A:A,A1576))</f>
        <v/>
      </c>
      <c r="D1576" s="3" t="str">
        <f>IF(SUMIFS(鋼材専用!W:W,鋼材専用!A:A,A1576)=0,"",SUMIFS(鋼材専用!W:W,鋼材専用!A:A,A1576))</f>
        <v/>
      </c>
      <c r="E1576" s="3" t="str">
        <f>IF(SUMIFS(Φ部品専用!W:W,Φ部品専用!A:A,A1576)=0,"",SUMIFS(Φ部品専用!W:W,Φ部品専用!A:A,A1576))</f>
        <v/>
      </c>
      <c r="F1576" s="3" t="str">
        <f>IF(SUMIFS(パイプ専用!W:W,パイプ専用!A:A,A1576)=0,"",SUMIFS(パイプ専用!W:W,パイプ専用!A:A,A1576))</f>
        <v/>
      </c>
      <c r="G1576" s="3" t="str">
        <f t="shared" si="49"/>
        <v/>
      </c>
      <c r="K1576" s="4" t="str">
        <f t="shared" ca="1" si="50"/>
        <v/>
      </c>
      <c r="L1576" s="2" t="str">
        <f ca="1">IF(N1576="","",IF(COUNTIF(N$1:N1576,N1576)&gt;1,"",IF(COUNTIF(N:N,N1576)&gt;=1,"左表に入れますねぇ","")))</f>
        <v/>
      </c>
      <c r="M1576" s="2" t="str">
        <f ca="1">IF(ISNA(VLOOKUP('全表融合(関数用)'!W1576,'全表融合(関数用)'!X$2:AB$9999,3,FALSE)),"",VLOOKUP('全表融合(関数用)'!W1576,'全表融合(関数用)'!X$2:AB$9999,3,FALSE))</f>
        <v/>
      </c>
      <c r="N1576" s="2" t="str">
        <f ca="1">IF(ISNA(VLOOKUP('全表融合(関数用)'!W1576,'全表融合(関数用)'!X$2:AB$9999,4,FALSE)),"",VLOOKUP('全表融合(関数用)'!W1576,'全表融合(関数用)'!X$2:AB$9999,4,FALSE))</f>
        <v/>
      </c>
      <c r="O1576" s="2" t="str">
        <f ca="1">IF(ISNA(VLOOKUP('全表融合(関数用)'!W1576,'全表融合(関数用)'!X$2:AB$9999,5,FALSE)),"",VLOOKUP('全表融合(関数用)'!W1576,'全表融合(関数用)'!X$2:AB$9999,5,FALSE))</f>
        <v/>
      </c>
      <c r="P1576" s="4" t="str">
        <f ca="1">IF(SUMIF('全表融合(関数用)'!Z:Z,M1576,'全表融合(関数用)'!AC:AC)=0,"",SUMIF('全表融合(関数用)'!Z:Z,M1576,'全表融合(関数用)'!AC:AC))</f>
        <v/>
      </c>
    </row>
    <row r="1577" spans="2:16">
      <c r="B1577" s="3" t="str">
        <f>IF(SUMIFS(四角板専用!T:T,四角板専用!A:A,A1577)=0,"",SUMIFS(四角板専用!T:T,四角板専用!A:A,A1577))</f>
        <v/>
      </c>
      <c r="C1577" s="3" t="str">
        <f>IF(SUMIFS('FB&amp;L専用'!V:V,'FB&amp;L専用'!A:A,A1577)=0,"",SUMIFS('FB&amp;L専用'!V:V,'FB&amp;L専用'!A:A,A1577))</f>
        <v/>
      </c>
      <c r="D1577" s="3" t="str">
        <f>IF(SUMIFS(鋼材専用!W:W,鋼材専用!A:A,A1577)=0,"",SUMIFS(鋼材専用!W:W,鋼材専用!A:A,A1577))</f>
        <v/>
      </c>
      <c r="E1577" s="3" t="str">
        <f>IF(SUMIFS(Φ部品専用!W:W,Φ部品専用!A:A,A1577)=0,"",SUMIFS(Φ部品専用!W:W,Φ部品専用!A:A,A1577))</f>
        <v/>
      </c>
      <c r="F1577" s="3" t="str">
        <f>IF(SUMIFS(パイプ専用!W:W,パイプ専用!A:A,A1577)=0,"",SUMIFS(パイプ専用!W:W,パイプ専用!A:A,A1577))</f>
        <v/>
      </c>
      <c r="G1577" s="3" t="str">
        <f t="shared" si="49"/>
        <v/>
      </c>
      <c r="K1577" s="4" t="str">
        <f t="shared" ca="1" si="50"/>
        <v/>
      </c>
      <c r="L1577" s="2" t="str">
        <f ca="1">IF(N1577="","",IF(COUNTIF(N$1:N1577,N1577)&gt;1,"",IF(COUNTIF(N:N,N1577)&gt;=1,"左表に入れますねぇ","")))</f>
        <v/>
      </c>
      <c r="M1577" s="2" t="str">
        <f ca="1">IF(ISNA(VLOOKUP('全表融合(関数用)'!W1577,'全表融合(関数用)'!X$2:AB$9999,3,FALSE)),"",VLOOKUP('全表融合(関数用)'!W1577,'全表融合(関数用)'!X$2:AB$9999,3,FALSE))</f>
        <v/>
      </c>
      <c r="N1577" s="2" t="str">
        <f ca="1">IF(ISNA(VLOOKUP('全表融合(関数用)'!W1577,'全表融合(関数用)'!X$2:AB$9999,4,FALSE)),"",VLOOKUP('全表融合(関数用)'!W1577,'全表融合(関数用)'!X$2:AB$9999,4,FALSE))</f>
        <v/>
      </c>
      <c r="O1577" s="2" t="str">
        <f ca="1">IF(ISNA(VLOOKUP('全表融合(関数用)'!W1577,'全表融合(関数用)'!X$2:AB$9999,5,FALSE)),"",VLOOKUP('全表融合(関数用)'!W1577,'全表融合(関数用)'!X$2:AB$9999,5,FALSE))</f>
        <v/>
      </c>
      <c r="P1577" s="4" t="str">
        <f ca="1">IF(SUMIF('全表融合(関数用)'!Z:Z,M1577,'全表融合(関数用)'!AC:AC)=0,"",SUMIF('全表融合(関数用)'!Z:Z,M1577,'全表融合(関数用)'!AC:AC))</f>
        <v/>
      </c>
    </row>
    <row r="1578" spans="2:16">
      <c r="B1578" s="3" t="str">
        <f>IF(SUMIFS(四角板専用!T:T,四角板専用!A:A,A1578)=0,"",SUMIFS(四角板専用!T:T,四角板専用!A:A,A1578))</f>
        <v/>
      </c>
      <c r="C1578" s="3" t="str">
        <f>IF(SUMIFS('FB&amp;L専用'!V:V,'FB&amp;L専用'!A:A,A1578)=0,"",SUMIFS('FB&amp;L専用'!V:V,'FB&amp;L専用'!A:A,A1578))</f>
        <v/>
      </c>
      <c r="D1578" s="3" t="str">
        <f>IF(SUMIFS(鋼材専用!W:W,鋼材専用!A:A,A1578)=0,"",SUMIFS(鋼材専用!W:W,鋼材専用!A:A,A1578))</f>
        <v/>
      </c>
      <c r="E1578" s="3" t="str">
        <f>IF(SUMIFS(Φ部品専用!W:W,Φ部品専用!A:A,A1578)=0,"",SUMIFS(Φ部品専用!W:W,Φ部品専用!A:A,A1578))</f>
        <v/>
      </c>
      <c r="F1578" s="3" t="str">
        <f>IF(SUMIFS(パイプ専用!W:W,パイプ専用!A:A,A1578)=0,"",SUMIFS(パイプ専用!W:W,パイプ専用!A:A,A1578))</f>
        <v/>
      </c>
      <c r="G1578" s="3" t="str">
        <f t="shared" si="49"/>
        <v/>
      </c>
      <c r="K1578" s="4" t="str">
        <f t="shared" ca="1" si="50"/>
        <v/>
      </c>
      <c r="L1578" s="2" t="str">
        <f ca="1">IF(N1578="","",IF(COUNTIF(N$1:N1578,N1578)&gt;1,"",IF(COUNTIF(N:N,N1578)&gt;=1,"左表に入れますねぇ","")))</f>
        <v/>
      </c>
      <c r="M1578" s="2" t="str">
        <f ca="1">IF(ISNA(VLOOKUP('全表融合(関数用)'!W1578,'全表融合(関数用)'!X$2:AB$9999,3,FALSE)),"",VLOOKUP('全表融合(関数用)'!W1578,'全表融合(関数用)'!X$2:AB$9999,3,FALSE))</f>
        <v/>
      </c>
      <c r="N1578" s="2" t="str">
        <f ca="1">IF(ISNA(VLOOKUP('全表融合(関数用)'!W1578,'全表融合(関数用)'!X$2:AB$9999,4,FALSE)),"",VLOOKUP('全表融合(関数用)'!W1578,'全表融合(関数用)'!X$2:AB$9999,4,FALSE))</f>
        <v/>
      </c>
      <c r="O1578" s="2" t="str">
        <f ca="1">IF(ISNA(VLOOKUP('全表融合(関数用)'!W1578,'全表融合(関数用)'!X$2:AB$9999,5,FALSE)),"",VLOOKUP('全表融合(関数用)'!W1578,'全表融合(関数用)'!X$2:AB$9999,5,FALSE))</f>
        <v/>
      </c>
      <c r="P1578" s="4" t="str">
        <f ca="1">IF(SUMIF('全表融合(関数用)'!Z:Z,M1578,'全表融合(関数用)'!AC:AC)=0,"",SUMIF('全表融合(関数用)'!Z:Z,M1578,'全表融合(関数用)'!AC:AC))</f>
        <v/>
      </c>
    </row>
    <row r="1579" spans="2:16">
      <c r="B1579" s="3" t="str">
        <f>IF(SUMIFS(四角板専用!T:T,四角板専用!A:A,A1579)=0,"",SUMIFS(四角板専用!T:T,四角板専用!A:A,A1579))</f>
        <v/>
      </c>
      <c r="C1579" s="3" t="str">
        <f>IF(SUMIFS('FB&amp;L専用'!V:V,'FB&amp;L専用'!A:A,A1579)=0,"",SUMIFS('FB&amp;L専用'!V:V,'FB&amp;L専用'!A:A,A1579))</f>
        <v/>
      </c>
      <c r="D1579" s="3" t="str">
        <f>IF(SUMIFS(鋼材専用!W:W,鋼材専用!A:A,A1579)=0,"",SUMIFS(鋼材専用!W:W,鋼材専用!A:A,A1579))</f>
        <v/>
      </c>
      <c r="E1579" s="3" t="str">
        <f>IF(SUMIFS(Φ部品専用!W:W,Φ部品専用!A:A,A1579)=0,"",SUMIFS(Φ部品専用!W:W,Φ部品専用!A:A,A1579))</f>
        <v/>
      </c>
      <c r="F1579" s="3" t="str">
        <f>IF(SUMIFS(パイプ専用!W:W,パイプ専用!A:A,A1579)=0,"",SUMIFS(パイプ専用!W:W,パイプ専用!A:A,A1579))</f>
        <v/>
      </c>
      <c r="G1579" s="3" t="str">
        <f t="shared" si="49"/>
        <v/>
      </c>
      <c r="K1579" s="4" t="str">
        <f t="shared" ca="1" si="50"/>
        <v/>
      </c>
      <c r="L1579" s="2" t="str">
        <f ca="1">IF(N1579="","",IF(COUNTIF(N$1:N1579,N1579)&gt;1,"",IF(COUNTIF(N:N,N1579)&gt;=1,"左表に入れますねぇ","")))</f>
        <v/>
      </c>
      <c r="M1579" s="2" t="str">
        <f ca="1">IF(ISNA(VLOOKUP('全表融合(関数用)'!W1579,'全表融合(関数用)'!X$2:AB$9999,3,FALSE)),"",VLOOKUP('全表融合(関数用)'!W1579,'全表融合(関数用)'!X$2:AB$9999,3,FALSE))</f>
        <v/>
      </c>
      <c r="N1579" s="2" t="str">
        <f ca="1">IF(ISNA(VLOOKUP('全表融合(関数用)'!W1579,'全表融合(関数用)'!X$2:AB$9999,4,FALSE)),"",VLOOKUP('全表融合(関数用)'!W1579,'全表融合(関数用)'!X$2:AB$9999,4,FALSE))</f>
        <v/>
      </c>
      <c r="O1579" s="2" t="str">
        <f ca="1">IF(ISNA(VLOOKUP('全表融合(関数用)'!W1579,'全表融合(関数用)'!X$2:AB$9999,5,FALSE)),"",VLOOKUP('全表融合(関数用)'!W1579,'全表融合(関数用)'!X$2:AB$9999,5,FALSE))</f>
        <v/>
      </c>
      <c r="P1579" s="4" t="str">
        <f ca="1">IF(SUMIF('全表融合(関数用)'!Z:Z,M1579,'全表融合(関数用)'!AC:AC)=0,"",SUMIF('全表融合(関数用)'!Z:Z,M1579,'全表融合(関数用)'!AC:AC))</f>
        <v/>
      </c>
    </row>
    <row r="1580" spans="2:16">
      <c r="B1580" s="3" t="str">
        <f>IF(SUMIFS(四角板専用!T:T,四角板専用!A:A,A1580)=0,"",SUMIFS(四角板専用!T:T,四角板専用!A:A,A1580))</f>
        <v/>
      </c>
      <c r="C1580" s="3" t="str">
        <f>IF(SUMIFS('FB&amp;L専用'!V:V,'FB&amp;L専用'!A:A,A1580)=0,"",SUMIFS('FB&amp;L専用'!V:V,'FB&amp;L専用'!A:A,A1580))</f>
        <v/>
      </c>
      <c r="D1580" s="3" t="str">
        <f>IF(SUMIFS(鋼材専用!W:W,鋼材専用!A:A,A1580)=0,"",SUMIFS(鋼材専用!W:W,鋼材専用!A:A,A1580))</f>
        <v/>
      </c>
      <c r="E1580" s="3" t="str">
        <f>IF(SUMIFS(Φ部品専用!W:W,Φ部品専用!A:A,A1580)=0,"",SUMIFS(Φ部品専用!W:W,Φ部品専用!A:A,A1580))</f>
        <v/>
      </c>
      <c r="F1580" s="3" t="str">
        <f>IF(SUMIFS(パイプ専用!W:W,パイプ専用!A:A,A1580)=0,"",SUMIFS(パイプ専用!W:W,パイプ専用!A:A,A1580))</f>
        <v/>
      </c>
      <c r="G1580" s="3" t="str">
        <f t="shared" si="49"/>
        <v/>
      </c>
      <c r="K1580" s="4" t="str">
        <f t="shared" ca="1" si="50"/>
        <v/>
      </c>
      <c r="L1580" s="2" t="str">
        <f ca="1">IF(N1580="","",IF(COUNTIF(N$1:N1580,N1580)&gt;1,"",IF(COUNTIF(N:N,N1580)&gt;=1,"左表に入れますねぇ","")))</f>
        <v/>
      </c>
      <c r="M1580" s="2" t="str">
        <f ca="1">IF(ISNA(VLOOKUP('全表融合(関数用)'!W1580,'全表融合(関数用)'!X$2:AB$9999,3,FALSE)),"",VLOOKUP('全表融合(関数用)'!W1580,'全表融合(関数用)'!X$2:AB$9999,3,FALSE))</f>
        <v/>
      </c>
      <c r="N1580" s="2" t="str">
        <f ca="1">IF(ISNA(VLOOKUP('全表融合(関数用)'!W1580,'全表融合(関数用)'!X$2:AB$9999,4,FALSE)),"",VLOOKUP('全表融合(関数用)'!W1580,'全表融合(関数用)'!X$2:AB$9999,4,FALSE))</f>
        <v/>
      </c>
      <c r="O1580" s="2" t="str">
        <f ca="1">IF(ISNA(VLOOKUP('全表融合(関数用)'!W1580,'全表融合(関数用)'!X$2:AB$9999,5,FALSE)),"",VLOOKUP('全表融合(関数用)'!W1580,'全表融合(関数用)'!X$2:AB$9999,5,FALSE))</f>
        <v/>
      </c>
      <c r="P1580" s="4" t="str">
        <f ca="1">IF(SUMIF('全表融合(関数用)'!Z:Z,M1580,'全表融合(関数用)'!AC:AC)=0,"",SUMIF('全表融合(関数用)'!Z:Z,M1580,'全表融合(関数用)'!AC:AC))</f>
        <v/>
      </c>
    </row>
    <row r="1581" spans="2:16">
      <c r="B1581" s="3" t="str">
        <f>IF(SUMIFS(四角板専用!T:T,四角板専用!A:A,A1581)=0,"",SUMIFS(四角板専用!T:T,四角板専用!A:A,A1581))</f>
        <v/>
      </c>
      <c r="C1581" s="3" t="str">
        <f>IF(SUMIFS('FB&amp;L専用'!V:V,'FB&amp;L専用'!A:A,A1581)=0,"",SUMIFS('FB&amp;L専用'!V:V,'FB&amp;L専用'!A:A,A1581))</f>
        <v/>
      </c>
      <c r="D1581" s="3" t="str">
        <f>IF(SUMIFS(鋼材専用!W:W,鋼材専用!A:A,A1581)=0,"",SUMIFS(鋼材専用!W:W,鋼材専用!A:A,A1581))</f>
        <v/>
      </c>
      <c r="E1581" s="3" t="str">
        <f>IF(SUMIFS(Φ部品専用!W:W,Φ部品専用!A:A,A1581)=0,"",SUMIFS(Φ部品専用!W:W,Φ部品専用!A:A,A1581))</f>
        <v/>
      </c>
      <c r="F1581" s="3" t="str">
        <f>IF(SUMIFS(パイプ専用!W:W,パイプ専用!A:A,A1581)=0,"",SUMIFS(パイプ専用!W:W,パイプ専用!A:A,A1581))</f>
        <v/>
      </c>
      <c r="G1581" s="3" t="str">
        <f t="shared" si="49"/>
        <v/>
      </c>
      <c r="K1581" s="4" t="str">
        <f t="shared" ca="1" si="50"/>
        <v/>
      </c>
      <c r="L1581" s="2" t="str">
        <f ca="1">IF(N1581="","",IF(COUNTIF(N$1:N1581,N1581)&gt;1,"",IF(COUNTIF(N:N,N1581)&gt;=1,"左表に入れますねぇ","")))</f>
        <v/>
      </c>
      <c r="M1581" s="2" t="str">
        <f ca="1">IF(ISNA(VLOOKUP('全表融合(関数用)'!W1581,'全表融合(関数用)'!X$2:AB$9999,3,FALSE)),"",VLOOKUP('全表融合(関数用)'!W1581,'全表融合(関数用)'!X$2:AB$9999,3,FALSE))</f>
        <v/>
      </c>
      <c r="N1581" s="2" t="str">
        <f ca="1">IF(ISNA(VLOOKUP('全表融合(関数用)'!W1581,'全表融合(関数用)'!X$2:AB$9999,4,FALSE)),"",VLOOKUP('全表融合(関数用)'!W1581,'全表融合(関数用)'!X$2:AB$9999,4,FALSE))</f>
        <v/>
      </c>
      <c r="O1581" s="2" t="str">
        <f ca="1">IF(ISNA(VLOOKUP('全表融合(関数用)'!W1581,'全表融合(関数用)'!X$2:AB$9999,5,FALSE)),"",VLOOKUP('全表融合(関数用)'!W1581,'全表融合(関数用)'!X$2:AB$9999,5,FALSE))</f>
        <v/>
      </c>
      <c r="P1581" s="4" t="str">
        <f ca="1">IF(SUMIF('全表融合(関数用)'!Z:Z,M1581,'全表融合(関数用)'!AC:AC)=0,"",SUMIF('全表融合(関数用)'!Z:Z,M1581,'全表融合(関数用)'!AC:AC))</f>
        <v/>
      </c>
    </row>
    <row r="1582" spans="2:16">
      <c r="B1582" s="3" t="str">
        <f>IF(SUMIFS(四角板専用!T:T,四角板専用!A:A,A1582)=0,"",SUMIFS(四角板専用!T:T,四角板専用!A:A,A1582))</f>
        <v/>
      </c>
      <c r="C1582" s="3" t="str">
        <f>IF(SUMIFS('FB&amp;L専用'!V:V,'FB&amp;L専用'!A:A,A1582)=0,"",SUMIFS('FB&amp;L専用'!V:V,'FB&amp;L専用'!A:A,A1582))</f>
        <v/>
      </c>
      <c r="D1582" s="3" t="str">
        <f>IF(SUMIFS(鋼材専用!W:W,鋼材専用!A:A,A1582)=0,"",SUMIFS(鋼材専用!W:W,鋼材専用!A:A,A1582))</f>
        <v/>
      </c>
      <c r="E1582" s="3" t="str">
        <f>IF(SUMIFS(Φ部品専用!W:W,Φ部品専用!A:A,A1582)=0,"",SUMIFS(Φ部品専用!W:W,Φ部品専用!A:A,A1582))</f>
        <v/>
      </c>
      <c r="F1582" s="3" t="str">
        <f>IF(SUMIFS(パイプ専用!W:W,パイプ専用!A:A,A1582)=0,"",SUMIFS(パイプ専用!W:W,パイプ専用!A:A,A1582))</f>
        <v/>
      </c>
      <c r="G1582" s="3" t="str">
        <f t="shared" si="49"/>
        <v/>
      </c>
      <c r="K1582" s="4" t="str">
        <f t="shared" ca="1" si="50"/>
        <v/>
      </c>
      <c r="L1582" s="2" t="str">
        <f ca="1">IF(N1582="","",IF(COUNTIF(N$1:N1582,N1582)&gt;1,"",IF(COUNTIF(N:N,N1582)&gt;=1,"左表に入れますねぇ","")))</f>
        <v/>
      </c>
      <c r="M1582" s="2" t="str">
        <f ca="1">IF(ISNA(VLOOKUP('全表融合(関数用)'!W1582,'全表融合(関数用)'!X$2:AB$9999,3,FALSE)),"",VLOOKUP('全表融合(関数用)'!W1582,'全表融合(関数用)'!X$2:AB$9999,3,FALSE))</f>
        <v/>
      </c>
      <c r="N1582" s="2" t="str">
        <f ca="1">IF(ISNA(VLOOKUP('全表融合(関数用)'!W1582,'全表融合(関数用)'!X$2:AB$9999,4,FALSE)),"",VLOOKUP('全表融合(関数用)'!W1582,'全表融合(関数用)'!X$2:AB$9999,4,FALSE))</f>
        <v/>
      </c>
      <c r="O1582" s="2" t="str">
        <f ca="1">IF(ISNA(VLOOKUP('全表融合(関数用)'!W1582,'全表融合(関数用)'!X$2:AB$9999,5,FALSE)),"",VLOOKUP('全表融合(関数用)'!W1582,'全表融合(関数用)'!X$2:AB$9999,5,FALSE))</f>
        <v/>
      </c>
      <c r="P1582" s="4" t="str">
        <f ca="1">IF(SUMIF('全表融合(関数用)'!Z:Z,M1582,'全表融合(関数用)'!AC:AC)=0,"",SUMIF('全表融合(関数用)'!Z:Z,M1582,'全表融合(関数用)'!AC:AC))</f>
        <v/>
      </c>
    </row>
    <row r="1583" spans="2:16">
      <c r="B1583" s="3" t="str">
        <f>IF(SUMIFS(四角板専用!T:T,四角板専用!A:A,A1583)=0,"",SUMIFS(四角板専用!T:T,四角板専用!A:A,A1583))</f>
        <v/>
      </c>
      <c r="C1583" s="3" t="str">
        <f>IF(SUMIFS('FB&amp;L専用'!V:V,'FB&amp;L専用'!A:A,A1583)=0,"",SUMIFS('FB&amp;L専用'!V:V,'FB&amp;L専用'!A:A,A1583))</f>
        <v/>
      </c>
      <c r="D1583" s="3" t="str">
        <f>IF(SUMIFS(鋼材専用!W:W,鋼材専用!A:A,A1583)=0,"",SUMIFS(鋼材専用!W:W,鋼材専用!A:A,A1583))</f>
        <v/>
      </c>
      <c r="E1583" s="3" t="str">
        <f>IF(SUMIFS(Φ部品専用!W:W,Φ部品専用!A:A,A1583)=0,"",SUMIFS(Φ部品専用!W:W,Φ部品専用!A:A,A1583))</f>
        <v/>
      </c>
      <c r="F1583" s="3" t="str">
        <f>IF(SUMIFS(パイプ専用!W:W,パイプ専用!A:A,A1583)=0,"",SUMIFS(パイプ専用!W:W,パイプ専用!A:A,A1583))</f>
        <v/>
      </c>
      <c r="G1583" s="3" t="str">
        <f t="shared" si="49"/>
        <v/>
      </c>
      <c r="K1583" s="4" t="str">
        <f t="shared" ca="1" si="50"/>
        <v/>
      </c>
      <c r="L1583" s="2" t="str">
        <f ca="1">IF(N1583="","",IF(COUNTIF(N$1:N1583,N1583)&gt;1,"",IF(COUNTIF(N:N,N1583)&gt;=1,"左表に入れますねぇ","")))</f>
        <v/>
      </c>
      <c r="M1583" s="2" t="str">
        <f ca="1">IF(ISNA(VLOOKUP('全表融合(関数用)'!W1583,'全表融合(関数用)'!X$2:AB$9999,3,FALSE)),"",VLOOKUP('全表融合(関数用)'!W1583,'全表融合(関数用)'!X$2:AB$9999,3,FALSE))</f>
        <v/>
      </c>
      <c r="N1583" s="2" t="str">
        <f ca="1">IF(ISNA(VLOOKUP('全表融合(関数用)'!W1583,'全表融合(関数用)'!X$2:AB$9999,4,FALSE)),"",VLOOKUP('全表融合(関数用)'!W1583,'全表融合(関数用)'!X$2:AB$9999,4,FALSE))</f>
        <v/>
      </c>
      <c r="O1583" s="2" t="str">
        <f ca="1">IF(ISNA(VLOOKUP('全表融合(関数用)'!W1583,'全表融合(関数用)'!X$2:AB$9999,5,FALSE)),"",VLOOKUP('全表融合(関数用)'!W1583,'全表融合(関数用)'!X$2:AB$9999,5,FALSE))</f>
        <v/>
      </c>
      <c r="P1583" s="4" t="str">
        <f ca="1">IF(SUMIF('全表融合(関数用)'!Z:Z,M1583,'全表融合(関数用)'!AC:AC)=0,"",SUMIF('全表融合(関数用)'!Z:Z,M1583,'全表融合(関数用)'!AC:AC))</f>
        <v/>
      </c>
    </row>
    <row r="1584" spans="2:16">
      <c r="B1584" s="3" t="str">
        <f>IF(SUMIFS(四角板専用!T:T,四角板専用!A:A,A1584)=0,"",SUMIFS(四角板専用!T:T,四角板専用!A:A,A1584))</f>
        <v/>
      </c>
      <c r="C1584" s="3" t="str">
        <f>IF(SUMIFS('FB&amp;L専用'!V:V,'FB&amp;L専用'!A:A,A1584)=0,"",SUMIFS('FB&amp;L専用'!V:V,'FB&amp;L専用'!A:A,A1584))</f>
        <v/>
      </c>
      <c r="D1584" s="3" t="str">
        <f>IF(SUMIFS(鋼材専用!W:W,鋼材専用!A:A,A1584)=0,"",SUMIFS(鋼材専用!W:W,鋼材専用!A:A,A1584))</f>
        <v/>
      </c>
      <c r="E1584" s="3" t="str">
        <f>IF(SUMIFS(Φ部品専用!W:W,Φ部品専用!A:A,A1584)=0,"",SUMIFS(Φ部品専用!W:W,Φ部品専用!A:A,A1584))</f>
        <v/>
      </c>
      <c r="F1584" s="3" t="str">
        <f>IF(SUMIFS(パイプ専用!W:W,パイプ専用!A:A,A1584)=0,"",SUMIFS(パイプ専用!W:W,パイプ専用!A:A,A1584))</f>
        <v/>
      </c>
      <c r="G1584" s="3" t="str">
        <f t="shared" si="49"/>
        <v/>
      </c>
      <c r="K1584" s="4" t="str">
        <f t="shared" ca="1" si="50"/>
        <v/>
      </c>
      <c r="L1584" s="2" t="str">
        <f ca="1">IF(N1584="","",IF(COUNTIF(N$1:N1584,N1584)&gt;1,"",IF(COUNTIF(N:N,N1584)&gt;=1,"左表に入れますねぇ","")))</f>
        <v/>
      </c>
      <c r="M1584" s="2" t="str">
        <f ca="1">IF(ISNA(VLOOKUP('全表融合(関数用)'!W1584,'全表融合(関数用)'!X$2:AB$9999,3,FALSE)),"",VLOOKUP('全表融合(関数用)'!W1584,'全表融合(関数用)'!X$2:AB$9999,3,FALSE))</f>
        <v/>
      </c>
      <c r="N1584" s="2" t="str">
        <f ca="1">IF(ISNA(VLOOKUP('全表融合(関数用)'!W1584,'全表融合(関数用)'!X$2:AB$9999,4,FALSE)),"",VLOOKUP('全表融合(関数用)'!W1584,'全表融合(関数用)'!X$2:AB$9999,4,FALSE))</f>
        <v/>
      </c>
      <c r="O1584" s="2" t="str">
        <f ca="1">IF(ISNA(VLOOKUP('全表融合(関数用)'!W1584,'全表融合(関数用)'!X$2:AB$9999,5,FALSE)),"",VLOOKUP('全表融合(関数用)'!W1584,'全表融合(関数用)'!X$2:AB$9999,5,FALSE))</f>
        <v/>
      </c>
      <c r="P1584" s="4" t="str">
        <f ca="1">IF(SUMIF('全表融合(関数用)'!Z:Z,M1584,'全表融合(関数用)'!AC:AC)=0,"",SUMIF('全表融合(関数用)'!Z:Z,M1584,'全表融合(関数用)'!AC:AC))</f>
        <v/>
      </c>
    </row>
    <row r="1585" spans="2:16">
      <c r="B1585" s="3" t="str">
        <f>IF(SUMIFS(四角板専用!T:T,四角板専用!A:A,A1585)=0,"",SUMIFS(四角板専用!T:T,四角板専用!A:A,A1585))</f>
        <v/>
      </c>
      <c r="C1585" s="3" t="str">
        <f>IF(SUMIFS('FB&amp;L専用'!V:V,'FB&amp;L専用'!A:A,A1585)=0,"",SUMIFS('FB&amp;L専用'!V:V,'FB&amp;L専用'!A:A,A1585))</f>
        <v/>
      </c>
      <c r="D1585" s="3" t="str">
        <f>IF(SUMIFS(鋼材専用!W:W,鋼材専用!A:A,A1585)=0,"",SUMIFS(鋼材専用!W:W,鋼材専用!A:A,A1585))</f>
        <v/>
      </c>
      <c r="E1585" s="3" t="str">
        <f>IF(SUMIFS(Φ部品専用!W:W,Φ部品専用!A:A,A1585)=0,"",SUMIFS(Φ部品専用!W:W,Φ部品専用!A:A,A1585))</f>
        <v/>
      </c>
      <c r="F1585" s="3" t="str">
        <f>IF(SUMIFS(パイプ専用!W:W,パイプ専用!A:A,A1585)=0,"",SUMIFS(パイプ専用!W:W,パイプ専用!A:A,A1585))</f>
        <v/>
      </c>
      <c r="G1585" s="3" t="str">
        <f t="shared" si="49"/>
        <v/>
      </c>
      <c r="K1585" s="4" t="str">
        <f t="shared" ca="1" si="50"/>
        <v/>
      </c>
      <c r="L1585" s="2" t="str">
        <f ca="1">IF(N1585="","",IF(COUNTIF(N$1:N1585,N1585)&gt;1,"",IF(COUNTIF(N:N,N1585)&gt;=1,"左表に入れますねぇ","")))</f>
        <v/>
      </c>
      <c r="M1585" s="2" t="str">
        <f ca="1">IF(ISNA(VLOOKUP('全表融合(関数用)'!W1585,'全表融合(関数用)'!X$2:AB$9999,3,FALSE)),"",VLOOKUP('全表融合(関数用)'!W1585,'全表融合(関数用)'!X$2:AB$9999,3,FALSE))</f>
        <v/>
      </c>
      <c r="N1585" s="2" t="str">
        <f ca="1">IF(ISNA(VLOOKUP('全表融合(関数用)'!W1585,'全表融合(関数用)'!X$2:AB$9999,4,FALSE)),"",VLOOKUP('全表融合(関数用)'!W1585,'全表融合(関数用)'!X$2:AB$9999,4,FALSE))</f>
        <v/>
      </c>
      <c r="O1585" s="2" t="str">
        <f ca="1">IF(ISNA(VLOOKUP('全表融合(関数用)'!W1585,'全表融合(関数用)'!X$2:AB$9999,5,FALSE)),"",VLOOKUP('全表融合(関数用)'!W1585,'全表融合(関数用)'!X$2:AB$9999,5,FALSE))</f>
        <v/>
      </c>
      <c r="P1585" s="4" t="str">
        <f ca="1">IF(SUMIF('全表融合(関数用)'!Z:Z,M1585,'全表融合(関数用)'!AC:AC)=0,"",SUMIF('全表融合(関数用)'!Z:Z,M1585,'全表融合(関数用)'!AC:AC))</f>
        <v/>
      </c>
    </row>
    <row r="1586" spans="2:16">
      <c r="B1586" s="3" t="str">
        <f>IF(SUMIFS(四角板専用!T:T,四角板専用!A:A,A1586)=0,"",SUMIFS(四角板専用!T:T,四角板専用!A:A,A1586))</f>
        <v/>
      </c>
      <c r="C1586" s="3" t="str">
        <f>IF(SUMIFS('FB&amp;L専用'!V:V,'FB&amp;L専用'!A:A,A1586)=0,"",SUMIFS('FB&amp;L専用'!V:V,'FB&amp;L専用'!A:A,A1586))</f>
        <v/>
      </c>
      <c r="D1586" s="3" t="str">
        <f>IF(SUMIFS(鋼材専用!W:W,鋼材専用!A:A,A1586)=0,"",SUMIFS(鋼材専用!W:W,鋼材専用!A:A,A1586))</f>
        <v/>
      </c>
      <c r="E1586" s="3" t="str">
        <f>IF(SUMIFS(Φ部品専用!W:W,Φ部品専用!A:A,A1586)=0,"",SUMIFS(Φ部品専用!W:W,Φ部品専用!A:A,A1586))</f>
        <v/>
      </c>
      <c r="F1586" s="3" t="str">
        <f>IF(SUMIFS(パイプ専用!W:W,パイプ専用!A:A,A1586)=0,"",SUMIFS(パイプ専用!W:W,パイプ専用!A:A,A1586))</f>
        <v/>
      </c>
      <c r="G1586" s="3" t="str">
        <f t="shared" si="49"/>
        <v/>
      </c>
      <c r="K1586" s="4" t="str">
        <f t="shared" ca="1" si="50"/>
        <v/>
      </c>
      <c r="L1586" s="2" t="str">
        <f ca="1">IF(N1586="","",IF(COUNTIF(N$1:N1586,N1586)&gt;1,"",IF(COUNTIF(N:N,N1586)&gt;=1,"左表に入れますねぇ","")))</f>
        <v/>
      </c>
      <c r="M1586" s="2" t="str">
        <f ca="1">IF(ISNA(VLOOKUP('全表融合(関数用)'!W1586,'全表融合(関数用)'!X$2:AB$9999,3,FALSE)),"",VLOOKUP('全表融合(関数用)'!W1586,'全表融合(関数用)'!X$2:AB$9999,3,FALSE))</f>
        <v/>
      </c>
      <c r="N1586" s="2" t="str">
        <f ca="1">IF(ISNA(VLOOKUP('全表融合(関数用)'!W1586,'全表融合(関数用)'!X$2:AB$9999,4,FALSE)),"",VLOOKUP('全表融合(関数用)'!W1586,'全表融合(関数用)'!X$2:AB$9999,4,FALSE))</f>
        <v/>
      </c>
      <c r="O1586" s="2" t="str">
        <f ca="1">IF(ISNA(VLOOKUP('全表融合(関数用)'!W1586,'全表融合(関数用)'!X$2:AB$9999,5,FALSE)),"",VLOOKUP('全表融合(関数用)'!W1586,'全表融合(関数用)'!X$2:AB$9999,5,FALSE))</f>
        <v/>
      </c>
      <c r="P1586" s="4" t="str">
        <f ca="1">IF(SUMIF('全表融合(関数用)'!Z:Z,M1586,'全表融合(関数用)'!AC:AC)=0,"",SUMIF('全表融合(関数用)'!Z:Z,M1586,'全表融合(関数用)'!AC:AC))</f>
        <v/>
      </c>
    </row>
    <row r="1587" spans="2:16">
      <c r="B1587" s="3" t="str">
        <f>IF(SUMIFS(四角板専用!T:T,四角板専用!A:A,A1587)=0,"",SUMIFS(四角板専用!T:T,四角板専用!A:A,A1587))</f>
        <v/>
      </c>
      <c r="C1587" s="3" t="str">
        <f>IF(SUMIFS('FB&amp;L専用'!V:V,'FB&amp;L専用'!A:A,A1587)=0,"",SUMIFS('FB&amp;L専用'!V:V,'FB&amp;L専用'!A:A,A1587))</f>
        <v/>
      </c>
      <c r="D1587" s="3" t="str">
        <f>IF(SUMIFS(鋼材専用!W:W,鋼材専用!A:A,A1587)=0,"",SUMIFS(鋼材専用!W:W,鋼材専用!A:A,A1587))</f>
        <v/>
      </c>
      <c r="E1587" s="3" t="str">
        <f>IF(SUMIFS(Φ部品専用!W:W,Φ部品専用!A:A,A1587)=0,"",SUMIFS(Φ部品専用!W:W,Φ部品専用!A:A,A1587))</f>
        <v/>
      </c>
      <c r="F1587" s="3" t="str">
        <f>IF(SUMIFS(パイプ専用!W:W,パイプ専用!A:A,A1587)=0,"",SUMIFS(パイプ専用!W:W,パイプ専用!A:A,A1587))</f>
        <v/>
      </c>
      <c r="G1587" s="3" t="str">
        <f t="shared" si="49"/>
        <v/>
      </c>
      <c r="K1587" s="4" t="str">
        <f t="shared" ca="1" si="50"/>
        <v/>
      </c>
      <c r="L1587" s="2" t="str">
        <f ca="1">IF(N1587="","",IF(COUNTIF(N$1:N1587,N1587)&gt;1,"",IF(COUNTIF(N:N,N1587)&gt;=1,"左表に入れますねぇ","")))</f>
        <v/>
      </c>
      <c r="M1587" s="2" t="str">
        <f ca="1">IF(ISNA(VLOOKUP('全表融合(関数用)'!W1587,'全表融合(関数用)'!X$2:AB$9999,3,FALSE)),"",VLOOKUP('全表融合(関数用)'!W1587,'全表融合(関数用)'!X$2:AB$9999,3,FALSE))</f>
        <v/>
      </c>
      <c r="N1587" s="2" t="str">
        <f ca="1">IF(ISNA(VLOOKUP('全表融合(関数用)'!W1587,'全表融合(関数用)'!X$2:AB$9999,4,FALSE)),"",VLOOKUP('全表融合(関数用)'!W1587,'全表融合(関数用)'!X$2:AB$9999,4,FALSE))</f>
        <v/>
      </c>
      <c r="O1587" s="2" t="str">
        <f ca="1">IF(ISNA(VLOOKUP('全表融合(関数用)'!W1587,'全表融合(関数用)'!X$2:AB$9999,5,FALSE)),"",VLOOKUP('全表融合(関数用)'!W1587,'全表融合(関数用)'!X$2:AB$9999,5,FALSE))</f>
        <v/>
      </c>
      <c r="P1587" s="4" t="str">
        <f ca="1">IF(SUMIF('全表融合(関数用)'!Z:Z,M1587,'全表融合(関数用)'!AC:AC)=0,"",SUMIF('全表融合(関数用)'!Z:Z,M1587,'全表融合(関数用)'!AC:AC))</f>
        <v/>
      </c>
    </row>
    <row r="1588" spans="2:16">
      <c r="B1588" s="3" t="str">
        <f>IF(SUMIFS(四角板専用!T:T,四角板専用!A:A,A1588)=0,"",SUMIFS(四角板専用!T:T,四角板専用!A:A,A1588))</f>
        <v/>
      </c>
      <c r="C1588" s="3" t="str">
        <f>IF(SUMIFS('FB&amp;L専用'!V:V,'FB&amp;L専用'!A:A,A1588)=0,"",SUMIFS('FB&amp;L専用'!V:V,'FB&amp;L専用'!A:A,A1588))</f>
        <v/>
      </c>
      <c r="D1588" s="3" t="str">
        <f>IF(SUMIFS(鋼材専用!W:W,鋼材専用!A:A,A1588)=0,"",SUMIFS(鋼材専用!W:W,鋼材専用!A:A,A1588))</f>
        <v/>
      </c>
      <c r="E1588" s="3" t="str">
        <f>IF(SUMIFS(Φ部品専用!W:W,Φ部品専用!A:A,A1588)=0,"",SUMIFS(Φ部品専用!W:W,Φ部品専用!A:A,A1588))</f>
        <v/>
      </c>
      <c r="F1588" s="3" t="str">
        <f>IF(SUMIFS(パイプ専用!W:W,パイプ専用!A:A,A1588)=0,"",SUMIFS(パイプ専用!W:W,パイプ専用!A:A,A1588))</f>
        <v/>
      </c>
      <c r="G1588" s="3" t="str">
        <f t="shared" si="49"/>
        <v/>
      </c>
      <c r="K1588" s="4" t="str">
        <f t="shared" ca="1" si="50"/>
        <v/>
      </c>
      <c r="L1588" s="2" t="str">
        <f ca="1">IF(N1588="","",IF(COUNTIF(N$1:N1588,N1588)&gt;1,"",IF(COUNTIF(N:N,N1588)&gt;=1,"左表に入れますねぇ","")))</f>
        <v/>
      </c>
      <c r="M1588" s="2" t="str">
        <f ca="1">IF(ISNA(VLOOKUP('全表融合(関数用)'!W1588,'全表融合(関数用)'!X$2:AB$9999,3,FALSE)),"",VLOOKUP('全表融合(関数用)'!W1588,'全表融合(関数用)'!X$2:AB$9999,3,FALSE))</f>
        <v/>
      </c>
      <c r="N1588" s="2" t="str">
        <f ca="1">IF(ISNA(VLOOKUP('全表融合(関数用)'!W1588,'全表融合(関数用)'!X$2:AB$9999,4,FALSE)),"",VLOOKUP('全表融合(関数用)'!W1588,'全表融合(関数用)'!X$2:AB$9999,4,FALSE))</f>
        <v/>
      </c>
      <c r="O1588" s="2" t="str">
        <f ca="1">IF(ISNA(VLOOKUP('全表融合(関数用)'!W1588,'全表融合(関数用)'!X$2:AB$9999,5,FALSE)),"",VLOOKUP('全表融合(関数用)'!W1588,'全表融合(関数用)'!X$2:AB$9999,5,FALSE))</f>
        <v/>
      </c>
      <c r="P1588" s="4" t="str">
        <f ca="1">IF(SUMIF('全表融合(関数用)'!Z:Z,M1588,'全表融合(関数用)'!AC:AC)=0,"",SUMIF('全表融合(関数用)'!Z:Z,M1588,'全表融合(関数用)'!AC:AC))</f>
        <v/>
      </c>
    </row>
    <row r="1589" spans="2:16">
      <c r="B1589" s="3" t="str">
        <f>IF(SUMIFS(四角板専用!T:T,四角板専用!A:A,A1589)=0,"",SUMIFS(四角板専用!T:T,四角板専用!A:A,A1589))</f>
        <v/>
      </c>
      <c r="C1589" s="3" t="str">
        <f>IF(SUMIFS('FB&amp;L専用'!V:V,'FB&amp;L専用'!A:A,A1589)=0,"",SUMIFS('FB&amp;L専用'!V:V,'FB&amp;L専用'!A:A,A1589))</f>
        <v/>
      </c>
      <c r="D1589" s="3" t="str">
        <f>IF(SUMIFS(鋼材専用!W:W,鋼材専用!A:A,A1589)=0,"",SUMIFS(鋼材専用!W:W,鋼材専用!A:A,A1589))</f>
        <v/>
      </c>
      <c r="E1589" s="3" t="str">
        <f>IF(SUMIFS(Φ部品専用!W:W,Φ部品専用!A:A,A1589)=0,"",SUMIFS(Φ部品専用!W:W,Φ部品専用!A:A,A1589))</f>
        <v/>
      </c>
      <c r="F1589" s="3" t="str">
        <f>IF(SUMIFS(パイプ専用!W:W,パイプ専用!A:A,A1589)=0,"",SUMIFS(パイプ専用!W:W,パイプ専用!A:A,A1589))</f>
        <v/>
      </c>
      <c r="G1589" s="3" t="str">
        <f t="shared" si="49"/>
        <v/>
      </c>
      <c r="K1589" s="4" t="str">
        <f t="shared" ca="1" si="50"/>
        <v/>
      </c>
      <c r="L1589" s="2" t="str">
        <f ca="1">IF(N1589="","",IF(COUNTIF(N$1:N1589,N1589)&gt;1,"",IF(COUNTIF(N:N,N1589)&gt;=1,"左表に入れますねぇ","")))</f>
        <v/>
      </c>
      <c r="M1589" s="2" t="str">
        <f ca="1">IF(ISNA(VLOOKUP('全表融合(関数用)'!W1589,'全表融合(関数用)'!X$2:AB$9999,3,FALSE)),"",VLOOKUP('全表融合(関数用)'!W1589,'全表融合(関数用)'!X$2:AB$9999,3,FALSE))</f>
        <v/>
      </c>
      <c r="N1589" s="2" t="str">
        <f ca="1">IF(ISNA(VLOOKUP('全表融合(関数用)'!W1589,'全表融合(関数用)'!X$2:AB$9999,4,FALSE)),"",VLOOKUP('全表融合(関数用)'!W1589,'全表融合(関数用)'!X$2:AB$9999,4,FALSE))</f>
        <v/>
      </c>
      <c r="O1589" s="2" t="str">
        <f ca="1">IF(ISNA(VLOOKUP('全表融合(関数用)'!W1589,'全表融合(関数用)'!X$2:AB$9999,5,FALSE)),"",VLOOKUP('全表融合(関数用)'!W1589,'全表融合(関数用)'!X$2:AB$9999,5,FALSE))</f>
        <v/>
      </c>
      <c r="P1589" s="4" t="str">
        <f ca="1">IF(SUMIF('全表融合(関数用)'!Z:Z,M1589,'全表融合(関数用)'!AC:AC)=0,"",SUMIF('全表融合(関数用)'!Z:Z,M1589,'全表融合(関数用)'!AC:AC))</f>
        <v/>
      </c>
    </row>
    <row r="1590" spans="2:16">
      <c r="B1590" s="3" t="str">
        <f>IF(SUMIFS(四角板専用!T:T,四角板専用!A:A,A1590)=0,"",SUMIFS(四角板専用!T:T,四角板専用!A:A,A1590))</f>
        <v/>
      </c>
      <c r="C1590" s="3" t="str">
        <f>IF(SUMIFS('FB&amp;L専用'!V:V,'FB&amp;L専用'!A:A,A1590)=0,"",SUMIFS('FB&amp;L専用'!V:V,'FB&amp;L専用'!A:A,A1590))</f>
        <v/>
      </c>
      <c r="D1590" s="3" t="str">
        <f>IF(SUMIFS(鋼材専用!W:W,鋼材専用!A:A,A1590)=0,"",SUMIFS(鋼材専用!W:W,鋼材専用!A:A,A1590))</f>
        <v/>
      </c>
      <c r="E1590" s="3" t="str">
        <f>IF(SUMIFS(Φ部品専用!W:W,Φ部品専用!A:A,A1590)=0,"",SUMIFS(Φ部品専用!W:W,Φ部品専用!A:A,A1590))</f>
        <v/>
      </c>
      <c r="F1590" s="3" t="str">
        <f>IF(SUMIFS(パイプ専用!W:W,パイプ専用!A:A,A1590)=0,"",SUMIFS(パイプ専用!W:W,パイプ専用!A:A,A1590))</f>
        <v/>
      </c>
      <c r="G1590" s="3" t="str">
        <f t="shared" si="49"/>
        <v/>
      </c>
      <c r="K1590" s="4" t="str">
        <f t="shared" ca="1" si="50"/>
        <v/>
      </c>
      <c r="L1590" s="2" t="str">
        <f ca="1">IF(N1590="","",IF(COUNTIF(N$1:N1590,N1590)&gt;1,"",IF(COUNTIF(N:N,N1590)&gt;=1,"左表に入れますねぇ","")))</f>
        <v/>
      </c>
      <c r="M1590" s="2" t="str">
        <f ca="1">IF(ISNA(VLOOKUP('全表融合(関数用)'!W1590,'全表融合(関数用)'!X$2:AB$9999,3,FALSE)),"",VLOOKUP('全表融合(関数用)'!W1590,'全表融合(関数用)'!X$2:AB$9999,3,FALSE))</f>
        <v/>
      </c>
      <c r="N1590" s="2" t="str">
        <f ca="1">IF(ISNA(VLOOKUP('全表融合(関数用)'!W1590,'全表融合(関数用)'!X$2:AB$9999,4,FALSE)),"",VLOOKUP('全表融合(関数用)'!W1590,'全表融合(関数用)'!X$2:AB$9999,4,FALSE))</f>
        <v/>
      </c>
      <c r="O1590" s="2" t="str">
        <f ca="1">IF(ISNA(VLOOKUP('全表融合(関数用)'!W1590,'全表融合(関数用)'!X$2:AB$9999,5,FALSE)),"",VLOOKUP('全表融合(関数用)'!W1590,'全表融合(関数用)'!X$2:AB$9999,5,FALSE))</f>
        <v/>
      </c>
      <c r="P1590" s="4" t="str">
        <f ca="1">IF(SUMIF('全表融合(関数用)'!Z:Z,M1590,'全表融合(関数用)'!AC:AC)=0,"",SUMIF('全表融合(関数用)'!Z:Z,M1590,'全表融合(関数用)'!AC:AC))</f>
        <v/>
      </c>
    </row>
    <row r="1591" spans="2:16">
      <c r="B1591" s="3" t="str">
        <f>IF(SUMIFS(四角板専用!T:T,四角板専用!A:A,A1591)=0,"",SUMIFS(四角板専用!T:T,四角板専用!A:A,A1591))</f>
        <v/>
      </c>
      <c r="C1591" s="3" t="str">
        <f>IF(SUMIFS('FB&amp;L専用'!V:V,'FB&amp;L専用'!A:A,A1591)=0,"",SUMIFS('FB&amp;L専用'!V:V,'FB&amp;L専用'!A:A,A1591))</f>
        <v/>
      </c>
      <c r="D1591" s="3" t="str">
        <f>IF(SUMIFS(鋼材専用!W:W,鋼材専用!A:A,A1591)=0,"",SUMIFS(鋼材専用!W:W,鋼材専用!A:A,A1591))</f>
        <v/>
      </c>
      <c r="E1591" s="3" t="str">
        <f>IF(SUMIFS(Φ部品専用!W:W,Φ部品専用!A:A,A1591)=0,"",SUMIFS(Φ部品専用!W:W,Φ部品専用!A:A,A1591))</f>
        <v/>
      </c>
      <c r="F1591" s="3" t="str">
        <f>IF(SUMIFS(パイプ専用!W:W,パイプ専用!A:A,A1591)=0,"",SUMIFS(パイプ専用!W:W,パイプ専用!A:A,A1591))</f>
        <v/>
      </c>
      <c r="G1591" s="3" t="str">
        <f t="shared" si="49"/>
        <v/>
      </c>
      <c r="K1591" s="4" t="str">
        <f t="shared" ca="1" si="50"/>
        <v/>
      </c>
      <c r="L1591" s="2" t="str">
        <f ca="1">IF(N1591="","",IF(COUNTIF(N$1:N1591,N1591)&gt;1,"",IF(COUNTIF(N:N,N1591)&gt;=1,"左表に入れますねぇ","")))</f>
        <v/>
      </c>
      <c r="M1591" s="2" t="str">
        <f ca="1">IF(ISNA(VLOOKUP('全表融合(関数用)'!W1591,'全表融合(関数用)'!X$2:AB$9999,3,FALSE)),"",VLOOKUP('全表融合(関数用)'!W1591,'全表融合(関数用)'!X$2:AB$9999,3,FALSE))</f>
        <v/>
      </c>
      <c r="N1591" s="2" t="str">
        <f ca="1">IF(ISNA(VLOOKUP('全表融合(関数用)'!W1591,'全表融合(関数用)'!X$2:AB$9999,4,FALSE)),"",VLOOKUP('全表融合(関数用)'!W1591,'全表融合(関数用)'!X$2:AB$9999,4,FALSE))</f>
        <v/>
      </c>
      <c r="O1591" s="2" t="str">
        <f ca="1">IF(ISNA(VLOOKUP('全表融合(関数用)'!W1591,'全表融合(関数用)'!X$2:AB$9999,5,FALSE)),"",VLOOKUP('全表融合(関数用)'!W1591,'全表融合(関数用)'!X$2:AB$9999,5,FALSE))</f>
        <v/>
      </c>
      <c r="P1591" s="4" t="str">
        <f ca="1">IF(SUMIF('全表融合(関数用)'!Z:Z,M1591,'全表融合(関数用)'!AC:AC)=0,"",SUMIF('全表融合(関数用)'!Z:Z,M1591,'全表融合(関数用)'!AC:AC))</f>
        <v/>
      </c>
    </row>
    <row r="1592" spans="2:16">
      <c r="B1592" s="3" t="str">
        <f>IF(SUMIFS(四角板専用!T:T,四角板専用!A:A,A1592)=0,"",SUMIFS(四角板専用!T:T,四角板専用!A:A,A1592))</f>
        <v/>
      </c>
      <c r="C1592" s="3" t="str">
        <f>IF(SUMIFS('FB&amp;L専用'!V:V,'FB&amp;L専用'!A:A,A1592)=0,"",SUMIFS('FB&amp;L専用'!V:V,'FB&amp;L専用'!A:A,A1592))</f>
        <v/>
      </c>
      <c r="D1592" s="3" t="str">
        <f>IF(SUMIFS(鋼材専用!W:W,鋼材専用!A:A,A1592)=0,"",SUMIFS(鋼材専用!W:W,鋼材専用!A:A,A1592))</f>
        <v/>
      </c>
      <c r="E1592" s="3" t="str">
        <f>IF(SUMIFS(Φ部品専用!W:W,Φ部品専用!A:A,A1592)=0,"",SUMIFS(Φ部品専用!W:W,Φ部品専用!A:A,A1592))</f>
        <v/>
      </c>
      <c r="F1592" s="3" t="str">
        <f>IF(SUMIFS(パイプ専用!W:W,パイプ専用!A:A,A1592)=0,"",SUMIFS(パイプ専用!W:W,パイプ専用!A:A,A1592))</f>
        <v/>
      </c>
      <c r="G1592" s="3" t="str">
        <f t="shared" si="49"/>
        <v/>
      </c>
      <c r="K1592" s="4" t="str">
        <f t="shared" ca="1" si="50"/>
        <v/>
      </c>
      <c r="L1592" s="2" t="str">
        <f ca="1">IF(N1592="","",IF(COUNTIF(N$1:N1592,N1592)&gt;1,"",IF(COUNTIF(N:N,N1592)&gt;=1,"左表に入れますねぇ","")))</f>
        <v/>
      </c>
      <c r="M1592" s="2" t="str">
        <f ca="1">IF(ISNA(VLOOKUP('全表融合(関数用)'!W1592,'全表融合(関数用)'!X$2:AB$9999,3,FALSE)),"",VLOOKUP('全表融合(関数用)'!W1592,'全表融合(関数用)'!X$2:AB$9999,3,FALSE))</f>
        <v/>
      </c>
      <c r="N1592" s="2" t="str">
        <f ca="1">IF(ISNA(VLOOKUP('全表融合(関数用)'!W1592,'全表融合(関数用)'!X$2:AB$9999,4,FALSE)),"",VLOOKUP('全表融合(関数用)'!W1592,'全表融合(関数用)'!X$2:AB$9999,4,FALSE))</f>
        <v/>
      </c>
      <c r="O1592" s="2" t="str">
        <f ca="1">IF(ISNA(VLOOKUP('全表融合(関数用)'!W1592,'全表融合(関数用)'!X$2:AB$9999,5,FALSE)),"",VLOOKUP('全表融合(関数用)'!W1592,'全表融合(関数用)'!X$2:AB$9999,5,FALSE))</f>
        <v/>
      </c>
      <c r="P1592" s="4" t="str">
        <f ca="1">IF(SUMIF('全表融合(関数用)'!Z:Z,M1592,'全表融合(関数用)'!AC:AC)=0,"",SUMIF('全表融合(関数用)'!Z:Z,M1592,'全表融合(関数用)'!AC:AC))</f>
        <v/>
      </c>
    </row>
    <row r="1593" spans="2:16">
      <c r="B1593" s="3" t="str">
        <f>IF(SUMIFS(四角板専用!T:T,四角板専用!A:A,A1593)=0,"",SUMIFS(四角板専用!T:T,四角板専用!A:A,A1593))</f>
        <v/>
      </c>
      <c r="C1593" s="3" t="str">
        <f>IF(SUMIFS('FB&amp;L専用'!V:V,'FB&amp;L専用'!A:A,A1593)=0,"",SUMIFS('FB&amp;L専用'!V:V,'FB&amp;L専用'!A:A,A1593))</f>
        <v/>
      </c>
      <c r="D1593" s="3" t="str">
        <f>IF(SUMIFS(鋼材専用!W:W,鋼材専用!A:A,A1593)=0,"",SUMIFS(鋼材専用!W:W,鋼材専用!A:A,A1593))</f>
        <v/>
      </c>
      <c r="E1593" s="3" t="str">
        <f>IF(SUMIFS(Φ部品専用!W:W,Φ部品専用!A:A,A1593)=0,"",SUMIFS(Φ部品専用!W:W,Φ部品専用!A:A,A1593))</f>
        <v/>
      </c>
      <c r="F1593" s="3" t="str">
        <f>IF(SUMIFS(パイプ専用!W:W,パイプ専用!A:A,A1593)=0,"",SUMIFS(パイプ専用!W:W,パイプ専用!A:A,A1593))</f>
        <v/>
      </c>
      <c r="G1593" s="3" t="str">
        <f t="shared" si="49"/>
        <v/>
      </c>
      <c r="K1593" s="4" t="str">
        <f t="shared" ca="1" si="50"/>
        <v/>
      </c>
      <c r="L1593" s="2" t="str">
        <f ca="1">IF(N1593="","",IF(COUNTIF(N$1:N1593,N1593)&gt;1,"",IF(COUNTIF(N:N,N1593)&gt;=1,"左表に入れますねぇ","")))</f>
        <v/>
      </c>
      <c r="M1593" s="2" t="str">
        <f ca="1">IF(ISNA(VLOOKUP('全表融合(関数用)'!W1593,'全表融合(関数用)'!X$2:AB$9999,3,FALSE)),"",VLOOKUP('全表融合(関数用)'!W1593,'全表融合(関数用)'!X$2:AB$9999,3,FALSE))</f>
        <v/>
      </c>
      <c r="N1593" s="2" t="str">
        <f ca="1">IF(ISNA(VLOOKUP('全表融合(関数用)'!W1593,'全表融合(関数用)'!X$2:AB$9999,4,FALSE)),"",VLOOKUP('全表融合(関数用)'!W1593,'全表融合(関数用)'!X$2:AB$9999,4,FALSE))</f>
        <v/>
      </c>
      <c r="O1593" s="2" t="str">
        <f ca="1">IF(ISNA(VLOOKUP('全表融合(関数用)'!W1593,'全表融合(関数用)'!X$2:AB$9999,5,FALSE)),"",VLOOKUP('全表融合(関数用)'!W1593,'全表融合(関数用)'!X$2:AB$9999,5,FALSE))</f>
        <v/>
      </c>
      <c r="P1593" s="4" t="str">
        <f ca="1">IF(SUMIF('全表融合(関数用)'!Z:Z,M1593,'全表融合(関数用)'!AC:AC)=0,"",SUMIF('全表融合(関数用)'!Z:Z,M1593,'全表融合(関数用)'!AC:AC))</f>
        <v/>
      </c>
    </row>
    <row r="1594" spans="2:16">
      <c r="B1594" s="3" t="str">
        <f>IF(SUMIFS(四角板専用!T:T,四角板専用!A:A,A1594)=0,"",SUMIFS(四角板専用!T:T,四角板専用!A:A,A1594))</f>
        <v/>
      </c>
      <c r="C1594" s="3" t="str">
        <f>IF(SUMIFS('FB&amp;L専用'!V:V,'FB&amp;L専用'!A:A,A1594)=0,"",SUMIFS('FB&amp;L専用'!V:V,'FB&amp;L専用'!A:A,A1594))</f>
        <v/>
      </c>
      <c r="D1594" s="3" t="str">
        <f>IF(SUMIFS(鋼材専用!W:W,鋼材専用!A:A,A1594)=0,"",SUMIFS(鋼材専用!W:W,鋼材専用!A:A,A1594))</f>
        <v/>
      </c>
      <c r="E1594" s="3" t="str">
        <f>IF(SUMIFS(Φ部品専用!W:W,Φ部品専用!A:A,A1594)=0,"",SUMIFS(Φ部品専用!W:W,Φ部品専用!A:A,A1594))</f>
        <v/>
      </c>
      <c r="F1594" s="3" t="str">
        <f>IF(SUMIFS(パイプ専用!W:W,パイプ専用!A:A,A1594)=0,"",SUMIFS(パイプ専用!W:W,パイプ専用!A:A,A1594))</f>
        <v/>
      </c>
      <c r="G1594" s="3" t="str">
        <f t="shared" si="49"/>
        <v/>
      </c>
      <c r="K1594" s="4" t="str">
        <f t="shared" ca="1" si="50"/>
        <v/>
      </c>
      <c r="L1594" s="2" t="str">
        <f ca="1">IF(N1594="","",IF(COUNTIF(N$1:N1594,N1594)&gt;1,"",IF(COUNTIF(N:N,N1594)&gt;=1,"左表に入れますねぇ","")))</f>
        <v/>
      </c>
      <c r="M1594" s="2" t="str">
        <f ca="1">IF(ISNA(VLOOKUP('全表融合(関数用)'!W1594,'全表融合(関数用)'!X$2:AB$9999,3,FALSE)),"",VLOOKUP('全表融合(関数用)'!W1594,'全表融合(関数用)'!X$2:AB$9999,3,FALSE))</f>
        <v/>
      </c>
      <c r="N1594" s="2" t="str">
        <f ca="1">IF(ISNA(VLOOKUP('全表融合(関数用)'!W1594,'全表融合(関数用)'!X$2:AB$9999,4,FALSE)),"",VLOOKUP('全表融合(関数用)'!W1594,'全表融合(関数用)'!X$2:AB$9999,4,FALSE))</f>
        <v/>
      </c>
      <c r="O1594" s="2" t="str">
        <f ca="1">IF(ISNA(VLOOKUP('全表融合(関数用)'!W1594,'全表融合(関数用)'!X$2:AB$9999,5,FALSE)),"",VLOOKUP('全表融合(関数用)'!W1594,'全表融合(関数用)'!X$2:AB$9999,5,FALSE))</f>
        <v/>
      </c>
      <c r="P1594" s="4" t="str">
        <f ca="1">IF(SUMIF('全表融合(関数用)'!Z:Z,M1594,'全表融合(関数用)'!AC:AC)=0,"",SUMIF('全表融合(関数用)'!Z:Z,M1594,'全表融合(関数用)'!AC:AC))</f>
        <v/>
      </c>
    </row>
    <row r="1595" spans="2:16">
      <c r="B1595" s="3" t="str">
        <f>IF(SUMIFS(四角板専用!T:T,四角板専用!A:A,A1595)=0,"",SUMIFS(四角板専用!T:T,四角板専用!A:A,A1595))</f>
        <v/>
      </c>
      <c r="C1595" s="3" t="str">
        <f>IF(SUMIFS('FB&amp;L専用'!V:V,'FB&amp;L専用'!A:A,A1595)=0,"",SUMIFS('FB&amp;L専用'!V:V,'FB&amp;L専用'!A:A,A1595))</f>
        <v/>
      </c>
      <c r="D1595" s="3" t="str">
        <f>IF(SUMIFS(鋼材専用!W:W,鋼材専用!A:A,A1595)=0,"",SUMIFS(鋼材専用!W:W,鋼材専用!A:A,A1595))</f>
        <v/>
      </c>
      <c r="E1595" s="3" t="str">
        <f>IF(SUMIFS(Φ部品専用!W:W,Φ部品専用!A:A,A1595)=0,"",SUMIFS(Φ部品専用!W:W,Φ部品専用!A:A,A1595))</f>
        <v/>
      </c>
      <c r="F1595" s="3" t="str">
        <f>IF(SUMIFS(パイプ専用!W:W,パイプ専用!A:A,A1595)=0,"",SUMIFS(パイプ専用!W:W,パイプ専用!A:A,A1595))</f>
        <v/>
      </c>
      <c r="G1595" s="3" t="str">
        <f t="shared" si="49"/>
        <v/>
      </c>
      <c r="K1595" s="4" t="str">
        <f t="shared" ca="1" si="50"/>
        <v/>
      </c>
      <c r="L1595" s="2" t="str">
        <f ca="1">IF(N1595="","",IF(COUNTIF(N$1:N1595,N1595)&gt;1,"",IF(COUNTIF(N:N,N1595)&gt;=1,"左表に入れますねぇ","")))</f>
        <v/>
      </c>
      <c r="M1595" s="2" t="str">
        <f ca="1">IF(ISNA(VLOOKUP('全表融合(関数用)'!W1595,'全表融合(関数用)'!X$2:AB$9999,3,FALSE)),"",VLOOKUP('全表融合(関数用)'!W1595,'全表融合(関数用)'!X$2:AB$9999,3,FALSE))</f>
        <v/>
      </c>
      <c r="N1595" s="2" t="str">
        <f ca="1">IF(ISNA(VLOOKUP('全表融合(関数用)'!W1595,'全表融合(関数用)'!X$2:AB$9999,4,FALSE)),"",VLOOKUP('全表融合(関数用)'!W1595,'全表融合(関数用)'!X$2:AB$9999,4,FALSE))</f>
        <v/>
      </c>
      <c r="O1595" s="2" t="str">
        <f ca="1">IF(ISNA(VLOOKUP('全表融合(関数用)'!W1595,'全表融合(関数用)'!X$2:AB$9999,5,FALSE)),"",VLOOKUP('全表融合(関数用)'!W1595,'全表融合(関数用)'!X$2:AB$9999,5,FALSE))</f>
        <v/>
      </c>
      <c r="P1595" s="4" t="str">
        <f ca="1">IF(SUMIF('全表融合(関数用)'!Z:Z,M1595,'全表融合(関数用)'!AC:AC)=0,"",SUMIF('全表融合(関数用)'!Z:Z,M1595,'全表融合(関数用)'!AC:AC))</f>
        <v/>
      </c>
    </row>
    <row r="1596" spans="2:16">
      <c r="B1596" s="3" t="str">
        <f>IF(SUMIFS(四角板専用!T:T,四角板専用!A:A,A1596)=0,"",SUMIFS(四角板専用!T:T,四角板専用!A:A,A1596))</f>
        <v/>
      </c>
      <c r="C1596" s="3" t="str">
        <f>IF(SUMIFS('FB&amp;L専用'!V:V,'FB&amp;L専用'!A:A,A1596)=0,"",SUMIFS('FB&amp;L専用'!V:V,'FB&amp;L専用'!A:A,A1596))</f>
        <v/>
      </c>
      <c r="D1596" s="3" t="str">
        <f>IF(SUMIFS(鋼材専用!W:W,鋼材専用!A:A,A1596)=0,"",SUMIFS(鋼材専用!W:W,鋼材専用!A:A,A1596))</f>
        <v/>
      </c>
      <c r="E1596" s="3" t="str">
        <f>IF(SUMIFS(Φ部品専用!W:W,Φ部品専用!A:A,A1596)=0,"",SUMIFS(Φ部品専用!W:W,Φ部品専用!A:A,A1596))</f>
        <v/>
      </c>
      <c r="F1596" s="3" t="str">
        <f>IF(SUMIFS(パイプ専用!W:W,パイプ専用!A:A,A1596)=0,"",SUMIFS(パイプ専用!W:W,パイプ専用!A:A,A1596))</f>
        <v/>
      </c>
      <c r="G1596" s="3" t="str">
        <f t="shared" si="49"/>
        <v/>
      </c>
      <c r="K1596" s="4" t="str">
        <f t="shared" ca="1" si="50"/>
        <v/>
      </c>
      <c r="L1596" s="2" t="str">
        <f ca="1">IF(N1596="","",IF(COUNTIF(N$1:N1596,N1596)&gt;1,"",IF(COUNTIF(N:N,N1596)&gt;=1,"左表に入れますねぇ","")))</f>
        <v/>
      </c>
      <c r="M1596" s="2" t="str">
        <f ca="1">IF(ISNA(VLOOKUP('全表融合(関数用)'!W1596,'全表融合(関数用)'!X$2:AB$9999,3,FALSE)),"",VLOOKUP('全表融合(関数用)'!W1596,'全表融合(関数用)'!X$2:AB$9999,3,FALSE))</f>
        <v/>
      </c>
      <c r="N1596" s="2" t="str">
        <f ca="1">IF(ISNA(VLOOKUP('全表融合(関数用)'!W1596,'全表融合(関数用)'!X$2:AB$9999,4,FALSE)),"",VLOOKUP('全表融合(関数用)'!W1596,'全表融合(関数用)'!X$2:AB$9999,4,FALSE))</f>
        <v/>
      </c>
      <c r="O1596" s="2" t="str">
        <f ca="1">IF(ISNA(VLOOKUP('全表融合(関数用)'!W1596,'全表融合(関数用)'!X$2:AB$9999,5,FALSE)),"",VLOOKUP('全表融合(関数用)'!W1596,'全表融合(関数用)'!X$2:AB$9999,5,FALSE))</f>
        <v/>
      </c>
      <c r="P1596" s="4" t="str">
        <f ca="1">IF(SUMIF('全表融合(関数用)'!Z:Z,M1596,'全表融合(関数用)'!AC:AC)=0,"",SUMIF('全表融合(関数用)'!Z:Z,M1596,'全表融合(関数用)'!AC:AC))</f>
        <v/>
      </c>
    </row>
    <row r="1597" spans="2:16">
      <c r="B1597" s="3" t="str">
        <f>IF(SUMIFS(四角板専用!T:T,四角板専用!A:A,A1597)=0,"",SUMIFS(四角板専用!T:T,四角板専用!A:A,A1597))</f>
        <v/>
      </c>
      <c r="C1597" s="3" t="str">
        <f>IF(SUMIFS('FB&amp;L専用'!V:V,'FB&amp;L専用'!A:A,A1597)=0,"",SUMIFS('FB&amp;L専用'!V:V,'FB&amp;L専用'!A:A,A1597))</f>
        <v/>
      </c>
      <c r="D1597" s="3" t="str">
        <f>IF(SUMIFS(鋼材専用!W:W,鋼材専用!A:A,A1597)=0,"",SUMIFS(鋼材専用!W:W,鋼材専用!A:A,A1597))</f>
        <v/>
      </c>
      <c r="E1597" s="3" t="str">
        <f>IF(SUMIFS(Φ部品専用!W:W,Φ部品専用!A:A,A1597)=0,"",SUMIFS(Φ部品専用!W:W,Φ部品専用!A:A,A1597))</f>
        <v/>
      </c>
      <c r="F1597" s="3" t="str">
        <f>IF(SUMIFS(パイプ専用!W:W,パイプ専用!A:A,A1597)=0,"",SUMIFS(パイプ専用!W:W,パイプ専用!A:A,A1597))</f>
        <v/>
      </c>
      <c r="G1597" s="3" t="str">
        <f t="shared" si="49"/>
        <v/>
      </c>
      <c r="K1597" s="4" t="str">
        <f t="shared" ca="1" si="50"/>
        <v/>
      </c>
      <c r="L1597" s="2" t="str">
        <f ca="1">IF(N1597="","",IF(COUNTIF(N$1:N1597,N1597)&gt;1,"",IF(COUNTIF(N:N,N1597)&gt;=1,"左表に入れますねぇ","")))</f>
        <v/>
      </c>
      <c r="M1597" s="2" t="str">
        <f ca="1">IF(ISNA(VLOOKUP('全表融合(関数用)'!W1597,'全表融合(関数用)'!X$2:AB$9999,3,FALSE)),"",VLOOKUP('全表融合(関数用)'!W1597,'全表融合(関数用)'!X$2:AB$9999,3,FALSE))</f>
        <v/>
      </c>
      <c r="N1597" s="2" t="str">
        <f ca="1">IF(ISNA(VLOOKUP('全表融合(関数用)'!W1597,'全表融合(関数用)'!X$2:AB$9999,4,FALSE)),"",VLOOKUP('全表融合(関数用)'!W1597,'全表融合(関数用)'!X$2:AB$9999,4,FALSE))</f>
        <v/>
      </c>
      <c r="O1597" s="2" t="str">
        <f ca="1">IF(ISNA(VLOOKUP('全表融合(関数用)'!W1597,'全表融合(関数用)'!X$2:AB$9999,5,FALSE)),"",VLOOKUP('全表融合(関数用)'!W1597,'全表融合(関数用)'!X$2:AB$9999,5,FALSE))</f>
        <v/>
      </c>
      <c r="P1597" s="4" t="str">
        <f ca="1">IF(SUMIF('全表融合(関数用)'!Z:Z,M1597,'全表融合(関数用)'!AC:AC)=0,"",SUMIF('全表融合(関数用)'!Z:Z,M1597,'全表融合(関数用)'!AC:AC))</f>
        <v/>
      </c>
    </row>
    <row r="1598" spans="2:16">
      <c r="B1598" s="3" t="str">
        <f>IF(SUMIFS(四角板専用!T:T,四角板専用!A:A,A1598)=0,"",SUMIFS(四角板専用!T:T,四角板専用!A:A,A1598))</f>
        <v/>
      </c>
      <c r="C1598" s="3" t="str">
        <f>IF(SUMIFS('FB&amp;L専用'!V:V,'FB&amp;L専用'!A:A,A1598)=0,"",SUMIFS('FB&amp;L専用'!V:V,'FB&amp;L専用'!A:A,A1598))</f>
        <v/>
      </c>
      <c r="D1598" s="3" t="str">
        <f>IF(SUMIFS(鋼材専用!W:W,鋼材専用!A:A,A1598)=0,"",SUMIFS(鋼材専用!W:W,鋼材専用!A:A,A1598))</f>
        <v/>
      </c>
      <c r="E1598" s="3" t="str">
        <f>IF(SUMIFS(Φ部品専用!W:W,Φ部品専用!A:A,A1598)=0,"",SUMIFS(Φ部品専用!W:W,Φ部品専用!A:A,A1598))</f>
        <v/>
      </c>
      <c r="F1598" s="3" t="str">
        <f>IF(SUMIFS(パイプ専用!W:W,パイプ専用!A:A,A1598)=0,"",SUMIFS(パイプ専用!W:W,パイプ専用!A:A,A1598))</f>
        <v/>
      </c>
      <c r="G1598" s="3" t="str">
        <f t="shared" si="49"/>
        <v/>
      </c>
      <c r="K1598" s="4" t="str">
        <f t="shared" ca="1" si="50"/>
        <v/>
      </c>
      <c r="L1598" s="2" t="str">
        <f ca="1">IF(N1598="","",IF(COUNTIF(N$1:N1598,N1598)&gt;1,"",IF(COUNTIF(N:N,N1598)&gt;=1,"左表に入れますねぇ","")))</f>
        <v/>
      </c>
      <c r="M1598" s="2" t="str">
        <f ca="1">IF(ISNA(VLOOKUP('全表融合(関数用)'!W1598,'全表融合(関数用)'!X$2:AB$9999,3,FALSE)),"",VLOOKUP('全表融合(関数用)'!W1598,'全表融合(関数用)'!X$2:AB$9999,3,FALSE))</f>
        <v/>
      </c>
      <c r="N1598" s="2" t="str">
        <f ca="1">IF(ISNA(VLOOKUP('全表融合(関数用)'!W1598,'全表融合(関数用)'!X$2:AB$9999,4,FALSE)),"",VLOOKUP('全表融合(関数用)'!W1598,'全表融合(関数用)'!X$2:AB$9999,4,FALSE))</f>
        <v/>
      </c>
      <c r="O1598" s="2" t="str">
        <f ca="1">IF(ISNA(VLOOKUP('全表融合(関数用)'!W1598,'全表融合(関数用)'!X$2:AB$9999,5,FALSE)),"",VLOOKUP('全表融合(関数用)'!W1598,'全表融合(関数用)'!X$2:AB$9999,5,FALSE))</f>
        <v/>
      </c>
      <c r="P1598" s="4" t="str">
        <f ca="1">IF(SUMIF('全表融合(関数用)'!Z:Z,M1598,'全表融合(関数用)'!AC:AC)=0,"",SUMIF('全表融合(関数用)'!Z:Z,M1598,'全表融合(関数用)'!AC:AC))</f>
        <v/>
      </c>
    </row>
    <row r="1599" spans="2:16">
      <c r="B1599" s="3" t="str">
        <f>IF(SUMIFS(四角板専用!T:T,四角板専用!A:A,A1599)=0,"",SUMIFS(四角板専用!T:T,四角板専用!A:A,A1599))</f>
        <v/>
      </c>
      <c r="C1599" s="3" t="str">
        <f>IF(SUMIFS('FB&amp;L専用'!V:V,'FB&amp;L専用'!A:A,A1599)=0,"",SUMIFS('FB&amp;L専用'!V:V,'FB&amp;L専用'!A:A,A1599))</f>
        <v/>
      </c>
      <c r="D1599" s="3" t="str">
        <f>IF(SUMIFS(鋼材専用!W:W,鋼材専用!A:A,A1599)=0,"",SUMIFS(鋼材専用!W:W,鋼材専用!A:A,A1599))</f>
        <v/>
      </c>
      <c r="E1599" s="3" t="str">
        <f>IF(SUMIFS(Φ部品専用!W:W,Φ部品専用!A:A,A1599)=0,"",SUMIFS(Φ部品専用!W:W,Φ部品専用!A:A,A1599))</f>
        <v/>
      </c>
      <c r="F1599" s="3" t="str">
        <f>IF(SUMIFS(パイプ専用!W:W,パイプ専用!A:A,A1599)=0,"",SUMIFS(パイプ専用!W:W,パイプ専用!A:A,A1599))</f>
        <v/>
      </c>
      <c r="G1599" s="3" t="str">
        <f t="shared" si="49"/>
        <v/>
      </c>
      <c r="K1599" s="4" t="str">
        <f t="shared" ca="1" si="50"/>
        <v/>
      </c>
      <c r="L1599" s="2" t="str">
        <f ca="1">IF(N1599="","",IF(COUNTIF(N$1:N1599,N1599)&gt;1,"",IF(COUNTIF(N:N,N1599)&gt;=1,"左表に入れますねぇ","")))</f>
        <v/>
      </c>
      <c r="M1599" s="2" t="str">
        <f ca="1">IF(ISNA(VLOOKUP('全表融合(関数用)'!W1599,'全表融合(関数用)'!X$2:AB$9999,3,FALSE)),"",VLOOKUP('全表融合(関数用)'!W1599,'全表融合(関数用)'!X$2:AB$9999,3,FALSE))</f>
        <v/>
      </c>
      <c r="N1599" s="2" t="str">
        <f ca="1">IF(ISNA(VLOOKUP('全表融合(関数用)'!W1599,'全表融合(関数用)'!X$2:AB$9999,4,FALSE)),"",VLOOKUP('全表融合(関数用)'!W1599,'全表融合(関数用)'!X$2:AB$9999,4,FALSE))</f>
        <v/>
      </c>
      <c r="O1599" s="2" t="str">
        <f ca="1">IF(ISNA(VLOOKUP('全表融合(関数用)'!W1599,'全表融合(関数用)'!X$2:AB$9999,5,FALSE)),"",VLOOKUP('全表融合(関数用)'!W1599,'全表融合(関数用)'!X$2:AB$9999,5,FALSE))</f>
        <v/>
      </c>
      <c r="P1599" s="4" t="str">
        <f ca="1">IF(SUMIF('全表融合(関数用)'!Z:Z,M1599,'全表融合(関数用)'!AC:AC)=0,"",SUMIF('全表融合(関数用)'!Z:Z,M1599,'全表融合(関数用)'!AC:AC))</f>
        <v/>
      </c>
    </row>
    <row r="1600" spans="2:16">
      <c r="B1600" s="3" t="str">
        <f>IF(SUMIFS(四角板専用!T:T,四角板専用!A:A,A1600)=0,"",SUMIFS(四角板専用!T:T,四角板専用!A:A,A1600))</f>
        <v/>
      </c>
      <c r="C1600" s="3" t="str">
        <f>IF(SUMIFS('FB&amp;L専用'!V:V,'FB&amp;L専用'!A:A,A1600)=0,"",SUMIFS('FB&amp;L専用'!V:V,'FB&amp;L専用'!A:A,A1600))</f>
        <v/>
      </c>
      <c r="D1600" s="3" t="str">
        <f>IF(SUMIFS(鋼材専用!W:W,鋼材専用!A:A,A1600)=0,"",SUMIFS(鋼材専用!W:W,鋼材専用!A:A,A1600))</f>
        <v/>
      </c>
      <c r="E1600" s="3" t="str">
        <f>IF(SUMIFS(Φ部品専用!W:W,Φ部品専用!A:A,A1600)=0,"",SUMIFS(Φ部品専用!W:W,Φ部品専用!A:A,A1600))</f>
        <v/>
      </c>
      <c r="F1600" s="3" t="str">
        <f>IF(SUMIFS(パイプ専用!W:W,パイプ専用!A:A,A1600)=0,"",SUMIFS(パイプ専用!W:W,パイプ専用!A:A,A1600))</f>
        <v/>
      </c>
      <c r="G1600" s="3" t="str">
        <f t="shared" si="49"/>
        <v/>
      </c>
      <c r="K1600" s="4" t="str">
        <f t="shared" ca="1" si="50"/>
        <v/>
      </c>
      <c r="L1600" s="2" t="str">
        <f ca="1">IF(N1600="","",IF(COUNTIF(N$1:N1600,N1600)&gt;1,"",IF(COUNTIF(N:N,N1600)&gt;=1,"左表に入れますねぇ","")))</f>
        <v/>
      </c>
      <c r="M1600" s="2" t="str">
        <f ca="1">IF(ISNA(VLOOKUP('全表融合(関数用)'!W1600,'全表融合(関数用)'!X$2:AB$9999,3,FALSE)),"",VLOOKUP('全表融合(関数用)'!W1600,'全表融合(関数用)'!X$2:AB$9999,3,FALSE))</f>
        <v/>
      </c>
      <c r="N1600" s="2" t="str">
        <f ca="1">IF(ISNA(VLOOKUP('全表融合(関数用)'!W1600,'全表融合(関数用)'!X$2:AB$9999,4,FALSE)),"",VLOOKUP('全表融合(関数用)'!W1600,'全表融合(関数用)'!X$2:AB$9999,4,FALSE))</f>
        <v/>
      </c>
      <c r="O1600" s="2" t="str">
        <f ca="1">IF(ISNA(VLOOKUP('全表融合(関数用)'!W1600,'全表融合(関数用)'!X$2:AB$9999,5,FALSE)),"",VLOOKUP('全表融合(関数用)'!W1600,'全表融合(関数用)'!X$2:AB$9999,5,FALSE))</f>
        <v/>
      </c>
      <c r="P1600" s="4" t="str">
        <f ca="1">IF(SUMIF('全表融合(関数用)'!Z:Z,M1600,'全表融合(関数用)'!AC:AC)=0,"",SUMIF('全表融合(関数用)'!Z:Z,M1600,'全表融合(関数用)'!AC:AC))</f>
        <v/>
      </c>
    </row>
    <row r="1601" spans="2:16">
      <c r="B1601" s="3" t="str">
        <f>IF(SUMIFS(四角板専用!T:T,四角板専用!A:A,A1601)=0,"",SUMIFS(四角板専用!T:T,四角板専用!A:A,A1601))</f>
        <v/>
      </c>
      <c r="C1601" s="3" t="str">
        <f>IF(SUMIFS('FB&amp;L専用'!V:V,'FB&amp;L専用'!A:A,A1601)=0,"",SUMIFS('FB&amp;L専用'!V:V,'FB&amp;L専用'!A:A,A1601))</f>
        <v/>
      </c>
      <c r="D1601" s="3" t="str">
        <f>IF(SUMIFS(鋼材専用!W:W,鋼材専用!A:A,A1601)=0,"",SUMIFS(鋼材専用!W:W,鋼材専用!A:A,A1601))</f>
        <v/>
      </c>
      <c r="E1601" s="3" t="str">
        <f>IF(SUMIFS(Φ部品専用!W:W,Φ部品専用!A:A,A1601)=0,"",SUMIFS(Φ部品専用!W:W,Φ部品専用!A:A,A1601))</f>
        <v/>
      </c>
      <c r="F1601" s="3" t="str">
        <f>IF(SUMIFS(パイプ専用!W:W,パイプ専用!A:A,A1601)=0,"",SUMIFS(パイプ専用!W:W,パイプ専用!A:A,A1601))</f>
        <v/>
      </c>
      <c r="G1601" s="3" t="str">
        <f t="shared" si="49"/>
        <v/>
      </c>
      <c r="K1601" s="4" t="str">
        <f t="shared" ca="1" si="50"/>
        <v/>
      </c>
      <c r="L1601" s="2" t="str">
        <f ca="1">IF(N1601="","",IF(COUNTIF(N$1:N1601,N1601)&gt;1,"",IF(COUNTIF(N:N,N1601)&gt;=1,"左表に入れますねぇ","")))</f>
        <v/>
      </c>
      <c r="M1601" s="2" t="str">
        <f ca="1">IF(ISNA(VLOOKUP('全表融合(関数用)'!W1601,'全表融合(関数用)'!X$2:AB$9999,3,FALSE)),"",VLOOKUP('全表融合(関数用)'!W1601,'全表融合(関数用)'!X$2:AB$9999,3,FALSE))</f>
        <v/>
      </c>
      <c r="N1601" s="2" t="str">
        <f ca="1">IF(ISNA(VLOOKUP('全表融合(関数用)'!W1601,'全表融合(関数用)'!X$2:AB$9999,4,FALSE)),"",VLOOKUP('全表融合(関数用)'!W1601,'全表融合(関数用)'!X$2:AB$9999,4,FALSE))</f>
        <v/>
      </c>
      <c r="O1601" s="2" t="str">
        <f ca="1">IF(ISNA(VLOOKUP('全表融合(関数用)'!W1601,'全表融合(関数用)'!X$2:AB$9999,5,FALSE)),"",VLOOKUP('全表融合(関数用)'!W1601,'全表融合(関数用)'!X$2:AB$9999,5,FALSE))</f>
        <v/>
      </c>
      <c r="P1601" s="4" t="str">
        <f ca="1">IF(SUMIF('全表融合(関数用)'!Z:Z,M1601,'全表融合(関数用)'!AC:AC)=0,"",SUMIF('全表融合(関数用)'!Z:Z,M1601,'全表融合(関数用)'!AC:AC))</f>
        <v/>
      </c>
    </row>
    <row r="1602" spans="2:16">
      <c r="B1602" s="3" t="str">
        <f>IF(SUMIFS(四角板専用!T:T,四角板専用!A:A,A1602)=0,"",SUMIFS(四角板専用!T:T,四角板専用!A:A,A1602))</f>
        <v/>
      </c>
      <c r="C1602" s="3" t="str">
        <f>IF(SUMIFS('FB&amp;L専用'!V:V,'FB&amp;L専用'!A:A,A1602)=0,"",SUMIFS('FB&amp;L専用'!V:V,'FB&amp;L専用'!A:A,A1602))</f>
        <v/>
      </c>
      <c r="D1602" s="3" t="str">
        <f>IF(SUMIFS(鋼材専用!W:W,鋼材専用!A:A,A1602)=0,"",SUMIFS(鋼材専用!W:W,鋼材専用!A:A,A1602))</f>
        <v/>
      </c>
      <c r="E1602" s="3" t="str">
        <f>IF(SUMIFS(Φ部品専用!W:W,Φ部品専用!A:A,A1602)=0,"",SUMIFS(Φ部品専用!W:W,Φ部品専用!A:A,A1602))</f>
        <v/>
      </c>
      <c r="F1602" s="3" t="str">
        <f>IF(SUMIFS(パイプ専用!W:W,パイプ専用!A:A,A1602)=0,"",SUMIFS(パイプ専用!W:W,パイプ専用!A:A,A1602))</f>
        <v/>
      </c>
      <c r="G1602" s="3" t="str">
        <f t="shared" ref="G1602:G1665" si="51">IF(SUM(B1602:F1602)=0,"",SUM(B1602:F1602))</f>
        <v/>
      </c>
      <c r="K1602" s="4" t="str">
        <f t="shared" ca="1" si="50"/>
        <v/>
      </c>
      <c r="L1602" s="2" t="str">
        <f ca="1">IF(N1602="","",IF(COUNTIF(N$1:N1602,N1602)&gt;1,"",IF(COUNTIF(N:N,N1602)&gt;=1,"左表に入れますねぇ","")))</f>
        <v/>
      </c>
      <c r="M1602" s="2" t="str">
        <f ca="1">IF(ISNA(VLOOKUP('全表融合(関数用)'!W1602,'全表融合(関数用)'!X$2:AB$9999,3,FALSE)),"",VLOOKUP('全表融合(関数用)'!W1602,'全表融合(関数用)'!X$2:AB$9999,3,FALSE))</f>
        <v/>
      </c>
      <c r="N1602" s="2" t="str">
        <f ca="1">IF(ISNA(VLOOKUP('全表融合(関数用)'!W1602,'全表融合(関数用)'!X$2:AB$9999,4,FALSE)),"",VLOOKUP('全表融合(関数用)'!W1602,'全表融合(関数用)'!X$2:AB$9999,4,FALSE))</f>
        <v/>
      </c>
      <c r="O1602" s="2" t="str">
        <f ca="1">IF(ISNA(VLOOKUP('全表融合(関数用)'!W1602,'全表融合(関数用)'!X$2:AB$9999,5,FALSE)),"",VLOOKUP('全表融合(関数用)'!W1602,'全表融合(関数用)'!X$2:AB$9999,5,FALSE))</f>
        <v/>
      </c>
      <c r="P1602" s="4" t="str">
        <f ca="1">IF(SUMIF('全表融合(関数用)'!Z:Z,M1602,'全表融合(関数用)'!AC:AC)=0,"",SUMIF('全表融合(関数用)'!Z:Z,M1602,'全表融合(関数用)'!AC:AC))</f>
        <v/>
      </c>
    </row>
    <row r="1603" spans="2:16">
      <c r="B1603" s="3" t="str">
        <f>IF(SUMIFS(四角板専用!T:T,四角板専用!A:A,A1603)=0,"",SUMIFS(四角板専用!T:T,四角板専用!A:A,A1603))</f>
        <v/>
      </c>
      <c r="C1603" s="3" t="str">
        <f>IF(SUMIFS('FB&amp;L専用'!V:V,'FB&amp;L専用'!A:A,A1603)=0,"",SUMIFS('FB&amp;L専用'!V:V,'FB&amp;L専用'!A:A,A1603))</f>
        <v/>
      </c>
      <c r="D1603" s="3" t="str">
        <f>IF(SUMIFS(鋼材専用!W:W,鋼材専用!A:A,A1603)=0,"",SUMIFS(鋼材専用!W:W,鋼材専用!A:A,A1603))</f>
        <v/>
      </c>
      <c r="E1603" s="3" t="str">
        <f>IF(SUMIFS(Φ部品専用!W:W,Φ部品専用!A:A,A1603)=0,"",SUMIFS(Φ部品専用!W:W,Φ部品専用!A:A,A1603))</f>
        <v/>
      </c>
      <c r="F1603" s="3" t="str">
        <f>IF(SUMIFS(パイプ専用!W:W,パイプ専用!A:A,A1603)=0,"",SUMIFS(パイプ専用!W:W,パイプ専用!A:A,A1603))</f>
        <v/>
      </c>
      <c r="G1603" s="3" t="str">
        <f t="shared" si="51"/>
        <v/>
      </c>
      <c r="K1603" s="4" t="str">
        <f t="shared" ref="K1603:K1666" ca="1" si="52">IF(L1603="","",IF(COUNTIF(INDIRECT("P$1:P"&amp;ROW()),"左表に入れますねぇ")&gt;=1,"左表に入れますねぇ"&amp;COUNTIF(INDIRECT("P$1:P"&amp;ROW()),"左表に入れますねぇ"),""))</f>
        <v/>
      </c>
      <c r="L1603" s="2" t="str">
        <f ca="1">IF(N1603="","",IF(COUNTIF(N$1:N1603,N1603)&gt;1,"",IF(COUNTIF(N:N,N1603)&gt;=1,"左表に入れますねぇ","")))</f>
        <v/>
      </c>
      <c r="M1603" s="2" t="str">
        <f ca="1">IF(ISNA(VLOOKUP('全表融合(関数用)'!W1603,'全表融合(関数用)'!X$2:AB$9999,3,FALSE)),"",VLOOKUP('全表融合(関数用)'!W1603,'全表融合(関数用)'!X$2:AB$9999,3,FALSE))</f>
        <v/>
      </c>
      <c r="N1603" s="2" t="str">
        <f ca="1">IF(ISNA(VLOOKUP('全表融合(関数用)'!W1603,'全表融合(関数用)'!X$2:AB$9999,4,FALSE)),"",VLOOKUP('全表融合(関数用)'!W1603,'全表融合(関数用)'!X$2:AB$9999,4,FALSE))</f>
        <v/>
      </c>
      <c r="O1603" s="2" t="str">
        <f ca="1">IF(ISNA(VLOOKUP('全表融合(関数用)'!W1603,'全表融合(関数用)'!X$2:AB$9999,5,FALSE)),"",VLOOKUP('全表融合(関数用)'!W1603,'全表融合(関数用)'!X$2:AB$9999,5,FALSE))</f>
        <v/>
      </c>
      <c r="P1603" s="4" t="str">
        <f ca="1">IF(SUMIF('全表融合(関数用)'!Z:Z,M1603,'全表融合(関数用)'!AC:AC)=0,"",SUMIF('全表融合(関数用)'!Z:Z,M1603,'全表融合(関数用)'!AC:AC))</f>
        <v/>
      </c>
    </row>
    <row r="1604" spans="2:16">
      <c r="B1604" s="3" t="str">
        <f>IF(SUMIFS(四角板専用!T:T,四角板専用!A:A,A1604)=0,"",SUMIFS(四角板専用!T:T,四角板専用!A:A,A1604))</f>
        <v/>
      </c>
      <c r="C1604" s="3" t="str">
        <f>IF(SUMIFS('FB&amp;L専用'!V:V,'FB&amp;L専用'!A:A,A1604)=0,"",SUMIFS('FB&amp;L専用'!V:V,'FB&amp;L専用'!A:A,A1604))</f>
        <v/>
      </c>
      <c r="D1604" s="3" t="str">
        <f>IF(SUMIFS(鋼材専用!W:W,鋼材専用!A:A,A1604)=0,"",SUMIFS(鋼材専用!W:W,鋼材専用!A:A,A1604))</f>
        <v/>
      </c>
      <c r="E1604" s="3" t="str">
        <f>IF(SUMIFS(Φ部品専用!W:W,Φ部品専用!A:A,A1604)=0,"",SUMIFS(Φ部品専用!W:W,Φ部品専用!A:A,A1604))</f>
        <v/>
      </c>
      <c r="F1604" s="3" t="str">
        <f>IF(SUMIFS(パイプ専用!W:W,パイプ専用!A:A,A1604)=0,"",SUMIFS(パイプ専用!W:W,パイプ専用!A:A,A1604))</f>
        <v/>
      </c>
      <c r="G1604" s="3" t="str">
        <f t="shared" si="51"/>
        <v/>
      </c>
      <c r="K1604" s="4" t="str">
        <f t="shared" ca="1" si="52"/>
        <v/>
      </c>
      <c r="L1604" s="2" t="str">
        <f ca="1">IF(N1604="","",IF(COUNTIF(N$1:N1604,N1604)&gt;1,"",IF(COUNTIF(N:N,N1604)&gt;=1,"左表に入れますねぇ","")))</f>
        <v/>
      </c>
      <c r="M1604" s="2" t="str">
        <f ca="1">IF(ISNA(VLOOKUP('全表融合(関数用)'!W1604,'全表融合(関数用)'!X$2:AB$9999,3,FALSE)),"",VLOOKUP('全表融合(関数用)'!W1604,'全表融合(関数用)'!X$2:AB$9999,3,FALSE))</f>
        <v/>
      </c>
      <c r="N1604" s="2" t="str">
        <f ca="1">IF(ISNA(VLOOKUP('全表融合(関数用)'!W1604,'全表融合(関数用)'!X$2:AB$9999,4,FALSE)),"",VLOOKUP('全表融合(関数用)'!W1604,'全表融合(関数用)'!X$2:AB$9999,4,FALSE))</f>
        <v/>
      </c>
      <c r="O1604" s="2" t="str">
        <f ca="1">IF(ISNA(VLOOKUP('全表融合(関数用)'!W1604,'全表融合(関数用)'!X$2:AB$9999,5,FALSE)),"",VLOOKUP('全表融合(関数用)'!W1604,'全表融合(関数用)'!X$2:AB$9999,5,FALSE))</f>
        <v/>
      </c>
      <c r="P1604" s="4" t="str">
        <f ca="1">IF(SUMIF('全表融合(関数用)'!Z:Z,M1604,'全表融合(関数用)'!AC:AC)=0,"",SUMIF('全表融合(関数用)'!Z:Z,M1604,'全表融合(関数用)'!AC:AC))</f>
        <v/>
      </c>
    </row>
    <row r="1605" spans="2:16">
      <c r="B1605" s="3" t="str">
        <f>IF(SUMIFS(四角板専用!T:T,四角板専用!A:A,A1605)=0,"",SUMIFS(四角板専用!T:T,四角板専用!A:A,A1605))</f>
        <v/>
      </c>
      <c r="C1605" s="3" t="str">
        <f>IF(SUMIFS('FB&amp;L専用'!V:V,'FB&amp;L専用'!A:A,A1605)=0,"",SUMIFS('FB&amp;L専用'!V:V,'FB&amp;L専用'!A:A,A1605))</f>
        <v/>
      </c>
      <c r="D1605" s="3" t="str">
        <f>IF(SUMIFS(鋼材専用!W:W,鋼材専用!A:A,A1605)=0,"",SUMIFS(鋼材専用!W:W,鋼材専用!A:A,A1605))</f>
        <v/>
      </c>
      <c r="E1605" s="3" t="str">
        <f>IF(SUMIFS(Φ部品専用!W:W,Φ部品専用!A:A,A1605)=0,"",SUMIFS(Φ部品専用!W:W,Φ部品専用!A:A,A1605))</f>
        <v/>
      </c>
      <c r="F1605" s="3" t="str">
        <f>IF(SUMIFS(パイプ専用!W:W,パイプ専用!A:A,A1605)=0,"",SUMIFS(パイプ専用!W:W,パイプ専用!A:A,A1605))</f>
        <v/>
      </c>
      <c r="G1605" s="3" t="str">
        <f t="shared" si="51"/>
        <v/>
      </c>
      <c r="K1605" s="4" t="str">
        <f t="shared" ca="1" si="52"/>
        <v/>
      </c>
      <c r="L1605" s="2" t="str">
        <f ca="1">IF(N1605="","",IF(COUNTIF(N$1:N1605,N1605)&gt;1,"",IF(COUNTIF(N:N,N1605)&gt;=1,"左表に入れますねぇ","")))</f>
        <v/>
      </c>
      <c r="M1605" s="2" t="str">
        <f ca="1">IF(ISNA(VLOOKUP('全表融合(関数用)'!W1605,'全表融合(関数用)'!X$2:AB$9999,3,FALSE)),"",VLOOKUP('全表融合(関数用)'!W1605,'全表融合(関数用)'!X$2:AB$9999,3,FALSE))</f>
        <v/>
      </c>
      <c r="N1605" s="2" t="str">
        <f ca="1">IF(ISNA(VLOOKUP('全表融合(関数用)'!W1605,'全表融合(関数用)'!X$2:AB$9999,4,FALSE)),"",VLOOKUP('全表融合(関数用)'!W1605,'全表融合(関数用)'!X$2:AB$9999,4,FALSE))</f>
        <v/>
      </c>
      <c r="O1605" s="2" t="str">
        <f ca="1">IF(ISNA(VLOOKUP('全表融合(関数用)'!W1605,'全表融合(関数用)'!X$2:AB$9999,5,FALSE)),"",VLOOKUP('全表融合(関数用)'!W1605,'全表融合(関数用)'!X$2:AB$9999,5,FALSE))</f>
        <v/>
      </c>
      <c r="P1605" s="4" t="str">
        <f ca="1">IF(SUMIF('全表融合(関数用)'!Z:Z,M1605,'全表融合(関数用)'!AC:AC)=0,"",SUMIF('全表融合(関数用)'!Z:Z,M1605,'全表融合(関数用)'!AC:AC))</f>
        <v/>
      </c>
    </row>
    <row r="1606" spans="2:16">
      <c r="B1606" s="3" t="str">
        <f>IF(SUMIFS(四角板専用!T:T,四角板専用!A:A,A1606)=0,"",SUMIFS(四角板専用!T:T,四角板専用!A:A,A1606))</f>
        <v/>
      </c>
      <c r="C1606" s="3" t="str">
        <f>IF(SUMIFS('FB&amp;L専用'!V:V,'FB&amp;L専用'!A:A,A1606)=0,"",SUMIFS('FB&amp;L専用'!V:V,'FB&amp;L専用'!A:A,A1606))</f>
        <v/>
      </c>
      <c r="D1606" s="3" t="str">
        <f>IF(SUMIFS(鋼材専用!W:W,鋼材専用!A:A,A1606)=0,"",SUMIFS(鋼材専用!W:W,鋼材専用!A:A,A1606))</f>
        <v/>
      </c>
      <c r="E1606" s="3" t="str">
        <f>IF(SUMIFS(Φ部品専用!W:W,Φ部品専用!A:A,A1606)=0,"",SUMIFS(Φ部品専用!W:W,Φ部品専用!A:A,A1606))</f>
        <v/>
      </c>
      <c r="F1606" s="3" t="str">
        <f>IF(SUMIFS(パイプ専用!W:W,パイプ専用!A:A,A1606)=0,"",SUMIFS(パイプ専用!W:W,パイプ専用!A:A,A1606))</f>
        <v/>
      </c>
      <c r="G1606" s="3" t="str">
        <f t="shared" si="51"/>
        <v/>
      </c>
      <c r="K1606" s="4" t="str">
        <f t="shared" ca="1" si="52"/>
        <v/>
      </c>
      <c r="L1606" s="2" t="str">
        <f ca="1">IF(N1606="","",IF(COUNTIF(N$1:N1606,N1606)&gt;1,"",IF(COUNTIF(N:N,N1606)&gt;=1,"左表に入れますねぇ","")))</f>
        <v/>
      </c>
      <c r="M1606" s="2" t="str">
        <f ca="1">IF(ISNA(VLOOKUP('全表融合(関数用)'!W1606,'全表融合(関数用)'!X$2:AB$9999,3,FALSE)),"",VLOOKUP('全表融合(関数用)'!W1606,'全表融合(関数用)'!X$2:AB$9999,3,FALSE))</f>
        <v/>
      </c>
      <c r="N1606" s="2" t="str">
        <f ca="1">IF(ISNA(VLOOKUP('全表融合(関数用)'!W1606,'全表融合(関数用)'!X$2:AB$9999,4,FALSE)),"",VLOOKUP('全表融合(関数用)'!W1606,'全表融合(関数用)'!X$2:AB$9999,4,FALSE))</f>
        <v/>
      </c>
      <c r="O1606" s="2" t="str">
        <f ca="1">IF(ISNA(VLOOKUP('全表融合(関数用)'!W1606,'全表融合(関数用)'!X$2:AB$9999,5,FALSE)),"",VLOOKUP('全表融合(関数用)'!W1606,'全表融合(関数用)'!X$2:AB$9999,5,FALSE))</f>
        <v/>
      </c>
      <c r="P1606" s="4" t="str">
        <f ca="1">IF(SUMIF('全表融合(関数用)'!Z:Z,M1606,'全表融合(関数用)'!AC:AC)=0,"",SUMIF('全表融合(関数用)'!Z:Z,M1606,'全表融合(関数用)'!AC:AC))</f>
        <v/>
      </c>
    </row>
    <row r="1607" spans="2:16">
      <c r="B1607" s="3" t="str">
        <f>IF(SUMIFS(四角板専用!T:T,四角板専用!A:A,A1607)=0,"",SUMIFS(四角板専用!T:T,四角板専用!A:A,A1607))</f>
        <v/>
      </c>
      <c r="C1607" s="3" t="str">
        <f>IF(SUMIFS('FB&amp;L専用'!V:V,'FB&amp;L専用'!A:A,A1607)=0,"",SUMIFS('FB&amp;L専用'!V:V,'FB&amp;L専用'!A:A,A1607))</f>
        <v/>
      </c>
      <c r="D1607" s="3" t="str">
        <f>IF(SUMIFS(鋼材専用!W:W,鋼材専用!A:A,A1607)=0,"",SUMIFS(鋼材専用!W:W,鋼材専用!A:A,A1607))</f>
        <v/>
      </c>
      <c r="E1607" s="3" t="str">
        <f>IF(SUMIFS(Φ部品専用!W:W,Φ部品専用!A:A,A1607)=0,"",SUMIFS(Φ部品専用!W:W,Φ部品専用!A:A,A1607))</f>
        <v/>
      </c>
      <c r="F1607" s="3" t="str">
        <f>IF(SUMIFS(パイプ専用!W:W,パイプ専用!A:A,A1607)=0,"",SUMIFS(パイプ専用!W:W,パイプ専用!A:A,A1607))</f>
        <v/>
      </c>
      <c r="G1607" s="3" t="str">
        <f t="shared" si="51"/>
        <v/>
      </c>
      <c r="K1607" s="4" t="str">
        <f t="shared" ca="1" si="52"/>
        <v/>
      </c>
      <c r="L1607" s="2" t="str">
        <f ca="1">IF(N1607="","",IF(COUNTIF(N$1:N1607,N1607)&gt;1,"",IF(COUNTIF(N:N,N1607)&gt;=1,"左表に入れますねぇ","")))</f>
        <v/>
      </c>
      <c r="M1607" s="2" t="str">
        <f ca="1">IF(ISNA(VLOOKUP('全表融合(関数用)'!W1607,'全表融合(関数用)'!X$2:AB$9999,3,FALSE)),"",VLOOKUP('全表融合(関数用)'!W1607,'全表融合(関数用)'!X$2:AB$9999,3,FALSE))</f>
        <v/>
      </c>
      <c r="N1607" s="2" t="str">
        <f ca="1">IF(ISNA(VLOOKUP('全表融合(関数用)'!W1607,'全表融合(関数用)'!X$2:AB$9999,4,FALSE)),"",VLOOKUP('全表融合(関数用)'!W1607,'全表融合(関数用)'!X$2:AB$9999,4,FALSE))</f>
        <v/>
      </c>
      <c r="O1607" s="2" t="str">
        <f ca="1">IF(ISNA(VLOOKUP('全表融合(関数用)'!W1607,'全表融合(関数用)'!X$2:AB$9999,5,FALSE)),"",VLOOKUP('全表融合(関数用)'!W1607,'全表融合(関数用)'!X$2:AB$9999,5,FALSE))</f>
        <v/>
      </c>
      <c r="P1607" s="4" t="str">
        <f ca="1">IF(SUMIF('全表融合(関数用)'!Z:Z,M1607,'全表融合(関数用)'!AC:AC)=0,"",SUMIF('全表融合(関数用)'!Z:Z,M1607,'全表融合(関数用)'!AC:AC))</f>
        <v/>
      </c>
    </row>
    <row r="1608" spans="2:16">
      <c r="B1608" s="3" t="str">
        <f>IF(SUMIFS(四角板専用!T:T,四角板専用!A:A,A1608)=0,"",SUMIFS(四角板専用!T:T,四角板専用!A:A,A1608))</f>
        <v/>
      </c>
      <c r="C1608" s="3" t="str">
        <f>IF(SUMIFS('FB&amp;L専用'!V:V,'FB&amp;L専用'!A:A,A1608)=0,"",SUMIFS('FB&amp;L専用'!V:V,'FB&amp;L専用'!A:A,A1608))</f>
        <v/>
      </c>
      <c r="D1608" s="3" t="str">
        <f>IF(SUMIFS(鋼材専用!W:W,鋼材専用!A:A,A1608)=0,"",SUMIFS(鋼材専用!W:W,鋼材専用!A:A,A1608))</f>
        <v/>
      </c>
      <c r="E1608" s="3" t="str">
        <f>IF(SUMIFS(Φ部品専用!W:W,Φ部品専用!A:A,A1608)=0,"",SUMIFS(Φ部品専用!W:W,Φ部品専用!A:A,A1608))</f>
        <v/>
      </c>
      <c r="F1608" s="3" t="str">
        <f>IF(SUMIFS(パイプ専用!W:W,パイプ専用!A:A,A1608)=0,"",SUMIFS(パイプ専用!W:W,パイプ専用!A:A,A1608))</f>
        <v/>
      </c>
      <c r="G1608" s="3" t="str">
        <f t="shared" si="51"/>
        <v/>
      </c>
      <c r="K1608" s="4" t="str">
        <f t="shared" ca="1" si="52"/>
        <v/>
      </c>
      <c r="L1608" s="2" t="str">
        <f ca="1">IF(N1608="","",IF(COUNTIF(N$1:N1608,N1608)&gt;1,"",IF(COUNTIF(N:N,N1608)&gt;=1,"左表に入れますねぇ","")))</f>
        <v/>
      </c>
      <c r="M1608" s="2" t="str">
        <f ca="1">IF(ISNA(VLOOKUP('全表融合(関数用)'!W1608,'全表融合(関数用)'!X$2:AB$9999,3,FALSE)),"",VLOOKUP('全表融合(関数用)'!W1608,'全表融合(関数用)'!X$2:AB$9999,3,FALSE))</f>
        <v/>
      </c>
      <c r="N1608" s="2" t="str">
        <f ca="1">IF(ISNA(VLOOKUP('全表融合(関数用)'!W1608,'全表融合(関数用)'!X$2:AB$9999,4,FALSE)),"",VLOOKUP('全表融合(関数用)'!W1608,'全表融合(関数用)'!X$2:AB$9999,4,FALSE))</f>
        <v/>
      </c>
      <c r="O1608" s="2" t="str">
        <f ca="1">IF(ISNA(VLOOKUP('全表融合(関数用)'!W1608,'全表融合(関数用)'!X$2:AB$9999,5,FALSE)),"",VLOOKUP('全表融合(関数用)'!W1608,'全表融合(関数用)'!X$2:AB$9999,5,FALSE))</f>
        <v/>
      </c>
      <c r="P1608" s="4" t="str">
        <f ca="1">IF(SUMIF('全表融合(関数用)'!Z:Z,M1608,'全表融合(関数用)'!AC:AC)=0,"",SUMIF('全表融合(関数用)'!Z:Z,M1608,'全表融合(関数用)'!AC:AC))</f>
        <v/>
      </c>
    </row>
    <row r="1609" spans="2:16">
      <c r="B1609" s="3" t="str">
        <f>IF(SUMIFS(四角板専用!T:T,四角板専用!A:A,A1609)=0,"",SUMIFS(四角板専用!T:T,四角板専用!A:A,A1609))</f>
        <v/>
      </c>
      <c r="C1609" s="3" t="str">
        <f>IF(SUMIFS('FB&amp;L専用'!V:V,'FB&amp;L専用'!A:A,A1609)=0,"",SUMIFS('FB&amp;L専用'!V:V,'FB&amp;L専用'!A:A,A1609))</f>
        <v/>
      </c>
      <c r="D1609" s="3" t="str">
        <f>IF(SUMIFS(鋼材専用!W:W,鋼材専用!A:A,A1609)=0,"",SUMIFS(鋼材専用!W:W,鋼材専用!A:A,A1609))</f>
        <v/>
      </c>
      <c r="E1609" s="3" t="str">
        <f>IF(SUMIFS(Φ部品専用!W:W,Φ部品専用!A:A,A1609)=0,"",SUMIFS(Φ部品専用!W:W,Φ部品専用!A:A,A1609))</f>
        <v/>
      </c>
      <c r="F1609" s="3" t="str">
        <f>IF(SUMIFS(パイプ専用!W:W,パイプ専用!A:A,A1609)=0,"",SUMIFS(パイプ専用!W:W,パイプ専用!A:A,A1609))</f>
        <v/>
      </c>
      <c r="G1609" s="3" t="str">
        <f t="shared" si="51"/>
        <v/>
      </c>
      <c r="K1609" s="4" t="str">
        <f t="shared" ca="1" si="52"/>
        <v/>
      </c>
      <c r="L1609" s="2" t="str">
        <f ca="1">IF(N1609="","",IF(COUNTIF(N$1:N1609,N1609)&gt;1,"",IF(COUNTIF(N:N,N1609)&gt;=1,"左表に入れますねぇ","")))</f>
        <v/>
      </c>
      <c r="M1609" s="2" t="str">
        <f ca="1">IF(ISNA(VLOOKUP('全表融合(関数用)'!W1609,'全表融合(関数用)'!X$2:AB$9999,3,FALSE)),"",VLOOKUP('全表融合(関数用)'!W1609,'全表融合(関数用)'!X$2:AB$9999,3,FALSE))</f>
        <v/>
      </c>
      <c r="N1609" s="2" t="str">
        <f ca="1">IF(ISNA(VLOOKUP('全表融合(関数用)'!W1609,'全表融合(関数用)'!X$2:AB$9999,4,FALSE)),"",VLOOKUP('全表融合(関数用)'!W1609,'全表融合(関数用)'!X$2:AB$9999,4,FALSE))</f>
        <v/>
      </c>
      <c r="O1609" s="2" t="str">
        <f ca="1">IF(ISNA(VLOOKUP('全表融合(関数用)'!W1609,'全表融合(関数用)'!X$2:AB$9999,5,FALSE)),"",VLOOKUP('全表融合(関数用)'!W1609,'全表融合(関数用)'!X$2:AB$9999,5,FALSE))</f>
        <v/>
      </c>
      <c r="P1609" s="4" t="str">
        <f ca="1">IF(SUMIF('全表融合(関数用)'!Z:Z,M1609,'全表融合(関数用)'!AC:AC)=0,"",SUMIF('全表融合(関数用)'!Z:Z,M1609,'全表融合(関数用)'!AC:AC))</f>
        <v/>
      </c>
    </row>
    <row r="1610" spans="2:16">
      <c r="B1610" s="3" t="str">
        <f>IF(SUMIFS(四角板専用!T:T,四角板専用!A:A,A1610)=0,"",SUMIFS(四角板専用!T:T,四角板専用!A:A,A1610))</f>
        <v/>
      </c>
      <c r="C1610" s="3" t="str">
        <f>IF(SUMIFS('FB&amp;L専用'!V:V,'FB&amp;L専用'!A:A,A1610)=0,"",SUMIFS('FB&amp;L専用'!V:V,'FB&amp;L専用'!A:A,A1610))</f>
        <v/>
      </c>
      <c r="D1610" s="3" t="str">
        <f>IF(SUMIFS(鋼材専用!W:W,鋼材専用!A:A,A1610)=0,"",SUMIFS(鋼材専用!W:W,鋼材専用!A:A,A1610))</f>
        <v/>
      </c>
      <c r="E1610" s="3" t="str">
        <f>IF(SUMIFS(Φ部品専用!W:W,Φ部品専用!A:A,A1610)=0,"",SUMIFS(Φ部品専用!W:W,Φ部品専用!A:A,A1610))</f>
        <v/>
      </c>
      <c r="F1610" s="3" t="str">
        <f>IF(SUMIFS(パイプ専用!W:W,パイプ専用!A:A,A1610)=0,"",SUMIFS(パイプ専用!W:W,パイプ専用!A:A,A1610))</f>
        <v/>
      </c>
      <c r="G1610" s="3" t="str">
        <f t="shared" si="51"/>
        <v/>
      </c>
      <c r="K1610" s="4" t="str">
        <f t="shared" ca="1" si="52"/>
        <v/>
      </c>
      <c r="L1610" s="2" t="str">
        <f ca="1">IF(N1610="","",IF(COUNTIF(N$1:N1610,N1610)&gt;1,"",IF(COUNTIF(N:N,N1610)&gt;=1,"左表に入れますねぇ","")))</f>
        <v/>
      </c>
      <c r="M1610" s="2" t="str">
        <f ca="1">IF(ISNA(VLOOKUP('全表融合(関数用)'!W1610,'全表融合(関数用)'!X$2:AB$9999,3,FALSE)),"",VLOOKUP('全表融合(関数用)'!W1610,'全表融合(関数用)'!X$2:AB$9999,3,FALSE))</f>
        <v/>
      </c>
      <c r="N1610" s="2" t="str">
        <f ca="1">IF(ISNA(VLOOKUP('全表融合(関数用)'!W1610,'全表融合(関数用)'!X$2:AB$9999,4,FALSE)),"",VLOOKUP('全表融合(関数用)'!W1610,'全表融合(関数用)'!X$2:AB$9999,4,FALSE))</f>
        <v/>
      </c>
      <c r="O1610" s="2" t="str">
        <f ca="1">IF(ISNA(VLOOKUP('全表融合(関数用)'!W1610,'全表融合(関数用)'!X$2:AB$9999,5,FALSE)),"",VLOOKUP('全表融合(関数用)'!W1610,'全表融合(関数用)'!X$2:AB$9999,5,FALSE))</f>
        <v/>
      </c>
      <c r="P1610" s="4" t="str">
        <f ca="1">IF(SUMIF('全表融合(関数用)'!Z:Z,M1610,'全表融合(関数用)'!AC:AC)=0,"",SUMIF('全表融合(関数用)'!Z:Z,M1610,'全表融合(関数用)'!AC:AC))</f>
        <v/>
      </c>
    </row>
    <row r="1611" spans="2:16">
      <c r="B1611" s="3" t="str">
        <f>IF(SUMIFS(四角板専用!T:T,四角板専用!A:A,A1611)=0,"",SUMIFS(四角板専用!T:T,四角板専用!A:A,A1611))</f>
        <v/>
      </c>
      <c r="C1611" s="3" t="str">
        <f>IF(SUMIFS('FB&amp;L専用'!V:V,'FB&amp;L専用'!A:A,A1611)=0,"",SUMIFS('FB&amp;L専用'!V:V,'FB&amp;L専用'!A:A,A1611))</f>
        <v/>
      </c>
      <c r="D1611" s="3" t="str">
        <f>IF(SUMIFS(鋼材専用!W:W,鋼材専用!A:A,A1611)=0,"",SUMIFS(鋼材専用!W:W,鋼材専用!A:A,A1611))</f>
        <v/>
      </c>
      <c r="E1611" s="3" t="str">
        <f>IF(SUMIFS(Φ部品専用!W:W,Φ部品専用!A:A,A1611)=0,"",SUMIFS(Φ部品専用!W:W,Φ部品専用!A:A,A1611))</f>
        <v/>
      </c>
      <c r="F1611" s="3" t="str">
        <f>IF(SUMIFS(パイプ専用!W:W,パイプ専用!A:A,A1611)=0,"",SUMIFS(パイプ専用!W:W,パイプ専用!A:A,A1611))</f>
        <v/>
      </c>
      <c r="G1611" s="3" t="str">
        <f t="shared" si="51"/>
        <v/>
      </c>
      <c r="K1611" s="4" t="str">
        <f t="shared" ca="1" si="52"/>
        <v/>
      </c>
      <c r="L1611" s="2" t="str">
        <f ca="1">IF(N1611="","",IF(COUNTIF(N$1:N1611,N1611)&gt;1,"",IF(COUNTIF(N:N,N1611)&gt;=1,"左表に入れますねぇ","")))</f>
        <v/>
      </c>
      <c r="M1611" s="2" t="str">
        <f ca="1">IF(ISNA(VLOOKUP('全表融合(関数用)'!W1611,'全表融合(関数用)'!X$2:AB$9999,3,FALSE)),"",VLOOKUP('全表融合(関数用)'!W1611,'全表融合(関数用)'!X$2:AB$9999,3,FALSE))</f>
        <v/>
      </c>
      <c r="N1611" s="2" t="str">
        <f ca="1">IF(ISNA(VLOOKUP('全表融合(関数用)'!W1611,'全表融合(関数用)'!X$2:AB$9999,4,FALSE)),"",VLOOKUP('全表融合(関数用)'!W1611,'全表融合(関数用)'!X$2:AB$9999,4,FALSE))</f>
        <v/>
      </c>
      <c r="O1611" s="2" t="str">
        <f ca="1">IF(ISNA(VLOOKUP('全表融合(関数用)'!W1611,'全表融合(関数用)'!X$2:AB$9999,5,FALSE)),"",VLOOKUP('全表融合(関数用)'!W1611,'全表融合(関数用)'!X$2:AB$9999,5,FALSE))</f>
        <v/>
      </c>
      <c r="P1611" s="4" t="str">
        <f ca="1">IF(SUMIF('全表融合(関数用)'!Z:Z,M1611,'全表融合(関数用)'!AC:AC)=0,"",SUMIF('全表融合(関数用)'!Z:Z,M1611,'全表融合(関数用)'!AC:AC))</f>
        <v/>
      </c>
    </row>
    <row r="1612" spans="2:16">
      <c r="B1612" s="3" t="str">
        <f>IF(SUMIFS(四角板専用!T:T,四角板専用!A:A,A1612)=0,"",SUMIFS(四角板専用!T:T,四角板専用!A:A,A1612))</f>
        <v/>
      </c>
      <c r="C1612" s="3" t="str">
        <f>IF(SUMIFS('FB&amp;L専用'!V:V,'FB&amp;L専用'!A:A,A1612)=0,"",SUMIFS('FB&amp;L専用'!V:V,'FB&amp;L専用'!A:A,A1612))</f>
        <v/>
      </c>
      <c r="D1612" s="3" t="str">
        <f>IF(SUMIFS(鋼材専用!W:W,鋼材専用!A:A,A1612)=0,"",SUMIFS(鋼材専用!W:W,鋼材専用!A:A,A1612))</f>
        <v/>
      </c>
      <c r="E1612" s="3" t="str">
        <f>IF(SUMIFS(Φ部品専用!W:W,Φ部品専用!A:A,A1612)=0,"",SUMIFS(Φ部品専用!W:W,Φ部品専用!A:A,A1612))</f>
        <v/>
      </c>
      <c r="F1612" s="3" t="str">
        <f>IF(SUMIFS(パイプ専用!W:W,パイプ専用!A:A,A1612)=0,"",SUMIFS(パイプ専用!W:W,パイプ専用!A:A,A1612))</f>
        <v/>
      </c>
      <c r="G1612" s="3" t="str">
        <f t="shared" si="51"/>
        <v/>
      </c>
      <c r="K1612" s="4" t="str">
        <f t="shared" ca="1" si="52"/>
        <v/>
      </c>
      <c r="L1612" s="2" t="str">
        <f ca="1">IF(N1612="","",IF(COUNTIF(N$1:N1612,N1612)&gt;1,"",IF(COUNTIF(N:N,N1612)&gt;=1,"左表に入れますねぇ","")))</f>
        <v/>
      </c>
      <c r="M1612" s="2" t="str">
        <f ca="1">IF(ISNA(VLOOKUP('全表融合(関数用)'!W1612,'全表融合(関数用)'!X$2:AB$9999,3,FALSE)),"",VLOOKUP('全表融合(関数用)'!W1612,'全表融合(関数用)'!X$2:AB$9999,3,FALSE))</f>
        <v/>
      </c>
      <c r="N1612" s="2" t="str">
        <f ca="1">IF(ISNA(VLOOKUP('全表融合(関数用)'!W1612,'全表融合(関数用)'!X$2:AB$9999,4,FALSE)),"",VLOOKUP('全表融合(関数用)'!W1612,'全表融合(関数用)'!X$2:AB$9999,4,FALSE))</f>
        <v/>
      </c>
      <c r="O1612" s="2" t="str">
        <f ca="1">IF(ISNA(VLOOKUP('全表融合(関数用)'!W1612,'全表融合(関数用)'!X$2:AB$9999,5,FALSE)),"",VLOOKUP('全表融合(関数用)'!W1612,'全表融合(関数用)'!X$2:AB$9999,5,FALSE))</f>
        <v/>
      </c>
      <c r="P1612" s="4" t="str">
        <f ca="1">IF(SUMIF('全表融合(関数用)'!Z:Z,M1612,'全表融合(関数用)'!AC:AC)=0,"",SUMIF('全表融合(関数用)'!Z:Z,M1612,'全表融合(関数用)'!AC:AC))</f>
        <v/>
      </c>
    </row>
    <row r="1613" spans="2:16">
      <c r="B1613" s="3" t="str">
        <f>IF(SUMIFS(四角板専用!T:T,四角板専用!A:A,A1613)=0,"",SUMIFS(四角板専用!T:T,四角板専用!A:A,A1613))</f>
        <v/>
      </c>
      <c r="C1613" s="3" t="str">
        <f>IF(SUMIFS('FB&amp;L専用'!V:V,'FB&amp;L専用'!A:A,A1613)=0,"",SUMIFS('FB&amp;L専用'!V:V,'FB&amp;L専用'!A:A,A1613))</f>
        <v/>
      </c>
      <c r="D1613" s="3" t="str">
        <f>IF(SUMIFS(鋼材専用!W:W,鋼材専用!A:A,A1613)=0,"",SUMIFS(鋼材専用!W:W,鋼材専用!A:A,A1613))</f>
        <v/>
      </c>
      <c r="E1613" s="3" t="str">
        <f>IF(SUMIFS(Φ部品専用!W:W,Φ部品専用!A:A,A1613)=0,"",SUMIFS(Φ部品専用!W:W,Φ部品専用!A:A,A1613))</f>
        <v/>
      </c>
      <c r="F1613" s="3" t="str">
        <f>IF(SUMIFS(パイプ専用!W:W,パイプ専用!A:A,A1613)=0,"",SUMIFS(パイプ専用!W:W,パイプ専用!A:A,A1613))</f>
        <v/>
      </c>
      <c r="G1613" s="3" t="str">
        <f t="shared" si="51"/>
        <v/>
      </c>
      <c r="K1613" s="4" t="str">
        <f t="shared" ca="1" si="52"/>
        <v/>
      </c>
      <c r="L1613" s="2" t="str">
        <f ca="1">IF(N1613="","",IF(COUNTIF(N$1:N1613,N1613)&gt;1,"",IF(COUNTIF(N:N,N1613)&gt;=1,"左表に入れますねぇ","")))</f>
        <v/>
      </c>
      <c r="M1613" s="2" t="str">
        <f ca="1">IF(ISNA(VLOOKUP('全表融合(関数用)'!W1613,'全表融合(関数用)'!X$2:AB$9999,3,FALSE)),"",VLOOKUP('全表融合(関数用)'!W1613,'全表融合(関数用)'!X$2:AB$9999,3,FALSE))</f>
        <v/>
      </c>
      <c r="N1613" s="2" t="str">
        <f ca="1">IF(ISNA(VLOOKUP('全表融合(関数用)'!W1613,'全表融合(関数用)'!X$2:AB$9999,4,FALSE)),"",VLOOKUP('全表融合(関数用)'!W1613,'全表融合(関数用)'!X$2:AB$9999,4,FALSE))</f>
        <v/>
      </c>
      <c r="O1613" s="2" t="str">
        <f ca="1">IF(ISNA(VLOOKUP('全表融合(関数用)'!W1613,'全表融合(関数用)'!X$2:AB$9999,5,FALSE)),"",VLOOKUP('全表融合(関数用)'!W1613,'全表融合(関数用)'!X$2:AB$9999,5,FALSE))</f>
        <v/>
      </c>
      <c r="P1613" s="4" t="str">
        <f ca="1">IF(SUMIF('全表融合(関数用)'!Z:Z,M1613,'全表融合(関数用)'!AC:AC)=0,"",SUMIF('全表融合(関数用)'!Z:Z,M1613,'全表融合(関数用)'!AC:AC))</f>
        <v/>
      </c>
    </row>
    <row r="1614" spans="2:16">
      <c r="B1614" s="3" t="str">
        <f>IF(SUMIFS(四角板専用!T:T,四角板専用!A:A,A1614)=0,"",SUMIFS(四角板専用!T:T,四角板専用!A:A,A1614))</f>
        <v/>
      </c>
      <c r="C1614" s="3" t="str">
        <f>IF(SUMIFS('FB&amp;L専用'!V:V,'FB&amp;L専用'!A:A,A1614)=0,"",SUMIFS('FB&amp;L専用'!V:V,'FB&amp;L専用'!A:A,A1614))</f>
        <v/>
      </c>
      <c r="D1614" s="3" t="str">
        <f>IF(SUMIFS(鋼材専用!W:W,鋼材専用!A:A,A1614)=0,"",SUMIFS(鋼材専用!W:W,鋼材専用!A:A,A1614))</f>
        <v/>
      </c>
      <c r="E1614" s="3" t="str">
        <f>IF(SUMIFS(Φ部品専用!W:W,Φ部品専用!A:A,A1614)=0,"",SUMIFS(Φ部品専用!W:W,Φ部品専用!A:A,A1614))</f>
        <v/>
      </c>
      <c r="F1614" s="3" t="str">
        <f>IF(SUMIFS(パイプ専用!W:W,パイプ専用!A:A,A1614)=0,"",SUMIFS(パイプ専用!W:W,パイプ専用!A:A,A1614))</f>
        <v/>
      </c>
      <c r="G1614" s="3" t="str">
        <f t="shared" si="51"/>
        <v/>
      </c>
      <c r="K1614" s="4" t="str">
        <f t="shared" ca="1" si="52"/>
        <v/>
      </c>
      <c r="L1614" s="2" t="str">
        <f ca="1">IF(N1614="","",IF(COUNTIF(N$1:N1614,N1614)&gt;1,"",IF(COUNTIF(N:N,N1614)&gt;=1,"左表に入れますねぇ","")))</f>
        <v/>
      </c>
      <c r="M1614" s="2" t="str">
        <f ca="1">IF(ISNA(VLOOKUP('全表融合(関数用)'!W1614,'全表融合(関数用)'!X$2:AB$9999,3,FALSE)),"",VLOOKUP('全表融合(関数用)'!W1614,'全表融合(関数用)'!X$2:AB$9999,3,FALSE))</f>
        <v/>
      </c>
      <c r="N1614" s="2" t="str">
        <f ca="1">IF(ISNA(VLOOKUP('全表融合(関数用)'!W1614,'全表融合(関数用)'!X$2:AB$9999,4,FALSE)),"",VLOOKUP('全表融合(関数用)'!W1614,'全表融合(関数用)'!X$2:AB$9999,4,FALSE))</f>
        <v/>
      </c>
      <c r="O1614" s="2" t="str">
        <f ca="1">IF(ISNA(VLOOKUP('全表融合(関数用)'!W1614,'全表融合(関数用)'!X$2:AB$9999,5,FALSE)),"",VLOOKUP('全表融合(関数用)'!W1614,'全表融合(関数用)'!X$2:AB$9999,5,FALSE))</f>
        <v/>
      </c>
      <c r="P1614" s="4" t="str">
        <f ca="1">IF(SUMIF('全表融合(関数用)'!Z:Z,M1614,'全表融合(関数用)'!AC:AC)=0,"",SUMIF('全表融合(関数用)'!Z:Z,M1614,'全表融合(関数用)'!AC:AC))</f>
        <v/>
      </c>
    </row>
    <row r="1615" spans="2:16">
      <c r="B1615" s="3" t="str">
        <f>IF(SUMIFS(四角板専用!T:T,四角板専用!A:A,A1615)=0,"",SUMIFS(四角板専用!T:T,四角板専用!A:A,A1615))</f>
        <v/>
      </c>
      <c r="C1615" s="3" t="str">
        <f>IF(SUMIFS('FB&amp;L専用'!V:V,'FB&amp;L専用'!A:A,A1615)=0,"",SUMIFS('FB&amp;L専用'!V:V,'FB&amp;L専用'!A:A,A1615))</f>
        <v/>
      </c>
      <c r="D1615" s="3" t="str">
        <f>IF(SUMIFS(鋼材専用!W:W,鋼材専用!A:A,A1615)=0,"",SUMIFS(鋼材専用!W:W,鋼材専用!A:A,A1615))</f>
        <v/>
      </c>
      <c r="E1615" s="3" t="str">
        <f>IF(SUMIFS(Φ部品専用!W:W,Φ部品専用!A:A,A1615)=0,"",SUMIFS(Φ部品専用!W:W,Φ部品専用!A:A,A1615))</f>
        <v/>
      </c>
      <c r="F1615" s="3" t="str">
        <f>IF(SUMIFS(パイプ専用!W:W,パイプ専用!A:A,A1615)=0,"",SUMIFS(パイプ専用!W:W,パイプ専用!A:A,A1615))</f>
        <v/>
      </c>
      <c r="G1615" s="3" t="str">
        <f t="shared" si="51"/>
        <v/>
      </c>
      <c r="K1615" s="4" t="str">
        <f t="shared" ca="1" si="52"/>
        <v/>
      </c>
      <c r="L1615" s="2" t="str">
        <f ca="1">IF(N1615="","",IF(COUNTIF(N$1:N1615,N1615)&gt;1,"",IF(COUNTIF(N:N,N1615)&gt;=1,"左表に入れますねぇ","")))</f>
        <v/>
      </c>
      <c r="M1615" s="2" t="str">
        <f ca="1">IF(ISNA(VLOOKUP('全表融合(関数用)'!W1615,'全表融合(関数用)'!X$2:AB$9999,3,FALSE)),"",VLOOKUP('全表融合(関数用)'!W1615,'全表融合(関数用)'!X$2:AB$9999,3,FALSE))</f>
        <v/>
      </c>
      <c r="N1615" s="2" t="str">
        <f ca="1">IF(ISNA(VLOOKUP('全表融合(関数用)'!W1615,'全表融合(関数用)'!X$2:AB$9999,4,FALSE)),"",VLOOKUP('全表融合(関数用)'!W1615,'全表融合(関数用)'!X$2:AB$9999,4,FALSE))</f>
        <v/>
      </c>
      <c r="O1615" s="2" t="str">
        <f ca="1">IF(ISNA(VLOOKUP('全表融合(関数用)'!W1615,'全表融合(関数用)'!X$2:AB$9999,5,FALSE)),"",VLOOKUP('全表融合(関数用)'!W1615,'全表融合(関数用)'!X$2:AB$9999,5,FALSE))</f>
        <v/>
      </c>
      <c r="P1615" s="4" t="str">
        <f ca="1">IF(SUMIF('全表融合(関数用)'!Z:Z,M1615,'全表融合(関数用)'!AC:AC)=0,"",SUMIF('全表融合(関数用)'!Z:Z,M1615,'全表融合(関数用)'!AC:AC))</f>
        <v/>
      </c>
    </row>
    <row r="1616" spans="2:16">
      <c r="B1616" s="3" t="str">
        <f>IF(SUMIFS(四角板専用!T:T,四角板専用!A:A,A1616)=0,"",SUMIFS(四角板専用!T:T,四角板専用!A:A,A1616))</f>
        <v/>
      </c>
      <c r="C1616" s="3" t="str">
        <f>IF(SUMIFS('FB&amp;L専用'!V:V,'FB&amp;L専用'!A:A,A1616)=0,"",SUMIFS('FB&amp;L専用'!V:V,'FB&amp;L専用'!A:A,A1616))</f>
        <v/>
      </c>
      <c r="D1616" s="3" t="str">
        <f>IF(SUMIFS(鋼材専用!W:W,鋼材専用!A:A,A1616)=0,"",SUMIFS(鋼材専用!W:W,鋼材専用!A:A,A1616))</f>
        <v/>
      </c>
      <c r="E1616" s="3" t="str">
        <f>IF(SUMIFS(Φ部品専用!W:W,Φ部品専用!A:A,A1616)=0,"",SUMIFS(Φ部品専用!W:W,Φ部品専用!A:A,A1616))</f>
        <v/>
      </c>
      <c r="F1616" s="3" t="str">
        <f>IF(SUMIFS(パイプ専用!W:W,パイプ専用!A:A,A1616)=0,"",SUMIFS(パイプ専用!W:W,パイプ専用!A:A,A1616))</f>
        <v/>
      </c>
      <c r="G1616" s="3" t="str">
        <f t="shared" si="51"/>
        <v/>
      </c>
      <c r="K1616" s="4" t="str">
        <f t="shared" ca="1" si="52"/>
        <v/>
      </c>
      <c r="L1616" s="2" t="str">
        <f ca="1">IF(N1616="","",IF(COUNTIF(N$1:N1616,N1616)&gt;1,"",IF(COUNTIF(N:N,N1616)&gt;=1,"左表に入れますねぇ","")))</f>
        <v/>
      </c>
      <c r="M1616" s="2" t="str">
        <f ca="1">IF(ISNA(VLOOKUP('全表融合(関数用)'!W1616,'全表融合(関数用)'!X$2:AB$9999,3,FALSE)),"",VLOOKUP('全表融合(関数用)'!W1616,'全表融合(関数用)'!X$2:AB$9999,3,FALSE))</f>
        <v/>
      </c>
      <c r="N1616" s="2" t="str">
        <f ca="1">IF(ISNA(VLOOKUP('全表融合(関数用)'!W1616,'全表融合(関数用)'!X$2:AB$9999,4,FALSE)),"",VLOOKUP('全表融合(関数用)'!W1616,'全表融合(関数用)'!X$2:AB$9999,4,FALSE))</f>
        <v/>
      </c>
      <c r="O1616" s="2" t="str">
        <f ca="1">IF(ISNA(VLOOKUP('全表融合(関数用)'!W1616,'全表融合(関数用)'!X$2:AB$9999,5,FALSE)),"",VLOOKUP('全表融合(関数用)'!W1616,'全表融合(関数用)'!X$2:AB$9999,5,FALSE))</f>
        <v/>
      </c>
      <c r="P1616" s="4" t="str">
        <f ca="1">IF(SUMIF('全表融合(関数用)'!Z:Z,M1616,'全表融合(関数用)'!AC:AC)=0,"",SUMIF('全表融合(関数用)'!Z:Z,M1616,'全表融合(関数用)'!AC:AC))</f>
        <v/>
      </c>
    </row>
    <row r="1617" spans="2:16">
      <c r="B1617" s="3" t="str">
        <f>IF(SUMIFS(四角板専用!T:T,四角板専用!A:A,A1617)=0,"",SUMIFS(四角板専用!T:T,四角板専用!A:A,A1617))</f>
        <v/>
      </c>
      <c r="C1617" s="3" t="str">
        <f>IF(SUMIFS('FB&amp;L専用'!V:V,'FB&amp;L専用'!A:A,A1617)=0,"",SUMIFS('FB&amp;L専用'!V:V,'FB&amp;L専用'!A:A,A1617))</f>
        <v/>
      </c>
      <c r="D1617" s="3" t="str">
        <f>IF(SUMIFS(鋼材専用!W:W,鋼材専用!A:A,A1617)=0,"",SUMIFS(鋼材専用!W:W,鋼材専用!A:A,A1617))</f>
        <v/>
      </c>
      <c r="E1617" s="3" t="str">
        <f>IF(SUMIFS(Φ部品専用!W:W,Φ部品専用!A:A,A1617)=0,"",SUMIFS(Φ部品専用!W:W,Φ部品専用!A:A,A1617))</f>
        <v/>
      </c>
      <c r="F1617" s="3" t="str">
        <f>IF(SUMIFS(パイプ専用!W:W,パイプ専用!A:A,A1617)=0,"",SUMIFS(パイプ専用!W:W,パイプ専用!A:A,A1617))</f>
        <v/>
      </c>
      <c r="G1617" s="3" t="str">
        <f t="shared" si="51"/>
        <v/>
      </c>
      <c r="K1617" s="4" t="str">
        <f t="shared" ca="1" si="52"/>
        <v/>
      </c>
      <c r="L1617" s="2" t="str">
        <f ca="1">IF(N1617="","",IF(COUNTIF(N$1:N1617,N1617)&gt;1,"",IF(COUNTIF(N:N,N1617)&gt;=1,"左表に入れますねぇ","")))</f>
        <v/>
      </c>
      <c r="M1617" s="2" t="str">
        <f ca="1">IF(ISNA(VLOOKUP('全表融合(関数用)'!W1617,'全表融合(関数用)'!X$2:AB$9999,3,FALSE)),"",VLOOKUP('全表融合(関数用)'!W1617,'全表融合(関数用)'!X$2:AB$9999,3,FALSE))</f>
        <v/>
      </c>
      <c r="N1617" s="2" t="str">
        <f ca="1">IF(ISNA(VLOOKUP('全表融合(関数用)'!W1617,'全表融合(関数用)'!X$2:AB$9999,4,FALSE)),"",VLOOKUP('全表融合(関数用)'!W1617,'全表融合(関数用)'!X$2:AB$9999,4,FALSE))</f>
        <v/>
      </c>
      <c r="O1617" s="2" t="str">
        <f ca="1">IF(ISNA(VLOOKUP('全表融合(関数用)'!W1617,'全表融合(関数用)'!X$2:AB$9999,5,FALSE)),"",VLOOKUP('全表融合(関数用)'!W1617,'全表融合(関数用)'!X$2:AB$9999,5,FALSE))</f>
        <v/>
      </c>
      <c r="P1617" s="4" t="str">
        <f ca="1">IF(SUMIF('全表融合(関数用)'!Z:Z,M1617,'全表融合(関数用)'!AC:AC)=0,"",SUMIF('全表融合(関数用)'!Z:Z,M1617,'全表融合(関数用)'!AC:AC))</f>
        <v/>
      </c>
    </row>
    <row r="1618" spans="2:16">
      <c r="B1618" s="3" t="str">
        <f>IF(SUMIFS(四角板専用!T:T,四角板専用!A:A,A1618)=0,"",SUMIFS(四角板専用!T:T,四角板専用!A:A,A1618))</f>
        <v/>
      </c>
      <c r="C1618" s="3" t="str">
        <f>IF(SUMIFS('FB&amp;L専用'!V:V,'FB&amp;L専用'!A:A,A1618)=0,"",SUMIFS('FB&amp;L専用'!V:V,'FB&amp;L専用'!A:A,A1618))</f>
        <v/>
      </c>
      <c r="D1618" s="3" t="str">
        <f>IF(SUMIFS(鋼材専用!W:W,鋼材専用!A:A,A1618)=0,"",SUMIFS(鋼材専用!W:W,鋼材専用!A:A,A1618))</f>
        <v/>
      </c>
      <c r="E1618" s="3" t="str">
        <f>IF(SUMIFS(Φ部品専用!W:W,Φ部品専用!A:A,A1618)=0,"",SUMIFS(Φ部品専用!W:W,Φ部品専用!A:A,A1618))</f>
        <v/>
      </c>
      <c r="F1618" s="3" t="str">
        <f>IF(SUMIFS(パイプ専用!W:W,パイプ専用!A:A,A1618)=0,"",SUMIFS(パイプ専用!W:W,パイプ専用!A:A,A1618))</f>
        <v/>
      </c>
      <c r="G1618" s="3" t="str">
        <f t="shared" si="51"/>
        <v/>
      </c>
      <c r="K1618" s="4" t="str">
        <f t="shared" ca="1" si="52"/>
        <v/>
      </c>
      <c r="L1618" s="2" t="str">
        <f ca="1">IF(N1618="","",IF(COUNTIF(N$1:N1618,N1618)&gt;1,"",IF(COUNTIF(N:N,N1618)&gt;=1,"左表に入れますねぇ","")))</f>
        <v/>
      </c>
      <c r="M1618" s="2" t="str">
        <f ca="1">IF(ISNA(VLOOKUP('全表融合(関数用)'!W1618,'全表融合(関数用)'!X$2:AB$9999,3,FALSE)),"",VLOOKUP('全表融合(関数用)'!W1618,'全表融合(関数用)'!X$2:AB$9999,3,FALSE))</f>
        <v/>
      </c>
      <c r="N1618" s="2" t="str">
        <f ca="1">IF(ISNA(VLOOKUP('全表融合(関数用)'!W1618,'全表融合(関数用)'!X$2:AB$9999,4,FALSE)),"",VLOOKUP('全表融合(関数用)'!W1618,'全表融合(関数用)'!X$2:AB$9999,4,FALSE))</f>
        <v/>
      </c>
      <c r="O1618" s="2" t="str">
        <f ca="1">IF(ISNA(VLOOKUP('全表融合(関数用)'!W1618,'全表融合(関数用)'!X$2:AB$9999,5,FALSE)),"",VLOOKUP('全表融合(関数用)'!W1618,'全表融合(関数用)'!X$2:AB$9999,5,FALSE))</f>
        <v/>
      </c>
      <c r="P1618" s="4" t="str">
        <f ca="1">IF(SUMIF('全表融合(関数用)'!Z:Z,M1618,'全表融合(関数用)'!AC:AC)=0,"",SUMIF('全表融合(関数用)'!Z:Z,M1618,'全表融合(関数用)'!AC:AC))</f>
        <v/>
      </c>
    </row>
    <row r="1619" spans="2:16">
      <c r="B1619" s="3" t="str">
        <f>IF(SUMIFS(四角板専用!T:T,四角板専用!A:A,A1619)=0,"",SUMIFS(四角板専用!T:T,四角板専用!A:A,A1619))</f>
        <v/>
      </c>
      <c r="C1619" s="3" t="str">
        <f>IF(SUMIFS('FB&amp;L専用'!V:V,'FB&amp;L専用'!A:A,A1619)=0,"",SUMIFS('FB&amp;L専用'!V:V,'FB&amp;L専用'!A:A,A1619))</f>
        <v/>
      </c>
      <c r="D1619" s="3" t="str">
        <f>IF(SUMIFS(鋼材専用!W:W,鋼材専用!A:A,A1619)=0,"",SUMIFS(鋼材専用!W:W,鋼材専用!A:A,A1619))</f>
        <v/>
      </c>
      <c r="E1619" s="3" t="str">
        <f>IF(SUMIFS(Φ部品専用!W:W,Φ部品専用!A:A,A1619)=0,"",SUMIFS(Φ部品専用!W:W,Φ部品専用!A:A,A1619))</f>
        <v/>
      </c>
      <c r="F1619" s="3" t="str">
        <f>IF(SUMIFS(パイプ専用!W:W,パイプ専用!A:A,A1619)=0,"",SUMIFS(パイプ専用!W:W,パイプ専用!A:A,A1619))</f>
        <v/>
      </c>
      <c r="G1619" s="3" t="str">
        <f t="shared" si="51"/>
        <v/>
      </c>
      <c r="K1619" s="4" t="str">
        <f t="shared" ca="1" si="52"/>
        <v/>
      </c>
      <c r="L1619" s="2" t="str">
        <f ca="1">IF(N1619="","",IF(COUNTIF(N$1:N1619,N1619)&gt;1,"",IF(COUNTIF(N:N,N1619)&gt;=1,"左表に入れますねぇ","")))</f>
        <v/>
      </c>
      <c r="M1619" s="2" t="str">
        <f ca="1">IF(ISNA(VLOOKUP('全表融合(関数用)'!W1619,'全表融合(関数用)'!X$2:AB$9999,3,FALSE)),"",VLOOKUP('全表融合(関数用)'!W1619,'全表融合(関数用)'!X$2:AB$9999,3,FALSE))</f>
        <v/>
      </c>
      <c r="N1619" s="2" t="str">
        <f ca="1">IF(ISNA(VLOOKUP('全表融合(関数用)'!W1619,'全表融合(関数用)'!X$2:AB$9999,4,FALSE)),"",VLOOKUP('全表融合(関数用)'!W1619,'全表融合(関数用)'!X$2:AB$9999,4,FALSE))</f>
        <v/>
      </c>
      <c r="O1619" s="2" t="str">
        <f ca="1">IF(ISNA(VLOOKUP('全表融合(関数用)'!W1619,'全表融合(関数用)'!X$2:AB$9999,5,FALSE)),"",VLOOKUP('全表融合(関数用)'!W1619,'全表融合(関数用)'!X$2:AB$9999,5,FALSE))</f>
        <v/>
      </c>
      <c r="P1619" s="4" t="str">
        <f ca="1">IF(SUMIF('全表融合(関数用)'!Z:Z,M1619,'全表融合(関数用)'!AC:AC)=0,"",SUMIF('全表融合(関数用)'!Z:Z,M1619,'全表融合(関数用)'!AC:AC))</f>
        <v/>
      </c>
    </row>
    <row r="1620" spans="2:16">
      <c r="B1620" s="3" t="str">
        <f>IF(SUMIFS(四角板専用!T:T,四角板専用!A:A,A1620)=0,"",SUMIFS(四角板専用!T:T,四角板専用!A:A,A1620))</f>
        <v/>
      </c>
      <c r="C1620" s="3" t="str">
        <f>IF(SUMIFS('FB&amp;L専用'!V:V,'FB&amp;L専用'!A:A,A1620)=0,"",SUMIFS('FB&amp;L専用'!V:V,'FB&amp;L専用'!A:A,A1620))</f>
        <v/>
      </c>
      <c r="D1620" s="3" t="str">
        <f>IF(SUMIFS(鋼材専用!W:W,鋼材専用!A:A,A1620)=0,"",SUMIFS(鋼材専用!W:W,鋼材専用!A:A,A1620))</f>
        <v/>
      </c>
      <c r="E1620" s="3" t="str">
        <f>IF(SUMIFS(Φ部品専用!W:W,Φ部品専用!A:A,A1620)=0,"",SUMIFS(Φ部品専用!W:W,Φ部品専用!A:A,A1620))</f>
        <v/>
      </c>
      <c r="F1620" s="3" t="str">
        <f>IF(SUMIFS(パイプ専用!W:W,パイプ専用!A:A,A1620)=0,"",SUMIFS(パイプ専用!W:W,パイプ専用!A:A,A1620))</f>
        <v/>
      </c>
      <c r="G1620" s="3" t="str">
        <f t="shared" si="51"/>
        <v/>
      </c>
      <c r="K1620" s="4" t="str">
        <f t="shared" ca="1" si="52"/>
        <v/>
      </c>
      <c r="L1620" s="2" t="str">
        <f ca="1">IF(N1620="","",IF(COUNTIF(N$1:N1620,N1620)&gt;1,"",IF(COUNTIF(N:N,N1620)&gt;=1,"左表に入れますねぇ","")))</f>
        <v/>
      </c>
      <c r="M1620" s="2" t="str">
        <f ca="1">IF(ISNA(VLOOKUP('全表融合(関数用)'!W1620,'全表融合(関数用)'!X$2:AB$9999,3,FALSE)),"",VLOOKUP('全表融合(関数用)'!W1620,'全表融合(関数用)'!X$2:AB$9999,3,FALSE))</f>
        <v/>
      </c>
      <c r="N1620" s="2" t="str">
        <f ca="1">IF(ISNA(VLOOKUP('全表融合(関数用)'!W1620,'全表融合(関数用)'!X$2:AB$9999,4,FALSE)),"",VLOOKUP('全表融合(関数用)'!W1620,'全表融合(関数用)'!X$2:AB$9999,4,FALSE))</f>
        <v/>
      </c>
      <c r="O1620" s="2" t="str">
        <f ca="1">IF(ISNA(VLOOKUP('全表融合(関数用)'!W1620,'全表融合(関数用)'!X$2:AB$9999,5,FALSE)),"",VLOOKUP('全表融合(関数用)'!W1620,'全表融合(関数用)'!X$2:AB$9999,5,FALSE))</f>
        <v/>
      </c>
      <c r="P1620" s="4" t="str">
        <f ca="1">IF(SUMIF('全表融合(関数用)'!Z:Z,M1620,'全表融合(関数用)'!AC:AC)=0,"",SUMIF('全表融合(関数用)'!Z:Z,M1620,'全表融合(関数用)'!AC:AC))</f>
        <v/>
      </c>
    </row>
    <row r="1621" spans="2:16">
      <c r="B1621" s="3" t="str">
        <f>IF(SUMIFS(四角板専用!T:T,四角板専用!A:A,A1621)=0,"",SUMIFS(四角板専用!T:T,四角板専用!A:A,A1621))</f>
        <v/>
      </c>
      <c r="C1621" s="3" t="str">
        <f>IF(SUMIFS('FB&amp;L専用'!V:V,'FB&amp;L専用'!A:A,A1621)=0,"",SUMIFS('FB&amp;L専用'!V:V,'FB&amp;L専用'!A:A,A1621))</f>
        <v/>
      </c>
      <c r="D1621" s="3" t="str">
        <f>IF(SUMIFS(鋼材専用!W:W,鋼材専用!A:A,A1621)=0,"",SUMIFS(鋼材専用!W:W,鋼材専用!A:A,A1621))</f>
        <v/>
      </c>
      <c r="E1621" s="3" t="str">
        <f>IF(SUMIFS(Φ部品専用!W:W,Φ部品専用!A:A,A1621)=0,"",SUMIFS(Φ部品専用!W:W,Φ部品専用!A:A,A1621))</f>
        <v/>
      </c>
      <c r="F1621" s="3" t="str">
        <f>IF(SUMIFS(パイプ専用!W:W,パイプ専用!A:A,A1621)=0,"",SUMIFS(パイプ専用!W:W,パイプ専用!A:A,A1621))</f>
        <v/>
      </c>
      <c r="G1621" s="3" t="str">
        <f t="shared" si="51"/>
        <v/>
      </c>
      <c r="K1621" s="4" t="str">
        <f t="shared" ca="1" si="52"/>
        <v/>
      </c>
      <c r="L1621" s="2" t="str">
        <f ca="1">IF(N1621="","",IF(COUNTIF(N$1:N1621,N1621)&gt;1,"",IF(COUNTIF(N:N,N1621)&gt;=1,"左表に入れますねぇ","")))</f>
        <v/>
      </c>
      <c r="M1621" s="2" t="str">
        <f ca="1">IF(ISNA(VLOOKUP('全表融合(関数用)'!W1621,'全表融合(関数用)'!X$2:AB$9999,3,FALSE)),"",VLOOKUP('全表融合(関数用)'!W1621,'全表融合(関数用)'!X$2:AB$9999,3,FALSE))</f>
        <v/>
      </c>
      <c r="N1621" s="2" t="str">
        <f ca="1">IF(ISNA(VLOOKUP('全表融合(関数用)'!W1621,'全表融合(関数用)'!X$2:AB$9999,4,FALSE)),"",VLOOKUP('全表融合(関数用)'!W1621,'全表融合(関数用)'!X$2:AB$9999,4,FALSE))</f>
        <v/>
      </c>
      <c r="O1621" s="2" t="str">
        <f ca="1">IF(ISNA(VLOOKUP('全表融合(関数用)'!W1621,'全表融合(関数用)'!X$2:AB$9999,5,FALSE)),"",VLOOKUP('全表融合(関数用)'!W1621,'全表融合(関数用)'!X$2:AB$9999,5,FALSE))</f>
        <v/>
      </c>
      <c r="P1621" s="4" t="str">
        <f ca="1">IF(SUMIF('全表融合(関数用)'!Z:Z,M1621,'全表融合(関数用)'!AC:AC)=0,"",SUMIF('全表融合(関数用)'!Z:Z,M1621,'全表融合(関数用)'!AC:AC))</f>
        <v/>
      </c>
    </row>
    <row r="1622" spans="2:16">
      <c r="B1622" s="3" t="str">
        <f>IF(SUMIFS(四角板専用!T:T,四角板専用!A:A,A1622)=0,"",SUMIFS(四角板専用!T:T,四角板専用!A:A,A1622))</f>
        <v/>
      </c>
      <c r="C1622" s="3" t="str">
        <f>IF(SUMIFS('FB&amp;L専用'!V:V,'FB&amp;L専用'!A:A,A1622)=0,"",SUMIFS('FB&amp;L専用'!V:V,'FB&amp;L専用'!A:A,A1622))</f>
        <v/>
      </c>
      <c r="D1622" s="3" t="str">
        <f>IF(SUMIFS(鋼材専用!W:W,鋼材専用!A:A,A1622)=0,"",SUMIFS(鋼材専用!W:W,鋼材専用!A:A,A1622))</f>
        <v/>
      </c>
      <c r="E1622" s="3" t="str">
        <f>IF(SUMIFS(Φ部品専用!W:W,Φ部品専用!A:A,A1622)=0,"",SUMIFS(Φ部品専用!W:W,Φ部品専用!A:A,A1622))</f>
        <v/>
      </c>
      <c r="F1622" s="3" t="str">
        <f>IF(SUMIFS(パイプ専用!W:W,パイプ専用!A:A,A1622)=0,"",SUMIFS(パイプ専用!W:W,パイプ専用!A:A,A1622))</f>
        <v/>
      </c>
      <c r="G1622" s="3" t="str">
        <f t="shared" si="51"/>
        <v/>
      </c>
      <c r="K1622" s="4" t="str">
        <f t="shared" ca="1" si="52"/>
        <v/>
      </c>
      <c r="L1622" s="2" t="str">
        <f ca="1">IF(N1622="","",IF(COUNTIF(N$1:N1622,N1622)&gt;1,"",IF(COUNTIF(N:N,N1622)&gt;=1,"左表に入れますねぇ","")))</f>
        <v/>
      </c>
      <c r="M1622" s="2" t="str">
        <f ca="1">IF(ISNA(VLOOKUP('全表融合(関数用)'!W1622,'全表融合(関数用)'!X$2:AB$9999,3,FALSE)),"",VLOOKUP('全表融合(関数用)'!W1622,'全表融合(関数用)'!X$2:AB$9999,3,FALSE))</f>
        <v/>
      </c>
      <c r="N1622" s="2" t="str">
        <f ca="1">IF(ISNA(VLOOKUP('全表融合(関数用)'!W1622,'全表融合(関数用)'!X$2:AB$9999,4,FALSE)),"",VLOOKUP('全表融合(関数用)'!W1622,'全表融合(関数用)'!X$2:AB$9999,4,FALSE))</f>
        <v/>
      </c>
      <c r="O1622" s="2" t="str">
        <f ca="1">IF(ISNA(VLOOKUP('全表融合(関数用)'!W1622,'全表融合(関数用)'!X$2:AB$9999,5,FALSE)),"",VLOOKUP('全表融合(関数用)'!W1622,'全表融合(関数用)'!X$2:AB$9999,5,FALSE))</f>
        <v/>
      </c>
      <c r="P1622" s="4" t="str">
        <f ca="1">IF(SUMIF('全表融合(関数用)'!Z:Z,M1622,'全表融合(関数用)'!AC:AC)=0,"",SUMIF('全表融合(関数用)'!Z:Z,M1622,'全表融合(関数用)'!AC:AC))</f>
        <v/>
      </c>
    </row>
    <row r="1623" spans="2:16">
      <c r="B1623" s="3" t="str">
        <f>IF(SUMIFS(四角板専用!T:T,四角板専用!A:A,A1623)=0,"",SUMIFS(四角板専用!T:T,四角板専用!A:A,A1623))</f>
        <v/>
      </c>
      <c r="C1623" s="3" t="str">
        <f>IF(SUMIFS('FB&amp;L専用'!V:V,'FB&amp;L専用'!A:A,A1623)=0,"",SUMIFS('FB&amp;L専用'!V:V,'FB&amp;L専用'!A:A,A1623))</f>
        <v/>
      </c>
      <c r="D1623" s="3" t="str">
        <f>IF(SUMIFS(鋼材専用!W:W,鋼材専用!A:A,A1623)=0,"",SUMIFS(鋼材専用!W:W,鋼材専用!A:A,A1623))</f>
        <v/>
      </c>
      <c r="E1623" s="3" t="str">
        <f>IF(SUMIFS(Φ部品専用!W:W,Φ部品専用!A:A,A1623)=0,"",SUMIFS(Φ部品専用!W:W,Φ部品専用!A:A,A1623))</f>
        <v/>
      </c>
      <c r="F1623" s="3" t="str">
        <f>IF(SUMIFS(パイプ専用!W:W,パイプ専用!A:A,A1623)=0,"",SUMIFS(パイプ専用!W:W,パイプ専用!A:A,A1623))</f>
        <v/>
      </c>
      <c r="G1623" s="3" t="str">
        <f t="shared" si="51"/>
        <v/>
      </c>
      <c r="K1623" s="4" t="str">
        <f t="shared" ca="1" si="52"/>
        <v/>
      </c>
      <c r="L1623" s="2" t="str">
        <f ca="1">IF(N1623="","",IF(COUNTIF(N$1:N1623,N1623)&gt;1,"",IF(COUNTIF(N:N,N1623)&gt;=1,"左表に入れますねぇ","")))</f>
        <v/>
      </c>
      <c r="M1623" s="2" t="str">
        <f ca="1">IF(ISNA(VLOOKUP('全表融合(関数用)'!W1623,'全表融合(関数用)'!X$2:AB$9999,3,FALSE)),"",VLOOKUP('全表融合(関数用)'!W1623,'全表融合(関数用)'!X$2:AB$9999,3,FALSE))</f>
        <v/>
      </c>
      <c r="N1623" s="2" t="str">
        <f ca="1">IF(ISNA(VLOOKUP('全表融合(関数用)'!W1623,'全表融合(関数用)'!X$2:AB$9999,4,FALSE)),"",VLOOKUP('全表融合(関数用)'!W1623,'全表融合(関数用)'!X$2:AB$9999,4,FALSE))</f>
        <v/>
      </c>
      <c r="O1623" s="2" t="str">
        <f ca="1">IF(ISNA(VLOOKUP('全表融合(関数用)'!W1623,'全表融合(関数用)'!X$2:AB$9999,5,FALSE)),"",VLOOKUP('全表融合(関数用)'!W1623,'全表融合(関数用)'!X$2:AB$9999,5,FALSE))</f>
        <v/>
      </c>
      <c r="P1623" s="4" t="str">
        <f ca="1">IF(SUMIF('全表融合(関数用)'!Z:Z,M1623,'全表融合(関数用)'!AC:AC)=0,"",SUMIF('全表融合(関数用)'!Z:Z,M1623,'全表融合(関数用)'!AC:AC))</f>
        <v/>
      </c>
    </row>
    <row r="1624" spans="2:16">
      <c r="B1624" s="3" t="str">
        <f>IF(SUMIFS(四角板専用!T:T,四角板専用!A:A,A1624)=0,"",SUMIFS(四角板専用!T:T,四角板専用!A:A,A1624))</f>
        <v/>
      </c>
      <c r="C1624" s="3" t="str">
        <f>IF(SUMIFS('FB&amp;L専用'!V:V,'FB&amp;L専用'!A:A,A1624)=0,"",SUMIFS('FB&amp;L専用'!V:V,'FB&amp;L専用'!A:A,A1624))</f>
        <v/>
      </c>
      <c r="D1624" s="3" t="str">
        <f>IF(SUMIFS(鋼材専用!W:W,鋼材専用!A:A,A1624)=0,"",SUMIFS(鋼材専用!W:W,鋼材専用!A:A,A1624))</f>
        <v/>
      </c>
      <c r="E1624" s="3" t="str">
        <f>IF(SUMIFS(Φ部品専用!W:W,Φ部品専用!A:A,A1624)=0,"",SUMIFS(Φ部品専用!W:W,Φ部品専用!A:A,A1624))</f>
        <v/>
      </c>
      <c r="F1624" s="3" t="str">
        <f>IF(SUMIFS(パイプ専用!W:W,パイプ専用!A:A,A1624)=0,"",SUMIFS(パイプ専用!W:W,パイプ専用!A:A,A1624))</f>
        <v/>
      </c>
      <c r="G1624" s="3" t="str">
        <f t="shared" si="51"/>
        <v/>
      </c>
      <c r="K1624" s="4" t="str">
        <f t="shared" ca="1" si="52"/>
        <v/>
      </c>
      <c r="L1624" s="2" t="str">
        <f ca="1">IF(N1624="","",IF(COUNTIF(N$1:N1624,N1624)&gt;1,"",IF(COUNTIF(N:N,N1624)&gt;=1,"左表に入れますねぇ","")))</f>
        <v/>
      </c>
      <c r="M1624" s="2" t="str">
        <f ca="1">IF(ISNA(VLOOKUP('全表融合(関数用)'!W1624,'全表融合(関数用)'!X$2:AB$9999,3,FALSE)),"",VLOOKUP('全表融合(関数用)'!W1624,'全表融合(関数用)'!X$2:AB$9999,3,FALSE))</f>
        <v/>
      </c>
      <c r="N1624" s="2" t="str">
        <f ca="1">IF(ISNA(VLOOKUP('全表融合(関数用)'!W1624,'全表融合(関数用)'!X$2:AB$9999,4,FALSE)),"",VLOOKUP('全表融合(関数用)'!W1624,'全表融合(関数用)'!X$2:AB$9999,4,FALSE))</f>
        <v/>
      </c>
      <c r="O1624" s="2" t="str">
        <f ca="1">IF(ISNA(VLOOKUP('全表融合(関数用)'!W1624,'全表融合(関数用)'!X$2:AB$9999,5,FALSE)),"",VLOOKUP('全表融合(関数用)'!W1624,'全表融合(関数用)'!X$2:AB$9999,5,FALSE))</f>
        <v/>
      </c>
      <c r="P1624" s="4" t="str">
        <f ca="1">IF(SUMIF('全表融合(関数用)'!Z:Z,M1624,'全表融合(関数用)'!AC:AC)=0,"",SUMIF('全表融合(関数用)'!Z:Z,M1624,'全表融合(関数用)'!AC:AC))</f>
        <v/>
      </c>
    </row>
    <row r="1625" spans="2:16">
      <c r="B1625" s="3" t="str">
        <f>IF(SUMIFS(四角板専用!T:T,四角板専用!A:A,A1625)=0,"",SUMIFS(四角板専用!T:T,四角板専用!A:A,A1625))</f>
        <v/>
      </c>
      <c r="C1625" s="3" t="str">
        <f>IF(SUMIFS('FB&amp;L専用'!V:V,'FB&amp;L専用'!A:A,A1625)=0,"",SUMIFS('FB&amp;L専用'!V:V,'FB&amp;L専用'!A:A,A1625))</f>
        <v/>
      </c>
      <c r="D1625" s="3" t="str">
        <f>IF(SUMIFS(鋼材専用!W:W,鋼材専用!A:A,A1625)=0,"",SUMIFS(鋼材専用!W:W,鋼材専用!A:A,A1625))</f>
        <v/>
      </c>
      <c r="E1625" s="3" t="str">
        <f>IF(SUMIFS(Φ部品専用!W:W,Φ部品専用!A:A,A1625)=0,"",SUMIFS(Φ部品専用!W:W,Φ部品専用!A:A,A1625))</f>
        <v/>
      </c>
      <c r="F1625" s="3" t="str">
        <f>IF(SUMIFS(パイプ専用!W:W,パイプ専用!A:A,A1625)=0,"",SUMIFS(パイプ専用!W:W,パイプ専用!A:A,A1625))</f>
        <v/>
      </c>
      <c r="G1625" s="3" t="str">
        <f t="shared" si="51"/>
        <v/>
      </c>
      <c r="K1625" s="4" t="str">
        <f t="shared" ca="1" si="52"/>
        <v/>
      </c>
      <c r="L1625" s="2" t="str">
        <f ca="1">IF(N1625="","",IF(COUNTIF(N$1:N1625,N1625)&gt;1,"",IF(COUNTIF(N:N,N1625)&gt;=1,"左表に入れますねぇ","")))</f>
        <v/>
      </c>
      <c r="M1625" s="2" t="str">
        <f ca="1">IF(ISNA(VLOOKUP('全表融合(関数用)'!W1625,'全表融合(関数用)'!X$2:AB$9999,3,FALSE)),"",VLOOKUP('全表融合(関数用)'!W1625,'全表融合(関数用)'!X$2:AB$9999,3,FALSE))</f>
        <v/>
      </c>
      <c r="N1625" s="2" t="str">
        <f ca="1">IF(ISNA(VLOOKUP('全表融合(関数用)'!W1625,'全表融合(関数用)'!X$2:AB$9999,4,FALSE)),"",VLOOKUP('全表融合(関数用)'!W1625,'全表融合(関数用)'!X$2:AB$9999,4,FALSE))</f>
        <v/>
      </c>
      <c r="O1625" s="2" t="str">
        <f ca="1">IF(ISNA(VLOOKUP('全表融合(関数用)'!W1625,'全表融合(関数用)'!X$2:AB$9999,5,FALSE)),"",VLOOKUP('全表融合(関数用)'!W1625,'全表融合(関数用)'!X$2:AB$9999,5,FALSE))</f>
        <v/>
      </c>
      <c r="P1625" s="4" t="str">
        <f ca="1">IF(SUMIF('全表融合(関数用)'!Z:Z,M1625,'全表融合(関数用)'!AC:AC)=0,"",SUMIF('全表融合(関数用)'!Z:Z,M1625,'全表融合(関数用)'!AC:AC))</f>
        <v/>
      </c>
    </row>
    <row r="1626" spans="2:16">
      <c r="B1626" s="3" t="str">
        <f>IF(SUMIFS(四角板専用!T:T,四角板専用!A:A,A1626)=0,"",SUMIFS(四角板専用!T:T,四角板専用!A:A,A1626))</f>
        <v/>
      </c>
      <c r="C1626" s="3" t="str">
        <f>IF(SUMIFS('FB&amp;L専用'!V:V,'FB&amp;L専用'!A:A,A1626)=0,"",SUMIFS('FB&amp;L専用'!V:V,'FB&amp;L専用'!A:A,A1626))</f>
        <v/>
      </c>
      <c r="D1626" s="3" t="str">
        <f>IF(SUMIFS(鋼材専用!W:W,鋼材専用!A:A,A1626)=0,"",SUMIFS(鋼材専用!W:W,鋼材専用!A:A,A1626))</f>
        <v/>
      </c>
      <c r="E1626" s="3" t="str">
        <f>IF(SUMIFS(Φ部品専用!W:W,Φ部品専用!A:A,A1626)=0,"",SUMIFS(Φ部品専用!W:W,Φ部品専用!A:A,A1626))</f>
        <v/>
      </c>
      <c r="F1626" s="3" t="str">
        <f>IF(SUMIFS(パイプ専用!W:W,パイプ専用!A:A,A1626)=0,"",SUMIFS(パイプ専用!W:W,パイプ専用!A:A,A1626))</f>
        <v/>
      </c>
      <c r="G1626" s="3" t="str">
        <f t="shared" si="51"/>
        <v/>
      </c>
      <c r="K1626" s="4" t="str">
        <f t="shared" ca="1" si="52"/>
        <v/>
      </c>
      <c r="L1626" s="2" t="str">
        <f ca="1">IF(N1626="","",IF(COUNTIF(N$1:N1626,N1626)&gt;1,"",IF(COUNTIF(N:N,N1626)&gt;=1,"左表に入れますねぇ","")))</f>
        <v/>
      </c>
      <c r="M1626" s="2" t="str">
        <f ca="1">IF(ISNA(VLOOKUP('全表融合(関数用)'!W1626,'全表融合(関数用)'!X$2:AB$9999,3,FALSE)),"",VLOOKUP('全表融合(関数用)'!W1626,'全表融合(関数用)'!X$2:AB$9999,3,FALSE))</f>
        <v/>
      </c>
      <c r="N1626" s="2" t="str">
        <f ca="1">IF(ISNA(VLOOKUP('全表融合(関数用)'!W1626,'全表融合(関数用)'!X$2:AB$9999,4,FALSE)),"",VLOOKUP('全表融合(関数用)'!W1626,'全表融合(関数用)'!X$2:AB$9999,4,FALSE))</f>
        <v/>
      </c>
      <c r="O1626" s="2" t="str">
        <f ca="1">IF(ISNA(VLOOKUP('全表融合(関数用)'!W1626,'全表融合(関数用)'!X$2:AB$9999,5,FALSE)),"",VLOOKUP('全表融合(関数用)'!W1626,'全表融合(関数用)'!X$2:AB$9999,5,FALSE))</f>
        <v/>
      </c>
      <c r="P1626" s="4" t="str">
        <f ca="1">IF(SUMIF('全表融合(関数用)'!Z:Z,M1626,'全表融合(関数用)'!AC:AC)=0,"",SUMIF('全表融合(関数用)'!Z:Z,M1626,'全表融合(関数用)'!AC:AC))</f>
        <v/>
      </c>
    </row>
    <row r="1627" spans="2:16">
      <c r="B1627" s="3" t="str">
        <f>IF(SUMIFS(四角板専用!T:T,四角板専用!A:A,A1627)=0,"",SUMIFS(四角板専用!T:T,四角板専用!A:A,A1627))</f>
        <v/>
      </c>
      <c r="C1627" s="3" t="str">
        <f>IF(SUMIFS('FB&amp;L専用'!V:V,'FB&amp;L専用'!A:A,A1627)=0,"",SUMIFS('FB&amp;L専用'!V:V,'FB&amp;L専用'!A:A,A1627))</f>
        <v/>
      </c>
      <c r="D1627" s="3" t="str">
        <f>IF(SUMIFS(鋼材専用!W:W,鋼材専用!A:A,A1627)=0,"",SUMIFS(鋼材専用!W:W,鋼材専用!A:A,A1627))</f>
        <v/>
      </c>
      <c r="E1627" s="3" t="str">
        <f>IF(SUMIFS(Φ部品専用!W:W,Φ部品専用!A:A,A1627)=0,"",SUMIFS(Φ部品専用!W:W,Φ部品専用!A:A,A1627))</f>
        <v/>
      </c>
      <c r="F1627" s="3" t="str">
        <f>IF(SUMIFS(パイプ専用!W:W,パイプ専用!A:A,A1627)=0,"",SUMIFS(パイプ専用!W:W,パイプ専用!A:A,A1627))</f>
        <v/>
      </c>
      <c r="G1627" s="3" t="str">
        <f t="shared" si="51"/>
        <v/>
      </c>
      <c r="K1627" s="4" t="str">
        <f t="shared" ca="1" si="52"/>
        <v/>
      </c>
      <c r="L1627" s="2" t="str">
        <f ca="1">IF(N1627="","",IF(COUNTIF(N$1:N1627,N1627)&gt;1,"",IF(COUNTIF(N:N,N1627)&gt;=1,"左表に入れますねぇ","")))</f>
        <v/>
      </c>
      <c r="M1627" s="2" t="str">
        <f ca="1">IF(ISNA(VLOOKUP('全表融合(関数用)'!W1627,'全表融合(関数用)'!X$2:AB$9999,3,FALSE)),"",VLOOKUP('全表融合(関数用)'!W1627,'全表融合(関数用)'!X$2:AB$9999,3,FALSE))</f>
        <v/>
      </c>
      <c r="N1627" s="2" t="str">
        <f ca="1">IF(ISNA(VLOOKUP('全表融合(関数用)'!W1627,'全表融合(関数用)'!X$2:AB$9999,4,FALSE)),"",VLOOKUP('全表融合(関数用)'!W1627,'全表融合(関数用)'!X$2:AB$9999,4,FALSE))</f>
        <v/>
      </c>
      <c r="O1627" s="2" t="str">
        <f ca="1">IF(ISNA(VLOOKUP('全表融合(関数用)'!W1627,'全表融合(関数用)'!X$2:AB$9999,5,FALSE)),"",VLOOKUP('全表融合(関数用)'!W1627,'全表融合(関数用)'!X$2:AB$9999,5,FALSE))</f>
        <v/>
      </c>
      <c r="P1627" s="4" t="str">
        <f ca="1">IF(SUMIF('全表融合(関数用)'!Z:Z,M1627,'全表融合(関数用)'!AC:AC)=0,"",SUMIF('全表融合(関数用)'!Z:Z,M1627,'全表融合(関数用)'!AC:AC))</f>
        <v/>
      </c>
    </row>
    <row r="1628" spans="2:16">
      <c r="B1628" s="3" t="str">
        <f>IF(SUMIFS(四角板専用!T:T,四角板専用!A:A,A1628)=0,"",SUMIFS(四角板専用!T:T,四角板専用!A:A,A1628))</f>
        <v/>
      </c>
      <c r="C1628" s="3" t="str">
        <f>IF(SUMIFS('FB&amp;L専用'!V:V,'FB&amp;L専用'!A:A,A1628)=0,"",SUMIFS('FB&amp;L専用'!V:V,'FB&amp;L専用'!A:A,A1628))</f>
        <v/>
      </c>
      <c r="D1628" s="3" t="str">
        <f>IF(SUMIFS(鋼材専用!W:W,鋼材専用!A:A,A1628)=0,"",SUMIFS(鋼材専用!W:W,鋼材専用!A:A,A1628))</f>
        <v/>
      </c>
      <c r="E1628" s="3" t="str">
        <f>IF(SUMIFS(Φ部品専用!W:W,Φ部品専用!A:A,A1628)=0,"",SUMIFS(Φ部品専用!W:W,Φ部品専用!A:A,A1628))</f>
        <v/>
      </c>
      <c r="F1628" s="3" t="str">
        <f>IF(SUMIFS(パイプ専用!W:W,パイプ専用!A:A,A1628)=0,"",SUMIFS(パイプ専用!W:W,パイプ専用!A:A,A1628))</f>
        <v/>
      </c>
      <c r="G1628" s="3" t="str">
        <f t="shared" si="51"/>
        <v/>
      </c>
      <c r="K1628" s="4" t="str">
        <f t="shared" ca="1" si="52"/>
        <v/>
      </c>
      <c r="L1628" s="2" t="str">
        <f ca="1">IF(N1628="","",IF(COUNTIF(N$1:N1628,N1628)&gt;1,"",IF(COUNTIF(N:N,N1628)&gt;=1,"左表に入れますねぇ","")))</f>
        <v/>
      </c>
      <c r="M1628" s="2" t="str">
        <f ca="1">IF(ISNA(VLOOKUP('全表融合(関数用)'!W1628,'全表融合(関数用)'!X$2:AB$9999,3,FALSE)),"",VLOOKUP('全表融合(関数用)'!W1628,'全表融合(関数用)'!X$2:AB$9999,3,FALSE))</f>
        <v/>
      </c>
      <c r="N1628" s="2" t="str">
        <f ca="1">IF(ISNA(VLOOKUP('全表融合(関数用)'!W1628,'全表融合(関数用)'!X$2:AB$9999,4,FALSE)),"",VLOOKUP('全表融合(関数用)'!W1628,'全表融合(関数用)'!X$2:AB$9999,4,FALSE))</f>
        <v/>
      </c>
      <c r="O1628" s="2" t="str">
        <f ca="1">IF(ISNA(VLOOKUP('全表融合(関数用)'!W1628,'全表融合(関数用)'!X$2:AB$9999,5,FALSE)),"",VLOOKUP('全表融合(関数用)'!W1628,'全表融合(関数用)'!X$2:AB$9999,5,FALSE))</f>
        <v/>
      </c>
      <c r="P1628" s="4" t="str">
        <f ca="1">IF(SUMIF('全表融合(関数用)'!Z:Z,M1628,'全表融合(関数用)'!AC:AC)=0,"",SUMIF('全表融合(関数用)'!Z:Z,M1628,'全表融合(関数用)'!AC:AC))</f>
        <v/>
      </c>
    </row>
    <row r="1629" spans="2:16">
      <c r="B1629" s="3" t="str">
        <f>IF(SUMIFS(四角板専用!T:T,四角板専用!A:A,A1629)=0,"",SUMIFS(四角板専用!T:T,四角板専用!A:A,A1629))</f>
        <v/>
      </c>
      <c r="C1629" s="3" t="str">
        <f>IF(SUMIFS('FB&amp;L専用'!V:V,'FB&amp;L専用'!A:A,A1629)=0,"",SUMIFS('FB&amp;L専用'!V:V,'FB&amp;L専用'!A:A,A1629))</f>
        <v/>
      </c>
      <c r="D1629" s="3" t="str">
        <f>IF(SUMIFS(鋼材専用!W:W,鋼材専用!A:A,A1629)=0,"",SUMIFS(鋼材専用!W:W,鋼材専用!A:A,A1629))</f>
        <v/>
      </c>
      <c r="E1629" s="3" t="str">
        <f>IF(SUMIFS(Φ部品専用!W:W,Φ部品専用!A:A,A1629)=0,"",SUMIFS(Φ部品専用!W:W,Φ部品専用!A:A,A1629))</f>
        <v/>
      </c>
      <c r="F1629" s="3" t="str">
        <f>IF(SUMIFS(パイプ専用!W:W,パイプ専用!A:A,A1629)=0,"",SUMIFS(パイプ専用!W:W,パイプ専用!A:A,A1629))</f>
        <v/>
      </c>
      <c r="G1629" s="3" t="str">
        <f t="shared" si="51"/>
        <v/>
      </c>
      <c r="K1629" s="4" t="str">
        <f t="shared" ca="1" si="52"/>
        <v/>
      </c>
      <c r="L1629" s="2" t="str">
        <f ca="1">IF(N1629="","",IF(COUNTIF(N$1:N1629,N1629)&gt;1,"",IF(COUNTIF(N:N,N1629)&gt;=1,"左表に入れますねぇ","")))</f>
        <v/>
      </c>
      <c r="M1629" s="2" t="str">
        <f ca="1">IF(ISNA(VLOOKUP('全表融合(関数用)'!W1629,'全表融合(関数用)'!X$2:AB$9999,3,FALSE)),"",VLOOKUP('全表融合(関数用)'!W1629,'全表融合(関数用)'!X$2:AB$9999,3,FALSE))</f>
        <v/>
      </c>
      <c r="N1629" s="2" t="str">
        <f ca="1">IF(ISNA(VLOOKUP('全表融合(関数用)'!W1629,'全表融合(関数用)'!X$2:AB$9999,4,FALSE)),"",VLOOKUP('全表融合(関数用)'!W1629,'全表融合(関数用)'!X$2:AB$9999,4,FALSE))</f>
        <v/>
      </c>
      <c r="O1629" s="2" t="str">
        <f ca="1">IF(ISNA(VLOOKUP('全表融合(関数用)'!W1629,'全表融合(関数用)'!X$2:AB$9999,5,FALSE)),"",VLOOKUP('全表融合(関数用)'!W1629,'全表融合(関数用)'!X$2:AB$9999,5,FALSE))</f>
        <v/>
      </c>
      <c r="P1629" s="4" t="str">
        <f ca="1">IF(SUMIF('全表融合(関数用)'!Z:Z,M1629,'全表融合(関数用)'!AC:AC)=0,"",SUMIF('全表融合(関数用)'!Z:Z,M1629,'全表融合(関数用)'!AC:AC))</f>
        <v/>
      </c>
    </row>
    <row r="1630" spans="2:16">
      <c r="B1630" s="3" t="str">
        <f>IF(SUMIFS(四角板専用!T:T,四角板専用!A:A,A1630)=0,"",SUMIFS(四角板専用!T:T,四角板専用!A:A,A1630))</f>
        <v/>
      </c>
      <c r="C1630" s="3" t="str">
        <f>IF(SUMIFS('FB&amp;L専用'!V:V,'FB&amp;L専用'!A:A,A1630)=0,"",SUMIFS('FB&amp;L専用'!V:V,'FB&amp;L専用'!A:A,A1630))</f>
        <v/>
      </c>
      <c r="D1630" s="3" t="str">
        <f>IF(SUMIFS(鋼材専用!W:W,鋼材専用!A:A,A1630)=0,"",SUMIFS(鋼材専用!W:W,鋼材専用!A:A,A1630))</f>
        <v/>
      </c>
      <c r="E1630" s="3" t="str">
        <f>IF(SUMIFS(Φ部品専用!W:W,Φ部品専用!A:A,A1630)=0,"",SUMIFS(Φ部品専用!W:W,Φ部品専用!A:A,A1630))</f>
        <v/>
      </c>
      <c r="F1630" s="3" t="str">
        <f>IF(SUMIFS(パイプ専用!W:W,パイプ専用!A:A,A1630)=0,"",SUMIFS(パイプ専用!W:W,パイプ専用!A:A,A1630))</f>
        <v/>
      </c>
      <c r="G1630" s="3" t="str">
        <f t="shared" si="51"/>
        <v/>
      </c>
      <c r="K1630" s="4" t="str">
        <f t="shared" ca="1" si="52"/>
        <v/>
      </c>
      <c r="L1630" s="2" t="str">
        <f ca="1">IF(N1630="","",IF(COUNTIF(N$1:N1630,N1630)&gt;1,"",IF(COUNTIF(N:N,N1630)&gt;=1,"左表に入れますねぇ","")))</f>
        <v/>
      </c>
      <c r="M1630" s="2" t="str">
        <f ca="1">IF(ISNA(VLOOKUP('全表融合(関数用)'!W1630,'全表融合(関数用)'!X$2:AB$9999,3,FALSE)),"",VLOOKUP('全表融合(関数用)'!W1630,'全表融合(関数用)'!X$2:AB$9999,3,FALSE))</f>
        <v/>
      </c>
      <c r="N1630" s="2" t="str">
        <f ca="1">IF(ISNA(VLOOKUP('全表融合(関数用)'!W1630,'全表融合(関数用)'!X$2:AB$9999,4,FALSE)),"",VLOOKUP('全表融合(関数用)'!W1630,'全表融合(関数用)'!X$2:AB$9999,4,FALSE))</f>
        <v/>
      </c>
      <c r="O1630" s="2" t="str">
        <f ca="1">IF(ISNA(VLOOKUP('全表融合(関数用)'!W1630,'全表融合(関数用)'!X$2:AB$9999,5,FALSE)),"",VLOOKUP('全表融合(関数用)'!W1630,'全表融合(関数用)'!X$2:AB$9999,5,FALSE))</f>
        <v/>
      </c>
      <c r="P1630" s="4" t="str">
        <f ca="1">IF(SUMIF('全表融合(関数用)'!Z:Z,M1630,'全表融合(関数用)'!AC:AC)=0,"",SUMIF('全表融合(関数用)'!Z:Z,M1630,'全表融合(関数用)'!AC:AC))</f>
        <v/>
      </c>
    </row>
    <row r="1631" spans="2:16">
      <c r="B1631" s="3" t="str">
        <f>IF(SUMIFS(四角板専用!T:T,四角板専用!A:A,A1631)=0,"",SUMIFS(四角板専用!T:T,四角板専用!A:A,A1631))</f>
        <v/>
      </c>
      <c r="C1631" s="3" t="str">
        <f>IF(SUMIFS('FB&amp;L専用'!V:V,'FB&amp;L専用'!A:A,A1631)=0,"",SUMIFS('FB&amp;L専用'!V:V,'FB&amp;L専用'!A:A,A1631))</f>
        <v/>
      </c>
      <c r="D1631" s="3" t="str">
        <f>IF(SUMIFS(鋼材専用!W:W,鋼材専用!A:A,A1631)=0,"",SUMIFS(鋼材専用!W:W,鋼材専用!A:A,A1631))</f>
        <v/>
      </c>
      <c r="E1631" s="3" t="str">
        <f>IF(SUMIFS(Φ部品専用!W:W,Φ部品専用!A:A,A1631)=0,"",SUMIFS(Φ部品専用!W:W,Φ部品専用!A:A,A1631))</f>
        <v/>
      </c>
      <c r="F1631" s="3" t="str">
        <f>IF(SUMIFS(パイプ専用!W:W,パイプ専用!A:A,A1631)=0,"",SUMIFS(パイプ専用!W:W,パイプ専用!A:A,A1631))</f>
        <v/>
      </c>
      <c r="G1631" s="3" t="str">
        <f t="shared" si="51"/>
        <v/>
      </c>
      <c r="K1631" s="4" t="str">
        <f t="shared" ca="1" si="52"/>
        <v/>
      </c>
      <c r="L1631" s="2" t="str">
        <f ca="1">IF(N1631="","",IF(COUNTIF(N$1:N1631,N1631)&gt;1,"",IF(COUNTIF(N:N,N1631)&gt;=1,"左表に入れますねぇ","")))</f>
        <v/>
      </c>
      <c r="M1631" s="2" t="str">
        <f ca="1">IF(ISNA(VLOOKUP('全表融合(関数用)'!W1631,'全表融合(関数用)'!X$2:AB$9999,3,FALSE)),"",VLOOKUP('全表融合(関数用)'!W1631,'全表融合(関数用)'!X$2:AB$9999,3,FALSE))</f>
        <v/>
      </c>
      <c r="N1631" s="2" t="str">
        <f ca="1">IF(ISNA(VLOOKUP('全表融合(関数用)'!W1631,'全表融合(関数用)'!X$2:AB$9999,4,FALSE)),"",VLOOKUP('全表融合(関数用)'!W1631,'全表融合(関数用)'!X$2:AB$9999,4,FALSE))</f>
        <v/>
      </c>
      <c r="O1631" s="2" t="str">
        <f ca="1">IF(ISNA(VLOOKUP('全表融合(関数用)'!W1631,'全表融合(関数用)'!X$2:AB$9999,5,FALSE)),"",VLOOKUP('全表融合(関数用)'!W1631,'全表融合(関数用)'!X$2:AB$9999,5,FALSE))</f>
        <v/>
      </c>
      <c r="P1631" s="4" t="str">
        <f ca="1">IF(SUMIF('全表融合(関数用)'!Z:Z,M1631,'全表融合(関数用)'!AC:AC)=0,"",SUMIF('全表融合(関数用)'!Z:Z,M1631,'全表融合(関数用)'!AC:AC))</f>
        <v/>
      </c>
    </row>
    <row r="1632" spans="2:16">
      <c r="B1632" s="3" t="str">
        <f>IF(SUMIFS(四角板専用!T:T,四角板専用!A:A,A1632)=0,"",SUMIFS(四角板専用!T:T,四角板専用!A:A,A1632))</f>
        <v/>
      </c>
      <c r="C1632" s="3" t="str">
        <f>IF(SUMIFS('FB&amp;L専用'!V:V,'FB&amp;L専用'!A:A,A1632)=0,"",SUMIFS('FB&amp;L専用'!V:V,'FB&amp;L専用'!A:A,A1632))</f>
        <v/>
      </c>
      <c r="D1632" s="3" t="str">
        <f>IF(SUMIFS(鋼材専用!W:W,鋼材専用!A:A,A1632)=0,"",SUMIFS(鋼材専用!W:W,鋼材専用!A:A,A1632))</f>
        <v/>
      </c>
      <c r="E1632" s="3" t="str">
        <f>IF(SUMIFS(Φ部品専用!W:W,Φ部品専用!A:A,A1632)=0,"",SUMIFS(Φ部品専用!W:W,Φ部品専用!A:A,A1632))</f>
        <v/>
      </c>
      <c r="F1632" s="3" t="str">
        <f>IF(SUMIFS(パイプ専用!W:W,パイプ専用!A:A,A1632)=0,"",SUMIFS(パイプ専用!W:W,パイプ専用!A:A,A1632))</f>
        <v/>
      </c>
      <c r="G1632" s="3" t="str">
        <f t="shared" si="51"/>
        <v/>
      </c>
      <c r="K1632" s="4" t="str">
        <f t="shared" ca="1" si="52"/>
        <v/>
      </c>
      <c r="L1632" s="2" t="str">
        <f ca="1">IF(N1632="","",IF(COUNTIF(N$1:N1632,N1632)&gt;1,"",IF(COUNTIF(N:N,N1632)&gt;=1,"左表に入れますねぇ","")))</f>
        <v/>
      </c>
      <c r="M1632" s="2" t="str">
        <f ca="1">IF(ISNA(VLOOKUP('全表融合(関数用)'!W1632,'全表融合(関数用)'!X$2:AB$9999,3,FALSE)),"",VLOOKUP('全表融合(関数用)'!W1632,'全表融合(関数用)'!X$2:AB$9999,3,FALSE))</f>
        <v/>
      </c>
      <c r="N1632" s="2" t="str">
        <f ca="1">IF(ISNA(VLOOKUP('全表融合(関数用)'!W1632,'全表融合(関数用)'!X$2:AB$9999,4,FALSE)),"",VLOOKUP('全表融合(関数用)'!W1632,'全表融合(関数用)'!X$2:AB$9999,4,FALSE))</f>
        <v/>
      </c>
      <c r="O1632" s="2" t="str">
        <f ca="1">IF(ISNA(VLOOKUP('全表融合(関数用)'!W1632,'全表融合(関数用)'!X$2:AB$9999,5,FALSE)),"",VLOOKUP('全表融合(関数用)'!W1632,'全表融合(関数用)'!X$2:AB$9999,5,FALSE))</f>
        <v/>
      </c>
      <c r="P1632" s="4" t="str">
        <f ca="1">IF(SUMIF('全表融合(関数用)'!Z:Z,M1632,'全表融合(関数用)'!AC:AC)=0,"",SUMIF('全表融合(関数用)'!Z:Z,M1632,'全表融合(関数用)'!AC:AC))</f>
        <v/>
      </c>
    </row>
    <row r="1633" spans="2:16">
      <c r="B1633" s="3" t="str">
        <f>IF(SUMIFS(四角板専用!T:T,四角板専用!A:A,A1633)=0,"",SUMIFS(四角板専用!T:T,四角板専用!A:A,A1633))</f>
        <v/>
      </c>
      <c r="C1633" s="3" t="str">
        <f>IF(SUMIFS('FB&amp;L専用'!V:V,'FB&amp;L専用'!A:A,A1633)=0,"",SUMIFS('FB&amp;L専用'!V:V,'FB&amp;L専用'!A:A,A1633))</f>
        <v/>
      </c>
      <c r="D1633" s="3" t="str">
        <f>IF(SUMIFS(鋼材専用!W:W,鋼材専用!A:A,A1633)=0,"",SUMIFS(鋼材専用!W:W,鋼材専用!A:A,A1633))</f>
        <v/>
      </c>
      <c r="E1633" s="3" t="str">
        <f>IF(SUMIFS(Φ部品専用!W:W,Φ部品専用!A:A,A1633)=0,"",SUMIFS(Φ部品専用!W:W,Φ部品専用!A:A,A1633))</f>
        <v/>
      </c>
      <c r="F1633" s="3" t="str">
        <f>IF(SUMIFS(パイプ専用!W:W,パイプ専用!A:A,A1633)=0,"",SUMIFS(パイプ専用!W:W,パイプ専用!A:A,A1633))</f>
        <v/>
      </c>
      <c r="G1633" s="3" t="str">
        <f t="shared" si="51"/>
        <v/>
      </c>
      <c r="K1633" s="4" t="str">
        <f t="shared" ca="1" si="52"/>
        <v/>
      </c>
      <c r="L1633" s="2" t="str">
        <f ca="1">IF(N1633="","",IF(COUNTIF(N$1:N1633,N1633)&gt;1,"",IF(COUNTIF(N:N,N1633)&gt;=1,"左表に入れますねぇ","")))</f>
        <v/>
      </c>
      <c r="M1633" s="2" t="str">
        <f ca="1">IF(ISNA(VLOOKUP('全表融合(関数用)'!W1633,'全表融合(関数用)'!X$2:AB$9999,3,FALSE)),"",VLOOKUP('全表融合(関数用)'!W1633,'全表融合(関数用)'!X$2:AB$9999,3,FALSE))</f>
        <v/>
      </c>
      <c r="N1633" s="2" t="str">
        <f ca="1">IF(ISNA(VLOOKUP('全表融合(関数用)'!W1633,'全表融合(関数用)'!X$2:AB$9999,4,FALSE)),"",VLOOKUP('全表融合(関数用)'!W1633,'全表融合(関数用)'!X$2:AB$9999,4,FALSE))</f>
        <v/>
      </c>
      <c r="O1633" s="2" t="str">
        <f ca="1">IF(ISNA(VLOOKUP('全表融合(関数用)'!W1633,'全表融合(関数用)'!X$2:AB$9999,5,FALSE)),"",VLOOKUP('全表融合(関数用)'!W1633,'全表融合(関数用)'!X$2:AB$9999,5,FALSE))</f>
        <v/>
      </c>
      <c r="P1633" s="4" t="str">
        <f ca="1">IF(SUMIF('全表融合(関数用)'!Z:Z,M1633,'全表融合(関数用)'!AC:AC)=0,"",SUMIF('全表融合(関数用)'!Z:Z,M1633,'全表融合(関数用)'!AC:AC))</f>
        <v/>
      </c>
    </row>
    <row r="1634" spans="2:16">
      <c r="B1634" s="3" t="str">
        <f>IF(SUMIFS(四角板専用!T:T,四角板専用!A:A,A1634)=0,"",SUMIFS(四角板専用!T:T,四角板専用!A:A,A1634))</f>
        <v/>
      </c>
      <c r="C1634" s="3" t="str">
        <f>IF(SUMIFS('FB&amp;L専用'!V:V,'FB&amp;L専用'!A:A,A1634)=0,"",SUMIFS('FB&amp;L専用'!V:V,'FB&amp;L専用'!A:A,A1634))</f>
        <v/>
      </c>
      <c r="D1634" s="3" t="str">
        <f>IF(SUMIFS(鋼材専用!W:W,鋼材専用!A:A,A1634)=0,"",SUMIFS(鋼材専用!W:W,鋼材専用!A:A,A1634))</f>
        <v/>
      </c>
      <c r="E1634" s="3" t="str">
        <f>IF(SUMIFS(Φ部品専用!W:W,Φ部品専用!A:A,A1634)=0,"",SUMIFS(Φ部品専用!W:W,Φ部品専用!A:A,A1634))</f>
        <v/>
      </c>
      <c r="F1634" s="3" t="str">
        <f>IF(SUMIFS(パイプ専用!W:W,パイプ専用!A:A,A1634)=0,"",SUMIFS(パイプ専用!W:W,パイプ専用!A:A,A1634))</f>
        <v/>
      </c>
      <c r="G1634" s="3" t="str">
        <f t="shared" si="51"/>
        <v/>
      </c>
      <c r="K1634" s="4" t="str">
        <f t="shared" ca="1" si="52"/>
        <v/>
      </c>
      <c r="L1634" s="2" t="str">
        <f ca="1">IF(N1634="","",IF(COUNTIF(N$1:N1634,N1634)&gt;1,"",IF(COUNTIF(N:N,N1634)&gt;=1,"左表に入れますねぇ","")))</f>
        <v/>
      </c>
      <c r="M1634" s="2" t="str">
        <f ca="1">IF(ISNA(VLOOKUP('全表融合(関数用)'!W1634,'全表融合(関数用)'!X$2:AB$9999,3,FALSE)),"",VLOOKUP('全表融合(関数用)'!W1634,'全表融合(関数用)'!X$2:AB$9999,3,FALSE))</f>
        <v/>
      </c>
      <c r="N1634" s="2" t="str">
        <f ca="1">IF(ISNA(VLOOKUP('全表融合(関数用)'!W1634,'全表融合(関数用)'!X$2:AB$9999,4,FALSE)),"",VLOOKUP('全表融合(関数用)'!W1634,'全表融合(関数用)'!X$2:AB$9999,4,FALSE))</f>
        <v/>
      </c>
      <c r="O1634" s="2" t="str">
        <f ca="1">IF(ISNA(VLOOKUP('全表融合(関数用)'!W1634,'全表融合(関数用)'!X$2:AB$9999,5,FALSE)),"",VLOOKUP('全表融合(関数用)'!W1634,'全表融合(関数用)'!X$2:AB$9999,5,FALSE))</f>
        <v/>
      </c>
      <c r="P1634" s="4" t="str">
        <f ca="1">IF(SUMIF('全表融合(関数用)'!Z:Z,M1634,'全表融合(関数用)'!AC:AC)=0,"",SUMIF('全表融合(関数用)'!Z:Z,M1634,'全表融合(関数用)'!AC:AC))</f>
        <v/>
      </c>
    </row>
    <row r="1635" spans="2:16">
      <c r="B1635" s="3" t="str">
        <f>IF(SUMIFS(四角板専用!T:T,四角板専用!A:A,A1635)=0,"",SUMIFS(四角板専用!T:T,四角板専用!A:A,A1635))</f>
        <v/>
      </c>
      <c r="C1635" s="3" t="str">
        <f>IF(SUMIFS('FB&amp;L専用'!V:V,'FB&amp;L専用'!A:A,A1635)=0,"",SUMIFS('FB&amp;L専用'!V:V,'FB&amp;L専用'!A:A,A1635))</f>
        <v/>
      </c>
      <c r="D1635" s="3" t="str">
        <f>IF(SUMIFS(鋼材専用!W:W,鋼材専用!A:A,A1635)=0,"",SUMIFS(鋼材専用!W:W,鋼材専用!A:A,A1635))</f>
        <v/>
      </c>
      <c r="E1635" s="3" t="str">
        <f>IF(SUMIFS(Φ部品専用!W:W,Φ部品専用!A:A,A1635)=0,"",SUMIFS(Φ部品専用!W:W,Φ部品専用!A:A,A1635))</f>
        <v/>
      </c>
      <c r="F1635" s="3" t="str">
        <f>IF(SUMIFS(パイプ専用!W:W,パイプ専用!A:A,A1635)=0,"",SUMIFS(パイプ専用!W:W,パイプ専用!A:A,A1635))</f>
        <v/>
      </c>
      <c r="G1635" s="3" t="str">
        <f t="shared" si="51"/>
        <v/>
      </c>
      <c r="K1635" s="4" t="str">
        <f t="shared" ca="1" si="52"/>
        <v/>
      </c>
      <c r="L1635" s="2" t="str">
        <f ca="1">IF(N1635="","",IF(COUNTIF(N$1:N1635,N1635)&gt;1,"",IF(COUNTIF(N:N,N1635)&gt;=1,"左表に入れますねぇ","")))</f>
        <v/>
      </c>
      <c r="M1635" s="2" t="str">
        <f ca="1">IF(ISNA(VLOOKUP('全表融合(関数用)'!W1635,'全表融合(関数用)'!X$2:AB$9999,3,FALSE)),"",VLOOKUP('全表融合(関数用)'!W1635,'全表融合(関数用)'!X$2:AB$9999,3,FALSE))</f>
        <v/>
      </c>
      <c r="N1635" s="2" t="str">
        <f ca="1">IF(ISNA(VLOOKUP('全表融合(関数用)'!W1635,'全表融合(関数用)'!X$2:AB$9999,4,FALSE)),"",VLOOKUP('全表融合(関数用)'!W1635,'全表融合(関数用)'!X$2:AB$9999,4,FALSE))</f>
        <v/>
      </c>
      <c r="O1635" s="2" t="str">
        <f ca="1">IF(ISNA(VLOOKUP('全表融合(関数用)'!W1635,'全表融合(関数用)'!X$2:AB$9999,5,FALSE)),"",VLOOKUP('全表融合(関数用)'!W1635,'全表融合(関数用)'!X$2:AB$9999,5,FALSE))</f>
        <v/>
      </c>
      <c r="P1635" s="4" t="str">
        <f ca="1">IF(SUMIF('全表融合(関数用)'!Z:Z,M1635,'全表融合(関数用)'!AC:AC)=0,"",SUMIF('全表融合(関数用)'!Z:Z,M1635,'全表融合(関数用)'!AC:AC))</f>
        <v/>
      </c>
    </row>
    <row r="1636" spans="2:16">
      <c r="B1636" s="3" t="str">
        <f>IF(SUMIFS(四角板専用!T:T,四角板専用!A:A,A1636)=0,"",SUMIFS(四角板専用!T:T,四角板専用!A:A,A1636))</f>
        <v/>
      </c>
      <c r="C1636" s="3" t="str">
        <f>IF(SUMIFS('FB&amp;L専用'!V:V,'FB&amp;L専用'!A:A,A1636)=0,"",SUMIFS('FB&amp;L専用'!V:V,'FB&amp;L専用'!A:A,A1636))</f>
        <v/>
      </c>
      <c r="D1636" s="3" t="str">
        <f>IF(SUMIFS(鋼材専用!W:W,鋼材専用!A:A,A1636)=0,"",SUMIFS(鋼材専用!W:W,鋼材専用!A:A,A1636))</f>
        <v/>
      </c>
      <c r="E1636" s="3" t="str">
        <f>IF(SUMIFS(Φ部品専用!W:W,Φ部品専用!A:A,A1636)=0,"",SUMIFS(Φ部品専用!W:W,Φ部品専用!A:A,A1636))</f>
        <v/>
      </c>
      <c r="F1636" s="3" t="str">
        <f>IF(SUMIFS(パイプ専用!W:W,パイプ専用!A:A,A1636)=0,"",SUMIFS(パイプ専用!W:W,パイプ専用!A:A,A1636))</f>
        <v/>
      </c>
      <c r="G1636" s="3" t="str">
        <f t="shared" si="51"/>
        <v/>
      </c>
      <c r="K1636" s="4" t="str">
        <f t="shared" ca="1" si="52"/>
        <v/>
      </c>
      <c r="L1636" s="2" t="str">
        <f ca="1">IF(N1636="","",IF(COUNTIF(N$1:N1636,N1636)&gt;1,"",IF(COUNTIF(N:N,N1636)&gt;=1,"左表に入れますねぇ","")))</f>
        <v/>
      </c>
      <c r="M1636" s="2" t="str">
        <f ca="1">IF(ISNA(VLOOKUP('全表融合(関数用)'!W1636,'全表融合(関数用)'!X$2:AB$9999,3,FALSE)),"",VLOOKUP('全表融合(関数用)'!W1636,'全表融合(関数用)'!X$2:AB$9999,3,FALSE))</f>
        <v/>
      </c>
      <c r="N1636" s="2" t="str">
        <f ca="1">IF(ISNA(VLOOKUP('全表融合(関数用)'!W1636,'全表融合(関数用)'!X$2:AB$9999,4,FALSE)),"",VLOOKUP('全表融合(関数用)'!W1636,'全表融合(関数用)'!X$2:AB$9999,4,FALSE))</f>
        <v/>
      </c>
      <c r="O1636" s="2" t="str">
        <f ca="1">IF(ISNA(VLOOKUP('全表融合(関数用)'!W1636,'全表融合(関数用)'!X$2:AB$9999,5,FALSE)),"",VLOOKUP('全表融合(関数用)'!W1636,'全表融合(関数用)'!X$2:AB$9999,5,FALSE))</f>
        <v/>
      </c>
      <c r="P1636" s="4" t="str">
        <f ca="1">IF(SUMIF('全表融合(関数用)'!Z:Z,M1636,'全表融合(関数用)'!AC:AC)=0,"",SUMIF('全表融合(関数用)'!Z:Z,M1636,'全表融合(関数用)'!AC:AC))</f>
        <v/>
      </c>
    </row>
    <row r="1637" spans="2:16">
      <c r="B1637" s="3" t="str">
        <f>IF(SUMIFS(四角板専用!T:T,四角板専用!A:A,A1637)=0,"",SUMIFS(四角板専用!T:T,四角板専用!A:A,A1637))</f>
        <v/>
      </c>
      <c r="C1637" s="3" t="str">
        <f>IF(SUMIFS('FB&amp;L専用'!V:V,'FB&amp;L専用'!A:A,A1637)=0,"",SUMIFS('FB&amp;L専用'!V:V,'FB&amp;L専用'!A:A,A1637))</f>
        <v/>
      </c>
      <c r="D1637" s="3" t="str">
        <f>IF(SUMIFS(鋼材専用!W:W,鋼材専用!A:A,A1637)=0,"",SUMIFS(鋼材専用!W:W,鋼材専用!A:A,A1637))</f>
        <v/>
      </c>
      <c r="E1637" s="3" t="str">
        <f>IF(SUMIFS(Φ部品専用!W:W,Φ部品専用!A:A,A1637)=0,"",SUMIFS(Φ部品専用!W:W,Φ部品専用!A:A,A1637))</f>
        <v/>
      </c>
      <c r="F1637" s="3" t="str">
        <f>IF(SUMIFS(パイプ専用!W:W,パイプ専用!A:A,A1637)=0,"",SUMIFS(パイプ専用!W:W,パイプ専用!A:A,A1637))</f>
        <v/>
      </c>
      <c r="G1637" s="3" t="str">
        <f t="shared" si="51"/>
        <v/>
      </c>
      <c r="K1637" s="4" t="str">
        <f t="shared" ca="1" si="52"/>
        <v/>
      </c>
      <c r="L1637" s="2" t="str">
        <f ca="1">IF(N1637="","",IF(COUNTIF(N$1:N1637,N1637)&gt;1,"",IF(COUNTIF(N:N,N1637)&gt;=1,"左表に入れますねぇ","")))</f>
        <v/>
      </c>
      <c r="M1637" s="2" t="str">
        <f ca="1">IF(ISNA(VLOOKUP('全表融合(関数用)'!W1637,'全表融合(関数用)'!X$2:AB$9999,3,FALSE)),"",VLOOKUP('全表融合(関数用)'!W1637,'全表融合(関数用)'!X$2:AB$9999,3,FALSE))</f>
        <v/>
      </c>
      <c r="N1637" s="2" t="str">
        <f ca="1">IF(ISNA(VLOOKUP('全表融合(関数用)'!W1637,'全表融合(関数用)'!X$2:AB$9999,4,FALSE)),"",VLOOKUP('全表融合(関数用)'!W1637,'全表融合(関数用)'!X$2:AB$9999,4,FALSE))</f>
        <v/>
      </c>
      <c r="O1637" s="2" t="str">
        <f ca="1">IF(ISNA(VLOOKUP('全表融合(関数用)'!W1637,'全表融合(関数用)'!X$2:AB$9999,5,FALSE)),"",VLOOKUP('全表融合(関数用)'!W1637,'全表融合(関数用)'!X$2:AB$9999,5,FALSE))</f>
        <v/>
      </c>
      <c r="P1637" s="4" t="str">
        <f ca="1">IF(SUMIF('全表融合(関数用)'!Z:Z,M1637,'全表融合(関数用)'!AC:AC)=0,"",SUMIF('全表融合(関数用)'!Z:Z,M1637,'全表融合(関数用)'!AC:AC))</f>
        <v/>
      </c>
    </row>
    <row r="1638" spans="2:16">
      <c r="B1638" s="3" t="str">
        <f>IF(SUMIFS(四角板専用!T:T,四角板専用!A:A,A1638)=0,"",SUMIFS(四角板専用!T:T,四角板専用!A:A,A1638))</f>
        <v/>
      </c>
      <c r="C1638" s="3" t="str">
        <f>IF(SUMIFS('FB&amp;L専用'!V:V,'FB&amp;L専用'!A:A,A1638)=0,"",SUMIFS('FB&amp;L専用'!V:V,'FB&amp;L専用'!A:A,A1638))</f>
        <v/>
      </c>
      <c r="D1638" s="3" t="str">
        <f>IF(SUMIFS(鋼材専用!W:W,鋼材専用!A:A,A1638)=0,"",SUMIFS(鋼材専用!W:W,鋼材専用!A:A,A1638))</f>
        <v/>
      </c>
      <c r="E1638" s="3" t="str">
        <f>IF(SUMIFS(Φ部品専用!W:W,Φ部品専用!A:A,A1638)=0,"",SUMIFS(Φ部品専用!W:W,Φ部品専用!A:A,A1638))</f>
        <v/>
      </c>
      <c r="F1638" s="3" t="str">
        <f>IF(SUMIFS(パイプ専用!W:W,パイプ専用!A:A,A1638)=0,"",SUMIFS(パイプ専用!W:W,パイプ専用!A:A,A1638))</f>
        <v/>
      </c>
      <c r="G1638" s="3" t="str">
        <f t="shared" si="51"/>
        <v/>
      </c>
      <c r="K1638" s="4" t="str">
        <f t="shared" ca="1" si="52"/>
        <v/>
      </c>
      <c r="L1638" s="2" t="str">
        <f ca="1">IF(N1638="","",IF(COUNTIF(N$1:N1638,N1638)&gt;1,"",IF(COUNTIF(N:N,N1638)&gt;=1,"左表に入れますねぇ","")))</f>
        <v/>
      </c>
      <c r="M1638" s="2" t="str">
        <f ca="1">IF(ISNA(VLOOKUP('全表融合(関数用)'!W1638,'全表融合(関数用)'!X$2:AB$9999,3,FALSE)),"",VLOOKUP('全表融合(関数用)'!W1638,'全表融合(関数用)'!X$2:AB$9999,3,FALSE))</f>
        <v/>
      </c>
      <c r="N1638" s="2" t="str">
        <f ca="1">IF(ISNA(VLOOKUP('全表融合(関数用)'!W1638,'全表融合(関数用)'!X$2:AB$9999,4,FALSE)),"",VLOOKUP('全表融合(関数用)'!W1638,'全表融合(関数用)'!X$2:AB$9999,4,FALSE))</f>
        <v/>
      </c>
      <c r="O1638" s="2" t="str">
        <f ca="1">IF(ISNA(VLOOKUP('全表融合(関数用)'!W1638,'全表融合(関数用)'!X$2:AB$9999,5,FALSE)),"",VLOOKUP('全表融合(関数用)'!W1638,'全表融合(関数用)'!X$2:AB$9999,5,FALSE))</f>
        <v/>
      </c>
      <c r="P1638" s="4" t="str">
        <f ca="1">IF(SUMIF('全表融合(関数用)'!Z:Z,M1638,'全表融合(関数用)'!AC:AC)=0,"",SUMIF('全表融合(関数用)'!Z:Z,M1638,'全表融合(関数用)'!AC:AC))</f>
        <v/>
      </c>
    </row>
    <row r="1639" spans="2:16">
      <c r="B1639" s="3" t="str">
        <f>IF(SUMIFS(四角板専用!T:T,四角板専用!A:A,A1639)=0,"",SUMIFS(四角板専用!T:T,四角板専用!A:A,A1639))</f>
        <v/>
      </c>
      <c r="C1639" s="3" t="str">
        <f>IF(SUMIFS('FB&amp;L専用'!V:V,'FB&amp;L専用'!A:A,A1639)=0,"",SUMIFS('FB&amp;L専用'!V:V,'FB&amp;L専用'!A:A,A1639))</f>
        <v/>
      </c>
      <c r="D1639" s="3" t="str">
        <f>IF(SUMIFS(鋼材専用!W:W,鋼材専用!A:A,A1639)=0,"",SUMIFS(鋼材専用!W:W,鋼材専用!A:A,A1639))</f>
        <v/>
      </c>
      <c r="E1639" s="3" t="str">
        <f>IF(SUMIFS(Φ部品専用!W:W,Φ部品専用!A:A,A1639)=0,"",SUMIFS(Φ部品専用!W:W,Φ部品専用!A:A,A1639))</f>
        <v/>
      </c>
      <c r="F1639" s="3" t="str">
        <f>IF(SUMIFS(パイプ専用!W:W,パイプ専用!A:A,A1639)=0,"",SUMIFS(パイプ専用!W:W,パイプ専用!A:A,A1639))</f>
        <v/>
      </c>
      <c r="G1639" s="3" t="str">
        <f t="shared" si="51"/>
        <v/>
      </c>
      <c r="K1639" s="4" t="str">
        <f t="shared" ca="1" si="52"/>
        <v/>
      </c>
      <c r="L1639" s="2" t="str">
        <f ca="1">IF(N1639="","",IF(COUNTIF(N$1:N1639,N1639)&gt;1,"",IF(COUNTIF(N:N,N1639)&gt;=1,"左表に入れますねぇ","")))</f>
        <v/>
      </c>
      <c r="M1639" s="2" t="str">
        <f ca="1">IF(ISNA(VLOOKUP('全表融合(関数用)'!W1639,'全表融合(関数用)'!X$2:AB$9999,3,FALSE)),"",VLOOKUP('全表融合(関数用)'!W1639,'全表融合(関数用)'!X$2:AB$9999,3,FALSE))</f>
        <v/>
      </c>
      <c r="N1639" s="2" t="str">
        <f ca="1">IF(ISNA(VLOOKUP('全表融合(関数用)'!W1639,'全表融合(関数用)'!X$2:AB$9999,4,FALSE)),"",VLOOKUP('全表融合(関数用)'!W1639,'全表融合(関数用)'!X$2:AB$9999,4,FALSE))</f>
        <v/>
      </c>
      <c r="O1639" s="2" t="str">
        <f ca="1">IF(ISNA(VLOOKUP('全表融合(関数用)'!W1639,'全表融合(関数用)'!X$2:AB$9999,5,FALSE)),"",VLOOKUP('全表融合(関数用)'!W1639,'全表融合(関数用)'!X$2:AB$9999,5,FALSE))</f>
        <v/>
      </c>
      <c r="P1639" s="4" t="str">
        <f ca="1">IF(SUMIF('全表融合(関数用)'!Z:Z,M1639,'全表融合(関数用)'!AC:AC)=0,"",SUMIF('全表融合(関数用)'!Z:Z,M1639,'全表融合(関数用)'!AC:AC))</f>
        <v/>
      </c>
    </row>
    <row r="1640" spans="2:16">
      <c r="B1640" s="3" t="str">
        <f>IF(SUMIFS(四角板専用!T:T,四角板専用!A:A,A1640)=0,"",SUMIFS(四角板専用!T:T,四角板専用!A:A,A1640))</f>
        <v/>
      </c>
      <c r="C1640" s="3" t="str">
        <f>IF(SUMIFS('FB&amp;L専用'!V:V,'FB&amp;L専用'!A:A,A1640)=0,"",SUMIFS('FB&amp;L専用'!V:V,'FB&amp;L専用'!A:A,A1640))</f>
        <v/>
      </c>
      <c r="D1640" s="3" t="str">
        <f>IF(SUMIFS(鋼材専用!W:W,鋼材専用!A:A,A1640)=0,"",SUMIFS(鋼材専用!W:W,鋼材専用!A:A,A1640))</f>
        <v/>
      </c>
      <c r="E1640" s="3" t="str">
        <f>IF(SUMIFS(Φ部品専用!W:W,Φ部品専用!A:A,A1640)=0,"",SUMIFS(Φ部品専用!W:W,Φ部品専用!A:A,A1640))</f>
        <v/>
      </c>
      <c r="F1640" s="3" t="str">
        <f>IF(SUMIFS(パイプ専用!W:W,パイプ専用!A:A,A1640)=0,"",SUMIFS(パイプ専用!W:W,パイプ専用!A:A,A1640))</f>
        <v/>
      </c>
      <c r="G1640" s="3" t="str">
        <f t="shared" si="51"/>
        <v/>
      </c>
      <c r="K1640" s="4" t="str">
        <f t="shared" ca="1" si="52"/>
        <v/>
      </c>
      <c r="L1640" s="2" t="str">
        <f ca="1">IF(N1640="","",IF(COUNTIF(N$1:N1640,N1640)&gt;1,"",IF(COUNTIF(N:N,N1640)&gt;=1,"左表に入れますねぇ","")))</f>
        <v/>
      </c>
      <c r="M1640" s="2" t="str">
        <f ca="1">IF(ISNA(VLOOKUP('全表融合(関数用)'!W1640,'全表融合(関数用)'!X$2:AB$9999,3,FALSE)),"",VLOOKUP('全表融合(関数用)'!W1640,'全表融合(関数用)'!X$2:AB$9999,3,FALSE))</f>
        <v/>
      </c>
      <c r="N1640" s="2" t="str">
        <f ca="1">IF(ISNA(VLOOKUP('全表融合(関数用)'!W1640,'全表融合(関数用)'!X$2:AB$9999,4,FALSE)),"",VLOOKUP('全表融合(関数用)'!W1640,'全表融合(関数用)'!X$2:AB$9999,4,FALSE))</f>
        <v/>
      </c>
      <c r="O1640" s="2" t="str">
        <f ca="1">IF(ISNA(VLOOKUP('全表融合(関数用)'!W1640,'全表融合(関数用)'!X$2:AB$9999,5,FALSE)),"",VLOOKUP('全表融合(関数用)'!W1640,'全表融合(関数用)'!X$2:AB$9999,5,FALSE))</f>
        <v/>
      </c>
      <c r="P1640" s="4" t="str">
        <f ca="1">IF(SUMIF('全表融合(関数用)'!Z:Z,M1640,'全表融合(関数用)'!AC:AC)=0,"",SUMIF('全表融合(関数用)'!Z:Z,M1640,'全表融合(関数用)'!AC:AC))</f>
        <v/>
      </c>
    </row>
    <row r="1641" spans="2:16">
      <c r="B1641" s="3" t="str">
        <f>IF(SUMIFS(四角板専用!T:T,四角板専用!A:A,A1641)=0,"",SUMIFS(四角板専用!T:T,四角板専用!A:A,A1641))</f>
        <v/>
      </c>
      <c r="C1641" s="3" t="str">
        <f>IF(SUMIFS('FB&amp;L専用'!V:V,'FB&amp;L専用'!A:A,A1641)=0,"",SUMIFS('FB&amp;L専用'!V:V,'FB&amp;L専用'!A:A,A1641))</f>
        <v/>
      </c>
      <c r="D1641" s="3" t="str">
        <f>IF(SUMIFS(鋼材専用!W:W,鋼材専用!A:A,A1641)=0,"",SUMIFS(鋼材専用!W:W,鋼材専用!A:A,A1641))</f>
        <v/>
      </c>
      <c r="E1641" s="3" t="str">
        <f>IF(SUMIFS(Φ部品専用!W:W,Φ部品専用!A:A,A1641)=0,"",SUMIFS(Φ部品専用!W:W,Φ部品専用!A:A,A1641))</f>
        <v/>
      </c>
      <c r="F1641" s="3" t="str">
        <f>IF(SUMIFS(パイプ専用!W:W,パイプ専用!A:A,A1641)=0,"",SUMIFS(パイプ専用!W:W,パイプ専用!A:A,A1641))</f>
        <v/>
      </c>
      <c r="G1641" s="3" t="str">
        <f t="shared" si="51"/>
        <v/>
      </c>
      <c r="K1641" s="4" t="str">
        <f t="shared" ca="1" si="52"/>
        <v/>
      </c>
      <c r="L1641" s="2" t="str">
        <f ca="1">IF(N1641="","",IF(COUNTIF(N$1:N1641,N1641)&gt;1,"",IF(COUNTIF(N:N,N1641)&gt;=1,"左表に入れますねぇ","")))</f>
        <v/>
      </c>
      <c r="M1641" s="2" t="str">
        <f ca="1">IF(ISNA(VLOOKUP('全表融合(関数用)'!W1641,'全表融合(関数用)'!X$2:AB$9999,3,FALSE)),"",VLOOKUP('全表融合(関数用)'!W1641,'全表融合(関数用)'!X$2:AB$9999,3,FALSE))</f>
        <v/>
      </c>
      <c r="N1641" s="2" t="str">
        <f ca="1">IF(ISNA(VLOOKUP('全表融合(関数用)'!W1641,'全表融合(関数用)'!X$2:AB$9999,4,FALSE)),"",VLOOKUP('全表融合(関数用)'!W1641,'全表融合(関数用)'!X$2:AB$9999,4,FALSE))</f>
        <v/>
      </c>
      <c r="O1641" s="2" t="str">
        <f ca="1">IF(ISNA(VLOOKUP('全表融合(関数用)'!W1641,'全表融合(関数用)'!X$2:AB$9999,5,FALSE)),"",VLOOKUP('全表融合(関数用)'!W1641,'全表融合(関数用)'!X$2:AB$9999,5,FALSE))</f>
        <v/>
      </c>
      <c r="P1641" s="4" t="str">
        <f ca="1">IF(SUMIF('全表融合(関数用)'!Z:Z,M1641,'全表融合(関数用)'!AC:AC)=0,"",SUMIF('全表融合(関数用)'!Z:Z,M1641,'全表融合(関数用)'!AC:AC))</f>
        <v/>
      </c>
    </row>
    <row r="1642" spans="2:16">
      <c r="B1642" s="3" t="str">
        <f>IF(SUMIFS(四角板専用!T:T,四角板専用!A:A,A1642)=0,"",SUMIFS(四角板専用!T:T,四角板専用!A:A,A1642))</f>
        <v/>
      </c>
      <c r="C1642" s="3" t="str">
        <f>IF(SUMIFS('FB&amp;L専用'!V:V,'FB&amp;L専用'!A:A,A1642)=0,"",SUMIFS('FB&amp;L専用'!V:V,'FB&amp;L専用'!A:A,A1642))</f>
        <v/>
      </c>
      <c r="D1642" s="3" t="str">
        <f>IF(SUMIFS(鋼材専用!W:W,鋼材専用!A:A,A1642)=0,"",SUMIFS(鋼材専用!W:W,鋼材専用!A:A,A1642))</f>
        <v/>
      </c>
      <c r="E1642" s="3" t="str">
        <f>IF(SUMIFS(Φ部品専用!W:W,Φ部品専用!A:A,A1642)=0,"",SUMIFS(Φ部品専用!W:W,Φ部品専用!A:A,A1642))</f>
        <v/>
      </c>
      <c r="F1642" s="3" t="str">
        <f>IF(SUMIFS(パイプ専用!W:W,パイプ専用!A:A,A1642)=0,"",SUMIFS(パイプ専用!W:W,パイプ専用!A:A,A1642))</f>
        <v/>
      </c>
      <c r="G1642" s="3" t="str">
        <f t="shared" si="51"/>
        <v/>
      </c>
      <c r="K1642" s="4" t="str">
        <f t="shared" ca="1" si="52"/>
        <v/>
      </c>
      <c r="L1642" s="2" t="str">
        <f ca="1">IF(N1642="","",IF(COUNTIF(N$1:N1642,N1642)&gt;1,"",IF(COUNTIF(N:N,N1642)&gt;=1,"左表に入れますねぇ","")))</f>
        <v/>
      </c>
      <c r="M1642" s="2" t="str">
        <f ca="1">IF(ISNA(VLOOKUP('全表融合(関数用)'!W1642,'全表融合(関数用)'!X$2:AB$9999,3,FALSE)),"",VLOOKUP('全表融合(関数用)'!W1642,'全表融合(関数用)'!X$2:AB$9999,3,FALSE))</f>
        <v/>
      </c>
      <c r="N1642" s="2" t="str">
        <f ca="1">IF(ISNA(VLOOKUP('全表融合(関数用)'!W1642,'全表融合(関数用)'!X$2:AB$9999,4,FALSE)),"",VLOOKUP('全表融合(関数用)'!W1642,'全表融合(関数用)'!X$2:AB$9999,4,FALSE))</f>
        <v/>
      </c>
      <c r="O1642" s="2" t="str">
        <f ca="1">IF(ISNA(VLOOKUP('全表融合(関数用)'!W1642,'全表融合(関数用)'!X$2:AB$9999,5,FALSE)),"",VLOOKUP('全表融合(関数用)'!W1642,'全表融合(関数用)'!X$2:AB$9999,5,FALSE))</f>
        <v/>
      </c>
      <c r="P1642" s="4" t="str">
        <f ca="1">IF(SUMIF('全表融合(関数用)'!Z:Z,M1642,'全表融合(関数用)'!AC:AC)=0,"",SUMIF('全表融合(関数用)'!Z:Z,M1642,'全表融合(関数用)'!AC:AC))</f>
        <v/>
      </c>
    </row>
    <row r="1643" spans="2:16">
      <c r="B1643" s="3" t="str">
        <f>IF(SUMIFS(四角板専用!T:T,四角板専用!A:A,A1643)=0,"",SUMIFS(四角板専用!T:T,四角板専用!A:A,A1643))</f>
        <v/>
      </c>
      <c r="C1643" s="3" t="str">
        <f>IF(SUMIFS('FB&amp;L専用'!V:V,'FB&amp;L専用'!A:A,A1643)=0,"",SUMIFS('FB&amp;L専用'!V:V,'FB&amp;L専用'!A:A,A1643))</f>
        <v/>
      </c>
      <c r="D1643" s="3" t="str">
        <f>IF(SUMIFS(鋼材専用!W:W,鋼材専用!A:A,A1643)=0,"",SUMIFS(鋼材専用!W:W,鋼材専用!A:A,A1643))</f>
        <v/>
      </c>
      <c r="E1643" s="3" t="str">
        <f>IF(SUMIFS(Φ部品専用!W:W,Φ部品専用!A:A,A1643)=0,"",SUMIFS(Φ部品専用!W:W,Φ部品専用!A:A,A1643))</f>
        <v/>
      </c>
      <c r="F1643" s="3" t="str">
        <f>IF(SUMIFS(パイプ専用!W:W,パイプ専用!A:A,A1643)=0,"",SUMIFS(パイプ専用!W:W,パイプ専用!A:A,A1643))</f>
        <v/>
      </c>
      <c r="G1643" s="3" t="str">
        <f t="shared" si="51"/>
        <v/>
      </c>
      <c r="K1643" s="4" t="str">
        <f t="shared" ca="1" si="52"/>
        <v/>
      </c>
      <c r="L1643" s="2" t="str">
        <f ca="1">IF(N1643="","",IF(COUNTIF(N$1:N1643,N1643)&gt;1,"",IF(COUNTIF(N:N,N1643)&gt;=1,"左表に入れますねぇ","")))</f>
        <v/>
      </c>
      <c r="M1643" s="2" t="str">
        <f ca="1">IF(ISNA(VLOOKUP('全表融合(関数用)'!W1643,'全表融合(関数用)'!X$2:AB$9999,3,FALSE)),"",VLOOKUP('全表融合(関数用)'!W1643,'全表融合(関数用)'!X$2:AB$9999,3,FALSE))</f>
        <v/>
      </c>
      <c r="N1643" s="2" t="str">
        <f ca="1">IF(ISNA(VLOOKUP('全表融合(関数用)'!W1643,'全表融合(関数用)'!X$2:AB$9999,4,FALSE)),"",VLOOKUP('全表融合(関数用)'!W1643,'全表融合(関数用)'!X$2:AB$9999,4,FALSE))</f>
        <v/>
      </c>
      <c r="O1643" s="2" t="str">
        <f ca="1">IF(ISNA(VLOOKUP('全表融合(関数用)'!W1643,'全表融合(関数用)'!X$2:AB$9999,5,FALSE)),"",VLOOKUP('全表融合(関数用)'!W1643,'全表融合(関数用)'!X$2:AB$9999,5,FALSE))</f>
        <v/>
      </c>
      <c r="P1643" s="4" t="str">
        <f ca="1">IF(SUMIF('全表融合(関数用)'!Z:Z,M1643,'全表融合(関数用)'!AC:AC)=0,"",SUMIF('全表融合(関数用)'!Z:Z,M1643,'全表融合(関数用)'!AC:AC))</f>
        <v/>
      </c>
    </row>
    <row r="1644" spans="2:16">
      <c r="B1644" s="3" t="str">
        <f>IF(SUMIFS(四角板専用!T:T,四角板専用!A:A,A1644)=0,"",SUMIFS(四角板専用!T:T,四角板専用!A:A,A1644))</f>
        <v/>
      </c>
      <c r="C1644" s="3" t="str">
        <f>IF(SUMIFS('FB&amp;L専用'!V:V,'FB&amp;L専用'!A:A,A1644)=0,"",SUMIFS('FB&amp;L専用'!V:V,'FB&amp;L専用'!A:A,A1644))</f>
        <v/>
      </c>
      <c r="D1644" s="3" t="str">
        <f>IF(SUMIFS(鋼材専用!W:W,鋼材専用!A:A,A1644)=0,"",SUMIFS(鋼材専用!W:W,鋼材専用!A:A,A1644))</f>
        <v/>
      </c>
      <c r="E1644" s="3" t="str">
        <f>IF(SUMIFS(Φ部品専用!W:W,Φ部品専用!A:A,A1644)=0,"",SUMIFS(Φ部品専用!W:W,Φ部品専用!A:A,A1644))</f>
        <v/>
      </c>
      <c r="F1644" s="3" t="str">
        <f>IF(SUMIFS(パイプ専用!W:W,パイプ専用!A:A,A1644)=0,"",SUMIFS(パイプ専用!W:W,パイプ専用!A:A,A1644))</f>
        <v/>
      </c>
      <c r="G1644" s="3" t="str">
        <f t="shared" si="51"/>
        <v/>
      </c>
      <c r="K1644" s="4" t="str">
        <f t="shared" ca="1" si="52"/>
        <v/>
      </c>
      <c r="L1644" s="2" t="str">
        <f ca="1">IF(N1644="","",IF(COUNTIF(N$1:N1644,N1644)&gt;1,"",IF(COUNTIF(N:N,N1644)&gt;=1,"左表に入れますねぇ","")))</f>
        <v/>
      </c>
      <c r="M1644" s="2" t="str">
        <f ca="1">IF(ISNA(VLOOKUP('全表融合(関数用)'!W1644,'全表融合(関数用)'!X$2:AB$9999,3,FALSE)),"",VLOOKUP('全表融合(関数用)'!W1644,'全表融合(関数用)'!X$2:AB$9999,3,FALSE))</f>
        <v/>
      </c>
      <c r="N1644" s="2" t="str">
        <f ca="1">IF(ISNA(VLOOKUP('全表融合(関数用)'!W1644,'全表融合(関数用)'!X$2:AB$9999,4,FALSE)),"",VLOOKUP('全表融合(関数用)'!W1644,'全表融合(関数用)'!X$2:AB$9999,4,FALSE))</f>
        <v/>
      </c>
      <c r="O1644" s="2" t="str">
        <f ca="1">IF(ISNA(VLOOKUP('全表融合(関数用)'!W1644,'全表融合(関数用)'!X$2:AB$9999,5,FALSE)),"",VLOOKUP('全表融合(関数用)'!W1644,'全表融合(関数用)'!X$2:AB$9999,5,FALSE))</f>
        <v/>
      </c>
      <c r="P1644" s="4" t="str">
        <f ca="1">IF(SUMIF('全表融合(関数用)'!Z:Z,M1644,'全表融合(関数用)'!AC:AC)=0,"",SUMIF('全表融合(関数用)'!Z:Z,M1644,'全表融合(関数用)'!AC:AC))</f>
        <v/>
      </c>
    </row>
    <row r="1645" spans="2:16">
      <c r="B1645" s="3" t="str">
        <f>IF(SUMIFS(四角板専用!T:T,四角板専用!A:A,A1645)=0,"",SUMIFS(四角板専用!T:T,四角板専用!A:A,A1645))</f>
        <v/>
      </c>
      <c r="C1645" s="3" t="str">
        <f>IF(SUMIFS('FB&amp;L専用'!V:V,'FB&amp;L専用'!A:A,A1645)=0,"",SUMIFS('FB&amp;L専用'!V:V,'FB&amp;L専用'!A:A,A1645))</f>
        <v/>
      </c>
      <c r="D1645" s="3" t="str">
        <f>IF(SUMIFS(鋼材専用!W:W,鋼材専用!A:A,A1645)=0,"",SUMIFS(鋼材専用!W:W,鋼材専用!A:A,A1645))</f>
        <v/>
      </c>
      <c r="E1645" s="3" t="str">
        <f>IF(SUMIFS(Φ部品専用!W:W,Φ部品専用!A:A,A1645)=0,"",SUMIFS(Φ部品専用!W:W,Φ部品専用!A:A,A1645))</f>
        <v/>
      </c>
      <c r="F1645" s="3" t="str">
        <f>IF(SUMIFS(パイプ専用!W:W,パイプ専用!A:A,A1645)=0,"",SUMIFS(パイプ専用!W:W,パイプ専用!A:A,A1645))</f>
        <v/>
      </c>
      <c r="G1645" s="3" t="str">
        <f t="shared" si="51"/>
        <v/>
      </c>
      <c r="K1645" s="4" t="str">
        <f t="shared" ca="1" si="52"/>
        <v/>
      </c>
      <c r="L1645" s="2" t="str">
        <f ca="1">IF(N1645="","",IF(COUNTIF(N$1:N1645,N1645)&gt;1,"",IF(COUNTIF(N:N,N1645)&gt;=1,"左表に入れますねぇ","")))</f>
        <v/>
      </c>
      <c r="M1645" s="2" t="str">
        <f ca="1">IF(ISNA(VLOOKUP('全表融合(関数用)'!W1645,'全表融合(関数用)'!X$2:AB$9999,3,FALSE)),"",VLOOKUP('全表融合(関数用)'!W1645,'全表融合(関数用)'!X$2:AB$9999,3,FALSE))</f>
        <v/>
      </c>
      <c r="N1645" s="2" t="str">
        <f ca="1">IF(ISNA(VLOOKUP('全表融合(関数用)'!W1645,'全表融合(関数用)'!X$2:AB$9999,4,FALSE)),"",VLOOKUP('全表融合(関数用)'!W1645,'全表融合(関数用)'!X$2:AB$9999,4,FALSE))</f>
        <v/>
      </c>
      <c r="O1645" s="2" t="str">
        <f ca="1">IF(ISNA(VLOOKUP('全表融合(関数用)'!W1645,'全表融合(関数用)'!X$2:AB$9999,5,FALSE)),"",VLOOKUP('全表融合(関数用)'!W1645,'全表融合(関数用)'!X$2:AB$9999,5,FALSE))</f>
        <v/>
      </c>
      <c r="P1645" s="4" t="str">
        <f ca="1">IF(SUMIF('全表融合(関数用)'!Z:Z,M1645,'全表融合(関数用)'!AC:AC)=0,"",SUMIF('全表融合(関数用)'!Z:Z,M1645,'全表融合(関数用)'!AC:AC))</f>
        <v/>
      </c>
    </row>
    <row r="1646" spans="2:16">
      <c r="B1646" s="3" t="str">
        <f>IF(SUMIFS(四角板専用!T:T,四角板専用!A:A,A1646)=0,"",SUMIFS(四角板専用!T:T,四角板専用!A:A,A1646))</f>
        <v/>
      </c>
      <c r="C1646" s="3" t="str">
        <f>IF(SUMIFS('FB&amp;L専用'!V:V,'FB&amp;L専用'!A:A,A1646)=0,"",SUMIFS('FB&amp;L専用'!V:V,'FB&amp;L専用'!A:A,A1646))</f>
        <v/>
      </c>
      <c r="D1646" s="3" t="str">
        <f>IF(SUMIFS(鋼材専用!W:W,鋼材専用!A:A,A1646)=0,"",SUMIFS(鋼材専用!W:W,鋼材専用!A:A,A1646))</f>
        <v/>
      </c>
      <c r="E1646" s="3" t="str">
        <f>IF(SUMIFS(Φ部品専用!W:W,Φ部品専用!A:A,A1646)=0,"",SUMIFS(Φ部品専用!W:W,Φ部品専用!A:A,A1646))</f>
        <v/>
      </c>
      <c r="F1646" s="3" t="str">
        <f>IF(SUMIFS(パイプ専用!W:W,パイプ専用!A:A,A1646)=0,"",SUMIFS(パイプ専用!W:W,パイプ専用!A:A,A1646))</f>
        <v/>
      </c>
      <c r="G1646" s="3" t="str">
        <f t="shared" si="51"/>
        <v/>
      </c>
      <c r="K1646" s="4" t="str">
        <f t="shared" ca="1" si="52"/>
        <v/>
      </c>
      <c r="L1646" s="2" t="str">
        <f ca="1">IF(N1646="","",IF(COUNTIF(N$1:N1646,N1646)&gt;1,"",IF(COUNTIF(N:N,N1646)&gt;=1,"左表に入れますねぇ","")))</f>
        <v/>
      </c>
      <c r="M1646" s="2" t="str">
        <f ca="1">IF(ISNA(VLOOKUP('全表融合(関数用)'!W1646,'全表融合(関数用)'!X$2:AB$9999,3,FALSE)),"",VLOOKUP('全表融合(関数用)'!W1646,'全表融合(関数用)'!X$2:AB$9999,3,FALSE))</f>
        <v/>
      </c>
      <c r="N1646" s="2" t="str">
        <f ca="1">IF(ISNA(VLOOKUP('全表融合(関数用)'!W1646,'全表融合(関数用)'!X$2:AB$9999,4,FALSE)),"",VLOOKUP('全表融合(関数用)'!W1646,'全表融合(関数用)'!X$2:AB$9999,4,FALSE))</f>
        <v/>
      </c>
      <c r="O1646" s="2" t="str">
        <f ca="1">IF(ISNA(VLOOKUP('全表融合(関数用)'!W1646,'全表融合(関数用)'!X$2:AB$9999,5,FALSE)),"",VLOOKUP('全表融合(関数用)'!W1646,'全表融合(関数用)'!X$2:AB$9999,5,FALSE))</f>
        <v/>
      </c>
      <c r="P1646" s="4" t="str">
        <f ca="1">IF(SUMIF('全表融合(関数用)'!Z:Z,M1646,'全表融合(関数用)'!AC:AC)=0,"",SUMIF('全表融合(関数用)'!Z:Z,M1646,'全表融合(関数用)'!AC:AC))</f>
        <v/>
      </c>
    </row>
    <row r="1647" spans="2:16">
      <c r="B1647" s="3" t="str">
        <f>IF(SUMIFS(四角板専用!T:T,四角板専用!A:A,A1647)=0,"",SUMIFS(四角板専用!T:T,四角板専用!A:A,A1647))</f>
        <v/>
      </c>
      <c r="C1647" s="3" t="str">
        <f>IF(SUMIFS('FB&amp;L専用'!V:V,'FB&amp;L専用'!A:A,A1647)=0,"",SUMIFS('FB&amp;L専用'!V:V,'FB&amp;L専用'!A:A,A1647))</f>
        <v/>
      </c>
      <c r="D1647" s="3" t="str">
        <f>IF(SUMIFS(鋼材専用!W:W,鋼材専用!A:A,A1647)=0,"",SUMIFS(鋼材専用!W:W,鋼材専用!A:A,A1647))</f>
        <v/>
      </c>
      <c r="E1647" s="3" t="str">
        <f>IF(SUMIFS(Φ部品専用!W:W,Φ部品専用!A:A,A1647)=0,"",SUMIFS(Φ部品専用!W:W,Φ部品専用!A:A,A1647))</f>
        <v/>
      </c>
      <c r="F1647" s="3" t="str">
        <f>IF(SUMIFS(パイプ専用!W:W,パイプ専用!A:A,A1647)=0,"",SUMIFS(パイプ専用!W:W,パイプ専用!A:A,A1647))</f>
        <v/>
      </c>
      <c r="G1647" s="3" t="str">
        <f t="shared" si="51"/>
        <v/>
      </c>
      <c r="K1647" s="4" t="str">
        <f t="shared" ca="1" si="52"/>
        <v/>
      </c>
      <c r="L1647" s="2" t="str">
        <f ca="1">IF(N1647="","",IF(COUNTIF(N$1:N1647,N1647)&gt;1,"",IF(COUNTIF(N:N,N1647)&gt;=1,"左表に入れますねぇ","")))</f>
        <v/>
      </c>
      <c r="M1647" s="2" t="str">
        <f ca="1">IF(ISNA(VLOOKUP('全表融合(関数用)'!W1647,'全表融合(関数用)'!X$2:AB$9999,3,FALSE)),"",VLOOKUP('全表融合(関数用)'!W1647,'全表融合(関数用)'!X$2:AB$9999,3,FALSE))</f>
        <v/>
      </c>
      <c r="N1647" s="2" t="str">
        <f ca="1">IF(ISNA(VLOOKUP('全表融合(関数用)'!W1647,'全表融合(関数用)'!X$2:AB$9999,4,FALSE)),"",VLOOKUP('全表融合(関数用)'!W1647,'全表融合(関数用)'!X$2:AB$9999,4,FALSE))</f>
        <v/>
      </c>
      <c r="O1647" s="2" t="str">
        <f ca="1">IF(ISNA(VLOOKUP('全表融合(関数用)'!W1647,'全表融合(関数用)'!X$2:AB$9999,5,FALSE)),"",VLOOKUP('全表融合(関数用)'!W1647,'全表融合(関数用)'!X$2:AB$9999,5,FALSE))</f>
        <v/>
      </c>
      <c r="P1647" s="4" t="str">
        <f ca="1">IF(SUMIF('全表融合(関数用)'!Z:Z,M1647,'全表融合(関数用)'!AC:AC)=0,"",SUMIF('全表融合(関数用)'!Z:Z,M1647,'全表融合(関数用)'!AC:AC))</f>
        <v/>
      </c>
    </row>
    <row r="1648" spans="2:16">
      <c r="B1648" s="3" t="str">
        <f>IF(SUMIFS(四角板専用!T:T,四角板専用!A:A,A1648)=0,"",SUMIFS(四角板専用!T:T,四角板専用!A:A,A1648))</f>
        <v/>
      </c>
      <c r="C1648" s="3" t="str">
        <f>IF(SUMIFS('FB&amp;L専用'!V:V,'FB&amp;L専用'!A:A,A1648)=0,"",SUMIFS('FB&amp;L専用'!V:V,'FB&amp;L専用'!A:A,A1648))</f>
        <v/>
      </c>
      <c r="D1648" s="3" t="str">
        <f>IF(SUMIFS(鋼材専用!W:W,鋼材専用!A:A,A1648)=0,"",SUMIFS(鋼材専用!W:W,鋼材専用!A:A,A1648))</f>
        <v/>
      </c>
      <c r="E1648" s="3" t="str">
        <f>IF(SUMIFS(Φ部品専用!W:W,Φ部品専用!A:A,A1648)=0,"",SUMIFS(Φ部品専用!W:W,Φ部品専用!A:A,A1648))</f>
        <v/>
      </c>
      <c r="F1648" s="3" t="str">
        <f>IF(SUMIFS(パイプ専用!W:W,パイプ専用!A:A,A1648)=0,"",SUMIFS(パイプ専用!W:W,パイプ専用!A:A,A1648))</f>
        <v/>
      </c>
      <c r="G1648" s="3" t="str">
        <f t="shared" si="51"/>
        <v/>
      </c>
      <c r="K1648" s="4" t="str">
        <f t="shared" ca="1" si="52"/>
        <v/>
      </c>
      <c r="L1648" s="2" t="str">
        <f ca="1">IF(N1648="","",IF(COUNTIF(N$1:N1648,N1648)&gt;1,"",IF(COUNTIF(N:N,N1648)&gt;=1,"左表に入れますねぇ","")))</f>
        <v/>
      </c>
      <c r="M1648" s="2" t="str">
        <f ca="1">IF(ISNA(VLOOKUP('全表融合(関数用)'!W1648,'全表融合(関数用)'!X$2:AB$9999,3,FALSE)),"",VLOOKUP('全表融合(関数用)'!W1648,'全表融合(関数用)'!X$2:AB$9999,3,FALSE))</f>
        <v/>
      </c>
      <c r="N1648" s="2" t="str">
        <f ca="1">IF(ISNA(VLOOKUP('全表融合(関数用)'!W1648,'全表融合(関数用)'!X$2:AB$9999,4,FALSE)),"",VLOOKUP('全表融合(関数用)'!W1648,'全表融合(関数用)'!X$2:AB$9999,4,FALSE))</f>
        <v/>
      </c>
      <c r="O1648" s="2" t="str">
        <f ca="1">IF(ISNA(VLOOKUP('全表融合(関数用)'!W1648,'全表融合(関数用)'!X$2:AB$9999,5,FALSE)),"",VLOOKUP('全表融合(関数用)'!W1648,'全表融合(関数用)'!X$2:AB$9999,5,FALSE))</f>
        <v/>
      </c>
      <c r="P1648" s="4" t="str">
        <f ca="1">IF(SUMIF('全表融合(関数用)'!Z:Z,M1648,'全表融合(関数用)'!AC:AC)=0,"",SUMIF('全表融合(関数用)'!Z:Z,M1648,'全表融合(関数用)'!AC:AC))</f>
        <v/>
      </c>
    </row>
    <row r="1649" spans="2:16">
      <c r="B1649" s="3" t="str">
        <f>IF(SUMIFS(四角板専用!T:T,四角板専用!A:A,A1649)=0,"",SUMIFS(四角板専用!T:T,四角板専用!A:A,A1649))</f>
        <v/>
      </c>
      <c r="C1649" s="3" t="str">
        <f>IF(SUMIFS('FB&amp;L専用'!V:V,'FB&amp;L専用'!A:A,A1649)=0,"",SUMIFS('FB&amp;L専用'!V:V,'FB&amp;L専用'!A:A,A1649))</f>
        <v/>
      </c>
      <c r="D1649" s="3" t="str">
        <f>IF(SUMIFS(鋼材専用!W:W,鋼材専用!A:A,A1649)=0,"",SUMIFS(鋼材専用!W:W,鋼材専用!A:A,A1649))</f>
        <v/>
      </c>
      <c r="E1649" s="3" t="str">
        <f>IF(SUMIFS(Φ部品専用!W:W,Φ部品専用!A:A,A1649)=0,"",SUMIFS(Φ部品専用!W:W,Φ部品専用!A:A,A1649))</f>
        <v/>
      </c>
      <c r="F1649" s="3" t="str">
        <f>IF(SUMIFS(パイプ専用!W:W,パイプ専用!A:A,A1649)=0,"",SUMIFS(パイプ専用!W:W,パイプ専用!A:A,A1649))</f>
        <v/>
      </c>
      <c r="G1649" s="3" t="str">
        <f t="shared" si="51"/>
        <v/>
      </c>
      <c r="K1649" s="4" t="str">
        <f t="shared" ca="1" si="52"/>
        <v/>
      </c>
      <c r="L1649" s="2" t="str">
        <f ca="1">IF(N1649="","",IF(COUNTIF(N$1:N1649,N1649)&gt;1,"",IF(COUNTIF(N:N,N1649)&gt;=1,"左表に入れますねぇ","")))</f>
        <v/>
      </c>
      <c r="M1649" s="2" t="str">
        <f ca="1">IF(ISNA(VLOOKUP('全表融合(関数用)'!W1649,'全表融合(関数用)'!X$2:AB$9999,3,FALSE)),"",VLOOKUP('全表融合(関数用)'!W1649,'全表融合(関数用)'!X$2:AB$9999,3,FALSE))</f>
        <v/>
      </c>
      <c r="N1649" s="2" t="str">
        <f ca="1">IF(ISNA(VLOOKUP('全表融合(関数用)'!W1649,'全表融合(関数用)'!X$2:AB$9999,4,FALSE)),"",VLOOKUP('全表融合(関数用)'!W1649,'全表融合(関数用)'!X$2:AB$9999,4,FALSE))</f>
        <v/>
      </c>
      <c r="O1649" s="2" t="str">
        <f ca="1">IF(ISNA(VLOOKUP('全表融合(関数用)'!W1649,'全表融合(関数用)'!X$2:AB$9999,5,FALSE)),"",VLOOKUP('全表融合(関数用)'!W1649,'全表融合(関数用)'!X$2:AB$9999,5,FALSE))</f>
        <v/>
      </c>
      <c r="P1649" s="4" t="str">
        <f ca="1">IF(SUMIF('全表融合(関数用)'!Z:Z,M1649,'全表融合(関数用)'!AC:AC)=0,"",SUMIF('全表融合(関数用)'!Z:Z,M1649,'全表融合(関数用)'!AC:AC))</f>
        <v/>
      </c>
    </row>
    <row r="1650" spans="2:16">
      <c r="B1650" s="3" t="str">
        <f>IF(SUMIFS(四角板専用!T:T,四角板専用!A:A,A1650)=0,"",SUMIFS(四角板専用!T:T,四角板専用!A:A,A1650))</f>
        <v/>
      </c>
      <c r="C1650" s="3" t="str">
        <f>IF(SUMIFS('FB&amp;L専用'!V:V,'FB&amp;L専用'!A:A,A1650)=0,"",SUMIFS('FB&amp;L専用'!V:V,'FB&amp;L専用'!A:A,A1650))</f>
        <v/>
      </c>
      <c r="D1650" s="3" t="str">
        <f>IF(SUMIFS(鋼材専用!W:W,鋼材専用!A:A,A1650)=0,"",SUMIFS(鋼材専用!W:W,鋼材専用!A:A,A1650))</f>
        <v/>
      </c>
      <c r="E1650" s="3" t="str">
        <f>IF(SUMIFS(Φ部品専用!W:W,Φ部品専用!A:A,A1650)=0,"",SUMIFS(Φ部品専用!W:W,Φ部品専用!A:A,A1650))</f>
        <v/>
      </c>
      <c r="F1650" s="3" t="str">
        <f>IF(SUMIFS(パイプ専用!W:W,パイプ専用!A:A,A1650)=0,"",SUMIFS(パイプ専用!W:W,パイプ専用!A:A,A1650))</f>
        <v/>
      </c>
      <c r="G1650" s="3" t="str">
        <f t="shared" si="51"/>
        <v/>
      </c>
      <c r="K1650" s="4" t="str">
        <f t="shared" ca="1" si="52"/>
        <v/>
      </c>
      <c r="L1650" s="2" t="str">
        <f ca="1">IF(N1650="","",IF(COUNTIF(N$1:N1650,N1650)&gt;1,"",IF(COUNTIF(N:N,N1650)&gt;=1,"左表に入れますねぇ","")))</f>
        <v/>
      </c>
      <c r="M1650" s="2" t="str">
        <f ca="1">IF(ISNA(VLOOKUP('全表融合(関数用)'!W1650,'全表融合(関数用)'!X$2:AB$9999,3,FALSE)),"",VLOOKUP('全表融合(関数用)'!W1650,'全表融合(関数用)'!X$2:AB$9999,3,FALSE))</f>
        <v/>
      </c>
      <c r="N1650" s="2" t="str">
        <f ca="1">IF(ISNA(VLOOKUP('全表融合(関数用)'!W1650,'全表融合(関数用)'!X$2:AB$9999,4,FALSE)),"",VLOOKUP('全表融合(関数用)'!W1650,'全表融合(関数用)'!X$2:AB$9999,4,FALSE))</f>
        <v/>
      </c>
      <c r="O1650" s="2" t="str">
        <f ca="1">IF(ISNA(VLOOKUP('全表融合(関数用)'!W1650,'全表融合(関数用)'!X$2:AB$9999,5,FALSE)),"",VLOOKUP('全表融合(関数用)'!W1650,'全表融合(関数用)'!X$2:AB$9999,5,FALSE))</f>
        <v/>
      </c>
      <c r="P1650" s="4" t="str">
        <f ca="1">IF(SUMIF('全表融合(関数用)'!Z:Z,M1650,'全表融合(関数用)'!AC:AC)=0,"",SUMIF('全表融合(関数用)'!Z:Z,M1650,'全表融合(関数用)'!AC:AC))</f>
        <v/>
      </c>
    </row>
    <row r="1651" spans="2:16">
      <c r="B1651" s="3" t="str">
        <f>IF(SUMIFS(四角板専用!T:T,四角板専用!A:A,A1651)=0,"",SUMIFS(四角板専用!T:T,四角板専用!A:A,A1651))</f>
        <v/>
      </c>
      <c r="C1651" s="3" t="str">
        <f>IF(SUMIFS('FB&amp;L専用'!V:V,'FB&amp;L専用'!A:A,A1651)=0,"",SUMIFS('FB&amp;L専用'!V:V,'FB&amp;L専用'!A:A,A1651))</f>
        <v/>
      </c>
      <c r="D1651" s="3" t="str">
        <f>IF(SUMIFS(鋼材専用!W:W,鋼材専用!A:A,A1651)=0,"",SUMIFS(鋼材専用!W:W,鋼材専用!A:A,A1651))</f>
        <v/>
      </c>
      <c r="E1651" s="3" t="str">
        <f>IF(SUMIFS(Φ部品専用!W:W,Φ部品専用!A:A,A1651)=0,"",SUMIFS(Φ部品専用!W:W,Φ部品専用!A:A,A1651))</f>
        <v/>
      </c>
      <c r="F1651" s="3" t="str">
        <f>IF(SUMIFS(パイプ専用!W:W,パイプ専用!A:A,A1651)=0,"",SUMIFS(パイプ専用!W:W,パイプ専用!A:A,A1651))</f>
        <v/>
      </c>
      <c r="G1651" s="3" t="str">
        <f t="shared" si="51"/>
        <v/>
      </c>
      <c r="K1651" s="4" t="str">
        <f t="shared" ca="1" si="52"/>
        <v/>
      </c>
      <c r="L1651" s="2" t="str">
        <f ca="1">IF(N1651="","",IF(COUNTIF(N$1:N1651,N1651)&gt;1,"",IF(COUNTIF(N:N,N1651)&gt;=1,"左表に入れますねぇ","")))</f>
        <v/>
      </c>
      <c r="M1651" s="2" t="str">
        <f ca="1">IF(ISNA(VLOOKUP('全表融合(関数用)'!W1651,'全表融合(関数用)'!X$2:AB$9999,3,FALSE)),"",VLOOKUP('全表融合(関数用)'!W1651,'全表融合(関数用)'!X$2:AB$9999,3,FALSE))</f>
        <v/>
      </c>
      <c r="N1651" s="2" t="str">
        <f ca="1">IF(ISNA(VLOOKUP('全表融合(関数用)'!W1651,'全表融合(関数用)'!X$2:AB$9999,4,FALSE)),"",VLOOKUP('全表融合(関数用)'!W1651,'全表融合(関数用)'!X$2:AB$9999,4,FALSE))</f>
        <v/>
      </c>
      <c r="O1651" s="2" t="str">
        <f ca="1">IF(ISNA(VLOOKUP('全表融合(関数用)'!W1651,'全表融合(関数用)'!X$2:AB$9999,5,FALSE)),"",VLOOKUP('全表融合(関数用)'!W1651,'全表融合(関数用)'!X$2:AB$9999,5,FALSE))</f>
        <v/>
      </c>
      <c r="P1651" s="4" t="str">
        <f ca="1">IF(SUMIF('全表融合(関数用)'!Z:Z,M1651,'全表融合(関数用)'!AC:AC)=0,"",SUMIF('全表融合(関数用)'!Z:Z,M1651,'全表融合(関数用)'!AC:AC))</f>
        <v/>
      </c>
    </row>
    <row r="1652" spans="2:16">
      <c r="B1652" s="3" t="str">
        <f>IF(SUMIFS(四角板専用!T:T,四角板専用!A:A,A1652)=0,"",SUMIFS(四角板専用!T:T,四角板専用!A:A,A1652))</f>
        <v/>
      </c>
      <c r="C1652" s="3" t="str">
        <f>IF(SUMIFS('FB&amp;L専用'!V:V,'FB&amp;L専用'!A:A,A1652)=0,"",SUMIFS('FB&amp;L専用'!V:V,'FB&amp;L専用'!A:A,A1652))</f>
        <v/>
      </c>
      <c r="D1652" s="3" t="str">
        <f>IF(SUMIFS(鋼材専用!W:W,鋼材専用!A:A,A1652)=0,"",SUMIFS(鋼材専用!W:W,鋼材専用!A:A,A1652))</f>
        <v/>
      </c>
      <c r="E1652" s="3" t="str">
        <f>IF(SUMIFS(Φ部品専用!W:W,Φ部品専用!A:A,A1652)=0,"",SUMIFS(Φ部品専用!W:W,Φ部品専用!A:A,A1652))</f>
        <v/>
      </c>
      <c r="F1652" s="3" t="str">
        <f>IF(SUMIFS(パイプ専用!W:W,パイプ専用!A:A,A1652)=0,"",SUMIFS(パイプ専用!W:W,パイプ専用!A:A,A1652))</f>
        <v/>
      </c>
      <c r="G1652" s="3" t="str">
        <f t="shared" si="51"/>
        <v/>
      </c>
      <c r="K1652" s="4" t="str">
        <f t="shared" ca="1" si="52"/>
        <v/>
      </c>
      <c r="L1652" s="2" t="str">
        <f ca="1">IF(N1652="","",IF(COUNTIF(N$1:N1652,N1652)&gt;1,"",IF(COUNTIF(N:N,N1652)&gt;=1,"左表に入れますねぇ","")))</f>
        <v/>
      </c>
      <c r="M1652" s="2" t="str">
        <f ca="1">IF(ISNA(VLOOKUP('全表融合(関数用)'!W1652,'全表融合(関数用)'!X$2:AB$9999,3,FALSE)),"",VLOOKUP('全表融合(関数用)'!W1652,'全表融合(関数用)'!X$2:AB$9999,3,FALSE))</f>
        <v/>
      </c>
      <c r="N1652" s="2" t="str">
        <f ca="1">IF(ISNA(VLOOKUP('全表融合(関数用)'!W1652,'全表融合(関数用)'!X$2:AB$9999,4,FALSE)),"",VLOOKUP('全表融合(関数用)'!W1652,'全表融合(関数用)'!X$2:AB$9999,4,FALSE))</f>
        <v/>
      </c>
      <c r="O1652" s="2" t="str">
        <f ca="1">IF(ISNA(VLOOKUP('全表融合(関数用)'!W1652,'全表融合(関数用)'!X$2:AB$9999,5,FALSE)),"",VLOOKUP('全表融合(関数用)'!W1652,'全表融合(関数用)'!X$2:AB$9999,5,FALSE))</f>
        <v/>
      </c>
      <c r="P1652" s="4" t="str">
        <f ca="1">IF(SUMIF('全表融合(関数用)'!Z:Z,M1652,'全表融合(関数用)'!AC:AC)=0,"",SUMIF('全表融合(関数用)'!Z:Z,M1652,'全表融合(関数用)'!AC:AC))</f>
        <v/>
      </c>
    </row>
    <row r="1653" spans="2:16">
      <c r="B1653" s="3" t="str">
        <f>IF(SUMIFS(四角板専用!T:T,四角板専用!A:A,A1653)=0,"",SUMIFS(四角板専用!T:T,四角板専用!A:A,A1653))</f>
        <v/>
      </c>
      <c r="C1653" s="3" t="str">
        <f>IF(SUMIFS('FB&amp;L専用'!V:V,'FB&amp;L専用'!A:A,A1653)=0,"",SUMIFS('FB&amp;L専用'!V:V,'FB&amp;L専用'!A:A,A1653))</f>
        <v/>
      </c>
      <c r="D1653" s="3" t="str">
        <f>IF(SUMIFS(鋼材専用!W:W,鋼材専用!A:A,A1653)=0,"",SUMIFS(鋼材専用!W:W,鋼材専用!A:A,A1653))</f>
        <v/>
      </c>
      <c r="E1653" s="3" t="str">
        <f>IF(SUMIFS(Φ部品専用!W:W,Φ部品専用!A:A,A1653)=0,"",SUMIFS(Φ部品専用!W:W,Φ部品専用!A:A,A1653))</f>
        <v/>
      </c>
      <c r="F1653" s="3" t="str">
        <f>IF(SUMIFS(パイプ専用!W:W,パイプ専用!A:A,A1653)=0,"",SUMIFS(パイプ専用!W:W,パイプ専用!A:A,A1653))</f>
        <v/>
      </c>
      <c r="G1653" s="3" t="str">
        <f t="shared" si="51"/>
        <v/>
      </c>
      <c r="K1653" s="4" t="str">
        <f t="shared" ca="1" si="52"/>
        <v/>
      </c>
      <c r="L1653" s="2" t="str">
        <f ca="1">IF(N1653="","",IF(COUNTIF(N$1:N1653,N1653)&gt;1,"",IF(COUNTIF(N:N,N1653)&gt;=1,"左表に入れますねぇ","")))</f>
        <v/>
      </c>
      <c r="M1653" s="2" t="str">
        <f ca="1">IF(ISNA(VLOOKUP('全表融合(関数用)'!W1653,'全表融合(関数用)'!X$2:AB$9999,3,FALSE)),"",VLOOKUP('全表融合(関数用)'!W1653,'全表融合(関数用)'!X$2:AB$9999,3,FALSE))</f>
        <v/>
      </c>
      <c r="N1653" s="2" t="str">
        <f ca="1">IF(ISNA(VLOOKUP('全表融合(関数用)'!W1653,'全表融合(関数用)'!X$2:AB$9999,4,FALSE)),"",VLOOKUP('全表融合(関数用)'!W1653,'全表融合(関数用)'!X$2:AB$9999,4,FALSE))</f>
        <v/>
      </c>
      <c r="O1653" s="2" t="str">
        <f ca="1">IF(ISNA(VLOOKUP('全表融合(関数用)'!W1653,'全表融合(関数用)'!X$2:AB$9999,5,FALSE)),"",VLOOKUP('全表融合(関数用)'!W1653,'全表融合(関数用)'!X$2:AB$9999,5,FALSE))</f>
        <v/>
      </c>
      <c r="P1653" s="4" t="str">
        <f ca="1">IF(SUMIF('全表融合(関数用)'!Z:Z,M1653,'全表融合(関数用)'!AC:AC)=0,"",SUMIF('全表融合(関数用)'!Z:Z,M1653,'全表融合(関数用)'!AC:AC))</f>
        <v/>
      </c>
    </row>
    <row r="1654" spans="2:16">
      <c r="B1654" s="3" t="str">
        <f>IF(SUMIFS(四角板専用!T:T,四角板専用!A:A,A1654)=0,"",SUMIFS(四角板専用!T:T,四角板専用!A:A,A1654))</f>
        <v/>
      </c>
      <c r="C1654" s="3" t="str">
        <f>IF(SUMIFS('FB&amp;L専用'!V:V,'FB&amp;L専用'!A:A,A1654)=0,"",SUMIFS('FB&amp;L専用'!V:V,'FB&amp;L専用'!A:A,A1654))</f>
        <v/>
      </c>
      <c r="D1654" s="3" t="str">
        <f>IF(SUMIFS(鋼材専用!W:W,鋼材専用!A:A,A1654)=0,"",SUMIFS(鋼材専用!W:W,鋼材専用!A:A,A1654))</f>
        <v/>
      </c>
      <c r="E1654" s="3" t="str">
        <f>IF(SUMIFS(Φ部品専用!W:W,Φ部品専用!A:A,A1654)=0,"",SUMIFS(Φ部品専用!W:W,Φ部品専用!A:A,A1654))</f>
        <v/>
      </c>
      <c r="F1654" s="3" t="str">
        <f>IF(SUMIFS(パイプ専用!W:W,パイプ専用!A:A,A1654)=0,"",SUMIFS(パイプ専用!W:W,パイプ専用!A:A,A1654))</f>
        <v/>
      </c>
      <c r="G1654" s="3" t="str">
        <f t="shared" si="51"/>
        <v/>
      </c>
      <c r="K1654" s="4" t="str">
        <f t="shared" ca="1" si="52"/>
        <v/>
      </c>
      <c r="L1654" s="2" t="str">
        <f ca="1">IF(N1654="","",IF(COUNTIF(N$1:N1654,N1654)&gt;1,"",IF(COUNTIF(N:N,N1654)&gt;=1,"左表に入れますねぇ","")))</f>
        <v/>
      </c>
      <c r="M1654" s="2" t="str">
        <f ca="1">IF(ISNA(VLOOKUP('全表融合(関数用)'!W1654,'全表融合(関数用)'!X$2:AB$9999,3,FALSE)),"",VLOOKUP('全表融合(関数用)'!W1654,'全表融合(関数用)'!X$2:AB$9999,3,FALSE))</f>
        <v/>
      </c>
      <c r="N1654" s="2" t="str">
        <f ca="1">IF(ISNA(VLOOKUP('全表融合(関数用)'!W1654,'全表融合(関数用)'!X$2:AB$9999,4,FALSE)),"",VLOOKUP('全表融合(関数用)'!W1654,'全表融合(関数用)'!X$2:AB$9999,4,FALSE))</f>
        <v/>
      </c>
      <c r="O1654" s="2" t="str">
        <f ca="1">IF(ISNA(VLOOKUP('全表融合(関数用)'!W1654,'全表融合(関数用)'!X$2:AB$9999,5,FALSE)),"",VLOOKUP('全表融合(関数用)'!W1654,'全表融合(関数用)'!X$2:AB$9999,5,FALSE))</f>
        <v/>
      </c>
      <c r="P1654" s="4" t="str">
        <f ca="1">IF(SUMIF('全表融合(関数用)'!Z:Z,M1654,'全表融合(関数用)'!AC:AC)=0,"",SUMIF('全表融合(関数用)'!Z:Z,M1654,'全表融合(関数用)'!AC:AC))</f>
        <v/>
      </c>
    </row>
    <row r="1655" spans="2:16">
      <c r="B1655" s="3" t="str">
        <f>IF(SUMIFS(四角板専用!T:T,四角板専用!A:A,A1655)=0,"",SUMIFS(四角板専用!T:T,四角板専用!A:A,A1655))</f>
        <v/>
      </c>
      <c r="C1655" s="3" t="str">
        <f>IF(SUMIFS('FB&amp;L専用'!V:V,'FB&amp;L専用'!A:A,A1655)=0,"",SUMIFS('FB&amp;L専用'!V:V,'FB&amp;L専用'!A:A,A1655))</f>
        <v/>
      </c>
      <c r="D1655" s="3" t="str">
        <f>IF(SUMIFS(鋼材専用!W:W,鋼材専用!A:A,A1655)=0,"",SUMIFS(鋼材専用!W:W,鋼材専用!A:A,A1655))</f>
        <v/>
      </c>
      <c r="E1655" s="3" t="str">
        <f>IF(SUMIFS(Φ部品専用!W:W,Φ部品専用!A:A,A1655)=0,"",SUMIFS(Φ部品専用!W:W,Φ部品専用!A:A,A1655))</f>
        <v/>
      </c>
      <c r="F1655" s="3" t="str">
        <f>IF(SUMIFS(パイプ専用!W:W,パイプ専用!A:A,A1655)=0,"",SUMIFS(パイプ専用!W:W,パイプ専用!A:A,A1655))</f>
        <v/>
      </c>
      <c r="G1655" s="3" t="str">
        <f t="shared" si="51"/>
        <v/>
      </c>
      <c r="K1655" s="4" t="str">
        <f t="shared" ca="1" si="52"/>
        <v/>
      </c>
      <c r="L1655" s="2" t="str">
        <f ca="1">IF(N1655="","",IF(COUNTIF(N$1:N1655,N1655)&gt;1,"",IF(COUNTIF(N:N,N1655)&gt;=1,"左表に入れますねぇ","")))</f>
        <v/>
      </c>
      <c r="M1655" s="2" t="str">
        <f ca="1">IF(ISNA(VLOOKUP('全表融合(関数用)'!W1655,'全表融合(関数用)'!X$2:AB$9999,3,FALSE)),"",VLOOKUP('全表融合(関数用)'!W1655,'全表融合(関数用)'!X$2:AB$9999,3,FALSE))</f>
        <v/>
      </c>
      <c r="N1655" s="2" t="str">
        <f ca="1">IF(ISNA(VLOOKUP('全表融合(関数用)'!W1655,'全表融合(関数用)'!X$2:AB$9999,4,FALSE)),"",VLOOKUP('全表融合(関数用)'!W1655,'全表融合(関数用)'!X$2:AB$9999,4,FALSE))</f>
        <v/>
      </c>
      <c r="O1655" s="2" t="str">
        <f ca="1">IF(ISNA(VLOOKUP('全表融合(関数用)'!W1655,'全表融合(関数用)'!X$2:AB$9999,5,FALSE)),"",VLOOKUP('全表融合(関数用)'!W1655,'全表融合(関数用)'!X$2:AB$9999,5,FALSE))</f>
        <v/>
      </c>
      <c r="P1655" s="4" t="str">
        <f ca="1">IF(SUMIF('全表融合(関数用)'!Z:Z,M1655,'全表融合(関数用)'!AC:AC)=0,"",SUMIF('全表融合(関数用)'!Z:Z,M1655,'全表融合(関数用)'!AC:AC))</f>
        <v/>
      </c>
    </row>
    <row r="1656" spans="2:16">
      <c r="B1656" s="3" t="str">
        <f>IF(SUMIFS(四角板専用!T:T,四角板専用!A:A,A1656)=0,"",SUMIFS(四角板専用!T:T,四角板専用!A:A,A1656))</f>
        <v/>
      </c>
      <c r="C1656" s="3" t="str">
        <f>IF(SUMIFS('FB&amp;L専用'!V:V,'FB&amp;L専用'!A:A,A1656)=0,"",SUMIFS('FB&amp;L専用'!V:V,'FB&amp;L専用'!A:A,A1656))</f>
        <v/>
      </c>
      <c r="D1656" s="3" t="str">
        <f>IF(SUMIFS(鋼材専用!W:W,鋼材専用!A:A,A1656)=0,"",SUMIFS(鋼材専用!W:W,鋼材専用!A:A,A1656))</f>
        <v/>
      </c>
      <c r="E1656" s="3" t="str">
        <f>IF(SUMIFS(Φ部品専用!W:W,Φ部品専用!A:A,A1656)=0,"",SUMIFS(Φ部品専用!W:W,Φ部品専用!A:A,A1656))</f>
        <v/>
      </c>
      <c r="F1656" s="3" t="str">
        <f>IF(SUMIFS(パイプ専用!W:W,パイプ専用!A:A,A1656)=0,"",SUMIFS(パイプ専用!W:W,パイプ専用!A:A,A1656))</f>
        <v/>
      </c>
      <c r="G1656" s="3" t="str">
        <f t="shared" si="51"/>
        <v/>
      </c>
      <c r="K1656" s="4" t="str">
        <f t="shared" ca="1" si="52"/>
        <v/>
      </c>
      <c r="L1656" s="2" t="str">
        <f ca="1">IF(N1656="","",IF(COUNTIF(N$1:N1656,N1656)&gt;1,"",IF(COUNTIF(N:N,N1656)&gt;=1,"左表に入れますねぇ","")))</f>
        <v/>
      </c>
      <c r="M1656" s="2" t="str">
        <f ca="1">IF(ISNA(VLOOKUP('全表融合(関数用)'!W1656,'全表融合(関数用)'!X$2:AB$9999,3,FALSE)),"",VLOOKUP('全表融合(関数用)'!W1656,'全表融合(関数用)'!X$2:AB$9999,3,FALSE))</f>
        <v/>
      </c>
      <c r="N1656" s="2" t="str">
        <f ca="1">IF(ISNA(VLOOKUP('全表融合(関数用)'!W1656,'全表融合(関数用)'!X$2:AB$9999,4,FALSE)),"",VLOOKUP('全表融合(関数用)'!W1656,'全表融合(関数用)'!X$2:AB$9999,4,FALSE))</f>
        <v/>
      </c>
      <c r="O1656" s="2" t="str">
        <f ca="1">IF(ISNA(VLOOKUP('全表融合(関数用)'!W1656,'全表融合(関数用)'!X$2:AB$9999,5,FALSE)),"",VLOOKUP('全表融合(関数用)'!W1656,'全表融合(関数用)'!X$2:AB$9999,5,FALSE))</f>
        <v/>
      </c>
      <c r="P1656" s="4" t="str">
        <f ca="1">IF(SUMIF('全表融合(関数用)'!Z:Z,M1656,'全表融合(関数用)'!AC:AC)=0,"",SUMIF('全表融合(関数用)'!Z:Z,M1656,'全表融合(関数用)'!AC:AC))</f>
        <v/>
      </c>
    </row>
    <row r="1657" spans="2:16">
      <c r="B1657" s="3" t="str">
        <f>IF(SUMIFS(四角板専用!T:T,四角板専用!A:A,A1657)=0,"",SUMIFS(四角板専用!T:T,四角板専用!A:A,A1657))</f>
        <v/>
      </c>
      <c r="C1657" s="3" t="str">
        <f>IF(SUMIFS('FB&amp;L専用'!V:V,'FB&amp;L専用'!A:A,A1657)=0,"",SUMIFS('FB&amp;L専用'!V:V,'FB&amp;L専用'!A:A,A1657))</f>
        <v/>
      </c>
      <c r="D1657" s="3" t="str">
        <f>IF(SUMIFS(鋼材専用!W:W,鋼材専用!A:A,A1657)=0,"",SUMIFS(鋼材専用!W:W,鋼材専用!A:A,A1657))</f>
        <v/>
      </c>
      <c r="E1657" s="3" t="str">
        <f>IF(SUMIFS(Φ部品専用!W:W,Φ部品専用!A:A,A1657)=0,"",SUMIFS(Φ部品専用!W:W,Φ部品専用!A:A,A1657))</f>
        <v/>
      </c>
      <c r="F1657" s="3" t="str">
        <f>IF(SUMIFS(パイプ専用!W:W,パイプ専用!A:A,A1657)=0,"",SUMIFS(パイプ専用!W:W,パイプ専用!A:A,A1657))</f>
        <v/>
      </c>
      <c r="G1657" s="3" t="str">
        <f t="shared" si="51"/>
        <v/>
      </c>
      <c r="K1657" s="4" t="str">
        <f t="shared" ca="1" si="52"/>
        <v/>
      </c>
      <c r="L1657" s="2" t="str">
        <f ca="1">IF(N1657="","",IF(COUNTIF(N$1:N1657,N1657)&gt;1,"",IF(COUNTIF(N:N,N1657)&gt;=1,"左表に入れますねぇ","")))</f>
        <v/>
      </c>
      <c r="M1657" s="2" t="str">
        <f ca="1">IF(ISNA(VLOOKUP('全表融合(関数用)'!W1657,'全表融合(関数用)'!X$2:AB$9999,3,FALSE)),"",VLOOKUP('全表融合(関数用)'!W1657,'全表融合(関数用)'!X$2:AB$9999,3,FALSE))</f>
        <v/>
      </c>
      <c r="N1657" s="2" t="str">
        <f ca="1">IF(ISNA(VLOOKUP('全表融合(関数用)'!W1657,'全表融合(関数用)'!X$2:AB$9999,4,FALSE)),"",VLOOKUP('全表融合(関数用)'!W1657,'全表融合(関数用)'!X$2:AB$9999,4,FALSE))</f>
        <v/>
      </c>
      <c r="O1657" s="2" t="str">
        <f ca="1">IF(ISNA(VLOOKUP('全表融合(関数用)'!W1657,'全表融合(関数用)'!X$2:AB$9999,5,FALSE)),"",VLOOKUP('全表融合(関数用)'!W1657,'全表融合(関数用)'!X$2:AB$9999,5,FALSE))</f>
        <v/>
      </c>
      <c r="P1657" s="4" t="str">
        <f ca="1">IF(SUMIF('全表融合(関数用)'!Z:Z,M1657,'全表融合(関数用)'!AC:AC)=0,"",SUMIF('全表融合(関数用)'!Z:Z,M1657,'全表融合(関数用)'!AC:AC))</f>
        <v/>
      </c>
    </row>
    <row r="1658" spans="2:16">
      <c r="B1658" s="3" t="str">
        <f>IF(SUMIFS(四角板専用!T:T,四角板専用!A:A,A1658)=0,"",SUMIFS(四角板専用!T:T,四角板専用!A:A,A1658))</f>
        <v/>
      </c>
      <c r="C1658" s="3" t="str">
        <f>IF(SUMIFS('FB&amp;L専用'!V:V,'FB&amp;L専用'!A:A,A1658)=0,"",SUMIFS('FB&amp;L専用'!V:V,'FB&amp;L専用'!A:A,A1658))</f>
        <v/>
      </c>
      <c r="D1658" s="3" t="str">
        <f>IF(SUMIFS(鋼材専用!W:W,鋼材専用!A:A,A1658)=0,"",SUMIFS(鋼材専用!W:W,鋼材専用!A:A,A1658))</f>
        <v/>
      </c>
      <c r="E1658" s="3" t="str">
        <f>IF(SUMIFS(Φ部品専用!W:W,Φ部品専用!A:A,A1658)=0,"",SUMIFS(Φ部品専用!W:W,Φ部品専用!A:A,A1658))</f>
        <v/>
      </c>
      <c r="F1658" s="3" t="str">
        <f>IF(SUMIFS(パイプ専用!W:W,パイプ専用!A:A,A1658)=0,"",SUMIFS(パイプ専用!W:W,パイプ専用!A:A,A1658))</f>
        <v/>
      </c>
      <c r="G1658" s="3" t="str">
        <f t="shared" si="51"/>
        <v/>
      </c>
      <c r="K1658" s="4" t="str">
        <f t="shared" ca="1" si="52"/>
        <v/>
      </c>
      <c r="L1658" s="2" t="str">
        <f ca="1">IF(N1658="","",IF(COUNTIF(N$1:N1658,N1658)&gt;1,"",IF(COUNTIF(N:N,N1658)&gt;=1,"左表に入れますねぇ","")))</f>
        <v/>
      </c>
      <c r="M1658" s="2" t="str">
        <f ca="1">IF(ISNA(VLOOKUP('全表融合(関数用)'!W1658,'全表融合(関数用)'!X$2:AB$9999,3,FALSE)),"",VLOOKUP('全表融合(関数用)'!W1658,'全表融合(関数用)'!X$2:AB$9999,3,FALSE))</f>
        <v/>
      </c>
      <c r="N1658" s="2" t="str">
        <f ca="1">IF(ISNA(VLOOKUP('全表融合(関数用)'!W1658,'全表融合(関数用)'!X$2:AB$9999,4,FALSE)),"",VLOOKUP('全表融合(関数用)'!W1658,'全表融合(関数用)'!X$2:AB$9999,4,FALSE))</f>
        <v/>
      </c>
      <c r="O1658" s="2" t="str">
        <f ca="1">IF(ISNA(VLOOKUP('全表融合(関数用)'!W1658,'全表融合(関数用)'!X$2:AB$9999,5,FALSE)),"",VLOOKUP('全表融合(関数用)'!W1658,'全表融合(関数用)'!X$2:AB$9999,5,FALSE))</f>
        <v/>
      </c>
      <c r="P1658" s="4" t="str">
        <f ca="1">IF(SUMIF('全表融合(関数用)'!Z:Z,M1658,'全表融合(関数用)'!AC:AC)=0,"",SUMIF('全表融合(関数用)'!Z:Z,M1658,'全表融合(関数用)'!AC:AC))</f>
        <v/>
      </c>
    </row>
    <row r="1659" spans="2:16">
      <c r="B1659" s="3" t="str">
        <f>IF(SUMIFS(四角板専用!T:T,四角板専用!A:A,A1659)=0,"",SUMIFS(四角板専用!T:T,四角板専用!A:A,A1659))</f>
        <v/>
      </c>
      <c r="C1659" s="3" t="str">
        <f>IF(SUMIFS('FB&amp;L専用'!V:V,'FB&amp;L専用'!A:A,A1659)=0,"",SUMIFS('FB&amp;L専用'!V:V,'FB&amp;L専用'!A:A,A1659))</f>
        <v/>
      </c>
      <c r="D1659" s="3" t="str">
        <f>IF(SUMIFS(鋼材専用!W:W,鋼材専用!A:A,A1659)=0,"",SUMIFS(鋼材専用!W:W,鋼材専用!A:A,A1659))</f>
        <v/>
      </c>
      <c r="E1659" s="3" t="str">
        <f>IF(SUMIFS(Φ部品専用!W:W,Φ部品専用!A:A,A1659)=0,"",SUMIFS(Φ部品専用!W:W,Φ部品専用!A:A,A1659))</f>
        <v/>
      </c>
      <c r="F1659" s="3" t="str">
        <f>IF(SUMIFS(パイプ専用!W:W,パイプ専用!A:A,A1659)=0,"",SUMIFS(パイプ専用!W:W,パイプ専用!A:A,A1659))</f>
        <v/>
      </c>
      <c r="G1659" s="3" t="str">
        <f t="shared" si="51"/>
        <v/>
      </c>
      <c r="K1659" s="4" t="str">
        <f t="shared" ca="1" si="52"/>
        <v/>
      </c>
      <c r="L1659" s="2" t="str">
        <f ca="1">IF(N1659="","",IF(COUNTIF(N$1:N1659,N1659)&gt;1,"",IF(COUNTIF(N:N,N1659)&gt;=1,"左表に入れますねぇ","")))</f>
        <v/>
      </c>
      <c r="M1659" s="2" t="str">
        <f ca="1">IF(ISNA(VLOOKUP('全表融合(関数用)'!W1659,'全表融合(関数用)'!X$2:AB$9999,3,FALSE)),"",VLOOKUP('全表融合(関数用)'!W1659,'全表融合(関数用)'!X$2:AB$9999,3,FALSE))</f>
        <v/>
      </c>
      <c r="N1659" s="2" t="str">
        <f ca="1">IF(ISNA(VLOOKUP('全表融合(関数用)'!W1659,'全表融合(関数用)'!X$2:AB$9999,4,FALSE)),"",VLOOKUP('全表融合(関数用)'!W1659,'全表融合(関数用)'!X$2:AB$9999,4,FALSE))</f>
        <v/>
      </c>
      <c r="O1659" s="2" t="str">
        <f ca="1">IF(ISNA(VLOOKUP('全表融合(関数用)'!W1659,'全表融合(関数用)'!X$2:AB$9999,5,FALSE)),"",VLOOKUP('全表融合(関数用)'!W1659,'全表融合(関数用)'!X$2:AB$9999,5,FALSE))</f>
        <v/>
      </c>
      <c r="P1659" s="4" t="str">
        <f ca="1">IF(SUMIF('全表融合(関数用)'!Z:Z,M1659,'全表融合(関数用)'!AC:AC)=0,"",SUMIF('全表融合(関数用)'!Z:Z,M1659,'全表融合(関数用)'!AC:AC))</f>
        <v/>
      </c>
    </row>
    <row r="1660" spans="2:16">
      <c r="B1660" s="3" t="str">
        <f>IF(SUMIFS(四角板専用!T:T,四角板専用!A:A,A1660)=0,"",SUMIFS(四角板専用!T:T,四角板専用!A:A,A1660))</f>
        <v/>
      </c>
      <c r="C1660" s="3" t="str">
        <f>IF(SUMIFS('FB&amp;L専用'!V:V,'FB&amp;L専用'!A:A,A1660)=0,"",SUMIFS('FB&amp;L専用'!V:V,'FB&amp;L専用'!A:A,A1660))</f>
        <v/>
      </c>
      <c r="D1660" s="3" t="str">
        <f>IF(SUMIFS(鋼材専用!W:W,鋼材専用!A:A,A1660)=0,"",SUMIFS(鋼材専用!W:W,鋼材専用!A:A,A1660))</f>
        <v/>
      </c>
      <c r="E1660" s="3" t="str">
        <f>IF(SUMIFS(Φ部品専用!W:W,Φ部品専用!A:A,A1660)=0,"",SUMIFS(Φ部品専用!W:W,Φ部品専用!A:A,A1660))</f>
        <v/>
      </c>
      <c r="F1660" s="3" t="str">
        <f>IF(SUMIFS(パイプ専用!W:W,パイプ専用!A:A,A1660)=0,"",SUMIFS(パイプ専用!W:W,パイプ専用!A:A,A1660))</f>
        <v/>
      </c>
      <c r="G1660" s="3" t="str">
        <f t="shared" si="51"/>
        <v/>
      </c>
      <c r="K1660" s="4" t="str">
        <f t="shared" ca="1" si="52"/>
        <v/>
      </c>
      <c r="L1660" s="2" t="str">
        <f ca="1">IF(N1660="","",IF(COUNTIF(N$1:N1660,N1660)&gt;1,"",IF(COUNTIF(N:N,N1660)&gt;=1,"左表に入れますねぇ","")))</f>
        <v/>
      </c>
      <c r="M1660" s="2" t="str">
        <f ca="1">IF(ISNA(VLOOKUP('全表融合(関数用)'!W1660,'全表融合(関数用)'!X$2:AB$9999,3,FALSE)),"",VLOOKUP('全表融合(関数用)'!W1660,'全表融合(関数用)'!X$2:AB$9999,3,FALSE))</f>
        <v/>
      </c>
      <c r="N1660" s="2" t="str">
        <f ca="1">IF(ISNA(VLOOKUP('全表融合(関数用)'!W1660,'全表融合(関数用)'!X$2:AB$9999,4,FALSE)),"",VLOOKUP('全表融合(関数用)'!W1660,'全表融合(関数用)'!X$2:AB$9999,4,FALSE))</f>
        <v/>
      </c>
      <c r="O1660" s="2" t="str">
        <f ca="1">IF(ISNA(VLOOKUP('全表融合(関数用)'!W1660,'全表融合(関数用)'!X$2:AB$9999,5,FALSE)),"",VLOOKUP('全表融合(関数用)'!W1660,'全表融合(関数用)'!X$2:AB$9999,5,FALSE))</f>
        <v/>
      </c>
      <c r="P1660" s="4" t="str">
        <f ca="1">IF(SUMIF('全表融合(関数用)'!Z:Z,M1660,'全表融合(関数用)'!AC:AC)=0,"",SUMIF('全表融合(関数用)'!Z:Z,M1660,'全表融合(関数用)'!AC:AC))</f>
        <v/>
      </c>
    </row>
    <row r="1661" spans="2:16">
      <c r="B1661" s="3" t="str">
        <f>IF(SUMIFS(四角板専用!T:T,四角板専用!A:A,A1661)=0,"",SUMIFS(四角板専用!T:T,四角板専用!A:A,A1661))</f>
        <v/>
      </c>
      <c r="C1661" s="3" t="str">
        <f>IF(SUMIFS('FB&amp;L専用'!V:V,'FB&amp;L専用'!A:A,A1661)=0,"",SUMIFS('FB&amp;L専用'!V:V,'FB&amp;L専用'!A:A,A1661))</f>
        <v/>
      </c>
      <c r="D1661" s="3" t="str">
        <f>IF(SUMIFS(鋼材専用!W:W,鋼材専用!A:A,A1661)=0,"",SUMIFS(鋼材専用!W:W,鋼材専用!A:A,A1661))</f>
        <v/>
      </c>
      <c r="E1661" s="3" t="str">
        <f>IF(SUMIFS(Φ部品専用!W:W,Φ部品専用!A:A,A1661)=0,"",SUMIFS(Φ部品専用!W:W,Φ部品専用!A:A,A1661))</f>
        <v/>
      </c>
      <c r="F1661" s="3" t="str">
        <f>IF(SUMIFS(パイプ専用!W:W,パイプ専用!A:A,A1661)=0,"",SUMIFS(パイプ専用!W:W,パイプ専用!A:A,A1661))</f>
        <v/>
      </c>
      <c r="G1661" s="3" t="str">
        <f t="shared" si="51"/>
        <v/>
      </c>
      <c r="K1661" s="4" t="str">
        <f t="shared" ca="1" si="52"/>
        <v/>
      </c>
      <c r="L1661" s="2" t="str">
        <f ca="1">IF(N1661="","",IF(COUNTIF(N$1:N1661,N1661)&gt;1,"",IF(COUNTIF(N:N,N1661)&gt;=1,"左表に入れますねぇ","")))</f>
        <v/>
      </c>
      <c r="M1661" s="2" t="str">
        <f ca="1">IF(ISNA(VLOOKUP('全表融合(関数用)'!W1661,'全表融合(関数用)'!X$2:AB$9999,3,FALSE)),"",VLOOKUP('全表融合(関数用)'!W1661,'全表融合(関数用)'!X$2:AB$9999,3,FALSE))</f>
        <v/>
      </c>
      <c r="N1661" s="2" t="str">
        <f ca="1">IF(ISNA(VLOOKUP('全表融合(関数用)'!W1661,'全表融合(関数用)'!X$2:AB$9999,4,FALSE)),"",VLOOKUP('全表融合(関数用)'!W1661,'全表融合(関数用)'!X$2:AB$9999,4,FALSE))</f>
        <v/>
      </c>
      <c r="O1661" s="2" t="str">
        <f ca="1">IF(ISNA(VLOOKUP('全表融合(関数用)'!W1661,'全表融合(関数用)'!X$2:AB$9999,5,FALSE)),"",VLOOKUP('全表融合(関数用)'!W1661,'全表融合(関数用)'!X$2:AB$9999,5,FALSE))</f>
        <v/>
      </c>
      <c r="P1661" s="4" t="str">
        <f ca="1">IF(SUMIF('全表融合(関数用)'!Z:Z,M1661,'全表融合(関数用)'!AC:AC)=0,"",SUMIF('全表融合(関数用)'!Z:Z,M1661,'全表融合(関数用)'!AC:AC))</f>
        <v/>
      </c>
    </row>
    <row r="1662" spans="2:16">
      <c r="B1662" s="3" t="str">
        <f>IF(SUMIFS(四角板専用!T:T,四角板専用!A:A,A1662)=0,"",SUMIFS(四角板専用!T:T,四角板専用!A:A,A1662))</f>
        <v/>
      </c>
      <c r="C1662" s="3" t="str">
        <f>IF(SUMIFS('FB&amp;L専用'!V:V,'FB&amp;L専用'!A:A,A1662)=0,"",SUMIFS('FB&amp;L専用'!V:V,'FB&amp;L専用'!A:A,A1662))</f>
        <v/>
      </c>
      <c r="D1662" s="3" t="str">
        <f>IF(SUMIFS(鋼材専用!W:W,鋼材専用!A:A,A1662)=0,"",SUMIFS(鋼材専用!W:W,鋼材専用!A:A,A1662))</f>
        <v/>
      </c>
      <c r="E1662" s="3" t="str">
        <f>IF(SUMIFS(Φ部品専用!W:W,Φ部品専用!A:A,A1662)=0,"",SUMIFS(Φ部品専用!W:W,Φ部品専用!A:A,A1662))</f>
        <v/>
      </c>
      <c r="F1662" s="3" t="str">
        <f>IF(SUMIFS(パイプ専用!W:W,パイプ専用!A:A,A1662)=0,"",SUMIFS(パイプ専用!W:W,パイプ専用!A:A,A1662))</f>
        <v/>
      </c>
      <c r="G1662" s="3" t="str">
        <f t="shared" si="51"/>
        <v/>
      </c>
      <c r="K1662" s="4" t="str">
        <f t="shared" ca="1" si="52"/>
        <v/>
      </c>
      <c r="L1662" s="2" t="str">
        <f ca="1">IF(N1662="","",IF(COUNTIF(N$1:N1662,N1662)&gt;1,"",IF(COUNTIF(N:N,N1662)&gt;=1,"左表に入れますねぇ","")))</f>
        <v/>
      </c>
      <c r="M1662" s="2" t="str">
        <f ca="1">IF(ISNA(VLOOKUP('全表融合(関数用)'!W1662,'全表融合(関数用)'!X$2:AB$9999,3,FALSE)),"",VLOOKUP('全表融合(関数用)'!W1662,'全表融合(関数用)'!X$2:AB$9999,3,FALSE))</f>
        <v/>
      </c>
      <c r="N1662" s="2" t="str">
        <f ca="1">IF(ISNA(VLOOKUP('全表融合(関数用)'!W1662,'全表融合(関数用)'!X$2:AB$9999,4,FALSE)),"",VLOOKUP('全表融合(関数用)'!W1662,'全表融合(関数用)'!X$2:AB$9999,4,FALSE))</f>
        <v/>
      </c>
      <c r="O1662" s="2" t="str">
        <f ca="1">IF(ISNA(VLOOKUP('全表融合(関数用)'!W1662,'全表融合(関数用)'!X$2:AB$9999,5,FALSE)),"",VLOOKUP('全表融合(関数用)'!W1662,'全表融合(関数用)'!X$2:AB$9999,5,FALSE))</f>
        <v/>
      </c>
      <c r="P1662" s="4" t="str">
        <f ca="1">IF(SUMIF('全表融合(関数用)'!Z:Z,M1662,'全表融合(関数用)'!AC:AC)=0,"",SUMIF('全表融合(関数用)'!Z:Z,M1662,'全表融合(関数用)'!AC:AC))</f>
        <v/>
      </c>
    </row>
    <row r="1663" spans="2:16">
      <c r="B1663" s="3" t="str">
        <f>IF(SUMIFS(四角板専用!T:T,四角板専用!A:A,A1663)=0,"",SUMIFS(四角板専用!T:T,四角板専用!A:A,A1663))</f>
        <v/>
      </c>
      <c r="C1663" s="3" t="str">
        <f>IF(SUMIFS('FB&amp;L専用'!V:V,'FB&amp;L専用'!A:A,A1663)=0,"",SUMIFS('FB&amp;L専用'!V:V,'FB&amp;L専用'!A:A,A1663))</f>
        <v/>
      </c>
      <c r="D1663" s="3" t="str">
        <f>IF(SUMIFS(鋼材専用!W:W,鋼材専用!A:A,A1663)=0,"",SUMIFS(鋼材専用!W:W,鋼材専用!A:A,A1663))</f>
        <v/>
      </c>
      <c r="E1663" s="3" t="str">
        <f>IF(SUMIFS(Φ部品専用!W:W,Φ部品専用!A:A,A1663)=0,"",SUMIFS(Φ部品専用!W:W,Φ部品専用!A:A,A1663))</f>
        <v/>
      </c>
      <c r="F1663" s="3" t="str">
        <f>IF(SUMIFS(パイプ専用!W:W,パイプ専用!A:A,A1663)=0,"",SUMIFS(パイプ専用!W:W,パイプ専用!A:A,A1663))</f>
        <v/>
      </c>
      <c r="G1663" s="3" t="str">
        <f t="shared" si="51"/>
        <v/>
      </c>
      <c r="K1663" s="4" t="str">
        <f t="shared" ca="1" si="52"/>
        <v/>
      </c>
      <c r="L1663" s="2" t="str">
        <f ca="1">IF(N1663="","",IF(COUNTIF(N$1:N1663,N1663)&gt;1,"",IF(COUNTIF(N:N,N1663)&gt;=1,"左表に入れますねぇ","")))</f>
        <v/>
      </c>
      <c r="M1663" s="2" t="str">
        <f ca="1">IF(ISNA(VLOOKUP('全表融合(関数用)'!W1663,'全表融合(関数用)'!X$2:AB$9999,3,FALSE)),"",VLOOKUP('全表融合(関数用)'!W1663,'全表融合(関数用)'!X$2:AB$9999,3,FALSE))</f>
        <v/>
      </c>
      <c r="N1663" s="2" t="str">
        <f ca="1">IF(ISNA(VLOOKUP('全表融合(関数用)'!W1663,'全表融合(関数用)'!X$2:AB$9999,4,FALSE)),"",VLOOKUP('全表融合(関数用)'!W1663,'全表融合(関数用)'!X$2:AB$9999,4,FALSE))</f>
        <v/>
      </c>
      <c r="O1663" s="2" t="str">
        <f ca="1">IF(ISNA(VLOOKUP('全表融合(関数用)'!W1663,'全表融合(関数用)'!X$2:AB$9999,5,FALSE)),"",VLOOKUP('全表融合(関数用)'!W1663,'全表融合(関数用)'!X$2:AB$9999,5,FALSE))</f>
        <v/>
      </c>
      <c r="P1663" s="4" t="str">
        <f ca="1">IF(SUMIF('全表融合(関数用)'!Z:Z,M1663,'全表融合(関数用)'!AC:AC)=0,"",SUMIF('全表融合(関数用)'!Z:Z,M1663,'全表融合(関数用)'!AC:AC))</f>
        <v/>
      </c>
    </row>
    <row r="1664" spans="2:16">
      <c r="B1664" s="3" t="str">
        <f>IF(SUMIFS(四角板専用!T:T,四角板専用!A:A,A1664)=0,"",SUMIFS(四角板専用!T:T,四角板専用!A:A,A1664))</f>
        <v/>
      </c>
      <c r="C1664" s="3" t="str">
        <f>IF(SUMIFS('FB&amp;L専用'!V:V,'FB&amp;L専用'!A:A,A1664)=0,"",SUMIFS('FB&amp;L専用'!V:V,'FB&amp;L専用'!A:A,A1664))</f>
        <v/>
      </c>
      <c r="D1664" s="3" t="str">
        <f>IF(SUMIFS(鋼材専用!W:W,鋼材専用!A:A,A1664)=0,"",SUMIFS(鋼材専用!W:W,鋼材専用!A:A,A1664))</f>
        <v/>
      </c>
      <c r="E1664" s="3" t="str">
        <f>IF(SUMIFS(Φ部品専用!W:W,Φ部品専用!A:A,A1664)=0,"",SUMIFS(Φ部品専用!W:W,Φ部品専用!A:A,A1664))</f>
        <v/>
      </c>
      <c r="F1664" s="3" t="str">
        <f>IF(SUMIFS(パイプ専用!W:W,パイプ専用!A:A,A1664)=0,"",SUMIFS(パイプ専用!W:W,パイプ専用!A:A,A1664))</f>
        <v/>
      </c>
      <c r="G1664" s="3" t="str">
        <f t="shared" si="51"/>
        <v/>
      </c>
      <c r="K1664" s="4" t="str">
        <f t="shared" ca="1" si="52"/>
        <v/>
      </c>
      <c r="L1664" s="2" t="str">
        <f ca="1">IF(N1664="","",IF(COUNTIF(N$1:N1664,N1664)&gt;1,"",IF(COUNTIF(N:N,N1664)&gt;=1,"左表に入れますねぇ","")))</f>
        <v/>
      </c>
      <c r="M1664" s="2" t="str">
        <f ca="1">IF(ISNA(VLOOKUP('全表融合(関数用)'!W1664,'全表融合(関数用)'!X$2:AB$9999,3,FALSE)),"",VLOOKUP('全表融合(関数用)'!W1664,'全表融合(関数用)'!X$2:AB$9999,3,FALSE))</f>
        <v/>
      </c>
      <c r="N1664" s="2" t="str">
        <f ca="1">IF(ISNA(VLOOKUP('全表融合(関数用)'!W1664,'全表融合(関数用)'!X$2:AB$9999,4,FALSE)),"",VLOOKUP('全表融合(関数用)'!W1664,'全表融合(関数用)'!X$2:AB$9999,4,FALSE))</f>
        <v/>
      </c>
      <c r="O1664" s="2" t="str">
        <f ca="1">IF(ISNA(VLOOKUP('全表融合(関数用)'!W1664,'全表融合(関数用)'!X$2:AB$9999,5,FALSE)),"",VLOOKUP('全表融合(関数用)'!W1664,'全表融合(関数用)'!X$2:AB$9999,5,FALSE))</f>
        <v/>
      </c>
      <c r="P1664" s="4" t="str">
        <f ca="1">IF(SUMIF('全表融合(関数用)'!Z:Z,M1664,'全表融合(関数用)'!AC:AC)=0,"",SUMIF('全表融合(関数用)'!Z:Z,M1664,'全表融合(関数用)'!AC:AC))</f>
        <v/>
      </c>
    </row>
    <row r="1665" spans="2:16">
      <c r="B1665" s="3" t="str">
        <f>IF(SUMIFS(四角板専用!T:T,四角板専用!A:A,A1665)=0,"",SUMIFS(四角板専用!T:T,四角板専用!A:A,A1665))</f>
        <v/>
      </c>
      <c r="C1665" s="3" t="str">
        <f>IF(SUMIFS('FB&amp;L専用'!V:V,'FB&amp;L専用'!A:A,A1665)=0,"",SUMIFS('FB&amp;L専用'!V:V,'FB&amp;L専用'!A:A,A1665))</f>
        <v/>
      </c>
      <c r="D1665" s="3" t="str">
        <f>IF(SUMIFS(鋼材専用!W:W,鋼材専用!A:A,A1665)=0,"",SUMIFS(鋼材専用!W:W,鋼材専用!A:A,A1665))</f>
        <v/>
      </c>
      <c r="E1665" s="3" t="str">
        <f>IF(SUMIFS(Φ部品専用!W:W,Φ部品専用!A:A,A1665)=0,"",SUMIFS(Φ部品専用!W:W,Φ部品専用!A:A,A1665))</f>
        <v/>
      </c>
      <c r="F1665" s="3" t="str">
        <f>IF(SUMIFS(パイプ専用!W:W,パイプ専用!A:A,A1665)=0,"",SUMIFS(パイプ専用!W:W,パイプ専用!A:A,A1665))</f>
        <v/>
      </c>
      <c r="G1665" s="3" t="str">
        <f t="shared" si="51"/>
        <v/>
      </c>
      <c r="K1665" s="4" t="str">
        <f t="shared" ca="1" si="52"/>
        <v/>
      </c>
      <c r="L1665" s="2" t="str">
        <f ca="1">IF(N1665="","",IF(COUNTIF(N$1:N1665,N1665)&gt;1,"",IF(COUNTIF(N:N,N1665)&gt;=1,"左表に入れますねぇ","")))</f>
        <v/>
      </c>
      <c r="M1665" s="2" t="str">
        <f ca="1">IF(ISNA(VLOOKUP('全表融合(関数用)'!W1665,'全表融合(関数用)'!X$2:AB$9999,3,FALSE)),"",VLOOKUP('全表融合(関数用)'!W1665,'全表融合(関数用)'!X$2:AB$9999,3,FALSE))</f>
        <v/>
      </c>
      <c r="N1665" s="2" t="str">
        <f ca="1">IF(ISNA(VLOOKUP('全表融合(関数用)'!W1665,'全表融合(関数用)'!X$2:AB$9999,4,FALSE)),"",VLOOKUP('全表融合(関数用)'!W1665,'全表融合(関数用)'!X$2:AB$9999,4,FALSE))</f>
        <v/>
      </c>
      <c r="O1665" s="2" t="str">
        <f ca="1">IF(ISNA(VLOOKUP('全表融合(関数用)'!W1665,'全表融合(関数用)'!X$2:AB$9999,5,FALSE)),"",VLOOKUP('全表融合(関数用)'!W1665,'全表融合(関数用)'!X$2:AB$9999,5,FALSE))</f>
        <v/>
      </c>
      <c r="P1665" s="4" t="str">
        <f ca="1">IF(SUMIF('全表融合(関数用)'!Z:Z,M1665,'全表融合(関数用)'!AC:AC)=0,"",SUMIF('全表融合(関数用)'!Z:Z,M1665,'全表融合(関数用)'!AC:AC))</f>
        <v/>
      </c>
    </row>
    <row r="1666" spans="2:16">
      <c r="B1666" s="3" t="str">
        <f>IF(SUMIFS(四角板専用!T:T,四角板専用!A:A,A1666)=0,"",SUMIFS(四角板専用!T:T,四角板専用!A:A,A1666))</f>
        <v/>
      </c>
      <c r="C1666" s="3" t="str">
        <f>IF(SUMIFS('FB&amp;L専用'!V:V,'FB&amp;L専用'!A:A,A1666)=0,"",SUMIFS('FB&amp;L専用'!V:V,'FB&amp;L専用'!A:A,A1666))</f>
        <v/>
      </c>
      <c r="D1666" s="3" t="str">
        <f>IF(SUMIFS(鋼材専用!W:W,鋼材専用!A:A,A1666)=0,"",SUMIFS(鋼材専用!W:W,鋼材専用!A:A,A1666))</f>
        <v/>
      </c>
      <c r="E1666" s="3" t="str">
        <f>IF(SUMIFS(Φ部品専用!W:W,Φ部品専用!A:A,A1666)=0,"",SUMIFS(Φ部品専用!W:W,Φ部品専用!A:A,A1666))</f>
        <v/>
      </c>
      <c r="F1666" s="3" t="str">
        <f>IF(SUMIFS(パイプ専用!W:W,パイプ専用!A:A,A1666)=0,"",SUMIFS(パイプ専用!W:W,パイプ専用!A:A,A1666))</f>
        <v/>
      </c>
      <c r="G1666" s="3" t="str">
        <f t="shared" ref="G1666:G1729" si="53">IF(SUM(B1666:F1666)=0,"",SUM(B1666:F1666))</f>
        <v/>
      </c>
      <c r="K1666" s="4" t="str">
        <f t="shared" ca="1" si="52"/>
        <v/>
      </c>
      <c r="L1666" s="2" t="str">
        <f ca="1">IF(N1666="","",IF(COUNTIF(N$1:N1666,N1666)&gt;1,"",IF(COUNTIF(N:N,N1666)&gt;=1,"左表に入れますねぇ","")))</f>
        <v/>
      </c>
      <c r="M1666" s="2" t="str">
        <f ca="1">IF(ISNA(VLOOKUP('全表融合(関数用)'!W1666,'全表融合(関数用)'!X$2:AB$9999,3,FALSE)),"",VLOOKUP('全表融合(関数用)'!W1666,'全表融合(関数用)'!X$2:AB$9999,3,FALSE))</f>
        <v/>
      </c>
      <c r="N1666" s="2" t="str">
        <f ca="1">IF(ISNA(VLOOKUP('全表融合(関数用)'!W1666,'全表融合(関数用)'!X$2:AB$9999,4,FALSE)),"",VLOOKUP('全表融合(関数用)'!W1666,'全表融合(関数用)'!X$2:AB$9999,4,FALSE))</f>
        <v/>
      </c>
      <c r="O1666" s="2" t="str">
        <f ca="1">IF(ISNA(VLOOKUP('全表融合(関数用)'!W1666,'全表融合(関数用)'!X$2:AB$9999,5,FALSE)),"",VLOOKUP('全表融合(関数用)'!W1666,'全表融合(関数用)'!X$2:AB$9999,5,FALSE))</f>
        <v/>
      </c>
      <c r="P1666" s="4" t="str">
        <f ca="1">IF(SUMIF('全表融合(関数用)'!Z:Z,M1666,'全表融合(関数用)'!AC:AC)=0,"",SUMIF('全表融合(関数用)'!Z:Z,M1666,'全表融合(関数用)'!AC:AC))</f>
        <v/>
      </c>
    </row>
    <row r="1667" spans="2:16">
      <c r="B1667" s="3" t="str">
        <f>IF(SUMIFS(四角板専用!T:T,四角板専用!A:A,A1667)=0,"",SUMIFS(四角板専用!T:T,四角板専用!A:A,A1667))</f>
        <v/>
      </c>
      <c r="C1667" s="3" t="str">
        <f>IF(SUMIFS('FB&amp;L専用'!V:V,'FB&amp;L専用'!A:A,A1667)=0,"",SUMIFS('FB&amp;L専用'!V:V,'FB&amp;L専用'!A:A,A1667))</f>
        <v/>
      </c>
      <c r="D1667" s="3" t="str">
        <f>IF(SUMIFS(鋼材専用!W:W,鋼材専用!A:A,A1667)=0,"",SUMIFS(鋼材専用!W:W,鋼材専用!A:A,A1667))</f>
        <v/>
      </c>
      <c r="E1667" s="3" t="str">
        <f>IF(SUMIFS(Φ部品専用!W:W,Φ部品専用!A:A,A1667)=0,"",SUMIFS(Φ部品専用!W:W,Φ部品専用!A:A,A1667))</f>
        <v/>
      </c>
      <c r="F1667" s="3" t="str">
        <f>IF(SUMIFS(パイプ専用!W:W,パイプ専用!A:A,A1667)=0,"",SUMIFS(パイプ専用!W:W,パイプ専用!A:A,A1667))</f>
        <v/>
      </c>
      <c r="G1667" s="3" t="str">
        <f t="shared" si="53"/>
        <v/>
      </c>
      <c r="K1667" s="4" t="str">
        <f t="shared" ref="K1667:K1730" ca="1" si="54">IF(L1667="","",IF(COUNTIF(INDIRECT("P$1:P"&amp;ROW()),"左表に入れますねぇ")&gt;=1,"左表に入れますねぇ"&amp;COUNTIF(INDIRECT("P$1:P"&amp;ROW()),"左表に入れますねぇ"),""))</f>
        <v/>
      </c>
      <c r="L1667" s="2" t="str">
        <f ca="1">IF(N1667="","",IF(COUNTIF(N$1:N1667,N1667)&gt;1,"",IF(COUNTIF(N:N,N1667)&gt;=1,"左表に入れますねぇ","")))</f>
        <v/>
      </c>
      <c r="M1667" s="2" t="str">
        <f ca="1">IF(ISNA(VLOOKUP('全表融合(関数用)'!W1667,'全表融合(関数用)'!X$2:AB$9999,3,FALSE)),"",VLOOKUP('全表融合(関数用)'!W1667,'全表融合(関数用)'!X$2:AB$9999,3,FALSE))</f>
        <v/>
      </c>
      <c r="N1667" s="2" t="str">
        <f ca="1">IF(ISNA(VLOOKUP('全表融合(関数用)'!W1667,'全表融合(関数用)'!X$2:AB$9999,4,FALSE)),"",VLOOKUP('全表融合(関数用)'!W1667,'全表融合(関数用)'!X$2:AB$9999,4,FALSE))</f>
        <v/>
      </c>
      <c r="O1667" s="2" t="str">
        <f ca="1">IF(ISNA(VLOOKUP('全表融合(関数用)'!W1667,'全表融合(関数用)'!X$2:AB$9999,5,FALSE)),"",VLOOKUP('全表融合(関数用)'!W1667,'全表融合(関数用)'!X$2:AB$9999,5,FALSE))</f>
        <v/>
      </c>
      <c r="P1667" s="4" t="str">
        <f ca="1">IF(SUMIF('全表融合(関数用)'!Z:Z,M1667,'全表融合(関数用)'!AC:AC)=0,"",SUMIF('全表融合(関数用)'!Z:Z,M1667,'全表融合(関数用)'!AC:AC))</f>
        <v/>
      </c>
    </row>
    <row r="1668" spans="2:16">
      <c r="B1668" s="3" t="str">
        <f>IF(SUMIFS(四角板専用!T:T,四角板専用!A:A,A1668)=0,"",SUMIFS(四角板専用!T:T,四角板専用!A:A,A1668))</f>
        <v/>
      </c>
      <c r="C1668" s="3" t="str">
        <f>IF(SUMIFS('FB&amp;L専用'!V:V,'FB&amp;L専用'!A:A,A1668)=0,"",SUMIFS('FB&amp;L専用'!V:V,'FB&amp;L専用'!A:A,A1668))</f>
        <v/>
      </c>
      <c r="D1668" s="3" t="str">
        <f>IF(SUMIFS(鋼材専用!W:W,鋼材専用!A:A,A1668)=0,"",SUMIFS(鋼材専用!W:W,鋼材専用!A:A,A1668))</f>
        <v/>
      </c>
      <c r="E1668" s="3" t="str">
        <f>IF(SUMIFS(Φ部品専用!W:W,Φ部品専用!A:A,A1668)=0,"",SUMIFS(Φ部品専用!W:W,Φ部品専用!A:A,A1668))</f>
        <v/>
      </c>
      <c r="F1668" s="3" t="str">
        <f>IF(SUMIFS(パイプ専用!W:W,パイプ専用!A:A,A1668)=0,"",SUMIFS(パイプ専用!W:W,パイプ専用!A:A,A1668))</f>
        <v/>
      </c>
      <c r="G1668" s="3" t="str">
        <f t="shared" si="53"/>
        <v/>
      </c>
      <c r="K1668" s="4" t="str">
        <f t="shared" ca="1" si="54"/>
        <v/>
      </c>
      <c r="L1668" s="2" t="str">
        <f ca="1">IF(N1668="","",IF(COUNTIF(N$1:N1668,N1668)&gt;1,"",IF(COUNTIF(N:N,N1668)&gt;=1,"左表に入れますねぇ","")))</f>
        <v/>
      </c>
      <c r="M1668" s="2" t="str">
        <f ca="1">IF(ISNA(VLOOKUP('全表融合(関数用)'!W1668,'全表融合(関数用)'!X$2:AB$9999,3,FALSE)),"",VLOOKUP('全表融合(関数用)'!W1668,'全表融合(関数用)'!X$2:AB$9999,3,FALSE))</f>
        <v/>
      </c>
      <c r="N1668" s="2" t="str">
        <f ca="1">IF(ISNA(VLOOKUP('全表融合(関数用)'!W1668,'全表融合(関数用)'!X$2:AB$9999,4,FALSE)),"",VLOOKUP('全表融合(関数用)'!W1668,'全表融合(関数用)'!X$2:AB$9999,4,FALSE))</f>
        <v/>
      </c>
      <c r="O1668" s="2" t="str">
        <f ca="1">IF(ISNA(VLOOKUP('全表融合(関数用)'!W1668,'全表融合(関数用)'!X$2:AB$9999,5,FALSE)),"",VLOOKUP('全表融合(関数用)'!W1668,'全表融合(関数用)'!X$2:AB$9999,5,FALSE))</f>
        <v/>
      </c>
      <c r="P1668" s="4" t="str">
        <f ca="1">IF(SUMIF('全表融合(関数用)'!Z:Z,M1668,'全表融合(関数用)'!AC:AC)=0,"",SUMIF('全表融合(関数用)'!Z:Z,M1668,'全表融合(関数用)'!AC:AC))</f>
        <v/>
      </c>
    </row>
    <row r="1669" spans="2:16">
      <c r="B1669" s="3" t="str">
        <f>IF(SUMIFS(四角板専用!T:T,四角板専用!A:A,A1669)=0,"",SUMIFS(四角板専用!T:T,四角板専用!A:A,A1669))</f>
        <v/>
      </c>
      <c r="C1669" s="3" t="str">
        <f>IF(SUMIFS('FB&amp;L専用'!V:V,'FB&amp;L専用'!A:A,A1669)=0,"",SUMIFS('FB&amp;L専用'!V:V,'FB&amp;L専用'!A:A,A1669))</f>
        <v/>
      </c>
      <c r="D1669" s="3" t="str">
        <f>IF(SUMIFS(鋼材専用!W:W,鋼材専用!A:A,A1669)=0,"",SUMIFS(鋼材専用!W:W,鋼材専用!A:A,A1669))</f>
        <v/>
      </c>
      <c r="E1669" s="3" t="str">
        <f>IF(SUMIFS(Φ部品専用!W:W,Φ部品専用!A:A,A1669)=0,"",SUMIFS(Φ部品専用!W:W,Φ部品専用!A:A,A1669))</f>
        <v/>
      </c>
      <c r="F1669" s="3" t="str">
        <f>IF(SUMIFS(パイプ専用!W:W,パイプ専用!A:A,A1669)=0,"",SUMIFS(パイプ専用!W:W,パイプ専用!A:A,A1669))</f>
        <v/>
      </c>
      <c r="G1669" s="3" t="str">
        <f t="shared" si="53"/>
        <v/>
      </c>
      <c r="K1669" s="4" t="str">
        <f t="shared" ca="1" si="54"/>
        <v/>
      </c>
      <c r="L1669" s="2" t="str">
        <f ca="1">IF(N1669="","",IF(COUNTIF(N$1:N1669,N1669)&gt;1,"",IF(COUNTIF(N:N,N1669)&gt;=1,"左表に入れますねぇ","")))</f>
        <v/>
      </c>
      <c r="M1669" s="2" t="str">
        <f ca="1">IF(ISNA(VLOOKUP('全表融合(関数用)'!W1669,'全表融合(関数用)'!X$2:AB$9999,3,FALSE)),"",VLOOKUP('全表融合(関数用)'!W1669,'全表融合(関数用)'!X$2:AB$9999,3,FALSE))</f>
        <v/>
      </c>
      <c r="N1669" s="2" t="str">
        <f ca="1">IF(ISNA(VLOOKUP('全表融合(関数用)'!W1669,'全表融合(関数用)'!X$2:AB$9999,4,FALSE)),"",VLOOKUP('全表融合(関数用)'!W1669,'全表融合(関数用)'!X$2:AB$9999,4,FALSE))</f>
        <v/>
      </c>
      <c r="O1669" s="2" t="str">
        <f ca="1">IF(ISNA(VLOOKUP('全表融合(関数用)'!W1669,'全表融合(関数用)'!X$2:AB$9999,5,FALSE)),"",VLOOKUP('全表融合(関数用)'!W1669,'全表融合(関数用)'!X$2:AB$9999,5,FALSE))</f>
        <v/>
      </c>
      <c r="P1669" s="4" t="str">
        <f ca="1">IF(SUMIF('全表融合(関数用)'!Z:Z,M1669,'全表融合(関数用)'!AC:AC)=0,"",SUMIF('全表融合(関数用)'!Z:Z,M1669,'全表融合(関数用)'!AC:AC))</f>
        <v/>
      </c>
    </row>
    <row r="1670" spans="2:16">
      <c r="B1670" s="3" t="str">
        <f>IF(SUMIFS(四角板専用!T:T,四角板専用!A:A,A1670)=0,"",SUMIFS(四角板専用!T:T,四角板専用!A:A,A1670))</f>
        <v/>
      </c>
      <c r="C1670" s="3" t="str">
        <f>IF(SUMIFS('FB&amp;L専用'!V:V,'FB&amp;L専用'!A:A,A1670)=0,"",SUMIFS('FB&amp;L専用'!V:V,'FB&amp;L専用'!A:A,A1670))</f>
        <v/>
      </c>
      <c r="D1670" s="3" t="str">
        <f>IF(SUMIFS(鋼材専用!W:W,鋼材専用!A:A,A1670)=0,"",SUMIFS(鋼材専用!W:W,鋼材専用!A:A,A1670))</f>
        <v/>
      </c>
      <c r="E1670" s="3" t="str">
        <f>IF(SUMIFS(Φ部品専用!W:W,Φ部品専用!A:A,A1670)=0,"",SUMIFS(Φ部品専用!W:W,Φ部品専用!A:A,A1670))</f>
        <v/>
      </c>
      <c r="F1670" s="3" t="str">
        <f>IF(SUMIFS(パイプ専用!W:W,パイプ専用!A:A,A1670)=0,"",SUMIFS(パイプ専用!W:W,パイプ専用!A:A,A1670))</f>
        <v/>
      </c>
      <c r="G1670" s="3" t="str">
        <f t="shared" si="53"/>
        <v/>
      </c>
      <c r="K1670" s="4" t="str">
        <f t="shared" ca="1" si="54"/>
        <v/>
      </c>
      <c r="L1670" s="2" t="str">
        <f ca="1">IF(N1670="","",IF(COUNTIF(N$1:N1670,N1670)&gt;1,"",IF(COUNTIF(N:N,N1670)&gt;=1,"左表に入れますねぇ","")))</f>
        <v/>
      </c>
      <c r="M1670" s="2" t="str">
        <f ca="1">IF(ISNA(VLOOKUP('全表融合(関数用)'!W1670,'全表融合(関数用)'!X$2:AB$9999,3,FALSE)),"",VLOOKUP('全表融合(関数用)'!W1670,'全表融合(関数用)'!X$2:AB$9999,3,FALSE))</f>
        <v/>
      </c>
      <c r="N1670" s="2" t="str">
        <f ca="1">IF(ISNA(VLOOKUP('全表融合(関数用)'!W1670,'全表融合(関数用)'!X$2:AB$9999,4,FALSE)),"",VLOOKUP('全表融合(関数用)'!W1670,'全表融合(関数用)'!X$2:AB$9999,4,FALSE))</f>
        <v/>
      </c>
      <c r="O1670" s="2" t="str">
        <f ca="1">IF(ISNA(VLOOKUP('全表融合(関数用)'!W1670,'全表融合(関数用)'!X$2:AB$9999,5,FALSE)),"",VLOOKUP('全表融合(関数用)'!W1670,'全表融合(関数用)'!X$2:AB$9999,5,FALSE))</f>
        <v/>
      </c>
      <c r="P1670" s="4" t="str">
        <f ca="1">IF(SUMIF('全表融合(関数用)'!Z:Z,M1670,'全表融合(関数用)'!AC:AC)=0,"",SUMIF('全表融合(関数用)'!Z:Z,M1670,'全表融合(関数用)'!AC:AC))</f>
        <v/>
      </c>
    </row>
    <row r="1671" spans="2:16">
      <c r="B1671" s="3" t="str">
        <f>IF(SUMIFS(四角板専用!T:T,四角板専用!A:A,A1671)=0,"",SUMIFS(四角板専用!T:T,四角板専用!A:A,A1671))</f>
        <v/>
      </c>
      <c r="C1671" s="3" t="str">
        <f>IF(SUMIFS('FB&amp;L専用'!V:V,'FB&amp;L専用'!A:A,A1671)=0,"",SUMIFS('FB&amp;L専用'!V:V,'FB&amp;L専用'!A:A,A1671))</f>
        <v/>
      </c>
      <c r="D1671" s="3" t="str">
        <f>IF(SUMIFS(鋼材専用!W:W,鋼材専用!A:A,A1671)=0,"",SUMIFS(鋼材専用!W:W,鋼材専用!A:A,A1671))</f>
        <v/>
      </c>
      <c r="E1671" s="3" t="str">
        <f>IF(SUMIFS(Φ部品専用!W:W,Φ部品専用!A:A,A1671)=0,"",SUMIFS(Φ部品専用!W:W,Φ部品専用!A:A,A1671))</f>
        <v/>
      </c>
      <c r="F1671" s="3" t="str">
        <f>IF(SUMIFS(パイプ専用!W:W,パイプ専用!A:A,A1671)=0,"",SUMIFS(パイプ専用!W:W,パイプ専用!A:A,A1671))</f>
        <v/>
      </c>
      <c r="G1671" s="3" t="str">
        <f t="shared" si="53"/>
        <v/>
      </c>
      <c r="K1671" s="4" t="str">
        <f t="shared" ca="1" si="54"/>
        <v/>
      </c>
      <c r="L1671" s="2" t="str">
        <f ca="1">IF(N1671="","",IF(COUNTIF(N$1:N1671,N1671)&gt;1,"",IF(COUNTIF(N:N,N1671)&gt;=1,"左表に入れますねぇ","")))</f>
        <v/>
      </c>
      <c r="M1671" s="2" t="str">
        <f ca="1">IF(ISNA(VLOOKUP('全表融合(関数用)'!W1671,'全表融合(関数用)'!X$2:AB$9999,3,FALSE)),"",VLOOKUP('全表融合(関数用)'!W1671,'全表融合(関数用)'!X$2:AB$9999,3,FALSE))</f>
        <v/>
      </c>
      <c r="N1671" s="2" t="str">
        <f ca="1">IF(ISNA(VLOOKUP('全表融合(関数用)'!W1671,'全表融合(関数用)'!X$2:AB$9999,4,FALSE)),"",VLOOKUP('全表融合(関数用)'!W1671,'全表融合(関数用)'!X$2:AB$9999,4,FALSE))</f>
        <v/>
      </c>
      <c r="O1671" s="2" t="str">
        <f ca="1">IF(ISNA(VLOOKUP('全表融合(関数用)'!W1671,'全表融合(関数用)'!X$2:AB$9999,5,FALSE)),"",VLOOKUP('全表融合(関数用)'!W1671,'全表融合(関数用)'!X$2:AB$9999,5,FALSE))</f>
        <v/>
      </c>
      <c r="P1671" s="4" t="str">
        <f ca="1">IF(SUMIF('全表融合(関数用)'!Z:Z,M1671,'全表融合(関数用)'!AC:AC)=0,"",SUMIF('全表融合(関数用)'!Z:Z,M1671,'全表融合(関数用)'!AC:AC))</f>
        <v/>
      </c>
    </row>
    <row r="1672" spans="2:16">
      <c r="B1672" s="3" t="str">
        <f>IF(SUMIFS(四角板専用!T:T,四角板専用!A:A,A1672)=0,"",SUMIFS(四角板専用!T:T,四角板専用!A:A,A1672))</f>
        <v/>
      </c>
      <c r="C1672" s="3" t="str">
        <f>IF(SUMIFS('FB&amp;L専用'!V:V,'FB&amp;L専用'!A:A,A1672)=0,"",SUMIFS('FB&amp;L専用'!V:V,'FB&amp;L専用'!A:A,A1672))</f>
        <v/>
      </c>
      <c r="D1672" s="3" t="str">
        <f>IF(SUMIFS(鋼材専用!W:W,鋼材専用!A:A,A1672)=0,"",SUMIFS(鋼材専用!W:W,鋼材専用!A:A,A1672))</f>
        <v/>
      </c>
      <c r="E1672" s="3" t="str">
        <f>IF(SUMIFS(Φ部品専用!W:W,Φ部品専用!A:A,A1672)=0,"",SUMIFS(Φ部品専用!W:W,Φ部品専用!A:A,A1672))</f>
        <v/>
      </c>
      <c r="F1672" s="3" t="str">
        <f>IF(SUMIFS(パイプ専用!W:W,パイプ専用!A:A,A1672)=0,"",SUMIFS(パイプ専用!W:W,パイプ専用!A:A,A1672))</f>
        <v/>
      </c>
      <c r="G1672" s="3" t="str">
        <f t="shared" si="53"/>
        <v/>
      </c>
      <c r="K1672" s="4" t="str">
        <f t="shared" ca="1" si="54"/>
        <v/>
      </c>
      <c r="L1672" s="2" t="str">
        <f ca="1">IF(N1672="","",IF(COUNTIF(N$1:N1672,N1672)&gt;1,"",IF(COUNTIF(N:N,N1672)&gt;=1,"左表に入れますねぇ","")))</f>
        <v/>
      </c>
      <c r="M1672" s="2" t="str">
        <f ca="1">IF(ISNA(VLOOKUP('全表融合(関数用)'!W1672,'全表融合(関数用)'!X$2:AB$9999,3,FALSE)),"",VLOOKUP('全表融合(関数用)'!W1672,'全表融合(関数用)'!X$2:AB$9999,3,FALSE))</f>
        <v/>
      </c>
      <c r="N1672" s="2" t="str">
        <f ca="1">IF(ISNA(VLOOKUP('全表融合(関数用)'!W1672,'全表融合(関数用)'!X$2:AB$9999,4,FALSE)),"",VLOOKUP('全表融合(関数用)'!W1672,'全表融合(関数用)'!X$2:AB$9999,4,FALSE))</f>
        <v/>
      </c>
      <c r="O1672" s="2" t="str">
        <f ca="1">IF(ISNA(VLOOKUP('全表融合(関数用)'!W1672,'全表融合(関数用)'!X$2:AB$9999,5,FALSE)),"",VLOOKUP('全表融合(関数用)'!W1672,'全表融合(関数用)'!X$2:AB$9999,5,FALSE))</f>
        <v/>
      </c>
      <c r="P1672" s="4" t="str">
        <f ca="1">IF(SUMIF('全表融合(関数用)'!Z:Z,M1672,'全表融合(関数用)'!AC:AC)=0,"",SUMIF('全表融合(関数用)'!Z:Z,M1672,'全表融合(関数用)'!AC:AC))</f>
        <v/>
      </c>
    </row>
    <row r="1673" spans="2:16">
      <c r="B1673" s="3" t="str">
        <f>IF(SUMIFS(四角板専用!T:T,四角板専用!A:A,A1673)=0,"",SUMIFS(四角板専用!T:T,四角板専用!A:A,A1673))</f>
        <v/>
      </c>
      <c r="C1673" s="3" t="str">
        <f>IF(SUMIFS('FB&amp;L専用'!V:V,'FB&amp;L専用'!A:A,A1673)=0,"",SUMIFS('FB&amp;L専用'!V:V,'FB&amp;L専用'!A:A,A1673))</f>
        <v/>
      </c>
      <c r="D1673" s="3" t="str">
        <f>IF(SUMIFS(鋼材専用!W:W,鋼材専用!A:A,A1673)=0,"",SUMIFS(鋼材専用!W:W,鋼材専用!A:A,A1673))</f>
        <v/>
      </c>
      <c r="E1673" s="3" t="str">
        <f>IF(SUMIFS(Φ部品専用!W:W,Φ部品専用!A:A,A1673)=0,"",SUMIFS(Φ部品専用!W:W,Φ部品専用!A:A,A1673))</f>
        <v/>
      </c>
      <c r="F1673" s="3" t="str">
        <f>IF(SUMIFS(パイプ専用!W:W,パイプ専用!A:A,A1673)=0,"",SUMIFS(パイプ専用!W:W,パイプ専用!A:A,A1673))</f>
        <v/>
      </c>
      <c r="G1673" s="3" t="str">
        <f t="shared" si="53"/>
        <v/>
      </c>
      <c r="K1673" s="4" t="str">
        <f t="shared" ca="1" si="54"/>
        <v/>
      </c>
      <c r="L1673" s="2" t="str">
        <f ca="1">IF(N1673="","",IF(COUNTIF(N$1:N1673,N1673)&gt;1,"",IF(COUNTIF(N:N,N1673)&gt;=1,"左表に入れますねぇ","")))</f>
        <v/>
      </c>
      <c r="M1673" s="2" t="str">
        <f ca="1">IF(ISNA(VLOOKUP('全表融合(関数用)'!W1673,'全表融合(関数用)'!X$2:AB$9999,3,FALSE)),"",VLOOKUP('全表融合(関数用)'!W1673,'全表融合(関数用)'!X$2:AB$9999,3,FALSE))</f>
        <v/>
      </c>
      <c r="N1673" s="2" t="str">
        <f ca="1">IF(ISNA(VLOOKUP('全表融合(関数用)'!W1673,'全表融合(関数用)'!X$2:AB$9999,4,FALSE)),"",VLOOKUP('全表融合(関数用)'!W1673,'全表融合(関数用)'!X$2:AB$9999,4,FALSE))</f>
        <v/>
      </c>
      <c r="O1673" s="2" t="str">
        <f ca="1">IF(ISNA(VLOOKUP('全表融合(関数用)'!W1673,'全表融合(関数用)'!X$2:AB$9999,5,FALSE)),"",VLOOKUP('全表融合(関数用)'!W1673,'全表融合(関数用)'!X$2:AB$9999,5,FALSE))</f>
        <v/>
      </c>
      <c r="P1673" s="4" t="str">
        <f ca="1">IF(SUMIF('全表融合(関数用)'!Z:Z,M1673,'全表融合(関数用)'!AC:AC)=0,"",SUMIF('全表融合(関数用)'!Z:Z,M1673,'全表融合(関数用)'!AC:AC))</f>
        <v/>
      </c>
    </row>
    <row r="1674" spans="2:16">
      <c r="B1674" s="3" t="str">
        <f>IF(SUMIFS(四角板専用!T:T,四角板専用!A:A,A1674)=0,"",SUMIFS(四角板専用!T:T,四角板専用!A:A,A1674))</f>
        <v/>
      </c>
      <c r="C1674" s="3" t="str">
        <f>IF(SUMIFS('FB&amp;L専用'!V:V,'FB&amp;L専用'!A:A,A1674)=0,"",SUMIFS('FB&amp;L専用'!V:V,'FB&amp;L専用'!A:A,A1674))</f>
        <v/>
      </c>
      <c r="D1674" s="3" t="str">
        <f>IF(SUMIFS(鋼材専用!W:W,鋼材専用!A:A,A1674)=0,"",SUMIFS(鋼材専用!W:W,鋼材専用!A:A,A1674))</f>
        <v/>
      </c>
      <c r="E1674" s="3" t="str">
        <f>IF(SUMIFS(Φ部品専用!W:W,Φ部品専用!A:A,A1674)=0,"",SUMIFS(Φ部品専用!W:W,Φ部品専用!A:A,A1674))</f>
        <v/>
      </c>
      <c r="F1674" s="3" t="str">
        <f>IF(SUMIFS(パイプ専用!W:W,パイプ専用!A:A,A1674)=0,"",SUMIFS(パイプ専用!W:W,パイプ専用!A:A,A1674))</f>
        <v/>
      </c>
      <c r="G1674" s="3" t="str">
        <f t="shared" si="53"/>
        <v/>
      </c>
      <c r="K1674" s="4" t="str">
        <f t="shared" ca="1" si="54"/>
        <v/>
      </c>
      <c r="L1674" s="2" t="str">
        <f ca="1">IF(N1674="","",IF(COUNTIF(N$1:N1674,N1674)&gt;1,"",IF(COUNTIF(N:N,N1674)&gt;=1,"左表に入れますねぇ","")))</f>
        <v/>
      </c>
      <c r="M1674" s="2" t="str">
        <f ca="1">IF(ISNA(VLOOKUP('全表融合(関数用)'!W1674,'全表融合(関数用)'!X$2:AB$9999,3,FALSE)),"",VLOOKUP('全表融合(関数用)'!W1674,'全表融合(関数用)'!X$2:AB$9999,3,FALSE))</f>
        <v/>
      </c>
      <c r="N1674" s="2" t="str">
        <f ca="1">IF(ISNA(VLOOKUP('全表融合(関数用)'!W1674,'全表融合(関数用)'!X$2:AB$9999,4,FALSE)),"",VLOOKUP('全表融合(関数用)'!W1674,'全表融合(関数用)'!X$2:AB$9999,4,FALSE))</f>
        <v/>
      </c>
      <c r="O1674" s="2" t="str">
        <f ca="1">IF(ISNA(VLOOKUP('全表融合(関数用)'!W1674,'全表融合(関数用)'!X$2:AB$9999,5,FALSE)),"",VLOOKUP('全表融合(関数用)'!W1674,'全表融合(関数用)'!X$2:AB$9999,5,FALSE))</f>
        <v/>
      </c>
      <c r="P1674" s="4" t="str">
        <f ca="1">IF(SUMIF('全表融合(関数用)'!Z:Z,M1674,'全表融合(関数用)'!AC:AC)=0,"",SUMIF('全表融合(関数用)'!Z:Z,M1674,'全表融合(関数用)'!AC:AC))</f>
        <v/>
      </c>
    </row>
    <row r="1675" spans="2:16">
      <c r="B1675" s="3" t="str">
        <f>IF(SUMIFS(四角板専用!T:T,四角板専用!A:A,A1675)=0,"",SUMIFS(四角板専用!T:T,四角板専用!A:A,A1675))</f>
        <v/>
      </c>
      <c r="C1675" s="3" t="str">
        <f>IF(SUMIFS('FB&amp;L専用'!V:V,'FB&amp;L専用'!A:A,A1675)=0,"",SUMIFS('FB&amp;L専用'!V:V,'FB&amp;L専用'!A:A,A1675))</f>
        <v/>
      </c>
      <c r="D1675" s="3" t="str">
        <f>IF(SUMIFS(鋼材専用!W:W,鋼材専用!A:A,A1675)=0,"",SUMIFS(鋼材専用!W:W,鋼材専用!A:A,A1675))</f>
        <v/>
      </c>
      <c r="E1675" s="3" t="str">
        <f>IF(SUMIFS(Φ部品専用!W:W,Φ部品専用!A:A,A1675)=0,"",SUMIFS(Φ部品専用!W:W,Φ部品専用!A:A,A1675))</f>
        <v/>
      </c>
      <c r="F1675" s="3" t="str">
        <f>IF(SUMIFS(パイプ専用!W:W,パイプ専用!A:A,A1675)=0,"",SUMIFS(パイプ専用!W:W,パイプ専用!A:A,A1675))</f>
        <v/>
      </c>
      <c r="G1675" s="3" t="str">
        <f t="shared" si="53"/>
        <v/>
      </c>
      <c r="K1675" s="4" t="str">
        <f t="shared" ca="1" si="54"/>
        <v/>
      </c>
      <c r="L1675" s="2" t="str">
        <f ca="1">IF(N1675="","",IF(COUNTIF(N$1:N1675,N1675)&gt;1,"",IF(COUNTIF(N:N,N1675)&gt;=1,"左表に入れますねぇ","")))</f>
        <v/>
      </c>
      <c r="M1675" s="2" t="str">
        <f ca="1">IF(ISNA(VLOOKUP('全表融合(関数用)'!W1675,'全表融合(関数用)'!X$2:AB$9999,3,FALSE)),"",VLOOKUP('全表融合(関数用)'!W1675,'全表融合(関数用)'!X$2:AB$9999,3,FALSE))</f>
        <v/>
      </c>
      <c r="N1675" s="2" t="str">
        <f ca="1">IF(ISNA(VLOOKUP('全表融合(関数用)'!W1675,'全表融合(関数用)'!X$2:AB$9999,4,FALSE)),"",VLOOKUP('全表融合(関数用)'!W1675,'全表融合(関数用)'!X$2:AB$9999,4,FALSE))</f>
        <v/>
      </c>
      <c r="O1675" s="2" t="str">
        <f ca="1">IF(ISNA(VLOOKUP('全表融合(関数用)'!W1675,'全表融合(関数用)'!X$2:AB$9999,5,FALSE)),"",VLOOKUP('全表融合(関数用)'!W1675,'全表融合(関数用)'!X$2:AB$9999,5,FALSE))</f>
        <v/>
      </c>
      <c r="P1675" s="4" t="str">
        <f ca="1">IF(SUMIF('全表融合(関数用)'!Z:Z,M1675,'全表融合(関数用)'!AC:AC)=0,"",SUMIF('全表融合(関数用)'!Z:Z,M1675,'全表融合(関数用)'!AC:AC))</f>
        <v/>
      </c>
    </row>
    <row r="1676" spans="2:16">
      <c r="B1676" s="3" t="str">
        <f>IF(SUMIFS(四角板専用!T:T,四角板専用!A:A,A1676)=0,"",SUMIFS(四角板専用!T:T,四角板専用!A:A,A1676))</f>
        <v/>
      </c>
      <c r="C1676" s="3" t="str">
        <f>IF(SUMIFS('FB&amp;L専用'!V:V,'FB&amp;L専用'!A:A,A1676)=0,"",SUMIFS('FB&amp;L専用'!V:V,'FB&amp;L専用'!A:A,A1676))</f>
        <v/>
      </c>
      <c r="D1676" s="3" t="str">
        <f>IF(SUMIFS(鋼材専用!W:W,鋼材専用!A:A,A1676)=0,"",SUMIFS(鋼材専用!W:W,鋼材専用!A:A,A1676))</f>
        <v/>
      </c>
      <c r="E1676" s="3" t="str">
        <f>IF(SUMIFS(Φ部品専用!W:W,Φ部品専用!A:A,A1676)=0,"",SUMIFS(Φ部品専用!W:W,Φ部品専用!A:A,A1676))</f>
        <v/>
      </c>
      <c r="F1676" s="3" t="str">
        <f>IF(SUMIFS(パイプ専用!W:W,パイプ専用!A:A,A1676)=0,"",SUMIFS(パイプ専用!W:W,パイプ専用!A:A,A1676))</f>
        <v/>
      </c>
      <c r="G1676" s="3" t="str">
        <f t="shared" si="53"/>
        <v/>
      </c>
      <c r="K1676" s="4" t="str">
        <f t="shared" ca="1" si="54"/>
        <v/>
      </c>
      <c r="L1676" s="2" t="str">
        <f ca="1">IF(N1676="","",IF(COUNTIF(N$1:N1676,N1676)&gt;1,"",IF(COUNTIF(N:N,N1676)&gt;=1,"左表に入れますねぇ","")))</f>
        <v/>
      </c>
      <c r="M1676" s="2" t="str">
        <f ca="1">IF(ISNA(VLOOKUP('全表融合(関数用)'!W1676,'全表融合(関数用)'!X$2:AB$9999,3,FALSE)),"",VLOOKUP('全表融合(関数用)'!W1676,'全表融合(関数用)'!X$2:AB$9999,3,FALSE))</f>
        <v/>
      </c>
      <c r="N1676" s="2" t="str">
        <f ca="1">IF(ISNA(VLOOKUP('全表融合(関数用)'!W1676,'全表融合(関数用)'!X$2:AB$9999,4,FALSE)),"",VLOOKUP('全表融合(関数用)'!W1676,'全表融合(関数用)'!X$2:AB$9999,4,FALSE))</f>
        <v/>
      </c>
      <c r="O1676" s="2" t="str">
        <f ca="1">IF(ISNA(VLOOKUP('全表融合(関数用)'!W1676,'全表融合(関数用)'!X$2:AB$9999,5,FALSE)),"",VLOOKUP('全表融合(関数用)'!W1676,'全表融合(関数用)'!X$2:AB$9999,5,FALSE))</f>
        <v/>
      </c>
      <c r="P1676" s="4" t="str">
        <f ca="1">IF(SUMIF('全表融合(関数用)'!Z:Z,M1676,'全表融合(関数用)'!AC:AC)=0,"",SUMIF('全表融合(関数用)'!Z:Z,M1676,'全表融合(関数用)'!AC:AC))</f>
        <v/>
      </c>
    </row>
    <row r="1677" spans="2:16">
      <c r="B1677" s="3" t="str">
        <f>IF(SUMIFS(四角板専用!T:T,四角板専用!A:A,A1677)=0,"",SUMIFS(四角板専用!T:T,四角板専用!A:A,A1677))</f>
        <v/>
      </c>
      <c r="C1677" s="3" t="str">
        <f>IF(SUMIFS('FB&amp;L専用'!V:V,'FB&amp;L専用'!A:A,A1677)=0,"",SUMIFS('FB&amp;L専用'!V:V,'FB&amp;L専用'!A:A,A1677))</f>
        <v/>
      </c>
      <c r="D1677" s="3" t="str">
        <f>IF(SUMIFS(鋼材専用!W:W,鋼材専用!A:A,A1677)=0,"",SUMIFS(鋼材専用!W:W,鋼材専用!A:A,A1677))</f>
        <v/>
      </c>
      <c r="E1677" s="3" t="str">
        <f>IF(SUMIFS(Φ部品専用!W:W,Φ部品専用!A:A,A1677)=0,"",SUMIFS(Φ部品専用!W:W,Φ部品専用!A:A,A1677))</f>
        <v/>
      </c>
      <c r="F1677" s="3" t="str">
        <f>IF(SUMIFS(パイプ専用!W:W,パイプ専用!A:A,A1677)=0,"",SUMIFS(パイプ専用!W:W,パイプ専用!A:A,A1677))</f>
        <v/>
      </c>
      <c r="G1677" s="3" t="str">
        <f t="shared" si="53"/>
        <v/>
      </c>
      <c r="K1677" s="4" t="str">
        <f t="shared" ca="1" si="54"/>
        <v/>
      </c>
      <c r="L1677" s="2" t="str">
        <f ca="1">IF(N1677="","",IF(COUNTIF(N$1:N1677,N1677)&gt;1,"",IF(COUNTIF(N:N,N1677)&gt;=1,"左表に入れますねぇ","")))</f>
        <v/>
      </c>
      <c r="M1677" s="2" t="str">
        <f ca="1">IF(ISNA(VLOOKUP('全表融合(関数用)'!W1677,'全表融合(関数用)'!X$2:AB$9999,3,FALSE)),"",VLOOKUP('全表融合(関数用)'!W1677,'全表融合(関数用)'!X$2:AB$9999,3,FALSE))</f>
        <v/>
      </c>
      <c r="N1677" s="2" t="str">
        <f ca="1">IF(ISNA(VLOOKUP('全表融合(関数用)'!W1677,'全表融合(関数用)'!X$2:AB$9999,4,FALSE)),"",VLOOKUP('全表融合(関数用)'!W1677,'全表融合(関数用)'!X$2:AB$9999,4,FALSE))</f>
        <v/>
      </c>
      <c r="O1677" s="2" t="str">
        <f ca="1">IF(ISNA(VLOOKUP('全表融合(関数用)'!W1677,'全表融合(関数用)'!X$2:AB$9999,5,FALSE)),"",VLOOKUP('全表融合(関数用)'!W1677,'全表融合(関数用)'!X$2:AB$9999,5,FALSE))</f>
        <v/>
      </c>
      <c r="P1677" s="4" t="str">
        <f ca="1">IF(SUMIF('全表融合(関数用)'!Z:Z,M1677,'全表融合(関数用)'!AC:AC)=0,"",SUMIF('全表融合(関数用)'!Z:Z,M1677,'全表融合(関数用)'!AC:AC))</f>
        <v/>
      </c>
    </row>
    <row r="1678" spans="2:16">
      <c r="B1678" s="3" t="str">
        <f>IF(SUMIFS(四角板専用!T:T,四角板専用!A:A,A1678)=0,"",SUMIFS(四角板専用!T:T,四角板専用!A:A,A1678))</f>
        <v/>
      </c>
      <c r="C1678" s="3" t="str">
        <f>IF(SUMIFS('FB&amp;L専用'!V:V,'FB&amp;L専用'!A:A,A1678)=0,"",SUMIFS('FB&amp;L専用'!V:V,'FB&amp;L専用'!A:A,A1678))</f>
        <v/>
      </c>
      <c r="D1678" s="3" t="str">
        <f>IF(SUMIFS(鋼材専用!W:W,鋼材専用!A:A,A1678)=0,"",SUMIFS(鋼材専用!W:W,鋼材専用!A:A,A1678))</f>
        <v/>
      </c>
      <c r="E1678" s="3" t="str">
        <f>IF(SUMIFS(Φ部品専用!W:W,Φ部品専用!A:A,A1678)=0,"",SUMIFS(Φ部品専用!W:W,Φ部品専用!A:A,A1678))</f>
        <v/>
      </c>
      <c r="F1678" s="3" t="str">
        <f>IF(SUMIFS(パイプ専用!W:W,パイプ専用!A:A,A1678)=0,"",SUMIFS(パイプ専用!W:W,パイプ専用!A:A,A1678))</f>
        <v/>
      </c>
      <c r="G1678" s="3" t="str">
        <f t="shared" si="53"/>
        <v/>
      </c>
      <c r="K1678" s="4" t="str">
        <f t="shared" ca="1" si="54"/>
        <v/>
      </c>
      <c r="L1678" s="2" t="str">
        <f ca="1">IF(N1678="","",IF(COUNTIF(N$1:N1678,N1678)&gt;1,"",IF(COUNTIF(N:N,N1678)&gt;=1,"左表に入れますねぇ","")))</f>
        <v/>
      </c>
      <c r="M1678" s="2" t="str">
        <f ca="1">IF(ISNA(VLOOKUP('全表融合(関数用)'!W1678,'全表融合(関数用)'!X$2:AB$9999,3,FALSE)),"",VLOOKUP('全表融合(関数用)'!W1678,'全表融合(関数用)'!X$2:AB$9999,3,FALSE))</f>
        <v/>
      </c>
      <c r="N1678" s="2" t="str">
        <f ca="1">IF(ISNA(VLOOKUP('全表融合(関数用)'!W1678,'全表融合(関数用)'!X$2:AB$9999,4,FALSE)),"",VLOOKUP('全表融合(関数用)'!W1678,'全表融合(関数用)'!X$2:AB$9999,4,FALSE))</f>
        <v/>
      </c>
      <c r="O1678" s="2" t="str">
        <f ca="1">IF(ISNA(VLOOKUP('全表融合(関数用)'!W1678,'全表融合(関数用)'!X$2:AB$9999,5,FALSE)),"",VLOOKUP('全表融合(関数用)'!W1678,'全表融合(関数用)'!X$2:AB$9999,5,FALSE))</f>
        <v/>
      </c>
      <c r="P1678" s="4" t="str">
        <f ca="1">IF(SUMIF('全表融合(関数用)'!Z:Z,M1678,'全表融合(関数用)'!AC:AC)=0,"",SUMIF('全表融合(関数用)'!Z:Z,M1678,'全表融合(関数用)'!AC:AC))</f>
        <v/>
      </c>
    </row>
    <row r="1679" spans="2:16">
      <c r="B1679" s="3" t="str">
        <f>IF(SUMIFS(四角板専用!T:T,四角板専用!A:A,A1679)=0,"",SUMIFS(四角板専用!T:T,四角板専用!A:A,A1679))</f>
        <v/>
      </c>
      <c r="C1679" s="3" t="str">
        <f>IF(SUMIFS('FB&amp;L専用'!V:V,'FB&amp;L専用'!A:A,A1679)=0,"",SUMIFS('FB&amp;L専用'!V:V,'FB&amp;L専用'!A:A,A1679))</f>
        <v/>
      </c>
      <c r="D1679" s="3" t="str">
        <f>IF(SUMIFS(鋼材専用!W:W,鋼材専用!A:A,A1679)=0,"",SUMIFS(鋼材専用!W:W,鋼材専用!A:A,A1679))</f>
        <v/>
      </c>
      <c r="E1679" s="3" t="str">
        <f>IF(SUMIFS(Φ部品専用!W:W,Φ部品専用!A:A,A1679)=0,"",SUMIFS(Φ部品専用!W:W,Φ部品専用!A:A,A1679))</f>
        <v/>
      </c>
      <c r="F1679" s="3" t="str">
        <f>IF(SUMIFS(パイプ専用!W:W,パイプ専用!A:A,A1679)=0,"",SUMIFS(パイプ専用!W:W,パイプ専用!A:A,A1679))</f>
        <v/>
      </c>
      <c r="G1679" s="3" t="str">
        <f t="shared" si="53"/>
        <v/>
      </c>
      <c r="K1679" s="4" t="str">
        <f t="shared" ca="1" si="54"/>
        <v/>
      </c>
      <c r="L1679" s="2" t="str">
        <f ca="1">IF(N1679="","",IF(COUNTIF(N$1:N1679,N1679)&gt;1,"",IF(COUNTIF(N:N,N1679)&gt;=1,"左表に入れますねぇ","")))</f>
        <v/>
      </c>
      <c r="M1679" s="2" t="str">
        <f ca="1">IF(ISNA(VLOOKUP('全表融合(関数用)'!W1679,'全表融合(関数用)'!X$2:AB$9999,3,FALSE)),"",VLOOKUP('全表融合(関数用)'!W1679,'全表融合(関数用)'!X$2:AB$9999,3,FALSE))</f>
        <v/>
      </c>
      <c r="N1679" s="2" t="str">
        <f ca="1">IF(ISNA(VLOOKUP('全表融合(関数用)'!W1679,'全表融合(関数用)'!X$2:AB$9999,4,FALSE)),"",VLOOKUP('全表融合(関数用)'!W1679,'全表融合(関数用)'!X$2:AB$9999,4,FALSE))</f>
        <v/>
      </c>
      <c r="O1679" s="2" t="str">
        <f ca="1">IF(ISNA(VLOOKUP('全表融合(関数用)'!W1679,'全表融合(関数用)'!X$2:AB$9999,5,FALSE)),"",VLOOKUP('全表融合(関数用)'!W1679,'全表融合(関数用)'!X$2:AB$9999,5,FALSE))</f>
        <v/>
      </c>
      <c r="P1679" s="4" t="str">
        <f ca="1">IF(SUMIF('全表融合(関数用)'!Z:Z,M1679,'全表融合(関数用)'!AC:AC)=0,"",SUMIF('全表融合(関数用)'!Z:Z,M1679,'全表融合(関数用)'!AC:AC))</f>
        <v/>
      </c>
    </row>
    <row r="1680" spans="2:16">
      <c r="B1680" s="3" t="str">
        <f>IF(SUMIFS(四角板専用!T:T,四角板専用!A:A,A1680)=0,"",SUMIFS(四角板専用!T:T,四角板専用!A:A,A1680))</f>
        <v/>
      </c>
      <c r="C1680" s="3" t="str">
        <f>IF(SUMIFS('FB&amp;L専用'!V:V,'FB&amp;L専用'!A:A,A1680)=0,"",SUMIFS('FB&amp;L専用'!V:V,'FB&amp;L専用'!A:A,A1680))</f>
        <v/>
      </c>
      <c r="D1680" s="3" t="str">
        <f>IF(SUMIFS(鋼材専用!W:W,鋼材専用!A:A,A1680)=0,"",SUMIFS(鋼材専用!W:W,鋼材専用!A:A,A1680))</f>
        <v/>
      </c>
      <c r="E1680" s="3" t="str">
        <f>IF(SUMIFS(Φ部品専用!W:W,Φ部品専用!A:A,A1680)=0,"",SUMIFS(Φ部品専用!W:W,Φ部品専用!A:A,A1680))</f>
        <v/>
      </c>
      <c r="F1680" s="3" t="str">
        <f>IF(SUMIFS(パイプ専用!W:W,パイプ専用!A:A,A1680)=0,"",SUMIFS(パイプ専用!W:W,パイプ専用!A:A,A1680))</f>
        <v/>
      </c>
      <c r="G1680" s="3" t="str">
        <f t="shared" si="53"/>
        <v/>
      </c>
      <c r="K1680" s="4" t="str">
        <f t="shared" ca="1" si="54"/>
        <v/>
      </c>
      <c r="L1680" s="2" t="str">
        <f ca="1">IF(N1680="","",IF(COUNTIF(N$1:N1680,N1680)&gt;1,"",IF(COUNTIF(N:N,N1680)&gt;=1,"左表に入れますねぇ","")))</f>
        <v/>
      </c>
      <c r="M1680" s="2" t="str">
        <f ca="1">IF(ISNA(VLOOKUP('全表融合(関数用)'!W1680,'全表融合(関数用)'!X$2:AB$9999,3,FALSE)),"",VLOOKUP('全表融合(関数用)'!W1680,'全表融合(関数用)'!X$2:AB$9999,3,FALSE))</f>
        <v/>
      </c>
      <c r="N1680" s="2" t="str">
        <f ca="1">IF(ISNA(VLOOKUP('全表融合(関数用)'!W1680,'全表融合(関数用)'!X$2:AB$9999,4,FALSE)),"",VLOOKUP('全表融合(関数用)'!W1680,'全表融合(関数用)'!X$2:AB$9999,4,FALSE))</f>
        <v/>
      </c>
      <c r="O1680" s="2" t="str">
        <f ca="1">IF(ISNA(VLOOKUP('全表融合(関数用)'!W1680,'全表融合(関数用)'!X$2:AB$9999,5,FALSE)),"",VLOOKUP('全表融合(関数用)'!W1680,'全表融合(関数用)'!X$2:AB$9999,5,FALSE))</f>
        <v/>
      </c>
      <c r="P1680" s="4" t="str">
        <f ca="1">IF(SUMIF('全表融合(関数用)'!Z:Z,M1680,'全表融合(関数用)'!AC:AC)=0,"",SUMIF('全表融合(関数用)'!Z:Z,M1680,'全表融合(関数用)'!AC:AC))</f>
        <v/>
      </c>
    </row>
    <row r="1681" spans="2:16">
      <c r="B1681" s="3" t="str">
        <f>IF(SUMIFS(四角板専用!T:T,四角板専用!A:A,A1681)=0,"",SUMIFS(四角板専用!T:T,四角板専用!A:A,A1681))</f>
        <v/>
      </c>
      <c r="C1681" s="3" t="str">
        <f>IF(SUMIFS('FB&amp;L専用'!V:V,'FB&amp;L専用'!A:A,A1681)=0,"",SUMIFS('FB&amp;L専用'!V:V,'FB&amp;L専用'!A:A,A1681))</f>
        <v/>
      </c>
      <c r="D1681" s="3" t="str">
        <f>IF(SUMIFS(鋼材専用!W:W,鋼材専用!A:A,A1681)=0,"",SUMIFS(鋼材専用!W:W,鋼材専用!A:A,A1681))</f>
        <v/>
      </c>
      <c r="E1681" s="3" t="str">
        <f>IF(SUMIFS(Φ部品専用!W:W,Φ部品専用!A:A,A1681)=0,"",SUMIFS(Φ部品専用!W:W,Φ部品専用!A:A,A1681))</f>
        <v/>
      </c>
      <c r="F1681" s="3" t="str">
        <f>IF(SUMIFS(パイプ専用!W:W,パイプ専用!A:A,A1681)=0,"",SUMIFS(パイプ専用!W:W,パイプ専用!A:A,A1681))</f>
        <v/>
      </c>
      <c r="G1681" s="3" t="str">
        <f t="shared" si="53"/>
        <v/>
      </c>
      <c r="K1681" s="4" t="str">
        <f t="shared" ca="1" si="54"/>
        <v/>
      </c>
      <c r="L1681" s="2" t="str">
        <f ca="1">IF(N1681="","",IF(COUNTIF(N$1:N1681,N1681)&gt;1,"",IF(COUNTIF(N:N,N1681)&gt;=1,"左表に入れますねぇ","")))</f>
        <v/>
      </c>
      <c r="M1681" s="2" t="str">
        <f ca="1">IF(ISNA(VLOOKUP('全表融合(関数用)'!W1681,'全表融合(関数用)'!X$2:AB$9999,3,FALSE)),"",VLOOKUP('全表融合(関数用)'!W1681,'全表融合(関数用)'!X$2:AB$9999,3,FALSE))</f>
        <v/>
      </c>
      <c r="N1681" s="2" t="str">
        <f ca="1">IF(ISNA(VLOOKUP('全表融合(関数用)'!W1681,'全表融合(関数用)'!X$2:AB$9999,4,FALSE)),"",VLOOKUP('全表融合(関数用)'!W1681,'全表融合(関数用)'!X$2:AB$9999,4,FALSE))</f>
        <v/>
      </c>
      <c r="O1681" s="2" t="str">
        <f ca="1">IF(ISNA(VLOOKUP('全表融合(関数用)'!W1681,'全表融合(関数用)'!X$2:AB$9999,5,FALSE)),"",VLOOKUP('全表融合(関数用)'!W1681,'全表融合(関数用)'!X$2:AB$9999,5,FALSE))</f>
        <v/>
      </c>
      <c r="P1681" s="4" t="str">
        <f ca="1">IF(SUMIF('全表融合(関数用)'!Z:Z,M1681,'全表融合(関数用)'!AC:AC)=0,"",SUMIF('全表融合(関数用)'!Z:Z,M1681,'全表融合(関数用)'!AC:AC))</f>
        <v/>
      </c>
    </row>
    <row r="1682" spans="2:16">
      <c r="B1682" s="3" t="str">
        <f>IF(SUMIFS(四角板専用!T:T,四角板専用!A:A,A1682)=0,"",SUMIFS(四角板専用!T:T,四角板専用!A:A,A1682))</f>
        <v/>
      </c>
      <c r="C1682" s="3" t="str">
        <f>IF(SUMIFS('FB&amp;L専用'!V:V,'FB&amp;L専用'!A:A,A1682)=0,"",SUMIFS('FB&amp;L専用'!V:V,'FB&amp;L専用'!A:A,A1682))</f>
        <v/>
      </c>
      <c r="D1682" s="3" t="str">
        <f>IF(SUMIFS(鋼材専用!W:W,鋼材専用!A:A,A1682)=0,"",SUMIFS(鋼材専用!W:W,鋼材専用!A:A,A1682))</f>
        <v/>
      </c>
      <c r="E1682" s="3" t="str">
        <f>IF(SUMIFS(Φ部品専用!W:W,Φ部品専用!A:A,A1682)=0,"",SUMIFS(Φ部品専用!W:W,Φ部品専用!A:A,A1682))</f>
        <v/>
      </c>
      <c r="F1682" s="3" t="str">
        <f>IF(SUMIFS(パイプ専用!W:W,パイプ専用!A:A,A1682)=0,"",SUMIFS(パイプ専用!W:W,パイプ専用!A:A,A1682))</f>
        <v/>
      </c>
      <c r="G1682" s="3" t="str">
        <f t="shared" si="53"/>
        <v/>
      </c>
      <c r="K1682" s="4" t="str">
        <f t="shared" ca="1" si="54"/>
        <v/>
      </c>
      <c r="L1682" s="2" t="str">
        <f ca="1">IF(N1682="","",IF(COUNTIF(N$1:N1682,N1682)&gt;1,"",IF(COUNTIF(N:N,N1682)&gt;=1,"左表に入れますねぇ","")))</f>
        <v/>
      </c>
      <c r="M1682" s="2" t="str">
        <f ca="1">IF(ISNA(VLOOKUP('全表融合(関数用)'!W1682,'全表融合(関数用)'!X$2:AB$9999,3,FALSE)),"",VLOOKUP('全表融合(関数用)'!W1682,'全表融合(関数用)'!X$2:AB$9999,3,FALSE))</f>
        <v/>
      </c>
      <c r="N1682" s="2" t="str">
        <f ca="1">IF(ISNA(VLOOKUP('全表融合(関数用)'!W1682,'全表融合(関数用)'!X$2:AB$9999,4,FALSE)),"",VLOOKUP('全表融合(関数用)'!W1682,'全表融合(関数用)'!X$2:AB$9999,4,FALSE))</f>
        <v/>
      </c>
      <c r="O1682" s="2" t="str">
        <f ca="1">IF(ISNA(VLOOKUP('全表融合(関数用)'!W1682,'全表融合(関数用)'!X$2:AB$9999,5,FALSE)),"",VLOOKUP('全表融合(関数用)'!W1682,'全表融合(関数用)'!X$2:AB$9999,5,FALSE))</f>
        <v/>
      </c>
      <c r="P1682" s="4" t="str">
        <f ca="1">IF(SUMIF('全表融合(関数用)'!Z:Z,M1682,'全表融合(関数用)'!AC:AC)=0,"",SUMIF('全表融合(関数用)'!Z:Z,M1682,'全表融合(関数用)'!AC:AC))</f>
        <v/>
      </c>
    </row>
    <row r="1683" spans="2:16">
      <c r="B1683" s="3" t="str">
        <f>IF(SUMIFS(四角板専用!T:T,四角板専用!A:A,A1683)=0,"",SUMIFS(四角板専用!T:T,四角板専用!A:A,A1683))</f>
        <v/>
      </c>
      <c r="C1683" s="3" t="str">
        <f>IF(SUMIFS('FB&amp;L専用'!V:V,'FB&amp;L専用'!A:A,A1683)=0,"",SUMIFS('FB&amp;L専用'!V:V,'FB&amp;L専用'!A:A,A1683))</f>
        <v/>
      </c>
      <c r="D1683" s="3" t="str">
        <f>IF(SUMIFS(鋼材専用!W:W,鋼材専用!A:A,A1683)=0,"",SUMIFS(鋼材専用!W:W,鋼材専用!A:A,A1683))</f>
        <v/>
      </c>
      <c r="E1683" s="3" t="str">
        <f>IF(SUMIFS(Φ部品専用!W:W,Φ部品専用!A:A,A1683)=0,"",SUMIFS(Φ部品専用!W:W,Φ部品専用!A:A,A1683))</f>
        <v/>
      </c>
      <c r="F1683" s="3" t="str">
        <f>IF(SUMIFS(パイプ専用!W:W,パイプ専用!A:A,A1683)=0,"",SUMIFS(パイプ専用!W:W,パイプ専用!A:A,A1683))</f>
        <v/>
      </c>
      <c r="G1683" s="3" t="str">
        <f t="shared" si="53"/>
        <v/>
      </c>
      <c r="K1683" s="4" t="str">
        <f t="shared" ca="1" si="54"/>
        <v/>
      </c>
      <c r="L1683" s="2" t="str">
        <f ca="1">IF(N1683="","",IF(COUNTIF(N$1:N1683,N1683)&gt;1,"",IF(COUNTIF(N:N,N1683)&gt;=1,"左表に入れますねぇ","")))</f>
        <v/>
      </c>
      <c r="M1683" s="2" t="str">
        <f ca="1">IF(ISNA(VLOOKUP('全表融合(関数用)'!W1683,'全表融合(関数用)'!X$2:AB$9999,3,FALSE)),"",VLOOKUP('全表融合(関数用)'!W1683,'全表融合(関数用)'!X$2:AB$9999,3,FALSE))</f>
        <v/>
      </c>
      <c r="N1683" s="2" t="str">
        <f ca="1">IF(ISNA(VLOOKUP('全表融合(関数用)'!W1683,'全表融合(関数用)'!X$2:AB$9999,4,FALSE)),"",VLOOKUP('全表融合(関数用)'!W1683,'全表融合(関数用)'!X$2:AB$9999,4,FALSE))</f>
        <v/>
      </c>
      <c r="O1683" s="2" t="str">
        <f ca="1">IF(ISNA(VLOOKUP('全表融合(関数用)'!W1683,'全表融合(関数用)'!X$2:AB$9999,5,FALSE)),"",VLOOKUP('全表融合(関数用)'!W1683,'全表融合(関数用)'!X$2:AB$9999,5,FALSE))</f>
        <v/>
      </c>
      <c r="P1683" s="4" t="str">
        <f ca="1">IF(SUMIF('全表融合(関数用)'!Z:Z,M1683,'全表融合(関数用)'!AC:AC)=0,"",SUMIF('全表融合(関数用)'!Z:Z,M1683,'全表融合(関数用)'!AC:AC))</f>
        <v/>
      </c>
    </row>
    <row r="1684" spans="2:16">
      <c r="B1684" s="3" t="str">
        <f>IF(SUMIFS(四角板専用!T:T,四角板専用!A:A,A1684)=0,"",SUMIFS(四角板専用!T:T,四角板専用!A:A,A1684))</f>
        <v/>
      </c>
      <c r="C1684" s="3" t="str">
        <f>IF(SUMIFS('FB&amp;L専用'!V:V,'FB&amp;L専用'!A:A,A1684)=0,"",SUMIFS('FB&amp;L専用'!V:V,'FB&amp;L専用'!A:A,A1684))</f>
        <v/>
      </c>
      <c r="D1684" s="3" t="str">
        <f>IF(SUMIFS(鋼材専用!W:W,鋼材専用!A:A,A1684)=0,"",SUMIFS(鋼材専用!W:W,鋼材専用!A:A,A1684))</f>
        <v/>
      </c>
      <c r="E1684" s="3" t="str">
        <f>IF(SUMIFS(Φ部品専用!W:W,Φ部品専用!A:A,A1684)=0,"",SUMIFS(Φ部品専用!W:W,Φ部品専用!A:A,A1684))</f>
        <v/>
      </c>
      <c r="F1684" s="3" t="str">
        <f>IF(SUMIFS(パイプ専用!W:W,パイプ専用!A:A,A1684)=0,"",SUMIFS(パイプ専用!W:W,パイプ専用!A:A,A1684))</f>
        <v/>
      </c>
      <c r="G1684" s="3" t="str">
        <f t="shared" si="53"/>
        <v/>
      </c>
      <c r="K1684" s="4" t="str">
        <f t="shared" ca="1" si="54"/>
        <v/>
      </c>
      <c r="L1684" s="2" t="str">
        <f ca="1">IF(N1684="","",IF(COUNTIF(N$1:N1684,N1684)&gt;1,"",IF(COUNTIF(N:N,N1684)&gt;=1,"左表に入れますねぇ","")))</f>
        <v/>
      </c>
      <c r="M1684" s="2" t="str">
        <f ca="1">IF(ISNA(VLOOKUP('全表融合(関数用)'!W1684,'全表融合(関数用)'!X$2:AB$9999,3,FALSE)),"",VLOOKUP('全表融合(関数用)'!W1684,'全表融合(関数用)'!X$2:AB$9999,3,FALSE))</f>
        <v/>
      </c>
      <c r="N1684" s="2" t="str">
        <f ca="1">IF(ISNA(VLOOKUP('全表融合(関数用)'!W1684,'全表融合(関数用)'!X$2:AB$9999,4,FALSE)),"",VLOOKUP('全表融合(関数用)'!W1684,'全表融合(関数用)'!X$2:AB$9999,4,FALSE))</f>
        <v/>
      </c>
      <c r="O1684" s="2" t="str">
        <f ca="1">IF(ISNA(VLOOKUP('全表融合(関数用)'!W1684,'全表融合(関数用)'!X$2:AB$9999,5,FALSE)),"",VLOOKUP('全表融合(関数用)'!W1684,'全表融合(関数用)'!X$2:AB$9999,5,FALSE))</f>
        <v/>
      </c>
      <c r="P1684" s="4" t="str">
        <f ca="1">IF(SUMIF('全表融合(関数用)'!Z:Z,M1684,'全表融合(関数用)'!AC:AC)=0,"",SUMIF('全表融合(関数用)'!Z:Z,M1684,'全表融合(関数用)'!AC:AC))</f>
        <v/>
      </c>
    </row>
    <row r="1685" spans="2:16">
      <c r="B1685" s="3" t="str">
        <f>IF(SUMIFS(四角板専用!T:T,四角板専用!A:A,A1685)=0,"",SUMIFS(四角板専用!T:T,四角板専用!A:A,A1685))</f>
        <v/>
      </c>
      <c r="C1685" s="3" t="str">
        <f>IF(SUMIFS('FB&amp;L専用'!V:V,'FB&amp;L専用'!A:A,A1685)=0,"",SUMIFS('FB&amp;L専用'!V:V,'FB&amp;L専用'!A:A,A1685))</f>
        <v/>
      </c>
      <c r="D1685" s="3" t="str">
        <f>IF(SUMIFS(鋼材専用!W:W,鋼材専用!A:A,A1685)=0,"",SUMIFS(鋼材専用!W:W,鋼材専用!A:A,A1685))</f>
        <v/>
      </c>
      <c r="E1685" s="3" t="str">
        <f>IF(SUMIFS(Φ部品専用!W:W,Φ部品専用!A:A,A1685)=0,"",SUMIFS(Φ部品専用!W:W,Φ部品専用!A:A,A1685))</f>
        <v/>
      </c>
      <c r="F1685" s="3" t="str">
        <f>IF(SUMIFS(パイプ専用!W:W,パイプ専用!A:A,A1685)=0,"",SUMIFS(パイプ専用!W:W,パイプ専用!A:A,A1685))</f>
        <v/>
      </c>
      <c r="G1685" s="3" t="str">
        <f t="shared" si="53"/>
        <v/>
      </c>
      <c r="K1685" s="4" t="str">
        <f t="shared" ca="1" si="54"/>
        <v/>
      </c>
      <c r="L1685" s="2" t="str">
        <f ca="1">IF(N1685="","",IF(COUNTIF(N$1:N1685,N1685)&gt;1,"",IF(COUNTIF(N:N,N1685)&gt;=1,"左表に入れますねぇ","")))</f>
        <v/>
      </c>
      <c r="M1685" s="2" t="str">
        <f ca="1">IF(ISNA(VLOOKUP('全表融合(関数用)'!W1685,'全表融合(関数用)'!X$2:AB$9999,3,FALSE)),"",VLOOKUP('全表融合(関数用)'!W1685,'全表融合(関数用)'!X$2:AB$9999,3,FALSE))</f>
        <v/>
      </c>
      <c r="N1685" s="2" t="str">
        <f ca="1">IF(ISNA(VLOOKUP('全表融合(関数用)'!W1685,'全表融合(関数用)'!X$2:AB$9999,4,FALSE)),"",VLOOKUP('全表融合(関数用)'!W1685,'全表融合(関数用)'!X$2:AB$9999,4,FALSE))</f>
        <v/>
      </c>
      <c r="O1685" s="2" t="str">
        <f ca="1">IF(ISNA(VLOOKUP('全表融合(関数用)'!W1685,'全表融合(関数用)'!X$2:AB$9999,5,FALSE)),"",VLOOKUP('全表融合(関数用)'!W1685,'全表融合(関数用)'!X$2:AB$9999,5,FALSE))</f>
        <v/>
      </c>
      <c r="P1685" s="4" t="str">
        <f ca="1">IF(SUMIF('全表融合(関数用)'!Z:Z,M1685,'全表融合(関数用)'!AC:AC)=0,"",SUMIF('全表融合(関数用)'!Z:Z,M1685,'全表融合(関数用)'!AC:AC))</f>
        <v/>
      </c>
    </row>
    <row r="1686" spans="2:16">
      <c r="B1686" s="3" t="str">
        <f>IF(SUMIFS(四角板専用!T:T,四角板専用!A:A,A1686)=0,"",SUMIFS(四角板専用!T:T,四角板専用!A:A,A1686))</f>
        <v/>
      </c>
      <c r="C1686" s="3" t="str">
        <f>IF(SUMIFS('FB&amp;L専用'!V:V,'FB&amp;L専用'!A:A,A1686)=0,"",SUMIFS('FB&amp;L専用'!V:V,'FB&amp;L専用'!A:A,A1686))</f>
        <v/>
      </c>
      <c r="D1686" s="3" t="str">
        <f>IF(SUMIFS(鋼材専用!W:W,鋼材専用!A:A,A1686)=0,"",SUMIFS(鋼材専用!W:W,鋼材専用!A:A,A1686))</f>
        <v/>
      </c>
      <c r="E1686" s="3" t="str">
        <f>IF(SUMIFS(Φ部品専用!W:W,Φ部品専用!A:A,A1686)=0,"",SUMIFS(Φ部品専用!W:W,Φ部品専用!A:A,A1686))</f>
        <v/>
      </c>
      <c r="F1686" s="3" t="str">
        <f>IF(SUMIFS(パイプ専用!W:W,パイプ専用!A:A,A1686)=0,"",SUMIFS(パイプ専用!W:W,パイプ専用!A:A,A1686))</f>
        <v/>
      </c>
      <c r="G1686" s="3" t="str">
        <f t="shared" si="53"/>
        <v/>
      </c>
      <c r="K1686" s="4" t="str">
        <f t="shared" ca="1" si="54"/>
        <v/>
      </c>
      <c r="L1686" s="2" t="str">
        <f ca="1">IF(N1686="","",IF(COUNTIF(N$1:N1686,N1686)&gt;1,"",IF(COUNTIF(N:N,N1686)&gt;=1,"左表に入れますねぇ","")))</f>
        <v/>
      </c>
      <c r="M1686" s="2" t="str">
        <f ca="1">IF(ISNA(VLOOKUP('全表融合(関数用)'!W1686,'全表融合(関数用)'!X$2:AB$9999,3,FALSE)),"",VLOOKUP('全表融合(関数用)'!W1686,'全表融合(関数用)'!X$2:AB$9999,3,FALSE))</f>
        <v/>
      </c>
      <c r="N1686" s="2" t="str">
        <f ca="1">IF(ISNA(VLOOKUP('全表融合(関数用)'!W1686,'全表融合(関数用)'!X$2:AB$9999,4,FALSE)),"",VLOOKUP('全表融合(関数用)'!W1686,'全表融合(関数用)'!X$2:AB$9999,4,FALSE))</f>
        <v/>
      </c>
      <c r="O1686" s="2" t="str">
        <f ca="1">IF(ISNA(VLOOKUP('全表融合(関数用)'!W1686,'全表融合(関数用)'!X$2:AB$9999,5,FALSE)),"",VLOOKUP('全表融合(関数用)'!W1686,'全表融合(関数用)'!X$2:AB$9999,5,FALSE))</f>
        <v/>
      </c>
      <c r="P1686" s="4" t="str">
        <f ca="1">IF(SUMIF('全表融合(関数用)'!Z:Z,M1686,'全表融合(関数用)'!AC:AC)=0,"",SUMIF('全表融合(関数用)'!Z:Z,M1686,'全表融合(関数用)'!AC:AC))</f>
        <v/>
      </c>
    </row>
    <row r="1687" spans="2:16">
      <c r="B1687" s="3" t="str">
        <f>IF(SUMIFS(四角板専用!T:T,四角板専用!A:A,A1687)=0,"",SUMIFS(四角板専用!T:T,四角板専用!A:A,A1687))</f>
        <v/>
      </c>
      <c r="C1687" s="3" t="str">
        <f>IF(SUMIFS('FB&amp;L専用'!V:V,'FB&amp;L専用'!A:A,A1687)=0,"",SUMIFS('FB&amp;L専用'!V:V,'FB&amp;L専用'!A:A,A1687))</f>
        <v/>
      </c>
      <c r="D1687" s="3" t="str">
        <f>IF(SUMIFS(鋼材専用!W:W,鋼材専用!A:A,A1687)=0,"",SUMIFS(鋼材専用!W:W,鋼材専用!A:A,A1687))</f>
        <v/>
      </c>
      <c r="E1687" s="3" t="str">
        <f>IF(SUMIFS(Φ部品専用!W:W,Φ部品専用!A:A,A1687)=0,"",SUMIFS(Φ部品専用!W:W,Φ部品専用!A:A,A1687))</f>
        <v/>
      </c>
      <c r="F1687" s="3" t="str">
        <f>IF(SUMIFS(パイプ専用!W:W,パイプ専用!A:A,A1687)=0,"",SUMIFS(パイプ専用!W:W,パイプ専用!A:A,A1687))</f>
        <v/>
      </c>
      <c r="G1687" s="3" t="str">
        <f t="shared" si="53"/>
        <v/>
      </c>
      <c r="K1687" s="4" t="str">
        <f t="shared" ca="1" si="54"/>
        <v/>
      </c>
      <c r="L1687" s="2" t="str">
        <f ca="1">IF(N1687="","",IF(COUNTIF(N$1:N1687,N1687)&gt;1,"",IF(COUNTIF(N:N,N1687)&gt;=1,"左表に入れますねぇ","")))</f>
        <v/>
      </c>
      <c r="M1687" s="2" t="str">
        <f ca="1">IF(ISNA(VLOOKUP('全表融合(関数用)'!W1687,'全表融合(関数用)'!X$2:AB$9999,3,FALSE)),"",VLOOKUP('全表融合(関数用)'!W1687,'全表融合(関数用)'!X$2:AB$9999,3,FALSE))</f>
        <v/>
      </c>
      <c r="N1687" s="2" t="str">
        <f ca="1">IF(ISNA(VLOOKUP('全表融合(関数用)'!W1687,'全表融合(関数用)'!X$2:AB$9999,4,FALSE)),"",VLOOKUP('全表融合(関数用)'!W1687,'全表融合(関数用)'!X$2:AB$9999,4,FALSE))</f>
        <v/>
      </c>
      <c r="O1687" s="2" t="str">
        <f ca="1">IF(ISNA(VLOOKUP('全表融合(関数用)'!W1687,'全表融合(関数用)'!X$2:AB$9999,5,FALSE)),"",VLOOKUP('全表融合(関数用)'!W1687,'全表融合(関数用)'!X$2:AB$9999,5,FALSE))</f>
        <v/>
      </c>
      <c r="P1687" s="4" t="str">
        <f ca="1">IF(SUMIF('全表融合(関数用)'!Z:Z,M1687,'全表融合(関数用)'!AC:AC)=0,"",SUMIF('全表融合(関数用)'!Z:Z,M1687,'全表融合(関数用)'!AC:AC))</f>
        <v/>
      </c>
    </row>
    <row r="1688" spans="2:16">
      <c r="B1688" s="3" t="str">
        <f>IF(SUMIFS(四角板専用!T:T,四角板専用!A:A,A1688)=0,"",SUMIFS(四角板専用!T:T,四角板専用!A:A,A1688))</f>
        <v/>
      </c>
      <c r="C1688" s="3" t="str">
        <f>IF(SUMIFS('FB&amp;L専用'!V:V,'FB&amp;L専用'!A:A,A1688)=0,"",SUMIFS('FB&amp;L専用'!V:V,'FB&amp;L専用'!A:A,A1688))</f>
        <v/>
      </c>
      <c r="D1688" s="3" t="str">
        <f>IF(SUMIFS(鋼材専用!W:W,鋼材専用!A:A,A1688)=0,"",SUMIFS(鋼材専用!W:W,鋼材専用!A:A,A1688))</f>
        <v/>
      </c>
      <c r="E1688" s="3" t="str">
        <f>IF(SUMIFS(Φ部品専用!W:W,Φ部品専用!A:A,A1688)=0,"",SUMIFS(Φ部品専用!W:W,Φ部品専用!A:A,A1688))</f>
        <v/>
      </c>
      <c r="F1688" s="3" t="str">
        <f>IF(SUMIFS(パイプ専用!W:W,パイプ専用!A:A,A1688)=0,"",SUMIFS(パイプ専用!W:W,パイプ専用!A:A,A1688))</f>
        <v/>
      </c>
      <c r="G1688" s="3" t="str">
        <f t="shared" si="53"/>
        <v/>
      </c>
      <c r="K1688" s="4" t="str">
        <f t="shared" ca="1" si="54"/>
        <v/>
      </c>
      <c r="L1688" s="2" t="str">
        <f ca="1">IF(N1688="","",IF(COUNTIF(N$1:N1688,N1688)&gt;1,"",IF(COUNTIF(N:N,N1688)&gt;=1,"左表に入れますねぇ","")))</f>
        <v/>
      </c>
      <c r="M1688" s="2" t="str">
        <f ca="1">IF(ISNA(VLOOKUP('全表融合(関数用)'!W1688,'全表融合(関数用)'!X$2:AB$9999,3,FALSE)),"",VLOOKUP('全表融合(関数用)'!W1688,'全表融合(関数用)'!X$2:AB$9999,3,FALSE))</f>
        <v/>
      </c>
      <c r="N1688" s="2" t="str">
        <f ca="1">IF(ISNA(VLOOKUP('全表融合(関数用)'!W1688,'全表融合(関数用)'!X$2:AB$9999,4,FALSE)),"",VLOOKUP('全表融合(関数用)'!W1688,'全表融合(関数用)'!X$2:AB$9999,4,FALSE))</f>
        <v/>
      </c>
      <c r="O1688" s="2" t="str">
        <f ca="1">IF(ISNA(VLOOKUP('全表融合(関数用)'!W1688,'全表融合(関数用)'!X$2:AB$9999,5,FALSE)),"",VLOOKUP('全表融合(関数用)'!W1688,'全表融合(関数用)'!X$2:AB$9999,5,FALSE))</f>
        <v/>
      </c>
      <c r="P1688" s="4" t="str">
        <f ca="1">IF(SUMIF('全表融合(関数用)'!Z:Z,M1688,'全表融合(関数用)'!AC:AC)=0,"",SUMIF('全表融合(関数用)'!Z:Z,M1688,'全表融合(関数用)'!AC:AC))</f>
        <v/>
      </c>
    </row>
    <row r="1689" spans="2:16">
      <c r="B1689" s="3" t="str">
        <f>IF(SUMIFS(四角板専用!T:T,四角板専用!A:A,A1689)=0,"",SUMIFS(四角板専用!T:T,四角板専用!A:A,A1689))</f>
        <v/>
      </c>
      <c r="C1689" s="3" t="str">
        <f>IF(SUMIFS('FB&amp;L専用'!V:V,'FB&amp;L専用'!A:A,A1689)=0,"",SUMIFS('FB&amp;L専用'!V:V,'FB&amp;L専用'!A:A,A1689))</f>
        <v/>
      </c>
      <c r="D1689" s="3" t="str">
        <f>IF(SUMIFS(鋼材専用!W:W,鋼材専用!A:A,A1689)=0,"",SUMIFS(鋼材専用!W:W,鋼材専用!A:A,A1689))</f>
        <v/>
      </c>
      <c r="E1689" s="3" t="str">
        <f>IF(SUMIFS(Φ部品専用!W:W,Φ部品専用!A:A,A1689)=0,"",SUMIFS(Φ部品専用!W:W,Φ部品専用!A:A,A1689))</f>
        <v/>
      </c>
      <c r="F1689" s="3" t="str">
        <f>IF(SUMIFS(パイプ専用!W:W,パイプ専用!A:A,A1689)=0,"",SUMIFS(パイプ専用!W:W,パイプ専用!A:A,A1689))</f>
        <v/>
      </c>
      <c r="G1689" s="3" t="str">
        <f t="shared" si="53"/>
        <v/>
      </c>
      <c r="K1689" s="4" t="str">
        <f t="shared" ca="1" si="54"/>
        <v/>
      </c>
      <c r="L1689" s="2" t="str">
        <f ca="1">IF(N1689="","",IF(COUNTIF(N$1:N1689,N1689)&gt;1,"",IF(COUNTIF(N:N,N1689)&gt;=1,"左表に入れますねぇ","")))</f>
        <v/>
      </c>
      <c r="M1689" s="2" t="str">
        <f ca="1">IF(ISNA(VLOOKUP('全表融合(関数用)'!W1689,'全表融合(関数用)'!X$2:AB$9999,3,FALSE)),"",VLOOKUP('全表融合(関数用)'!W1689,'全表融合(関数用)'!X$2:AB$9999,3,FALSE))</f>
        <v/>
      </c>
      <c r="N1689" s="2" t="str">
        <f ca="1">IF(ISNA(VLOOKUP('全表融合(関数用)'!W1689,'全表融合(関数用)'!X$2:AB$9999,4,FALSE)),"",VLOOKUP('全表融合(関数用)'!W1689,'全表融合(関数用)'!X$2:AB$9999,4,FALSE))</f>
        <v/>
      </c>
      <c r="O1689" s="2" t="str">
        <f ca="1">IF(ISNA(VLOOKUP('全表融合(関数用)'!W1689,'全表融合(関数用)'!X$2:AB$9999,5,FALSE)),"",VLOOKUP('全表融合(関数用)'!W1689,'全表融合(関数用)'!X$2:AB$9999,5,FALSE))</f>
        <v/>
      </c>
      <c r="P1689" s="4" t="str">
        <f ca="1">IF(SUMIF('全表融合(関数用)'!Z:Z,M1689,'全表融合(関数用)'!AC:AC)=0,"",SUMIF('全表融合(関数用)'!Z:Z,M1689,'全表融合(関数用)'!AC:AC))</f>
        <v/>
      </c>
    </row>
    <row r="1690" spans="2:16">
      <c r="B1690" s="3" t="str">
        <f>IF(SUMIFS(四角板専用!T:T,四角板専用!A:A,A1690)=0,"",SUMIFS(四角板専用!T:T,四角板専用!A:A,A1690))</f>
        <v/>
      </c>
      <c r="C1690" s="3" t="str">
        <f>IF(SUMIFS('FB&amp;L専用'!V:V,'FB&amp;L専用'!A:A,A1690)=0,"",SUMIFS('FB&amp;L専用'!V:V,'FB&amp;L専用'!A:A,A1690))</f>
        <v/>
      </c>
      <c r="D1690" s="3" t="str">
        <f>IF(SUMIFS(鋼材専用!W:W,鋼材専用!A:A,A1690)=0,"",SUMIFS(鋼材専用!W:W,鋼材専用!A:A,A1690))</f>
        <v/>
      </c>
      <c r="E1690" s="3" t="str">
        <f>IF(SUMIFS(Φ部品専用!W:W,Φ部品専用!A:A,A1690)=0,"",SUMIFS(Φ部品専用!W:W,Φ部品専用!A:A,A1690))</f>
        <v/>
      </c>
      <c r="F1690" s="3" t="str">
        <f>IF(SUMIFS(パイプ専用!W:W,パイプ専用!A:A,A1690)=0,"",SUMIFS(パイプ専用!W:W,パイプ専用!A:A,A1690))</f>
        <v/>
      </c>
      <c r="G1690" s="3" t="str">
        <f t="shared" si="53"/>
        <v/>
      </c>
      <c r="K1690" s="4" t="str">
        <f t="shared" ca="1" si="54"/>
        <v/>
      </c>
      <c r="L1690" s="2" t="str">
        <f ca="1">IF(N1690="","",IF(COUNTIF(N$1:N1690,N1690)&gt;1,"",IF(COUNTIF(N:N,N1690)&gt;=1,"左表に入れますねぇ","")))</f>
        <v/>
      </c>
      <c r="M1690" s="2" t="str">
        <f ca="1">IF(ISNA(VLOOKUP('全表融合(関数用)'!W1690,'全表融合(関数用)'!X$2:AB$9999,3,FALSE)),"",VLOOKUP('全表融合(関数用)'!W1690,'全表融合(関数用)'!X$2:AB$9999,3,FALSE))</f>
        <v/>
      </c>
      <c r="N1690" s="2" t="str">
        <f ca="1">IF(ISNA(VLOOKUP('全表融合(関数用)'!W1690,'全表融合(関数用)'!X$2:AB$9999,4,FALSE)),"",VLOOKUP('全表融合(関数用)'!W1690,'全表融合(関数用)'!X$2:AB$9999,4,FALSE))</f>
        <v/>
      </c>
      <c r="O1690" s="2" t="str">
        <f ca="1">IF(ISNA(VLOOKUP('全表融合(関数用)'!W1690,'全表融合(関数用)'!X$2:AB$9999,5,FALSE)),"",VLOOKUP('全表融合(関数用)'!W1690,'全表融合(関数用)'!X$2:AB$9999,5,FALSE))</f>
        <v/>
      </c>
      <c r="P1690" s="4" t="str">
        <f ca="1">IF(SUMIF('全表融合(関数用)'!Z:Z,M1690,'全表融合(関数用)'!AC:AC)=0,"",SUMIF('全表融合(関数用)'!Z:Z,M1690,'全表融合(関数用)'!AC:AC))</f>
        <v/>
      </c>
    </row>
    <row r="1691" spans="2:16">
      <c r="B1691" s="3" t="str">
        <f>IF(SUMIFS(四角板専用!T:T,四角板専用!A:A,A1691)=0,"",SUMIFS(四角板専用!T:T,四角板専用!A:A,A1691))</f>
        <v/>
      </c>
      <c r="C1691" s="3" t="str">
        <f>IF(SUMIFS('FB&amp;L専用'!V:V,'FB&amp;L専用'!A:A,A1691)=0,"",SUMIFS('FB&amp;L専用'!V:V,'FB&amp;L専用'!A:A,A1691))</f>
        <v/>
      </c>
      <c r="D1691" s="3" t="str">
        <f>IF(SUMIFS(鋼材専用!W:W,鋼材専用!A:A,A1691)=0,"",SUMIFS(鋼材専用!W:W,鋼材専用!A:A,A1691))</f>
        <v/>
      </c>
      <c r="E1691" s="3" t="str">
        <f>IF(SUMIFS(Φ部品専用!W:W,Φ部品専用!A:A,A1691)=0,"",SUMIFS(Φ部品専用!W:W,Φ部品専用!A:A,A1691))</f>
        <v/>
      </c>
      <c r="F1691" s="3" t="str">
        <f>IF(SUMIFS(パイプ専用!W:W,パイプ専用!A:A,A1691)=0,"",SUMIFS(パイプ専用!W:W,パイプ専用!A:A,A1691))</f>
        <v/>
      </c>
      <c r="G1691" s="3" t="str">
        <f t="shared" si="53"/>
        <v/>
      </c>
      <c r="K1691" s="4" t="str">
        <f t="shared" ca="1" si="54"/>
        <v/>
      </c>
      <c r="L1691" s="2" t="str">
        <f ca="1">IF(N1691="","",IF(COUNTIF(N$1:N1691,N1691)&gt;1,"",IF(COUNTIF(N:N,N1691)&gt;=1,"左表に入れますねぇ","")))</f>
        <v/>
      </c>
      <c r="M1691" s="2" t="str">
        <f ca="1">IF(ISNA(VLOOKUP('全表融合(関数用)'!W1691,'全表融合(関数用)'!X$2:AB$9999,3,FALSE)),"",VLOOKUP('全表融合(関数用)'!W1691,'全表融合(関数用)'!X$2:AB$9999,3,FALSE))</f>
        <v/>
      </c>
      <c r="N1691" s="2" t="str">
        <f ca="1">IF(ISNA(VLOOKUP('全表融合(関数用)'!W1691,'全表融合(関数用)'!X$2:AB$9999,4,FALSE)),"",VLOOKUP('全表融合(関数用)'!W1691,'全表融合(関数用)'!X$2:AB$9999,4,FALSE))</f>
        <v/>
      </c>
      <c r="O1691" s="2" t="str">
        <f ca="1">IF(ISNA(VLOOKUP('全表融合(関数用)'!W1691,'全表融合(関数用)'!X$2:AB$9999,5,FALSE)),"",VLOOKUP('全表融合(関数用)'!W1691,'全表融合(関数用)'!X$2:AB$9999,5,FALSE))</f>
        <v/>
      </c>
      <c r="P1691" s="4" t="str">
        <f ca="1">IF(SUMIF('全表融合(関数用)'!Z:Z,M1691,'全表融合(関数用)'!AC:AC)=0,"",SUMIF('全表融合(関数用)'!Z:Z,M1691,'全表融合(関数用)'!AC:AC))</f>
        <v/>
      </c>
    </row>
    <row r="1692" spans="2:16">
      <c r="B1692" s="3" t="str">
        <f>IF(SUMIFS(四角板専用!T:T,四角板専用!A:A,A1692)=0,"",SUMIFS(四角板専用!T:T,四角板専用!A:A,A1692))</f>
        <v/>
      </c>
      <c r="C1692" s="3" t="str">
        <f>IF(SUMIFS('FB&amp;L専用'!V:V,'FB&amp;L専用'!A:A,A1692)=0,"",SUMIFS('FB&amp;L専用'!V:V,'FB&amp;L専用'!A:A,A1692))</f>
        <v/>
      </c>
      <c r="D1692" s="3" t="str">
        <f>IF(SUMIFS(鋼材専用!W:W,鋼材専用!A:A,A1692)=0,"",SUMIFS(鋼材専用!W:W,鋼材専用!A:A,A1692))</f>
        <v/>
      </c>
      <c r="E1692" s="3" t="str">
        <f>IF(SUMIFS(Φ部品専用!W:W,Φ部品専用!A:A,A1692)=0,"",SUMIFS(Φ部品専用!W:W,Φ部品専用!A:A,A1692))</f>
        <v/>
      </c>
      <c r="F1692" s="3" t="str">
        <f>IF(SUMIFS(パイプ専用!W:W,パイプ専用!A:A,A1692)=0,"",SUMIFS(パイプ専用!W:W,パイプ専用!A:A,A1692))</f>
        <v/>
      </c>
      <c r="G1692" s="3" t="str">
        <f t="shared" si="53"/>
        <v/>
      </c>
      <c r="K1692" s="4" t="str">
        <f t="shared" ca="1" si="54"/>
        <v/>
      </c>
      <c r="L1692" s="2" t="str">
        <f ca="1">IF(N1692="","",IF(COUNTIF(N$1:N1692,N1692)&gt;1,"",IF(COUNTIF(N:N,N1692)&gt;=1,"左表に入れますねぇ","")))</f>
        <v/>
      </c>
      <c r="M1692" s="2" t="str">
        <f ca="1">IF(ISNA(VLOOKUP('全表融合(関数用)'!W1692,'全表融合(関数用)'!X$2:AB$9999,3,FALSE)),"",VLOOKUP('全表融合(関数用)'!W1692,'全表融合(関数用)'!X$2:AB$9999,3,FALSE))</f>
        <v/>
      </c>
      <c r="N1692" s="2" t="str">
        <f ca="1">IF(ISNA(VLOOKUP('全表融合(関数用)'!W1692,'全表融合(関数用)'!X$2:AB$9999,4,FALSE)),"",VLOOKUP('全表融合(関数用)'!W1692,'全表融合(関数用)'!X$2:AB$9999,4,FALSE))</f>
        <v/>
      </c>
      <c r="O1692" s="2" t="str">
        <f ca="1">IF(ISNA(VLOOKUP('全表融合(関数用)'!W1692,'全表融合(関数用)'!X$2:AB$9999,5,FALSE)),"",VLOOKUP('全表融合(関数用)'!W1692,'全表融合(関数用)'!X$2:AB$9999,5,FALSE))</f>
        <v/>
      </c>
      <c r="P1692" s="4" t="str">
        <f ca="1">IF(SUMIF('全表融合(関数用)'!Z:Z,M1692,'全表融合(関数用)'!AC:AC)=0,"",SUMIF('全表融合(関数用)'!Z:Z,M1692,'全表融合(関数用)'!AC:AC))</f>
        <v/>
      </c>
    </row>
    <row r="1693" spans="2:16">
      <c r="B1693" s="3" t="str">
        <f>IF(SUMIFS(四角板専用!T:T,四角板専用!A:A,A1693)=0,"",SUMIFS(四角板専用!T:T,四角板専用!A:A,A1693))</f>
        <v/>
      </c>
      <c r="C1693" s="3" t="str">
        <f>IF(SUMIFS('FB&amp;L専用'!V:V,'FB&amp;L専用'!A:A,A1693)=0,"",SUMIFS('FB&amp;L専用'!V:V,'FB&amp;L専用'!A:A,A1693))</f>
        <v/>
      </c>
      <c r="D1693" s="3" t="str">
        <f>IF(SUMIFS(鋼材専用!W:W,鋼材専用!A:A,A1693)=0,"",SUMIFS(鋼材専用!W:W,鋼材専用!A:A,A1693))</f>
        <v/>
      </c>
      <c r="E1693" s="3" t="str">
        <f>IF(SUMIFS(Φ部品専用!W:W,Φ部品専用!A:A,A1693)=0,"",SUMIFS(Φ部品専用!W:W,Φ部品専用!A:A,A1693))</f>
        <v/>
      </c>
      <c r="F1693" s="3" t="str">
        <f>IF(SUMIFS(パイプ専用!W:W,パイプ専用!A:A,A1693)=0,"",SUMIFS(パイプ専用!W:W,パイプ専用!A:A,A1693))</f>
        <v/>
      </c>
      <c r="G1693" s="3" t="str">
        <f t="shared" si="53"/>
        <v/>
      </c>
      <c r="K1693" s="4" t="str">
        <f t="shared" ca="1" si="54"/>
        <v/>
      </c>
      <c r="L1693" s="2" t="str">
        <f ca="1">IF(N1693="","",IF(COUNTIF(N$1:N1693,N1693)&gt;1,"",IF(COUNTIF(N:N,N1693)&gt;=1,"左表に入れますねぇ","")))</f>
        <v/>
      </c>
      <c r="M1693" s="2" t="str">
        <f ca="1">IF(ISNA(VLOOKUP('全表融合(関数用)'!W1693,'全表融合(関数用)'!X$2:AB$9999,3,FALSE)),"",VLOOKUP('全表融合(関数用)'!W1693,'全表融合(関数用)'!X$2:AB$9999,3,FALSE))</f>
        <v/>
      </c>
      <c r="N1693" s="2" t="str">
        <f ca="1">IF(ISNA(VLOOKUP('全表融合(関数用)'!W1693,'全表融合(関数用)'!X$2:AB$9999,4,FALSE)),"",VLOOKUP('全表融合(関数用)'!W1693,'全表融合(関数用)'!X$2:AB$9999,4,FALSE))</f>
        <v/>
      </c>
      <c r="O1693" s="2" t="str">
        <f ca="1">IF(ISNA(VLOOKUP('全表融合(関数用)'!W1693,'全表融合(関数用)'!X$2:AB$9999,5,FALSE)),"",VLOOKUP('全表融合(関数用)'!W1693,'全表融合(関数用)'!X$2:AB$9999,5,FALSE))</f>
        <v/>
      </c>
      <c r="P1693" s="4" t="str">
        <f ca="1">IF(SUMIF('全表融合(関数用)'!Z:Z,M1693,'全表融合(関数用)'!AC:AC)=0,"",SUMIF('全表融合(関数用)'!Z:Z,M1693,'全表融合(関数用)'!AC:AC))</f>
        <v/>
      </c>
    </row>
    <row r="1694" spans="2:16">
      <c r="B1694" s="3" t="str">
        <f>IF(SUMIFS(四角板専用!T:T,四角板専用!A:A,A1694)=0,"",SUMIFS(四角板専用!T:T,四角板専用!A:A,A1694))</f>
        <v/>
      </c>
      <c r="C1694" s="3" t="str">
        <f>IF(SUMIFS('FB&amp;L専用'!V:V,'FB&amp;L専用'!A:A,A1694)=0,"",SUMIFS('FB&amp;L専用'!V:V,'FB&amp;L専用'!A:A,A1694))</f>
        <v/>
      </c>
      <c r="D1694" s="3" t="str">
        <f>IF(SUMIFS(鋼材専用!W:W,鋼材専用!A:A,A1694)=0,"",SUMIFS(鋼材専用!W:W,鋼材専用!A:A,A1694))</f>
        <v/>
      </c>
      <c r="E1694" s="3" t="str">
        <f>IF(SUMIFS(Φ部品専用!W:W,Φ部品専用!A:A,A1694)=0,"",SUMIFS(Φ部品専用!W:W,Φ部品専用!A:A,A1694))</f>
        <v/>
      </c>
      <c r="F1694" s="3" t="str">
        <f>IF(SUMIFS(パイプ専用!W:W,パイプ専用!A:A,A1694)=0,"",SUMIFS(パイプ専用!W:W,パイプ専用!A:A,A1694))</f>
        <v/>
      </c>
      <c r="G1694" s="3" t="str">
        <f t="shared" si="53"/>
        <v/>
      </c>
      <c r="K1694" s="4" t="str">
        <f t="shared" ca="1" si="54"/>
        <v/>
      </c>
      <c r="L1694" s="2" t="str">
        <f ca="1">IF(N1694="","",IF(COUNTIF(N$1:N1694,N1694)&gt;1,"",IF(COUNTIF(N:N,N1694)&gt;=1,"左表に入れますねぇ","")))</f>
        <v/>
      </c>
      <c r="M1694" s="2" t="str">
        <f ca="1">IF(ISNA(VLOOKUP('全表融合(関数用)'!W1694,'全表融合(関数用)'!X$2:AB$9999,3,FALSE)),"",VLOOKUP('全表融合(関数用)'!W1694,'全表融合(関数用)'!X$2:AB$9999,3,FALSE))</f>
        <v/>
      </c>
      <c r="N1694" s="2" t="str">
        <f ca="1">IF(ISNA(VLOOKUP('全表融合(関数用)'!W1694,'全表融合(関数用)'!X$2:AB$9999,4,FALSE)),"",VLOOKUP('全表融合(関数用)'!W1694,'全表融合(関数用)'!X$2:AB$9999,4,FALSE))</f>
        <v/>
      </c>
      <c r="O1694" s="2" t="str">
        <f ca="1">IF(ISNA(VLOOKUP('全表融合(関数用)'!W1694,'全表融合(関数用)'!X$2:AB$9999,5,FALSE)),"",VLOOKUP('全表融合(関数用)'!W1694,'全表融合(関数用)'!X$2:AB$9999,5,FALSE))</f>
        <v/>
      </c>
      <c r="P1694" s="4" t="str">
        <f ca="1">IF(SUMIF('全表融合(関数用)'!Z:Z,M1694,'全表融合(関数用)'!AC:AC)=0,"",SUMIF('全表融合(関数用)'!Z:Z,M1694,'全表融合(関数用)'!AC:AC))</f>
        <v/>
      </c>
    </row>
    <row r="1695" spans="2:16">
      <c r="B1695" s="3" t="str">
        <f>IF(SUMIFS(四角板専用!T:T,四角板専用!A:A,A1695)=0,"",SUMIFS(四角板専用!T:T,四角板専用!A:A,A1695))</f>
        <v/>
      </c>
      <c r="C1695" s="3" t="str">
        <f>IF(SUMIFS('FB&amp;L専用'!V:V,'FB&amp;L専用'!A:A,A1695)=0,"",SUMIFS('FB&amp;L専用'!V:V,'FB&amp;L専用'!A:A,A1695))</f>
        <v/>
      </c>
      <c r="D1695" s="3" t="str">
        <f>IF(SUMIFS(鋼材専用!W:W,鋼材専用!A:A,A1695)=0,"",SUMIFS(鋼材専用!W:W,鋼材専用!A:A,A1695))</f>
        <v/>
      </c>
      <c r="E1695" s="3" t="str">
        <f>IF(SUMIFS(Φ部品専用!W:W,Φ部品専用!A:A,A1695)=0,"",SUMIFS(Φ部品専用!W:W,Φ部品専用!A:A,A1695))</f>
        <v/>
      </c>
      <c r="F1695" s="3" t="str">
        <f>IF(SUMIFS(パイプ専用!W:W,パイプ専用!A:A,A1695)=0,"",SUMIFS(パイプ専用!W:W,パイプ専用!A:A,A1695))</f>
        <v/>
      </c>
      <c r="G1695" s="3" t="str">
        <f t="shared" si="53"/>
        <v/>
      </c>
      <c r="K1695" s="4" t="str">
        <f t="shared" ca="1" si="54"/>
        <v/>
      </c>
      <c r="L1695" s="2" t="str">
        <f ca="1">IF(N1695="","",IF(COUNTIF(N$1:N1695,N1695)&gt;1,"",IF(COUNTIF(N:N,N1695)&gt;=1,"左表に入れますねぇ","")))</f>
        <v/>
      </c>
      <c r="M1695" s="2" t="str">
        <f ca="1">IF(ISNA(VLOOKUP('全表融合(関数用)'!W1695,'全表融合(関数用)'!X$2:AB$9999,3,FALSE)),"",VLOOKUP('全表融合(関数用)'!W1695,'全表融合(関数用)'!X$2:AB$9999,3,FALSE))</f>
        <v/>
      </c>
      <c r="N1695" s="2" t="str">
        <f ca="1">IF(ISNA(VLOOKUP('全表融合(関数用)'!W1695,'全表融合(関数用)'!X$2:AB$9999,4,FALSE)),"",VLOOKUP('全表融合(関数用)'!W1695,'全表融合(関数用)'!X$2:AB$9999,4,FALSE))</f>
        <v/>
      </c>
      <c r="O1695" s="2" t="str">
        <f ca="1">IF(ISNA(VLOOKUP('全表融合(関数用)'!W1695,'全表融合(関数用)'!X$2:AB$9999,5,FALSE)),"",VLOOKUP('全表融合(関数用)'!W1695,'全表融合(関数用)'!X$2:AB$9999,5,FALSE))</f>
        <v/>
      </c>
      <c r="P1695" s="4" t="str">
        <f ca="1">IF(SUMIF('全表融合(関数用)'!Z:Z,M1695,'全表融合(関数用)'!AC:AC)=0,"",SUMIF('全表融合(関数用)'!Z:Z,M1695,'全表融合(関数用)'!AC:AC))</f>
        <v/>
      </c>
    </row>
    <row r="1696" spans="2:16">
      <c r="B1696" s="3" t="str">
        <f>IF(SUMIFS(四角板専用!T:T,四角板専用!A:A,A1696)=0,"",SUMIFS(四角板専用!T:T,四角板専用!A:A,A1696))</f>
        <v/>
      </c>
      <c r="C1696" s="3" t="str">
        <f>IF(SUMIFS('FB&amp;L専用'!V:V,'FB&amp;L専用'!A:A,A1696)=0,"",SUMIFS('FB&amp;L専用'!V:V,'FB&amp;L専用'!A:A,A1696))</f>
        <v/>
      </c>
      <c r="D1696" s="3" t="str">
        <f>IF(SUMIFS(鋼材専用!W:W,鋼材専用!A:A,A1696)=0,"",SUMIFS(鋼材専用!W:W,鋼材専用!A:A,A1696))</f>
        <v/>
      </c>
      <c r="E1696" s="3" t="str">
        <f>IF(SUMIFS(Φ部品専用!W:W,Φ部品専用!A:A,A1696)=0,"",SUMIFS(Φ部品専用!W:W,Φ部品専用!A:A,A1696))</f>
        <v/>
      </c>
      <c r="F1696" s="3" t="str">
        <f>IF(SUMIFS(パイプ専用!W:W,パイプ専用!A:A,A1696)=0,"",SUMIFS(パイプ専用!W:W,パイプ専用!A:A,A1696))</f>
        <v/>
      </c>
      <c r="G1696" s="3" t="str">
        <f t="shared" si="53"/>
        <v/>
      </c>
      <c r="K1696" s="4" t="str">
        <f t="shared" ca="1" si="54"/>
        <v/>
      </c>
      <c r="L1696" s="2" t="str">
        <f ca="1">IF(N1696="","",IF(COUNTIF(N$1:N1696,N1696)&gt;1,"",IF(COUNTIF(N:N,N1696)&gt;=1,"左表に入れますねぇ","")))</f>
        <v/>
      </c>
      <c r="M1696" s="2" t="str">
        <f ca="1">IF(ISNA(VLOOKUP('全表融合(関数用)'!W1696,'全表融合(関数用)'!X$2:AB$9999,3,FALSE)),"",VLOOKUP('全表融合(関数用)'!W1696,'全表融合(関数用)'!X$2:AB$9999,3,FALSE))</f>
        <v/>
      </c>
      <c r="N1696" s="2" t="str">
        <f ca="1">IF(ISNA(VLOOKUP('全表融合(関数用)'!W1696,'全表融合(関数用)'!X$2:AB$9999,4,FALSE)),"",VLOOKUP('全表融合(関数用)'!W1696,'全表融合(関数用)'!X$2:AB$9999,4,FALSE))</f>
        <v/>
      </c>
      <c r="O1696" s="2" t="str">
        <f ca="1">IF(ISNA(VLOOKUP('全表融合(関数用)'!W1696,'全表融合(関数用)'!X$2:AB$9999,5,FALSE)),"",VLOOKUP('全表融合(関数用)'!W1696,'全表融合(関数用)'!X$2:AB$9999,5,FALSE))</f>
        <v/>
      </c>
      <c r="P1696" s="4" t="str">
        <f ca="1">IF(SUMIF('全表融合(関数用)'!Z:Z,M1696,'全表融合(関数用)'!AC:AC)=0,"",SUMIF('全表融合(関数用)'!Z:Z,M1696,'全表融合(関数用)'!AC:AC))</f>
        <v/>
      </c>
    </row>
    <row r="1697" spans="2:16">
      <c r="B1697" s="3" t="str">
        <f>IF(SUMIFS(四角板専用!T:T,四角板専用!A:A,A1697)=0,"",SUMIFS(四角板専用!T:T,四角板専用!A:A,A1697))</f>
        <v/>
      </c>
      <c r="C1697" s="3" t="str">
        <f>IF(SUMIFS('FB&amp;L専用'!V:V,'FB&amp;L専用'!A:A,A1697)=0,"",SUMIFS('FB&amp;L専用'!V:V,'FB&amp;L専用'!A:A,A1697))</f>
        <v/>
      </c>
      <c r="D1697" s="3" t="str">
        <f>IF(SUMIFS(鋼材専用!W:W,鋼材専用!A:A,A1697)=0,"",SUMIFS(鋼材専用!W:W,鋼材専用!A:A,A1697))</f>
        <v/>
      </c>
      <c r="E1697" s="3" t="str">
        <f>IF(SUMIFS(Φ部品専用!W:W,Φ部品専用!A:A,A1697)=0,"",SUMIFS(Φ部品専用!W:W,Φ部品専用!A:A,A1697))</f>
        <v/>
      </c>
      <c r="F1697" s="3" t="str">
        <f>IF(SUMIFS(パイプ専用!W:W,パイプ専用!A:A,A1697)=0,"",SUMIFS(パイプ専用!W:W,パイプ専用!A:A,A1697))</f>
        <v/>
      </c>
      <c r="G1697" s="3" t="str">
        <f t="shared" si="53"/>
        <v/>
      </c>
      <c r="K1697" s="4" t="str">
        <f t="shared" ca="1" si="54"/>
        <v/>
      </c>
      <c r="L1697" s="2" t="str">
        <f ca="1">IF(N1697="","",IF(COUNTIF(N$1:N1697,N1697)&gt;1,"",IF(COUNTIF(N:N,N1697)&gt;=1,"左表に入れますねぇ","")))</f>
        <v/>
      </c>
      <c r="M1697" s="2" t="str">
        <f ca="1">IF(ISNA(VLOOKUP('全表融合(関数用)'!W1697,'全表融合(関数用)'!X$2:AB$9999,3,FALSE)),"",VLOOKUP('全表融合(関数用)'!W1697,'全表融合(関数用)'!X$2:AB$9999,3,FALSE))</f>
        <v/>
      </c>
      <c r="N1697" s="2" t="str">
        <f ca="1">IF(ISNA(VLOOKUP('全表融合(関数用)'!W1697,'全表融合(関数用)'!X$2:AB$9999,4,FALSE)),"",VLOOKUP('全表融合(関数用)'!W1697,'全表融合(関数用)'!X$2:AB$9999,4,FALSE))</f>
        <v/>
      </c>
      <c r="O1697" s="2" t="str">
        <f ca="1">IF(ISNA(VLOOKUP('全表融合(関数用)'!W1697,'全表融合(関数用)'!X$2:AB$9999,5,FALSE)),"",VLOOKUP('全表融合(関数用)'!W1697,'全表融合(関数用)'!X$2:AB$9999,5,FALSE))</f>
        <v/>
      </c>
      <c r="P1697" s="4" t="str">
        <f ca="1">IF(SUMIF('全表融合(関数用)'!Z:Z,M1697,'全表融合(関数用)'!AC:AC)=0,"",SUMIF('全表融合(関数用)'!Z:Z,M1697,'全表融合(関数用)'!AC:AC))</f>
        <v/>
      </c>
    </row>
    <row r="1698" spans="2:16">
      <c r="B1698" s="3" t="str">
        <f>IF(SUMIFS(四角板専用!T:T,四角板専用!A:A,A1698)=0,"",SUMIFS(四角板専用!T:T,四角板専用!A:A,A1698))</f>
        <v/>
      </c>
      <c r="C1698" s="3" t="str">
        <f>IF(SUMIFS('FB&amp;L専用'!V:V,'FB&amp;L専用'!A:A,A1698)=0,"",SUMIFS('FB&amp;L専用'!V:V,'FB&amp;L専用'!A:A,A1698))</f>
        <v/>
      </c>
      <c r="D1698" s="3" t="str">
        <f>IF(SUMIFS(鋼材専用!W:W,鋼材専用!A:A,A1698)=0,"",SUMIFS(鋼材専用!W:W,鋼材専用!A:A,A1698))</f>
        <v/>
      </c>
      <c r="E1698" s="3" t="str">
        <f>IF(SUMIFS(Φ部品専用!W:W,Φ部品専用!A:A,A1698)=0,"",SUMIFS(Φ部品専用!W:W,Φ部品専用!A:A,A1698))</f>
        <v/>
      </c>
      <c r="F1698" s="3" t="str">
        <f>IF(SUMIFS(パイプ専用!W:W,パイプ専用!A:A,A1698)=0,"",SUMIFS(パイプ専用!W:W,パイプ専用!A:A,A1698))</f>
        <v/>
      </c>
      <c r="G1698" s="3" t="str">
        <f t="shared" si="53"/>
        <v/>
      </c>
      <c r="K1698" s="4" t="str">
        <f t="shared" ca="1" si="54"/>
        <v/>
      </c>
      <c r="L1698" s="2" t="str">
        <f ca="1">IF(N1698="","",IF(COUNTIF(N$1:N1698,N1698)&gt;1,"",IF(COUNTIF(N:N,N1698)&gt;=1,"左表に入れますねぇ","")))</f>
        <v/>
      </c>
      <c r="M1698" s="2" t="str">
        <f ca="1">IF(ISNA(VLOOKUP('全表融合(関数用)'!W1698,'全表融合(関数用)'!X$2:AB$9999,3,FALSE)),"",VLOOKUP('全表融合(関数用)'!W1698,'全表融合(関数用)'!X$2:AB$9999,3,FALSE))</f>
        <v/>
      </c>
      <c r="N1698" s="2" t="str">
        <f ca="1">IF(ISNA(VLOOKUP('全表融合(関数用)'!W1698,'全表融合(関数用)'!X$2:AB$9999,4,FALSE)),"",VLOOKUP('全表融合(関数用)'!W1698,'全表融合(関数用)'!X$2:AB$9999,4,FALSE))</f>
        <v/>
      </c>
      <c r="O1698" s="2" t="str">
        <f ca="1">IF(ISNA(VLOOKUP('全表融合(関数用)'!W1698,'全表融合(関数用)'!X$2:AB$9999,5,FALSE)),"",VLOOKUP('全表融合(関数用)'!W1698,'全表融合(関数用)'!X$2:AB$9999,5,FALSE))</f>
        <v/>
      </c>
      <c r="P1698" s="4" t="str">
        <f ca="1">IF(SUMIF('全表融合(関数用)'!Z:Z,M1698,'全表融合(関数用)'!AC:AC)=0,"",SUMIF('全表融合(関数用)'!Z:Z,M1698,'全表融合(関数用)'!AC:AC))</f>
        <v/>
      </c>
    </row>
    <row r="1699" spans="2:16">
      <c r="B1699" s="3" t="str">
        <f>IF(SUMIFS(四角板専用!T:T,四角板専用!A:A,A1699)=0,"",SUMIFS(四角板専用!T:T,四角板専用!A:A,A1699))</f>
        <v/>
      </c>
      <c r="C1699" s="3" t="str">
        <f>IF(SUMIFS('FB&amp;L専用'!V:V,'FB&amp;L専用'!A:A,A1699)=0,"",SUMIFS('FB&amp;L専用'!V:V,'FB&amp;L専用'!A:A,A1699))</f>
        <v/>
      </c>
      <c r="D1699" s="3" t="str">
        <f>IF(SUMIFS(鋼材専用!W:W,鋼材専用!A:A,A1699)=0,"",SUMIFS(鋼材専用!W:W,鋼材専用!A:A,A1699))</f>
        <v/>
      </c>
      <c r="E1699" s="3" t="str">
        <f>IF(SUMIFS(Φ部品専用!W:W,Φ部品専用!A:A,A1699)=0,"",SUMIFS(Φ部品専用!W:W,Φ部品専用!A:A,A1699))</f>
        <v/>
      </c>
      <c r="F1699" s="3" t="str">
        <f>IF(SUMIFS(パイプ専用!W:W,パイプ専用!A:A,A1699)=0,"",SUMIFS(パイプ専用!W:W,パイプ専用!A:A,A1699))</f>
        <v/>
      </c>
      <c r="G1699" s="3" t="str">
        <f t="shared" si="53"/>
        <v/>
      </c>
      <c r="K1699" s="4" t="str">
        <f t="shared" ca="1" si="54"/>
        <v/>
      </c>
      <c r="L1699" s="2" t="str">
        <f ca="1">IF(N1699="","",IF(COUNTIF(N$1:N1699,N1699)&gt;1,"",IF(COUNTIF(N:N,N1699)&gt;=1,"左表に入れますねぇ","")))</f>
        <v/>
      </c>
      <c r="M1699" s="2" t="str">
        <f ca="1">IF(ISNA(VLOOKUP('全表融合(関数用)'!W1699,'全表融合(関数用)'!X$2:AB$9999,3,FALSE)),"",VLOOKUP('全表融合(関数用)'!W1699,'全表融合(関数用)'!X$2:AB$9999,3,FALSE))</f>
        <v/>
      </c>
      <c r="N1699" s="2" t="str">
        <f ca="1">IF(ISNA(VLOOKUP('全表融合(関数用)'!W1699,'全表融合(関数用)'!X$2:AB$9999,4,FALSE)),"",VLOOKUP('全表融合(関数用)'!W1699,'全表融合(関数用)'!X$2:AB$9999,4,FALSE))</f>
        <v/>
      </c>
      <c r="O1699" s="2" t="str">
        <f ca="1">IF(ISNA(VLOOKUP('全表融合(関数用)'!W1699,'全表融合(関数用)'!X$2:AB$9999,5,FALSE)),"",VLOOKUP('全表融合(関数用)'!W1699,'全表融合(関数用)'!X$2:AB$9999,5,FALSE))</f>
        <v/>
      </c>
      <c r="P1699" s="4" t="str">
        <f ca="1">IF(SUMIF('全表融合(関数用)'!Z:Z,M1699,'全表融合(関数用)'!AC:AC)=0,"",SUMIF('全表融合(関数用)'!Z:Z,M1699,'全表融合(関数用)'!AC:AC))</f>
        <v/>
      </c>
    </row>
    <row r="1700" spans="2:16">
      <c r="B1700" s="3" t="str">
        <f>IF(SUMIFS(四角板専用!T:T,四角板専用!A:A,A1700)=0,"",SUMIFS(四角板専用!T:T,四角板専用!A:A,A1700))</f>
        <v/>
      </c>
      <c r="C1700" s="3" t="str">
        <f>IF(SUMIFS('FB&amp;L専用'!V:V,'FB&amp;L専用'!A:A,A1700)=0,"",SUMIFS('FB&amp;L専用'!V:V,'FB&amp;L専用'!A:A,A1700))</f>
        <v/>
      </c>
      <c r="D1700" s="3" t="str">
        <f>IF(SUMIFS(鋼材専用!W:W,鋼材専用!A:A,A1700)=0,"",SUMIFS(鋼材専用!W:W,鋼材専用!A:A,A1700))</f>
        <v/>
      </c>
      <c r="E1700" s="3" t="str">
        <f>IF(SUMIFS(Φ部品専用!W:W,Φ部品専用!A:A,A1700)=0,"",SUMIFS(Φ部品専用!W:W,Φ部品専用!A:A,A1700))</f>
        <v/>
      </c>
      <c r="F1700" s="3" t="str">
        <f>IF(SUMIFS(パイプ専用!W:W,パイプ専用!A:A,A1700)=0,"",SUMIFS(パイプ専用!W:W,パイプ専用!A:A,A1700))</f>
        <v/>
      </c>
      <c r="G1700" s="3" t="str">
        <f t="shared" si="53"/>
        <v/>
      </c>
      <c r="K1700" s="4" t="str">
        <f t="shared" ca="1" si="54"/>
        <v/>
      </c>
      <c r="L1700" s="2" t="str">
        <f ca="1">IF(N1700="","",IF(COUNTIF(N$1:N1700,N1700)&gt;1,"",IF(COUNTIF(N:N,N1700)&gt;=1,"左表に入れますねぇ","")))</f>
        <v/>
      </c>
      <c r="M1700" s="2" t="str">
        <f ca="1">IF(ISNA(VLOOKUP('全表融合(関数用)'!W1700,'全表融合(関数用)'!X$2:AB$9999,3,FALSE)),"",VLOOKUP('全表融合(関数用)'!W1700,'全表融合(関数用)'!X$2:AB$9999,3,FALSE))</f>
        <v/>
      </c>
      <c r="N1700" s="2" t="str">
        <f ca="1">IF(ISNA(VLOOKUP('全表融合(関数用)'!W1700,'全表融合(関数用)'!X$2:AB$9999,4,FALSE)),"",VLOOKUP('全表融合(関数用)'!W1700,'全表融合(関数用)'!X$2:AB$9999,4,FALSE))</f>
        <v/>
      </c>
      <c r="O1700" s="2" t="str">
        <f ca="1">IF(ISNA(VLOOKUP('全表融合(関数用)'!W1700,'全表融合(関数用)'!X$2:AB$9999,5,FALSE)),"",VLOOKUP('全表融合(関数用)'!W1700,'全表融合(関数用)'!X$2:AB$9999,5,FALSE))</f>
        <v/>
      </c>
      <c r="P1700" s="4" t="str">
        <f ca="1">IF(SUMIF('全表融合(関数用)'!Z:Z,M1700,'全表融合(関数用)'!AC:AC)=0,"",SUMIF('全表融合(関数用)'!Z:Z,M1700,'全表融合(関数用)'!AC:AC))</f>
        <v/>
      </c>
    </row>
    <row r="1701" spans="2:16">
      <c r="B1701" s="3" t="str">
        <f>IF(SUMIFS(四角板専用!T:T,四角板専用!A:A,A1701)=0,"",SUMIFS(四角板専用!T:T,四角板専用!A:A,A1701))</f>
        <v/>
      </c>
      <c r="C1701" s="3" t="str">
        <f>IF(SUMIFS('FB&amp;L専用'!V:V,'FB&amp;L専用'!A:A,A1701)=0,"",SUMIFS('FB&amp;L専用'!V:V,'FB&amp;L専用'!A:A,A1701))</f>
        <v/>
      </c>
      <c r="D1701" s="3" t="str">
        <f>IF(SUMIFS(鋼材専用!W:W,鋼材専用!A:A,A1701)=0,"",SUMIFS(鋼材専用!W:W,鋼材専用!A:A,A1701))</f>
        <v/>
      </c>
      <c r="E1701" s="3" t="str">
        <f>IF(SUMIFS(Φ部品専用!W:W,Φ部品専用!A:A,A1701)=0,"",SUMIFS(Φ部品専用!W:W,Φ部品専用!A:A,A1701))</f>
        <v/>
      </c>
      <c r="F1701" s="3" t="str">
        <f>IF(SUMIFS(パイプ専用!W:W,パイプ専用!A:A,A1701)=0,"",SUMIFS(パイプ専用!W:W,パイプ専用!A:A,A1701))</f>
        <v/>
      </c>
      <c r="G1701" s="3" t="str">
        <f t="shared" si="53"/>
        <v/>
      </c>
      <c r="K1701" s="4" t="str">
        <f t="shared" ca="1" si="54"/>
        <v/>
      </c>
      <c r="L1701" s="2" t="str">
        <f ca="1">IF(N1701="","",IF(COUNTIF(N$1:N1701,N1701)&gt;1,"",IF(COUNTIF(N:N,N1701)&gt;=1,"左表に入れますねぇ","")))</f>
        <v/>
      </c>
      <c r="M1701" s="2" t="str">
        <f ca="1">IF(ISNA(VLOOKUP('全表融合(関数用)'!W1701,'全表融合(関数用)'!X$2:AB$9999,3,FALSE)),"",VLOOKUP('全表融合(関数用)'!W1701,'全表融合(関数用)'!X$2:AB$9999,3,FALSE))</f>
        <v/>
      </c>
      <c r="N1701" s="2" t="str">
        <f ca="1">IF(ISNA(VLOOKUP('全表融合(関数用)'!W1701,'全表融合(関数用)'!X$2:AB$9999,4,FALSE)),"",VLOOKUP('全表融合(関数用)'!W1701,'全表融合(関数用)'!X$2:AB$9999,4,FALSE))</f>
        <v/>
      </c>
      <c r="O1701" s="2" t="str">
        <f ca="1">IF(ISNA(VLOOKUP('全表融合(関数用)'!W1701,'全表融合(関数用)'!X$2:AB$9999,5,FALSE)),"",VLOOKUP('全表融合(関数用)'!W1701,'全表融合(関数用)'!X$2:AB$9999,5,FALSE))</f>
        <v/>
      </c>
      <c r="P1701" s="4" t="str">
        <f ca="1">IF(SUMIF('全表融合(関数用)'!Z:Z,M1701,'全表融合(関数用)'!AC:AC)=0,"",SUMIF('全表融合(関数用)'!Z:Z,M1701,'全表融合(関数用)'!AC:AC))</f>
        <v/>
      </c>
    </row>
    <row r="1702" spans="2:16">
      <c r="B1702" s="3" t="str">
        <f>IF(SUMIFS(四角板専用!T:T,四角板専用!A:A,A1702)=0,"",SUMIFS(四角板専用!T:T,四角板専用!A:A,A1702))</f>
        <v/>
      </c>
      <c r="C1702" s="3" t="str">
        <f>IF(SUMIFS('FB&amp;L専用'!V:V,'FB&amp;L専用'!A:A,A1702)=0,"",SUMIFS('FB&amp;L専用'!V:V,'FB&amp;L専用'!A:A,A1702))</f>
        <v/>
      </c>
      <c r="D1702" s="3" t="str">
        <f>IF(SUMIFS(鋼材専用!W:W,鋼材専用!A:A,A1702)=0,"",SUMIFS(鋼材専用!W:W,鋼材専用!A:A,A1702))</f>
        <v/>
      </c>
      <c r="E1702" s="3" t="str">
        <f>IF(SUMIFS(Φ部品専用!W:W,Φ部品専用!A:A,A1702)=0,"",SUMIFS(Φ部品専用!W:W,Φ部品専用!A:A,A1702))</f>
        <v/>
      </c>
      <c r="F1702" s="3" t="str">
        <f>IF(SUMIFS(パイプ専用!W:W,パイプ専用!A:A,A1702)=0,"",SUMIFS(パイプ専用!W:W,パイプ専用!A:A,A1702))</f>
        <v/>
      </c>
      <c r="G1702" s="3" t="str">
        <f t="shared" si="53"/>
        <v/>
      </c>
      <c r="K1702" s="4" t="str">
        <f t="shared" ca="1" si="54"/>
        <v/>
      </c>
      <c r="L1702" s="2" t="str">
        <f ca="1">IF(N1702="","",IF(COUNTIF(N$1:N1702,N1702)&gt;1,"",IF(COUNTIF(N:N,N1702)&gt;=1,"左表に入れますねぇ","")))</f>
        <v/>
      </c>
      <c r="M1702" s="2" t="str">
        <f ca="1">IF(ISNA(VLOOKUP('全表融合(関数用)'!W1702,'全表融合(関数用)'!X$2:AB$9999,3,FALSE)),"",VLOOKUP('全表融合(関数用)'!W1702,'全表融合(関数用)'!X$2:AB$9999,3,FALSE))</f>
        <v/>
      </c>
      <c r="N1702" s="2" t="str">
        <f ca="1">IF(ISNA(VLOOKUP('全表融合(関数用)'!W1702,'全表融合(関数用)'!X$2:AB$9999,4,FALSE)),"",VLOOKUP('全表融合(関数用)'!W1702,'全表融合(関数用)'!X$2:AB$9999,4,FALSE))</f>
        <v/>
      </c>
      <c r="O1702" s="2" t="str">
        <f ca="1">IF(ISNA(VLOOKUP('全表融合(関数用)'!W1702,'全表融合(関数用)'!X$2:AB$9999,5,FALSE)),"",VLOOKUP('全表融合(関数用)'!W1702,'全表融合(関数用)'!X$2:AB$9999,5,FALSE))</f>
        <v/>
      </c>
      <c r="P1702" s="4" t="str">
        <f ca="1">IF(SUMIF('全表融合(関数用)'!Z:Z,M1702,'全表融合(関数用)'!AC:AC)=0,"",SUMIF('全表融合(関数用)'!Z:Z,M1702,'全表融合(関数用)'!AC:AC))</f>
        <v/>
      </c>
    </row>
    <row r="1703" spans="2:16">
      <c r="B1703" s="3" t="str">
        <f>IF(SUMIFS(四角板専用!T:T,四角板専用!A:A,A1703)=0,"",SUMIFS(四角板専用!T:T,四角板専用!A:A,A1703))</f>
        <v/>
      </c>
      <c r="C1703" s="3" t="str">
        <f>IF(SUMIFS('FB&amp;L専用'!V:V,'FB&amp;L専用'!A:A,A1703)=0,"",SUMIFS('FB&amp;L専用'!V:V,'FB&amp;L専用'!A:A,A1703))</f>
        <v/>
      </c>
      <c r="D1703" s="3" t="str">
        <f>IF(SUMIFS(鋼材専用!W:W,鋼材専用!A:A,A1703)=0,"",SUMIFS(鋼材専用!W:W,鋼材専用!A:A,A1703))</f>
        <v/>
      </c>
      <c r="E1703" s="3" t="str">
        <f>IF(SUMIFS(Φ部品専用!W:W,Φ部品専用!A:A,A1703)=0,"",SUMIFS(Φ部品専用!W:W,Φ部品専用!A:A,A1703))</f>
        <v/>
      </c>
      <c r="F1703" s="3" t="str">
        <f>IF(SUMIFS(パイプ専用!W:W,パイプ専用!A:A,A1703)=0,"",SUMIFS(パイプ専用!W:W,パイプ専用!A:A,A1703))</f>
        <v/>
      </c>
      <c r="G1703" s="3" t="str">
        <f t="shared" si="53"/>
        <v/>
      </c>
      <c r="K1703" s="4" t="str">
        <f t="shared" ca="1" si="54"/>
        <v/>
      </c>
      <c r="L1703" s="2" t="str">
        <f ca="1">IF(N1703="","",IF(COUNTIF(N$1:N1703,N1703)&gt;1,"",IF(COUNTIF(N:N,N1703)&gt;=1,"左表に入れますねぇ","")))</f>
        <v/>
      </c>
      <c r="M1703" s="2" t="str">
        <f ca="1">IF(ISNA(VLOOKUP('全表融合(関数用)'!W1703,'全表融合(関数用)'!X$2:AB$9999,3,FALSE)),"",VLOOKUP('全表融合(関数用)'!W1703,'全表融合(関数用)'!X$2:AB$9999,3,FALSE))</f>
        <v/>
      </c>
      <c r="N1703" s="2" t="str">
        <f ca="1">IF(ISNA(VLOOKUP('全表融合(関数用)'!W1703,'全表融合(関数用)'!X$2:AB$9999,4,FALSE)),"",VLOOKUP('全表融合(関数用)'!W1703,'全表融合(関数用)'!X$2:AB$9999,4,FALSE))</f>
        <v/>
      </c>
      <c r="O1703" s="2" t="str">
        <f ca="1">IF(ISNA(VLOOKUP('全表融合(関数用)'!W1703,'全表融合(関数用)'!X$2:AB$9999,5,FALSE)),"",VLOOKUP('全表融合(関数用)'!W1703,'全表融合(関数用)'!X$2:AB$9999,5,FALSE))</f>
        <v/>
      </c>
      <c r="P1703" s="4" t="str">
        <f ca="1">IF(SUMIF('全表融合(関数用)'!Z:Z,M1703,'全表融合(関数用)'!AC:AC)=0,"",SUMIF('全表融合(関数用)'!Z:Z,M1703,'全表融合(関数用)'!AC:AC))</f>
        <v/>
      </c>
    </row>
    <row r="1704" spans="2:16">
      <c r="B1704" s="3" t="str">
        <f>IF(SUMIFS(四角板専用!T:T,四角板専用!A:A,A1704)=0,"",SUMIFS(四角板専用!T:T,四角板専用!A:A,A1704))</f>
        <v/>
      </c>
      <c r="C1704" s="3" t="str">
        <f>IF(SUMIFS('FB&amp;L専用'!V:V,'FB&amp;L専用'!A:A,A1704)=0,"",SUMIFS('FB&amp;L専用'!V:V,'FB&amp;L専用'!A:A,A1704))</f>
        <v/>
      </c>
      <c r="D1704" s="3" t="str">
        <f>IF(SUMIFS(鋼材専用!W:W,鋼材専用!A:A,A1704)=0,"",SUMIFS(鋼材専用!W:W,鋼材専用!A:A,A1704))</f>
        <v/>
      </c>
      <c r="E1704" s="3" t="str">
        <f>IF(SUMIFS(Φ部品専用!W:W,Φ部品専用!A:A,A1704)=0,"",SUMIFS(Φ部品専用!W:W,Φ部品専用!A:A,A1704))</f>
        <v/>
      </c>
      <c r="F1704" s="3" t="str">
        <f>IF(SUMIFS(パイプ専用!W:W,パイプ専用!A:A,A1704)=0,"",SUMIFS(パイプ専用!W:W,パイプ専用!A:A,A1704))</f>
        <v/>
      </c>
      <c r="G1704" s="3" t="str">
        <f t="shared" si="53"/>
        <v/>
      </c>
      <c r="K1704" s="4" t="str">
        <f t="shared" ca="1" si="54"/>
        <v/>
      </c>
      <c r="L1704" s="2" t="str">
        <f ca="1">IF(N1704="","",IF(COUNTIF(N$1:N1704,N1704)&gt;1,"",IF(COUNTIF(N:N,N1704)&gt;=1,"左表に入れますねぇ","")))</f>
        <v/>
      </c>
      <c r="M1704" s="2" t="str">
        <f ca="1">IF(ISNA(VLOOKUP('全表融合(関数用)'!W1704,'全表融合(関数用)'!X$2:AB$9999,3,FALSE)),"",VLOOKUP('全表融合(関数用)'!W1704,'全表融合(関数用)'!X$2:AB$9999,3,FALSE))</f>
        <v/>
      </c>
      <c r="N1704" s="2" t="str">
        <f ca="1">IF(ISNA(VLOOKUP('全表融合(関数用)'!W1704,'全表融合(関数用)'!X$2:AB$9999,4,FALSE)),"",VLOOKUP('全表融合(関数用)'!W1704,'全表融合(関数用)'!X$2:AB$9999,4,FALSE))</f>
        <v/>
      </c>
      <c r="O1704" s="2" t="str">
        <f ca="1">IF(ISNA(VLOOKUP('全表融合(関数用)'!W1704,'全表融合(関数用)'!X$2:AB$9999,5,FALSE)),"",VLOOKUP('全表融合(関数用)'!W1704,'全表融合(関数用)'!X$2:AB$9999,5,FALSE))</f>
        <v/>
      </c>
      <c r="P1704" s="4" t="str">
        <f ca="1">IF(SUMIF('全表融合(関数用)'!Z:Z,M1704,'全表融合(関数用)'!AC:AC)=0,"",SUMIF('全表融合(関数用)'!Z:Z,M1704,'全表融合(関数用)'!AC:AC))</f>
        <v/>
      </c>
    </row>
    <row r="1705" spans="2:16">
      <c r="B1705" s="3" t="str">
        <f>IF(SUMIFS(四角板専用!T:T,四角板専用!A:A,A1705)=0,"",SUMIFS(四角板専用!T:T,四角板専用!A:A,A1705))</f>
        <v/>
      </c>
      <c r="C1705" s="3" t="str">
        <f>IF(SUMIFS('FB&amp;L専用'!V:V,'FB&amp;L専用'!A:A,A1705)=0,"",SUMIFS('FB&amp;L専用'!V:V,'FB&amp;L専用'!A:A,A1705))</f>
        <v/>
      </c>
      <c r="D1705" s="3" t="str">
        <f>IF(SUMIFS(鋼材専用!W:W,鋼材専用!A:A,A1705)=0,"",SUMIFS(鋼材専用!W:W,鋼材専用!A:A,A1705))</f>
        <v/>
      </c>
      <c r="E1705" s="3" t="str">
        <f>IF(SUMIFS(Φ部品専用!W:W,Φ部品専用!A:A,A1705)=0,"",SUMIFS(Φ部品専用!W:W,Φ部品専用!A:A,A1705))</f>
        <v/>
      </c>
      <c r="F1705" s="3" t="str">
        <f>IF(SUMIFS(パイプ専用!W:W,パイプ専用!A:A,A1705)=0,"",SUMIFS(パイプ専用!W:W,パイプ専用!A:A,A1705))</f>
        <v/>
      </c>
      <c r="G1705" s="3" t="str">
        <f t="shared" si="53"/>
        <v/>
      </c>
      <c r="K1705" s="4" t="str">
        <f t="shared" ca="1" si="54"/>
        <v/>
      </c>
      <c r="L1705" s="2" t="str">
        <f ca="1">IF(N1705="","",IF(COUNTIF(N$1:N1705,N1705)&gt;1,"",IF(COUNTIF(N:N,N1705)&gt;=1,"左表に入れますねぇ","")))</f>
        <v/>
      </c>
      <c r="M1705" s="2" t="str">
        <f ca="1">IF(ISNA(VLOOKUP('全表融合(関数用)'!W1705,'全表融合(関数用)'!X$2:AB$9999,3,FALSE)),"",VLOOKUP('全表融合(関数用)'!W1705,'全表融合(関数用)'!X$2:AB$9999,3,FALSE))</f>
        <v/>
      </c>
      <c r="N1705" s="2" t="str">
        <f ca="1">IF(ISNA(VLOOKUP('全表融合(関数用)'!W1705,'全表融合(関数用)'!X$2:AB$9999,4,FALSE)),"",VLOOKUP('全表融合(関数用)'!W1705,'全表融合(関数用)'!X$2:AB$9999,4,FALSE))</f>
        <v/>
      </c>
      <c r="O1705" s="2" t="str">
        <f ca="1">IF(ISNA(VLOOKUP('全表融合(関数用)'!W1705,'全表融合(関数用)'!X$2:AB$9999,5,FALSE)),"",VLOOKUP('全表融合(関数用)'!W1705,'全表融合(関数用)'!X$2:AB$9999,5,FALSE))</f>
        <v/>
      </c>
      <c r="P1705" s="4" t="str">
        <f ca="1">IF(SUMIF('全表融合(関数用)'!Z:Z,M1705,'全表融合(関数用)'!AC:AC)=0,"",SUMIF('全表融合(関数用)'!Z:Z,M1705,'全表融合(関数用)'!AC:AC))</f>
        <v/>
      </c>
    </row>
    <row r="1706" spans="2:16">
      <c r="B1706" s="3" t="str">
        <f>IF(SUMIFS(四角板専用!T:T,四角板専用!A:A,A1706)=0,"",SUMIFS(四角板専用!T:T,四角板専用!A:A,A1706))</f>
        <v/>
      </c>
      <c r="C1706" s="3" t="str">
        <f>IF(SUMIFS('FB&amp;L専用'!V:V,'FB&amp;L専用'!A:A,A1706)=0,"",SUMIFS('FB&amp;L専用'!V:V,'FB&amp;L専用'!A:A,A1706))</f>
        <v/>
      </c>
      <c r="D1706" s="3" t="str">
        <f>IF(SUMIFS(鋼材専用!W:W,鋼材専用!A:A,A1706)=0,"",SUMIFS(鋼材専用!W:W,鋼材専用!A:A,A1706))</f>
        <v/>
      </c>
      <c r="E1706" s="3" t="str">
        <f>IF(SUMIFS(Φ部品専用!W:W,Φ部品専用!A:A,A1706)=0,"",SUMIFS(Φ部品専用!W:W,Φ部品専用!A:A,A1706))</f>
        <v/>
      </c>
      <c r="F1706" s="3" t="str">
        <f>IF(SUMIFS(パイプ専用!W:W,パイプ専用!A:A,A1706)=0,"",SUMIFS(パイプ専用!W:W,パイプ専用!A:A,A1706))</f>
        <v/>
      </c>
      <c r="G1706" s="3" t="str">
        <f t="shared" si="53"/>
        <v/>
      </c>
      <c r="K1706" s="4" t="str">
        <f t="shared" ca="1" si="54"/>
        <v/>
      </c>
      <c r="L1706" s="2" t="str">
        <f ca="1">IF(N1706="","",IF(COUNTIF(N$1:N1706,N1706)&gt;1,"",IF(COUNTIF(N:N,N1706)&gt;=1,"左表に入れますねぇ","")))</f>
        <v/>
      </c>
      <c r="M1706" s="2" t="str">
        <f ca="1">IF(ISNA(VLOOKUP('全表融合(関数用)'!W1706,'全表融合(関数用)'!X$2:AB$9999,3,FALSE)),"",VLOOKUP('全表融合(関数用)'!W1706,'全表融合(関数用)'!X$2:AB$9999,3,FALSE))</f>
        <v/>
      </c>
      <c r="N1706" s="2" t="str">
        <f ca="1">IF(ISNA(VLOOKUP('全表融合(関数用)'!W1706,'全表融合(関数用)'!X$2:AB$9999,4,FALSE)),"",VLOOKUP('全表融合(関数用)'!W1706,'全表融合(関数用)'!X$2:AB$9999,4,FALSE))</f>
        <v/>
      </c>
      <c r="O1706" s="2" t="str">
        <f ca="1">IF(ISNA(VLOOKUP('全表融合(関数用)'!W1706,'全表融合(関数用)'!X$2:AB$9999,5,FALSE)),"",VLOOKUP('全表融合(関数用)'!W1706,'全表融合(関数用)'!X$2:AB$9999,5,FALSE))</f>
        <v/>
      </c>
      <c r="P1706" s="4" t="str">
        <f ca="1">IF(SUMIF('全表融合(関数用)'!Z:Z,M1706,'全表融合(関数用)'!AC:AC)=0,"",SUMIF('全表融合(関数用)'!Z:Z,M1706,'全表融合(関数用)'!AC:AC))</f>
        <v/>
      </c>
    </row>
    <row r="1707" spans="2:16">
      <c r="B1707" s="3" t="str">
        <f>IF(SUMIFS(四角板専用!T:T,四角板専用!A:A,A1707)=0,"",SUMIFS(四角板専用!T:T,四角板専用!A:A,A1707))</f>
        <v/>
      </c>
      <c r="C1707" s="3" t="str">
        <f>IF(SUMIFS('FB&amp;L専用'!V:V,'FB&amp;L専用'!A:A,A1707)=0,"",SUMIFS('FB&amp;L専用'!V:V,'FB&amp;L専用'!A:A,A1707))</f>
        <v/>
      </c>
      <c r="D1707" s="3" t="str">
        <f>IF(SUMIFS(鋼材専用!W:W,鋼材専用!A:A,A1707)=0,"",SUMIFS(鋼材専用!W:W,鋼材専用!A:A,A1707))</f>
        <v/>
      </c>
      <c r="E1707" s="3" t="str">
        <f>IF(SUMIFS(Φ部品専用!W:W,Φ部品専用!A:A,A1707)=0,"",SUMIFS(Φ部品専用!W:W,Φ部品専用!A:A,A1707))</f>
        <v/>
      </c>
      <c r="F1707" s="3" t="str">
        <f>IF(SUMIFS(パイプ専用!W:W,パイプ専用!A:A,A1707)=0,"",SUMIFS(パイプ専用!W:W,パイプ専用!A:A,A1707))</f>
        <v/>
      </c>
      <c r="G1707" s="3" t="str">
        <f t="shared" si="53"/>
        <v/>
      </c>
      <c r="K1707" s="4" t="str">
        <f t="shared" ca="1" si="54"/>
        <v/>
      </c>
      <c r="L1707" s="2" t="str">
        <f ca="1">IF(N1707="","",IF(COUNTIF(N$1:N1707,N1707)&gt;1,"",IF(COUNTIF(N:N,N1707)&gt;=1,"左表に入れますねぇ","")))</f>
        <v/>
      </c>
      <c r="M1707" s="2" t="str">
        <f ca="1">IF(ISNA(VLOOKUP('全表融合(関数用)'!W1707,'全表融合(関数用)'!X$2:AB$9999,3,FALSE)),"",VLOOKUP('全表融合(関数用)'!W1707,'全表融合(関数用)'!X$2:AB$9999,3,FALSE))</f>
        <v/>
      </c>
      <c r="N1707" s="2" t="str">
        <f ca="1">IF(ISNA(VLOOKUP('全表融合(関数用)'!W1707,'全表融合(関数用)'!X$2:AB$9999,4,FALSE)),"",VLOOKUP('全表融合(関数用)'!W1707,'全表融合(関数用)'!X$2:AB$9999,4,FALSE))</f>
        <v/>
      </c>
      <c r="O1707" s="2" t="str">
        <f ca="1">IF(ISNA(VLOOKUP('全表融合(関数用)'!W1707,'全表融合(関数用)'!X$2:AB$9999,5,FALSE)),"",VLOOKUP('全表融合(関数用)'!W1707,'全表融合(関数用)'!X$2:AB$9999,5,FALSE))</f>
        <v/>
      </c>
      <c r="P1707" s="4" t="str">
        <f ca="1">IF(SUMIF('全表融合(関数用)'!Z:Z,M1707,'全表融合(関数用)'!AC:AC)=0,"",SUMIF('全表融合(関数用)'!Z:Z,M1707,'全表融合(関数用)'!AC:AC))</f>
        <v/>
      </c>
    </row>
    <row r="1708" spans="2:16">
      <c r="B1708" s="3" t="str">
        <f>IF(SUMIFS(四角板専用!T:T,四角板専用!A:A,A1708)=0,"",SUMIFS(四角板専用!T:T,四角板専用!A:A,A1708))</f>
        <v/>
      </c>
      <c r="C1708" s="3" t="str">
        <f>IF(SUMIFS('FB&amp;L専用'!V:V,'FB&amp;L専用'!A:A,A1708)=0,"",SUMIFS('FB&amp;L専用'!V:V,'FB&amp;L専用'!A:A,A1708))</f>
        <v/>
      </c>
      <c r="D1708" s="3" t="str">
        <f>IF(SUMIFS(鋼材専用!W:W,鋼材専用!A:A,A1708)=0,"",SUMIFS(鋼材専用!W:W,鋼材専用!A:A,A1708))</f>
        <v/>
      </c>
      <c r="E1708" s="3" t="str">
        <f>IF(SUMIFS(Φ部品専用!W:W,Φ部品専用!A:A,A1708)=0,"",SUMIFS(Φ部品専用!W:W,Φ部品専用!A:A,A1708))</f>
        <v/>
      </c>
      <c r="F1708" s="3" t="str">
        <f>IF(SUMIFS(パイプ専用!W:W,パイプ専用!A:A,A1708)=0,"",SUMIFS(パイプ専用!W:W,パイプ専用!A:A,A1708))</f>
        <v/>
      </c>
      <c r="G1708" s="3" t="str">
        <f t="shared" si="53"/>
        <v/>
      </c>
      <c r="K1708" s="4" t="str">
        <f t="shared" ca="1" si="54"/>
        <v/>
      </c>
      <c r="L1708" s="2" t="str">
        <f ca="1">IF(N1708="","",IF(COUNTIF(N$1:N1708,N1708)&gt;1,"",IF(COUNTIF(N:N,N1708)&gt;=1,"左表に入れますねぇ","")))</f>
        <v/>
      </c>
      <c r="M1708" s="2" t="str">
        <f ca="1">IF(ISNA(VLOOKUP('全表融合(関数用)'!W1708,'全表融合(関数用)'!X$2:AB$9999,3,FALSE)),"",VLOOKUP('全表融合(関数用)'!W1708,'全表融合(関数用)'!X$2:AB$9999,3,FALSE))</f>
        <v/>
      </c>
      <c r="N1708" s="2" t="str">
        <f ca="1">IF(ISNA(VLOOKUP('全表融合(関数用)'!W1708,'全表融合(関数用)'!X$2:AB$9999,4,FALSE)),"",VLOOKUP('全表融合(関数用)'!W1708,'全表融合(関数用)'!X$2:AB$9999,4,FALSE))</f>
        <v/>
      </c>
      <c r="O1708" s="2" t="str">
        <f ca="1">IF(ISNA(VLOOKUP('全表融合(関数用)'!W1708,'全表融合(関数用)'!X$2:AB$9999,5,FALSE)),"",VLOOKUP('全表融合(関数用)'!W1708,'全表融合(関数用)'!X$2:AB$9999,5,FALSE))</f>
        <v/>
      </c>
      <c r="P1708" s="4" t="str">
        <f ca="1">IF(SUMIF('全表融合(関数用)'!Z:Z,M1708,'全表融合(関数用)'!AC:AC)=0,"",SUMIF('全表融合(関数用)'!Z:Z,M1708,'全表融合(関数用)'!AC:AC))</f>
        <v/>
      </c>
    </row>
    <row r="1709" spans="2:16">
      <c r="B1709" s="3" t="str">
        <f>IF(SUMIFS(四角板専用!T:T,四角板専用!A:A,A1709)=0,"",SUMIFS(四角板専用!T:T,四角板専用!A:A,A1709))</f>
        <v/>
      </c>
      <c r="C1709" s="3" t="str">
        <f>IF(SUMIFS('FB&amp;L専用'!V:V,'FB&amp;L専用'!A:A,A1709)=0,"",SUMIFS('FB&amp;L専用'!V:V,'FB&amp;L専用'!A:A,A1709))</f>
        <v/>
      </c>
      <c r="D1709" s="3" t="str">
        <f>IF(SUMIFS(鋼材専用!W:W,鋼材専用!A:A,A1709)=0,"",SUMIFS(鋼材専用!W:W,鋼材専用!A:A,A1709))</f>
        <v/>
      </c>
      <c r="E1709" s="3" t="str">
        <f>IF(SUMIFS(Φ部品専用!W:W,Φ部品専用!A:A,A1709)=0,"",SUMIFS(Φ部品専用!W:W,Φ部品専用!A:A,A1709))</f>
        <v/>
      </c>
      <c r="F1709" s="3" t="str">
        <f>IF(SUMIFS(パイプ専用!W:W,パイプ専用!A:A,A1709)=0,"",SUMIFS(パイプ専用!W:W,パイプ専用!A:A,A1709))</f>
        <v/>
      </c>
      <c r="G1709" s="3" t="str">
        <f t="shared" si="53"/>
        <v/>
      </c>
      <c r="K1709" s="4" t="str">
        <f t="shared" ca="1" si="54"/>
        <v/>
      </c>
      <c r="L1709" s="2" t="str">
        <f ca="1">IF(N1709="","",IF(COUNTIF(N$1:N1709,N1709)&gt;1,"",IF(COUNTIF(N:N,N1709)&gt;=1,"左表に入れますねぇ","")))</f>
        <v/>
      </c>
      <c r="M1709" s="2" t="str">
        <f ca="1">IF(ISNA(VLOOKUP('全表融合(関数用)'!W1709,'全表融合(関数用)'!X$2:AB$9999,3,FALSE)),"",VLOOKUP('全表融合(関数用)'!W1709,'全表融合(関数用)'!X$2:AB$9999,3,FALSE))</f>
        <v/>
      </c>
      <c r="N1709" s="2" t="str">
        <f ca="1">IF(ISNA(VLOOKUP('全表融合(関数用)'!W1709,'全表融合(関数用)'!X$2:AB$9999,4,FALSE)),"",VLOOKUP('全表融合(関数用)'!W1709,'全表融合(関数用)'!X$2:AB$9999,4,FALSE))</f>
        <v/>
      </c>
      <c r="O1709" s="2" t="str">
        <f ca="1">IF(ISNA(VLOOKUP('全表融合(関数用)'!W1709,'全表融合(関数用)'!X$2:AB$9999,5,FALSE)),"",VLOOKUP('全表融合(関数用)'!W1709,'全表融合(関数用)'!X$2:AB$9999,5,FALSE))</f>
        <v/>
      </c>
      <c r="P1709" s="4" t="str">
        <f ca="1">IF(SUMIF('全表融合(関数用)'!Z:Z,M1709,'全表融合(関数用)'!AC:AC)=0,"",SUMIF('全表融合(関数用)'!Z:Z,M1709,'全表融合(関数用)'!AC:AC))</f>
        <v/>
      </c>
    </row>
    <row r="1710" spans="2:16">
      <c r="B1710" s="3" t="str">
        <f>IF(SUMIFS(四角板専用!T:T,四角板専用!A:A,A1710)=0,"",SUMIFS(四角板専用!T:T,四角板専用!A:A,A1710))</f>
        <v/>
      </c>
      <c r="C1710" s="3" t="str">
        <f>IF(SUMIFS('FB&amp;L専用'!V:V,'FB&amp;L専用'!A:A,A1710)=0,"",SUMIFS('FB&amp;L専用'!V:V,'FB&amp;L専用'!A:A,A1710))</f>
        <v/>
      </c>
      <c r="D1710" s="3" t="str">
        <f>IF(SUMIFS(鋼材専用!W:W,鋼材専用!A:A,A1710)=0,"",SUMIFS(鋼材専用!W:W,鋼材専用!A:A,A1710))</f>
        <v/>
      </c>
      <c r="E1710" s="3" t="str">
        <f>IF(SUMIFS(Φ部品専用!W:W,Φ部品専用!A:A,A1710)=0,"",SUMIFS(Φ部品専用!W:W,Φ部品専用!A:A,A1710))</f>
        <v/>
      </c>
      <c r="F1710" s="3" t="str">
        <f>IF(SUMIFS(パイプ専用!W:W,パイプ専用!A:A,A1710)=0,"",SUMIFS(パイプ専用!W:W,パイプ専用!A:A,A1710))</f>
        <v/>
      </c>
      <c r="G1710" s="3" t="str">
        <f t="shared" si="53"/>
        <v/>
      </c>
      <c r="K1710" s="4" t="str">
        <f t="shared" ca="1" si="54"/>
        <v/>
      </c>
      <c r="L1710" s="2" t="str">
        <f ca="1">IF(N1710="","",IF(COUNTIF(N$1:N1710,N1710)&gt;1,"",IF(COUNTIF(N:N,N1710)&gt;=1,"左表に入れますねぇ","")))</f>
        <v/>
      </c>
      <c r="M1710" s="2" t="str">
        <f ca="1">IF(ISNA(VLOOKUP('全表融合(関数用)'!W1710,'全表融合(関数用)'!X$2:AB$9999,3,FALSE)),"",VLOOKUP('全表融合(関数用)'!W1710,'全表融合(関数用)'!X$2:AB$9999,3,FALSE))</f>
        <v/>
      </c>
      <c r="N1710" s="2" t="str">
        <f ca="1">IF(ISNA(VLOOKUP('全表融合(関数用)'!W1710,'全表融合(関数用)'!X$2:AB$9999,4,FALSE)),"",VLOOKUP('全表融合(関数用)'!W1710,'全表融合(関数用)'!X$2:AB$9999,4,FALSE))</f>
        <v/>
      </c>
      <c r="O1710" s="2" t="str">
        <f ca="1">IF(ISNA(VLOOKUP('全表融合(関数用)'!W1710,'全表融合(関数用)'!X$2:AB$9999,5,FALSE)),"",VLOOKUP('全表融合(関数用)'!W1710,'全表融合(関数用)'!X$2:AB$9999,5,FALSE))</f>
        <v/>
      </c>
      <c r="P1710" s="4" t="str">
        <f ca="1">IF(SUMIF('全表融合(関数用)'!Z:Z,M1710,'全表融合(関数用)'!AC:AC)=0,"",SUMIF('全表融合(関数用)'!Z:Z,M1710,'全表融合(関数用)'!AC:AC))</f>
        <v/>
      </c>
    </row>
    <row r="1711" spans="2:16">
      <c r="B1711" s="3" t="str">
        <f>IF(SUMIFS(四角板専用!T:T,四角板専用!A:A,A1711)=0,"",SUMIFS(四角板専用!T:T,四角板専用!A:A,A1711))</f>
        <v/>
      </c>
      <c r="C1711" s="3" t="str">
        <f>IF(SUMIFS('FB&amp;L専用'!V:V,'FB&amp;L専用'!A:A,A1711)=0,"",SUMIFS('FB&amp;L専用'!V:V,'FB&amp;L専用'!A:A,A1711))</f>
        <v/>
      </c>
      <c r="D1711" s="3" t="str">
        <f>IF(SUMIFS(鋼材専用!W:W,鋼材専用!A:A,A1711)=0,"",SUMIFS(鋼材専用!W:W,鋼材専用!A:A,A1711))</f>
        <v/>
      </c>
      <c r="E1711" s="3" t="str">
        <f>IF(SUMIFS(Φ部品専用!W:W,Φ部品専用!A:A,A1711)=0,"",SUMIFS(Φ部品専用!W:W,Φ部品専用!A:A,A1711))</f>
        <v/>
      </c>
      <c r="F1711" s="3" t="str">
        <f>IF(SUMIFS(パイプ専用!W:W,パイプ専用!A:A,A1711)=0,"",SUMIFS(パイプ専用!W:W,パイプ専用!A:A,A1711))</f>
        <v/>
      </c>
      <c r="G1711" s="3" t="str">
        <f t="shared" si="53"/>
        <v/>
      </c>
      <c r="K1711" s="4" t="str">
        <f t="shared" ca="1" si="54"/>
        <v/>
      </c>
      <c r="L1711" s="2" t="str">
        <f ca="1">IF(N1711="","",IF(COUNTIF(N$1:N1711,N1711)&gt;1,"",IF(COUNTIF(N:N,N1711)&gt;=1,"左表に入れますねぇ","")))</f>
        <v/>
      </c>
      <c r="M1711" s="2" t="str">
        <f ca="1">IF(ISNA(VLOOKUP('全表融合(関数用)'!W1711,'全表融合(関数用)'!X$2:AB$9999,3,FALSE)),"",VLOOKUP('全表融合(関数用)'!W1711,'全表融合(関数用)'!X$2:AB$9999,3,FALSE))</f>
        <v/>
      </c>
      <c r="N1711" s="2" t="str">
        <f ca="1">IF(ISNA(VLOOKUP('全表融合(関数用)'!W1711,'全表融合(関数用)'!X$2:AB$9999,4,FALSE)),"",VLOOKUP('全表融合(関数用)'!W1711,'全表融合(関数用)'!X$2:AB$9999,4,FALSE))</f>
        <v/>
      </c>
      <c r="O1711" s="2" t="str">
        <f ca="1">IF(ISNA(VLOOKUP('全表融合(関数用)'!W1711,'全表融合(関数用)'!X$2:AB$9999,5,FALSE)),"",VLOOKUP('全表融合(関数用)'!W1711,'全表融合(関数用)'!X$2:AB$9999,5,FALSE))</f>
        <v/>
      </c>
      <c r="P1711" s="4" t="str">
        <f ca="1">IF(SUMIF('全表融合(関数用)'!Z:Z,M1711,'全表融合(関数用)'!AC:AC)=0,"",SUMIF('全表融合(関数用)'!Z:Z,M1711,'全表融合(関数用)'!AC:AC))</f>
        <v/>
      </c>
    </row>
    <row r="1712" spans="2:16">
      <c r="B1712" s="3" t="str">
        <f>IF(SUMIFS(四角板専用!T:T,四角板専用!A:A,A1712)=0,"",SUMIFS(四角板専用!T:T,四角板専用!A:A,A1712))</f>
        <v/>
      </c>
      <c r="C1712" s="3" t="str">
        <f>IF(SUMIFS('FB&amp;L専用'!V:V,'FB&amp;L専用'!A:A,A1712)=0,"",SUMIFS('FB&amp;L専用'!V:V,'FB&amp;L専用'!A:A,A1712))</f>
        <v/>
      </c>
      <c r="D1712" s="3" t="str">
        <f>IF(SUMIFS(鋼材専用!W:W,鋼材専用!A:A,A1712)=0,"",SUMIFS(鋼材専用!W:W,鋼材専用!A:A,A1712))</f>
        <v/>
      </c>
      <c r="E1712" s="3" t="str">
        <f>IF(SUMIFS(Φ部品専用!W:W,Φ部品専用!A:A,A1712)=0,"",SUMIFS(Φ部品専用!W:W,Φ部品専用!A:A,A1712))</f>
        <v/>
      </c>
      <c r="F1712" s="3" t="str">
        <f>IF(SUMIFS(パイプ専用!W:W,パイプ専用!A:A,A1712)=0,"",SUMIFS(パイプ専用!W:W,パイプ専用!A:A,A1712))</f>
        <v/>
      </c>
      <c r="G1712" s="3" t="str">
        <f t="shared" si="53"/>
        <v/>
      </c>
      <c r="K1712" s="4" t="str">
        <f t="shared" ca="1" si="54"/>
        <v/>
      </c>
      <c r="L1712" s="2" t="str">
        <f ca="1">IF(N1712="","",IF(COUNTIF(N$1:N1712,N1712)&gt;1,"",IF(COUNTIF(N:N,N1712)&gt;=1,"左表に入れますねぇ","")))</f>
        <v/>
      </c>
      <c r="M1712" s="2" t="str">
        <f ca="1">IF(ISNA(VLOOKUP('全表融合(関数用)'!W1712,'全表融合(関数用)'!X$2:AB$9999,3,FALSE)),"",VLOOKUP('全表融合(関数用)'!W1712,'全表融合(関数用)'!X$2:AB$9999,3,FALSE))</f>
        <v/>
      </c>
      <c r="N1712" s="2" t="str">
        <f ca="1">IF(ISNA(VLOOKUP('全表融合(関数用)'!W1712,'全表融合(関数用)'!X$2:AB$9999,4,FALSE)),"",VLOOKUP('全表融合(関数用)'!W1712,'全表融合(関数用)'!X$2:AB$9999,4,FALSE))</f>
        <v/>
      </c>
      <c r="O1712" s="2" t="str">
        <f ca="1">IF(ISNA(VLOOKUP('全表融合(関数用)'!W1712,'全表融合(関数用)'!X$2:AB$9999,5,FALSE)),"",VLOOKUP('全表融合(関数用)'!W1712,'全表融合(関数用)'!X$2:AB$9999,5,FALSE))</f>
        <v/>
      </c>
      <c r="P1712" s="4" t="str">
        <f ca="1">IF(SUMIF('全表融合(関数用)'!Z:Z,M1712,'全表融合(関数用)'!AC:AC)=0,"",SUMIF('全表融合(関数用)'!Z:Z,M1712,'全表融合(関数用)'!AC:AC))</f>
        <v/>
      </c>
    </row>
    <row r="1713" spans="2:16">
      <c r="B1713" s="3" t="str">
        <f>IF(SUMIFS(四角板専用!T:T,四角板専用!A:A,A1713)=0,"",SUMIFS(四角板専用!T:T,四角板専用!A:A,A1713))</f>
        <v/>
      </c>
      <c r="C1713" s="3" t="str">
        <f>IF(SUMIFS('FB&amp;L専用'!V:V,'FB&amp;L専用'!A:A,A1713)=0,"",SUMIFS('FB&amp;L専用'!V:V,'FB&amp;L専用'!A:A,A1713))</f>
        <v/>
      </c>
      <c r="D1713" s="3" t="str">
        <f>IF(SUMIFS(鋼材専用!W:W,鋼材専用!A:A,A1713)=0,"",SUMIFS(鋼材専用!W:W,鋼材専用!A:A,A1713))</f>
        <v/>
      </c>
      <c r="E1713" s="3" t="str">
        <f>IF(SUMIFS(Φ部品専用!W:W,Φ部品専用!A:A,A1713)=0,"",SUMIFS(Φ部品専用!W:W,Φ部品専用!A:A,A1713))</f>
        <v/>
      </c>
      <c r="F1713" s="3" t="str">
        <f>IF(SUMIFS(パイプ専用!W:W,パイプ専用!A:A,A1713)=0,"",SUMIFS(パイプ専用!W:W,パイプ専用!A:A,A1713))</f>
        <v/>
      </c>
      <c r="G1713" s="3" t="str">
        <f t="shared" si="53"/>
        <v/>
      </c>
      <c r="K1713" s="4" t="str">
        <f t="shared" ca="1" si="54"/>
        <v/>
      </c>
      <c r="L1713" s="2" t="str">
        <f ca="1">IF(N1713="","",IF(COUNTIF(N$1:N1713,N1713)&gt;1,"",IF(COUNTIF(N:N,N1713)&gt;=1,"左表に入れますねぇ","")))</f>
        <v/>
      </c>
      <c r="M1713" s="2" t="str">
        <f ca="1">IF(ISNA(VLOOKUP('全表融合(関数用)'!W1713,'全表融合(関数用)'!X$2:AB$9999,3,FALSE)),"",VLOOKUP('全表融合(関数用)'!W1713,'全表融合(関数用)'!X$2:AB$9999,3,FALSE))</f>
        <v/>
      </c>
      <c r="N1713" s="2" t="str">
        <f ca="1">IF(ISNA(VLOOKUP('全表融合(関数用)'!W1713,'全表融合(関数用)'!X$2:AB$9999,4,FALSE)),"",VLOOKUP('全表融合(関数用)'!W1713,'全表融合(関数用)'!X$2:AB$9999,4,FALSE))</f>
        <v/>
      </c>
      <c r="O1713" s="2" t="str">
        <f ca="1">IF(ISNA(VLOOKUP('全表融合(関数用)'!W1713,'全表融合(関数用)'!X$2:AB$9999,5,FALSE)),"",VLOOKUP('全表融合(関数用)'!W1713,'全表融合(関数用)'!X$2:AB$9999,5,FALSE))</f>
        <v/>
      </c>
      <c r="P1713" s="4" t="str">
        <f ca="1">IF(SUMIF('全表融合(関数用)'!Z:Z,M1713,'全表融合(関数用)'!AC:AC)=0,"",SUMIF('全表融合(関数用)'!Z:Z,M1713,'全表融合(関数用)'!AC:AC))</f>
        <v/>
      </c>
    </row>
    <row r="1714" spans="2:16">
      <c r="B1714" s="3" t="str">
        <f>IF(SUMIFS(四角板専用!T:T,四角板専用!A:A,A1714)=0,"",SUMIFS(四角板専用!T:T,四角板専用!A:A,A1714))</f>
        <v/>
      </c>
      <c r="C1714" s="3" t="str">
        <f>IF(SUMIFS('FB&amp;L専用'!V:V,'FB&amp;L専用'!A:A,A1714)=0,"",SUMIFS('FB&amp;L専用'!V:V,'FB&amp;L専用'!A:A,A1714))</f>
        <v/>
      </c>
      <c r="D1714" s="3" t="str">
        <f>IF(SUMIFS(鋼材専用!W:W,鋼材専用!A:A,A1714)=0,"",SUMIFS(鋼材専用!W:W,鋼材専用!A:A,A1714))</f>
        <v/>
      </c>
      <c r="E1714" s="3" t="str">
        <f>IF(SUMIFS(Φ部品専用!W:W,Φ部品専用!A:A,A1714)=0,"",SUMIFS(Φ部品専用!W:W,Φ部品専用!A:A,A1714))</f>
        <v/>
      </c>
      <c r="F1714" s="3" t="str">
        <f>IF(SUMIFS(パイプ専用!W:W,パイプ専用!A:A,A1714)=0,"",SUMIFS(パイプ専用!W:W,パイプ専用!A:A,A1714))</f>
        <v/>
      </c>
      <c r="G1714" s="3" t="str">
        <f t="shared" si="53"/>
        <v/>
      </c>
      <c r="K1714" s="4" t="str">
        <f t="shared" ca="1" si="54"/>
        <v/>
      </c>
      <c r="L1714" s="2" t="str">
        <f ca="1">IF(N1714="","",IF(COUNTIF(N$1:N1714,N1714)&gt;1,"",IF(COUNTIF(N:N,N1714)&gt;=1,"左表に入れますねぇ","")))</f>
        <v/>
      </c>
      <c r="M1714" s="2" t="str">
        <f ca="1">IF(ISNA(VLOOKUP('全表融合(関数用)'!W1714,'全表融合(関数用)'!X$2:AB$9999,3,FALSE)),"",VLOOKUP('全表融合(関数用)'!W1714,'全表融合(関数用)'!X$2:AB$9999,3,FALSE))</f>
        <v/>
      </c>
      <c r="N1714" s="2" t="str">
        <f ca="1">IF(ISNA(VLOOKUP('全表融合(関数用)'!W1714,'全表融合(関数用)'!X$2:AB$9999,4,FALSE)),"",VLOOKUP('全表融合(関数用)'!W1714,'全表融合(関数用)'!X$2:AB$9999,4,FALSE))</f>
        <v/>
      </c>
      <c r="O1714" s="2" t="str">
        <f ca="1">IF(ISNA(VLOOKUP('全表融合(関数用)'!W1714,'全表融合(関数用)'!X$2:AB$9999,5,FALSE)),"",VLOOKUP('全表融合(関数用)'!W1714,'全表融合(関数用)'!X$2:AB$9999,5,FALSE))</f>
        <v/>
      </c>
      <c r="P1714" s="4" t="str">
        <f ca="1">IF(SUMIF('全表融合(関数用)'!Z:Z,M1714,'全表融合(関数用)'!AC:AC)=0,"",SUMIF('全表融合(関数用)'!Z:Z,M1714,'全表融合(関数用)'!AC:AC))</f>
        <v/>
      </c>
    </row>
    <row r="1715" spans="2:16">
      <c r="B1715" s="3" t="str">
        <f>IF(SUMIFS(四角板専用!T:T,四角板専用!A:A,A1715)=0,"",SUMIFS(四角板専用!T:T,四角板専用!A:A,A1715))</f>
        <v/>
      </c>
      <c r="C1715" s="3" t="str">
        <f>IF(SUMIFS('FB&amp;L専用'!V:V,'FB&amp;L専用'!A:A,A1715)=0,"",SUMIFS('FB&amp;L専用'!V:V,'FB&amp;L専用'!A:A,A1715))</f>
        <v/>
      </c>
      <c r="D1715" s="3" t="str">
        <f>IF(SUMIFS(鋼材専用!W:W,鋼材専用!A:A,A1715)=0,"",SUMIFS(鋼材専用!W:W,鋼材専用!A:A,A1715))</f>
        <v/>
      </c>
      <c r="E1715" s="3" t="str">
        <f>IF(SUMIFS(Φ部品専用!W:W,Φ部品専用!A:A,A1715)=0,"",SUMIFS(Φ部品専用!W:W,Φ部品専用!A:A,A1715))</f>
        <v/>
      </c>
      <c r="F1715" s="3" t="str">
        <f>IF(SUMIFS(パイプ専用!W:W,パイプ専用!A:A,A1715)=0,"",SUMIFS(パイプ専用!W:W,パイプ専用!A:A,A1715))</f>
        <v/>
      </c>
      <c r="G1715" s="3" t="str">
        <f t="shared" si="53"/>
        <v/>
      </c>
      <c r="K1715" s="4" t="str">
        <f t="shared" ca="1" si="54"/>
        <v/>
      </c>
      <c r="L1715" s="2" t="str">
        <f ca="1">IF(N1715="","",IF(COUNTIF(N$1:N1715,N1715)&gt;1,"",IF(COUNTIF(N:N,N1715)&gt;=1,"左表に入れますねぇ","")))</f>
        <v/>
      </c>
      <c r="M1715" s="2" t="str">
        <f ca="1">IF(ISNA(VLOOKUP('全表融合(関数用)'!W1715,'全表融合(関数用)'!X$2:AB$9999,3,FALSE)),"",VLOOKUP('全表融合(関数用)'!W1715,'全表融合(関数用)'!X$2:AB$9999,3,FALSE))</f>
        <v/>
      </c>
      <c r="N1715" s="2" t="str">
        <f ca="1">IF(ISNA(VLOOKUP('全表融合(関数用)'!W1715,'全表融合(関数用)'!X$2:AB$9999,4,FALSE)),"",VLOOKUP('全表融合(関数用)'!W1715,'全表融合(関数用)'!X$2:AB$9999,4,FALSE))</f>
        <v/>
      </c>
      <c r="O1715" s="2" t="str">
        <f ca="1">IF(ISNA(VLOOKUP('全表融合(関数用)'!W1715,'全表融合(関数用)'!X$2:AB$9999,5,FALSE)),"",VLOOKUP('全表融合(関数用)'!W1715,'全表融合(関数用)'!X$2:AB$9999,5,FALSE))</f>
        <v/>
      </c>
      <c r="P1715" s="4" t="str">
        <f ca="1">IF(SUMIF('全表融合(関数用)'!Z:Z,M1715,'全表融合(関数用)'!AC:AC)=0,"",SUMIF('全表融合(関数用)'!Z:Z,M1715,'全表融合(関数用)'!AC:AC))</f>
        <v/>
      </c>
    </row>
    <row r="1716" spans="2:16">
      <c r="B1716" s="3" t="str">
        <f>IF(SUMIFS(四角板専用!T:T,四角板専用!A:A,A1716)=0,"",SUMIFS(四角板専用!T:T,四角板専用!A:A,A1716))</f>
        <v/>
      </c>
      <c r="C1716" s="3" t="str">
        <f>IF(SUMIFS('FB&amp;L専用'!V:V,'FB&amp;L専用'!A:A,A1716)=0,"",SUMIFS('FB&amp;L専用'!V:V,'FB&amp;L専用'!A:A,A1716))</f>
        <v/>
      </c>
      <c r="D1716" s="3" t="str">
        <f>IF(SUMIFS(鋼材専用!W:W,鋼材専用!A:A,A1716)=0,"",SUMIFS(鋼材専用!W:W,鋼材専用!A:A,A1716))</f>
        <v/>
      </c>
      <c r="E1716" s="3" t="str">
        <f>IF(SUMIFS(Φ部品専用!W:W,Φ部品専用!A:A,A1716)=0,"",SUMIFS(Φ部品専用!W:W,Φ部品専用!A:A,A1716))</f>
        <v/>
      </c>
      <c r="F1716" s="3" t="str">
        <f>IF(SUMIFS(パイプ専用!W:W,パイプ専用!A:A,A1716)=0,"",SUMIFS(パイプ専用!W:W,パイプ専用!A:A,A1716))</f>
        <v/>
      </c>
      <c r="G1716" s="3" t="str">
        <f t="shared" si="53"/>
        <v/>
      </c>
      <c r="K1716" s="4" t="str">
        <f t="shared" ca="1" si="54"/>
        <v/>
      </c>
      <c r="L1716" s="2" t="str">
        <f ca="1">IF(N1716="","",IF(COUNTIF(N$1:N1716,N1716)&gt;1,"",IF(COUNTIF(N:N,N1716)&gt;=1,"左表に入れますねぇ","")))</f>
        <v/>
      </c>
      <c r="M1716" s="2" t="str">
        <f ca="1">IF(ISNA(VLOOKUP('全表融合(関数用)'!W1716,'全表融合(関数用)'!X$2:AB$9999,3,FALSE)),"",VLOOKUP('全表融合(関数用)'!W1716,'全表融合(関数用)'!X$2:AB$9999,3,FALSE))</f>
        <v/>
      </c>
      <c r="N1716" s="2" t="str">
        <f ca="1">IF(ISNA(VLOOKUP('全表融合(関数用)'!W1716,'全表融合(関数用)'!X$2:AB$9999,4,FALSE)),"",VLOOKUP('全表融合(関数用)'!W1716,'全表融合(関数用)'!X$2:AB$9999,4,FALSE))</f>
        <v/>
      </c>
      <c r="O1716" s="2" t="str">
        <f ca="1">IF(ISNA(VLOOKUP('全表融合(関数用)'!W1716,'全表融合(関数用)'!X$2:AB$9999,5,FALSE)),"",VLOOKUP('全表融合(関数用)'!W1716,'全表融合(関数用)'!X$2:AB$9999,5,FALSE))</f>
        <v/>
      </c>
      <c r="P1716" s="4" t="str">
        <f ca="1">IF(SUMIF('全表融合(関数用)'!Z:Z,M1716,'全表融合(関数用)'!AC:AC)=0,"",SUMIF('全表融合(関数用)'!Z:Z,M1716,'全表融合(関数用)'!AC:AC))</f>
        <v/>
      </c>
    </row>
    <row r="1717" spans="2:16">
      <c r="B1717" s="3" t="str">
        <f>IF(SUMIFS(四角板専用!T:T,四角板専用!A:A,A1717)=0,"",SUMIFS(四角板専用!T:T,四角板専用!A:A,A1717))</f>
        <v/>
      </c>
      <c r="C1717" s="3" t="str">
        <f>IF(SUMIFS('FB&amp;L専用'!V:V,'FB&amp;L専用'!A:A,A1717)=0,"",SUMIFS('FB&amp;L専用'!V:V,'FB&amp;L専用'!A:A,A1717))</f>
        <v/>
      </c>
      <c r="D1717" s="3" t="str">
        <f>IF(SUMIFS(鋼材専用!W:W,鋼材専用!A:A,A1717)=0,"",SUMIFS(鋼材専用!W:W,鋼材専用!A:A,A1717))</f>
        <v/>
      </c>
      <c r="E1717" s="3" t="str">
        <f>IF(SUMIFS(Φ部品専用!W:W,Φ部品専用!A:A,A1717)=0,"",SUMIFS(Φ部品専用!W:W,Φ部品専用!A:A,A1717))</f>
        <v/>
      </c>
      <c r="F1717" s="3" t="str">
        <f>IF(SUMIFS(パイプ専用!W:W,パイプ専用!A:A,A1717)=0,"",SUMIFS(パイプ専用!W:W,パイプ専用!A:A,A1717))</f>
        <v/>
      </c>
      <c r="G1717" s="3" t="str">
        <f t="shared" si="53"/>
        <v/>
      </c>
      <c r="K1717" s="4" t="str">
        <f t="shared" ca="1" si="54"/>
        <v/>
      </c>
      <c r="L1717" s="2" t="str">
        <f ca="1">IF(N1717="","",IF(COUNTIF(N$1:N1717,N1717)&gt;1,"",IF(COUNTIF(N:N,N1717)&gt;=1,"左表に入れますねぇ","")))</f>
        <v/>
      </c>
      <c r="M1717" s="2" t="str">
        <f ca="1">IF(ISNA(VLOOKUP('全表融合(関数用)'!W1717,'全表融合(関数用)'!X$2:AB$9999,3,FALSE)),"",VLOOKUP('全表融合(関数用)'!W1717,'全表融合(関数用)'!X$2:AB$9999,3,FALSE))</f>
        <v/>
      </c>
      <c r="N1717" s="2" t="str">
        <f ca="1">IF(ISNA(VLOOKUP('全表融合(関数用)'!W1717,'全表融合(関数用)'!X$2:AB$9999,4,FALSE)),"",VLOOKUP('全表融合(関数用)'!W1717,'全表融合(関数用)'!X$2:AB$9999,4,FALSE))</f>
        <v/>
      </c>
      <c r="O1717" s="2" t="str">
        <f ca="1">IF(ISNA(VLOOKUP('全表融合(関数用)'!W1717,'全表融合(関数用)'!X$2:AB$9999,5,FALSE)),"",VLOOKUP('全表融合(関数用)'!W1717,'全表融合(関数用)'!X$2:AB$9999,5,FALSE))</f>
        <v/>
      </c>
      <c r="P1717" s="4" t="str">
        <f ca="1">IF(SUMIF('全表融合(関数用)'!Z:Z,M1717,'全表融合(関数用)'!AC:AC)=0,"",SUMIF('全表融合(関数用)'!Z:Z,M1717,'全表融合(関数用)'!AC:AC))</f>
        <v/>
      </c>
    </row>
    <row r="1718" spans="2:16">
      <c r="B1718" s="3" t="str">
        <f>IF(SUMIFS(四角板専用!T:T,四角板専用!A:A,A1718)=0,"",SUMIFS(四角板専用!T:T,四角板専用!A:A,A1718))</f>
        <v/>
      </c>
      <c r="C1718" s="3" t="str">
        <f>IF(SUMIFS('FB&amp;L専用'!V:V,'FB&amp;L専用'!A:A,A1718)=0,"",SUMIFS('FB&amp;L専用'!V:V,'FB&amp;L専用'!A:A,A1718))</f>
        <v/>
      </c>
      <c r="D1718" s="3" t="str">
        <f>IF(SUMIFS(鋼材専用!W:W,鋼材専用!A:A,A1718)=0,"",SUMIFS(鋼材専用!W:W,鋼材専用!A:A,A1718))</f>
        <v/>
      </c>
      <c r="E1718" s="3" t="str">
        <f>IF(SUMIFS(Φ部品専用!W:W,Φ部品専用!A:A,A1718)=0,"",SUMIFS(Φ部品専用!W:W,Φ部品専用!A:A,A1718))</f>
        <v/>
      </c>
      <c r="F1718" s="3" t="str">
        <f>IF(SUMIFS(パイプ専用!W:W,パイプ専用!A:A,A1718)=0,"",SUMIFS(パイプ専用!W:W,パイプ専用!A:A,A1718))</f>
        <v/>
      </c>
      <c r="G1718" s="3" t="str">
        <f t="shared" si="53"/>
        <v/>
      </c>
      <c r="K1718" s="4" t="str">
        <f t="shared" ca="1" si="54"/>
        <v/>
      </c>
      <c r="L1718" s="2" t="str">
        <f ca="1">IF(N1718="","",IF(COUNTIF(N$1:N1718,N1718)&gt;1,"",IF(COUNTIF(N:N,N1718)&gt;=1,"左表に入れますねぇ","")))</f>
        <v/>
      </c>
      <c r="M1718" s="2" t="str">
        <f ca="1">IF(ISNA(VLOOKUP('全表融合(関数用)'!W1718,'全表融合(関数用)'!X$2:AB$9999,3,FALSE)),"",VLOOKUP('全表融合(関数用)'!W1718,'全表融合(関数用)'!X$2:AB$9999,3,FALSE))</f>
        <v/>
      </c>
      <c r="N1718" s="2" t="str">
        <f ca="1">IF(ISNA(VLOOKUP('全表融合(関数用)'!W1718,'全表融合(関数用)'!X$2:AB$9999,4,FALSE)),"",VLOOKUP('全表融合(関数用)'!W1718,'全表融合(関数用)'!X$2:AB$9999,4,FALSE))</f>
        <v/>
      </c>
      <c r="O1718" s="2" t="str">
        <f ca="1">IF(ISNA(VLOOKUP('全表融合(関数用)'!W1718,'全表融合(関数用)'!X$2:AB$9999,5,FALSE)),"",VLOOKUP('全表融合(関数用)'!W1718,'全表融合(関数用)'!X$2:AB$9999,5,FALSE))</f>
        <v/>
      </c>
      <c r="P1718" s="4" t="str">
        <f ca="1">IF(SUMIF('全表融合(関数用)'!Z:Z,M1718,'全表融合(関数用)'!AC:AC)=0,"",SUMIF('全表融合(関数用)'!Z:Z,M1718,'全表融合(関数用)'!AC:AC))</f>
        <v/>
      </c>
    </row>
    <row r="1719" spans="2:16">
      <c r="B1719" s="3" t="str">
        <f>IF(SUMIFS(四角板専用!T:T,四角板専用!A:A,A1719)=0,"",SUMIFS(四角板専用!T:T,四角板専用!A:A,A1719))</f>
        <v/>
      </c>
      <c r="C1719" s="3" t="str">
        <f>IF(SUMIFS('FB&amp;L専用'!V:V,'FB&amp;L専用'!A:A,A1719)=0,"",SUMIFS('FB&amp;L専用'!V:V,'FB&amp;L専用'!A:A,A1719))</f>
        <v/>
      </c>
      <c r="D1719" s="3" t="str">
        <f>IF(SUMIFS(鋼材専用!W:W,鋼材専用!A:A,A1719)=0,"",SUMIFS(鋼材専用!W:W,鋼材専用!A:A,A1719))</f>
        <v/>
      </c>
      <c r="E1719" s="3" t="str">
        <f>IF(SUMIFS(Φ部品専用!W:W,Φ部品専用!A:A,A1719)=0,"",SUMIFS(Φ部品専用!W:W,Φ部品専用!A:A,A1719))</f>
        <v/>
      </c>
      <c r="F1719" s="3" t="str">
        <f>IF(SUMIFS(パイプ専用!W:W,パイプ専用!A:A,A1719)=0,"",SUMIFS(パイプ専用!W:W,パイプ専用!A:A,A1719))</f>
        <v/>
      </c>
      <c r="G1719" s="3" t="str">
        <f t="shared" si="53"/>
        <v/>
      </c>
      <c r="K1719" s="4" t="str">
        <f t="shared" ca="1" si="54"/>
        <v/>
      </c>
      <c r="L1719" s="2" t="str">
        <f ca="1">IF(N1719="","",IF(COUNTIF(N$1:N1719,N1719)&gt;1,"",IF(COUNTIF(N:N,N1719)&gt;=1,"左表に入れますねぇ","")))</f>
        <v/>
      </c>
      <c r="M1719" s="2" t="str">
        <f ca="1">IF(ISNA(VLOOKUP('全表融合(関数用)'!W1719,'全表融合(関数用)'!X$2:AB$9999,3,FALSE)),"",VLOOKUP('全表融合(関数用)'!W1719,'全表融合(関数用)'!X$2:AB$9999,3,FALSE))</f>
        <v/>
      </c>
      <c r="N1719" s="2" t="str">
        <f ca="1">IF(ISNA(VLOOKUP('全表融合(関数用)'!W1719,'全表融合(関数用)'!X$2:AB$9999,4,FALSE)),"",VLOOKUP('全表融合(関数用)'!W1719,'全表融合(関数用)'!X$2:AB$9999,4,FALSE))</f>
        <v/>
      </c>
      <c r="O1719" s="2" t="str">
        <f ca="1">IF(ISNA(VLOOKUP('全表融合(関数用)'!W1719,'全表融合(関数用)'!X$2:AB$9999,5,FALSE)),"",VLOOKUP('全表融合(関数用)'!W1719,'全表融合(関数用)'!X$2:AB$9999,5,FALSE))</f>
        <v/>
      </c>
      <c r="P1719" s="4" t="str">
        <f ca="1">IF(SUMIF('全表融合(関数用)'!Z:Z,M1719,'全表融合(関数用)'!AC:AC)=0,"",SUMIF('全表融合(関数用)'!Z:Z,M1719,'全表融合(関数用)'!AC:AC))</f>
        <v/>
      </c>
    </row>
    <row r="1720" spans="2:16">
      <c r="B1720" s="3" t="str">
        <f>IF(SUMIFS(四角板専用!T:T,四角板専用!A:A,A1720)=0,"",SUMIFS(四角板専用!T:T,四角板専用!A:A,A1720))</f>
        <v/>
      </c>
      <c r="C1720" s="3" t="str">
        <f>IF(SUMIFS('FB&amp;L専用'!V:V,'FB&amp;L専用'!A:A,A1720)=0,"",SUMIFS('FB&amp;L専用'!V:V,'FB&amp;L専用'!A:A,A1720))</f>
        <v/>
      </c>
      <c r="D1720" s="3" t="str">
        <f>IF(SUMIFS(鋼材専用!W:W,鋼材専用!A:A,A1720)=0,"",SUMIFS(鋼材専用!W:W,鋼材専用!A:A,A1720))</f>
        <v/>
      </c>
      <c r="E1720" s="3" t="str">
        <f>IF(SUMIFS(Φ部品専用!W:W,Φ部品専用!A:A,A1720)=0,"",SUMIFS(Φ部品専用!W:W,Φ部品専用!A:A,A1720))</f>
        <v/>
      </c>
      <c r="F1720" s="3" t="str">
        <f>IF(SUMIFS(パイプ専用!W:W,パイプ専用!A:A,A1720)=0,"",SUMIFS(パイプ専用!W:W,パイプ専用!A:A,A1720))</f>
        <v/>
      </c>
      <c r="G1720" s="3" t="str">
        <f t="shared" si="53"/>
        <v/>
      </c>
      <c r="K1720" s="4" t="str">
        <f t="shared" ca="1" si="54"/>
        <v/>
      </c>
      <c r="L1720" s="2" t="str">
        <f ca="1">IF(N1720="","",IF(COUNTIF(N$1:N1720,N1720)&gt;1,"",IF(COUNTIF(N:N,N1720)&gt;=1,"左表に入れますねぇ","")))</f>
        <v/>
      </c>
      <c r="M1720" s="2" t="str">
        <f ca="1">IF(ISNA(VLOOKUP('全表融合(関数用)'!W1720,'全表融合(関数用)'!X$2:AB$9999,3,FALSE)),"",VLOOKUP('全表融合(関数用)'!W1720,'全表融合(関数用)'!X$2:AB$9999,3,FALSE))</f>
        <v/>
      </c>
      <c r="N1720" s="2" t="str">
        <f ca="1">IF(ISNA(VLOOKUP('全表融合(関数用)'!W1720,'全表融合(関数用)'!X$2:AB$9999,4,FALSE)),"",VLOOKUP('全表融合(関数用)'!W1720,'全表融合(関数用)'!X$2:AB$9999,4,FALSE))</f>
        <v/>
      </c>
      <c r="O1720" s="2" t="str">
        <f ca="1">IF(ISNA(VLOOKUP('全表融合(関数用)'!W1720,'全表融合(関数用)'!X$2:AB$9999,5,FALSE)),"",VLOOKUP('全表融合(関数用)'!W1720,'全表融合(関数用)'!X$2:AB$9999,5,FALSE))</f>
        <v/>
      </c>
      <c r="P1720" s="4" t="str">
        <f ca="1">IF(SUMIF('全表融合(関数用)'!Z:Z,M1720,'全表融合(関数用)'!AC:AC)=0,"",SUMIF('全表融合(関数用)'!Z:Z,M1720,'全表融合(関数用)'!AC:AC))</f>
        <v/>
      </c>
    </row>
    <row r="1721" spans="2:16">
      <c r="B1721" s="3" t="str">
        <f>IF(SUMIFS(四角板専用!T:T,四角板専用!A:A,A1721)=0,"",SUMIFS(四角板専用!T:T,四角板専用!A:A,A1721))</f>
        <v/>
      </c>
      <c r="C1721" s="3" t="str">
        <f>IF(SUMIFS('FB&amp;L専用'!V:V,'FB&amp;L専用'!A:A,A1721)=0,"",SUMIFS('FB&amp;L専用'!V:V,'FB&amp;L専用'!A:A,A1721))</f>
        <v/>
      </c>
      <c r="D1721" s="3" t="str">
        <f>IF(SUMIFS(鋼材専用!W:W,鋼材専用!A:A,A1721)=0,"",SUMIFS(鋼材専用!W:W,鋼材専用!A:A,A1721))</f>
        <v/>
      </c>
      <c r="E1721" s="3" t="str">
        <f>IF(SUMIFS(Φ部品専用!W:W,Φ部品専用!A:A,A1721)=0,"",SUMIFS(Φ部品専用!W:W,Φ部品専用!A:A,A1721))</f>
        <v/>
      </c>
      <c r="F1721" s="3" t="str">
        <f>IF(SUMIFS(パイプ専用!W:W,パイプ専用!A:A,A1721)=0,"",SUMIFS(パイプ専用!W:W,パイプ専用!A:A,A1721))</f>
        <v/>
      </c>
      <c r="G1721" s="3" t="str">
        <f t="shared" si="53"/>
        <v/>
      </c>
      <c r="K1721" s="4" t="str">
        <f t="shared" ca="1" si="54"/>
        <v/>
      </c>
      <c r="L1721" s="2" t="str">
        <f ca="1">IF(N1721="","",IF(COUNTIF(N$1:N1721,N1721)&gt;1,"",IF(COUNTIF(N:N,N1721)&gt;=1,"左表に入れますねぇ","")))</f>
        <v/>
      </c>
      <c r="M1721" s="2" t="str">
        <f ca="1">IF(ISNA(VLOOKUP('全表融合(関数用)'!W1721,'全表融合(関数用)'!X$2:AB$9999,3,FALSE)),"",VLOOKUP('全表融合(関数用)'!W1721,'全表融合(関数用)'!X$2:AB$9999,3,FALSE))</f>
        <v/>
      </c>
      <c r="N1721" s="2" t="str">
        <f ca="1">IF(ISNA(VLOOKUP('全表融合(関数用)'!W1721,'全表融合(関数用)'!X$2:AB$9999,4,FALSE)),"",VLOOKUP('全表融合(関数用)'!W1721,'全表融合(関数用)'!X$2:AB$9999,4,FALSE))</f>
        <v/>
      </c>
      <c r="O1721" s="2" t="str">
        <f ca="1">IF(ISNA(VLOOKUP('全表融合(関数用)'!W1721,'全表融合(関数用)'!X$2:AB$9999,5,FALSE)),"",VLOOKUP('全表融合(関数用)'!W1721,'全表融合(関数用)'!X$2:AB$9999,5,FALSE))</f>
        <v/>
      </c>
      <c r="P1721" s="4" t="str">
        <f ca="1">IF(SUMIF('全表融合(関数用)'!Z:Z,M1721,'全表融合(関数用)'!AC:AC)=0,"",SUMIF('全表融合(関数用)'!Z:Z,M1721,'全表融合(関数用)'!AC:AC))</f>
        <v/>
      </c>
    </row>
    <row r="1722" spans="2:16">
      <c r="B1722" s="3" t="str">
        <f>IF(SUMIFS(四角板専用!T:T,四角板専用!A:A,A1722)=0,"",SUMIFS(四角板専用!T:T,四角板専用!A:A,A1722))</f>
        <v/>
      </c>
      <c r="C1722" s="3" t="str">
        <f>IF(SUMIFS('FB&amp;L専用'!V:V,'FB&amp;L専用'!A:A,A1722)=0,"",SUMIFS('FB&amp;L専用'!V:V,'FB&amp;L専用'!A:A,A1722))</f>
        <v/>
      </c>
      <c r="D1722" s="3" t="str">
        <f>IF(SUMIFS(鋼材専用!W:W,鋼材専用!A:A,A1722)=0,"",SUMIFS(鋼材専用!W:W,鋼材専用!A:A,A1722))</f>
        <v/>
      </c>
      <c r="E1722" s="3" t="str">
        <f>IF(SUMIFS(Φ部品専用!W:W,Φ部品専用!A:A,A1722)=0,"",SUMIFS(Φ部品専用!W:W,Φ部品専用!A:A,A1722))</f>
        <v/>
      </c>
      <c r="F1722" s="3" t="str">
        <f>IF(SUMIFS(パイプ専用!W:W,パイプ専用!A:A,A1722)=0,"",SUMIFS(パイプ専用!W:W,パイプ専用!A:A,A1722))</f>
        <v/>
      </c>
      <c r="G1722" s="3" t="str">
        <f t="shared" si="53"/>
        <v/>
      </c>
      <c r="K1722" s="4" t="str">
        <f t="shared" ca="1" si="54"/>
        <v/>
      </c>
      <c r="L1722" s="2" t="str">
        <f ca="1">IF(N1722="","",IF(COUNTIF(N$1:N1722,N1722)&gt;1,"",IF(COUNTIF(N:N,N1722)&gt;=1,"左表に入れますねぇ","")))</f>
        <v/>
      </c>
      <c r="M1722" s="2" t="str">
        <f ca="1">IF(ISNA(VLOOKUP('全表融合(関数用)'!W1722,'全表融合(関数用)'!X$2:AB$9999,3,FALSE)),"",VLOOKUP('全表融合(関数用)'!W1722,'全表融合(関数用)'!X$2:AB$9999,3,FALSE))</f>
        <v/>
      </c>
      <c r="N1722" s="2" t="str">
        <f ca="1">IF(ISNA(VLOOKUP('全表融合(関数用)'!W1722,'全表融合(関数用)'!X$2:AB$9999,4,FALSE)),"",VLOOKUP('全表融合(関数用)'!W1722,'全表融合(関数用)'!X$2:AB$9999,4,FALSE))</f>
        <v/>
      </c>
      <c r="O1722" s="2" t="str">
        <f ca="1">IF(ISNA(VLOOKUP('全表融合(関数用)'!W1722,'全表融合(関数用)'!X$2:AB$9999,5,FALSE)),"",VLOOKUP('全表融合(関数用)'!W1722,'全表融合(関数用)'!X$2:AB$9999,5,FALSE))</f>
        <v/>
      </c>
      <c r="P1722" s="4" t="str">
        <f ca="1">IF(SUMIF('全表融合(関数用)'!Z:Z,M1722,'全表融合(関数用)'!AC:AC)=0,"",SUMIF('全表融合(関数用)'!Z:Z,M1722,'全表融合(関数用)'!AC:AC))</f>
        <v/>
      </c>
    </row>
    <row r="1723" spans="2:16">
      <c r="B1723" s="3" t="str">
        <f>IF(SUMIFS(四角板専用!T:T,四角板専用!A:A,A1723)=0,"",SUMIFS(四角板専用!T:T,四角板専用!A:A,A1723))</f>
        <v/>
      </c>
      <c r="C1723" s="3" t="str">
        <f>IF(SUMIFS('FB&amp;L専用'!V:V,'FB&amp;L専用'!A:A,A1723)=0,"",SUMIFS('FB&amp;L専用'!V:V,'FB&amp;L専用'!A:A,A1723))</f>
        <v/>
      </c>
      <c r="D1723" s="3" t="str">
        <f>IF(SUMIFS(鋼材専用!W:W,鋼材専用!A:A,A1723)=0,"",SUMIFS(鋼材専用!W:W,鋼材専用!A:A,A1723))</f>
        <v/>
      </c>
      <c r="E1723" s="3" t="str">
        <f>IF(SUMIFS(Φ部品専用!W:W,Φ部品専用!A:A,A1723)=0,"",SUMIFS(Φ部品専用!W:W,Φ部品専用!A:A,A1723))</f>
        <v/>
      </c>
      <c r="F1723" s="3" t="str">
        <f>IF(SUMIFS(パイプ専用!W:W,パイプ専用!A:A,A1723)=0,"",SUMIFS(パイプ専用!W:W,パイプ専用!A:A,A1723))</f>
        <v/>
      </c>
      <c r="G1723" s="3" t="str">
        <f t="shared" si="53"/>
        <v/>
      </c>
      <c r="K1723" s="4" t="str">
        <f t="shared" ca="1" si="54"/>
        <v/>
      </c>
      <c r="L1723" s="2" t="str">
        <f ca="1">IF(N1723="","",IF(COUNTIF(N$1:N1723,N1723)&gt;1,"",IF(COUNTIF(N:N,N1723)&gt;=1,"左表に入れますねぇ","")))</f>
        <v/>
      </c>
      <c r="M1723" s="2" t="str">
        <f ca="1">IF(ISNA(VLOOKUP('全表融合(関数用)'!W1723,'全表融合(関数用)'!X$2:AB$9999,3,FALSE)),"",VLOOKUP('全表融合(関数用)'!W1723,'全表融合(関数用)'!X$2:AB$9999,3,FALSE))</f>
        <v/>
      </c>
      <c r="N1723" s="2" t="str">
        <f ca="1">IF(ISNA(VLOOKUP('全表融合(関数用)'!W1723,'全表融合(関数用)'!X$2:AB$9999,4,FALSE)),"",VLOOKUP('全表融合(関数用)'!W1723,'全表融合(関数用)'!X$2:AB$9999,4,FALSE))</f>
        <v/>
      </c>
      <c r="O1723" s="2" t="str">
        <f ca="1">IF(ISNA(VLOOKUP('全表融合(関数用)'!W1723,'全表融合(関数用)'!X$2:AB$9999,5,FALSE)),"",VLOOKUP('全表融合(関数用)'!W1723,'全表融合(関数用)'!X$2:AB$9999,5,FALSE))</f>
        <v/>
      </c>
      <c r="P1723" s="4" t="str">
        <f ca="1">IF(SUMIF('全表融合(関数用)'!Z:Z,M1723,'全表融合(関数用)'!AC:AC)=0,"",SUMIF('全表融合(関数用)'!Z:Z,M1723,'全表融合(関数用)'!AC:AC))</f>
        <v/>
      </c>
    </row>
    <row r="1724" spans="2:16">
      <c r="B1724" s="3" t="str">
        <f>IF(SUMIFS(四角板専用!T:T,四角板専用!A:A,A1724)=0,"",SUMIFS(四角板専用!T:T,四角板専用!A:A,A1724))</f>
        <v/>
      </c>
      <c r="C1724" s="3" t="str">
        <f>IF(SUMIFS('FB&amp;L専用'!V:V,'FB&amp;L専用'!A:A,A1724)=0,"",SUMIFS('FB&amp;L専用'!V:V,'FB&amp;L専用'!A:A,A1724))</f>
        <v/>
      </c>
      <c r="D1724" s="3" t="str">
        <f>IF(SUMIFS(鋼材専用!W:W,鋼材専用!A:A,A1724)=0,"",SUMIFS(鋼材専用!W:W,鋼材専用!A:A,A1724))</f>
        <v/>
      </c>
      <c r="E1724" s="3" t="str">
        <f>IF(SUMIFS(Φ部品専用!W:W,Φ部品専用!A:A,A1724)=0,"",SUMIFS(Φ部品専用!W:W,Φ部品専用!A:A,A1724))</f>
        <v/>
      </c>
      <c r="F1724" s="3" t="str">
        <f>IF(SUMIFS(パイプ専用!W:W,パイプ専用!A:A,A1724)=0,"",SUMIFS(パイプ専用!W:W,パイプ専用!A:A,A1724))</f>
        <v/>
      </c>
      <c r="G1724" s="3" t="str">
        <f t="shared" si="53"/>
        <v/>
      </c>
      <c r="K1724" s="4" t="str">
        <f t="shared" ca="1" si="54"/>
        <v/>
      </c>
      <c r="L1724" s="2" t="str">
        <f ca="1">IF(N1724="","",IF(COUNTIF(N$1:N1724,N1724)&gt;1,"",IF(COUNTIF(N:N,N1724)&gt;=1,"左表に入れますねぇ","")))</f>
        <v/>
      </c>
      <c r="M1724" s="2" t="str">
        <f ca="1">IF(ISNA(VLOOKUP('全表融合(関数用)'!W1724,'全表融合(関数用)'!X$2:AB$9999,3,FALSE)),"",VLOOKUP('全表融合(関数用)'!W1724,'全表融合(関数用)'!X$2:AB$9999,3,FALSE))</f>
        <v/>
      </c>
      <c r="N1724" s="2" t="str">
        <f ca="1">IF(ISNA(VLOOKUP('全表融合(関数用)'!W1724,'全表融合(関数用)'!X$2:AB$9999,4,FALSE)),"",VLOOKUP('全表融合(関数用)'!W1724,'全表融合(関数用)'!X$2:AB$9999,4,FALSE))</f>
        <v/>
      </c>
      <c r="O1724" s="2" t="str">
        <f ca="1">IF(ISNA(VLOOKUP('全表融合(関数用)'!W1724,'全表融合(関数用)'!X$2:AB$9999,5,FALSE)),"",VLOOKUP('全表融合(関数用)'!W1724,'全表融合(関数用)'!X$2:AB$9999,5,FALSE))</f>
        <v/>
      </c>
      <c r="P1724" s="4" t="str">
        <f ca="1">IF(SUMIF('全表融合(関数用)'!Z:Z,M1724,'全表融合(関数用)'!AC:AC)=0,"",SUMIF('全表融合(関数用)'!Z:Z,M1724,'全表融合(関数用)'!AC:AC))</f>
        <v/>
      </c>
    </row>
    <row r="1725" spans="2:16">
      <c r="B1725" s="3" t="str">
        <f>IF(SUMIFS(四角板専用!T:T,四角板専用!A:A,A1725)=0,"",SUMIFS(四角板専用!T:T,四角板専用!A:A,A1725))</f>
        <v/>
      </c>
      <c r="C1725" s="3" t="str">
        <f>IF(SUMIFS('FB&amp;L専用'!V:V,'FB&amp;L専用'!A:A,A1725)=0,"",SUMIFS('FB&amp;L専用'!V:V,'FB&amp;L専用'!A:A,A1725))</f>
        <v/>
      </c>
      <c r="D1725" s="3" t="str">
        <f>IF(SUMIFS(鋼材専用!W:W,鋼材専用!A:A,A1725)=0,"",SUMIFS(鋼材専用!W:W,鋼材専用!A:A,A1725))</f>
        <v/>
      </c>
      <c r="E1725" s="3" t="str">
        <f>IF(SUMIFS(Φ部品専用!W:W,Φ部品専用!A:A,A1725)=0,"",SUMIFS(Φ部品専用!W:W,Φ部品専用!A:A,A1725))</f>
        <v/>
      </c>
      <c r="F1725" s="3" t="str">
        <f>IF(SUMIFS(パイプ専用!W:W,パイプ専用!A:A,A1725)=0,"",SUMIFS(パイプ専用!W:W,パイプ専用!A:A,A1725))</f>
        <v/>
      </c>
      <c r="G1725" s="3" t="str">
        <f t="shared" si="53"/>
        <v/>
      </c>
      <c r="K1725" s="4" t="str">
        <f t="shared" ca="1" si="54"/>
        <v/>
      </c>
      <c r="L1725" s="2" t="str">
        <f ca="1">IF(N1725="","",IF(COUNTIF(N$1:N1725,N1725)&gt;1,"",IF(COUNTIF(N:N,N1725)&gt;=1,"左表に入れますねぇ","")))</f>
        <v/>
      </c>
      <c r="M1725" s="2" t="str">
        <f ca="1">IF(ISNA(VLOOKUP('全表融合(関数用)'!W1725,'全表融合(関数用)'!X$2:AB$9999,3,FALSE)),"",VLOOKUP('全表融合(関数用)'!W1725,'全表融合(関数用)'!X$2:AB$9999,3,FALSE))</f>
        <v/>
      </c>
      <c r="N1725" s="2" t="str">
        <f ca="1">IF(ISNA(VLOOKUP('全表融合(関数用)'!W1725,'全表融合(関数用)'!X$2:AB$9999,4,FALSE)),"",VLOOKUP('全表融合(関数用)'!W1725,'全表融合(関数用)'!X$2:AB$9999,4,FALSE))</f>
        <v/>
      </c>
      <c r="O1725" s="2" t="str">
        <f ca="1">IF(ISNA(VLOOKUP('全表融合(関数用)'!W1725,'全表融合(関数用)'!X$2:AB$9999,5,FALSE)),"",VLOOKUP('全表融合(関数用)'!W1725,'全表融合(関数用)'!X$2:AB$9999,5,FALSE))</f>
        <v/>
      </c>
      <c r="P1725" s="4" t="str">
        <f ca="1">IF(SUMIF('全表融合(関数用)'!Z:Z,M1725,'全表融合(関数用)'!AC:AC)=0,"",SUMIF('全表融合(関数用)'!Z:Z,M1725,'全表融合(関数用)'!AC:AC))</f>
        <v/>
      </c>
    </row>
    <row r="1726" spans="2:16">
      <c r="B1726" s="3" t="str">
        <f>IF(SUMIFS(四角板専用!T:T,四角板専用!A:A,A1726)=0,"",SUMIFS(四角板専用!T:T,四角板専用!A:A,A1726))</f>
        <v/>
      </c>
      <c r="C1726" s="3" t="str">
        <f>IF(SUMIFS('FB&amp;L専用'!V:V,'FB&amp;L専用'!A:A,A1726)=0,"",SUMIFS('FB&amp;L専用'!V:V,'FB&amp;L専用'!A:A,A1726))</f>
        <v/>
      </c>
      <c r="D1726" s="3" t="str">
        <f>IF(SUMIFS(鋼材専用!W:W,鋼材専用!A:A,A1726)=0,"",SUMIFS(鋼材専用!W:W,鋼材専用!A:A,A1726))</f>
        <v/>
      </c>
      <c r="E1726" s="3" t="str">
        <f>IF(SUMIFS(Φ部品専用!W:W,Φ部品専用!A:A,A1726)=0,"",SUMIFS(Φ部品専用!W:W,Φ部品専用!A:A,A1726))</f>
        <v/>
      </c>
      <c r="F1726" s="3" t="str">
        <f>IF(SUMIFS(パイプ専用!W:W,パイプ専用!A:A,A1726)=0,"",SUMIFS(パイプ専用!W:W,パイプ専用!A:A,A1726))</f>
        <v/>
      </c>
      <c r="G1726" s="3" t="str">
        <f t="shared" si="53"/>
        <v/>
      </c>
      <c r="K1726" s="4" t="str">
        <f t="shared" ca="1" si="54"/>
        <v/>
      </c>
      <c r="L1726" s="2" t="str">
        <f ca="1">IF(N1726="","",IF(COUNTIF(N$1:N1726,N1726)&gt;1,"",IF(COUNTIF(N:N,N1726)&gt;=1,"左表に入れますねぇ","")))</f>
        <v/>
      </c>
      <c r="M1726" s="2" t="str">
        <f ca="1">IF(ISNA(VLOOKUP('全表融合(関数用)'!W1726,'全表融合(関数用)'!X$2:AB$9999,3,FALSE)),"",VLOOKUP('全表融合(関数用)'!W1726,'全表融合(関数用)'!X$2:AB$9999,3,FALSE))</f>
        <v/>
      </c>
      <c r="N1726" s="2" t="str">
        <f ca="1">IF(ISNA(VLOOKUP('全表融合(関数用)'!W1726,'全表融合(関数用)'!X$2:AB$9999,4,FALSE)),"",VLOOKUP('全表融合(関数用)'!W1726,'全表融合(関数用)'!X$2:AB$9999,4,FALSE))</f>
        <v/>
      </c>
      <c r="O1726" s="2" t="str">
        <f ca="1">IF(ISNA(VLOOKUP('全表融合(関数用)'!W1726,'全表融合(関数用)'!X$2:AB$9999,5,FALSE)),"",VLOOKUP('全表融合(関数用)'!W1726,'全表融合(関数用)'!X$2:AB$9999,5,FALSE))</f>
        <v/>
      </c>
      <c r="P1726" s="4" t="str">
        <f ca="1">IF(SUMIF('全表融合(関数用)'!Z:Z,M1726,'全表融合(関数用)'!AC:AC)=0,"",SUMIF('全表融合(関数用)'!Z:Z,M1726,'全表融合(関数用)'!AC:AC))</f>
        <v/>
      </c>
    </row>
    <row r="1727" spans="2:16">
      <c r="B1727" s="3" t="str">
        <f>IF(SUMIFS(四角板専用!T:T,四角板専用!A:A,A1727)=0,"",SUMIFS(四角板専用!T:T,四角板専用!A:A,A1727))</f>
        <v/>
      </c>
      <c r="C1727" s="3" t="str">
        <f>IF(SUMIFS('FB&amp;L専用'!V:V,'FB&amp;L専用'!A:A,A1727)=0,"",SUMIFS('FB&amp;L専用'!V:V,'FB&amp;L専用'!A:A,A1727))</f>
        <v/>
      </c>
      <c r="D1727" s="3" t="str">
        <f>IF(SUMIFS(鋼材専用!W:W,鋼材専用!A:A,A1727)=0,"",SUMIFS(鋼材専用!W:W,鋼材専用!A:A,A1727))</f>
        <v/>
      </c>
      <c r="E1727" s="3" t="str">
        <f>IF(SUMIFS(Φ部品専用!W:W,Φ部品専用!A:A,A1727)=0,"",SUMIFS(Φ部品専用!W:W,Φ部品専用!A:A,A1727))</f>
        <v/>
      </c>
      <c r="F1727" s="3" t="str">
        <f>IF(SUMIFS(パイプ専用!W:W,パイプ専用!A:A,A1727)=0,"",SUMIFS(パイプ専用!W:W,パイプ専用!A:A,A1727))</f>
        <v/>
      </c>
      <c r="G1727" s="3" t="str">
        <f t="shared" si="53"/>
        <v/>
      </c>
      <c r="K1727" s="4" t="str">
        <f t="shared" ca="1" si="54"/>
        <v/>
      </c>
      <c r="L1727" s="2" t="str">
        <f ca="1">IF(N1727="","",IF(COUNTIF(N$1:N1727,N1727)&gt;1,"",IF(COUNTIF(N:N,N1727)&gt;=1,"左表に入れますねぇ","")))</f>
        <v/>
      </c>
      <c r="M1727" s="2" t="str">
        <f ca="1">IF(ISNA(VLOOKUP('全表融合(関数用)'!W1727,'全表融合(関数用)'!X$2:AB$9999,3,FALSE)),"",VLOOKUP('全表融合(関数用)'!W1727,'全表融合(関数用)'!X$2:AB$9999,3,FALSE))</f>
        <v/>
      </c>
      <c r="N1727" s="2" t="str">
        <f ca="1">IF(ISNA(VLOOKUP('全表融合(関数用)'!W1727,'全表融合(関数用)'!X$2:AB$9999,4,FALSE)),"",VLOOKUP('全表融合(関数用)'!W1727,'全表融合(関数用)'!X$2:AB$9999,4,FALSE))</f>
        <v/>
      </c>
      <c r="O1727" s="2" t="str">
        <f ca="1">IF(ISNA(VLOOKUP('全表融合(関数用)'!W1727,'全表融合(関数用)'!X$2:AB$9999,5,FALSE)),"",VLOOKUP('全表融合(関数用)'!W1727,'全表融合(関数用)'!X$2:AB$9999,5,FALSE))</f>
        <v/>
      </c>
      <c r="P1727" s="4" t="str">
        <f ca="1">IF(SUMIF('全表融合(関数用)'!Z:Z,M1727,'全表融合(関数用)'!AC:AC)=0,"",SUMIF('全表融合(関数用)'!Z:Z,M1727,'全表融合(関数用)'!AC:AC))</f>
        <v/>
      </c>
    </row>
    <row r="1728" spans="2:16">
      <c r="B1728" s="3" t="str">
        <f>IF(SUMIFS(四角板専用!T:T,四角板専用!A:A,A1728)=0,"",SUMIFS(四角板専用!T:T,四角板専用!A:A,A1728))</f>
        <v/>
      </c>
      <c r="C1728" s="3" t="str">
        <f>IF(SUMIFS('FB&amp;L専用'!V:V,'FB&amp;L専用'!A:A,A1728)=0,"",SUMIFS('FB&amp;L専用'!V:V,'FB&amp;L専用'!A:A,A1728))</f>
        <v/>
      </c>
      <c r="D1728" s="3" t="str">
        <f>IF(SUMIFS(鋼材専用!W:W,鋼材専用!A:A,A1728)=0,"",SUMIFS(鋼材専用!W:W,鋼材専用!A:A,A1728))</f>
        <v/>
      </c>
      <c r="E1728" s="3" t="str">
        <f>IF(SUMIFS(Φ部品専用!W:W,Φ部品専用!A:A,A1728)=0,"",SUMIFS(Φ部品専用!W:W,Φ部品専用!A:A,A1728))</f>
        <v/>
      </c>
      <c r="F1728" s="3" t="str">
        <f>IF(SUMIFS(パイプ専用!W:W,パイプ専用!A:A,A1728)=0,"",SUMIFS(パイプ専用!W:W,パイプ専用!A:A,A1728))</f>
        <v/>
      </c>
      <c r="G1728" s="3" t="str">
        <f t="shared" si="53"/>
        <v/>
      </c>
      <c r="K1728" s="4" t="str">
        <f t="shared" ca="1" si="54"/>
        <v/>
      </c>
      <c r="L1728" s="2" t="str">
        <f ca="1">IF(N1728="","",IF(COUNTIF(N$1:N1728,N1728)&gt;1,"",IF(COUNTIF(N:N,N1728)&gt;=1,"左表に入れますねぇ","")))</f>
        <v/>
      </c>
      <c r="M1728" s="2" t="str">
        <f ca="1">IF(ISNA(VLOOKUP('全表融合(関数用)'!W1728,'全表融合(関数用)'!X$2:AB$9999,3,FALSE)),"",VLOOKUP('全表融合(関数用)'!W1728,'全表融合(関数用)'!X$2:AB$9999,3,FALSE))</f>
        <v/>
      </c>
      <c r="N1728" s="2" t="str">
        <f ca="1">IF(ISNA(VLOOKUP('全表融合(関数用)'!W1728,'全表融合(関数用)'!X$2:AB$9999,4,FALSE)),"",VLOOKUP('全表融合(関数用)'!W1728,'全表融合(関数用)'!X$2:AB$9999,4,FALSE))</f>
        <v/>
      </c>
      <c r="O1728" s="2" t="str">
        <f ca="1">IF(ISNA(VLOOKUP('全表融合(関数用)'!W1728,'全表融合(関数用)'!X$2:AB$9999,5,FALSE)),"",VLOOKUP('全表融合(関数用)'!W1728,'全表融合(関数用)'!X$2:AB$9999,5,FALSE))</f>
        <v/>
      </c>
      <c r="P1728" s="4" t="str">
        <f ca="1">IF(SUMIF('全表融合(関数用)'!Z:Z,M1728,'全表融合(関数用)'!AC:AC)=0,"",SUMIF('全表融合(関数用)'!Z:Z,M1728,'全表融合(関数用)'!AC:AC))</f>
        <v/>
      </c>
    </row>
    <row r="1729" spans="2:16">
      <c r="B1729" s="3" t="str">
        <f>IF(SUMIFS(四角板専用!T:T,四角板専用!A:A,A1729)=0,"",SUMIFS(四角板専用!T:T,四角板専用!A:A,A1729))</f>
        <v/>
      </c>
      <c r="C1729" s="3" t="str">
        <f>IF(SUMIFS('FB&amp;L専用'!V:V,'FB&amp;L専用'!A:A,A1729)=0,"",SUMIFS('FB&amp;L専用'!V:V,'FB&amp;L専用'!A:A,A1729))</f>
        <v/>
      </c>
      <c r="D1729" s="3" t="str">
        <f>IF(SUMIFS(鋼材専用!W:W,鋼材専用!A:A,A1729)=0,"",SUMIFS(鋼材専用!W:W,鋼材専用!A:A,A1729))</f>
        <v/>
      </c>
      <c r="E1729" s="3" t="str">
        <f>IF(SUMIFS(Φ部品専用!W:W,Φ部品専用!A:A,A1729)=0,"",SUMIFS(Φ部品専用!W:W,Φ部品専用!A:A,A1729))</f>
        <v/>
      </c>
      <c r="F1729" s="3" t="str">
        <f>IF(SUMIFS(パイプ専用!W:W,パイプ専用!A:A,A1729)=0,"",SUMIFS(パイプ専用!W:W,パイプ専用!A:A,A1729))</f>
        <v/>
      </c>
      <c r="G1729" s="3" t="str">
        <f t="shared" si="53"/>
        <v/>
      </c>
      <c r="K1729" s="4" t="str">
        <f t="shared" ca="1" si="54"/>
        <v/>
      </c>
      <c r="L1729" s="2" t="str">
        <f ca="1">IF(N1729="","",IF(COUNTIF(N$1:N1729,N1729)&gt;1,"",IF(COUNTIF(N:N,N1729)&gt;=1,"左表に入れますねぇ","")))</f>
        <v/>
      </c>
      <c r="M1729" s="2" t="str">
        <f ca="1">IF(ISNA(VLOOKUP('全表融合(関数用)'!W1729,'全表融合(関数用)'!X$2:AB$9999,3,FALSE)),"",VLOOKUP('全表融合(関数用)'!W1729,'全表融合(関数用)'!X$2:AB$9999,3,FALSE))</f>
        <v/>
      </c>
      <c r="N1729" s="2" t="str">
        <f ca="1">IF(ISNA(VLOOKUP('全表融合(関数用)'!W1729,'全表融合(関数用)'!X$2:AB$9999,4,FALSE)),"",VLOOKUP('全表融合(関数用)'!W1729,'全表融合(関数用)'!X$2:AB$9999,4,FALSE))</f>
        <v/>
      </c>
      <c r="O1729" s="2" t="str">
        <f ca="1">IF(ISNA(VLOOKUP('全表融合(関数用)'!W1729,'全表融合(関数用)'!X$2:AB$9999,5,FALSE)),"",VLOOKUP('全表融合(関数用)'!W1729,'全表融合(関数用)'!X$2:AB$9999,5,FALSE))</f>
        <v/>
      </c>
      <c r="P1729" s="4" t="str">
        <f ca="1">IF(SUMIF('全表融合(関数用)'!Z:Z,M1729,'全表融合(関数用)'!AC:AC)=0,"",SUMIF('全表融合(関数用)'!Z:Z,M1729,'全表融合(関数用)'!AC:AC))</f>
        <v/>
      </c>
    </row>
    <row r="1730" spans="2:16">
      <c r="B1730" s="3" t="str">
        <f>IF(SUMIFS(四角板専用!T:T,四角板専用!A:A,A1730)=0,"",SUMIFS(四角板専用!T:T,四角板専用!A:A,A1730))</f>
        <v/>
      </c>
      <c r="C1730" s="3" t="str">
        <f>IF(SUMIFS('FB&amp;L専用'!V:V,'FB&amp;L専用'!A:A,A1730)=0,"",SUMIFS('FB&amp;L専用'!V:V,'FB&amp;L専用'!A:A,A1730))</f>
        <v/>
      </c>
      <c r="D1730" s="3" t="str">
        <f>IF(SUMIFS(鋼材専用!W:W,鋼材専用!A:A,A1730)=0,"",SUMIFS(鋼材専用!W:W,鋼材専用!A:A,A1730))</f>
        <v/>
      </c>
      <c r="E1730" s="3" t="str">
        <f>IF(SUMIFS(Φ部品専用!W:W,Φ部品専用!A:A,A1730)=0,"",SUMIFS(Φ部品専用!W:W,Φ部品専用!A:A,A1730))</f>
        <v/>
      </c>
      <c r="F1730" s="3" t="str">
        <f>IF(SUMIFS(パイプ専用!W:W,パイプ専用!A:A,A1730)=0,"",SUMIFS(パイプ専用!W:W,パイプ専用!A:A,A1730))</f>
        <v/>
      </c>
      <c r="G1730" s="3" t="str">
        <f t="shared" ref="G1730:G1793" si="55">IF(SUM(B1730:F1730)=0,"",SUM(B1730:F1730))</f>
        <v/>
      </c>
      <c r="K1730" s="4" t="str">
        <f t="shared" ca="1" si="54"/>
        <v/>
      </c>
      <c r="L1730" s="2" t="str">
        <f ca="1">IF(N1730="","",IF(COUNTIF(N$1:N1730,N1730)&gt;1,"",IF(COUNTIF(N:N,N1730)&gt;=1,"左表に入れますねぇ","")))</f>
        <v/>
      </c>
      <c r="M1730" s="2" t="str">
        <f ca="1">IF(ISNA(VLOOKUP('全表融合(関数用)'!W1730,'全表融合(関数用)'!X$2:AB$9999,3,FALSE)),"",VLOOKUP('全表融合(関数用)'!W1730,'全表融合(関数用)'!X$2:AB$9999,3,FALSE))</f>
        <v/>
      </c>
      <c r="N1730" s="2" t="str">
        <f ca="1">IF(ISNA(VLOOKUP('全表融合(関数用)'!W1730,'全表融合(関数用)'!X$2:AB$9999,4,FALSE)),"",VLOOKUP('全表融合(関数用)'!W1730,'全表融合(関数用)'!X$2:AB$9999,4,FALSE))</f>
        <v/>
      </c>
      <c r="O1730" s="2" t="str">
        <f ca="1">IF(ISNA(VLOOKUP('全表融合(関数用)'!W1730,'全表融合(関数用)'!X$2:AB$9999,5,FALSE)),"",VLOOKUP('全表融合(関数用)'!W1730,'全表融合(関数用)'!X$2:AB$9999,5,FALSE))</f>
        <v/>
      </c>
      <c r="P1730" s="4" t="str">
        <f ca="1">IF(SUMIF('全表融合(関数用)'!Z:Z,M1730,'全表融合(関数用)'!AC:AC)=0,"",SUMIF('全表融合(関数用)'!Z:Z,M1730,'全表融合(関数用)'!AC:AC))</f>
        <v/>
      </c>
    </row>
    <row r="1731" spans="2:16">
      <c r="B1731" s="3" t="str">
        <f>IF(SUMIFS(四角板専用!T:T,四角板専用!A:A,A1731)=0,"",SUMIFS(四角板専用!T:T,四角板専用!A:A,A1731))</f>
        <v/>
      </c>
      <c r="C1731" s="3" t="str">
        <f>IF(SUMIFS('FB&amp;L専用'!V:V,'FB&amp;L専用'!A:A,A1731)=0,"",SUMIFS('FB&amp;L専用'!V:V,'FB&amp;L専用'!A:A,A1731))</f>
        <v/>
      </c>
      <c r="D1731" s="3" t="str">
        <f>IF(SUMIFS(鋼材専用!W:W,鋼材専用!A:A,A1731)=0,"",SUMIFS(鋼材専用!W:W,鋼材専用!A:A,A1731))</f>
        <v/>
      </c>
      <c r="E1731" s="3" t="str">
        <f>IF(SUMIFS(Φ部品専用!W:W,Φ部品専用!A:A,A1731)=0,"",SUMIFS(Φ部品専用!W:W,Φ部品専用!A:A,A1731))</f>
        <v/>
      </c>
      <c r="F1731" s="3" t="str">
        <f>IF(SUMIFS(パイプ専用!W:W,パイプ専用!A:A,A1731)=0,"",SUMIFS(パイプ専用!W:W,パイプ専用!A:A,A1731))</f>
        <v/>
      </c>
      <c r="G1731" s="3" t="str">
        <f t="shared" si="55"/>
        <v/>
      </c>
      <c r="K1731" s="4" t="str">
        <f t="shared" ref="K1731:K1794" ca="1" si="56">IF(L1731="","",IF(COUNTIF(INDIRECT("P$1:P"&amp;ROW()),"左表に入れますねぇ")&gt;=1,"左表に入れますねぇ"&amp;COUNTIF(INDIRECT("P$1:P"&amp;ROW()),"左表に入れますねぇ"),""))</f>
        <v/>
      </c>
      <c r="L1731" s="2" t="str">
        <f ca="1">IF(N1731="","",IF(COUNTIF(N$1:N1731,N1731)&gt;1,"",IF(COUNTIF(N:N,N1731)&gt;=1,"左表に入れますねぇ","")))</f>
        <v/>
      </c>
      <c r="M1731" s="2" t="str">
        <f ca="1">IF(ISNA(VLOOKUP('全表融合(関数用)'!W1731,'全表融合(関数用)'!X$2:AB$9999,3,FALSE)),"",VLOOKUP('全表融合(関数用)'!W1731,'全表融合(関数用)'!X$2:AB$9999,3,FALSE))</f>
        <v/>
      </c>
      <c r="N1731" s="2" t="str">
        <f ca="1">IF(ISNA(VLOOKUP('全表融合(関数用)'!W1731,'全表融合(関数用)'!X$2:AB$9999,4,FALSE)),"",VLOOKUP('全表融合(関数用)'!W1731,'全表融合(関数用)'!X$2:AB$9999,4,FALSE))</f>
        <v/>
      </c>
      <c r="O1731" s="2" t="str">
        <f ca="1">IF(ISNA(VLOOKUP('全表融合(関数用)'!W1731,'全表融合(関数用)'!X$2:AB$9999,5,FALSE)),"",VLOOKUP('全表融合(関数用)'!W1731,'全表融合(関数用)'!X$2:AB$9999,5,FALSE))</f>
        <v/>
      </c>
      <c r="P1731" s="4" t="str">
        <f ca="1">IF(SUMIF('全表融合(関数用)'!Z:Z,M1731,'全表融合(関数用)'!AC:AC)=0,"",SUMIF('全表融合(関数用)'!Z:Z,M1731,'全表融合(関数用)'!AC:AC))</f>
        <v/>
      </c>
    </row>
    <row r="1732" spans="2:16">
      <c r="B1732" s="3" t="str">
        <f>IF(SUMIFS(四角板専用!T:T,四角板専用!A:A,A1732)=0,"",SUMIFS(四角板専用!T:T,四角板専用!A:A,A1732))</f>
        <v/>
      </c>
      <c r="C1732" s="3" t="str">
        <f>IF(SUMIFS('FB&amp;L専用'!V:V,'FB&amp;L専用'!A:A,A1732)=0,"",SUMIFS('FB&amp;L専用'!V:V,'FB&amp;L専用'!A:A,A1732))</f>
        <v/>
      </c>
      <c r="D1732" s="3" t="str">
        <f>IF(SUMIFS(鋼材専用!W:W,鋼材専用!A:A,A1732)=0,"",SUMIFS(鋼材専用!W:W,鋼材専用!A:A,A1732))</f>
        <v/>
      </c>
      <c r="E1732" s="3" t="str">
        <f>IF(SUMIFS(Φ部品専用!W:W,Φ部品専用!A:A,A1732)=0,"",SUMIFS(Φ部品専用!W:W,Φ部品専用!A:A,A1732))</f>
        <v/>
      </c>
      <c r="F1732" s="3" t="str">
        <f>IF(SUMIFS(パイプ専用!W:W,パイプ専用!A:A,A1732)=0,"",SUMIFS(パイプ専用!W:W,パイプ専用!A:A,A1732))</f>
        <v/>
      </c>
      <c r="G1732" s="3" t="str">
        <f t="shared" si="55"/>
        <v/>
      </c>
      <c r="K1732" s="4" t="str">
        <f t="shared" ca="1" si="56"/>
        <v/>
      </c>
      <c r="L1732" s="2" t="str">
        <f ca="1">IF(N1732="","",IF(COUNTIF(N$1:N1732,N1732)&gt;1,"",IF(COUNTIF(N:N,N1732)&gt;=1,"左表に入れますねぇ","")))</f>
        <v/>
      </c>
      <c r="M1732" s="2" t="str">
        <f ca="1">IF(ISNA(VLOOKUP('全表融合(関数用)'!W1732,'全表融合(関数用)'!X$2:AB$9999,3,FALSE)),"",VLOOKUP('全表融合(関数用)'!W1732,'全表融合(関数用)'!X$2:AB$9999,3,FALSE))</f>
        <v/>
      </c>
      <c r="N1732" s="2" t="str">
        <f ca="1">IF(ISNA(VLOOKUP('全表融合(関数用)'!W1732,'全表融合(関数用)'!X$2:AB$9999,4,FALSE)),"",VLOOKUP('全表融合(関数用)'!W1732,'全表融合(関数用)'!X$2:AB$9999,4,FALSE))</f>
        <v/>
      </c>
      <c r="O1732" s="2" t="str">
        <f ca="1">IF(ISNA(VLOOKUP('全表融合(関数用)'!W1732,'全表融合(関数用)'!X$2:AB$9999,5,FALSE)),"",VLOOKUP('全表融合(関数用)'!W1732,'全表融合(関数用)'!X$2:AB$9999,5,FALSE))</f>
        <v/>
      </c>
      <c r="P1732" s="4" t="str">
        <f ca="1">IF(SUMIF('全表融合(関数用)'!Z:Z,M1732,'全表融合(関数用)'!AC:AC)=0,"",SUMIF('全表融合(関数用)'!Z:Z,M1732,'全表融合(関数用)'!AC:AC))</f>
        <v/>
      </c>
    </row>
    <row r="1733" spans="2:16">
      <c r="B1733" s="3" t="str">
        <f>IF(SUMIFS(四角板専用!T:T,四角板専用!A:A,A1733)=0,"",SUMIFS(四角板専用!T:T,四角板専用!A:A,A1733))</f>
        <v/>
      </c>
      <c r="C1733" s="3" t="str">
        <f>IF(SUMIFS('FB&amp;L専用'!V:V,'FB&amp;L専用'!A:A,A1733)=0,"",SUMIFS('FB&amp;L専用'!V:V,'FB&amp;L専用'!A:A,A1733))</f>
        <v/>
      </c>
      <c r="D1733" s="3" t="str">
        <f>IF(SUMIFS(鋼材専用!W:W,鋼材専用!A:A,A1733)=0,"",SUMIFS(鋼材専用!W:W,鋼材専用!A:A,A1733))</f>
        <v/>
      </c>
      <c r="E1733" s="3" t="str">
        <f>IF(SUMIFS(Φ部品専用!W:W,Φ部品専用!A:A,A1733)=0,"",SUMIFS(Φ部品専用!W:W,Φ部品専用!A:A,A1733))</f>
        <v/>
      </c>
      <c r="F1733" s="3" t="str">
        <f>IF(SUMIFS(パイプ専用!W:W,パイプ専用!A:A,A1733)=0,"",SUMIFS(パイプ専用!W:W,パイプ専用!A:A,A1733))</f>
        <v/>
      </c>
      <c r="G1733" s="3" t="str">
        <f t="shared" si="55"/>
        <v/>
      </c>
      <c r="K1733" s="4" t="str">
        <f t="shared" ca="1" si="56"/>
        <v/>
      </c>
      <c r="L1733" s="2" t="str">
        <f ca="1">IF(N1733="","",IF(COUNTIF(N$1:N1733,N1733)&gt;1,"",IF(COUNTIF(N:N,N1733)&gt;=1,"左表に入れますねぇ","")))</f>
        <v/>
      </c>
      <c r="M1733" s="2" t="str">
        <f ca="1">IF(ISNA(VLOOKUP('全表融合(関数用)'!W1733,'全表融合(関数用)'!X$2:AB$9999,3,FALSE)),"",VLOOKUP('全表融合(関数用)'!W1733,'全表融合(関数用)'!X$2:AB$9999,3,FALSE))</f>
        <v/>
      </c>
      <c r="N1733" s="2" t="str">
        <f ca="1">IF(ISNA(VLOOKUP('全表融合(関数用)'!W1733,'全表融合(関数用)'!X$2:AB$9999,4,FALSE)),"",VLOOKUP('全表融合(関数用)'!W1733,'全表融合(関数用)'!X$2:AB$9999,4,FALSE))</f>
        <v/>
      </c>
      <c r="O1733" s="2" t="str">
        <f ca="1">IF(ISNA(VLOOKUP('全表融合(関数用)'!W1733,'全表融合(関数用)'!X$2:AB$9999,5,FALSE)),"",VLOOKUP('全表融合(関数用)'!W1733,'全表融合(関数用)'!X$2:AB$9999,5,FALSE))</f>
        <v/>
      </c>
      <c r="P1733" s="4" t="str">
        <f ca="1">IF(SUMIF('全表融合(関数用)'!Z:Z,M1733,'全表融合(関数用)'!AC:AC)=0,"",SUMIF('全表融合(関数用)'!Z:Z,M1733,'全表融合(関数用)'!AC:AC))</f>
        <v/>
      </c>
    </row>
    <row r="1734" spans="2:16">
      <c r="B1734" s="3" t="str">
        <f>IF(SUMIFS(四角板専用!T:T,四角板専用!A:A,A1734)=0,"",SUMIFS(四角板専用!T:T,四角板専用!A:A,A1734))</f>
        <v/>
      </c>
      <c r="C1734" s="3" t="str">
        <f>IF(SUMIFS('FB&amp;L専用'!V:V,'FB&amp;L専用'!A:A,A1734)=0,"",SUMIFS('FB&amp;L専用'!V:V,'FB&amp;L専用'!A:A,A1734))</f>
        <v/>
      </c>
      <c r="D1734" s="3" t="str">
        <f>IF(SUMIFS(鋼材専用!W:W,鋼材専用!A:A,A1734)=0,"",SUMIFS(鋼材専用!W:W,鋼材専用!A:A,A1734))</f>
        <v/>
      </c>
      <c r="E1734" s="3" t="str">
        <f>IF(SUMIFS(Φ部品専用!W:W,Φ部品専用!A:A,A1734)=0,"",SUMIFS(Φ部品専用!W:W,Φ部品専用!A:A,A1734))</f>
        <v/>
      </c>
      <c r="F1734" s="3" t="str">
        <f>IF(SUMIFS(パイプ専用!W:W,パイプ専用!A:A,A1734)=0,"",SUMIFS(パイプ専用!W:W,パイプ専用!A:A,A1734))</f>
        <v/>
      </c>
      <c r="G1734" s="3" t="str">
        <f t="shared" si="55"/>
        <v/>
      </c>
      <c r="K1734" s="4" t="str">
        <f t="shared" ca="1" si="56"/>
        <v/>
      </c>
      <c r="L1734" s="2" t="str">
        <f ca="1">IF(N1734="","",IF(COUNTIF(N$1:N1734,N1734)&gt;1,"",IF(COUNTIF(N:N,N1734)&gt;=1,"左表に入れますねぇ","")))</f>
        <v/>
      </c>
      <c r="M1734" s="2" t="str">
        <f ca="1">IF(ISNA(VLOOKUP('全表融合(関数用)'!W1734,'全表融合(関数用)'!X$2:AB$9999,3,FALSE)),"",VLOOKUP('全表融合(関数用)'!W1734,'全表融合(関数用)'!X$2:AB$9999,3,FALSE))</f>
        <v/>
      </c>
      <c r="N1734" s="2" t="str">
        <f ca="1">IF(ISNA(VLOOKUP('全表融合(関数用)'!W1734,'全表融合(関数用)'!X$2:AB$9999,4,FALSE)),"",VLOOKUP('全表融合(関数用)'!W1734,'全表融合(関数用)'!X$2:AB$9999,4,FALSE))</f>
        <v/>
      </c>
      <c r="O1734" s="2" t="str">
        <f ca="1">IF(ISNA(VLOOKUP('全表融合(関数用)'!W1734,'全表融合(関数用)'!X$2:AB$9999,5,FALSE)),"",VLOOKUP('全表融合(関数用)'!W1734,'全表融合(関数用)'!X$2:AB$9999,5,FALSE))</f>
        <v/>
      </c>
      <c r="P1734" s="4" t="str">
        <f ca="1">IF(SUMIF('全表融合(関数用)'!Z:Z,M1734,'全表融合(関数用)'!AC:AC)=0,"",SUMIF('全表融合(関数用)'!Z:Z,M1734,'全表融合(関数用)'!AC:AC))</f>
        <v/>
      </c>
    </row>
    <row r="1735" spans="2:16">
      <c r="B1735" s="3" t="str">
        <f>IF(SUMIFS(四角板専用!T:T,四角板専用!A:A,A1735)=0,"",SUMIFS(四角板専用!T:T,四角板専用!A:A,A1735))</f>
        <v/>
      </c>
      <c r="C1735" s="3" t="str">
        <f>IF(SUMIFS('FB&amp;L専用'!V:V,'FB&amp;L専用'!A:A,A1735)=0,"",SUMIFS('FB&amp;L専用'!V:V,'FB&amp;L専用'!A:A,A1735))</f>
        <v/>
      </c>
      <c r="D1735" s="3" t="str">
        <f>IF(SUMIFS(鋼材専用!W:W,鋼材専用!A:A,A1735)=0,"",SUMIFS(鋼材専用!W:W,鋼材専用!A:A,A1735))</f>
        <v/>
      </c>
      <c r="E1735" s="3" t="str">
        <f>IF(SUMIFS(Φ部品専用!W:W,Φ部品専用!A:A,A1735)=0,"",SUMIFS(Φ部品専用!W:W,Φ部品専用!A:A,A1735))</f>
        <v/>
      </c>
      <c r="F1735" s="3" t="str">
        <f>IF(SUMIFS(パイプ専用!W:W,パイプ専用!A:A,A1735)=0,"",SUMIFS(パイプ専用!W:W,パイプ専用!A:A,A1735))</f>
        <v/>
      </c>
      <c r="G1735" s="3" t="str">
        <f t="shared" si="55"/>
        <v/>
      </c>
      <c r="K1735" s="4" t="str">
        <f t="shared" ca="1" si="56"/>
        <v/>
      </c>
      <c r="L1735" s="2" t="str">
        <f ca="1">IF(N1735="","",IF(COUNTIF(N$1:N1735,N1735)&gt;1,"",IF(COUNTIF(N:N,N1735)&gt;=1,"左表に入れますねぇ","")))</f>
        <v/>
      </c>
      <c r="M1735" s="2" t="str">
        <f ca="1">IF(ISNA(VLOOKUP('全表融合(関数用)'!W1735,'全表融合(関数用)'!X$2:AB$9999,3,FALSE)),"",VLOOKUP('全表融合(関数用)'!W1735,'全表融合(関数用)'!X$2:AB$9999,3,FALSE))</f>
        <v/>
      </c>
      <c r="N1735" s="2" t="str">
        <f ca="1">IF(ISNA(VLOOKUP('全表融合(関数用)'!W1735,'全表融合(関数用)'!X$2:AB$9999,4,FALSE)),"",VLOOKUP('全表融合(関数用)'!W1735,'全表融合(関数用)'!X$2:AB$9999,4,FALSE))</f>
        <v/>
      </c>
      <c r="O1735" s="2" t="str">
        <f ca="1">IF(ISNA(VLOOKUP('全表融合(関数用)'!W1735,'全表融合(関数用)'!X$2:AB$9999,5,FALSE)),"",VLOOKUP('全表融合(関数用)'!W1735,'全表融合(関数用)'!X$2:AB$9999,5,FALSE))</f>
        <v/>
      </c>
      <c r="P1735" s="4" t="str">
        <f ca="1">IF(SUMIF('全表融合(関数用)'!Z:Z,M1735,'全表融合(関数用)'!AC:AC)=0,"",SUMIF('全表融合(関数用)'!Z:Z,M1735,'全表融合(関数用)'!AC:AC))</f>
        <v/>
      </c>
    </row>
    <row r="1736" spans="2:16">
      <c r="B1736" s="3" t="str">
        <f>IF(SUMIFS(四角板専用!T:T,四角板専用!A:A,A1736)=0,"",SUMIFS(四角板専用!T:T,四角板専用!A:A,A1736))</f>
        <v/>
      </c>
      <c r="C1736" s="3" t="str">
        <f>IF(SUMIFS('FB&amp;L専用'!V:V,'FB&amp;L専用'!A:A,A1736)=0,"",SUMIFS('FB&amp;L専用'!V:V,'FB&amp;L専用'!A:A,A1736))</f>
        <v/>
      </c>
      <c r="D1736" s="3" t="str">
        <f>IF(SUMIFS(鋼材専用!W:W,鋼材専用!A:A,A1736)=0,"",SUMIFS(鋼材専用!W:W,鋼材専用!A:A,A1736))</f>
        <v/>
      </c>
      <c r="E1736" s="3" t="str">
        <f>IF(SUMIFS(Φ部品専用!W:W,Φ部品専用!A:A,A1736)=0,"",SUMIFS(Φ部品専用!W:W,Φ部品専用!A:A,A1736))</f>
        <v/>
      </c>
      <c r="F1736" s="3" t="str">
        <f>IF(SUMIFS(パイプ専用!W:W,パイプ専用!A:A,A1736)=0,"",SUMIFS(パイプ専用!W:W,パイプ専用!A:A,A1736))</f>
        <v/>
      </c>
      <c r="G1736" s="3" t="str">
        <f t="shared" si="55"/>
        <v/>
      </c>
      <c r="K1736" s="4" t="str">
        <f t="shared" ca="1" si="56"/>
        <v/>
      </c>
      <c r="L1736" s="2" t="str">
        <f ca="1">IF(N1736="","",IF(COUNTIF(N$1:N1736,N1736)&gt;1,"",IF(COUNTIF(N:N,N1736)&gt;=1,"左表に入れますねぇ","")))</f>
        <v/>
      </c>
      <c r="M1736" s="2" t="str">
        <f ca="1">IF(ISNA(VLOOKUP('全表融合(関数用)'!W1736,'全表融合(関数用)'!X$2:AB$9999,3,FALSE)),"",VLOOKUP('全表融合(関数用)'!W1736,'全表融合(関数用)'!X$2:AB$9999,3,FALSE))</f>
        <v/>
      </c>
      <c r="N1736" s="2" t="str">
        <f ca="1">IF(ISNA(VLOOKUP('全表融合(関数用)'!W1736,'全表融合(関数用)'!X$2:AB$9999,4,FALSE)),"",VLOOKUP('全表融合(関数用)'!W1736,'全表融合(関数用)'!X$2:AB$9999,4,FALSE))</f>
        <v/>
      </c>
      <c r="O1736" s="2" t="str">
        <f ca="1">IF(ISNA(VLOOKUP('全表融合(関数用)'!W1736,'全表融合(関数用)'!X$2:AB$9999,5,FALSE)),"",VLOOKUP('全表融合(関数用)'!W1736,'全表融合(関数用)'!X$2:AB$9999,5,FALSE))</f>
        <v/>
      </c>
      <c r="P1736" s="4" t="str">
        <f ca="1">IF(SUMIF('全表融合(関数用)'!Z:Z,M1736,'全表融合(関数用)'!AC:AC)=0,"",SUMIF('全表融合(関数用)'!Z:Z,M1736,'全表融合(関数用)'!AC:AC))</f>
        <v/>
      </c>
    </row>
    <row r="1737" spans="2:16">
      <c r="B1737" s="3" t="str">
        <f>IF(SUMIFS(四角板専用!T:T,四角板専用!A:A,A1737)=0,"",SUMIFS(四角板専用!T:T,四角板専用!A:A,A1737))</f>
        <v/>
      </c>
      <c r="C1737" s="3" t="str">
        <f>IF(SUMIFS('FB&amp;L専用'!V:V,'FB&amp;L専用'!A:A,A1737)=0,"",SUMIFS('FB&amp;L専用'!V:V,'FB&amp;L専用'!A:A,A1737))</f>
        <v/>
      </c>
      <c r="D1737" s="3" t="str">
        <f>IF(SUMIFS(鋼材専用!W:W,鋼材専用!A:A,A1737)=0,"",SUMIFS(鋼材専用!W:W,鋼材専用!A:A,A1737))</f>
        <v/>
      </c>
      <c r="E1737" s="3" t="str">
        <f>IF(SUMIFS(Φ部品専用!W:W,Φ部品専用!A:A,A1737)=0,"",SUMIFS(Φ部品専用!W:W,Φ部品専用!A:A,A1737))</f>
        <v/>
      </c>
      <c r="F1737" s="3" t="str">
        <f>IF(SUMIFS(パイプ専用!W:W,パイプ専用!A:A,A1737)=0,"",SUMIFS(パイプ専用!W:W,パイプ専用!A:A,A1737))</f>
        <v/>
      </c>
      <c r="G1737" s="3" t="str">
        <f t="shared" si="55"/>
        <v/>
      </c>
      <c r="K1737" s="4" t="str">
        <f t="shared" ca="1" si="56"/>
        <v/>
      </c>
      <c r="L1737" s="2" t="str">
        <f ca="1">IF(N1737="","",IF(COUNTIF(N$1:N1737,N1737)&gt;1,"",IF(COUNTIF(N:N,N1737)&gt;=1,"左表に入れますねぇ","")))</f>
        <v/>
      </c>
      <c r="M1737" s="2" t="str">
        <f ca="1">IF(ISNA(VLOOKUP('全表融合(関数用)'!W1737,'全表融合(関数用)'!X$2:AB$9999,3,FALSE)),"",VLOOKUP('全表融合(関数用)'!W1737,'全表融合(関数用)'!X$2:AB$9999,3,FALSE))</f>
        <v/>
      </c>
      <c r="N1737" s="2" t="str">
        <f ca="1">IF(ISNA(VLOOKUP('全表融合(関数用)'!W1737,'全表融合(関数用)'!X$2:AB$9999,4,FALSE)),"",VLOOKUP('全表融合(関数用)'!W1737,'全表融合(関数用)'!X$2:AB$9999,4,FALSE))</f>
        <v/>
      </c>
      <c r="O1737" s="2" t="str">
        <f ca="1">IF(ISNA(VLOOKUP('全表融合(関数用)'!W1737,'全表融合(関数用)'!X$2:AB$9999,5,FALSE)),"",VLOOKUP('全表融合(関数用)'!W1737,'全表融合(関数用)'!X$2:AB$9999,5,FALSE))</f>
        <v/>
      </c>
      <c r="P1737" s="4" t="str">
        <f ca="1">IF(SUMIF('全表融合(関数用)'!Z:Z,M1737,'全表融合(関数用)'!AC:AC)=0,"",SUMIF('全表融合(関数用)'!Z:Z,M1737,'全表融合(関数用)'!AC:AC))</f>
        <v/>
      </c>
    </row>
    <row r="1738" spans="2:16">
      <c r="B1738" s="3" t="str">
        <f>IF(SUMIFS(四角板専用!T:T,四角板専用!A:A,A1738)=0,"",SUMIFS(四角板専用!T:T,四角板専用!A:A,A1738))</f>
        <v/>
      </c>
      <c r="C1738" s="3" t="str">
        <f>IF(SUMIFS('FB&amp;L専用'!V:V,'FB&amp;L専用'!A:A,A1738)=0,"",SUMIFS('FB&amp;L専用'!V:V,'FB&amp;L専用'!A:A,A1738))</f>
        <v/>
      </c>
      <c r="D1738" s="3" t="str">
        <f>IF(SUMIFS(鋼材専用!W:W,鋼材専用!A:A,A1738)=0,"",SUMIFS(鋼材専用!W:W,鋼材専用!A:A,A1738))</f>
        <v/>
      </c>
      <c r="E1738" s="3" t="str">
        <f>IF(SUMIFS(Φ部品専用!W:W,Φ部品専用!A:A,A1738)=0,"",SUMIFS(Φ部品専用!W:W,Φ部品専用!A:A,A1738))</f>
        <v/>
      </c>
      <c r="F1738" s="3" t="str">
        <f>IF(SUMIFS(パイプ専用!W:W,パイプ専用!A:A,A1738)=0,"",SUMIFS(パイプ専用!W:W,パイプ専用!A:A,A1738))</f>
        <v/>
      </c>
      <c r="G1738" s="3" t="str">
        <f t="shared" si="55"/>
        <v/>
      </c>
      <c r="K1738" s="4" t="str">
        <f t="shared" ca="1" si="56"/>
        <v/>
      </c>
      <c r="L1738" s="2" t="str">
        <f ca="1">IF(N1738="","",IF(COUNTIF(N$1:N1738,N1738)&gt;1,"",IF(COUNTIF(N:N,N1738)&gt;=1,"左表に入れますねぇ","")))</f>
        <v/>
      </c>
      <c r="M1738" s="2" t="str">
        <f ca="1">IF(ISNA(VLOOKUP('全表融合(関数用)'!W1738,'全表融合(関数用)'!X$2:AB$9999,3,FALSE)),"",VLOOKUP('全表融合(関数用)'!W1738,'全表融合(関数用)'!X$2:AB$9999,3,FALSE))</f>
        <v/>
      </c>
      <c r="N1738" s="2" t="str">
        <f ca="1">IF(ISNA(VLOOKUP('全表融合(関数用)'!W1738,'全表融合(関数用)'!X$2:AB$9999,4,FALSE)),"",VLOOKUP('全表融合(関数用)'!W1738,'全表融合(関数用)'!X$2:AB$9999,4,FALSE))</f>
        <v/>
      </c>
      <c r="O1738" s="2" t="str">
        <f ca="1">IF(ISNA(VLOOKUP('全表融合(関数用)'!W1738,'全表融合(関数用)'!X$2:AB$9999,5,FALSE)),"",VLOOKUP('全表融合(関数用)'!W1738,'全表融合(関数用)'!X$2:AB$9999,5,FALSE))</f>
        <v/>
      </c>
      <c r="P1738" s="4" t="str">
        <f ca="1">IF(SUMIF('全表融合(関数用)'!Z:Z,M1738,'全表融合(関数用)'!AC:AC)=0,"",SUMIF('全表融合(関数用)'!Z:Z,M1738,'全表融合(関数用)'!AC:AC))</f>
        <v/>
      </c>
    </row>
    <row r="1739" spans="2:16">
      <c r="B1739" s="3" t="str">
        <f>IF(SUMIFS(四角板専用!T:T,四角板専用!A:A,A1739)=0,"",SUMIFS(四角板専用!T:T,四角板専用!A:A,A1739))</f>
        <v/>
      </c>
      <c r="C1739" s="3" t="str">
        <f>IF(SUMIFS('FB&amp;L専用'!V:V,'FB&amp;L専用'!A:A,A1739)=0,"",SUMIFS('FB&amp;L専用'!V:V,'FB&amp;L専用'!A:A,A1739))</f>
        <v/>
      </c>
      <c r="D1739" s="3" t="str">
        <f>IF(SUMIFS(鋼材専用!W:W,鋼材専用!A:A,A1739)=0,"",SUMIFS(鋼材専用!W:W,鋼材専用!A:A,A1739))</f>
        <v/>
      </c>
      <c r="E1739" s="3" t="str">
        <f>IF(SUMIFS(Φ部品専用!W:W,Φ部品専用!A:A,A1739)=0,"",SUMIFS(Φ部品専用!W:W,Φ部品専用!A:A,A1739))</f>
        <v/>
      </c>
      <c r="F1739" s="3" t="str">
        <f>IF(SUMIFS(パイプ専用!W:W,パイプ専用!A:A,A1739)=0,"",SUMIFS(パイプ専用!W:W,パイプ専用!A:A,A1739))</f>
        <v/>
      </c>
      <c r="G1739" s="3" t="str">
        <f t="shared" si="55"/>
        <v/>
      </c>
      <c r="K1739" s="4" t="str">
        <f t="shared" ca="1" si="56"/>
        <v/>
      </c>
      <c r="L1739" s="2" t="str">
        <f ca="1">IF(N1739="","",IF(COUNTIF(N$1:N1739,N1739)&gt;1,"",IF(COUNTIF(N:N,N1739)&gt;=1,"左表に入れますねぇ","")))</f>
        <v/>
      </c>
      <c r="M1739" s="2" t="str">
        <f ca="1">IF(ISNA(VLOOKUP('全表融合(関数用)'!W1739,'全表融合(関数用)'!X$2:AB$9999,3,FALSE)),"",VLOOKUP('全表融合(関数用)'!W1739,'全表融合(関数用)'!X$2:AB$9999,3,FALSE))</f>
        <v/>
      </c>
      <c r="N1739" s="2" t="str">
        <f ca="1">IF(ISNA(VLOOKUP('全表融合(関数用)'!W1739,'全表融合(関数用)'!X$2:AB$9999,4,FALSE)),"",VLOOKUP('全表融合(関数用)'!W1739,'全表融合(関数用)'!X$2:AB$9999,4,FALSE))</f>
        <v/>
      </c>
      <c r="O1739" s="2" t="str">
        <f ca="1">IF(ISNA(VLOOKUP('全表融合(関数用)'!W1739,'全表融合(関数用)'!X$2:AB$9999,5,FALSE)),"",VLOOKUP('全表融合(関数用)'!W1739,'全表融合(関数用)'!X$2:AB$9999,5,FALSE))</f>
        <v/>
      </c>
      <c r="P1739" s="4" t="str">
        <f ca="1">IF(SUMIF('全表融合(関数用)'!Z:Z,M1739,'全表融合(関数用)'!AC:AC)=0,"",SUMIF('全表融合(関数用)'!Z:Z,M1739,'全表融合(関数用)'!AC:AC))</f>
        <v/>
      </c>
    </row>
    <row r="1740" spans="2:16">
      <c r="B1740" s="3" t="str">
        <f>IF(SUMIFS(四角板専用!T:T,四角板専用!A:A,A1740)=0,"",SUMIFS(四角板専用!T:T,四角板専用!A:A,A1740))</f>
        <v/>
      </c>
      <c r="C1740" s="3" t="str">
        <f>IF(SUMIFS('FB&amp;L専用'!V:V,'FB&amp;L専用'!A:A,A1740)=0,"",SUMIFS('FB&amp;L専用'!V:V,'FB&amp;L専用'!A:A,A1740))</f>
        <v/>
      </c>
      <c r="D1740" s="3" t="str">
        <f>IF(SUMIFS(鋼材専用!W:W,鋼材専用!A:A,A1740)=0,"",SUMIFS(鋼材専用!W:W,鋼材専用!A:A,A1740))</f>
        <v/>
      </c>
      <c r="E1740" s="3" t="str">
        <f>IF(SUMIFS(Φ部品専用!W:W,Φ部品専用!A:A,A1740)=0,"",SUMIFS(Φ部品専用!W:W,Φ部品専用!A:A,A1740))</f>
        <v/>
      </c>
      <c r="F1740" s="3" t="str">
        <f>IF(SUMIFS(パイプ専用!W:W,パイプ専用!A:A,A1740)=0,"",SUMIFS(パイプ専用!W:W,パイプ専用!A:A,A1740))</f>
        <v/>
      </c>
      <c r="G1740" s="3" t="str">
        <f t="shared" si="55"/>
        <v/>
      </c>
      <c r="K1740" s="4" t="str">
        <f t="shared" ca="1" si="56"/>
        <v/>
      </c>
      <c r="L1740" s="2" t="str">
        <f ca="1">IF(N1740="","",IF(COUNTIF(N$1:N1740,N1740)&gt;1,"",IF(COUNTIF(N:N,N1740)&gt;=1,"左表に入れますねぇ","")))</f>
        <v/>
      </c>
      <c r="M1740" s="2" t="str">
        <f ca="1">IF(ISNA(VLOOKUP('全表融合(関数用)'!W1740,'全表融合(関数用)'!X$2:AB$9999,3,FALSE)),"",VLOOKUP('全表融合(関数用)'!W1740,'全表融合(関数用)'!X$2:AB$9999,3,FALSE))</f>
        <v/>
      </c>
      <c r="N1740" s="2" t="str">
        <f ca="1">IF(ISNA(VLOOKUP('全表融合(関数用)'!W1740,'全表融合(関数用)'!X$2:AB$9999,4,FALSE)),"",VLOOKUP('全表融合(関数用)'!W1740,'全表融合(関数用)'!X$2:AB$9999,4,FALSE))</f>
        <v/>
      </c>
      <c r="O1740" s="2" t="str">
        <f ca="1">IF(ISNA(VLOOKUP('全表融合(関数用)'!W1740,'全表融合(関数用)'!X$2:AB$9999,5,FALSE)),"",VLOOKUP('全表融合(関数用)'!W1740,'全表融合(関数用)'!X$2:AB$9999,5,FALSE))</f>
        <v/>
      </c>
      <c r="P1740" s="4" t="str">
        <f ca="1">IF(SUMIF('全表融合(関数用)'!Z:Z,M1740,'全表融合(関数用)'!AC:AC)=0,"",SUMIF('全表融合(関数用)'!Z:Z,M1740,'全表融合(関数用)'!AC:AC))</f>
        <v/>
      </c>
    </row>
    <row r="1741" spans="2:16">
      <c r="B1741" s="3" t="str">
        <f>IF(SUMIFS(四角板専用!T:T,四角板専用!A:A,A1741)=0,"",SUMIFS(四角板専用!T:T,四角板専用!A:A,A1741))</f>
        <v/>
      </c>
      <c r="C1741" s="3" t="str">
        <f>IF(SUMIFS('FB&amp;L専用'!V:V,'FB&amp;L専用'!A:A,A1741)=0,"",SUMIFS('FB&amp;L専用'!V:V,'FB&amp;L専用'!A:A,A1741))</f>
        <v/>
      </c>
      <c r="D1741" s="3" t="str">
        <f>IF(SUMIFS(鋼材専用!W:W,鋼材専用!A:A,A1741)=0,"",SUMIFS(鋼材専用!W:W,鋼材専用!A:A,A1741))</f>
        <v/>
      </c>
      <c r="E1741" s="3" t="str">
        <f>IF(SUMIFS(Φ部品専用!W:W,Φ部品専用!A:A,A1741)=0,"",SUMIFS(Φ部品専用!W:W,Φ部品専用!A:A,A1741))</f>
        <v/>
      </c>
      <c r="F1741" s="3" t="str">
        <f>IF(SUMIFS(パイプ専用!W:W,パイプ専用!A:A,A1741)=0,"",SUMIFS(パイプ専用!W:W,パイプ専用!A:A,A1741))</f>
        <v/>
      </c>
      <c r="G1741" s="3" t="str">
        <f t="shared" si="55"/>
        <v/>
      </c>
      <c r="K1741" s="4" t="str">
        <f t="shared" ca="1" si="56"/>
        <v/>
      </c>
      <c r="L1741" s="2" t="str">
        <f ca="1">IF(N1741="","",IF(COUNTIF(N$1:N1741,N1741)&gt;1,"",IF(COUNTIF(N:N,N1741)&gt;=1,"左表に入れますねぇ","")))</f>
        <v/>
      </c>
      <c r="M1741" s="2" t="str">
        <f ca="1">IF(ISNA(VLOOKUP('全表融合(関数用)'!W1741,'全表融合(関数用)'!X$2:AB$9999,3,FALSE)),"",VLOOKUP('全表融合(関数用)'!W1741,'全表融合(関数用)'!X$2:AB$9999,3,FALSE))</f>
        <v/>
      </c>
      <c r="N1741" s="2" t="str">
        <f ca="1">IF(ISNA(VLOOKUP('全表融合(関数用)'!W1741,'全表融合(関数用)'!X$2:AB$9999,4,FALSE)),"",VLOOKUP('全表融合(関数用)'!W1741,'全表融合(関数用)'!X$2:AB$9999,4,FALSE))</f>
        <v/>
      </c>
      <c r="O1741" s="2" t="str">
        <f ca="1">IF(ISNA(VLOOKUP('全表融合(関数用)'!W1741,'全表融合(関数用)'!X$2:AB$9999,5,FALSE)),"",VLOOKUP('全表融合(関数用)'!W1741,'全表融合(関数用)'!X$2:AB$9999,5,FALSE))</f>
        <v/>
      </c>
      <c r="P1741" s="4" t="str">
        <f ca="1">IF(SUMIF('全表融合(関数用)'!Z:Z,M1741,'全表融合(関数用)'!AC:AC)=0,"",SUMIF('全表融合(関数用)'!Z:Z,M1741,'全表融合(関数用)'!AC:AC))</f>
        <v/>
      </c>
    </row>
    <row r="1742" spans="2:16">
      <c r="B1742" s="3" t="str">
        <f>IF(SUMIFS(四角板専用!T:T,四角板専用!A:A,A1742)=0,"",SUMIFS(四角板専用!T:T,四角板専用!A:A,A1742))</f>
        <v/>
      </c>
      <c r="C1742" s="3" t="str">
        <f>IF(SUMIFS('FB&amp;L専用'!V:V,'FB&amp;L専用'!A:A,A1742)=0,"",SUMIFS('FB&amp;L専用'!V:V,'FB&amp;L専用'!A:A,A1742))</f>
        <v/>
      </c>
      <c r="D1742" s="3" t="str">
        <f>IF(SUMIFS(鋼材専用!W:W,鋼材専用!A:A,A1742)=0,"",SUMIFS(鋼材専用!W:W,鋼材専用!A:A,A1742))</f>
        <v/>
      </c>
      <c r="E1742" s="3" t="str">
        <f>IF(SUMIFS(Φ部品専用!W:W,Φ部品専用!A:A,A1742)=0,"",SUMIFS(Φ部品専用!W:W,Φ部品専用!A:A,A1742))</f>
        <v/>
      </c>
      <c r="F1742" s="3" t="str">
        <f>IF(SUMIFS(パイプ専用!W:W,パイプ専用!A:A,A1742)=0,"",SUMIFS(パイプ専用!W:W,パイプ専用!A:A,A1742))</f>
        <v/>
      </c>
      <c r="G1742" s="3" t="str">
        <f t="shared" si="55"/>
        <v/>
      </c>
      <c r="K1742" s="4" t="str">
        <f t="shared" ca="1" si="56"/>
        <v/>
      </c>
      <c r="L1742" s="2" t="str">
        <f ca="1">IF(N1742="","",IF(COUNTIF(N$1:N1742,N1742)&gt;1,"",IF(COUNTIF(N:N,N1742)&gt;=1,"左表に入れますねぇ","")))</f>
        <v/>
      </c>
      <c r="M1742" s="2" t="str">
        <f ca="1">IF(ISNA(VLOOKUP('全表融合(関数用)'!W1742,'全表融合(関数用)'!X$2:AB$9999,3,FALSE)),"",VLOOKUP('全表融合(関数用)'!W1742,'全表融合(関数用)'!X$2:AB$9999,3,FALSE))</f>
        <v/>
      </c>
      <c r="N1742" s="2" t="str">
        <f ca="1">IF(ISNA(VLOOKUP('全表融合(関数用)'!W1742,'全表融合(関数用)'!X$2:AB$9999,4,FALSE)),"",VLOOKUP('全表融合(関数用)'!W1742,'全表融合(関数用)'!X$2:AB$9999,4,FALSE))</f>
        <v/>
      </c>
      <c r="O1742" s="2" t="str">
        <f ca="1">IF(ISNA(VLOOKUP('全表融合(関数用)'!W1742,'全表融合(関数用)'!X$2:AB$9999,5,FALSE)),"",VLOOKUP('全表融合(関数用)'!W1742,'全表融合(関数用)'!X$2:AB$9999,5,FALSE))</f>
        <v/>
      </c>
      <c r="P1742" s="4" t="str">
        <f ca="1">IF(SUMIF('全表融合(関数用)'!Z:Z,M1742,'全表融合(関数用)'!AC:AC)=0,"",SUMIF('全表融合(関数用)'!Z:Z,M1742,'全表融合(関数用)'!AC:AC))</f>
        <v/>
      </c>
    </row>
    <row r="1743" spans="2:16">
      <c r="B1743" s="3" t="str">
        <f>IF(SUMIFS(四角板専用!T:T,四角板専用!A:A,A1743)=0,"",SUMIFS(四角板専用!T:T,四角板専用!A:A,A1743))</f>
        <v/>
      </c>
      <c r="C1743" s="3" t="str">
        <f>IF(SUMIFS('FB&amp;L専用'!V:V,'FB&amp;L専用'!A:A,A1743)=0,"",SUMIFS('FB&amp;L専用'!V:V,'FB&amp;L専用'!A:A,A1743))</f>
        <v/>
      </c>
      <c r="D1743" s="3" t="str">
        <f>IF(SUMIFS(鋼材専用!W:W,鋼材専用!A:A,A1743)=0,"",SUMIFS(鋼材専用!W:W,鋼材専用!A:A,A1743))</f>
        <v/>
      </c>
      <c r="E1743" s="3" t="str">
        <f>IF(SUMIFS(Φ部品専用!W:W,Φ部品専用!A:A,A1743)=0,"",SUMIFS(Φ部品専用!W:W,Φ部品専用!A:A,A1743))</f>
        <v/>
      </c>
      <c r="F1743" s="3" t="str">
        <f>IF(SUMIFS(パイプ専用!W:W,パイプ専用!A:A,A1743)=0,"",SUMIFS(パイプ専用!W:W,パイプ専用!A:A,A1743))</f>
        <v/>
      </c>
      <c r="G1743" s="3" t="str">
        <f t="shared" si="55"/>
        <v/>
      </c>
      <c r="K1743" s="4" t="str">
        <f t="shared" ca="1" si="56"/>
        <v/>
      </c>
      <c r="L1743" s="2" t="str">
        <f ca="1">IF(N1743="","",IF(COUNTIF(N$1:N1743,N1743)&gt;1,"",IF(COUNTIF(N:N,N1743)&gt;=1,"左表に入れますねぇ","")))</f>
        <v/>
      </c>
      <c r="M1743" s="2" t="str">
        <f ca="1">IF(ISNA(VLOOKUP('全表融合(関数用)'!W1743,'全表融合(関数用)'!X$2:AB$9999,3,FALSE)),"",VLOOKUP('全表融合(関数用)'!W1743,'全表融合(関数用)'!X$2:AB$9999,3,FALSE))</f>
        <v/>
      </c>
      <c r="N1743" s="2" t="str">
        <f ca="1">IF(ISNA(VLOOKUP('全表融合(関数用)'!W1743,'全表融合(関数用)'!X$2:AB$9999,4,FALSE)),"",VLOOKUP('全表融合(関数用)'!W1743,'全表融合(関数用)'!X$2:AB$9999,4,FALSE))</f>
        <v/>
      </c>
      <c r="O1743" s="2" t="str">
        <f ca="1">IF(ISNA(VLOOKUP('全表融合(関数用)'!W1743,'全表融合(関数用)'!X$2:AB$9999,5,FALSE)),"",VLOOKUP('全表融合(関数用)'!W1743,'全表融合(関数用)'!X$2:AB$9999,5,FALSE))</f>
        <v/>
      </c>
      <c r="P1743" s="4" t="str">
        <f ca="1">IF(SUMIF('全表融合(関数用)'!Z:Z,M1743,'全表融合(関数用)'!AC:AC)=0,"",SUMIF('全表融合(関数用)'!Z:Z,M1743,'全表融合(関数用)'!AC:AC))</f>
        <v/>
      </c>
    </row>
    <row r="1744" spans="2:16">
      <c r="B1744" s="3" t="str">
        <f>IF(SUMIFS(四角板専用!T:T,四角板専用!A:A,A1744)=0,"",SUMIFS(四角板専用!T:T,四角板専用!A:A,A1744))</f>
        <v/>
      </c>
      <c r="C1744" s="3" t="str">
        <f>IF(SUMIFS('FB&amp;L専用'!V:V,'FB&amp;L専用'!A:A,A1744)=0,"",SUMIFS('FB&amp;L専用'!V:V,'FB&amp;L専用'!A:A,A1744))</f>
        <v/>
      </c>
      <c r="D1744" s="3" t="str">
        <f>IF(SUMIFS(鋼材専用!W:W,鋼材専用!A:A,A1744)=0,"",SUMIFS(鋼材専用!W:W,鋼材専用!A:A,A1744))</f>
        <v/>
      </c>
      <c r="E1744" s="3" t="str">
        <f>IF(SUMIFS(Φ部品専用!W:W,Φ部品専用!A:A,A1744)=0,"",SUMIFS(Φ部品専用!W:W,Φ部品専用!A:A,A1744))</f>
        <v/>
      </c>
      <c r="F1744" s="3" t="str">
        <f>IF(SUMIFS(パイプ専用!W:W,パイプ専用!A:A,A1744)=0,"",SUMIFS(パイプ専用!W:W,パイプ専用!A:A,A1744))</f>
        <v/>
      </c>
      <c r="G1744" s="3" t="str">
        <f t="shared" si="55"/>
        <v/>
      </c>
      <c r="K1744" s="4" t="str">
        <f t="shared" ca="1" si="56"/>
        <v/>
      </c>
      <c r="L1744" s="2" t="str">
        <f ca="1">IF(N1744="","",IF(COUNTIF(N$1:N1744,N1744)&gt;1,"",IF(COUNTIF(N:N,N1744)&gt;=1,"左表に入れますねぇ","")))</f>
        <v/>
      </c>
      <c r="M1744" s="2" t="str">
        <f ca="1">IF(ISNA(VLOOKUP('全表融合(関数用)'!W1744,'全表融合(関数用)'!X$2:AB$9999,3,FALSE)),"",VLOOKUP('全表融合(関数用)'!W1744,'全表融合(関数用)'!X$2:AB$9999,3,FALSE))</f>
        <v/>
      </c>
      <c r="N1744" s="2" t="str">
        <f ca="1">IF(ISNA(VLOOKUP('全表融合(関数用)'!W1744,'全表融合(関数用)'!X$2:AB$9999,4,FALSE)),"",VLOOKUP('全表融合(関数用)'!W1744,'全表融合(関数用)'!X$2:AB$9999,4,FALSE))</f>
        <v/>
      </c>
      <c r="O1744" s="2" t="str">
        <f ca="1">IF(ISNA(VLOOKUP('全表融合(関数用)'!W1744,'全表融合(関数用)'!X$2:AB$9999,5,FALSE)),"",VLOOKUP('全表融合(関数用)'!W1744,'全表融合(関数用)'!X$2:AB$9999,5,FALSE))</f>
        <v/>
      </c>
      <c r="P1744" s="4" t="str">
        <f ca="1">IF(SUMIF('全表融合(関数用)'!Z:Z,M1744,'全表融合(関数用)'!AC:AC)=0,"",SUMIF('全表融合(関数用)'!Z:Z,M1744,'全表融合(関数用)'!AC:AC))</f>
        <v/>
      </c>
    </row>
    <row r="1745" spans="2:16">
      <c r="B1745" s="3" t="str">
        <f>IF(SUMIFS(四角板専用!T:T,四角板専用!A:A,A1745)=0,"",SUMIFS(四角板専用!T:T,四角板専用!A:A,A1745))</f>
        <v/>
      </c>
      <c r="C1745" s="3" t="str">
        <f>IF(SUMIFS('FB&amp;L専用'!V:V,'FB&amp;L専用'!A:A,A1745)=0,"",SUMIFS('FB&amp;L専用'!V:V,'FB&amp;L専用'!A:A,A1745))</f>
        <v/>
      </c>
      <c r="D1745" s="3" t="str">
        <f>IF(SUMIFS(鋼材専用!W:W,鋼材専用!A:A,A1745)=0,"",SUMIFS(鋼材専用!W:W,鋼材専用!A:A,A1745))</f>
        <v/>
      </c>
      <c r="E1745" s="3" t="str">
        <f>IF(SUMIFS(Φ部品専用!W:W,Φ部品専用!A:A,A1745)=0,"",SUMIFS(Φ部品専用!W:W,Φ部品専用!A:A,A1745))</f>
        <v/>
      </c>
      <c r="F1745" s="3" t="str">
        <f>IF(SUMIFS(パイプ専用!W:W,パイプ専用!A:A,A1745)=0,"",SUMIFS(パイプ専用!W:W,パイプ専用!A:A,A1745))</f>
        <v/>
      </c>
      <c r="G1745" s="3" t="str">
        <f t="shared" si="55"/>
        <v/>
      </c>
      <c r="K1745" s="4" t="str">
        <f t="shared" ca="1" si="56"/>
        <v/>
      </c>
      <c r="L1745" s="2" t="str">
        <f ca="1">IF(N1745="","",IF(COUNTIF(N$1:N1745,N1745)&gt;1,"",IF(COUNTIF(N:N,N1745)&gt;=1,"左表に入れますねぇ","")))</f>
        <v/>
      </c>
      <c r="M1745" s="2" t="str">
        <f ca="1">IF(ISNA(VLOOKUP('全表融合(関数用)'!W1745,'全表融合(関数用)'!X$2:AB$9999,3,FALSE)),"",VLOOKUP('全表融合(関数用)'!W1745,'全表融合(関数用)'!X$2:AB$9999,3,FALSE))</f>
        <v/>
      </c>
      <c r="N1745" s="2" t="str">
        <f ca="1">IF(ISNA(VLOOKUP('全表融合(関数用)'!W1745,'全表融合(関数用)'!X$2:AB$9999,4,FALSE)),"",VLOOKUP('全表融合(関数用)'!W1745,'全表融合(関数用)'!X$2:AB$9999,4,FALSE))</f>
        <v/>
      </c>
      <c r="O1745" s="2" t="str">
        <f ca="1">IF(ISNA(VLOOKUP('全表融合(関数用)'!W1745,'全表融合(関数用)'!X$2:AB$9999,5,FALSE)),"",VLOOKUP('全表融合(関数用)'!W1745,'全表融合(関数用)'!X$2:AB$9999,5,FALSE))</f>
        <v/>
      </c>
      <c r="P1745" s="4" t="str">
        <f ca="1">IF(SUMIF('全表融合(関数用)'!Z:Z,M1745,'全表融合(関数用)'!AC:AC)=0,"",SUMIF('全表融合(関数用)'!Z:Z,M1745,'全表融合(関数用)'!AC:AC))</f>
        <v/>
      </c>
    </row>
    <row r="1746" spans="2:16">
      <c r="B1746" s="3" t="str">
        <f>IF(SUMIFS(四角板専用!T:T,四角板専用!A:A,A1746)=0,"",SUMIFS(四角板専用!T:T,四角板専用!A:A,A1746))</f>
        <v/>
      </c>
      <c r="C1746" s="3" t="str">
        <f>IF(SUMIFS('FB&amp;L専用'!V:V,'FB&amp;L専用'!A:A,A1746)=0,"",SUMIFS('FB&amp;L専用'!V:V,'FB&amp;L専用'!A:A,A1746))</f>
        <v/>
      </c>
      <c r="D1746" s="3" t="str">
        <f>IF(SUMIFS(鋼材専用!W:W,鋼材専用!A:A,A1746)=0,"",SUMIFS(鋼材専用!W:W,鋼材専用!A:A,A1746))</f>
        <v/>
      </c>
      <c r="E1746" s="3" t="str">
        <f>IF(SUMIFS(Φ部品専用!W:W,Φ部品専用!A:A,A1746)=0,"",SUMIFS(Φ部品専用!W:W,Φ部品専用!A:A,A1746))</f>
        <v/>
      </c>
      <c r="F1746" s="3" t="str">
        <f>IF(SUMIFS(パイプ専用!W:W,パイプ専用!A:A,A1746)=0,"",SUMIFS(パイプ専用!W:W,パイプ専用!A:A,A1746))</f>
        <v/>
      </c>
      <c r="G1746" s="3" t="str">
        <f t="shared" si="55"/>
        <v/>
      </c>
      <c r="K1746" s="4" t="str">
        <f t="shared" ca="1" si="56"/>
        <v/>
      </c>
      <c r="L1746" s="2" t="str">
        <f ca="1">IF(N1746="","",IF(COUNTIF(N$1:N1746,N1746)&gt;1,"",IF(COUNTIF(N:N,N1746)&gt;=1,"左表に入れますねぇ","")))</f>
        <v/>
      </c>
      <c r="M1746" s="2" t="str">
        <f ca="1">IF(ISNA(VLOOKUP('全表融合(関数用)'!W1746,'全表融合(関数用)'!X$2:AB$9999,3,FALSE)),"",VLOOKUP('全表融合(関数用)'!W1746,'全表融合(関数用)'!X$2:AB$9999,3,FALSE))</f>
        <v/>
      </c>
      <c r="N1746" s="2" t="str">
        <f ca="1">IF(ISNA(VLOOKUP('全表融合(関数用)'!W1746,'全表融合(関数用)'!X$2:AB$9999,4,FALSE)),"",VLOOKUP('全表融合(関数用)'!W1746,'全表融合(関数用)'!X$2:AB$9999,4,FALSE))</f>
        <v/>
      </c>
      <c r="O1746" s="2" t="str">
        <f ca="1">IF(ISNA(VLOOKUP('全表融合(関数用)'!W1746,'全表融合(関数用)'!X$2:AB$9999,5,FALSE)),"",VLOOKUP('全表融合(関数用)'!W1746,'全表融合(関数用)'!X$2:AB$9999,5,FALSE))</f>
        <v/>
      </c>
      <c r="P1746" s="4" t="str">
        <f ca="1">IF(SUMIF('全表融合(関数用)'!Z:Z,M1746,'全表融合(関数用)'!AC:AC)=0,"",SUMIF('全表融合(関数用)'!Z:Z,M1746,'全表融合(関数用)'!AC:AC))</f>
        <v/>
      </c>
    </row>
    <row r="1747" spans="2:16">
      <c r="B1747" s="3" t="str">
        <f>IF(SUMIFS(四角板専用!T:T,四角板専用!A:A,A1747)=0,"",SUMIFS(四角板専用!T:T,四角板専用!A:A,A1747))</f>
        <v/>
      </c>
      <c r="C1747" s="3" t="str">
        <f>IF(SUMIFS('FB&amp;L専用'!V:V,'FB&amp;L専用'!A:A,A1747)=0,"",SUMIFS('FB&amp;L専用'!V:V,'FB&amp;L専用'!A:A,A1747))</f>
        <v/>
      </c>
      <c r="D1747" s="3" t="str">
        <f>IF(SUMIFS(鋼材専用!W:W,鋼材専用!A:A,A1747)=0,"",SUMIFS(鋼材専用!W:W,鋼材専用!A:A,A1747))</f>
        <v/>
      </c>
      <c r="E1747" s="3" t="str">
        <f>IF(SUMIFS(Φ部品専用!W:W,Φ部品専用!A:A,A1747)=0,"",SUMIFS(Φ部品専用!W:W,Φ部品専用!A:A,A1747))</f>
        <v/>
      </c>
      <c r="F1747" s="3" t="str">
        <f>IF(SUMIFS(パイプ専用!W:W,パイプ専用!A:A,A1747)=0,"",SUMIFS(パイプ専用!W:W,パイプ専用!A:A,A1747))</f>
        <v/>
      </c>
      <c r="G1747" s="3" t="str">
        <f t="shared" si="55"/>
        <v/>
      </c>
      <c r="K1747" s="4" t="str">
        <f t="shared" ca="1" si="56"/>
        <v/>
      </c>
      <c r="L1747" s="2" t="str">
        <f ca="1">IF(N1747="","",IF(COUNTIF(N$1:N1747,N1747)&gt;1,"",IF(COUNTIF(N:N,N1747)&gt;=1,"左表に入れますねぇ","")))</f>
        <v/>
      </c>
      <c r="M1747" s="2" t="str">
        <f ca="1">IF(ISNA(VLOOKUP('全表融合(関数用)'!W1747,'全表融合(関数用)'!X$2:AB$9999,3,FALSE)),"",VLOOKUP('全表融合(関数用)'!W1747,'全表融合(関数用)'!X$2:AB$9999,3,FALSE))</f>
        <v/>
      </c>
      <c r="N1747" s="2" t="str">
        <f ca="1">IF(ISNA(VLOOKUP('全表融合(関数用)'!W1747,'全表融合(関数用)'!X$2:AB$9999,4,FALSE)),"",VLOOKUP('全表融合(関数用)'!W1747,'全表融合(関数用)'!X$2:AB$9999,4,FALSE))</f>
        <v/>
      </c>
      <c r="O1747" s="2" t="str">
        <f ca="1">IF(ISNA(VLOOKUP('全表融合(関数用)'!W1747,'全表融合(関数用)'!X$2:AB$9999,5,FALSE)),"",VLOOKUP('全表融合(関数用)'!W1747,'全表融合(関数用)'!X$2:AB$9999,5,FALSE))</f>
        <v/>
      </c>
      <c r="P1747" s="4" t="str">
        <f ca="1">IF(SUMIF('全表融合(関数用)'!Z:Z,M1747,'全表融合(関数用)'!AC:AC)=0,"",SUMIF('全表融合(関数用)'!Z:Z,M1747,'全表融合(関数用)'!AC:AC))</f>
        <v/>
      </c>
    </row>
    <row r="1748" spans="2:16">
      <c r="B1748" s="3" t="str">
        <f>IF(SUMIFS(四角板専用!T:T,四角板専用!A:A,A1748)=0,"",SUMIFS(四角板専用!T:T,四角板専用!A:A,A1748))</f>
        <v/>
      </c>
      <c r="C1748" s="3" t="str">
        <f>IF(SUMIFS('FB&amp;L専用'!V:V,'FB&amp;L専用'!A:A,A1748)=0,"",SUMIFS('FB&amp;L専用'!V:V,'FB&amp;L専用'!A:A,A1748))</f>
        <v/>
      </c>
      <c r="D1748" s="3" t="str">
        <f>IF(SUMIFS(鋼材専用!W:W,鋼材専用!A:A,A1748)=0,"",SUMIFS(鋼材専用!W:W,鋼材専用!A:A,A1748))</f>
        <v/>
      </c>
      <c r="E1748" s="3" t="str">
        <f>IF(SUMIFS(Φ部品専用!W:W,Φ部品専用!A:A,A1748)=0,"",SUMIFS(Φ部品専用!W:W,Φ部品専用!A:A,A1748))</f>
        <v/>
      </c>
      <c r="F1748" s="3" t="str">
        <f>IF(SUMIFS(パイプ専用!W:W,パイプ専用!A:A,A1748)=0,"",SUMIFS(パイプ専用!W:W,パイプ専用!A:A,A1748))</f>
        <v/>
      </c>
      <c r="G1748" s="3" t="str">
        <f t="shared" si="55"/>
        <v/>
      </c>
      <c r="K1748" s="4" t="str">
        <f t="shared" ca="1" si="56"/>
        <v/>
      </c>
      <c r="L1748" s="2" t="str">
        <f ca="1">IF(N1748="","",IF(COUNTIF(N$1:N1748,N1748)&gt;1,"",IF(COUNTIF(N:N,N1748)&gt;=1,"左表に入れますねぇ","")))</f>
        <v/>
      </c>
      <c r="M1748" s="2" t="str">
        <f ca="1">IF(ISNA(VLOOKUP('全表融合(関数用)'!W1748,'全表融合(関数用)'!X$2:AB$9999,3,FALSE)),"",VLOOKUP('全表融合(関数用)'!W1748,'全表融合(関数用)'!X$2:AB$9999,3,FALSE))</f>
        <v/>
      </c>
      <c r="N1748" s="2" t="str">
        <f ca="1">IF(ISNA(VLOOKUP('全表融合(関数用)'!W1748,'全表融合(関数用)'!X$2:AB$9999,4,FALSE)),"",VLOOKUP('全表融合(関数用)'!W1748,'全表融合(関数用)'!X$2:AB$9999,4,FALSE))</f>
        <v/>
      </c>
      <c r="O1748" s="2" t="str">
        <f ca="1">IF(ISNA(VLOOKUP('全表融合(関数用)'!W1748,'全表融合(関数用)'!X$2:AB$9999,5,FALSE)),"",VLOOKUP('全表融合(関数用)'!W1748,'全表融合(関数用)'!X$2:AB$9999,5,FALSE))</f>
        <v/>
      </c>
      <c r="P1748" s="4" t="str">
        <f ca="1">IF(SUMIF('全表融合(関数用)'!Z:Z,M1748,'全表融合(関数用)'!AC:AC)=0,"",SUMIF('全表融合(関数用)'!Z:Z,M1748,'全表融合(関数用)'!AC:AC))</f>
        <v/>
      </c>
    </row>
    <row r="1749" spans="2:16">
      <c r="B1749" s="3" t="str">
        <f>IF(SUMIFS(四角板専用!T:T,四角板専用!A:A,A1749)=0,"",SUMIFS(四角板専用!T:T,四角板専用!A:A,A1749))</f>
        <v/>
      </c>
      <c r="C1749" s="3" t="str">
        <f>IF(SUMIFS('FB&amp;L専用'!V:V,'FB&amp;L専用'!A:A,A1749)=0,"",SUMIFS('FB&amp;L専用'!V:V,'FB&amp;L専用'!A:A,A1749))</f>
        <v/>
      </c>
      <c r="D1749" s="3" t="str">
        <f>IF(SUMIFS(鋼材専用!W:W,鋼材専用!A:A,A1749)=0,"",SUMIFS(鋼材専用!W:W,鋼材専用!A:A,A1749))</f>
        <v/>
      </c>
      <c r="E1749" s="3" t="str">
        <f>IF(SUMIFS(Φ部品専用!W:W,Φ部品専用!A:A,A1749)=0,"",SUMIFS(Φ部品専用!W:W,Φ部品専用!A:A,A1749))</f>
        <v/>
      </c>
      <c r="F1749" s="3" t="str">
        <f>IF(SUMIFS(パイプ専用!W:W,パイプ専用!A:A,A1749)=0,"",SUMIFS(パイプ専用!W:W,パイプ専用!A:A,A1749))</f>
        <v/>
      </c>
      <c r="G1749" s="3" t="str">
        <f t="shared" si="55"/>
        <v/>
      </c>
      <c r="K1749" s="4" t="str">
        <f t="shared" ca="1" si="56"/>
        <v/>
      </c>
      <c r="L1749" s="2" t="str">
        <f ca="1">IF(N1749="","",IF(COUNTIF(N$1:N1749,N1749)&gt;1,"",IF(COUNTIF(N:N,N1749)&gt;=1,"左表に入れますねぇ","")))</f>
        <v/>
      </c>
      <c r="M1749" s="2" t="str">
        <f ca="1">IF(ISNA(VLOOKUP('全表融合(関数用)'!W1749,'全表融合(関数用)'!X$2:AB$9999,3,FALSE)),"",VLOOKUP('全表融合(関数用)'!W1749,'全表融合(関数用)'!X$2:AB$9999,3,FALSE))</f>
        <v/>
      </c>
      <c r="N1749" s="2" t="str">
        <f ca="1">IF(ISNA(VLOOKUP('全表融合(関数用)'!W1749,'全表融合(関数用)'!X$2:AB$9999,4,FALSE)),"",VLOOKUP('全表融合(関数用)'!W1749,'全表融合(関数用)'!X$2:AB$9999,4,FALSE))</f>
        <v/>
      </c>
      <c r="O1749" s="2" t="str">
        <f ca="1">IF(ISNA(VLOOKUP('全表融合(関数用)'!W1749,'全表融合(関数用)'!X$2:AB$9999,5,FALSE)),"",VLOOKUP('全表融合(関数用)'!W1749,'全表融合(関数用)'!X$2:AB$9999,5,FALSE))</f>
        <v/>
      </c>
      <c r="P1749" s="4" t="str">
        <f ca="1">IF(SUMIF('全表融合(関数用)'!Z:Z,M1749,'全表融合(関数用)'!AC:AC)=0,"",SUMIF('全表融合(関数用)'!Z:Z,M1749,'全表融合(関数用)'!AC:AC))</f>
        <v/>
      </c>
    </row>
    <row r="1750" spans="2:16">
      <c r="B1750" s="3" t="str">
        <f>IF(SUMIFS(四角板専用!T:T,四角板専用!A:A,A1750)=0,"",SUMIFS(四角板専用!T:T,四角板専用!A:A,A1750))</f>
        <v/>
      </c>
      <c r="C1750" s="3" t="str">
        <f>IF(SUMIFS('FB&amp;L専用'!V:V,'FB&amp;L専用'!A:A,A1750)=0,"",SUMIFS('FB&amp;L専用'!V:V,'FB&amp;L専用'!A:A,A1750))</f>
        <v/>
      </c>
      <c r="D1750" s="3" t="str">
        <f>IF(SUMIFS(鋼材専用!W:W,鋼材専用!A:A,A1750)=0,"",SUMIFS(鋼材専用!W:W,鋼材専用!A:A,A1750))</f>
        <v/>
      </c>
      <c r="E1750" s="3" t="str">
        <f>IF(SUMIFS(Φ部品専用!W:W,Φ部品専用!A:A,A1750)=0,"",SUMIFS(Φ部品専用!W:W,Φ部品専用!A:A,A1750))</f>
        <v/>
      </c>
      <c r="F1750" s="3" t="str">
        <f>IF(SUMIFS(パイプ専用!W:W,パイプ専用!A:A,A1750)=0,"",SUMIFS(パイプ専用!W:W,パイプ専用!A:A,A1750))</f>
        <v/>
      </c>
      <c r="G1750" s="3" t="str">
        <f t="shared" si="55"/>
        <v/>
      </c>
      <c r="K1750" s="4" t="str">
        <f t="shared" ca="1" si="56"/>
        <v/>
      </c>
      <c r="L1750" s="2" t="str">
        <f ca="1">IF(N1750="","",IF(COUNTIF(N$1:N1750,N1750)&gt;1,"",IF(COUNTIF(N:N,N1750)&gt;=1,"左表に入れますねぇ","")))</f>
        <v/>
      </c>
      <c r="M1750" s="2" t="str">
        <f ca="1">IF(ISNA(VLOOKUP('全表融合(関数用)'!W1750,'全表融合(関数用)'!X$2:AB$9999,3,FALSE)),"",VLOOKUP('全表融合(関数用)'!W1750,'全表融合(関数用)'!X$2:AB$9999,3,FALSE))</f>
        <v/>
      </c>
      <c r="N1750" s="2" t="str">
        <f ca="1">IF(ISNA(VLOOKUP('全表融合(関数用)'!W1750,'全表融合(関数用)'!X$2:AB$9999,4,FALSE)),"",VLOOKUP('全表融合(関数用)'!W1750,'全表融合(関数用)'!X$2:AB$9999,4,FALSE))</f>
        <v/>
      </c>
      <c r="O1750" s="2" t="str">
        <f ca="1">IF(ISNA(VLOOKUP('全表融合(関数用)'!W1750,'全表融合(関数用)'!X$2:AB$9999,5,FALSE)),"",VLOOKUP('全表融合(関数用)'!W1750,'全表融合(関数用)'!X$2:AB$9999,5,FALSE))</f>
        <v/>
      </c>
      <c r="P1750" s="4" t="str">
        <f ca="1">IF(SUMIF('全表融合(関数用)'!Z:Z,M1750,'全表融合(関数用)'!AC:AC)=0,"",SUMIF('全表融合(関数用)'!Z:Z,M1750,'全表融合(関数用)'!AC:AC))</f>
        <v/>
      </c>
    </row>
    <row r="1751" spans="2:16">
      <c r="B1751" s="3" t="str">
        <f>IF(SUMIFS(四角板専用!T:T,四角板専用!A:A,A1751)=0,"",SUMIFS(四角板専用!T:T,四角板専用!A:A,A1751))</f>
        <v/>
      </c>
      <c r="C1751" s="3" t="str">
        <f>IF(SUMIFS('FB&amp;L専用'!V:V,'FB&amp;L専用'!A:A,A1751)=0,"",SUMIFS('FB&amp;L専用'!V:V,'FB&amp;L専用'!A:A,A1751))</f>
        <v/>
      </c>
      <c r="D1751" s="3" t="str">
        <f>IF(SUMIFS(鋼材専用!W:W,鋼材専用!A:A,A1751)=0,"",SUMIFS(鋼材専用!W:W,鋼材専用!A:A,A1751))</f>
        <v/>
      </c>
      <c r="E1751" s="3" t="str">
        <f>IF(SUMIFS(Φ部品専用!W:W,Φ部品専用!A:A,A1751)=0,"",SUMIFS(Φ部品専用!W:W,Φ部品専用!A:A,A1751))</f>
        <v/>
      </c>
      <c r="F1751" s="3" t="str">
        <f>IF(SUMIFS(パイプ専用!W:W,パイプ専用!A:A,A1751)=0,"",SUMIFS(パイプ専用!W:W,パイプ専用!A:A,A1751))</f>
        <v/>
      </c>
      <c r="G1751" s="3" t="str">
        <f t="shared" si="55"/>
        <v/>
      </c>
      <c r="K1751" s="4" t="str">
        <f t="shared" ca="1" si="56"/>
        <v/>
      </c>
      <c r="L1751" s="2" t="str">
        <f ca="1">IF(N1751="","",IF(COUNTIF(N$1:N1751,N1751)&gt;1,"",IF(COUNTIF(N:N,N1751)&gt;=1,"左表に入れますねぇ","")))</f>
        <v/>
      </c>
      <c r="M1751" s="2" t="str">
        <f ca="1">IF(ISNA(VLOOKUP('全表融合(関数用)'!W1751,'全表融合(関数用)'!X$2:AB$9999,3,FALSE)),"",VLOOKUP('全表融合(関数用)'!W1751,'全表融合(関数用)'!X$2:AB$9999,3,FALSE))</f>
        <v/>
      </c>
      <c r="N1751" s="2" t="str">
        <f ca="1">IF(ISNA(VLOOKUP('全表融合(関数用)'!W1751,'全表融合(関数用)'!X$2:AB$9999,4,FALSE)),"",VLOOKUP('全表融合(関数用)'!W1751,'全表融合(関数用)'!X$2:AB$9999,4,FALSE))</f>
        <v/>
      </c>
      <c r="O1751" s="2" t="str">
        <f ca="1">IF(ISNA(VLOOKUP('全表融合(関数用)'!W1751,'全表融合(関数用)'!X$2:AB$9999,5,FALSE)),"",VLOOKUP('全表融合(関数用)'!W1751,'全表融合(関数用)'!X$2:AB$9999,5,FALSE))</f>
        <v/>
      </c>
      <c r="P1751" s="4" t="str">
        <f ca="1">IF(SUMIF('全表融合(関数用)'!Z:Z,M1751,'全表融合(関数用)'!AC:AC)=0,"",SUMIF('全表融合(関数用)'!Z:Z,M1751,'全表融合(関数用)'!AC:AC))</f>
        <v/>
      </c>
    </row>
    <row r="1752" spans="2:16">
      <c r="B1752" s="3" t="str">
        <f>IF(SUMIFS(四角板専用!T:T,四角板専用!A:A,A1752)=0,"",SUMIFS(四角板専用!T:T,四角板専用!A:A,A1752))</f>
        <v/>
      </c>
      <c r="C1752" s="3" t="str">
        <f>IF(SUMIFS('FB&amp;L専用'!V:V,'FB&amp;L専用'!A:A,A1752)=0,"",SUMIFS('FB&amp;L専用'!V:V,'FB&amp;L専用'!A:A,A1752))</f>
        <v/>
      </c>
      <c r="D1752" s="3" t="str">
        <f>IF(SUMIFS(鋼材専用!W:W,鋼材専用!A:A,A1752)=0,"",SUMIFS(鋼材専用!W:W,鋼材専用!A:A,A1752))</f>
        <v/>
      </c>
      <c r="E1752" s="3" t="str">
        <f>IF(SUMIFS(Φ部品専用!W:W,Φ部品専用!A:A,A1752)=0,"",SUMIFS(Φ部品専用!W:W,Φ部品専用!A:A,A1752))</f>
        <v/>
      </c>
      <c r="F1752" s="3" t="str">
        <f>IF(SUMIFS(パイプ専用!W:W,パイプ専用!A:A,A1752)=0,"",SUMIFS(パイプ専用!W:W,パイプ専用!A:A,A1752))</f>
        <v/>
      </c>
      <c r="G1752" s="3" t="str">
        <f t="shared" si="55"/>
        <v/>
      </c>
      <c r="K1752" s="4" t="str">
        <f t="shared" ca="1" si="56"/>
        <v/>
      </c>
      <c r="L1752" s="2" t="str">
        <f ca="1">IF(N1752="","",IF(COUNTIF(N$1:N1752,N1752)&gt;1,"",IF(COUNTIF(N:N,N1752)&gt;=1,"左表に入れますねぇ","")))</f>
        <v/>
      </c>
      <c r="M1752" s="2" t="str">
        <f ca="1">IF(ISNA(VLOOKUP('全表融合(関数用)'!W1752,'全表融合(関数用)'!X$2:AB$9999,3,FALSE)),"",VLOOKUP('全表融合(関数用)'!W1752,'全表融合(関数用)'!X$2:AB$9999,3,FALSE))</f>
        <v/>
      </c>
      <c r="N1752" s="2" t="str">
        <f ca="1">IF(ISNA(VLOOKUP('全表融合(関数用)'!W1752,'全表融合(関数用)'!X$2:AB$9999,4,FALSE)),"",VLOOKUP('全表融合(関数用)'!W1752,'全表融合(関数用)'!X$2:AB$9999,4,FALSE))</f>
        <v/>
      </c>
      <c r="O1752" s="2" t="str">
        <f ca="1">IF(ISNA(VLOOKUP('全表融合(関数用)'!W1752,'全表融合(関数用)'!X$2:AB$9999,5,FALSE)),"",VLOOKUP('全表融合(関数用)'!W1752,'全表融合(関数用)'!X$2:AB$9999,5,FALSE))</f>
        <v/>
      </c>
      <c r="P1752" s="4" t="str">
        <f ca="1">IF(SUMIF('全表融合(関数用)'!Z:Z,M1752,'全表融合(関数用)'!AC:AC)=0,"",SUMIF('全表融合(関数用)'!Z:Z,M1752,'全表融合(関数用)'!AC:AC))</f>
        <v/>
      </c>
    </row>
    <row r="1753" spans="2:16">
      <c r="B1753" s="3" t="str">
        <f>IF(SUMIFS(四角板専用!T:T,四角板専用!A:A,A1753)=0,"",SUMIFS(四角板専用!T:T,四角板専用!A:A,A1753))</f>
        <v/>
      </c>
      <c r="C1753" s="3" t="str">
        <f>IF(SUMIFS('FB&amp;L専用'!V:V,'FB&amp;L専用'!A:A,A1753)=0,"",SUMIFS('FB&amp;L専用'!V:V,'FB&amp;L専用'!A:A,A1753))</f>
        <v/>
      </c>
      <c r="D1753" s="3" t="str">
        <f>IF(SUMIFS(鋼材専用!W:W,鋼材専用!A:A,A1753)=0,"",SUMIFS(鋼材専用!W:W,鋼材専用!A:A,A1753))</f>
        <v/>
      </c>
      <c r="E1753" s="3" t="str">
        <f>IF(SUMIFS(Φ部品専用!W:W,Φ部品専用!A:A,A1753)=0,"",SUMIFS(Φ部品専用!W:W,Φ部品専用!A:A,A1753))</f>
        <v/>
      </c>
      <c r="F1753" s="3" t="str">
        <f>IF(SUMIFS(パイプ専用!W:W,パイプ専用!A:A,A1753)=0,"",SUMIFS(パイプ専用!W:W,パイプ専用!A:A,A1753))</f>
        <v/>
      </c>
      <c r="G1753" s="3" t="str">
        <f t="shared" si="55"/>
        <v/>
      </c>
      <c r="K1753" s="4" t="str">
        <f t="shared" ca="1" si="56"/>
        <v/>
      </c>
      <c r="L1753" s="2" t="str">
        <f ca="1">IF(N1753="","",IF(COUNTIF(N$1:N1753,N1753)&gt;1,"",IF(COUNTIF(N:N,N1753)&gt;=1,"左表に入れますねぇ","")))</f>
        <v/>
      </c>
      <c r="M1753" s="2" t="str">
        <f ca="1">IF(ISNA(VLOOKUP('全表融合(関数用)'!W1753,'全表融合(関数用)'!X$2:AB$9999,3,FALSE)),"",VLOOKUP('全表融合(関数用)'!W1753,'全表融合(関数用)'!X$2:AB$9999,3,FALSE))</f>
        <v/>
      </c>
      <c r="N1753" s="2" t="str">
        <f ca="1">IF(ISNA(VLOOKUP('全表融合(関数用)'!W1753,'全表融合(関数用)'!X$2:AB$9999,4,FALSE)),"",VLOOKUP('全表融合(関数用)'!W1753,'全表融合(関数用)'!X$2:AB$9999,4,FALSE))</f>
        <v/>
      </c>
      <c r="O1753" s="2" t="str">
        <f ca="1">IF(ISNA(VLOOKUP('全表融合(関数用)'!W1753,'全表融合(関数用)'!X$2:AB$9999,5,FALSE)),"",VLOOKUP('全表融合(関数用)'!W1753,'全表融合(関数用)'!X$2:AB$9999,5,FALSE))</f>
        <v/>
      </c>
      <c r="P1753" s="4" t="str">
        <f ca="1">IF(SUMIF('全表融合(関数用)'!Z:Z,M1753,'全表融合(関数用)'!AC:AC)=0,"",SUMIF('全表融合(関数用)'!Z:Z,M1753,'全表融合(関数用)'!AC:AC))</f>
        <v/>
      </c>
    </row>
    <row r="1754" spans="2:16">
      <c r="B1754" s="3" t="str">
        <f>IF(SUMIFS(四角板専用!T:T,四角板専用!A:A,A1754)=0,"",SUMIFS(四角板専用!T:T,四角板専用!A:A,A1754))</f>
        <v/>
      </c>
      <c r="C1754" s="3" t="str">
        <f>IF(SUMIFS('FB&amp;L専用'!V:V,'FB&amp;L専用'!A:A,A1754)=0,"",SUMIFS('FB&amp;L専用'!V:V,'FB&amp;L専用'!A:A,A1754))</f>
        <v/>
      </c>
      <c r="D1754" s="3" t="str">
        <f>IF(SUMIFS(鋼材専用!W:W,鋼材専用!A:A,A1754)=0,"",SUMIFS(鋼材専用!W:W,鋼材専用!A:A,A1754))</f>
        <v/>
      </c>
      <c r="E1754" s="3" t="str">
        <f>IF(SUMIFS(Φ部品専用!W:W,Φ部品専用!A:A,A1754)=0,"",SUMIFS(Φ部品専用!W:W,Φ部品専用!A:A,A1754))</f>
        <v/>
      </c>
      <c r="F1754" s="3" t="str">
        <f>IF(SUMIFS(パイプ専用!W:W,パイプ専用!A:A,A1754)=0,"",SUMIFS(パイプ専用!W:W,パイプ専用!A:A,A1754))</f>
        <v/>
      </c>
      <c r="G1754" s="3" t="str">
        <f t="shared" si="55"/>
        <v/>
      </c>
      <c r="K1754" s="4" t="str">
        <f t="shared" ca="1" si="56"/>
        <v/>
      </c>
      <c r="L1754" s="2" t="str">
        <f ca="1">IF(N1754="","",IF(COUNTIF(N$1:N1754,N1754)&gt;1,"",IF(COUNTIF(N:N,N1754)&gt;=1,"左表に入れますねぇ","")))</f>
        <v/>
      </c>
      <c r="M1754" s="2" t="str">
        <f ca="1">IF(ISNA(VLOOKUP('全表融合(関数用)'!W1754,'全表融合(関数用)'!X$2:AB$9999,3,FALSE)),"",VLOOKUP('全表融合(関数用)'!W1754,'全表融合(関数用)'!X$2:AB$9999,3,FALSE))</f>
        <v/>
      </c>
      <c r="N1754" s="2" t="str">
        <f ca="1">IF(ISNA(VLOOKUP('全表融合(関数用)'!W1754,'全表融合(関数用)'!X$2:AB$9999,4,FALSE)),"",VLOOKUP('全表融合(関数用)'!W1754,'全表融合(関数用)'!X$2:AB$9999,4,FALSE))</f>
        <v/>
      </c>
      <c r="O1754" s="2" t="str">
        <f ca="1">IF(ISNA(VLOOKUP('全表融合(関数用)'!W1754,'全表融合(関数用)'!X$2:AB$9999,5,FALSE)),"",VLOOKUP('全表融合(関数用)'!W1754,'全表融合(関数用)'!X$2:AB$9999,5,FALSE))</f>
        <v/>
      </c>
      <c r="P1754" s="4" t="str">
        <f ca="1">IF(SUMIF('全表融合(関数用)'!Z:Z,M1754,'全表融合(関数用)'!AC:AC)=0,"",SUMIF('全表融合(関数用)'!Z:Z,M1754,'全表融合(関数用)'!AC:AC))</f>
        <v/>
      </c>
    </row>
    <row r="1755" spans="2:16">
      <c r="B1755" s="3" t="str">
        <f>IF(SUMIFS(四角板専用!T:T,四角板専用!A:A,A1755)=0,"",SUMIFS(四角板専用!T:T,四角板専用!A:A,A1755))</f>
        <v/>
      </c>
      <c r="C1755" s="3" t="str">
        <f>IF(SUMIFS('FB&amp;L専用'!V:V,'FB&amp;L専用'!A:A,A1755)=0,"",SUMIFS('FB&amp;L専用'!V:V,'FB&amp;L専用'!A:A,A1755))</f>
        <v/>
      </c>
      <c r="D1755" s="3" t="str">
        <f>IF(SUMIFS(鋼材専用!W:W,鋼材専用!A:A,A1755)=0,"",SUMIFS(鋼材専用!W:W,鋼材専用!A:A,A1755))</f>
        <v/>
      </c>
      <c r="E1755" s="3" t="str">
        <f>IF(SUMIFS(Φ部品専用!W:W,Φ部品専用!A:A,A1755)=0,"",SUMIFS(Φ部品専用!W:W,Φ部品専用!A:A,A1755))</f>
        <v/>
      </c>
      <c r="F1755" s="3" t="str">
        <f>IF(SUMIFS(パイプ専用!W:W,パイプ専用!A:A,A1755)=0,"",SUMIFS(パイプ専用!W:W,パイプ専用!A:A,A1755))</f>
        <v/>
      </c>
      <c r="G1755" s="3" t="str">
        <f t="shared" si="55"/>
        <v/>
      </c>
      <c r="K1755" s="4" t="str">
        <f t="shared" ca="1" si="56"/>
        <v/>
      </c>
      <c r="L1755" s="2" t="str">
        <f ca="1">IF(N1755="","",IF(COUNTIF(N$1:N1755,N1755)&gt;1,"",IF(COUNTIF(N:N,N1755)&gt;=1,"左表に入れますねぇ","")))</f>
        <v/>
      </c>
      <c r="M1755" s="2" t="str">
        <f ca="1">IF(ISNA(VLOOKUP('全表融合(関数用)'!W1755,'全表融合(関数用)'!X$2:AB$9999,3,FALSE)),"",VLOOKUP('全表融合(関数用)'!W1755,'全表融合(関数用)'!X$2:AB$9999,3,FALSE))</f>
        <v/>
      </c>
      <c r="N1755" s="2" t="str">
        <f ca="1">IF(ISNA(VLOOKUP('全表融合(関数用)'!W1755,'全表融合(関数用)'!X$2:AB$9999,4,FALSE)),"",VLOOKUP('全表融合(関数用)'!W1755,'全表融合(関数用)'!X$2:AB$9999,4,FALSE))</f>
        <v/>
      </c>
      <c r="O1755" s="2" t="str">
        <f ca="1">IF(ISNA(VLOOKUP('全表融合(関数用)'!W1755,'全表融合(関数用)'!X$2:AB$9999,5,FALSE)),"",VLOOKUP('全表融合(関数用)'!W1755,'全表融合(関数用)'!X$2:AB$9999,5,FALSE))</f>
        <v/>
      </c>
      <c r="P1755" s="4" t="str">
        <f ca="1">IF(SUMIF('全表融合(関数用)'!Z:Z,M1755,'全表融合(関数用)'!AC:AC)=0,"",SUMIF('全表融合(関数用)'!Z:Z,M1755,'全表融合(関数用)'!AC:AC))</f>
        <v/>
      </c>
    </row>
    <row r="1756" spans="2:16">
      <c r="B1756" s="3" t="str">
        <f>IF(SUMIFS(四角板専用!T:T,四角板専用!A:A,A1756)=0,"",SUMIFS(四角板専用!T:T,四角板専用!A:A,A1756))</f>
        <v/>
      </c>
      <c r="C1756" s="3" t="str">
        <f>IF(SUMIFS('FB&amp;L専用'!V:V,'FB&amp;L専用'!A:A,A1756)=0,"",SUMIFS('FB&amp;L専用'!V:V,'FB&amp;L専用'!A:A,A1756))</f>
        <v/>
      </c>
      <c r="D1756" s="3" t="str">
        <f>IF(SUMIFS(鋼材専用!W:W,鋼材専用!A:A,A1756)=0,"",SUMIFS(鋼材専用!W:W,鋼材専用!A:A,A1756))</f>
        <v/>
      </c>
      <c r="E1756" s="3" t="str">
        <f>IF(SUMIFS(Φ部品専用!W:W,Φ部品専用!A:A,A1756)=0,"",SUMIFS(Φ部品専用!W:W,Φ部品専用!A:A,A1756))</f>
        <v/>
      </c>
      <c r="F1756" s="3" t="str">
        <f>IF(SUMIFS(パイプ専用!W:W,パイプ専用!A:A,A1756)=0,"",SUMIFS(パイプ専用!W:W,パイプ専用!A:A,A1756))</f>
        <v/>
      </c>
      <c r="G1756" s="3" t="str">
        <f t="shared" si="55"/>
        <v/>
      </c>
      <c r="K1756" s="4" t="str">
        <f t="shared" ca="1" si="56"/>
        <v/>
      </c>
      <c r="L1756" s="2" t="str">
        <f ca="1">IF(N1756="","",IF(COUNTIF(N$1:N1756,N1756)&gt;1,"",IF(COUNTIF(N:N,N1756)&gt;=1,"左表に入れますねぇ","")))</f>
        <v/>
      </c>
      <c r="M1756" s="2" t="str">
        <f ca="1">IF(ISNA(VLOOKUP('全表融合(関数用)'!W1756,'全表融合(関数用)'!X$2:AB$9999,3,FALSE)),"",VLOOKUP('全表融合(関数用)'!W1756,'全表融合(関数用)'!X$2:AB$9999,3,FALSE))</f>
        <v/>
      </c>
      <c r="N1756" s="2" t="str">
        <f ca="1">IF(ISNA(VLOOKUP('全表融合(関数用)'!W1756,'全表融合(関数用)'!X$2:AB$9999,4,FALSE)),"",VLOOKUP('全表融合(関数用)'!W1756,'全表融合(関数用)'!X$2:AB$9999,4,FALSE))</f>
        <v/>
      </c>
      <c r="O1756" s="2" t="str">
        <f ca="1">IF(ISNA(VLOOKUP('全表融合(関数用)'!W1756,'全表融合(関数用)'!X$2:AB$9999,5,FALSE)),"",VLOOKUP('全表融合(関数用)'!W1756,'全表融合(関数用)'!X$2:AB$9999,5,FALSE))</f>
        <v/>
      </c>
      <c r="P1756" s="4" t="str">
        <f ca="1">IF(SUMIF('全表融合(関数用)'!Z:Z,M1756,'全表融合(関数用)'!AC:AC)=0,"",SUMIF('全表融合(関数用)'!Z:Z,M1756,'全表融合(関数用)'!AC:AC))</f>
        <v/>
      </c>
    </row>
    <row r="1757" spans="2:16">
      <c r="B1757" s="3" t="str">
        <f>IF(SUMIFS(四角板専用!T:T,四角板専用!A:A,A1757)=0,"",SUMIFS(四角板専用!T:T,四角板専用!A:A,A1757))</f>
        <v/>
      </c>
      <c r="C1757" s="3" t="str">
        <f>IF(SUMIFS('FB&amp;L専用'!V:V,'FB&amp;L専用'!A:A,A1757)=0,"",SUMIFS('FB&amp;L専用'!V:V,'FB&amp;L専用'!A:A,A1757))</f>
        <v/>
      </c>
      <c r="D1757" s="3" t="str">
        <f>IF(SUMIFS(鋼材専用!W:W,鋼材専用!A:A,A1757)=0,"",SUMIFS(鋼材専用!W:W,鋼材専用!A:A,A1757))</f>
        <v/>
      </c>
      <c r="E1757" s="3" t="str">
        <f>IF(SUMIFS(Φ部品専用!W:W,Φ部品専用!A:A,A1757)=0,"",SUMIFS(Φ部品専用!W:W,Φ部品専用!A:A,A1757))</f>
        <v/>
      </c>
      <c r="F1757" s="3" t="str">
        <f>IF(SUMIFS(パイプ専用!W:W,パイプ専用!A:A,A1757)=0,"",SUMIFS(パイプ専用!W:W,パイプ専用!A:A,A1757))</f>
        <v/>
      </c>
      <c r="G1757" s="3" t="str">
        <f t="shared" si="55"/>
        <v/>
      </c>
      <c r="K1757" s="4" t="str">
        <f t="shared" ca="1" si="56"/>
        <v/>
      </c>
      <c r="L1757" s="2" t="str">
        <f ca="1">IF(N1757="","",IF(COUNTIF(N$1:N1757,N1757)&gt;1,"",IF(COUNTIF(N:N,N1757)&gt;=1,"左表に入れますねぇ","")))</f>
        <v/>
      </c>
      <c r="M1757" s="2" t="str">
        <f ca="1">IF(ISNA(VLOOKUP('全表融合(関数用)'!W1757,'全表融合(関数用)'!X$2:AB$9999,3,FALSE)),"",VLOOKUP('全表融合(関数用)'!W1757,'全表融合(関数用)'!X$2:AB$9999,3,FALSE))</f>
        <v/>
      </c>
      <c r="N1757" s="2" t="str">
        <f ca="1">IF(ISNA(VLOOKUP('全表融合(関数用)'!W1757,'全表融合(関数用)'!X$2:AB$9999,4,FALSE)),"",VLOOKUP('全表融合(関数用)'!W1757,'全表融合(関数用)'!X$2:AB$9999,4,FALSE))</f>
        <v/>
      </c>
      <c r="O1757" s="2" t="str">
        <f ca="1">IF(ISNA(VLOOKUP('全表融合(関数用)'!W1757,'全表融合(関数用)'!X$2:AB$9999,5,FALSE)),"",VLOOKUP('全表融合(関数用)'!W1757,'全表融合(関数用)'!X$2:AB$9999,5,FALSE))</f>
        <v/>
      </c>
      <c r="P1757" s="4" t="str">
        <f ca="1">IF(SUMIF('全表融合(関数用)'!Z:Z,M1757,'全表融合(関数用)'!AC:AC)=0,"",SUMIF('全表融合(関数用)'!Z:Z,M1757,'全表融合(関数用)'!AC:AC))</f>
        <v/>
      </c>
    </row>
    <row r="1758" spans="2:16">
      <c r="B1758" s="3" t="str">
        <f>IF(SUMIFS(四角板専用!T:T,四角板専用!A:A,A1758)=0,"",SUMIFS(四角板専用!T:T,四角板専用!A:A,A1758))</f>
        <v/>
      </c>
      <c r="C1758" s="3" t="str">
        <f>IF(SUMIFS('FB&amp;L専用'!V:V,'FB&amp;L専用'!A:A,A1758)=0,"",SUMIFS('FB&amp;L専用'!V:V,'FB&amp;L専用'!A:A,A1758))</f>
        <v/>
      </c>
      <c r="D1758" s="3" t="str">
        <f>IF(SUMIFS(鋼材専用!W:W,鋼材専用!A:A,A1758)=0,"",SUMIFS(鋼材専用!W:W,鋼材専用!A:A,A1758))</f>
        <v/>
      </c>
      <c r="E1758" s="3" t="str">
        <f>IF(SUMIFS(Φ部品専用!W:W,Φ部品専用!A:A,A1758)=0,"",SUMIFS(Φ部品専用!W:W,Φ部品専用!A:A,A1758))</f>
        <v/>
      </c>
      <c r="F1758" s="3" t="str">
        <f>IF(SUMIFS(パイプ専用!W:W,パイプ専用!A:A,A1758)=0,"",SUMIFS(パイプ専用!W:W,パイプ専用!A:A,A1758))</f>
        <v/>
      </c>
      <c r="G1758" s="3" t="str">
        <f t="shared" si="55"/>
        <v/>
      </c>
      <c r="K1758" s="4" t="str">
        <f t="shared" ca="1" si="56"/>
        <v/>
      </c>
      <c r="L1758" s="2" t="str">
        <f ca="1">IF(N1758="","",IF(COUNTIF(N$1:N1758,N1758)&gt;1,"",IF(COUNTIF(N:N,N1758)&gt;=1,"左表に入れますねぇ","")))</f>
        <v/>
      </c>
      <c r="M1758" s="2" t="str">
        <f ca="1">IF(ISNA(VLOOKUP('全表融合(関数用)'!W1758,'全表融合(関数用)'!X$2:AB$9999,3,FALSE)),"",VLOOKUP('全表融合(関数用)'!W1758,'全表融合(関数用)'!X$2:AB$9999,3,FALSE))</f>
        <v/>
      </c>
      <c r="N1758" s="2" t="str">
        <f ca="1">IF(ISNA(VLOOKUP('全表融合(関数用)'!W1758,'全表融合(関数用)'!X$2:AB$9999,4,FALSE)),"",VLOOKUP('全表融合(関数用)'!W1758,'全表融合(関数用)'!X$2:AB$9999,4,FALSE))</f>
        <v/>
      </c>
      <c r="O1758" s="2" t="str">
        <f ca="1">IF(ISNA(VLOOKUP('全表融合(関数用)'!W1758,'全表融合(関数用)'!X$2:AB$9999,5,FALSE)),"",VLOOKUP('全表融合(関数用)'!W1758,'全表融合(関数用)'!X$2:AB$9999,5,FALSE))</f>
        <v/>
      </c>
      <c r="P1758" s="4" t="str">
        <f ca="1">IF(SUMIF('全表融合(関数用)'!Z:Z,M1758,'全表融合(関数用)'!AC:AC)=0,"",SUMIF('全表融合(関数用)'!Z:Z,M1758,'全表融合(関数用)'!AC:AC))</f>
        <v/>
      </c>
    </row>
    <row r="1759" spans="2:16">
      <c r="B1759" s="3" t="str">
        <f>IF(SUMIFS(四角板専用!T:T,四角板専用!A:A,A1759)=0,"",SUMIFS(四角板専用!T:T,四角板専用!A:A,A1759))</f>
        <v/>
      </c>
      <c r="C1759" s="3" t="str">
        <f>IF(SUMIFS('FB&amp;L専用'!V:V,'FB&amp;L専用'!A:A,A1759)=0,"",SUMIFS('FB&amp;L専用'!V:V,'FB&amp;L専用'!A:A,A1759))</f>
        <v/>
      </c>
      <c r="D1759" s="3" t="str">
        <f>IF(SUMIFS(鋼材専用!W:W,鋼材専用!A:A,A1759)=0,"",SUMIFS(鋼材専用!W:W,鋼材専用!A:A,A1759))</f>
        <v/>
      </c>
      <c r="E1759" s="3" t="str">
        <f>IF(SUMIFS(Φ部品専用!W:W,Φ部品専用!A:A,A1759)=0,"",SUMIFS(Φ部品専用!W:W,Φ部品専用!A:A,A1759))</f>
        <v/>
      </c>
      <c r="F1759" s="3" t="str">
        <f>IF(SUMIFS(パイプ専用!W:W,パイプ専用!A:A,A1759)=0,"",SUMIFS(パイプ専用!W:W,パイプ専用!A:A,A1759))</f>
        <v/>
      </c>
      <c r="G1759" s="3" t="str">
        <f t="shared" si="55"/>
        <v/>
      </c>
      <c r="K1759" s="4" t="str">
        <f t="shared" ca="1" si="56"/>
        <v/>
      </c>
      <c r="L1759" s="2" t="str">
        <f ca="1">IF(N1759="","",IF(COUNTIF(N$1:N1759,N1759)&gt;1,"",IF(COUNTIF(N:N,N1759)&gt;=1,"左表に入れますねぇ","")))</f>
        <v/>
      </c>
      <c r="M1759" s="2" t="str">
        <f ca="1">IF(ISNA(VLOOKUP('全表融合(関数用)'!W1759,'全表融合(関数用)'!X$2:AB$9999,3,FALSE)),"",VLOOKUP('全表融合(関数用)'!W1759,'全表融合(関数用)'!X$2:AB$9999,3,FALSE))</f>
        <v/>
      </c>
      <c r="N1759" s="2" t="str">
        <f ca="1">IF(ISNA(VLOOKUP('全表融合(関数用)'!W1759,'全表融合(関数用)'!X$2:AB$9999,4,FALSE)),"",VLOOKUP('全表融合(関数用)'!W1759,'全表融合(関数用)'!X$2:AB$9999,4,FALSE))</f>
        <v/>
      </c>
      <c r="O1759" s="2" t="str">
        <f ca="1">IF(ISNA(VLOOKUP('全表融合(関数用)'!W1759,'全表融合(関数用)'!X$2:AB$9999,5,FALSE)),"",VLOOKUP('全表融合(関数用)'!W1759,'全表融合(関数用)'!X$2:AB$9999,5,FALSE))</f>
        <v/>
      </c>
      <c r="P1759" s="4" t="str">
        <f ca="1">IF(SUMIF('全表融合(関数用)'!Z:Z,M1759,'全表融合(関数用)'!AC:AC)=0,"",SUMIF('全表融合(関数用)'!Z:Z,M1759,'全表融合(関数用)'!AC:AC))</f>
        <v/>
      </c>
    </row>
    <row r="1760" spans="2:16">
      <c r="B1760" s="3" t="str">
        <f>IF(SUMIFS(四角板専用!T:T,四角板専用!A:A,A1760)=0,"",SUMIFS(四角板専用!T:T,四角板専用!A:A,A1760))</f>
        <v/>
      </c>
      <c r="C1760" s="3" t="str">
        <f>IF(SUMIFS('FB&amp;L専用'!V:V,'FB&amp;L専用'!A:A,A1760)=0,"",SUMIFS('FB&amp;L専用'!V:V,'FB&amp;L専用'!A:A,A1760))</f>
        <v/>
      </c>
      <c r="D1760" s="3" t="str">
        <f>IF(SUMIFS(鋼材専用!W:W,鋼材専用!A:A,A1760)=0,"",SUMIFS(鋼材専用!W:W,鋼材専用!A:A,A1760))</f>
        <v/>
      </c>
      <c r="E1760" s="3" t="str">
        <f>IF(SUMIFS(Φ部品専用!W:W,Φ部品専用!A:A,A1760)=0,"",SUMIFS(Φ部品専用!W:W,Φ部品専用!A:A,A1760))</f>
        <v/>
      </c>
      <c r="F1760" s="3" t="str">
        <f>IF(SUMIFS(パイプ専用!W:W,パイプ専用!A:A,A1760)=0,"",SUMIFS(パイプ専用!W:W,パイプ専用!A:A,A1760))</f>
        <v/>
      </c>
      <c r="G1760" s="3" t="str">
        <f t="shared" si="55"/>
        <v/>
      </c>
      <c r="K1760" s="4" t="str">
        <f t="shared" ca="1" si="56"/>
        <v/>
      </c>
      <c r="L1760" s="2" t="str">
        <f ca="1">IF(N1760="","",IF(COUNTIF(N$1:N1760,N1760)&gt;1,"",IF(COUNTIF(N:N,N1760)&gt;=1,"左表に入れますねぇ","")))</f>
        <v/>
      </c>
      <c r="M1760" s="2" t="str">
        <f ca="1">IF(ISNA(VLOOKUP('全表融合(関数用)'!W1760,'全表融合(関数用)'!X$2:AB$9999,3,FALSE)),"",VLOOKUP('全表融合(関数用)'!W1760,'全表融合(関数用)'!X$2:AB$9999,3,FALSE))</f>
        <v/>
      </c>
      <c r="N1760" s="2" t="str">
        <f ca="1">IF(ISNA(VLOOKUP('全表融合(関数用)'!W1760,'全表融合(関数用)'!X$2:AB$9999,4,FALSE)),"",VLOOKUP('全表融合(関数用)'!W1760,'全表融合(関数用)'!X$2:AB$9999,4,FALSE))</f>
        <v/>
      </c>
      <c r="O1760" s="2" t="str">
        <f ca="1">IF(ISNA(VLOOKUP('全表融合(関数用)'!W1760,'全表融合(関数用)'!X$2:AB$9999,5,FALSE)),"",VLOOKUP('全表融合(関数用)'!W1760,'全表融合(関数用)'!X$2:AB$9999,5,FALSE))</f>
        <v/>
      </c>
      <c r="P1760" s="4" t="str">
        <f ca="1">IF(SUMIF('全表融合(関数用)'!Z:Z,M1760,'全表融合(関数用)'!AC:AC)=0,"",SUMIF('全表融合(関数用)'!Z:Z,M1760,'全表融合(関数用)'!AC:AC))</f>
        <v/>
      </c>
    </row>
    <row r="1761" spans="2:16">
      <c r="B1761" s="3" t="str">
        <f>IF(SUMIFS(四角板専用!T:T,四角板専用!A:A,A1761)=0,"",SUMIFS(四角板専用!T:T,四角板専用!A:A,A1761))</f>
        <v/>
      </c>
      <c r="C1761" s="3" t="str">
        <f>IF(SUMIFS('FB&amp;L専用'!V:V,'FB&amp;L専用'!A:A,A1761)=0,"",SUMIFS('FB&amp;L専用'!V:V,'FB&amp;L専用'!A:A,A1761))</f>
        <v/>
      </c>
      <c r="D1761" s="3" t="str">
        <f>IF(SUMIFS(鋼材専用!W:W,鋼材専用!A:A,A1761)=0,"",SUMIFS(鋼材専用!W:W,鋼材専用!A:A,A1761))</f>
        <v/>
      </c>
      <c r="E1761" s="3" t="str">
        <f>IF(SUMIFS(Φ部品専用!W:W,Φ部品専用!A:A,A1761)=0,"",SUMIFS(Φ部品専用!W:W,Φ部品専用!A:A,A1761))</f>
        <v/>
      </c>
      <c r="F1761" s="3" t="str">
        <f>IF(SUMIFS(パイプ専用!W:W,パイプ専用!A:A,A1761)=0,"",SUMIFS(パイプ専用!W:W,パイプ専用!A:A,A1761))</f>
        <v/>
      </c>
      <c r="G1761" s="3" t="str">
        <f t="shared" si="55"/>
        <v/>
      </c>
      <c r="K1761" s="4" t="str">
        <f t="shared" ca="1" si="56"/>
        <v/>
      </c>
      <c r="L1761" s="2" t="str">
        <f ca="1">IF(N1761="","",IF(COUNTIF(N$1:N1761,N1761)&gt;1,"",IF(COUNTIF(N:N,N1761)&gt;=1,"左表に入れますねぇ","")))</f>
        <v/>
      </c>
      <c r="M1761" s="2" t="str">
        <f ca="1">IF(ISNA(VLOOKUP('全表融合(関数用)'!W1761,'全表融合(関数用)'!X$2:AB$9999,3,FALSE)),"",VLOOKUP('全表融合(関数用)'!W1761,'全表融合(関数用)'!X$2:AB$9999,3,FALSE))</f>
        <v/>
      </c>
      <c r="N1761" s="2" t="str">
        <f ca="1">IF(ISNA(VLOOKUP('全表融合(関数用)'!W1761,'全表融合(関数用)'!X$2:AB$9999,4,FALSE)),"",VLOOKUP('全表融合(関数用)'!W1761,'全表融合(関数用)'!X$2:AB$9999,4,FALSE))</f>
        <v/>
      </c>
      <c r="O1761" s="2" t="str">
        <f ca="1">IF(ISNA(VLOOKUP('全表融合(関数用)'!W1761,'全表融合(関数用)'!X$2:AB$9999,5,FALSE)),"",VLOOKUP('全表融合(関数用)'!W1761,'全表融合(関数用)'!X$2:AB$9999,5,FALSE))</f>
        <v/>
      </c>
      <c r="P1761" s="4" t="str">
        <f ca="1">IF(SUMIF('全表融合(関数用)'!Z:Z,M1761,'全表融合(関数用)'!AC:AC)=0,"",SUMIF('全表融合(関数用)'!Z:Z,M1761,'全表融合(関数用)'!AC:AC))</f>
        <v/>
      </c>
    </row>
    <row r="1762" spans="2:16">
      <c r="B1762" s="3" t="str">
        <f>IF(SUMIFS(四角板専用!T:T,四角板専用!A:A,A1762)=0,"",SUMIFS(四角板専用!T:T,四角板専用!A:A,A1762))</f>
        <v/>
      </c>
      <c r="C1762" s="3" t="str">
        <f>IF(SUMIFS('FB&amp;L専用'!V:V,'FB&amp;L専用'!A:A,A1762)=0,"",SUMIFS('FB&amp;L専用'!V:V,'FB&amp;L専用'!A:A,A1762))</f>
        <v/>
      </c>
      <c r="D1762" s="3" t="str">
        <f>IF(SUMIFS(鋼材専用!W:W,鋼材専用!A:A,A1762)=0,"",SUMIFS(鋼材専用!W:W,鋼材専用!A:A,A1762))</f>
        <v/>
      </c>
      <c r="E1762" s="3" t="str">
        <f>IF(SUMIFS(Φ部品専用!W:W,Φ部品専用!A:A,A1762)=0,"",SUMIFS(Φ部品専用!W:W,Φ部品専用!A:A,A1762))</f>
        <v/>
      </c>
      <c r="F1762" s="3" t="str">
        <f>IF(SUMIFS(パイプ専用!W:W,パイプ専用!A:A,A1762)=0,"",SUMIFS(パイプ専用!W:W,パイプ専用!A:A,A1762))</f>
        <v/>
      </c>
      <c r="G1762" s="3" t="str">
        <f t="shared" si="55"/>
        <v/>
      </c>
      <c r="K1762" s="4" t="str">
        <f t="shared" ca="1" si="56"/>
        <v/>
      </c>
      <c r="L1762" s="2" t="str">
        <f ca="1">IF(N1762="","",IF(COUNTIF(N$1:N1762,N1762)&gt;1,"",IF(COUNTIF(N:N,N1762)&gt;=1,"左表に入れますねぇ","")))</f>
        <v/>
      </c>
      <c r="M1762" s="2" t="str">
        <f ca="1">IF(ISNA(VLOOKUP('全表融合(関数用)'!W1762,'全表融合(関数用)'!X$2:AB$9999,3,FALSE)),"",VLOOKUP('全表融合(関数用)'!W1762,'全表融合(関数用)'!X$2:AB$9999,3,FALSE))</f>
        <v/>
      </c>
      <c r="N1762" s="2" t="str">
        <f ca="1">IF(ISNA(VLOOKUP('全表融合(関数用)'!W1762,'全表融合(関数用)'!X$2:AB$9999,4,FALSE)),"",VLOOKUP('全表融合(関数用)'!W1762,'全表融合(関数用)'!X$2:AB$9999,4,FALSE))</f>
        <v/>
      </c>
      <c r="O1762" s="2" t="str">
        <f ca="1">IF(ISNA(VLOOKUP('全表融合(関数用)'!W1762,'全表融合(関数用)'!X$2:AB$9999,5,FALSE)),"",VLOOKUP('全表融合(関数用)'!W1762,'全表融合(関数用)'!X$2:AB$9999,5,FALSE))</f>
        <v/>
      </c>
      <c r="P1762" s="4" t="str">
        <f ca="1">IF(SUMIF('全表融合(関数用)'!Z:Z,M1762,'全表融合(関数用)'!AC:AC)=0,"",SUMIF('全表融合(関数用)'!Z:Z,M1762,'全表融合(関数用)'!AC:AC))</f>
        <v/>
      </c>
    </row>
    <row r="1763" spans="2:16">
      <c r="B1763" s="3" t="str">
        <f>IF(SUMIFS(四角板専用!T:T,四角板専用!A:A,A1763)=0,"",SUMIFS(四角板専用!T:T,四角板専用!A:A,A1763))</f>
        <v/>
      </c>
      <c r="C1763" s="3" t="str">
        <f>IF(SUMIFS('FB&amp;L専用'!V:V,'FB&amp;L専用'!A:A,A1763)=0,"",SUMIFS('FB&amp;L専用'!V:V,'FB&amp;L専用'!A:A,A1763))</f>
        <v/>
      </c>
      <c r="D1763" s="3" t="str">
        <f>IF(SUMIFS(鋼材専用!W:W,鋼材専用!A:A,A1763)=0,"",SUMIFS(鋼材専用!W:W,鋼材専用!A:A,A1763))</f>
        <v/>
      </c>
      <c r="E1763" s="3" t="str">
        <f>IF(SUMIFS(Φ部品専用!W:W,Φ部品専用!A:A,A1763)=0,"",SUMIFS(Φ部品専用!W:W,Φ部品専用!A:A,A1763))</f>
        <v/>
      </c>
      <c r="F1763" s="3" t="str">
        <f>IF(SUMIFS(パイプ専用!W:W,パイプ専用!A:A,A1763)=0,"",SUMIFS(パイプ専用!W:W,パイプ専用!A:A,A1763))</f>
        <v/>
      </c>
      <c r="G1763" s="3" t="str">
        <f t="shared" si="55"/>
        <v/>
      </c>
      <c r="K1763" s="4" t="str">
        <f t="shared" ca="1" si="56"/>
        <v/>
      </c>
      <c r="L1763" s="2" t="str">
        <f ca="1">IF(N1763="","",IF(COUNTIF(N$1:N1763,N1763)&gt;1,"",IF(COUNTIF(N:N,N1763)&gt;=1,"左表に入れますねぇ","")))</f>
        <v/>
      </c>
      <c r="M1763" s="2" t="str">
        <f ca="1">IF(ISNA(VLOOKUP('全表融合(関数用)'!W1763,'全表融合(関数用)'!X$2:AB$9999,3,FALSE)),"",VLOOKUP('全表融合(関数用)'!W1763,'全表融合(関数用)'!X$2:AB$9999,3,FALSE))</f>
        <v/>
      </c>
      <c r="N1763" s="2" t="str">
        <f ca="1">IF(ISNA(VLOOKUP('全表融合(関数用)'!W1763,'全表融合(関数用)'!X$2:AB$9999,4,FALSE)),"",VLOOKUP('全表融合(関数用)'!W1763,'全表融合(関数用)'!X$2:AB$9999,4,FALSE))</f>
        <v/>
      </c>
      <c r="O1763" s="2" t="str">
        <f ca="1">IF(ISNA(VLOOKUP('全表融合(関数用)'!W1763,'全表融合(関数用)'!X$2:AB$9999,5,FALSE)),"",VLOOKUP('全表融合(関数用)'!W1763,'全表融合(関数用)'!X$2:AB$9999,5,FALSE))</f>
        <v/>
      </c>
      <c r="P1763" s="4" t="str">
        <f ca="1">IF(SUMIF('全表融合(関数用)'!Z:Z,M1763,'全表融合(関数用)'!AC:AC)=0,"",SUMIF('全表融合(関数用)'!Z:Z,M1763,'全表融合(関数用)'!AC:AC))</f>
        <v/>
      </c>
    </row>
    <row r="1764" spans="2:16">
      <c r="B1764" s="3" t="str">
        <f>IF(SUMIFS(四角板専用!T:T,四角板専用!A:A,A1764)=0,"",SUMIFS(四角板専用!T:T,四角板専用!A:A,A1764))</f>
        <v/>
      </c>
      <c r="C1764" s="3" t="str">
        <f>IF(SUMIFS('FB&amp;L専用'!V:V,'FB&amp;L専用'!A:A,A1764)=0,"",SUMIFS('FB&amp;L専用'!V:V,'FB&amp;L専用'!A:A,A1764))</f>
        <v/>
      </c>
      <c r="D1764" s="3" t="str">
        <f>IF(SUMIFS(鋼材専用!W:W,鋼材専用!A:A,A1764)=0,"",SUMIFS(鋼材専用!W:W,鋼材専用!A:A,A1764))</f>
        <v/>
      </c>
      <c r="E1764" s="3" t="str">
        <f>IF(SUMIFS(Φ部品専用!W:W,Φ部品専用!A:A,A1764)=0,"",SUMIFS(Φ部品専用!W:W,Φ部品専用!A:A,A1764))</f>
        <v/>
      </c>
      <c r="F1764" s="3" t="str">
        <f>IF(SUMIFS(パイプ専用!W:W,パイプ専用!A:A,A1764)=0,"",SUMIFS(パイプ専用!W:W,パイプ専用!A:A,A1764))</f>
        <v/>
      </c>
      <c r="G1764" s="3" t="str">
        <f t="shared" si="55"/>
        <v/>
      </c>
      <c r="K1764" s="4" t="str">
        <f t="shared" ca="1" si="56"/>
        <v/>
      </c>
      <c r="L1764" s="2" t="str">
        <f ca="1">IF(N1764="","",IF(COUNTIF(N$1:N1764,N1764)&gt;1,"",IF(COUNTIF(N:N,N1764)&gt;=1,"左表に入れますねぇ","")))</f>
        <v/>
      </c>
      <c r="M1764" s="2" t="str">
        <f ca="1">IF(ISNA(VLOOKUP('全表融合(関数用)'!W1764,'全表融合(関数用)'!X$2:AB$9999,3,FALSE)),"",VLOOKUP('全表融合(関数用)'!W1764,'全表融合(関数用)'!X$2:AB$9999,3,FALSE))</f>
        <v/>
      </c>
      <c r="N1764" s="2" t="str">
        <f ca="1">IF(ISNA(VLOOKUP('全表融合(関数用)'!W1764,'全表融合(関数用)'!X$2:AB$9999,4,FALSE)),"",VLOOKUP('全表融合(関数用)'!W1764,'全表融合(関数用)'!X$2:AB$9999,4,FALSE))</f>
        <v/>
      </c>
      <c r="O1764" s="2" t="str">
        <f ca="1">IF(ISNA(VLOOKUP('全表融合(関数用)'!W1764,'全表融合(関数用)'!X$2:AB$9999,5,FALSE)),"",VLOOKUP('全表融合(関数用)'!W1764,'全表融合(関数用)'!X$2:AB$9999,5,FALSE))</f>
        <v/>
      </c>
      <c r="P1764" s="4" t="str">
        <f ca="1">IF(SUMIF('全表融合(関数用)'!Z:Z,M1764,'全表融合(関数用)'!AC:AC)=0,"",SUMIF('全表融合(関数用)'!Z:Z,M1764,'全表融合(関数用)'!AC:AC))</f>
        <v/>
      </c>
    </row>
    <row r="1765" spans="2:16">
      <c r="B1765" s="3" t="str">
        <f>IF(SUMIFS(四角板専用!T:T,四角板専用!A:A,A1765)=0,"",SUMIFS(四角板専用!T:T,四角板専用!A:A,A1765))</f>
        <v/>
      </c>
      <c r="C1765" s="3" t="str">
        <f>IF(SUMIFS('FB&amp;L専用'!V:V,'FB&amp;L専用'!A:A,A1765)=0,"",SUMIFS('FB&amp;L専用'!V:V,'FB&amp;L専用'!A:A,A1765))</f>
        <v/>
      </c>
      <c r="D1765" s="3" t="str">
        <f>IF(SUMIFS(鋼材専用!W:W,鋼材専用!A:A,A1765)=0,"",SUMIFS(鋼材専用!W:W,鋼材専用!A:A,A1765))</f>
        <v/>
      </c>
      <c r="E1765" s="3" t="str">
        <f>IF(SUMIFS(Φ部品専用!W:W,Φ部品専用!A:A,A1765)=0,"",SUMIFS(Φ部品専用!W:W,Φ部品専用!A:A,A1765))</f>
        <v/>
      </c>
      <c r="F1765" s="3" t="str">
        <f>IF(SUMIFS(パイプ専用!W:W,パイプ専用!A:A,A1765)=0,"",SUMIFS(パイプ専用!W:W,パイプ専用!A:A,A1765))</f>
        <v/>
      </c>
      <c r="G1765" s="3" t="str">
        <f t="shared" si="55"/>
        <v/>
      </c>
      <c r="K1765" s="4" t="str">
        <f t="shared" ca="1" si="56"/>
        <v/>
      </c>
      <c r="L1765" s="2" t="str">
        <f ca="1">IF(N1765="","",IF(COUNTIF(N$1:N1765,N1765)&gt;1,"",IF(COUNTIF(N:N,N1765)&gt;=1,"左表に入れますねぇ","")))</f>
        <v/>
      </c>
      <c r="M1765" s="2" t="str">
        <f ca="1">IF(ISNA(VLOOKUP('全表融合(関数用)'!W1765,'全表融合(関数用)'!X$2:AB$9999,3,FALSE)),"",VLOOKUP('全表融合(関数用)'!W1765,'全表融合(関数用)'!X$2:AB$9999,3,FALSE))</f>
        <v/>
      </c>
      <c r="N1765" s="2" t="str">
        <f ca="1">IF(ISNA(VLOOKUP('全表融合(関数用)'!W1765,'全表融合(関数用)'!X$2:AB$9999,4,FALSE)),"",VLOOKUP('全表融合(関数用)'!W1765,'全表融合(関数用)'!X$2:AB$9999,4,FALSE))</f>
        <v/>
      </c>
      <c r="O1765" s="2" t="str">
        <f ca="1">IF(ISNA(VLOOKUP('全表融合(関数用)'!W1765,'全表融合(関数用)'!X$2:AB$9999,5,FALSE)),"",VLOOKUP('全表融合(関数用)'!W1765,'全表融合(関数用)'!X$2:AB$9999,5,FALSE))</f>
        <v/>
      </c>
      <c r="P1765" s="4" t="str">
        <f ca="1">IF(SUMIF('全表融合(関数用)'!Z:Z,M1765,'全表融合(関数用)'!AC:AC)=0,"",SUMIF('全表融合(関数用)'!Z:Z,M1765,'全表融合(関数用)'!AC:AC))</f>
        <v/>
      </c>
    </row>
    <row r="1766" spans="2:16">
      <c r="B1766" s="3" t="str">
        <f>IF(SUMIFS(四角板専用!T:T,四角板専用!A:A,A1766)=0,"",SUMIFS(四角板専用!T:T,四角板専用!A:A,A1766))</f>
        <v/>
      </c>
      <c r="C1766" s="3" t="str">
        <f>IF(SUMIFS('FB&amp;L専用'!V:V,'FB&amp;L専用'!A:A,A1766)=0,"",SUMIFS('FB&amp;L専用'!V:V,'FB&amp;L専用'!A:A,A1766))</f>
        <v/>
      </c>
      <c r="D1766" s="3" t="str">
        <f>IF(SUMIFS(鋼材専用!W:W,鋼材専用!A:A,A1766)=0,"",SUMIFS(鋼材専用!W:W,鋼材専用!A:A,A1766))</f>
        <v/>
      </c>
      <c r="E1766" s="3" t="str">
        <f>IF(SUMIFS(Φ部品専用!W:W,Φ部品専用!A:A,A1766)=0,"",SUMIFS(Φ部品専用!W:W,Φ部品専用!A:A,A1766))</f>
        <v/>
      </c>
      <c r="F1766" s="3" t="str">
        <f>IF(SUMIFS(パイプ専用!W:W,パイプ専用!A:A,A1766)=0,"",SUMIFS(パイプ専用!W:W,パイプ専用!A:A,A1766))</f>
        <v/>
      </c>
      <c r="G1766" s="3" t="str">
        <f t="shared" si="55"/>
        <v/>
      </c>
      <c r="K1766" s="4" t="str">
        <f t="shared" ca="1" si="56"/>
        <v/>
      </c>
      <c r="L1766" s="2" t="str">
        <f ca="1">IF(N1766="","",IF(COUNTIF(N$1:N1766,N1766)&gt;1,"",IF(COUNTIF(N:N,N1766)&gt;=1,"左表に入れますねぇ","")))</f>
        <v/>
      </c>
      <c r="M1766" s="2" t="str">
        <f ca="1">IF(ISNA(VLOOKUP('全表融合(関数用)'!W1766,'全表融合(関数用)'!X$2:AB$9999,3,FALSE)),"",VLOOKUP('全表融合(関数用)'!W1766,'全表融合(関数用)'!X$2:AB$9999,3,FALSE))</f>
        <v/>
      </c>
      <c r="N1766" s="2" t="str">
        <f ca="1">IF(ISNA(VLOOKUP('全表融合(関数用)'!W1766,'全表融合(関数用)'!X$2:AB$9999,4,FALSE)),"",VLOOKUP('全表融合(関数用)'!W1766,'全表融合(関数用)'!X$2:AB$9999,4,FALSE))</f>
        <v/>
      </c>
      <c r="O1766" s="2" t="str">
        <f ca="1">IF(ISNA(VLOOKUP('全表融合(関数用)'!W1766,'全表融合(関数用)'!X$2:AB$9999,5,FALSE)),"",VLOOKUP('全表融合(関数用)'!W1766,'全表融合(関数用)'!X$2:AB$9999,5,FALSE))</f>
        <v/>
      </c>
      <c r="P1766" s="4" t="str">
        <f ca="1">IF(SUMIF('全表融合(関数用)'!Z:Z,M1766,'全表融合(関数用)'!AC:AC)=0,"",SUMIF('全表融合(関数用)'!Z:Z,M1766,'全表融合(関数用)'!AC:AC))</f>
        <v/>
      </c>
    </row>
    <row r="1767" spans="2:16">
      <c r="B1767" s="3" t="str">
        <f>IF(SUMIFS(四角板専用!T:T,四角板専用!A:A,A1767)=0,"",SUMIFS(四角板専用!T:T,四角板専用!A:A,A1767))</f>
        <v/>
      </c>
      <c r="C1767" s="3" t="str">
        <f>IF(SUMIFS('FB&amp;L専用'!V:V,'FB&amp;L専用'!A:A,A1767)=0,"",SUMIFS('FB&amp;L専用'!V:V,'FB&amp;L専用'!A:A,A1767))</f>
        <v/>
      </c>
      <c r="D1767" s="3" t="str">
        <f>IF(SUMIFS(鋼材専用!W:W,鋼材専用!A:A,A1767)=0,"",SUMIFS(鋼材専用!W:W,鋼材専用!A:A,A1767))</f>
        <v/>
      </c>
      <c r="E1767" s="3" t="str">
        <f>IF(SUMIFS(Φ部品専用!W:W,Φ部品専用!A:A,A1767)=0,"",SUMIFS(Φ部品専用!W:W,Φ部品専用!A:A,A1767))</f>
        <v/>
      </c>
      <c r="F1767" s="3" t="str">
        <f>IF(SUMIFS(パイプ専用!W:W,パイプ専用!A:A,A1767)=0,"",SUMIFS(パイプ専用!W:W,パイプ専用!A:A,A1767))</f>
        <v/>
      </c>
      <c r="G1767" s="3" t="str">
        <f t="shared" si="55"/>
        <v/>
      </c>
      <c r="K1767" s="4" t="str">
        <f t="shared" ca="1" si="56"/>
        <v/>
      </c>
      <c r="L1767" s="2" t="str">
        <f ca="1">IF(N1767="","",IF(COUNTIF(N$1:N1767,N1767)&gt;1,"",IF(COUNTIF(N:N,N1767)&gt;=1,"左表に入れますねぇ","")))</f>
        <v/>
      </c>
      <c r="M1767" s="2" t="str">
        <f ca="1">IF(ISNA(VLOOKUP('全表融合(関数用)'!W1767,'全表融合(関数用)'!X$2:AB$9999,3,FALSE)),"",VLOOKUP('全表融合(関数用)'!W1767,'全表融合(関数用)'!X$2:AB$9999,3,FALSE))</f>
        <v/>
      </c>
      <c r="N1767" s="2" t="str">
        <f ca="1">IF(ISNA(VLOOKUP('全表融合(関数用)'!W1767,'全表融合(関数用)'!X$2:AB$9999,4,FALSE)),"",VLOOKUP('全表融合(関数用)'!W1767,'全表融合(関数用)'!X$2:AB$9999,4,FALSE))</f>
        <v/>
      </c>
      <c r="O1767" s="2" t="str">
        <f ca="1">IF(ISNA(VLOOKUP('全表融合(関数用)'!W1767,'全表融合(関数用)'!X$2:AB$9999,5,FALSE)),"",VLOOKUP('全表融合(関数用)'!W1767,'全表融合(関数用)'!X$2:AB$9999,5,FALSE))</f>
        <v/>
      </c>
      <c r="P1767" s="4" t="str">
        <f ca="1">IF(SUMIF('全表融合(関数用)'!Z:Z,M1767,'全表融合(関数用)'!AC:AC)=0,"",SUMIF('全表融合(関数用)'!Z:Z,M1767,'全表融合(関数用)'!AC:AC))</f>
        <v/>
      </c>
    </row>
    <row r="1768" spans="2:16">
      <c r="B1768" s="3" t="str">
        <f>IF(SUMIFS(四角板専用!T:T,四角板専用!A:A,A1768)=0,"",SUMIFS(四角板専用!T:T,四角板専用!A:A,A1768))</f>
        <v/>
      </c>
      <c r="C1768" s="3" t="str">
        <f>IF(SUMIFS('FB&amp;L専用'!V:V,'FB&amp;L専用'!A:A,A1768)=0,"",SUMIFS('FB&amp;L専用'!V:V,'FB&amp;L専用'!A:A,A1768))</f>
        <v/>
      </c>
      <c r="D1768" s="3" t="str">
        <f>IF(SUMIFS(鋼材専用!W:W,鋼材専用!A:A,A1768)=0,"",SUMIFS(鋼材専用!W:W,鋼材専用!A:A,A1768))</f>
        <v/>
      </c>
      <c r="E1768" s="3" t="str">
        <f>IF(SUMIFS(Φ部品専用!W:W,Φ部品専用!A:A,A1768)=0,"",SUMIFS(Φ部品専用!W:W,Φ部品専用!A:A,A1768))</f>
        <v/>
      </c>
      <c r="F1768" s="3" t="str">
        <f>IF(SUMIFS(パイプ専用!W:W,パイプ専用!A:A,A1768)=0,"",SUMIFS(パイプ専用!W:W,パイプ専用!A:A,A1768))</f>
        <v/>
      </c>
      <c r="G1768" s="3" t="str">
        <f t="shared" si="55"/>
        <v/>
      </c>
      <c r="K1768" s="4" t="str">
        <f t="shared" ca="1" si="56"/>
        <v/>
      </c>
      <c r="L1768" s="2" t="str">
        <f ca="1">IF(N1768="","",IF(COUNTIF(N$1:N1768,N1768)&gt;1,"",IF(COUNTIF(N:N,N1768)&gt;=1,"左表に入れますねぇ","")))</f>
        <v/>
      </c>
      <c r="M1768" s="2" t="str">
        <f ca="1">IF(ISNA(VLOOKUP('全表融合(関数用)'!W1768,'全表融合(関数用)'!X$2:AB$9999,3,FALSE)),"",VLOOKUP('全表融合(関数用)'!W1768,'全表融合(関数用)'!X$2:AB$9999,3,FALSE))</f>
        <v/>
      </c>
      <c r="N1768" s="2" t="str">
        <f ca="1">IF(ISNA(VLOOKUP('全表融合(関数用)'!W1768,'全表融合(関数用)'!X$2:AB$9999,4,FALSE)),"",VLOOKUP('全表融合(関数用)'!W1768,'全表融合(関数用)'!X$2:AB$9999,4,FALSE))</f>
        <v/>
      </c>
      <c r="O1768" s="2" t="str">
        <f ca="1">IF(ISNA(VLOOKUP('全表融合(関数用)'!W1768,'全表融合(関数用)'!X$2:AB$9999,5,FALSE)),"",VLOOKUP('全表融合(関数用)'!W1768,'全表融合(関数用)'!X$2:AB$9999,5,FALSE))</f>
        <v/>
      </c>
      <c r="P1768" s="4" t="str">
        <f ca="1">IF(SUMIF('全表融合(関数用)'!Z:Z,M1768,'全表融合(関数用)'!AC:AC)=0,"",SUMIF('全表融合(関数用)'!Z:Z,M1768,'全表融合(関数用)'!AC:AC))</f>
        <v/>
      </c>
    </row>
    <row r="1769" spans="2:16">
      <c r="B1769" s="3" t="str">
        <f>IF(SUMIFS(四角板専用!T:T,四角板専用!A:A,A1769)=0,"",SUMIFS(四角板専用!T:T,四角板専用!A:A,A1769))</f>
        <v/>
      </c>
      <c r="C1769" s="3" t="str">
        <f>IF(SUMIFS('FB&amp;L専用'!V:V,'FB&amp;L専用'!A:A,A1769)=0,"",SUMIFS('FB&amp;L専用'!V:V,'FB&amp;L専用'!A:A,A1769))</f>
        <v/>
      </c>
      <c r="D1769" s="3" t="str">
        <f>IF(SUMIFS(鋼材専用!W:W,鋼材専用!A:A,A1769)=0,"",SUMIFS(鋼材専用!W:W,鋼材専用!A:A,A1769))</f>
        <v/>
      </c>
      <c r="E1769" s="3" t="str">
        <f>IF(SUMIFS(Φ部品専用!W:W,Φ部品専用!A:A,A1769)=0,"",SUMIFS(Φ部品専用!W:W,Φ部品専用!A:A,A1769))</f>
        <v/>
      </c>
      <c r="F1769" s="3" t="str">
        <f>IF(SUMIFS(パイプ専用!W:W,パイプ専用!A:A,A1769)=0,"",SUMIFS(パイプ専用!W:W,パイプ専用!A:A,A1769))</f>
        <v/>
      </c>
      <c r="G1769" s="3" t="str">
        <f t="shared" si="55"/>
        <v/>
      </c>
      <c r="K1769" s="4" t="str">
        <f t="shared" ca="1" si="56"/>
        <v/>
      </c>
      <c r="L1769" s="2" t="str">
        <f ca="1">IF(N1769="","",IF(COUNTIF(N$1:N1769,N1769)&gt;1,"",IF(COUNTIF(N:N,N1769)&gt;=1,"左表に入れますねぇ","")))</f>
        <v/>
      </c>
      <c r="M1769" s="2" t="str">
        <f ca="1">IF(ISNA(VLOOKUP('全表融合(関数用)'!W1769,'全表融合(関数用)'!X$2:AB$9999,3,FALSE)),"",VLOOKUP('全表融合(関数用)'!W1769,'全表融合(関数用)'!X$2:AB$9999,3,FALSE))</f>
        <v/>
      </c>
      <c r="N1769" s="2" t="str">
        <f ca="1">IF(ISNA(VLOOKUP('全表融合(関数用)'!W1769,'全表融合(関数用)'!X$2:AB$9999,4,FALSE)),"",VLOOKUP('全表融合(関数用)'!W1769,'全表融合(関数用)'!X$2:AB$9999,4,FALSE))</f>
        <v/>
      </c>
      <c r="O1769" s="2" t="str">
        <f ca="1">IF(ISNA(VLOOKUP('全表融合(関数用)'!W1769,'全表融合(関数用)'!X$2:AB$9999,5,FALSE)),"",VLOOKUP('全表融合(関数用)'!W1769,'全表融合(関数用)'!X$2:AB$9999,5,FALSE))</f>
        <v/>
      </c>
      <c r="P1769" s="4" t="str">
        <f ca="1">IF(SUMIF('全表融合(関数用)'!Z:Z,M1769,'全表融合(関数用)'!AC:AC)=0,"",SUMIF('全表融合(関数用)'!Z:Z,M1769,'全表融合(関数用)'!AC:AC))</f>
        <v/>
      </c>
    </row>
    <row r="1770" spans="2:16">
      <c r="B1770" s="3" t="str">
        <f>IF(SUMIFS(四角板専用!T:T,四角板専用!A:A,A1770)=0,"",SUMIFS(四角板専用!T:T,四角板専用!A:A,A1770))</f>
        <v/>
      </c>
      <c r="C1770" s="3" t="str">
        <f>IF(SUMIFS('FB&amp;L専用'!V:V,'FB&amp;L専用'!A:A,A1770)=0,"",SUMIFS('FB&amp;L専用'!V:V,'FB&amp;L専用'!A:A,A1770))</f>
        <v/>
      </c>
      <c r="D1770" s="3" t="str">
        <f>IF(SUMIFS(鋼材専用!W:W,鋼材専用!A:A,A1770)=0,"",SUMIFS(鋼材専用!W:W,鋼材専用!A:A,A1770))</f>
        <v/>
      </c>
      <c r="E1770" s="3" t="str">
        <f>IF(SUMIFS(Φ部品専用!W:W,Φ部品専用!A:A,A1770)=0,"",SUMIFS(Φ部品専用!W:W,Φ部品専用!A:A,A1770))</f>
        <v/>
      </c>
      <c r="F1770" s="3" t="str">
        <f>IF(SUMIFS(パイプ専用!W:W,パイプ専用!A:A,A1770)=0,"",SUMIFS(パイプ専用!W:W,パイプ専用!A:A,A1770))</f>
        <v/>
      </c>
      <c r="G1770" s="3" t="str">
        <f t="shared" si="55"/>
        <v/>
      </c>
      <c r="K1770" s="4" t="str">
        <f t="shared" ca="1" si="56"/>
        <v/>
      </c>
      <c r="L1770" s="2" t="str">
        <f ca="1">IF(N1770="","",IF(COUNTIF(N$1:N1770,N1770)&gt;1,"",IF(COUNTIF(N:N,N1770)&gt;=1,"左表に入れますねぇ","")))</f>
        <v/>
      </c>
      <c r="M1770" s="2" t="str">
        <f ca="1">IF(ISNA(VLOOKUP('全表融合(関数用)'!W1770,'全表融合(関数用)'!X$2:AB$9999,3,FALSE)),"",VLOOKUP('全表融合(関数用)'!W1770,'全表融合(関数用)'!X$2:AB$9999,3,FALSE))</f>
        <v/>
      </c>
      <c r="N1770" s="2" t="str">
        <f ca="1">IF(ISNA(VLOOKUP('全表融合(関数用)'!W1770,'全表融合(関数用)'!X$2:AB$9999,4,FALSE)),"",VLOOKUP('全表融合(関数用)'!W1770,'全表融合(関数用)'!X$2:AB$9999,4,FALSE))</f>
        <v/>
      </c>
      <c r="O1770" s="2" t="str">
        <f ca="1">IF(ISNA(VLOOKUP('全表融合(関数用)'!W1770,'全表融合(関数用)'!X$2:AB$9999,5,FALSE)),"",VLOOKUP('全表融合(関数用)'!W1770,'全表融合(関数用)'!X$2:AB$9999,5,FALSE))</f>
        <v/>
      </c>
      <c r="P1770" s="4" t="str">
        <f ca="1">IF(SUMIF('全表融合(関数用)'!Z:Z,M1770,'全表融合(関数用)'!AC:AC)=0,"",SUMIF('全表融合(関数用)'!Z:Z,M1770,'全表融合(関数用)'!AC:AC))</f>
        <v/>
      </c>
    </row>
    <row r="1771" spans="2:16">
      <c r="B1771" s="3" t="str">
        <f>IF(SUMIFS(四角板専用!T:T,四角板専用!A:A,A1771)=0,"",SUMIFS(四角板専用!T:T,四角板専用!A:A,A1771))</f>
        <v/>
      </c>
      <c r="C1771" s="3" t="str">
        <f>IF(SUMIFS('FB&amp;L専用'!V:V,'FB&amp;L専用'!A:A,A1771)=0,"",SUMIFS('FB&amp;L専用'!V:V,'FB&amp;L専用'!A:A,A1771))</f>
        <v/>
      </c>
      <c r="D1771" s="3" t="str">
        <f>IF(SUMIFS(鋼材専用!W:W,鋼材専用!A:A,A1771)=0,"",SUMIFS(鋼材専用!W:W,鋼材専用!A:A,A1771))</f>
        <v/>
      </c>
      <c r="E1771" s="3" t="str">
        <f>IF(SUMIFS(Φ部品専用!W:W,Φ部品専用!A:A,A1771)=0,"",SUMIFS(Φ部品専用!W:W,Φ部品専用!A:A,A1771))</f>
        <v/>
      </c>
      <c r="F1771" s="3" t="str">
        <f>IF(SUMIFS(パイプ専用!W:W,パイプ専用!A:A,A1771)=0,"",SUMIFS(パイプ専用!W:W,パイプ専用!A:A,A1771))</f>
        <v/>
      </c>
      <c r="G1771" s="3" t="str">
        <f t="shared" si="55"/>
        <v/>
      </c>
      <c r="K1771" s="4" t="str">
        <f t="shared" ca="1" si="56"/>
        <v/>
      </c>
      <c r="L1771" s="2" t="str">
        <f ca="1">IF(N1771="","",IF(COUNTIF(N$1:N1771,N1771)&gt;1,"",IF(COUNTIF(N:N,N1771)&gt;=1,"左表に入れますねぇ","")))</f>
        <v/>
      </c>
      <c r="M1771" s="2" t="str">
        <f ca="1">IF(ISNA(VLOOKUP('全表融合(関数用)'!W1771,'全表融合(関数用)'!X$2:AB$9999,3,FALSE)),"",VLOOKUP('全表融合(関数用)'!W1771,'全表融合(関数用)'!X$2:AB$9999,3,FALSE))</f>
        <v/>
      </c>
      <c r="N1771" s="2" t="str">
        <f ca="1">IF(ISNA(VLOOKUP('全表融合(関数用)'!W1771,'全表融合(関数用)'!X$2:AB$9999,4,FALSE)),"",VLOOKUP('全表融合(関数用)'!W1771,'全表融合(関数用)'!X$2:AB$9999,4,FALSE))</f>
        <v/>
      </c>
      <c r="O1771" s="2" t="str">
        <f ca="1">IF(ISNA(VLOOKUP('全表融合(関数用)'!W1771,'全表融合(関数用)'!X$2:AB$9999,5,FALSE)),"",VLOOKUP('全表融合(関数用)'!W1771,'全表融合(関数用)'!X$2:AB$9999,5,FALSE))</f>
        <v/>
      </c>
      <c r="P1771" s="4" t="str">
        <f ca="1">IF(SUMIF('全表融合(関数用)'!Z:Z,M1771,'全表融合(関数用)'!AC:AC)=0,"",SUMIF('全表融合(関数用)'!Z:Z,M1771,'全表融合(関数用)'!AC:AC))</f>
        <v/>
      </c>
    </row>
    <row r="1772" spans="2:16">
      <c r="B1772" s="3" t="str">
        <f>IF(SUMIFS(四角板専用!T:T,四角板専用!A:A,A1772)=0,"",SUMIFS(四角板専用!T:T,四角板専用!A:A,A1772))</f>
        <v/>
      </c>
      <c r="C1772" s="3" t="str">
        <f>IF(SUMIFS('FB&amp;L専用'!V:V,'FB&amp;L専用'!A:A,A1772)=0,"",SUMIFS('FB&amp;L専用'!V:V,'FB&amp;L専用'!A:A,A1772))</f>
        <v/>
      </c>
      <c r="D1772" s="3" t="str">
        <f>IF(SUMIFS(鋼材専用!W:W,鋼材専用!A:A,A1772)=0,"",SUMIFS(鋼材専用!W:W,鋼材専用!A:A,A1772))</f>
        <v/>
      </c>
      <c r="E1772" s="3" t="str">
        <f>IF(SUMIFS(Φ部品専用!W:W,Φ部品専用!A:A,A1772)=0,"",SUMIFS(Φ部品専用!W:W,Φ部品専用!A:A,A1772))</f>
        <v/>
      </c>
      <c r="F1772" s="3" t="str">
        <f>IF(SUMIFS(パイプ専用!W:W,パイプ専用!A:A,A1772)=0,"",SUMIFS(パイプ専用!W:W,パイプ専用!A:A,A1772))</f>
        <v/>
      </c>
      <c r="G1772" s="3" t="str">
        <f t="shared" si="55"/>
        <v/>
      </c>
      <c r="K1772" s="4" t="str">
        <f t="shared" ca="1" si="56"/>
        <v/>
      </c>
      <c r="L1772" s="2" t="str">
        <f ca="1">IF(N1772="","",IF(COUNTIF(N$1:N1772,N1772)&gt;1,"",IF(COUNTIF(N:N,N1772)&gt;=1,"左表に入れますねぇ","")))</f>
        <v/>
      </c>
      <c r="M1772" s="2" t="str">
        <f ca="1">IF(ISNA(VLOOKUP('全表融合(関数用)'!W1772,'全表融合(関数用)'!X$2:AB$9999,3,FALSE)),"",VLOOKUP('全表融合(関数用)'!W1772,'全表融合(関数用)'!X$2:AB$9999,3,FALSE))</f>
        <v/>
      </c>
      <c r="N1772" s="2" t="str">
        <f ca="1">IF(ISNA(VLOOKUP('全表融合(関数用)'!W1772,'全表融合(関数用)'!X$2:AB$9999,4,FALSE)),"",VLOOKUP('全表融合(関数用)'!W1772,'全表融合(関数用)'!X$2:AB$9999,4,FALSE))</f>
        <v/>
      </c>
      <c r="O1772" s="2" t="str">
        <f ca="1">IF(ISNA(VLOOKUP('全表融合(関数用)'!W1772,'全表融合(関数用)'!X$2:AB$9999,5,FALSE)),"",VLOOKUP('全表融合(関数用)'!W1772,'全表融合(関数用)'!X$2:AB$9999,5,FALSE))</f>
        <v/>
      </c>
      <c r="P1772" s="4" t="str">
        <f ca="1">IF(SUMIF('全表融合(関数用)'!Z:Z,M1772,'全表融合(関数用)'!AC:AC)=0,"",SUMIF('全表融合(関数用)'!Z:Z,M1772,'全表融合(関数用)'!AC:AC))</f>
        <v/>
      </c>
    </row>
    <row r="1773" spans="2:16">
      <c r="B1773" s="3" t="str">
        <f>IF(SUMIFS(四角板専用!T:T,四角板専用!A:A,A1773)=0,"",SUMIFS(四角板専用!T:T,四角板専用!A:A,A1773))</f>
        <v/>
      </c>
      <c r="C1773" s="3" t="str">
        <f>IF(SUMIFS('FB&amp;L専用'!V:V,'FB&amp;L専用'!A:A,A1773)=0,"",SUMIFS('FB&amp;L専用'!V:V,'FB&amp;L専用'!A:A,A1773))</f>
        <v/>
      </c>
      <c r="D1773" s="3" t="str">
        <f>IF(SUMIFS(鋼材専用!W:W,鋼材専用!A:A,A1773)=0,"",SUMIFS(鋼材専用!W:W,鋼材専用!A:A,A1773))</f>
        <v/>
      </c>
      <c r="E1773" s="3" t="str">
        <f>IF(SUMIFS(Φ部品専用!W:W,Φ部品専用!A:A,A1773)=0,"",SUMIFS(Φ部品専用!W:W,Φ部品専用!A:A,A1773))</f>
        <v/>
      </c>
      <c r="F1773" s="3" t="str">
        <f>IF(SUMIFS(パイプ専用!W:W,パイプ専用!A:A,A1773)=0,"",SUMIFS(パイプ専用!W:W,パイプ専用!A:A,A1773))</f>
        <v/>
      </c>
      <c r="G1773" s="3" t="str">
        <f t="shared" si="55"/>
        <v/>
      </c>
      <c r="K1773" s="4" t="str">
        <f t="shared" ca="1" si="56"/>
        <v/>
      </c>
      <c r="L1773" s="2" t="str">
        <f ca="1">IF(N1773="","",IF(COUNTIF(N$1:N1773,N1773)&gt;1,"",IF(COUNTIF(N:N,N1773)&gt;=1,"左表に入れますねぇ","")))</f>
        <v/>
      </c>
      <c r="M1773" s="2" t="str">
        <f ca="1">IF(ISNA(VLOOKUP('全表融合(関数用)'!W1773,'全表融合(関数用)'!X$2:AB$9999,3,FALSE)),"",VLOOKUP('全表融合(関数用)'!W1773,'全表融合(関数用)'!X$2:AB$9999,3,FALSE))</f>
        <v/>
      </c>
      <c r="N1773" s="2" t="str">
        <f ca="1">IF(ISNA(VLOOKUP('全表融合(関数用)'!W1773,'全表融合(関数用)'!X$2:AB$9999,4,FALSE)),"",VLOOKUP('全表融合(関数用)'!W1773,'全表融合(関数用)'!X$2:AB$9999,4,FALSE))</f>
        <v/>
      </c>
      <c r="O1773" s="2" t="str">
        <f ca="1">IF(ISNA(VLOOKUP('全表融合(関数用)'!W1773,'全表融合(関数用)'!X$2:AB$9999,5,FALSE)),"",VLOOKUP('全表融合(関数用)'!W1773,'全表融合(関数用)'!X$2:AB$9999,5,FALSE))</f>
        <v/>
      </c>
      <c r="P1773" s="4" t="str">
        <f ca="1">IF(SUMIF('全表融合(関数用)'!Z:Z,M1773,'全表融合(関数用)'!AC:AC)=0,"",SUMIF('全表融合(関数用)'!Z:Z,M1773,'全表融合(関数用)'!AC:AC))</f>
        <v/>
      </c>
    </row>
    <row r="1774" spans="2:16">
      <c r="B1774" s="3" t="str">
        <f>IF(SUMIFS(四角板専用!T:T,四角板専用!A:A,A1774)=0,"",SUMIFS(四角板専用!T:T,四角板専用!A:A,A1774))</f>
        <v/>
      </c>
      <c r="C1774" s="3" t="str">
        <f>IF(SUMIFS('FB&amp;L専用'!V:V,'FB&amp;L専用'!A:A,A1774)=0,"",SUMIFS('FB&amp;L専用'!V:V,'FB&amp;L専用'!A:A,A1774))</f>
        <v/>
      </c>
      <c r="D1774" s="3" t="str">
        <f>IF(SUMIFS(鋼材専用!W:W,鋼材専用!A:A,A1774)=0,"",SUMIFS(鋼材専用!W:W,鋼材専用!A:A,A1774))</f>
        <v/>
      </c>
      <c r="E1774" s="3" t="str">
        <f>IF(SUMIFS(Φ部品専用!W:W,Φ部品専用!A:A,A1774)=0,"",SUMIFS(Φ部品専用!W:W,Φ部品専用!A:A,A1774))</f>
        <v/>
      </c>
      <c r="F1774" s="3" t="str">
        <f>IF(SUMIFS(パイプ専用!W:W,パイプ専用!A:A,A1774)=0,"",SUMIFS(パイプ専用!W:W,パイプ専用!A:A,A1774))</f>
        <v/>
      </c>
      <c r="G1774" s="3" t="str">
        <f t="shared" si="55"/>
        <v/>
      </c>
      <c r="K1774" s="4" t="str">
        <f t="shared" ca="1" si="56"/>
        <v/>
      </c>
      <c r="L1774" s="2" t="str">
        <f ca="1">IF(N1774="","",IF(COUNTIF(N$1:N1774,N1774)&gt;1,"",IF(COUNTIF(N:N,N1774)&gt;=1,"左表に入れますねぇ","")))</f>
        <v/>
      </c>
      <c r="M1774" s="2" t="str">
        <f ca="1">IF(ISNA(VLOOKUP('全表融合(関数用)'!W1774,'全表融合(関数用)'!X$2:AB$9999,3,FALSE)),"",VLOOKUP('全表融合(関数用)'!W1774,'全表融合(関数用)'!X$2:AB$9999,3,FALSE))</f>
        <v/>
      </c>
      <c r="N1774" s="2" t="str">
        <f ca="1">IF(ISNA(VLOOKUP('全表融合(関数用)'!W1774,'全表融合(関数用)'!X$2:AB$9999,4,FALSE)),"",VLOOKUP('全表融合(関数用)'!W1774,'全表融合(関数用)'!X$2:AB$9999,4,FALSE))</f>
        <v/>
      </c>
      <c r="O1774" s="2" t="str">
        <f ca="1">IF(ISNA(VLOOKUP('全表融合(関数用)'!W1774,'全表融合(関数用)'!X$2:AB$9999,5,FALSE)),"",VLOOKUP('全表融合(関数用)'!W1774,'全表融合(関数用)'!X$2:AB$9999,5,FALSE))</f>
        <v/>
      </c>
      <c r="P1774" s="4" t="str">
        <f ca="1">IF(SUMIF('全表融合(関数用)'!Z:Z,M1774,'全表融合(関数用)'!AC:AC)=0,"",SUMIF('全表融合(関数用)'!Z:Z,M1774,'全表融合(関数用)'!AC:AC))</f>
        <v/>
      </c>
    </row>
    <row r="1775" spans="2:16">
      <c r="B1775" s="3" t="str">
        <f>IF(SUMIFS(四角板専用!T:T,四角板専用!A:A,A1775)=0,"",SUMIFS(四角板専用!T:T,四角板専用!A:A,A1775))</f>
        <v/>
      </c>
      <c r="C1775" s="3" t="str">
        <f>IF(SUMIFS('FB&amp;L専用'!V:V,'FB&amp;L専用'!A:A,A1775)=0,"",SUMIFS('FB&amp;L専用'!V:V,'FB&amp;L専用'!A:A,A1775))</f>
        <v/>
      </c>
      <c r="D1775" s="3" t="str">
        <f>IF(SUMIFS(鋼材専用!W:W,鋼材専用!A:A,A1775)=0,"",SUMIFS(鋼材専用!W:W,鋼材専用!A:A,A1775))</f>
        <v/>
      </c>
      <c r="E1775" s="3" t="str">
        <f>IF(SUMIFS(Φ部品専用!W:W,Φ部品専用!A:A,A1775)=0,"",SUMIFS(Φ部品専用!W:W,Φ部品専用!A:A,A1775))</f>
        <v/>
      </c>
      <c r="F1775" s="3" t="str">
        <f>IF(SUMIFS(パイプ専用!W:W,パイプ専用!A:A,A1775)=0,"",SUMIFS(パイプ専用!W:W,パイプ専用!A:A,A1775))</f>
        <v/>
      </c>
      <c r="G1775" s="3" t="str">
        <f t="shared" si="55"/>
        <v/>
      </c>
      <c r="K1775" s="4" t="str">
        <f t="shared" ca="1" si="56"/>
        <v/>
      </c>
      <c r="L1775" s="2" t="str">
        <f ca="1">IF(N1775="","",IF(COUNTIF(N$1:N1775,N1775)&gt;1,"",IF(COUNTIF(N:N,N1775)&gt;=1,"左表に入れますねぇ","")))</f>
        <v/>
      </c>
      <c r="M1775" s="2" t="str">
        <f ca="1">IF(ISNA(VLOOKUP('全表融合(関数用)'!W1775,'全表融合(関数用)'!X$2:AB$9999,3,FALSE)),"",VLOOKUP('全表融合(関数用)'!W1775,'全表融合(関数用)'!X$2:AB$9999,3,FALSE))</f>
        <v/>
      </c>
      <c r="N1775" s="2" t="str">
        <f ca="1">IF(ISNA(VLOOKUP('全表融合(関数用)'!W1775,'全表融合(関数用)'!X$2:AB$9999,4,FALSE)),"",VLOOKUP('全表融合(関数用)'!W1775,'全表融合(関数用)'!X$2:AB$9999,4,FALSE))</f>
        <v/>
      </c>
      <c r="O1775" s="2" t="str">
        <f ca="1">IF(ISNA(VLOOKUP('全表融合(関数用)'!W1775,'全表融合(関数用)'!X$2:AB$9999,5,FALSE)),"",VLOOKUP('全表融合(関数用)'!W1775,'全表融合(関数用)'!X$2:AB$9999,5,FALSE))</f>
        <v/>
      </c>
      <c r="P1775" s="4" t="str">
        <f ca="1">IF(SUMIF('全表融合(関数用)'!Z:Z,M1775,'全表融合(関数用)'!AC:AC)=0,"",SUMIF('全表融合(関数用)'!Z:Z,M1775,'全表融合(関数用)'!AC:AC))</f>
        <v/>
      </c>
    </row>
    <row r="1776" spans="2:16">
      <c r="B1776" s="3" t="str">
        <f>IF(SUMIFS(四角板専用!T:T,四角板専用!A:A,A1776)=0,"",SUMIFS(四角板専用!T:T,四角板専用!A:A,A1776))</f>
        <v/>
      </c>
      <c r="C1776" s="3" t="str">
        <f>IF(SUMIFS('FB&amp;L専用'!V:V,'FB&amp;L専用'!A:A,A1776)=0,"",SUMIFS('FB&amp;L専用'!V:V,'FB&amp;L専用'!A:A,A1776))</f>
        <v/>
      </c>
      <c r="D1776" s="3" t="str">
        <f>IF(SUMIFS(鋼材専用!W:W,鋼材専用!A:A,A1776)=0,"",SUMIFS(鋼材専用!W:W,鋼材専用!A:A,A1776))</f>
        <v/>
      </c>
      <c r="E1776" s="3" t="str">
        <f>IF(SUMIFS(Φ部品専用!W:W,Φ部品専用!A:A,A1776)=0,"",SUMIFS(Φ部品専用!W:W,Φ部品専用!A:A,A1776))</f>
        <v/>
      </c>
      <c r="F1776" s="3" t="str">
        <f>IF(SUMIFS(パイプ専用!W:W,パイプ専用!A:A,A1776)=0,"",SUMIFS(パイプ専用!W:W,パイプ専用!A:A,A1776))</f>
        <v/>
      </c>
      <c r="G1776" s="3" t="str">
        <f t="shared" si="55"/>
        <v/>
      </c>
      <c r="K1776" s="4" t="str">
        <f t="shared" ca="1" si="56"/>
        <v/>
      </c>
      <c r="L1776" s="2" t="str">
        <f ca="1">IF(N1776="","",IF(COUNTIF(N$1:N1776,N1776)&gt;1,"",IF(COUNTIF(N:N,N1776)&gt;=1,"左表に入れますねぇ","")))</f>
        <v/>
      </c>
      <c r="M1776" s="2" t="str">
        <f ca="1">IF(ISNA(VLOOKUP('全表融合(関数用)'!W1776,'全表融合(関数用)'!X$2:AB$9999,3,FALSE)),"",VLOOKUP('全表融合(関数用)'!W1776,'全表融合(関数用)'!X$2:AB$9999,3,FALSE))</f>
        <v/>
      </c>
      <c r="N1776" s="2" t="str">
        <f ca="1">IF(ISNA(VLOOKUP('全表融合(関数用)'!W1776,'全表融合(関数用)'!X$2:AB$9999,4,FALSE)),"",VLOOKUP('全表融合(関数用)'!W1776,'全表融合(関数用)'!X$2:AB$9999,4,FALSE))</f>
        <v/>
      </c>
      <c r="O1776" s="2" t="str">
        <f ca="1">IF(ISNA(VLOOKUP('全表融合(関数用)'!W1776,'全表融合(関数用)'!X$2:AB$9999,5,FALSE)),"",VLOOKUP('全表融合(関数用)'!W1776,'全表融合(関数用)'!X$2:AB$9999,5,FALSE))</f>
        <v/>
      </c>
      <c r="P1776" s="4" t="str">
        <f ca="1">IF(SUMIF('全表融合(関数用)'!Z:Z,M1776,'全表融合(関数用)'!AC:AC)=0,"",SUMIF('全表融合(関数用)'!Z:Z,M1776,'全表融合(関数用)'!AC:AC))</f>
        <v/>
      </c>
    </row>
    <row r="1777" spans="2:16">
      <c r="B1777" s="3" t="str">
        <f>IF(SUMIFS(四角板専用!T:T,四角板専用!A:A,A1777)=0,"",SUMIFS(四角板専用!T:T,四角板専用!A:A,A1777))</f>
        <v/>
      </c>
      <c r="C1777" s="3" t="str">
        <f>IF(SUMIFS('FB&amp;L専用'!V:V,'FB&amp;L専用'!A:A,A1777)=0,"",SUMIFS('FB&amp;L専用'!V:V,'FB&amp;L専用'!A:A,A1777))</f>
        <v/>
      </c>
      <c r="D1777" s="3" t="str">
        <f>IF(SUMIFS(鋼材専用!W:W,鋼材専用!A:A,A1777)=0,"",SUMIFS(鋼材専用!W:W,鋼材専用!A:A,A1777))</f>
        <v/>
      </c>
      <c r="E1777" s="3" t="str">
        <f>IF(SUMIFS(Φ部品専用!W:W,Φ部品専用!A:A,A1777)=0,"",SUMIFS(Φ部品専用!W:W,Φ部品専用!A:A,A1777))</f>
        <v/>
      </c>
      <c r="F1777" s="3" t="str">
        <f>IF(SUMIFS(パイプ専用!W:W,パイプ専用!A:A,A1777)=0,"",SUMIFS(パイプ専用!W:W,パイプ専用!A:A,A1777))</f>
        <v/>
      </c>
      <c r="G1777" s="3" t="str">
        <f t="shared" si="55"/>
        <v/>
      </c>
      <c r="K1777" s="4" t="str">
        <f t="shared" ca="1" si="56"/>
        <v/>
      </c>
      <c r="L1777" s="2" t="str">
        <f ca="1">IF(N1777="","",IF(COUNTIF(N$1:N1777,N1777)&gt;1,"",IF(COUNTIF(N:N,N1777)&gt;=1,"左表に入れますねぇ","")))</f>
        <v/>
      </c>
      <c r="M1777" s="2" t="str">
        <f ca="1">IF(ISNA(VLOOKUP('全表融合(関数用)'!W1777,'全表融合(関数用)'!X$2:AB$9999,3,FALSE)),"",VLOOKUP('全表融合(関数用)'!W1777,'全表融合(関数用)'!X$2:AB$9999,3,FALSE))</f>
        <v/>
      </c>
      <c r="N1777" s="2" t="str">
        <f ca="1">IF(ISNA(VLOOKUP('全表融合(関数用)'!W1777,'全表融合(関数用)'!X$2:AB$9999,4,FALSE)),"",VLOOKUP('全表融合(関数用)'!W1777,'全表融合(関数用)'!X$2:AB$9999,4,FALSE))</f>
        <v/>
      </c>
      <c r="O1777" s="2" t="str">
        <f ca="1">IF(ISNA(VLOOKUP('全表融合(関数用)'!W1777,'全表融合(関数用)'!X$2:AB$9999,5,FALSE)),"",VLOOKUP('全表融合(関数用)'!W1777,'全表融合(関数用)'!X$2:AB$9999,5,FALSE))</f>
        <v/>
      </c>
      <c r="P1777" s="4" t="str">
        <f ca="1">IF(SUMIF('全表融合(関数用)'!Z:Z,M1777,'全表融合(関数用)'!AC:AC)=0,"",SUMIF('全表融合(関数用)'!Z:Z,M1777,'全表融合(関数用)'!AC:AC))</f>
        <v/>
      </c>
    </row>
    <row r="1778" spans="2:16">
      <c r="B1778" s="3" t="str">
        <f>IF(SUMIFS(四角板専用!T:T,四角板専用!A:A,A1778)=0,"",SUMIFS(四角板専用!T:T,四角板専用!A:A,A1778))</f>
        <v/>
      </c>
      <c r="C1778" s="3" t="str">
        <f>IF(SUMIFS('FB&amp;L専用'!V:V,'FB&amp;L専用'!A:A,A1778)=0,"",SUMIFS('FB&amp;L専用'!V:V,'FB&amp;L専用'!A:A,A1778))</f>
        <v/>
      </c>
      <c r="D1778" s="3" t="str">
        <f>IF(SUMIFS(鋼材専用!W:W,鋼材専用!A:A,A1778)=0,"",SUMIFS(鋼材専用!W:W,鋼材専用!A:A,A1778))</f>
        <v/>
      </c>
      <c r="E1778" s="3" t="str">
        <f>IF(SUMIFS(Φ部品専用!W:W,Φ部品専用!A:A,A1778)=0,"",SUMIFS(Φ部品専用!W:W,Φ部品専用!A:A,A1778))</f>
        <v/>
      </c>
      <c r="F1778" s="3" t="str">
        <f>IF(SUMIFS(パイプ専用!W:W,パイプ専用!A:A,A1778)=0,"",SUMIFS(パイプ専用!W:W,パイプ専用!A:A,A1778))</f>
        <v/>
      </c>
      <c r="G1778" s="3" t="str">
        <f t="shared" si="55"/>
        <v/>
      </c>
      <c r="K1778" s="4" t="str">
        <f t="shared" ca="1" si="56"/>
        <v/>
      </c>
      <c r="L1778" s="2" t="str">
        <f ca="1">IF(N1778="","",IF(COUNTIF(N$1:N1778,N1778)&gt;1,"",IF(COUNTIF(N:N,N1778)&gt;=1,"左表に入れますねぇ","")))</f>
        <v/>
      </c>
      <c r="M1778" s="2" t="str">
        <f ca="1">IF(ISNA(VLOOKUP('全表融合(関数用)'!W1778,'全表融合(関数用)'!X$2:AB$9999,3,FALSE)),"",VLOOKUP('全表融合(関数用)'!W1778,'全表融合(関数用)'!X$2:AB$9999,3,FALSE))</f>
        <v/>
      </c>
      <c r="N1778" s="2" t="str">
        <f ca="1">IF(ISNA(VLOOKUP('全表融合(関数用)'!W1778,'全表融合(関数用)'!X$2:AB$9999,4,FALSE)),"",VLOOKUP('全表融合(関数用)'!W1778,'全表融合(関数用)'!X$2:AB$9999,4,FALSE))</f>
        <v/>
      </c>
      <c r="O1778" s="2" t="str">
        <f ca="1">IF(ISNA(VLOOKUP('全表融合(関数用)'!W1778,'全表融合(関数用)'!X$2:AB$9999,5,FALSE)),"",VLOOKUP('全表融合(関数用)'!W1778,'全表融合(関数用)'!X$2:AB$9999,5,FALSE))</f>
        <v/>
      </c>
      <c r="P1778" s="4" t="str">
        <f ca="1">IF(SUMIF('全表融合(関数用)'!Z:Z,M1778,'全表融合(関数用)'!AC:AC)=0,"",SUMIF('全表融合(関数用)'!Z:Z,M1778,'全表融合(関数用)'!AC:AC))</f>
        <v/>
      </c>
    </row>
    <row r="1779" spans="2:16">
      <c r="B1779" s="3" t="str">
        <f>IF(SUMIFS(四角板専用!T:T,四角板専用!A:A,A1779)=0,"",SUMIFS(四角板専用!T:T,四角板専用!A:A,A1779))</f>
        <v/>
      </c>
      <c r="C1779" s="3" t="str">
        <f>IF(SUMIFS('FB&amp;L専用'!V:V,'FB&amp;L専用'!A:A,A1779)=0,"",SUMIFS('FB&amp;L専用'!V:V,'FB&amp;L専用'!A:A,A1779))</f>
        <v/>
      </c>
      <c r="D1779" s="3" t="str">
        <f>IF(SUMIFS(鋼材専用!W:W,鋼材専用!A:A,A1779)=0,"",SUMIFS(鋼材専用!W:W,鋼材専用!A:A,A1779))</f>
        <v/>
      </c>
      <c r="E1779" s="3" t="str">
        <f>IF(SUMIFS(Φ部品専用!W:W,Φ部品専用!A:A,A1779)=0,"",SUMIFS(Φ部品専用!W:W,Φ部品専用!A:A,A1779))</f>
        <v/>
      </c>
      <c r="F1779" s="3" t="str">
        <f>IF(SUMIFS(パイプ専用!W:W,パイプ専用!A:A,A1779)=0,"",SUMIFS(パイプ専用!W:W,パイプ専用!A:A,A1779))</f>
        <v/>
      </c>
      <c r="G1779" s="3" t="str">
        <f t="shared" si="55"/>
        <v/>
      </c>
      <c r="K1779" s="4" t="str">
        <f t="shared" ca="1" si="56"/>
        <v/>
      </c>
      <c r="L1779" s="2" t="str">
        <f ca="1">IF(N1779="","",IF(COUNTIF(N$1:N1779,N1779)&gt;1,"",IF(COUNTIF(N:N,N1779)&gt;=1,"左表に入れますねぇ","")))</f>
        <v/>
      </c>
      <c r="M1779" s="2" t="str">
        <f ca="1">IF(ISNA(VLOOKUP('全表融合(関数用)'!W1779,'全表融合(関数用)'!X$2:AB$9999,3,FALSE)),"",VLOOKUP('全表融合(関数用)'!W1779,'全表融合(関数用)'!X$2:AB$9999,3,FALSE))</f>
        <v/>
      </c>
      <c r="N1779" s="2" t="str">
        <f ca="1">IF(ISNA(VLOOKUP('全表融合(関数用)'!W1779,'全表融合(関数用)'!X$2:AB$9999,4,FALSE)),"",VLOOKUP('全表融合(関数用)'!W1779,'全表融合(関数用)'!X$2:AB$9999,4,FALSE))</f>
        <v/>
      </c>
      <c r="O1779" s="2" t="str">
        <f ca="1">IF(ISNA(VLOOKUP('全表融合(関数用)'!W1779,'全表融合(関数用)'!X$2:AB$9999,5,FALSE)),"",VLOOKUP('全表融合(関数用)'!W1779,'全表融合(関数用)'!X$2:AB$9999,5,FALSE))</f>
        <v/>
      </c>
      <c r="P1779" s="4" t="str">
        <f ca="1">IF(SUMIF('全表融合(関数用)'!Z:Z,M1779,'全表融合(関数用)'!AC:AC)=0,"",SUMIF('全表融合(関数用)'!Z:Z,M1779,'全表融合(関数用)'!AC:AC))</f>
        <v/>
      </c>
    </row>
    <row r="1780" spans="2:16">
      <c r="B1780" s="3" t="str">
        <f>IF(SUMIFS(四角板専用!T:T,四角板専用!A:A,A1780)=0,"",SUMIFS(四角板専用!T:T,四角板専用!A:A,A1780))</f>
        <v/>
      </c>
      <c r="C1780" s="3" t="str">
        <f>IF(SUMIFS('FB&amp;L専用'!V:V,'FB&amp;L専用'!A:A,A1780)=0,"",SUMIFS('FB&amp;L専用'!V:V,'FB&amp;L専用'!A:A,A1780))</f>
        <v/>
      </c>
      <c r="D1780" s="3" t="str">
        <f>IF(SUMIFS(鋼材専用!W:W,鋼材専用!A:A,A1780)=0,"",SUMIFS(鋼材専用!W:W,鋼材専用!A:A,A1780))</f>
        <v/>
      </c>
      <c r="E1780" s="3" t="str">
        <f>IF(SUMIFS(Φ部品専用!W:W,Φ部品専用!A:A,A1780)=0,"",SUMIFS(Φ部品専用!W:W,Φ部品専用!A:A,A1780))</f>
        <v/>
      </c>
      <c r="F1780" s="3" t="str">
        <f>IF(SUMIFS(パイプ専用!W:W,パイプ専用!A:A,A1780)=0,"",SUMIFS(パイプ専用!W:W,パイプ専用!A:A,A1780))</f>
        <v/>
      </c>
      <c r="G1780" s="3" t="str">
        <f t="shared" si="55"/>
        <v/>
      </c>
      <c r="K1780" s="4" t="str">
        <f t="shared" ca="1" si="56"/>
        <v/>
      </c>
      <c r="L1780" s="2" t="str">
        <f ca="1">IF(N1780="","",IF(COUNTIF(N$1:N1780,N1780)&gt;1,"",IF(COUNTIF(N:N,N1780)&gt;=1,"左表に入れますねぇ","")))</f>
        <v/>
      </c>
      <c r="M1780" s="2" t="str">
        <f ca="1">IF(ISNA(VLOOKUP('全表融合(関数用)'!W1780,'全表融合(関数用)'!X$2:AB$9999,3,FALSE)),"",VLOOKUP('全表融合(関数用)'!W1780,'全表融合(関数用)'!X$2:AB$9999,3,FALSE))</f>
        <v/>
      </c>
      <c r="N1780" s="2" t="str">
        <f ca="1">IF(ISNA(VLOOKUP('全表融合(関数用)'!W1780,'全表融合(関数用)'!X$2:AB$9999,4,FALSE)),"",VLOOKUP('全表融合(関数用)'!W1780,'全表融合(関数用)'!X$2:AB$9999,4,FALSE))</f>
        <v/>
      </c>
      <c r="O1780" s="2" t="str">
        <f ca="1">IF(ISNA(VLOOKUP('全表融合(関数用)'!W1780,'全表融合(関数用)'!X$2:AB$9999,5,FALSE)),"",VLOOKUP('全表融合(関数用)'!W1780,'全表融合(関数用)'!X$2:AB$9999,5,FALSE))</f>
        <v/>
      </c>
      <c r="P1780" s="4" t="str">
        <f ca="1">IF(SUMIF('全表融合(関数用)'!Z:Z,M1780,'全表融合(関数用)'!AC:AC)=0,"",SUMIF('全表融合(関数用)'!Z:Z,M1780,'全表融合(関数用)'!AC:AC))</f>
        <v/>
      </c>
    </row>
    <row r="1781" spans="2:16">
      <c r="B1781" s="3" t="str">
        <f>IF(SUMIFS(四角板専用!T:T,四角板専用!A:A,A1781)=0,"",SUMIFS(四角板専用!T:T,四角板専用!A:A,A1781))</f>
        <v/>
      </c>
      <c r="C1781" s="3" t="str">
        <f>IF(SUMIFS('FB&amp;L専用'!V:V,'FB&amp;L専用'!A:A,A1781)=0,"",SUMIFS('FB&amp;L専用'!V:V,'FB&amp;L専用'!A:A,A1781))</f>
        <v/>
      </c>
      <c r="D1781" s="3" t="str">
        <f>IF(SUMIFS(鋼材専用!W:W,鋼材専用!A:A,A1781)=0,"",SUMIFS(鋼材専用!W:W,鋼材専用!A:A,A1781))</f>
        <v/>
      </c>
      <c r="E1781" s="3" t="str">
        <f>IF(SUMIFS(Φ部品専用!W:W,Φ部品専用!A:A,A1781)=0,"",SUMIFS(Φ部品専用!W:W,Φ部品専用!A:A,A1781))</f>
        <v/>
      </c>
      <c r="F1781" s="3" t="str">
        <f>IF(SUMIFS(パイプ専用!W:W,パイプ専用!A:A,A1781)=0,"",SUMIFS(パイプ専用!W:W,パイプ専用!A:A,A1781))</f>
        <v/>
      </c>
      <c r="G1781" s="3" t="str">
        <f t="shared" si="55"/>
        <v/>
      </c>
      <c r="K1781" s="4" t="str">
        <f t="shared" ca="1" si="56"/>
        <v/>
      </c>
      <c r="L1781" s="2" t="str">
        <f ca="1">IF(N1781="","",IF(COUNTIF(N$1:N1781,N1781)&gt;1,"",IF(COUNTIF(N:N,N1781)&gt;=1,"左表に入れますねぇ","")))</f>
        <v/>
      </c>
      <c r="M1781" s="2" t="str">
        <f ca="1">IF(ISNA(VLOOKUP('全表融合(関数用)'!W1781,'全表融合(関数用)'!X$2:AB$9999,3,FALSE)),"",VLOOKUP('全表融合(関数用)'!W1781,'全表融合(関数用)'!X$2:AB$9999,3,FALSE))</f>
        <v/>
      </c>
      <c r="N1781" s="2" t="str">
        <f ca="1">IF(ISNA(VLOOKUP('全表融合(関数用)'!W1781,'全表融合(関数用)'!X$2:AB$9999,4,FALSE)),"",VLOOKUP('全表融合(関数用)'!W1781,'全表融合(関数用)'!X$2:AB$9999,4,FALSE))</f>
        <v/>
      </c>
      <c r="O1781" s="2" t="str">
        <f ca="1">IF(ISNA(VLOOKUP('全表融合(関数用)'!W1781,'全表融合(関数用)'!X$2:AB$9999,5,FALSE)),"",VLOOKUP('全表融合(関数用)'!W1781,'全表融合(関数用)'!X$2:AB$9999,5,FALSE))</f>
        <v/>
      </c>
      <c r="P1781" s="4" t="str">
        <f ca="1">IF(SUMIF('全表融合(関数用)'!Z:Z,M1781,'全表融合(関数用)'!AC:AC)=0,"",SUMIF('全表融合(関数用)'!Z:Z,M1781,'全表融合(関数用)'!AC:AC))</f>
        <v/>
      </c>
    </row>
    <row r="1782" spans="2:16">
      <c r="B1782" s="3" t="str">
        <f>IF(SUMIFS(四角板専用!T:T,四角板専用!A:A,A1782)=0,"",SUMIFS(四角板専用!T:T,四角板専用!A:A,A1782))</f>
        <v/>
      </c>
      <c r="C1782" s="3" t="str">
        <f>IF(SUMIFS('FB&amp;L専用'!V:V,'FB&amp;L専用'!A:A,A1782)=0,"",SUMIFS('FB&amp;L専用'!V:V,'FB&amp;L専用'!A:A,A1782))</f>
        <v/>
      </c>
      <c r="D1782" s="3" t="str">
        <f>IF(SUMIFS(鋼材専用!W:W,鋼材専用!A:A,A1782)=0,"",SUMIFS(鋼材専用!W:W,鋼材専用!A:A,A1782))</f>
        <v/>
      </c>
      <c r="E1782" s="3" t="str">
        <f>IF(SUMIFS(Φ部品専用!W:W,Φ部品専用!A:A,A1782)=0,"",SUMIFS(Φ部品専用!W:W,Φ部品専用!A:A,A1782))</f>
        <v/>
      </c>
      <c r="F1782" s="3" t="str">
        <f>IF(SUMIFS(パイプ専用!W:W,パイプ専用!A:A,A1782)=0,"",SUMIFS(パイプ専用!W:W,パイプ専用!A:A,A1782))</f>
        <v/>
      </c>
      <c r="G1782" s="3" t="str">
        <f t="shared" si="55"/>
        <v/>
      </c>
      <c r="K1782" s="4" t="str">
        <f t="shared" ca="1" si="56"/>
        <v/>
      </c>
      <c r="L1782" s="2" t="str">
        <f ca="1">IF(N1782="","",IF(COUNTIF(N$1:N1782,N1782)&gt;1,"",IF(COUNTIF(N:N,N1782)&gt;=1,"左表に入れますねぇ","")))</f>
        <v/>
      </c>
      <c r="M1782" s="2" t="str">
        <f ca="1">IF(ISNA(VLOOKUP('全表融合(関数用)'!W1782,'全表融合(関数用)'!X$2:AB$9999,3,FALSE)),"",VLOOKUP('全表融合(関数用)'!W1782,'全表融合(関数用)'!X$2:AB$9999,3,FALSE))</f>
        <v/>
      </c>
      <c r="N1782" s="2" t="str">
        <f ca="1">IF(ISNA(VLOOKUP('全表融合(関数用)'!W1782,'全表融合(関数用)'!X$2:AB$9999,4,FALSE)),"",VLOOKUP('全表融合(関数用)'!W1782,'全表融合(関数用)'!X$2:AB$9999,4,FALSE))</f>
        <v/>
      </c>
      <c r="O1782" s="2" t="str">
        <f ca="1">IF(ISNA(VLOOKUP('全表融合(関数用)'!W1782,'全表融合(関数用)'!X$2:AB$9999,5,FALSE)),"",VLOOKUP('全表融合(関数用)'!W1782,'全表融合(関数用)'!X$2:AB$9999,5,FALSE))</f>
        <v/>
      </c>
      <c r="P1782" s="4" t="str">
        <f ca="1">IF(SUMIF('全表融合(関数用)'!Z:Z,M1782,'全表融合(関数用)'!AC:AC)=0,"",SUMIF('全表融合(関数用)'!Z:Z,M1782,'全表融合(関数用)'!AC:AC))</f>
        <v/>
      </c>
    </row>
    <row r="1783" spans="2:16">
      <c r="B1783" s="3" t="str">
        <f>IF(SUMIFS(四角板専用!T:T,四角板専用!A:A,A1783)=0,"",SUMIFS(四角板専用!T:T,四角板専用!A:A,A1783))</f>
        <v/>
      </c>
      <c r="C1783" s="3" t="str">
        <f>IF(SUMIFS('FB&amp;L専用'!V:V,'FB&amp;L専用'!A:A,A1783)=0,"",SUMIFS('FB&amp;L専用'!V:V,'FB&amp;L専用'!A:A,A1783))</f>
        <v/>
      </c>
      <c r="D1783" s="3" t="str">
        <f>IF(SUMIFS(鋼材専用!W:W,鋼材専用!A:A,A1783)=0,"",SUMIFS(鋼材専用!W:W,鋼材専用!A:A,A1783))</f>
        <v/>
      </c>
      <c r="E1783" s="3" t="str">
        <f>IF(SUMIFS(Φ部品専用!W:W,Φ部品専用!A:A,A1783)=0,"",SUMIFS(Φ部品専用!W:W,Φ部品専用!A:A,A1783))</f>
        <v/>
      </c>
      <c r="F1783" s="3" t="str">
        <f>IF(SUMIFS(パイプ専用!W:W,パイプ専用!A:A,A1783)=0,"",SUMIFS(パイプ専用!W:W,パイプ専用!A:A,A1783))</f>
        <v/>
      </c>
      <c r="G1783" s="3" t="str">
        <f t="shared" si="55"/>
        <v/>
      </c>
      <c r="K1783" s="4" t="str">
        <f t="shared" ca="1" si="56"/>
        <v/>
      </c>
      <c r="L1783" s="2" t="str">
        <f ca="1">IF(N1783="","",IF(COUNTIF(N$1:N1783,N1783)&gt;1,"",IF(COUNTIF(N:N,N1783)&gt;=1,"左表に入れますねぇ","")))</f>
        <v/>
      </c>
      <c r="M1783" s="2" t="str">
        <f ca="1">IF(ISNA(VLOOKUP('全表融合(関数用)'!W1783,'全表融合(関数用)'!X$2:AB$9999,3,FALSE)),"",VLOOKUP('全表融合(関数用)'!W1783,'全表融合(関数用)'!X$2:AB$9999,3,FALSE))</f>
        <v/>
      </c>
      <c r="N1783" s="2" t="str">
        <f ca="1">IF(ISNA(VLOOKUP('全表融合(関数用)'!W1783,'全表融合(関数用)'!X$2:AB$9999,4,FALSE)),"",VLOOKUP('全表融合(関数用)'!W1783,'全表融合(関数用)'!X$2:AB$9999,4,FALSE))</f>
        <v/>
      </c>
      <c r="O1783" s="2" t="str">
        <f ca="1">IF(ISNA(VLOOKUP('全表融合(関数用)'!W1783,'全表融合(関数用)'!X$2:AB$9999,5,FALSE)),"",VLOOKUP('全表融合(関数用)'!W1783,'全表融合(関数用)'!X$2:AB$9999,5,FALSE))</f>
        <v/>
      </c>
      <c r="P1783" s="4" t="str">
        <f ca="1">IF(SUMIF('全表融合(関数用)'!Z:Z,M1783,'全表融合(関数用)'!AC:AC)=0,"",SUMIF('全表融合(関数用)'!Z:Z,M1783,'全表融合(関数用)'!AC:AC))</f>
        <v/>
      </c>
    </row>
    <row r="1784" spans="2:16">
      <c r="B1784" s="3" t="str">
        <f>IF(SUMIFS(四角板専用!T:T,四角板専用!A:A,A1784)=0,"",SUMIFS(四角板専用!T:T,四角板専用!A:A,A1784))</f>
        <v/>
      </c>
      <c r="C1784" s="3" t="str">
        <f>IF(SUMIFS('FB&amp;L専用'!V:V,'FB&amp;L専用'!A:A,A1784)=0,"",SUMIFS('FB&amp;L専用'!V:V,'FB&amp;L専用'!A:A,A1784))</f>
        <v/>
      </c>
      <c r="D1784" s="3" t="str">
        <f>IF(SUMIFS(鋼材専用!W:W,鋼材専用!A:A,A1784)=0,"",SUMIFS(鋼材専用!W:W,鋼材専用!A:A,A1784))</f>
        <v/>
      </c>
      <c r="E1784" s="3" t="str">
        <f>IF(SUMIFS(Φ部品専用!W:W,Φ部品専用!A:A,A1784)=0,"",SUMIFS(Φ部品専用!W:W,Φ部品専用!A:A,A1784))</f>
        <v/>
      </c>
      <c r="F1784" s="3" t="str">
        <f>IF(SUMIFS(パイプ専用!W:W,パイプ専用!A:A,A1784)=0,"",SUMIFS(パイプ専用!W:W,パイプ専用!A:A,A1784))</f>
        <v/>
      </c>
      <c r="G1784" s="3" t="str">
        <f t="shared" si="55"/>
        <v/>
      </c>
      <c r="K1784" s="4" t="str">
        <f t="shared" ca="1" si="56"/>
        <v/>
      </c>
      <c r="L1784" s="2" t="str">
        <f ca="1">IF(N1784="","",IF(COUNTIF(N$1:N1784,N1784)&gt;1,"",IF(COUNTIF(N:N,N1784)&gt;=1,"左表に入れますねぇ","")))</f>
        <v/>
      </c>
      <c r="M1784" s="2" t="str">
        <f ca="1">IF(ISNA(VLOOKUP('全表融合(関数用)'!W1784,'全表融合(関数用)'!X$2:AB$9999,3,FALSE)),"",VLOOKUP('全表融合(関数用)'!W1784,'全表融合(関数用)'!X$2:AB$9999,3,FALSE))</f>
        <v/>
      </c>
      <c r="N1784" s="2" t="str">
        <f ca="1">IF(ISNA(VLOOKUP('全表融合(関数用)'!W1784,'全表融合(関数用)'!X$2:AB$9999,4,FALSE)),"",VLOOKUP('全表融合(関数用)'!W1784,'全表融合(関数用)'!X$2:AB$9999,4,FALSE))</f>
        <v/>
      </c>
      <c r="O1784" s="2" t="str">
        <f ca="1">IF(ISNA(VLOOKUP('全表融合(関数用)'!W1784,'全表融合(関数用)'!X$2:AB$9999,5,FALSE)),"",VLOOKUP('全表融合(関数用)'!W1784,'全表融合(関数用)'!X$2:AB$9999,5,FALSE))</f>
        <v/>
      </c>
      <c r="P1784" s="4" t="str">
        <f ca="1">IF(SUMIF('全表融合(関数用)'!Z:Z,M1784,'全表融合(関数用)'!AC:AC)=0,"",SUMIF('全表融合(関数用)'!Z:Z,M1784,'全表融合(関数用)'!AC:AC))</f>
        <v/>
      </c>
    </row>
    <row r="1785" spans="2:16">
      <c r="B1785" s="3" t="str">
        <f>IF(SUMIFS(四角板専用!T:T,四角板専用!A:A,A1785)=0,"",SUMIFS(四角板専用!T:T,四角板専用!A:A,A1785))</f>
        <v/>
      </c>
      <c r="C1785" s="3" t="str">
        <f>IF(SUMIFS('FB&amp;L専用'!V:V,'FB&amp;L専用'!A:A,A1785)=0,"",SUMIFS('FB&amp;L専用'!V:V,'FB&amp;L専用'!A:A,A1785))</f>
        <v/>
      </c>
      <c r="D1785" s="3" t="str">
        <f>IF(SUMIFS(鋼材専用!W:W,鋼材専用!A:A,A1785)=0,"",SUMIFS(鋼材専用!W:W,鋼材専用!A:A,A1785))</f>
        <v/>
      </c>
      <c r="E1785" s="3" t="str">
        <f>IF(SUMIFS(Φ部品専用!W:W,Φ部品専用!A:A,A1785)=0,"",SUMIFS(Φ部品専用!W:W,Φ部品専用!A:A,A1785))</f>
        <v/>
      </c>
      <c r="F1785" s="3" t="str">
        <f>IF(SUMIFS(パイプ専用!W:W,パイプ専用!A:A,A1785)=0,"",SUMIFS(パイプ専用!W:W,パイプ専用!A:A,A1785))</f>
        <v/>
      </c>
      <c r="G1785" s="3" t="str">
        <f t="shared" si="55"/>
        <v/>
      </c>
      <c r="K1785" s="4" t="str">
        <f t="shared" ca="1" si="56"/>
        <v/>
      </c>
      <c r="L1785" s="2" t="str">
        <f ca="1">IF(N1785="","",IF(COUNTIF(N$1:N1785,N1785)&gt;1,"",IF(COUNTIF(N:N,N1785)&gt;=1,"左表に入れますねぇ","")))</f>
        <v/>
      </c>
      <c r="M1785" s="2" t="str">
        <f ca="1">IF(ISNA(VLOOKUP('全表融合(関数用)'!W1785,'全表融合(関数用)'!X$2:AB$9999,3,FALSE)),"",VLOOKUP('全表融合(関数用)'!W1785,'全表融合(関数用)'!X$2:AB$9999,3,FALSE))</f>
        <v/>
      </c>
      <c r="N1785" s="2" t="str">
        <f ca="1">IF(ISNA(VLOOKUP('全表融合(関数用)'!W1785,'全表融合(関数用)'!X$2:AB$9999,4,FALSE)),"",VLOOKUP('全表融合(関数用)'!W1785,'全表融合(関数用)'!X$2:AB$9999,4,FALSE))</f>
        <v/>
      </c>
      <c r="O1785" s="2" t="str">
        <f ca="1">IF(ISNA(VLOOKUP('全表融合(関数用)'!W1785,'全表融合(関数用)'!X$2:AB$9999,5,FALSE)),"",VLOOKUP('全表融合(関数用)'!W1785,'全表融合(関数用)'!X$2:AB$9999,5,FALSE))</f>
        <v/>
      </c>
      <c r="P1785" s="4" t="str">
        <f ca="1">IF(SUMIF('全表融合(関数用)'!Z:Z,M1785,'全表融合(関数用)'!AC:AC)=0,"",SUMIF('全表融合(関数用)'!Z:Z,M1785,'全表融合(関数用)'!AC:AC))</f>
        <v/>
      </c>
    </row>
    <row r="1786" spans="2:16">
      <c r="B1786" s="3" t="str">
        <f>IF(SUMIFS(四角板専用!T:T,四角板専用!A:A,A1786)=0,"",SUMIFS(四角板専用!T:T,四角板専用!A:A,A1786))</f>
        <v/>
      </c>
      <c r="C1786" s="3" t="str">
        <f>IF(SUMIFS('FB&amp;L専用'!V:V,'FB&amp;L専用'!A:A,A1786)=0,"",SUMIFS('FB&amp;L専用'!V:V,'FB&amp;L専用'!A:A,A1786))</f>
        <v/>
      </c>
      <c r="D1786" s="3" t="str">
        <f>IF(SUMIFS(鋼材専用!W:W,鋼材専用!A:A,A1786)=0,"",SUMIFS(鋼材専用!W:W,鋼材専用!A:A,A1786))</f>
        <v/>
      </c>
      <c r="E1786" s="3" t="str">
        <f>IF(SUMIFS(Φ部品専用!W:W,Φ部品専用!A:A,A1786)=0,"",SUMIFS(Φ部品専用!W:W,Φ部品専用!A:A,A1786))</f>
        <v/>
      </c>
      <c r="F1786" s="3" t="str">
        <f>IF(SUMIFS(パイプ専用!W:W,パイプ専用!A:A,A1786)=0,"",SUMIFS(パイプ専用!W:W,パイプ専用!A:A,A1786))</f>
        <v/>
      </c>
      <c r="G1786" s="3" t="str">
        <f t="shared" si="55"/>
        <v/>
      </c>
      <c r="K1786" s="4" t="str">
        <f t="shared" ca="1" si="56"/>
        <v/>
      </c>
      <c r="L1786" s="2" t="str">
        <f ca="1">IF(N1786="","",IF(COUNTIF(N$1:N1786,N1786)&gt;1,"",IF(COUNTIF(N:N,N1786)&gt;=1,"左表に入れますねぇ","")))</f>
        <v/>
      </c>
      <c r="M1786" s="2" t="str">
        <f ca="1">IF(ISNA(VLOOKUP('全表融合(関数用)'!W1786,'全表融合(関数用)'!X$2:AB$9999,3,FALSE)),"",VLOOKUP('全表融合(関数用)'!W1786,'全表融合(関数用)'!X$2:AB$9999,3,FALSE))</f>
        <v/>
      </c>
      <c r="N1786" s="2" t="str">
        <f ca="1">IF(ISNA(VLOOKUP('全表融合(関数用)'!W1786,'全表融合(関数用)'!X$2:AB$9999,4,FALSE)),"",VLOOKUP('全表融合(関数用)'!W1786,'全表融合(関数用)'!X$2:AB$9999,4,FALSE))</f>
        <v/>
      </c>
      <c r="O1786" s="2" t="str">
        <f ca="1">IF(ISNA(VLOOKUP('全表融合(関数用)'!W1786,'全表融合(関数用)'!X$2:AB$9999,5,FALSE)),"",VLOOKUP('全表融合(関数用)'!W1786,'全表融合(関数用)'!X$2:AB$9999,5,FALSE))</f>
        <v/>
      </c>
      <c r="P1786" s="4" t="str">
        <f ca="1">IF(SUMIF('全表融合(関数用)'!Z:Z,M1786,'全表融合(関数用)'!AC:AC)=0,"",SUMIF('全表融合(関数用)'!Z:Z,M1786,'全表融合(関数用)'!AC:AC))</f>
        <v/>
      </c>
    </row>
    <row r="1787" spans="2:16">
      <c r="B1787" s="3" t="str">
        <f>IF(SUMIFS(四角板専用!T:T,四角板専用!A:A,A1787)=0,"",SUMIFS(四角板専用!T:T,四角板専用!A:A,A1787))</f>
        <v/>
      </c>
      <c r="C1787" s="3" t="str">
        <f>IF(SUMIFS('FB&amp;L専用'!V:V,'FB&amp;L専用'!A:A,A1787)=0,"",SUMIFS('FB&amp;L専用'!V:V,'FB&amp;L専用'!A:A,A1787))</f>
        <v/>
      </c>
      <c r="D1787" s="3" t="str">
        <f>IF(SUMIFS(鋼材専用!W:W,鋼材専用!A:A,A1787)=0,"",SUMIFS(鋼材専用!W:W,鋼材専用!A:A,A1787))</f>
        <v/>
      </c>
      <c r="E1787" s="3" t="str">
        <f>IF(SUMIFS(Φ部品専用!W:W,Φ部品専用!A:A,A1787)=0,"",SUMIFS(Φ部品専用!W:W,Φ部品専用!A:A,A1787))</f>
        <v/>
      </c>
      <c r="F1787" s="3" t="str">
        <f>IF(SUMIFS(パイプ専用!W:W,パイプ専用!A:A,A1787)=0,"",SUMIFS(パイプ専用!W:W,パイプ専用!A:A,A1787))</f>
        <v/>
      </c>
      <c r="G1787" s="3" t="str">
        <f t="shared" si="55"/>
        <v/>
      </c>
      <c r="K1787" s="4" t="str">
        <f t="shared" ca="1" si="56"/>
        <v/>
      </c>
      <c r="L1787" s="2" t="str">
        <f ca="1">IF(N1787="","",IF(COUNTIF(N$1:N1787,N1787)&gt;1,"",IF(COUNTIF(N:N,N1787)&gt;=1,"左表に入れますねぇ","")))</f>
        <v/>
      </c>
      <c r="M1787" s="2" t="str">
        <f ca="1">IF(ISNA(VLOOKUP('全表融合(関数用)'!W1787,'全表融合(関数用)'!X$2:AB$9999,3,FALSE)),"",VLOOKUP('全表融合(関数用)'!W1787,'全表融合(関数用)'!X$2:AB$9999,3,FALSE))</f>
        <v/>
      </c>
      <c r="N1787" s="2" t="str">
        <f ca="1">IF(ISNA(VLOOKUP('全表融合(関数用)'!W1787,'全表融合(関数用)'!X$2:AB$9999,4,FALSE)),"",VLOOKUP('全表融合(関数用)'!W1787,'全表融合(関数用)'!X$2:AB$9999,4,FALSE))</f>
        <v/>
      </c>
      <c r="O1787" s="2" t="str">
        <f ca="1">IF(ISNA(VLOOKUP('全表融合(関数用)'!W1787,'全表融合(関数用)'!X$2:AB$9999,5,FALSE)),"",VLOOKUP('全表融合(関数用)'!W1787,'全表融合(関数用)'!X$2:AB$9999,5,FALSE))</f>
        <v/>
      </c>
      <c r="P1787" s="4" t="str">
        <f ca="1">IF(SUMIF('全表融合(関数用)'!Z:Z,M1787,'全表融合(関数用)'!AC:AC)=0,"",SUMIF('全表融合(関数用)'!Z:Z,M1787,'全表融合(関数用)'!AC:AC))</f>
        <v/>
      </c>
    </row>
    <row r="1788" spans="2:16">
      <c r="B1788" s="3" t="str">
        <f>IF(SUMIFS(四角板専用!T:T,四角板専用!A:A,A1788)=0,"",SUMIFS(四角板専用!T:T,四角板専用!A:A,A1788))</f>
        <v/>
      </c>
      <c r="C1788" s="3" t="str">
        <f>IF(SUMIFS('FB&amp;L専用'!V:V,'FB&amp;L専用'!A:A,A1788)=0,"",SUMIFS('FB&amp;L専用'!V:V,'FB&amp;L専用'!A:A,A1788))</f>
        <v/>
      </c>
      <c r="D1788" s="3" t="str">
        <f>IF(SUMIFS(鋼材専用!W:W,鋼材専用!A:A,A1788)=0,"",SUMIFS(鋼材専用!W:W,鋼材専用!A:A,A1788))</f>
        <v/>
      </c>
      <c r="E1788" s="3" t="str">
        <f>IF(SUMIFS(Φ部品専用!W:W,Φ部品専用!A:A,A1788)=0,"",SUMIFS(Φ部品専用!W:W,Φ部品専用!A:A,A1788))</f>
        <v/>
      </c>
      <c r="F1788" s="3" t="str">
        <f>IF(SUMIFS(パイプ専用!W:W,パイプ専用!A:A,A1788)=0,"",SUMIFS(パイプ専用!W:W,パイプ専用!A:A,A1788))</f>
        <v/>
      </c>
      <c r="G1788" s="3" t="str">
        <f t="shared" si="55"/>
        <v/>
      </c>
      <c r="K1788" s="4" t="str">
        <f t="shared" ca="1" si="56"/>
        <v/>
      </c>
      <c r="L1788" s="2" t="str">
        <f ca="1">IF(N1788="","",IF(COUNTIF(N$1:N1788,N1788)&gt;1,"",IF(COUNTIF(N:N,N1788)&gt;=1,"左表に入れますねぇ","")))</f>
        <v/>
      </c>
      <c r="M1788" s="2" t="str">
        <f ca="1">IF(ISNA(VLOOKUP('全表融合(関数用)'!W1788,'全表融合(関数用)'!X$2:AB$9999,3,FALSE)),"",VLOOKUP('全表融合(関数用)'!W1788,'全表融合(関数用)'!X$2:AB$9999,3,FALSE))</f>
        <v/>
      </c>
      <c r="N1788" s="2" t="str">
        <f ca="1">IF(ISNA(VLOOKUP('全表融合(関数用)'!W1788,'全表融合(関数用)'!X$2:AB$9999,4,FALSE)),"",VLOOKUP('全表融合(関数用)'!W1788,'全表融合(関数用)'!X$2:AB$9999,4,FALSE))</f>
        <v/>
      </c>
      <c r="O1788" s="2" t="str">
        <f ca="1">IF(ISNA(VLOOKUP('全表融合(関数用)'!W1788,'全表融合(関数用)'!X$2:AB$9999,5,FALSE)),"",VLOOKUP('全表融合(関数用)'!W1788,'全表融合(関数用)'!X$2:AB$9999,5,FALSE))</f>
        <v/>
      </c>
      <c r="P1788" s="4" t="str">
        <f ca="1">IF(SUMIF('全表融合(関数用)'!Z:Z,M1788,'全表融合(関数用)'!AC:AC)=0,"",SUMIF('全表融合(関数用)'!Z:Z,M1788,'全表融合(関数用)'!AC:AC))</f>
        <v/>
      </c>
    </row>
    <row r="1789" spans="2:16">
      <c r="B1789" s="3" t="str">
        <f>IF(SUMIFS(四角板専用!T:T,四角板専用!A:A,A1789)=0,"",SUMIFS(四角板専用!T:T,四角板専用!A:A,A1789))</f>
        <v/>
      </c>
      <c r="C1789" s="3" t="str">
        <f>IF(SUMIFS('FB&amp;L専用'!V:V,'FB&amp;L専用'!A:A,A1789)=0,"",SUMIFS('FB&amp;L専用'!V:V,'FB&amp;L専用'!A:A,A1789))</f>
        <v/>
      </c>
      <c r="D1789" s="3" t="str">
        <f>IF(SUMIFS(鋼材専用!W:W,鋼材専用!A:A,A1789)=0,"",SUMIFS(鋼材専用!W:W,鋼材専用!A:A,A1789))</f>
        <v/>
      </c>
      <c r="E1789" s="3" t="str">
        <f>IF(SUMIFS(Φ部品専用!W:W,Φ部品専用!A:A,A1789)=0,"",SUMIFS(Φ部品専用!W:W,Φ部品専用!A:A,A1789))</f>
        <v/>
      </c>
      <c r="F1789" s="3" t="str">
        <f>IF(SUMIFS(パイプ専用!W:W,パイプ専用!A:A,A1789)=0,"",SUMIFS(パイプ専用!W:W,パイプ専用!A:A,A1789))</f>
        <v/>
      </c>
      <c r="G1789" s="3" t="str">
        <f t="shared" si="55"/>
        <v/>
      </c>
      <c r="K1789" s="4" t="str">
        <f t="shared" ca="1" si="56"/>
        <v/>
      </c>
      <c r="L1789" s="2" t="str">
        <f ca="1">IF(N1789="","",IF(COUNTIF(N$1:N1789,N1789)&gt;1,"",IF(COUNTIF(N:N,N1789)&gt;=1,"左表に入れますねぇ","")))</f>
        <v/>
      </c>
      <c r="M1789" s="2" t="str">
        <f ca="1">IF(ISNA(VLOOKUP('全表融合(関数用)'!W1789,'全表融合(関数用)'!X$2:AB$9999,3,FALSE)),"",VLOOKUP('全表融合(関数用)'!W1789,'全表融合(関数用)'!X$2:AB$9999,3,FALSE))</f>
        <v/>
      </c>
      <c r="N1789" s="2" t="str">
        <f ca="1">IF(ISNA(VLOOKUP('全表融合(関数用)'!W1789,'全表融合(関数用)'!X$2:AB$9999,4,FALSE)),"",VLOOKUP('全表融合(関数用)'!W1789,'全表融合(関数用)'!X$2:AB$9999,4,FALSE))</f>
        <v/>
      </c>
      <c r="O1789" s="2" t="str">
        <f ca="1">IF(ISNA(VLOOKUP('全表融合(関数用)'!W1789,'全表融合(関数用)'!X$2:AB$9999,5,FALSE)),"",VLOOKUP('全表融合(関数用)'!W1789,'全表融合(関数用)'!X$2:AB$9999,5,FALSE))</f>
        <v/>
      </c>
      <c r="P1789" s="4" t="str">
        <f ca="1">IF(SUMIF('全表融合(関数用)'!Z:Z,M1789,'全表融合(関数用)'!AC:AC)=0,"",SUMIF('全表融合(関数用)'!Z:Z,M1789,'全表融合(関数用)'!AC:AC))</f>
        <v/>
      </c>
    </row>
    <row r="1790" spans="2:16">
      <c r="B1790" s="3" t="str">
        <f>IF(SUMIFS(四角板専用!T:T,四角板専用!A:A,A1790)=0,"",SUMIFS(四角板専用!T:T,四角板専用!A:A,A1790))</f>
        <v/>
      </c>
      <c r="C1790" s="3" t="str">
        <f>IF(SUMIFS('FB&amp;L専用'!V:V,'FB&amp;L専用'!A:A,A1790)=0,"",SUMIFS('FB&amp;L専用'!V:V,'FB&amp;L専用'!A:A,A1790))</f>
        <v/>
      </c>
      <c r="D1790" s="3" t="str">
        <f>IF(SUMIFS(鋼材専用!W:W,鋼材専用!A:A,A1790)=0,"",SUMIFS(鋼材専用!W:W,鋼材専用!A:A,A1790))</f>
        <v/>
      </c>
      <c r="E1790" s="3" t="str">
        <f>IF(SUMIFS(Φ部品専用!W:W,Φ部品専用!A:A,A1790)=0,"",SUMIFS(Φ部品専用!W:W,Φ部品専用!A:A,A1790))</f>
        <v/>
      </c>
      <c r="F1790" s="3" t="str">
        <f>IF(SUMIFS(パイプ専用!W:W,パイプ専用!A:A,A1790)=0,"",SUMIFS(パイプ専用!W:W,パイプ専用!A:A,A1790))</f>
        <v/>
      </c>
      <c r="G1790" s="3" t="str">
        <f t="shared" si="55"/>
        <v/>
      </c>
      <c r="K1790" s="4" t="str">
        <f t="shared" ca="1" si="56"/>
        <v/>
      </c>
      <c r="L1790" s="2" t="str">
        <f ca="1">IF(N1790="","",IF(COUNTIF(N$1:N1790,N1790)&gt;1,"",IF(COUNTIF(N:N,N1790)&gt;=1,"左表に入れますねぇ","")))</f>
        <v/>
      </c>
      <c r="M1790" s="2" t="str">
        <f ca="1">IF(ISNA(VLOOKUP('全表融合(関数用)'!W1790,'全表融合(関数用)'!X$2:AB$9999,3,FALSE)),"",VLOOKUP('全表融合(関数用)'!W1790,'全表融合(関数用)'!X$2:AB$9999,3,FALSE))</f>
        <v/>
      </c>
      <c r="N1790" s="2" t="str">
        <f ca="1">IF(ISNA(VLOOKUP('全表融合(関数用)'!W1790,'全表融合(関数用)'!X$2:AB$9999,4,FALSE)),"",VLOOKUP('全表融合(関数用)'!W1790,'全表融合(関数用)'!X$2:AB$9999,4,FALSE))</f>
        <v/>
      </c>
      <c r="O1790" s="2" t="str">
        <f ca="1">IF(ISNA(VLOOKUP('全表融合(関数用)'!W1790,'全表融合(関数用)'!X$2:AB$9999,5,FALSE)),"",VLOOKUP('全表融合(関数用)'!W1790,'全表融合(関数用)'!X$2:AB$9999,5,FALSE))</f>
        <v/>
      </c>
      <c r="P1790" s="4" t="str">
        <f ca="1">IF(SUMIF('全表融合(関数用)'!Z:Z,M1790,'全表融合(関数用)'!AC:AC)=0,"",SUMIF('全表融合(関数用)'!Z:Z,M1790,'全表融合(関数用)'!AC:AC))</f>
        <v/>
      </c>
    </row>
    <row r="1791" spans="2:16">
      <c r="B1791" s="3" t="str">
        <f>IF(SUMIFS(四角板専用!T:T,四角板専用!A:A,A1791)=0,"",SUMIFS(四角板専用!T:T,四角板専用!A:A,A1791))</f>
        <v/>
      </c>
      <c r="C1791" s="3" t="str">
        <f>IF(SUMIFS('FB&amp;L専用'!V:V,'FB&amp;L専用'!A:A,A1791)=0,"",SUMIFS('FB&amp;L専用'!V:V,'FB&amp;L専用'!A:A,A1791))</f>
        <v/>
      </c>
      <c r="D1791" s="3" t="str">
        <f>IF(SUMIFS(鋼材専用!W:W,鋼材専用!A:A,A1791)=0,"",SUMIFS(鋼材専用!W:W,鋼材専用!A:A,A1791))</f>
        <v/>
      </c>
      <c r="E1791" s="3" t="str">
        <f>IF(SUMIFS(Φ部品専用!W:W,Φ部品専用!A:A,A1791)=0,"",SUMIFS(Φ部品専用!W:W,Φ部品専用!A:A,A1791))</f>
        <v/>
      </c>
      <c r="F1791" s="3" t="str">
        <f>IF(SUMIFS(パイプ専用!W:W,パイプ専用!A:A,A1791)=0,"",SUMIFS(パイプ専用!W:W,パイプ専用!A:A,A1791))</f>
        <v/>
      </c>
      <c r="G1791" s="3" t="str">
        <f t="shared" si="55"/>
        <v/>
      </c>
      <c r="K1791" s="4" t="str">
        <f t="shared" ca="1" si="56"/>
        <v/>
      </c>
      <c r="L1791" s="2" t="str">
        <f ca="1">IF(N1791="","",IF(COUNTIF(N$1:N1791,N1791)&gt;1,"",IF(COUNTIF(N:N,N1791)&gt;=1,"左表に入れますねぇ","")))</f>
        <v/>
      </c>
      <c r="M1791" s="2" t="str">
        <f ca="1">IF(ISNA(VLOOKUP('全表融合(関数用)'!W1791,'全表融合(関数用)'!X$2:AB$9999,3,FALSE)),"",VLOOKUP('全表融合(関数用)'!W1791,'全表融合(関数用)'!X$2:AB$9999,3,FALSE))</f>
        <v/>
      </c>
      <c r="N1791" s="2" t="str">
        <f ca="1">IF(ISNA(VLOOKUP('全表融合(関数用)'!W1791,'全表融合(関数用)'!X$2:AB$9999,4,FALSE)),"",VLOOKUP('全表融合(関数用)'!W1791,'全表融合(関数用)'!X$2:AB$9999,4,FALSE))</f>
        <v/>
      </c>
      <c r="O1791" s="2" t="str">
        <f ca="1">IF(ISNA(VLOOKUP('全表融合(関数用)'!W1791,'全表融合(関数用)'!X$2:AB$9999,5,FALSE)),"",VLOOKUP('全表融合(関数用)'!W1791,'全表融合(関数用)'!X$2:AB$9999,5,FALSE))</f>
        <v/>
      </c>
      <c r="P1791" s="4" t="str">
        <f ca="1">IF(SUMIF('全表融合(関数用)'!Z:Z,M1791,'全表融合(関数用)'!AC:AC)=0,"",SUMIF('全表融合(関数用)'!Z:Z,M1791,'全表融合(関数用)'!AC:AC))</f>
        <v/>
      </c>
    </row>
    <row r="1792" spans="2:16">
      <c r="B1792" s="3" t="str">
        <f>IF(SUMIFS(四角板専用!T:T,四角板専用!A:A,A1792)=0,"",SUMIFS(四角板専用!T:T,四角板専用!A:A,A1792))</f>
        <v/>
      </c>
      <c r="C1792" s="3" t="str">
        <f>IF(SUMIFS('FB&amp;L専用'!V:V,'FB&amp;L専用'!A:A,A1792)=0,"",SUMIFS('FB&amp;L専用'!V:V,'FB&amp;L専用'!A:A,A1792))</f>
        <v/>
      </c>
      <c r="D1792" s="3" t="str">
        <f>IF(SUMIFS(鋼材専用!W:W,鋼材専用!A:A,A1792)=0,"",SUMIFS(鋼材専用!W:W,鋼材専用!A:A,A1792))</f>
        <v/>
      </c>
      <c r="E1792" s="3" t="str">
        <f>IF(SUMIFS(Φ部品専用!W:W,Φ部品専用!A:A,A1792)=0,"",SUMIFS(Φ部品専用!W:W,Φ部品専用!A:A,A1792))</f>
        <v/>
      </c>
      <c r="F1792" s="3" t="str">
        <f>IF(SUMIFS(パイプ専用!W:W,パイプ専用!A:A,A1792)=0,"",SUMIFS(パイプ専用!W:W,パイプ専用!A:A,A1792))</f>
        <v/>
      </c>
      <c r="G1792" s="3" t="str">
        <f t="shared" si="55"/>
        <v/>
      </c>
      <c r="K1792" s="4" t="str">
        <f t="shared" ca="1" si="56"/>
        <v/>
      </c>
      <c r="L1792" s="2" t="str">
        <f ca="1">IF(N1792="","",IF(COUNTIF(N$1:N1792,N1792)&gt;1,"",IF(COUNTIF(N:N,N1792)&gt;=1,"左表に入れますねぇ","")))</f>
        <v/>
      </c>
      <c r="M1792" s="2" t="str">
        <f ca="1">IF(ISNA(VLOOKUP('全表融合(関数用)'!W1792,'全表融合(関数用)'!X$2:AB$9999,3,FALSE)),"",VLOOKUP('全表融合(関数用)'!W1792,'全表融合(関数用)'!X$2:AB$9999,3,FALSE))</f>
        <v/>
      </c>
      <c r="N1792" s="2" t="str">
        <f ca="1">IF(ISNA(VLOOKUP('全表融合(関数用)'!W1792,'全表融合(関数用)'!X$2:AB$9999,4,FALSE)),"",VLOOKUP('全表融合(関数用)'!W1792,'全表融合(関数用)'!X$2:AB$9999,4,FALSE))</f>
        <v/>
      </c>
      <c r="O1792" s="2" t="str">
        <f ca="1">IF(ISNA(VLOOKUP('全表融合(関数用)'!W1792,'全表融合(関数用)'!X$2:AB$9999,5,FALSE)),"",VLOOKUP('全表融合(関数用)'!W1792,'全表融合(関数用)'!X$2:AB$9999,5,FALSE))</f>
        <v/>
      </c>
      <c r="P1792" s="4" t="str">
        <f ca="1">IF(SUMIF('全表融合(関数用)'!Z:Z,M1792,'全表融合(関数用)'!AC:AC)=0,"",SUMIF('全表融合(関数用)'!Z:Z,M1792,'全表融合(関数用)'!AC:AC))</f>
        <v/>
      </c>
    </row>
    <row r="1793" spans="2:16">
      <c r="B1793" s="3" t="str">
        <f>IF(SUMIFS(四角板専用!T:T,四角板専用!A:A,A1793)=0,"",SUMIFS(四角板専用!T:T,四角板専用!A:A,A1793))</f>
        <v/>
      </c>
      <c r="C1793" s="3" t="str">
        <f>IF(SUMIFS('FB&amp;L専用'!V:V,'FB&amp;L専用'!A:A,A1793)=0,"",SUMIFS('FB&amp;L専用'!V:V,'FB&amp;L専用'!A:A,A1793))</f>
        <v/>
      </c>
      <c r="D1793" s="3" t="str">
        <f>IF(SUMIFS(鋼材専用!W:W,鋼材専用!A:A,A1793)=0,"",SUMIFS(鋼材専用!W:W,鋼材専用!A:A,A1793))</f>
        <v/>
      </c>
      <c r="E1793" s="3" t="str">
        <f>IF(SUMIFS(Φ部品専用!W:W,Φ部品専用!A:A,A1793)=0,"",SUMIFS(Φ部品専用!W:W,Φ部品専用!A:A,A1793))</f>
        <v/>
      </c>
      <c r="F1793" s="3" t="str">
        <f>IF(SUMIFS(パイプ専用!W:W,パイプ専用!A:A,A1793)=0,"",SUMIFS(パイプ専用!W:W,パイプ専用!A:A,A1793))</f>
        <v/>
      </c>
      <c r="G1793" s="3" t="str">
        <f t="shared" si="55"/>
        <v/>
      </c>
      <c r="K1793" s="4" t="str">
        <f t="shared" ca="1" si="56"/>
        <v/>
      </c>
      <c r="L1793" s="2" t="str">
        <f ca="1">IF(N1793="","",IF(COUNTIF(N$1:N1793,N1793)&gt;1,"",IF(COUNTIF(N:N,N1793)&gt;=1,"左表に入れますねぇ","")))</f>
        <v/>
      </c>
      <c r="M1793" s="2" t="str">
        <f ca="1">IF(ISNA(VLOOKUP('全表融合(関数用)'!W1793,'全表融合(関数用)'!X$2:AB$9999,3,FALSE)),"",VLOOKUP('全表融合(関数用)'!W1793,'全表融合(関数用)'!X$2:AB$9999,3,FALSE))</f>
        <v/>
      </c>
      <c r="N1793" s="2" t="str">
        <f ca="1">IF(ISNA(VLOOKUP('全表融合(関数用)'!W1793,'全表融合(関数用)'!X$2:AB$9999,4,FALSE)),"",VLOOKUP('全表融合(関数用)'!W1793,'全表融合(関数用)'!X$2:AB$9999,4,FALSE))</f>
        <v/>
      </c>
      <c r="O1793" s="2" t="str">
        <f ca="1">IF(ISNA(VLOOKUP('全表融合(関数用)'!W1793,'全表融合(関数用)'!X$2:AB$9999,5,FALSE)),"",VLOOKUP('全表融合(関数用)'!W1793,'全表融合(関数用)'!X$2:AB$9999,5,FALSE))</f>
        <v/>
      </c>
      <c r="P1793" s="4" t="str">
        <f ca="1">IF(SUMIF('全表融合(関数用)'!Z:Z,M1793,'全表融合(関数用)'!AC:AC)=0,"",SUMIF('全表融合(関数用)'!Z:Z,M1793,'全表融合(関数用)'!AC:AC))</f>
        <v/>
      </c>
    </row>
    <row r="1794" spans="2:16">
      <c r="B1794" s="3" t="str">
        <f>IF(SUMIFS(四角板専用!T:T,四角板専用!A:A,A1794)=0,"",SUMIFS(四角板専用!T:T,四角板専用!A:A,A1794))</f>
        <v/>
      </c>
      <c r="C1794" s="3" t="str">
        <f>IF(SUMIFS('FB&amp;L専用'!V:V,'FB&amp;L専用'!A:A,A1794)=0,"",SUMIFS('FB&amp;L専用'!V:V,'FB&amp;L専用'!A:A,A1794))</f>
        <v/>
      </c>
      <c r="D1794" s="3" t="str">
        <f>IF(SUMIFS(鋼材専用!W:W,鋼材専用!A:A,A1794)=0,"",SUMIFS(鋼材専用!W:W,鋼材専用!A:A,A1794))</f>
        <v/>
      </c>
      <c r="E1794" s="3" t="str">
        <f>IF(SUMIFS(Φ部品専用!W:W,Φ部品専用!A:A,A1794)=0,"",SUMIFS(Φ部品専用!W:W,Φ部品専用!A:A,A1794))</f>
        <v/>
      </c>
      <c r="F1794" s="3" t="str">
        <f>IF(SUMIFS(パイプ専用!W:W,パイプ専用!A:A,A1794)=0,"",SUMIFS(パイプ専用!W:W,パイプ専用!A:A,A1794))</f>
        <v/>
      </c>
      <c r="G1794" s="3" t="str">
        <f t="shared" ref="G1794:G1857" si="57">IF(SUM(B1794:F1794)=0,"",SUM(B1794:F1794))</f>
        <v/>
      </c>
      <c r="K1794" s="4" t="str">
        <f t="shared" ca="1" si="56"/>
        <v/>
      </c>
      <c r="L1794" s="2" t="str">
        <f ca="1">IF(N1794="","",IF(COUNTIF(N$1:N1794,N1794)&gt;1,"",IF(COUNTIF(N:N,N1794)&gt;=1,"左表に入れますねぇ","")))</f>
        <v/>
      </c>
      <c r="M1794" s="2" t="str">
        <f ca="1">IF(ISNA(VLOOKUP('全表融合(関数用)'!W1794,'全表融合(関数用)'!X$2:AB$9999,3,FALSE)),"",VLOOKUP('全表融合(関数用)'!W1794,'全表融合(関数用)'!X$2:AB$9999,3,FALSE))</f>
        <v/>
      </c>
      <c r="N1794" s="2" t="str">
        <f ca="1">IF(ISNA(VLOOKUP('全表融合(関数用)'!W1794,'全表融合(関数用)'!X$2:AB$9999,4,FALSE)),"",VLOOKUP('全表融合(関数用)'!W1794,'全表融合(関数用)'!X$2:AB$9999,4,FALSE))</f>
        <v/>
      </c>
      <c r="O1794" s="2" t="str">
        <f ca="1">IF(ISNA(VLOOKUP('全表融合(関数用)'!W1794,'全表融合(関数用)'!X$2:AB$9999,5,FALSE)),"",VLOOKUP('全表融合(関数用)'!W1794,'全表融合(関数用)'!X$2:AB$9999,5,FALSE))</f>
        <v/>
      </c>
      <c r="P1794" s="4" t="str">
        <f ca="1">IF(SUMIF('全表融合(関数用)'!Z:Z,M1794,'全表融合(関数用)'!AC:AC)=0,"",SUMIF('全表融合(関数用)'!Z:Z,M1794,'全表融合(関数用)'!AC:AC))</f>
        <v/>
      </c>
    </row>
    <row r="1795" spans="2:16">
      <c r="B1795" s="3" t="str">
        <f>IF(SUMIFS(四角板専用!T:T,四角板専用!A:A,A1795)=0,"",SUMIFS(四角板専用!T:T,四角板専用!A:A,A1795))</f>
        <v/>
      </c>
      <c r="C1795" s="3" t="str">
        <f>IF(SUMIFS('FB&amp;L専用'!V:V,'FB&amp;L専用'!A:A,A1795)=0,"",SUMIFS('FB&amp;L専用'!V:V,'FB&amp;L専用'!A:A,A1795))</f>
        <v/>
      </c>
      <c r="D1795" s="3" t="str">
        <f>IF(SUMIFS(鋼材専用!W:W,鋼材専用!A:A,A1795)=0,"",SUMIFS(鋼材専用!W:W,鋼材専用!A:A,A1795))</f>
        <v/>
      </c>
      <c r="E1795" s="3" t="str">
        <f>IF(SUMIFS(Φ部品専用!W:W,Φ部品専用!A:A,A1795)=0,"",SUMIFS(Φ部品専用!W:W,Φ部品専用!A:A,A1795))</f>
        <v/>
      </c>
      <c r="F1795" s="3" t="str">
        <f>IF(SUMIFS(パイプ専用!W:W,パイプ専用!A:A,A1795)=0,"",SUMIFS(パイプ専用!W:W,パイプ専用!A:A,A1795))</f>
        <v/>
      </c>
      <c r="G1795" s="3" t="str">
        <f t="shared" si="57"/>
        <v/>
      </c>
      <c r="K1795" s="4" t="str">
        <f t="shared" ref="K1795:K1858" ca="1" si="58">IF(L1795="","",IF(COUNTIF(INDIRECT("P$1:P"&amp;ROW()),"左表に入れますねぇ")&gt;=1,"左表に入れますねぇ"&amp;COUNTIF(INDIRECT("P$1:P"&amp;ROW()),"左表に入れますねぇ"),""))</f>
        <v/>
      </c>
      <c r="L1795" s="2" t="str">
        <f ca="1">IF(N1795="","",IF(COUNTIF(N$1:N1795,N1795)&gt;1,"",IF(COUNTIF(N:N,N1795)&gt;=1,"左表に入れますねぇ","")))</f>
        <v/>
      </c>
      <c r="M1795" s="2" t="str">
        <f ca="1">IF(ISNA(VLOOKUP('全表融合(関数用)'!W1795,'全表融合(関数用)'!X$2:AB$9999,3,FALSE)),"",VLOOKUP('全表融合(関数用)'!W1795,'全表融合(関数用)'!X$2:AB$9999,3,FALSE))</f>
        <v/>
      </c>
      <c r="N1795" s="2" t="str">
        <f ca="1">IF(ISNA(VLOOKUP('全表融合(関数用)'!W1795,'全表融合(関数用)'!X$2:AB$9999,4,FALSE)),"",VLOOKUP('全表融合(関数用)'!W1795,'全表融合(関数用)'!X$2:AB$9999,4,FALSE))</f>
        <v/>
      </c>
      <c r="O1795" s="2" t="str">
        <f ca="1">IF(ISNA(VLOOKUP('全表融合(関数用)'!W1795,'全表融合(関数用)'!X$2:AB$9999,5,FALSE)),"",VLOOKUP('全表融合(関数用)'!W1795,'全表融合(関数用)'!X$2:AB$9999,5,FALSE))</f>
        <v/>
      </c>
      <c r="P1795" s="4" t="str">
        <f ca="1">IF(SUMIF('全表融合(関数用)'!Z:Z,M1795,'全表融合(関数用)'!AC:AC)=0,"",SUMIF('全表融合(関数用)'!Z:Z,M1795,'全表融合(関数用)'!AC:AC))</f>
        <v/>
      </c>
    </row>
    <row r="1796" spans="2:16">
      <c r="B1796" s="3" t="str">
        <f>IF(SUMIFS(四角板専用!T:T,四角板専用!A:A,A1796)=0,"",SUMIFS(四角板専用!T:T,四角板専用!A:A,A1796))</f>
        <v/>
      </c>
      <c r="C1796" s="3" t="str">
        <f>IF(SUMIFS('FB&amp;L専用'!V:V,'FB&amp;L専用'!A:A,A1796)=0,"",SUMIFS('FB&amp;L専用'!V:V,'FB&amp;L専用'!A:A,A1796))</f>
        <v/>
      </c>
      <c r="D1796" s="3" t="str">
        <f>IF(SUMIFS(鋼材専用!W:W,鋼材専用!A:A,A1796)=0,"",SUMIFS(鋼材専用!W:W,鋼材専用!A:A,A1796))</f>
        <v/>
      </c>
      <c r="E1796" s="3" t="str">
        <f>IF(SUMIFS(Φ部品専用!W:W,Φ部品専用!A:A,A1796)=0,"",SUMIFS(Φ部品専用!W:W,Φ部品専用!A:A,A1796))</f>
        <v/>
      </c>
      <c r="F1796" s="3" t="str">
        <f>IF(SUMIFS(パイプ専用!W:W,パイプ専用!A:A,A1796)=0,"",SUMIFS(パイプ専用!W:W,パイプ専用!A:A,A1796))</f>
        <v/>
      </c>
      <c r="G1796" s="3" t="str">
        <f t="shared" si="57"/>
        <v/>
      </c>
      <c r="K1796" s="4" t="str">
        <f t="shared" ca="1" si="58"/>
        <v/>
      </c>
      <c r="L1796" s="2" t="str">
        <f ca="1">IF(N1796="","",IF(COUNTIF(N$1:N1796,N1796)&gt;1,"",IF(COUNTIF(N:N,N1796)&gt;=1,"左表に入れますねぇ","")))</f>
        <v/>
      </c>
      <c r="M1796" s="2" t="str">
        <f ca="1">IF(ISNA(VLOOKUP('全表融合(関数用)'!W1796,'全表融合(関数用)'!X$2:AB$9999,3,FALSE)),"",VLOOKUP('全表融合(関数用)'!W1796,'全表融合(関数用)'!X$2:AB$9999,3,FALSE))</f>
        <v/>
      </c>
      <c r="N1796" s="2" t="str">
        <f ca="1">IF(ISNA(VLOOKUP('全表融合(関数用)'!W1796,'全表融合(関数用)'!X$2:AB$9999,4,FALSE)),"",VLOOKUP('全表融合(関数用)'!W1796,'全表融合(関数用)'!X$2:AB$9999,4,FALSE))</f>
        <v/>
      </c>
      <c r="O1796" s="2" t="str">
        <f ca="1">IF(ISNA(VLOOKUP('全表融合(関数用)'!W1796,'全表融合(関数用)'!X$2:AB$9999,5,FALSE)),"",VLOOKUP('全表融合(関数用)'!W1796,'全表融合(関数用)'!X$2:AB$9999,5,FALSE))</f>
        <v/>
      </c>
      <c r="P1796" s="4" t="str">
        <f ca="1">IF(SUMIF('全表融合(関数用)'!Z:Z,M1796,'全表融合(関数用)'!AC:AC)=0,"",SUMIF('全表融合(関数用)'!Z:Z,M1796,'全表融合(関数用)'!AC:AC))</f>
        <v/>
      </c>
    </row>
    <row r="1797" spans="2:16">
      <c r="B1797" s="3" t="str">
        <f>IF(SUMIFS(四角板専用!T:T,四角板専用!A:A,A1797)=0,"",SUMIFS(四角板専用!T:T,四角板専用!A:A,A1797))</f>
        <v/>
      </c>
      <c r="C1797" s="3" t="str">
        <f>IF(SUMIFS('FB&amp;L専用'!V:V,'FB&amp;L専用'!A:A,A1797)=0,"",SUMIFS('FB&amp;L専用'!V:V,'FB&amp;L専用'!A:A,A1797))</f>
        <v/>
      </c>
      <c r="D1797" s="3" t="str">
        <f>IF(SUMIFS(鋼材専用!W:W,鋼材専用!A:A,A1797)=0,"",SUMIFS(鋼材専用!W:W,鋼材専用!A:A,A1797))</f>
        <v/>
      </c>
      <c r="E1797" s="3" t="str">
        <f>IF(SUMIFS(Φ部品専用!W:W,Φ部品専用!A:A,A1797)=0,"",SUMIFS(Φ部品専用!W:W,Φ部品専用!A:A,A1797))</f>
        <v/>
      </c>
      <c r="F1797" s="3" t="str">
        <f>IF(SUMIFS(パイプ専用!W:W,パイプ専用!A:A,A1797)=0,"",SUMIFS(パイプ専用!W:W,パイプ専用!A:A,A1797))</f>
        <v/>
      </c>
      <c r="G1797" s="3" t="str">
        <f t="shared" si="57"/>
        <v/>
      </c>
      <c r="K1797" s="4" t="str">
        <f t="shared" ca="1" si="58"/>
        <v/>
      </c>
      <c r="L1797" s="2" t="str">
        <f ca="1">IF(N1797="","",IF(COUNTIF(N$1:N1797,N1797)&gt;1,"",IF(COUNTIF(N:N,N1797)&gt;=1,"左表に入れますねぇ","")))</f>
        <v/>
      </c>
      <c r="M1797" s="2" t="str">
        <f ca="1">IF(ISNA(VLOOKUP('全表融合(関数用)'!W1797,'全表融合(関数用)'!X$2:AB$9999,3,FALSE)),"",VLOOKUP('全表融合(関数用)'!W1797,'全表融合(関数用)'!X$2:AB$9999,3,FALSE))</f>
        <v/>
      </c>
      <c r="N1797" s="2" t="str">
        <f ca="1">IF(ISNA(VLOOKUP('全表融合(関数用)'!W1797,'全表融合(関数用)'!X$2:AB$9999,4,FALSE)),"",VLOOKUP('全表融合(関数用)'!W1797,'全表融合(関数用)'!X$2:AB$9999,4,FALSE))</f>
        <v/>
      </c>
      <c r="O1797" s="2" t="str">
        <f ca="1">IF(ISNA(VLOOKUP('全表融合(関数用)'!W1797,'全表融合(関数用)'!X$2:AB$9999,5,FALSE)),"",VLOOKUP('全表融合(関数用)'!W1797,'全表融合(関数用)'!X$2:AB$9999,5,FALSE))</f>
        <v/>
      </c>
      <c r="P1797" s="4" t="str">
        <f ca="1">IF(SUMIF('全表融合(関数用)'!Z:Z,M1797,'全表融合(関数用)'!AC:AC)=0,"",SUMIF('全表融合(関数用)'!Z:Z,M1797,'全表融合(関数用)'!AC:AC))</f>
        <v/>
      </c>
    </row>
    <row r="1798" spans="2:16">
      <c r="B1798" s="3" t="str">
        <f>IF(SUMIFS(四角板専用!T:T,四角板専用!A:A,A1798)=0,"",SUMIFS(四角板専用!T:T,四角板専用!A:A,A1798))</f>
        <v/>
      </c>
      <c r="C1798" s="3" t="str">
        <f>IF(SUMIFS('FB&amp;L専用'!V:V,'FB&amp;L専用'!A:A,A1798)=0,"",SUMIFS('FB&amp;L専用'!V:V,'FB&amp;L専用'!A:A,A1798))</f>
        <v/>
      </c>
      <c r="D1798" s="3" t="str">
        <f>IF(SUMIFS(鋼材専用!W:W,鋼材専用!A:A,A1798)=0,"",SUMIFS(鋼材専用!W:W,鋼材専用!A:A,A1798))</f>
        <v/>
      </c>
      <c r="E1798" s="3" t="str">
        <f>IF(SUMIFS(Φ部品専用!W:W,Φ部品専用!A:A,A1798)=0,"",SUMIFS(Φ部品専用!W:W,Φ部品専用!A:A,A1798))</f>
        <v/>
      </c>
      <c r="F1798" s="3" t="str">
        <f>IF(SUMIFS(パイプ専用!W:W,パイプ専用!A:A,A1798)=0,"",SUMIFS(パイプ専用!W:W,パイプ専用!A:A,A1798))</f>
        <v/>
      </c>
      <c r="G1798" s="3" t="str">
        <f t="shared" si="57"/>
        <v/>
      </c>
      <c r="K1798" s="4" t="str">
        <f t="shared" ca="1" si="58"/>
        <v/>
      </c>
      <c r="L1798" s="2" t="str">
        <f ca="1">IF(N1798="","",IF(COUNTIF(N$1:N1798,N1798)&gt;1,"",IF(COUNTIF(N:N,N1798)&gt;=1,"左表に入れますねぇ","")))</f>
        <v/>
      </c>
      <c r="M1798" s="2" t="str">
        <f ca="1">IF(ISNA(VLOOKUP('全表融合(関数用)'!W1798,'全表融合(関数用)'!X$2:AB$9999,3,FALSE)),"",VLOOKUP('全表融合(関数用)'!W1798,'全表融合(関数用)'!X$2:AB$9999,3,FALSE))</f>
        <v/>
      </c>
      <c r="N1798" s="2" t="str">
        <f ca="1">IF(ISNA(VLOOKUP('全表融合(関数用)'!W1798,'全表融合(関数用)'!X$2:AB$9999,4,FALSE)),"",VLOOKUP('全表融合(関数用)'!W1798,'全表融合(関数用)'!X$2:AB$9999,4,FALSE))</f>
        <v/>
      </c>
      <c r="O1798" s="2" t="str">
        <f ca="1">IF(ISNA(VLOOKUP('全表融合(関数用)'!W1798,'全表融合(関数用)'!X$2:AB$9999,5,FALSE)),"",VLOOKUP('全表融合(関数用)'!W1798,'全表融合(関数用)'!X$2:AB$9999,5,FALSE))</f>
        <v/>
      </c>
      <c r="P1798" s="4" t="str">
        <f ca="1">IF(SUMIF('全表融合(関数用)'!Z:Z,M1798,'全表融合(関数用)'!AC:AC)=0,"",SUMIF('全表融合(関数用)'!Z:Z,M1798,'全表融合(関数用)'!AC:AC))</f>
        <v/>
      </c>
    </row>
    <row r="1799" spans="2:16">
      <c r="B1799" s="3" t="str">
        <f>IF(SUMIFS(四角板専用!T:T,四角板専用!A:A,A1799)=0,"",SUMIFS(四角板専用!T:T,四角板専用!A:A,A1799))</f>
        <v/>
      </c>
      <c r="C1799" s="3" t="str">
        <f>IF(SUMIFS('FB&amp;L専用'!V:V,'FB&amp;L専用'!A:A,A1799)=0,"",SUMIFS('FB&amp;L専用'!V:V,'FB&amp;L専用'!A:A,A1799))</f>
        <v/>
      </c>
      <c r="D1799" s="3" t="str">
        <f>IF(SUMIFS(鋼材専用!W:W,鋼材専用!A:A,A1799)=0,"",SUMIFS(鋼材専用!W:W,鋼材専用!A:A,A1799))</f>
        <v/>
      </c>
      <c r="E1799" s="3" t="str">
        <f>IF(SUMIFS(Φ部品専用!W:W,Φ部品専用!A:A,A1799)=0,"",SUMIFS(Φ部品専用!W:W,Φ部品専用!A:A,A1799))</f>
        <v/>
      </c>
      <c r="F1799" s="3" t="str">
        <f>IF(SUMIFS(パイプ専用!W:W,パイプ専用!A:A,A1799)=0,"",SUMIFS(パイプ専用!W:W,パイプ専用!A:A,A1799))</f>
        <v/>
      </c>
      <c r="G1799" s="3" t="str">
        <f t="shared" si="57"/>
        <v/>
      </c>
      <c r="K1799" s="4" t="str">
        <f t="shared" ca="1" si="58"/>
        <v/>
      </c>
      <c r="L1799" s="2" t="str">
        <f ca="1">IF(N1799="","",IF(COUNTIF(N$1:N1799,N1799)&gt;1,"",IF(COUNTIF(N:N,N1799)&gt;=1,"左表に入れますねぇ","")))</f>
        <v/>
      </c>
      <c r="M1799" s="2" t="str">
        <f ca="1">IF(ISNA(VLOOKUP('全表融合(関数用)'!W1799,'全表融合(関数用)'!X$2:AB$9999,3,FALSE)),"",VLOOKUP('全表融合(関数用)'!W1799,'全表融合(関数用)'!X$2:AB$9999,3,FALSE))</f>
        <v/>
      </c>
      <c r="N1799" s="2" t="str">
        <f ca="1">IF(ISNA(VLOOKUP('全表融合(関数用)'!W1799,'全表融合(関数用)'!X$2:AB$9999,4,FALSE)),"",VLOOKUP('全表融合(関数用)'!W1799,'全表融合(関数用)'!X$2:AB$9999,4,FALSE))</f>
        <v/>
      </c>
      <c r="O1799" s="2" t="str">
        <f ca="1">IF(ISNA(VLOOKUP('全表融合(関数用)'!W1799,'全表融合(関数用)'!X$2:AB$9999,5,FALSE)),"",VLOOKUP('全表融合(関数用)'!W1799,'全表融合(関数用)'!X$2:AB$9999,5,FALSE))</f>
        <v/>
      </c>
      <c r="P1799" s="4" t="str">
        <f ca="1">IF(SUMIF('全表融合(関数用)'!Z:Z,M1799,'全表融合(関数用)'!AC:AC)=0,"",SUMIF('全表融合(関数用)'!Z:Z,M1799,'全表融合(関数用)'!AC:AC))</f>
        <v/>
      </c>
    </row>
    <row r="1800" spans="2:16">
      <c r="B1800" s="3" t="str">
        <f>IF(SUMIFS(四角板専用!T:T,四角板専用!A:A,A1800)=0,"",SUMIFS(四角板専用!T:T,四角板専用!A:A,A1800))</f>
        <v/>
      </c>
      <c r="C1800" s="3" t="str">
        <f>IF(SUMIFS('FB&amp;L専用'!V:V,'FB&amp;L専用'!A:A,A1800)=0,"",SUMIFS('FB&amp;L専用'!V:V,'FB&amp;L専用'!A:A,A1800))</f>
        <v/>
      </c>
      <c r="D1800" s="3" t="str">
        <f>IF(SUMIFS(鋼材専用!W:W,鋼材専用!A:A,A1800)=0,"",SUMIFS(鋼材専用!W:W,鋼材専用!A:A,A1800))</f>
        <v/>
      </c>
      <c r="E1800" s="3" t="str">
        <f>IF(SUMIFS(Φ部品専用!W:W,Φ部品専用!A:A,A1800)=0,"",SUMIFS(Φ部品専用!W:W,Φ部品専用!A:A,A1800))</f>
        <v/>
      </c>
      <c r="F1800" s="3" t="str">
        <f>IF(SUMIFS(パイプ専用!W:W,パイプ専用!A:A,A1800)=0,"",SUMIFS(パイプ専用!W:W,パイプ専用!A:A,A1800))</f>
        <v/>
      </c>
      <c r="G1800" s="3" t="str">
        <f t="shared" si="57"/>
        <v/>
      </c>
      <c r="K1800" s="4" t="str">
        <f t="shared" ca="1" si="58"/>
        <v/>
      </c>
      <c r="L1800" s="2" t="str">
        <f ca="1">IF(N1800="","",IF(COUNTIF(N$1:N1800,N1800)&gt;1,"",IF(COUNTIF(N:N,N1800)&gt;=1,"左表に入れますねぇ","")))</f>
        <v/>
      </c>
      <c r="M1800" s="2" t="str">
        <f ca="1">IF(ISNA(VLOOKUP('全表融合(関数用)'!W1800,'全表融合(関数用)'!X$2:AB$9999,3,FALSE)),"",VLOOKUP('全表融合(関数用)'!W1800,'全表融合(関数用)'!X$2:AB$9999,3,FALSE))</f>
        <v/>
      </c>
      <c r="N1800" s="2" t="str">
        <f ca="1">IF(ISNA(VLOOKUP('全表融合(関数用)'!W1800,'全表融合(関数用)'!X$2:AB$9999,4,FALSE)),"",VLOOKUP('全表融合(関数用)'!W1800,'全表融合(関数用)'!X$2:AB$9999,4,FALSE))</f>
        <v/>
      </c>
      <c r="O1800" s="2" t="str">
        <f ca="1">IF(ISNA(VLOOKUP('全表融合(関数用)'!W1800,'全表融合(関数用)'!X$2:AB$9999,5,FALSE)),"",VLOOKUP('全表融合(関数用)'!W1800,'全表融合(関数用)'!X$2:AB$9999,5,FALSE))</f>
        <v/>
      </c>
      <c r="P1800" s="4" t="str">
        <f ca="1">IF(SUMIF('全表融合(関数用)'!Z:Z,M1800,'全表融合(関数用)'!AC:AC)=0,"",SUMIF('全表融合(関数用)'!Z:Z,M1800,'全表融合(関数用)'!AC:AC))</f>
        <v/>
      </c>
    </row>
    <row r="1801" spans="2:16">
      <c r="B1801" s="3" t="str">
        <f>IF(SUMIFS(四角板専用!T:T,四角板専用!A:A,A1801)=0,"",SUMIFS(四角板専用!T:T,四角板専用!A:A,A1801))</f>
        <v/>
      </c>
      <c r="C1801" s="3" t="str">
        <f>IF(SUMIFS('FB&amp;L専用'!V:V,'FB&amp;L専用'!A:A,A1801)=0,"",SUMIFS('FB&amp;L専用'!V:V,'FB&amp;L専用'!A:A,A1801))</f>
        <v/>
      </c>
      <c r="D1801" s="3" t="str">
        <f>IF(SUMIFS(鋼材専用!W:W,鋼材専用!A:A,A1801)=0,"",SUMIFS(鋼材専用!W:W,鋼材専用!A:A,A1801))</f>
        <v/>
      </c>
      <c r="E1801" s="3" t="str">
        <f>IF(SUMIFS(Φ部品専用!W:W,Φ部品専用!A:A,A1801)=0,"",SUMIFS(Φ部品専用!W:W,Φ部品専用!A:A,A1801))</f>
        <v/>
      </c>
      <c r="F1801" s="3" t="str">
        <f>IF(SUMIFS(パイプ専用!W:W,パイプ専用!A:A,A1801)=0,"",SUMIFS(パイプ専用!W:W,パイプ専用!A:A,A1801))</f>
        <v/>
      </c>
      <c r="G1801" s="3" t="str">
        <f t="shared" si="57"/>
        <v/>
      </c>
      <c r="K1801" s="4" t="str">
        <f t="shared" ca="1" si="58"/>
        <v/>
      </c>
      <c r="L1801" s="2" t="str">
        <f ca="1">IF(N1801="","",IF(COUNTIF(N$1:N1801,N1801)&gt;1,"",IF(COUNTIF(N:N,N1801)&gt;=1,"左表に入れますねぇ","")))</f>
        <v/>
      </c>
      <c r="M1801" s="2" t="str">
        <f ca="1">IF(ISNA(VLOOKUP('全表融合(関数用)'!W1801,'全表融合(関数用)'!X$2:AB$9999,3,FALSE)),"",VLOOKUP('全表融合(関数用)'!W1801,'全表融合(関数用)'!X$2:AB$9999,3,FALSE))</f>
        <v/>
      </c>
      <c r="N1801" s="2" t="str">
        <f ca="1">IF(ISNA(VLOOKUP('全表融合(関数用)'!W1801,'全表融合(関数用)'!X$2:AB$9999,4,FALSE)),"",VLOOKUP('全表融合(関数用)'!W1801,'全表融合(関数用)'!X$2:AB$9999,4,FALSE))</f>
        <v/>
      </c>
      <c r="O1801" s="2" t="str">
        <f ca="1">IF(ISNA(VLOOKUP('全表融合(関数用)'!W1801,'全表融合(関数用)'!X$2:AB$9999,5,FALSE)),"",VLOOKUP('全表融合(関数用)'!W1801,'全表融合(関数用)'!X$2:AB$9999,5,FALSE))</f>
        <v/>
      </c>
      <c r="P1801" s="4" t="str">
        <f ca="1">IF(SUMIF('全表融合(関数用)'!Z:Z,M1801,'全表融合(関数用)'!AC:AC)=0,"",SUMIF('全表融合(関数用)'!Z:Z,M1801,'全表融合(関数用)'!AC:AC))</f>
        <v/>
      </c>
    </row>
    <row r="1802" spans="2:16">
      <c r="B1802" s="3" t="str">
        <f>IF(SUMIFS(四角板専用!T:T,四角板専用!A:A,A1802)=0,"",SUMIFS(四角板専用!T:T,四角板専用!A:A,A1802))</f>
        <v/>
      </c>
      <c r="C1802" s="3" t="str">
        <f>IF(SUMIFS('FB&amp;L専用'!V:V,'FB&amp;L専用'!A:A,A1802)=0,"",SUMIFS('FB&amp;L専用'!V:V,'FB&amp;L専用'!A:A,A1802))</f>
        <v/>
      </c>
      <c r="D1802" s="3" t="str">
        <f>IF(SUMIFS(鋼材専用!W:W,鋼材専用!A:A,A1802)=0,"",SUMIFS(鋼材専用!W:W,鋼材専用!A:A,A1802))</f>
        <v/>
      </c>
      <c r="E1802" s="3" t="str">
        <f>IF(SUMIFS(Φ部品専用!W:W,Φ部品専用!A:A,A1802)=0,"",SUMIFS(Φ部品専用!W:W,Φ部品専用!A:A,A1802))</f>
        <v/>
      </c>
      <c r="F1802" s="3" t="str">
        <f>IF(SUMIFS(パイプ専用!W:W,パイプ専用!A:A,A1802)=0,"",SUMIFS(パイプ専用!W:W,パイプ専用!A:A,A1802))</f>
        <v/>
      </c>
      <c r="G1802" s="3" t="str">
        <f t="shared" si="57"/>
        <v/>
      </c>
      <c r="K1802" s="4" t="str">
        <f t="shared" ca="1" si="58"/>
        <v/>
      </c>
      <c r="L1802" s="2" t="str">
        <f ca="1">IF(N1802="","",IF(COUNTIF(N$1:N1802,N1802)&gt;1,"",IF(COUNTIF(N:N,N1802)&gt;=1,"左表に入れますねぇ","")))</f>
        <v/>
      </c>
      <c r="M1802" s="2" t="str">
        <f ca="1">IF(ISNA(VLOOKUP('全表融合(関数用)'!W1802,'全表融合(関数用)'!X$2:AB$9999,3,FALSE)),"",VLOOKUP('全表融合(関数用)'!W1802,'全表融合(関数用)'!X$2:AB$9999,3,FALSE))</f>
        <v/>
      </c>
      <c r="N1802" s="2" t="str">
        <f ca="1">IF(ISNA(VLOOKUP('全表融合(関数用)'!W1802,'全表融合(関数用)'!X$2:AB$9999,4,FALSE)),"",VLOOKUP('全表融合(関数用)'!W1802,'全表融合(関数用)'!X$2:AB$9999,4,FALSE))</f>
        <v/>
      </c>
      <c r="O1802" s="2" t="str">
        <f ca="1">IF(ISNA(VLOOKUP('全表融合(関数用)'!W1802,'全表融合(関数用)'!X$2:AB$9999,5,FALSE)),"",VLOOKUP('全表融合(関数用)'!W1802,'全表融合(関数用)'!X$2:AB$9999,5,FALSE))</f>
        <v/>
      </c>
      <c r="P1802" s="4" t="str">
        <f ca="1">IF(SUMIF('全表融合(関数用)'!Z:Z,M1802,'全表融合(関数用)'!AC:AC)=0,"",SUMIF('全表融合(関数用)'!Z:Z,M1802,'全表融合(関数用)'!AC:AC))</f>
        <v/>
      </c>
    </row>
    <row r="1803" spans="2:16">
      <c r="B1803" s="3" t="str">
        <f>IF(SUMIFS(四角板専用!T:T,四角板専用!A:A,A1803)=0,"",SUMIFS(四角板専用!T:T,四角板専用!A:A,A1803))</f>
        <v/>
      </c>
      <c r="C1803" s="3" t="str">
        <f>IF(SUMIFS('FB&amp;L専用'!V:V,'FB&amp;L専用'!A:A,A1803)=0,"",SUMIFS('FB&amp;L専用'!V:V,'FB&amp;L専用'!A:A,A1803))</f>
        <v/>
      </c>
      <c r="D1803" s="3" t="str">
        <f>IF(SUMIFS(鋼材専用!W:W,鋼材専用!A:A,A1803)=0,"",SUMIFS(鋼材専用!W:W,鋼材専用!A:A,A1803))</f>
        <v/>
      </c>
      <c r="E1803" s="3" t="str">
        <f>IF(SUMIFS(Φ部品専用!W:W,Φ部品専用!A:A,A1803)=0,"",SUMIFS(Φ部品専用!W:W,Φ部品専用!A:A,A1803))</f>
        <v/>
      </c>
      <c r="F1803" s="3" t="str">
        <f>IF(SUMIFS(パイプ専用!W:W,パイプ専用!A:A,A1803)=0,"",SUMIFS(パイプ専用!W:W,パイプ専用!A:A,A1803))</f>
        <v/>
      </c>
      <c r="G1803" s="3" t="str">
        <f t="shared" si="57"/>
        <v/>
      </c>
      <c r="K1803" s="4" t="str">
        <f t="shared" ca="1" si="58"/>
        <v/>
      </c>
      <c r="L1803" s="2" t="str">
        <f ca="1">IF(N1803="","",IF(COUNTIF(N$1:N1803,N1803)&gt;1,"",IF(COUNTIF(N:N,N1803)&gt;=1,"左表に入れますねぇ","")))</f>
        <v/>
      </c>
      <c r="M1803" s="2" t="str">
        <f ca="1">IF(ISNA(VLOOKUP('全表融合(関数用)'!W1803,'全表融合(関数用)'!X$2:AB$9999,3,FALSE)),"",VLOOKUP('全表融合(関数用)'!W1803,'全表融合(関数用)'!X$2:AB$9999,3,FALSE))</f>
        <v/>
      </c>
      <c r="N1803" s="2" t="str">
        <f ca="1">IF(ISNA(VLOOKUP('全表融合(関数用)'!W1803,'全表融合(関数用)'!X$2:AB$9999,4,FALSE)),"",VLOOKUP('全表融合(関数用)'!W1803,'全表融合(関数用)'!X$2:AB$9999,4,FALSE))</f>
        <v/>
      </c>
      <c r="O1803" s="2" t="str">
        <f ca="1">IF(ISNA(VLOOKUP('全表融合(関数用)'!W1803,'全表融合(関数用)'!X$2:AB$9999,5,FALSE)),"",VLOOKUP('全表融合(関数用)'!W1803,'全表融合(関数用)'!X$2:AB$9999,5,FALSE))</f>
        <v/>
      </c>
      <c r="P1803" s="4" t="str">
        <f ca="1">IF(SUMIF('全表融合(関数用)'!Z:Z,M1803,'全表融合(関数用)'!AC:AC)=0,"",SUMIF('全表融合(関数用)'!Z:Z,M1803,'全表融合(関数用)'!AC:AC))</f>
        <v/>
      </c>
    </row>
    <row r="1804" spans="2:16">
      <c r="B1804" s="3" t="str">
        <f>IF(SUMIFS(四角板専用!T:T,四角板専用!A:A,A1804)=0,"",SUMIFS(四角板専用!T:T,四角板専用!A:A,A1804))</f>
        <v/>
      </c>
      <c r="C1804" s="3" t="str">
        <f>IF(SUMIFS('FB&amp;L専用'!V:V,'FB&amp;L専用'!A:A,A1804)=0,"",SUMIFS('FB&amp;L専用'!V:V,'FB&amp;L専用'!A:A,A1804))</f>
        <v/>
      </c>
      <c r="D1804" s="3" t="str">
        <f>IF(SUMIFS(鋼材専用!W:W,鋼材専用!A:A,A1804)=0,"",SUMIFS(鋼材専用!W:W,鋼材専用!A:A,A1804))</f>
        <v/>
      </c>
      <c r="E1804" s="3" t="str">
        <f>IF(SUMIFS(Φ部品専用!W:W,Φ部品専用!A:A,A1804)=0,"",SUMIFS(Φ部品専用!W:W,Φ部品専用!A:A,A1804))</f>
        <v/>
      </c>
      <c r="F1804" s="3" t="str">
        <f>IF(SUMIFS(パイプ専用!W:W,パイプ専用!A:A,A1804)=0,"",SUMIFS(パイプ専用!W:W,パイプ専用!A:A,A1804))</f>
        <v/>
      </c>
      <c r="G1804" s="3" t="str">
        <f t="shared" si="57"/>
        <v/>
      </c>
      <c r="K1804" s="4" t="str">
        <f t="shared" ca="1" si="58"/>
        <v/>
      </c>
      <c r="L1804" s="2" t="str">
        <f ca="1">IF(N1804="","",IF(COUNTIF(N$1:N1804,N1804)&gt;1,"",IF(COUNTIF(N:N,N1804)&gt;=1,"左表に入れますねぇ","")))</f>
        <v/>
      </c>
      <c r="M1804" s="2" t="str">
        <f ca="1">IF(ISNA(VLOOKUP('全表融合(関数用)'!W1804,'全表融合(関数用)'!X$2:AB$9999,3,FALSE)),"",VLOOKUP('全表融合(関数用)'!W1804,'全表融合(関数用)'!X$2:AB$9999,3,FALSE))</f>
        <v/>
      </c>
      <c r="N1804" s="2" t="str">
        <f ca="1">IF(ISNA(VLOOKUP('全表融合(関数用)'!W1804,'全表融合(関数用)'!X$2:AB$9999,4,FALSE)),"",VLOOKUP('全表融合(関数用)'!W1804,'全表融合(関数用)'!X$2:AB$9999,4,FALSE))</f>
        <v/>
      </c>
      <c r="O1804" s="2" t="str">
        <f ca="1">IF(ISNA(VLOOKUP('全表融合(関数用)'!W1804,'全表融合(関数用)'!X$2:AB$9999,5,FALSE)),"",VLOOKUP('全表融合(関数用)'!W1804,'全表融合(関数用)'!X$2:AB$9999,5,FALSE))</f>
        <v/>
      </c>
      <c r="P1804" s="4" t="str">
        <f ca="1">IF(SUMIF('全表融合(関数用)'!Z:Z,M1804,'全表融合(関数用)'!AC:AC)=0,"",SUMIF('全表融合(関数用)'!Z:Z,M1804,'全表融合(関数用)'!AC:AC))</f>
        <v/>
      </c>
    </row>
    <row r="1805" spans="2:16">
      <c r="B1805" s="3" t="str">
        <f>IF(SUMIFS(四角板専用!T:T,四角板専用!A:A,A1805)=0,"",SUMIFS(四角板専用!T:T,四角板専用!A:A,A1805))</f>
        <v/>
      </c>
      <c r="C1805" s="3" t="str">
        <f>IF(SUMIFS('FB&amp;L専用'!V:V,'FB&amp;L専用'!A:A,A1805)=0,"",SUMIFS('FB&amp;L専用'!V:V,'FB&amp;L専用'!A:A,A1805))</f>
        <v/>
      </c>
      <c r="D1805" s="3" t="str">
        <f>IF(SUMIFS(鋼材専用!W:W,鋼材専用!A:A,A1805)=0,"",SUMIFS(鋼材専用!W:W,鋼材専用!A:A,A1805))</f>
        <v/>
      </c>
      <c r="E1805" s="3" t="str">
        <f>IF(SUMIFS(Φ部品専用!W:W,Φ部品専用!A:A,A1805)=0,"",SUMIFS(Φ部品専用!W:W,Φ部品専用!A:A,A1805))</f>
        <v/>
      </c>
      <c r="F1805" s="3" t="str">
        <f>IF(SUMIFS(パイプ専用!W:W,パイプ専用!A:A,A1805)=0,"",SUMIFS(パイプ専用!W:W,パイプ専用!A:A,A1805))</f>
        <v/>
      </c>
      <c r="G1805" s="3" t="str">
        <f t="shared" si="57"/>
        <v/>
      </c>
      <c r="K1805" s="4" t="str">
        <f t="shared" ca="1" si="58"/>
        <v/>
      </c>
      <c r="L1805" s="2" t="str">
        <f ca="1">IF(N1805="","",IF(COUNTIF(N$1:N1805,N1805)&gt;1,"",IF(COUNTIF(N:N,N1805)&gt;=1,"左表に入れますねぇ","")))</f>
        <v/>
      </c>
      <c r="M1805" s="2" t="str">
        <f ca="1">IF(ISNA(VLOOKUP('全表融合(関数用)'!W1805,'全表融合(関数用)'!X$2:AB$9999,3,FALSE)),"",VLOOKUP('全表融合(関数用)'!W1805,'全表融合(関数用)'!X$2:AB$9999,3,FALSE))</f>
        <v/>
      </c>
      <c r="N1805" s="2" t="str">
        <f ca="1">IF(ISNA(VLOOKUP('全表融合(関数用)'!W1805,'全表融合(関数用)'!X$2:AB$9999,4,FALSE)),"",VLOOKUP('全表融合(関数用)'!W1805,'全表融合(関数用)'!X$2:AB$9999,4,FALSE))</f>
        <v/>
      </c>
      <c r="O1805" s="2" t="str">
        <f ca="1">IF(ISNA(VLOOKUP('全表融合(関数用)'!W1805,'全表融合(関数用)'!X$2:AB$9999,5,FALSE)),"",VLOOKUP('全表融合(関数用)'!W1805,'全表融合(関数用)'!X$2:AB$9999,5,FALSE))</f>
        <v/>
      </c>
      <c r="P1805" s="4" t="str">
        <f ca="1">IF(SUMIF('全表融合(関数用)'!Z:Z,M1805,'全表融合(関数用)'!AC:AC)=0,"",SUMIF('全表融合(関数用)'!Z:Z,M1805,'全表融合(関数用)'!AC:AC))</f>
        <v/>
      </c>
    </row>
    <row r="1806" spans="2:16">
      <c r="B1806" s="3" t="str">
        <f>IF(SUMIFS(四角板専用!T:T,四角板専用!A:A,A1806)=0,"",SUMIFS(四角板専用!T:T,四角板専用!A:A,A1806))</f>
        <v/>
      </c>
      <c r="C1806" s="3" t="str">
        <f>IF(SUMIFS('FB&amp;L専用'!V:V,'FB&amp;L専用'!A:A,A1806)=0,"",SUMIFS('FB&amp;L専用'!V:V,'FB&amp;L専用'!A:A,A1806))</f>
        <v/>
      </c>
      <c r="D1806" s="3" t="str">
        <f>IF(SUMIFS(鋼材専用!W:W,鋼材専用!A:A,A1806)=0,"",SUMIFS(鋼材専用!W:W,鋼材専用!A:A,A1806))</f>
        <v/>
      </c>
      <c r="E1806" s="3" t="str">
        <f>IF(SUMIFS(Φ部品専用!W:W,Φ部品専用!A:A,A1806)=0,"",SUMIFS(Φ部品専用!W:W,Φ部品専用!A:A,A1806))</f>
        <v/>
      </c>
      <c r="F1806" s="3" t="str">
        <f>IF(SUMIFS(パイプ専用!W:W,パイプ専用!A:A,A1806)=0,"",SUMIFS(パイプ専用!W:W,パイプ専用!A:A,A1806))</f>
        <v/>
      </c>
      <c r="G1806" s="3" t="str">
        <f t="shared" si="57"/>
        <v/>
      </c>
      <c r="K1806" s="4" t="str">
        <f t="shared" ca="1" si="58"/>
        <v/>
      </c>
      <c r="L1806" s="2" t="str">
        <f ca="1">IF(N1806="","",IF(COUNTIF(N$1:N1806,N1806)&gt;1,"",IF(COUNTIF(N:N,N1806)&gt;=1,"左表に入れますねぇ","")))</f>
        <v/>
      </c>
      <c r="M1806" s="2" t="str">
        <f ca="1">IF(ISNA(VLOOKUP('全表融合(関数用)'!W1806,'全表融合(関数用)'!X$2:AB$9999,3,FALSE)),"",VLOOKUP('全表融合(関数用)'!W1806,'全表融合(関数用)'!X$2:AB$9999,3,FALSE))</f>
        <v/>
      </c>
      <c r="N1806" s="2" t="str">
        <f ca="1">IF(ISNA(VLOOKUP('全表融合(関数用)'!W1806,'全表融合(関数用)'!X$2:AB$9999,4,FALSE)),"",VLOOKUP('全表融合(関数用)'!W1806,'全表融合(関数用)'!X$2:AB$9999,4,FALSE))</f>
        <v/>
      </c>
      <c r="O1806" s="2" t="str">
        <f ca="1">IF(ISNA(VLOOKUP('全表融合(関数用)'!W1806,'全表融合(関数用)'!X$2:AB$9999,5,FALSE)),"",VLOOKUP('全表融合(関数用)'!W1806,'全表融合(関数用)'!X$2:AB$9999,5,FALSE))</f>
        <v/>
      </c>
      <c r="P1806" s="4" t="str">
        <f ca="1">IF(SUMIF('全表融合(関数用)'!Z:Z,M1806,'全表融合(関数用)'!AC:AC)=0,"",SUMIF('全表融合(関数用)'!Z:Z,M1806,'全表融合(関数用)'!AC:AC))</f>
        <v/>
      </c>
    </row>
    <row r="1807" spans="2:16">
      <c r="B1807" s="3" t="str">
        <f>IF(SUMIFS(四角板専用!T:T,四角板専用!A:A,A1807)=0,"",SUMIFS(四角板専用!T:T,四角板専用!A:A,A1807))</f>
        <v/>
      </c>
      <c r="C1807" s="3" t="str">
        <f>IF(SUMIFS('FB&amp;L専用'!V:V,'FB&amp;L専用'!A:A,A1807)=0,"",SUMIFS('FB&amp;L専用'!V:V,'FB&amp;L専用'!A:A,A1807))</f>
        <v/>
      </c>
      <c r="D1807" s="3" t="str">
        <f>IF(SUMIFS(鋼材専用!W:W,鋼材専用!A:A,A1807)=0,"",SUMIFS(鋼材専用!W:W,鋼材専用!A:A,A1807))</f>
        <v/>
      </c>
      <c r="E1807" s="3" t="str">
        <f>IF(SUMIFS(Φ部品専用!W:W,Φ部品専用!A:A,A1807)=0,"",SUMIFS(Φ部品専用!W:W,Φ部品専用!A:A,A1807))</f>
        <v/>
      </c>
      <c r="F1807" s="3" t="str">
        <f>IF(SUMIFS(パイプ専用!W:W,パイプ専用!A:A,A1807)=0,"",SUMIFS(パイプ専用!W:W,パイプ専用!A:A,A1807))</f>
        <v/>
      </c>
      <c r="G1807" s="3" t="str">
        <f t="shared" si="57"/>
        <v/>
      </c>
      <c r="K1807" s="4" t="str">
        <f t="shared" ca="1" si="58"/>
        <v/>
      </c>
      <c r="L1807" s="2" t="str">
        <f ca="1">IF(N1807="","",IF(COUNTIF(N$1:N1807,N1807)&gt;1,"",IF(COUNTIF(N:N,N1807)&gt;=1,"左表に入れますねぇ","")))</f>
        <v/>
      </c>
      <c r="M1807" s="2" t="str">
        <f ca="1">IF(ISNA(VLOOKUP('全表融合(関数用)'!W1807,'全表融合(関数用)'!X$2:AB$9999,3,FALSE)),"",VLOOKUP('全表融合(関数用)'!W1807,'全表融合(関数用)'!X$2:AB$9999,3,FALSE))</f>
        <v/>
      </c>
      <c r="N1807" s="2" t="str">
        <f ca="1">IF(ISNA(VLOOKUP('全表融合(関数用)'!W1807,'全表融合(関数用)'!X$2:AB$9999,4,FALSE)),"",VLOOKUP('全表融合(関数用)'!W1807,'全表融合(関数用)'!X$2:AB$9999,4,FALSE))</f>
        <v/>
      </c>
      <c r="O1807" s="2" t="str">
        <f ca="1">IF(ISNA(VLOOKUP('全表融合(関数用)'!W1807,'全表融合(関数用)'!X$2:AB$9999,5,FALSE)),"",VLOOKUP('全表融合(関数用)'!W1807,'全表融合(関数用)'!X$2:AB$9999,5,FALSE))</f>
        <v/>
      </c>
      <c r="P1807" s="4" t="str">
        <f ca="1">IF(SUMIF('全表融合(関数用)'!Z:Z,M1807,'全表融合(関数用)'!AC:AC)=0,"",SUMIF('全表融合(関数用)'!Z:Z,M1807,'全表融合(関数用)'!AC:AC))</f>
        <v/>
      </c>
    </row>
    <row r="1808" spans="2:16">
      <c r="B1808" s="3" t="str">
        <f>IF(SUMIFS(四角板専用!T:T,四角板専用!A:A,A1808)=0,"",SUMIFS(四角板専用!T:T,四角板専用!A:A,A1808))</f>
        <v/>
      </c>
      <c r="C1808" s="3" t="str">
        <f>IF(SUMIFS('FB&amp;L専用'!V:V,'FB&amp;L専用'!A:A,A1808)=0,"",SUMIFS('FB&amp;L専用'!V:V,'FB&amp;L専用'!A:A,A1808))</f>
        <v/>
      </c>
      <c r="D1808" s="3" t="str">
        <f>IF(SUMIFS(鋼材専用!W:W,鋼材専用!A:A,A1808)=0,"",SUMIFS(鋼材専用!W:W,鋼材専用!A:A,A1808))</f>
        <v/>
      </c>
      <c r="E1808" s="3" t="str">
        <f>IF(SUMIFS(Φ部品専用!W:W,Φ部品専用!A:A,A1808)=0,"",SUMIFS(Φ部品専用!W:W,Φ部品専用!A:A,A1808))</f>
        <v/>
      </c>
      <c r="F1808" s="3" t="str">
        <f>IF(SUMIFS(パイプ専用!W:W,パイプ専用!A:A,A1808)=0,"",SUMIFS(パイプ専用!W:W,パイプ専用!A:A,A1808))</f>
        <v/>
      </c>
      <c r="G1808" s="3" t="str">
        <f t="shared" si="57"/>
        <v/>
      </c>
      <c r="K1808" s="4" t="str">
        <f t="shared" ca="1" si="58"/>
        <v/>
      </c>
      <c r="L1808" s="2" t="str">
        <f ca="1">IF(N1808="","",IF(COUNTIF(N$1:N1808,N1808)&gt;1,"",IF(COUNTIF(N:N,N1808)&gt;=1,"左表に入れますねぇ","")))</f>
        <v/>
      </c>
      <c r="M1808" s="2" t="str">
        <f ca="1">IF(ISNA(VLOOKUP('全表融合(関数用)'!W1808,'全表融合(関数用)'!X$2:AB$9999,3,FALSE)),"",VLOOKUP('全表融合(関数用)'!W1808,'全表融合(関数用)'!X$2:AB$9999,3,FALSE))</f>
        <v/>
      </c>
      <c r="N1808" s="2" t="str">
        <f ca="1">IF(ISNA(VLOOKUP('全表融合(関数用)'!W1808,'全表融合(関数用)'!X$2:AB$9999,4,FALSE)),"",VLOOKUP('全表融合(関数用)'!W1808,'全表融合(関数用)'!X$2:AB$9999,4,FALSE))</f>
        <v/>
      </c>
      <c r="O1808" s="2" t="str">
        <f ca="1">IF(ISNA(VLOOKUP('全表融合(関数用)'!W1808,'全表融合(関数用)'!X$2:AB$9999,5,FALSE)),"",VLOOKUP('全表融合(関数用)'!W1808,'全表融合(関数用)'!X$2:AB$9999,5,FALSE))</f>
        <v/>
      </c>
      <c r="P1808" s="4" t="str">
        <f ca="1">IF(SUMIF('全表融合(関数用)'!Z:Z,M1808,'全表融合(関数用)'!AC:AC)=0,"",SUMIF('全表融合(関数用)'!Z:Z,M1808,'全表融合(関数用)'!AC:AC))</f>
        <v/>
      </c>
    </row>
    <row r="1809" spans="2:16">
      <c r="B1809" s="3" t="str">
        <f>IF(SUMIFS(四角板専用!T:T,四角板専用!A:A,A1809)=0,"",SUMIFS(四角板専用!T:T,四角板専用!A:A,A1809))</f>
        <v/>
      </c>
      <c r="C1809" s="3" t="str">
        <f>IF(SUMIFS('FB&amp;L専用'!V:V,'FB&amp;L専用'!A:A,A1809)=0,"",SUMIFS('FB&amp;L専用'!V:V,'FB&amp;L専用'!A:A,A1809))</f>
        <v/>
      </c>
      <c r="D1809" s="3" t="str">
        <f>IF(SUMIFS(鋼材専用!W:W,鋼材専用!A:A,A1809)=0,"",SUMIFS(鋼材専用!W:W,鋼材専用!A:A,A1809))</f>
        <v/>
      </c>
      <c r="E1809" s="3" t="str">
        <f>IF(SUMIFS(Φ部品専用!W:W,Φ部品専用!A:A,A1809)=0,"",SUMIFS(Φ部品専用!W:W,Φ部品専用!A:A,A1809))</f>
        <v/>
      </c>
      <c r="F1809" s="3" t="str">
        <f>IF(SUMIFS(パイプ専用!W:W,パイプ専用!A:A,A1809)=0,"",SUMIFS(パイプ専用!W:W,パイプ専用!A:A,A1809))</f>
        <v/>
      </c>
      <c r="G1809" s="3" t="str">
        <f t="shared" si="57"/>
        <v/>
      </c>
      <c r="K1809" s="4" t="str">
        <f t="shared" ca="1" si="58"/>
        <v/>
      </c>
      <c r="L1809" s="2" t="str">
        <f ca="1">IF(N1809="","",IF(COUNTIF(N$1:N1809,N1809)&gt;1,"",IF(COUNTIF(N:N,N1809)&gt;=1,"左表に入れますねぇ","")))</f>
        <v/>
      </c>
      <c r="M1809" s="2" t="str">
        <f ca="1">IF(ISNA(VLOOKUP('全表融合(関数用)'!W1809,'全表融合(関数用)'!X$2:AB$9999,3,FALSE)),"",VLOOKUP('全表融合(関数用)'!W1809,'全表融合(関数用)'!X$2:AB$9999,3,FALSE))</f>
        <v/>
      </c>
      <c r="N1809" s="2" t="str">
        <f ca="1">IF(ISNA(VLOOKUP('全表融合(関数用)'!W1809,'全表融合(関数用)'!X$2:AB$9999,4,FALSE)),"",VLOOKUP('全表融合(関数用)'!W1809,'全表融合(関数用)'!X$2:AB$9999,4,FALSE))</f>
        <v/>
      </c>
      <c r="O1809" s="2" t="str">
        <f ca="1">IF(ISNA(VLOOKUP('全表融合(関数用)'!W1809,'全表融合(関数用)'!X$2:AB$9999,5,FALSE)),"",VLOOKUP('全表融合(関数用)'!W1809,'全表融合(関数用)'!X$2:AB$9999,5,FALSE))</f>
        <v/>
      </c>
      <c r="P1809" s="4" t="str">
        <f ca="1">IF(SUMIF('全表融合(関数用)'!Z:Z,M1809,'全表融合(関数用)'!AC:AC)=0,"",SUMIF('全表融合(関数用)'!Z:Z,M1809,'全表融合(関数用)'!AC:AC))</f>
        <v/>
      </c>
    </row>
    <row r="1810" spans="2:16">
      <c r="B1810" s="3" t="str">
        <f>IF(SUMIFS(四角板専用!T:T,四角板専用!A:A,A1810)=0,"",SUMIFS(四角板専用!T:T,四角板専用!A:A,A1810))</f>
        <v/>
      </c>
      <c r="C1810" s="3" t="str">
        <f>IF(SUMIFS('FB&amp;L専用'!V:V,'FB&amp;L専用'!A:A,A1810)=0,"",SUMIFS('FB&amp;L専用'!V:V,'FB&amp;L専用'!A:A,A1810))</f>
        <v/>
      </c>
      <c r="D1810" s="3" t="str">
        <f>IF(SUMIFS(鋼材専用!W:W,鋼材専用!A:A,A1810)=0,"",SUMIFS(鋼材専用!W:W,鋼材専用!A:A,A1810))</f>
        <v/>
      </c>
      <c r="E1810" s="3" t="str">
        <f>IF(SUMIFS(Φ部品専用!W:W,Φ部品専用!A:A,A1810)=0,"",SUMIFS(Φ部品専用!W:W,Φ部品専用!A:A,A1810))</f>
        <v/>
      </c>
      <c r="F1810" s="3" t="str">
        <f>IF(SUMIFS(パイプ専用!W:W,パイプ専用!A:A,A1810)=0,"",SUMIFS(パイプ専用!W:W,パイプ専用!A:A,A1810))</f>
        <v/>
      </c>
      <c r="G1810" s="3" t="str">
        <f t="shared" si="57"/>
        <v/>
      </c>
      <c r="K1810" s="4" t="str">
        <f t="shared" ca="1" si="58"/>
        <v/>
      </c>
      <c r="L1810" s="2" t="str">
        <f ca="1">IF(N1810="","",IF(COUNTIF(N$1:N1810,N1810)&gt;1,"",IF(COUNTIF(N:N,N1810)&gt;=1,"左表に入れますねぇ","")))</f>
        <v/>
      </c>
      <c r="M1810" s="2" t="str">
        <f ca="1">IF(ISNA(VLOOKUP('全表融合(関数用)'!W1810,'全表融合(関数用)'!X$2:AB$9999,3,FALSE)),"",VLOOKUP('全表融合(関数用)'!W1810,'全表融合(関数用)'!X$2:AB$9999,3,FALSE))</f>
        <v/>
      </c>
      <c r="N1810" s="2" t="str">
        <f ca="1">IF(ISNA(VLOOKUP('全表融合(関数用)'!W1810,'全表融合(関数用)'!X$2:AB$9999,4,FALSE)),"",VLOOKUP('全表融合(関数用)'!W1810,'全表融合(関数用)'!X$2:AB$9999,4,FALSE))</f>
        <v/>
      </c>
      <c r="O1810" s="2" t="str">
        <f ca="1">IF(ISNA(VLOOKUP('全表融合(関数用)'!W1810,'全表融合(関数用)'!X$2:AB$9999,5,FALSE)),"",VLOOKUP('全表融合(関数用)'!W1810,'全表融合(関数用)'!X$2:AB$9999,5,FALSE))</f>
        <v/>
      </c>
      <c r="P1810" s="4" t="str">
        <f ca="1">IF(SUMIF('全表融合(関数用)'!Z:Z,M1810,'全表融合(関数用)'!AC:AC)=0,"",SUMIF('全表融合(関数用)'!Z:Z,M1810,'全表融合(関数用)'!AC:AC))</f>
        <v/>
      </c>
    </row>
    <row r="1811" spans="2:16">
      <c r="B1811" s="3" t="str">
        <f>IF(SUMIFS(四角板専用!T:T,四角板専用!A:A,A1811)=0,"",SUMIFS(四角板専用!T:T,四角板専用!A:A,A1811))</f>
        <v/>
      </c>
      <c r="C1811" s="3" t="str">
        <f>IF(SUMIFS('FB&amp;L専用'!V:V,'FB&amp;L専用'!A:A,A1811)=0,"",SUMIFS('FB&amp;L専用'!V:V,'FB&amp;L専用'!A:A,A1811))</f>
        <v/>
      </c>
      <c r="D1811" s="3" t="str">
        <f>IF(SUMIFS(鋼材専用!W:W,鋼材専用!A:A,A1811)=0,"",SUMIFS(鋼材専用!W:W,鋼材専用!A:A,A1811))</f>
        <v/>
      </c>
      <c r="E1811" s="3" t="str">
        <f>IF(SUMIFS(Φ部品専用!W:W,Φ部品専用!A:A,A1811)=0,"",SUMIFS(Φ部品専用!W:W,Φ部品専用!A:A,A1811))</f>
        <v/>
      </c>
      <c r="F1811" s="3" t="str">
        <f>IF(SUMIFS(パイプ専用!W:W,パイプ専用!A:A,A1811)=0,"",SUMIFS(パイプ専用!W:W,パイプ専用!A:A,A1811))</f>
        <v/>
      </c>
      <c r="G1811" s="3" t="str">
        <f t="shared" si="57"/>
        <v/>
      </c>
      <c r="K1811" s="4" t="str">
        <f t="shared" ca="1" si="58"/>
        <v/>
      </c>
      <c r="L1811" s="2" t="str">
        <f ca="1">IF(N1811="","",IF(COUNTIF(N$1:N1811,N1811)&gt;1,"",IF(COUNTIF(N:N,N1811)&gt;=1,"左表に入れますねぇ","")))</f>
        <v/>
      </c>
      <c r="M1811" s="2" t="str">
        <f ca="1">IF(ISNA(VLOOKUP('全表融合(関数用)'!W1811,'全表融合(関数用)'!X$2:AB$9999,3,FALSE)),"",VLOOKUP('全表融合(関数用)'!W1811,'全表融合(関数用)'!X$2:AB$9999,3,FALSE))</f>
        <v/>
      </c>
      <c r="N1811" s="2" t="str">
        <f ca="1">IF(ISNA(VLOOKUP('全表融合(関数用)'!W1811,'全表融合(関数用)'!X$2:AB$9999,4,FALSE)),"",VLOOKUP('全表融合(関数用)'!W1811,'全表融合(関数用)'!X$2:AB$9999,4,FALSE))</f>
        <v/>
      </c>
      <c r="O1811" s="2" t="str">
        <f ca="1">IF(ISNA(VLOOKUP('全表融合(関数用)'!W1811,'全表融合(関数用)'!X$2:AB$9999,5,FALSE)),"",VLOOKUP('全表融合(関数用)'!W1811,'全表融合(関数用)'!X$2:AB$9999,5,FALSE))</f>
        <v/>
      </c>
      <c r="P1811" s="4" t="str">
        <f ca="1">IF(SUMIF('全表融合(関数用)'!Z:Z,M1811,'全表融合(関数用)'!AC:AC)=0,"",SUMIF('全表融合(関数用)'!Z:Z,M1811,'全表融合(関数用)'!AC:AC))</f>
        <v/>
      </c>
    </row>
    <row r="1812" spans="2:16">
      <c r="B1812" s="3" t="str">
        <f>IF(SUMIFS(四角板専用!T:T,四角板専用!A:A,A1812)=0,"",SUMIFS(四角板専用!T:T,四角板専用!A:A,A1812))</f>
        <v/>
      </c>
      <c r="C1812" s="3" t="str">
        <f>IF(SUMIFS('FB&amp;L専用'!V:V,'FB&amp;L専用'!A:A,A1812)=0,"",SUMIFS('FB&amp;L専用'!V:V,'FB&amp;L専用'!A:A,A1812))</f>
        <v/>
      </c>
      <c r="D1812" s="3" t="str">
        <f>IF(SUMIFS(鋼材専用!W:W,鋼材専用!A:A,A1812)=0,"",SUMIFS(鋼材専用!W:W,鋼材専用!A:A,A1812))</f>
        <v/>
      </c>
      <c r="E1812" s="3" t="str">
        <f>IF(SUMIFS(Φ部品専用!W:W,Φ部品専用!A:A,A1812)=0,"",SUMIFS(Φ部品専用!W:W,Φ部品専用!A:A,A1812))</f>
        <v/>
      </c>
      <c r="F1812" s="3" t="str">
        <f>IF(SUMIFS(パイプ専用!W:W,パイプ専用!A:A,A1812)=0,"",SUMIFS(パイプ専用!W:W,パイプ専用!A:A,A1812))</f>
        <v/>
      </c>
      <c r="G1812" s="3" t="str">
        <f t="shared" si="57"/>
        <v/>
      </c>
      <c r="K1812" s="4" t="str">
        <f t="shared" ca="1" si="58"/>
        <v/>
      </c>
      <c r="L1812" s="2" t="str">
        <f ca="1">IF(N1812="","",IF(COUNTIF(N$1:N1812,N1812)&gt;1,"",IF(COUNTIF(N:N,N1812)&gt;=1,"左表に入れますねぇ","")))</f>
        <v/>
      </c>
      <c r="M1812" s="2" t="str">
        <f ca="1">IF(ISNA(VLOOKUP('全表融合(関数用)'!W1812,'全表融合(関数用)'!X$2:AB$9999,3,FALSE)),"",VLOOKUP('全表融合(関数用)'!W1812,'全表融合(関数用)'!X$2:AB$9999,3,FALSE))</f>
        <v/>
      </c>
      <c r="N1812" s="2" t="str">
        <f ca="1">IF(ISNA(VLOOKUP('全表融合(関数用)'!W1812,'全表融合(関数用)'!X$2:AB$9999,4,FALSE)),"",VLOOKUP('全表融合(関数用)'!W1812,'全表融合(関数用)'!X$2:AB$9999,4,FALSE))</f>
        <v/>
      </c>
      <c r="O1812" s="2" t="str">
        <f ca="1">IF(ISNA(VLOOKUP('全表融合(関数用)'!W1812,'全表融合(関数用)'!X$2:AB$9999,5,FALSE)),"",VLOOKUP('全表融合(関数用)'!W1812,'全表融合(関数用)'!X$2:AB$9999,5,FALSE))</f>
        <v/>
      </c>
      <c r="P1812" s="4" t="str">
        <f ca="1">IF(SUMIF('全表融合(関数用)'!Z:Z,M1812,'全表融合(関数用)'!AC:AC)=0,"",SUMIF('全表融合(関数用)'!Z:Z,M1812,'全表融合(関数用)'!AC:AC))</f>
        <v/>
      </c>
    </row>
    <row r="1813" spans="2:16">
      <c r="B1813" s="3" t="str">
        <f>IF(SUMIFS(四角板専用!T:T,四角板専用!A:A,A1813)=0,"",SUMIFS(四角板専用!T:T,四角板専用!A:A,A1813))</f>
        <v/>
      </c>
      <c r="C1813" s="3" t="str">
        <f>IF(SUMIFS('FB&amp;L専用'!V:V,'FB&amp;L専用'!A:A,A1813)=0,"",SUMIFS('FB&amp;L専用'!V:V,'FB&amp;L専用'!A:A,A1813))</f>
        <v/>
      </c>
      <c r="D1813" s="3" t="str">
        <f>IF(SUMIFS(鋼材専用!W:W,鋼材専用!A:A,A1813)=0,"",SUMIFS(鋼材専用!W:W,鋼材専用!A:A,A1813))</f>
        <v/>
      </c>
      <c r="E1813" s="3" t="str">
        <f>IF(SUMIFS(Φ部品専用!W:W,Φ部品専用!A:A,A1813)=0,"",SUMIFS(Φ部品専用!W:W,Φ部品専用!A:A,A1813))</f>
        <v/>
      </c>
      <c r="F1813" s="3" t="str">
        <f>IF(SUMIFS(パイプ専用!W:W,パイプ専用!A:A,A1813)=0,"",SUMIFS(パイプ専用!W:W,パイプ専用!A:A,A1813))</f>
        <v/>
      </c>
      <c r="G1813" s="3" t="str">
        <f t="shared" si="57"/>
        <v/>
      </c>
      <c r="K1813" s="4" t="str">
        <f t="shared" ca="1" si="58"/>
        <v/>
      </c>
      <c r="L1813" s="2" t="str">
        <f ca="1">IF(N1813="","",IF(COUNTIF(N$1:N1813,N1813)&gt;1,"",IF(COUNTIF(N:N,N1813)&gt;=1,"左表に入れますねぇ","")))</f>
        <v/>
      </c>
      <c r="M1813" s="2" t="str">
        <f ca="1">IF(ISNA(VLOOKUP('全表融合(関数用)'!W1813,'全表融合(関数用)'!X$2:AB$9999,3,FALSE)),"",VLOOKUP('全表融合(関数用)'!W1813,'全表融合(関数用)'!X$2:AB$9999,3,FALSE))</f>
        <v/>
      </c>
      <c r="N1813" s="2" t="str">
        <f ca="1">IF(ISNA(VLOOKUP('全表融合(関数用)'!W1813,'全表融合(関数用)'!X$2:AB$9999,4,FALSE)),"",VLOOKUP('全表融合(関数用)'!W1813,'全表融合(関数用)'!X$2:AB$9999,4,FALSE))</f>
        <v/>
      </c>
      <c r="O1813" s="2" t="str">
        <f ca="1">IF(ISNA(VLOOKUP('全表融合(関数用)'!W1813,'全表融合(関数用)'!X$2:AB$9999,5,FALSE)),"",VLOOKUP('全表融合(関数用)'!W1813,'全表融合(関数用)'!X$2:AB$9999,5,FALSE))</f>
        <v/>
      </c>
      <c r="P1813" s="4" t="str">
        <f ca="1">IF(SUMIF('全表融合(関数用)'!Z:Z,M1813,'全表融合(関数用)'!AC:AC)=0,"",SUMIF('全表融合(関数用)'!Z:Z,M1813,'全表融合(関数用)'!AC:AC))</f>
        <v/>
      </c>
    </row>
    <row r="1814" spans="2:16">
      <c r="B1814" s="3" t="str">
        <f>IF(SUMIFS(四角板専用!T:T,四角板専用!A:A,A1814)=0,"",SUMIFS(四角板専用!T:T,四角板専用!A:A,A1814))</f>
        <v/>
      </c>
      <c r="C1814" s="3" t="str">
        <f>IF(SUMIFS('FB&amp;L専用'!V:V,'FB&amp;L専用'!A:A,A1814)=0,"",SUMIFS('FB&amp;L専用'!V:V,'FB&amp;L専用'!A:A,A1814))</f>
        <v/>
      </c>
      <c r="D1814" s="3" t="str">
        <f>IF(SUMIFS(鋼材専用!W:W,鋼材専用!A:A,A1814)=0,"",SUMIFS(鋼材専用!W:W,鋼材専用!A:A,A1814))</f>
        <v/>
      </c>
      <c r="E1814" s="3" t="str">
        <f>IF(SUMIFS(Φ部品専用!W:W,Φ部品専用!A:A,A1814)=0,"",SUMIFS(Φ部品専用!W:W,Φ部品専用!A:A,A1814))</f>
        <v/>
      </c>
      <c r="F1814" s="3" t="str">
        <f>IF(SUMIFS(パイプ専用!W:W,パイプ専用!A:A,A1814)=0,"",SUMIFS(パイプ専用!W:W,パイプ専用!A:A,A1814))</f>
        <v/>
      </c>
      <c r="G1814" s="3" t="str">
        <f t="shared" si="57"/>
        <v/>
      </c>
      <c r="K1814" s="4" t="str">
        <f t="shared" ca="1" si="58"/>
        <v/>
      </c>
      <c r="L1814" s="2" t="str">
        <f ca="1">IF(N1814="","",IF(COUNTIF(N$1:N1814,N1814)&gt;1,"",IF(COUNTIF(N:N,N1814)&gt;=1,"左表に入れますねぇ","")))</f>
        <v/>
      </c>
      <c r="M1814" s="2" t="str">
        <f ca="1">IF(ISNA(VLOOKUP('全表融合(関数用)'!W1814,'全表融合(関数用)'!X$2:AB$9999,3,FALSE)),"",VLOOKUP('全表融合(関数用)'!W1814,'全表融合(関数用)'!X$2:AB$9999,3,FALSE))</f>
        <v/>
      </c>
      <c r="N1814" s="2" t="str">
        <f ca="1">IF(ISNA(VLOOKUP('全表融合(関数用)'!W1814,'全表融合(関数用)'!X$2:AB$9999,4,FALSE)),"",VLOOKUP('全表融合(関数用)'!W1814,'全表融合(関数用)'!X$2:AB$9999,4,FALSE))</f>
        <v/>
      </c>
      <c r="O1814" s="2" t="str">
        <f ca="1">IF(ISNA(VLOOKUP('全表融合(関数用)'!W1814,'全表融合(関数用)'!X$2:AB$9999,5,FALSE)),"",VLOOKUP('全表融合(関数用)'!W1814,'全表融合(関数用)'!X$2:AB$9999,5,FALSE))</f>
        <v/>
      </c>
      <c r="P1814" s="4" t="str">
        <f ca="1">IF(SUMIF('全表融合(関数用)'!Z:Z,M1814,'全表融合(関数用)'!AC:AC)=0,"",SUMIF('全表融合(関数用)'!Z:Z,M1814,'全表融合(関数用)'!AC:AC))</f>
        <v/>
      </c>
    </row>
    <row r="1815" spans="2:16">
      <c r="B1815" s="3" t="str">
        <f>IF(SUMIFS(四角板専用!T:T,四角板専用!A:A,A1815)=0,"",SUMIFS(四角板専用!T:T,四角板専用!A:A,A1815))</f>
        <v/>
      </c>
      <c r="C1815" s="3" t="str">
        <f>IF(SUMIFS('FB&amp;L専用'!V:V,'FB&amp;L専用'!A:A,A1815)=0,"",SUMIFS('FB&amp;L専用'!V:V,'FB&amp;L専用'!A:A,A1815))</f>
        <v/>
      </c>
      <c r="D1815" s="3" t="str">
        <f>IF(SUMIFS(鋼材専用!W:W,鋼材専用!A:A,A1815)=0,"",SUMIFS(鋼材専用!W:W,鋼材専用!A:A,A1815))</f>
        <v/>
      </c>
      <c r="E1815" s="3" t="str">
        <f>IF(SUMIFS(Φ部品専用!W:W,Φ部品専用!A:A,A1815)=0,"",SUMIFS(Φ部品専用!W:W,Φ部品専用!A:A,A1815))</f>
        <v/>
      </c>
      <c r="F1815" s="3" t="str">
        <f>IF(SUMIFS(パイプ専用!W:W,パイプ専用!A:A,A1815)=0,"",SUMIFS(パイプ専用!W:W,パイプ専用!A:A,A1815))</f>
        <v/>
      </c>
      <c r="G1815" s="3" t="str">
        <f t="shared" si="57"/>
        <v/>
      </c>
      <c r="K1815" s="4" t="str">
        <f t="shared" ca="1" si="58"/>
        <v/>
      </c>
      <c r="L1815" s="2" t="str">
        <f ca="1">IF(N1815="","",IF(COUNTIF(N$1:N1815,N1815)&gt;1,"",IF(COUNTIF(N:N,N1815)&gt;=1,"左表に入れますねぇ","")))</f>
        <v/>
      </c>
      <c r="M1815" s="2" t="str">
        <f ca="1">IF(ISNA(VLOOKUP('全表融合(関数用)'!W1815,'全表融合(関数用)'!X$2:AB$9999,3,FALSE)),"",VLOOKUP('全表融合(関数用)'!W1815,'全表融合(関数用)'!X$2:AB$9999,3,FALSE))</f>
        <v/>
      </c>
      <c r="N1815" s="2" t="str">
        <f ca="1">IF(ISNA(VLOOKUP('全表融合(関数用)'!W1815,'全表融合(関数用)'!X$2:AB$9999,4,FALSE)),"",VLOOKUP('全表融合(関数用)'!W1815,'全表融合(関数用)'!X$2:AB$9999,4,FALSE))</f>
        <v/>
      </c>
      <c r="O1815" s="2" t="str">
        <f ca="1">IF(ISNA(VLOOKUP('全表融合(関数用)'!W1815,'全表融合(関数用)'!X$2:AB$9999,5,FALSE)),"",VLOOKUP('全表融合(関数用)'!W1815,'全表融合(関数用)'!X$2:AB$9999,5,FALSE))</f>
        <v/>
      </c>
      <c r="P1815" s="4" t="str">
        <f ca="1">IF(SUMIF('全表融合(関数用)'!Z:Z,M1815,'全表融合(関数用)'!AC:AC)=0,"",SUMIF('全表融合(関数用)'!Z:Z,M1815,'全表融合(関数用)'!AC:AC))</f>
        <v/>
      </c>
    </row>
    <row r="1816" spans="2:16">
      <c r="B1816" s="3" t="str">
        <f>IF(SUMIFS(四角板専用!T:T,四角板専用!A:A,A1816)=0,"",SUMIFS(四角板専用!T:T,四角板専用!A:A,A1816))</f>
        <v/>
      </c>
      <c r="C1816" s="3" t="str">
        <f>IF(SUMIFS('FB&amp;L専用'!V:V,'FB&amp;L専用'!A:A,A1816)=0,"",SUMIFS('FB&amp;L専用'!V:V,'FB&amp;L専用'!A:A,A1816))</f>
        <v/>
      </c>
      <c r="D1816" s="3" t="str">
        <f>IF(SUMIFS(鋼材専用!W:W,鋼材専用!A:A,A1816)=0,"",SUMIFS(鋼材専用!W:W,鋼材専用!A:A,A1816))</f>
        <v/>
      </c>
      <c r="E1816" s="3" t="str">
        <f>IF(SUMIFS(Φ部品専用!W:W,Φ部品専用!A:A,A1816)=0,"",SUMIFS(Φ部品専用!W:W,Φ部品専用!A:A,A1816))</f>
        <v/>
      </c>
      <c r="F1816" s="3" t="str">
        <f>IF(SUMIFS(パイプ専用!W:W,パイプ専用!A:A,A1816)=0,"",SUMIFS(パイプ専用!W:W,パイプ専用!A:A,A1816))</f>
        <v/>
      </c>
      <c r="G1816" s="3" t="str">
        <f t="shared" si="57"/>
        <v/>
      </c>
      <c r="K1816" s="4" t="str">
        <f t="shared" ca="1" si="58"/>
        <v/>
      </c>
      <c r="L1816" s="2" t="str">
        <f ca="1">IF(N1816="","",IF(COUNTIF(N$1:N1816,N1816)&gt;1,"",IF(COUNTIF(N:N,N1816)&gt;=1,"左表に入れますねぇ","")))</f>
        <v/>
      </c>
      <c r="M1816" s="2" t="str">
        <f ca="1">IF(ISNA(VLOOKUP('全表融合(関数用)'!W1816,'全表融合(関数用)'!X$2:AB$9999,3,FALSE)),"",VLOOKUP('全表融合(関数用)'!W1816,'全表融合(関数用)'!X$2:AB$9999,3,FALSE))</f>
        <v/>
      </c>
      <c r="N1816" s="2" t="str">
        <f ca="1">IF(ISNA(VLOOKUP('全表融合(関数用)'!W1816,'全表融合(関数用)'!X$2:AB$9999,4,FALSE)),"",VLOOKUP('全表融合(関数用)'!W1816,'全表融合(関数用)'!X$2:AB$9999,4,FALSE))</f>
        <v/>
      </c>
      <c r="O1816" s="2" t="str">
        <f ca="1">IF(ISNA(VLOOKUP('全表融合(関数用)'!W1816,'全表融合(関数用)'!X$2:AB$9999,5,FALSE)),"",VLOOKUP('全表融合(関数用)'!W1816,'全表融合(関数用)'!X$2:AB$9999,5,FALSE))</f>
        <v/>
      </c>
      <c r="P1816" s="4" t="str">
        <f ca="1">IF(SUMIF('全表融合(関数用)'!Z:Z,M1816,'全表融合(関数用)'!AC:AC)=0,"",SUMIF('全表融合(関数用)'!Z:Z,M1816,'全表融合(関数用)'!AC:AC))</f>
        <v/>
      </c>
    </row>
    <row r="1817" spans="2:16">
      <c r="B1817" s="3" t="str">
        <f>IF(SUMIFS(四角板専用!T:T,四角板専用!A:A,A1817)=0,"",SUMIFS(四角板専用!T:T,四角板専用!A:A,A1817))</f>
        <v/>
      </c>
      <c r="C1817" s="3" t="str">
        <f>IF(SUMIFS('FB&amp;L専用'!V:V,'FB&amp;L専用'!A:A,A1817)=0,"",SUMIFS('FB&amp;L専用'!V:V,'FB&amp;L専用'!A:A,A1817))</f>
        <v/>
      </c>
      <c r="D1817" s="3" t="str">
        <f>IF(SUMIFS(鋼材専用!W:W,鋼材専用!A:A,A1817)=0,"",SUMIFS(鋼材専用!W:W,鋼材専用!A:A,A1817))</f>
        <v/>
      </c>
      <c r="E1817" s="3" t="str">
        <f>IF(SUMIFS(Φ部品専用!W:W,Φ部品専用!A:A,A1817)=0,"",SUMIFS(Φ部品専用!W:W,Φ部品専用!A:A,A1817))</f>
        <v/>
      </c>
      <c r="F1817" s="3" t="str">
        <f>IF(SUMIFS(パイプ専用!W:W,パイプ専用!A:A,A1817)=0,"",SUMIFS(パイプ専用!W:W,パイプ専用!A:A,A1817))</f>
        <v/>
      </c>
      <c r="G1817" s="3" t="str">
        <f t="shared" si="57"/>
        <v/>
      </c>
      <c r="K1817" s="4" t="str">
        <f t="shared" ca="1" si="58"/>
        <v/>
      </c>
      <c r="L1817" s="2" t="str">
        <f ca="1">IF(N1817="","",IF(COUNTIF(N$1:N1817,N1817)&gt;1,"",IF(COUNTIF(N:N,N1817)&gt;=1,"左表に入れますねぇ","")))</f>
        <v/>
      </c>
      <c r="M1817" s="2" t="str">
        <f ca="1">IF(ISNA(VLOOKUP('全表融合(関数用)'!W1817,'全表融合(関数用)'!X$2:AB$9999,3,FALSE)),"",VLOOKUP('全表融合(関数用)'!W1817,'全表融合(関数用)'!X$2:AB$9999,3,FALSE))</f>
        <v/>
      </c>
      <c r="N1817" s="2" t="str">
        <f ca="1">IF(ISNA(VLOOKUP('全表融合(関数用)'!W1817,'全表融合(関数用)'!X$2:AB$9999,4,FALSE)),"",VLOOKUP('全表融合(関数用)'!W1817,'全表融合(関数用)'!X$2:AB$9999,4,FALSE))</f>
        <v/>
      </c>
      <c r="O1817" s="2" t="str">
        <f ca="1">IF(ISNA(VLOOKUP('全表融合(関数用)'!W1817,'全表融合(関数用)'!X$2:AB$9999,5,FALSE)),"",VLOOKUP('全表融合(関数用)'!W1817,'全表融合(関数用)'!X$2:AB$9999,5,FALSE))</f>
        <v/>
      </c>
      <c r="P1817" s="4" t="str">
        <f ca="1">IF(SUMIF('全表融合(関数用)'!Z:Z,M1817,'全表融合(関数用)'!AC:AC)=0,"",SUMIF('全表融合(関数用)'!Z:Z,M1817,'全表融合(関数用)'!AC:AC))</f>
        <v/>
      </c>
    </row>
    <row r="1818" spans="2:16">
      <c r="B1818" s="3" t="str">
        <f>IF(SUMIFS(四角板専用!T:T,四角板専用!A:A,A1818)=0,"",SUMIFS(四角板専用!T:T,四角板専用!A:A,A1818))</f>
        <v/>
      </c>
      <c r="C1818" s="3" t="str">
        <f>IF(SUMIFS('FB&amp;L専用'!V:V,'FB&amp;L専用'!A:A,A1818)=0,"",SUMIFS('FB&amp;L専用'!V:V,'FB&amp;L専用'!A:A,A1818))</f>
        <v/>
      </c>
      <c r="D1818" s="3" t="str">
        <f>IF(SUMIFS(鋼材専用!W:W,鋼材専用!A:A,A1818)=0,"",SUMIFS(鋼材専用!W:W,鋼材専用!A:A,A1818))</f>
        <v/>
      </c>
      <c r="E1818" s="3" t="str">
        <f>IF(SUMIFS(Φ部品専用!W:W,Φ部品専用!A:A,A1818)=0,"",SUMIFS(Φ部品専用!W:W,Φ部品専用!A:A,A1818))</f>
        <v/>
      </c>
      <c r="F1818" s="3" t="str">
        <f>IF(SUMIFS(パイプ専用!W:W,パイプ専用!A:A,A1818)=0,"",SUMIFS(パイプ専用!W:W,パイプ専用!A:A,A1818))</f>
        <v/>
      </c>
      <c r="G1818" s="3" t="str">
        <f t="shared" si="57"/>
        <v/>
      </c>
      <c r="K1818" s="4" t="str">
        <f t="shared" ca="1" si="58"/>
        <v/>
      </c>
      <c r="L1818" s="2" t="str">
        <f ca="1">IF(N1818="","",IF(COUNTIF(N$1:N1818,N1818)&gt;1,"",IF(COUNTIF(N:N,N1818)&gt;=1,"左表に入れますねぇ","")))</f>
        <v/>
      </c>
      <c r="M1818" s="2" t="str">
        <f ca="1">IF(ISNA(VLOOKUP('全表融合(関数用)'!W1818,'全表融合(関数用)'!X$2:AB$9999,3,FALSE)),"",VLOOKUP('全表融合(関数用)'!W1818,'全表融合(関数用)'!X$2:AB$9999,3,FALSE))</f>
        <v/>
      </c>
      <c r="N1818" s="2" t="str">
        <f ca="1">IF(ISNA(VLOOKUP('全表融合(関数用)'!W1818,'全表融合(関数用)'!X$2:AB$9999,4,FALSE)),"",VLOOKUP('全表融合(関数用)'!W1818,'全表融合(関数用)'!X$2:AB$9999,4,FALSE))</f>
        <v/>
      </c>
      <c r="O1818" s="2" t="str">
        <f ca="1">IF(ISNA(VLOOKUP('全表融合(関数用)'!W1818,'全表融合(関数用)'!X$2:AB$9999,5,FALSE)),"",VLOOKUP('全表融合(関数用)'!W1818,'全表融合(関数用)'!X$2:AB$9999,5,FALSE))</f>
        <v/>
      </c>
      <c r="P1818" s="4" t="str">
        <f ca="1">IF(SUMIF('全表融合(関数用)'!Z:Z,M1818,'全表融合(関数用)'!AC:AC)=0,"",SUMIF('全表融合(関数用)'!Z:Z,M1818,'全表融合(関数用)'!AC:AC))</f>
        <v/>
      </c>
    </row>
    <row r="1819" spans="2:16">
      <c r="B1819" s="3" t="str">
        <f>IF(SUMIFS(四角板専用!T:T,四角板専用!A:A,A1819)=0,"",SUMIFS(四角板専用!T:T,四角板専用!A:A,A1819))</f>
        <v/>
      </c>
      <c r="C1819" s="3" t="str">
        <f>IF(SUMIFS('FB&amp;L専用'!V:V,'FB&amp;L専用'!A:A,A1819)=0,"",SUMIFS('FB&amp;L専用'!V:V,'FB&amp;L専用'!A:A,A1819))</f>
        <v/>
      </c>
      <c r="D1819" s="3" t="str">
        <f>IF(SUMIFS(鋼材専用!W:W,鋼材専用!A:A,A1819)=0,"",SUMIFS(鋼材専用!W:W,鋼材専用!A:A,A1819))</f>
        <v/>
      </c>
      <c r="E1819" s="3" t="str">
        <f>IF(SUMIFS(Φ部品専用!W:W,Φ部品専用!A:A,A1819)=0,"",SUMIFS(Φ部品専用!W:W,Φ部品専用!A:A,A1819))</f>
        <v/>
      </c>
      <c r="F1819" s="3" t="str">
        <f>IF(SUMIFS(パイプ専用!W:W,パイプ専用!A:A,A1819)=0,"",SUMIFS(パイプ専用!W:W,パイプ専用!A:A,A1819))</f>
        <v/>
      </c>
      <c r="G1819" s="3" t="str">
        <f t="shared" si="57"/>
        <v/>
      </c>
      <c r="K1819" s="4" t="str">
        <f t="shared" ca="1" si="58"/>
        <v/>
      </c>
      <c r="L1819" s="2" t="str">
        <f ca="1">IF(N1819="","",IF(COUNTIF(N$1:N1819,N1819)&gt;1,"",IF(COUNTIF(N:N,N1819)&gt;=1,"左表に入れますねぇ","")))</f>
        <v/>
      </c>
      <c r="M1819" s="2" t="str">
        <f ca="1">IF(ISNA(VLOOKUP('全表融合(関数用)'!W1819,'全表融合(関数用)'!X$2:AB$9999,3,FALSE)),"",VLOOKUP('全表融合(関数用)'!W1819,'全表融合(関数用)'!X$2:AB$9999,3,FALSE))</f>
        <v/>
      </c>
      <c r="N1819" s="2" t="str">
        <f ca="1">IF(ISNA(VLOOKUP('全表融合(関数用)'!W1819,'全表融合(関数用)'!X$2:AB$9999,4,FALSE)),"",VLOOKUP('全表融合(関数用)'!W1819,'全表融合(関数用)'!X$2:AB$9999,4,FALSE))</f>
        <v/>
      </c>
      <c r="O1819" s="2" t="str">
        <f ca="1">IF(ISNA(VLOOKUP('全表融合(関数用)'!W1819,'全表融合(関数用)'!X$2:AB$9999,5,FALSE)),"",VLOOKUP('全表融合(関数用)'!W1819,'全表融合(関数用)'!X$2:AB$9999,5,FALSE))</f>
        <v/>
      </c>
      <c r="P1819" s="4" t="str">
        <f ca="1">IF(SUMIF('全表融合(関数用)'!Z:Z,M1819,'全表融合(関数用)'!AC:AC)=0,"",SUMIF('全表融合(関数用)'!Z:Z,M1819,'全表融合(関数用)'!AC:AC))</f>
        <v/>
      </c>
    </row>
    <row r="1820" spans="2:16">
      <c r="B1820" s="3" t="str">
        <f>IF(SUMIFS(四角板専用!T:T,四角板専用!A:A,A1820)=0,"",SUMIFS(四角板専用!T:T,四角板専用!A:A,A1820))</f>
        <v/>
      </c>
      <c r="C1820" s="3" t="str">
        <f>IF(SUMIFS('FB&amp;L専用'!V:V,'FB&amp;L専用'!A:A,A1820)=0,"",SUMIFS('FB&amp;L専用'!V:V,'FB&amp;L専用'!A:A,A1820))</f>
        <v/>
      </c>
      <c r="D1820" s="3" t="str">
        <f>IF(SUMIFS(鋼材専用!W:W,鋼材専用!A:A,A1820)=0,"",SUMIFS(鋼材専用!W:W,鋼材専用!A:A,A1820))</f>
        <v/>
      </c>
      <c r="E1820" s="3" t="str">
        <f>IF(SUMIFS(Φ部品専用!W:W,Φ部品専用!A:A,A1820)=0,"",SUMIFS(Φ部品専用!W:W,Φ部品専用!A:A,A1820))</f>
        <v/>
      </c>
      <c r="F1820" s="3" t="str">
        <f>IF(SUMIFS(パイプ専用!W:W,パイプ専用!A:A,A1820)=0,"",SUMIFS(パイプ専用!W:W,パイプ専用!A:A,A1820))</f>
        <v/>
      </c>
      <c r="G1820" s="3" t="str">
        <f t="shared" si="57"/>
        <v/>
      </c>
      <c r="K1820" s="4" t="str">
        <f t="shared" ca="1" si="58"/>
        <v/>
      </c>
      <c r="L1820" s="2" t="str">
        <f ca="1">IF(N1820="","",IF(COUNTIF(N$1:N1820,N1820)&gt;1,"",IF(COUNTIF(N:N,N1820)&gt;=1,"左表に入れますねぇ","")))</f>
        <v/>
      </c>
      <c r="M1820" s="2" t="str">
        <f ca="1">IF(ISNA(VLOOKUP('全表融合(関数用)'!W1820,'全表融合(関数用)'!X$2:AB$9999,3,FALSE)),"",VLOOKUP('全表融合(関数用)'!W1820,'全表融合(関数用)'!X$2:AB$9999,3,FALSE))</f>
        <v/>
      </c>
      <c r="N1820" s="2" t="str">
        <f ca="1">IF(ISNA(VLOOKUP('全表融合(関数用)'!W1820,'全表融合(関数用)'!X$2:AB$9999,4,FALSE)),"",VLOOKUP('全表融合(関数用)'!W1820,'全表融合(関数用)'!X$2:AB$9999,4,FALSE))</f>
        <v/>
      </c>
      <c r="O1820" s="2" t="str">
        <f ca="1">IF(ISNA(VLOOKUP('全表融合(関数用)'!W1820,'全表融合(関数用)'!X$2:AB$9999,5,FALSE)),"",VLOOKUP('全表融合(関数用)'!W1820,'全表融合(関数用)'!X$2:AB$9999,5,FALSE))</f>
        <v/>
      </c>
      <c r="P1820" s="4" t="str">
        <f ca="1">IF(SUMIF('全表融合(関数用)'!Z:Z,M1820,'全表融合(関数用)'!AC:AC)=0,"",SUMIF('全表融合(関数用)'!Z:Z,M1820,'全表融合(関数用)'!AC:AC))</f>
        <v/>
      </c>
    </row>
    <row r="1821" spans="2:16">
      <c r="B1821" s="3" t="str">
        <f>IF(SUMIFS(四角板専用!T:T,四角板専用!A:A,A1821)=0,"",SUMIFS(四角板専用!T:T,四角板専用!A:A,A1821))</f>
        <v/>
      </c>
      <c r="C1821" s="3" t="str">
        <f>IF(SUMIFS('FB&amp;L専用'!V:V,'FB&amp;L専用'!A:A,A1821)=0,"",SUMIFS('FB&amp;L専用'!V:V,'FB&amp;L専用'!A:A,A1821))</f>
        <v/>
      </c>
      <c r="D1821" s="3" t="str">
        <f>IF(SUMIFS(鋼材専用!W:W,鋼材専用!A:A,A1821)=0,"",SUMIFS(鋼材専用!W:W,鋼材専用!A:A,A1821))</f>
        <v/>
      </c>
      <c r="E1821" s="3" t="str">
        <f>IF(SUMIFS(Φ部品専用!W:W,Φ部品専用!A:A,A1821)=0,"",SUMIFS(Φ部品専用!W:W,Φ部品専用!A:A,A1821))</f>
        <v/>
      </c>
      <c r="F1821" s="3" t="str">
        <f>IF(SUMIFS(パイプ専用!W:W,パイプ専用!A:A,A1821)=0,"",SUMIFS(パイプ専用!W:W,パイプ専用!A:A,A1821))</f>
        <v/>
      </c>
      <c r="G1821" s="3" t="str">
        <f t="shared" si="57"/>
        <v/>
      </c>
      <c r="K1821" s="4" t="str">
        <f t="shared" ca="1" si="58"/>
        <v/>
      </c>
      <c r="L1821" s="2" t="str">
        <f ca="1">IF(N1821="","",IF(COUNTIF(N$1:N1821,N1821)&gt;1,"",IF(COUNTIF(N:N,N1821)&gt;=1,"左表に入れますねぇ","")))</f>
        <v/>
      </c>
      <c r="M1821" s="2" t="str">
        <f ca="1">IF(ISNA(VLOOKUP('全表融合(関数用)'!W1821,'全表融合(関数用)'!X$2:AB$9999,3,FALSE)),"",VLOOKUP('全表融合(関数用)'!W1821,'全表融合(関数用)'!X$2:AB$9999,3,FALSE))</f>
        <v/>
      </c>
      <c r="N1821" s="2" t="str">
        <f ca="1">IF(ISNA(VLOOKUP('全表融合(関数用)'!W1821,'全表融合(関数用)'!X$2:AB$9999,4,FALSE)),"",VLOOKUP('全表融合(関数用)'!W1821,'全表融合(関数用)'!X$2:AB$9999,4,FALSE))</f>
        <v/>
      </c>
      <c r="O1821" s="2" t="str">
        <f ca="1">IF(ISNA(VLOOKUP('全表融合(関数用)'!W1821,'全表融合(関数用)'!X$2:AB$9999,5,FALSE)),"",VLOOKUP('全表融合(関数用)'!W1821,'全表融合(関数用)'!X$2:AB$9999,5,FALSE))</f>
        <v/>
      </c>
      <c r="P1821" s="4" t="str">
        <f ca="1">IF(SUMIF('全表融合(関数用)'!Z:Z,M1821,'全表融合(関数用)'!AC:AC)=0,"",SUMIF('全表融合(関数用)'!Z:Z,M1821,'全表融合(関数用)'!AC:AC))</f>
        <v/>
      </c>
    </row>
    <row r="1822" spans="2:16">
      <c r="B1822" s="3" t="str">
        <f>IF(SUMIFS(四角板専用!T:T,四角板専用!A:A,A1822)=0,"",SUMIFS(四角板専用!T:T,四角板専用!A:A,A1822))</f>
        <v/>
      </c>
      <c r="C1822" s="3" t="str">
        <f>IF(SUMIFS('FB&amp;L専用'!V:V,'FB&amp;L専用'!A:A,A1822)=0,"",SUMIFS('FB&amp;L専用'!V:V,'FB&amp;L専用'!A:A,A1822))</f>
        <v/>
      </c>
      <c r="D1822" s="3" t="str">
        <f>IF(SUMIFS(鋼材専用!W:W,鋼材専用!A:A,A1822)=0,"",SUMIFS(鋼材専用!W:W,鋼材専用!A:A,A1822))</f>
        <v/>
      </c>
      <c r="E1822" s="3" t="str">
        <f>IF(SUMIFS(Φ部品専用!W:W,Φ部品専用!A:A,A1822)=0,"",SUMIFS(Φ部品専用!W:W,Φ部品専用!A:A,A1822))</f>
        <v/>
      </c>
      <c r="F1822" s="3" t="str">
        <f>IF(SUMIFS(パイプ専用!W:W,パイプ専用!A:A,A1822)=0,"",SUMIFS(パイプ専用!W:W,パイプ専用!A:A,A1822))</f>
        <v/>
      </c>
      <c r="G1822" s="3" t="str">
        <f t="shared" si="57"/>
        <v/>
      </c>
      <c r="K1822" s="4" t="str">
        <f t="shared" ca="1" si="58"/>
        <v/>
      </c>
      <c r="L1822" s="2" t="str">
        <f ca="1">IF(N1822="","",IF(COUNTIF(N$1:N1822,N1822)&gt;1,"",IF(COUNTIF(N:N,N1822)&gt;=1,"左表に入れますねぇ","")))</f>
        <v/>
      </c>
      <c r="M1822" s="2" t="str">
        <f ca="1">IF(ISNA(VLOOKUP('全表融合(関数用)'!W1822,'全表融合(関数用)'!X$2:AB$9999,3,FALSE)),"",VLOOKUP('全表融合(関数用)'!W1822,'全表融合(関数用)'!X$2:AB$9999,3,FALSE))</f>
        <v/>
      </c>
      <c r="N1822" s="2" t="str">
        <f ca="1">IF(ISNA(VLOOKUP('全表融合(関数用)'!W1822,'全表融合(関数用)'!X$2:AB$9999,4,FALSE)),"",VLOOKUP('全表融合(関数用)'!W1822,'全表融合(関数用)'!X$2:AB$9999,4,FALSE))</f>
        <v/>
      </c>
      <c r="O1822" s="2" t="str">
        <f ca="1">IF(ISNA(VLOOKUP('全表融合(関数用)'!W1822,'全表融合(関数用)'!X$2:AB$9999,5,FALSE)),"",VLOOKUP('全表融合(関数用)'!W1822,'全表融合(関数用)'!X$2:AB$9999,5,FALSE))</f>
        <v/>
      </c>
      <c r="P1822" s="4" t="str">
        <f ca="1">IF(SUMIF('全表融合(関数用)'!Z:Z,M1822,'全表融合(関数用)'!AC:AC)=0,"",SUMIF('全表融合(関数用)'!Z:Z,M1822,'全表融合(関数用)'!AC:AC))</f>
        <v/>
      </c>
    </row>
    <row r="1823" spans="2:16">
      <c r="B1823" s="3" t="str">
        <f>IF(SUMIFS(四角板専用!T:T,四角板専用!A:A,A1823)=0,"",SUMIFS(四角板専用!T:T,四角板専用!A:A,A1823))</f>
        <v/>
      </c>
      <c r="C1823" s="3" t="str">
        <f>IF(SUMIFS('FB&amp;L専用'!V:V,'FB&amp;L専用'!A:A,A1823)=0,"",SUMIFS('FB&amp;L専用'!V:V,'FB&amp;L専用'!A:A,A1823))</f>
        <v/>
      </c>
      <c r="D1823" s="3" t="str">
        <f>IF(SUMIFS(鋼材専用!W:W,鋼材専用!A:A,A1823)=0,"",SUMIFS(鋼材専用!W:W,鋼材専用!A:A,A1823))</f>
        <v/>
      </c>
      <c r="E1823" s="3" t="str">
        <f>IF(SUMIFS(Φ部品専用!W:W,Φ部品専用!A:A,A1823)=0,"",SUMIFS(Φ部品専用!W:W,Φ部品専用!A:A,A1823))</f>
        <v/>
      </c>
      <c r="F1823" s="3" t="str">
        <f>IF(SUMIFS(パイプ専用!W:W,パイプ専用!A:A,A1823)=0,"",SUMIFS(パイプ専用!W:W,パイプ専用!A:A,A1823))</f>
        <v/>
      </c>
      <c r="G1823" s="3" t="str">
        <f t="shared" si="57"/>
        <v/>
      </c>
      <c r="K1823" s="4" t="str">
        <f t="shared" ca="1" si="58"/>
        <v/>
      </c>
      <c r="L1823" s="2" t="str">
        <f ca="1">IF(N1823="","",IF(COUNTIF(N$1:N1823,N1823)&gt;1,"",IF(COUNTIF(N:N,N1823)&gt;=1,"左表に入れますねぇ","")))</f>
        <v/>
      </c>
      <c r="M1823" s="2" t="str">
        <f ca="1">IF(ISNA(VLOOKUP('全表融合(関数用)'!W1823,'全表融合(関数用)'!X$2:AB$9999,3,FALSE)),"",VLOOKUP('全表融合(関数用)'!W1823,'全表融合(関数用)'!X$2:AB$9999,3,FALSE))</f>
        <v/>
      </c>
      <c r="N1823" s="2" t="str">
        <f ca="1">IF(ISNA(VLOOKUP('全表融合(関数用)'!W1823,'全表融合(関数用)'!X$2:AB$9999,4,FALSE)),"",VLOOKUP('全表融合(関数用)'!W1823,'全表融合(関数用)'!X$2:AB$9999,4,FALSE))</f>
        <v/>
      </c>
      <c r="O1823" s="2" t="str">
        <f ca="1">IF(ISNA(VLOOKUP('全表融合(関数用)'!W1823,'全表融合(関数用)'!X$2:AB$9999,5,FALSE)),"",VLOOKUP('全表融合(関数用)'!W1823,'全表融合(関数用)'!X$2:AB$9999,5,FALSE))</f>
        <v/>
      </c>
      <c r="P1823" s="4" t="str">
        <f ca="1">IF(SUMIF('全表融合(関数用)'!Z:Z,M1823,'全表融合(関数用)'!AC:AC)=0,"",SUMIF('全表融合(関数用)'!Z:Z,M1823,'全表融合(関数用)'!AC:AC))</f>
        <v/>
      </c>
    </row>
    <row r="1824" spans="2:16">
      <c r="B1824" s="3" t="str">
        <f>IF(SUMIFS(四角板専用!T:T,四角板専用!A:A,A1824)=0,"",SUMIFS(四角板専用!T:T,四角板専用!A:A,A1824))</f>
        <v/>
      </c>
      <c r="C1824" s="3" t="str">
        <f>IF(SUMIFS('FB&amp;L専用'!V:V,'FB&amp;L専用'!A:A,A1824)=0,"",SUMIFS('FB&amp;L専用'!V:V,'FB&amp;L専用'!A:A,A1824))</f>
        <v/>
      </c>
      <c r="D1824" s="3" t="str">
        <f>IF(SUMIFS(鋼材専用!W:W,鋼材専用!A:A,A1824)=0,"",SUMIFS(鋼材専用!W:W,鋼材専用!A:A,A1824))</f>
        <v/>
      </c>
      <c r="E1824" s="3" t="str">
        <f>IF(SUMIFS(Φ部品専用!W:W,Φ部品専用!A:A,A1824)=0,"",SUMIFS(Φ部品専用!W:W,Φ部品専用!A:A,A1824))</f>
        <v/>
      </c>
      <c r="F1824" s="3" t="str">
        <f>IF(SUMIFS(パイプ専用!W:W,パイプ専用!A:A,A1824)=0,"",SUMIFS(パイプ専用!W:W,パイプ専用!A:A,A1824))</f>
        <v/>
      </c>
      <c r="G1824" s="3" t="str">
        <f t="shared" si="57"/>
        <v/>
      </c>
      <c r="K1824" s="4" t="str">
        <f t="shared" ca="1" si="58"/>
        <v/>
      </c>
      <c r="L1824" s="2" t="str">
        <f ca="1">IF(N1824="","",IF(COUNTIF(N$1:N1824,N1824)&gt;1,"",IF(COUNTIF(N:N,N1824)&gt;=1,"左表に入れますねぇ","")))</f>
        <v/>
      </c>
      <c r="M1824" s="2" t="str">
        <f ca="1">IF(ISNA(VLOOKUP('全表融合(関数用)'!W1824,'全表融合(関数用)'!X$2:AB$9999,3,FALSE)),"",VLOOKUP('全表融合(関数用)'!W1824,'全表融合(関数用)'!X$2:AB$9999,3,FALSE))</f>
        <v/>
      </c>
      <c r="N1824" s="2" t="str">
        <f ca="1">IF(ISNA(VLOOKUP('全表融合(関数用)'!W1824,'全表融合(関数用)'!X$2:AB$9999,4,FALSE)),"",VLOOKUP('全表融合(関数用)'!W1824,'全表融合(関数用)'!X$2:AB$9999,4,FALSE))</f>
        <v/>
      </c>
      <c r="O1824" s="2" t="str">
        <f ca="1">IF(ISNA(VLOOKUP('全表融合(関数用)'!W1824,'全表融合(関数用)'!X$2:AB$9999,5,FALSE)),"",VLOOKUP('全表融合(関数用)'!W1824,'全表融合(関数用)'!X$2:AB$9999,5,FALSE))</f>
        <v/>
      </c>
      <c r="P1824" s="4" t="str">
        <f ca="1">IF(SUMIF('全表融合(関数用)'!Z:Z,M1824,'全表融合(関数用)'!AC:AC)=0,"",SUMIF('全表融合(関数用)'!Z:Z,M1824,'全表融合(関数用)'!AC:AC))</f>
        <v/>
      </c>
    </row>
    <row r="1825" spans="2:16">
      <c r="B1825" s="3" t="str">
        <f>IF(SUMIFS(四角板専用!T:T,四角板専用!A:A,A1825)=0,"",SUMIFS(四角板専用!T:T,四角板専用!A:A,A1825))</f>
        <v/>
      </c>
      <c r="C1825" s="3" t="str">
        <f>IF(SUMIFS('FB&amp;L専用'!V:V,'FB&amp;L専用'!A:A,A1825)=0,"",SUMIFS('FB&amp;L専用'!V:V,'FB&amp;L専用'!A:A,A1825))</f>
        <v/>
      </c>
      <c r="D1825" s="3" t="str">
        <f>IF(SUMIFS(鋼材専用!W:W,鋼材専用!A:A,A1825)=0,"",SUMIFS(鋼材専用!W:W,鋼材専用!A:A,A1825))</f>
        <v/>
      </c>
      <c r="E1825" s="3" t="str">
        <f>IF(SUMIFS(Φ部品専用!W:W,Φ部品専用!A:A,A1825)=0,"",SUMIFS(Φ部品専用!W:W,Φ部品専用!A:A,A1825))</f>
        <v/>
      </c>
      <c r="F1825" s="3" t="str">
        <f>IF(SUMIFS(パイプ専用!W:W,パイプ専用!A:A,A1825)=0,"",SUMIFS(パイプ専用!W:W,パイプ専用!A:A,A1825))</f>
        <v/>
      </c>
      <c r="G1825" s="3" t="str">
        <f t="shared" si="57"/>
        <v/>
      </c>
      <c r="K1825" s="4" t="str">
        <f t="shared" ca="1" si="58"/>
        <v/>
      </c>
      <c r="L1825" s="2" t="str">
        <f ca="1">IF(N1825="","",IF(COUNTIF(N$1:N1825,N1825)&gt;1,"",IF(COUNTIF(N:N,N1825)&gt;=1,"左表に入れますねぇ","")))</f>
        <v/>
      </c>
      <c r="M1825" s="2" t="str">
        <f ca="1">IF(ISNA(VLOOKUP('全表融合(関数用)'!W1825,'全表融合(関数用)'!X$2:AB$9999,3,FALSE)),"",VLOOKUP('全表融合(関数用)'!W1825,'全表融合(関数用)'!X$2:AB$9999,3,FALSE))</f>
        <v/>
      </c>
      <c r="N1825" s="2" t="str">
        <f ca="1">IF(ISNA(VLOOKUP('全表融合(関数用)'!W1825,'全表融合(関数用)'!X$2:AB$9999,4,FALSE)),"",VLOOKUP('全表融合(関数用)'!W1825,'全表融合(関数用)'!X$2:AB$9999,4,FALSE))</f>
        <v/>
      </c>
      <c r="O1825" s="2" t="str">
        <f ca="1">IF(ISNA(VLOOKUP('全表融合(関数用)'!W1825,'全表融合(関数用)'!X$2:AB$9999,5,FALSE)),"",VLOOKUP('全表融合(関数用)'!W1825,'全表融合(関数用)'!X$2:AB$9999,5,FALSE))</f>
        <v/>
      </c>
      <c r="P1825" s="4" t="str">
        <f ca="1">IF(SUMIF('全表融合(関数用)'!Z:Z,M1825,'全表融合(関数用)'!AC:AC)=0,"",SUMIF('全表融合(関数用)'!Z:Z,M1825,'全表融合(関数用)'!AC:AC))</f>
        <v/>
      </c>
    </row>
    <row r="1826" spans="2:16">
      <c r="B1826" s="3" t="str">
        <f>IF(SUMIFS(四角板専用!T:T,四角板専用!A:A,A1826)=0,"",SUMIFS(四角板専用!T:T,四角板専用!A:A,A1826))</f>
        <v/>
      </c>
      <c r="C1826" s="3" t="str">
        <f>IF(SUMIFS('FB&amp;L専用'!V:V,'FB&amp;L専用'!A:A,A1826)=0,"",SUMIFS('FB&amp;L専用'!V:V,'FB&amp;L専用'!A:A,A1826))</f>
        <v/>
      </c>
      <c r="D1826" s="3" t="str">
        <f>IF(SUMIFS(鋼材専用!W:W,鋼材専用!A:A,A1826)=0,"",SUMIFS(鋼材専用!W:W,鋼材専用!A:A,A1826))</f>
        <v/>
      </c>
      <c r="E1826" s="3" t="str">
        <f>IF(SUMIFS(Φ部品専用!W:W,Φ部品専用!A:A,A1826)=0,"",SUMIFS(Φ部品専用!W:W,Φ部品専用!A:A,A1826))</f>
        <v/>
      </c>
      <c r="F1826" s="3" t="str">
        <f>IF(SUMIFS(パイプ専用!W:W,パイプ専用!A:A,A1826)=0,"",SUMIFS(パイプ専用!W:W,パイプ専用!A:A,A1826))</f>
        <v/>
      </c>
      <c r="G1826" s="3" t="str">
        <f t="shared" si="57"/>
        <v/>
      </c>
      <c r="K1826" s="4" t="str">
        <f t="shared" ca="1" si="58"/>
        <v/>
      </c>
      <c r="L1826" s="2" t="str">
        <f ca="1">IF(N1826="","",IF(COUNTIF(N$1:N1826,N1826)&gt;1,"",IF(COUNTIF(N:N,N1826)&gt;=1,"左表に入れますねぇ","")))</f>
        <v/>
      </c>
      <c r="M1826" s="2" t="str">
        <f ca="1">IF(ISNA(VLOOKUP('全表融合(関数用)'!W1826,'全表融合(関数用)'!X$2:AB$9999,3,FALSE)),"",VLOOKUP('全表融合(関数用)'!W1826,'全表融合(関数用)'!X$2:AB$9999,3,FALSE))</f>
        <v/>
      </c>
      <c r="N1826" s="2" t="str">
        <f ca="1">IF(ISNA(VLOOKUP('全表融合(関数用)'!W1826,'全表融合(関数用)'!X$2:AB$9999,4,FALSE)),"",VLOOKUP('全表融合(関数用)'!W1826,'全表融合(関数用)'!X$2:AB$9999,4,FALSE))</f>
        <v/>
      </c>
      <c r="O1826" s="2" t="str">
        <f ca="1">IF(ISNA(VLOOKUP('全表融合(関数用)'!W1826,'全表融合(関数用)'!X$2:AB$9999,5,FALSE)),"",VLOOKUP('全表融合(関数用)'!W1826,'全表融合(関数用)'!X$2:AB$9999,5,FALSE))</f>
        <v/>
      </c>
      <c r="P1826" s="4" t="str">
        <f ca="1">IF(SUMIF('全表融合(関数用)'!Z:Z,M1826,'全表融合(関数用)'!AC:AC)=0,"",SUMIF('全表融合(関数用)'!Z:Z,M1826,'全表融合(関数用)'!AC:AC))</f>
        <v/>
      </c>
    </row>
    <row r="1827" spans="2:16">
      <c r="B1827" s="3" t="str">
        <f>IF(SUMIFS(四角板専用!T:T,四角板専用!A:A,A1827)=0,"",SUMIFS(四角板専用!T:T,四角板専用!A:A,A1827))</f>
        <v/>
      </c>
      <c r="C1827" s="3" t="str">
        <f>IF(SUMIFS('FB&amp;L専用'!V:V,'FB&amp;L専用'!A:A,A1827)=0,"",SUMIFS('FB&amp;L専用'!V:V,'FB&amp;L専用'!A:A,A1827))</f>
        <v/>
      </c>
      <c r="D1827" s="3" t="str">
        <f>IF(SUMIFS(鋼材専用!W:W,鋼材専用!A:A,A1827)=0,"",SUMIFS(鋼材専用!W:W,鋼材専用!A:A,A1827))</f>
        <v/>
      </c>
      <c r="E1827" s="3" t="str">
        <f>IF(SUMIFS(Φ部品専用!W:W,Φ部品専用!A:A,A1827)=0,"",SUMIFS(Φ部品専用!W:W,Φ部品専用!A:A,A1827))</f>
        <v/>
      </c>
      <c r="F1827" s="3" t="str">
        <f>IF(SUMIFS(パイプ専用!W:W,パイプ専用!A:A,A1827)=0,"",SUMIFS(パイプ専用!W:W,パイプ専用!A:A,A1827))</f>
        <v/>
      </c>
      <c r="G1827" s="3" t="str">
        <f t="shared" si="57"/>
        <v/>
      </c>
      <c r="K1827" s="4" t="str">
        <f t="shared" ca="1" si="58"/>
        <v/>
      </c>
      <c r="L1827" s="2" t="str">
        <f ca="1">IF(N1827="","",IF(COUNTIF(N$1:N1827,N1827)&gt;1,"",IF(COUNTIF(N:N,N1827)&gt;=1,"左表に入れますねぇ","")))</f>
        <v/>
      </c>
      <c r="M1827" s="2" t="str">
        <f ca="1">IF(ISNA(VLOOKUP('全表融合(関数用)'!W1827,'全表融合(関数用)'!X$2:AB$9999,3,FALSE)),"",VLOOKUP('全表融合(関数用)'!W1827,'全表融合(関数用)'!X$2:AB$9999,3,FALSE))</f>
        <v/>
      </c>
      <c r="N1827" s="2" t="str">
        <f ca="1">IF(ISNA(VLOOKUP('全表融合(関数用)'!W1827,'全表融合(関数用)'!X$2:AB$9999,4,FALSE)),"",VLOOKUP('全表融合(関数用)'!W1827,'全表融合(関数用)'!X$2:AB$9999,4,FALSE))</f>
        <v/>
      </c>
      <c r="O1827" s="2" t="str">
        <f ca="1">IF(ISNA(VLOOKUP('全表融合(関数用)'!W1827,'全表融合(関数用)'!X$2:AB$9999,5,FALSE)),"",VLOOKUP('全表融合(関数用)'!W1827,'全表融合(関数用)'!X$2:AB$9999,5,FALSE))</f>
        <v/>
      </c>
      <c r="P1827" s="4" t="str">
        <f ca="1">IF(SUMIF('全表融合(関数用)'!Z:Z,M1827,'全表融合(関数用)'!AC:AC)=0,"",SUMIF('全表融合(関数用)'!Z:Z,M1827,'全表融合(関数用)'!AC:AC))</f>
        <v/>
      </c>
    </row>
    <row r="1828" spans="2:16">
      <c r="B1828" s="3" t="str">
        <f>IF(SUMIFS(四角板専用!T:T,四角板専用!A:A,A1828)=0,"",SUMIFS(四角板専用!T:T,四角板専用!A:A,A1828))</f>
        <v/>
      </c>
      <c r="C1828" s="3" t="str">
        <f>IF(SUMIFS('FB&amp;L専用'!V:V,'FB&amp;L専用'!A:A,A1828)=0,"",SUMIFS('FB&amp;L専用'!V:V,'FB&amp;L専用'!A:A,A1828))</f>
        <v/>
      </c>
      <c r="D1828" s="3" t="str">
        <f>IF(SUMIFS(鋼材専用!W:W,鋼材専用!A:A,A1828)=0,"",SUMIFS(鋼材専用!W:W,鋼材専用!A:A,A1828))</f>
        <v/>
      </c>
      <c r="E1828" s="3" t="str">
        <f>IF(SUMIFS(Φ部品専用!W:W,Φ部品専用!A:A,A1828)=0,"",SUMIFS(Φ部品専用!W:W,Φ部品専用!A:A,A1828))</f>
        <v/>
      </c>
      <c r="F1828" s="3" t="str">
        <f>IF(SUMIFS(パイプ専用!W:W,パイプ専用!A:A,A1828)=0,"",SUMIFS(パイプ専用!W:W,パイプ専用!A:A,A1828))</f>
        <v/>
      </c>
      <c r="G1828" s="3" t="str">
        <f t="shared" si="57"/>
        <v/>
      </c>
      <c r="K1828" s="4" t="str">
        <f t="shared" ca="1" si="58"/>
        <v/>
      </c>
      <c r="L1828" s="2" t="str">
        <f ca="1">IF(N1828="","",IF(COUNTIF(N$1:N1828,N1828)&gt;1,"",IF(COUNTIF(N:N,N1828)&gt;=1,"左表に入れますねぇ","")))</f>
        <v/>
      </c>
      <c r="M1828" s="2" t="str">
        <f ca="1">IF(ISNA(VLOOKUP('全表融合(関数用)'!W1828,'全表融合(関数用)'!X$2:AB$9999,3,FALSE)),"",VLOOKUP('全表融合(関数用)'!W1828,'全表融合(関数用)'!X$2:AB$9999,3,FALSE))</f>
        <v/>
      </c>
      <c r="N1828" s="2" t="str">
        <f ca="1">IF(ISNA(VLOOKUP('全表融合(関数用)'!W1828,'全表融合(関数用)'!X$2:AB$9999,4,FALSE)),"",VLOOKUP('全表融合(関数用)'!W1828,'全表融合(関数用)'!X$2:AB$9999,4,FALSE))</f>
        <v/>
      </c>
      <c r="O1828" s="2" t="str">
        <f ca="1">IF(ISNA(VLOOKUP('全表融合(関数用)'!W1828,'全表融合(関数用)'!X$2:AB$9999,5,FALSE)),"",VLOOKUP('全表融合(関数用)'!W1828,'全表融合(関数用)'!X$2:AB$9999,5,FALSE))</f>
        <v/>
      </c>
      <c r="P1828" s="4" t="str">
        <f ca="1">IF(SUMIF('全表融合(関数用)'!Z:Z,M1828,'全表融合(関数用)'!AC:AC)=0,"",SUMIF('全表融合(関数用)'!Z:Z,M1828,'全表融合(関数用)'!AC:AC))</f>
        <v/>
      </c>
    </row>
    <row r="1829" spans="2:16">
      <c r="B1829" s="3" t="str">
        <f>IF(SUMIFS(四角板専用!T:T,四角板専用!A:A,A1829)=0,"",SUMIFS(四角板専用!T:T,四角板専用!A:A,A1829))</f>
        <v/>
      </c>
      <c r="C1829" s="3" t="str">
        <f>IF(SUMIFS('FB&amp;L専用'!V:V,'FB&amp;L専用'!A:A,A1829)=0,"",SUMIFS('FB&amp;L専用'!V:V,'FB&amp;L専用'!A:A,A1829))</f>
        <v/>
      </c>
      <c r="D1829" s="3" t="str">
        <f>IF(SUMIFS(鋼材専用!W:W,鋼材専用!A:A,A1829)=0,"",SUMIFS(鋼材専用!W:W,鋼材専用!A:A,A1829))</f>
        <v/>
      </c>
      <c r="E1829" s="3" t="str">
        <f>IF(SUMIFS(Φ部品専用!W:W,Φ部品専用!A:A,A1829)=0,"",SUMIFS(Φ部品専用!W:W,Φ部品専用!A:A,A1829))</f>
        <v/>
      </c>
      <c r="F1829" s="3" t="str">
        <f>IF(SUMIFS(パイプ専用!W:W,パイプ専用!A:A,A1829)=0,"",SUMIFS(パイプ専用!W:W,パイプ専用!A:A,A1829))</f>
        <v/>
      </c>
      <c r="G1829" s="3" t="str">
        <f t="shared" si="57"/>
        <v/>
      </c>
      <c r="K1829" s="4" t="str">
        <f t="shared" ca="1" si="58"/>
        <v/>
      </c>
      <c r="L1829" s="2" t="str">
        <f ca="1">IF(N1829="","",IF(COUNTIF(N$1:N1829,N1829)&gt;1,"",IF(COUNTIF(N:N,N1829)&gt;=1,"左表に入れますねぇ","")))</f>
        <v/>
      </c>
      <c r="M1829" s="2" t="str">
        <f ca="1">IF(ISNA(VLOOKUP('全表融合(関数用)'!W1829,'全表融合(関数用)'!X$2:AB$9999,3,FALSE)),"",VLOOKUP('全表融合(関数用)'!W1829,'全表融合(関数用)'!X$2:AB$9999,3,FALSE))</f>
        <v/>
      </c>
      <c r="N1829" s="2" t="str">
        <f ca="1">IF(ISNA(VLOOKUP('全表融合(関数用)'!W1829,'全表融合(関数用)'!X$2:AB$9999,4,FALSE)),"",VLOOKUP('全表融合(関数用)'!W1829,'全表融合(関数用)'!X$2:AB$9999,4,FALSE))</f>
        <v/>
      </c>
      <c r="O1829" s="2" t="str">
        <f ca="1">IF(ISNA(VLOOKUP('全表融合(関数用)'!W1829,'全表融合(関数用)'!X$2:AB$9999,5,FALSE)),"",VLOOKUP('全表融合(関数用)'!W1829,'全表融合(関数用)'!X$2:AB$9999,5,FALSE))</f>
        <v/>
      </c>
      <c r="P1829" s="4" t="str">
        <f ca="1">IF(SUMIF('全表融合(関数用)'!Z:Z,M1829,'全表融合(関数用)'!AC:AC)=0,"",SUMIF('全表融合(関数用)'!Z:Z,M1829,'全表融合(関数用)'!AC:AC))</f>
        <v/>
      </c>
    </row>
    <row r="1830" spans="2:16">
      <c r="B1830" s="3" t="str">
        <f>IF(SUMIFS(四角板専用!T:T,四角板専用!A:A,A1830)=0,"",SUMIFS(四角板専用!T:T,四角板専用!A:A,A1830))</f>
        <v/>
      </c>
      <c r="C1830" s="3" t="str">
        <f>IF(SUMIFS('FB&amp;L専用'!V:V,'FB&amp;L専用'!A:A,A1830)=0,"",SUMIFS('FB&amp;L専用'!V:V,'FB&amp;L専用'!A:A,A1830))</f>
        <v/>
      </c>
      <c r="D1830" s="3" t="str">
        <f>IF(SUMIFS(鋼材専用!W:W,鋼材専用!A:A,A1830)=0,"",SUMIFS(鋼材専用!W:W,鋼材専用!A:A,A1830))</f>
        <v/>
      </c>
      <c r="E1830" s="3" t="str">
        <f>IF(SUMIFS(Φ部品専用!W:W,Φ部品専用!A:A,A1830)=0,"",SUMIFS(Φ部品専用!W:W,Φ部品専用!A:A,A1830))</f>
        <v/>
      </c>
      <c r="F1830" s="3" t="str">
        <f>IF(SUMIFS(パイプ専用!W:W,パイプ専用!A:A,A1830)=0,"",SUMIFS(パイプ専用!W:W,パイプ専用!A:A,A1830))</f>
        <v/>
      </c>
      <c r="G1830" s="3" t="str">
        <f t="shared" si="57"/>
        <v/>
      </c>
      <c r="K1830" s="4" t="str">
        <f t="shared" ca="1" si="58"/>
        <v/>
      </c>
      <c r="L1830" s="2" t="str">
        <f ca="1">IF(N1830="","",IF(COUNTIF(N$1:N1830,N1830)&gt;1,"",IF(COUNTIF(N:N,N1830)&gt;=1,"左表に入れますねぇ","")))</f>
        <v/>
      </c>
      <c r="M1830" s="2" t="str">
        <f ca="1">IF(ISNA(VLOOKUP('全表融合(関数用)'!W1830,'全表融合(関数用)'!X$2:AB$9999,3,FALSE)),"",VLOOKUP('全表融合(関数用)'!W1830,'全表融合(関数用)'!X$2:AB$9999,3,FALSE))</f>
        <v/>
      </c>
      <c r="N1830" s="2" t="str">
        <f ca="1">IF(ISNA(VLOOKUP('全表融合(関数用)'!W1830,'全表融合(関数用)'!X$2:AB$9999,4,FALSE)),"",VLOOKUP('全表融合(関数用)'!W1830,'全表融合(関数用)'!X$2:AB$9999,4,FALSE))</f>
        <v/>
      </c>
      <c r="O1830" s="2" t="str">
        <f ca="1">IF(ISNA(VLOOKUP('全表融合(関数用)'!W1830,'全表融合(関数用)'!X$2:AB$9999,5,FALSE)),"",VLOOKUP('全表融合(関数用)'!W1830,'全表融合(関数用)'!X$2:AB$9999,5,FALSE))</f>
        <v/>
      </c>
      <c r="P1830" s="4" t="str">
        <f ca="1">IF(SUMIF('全表融合(関数用)'!Z:Z,M1830,'全表融合(関数用)'!AC:AC)=0,"",SUMIF('全表融合(関数用)'!Z:Z,M1830,'全表融合(関数用)'!AC:AC))</f>
        <v/>
      </c>
    </row>
    <row r="1831" spans="2:16">
      <c r="B1831" s="3" t="str">
        <f>IF(SUMIFS(四角板専用!T:T,四角板専用!A:A,A1831)=0,"",SUMIFS(四角板専用!T:T,四角板専用!A:A,A1831))</f>
        <v/>
      </c>
      <c r="C1831" s="3" t="str">
        <f>IF(SUMIFS('FB&amp;L専用'!V:V,'FB&amp;L専用'!A:A,A1831)=0,"",SUMIFS('FB&amp;L専用'!V:V,'FB&amp;L専用'!A:A,A1831))</f>
        <v/>
      </c>
      <c r="D1831" s="3" t="str">
        <f>IF(SUMIFS(鋼材専用!W:W,鋼材専用!A:A,A1831)=0,"",SUMIFS(鋼材専用!W:W,鋼材専用!A:A,A1831))</f>
        <v/>
      </c>
      <c r="E1831" s="3" t="str">
        <f>IF(SUMIFS(Φ部品専用!W:W,Φ部品専用!A:A,A1831)=0,"",SUMIFS(Φ部品専用!W:W,Φ部品専用!A:A,A1831))</f>
        <v/>
      </c>
      <c r="F1831" s="3" t="str">
        <f>IF(SUMIFS(パイプ専用!W:W,パイプ専用!A:A,A1831)=0,"",SUMIFS(パイプ専用!W:W,パイプ専用!A:A,A1831))</f>
        <v/>
      </c>
      <c r="G1831" s="3" t="str">
        <f t="shared" si="57"/>
        <v/>
      </c>
      <c r="K1831" s="4" t="str">
        <f t="shared" ca="1" si="58"/>
        <v/>
      </c>
      <c r="L1831" s="2" t="str">
        <f ca="1">IF(N1831="","",IF(COUNTIF(N$1:N1831,N1831)&gt;1,"",IF(COUNTIF(N:N,N1831)&gt;=1,"左表に入れますねぇ","")))</f>
        <v/>
      </c>
      <c r="M1831" s="2" t="str">
        <f ca="1">IF(ISNA(VLOOKUP('全表融合(関数用)'!W1831,'全表融合(関数用)'!X$2:AB$9999,3,FALSE)),"",VLOOKUP('全表融合(関数用)'!W1831,'全表融合(関数用)'!X$2:AB$9999,3,FALSE))</f>
        <v/>
      </c>
      <c r="N1831" s="2" t="str">
        <f ca="1">IF(ISNA(VLOOKUP('全表融合(関数用)'!W1831,'全表融合(関数用)'!X$2:AB$9999,4,FALSE)),"",VLOOKUP('全表融合(関数用)'!W1831,'全表融合(関数用)'!X$2:AB$9999,4,FALSE))</f>
        <v/>
      </c>
      <c r="O1831" s="2" t="str">
        <f ca="1">IF(ISNA(VLOOKUP('全表融合(関数用)'!W1831,'全表融合(関数用)'!X$2:AB$9999,5,FALSE)),"",VLOOKUP('全表融合(関数用)'!W1831,'全表融合(関数用)'!X$2:AB$9999,5,FALSE))</f>
        <v/>
      </c>
      <c r="P1831" s="4" t="str">
        <f ca="1">IF(SUMIF('全表融合(関数用)'!Z:Z,M1831,'全表融合(関数用)'!AC:AC)=0,"",SUMIF('全表融合(関数用)'!Z:Z,M1831,'全表融合(関数用)'!AC:AC))</f>
        <v/>
      </c>
    </row>
    <row r="1832" spans="2:16">
      <c r="B1832" s="3" t="str">
        <f>IF(SUMIFS(四角板専用!T:T,四角板専用!A:A,A1832)=0,"",SUMIFS(四角板専用!T:T,四角板専用!A:A,A1832))</f>
        <v/>
      </c>
      <c r="C1832" s="3" t="str">
        <f>IF(SUMIFS('FB&amp;L専用'!V:V,'FB&amp;L専用'!A:A,A1832)=0,"",SUMIFS('FB&amp;L専用'!V:V,'FB&amp;L専用'!A:A,A1832))</f>
        <v/>
      </c>
      <c r="D1832" s="3" t="str">
        <f>IF(SUMIFS(鋼材専用!W:W,鋼材専用!A:A,A1832)=0,"",SUMIFS(鋼材専用!W:W,鋼材専用!A:A,A1832))</f>
        <v/>
      </c>
      <c r="E1832" s="3" t="str">
        <f>IF(SUMIFS(Φ部品専用!W:W,Φ部品専用!A:A,A1832)=0,"",SUMIFS(Φ部品専用!W:W,Φ部品専用!A:A,A1832))</f>
        <v/>
      </c>
      <c r="F1832" s="3" t="str">
        <f>IF(SUMIFS(パイプ専用!W:W,パイプ専用!A:A,A1832)=0,"",SUMIFS(パイプ専用!W:W,パイプ専用!A:A,A1832))</f>
        <v/>
      </c>
      <c r="G1832" s="3" t="str">
        <f t="shared" si="57"/>
        <v/>
      </c>
      <c r="K1832" s="4" t="str">
        <f t="shared" ca="1" si="58"/>
        <v/>
      </c>
      <c r="L1832" s="2" t="str">
        <f ca="1">IF(N1832="","",IF(COUNTIF(N$1:N1832,N1832)&gt;1,"",IF(COUNTIF(N:N,N1832)&gt;=1,"左表に入れますねぇ","")))</f>
        <v/>
      </c>
      <c r="M1832" s="2" t="str">
        <f ca="1">IF(ISNA(VLOOKUP('全表融合(関数用)'!W1832,'全表融合(関数用)'!X$2:AB$9999,3,FALSE)),"",VLOOKUP('全表融合(関数用)'!W1832,'全表融合(関数用)'!X$2:AB$9999,3,FALSE))</f>
        <v/>
      </c>
      <c r="N1832" s="2" t="str">
        <f ca="1">IF(ISNA(VLOOKUP('全表融合(関数用)'!W1832,'全表融合(関数用)'!X$2:AB$9999,4,FALSE)),"",VLOOKUP('全表融合(関数用)'!W1832,'全表融合(関数用)'!X$2:AB$9999,4,FALSE))</f>
        <v/>
      </c>
      <c r="O1832" s="2" t="str">
        <f ca="1">IF(ISNA(VLOOKUP('全表融合(関数用)'!W1832,'全表融合(関数用)'!X$2:AB$9999,5,FALSE)),"",VLOOKUP('全表融合(関数用)'!W1832,'全表融合(関数用)'!X$2:AB$9999,5,FALSE))</f>
        <v/>
      </c>
      <c r="P1832" s="4" t="str">
        <f ca="1">IF(SUMIF('全表融合(関数用)'!Z:Z,M1832,'全表融合(関数用)'!AC:AC)=0,"",SUMIF('全表融合(関数用)'!Z:Z,M1832,'全表融合(関数用)'!AC:AC))</f>
        <v/>
      </c>
    </row>
    <row r="1833" spans="2:16">
      <c r="B1833" s="3" t="str">
        <f>IF(SUMIFS(四角板専用!T:T,四角板専用!A:A,A1833)=0,"",SUMIFS(四角板専用!T:T,四角板専用!A:A,A1833))</f>
        <v/>
      </c>
      <c r="C1833" s="3" t="str">
        <f>IF(SUMIFS('FB&amp;L専用'!V:V,'FB&amp;L専用'!A:A,A1833)=0,"",SUMIFS('FB&amp;L専用'!V:V,'FB&amp;L専用'!A:A,A1833))</f>
        <v/>
      </c>
      <c r="D1833" s="3" t="str">
        <f>IF(SUMIFS(鋼材専用!W:W,鋼材専用!A:A,A1833)=0,"",SUMIFS(鋼材専用!W:W,鋼材専用!A:A,A1833))</f>
        <v/>
      </c>
      <c r="E1833" s="3" t="str">
        <f>IF(SUMIFS(Φ部品専用!W:W,Φ部品専用!A:A,A1833)=0,"",SUMIFS(Φ部品専用!W:W,Φ部品専用!A:A,A1833))</f>
        <v/>
      </c>
      <c r="F1833" s="3" t="str">
        <f>IF(SUMIFS(パイプ専用!W:W,パイプ専用!A:A,A1833)=0,"",SUMIFS(パイプ専用!W:W,パイプ専用!A:A,A1833))</f>
        <v/>
      </c>
      <c r="G1833" s="3" t="str">
        <f t="shared" si="57"/>
        <v/>
      </c>
      <c r="K1833" s="4" t="str">
        <f t="shared" ca="1" si="58"/>
        <v/>
      </c>
      <c r="L1833" s="2" t="str">
        <f ca="1">IF(N1833="","",IF(COUNTIF(N$1:N1833,N1833)&gt;1,"",IF(COUNTIF(N:N,N1833)&gt;=1,"左表に入れますねぇ","")))</f>
        <v/>
      </c>
      <c r="M1833" s="2" t="str">
        <f ca="1">IF(ISNA(VLOOKUP('全表融合(関数用)'!W1833,'全表融合(関数用)'!X$2:AB$9999,3,FALSE)),"",VLOOKUP('全表融合(関数用)'!W1833,'全表融合(関数用)'!X$2:AB$9999,3,FALSE))</f>
        <v/>
      </c>
      <c r="N1833" s="2" t="str">
        <f ca="1">IF(ISNA(VLOOKUP('全表融合(関数用)'!W1833,'全表融合(関数用)'!X$2:AB$9999,4,FALSE)),"",VLOOKUP('全表融合(関数用)'!W1833,'全表融合(関数用)'!X$2:AB$9999,4,FALSE))</f>
        <v/>
      </c>
      <c r="O1833" s="2" t="str">
        <f ca="1">IF(ISNA(VLOOKUP('全表融合(関数用)'!W1833,'全表融合(関数用)'!X$2:AB$9999,5,FALSE)),"",VLOOKUP('全表融合(関数用)'!W1833,'全表融合(関数用)'!X$2:AB$9999,5,FALSE))</f>
        <v/>
      </c>
      <c r="P1833" s="4" t="str">
        <f ca="1">IF(SUMIF('全表融合(関数用)'!Z:Z,M1833,'全表融合(関数用)'!AC:AC)=0,"",SUMIF('全表融合(関数用)'!Z:Z,M1833,'全表融合(関数用)'!AC:AC))</f>
        <v/>
      </c>
    </row>
    <row r="1834" spans="2:16">
      <c r="B1834" s="3" t="str">
        <f>IF(SUMIFS(四角板専用!T:T,四角板専用!A:A,A1834)=0,"",SUMIFS(四角板専用!T:T,四角板専用!A:A,A1834))</f>
        <v/>
      </c>
      <c r="C1834" s="3" t="str">
        <f>IF(SUMIFS('FB&amp;L専用'!V:V,'FB&amp;L専用'!A:A,A1834)=0,"",SUMIFS('FB&amp;L専用'!V:V,'FB&amp;L専用'!A:A,A1834))</f>
        <v/>
      </c>
      <c r="D1834" s="3" t="str">
        <f>IF(SUMIFS(鋼材専用!W:W,鋼材専用!A:A,A1834)=0,"",SUMIFS(鋼材専用!W:W,鋼材専用!A:A,A1834))</f>
        <v/>
      </c>
      <c r="E1834" s="3" t="str">
        <f>IF(SUMIFS(Φ部品専用!W:W,Φ部品専用!A:A,A1834)=0,"",SUMIFS(Φ部品専用!W:W,Φ部品専用!A:A,A1834))</f>
        <v/>
      </c>
      <c r="F1834" s="3" t="str">
        <f>IF(SUMIFS(パイプ専用!W:W,パイプ専用!A:A,A1834)=0,"",SUMIFS(パイプ専用!W:W,パイプ専用!A:A,A1834))</f>
        <v/>
      </c>
      <c r="G1834" s="3" t="str">
        <f t="shared" si="57"/>
        <v/>
      </c>
      <c r="K1834" s="4" t="str">
        <f t="shared" ca="1" si="58"/>
        <v/>
      </c>
      <c r="L1834" s="2" t="str">
        <f ca="1">IF(N1834="","",IF(COUNTIF(N$1:N1834,N1834)&gt;1,"",IF(COUNTIF(N:N,N1834)&gt;=1,"左表に入れますねぇ","")))</f>
        <v/>
      </c>
      <c r="M1834" s="2" t="str">
        <f ca="1">IF(ISNA(VLOOKUP('全表融合(関数用)'!W1834,'全表融合(関数用)'!X$2:AB$9999,3,FALSE)),"",VLOOKUP('全表融合(関数用)'!W1834,'全表融合(関数用)'!X$2:AB$9999,3,FALSE))</f>
        <v/>
      </c>
      <c r="N1834" s="2" t="str">
        <f ca="1">IF(ISNA(VLOOKUP('全表融合(関数用)'!W1834,'全表融合(関数用)'!X$2:AB$9999,4,FALSE)),"",VLOOKUP('全表融合(関数用)'!W1834,'全表融合(関数用)'!X$2:AB$9999,4,FALSE))</f>
        <v/>
      </c>
      <c r="O1834" s="2" t="str">
        <f ca="1">IF(ISNA(VLOOKUP('全表融合(関数用)'!W1834,'全表融合(関数用)'!X$2:AB$9999,5,FALSE)),"",VLOOKUP('全表融合(関数用)'!W1834,'全表融合(関数用)'!X$2:AB$9999,5,FALSE))</f>
        <v/>
      </c>
      <c r="P1834" s="4" t="str">
        <f ca="1">IF(SUMIF('全表融合(関数用)'!Z:Z,M1834,'全表融合(関数用)'!AC:AC)=0,"",SUMIF('全表融合(関数用)'!Z:Z,M1834,'全表融合(関数用)'!AC:AC))</f>
        <v/>
      </c>
    </row>
    <row r="1835" spans="2:16">
      <c r="B1835" s="3" t="str">
        <f>IF(SUMIFS(四角板専用!T:T,四角板専用!A:A,A1835)=0,"",SUMIFS(四角板専用!T:T,四角板専用!A:A,A1835))</f>
        <v/>
      </c>
      <c r="C1835" s="3" t="str">
        <f>IF(SUMIFS('FB&amp;L専用'!V:V,'FB&amp;L専用'!A:A,A1835)=0,"",SUMIFS('FB&amp;L専用'!V:V,'FB&amp;L専用'!A:A,A1835))</f>
        <v/>
      </c>
      <c r="D1835" s="3" t="str">
        <f>IF(SUMIFS(鋼材専用!W:W,鋼材専用!A:A,A1835)=0,"",SUMIFS(鋼材専用!W:W,鋼材専用!A:A,A1835))</f>
        <v/>
      </c>
      <c r="E1835" s="3" t="str">
        <f>IF(SUMIFS(Φ部品専用!W:W,Φ部品専用!A:A,A1835)=0,"",SUMIFS(Φ部品専用!W:W,Φ部品専用!A:A,A1835))</f>
        <v/>
      </c>
      <c r="F1835" s="3" t="str">
        <f>IF(SUMIFS(パイプ専用!W:W,パイプ専用!A:A,A1835)=0,"",SUMIFS(パイプ専用!W:W,パイプ専用!A:A,A1835))</f>
        <v/>
      </c>
      <c r="G1835" s="3" t="str">
        <f t="shared" si="57"/>
        <v/>
      </c>
      <c r="K1835" s="4" t="str">
        <f t="shared" ca="1" si="58"/>
        <v/>
      </c>
      <c r="L1835" s="2" t="str">
        <f ca="1">IF(N1835="","",IF(COUNTIF(N$1:N1835,N1835)&gt;1,"",IF(COUNTIF(N:N,N1835)&gt;=1,"左表に入れますねぇ","")))</f>
        <v/>
      </c>
      <c r="M1835" s="2" t="str">
        <f ca="1">IF(ISNA(VLOOKUP('全表融合(関数用)'!W1835,'全表融合(関数用)'!X$2:AB$9999,3,FALSE)),"",VLOOKUP('全表融合(関数用)'!W1835,'全表融合(関数用)'!X$2:AB$9999,3,FALSE))</f>
        <v/>
      </c>
      <c r="N1835" s="2" t="str">
        <f ca="1">IF(ISNA(VLOOKUP('全表融合(関数用)'!W1835,'全表融合(関数用)'!X$2:AB$9999,4,FALSE)),"",VLOOKUP('全表融合(関数用)'!W1835,'全表融合(関数用)'!X$2:AB$9999,4,FALSE))</f>
        <v/>
      </c>
      <c r="O1835" s="2" t="str">
        <f ca="1">IF(ISNA(VLOOKUP('全表融合(関数用)'!W1835,'全表融合(関数用)'!X$2:AB$9999,5,FALSE)),"",VLOOKUP('全表融合(関数用)'!W1835,'全表融合(関数用)'!X$2:AB$9999,5,FALSE))</f>
        <v/>
      </c>
      <c r="P1835" s="4" t="str">
        <f ca="1">IF(SUMIF('全表融合(関数用)'!Z:Z,M1835,'全表融合(関数用)'!AC:AC)=0,"",SUMIF('全表融合(関数用)'!Z:Z,M1835,'全表融合(関数用)'!AC:AC))</f>
        <v/>
      </c>
    </row>
    <row r="1836" spans="2:16">
      <c r="B1836" s="3" t="str">
        <f>IF(SUMIFS(四角板専用!T:T,四角板専用!A:A,A1836)=0,"",SUMIFS(四角板専用!T:T,四角板専用!A:A,A1836))</f>
        <v/>
      </c>
      <c r="C1836" s="3" t="str">
        <f>IF(SUMIFS('FB&amp;L専用'!V:V,'FB&amp;L専用'!A:A,A1836)=0,"",SUMIFS('FB&amp;L専用'!V:V,'FB&amp;L専用'!A:A,A1836))</f>
        <v/>
      </c>
      <c r="D1836" s="3" t="str">
        <f>IF(SUMIFS(鋼材専用!W:W,鋼材専用!A:A,A1836)=0,"",SUMIFS(鋼材専用!W:W,鋼材専用!A:A,A1836))</f>
        <v/>
      </c>
      <c r="E1836" s="3" t="str">
        <f>IF(SUMIFS(Φ部品専用!W:W,Φ部品専用!A:A,A1836)=0,"",SUMIFS(Φ部品専用!W:W,Φ部品専用!A:A,A1836))</f>
        <v/>
      </c>
      <c r="F1836" s="3" t="str">
        <f>IF(SUMIFS(パイプ専用!W:W,パイプ専用!A:A,A1836)=0,"",SUMIFS(パイプ専用!W:W,パイプ専用!A:A,A1836))</f>
        <v/>
      </c>
      <c r="G1836" s="3" t="str">
        <f t="shared" si="57"/>
        <v/>
      </c>
      <c r="K1836" s="4" t="str">
        <f t="shared" ca="1" si="58"/>
        <v/>
      </c>
      <c r="L1836" s="2" t="str">
        <f ca="1">IF(N1836="","",IF(COUNTIF(N$1:N1836,N1836)&gt;1,"",IF(COUNTIF(N:N,N1836)&gt;=1,"左表に入れますねぇ","")))</f>
        <v/>
      </c>
      <c r="M1836" s="2" t="str">
        <f ca="1">IF(ISNA(VLOOKUP('全表融合(関数用)'!W1836,'全表融合(関数用)'!X$2:AB$9999,3,FALSE)),"",VLOOKUP('全表融合(関数用)'!W1836,'全表融合(関数用)'!X$2:AB$9999,3,FALSE))</f>
        <v/>
      </c>
      <c r="N1836" s="2" t="str">
        <f ca="1">IF(ISNA(VLOOKUP('全表融合(関数用)'!W1836,'全表融合(関数用)'!X$2:AB$9999,4,FALSE)),"",VLOOKUP('全表融合(関数用)'!W1836,'全表融合(関数用)'!X$2:AB$9999,4,FALSE))</f>
        <v/>
      </c>
      <c r="O1836" s="2" t="str">
        <f ca="1">IF(ISNA(VLOOKUP('全表融合(関数用)'!W1836,'全表融合(関数用)'!X$2:AB$9999,5,FALSE)),"",VLOOKUP('全表融合(関数用)'!W1836,'全表融合(関数用)'!X$2:AB$9999,5,FALSE))</f>
        <v/>
      </c>
      <c r="P1836" s="4" t="str">
        <f ca="1">IF(SUMIF('全表融合(関数用)'!Z:Z,M1836,'全表融合(関数用)'!AC:AC)=0,"",SUMIF('全表融合(関数用)'!Z:Z,M1836,'全表融合(関数用)'!AC:AC))</f>
        <v/>
      </c>
    </row>
    <row r="1837" spans="2:16">
      <c r="B1837" s="3" t="str">
        <f>IF(SUMIFS(四角板専用!T:T,四角板専用!A:A,A1837)=0,"",SUMIFS(四角板専用!T:T,四角板専用!A:A,A1837))</f>
        <v/>
      </c>
      <c r="C1837" s="3" t="str">
        <f>IF(SUMIFS('FB&amp;L専用'!V:V,'FB&amp;L専用'!A:A,A1837)=0,"",SUMIFS('FB&amp;L専用'!V:V,'FB&amp;L専用'!A:A,A1837))</f>
        <v/>
      </c>
      <c r="D1837" s="3" t="str">
        <f>IF(SUMIFS(鋼材専用!W:W,鋼材専用!A:A,A1837)=0,"",SUMIFS(鋼材専用!W:W,鋼材専用!A:A,A1837))</f>
        <v/>
      </c>
      <c r="E1837" s="3" t="str">
        <f>IF(SUMIFS(Φ部品専用!W:W,Φ部品専用!A:A,A1837)=0,"",SUMIFS(Φ部品専用!W:W,Φ部品専用!A:A,A1837))</f>
        <v/>
      </c>
      <c r="F1837" s="3" t="str">
        <f>IF(SUMIFS(パイプ専用!W:W,パイプ専用!A:A,A1837)=0,"",SUMIFS(パイプ専用!W:W,パイプ専用!A:A,A1837))</f>
        <v/>
      </c>
      <c r="G1837" s="3" t="str">
        <f t="shared" si="57"/>
        <v/>
      </c>
      <c r="K1837" s="4" t="str">
        <f t="shared" ca="1" si="58"/>
        <v/>
      </c>
      <c r="L1837" s="2" t="str">
        <f ca="1">IF(N1837="","",IF(COUNTIF(N$1:N1837,N1837)&gt;1,"",IF(COUNTIF(N:N,N1837)&gt;=1,"左表に入れますねぇ","")))</f>
        <v/>
      </c>
      <c r="M1837" s="2" t="str">
        <f ca="1">IF(ISNA(VLOOKUP('全表融合(関数用)'!W1837,'全表融合(関数用)'!X$2:AB$9999,3,FALSE)),"",VLOOKUP('全表融合(関数用)'!W1837,'全表融合(関数用)'!X$2:AB$9999,3,FALSE))</f>
        <v/>
      </c>
      <c r="N1837" s="2" t="str">
        <f ca="1">IF(ISNA(VLOOKUP('全表融合(関数用)'!W1837,'全表融合(関数用)'!X$2:AB$9999,4,FALSE)),"",VLOOKUP('全表融合(関数用)'!W1837,'全表融合(関数用)'!X$2:AB$9999,4,FALSE))</f>
        <v/>
      </c>
      <c r="O1837" s="2" t="str">
        <f ca="1">IF(ISNA(VLOOKUP('全表融合(関数用)'!W1837,'全表融合(関数用)'!X$2:AB$9999,5,FALSE)),"",VLOOKUP('全表融合(関数用)'!W1837,'全表融合(関数用)'!X$2:AB$9999,5,FALSE))</f>
        <v/>
      </c>
      <c r="P1837" s="4" t="str">
        <f ca="1">IF(SUMIF('全表融合(関数用)'!Z:Z,M1837,'全表融合(関数用)'!AC:AC)=0,"",SUMIF('全表融合(関数用)'!Z:Z,M1837,'全表融合(関数用)'!AC:AC))</f>
        <v/>
      </c>
    </row>
    <row r="1838" spans="2:16">
      <c r="B1838" s="3" t="str">
        <f>IF(SUMIFS(四角板専用!T:T,四角板専用!A:A,A1838)=0,"",SUMIFS(四角板専用!T:T,四角板専用!A:A,A1838))</f>
        <v/>
      </c>
      <c r="C1838" s="3" t="str">
        <f>IF(SUMIFS('FB&amp;L専用'!V:V,'FB&amp;L専用'!A:A,A1838)=0,"",SUMIFS('FB&amp;L専用'!V:V,'FB&amp;L専用'!A:A,A1838))</f>
        <v/>
      </c>
      <c r="D1838" s="3" t="str">
        <f>IF(SUMIFS(鋼材専用!W:W,鋼材専用!A:A,A1838)=0,"",SUMIFS(鋼材専用!W:W,鋼材専用!A:A,A1838))</f>
        <v/>
      </c>
      <c r="E1838" s="3" t="str">
        <f>IF(SUMIFS(Φ部品専用!W:W,Φ部品専用!A:A,A1838)=0,"",SUMIFS(Φ部品専用!W:W,Φ部品専用!A:A,A1838))</f>
        <v/>
      </c>
      <c r="F1838" s="3" t="str">
        <f>IF(SUMIFS(パイプ専用!W:W,パイプ専用!A:A,A1838)=0,"",SUMIFS(パイプ専用!W:W,パイプ専用!A:A,A1838))</f>
        <v/>
      </c>
      <c r="G1838" s="3" t="str">
        <f t="shared" si="57"/>
        <v/>
      </c>
      <c r="K1838" s="4" t="str">
        <f t="shared" ca="1" si="58"/>
        <v/>
      </c>
      <c r="L1838" s="2" t="str">
        <f ca="1">IF(N1838="","",IF(COUNTIF(N$1:N1838,N1838)&gt;1,"",IF(COUNTIF(N:N,N1838)&gt;=1,"左表に入れますねぇ","")))</f>
        <v/>
      </c>
      <c r="M1838" s="2" t="str">
        <f ca="1">IF(ISNA(VLOOKUP('全表融合(関数用)'!W1838,'全表融合(関数用)'!X$2:AB$9999,3,FALSE)),"",VLOOKUP('全表融合(関数用)'!W1838,'全表融合(関数用)'!X$2:AB$9999,3,FALSE))</f>
        <v/>
      </c>
      <c r="N1838" s="2" t="str">
        <f ca="1">IF(ISNA(VLOOKUP('全表融合(関数用)'!W1838,'全表融合(関数用)'!X$2:AB$9999,4,FALSE)),"",VLOOKUP('全表融合(関数用)'!W1838,'全表融合(関数用)'!X$2:AB$9999,4,FALSE))</f>
        <v/>
      </c>
      <c r="O1838" s="2" t="str">
        <f ca="1">IF(ISNA(VLOOKUP('全表融合(関数用)'!W1838,'全表融合(関数用)'!X$2:AB$9999,5,FALSE)),"",VLOOKUP('全表融合(関数用)'!W1838,'全表融合(関数用)'!X$2:AB$9999,5,FALSE))</f>
        <v/>
      </c>
      <c r="P1838" s="4" t="str">
        <f ca="1">IF(SUMIF('全表融合(関数用)'!Z:Z,M1838,'全表融合(関数用)'!AC:AC)=0,"",SUMIF('全表融合(関数用)'!Z:Z,M1838,'全表融合(関数用)'!AC:AC))</f>
        <v/>
      </c>
    </row>
    <row r="1839" spans="2:16">
      <c r="B1839" s="3" t="str">
        <f>IF(SUMIFS(四角板専用!T:T,四角板専用!A:A,A1839)=0,"",SUMIFS(四角板専用!T:T,四角板専用!A:A,A1839))</f>
        <v/>
      </c>
      <c r="C1839" s="3" t="str">
        <f>IF(SUMIFS('FB&amp;L専用'!V:V,'FB&amp;L専用'!A:A,A1839)=0,"",SUMIFS('FB&amp;L専用'!V:V,'FB&amp;L専用'!A:A,A1839))</f>
        <v/>
      </c>
      <c r="D1839" s="3" t="str">
        <f>IF(SUMIFS(鋼材専用!W:W,鋼材専用!A:A,A1839)=0,"",SUMIFS(鋼材専用!W:W,鋼材専用!A:A,A1839))</f>
        <v/>
      </c>
      <c r="E1839" s="3" t="str">
        <f>IF(SUMIFS(Φ部品専用!W:W,Φ部品専用!A:A,A1839)=0,"",SUMIFS(Φ部品専用!W:W,Φ部品専用!A:A,A1839))</f>
        <v/>
      </c>
      <c r="F1839" s="3" t="str">
        <f>IF(SUMIFS(パイプ専用!W:W,パイプ専用!A:A,A1839)=0,"",SUMIFS(パイプ専用!W:W,パイプ専用!A:A,A1839))</f>
        <v/>
      </c>
      <c r="G1839" s="3" t="str">
        <f t="shared" si="57"/>
        <v/>
      </c>
      <c r="K1839" s="4" t="str">
        <f t="shared" ca="1" si="58"/>
        <v/>
      </c>
      <c r="L1839" s="2" t="str">
        <f ca="1">IF(N1839="","",IF(COUNTIF(N$1:N1839,N1839)&gt;1,"",IF(COUNTIF(N:N,N1839)&gt;=1,"左表に入れますねぇ","")))</f>
        <v/>
      </c>
      <c r="M1839" s="2" t="str">
        <f ca="1">IF(ISNA(VLOOKUP('全表融合(関数用)'!W1839,'全表融合(関数用)'!X$2:AB$9999,3,FALSE)),"",VLOOKUP('全表融合(関数用)'!W1839,'全表融合(関数用)'!X$2:AB$9999,3,FALSE))</f>
        <v/>
      </c>
      <c r="N1839" s="2" t="str">
        <f ca="1">IF(ISNA(VLOOKUP('全表融合(関数用)'!W1839,'全表融合(関数用)'!X$2:AB$9999,4,FALSE)),"",VLOOKUP('全表融合(関数用)'!W1839,'全表融合(関数用)'!X$2:AB$9999,4,FALSE))</f>
        <v/>
      </c>
      <c r="O1839" s="2" t="str">
        <f ca="1">IF(ISNA(VLOOKUP('全表融合(関数用)'!W1839,'全表融合(関数用)'!X$2:AB$9999,5,FALSE)),"",VLOOKUP('全表融合(関数用)'!W1839,'全表融合(関数用)'!X$2:AB$9999,5,FALSE))</f>
        <v/>
      </c>
      <c r="P1839" s="4" t="str">
        <f ca="1">IF(SUMIF('全表融合(関数用)'!Z:Z,M1839,'全表融合(関数用)'!AC:AC)=0,"",SUMIF('全表融合(関数用)'!Z:Z,M1839,'全表融合(関数用)'!AC:AC))</f>
        <v/>
      </c>
    </row>
    <row r="1840" spans="2:16">
      <c r="B1840" s="3" t="str">
        <f>IF(SUMIFS(四角板専用!T:T,四角板専用!A:A,A1840)=0,"",SUMIFS(四角板専用!T:T,四角板専用!A:A,A1840))</f>
        <v/>
      </c>
      <c r="C1840" s="3" t="str">
        <f>IF(SUMIFS('FB&amp;L専用'!V:V,'FB&amp;L専用'!A:A,A1840)=0,"",SUMIFS('FB&amp;L専用'!V:V,'FB&amp;L専用'!A:A,A1840))</f>
        <v/>
      </c>
      <c r="D1840" s="3" t="str">
        <f>IF(SUMIFS(鋼材専用!W:W,鋼材専用!A:A,A1840)=0,"",SUMIFS(鋼材専用!W:W,鋼材専用!A:A,A1840))</f>
        <v/>
      </c>
      <c r="E1840" s="3" t="str">
        <f>IF(SUMIFS(Φ部品専用!W:W,Φ部品専用!A:A,A1840)=0,"",SUMIFS(Φ部品専用!W:W,Φ部品専用!A:A,A1840))</f>
        <v/>
      </c>
      <c r="F1840" s="3" t="str">
        <f>IF(SUMIFS(パイプ専用!W:W,パイプ専用!A:A,A1840)=0,"",SUMIFS(パイプ専用!W:W,パイプ専用!A:A,A1840))</f>
        <v/>
      </c>
      <c r="G1840" s="3" t="str">
        <f t="shared" si="57"/>
        <v/>
      </c>
      <c r="K1840" s="4" t="str">
        <f t="shared" ca="1" si="58"/>
        <v/>
      </c>
      <c r="L1840" s="2" t="str">
        <f ca="1">IF(N1840="","",IF(COUNTIF(N$1:N1840,N1840)&gt;1,"",IF(COUNTIF(N:N,N1840)&gt;=1,"左表に入れますねぇ","")))</f>
        <v/>
      </c>
      <c r="M1840" s="2" t="str">
        <f ca="1">IF(ISNA(VLOOKUP('全表融合(関数用)'!W1840,'全表融合(関数用)'!X$2:AB$9999,3,FALSE)),"",VLOOKUP('全表融合(関数用)'!W1840,'全表融合(関数用)'!X$2:AB$9999,3,FALSE))</f>
        <v/>
      </c>
      <c r="N1840" s="2" t="str">
        <f ca="1">IF(ISNA(VLOOKUP('全表融合(関数用)'!W1840,'全表融合(関数用)'!X$2:AB$9999,4,FALSE)),"",VLOOKUP('全表融合(関数用)'!W1840,'全表融合(関数用)'!X$2:AB$9999,4,FALSE))</f>
        <v/>
      </c>
      <c r="O1840" s="2" t="str">
        <f ca="1">IF(ISNA(VLOOKUP('全表融合(関数用)'!W1840,'全表融合(関数用)'!X$2:AB$9999,5,FALSE)),"",VLOOKUP('全表融合(関数用)'!W1840,'全表融合(関数用)'!X$2:AB$9999,5,FALSE))</f>
        <v/>
      </c>
      <c r="P1840" s="4" t="str">
        <f ca="1">IF(SUMIF('全表融合(関数用)'!Z:Z,M1840,'全表融合(関数用)'!AC:AC)=0,"",SUMIF('全表融合(関数用)'!Z:Z,M1840,'全表融合(関数用)'!AC:AC))</f>
        <v/>
      </c>
    </row>
    <row r="1841" spans="2:16">
      <c r="B1841" s="3" t="str">
        <f>IF(SUMIFS(四角板専用!T:T,四角板専用!A:A,A1841)=0,"",SUMIFS(四角板専用!T:T,四角板専用!A:A,A1841))</f>
        <v/>
      </c>
      <c r="C1841" s="3" t="str">
        <f>IF(SUMIFS('FB&amp;L専用'!V:V,'FB&amp;L専用'!A:A,A1841)=0,"",SUMIFS('FB&amp;L専用'!V:V,'FB&amp;L専用'!A:A,A1841))</f>
        <v/>
      </c>
      <c r="D1841" s="3" t="str">
        <f>IF(SUMIFS(鋼材専用!W:W,鋼材専用!A:A,A1841)=0,"",SUMIFS(鋼材専用!W:W,鋼材専用!A:A,A1841))</f>
        <v/>
      </c>
      <c r="E1841" s="3" t="str">
        <f>IF(SUMIFS(Φ部品専用!W:W,Φ部品専用!A:A,A1841)=0,"",SUMIFS(Φ部品専用!W:W,Φ部品専用!A:A,A1841))</f>
        <v/>
      </c>
      <c r="F1841" s="3" t="str">
        <f>IF(SUMIFS(パイプ専用!W:W,パイプ専用!A:A,A1841)=0,"",SUMIFS(パイプ専用!W:W,パイプ専用!A:A,A1841))</f>
        <v/>
      </c>
      <c r="G1841" s="3" t="str">
        <f t="shared" si="57"/>
        <v/>
      </c>
      <c r="K1841" s="4" t="str">
        <f t="shared" ca="1" si="58"/>
        <v/>
      </c>
      <c r="L1841" s="2" t="str">
        <f ca="1">IF(N1841="","",IF(COUNTIF(N$1:N1841,N1841)&gt;1,"",IF(COUNTIF(N:N,N1841)&gt;=1,"左表に入れますねぇ","")))</f>
        <v/>
      </c>
      <c r="M1841" s="2" t="str">
        <f ca="1">IF(ISNA(VLOOKUP('全表融合(関数用)'!W1841,'全表融合(関数用)'!X$2:AB$9999,3,FALSE)),"",VLOOKUP('全表融合(関数用)'!W1841,'全表融合(関数用)'!X$2:AB$9999,3,FALSE))</f>
        <v/>
      </c>
      <c r="N1841" s="2" t="str">
        <f ca="1">IF(ISNA(VLOOKUP('全表融合(関数用)'!W1841,'全表融合(関数用)'!X$2:AB$9999,4,FALSE)),"",VLOOKUP('全表融合(関数用)'!W1841,'全表融合(関数用)'!X$2:AB$9999,4,FALSE))</f>
        <v/>
      </c>
      <c r="O1841" s="2" t="str">
        <f ca="1">IF(ISNA(VLOOKUP('全表融合(関数用)'!W1841,'全表融合(関数用)'!X$2:AB$9999,5,FALSE)),"",VLOOKUP('全表融合(関数用)'!W1841,'全表融合(関数用)'!X$2:AB$9999,5,FALSE))</f>
        <v/>
      </c>
      <c r="P1841" s="4" t="str">
        <f ca="1">IF(SUMIF('全表融合(関数用)'!Z:Z,M1841,'全表融合(関数用)'!AC:AC)=0,"",SUMIF('全表融合(関数用)'!Z:Z,M1841,'全表融合(関数用)'!AC:AC))</f>
        <v/>
      </c>
    </row>
    <row r="1842" spans="2:16">
      <c r="B1842" s="3" t="str">
        <f>IF(SUMIFS(四角板専用!T:T,四角板専用!A:A,A1842)=0,"",SUMIFS(四角板専用!T:T,四角板専用!A:A,A1842))</f>
        <v/>
      </c>
      <c r="C1842" s="3" t="str">
        <f>IF(SUMIFS('FB&amp;L専用'!V:V,'FB&amp;L専用'!A:A,A1842)=0,"",SUMIFS('FB&amp;L専用'!V:V,'FB&amp;L専用'!A:A,A1842))</f>
        <v/>
      </c>
      <c r="D1842" s="3" t="str">
        <f>IF(SUMIFS(鋼材専用!W:W,鋼材専用!A:A,A1842)=0,"",SUMIFS(鋼材専用!W:W,鋼材専用!A:A,A1842))</f>
        <v/>
      </c>
      <c r="E1842" s="3" t="str">
        <f>IF(SUMIFS(Φ部品専用!W:W,Φ部品専用!A:A,A1842)=0,"",SUMIFS(Φ部品専用!W:W,Φ部品専用!A:A,A1842))</f>
        <v/>
      </c>
      <c r="F1842" s="3" t="str">
        <f>IF(SUMIFS(パイプ専用!W:W,パイプ専用!A:A,A1842)=0,"",SUMIFS(パイプ専用!W:W,パイプ専用!A:A,A1842))</f>
        <v/>
      </c>
      <c r="G1842" s="3" t="str">
        <f t="shared" si="57"/>
        <v/>
      </c>
      <c r="K1842" s="4" t="str">
        <f t="shared" ca="1" si="58"/>
        <v/>
      </c>
      <c r="L1842" s="2" t="str">
        <f ca="1">IF(N1842="","",IF(COUNTIF(N$1:N1842,N1842)&gt;1,"",IF(COUNTIF(N:N,N1842)&gt;=1,"左表に入れますねぇ","")))</f>
        <v/>
      </c>
      <c r="M1842" s="2" t="str">
        <f ca="1">IF(ISNA(VLOOKUP('全表融合(関数用)'!W1842,'全表融合(関数用)'!X$2:AB$9999,3,FALSE)),"",VLOOKUP('全表融合(関数用)'!W1842,'全表融合(関数用)'!X$2:AB$9999,3,FALSE))</f>
        <v/>
      </c>
      <c r="N1842" s="2" t="str">
        <f ca="1">IF(ISNA(VLOOKUP('全表融合(関数用)'!W1842,'全表融合(関数用)'!X$2:AB$9999,4,FALSE)),"",VLOOKUP('全表融合(関数用)'!W1842,'全表融合(関数用)'!X$2:AB$9999,4,FALSE))</f>
        <v/>
      </c>
      <c r="O1842" s="2" t="str">
        <f ca="1">IF(ISNA(VLOOKUP('全表融合(関数用)'!W1842,'全表融合(関数用)'!X$2:AB$9999,5,FALSE)),"",VLOOKUP('全表融合(関数用)'!W1842,'全表融合(関数用)'!X$2:AB$9999,5,FALSE))</f>
        <v/>
      </c>
      <c r="P1842" s="4" t="str">
        <f ca="1">IF(SUMIF('全表融合(関数用)'!Z:Z,M1842,'全表融合(関数用)'!AC:AC)=0,"",SUMIF('全表融合(関数用)'!Z:Z,M1842,'全表融合(関数用)'!AC:AC))</f>
        <v/>
      </c>
    </row>
    <row r="1843" spans="2:16">
      <c r="B1843" s="3" t="str">
        <f>IF(SUMIFS(四角板専用!T:T,四角板専用!A:A,A1843)=0,"",SUMIFS(四角板専用!T:T,四角板専用!A:A,A1843))</f>
        <v/>
      </c>
      <c r="C1843" s="3" t="str">
        <f>IF(SUMIFS('FB&amp;L専用'!V:V,'FB&amp;L専用'!A:A,A1843)=0,"",SUMIFS('FB&amp;L専用'!V:V,'FB&amp;L専用'!A:A,A1843))</f>
        <v/>
      </c>
      <c r="D1843" s="3" t="str">
        <f>IF(SUMIFS(鋼材専用!W:W,鋼材専用!A:A,A1843)=0,"",SUMIFS(鋼材専用!W:W,鋼材専用!A:A,A1843))</f>
        <v/>
      </c>
      <c r="E1843" s="3" t="str">
        <f>IF(SUMIFS(Φ部品専用!W:W,Φ部品専用!A:A,A1843)=0,"",SUMIFS(Φ部品専用!W:W,Φ部品専用!A:A,A1843))</f>
        <v/>
      </c>
      <c r="F1843" s="3" t="str">
        <f>IF(SUMIFS(パイプ専用!W:W,パイプ専用!A:A,A1843)=0,"",SUMIFS(パイプ専用!W:W,パイプ専用!A:A,A1843))</f>
        <v/>
      </c>
      <c r="G1843" s="3" t="str">
        <f t="shared" si="57"/>
        <v/>
      </c>
      <c r="K1843" s="4" t="str">
        <f t="shared" ca="1" si="58"/>
        <v/>
      </c>
      <c r="L1843" s="2" t="str">
        <f ca="1">IF(N1843="","",IF(COUNTIF(N$1:N1843,N1843)&gt;1,"",IF(COUNTIF(N:N,N1843)&gt;=1,"左表に入れますねぇ","")))</f>
        <v/>
      </c>
      <c r="M1843" s="2" t="str">
        <f ca="1">IF(ISNA(VLOOKUP('全表融合(関数用)'!W1843,'全表融合(関数用)'!X$2:AB$9999,3,FALSE)),"",VLOOKUP('全表融合(関数用)'!W1843,'全表融合(関数用)'!X$2:AB$9999,3,FALSE))</f>
        <v/>
      </c>
      <c r="N1843" s="2" t="str">
        <f ca="1">IF(ISNA(VLOOKUP('全表融合(関数用)'!W1843,'全表融合(関数用)'!X$2:AB$9999,4,FALSE)),"",VLOOKUP('全表融合(関数用)'!W1843,'全表融合(関数用)'!X$2:AB$9999,4,FALSE))</f>
        <v/>
      </c>
      <c r="O1843" s="2" t="str">
        <f ca="1">IF(ISNA(VLOOKUP('全表融合(関数用)'!W1843,'全表融合(関数用)'!X$2:AB$9999,5,FALSE)),"",VLOOKUP('全表融合(関数用)'!W1843,'全表融合(関数用)'!X$2:AB$9999,5,FALSE))</f>
        <v/>
      </c>
      <c r="P1843" s="4" t="str">
        <f ca="1">IF(SUMIF('全表融合(関数用)'!Z:Z,M1843,'全表融合(関数用)'!AC:AC)=0,"",SUMIF('全表融合(関数用)'!Z:Z,M1843,'全表融合(関数用)'!AC:AC))</f>
        <v/>
      </c>
    </row>
    <row r="1844" spans="2:16">
      <c r="B1844" s="3" t="str">
        <f>IF(SUMIFS(四角板専用!T:T,四角板専用!A:A,A1844)=0,"",SUMIFS(四角板専用!T:T,四角板専用!A:A,A1844))</f>
        <v/>
      </c>
      <c r="C1844" s="3" t="str">
        <f>IF(SUMIFS('FB&amp;L専用'!V:V,'FB&amp;L専用'!A:A,A1844)=0,"",SUMIFS('FB&amp;L専用'!V:V,'FB&amp;L専用'!A:A,A1844))</f>
        <v/>
      </c>
      <c r="D1844" s="3" t="str">
        <f>IF(SUMIFS(鋼材専用!W:W,鋼材専用!A:A,A1844)=0,"",SUMIFS(鋼材専用!W:W,鋼材専用!A:A,A1844))</f>
        <v/>
      </c>
      <c r="E1844" s="3" t="str">
        <f>IF(SUMIFS(Φ部品専用!W:W,Φ部品専用!A:A,A1844)=0,"",SUMIFS(Φ部品専用!W:W,Φ部品専用!A:A,A1844))</f>
        <v/>
      </c>
      <c r="F1844" s="3" t="str">
        <f>IF(SUMIFS(パイプ専用!W:W,パイプ専用!A:A,A1844)=0,"",SUMIFS(パイプ専用!W:W,パイプ専用!A:A,A1844))</f>
        <v/>
      </c>
      <c r="G1844" s="3" t="str">
        <f t="shared" si="57"/>
        <v/>
      </c>
      <c r="K1844" s="4" t="str">
        <f t="shared" ca="1" si="58"/>
        <v/>
      </c>
      <c r="L1844" s="2" t="str">
        <f ca="1">IF(N1844="","",IF(COUNTIF(N$1:N1844,N1844)&gt;1,"",IF(COUNTIF(N:N,N1844)&gt;=1,"左表に入れますねぇ","")))</f>
        <v/>
      </c>
      <c r="M1844" s="2" t="str">
        <f ca="1">IF(ISNA(VLOOKUP('全表融合(関数用)'!W1844,'全表融合(関数用)'!X$2:AB$9999,3,FALSE)),"",VLOOKUP('全表融合(関数用)'!W1844,'全表融合(関数用)'!X$2:AB$9999,3,FALSE))</f>
        <v/>
      </c>
      <c r="N1844" s="2" t="str">
        <f ca="1">IF(ISNA(VLOOKUP('全表融合(関数用)'!W1844,'全表融合(関数用)'!X$2:AB$9999,4,FALSE)),"",VLOOKUP('全表融合(関数用)'!W1844,'全表融合(関数用)'!X$2:AB$9999,4,FALSE))</f>
        <v/>
      </c>
      <c r="O1844" s="2" t="str">
        <f ca="1">IF(ISNA(VLOOKUP('全表融合(関数用)'!W1844,'全表融合(関数用)'!X$2:AB$9999,5,FALSE)),"",VLOOKUP('全表融合(関数用)'!W1844,'全表融合(関数用)'!X$2:AB$9999,5,FALSE))</f>
        <v/>
      </c>
      <c r="P1844" s="4" t="str">
        <f ca="1">IF(SUMIF('全表融合(関数用)'!Z:Z,M1844,'全表融合(関数用)'!AC:AC)=0,"",SUMIF('全表融合(関数用)'!Z:Z,M1844,'全表融合(関数用)'!AC:AC))</f>
        <v/>
      </c>
    </row>
    <row r="1845" spans="2:16">
      <c r="B1845" s="3" t="str">
        <f>IF(SUMIFS(四角板専用!T:T,四角板専用!A:A,A1845)=0,"",SUMIFS(四角板専用!T:T,四角板専用!A:A,A1845))</f>
        <v/>
      </c>
      <c r="C1845" s="3" t="str">
        <f>IF(SUMIFS('FB&amp;L専用'!V:V,'FB&amp;L専用'!A:A,A1845)=0,"",SUMIFS('FB&amp;L専用'!V:V,'FB&amp;L専用'!A:A,A1845))</f>
        <v/>
      </c>
      <c r="D1845" s="3" t="str">
        <f>IF(SUMIFS(鋼材専用!W:W,鋼材専用!A:A,A1845)=0,"",SUMIFS(鋼材専用!W:W,鋼材専用!A:A,A1845))</f>
        <v/>
      </c>
      <c r="E1845" s="3" t="str">
        <f>IF(SUMIFS(Φ部品専用!W:W,Φ部品専用!A:A,A1845)=0,"",SUMIFS(Φ部品専用!W:W,Φ部品専用!A:A,A1845))</f>
        <v/>
      </c>
      <c r="F1845" s="3" t="str">
        <f>IF(SUMIFS(パイプ専用!W:W,パイプ専用!A:A,A1845)=0,"",SUMIFS(パイプ専用!W:W,パイプ専用!A:A,A1845))</f>
        <v/>
      </c>
      <c r="G1845" s="3" t="str">
        <f t="shared" si="57"/>
        <v/>
      </c>
      <c r="K1845" s="4" t="str">
        <f t="shared" ca="1" si="58"/>
        <v/>
      </c>
      <c r="L1845" s="2" t="str">
        <f ca="1">IF(N1845="","",IF(COUNTIF(N$1:N1845,N1845)&gt;1,"",IF(COUNTIF(N:N,N1845)&gt;=1,"左表に入れますねぇ","")))</f>
        <v/>
      </c>
      <c r="M1845" s="2" t="str">
        <f ca="1">IF(ISNA(VLOOKUP('全表融合(関数用)'!W1845,'全表融合(関数用)'!X$2:AB$9999,3,FALSE)),"",VLOOKUP('全表融合(関数用)'!W1845,'全表融合(関数用)'!X$2:AB$9999,3,FALSE))</f>
        <v/>
      </c>
      <c r="N1845" s="2" t="str">
        <f ca="1">IF(ISNA(VLOOKUP('全表融合(関数用)'!W1845,'全表融合(関数用)'!X$2:AB$9999,4,FALSE)),"",VLOOKUP('全表融合(関数用)'!W1845,'全表融合(関数用)'!X$2:AB$9999,4,FALSE))</f>
        <v/>
      </c>
      <c r="O1845" s="2" t="str">
        <f ca="1">IF(ISNA(VLOOKUP('全表融合(関数用)'!W1845,'全表融合(関数用)'!X$2:AB$9999,5,FALSE)),"",VLOOKUP('全表融合(関数用)'!W1845,'全表融合(関数用)'!X$2:AB$9999,5,FALSE))</f>
        <v/>
      </c>
      <c r="P1845" s="4" t="str">
        <f ca="1">IF(SUMIF('全表融合(関数用)'!Z:Z,M1845,'全表融合(関数用)'!AC:AC)=0,"",SUMIF('全表融合(関数用)'!Z:Z,M1845,'全表融合(関数用)'!AC:AC))</f>
        <v/>
      </c>
    </row>
    <row r="1846" spans="2:16">
      <c r="B1846" s="3" t="str">
        <f>IF(SUMIFS(四角板専用!T:T,四角板専用!A:A,A1846)=0,"",SUMIFS(四角板専用!T:T,四角板専用!A:A,A1846))</f>
        <v/>
      </c>
      <c r="C1846" s="3" t="str">
        <f>IF(SUMIFS('FB&amp;L専用'!V:V,'FB&amp;L専用'!A:A,A1846)=0,"",SUMIFS('FB&amp;L専用'!V:V,'FB&amp;L専用'!A:A,A1846))</f>
        <v/>
      </c>
      <c r="D1846" s="3" t="str">
        <f>IF(SUMIFS(鋼材専用!W:W,鋼材専用!A:A,A1846)=0,"",SUMIFS(鋼材専用!W:W,鋼材専用!A:A,A1846))</f>
        <v/>
      </c>
      <c r="E1846" s="3" t="str">
        <f>IF(SUMIFS(Φ部品専用!W:W,Φ部品専用!A:A,A1846)=0,"",SUMIFS(Φ部品専用!W:W,Φ部品専用!A:A,A1846))</f>
        <v/>
      </c>
      <c r="F1846" s="3" t="str">
        <f>IF(SUMIFS(パイプ専用!W:W,パイプ専用!A:A,A1846)=0,"",SUMIFS(パイプ専用!W:W,パイプ専用!A:A,A1846))</f>
        <v/>
      </c>
      <c r="G1846" s="3" t="str">
        <f t="shared" si="57"/>
        <v/>
      </c>
      <c r="K1846" s="4" t="str">
        <f t="shared" ca="1" si="58"/>
        <v/>
      </c>
      <c r="L1846" s="2" t="str">
        <f ca="1">IF(N1846="","",IF(COUNTIF(N$1:N1846,N1846)&gt;1,"",IF(COUNTIF(N:N,N1846)&gt;=1,"左表に入れますねぇ","")))</f>
        <v/>
      </c>
      <c r="M1846" s="2" t="str">
        <f ca="1">IF(ISNA(VLOOKUP('全表融合(関数用)'!W1846,'全表融合(関数用)'!X$2:AB$9999,3,FALSE)),"",VLOOKUP('全表融合(関数用)'!W1846,'全表融合(関数用)'!X$2:AB$9999,3,FALSE))</f>
        <v/>
      </c>
      <c r="N1846" s="2" t="str">
        <f ca="1">IF(ISNA(VLOOKUP('全表融合(関数用)'!W1846,'全表融合(関数用)'!X$2:AB$9999,4,FALSE)),"",VLOOKUP('全表融合(関数用)'!W1846,'全表融合(関数用)'!X$2:AB$9999,4,FALSE))</f>
        <v/>
      </c>
      <c r="O1846" s="2" t="str">
        <f ca="1">IF(ISNA(VLOOKUP('全表融合(関数用)'!W1846,'全表融合(関数用)'!X$2:AB$9999,5,FALSE)),"",VLOOKUP('全表融合(関数用)'!W1846,'全表融合(関数用)'!X$2:AB$9999,5,FALSE))</f>
        <v/>
      </c>
      <c r="P1846" s="4" t="str">
        <f ca="1">IF(SUMIF('全表融合(関数用)'!Z:Z,M1846,'全表融合(関数用)'!AC:AC)=0,"",SUMIF('全表融合(関数用)'!Z:Z,M1846,'全表融合(関数用)'!AC:AC))</f>
        <v/>
      </c>
    </row>
    <row r="1847" spans="2:16">
      <c r="B1847" s="3" t="str">
        <f>IF(SUMIFS(四角板専用!T:T,四角板専用!A:A,A1847)=0,"",SUMIFS(四角板専用!T:T,四角板専用!A:A,A1847))</f>
        <v/>
      </c>
      <c r="C1847" s="3" t="str">
        <f>IF(SUMIFS('FB&amp;L専用'!V:V,'FB&amp;L専用'!A:A,A1847)=0,"",SUMIFS('FB&amp;L専用'!V:V,'FB&amp;L専用'!A:A,A1847))</f>
        <v/>
      </c>
      <c r="D1847" s="3" t="str">
        <f>IF(SUMIFS(鋼材専用!W:W,鋼材専用!A:A,A1847)=0,"",SUMIFS(鋼材専用!W:W,鋼材専用!A:A,A1847))</f>
        <v/>
      </c>
      <c r="E1847" s="3" t="str">
        <f>IF(SUMIFS(Φ部品専用!W:W,Φ部品専用!A:A,A1847)=0,"",SUMIFS(Φ部品専用!W:W,Φ部品専用!A:A,A1847))</f>
        <v/>
      </c>
      <c r="F1847" s="3" t="str">
        <f>IF(SUMIFS(パイプ専用!W:W,パイプ専用!A:A,A1847)=0,"",SUMIFS(パイプ専用!W:W,パイプ専用!A:A,A1847))</f>
        <v/>
      </c>
      <c r="G1847" s="3" t="str">
        <f t="shared" si="57"/>
        <v/>
      </c>
      <c r="K1847" s="4" t="str">
        <f t="shared" ca="1" si="58"/>
        <v/>
      </c>
      <c r="L1847" s="2" t="str">
        <f ca="1">IF(N1847="","",IF(COUNTIF(N$1:N1847,N1847)&gt;1,"",IF(COUNTIF(N:N,N1847)&gt;=1,"左表に入れますねぇ","")))</f>
        <v/>
      </c>
      <c r="M1847" s="2" t="str">
        <f ca="1">IF(ISNA(VLOOKUP('全表融合(関数用)'!W1847,'全表融合(関数用)'!X$2:AB$9999,3,FALSE)),"",VLOOKUP('全表融合(関数用)'!W1847,'全表融合(関数用)'!X$2:AB$9999,3,FALSE))</f>
        <v/>
      </c>
      <c r="N1847" s="2" t="str">
        <f ca="1">IF(ISNA(VLOOKUP('全表融合(関数用)'!W1847,'全表融合(関数用)'!X$2:AB$9999,4,FALSE)),"",VLOOKUP('全表融合(関数用)'!W1847,'全表融合(関数用)'!X$2:AB$9999,4,FALSE))</f>
        <v/>
      </c>
      <c r="O1847" s="2" t="str">
        <f ca="1">IF(ISNA(VLOOKUP('全表融合(関数用)'!W1847,'全表融合(関数用)'!X$2:AB$9999,5,FALSE)),"",VLOOKUP('全表融合(関数用)'!W1847,'全表融合(関数用)'!X$2:AB$9999,5,FALSE))</f>
        <v/>
      </c>
      <c r="P1847" s="4" t="str">
        <f ca="1">IF(SUMIF('全表融合(関数用)'!Z:Z,M1847,'全表融合(関数用)'!AC:AC)=0,"",SUMIF('全表融合(関数用)'!Z:Z,M1847,'全表融合(関数用)'!AC:AC))</f>
        <v/>
      </c>
    </row>
    <row r="1848" spans="2:16">
      <c r="B1848" s="3" t="str">
        <f>IF(SUMIFS(四角板専用!T:T,四角板専用!A:A,A1848)=0,"",SUMIFS(四角板専用!T:T,四角板専用!A:A,A1848))</f>
        <v/>
      </c>
      <c r="C1848" s="3" t="str">
        <f>IF(SUMIFS('FB&amp;L専用'!V:V,'FB&amp;L専用'!A:A,A1848)=0,"",SUMIFS('FB&amp;L専用'!V:V,'FB&amp;L専用'!A:A,A1848))</f>
        <v/>
      </c>
      <c r="D1848" s="3" t="str">
        <f>IF(SUMIFS(鋼材専用!W:W,鋼材専用!A:A,A1848)=0,"",SUMIFS(鋼材専用!W:W,鋼材専用!A:A,A1848))</f>
        <v/>
      </c>
      <c r="E1848" s="3" t="str">
        <f>IF(SUMIFS(Φ部品専用!W:W,Φ部品専用!A:A,A1848)=0,"",SUMIFS(Φ部品専用!W:W,Φ部品専用!A:A,A1848))</f>
        <v/>
      </c>
      <c r="F1848" s="3" t="str">
        <f>IF(SUMIFS(パイプ専用!W:W,パイプ専用!A:A,A1848)=0,"",SUMIFS(パイプ専用!W:W,パイプ専用!A:A,A1848))</f>
        <v/>
      </c>
      <c r="G1848" s="3" t="str">
        <f t="shared" si="57"/>
        <v/>
      </c>
      <c r="K1848" s="4" t="str">
        <f t="shared" ca="1" si="58"/>
        <v/>
      </c>
      <c r="L1848" s="2" t="str">
        <f ca="1">IF(N1848="","",IF(COUNTIF(N$1:N1848,N1848)&gt;1,"",IF(COUNTIF(N:N,N1848)&gt;=1,"左表に入れますねぇ","")))</f>
        <v/>
      </c>
      <c r="M1848" s="2" t="str">
        <f ca="1">IF(ISNA(VLOOKUP('全表融合(関数用)'!W1848,'全表融合(関数用)'!X$2:AB$9999,3,FALSE)),"",VLOOKUP('全表融合(関数用)'!W1848,'全表融合(関数用)'!X$2:AB$9999,3,FALSE))</f>
        <v/>
      </c>
      <c r="N1848" s="2" t="str">
        <f ca="1">IF(ISNA(VLOOKUP('全表融合(関数用)'!W1848,'全表融合(関数用)'!X$2:AB$9999,4,FALSE)),"",VLOOKUP('全表融合(関数用)'!W1848,'全表融合(関数用)'!X$2:AB$9999,4,FALSE))</f>
        <v/>
      </c>
      <c r="O1848" s="2" t="str">
        <f ca="1">IF(ISNA(VLOOKUP('全表融合(関数用)'!W1848,'全表融合(関数用)'!X$2:AB$9999,5,FALSE)),"",VLOOKUP('全表融合(関数用)'!W1848,'全表融合(関数用)'!X$2:AB$9999,5,FALSE))</f>
        <v/>
      </c>
      <c r="P1848" s="4" t="str">
        <f ca="1">IF(SUMIF('全表融合(関数用)'!Z:Z,M1848,'全表融合(関数用)'!AC:AC)=0,"",SUMIF('全表融合(関数用)'!Z:Z,M1848,'全表融合(関数用)'!AC:AC))</f>
        <v/>
      </c>
    </row>
    <row r="1849" spans="2:16">
      <c r="B1849" s="3" t="str">
        <f>IF(SUMIFS(四角板専用!T:T,四角板専用!A:A,A1849)=0,"",SUMIFS(四角板専用!T:T,四角板専用!A:A,A1849))</f>
        <v/>
      </c>
      <c r="C1849" s="3" t="str">
        <f>IF(SUMIFS('FB&amp;L専用'!V:V,'FB&amp;L専用'!A:A,A1849)=0,"",SUMIFS('FB&amp;L専用'!V:V,'FB&amp;L専用'!A:A,A1849))</f>
        <v/>
      </c>
      <c r="D1849" s="3" t="str">
        <f>IF(SUMIFS(鋼材専用!W:W,鋼材専用!A:A,A1849)=0,"",SUMIFS(鋼材専用!W:W,鋼材専用!A:A,A1849))</f>
        <v/>
      </c>
      <c r="E1849" s="3" t="str">
        <f>IF(SUMIFS(Φ部品専用!W:W,Φ部品専用!A:A,A1849)=0,"",SUMIFS(Φ部品専用!W:W,Φ部品専用!A:A,A1849))</f>
        <v/>
      </c>
      <c r="F1849" s="3" t="str">
        <f>IF(SUMIFS(パイプ専用!W:W,パイプ専用!A:A,A1849)=0,"",SUMIFS(パイプ専用!W:W,パイプ専用!A:A,A1849))</f>
        <v/>
      </c>
      <c r="G1849" s="3" t="str">
        <f t="shared" si="57"/>
        <v/>
      </c>
      <c r="K1849" s="4" t="str">
        <f t="shared" ca="1" si="58"/>
        <v/>
      </c>
      <c r="L1849" s="2" t="str">
        <f ca="1">IF(N1849="","",IF(COUNTIF(N$1:N1849,N1849)&gt;1,"",IF(COUNTIF(N:N,N1849)&gt;=1,"左表に入れますねぇ","")))</f>
        <v/>
      </c>
      <c r="M1849" s="2" t="str">
        <f ca="1">IF(ISNA(VLOOKUP('全表融合(関数用)'!W1849,'全表融合(関数用)'!X$2:AB$9999,3,FALSE)),"",VLOOKUP('全表融合(関数用)'!W1849,'全表融合(関数用)'!X$2:AB$9999,3,FALSE))</f>
        <v/>
      </c>
      <c r="N1849" s="2" t="str">
        <f ca="1">IF(ISNA(VLOOKUP('全表融合(関数用)'!W1849,'全表融合(関数用)'!X$2:AB$9999,4,FALSE)),"",VLOOKUP('全表融合(関数用)'!W1849,'全表融合(関数用)'!X$2:AB$9999,4,FALSE))</f>
        <v/>
      </c>
      <c r="O1849" s="2" t="str">
        <f ca="1">IF(ISNA(VLOOKUP('全表融合(関数用)'!W1849,'全表融合(関数用)'!X$2:AB$9999,5,FALSE)),"",VLOOKUP('全表融合(関数用)'!W1849,'全表融合(関数用)'!X$2:AB$9999,5,FALSE))</f>
        <v/>
      </c>
      <c r="P1849" s="4" t="str">
        <f ca="1">IF(SUMIF('全表融合(関数用)'!Z:Z,M1849,'全表融合(関数用)'!AC:AC)=0,"",SUMIF('全表融合(関数用)'!Z:Z,M1849,'全表融合(関数用)'!AC:AC))</f>
        <v/>
      </c>
    </row>
    <row r="1850" spans="2:16">
      <c r="B1850" s="3" t="str">
        <f>IF(SUMIFS(四角板専用!T:T,四角板専用!A:A,A1850)=0,"",SUMIFS(四角板専用!T:T,四角板専用!A:A,A1850))</f>
        <v/>
      </c>
      <c r="C1850" s="3" t="str">
        <f>IF(SUMIFS('FB&amp;L専用'!V:V,'FB&amp;L専用'!A:A,A1850)=0,"",SUMIFS('FB&amp;L専用'!V:V,'FB&amp;L専用'!A:A,A1850))</f>
        <v/>
      </c>
      <c r="D1850" s="3" t="str">
        <f>IF(SUMIFS(鋼材専用!W:W,鋼材専用!A:A,A1850)=0,"",SUMIFS(鋼材専用!W:W,鋼材専用!A:A,A1850))</f>
        <v/>
      </c>
      <c r="E1850" s="3" t="str">
        <f>IF(SUMIFS(Φ部品専用!W:W,Φ部品専用!A:A,A1850)=0,"",SUMIFS(Φ部品専用!W:W,Φ部品専用!A:A,A1850))</f>
        <v/>
      </c>
      <c r="F1850" s="3" t="str">
        <f>IF(SUMIFS(パイプ専用!W:W,パイプ専用!A:A,A1850)=0,"",SUMIFS(パイプ専用!W:W,パイプ専用!A:A,A1850))</f>
        <v/>
      </c>
      <c r="G1850" s="3" t="str">
        <f t="shared" si="57"/>
        <v/>
      </c>
      <c r="K1850" s="4" t="str">
        <f t="shared" ca="1" si="58"/>
        <v/>
      </c>
      <c r="L1850" s="2" t="str">
        <f ca="1">IF(N1850="","",IF(COUNTIF(N$1:N1850,N1850)&gt;1,"",IF(COUNTIF(N:N,N1850)&gt;=1,"左表に入れますねぇ","")))</f>
        <v/>
      </c>
      <c r="M1850" s="2" t="str">
        <f ca="1">IF(ISNA(VLOOKUP('全表融合(関数用)'!W1850,'全表融合(関数用)'!X$2:AB$9999,3,FALSE)),"",VLOOKUP('全表融合(関数用)'!W1850,'全表融合(関数用)'!X$2:AB$9999,3,FALSE))</f>
        <v/>
      </c>
      <c r="N1850" s="2" t="str">
        <f ca="1">IF(ISNA(VLOOKUP('全表融合(関数用)'!W1850,'全表融合(関数用)'!X$2:AB$9999,4,FALSE)),"",VLOOKUP('全表融合(関数用)'!W1850,'全表融合(関数用)'!X$2:AB$9999,4,FALSE))</f>
        <v/>
      </c>
      <c r="O1850" s="2" t="str">
        <f ca="1">IF(ISNA(VLOOKUP('全表融合(関数用)'!W1850,'全表融合(関数用)'!X$2:AB$9999,5,FALSE)),"",VLOOKUP('全表融合(関数用)'!W1850,'全表融合(関数用)'!X$2:AB$9999,5,FALSE))</f>
        <v/>
      </c>
      <c r="P1850" s="4" t="str">
        <f ca="1">IF(SUMIF('全表融合(関数用)'!Z:Z,M1850,'全表融合(関数用)'!AC:AC)=0,"",SUMIF('全表融合(関数用)'!Z:Z,M1850,'全表融合(関数用)'!AC:AC))</f>
        <v/>
      </c>
    </row>
    <row r="1851" spans="2:16">
      <c r="B1851" s="3" t="str">
        <f>IF(SUMIFS(四角板専用!T:T,四角板専用!A:A,A1851)=0,"",SUMIFS(四角板専用!T:T,四角板専用!A:A,A1851))</f>
        <v/>
      </c>
      <c r="C1851" s="3" t="str">
        <f>IF(SUMIFS('FB&amp;L専用'!V:V,'FB&amp;L専用'!A:A,A1851)=0,"",SUMIFS('FB&amp;L専用'!V:V,'FB&amp;L専用'!A:A,A1851))</f>
        <v/>
      </c>
      <c r="D1851" s="3" t="str">
        <f>IF(SUMIFS(鋼材専用!W:W,鋼材専用!A:A,A1851)=0,"",SUMIFS(鋼材専用!W:W,鋼材専用!A:A,A1851))</f>
        <v/>
      </c>
      <c r="E1851" s="3" t="str">
        <f>IF(SUMIFS(Φ部品専用!W:W,Φ部品専用!A:A,A1851)=0,"",SUMIFS(Φ部品専用!W:W,Φ部品専用!A:A,A1851))</f>
        <v/>
      </c>
      <c r="F1851" s="3" t="str">
        <f>IF(SUMIFS(パイプ専用!W:W,パイプ専用!A:A,A1851)=0,"",SUMIFS(パイプ専用!W:W,パイプ専用!A:A,A1851))</f>
        <v/>
      </c>
      <c r="G1851" s="3" t="str">
        <f t="shared" si="57"/>
        <v/>
      </c>
      <c r="K1851" s="4" t="str">
        <f t="shared" ca="1" si="58"/>
        <v/>
      </c>
      <c r="L1851" s="2" t="str">
        <f ca="1">IF(N1851="","",IF(COUNTIF(N$1:N1851,N1851)&gt;1,"",IF(COUNTIF(N:N,N1851)&gt;=1,"左表に入れますねぇ","")))</f>
        <v/>
      </c>
      <c r="M1851" s="2" t="str">
        <f ca="1">IF(ISNA(VLOOKUP('全表融合(関数用)'!W1851,'全表融合(関数用)'!X$2:AB$9999,3,FALSE)),"",VLOOKUP('全表融合(関数用)'!W1851,'全表融合(関数用)'!X$2:AB$9999,3,FALSE))</f>
        <v/>
      </c>
      <c r="N1851" s="2" t="str">
        <f ca="1">IF(ISNA(VLOOKUP('全表融合(関数用)'!W1851,'全表融合(関数用)'!X$2:AB$9999,4,FALSE)),"",VLOOKUP('全表融合(関数用)'!W1851,'全表融合(関数用)'!X$2:AB$9999,4,FALSE))</f>
        <v/>
      </c>
      <c r="O1851" s="2" t="str">
        <f ca="1">IF(ISNA(VLOOKUP('全表融合(関数用)'!W1851,'全表融合(関数用)'!X$2:AB$9999,5,FALSE)),"",VLOOKUP('全表融合(関数用)'!W1851,'全表融合(関数用)'!X$2:AB$9999,5,FALSE))</f>
        <v/>
      </c>
      <c r="P1851" s="4" t="str">
        <f ca="1">IF(SUMIF('全表融合(関数用)'!Z:Z,M1851,'全表融合(関数用)'!AC:AC)=0,"",SUMIF('全表融合(関数用)'!Z:Z,M1851,'全表融合(関数用)'!AC:AC))</f>
        <v/>
      </c>
    </row>
    <row r="1852" spans="2:16">
      <c r="B1852" s="3" t="str">
        <f>IF(SUMIFS(四角板専用!T:T,四角板専用!A:A,A1852)=0,"",SUMIFS(四角板専用!T:T,四角板専用!A:A,A1852))</f>
        <v/>
      </c>
      <c r="C1852" s="3" t="str">
        <f>IF(SUMIFS('FB&amp;L専用'!V:V,'FB&amp;L専用'!A:A,A1852)=0,"",SUMIFS('FB&amp;L専用'!V:V,'FB&amp;L専用'!A:A,A1852))</f>
        <v/>
      </c>
      <c r="D1852" s="3" t="str">
        <f>IF(SUMIFS(鋼材専用!W:W,鋼材専用!A:A,A1852)=0,"",SUMIFS(鋼材専用!W:W,鋼材専用!A:A,A1852))</f>
        <v/>
      </c>
      <c r="E1852" s="3" t="str">
        <f>IF(SUMIFS(Φ部品専用!W:W,Φ部品専用!A:A,A1852)=0,"",SUMIFS(Φ部品専用!W:W,Φ部品専用!A:A,A1852))</f>
        <v/>
      </c>
      <c r="F1852" s="3" t="str">
        <f>IF(SUMIFS(パイプ専用!W:W,パイプ専用!A:A,A1852)=0,"",SUMIFS(パイプ専用!W:W,パイプ専用!A:A,A1852))</f>
        <v/>
      </c>
      <c r="G1852" s="3" t="str">
        <f t="shared" si="57"/>
        <v/>
      </c>
      <c r="K1852" s="4" t="str">
        <f t="shared" ca="1" si="58"/>
        <v/>
      </c>
      <c r="L1852" s="2" t="str">
        <f ca="1">IF(N1852="","",IF(COUNTIF(N$1:N1852,N1852)&gt;1,"",IF(COUNTIF(N:N,N1852)&gt;=1,"左表に入れますねぇ","")))</f>
        <v/>
      </c>
      <c r="M1852" s="2" t="str">
        <f ca="1">IF(ISNA(VLOOKUP('全表融合(関数用)'!W1852,'全表融合(関数用)'!X$2:AB$9999,3,FALSE)),"",VLOOKUP('全表融合(関数用)'!W1852,'全表融合(関数用)'!X$2:AB$9999,3,FALSE))</f>
        <v/>
      </c>
      <c r="N1852" s="2" t="str">
        <f ca="1">IF(ISNA(VLOOKUP('全表融合(関数用)'!W1852,'全表融合(関数用)'!X$2:AB$9999,4,FALSE)),"",VLOOKUP('全表融合(関数用)'!W1852,'全表融合(関数用)'!X$2:AB$9999,4,FALSE))</f>
        <v/>
      </c>
      <c r="O1852" s="2" t="str">
        <f ca="1">IF(ISNA(VLOOKUP('全表融合(関数用)'!W1852,'全表融合(関数用)'!X$2:AB$9999,5,FALSE)),"",VLOOKUP('全表融合(関数用)'!W1852,'全表融合(関数用)'!X$2:AB$9999,5,FALSE))</f>
        <v/>
      </c>
      <c r="P1852" s="4" t="str">
        <f ca="1">IF(SUMIF('全表融合(関数用)'!Z:Z,M1852,'全表融合(関数用)'!AC:AC)=0,"",SUMIF('全表融合(関数用)'!Z:Z,M1852,'全表融合(関数用)'!AC:AC))</f>
        <v/>
      </c>
    </row>
    <row r="1853" spans="2:16">
      <c r="B1853" s="3" t="str">
        <f>IF(SUMIFS(四角板専用!T:T,四角板専用!A:A,A1853)=0,"",SUMIFS(四角板専用!T:T,四角板専用!A:A,A1853))</f>
        <v/>
      </c>
      <c r="C1853" s="3" t="str">
        <f>IF(SUMIFS('FB&amp;L専用'!V:V,'FB&amp;L専用'!A:A,A1853)=0,"",SUMIFS('FB&amp;L専用'!V:V,'FB&amp;L専用'!A:A,A1853))</f>
        <v/>
      </c>
      <c r="D1853" s="3" t="str">
        <f>IF(SUMIFS(鋼材専用!W:W,鋼材専用!A:A,A1853)=0,"",SUMIFS(鋼材専用!W:W,鋼材専用!A:A,A1853))</f>
        <v/>
      </c>
      <c r="E1853" s="3" t="str">
        <f>IF(SUMIFS(Φ部品専用!W:W,Φ部品専用!A:A,A1853)=0,"",SUMIFS(Φ部品専用!W:W,Φ部品専用!A:A,A1853))</f>
        <v/>
      </c>
      <c r="F1853" s="3" t="str">
        <f>IF(SUMIFS(パイプ専用!W:W,パイプ専用!A:A,A1853)=0,"",SUMIFS(パイプ専用!W:W,パイプ専用!A:A,A1853))</f>
        <v/>
      </c>
      <c r="G1853" s="3" t="str">
        <f t="shared" si="57"/>
        <v/>
      </c>
      <c r="K1853" s="4" t="str">
        <f t="shared" ca="1" si="58"/>
        <v/>
      </c>
      <c r="L1853" s="2" t="str">
        <f ca="1">IF(N1853="","",IF(COUNTIF(N$1:N1853,N1853)&gt;1,"",IF(COUNTIF(N:N,N1853)&gt;=1,"左表に入れますねぇ","")))</f>
        <v/>
      </c>
      <c r="M1853" s="2" t="str">
        <f ca="1">IF(ISNA(VLOOKUP('全表融合(関数用)'!W1853,'全表融合(関数用)'!X$2:AB$9999,3,FALSE)),"",VLOOKUP('全表融合(関数用)'!W1853,'全表融合(関数用)'!X$2:AB$9999,3,FALSE))</f>
        <v/>
      </c>
      <c r="N1853" s="2" t="str">
        <f ca="1">IF(ISNA(VLOOKUP('全表融合(関数用)'!W1853,'全表融合(関数用)'!X$2:AB$9999,4,FALSE)),"",VLOOKUP('全表融合(関数用)'!W1853,'全表融合(関数用)'!X$2:AB$9999,4,FALSE))</f>
        <v/>
      </c>
      <c r="O1853" s="2" t="str">
        <f ca="1">IF(ISNA(VLOOKUP('全表融合(関数用)'!W1853,'全表融合(関数用)'!X$2:AB$9999,5,FALSE)),"",VLOOKUP('全表融合(関数用)'!W1853,'全表融合(関数用)'!X$2:AB$9999,5,FALSE))</f>
        <v/>
      </c>
      <c r="P1853" s="4" t="str">
        <f ca="1">IF(SUMIF('全表融合(関数用)'!Z:Z,M1853,'全表融合(関数用)'!AC:AC)=0,"",SUMIF('全表融合(関数用)'!Z:Z,M1853,'全表融合(関数用)'!AC:AC))</f>
        <v/>
      </c>
    </row>
    <row r="1854" spans="2:16">
      <c r="B1854" s="3" t="str">
        <f>IF(SUMIFS(四角板専用!T:T,四角板専用!A:A,A1854)=0,"",SUMIFS(四角板専用!T:T,四角板専用!A:A,A1854))</f>
        <v/>
      </c>
      <c r="C1854" s="3" t="str">
        <f>IF(SUMIFS('FB&amp;L専用'!V:V,'FB&amp;L専用'!A:A,A1854)=0,"",SUMIFS('FB&amp;L専用'!V:V,'FB&amp;L専用'!A:A,A1854))</f>
        <v/>
      </c>
      <c r="D1854" s="3" t="str">
        <f>IF(SUMIFS(鋼材専用!W:W,鋼材専用!A:A,A1854)=0,"",SUMIFS(鋼材専用!W:W,鋼材専用!A:A,A1854))</f>
        <v/>
      </c>
      <c r="E1854" s="3" t="str">
        <f>IF(SUMIFS(Φ部品専用!W:W,Φ部品専用!A:A,A1854)=0,"",SUMIFS(Φ部品専用!W:W,Φ部品専用!A:A,A1854))</f>
        <v/>
      </c>
      <c r="F1854" s="3" t="str">
        <f>IF(SUMIFS(パイプ専用!W:W,パイプ専用!A:A,A1854)=0,"",SUMIFS(パイプ専用!W:W,パイプ専用!A:A,A1854))</f>
        <v/>
      </c>
      <c r="G1854" s="3" t="str">
        <f t="shared" si="57"/>
        <v/>
      </c>
      <c r="K1854" s="4" t="str">
        <f t="shared" ca="1" si="58"/>
        <v/>
      </c>
      <c r="L1854" s="2" t="str">
        <f ca="1">IF(N1854="","",IF(COUNTIF(N$1:N1854,N1854)&gt;1,"",IF(COUNTIF(N:N,N1854)&gt;=1,"左表に入れますねぇ","")))</f>
        <v/>
      </c>
      <c r="M1854" s="2" t="str">
        <f ca="1">IF(ISNA(VLOOKUP('全表融合(関数用)'!W1854,'全表融合(関数用)'!X$2:AB$9999,3,FALSE)),"",VLOOKUP('全表融合(関数用)'!W1854,'全表融合(関数用)'!X$2:AB$9999,3,FALSE))</f>
        <v/>
      </c>
      <c r="N1854" s="2" t="str">
        <f ca="1">IF(ISNA(VLOOKUP('全表融合(関数用)'!W1854,'全表融合(関数用)'!X$2:AB$9999,4,FALSE)),"",VLOOKUP('全表融合(関数用)'!W1854,'全表融合(関数用)'!X$2:AB$9999,4,FALSE))</f>
        <v/>
      </c>
      <c r="O1854" s="2" t="str">
        <f ca="1">IF(ISNA(VLOOKUP('全表融合(関数用)'!W1854,'全表融合(関数用)'!X$2:AB$9999,5,FALSE)),"",VLOOKUP('全表融合(関数用)'!W1854,'全表融合(関数用)'!X$2:AB$9999,5,FALSE))</f>
        <v/>
      </c>
      <c r="P1854" s="4" t="str">
        <f ca="1">IF(SUMIF('全表融合(関数用)'!Z:Z,M1854,'全表融合(関数用)'!AC:AC)=0,"",SUMIF('全表融合(関数用)'!Z:Z,M1854,'全表融合(関数用)'!AC:AC))</f>
        <v/>
      </c>
    </row>
    <row r="1855" spans="2:16">
      <c r="B1855" s="3" t="str">
        <f>IF(SUMIFS(四角板専用!T:T,四角板専用!A:A,A1855)=0,"",SUMIFS(四角板専用!T:T,四角板専用!A:A,A1855))</f>
        <v/>
      </c>
      <c r="C1855" s="3" t="str">
        <f>IF(SUMIFS('FB&amp;L専用'!V:V,'FB&amp;L専用'!A:A,A1855)=0,"",SUMIFS('FB&amp;L専用'!V:V,'FB&amp;L専用'!A:A,A1855))</f>
        <v/>
      </c>
      <c r="D1855" s="3" t="str">
        <f>IF(SUMIFS(鋼材専用!W:W,鋼材専用!A:A,A1855)=0,"",SUMIFS(鋼材専用!W:W,鋼材専用!A:A,A1855))</f>
        <v/>
      </c>
      <c r="E1855" s="3" t="str">
        <f>IF(SUMIFS(Φ部品専用!W:W,Φ部品専用!A:A,A1855)=0,"",SUMIFS(Φ部品専用!W:W,Φ部品専用!A:A,A1855))</f>
        <v/>
      </c>
      <c r="F1855" s="3" t="str">
        <f>IF(SUMIFS(パイプ専用!W:W,パイプ専用!A:A,A1855)=0,"",SUMIFS(パイプ専用!W:W,パイプ専用!A:A,A1855))</f>
        <v/>
      </c>
      <c r="G1855" s="3" t="str">
        <f t="shared" si="57"/>
        <v/>
      </c>
      <c r="K1855" s="4" t="str">
        <f t="shared" ca="1" si="58"/>
        <v/>
      </c>
      <c r="L1855" s="2" t="str">
        <f ca="1">IF(N1855="","",IF(COUNTIF(N$1:N1855,N1855)&gt;1,"",IF(COUNTIF(N:N,N1855)&gt;=1,"左表に入れますねぇ","")))</f>
        <v/>
      </c>
      <c r="M1855" s="2" t="str">
        <f ca="1">IF(ISNA(VLOOKUP('全表融合(関数用)'!W1855,'全表融合(関数用)'!X$2:AB$9999,3,FALSE)),"",VLOOKUP('全表融合(関数用)'!W1855,'全表融合(関数用)'!X$2:AB$9999,3,FALSE))</f>
        <v/>
      </c>
      <c r="N1855" s="2" t="str">
        <f ca="1">IF(ISNA(VLOOKUP('全表融合(関数用)'!W1855,'全表融合(関数用)'!X$2:AB$9999,4,FALSE)),"",VLOOKUP('全表融合(関数用)'!W1855,'全表融合(関数用)'!X$2:AB$9999,4,FALSE))</f>
        <v/>
      </c>
      <c r="O1855" s="2" t="str">
        <f ca="1">IF(ISNA(VLOOKUP('全表融合(関数用)'!W1855,'全表融合(関数用)'!X$2:AB$9999,5,FALSE)),"",VLOOKUP('全表融合(関数用)'!W1855,'全表融合(関数用)'!X$2:AB$9999,5,FALSE))</f>
        <v/>
      </c>
      <c r="P1855" s="4" t="str">
        <f ca="1">IF(SUMIF('全表融合(関数用)'!Z:Z,M1855,'全表融合(関数用)'!AC:AC)=0,"",SUMIF('全表融合(関数用)'!Z:Z,M1855,'全表融合(関数用)'!AC:AC))</f>
        <v/>
      </c>
    </row>
    <row r="1856" spans="2:16">
      <c r="B1856" s="3" t="str">
        <f>IF(SUMIFS(四角板専用!T:T,四角板専用!A:A,A1856)=0,"",SUMIFS(四角板専用!T:T,四角板専用!A:A,A1856))</f>
        <v/>
      </c>
      <c r="C1856" s="3" t="str">
        <f>IF(SUMIFS('FB&amp;L専用'!V:V,'FB&amp;L専用'!A:A,A1856)=0,"",SUMIFS('FB&amp;L専用'!V:V,'FB&amp;L専用'!A:A,A1856))</f>
        <v/>
      </c>
      <c r="D1856" s="3" t="str">
        <f>IF(SUMIFS(鋼材専用!W:W,鋼材専用!A:A,A1856)=0,"",SUMIFS(鋼材専用!W:W,鋼材専用!A:A,A1856))</f>
        <v/>
      </c>
      <c r="E1856" s="3" t="str">
        <f>IF(SUMIFS(Φ部品専用!W:W,Φ部品専用!A:A,A1856)=0,"",SUMIFS(Φ部品専用!W:W,Φ部品専用!A:A,A1856))</f>
        <v/>
      </c>
      <c r="F1856" s="3" t="str">
        <f>IF(SUMIFS(パイプ専用!W:W,パイプ専用!A:A,A1856)=0,"",SUMIFS(パイプ専用!W:W,パイプ専用!A:A,A1856))</f>
        <v/>
      </c>
      <c r="G1856" s="3" t="str">
        <f t="shared" si="57"/>
        <v/>
      </c>
      <c r="K1856" s="4" t="str">
        <f t="shared" ca="1" si="58"/>
        <v/>
      </c>
      <c r="L1856" s="2" t="str">
        <f ca="1">IF(N1856="","",IF(COUNTIF(N$1:N1856,N1856)&gt;1,"",IF(COUNTIF(N:N,N1856)&gt;=1,"左表に入れますねぇ","")))</f>
        <v/>
      </c>
      <c r="M1856" s="2" t="str">
        <f ca="1">IF(ISNA(VLOOKUP('全表融合(関数用)'!W1856,'全表融合(関数用)'!X$2:AB$9999,3,FALSE)),"",VLOOKUP('全表融合(関数用)'!W1856,'全表融合(関数用)'!X$2:AB$9999,3,FALSE))</f>
        <v/>
      </c>
      <c r="N1856" s="2" t="str">
        <f ca="1">IF(ISNA(VLOOKUP('全表融合(関数用)'!W1856,'全表融合(関数用)'!X$2:AB$9999,4,FALSE)),"",VLOOKUP('全表融合(関数用)'!W1856,'全表融合(関数用)'!X$2:AB$9999,4,FALSE))</f>
        <v/>
      </c>
      <c r="O1856" s="2" t="str">
        <f ca="1">IF(ISNA(VLOOKUP('全表融合(関数用)'!W1856,'全表融合(関数用)'!X$2:AB$9999,5,FALSE)),"",VLOOKUP('全表融合(関数用)'!W1856,'全表融合(関数用)'!X$2:AB$9999,5,FALSE))</f>
        <v/>
      </c>
      <c r="P1856" s="4" t="str">
        <f ca="1">IF(SUMIF('全表融合(関数用)'!Z:Z,M1856,'全表融合(関数用)'!AC:AC)=0,"",SUMIF('全表融合(関数用)'!Z:Z,M1856,'全表融合(関数用)'!AC:AC))</f>
        <v/>
      </c>
    </row>
    <row r="1857" spans="2:16">
      <c r="B1857" s="3" t="str">
        <f>IF(SUMIFS(四角板専用!T:T,四角板専用!A:A,A1857)=0,"",SUMIFS(四角板専用!T:T,四角板専用!A:A,A1857))</f>
        <v/>
      </c>
      <c r="C1857" s="3" t="str">
        <f>IF(SUMIFS('FB&amp;L専用'!V:V,'FB&amp;L専用'!A:A,A1857)=0,"",SUMIFS('FB&amp;L専用'!V:V,'FB&amp;L専用'!A:A,A1857))</f>
        <v/>
      </c>
      <c r="D1857" s="3" t="str">
        <f>IF(SUMIFS(鋼材専用!W:W,鋼材専用!A:A,A1857)=0,"",SUMIFS(鋼材専用!W:W,鋼材専用!A:A,A1857))</f>
        <v/>
      </c>
      <c r="E1857" s="3" t="str">
        <f>IF(SUMIFS(Φ部品専用!W:W,Φ部品専用!A:A,A1857)=0,"",SUMIFS(Φ部品専用!W:W,Φ部品専用!A:A,A1857))</f>
        <v/>
      </c>
      <c r="F1857" s="3" t="str">
        <f>IF(SUMIFS(パイプ専用!W:W,パイプ専用!A:A,A1857)=0,"",SUMIFS(パイプ専用!W:W,パイプ専用!A:A,A1857))</f>
        <v/>
      </c>
      <c r="G1857" s="3" t="str">
        <f t="shared" si="57"/>
        <v/>
      </c>
      <c r="K1857" s="4" t="str">
        <f t="shared" ca="1" si="58"/>
        <v/>
      </c>
      <c r="L1857" s="2" t="str">
        <f ca="1">IF(N1857="","",IF(COUNTIF(N$1:N1857,N1857)&gt;1,"",IF(COUNTIF(N:N,N1857)&gt;=1,"左表に入れますねぇ","")))</f>
        <v/>
      </c>
      <c r="M1857" s="2" t="str">
        <f ca="1">IF(ISNA(VLOOKUP('全表融合(関数用)'!W1857,'全表融合(関数用)'!X$2:AB$9999,3,FALSE)),"",VLOOKUP('全表融合(関数用)'!W1857,'全表融合(関数用)'!X$2:AB$9999,3,FALSE))</f>
        <v/>
      </c>
      <c r="N1857" s="2" t="str">
        <f ca="1">IF(ISNA(VLOOKUP('全表融合(関数用)'!W1857,'全表融合(関数用)'!X$2:AB$9999,4,FALSE)),"",VLOOKUP('全表融合(関数用)'!W1857,'全表融合(関数用)'!X$2:AB$9999,4,FALSE))</f>
        <v/>
      </c>
      <c r="O1857" s="2" t="str">
        <f ca="1">IF(ISNA(VLOOKUP('全表融合(関数用)'!W1857,'全表融合(関数用)'!X$2:AB$9999,5,FALSE)),"",VLOOKUP('全表融合(関数用)'!W1857,'全表融合(関数用)'!X$2:AB$9999,5,FALSE))</f>
        <v/>
      </c>
      <c r="P1857" s="4" t="str">
        <f ca="1">IF(SUMIF('全表融合(関数用)'!Z:Z,M1857,'全表融合(関数用)'!AC:AC)=0,"",SUMIF('全表融合(関数用)'!Z:Z,M1857,'全表融合(関数用)'!AC:AC))</f>
        <v/>
      </c>
    </row>
    <row r="1858" spans="2:16">
      <c r="B1858" s="3" t="str">
        <f>IF(SUMIFS(四角板専用!T:T,四角板専用!A:A,A1858)=0,"",SUMIFS(四角板専用!T:T,四角板専用!A:A,A1858))</f>
        <v/>
      </c>
      <c r="C1858" s="3" t="str">
        <f>IF(SUMIFS('FB&amp;L専用'!V:V,'FB&amp;L専用'!A:A,A1858)=0,"",SUMIFS('FB&amp;L専用'!V:V,'FB&amp;L専用'!A:A,A1858))</f>
        <v/>
      </c>
      <c r="D1858" s="3" t="str">
        <f>IF(SUMIFS(鋼材専用!W:W,鋼材専用!A:A,A1858)=0,"",SUMIFS(鋼材専用!W:W,鋼材専用!A:A,A1858))</f>
        <v/>
      </c>
      <c r="E1858" s="3" t="str">
        <f>IF(SUMIFS(Φ部品専用!W:W,Φ部品専用!A:A,A1858)=0,"",SUMIFS(Φ部品専用!W:W,Φ部品専用!A:A,A1858))</f>
        <v/>
      </c>
      <c r="F1858" s="3" t="str">
        <f>IF(SUMIFS(パイプ専用!W:W,パイプ専用!A:A,A1858)=0,"",SUMIFS(パイプ専用!W:W,パイプ専用!A:A,A1858))</f>
        <v/>
      </c>
      <c r="G1858" s="3" t="str">
        <f t="shared" ref="G1858:G1921" si="59">IF(SUM(B1858:F1858)=0,"",SUM(B1858:F1858))</f>
        <v/>
      </c>
      <c r="K1858" s="4" t="str">
        <f t="shared" ca="1" si="58"/>
        <v/>
      </c>
      <c r="L1858" s="2" t="str">
        <f ca="1">IF(N1858="","",IF(COUNTIF(N$1:N1858,N1858)&gt;1,"",IF(COUNTIF(N:N,N1858)&gt;=1,"左表に入れますねぇ","")))</f>
        <v/>
      </c>
      <c r="M1858" s="2" t="str">
        <f ca="1">IF(ISNA(VLOOKUP('全表融合(関数用)'!W1858,'全表融合(関数用)'!X$2:AB$9999,3,FALSE)),"",VLOOKUP('全表融合(関数用)'!W1858,'全表融合(関数用)'!X$2:AB$9999,3,FALSE))</f>
        <v/>
      </c>
      <c r="N1858" s="2" t="str">
        <f ca="1">IF(ISNA(VLOOKUP('全表融合(関数用)'!W1858,'全表融合(関数用)'!X$2:AB$9999,4,FALSE)),"",VLOOKUP('全表融合(関数用)'!W1858,'全表融合(関数用)'!X$2:AB$9999,4,FALSE))</f>
        <v/>
      </c>
      <c r="O1858" s="2" t="str">
        <f ca="1">IF(ISNA(VLOOKUP('全表融合(関数用)'!W1858,'全表融合(関数用)'!X$2:AB$9999,5,FALSE)),"",VLOOKUP('全表融合(関数用)'!W1858,'全表融合(関数用)'!X$2:AB$9999,5,FALSE))</f>
        <v/>
      </c>
      <c r="P1858" s="4" t="str">
        <f ca="1">IF(SUMIF('全表融合(関数用)'!Z:Z,M1858,'全表融合(関数用)'!AC:AC)=0,"",SUMIF('全表融合(関数用)'!Z:Z,M1858,'全表融合(関数用)'!AC:AC))</f>
        <v/>
      </c>
    </row>
    <row r="1859" spans="2:16">
      <c r="B1859" s="3" t="str">
        <f>IF(SUMIFS(四角板専用!T:T,四角板専用!A:A,A1859)=0,"",SUMIFS(四角板専用!T:T,四角板専用!A:A,A1859))</f>
        <v/>
      </c>
      <c r="C1859" s="3" t="str">
        <f>IF(SUMIFS('FB&amp;L専用'!V:V,'FB&amp;L専用'!A:A,A1859)=0,"",SUMIFS('FB&amp;L専用'!V:V,'FB&amp;L専用'!A:A,A1859))</f>
        <v/>
      </c>
      <c r="D1859" s="3" t="str">
        <f>IF(SUMIFS(鋼材専用!W:W,鋼材専用!A:A,A1859)=0,"",SUMIFS(鋼材専用!W:W,鋼材専用!A:A,A1859))</f>
        <v/>
      </c>
      <c r="E1859" s="3" t="str">
        <f>IF(SUMIFS(Φ部品専用!W:W,Φ部品専用!A:A,A1859)=0,"",SUMIFS(Φ部品専用!W:W,Φ部品専用!A:A,A1859))</f>
        <v/>
      </c>
      <c r="F1859" s="3" t="str">
        <f>IF(SUMIFS(パイプ専用!W:W,パイプ専用!A:A,A1859)=0,"",SUMIFS(パイプ専用!W:W,パイプ専用!A:A,A1859))</f>
        <v/>
      </c>
      <c r="G1859" s="3" t="str">
        <f t="shared" si="59"/>
        <v/>
      </c>
      <c r="K1859" s="4" t="str">
        <f t="shared" ref="K1859:K1922" ca="1" si="60">IF(L1859="","",IF(COUNTIF(INDIRECT("P$1:P"&amp;ROW()),"左表に入れますねぇ")&gt;=1,"左表に入れますねぇ"&amp;COUNTIF(INDIRECT("P$1:P"&amp;ROW()),"左表に入れますねぇ"),""))</f>
        <v/>
      </c>
      <c r="L1859" s="2" t="str">
        <f ca="1">IF(N1859="","",IF(COUNTIF(N$1:N1859,N1859)&gt;1,"",IF(COUNTIF(N:N,N1859)&gt;=1,"左表に入れますねぇ","")))</f>
        <v/>
      </c>
      <c r="M1859" s="2" t="str">
        <f ca="1">IF(ISNA(VLOOKUP('全表融合(関数用)'!W1859,'全表融合(関数用)'!X$2:AB$9999,3,FALSE)),"",VLOOKUP('全表融合(関数用)'!W1859,'全表融合(関数用)'!X$2:AB$9999,3,FALSE))</f>
        <v/>
      </c>
      <c r="N1859" s="2" t="str">
        <f ca="1">IF(ISNA(VLOOKUP('全表融合(関数用)'!W1859,'全表融合(関数用)'!X$2:AB$9999,4,FALSE)),"",VLOOKUP('全表融合(関数用)'!W1859,'全表融合(関数用)'!X$2:AB$9999,4,FALSE))</f>
        <v/>
      </c>
      <c r="O1859" s="2" t="str">
        <f ca="1">IF(ISNA(VLOOKUP('全表融合(関数用)'!W1859,'全表融合(関数用)'!X$2:AB$9999,5,FALSE)),"",VLOOKUP('全表融合(関数用)'!W1859,'全表融合(関数用)'!X$2:AB$9999,5,FALSE))</f>
        <v/>
      </c>
      <c r="P1859" s="4" t="str">
        <f ca="1">IF(SUMIF('全表融合(関数用)'!Z:Z,M1859,'全表融合(関数用)'!AC:AC)=0,"",SUMIF('全表融合(関数用)'!Z:Z,M1859,'全表融合(関数用)'!AC:AC))</f>
        <v/>
      </c>
    </row>
    <row r="1860" spans="2:16">
      <c r="B1860" s="3" t="str">
        <f>IF(SUMIFS(四角板専用!T:T,四角板専用!A:A,A1860)=0,"",SUMIFS(四角板専用!T:T,四角板専用!A:A,A1860))</f>
        <v/>
      </c>
      <c r="C1860" s="3" t="str">
        <f>IF(SUMIFS('FB&amp;L専用'!V:V,'FB&amp;L専用'!A:A,A1860)=0,"",SUMIFS('FB&amp;L専用'!V:V,'FB&amp;L専用'!A:A,A1860))</f>
        <v/>
      </c>
      <c r="D1860" s="3" t="str">
        <f>IF(SUMIFS(鋼材専用!W:W,鋼材専用!A:A,A1860)=0,"",SUMIFS(鋼材専用!W:W,鋼材専用!A:A,A1860))</f>
        <v/>
      </c>
      <c r="E1860" s="3" t="str">
        <f>IF(SUMIFS(Φ部品専用!W:W,Φ部品専用!A:A,A1860)=0,"",SUMIFS(Φ部品専用!W:W,Φ部品専用!A:A,A1860))</f>
        <v/>
      </c>
      <c r="F1860" s="3" t="str">
        <f>IF(SUMIFS(パイプ専用!W:W,パイプ専用!A:A,A1860)=0,"",SUMIFS(パイプ専用!W:W,パイプ専用!A:A,A1860))</f>
        <v/>
      </c>
      <c r="G1860" s="3" t="str">
        <f t="shared" si="59"/>
        <v/>
      </c>
      <c r="K1860" s="4" t="str">
        <f t="shared" ca="1" si="60"/>
        <v/>
      </c>
      <c r="L1860" s="2" t="str">
        <f ca="1">IF(N1860="","",IF(COUNTIF(N$1:N1860,N1860)&gt;1,"",IF(COUNTIF(N:N,N1860)&gt;=1,"左表に入れますねぇ","")))</f>
        <v/>
      </c>
      <c r="M1860" s="2" t="str">
        <f ca="1">IF(ISNA(VLOOKUP('全表融合(関数用)'!W1860,'全表融合(関数用)'!X$2:AB$9999,3,FALSE)),"",VLOOKUP('全表融合(関数用)'!W1860,'全表融合(関数用)'!X$2:AB$9999,3,FALSE))</f>
        <v/>
      </c>
      <c r="N1860" s="2" t="str">
        <f ca="1">IF(ISNA(VLOOKUP('全表融合(関数用)'!W1860,'全表融合(関数用)'!X$2:AB$9999,4,FALSE)),"",VLOOKUP('全表融合(関数用)'!W1860,'全表融合(関数用)'!X$2:AB$9999,4,FALSE))</f>
        <v/>
      </c>
      <c r="O1860" s="2" t="str">
        <f ca="1">IF(ISNA(VLOOKUP('全表融合(関数用)'!W1860,'全表融合(関数用)'!X$2:AB$9999,5,FALSE)),"",VLOOKUP('全表融合(関数用)'!W1860,'全表融合(関数用)'!X$2:AB$9999,5,FALSE))</f>
        <v/>
      </c>
      <c r="P1860" s="4" t="str">
        <f ca="1">IF(SUMIF('全表融合(関数用)'!Z:Z,M1860,'全表融合(関数用)'!AC:AC)=0,"",SUMIF('全表融合(関数用)'!Z:Z,M1860,'全表融合(関数用)'!AC:AC))</f>
        <v/>
      </c>
    </row>
    <row r="1861" spans="2:16">
      <c r="B1861" s="3" t="str">
        <f>IF(SUMIFS(四角板専用!T:T,四角板専用!A:A,A1861)=0,"",SUMIFS(四角板専用!T:T,四角板専用!A:A,A1861))</f>
        <v/>
      </c>
      <c r="C1861" s="3" t="str">
        <f>IF(SUMIFS('FB&amp;L専用'!V:V,'FB&amp;L専用'!A:A,A1861)=0,"",SUMIFS('FB&amp;L専用'!V:V,'FB&amp;L専用'!A:A,A1861))</f>
        <v/>
      </c>
      <c r="D1861" s="3" t="str">
        <f>IF(SUMIFS(鋼材専用!W:W,鋼材専用!A:A,A1861)=0,"",SUMIFS(鋼材専用!W:W,鋼材専用!A:A,A1861))</f>
        <v/>
      </c>
      <c r="E1861" s="3" t="str">
        <f>IF(SUMIFS(Φ部品専用!W:W,Φ部品専用!A:A,A1861)=0,"",SUMIFS(Φ部品専用!W:W,Φ部品専用!A:A,A1861))</f>
        <v/>
      </c>
      <c r="F1861" s="3" t="str">
        <f>IF(SUMIFS(パイプ専用!W:W,パイプ専用!A:A,A1861)=0,"",SUMIFS(パイプ専用!W:W,パイプ専用!A:A,A1861))</f>
        <v/>
      </c>
      <c r="G1861" s="3" t="str">
        <f t="shared" si="59"/>
        <v/>
      </c>
      <c r="K1861" s="4" t="str">
        <f t="shared" ca="1" si="60"/>
        <v/>
      </c>
      <c r="L1861" s="2" t="str">
        <f ca="1">IF(N1861="","",IF(COUNTIF(N$1:N1861,N1861)&gt;1,"",IF(COUNTIF(N:N,N1861)&gt;=1,"左表に入れますねぇ","")))</f>
        <v/>
      </c>
      <c r="M1861" s="2" t="str">
        <f ca="1">IF(ISNA(VLOOKUP('全表融合(関数用)'!W1861,'全表融合(関数用)'!X$2:AB$9999,3,FALSE)),"",VLOOKUP('全表融合(関数用)'!W1861,'全表融合(関数用)'!X$2:AB$9999,3,FALSE))</f>
        <v/>
      </c>
      <c r="N1861" s="2" t="str">
        <f ca="1">IF(ISNA(VLOOKUP('全表融合(関数用)'!W1861,'全表融合(関数用)'!X$2:AB$9999,4,FALSE)),"",VLOOKUP('全表融合(関数用)'!W1861,'全表融合(関数用)'!X$2:AB$9999,4,FALSE))</f>
        <v/>
      </c>
      <c r="O1861" s="2" t="str">
        <f ca="1">IF(ISNA(VLOOKUP('全表融合(関数用)'!W1861,'全表融合(関数用)'!X$2:AB$9999,5,FALSE)),"",VLOOKUP('全表融合(関数用)'!W1861,'全表融合(関数用)'!X$2:AB$9999,5,FALSE))</f>
        <v/>
      </c>
      <c r="P1861" s="4" t="str">
        <f ca="1">IF(SUMIF('全表融合(関数用)'!Z:Z,M1861,'全表融合(関数用)'!AC:AC)=0,"",SUMIF('全表融合(関数用)'!Z:Z,M1861,'全表融合(関数用)'!AC:AC))</f>
        <v/>
      </c>
    </row>
    <row r="1862" spans="2:16">
      <c r="B1862" s="3" t="str">
        <f>IF(SUMIFS(四角板専用!T:T,四角板専用!A:A,A1862)=0,"",SUMIFS(四角板専用!T:T,四角板専用!A:A,A1862))</f>
        <v/>
      </c>
      <c r="C1862" s="3" t="str">
        <f>IF(SUMIFS('FB&amp;L専用'!V:V,'FB&amp;L専用'!A:A,A1862)=0,"",SUMIFS('FB&amp;L専用'!V:V,'FB&amp;L専用'!A:A,A1862))</f>
        <v/>
      </c>
      <c r="D1862" s="3" t="str">
        <f>IF(SUMIFS(鋼材専用!W:W,鋼材専用!A:A,A1862)=0,"",SUMIFS(鋼材専用!W:W,鋼材専用!A:A,A1862))</f>
        <v/>
      </c>
      <c r="E1862" s="3" t="str">
        <f>IF(SUMIFS(Φ部品専用!W:W,Φ部品専用!A:A,A1862)=0,"",SUMIFS(Φ部品専用!W:W,Φ部品専用!A:A,A1862))</f>
        <v/>
      </c>
      <c r="F1862" s="3" t="str">
        <f>IF(SUMIFS(パイプ専用!W:W,パイプ専用!A:A,A1862)=0,"",SUMIFS(パイプ専用!W:W,パイプ専用!A:A,A1862))</f>
        <v/>
      </c>
      <c r="G1862" s="3" t="str">
        <f t="shared" si="59"/>
        <v/>
      </c>
      <c r="K1862" s="4" t="str">
        <f t="shared" ca="1" si="60"/>
        <v/>
      </c>
      <c r="L1862" s="2" t="str">
        <f ca="1">IF(N1862="","",IF(COUNTIF(N$1:N1862,N1862)&gt;1,"",IF(COUNTIF(N:N,N1862)&gt;=1,"左表に入れますねぇ","")))</f>
        <v/>
      </c>
      <c r="M1862" s="2" t="str">
        <f ca="1">IF(ISNA(VLOOKUP('全表融合(関数用)'!W1862,'全表融合(関数用)'!X$2:AB$9999,3,FALSE)),"",VLOOKUP('全表融合(関数用)'!W1862,'全表融合(関数用)'!X$2:AB$9999,3,FALSE))</f>
        <v/>
      </c>
      <c r="N1862" s="2" t="str">
        <f ca="1">IF(ISNA(VLOOKUP('全表融合(関数用)'!W1862,'全表融合(関数用)'!X$2:AB$9999,4,FALSE)),"",VLOOKUP('全表融合(関数用)'!W1862,'全表融合(関数用)'!X$2:AB$9999,4,FALSE))</f>
        <v/>
      </c>
      <c r="O1862" s="2" t="str">
        <f ca="1">IF(ISNA(VLOOKUP('全表融合(関数用)'!W1862,'全表融合(関数用)'!X$2:AB$9999,5,FALSE)),"",VLOOKUP('全表融合(関数用)'!W1862,'全表融合(関数用)'!X$2:AB$9999,5,FALSE))</f>
        <v/>
      </c>
      <c r="P1862" s="4" t="str">
        <f ca="1">IF(SUMIF('全表融合(関数用)'!Z:Z,M1862,'全表融合(関数用)'!AC:AC)=0,"",SUMIF('全表融合(関数用)'!Z:Z,M1862,'全表融合(関数用)'!AC:AC))</f>
        <v/>
      </c>
    </row>
    <row r="1863" spans="2:16">
      <c r="B1863" s="3" t="str">
        <f>IF(SUMIFS(四角板専用!T:T,四角板専用!A:A,A1863)=0,"",SUMIFS(四角板専用!T:T,四角板専用!A:A,A1863))</f>
        <v/>
      </c>
      <c r="C1863" s="3" t="str">
        <f>IF(SUMIFS('FB&amp;L専用'!V:V,'FB&amp;L専用'!A:A,A1863)=0,"",SUMIFS('FB&amp;L専用'!V:V,'FB&amp;L専用'!A:A,A1863))</f>
        <v/>
      </c>
      <c r="D1863" s="3" t="str">
        <f>IF(SUMIFS(鋼材専用!W:W,鋼材専用!A:A,A1863)=0,"",SUMIFS(鋼材専用!W:W,鋼材専用!A:A,A1863))</f>
        <v/>
      </c>
      <c r="E1863" s="3" t="str">
        <f>IF(SUMIFS(Φ部品専用!W:W,Φ部品専用!A:A,A1863)=0,"",SUMIFS(Φ部品専用!W:W,Φ部品専用!A:A,A1863))</f>
        <v/>
      </c>
      <c r="F1863" s="3" t="str">
        <f>IF(SUMIFS(パイプ専用!W:W,パイプ専用!A:A,A1863)=0,"",SUMIFS(パイプ専用!W:W,パイプ専用!A:A,A1863))</f>
        <v/>
      </c>
      <c r="G1863" s="3" t="str">
        <f t="shared" si="59"/>
        <v/>
      </c>
      <c r="K1863" s="4" t="str">
        <f t="shared" ca="1" si="60"/>
        <v/>
      </c>
      <c r="L1863" s="2" t="str">
        <f ca="1">IF(N1863="","",IF(COUNTIF(N$1:N1863,N1863)&gt;1,"",IF(COUNTIF(N:N,N1863)&gt;=1,"左表に入れますねぇ","")))</f>
        <v/>
      </c>
      <c r="M1863" s="2" t="str">
        <f ca="1">IF(ISNA(VLOOKUP('全表融合(関数用)'!W1863,'全表融合(関数用)'!X$2:AB$9999,3,FALSE)),"",VLOOKUP('全表融合(関数用)'!W1863,'全表融合(関数用)'!X$2:AB$9999,3,FALSE))</f>
        <v/>
      </c>
      <c r="N1863" s="2" t="str">
        <f ca="1">IF(ISNA(VLOOKUP('全表融合(関数用)'!W1863,'全表融合(関数用)'!X$2:AB$9999,4,FALSE)),"",VLOOKUP('全表融合(関数用)'!W1863,'全表融合(関数用)'!X$2:AB$9999,4,FALSE))</f>
        <v/>
      </c>
      <c r="O1863" s="2" t="str">
        <f ca="1">IF(ISNA(VLOOKUP('全表融合(関数用)'!W1863,'全表融合(関数用)'!X$2:AB$9999,5,FALSE)),"",VLOOKUP('全表融合(関数用)'!W1863,'全表融合(関数用)'!X$2:AB$9999,5,FALSE))</f>
        <v/>
      </c>
      <c r="P1863" s="4" t="str">
        <f ca="1">IF(SUMIF('全表融合(関数用)'!Z:Z,M1863,'全表融合(関数用)'!AC:AC)=0,"",SUMIF('全表融合(関数用)'!Z:Z,M1863,'全表融合(関数用)'!AC:AC))</f>
        <v/>
      </c>
    </row>
    <row r="1864" spans="2:16">
      <c r="B1864" s="3" t="str">
        <f>IF(SUMIFS(四角板専用!T:T,四角板専用!A:A,A1864)=0,"",SUMIFS(四角板専用!T:T,四角板専用!A:A,A1864))</f>
        <v/>
      </c>
      <c r="C1864" s="3" t="str">
        <f>IF(SUMIFS('FB&amp;L専用'!V:V,'FB&amp;L専用'!A:A,A1864)=0,"",SUMIFS('FB&amp;L専用'!V:V,'FB&amp;L専用'!A:A,A1864))</f>
        <v/>
      </c>
      <c r="D1864" s="3" t="str">
        <f>IF(SUMIFS(鋼材専用!W:W,鋼材専用!A:A,A1864)=0,"",SUMIFS(鋼材専用!W:W,鋼材専用!A:A,A1864))</f>
        <v/>
      </c>
      <c r="E1864" s="3" t="str">
        <f>IF(SUMIFS(Φ部品専用!W:W,Φ部品専用!A:A,A1864)=0,"",SUMIFS(Φ部品専用!W:W,Φ部品専用!A:A,A1864))</f>
        <v/>
      </c>
      <c r="F1864" s="3" t="str">
        <f>IF(SUMIFS(パイプ専用!W:W,パイプ専用!A:A,A1864)=0,"",SUMIFS(パイプ専用!W:W,パイプ専用!A:A,A1864))</f>
        <v/>
      </c>
      <c r="G1864" s="3" t="str">
        <f t="shared" si="59"/>
        <v/>
      </c>
      <c r="K1864" s="4" t="str">
        <f t="shared" ca="1" si="60"/>
        <v/>
      </c>
      <c r="L1864" s="2" t="str">
        <f ca="1">IF(N1864="","",IF(COUNTIF(N$1:N1864,N1864)&gt;1,"",IF(COUNTIF(N:N,N1864)&gt;=1,"左表に入れますねぇ","")))</f>
        <v/>
      </c>
      <c r="M1864" s="2" t="str">
        <f ca="1">IF(ISNA(VLOOKUP('全表融合(関数用)'!W1864,'全表融合(関数用)'!X$2:AB$9999,3,FALSE)),"",VLOOKUP('全表融合(関数用)'!W1864,'全表融合(関数用)'!X$2:AB$9999,3,FALSE))</f>
        <v/>
      </c>
      <c r="N1864" s="2" t="str">
        <f ca="1">IF(ISNA(VLOOKUP('全表融合(関数用)'!W1864,'全表融合(関数用)'!X$2:AB$9999,4,FALSE)),"",VLOOKUP('全表融合(関数用)'!W1864,'全表融合(関数用)'!X$2:AB$9999,4,FALSE))</f>
        <v/>
      </c>
      <c r="O1864" s="2" t="str">
        <f ca="1">IF(ISNA(VLOOKUP('全表融合(関数用)'!W1864,'全表融合(関数用)'!X$2:AB$9999,5,FALSE)),"",VLOOKUP('全表融合(関数用)'!W1864,'全表融合(関数用)'!X$2:AB$9999,5,FALSE))</f>
        <v/>
      </c>
      <c r="P1864" s="4" t="str">
        <f ca="1">IF(SUMIF('全表融合(関数用)'!Z:Z,M1864,'全表融合(関数用)'!AC:AC)=0,"",SUMIF('全表融合(関数用)'!Z:Z,M1864,'全表融合(関数用)'!AC:AC))</f>
        <v/>
      </c>
    </row>
    <row r="1865" spans="2:16">
      <c r="B1865" s="3" t="str">
        <f>IF(SUMIFS(四角板専用!T:T,四角板専用!A:A,A1865)=0,"",SUMIFS(四角板専用!T:T,四角板専用!A:A,A1865))</f>
        <v/>
      </c>
      <c r="C1865" s="3" t="str">
        <f>IF(SUMIFS('FB&amp;L専用'!V:V,'FB&amp;L専用'!A:A,A1865)=0,"",SUMIFS('FB&amp;L専用'!V:V,'FB&amp;L専用'!A:A,A1865))</f>
        <v/>
      </c>
      <c r="D1865" s="3" t="str">
        <f>IF(SUMIFS(鋼材専用!W:W,鋼材専用!A:A,A1865)=0,"",SUMIFS(鋼材専用!W:W,鋼材専用!A:A,A1865))</f>
        <v/>
      </c>
      <c r="E1865" s="3" t="str">
        <f>IF(SUMIFS(Φ部品専用!W:W,Φ部品専用!A:A,A1865)=0,"",SUMIFS(Φ部品専用!W:W,Φ部品専用!A:A,A1865))</f>
        <v/>
      </c>
      <c r="F1865" s="3" t="str">
        <f>IF(SUMIFS(パイプ専用!W:W,パイプ専用!A:A,A1865)=0,"",SUMIFS(パイプ専用!W:W,パイプ専用!A:A,A1865))</f>
        <v/>
      </c>
      <c r="G1865" s="3" t="str">
        <f t="shared" si="59"/>
        <v/>
      </c>
      <c r="K1865" s="4" t="str">
        <f t="shared" ca="1" si="60"/>
        <v/>
      </c>
      <c r="L1865" s="2" t="str">
        <f ca="1">IF(N1865="","",IF(COUNTIF(N$1:N1865,N1865)&gt;1,"",IF(COUNTIF(N:N,N1865)&gt;=1,"左表に入れますねぇ","")))</f>
        <v/>
      </c>
      <c r="M1865" s="2" t="str">
        <f ca="1">IF(ISNA(VLOOKUP('全表融合(関数用)'!W1865,'全表融合(関数用)'!X$2:AB$9999,3,FALSE)),"",VLOOKUP('全表融合(関数用)'!W1865,'全表融合(関数用)'!X$2:AB$9999,3,FALSE))</f>
        <v/>
      </c>
      <c r="N1865" s="2" t="str">
        <f ca="1">IF(ISNA(VLOOKUP('全表融合(関数用)'!W1865,'全表融合(関数用)'!X$2:AB$9999,4,FALSE)),"",VLOOKUP('全表融合(関数用)'!W1865,'全表融合(関数用)'!X$2:AB$9999,4,FALSE))</f>
        <v/>
      </c>
      <c r="O1865" s="2" t="str">
        <f ca="1">IF(ISNA(VLOOKUP('全表融合(関数用)'!W1865,'全表融合(関数用)'!X$2:AB$9999,5,FALSE)),"",VLOOKUP('全表融合(関数用)'!W1865,'全表融合(関数用)'!X$2:AB$9999,5,FALSE))</f>
        <v/>
      </c>
      <c r="P1865" s="4" t="str">
        <f ca="1">IF(SUMIF('全表融合(関数用)'!Z:Z,M1865,'全表融合(関数用)'!AC:AC)=0,"",SUMIF('全表融合(関数用)'!Z:Z,M1865,'全表融合(関数用)'!AC:AC))</f>
        <v/>
      </c>
    </row>
    <row r="1866" spans="2:16">
      <c r="B1866" s="3" t="str">
        <f>IF(SUMIFS(四角板専用!T:T,四角板専用!A:A,A1866)=0,"",SUMIFS(四角板専用!T:T,四角板専用!A:A,A1866))</f>
        <v/>
      </c>
      <c r="C1866" s="3" t="str">
        <f>IF(SUMIFS('FB&amp;L専用'!V:V,'FB&amp;L専用'!A:A,A1866)=0,"",SUMIFS('FB&amp;L専用'!V:V,'FB&amp;L専用'!A:A,A1866))</f>
        <v/>
      </c>
      <c r="D1866" s="3" t="str">
        <f>IF(SUMIFS(鋼材専用!W:W,鋼材専用!A:A,A1866)=0,"",SUMIFS(鋼材専用!W:W,鋼材専用!A:A,A1866))</f>
        <v/>
      </c>
      <c r="E1866" s="3" t="str">
        <f>IF(SUMIFS(Φ部品専用!W:W,Φ部品専用!A:A,A1866)=0,"",SUMIFS(Φ部品専用!W:W,Φ部品専用!A:A,A1866))</f>
        <v/>
      </c>
      <c r="F1866" s="3" t="str">
        <f>IF(SUMIFS(パイプ専用!W:W,パイプ専用!A:A,A1866)=0,"",SUMIFS(パイプ専用!W:W,パイプ専用!A:A,A1866))</f>
        <v/>
      </c>
      <c r="G1866" s="3" t="str">
        <f t="shared" si="59"/>
        <v/>
      </c>
      <c r="K1866" s="4" t="str">
        <f t="shared" ca="1" si="60"/>
        <v/>
      </c>
      <c r="L1866" s="2" t="str">
        <f ca="1">IF(N1866="","",IF(COUNTIF(N$1:N1866,N1866)&gt;1,"",IF(COUNTIF(N:N,N1866)&gt;=1,"左表に入れますねぇ","")))</f>
        <v/>
      </c>
      <c r="M1866" s="2" t="str">
        <f ca="1">IF(ISNA(VLOOKUP('全表融合(関数用)'!W1866,'全表融合(関数用)'!X$2:AB$9999,3,FALSE)),"",VLOOKUP('全表融合(関数用)'!W1866,'全表融合(関数用)'!X$2:AB$9999,3,FALSE))</f>
        <v/>
      </c>
      <c r="N1866" s="2" t="str">
        <f ca="1">IF(ISNA(VLOOKUP('全表融合(関数用)'!W1866,'全表融合(関数用)'!X$2:AB$9999,4,FALSE)),"",VLOOKUP('全表融合(関数用)'!W1866,'全表融合(関数用)'!X$2:AB$9999,4,FALSE))</f>
        <v/>
      </c>
      <c r="O1866" s="2" t="str">
        <f ca="1">IF(ISNA(VLOOKUP('全表融合(関数用)'!W1866,'全表融合(関数用)'!X$2:AB$9999,5,FALSE)),"",VLOOKUP('全表融合(関数用)'!W1866,'全表融合(関数用)'!X$2:AB$9999,5,FALSE))</f>
        <v/>
      </c>
      <c r="P1866" s="4" t="str">
        <f ca="1">IF(SUMIF('全表融合(関数用)'!Z:Z,M1866,'全表融合(関数用)'!AC:AC)=0,"",SUMIF('全表融合(関数用)'!Z:Z,M1866,'全表融合(関数用)'!AC:AC))</f>
        <v/>
      </c>
    </row>
    <row r="1867" spans="2:16">
      <c r="B1867" s="3" t="str">
        <f>IF(SUMIFS(四角板専用!T:T,四角板専用!A:A,A1867)=0,"",SUMIFS(四角板専用!T:T,四角板専用!A:A,A1867))</f>
        <v/>
      </c>
      <c r="C1867" s="3" t="str">
        <f>IF(SUMIFS('FB&amp;L専用'!V:V,'FB&amp;L専用'!A:A,A1867)=0,"",SUMIFS('FB&amp;L専用'!V:V,'FB&amp;L専用'!A:A,A1867))</f>
        <v/>
      </c>
      <c r="D1867" s="3" t="str">
        <f>IF(SUMIFS(鋼材専用!W:W,鋼材専用!A:A,A1867)=0,"",SUMIFS(鋼材専用!W:W,鋼材専用!A:A,A1867))</f>
        <v/>
      </c>
      <c r="E1867" s="3" t="str">
        <f>IF(SUMIFS(Φ部品専用!W:W,Φ部品専用!A:A,A1867)=0,"",SUMIFS(Φ部品専用!W:W,Φ部品専用!A:A,A1867))</f>
        <v/>
      </c>
      <c r="F1867" s="3" t="str">
        <f>IF(SUMIFS(パイプ専用!W:W,パイプ専用!A:A,A1867)=0,"",SUMIFS(パイプ専用!W:W,パイプ専用!A:A,A1867))</f>
        <v/>
      </c>
      <c r="G1867" s="3" t="str">
        <f t="shared" si="59"/>
        <v/>
      </c>
      <c r="K1867" s="4" t="str">
        <f t="shared" ca="1" si="60"/>
        <v/>
      </c>
      <c r="L1867" s="2" t="str">
        <f ca="1">IF(N1867="","",IF(COUNTIF(N$1:N1867,N1867)&gt;1,"",IF(COUNTIF(N:N,N1867)&gt;=1,"左表に入れますねぇ","")))</f>
        <v/>
      </c>
      <c r="M1867" s="2" t="str">
        <f ca="1">IF(ISNA(VLOOKUP('全表融合(関数用)'!W1867,'全表融合(関数用)'!X$2:AB$9999,3,FALSE)),"",VLOOKUP('全表融合(関数用)'!W1867,'全表融合(関数用)'!X$2:AB$9999,3,FALSE))</f>
        <v/>
      </c>
      <c r="N1867" s="2" t="str">
        <f ca="1">IF(ISNA(VLOOKUP('全表融合(関数用)'!W1867,'全表融合(関数用)'!X$2:AB$9999,4,FALSE)),"",VLOOKUP('全表融合(関数用)'!W1867,'全表融合(関数用)'!X$2:AB$9999,4,FALSE))</f>
        <v/>
      </c>
      <c r="O1867" s="2" t="str">
        <f ca="1">IF(ISNA(VLOOKUP('全表融合(関数用)'!W1867,'全表融合(関数用)'!X$2:AB$9999,5,FALSE)),"",VLOOKUP('全表融合(関数用)'!W1867,'全表融合(関数用)'!X$2:AB$9999,5,FALSE))</f>
        <v/>
      </c>
      <c r="P1867" s="4" t="str">
        <f ca="1">IF(SUMIF('全表融合(関数用)'!Z:Z,M1867,'全表融合(関数用)'!AC:AC)=0,"",SUMIF('全表融合(関数用)'!Z:Z,M1867,'全表融合(関数用)'!AC:AC))</f>
        <v/>
      </c>
    </row>
    <row r="1868" spans="2:16">
      <c r="B1868" s="3" t="str">
        <f>IF(SUMIFS(四角板専用!T:T,四角板専用!A:A,A1868)=0,"",SUMIFS(四角板専用!T:T,四角板専用!A:A,A1868))</f>
        <v/>
      </c>
      <c r="C1868" s="3" t="str">
        <f>IF(SUMIFS('FB&amp;L専用'!V:V,'FB&amp;L専用'!A:A,A1868)=0,"",SUMIFS('FB&amp;L専用'!V:V,'FB&amp;L専用'!A:A,A1868))</f>
        <v/>
      </c>
      <c r="D1868" s="3" t="str">
        <f>IF(SUMIFS(鋼材専用!W:W,鋼材専用!A:A,A1868)=0,"",SUMIFS(鋼材専用!W:W,鋼材専用!A:A,A1868))</f>
        <v/>
      </c>
      <c r="E1868" s="3" t="str">
        <f>IF(SUMIFS(Φ部品専用!W:W,Φ部品専用!A:A,A1868)=0,"",SUMIFS(Φ部品専用!W:W,Φ部品専用!A:A,A1868))</f>
        <v/>
      </c>
      <c r="F1868" s="3" t="str">
        <f>IF(SUMIFS(パイプ専用!W:W,パイプ専用!A:A,A1868)=0,"",SUMIFS(パイプ専用!W:W,パイプ専用!A:A,A1868))</f>
        <v/>
      </c>
      <c r="G1868" s="3" t="str">
        <f t="shared" si="59"/>
        <v/>
      </c>
      <c r="K1868" s="4" t="str">
        <f t="shared" ca="1" si="60"/>
        <v/>
      </c>
      <c r="L1868" s="2" t="str">
        <f ca="1">IF(N1868="","",IF(COUNTIF(N$1:N1868,N1868)&gt;1,"",IF(COUNTIF(N:N,N1868)&gt;=1,"左表に入れますねぇ","")))</f>
        <v/>
      </c>
      <c r="M1868" s="2" t="str">
        <f ca="1">IF(ISNA(VLOOKUP('全表融合(関数用)'!W1868,'全表融合(関数用)'!X$2:AB$9999,3,FALSE)),"",VLOOKUP('全表融合(関数用)'!W1868,'全表融合(関数用)'!X$2:AB$9999,3,FALSE))</f>
        <v/>
      </c>
      <c r="N1868" s="2" t="str">
        <f ca="1">IF(ISNA(VLOOKUP('全表融合(関数用)'!W1868,'全表融合(関数用)'!X$2:AB$9999,4,FALSE)),"",VLOOKUP('全表融合(関数用)'!W1868,'全表融合(関数用)'!X$2:AB$9999,4,FALSE))</f>
        <v/>
      </c>
      <c r="O1868" s="2" t="str">
        <f ca="1">IF(ISNA(VLOOKUP('全表融合(関数用)'!W1868,'全表融合(関数用)'!X$2:AB$9999,5,FALSE)),"",VLOOKUP('全表融合(関数用)'!W1868,'全表融合(関数用)'!X$2:AB$9999,5,FALSE))</f>
        <v/>
      </c>
      <c r="P1868" s="4" t="str">
        <f ca="1">IF(SUMIF('全表融合(関数用)'!Z:Z,M1868,'全表融合(関数用)'!AC:AC)=0,"",SUMIF('全表融合(関数用)'!Z:Z,M1868,'全表融合(関数用)'!AC:AC))</f>
        <v/>
      </c>
    </row>
    <row r="1869" spans="2:16">
      <c r="B1869" s="3" t="str">
        <f>IF(SUMIFS(四角板専用!T:T,四角板専用!A:A,A1869)=0,"",SUMIFS(四角板専用!T:T,四角板専用!A:A,A1869))</f>
        <v/>
      </c>
      <c r="C1869" s="3" t="str">
        <f>IF(SUMIFS('FB&amp;L専用'!V:V,'FB&amp;L専用'!A:A,A1869)=0,"",SUMIFS('FB&amp;L専用'!V:V,'FB&amp;L専用'!A:A,A1869))</f>
        <v/>
      </c>
      <c r="D1869" s="3" t="str">
        <f>IF(SUMIFS(鋼材専用!W:W,鋼材専用!A:A,A1869)=0,"",SUMIFS(鋼材専用!W:W,鋼材専用!A:A,A1869))</f>
        <v/>
      </c>
      <c r="E1869" s="3" t="str">
        <f>IF(SUMIFS(Φ部品専用!W:W,Φ部品専用!A:A,A1869)=0,"",SUMIFS(Φ部品専用!W:W,Φ部品専用!A:A,A1869))</f>
        <v/>
      </c>
      <c r="F1869" s="3" t="str">
        <f>IF(SUMIFS(パイプ専用!W:W,パイプ専用!A:A,A1869)=0,"",SUMIFS(パイプ専用!W:W,パイプ専用!A:A,A1869))</f>
        <v/>
      </c>
      <c r="G1869" s="3" t="str">
        <f t="shared" si="59"/>
        <v/>
      </c>
      <c r="K1869" s="4" t="str">
        <f t="shared" ca="1" si="60"/>
        <v/>
      </c>
      <c r="L1869" s="2" t="str">
        <f ca="1">IF(N1869="","",IF(COUNTIF(N$1:N1869,N1869)&gt;1,"",IF(COUNTIF(N:N,N1869)&gt;=1,"左表に入れますねぇ","")))</f>
        <v/>
      </c>
      <c r="M1869" s="2" t="str">
        <f ca="1">IF(ISNA(VLOOKUP('全表融合(関数用)'!W1869,'全表融合(関数用)'!X$2:AB$9999,3,FALSE)),"",VLOOKUP('全表融合(関数用)'!W1869,'全表融合(関数用)'!X$2:AB$9999,3,FALSE))</f>
        <v/>
      </c>
      <c r="N1869" s="2" t="str">
        <f ca="1">IF(ISNA(VLOOKUP('全表融合(関数用)'!W1869,'全表融合(関数用)'!X$2:AB$9999,4,FALSE)),"",VLOOKUP('全表融合(関数用)'!W1869,'全表融合(関数用)'!X$2:AB$9999,4,FALSE))</f>
        <v/>
      </c>
      <c r="O1869" s="2" t="str">
        <f ca="1">IF(ISNA(VLOOKUP('全表融合(関数用)'!W1869,'全表融合(関数用)'!X$2:AB$9999,5,FALSE)),"",VLOOKUP('全表融合(関数用)'!W1869,'全表融合(関数用)'!X$2:AB$9999,5,FALSE))</f>
        <v/>
      </c>
      <c r="P1869" s="4" t="str">
        <f ca="1">IF(SUMIF('全表融合(関数用)'!Z:Z,M1869,'全表融合(関数用)'!AC:AC)=0,"",SUMIF('全表融合(関数用)'!Z:Z,M1869,'全表融合(関数用)'!AC:AC))</f>
        <v/>
      </c>
    </row>
    <row r="1870" spans="2:16">
      <c r="B1870" s="3" t="str">
        <f>IF(SUMIFS(四角板専用!T:T,四角板専用!A:A,A1870)=0,"",SUMIFS(四角板専用!T:T,四角板専用!A:A,A1870))</f>
        <v/>
      </c>
      <c r="C1870" s="3" t="str">
        <f>IF(SUMIFS('FB&amp;L専用'!V:V,'FB&amp;L専用'!A:A,A1870)=0,"",SUMIFS('FB&amp;L専用'!V:V,'FB&amp;L専用'!A:A,A1870))</f>
        <v/>
      </c>
      <c r="D1870" s="3" t="str">
        <f>IF(SUMIFS(鋼材専用!W:W,鋼材専用!A:A,A1870)=0,"",SUMIFS(鋼材専用!W:W,鋼材専用!A:A,A1870))</f>
        <v/>
      </c>
      <c r="E1870" s="3" t="str">
        <f>IF(SUMIFS(Φ部品専用!W:W,Φ部品専用!A:A,A1870)=0,"",SUMIFS(Φ部品専用!W:W,Φ部品専用!A:A,A1870))</f>
        <v/>
      </c>
      <c r="F1870" s="3" t="str">
        <f>IF(SUMIFS(パイプ専用!W:W,パイプ専用!A:A,A1870)=0,"",SUMIFS(パイプ専用!W:W,パイプ専用!A:A,A1870))</f>
        <v/>
      </c>
      <c r="G1870" s="3" t="str">
        <f t="shared" si="59"/>
        <v/>
      </c>
      <c r="K1870" s="4" t="str">
        <f t="shared" ca="1" si="60"/>
        <v/>
      </c>
      <c r="L1870" s="2" t="str">
        <f ca="1">IF(N1870="","",IF(COUNTIF(N$1:N1870,N1870)&gt;1,"",IF(COUNTIF(N:N,N1870)&gt;=1,"左表に入れますねぇ","")))</f>
        <v/>
      </c>
      <c r="M1870" s="2" t="str">
        <f ca="1">IF(ISNA(VLOOKUP('全表融合(関数用)'!W1870,'全表融合(関数用)'!X$2:AB$9999,3,FALSE)),"",VLOOKUP('全表融合(関数用)'!W1870,'全表融合(関数用)'!X$2:AB$9999,3,FALSE))</f>
        <v/>
      </c>
      <c r="N1870" s="2" t="str">
        <f ca="1">IF(ISNA(VLOOKUP('全表融合(関数用)'!W1870,'全表融合(関数用)'!X$2:AB$9999,4,FALSE)),"",VLOOKUP('全表融合(関数用)'!W1870,'全表融合(関数用)'!X$2:AB$9999,4,FALSE))</f>
        <v/>
      </c>
      <c r="O1870" s="2" t="str">
        <f ca="1">IF(ISNA(VLOOKUP('全表融合(関数用)'!W1870,'全表融合(関数用)'!X$2:AB$9999,5,FALSE)),"",VLOOKUP('全表融合(関数用)'!W1870,'全表融合(関数用)'!X$2:AB$9999,5,FALSE))</f>
        <v/>
      </c>
      <c r="P1870" s="4" t="str">
        <f ca="1">IF(SUMIF('全表融合(関数用)'!Z:Z,M1870,'全表融合(関数用)'!AC:AC)=0,"",SUMIF('全表融合(関数用)'!Z:Z,M1870,'全表融合(関数用)'!AC:AC))</f>
        <v/>
      </c>
    </row>
    <row r="1871" spans="2:16">
      <c r="B1871" s="3" t="str">
        <f>IF(SUMIFS(四角板専用!T:T,四角板専用!A:A,A1871)=0,"",SUMIFS(四角板専用!T:T,四角板専用!A:A,A1871))</f>
        <v/>
      </c>
      <c r="C1871" s="3" t="str">
        <f>IF(SUMIFS('FB&amp;L専用'!V:V,'FB&amp;L専用'!A:A,A1871)=0,"",SUMIFS('FB&amp;L専用'!V:V,'FB&amp;L専用'!A:A,A1871))</f>
        <v/>
      </c>
      <c r="D1871" s="3" t="str">
        <f>IF(SUMIFS(鋼材専用!W:W,鋼材専用!A:A,A1871)=0,"",SUMIFS(鋼材専用!W:W,鋼材専用!A:A,A1871))</f>
        <v/>
      </c>
      <c r="E1871" s="3" t="str">
        <f>IF(SUMIFS(Φ部品専用!W:W,Φ部品専用!A:A,A1871)=0,"",SUMIFS(Φ部品専用!W:W,Φ部品専用!A:A,A1871))</f>
        <v/>
      </c>
      <c r="F1871" s="3" t="str">
        <f>IF(SUMIFS(パイプ専用!W:W,パイプ専用!A:A,A1871)=0,"",SUMIFS(パイプ専用!W:W,パイプ専用!A:A,A1871))</f>
        <v/>
      </c>
      <c r="G1871" s="3" t="str">
        <f t="shared" si="59"/>
        <v/>
      </c>
      <c r="K1871" s="4" t="str">
        <f t="shared" ca="1" si="60"/>
        <v/>
      </c>
      <c r="L1871" s="2" t="str">
        <f ca="1">IF(N1871="","",IF(COUNTIF(N$1:N1871,N1871)&gt;1,"",IF(COUNTIF(N:N,N1871)&gt;=1,"左表に入れますねぇ","")))</f>
        <v/>
      </c>
      <c r="M1871" s="2" t="str">
        <f ca="1">IF(ISNA(VLOOKUP('全表融合(関数用)'!W1871,'全表融合(関数用)'!X$2:AB$9999,3,FALSE)),"",VLOOKUP('全表融合(関数用)'!W1871,'全表融合(関数用)'!X$2:AB$9999,3,FALSE))</f>
        <v/>
      </c>
      <c r="N1871" s="2" t="str">
        <f ca="1">IF(ISNA(VLOOKUP('全表融合(関数用)'!W1871,'全表融合(関数用)'!X$2:AB$9999,4,FALSE)),"",VLOOKUP('全表融合(関数用)'!W1871,'全表融合(関数用)'!X$2:AB$9999,4,FALSE))</f>
        <v/>
      </c>
      <c r="O1871" s="2" t="str">
        <f ca="1">IF(ISNA(VLOOKUP('全表融合(関数用)'!W1871,'全表融合(関数用)'!X$2:AB$9999,5,FALSE)),"",VLOOKUP('全表融合(関数用)'!W1871,'全表融合(関数用)'!X$2:AB$9999,5,FALSE))</f>
        <v/>
      </c>
      <c r="P1871" s="4" t="str">
        <f ca="1">IF(SUMIF('全表融合(関数用)'!Z:Z,M1871,'全表融合(関数用)'!AC:AC)=0,"",SUMIF('全表融合(関数用)'!Z:Z,M1871,'全表融合(関数用)'!AC:AC))</f>
        <v/>
      </c>
    </row>
    <row r="1872" spans="2:16">
      <c r="B1872" s="3" t="str">
        <f>IF(SUMIFS(四角板専用!T:T,四角板専用!A:A,A1872)=0,"",SUMIFS(四角板専用!T:T,四角板専用!A:A,A1872))</f>
        <v/>
      </c>
      <c r="C1872" s="3" t="str">
        <f>IF(SUMIFS('FB&amp;L専用'!V:V,'FB&amp;L専用'!A:A,A1872)=0,"",SUMIFS('FB&amp;L専用'!V:V,'FB&amp;L専用'!A:A,A1872))</f>
        <v/>
      </c>
      <c r="D1872" s="3" t="str">
        <f>IF(SUMIFS(鋼材専用!W:W,鋼材専用!A:A,A1872)=0,"",SUMIFS(鋼材専用!W:W,鋼材専用!A:A,A1872))</f>
        <v/>
      </c>
      <c r="E1872" s="3" t="str">
        <f>IF(SUMIFS(Φ部品専用!W:W,Φ部品専用!A:A,A1872)=0,"",SUMIFS(Φ部品専用!W:W,Φ部品専用!A:A,A1872))</f>
        <v/>
      </c>
      <c r="F1872" s="3" t="str">
        <f>IF(SUMIFS(パイプ専用!W:W,パイプ専用!A:A,A1872)=0,"",SUMIFS(パイプ専用!W:W,パイプ専用!A:A,A1872))</f>
        <v/>
      </c>
      <c r="G1872" s="3" t="str">
        <f t="shared" si="59"/>
        <v/>
      </c>
      <c r="K1872" s="4" t="str">
        <f t="shared" ca="1" si="60"/>
        <v/>
      </c>
      <c r="L1872" s="2" t="str">
        <f ca="1">IF(N1872="","",IF(COUNTIF(N$1:N1872,N1872)&gt;1,"",IF(COUNTIF(N:N,N1872)&gt;=1,"左表に入れますねぇ","")))</f>
        <v/>
      </c>
      <c r="M1872" s="2" t="str">
        <f ca="1">IF(ISNA(VLOOKUP('全表融合(関数用)'!W1872,'全表融合(関数用)'!X$2:AB$9999,3,FALSE)),"",VLOOKUP('全表融合(関数用)'!W1872,'全表融合(関数用)'!X$2:AB$9999,3,FALSE))</f>
        <v/>
      </c>
      <c r="N1872" s="2" t="str">
        <f ca="1">IF(ISNA(VLOOKUP('全表融合(関数用)'!W1872,'全表融合(関数用)'!X$2:AB$9999,4,FALSE)),"",VLOOKUP('全表融合(関数用)'!W1872,'全表融合(関数用)'!X$2:AB$9999,4,FALSE))</f>
        <v/>
      </c>
      <c r="O1872" s="2" t="str">
        <f ca="1">IF(ISNA(VLOOKUP('全表融合(関数用)'!W1872,'全表融合(関数用)'!X$2:AB$9999,5,FALSE)),"",VLOOKUP('全表融合(関数用)'!W1872,'全表融合(関数用)'!X$2:AB$9999,5,FALSE))</f>
        <v/>
      </c>
      <c r="P1872" s="4" t="str">
        <f ca="1">IF(SUMIF('全表融合(関数用)'!Z:Z,M1872,'全表融合(関数用)'!AC:AC)=0,"",SUMIF('全表融合(関数用)'!Z:Z,M1872,'全表融合(関数用)'!AC:AC))</f>
        <v/>
      </c>
    </row>
    <row r="1873" spans="2:16">
      <c r="B1873" s="3" t="str">
        <f>IF(SUMIFS(四角板専用!T:T,四角板専用!A:A,A1873)=0,"",SUMIFS(四角板専用!T:T,四角板専用!A:A,A1873))</f>
        <v/>
      </c>
      <c r="C1873" s="3" t="str">
        <f>IF(SUMIFS('FB&amp;L専用'!V:V,'FB&amp;L専用'!A:A,A1873)=0,"",SUMIFS('FB&amp;L専用'!V:V,'FB&amp;L専用'!A:A,A1873))</f>
        <v/>
      </c>
      <c r="D1873" s="3" t="str">
        <f>IF(SUMIFS(鋼材専用!W:W,鋼材専用!A:A,A1873)=0,"",SUMIFS(鋼材専用!W:W,鋼材専用!A:A,A1873))</f>
        <v/>
      </c>
      <c r="E1873" s="3" t="str">
        <f>IF(SUMIFS(Φ部品専用!W:W,Φ部品専用!A:A,A1873)=0,"",SUMIFS(Φ部品専用!W:W,Φ部品専用!A:A,A1873))</f>
        <v/>
      </c>
      <c r="F1873" s="3" t="str">
        <f>IF(SUMIFS(パイプ専用!W:W,パイプ専用!A:A,A1873)=0,"",SUMIFS(パイプ専用!W:W,パイプ専用!A:A,A1873))</f>
        <v/>
      </c>
      <c r="G1873" s="3" t="str">
        <f t="shared" si="59"/>
        <v/>
      </c>
      <c r="K1873" s="4" t="str">
        <f t="shared" ca="1" si="60"/>
        <v/>
      </c>
      <c r="L1873" s="2" t="str">
        <f ca="1">IF(N1873="","",IF(COUNTIF(N$1:N1873,N1873)&gt;1,"",IF(COUNTIF(N:N,N1873)&gt;=1,"左表に入れますねぇ","")))</f>
        <v/>
      </c>
      <c r="M1873" s="2" t="str">
        <f ca="1">IF(ISNA(VLOOKUP('全表融合(関数用)'!W1873,'全表融合(関数用)'!X$2:AB$9999,3,FALSE)),"",VLOOKUP('全表融合(関数用)'!W1873,'全表融合(関数用)'!X$2:AB$9999,3,FALSE))</f>
        <v/>
      </c>
      <c r="N1873" s="2" t="str">
        <f ca="1">IF(ISNA(VLOOKUP('全表融合(関数用)'!W1873,'全表融合(関数用)'!X$2:AB$9999,4,FALSE)),"",VLOOKUP('全表融合(関数用)'!W1873,'全表融合(関数用)'!X$2:AB$9999,4,FALSE))</f>
        <v/>
      </c>
      <c r="O1873" s="2" t="str">
        <f ca="1">IF(ISNA(VLOOKUP('全表融合(関数用)'!W1873,'全表融合(関数用)'!X$2:AB$9999,5,FALSE)),"",VLOOKUP('全表融合(関数用)'!W1873,'全表融合(関数用)'!X$2:AB$9999,5,FALSE))</f>
        <v/>
      </c>
      <c r="P1873" s="4" t="str">
        <f ca="1">IF(SUMIF('全表融合(関数用)'!Z:Z,M1873,'全表融合(関数用)'!AC:AC)=0,"",SUMIF('全表融合(関数用)'!Z:Z,M1873,'全表融合(関数用)'!AC:AC))</f>
        <v/>
      </c>
    </row>
    <row r="1874" spans="2:16">
      <c r="B1874" s="3" t="str">
        <f>IF(SUMIFS(四角板専用!T:T,四角板専用!A:A,A1874)=0,"",SUMIFS(四角板専用!T:T,四角板専用!A:A,A1874))</f>
        <v/>
      </c>
      <c r="C1874" s="3" t="str">
        <f>IF(SUMIFS('FB&amp;L専用'!V:V,'FB&amp;L専用'!A:A,A1874)=0,"",SUMIFS('FB&amp;L専用'!V:V,'FB&amp;L専用'!A:A,A1874))</f>
        <v/>
      </c>
      <c r="D1874" s="3" t="str">
        <f>IF(SUMIFS(鋼材専用!W:W,鋼材専用!A:A,A1874)=0,"",SUMIFS(鋼材専用!W:W,鋼材専用!A:A,A1874))</f>
        <v/>
      </c>
      <c r="E1874" s="3" t="str">
        <f>IF(SUMIFS(Φ部品専用!W:W,Φ部品専用!A:A,A1874)=0,"",SUMIFS(Φ部品専用!W:W,Φ部品専用!A:A,A1874))</f>
        <v/>
      </c>
      <c r="F1874" s="3" t="str">
        <f>IF(SUMIFS(パイプ専用!W:W,パイプ専用!A:A,A1874)=0,"",SUMIFS(パイプ専用!W:W,パイプ専用!A:A,A1874))</f>
        <v/>
      </c>
      <c r="G1874" s="3" t="str">
        <f t="shared" si="59"/>
        <v/>
      </c>
      <c r="K1874" s="4" t="str">
        <f t="shared" ca="1" si="60"/>
        <v/>
      </c>
      <c r="L1874" s="2" t="str">
        <f ca="1">IF(N1874="","",IF(COUNTIF(N$1:N1874,N1874)&gt;1,"",IF(COUNTIF(N:N,N1874)&gt;=1,"左表に入れますねぇ","")))</f>
        <v/>
      </c>
      <c r="M1874" s="2" t="str">
        <f ca="1">IF(ISNA(VLOOKUP('全表融合(関数用)'!W1874,'全表融合(関数用)'!X$2:AB$9999,3,FALSE)),"",VLOOKUP('全表融合(関数用)'!W1874,'全表融合(関数用)'!X$2:AB$9999,3,FALSE))</f>
        <v/>
      </c>
      <c r="N1874" s="2" t="str">
        <f ca="1">IF(ISNA(VLOOKUP('全表融合(関数用)'!W1874,'全表融合(関数用)'!X$2:AB$9999,4,FALSE)),"",VLOOKUP('全表融合(関数用)'!W1874,'全表融合(関数用)'!X$2:AB$9999,4,FALSE))</f>
        <v/>
      </c>
      <c r="O1874" s="2" t="str">
        <f ca="1">IF(ISNA(VLOOKUP('全表融合(関数用)'!W1874,'全表融合(関数用)'!X$2:AB$9999,5,FALSE)),"",VLOOKUP('全表融合(関数用)'!W1874,'全表融合(関数用)'!X$2:AB$9999,5,FALSE))</f>
        <v/>
      </c>
      <c r="P1874" s="4" t="str">
        <f ca="1">IF(SUMIF('全表融合(関数用)'!Z:Z,M1874,'全表融合(関数用)'!AC:AC)=0,"",SUMIF('全表融合(関数用)'!Z:Z,M1874,'全表融合(関数用)'!AC:AC))</f>
        <v/>
      </c>
    </row>
    <row r="1875" spans="2:16">
      <c r="B1875" s="3" t="str">
        <f>IF(SUMIFS(四角板専用!T:T,四角板専用!A:A,A1875)=0,"",SUMIFS(四角板専用!T:T,四角板専用!A:A,A1875))</f>
        <v/>
      </c>
      <c r="C1875" s="3" t="str">
        <f>IF(SUMIFS('FB&amp;L専用'!V:V,'FB&amp;L専用'!A:A,A1875)=0,"",SUMIFS('FB&amp;L専用'!V:V,'FB&amp;L専用'!A:A,A1875))</f>
        <v/>
      </c>
      <c r="D1875" s="3" t="str">
        <f>IF(SUMIFS(鋼材専用!W:W,鋼材専用!A:A,A1875)=0,"",SUMIFS(鋼材専用!W:W,鋼材専用!A:A,A1875))</f>
        <v/>
      </c>
      <c r="E1875" s="3" t="str">
        <f>IF(SUMIFS(Φ部品専用!W:W,Φ部品専用!A:A,A1875)=0,"",SUMIFS(Φ部品専用!W:W,Φ部品専用!A:A,A1875))</f>
        <v/>
      </c>
      <c r="F1875" s="3" t="str">
        <f>IF(SUMIFS(パイプ専用!W:W,パイプ専用!A:A,A1875)=0,"",SUMIFS(パイプ専用!W:W,パイプ専用!A:A,A1875))</f>
        <v/>
      </c>
      <c r="G1875" s="3" t="str">
        <f t="shared" si="59"/>
        <v/>
      </c>
      <c r="K1875" s="4" t="str">
        <f t="shared" ca="1" si="60"/>
        <v/>
      </c>
      <c r="L1875" s="2" t="str">
        <f ca="1">IF(N1875="","",IF(COUNTIF(N$1:N1875,N1875)&gt;1,"",IF(COUNTIF(N:N,N1875)&gt;=1,"左表に入れますねぇ","")))</f>
        <v/>
      </c>
      <c r="M1875" s="2" t="str">
        <f ca="1">IF(ISNA(VLOOKUP('全表融合(関数用)'!W1875,'全表融合(関数用)'!X$2:AB$9999,3,FALSE)),"",VLOOKUP('全表融合(関数用)'!W1875,'全表融合(関数用)'!X$2:AB$9999,3,FALSE))</f>
        <v/>
      </c>
      <c r="N1875" s="2" t="str">
        <f ca="1">IF(ISNA(VLOOKUP('全表融合(関数用)'!W1875,'全表融合(関数用)'!X$2:AB$9999,4,FALSE)),"",VLOOKUP('全表融合(関数用)'!W1875,'全表融合(関数用)'!X$2:AB$9999,4,FALSE))</f>
        <v/>
      </c>
      <c r="O1875" s="2" t="str">
        <f ca="1">IF(ISNA(VLOOKUP('全表融合(関数用)'!W1875,'全表融合(関数用)'!X$2:AB$9999,5,FALSE)),"",VLOOKUP('全表融合(関数用)'!W1875,'全表融合(関数用)'!X$2:AB$9999,5,FALSE))</f>
        <v/>
      </c>
      <c r="P1875" s="4" t="str">
        <f ca="1">IF(SUMIF('全表融合(関数用)'!Z:Z,M1875,'全表融合(関数用)'!AC:AC)=0,"",SUMIF('全表融合(関数用)'!Z:Z,M1875,'全表融合(関数用)'!AC:AC))</f>
        <v/>
      </c>
    </row>
    <row r="1876" spans="2:16">
      <c r="B1876" s="3" t="str">
        <f>IF(SUMIFS(四角板専用!T:T,四角板専用!A:A,A1876)=0,"",SUMIFS(四角板専用!T:T,四角板専用!A:A,A1876))</f>
        <v/>
      </c>
      <c r="C1876" s="3" t="str">
        <f>IF(SUMIFS('FB&amp;L専用'!V:V,'FB&amp;L専用'!A:A,A1876)=0,"",SUMIFS('FB&amp;L専用'!V:V,'FB&amp;L専用'!A:A,A1876))</f>
        <v/>
      </c>
      <c r="D1876" s="3" t="str">
        <f>IF(SUMIFS(鋼材専用!W:W,鋼材専用!A:A,A1876)=0,"",SUMIFS(鋼材専用!W:W,鋼材専用!A:A,A1876))</f>
        <v/>
      </c>
      <c r="E1876" s="3" t="str">
        <f>IF(SUMIFS(Φ部品専用!W:W,Φ部品専用!A:A,A1876)=0,"",SUMIFS(Φ部品専用!W:W,Φ部品専用!A:A,A1876))</f>
        <v/>
      </c>
      <c r="F1876" s="3" t="str">
        <f>IF(SUMIFS(パイプ専用!W:W,パイプ専用!A:A,A1876)=0,"",SUMIFS(パイプ専用!W:W,パイプ専用!A:A,A1876))</f>
        <v/>
      </c>
      <c r="G1876" s="3" t="str">
        <f t="shared" si="59"/>
        <v/>
      </c>
      <c r="K1876" s="4" t="str">
        <f t="shared" ca="1" si="60"/>
        <v/>
      </c>
      <c r="L1876" s="2" t="str">
        <f ca="1">IF(N1876="","",IF(COUNTIF(N$1:N1876,N1876)&gt;1,"",IF(COUNTIF(N:N,N1876)&gt;=1,"左表に入れますねぇ","")))</f>
        <v/>
      </c>
      <c r="M1876" s="2" t="str">
        <f ca="1">IF(ISNA(VLOOKUP('全表融合(関数用)'!W1876,'全表融合(関数用)'!X$2:AB$9999,3,FALSE)),"",VLOOKUP('全表融合(関数用)'!W1876,'全表融合(関数用)'!X$2:AB$9999,3,FALSE))</f>
        <v/>
      </c>
      <c r="N1876" s="2" t="str">
        <f ca="1">IF(ISNA(VLOOKUP('全表融合(関数用)'!W1876,'全表融合(関数用)'!X$2:AB$9999,4,FALSE)),"",VLOOKUP('全表融合(関数用)'!W1876,'全表融合(関数用)'!X$2:AB$9999,4,FALSE))</f>
        <v/>
      </c>
      <c r="O1876" s="2" t="str">
        <f ca="1">IF(ISNA(VLOOKUP('全表融合(関数用)'!W1876,'全表融合(関数用)'!X$2:AB$9999,5,FALSE)),"",VLOOKUP('全表融合(関数用)'!W1876,'全表融合(関数用)'!X$2:AB$9999,5,FALSE))</f>
        <v/>
      </c>
      <c r="P1876" s="4" t="str">
        <f ca="1">IF(SUMIF('全表融合(関数用)'!Z:Z,M1876,'全表融合(関数用)'!AC:AC)=0,"",SUMIF('全表融合(関数用)'!Z:Z,M1876,'全表融合(関数用)'!AC:AC))</f>
        <v/>
      </c>
    </row>
    <row r="1877" spans="2:16">
      <c r="B1877" s="3" t="str">
        <f>IF(SUMIFS(四角板専用!T:T,四角板専用!A:A,A1877)=0,"",SUMIFS(四角板専用!T:T,四角板専用!A:A,A1877))</f>
        <v/>
      </c>
      <c r="C1877" s="3" t="str">
        <f>IF(SUMIFS('FB&amp;L専用'!V:V,'FB&amp;L専用'!A:A,A1877)=0,"",SUMIFS('FB&amp;L専用'!V:V,'FB&amp;L専用'!A:A,A1877))</f>
        <v/>
      </c>
      <c r="D1877" s="3" t="str">
        <f>IF(SUMIFS(鋼材専用!W:W,鋼材専用!A:A,A1877)=0,"",SUMIFS(鋼材専用!W:W,鋼材専用!A:A,A1877))</f>
        <v/>
      </c>
      <c r="E1877" s="3" t="str">
        <f>IF(SUMIFS(Φ部品専用!W:W,Φ部品専用!A:A,A1877)=0,"",SUMIFS(Φ部品専用!W:W,Φ部品専用!A:A,A1877))</f>
        <v/>
      </c>
      <c r="F1877" s="3" t="str">
        <f>IF(SUMIFS(パイプ専用!W:W,パイプ専用!A:A,A1877)=0,"",SUMIFS(パイプ専用!W:W,パイプ専用!A:A,A1877))</f>
        <v/>
      </c>
      <c r="G1877" s="3" t="str">
        <f t="shared" si="59"/>
        <v/>
      </c>
      <c r="K1877" s="4" t="str">
        <f t="shared" ca="1" si="60"/>
        <v/>
      </c>
      <c r="L1877" s="2" t="str">
        <f ca="1">IF(N1877="","",IF(COUNTIF(N$1:N1877,N1877)&gt;1,"",IF(COUNTIF(N:N,N1877)&gt;=1,"左表に入れますねぇ","")))</f>
        <v/>
      </c>
      <c r="M1877" s="2" t="str">
        <f ca="1">IF(ISNA(VLOOKUP('全表融合(関数用)'!W1877,'全表融合(関数用)'!X$2:AB$9999,3,FALSE)),"",VLOOKUP('全表融合(関数用)'!W1877,'全表融合(関数用)'!X$2:AB$9999,3,FALSE))</f>
        <v/>
      </c>
      <c r="N1877" s="2" t="str">
        <f ca="1">IF(ISNA(VLOOKUP('全表融合(関数用)'!W1877,'全表融合(関数用)'!X$2:AB$9999,4,FALSE)),"",VLOOKUP('全表融合(関数用)'!W1877,'全表融合(関数用)'!X$2:AB$9999,4,FALSE))</f>
        <v/>
      </c>
      <c r="O1877" s="2" t="str">
        <f ca="1">IF(ISNA(VLOOKUP('全表融合(関数用)'!W1877,'全表融合(関数用)'!X$2:AB$9999,5,FALSE)),"",VLOOKUP('全表融合(関数用)'!W1877,'全表融合(関数用)'!X$2:AB$9999,5,FALSE))</f>
        <v/>
      </c>
      <c r="P1877" s="4" t="str">
        <f ca="1">IF(SUMIF('全表融合(関数用)'!Z:Z,M1877,'全表融合(関数用)'!AC:AC)=0,"",SUMIF('全表融合(関数用)'!Z:Z,M1877,'全表融合(関数用)'!AC:AC))</f>
        <v/>
      </c>
    </row>
    <row r="1878" spans="2:16">
      <c r="B1878" s="3" t="str">
        <f>IF(SUMIFS(四角板専用!T:T,四角板専用!A:A,A1878)=0,"",SUMIFS(四角板専用!T:T,四角板専用!A:A,A1878))</f>
        <v/>
      </c>
      <c r="C1878" s="3" t="str">
        <f>IF(SUMIFS('FB&amp;L専用'!V:V,'FB&amp;L専用'!A:A,A1878)=0,"",SUMIFS('FB&amp;L専用'!V:V,'FB&amp;L専用'!A:A,A1878))</f>
        <v/>
      </c>
      <c r="D1878" s="3" t="str">
        <f>IF(SUMIFS(鋼材専用!W:W,鋼材専用!A:A,A1878)=0,"",SUMIFS(鋼材専用!W:W,鋼材専用!A:A,A1878))</f>
        <v/>
      </c>
      <c r="E1878" s="3" t="str">
        <f>IF(SUMIFS(Φ部品専用!W:W,Φ部品専用!A:A,A1878)=0,"",SUMIFS(Φ部品専用!W:W,Φ部品専用!A:A,A1878))</f>
        <v/>
      </c>
      <c r="F1878" s="3" t="str">
        <f>IF(SUMIFS(パイプ専用!W:W,パイプ専用!A:A,A1878)=0,"",SUMIFS(パイプ専用!W:W,パイプ専用!A:A,A1878))</f>
        <v/>
      </c>
      <c r="G1878" s="3" t="str">
        <f t="shared" si="59"/>
        <v/>
      </c>
      <c r="K1878" s="4" t="str">
        <f t="shared" ca="1" si="60"/>
        <v/>
      </c>
      <c r="L1878" s="2" t="str">
        <f ca="1">IF(N1878="","",IF(COUNTIF(N$1:N1878,N1878)&gt;1,"",IF(COUNTIF(N:N,N1878)&gt;=1,"左表に入れますねぇ","")))</f>
        <v/>
      </c>
      <c r="M1878" s="2" t="str">
        <f ca="1">IF(ISNA(VLOOKUP('全表融合(関数用)'!W1878,'全表融合(関数用)'!X$2:AB$9999,3,FALSE)),"",VLOOKUP('全表融合(関数用)'!W1878,'全表融合(関数用)'!X$2:AB$9999,3,FALSE))</f>
        <v/>
      </c>
      <c r="N1878" s="2" t="str">
        <f ca="1">IF(ISNA(VLOOKUP('全表融合(関数用)'!W1878,'全表融合(関数用)'!X$2:AB$9999,4,FALSE)),"",VLOOKUP('全表融合(関数用)'!W1878,'全表融合(関数用)'!X$2:AB$9999,4,FALSE))</f>
        <v/>
      </c>
      <c r="O1878" s="2" t="str">
        <f ca="1">IF(ISNA(VLOOKUP('全表融合(関数用)'!W1878,'全表融合(関数用)'!X$2:AB$9999,5,FALSE)),"",VLOOKUP('全表融合(関数用)'!W1878,'全表融合(関数用)'!X$2:AB$9999,5,FALSE))</f>
        <v/>
      </c>
      <c r="P1878" s="4" t="str">
        <f ca="1">IF(SUMIF('全表融合(関数用)'!Z:Z,M1878,'全表融合(関数用)'!AC:AC)=0,"",SUMIF('全表融合(関数用)'!Z:Z,M1878,'全表融合(関数用)'!AC:AC))</f>
        <v/>
      </c>
    </row>
    <row r="1879" spans="2:16">
      <c r="B1879" s="3" t="str">
        <f>IF(SUMIFS(四角板専用!T:T,四角板専用!A:A,A1879)=0,"",SUMIFS(四角板専用!T:T,四角板専用!A:A,A1879))</f>
        <v/>
      </c>
      <c r="C1879" s="3" t="str">
        <f>IF(SUMIFS('FB&amp;L専用'!V:V,'FB&amp;L専用'!A:A,A1879)=0,"",SUMIFS('FB&amp;L専用'!V:V,'FB&amp;L専用'!A:A,A1879))</f>
        <v/>
      </c>
      <c r="D1879" s="3" t="str">
        <f>IF(SUMIFS(鋼材専用!W:W,鋼材専用!A:A,A1879)=0,"",SUMIFS(鋼材専用!W:W,鋼材専用!A:A,A1879))</f>
        <v/>
      </c>
      <c r="E1879" s="3" t="str">
        <f>IF(SUMIFS(Φ部品専用!W:W,Φ部品専用!A:A,A1879)=0,"",SUMIFS(Φ部品専用!W:W,Φ部品専用!A:A,A1879))</f>
        <v/>
      </c>
      <c r="F1879" s="3" t="str">
        <f>IF(SUMIFS(パイプ専用!W:W,パイプ専用!A:A,A1879)=0,"",SUMIFS(パイプ専用!W:W,パイプ専用!A:A,A1879))</f>
        <v/>
      </c>
      <c r="G1879" s="3" t="str">
        <f t="shared" si="59"/>
        <v/>
      </c>
      <c r="K1879" s="4" t="str">
        <f t="shared" ca="1" si="60"/>
        <v/>
      </c>
      <c r="L1879" s="2" t="str">
        <f ca="1">IF(N1879="","",IF(COUNTIF(N$1:N1879,N1879)&gt;1,"",IF(COUNTIF(N:N,N1879)&gt;=1,"左表に入れますねぇ","")))</f>
        <v/>
      </c>
      <c r="M1879" s="2" t="str">
        <f ca="1">IF(ISNA(VLOOKUP('全表融合(関数用)'!W1879,'全表融合(関数用)'!X$2:AB$9999,3,FALSE)),"",VLOOKUP('全表融合(関数用)'!W1879,'全表融合(関数用)'!X$2:AB$9999,3,FALSE))</f>
        <v/>
      </c>
      <c r="N1879" s="2" t="str">
        <f ca="1">IF(ISNA(VLOOKUP('全表融合(関数用)'!W1879,'全表融合(関数用)'!X$2:AB$9999,4,FALSE)),"",VLOOKUP('全表融合(関数用)'!W1879,'全表融合(関数用)'!X$2:AB$9999,4,FALSE))</f>
        <v/>
      </c>
      <c r="O1879" s="2" t="str">
        <f ca="1">IF(ISNA(VLOOKUP('全表融合(関数用)'!W1879,'全表融合(関数用)'!X$2:AB$9999,5,FALSE)),"",VLOOKUP('全表融合(関数用)'!W1879,'全表融合(関数用)'!X$2:AB$9999,5,FALSE))</f>
        <v/>
      </c>
      <c r="P1879" s="4" t="str">
        <f ca="1">IF(SUMIF('全表融合(関数用)'!Z:Z,M1879,'全表融合(関数用)'!AC:AC)=0,"",SUMIF('全表融合(関数用)'!Z:Z,M1879,'全表融合(関数用)'!AC:AC))</f>
        <v/>
      </c>
    </row>
    <row r="1880" spans="2:16">
      <c r="B1880" s="3" t="str">
        <f>IF(SUMIFS(四角板専用!T:T,四角板専用!A:A,A1880)=0,"",SUMIFS(四角板専用!T:T,四角板専用!A:A,A1880))</f>
        <v/>
      </c>
      <c r="C1880" s="3" t="str">
        <f>IF(SUMIFS('FB&amp;L専用'!V:V,'FB&amp;L専用'!A:A,A1880)=0,"",SUMIFS('FB&amp;L専用'!V:V,'FB&amp;L専用'!A:A,A1880))</f>
        <v/>
      </c>
      <c r="D1880" s="3" t="str">
        <f>IF(SUMIFS(鋼材専用!W:W,鋼材専用!A:A,A1880)=0,"",SUMIFS(鋼材専用!W:W,鋼材専用!A:A,A1880))</f>
        <v/>
      </c>
      <c r="E1880" s="3" t="str">
        <f>IF(SUMIFS(Φ部品専用!W:W,Φ部品専用!A:A,A1880)=0,"",SUMIFS(Φ部品専用!W:W,Φ部品専用!A:A,A1880))</f>
        <v/>
      </c>
      <c r="F1880" s="3" t="str">
        <f>IF(SUMIFS(パイプ専用!W:W,パイプ専用!A:A,A1880)=0,"",SUMIFS(パイプ専用!W:W,パイプ専用!A:A,A1880))</f>
        <v/>
      </c>
      <c r="G1880" s="3" t="str">
        <f t="shared" si="59"/>
        <v/>
      </c>
      <c r="K1880" s="4" t="str">
        <f t="shared" ca="1" si="60"/>
        <v/>
      </c>
      <c r="L1880" s="2" t="str">
        <f ca="1">IF(N1880="","",IF(COUNTIF(N$1:N1880,N1880)&gt;1,"",IF(COUNTIF(N:N,N1880)&gt;=1,"左表に入れますねぇ","")))</f>
        <v/>
      </c>
      <c r="M1880" s="2" t="str">
        <f ca="1">IF(ISNA(VLOOKUP('全表融合(関数用)'!W1880,'全表融合(関数用)'!X$2:AB$9999,3,FALSE)),"",VLOOKUP('全表融合(関数用)'!W1880,'全表融合(関数用)'!X$2:AB$9999,3,FALSE))</f>
        <v/>
      </c>
      <c r="N1880" s="2" t="str">
        <f ca="1">IF(ISNA(VLOOKUP('全表融合(関数用)'!W1880,'全表融合(関数用)'!X$2:AB$9999,4,FALSE)),"",VLOOKUP('全表融合(関数用)'!W1880,'全表融合(関数用)'!X$2:AB$9999,4,FALSE))</f>
        <v/>
      </c>
      <c r="O1880" s="2" t="str">
        <f ca="1">IF(ISNA(VLOOKUP('全表融合(関数用)'!W1880,'全表融合(関数用)'!X$2:AB$9999,5,FALSE)),"",VLOOKUP('全表融合(関数用)'!W1880,'全表融合(関数用)'!X$2:AB$9999,5,FALSE))</f>
        <v/>
      </c>
      <c r="P1880" s="4" t="str">
        <f ca="1">IF(SUMIF('全表融合(関数用)'!Z:Z,M1880,'全表融合(関数用)'!AC:AC)=0,"",SUMIF('全表融合(関数用)'!Z:Z,M1880,'全表融合(関数用)'!AC:AC))</f>
        <v/>
      </c>
    </row>
    <row r="1881" spans="2:16">
      <c r="B1881" s="3" t="str">
        <f>IF(SUMIFS(四角板専用!T:T,四角板専用!A:A,A1881)=0,"",SUMIFS(四角板専用!T:T,四角板専用!A:A,A1881))</f>
        <v/>
      </c>
      <c r="C1881" s="3" t="str">
        <f>IF(SUMIFS('FB&amp;L専用'!V:V,'FB&amp;L専用'!A:A,A1881)=0,"",SUMIFS('FB&amp;L専用'!V:V,'FB&amp;L専用'!A:A,A1881))</f>
        <v/>
      </c>
      <c r="D1881" s="3" t="str">
        <f>IF(SUMIFS(鋼材専用!W:W,鋼材専用!A:A,A1881)=0,"",SUMIFS(鋼材専用!W:W,鋼材専用!A:A,A1881))</f>
        <v/>
      </c>
      <c r="E1881" s="3" t="str">
        <f>IF(SUMIFS(Φ部品専用!W:W,Φ部品専用!A:A,A1881)=0,"",SUMIFS(Φ部品専用!W:W,Φ部品専用!A:A,A1881))</f>
        <v/>
      </c>
      <c r="F1881" s="3" t="str">
        <f>IF(SUMIFS(パイプ専用!W:W,パイプ専用!A:A,A1881)=0,"",SUMIFS(パイプ専用!W:W,パイプ専用!A:A,A1881))</f>
        <v/>
      </c>
      <c r="G1881" s="3" t="str">
        <f t="shared" si="59"/>
        <v/>
      </c>
      <c r="K1881" s="4" t="str">
        <f t="shared" ca="1" si="60"/>
        <v/>
      </c>
      <c r="L1881" s="2" t="str">
        <f ca="1">IF(N1881="","",IF(COUNTIF(N$1:N1881,N1881)&gt;1,"",IF(COUNTIF(N:N,N1881)&gt;=1,"左表に入れますねぇ","")))</f>
        <v/>
      </c>
      <c r="M1881" s="2" t="str">
        <f ca="1">IF(ISNA(VLOOKUP('全表融合(関数用)'!W1881,'全表融合(関数用)'!X$2:AB$9999,3,FALSE)),"",VLOOKUP('全表融合(関数用)'!W1881,'全表融合(関数用)'!X$2:AB$9999,3,FALSE))</f>
        <v/>
      </c>
      <c r="N1881" s="2" t="str">
        <f ca="1">IF(ISNA(VLOOKUP('全表融合(関数用)'!W1881,'全表融合(関数用)'!X$2:AB$9999,4,FALSE)),"",VLOOKUP('全表融合(関数用)'!W1881,'全表融合(関数用)'!X$2:AB$9999,4,FALSE))</f>
        <v/>
      </c>
      <c r="O1881" s="2" t="str">
        <f ca="1">IF(ISNA(VLOOKUP('全表融合(関数用)'!W1881,'全表融合(関数用)'!X$2:AB$9999,5,FALSE)),"",VLOOKUP('全表融合(関数用)'!W1881,'全表融合(関数用)'!X$2:AB$9999,5,FALSE))</f>
        <v/>
      </c>
      <c r="P1881" s="4" t="str">
        <f ca="1">IF(SUMIF('全表融合(関数用)'!Z:Z,M1881,'全表融合(関数用)'!AC:AC)=0,"",SUMIF('全表融合(関数用)'!Z:Z,M1881,'全表融合(関数用)'!AC:AC))</f>
        <v/>
      </c>
    </row>
    <row r="1882" spans="2:16">
      <c r="B1882" s="3" t="str">
        <f>IF(SUMIFS(四角板専用!T:T,四角板専用!A:A,A1882)=0,"",SUMIFS(四角板専用!T:T,四角板専用!A:A,A1882))</f>
        <v/>
      </c>
      <c r="C1882" s="3" t="str">
        <f>IF(SUMIFS('FB&amp;L専用'!V:V,'FB&amp;L専用'!A:A,A1882)=0,"",SUMIFS('FB&amp;L専用'!V:V,'FB&amp;L専用'!A:A,A1882))</f>
        <v/>
      </c>
      <c r="D1882" s="3" t="str">
        <f>IF(SUMIFS(鋼材専用!W:W,鋼材専用!A:A,A1882)=0,"",SUMIFS(鋼材専用!W:W,鋼材専用!A:A,A1882))</f>
        <v/>
      </c>
      <c r="E1882" s="3" t="str">
        <f>IF(SUMIFS(Φ部品専用!W:W,Φ部品専用!A:A,A1882)=0,"",SUMIFS(Φ部品専用!W:W,Φ部品専用!A:A,A1882))</f>
        <v/>
      </c>
      <c r="F1882" s="3" t="str">
        <f>IF(SUMIFS(パイプ専用!W:W,パイプ専用!A:A,A1882)=0,"",SUMIFS(パイプ専用!W:W,パイプ専用!A:A,A1882))</f>
        <v/>
      </c>
      <c r="G1882" s="3" t="str">
        <f t="shared" si="59"/>
        <v/>
      </c>
      <c r="K1882" s="4" t="str">
        <f t="shared" ca="1" si="60"/>
        <v/>
      </c>
      <c r="L1882" s="2" t="str">
        <f ca="1">IF(N1882="","",IF(COUNTIF(N$1:N1882,N1882)&gt;1,"",IF(COUNTIF(N:N,N1882)&gt;=1,"左表に入れますねぇ","")))</f>
        <v/>
      </c>
      <c r="M1882" s="2" t="str">
        <f ca="1">IF(ISNA(VLOOKUP('全表融合(関数用)'!W1882,'全表融合(関数用)'!X$2:AB$9999,3,FALSE)),"",VLOOKUP('全表融合(関数用)'!W1882,'全表融合(関数用)'!X$2:AB$9999,3,FALSE))</f>
        <v/>
      </c>
      <c r="N1882" s="2" t="str">
        <f ca="1">IF(ISNA(VLOOKUP('全表融合(関数用)'!W1882,'全表融合(関数用)'!X$2:AB$9999,4,FALSE)),"",VLOOKUP('全表融合(関数用)'!W1882,'全表融合(関数用)'!X$2:AB$9999,4,FALSE))</f>
        <v/>
      </c>
      <c r="O1882" s="2" t="str">
        <f ca="1">IF(ISNA(VLOOKUP('全表融合(関数用)'!W1882,'全表融合(関数用)'!X$2:AB$9999,5,FALSE)),"",VLOOKUP('全表融合(関数用)'!W1882,'全表融合(関数用)'!X$2:AB$9999,5,FALSE))</f>
        <v/>
      </c>
      <c r="P1882" s="4" t="str">
        <f ca="1">IF(SUMIF('全表融合(関数用)'!Z:Z,M1882,'全表融合(関数用)'!AC:AC)=0,"",SUMIF('全表融合(関数用)'!Z:Z,M1882,'全表融合(関数用)'!AC:AC))</f>
        <v/>
      </c>
    </row>
    <row r="1883" spans="2:16">
      <c r="B1883" s="3" t="str">
        <f>IF(SUMIFS(四角板専用!T:T,四角板専用!A:A,A1883)=0,"",SUMIFS(四角板専用!T:T,四角板専用!A:A,A1883))</f>
        <v/>
      </c>
      <c r="C1883" s="3" t="str">
        <f>IF(SUMIFS('FB&amp;L専用'!V:V,'FB&amp;L専用'!A:A,A1883)=0,"",SUMIFS('FB&amp;L専用'!V:V,'FB&amp;L専用'!A:A,A1883))</f>
        <v/>
      </c>
      <c r="D1883" s="3" t="str">
        <f>IF(SUMIFS(鋼材専用!W:W,鋼材専用!A:A,A1883)=0,"",SUMIFS(鋼材専用!W:W,鋼材専用!A:A,A1883))</f>
        <v/>
      </c>
      <c r="E1883" s="3" t="str">
        <f>IF(SUMIFS(Φ部品専用!W:W,Φ部品専用!A:A,A1883)=0,"",SUMIFS(Φ部品専用!W:W,Φ部品専用!A:A,A1883))</f>
        <v/>
      </c>
      <c r="F1883" s="3" t="str">
        <f>IF(SUMIFS(パイプ専用!W:W,パイプ専用!A:A,A1883)=0,"",SUMIFS(パイプ専用!W:W,パイプ専用!A:A,A1883))</f>
        <v/>
      </c>
      <c r="G1883" s="3" t="str">
        <f t="shared" si="59"/>
        <v/>
      </c>
      <c r="K1883" s="4" t="str">
        <f t="shared" ca="1" si="60"/>
        <v/>
      </c>
      <c r="L1883" s="2" t="str">
        <f ca="1">IF(N1883="","",IF(COUNTIF(N$1:N1883,N1883)&gt;1,"",IF(COUNTIF(N:N,N1883)&gt;=1,"左表に入れますねぇ","")))</f>
        <v/>
      </c>
      <c r="M1883" s="2" t="str">
        <f ca="1">IF(ISNA(VLOOKUP('全表融合(関数用)'!W1883,'全表融合(関数用)'!X$2:AB$9999,3,FALSE)),"",VLOOKUP('全表融合(関数用)'!W1883,'全表融合(関数用)'!X$2:AB$9999,3,FALSE))</f>
        <v/>
      </c>
      <c r="N1883" s="2" t="str">
        <f ca="1">IF(ISNA(VLOOKUP('全表融合(関数用)'!W1883,'全表融合(関数用)'!X$2:AB$9999,4,FALSE)),"",VLOOKUP('全表融合(関数用)'!W1883,'全表融合(関数用)'!X$2:AB$9999,4,FALSE))</f>
        <v/>
      </c>
      <c r="O1883" s="2" t="str">
        <f ca="1">IF(ISNA(VLOOKUP('全表融合(関数用)'!W1883,'全表融合(関数用)'!X$2:AB$9999,5,FALSE)),"",VLOOKUP('全表融合(関数用)'!W1883,'全表融合(関数用)'!X$2:AB$9999,5,FALSE))</f>
        <v/>
      </c>
      <c r="P1883" s="4" t="str">
        <f ca="1">IF(SUMIF('全表融合(関数用)'!Z:Z,M1883,'全表融合(関数用)'!AC:AC)=0,"",SUMIF('全表融合(関数用)'!Z:Z,M1883,'全表融合(関数用)'!AC:AC))</f>
        <v/>
      </c>
    </row>
    <row r="1884" spans="2:16">
      <c r="B1884" s="3" t="str">
        <f>IF(SUMIFS(四角板専用!T:T,四角板専用!A:A,A1884)=0,"",SUMIFS(四角板専用!T:T,四角板専用!A:A,A1884))</f>
        <v/>
      </c>
      <c r="C1884" s="3" t="str">
        <f>IF(SUMIFS('FB&amp;L専用'!V:V,'FB&amp;L専用'!A:A,A1884)=0,"",SUMIFS('FB&amp;L専用'!V:V,'FB&amp;L専用'!A:A,A1884))</f>
        <v/>
      </c>
      <c r="D1884" s="3" t="str">
        <f>IF(SUMIFS(鋼材専用!W:W,鋼材専用!A:A,A1884)=0,"",SUMIFS(鋼材専用!W:W,鋼材専用!A:A,A1884))</f>
        <v/>
      </c>
      <c r="E1884" s="3" t="str">
        <f>IF(SUMIFS(Φ部品専用!W:W,Φ部品専用!A:A,A1884)=0,"",SUMIFS(Φ部品専用!W:W,Φ部品専用!A:A,A1884))</f>
        <v/>
      </c>
      <c r="F1884" s="3" t="str">
        <f>IF(SUMIFS(パイプ専用!W:W,パイプ専用!A:A,A1884)=0,"",SUMIFS(パイプ専用!W:W,パイプ専用!A:A,A1884))</f>
        <v/>
      </c>
      <c r="G1884" s="3" t="str">
        <f t="shared" si="59"/>
        <v/>
      </c>
      <c r="K1884" s="4" t="str">
        <f t="shared" ca="1" si="60"/>
        <v/>
      </c>
      <c r="L1884" s="2" t="str">
        <f ca="1">IF(N1884="","",IF(COUNTIF(N$1:N1884,N1884)&gt;1,"",IF(COUNTIF(N:N,N1884)&gt;=1,"左表に入れますねぇ","")))</f>
        <v/>
      </c>
      <c r="M1884" s="2" t="str">
        <f ca="1">IF(ISNA(VLOOKUP('全表融合(関数用)'!W1884,'全表融合(関数用)'!X$2:AB$9999,3,FALSE)),"",VLOOKUP('全表融合(関数用)'!W1884,'全表融合(関数用)'!X$2:AB$9999,3,FALSE))</f>
        <v/>
      </c>
      <c r="N1884" s="2" t="str">
        <f ca="1">IF(ISNA(VLOOKUP('全表融合(関数用)'!W1884,'全表融合(関数用)'!X$2:AB$9999,4,FALSE)),"",VLOOKUP('全表融合(関数用)'!W1884,'全表融合(関数用)'!X$2:AB$9999,4,FALSE))</f>
        <v/>
      </c>
      <c r="O1884" s="2" t="str">
        <f ca="1">IF(ISNA(VLOOKUP('全表融合(関数用)'!W1884,'全表融合(関数用)'!X$2:AB$9999,5,FALSE)),"",VLOOKUP('全表融合(関数用)'!W1884,'全表融合(関数用)'!X$2:AB$9999,5,FALSE))</f>
        <v/>
      </c>
      <c r="P1884" s="4" t="str">
        <f ca="1">IF(SUMIF('全表融合(関数用)'!Z:Z,M1884,'全表融合(関数用)'!AC:AC)=0,"",SUMIF('全表融合(関数用)'!Z:Z,M1884,'全表融合(関数用)'!AC:AC))</f>
        <v/>
      </c>
    </row>
    <row r="1885" spans="2:16">
      <c r="B1885" s="3" t="str">
        <f>IF(SUMIFS(四角板専用!T:T,四角板専用!A:A,A1885)=0,"",SUMIFS(四角板専用!T:T,四角板専用!A:A,A1885))</f>
        <v/>
      </c>
      <c r="C1885" s="3" t="str">
        <f>IF(SUMIFS('FB&amp;L専用'!V:V,'FB&amp;L専用'!A:A,A1885)=0,"",SUMIFS('FB&amp;L専用'!V:V,'FB&amp;L専用'!A:A,A1885))</f>
        <v/>
      </c>
      <c r="D1885" s="3" t="str">
        <f>IF(SUMIFS(鋼材専用!W:W,鋼材専用!A:A,A1885)=0,"",SUMIFS(鋼材専用!W:W,鋼材専用!A:A,A1885))</f>
        <v/>
      </c>
      <c r="E1885" s="3" t="str">
        <f>IF(SUMIFS(Φ部品専用!W:W,Φ部品専用!A:A,A1885)=0,"",SUMIFS(Φ部品専用!W:W,Φ部品専用!A:A,A1885))</f>
        <v/>
      </c>
      <c r="F1885" s="3" t="str">
        <f>IF(SUMIFS(パイプ専用!W:W,パイプ専用!A:A,A1885)=0,"",SUMIFS(パイプ専用!W:W,パイプ専用!A:A,A1885))</f>
        <v/>
      </c>
      <c r="G1885" s="3" t="str">
        <f t="shared" si="59"/>
        <v/>
      </c>
      <c r="K1885" s="4" t="str">
        <f t="shared" ca="1" si="60"/>
        <v/>
      </c>
      <c r="L1885" s="2" t="str">
        <f ca="1">IF(N1885="","",IF(COUNTIF(N$1:N1885,N1885)&gt;1,"",IF(COUNTIF(N:N,N1885)&gt;=1,"左表に入れますねぇ","")))</f>
        <v/>
      </c>
      <c r="M1885" s="2" t="str">
        <f ca="1">IF(ISNA(VLOOKUP('全表融合(関数用)'!W1885,'全表融合(関数用)'!X$2:AB$9999,3,FALSE)),"",VLOOKUP('全表融合(関数用)'!W1885,'全表融合(関数用)'!X$2:AB$9999,3,FALSE))</f>
        <v/>
      </c>
      <c r="N1885" s="2" t="str">
        <f ca="1">IF(ISNA(VLOOKUP('全表融合(関数用)'!W1885,'全表融合(関数用)'!X$2:AB$9999,4,FALSE)),"",VLOOKUP('全表融合(関数用)'!W1885,'全表融合(関数用)'!X$2:AB$9999,4,FALSE))</f>
        <v/>
      </c>
      <c r="O1885" s="2" t="str">
        <f ca="1">IF(ISNA(VLOOKUP('全表融合(関数用)'!W1885,'全表融合(関数用)'!X$2:AB$9999,5,FALSE)),"",VLOOKUP('全表融合(関数用)'!W1885,'全表融合(関数用)'!X$2:AB$9999,5,FALSE))</f>
        <v/>
      </c>
      <c r="P1885" s="4" t="str">
        <f ca="1">IF(SUMIF('全表融合(関数用)'!Z:Z,M1885,'全表融合(関数用)'!AC:AC)=0,"",SUMIF('全表融合(関数用)'!Z:Z,M1885,'全表融合(関数用)'!AC:AC))</f>
        <v/>
      </c>
    </row>
    <row r="1886" spans="2:16">
      <c r="B1886" s="3" t="str">
        <f>IF(SUMIFS(四角板専用!T:T,四角板専用!A:A,A1886)=0,"",SUMIFS(四角板専用!T:T,四角板専用!A:A,A1886))</f>
        <v/>
      </c>
      <c r="C1886" s="3" t="str">
        <f>IF(SUMIFS('FB&amp;L専用'!V:V,'FB&amp;L専用'!A:A,A1886)=0,"",SUMIFS('FB&amp;L専用'!V:V,'FB&amp;L専用'!A:A,A1886))</f>
        <v/>
      </c>
      <c r="D1886" s="3" t="str">
        <f>IF(SUMIFS(鋼材専用!W:W,鋼材専用!A:A,A1886)=0,"",SUMIFS(鋼材専用!W:W,鋼材専用!A:A,A1886))</f>
        <v/>
      </c>
      <c r="E1886" s="3" t="str">
        <f>IF(SUMIFS(Φ部品専用!W:W,Φ部品専用!A:A,A1886)=0,"",SUMIFS(Φ部品専用!W:W,Φ部品専用!A:A,A1886))</f>
        <v/>
      </c>
      <c r="F1886" s="3" t="str">
        <f>IF(SUMIFS(パイプ専用!W:W,パイプ専用!A:A,A1886)=0,"",SUMIFS(パイプ専用!W:W,パイプ専用!A:A,A1886))</f>
        <v/>
      </c>
      <c r="G1886" s="3" t="str">
        <f t="shared" si="59"/>
        <v/>
      </c>
      <c r="K1886" s="4" t="str">
        <f t="shared" ca="1" si="60"/>
        <v/>
      </c>
      <c r="L1886" s="2" t="str">
        <f ca="1">IF(N1886="","",IF(COUNTIF(N$1:N1886,N1886)&gt;1,"",IF(COUNTIF(N:N,N1886)&gt;=1,"左表に入れますねぇ","")))</f>
        <v/>
      </c>
      <c r="M1886" s="2" t="str">
        <f ca="1">IF(ISNA(VLOOKUP('全表融合(関数用)'!W1886,'全表融合(関数用)'!X$2:AB$9999,3,FALSE)),"",VLOOKUP('全表融合(関数用)'!W1886,'全表融合(関数用)'!X$2:AB$9999,3,FALSE))</f>
        <v/>
      </c>
      <c r="N1886" s="2" t="str">
        <f ca="1">IF(ISNA(VLOOKUP('全表融合(関数用)'!W1886,'全表融合(関数用)'!X$2:AB$9999,4,FALSE)),"",VLOOKUP('全表融合(関数用)'!W1886,'全表融合(関数用)'!X$2:AB$9999,4,FALSE))</f>
        <v/>
      </c>
      <c r="O1886" s="2" t="str">
        <f ca="1">IF(ISNA(VLOOKUP('全表融合(関数用)'!W1886,'全表融合(関数用)'!X$2:AB$9999,5,FALSE)),"",VLOOKUP('全表融合(関数用)'!W1886,'全表融合(関数用)'!X$2:AB$9999,5,FALSE))</f>
        <v/>
      </c>
      <c r="P1886" s="4" t="str">
        <f ca="1">IF(SUMIF('全表融合(関数用)'!Z:Z,M1886,'全表融合(関数用)'!AC:AC)=0,"",SUMIF('全表融合(関数用)'!Z:Z,M1886,'全表融合(関数用)'!AC:AC))</f>
        <v/>
      </c>
    </row>
    <row r="1887" spans="2:16">
      <c r="B1887" s="3" t="str">
        <f>IF(SUMIFS(四角板専用!T:T,四角板専用!A:A,A1887)=0,"",SUMIFS(四角板専用!T:T,四角板専用!A:A,A1887))</f>
        <v/>
      </c>
      <c r="C1887" s="3" t="str">
        <f>IF(SUMIFS('FB&amp;L専用'!V:V,'FB&amp;L専用'!A:A,A1887)=0,"",SUMIFS('FB&amp;L専用'!V:V,'FB&amp;L専用'!A:A,A1887))</f>
        <v/>
      </c>
      <c r="D1887" s="3" t="str">
        <f>IF(SUMIFS(鋼材専用!W:W,鋼材専用!A:A,A1887)=0,"",SUMIFS(鋼材専用!W:W,鋼材専用!A:A,A1887))</f>
        <v/>
      </c>
      <c r="E1887" s="3" t="str">
        <f>IF(SUMIFS(Φ部品専用!W:W,Φ部品専用!A:A,A1887)=0,"",SUMIFS(Φ部品専用!W:W,Φ部品専用!A:A,A1887))</f>
        <v/>
      </c>
      <c r="F1887" s="3" t="str">
        <f>IF(SUMIFS(パイプ専用!W:W,パイプ専用!A:A,A1887)=0,"",SUMIFS(パイプ専用!W:W,パイプ専用!A:A,A1887))</f>
        <v/>
      </c>
      <c r="G1887" s="3" t="str">
        <f t="shared" si="59"/>
        <v/>
      </c>
      <c r="K1887" s="4" t="str">
        <f t="shared" ca="1" si="60"/>
        <v/>
      </c>
      <c r="L1887" s="2" t="str">
        <f ca="1">IF(N1887="","",IF(COUNTIF(N$1:N1887,N1887)&gt;1,"",IF(COUNTIF(N:N,N1887)&gt;=1,"左表に入れますねぇ","")))</f>
        <v/>
      </c>
      <c r="M1887" s="2" t="str">
        <f ca="1">IF(ISNA(VLOOKUP('全表融合(関数用)'!W1887,'全表融合(関数用)'!X$2:AB$9999,3,FALSE)),"",VLOOKUP('全表融合(関数用)'!W1887,'全表融合(関数用)'!X$2:AB$9999,3,FALSE))</f>
        <v/>
      </c>
      <c r="N1887" s="2" t="str">
        <f ca="1">IF(ISNA(VLOOKUP('全表融合(関数用)'!W1887,'全表融合(関数用)'!X$2:AB$9999,4,FALSE)),"",VLOOKUP('全表融合(関数用)'!W1887,'全表融合(関数用)'!X$2:AB$9999,4,FALSE))</f>
        <v/>
      </c>
      <c r="O1887" s="2" t="str">
        <f ca="1">IF(ISNA(VLOOKUP('全表融合(関数用)'!W1887,'全表融合(関数用)'!X$2:AB$9999,5,FALSE)),"",VLOOKUP('全表融合(関数用)'!W1887,'全表融合(関数用)'!X$2:AB$9999,5,FALSE))</f>
        <v/>
      </c>
      <c r="P1887" s="4" t="str">
        <f ca="1">IF(SUMIF('全表融合(関数用)'!Z:Z,M1887,'全表融合(関数用)'!AC:AC)=0,"",SUMIF('全表融合(関数用)'!Z:Z,M1887,'全表融合(関数用)'!AC:AC))</f>
        <v/>
      </c>
    </row>
    <row r="1888" spans="2:16">
      <c r="B1888" s="3" t="str">
        <f>IF(SUMIFS(四角板専用!T:T,四角板専用!A:A,A1888)=0,"",SUMIFS(四角板専用!T:T,四角板専用!A:A,A1888))</f>
        <v/>
      </c>
      <c r="C1888" s="3" t="str">
        <f>IF(SUMIFS('FB&amp;L専用'!V:V,'FB&amp;L専用'!A:A,A1888)=0,"",SUMIFS('FB&amp;L専用'!V:V,'FB&amp;L専用'!A:A,A1888))</f>
        <v/>
      </c>
      <c r="D1888" s="3" t="str">
        <f>IF(SUMIFS(鋼材専用!W:W,鋼材専用!A:A,A1888)=0,"",SUMIFS(鋼材専用!W:W,鋼材専用!A:A,A1888))</f>
        <v/>
      </c>
      <c r="E1888" s="3" t="str">
        <f>IF(SUMIFS(Φ部品専用!W:W,Φ部品専用!A:A,A1888)=0,"",SUMIFS(Φ部品専用!W:W,Φ部品専用!A:A,A1888))</f>
        <v/>
      </c>
      <c r="F1888" s="3" t="str">
        <f>IF(SUMIFS(パイプ専用!W:W,パイプ専用!A:A,A1888)=0,"",SUMIFS(パイプ専用!W:W,パイプ専用!A:A,A1888))</f>
        <v/>
      </c>
      <c r="G1888" s="3" t="str">
        <f t="shared" si="59"/>
        <v/>
      </c>
      <c r="K1888" s="4" t="str">
        <f t="shared" ca="1" si="60"/>
        <v/>
      </c>
      <c r="L1888" s="2" t="str">
        <f ca="1">IF(N1888="","",IF(COUNTIF(N$1:N1888,N1888)&gt;1,"",IF(COUNTIF(N:N,N1888)&gt;=1,"左表に入れますねぇ","")))</f>
        <v/>
      </c>
      <c r="M1888" s="2" t="str">
        <f ca="1">IF(ISNA(VLOOKUP('全表融合(関数用)'!W1888,'全表融合(関数用)'!X$2:AB$9999,3,FALSE)),"",VLOOKUP('全表融合(関数用)'!W1888,'全表融合(関数用)'!X$2:AB$9999,3,FALSE))</f>
        <v/>
      </c>
      <c r="N1888" s="2" t="str">
        <f ca="1">IF(ISNA(VLOOKUP('全表融合(関数用)'!W1888,'全表融合(関数用)'!X$2:AB$9999,4,FALSE)),"",VLOOKUP('全表融合(関数用)'!W1888,'全表融合(関数用)'!X$2:AB$9999,4,FALSE))</f>
        <v/>
      </c>
      <c r="O1888" s="2" t="str">
        <f ca="1">IF(ISNA(VLOOKUP('全表融合(関数用)'!W1888,'全表融合(関数用)'!X$2:AB$9999,5,FALSE)),"",VLOOKUP('全表融合(関数用)'!W1888,'全表融合(関数用)'!X$2:AB$9999,5,FALSE))</f>
        <v/>
      </c>
      <c r="P1888" s="4" t="str">
        <f ca="1">IF(SUMIF('全表融合(関数用)'!Z:Z,M1888,'全表融合(関数用)'!AC:AC)=0,"",SUMIF('全表融合(関数用)'!Z:Z,M1888,'全表融合(関数用)'!AC:AC))</f>
        <v/>
      </c>
    </row>
    <row r="1889" spans="2:16">
      <c r="B1889" s="3" t="str">
        <f>IF(SUMIFS(四角板専用!T:T,四角板専用!A:A,A1889)=0,"",SUMIFS(四角板専用!T:T,四角板専用!A:A,A1889))</f>
        <v/>
      </c>
      <c r="C1889" s="3" t="str">
        <f>IF(SUMIFS('FB&amp;L専用'!V:V,'FB&amp;L専用'!A:A,A1889)=0,"",SUMIFS('FB&amp;L専用'!V:V,'FB&amp;L専用'!A:A,A1889))</f>
        <v/>
      </c>
      <c r="D1889" s="3" t="str">
        <f>IF(SUMIFS(鋼材専用!W:W,鋼材専用!A:A,A1889)=0,"",SUMIFS(鋼材専用!W:W,鋼材専用!A:A,A1889))</f>
        <v/>
      </c>
      <c r="E1889" s="3" t="str">
        <f>IF(SUMIFS(Φ部品専用!W:W,Φ部品専用!A:A,A1889)=0,"",SUMIFS(Φ部品専用!W:W,Φ部品専用!A:A,A1889))</f>
        <v/>
      </c>
      <c r="F1889" s="3" t="str">
        <f>IF(SUMIFS(パイプ専用!W:W,パイプ専用!A:A,A1889)=0,"",SUMIFS(パイプ専用!W:W,パイプ専用!A:A,A1889))</f>
        <v/>
      </c>
      <c r="G1889" s="3" t="str">
        <f t="shared" si="59"/>
        <v/>
      </c>
      <c r="K1889" s="4" t="str">
        <f t="shared" ca="1" si="60"/>
        <v/>
      </c>
      <c r="L1889" s="2" t="str">
        <f ca="1">IF(N1889="","",IF(COUNTIF(N$1:N1889,N1889)&gt;1,"",IF(COUNTIF(N:N,N1889)&gt;=1,"左表に入れますねぇ","")))</f>
        <v/>
      </c>
      <c r="M1889" s="2" t="str">
        <f ca="1">IF(ISNA(VLOOKUP('全表融合(関数用)'!W1889,'全表融合(関数用)'!X$2:AB$9999,3,FALSE)),"",VLOOKUP('全表融合(関数用)'!W1889,'全表融合(関数用)'!X$2:AB$9999,3,FALSE))</f>
        <v/>
      </c>
      <c r="N1889" s="2" t="str">
        <f ca="1">IF(ISNA(VLOOKUP('全表融合(関数用)'!W1889,'全表融合(関数用)'!X$2:AB$9999,4,FALSE)),"",VLOOKUP('全表融合(関数用)'!W1889,'全表融合(関数用)'!X$2:AB$9999,4,FALSE))</f>
        <v/>
      </c>
      <c r="O1889" s="2" t="str">
        <f ca="1">IF(ISNA(VLOOKUP('全表融合(関数用)'!W1889,'全表融合(関数用)'!X$2:AB$9999,5,FALSE)),"",VLOOKUP('全表融合(関数用)'!W1889,'全表融合(関数用)'!X$2:AB$9999,5,FALSE))</f>
        <v/>
      </c>
      <c r="P1889" s="4" t="str">
        <f ca="1">IF(SUMIF('全表融合(関数用)'!Z:Z,M1889,'全表融合(関数用)'!AC:AC)=0,"",SUMIF('全表融合(関数用)'!Z:Z,M1889,'全表融合(関数用)'!AC:AC))</f>
        <v/>
      </c>
    </row>
    <row r="1890" spans="2:16">
      <c r="B1890" s="3" t="str">
        <f>IF(SUMIFS(四角板専用!T:T,四角板専用!A:A,A1890)=0,"",SUMIFS(四角板専用!T:T,四角板専用!A:A,A1890))</f>
        <v/>
      </c>
      <c r="C1890" s="3" t="str">
        <f>IF(SUMIFS('FB&amp;L専用'!V:V,'FB&amp;L専用'!A:A,A1890)=0,"",SUMIFS('FB&amp;L専用'!V:V,'FB&amp;L専用'!A:A,A1890))</f>
        <v/>
      </c>
      <c r="D1890" s="3" t="str">
        <f>IF(SUMIFS(鋼材専用!W:W,鋼材専用!A:A,A1890)=0,"",SUMIFS(鋼材専用!W:W,鋼材専用!A:A,A1890))</f>
        <v/>
      </c>
      <c r="E1890" s="3" t="str">
        <f>IF(SUMIFS(Φ部品専用!W:W,Φ部品専用!A:A,A1890)=0,"",SUMIFS(Φ部品専用!W:W,Φ部品専用!A:A,A1890))</f>
        <v/>
      </c>
      <c r="F1890" s="3" t="str">
        <f>IF(SUMIFS(パイプ専用!W:W,パイプ専用!A:A,A1890)=0,"",SUMIFS(パイプ専用!W:W,パイプ専用!A:A,A1890))</f>
        <v/>
      </c>
      <c r="G1890" s="3" t="str">
        <f t="shared" si="59"/>
        <v/>
      </c>
      <c r="K1890" s="4" t="str">
        <f t="shared" ca="1" si="60"/>
        <v/>
      </c>
      <c r="L1890" s="2" t="str">
        <f ca="1">IF(N1890="","",IF(COUNTIF(N$1:N1890,N1890)&gt;1,"",IF(COUNTIF(N:N,N1890)&gt;=1,"左表に入れますねぇ","")))</f>
        <v/>
      </c>
      <c r="M1890" s="2" t="str">
        <f ca="1">IF(ISNA(VLOOKUP('全表融合(関数用)'!W1890,'全表融合(関数用)'!X$2:AB$9999,3,FALSE)),"",VLOOKUP('全表融合(関数用)'!W1890,'全表融合(関数用)'!X$2:AB$9999,3,FALSE))</f>
        <v/>
      </c>
      <c r="N1890" s="2" t="str">
        <f ca="1">IF(ISNA(VLOOKUP('全表融合(関数用)'!W1890,'全表融合(関数用)'!X$2:AB$9999,4,FALSE)),"",VLOOKUP('全表融合(関数用)'!W1890,'全表融合(関数用)'!X$2:AB$9999,4,FALSE))</f>
        <v/>
      </c>
      <c r="O1890" s="2" t="str">
        <f ca="1">IF(ISNA(VLOOKUP('全表融合(関数用)'!W1890,'全表融合(関数用)'!X$2:AB$9999,5,FALSE)),"",VLOOKUP('全表融合(関数用)'!W1890,'全表融合(関数用)'!X$2:AB$9999,5,FALSE))</f>
        <v/>
      </c>
      <c r="P1890" s="4" t="str">
        <f ca="1">IF(SUMIF('全表融合(関数用)'!Z:Z,M1890,'全表融合(関数用)'!AC:AC)=0,"",SUMIF('全表融合(関数用)'!Z:Z,M1890,'全表融合(関数用)'!AC:AC))</f>
        <v/>
      </c>
    </row>
    <row r="1891" spans="2:16">
      <c r="B1891" s="3" t="str">
        <f>IF(SUMIFS(四角板専用!T:T,四角板専用!A:A,A1891)=0,"",SUMIFS(四角板専用!T:T,四角板専用!A:A,A1891))</f>
        <v/>
      </c>
      <c r="C1891" s="3" t="str">
        <f>IF(SUMIFS('FB&amp;L専用'!V:V,'FB&amp;L専用'!A:A,A1891)=0,"",SUMIFS('FB&amp;L専用'!V:V,'FB&amp;L専用'!A:A,A1891))</f>
        <v/>
      </c>
      <c r="D1891" s="3" t="str">
        <f>IF(SUMIFS(鋼材専用!W:W,鋼材専用!A:A,A1891)=0,"",SUMIFS(鋼材専用!W:W,鋼材専用!A:A,A1891))</f>
        <v/>
      </c>
      <c r="E1891" s="3" t="str">
        <f>IF(SUMIFS(Φ部品専用!W:W,Φ部品専用!A:A,A1891)=0,"",SUMIFS(Φ部品専用!W:W,Φ部品専用!A:A,A1891))</f>
        <v/>
      </c>
      <c r="F1891" s="3" t="str">
        <f>IF(SUMIFS(パイプ専用!W:W,パイプ専用!A:A,A1891)=0,"",SUMIFS(パイプ専用!W:W,パイプ専用!A:A,A1891))</f>
        <v/>
      </c>
      <c r="G1891" s="3" t="str">
        <f t="shared" si="59"/>
        <v/>
      </c>
      <c r="K1891" s="4" t="str">
        <f t="shared" ca="1" si="60"/>
        <v/>
      </c>
      <c r="L1891" s="2" t="str">
        <f ca="1">IF(N1891="","",IF(COUNTIF(N$1:N1891,N1891)&gt;1,"",IF(COUNTIF(N:N,N1891)&gt;=1,"左表に入れますねぇ","")))</f>
        <v/>
      </c>
      <c r="M1891" s="2" t="str">
        <f ca="1">IF(ISNA(VLOOKUP('全表融合(関数用)'!W1891,'全表融合(関数用)'!X$2:AB$9999,3,FALSE)),"",VLOOKUP('全表融合(関数用)'!W1891,'全表融合(関数用)'!X$2:AB$9999,3,FALSE))</f>
        <v/>
      </c>
      <c r="N1891" s="2" t="str">
        <f ca="1">IF(ISNA(VLOOKUP('全表融合(関数用)'!W1891,'全表融合(関数用)'!X$2:AB$9999,4,FALSE)),"",VLOOKUP('全表融合(関数用)'!W1891,'全表融合(関数用)'!X$2:AB$9999,4,FALSE))</f>
        <v/>
      </c>
      <c r="O1891" s="2" t="str">
        <f ca="1">IF(ISNA(VLOOKUP('全表融合(関数用)'!W1891,'全表融合(関数用)'!X$2:AB$9999,5,FALSE)),"",VLOOKUP('全表融合(関数用)'!W1891,'全表融合(関数用)'!X$2:AB$9999,5,FALSE))</f>
        <v/>
      </c>
      <c r="P1891" s="4" t="str">
        <f ca="1">IF(SUMIF('全表融合(関数用)'!Z:Z,M1891,'全表融合(関数用)'!AC:AC)=0,"",SUMIF('全表融合(関数用)'!Z:Z,M1891,'全表融合(関数用)'!AC:AC))</f>
        <v/>
      </c>
    </row>
    <row r="1892" spans="2:16">
      <c r="B1892" s="3" t="str">
        <f>IF(SUMIFS(四角板専用!T:T,四角板専用!A:A,A1892)=0,"",SUMIFS(四角板専用!T:T,四角板専用!A:A,A1892))</f>
        <v/>
      </c>
      <c r="C1892" s="3" t="str">
        <f>IF(SUMIFS('FB&amp;L専用'!V:V,'FB&amp;L専用'!A:A,A1892)=0,"",SUMIFS('FB&amp;L専用'!V:V,'FB&amp;L専用'!A:A,A1892))</f>
        <v/>
      </c>
      <c r="D1892" s="3" t="str">
        <f>IF(SUMIFS(鋼材専用!W:W,鋼材専用!A:A,A1892)=0,"",SUMIFS(鋼材専用!W:W,鋼材専用!A:A,A1892))</f>
        <v/>
      </c>
      <c r="E1892" s="3" t="str">
        <f>IF(SUMIFS(Φ部品専用!W:W,Φ部品専用!A:A,A1892)=0,"",SUMIFS(Φ部品専用!W:W,Φ部品専用!A:A,A1892))</f>
        <v/>
      </c>
      <c r="F1892" s="3" t="str">
        <f>IF(SUMIFS(パイプ専用!W:W,パイプ専用!A:A,A1892)=0,"",SUMIFS(パイプ専用!W:W,パイプ専用!A:A,A1892))</f>
        <v/>
      </c>
      <c r="G1892" s="3" t="str">
        <f t="shared" si="59"/>
        <v/>
      </c>
      <c r="K1892" s="4" t="str">
        <f t="shared" ca="1" si="60"/>
        <v/>
      </c>
      <c r="L1892" s="2" t="str">
        <f ca="1">IF(N1892="","",IF(COUNTIF(N$1:N1892,N1892)&gt;1,"",IF(COUNTIF(N:N,N1892)&gt;=1,"左表に入れますねぇ","")))</f>
        <v/>
      </c>
      <c r="M1892" s="2" t="str">
        <f ca="1">IF(ISNA(VLOOKUP('全表融合(関数用)'!W1892,'全表融合(関数用)'!X$2:AB$9999,3,FALSE)),"",VLOOKUP('全表融合(関数用)'!W1892,'全表融合(関数用)'!X$2:AB$9999,3,FALSE))</f>
        <v/>
      </c>
      <c r="N1892" s="2" t="str">
        <f ca="1">IF(ISNA(VLOOKUP('全表融合(関数用)'!W1892,'全表融合(関数用)'!X$2:AB$9999,4,FALSE)),"",VLOOKUP('全表融合(関数用)'!W1892,'全表融合(関数用)'!X$2:AB$9999,4,FALSE))</f>
        <v/>
      </c>
      <c r="O1892" s="2" t="str">
        <f ca="1">IF(ISNA(VLOOKUP('全表融合(関数用)'!W1892,'全表融合(関数用)'!X$2:AB$9999,5,FALSE)),"",VLOOKUP('全表融合(関数用)'!W1892,'全表融合(関数用)'!X$2:AB$9999,5,FALSE))</f>
        <v/>
      </c>
      <c r="P1892" s="4" t="str">
        <f ca="1">IF(SUMIF('全表融合(関数用)'!Z:Z,M1892,'全表融合(関数用)'!AC:AC)=0,"",SUMIF('全表融合(関数用)'!Z:Z,M1892,'全表融合(関数用)'!AC:AC))</f>
        <v/>
      </c>
    </row>
    <row r="1893" spans="2:16">
      <c r="B1893" s="3" t="str">
        <f>IF(SUMIFS(四角板専用!T:T,四角板専用!A:A,A1893)=0,"",SUMIFS(四角板専用!T:T,四角板専用!A:A,A1893))</f>
        <v/>
      </c>
      <c r="C1893" s="3" t="str">
        <f>IF(SUMIFS('FB&amp;L専用'!V:V,'FB&amp;L専用'!A:A,A1893)=0,"",SUMIFS('FB&amp;L専用'!V:V,'FB&amp;L専用'!A:A,A1893))</f>
        <v/>
      </c>
      <c r="D1893" s="3" t="str">
        <f>IF(SUMIFS(鋼材専用!W:W,鋼材専用!A:A,A1893)=0,"",SUMIFS(鋼材専用!W:W,鋼材専用!A:A,A1893))</f>
        <v/>
      </c>
      <c r="E1893" s="3" t="str">
        <f>IF(SUMIFS(Φ部品専用!W:W,Φ部品専用!A:A,A1893)=0,"",SUMIFS(Φ部品専用!W:W,Φ部品専用!A:A,A1893))</f>
        <v/>
      </c>
      <c r="F1893" s="3" t="str">
        <f>IF(SUMIFS(パイプ専用!W:W,パイプ専用!A:A,A1893)=0,"",SUMIFS(パイプ専用!W:W,パイプ専用!A:A,A1893))</f>
        <v/>
      </c>
      <c r="G1893" s="3" t="str">
        <f t="shared" si="59"/>
        <v/>
      </c>
      <c r="K1893" s="4" t="str">
        <f t="shared" ca="1" si="60"/>
        <v/>
      </c>
      <c r="L1893" s="2" t="str">
        <f ca="1">IF(N1893="","",IF(COUNTIF(N$1:N1893,N1893)&gt;1,"",IF(COUNTIF(N:N,N1893)&gt;=1,"左表に入れますねぇ","")))</f>
        <v/>
      </c>
      <c r="M1893" s="2" t="str">
        <f ca="1">IF(ISNA(VLOOKUP('全表融合(関数用)'!W1893,'全表融合(関数用)'!X$2:AB$9999,3,FALSE)),"",VLOOKUP('全表融合(関数用)'!W1893,'全表融合(関数用)'!X$2:AB$9999,3,FALSE))</f>
        <v/>
      </c>
      <c r="N1893" s="2" t="str">
        <f ca="1">IF(ISNA(VLOOKUP('全表融合(関数用)'!W1893,'全表融合(関数用)'!X$2:AB$9999,4,FALSE)),"",VLOOKUP('全表融合(関数用)'!W1893,'全表融合(関数用)'!X$2:AB$9999,4,FALSE))</f>
        <v/>
      </c>
      <c r="O1893" s="2" t="str">
        <f ca="1">IF(ISNA(VLOOKUP('全表融合(関数用)'!W1893,'全表融合(関数用)'!X$2:AB$9999,5,FALSE)),"",VLOOKUP('全表融合(関数用)'!W1893,'全表融合(関数用)'!X$2:AB$9999,5,FALSE))</f>
        <v/>
      </c>
      <c r="P1893" s="4" t="str">
        <f ca="1">IF(SUMIF('全表融合(関数用)'!Z:Z,M1893,'全表融合(関数用)'!AC:AC)=0,"",SUMIF('全表融合(関数用)'!Z:Z,M1893,'全表融合(関数用)'!AC:AC))</f>
        <v/>
      </c>
    </row>
    <row r="1894" spans="2:16">
      <c r="B1894" s="3" t="str">
        <f>IF(SUMIFS(四角板専用!T:T,四角板専用!A:A,A1894)=0,"",SUMIFS(四角板専用!T:T,四角板専用!A:A,A1894))</f>
        <v/>
      </c>
      <c r="C1894" s="3" t="str">
        <f>IF(SUMIFS('FB&amp;L専用'!V:V,'FB&amp;L専用'!A:A,A1894)=0,"",SUMIFS('FB&amp;L専用'!V:V,'FB&amp;L専用'!A:A,A1894))</f>
        <v/>
      </c>
      <c r="D1894" s="3" t="str">
        <f>IF(SUMIFS(鋼材専用!W:W,鋼材専用!A:A,A1894)=0,"",SUMIFS(鋼材専用!W:W,鋼材専用!A:A,A1894))</f>
        <v/>
      </c>
      <c r="E1894" s="3" t="str">
        <f>IF(SUMIFS(Φ部品専用!W:W,Φ部品専用!A:A,A1894)=0,"",SUMIFS(Φ部品専用!W:W,Φ部品専用!A:A,A1894))</f>
        <v/>
      </c>
      <c r="F1894" s="3" t="str">
        <f>IF(SUMIFS(パイプ専用!W:W,パイプ専用!A:A,A1894)=0,"",SUMIFS(パイプ専用!W:W,パイプ専用!A:A,A1894))</f>
        <v/>
      </c>
      <c r="G1894" s="3" t="str">
        <f t="shared" si="59"/>
        <v/>
      </c>
      <c r="K1894" s="4" t="str">
        <f t="shared" ca="1" si="60"/>
        <v/>
      </c>
      <c r="L1894" s="2" t="str">
        <f ca="1">IF(N1894="","",IF(COUNTIF(N$1:N1894,N1894)&gt;1,"",IF(COUNTIF(N:N,N1894)&gt;=1,"左表に入れますねぇ","")))</f>
        <v/>
      </c>
      <c r="M1894" s="2" t="str">
        <f ca="1">IF(ISNA(VLOOKUP('全表融合(関数用)'!W1894,'全表融合(関数用)'!X$2:AB$9999,3,FALSE)),"",VLOOKUP('全表融合(関数用)'!W1894,'全表融合(関数用)'!X$2:AB$9999,3,FALSE))</f>
        <v/>
      </c>
      <c r="N1894" s="2" t="str">
        <f ca="1">IF(ISNA(VLOOKUP('全表融合(関数用)'!W1894,'全表融合(関数用)'!X$2:AB$9999,4,FALSE)),"",VLOOKUP('全表融合(関数用)'!W1894,'全表融合(関数用)'!X$2:AB$9999,4,FALSE))</f>
        <v/>
      </c>
      <c r="O1894" s="2" t="str">
        <f ca="1">IF(ISNA(VLOOKUP('全表融合(関数用)'!W1894,'全表融合(関数用)'!X$2:AB$9999,5,FALSE)),"",VLOOKUP('全表融合(関数用)'!W1894,'全表融合(関数用)'!X$2:AB$9999,5,FALSE))</f>
        <v/>
      </c>
      <c r="P1894" s="4" t="str">
        <f ca="1">IF(SUMIF('全表融合(関数用)'!Z:Z,M1894,'全表融合(関数用)'!AC:AC)=0,"",SUMIF('全表融合(関数用)'!Z:Z,M1894,'全表融合(関数用)'!AC:AC))</f>
        <v/>
      </c>
    </row>
    <row r="1895" spans="2:16">
      <c r="B1895" s="3" t="str">
        <f>IF(SUMIFS(四角板専用!T:T,四角板専用!A:A,A1895)=0,"",SUMIFS(四角板専用!T:T,四角板専用!A:A,A1895))</f>
        <v/>
      </c>
      <c r="C1895" s="3" t="str">
        <f>IF(SUMIFS('FB&amp;L専用'!V:V,'FB&amp;L専用'!A:A,A1895)=0,"",SUMIFS('FB&amp;L専用'!V:V,'FB&amp;L専用'!A:A,A1895))</f>
        <v/>
      </c>
      <c r="D1895" s="3" t="str">
        <f>IF(SUMIFS(鋼材専用!W:W,鋼材専用!A:A,A1895)=0,"",SUMIFS(鋼材専用!W:W,鋼材専用!A:A,A1895))</f>
        <v/>
      </c>
      <c r="E1895" s="3" t="str">
        <f>IF(SUMIFS(Φ部品専用!W:W,Φ部品専用!A:A,A1895)=0,"",SUMIFS(Φ部品専用!W:W,Φ部品専用!A:A,A1895))</f>
        <v/>
      </c>
      <c r="F1895" s="3" t="str">
        <f>IF(SUMIFS(パイプ専用!W:W,パイプ専用!A:A,A1895)=0,"",SUMIFS(パイプ専用!W:W,パイプ専用!A:A,A1895))</f>
        <v/>
      </c>
      <c r="G1895" s="3" t="str">
        <f t="shared" si="59"/>
        <v/>
      </c>
      <c r="K1895" s="4" t="str">
        <f t="shared" ca="1" si="60"/>
        <v/>
      </c>
      <c r="L1895" s="2" t="str">
        <f ca="1">IF(N1895="","",IF(COUNTIF(N$1:N1895,N1895)&gt;1,"",IF(COUNTIF(N:N,N1895)&gt;=1,"左表に入れますねぇ","")))</f>
        <v/>
      </c>
      <c r="M1895" s="2" t="str">
        <f ca="1">IF(ISNA(VLOOKUP('全表融合(関数用)'!W1895,'全表融合(関数用)'!X$2:AB$9999,3,FALSE)),"",VLOOKUP('全表融合(関数用)'!W1895,'全表融合(関数用)'!X$2:AB$9999,3,FALSE))</f>
        <v/>
      </c>
      <c r="N1895" s="2" t="str">
        <f ca="1">IF(ISNA(VLOOKUP('全表融合(関数用)'!W1895,'全表融合(関数用)'!X$2:AB$9999,4,FALSE)),"",VLOOKUP('全表融合(関数用)'!W1895,'全表融合(関数用)'!X$2:AB$9999,4,FALSE))</f>
        <v/>
      </c>
      <c r="O1895" s="2" t="str">
        <f ca="1">IF(ISNA(VLOOKUP('全表融合(関数用)'!W1895,'全表融合(関数用)'!X$2:AB$9999,5,FALSE)),"",VLOOKUP('全表融合(関数用)'!W1895,'全表融合(関数用)'!X$2:AB$9999,5,FALSE))</f>
        <v/>
      </c>
      <c r="P1895" s="4" t="str">
        <f ca="1">IF(SUMIF('全表融合(関数用)'!Z:Z,M1895,'全表融合(関数用)'!AC:AC)=0,"",SUMIF('全表融合(関数用)'!Z:Z,M1895,'全表融合(関数用)'!AC:AC))</f>
        <v/>
      </c>
    </row>
    <row r="1896" spans="2:16">
      <c r="B1896" s="3" t="str">
        <f>IF(SUMIFS(四角板専用!T:T,四角板専用!A:A,A1896)=0,"",SUMIFS(四角板専用!T:T,四角板専用!A:A,A1896))</f>
        <v/>
      </c>
      <c r="C1896" s="3" t="str">
        <f>IF(SUMIFS('FB&amp;L専用'!V:V,'FB&amp;L専用'!A:A,A1896)=0,"",SUMIFS('FB&amp;L専用'!V:V,'FB&amp;L専用'!A:A,A1896))</f>
        <v/>
      </c>
      <c r="D1896" s="3" t="str">
        <f>IF(SUMIFS(鋼材専用!W:W,鋼材専用!A:A,A1896)=0,"",SUMIFS(鋼材専用!W:W,鋼材専用!A:A,A1896))</f>
        <v/>
      </c>
      <c r="E1896" s="3" t="str">
        <f>IF(SUMIFS(Φ部品専用!W:W,Φ部品専用!A:A,A1896)=0,"",SUMIFS(Φ部品専用!W:W,Φ部品専用!A:A,A1896))</f>
        <v/>
      </c>
      <c r="F1896" s="3" t="str">
        <f>IF(SUMIFS(パイプ専用!W:W,パイプ専用!A:A,A1896)=0,"",SUMIFS(パイプ専用!W:W,パイプ専用!A:A,A1896))</f>
        <v/>
      </c>
      <c r="G1896" s="3" t="str">
        <f t="shared" si="59"/>
        <v/>
      </c>
      <c r="K1896" s="4" t="str">
        <f t="shared" ca="1" si="60"/>
        <v/>
      </c>
      <c r="L1896" s="2" t="str">
        <f ca="1">IF(N1896="","",IF(COUNTIF(N$1:N1896,N1896)&gt;1,"",IF(COUNTIF(N:N,N1896)&gt;=1,"左表に入れますねぇ","")))</f>
        <v/>
      </c>
      <c r="M1896" s="2" t="str">
        <f ca="1">IF(ISNA(VLOOKUP('全表融合(関数用)'!W1896,'全表融合(関数用)'!X$2:AB$9999,3,FALSE)),"",VLOOKUP('全表融合(関数用)'!W1896,'全表融合(関数用)'!X$2:AB$9999,3,FALSE))</f>
        <v/>
      </c>
      <c r="N1896" s="2" t="str">
        <f ca="1">IF(ISNA(VLOOKUP('全表融合(関数用)'!W1896,'全表融合(関数用)'!X$2:AB$9999,4,FALSE)),"",VLOOKUP('全表融合(関数用)'!W1896,'全表融合(関数用)'!X$2:AB$9999,4,FALSE))</f>
        <v/>
      </c>
      <c r="O1896" s="2" t="str">
        <f ca="1">IF(ISNA(VLOOKUP('全表融合(関数用)'!W1896,'全表融合(関数用)'!X$2:AB$9999,5,FALSE)),"",VLOOKUP('全表融合(関数用)'!W1896,'全表融合(関数用)'!X$2:AB$9999,5,FALSE))</f>
        <v/>
      </c>
      <c r="P1896" s="4" t="str">
        <f ca="1">IF(SUMIF('全表融合(関数用)'!Z:Z,M1896,'全表融合(関数用)'!AC:AC)=0,"",SUMIF('全表融合(関数用)'!Z:Z,M1896,'全表融合(関数用)'!AC:AC))</f>
        <v/>
      </c>
    </row>
    <row r="1897" spans="2:16">
      <c r="B1897" s="3" t="str">
        <f>IF(SUMIFS(四角板専用!T:T,四角板専用!A:A,A1897)=0,"",SUMIFS(四角板専用!T:T,四角板専用!A:A,A1897))</f>
        <v/>
      </c>
      <c r="C1897" s="3" t="str">
        <f>IF(SUMIFS('FB&amp;L専用'!V:V,'FB&amp;L専用'!A:A,A1897)=0,"",SUMIFS('FB&amp;L専用'!V:V,'FB&amp;L専用'!A:A,A1897))</f>
        <v/>
      </c>
      <c r="D1897" s="3" t="str">
        <f>IF(SUMIFS(鋼材専用!W:W,鋼材専用!A:A,A1897)=0,"",SUMIFS(鋼材専用!W:W,鋼材専用!A:A,A1897))</f>
        <v/>
      </c>
      <c r="E1897" s="3" t="str">
        <f>IF(SUMIFS(Φ部品専用!W:W,Φ部品専用!A:A,A1897)=0,"",SUMIFS(Φ部品専用!W:W,Φ部品専用!A:A,A1897))</f>
        <v/>
      </c>
      <c r="F1897" s="3" t="str">
        <f>IF(SUMIFS(パイプ専用!W:W,パイプ専用!A:A,A1897)=0,"",SUMIFS(パイプ専用!W:W,パイプ専用!A:A,A1897))</f>
        <v/>
      </c>
      <c r="G1897" s="3" t="str">
        <f t="shared" si="59"/>
        <v/>
      </c>
      <c r="K1897" s="4" t="str">
        <f t="shared" ca="1" si="60"/>
        <v/>
      </c>
      <c r="L1897" s="2" t="str">
        <f ca="1">IF(N1897="","",IF(COUNTIF(N$1:N1897,N1897)&gt;1,"",IF(COUNTIF(N:N,N1897)&gt;=1,"左表に入れますねぇ","")))</f>
        <v/>
      </c>
      <c r="M1897" s="2" t="str">
        <f ca="1">IF(ISNA(VLOOKUP('全表融合(関数用)'!W1897,'全表融合(関数用)'!X$2:AB$9999,3,FALSE)),"",VLOOKUP('全表融合(関数用)'!W1897,'全表融合(関数用)'!X$2:AB$9999,3,FALSE))</f>
        <v/>
      </c>
      <c r="N1897" s="2" t="str">
        <f ca="1">IF(ISNA(VLOOKUP('全表融合(関数用)'!W1897,'全表融合(関数用)'!X$2:AB$9999,4,FALSE)),"",VLOOKUP('全表融合(関数用)'!W1897,'全表融合(関数用)'!X$2:AB$9999,4,FALSE))</f>
        <v/>
      </c>
      <c r="O1897" s="2" t="str">
        <f ca="1">IF(ISNA(VLOOKUP('全表融合(関数用)'!W1897,'全表融合(関数用)'!X$2:AB$9999,5,FALSE)),"",VLOOKUP('全表融合(関数用)'!W1897,'全表融合(関数用)'!X$2:AB$9999,5,FALSE))</f>
        <v/>
      </c>
      <c r="P1897" s="4" t="str">
        <f ca="1">IF(SUMIF('全表融合(関数用)'!Z:Z,M1897,'全表融合(関数用)'!AC:AC)=0,"",SUMIF('全表融合(関数用)'!Z:Z,M1897,'全表融合(関数用)'!AC:AC))</f>
        <v/>
      </c>
    </row>
    <row r="1898" spans="2:16">
      <c r="B1898" s="3" t="str">
        <f>IF(SUMIFS(四角板専用!T:T,四角板専用!A:A,A1898)=0,"",SUMIFS(四角板専用!T:T,四角板専用!A:A,A1898))</f>
        <v/>
      </c>
      <c r="C1898" s="3" t="str">
        <f>IF(SUMIFS('FB&amp;L専用'!V:V,'FB&amp;L専用'!A:A,A1898)=0,"",SUMIFS('FB&amp;L専用'!V:V,'FB&amp;L専用'!A:A,A1898))</f>
        <v/>
      </c>
      <c r="D1898" s="3" t="str">
        <f>IF(SUMIFS(鋼材専用!W:W,鋼材専用!A:A,A1898)=0,"",SUMIFS(鋼材専用!W:W,鋼材専用!A:A,A1898))</f>
        <v/>
      </c>
      <c r="E1898" s="3" t="str">
        <f>IF(SUMIFS(Φ部品専用!W:W,Φ部品専用!A:A,A1898)=0,"",SUMIFS(Φ部品専用!W:W,Φ部品専用!A:A,A1898))</f>
        <v/>
      </c>
      <c r="F1898" s="3" t="str">
        <f>IF(SUMIFS(パイプ専用!W:W,パイプ専用!A:A,A1898)=0,"",SUMIFS(パイプ専用!W:W,パイプ専用!A:A,A1898))</f>
        <v/>
      </c>
      <c r="G1898" s="3" t="str">
        <f t="shared" si="59"/>
        <v/>
      </c>
      <c r="K1898" s="4" t="str">
        <f t="shared" ca="1" si="60"/>
        <v/>
      </c>
      <c r="L1898" s="2" t="str">
        <f ca="1">IF(N1898="","",IF(COUNTIF(N$1:N1898,N1898)&gt;1,"",IF(COUNTIF(N:N,N1898)&gt;=1,"左表に入れますねぇ","")))</f>
        <v/>
      </c>
      <c r="M1898" s="2" t="str">
        <f ca="1">IF(ISNA(VLOOKUP('全表融合(関数用)'!W1898,'全表融合(関数用)'!X$2:AB$9999,3,FALSE)),"",VLOOKUP('全表融合(関数用)'!W1898,'全表融合(関数用)'!X$2:AB$9999,3,FALSE))</f>
        <v/>
      </c>
      <c r="N1898" s="2" t="str">
        <f ca="1">IF(ISNA(VLOOKUP('全表融合(関数用)'!W1898,'全表融合(関数用)'!X$2:AB$9999,4,FALSE)),"",VLOOKUP('全表融合(関数用)'!W1898,'全表融合(関数用)'!X$2:AB$9999,4,FALSE))</f>
        <v/>
      </c>
      <c r="O1898" s="2" t="str">
        <f ca="1">IF(ISNA(VLOOKUP('全表融合(関数用)'!W1898,'全表融合(関数用)'!X$2:AB$9999,5,FALSE)),"",VLOOKUP('全表融合(関数用)'!W1898,'全表融合(関数用)'!X$2:AB$9999,5,FALSE))</f>
        <v/>
      </c>
      <c r="P1898" s="4" t="str">
        <f ca="1">IF(SUMIF('全表融合(関数用)'!Z:Z,M1898,'全表融合(関数用)'!AC:AC)=0,"",SUMIF('全表融合(関数用)'!Z:Z,M1898,'全表融合(関数用)'!AC:AC))</f>
        <v/>
      </c>
    </row>
    <row r="1899" spans="2:16">
      <c r="B1899" s="3" t="str">
        <f>IF(SUMIFS(四角板専用!T:T,四角板専用!A:A,A1899)=0,"",SUMIFS(四角板専用!T:T,四角板専用!A:A,A1899))</f>
        <v/>
      </c>
      <c r="C1899" s="3" t="str">
        <f>IF(SUMIFS('FB&amp;L専用'!V:V,'FB&amp;L専用'!A:A,A1899)=0,"",SUMIFS('FB&amp;L専用'!V:V,'FB&amp;L専用'!A:A,A1899))</f>
        <v/>
      </c>
      <c r="D1899" s="3" t="str">
        <f>IF(SUMIFS(鋼材専用!W:W,鋼材専用!A:A,A1899)=0,"",SUMIFS(鋼材専用!W:W,鋼材専用!A:A,A1899))</f>
        <v/>
      </c>
      <c r="E1899" s="3" t="str">
        <f>IF(SUMIFS(Φ部品専用!W:W,Φ部品専用!A:A,A1899)=0,"",SUMIFS(Φ部品専用!W:W,Φ部品専用!A:A,A1899))</f>
        <v/>
      </c>
      <c r="F1899" s="3" t="str">
        <f>IF(SUMIFS(パイプ専用!W:W,パイプ専用!A:A,A1899)=0,"",SUMIFS(パイプ専用!W:W,パイプ専用!A:A,A1899))</f>
        <v/>
      </c>
      <c r="G1899" s="3" t="str">
        <f t="shared" si="59"/>
        <v/>
      </c>
      <c r="K1899" s="4" t="str">
        <f t="shared" ca="1" si="60"/>
        <v/>
      </c>
      <c r="L1899" s="2" t="str">
        <f ca="1">IF(N1899="","",IF(COUNTIF(N$1:N1899,N1899)&gt;1,"",IF(COUNTIF(N:N,N1899)&gt;=1,"左表に入れますねぇ","")))</f>
        <v/>
      </c>
      <c r="M1899" s="2" t="str">
        <f ca="1">IF(ISNA(VLOOKUP('全表融合(関数用)'!W1899,'全表融合(関数用)'!X$2:AB$9999,3,FALSE)),"",VLOOKUP('全表融合(関数用)'!W1899,'全表融合(関数用)'!X$2:AB$9999,3,FALSE))</f>
        <v/>
      </c>
      <c r="N1899" s="2" t="str">
        <f ca="1">IF(ISNA(VLOOKUP('全表融合(関数用)'!W1899,'全表融合(関数用)'!X$2:AB$9999,4,FALSE)),"",VLOOKUP('全表融合(関数用)'!W1899,'全表融合(関数用)'!X$2:AB$9999,4,FALSE))</f>
        <v/>
      </c>
      <c r="O1899" s="2" t="str">
        <f ca="1">IF(ISNA(VLOOKUP('全表融合(関数用)'!W1899,'全表融合(関数用)'!X$2:AB$9999,5,FALSE)),"",VLOOKUP('全表融合(関数用)'!W1899,'全表融合(関数用)'!X$2:AB$9999,5,FALSE))</f>
        <v/>
      </c>
      <c r="P1899" s="4" t="str">
        <f ca="1">IF(SUMIF('全表融合(関数用)'!Z:Z,M1899,'全表融合(関数用)'!AC:AC)=0,"",SUMIF('全表融合(関数用)'!Z:Z,M1899,'全表融合(関数用)'!AC:AC))</f>
        <v/>
      </c>
    </row>
    <row r="1900" spans="2:16">
      <c r="B1900" s="3" t="str">
        <f>IF(SUMIFS(四角板専用!T:T,四角板専用!A:A,A1900)=0,"",SUMIFS(四角板専用!T:T,四角板専用!A:A,A1900))</f>
        <v/>
      </c>
      <c r="C1900" s="3" t="str">
        <f>IF(SUMIFS('FB&amp;L専用'!V:V,'FB&amp;L専用'!A:A,A1900)=0,"",SUMIFS('FB&amp;L専用'!V:V,'FB&amp;L専用'!A:A,A1900))</f>
        <v/>
      </c>
      <c r="D1900" s="3" t="str">
        <f>IF(SUMIFS(鋼材専用!W:W,鋼材専用!A:A,A1900)=0,"",SUMIFS(鋼材専用!W:W,鋼材専用!A:A,A1900))</f>
        <v/>
      </c>
      <c r="E1900" s="3" t="str">
        <f>IF(SUMIFS(Φ部品専用!W:W,Φ部品専用!A:A,A1900)=0,"",SUMIFS(Φ部品専用!W:W,Φ部品専用!A:A,A1900))</f>
        <v/>
      </c>
      <c r="F1900" s="3" t="str">
        <f>IF(SUMIFS(パイプ専用!W:W,パイプ専用!A:A,A1900)=0,"",SUMIFS(パイプ専用!W:W,パイプ専用!A:A,A1900))</f>
        <v/>
      </c>
      <c r="G1900" s="3" t="str">
        <f t="shared" si="59"/>
        <v/>
      </c>
      <c r="K1900" s="4" t="str">
        <f t="shared" ca="1" si="60"/>
        <v/>
      </c>
      <c r="L1900" s="2" t="str">
        <f ca="1">IF(N1900="","",IF(COUNTIF(N$1:N1900,N1900)&gt;1,"",IF(COUNTIF(N:N,N1900)&gt;=1,"左表に入れますねぇ","")))</f>
        <v/>
      </c>
      <c r="M1900" s="2" t="str">
        <f ca="1">IF(ISNA(VLOOKUP('全表融合(関数用)'!W1900,'全表融合(関数用)'!X$2:AB$9999,3,FALSE)),"",VLOOKUP('全表融合(関数用)'!W1900,'全表融合(関数用)'!X$2:AB$9999,3,FALSE))</f>
        <v/>
      </c>
      <c r="N1900" s="2" t="str">
        <f ca="1">IF(ISNA(VLOOKUP('全表融合(関数用)'!W1900,'全表融合(関数用)'!X$2:AB$9999,4,FALSE)),"",VLOOKUP('全表融合(関数用)'!W1900,'全表融合(関数用)'!X$2:AB$9999,4,FALSE))</f>
        <v/>
      </c>
      <c r="O1900" s="2" t="str">
        <f ca="1">IF(ISNA(VLOOKUP('全表融合(関数用)'!W1900,'全表融合(関数用)'!X$2:AB$9999,5,FALSE)),"",VLOOKUP('全表融合(関数用)'!W1900,'全表融合(関数用)'!X$2:AB$9999,5,FALSE))</f>
        <v/>
      </c>
      <c r="P1900" s="4" t="str">
        <f ca="1">IF(SUMIF('全表融合(関数用)'!Z:Z,M1900,'全表融合(関数用)'!AC:AC)=0,"",SUMIF('全表融合(関数用)'!Z:Z,M1900,'全表融合(関数用)'!AC:AC))</f>
        <v/>
      </c>
    </row>
    <row r="1901" spans="2:16">
      <c r="B1901" s="3" t="str">
        <f>IF(SUMIFS(四角板専用!T:T,四角板専用!A:A,A1901)=0,"",SUMIFS(四角板専用!T:T,四角板専用!A:A,A1901))</f>
        <v/>
      </c>
      <c r="C1901" s="3" t="str">
        <f>IF(SUMIFS('FB&amp;L専用'!V:V,'FB&amp;L専用'!A:A,A1901)=0,"",SUMIFS('FB&amp;L専用'!V:V,'FB&amp;L専用'!A:A,A1901))</f>
        <v/>
      </c>
      <c r="D1901" s="3" t="str">
        <f>IF(SUMIFS(鋼材専用!W:W,鋼材専用!A:A,A1901)=0,"",SUMIFS(鋼材専用!W:W,鋼材専用!A:A,A1901))</f>
        <v/>
      </c>
      <c r="E1901" s="3" t="str">
        <f>IF(SUMIFS(Φ部品専用!W:W,Φ部品専用!A:A,A1901)=0,"",SUMIFS(Φ部品専用!W:W,Φ部品専用!A:A,A1901))</f>
        <v/>
      </c>
      <c r="F1901" s="3" t="str">
        <f>IF(SUMIFS(パイプ専用!W:W,パイプ専用!A:A,A1901)=0,"",SUMIFS(パイプ専用!W:W,パイプ専用!A:A,A1901))</f>
        <v/>
      </c>
      <c r="G1901" s="3" t="str">
        <f t="shared" si="59"/>
        <v/>
      </c>
      <c r="K1901" s="4" t="str">
        <f t="shared" ca="1" si="60"/>
        <v/>
      </c>
      <c r="L1901" s="2" t="str">
        <f ca="1">IF(N1901="","",IF(COUNTIF(N$1:N1901,N1901)&gt;1,"",IF(COUNTIF(N:N,N1901)&gt;=1,"左表に入れますねぇ","")))</f>
        <v/>
      </c>
      <c r="M1901" s="2" t="str">
        <f ca="1">IF(ISNA(VLOOKUP('全表融合(関数用)'!W1901,'全表融合(関数用)'!X$2:AB$9999,3,FALSE)),"",VLOOKUP('全表融合(関数用)'!W1901,'全表融合(関数用)'!X$2:AB$9999,3,FALSE))</f>
        <v/>
      </c>
      <c r="N1901" s="2" t="str">
        <f ca="1">IF(ISNA(VLOOKUP('全表融合(関数用)'!W1901,'全表融合(関数用)'!X$2:AB$9999,4,FALSE)),"",VLOOKUP('全表融合(関数用)'!W1901,'全表融合(関数用)'!X$2:AB$9999,4,FALSE))</f>
        <v/>
      </c>
      <c r="O1901" s="2" t="str">
        <f ca="1">IF(ISNA(VLOOKUP('全表融合(関数用)'!W1901,'全表融合(関数用)'!X$2:AB$9999,5,FALSE)),"",VLOOKUP('全表融合(関数用)'!W1901,'全表融合(関数用)'!X$2:AB$9999,5,FALSE))</f>
        <v/>
      </c>
      <c r="P1901" s="4" t="str">
        <f ca="1">IF(SUMIF('全表融合(関数用)'!Z:Z,M1901,'全表融合(関数用)'!AC:AC)=0,"",SUMIF('全表融合(関数用)'!Z:Z,M1901,'全表融合(関数用)'!AC:AC))</f>
        <v/>
      </c>
    </row>
    <row r="1902" spans="2:16">
      <c r="B1902" s="3" t="str">
        <f>IF(SUMIFS(四角板専用!T:T,四角板専用!A:A,A1902)=0,"",SUMIFS(四角板専用!T:T,四角板専用!A:A,A1902))</f>
        <v/>
      </c>
      <c r="C1902" s="3" t="str">
        <f>IF(SUMIFS('FB&amp;L専用'!V:V,'FB&amp;L専用'!A:A,A1902)=0,"",SUMIFS('FB&amp;L専用'!V:V,'FB&amp;L専用'!A:A,A1902))</f>
        <v/>
      </c>
      <c r="D1902" s="3" t="str">
        <f>IF(SUMIFS(鋼材専用!W:W,鋼材専用!A:A,A1902)=0,"",SUMIFS(鋼材専用!W:W,鋼材専用!A:A,A1902))</f>
        <v/>
      </c>
      <c r="E1902" s="3" t="str">
        <f>IF(SUMIFS(Φ部品専用!W:W,Φ部品専用!A:A,A1902)=0,"",SUMIFS(Φ部品専用!W:W,Φ部品専用!A:A,A1902))</f>
        <v/>
      </c>
      <c r="F1902" s="3" t="str">
        <f>IF(SUMIFS(パイプ専用!W:W,パイプ専用!A:A,A1902)=0,"",SUMIFS(パイプ専用!W:W,パイプ専用!A:A,A1902))</f>
        <v/>
      </c>
      <c r="G1902" s="3" t="str">
        <f t="shared" si="59"/>
        <v/>
      </c>
      <c r="K1902" s="4" t="str">
        <f t="shared" ca="1" si="60"/>
        <v/>
      </c>
      <c r="L1902" s="2" t="str">
        <f ca="1">IF(N1902="","",IF(COUNTIF(N$1:N1902,N1902)&gt;1,"",IF(COUNTIF(N:N,N1902)&gt;=1,"左表に入れますねぇ","")))</f>
        <v/>
      </c>
      <c r="M1902" s="2" t="str">
        <f ca="1">IF(ISNA(VLOOKUP('全表融合(関数用)'!W1902,'全表融合(関数用)'!X$2:AB$9999,3,FALSE)),"",VLOOKUP('全表融合(関数用)'!W1902,'全表融合(関数用)'!X$2:AB$9999,3,FALSE))</f>
        <v/>
      </c>
      <c r="N1902" s="2" t="str">
        <f ca="1">IF(ISNA(VLOOKUP('全表融合(関数用)'!W1902,'全表融合(関数用)'!X$2:AB$9999,4,FALSE)),"",VLOOKUP('全表融合(関数用)'!W1902,'全表融合(関数用)'!X$2:AB$9999,4,FALSE))</f>
        <v/>
      </c>
      <c r="O1902" s="2" t="str">
        <f ca="1">IF(ISNA(VLOOKUP('全表融合(関数用)'!W1902,'全表融合(関数用)'!X$2:AB$9999,5,FALSE)),"",VLOOKUP('全表融合(関数用)'!W1902,'全表融合(関数用)'!X$2:AB$9999,5,FALSE))</f>
        <v/>
      </c>
      <c r="P1902" s="4" t="str">
        <f ca="1">IF(SUMIF('全表融合(関数用)'!Z:Z,M1902,'全表融合(関数用)'!AC:AC)=0,"",SUMIF('全表融合(関数用)'!Z:Z,M1902,'全表融合(関数用)'!AC:AC))</f>
        <v/>
      </c>
    </row>
    <row r="1903" spans="2:16">
      <c r="B1903" s="3" t="str">
        <f>IF(SUMIFS(四角板専用!T:T,四角板専用!A:A,A1903)=0,"",SUMIFS(四角板専用!T:T,四角板専用!A:A,A1903))</f>
        <v/>
      </c>
      <c r="C1903" s="3" t="str">
        <f>IF(SUMIFS('FB&amp;L専用'!V:V,'FB&amp;L専用'!A:A,A1903)=0,"",SUMIFS('FB&amp;L専用'!V:V,'FB&amp;L専用'!A:A,A1903))</f>
        <v/>
      </c>
      <c r="D1903" s="3" t="str">
        <f>IF(SUMIFS(鋼材専用!W:W,鋼材専用!A:A,A1903)=0,"",SUMIFS(鋼材専用!W:W,鋼材専用!A:A,A1903))</f>
        <v/>
      </c>
      <c r="E1903" s="3" t="str">
        <f>IF(SUMIFS(Φ部品専用!W:W,Φ部品専用!A:A,A1903)=0,"",SUMIFS(Φ部品専用!W:W,Φ部品専用!A:A,A1903))</f>
        <v/>
      </c>
      <c r="F1903" s="3" t="str">
        <f>IF(SUMIFS(パイプ専用!W:W,パイプ専用!A:A,A1903)=0,"",SUMIFS(パイプ専用!W:W,パイプ専用!A:A,A1903))</f>
        <v/>
      </c>
      <c r="G1903" s="3" t="str">
        <f t="shared" si="59"/>
        <v/>
      </c>
      <c r="K1903" s="4" t="str">
        <f t="shared" ca="1" si="60"/>
        <v/>
      </c>
      <c r="L1903" s="2" t="str">
        <f ca="1">IF(N1903="","",IF(COUNTIF(N$1:N1903,N1903)&gt;1,"",IF(COUNTIF(N:N,N1903)&gt;=1,"左表に入れますねぇ","")))</f>
        <v/>
      </c>
      <c r="M1903" s="2" t="str">
        <f ca="1">IF(ISNA(VLOOKUP('全表融合(関数用)'!W1903,'全表融合(関数用)'!X$2:AB$9999,3,FALSE)),"",VLOOKUP('全表融合(関数用)'!W1903,'全表融合(関数用)'!X$2:AB$9999,3,FALSE))</f>
        <v/>
      </c>
      <c r="N1903" s="2" t="str">
        <f ca="1">IF(ISNA(VLOOKUP('全表融合(関数用)'!W1903,'全表融合(関数用)'!X$2:AB$9999,4,FALSE)),"",VLOOKUP('全表融合(関数用)'!W1903,'全表融合(関数用)'!X$2:AB$9999,4,FALSE))</f>
        <v/>
      </c>
      <c r="O1903" s="2" t="str">
        <f ca="1">IF(ISNA(VLOOKUP('全表融合(関数用)'!W1903,'全表融合(関数用)'!X$2:AB$9999,5,FALSE)),"",VLOOKUP('全表融合(関数用)'!W1903,'全表融合(関数用)'!X$2:AB$9999,5,FALSE))</f>
        <v/>
      </c>
      <c r="P1903" s="4" t="str">
        <f ca="1">IF(SUMIF('全表融合(関数用)'!Z:Z,M1903,'全表融合(関数用)'!AC:AC)=0,"",SUMIF('全表融合(関数用)'!Z:Z,M1903,'全表融合(関数用)'!AC:AC))</f>
        <v/>
      </c>
    </row>
    <row r="1904" spans="2:16">
      <c r="B1904" s="3" t="str">
        <f>IF(SUMIFS(四角板専用!T:T,四角板専用!A:A,A1904)=0,"",SUMIFS(四角板専用!T:T,四角板専用!A:A,A1904))</f>
        <v/>
      </c>
      <c r="C1904" s="3" t="str">
        <f>IF(SUMIFS('FB&amp;L専用'!V:V,'FB&amp;L専用'!A:A,A1904)=0,"",SUMIFS('FB&amp;L専用'!V:V,'FB&amp;L専用'!A:A,A1904))</f>
        <v/>
      </c>
      <c r="D1904" s="3" t="str">
        <f>IF(SUMIFS(鋼材専用!W:W,鋼材専用!A:A,A1904)=0,"",SUMIFS(鋼材専用!W:W,鋼材専用!A:A,A1904))</f>
        <v/>
      </c>
      <c r="E1904" s="3" t="str">
        <f>IF(SUMIFS(Φ部品専用!W:W,Φ部品専用!A:A,A1904)=0,"",SUMIFS(Φ部品専用!W:W,Φ部品専用!A:A,A1904))</f>
        <v/>
      </c>
      <c r="F1904" s="3" t="str">
        <f>IF(SUMIFS(パイプ専用!W:W,パイプ専用!A:A,A1904)=0,"",SUMIFS(パイプ専用!W:W,パイプ専用!A:A,A1904))</f>
        <v/>
      </c>
      <c r="G1904" s="3" t="str">
        <f t="shared" si="59"/>
        <v/>
      </c>
      <c r="K1904" s="4" t="str">
        <f t="shared" ca="1" si="60"/>
        <v/>
      </c>
      <c r="L1904" s="2" t="str">
        <f ca="1">IF(N1904="","",IF(COUNTIF(N$1:N1904,N1904)&gt;1,"",IF(COUNTIF(N:N,N1904)&gt;=1,"左表に入れますねぇ","")))</f>
        <v/>
      </c>
      <c r="M1904" s="2" t="str">
        <f ca="1">IF(ISNA(VLOOKUP('全表融合(関数用)'!W1904,'全表融合(関数用)'!X$2:AB$9999,3,FALSE)),"",VLOOKUP('全表融合(関数用)'!W1904,'全表融合(関数用)'!X$2:AB$9999,3,FALSE))</f>
        <v/>
      </c>
      <c r="N1904" s="2" t="str">
        <f ca="1">IF(ISNA(VLOOKUP('全表融合(関数用)'!W1904,'全表融合(関数用)'!X$2:AB$9999,4,FALSE)),"",VLOOKUP('全表融合(関数用)'!W1904,'全表融合(関数用)'!X$2:AB$9999,4,FALSE))</f>
        <v/>
      </c>
      <c r="O1904" s="2" t="str">
        <f ca="1">IF(ISNA(VLOOKUP('全表融合(関数用)'!W1904,'全表融合(関数用)'!X$2:AB$9999,5,FALSE)),"",VLOOKUP('全表融合(関数用)'!W1904,'全表融合(関数用)'!X$2:AB$9999,5,FALSE))</f>
        <v/>
      </c>
      <c r="P1904" s="4" t="str">
        <f ca="1">IF(SUMIF('全表融合(関数用)'!Z:Z,M1904,'全表融合(関数用)'!AC:AC)=0,"",SUMIF('全表融合(関数用)'!Z:Z,M1904,'全表融合(関数用)'!AC:AC))</f>
        <v/>
      </c>
    </row>
    <row r="1905" spans="2:16">
      <c r="B1905" s="3" t="str">
        <f>IF(SUMIFS(四角板専用!T:T,四角板専用!A:A,A1905)=0,"",SUMIFS(四角板専用!T:T,四角板専用!A:A,A1905))</f>
        <v/>
      </c>
      <c r="C1905" s="3" t="str">
        <f>IF(SUMIFS('FB&amp;L専用'!V:V,'FB&amp;L専用'!A:A,A1905)=0,"",SUMIFS('FB&amp;L専用'!V:V,'FB&amp;L専用'!A:A,A1905))</f>
        <v/>
      </c>
      <c r="D1905" s="3" t="str">
        <f>IF(SUMIFS(鋼材専用!W:W,鋼材専用!A:A,A1905)=0,"",SUMIFS(鋼材専用!W:W,鋼材専用!A:A,A1905))</f>
        <v/>
      </c>
      <c r="E1905" s="3" t="str">
        <f>IF(SUMIFS(Φ部品専用!W:W,Φ部品専用!A:A,A1905)=0,"",SUMIFS(Φ部品専用!W:W,Φ部品専用!A:A,A1905))</f>
        <v/>
      </c>
      <c r="F1905" s="3" t="str">
        <f>IF(SUMIFS(パイプ専用!W:W,パイプ専用!A:A,A1905)=0,"",SUMIFS(パイプ専用!W:W,パイプ専用!A:A,A1905))</f>
        <v/>
      </c>
      <c r="G1905" s="3" t="str">
        <f t="shared" si="59"/>
        <v/>
      </c>
      <c r="K1905" s="4" t="str">
        <f t="shared" ca="1" si="60"/>
        <v/>
      </c>
      <c r="L1905" s="2" t="str">
        <f ca="1">IF(N1905="","",IF(COUNTIF(N$1:N1905,N1905)&gt;1,"",IF(COUNTIF(N:N,N1905)&gt;=1,"左表に入れますねぇ","")))</f>
        <v/>
      </c>
      <c r="M1905" s="2" t="str">
        <f ca="1">IF(ISNA(VLOOKUP('全表融合(関数用)'!W1905,'全表融合(関数用)'!X$2:AB$9999,3,FALSE)),"",VLOOKUP('全表融合(関数用)'!W1905,'全表融合(関数用)'!X$2:AB$9999,3,FALSE))</f>
        <v/>
      </c>
      <c r="N1905" s="2" t="str">
        <f ca="1">IF(ISNA(VLOOKUP('全表融合(関数用)'!W1905,'全表融合(関数用)'!X$2:AB$9999,4,FALSE)),"",VLOOKUP('全表融合(関数用)'!W1905,'全表融合(関数用)'!X$2:AB$9999,4,FALSE))</f>
        <v/>
      </c>
      <c r="O1905" s="2" t="str">
        <f ca="1">IF(ISNA(VLOOKUP('全表融合(関数用)'!W1905,'全表融合(関数用)'!X$2:AB$9999,5,FALSE)),"",VLOOKUP('全表融合(関数用)'!W1905,'全表融合(関数用)'!X$2:AB$9999,5,FALSE))</f>
        <v/>
      </c>
      <c r="P1905" s="4" t="str">
        <f ca="1">IF(SUMIF('全表融合(関数用)'!Z:Z,M1905,'全表融合(関数用)'!AC:AC)=0,"",SUMIF('全表融合(関数用)'!Z:Z,M1905,'全表融合(関数用)'!AC:AC))</f>
        <v/>
      </c>
    </row>
    <row r="1906" spans="2:16">
      <c r="B1906" s="3" t="str">
        <f>IF(SUMIFS(四角板専用!T:T,四角板専用!A:A,A1906)=0,"",SUMIFS(四角板専用!T:T,四角板専用!A:A,A1906))</f>
        <v/>
      </c>
      <c r="C1906" s="3" t="str">
        <f>IF(SUMIFS('FB&amp;L専用'!V:V,'FB&amp;L専用'!A:A,A1906)=0,"",SUMIFS('FB&amp;L専用'!V:V,'FB&amp;L専用'!A:A,A1906))</f>
        <v/>
      </c>
      <c r="D1906" s="3" t="str">
        <f>IF(SUMIFS(鋼材専用!W:W,鋼材専用!A:A,A1906)=0,"",SUMIFS(鋼材専用!W:W,鋼材専用!A:A,A1906))</f>
        <v/>
      </c>
      <c r="E1906" s="3" t="str">
        <f>IF(SUMIFS(Φ部品専用!W:W,Φ部品専用!A:A,A1906)=0,"",SUMIFS(Φ部品専用!W:W,Φ部品専用!A:A,A1906))</f>
        <v/>
      </c>
      <c r="F1906" s="3" t="str">
        <f>IF(SUMIFS(パイプ専用!W:W,パイプ専用!A:A,A1906)=0,"",SUMIFS(パイプ専用!W:W,パイプ専用!A:A,A1906))</f>
        <v/>
      </c>
      <c r="G1906" s="3" t="str">
        <f t="shared" si="59"/>
        <v/>
      </c>
      <c r="K1906" s="4" t="str">
        <f t="shared" ca="1" si="60"/>
        <v/>
      </c>
      <c r="L1906" s="2" t="str">
        <f ca="1">IF(N1906="","",IF(COUNTIF(N$1:N1906,N1906)&gt;1,"",IF(COUNTIF(N:N,N1906)&gt;=1,"左表に入れますねぇ","")))</f>
        <v/>
      </c>
      <c r="M1906" s="2" t="str">
        <f ca="1">IF(ISNA(VLOOKUP('全表融合(関数用)'!W1906,'全表融合(関数用)'!X$2:AB$9999,3,FALSE)),"",VLOOKUP('全表融合(関数用)'!W1906,'全表融合(関数用)'!X$2:AB$9999,3,FALSE))</f>
        <v/>
      </c>
      <c r="N1906" s="2" t="str">
        <f ca="1">IF(ISNA(VLOOKUP('全表融合(関数用)'!W1906,'全表融合(関数用)'!X$2:AB$9999,4,FALSE)),"",VLOOKUP('全表融合(関数用)'!W1906,'全表融合(関数用)'!X$2:AB$9999,4,FALSE))</f>
        <v/>
      </c>
      <c r="O1906" s="2" t="str">
        <f ca="1">IF(ISNA(VLOOKUP('全表融合(関数用)'!W1906,'全表融合(関数用)'!X$2:AB$9999,5,FALSE)),"",VLOOKUP('全表融合(関数用)'!W1906,'全表融合(関数用)'!X$2:AB$9999,5,FALSE))</f>
        <v/>
      </c>
      <c r="P1906" s="4" t="str">
        <f ca="1">IF(SUMIF('全表融合(関数用)'!Z:Z,M1906,'全表融合(関数用)'!AC:AC)=0,"",SUMIF('全表融合(関数用)'!Z:Z,M1906,'全表融合(関数用)'!AC:AC))</f>
        <v/>
      </c>
    </row>
    <row r="1907" spans="2:16">
      <c r="B1907" s="3" t="str">
        <f>IF(SUMIFS(四角板専用!T:T,四角板専用!A:A,A1907)=0,"",SUMIFS(四角板専用!T:T,四角板専用!A:A,A1907))</f>
        <v/>
      </c>
      <c r="C1907" s="3" t="str">
        <f>IF(SUMIFS('FB&amp;L専用'!V:V,'FB&amp;L専用'!A:A,A1907)=0,"",SUMIFS('FB&amp;L専用'!V:V,'FB&amp;L専用'!A:A,A1907))</f>
        <v/>
      </c>
      <c r="D1907" s="3" t="str">
        <f>IF(SUMIFS(鋼材専用!W:W,鋼材専用!A:A,A1907)=0,"",SUMIFS(鋼材専用!W:W,鋼材専用!A:A,A1907))</f>
        <v/>
      </c>
      <c r="E1907" s="3" t="str">
        <f>IF(SUMIFS(Φ部品専用!W:W,Φ部品専用!A:A,A1907)=0,"",SUMIFS(Φ部品専用!W:W,Φ部品専用!A:A,A1907))</f>
        <v/>
      </c>
      <c r="F1907" s="3" t="str">
        <f>IF(SUMIFS(パイプ専用!W:W,パイプ専用!A:A,A1907)=0,"",SUMIFS(パイプ専用!W:W,パイプ専用!A:A,A1907))</f>
        <v/>
      </c>
      <c r="G1907" s="3" t="str">
        <f t="shared" si="59"/>
        <v/>
      </c>
      <c r="K1907" s="4" t="str">
        <f t="shared" ca="1" si="60"/>
        <v/>
      </c>
      <c r="L1907" s="2" t="str">
        <f ca="1">IF(N1907="","",IF(COUNTIF(N$1:N1907,N1907)&gt;1,"",IF(COUNTIF(N:N,N1907)&gt;=1,"左表に入れますねぇ","")))</f>
        <v/>
      </c>
      <c r="M1907" s="2" t="str">
        <f ca="1">IF(ISNA(VLOOKUP('全表融合(関数用)'!W1907,'全表融合(関数用)'!X$2:AB$9999,3,FALSE)),"",VLOOKUP('全表融合(関数用)'!W1907,'全表融合(関数用)'!X$2:AB$9999,3,FALSE))</f>
        <v/>
      </c>
      <c r="N1907" s="2" t="str">
        <f ca="1">IF(ISNA(VLOOKUP('全表融合(関数用)'!W1907,'全表融合(関数用)'!X$2:AB$9999,4,FALSE)),"",VLOOKUP('全表融合(関数用)'!W1907,'全表融合(関数用)'!X$2:AB$9999,4,FALSE))</f>
        <v/>
      </c>
      <c r="O1907" s="2" t="str">
        <f ca="1">IF(ISNA(VLOOKUP('全表融合(関数用)'!W1907,'全表融合(関数用)'!X$2:AB$9999,5,FALSE)),"",VLOOKUP('全表融合(関数用)'!W1907,'全表融合(関数用)'!X$2:AB$9999,5,FALSE))</f>
        <v/>
      </c>
      <c r="P1907" s="4" t="str">
        <f ca="1">IF(SUMIF('全表融合(関数用)'!Z:Z,M1907,'全表融合(関数用)'!AC:AC)=0,"",SUMIF('全表融合(関数用)'!Z:Z,M1907,'全表融合(関数用)'!AC:AC))</f>
        <v/>
      </c>
    </row>
    <row r="1908" spans="2:16">
      <c r="B1908" s="3" t="str">
        <f>IF(SUMIFS(四角板専用!T:T,四角板専用!A:A,A1908)=0,"",SUMIFS(四角板専用!T:T,四角板専用!A:A,A1908))</f>
        <v/>
      </c>
      <c r="C1908" s="3" t="str">
        <f>IF(SUMIFS('FB&amp;L専用'!V:V,'FB&amp;L専用'!A:A,A1908)=0,"",SUMIFS('FB&amp;L専用'!V:V,'FB&amp;L専用'!A:A,A1908))</f>
        <v/>
      </c>
      <c r="D1908" s="3" t="str">
        <f>IF(SUMIFS(鋼材専用!W:W,鋼材専用!A:A,A1908)=0,"",SUMIFS(鋼材専用!W:W,鋼材専用!A:A,A1908))</f>
        <v/>
      </c>
      <c r="E1908" s="3" t="str">
        <f>IF(SUMIFS(Φ部品専用!W:W,Φ部品専用!A:A,A1908)=0,"",SUMIFS(Φ部品専用!W:W,Φ部品専用!A:A,A1908))</f>
        <v/>
      </c>
      <c r="F1908" s="3" t="str">
        <f>IF(SUMIFS(パイプ専用!W:W,パイプ専用!A:A,A1908)=0,"",SUMIFS(パイプ専用!W:W,パイプ専用!A:A,A1908))</f>
        <v/>
      </c>
      <c r="G1908" s="3" t="str">
        <f t="shared" si="59"/>
        <v/>
      </c>
      <c r="K1908" s="4" t="str">
        <f t="shared" ca="1" si="60"/>
        <v/>
      </c>
      <c r="L1908" s="2" t="str">
        <f ca="1">IF(N1908="","",IF(COUNTIF(N$1:N1908,N1908)&gt;1,"",IF(COUNTIF(N:N,N1908)&gt;=1,"左表に入れますねぇ","")))</f>
        <v/>
      </c>
      <c r="M1908" s="2" t="str">
        <f ca="1">IF(ISNA(VLOOKUP('全表融合(関数用)'!W1908,'全表融合(関数用)'!X$2:AB$9999,3,FALSE)),"",VLOOKUP('全表融合(関数用)'!W1908,'全表融合(関数用)'!X$2:AB$9999,3,FALSE))</f>
        <v/>
      </c>
      <c r="N1908" s="2" t="str">
        <f ca="1">IF(ISNA(VLOOKUP('全表融合(関数用)'!W1908,'全表融合(関数用)'!X$2:AB$9999,4,FALSE)),"",VLOOKUP('全表融合(関数用)'!W1908,'全表融合(関数用)'!X$2:AB$9999,4,FALSE))</f>
        <v/>
      </c>
      <c r="O1908" s="2" t="str">
        <f ca="1">IF(ISNA(VLOOKUP('全表融合(関数用)'!W1908,'全表融合(関数用)'!X$2:AB$9999,5,FALSE)),"",VLOOKUP('全表融合(関数用)'!W1908,'全表融合(関数用)'!X$2:AB$9999,5,FALSE))</f>
        <v/>
      </c>
      <c r="P1908" s="4" t="str">
        <f ca="1">IF(SUMIF('全表融合(関数用)'!Z:Z,M1908,'全表融合(関数用)'!AC:AC)=0,"",SUMIF('全表融合(関数用)'!Z:Z,M1908,'全表融合(関数用)'!AC:AC))</f>
        <v/>
      </c>
    </row>
    <row r="1909" spans="2:16">
      <c r="B1909" s="3" t="str">
        <f>IF(SUMIFS(四角板専用!T:T,四角板専用!A:A,A1909)=0,"",SUMIFS(四角板専用!T:T,四角板専用!A:A,A1909))</f>
        <v/>
      </c>
      <c r="C1909" s="3" t="str">
        <f>IF(SUMIFS('FB&amp;L専用'!V:V,'FB&amp;L専用'!A:A,A1909)=0,"",SUMIFS('FB&amp;L専用'!V:V,'FB&amp;L専用'!A:A,A1909))</f>
        <v/>
      </c>
      <c r="D1909" s="3" t="str">
        <f>IF(SUMIFS(鋼材専用!W:W,鋼材専用!A:A,A1909)=0,"",SUMIFS(鋼材専用!W:W,鋼材専用!A:A,A1909))</f>
        <v/>
      </c>
      <c r="E1909" s="3" t="str">
        <f>IF(SUMIFS(Φ部品専用!W:W,Φ部品専用!A:A,A1909)=0,"",SUMIFS(Φ部品専用!W:W,Φ部品専用!A:A,A1909))</f>
        <v/>
      </c>
      <c r="F1909" s="3" t="str">
        <f>IF(SUMIFS(パイプ専用!W:W,パイプ専用!A:A,A1909)=0,"",SUMIFS(パイプ専用!W:W,パイプ専用!A:A,A1909))</f>
        <v/>
      </c>
      <c r="G1909" s="3" t="str">
        <f t="shared" si="59"/>
        <v/>
      </c>
      <c r="K1909" s="4" t="str">
        <f t="shared" ca="1" si="60"/>
        <v/>
      </c>
      <c r="L1909" s="2" t="str">
        <f ca="1">IF(N1909="","",IF(COUNTIF(N$1:N1909,N1909)&gt;1,"",IF(COUNTIF(N:N,N1909)&gt;=1,"左表に入れますねぇ","")))</f>
        <v/>
      </c>
      <c r="M1909" s="2" t="str">
        <f ca="1">IF(ISNA(VLOOKUP('全表融合(関数用)'!W1909,'全表融合(関数用)'!X$2:AB$9999,3,FALSE)),"",VLOOKUP('全表融合(関数用)'!W1909,'全表融合(関数用)'!X$2:AB$9999,3,FALSE))</f>
        <v/>
      </c>
      <c r="N1909" s="2" t="str">
        <f ca="1">IF(ISNA(VLOOKUP('全表融合(関数用)'!W1909,'全表融合(関数用)'!X$2:AB$9999,4,FALSE)),"",VLOOKUP('全表融合(関数用)'!W1909,'全表融合(関数用)'!X$2:AB$9999,4,FALSE))</f>
        <v/>
      </c>
      <c r="O1909" s="2" t="str">
        <f ca="1">IF(ISNA(VLOOKUP('全表融合(関数用)'!W1909,'全表融合(関数用)'!X$2:AB$9999,5,FALSE)),"",VLOOKUP('全表融合(関数用)'!W1909,'全表融合(関数用)'!X$2:AB$9999,5,FALSE))</f>
        <v/>
      </c>
      <c r="P1909" s="4" t="str">
        <f ca="1">IF(SUMIF('全表融合(関数用)'!Z:Z,M1909,'全表融合(関数用)'!AC:AC)=0,"",SUMIF('全表融合(関数用)'!Z:Z,M1909,'全表融合(関数用)'!AC:AC))</f>
        <v/>
      </c>
    </row>
    <row r="1910" spans="2:16">
      <c r="B1910" s="3" t="str">
        <f>IF(SUMIFS(四角板専用!T:T,四角板専用!A:A,A1910)=0,"",SUMIFS(四角板専用!T:T,四角板専用!A:A,A1910))</f>
        <v/>
      </c>
      <c r="C1910" s="3" t="str">
        <f>IF(SUMIFS('FB&amp;L専用'!V:V,'FB&amp;L専用'!A:A,A1910)=0,"",SUMIFS('FB&amp;L専用'!V:V,'FB&amp;L専用'!A:A,A1910))</f>
        <v/>
      </c>
      <c r="D1910" s="3" t="str">
        <f>IF(SUMIFS(鋼材専用!W:W,鋼材専用!A:A,A1910)=0,"",SUMIFS(鋼材専用!W:W,鋼材専用!A:A,A1910))</f>
        <v/>
      </c>
      <c r="E1910" s="3" t="str">
        <f>IF(SUMIFS(Φ部品専用!W:W,Φ部品専用!A:A,A1910)=0,"",SUMIFS(Φ部品専用!W:W,Φ部品専用!A:A,A1910))</f>
        <v/>
      </c>
      <c r="F1910" s="3" t="str">
        <f>IF(SUMIFS(パイプ専用!W:W,パイプ専用!A:A,A1910)=0,"",SUMIFS(パイプ専用!W:W,パイプ専用!A:A,A1910))</f>
        <v/>
      </c>
      <c r="G1910" s="3" t="str">
        <f t="shared" si="59"/>
        <v/>
      </c>
      <c r="K1910" s="4" t="str">
        <f t="shared" ca="1" si="60"/>
        <v/>
      </c>
      <c r="L1910" s="2" t="str">
        <f ca="1">IF(N1910="","",IF(COUNTIF(N$1:N1910,N1910)&gt;1,"",IF(COUNTIF(N:N,N1910)&gt;=1,"左表に入れますねぇ","")))</f>
        <v/>
      </c>
      <c r="M1910" s="2" t="str">
        <f ca="1">IF(ISNA(VLOOKUP('全表融合(関数用)'!W1910,'全表融合(関数用)'!X$2:AB$9999,3,FALSE)),"",VLOOKUP('全表融合(関数用)'!W1910,'全表融合(関数用)'!X$2:AB$9999,3,FALSE))</f>
        <v/>
      </c>
      <c r="N1910" s="2" t="str">
        <f ca="1">IF(ISNA(VLOOKUP('全表融合(関数用)'!W1910,'全表融合(関数用)'!X$2:AB$9999,4,FALSE)),"",VLOOKUP('全表融合(関数用)'!W1910,'全表融合(関数用)'!X$2:AB$9999,4,FALSE))</f>
        <v/>
      </c>
      <c r="O1910" s="2" t="str">
        <f ca="1">IF(ISNA(VLOOKUP('全表融合(関数用)'!W1910,'全表融合(関数用)'!X$2:AB$9999,5,FALSE)),"",VLOOKUP('全表融合(関数用)'!W1910,'全表融合(関数用)'!X$2:AB$9999,5,FALSE))</f>
        <v/>
      </c>
      <c r="P1910" s="4" t="str">
        <f ca="1">IF(SUMIF('全表融合(関数用)'!Z:Z,M1910,'全表融合(関数用)'!AC:AC)=0,"",SUMIF('全表融合(関数用)'!Z:Z,M1910,'全表融合(関数用)'!AC:AC))</f>
        <v/>
      </c>
    </row>
    <row r="1911" spans="2:16">
      <c r="B1911" s="3" t="str">
        <f>IF(SUMIFS(四角板専用!T:T,四角板専用!A:A,A1911)=0,"",SUMIFS(四角板専用!T:T,四角板専用!A:A,A1911))</f>
        <v/>
      </c>
      <c r="C1911" s="3" t="str">
        <f>IF(SUMIFS('FB&amp;L専用'!V:V,'FB&amp;L専用'!A:A,A1911)=0,"",SUMIFS('FB&amp;L専用'!V:V,'FB&amp;L専用'!A:A,A1911))</f>
        <v/>
      </c>
      <c r="D1911" s="3" t="str">
        <f>IF(SUMIFS(鋼材専用!W:W,鋼材専用!A:A,A1911)=0,"",SUMIFS(鋼材専用!W:W,鋼材専用!A:A,A1911))</f>
        <v/>
      </c>
      <c r="E1911" s="3" t="str">
        <f>IF(SUMIFS(Φ部品専用!W:W,Φ部品専用!A:A,A1911)=0,"",SUMIFS(Φ部品専用!W:W,Φ部品専用!A:A,A1911))</f>
        <v/>
      </c>
      <c r="F1911" s="3" t="str">
        <f>IF(SUMIFS(パイプ専用!W:W,パイプ専用!A:A,A1911)=0,"",SUMIFS(パイプ専用!W:W,パイプ専用!A:A,A1911))</f>
        <v/>
      </c>
      <c r="G1911" s="3" t="str">
        <f t="shared" si="59"/>
        <v/>
      </c>
      <c r="K1911" s="4" t="str">
        <f t="shared" ca="1" si="60"/>
        <v/>
      </c>
      <c r="L1911" s="2" t="str">
        <f ca="1">IF(N1911="","",IF(COUNTIF(N$1:N1911,N1911)&gt;1,"",IF(COUNTIF(N:N,N1911)&gt;=1,"左表に入れますねぇ","")))</f>
        <v/>
      </c>
      <c r="M1911" s="2" t="str">
        <f ca="1">IF(ISNA(VLOOKUP('全表融合(関数用)'!W1911,'全表融合(関数用)'!X$2:AB$9999,3,FALSE)),"",VLOOKUP('全表融合(関数用)'!W1911,'全表融合(関数用)'!X$2:AB$9999,3,FALSE))</f>
        <v/>
      </c>
      <c r="N1911" s="2" t="str">
        <f ca="1">IF(ISNA(VLOOKUP('全表融合(関数用)'!W1911,'全表融合(関数用)'!X$2:AB$9999,4,FALSE)),"",VLOOKUP('全表融合(関数用)'!W1911,'全表融合(関数用)'!X$2:AB$9999,4,FALSE))</f>
        <v/>
      </c>
      <c r="O1911" s="2" t="str">
        <f ca="1">IF(ISNA(VLOOKUP('全表融合(関数用)'!W1911,'全表融合(関数用)'!X$2:AB$9999,5,FALSE)),"",VLOOKUP('全表融合(関数用)'!W1911,'全表融合(関数用)'!X$2:AB$9999,5,FALSE))</f>
        <v/>
      </c>
      <c r="P1911" s="4" t="str">
        <f ca="1">IF(SUMIF('全表融合(関数用)'!Z:Z,M1911,'全表融合(関数用)'!AC:AC)=0,"",SUMIF('全表融合(関数用)'!Z:Z,M1911,'全表融合(関数用)'!AC:AC))</f>
        <v/>
      </c>
    </row>
    <row r="1912" spans="2:16">
      <c r="B1912" s="3" t="str">
        <f>IF(SUMIFS(四角板専用!T:T,四角板専用!A:A,A1912)=0,"",SUMIFS(四角板専用!T:T,四角板専用!A:A,A1912))</f>
        <v/>
      </c>
      <c r="C1912" s="3" t="str">
        <f>IF(SUMIFS('FB&amp;L専用'!V:V,'FB&amp;L専用'!A:A,A1912)=0,"",SUMIFS('FB&amp;L専用'!V:V,'FB&amp;L専用'!A:A,A1912))</f>
        <v/>
      </c>
      <c r="D1912" s="3" t="str">
        <f>IF(SUMIFS(鋼材専用!W:W,鋼材専用!A:A,A1912)=0,"",SUMIFS(鋼材専用!W:W,鋼材専用!A:A,A1912))</f>
        <v/>
      </c>
      <c r="E1912" s="3" t="str">
        <f>IF(SUMIFS(Φ部品専用!W:W,Φ部品専用!A:A,A1912)=0,"",SUMIFS(Φ部品専用!W:W,Φ部品専用!A:A,A1912))</f>
        <v/>
      </c>
      <c r="F1912" s="3" t="str">
        <f>IF(SUMIFS(パイプ専用!W:W,パイプ専用!A:A,A1912)=0,"",SUMIFS(パイプ専用!W:W,パイプ専用!A:A,A1912))</f>
        <v/>
      </c>
      <c r="G1912" s="3" t="str">
        <f t="shared" si="59"/>
        <v/>
      </c>
      <c r="K1912" s="4" t="str">
        <f t="shared" ca="1" si="60"/>
        <v/>
      </c>
      <c r="L1912" s="2" t="str">
        <f ca="1">IF(N1912="","",IF(COUNTIF(N$1:N1912,N1912)&gt;1,"",IF(COUNTIF(N:N,N1912)&gt;=1,"左表に入れますねぇ","")))</f>
        <v/>
      </c>
      <c r="M1912" s="2" t="str">
        <f ca="1">IF(ISNA(VLOOKUP('全表融合(関数用)'!W1912,'全表融合(関数用)'!X$2:AB$9999,3,FALSE)),"",VLOOKUP('全表融合(関数用)'!W1912,'全表融合(関数用)'!X$2:AB$9999,3,FALSE))</f>
        <v/>
      </c>
      <c r="N1912" s="2" t="str">
        <f ca="1">IF(ISNA(VLOOKUP('全表融合(関数用)'!W1912,'全表融合(関数用)'!X$2:AB$9999,4,FALSE)),"",VLOOKUP('全表融合(関数用)'!W1912,'全表融合(関数用)'!X$2:AB$9999,4,FALSE))</f>
        <v/>
      </c>
      <c r="O1912" s="2" t="str">
        <f ca="1">IF(ISNA(VLOOKUP('全表融合(関数用)'!W1912,'全表融合(関数用)'!X$2:AB$9999,5,FALSE)),"",VLOOKUP('全表融合(関数用)'!W1912,'全表融合(関数用)'!X$2:AB$9999,5,FALSE))</f>
        <v/>
      </c>
      <c r="P1912" s="4" t="str">
        <f ca="1">IF(SUMIF('全表融合(関数用)'!Z:Z,M1912,'全表融合(関数用)'!AC:AC)=0,"",SUMIF('全表融合(関数用)'!Z:Z,M1912,'全表融合(関数用)'!AC:AC))</f>
        <v/>
      </c>
    </row>
    <row r="1913" spans="2:16">
      <c r="B1913" s="3" t="str">
        <f>IF(SUMIFS(四角板専用!T:T,四角板専用!A:A,A1913)=0,"",SUMIFS(四角板専用!T:T,四角板専用!A:A,A1913))</f>
        <v/>
      </c>
      <c r="C1913" s="3" t="str">
        <f>IF(SUMIFS('FB&amp;L専用'!V:V,'FB&amp;L専用'!A:A,A1913)=0,"",SUMIFS('FB&amp;L専用'!V:V,'FB&amp;L専用'!A:A,A1913))</f>
        <v/>
      </c>
      <c r="D1913" s="3" t="str">
        <f>IF(SUMIFS(鋼材専用!W:W,鋼材専用!A:A,A1913)=0,"",SUMIFS(鋼材専用!W:W,鋼材専用!A:A,A1913))</f>
        <v/>
      </c>
      <c r="E1913" s="3" t="str">
        <f>IF(SUMIFS(Φ部品専用!W:W,Φ部品専用!A:A,A1913)=0,"",SUMIFS(Φ部品専用!W:W,Φ部品専用!A:A,A1913))</f>
        <v/>
      </c>
      <c r="F1913" s="3" t="str">
        <f>IF(SUMIFS(パイプ専用!W:W,パイプ専用!A:A,A1913)=0,"",SUMIFS(パイプ専用!W:W,パイプ専用!A:A,A1913))</f>
        <v/>
      </c>
      <c r="G1913" s="3" t="str">
        <f t="shared" si="59"/>
        <v/>
      </c>
      <c r="K1913" s="4" t="str">
        <f t="shared" ca="1" si="60"/>
        <v/>
      </c>
      <c r="L1913" s="2" t="str">
        <f ca="1">IF(N1913="","",IF(COUNTIF(N$1:N1913,N1913)&gt;1,"",IF(COUNTIF(N:N,N1913)&gt;=1,"左表に入れますねぇ","")))</f>
        <v/>
      </c>
      <c r="M1913" s="2" t="str">
        <f ca="1">IF(ISNA(VLOOKUP('全表融合(関数用)'!W1913,'全表融合(関数用)'!X$2:AB$9999,3,FALSE)),"",VLOOKUP('全表融合(関数用)'!W1913,'全表融合(関数用)'!X$2:AB$9999,3,FALSE))</f>
        <v/>
      </c>
      <c r="N1913" s="2" t="str">
        <f ca="1">IF(ISNA(VLOOKUP('全表融合(関数用)'!W1913,'全表融合(関数用)'!X$2:AB$9999,4,FALSE)),"",VLOOKUP('全表融合(関数用)'!W1913,'全表融合(関数用)'!X$2:AB$9999,4,FALSE))</f>
        <v/>
      </c>
      <c r="O1913" s="2" t="str">
        <f ca="1">IF(ISNA(VLOOKUP('全表融合(関数用)'!W1913,'全表融合(関数用)'!X$2:AB$9999,5,FALSE)),"",VLOOKUP('全表融合(関数用)'!W1913,'全表融合(関数用)'!X$2:AB$9999,5,FALSE))</f>
        <v/>
      </c>
      <c r="P1913" s="4" t="str">
        <f ca="1">IF(SUMIF('全表融合(関数用)'!Z:Z,M1913,'全表融合(関数用)'!AC:AC)=0,"",SUMIF('全表融合(関数用)'!Z:Z,M1913,'全表融合(関数用)'!AC:AC))</f>
        <v/>
      </c>
    </row>
    <row r="1914" spans="2:16">
      <c r="B1914" s="3" t="str">
        <f>IF(SUMIFS(四角板専用!T:T,四角板専用!A:A,A1914)=0,"",SUMIFS(四角板専用!T:T,四角板専用!A:A,A1914))</f>
        <v/>
      </c>
      <c r="C1914" s="3" t="str">
        <f>IF(SUMIFS('FB&amp;L専用'!V:V,'FB&amp;L専用'!A:A,A1914)=0,"",SUMIFS('FB&amp;L専用'!V:V,'FB&amp;L専用'!A:A,A1914))</f>
        <v/>
      </c>
      <c r="D1914" s="3" t="str">
        <f>IF(SUMIFS(鋼材専用!W:W,鋼材専用!A:A,A1914)=0,"",SUMIFS(鋼材専用!W:W,鋼材専用!A:A,A1914))</f>
        <v/>
      </c>
      <c r="E1914" s="3" t="str">
        <f>IF(SUMIFS(Φ部品専用!W:W,Φ部品専用!A:A,A1914)=0,"",SUMIFS(Φ部品専用!W:W,Φ部品専用!A:A,A1914))</f>
        <v/>
      </c>
      <c r="F1914" s="3" t="str">
        <f>IF(SUMIFS(パイプ専用!W:W,パイプ専用!A:A,A1914)=0,"",SUMIFS(パイプ専用!W:W,パイプ専用!A:A,A1914))</f>
        <v/>
      </c>
      <c r="G1914" s="3" t="str">
        <f t="shared" si="59"/>
        <v/>
      </c>
      <c r="K1914" s="4" t="str">
        <f t="shared" ca="1" si="60"/>
        <v/>
      </c>
      <c r="L1914" s="2" t="str">
        <f ca="1">IF(N1914="","",IF(COUNTIF(N$1:N1914,N1914)&gt;1,"",IF(COUNTIF(N:N,N1914)&gt;=1,"左表に入れますねぇ","")))</f>
        <v/>
      </c>
      <c r="M1914" s="2" t="str">
        <f ca="1">IF(ISNA(VLOOKUP('全表融合(関数用)'!W1914,'全表融合(関数用)'!X$2:AB$9999,3,FALSE)),"",VLOOKUP('全表融合(関数用)'!W1914,'全表融合(関数用)'!X$2:AB$9999,3,FALSE))</f>
        <v/>
      </c>
      <c r="N1914" s="2" t="str">
        <f ca="1">IF(ISNA(VLOOKUP('全表融合(関数用)'!W1914,'全表融合(関数用)'!X$2:AB$9999,4,FALSE)),"",VLOOKUP('全表融合(関数用)'!W1914,'全表融合(関数用)'!X$2:AB$9999,4,FALSE))</f>
        <v/>
      </c>
      <c r="O1914" s="2" t="str">
        <f ca="1">IF(ISNA(VLOOKUP('全表融合(関数用)'!W1914,'全表融合(関数用)'!X$2:AB$9999,5,FALSE)),"",VLOOKUP('全表融合(関数用)'!W1914,'全表融合(関数用)'!X$2:AB$9999,5,FALSE))</f>
        <v/>
      </c>
      <c r="P1914" s="4" t="str">
        <f ca="1">IF(SUMIF('全表融合(関数用)'!Z:Z,M1914,'全表融合(関数用)'!AC:AC)=0,"",SUMIF('全表融合(関数用)'!Z:Z,M1914,'全表融合(関数用)'!AC:AC))</f>
        <v/>
      </c>
    </row>
    <row r="1915" spans="2:16">
      <c r="B1915" s="3" t="str">
        <f>IF(SUMIFS(四角板専用!T:T,四角板専用!A:A,A1915)=0,"",SUMIFS(四角板専用!T:T,四角板専用!A:A,A1915))</f>
        <v/>
      </c>
      <c r="C1915" s="3" t="str">
        <f>IF(SUMIFS('FB&amp;L専用'!V:V,'FB&amp;L専用'!A:A,A1915)=0,"",SUMIFS('FB&amp;L専用'!V:V,'FB&amp;L専用'!A:A,A1915))</f>
        <v/>
      </c>
      <c r="D1915" s="3" t="str">
        <f>IF(SUMIFS(鋼材専用!W:W,鋼材専用!A:A,A1915)=0,"",SUMIFS(鋼材専用!W:W,鋼材専用!A:A,A1915))</f>
        <v/>
      </c>
      <c r="E1915" s="3" t="str">
        <f>IF(SUMIFS(Φ部品専用!W:W,Φ部品専用!A:A,A1915)=0,"",SUMIFS(Φ部品専用!W:W,Φ部品専用!A:A,A1915))</f>
        <v/>
      </c>
      <c r="F1915" s="3" t="str">
        <f>IF(SUMIFS(パイプ専用!W:W,パイプ専用!A:A,A1915)=0,"",SUMIFS(パイプ専用!W:W,パイプ専用!A:A,A1915))</f>
        <v/>
      </c>
      <c r="G1915" s="3" t="str">
        <f t="shared" si="59"/>
        <v/>
      </c>
      <c r="K1915" s="4" t="str">
        <f t="shared" ca="1" si="60"/>
        <v/>
      </c>
      <c r="L1915" s="2" t="str">
        <f ca="1">IF(N1915="","",IF(COUNTIF(N$1:N1915,N1915)&gt;1,"",IF(COUNTIF(N:N,N1915)&gt;=1,"左表に入れますねぇ","")))</f>
        <v/>
      </c>
      <c r="M1915" s="2" t="str">
        <f ca="1">IF(ISNA(VLOOKUP('全表融合(関数用)'!W1915,'全表融合(関数用)'!X$2:AB$9999,3,FALSE)),"",VLOOKUP('全表融合(関数用)'!W1915,'全表融合(関数用)'!X$2:AB$9999,3,FALSE))</f>
        <v/>
      </c>
      <c r="N1915" s="2" t="str">
        <f ca="1">IF(ISNA(VLOOKUP('全表融合(関数用)'!W1915,'全表融合(関数用)'!X$2:AB$9999,4,FALSE)),"",VLOOKUP('全表融合(関数用)'!W1915,'全表融合(関数用)'!X$2:AB$9999,4,FALSE))</f>
        <v/>
      </c>
      <c r="O1915" s="2" t="str">
        <f ca="1">IF(ISNA(VLOOKUP('全表融合(関数用)'!W1915,'全表融合(関数用)'!X$2:AB$9999,5,FALSE)),"",VLOOKUP('全表融合(関数用)'!W1915,'全表融合(関数用)'!X$2:AB$9999,5,FALSE))</f>
        <v/>
      </c>
      <c r="P1915" s="4" t="str">
        <f ca="1">IF(SUMIF('全表融合(関数用)'!Z:Z,M1915,'全表融合(関数用)'!AC:AC)=0,"",SUMIF('全表融合(関数用)'!Z:Z,M1915,'全表融合(関数用)'!AC:AC))</f>
        <v/>
      </c>
    </row>
    <row r="1916" spans="2:16">
      <c r="B1916" s="3" t="str">
        <f>IF(SUMIFS(四角板専用!T:T,四角板専用!A:A,A1916)=0,"",SUMIFS(四角板専用!T:T,四角板専用!A:A,A1916))</f>
        <v/>
      </c>
      <c r="C1916" s="3" t="str">
        <f>IF(SUMIFS('FB&amp;L専用'!V:V,'FB&amp;L専用'!A:A,A1916)=0,"",SUMIFS('FB&amp;L専用'!V:V,'FB&amp;L専用'!A:A,A1916))</f>
        <v/>
      </c>
      <c r="D1916" s="3" t="str">
        <f>IF(SUMIFS(鋼材専用!W:W,鋼材専用!A:A,A1916)=0,"",SUMIFS(鋼材専用!W:W,鋼材専用!A:A,A1916))</f>
        <v/>
      </c>
      <c r="E1916" s="3" t="str">
        <f>IF(SUMIFS(Φ部品専用!W:W,Φ部品専用!A:A,A1916)=0,"",SUMIFS(Φ部品専用!W:W,Φ部品専用!A:A,A1916))</f>
        <v/>
      </c>
      <c r="F1916" s="3" t="str">
        <f>IF(SUMIFS(パイプ専用!W:W,パイプ専用!A:A,A1916)=0,"",SUMIFS(パイプ専用!W:W,パイプ専用!A:A,A1916))</f>
        <v/>
      </c>
      <c r="G1916" s="3" t="str">
        <f t="shared" si="59"/>
        <v/>
      </c>
      <c r="K1916" s="4" t="str">
        <f t="shared" ca="1" si="60"/>
        <v/>
      </c>
      <c r="L1916" s="2" t="str">
        <f ca="1">IF(N1916="","",IF(COUNTIF(N$1:N1916,N1916)&gt;1,"",IF(COUNTIF(N:N,N1916)&gt;=1,"左表に入れますねぇ","")))</f>
        <v/>
      </c>
      <c r="M1916" s="2" t="str">
        <f ca="1">IF(ISNA(VLOOKUP('全表融合(関数用)'!W1916,'全表融合(関数用)'!X$2:AB$9999,3,FALSE)),"",VLOOKUP('全表融合(関数用)'!W1916,'全表融合(関数用)'!X$2:AB$9999,3,FALSE))</f>
        <v/>
      </c>
      <c r="N1916" s="2" t="str">
        <f ca="1">IF(ISNA(VLOOKUP('全表融合(関数用)'!W1916,'全表融合(関数用)'!X$2:AB$9999,4,FALSE)),"",VLOOKUP('全表融合(関数用)'!W1916,'全表融合(関数用)'!X$2:AB$9999,4,FALSE))</f>
        <v/>
      </c>
      <c r="O1916" s="2" t="str">
        <f ca="1">IF(ISNA(VLOOKUP('全表融合(関数用)'!W1916,'全表融合(関数用)'!X$2:AB$9999,5,FALSE)),"",VLOOKUP('全表融合(関数用)'!W1916,'全表融合(関数用)'!X$2:AB$9999,5,FALSE))</f>
        <v/>
      </c>
      <c r="P1916" s="4" t="str">
        <f ca="1">IF(SUMIF('全表融合(関数用)'!Z:Z,M1916,'全表融合(関数用)'!AC:AC)=0,"",SUMIF('全表融合(関数用)'!Z:Z,M1916,'全表融合(関数用)'!AC:AC))</f>
        <v/>
      </c>
    </row>
    <row r="1917" spans="2:16">
      <c r="B1917" s="3" t="str">
        <f>IF(SUMIFS(四角板専用!T:T,四角板専用!A:A,A1917)=0,"",SUMIFS(四角板専用!T:T,四角板専用!A:A,A1917))</f>
        <v/>
      </c>
      <c r="C1917" s="3" t="str">
        <f>IF(SUMIFS('FB&amp;L専用'!V:V,'FB&amp;L専用'!A:A,A1917)=0,"",SUMIFS('FB&amp;L専用'!V:V,'FB&amp;L専用'!A:A,A1917))</f>
        <v/>
      </c>
      <c r="D1917" s="3" t="str">
        <f>IF(SUMIFS(鋼材専用!W:W,鋼材専用!A:A,A1917)=0,"",SUMIFS(鋼材専用!W:W,鋼材専用!A:A,A1917))</f>
        <v/>
      </c>
      <c r="E1917" s="3" t="str">
        <f>IF(SUMIFS(Φ部品専用!W:W,Φ部品専用!A:A,A1917)=0,"",SUMIFS(Φ部品専用!W:W,Φ部品専用!A:A,A1917))</f>
        <v/>
      </c>
      <c r="F1917" s="3" t="str">
        <f>IF(SUMIFS(パイプ専用!W:W,パイプ専用!A:A,A1917)=0,"",SUMIFS(パイプ専用!W:W,パイプ専用!A:A,A1917))</f>
        <v/>
      </c>
      <c r="G1917" s="3" t="str">
        <f t="shared" si="59"/>
        <v/>
      </c>
      <c r="K1917" s="4" t="str">
        <f t="shared" ca="1" si="60"/>
        <v/>
      </c>
      <c r="L1917" s="2" t="str">
        <f ca="1">IF(N1917="","",IF(COUNTIF(N$1:N1917,N1917)&gt;1,"",IF(COUNTIF(N:N,N1917)&gt;=1,"左表に入れますねぇ","")))</f>
        <v/>
      </c>
      <c r="M1917" s="2" t="str">
        <f ca="1">IF(ISNA(VLOOKUP('全表融合(関数用)'!W1917,'全表融合(関数用)'!X$2:AB$9999,3,FALSE)),"",VLOOKUP('全表融合(関数用)'!W1917,'全表融合(関数用)'!X$2:AB$9999,3,FALSE))</f>
        <v/>
      </c>
      <c r="N1917" s="2" t="str">
        <f ca="1">IF(ISNA(VLOOKUP('全表融合(関数用)'!W1917,'全表融合(関数用)'!X$2:AB$9999,4,FALSE)),"",VLOOKUP('全表融合(関数用)'!W1917,'全表融合(関数用)'!X$2:AB$9999,4,FALSE))</f>
        <v/>
      </c>
      <c r="O1917" s="2" t="str">
        <f ca="1">IF(ISNA(VLOOKUP('全表融合(関数用)'!W1917,'全表融合(関数用)'!X$2:AB$9999,5,FALSE)),"",VLOOKUP('全表融合(関数用)'!W1917,'全表融合(関数用)'!X$2:AB$9999,5,FALSE))</f>
        <v/>
      </c>
      <c r="P1917" s="4" t="str">
        <f ca="1">IF(SUMIF('全表融合(関数用)'!Z:Z,M1917,'全表融合(関数用)'!AC:AC)=0,"",SUMIF('全表融合(関数用)'!Z:Z,M1917,'全表融合(関数用)'!AC:AC))</f>
        <v/>
      </c>
    </row>
    <row r="1918" spans="2:16">
      <c r="B1918" s="3" t="str">
        <f>IF(SUMIFS(四角板専用!T:T,四角板専用!A:A,A1918)=0,"",SUMIFS(四角板専用!T:T,四角板専用!A:A,A1918))</f>
        <v/>
      </c>
      <c r="C1918" s="3" t="str">
        <f>IF(SUMIFS('FB&amp;L専用'!V:V,'FB&amp;L専用'!A:A,A1918)=0,"",SUMIFS('FB&amp;L専用'!V:V,'FB&amp;L専用'!A:A,A1918))</f>
        <v/>
      </c>
      <c r="D1918" s="3" t="str">
        <f>IF(SUMIFS(鋼材専用!W:W,鋼材専用!A:A,A1918)=0,"",SUMIFS(鋼材専用!W:W,鋼材専用!A:A,A1918))</f>
        <v/>
      </c>
      <c r="E1918" s="3" t="str">
        <f>IF(SUMIFS(Φ部品専用!W:W,Φ部品専用!A:A,A1918)=0,"",SUMIFS(Φ部品専用!W:W,Φ部品専用!A:A,A1918))</f>
        <v/>
      </c>
      <c r="F1918" s="3" t="str">
        <f>IF(SUMIFS(パイプ専用!W:W,パイプ専用!A:A,A1918)=0,"",SUMIFS(パイプ専用!W:W,パイプ専用!A:A,A1918))</f>
        <v/>
      </c>
      <c r="G1918" s="3" t="str">
        <f t="shared" si="59"/>
        <v/>
      </c>
      <c r="K1918" s="4" t="str">
        <f t="shared" ca="1" si="60"/>
        <v/>
      </c>
      <c r="L1918" s="2" t="str">
        <f ca="1">IF(N1918="","",IF(COUNTIF(N$1:N1918,N1918)&gt;1,"",IF(COUNTIF(N:N,N1918)&gt;=1,"左表に入れますねぇ","")))</f>
        <v/>
      </c>
      <c r="M1918" s="2" t="str">
        <f ca="1">IF(ISNA(VLOOKUP('全表融合(関数用)'!W1918,'全表融合(関数用)'!X$2:AB$9999,3,FALSE)),"",VLOOKUP('全表融合(関数用)'!W1918,'全表融合(関数用)'!X$2:AB$9999,3,FALSE))</f>
        <v/>
      </c>
      <c r="N1918" s="2" t="str">
        <f ca="1">IF(ISNA(VLOOKUP('全表融合(関数用)'!W1918,'全表融合(関数用)'!X$2:AB$9999,4,FALSE)),"",VLOOKUP('全表融合(関数用)'!W1918,'全表融合(関数用)'!X$2:AB$9999,4,FALSE))</f>
        <v/>
      </c>
      <c r="O1918" s="2" t="str">
        <f ca="1">IF(ISNA(VLOOKUP('全表融合(関数用)'!W1918,'全表融合(関数用)'!X$2:AB$9999,5,FALSE)),"",VLOOKUP('全表融合(関数用)'!W1918,'全表融合(関数用)'!X$2:AB$9999,5,FALSE))</f>
        <v/>
      </c>
      <c r="P1918" s="4" t="str">
        <f ca="1">IF(SUMIF('全表融合(関数用)'!Z:Z,M1918,'全表融合(関数用)'!AC:AC)=0,"",SUMIF('全表融合(関数用)'!Z:Z,M1918,'全表融合(関数用)'!AC:AC))</f>
        <v/>
      </c>
    </row>
    <row r="1919" spans="2:16">
      <c r="B1919" s="3" t="str">
        <f>IF(SUMIFS(四角板専用!T:T,四角板専用!A:A,A1919)=0,"",SUMIFS(四角板専用!T:T,四角板専用!A:A,A1919))</f>
        <v/>
      </c>
      <c r="C1919" s="3" t="str">
        <f>IF(SUMIFS('FB&amp;L専用'!V:V,'FB&amp;L専用'!A:A,A1919)=0,"",SUMIFS('FB&amp;L専用'!V:V,'FB&amp;L専用'!A:A,A1919))</f>
        <v/>
      </c>
      <c r="D1919" s="3" t="str">
        <f>IF(SUMIFS(鋼材専用!W:W,鋼材専用!A:A,A1919)=0,"",SUMIFS(鋼材専用!W:W,鋼材専用!A:A,A1919))</f>
        <v/>
      </c>
      <c r="E1919" s="3" t="str">
        <f>IF(SUMIFS(Φ部品専用!W:W,Φ部品専用!A:A,A1919)=0,"",SUMIFS(Φ部品専用!W:W,Φ部品専用!A:A,A1919))</f>
        <v/>
      </c>
      <c r="F1919" s="3" t="str">
        <f>IF(SUMIFS(パイプ専用!W:W,パイプ専用!A:A,A1919)=0,"",SUMIFS(パイプ専用!W:W,パイプ専用!A:A,A1919))</f>
        <v/>
      </c>
      <c r="G1919" s="3" t="str">
        <f t="shared" si="59"/>
        <v/>
      </c>
      <c r="K1919" s="4" t="str">
        <f t="shared" ca="1" si="60"/>
        <v/>
      </c>
      <c r="L1919" s="2" t="str">
        <f ca="1">IF(N1919="","",IF(COUNTIF(N$1:N1919,N1919)&gt;1,"",IF(COUNTIF(N:N,N1919)&gt;=1,"左表に入れますねぇ","")))</f>
        <v/>
      </c>
      <c r="M1919" s="2" t="str">
        <f ca="1">IF(ISNA(VLOOKUP('全表融合(関数用)'!W1919,'全表融合(関数用)'!X$2:AB$9999,3,FALSE)),"",VLOOKUP('全表融合(関数用)'!W1919,'全表融合(関数用)'!X$2:AB$9999,3,FALSE))</f>
        <v/>
      </c>
      <c r="N1919" s="2" t="str">
        <f ca="1">IF(ISNA(VLOOKUP('全表融合(関数用)'!W1919,'全表融合(関数用)'!X$2:AB$9999,4,FALSE)),"",VLOOKUP('全表融合(関数用)'!W1919,'全表融合(関数用)'!X$2:AB$9999,4,FALSE))</f>
        <v/>
      </c>
      <c r="O1919" s="2" t="str">
        <f ca="1">IF(ISNA(VLOOKUP('全表融合(関数用)'!W1919,'全表融合(関数用)'!X$2:AB$9999,5,FALSE)),"",VLOOKUP('全表融合(関数用)'!W1919,'全表融合(関数用)'!X$2:AB$9999,5,FALSE))</f>
        <v/>
      </c>
      <c r="P1919" s="4" t="str">
        <f ca="1">IF(SUMIF('全表融合(関数用)'!Z:Z,M1919,'全表融合(関数用)'!AC:AC)=0,"",SUMIF('全表融合(関数用)'!Z:Z,M1919,'全表融合(関数用)'!AC:AC))</f>
        <v/>
      </c>
    </row>
    <row r="1920" spans="2:16">
      <c r="B1920" s="3" t="str">
        <f>IF(SUMIFS(四角板専用!T:T,四角板専用!A:A,A1920)=0,"",SUMIFS(四角板専用!T:T,四角板専用!A:A,A1920))</f>
        <v/>
      </c>
      <c r="C1920" s="3" t="str">
        <f>IF(SUMIFS('FB&amp;L専用'!V:V,'FB&amp;L専用'!A:A,A1920)=0,"",SUMIFS('FB&amp;L専用'!V:V,'FB&amp;L専用'!A:A,A1920))</f>
        <v/>
      </c>
      <c r="D1920" s="3" t="str">
        <f>IF(SUMIFS(鋼材専用!W:W,鋼材専用!A:A,A1920)=0,"",SUMIFS(鋼材専用!W:W,鋼材専用!A:A,A1920))</f>
        <v/>
      </c>
      <c r="E1920" s="3" t="str">
        <f>IF(SUMIFS(Φ部品専用!W:W,Φ部品専用!A:A,A1920)=0,"",SUMIFS(Φ部品専用!W:W,Φ部品専用!A:A,A1920))</f>
        <v/>
      </c>
      <c r="F1920" s="3" t="str">
        <f>IF(SUMIFS(パイプ専用!W:W,パイプ専用!A:A,A1920)=0,"",SUMIFS(パイプ専用!W:W,パイプ専用!A:A,A1920))</f>
        <v/>
      </c>
      <c r="G1920" s="3" t="str">
        <f t="shared" si="59"/>
        <v/>
      </c>
      <c r="K1920" s="4" t="str">
        <f t="shared" ca="1" si="60"/>
        <v/>
      </c>
      <c r="L1920" s="2" t="str">
        <f ca="1">IF(N1920="","",IF(COUNTIF(N$1:N1920,N1920)&gt;1,"",IF(COUNTIF(N:N,N1920)&gt;=1,"左表に入れますねぇ","")))</f>
        <v/>
      </c>
      <c r="M1920" s="2" t="str">
        <f ca="1">IF(ISNA(VLOOKUP('全表融合(関数用)'!W1920,'全表融合(関数用)'!X$2:AB$9999,3,FALSE)),"",VLOOKUP('全表融合(関数用)'!W1920,'全表融合(関数用)'!X$2:AB$9999,3,FALSE))</f>
        <v/>
      </c>
      <c r="N1920" s="2" t="str">
        <f ca="1">IF(ISNA(VLOOKUP('全表融合(関数用)'!W1920,'全表融合(関数用)'!X$2:AB$9999,4,FALSE)),"",VLOOKUP('全表融合(関数用)'!W1920,'全表融合(関数用)'!X$2:AB$9999,4,FALSE))</f>
        <v/>
      </c>
      <c r="O1920" s="2" t="str">
        <f ca="1">IF(ISNA(VLOOKUP('全表融合(関数用)'!W1920,'全表融合(関数用)'!X$2:AB$9999,5,FALSE)),"",VLOOKUP('全表融合(関数用)'!W1920,'全表融合(関数用)'!X$2:AB$9999,5,FALSE))</f>
        <v/>
      </c>
      <c r="P1920" s="4" t="str">
        <f ca="1">IF(SUMIF('全表融合(関数用)'!Z:Z,M1920,'全表融合(関数用)'!AC:AC)=0,"",SUMIF('全表融合(関数用)'!Z:Z,M1920,'全表融合(関数用)'!AC:AC))</f>
        <v/>
      </c>
    </row>
    <row r="1921" spans="2:16">
      <c r="B1921" s="3" t="str">
        <f>IF(SUMIFS(四角板専用!T:T,四角板専用!A:A,A1921)=0,"",SUMIFS(四角板専用!T:T,四角板専用!A:A,A1921))</f>
        <v/>
      </c>
      <c r="C1921" s="3" t="str">
        <f>IF(SUMIFS('FB&amp;L専用'!V:V,'FB&amp;L専用'!A:A,A1921)=0,"",SUMIFS('FB&amp;L専用'!V:V,'FB&amp;L専用'!A:A,A1921))</f>
        <v/>
      </c>
      <c r="D1921" s="3" t="str">
        <f>IF(SUMIFS(鋼材専用!W:W,鋼材専用!A:A,A1921)=0,"",SUMIFS(鋼材専用!W:W,鋼材専用!A:A,A1921))</f>
        <v/>
      </c>
      <c r="E1921" s="3" t="str">
        <f>IF(SUMIFS(Φ部品専用!W:W,Φ部品専用!A:A,A1921)=0,"",SUMIFS(Φ部品専用!W:W,Φ部品専用!A:A,A1921))</f>
        <v/>
      </c>
      <c r="F1921" s="3" t="str">
        <f>IF(SUMIFS(パイプ専用!W:W,パイプ専用!A:A,A1921)=0,"",SUMIFS(パイプ専用!W:W,パイプ専用!A:A,A1921))</f>
        <v/>
      </c>
      <c r="G1921" s="3" t="str">
        <f t="shared" si="59"/>
        <v/>
      </c>
      <c r="K1921" s="4" t="str">
        <f t="shared" ca="1" si="60"/>
        <v/>
      </c>
      <c r="L1921" s="2" t="str">
        <f ca="1">IF(N1921="","",IF(COUNTIF(N$1:N1921,N1921)&gt;1,"",IF(COUNTIF(N:N,N1921)&gt;=1,"左表に入れますねぇ","")))</f>
        <v/>
      </c>
      <c r="M1921" s="2" t="str">
        <f ca="1">IF(ISNA(VLOOKUP('全表融合(関数用)'!W1921,'全表融合(関数用)'!X$2:AB$9999,3,FALSE)),"",VLOOKUP('全表融合(関数用)'!W1921,'全表融合(関数用)'!X$2:AB$9999,3,FALSE))</f>
        <v/>
      </c>
      <c r="N1921" s="2" t="str">
        <f ca="1">IF(ISNA(VLOOKUP('全表融合(関数用)'!W1921,'全表融合(関数用)'!X$2:AB$9999,4,FALSE)),"",VLOOKUP('全表融合(関数用)'!W1921,'全表融合(関数用)'!X$2:AB$9999,4,FALSE))</f>
        <v/>
      </c>
      <c r="O1921" s="2" t="str">
        <f ca="1">IF(ISNA(VLOOKUP('全表融合(関数用)'!W1921,'全表融合(関数用)'!X$2:AB$9999,5,FALSE)),"",VLOOKUP('全表融合(関数用)'!W1921,'全表融合(関数用)'!X$2:AB$9999,5,FALSE))</f>
        <v/>
      </c>
      <c r="P1921" s="4" t="str">
        <f ca="1">IF(SUMIF('全表融合(関数用)'!Z:Z,M1921,'全表融合(関数用)'!AC:AC)=0,"",SUMIF('全表融合(関数用)'!Z:Z,M1921,'全表融合(関数用)'!AC:AC))</f>
        <v/>
      </c>
    </row>
    <row r="1922" spans="2:16">
      <c r="B1922" s="3" t="str">
        <f>IF(SUMIFS(四角板専用!T:T,四角板専用!A:A,A1922)=0,"",SUMIFS(四角板専用!T:T,四角板専用!A:A,A1922))</f>
        <v/>
      </c>
      <c r="C1922" s="3" t="str">
        <f>IF(SUMIFS('FB&amp;L専用'!V:V,'FB&amp;L専用'!A:A,A1922)=0,"",SUMIFS('FB&amp;L専用'!V:V,'FB&amp;L専用'!A:A,A1922))</f>
        <v/>
      </c>
      <c r="D1922" s="3" t="str">
        <f>IF(SUMIFS(鋼材専用!W:W,鋼材専用!A:A,A1922)=0,"",SUMIFS(鋼材専用!W:W,鋼材専用!A:A,A1922))</f>
        <v/>
      </c>
      <c r="E1922" s="3" t="str">
        <f>IF(SUMIFS(Φ部品専用!W:W,Φ部品専用!A:A,A1922)=0,"",SUMIFS(Φ部品専用!W:W,Φ部品専用!A:A,A1922))</f>
        <v/>
      </c>
      <c r="F1922" s="3" t="str">
        <f>IF(SUMIFS(パイプ専用!W:W,パイプ専用!A:A,A1922)=0,"",SUMIFS(パイプ専用!W:W,パイプ専用!A:A,A1922))</f>
        <v/>
      </c>
      <c r="G1922" s="3" t="str">
        <f t="shared" ref="G1922:G1985" si="61">IF(SUM(B1922:F1922)=0,"",SUM(B1922:F1922))</f>
        <v/>
      </c>
      <c r="K1922" s="4" t="str">
        <f t="shared" ca="1" si="60"/>
        <v/>
      </c>
      <c r="L1922" s="2" t="str">
        <f ca="1">IF(N1922="","",IF(COUNTIF(N$1:N1922,N1922)&gt;1,"",IF(COUNTIF(N:N,N1922)&gt;=1,"左表に入れますねぇ","")))</f>
        <v/>
      </c>
      <c r="M1922" s="2" t="str">
        <f ca="1">IF(ISNA(VLOOKUP('全表融合(関数用)'!W1922,'全表融合(関数用)'!X$2:AB$9999,3,FALSE)),"",VLOOKUP('全表融合(関数用)'!W1922,'全表融合(関数用)'!X$2:AB$9999,3,FALSE))</f>
        <v/>
      </c>
      <c r="N1922" s="2" t="str">
        <f ca="1">IF(ISNA(VLOOKUP('全表融合(関数用)'!W1922,'全表融合(関数用)'!X$2:AB$9999,4,FALSE)),"",VLOOKUP('全表融合(関数用)'!W1922,'全表融合(関数用)'!X$2:AB$9999,4,FALSE))</f>
        <v/>
      </c>
      <c r="O1922" s="2" t="str">
        <f ca="1">IF(ISNA(VLOOKUP('全表融合(関数用)'!W1922,'全表融合(関数用)'!X$2:AB$9999,5,FALSE)),"",VLOOKUP('全表融合(関数用)'!W1922,'全表融合(関数用)'!X$2:AB$9999,5,FALSE))</f>
        <v/>
      </c>
      <c r="P1922" s="4" t="str">
        <f ca="1">IF(SUMIF('全表融合(関数用)'!Z:Z,M1922,'全表融合(関数用)'!AC:AC)=0,"",SUMIF('全表融合(関数用)'!Z:Z,M1922,'全表融合(関数用)'!AC:AC))</f>
        <v/>
      </c>
    </row>
    <row r="1923" spans="2:16">
      <c r="B1923" s="3" t="str">
        <f>IF(SUMIFS(四角板専用!T:T,四角板専用!A:A,A1923)=0,"",SUMIFS(四角板専用!T:T,四角板専用!A:A,A1923))</f>
        <v/>
      </c>
      <c r="C1923" s="3" t="str">
        <f>IF(SUMIFS('FB&amp;L専用'!V:V,'FB&amp;L専用'!A:A,A1923)=0,"",SUMIFS('FB&amp;L専用'!V:V,'FB&amp;L専用'!A:A,A1923))</f>
        <v/>
      </c>
      <c r="D1923" s="3" t="str">
        <f>IF(SUMIFS(鋼材専用!W:W,鋼材専用!A:A,A1923)=0,"",SUMIFS(鋼材専用!W:W,鋼材専用!A:A,A1923))</f>
        <v/>
      </c>
      <c r="E1923" s="3" t="str">
        <f>IF(SUMIFS(Φ部品専用!W:W,Φ部品専用!A:A,A1923)=0,"",SUMIFS(Φ部品専用!W:W,Φ部品専用!A:A,A1923))</f>
        <v/>
      </c>
      <c r="F1923" s="3" t="str">
        <f>IF(SUMIFS(パイプ専用!W:W,パイプ専用!A:A,A1923)=0,"",SUMIFS(パイプ専用!W:W,パイプ専用!A:A,A1923))</f>
        <v/>
      </c>
      <c r="G1923" s="3" t="str">
        <f t="shared" si="61"/>
        <v/>
      </c>
      <c r="K1923" s="4" t="str">
        <f t="shared" ref="K1923:K1986" ca="1" si="62">IF(L1923="","",IF(COUNTIF(INDIRECT("P$1:P"&amp;ROW()),"左表に入れますねぇ")&gt;=1,"左表に入れますねぇ"&amp;COUNTIF(INDIRECT("P$1:P"&amp;ROW()),"左表に入れますねぇ"),""))</f>
        <v/>
      </c>
      <c r="L1923" s="2" t="str">
        <f ca="1">IF(N1923="","",IF(COUNTIF(N$1:N1923,N1923)&gt;1,"",IF(COUNTIF(N:N,N1923)&gt;=1,"左表に入れますねぇ","")))</f>
        <v/>
      </c>
      <c r="M1923" s="2" t="str">
        <f ca="1">IF(ISNA(VLOOKUP('全表融合(関数用)'!W1923,'全表融合(関数用)'!X$2:AB$9999,3,FALSE)),"",VLOOKUP('全表融合(関数用)'!W1923,'全表融合(関数用)'!X$2:AB$9999,3,FALSE))</f>
        <v/>
      </c>
      <c r="N1923" s="2" t="str">
        <f ca="1">IF(ISNA(VLOOKUP('全表融合(関数用)'!W1923,'全表融合(関数用)'!X$2:AB$9999,4,FALSE)),"",VLOOKUP('全表融合(関数用)'!W1923,'全表融合(関数用)'!X$2:AB$9999,4,FALSE))</f>
        <v/>
      </c>
      <c r="O1923" s="2" t="str">
        <f ca="1">IF(ISNA(VLOOKUP('全表融合(関数用)'!W1923,'全表融合(関数用)'!X$2:AB$9999,5,FALSE)),"",VLOOKUP('全表融合(関数用)'!W1923,'全表融合(関数用)'!X$2:AB$9999,5,FALSE))</f>
        <v/>
      </c>
      <c r="P1923" s="4" t="str">
        <f ca="1">IF(SUMIF('全表融合(関数用)'!Z:Z,M1923,'全表融合(関数用)'!AC:AC)=0,"",SUMIF('全表融合(関数用)'!Z:Z,M1923,'全表融合(関数用)'!AC:AC))</f>
        <v/>
      </c>
    </row>
    <row r="1924" spans="2:16">
      <c r="B1924" s="3" t="str">
        <f>IF(SUMIFS(四角板専用!T:T,四角板専用!A:A,A1924)=0,"",SUMIFS(四角板専用!T:T,四角板専用!A:A,A1924))</f>
        <v/>
      </c>
      <c r="C1924" s="3" t="str">
        <f>IF(SUMIFS('FB&amp;L専用'!V:V,'FB&amp;L専用'!A:A,A1924)=0,"",SUMIFS('FB&amp;L専用'!V:V,'FB&amp;L専用'!A:A,A1924))</f>
        <v/>
      </c>
      <c r="D1924" s="3" t="str">
        <f>IF(SUMIFS(鋼材専用!W:W,鋼材専用!A:A,A1924)=0,"",SUMIFS(鋼材専用!W:W,鋼材専用!A:A,A1924))</f>
        <v/>
      </c>
      <c r="E1924" s="3" t="str">
        <f>IF(SUMIFS(Φ部品専用!W:W,Φ部品専用!A:A,A1924)=0,"",SUMIFS(Φ部品専用!W:W,Φ部品専用!A:A,A1924))</f>
        <v/>
      </c>
      <c r="F1924" s="3" t="str">
        <f>IF(SUMIFS(パイプ専用!W:W,パイプ専用!A:A,A1924)=0,"",SUMIFS(パイプ専用!W:W,パイプ専用!A:A,A1924))</f>
        <v/>
      </c>
      <c r="G1924" s="3" t="str">
        <f t="shared" si="61"/>
        <v/>
      </c>
      <c r="K1924" s="4" t="str">
        <f t="shared" ca="1" si="62"/>
        <v/>
      </c>
      <c r="L1924" s="2" t="str">
        <f ca="1">IF(N1924="","",IF(COUNTIF(N$1:N1924,N1924)&gt;1,"",IF(COUNTIF(N:N,N1924)&gt;=1,"左表に入れますねぇ","")))</f>
        <v/>
      </c>
      <c r="M1924" s="2" t="str">
        <f ca="1">IF(ISNA(VLOOKUP('全表融合(関数用)'!W1924,'全表融合(関数用)'!X$2:AB$9999,3,FALSE)),"",VLOOKUP('全表融合(関数用)'!W1924,'全表融合(関数用)'!X$2:AB$9999,3,FALSE))</f>
        <v/>
      </c>
      <c r="N1924" s="2" t="str">
        <f ca="1">IF(ISNA(VLOOKUP('全表融合(関数用)'!W1924,'全表融合(関数用)'!X$2:AB$9999,4,FALSE)),"",VLOOKUP('全表融合(関数用)'!W1924,'全表融合(関数用)'!X$2:AB$9999,4,FALSE))</f>
        <v/>
      </c>
      <c r="O1924" s="2" t="str">
        <f ca="1">IF(ISNA(VLOOKUP('全表融合(関数用)'!W1924,'全表融合(関数用)'!X$2:AB$9999,5,FALSE)),"",VLOOKUP('全表融合(関数用)'!W1924,'全表融合(関数用)'!X$2:AB$9999,5,FALSE))</f>
        <v/>
      </c>
      <c r="P1924" s="4" t="str">
        <f ca="1">IF(SUMIF('全表融合(関数用)'!Z:Z,M1924,'全表融合(関数用)'!AC:AC)=0,"",SUMIF('全表融合(関数用)'!Z:Z,M1924,'全表融合(関数用)'!AC:AC))</f>
        <v/>
      </c>
    </row>
    <row r="1925" spans="2:16">
      <c r="B1925" s="3" t="str">
        <f>IF(SUMIFS(四角板専用!T:T,四角板専用!A:A,A1925)=0,"",SUMIFS(四角板専用!T:T,四角板専用!A:A,A1925))</f>
        <v/>
      </c>
      <c r="C1925" s="3" t="str">
        <f>IF(SUMIFS('FB&amp;L専用'!V:V,'FB&amp;L専用'!A:A,A1925)=0,"",SUMIFS('FB&amp;L専用'!V:V,'FB&amp;L専用'!A:A,A1925))</f>
        <v/>
      </c>
      <c r="D1925" s="3" t="str">
        <f>IF(SUMIFS(鋼材専用!W:W,鋼材専用!A:A,A1925)=0,"",SUMIFS(鋼材専用!W:W,鋼材専用!A:A,A1925))</f>
        <v/>
      </c>
      <c r="E1925" s="3" t="str">
        <f>IF(SUMIFS(Φ部品専用!W:W,Φ部品専用!A:A,A1925)=0,"",SUMIFS(Φ部品専用!W:W,Φ部品専用!A:A,A1925))</f>
        <v/>
      </c>
      <c r="F1925" s="3" t="str">
        <f>IF(SUMIFS(パイプ専用!W:W,パイプ専用!A:A,A1925)=0,"",SUMIFS(パイプ専用!W:W,パイプ専用!A:A,A1925))</f>
        <v/>
      </c>
      <c r="G1925" s="3" t="str">
        <f t="shared" si="61"/>
        <v/>
      </c>
      <c r="K1925" s="4" t="str">
        <f t="shared" ca="1" si="62"/>
        <v/>
      </c>
      <c r="L1925" s="2" t="str">
        <f ca="1">IF(N1925="","",IF(COUNTIF(N$1:N1925,N1925)&gt;1,"",IF(COUNTIF(N:N,N1925)&gt;=1,"左表に入れますねぇ","")))</f>
        <v/>
      </c>
      <c r="M1925" s="2" t="str">
        <f ca="1">IF(ISNA(VLOOKUP('全表融合(関数用)'!W1925,'全表融合(関数用)'!X$2:AB$9999,3,FALSE)),"",VLOOKUP('全表融合(関数用)'!W1925,'全表融合(関数用)'!X$2:AB$9999,3,FALSE))</f>
        <v/>
      </c>
      <c r="N1925" s="2" t="str">
        <f ca="1">IF(ISNA(VLOOKUP('全表融合(関数用)'!W1925,'全表融合(関数用)'!X$2:AB$9999,4,FALSE)),"",VLOOKUP('全表融合(関数用)'!W1925,'全表融合(関数用)'!X$2:AB$9999,4,FALSE))</f>
        <v/>
      </c>
      <c r="O1925" s="2" t="str">
        <f ca="1">IF(ISNA(VLOOKUP('全表融合(関数用)'!W1925,'全表融合(関数用)'!X$2:AB$9999,5,FALSE)),"",VLOOKUP('全表融合(関数用)'!W1925,'全表融合(関数用)'!X$2:AB$9999,5,FALSE))</f>
        <v/>
      </c>
      <c r="P1925" s="4" t="str">
        <f ca="1">IF(SUMIF('全表融合(関数用)'!Z:Z,M1925,'全表融合(関数用)'!AC:AC)=0,"",SUMIF('全表融合(関数用)'!Z:Z,M1925,'全表融合(関数用)'!AC:AC))</f>
        <v/>
      </c>
    </row>
    <row r="1926" spans="2:16">
      <c r="B1926" s="3" t="str">
        <f>IF(SUMIFS(四角板専用!T:T,四角板専用!A:A,A1926)=0,"",SUMIFS(四角板専用!T:T,四角板専用!A:A,A1926))</f>
        <v/>
      </c>
      <c r="C1926" s="3" t="str">
        <f>IF(SUMIFS('FB&amp;L専用'!V:V,'FB&amp;L専用'!A:A,A1926)=0,"",SUMIFS('FB&amp;L専用'!V:V,'FB&amp;L専用'!A:A,A1926))</f>
        <v/>
      </c>
      <c r="D1926" s="3" t="str">
        <f>IF(SUMIFS(鋼材専用!W:W,鋼材専用!A:A,A1926)=0,"",SUMIFS(鋼材専用!W:W,鋼材専用!A:A,A1926))</f>
        <v/>
      </c>
      <c r="E1926" s="3" t="str">
        <f>IF(SUMIFS(Φ部品専用!W:W,Φ部品専用!A:A,A1926)=0,"",SUMIFS(Φ部品専用!W:W,Φ部品専用!A:A,A1926))</f>
        <v/>
      </c>
      <c r="F1926" s="3" t="str">
        <f>IF(SUMIFS(パイプ専用!W:W,パイプ専用!A:A,A1926)=0,"",SUMIFS(パイプ専用!W:W,パイプ専用!A:A,A1926))</f>
        <v/>
      </c>
      <c r="G1926" s="3" t="str">
        <f t="shared" si="61"/>
        <v/>
      </c>
      <c r="K1926" s="4" t="str">
        <f t="shared" ca="1" si="62"/>
        <v/>
      </c>
      <c r="L1926" s="2" t="str">
        <f ca="1">IF(N1926="","",IF(COUNTIF(N$1:N1926,N1926)&gt;1,"",IF(COUNTIF(N:N,N1926)&gt;=1,"左表に入れますねぇ","")))</f>
        <v/>
      </c>
      <c r="M1926" s="2" t="str">
        <f ca="1">IF(ISNA(VLOOKUP('全表融合(関数用)'!W1926,'全表融合(関数用)'!X$2:AB$9999,3,FALSE)),"",VLOOKUP('全表融合(関数用)'!W1926,'全表融合(関数用)'!X$2:AB$9999,3,FALSE))</f>
        <v/>
      </c>
      <c r="N1926" s="2" t="str">
        <f ca="1">IF(ISNA(VLOOKUP('全表融合(関数用)'!W1926,'全表融合(関数用)'!X$2:AB$9999,4,FALSE)),"",VLOOKUP('全表融合(関数用)'!W1926,'全表融合(関数用)'!X$2:AB$9999,4,FALSE))</f>
        <v/>
      </c>
      <c r="O1926" s="2" t="str">
        <f ca="1">IF(ISNA(VLOOKUP('全表融合(関数用)'!W1926,'全表融合(関数用)'!X$2:AB$9999,5,FALSE)),"",VLOOKUP('全表融合(関数用)'!W1926,'全表融合(関数用)'!X$2:AB$9999,5,FALSE))</f>
        <v/>
      </c>
      <c r="P1926" s="4" t="str">
        <f ca="1">IF(SUMIF('全表融合(関数用)'!Z:Z,M1926,'全表融合(関数用)'!AC:AC)=0,"",SUMIF('全表融合(関数用)'!Z:Z,M1926,'全表融合(関数用)'!AC:AC))</f>
        <v/>
      </c>
    </row>
    <row r="1927" spans="2:16">
      <c r="B1927" s="3" t="str">
        <f>IF(SUMIFS(四角板専用!T:T,四角板専用!A:A,A1927)=0,"",SUMIFS(四角板専用!T:T,四角板専用!A:A,A1927))</f>
        <v/>
      </c>
      <c r="C1927" s="3" t="str">
        <f>IF(SUMIFS('FB&amp;L専用'!V:V,'FB&amp;L専用'!A:A,A1927)=0,"",SUMIFS('FB&amp;L専用'!V:V,'FB&amp;L専用'!A:A,A1927))</f>
        <v/>
      </c>
      <c r="D1927" s="3" t="str">
        <f>IF(SUMIFS(鋼材専用!W:W,鋼材専用!A:A,A1927)=0,"",SUMIFS(鋼材専用!W:W,鋼材専用!A:A,A1927))</f>
        <v/>
      </c>
      <c r="E1927" s="3" t="str">
        <f>IF(SUMIFS(Φ部品専用!W:W,Φ部品専用!A:A,A1927)=0,"",SUMIFS(Φ部品専用!W:W,Φ部品専用!A:A,A1927))</f>
        <v/>
      </c>
      <c r="F1927" s="3" t="str">
        <f>IF(SUMIFS(パイプ専用!W:W,パイプ専用!A:A,A1927)=0,"",SUMIFS(パイプ専用!W:W,パイプ専用!A:A,A1927))</f>
        <v/>
      </c>
      <c r="G1927" s="3" t="str">
        <f t="shared" si="61"/>
        <v/>
      </c>
      <c r="K1927" s="4" t="str">
        <f t="shared" ca="1" si="62"/>
        <v/>
      </c>
      <c r="L1927" s="2" t="str">
        <f ca="1">IF(N1927="","",IF(COUNTIF(N$1:N1927,N1927)&gt;1,"",IF(COUNTIF(N:N,N1927)&gt;=1,"左表に入れますねぇ","")))</f>
        <v/>
      </c>
      <c r="M1927" s="2" t="str">
        <f ca="1">IF(ISNA(VLOOKUP('全表融合(関数用)'!W1927,'全表融合(関数用)'!X$2:AB$9999,3,FALSE)),"",VLOOKUP('全表融合(関数用)'!W1927,'全表融合(関数用)'!X$2:AB$9999,3,FALSE))</f>
        <v/>
      </c>
      <c r="N1927" s="2" t="str">
        <f ca="1">IF(ISNA(VLOOKUP('全表融合(関数用)'!W1927,'全表融合(関数用)'!X$2:AB$9999,4,FALSE)),"",VLOOKUP('全表融合(関数用)'!W1927,'全表融合(関数用)'!X$2:AB$9999,4,FALSE))</f>
        <v/>
      </c>
      <c r="O1927" s="2" t="str">
        <f ca="1">IF(ISNA(VLOOKUP('全表融合(関数用)'!W1927,'全表融合(関数用)'!X$2:AB$9999,5,FALSE)),"",VLOOKUP('全表融合(関数用)'!W1927,'全表融合(関数用)'!X$2:AB$9999,5,FALSE))</f>
        <v/>
      </c>
      <c r="P1927" s="4" t="str">
        <f ca="1">IF(SUMIF('全表融合(関数用)'!Z:Z,M1927,'全表融合(関数用)'!AC:AC)=0,"",SUMIF('全表融合(関数用)'!Z:Z,M1927,'全表融合(関数用)'!AC:AC))</f>
        <v/>
      </c>
    </row>
    <row r="1928" spans="2:16">
      <c r="B1928" s="3" t="str">
        <f>IF(SUMIFS(四角板専用!T:T,四角板専用!A:A,A1928)=0,"",SUMIFS(四角板専用!T:T,四角板専用!A:A,A1928))</f>
        <v/>
      </c>
      <c r="C1928" s="3" t="str">
        <f>IF(SUMIFS('FB&amp;L専用'!V:V,'FB&amp;L専用'!A:A,A1928)=0,"",SUMIFS('FB&amp;L専用'!V:V,'FB&amp;L専用'!A:A,A1928))</f>
        <v/>
      </c>
      <c r="D1928" s="3" t="str">
        <f>IF(SUMIFS(鋼材専用!W:W,鋼材専用!A:A,A1928)=0,"",SUMIFS(鋼材専用!W:W,鋼材専用!A:A,A1928))</f>
        <v/>
      </c>
      <c r="E1928" s="3" t="str">
        <f>IF(SUMIFS(Φ部品専用!W:W,Φ部品専用!A:A,A1928)=0,"",SUMIFS(Φ部品専用!W:W,Φ部品専用!A:A,A1928))</f>
        <v/>
      </c>
      <c r="F1928" s="3" t="str">
        <f>IF(SUMIFS(パイプ専用!W:W,パイプ専用!A:A,A1928)=0,"",SUMIFS(パイプ専用!W:W,パイプ専用!A:A,A1928))</f>
        <v/>
      </c>
      <c r="G1928" s="3" t="str">
        <f t="shared" si="61"/>
        <v/>
      </c>
      <c r="K1928" s="4" t="str">
        <f t="shared" ca="1" si="62"/>
        <v/>
      </c>
      <c r="L1928" s="2" t="str">
        <f ca="1">IF(N1928="","",IF(COUNTIF(N$1:N1928,N1928)&gt;1,"",IF(COUNTIF(N:N,N1928)&gt;=1,"左表に入れますねぇ","")))</f>
        <v/>
      </c>
      <c r="M1928" s="2" t="str">
        <f ca="1">IF(ISNA(VLOOKUP('全表融合(関数用)'!W1928,'全表融合(関数用)'!X$2:AB$9999,3,FALSE)),"",VLOOKUP('全表融合(関数用)'!W1928,'全表融合(関数用)'!X$2:AB$9999,3,FALSE))</f>
        <v/>
      </c>
      <c r="N1928" s="2" t="str">
        <f ca="1">IF(ISNA(VLOOKUP('全表融合(関数用)'!W1928,'全表融合(関数用)'!X$2:AB$9999,4,FALSE)),"",VLOOKUP('全表融合(関数用)'!W1928,'全表融合(関数用)'!X$2:AB$9999,4,FALSE))</f>
        <v/>
      </c>
      <c r="O1928" s="2" t="str">
        <f ca="1">IF(ISNA(VLOOKUP('全表融合(関数用)'!W1928,'全表融合(関数用)'!X$2:AB$9999,5,FALSE)),"",VLOOKUP('全表融合(関数用)'!W1928,'全表融合(関数用)'!X$2:AB$9999,5,FALSE))</f>
        <v/>
      </c>
      <c r="P1928" s="4" t="str">
        <f ca="1">IF(SUMIF('全表融合(関数用)'!Z:Z,M1928,'全表融合(関数用)'!AC:AC)=0,"",SUMIF('全表融合(関数用)'!Z:Z,M1928,'全表融合(関数用)'!AC:AC))</f>
        <v/>
      </c>
    </row>
    <row r="1929" spans="2:16">
      <c r="B1929" s="3" t="str">
        <f>IF(SUMIFS(四角板専用!T:T,四角板専用!A:A,A1929)=0,"",SUMIFS(四角板専用!T:T,四角板専用!A:A,A1929))</f>
        <v/>
      </c>
      <c r="C1929" s="3" t="str">
        <f>IF(SUMIFS('FB&amp;L専用'!V:V,'FB&amp;L専用'!A:A,A1929)=0,"",SUMIFS('FB&amp;L専用'!V:V,'FB&amp;L専用'!A:A,A1929))</f>
        <v/>
      </c>
      <c r="D1929" s="3" t="str">
        <f>IF(SUMIFS(鋼材専用!W:W,鋼材専用!A:A,A1929)=0,"",SUMIFS(鋼材専用!W:W,鋼材専用!A:A,A1929))</f>
        <v/>
      </c>
      <c r="E1929" s="3" t="str">
        <f>IF(SUMIFS(Φ部品専用!W:W,Φ部品専用!A:A,A1929)=0,"",SUMIFS(Φ部品専用!W:W,Φ部品専用!A:A,A1929))</f>
        <v/>
      </c>
      <c r="F1929" s="3" t="str">
        <f>IF(SUMIFS(パイプ専用!W:W,パイプ専用!A:A,A1929)=0,"",SUMIFS(パイプ専用!W:W,パイプ専用!A:A,A1929))</f>
        <v/>
      </c>
      <c r="G1929" s="3" t="str">
        <f t="shared" si="61"/>
        <v/>
      </c>
      <c r="K1929" s="4" t="str">
        <f t="shared" ca="1" si="62"/>
        <v/>
      </c>
      <c r="L1929" s="2" t="str">
        <f ca="1">IF(N1929="","",IF(COUNTIF(N$1:N1929,N1929)&gt;1,"",IF(COUNTIF(N:N,N1929)&gt;=1,"左表に入れますねぇ","")))</f>
        <v/>
      </c>
      <c r="M1929" s="2" t="str">
        <f ca="1">IF(ISNA(VLOOKUP('全表融合(関数用)'!W1929,'全表融合(関数用)'!X$2:AB$9999,3,FALSE)),"",VLOOKUP('全表融合(関数用)'!W1929,'全表融合(関数用)'!X$2:AB$9999,3,FALSE))</f>
        <v/>
      </c>
      <c r="N1929" s="2" t="str">
        <f ca="1">IF(ISNA(VLOOKUP('全表融合(関数用)'!W1929,'全表融合(関数用)'!X$2:AB$9999,4,FALSE)),"",VLOOKUP('全表融合(関数用)'!W1929,'全表融合(関数用)'!X$2:AB$9999,4,FALSE))</f>
        <v/>
      </c>
      <c r="O1929" s="2" t="str">
        <f ca="1">IF(ISNA(VLOOKUP('全表融合(関数用)'!W1929,'全表融合(関数用)'!X$2:AB$9999,5,FALSE)),"",VLOOKUP('全表融合(関数用)'!W1929,'全表融合(関数用)'!X$2:AB$9999,5,FALSE))</f>
        <v/>
      </c>
      <c r="P1929" s="4" t="str">
        <f ca="1">IF(SUMIF('全表融合(関数用)'!Z:Z,M1929,'全表融合(関数用)'!AC:AC)=0,"",SUMIF('全表融合(関数用)'!Z:Z,M1929,'全表融合(関数用)'!AC:AC))</f>
        <v/>
      </c>
    </row>
    <row r="1930" spans="2:16">
      <c r="B1930" s="3" t="str">
        <f>IF(SUMIFS(四角板専用!T:T,四角板専用!A:A,A1930)=0,"",SUMIFS(四角板専用!T:T,四角板専用!A:A,A1930))</f>
        <v/>
      </c>
      <c r="C1930" s="3" t="str">
        <f>IF(SUMIFS('FB&amp;L専用'!V:V,'FB&amp;L専用'!A:A,A1930)=0,"",SUMIFS('FB&amp;L専用'!V:V,'FB&amp;L専用'!A:A,A1930))</f>
        <v/>
      </c>
      <c r="D1930" s="3" t="str">
        <f>IF(SUMIFS(鋼材専用!W:W,鋼材専用!A:A,A1930)=0,"",SUMIFS(鋼材専用!W:W,鋼材専用!A:A,A1930))</f>
        <v/>
      </c>
      <c r="E1930" s="3" t="str">
        <f>IF(SUMIFS(Φ部品専用!W:W,Φ部品専用!A:A,A1930)=0,"",SUMIFS(Φ部品専用!W:W,Φ部品専用!A:A,A1930))</f>
        <v/>
      </c>
      <c r="F1930" s="3" t="str">
        <f>IF(SUMIFS(パイプ専用!W:W,パイプ専用!A:A,A1930)=0,"",SUMIFS(パイプ専用!W:W,パイプ専用!A:A,A1930))</f>
        <v/>
      </c>
      <c r="G1930" s="3" t="str">
        <f t="shared" si="61"/>
        <v/>
      </c>
      <c r="K1930" s="4" t="str">
        <f t="shared" ca="1" si="62"/>
        <v/>
      </c>
      <c r="L1930" s="2" t="str">
        <f ca="1">IF(N1930="","",IF(COUNTIF(N$1:N1930,N1930)&gt;1,"",IF(COUNTIF(N:N,N1930)&gt;=1,"左表に入れますねぇ","")))</f>
        <v/>
      </c>
      <c r="M1930" s="2" t="str">
        <f ca="1">IF(ISNA(VLOOKUP('全表融合(関数用)'!W1930,'全表融合(関数用)'!X$2:AB$9999,3,FALSE)),"",VLOOKUP('全表融合(関数用)'!W1930,'全表融合(関数用)'!X$2:AB$9999,3,FALSE))</f>
        <v/>
      </c>
      <c r="N1930" s="2" t="str">
        <f ca="1">IF(ISNA(VLOOKUP('全表融合(関数用)'!W1930,'全表融合(関数用)'!X$2:AB$9999,4,FALSE)),"",VLOOKUP('全表融合(関数用)'!W1930,'全表融合(関数用)'!X$2:AB$9999,4,FALSE))</f>
        <v/>
      </c>
      <c r="O1930" s="2" t="str">
        <f ca="1">IF(ISNA(VLOOKUP('全表融合(関数用)'!W1930,'全表融合(関数用)'!X$2:AB$9999,5,FALSE)),"",VLOOKUP('全表融合(関数用)'!W1930,'全表融合(関数用)'!X$2:AB$9999,5,FALSE))</f>
        <v/>
      </c>
      <c r="P1930" s="4" t="str">
        <f ca="1">IF(SUMIF('全表融合(関数用)'!Z:Z,M1930,'全表融合(関数用)'!AC:AC)=0,"",SUMIF('全表融合(関数用)'!Z:Z,M1930,'全表融合(関数用)'!AC:AC))</f>
        <v/>
      </c>
    </row>
    <row r="1931" spans="2:16">
      <c r="B1931" s="3" t="str">
        <f>IF(SUMIFS(四角板専用!T:T,四角板専用!A:A,A1931)=0,"",SUMIFS(四角板専用!T:T,四角板専用!A:A,A1931))</f>
        <v/>
      </c>
      <c r="C1931" s="3" t="str">
        <f>IF(SUMIFS('FB&amp;L専用'!V:V,'FB&amp;L専用'!A:A,A1931)=0,"",SUMIFS('FB&amp;L専用'!V:V,'FB&amp;L専用'!A:A,A1931))</f>
        <v/>
      </c>
      <c r="D1931" s="3" t="str">
        <f>IF(SUMIFS(鋼材専用!W:W,鋼材専用!A:A,A1931)=0,"",SUMIFS(鋼材専用!W:W,鋼材専用!A:A,A1931))</f>
        <v/>
      </c>
      <c r="E1931" s="3" t="str">
        <f>IF(SUMIFS(Φ部品専用!W:W,Φ部品専用!A:A,A1931)=0,"",SUMIFS(Φ部品専用!W:W,Φ部品専用!A:A,A1931))</f>
        <v/>
      </c>
      <c r="F1931" s="3" t="str">
        <f>IF(SUMIFS(パイプ専用!W:W,パイプ専用!A:A,A1931)=0,"",SUMIFS(パイプ専用!W:W,パイプ専用!A:A,A1931))</f>
        <v/>
      </c>
      <c r="G1931" s="3" t="str">
        <f t="shared" si="61"/>
        <v/>
      </c>
      <c r="K1931" s="4" t="str">
        <f t="shared" ca="1" si="62"/>
        <v/>
      </c>
      <c r="L1931" s="2" t="str">
        <f ca="1">IF(N1931="","",IF(COUNTIF(N$1:N1931,N1931)&gt;1,"",IF(COUNTIF(N:N,N1931)&gt;=1,"左表に入れますねぇ","")))</f>
        <v/>
      </c>
      <c r="M1931" s="2" t="str">
        <f ca="1">IF(ISNA(VLOOKUP('全表融合(関数用)'!W1931,'全表融合(関数用)'!X$2:AB$9999,3,FALSE)),"",VLOOKUP('全表融合(関数用)'!W1931,'全表融合(関数用)'!X$2:AB$9999,3,FALSE))</f>
        <v/>
      </c>
      <c r="N1931" s="2" t="str">
        <f ca="1">IF(ISNA(VLOOKUP('全表融合(関数用)'!W1931,'全表融合(関数用)'!X$2:AB$9999,4,FALSE)),"",VLOOKUP('全表融合(関数用)'!W1931,'全表融合(関数用)'!X$2:AB$9999,4,FALSE))</f>
        <v/>
      </c>
      <c r="O1931" s="2" t="str">
        <f ca="1">IF(ISNA(VLOOKUP('全表融合(関数用)'!W1931,'全表融合(関数用)'!X$2:AB$9999,5,FALSE)),"",VLOOKUP('全表融合(関数用)'!W1931,'全表融合(関数用)'!X$2:AB$9999,5,FALSE))</f>
        <v/>
      </c>
      <c r="P1931" s="4" t="str">
        <f ca="1">IF(SUMIF('全表融合(関数用)'!Z:Z,M1931,'全表融合(関数用)'!AC:AC)=0,"",SUMIF('全表融合(関数用)'!Z:Z,M1931,'全表融合(関数用)'!AC:AC))</f>
        <v/>
      </c>
    </row>
    <row r="1932" spans="2:16">
      <c r="B1932" s="3" t="str">
        <f>IF(SUMIFS(四角板専用!T:T,四角板専用!A:A,A1932)=0,"",SUMIFS(四角板専用!T:T,四角板専用!A:A,A1932))</f>
        <v/>
      </c>
      <c r="C1932" s="3" t="str">
        <f>IF(SUMIFS('FB&amp;L専用'!V:V,'FB&amp;L専用'!A:A,A1932)=0,"",SUMIFS('FB&amp;L専用'!V:V,'FB&amp;L専用'!A:A,A1932))</f>
        <v/>
      </c>
      <c r="D1932" s="3" t="str">
        <f>IF(SUMIFS(鋼材専用!W:W,鋼材専用!A:A,A1932)=0,"",SUMIFS(鋼材専用!W:W,鋼材専用!A:A,A1932))</f>
        <v/>
      </c>
      <c r="E1932" s="3" t="str">
        <f>IF(SUMIFS(Φ部品専用!W:W,Φ部品専用!A:A,A1932)=0,"",SUMIFS(Φ部品専用!W:W,Φ部品専用!A:A,A1932))</f>
        <v/>
      </c>
      <c r="F1932" s="3" t="str">
        <f>IF(SUMIFS(パイプ専用!W:W,パイプ専用!A:A,A1932)=0,"",SUMIFS(パイプ専用!W:W,パイプ専用!A:A,A1932))</f>
        <v/>
      </c>
      <c r="G1932" s="3" t="str">
        <f t="shared" si="61"/>
        <v/>
      </c>
      <c r="K1932" s="4" t="str">
        <f t="shared" ca="1" si="62"/>
        <v/>
      </c>
      <c r="L1932" s="2" t="str">
        <f ca="1">IF(N1932="","",IF(COUNTIF(N$1:N1932,N1932)&gt;1,"",IF(COUNTIF(N:N,N1932)&gt;=1,"左表に入れますねぇ","")))</f>
        <v/>
      </c>
      <c r="M1932" s="2" t="str">
        <f ca="1">IF(ISNA(VLOOKUP('全表融合(関数用)'!W1932,'全表融合(関数用)'!X$2:AB$9999,3,FALSE)),"",VLOOKUP('全表融合(関数用)'!W1932,'全表融合(関数用)'!X$2:AB$9999,3,FALSE))</f>
        <v/>
      </c>
      <c r="N1932" s="2" t="str">
        <f ca="1">IF(ISNA(VLOOKUP('全表融合(関数用)'!W1932,'全表融合(関数用)'!X$2:AB$9999,4,FALSE)),"",VLOOKUP('全表融合(関数用)'!W1932,'全表融合(関数用)'!X$2:AB$9999,4,FALSE))</f>
        <v/>
      </c>
      <c r="O1932" s="2" t="str">
        <f ca="1">IF(ISNA(VLOOKUP('全表融合(関数用)'!W1932,'全表融合(関数用)'!X$2:AB$9999,5,FALSE)),"",VLOOKUP('全表融合(関数用)'!W1932,'全表融合(関数用)'!X$2:AB$9999,5,FALSE))</f>
        <v/>
      </c>
      <c r="P1932" s="4" t="str">
        <f ca="1">IF(SUMIF('全表融合(関数用)'!Z:Z,M1932,'全表融合(関数用)'!AC:AC)=0,"",SUMIF('全表融合(関数用)'!Z:Z,M1932,'全表融合(関数用)'!AC:AC))</f>
        <v/>
      </c>
    </row>
    <row r="1933" spans="2:16">
      <c r="B1933" s="3" t="str">
        <f>IF(SUMIFS(四角板専用!T:T,四角板専用!A:A,A1933)=0,"",SUMIFS(四角板専用!T:T,四角板専用!A:A,A1933))</f>
        <v/>
      </c>
      <c r="C1933" s="3" t="str">
        <f>IF(SUMIFS('FB&amp;L専用'!V:V,'FB&amp;L専用'!A:A,A1933)=0,"",SUMIFS('FB&amp;L専用'!V:V,'FB&amp;L専用'!A:A,A1933))</f>
        <v/>
      </c>
      <c r="D1933" s="3" t="str">
        <f>IF(SUMIFS(鋼材専用!W:W,鋼材専用!A:A,A1933)=0,"",SUMIFS(鋼材専用!W:W,鋼材専用!A:A,A1933))</f>
        <v/>
      </c>
      <c r="E1933" s="3" t="str">
        <f>IF(SUMIFS(Φ部品専用!W:W,Φ部品専用!A:A,A1933)=0,"",SUMIFS(Φ部品専用!W:W,Φ部品専用!A:A,A1933))</f>
        <v/>
      </c>
      <c r="F1933" s="3" t="str">
        <f>IF(SUMIFS(パイプ専用!W:W,パイプ専用!A:A,A1933)=0,"",SUMIFS(パイプ専用!W:W,パイプ専用!A:A,A1933))</f>
        <v/>
      </c>
      <c r="G1933" s="3" t="str">
        <f t="shared" si="61"/>
        <v/>
      </c>
      <c r="K1933" s="4" t="str">
        <f t="shared" ca="1" si="62"/>
        <v/>
      </c>
      <c r="L1933" s="2" t="str">
        <f ca="1">IF(N1933="","",IF(COUNTIF(N$1:N1933,N1933)&gt;1,"",IF(COUNTIF(N:N,N1933)&gt;=1,"左表に入れますねぇ","")))</f>
        <v/>
      </c>
      <c r="M1933" s="2" t="str">
        <f ca="1">IF(ISNA(VLOOKUP('全表融合(関数用)'!W1933,'全表融合(関数用)'!X$2:AB$9999,3,FALSE)),"",VLOOKUP('全表融合(関数用)'!W1933,'全表融合(関数用)'!X$2:AB$9999,3,FALSE))</f>
        <v/>
      </c>
      <c r="N1933" s="2" t="str">
        <f ca="1">IF(ISNA(VLOOKUP('全表融合(関数用)'!W1933,'全表融合(関数用)'!X$2:AB$9999,4,FALSE)),"",VLOOKUP('全表融合(関数用)'!W1933,'全表融合(関数用)'!X$2:AB$9999,4,FALSE))</f>
        <v/>
      </c>
      <c r="O1933" s="2" t="str">
        <f ca="1">IF(ISNA(VLOOKUP('全表融合(関数用)'!W1933,'全表融合(関数用)'!X$2:AB$9999,5,FALSE)),"",VLOOKUP('全表融合(関数用)'!W1933,'全表融合(関数用)'!X$2:AB$9999,5,FALSE))</f>
        <v/>
      </c>
      <c r="P1933" s="4" t="str">
        <f ca="1">IF(SUMIF('全表融合(関数用)'!Z:Z,M1933,'全表融合(関数用)'!AC:AC)=0,"",SUMIF('全表融合(関数用)'!Z:Z,M1933,'全表融合(関数用)'!AC:AC))</f>
        <v/>
      </c>
    </row>
    <row r="1934" spans="2:16">
      <c r="B1934" s="3" t="str">
        <f>IF(SUMIFS(四角板専用!T:T,四角板専用!A:A,A1934)=0,"",SUMIFS(四角板専用!T:T,四角板専用!A:A,A1934))</f>
        <v/>
      </c>
      <c r="C1934" s="3" t="str">
        <f>IF(SUMIFS('FB&amp;L専用'!V:V,'FB&amp;L専用'!A:A,A1934)=0,"",SUMIFS('FB&amp;L専用'!V:V,'FB&amp;L専用'!A:A,A1934))</f>
        <v/>
      </c>
      <c r="D1934" s="3" t="str">
        <f>IF(SUMIFS(鋼材専用!W:W,鋼材専用!A:A,A1934)=0,"",SUMIFS(鋼材専用!W:W,鋼材専用!A:A,A1934))</f>
        <v/>
      </c>
      <c r="E1934" s="3" t="str">
        <f>IF(SUMIFS(Φ部品専用!W:W,Φ部品専用!A:A,A1934)=0,"",SUMIFS(Φ部品専用!W:W,Φ部品専用!A:A,A1934))</f>
        <v/>
      </c>
      <c r="F1934" s="3" t="str">
        <f>IF(SUMIFS(パイプ専用!W:W,パイプ専用!A:A,A1934)=0,"",SUMIFS(パイプ専用!W:W,パイプ専用!A:A,A1934))</f>
        <v/>
      </c>
      <c r="G1934" s="3" t="str">
        <f t="shared" si="61"/>
        <v/>
      </c>
      <c r="K1934" s="4" t="str">
        <f t="shared" ca="1" si="62"/>
        <v/>
      </c>
      <c r="L1934" s="2" t="str">
        <f ca="1">IF(N1934="","",IF(COUNTIF(N$1:N1934,N1934)&gt;1,"",IF(COUNTIF(N:N,N1934)&gt;=1,"左表に入れますねぇ","")))</f>
        <v/>
      </c>
      <c r="M1934" s="2" t="str">
        <f ca="1">IF(ISNA(VLOOKUP('全表融合(関数用)'!W1934,'全表融合(関数用)'!X$2:AB$9999,3,FALSE)),"",VLOOKUP('全表融合(関数用)'!W1934,'全表融合(関数用)'!X$2:AB$9999,3,FALSE))</f>
        <v/>
      </c>
      <c r="N1934" s="2" t="str">
        <f ca="1">IF(ISNA(VLOOKUP('全表融合(関数用)'!W1934,'全表融合(関数用)'!X$2:AB$9999,4,FALSE)),"",VLOOKUP('全表融合(関数用)'!W1934,'全表融合(関数用)'!X$2:AB$9999,4,FALSE))</f>
        <v/>
      </c>
      <c r="O1934" s="2" t="str">
        <f ca="1">IF(ISNA(VLOOKUP('全表融合(関数用)'!W1934,'全表融合(関数用)'!X$2:AB$9999,5,FALSE)),"",VLOOKUP('全表融合(関数用)'!W1934,'全表融合(関数用)'!X$2:AB$9999,5,FALSE))</f>
        <v/>
      </c>
      <c r="P1934" s="4" t="str">
        <f ca="1">IF(SUMIF('全表融合(関数用)'!Z:Z,M1934,'全表融合(関数用)'!AC:AC)=0,"",SUMIF('全表融合(関数用)'!Z:Z,M1934,'全表融合(関数用)'!AC:AC))</f>
        <v/>
      </c>
    </row>
    <row r="1935" spans="2:16">
      <c r="B1935" s="3" t="str">
        <f>IF(SUMIFS(四角板専用!T:T,四角板専用!A:A,A1935)=0,"",SUMIFS(四角板専用!T:T,四角板専用!A:A,A1935))</f>
        <v/>
      </c>
      <c r="C1935" s="3" t="str">
        <f>IF(SUMIFS('FB&amp;L専用'!V:V,'FB&amp;L専用'!A:A,A1935)=0,"",SUMIFS('FB&amp;L専用'!V:V,'FB&amp;L専用'!A:A,A1935))</f>
        <v/>
      </c>
      <c r="D1935" s="3" t="str">
        <f>IF(SUMIFS(鋼材専用!W:W,鋼材専用!A:A,A1935)=0,"",SUMIFS(鋼材専用!W:W,鋼材専用!A:A,A1935))</f>
        <v/>
      </c>
      <c r="E1935" s="3" t="str">
        <f>IF(SUMIFS(Φ部品専用!W:W,Φ部品専用!A:A,A1935)=0,"",SUMIFS(Φ部品専用!W:W,Φ部品専用!A:A,A1935))</f>
        <v/>
      </c>
      <c r="F1935" s="3" t="str">
        <f>IF(SUMIFS(パイプ専用!W:W,パイプ専用!A:A,A1935)=0,"",SUMIFS(パイプ専用!W:W,パイプ専用!A:A,A1935))</f>
        <v/>
      </c>
      <c r="G1935" s="3" t="str">
        <f t="shared" si="61"/>
        <v/>
      </c>
      <c r="K1935" s="4" t="str">
        <f t="shared" ca="1" si="62"/>
        <v/>
      </c>
      <c r="L1935" s="2" t="str">
        <f ca="1">IF(N1935="","",IF(COUNTIF(N$1:N1935,N1935)&gt;1,"",IF(COUNTIF(N:N,N1935)&gt;=1,"左表に入れますねぇ","")))</f>
        <v/>
      </c>
      <c r="M1935" s="2" t="str">
        <f ca="1">IF(ISNA(VLOOKUP('全表融合(関数用)'!W1935,'全表融合(関数用)'!X$2:AB$9999,3,FALSE)),"",VLOOKUP('全表融合(関数用)'!W1935,'全表融合(関数用)'!X$2:AB$9999,3,FALSE))</f>
        <v/>
      </c>
      <c r="N1935" s="2" t="str">
        <f ca="1">IF(ISNA(VLOOKUP('全表融合(関数用)'!W1935,'全表融合(関数用)'!X$2:AB$9999,4,FALSE)),"",VLOOKUP('全表融合(関数用)'!W1935,'全表融合(関数用)'!X$2:AB$9999,4,FALSE))</f>
        <v/>
      </c>
      <c r="O1935" s="2" t="str">
        <f ca="1">IF(ISNA(VLOOKUP('全表融合(関数用)'!W1935,'全表融合(関数用)'!X$2:AB$9999,5,FALSE)),"",VLOOKUP('全表融合(関数用)'!W1935,'全表融合(関数用)'!X$2:AB$9999,5,FALSE))</f>
        <v/>
      </c>
      <c r="P1935" s="4" t="str">
        <f ca="1">IF(SUMIF('全表融合(関数用)'!Z:Z,M1935,'全表融合(関数用)'!AC:AC)=0,"",SUMIF('全表融合(関数用)'!Z:Z,M1935,'全表融合(関数用)'!AC:AC))</f>
        <v/>
      </c>
    </row>
    <row r="1936" spans="2:16">
      <c r="B1936" s="3" t="str">
        <f>IF(SUMIFS(四角板専用!T:T,四角板専用!A:A,A1936)=0,"",SUMIFS(四角板専用!T:T,四角板専用!A:A,A1936))</f>
        <v/>
      </c>
      <c r="C1936" s="3" t="str">
        <f>IF(SUMIFS('FB&amp;L専用'!V:V,'FB&amp;L専用'!A:A,A1936)=0,"",SUMIFS('FB&amp;L専用'!V:V,'FB&amp;L専用'!A:A,A1936))</f>
        <v/>
      </c>
      <c r="D1936" s="3" t="str">
        <f>IF(SUMIFS(鋼材専用!W:W,鋼材専用!A:A,A1936)=0,"",SUMIFS(鋼材専用!W:W,鋼材専用!A:A,A1936))</f>
        <v/>
      </c>
      <c r="E1936" s="3" t="str">
        <f>IF(SUMIFS(Φ部品専用!W:W,Φ部品専用!A:A,A1936)=0,"",SUMIFS(Φ部品専用!W:W,Φ部品専用!A:A,A1936))</f>
        <v/>
      </c>
      <c r="F1936" s="3" t="str">
        <f>IF(SUMIFS(パイプ専用!W:W,パイプ専用!A:A,A1936)=0,"",SUMIFS(パイプ専用!W:W,パイプ専用!A:A,A1936))</f>
        <v/>
      </c>
      <c r="G1936" s="3" t="str">
        <f t="shared" si="61"/>
        <v/>
      </c>
      <c r="K1936" s="4" t="str">
        <f t="shared" ca="1" si="62"/>
        <v/>
      </c>
      <c r="L1936" s="2" t="str">
        <f ca="1">IF(N1936="","",IF(COUNTIF(N$1:N1936,N1936)&gt;1,"",IF(COUNTIF(N:N,N1936)&gt;=1,"左表に入れますねぇ","")))</f>
        <v/>
      </c>
      <c r="M1936" s="2" t="str">
        <f ca="1">IF(ISNA(VLOOKUP('全表融合(関数用)'!W1936,'全表融合(関数用)'!X$2:AB$9999,3,FALSE)),"",VLOOKUP('全表融合(関数用)'!W1936,'全表融合(関数用)'!X$2:AB$9999,3,FALSE))</f>
        <v/>
      </c>
      <c r="N1936" s="2" t="str">
        <f ca="1">IF(ISNA(VLOOKUP('全表融合(関数用)'!W1936,'全表融合(関数用)'!X$2:AB$9999,4,FALSE)),"",VLOOKUP('全表融合(関数用)'!W1936,'全表融合(関数用)'!X$2:AB$9999,4,FALSE))</f>
        <v/>
      </c>
      <c r="O1936" s="2" t="str">
        <f ca="1">IF(ISNA(VLOOKUP('全表融合(関数用)'!W1936,'全表融合(関数用)'!X$2:AB$9999,5,FALSE)),"",VLOOKUP('全表融合(関数用)'!W1936,'全表融合(関数用)'!X$2:AB$9999,5,FALSE))</f>
        <v/>
      </c>
      <c r="P1936" s="4" t="str">
        <f ca="1">IF(SUMIF('全表融合(関数用)'!Z:Z,M1936,'全表融合(関数用)'!AC:AC)=0,"",SUMIF('全表融合(関数用)'!Z:Z,M1936,'全表融合(関数用)'!AC:AC))</f>
        <v/>
      </c>
    </row>
    <row r="1937" spans="2:16">
      <c r="B1937" s="3" t="str">
        <f>IF(SUMIFS(四角板専用!T:T,四角板専用!A:A,A1937)=0,"",SUMIFS(四角板専用!T:T,四角板専用!A:A,A1937))</f>
        <v/>
      </c>
      <c r="C1937" s="3" t="str">
        <f>IF(SUMIFS('FB&amp;L専用'!V:V,'FB&amp;L専用'!A:A,A1937)=0,"",SUMIFS('FB&amp;L専用'!V:V,'FB&amp;L専用'!A:A,A1937))</f>
        <v/>
      </c>
      <c r="D1937" s="3" t="str">
        <f>IF(SUMIFS(鋼材専用!W:W,鋼材専用!A:A,A1937)=0,"",SUMIFS(鋼材専用!W:W,鋼材専用!A:A,A1937))</f>
        <v/>
      </c>
      <c r="E1937" s="3" t="str">
        <f>IF(SUMIFS(Φ部品専用!W:W,Φ部品専用!A:A,A1937)=0,"",SUMIFS(Φ部品専用!W:W,Φ部品専用!A:A,A1937))</f>
        <v/>
      </c>
      <c r="F1937" s="3" t="str">
        <f>IF(SUMIFS(パイプ専用!W:W,パイプ専用!A:A,A1937)=0,"",SUMIFS(パイプ専用!W:W,パイプ専用!A:A,A1937))</f>
        <v/>
      </c>
      <c r="G1937" s="3" t="str">
        <f t="shared" si="61"/>
        <v/>
      </c>
      <c r="K1937" s="4" t="str">
        <f t="shared" ca="1" si="62"/>
        <v/>
      </c>
      <c r="L1937" s="2" t="str">
        <f ca="1">IF(N1937="","",IF(COUNTIF(N$1:N1937,N1937)&gt;1,"",IF(COUNTIF(N:N,N1937)&gt;=1,"左表に入れますねぇ","")))</f>
        <v/>
      </c>
      <c r="M1937" s="2" t="str">
        <f ca="1">IF(ISNA(VLOOKUP('全表融合(関数用)'!W1937,'全表融合(関数用)'!X$2:AB$9999,3,FALSE)),"",VLOOKUP('全表融合(関数用)'!W1937,'全表融合(関数用)'!X$2:AB$9999,3,FALSE))</f>
        <v/>
      </c>
      <c r="N1937" s="2" t="str">
        <f ca="1">IF(ISNA(VLOOKUP('全表融合(関数用)'!W1937,'全表融合(関数用)'!X$2:AB$9999,4,FALSE)),"",VLOOKUP('全表融合(関数用)'!W1937,'全表融合(関数用)'!X$2:AB$9999,4,FALSE))</f>
        <v/>
      </c>
      <c r="O1937" s="2" t="str">
        <f ca="1">IF(ISNA(VLOOKUP('全表融合(関数用)'!W1937,'全表融合(関数用)'!X$2:AB$9999,5,FALSE)),"",VLOOKUP('全表融合(関数用)'!W1937,'全表融合(関数用)'!X$2:AB$9999,5,FALSE))</f>
        <v/>
      </c>
      <c r="P1937" s="4" t="str">
        <f ca="1">IF(SUMIF('全表融合(関数用)'!Z:Z,M1937,'全表融合(関数用)'!AC:AC)=0,"",SUMIF('全表融合(関数用)'!Z:Z,M1937,'全表融合(関数用)'!AC:AC))</f>
        <v/>
      </c>
    </row>
    <row r="1938" spans="2:16">
      <c r="B1938" s="3" t="str">
        <f>IF(SUMIFS(四角板専用!T:T,四角板専用!A:A,A1938)=0,"",SUMIFS(四角板専用!T:T,四角板専用!A:A,A1938))</f>
        <v/>
      </c>
      <c r="C1938" s="3" t="str">
        <f>IF(SUMIFS('FB&amp;L専用'!V:V,'FB&amp;L専用'!A:A,A1938)=0,"",SUMIFS('FB&amp;L専用'!V:V,'FB&amp;L専用'!A:A,A1938))</f>
        <v/>
      </c>
      <c r="D1938" s="3" t="str">
        <f>IF(SUMIFS(鋼材専用!W:W,鋼材専用!A:A,A1938)=0,"",SUMIFS(鋼材専用!W:W,鋼材専用!A:A,A1938))</f>
        <v/>
      </c>
      <c r="E1938" s="3" t="str">
        <f>IF(SUMIFS(Φ部品専用!W:W,Φ部品専用!A:A,A1938)=0,"",SUMIFS(Φ部品専用!W:W,Φ部品専用!A:A,A1938))</f>
        <v/>
      </c>
      <c r="F1938" s="3" t="str">
        <f>IF(SUMIFS(パイプ専用!W:W,パイプ専用!A:A,A1938)=0,"",SUMIFS(パイプ専用!W:W,パイプ専用!A:A,A1938))</f>
        <v/>
      </c>
      <c r="G1938" s="3" t="str">
        <f t="shared" si="61"/>
        <v/>
      </c>
      <c r="K1938" s="4" t="str">
        <f t="shared" ca="1" si="62"/>
        <v/>
      </c>
      <c r="L1938" s="2" t="str">
        <f ca="1">IF(N1938="","",IF(COUNTIF(N$1:N1938,N1938)&gt;1,"",IF(COUNTIF(N:N,N1938)&gt;=1,"左表に入れますねぇ","")))</f>
        <v/>
      </c>
      <c r="M1938" s="2" t="str">
        <f ca="1">IF(ISNA(VLOOKUP('全表融合(関数用)'!W1938,'全表融合(関数用)'!X$2:AB$9999,3,FALSE)),"",VLOOKUP('全表融合(関数用)'!W1938,'全表融合(関数用)'!X$2:AB$9999,3,FALSE))</f>
        <v/>
      </c>
      <c r="N1938" s="2" t="str">
        <f ca="1">IF(ISNA(VLOOKUP('全表融合(関数用)'!W1938,'全表融合(関数用)'!X$2:AB$9999,4,FALSE)),"",VLOOKUP('全表融合(関数用)'!W1938,'全表融合(関数用)'!X$2:AB$9999,4,FALSE))</f>
        <v/>
      </c>
      <c r="O1938" s="2" t="str">
        <f ca="1">IF(ISNA(VLOOKUP('全表融合(関数用)'!W1938,'全表融合(関数用)'!X$2:AB$9999,5,FALSE)),"",VLOOKUP('全表融合(関数用)'!W1938,'全表融合(関数用)'!X$2:AB$9999,5,FALSE))</f>
        <v/>
      </c>
      <c r="P1938" s="4" t="str">
        <f ca="1">IF(SUMIF('全表融合(関数用)'!Z:Z,M1938,'全表融合(関数用)'!AC:AC)=0,"",SUMIF('全表融合(関数用)'!Z:Z,M1938,'全表融合(関数用)'!AC:AC))</f>
        <v/>
      </c>
    </row>
    <row r="1939" spans="2:16">
      <c r="B1939" s="3" t="str">
        <f>IF(SUMIFS(四角板専用!T:T,四角板専用!A:A,A1939)=0,"",SUMIFS(四角板専用!T:T,四角板専用!A:A,A1939))</f>
        <v/>
      </c>
      <c r="C1939" s="3" t="str">
        <f>IF(SUMIFS('FB&amp;L専用'!V:V,'FB&amp;L専用'!A:A,A1939)=0,"",SUMIFS('FB&amp;L専用'!V:V,'FB&amp;L専用'!A:A,A1939))</f>
        <v/>
      </c>
      <c r="D1939" s="3" t="str">
        <f>IF(SUMIFS(鋼材専用!W:W,鋼材専用!A:A,A1939)=0,"",SUMIFS(鋼材専用!W:W,鋼材専用!A:A,A1939))</f>
        <v/>
      </c>
      <c r="E1939" s="3" t="str">
        <f>IF(SUMIFS(Φ部品専用!W:W,Φ部品専用!A:A,A1939)=0,"",SUMIFS(Φ部品専用!W:W,Φ部品専用!A:A,A1939))</f>
        <v/>
      </c>
      <c r="F1939" s="3" t="str">
        <f>IF(SUMIFS(パイプ専用!W:W,パイプ専用!A:A,A1939)=0,"",SUMIFS(パイプ専用!W:W,パイプ専用!A:A,A1939))</f>
        <v/>
      </c>
      <c r="G1939" s="3" t="str">
        <f t="shared" si="61"/>
        <v/>
      </c>
      <c r="K1939" s="4" t="str">
        <f t="shared" ca="1" si="62"/>
        <v/>
      </c>
      <c r="L1939" s="2" t="str">
        <f ca="1">IF(N1939="","",IF(COUNTIF(N$1:N1939,N1939)&gt;1,"",IF(COUNTIF(N:N,N1939)&gt;=1,"左表に入れますねぇ","")))</f>
        <v/>
      </c>
      <c r="M1939" s="2" t="str">
        <f ca="1">IF(ISNA(VLOOKUP('全表融合(関数用)'!W1939,'全表融合(関数用)'!X$2:AB$9999,3,FALSE)),"",VLOOKUP('全表融合(関数用)'!W1939,'全表融合(関数用)'!X$2:AB$9999,3,FALSE))</f>
        <v/>
      </c>
      <c r="N1939" s="2" t="str">
        <f ca="1">IF(ISNA(VLOOKUP('全表融合(関数用)'!W1939,'全表融合(関数用)'!X$2:AB$9999,4,FALSE)),"",VLOOKUP('全表融合(関数用)'!W1939,'全表融合(関数用)'!X$2:AB$9999,4,FALSE))</f>
        <v/>
      </c>
      <c r="O1939" s="2" t="str">
        <f ca="1">IF(ISNA(VLOOKUP('全表融合(関数用)'!W1939,'全表融合(関数用)'!X$2:AB$9999,5,FALSE)),"",VLOOKUP('全表融合(関数用)'!W1939,'全表融合(関数用)'!X$2:AB$9999,5,FALSE))</f>
        <v/>
      </c>
      <c r="P1939" s="4" t="str">
        <f ca="1">IF(SUMIF('全表融合(関数用)'!Z:Z,M1939,'全表融合(関数用)'!AC:AC)=0,"",SUMIF('全表融合(関数用)'!Z:Z,M1939,'全表融合(関数用)'!AC:AC))</f>
        <v/>
      </c>
    </row>
    <row r="1940" spans="2:16">
      <c r="B1940" s="3" t="str">
        <f>IF(SUMIFS(四角板専用!T:T,四角板専用!A:A,A1940)=0,"",SUMIFS(四角板専用!T:T,四角板専用!A:A,A1940))</f>
        <v/>
      </c>
      <c r="C1940" s="3" t="str">
        <f>IF(SUMIFS('FB&amp;L専用'!V:V,'FB&amp;L専用'!A:A,A1940)=0,"",SUMIFS('FB&amp;L専用'!V:V,'FB&amp;L専用'!A:A,A1940))</f>
        <v/>
      </c>
      <c r="D1940" s="3" t="str">
        <f>IF(SUMIFS(鋼材専用!W:W,鋼材専用!A:A,A1940)=0,"",SUMIFS(鋼材専用!W:W,鋼材専用!A:A,A1940))</f>
        <v/>
      </c>
      <c r="E1940" s="3" t="str">
        <f>IF(SUMIFS(Φ部品専用!W:W,Φ部品専用!A:A,A1940)=0,"",SUMIFS(Φ部品専用!W:W,Φ部品専用!A:A,A1940))</f>
        <v/>
      </c>
      <c r="F1940" s="3" t="str">
        <f>IF(SUMIFS(パイプ専用!W:W,パイプ専用!A:A,A1940)=0,"",SUMIFS(パイプ専用!W:W,パイプ専用!A:A,A1940))</f>
        <v/>
      </c>
      <c r="G1940" s="3" t="str">
        <f t="shared" si="61"/>
        <v/>
      </c>
      <c r="K1940" s="4" t="str">
        <f t="shared" ca="1" si="62"/>
        <v/>
      </c>
      <c r="L1940" s="2" t="str">
        <f ca="1">IF(N1940="","",IF(COUNTIF(N$1:N1940,N1940)&gt;1,"",IF(COUNTIF(N:N,N1940)&gt;=1,"左表に入れますねぇ","")))</f>
        <v/>
      </c>
      <c r="M1940" s="2" t="str">
        <f ca="1">IF(ISNA(VLOOKUP('全表融合(関数用)'!W1940,'全表融合(関数用)'!X$2:AB$9999,3,FALSE)),"",VLOOKUP('全表融合(関数用)'!W1940,'全表融合(関数用)'!X$2:AB$9999,3,FALSE))</f>
        <v/>
      </c>
      <c r="N1940" s="2" t="str">
        <f ca="1">IF(ISNA(VLOOKUP('全表融合(関数用)'!W1940,'全表融合(関数用)'!X$2:AB$9999,4,FALSE)),"",VLOOKUP('全表融合(関数用)'!W1940,'全表融合(関数用)'!X$2:AB$9999,4,FALSE))</f>
        <v/>
      </c>
      <c r="O1940" s="2" t="str">
        <f ca="1">IF(ISNA(VLOOKUP('全表融合(関数用)'!W1940,'全表融合(関数用)'!X$2:AB$9999,5,FALSE)),"",VLOOKUP('全表融合(関数用)'!W1940,'全表融合(関数用)'!X$2:AB$9999,5,FALSE))</f>
        <v/>
      </c>
      <c r="P1940" s="4" t="str">
        <f ca="1">IF(SUMIF('全表融合(関数用)'!Z:Z,M1940,'全表融合(関数用)'!AC:AC)=0,"",SUMIF('全表融合(関数用)'!Z:Z,M1940,'全表融合(関数用)'!AC:AC))</f>
        <v/>
      </c>
    </row>
    <row r="1941" spans="2:16">
      <c r="B1941" s="3" t="str">
        <f>IF(SUMIFS(四角板専用!T:T,四角板専用!A:A,A1941)=0,"",SUMIFS(四角板専用!T:T,四角板専用!A:A,A1941))</f>
        <v/>
      </c>
      <c r="C1941" s="3" t="str">
        <f>IF(SUMIFS('FB&amp;L専用'!V:V,'FB&amp;L専用'!A:A,A1941)=0,"",SUMIFS('FB&amp;L専用'!V:V,'FB&amp;L専用'!A:A,A1941))</f>
        <v/>
      </c>
      <c r="D1941" s="3" t="str">
        <f>IF(SUMIFS(鋼材専用!W:W,鋼材専用!A:A,A1941)=0,"",SUMIFS(鋼材専用!W:W,鋼材専用!A:A,A1941))</f>
        <v/>
      </c>
      <c r="E1941" s="3" t="str">
        <f>IF(SUMIFS(Φ部品専用!W:W,Φ部品専用!A:A,A1941)=0,"",SUMIFS(Φ部品専用!W:W,Φ部品専用!A:A,A1941))</f>
        <v/>
      </c>
      <c r="F1941" s="3" t="str">
        <f>IF(SUMIFS(パイプ専用!W:W,パイプ専用!A:A,A1941)=0,"",SUMIFS(パイプ専用!W:W,パイプ専用!A:A,A1941))</f>
        <v/>
      </c>
      <c r="G1941" s="3" t="str">
        <f t="shared" si="61"/>
        <v/>
      </c>
      <c r="K1941" s="4" t="str">
        <f t="shared" ca="1" si="62"/>
        <v/>
      </c>
      <c r="L1941" s="2" t="str">
        <f ca="1">IF(N1941="","",IF(COUNTIF(N$1:N1941,N1941)&gt;1,"",IF(COUNTIF(N:N,N1941)&gt;=1,"左表に入れますねぇ","")))</f>
        <v/>
      </c>
      <c r="M1941" s="2" t="str">
        <f ca="1">IF(ISNA(VLOOKUP('全表融合(関数用)'!W1941,'全表融合(関数用)'!X$2:AB$9999,3,FALSE)),"",VLOOKUP('全表融合(関数用)'!W1941,'全表融合(関数用)'!X$2:AB$9999,3,FALSE))</f>
        <v/>
      </c>
      <c r="N1941" s="2" t="str">
        <f ca="1">IF(ISNA(VLOOKUP('全表融合(関数用)'!W1941,'全表融合(関数用)'!X$2:AB$9999,4,FALSE)),"",VLOOKUP('全表融合(関数用)'!W1941,'全表融合(関数用)'!X$2:AB$9999,4,FALSE))</f>
        <v/>
      </c>
      <c r="O1941" s="2" t="str">
        <f ca="1">IF(ISNA(VLOOKUP('全表融合(関数用)'!W1941,'全表融合(関数用)'!X$2:AB$9999,5,FALSE)),"",VLOOKUP('全表融合(関数用)'!W1941,'全表融合(関数用)'!X$2:AB$9999,5,FALSE))</f>
        <v/>
      </c>
      <c r="P1941" s="4" t="str">
        <f ca="1">IF(SUMIF('全表融合(関数用)'!Z:Z,M1941,'全表融合(関数用)'!AC:AC)=0,"",SUMIF('全表融合(関数用)'!Z:Z,M1941,'全表融合(関数用)'!AC:AC))</f>
        <v/>
      </c>
    </row>
    <row r="1942" spans="2:16">
      <c r="B1942" s="3" t="str">
        <f>IF(SUMIFS(四角板専用!T:T,四角板専用!A:A,A1942)=0,"",SUMIFS(四角板専用!T:T,四角板専用!A:A,A1942))</f>
        <v/>
      </c>
      <c r="C1942" s="3" t="str">
        <f>IF(SUMIFS('FB&amp;L専用'!V:V,'FB&amp;L専用'!A:A,A1942)=0,"",SUMIFS('FB&amp;L専用'!V:V,'FB&amp;L専用'!A:A,A1942))</f>
        <v/>
      </c>
      <c r="D1942" s="3" t="str">
        <f>IF(SUMIFS(鋼材専用!W:W,鋼材専用!A:A,A1942)=0,"",SUMIFS(鋼材専用!W:W,鋼材専用!A:A,A1942))</f>
        <v/>
      </c>
      <c r="E1942" s="3" t="str">
        <f>IF(SUMIFS(Φ部品専用!W:W,Φ部品専用!A:A,A1942)=0,"",SUMIFS(Φ部品専用!W:W,Φ部品専用!A:A,A1942))</f>
        <v/>
      </c>
      <c r="F1942" s="3" t="str">
        <f>IF(SUMIFS(パイプ専用!W:W,パイプ専用!A:A,A1942)=0,"",SUMIFS(パイプ専用!W:W,パイプ専用!A:A,A1942))</f>
        <v/>
      </c>
      <c r="G1942" s="3" t="str">
        <f t="shared" si="61"/>
        <v/>
      </c>
      <c r="K1942" s="4" t="str">
        <f t="shared" ca="1" si="62"/>
        <v/>
      </c>
      <c r="L1942" s="2" t="str">
        <f ca="1">IF(N1942="","",IF(COUNTIF(N$1:N1942,N1942)&gt;1,"",IF(COUNTIF(N:N,N1942)&gt;=1,"左表に入れますねぇ","")))</f>
        <v/>
      </c>
      <c r="M1942" s="2" t="str">
        <f ca="1">IF(ISNA(VLOOKUP('全表融合(関数用)'!W1942,'全表融合(関数用)'!X$2:AB$9999,3,FALSE)),"",VLOOKUP('全表融合(関数用)'!W1942,'全表融合(関数用)'!X$2:AB$9999,3,FALSE))</f>
        <v/>
      </c>
      <c r="N1942" s="2" t="str">
        <f ca="1">IF(ISNA(VLOOKUP('全表融合(関数用)'!W1942,'全表融合(関数用)'!X$2:AB$9999,4,FALSE)),"",VLOOKUP('全表融合(関数用)'!W1942,'全表融合(関数用)'!X$2:AB$9999,4,FALSE))</f>
        <v/>
      </c>
      <c r="O1942" s="2" t="str">
        <f ca="1">IF(ISNA(VLOOKUP('全表融合(関数用)'!W1942,'全表融合(関数用)'!X$2:AB$9999,5,FALSE)),"",VLOOKUP('全表融合(関数用)'!W1942,'全表融合(関数用)'!X$2:AB$9999,5,FALSE))</f>
        <v/>
      </c>
      <c r="P1942" s="4" t="str">
        <f ca="1">IF(SUMIF('全表融合(関数用)'!Z:Z,M1942,'全表融合(関数用)'!AC:AC)=0,"",SUMIF('全表融合(関数用)'!Z:Z,M1942,'全表融合(関数用)'!AC:AC))</f>
        <v/>
      </c>
    </row>
    <row r="1943" spans="2:16">
      <c r="B1943" s="3" t="str">
        <f>IF(SUMIFS(四角板専用!T:T,四角板専用!A:A,A1943)=0,"",SUMIFS(四角板専用!T:T,四角板専用!A:A,A1943))</f>
        <v/>
      </c>
      <c r="C1943" s="3" t="str">
        <f>IF(SUMIFS('FB&amp;L専用'!V:V,'FB&amp;L専用'!A:A,A1943)=0,"",SUMIFS('FB&amp;L専用'!V:V,'FB&amp;L専用'!A:A,A1943))</f>
        <v/>
      </c>
      <c r="D1943" s="3" t="str">
        <f>IF(SUMIFS(鋼材専用!W:W,鋼材専用!A:A,A1943)=0,"",SUMIFS(鋼材専用!W:W,鋼材専用!A:A,A1943))</f>
        <v/>
      </c>
      <c r="E1943" s="3" t="str">
        <f>IF(SUMIFS(Φ部品専用!W:W,Φ部品専用!A:A,A1943)=0,"",SUMIFS(Φ部品専用!W:W,Φ部品専用!A:A,A1943))</f>
        <v/>
      </c>
      <c r="F1943" s="3" t="str">
        <f>IF(SUMIFS(パイプ専用!W:W,パイプ専用!A:A,A1943)=0,"",SUMIFS(パイプ専用!W:W,パイプ専用!A:A,A1943))</f>
        <v/>
      </c>
      <c r="G1943" s="3" t="str">
        <f t="shared" si="61"/>
        <v/>
      </c>
      <c r="K1943" s="4" t="str">
        <f t="shared" ca="1" si="62"/>
        <v/>
      </c>
      <c r="L1943" s="2" t="str">
        <f ca="1">IF(N1943="","",IF(COUNTIF(N$1:N1943,N1943)&gt;1,"",IF(COUNTIF(N:N,N1943)&gt;=1,"左表に入れますねぇ","")))</f>
        <v/>
      </c>
      <c r="M1943" s="2" t="str">
        <f ca="1">IF(ISNA(VLOOKUP('全表融合(関数用)'!W1943,'全表融合(関数用)'!X$2:AB$9999,3,FALSE)),"",VLOOKUP('全表融合(関数用)'!W1943,'全表融合(関数用)'!X$2:AB$9999,3,FALSE))</f>
        <v/>
      </c>
      <c r="N1943" s="2" t="str">
        <f ca="1">IF(ISNA(VLOOKUP('全表融合(関数用)'!W1943,'全表融合(関数用)'!X$2:AB$9999,4,FALSE)),"",VLOOKUP('全表融合(関数用)'!W1943,'全表融合(関数用)'!X$2:AB$9999,4,FALSE))</f>
        <v/>
      </c>
      <c r="O1943" s="2" t="str">
        <f ca="1">IF(ISNA(VLOOKUP('全表融合(関数用)'!W1943,'全表融合(関数用)'!X$2:AB$9999,5,FALSE)),"",VLOOKUP('全表融合(関数用)'!W1943,'全表融合(関数用)'!X$2:AB$9999,5,FALSE))</f>
        <v/>
      </c>
      <c r="P1943" s="4" t="str">
        <f ca="1">IF(SUMIF('全表融合(関数用)'!Z:Z,M1943,'全表融合(関数用)'!AC:AC)=0,"",SUMIF('全表融合(関数用)'!Z:Z,M1943,'全表融合(関数用)'!AC:AC))</f>
        <v/>
      </c>
    </row>
    <row r="1944" spans="2:16">
      <c r="B1944" s="3" t="str">
        <f>IF(SUMIFS(四角板専用!T:T,四角板専用!A:A,A1944)=0,"",SUMIFS(四角板専用!T:T,四角板専用!A:A,A1944))</f>
        <v/>
      </c>
      <c r="C1944" s="3" t="str">
        <f>IF(SUMIFS('FB&amp;L専用'!V:V,'FB&amp;L専用'!A:A,A1944)=0,"",SUMIFS('FB&amp;L専用'!V:V,'FB&amp;L専用'!A:A,A1944))</f>
        <v/>
      </c>
      <c r="D1944" s="3" t="str">
        <f>IF(SUMIFS(鋼材専用!W:W,鋼材専用!A:A,A1944)=0,"",SUMIFS(鋼材専用!W:W,鋼材専用!A:A,A1944))</f>
        <v/>
      </c>
      <c r="E1944" s="3" t="str">
        <f>IF(SUMIFS(Φ部品専用!W:W,Φ部品専用!A:A,A1944)=0,"",SUMIFS(Φ部品専用!W:W,Φ部品専用!A:A,A1944))</f>
        <v/>
      </c>
      <c r="F1944" s="3" t="str">
        <f>IF(SUMIFS(パイプ専用!W:W,パイプ専用!A:A,A1944)=0,"",SUMIFS(パイプ専用!W:W,パイプ専用!A:A,A1944))</f>
        <v/>
      </c>
      <c r="G1944" s="3" t="str">
        <f t="shared" si="61"/>
        <v/>
      </c>
      <c r="K1944" s="4" t="str">
        <f t="shared" ca="1" si="62"/>
        <v/>
      </c>
      <c r="L1944" s="2" t="str">
        <f ca="1">IF(N1944="","",IF(COUNTIF(N$1:N1944,N1944)&gt;1,"",IF(COUNTIF(N:N,N1944)&gt;=1,"左表に入れますねぇ","")))</f>
        <v/>
      </c>
      <c r="M1944" s="2" t="str">
        <f ca="1">IF(ISNA(VLOOKUP('全表融合(関数用)'!W1944,'全表融合(関数用)'!X$2:AB$9999,3,FALSE)),"",VLOOKUP('全表融合(関数用)'!W1944,'全表融合(関数用)'!X$2:AB$9999,3,FALSE))</f>
        <v/>
      </c>
      <c r="N1944" s="2" t="str">
        <f ca="1">IF(ISNA(VLOOKUP('全表融合(関数用)'!W1944,'全表融合(関数用)'!X$2:AB$9999,4,FALSE)),"",VLOOKUP('全表融合(関数用)'!W1944,'全表融合(関数用)'!X$2:AB$9999,4,FALSE))</f>
        <v/>
      </c>
      <c r="O1944" s="2" t="str">
        <f ca="1">IF(ISNA(VLOOKUP('全表融合(関数用)'!W1944,'全表融合(関数用)'!X$2:AB$9999,5,FALSE)),"",VLOOKUP('全表融合(関数用)'!W1944,'全表融合(関数用)'!X$2:AB$9999,5,FALSE))</f>
        <v/>
      </c>
      <c r="P1944" s="4" t="str">
        <f ca="1">IF(SUMIF('全表融合(関数用)'!Z:Z,M1944,'全表融合(関数用)'!AC:AC)=0,"",SUMIF('全表融合(関数用)'!Z:Z,M1944,'全表融合(関数用)'!AC:AC))</f>
        <v/>
      </c>
    </row>
    <row r="1945" spans="2:16">
      <c r="B1945" s="3" t="str">
        <f>IF(SUMIFS(四角板専用!T:T,四角板専用!A:A,A1945)=0,"",SUMIFS(四角板専用!T:T,四角板専用!A:A,A1945))</f>
        <v/>
      </c>
      <c r="C1945" s="3" t="str">
        <f>IF(SUMIFS('FB&amp;L専用'!V:V,'FB&amp;L専用'!A:A,A1945)=0,"",SUMIFS('FB&amp;L専用'!V:V,'FB&amp;L専用'!A:A,A1945))</f>
        <v/>
      </c>
      <c r="D1945" s="3" t="str">
        <f>IF(SUMIFS(鋼材専用!W:W,鋼材専用!A:A,A1945)=0,"",SUMIFS(鋼材専用!W:W,鋼材専用!A:A,A1945))</f>
        <v/>
      </c>
      <c r="E1945" s="3" t="str">
        <f>IF(SUMIFS(Φ部品専用!W:W,Φ部品専用!A:A,A1945)=0,"",SUMIFS(Φ部品専用!W:W,Φ部品専用!A:A,A1945))</f>
        <v/>
      </c>
      <c r="F1945" s="3" t="str">
        <f>IF(SUMIFS(パイプ専用!W:W,パイプ専用!A:A,A1945)=0,"",SUMIFS(パイプ専用!W:W,パイプ専用!A:A,A1945))</f>
        <v/>
      </c>
      <c r="G1945" s="3" t="str">
        <f t="shared" si="61"/>
        <v/>
      </c>
      <c r="K1945" s="4" t="str">
        <f t="shared" ca="1" si="62"/>
        <v/>
      </c>
      <c r="L1945" s="2" t="str">
        <f ca="1">IF(N1945="","",IF(COUNTIF(N$1:N1945,N1945)&gt;1,"",IF(COUNTIF(N:N,N1945)&gt;=1,"左表に入れますねぇ","")))</f>
        <v/>
      </c>
      <c r="M1945" s="2" t="str">
        <f ca="1">IF(ISNA(VLOOKUP('全表融合(関数用)'!W1945,'全表融合(関数用)'!X$2:AB$9999,3,FALSE)),"",VLOOKUP('全表融合(関数用)'!W1945,'全表融合(関数用)'!X$2:AB$9999,3,FALSE))</f>
        <v/>
      </c>
      <c r="N1945" s="2" t="str">
        <f ca="1">IF(ISNA(VLOOKUP('全表融合(関数用)'!W1945,'全表融合(関数用)'!X$2:AB$9999,4,FALSE)),"",VLOOKUP('全表融合(関数用)'!W1945,'全表融合(関数用)'!X$2:AB$9999,4,FALSE))</f>
        <v/>
      </c>
      <c r="O1945" s="2" t="str">
        <f ca="1">IF(ISNA(VLOOKUP('全表融合(関数用)'!W1945,'全表融合(関数用)'!X$2:AB$9999,5,FALSE)),"",VLOOKUP('全表融合(関数用)'!W1945,'全表融合(関数用)'!X$2:AB$9999,5,FALSE))</f>
        <v/>
      </c>
      <c r="P1945" s="4" t="str">
        <f ca="1">IF(SUMIF('全表融合(関数用)'!Z:Z,M1945,'全表融合(関数用)'!AC:AC)=0,"",SUMIF('全表融合(関数用)'!Z:Z,M1945,'全表融合(関数用)'!AC:AC))</f>
        <v/>
      </c>
    </row>
    <row r="1946" spans="2:16">
      <c r="B1946" s="3" t="str">
        <f>IF(SUMIFS(四角板専用!T:T,四角板専用!A:A,A1946)=0,"",SUMIFS(四角板専用!T:T,四角板専用!A:A,A1946))</f>
        <v/>
      </c>
      <c r="C1946" s="3" t="str">
        <f>IF(SUMIFS('FB&amp;L専用'!V:V,'FB&amp;L専用'!A:A,A1946)=0,"",SUMIFS('FB&amp;L専用'!V:V,'FB&amp;L専用'!A:A,A1946))</f>
        <v/>
      </c>
      <c r="D1946" s="3" t="str">
        <f>IF(SUMIFS(鋼材専用!W:W,鋼材専用!A:A,A1946)=0,"",SUMIFS(鋼材専用!W:W,鋼材専用!A:A,A1946))</f>
        <v/>
      </c>
      <c r="E1946" s="3" t="str">
        <f>IF(SUMIFS(Φ部品専用!W:W,Φ部品専用!A:A,A1946)=0,"",SUMIFS(Φ部品専用!W:W,Φ部品専用!A:A,A1946))</f>
        <v/>
      </c>
      <c r="F1946" s="3" t="str">
        <f>IF(SUMIFS(パイプ専用!W:W,パイプ専用!A:A,A1946)=0,"",SUMIFS(パイプ専用!W:W,パイプ専用!A:A,A1946))</f>
        <v/>
      </c>
      <c r="G1946" s="3" t="str">
        <f t="shared" si="61"/>
        <v/>
      </c>
      <c r="K1946" s="4" t="str">
        <f t="shared" ca="1" si="62"/>
        <v/>
      </c>
      <c r="L1946" s="2" t="str">
        <f ca="1">IF(N1946="","",IF(COUNTIF(N$1:N1946,N1946)&gt;1,"",IF(COUNTIF(N:N,N1946)&gt;=1,"左表に入れますねぇ","")))</f>
        <v/>
      </c>
      <c r="M1946" s="2" t="str">
        <f ca="1">IF(ISNA(VLOOKUP('全表融合(関数用)'!W1946,'全表融合(関数用)'!X$2:AB$9999,3,FALSE)),"",VLOOKUP('全表融合(関数用)'!W1946,'全表融合(関数用)'!X$2:AB$9999,3,FALSE))</f>
        <v/>
      </c>
      <c r="N1946" s="2" t="str">
        <f ca="1">IF(ISNA(VLOOKUP('全表融合(関数用)'!W1946,'全表融合(関数用)'!X$2:AB$9999,4,FALSE)),"",VLOOKUP('全表融合(関数用)'!W1946,'全表融合(関数用)'!X$2:AB$9999,4,FALSE))</f>
        <v/>
      </c>
      <c r="O1946" s="2" t="str">
        <f ca="1">IF(ISNA(VLOOKUP('全表融合(関数用)'!W1946,'全表融合(関数用)'!X$2:AB$9999,5,FALSE)),"",VLOOKUP('全表融合(関数用)'!W1946,'全表融合(関数用)'!X$2:AB$9999,5,FALSE))</f>
        <v/>
      </c>
      <c r="P1946" s="4" t="str">
        <f ca="1">IF(SUMIF('全表融合(関数用)'!Z:Z,M1946,'全表融合(関数用)'!AC:AC)=0,"",SUMIF('全表融合(関数用)'!Z:Z,M1946,'全表融合(関数用)'!AC:AC))</f>
        <v/>
      </c>
    </row>
    <row r="1947" spans="2:16">
      <c r="B1947" s="3" t="str">
        <f>IF(SUMIFS(四角板専用!T:T,四角板専用!A:A,A1947)=0,"",SUMIFS(四角板専用!T:T,四角板専用!A:A,A1947))</f>
        <v/>
      </c>
      <c r="C1947" s="3" t="str">
        <f>IF(SUMIFS('FB&amp;L専用'!V:V,'FB&amp;L専用'!A:A,A1947)=0,"",SUMIFS('FB&amp;L専用'!V:V,'FB&amp;L専用'!A:A,A1947))</f>
        <v/>
      </c>
      <c r="D1947" s="3" t="str">
        <f>IF(SUMIFS(鋼材専用!W:W,鋼材専用!A:A,A1947)=0,"",SUMIFS(鋼材専用!W:W,鋼材専用!A:A,A1947))</f>
        <v/>
      </c>
      <c r="E1947" s="3" t="str">
        <f>IF(SUMIFS(Φ部品専用!W:W,Φ部品専用!A:A,A1947)=0,"",SUMIFS(Φ部品専用!W:W,Φ部品専用!A:A,A1947))</f>
        <v/>
      </c>
      <c r="F1947" s="3" t="str">
        <f>IF(SUMIFS(パイプ専用!W:W,パイプ専用!A:A,A1947)=0,"",SUMIFS(パイプ専用!W:W,パイプ専用!A:A,A1947))</f>
        <v/>
      </c>
      <c r="G1947" s="3" t="str">
        <f t="shared" si="61"/>
        <v/>
      </c>
      <c r="K1947" s="4" t="str">
        <f t="shared" ca="1" si="62"/>
        <v/>
      </c>
      <c r="L1947" s="2" t="str">
        <f ca="1">IF(N1947="","",IF(COUNTIF(N$1:N1947,N1947)&gt;1,"",IF(COUNTIF(N:N,N1947)&gt;=1,"左表に入れますねぇ","")))</f>
        <v/>
      </c>
      <c r="M1947" s="2" t="str">
        <f ca="1">IF(ISNA(VLOOKUP('全表融合(関数用)'!W1947,'全表融合(関数用)'!X$2:AB$9999,3,FALSE)),"",VLOOKUP('全表融合(関数用)'!W1947,'全表融合(関数用)'!X$2:AB$9999,3,FALSE))</f>
        <v/>
      </c>
      <c r="N1947" s="2" t="str">
        <f ca="1">IF(ISNA(VLOOKUP('全表融合(関数用)'!W1947,'全表融合(関数用)'!X$2:AB$9999,4,FALSE)),"",VLOOKUP('全表融合(関数用)'!W1947,'全表融合(関数用)'!X$2:AB$9999,4,FALSE))</f>
        <v/>
      </c>
      <c r="O1947" s="2" t="str">
        <f ca="1">IF(ISNA(VLOOKUP('全表融合(関数用)'!W1947,'全表融合(関数用)'!X$2:AB$9999,5,FALSE)),"",VLOOKUP('全表融合(関数用)'!W1947,'全表融合(関数用)'!X$2:AB$9999,5,FALSE))</f>
        <v/>
      </c>
      <c r="P1947" s="4" t="str">
        <f ca="1">IF(SUMIF('全表融合(関数用)'!Z:Z,M1947,'全表融合(関数用)'!AC:AC)=0,"",SUMIF('全表融合(関数用)'!Z:Z,M1947,'全表融合(関数用)'!AC:AC))</f>
        <v/>
      </c>
    </row>
    <row r="1948" spans="2:16">
      <c r="B1948" s="3" t="str">
        <f>IF(SUMIFS(四角板専用!T:T,四角板専用!A:A,A1948)=0,"",SUMIFS(四角板専用!T:T,四角板専用!A:A,A1948))</f>
        <v/>
      </c>
      <c r="C1948" s="3" t="str">
        <f>IF(SUMIFS('FB&amp;L専用'!V:V,'FB&amp;L専用'!A:A,A1948)=0,"",SUMIFS('FB&amp;L専用'!V:V,'FB&amp;L専用'!A:A,A1948))</f>
        <v/>
      </c>
      <c r="D1948" s="3" t="str">
        <f>IF(SUMIFS(鋼材専用!W:W,鋼材専用!A:A,A1948)=0,"",SUMIFS(鋼材専用!W:W,鋼材専用!A:A,A1948))</f>
        <v/>
      </c>
      <c r="E1948" s="3" t="str">
        <f>IF(SUMIFS(Φ部品専用!W:W,Φ部品専用!A:A,A1948)=0,"",SUMIFS(Φ部品専用!W:W,Φ部品専用!A:A,A1948))</f>
        <v/>
      </c>
      <c r="F1948" s="3" t="str">
        <f>IF(SUMIFS(パイプ専用!W:W,パイプ専用!A:A,A1948)=0,"",SUMIFS(パイプ専用!W:W,パイプ専用!A:A,A1948))</f>
        <v/>
      </c>
      <c r="G1948" s="3" t="str">
        <f t="shared" si="61"/>
        <v/>
      </c>
      <c r="K1948" s="4" t="str">
        <f t="shared" ca="1" si="62"/>
        <v/>
      </c>
      <c r="L1948" s="2" t="str">
        <f ca="1">IF(N1948="","",IF(COUNTIF(N$1:N1948,N1948)&gt;1,"",IF(COUNTIF(N:N,N1948)&gt;=1,"左表に入れますねぇ","")))</f>
        <v/>
      </c>
      <c r="M1948" s="2" t="str">
        <f ca="1">IF(ISNA(VLOOKUP('全表融合(関数用)'!W1948,'全表融合(関数用)'!X$2:AB$9999,3,FALSE)),"",VLOOKUP('全表融合(関数用)'!W1948,'全表融合(関数用)'!X$2:AB$9999,3,FALSE))</f>
        <v/>
      </c>
      <c r="N1948" s="2" t="str">
        <f ca="1">IF(ISNA(VLOOKUP('全表融合(関数用)'!W1948,'全表融合(関数用)'!X$2:AB$9999,4,FALSE)),"",VLOOKUP('全表融合(関数用)'!W1948,'全表融合(関数用)'!X$2:AB$9999,4,FALSE))</f>
        <v/>
      </c>
      <c r="O1948" s="2" t="str">
        <f ca="1">IF(ISNA(VLOOKUP('全表融合(関数用)'!W1948,'全表融合(関数用)'!X$2:AB$9999,5,FALSE)),"",VLOOKUP('全表融合(関数用)'!W1948,'全表融合(関数用)'!X$2:AB$9999,5,FALSE))</f>
        <v/>
      </c>
      <c r="P1948" s="4" t="str">
        <f ca="1">IF(SUMIF('全表融合(関数用)'!Z:Z,M1948,'全表融合(関数用)'!AC:AC)=0,"",SUMIF('全表融合(関数用)'!Z:Z,M1948,'全表融合(関数用)'!AC:AC))</f>
        <v/>
      </c>
    </row>
    <row r="1949" spans="2:16">
      <c r="B1949" s="3" t="str">
        <f>IF(SUMIFS(四角板専用!T:T,四角板専用!A:A,A1949)=0,"",SUMIFS(四角板専用!T:T,四角板専用!A:A,A1949))</f>
        <v/>
      </c>
      <c r="C1949" s="3" t="str">
        <f>IF(SUMIFS('FB&amp;L専用'!V:V,'FB&amp;L専用'!A:A,A1949)=0,"",SUMIFS('FB&amp;L専用'!V:V,'FB&amp;L専用'!A:A,A1949))</f>
        <v/>
      </c>
      <c r="D1949" s="3" t="str">
        <f>IF(SUMIFS(鋼材専用!W:W,鋼材専用!A:A,A1949)=0,"",SUMIFS(鋼材専用!W:W,鋼材専用!A:A,A1949))</f>
        <v/>
      </c>
      <c r="E1949" s="3" t="str">
        <f>IF(SUMIFS(Φ部品専用!W:W,Φ部品専用!A:A,A1949)=0,"",SUMIFS(Φ部品専用!W:W,Φ部品専用!A:A,A1949))</f>
        <v/>
      </c>
      <c r="F1949" s="3" t="str">
        <f>IF(SUMIFS(パイプ専用!W:W,パイプ専用!A:A,A1949)=0,"",SUMIFS(パイプ専用!W:W,パイプ専用!A:A,A1949))</f>
        <v/>
      </c>
      <c r="G1949" s="3" t="str">
        <f t="shared" si="61"/>
        <v/>
      </c>
      <c r="K1949" s="4" t="str">
        <f t="shared" ca="1" si="62"/>
        <v/>
      </c>
      <c r="L1949" s="2" t="str">
        <f ca="1">IF(N1949="","",IF(COUNTIF(N$1:N1949,N1949)&gt;1,"",IF(COUNTIF(N:N,N1949)&gt;=1,"左表に入れますねぇ","")))</f>
        <v/>
      </c>
      <c r="M1949" s="2" t="str">
        <f ca="1">IF(ISNA(VLOOKUP('全表融合(関数用)'!W1949,'全表融合(関数用)'!X$2:AB$9999,3,FALSE)),"",VLOOKUP('全表融合(関数用)'!W1949,'全表融合(関数用)'!X$2:AB$9999,3,FALSE))</f>
        <v/>
      </c>
      <c r="N1949" s="2" t="str">
        <f ca="1">IF(ISNA(VLOOKUP('全表融合(関数用)'!W1949,'全表融合(関数用)'!X$2:AB$9999,4,FALSE)),"",VLOOKUP('全表融合(関数用)'!W1949,'全表融合(関数用)'!X$2:AB$9999,4,FALSE))</f>
        <v/>
      </c>
      <c r="O1949" s="2" t="str">
        <f ca="1">IF(ISNA(VLOOKUP('全表融合(関数用)'!W1949,'全表融合(関数用)'!X$2:AB$9999,5,FALSE)),"",VLOOKUP('全表融合(関数用)'!W1949,'全表融合(関数用)'!X$2:AB$9999,5,FALSE))</f>
        <v/>
      </c>
      <c r="P1949" s="4" t="str">
        <f ca="1">IF(SUMIF('全表融合(関数用)'!Z:Z,M1949,'全表融合(関数用)'!AC:AC)=0,"",SUMIF('全表融合(関数用)'!Z:Z,M1949,'全表融合(関数用)'!AC:AC))</f>
        <v/>
      </c>
    </row>
    <row r="1950" spans="2:16">
      <c r="B1950" s="3" t="str">
        <f>IF(SUMIFS(四角板専用!T:T,四角板専用!A:A,A1950)=0,"",SUMIFS(四角板専用!T:T,四角板専用!A:A,A1950))</f>
        <v/>
      </c>
      <c r="C1950" s="3" t="str">
        <f>IF(SUMIFS('FB&amp;L専用'!V:V,'FB&amp;L専用'!A:A,A1950)=0,"",SUMIFS('FB&amp;L専用'!V:V,'FB&amp;L専用'!A:A,A1950))</f>
        <v/>
      </c>
      <c r="D1950" s="3" t="str">
        <f>IF(SUMIFS(鋼材専用!W:W,鋼材専用!A:A,A1950)=0,"",SUMIFS(鋼材専用!W:W,鋼材専用!A:A,A1950))</f>
        <v/>
      </c>
      <c r="E1950" s="3" t="str">
        <f>IF(SUMIFS(Φ部品専用!W:W,Φ部品専用!A:A,A1950)=0,"",SUMIFS(Φ部品専用!W:W,Φ部品専用!A:A,A1950))</f>
        <v/>
      </c>
      <c r="F1950" s="3" t="str">
        <f>IF(SUMIFS(パイプ専用!W:W,パイプ専用!A:A,A1950)=0,"",SUMIFS(パイプ専用!W:W,パイプ専用!A:A,A1950))</f>
        <v/>
      </c>
      <c r="G1950" s="3" t="str">
        <f t="shared" si="61"/>
        <v/>
      </c>
      <c r="K1950" s="4" t="str">
        <f t="shared" ca="1" si="62"/>
        <v/>
      </c>
      <c r="L1950" s="2" t="str">
        <f ca="1">IF(N1950="","",IF(COUNTIF(N$1:N1950,N1950)&gt;1,"",IF(COUNTIF(N:N,N1950)&gt;=1,"左表に入れますねぇ","")))</f>
        <v/>
      </c>
      <c r="M1950" s="2" t="str">
        <f ca="1">IF(ISNA(VLOOKUP('全表融合(関数用)'!W1950,'全表融合(関数用)'!X$2:AB$9999,3,FALSE)),"",VLOOKUP('全表融合(関数用)'!W1950,'全表融合(関数用)'!X$2:AB$9999,3,FALSE))</f>
        <v/>
      </c>
      <c r="N1950" s="2" t="str">
        <f ca="1">IF(ISNA(VLOOKUP('全表融合(関数用)'!W1950,'全表融合(関数用)'!X$2:AB$9999,4,FALSE)),"",VLOOKUP('全表融合(関数用)'!W1950,'全表融合(関数用)'!X$2:AB$9999,4,FALSE))</f>
        <v/>
      </c>
      <c r="O1950" s="2" t="str">
        <f ca="1">IF(ISNA(VLOOKUP('全表融合(関数用)'!W1950,'全表融合(関数用)'!X$2:AB$9999,5,FALSE)),"",VLOOKUP('全表融合(関数用)'!W1950,'全表融合(関数用)'!X$2:AB$9999,5,FALSE))</f>
        <v/>
      </c>
      <c r="P1950" s="4" t="str">
        <f ca="1">IF(SUMIF('全表融合(関数用)'!Z:Z,M1950,'全表融合(関数用)'!AC:AC)=0,"",SUMIF('全表融合(関数用)'!Z:Z,M1950,'全表融合(関数用)'!AC:AC))</f>
        <v/>
      </c>
    </row>
    <row r="1951" spans="2:16">
      <c r="B1951" s="3" t="str">
        <f>IF(SUMIFS(四角板専用!T:T,四角板専用!A:A,A1951)=0,"",SUMIFS(四角板専用!T:T,四角板専用!A:A,A1951))</f>
        <v/>
      </c>
      <c r="C1951" s="3" t="str">
        <f>IF(SUMIFS('FB&amp;L専用'!V:V,'FB&amp;L専用'!A:A,A1951)=0,"",SUMIFS('FB&amp;L専用'!V:V,'FB&amp;L専用'!A:A,A1951))</f>
        <v/>
      </c>
      <c r="D1951" s="3" t="str">
        <f>IF(SUMIFS(鋼材専用!W:W,鋼材専用!A:A,A1951)=0,"",SUMIFS(鋼材専用!W:W,鋼材専用!A:A,A1951))</f>
        <v/>
      </c>
      <c r="E1951" s="3" t="str">
        <f>IF(SUMIFS(Φ部品専用!W:W,Φ部品専用!A:A,A1951)=0,"",SUMIFS(Φ部品専用!W:W,Φ部品専用!A:A,A1951))</f>
        <v/>
      </c>
      <c r="F1951" s="3" t="str">
        <f>IF(SUMIFS(パイプ専用!W:W,パイプ専用!A:A,A1951)=0,"",SUMIFS(パイプ専用!W:W,パイプ専用!A:A,A1951))</f>
        <v/>
      </c>
      <c r="G1951" s="3" t="str">
        <f t="shared" si="61"/>
        <v/>
      </c>
      <c r="K1951" s="4" t="str">
        <f t="shared" ca="1" si="62"/>
        <v/>
      </c>
      <c r="L1951" s="2" t="str">
        <f ca="1">IF(N1951="","",IF(COUNTIF(N$1:N1951,N1951)&gt;1,"",IF(COUNTIF(N:N,N1951)&gt;=1,"左表に入れますねぇ","")))</f>
        <v/>
      </c>
      <c r="M1951" s="2" t="str">
        <f ca="1">IF(ISNA(VLOOKUP('全表融合(関数用)'!W1951,'全表融合(関数用)'!X$2:AB$9999,3,FALSE)),"",VLOOKUP('全表融合(関数用)'!W1951,'全表融合(関数用)'!X$2:AB$9999,3,FALSE))</f>
        <v/>
      </c>
      <c r="N1951" s="2" t="str">
        <f ca="1">IF(ISNA(VLOOKUP('全表融合(関数用)'!W1951,'全表融合(関数用)'!X$2:AB$9999,4,FALSE)),"",VLOOKUP('全表融合(関数用)'!W1951,'全表融合(関数用)'!X$2:AB$9999,4,FALSE))</f>
        <v/>
      </c>
      <c r="O1951" s="2" t="str">
        <f ca="1">IF(ISNA(VLOOKUP('全表融合(関数用)'!W1951,'全表融合(関数用)'!X$2:AB$9999,5,FALSE)),"",VLOOKUP('全表融合(関数用)'!W1951,'全表融合(関数用)'!X$2:AB$9999,5,FALSE))</f>
        <v/>
      </c>
      <c r="P1951" s="4" t="str">
        <f ca="1">IF(SUMIF('全表融合(関数用)'!Z:Z,M1951,'全表融合(関数用)'!AC:AC)=0,"",SUMIF('全表融合(関数用)'!Z:Z,M1951,'全表融合(関数用)'!AC:AC))</f>
        <v/>
      </c>
    </row>
    <row r="1952" spans="2:16">
      <c r="B1952" s="3" t="str">
        <f>IF(SUMIFS(四角板専用!T:T,四角板専用!A:A,A1952)=0,"",SUMIFS(四角板専用!T:T,四角板専用!A:A,A1952))</f>
        <v/>
      </c>
      <c r="C1952" s="3" t="str">
        <f>IF(SUMIFS('FB&amp;L専用'!V:V,'FB&amp;L専用'!A:A,A1952)=0,"",SUMIFS('FB&amp;L専用'!V:V,'FB&amp;L専用'!A:A,A1952))</f>
        <v/>
      </c>
      <c r="D1952" s="3" t="str">
        <f>IF(SUMIFS(鋼材専用!W:W,鋼材専用!A:A,A1952)=0,"",SUMIFS(鋼材専用!W:W,鋼材専用!A:A,A1952))</f>
        <v/>
      </c>
      <c r="E1952" s="3" t="str">
        <f>IF(SUMIFS(Φ部品専用!W:W,Φ部品専用!A:A,A1952)=0,"",SUMIFS(Φ部品専用!W:W,Φ部品専用!A:A,A1952))</f>
        <v/>
      </c>
      <c r="F1952" s="3" t="str">
        <f>IF(SUMIFS(パイプ専用!W:W,パイプ専用!A:A,A1952)=0,"",SUMIFS(パイプ専用!W:W,パイプ専用!A:A,A1952))</f>
        <v/>
      </c>
      <c r="G1952" s="3" t="str">
        <f t="shared" si="61"/>
        <v/>
      </c>
      <c r="K1952" s="4" t="str">
        <f t="shared" ca="1" si="62"/>
        <v/>
      </c>
      <c r="L1952" s="2" t="str">
        <f ca="1">IF(N1952="","",IF(COUNTIF(N$1:N1952,N1952)&gt;1,"",IF(COUNTIF(N:N,N1952)&gt;=1,"左表に入れますねぇ","")))</f>
        <v/>
      </c>
      <c r="M1952" s="2" t="str">
        <f ca="1">IF(ISNA(VLOOKUP('全表融合(関数用)'!W1952,'全表融合(関数用)'!X$2:AB$9999,3,FALSE)),"",VLOOKUP('全表融合(関数用)'!W1952,'全表融合(関数用)'!X$2:AB$9999,3,FALSE))</f>
        <v/>
      </c>
      <c r="N1952" s="2" t="str">
        <f ca="1">IF(ISNA(VLOOKUP('全表融合(関数用)'!W1952,'全表融合(関数用)'!X$2:AB$9999,4,FALSE)),"",VLOOKUP('全表融合(関数用)'!W1952,'全表融合(関数用)'!X$2:AB$9999,4,FALSE))</f>
        <v/>
      </c>
      <c r="O1952" s="2" t="str">
        <f ca="1">IF(ISNA(VLOOKUP('全表融合(関数用)'!W1952,'全表融合(関数用)'!X$2:AB$9999,5,FALSE)),"",VLOOKUP('全表融合(関数用)'!W1952,'全表融合(関数用)'!X$2:AB$9999,5,FALSE))</f>
        <v/>
      </c>
      <c r="P1952" s="4" t="str">
        <f ca="1">IF(SUMIF('全表融合(関数用)'!Z:Z,M1952,'全表融合(関数用)'!AC:AC)=0,"",SUMIF('全表融合(関数用)'!Z:Z,M1952,'全表融合(関数用)'!AC:AC))</f>
        <v/>
      </c>
    </row>
    <row r="1953" spans="2:16">
      <c r="B1953" s="3" t="str">
        <f>IF(SUMIFS(四角板専用!T:T,四角板専用!A:A,A1953)=0,"",SUMIFS(四角板専用!T:T,四角板専用!A:A,A1953))</f>
        <v/>
      </c>
      <c r="C1953" s="3" t="str">
        <f>IF(SUMIFS('FB&amp;L専用'!V:V,'FB&amp;L専用'!A:A,A1953)=0,"",SUMIFS('FB&amp;L専用'!V:V,'FB&amp;L専用'!A:A,A1953))</f>
        <v/>
      </c>
      <c r="D1953" s="3" t="str">
        <f>IF(SUMIFS(鋼材専用!W:W,鋼材専用!A:A,A1953)=0,"",SUMIFS(鋼材専用!W:W,鋼材専用!A:A,A1953))</f>
        <v/>
      </c>
      <c r="E1953" s="3" t="str">
        <f>IF(SUMIFS(Φ部品専用!W:W,Φ部品専用!A:A,A1953)=0,"",SUMIFS(Φ部品専用!W:W,Φ部品専用!A:A,A1953))</f>
        <v/>
      </c>
      <c r="F1953" s="3" t="str">
        <f>IF(SUMIFS(パイプ専用!W:W,パイプ専用!A:A,A1953)=0,"",SUMIFS(パイプ専用!W:W,パイプ専用!A:A,A1953))</f>
        <v/>
      </c>
      <c r="G1953" s="3" t="str">
        <f t="shared" si="61"/>
        <v/>
      </c>
      <c r="K1953" s="4" t="str">
        <f t="shared" ca="1" si="62"/>
        <v/>
      </c>
      <c r="L1953" s="2" t="str">
        <f ca="1">IF(N1953="","",IF(COUNTIF(N$1:N1953,N1953)&gt;1,"",IF(COUNTIF(N:N,N1953)&gt;=1,"左表に入れますねぇ","")))</f>
        <v/>
      </c>
      <c r="M1953" s="2" t="str">
        <f ca="1">IF(ISNA(VLOOKUP('全表融合(関数用)'!W1953,'全表融合(関数用)'!X$2:AB$9999,3,FALSE)),"",VLOOKUP('全表融合(関数用)'!W1953,'全表融合(関数用)'!X$2:AB$9999,3,FALSE))</f>
        <v/>
      </c>
      <c r="N1953" s="2" t="str">
        <f ca="1">IF(ISNA(VLOOKUP('全表融合(関数用)'!W1953,'全表融合(関数用)'!X$2:AB$9999,4,FALSE)),"",VLOOKUP('全表融合(関数用)'!W1953,'全表融合(関数用)'!X$2:AB$9999,4,FALSE))</f>
        <v/>
      </c>
      <c r="O1953" s="2" t="str">
        <f ca="1">IF(ISNA(VLOOKUP('全表融合(関数用)'!W1953,'全表融合(関数用)'!X$2:AB$9999,5,FALSE)),"",VLOOKUP('全表融合(関数用)'!W1953,'全表融合(関数用)'!X$2:AB$9999,5,FALSE))</f>
        <v/>
      </c>
      <c r="P1953" s="4" t="str">
        <f ca="1">IF(SUMIF('全表融合(関数用)'!Z:Z,M1953,'全表融合(関数用)'!AC:AC)=0,"",SUMIF('全表融合(関数用)'!Z:Z,M1953,'全表融合(関数用)'!AC:AC))</f>
        <v/>
      </c>
    </row>
    <row r="1954" spans="2:16">
      <c r="B1954" s="3" t="str">
        <f>IF(SUMIFS(四角板専用!T:T,四角板専用!A:A,A1954)=0,"",SUMIFS(四角板専用!T:T,四角板専用!A:A,A1954))</f>
        <v/>
      </c>
      <c r="C1954" s="3" t="str">
        <f>IF(SUMIFS('FB&amp;L専用'!V:V,'FB&amp;L専用'!A:A,A1954)=0,"",SUMIFS('FB&amp;L専用'!V:V,'FB&amp;L専用'!A:A,A1954))</f>
        <v/>
      </c>
      <c r="D1954" s="3" t="str">
        <f>IF(SUMIFS(鋼材専用!W:W,鋼材専用!A:A,A1954)=0,"",SUMIFS(鋼材専用!W:W,鋼材専用!A:A,A1954))</f>
        <v/>
      </c>
      <c r="E1954" s="3" t="str">
        <f>IF(SUMIFS(Φ部品専用!W:W,Φ部品専用!A:A,A1954)=0,"",SUMIFS(Φ部品専用!W:W,Φ部品専用!A:A,A1954))</f>
        <v/>
      </c>
      <c r="F1954" s="3" t="str">
        <f>IF(SUMIFS(パイプ専用!W:W,パイプ専用!A:A,A1954)=0,"",SUMIFS(パイプ専用!W:W,パイプ専用!A:A,A1954))</f>
        <v/>
      </c>
      <c r="G1954" s="3" t="str">
        <f t="shared" si="61"/>
        <v/>
      </c>
      <c r="K1954" s="4" t="str">
        <f t="shared" ca="1" si="62"/>
        <v/>
      </c>
      <c r="L1954" s="2" t="str">
        <f ca="1">IF(N1954="","",IF(COUNTIF(N$1:N1954,N1954)&gt;1,"",IF(COUNTIF(N:N,N1954)&gt;=1,"左表に入れますねぇ","")))</f>
        <v/>
      </c>
      <c r="M1954" s="2" t="str">
        <f ca="1">IF(ISNA(VLOOKUP('全表融合(関数用)'!W1954,'全表融合(関数用)'!X$2:AB$9999,3,FALSE)),"",VLOOKUP('全表融合(関数用)'!W1954,'全表融合(関数用)'!X$2:AB$9999,3,FALSE))</f>
        <v/>
      </c>
      <c r="N1954" s="2" t="str">
        <f ca="1">IF(ISNA(VLOOKUP('全表融合(関数用)'!W1954,'全表融合(関数用)'!X$2:AB$9999,4,FALSE)),"",VLOOKUP('全表融合(関数用)'!W1954,'全表融合(関数用)'!X$2:AB$9999,4,FALSE))</f>
        <v/>
      </c>
      <c r="O1954" s="2" t="str">
        <f ca="1">IF(ISNA(VLOOKUP('全表融合(関数用)'!W1954,'全表融合(関数用)'!X$2:AB$9999,5,FALSE)),"",VLOOKUP('全表融合(関数用)'!W1954,'全表融合(関数用)'!X$2:AB$9999,5,FALSE))</f>
        <v/>
      </c>
      <c r="P1954" s="4" t="str">
        <f ca="1">IF(SUMIF('全表融合(関数用)'!Z:Z,M1954,'全表融合(関数用)'!AC:AC)=0,"",SUMIF('全表融合(関数用)'!Z:Z,M1954,'全表融合(関数用)'!AC:AC))</f>
        <v/>
      </c>
    </row>
    <row r="1955" spans="2:16">
      <c r="B1955" s="3" t="str">
        <f>IF(SUMIFS(四角板専用!T:T,四角板専用!A:A,A1955)=0,"",SUMIFS(四角板専用!T:T,四角板専用!A:A,A1955))</f>
        <v/>
      </c>
      <c r="C1955" s="3" t="str">
        <f>IF(SUMIFS('FB&amp;L専用'!V:V,'FB&amp;L専用'!A:A,A1955)=0,"",SUMIFS('FB&amp;L専用'!V:V,'FB&amp;L専用'!A:A,A1955))</f>
        <v/>
      </c>
      <c r="D1955" s="3" t="str">
        <f>IF(SUMIFS(鋼材専用!W:W,鋼材専用!A:A,A1955)=0,"",SUMIFS(鋼材専用!W:W,鋼材専用!A:A,A1955))</f>
        <v/>
      </c>
      <c r="E1955" s="3" t="str">
        <f>IF(SUMIFS(Φ部品専用!W:W,Φ部品専用!A:A,A1955)=0,"",SUMIFS(Φ部品専用!W:W,Φ部品専用!A:A,A1955))</f>
        <v/>
      </c>
      <c r="F1955" s="3" t="str">
        <f>IF(SUMIFS(パイプ専用!W:W,パイプ専用!A:A,A1955)=0,"",SUMIFS(パイプ専用!W:W,パイプ専用!A:A,A1955))</f>
        <v/>
      </c>
      <c r="G1955" s="3" t="str">
        <f t="shared" si="61"/>
        <v/>
      </c>
      <c r="K1955" s="4" t="str">
        <f t="shared" ca="1" si="62"/>
        <v/>
      </c>
      <c r="L1955" s="2" t="str">
        <f ca="1">IF(N1955="","",IF(COUNTIF(N$1:N1955,N1955)&gt;1,"",IF(COUNTIF(N:N,N1955)&gt;=1,"左表に入れますねぇ","")))</f>
        <v/>
      </c>
      <c r="M1955" s="2" t="str">
        <f ca="1">IF(ISNA(VLOOKUP('全表融合(関数用)'!W1955,'全表融合(関数用)'!X$2:AB$9999,3,FALSE)),"",VLOOKUP('全表融合(関数用)'!W1955,'全表融合(関数用)'!X$2:AB$9999,3,FALSE))</f>
        <v/>
      </c>
      <c r="N1955" s="2" t="str">
        <f ca="1">IF(ISNA(VLOOKUP('全表融合(関数用)'!W1955,'全表融合(関数用)'!X$2:AB$9999,4,FALSE)),"",VLOOKUP('全表融合(関数用)'!W1955,'全表融合(関数用)'!X$2:AB$9999,4,FALSE))</f>
        <v/>
      </c>
      <c r="O1955" s="2" t="str">
        <f ca="1">IF(ISNA(VLOOKUP('全表融合(関数用)'!W1955,'全表融合(関数用)'!X$2:AB$9999,5,FALSE)),"",VLOOKUP('全表融合(関数用)'!W1955,'全表融合(関数用)'!X$2:AB$9999,5,FALSE))</f>
        <v/>
      </c>
      <c r="P1955" s="4" t="str">
        <f ca="1">IF(SUMIF('全表融合(関数用)'!Z:Z,M1955,'全表融合(関数用)'!AC:AC)=0,"",SUMIF('全表融合(関数用)'!Z:Z,M1955,'全表融合(関数用)'!AC:AC))</f>
        <v/>
      </c>
    </row>
    <row r="1956" spans="2:16">
      <c r="B1956" s="3" t="str">
        <f>IF(SUMIFS(四角板専用!T:T,四角板専用!A:A,A1956)=0,"",SUMIFS(四角板専用!T:T,四角板専用!A:A,A1956))</f>
        <v/>
      </c>
      <c r="C1956" s="3" t="str">
        <f>IF(SUMIFS('FB&amp;L専用'!V:V,'FB&amp;L専用'!A:A,A1956)=0,"",SUMIFS('FB&amp;L専用'!V:V,'FB&amp;L専用'!A:A,A1956))</f>
        <v/>
      </c>
      <c r="D1956" s="3" t="str">
        <f>IF(SUMIFS(鋼材専用!W:W,鋼材専用!A:A,A1956)=0,"",SUMIFS(鋼材専用!W:W,鋼材専用!A:A,A1956))</f>
        <v/>
      </c>
      <c r="E1956" s="3" t="str">
        <f>IF(SUMIFS(Φ部品専用!W:W,Φ部品専用!A:A,A1956)=0,"",SUMIFS(Φ部品専用!W:W,Φ部品専用!A:A,A1956))</f>
        <v/>
      </c>
      <c r="F1956" s="3" t="str">
        <f>IF(SUMIFS(パイプ専用!W:W,パイプ専用!A:A,A1956)=0,"",SUMIFS(パイプ専用!W:W,パイプ専用!A:A,A1956))</f>
        <v/>
      </c>
      <c r="G1956" s="3" t="str">
        <f t="shared" si="61"/>
        <v/>
      </c>
      <c r="K1956" s="4" t="str">
        <f t="shared" ca="1" si="62"/>
        <v/>
      </c>
      <c r="L1956" s="2" t="str">
        <f ca="1">IF(N1956="","",IF(COUNTIF(N$1:N1956,N1956)&gt;1,"",IF(COUNTIF(N:N,N1956)&gt;=1,"左表に入れますねぇ","")))</f>
        <v/>
      </c>
      <c r="M1956" s="2" t="str">
        <f ca="1">IF(ISNA(VLOOKUP('全表融合(関数用)'!W1956,'全表融合(関数用)'!X$2:AB$9999,3,FALSE)),"",VLOOKUP('全表融合(関数用)'!W1956,'全表融合(関数用)'!X$2:AB$9999,3,FALSE))</f>
        <v/>
      </c>
      <c r="N1956" s="2" t="str">
        <f ca="1">IF(ISNA(VLOOKUP('全表融合(関数用)'!W1956,'全表融合(関数用)'!X$2:AB$9999,4,FALSE)),"",VLOOKUP('全表融合(関数用)'!W1956,'全表融合(関数用)'!X$2:AB$9999,4,FALSE))</f>
        <v/>
      </c>
      <c r="O1956" s="2" t="str">
        <f ca="1">IF(ISNA(VLOOKUP('全表融合(関数用)'!W1956,'全表融合(関数用)'!X$2:AB$9999,5,FALSE)),"",VLOOKUP('全表融合(関数用)'!W1956,'全表融合(関数用)'!X$2:AB$9999,5,FALSE))</f>
        <v/>
      </c>
      <c r="P1956" s="4" t="str">
        <f ca="1">IF(SUMIF('全表融合(関数用)'!Z:Z,M1956,'全表融合(関数用)'!AC:AC)=0,"",SUMIF('全表融合(関数用)'!Z:Z,M1956,'全表融合(関数用)'!AC:AC))</f>
        <v/>
      </c>
    </row>
    <row r="1957" spans="2:16">
      <c r="B1957" s="3" t="str">
        <f>IF(SUMIFS(四角板専用!T:T,四角板専用!A:A,A1957)=0,"",SUMIFS(四角板専用!T:T,四角板専用!A:A,A1957))</f>
        <v/>
      </c>
      <c r="C1957" s="3" t="str">
        <f>IF(SUMIFS('FB&amp;L専用'!V:V,'FB&amp;L専用'!A:A,A1957)=0,"",SUMIFS('FB&amp;L専用'!V:V,'FB&amp;L専用'!A:A,A1957))</f>
        <v/>
      </c>
      <c r="D1957" s="3" t="str">
        <f>IF(SUMIFS(鋼材専用!W:W,鋼材専用!A:A,A1957)=0,"",SUMIFS(鋼材専用!W:W,鋼材専用!A:A,A1957))</f>
        <v/>
      </c>
      <c r="E1957" s="3" t="str">
        <f>IF(SUMIFS(Φ部品専用!W:W,Φ部品専用!A:A,A1957)=0,"",SUMIFS(Φ部品専用!W:W,Φ部品専用!A:A,A1957))</f>
        <v/>
      </c>
      <c r="F1957" s="3" t="str">
        <f>IF(SUMIFS(パイプ専用!W:W,パイプ専用!A:A,A1957)=0,"",SUMIFS(パイプ専用!W:W,パイプ専用!A:A,A1957))</f>
        <v/>
      </c>
      <c r="G1957" s="3" t="str">
        <f t="shared" si="61"/>
        <v/>
      </c>
      <c r="K1957" s="4" t="str">
        <f t="shared" ca="1" si="62"/>
        <v/>
      </c>
      <c r="L1957" s="2" t="str">
        <f ca="1">IF(N1957="","",IF(COUNTIF(N$1:N1957,N1957)&gt;1,"",IF(COUNTIF(N:N,N1957)&gt;=1,"左表に入れますねぇ","")))</f>
        <v/>
      </c>
      <c r="M1957" s="2" t="str">
        <f ca="1">IF(ISNA(VLOOKUP('全表融合(関数用)'!W1957,'全表融合(関数用)'!X$2:AB$9999,3,FALSE)),"",VLOOKUP('全表融合(関数用)'!W1957,'全表融合(関数用)'!X$2:AB$9999,3,FALSE))</f>
        <v/>
      </c>
      <c r="N1957" s="2" t="str">
        <f ca="1">IF(ISNA(VLOOKUP('全表融合(関数用)'!W1957,'全表融合(関数用)'!X$2:AB$9999,4,FALSE)),"",VLOOKUP('全表融合(関数用)'!W1957,'全表融合(関数用)'!X$2:AB$9999,4,FALSE))</f>
        <v/>
      </c>
      <c r="O1957" s="2" t="str">
        <f ca="1">IF(ISNA(VLOOKUP('全表融合(関数用)'!W1957,'全表融合(関数用)'!X$2:AB$9999,5,FALSE)),"",VLOOKUP('全表融合(関数用)'!W1957,'全表融合(関数用)'!X$2:AB$9999,5,FALSE))</f>
        <v/>
      </c>
      <c r="P1957" s="4" t="str">
        <f ca="1">IF(SUMIF('全表融合(関数用)'!Z:Z,M1957,'全表融合(関数用)'!AC:AC)=0,"",SUMIF('全表融合(関数用)'!Z:Z,M1957,'全表融合(関数用)'!AC:AC))</f>
        <v/>
      </c>
    </row>
    <row r="1958" spans="2:16">
      <c r="B1958" s="3" t="str">
        <f>IF(SUMIFS(四角板専用!T:T,四角板専用!A:A,A1958)=0,"",SUMIFS(四角板専用!T:T,四角板専用!A:A,A1958))</f>
        <v/>
      </c>
      <c r="C1958" s="3" t="str">
        <f>IF(SUMIFS('FB&amp;L専用'!V:V,'FB&amp;L専用'!A:A,A1958)=0,"",SUMIFS('FB&amp;L専用'!V:V,'FB&amp;L専用'!A:A,A1958))</f>
        <v/>
      </c>
      <c r="D1958" s="3" t="str">
        <f>IF(SUMIFS(鋼材専用!W:W,鋼材専用!A:A,A1958)=0,"",SUMIFS(鋼材専用!W:W,鋼材専用!A:A,A1958))</f>
        <v/>
      </c>
      <c r="E1958" s="3" t="str">
        <f>IF(SUMIFS(Φ部品専用!W:W,Φ部品専用!A:A,A1958)=0,"",SUMIFS(Φ部品専用!W:W,Φ部品専用!A:A,A1958))</f>
        <v/>
      </c>
      <c r="F1958" s="3" t="str">
        <f>IF(SUMIFS(パイプ専用!W:W,パイプ専用!A:A,A1958)=0,"",SUMIFS(パイプ専用!W:W,パイプ専用!A:A,A1958))</f>
        <v/>
      </c>
      <c r="G1958" s="3" t="str">
        <f t="shared" si="61"/>
        <v/>
      </c>
      <c r="K1958" s="4" t="str">
        <f t="shared" ca="1" si="62"/>
        <v/>
      </c>
      <c r="L1958" s="2" t="str">
        <f ca="1">IF(N1958="","",IF(COUNTIF(N$1:N1958,N1958)&gt;1,"",IF(COUNTIF(N:N,N1958)&gt;=1,"左表に入れますねぇ","")))</f>
        <v/>
      </c>
      <c r="M1958" s="2" t="str">
        <f ca="1">IF(ISNA(VLOOKUP('全表融合(関数用)'!W1958,'全表融合(関数用)'!X$2:AB$9999,3,FALSE)),"",VLOOKUP('全表融合(関数用)'!W1958,'全表融合(関数用)'!X$2:AB$9999,3,FALSE))</f>
        <v/>
      </c>
      <c r="N1958" s="2" t="str">
        <f ca="1">IF(ISNA(VLOOKUP('全表融合(関数用)'!W1958,'全表融合(関数用)'!X$2:AB$9999,4,FALSE)),"",VLOOKUP('全表融合(関数用)'!W1958,'全表融合(関数用)'!X$2:AB$9999,4,FALSE))</f>
        <v/>
      </c>
      <c r="O1958" s="2" t="str">
        <f ca="1">IF(ISNA(VLOOKUP('全表融合(関数用)'!W1958,'全表融合(関数用)'!X$2:AB$9999,5,FALSE)),"",VLOOKUP('全表融合(関数用)'!W1958,'全表融合(関数用)'!X$2:AB$9999,5,FALSE))</f>
        <v/>
      </c>
      <c r="P1958" s="4" t="str">
        <f ca="1">IF(SUMIF('全表融合(関数用)'!Z:Z,M1958,'全表融合(関数用)'!AC:AC)=0,"",SUMIF('全表融合(関数用)'!Z:Z,M1958,'全表融合(関数用)'!AC:AC))</f>
        <v/>
      </c>
    </row>
    <row r="1959" spans="2:16">
      <c r="B1959" s="3" t="str">
        <f>IF(SUMIFS(四角板専用!T:T,四角板専用!A:A,A1959)=0,"",SUMIFS(四角板専用!T:T,四角板専用!A:A,A1959))</f>
        <v/>
      </c>
      <c r="C1959" s="3" t="str">
        <f>IF(SUMIFS('FB&amp;L専用'!V:V,'FB&amp;L専用'!A:A,A1959)=0,"",SUMIFS('FB&amp;L専用'!V:V,'FB&amp;L専用'!A:A,A1959))</f>
        <v/>
      </c>
      <c r="D1959" s="3" t="str">
        <f>IF(SUMIFS(鋼材専用!W:W,鋼材専用!A:A,A1959)=0,"",SUMIFS(鋼材専用!W:W,鋼材専用!A:A,A1959))</f>
        <v/>
      </c>
      <c r="E1959" s="3" t="str">
        <f>IF(SUMIFS(Φ部品専用!W:W,Φ部品専用!A:A,A1959)=0,"",SUMIFS(Φ部品専用!W:W,Φ部品専用!A:A,A1959))</f>
        <v/>
      </c>
      <c r="F1959" s="3" t="str">
        <f>IF(SUMIFS(パイプ専用!W:W,パイプ専用!A:A,A1959)=0,"",SUMIFS(パイプ専用!W:W,パイプ専用!A:A,A1959))</f>
        <v/>
      </c>
      <c r="G1959" s="3" t="str">
        <f t="shared" si="61"/>
        <v/>
      </c>
      <c r="K1959" s="4" t="str">
        <f t="shared" ca="1" si="62"/>
        <v/>
      </c>
      <c r="L1959" s="2" t="str">
        <f ca="1">IF(N1959="","",IF(COUNTIF(N$1:N1959,N1959)&gt;1,"",IF(COUNTIF(N:N,N1959)&gt;=1,"左表に入れますねぇ","")))</f>
        <v/>
      </c>
      <c r="M1959" s="2" t="str">
        <f ca="1">IF(ISNA(VLOOKUP('全表融合(関数用)'!W1959,'全表融合(関数用)'!X$2:AB$9999,3,FALSE)),"",VLOOKUP('全表融合(関数用)'!W1959,'全表融合(関数用)'!X$2:AB$9999,3,FALSE))</f>
        <v/>
      </c>
      <c r="N1959" s="2" t="str">
        <f ca="1">IF(ISNA(VLOOKUP('全表融合(関数用)'!W1959,'全表融合(関数用)'!X$2:AB$9999,4,FALSE)),"",VLOOKUP('全表融合(関数用)'!W1959,'全表融合(関数用)'!X$2:AB$9999,4,FALSE))</f>
        <v/>
      </c>
      <c r="O1959" s="2" t="str">
        <f ca="1">IF(ISNA(VLOOKUP('全表融合(関数用)'!W1959,'全表融合(関数用)'!X$2:AB$9999,5,FALSE)),"",VLOOKUP('全表融合(関数用)'!W1959,'全表融合(関数用)'!X$2:AB$9999,5,FALSE))</f>
        <v/>
      </c>
      <c r="P1959" s="4" t="str">
        <f ca="1">IF(SUMIF('全表融合(関数用)'!Z:Z,M1959,'全表融合(関数用)'!AC:AC)=0,"",SUMIF('全表融合(関数用)'!Z:Z,M1959,'全表融合(関数用)'!AC:AC))</f>
        <v/>
      </c>
    </row>
    <row r="1960" spans="2:16">
      <c r="B1960" s="3" t="str">
        <f>IF(SUMIFS(四角板専用!T:T,四角板専用!A:A,A1960)=0,"",SUMIFS(四角板専用!T:T,四角板専用!A:A,A1960))</f>
        <v/>
      </c>
      <c r="C1960" s="3" t="str">
        <f>IF(SUMIFS('FB&amp;L専用'!V:V,'FB&amp;L専用'!A:A,A1960)=0,"",SUMIFS('FB&amp;L専用'!V:V,'FB&amp;L専用'!A:A,A1960))</f>
        <v/>
      </c>
      <c r="D1960" s="3" t="str">
        <f>IF(SUMIFS(鋼材専用!W:W,鋼材専用!A:A,A1960)=0,"",SUMIFS(鋼材専用!W:W,鋼材専用!A:A,A1960))</f>
        <v/>
      </c>
      <c r="E1960" s="3" t="str">
        <f>IF(SUMIFS(Φ部品専用!W:W,Φ部品専用!A:A,A1960)=0,"",SUMIFS(Φ部品専用!W:W,Φ部品専用!A:A,A1960))</f>
        <v/>
      </c>
      <c r="F1960" s="3" t="str">
        <f>IF(SUMIFS(パイプ専用!W:W,パイプ専用!A:A,A1960)=0,"",SUMIFS(パイプ専用!W:W,パイプ専用!A:A,A1960))</f>
        <v/>
      </c>
      <c r="G1960" s="3" t="str">
        <f t="shared" si="61"/>
        <v/>
      </c>
      <c r="K1960" s="4" t="str">
        <f t="shared" ca="1" si="62"/>
        <v/>
      </c>
      <c r="L1960" s="2" t="str">
        <f ca="1">IF(N1960="","",IF(COUNTIF(N$1:N1960,N1960)&gt;1,"",IF(COUNTIF(N:N,N1960)&gt;=1,"左表に入れますねぇ","")))</f>
        <v/>
      </c>
      <c r="M1960" s="2" t="str">
        <f ca="1">IF(ISNA(VLOOKUP('全表融合(関数用)'!W1960,'全表融合(関数用)'!X$2:AB$9999,3,FALSE)),"",VLOOKUP('全表融合(関数用)'!W1960,'全表融合(関数用)'!X$2:AB$9999,3,FALSE))</f>
        <v/>
      </c>
      <c r="N1960" s="2" t="str">
        <f ca="1">IF(ISNA(VLOOKUP('全表融合(関数用)'!W1960,'全表融合(関数用)'!X$2:AB$9999,4,FALSE)),"",VLOOKUP('全表融合(関数用)'!W1960,'全表融合(関数用)'!X$2:AB$9999,4,FALSE))</f>
        <v/>
      </c>
      <c r="O1960" s="2" t="str">
        <f ca="1">IF(ISNA(VLOOKUP('全表融合(関数用)'!W1960,'全表融合(関数用)'!X$2:AB$9999,5,FALSE)),"",VLOOKUP('全表融合(関数用)'!W1960,'全表融合(関数用)'!X$2:AB$9999,5,FALSE))</f>
        <v/>
      </c>
      <c r="P1960" s="4" t="str">
        <f ca="1">IF(SUMIF('全表融合(関数用)'!Z:Z,M1960,'全表融合(関数用)'!AC:AC)=0,"",SUMIF('全表融合(関数用)'!Z:Z,M1960,'全表融合(関数用)'!AC:AC))</f>
        <v/>
      </c>
    </row>
    <row r="1961" spans="2:16">
      <c r="B1961" s="3" t="str">
        <f>IF(SUMIFS(四角板専用!T:T,四角板専用!A:A,A1961)=0,"",SUMIFS(四角板専用!T:T,四角板専用!A:A,A1961))</f>
        <v/>
      </c>
      <c r="C1961" s="3" t="str">
        <f>IF(SUMIFS('FB&amp;L専用'!V:V,'FB&amp;L専用'!A:A,A1961)=0,"",SUMIFS('FB&amp;L専用'!V:V,'FB&amp;L専用'!A:A,A1961))</f>
        <v/>
      </c>
      <c r="D1961" s="3" t="str">
        <f>IF(SUMIFS(鋼材専用!W:W,鋼材専用!A:A,A1961)=0,"",SUMIFS(鋼材専用!W:W,鋼材専用!A:A,A1961))</f>
        <v/>
      </c>
      <c r="E1961" s="3" t="str">
        <f>IF(SUMIFS(Φ部品専用!W:W,Φ部品専用!A:A,A1961)=0,"",SUMIFS(Φ部品専用!W:W,Φ部品専用!A:A,A1961))</f>
        <v/>
      </c>
      <c r="F1961" s="3" t="str">
        <f>IF(SUMIFS(パイプ専用!W:W,パイプ専用!A:A,A1961)=0,"",SUMIFS(パイプ専用!W:W,パイプ専用!A:A,A1961))</f>
        <v/>
      </c>
      <c r="G1961" s="3" t="str">
        <f t="shared" si="61"/>
        <v/>
      </c>
      <c r="K1961" s="4" t="str">
        <f t="shared" ca="1" si="62"/>
        <v/>
      </c>
      <c r="L1961" s="2" t="str">
        <f ca="1">IF(N1961="","",IF(COUNTIF(N$1:N1961,N1961)&gt;1,"",IF(COUNTIF(N:N,N1961)&gt;=1,"左表に入れますねぇ","")))</f>
        <v/>
      </c>
      <c r="M1961" s="2" t="str">
        <f ca="1">IF(ISNA(VLOOKUP('全表融合(関数用)'!W1961,'全表融合(関数用)'!X$2:AB$9999,3,FALSE)),"",VLOOKUP('全表融合(関数用)'!W1961,'全表融合(関数用)'!X$2:AB$9999,3,FALSE))</f>
        <v/>
      </c>
      <c r="N1961" s="2" t="str">
        <f ca="1">IF(ISNA(VLOOKUP('全表融合(関数用)'!W1961,'全表融合(関数用)'!X$2:AB$9999,4,FALSE)),"",VLOOKUP('全表融合(関数用)'!W1961,'全表融合(関数用)'!X$2:AB$9999,4,FALSE))</f>
        <v/>
      </c>
      <c r="O1961" s="2" t="str">
        <f ca="1">IF(ISNA(VLOOKUP('全表融合(関数用)'!W1961,'全表融合(関数用)'!X$2:AB$9999,5,FALSE)),"",VLOOKUP('全表融合(関数用)'!W1961,'全表融合(関数用)'!X$2:AB$9999,5,FALSE))</f>
        <v/>
      </c>
      <c r="P1961" s="4" t="str">
        <f ca="1">IF(SUMIF('全表融合(関数用)'!Z:Z,M1961,'全表融合(関数用)'!AC:AC)=0,"",SUMIF('全表融合(関数用)'!Z:Z,M1961,'全表融合(関数用)'!AC:AC))</f>
        <v/>
      </c>
    </row>
    <row r="1962" spans="2:16">
      <c r="B1962" s="3" t="str">
        <f>IF(SUMIFS(四角板専用!T:T,四角板専用!A:A,A1962)=0,"",SUMIFS(四角板専用!T:T,四角板専用!A:A,A1962))</f>
        <v/>
      </c>
      <c r="C1962" s="3" t="str">
        <f>IF(SUMIFS('FB&amp;L専用'!V:V,'FB&amp;L専用'!A:A,A1962)=0,"",SUMIFS('FB&amp;L専用'!V:V,'FB&amp;L専用'!A:A,A1962))</f>
        <v/>
      </c>
      <c r="D1962" s="3" t="str">
        <f>IF(SUMIFS(鋼材専用!W:W,鋼材専用!A:A,A1962)=0,"",SUMIFS(鋼材専用!W:W,鋼材専用!A:A,A1962))</f>
        <v/>
      </c>
      <c r="E1962" s="3" t="str">
        <f>IF(SUMIFS(Φ部品専用!W:W,Φ部品専用!A:A,A1962)=0,"",SUMIFS(Φ部品専用!W:W,Φ部品専用!A:A,A1962))</f>
        <v/>
      </c>
      <c r="F1962" s="3" t="str">
        <f>IF(SUMIFS(パイプ専用!W:W,パイプ専用!A:A,A1962)=0,"",SUMIFS(パイプ専用!W:W,パイプ専用!A:A,A1962))</f>
        <v/>
      </c>
      <c r="G1962" s="3" t="str">
        <f t="shared" si="61"/>
        <v/>
      </c>
      <c r="K1962" s="4" t="str">
        <f t="shared" ca="1" si="62"/>
        <v/>
      </c>
      <c r="L1962" s="2" t="str">
        <f ca="1">IF(N1962="","",IF(COUNTIF(N$1:N1962,N1962)&gt;1,"",IF(COUNTIF(N:N,N1962)&gt;=1,"左表に入れますねぇ","")))</f>
        <v/>
      </c>
      <c r="M1962" s="2" t="str">
        <f ca="1">IF(ISNA(VLOOKUP('全表融合(関数用)'!W1962,'全表融合(関数用)'!X$2:AB$9999,3,FALSE)),"",VLOOKUP('全表融合(関数用)'!W1962,'全表融合(関数用)'!X$2:AB$9999,3,FALSE))</f>
        <v/>
      </c>
      <c r="N1962" s="2" t="str">
        <f ca="1">IF(ISNA(VLOOKUP('全表融合(関数用)'!W1962,'全表融合(関数用)'!X$2:AB$9999,4,FALSE)),"",VLOOKUP('全表融合(関数用)'!W1962,'全表融合(関数用)'!X$2:AB$9999,4,FALSE))</f>
        <v/>
      </c>
      <c r="O1962" s="2" t="str">
        <f ca="1">IF(ISNA(VLOOKUP('全表融合(関数用)'!W1962,'全表融合(関数用)'!X$2:AB$9999,5,FALSE)),"",VLOOKUP('全表融合(関数用)'!W1962,'全表融合(関数用)'!X$2:AB$9999,5,FALSE))</f>
        <v/>
      </c>
      <c r="P1962" s="4" t="str">
        <f ca="1">IF(SUMIF('全表融合(関数用)'!Z:Z,M1962,'全表融合(関数用)'!AC:AC)=0,"",SUMIF('全表融合(関数用)'!Z:Z,M1962,'全表融合(関数用)'!AC:AC))</f>
        <v/>
      </c>
    </row>
    <row r="1963" spans="2:16">
      <c r="B1963" s="3" t="str">
        <f>IF(SUMIFS(四角板専用!T:T,四角板専用!A:A,A1963)=0,"",SUMIFS(四角板専用!T:T,四角板専用!A:A,A1963))</f>
        <v/>
      </c>
      <c r="C1963" s="3" t="str">
        <f>IF(SUMIFS('FB&amp;L専用'!V:V,'FB&amp;L専用'!A:A,A1963)=0,"",SUMIFS('FB&amp;L専用'!V:V,'FB&amp;L専用'!A:A,A1963))</f>
        <v/>
      </c>
      <c r="D1963" s="3" t="str">
        <f>IF(SUMIFS(鋼材専用!W:W,鋼材専用!A:A,A1963)=0,"",SUMIFS(鋼材専用!W:W,鋼材専用!A:A,A1963))</f>
        <v/>
      </c>
      <c r="E1963" s="3" t="str">
        <f>IF(SUMIFS(Φ部品専用!W:W,Φ部品専用!A:A,A1963)=0,"",SUMIFS(Φ部品専用!W:W,Φ部品専用!A:A,A1963))</f>
        <v/>
      </c>
      <c r="F1963" s="3" t="str">
        <f>IF(SUMIFS(パイプ専用!W:W,パイプ専用!A:A,A1963)=0,"",SUMIFS(パイプ専用!W:W,パイプ専用!A:A,A1963))</f>
        <v/>
      </c>
      <c r="G1963" s="3" t="str">
        <f t="shared" si="61"/>
        <v/>
      </c>
      <c r="K1963" s="4" t="str">
        <f t="shared" ca="1" si="62"/>
        <v/>
      </c>
      <c r="L1963" s="2" t="str">
        <f ca="1">IF(N1963="","",IF(COUNTIF(N$1:N1963,N1963)&gt;1,"",IF(COUNTIF(N:N,N1963)&gt;=1,"左表に入れますねぇ","")))</f>
        <v/>
      </c>
      <c r="M1963" s="2" t="str">
        <f ca="1">IF(ISNA(VLOOKUP('全表融合(関数用)'!W1963,'全表融合(関数用)'!X$2:AB$9999,3,FALSE)),"",VLOOKUP('全表融合(関数用)'!W1963,'全表融合(関数用)'!X$2:AB$9999,3,FALSE))</f>
        <v/>
      </c>
      <c r="N1963" s="2" t="str">
        <f ca="1">IF(ISNA(VLOOKUP('全表融合(関数用)'!W1963,'全表融合(関数用)'!X$2:AB$9999,4,FALSE)),"",VLOOKUP('全表融合(関数用)'!W1963,'全表融合(関数用)'!X$2:AB$9999,4,FALSE))</f>
        <v/>
      </c>
      <c r="O1963" s="2" t="str">
        <f ca="1">IF(ISNA(VLOOKUP('全表融合(関数用)'!W1963,'全表融合(関数用)'!X$2:AB$9999,5,FALSE)),"",VLOOKUP('全表融合(関数用)'!W1963,'全表融合(関数用)'!X$2:AB$9999,5,FALSE))</f>
        <v/>
      </c>
      <c r="P1963" s="4" t="str">
        <f ca="1">IF(SUMIF('全表融合(関数用)'!Z:Z,M1963,'全表融合(関数用)'!AC:AC)=0,"",SUMIF('全表融合(関数用)'!Z:Z,M1963,'全表融合(関数用)'!AC:AC))</f>
        <v/>
      </c>
    </row>
    <row r="1964" spans="2:16">
      <c r="B1964" s="3" t="str">
        <f>IF(SUMIFS(四角板専用!T:T,四角板専用!A:A,A1964)=0,"",SUMIFS(四角板専用!T:T,四角板専用!A:A,A1964))</f>
        <v/>
      </c>
      <c r="C1964" s="3" t="str">
        <f>IF(SUMIFS('FB&amp;L専用'!V:V,'FB&amp;L専用'!A:A,A1964)=0,"",SUMIFS('FB&amp;L専用'!V:V,'FB&amp;L専用'!A:A,A1964))</f>
        <v/>
      </c>
      <c r="D1964" s="3" t="str">
        <f>IF(SUMIFS(鋼材専用!W:W,鋼材専用!A:A,A1964)=0,"",SUMIFS(鋼材専用!W:W,鋼材専用!A:A,A1964))</f>
        <v/>
      </c>
      <c r="E1964" s="3" t="str">
        <f>IF(SUMIFS(Φ部品専用!W:W,Φ部品専用!A:A,A1964)=0,"",SUMIFS(Φ部品専用!W:W,Φ部品専用!A:A,A1964))</f>
        <v/>
      </c>
      <c r="F1964" s="3" t="str">
        <f>IF(SUMIFS(パイプ専用!W:W,パイプ専用!A:A,A1964)=0,"",SUMIFS(パイプ専用!W:W,パイプ専用!A:A,A1964))</f>
        <v/>
      </c>
      <c r="G1964" s="3" t="str">
        <f t="shared" si="61"/>
        <v/>
      </c>
      <c r="K1964" s="4" t="str">
        <f t="shared" ca="1" si="62"/>
        <v/>
      </c>
      <c r="L1964" s="2" t="str">
        <f ca="1">IF(N1964="","",IF(COUNTIF(N$1:N1964,N1964)&gt;1,"",IF(COUNTIF(N:N,N1964)&gt;=1,"左表に入れますねぇ","")))</f>
        <v/>
      </c>
      <c r="M1964" s="2" t="str">
        <f ca="1">IF(ISNA(VLOOKUP('全表融合(関数用)'!W1964,'全表融合(関数用)'!X$2:AB$9999,3,FALSE)),"",VLOOKUP('全表融合(関数用)'!W1964,'全表融合(関数用)'!X$2:AB$9999,3,FALSE))</f>
        <v/>
      </c>
      <c r="N1964" s="2" t="str">
        <f ca="1">IF(ISNA(VLOOKUP('全表融合(関数用)'!W1964,'全表融合(関数用)'!X$2:AB$9999,4,FALSE)),"",VLOOKUP('全表融合(関数用)'!W1964,'全表融合(関数用)'!X$2:AB$9999,4,FALSE))</f>
        <v/>
      </c>
      <c r="O1964" s="2" t="str">
        <f ca="1">IF(ISNA(VLOOKUP('全表融合(関数用)'!W1964,'全表融合(関数用)'!X$2:AB$9999,5,FALSE)),"",VLOOKUP('全表融合(関数用)'!W1964,'全表融合(関数用)'!X$2:AB$9999,5,FALSE))</f>
        <v/>
      </c>
      <c r="P1964" s="4" t="str">
        <f ca="1">IF(SUMIF('全表融合(関数用)'!Z:Z,M1964,'全表融合(関数用)'!AC:AC)=0,"",SUMIF('全表融合(関数用)'!Z:Z,M1964,'全表融合(関数用)'!AC:AC))</f>
        <v/>
      </c>
    </row>
    <row r="1965" spans="2:16">
      <c r="B1965" s="3" t="str">
        <f>IF(SUMIFS(四角板専用!T:T,四角板専用!A:A,A1965)=0,"",SUMIFS(四角板専用!T:T,四角板専用!A:A,A1965))</f>
        <v/>
      </c>
      <c r="C1965" s="3" t="str">
        <f>IF(SUMIFS('FB&amp;L専用'!V:V,'FB&amp;L専用'!A:A,A1965)=0,"",SUMIFS('FB&amp;L専用'!V:V,'FB&amp;L専用'!A:A,A1965))</f>
        <v/>
      </c>
      <c r="D1965" s="3" t="str">
        <f>IF(SUMIFS(鋼材専用!W:W,鋼材専用!A:A,A1965)=0,"",SUMIFS(鋼材専用!W:W,鋼材専用!A:A,A1965))</f>
        <v/>
      </c>
      <c r="E1965" s="3" t="str">
        <f>IF(SUMIFS(Φ部品専用!W:W,Φ部品専用!A:A,A1965)=0,"",SUMIFS(Φ部品専用!W:W,Φ部品専用!A:A,A1965))</f>
        <v/>
      </c>
      <c r="F1965" s="3" t="str">
        <f>IF(SUMIFS(パイプ専用!W:W,パイプ専用!A:A,A1965)=0,"",SUMIFS(パイプ専用!W:W,パイプ専用!A:A,A1965))</f>
        <v/>
      </c>
      <c r="G1965" s="3" t="str">
        <f t="shared" si="61"/>
        <v/>
      </c>
      <c r="K1965" s="4" t="str">
        <f t="shared" ca="1" si="62"/>
        <v/>
      </c>
      <c r="L1965" s="2" t="str">
        <f ca="1">IF(N1965="","",IF(COUNTIF(N$1:N1965,N1965)&gt;1,"",IF(COUNTIF(N:N,N1965)&gt;=1,"左表に入れますねぇ","")))</f>
        <v/>
      </c>
      <c r="M1965" s="2" t="str">
        <f ca="1">IF(ISNA(VLOOKUP('全表融合(関数用)'!W1965,'全表融合(関数用)'!X$2:AB$9999,3,FALSE)),"",VLOOKUP('全表融合(関数用)'!W1965,'全表融合(関数用)'!X$2:AB$9999,3,FALSE))</f>
        <v/>
      </c>
      <c r="N1965" s="2" t="str">
        <f ca="1">IF(ISNA(VLOOKUP('全表融合(関数用)'!W1965,'全表融合(関数用)'!X$2:AB$9999,4,FALSE)),"",VLOOKUP('全表融合(関数用)'!W1965,'全表融合(関数用)'!X$2:AB$9999,4,FALSE))</f>
        <v/>
      </c>
      <c r="O1965" s="2" t="str">
        <f ca="1">IF(ISNA(VLOOKUP('全表融合(関数用)'!W1965,'全表融合(関数用)'!X$2:AB$9999,5,FALSE)),"",VLOOKUP('全表融合(関数用)'!W1965,'全表融合(関数用)'!X$2:AB$9999,5,FALSE))</f>
        <v/>
      </c>
      <c r="P1965" s="4" t="str">
        <f ca="1">IF(SUMIF('全表融合(関数用)'!Z:Z,M1965,'全表融合(関数用)'!AC:AC)=0,"",SUMIF('全表融合(関数用)'!Z:Z,M1965,'全表融合(関数用)'!AC:AC))</f>
        <v/>
      </c>
    </row>
    <row r="1966" spans="2:16">
      <c r="B1966" s="3" t="str">
        <f>IF(SUMIFS(四角板専用!T:T,四角板専用!A:A,A1966)=0,"",SUMIFS(四角板専用!T:T,四角板専用!A:A,A1966))</f>
        <v/>
      </c>
      <c r="C1966" s="3" t="str">
        <f>IF(SUMIFS('FB&amp;L専用'!V:V,'FB&amp;L専用'!A:A,A1966)=0,"",SUMIFS('FB&amp;L専用'!V:V,'FB&amp;L専用'!A:A,A1966))</f>
        <v/>
      </c>
      <c r="D1966" s="3" t="str">
        <f>IF(SUMIFS(鋼材専用!W:W,鋼材専用!A:A,A1966)=0,"",SUMIFS(鋼材専用!W:W,鋼材専用!A:A,A1966))</f>
        <v/>
      </c>
      <c r="E1966" s="3" t="str">
        <f>IF(SUMIFS(Φ部品専用!W:W,Φ部品専用!A:A,A1966)=0,"",SUMIFS(Φ部品専用!W:W,Φ部品専用!A:A,A1966))</f>
        <v/>
      </c>
      <c r="F1966" s="3" t="str">
        <f>IF(SUMIFS(パイプ専用!W:W,パイプ専用!A:A,A1966)=0,"",SUMIFS(パイプ専用!W:W,パイプ専用!A:A,A1966))</f>
        <v/>
      </c>
      <c r="G1966" s="3" t="str">
        <f t="shared" si="61"/>
        <v/>
      </c>
      <c r="K1966" s="4" t="str">
        <f t="shared" ca="1" si="62"/>
        <v/>
      </c>
      <c r="L1966" s="2" t="str">
        <f ca="1">IF(N1966="","",IF(COUNTIF(N$1:N1966,N1966)&gt;1,"",IF(COUNTIF(N:N,N1966)&gt;=1,"左表に入れますねぇ","")))</f>
        <v/>
      </c>
      <c r="M1966" s="2" t="str">
        <f ca="1">IF(ISNA(VLOOKUP('全表融合(関数用)'!W1966,'全表融合(関数用)'!X$2:AB$9999,3,FALSE)),"",VLOOKUP('全表融合(関数用)'!W1966,'全表融合(関数用)'!X$2:AB$9999,3,FALSE))</f>
        <v/>
      </c>
      <c r="N1966" s="2" t="str">
        <f ca="1">IF(ISNA(VLOOKUP('全表融合(関数用)'!W1966,'全表融合(関数用)'!X$2:AB$9999,4,FALSE)),"",VLOOKUP('全表融合(関数用)'!W1966,'全表融合(関数用)'!X$2:AB$9999,4,FALSE))</f>
        <v/>
      </c>
      <c r="O1966" s="2" t="str">
        <f ca="1">IF(ISNA(VLOOKUP('全表融合(関数用)'!W1966,'全表融合(関数用)'!X$2:AB$9999,5,FALSE)),"",VLOOKUP('全表融合(関数用)'!W1966,'全表融合(関数用)'!X$2:AB$9999,5,FALSE))</f>
        <v/>
      </c>
      <c r="P1966" s="4" t="str">
        <f ca="1">IF(SUMIF('全表融合(関数用)'!Z:Z,M1966,'全表融合(関数用)'!AC:AC)=0,"",SUMIF('全表融合(関数用)'!Z:Z,M1966,'全表融合(関数用)'!AC:AC))</f>
        <v/>
      </c>
    </row>
    <row r="1967" spans="2:16">
      <c r="B1967" s="3" t="str">
        <f>IF(SUMIFS(四角板専用!T:T,四角板専用!A:A,A1967)=0,"",SUMIFS(四角板専用!T:T,四角板専用!A:A,A1967))</f>
        <v/>
      </c>
      <c r="C1967" s="3" t="str">
        <f>IF(SUMIFS('FB&amp;L専用'!V:V,'FB&amp;L専用'!A:A,A1967)=0,"",SUMIFS('FB&amp;L専用'!V:V,'FB&amp;L専用'!A:A,A1967))</f>
        <v/>
      </c>
      <c r="D1967" s="3" t="str">
        <f>IF(SUMIFS(鋼材専用!W:W,鋼材専用!A:A,A1967)=0,"",SUMIFS(鋼材専用!W:W,鋼材専用!A:A,A1967))</f>
        <v/>
      </c>
      <c r="E1967" s="3" t="str">
        <f>IF(SUMIFS(Φ部品専用!W:W,Φ部品専用!A:A,A1967)=0,"",SUMIFS(Φ部品専用!W:W,Φ部品専用!A:A,A1967))</f>
        <v/>
      </c>
      <c r="F1967" s="3" t="str">
        <f>IF(SUMIFS(パイプ専用!W:W,パイプ専用!A:A,A1967)=0,"",SUMIFS(パイプ専用!W:W,パイプ専用!A:A,A1967))</f>
        <v/>
      </c>
      <c r="G1967" s="3" t="str">
        <f t="shared" si="61"/>
        <v/>
      </c>
      <c r="K1967" s="4" t="str">
        <f t="shared" ca="1" si="62"/>
        <v/>
      </c>
      <c r="L1967" s="2" t="str">
        <f ca="1">IF(N1967="","",IF(COUNTIF(N$1:N1967,N1967)&gt;1,"",IF(COUNTIF(N:N,N1967)&gt;=1,"左表に入れますねぇ","")))</f>
        <v/>
      </c>
      <c r="M1967" s="2" t="str">
        <f ca="1">IF(ISNA(VLOOKUP('全表融合(関数用)'!W1967,'全表融合(関数用)'!X$2:AB$9999,3,FALSE)),"",VLOOKUP('全表融合(関数用)'!W1967,'全表融合(関数用)'!X$2:AB$9999,3,FALSE))</f>
        <v/>
      </c>
      <c r="N1967" s="2" t="str">
        <f ca="1">IF(ISNA(VLOOKUP('全表融合(関数用)'!W1967,'全表融合(関数用)'!X$2:AB$9999,4,FALSE)),"",VLOOKUP('全表融合(関数用)'!W1967,'全表融合(関数用)'!X$2:AB$9999,4,FALSE))</f>
        <v/>
      </c>
      <c r="O1967" s="2" t="str">
        <f ca="1">IF(ISNA(VLOOKUP('全表融合(関数用)'!W1967,'全表融合(関数用)'!X$2:AB$9999,5,FALSE)),"",VLOOKUP('全表融合(関数用)'!W1967,'全表融合(関数用)'!X$2:AB$9999,5,FALSE))</f>
        <v/>
      </c>
      <c r="P1967" s="4" t="str">
        <f ca="1">IF(SUMIF('全表融合(関数用)'!Z:Z,M1967,'全表融合(関数用)'!AC:AC)=0,"",SUMIF('全表融合(関数用)'!Z:Z,M1967,'全表融合(関数用)'!AC:AC))</f>
        <v/>
      </c>
    </row>
    <row r="1968" spans="2:16">
      <c r="B1968" s="3" t="str">
        <f>IF(SUMIFS(四角板専用!T:T,四角板専用!A:A,A1968)=0,"",SUMIFS(四角板専用!T:T,四角板専用!A:A,A1968))</f>
        <v/>
      </c>
      <c r="C1968" s="3" t="str">
        <f>IF(SUMIFS('FB&amp;L専用'!V:V,'FB&amp;L専用'!A:A,A1968)=0,"",SUMIFS('FB&amp;L専用'!V:V,'FB&amp;L専用'!A:A,A1968))</f>
        <v/>
      </c>
      <c r="D1968" s="3" t="str">
        <f>IF(SUMIFS(鋼材専用!W:W,鋼材専用!A:A,A1968)=0,"",SUMIFS(鋼材専用!W:W,鋼材専用!A:A,A1968))</f>
        <v/>
      </c>
      <c r="E1968" s="3" t="str">
        <f>IF(SUMIFS(Φ部品専用!W:W,Φ部品専用!A:A,A1968)=0,"",SUMIFS(Φ部品専用!W:W,Φ部品専用!A:A,A1968))</f>
        <v/>
      </c>
      <c r="F1968" s="3" t="str">
        <f>IF(SUMIFS(パイプ専用!W:W,パイプ専用!A:A,A1968)=0,"",SUMIFS(パイプ専用!W:W,パイプ専用!A:A,A1968))</f>
        <v/>
      </c>
      <c r="G1968" s="3" t="str">
        <f t="shared" si="61"/>
        <v/>
      </c>
      <c r="K1968" s="4" t="str">
        <f t="shared" ca="1" si="62"/>
        <v/>
      </c>
      <c r="L1968" s="2" t="str">
        <f ca="1">IF(N1968="","",IF(COUNTIF(N$1:N1968,N1968)&gt;1,"",IF(COUNTIF(N:N,N1968)&gt;=1,"左表に入れますねぇ","")))</f>
        <v/>
      </c>
      <c r="M1968" s="2" t="str">
        <f ca="1">IF(ISNA(VLOOKUP('全表融合(関数用)'!W1968,'全表融合(関数用)'!X$2:AB$9999,3,FALSE)),"",VLOOKUP('全表融合(関数用)'!W1968,'全表融合(関数用)'!X$2:AB$9999,3,FALSE))</f>
        <v/>
      </c>
      <c r="N1968" s="2" t="str">
        <f ca="1">IF(ISNA(VLOOKUP('全表融合(関数用)'!W1968,'全表融合(関数用)'!X$2:AB$9999,4,FALSE)),"",VLOOKUP('全表融合(関数用)'!W1968,'全表融合(関数用)'!X$2:AB$9999,4,FALSE))</f>
        <v/>
      </c>
      <c r="O1968" s="2" t="str">
        <f ca="1">IF(ISNA(VLOOKUP('全表融合(関数用)'!W1968,'全表融合(関数用)'!X$2:AB$9999,5,FALSE)),"",VLOOKUP('全表融合(関数用)'!W1968,'全表融合(関数用)'!X$2:AB$9999,5,FALSE))</f>
        <v/>
      </c>
      <c r="P1968" s="4" t="str">
        <f ca="1">IF(SUMIF('全表融合(関数用)'!Z:Z,M1968,'全表融合(関数用)'!AC:AC)=0,"",SUMIF('全表融合(関数用)'!Z:Z,M1968,'全表融合(関数用)'!AC:AC))</f>
        <v/>
      </c>
    </row>
    <row r="1969" spans="2:16">
      <c r="B1969" s="3" t="str">
        <f>IF(SUMIFS(四角板専用!T:T,四角板専用!A:A,A1969)=0,"",SUMIFS(四角板専用!T:T,四角板専用!A:A,A1969))</f>
        <v/>
      </c>
      <c r="C1969" s="3" t="str">
        <f>IF(SUMIFS('FB&amp;L専用'!V:V,'FB&amp;L専用'!A:A,A1969)=0,"",SUMIFS('FB&amp;L専用'!V:V,'FB&amp;L専用'!A:A,A1969))</f>
        <v/>
      </c>
      <c r="D1969" s="3" t="str">
        <f>IF(SUMIFS(鋼材専用!W:W,鋼材専用!A:A,A1969)=0,"",SUMIFS(鋼材専用!W:W,鋼材専用!A:A,A1969))</f>
        <v/>
      </c>
      <c r="E1969" s="3" t="str">
        <f>IF(SUMIFS(Φ部品専用!W:W,Φ部品専用!A:A,A1969)=0,"",SUMIFS(Φ部品専用!W:W,Φ部品専用!A:A,A1969))</f>
        <v/>
      </c>
      <c r="F1969" s="3" t="str">
        <f>IF(SUMIFS(パイプ専用!W:W,パイプ専用!A:A,A1969)=0,"",SUMIFS(パイプ専用!W:W,パイプ専用!A:A,A1969))</f>
        <v/>
      </c>
      <c r="G1969" s="3" t="str">
        <f t="shared" si="61"/>
        <v/>
      </c>
      <c r="K1969" s="4" t="str">
        <f t="shared" ca="1" si="62"/>
        <v/>
      </c>
      <c r="L1969" s="2" t="str">
        <f ca="1">IF(N1969="","",IF(COUNTIF(N$1:N1969,N1969)&gt;1,"",IF(COUNTIF(N:N,N1969)&gt;=1,"左表に入れますねぇ","")))</f>
        <v/>
      </c>
      <c r="M1969" s="2" t="str">
        <f ca="1">IF(ISNA(VLOOKUP('全表融合(関数用)'!W1969,'全表融合(関数用)'!X$2:AB$9999,3,FALSE)),"",VLOOKUP('全表融合(関数用)'!W1969,'全表融合(関数用)'!X$2:AB$9999,3,FALSE))</f>
        <v/>
      </c>
      <c r="N1969" s="2" t="str">
        <f ca="1">IF(ISNA(VLOOKUP('全表融合(関数用)'!W1969,'全表融合(関数用)'!X$2:AB$9999,4,FALSE)),"",VLOOKUP('全表融合(関数用)'!W1969,'全表融合(関数用)'!X$2:AB$9999,4,FALSE))</f>
        <v/>
      </c>
      <c r="O1969" s="2" t="str">
        <f ca="1">IF(ISNA(VLOOKUP('全表融合(関数用)'!W1969,'全表融合(関数用)'!X$2:AB$9999,5,FALSE)),"",VLOOKUP('全表融合(関数用)'!W1969,'全表融合(関数用)'!X$2:AB$9999,5,FALSE))</f>
        <v/>
      </c>
      <c r="P1969" s="4" t="str">
        <f ca="1">IF(SUMIF('全表融合(関数用)'!Z:Z,M1969,'全表融合(関数用)'!AC:AC)=0,"",SUMIF('全表融合(関数用)'!Z:Z,M1969,'全表融合(関数用)'!AC:AC))</f>
        <v/>
      </c>
    </row>
    <row r="1970" spans="2:16">
      <c r="B1970" s="3" t="str">
        <f>IF(SUMIFS(四角板専用!T:T,四角板専用!A:A,A1970)=0,"",SUMIFS(四角板専用!T:T,四角板専用!A:A,A1970))</f>
        <v/>
      </c>
      <c r="C1970" s="3" t="str">
        <f>IF(SUMIFS('FB&amp;L専用'!V:V,'FB&amp;L専用'!A:A,A1970)=0,"",SUMIFS('FB&amp;L専用'!V:V,'FB&amp;L専用'!A:A,A1970))</f>
        <v/>
      </c>
      <c r="D1970" s="3" t="str">
        <f>IF(SUMIFS(鋼材専用!W:W,鋼材専用!A:A,A1970)=0,"",SUMIFS(鋼材専用!W:W,鋼材専用!A:A,A1970))</f>
        <v/>
      </c>
      <c r="E1970" s="3" t="str">
        <f>IF(SUMIFS(Φ部品専用!W:W,Φ部品専用!A:A,A1970)=0,"",SUMIFS(Φ部品専用!W:W,Φ部品専用!A:A,A1970))</f>
        <v/>
      </c>
      <c r="F1970" s="3" t="str">
        <f>IF(SUMIFS(パイプ専用!W:W,パイプ専用!A:A,A1970)=0,"",SUMIFS(パイプ専用!W:W,パイプ専用!A:A,A1970))</f>
        <v/>
      </c>
      <c r="G1970" s="3" t="str">
        <f t="shared" si="61"/>
        <v/>
      </c>
      <c r="K1970" s="4" t="str">
        <f t="shared" ca="1" si="62"/>
        <v/>
      </c>
      <c r="L1970" s="2" t="str">
        <f ca="1">IF(N1970="","",IF(COUNTIF(N$1:N1970,N1970)&gt;1,"",IF(COUNTIF(N:N,N1970)&gt;=1,"左表に入れますねぇ","")))</f>
        <v/>
      </c>
      <c r="M1970" s="2" t="str">
        <f ca="1">IF(ISNA(VLOOKUP('全表融合(関数用)'!W1970,'全表融合(関数用)'!X$2:AB$9999,3,FALSE)),"",VLOOKUP('全表融合(関数用)'!W1970,'全表融合(関数用)'!X$2:AB$9999,3,FALSE))</f>
        <v/>
      </c>
      <c r="N1970" s="2" t="str">
        <f ca="1">IF(ISNA(VLOOKUP('全表融合(関数用)'!W1970,'全表融合(関数用)'!X$2:AB$9999,4,FALSE)),"",VLOOKUP('全表融合(関数用)'!W1970,'全表融合(関数用)'!X$2:AB$9999,4,FALSE))</f>
        <v/>
      </c>
      <c r="O1970" s="2" t="str">
        <f ca="1">IF(ISNA(VLOOKUP('全表融合(関数用)'!W1970,'全表融合(関数用)'!X$2:AB$9999,5,FALSE)),"",VLOOKUP('全表融合(関数用)'!W1970,'全表融合(関数用)'!X$2:AB$9999,5,FALSE))</f>
        <v/>
      </c>
      <c r="P1970" s="4" t="str">
        <f ca="1">IF(SUMIF('全表融合(関数用)'!Z:Z,M1970,'全表融合(関数用)'!AC:AC)=0,"",SUMIF('全表融合(関数用)'!Z:Z,M1970,'全表融合(関数用)'!AC:AC))</f>
        <v/>
      </c>
    </row>
    <row r="1971" spans="2:16">
      <c r="B1971" s="3" t="str">
        <f>IF(SUMIFS(四角板専用!T:T,四角板専用!A:A,A1971)=0,"",SUMIFS(四角板専用!T:T,四角板専用!A:A,A1971))</f>
        <v/>
      </c>
      <c r="C1971" s="3" t="str">
        <f>IF(SUMIFS('FB&amp;L専用'!V:V,'FB&amp;L専用'!A:A,A1971)=0,"",SUMIFS('FB&amp;L専用'!V:V,'FB&amp;L専用'!A:A,A1971))</f>
        <v/>
      </c>
      <c r="D1971" s="3" t="str">
        <f>IF(SUMIFS(鋼材専用!W:W,鋼材専用!A:A,A1971)=0,"",SUMIFS(鋼材専用!W:W,鋼材専用!A:A,A1971))</f>
        <v/>
      </c>
      <c r="E1971" s="3" t="str">
        <f>IF(SUMIFS(Φ部品専用!W:W,Φ部品専用!A:A,A1971)=0,"",SUMIFS(Φ部品専用!W:W,Φ部品専用!A:A,A1971))</f>
        <v/>
      </c>
      <c r="F1971" s="3" t="str">
        <f>IF(SUMIFS(パイプ専用!W:W,パイプ専用!A:A,A1971)=0,"",SUMIFS(パイプ専用!W:W,パイプ専用!A:A,A1971))</f>
        <v/>
      </c>
      <c r="G1971" s="3" t="str">
        <f t="shared" si="61"/>
        <v/>
      </c>
      <c r="K1971" s="4" t="str">
        <f t="shared" ca="1" si="62"/>
        <v/>
      </c>
      <c r="L1971" s="2" t="str">
        <f ca="1">IF(N1971="","",IF(COUNTIF(N$1:N1971,N1971)&gt;1,"",IF(COUNTIF(N:N,N1971)&gt;=1,"左表に入れますねぇ","")))</f>
        <v/>
      </c>
      <c r="M1971" s="2" t="str">
        <f ca="1">IF(ISNA(VLOOKUP('全表融合(関数用)'!W1971,'全表融合(関数用)'!X$2:AB$9999,3,FALSE)),"",VLOOKUP('全表融合(関数用)'!W1971,'全表融合(関数用)'!X$2:AB$9999,3,FALSE))</f>
        <v/>
      </c>
      <c r="N1971" s="2" t="str">
        <f ca="1">IF(ISNA(VLOOKUP('全表融合(関数用)'!W1971,'全表融合(関数用)'!X$2:AB$9999,4,FALSE)),"",VLOOKUP('全表融合(関数用)'!W1971,'全表融合(関数用)'!X$2:AB$9999,4,FALSE))</f>
        <v/>
      </c>
      <c r="O1971" s="2" t="str">
        <f ca="1">IF(ISNA(VLOOKUP('全表融合(関数用)'!W1971,'全表融合(関数用)'!X$2:AB$9999,5,FALSE)),"",VLOOKUP('全表融合(関数用)'!W1971,'全表融合(関数用)'!X$2:AB$9999,5,FALSE))</f>
        <v/>
      </c>
      <c r="P1971" s="4" t="str">
        <f ca="1">IF(SUMIF('全表融合(関数用)'!Z:Z,M1971,'全表融合(関数用)'!AC:AC)=0,"",SUMIF('全表融合(関数用)'!Z:Z,M1971,'全表融合(関数用)'!AC:AC))</f>
        <v/>
      </c>
    </row>
    <row r="1972" spans="2:16">
      <c r="B1972" s="3" t="str">
        <f>IF(SUMIFS(四角板専用!T:T,四角板専用!A:A,A1972)=0,"",SUMIFS(四角板専用!T:T,四角板専用!A:A,A1972))</f>
        <v/>
      </c>
      <c r="C1972" s="3" t="str">
        <f>IF(SUMIFS('FB&amp;L専用'!V:V,'FB&amp;L専用'!A:A,A1972)=0,"",SUMIFS('FB&amp;L専用'!V:V,'FB&amp;L専用'!A:A,A1972))</f>
        <v/>
      </c>
      <c r="D1972" s="3" t="str">
        <f>IF(SUMIFS(鋼材専用!W:W,鋼材専用!A:A,A1972)=0,"",SUMIFS(鋼材専用!W:W,鋼材専用!A:A,A1972))</f>
        <v/>
      </c>
      <c r="E1972" s="3" t="str">
        <f>IF(SUMIFS(Φ部品専用!W:W,Φ部品専用!A:A,A1972)=0,"",SUMIFS(Φ部品専用!W:W,Φ部品専用!A:A,A1972))</f>
        <v/>
      </c>
      <c r="F1972" s="3" t="str">
        <f>IF(SUMIFS(パイプ専用!W:W,パイプ専用!A:A,A1972)=0,"",SUMIFS(パイプ専用!W:W,パイプ専用!A:A,A1972))</f>
        <v/>
      </c>
      <c r="G1972" s="3" t="str">
        <f t="shared" si="61"/>
        <v/>
      </c>
      <c r="K1972" s="4" t="str">
        <f t="shared" ca="1" si="62"/>
        <v/>
      </c>
      <c r="L1972" s="2" t="str">
        <f ca="1">IF(N1972="","",IF(COUNTIF(N$1:N1972,N1972)&gt;1,"",IF(COUNTIF(N:N,N1972)&gt;=1,"左表に入れますねぇ","")))</f>
        <v/>
      </c>
      <c r="M1972" s="2" t="str">
        <f ca="1">IF(ISNA(VLOOKUP('全表融合(関数用)'!W1972,'全表融合(関数用)'!X$2:AB$9999,3,FALSE)),"",VLOOKUP('全表融合(関数用)'!W1972,'全表融合(関数用)'!X$2:AB$9999,3,FALSE))</f>
        <v/>
      </c>
      <c r="N1972" s="2" t="str">
        <f ca="1">IF(ISNA(VLOOKUP('全表融合(関数用)'!W1972,'全表融合(関数用)'!X$2:AB$9999,4,FALSE)),"",VLOOKUP('全表融合(関数用)'!W1972,'全表融合(関数用)'!X$2:AB$9999,4,FALSE))</f>
        <v/>
      </c>
      <c r="O1972" s="2" t="str">
        <f ca="1">IF(ISNA(VLOOKUP('全表融合(関数用)'!W1972,'全表融合(関数用)'!X$2:AB$9999,5,FALSE)),"",VLOOKUP('全表融合(関数用)'!W1972,'全表融合(関数用)'!X$2:AB$9999,5,FALSE))</f>
        <v/>
      </c>
      <c r="P1972" s="4" t="str">
        <f ca="1">IF(SUMIF('全表融合(関数用)'!Z:Z,M1972,'全表融合(関数用)'!AC:AC)=0,"",SUMIF('全表融合(関数用)'!Z:Z,M1972,'全表融合(関数用)'!AC:AC))</f>
        <v/>
      </c>
    </row>
    <row r="1973" spans="2:16">
      <c r="B1973" s="3" t="str">
        <f>IF(SUMIFS(四角板専用!T:T,四角板専用!A:A,A1973)=0,"",SUMIFS(四角板専用!T:T,四角板専用!A:A,A1973))</f>
        <v/>
      </c>
      <c r="C1973" s="3" t="str">
        <f>IF(SUMIFS('FB&amp;L専用'!V:V,'FB&amp;L専用'!A:A,A1973)=0,"",SUMIFS('FB&amp;L専用'!V:V,'FB&amp;L専用'!A:A,A1973))</f>
        <v/>
      </c>
      <c r="D1973" s="3" t="str">
        <f>IF(SUMIFS(鋼材専用!W:W,鋼材専用!A:A,A1973)=0,"",SUMIFS(鋼材専用!W:W,鋼材専用!A:A,A1973))</f>
        <v/>
      </c>
      <c r="E1973" s="3" t="str">
        <f>IF(SUMIFS(Φ部品専用!W:W,Φ部品専用!A:A,A1973)=0,"",SUMIFS(Φ部品専用!W:W,Φ部品専用!A:A,A1973))</f>
        <v/>
      </c>
      <c r="F1973" s="3" t="str">
        <f>IF(SUMIFS(パイプ専用!W:W,パイプ専用!A:A,A1973)=0,"",SUMIFS(パイプ専用!W:W,パイプ専用!A:A,A1973))</f>
        <v/>
      </c>
      <c r="G1973" s="3" t="str">
        <f t="shared" si="61"/>
        <v/>
      </c>
      <c r="K1973" s="4" t="str">
        <f t="shared" ca="1" si="62"/>
        <v/>
      </c>
      <c r="L1973" s="2" t="str">
        <f ca="1">IF(N1973="","",IF(COUNTIF(N$1:N1973,N1973)&gt;1,"",IF(COUNTIF(N:N,N1973)&gt;=1,"左表に入れますねぇ","")))</f>
        <v/>
      </c>
      <c r="M1973" s="2" t="str">
        <f ca="1">IF(ISNA(VLOOKUP('全表融合(関数用)'!W1973,'全表融合(関数用)'!X$2:AB$9999,3,FALSE)),"",VLOOKUP('全表融合(関数用)'!W1973,'全表融合(関数用)'!X$2:AB$9999,3,FALSE))</f>
        <v/>
      </c>
      <c r="N1973" s="2" t="str">
        <f ca="1">IF(ISNA(VLOOKUP('全表融合(関数用)'!W1973,'全表融合(関数用)'!X$2:AB$9999,4,FALSE)),"",VLOOKUP('全表融合(関数用)'!W1973,'全表融合(関数用)'!X$2:AB$9999,4,FALSE))</f>
        <v/>
      </c>
      <c r="O1973" s="2" t="str">
        <f ca="1">IF(ISNA(VLOOKUP('全表融合(関数用)'!W1973,'全表融合(関数用)'!X$2:AB$9999,5,FALSE)),"",VLOOKUP('全表融合(関数用)'!W1973,'全表融合(関数用)'!X$2:AB$9999,5,FALSE))</f>
        <v/>
      </c>
      <c r="P1973" s="4" t="str">
        <f ca="1">IF(SUMIF('全表融合(関数用)'!Z:Z,M1973,'全表融合(関数用)'!AC:AC)=0,"",SUMIF('全表融合(関数用)'!Z:Z,M1973,'全表融合(関数用)'!AC:AC))</f>
        <v/>
      </c>
    </row>
    <row r="1974" spans="2:16">
      <c r="B1974" s="3" t="str">
        <f>IF(SUMIFS(四角板専用!T:T,四角板専用!A:A,A1974)=0,"",SUMIFS(四角板専用!T:T,四角板専用!A:A,A1974))</f>
        <v/>
      </c>
      <c r="C1974" s="3" t="str">
        <f>IF(SUMIFS('FB&amp;L専用'!V:V,'FB&amp;L専用'!A:A,A1974)=0,"",SUMIFS('FB&amp;L専用'!V:V,'FB&amp;L専用'!A:A,A1974))</f>
        <v/>
      </c>
      <c r="D1974" s="3" t="str">
        <f>IF(SUMIFS(鋼材専用!W:W,鋼材専用!A:A,A1974)=0,"",SUMIFS(鋼材専用!W:W,鋼材専用!A:A,A1974))</f>
        <v/>
      </c>
      <c r="E1974" s="3" t="str">
        <f>IF(SUMIFS(Φ部品専用!W:W,Φ部品専用!A:A,A1974)=0,"",SUMIFS(Φ部品専用!W:W,Φ部品専用!A:A,A1974))</f>
        <v/>
      </c>
      <c r="F1974" s="3" t="str">
        <f>IF(SUMIFS(パイプ専用!W:W,パイプ専用!A:A,A1974)=0,"",SUMIFS(パイプ専用!W:W,パイプ専用!A:A,A1974))</f>
        <v/>
      </c>
      <c r="G1974" s="3" t="str">
        <f t="shared" si="61"/>
        <v/>
      </c>
      <c r="K1974" s="4" t="str">
        <f t="shared" ca="1" si="62"/>
        <v/>
      </c>
      <c r="L1974" s="2" t="str">
        <f ca="1">IF(N1974="","",IF(COUNTIF(N$1:N1974,N1974)&gt;1,"",IF(COUNTIF(N:N,N1974)&gt;=1,"左表に入れますねぇ","")))</f>
        <v/>
      </c>
      <c r="M1974" s="2" t="str">
        <f ca="1">IF(ISNA(VLOOKUP('全表融合(関数用)'!W1974,'全表融合(関数用)'!X$2:AB$9999,3,FALSE)),"",VLOOKUP('全表融合(関数用)'!W1974,'全表融合(関数用)'!X$2:AB$9999,3,FALSE))</f>
        <v/>
      </c>
      <c r="N1974" s="2" t="str">
        <f ca="1">IF(ISNA(VLOOKUP('全表融合(関数用)'!W1974,'全表融合(関数用)'!X$2:AB$9999,4,FALSE)),"",VLOOKUP('全表融合(関数用)'!W1974,'全表融合(関数用)'!X$2:AB$9999,4,FALSE))</f>
        <v/>
      </c>
      <c r="O1974" s="2" t="str">
        <f ca="1">IF(ISNA(VLOOKUP('全表融合(関数用)'!W1974,'全表融合(関数用)'!X$2:AB$9999,5,FALSE)),"",VLOOKUP('全表融合(関数用)'!W1974,'全表融合(関数用)'!X$2:AB$9999,5,FALSE))</f>
        <v/>
      </c>
      <c r="P1974" s="4" t="str">
        <f ca="1">IF(SUMIF('全表融合(関数用)'!Z:Z,M1974,'全表融合(関数用)'!AC:AC)=0,"",SUMIF('全表融合(関数用)'!Z:Z,M1974,'全表融合(関数用)'!AC:AC))</f>
        <v/>
      </c>
    </row>
    <row r="1975" spans="2:16">
      <c r="B1975" s="3" t="str">
        <f>IF(SUMIFS(四角板専用!T:T,四角板専用!A:A,A1975)=0,"",SUMIFS(四角板専用!T:T,四角板専用!A:A,A1975))</f>
        <v/>
      </c>
      <c r="C1975" s="3" t="str">
        <f>IF(SUMIFS('FB&amp;L専用'!V:V,'FB&amp;L専用'!A:A,A1975)=0,"",SUMIFS('FB&amp;L専用'!V:V,'FB&amp;L専用'!A:A,A1975))</f>
        <v/>
      </c>
      <c r="D1975" s="3" t="str">
        <f>IF(SUMIFS(鋼材専用!W:W,鋼材専用!A:A,A1975)=0,"",SUMIFS(鋼材専用!W:W,鋼材専用!A:A,A1975))</f>
        <v/>
      </c>
      <c r="E1975" s="3" t="str">
        <f>IF(SUMIFS(Φ部品専用!W:W,Φ部品専用!A:A,A1975)=0,"",SUMIFS(Φ部品専用!W:W,Φ部品専用!A:A,A1975))</f>
        <v/>
      </c>
      <c r="F1975" s="3" t="str">
        <f>IF(SUMIFS(パイプ専用!W:W,パイプ専用!A:A,A1975)=0,"",SUMIFS(パイプ専用!W:W,パイプ専用!A:A,A1975))</f>
        <v/>
      </c>
      <c r="G1975" s="3" t="str">
        <f t="shared" si="61"/>
        <v/>
      </c>
      <c r="K1975" s="4" t="str">
        <f t="shared" ca="1" si="62"/>
        <v/>
      </c>
      <c r="L1975" s="2" t="str">
        <f ca="1">IF(N1975="","",IF(COUNTIF(N$1:N1975,N1975)&gt;1,"",IF(COUNTIF(N:N,N1975)&gt;=1,"左表に入れますねぇ","")))</f>
        <v/>
      </c>
      <c r="M1975" s="2" t="str">
        <f ca="1">IF(ISNA(VLOOKUP('全表融合(関数用)'!W1975,'全表融合(関数用)'!X$2:AB$9999,3,FALSE)),"",VLOOKUP('全表融合(関数用)'!W1975,'全表融合(関数用)'!X$2:AB$9999,3,FALSE))</f>
        <v/>
      </c>
      <c r="N1975" s="2" t="str">
        <f ca="1">IF(ISNA(VLOOKUP('全表融合(関数用)'!W1975,'全表融合(関数用)'!X$2:AB$9999,4,FALSE)),"",VLOOKUP('全表融合(関数用)'!W1975,'全表融合(関数用)'!X$2:AB$9999,4,FALSE))</f>
        <v/>
      </c>
      <c r="O1975" s="2" t="str">
        <f ca="1">IF(ISNA(VLOOKUP('全表融合(関数用)'!W1975,'全表融合(関数用)'!X$2:AB$9999,5,FALSE)),"",VLOOKUP('全表融合(関数用)'!W1975,'全表融合(関数用)'!X$2:AB$9999,5,FALSE))</f>
        <v/>
      </c>
      <c r="P1975" s="4" t="str">
        <f ca="1">IF(SUMIF('全表融合(関数用)'!Z:Z,M1975,'全表融合(関数用)'!AC:AC)=0,"",SUMIF('全表融合(関数用)'!Z:Z,M1975,'全表融合(関数用)'!AC:AC))</f>
        <v/>
      </c>
    </row>
    <row r="1976" spans="2:16">
      <c r="B1976" s="3" t="str">
        <f>IF(SUMIFS(四角板専用!T:T,四角板専用!A:A,A1976)=0,"",SUMIFS(四角板専用!T:T,四角板専用!A:A,A1976))</f>
        <v/>
      </c>
      <c r="C1976" s="3" t="str">
        <f>IF(SUMIFS('FB&amp;L専用'!V:V,'FB&amp;L専用'!A:A,A1976)=0,"",SUMIFS('FB&amp;L専用'!V:V,'FB&amp;L専用'!A:A,A1976))</f>
        <v/>
      </c>
      <c r="D1976" s="3" t="str">
        <f>IF(SUMIFS(鋼材専用!W:W,鋼材専用!A:A,A1976)=0,"",SUMIFS(鋼材専用!W:W,鋼材専用!A:A,A1976))</f>
        <v/>
      </c>
      <c r="E1976" s="3" t="str">
        <f>IF(SUMIFS(Φ部品専用!W:W,Φ部品専用!A:A,A1976)=0,"",SUMIFS(Φ部品専用!W:W,Φ部品専用!A:A,A1976))</f>
        <v/>
      </c>
      <c r="F1976" s="3" t="str">
        <f>IF(SUMIFS(パイプ専用!W:W,パイプ専用!A:A,A1976)=0,"",SUMIFS(パイプ専用!W:W,パイプ専用!A:A,A1976))</f>
        <v/>
      </c>
      <c r="G1976" s="3" t="str">
        <f t="shared" si="61"/>
        <v/>
      </c>
      <c r="K1976" s="4" t="str">
        <f t="shared" ca="1" si="62"/>
        <v/>
      </c>
      <c r="L1976" s="2" t="str">
        <f ca="1">IF(N1976="","",IF(COUNTIF(N$1:N1976,N1976)&gt;1,"",IF(COUNTIF(N:N,N1976)&gt;=1,"左表に入れますねぇ","")))</f>
        <v/>
      </c>
      <c r="M1976" s="2" t="str">
        <f ca="1">IF(ISNA(VLOOKUP('全表融合(関数用)'!W1976,'全表融合(関数用)'!X$2:AB$9999,3,FALSE)),"",VLOOKUP('全表融合(関数用)'!W1976,'全表融合(関数用)'!X$2:AB$9999,3,FALSE))</f>
        <v/>
      </c>
      <c r="N1976" s="2" t="str">
        <f ca="1">IF(ISNA(VLOOKUP('全表融合(関数用)'!W1976,'全表融合(関数用)'!X$2:AB$9999,4,FALSE)),"",VLOOKUP('全表融合(関数用)'!W1976,'全表融合(関数用)'!X$2:AB$9999,4,FALSE))</f>
        <v/>
      </c>
      <c r="O1976" s="2" t="str">
        <f ca="1">IF(ISNA(VLOOKUP('全表融合(関数用)'!W1976,'全表融合(関数用)'!X$2:AB$9999,5,FALSE)),"",VLOOKUP('全表融合(関数用)'!W1976,'全表融合(関数用)'!X$2:AB$9999,5,FALSE))</f>
        <v/>
      </c>
      <c r="P1976" s="4" t="str">
        <f ca="1">IF(SUMIF('全表融合(関数用)'!Z:Z,M1976,'全表融合(関数用)'!AC:AC)=0,"",SUMIF('全表融合(関数用)'!Z:Z,M1976,'全表融合(関数用)'!AC:AC))</f>
        <v/>
      </c>
    </row>
    <row r="1977" spans="2:16">
      <c r="B1977" s="3" t="str">
        <f>IF(SUMIFS(四角板専用!T:T,四角板専用!A:A,A1977)=0,"",SUMIFS(四角板専用!T:T,四角板専用!A:A,A1977))</f>
        <v/>
      </c>
      <c r="C1977" s="3" t="str">
        <f>IF(SUMIFS('FB&amp;L専用'!V:V,'FB&amp;L専用'!A:A,A1977)=0,"",SUMIFS('FB&amp;L専用'!V:V,'FB&amp;L専用'!A:A,A1977))</f>
        <v/>
      </c>
      <c r="D1977" s="3" t="str">
        <f>IF(SUMIFS(鋼材専用!W:W,鋼材専用!A:A,A1977)=0,"",SUMIFS(鋼材専用!W:W,鋼材専用!A:A,A1977))</f>
        <v/>
      </c>
      <c r="E1977" s="3" t="str">
        <f>IF(SUMIFS(Φ部品専用!W:W,Φ部品専用!A:A,A1977)=0,"",SUMIFS(Φ部品専用!W:W,Φ部品専用!A:A,A1977))</f>
        <v/>
      </c>
      <c r="F1977" s="3" t="str">
        <f>IF(SUMIFS(パイプ専用!W:W,パイプ専用!A:A,A1977)=0,"",SUMIFS(パイプ専用!W:W,パイプ専用!A:A,A1977))</f>
        <v/>
      </c>
      <c r="G1977" s="3" t="str">
        <f t="shared" si="61"/>
        <v/>
      </c>
      <c r="K1977" s="4" t="str">
        <f t="shared" ca="1" si="62"/>
        <v/>
      </c>
      <c r="L1977" s="2" t="str">
        <f ca="1">IF(N1977="","",IF(COUNTIF(N$1:N1977,N1977)&gt;1,"",IF(COUNTIF(N:N,N1977)&gt;=1,"左表に入れますねぇ","")))</f>
        <v/>
      </c>
      <c r="M1977" s="2" t="str">
        <f ca="1">IF(ISNA(VLOOKUP('全表融合(関数用)'!W1977,'全表融合(関数用)'!X$2:AB$9999,3,FALSE)),"",VLOOKUP('全表融合(関数用)'!W1977,'全表融合(関数用)'!X$2:AB$9999,3,FALSE))</f>
        <v/>
      </c>
      <c r="N1977" s="2" t="str">
        <f ca="1">IF(ISNA(VLOOKUP('全表融合(関数用)'!W1977,'全表融合(関数用)'!X$2:AB$9999,4,FALSE)),"",VLOOKUP('全表融合(関数用)'!W1977,'全表融合(関数用)'!X$2:AB$9999,4,FALSE))</f>
        <v/>
      </c>
      <c r="O1977" s="2" t="str">
        <f ca="1">IF(ISNA(VLOOKUP('全表融合(関数用)'!W1977,'全表融合(関数用)'!X$2:AB$9999,5,FALSE)),"",VLOOKUP('全表融合(関数用)'!W1977,'全表融合(関数用)'!X$2:AB$9999,5,FALSE))</f>
        <v/>
      </c>
      <c r="P1977" s="4" t="str">
        <f ca="1">IF(SUMIF('全表融合(関数用)'!Z:Z,M1977,'全表融合(関数用)'!AC:AC)=0,"",SUMIF('全表融合(関数用)'!Z:Z,M1977,'全表融合(関数用)'!AC:AC))</f>
        <v/>
      </c>
    </row>
    <row r="1978" spans="2:16">
      <c r="B1978" s="3" t="str">
        <f>IF(SUMIFS(四角板専用!T:T,四角板専用!A:A,A1978)=0,"",SUMIFS(四角板専用!T:T,四角板専用!A:A,A1978))</f>
        <v/>
      </c>
      <c r="C1978" s="3" t="str">
        <f>IF(SUMIFS('FB&amp;L専用'!V:V,'FB&amp;L専用'!A:A,A1978)=0,"",SUMIFS('FB&amp;L専用'!V:V,'FB&amp;L専用'!A:A,A1978))</f>
        <v/>
      </c>
      <c r="D1978" s="3" t="str">
        <f>IF(SUMIFS(鋼材専用!W:W,鋼材専用!A:A,A1978)=0,"",SUMIFS(鋼材専用!W:W,鋼材専用!A:A,A1978))</f>
        <v/>
      </c>
      <c r="E1978" s="3" t="str">
        <f>IF(SUMIFS(Φ部品専用!W:W,Φ部品専用!A:A,A1978)=0,"",SUMIFS(Φ部品専用!W:W,Φ部品専用!A:A,A1978))</f>
        <v/>
      </c>
      <c r="F1978" s="3" t="str">
        <f>IF(SUMIFS(パイプ専用!W:W,パイプ専用!A:A,A1978)=0,"",SUMIFS(パイプ専用!W:W,パイプ専用!A:A,A1978))</f>
        <v/>
      </c>
      <c r="G1978" s="3" t="str">
        <f t="shared" si="61"/>
        <v/>
      </c>
      <c r="K1978" s="4" t="str">
        <f t="shared" ca="1" si="62"/>
        <v/>
      </c>
      <c r="L1978" s="2" t="str">
        <f ca="1">IF(N1978="","",IF(COUNTIF(N$1:N1978,N1978)&gt;1,"",IF(COUNTIF(N:N,N1978)&gt;=1,"左表に入れますねぇ","")))</f>
        <v/>
      </c>
      <c r="M1978" s="2" t="str">
        <f ca="1">IF(ISNA(VLOOKUP('全表融合(関数用)'!W1978,'全表融合(関数用)'!X$2:AB$9999,3,FALSE)),"",VLOOKUP('全表融合(関数用)'!W1978,'全表融合(関数用)'!X$2:AB$9999,3,FALSE))</f>
        <v/>
      </c>
      <c r="N1978" s="2" t="str">
        <f ca="1">IF(ISNA(VLOOKUP('全表融合(関数用)'!W1978,'全表融合(関数用)'!X$2:AB$9999,4,FALSE)),"",VLOOKUP('全表融合(関数用)'!W1978,'全表融合(関数用)'!X$2:AB$9999,4,FALSE))</f>
        <v/>
      </c>
      <c r="O1978" s="2" t="str">
        <f ca="1">IF(ISNA(VLOOKUP('全表融合(関数用)'!W1978,'全表融合(関数用)'!X$2:AB$9999,5,FALSE)),"",VLOOKUP('全表融合(関数用)'!W1978,'全表融合(関数用)'!X$2:AB$9999,5,FALSE))</f>
        <v/>
      </c>
      <c r="P1978" s="4" t="str">
        <f ca="1">IF(SUMIF('全表融合(関数用)'!Z:Z,M1978,'全表融合(関数用)'!AC:AC)=0,"",SUMIF('全表融合(関数用)'!Z:Z,M1978,'全表融合(関数用)'!AC:AC))</f>
        <v/>
      </c>
    </row>
    <row r="1979" spans="2:16">
      <c r="B1979" s="3" t="str">
        <f>IF(SUMIFS(四角板専用!T:T,四角板専用!A:A,A1979)=0,"",SUMIFS(四角板専用!T:T,四角板専用!A:A,A1979))</f>
        <v/>
      </c>
      <c r="C1979" s="3" t="str">
        <f>IF(SUMIFS('FB&amp;L専用'!V:V,'FB&amp;L専用'!A:A,A1979)=0,"",SUMIFS('FB&amp;L専用'!V:V,'FB&amp;L専用'!A:A,A1979))</f>
        <v/>
      </c>
      <c r="D1979" s="3" t="str">
        <f>IF(SUMIFS(鋼材専用!W:W,鋼材専用!A:A,A1979)=0,"",SUMIFS(鋼材専用!W:W,鋼材専用!A:A,A1979))</f>
        <v/>
      </c>
      <c r="E1979" s="3" t="str">
        <f>IF(SUMIFS(Φ部品専用!W:W,Φ部品専用!A:A,A1979)=0,"",SUMIFS(Φ部品専用!W:W,Φ部品専用!A:A,A1979))</f>
        <v/>
      </c>
      <c r="F1979" s="3" t="str">
        <f>IF(SUMIFS(パイプ専用!W:W,パイプ専用!A:A,A1979)=0,"",SUMIFS(パイプ専用!W:W,パイプ専用!A:A,A1979))</f>
        <v/>
      </c>
      <c r="G1979" s="3" t="str">
        <f t="shared" si="61"/>
        <v/>
      </c>
      <c r="K1979" s="4" t="str">
        <f t="shared" ca="1" si="62"/>
        <v/>
      </c>
      <c r="L1979" s="2" t="str">
        <f ca="1">IF(N1979="","",IF(COUNTIF(N$1:N1979,N1979)&gt;1,"",IF(COUNTIF(N:N,N1979)&gt;=1,"左表に入れますねぇ","")))</f>
        <v/>
      </c>
      <c r="M1979" s="2" t="str">
        <f ca="1">IF(ISNA(VLOOKUP('全表融合(関数用)'!W1979,'全表融合(関数用)'!X$2:AB$9999,3,FALSE)),"",VLOOKUP('全表融合(関数用)'!W1979,'全表融合(関数用)'!X$2:AB$9999,3,FALSE))</f>
        <v/>
      </c>
      <c r="N1979" s="2" t="str">
        <f ca="1">IF(ISNA(VLOOKUP('全表融合(関数用)'!W1979,'全表融合(関数用)'!X$2:AB$9999,4,FALSE)),"",VLOOKUP('全表融合(関数用)'!W1979,'全表融合(関数用)'!X$2:AB$9999,4,FALSE))</f>
        <v/>
      </c>
      <c r="O1979" s="2" t="str">
        <f ca="1">IF(ISNA(VLOOKUP('全表融合(関数用)'!W1979,'全表融合(関数用)'!X$2:AB$9999,5,FALSE)),"",VLOOKUP('全表融合(関数用)'!W1979,'全表融合(関数用)'!X$2:AB$9999,5,FALSE))</f>
        <v/>
      </c>
      <c r="P1979" s="4" t="str">
        <f ca="1">IF(SUMIF('全表融合(関数用)'!Z:Z,M1979,'全表融合(関数用)'!AC:AC)=0,"",SUMIF('全表融合(関数用)'!Z:Z,M1979,'全表融合(関数用)'!AC:AC))</f>
        <v/>
      </c>
    </row>
    <row r="1980" spans="2:16">
      <c r="B1980" s="3" t="str">
        <f>IF(SUMIFS(四角板専用!T:T,四角板専用!A:A,A1980)=0,"",SUMIFS(四角板専用!T:T,四角板専用!A:A,A1980))</f>
        <v/>
      </c>
      <c r="C1980" s="3" t="str">
        <f>IF(SUMIFS('FB&amp;L専用'!V:V,'FB&amp;L専用'!A:A,A1980)=0,"",SUMIFS('FB&amp;L専用'!V:V,'FB&amp;L専用'!A:A,A1980))</f>
        <v/>
      </c>
      <c r="D1980" s="3" t="str">
        <f>IF(SUMIFS(鋼材専用!W:W,鋼材専用!A:A,A1980)=0,"",SUMIFS(鋼材専用!W:W,鋼材専用!A:A,A1980))</f>
        <v/>
      </c>
      <c r="E1980" s="3" t="str">
        <f>IF(SUMIFS(Φ部品専用!W:W,Φ部品専用!A:A,A1980)=0,"",SUMIFS(Φ部品専用!W:W,Φ部品専用!A:A,A1980))</f>
        <v/>
      </c>
      <c r="F1980" s="3" t="str">
        <f>IF(SUMIFS(パイプ専用!W:W,パイプ専用!A:A,A1980)=0,"",SUMIFS(パイプ専用!W:W,パイプ専用!A:A,A1980))</f>
        <v/>
      </c>
      <c r="G1980" s="3" t="str">
        <f t="shared" si="61"/>
        <v/>
      </c>
      <c r="K1980" s="4" t="str">
        <f t="shared" ca="1" si="62"/>
        <v/>
      </c>
      <c r="L1980" s="2" t="str">
        <f ca="1">IF(N1980="","",IF(COUNTIF(N$1:N1980,N1980)&gt;1,"",IF(COUNTIF(N:N,N1980)&gt;=1,"左表に入れますねぇ","")))</f>
        <v/>
      </c>
      <c r="M1980" s="2" t="str">
        <f ca="1">IF(ISNA(VLOOKUP('全表融合(関数用)'!W1980,'全表融合(関数用)'!X$2:AB$9999,3,FALSE)),"",VLOOKUP('全表融合(関数用)'!W1980,'全表融合(関数用)'!X$2:AB$9999,3,FALSE))</f>
        <v/>
      </c>
      <c r="N1980" s="2" t="str">
        <f ca="1">IF(ISNA(VLOOKUP('全表融合(関数用)'!W1980,'全表融合(関数用)'!X$2:AB$9999,4,FALSE)),"",VLOOKUP('全表融合(関数用)'!W1980,'全表融合(関数用)'!X$2:AB$9999,4,FALSE))</f>
        <v/>
      </c>
      <c r="O1980" s="2" t="str">
        <f ca="1">IF(ISNA(VLOOKUP('全表融合(関数用)'!W1980,'全表融合(関数用)'!X$2:AB$9999,5,FALSE)),"",VLOOKUP('全表融合(関数用)'!W1980,'全表融合(関数用)'!X$2:AB$9999,5,FALSE))</f>
        <v/>
      </c>
      <c r="P1980" s="4" t="str">
        <f ca="1">IF(SUMIF('全表融合(関数用)'!Z:Z,M1980,'全表融合(関数用)'!AC:AC)=0,"",SUMIF('全表融合(関数用)'!Z:Z,M1980,'全表融合(関数用)'!AC:AC))</f>
        <v/>
      </c>
    </row>
    <row r="1981" spans="2:16">
      <c r="B1981" s="3" t="str">
        <f>IF(SUMIFS(四角板専用!T:T,四角板専用!A:A,A1981)=0,"",SUMIFS(四角板専用!T:T,四角板専用!A:A,A1981))</f>
        <v/>
      </c>
      <c r="C1981" s="3" t="str">
        <f>IF(SUMIFS('FB&amp;L専用'!V:V,'FB&amp;L専用'!A:A,A1981)=0,"",SUMIFS('FB&amp;L専用'!V:V,'FB&amp;L専用'!A:A,A1981))</f>
        <v/>
      </c>
      <c r="D1981" s="3" t="str">
        <f>IF(SUMIFS(鋼材専用!W:W,鋼材専用!A:A,A1981)=0,"",SUMIFS(鋼材専用!W:W,鋼材専用!A:A,A1981))</f>
        <v/>
      </c>
      <c r="E1981" s="3" t="str">
        <f>IF(SUMIFS(Φ部品専用!W:W,Φ部品専用!A:A,A1981)=0,"",SUMIFS(Φ部品専用!W:W,Φ部品専用!A:A,A1981))</f>
        <v/>
      </c>
      <c r="F1981" s="3" t="str">
        <f>IF(SUMIFS(パイプ専用!W:W,パイプ専用!A:A,A1981)=0,"",SUMIFS(パイプ専用!W:W,パイプ専用!A:A,A1981))</f>
        <v/>
      </c>
      <c r="G1981" s="3" t="str">
        <f t="shared" si="61"/>
        <v/>
      </c>
      <c r="K1981" s="4" t="str">
        <f t="shared" ca="1" si="62"/>
        <v/>
      </c>
      <c r="L1981" s="2" t="str">
        <f ca="1">IF(N1981="","",IF(COUNTIF(N$1:N1981,N1981)&gt;1,"",IF(COUNTIF(N:N,N1981)&gt;=1,"左表に入れますねぇ","")))</f>
        <v/>
      </c>
      <c r="M1981" s="2" t="str">
        <f ca="1">IF(ISNA(VLOOKUP('全表融合(関数用)'!W1981,'全表融合(関数用)'!X$2:AB$9999,3,FALSE)),"",VLOOKUP('全表融合(関数用)'!W1981,'全表融合(関数用)'!X$2:AB$9999,3,FALSE))</f>
        <v/>
      </c>
      <c r="N1981" s="2" t="str">
        <f ca="1">IF(ISNA(VLOOKUP('全表融合(関数用)'!W1981,'全表融合(関数用)'!X$2:AB$9999,4,FALSE)),"",VLOOKUP('全表融合(関数用)'!W1981,'全表融合(関数用)'!X$2:AB$9999,4,FALSE))</f>
        <v/>
      </c>
      <c r="O1981" s="2" t="str">
        <f ca="1">IF(ISNA(VLOOKUP('全表融合(関数用)'!W1981,'全表融合(関数用)'!X$2:AB$9999,5,FALSE)),"",VLOOKUP('全表融合(関数用)'!W1981,'全表融合(関数用)'!X$2:AB$9999,5,FALSE))</f>
        <v/>
      </c>
      <c r="P1981" s="4" t="str">
        <f ca="1">IF(SUMIF('全表融合(関数用)'!Z:Z,M1981,'全表融合(関数用)'!AC:AC)=0,"",SUMIF('全表融合(関数用)'!Z:Z,M1981,'全表融合(関数用)'!AC:AC))</f>
        <v/>
      </c>
    </row>
    <row r="1982" spans="2:16">
      <c r="B1982" s="3" t="str">
        <f>IF(SUMIFS(四角板専用!T:T,四角板専用!A:A,A1982)=0,"",SUMIFS(四角板専用!T:T,四角板専用!A:A,A1982))</f>
        <v/>
      </c>
      <c r="C1982" s="3" t="str">
        <f>IF(SUMIFS('FB&amp;L専用'!V:V,'FB&amp;L専用'!A:A,A1982)=0,"",SUMIFS('FB&amp;L専用'!V:V,'FB&amp;L専用'!A:A,A1982))</f>
        <v/>
      </c>
      <c r="D1982" s="3" t="str">
        <f>IF(SUMIFS(鋼材専用!W:W,鋼材専用!A:A,A1982)=0,"",SUMIFS(鋼材専用!W:W,鋼材専用!A:A,A1982))</f>
        <v/>
      </c>
      <c r="E1982" s="3" t="str">
        <f>IF(SUMIFS(Φ部品専用!W:W,Φ部品専用!A:A,A1982)=0,"",SUMIFS(Φ部品専用!W:W,Φ部品専用!A:A,A1982))</f>
        <v/>
      </c>
      <c r="F1982" s="3" t="str">
        <f>IF(SUMIFS(パイプ専用!W:W,パイプ専用!A:A,A1982)=0,"",SUMIFS(パイプ専用!W:W,パイプ専用!A:A,A1982))</f>
        <v/>
      </c>
      <c r="G1982" s="3" t="str">
        <f t="shared" si="61"/>
        <v/>
      </c>
      <c r="K1982" s="4" t="str">
        <f t="shared" ca="1" si="62"/>
        <v/>
      </c>
      <c r="L1982" s="2" t="str">
        <f ca="1">IF(N1982="","",IF(COUNTIF(N$1:N1982,N1982)&gt;1,"",IF(COUNTIF(N:N,N1982)&gt;=1,"左表に入れますねぇ","")))</f>
        <v/>
      </c>
      <c r="M1982" s="2" t="str">
        <f ca="1">IF(ISNA(VLOOKUP('全表融合(関数用)'!W1982,'全表融合(関数用)'!X$2:AB$9999,3,FALSE)),"",VLOOKUP('全表融合(関数用)'!W1982,'全表融合(関数用)'!X$2:AB$9999,3,FALSE))</f>
        <v/>
      </c>
      <c r="N1982" s="2" t="str">
        <f ca="1">IF(ISNA(VLOOKUP('全表融合(関数用)'!W1982,'全表融合(関数用)'!X$2:AB$9999,4,FALSE)),"",VLOOKUP('全表融合(関数用)'!W1982,'全表融合(関数用)'!X$2:AB$9999,4,FALSE))</f>
        <v/>
      </c>
      <c r="O1982" s="2" t="str">
        <f ca="1">IF(ISNA(VLOOKUP('全表融合(関数用)'!W1982,'全表融合(関数用)'!X$2:AB$9999,5,FALSE)),"",VLOOKUP('全表融合(関数用)'!W1982,'全表融合(関数用)'!X$2:AB$9999,5,FALSE))</f>
        <v/>
      </c>
      <c r="P1982" s="4" t="str">
        <f ca="1">IF(SUMIF('全表融合(関数用)'!Z:Z,M1982,'全表融合(関数用)'!AC:AC)=0,"",SUMIF('全表融合(関数用)'!Z:Z,M1982,'全表融合(関数用)'!AC:AC))</f>
        <v/>
      </c>
    </row>
    <row r="1983" spans="2:16">
      <c r="B1983" s="3" t="str">
        <f>IF(SUMIFS(四角板専用!T:T,四角板専用!A:A,A1983)=0,"",SUMIFS(四角板専用!T:T,四角板専用!A:A,A1983))</f>
        <v/>
      </c>
      <c r="C1983" s="3" t="str">
        <f>IF(SUMIFS('FB&amp;L専用'!V:V,'FB&amp;L専用'!A:A,A1983)=0,"",SUMIFS('FB&amp;L専用'!V:V,'FB&amp;L専用'!A:A,A1983))</f>
        <v/>
      </c>
      <c r="D1983" s="3" t="str">
        <f>IF(SUMIFS(鋼材専用!W:W,鋼材専用!A:A,A1983)=0,"",SUMIFS(鋼材専用!W:W,鋼材専用!A:A,A1983))</f>
        <v/>
      </c>
      <c r="E1983" s="3" t="str">
        <f>IF(SUMIFS(Φ部品専用!W:W,Φ部品専用!A:A,A1983)=0,"",SUMIFS(Φ部品専用!W:W,Φ部品専用!A:A,A1983))</f>
        <v/>
      </c>
      <c r="F1983" s="3" t="str">
        <f>IF(SUMIFS(パイプ専用!W:W,パイプ専用!A:A,A1983)=0,"",SUMIFS(パイプ専用!W:W,パイプ専用!A:A,A1983))</f>
        <v/>
      </c>
      <c r="G1983" s="3" t="str">
        <f t="shared" si="61"/>
        <v/>
      </c>
      <c r="K1983" s="4" t="str">
        <f t="shared" ca="1" si="62"/>
        <v/>
      </c>
      <c r="L1983" s="2" t="str">
        <f ca="1">IF(N1983="","",IF(COUNTIF(N$1:N1983,N1983)&gt;1,"",IF(COUNTIF(N:N,N1983)&gt;=1,"左表に入れますねぇ","")))</f>
        <v/>
      </c>
      <c r="M1983" s="2" t="str">
        <f ca="1">IF(ISNA(VLOOKUP('全表融合(関数用)'!W1983,'全表融合(関数用)'!X$2:AB$9999,3,FALSE)),"",VLOOKUP('全表融合(関数用)'!W1983,'全表融合(関数用)'!X$2:AB$9999,3,FALSE))</f>
        <v/>
      </c>
      <c r="N1983" s="2" t="str">
        <f ca="1">IF(ISNA(VLOOKUP('全表融合(関数用)'!W1983,'全表融合(関数用)'!X$2:AB$9999,4,FALSE)),"",VLOOKUP('全表融合(関数用)'!W1983,'全表融合(関数用)'!X$2:AB$9999,4,FALSE))</f>
        <v/>
      </c>
      <c r="O1983" s="2" t="str">
        <f ca="1">IF(ISNA(VLOOKUP('全表融合(関数用)'!W1983,'全表融合(関数用)'!X$2:AB$9999,5,FALSE)),"",VLOOKUP('全表融合(関数用)'!W1983,'全表融合(関数用)'!X$2:AB$9999,5,FALSE))</f>
        <v/>
      </c>
      <c r="P1983" s="4" t="str">
        <f ca="1">IF(SUMIF('全表融合(関数用)'!Z:Z,M1983,'全表融合(関数用)'!AC:AC)=0,"",SUMIF('全表融合(関数用)'!Z:Z,M1983,'全表融合(関数用)'!AC:AC))</f>
        <v/>
      </c>
    </row>
    <row r="1984" spans="2:16">
      <c r="B1984" s="3" t="str">
        <f>IF(SUMIFS(四角板専用!T:T,四角板専用!A:A,A1984)=0,"",SUMIFS(四角板専用!T:T,四角板専用!A:A,A1984))</f>
        <v/>
      </c>
      <c r="C1984" s="3" t="str">
        <f>IF(SUMIFS('FB&amp;L専用'!V:V,'FB&amp;L専用'!A:A,A1984)=0,"",SUMIFS('FB&amp;L専用'!V:V,'FB&amp;L専用'!A:A,A1984))</f>
        <v/>
      </c>
      <c r="D1984" s="3" t="str">
        <f>IF(SUMIFS(鋼材専用!W:W,鋼材専用!A:A,A1984)=0,"",SUMIFS(鋼材専用!W:W,鋼材専用!A:A,A1984))</f>
        <v/>
      </c>
      <c r="E1984" s="3" t="str">
        <f>IF(SUMIFS(Φ部品専用!W:W,Φ部品専用!A:A,A1984)=0,"",SUMIFS(Φ部品専用!W:W,Φ部品専用!A:A,A1984))</f>
        <v/>
      </c>
      <c r="F1984" s="3" t="str">
        <f>IF(SUMIFS(パイプ専用!W:W,パイプ専用!A:A,A1984)=0,"",SUMIFS(パイプ専用!W:W,パイプ専用!A:A,A1984))</f>
        <v/>
      </c>
      <c r="G1984" s="3" t="str">
        <f t="shared" si="61"/>
        <v/>
      </c>
      <c r="K1984" s="4" t="str">
        <f t="shared" ca="1" si="62"/>
        <v/>
      </c>
      <c r="L1984" s="2" t="str">
        <f ca="1">IF(N1984="","",IF(COUNTIF(N$1:N1984,N1984)&gt;1,"",IF(COUNTIF(N:N,N1984)&gt;=1,"左表に入れますねぇ","")))</f>
        <v/>
      </c>
      <c r="M1984" s="2" t="str">
        <f ca="1">IF(ISNA(VLOOKUP('全表融合(関数用)'!W1984,'全表融合(関数用)'!X$2:AB$9999,3,FALSE)),"",VLOOKUP('全表融合(関数用)'!W1984,'全表融合(関数用)'!X$2:AB$9999,3,FALSE))</f>
        <v/>
      </c>
      <c r="N1984" s="2" t="str">
        <f ca="1">IF(ISNA(VLOOKUP('全表融合(関数用)'!W1984,'全表融合(関数用)'!X$2:AB$9999,4,FALSE)),"",VLOOKUP('全表融合(関数用)'!W1984,'全表融合(関数用)'!X$2:AB$9999,4,FALSE))</f>
        <v/>
      </c>
      <c r="O1984" s="2" t="str">
        <f ca="1">IF(ISNA(VLOOKUP('全表融合(関数用)'!W1984,'全表融合(関数用)'!X$2:AB$9999,5,FALSE)),"",VLOOKUP('全表融合(関数用)'!W1984,'全表融合(関数用)'!X$2:AB$9999,5,FALSE))</f>
        <v/>
      </c>
      <c r="P1984" s="4" t="str">
        <f ca="1">IF(SUMIF('全表融合(関数用)'!Z:Z,M1984,'全表融合(関数用)'!AC:AC)=0,"",SUMIF('全表融合(関数用)'!Z:Z,M1984,'全表融合(関数用)'!AC:AC))</f>
        <v/>
      </c>
    </row>
    <row r="1985" spans="2:16">
      <c r="B1985" s="3" t="str">
        <f>IF(SUMIFS(四角板専用!T:T,四角板専用!A:A,A1985)=0,"",SUMIFS(四角板専用!T:T,四角板専用!A:A,A1985))</f>
        <v/>
      </c>
      <c r="C1985" s="3" t="str">
        <f>IF(SUMIFS('FB&amp;L専用'!V:V,'FB&amp;L専用'!A:A,A1985)=0,"",SUMIFS('FB&amp;L専用'!V:V,'FB&amp;L専用'!A:A,A1985))</f>
        <v/>
      </c>
      <c r="D1985" s="3" t="str">
        <f>IF(SUMIFS(鋼材専用!W:W,鋼材専用!A:A,A1985)=0,"",SUMIFS(鋼材専用!W:W,鋼材専用!A:A,A1985))</f>
        <v/>
      </c>
      <c r="E1985" s="3" t="str">
        <f>IF(SUMIFS(Φ部品専用!W:W,Φ部品専用!A:A,A1985)=0,"",SUMIFS(Φ部品専用!W:W,Φ部品専用!A:A,A1985))</f>
        <v/>
      </c>
      <c r="F1985" s="3" t="str">
        <f>IF(SUMIFS(パイプ専用!W:W,パイプ専用!A:A,A1985)=0,"",SUMIFS(パイプ専用!W:W,パイプ専用!A:A,A1985))</f>
        <v/>
      </c>
      <c r="G1985" s="3" t="str">
        <f t="shared" si="61"/>
        <v/>
      </c>
      <c r="K1985" s="4" t="str">
        <f t="shared" ca="1" si="62"/>
        <v/>
      </c>
      <c r="L1985" s="2" t="str">
        <f ca="1">IF(N1985="","",IF(COUNTIF(N$1:N1985,N1985)&gt;1,"",IF(COUNTIF(N:N,N1985)&gt;=1,"左表に入れますねぇ","")))</f>
        <v/>
      </c>
      <c r="M1985" s="2" t="str">
        <f ca="1">IF(ISNA(VLOOKUP('全表融合(関数用)'!W1985,'全表融合(関数用)'!X$2:AB$9999,3,FALSE)),"",VLOOKUP('全表融合(関数用)'!W1985,'全表融合(関数用)'!X$2:AB$9999,3,FALSE))</f>
        <v/>
      </c>
      <c r="N1985" s="2" t="str">
        <f ca="1">IF(ISNA(VLOOKUP('全表融合(関数用)'!W1985,'全表融合(関数用)'!X$2:AB$9999,4,FALSE)),"",VLOOKUP('全表融合(関数用)'!W1985,'全表融合(関数用)'!X$2:AB$9999,4,FALSE))</f>
        <v/>
      </c>
      <c r="O1985" s="2" t="str">
        <f ca="1">IF(ISNA(VLOOKUP('全表融合(関数用)'!W1985,'全表融合(関数用)'!X$2:AB$9999,5,FALSE)),"",VLOOKUP('全表融合(関数用)'!W1985,'全表融合(関数用)'!X$2:AB$9999,5,FALSE))</f>
        <v/>
      </c>
      <c r="P1985" s="4" t="str">
        <f ca="1">IF(SUMIF('全表融合(関数用)'!Z:Z,M1985,'全表融合(関数用)'!AC:AC)=0,"",SUMIF('全表融合(関数用)'!Z:Z,M1985,'全表融合(関数用)'!AC:AC))</f>
        <v/>
      </c>
    </row>
    <row r="1986" spans="2:16">
      <c r="B1986" s="3" t="str">
        <f>IF(SUMIFS(四角板専用!T:T,四角板専用!A:A,A1986)=0,"",SUMIFS(四角板専用!T:T,四角板専用!A:A,A1986))</f>
        <v/>
      </c>
      <c r="C1986" s="3" t="str">
        <f>IF(SUMIFS('FB&amp;L専用'!V:V,'FB&amp;L専用'!A:A,A1986)=0,"",SUMIFS('FB&amp;L専用'!V:V,'FB&amp;L専用'!A:A,A1986))</f>
        <v/>
      </c>
      <c r="D1986" s="3" t="str">
        <f>IF(SUMIFS(鋼材専用!W:W,鋼材専用!A:A,A1986)=0,"",SUMIFS(鋼材専用!W:W,鋼材専用!A:A,A1986))</f>
        <v/>
      </c>
      <c r="E1986" s="3" t="str">
        <f>IF(SUMIFS(Φ部品専用!W:W,Φ部品専用!A:A,A1986)=0,"",SUMIFS(Φ部品専用!W:W,Φ部品専用!A:A,A1986))</f>
        <v/>
      </c>
      <c r="F1986" s="3" t="str">
        <f>IF(SUMIFS(パイプ専用!W:W,パイプ専用!A:A,A1986)=0,"",SUMIFS(パイプ専用!W:W,パイプ専用!A:A,A1986))</f>
        <v/>
      </c>
      <c r="G1986" s="3" t="str">
        <f t="shared" ref="G1986:G2000" si="63">IF(SUM(B1986:F1986)=0,"",SUM(B1986:F1986))</f>
        <v/>
      </c>
      <c r="K1986" s="4" t="str">
        <f t="shared" ca="1" si="62"/>
        <v/>
      </c>
      <c r="L1986" s="2" t="str">
        <f ca="1">IF(N1986="","",IF(COUNTIF(N$1:N1986,N1986)&gt;1,"",IF(COUNTIF(N:N,N1986)&gt;=1,"左表に入れますねぇ","")))</f>
        <v/>
      </c>
      <c r="M1986" s="2" t="str">
        <f ca="1">IF(ISNA(VLOOKUP('全表融合(関数用)'!W1986,'全表融合(関数用)'!X$2:AB$9999,3,FALSE)),"",VLOOKUP('全表融合(関数用)'!W1986,'全表融合(関数用)'!X$2:AB$9999,3,FALSE))</f>
        <v/>
      </c>
      <c r="N1986" s="2" t="str">
        <f ca="1">IF(ISNA(VLOOKUP('全表融合(関数用)'!W1986,'全表融合(関数用)'!X$2:AB$9999,4,FALSE)),"",VLOOKUP('全表融合(関数用)'!W1986,'全表融合(関数用)'!X$2:AB$9999,4,FALSE))</f>
        <v/>
      </c>
      <c r="O1986" s="2" t="str">
        <f ca="1">IF(ISNA(VLOOKUP('全表融合(関数用)'!W1986,'全表融合(関数用)'!X$2:AB$9999,5,FALSE)),"",VLOOKUP('全表融合(関数用)'!W1986,'全表融合(関数用)'!X$2:AB$9999,5,FALSE))</f>
        <v/>
      </c>
      <c r="P1986" s="4" t="str">
        <f ca="1">IF(SUMIF('全表融合(関数用)'!Z:Z,M1986,'全表融合(関数用)'!AC:AC)=0,"",SUMIF('全表融合(関数用)'!Z:Z,M1986,'全表融合(関数用)'!AC:AC))</f>
        <v/>
      </c>
    </row>
    <row r="1987" spans="2:16">
      <c r="B1987" s="3" t="str">
        <f>IF(SUMIFS(四角板専用!T:T,四角板専用!A:A,A1987)=0,"",SUMIFS(四角板専用!T:T,四角板専用!A:A,A1987))</f>
        <v/>
      </c>
      <c r="C1987" s="3" t="str">
        <f>IF(SUMIFS('FB&amp;L専用'!V:V,'FB&amp;L専用'!A:A,A1987)=0,"",SUMIFS('FB&amp;L専用'!V:V,'FB&amp;L専用'!A:A,A1987))</f>
        <v/>
      </c>
      <c r="D1987" s="3" t="str">
        <f>IF(SUMIFS(鋼材専用!W:W,鋼材専用!A:A,A1987)=0,"",SUMIFS(鋼材専用!W:W,鋼材専用!A:A,A1987))</f>
        <v/>
      </c>
      <c r="E1987" s="3" t="str">
        <f>IF(SUMIFS(Φ部品専用!W:W,Φ部品専用!A:A,A1987)=0,"",SUMIFS(Φ部品専用!W:W,Φ部品専用!A:A,A1987))</f>
        <v/>
      </c>
      <c r="F1987" s="3" t="str">
        <f>IF(SUMIFS(パイプ専用!W:W,パイプ専用!A:A,A1987)=0,"",SUMIFS(パイプ専用!W:W,パイプ専用!A:A,A1987))</f>
        <v/>
      </c>
      <c r="G1987" s="3" t="str">
        <f t="shared" si="63"/>
        <v/>
      </c>
      <c r="K1987" s="4" t="str">
        <f t="shared" ref="K1987:K2000" ca="1" si="64">IF(L1987="","",IF(COUNTIF(INDIRECT("P$1:P"&amp;ROW()),"左表に入れますねぇ")&gt;=1,"左表に入れますねぇ"&amp;COUNTIF(INDIRECT("P$1:P"&amp;ROW()),"左表に入れますねぇ"),""))</f>
        <v/>
      </c>
      <c r="L1987" s="2" t="str">
        <f ca="1">IF(N1987="","",IF(COUNTIF(N$1:N1987,N1987)&gt;1,"",IF(COUNTIF(N:N,N1987)&gt;=1,"左表に入れますねぇ","")))</f>
        <v/>
      </c>
      <c r="M1987" s="2" t="str">
        <f ca="1">IF(ISNA(VLOOKUP('全表融合(関数用)'!W1987,'全表融合(関数用)'!X$2:AB$9999,3,FALSE)),"",VLOOKUP('全表融合(関数用)'!W1987,'全表融合(関数用)'!X$2:AB$9999,3,FALSE))</f>
        <v/>
      </c>
      <c r="N1987" s="2" t="str">
        <f ca="1">IF(ISNA(VLOOKUP('全表融合(関数用)'!W1987,'全表融合(関数用)'!X$2:AB$9999,4,FALSE)),"",VLOOKUP('全表融合(関数用)'!W1987,'全表融合(関数用)'!X$2:AB$9999,4,FALSE))</f>
        <v/>
      </c>
      <c r="O1987" s="2" t="str">
        <f ca="1">IF(ISNA(VLOOKUP('全表融合(関数用)'!W1987,'全表融合(関数用)'!X$2:AB$9999,5,FALSE)),"",VLOOKUP('全表融合(関数用)'!W1987,'全表融合(関数用)'!X$2:AB$9999,5,FALSE))</f>
        <v/>
      </c>
      <c r="P1987" s="4" t="str">
        <f ca="1">IF(SUMIF('全表融合(関数用)'!Z:Z,M1987,'全表融合(関数用)'!AC:AC)=0,"",SUMIF('全表融合(関数用)'!Z:Z,M1987,'全表融合(関数用)'!AC:AC))</f>
        <v/>
      </c>
    </row>
    <row r="1988" spans="2:16">
      <c r="B1988" s="3" t="str">
        <f>IF(SUMIFS(四角板専用!T:T,四角板専用!A:A,A1988)=0,"",SUMIFS(四角板専用!T:T,四角板専用!A:A,A1988))</f>
        <v/>
      </c>
      <c r="C1988" s="3" t="str">
        <f>IF(SUMIFS('FB&amp;L専用'!V:V,'FB&amp;L専用'!A:A,A1988)=0,"",SUMIFS('FB&amp;L専用'!V:V,'FB&amp;L専用'!A:A,A1988))</f>
        <v/>
      </c>
      <c r="D1988" s="3" t="str">
        <f>IF(SUMIFS(鋼材専用!W:W,鋼材専用!A:A,A1988)=0,"",SUMIFS(鋼材専用!W:W,鋼材専用!A:A,A1988))</f>
        <v/>
      </c>
      <c r="E1988" s="3" t="str">
        <f>IF(SUMIFS(Φ部品専用!W:W,Φ部品専用!A:A,A1988)=0,"",SUMIFS(Φ部品専用!W:W,Φ部品専用!A:A,A1988))</f>
        <v/>
      </c>
      <c r="F1988" s="3" t="str">
        <f>IF(SUMIFS(パイプ専用!W:W,パイプ専用!A:A,A1988)=0,"",SUMIFS(パイプ専用!W:W,パイプ専用!A:A,A1988))</f>
        <v/>
      </c>
      <c r="G1988" s="3" t="str">
        <f t="shared" si="63"/>
        <v/>
      </c>
      <c r="K1988" s="4" t="str">
        <f t="shared" ca="1" si="64"/>
        <v/>
      </c>
      <c r="L1988" s="2" t="str">
        <f ca="1">IF(N1988="","",IF(COUNTIF(N$1:N1988,N1988)&gt;1,"",IF(COUNTIF(N:N,N1988)&gt;=1,"左表に入れますねぇ","")))</f>
        <v/>
      </c>
      <c r="M1988" s="2" t="str">
        <f ca="1">IF(ISNA(VLOOKUP('全表融合(関数用)'!W1988,'全表融合(関数用)'!X$2:AB$9999,3,FALSE)),"",VLOOKUP('全表融合(関数用)'!W1988,'全表融合(関数用)'!X$2:AB$9999,3,FALSE))</f>
        <v/>
      </c>
      <c r="N1988" s="2" t="str">
        <f ca="1">IF(ISNA(VLOOKUP('全表融合(関数用)'!W1988,'全表融合(関数用)'!X$2:AB$9999,4,FALSE)),"",VLOOKUP('全表融合(関数用)'!W1988,'全表融合(関数用)'!X$2:AB$9999,4,FALSE))</f>
        <v/>
      </c>
      <c r="O1988" s="2" t="str">
        <f ca="1">IF(ISNA(VLOOKUP('全表融合(関数用)'!W1988,'全表融合(関数用)'!X$2:AB$9999,5,FALSE)),"",VLOOKUP('全表融合(関数用)'!W1988,'全表融合(関数用)'!X$2:AB$9999,5,FALSE))</f>
        <v/>
      </c>
      <c r="P1988" s="4" t="str">
        <f ca="1">IF(SUMIF('全表融合(関数用)'!Z:Z,M1988,'全表融合(関数用)'!AC:AC)=0,"",SUMIF('全表融合(関数用)'!Z:Z,M1988,'全表融合(関数用)'!AC:AC))</f>
        <v/>
      </c>
    </row>
    <row r="1989" spans="2:16">
      <c r="B1989" s="3" t="str">
        <f>IF(SUMIFS(四角板専用!T:T,四角板専用!A:A,A1989)=0,"",SUMIFS(四角板専用!T:T,四角板専用!A:A,A1989))</f>
        <v/>
      </c>
      <c r="C1989" s="3" t="str">
        <f>IF(SUMIFS('FB&amp;L専用'!V:V,'FB&amp;L専用'!A:A,A1989)=0,"",SUMIFS('FB&amp;L専用'!V:V,'FB&amp;L専用'!A:A,A1989))</f>
        <v/>
      </c>
      <c r="D1989" s="3" t="str">
        <f>IF(SUMIFS(鋼材専用!W:W,鋼材専用!A:A,A1989)=0,"",SUMIFS(鋼材専用!W:W,鋼材専用!A:A,A1989))</f>
        <v/>
      </c>
      <c r="E1989" s="3" t="str">
        <f>IF(SUMIFS(Φ部品専用!W:W,Φ部品専用!A:A,A1989)=0,"",SUMIFS(Φ部品専用!W:W,Φ部品専用!A:A,A1989))</f>
        <v/>
      </c>
      <c r="F1989" s="3" t="str">
        <f>IF(SUMIFS(パイプ専用!W:W,パイプ専用!A:A,A1989)=0,"",SUMIFS(パイプ専用!W:W,パイプ専用!A:A,A1989))</f>
        <v/>
      </c>
      <c r="G1989" s="3" t="str">
        <f t="shared" si="63"/>
        <v/>
      </c>
      <c r="K1989" s="4" t="str">
        <f t="shared" ca="1" si="64"/>
        <v/>
      </c>
      <c r="L1989" s="2" t="str">
        <f ca="1">IF(N1989="","",IF(COUNTIF(N$1:N1989,N1989)&gt;1,"",IF(COUNTIF(N:N,N1989)&gt;=1,"左表に入れますねぇ","")))</f>
        <v/>
      </c>
      <c r="M1989" s="2" t="str">
        <f ca="1">IF(ISNA(VLOOKUP('全表融合(関数用)'!W1989,'全表融合(関数用)'!X$2:AB$9999,3,FALSE)),"",VLOOKUP('全表融合(関数用)'!W1989,'全表融合(関数用)'!X$2:AB$9999,3,FALSE))</f>
        <v/>
      </c>
      <c r="N1989" s="2" t="str">
        <f ca="1">IF(ISNA(VLOOKUP('全表融合(関数用)'!W1989,'全表融合(関数用)'!X$2:AB$9999,4,FALSE)),"",VLOOKUP('全表融合(関数用)'!W1989,'全表融合(関数用)'!X$2:AB$9999,4,FALSE))</f>
        <v/>
      </c>
      <c r="O1989" s="2" t="str">
        <f ca="1">IF(ISNA(VLOOKUP('全表融合(関数用)'!W1989,'全表融合(関数用)'!X$2:AB$9999,5,FALSE)),"",VLOOKUP('全表融合(関数用)'!W1989,'全表融合(関数用)'!X$2:AB$9999,5,FALSE))</f>
        <v/>
      </c>
      <c r="P1989" s="4" t="str">
        <f ca="1">IF(SUMIF('全表融合(関数用)'!Z:Z,M1989,'全表融合(関数用)'!AC:AC)=0,"",SUMIF('全表融合(関数用)'!Z:Z,M1989,'全表融合(関数用)'!AC:AC))</f>
        <v/>
      </c>
    </row>
    <row r="1990" spans="2:16">
      <c r="B1990" s="3" t="str">
        <f>IF(SUMIFS(四角板専用!T:T,四角板専用!A:A,A1990)=0,"",SUMIFS(四角板専用!T:T,四角板専用!A:A,A1990))</f>
        <v/>
      </c>
      <c r="C1990" s="3" t="str">
        <f>IF(SUMIFS('FB&amp;L専用'!V:V,'FB&amp;L専用'!A:A,A1990)=0,"",SUMIFS('FB&amp;L専用'!V:V,'FB&amp;L専用'!A:A,A1990))</f>
        <v/>
      </c>
      <c r="D1990" s="3" t="str">
        <f>IF(SUMIFS(鋼材専用!W:W,鋼材専用!A:A,A1990)=0,"",SUMIFS(鋼材専用!W:W,鋼材専用!A:A,A1990))</f>
        <v/>
      </c>
      <c r="E1990" s="3" t="str">
        <f>IF(SUMIFS(Φ部品専用!W:W,Φ部品専用!A:A,A1990)=0,"",SUMIFS(Φ部品専用!W:W,Φ部品専用!A:A,A1990))</f>
        <v/>
      </c>
      <c r="F1990" s="3" t="str">
        <f>IF(SUMIFS(パイプ専用!W:W,パイプ専用!A:A,A1990)=0,"",SUMIFS(パイプ専用!W:W,パイプ専用!A:A,A1990))</f>
        <v/>
      </c>
      <c r="G1990" s="3" t="str">
        <f t="shared" si="63"/>
        <v/>
      </c>
      <c r="K1990" s="4" t="str">
        <f t="shared" ca="1" si="64"/>
        <v/>
      </c>
      <c r="L1990" s="2" t="str">
        <f ca="1">IF(N1990="","",IF(COUNTIF(N$1:N1990,N1990)&gt;1,"",IF(COUNTIF(N:N,N1990)&gt;=1,"左表に入れますねぇ","")))</f>
        <v/>
      </c>
      <c r="M1990" s="2" t="str">
        <f ca="1">IF(ISNA(VLOOKUP('全表融合(関数用)'!W1990,'全表融合(関数用)'!X$2:AB$9999,3,FALSE)),"",VLOOKUP('全表融合(関数用)'!W1990,'全表融合(関数用)'!X$2:AB$9999,3,FALSE))</f>
        <v/>
      </c>
      <c r="N1990" s="2" t="str">
        <f ca="1">IF(ISNA(VLOOKUP('全表融合(関数用)'!W1990,'全表融合(関数用)'!X$2:AB$9999,4,FALSE)),"",VLOOKUP('全表融合(関数用)'!W1990,'全表融合(関数用)'!X$2:AB$9999,4,FALSE))</f>
        <v/>
      </c>
      <c r="O1990" s="2" t="str">
        <f ca="1">IF(ISNA(VLOOKUP('全表融合(関数用)'!W1990,'全表融合(関数用)'!X$2:AB$9999,5,FALSE)),"",VLOOKUP('全表融合(関数用)'!W1990,'全表融合(関数用)'!X$2:AB$9999,5,FALSE))</f>
        <v/>
      </c>
      <c r="P1990" s="4" t="str">
        <f ca="1">IF(SUMIF('全表融合(関数用)'!Z:Z,M1990,'全表融合(関数用)'!AC:AC)=0,"",SUMIF('全表融合(関数用)'!Z:Z,M1990,'全表融合(関数用)'!AC:AC))</f>
        <v/>
      </c>
    </row>
    <row r="1991" spans="2:16">
      <c r="B1991" s="3" t="str">
        <f>IF(SUMIFS(四角板専用!T:T,四角板専用!A:A,A1991)=0,"",SUMIFS(四角板専用!T:T,四角板専用!A:A,A1991))</f>
        <v/>
      </c>
      <c r="C1991" s="3" t="str">
        <f>IF(SUMIFS('FB&amp;L専用'!V:V,'FB&amp;L専用'!A:A,A1991)=0,"",SUMIFS('FB&amp;L専用'!V:V,'FB&amp;L専用'!A:A,A1991))</f>
        <v/>
      </c>
      <c r="D1991" s="3" t="str">
        <f>IF(SUMIFS(鋼材専用!W:W,鋼材専用!A:A,A1991)=0,"",SUMIFS(鋼材専用!W:W,鋼材専用!A:A,A1991))</f>
        <v/>
      </c>
      <c r="E1991" s="3" t="str">
        <f>IF(SUMIFS(Φ部品専用!W:W,Φ部品専用!A:A,A1991)=0,"",SUMIFS(Φ部品専用!W:W,Φ部品専用!A:A,A1991))</f>
        <v/>
      </c>
      <c r="F1991" s="3" t="str">
        <f>IF(SUMIFS(パイプ専用!W:W,パイプ専用!A:A,A1991)=0,"",SUMIFS(パイプ専用!W:W,パイプ専用!A:A,A1991))</f>
        <v/>
      </c>
      <c r="G1991" s="3" t="str">
        <f t="shared" si="63"/>
        <v/>
      </c>
      <c r="K1991" s="4" t="str">
        <f t="shared" ca="1" si="64"/>
        <v/>
      </c>
      <c r="L1991" s="2" t="str">
        <f ca="1">IF(N1991="","",IF(COUNTIF(N$1:N1991,N1991)&gt;1,"",IF(COUNTIF(N:N,N1991)&gt;=1,"左表に入れますねぇ","")))</f>
        <v/>
      </c>
      <c r="M1991" s="2" t="str">
        <f ca="1">IF(ISNA(VLOOKUP('全表融合(関数用)'!W1991,'全表融合(関数用)'!X$2:AB$9999,3,FALSE)),"",VLOOKUP('全表融合(関数用)'!W1991,'全表融合(関数用)'!X$2:AB$9999,3,FALSE))</f>
        <v/>
      </c>
      <c r="N1991" s="2" t="str">
        <f ca="1">IF(ISNA(VLOOKUP('全表融合(関数用)'!W1991,'全表融合(関数用)'!X$2:AB$9999,4,FALSE)),"",VLOOKUP('全表融合(関数用)'!W1991,'全表融合(関数用)'!X$2:AB$9999,4,FALSE))</f>
        <v/>
      </c>
      <c r="O1991" s="2" t="str">
        <f ca="1">IF(ISNA(VLOOKUP('全表融合(関数用)'!W1991,'全表融合(関数用)'!X$2:AB$9999,5,FALSE)),"",VLOOKUP('全表融合(関数用)'!W1991,'全表融合(関数用)'!X$2:AB$9999,5,FALSE))</f>
        <v/>
      </c>
      <c r="P1991" s="4" t="str">
        <f ca="1">IF(SUMIF('全表融合(関数用)'!Z:Z,M1991,'全表融合(関数用)'!AC:AC)=0,"",SUMIF('全表融合(関数用)'!Z:Z,M1991,'全表融合(関数用)'!AC:AC))</f>
        <v/>
      </c>
    </row>
    <row r="1992" spans="2:16">
      <c r="B1992" s="3" t="str">
        <f>IF(SUMIFS(四角板専用!T:T,四角板専用!A:A,A1992)=0,"",SUMIFS(四角板専用!T:T,四角板専用!A:A,A1992))</f>
        <v/>
      </c>
      <c r="C1992" s="3" t="str">
        <f>IF(SUMIFS('FB&amp;L専用'!V:V,'FB&amp;L専用'!A:A,A1992)=0,"",SUMIFS('FB&amp;L専用'!V:V,'FB&amp;L専用'!A:A,A1992))</f>
        <v/>
      </c>
      <c r="D1992" s="3" t="str">
        <f>IF(SUMIFS(鋼材専用!W:W,鋼材専用!A:A,A1992)=0,"",SUMIFS(鋼材専用!W:W,鋼材専用!A:A,A1992))</f>
        <v/>
      </c>
      <c r="E1992" s="3" t="str">
        <f>IF(SUMIFS(Φ部品専用!W:W,Φ部品専用!A:A,A1992)=0,"",SUMIFS(Φ部品専用!W:W,Φ部品専用!A:A,A1992))</f>
        <v/>
      </c>
      <c r="F1992" s="3" t="str">
        <f>IF(SUMIFS(パイプ専用!W:W,パイプ専用!A:A,A1992)=0,"",SUMIFS(パイプ専用!W:W,パイプ専用!A:A,A1992))</f>
        <v/>
      </c>
      <c r="G1992" s="3" t="str">
        <f t="shared" si="63"/>
        <v/>
      </c>
      <c r="K1992" s="4" t="str">
        <f t="shared" ca="1" si="64"/>
        <v/>
      </c>
      <c r="L1992" s="2" t="str">
        <f ca="1">IF(N1992="","",IF(COUNTIF(N$1:N1992,N1992)&gt;1,"",IF(COUNTIF(N:N,N1992)&gt;=1,"左表に入れますねぇ","")))</f>
        <v/>
      </c>
      <c r="M1992" s="2" t="str">
        <f ca="1">IF(ISNA(VLOOKUP('全表融合(関数用)'!W1992,'全表融合(関数用)'!X$2:AB$9999,3,FALSE)),"",VLOOKUP('全表融合(関数用)'!W1992,'全表融合(関数用)'!X$2:AB$9999,3,FALSE))</f>
        <v/>
      </c>
      <c r="N1992" s="2" t="str">
        <f ca="1">IF(ISNA(VLOOKUP('全表融合(関数用)'!W1992,'全表融合(関数用)'!X$2:AB$9999,4,FALSE)),"",VLOOKUP('全表融合(関数用)'!W1992,'全表融合(関数用)'!X$2:AB$9999,4,FALSE))</f>
        <v/>
      </c>
      <c r="O1992" s="2" t="str">
        <f ca="1">IF(ISNA(VLOOKUP('全表融合(関数用)'!W1992,'全表融合(関数用)'!X$2:AB$9999,5,FALSE)),"",VLOOKUP('全表融合(関数用)'!W1992,'全表融合(関数用)'!X$2:AB$9999,5,FALSE))</f>
        <v/>
      </c>
      <c r="P1992" s="4" t="str">
        <f ca="1">IF(SUMIF('全表融合(関数用)'!Z:Z,M1992,'全表融合(関数用)'!AC:AC)=0,"",SUMIF('全表融合(関数用)'!Z:Z,M1992,'全表融合(関数用)'!AC:AC))</f>
        <v/>
      </c>
    </row>
    <row r="1993" spans="2:16">
      <c r="B1993" s="3" t="str">
        <f>IF(SUMIFS(四角板専用!T:T,四角板専用!A:A,A1993)=0,"",SUMIFS(四角板専用!T:T,四角板専用!A:A,A1993))</f>
        <v/>
      </c>
      <c r="C1993" s="3" t="str">
        <f>IF(SUMIFS('FB&amp;L専用'!V:V,'FB&amp;L専用'!A:A,A1993)=0,"",SUMIFS('FB&amp;L専用'!V:V,'FB&amp;L専用'!A:A,A1993))</f>
        <v/>
      </c>
      <c r="D1993" s="3" t="str">
        <f>IF(SUMIFS(鋼材専用!W:W,鋼材専用!A:A,A1993)=0,"",SUMIFS(鋼材専用!W:W,鋼材専用!A:A,A1993))</f>
        <v/>
      </c>
      <c r="E1993" s="3" t="str">
        <f>IF(SUMIFS(Φ部品専用!W:W,Φ部品専用!A:A,A1993)=0,"",SUMIFS(Φ部品専用!W:W,Φ部品専用!A:A,A1993))</f>
        <v/>
      </c>
      <c r="F1993" s="3" t="str">
        <f>IF(SUMIFS(パイプ専用!W:W,パイプ専用!A:A,A1993)=0,"",SUMIFS(パイプ専用!W:W,パイプ専用!A:A,A1993))</f>
        <v/>
      </c>
      <c r="G1993" s="3" t="str">
        <f t="shared" si="63"/>
        <v/>
      </c>
      <c r="K1993" s="4" t="str">
        <f t="shared" ca="1" si="64"/>
        <v/>
      </c>
      <c r="L1993" s="2" t="str">
        <f ca="1">IF(N1993="","",IF(COUNTIF(N$1:N1993,N1993)&gt;1,"",IF(COUNTIF(N:N,N1993)&gt;=1,"左表に入れますねぇ","")))</f>
        <v/>
      </c>
      <c r="M1993" s="2" t="str">
        <f ca="1">IF(ISNA(VLOOKUP('全表融合(関数用)'!W1993,'全表融合(関数用)'!X$2:AB$9999,3,FALSE)),"",VLOOKUP('全表融合(関数用)'!W1993,'全表融合(関数用)'!X$2:AB$9999,3,FALSE))</f>
        <v/>
      </c>
      <c r="N1993" s="2" t="str">
        <f ca="1">IF(ISNA(VLOOKUP('全表融合(関数用)'!W1993,'全表融合(関数用)'!X$2:AB$9999,4,FALSE)),"",VLOOKUP('全表融合(関数用)'!W1993,'全表融合(関数用)'!X$2:AB$9999,4,FALSE))</f>
        <v/>
      </c>
      <c r="O1993" s="2" t="str">
        <f ca="1">IF(ISNA(VLOOKUP('全表融合(関数用)'!W1993,'全表融合(関数用)'!X$2:AB$9999,5,FALSE)),"",VLOOKUP('全表融合(関数用)'!W1993,'全表融合(関数用)'!X$2:AB$9999,5,FALSE))</f>
        <v/>
      </c>
      <c r="P1993" s="4" t="str">
        <f ca="1">IF(SUMIF('全表融合(関数用)'!Z:Z,M1993,'全表融合(関数用)'!AC:AC)=0,"",SUMIF('全表融合(関数用)'!Z:Z,M1993,'全表融合(関数用)'!AC:AC))</f>
        <v/>
      </c>
    </row>
    <row r="1994" spans="2:16">
      <c r="B1994" s="3" t="str">
        <f>IF(SUMIFS(四角板専用!T:T,四角板専用!A:A,A1994)=0,"",SUMIFS(四角板専用!T:T,四角板専用!A:A,A1994))</f>
        <v/>
      </c>
      <c r="C1994" s="3" t="str">
        <f>IF(SUMIFS('FB&amp;L専用'!V:V,'FB&amp;L専用'!A:A,A1994)=0,"",SUMIFS('FB&amp;L専用'!V:V,'FB&amp;L専用'!A:A,A1994))</f>
        <v/>
      </c>
      <c r="D1994" s="3" t="str">
        <f>IF(SUMIFS(鋼材専用!W:W,鋼材専用!A:A,A1994)=0,"",SUMIFS(鋼材専用!W:W,鋼材専用!A:A,A1994))</f>
        <v/>
      </c>
      <c r="E1994" s="3" t="str">
        <f>IF(SUMIFS(Φ部品専用!W:W,Φ部品専用!A:A,A1994)=0,"",SUMIFS(Φ部品専用!W:W,Φ部品専用!A:A,A1994))</f>
        <v/>
      </c>
      <c r="F1994" s="3" t="str">
        <f>IF(SUMIFS(パイプ専用!W:W,パイプ専用!A:A,A1994)=0,"",SUMIFS(パイプ専用!W:W,パイプ専用!A:A,A1994))</f>
        <v/>
      </c>
      <c r="G1994" s="3" t="str">
        <f t="shared" si="63"/>
        <v/>
      </c>
      <c r="K1994" s="4" t="str">
        <f t="shared" ca="1" si="64"/>
        <v/>
      </c>
      <c r="L1994" s="2" t="str">
        <f ca="1">IF(N1994="","",IF(COUNTIF(N$1:N1994,N1994)&gt;1,"",IF(COUNTIF(N:N,N1994)&gt;=1,"左表に入れますねぇ","")))</f>
        <v/>
      </c>
      <c r="M1994" s="2" t="str">
        <f ca="1">IF(ISNA(VLOOKUP('全表融合(関数用)'!W1994,'全表融合(関数用)'!X$2:AB$9999,3,FALSE)),"",VLOOKUP('全表融合(関数用)'!W1994,'全表融合(関数用)'!X$2:AB$9999,3,FALSE))</f>
        <v/>
      </c>
      <c r="N1994" s="2" t="str">
        <f ca="1">IF(ISNA(VLOOKUP('全表融合(関数用)'!W1994,'全表融合(関数用)'!X$2:AB$9999,4,FALSE)),"",VLOOKUP('全表融合(関数用)'!W1994,'全表融合(関数用)'!X$2:AB$9999,4,FALSE))</f>
        <v/>
      </c>
      <c r="O1994" s="2" t="str">
        <f ca="1">IF(ISNA(VLOOKUP('全表融合(関数用)'!W1994,'全表融合(関数用)'!X$2:AB$9999,5,FALSE)),"",VLOOKUP('全表融合(関数用)'!W1994,'全表融合(関数用)'!X$2:AB$9999,5,FALSE))</f>
        <v/>
      </c>
      <c r="P1994" s="4" t="str">
        <f ca="1">IF(SUMIF('全表融合(関数用)'!Z:Z,M1994,'全表融合(関数用)'!AC:AC)=0,"",SUMIF('全表融合(関数用)'!Z:Z,M1994,'全表融合(関数用)'!AC:AC))</f>
        <v/>
      </c>
    </row>
    <row r="1995" spans="2:16">
      <c r="B1995" s="3" t="str">
        <f>IF(SUMIFS(四角板専用!T:T,四角板専用!A:A,A1995)=0,"",SUMIFS(四角板専用!T:T,四角板専用!A:A,A1995))</f>
        <v/>
      </c>
      <c r="C1995" s="3" t="str">
        <f>IF(SUMIFS('FB&amp;L専用'!V:V,'FB&amp;L専用'!A:A,A1995)=0,"",SUMIFS('FB&amp;L専用'!V:V,'FB&amp;L専用'!A:A,A1995))</f>
        <v/>
      </c>
      <c r="D1995" s="3" t="str">
        <f>IF(SUMIFS(鋼材専用!W:W,鋼材専用!A:A,A1995)=0,"",SUMIFS(鋼材専用!W:W,鋼材専用!A:A,A1995))</f>
        <v/>
      </c>
      <c r="E1995" s="3" t="str">
        <f>IF(SUMIFS(Φ部品専用!W:W,Φ部品専用!A:A,A1995)=0,"",SUMIFS(Φ部品専用!W:W,Φ部品専用!A:A,A1995))</f>
        <v/>
      </c>
      <c r="F1995" s="3" t="str">
        <f>IF(SUMIFS(パイプ専用!W:W,パイプ専用!A:A,A1995)=0,"",SUMIFS(パイプ専用!W:W,パイプ専用!A:A,A1995))</f>
        <v/>
      </c>
      <c r="G1995" s="3" t="str">
        <f t="shared" si="63"/>
        <v/>
      </c>
      <c r="K1995" s="4" t="str">
        <f t="shared" ca="1" si="64"/>
        <v/>
      </c>
      <c r="L1995" s="2" t="str">
        <f ca="1">IF(N1995="","",IF(COUNTIF(N$1:N1995,N1995)&gt;1,"",IF(COUNTIF(N:N,N1995)&gt;=1,"左表に入れますねぇ","")))</f>
        <v/>
      </c>
      <c r="M1995" s="2" t="str">
        <f ca="1">IF(ISNA(VLOOKUP('全表融合(関数用)'!W1995,'全表融合(関数用)'!X$2:AB$9999,3,FALSE)),"",VLOOKUP('全表融合(関数用)'!W1995,'全表融合(関数用)'!X$2:AB$9999,3,FALSE))</f>
        <v/>
      </c>
      <c r="N1995" s="2" t="str">
        <f ca="1">IF(ISNA(VLOOKUP('全表融合(関数用)'!W1995,'全表融合(関数用)'!X$2:AB$9999,4,FALSE)),"",VLOOKUP('全表融合(関数用)'!W1995,'全表融合(関数用)'!X$2:AB$9999,4,FALSE))</f>
        <v/>
      </c>
      <c r="O1995" s="2" t="str">
        <f ca="1">IF(ISNA(VLOOKUP('全表融合(関数用)'!W1995,'全表融合(関数用)'!X$2:AB$9999,5,FALSE)),"",VLOOKUP('全表融合(関数用)'!W1995,'全表融合(関数用)'!X$2:AB$9999,5,FALSE))</f>
        <v/>
      </c>
      <c r="P1995" s="4" t="str">
        <f ca="1">IF(SUMIF('全表融合(関数用)'!Z:Z,M1995,'全表融合(関数用)'!AC:AC)=0,"",SUMIF('全表融合(関数用)'!Z:Z,M1995,'全表融合(関数用)'!AC:AC))</f>
        <v/>
      </c>
    </row>
    <row r="1996" spans="2:16">
      <c r="B1996" s="3" t="str">
        <f>IF(SUMIFS(四角板専用!T:T,四角板専用!A:A,A1996)=0,"",SUMIFS(四角板専用!T:T,四角板専用!A:A,A1996))</f>
        <v/>
      </c>
      <c r="C1996" s="3" t="str">
        <f>IF(SUMIFS('FB&amp;L専用'!V:V,'FB&amp;L専用'!A:A,A1996)=0,"",SUMIFS('FB&amp;L専用'!V:V,'FB&amp;L専用'!A:A,A1996))</f>
        <v/>
      </c>
      <c r="D1996" s="3" t="str">
        <f>IF(SUMIFS(鋼材専用!W:W,鋼材専用!A:A,A1996)=0,"",SUMIFS(鋼材専用!W:W,鋼材専用!A:A,A1996))</f>
        <v/>
      </c>
      <c r="E1996" s="3" t="str">
        <f>IF(SUMIFS(Φ部品専用!W:W,Φ部品専用!A:A,A1996)=0,"",SUMIFS(Φ部品専用!W:W,Φ部品専用!A:A,A1996))</f>
        <v/>
      </c>
      <c r="F1996" s="3" t="str">
        <f>IF(SUMIFS(パイプ専用!W:W,パイプ専用!A:A,A1996)=0,"",SUMIFS(パイプ専用!W:W,パイプ専用!A:A,A1996))</f>
        <v/>
      </c>
      <c r="G1996" s="3" t="str">
        <f t="shared" si="63"/>
        <v/>
      </c>
      <c r="K1996" s="4" t="str">
        <f t="shared" ca="1" si="64"/>
        <v/>
      </c>
      <c r="L1996" s="2" t="str">
        <f ca="1">IF(N1996="","",IF(COUNTIF(N$1:N1996,N1996)&gt;1,"",IF(COUNTIF(N:N,N1996)&gt;=1,"左表に入れますねぇ","")))</f>
        <v/>
      </c>
      <c r="M1996" s="2" t="str">
        <f ca="1">IF(ISNA(VLOOKUP('全表融合(関数用)'!W1996,'全表融合(関数用)'!X$2:AB$9999,3,FALSE)),"",VLOOKUP('全表融合(関数用)'!W1996,'全表融合(関数用)'!X$2:AB$9999,3,FALSE))</f>
        <v/>
      </c>
      <c r="N1996" s="2" t="str">
        <f ca="1">IF(ISNA(VLOOKUP('全表融合(関数用)'!W1996,'全表融合(関数用)'!X$2:AB$9999,4,FALSE)),"",VLOOKUP('全表融合(関数用)'!W1996,'全表融合(関数用)'!X$2:AB$9999,4,FALSE))</f>
        <v/>
      </c>
      <c r="O1996" s="2" t="str">
        <f ca="1">IF(ISNA(VLOOKUP('全表融合(関数用)'!W1996,'全表融合(関数用)'!X$2:AB$9999,5,FALSE)),"",VLOOKUP('全表融合(関数用)'!W1996,'全表融合(関数用)'!X$2:AB$9999,5,FALSE))</f>
        <v/>
      </c>
      <c r="P1996" s="4" t="str">
        <f ca="1">IF(SUMIF('全表融合(関数用)'!Z:Z,M1996,'全表融合(関数用)'!AC:AC)=0,"",SUMIF('全表融合(関数用)'!Z:Z,M1996,'全表融合(関数用)'!AC:AC))</f>
        <v/>
      </c>
    </row>
    <row r="1997" spans="2:16">
      <c r="B1997" s="3" t="str">
        <f>IF(SUMIFS(四角板専用!T:T,四角板専用!A:A,A1997)=0,"",SUMIFS(四角板専用!T:T,四角板専用!A:A,A1997))</f>
        <v/>
      </c>
      <c r="C1997" s="3" t="str">
        <f>IF(SUMIFS('FB&amp;L専用'!V:V,'FB&amp;L専用'!A:A,A1997)=0,"",SUMIFS('FB&amp;L専用'!V:V,'FB&amp;L専用'!A:A,A1997))</f>
        <v/>
      </c>
      <c r="D1997" s="3" t="str">
        <f>IF(SUMIFS(鋼材専用!W:W,鋼材専用!A:A,A1997)=0,"",SUMIFS(鋼材専用!W:W,鋼材専用!A:A,A1997))</f>
        <v/>
      </c>
      <c r="E1997" s="3" t="str">
        <f>IF(SUMIFS(Φ部品専用!W:W,Φ部品専用!A:A,A1997)=0,"",SUMIFS(Φ部品専用!W:W,Φ部品専用!A:A,A1997))</f>
        <v/>
      </c>
      <c r="F1997" s="3" t="str">
        <f>IF(SUMIFS(パイプ専用!W:W,パイプ専用!A:A,A1997)=0,"",SUMIFS(パイプ専用!W:W,パイプ専用!A:A,A1997))</f>
        <v/>
      </c>
      <c r="G1997" s="3" t="str">
        <f t="shared" si="63"/>
        <v/>
      </c>
      <c r="K1997" s="4" t="str">
        <f t="shared" ca="1" si="64"/>
        <v/>
      </c>
      <c r="L1997" s="2" t="str">
        <f ca="1">IF(N1997="","",IF(COUNTIF(N$1:N1997,N1997)&gt;1,"",IF(COUNTIF(N:N,N1997)&gt;=1,"左表に入れますねぇ","")))</f>
        <v/>
      </c>
      <c r="M1997" s="2" t="str">
        <f ca="1">IF(ISNA(VLOOKUP('全表融合(関数用)'!W1997,'全表融合(関数用)'!X$2:AB$9999,3,FALSE)),"",VLOOKUP('全表融合(関数用)'!W1997,'全表融合(関数用)'!X$2:AB$9999,3,FALSE))</f>
        <v/>
      </c>
      <c r="N1997" s="2" t="str">
        <f ca="1">IF(ISNA(VLOOKUP('全表融合(関数用)'!W1997,'全表融合(関数用)'!X$2:AB$9999,4,FALSE)),"",VLOOKUP('全表融合(関数用)'!W1997,'全表融合(関数用)'!X$2:AB$9999,4,FALSE))</f>
        <v/>
      </c>
      <c r="O1997" s="2" t="str">
        <f ca="1">IF(ISNA(VLOOKUP('全表融合(関数用)'!W1997,'全表融合(関数用)'!X$2:AB$9999,5,FALSE)),"",VLOOKUP('全表融合(関数用)'!W1997,'全表融合(関数用)'!X$2:AB$9999,5,FALSE))</f>
        <v/>
      </c>
      <c r="P1997" s="4" t="str">
        <f ca="1">IF(SUMIF('全表融合(関数用)'!Z:Z,M1997,'全表融合(関数用)'!AC:AC)=0,"",SUMIF('全表融合(関数用)'!Z:Z,M1997,'全表融合(関数用)'!AC:AC))</f>
        <v/>
      </c>
    </row>
    <row r="1998" spans="2:16">
      <c r="B1998" s="3" t="str">
        <f>IF(SUMIFS(四角板専用!T:T,四角板専用!A:A,A1998)=0,"",SUMIFS(四角板専用!T:T,四角板専用!A:A,A1998))</f>
        <v/>
      </c>
      <c r="C1998" s="3" t="str">
        <f>IF(SUMIFS('FB&amp;L専用'!V:V,'FB&amp;L専用'!A:A,A1998)=0,"",SUMIFS('FB&amp;L専用'!V:V,'FB&amp;L専用'!A:A,A1998))</f>
        <v/>
      </c>
      <c r="D1998" s="3" t="str">
        <f>IF(SUMIFS(鋼材専用!W:W,鋼材専用!A:A,A1998)=0,"",SUMIFS(鋼材専用!W:W,鋼材専用!A:A,A1998))</f>
        <v/>
      </c>
      <c r="E1998" s="3" t="str">
        <f>IF(SUMIFS(Φ部品専用!W:W,Φ部品専用!A:A,A1998)=0,"",SUMIFS(Φ部品専用!W:W,Φ部品専用!A:A,A1998))</f>
        <v/>
      </c>
      <c r="F1998" s="3" t="str">
        <f>IF(SUMIFS(パイプ専用!W:W,パイプ専用!A:A,A1998)=0,"",SUMIFS(パイプ専用!W:W,パイプ専用!A:A,A1998))</f>
        <v/>
      </c>
      <c r="G1998" s="3" t="str">
        <f t="shared" si="63"/>
        <v/>
      </c>
      <c r="K1998" s="4" t="str">
        <f t="shared" ca="1" si="64"/>
        <v/>
      </c>
      <c r="L1998" s="2" t="str">
        <f ca="1">IF(N1998="","",IF(COUNTIF(N$1:N1998,N1998)&gt;1,"",IF(COUNTIF(N:N,N1998)&gt;=1,"左表に入れますねぇ","")))</f>
        <v/>
      </c>
      <c r="M1998" s="2" t="str">
        <f ca="1">IF(ISNA(VLOOKUP('全表融合(関数用)'!W1998,'全表融合(関数用)'!X$2:AB$9999,3,FALSE)),"",VLOOKUP('全表融合(関数用)'!W1998,'全表融合(関数用)'!X$2:AB$9999,3,FALSE))</f>
        <v/>
      </c>
      <c r="N1998" s="2" t="str">
        <f ca="1">IF(ISNA(VLOOKUP('全表融合(関数用)'!W1998,'全表融合(関数用)'!X$2:AB$9999,4,FALSE)),"",VLOOKUP('全表融合(関数用)'!W1998,'全表融合(関数用)'!X$2:AB$9999,4,FALSE))</f>
        <v/>
      </c>
      <c r="O1998" s="2" t="str">
        <f ca="1">IF(ISNA(VLOOKUP('全表融合(関数用)'!W1998,'全表融合(関数用)'!X$2:AB$9999,5,FALSE)),"",VLOOKUP('全表融合(関数用)'!W1998,'全表融合(関数用)'!X$2:AB$9999,5,FALSE))</f>
        <v/>
      </c>
      <c r="P1998" s="4" t="str">
        <f ca="1">IF(SUMIF('全表融合(関数用)'!Z:Z,M1998,'全表融合(関数用)'!AC:AC)=0,"",SUMIF('全表融合(関数用)'!Z:Z,M1998,'全表融合(関数用)'!AC:AC))</f>
        <v/>
      </c>
    </row>
    <row r="1999" spans="2:16">
      <c r="B1999" s="3" t="str">
        <f>IF(SUMIFS(四角板専用!T:T,四角板専用!A:A,A1999)=0,"",SUMIFS(四角板専用!T:T,四角板専用!A:A,A1999))</f>
        <v/>
      </c>
      <c r="C1999" s="3" t="str">
        <f>IF(SUMIFS('FB&amp;L専用'!V:V,'FB&amp;L専用'!A:A,A1999)=0,"",SUMIFS('FB&amp;L専用'!V:V,'FB&amp;L専用'!A:A,A1999))</f>
        <v/>
      </c>
      <c r="D1999" s="3" t="str">
        <f>IF(SUMIFS(鋼材専用!W:W,鋼材専用!A:A,A1999)=0,"",SUMIFS(鋼材専用!W:W,鋼材専用!A:A,A1999))</f>
        <v/>
      </c>
      <c r="E1999" s="3" t="str">
        <f>IF(SUMIFS(Φ部品専用!W:W,Φ部品専用!A:A,A1999)=0,"",SUMIFS(Φ部品専用!W:W,Φ部品専用!A:A,A1999))</f>
        <v/>
      </c>
      <c r="F1999" s="3" t="str">
        <f>IF(SUMIFS(パイプ専用!W:W,パイプ専用!A:A,A1999)=0,"",SUMIFS(パイプ専用!W:W,パイプ専用!A:A,A1999))</f>
        <v/>
      </c>
      <c r="G1999" s="3" t="str">
        <f t="shared" si="63"/>
        <v/>
      </c>
      <c r="K1999" s="4" t="str">
        <f t="shared" ca="1" si="64"/>
        <v/>
      </c>
      <c r="L1999" s="2" t="str">
        <f ca="1">IF(N1999="","",IF(COUNTIF(N$1:N1999,N1999)&gt;1,"",IF(COUNTIF(N:N,N1999)&gt;=1,"左表に入れますねぇ","")))</f>
        <v/>
      </c>
      <c r="M1999" s="2" t="str">
        <f ca="1">IF(ISNA(VLOOKUP('全表融合(関数用)'!W1999,'全表融合(関数用)'!X$2:AB$9999,3,FALSE)),"",VLOOKUP('全表融合(関数用)'!W1999,'全表融合(関数用)'!X$2:AB$9999,3,FALSE))</f>
        <v/>
      </c>
      <c r="N1999" s="2" t="str">
        <f ca="1">IF(ISNA(VLOOKUP('全表融合(関数用)'!W1999,'全表融合(関数用)'!X$2:AB$9999,4,FALSE)),"",VLOOKUP('全表融合(関数用)'!W1999,'全表融合(関数用)'!X$2:AB$9999,4,FALSE))</f>
        <v/>
      </c>
      <c r="O1999" s="2" t="str">
        <f ca="1">IF(ISNA(VLOOKUP('全表融合(関数用)'!W1999,'全表融合(関数用)'!X$2:AB$9999,5,FALSE)),"",VLOOKUP('全表融合(関数用)'!W1999,'全表融合(関数用)'!X$2:AB$9999,5,FALSE))</f>
        <v/>
      </c>
    </row>
    <row r="2000" spans="2:16">
      <c r="B2000" s="3" t="str">
        <f>IF(SUMIFS(四角板専用!T:T,四角板専用!A:A,A2000)=0,"",SUMIFS(四角板専用!T:T,四角板専用!A:A,A2000))</f>
        <v/>
      </c>
      <c r="C2000" s="3" t="str">
        <f>IF(SUMIFS('FB&amp;L専用'!V:V,'FB&amp;L専用'!A:A,A2000)=0,"",SUMIFS('FB&amp;L専用'!V:V,'FB&amp;L専用'!A:A,A2000))</f>
        <v/>
      </c>
      <c r="D2000" s="3" t="str">
        <f>IF(SUMIFS(鋼材専用!W:W,鋼材専用!A:A,A2000)=0,"",SUMIFS(鋼材専用!W:W,鋼材専用!A:A,A2000))</f>
        <v/>
      </c>
      <c r="E2000" s="3" t="str">
        <f>IF(SUMIFS(Φ部品専用!W:W,Φ部品専用!A:A,A2000)=0,"",SUMIFS(Φ部品専用!W:W,Φ部品専用!A:A,A2000))</f>
        <v/>
      </c>
      <c r="F2000" s="3" t="str">
        <f>IF(SUMIFS(パイプ専用!W:W,パイプ専用!A:A,A2000)=0,"",SUMIFS(パイプ専用!W:W,パイプ専用!A:A,A2000))</f>
        <v/>
      </c>
      <c r="G2000" s="3" t="str">
        <f t="shared" si="63"/>
        <v/>
      </c>
      <c r="K2000" s="4" t="str">
        <f t="shared" ca="1" si="64"/>
        <v/>
      </c>
      <c r="L2000" s="2" t="str">
        <f ca="1">IF(N2000="","",IF(COUNTIF(N$1:N2000,N2000)&gt;1,"",IF(COUNTIF(N:N,N2000)&gt;=1,"左表に入れますねぇ","")))</f>
        <v/>
      </c>
      <c r="M2000" s="2" t="str">
        <f ca="1">IF(ISNA(VLOOKUP('全表融合(関数用)'!W2000,'全表融合(関数用)'!X$2:AB$9999,3,FALSE)),"",VLOOKUP('全表融合(関数用)'!W2000,'全表融合(関数用)'!X$2:AB$9999,3,FALSE))</f>
        <v/>
      </c>
      <c r="N2000" s="2" t="str">
        <f ca="1">IF(ISNA(VLOOKUP('全表融合(関数用)'!W2000,'全表融合(関数用)'!X$2:AB$9999,4,FALSE)),"",VLOOKUP('全表融合(関数用)'!W2000,'全表融合(関数用)'!X$2:AB$9999,4,FALSE))</f>
        <v/>
      </c>
      <c r="O2000" s="2" t="str">
        <f ca="1">IF(ISNA(VLOOKUP('全表融合(関数用)'!W2000,'全表融合(関数用)'!X$2:AB$9999,5,FALSE)),"",VLOOKUP('全表融合(関数用)'!W2000,'全表融合(関数用)'!X$2:AB$9999,5,FALSE))</f>
        <v/>
      </c>
    </row>
  </sheetData>
  <autoFilter ref="A1:P2000" xr:uid="{2A626642-7296-4AFE-913A-3211FEE568BC}"/>
  <phoneticPr fontId="1"/>
  <conditionalFormatting sqref="B2:G2000">
    <cfRule type="cellIs" dxfId="2" priority="2" operator="equal">
      <formula>0</formula>
    </cfRule>
  </conditionalFormatting>
  <conditionalFormatting sqref="P2:P1998">
    <cfRule type="cellIs" dxfId="1" priority="1" operator="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EAD6-9F90-4B69-9C91-DB5D80BEE5F1}">
  <dimension ref="A1:I2000"/>
  <sheetViews>
    <sheetView topLeftCell="F1" workbookViewId="0">
      <selection activeCell="F2" sqref="F2"/>
    </sheetView>
  </sheetViews>
  <sheetFormatPr defaultRowHeight="18.75"/>
  <cols>
    <col min="1" max="1" width="8.625" hidden="1" customWidth="1"/>
    <col min="2" max="2" width="0.625" hidden="1" customWidth="1"/>
    <col min="3" max="3" width="28.375" style="1" hidden="1" customWidth="1"/>
    <col min="4" max="4" width="24.125" style="4" hidden="1" customWidth="1"/>
    <col min="5" max="5" width="24.5" style="2" hidden="1" customWidth="1"/>
    <col min="6" max="6" width="29.75" style="2" customWidth="1"/>
    <col min="7" max="7" width="22.625" style="2" customWidth="1"/>
    <col min="8" max="8" width="23.375" style="2" customWidth="1"/>
    <col min="9" max="9" width="27.125" style="2" customWidth="1"/>
    <col min="10" max="10" width="10" customWidth="1"/>
  </cols>
  <sheetData>
    <row r="1" spans="3:9">
      <c r="C1" s="1" t="s">
        <v>2211</v>
      </c>
      <c r="D1" s="4" t="s">
        <v>2210</v>
      </c>
      <c r="E1" s="2" t="s">
        <v>76</v>
      </c>
      <c r="F1" s="2" t="s">
        <v>3420</v>
      </c>
      <c r="G1" s="2" t="s">
        <v>4</v>
      </c>
      <c r="H1" s="2" t="s">
        <v>49</v>
      </c>
      <c r="I1" s="2" t="s">
        <v>75</v>
      </c>
    </row>
    <row r="2" spans="3:9">
      <c r="C2" s="1" t="s">
        <v>2212</v>
      </c>
      <c r="D2" s="4" t="str">
        <f ca="1">IF(E2="","",IF(COUNTIF(INDIRECT("L$1:L"&amp;ROW()),"左表に入れますねぇ")&gt;=1,"左表に入れますねぇ"&amp;COUNTIF(INDIRECT("L$1:L"&amp;ROW()),"左表に入れますねぇ"),""))</f>
        <v/>
      </c>
      <c r="E2" s="2" t="str">
        <f ca="1">IF(G2="","",IF(COUNTIF(G$1:G2,G2)&gt;1,"",IF(COUNTIF(G:G,G2)&gt;=1,"左表に入れますねぇ","")))</f>
        <v>左表に入れますねぇ</v>
      </c>
      <c r="F2" s="2" t="str">
        <f ca="1">IF(ISNA(VLOOKUP('全表融合(関数用)'!W2,'全表融合(関数用)'!X$2:AB$9999,3,FALSE)),"",VLOOKUP('全表融合(関数用)'!W2,'全表融合(関数用)'!X$2:AB$9999,3,FALSE))</f>
        <v>本体FB</v>
      </c>
      <c r="G2" s="2" t="str">
        <f ca="1">IF(ISNA(VLOOKUP('全表融合(関数用)'!W2,'全表融合(関数用)'!X$2:AB$9999,4,FALSE)),"",VLOOKUP('全表融合(関数用)'!W2,'全表融合(関数用)'!X$2:AB$9999,4,FALSE))</f>
        <v>本体</v>
      </c>
      <c r="H2" s="2" t="str">
        <f ca="1">IF(ISNA(VLOOKUP('全表融合(関数用)'!W2,'全表融合(関数用)'!X$2:AB$9999,5,FALSE)),"",VLOOKUP('全表融合(関数用)'!W2,'全表融合(関数用)'!X$2:AB$9999,5,FALSE))</f>
        <v>FB</v>
      </c>
      <c r="I2" s="4">
        <f ca="1">IF(SUMIF('全表融合(関数用)'!Z:Z,F2,'全表融合(関数用)'!AC:AC)=0,"",SUMIF('全表融合(関数用)'!Z:Z,F2,'全表融合(関数用)'!AC:AC))</f>
        <v>197.95533999999995</v>
      </c>
    </row>
    <row r="3" spans="3:9">
      <c r="C3" s="1" t="s">
        <v>2213</v>
      </c>
      <c r="D3" s="4" t="str">
        <f t="shared" ref="D3:D66" ca="1" si="0">IF(E3="","",IF(COUNTIF(INDIRECT("L$1:L"&amp;ROW()),"左表に入れますねぇ")&gt;=1,"左表に入れますねぇ"&amp;COUNTIF(INDIRECT("L$1:L"&amp;ROW()),"左表に入れますねぇ"),""))</f>
        <v/>
      </c>
      <c r="E3" s="2" t="str">
        <f ca="1">IF(G3="","",IF(COUNTIF(G$1:G3,G3)&gt;1,"",IF(COUNTIF(G:G,G3)&gt;=1,"左表に入れますねぇ","")))</f>
        <v/>
      </c>
      <c r="F3" s="2" t="str">
        <f ca="1">IF(ISNA(VLOOKUP('全表融合(関数用)'!W3,'全表融合(関数用)'!X$2:AB$9999,3,FALSE)),"",VLOOKUP('全表融合(関数用)'!W3,'全表融合(関数用)'!X$2:AB$9999,3,FALSE))</f>
        <v>本体鋼材</v>
      </c>
      <c r="G3" s="2" t="str">
        <f ca="1">IF(ISNA(VLOOKUP('全表融合(関数用)'!W3,'全表融合(関数用)'!X$2:AB$9999,4,FALSE)),"",VLOOKUP('全表融合(関数用)'!W3,'全表融合(関数用)'!X$2:AB$9999,4,FALSE))</f>
        <v>本体</v>
      </c>
      <c r="H3" s="2" t="str">
        <f ca="1">IF(ISNA(VLOOKUP('全表融合(関数用)'!W3,'全表融合(関数用)'!X$2:AB$9999,5,FALSE)),"",VLOOKUP('全表融合(関数用)'!W3,'全表融合(関数用)'!X$2:AB$9999,5,FALSE))</f>
        <v>鋼材</v>
      </c>
      <c r="I3" s="4">
        <f ca="1">IF(SUMIF('全表融合(関数用)'!Z:Z,F3,'全表融合(関数用)'!AC:AC)=0,"",SUMIF('全表融合(関数用)'!Z:Z,F3,'全表融合(関数用)'!AC:AC))</f>
        <v>1157.106</v>
      </c>
    </row>
    <row r="4" spans="3:9" ht="18" customHeight="1">
      <c r="C4" s="1" t="s">
        <v>2214</v>
      </c>
      <c r="D4" s="4" t="str">
        <f t="shared" ca="1" si="0"/>
        <v/>
      </c>
      <c r="E4" s="2" t="str">
        <f ca="1">IF(G4="","",IF(COUNTIF(G$1:G4,G4)&gt;1,"",IF(COUNTIF(G:G,G4)&gt;=1,"左表に入れますねぇ","")))</f>
        <v>左表に入れますねぇ</v>
      </c>
      <c r="F4" s="2" t="str">
        <f ca="1">IF(ISNA(VLOOKUP('全表融合(関数用)'!W4,'全表融合(関数用)'!X$2:AB$9999,3,FALSE)),"",VLOOKUP('全表融合(関数用)'!W4,'全表融合(関数用)'!X$2:AB$9999,3,FALSE))</f>
        <v>ノズル他詳細N-1</v>
      </c>
      <c r="G4" s="2" t="str">
        <f ca="1">IF(ISNA(VLOOKUP('全表融合(関数用)'!W4,'全表融合(関数用)'!X$2:AB$9999,4,FALSE)),"",VLOOKUP('全表融合(関数用)'!W4,'全表融合(関数用)'!X$2:AB$9999,4,FALSE))</f>
        <v>ノズル他詳細</v>
      </c>
      <c r="H4" s="2" t="str">
        <f ca="1">IF(ISNA(VLOOKUP('全表融合(関数用)'!W4,'全表融合(関数用)'!X$2:AB$9999,5,FALSE)),"",VLOOKUP('全表融合(関数用)'!W4,'全表融合(関数用)'!X$2:AB$9999,5,FALSE))</f>
        <v>N-1</v>
      </c>
      <c r="I4" s="4">
        <f ca="1">IF(SUMIF('全表融合(関数用)'!Z:Z,F4,'全表融合(関数用)'!AC:AC)=0,"",SUMIF('全表融合(関数用)'!Z:Z,F4,'全表融合(関数用)'!AC:AC))</f>
        <v>46.78286427295447</v>
      </c>
    </row>
    <row r="5" spans="3:9">
      <c r="C5" s="1" t="s">
        <v>2215</v>
      </c>
      <c r="D5" s="4" t="str">
        <f t="shared" ca="1" si="0"/>
        <v/>
      </c>
      <c r="E5" s="2" t="str">
        <f ca="1">IF(G5="","",IF(COUNTIF(G$1:G5,G5)&gt;1,"",IF(COUNTIF(G:G,G5)&gt;=1,"左表に入れますねぇ","")))</f>
        <v/>
      </c>
      <c r="F5" s="2" t="str">
        <f ca="1">IF(ISNA(VLOOKUP('全表融合(関数用)'!W5,'全表融合(関数用)'!X$2:AB$9999,3,FALSE)),"",VLOOKUP('全表融合(関数用)'!W5,'全表融合(関数用)'!X$2:AB$9999,3,FALSE))</f>
        <v>本体側板</v>
      </c>
      <c r="G5" s="2" t="str">
        <f ca="1">IF(ISNA(VLOOKUP('全表融合(関数用)'!W5,'全表融合(関数用)'!X$2:AB$9999,4,FALSE)),"",VLOOKUP('全表融合(関数用)'!W5,'全表融合(関数用)'!X$2:AB$9999,4,FALSE))</f>
        <v>本体</v>
      </c>
      <c r="H5" s="2" t="str">
        <f ca="1">IF(ISNA(VLOOKUP('全表融合(関数用)'!W5,'全表融合(関数用)'!X$2:AB$9999,5,FALSE)),"",VLOOKUP('全表融合(関数用)'!W5,'全表融合(関数用)'!X$2:AB$9999,5,FALSE))</f>
        <v>側板</v>
      </c>
      <c r="I5" s="4">
        <f ca="1">IF(SUMIF('全表融合(関数用)'!Z:Z,F5,'全表融合(関数用)'!AC:AC)=0,"",SUMIF('全表融合(関数用)'!Z:Z,F5,'全表融合(関数用)'!AC:AC))</f>
        <v>1834.4281919999999</v>
      </c>
    </row>
    <row r="6" spans="3:9">
      <c r="C6" s="1" t="s">
        <v>2216</v>
      </c>
      <c r="D6" s="4" t="str">
        <f t="shared" ca="1" si="0"/>
        <v/>
      </c>
      <c r="E6" s="2" t="str">
        <f ca="1">IF(G6="","",IF(COUNTIF(G$1:G6,G6)&gt;1,"",IF(COUNTIF(G:G,G6)&gt;=1,"左表に入れますねぇ","")))</f>
        <v/>
      </c>
      <c r="F6" s="2" t="str">
        <f ca="1">IF(ISNA(VLOOKUP('全表融合(関数用)'!W6,'全表融合(関数用)'!X$2:AB$9999,3,FALSE)),"",VLOOKUP('全表融合(関数用)'!W6,'全表融合(関数用)'!X$2:AB$9999,3,FALSE))</f>
        <v>ノズル他詳細N-2</v>
      </c>
      <c r="G6" s="2" t="str">
        <f ca="1">IF(ISNA(VLOOKUP('全表融合(関数用)'!W6,'全表融合(関数用)'!X$2:AB$9999,4,FALSE)),"",VLOOKUP('全表融合(関数用)'!W6,'全表融合(関数用)'!X$2:AB$9999,4,FALSE))</f>
        <v>ノズル他詳細</v>
      </c>
      <c r="H6" s="2" t="str">
        <f ca="1">IF(ISNA(VLOOKUP('全表融合(関数用)'!W6,'全表融合(関数用)'!X$2:AB$9999,5,FALSE)),"",VLOOKUP('全表融合(関数用)'!W6,'全表融合(関数用)'!X$2:AB$9999,5,FALSE))</f>
        <v>N-2</v>
      </c>
      <c r="I6" s="4">
        <f ca="1">IF(SUMIF('全表融合(関数用)'!Z:Z,F6,'全表融合(関数用)'!AC:AC)=0,"",SUMIF('全表融合(関数用)'!Z:Z,F6,'全表融合(関数用)'!AC:AC))</f>
        <v>30.556045525536625</v>
      </c>
    </row>
    <row r="7" spans="3:9">
      <c r="C7" s="1" t="s">
        <v>2217</v>
      </c>
      <c r="D7" s="4" t="str">
        <f t="shared" ca="1" si="0"/>
        <v/>
      </c>
      <c r="E7" s="2" t="str">
        <f ca="1">IF(G7="","",IF(COUNTIF(G$1:G7,G7)&gt;1,"",IF(COUNTIF(G:G,G7)&gt;=1,"左表に入れますねぇ","")))</f>
        <v/>
      </c>
      <c r="F7" s="2" t="str">
        <f ca="1">IF(ISNA(VLOOKUP('全表融合(関数用)'!W7,'全表融合(関数用)'!X$2:AB$9999,3,FALSE)),"",VLOOKUP('全表融合(関数用)'!W7,'全表融合(関数用)'!X$2:AB$9999,3,FALSE))</f>
        <v>ノズル他詳細M-1蓋</v>
      </c>
      <c r="G7" s="2" t="str">
        <f ca="1">IF(ISNA(VLOOKUP('全表融合(関数用)'!W7,'全表融合(関数用)'!X$2:AB$9999,4,FALSE)),"",VLOOKUP('全表融合(関数用)'!W7,'全表融合(関数用)'!X$2:AB$9999,4,FALSE))</f>
        <v>ノズル他詳細</v>
      </c>
      <c r="H7" s="2" t="str">
        <f ca="1">IF(ISNA(VLOOKUP('全表融合(関数用)'!W7,'全表融合(関数用)'!X$2:AB$9999,5,FALSE)),"",VLOOKUP('全表融合(関数用)'!W7,'全表融合(関数用)'!X$2:AB$9999,5,FALSE))</f>
        <v>M-1蓋</v>
      </c>
      <c r="I7" s="4">
        <f ca="1">IF(SUMIF('全表融合(関数用)'!Z:Z,F7,'全表融合(関数用)'!AC:AC)=0,"",SUMIF('全表融合(関数用)'!Z:Z,F7,'全表融合(関数用)'!AC:AC))</f>
        <v>35.904838113047667</v>
      </c>
    </row>
    <row r="8" spans="3:9">
      <c r="C8" s="1" t="s">
        <v>2218</v>
      </c>
      <c r="D8" s="4" t="str">
        <f t="shared" ca="1" si="0"/>
        <v/>
      </c>
      <c r="E8" s="2" t="str">
        <f ca="1">IF(G8="","",IF(COUNTIF(G$1:G8,G8)&gt;1,"",IF(COUNTIF(G:G,G8)&gt;=1,"左表に入れますねぇ","")))</f>
        <v>左表に入れますねぇ</v>
      </c>
      <c r="F8" s="2" t="str">
        <f ca="1">IF(ISNA(VLOOKUP('全表融合(関数用)'!W8,'全表融合(関数用)'!X$2:AB$9999,3,FALSE)),"",VLOOKUP('全表融合(関数用)'!W8,'全表融合(関数用)'!X$2:AB$9999,3,FALSE))</f>
        <v>点検ステージステージ外梁C</v>
      </c>
      <c r="G8" s="2" t="str">
        <f ca="1">IF(ISNA(VLOOKUP('全表融合(関数用)'!W8,'全表融合(関数用)'!X$2:AB$9999,4,FALSE)),"",VLOOKUP('全表融合(関数用)'!W8,'全表融合(関数用)'!X$2:AB$9999,4,FALSE))</f>
        <v>点検ステージ</v>
      </c>
      <c r="H8" s="2" t="str">
        <f ca="1">IF(ISNA(VLOOKUP('全表融合(関数用)'!W8,'全表融合(関数用)'!X$2:AB$9999,5,FALSE)),"",VLOOKUP('全表融合(関数用)'!W8,'全表融合(関数用)'!X$2:AB$9999,5,FALSE))</f>
        <v>ステージ外梁C</v>
      </c>
      <c r="I8" s="4">
        <f ca="1">IF(SUMIF('全表融合(関数用)'!Z:Z,F8,'全表融合(関数用)'!AC:AC)=0,"",SUMIF('全表融合(関数用)'!Z:Z,F8,'全表融合(関数用)'!AC:AC))</f>
        <v>320.94300000000004</v>
      </c>
    </row>
    <row r="9" spans="3:9">
      <c r="C9" s="1" t="s">
        <v>2219</v>
      </c>
      <c r="D9" s="4" t="str">
        <f t="shared" ca="1" si="0"/>
        <v/>
      </c>
      <c r="E9" s="2" t="str">
        <f ca="1">IF(G9="","",IF(COUNTIF(G$1:G9,G9)&gt;1,"",IF(COUNTIF(G:G,G9)&gt;=1,"左表に入れますねぇ","")))</f>
        <v/>
      </c>
      <c r="F9" s="2" t="str">
        <f ca="1">IF(ISNA(VLOOKUP('全表融合(関数用)'!W9,'全表融合(関数用)'!X$2:AB$9999,3,FALSE)),"",VLOOKUP('全表融合(関数用)'!W9,'全表融合(関数用)'!X$2:AB$9999,3,FALSE))</f>
        <v>ノズル他詳細落下防止</v>
      </c>
      <c r="G9" s="2" t="str">
        <f ca="1">IF(ISNA(VLOOKUP('全表融合(関数用)'!W9,'全表融合(関数用)'!X$2:AB$9999,4,FALSE)),"",VLOOKUP('全表融合(関数用)'!W9,'全表融合(関数用)'!X$2:AB$9999,4,FALSE))</f>
        <v>ノズル他詳細</v>
      </c>
      <c r="H9" s="2" t="str">
        <f ca="1">IF(ISNA(VLOOKUP('全表融合(関数用)'!W9,'全表融合(関数用)'!X$2:AB$9999,5,FALSE)),"",VLOOKUP('全表融合(関数用)'!W9,'全表融合(関数用)'!X$2:AB$9999,5,FALSE))</f>
        <v>落下防止</v>
      </c>
      <c r="I9" s="4">
        <f ca="1">IF(SUMIF('全表融合(関数用)'!Z:Z,F9,'全表融合(関数用)'!AC:AC)=0,"",SUMIF('全表融合(関数用)'!Z:Z,F9,'全表融合(関数用)'!AC:AC))</f>
        <v>5.1341637395291411</v>
      </c>
    </row>
    <row r="10" spans="3:9">
      <c r="C10" s="1" t="s">
        <v>2220</v>
      </c>
      <c r="D10" s="4" t="str">
        <f t="shared" ca="1" si="0"/>
        <v/>
      </c>
      <c r="E10" s="2" t="str">
        <f ca="1">IF(G10="","",IF(COUNTIF(G$1:G10,G10)&gt;1,"",IF(COUNTIF(G:G,G10)&gt;=1,"左表に入れますねぇ","")))</f>
        <v/>
      </c>
      <c r="F10" s="2" t="str">
        <f ca="1">IF(ISNA(VLOOKUP('全表融合(関数用)'!W10,'全表融合(関数用)'!X$2:AB$9999,3,FALSE)),"",VLOOKUP('全表融合(関数用)'!W10,'全表融合(関数用)'!X$2:AB$9999,3,FALSE))</f>
        <v>ノズル他詳細N-6</v>
      </c>
      <c r="G10" s="2" t="str">
        <f ca="1">IF(ISNA(VLOOKUP('全表融合(関数用)'!W10,'全表融合(関数用)'!X$2:AB$9999,4,FALSE)),"",VLOOKUP('全表融合(関数用)'!W10,'全表融合(関数用)'!X$2:AB$9999,4,FALSE))</f>
        <v>ノズル他詳細</v>
      </c>
      <c r="H10" s="2" t="str">
        <f ca="1">IF(ISNA(VLOOKUP('全表融合(関数用)'!W10,'全表融合(関数用)'!X$2:AB$9999,5,FALSE)),"",VLOOKUP('全表融合(関数用)'!W10,'全表融合(関数用)'!X$2:AB$9999,5,FALSE))</f>
        <v>N-6</v>
      </c>
      <c r="I10" s="4">
        <f ca="1">IF(SUMIF('全表融合(関数用)'!Z:Z,F10,'全表融合(関数用)'!AC:AC)=0,"",SUMIF('全表融合(関数用)'!Z:Z,F10,'全表融合(関数用)'!AC:AC))</f>
        <v>48.883272181575478</v>
      </c>
    </row>
    <row r="11" spans="3:9">
      <c r="C11" s="1" t="s">
        <v>2221</v>
      </c>
      <c r="D11" s="4" t="str">
        <f t="shared" ca="1" si="0"/>
        <v/>
      </c>
      <c r="E11" s="2" t="str">
        <f ca="1">IF(G11="","",IF(COUNTIF(G$1:G11,G11)&gt;1,"",IF(COUNTIF(G:G,G11)&gt;=1,"左表に入れますねぇ","")))</f>
        <v/>
      </c>
      <c r="F11" s="2" t="str">
        <f ca="1">IF(ISNA(VLOOKUP('全表融合(関数用)'!W11,'全表融合(関数用)'!X$2:AB$9999,3,FALSE)),"",VLOOKUP('全表融合(関数用)'!W11,'全表融合(関数用)'!X$2:AB$9999,3,FALSE))</f>
        <v>点検ステージステージ内梁L</v>
      </c>
      <c r="G11" s="2" t="str">
        <f ca="1">IF(ISNA(VLOOKUP('全表融合(関数用)'!W11,'全表融合(関数用)'!X$2:AB$9999,4,FALSE)),"",VLOOKUP('全表融合(関数用)'!W11,'全表融合(関数用)'!X$2:AB$9999,4,FALSE))</f>
        <v>点検ステージ</v>
      </c>
      <c r="H11" s="2" t="str">
        <f ca="1">IF(ISNA(VLOOKUP('全表融合(関数用)'!W11,'全表融合(関数用)'!X$2:AB$9999,5,FALSE)),"",VLOOKUP('全表融合(関数用)'!W11,'全表融合(関数用)'!X$2:AB$9999,5,FALSE))</f>
        <v>ステージ内梁L</v>
      </c>
      <c r="I11" s="4">
        <f ca="1">IF(SUMIF('全表融合(関数用)'!Z:Z,F11,'全表融合(関数用)'!AC:AC)=0,"",SUMIF('全表融合(関数用)'!Z:Z,F11,'全表融合(関数用)'!AC:AC))</f>
        <v>31.794583040656406</v>
      </c>
    </row>
    <row r="12" spans="3:9">
      <c r="C12" s="1" t="s">
        <v>2222</v>
      </c>
      <c r="D12" s="4" t="str">
        <f t="shared" ca="1" si="0"/>
        <v/>
      </c>
      <c r="E12" s="2" t="str">
        <f ca="1">IF(G12="","",IF(COUNTIF(G$1:G12,G12)&gt;1,"",IF(COUNTIF(G:G,G12)&gt;=1,"左表に入れますねぇ","")))</f>
        <v/>
      </c>
      <c r="F12" s="2" t="str">
        <f ca="1">IF(ISNA(VLOOKUP('全表融合(関数用)'!W12,'全表融合(関数用)'!X$2:AB$9999,3,FALSE)),"",VLOOKUP('全表融合(関数用)'!W12,'全表融合(関数用)'!X$2:AB$9999,3,FALSE))</f>
        <v>ノズル他詳細M-1受</v>
      </c>
      <c r="G12" s="2" t="str">
        <f ca="1">IF(ISNA(VLOOKUP('全表融合(関数用)'!W12,'全表融合(関数用)'!X$2:AB$9999,4,FALSE)),"",VLOOKUP('全表融合(関数用)'!W12,'全表融合(関数用)'!X$2:AB$9999,4,FALSE))</f>
        <v>ノズル他詳細</v>
      </c>
      <c r="H12" s="2" t="str">
        <f ca="1">IF(ISNA(VLOOKUP('全表融合(関数用)'!W12,'全表融合(関数用)'!X$2:AB$9999,5,FALSE)),"",VLOOKUP('全表融合(関数用)'!W12,'全表融合(関数用)'!X$2:AB$9999,5,FALSE))</f>
        <v>M-1受</v>
      </c>
      <c r="I12" s="4">
        <f ca="1">IF(SUMIF('全表融合(関数用)'!Z:Z,F12,'全表融合(関数用)'!AC:AC)=0,"",SUMIF('全表融合(関数用)'!Z:Z,F12,'全表融合(関数用)'!AC:AC))</f>
        <v>44.845486959703841</v>
      </c>
    </row>
    <row r="13" spans="3:9">
      <c r="C13" s="1" t="s">
        <v>2223</v>
      </c>
      <c r="D13" s="4" t="str">
        <f t="shared" ca="1" si="0"/>
        <v/>
      </c>
      <c r="E13" s="2" t="str">
        <f ca="1">IF(G13="","",IF(COUNTIF(G$1:G13,G13)&gt;1,"",IF(COUNTIF(G:G,G13)&gt;=1,"左表に入れますねぇ","")))</f>
        <v/>
      </c>
      <c r="F13" s="2" t="str">
        <f ca="1">IF(ISNA(VLOOKUP('全表融合(関数用)'!W13,'全表融合(関数用)'!X$2:AB$9999,3,FALSE)),"",VLOOKUP('全表融合(関数用)'!W13,'全表融合(関数用)'!X$2:AB$9999,3,FALSE))</f>
        <v>ノズル他詳細N-7</v>
      </c>
      <c r="G13" s="2" t="str">
        <f ca="1">IF(ISNA(VLOOKUP('全表融合(関数用)'!W13,'全表融合(関数用)'!X$2:AB$9999,4,FALSE)),"",VLOOKUP('全表融合(関数用)'!W13,'全表融合(関数用)'!X$2:AB$9999,4,FALSE))</f>
        <v>ノズル他詳細</v>
      </c>
      <c r="H13" s="2" t="str">
        <f ca="1">IF(ISNA(VLOOKUP('全表融合(関数用)'!W13,'全表融合(関数用)'!X$2:AB$9999,5,FALSE)),"",VLOOKUP('全表融合(関数用)'!W13,'全表融合(関数用)'!X$2:AB$9999,5,FALSE))</f>
        <v>N-7</v>
      </c>
      <c r="I13" s="4">
        <f ca="1">IF(SUMIF('全表融合(関数用)'!Z:Z,F13,'全表融合(関数用)'!AC:AC)=0,"",SUMIF('全表融合(関数用)'!Z:Z,F13,'全表融合(関数用)'!AC:AC))</f>
        <v>29.457089998000001</v>
      </c>
    </row>
    <row r="14" spans="3:9">
      <c r="C14" s="1" t="s">
        <v>2224</v>
      </c>
      <c r="D14" s="4" t="str">
        <f t="shared" ca="1" si="0"/>
        <v/>
      </c>
      <c r="E14" s="2" t="str">
        <f ca="1">IF(G14="","",IF(COUNTIF(G$1:G14,G14)&gt;1,"",IF(COUNTIF(G:G,G14)&gt;=1,"左表に入れますねぇ","")))</f>
        <v/>
      </c>
      <c r="F14" s="2" t="str">
        <f ca="1">IF(ISNA(VLOOKUP('全表融合(関数用)'!W14,'全表融合(関数用)'!X$2:AB$9999,3,FALSE)),"",VLOOKUP('全表融合(関数用)'!W14,'全表融合(関数用)'!X$2:AB$9999,3,FALSE))</f>
        <v>本体銘板取付座</v>
      </c>
      <c r="G14" s="2" t="str">
        <f ca="1">IF(ISNA(VLOOKUP('全表融合(関数用)'!W14,'全表融合(関数用)'!X$2:AB$9999,4,FALSE)),"",VLOOKUP('全表融合(関数用)'!W14,'全表融合(関数用)'!X$2:AB$9999,4,FALSE))</f>
        <v>本体</v>
      </c>
      <c r="H14" s="2" t="str">
        <f ca="1">IF(ISNA(VLOOKUP('全表融合(関数用)'!W14,'全表融合(関数用)'!X$2:AB$9999,5,FALSE)),"",VLOOKUP('全表融合(関数用)'!W14,'全表融合(関数用)'!X$2:AB$9999,5,FALSE))</f>
        <v>銘板取付座</v>
      </c>
      <c r="I14" s="4">
        <f ca="1">IF(SUMIF('全表融合(関数用)'!Z:Z,F14,'全表融合(関数用)'!AC:AC)=0,"",SUMIF('全表融合(関数用)'!Z:Z,F14,'全表融合(関数用)'!AC:AC))</f>
        <v>1.9472906249999999</v>
      </c>
    </row>
    <row r="15" spans="3:9">
      <c r="C15" s="1" t="s">
        <v>2225</v>
      </c>
      <c r="D15" s="4" t="str">
        <f t="shared" ca="1" si="0"/>
        <v/>
      </c>
      <c r="E15" s="2" t="str">
        <f ca="1">IF(G15="","",IF(COUNTIF(G$1:G15,G15)&gt;1,"",IF(COUNTIF(G:G,G15)&gt;=1,"左表に入れますねぇ","")))</f>
        <v/>
      </c>
      <c r="F15" s="2" t="str">
        <f ca="1">IF(ISNA(VLOOKUP('全表融合(関数用)'!W15,'全表融合(関数用)'!X$2:AB$9999,3,FALSE)),"",VLOOKUP('全表融合(関数用)'!W15,'全表融合(関数用)'!X$2:AB$9999,3,FALSE))</f>
        <v>点検ステージステージ内梁C</v>
      </c>
      <c r="G15" s="2" t="str">
        <f ca="1">IF(ISNA(VLOOKUP('全表融合(関数用)'!W15,'全表融合(関数用)'!X$2:AB$9999,4,FALSE)),"",VLOOKUP('全表融合(関数用)'!W15,'全表融合(関数用)'!X$2:AB$9999,4,FALSE))</f>
        <v>点検ステージ</v>
      </c>
      <c r="H15" s="2" t="str">
        <f ca="1">IF(ISNA(VLOOKUP('全表融合(関数用)'!W15,'全表融合(関数用)'!X$2:AB$9999,5,FALSE)),"",VLOOKUP('全表融合(関数用)'!W15,'全表融合(関数用)'!X$2:AB$9999,5,FALSE))</f>
        <v>ステージ内梁C</v>
      </c>
      <c r="I15" s="4">
        <f ca="1">IF(SUMIF('全表融合(関数用)'!Z:Z,F15,'全表融合(関数用)'!AC:AC)=0,"",SUMIF('全表融合(関数用)'!Z:Z,F15,'全表融合(関数用)'!AC:AC))</f>
        <v>106.23599999999999</v>
      </c>
    </row>
    <row r="16" spans="3:9">
      <c r="C16" s="1" t="s">
        <v>2226</v>
      </c>
      <c r="D16" s="4" t="str">
        <f t="shared" ca="1" si="0"/>
        <v/>
      </c>
      <c r="E16" s="2" t="str">
        <f ca="1">IF(G16="","",IF(COUNTIF(G$1:G16,G16)&gt;1,"",IF(COUNTIF(G:G,G16)&gt;=1,"左表に入れますねぇ","")))</f>
        <v/>
      </c>
      <c r="F16" s="2" t="str">
        <f ca="1">IF(ISNA(VLOOKUP('全表融合(関数用)'!W16,'全表融合(関数用)'!X$2:AB$9999,3,FALSE)),"",VLOOKUP('全表融合(関数用)'!W16,'全表融合(関数用)'!X$2:AB$9999,3,FALSE))</f>
        <v>ノズル他詳細内部ラダー</v>
      </c>
      <c r="G16" s="2" t="str">
        <f ca="1">IF(ISNA(VLOOKUP('全表融合(関数用)'!W16,'全表融合(関数用)'!X$2:AB$9999,4,FALSE)),"",VLOOKUP('全表融合(関数用)'!W16,'全表融合(関数用)'!X$2:AB$9999,4,FALSE))</f>
        <v>ノズル他詳細</v>
      </c>
      <c r="H16" s="2" t="str">
        <f ca="1">IF(ISNA(VLOOKUP('全表融合(関数用)'!W16,'全表融合(関数用)'!X$2:AB$9999,5,FALSE)),"",VLOOKUP('全表融合(関数用)'!W16,'全表融合(関数用)'!X$2:AB$9999,5,FALSE))</f>
        <v>内部ラダー</v>
      </c>
      <c r="I16" s="4">
        <f ca="1">IF(SUMIF('全表融合(関数用)'!Z:Z,F16,'全表融合(関数用)'!AC:AC)=0,"",SUMIF('全表融合(関数用)'!Z:Z,F16,'全表融合(関数用)'!AC:AC))</f>
        <v>2.1834122742223254</v>
      </c>
    </row>
    <row r="17" spans="3:9">
      <c r="C17" s="1" t="s">
        <v>2227</v>
      </c>
      <c r="D17" s="4" t="str">
        <f t="shared" ca="1" si="0"/>
        <v/>
      </c>
      <c r="E17" s="2" t="str">
        <f ca="1">IF(G17="","",IF(COUNTIF(G$1:G17,G17)&gt;1,"",IF(COUNTIF(G:G,G17)&gt;=1,"左表に入れますねぇ","")))</f>
        <v>左表に入れますねぇ</v>
      </c>
      <c r="F17" s="2" t="str">
        <f ca="1">IF(ISNA(VLOOKUP('全表融合(関数用)'!W17,'全表融合(関数用)'!X$2:AB$9999,3,FALSE)),"",VLOOKUP('全表融合(関数用)'!W17,'全表融合(関数用)'!X$2:AB$9999,3,FALSE))</f>
        <v>手摺配置正面</v>
      </c>
      <c r="G17" s="2" t="str">
        <f ca="1">IF(ISNA(VLOOKUP('全表融合(関数用)'!W17,'全表融合(関数用)'!X$2:AB$9999,4,FALSE)),"",VLOOKUP('全表融合(関数用)'!W17,'全表融合(関数用)'!X$2:AB$9999,4,FALSE))</f>
        <v>手摺配置</v>
      </c>
      <c r="H17" s="2" t="str">
        <f ca="1">IF(ISNA(VLOOKUP('全表融合(関数用)'!W17,'全表融合(関数用)'!X$2:AB$9999,5,FALSE)),"",VLOOKUP('全表融合(関数用)'!W17,'全表融合(関数用)'!X$2:AB$9999,5,FALSE))</f>
        <v>正面</v>
      </c>
      <c r="I17" s="4">
        <f ca="1">IF(SUMIF('全表融合(関数用)'!Z:Z,F17,'全表融合(関数用)'!AC:AC)=0,"",SUMIF('全表融合(関数用)'!Z:Z,F17,'全表融合(関数用)'!AC:AC))</f>
        <v>51.382364000000003</v>
      </c>
    </row>
    <row r="18" spans="3:9">
      <c r="C18" s="1" t="s">
        <v>2228</v>
      </c>
      <c r="D18" s="4" t="str">
        <f t="shared" ca="1" si="0"/>
        <v/>
      </c>
      <c r="E18" s="2" t="str">
        <f ca="1">IF(G18="","",IF(COUNTIF(G$1:G18,G18)&gt;1,"",IF(COUNTIF(G:G,G18)&gt;=1,"左表に入れますねぇ","")))</f>
        <v>左表に入れますねぇ</v>
      </c>
      <c r="F18" s="2" t="str">
        <f ca="1">IF(ISNA(VLOOKUP('全表融合(関数用)'!W18,'全表融合(関数用)'!X$2:AB$9999,3,FALSE)),"",VLOOKUP('全表融合(関数用)'!W18,'全表融合(関数用)'!X$2:AB$9999,3,FALSE))</f>
        <v>ラダーAB詳細</v>
      </c>
      <c r="G18" s="2" t="str">
        <f ca="1">IF(ISNA(VLOOKUP('全表融合(関数用)'!W18,'全表融合(関数用)'!X$2:AB$9999,4,FALSE)),"",VLOOKUP('全表融合(関数用)'!W18,'全表融合(関数用)'!X$2:AB$9999,4,FALSE))</f>
        <v>ラダー</v>
      </c>
      <c r="H18" s="2" t="str">
        <f ca="1">IF(ISNA(VLOOKUP('全表融合(関数用)'!W18,'全表融合(関数用)'!X$2:AB$9999,5,FALSE)),"",VLOOKUP('全表融合(関数用)'!W18,'全表融合(関数用)'!X$2:AB$9999,5,FALSE))</f>
        <v>AB詳細</v>
      </c>
      <c r="I18" s="4">
        <f ca="1">IF(SUMIF('全表融合(関数用)'!Z:Z,F18,'全表融合(関数用)'!AC:AC)=0,"",SUMIF('全表融合(関数用)'!Z:Z,F18,'全表融合(関数用)'!AC:AC))</f>
        <v>21.884589000000002</v>
      </c>
    </row>
    <row r="19" spans="3:9">
      <c r="C19" s="1" t="s">
        <v>2229</v>
      </c>
      <c r="D19" s="4" t="str">
        <f t="shared" ca="1" si="0"/>
        <v/>
      </c>
      <c r="E19" s="2" t="str">
        <f ca="1">IF(G19="","",IF(COUNTIF(G$1:G19,G19)&gt;1,"",IF(COUNTIF(G:G,G19)&gt;=1,"左表に入れますねぇ","")))</f>
        <v/>
      </c>
      <c r="F19" s="2" t="str">
        <f ca="1">IF(ISNA(VLOOKUP('全表融合(関数用)'!W19,'全表融合(関数用)'!X$2:AB$9999,3,FALSE)),"",VLOOKUP('全表融合(関数用)'!W19,'全表融合(関数用)'!X$2:AB$9999,3,FALSE))</f>
        <v>手摺配置右側面</v>
      </c>
      <c r="G19" s="2" t="str">
        <f ca="1">IF(ISNA(VLOOKUP('全表融合(関数用)'!W19,'全表融合(関数用)'!X$2:AB$9999,4,FALSE)),"",VLOOKUP('全表融合(関数用)'!W19,'全表融合(関数用)'!X$2:AB$9999,4,FALSE))</f>
        <v>手摺配置</v>
      </c>
      <c r="H19" s="2" t="str">
        <f ca="1">IF(ISNA(VLOOKUP('全表融合(関数用)'!W19,'全表融合(関数用)'!X$2:AB$9999,5,FALSE)),"",VLOOKUP('全表融合(関数用)'!W19,'全表融合(関数用)'!X$2:AB$9999,5,FALSE))</f>
        <v>右側面</v>
      </c>
      <c r="I19" s="4">
        <f ca="1">IF(SUMIF('全表融合(関数用)'!Z:Z,F19,'全表融合(関数用)'!AC:AC)=0,"",SUMIF('全表融合(関数用)'!Z:Z,F19,'全表融合(関数用)'!AC:AC))</f>
        <v>37.885723000000006</v>
      </c>
    </row>
    <row r="20" spans="3:9">
      <c r="C20" s="1" t="s">
        <v>2230</v>
      </c>
      <c r="D20" s="4" t="str">
        <f t="shared" ca="1" si="0"/>
        <v/>
      </c>
      <c r="E20" s="2" t="str">
        <f ca="1">IF(G20="","",IF(COUNTIF(G$1:G20,G20)&gt;1,"",IF(COUNTIF(G:G,G20)&gt;=1,"左表に入れますねぇ","")))</f>
        <v/>
      </c>
      <c r="F20" s="2" t="str">
        <f ca="1">IF(ISNA(VLOOKUP('全表融合(関数用)'!W20,'全表融合(関数用)'!X$2:AB$9999,3,FALSE)),"",VLOOKUP('全表融合(関数用)'!W20,'全表融合(関数用)'!X$2:AB$9999,3,FALSE))</f>
        <v>点検ステージC詳細(スペーサ)</v>
      </c>
      <c r="G20" s="2" t="str">
        <f ca="1">IF(ISNA(VLOOKUP('全表融合(関数用)'!W20,'全表融合(関数用)'!X$2:AB$9999,4,FALSE)),"",VLOOKUP('全表融合(関数用)'!W20,'全表融合(関数用)'!X$2:AB$9999,4,FALSE))</f>
        <v>点検ステージ</v>
      </c>
      <c r="H20" s="2" t="str">
        <f ca="1">IF(ISNA(VLOOKUP('全表融合(関数用)'!W20,'全表融合(関数用)'!X$2:AB$9999,5,FALSE)),"",VLOOKUP('全表融合(関数用)'!W20,'全表融合(関数用)'!X$2:AB$9999,5,FALSE))</f>
        <v>C詳細(スペーサ)</v>
      </c>
      <c r="I20" s="4">
        <f ca="1">IF(SUMIF('全表融合(関数用)'!Z:Z,F20,'全表融合(関数用)'!AC:AC)=0,"",SUMIF('全表融合(関数用)'!Z:Z,F20,'全表融合(関数用)'!AC:AC))</f>
        <v>6.6733199999999995</v>
      </c>
    </row>
    <row r="21" spans="3:9">
      <c r="C21" s="1" t="s">
        <v>2231</v>
      </c>
      <c r="D21" s="4" t="str">
        <f t="shared" ca="1" si="0"/>
        <v/>
      </c>
      <c r="E21" s="2" t="str">
        <f ca="1">IF(G21="","",IF(COUNTIF(G$1:G21,G21)&gt;1,"",IF(COUNTIF(G:G,G21)&gt;=1,"左表に入れますねぇ","")))</f>
        <v/>
      </c>
      <c r="F21" s="2" t="str">
        <f ca="1">IF(ISNA(VLOOKUP('全表融合(関数用)'!W21,'全表融合(関数用)'!X$2:AB$9999,3,FALSE)),"",VLOOKUP('全表融合(関数用)'!W21,'全表融合(関数用)'!X$2:AB$9999,3,FALSE))</f>
        <v>手摺配置左側面1</v>
      </c>
      <c r="G21" s="2" t="str">
        <f ca="1">IF(ISNA(VLOOKUP('全表融合(関数用)'!W21,'全表融合(関数用)'!X$2:AB$9999,4,FALSE)),"",VLOOKUP('全表融合(関数用)'!W21,'全表融合(関数用)'!X$2:AB$9999,4,FALSE))</f>
        <v>手摺配置</v>
      </c>
      <c r="H21" s="2" t="str">
        <f ca="1">IF(ISNA(VLOOKUP('全表融合(関数用)'!W21,'全表融合(関数用)'!X$2:AB$9999,5,FALSE)),"",VLOOKUP('全表融合(関数用)'!W21,'全表融合(関数用)'!X$2:AB$9999,5,FALSE))</f>
        <v>左側面1</v>
      </c>
      <c r="I21" s="4">
        <f ca="1">IF(SUMIF('全表融合(関数用)'!Z:Z,F21,'全表融合(関数用)'!AC:AC)=0,"",SUMIF('全表融合(関数用)'!Z:Z,F21,'全表融合(関数用)'!AC:AC))</f>
        <v>37.072406000000001</v>
      </c>
    </row>
    <row r="22" spans="3:9">
      <c r="C22" s="1" t="s">
        <v>2232</v>
      </c>
      <c r="D22" s="4" t="str">
        <f t="shared" ca="1" si="0"/>
        <v/>
      </c>
      <c r="E22" s="2" t="str">
        <f ca="1">IF(G22="","",IF(COUNTIF(G$1:G22,G22)&gt;1,"",IF(COUNTIF(G:G,G22)&gt;=1,"左表に入れますねぇ","")))</f>
        <v>左表に入れますねぇ</v>
      </c>
      <c r="F22" s="2" t="str">
        <f ca="1">IF(ISNA(VLOOKUP('全表融合(関数用)'!W22,'全表融合(関数用)'!X$2:AB$9999,3,FALSE)),"",VLOOKUP('全表融合(関数用)'!W22,'全表融合(関数用)'!X$2:AB$9999,3,FALSE))</f>
        <v>東プラ2号ダクトダクトノズル</v>
      </c>
      <c r="G22" s="2" t="str">
        <f ca="1">IF(ISNA(VLOOKUP('全表融合(関数用)'!W22,'全表融合(関数用)'!X$2:AB$9999,4,FALSE)),"",VLOOKUP('全表融合(関数用)'!W22,'全表融合(関数用)'!X$2:AB$9999,4,FALSE))</f>
        <v>東プラ2号ダクト</v>
      </c>
      <c r="H22" s="2" t="str">
        <f ca="1">IF(ISNA(VLOOKUP('全表融合(関数用)'!W22,'全表融合(関数用)'!X$2:AB$9999,5,FALSE)),"",VLOOKUP('全表融合(関数用)'!W22,'全表融合(関数用)'!X$2:AB$9999,5,FALSE))</f>
        <v>ダクトノズル</v>
      </c>
      <c r="I22" s="4">
        <f ca="1">IF(SUMIF('全表融合(関数用)'!Z:Z,F22,'全表融合(関数用)'!AC:AC)=0,"",SUMIF('全表融合(関数用)'!Z:Z,F22,'全表融合(関数用)'!AC:AC))</f>
        <v>551.55260654590188</v>
      </c>
    </row>
    <row r="23" spans="3:9">
      <c r="C23" s="1" t="s">
        <v>2233</v>
      </c>
      <c r="D23" s="4" t="str">
        <f t="shared" ca="1" si="0"/>
        <v/>
      </c>
      <c r="E23" s="2" t="str">
        <f ca="1">IF(G23="","",IF(COUNTIF(G$1:G23,G23)&gt;1,"",IF(COUNTIF(G:G,G23)&gt;=1,"左表に入れますねぇ","")))</f>
        <v/>
      </c>
      <c r="F23" s="2" t="str">
        <f ca="1">IF(ISNA(VLOOKUP('全表融合(関数用)'!W23,'全表融合(関数用)'!X$2:AB$9999,3,FALSE)),"",VLOOKUP('全表融合(関数用)'!W23,'全表融合(関数用)'!X$2:AB$9999,3,FALSE))</f>
        <v>手摺配置左側面2</v>
      </c>
      <c r="G23" s="2" t="str">
        <f ca="1">IF(ISNA(VLOOKUP('全表融合(関数用)'!W23,'全表融合(関数用)'!X$2:AB$9999,4,FALSE)),"",VLOOKUP('全表融合(関数用)'!W23,'全表融合(関数用)'!X$2:AB$9999,4,FALSE))</f>
        <v>手摺配置</v>
      </c>
      <c r="H23" s="2" t="str">
        <f ca="1">IF(ISNA(VLOOKUP('全表融合(関数用)'!W23,'全表融合(関数用)'!X$2:AB$9999,5,FALSE)),"",VLOOKUP('全表融合(関数用)'!W23,'全表融合(関数用)'!X$2:AB$9999,5,FALSE))</f>
        <v>左側面2</v>
      </c>
      <c r="I23" s="4">
        <f ca="1">IF(SUMIF('全表融合(関数用)'!Z:Z,F23,'全表融合(関数用)'!AC:AC)=0,"",SUMIF('全表融合(関数用)'!Z:Z,F23,'全表融合(関数用)'!AC:AC))</f>
        <v>24.502643999999997</v>
      </c>
    </row>
    <row r="24" spans="3:9">
      <c r="C24" s="1" t="s">
        <v>2234</v>
      </c>
      <c r="D24" s="4" t="str">
        <f t="shared" ca="1" si="0"/>
        <v/>
      </c>
      <c r="E24" s="2" t="str">
        <f ca="1">IF(G24="","",IF(COUNTIF(G$1:G24,G24)&gt;1,"",IF(COUNTIF(G:G,G24)&gt;=1,"左表に入れますねぇ","")))</f>
        <v/>
      </c>
      <c r="F24" s="2" t="str">
        <f ca="1">IF(ISNA(VLOOKUP('全表融合(関数用)'!W24,'全表融合(関数用)'!X$2:AB$9999,3,FALSE)),"",VLOOKUP('全表融合(関数用)'!W24,'全表融合(関数用)'!X$2:AB$9999,3,FALSE))</f>
        <v>手摺配置背面1</v>
      </c>
      <c r="G24" s="2" t="str">
        <f ca="1">IF(ISNA(VLOOKUP('全表融合(関数用)'!W24,'全表融合(関数用)'!X$2:AB$9999,4,FALSE)),"",VLOOKUP('全表融合(関数用)'!W24,'全表融合(関数用)'!X$2:AB$9999,4,FALSE))</f>
        <v>手摺配置</v>
      </c>
      <c r="H24" s="2" t="str">
        <f ca="1">IF(ISNA(VLOOKUP('全表融合(関数用)'!W24,'全表融合(関数用)'!X$2:AB$9999,5,FALSE)),"",VLOOKUP('全表融合(関数用)'!W24,'全表融合(関数用)'!X$2:AB$9999,5,FALSE))</f>
        <v>背面1</v>
      </c>
      <c r="I24" s="4">
        <f ca="1">IF(SUMIF('全表融合(関数用)'!Z:Z,F24,'全表融合(関数用)'!AC:AC)=0,"",SUMIF('全表融合(関数用)'!Z:Z,F24,'全表融合(関数用)'!AC:AC))</f>
        <v>24.207706000000002</v>
      </c>
    </row>
    <row r="25" spans="3:9">
      <c r="C25" s="1" t="s">
        <v>2235</v>
      </c>
      <c r="D25" s="4" t="str">
        <f t="shared" ca="1" si="0"/>
        <v/>
      </c>
      <c r="E25" s="2" t="str">
        <f ca="1">IF(G25="","",IF(COUNTIF(G$1:G25,G25)&gt;1,"",IF(COUNTIF(G:G,G25)&gt;=1,"左表に入れますねぇ","")))</f>
        <v/>
      </c>
      <c r="F25" s="2" t="str">
        <f ca="1">IF(ISNA(VLOOKUP('全表融合(関数用)'!W25,'全表融合(関数用)'!X$2:AB$9999,3,FALSE)),"",VLOOKUP('全表融合(関数用)'!W25,'全表融合(関数用)'!X$2:AB$9999,3,FALSE))</f>
        <v>手摺配置背面2</v>
      </c>
      <c r="G25" s="2" t="str">
        <f ca="1">IF(ISNA(VLOOKUP('全表融合(関数用)'!W25,'全表融合(関数用)'!X$2:AB$9999,4,FALSE)),"",VLOOKUP('全表融合(関数用)'!W25,'全表融合(関数用)'!X$2:AB$9999,4,FALSE))</f>
        <v>手摺配置</v>
      </c>
      <c r="H25" s="2" t="str">
        <f ca="1">IF(ISNA(VLOOKUP('全表融合(関数用)'!W25,'全表融合(関数用)'!X$2:AB$9999,5,FALSE)),"",VLOOKUP('全表融合(関数用)'!W25,'全表融合(関数用)'!X$2:AB$9999,5,FALSE))</f>
        <v>背面2</v>
      </c>
      <c r="I25" s="4">
        <f ca="1">IF(SUMIF('全表融合(関数用)'!Z:Z,F25,'全表融合(関数用)'!AC:AC)=0,"",SUMIF('全表融合(関数用)'!Z:Z,F25,'全表融合(関数用)'!AC:AC))</f>
        <v>34.325447000000004</v>
      </c>
    </row>
    <row r="26" spans="3:9">
      <c r="C26" s="1" t="s">
        <v>2236</v>
      </c>
      <c r="D26" s="4" t="str">
        <f t="shared" ca="1" si="0"/>
        <v/>
      </c>
      <c r="E26" s="2" t="str">
        <f ca="1">IF(G26="","",IF(COUNTIF(G$1:G26,G26)&gt;1,"",IF(COUNTIF(G:G,G26)&gt;=1,"左表に入れますねぇ","")))</f>
        <v/>
      </c>
      <c r="F26" s="2" t="str">
        <f ca="1">IF(ISNA(VLOOKUP('全表融合(関数用)'!W26,'全表融合(関数用)'!X$2:AB$9999,3,FALSE)),"",VLOOKUP('全表融合(関数用)'!W26,'全表融合(関数用)'!X$2:AB$9999,3,FALSE))</f>
        <v>ノズル他詳細M-2</v>
      </c>
      <c r="G26" s="2" t="str">
        <f ca="1">IF(ISNA(VLOOKUP('全表融合(関数用)'!W26,'全表融合(関数用)'!X$2:AB$9999,4,FALSE)),"",VLOOKUP('全表融合(関数用)'!W26,'全表融合(関数用)'!X$2:AB$9999,4,FALSE))</f>
        <v>ノズル他詳細</v>
      </c>
      <c r="H26" s="2" t="str">
        <f ca="1">IF(ISNA(VLOOKUP('全表融合(関数用)'!W26,'全表融合(関数用)'!X$2:AB$9999,5,FALSE)),"",VLOOKUP('全表融合(関数用)'!W26,'全表融合(関数用)'!X$2:AB$9999,5,FALSE))</f>
        <v>M-2</v>
      </c>
      <c r="I26" s="4">
        <f ca="1">IF(SUMIF('全表融合(関数用)'!Z:Z,F26,'全表融合(関数用)'!AC:AC)=0,"",SUMIF('全表融合(関数用)'!Z:Z,F26,'全表融合(関数用)'!AC:AC))</f>
        <v>16.016999999999999</v>
      </c>
    </row>
    <row r="27" spans="3:9">
      <c r="C27" s="1" t="s">
        <v>2237</v>
      </c>
      <c r="D27" s="4" t="str">
        <f t="shared" ca="1" si="0"/>
        <v/>
      </c>
      <c r="E27" s="2" t="str">
        <f ca="1">IF(G27="","",IF(COUNTIF(G$1:G27,G27)&gt;1,"",IF(COUNTIF(G:G,G27)&gt;=1,"左表に入れますねぇ","")))</f>
        <v/>
      </c>
      <c r="F27" s="2" t="str">
        <f ca="1">IF(ISNA(VLOOKUP('全表融合(関数用)'!W27,'全表融合(関数用)'!X$2:AB$9999,3,FALSE)),"",VLOOKUP('全表融合(関数用)'!W27,'全表融合(関数用)'!X$2:AB$9999,3,FALSE))</f>
        <v>ラダーFB</v>
      </c>
      <c r="G27" s="2" t="str">
        <f ca="1">IF(ISNA(VLOOKUP('全表融合(関数用)'!W27,'全表融合(関数用)'!X$2:AB$9999,4,FALSE)),"",VLOOKUP('全表融合(関数用)'!W27,'全表融合(関数用)'!X$2:AB$9999,4,FALSE))</f>
        <v>ラダー</v>
      </c>
      <c r="H27" s="2" t="str">
        <f ca="1">IF(ISNA(VLOOKUP('全表融合(関数用)'!W27,'全表融合(関数用)'!X$2:AB$9999,5,FALSE)),"",VLOOKUP('全表融合(関数用)'!W27,'全表融合(関数用)'!X$2:AB$9999,5,FALSE))</f>
        <v>FB</v>
      </c>
      <c r="I27" s="4">
        <f ca="1">IF(SUMIF('全表融合(関数用)'!Z:Z,F27,'全表融合(関数用)'!AC:AC)=0,"",SUMIF('全表融合(関数用)'!Z:Z,F27,'全表融合(関数用)'!AC:AC))</f>
        <v>33.098281276688468</v>
      </c>
    </row>
    <row r="28" spans="3:9">
      <c r="C28" s="1" t="s">
        <v>2238</v>
      </c>
      <c r="D28" s="4" t="str">
        <f t="shared" ca="1" si="0"/>
        <v/>
      </c>
      <c r="E28" s="2" t="str">
        <f ca="1">IF(G28="","",IF(COUNTIF(G$1:G28,G28)&gt;1,"",IF(COUNTIF(G:G,G28)&gt;=1,"左表に入れますねぇ","")))</f>
        <v/>
      </c>
      <c r="F28" s="2" t="str">
        <f ca="1">IF(ISNA(VLOOKUP('全表融合(関数用)'!W28,'全表融合(関数用)'!X$2:AB$9999,3,FALSE)),"",VLOOKUP('全表融合(関数用)'!W28,'全表融合(関数用)'!X$2:AB$9999,3,FALSE))</f>
        <v>点検ステージ床</v>
      </c>
      <c r="G28" s="2" t="str">
        <f ca="1">IF(ISNA(VLOOKUP('全表融合(関数用)'!W28,'全表融合(関数用)'!X$2:AB$9999,4,FALSE)),"",VLOOKUP('全表融合(関数用)'!W28,'全表融合(関数用)'!X$2:AB$9999,4,FALSE))</f>
        <v>点検ステージ</v>
      </c>
      <c r="H28" s="2" t="str">
        <f ca="1">IF(ISNA(VLOOKUP('全表融合(関数用)'!W28,'全表融合(関数用)'!X$2:AB$9999,5,FALSE)),"",VLOOKUP('全表融合(関数用)'!W28,'全表融合(関数用)'!X$2:AB$9999,5,FALSE))</f>
        <v>床</v>
      </c>
      <c r="I28" s="4">
        <f ca="1">IF(SUMIF('全表融合(関数用)'!Z:Z,F28,'全表融合(関数用)'!AC:AC)=0,"",SUMIF('全表融合(関数用)'!Z:Z,F28,'全表融合(関数用)'!AC:AC))</f>
        <v>373.29807594166459</v>
      </c>
    </row>
    <row r="29" spans="3:9">
      <c r="C29" s="1" t="s">
        <v>2239</v>
      </c>
      <c r="D29" s="4" t="str">
        <f t="shared" ca="1" si="0"/>
        <v/>
      </c>
      <c r="E29" s="2" t="str">
        <f ca="1">IF(G29="","",IF(COUNTIF(G$1:G29,G29)&gt;1,"",IF(COUNTIF(G:G,G29)&gt;=1,"左表に入れますねぇ","")))</f>
        <v/>
      </c>
      <c r="F29" s="2" t="str">
        <f ca="1">IF(ISNA(VLOOKUP('全表融合(関数用)'!W29,'全表融合(関数用)'!X$2:AB$9999,3,FALSE)),"",VLOOKUP('全表融合(関数用)'!W29,'全表融合(関数用)'!X$2:AB$9999,3,FALSE))</f>
        <v>点検ステージケ止メ</v>
      </c>
      <c r="G29" s="2" t="str">
        <f ca="1">IF(ISNA(VLOOKUP('全表融合(関数用)'!W29,'全表融合(関数用)'!X$2:AB$9999,4,FALSE)),"",VLOOKUP('全表融合(関数用)'!W29,'全表融合(関数用)'!X$2:AB$9999,4,FALSE))</f>
        <v>点検ステージ</v>
      </c>
      <c r="H29" s="2" t="str">
        <f ca="1">IF(ISNA(VLOOKUP('全表融合(関数用)'!W29,'全表融合(関数用)'!X$2:AB$9999,5,FALSE)),"",VLOOKUP('全表融合(関数用)'!W29,'全表融合(関数用)'!X$2:AB$9999,5,FALSE))</f>
        <v>ケ止メ</v>
      </c>
      <c r="I29" s="4">
        <f ca="1">IF(SUMIF('全表融合(関数用)'!Z:Z,F29,'全表融合(関数用)'!AC:AC)=0,"",SUMIF('全表融合(関数用)'!Z:Z,F29,'全表融合(関数用)'!AC:AC))</f>
        <v>20.545497591689404</v>
      </c>
    </row>
    <row r="30" spans="3:9">
      <c r="C30" s="1" t="s">
        <v>2240</v>
      </c>
      <c r="D30" s="4" t="str">
        <f t="shared" ca="1" si="0"/>
        <v/>
      </c>
      <c r="E30" s="2" t="str">
        <f ca="1">IF(G30="","",IF(COUNTIF(G$1:G30,G30)&gt;1,"",IF(COUNTIF(G:G,G30)&gt;=1,"左表に入れますねぇ","")))</f>
        <v/>
      </c>
      <c r="F30" s="2" t="str">
        <f ca="1">IF(ISNA(VLOOKUP('全表融合(関数用)'!W30,'全表融合(関数用)'!X$2:AB$9999,3,FALSE)),"",VLOOKUP('全表融合(関数用)'!W30,'全表融合(関数用)'!X$2:AB$9999,3,FALSE))</f>
        <v>ラダーD詳細</v>
      </c>
      <c r="G30" s="2" t="str">
        <f ca="1">IF(ISNA(VLOOKUP('全表融合(関数用)'!W30,'全表融合(関数用)'!X$2:AB$9999,4,FALSE)),"",VLOOKUP('全表融合(関数用)'!W30,'全表融合(関数用)'!X$2:AB$9999,4,FALSE))</f>
        <v>ラダー</v>
      </c>
      <c r="H30" s="2" t="str">
        <f ca="1">IF(ISNA(VLOOKUP('全表融合(関数用)'!W30,'全表融合(関数用)'!X$2:AB$9999,5,FALSE)),"",VLOOKUP('全表融合(関数用)'!W30,'全表融合(関数用)'!X$2:AB$9999,5,FALSE))</f>
        <v>D詳細</v>
      </c>
      <c r="I30" s="4">
        <f ca="1">IF(SUMIF('全表融合(関数用)'!Z:Z,F30,'全表融合(関数用)'!AC:AC)=0,"",SUMIF('全表融合(関数用)'!Z:Z,F30,'全表融合(関数用)'!AC:AC))</f>
        <v>0.80929574999999998</v>
      </c>
    </row>
    <row r="31" spans="3:9">
      <c r="C31" s="1" t="s">
        <v>2241</v>
      </c>
      <c r="D31" s="4" t="str">
        <f t="shared" ca="1" si="0"/>
        <v/>
      </c>
      <c r="E31" s="2" t="str">
        <f ca="1">IF(G31="","",IF(COUNTIF(G$1:G31,G31)&gt;1,"",IF(COUNTIF(G:G,G31)&gt;=1,"左表に入れますねぇ","")))</f>
        <v/>
      </c>
      <c r="F31" s="2" t="str">
        <f ca="1">IF(ISNA(VLOOKUP('全表融合(関数用)'!W31,'全表融合(関数用)'!X$2:AB$9999,3,FALSE)),"",VLOOKUP('全表融合(関数用)'!W31,'全表融合(関数用)'!X$2:AB$9999,3,FALSE))</f>
        <v>ラダーSGP</v>
      </c>
      <c r="G31" s="2" t="str">
        <f ca="1">IF(ISNA(VLOOKUP('全表融合(関数用)'!W31,'全表融合(関数用)'!X$2:AB$9999,4,FALSE)),"",VLOOKUP('全表融合(関数用)'!W31,'全表融合(関数用)'!X$2:AB$9999,4,FALSE))</f>
        <v>ラダー</v>
      </c>
      <c r="H31" s="2" t="str">
        <f ca="1">IF(ISNA(VLOOKUP('全表融合(関数用)'!W31,'全表融合(関数用)'!X$2:AB$9999,5,FALSE)),"",VLOOKUP('全表融合(関数用)'!W31,'全表融合(関数用)'!X$2:AB$9999,5,FALSE))</f>
        <v>SGP</v>
      </c>
      <c r="I31" s="4">
        <f ca="1">IF(SUMIF('全表融合(関数用)'!Z:Z,F31,'全表融合(関数用)'!AC:AC)=0,"",SUMIF('全表融合(関数用)'!Z:Z,F31,'全表融合(関数用)'!AC:AC))</f>
        <v>44.766746029480373</v>
      </c>
    </row>
    <row r="32" spans="3:9">
      <c r="C32" s="1" t="s">
        <v>2242</v>
      </c>
      <c r="D32" s="4" t="str">
        <f t="shared" ca="1" si="0"/>
        <v/>
      </c>
      <c r="E32" s="2" t="str">
        <f ca="1">IF(G32="","",IF(COUNTIF(G$1:G32,G32)&gt;1,"",IF(COUNTIF(G:G,G32)&gt;=1,"左表に入れますねぇ","")))</f>
        <v/>
      </c>
      <c r="F32" s="2" t="str">
        <f ca="1">IF(ISNA(VLOOKUP('全表融合(関数用)'!W32,'全表融合(関数用)'!X$2:AB$9999,3,FALSE)),"",VLOOKUP('全表融合(関数用)'!W32,'全表融合(関数用)'!X$2:AB$9999,3,FALSE))</f>
        <v/>
      </c>
      <c r="G32" s="2" t="str">
        <f ca="1">IF(ISNA(VLOOKUP('全表融合(関数用)'!W32,'全表融合(関数用)'!X$2:AB$9999,4,FALSE)),"",VLOOKUP('全表融合(関数用)'!W32,'全表融合(関数用)'!X$2:AB$9999,4,FALSE))</f>
        <v/>
      </c>
      <c r="H32" s="2" t="str">
        <f ca="1">IF(ISNA(VLOOKUP('全表融合(関数用)'!W32,'全表融合(関数用)'!X$2:AB$9999,5,FALSE)),"",VLOOKUP('全表融合(関数用)'!W32,'全表融合(関数用)'!X$2:AB$9999,5,FALSE))</f>
        <v/>
      </c>
      <c r="I32" s="4" t="str">
        <f ca="1">IF(SUMIF('全表融合(関数用)'!Z:Z,F32,'全表融合(関数用)'!AC:AC)=0,"",SUMIF('全表融合(関数用)'!Z:Z,F32,'全表融合(関数用)'!AC:AC))</f>
        <v/>
      </c>
    </row>
    <row r="33" spans="3:9">
      <c r="C33" s="1" t="s">
        <v>2243</v>
      </c>
      <c r="D33" s="4" t="str">
        <f t="shared" ca="1" si="0"/>
        <v/>
      </c>
      <c r="E33" s="2" t="str">
        <f ca="1">IF(G33="","",IF(COUNTIF(G$1:G33,G33)&gt;1,"",IF(COUNTIF(G:G,G33)&gt;=1,"左表に入れますねぇ","")))</f>
        <v/>
      </c>
      <c r="F33" s="2" t="str">
        <f ca="1">IF(ISNA(VLOOKUP('全表融合(関数用)'!W33,'全表融合(関数用)'!X$2:AB$9999,3,FALSE)),"",VLOOKUP('全表融合(関数用)'!W33,'全表融合(関数用)'!X$2:AB$9999,3,FALSE))</f>
        <v/>
      </c>
      <c r="G33" s="2" t="str">
        <f ca="1">IF(ISNA(VLOOKUP('全表融合(関数用)'!W33,'全表融合(関数用)'!X$2:AB$9999,4,FALSE)),"",VLOOKUP('全表融合(関数用)'!W33,'全表融合(関数用)'!X$2:AB$9999,4,FALSE))</f>
        <v/>
      </c>
      <c r="H33" s="2" t="str">
        <f ca="1">IF(ISNA(VLOOKUP('全表融合(関数用)'!W33,'全表融合(関数用)'!X$2:AB$9999,5,FALSE)),"",VLOOKUP('全表融合(関数用)'!W33,'全表融合(関数用)'!X$2:AB$9999,5,FALSE))</f>
        <v/>
      </c>
      <c r="I33" s="4" t="str">
        <f ca="1">IF(SUMIF('全表融合(関数用)'!Z:Z,F33,'全表融合(関数用)'!AC:AC)=0,"",SUMIF('全表融合(関数用)'!Z:Z,F33,'全表融合(関数用)'!AC:AC))</f>
        <v/>
      </c>
    </row>
    <row r="34" spans="3:9">
      <c r="C34" s="1" t="s">
        <v>2244</v>
      </c>
      <c r="D34" s="4" t="str">
        <f t="shared" ca="1" si="0"/>
        <v/>
      </c>
      <c r="E34" s="2" t="str">
        <f ca="1">IF(G34="","",IF(COUNTIF(G$1:G34,G34)&gt;1,"",IF(COUNTIF(G:G,G34)&gt;=1,"左表に入れますねぇ","")))</f>
        <v/>
      </c>
      <c r="F34" s="2" t="str">
        <f ca="1">IF(ISNA(VLOOKUP('全表融合(関数用)'!W34,'全表融合(関数用)'!X$2:AB$9999,3,FALSE)),"",VLOOKUP('全表融合(関数用)'!W34,'全表融合(関数用)'!X$2:AB$9999,3,FALSE))</f>
        <v/>
      </c>
      <c r="G34" s="2" t="str">
        <f ca="1">IF(ISNA(VLOOKUP('全表融合(関数用)'!W34,'全表融合(関数用)'!X$2:AB$9999,4,FALSE)),"",VLOOKUP('全表融合(関数用)'!W34,'全表融合(関数用)'!X$2:AB$9999,4,FALSE))</f>
        <v/>
      </c>
      <c r="H34" s="2" t="str">
        <f ca="1">IF(ISNA(VLOOKUP('全表融合(関数用)'!W34,'全表融合(関数用)'!X$2:AB$9999,5,FALSE)),"",VLOOKUP('全表融合(関数用)'!W34,'全表融合(関数用)'!X$2:AB$9999,5,FALSE))</f>
        <v/>
      </c>
      <c r="I34" s="4" t="str">
        <f ca="1">IF(SUMIF('全表融合(関数用)'!Z:Z,F34,'全表融合(関数用)'!AC:AC)=0,"",SUMIF('全表融合(関数用)'!Z:Z,F34,'全表融合(関数用)'!AC:AC))</f>
        <v/>
      </c>
    </row>
    <row r="35" spans="3:9">
      <c r="C35" s="1" t="s">
        <v>2245</v>
      </c>
      <c r="D35" s="4" t="str">
        <f t="shared" ca="1" si="0"/>
        <v/>
      </c>
      <c r="E35" s="2" t="str">
        <f ca="1">IF(G35="","",IF(COUNTIF(G$1:G35,G35)&gt;1,"",IF(COUNTIF(G:G,G35)&gt;=1,"左表に入れますねぇ","")))</f>
        <v/>
      </c>
      <c r="F35" s="2" t="str">
        <f ca="1">IF(ISNA(VLOOKUP('全表融合(関数用)'!W35,'全表融合(関数用)'!X$2:AB$9999,3,FALSE)),"",VLOOKUP('全表融合(関数用)'!W35,'全表融合(関数用)'!X$2:AB$9999,3,FALSE))</f>
        <v/>
      </c>
      <c r="G35" s="2" t="str">
        <f ca="1">IF(ISNA(VLOOKUP('全表融合(関数用)'!W35,'全表融合(関数用)'!X$2:AB$9999,4,FALSE)),"",VLOOKUP('全表融合(関数用)'!W35,'全表融合(関数用)'!X$2:AB$9999,4,FALSE))</f>
        <v/>
      </c>
      <c r="H35" s="2" t="str">
        <f ca="1">IF(ISNA(VLOOKUP('全表融合(関数用)'!W35,'全表融合(関数用)'!X$2:AB$9999,5,FALSE)),"",VLOOKUP('全表融合(関数用)'!W35,'全表融合(関数用)'!X$2:AB$9999,5,FALSE))</f>
        <v/>
      </c>
      <c r="I35" s="4" t="str">
        <f ca="1">IF(SUMIF('全表融合(関数用)'!Z:Z,F35,'全表融合(関数用)'!AC:AC)=0,"",SUMIF('全表融合(関数用)'!Z:Z,F35,'全表融合(関数用)'!AC:AC))</f>
        <v/>
      </c>
    </row>
    <row r="36" spans="3:9">
      <c r="C36" s="1" t="s">
        <v>2246</v>
      </c>
      <c r="D36" s="4" t="str">
        <f t="shared" ca="1" si="0"/>
        <v/>
      </c>
      <c r="E36" s="2" t="str">
        <f ca="1">IF(G36="","",IF(COUNTIF(G$1:G36,G36)&gt;1,"",IF(COUNTIF(G:G,G36)&gt;=1,"左表に入れますねぇ","")))</f>
        <v/>
      </c>
      <c r="F36" s="2" t="str">
        <f ca="1">IF(ISNA(VLOOKUP('全表融合(関数用)'!W36,'全表融合(関数用)'!X$2:AB$9999,3,FALSE)),"",VLOOKUP('全表融合(関数用)'!W36,'全表融合(関数用)'!X$2:AB$9999,3,FALSE))</f>
        <v/>
      </c>
      <c r="G36" s="2" t="str">
        <f ca="1">IF(ISNA(VLOOKUP('全表融合(関数用)'!W36,'全表融合(関数用)'!X$2:AB$9999,4,FALSE)),"",VLOOKUP('全表融合(関数用)'!W36,'全表融合(関数用)'!X$2:AB$9999,4,FALSE))</f>
        <v/>
      </c>
      <c r="H36" s="2" t="str">
        <f ca="1">IF(ISNA(VLOOKUP('全表融合(関数用)'!W36,'全表融合(関数用)'!X$2:AB$9999,5,FALSE)),"",VLOOKUP('全表融合(関数用)'!W36,'全表融合(関数用)'!X$2:AB$9999,5,FALSE))</f>
        <v/>
      </c>
      <c r="I36" s="4" t="str">
        <f ca="1">IF(SUMIF('全表融合(関数用)'!Z:Z,F36,'全表融合(関数用)'!AC:AC)=0,"",SUMIF('全表融合(関数用)'!Z:Z,F36,'全表融合(関数用)'!AC:AC))</f>
        <v/>
      </c>
    </row>
    <row r="37" spans="3:9">
      <c r="C37" s="1" t="s">
        <v>2247</v>
      </c>
      <c r="D37" s="4" t="str">
        <f t="shared" ca="1" si="0"/>
        <v/>
      </c>
      <c r="E37" s="2" t="str">
        <f ca="1">IF(G37="","",IF(COUNTIF(G$1:G37,G37)&gt;1,"",IF(COUNTIF(G:G,G37)&gt;=1,"左表に入れますねぇ","")))</f>
        <v/>
      </c>
      <c r="F37" s="2" t="str">
        <f ca="1">IF(ISNA(VLOOKUP('全表融合(関数用)'!W37,'全表融合(関数用)'!X$2:AB$9999,3,FALSE)),"",VLOOKUP('全表融合(関数用)'!W37,'全表融合(関数用)'!X$2:AB$9999,3,FALSE))</f>
        <v/>
      </c>
      <c r="G37" s="2" t="str">
        <f ca="1">IF(ISNA(VLOOKUP('全表融合(関数用)'!W37,'全表融合(関数用)'!X$2:AB$9999,4,FALSE)),"",VLOOKUP('全表融合(関数用)'!W37,'全表融合(関数用)'!X$2:AB$9999,4,FALSE))</f>
        <v/>
      </c>
      <c r="H37" s="2" t="str">
        <f ca="1">IF(ISNA(VLOOKUP('全表融合(関数用)'!W37,'全表融合(関数用)'!X$2:AB$9999,5,FALSE)),"",VLOOKUP('全表融合(関数用)'!W37,'全表融合(関数用)'!X$2:AB$9999,5,FALSE))</f>
        <v/>
      </c>
      <c r="I37" s="4" t="str">
        <f ca="1">IF(SUMIF('全表融合(関数用)'!Z:Z,F37,'全表融合(関数用)'!AC:AC)=0,"",SUMIF('全表融合(関数用)'!Z:Z,F37,'全表融合(関数用)'!AC:AC))</f>
        <v/>
      </c>
    </row>
    <row r="38" spans="3:9">
      <c r="C38" s="1" t="s">
        <v>2248</v>
      </c>
      <c r="D38" s="4" t="str">
        <f t="shared" ca="1" si="0"/>
        <v/>
      </c>
      <c r="E38" s="2" t="str">
        <f ca="1">IF(G38="","",IF(COUNTIF(G$1:G38,G38)&gt;1,"",IF(COUNTIF(G:G,G38)&gt;=1,"左表に入れますねぇ","")))</f>
        <v/>
      </c>
      <c r="F38" s="2" t="str">
        <f ca="1">IF(ISNA(VLOOKUP('全表融合(関数用)'!W38,'全表融合(関数用)'!X$2:AB$9999,3,FALSE)),"",VLOOKUP('全表融合(関数用)'!W38,'全表融合(関数用)'!X$2:AB$9999,3,FALSE))</f>
        <v/>
      </c>
      <c r="G38" s="2" t="str">
        <f ca="1">IF(ISNA(VLOOKUP('全表融合(関数用)'!W38,'全表融合(関数用)'!X$2:AB$9999,4,FALSE)),"",VLOOKUP('全表融合(関数用)'!W38,'全表融合(関数用)'!X$2:AB$9999,4,FALSE))</f>
        <v/>
      </c>
      <c r="H38" s="2" t="str">
        <f ca="1">IF(ISNA(VLOOKUP('全表融合(関数用)'!W38,'全表融合(関数用)'!X$2:AB$9999,5,FALSE)),"",VLOOKUP('全表融合(関数用)'!W38,'全表融合(関数用)'!X$2:AB$9999,5,FALSE))</f>
        <v/>
      </c>
      <c r="I38" s="4" t="str">
        <f ca="1">IF(SUMIF('全表融合(関数用)'!Z:Z,F38,'全表融合(関数用)'!AC:AC)=0,"",SUMIF('全表融合(関数用)'!Z:Z,F38,'全表融合(関数用)'!AC:AC))</f>
        <v/>
      </c>
    </row>
    <row r="39" spans="3:9">
      <c r="C39" s="1" t="s">
        <v>2249</v>
      </c>
      <c r="D39" s="4" t="str">
        <f t="shared" ca="1" si="0"/>
        <v/>
      </c>
      <c r="E39" s="2" t="str">
        <f ca="1">IF(G39="","",IF(COUNTIF(G$1:G39,G39)&gt;1,"",IF(COUNTIF(G:G,G39)&gt;=1,"左表に入れますねぇ","")))</f>
        <v/>
      </c>
      <c r="F39" s="2" t="str">
        <f ca="1">IF(ISNA(VLOOKUP('全表融合(関数用)'!W39,'全表融合(関数用)'!X$2:AB$9999,3,FALSE)),"",VLOOKUP('全表融合(関数用)'!W39,'全表融合(関数用)'!X$2:AB$9999,3,FALSE))</f>
        <v/>
      </c>
      <c r="G39" s="2" t="str">
        <f ca="1">IF(ISNA(VLOOKUP('全表融合(関数用)'!W39,'全表融合(関数用)'!X$2:AB$9999,4,FALSE)),"",VLOOKUP('全表融合(関数用)'!W39,'全表融合(関数用)'!X$2:AB$9999,4,FALSE))</f>
        <v/>
      </c>
      <c r="H39" s="2" t="str">
        <f ca="1">IF(ISNA(VLOOKUP('全表融合(関数用)'!W39,'全表融合(関数用)'!X$2:AB$9999,5,FALSE)),"",VLOOKUP('全表融合(関数用)'!W39,'全表融合(関数用)'!X$2:AB$9999,5,FALSE))</f>
        <v/>
      </c>
      <c r="I39" s="4" t="str">
        <f ca="1">IF(SUMIF('全表融合(関数用)'!Z:Z,F39,'全表融合(関数用)'!AC:AC)=0,"",SUMIF('全表融合(関数用)'!Z:Z,F39,'全表融合(関数用)'!AC:AC))</f>
        <v/>
      </c>
    </row>
    <row r="40" spans="3:9">
      <c r="C40" s="1" t="s">
        <v>2250</v>
      </c>
      <c r="D40" s="4" t="str">
        <f t="shared" ca="1" si="0"/>
        <v/>
      </c>
      <c r="E40" s="2" t="str">
        <f ca="1">IF(G40="","",IF(COUNTIF(G$1:G40,G40)&gt;1,"",IF(COUNTIF(G:G,G40)&gt;=1,"左表に入れますねぇ","")))</f>
        <v/>
      </c>
      <c r="F40" s="2" t="str">
        <f ca="1">IF(ISNA(VLOOKUP('全表融合(関数用)'!W40,'全表融合(関数用)'!X$2:AB$9999,3,FALSE)),"",VLOOKUP('全表融合(関数用)'!W40,'全表融合(関数用)'!X$2:AB$9999,3,FALSE))</f>
        <v/>
      </c>
      <c r="G40" s="2" t="str">
        <f ca="1">IF(ISNA(VLOOKUP('全表融合(関数用)'!W40,'全表融合(関数用)'!X$2:AB$9999,4,FALSE)),"",VLOOKUP('全表融合(関数用)'!W40,'全表融合(関数用)'!X$2:AB$9999,4,FALSE))</f>
        <v/>
      </c>
      <c r="H40" s="2" t="str">
        <f ca="1">IF(ISNA(VLOOKUP('全表融合(関数用)'!W40,'全表融合(関数用)'!X$2:AB$9999,5,FALSE)),"",VLOOKUP('全表融合(関数用)'!W40,'全表融合(関数用)'!X$2:AB$9999,5,FALSE))</f>
        <v/>
      </c>
      <c r="I40" s="4" t="str">
        <f ca="1">IF(SUMIF('全表融合(関数用)'!Z:Z,F40,'全表融合(関数用)'!AC:AC)=0,"",SUMIF('全表融合(関数用)'!Z:Z,F40,'全表融合(関数用)'!AC:AC))</f>
        <v/>
      </c>
    </row>
    <row r="41" spans="3:9">
      <c r="C41" s="1" t="s">
        <v>2251</v>
      </c>
      <c r="D41" s="4" t="str">
        <f t="shared" ca="1" si="0"/>
        <v/>
      </c>
      <c r="E41" s="2" t="str">
        <f ca="1">IF(G41="","",IF(COUNTIF(G$1:G41,G41)&gt;1,"",IF(COUNTIF(G:G,G41)&gt;=1,"左表に入れますねぇ","")))</f>
        <v/>
      </c>
      <c r="F41" s="2" t="str">
        <f ca="1">IF(ISNA(VLOOKUP('全表融合(関数用)'!W41,'全表融合(関数用)'!X$2:AB$9999,3,FALSE)),"",VLOOKUP('全表融合(関数用)'!W41,'全表融合(関数用)'!X$2:AB$9999,3,FALSE))</f>
        <v/>
      </c>
      <c r="G41" s="2" t="str">
        <f ca="1">IF(ISNA(VLOOKUP('全表融合(関数用)'!W41,'全表融合(関数用)'!X$2:AB$9999,4,FALSE)),"",VLOOKUP('全表融合(関数用)'!W41,'全表融合(関数用)'!X$2:AB$9999,4,FALSE))</f>
        <v/>
      </c>
      <c r="H41" s="2" t="str">
        <f ca="1">IF(ISNA(VLOOKUP('全表融合(関数用)'!W41,'全表融合(関数用)'!X$2:AB$9999,5,FALSE)),"",VLOOKUP('全表融合(関数用)'!W41,'全表融合(関数用)'!X$2:AB$9999,5,FALSE))</f>
        <v/>
      </c>
      <c r="I41" s="4" t="str">
        <f ca="1">IF(SUMIF('全表融合(関数用)'!Z:Z,F41,'全表融合(関数用)'!AC:AC)=0,"",SUMIF('全表融合(関数用)'!Z:Z,F41,'全表融合(関数用)'!AC:AC))</f>
        <v/>
      </c>
    </row>
    <row r="42" spans="3:9">
      <c r="C42" s="1" t="s">
        <v>2252</v>
      </c>
      <c r="D42" s="4" t="str">
        <f t="shared" ca="1" si="0"/>
        <v/>
      </c>
      <c r="E42" s="2" t="str">
        <f ca="1">IF(G42="","",IF(COUNTIF(G$1:G42,G42)&gt;1,"",IF(COUNTIF(G:G,G42)&gt;=1,"左表に入れますねぇ","")))</f>
        <v/>
      </c>
      <c r="F42" s="2" t="str">
        <f ca="1">IF(ISNA(VLOOKUP('全表融合(関数用)'!W42,'全表融合(関数用)'!X$2:AB$9999,3,FALSE)),"",VLOOKUP('全表融合(関数用)'!W42,'全表融合(関数用)'!X$2:AB$9999,3,FALSE))</f>
        <v/>
      </c>
      <c r="G42" s="2" t="str">
        <f ca="1">IF(ISNA(VLOOKUP('全表融合(関数用)'!W42,'全表融合(関数用)'!X$2:AB$9999,4,FALSE)),"",VLOOKUP('全表融合(関数用)'!W42,'全表融合(関数用)'!X$2:AB$9999,4,FALSE))</f>
        <v/>
      </c>
      <c r="H42" s="2" t="str">
        <f ca="1">IF(ISNA(VLOOKUP('全表融合(関数用)'!W42,'全表融合(関数用)'!X$2:AB$9999,5,FALSE)),"",VLOOKUP('全表融合(関数用)'!W42,'全表融合(関数用)'!X$2:AB$9999,5,FALSE))</f>
        <v/>
      </c>
      <c r="I42" s="4" t="str">
        <f ca="1">IF(SUMIF('全表融合(関数用)'!Z:Z,F42,'全表融合(関数用)'!AC:AC)=0,"",SUMIF('全表融合(関数用)'!Z:Z,F42,'全表融合(関数用)'!AC:AC))</f>
        <v/>
      </c>
    </row>
    <row r="43" spans="3:9">
      <c r="C43" s="1" t="s">
        <v>2253</v>
      </c>
      <c r="D43" s="4" t="str">
        <f t="shared" ca="1" si="0"/>
        <v/>
      </c>
      <c r="E43" s="2" t="str">
        <f ca="1">IF(G43="","",IF(COUNTIF(G$1:G43,G43)&gt;1,"",IF(COUNTIF(G:G,G43)&gt;=1,"左表に入れますねぇ","")))</f>
        <v/>
      </c>
      <c r="F43" s="2" t="str">
        <f ca="1">IF(ISNA(VLOOKUP('全表融合(関数用)'!W43,'全表融合(関数用)'!X$2:AB$9999,3,FALSE)),"",VLOOKUP('全表融合(関数用)'!W43,'全表融合(関数用)'!X$2:AB$9999,3,FALSE))</f>
        <v/>
      </c>
      <c r="G43" s="2" t="str">
        <f ca="1">IF(ISNA(VLOOKUP('全表融合(関数用)'!W43,'全表融合(関数用)'!X$2:AB$9999,4,FALSE)),"",VLOOKUP('全表融合(関数用)'!W43,'全表融合(関数用)'!X$2:AB$9999,4,FALSE))</f>
        <v/>
      </c>
      <c r="H43" s="2" t="str">
        <f ca="1">IF(ISNA(VLOOKUP('全表融合(関数用)'!W43,'全表融合(関数用)'!X$2:AB$9999,5,FALSE)),"",VLOOKUP('全表融合(関数用)'!W43,'全表融合(関数用)'!X$2:AB$9999,5,FALSE))</f>
        <v/>
      </c>
      <c r="I43" s="4" t="str">
        <f ca="1">IF(SUMIF('全表融合(関数用)'!Z:Z,F43,'全表融合(関数用)'!AC:AC)=0,"",SUMIF('全表融合(関数用)'!Z:Z,F43,'全表融合(関数用)'!AC:AC))</f>
        <v/>
      </c>
    </row>
    <row r="44" spans="3:9">
      <c r="C44" s="1" t="s">
        <v>2254</v>
      </c>
      <c r="D44" s="4" t="str">
        <f t="shared" ca="1" si="0"/>
        <v/>
      </c>
      <c r="E44" s="2" t="str">
        <f ca="1">IF(G44="","",IF(COUNTIF(G$1:G44,G44)&gt;1,"",IF(COUNTIF(G:G,G44)&gt;=1,"左表に入れますねぇ","")))</f>
        <v/>
      </c>
      <c r="F44" s="2" t="str">
        <f ca="1">IF(ISNA(VLOOKUP('全表融合(関数用)'!W44,'全表融合(関数用)'!X$2:AB$9999,3,FALSE)),"",VLOOKUP('全表融合(関数用)'!W44,'全表融合(関数用)'!X$2:AB$9999,3,FALSE))</f>
        <v/>
      </c>
      <c r="G44" s="2" t="str">
        <f ca="1">IF(ISNA(VLOOKUP('全表融合(関数用)'!W44,'全表融合(関数用)'!X$2:AB$9999,4,FALSE)),"",VLOOKUP('全表融合(関数用)'!W44,'全表融合(関数用)'!X$2:AB$9999,4,FALSE))</f>
        <v/>
      </c>
      <c r="H44" s="2" t="str">
        <f ca="1">IF(ISNA(VLOOKUP('全表融合(関数用)'!W44,'全表融合(関数用)'!X$2:AB$9999,5,FALSE)),"",VLOOKUP('全表融合(関数用)'!W44,'全表融合(関数用)'!X$2:AB$9999,5,FALSE))</f>
        <v/>
      </c>
      <c r="I44" s="4" t="str">
        <f ca="1">IF(SUMIF('全表融合(関数用)'!Z:Z,F44,'全表融合(関数用)'!AC:AC)=0,"",SUMIF('全表融合(関数用)'!Z:Z,F44,'全表融合(関数用)'!AC:AC))</f>
        <v/>
      </c>
    </row>
    <row r="45" spans="3:9">
      <c r="C45" s="1" t="s">
        <v>2255</v>
      </c>
      <c r="D45" s="4" t="str">
        <f t="shared" ca="1" si="0"/>
        <v/>
      </c>
      <c r="E45" s="2" t="str">
        <f ca="1">IF(G45="","",IF(COUNTIF(G$1:G45,G45)&gt;1,"",IF(COUNTIF(G:G,G45)&gt;=1,"左表に入れますねぇ","")))</f>
        <v/>
      </c>
      <c r="F45" s="2" t="str">
        <f ca="1">IF(ISNA(VLOOKUP('全表融合(関数用)'!W45,'全表融合(関数用)'!X$2:AB$9999,3,FALSE)),"",VLOOKUP('全表融合(関数用)'!W45,'全表融合(関数用)'!X$2:AB$9999,3,FALSE))</f>
        <v/>
      </c>
      <c r="G45" s="2" t="str">
        <f ca="1">IF(ISNA(VLOOKUP('全表融合(関数用)'!W45,'全表融合(関数用)'!X$2:AB$9999,4,FALSE)),"",VLOOKUP('全表融合(関数用)'!W45,'全表融合(関数用)'!X$2:AB$9999,4,FALSE))</f>
        <v/>
      </c>
      <c r="H45" s="2" t="str">
        <f ca="1">IF(ISNA(VLOOKUP('全表融合(関数用)'!W45,'全表融合(関数用)'!X$2:AB$9999,5,FALSE)),"",VLOOKUP('全表融合(関数用)'!W45,'全表融合(関数用)'!X$2:AB$9999,5,FALSE))</f>
        <v/>
      </c>
      <c r="I45" s="4" t="str">
        <f ca="1">IF(SUMIF('全表融合(関数用)'!Z:Z,F45,'全表融合(関数用)'!AC:AC)=0,"",SUMIF('全表融合(関数用)'!Z:Z,F45,'全表融合(関数用)'!AC:AC))</f>
        <v/>
      </c>
    </row>
    <row r="46" spans="3:9">
      <c r="C46" s="1" t="s">
        <v>2256</v>
      </c>
      <c r="D46" s="4" t="str">
        <f t="shared" ca="1" si="0"/>
        <v/>
      </c>
      <c r="E46" s="2" t="str">
        <f ca="1">IF(G46="","",IF(COUNTIF(G$1:G46,G46)&gt;1,"",IF(COUNTIF(G:G,G46)&gt;=1,"左表に入れますねぇ","")))</f>
        <v/>
      </c>
      <c r="F46" s="2" t="str">
        <f ca="1">IF(ISNA(VLOOKUP('全表融合(関数用)'!W46,'全表融合(関数用)'!X$2:AB$9999,3,FALSE)),"",VLOOKUP('全表融合(関数用)'!W46,'全表融合(関数用)'!X$2:AB$9999,3,FALSE))</f>
        <v/>
      </c>
      <c r="G46" s="2" t="str">
        <f ca="1">IF(ISNA(VLOOKUP('全表融合(関数用)'!W46,'全表融合(関数用)'!X$2:AB$9999,4,FALSE)),"",VLOOKUP('全表融合(関数用)'!W46,'全表融合(関数用)'!X$2:AB$9999,4,FALSE))</f>
        <v/>
      </c>
      <c r="H46" s="2" t="str">
        <f ca="1">IF(ISNA(VLOOKUP('全表融合(関数用)'!W46,'全表融合(関数用)'!X$2:AB$9999,5,FALSE)),"",VLOOKUP('全表融合(関数用)'!W46,'全表融合(関数用)'!X$2:AB$9999,5,FALSE))</f>
        <v/>
      </c>
      <c r="I46" s="4" t="str">
        <f ca="1">IF(SUMIF('全表融合(関数用)'!Z:Z,F46,'全表融合(関数用)'!AC:AC)=0,"",SUMIF('全表融合(関数用)'!Z:Z,F46,'全表融合(関数用)'!AC:AC))</f>
        <v/>
      </c>
    </row>
    <row r="47" spans="3:9">
      <c r="C47" s="1" t="s">
        <v>2257</v>
      </c>
      <c r="D47" s="4" t="str">
        <f t="shared" ca="1" si="0"/>
        <v/>
      </c>
      <c r="E47" s="2" t="str">
        <f ca="1">IF(G47="","",IF(COUNTIF(G$1:G47,G47)&gt;1,"",IF(COUNTIF(G:G,G47)&gt;=1,"左表に入れますねぇ","")))</f>
        <v/>
      </c>
      <c r="F47" s="2" t="str">
        <f ca="1">IF(ISNA(VLOOKUP('全表融合(関数用)'!W47,'全表融合(関数用)'!X$2:AB$9999,3,FALSE)),"",VLOOKUP('全表融合(関数用)'!W47,'全表融合(関数用)'!X$2:AB$9999,3,FALSE))</f>
        <v/>
      </c>
      <c r="G47" s="2" t="str">
        <f ca="1">IF(ISNA(VLOOKUP('全表融合(関数用)'!W47,'全表融合(関数用)'!X$2:AB$9999,4,FALSE)),"",VLOOKUP('全表融合(関数用)'!W47,'全表融合(関数用)'!X$2:AB$9999,4,FALSE))</f>
        <v/>
      </c>
      <c r="H47" s="2" t="str">
        <f ca="1">IF(ISNA(VLOOKUP('全表融合(関数用)'!W47,'全表融合(関数用)'!X$2:AB$9999,5,FALSE)),"",VLOOKUP('全表融合(関数用)'!W47,'全表融合(関数用)'!X$2:AB$9999,5,FALSE))</f>
        <v/>
      </c>
      <c r="I47" s="4" t="str">
        <f ca="1">IF(SUMIF('全表融合(関数用)'!Z:Z,F47,'全表融合(関数用)'!AC:AC)=0,"",SUMIF('全表融合(関数用)'!Z:Z,F47,'全表融合(関数用)'!AC:AC))</f>
        <v/>
      </c>
    </row>
    <row r="48" spans="3:9">
      <c r="C48" s="1" t="s">
        <v>2258</v>
      </c>
      <c r="D48" s="4" t="str">
        <f t="shared" ca="1" si="0"/>
        <v/>
      </c>
      <c r="E48" s="2" t="str">
        <f ca="1">IF(G48="","",IF(COUNTIF(G$1:G48,G48)&gt;1,"",IF(COUNTIF(G:G,G48)&gt;=1,"左表に入れますねぇ","")))</f>
        <v/>
      </c>
      <c r="F48" s="2" t="str">
        <f ca="1">IF(ISNA(VLOOKUP('全表融合(関数用)'!W48,'全表融合(関数用)'!X$2:AB$9999,3,FALSE)),"",VLOOKUP('全表融合(関数用)'!W48,'全表融合(関数用)'!X$2:AB$9999,3,FALSE))</f>
        <v/>
      </c>
      <c r="G48" s="2" t="str">
        <f ca="1">IF(ISNA(VLOOKUP('全表融合(関数用)'!W48,'全表融合(関数用)'!X$2:AB$9999,4,FALSE)),"",VLOOKUP('全表融合(関数用)'!W48,'全表融合(関数用)'!X$2:AB$9999,4,FALSE))</f>
        <v/>
      </c>
      <c r="H48" s="2" t="str">
        <f ca="1">IF(ISNA(VLOOKUP('全表融合(関数用)'!W48,'全表融合(関数用)'!X$2:AB$9999,5,FALSE)),"",VLOOKUP('全表融合(関数用)'!W48,'全表融合(関数用)'!X$2:AB$9999,5,FALSE))</f>
        <v/>
      </c>
      <c r="I48" s="4" t="str">
        <f ca="1">IF(SUMIF('全表融合(関数用)'!Z:Z,F48,'全表融合(関数用)'!AC:AC)=0,"",SUMIF('全表融合(関数用)'!Z:Z,F48,'全表融合(関数用)'!AC:AC))</f>
        <v/>
      </c>
    </row>
    <row r="49" spans="3:9">
      <c r="C49" s="1" t="s">
        <v>2259</v>
      </c>
      <c r="D49" s="4" t="str">
        <f t="shared" ca="1" si="0"/>
        <v/>
      </c>
      <c r="E49" s="2" t="str">
        <f ca="1">IF(G49="","",IF(COUNTIF(G$1:G49,G49)&gt;1,"",IF(COUNTIF(G:G,G49)&gt;=1,"左表に入れますねぇ","")))</f>
        <v/>
      </c>
      <c r="F49" s="2" t="str">
        <f ca="1">IF(ISNA(VLOOKUP('全表融合(関数用)'!W49,'全表融合(関数用)'!X$2:AB$9999,3,FALSE)),"",VLOOKUP('全表融合(関数用)'!W49,'全表融合(関数用)'!X$2:AB$9999,3,FALSE))</f>
        <v/>
      </c>
      <c r="G49" s="2" t="str">
        <f ca="1">IF(ISNA(VLOOKUP('全表融合(関数用)'!W49,'全表融合(関数用)'!X$2:AB$9999,4,FALSE)),"",VLOOKUP('全表融合(関数用)'!W49,'全表融合(関数用)'!X$2:AB$9999,4,FALSE))</f>
        <v/>
      </c>
      <c r="H49" s="2" t="str">
        <f ca="1">IF(ISNA(VLOOKUP('全表融合(関数用)'!W49,'全表融合(関数用)'!X$2:AB$9999,5,FALSE)),"",VLOOKUP('全表融合(関数用)'!W49,'全表融合(関数用)'!X$2:AB$9999,5,FALSE))</f>
        <v/>
      </c>
      <c r="I49" s="4" t="str">
        <f ca="1">IF(SUMIF('全表融合(関数用)'!Z:Z,F49,'全表融合(関数用)'!AC:AC)=0,"",SUMIF('全表融合(関数用)'!Z:Z,F49,'全表融合(関数用)'!AC:AC))</f>
        <v/>
      </c>
    </row>
    <row r="50" spans="3:9">
      <c r="C50" s="1" t="s">
        <v>2260</v>
      </c>
      <c r="D50" s="4" t="str">
        <f t="shared" ca="1" si="0"/>
        <v/>
      </c>
      <c r="E50" s="2" t="str">
        <f ca="1">IF(G50="","",IF(COUNTIF(G$1:G50,G50)&gt;1,"",IF(COUNTIF(G:G,G50)&gt;=1,"左表に入れますねぇ","")))</f>
        <v/>
      </c>
      <c r="F50" s="2" t="str">
        <f ca="1">IF(ISNA(VLOOKUP('全表融合(関数用)'!W50,'全表融合(関数用)'!X$2:AB$9999,3,FALSE)),"",VLOOKUP('全表融合(関数用)'!W50,'全表融合(関数用)'!X$2:AB$9999,3,FALSE))</f>
        <v/>
      </c>
      <c r="G50" s="2" t="str">
        <f ca="1">IF(ISNA(VLOOKUP('全表融合(関数用)'!W50,'全表融合(関数用)'!X$2:AB$9999,4,FALSE)),"",VLOOKUP('全表融合(関数用)'!W50,'全表融合(関数用)'!X$2:AB$9999,4,FALSE))</f>
        <v/>
      </c>
      <c r="H50" s="2" t="str">
        <f ca="1">IF(ISNA(VLOOKUP('全表融合(関数用)'!W50,'全表融合(関数用)'!X$2:AB$9999,5,FALSE)),"",VLOOKUP('全表融合(関数用)'!W50,'全表融合(関数用)'!X$2:AB$9999,5,FALSE))</f>
        <v/>
      </c>
      <c r="I50" s="4" t="str">
        <f ca="1">IF(SUMIF('全表融合(関数用)'!Z:Z,F50,'全表融合(関数用)'!AC:AC)=0,"",SUMIF('全表融合(関数用)'!Z:Z,F50,'全表融合(関数用)'!AC:AC))</f>
        <v/>
      </c>
    </row>
    <row r="51" spans="3:9">
      <c r="C51" s="1" t="s">
        <v>2261</v>
      </c>
      <c r="D51" s="4" t="str">
        <f t="shared" ca="1" si="0"/>
        <v/>
      </c>
      <c r="E51" s="2" t="str">
        <f ca="1">IF(G51="","",IF(COUNTIF(G$1:G51,G51)&gt;1,"",IF(COUNTIF(G:G,G51)&gt;=1,"左表に入れますねぇ","")))</f>
        <v/>
      </c>
      <c r="F51" s="2" t="str">
        <f ca="1">IF(ISNA(VLOOKUP('全表融合(関数用)'!W51,'全表融合(関数用)'!X$2:AB$9999,3,FALSE)),"",VLOOKUP('全表融合(関数用)'!W51,'全表融合(関数用)'!X$2:AB$9999,3,FALSE))</f>
        <v/>
      </c>
      <c r="G51" s="2" t="str">
        <f ca="1">IF(ISNA(VLOOKUP('全表融合(関数用)'!W51,'全表融合(関数用)'!X$2:AB$9999,4,FALSE)),"",VLOOKUP('全表融合(関数用)'!W51,'全表融合(関数用)'!X$2:AB$9999,4,FALSE))</f>
        <v/>
      </c>
      <c r="H51" s="2" t="str">
        <f ca="1">IF(ISNA(VLOOKUP('全表融合(関数用)'!W51,'全表融合(関数用)'!X$2:AB$9999,5,FALSE)),"",VLOOKUP('全表融合(関数用)'!W51,'全表融合(関数用)'!X$2:AB$9999,5,FALSE))</f>
        <v/>
      </c>
      <c r="I51" s="4" t="str">
        <f ca="1">IF(SUMIF('全表融合(関数用)'!Z:Z,F51,'全表融合(関数用)'!AC:AC)=0,"",SUMIF('全表融合(関数用)'!Z:Z,F51,'全表融合(関数用)'!AC:AC))</f>
        <v/>
      </c>
    </row>
    <row r="52" spans="3:9">
      <c r="C52" s="1" t="s">
        <v>2262</v>
      </c>
      <c r="D52" s="4" t="str">
        <f t="shared" ca="1" si="0"/>
        <v/>
      </c>
      <c r="E52" s="2" t="str">
        <f ca="1">IF(G52="","",IF(COUNTIF(G$1:G52,G52)&gt;1,"",IF(COUNTIF(G:G,G52)&gt;=1,"左表に入れますねぇ","")))</f>
        <v/>
      </c>
      <c r="F52" s="2" t="str">
        <f ca="1">IF(ISNA(VLOOKUP('全表融合(関数用)'!W52,'全表融合(関数用)'!X$2:AB$9999,3,FALSE)),"",VLOOKUP('全表融合(関数用)'!W52,'全表融合(関数用)'!X$2:AB$9999,3,FALSE))</f>
        <v/>
      </c>
      <c r="G52" s="2" t="str">
        <f ca="1">IF(ISNA(VLOOKUP('全表融合(関数用)'!W52,'全表融合(関数用)'!X$2:AB$9999,4,FALSE)),"",VLOOKUP('全表融合(関数用)'!W52,'全表融合(関数用)'!X$2:AB$9999,4,FALSE))</f>
        <v/>
      </c>
      <c r="H52" s="2" t="str">
        <f ca="1">IF(ISNA(VLOOKUP('全表融合(関数用)'!W52,'全表融合(関数用)'!X$2:AB$9999,5,FALSE)),"",VLOOKUP('全表融合(関数用)'!W52,'全表融合(関数用)'!X$2:AB$9999,5,FALSE))</f>
        <v/>
      </c>
      <c r="I52" s="4" t="str">
        <f ca="1">IF(SUMIF('全表融合(関数用)'!Z:Z,F52,'全表融合(関数用)'!AC:AC)=0,"",SUMIF('全表融合(関数用)'!Z:Z,F52,'全表融合(関数用)'!AC:AC))</f>
        <v/>
      </c>
    </row>
    <row r="53" spans="3:9">
      <c r="C53" s="1" t="s">
        <v>2263</v>
      </c>
      <c r="D53" s="4" t="str">
        <f t="shared" ca="1" si="0"/>
        <v/>
      </c>
      <c r="E53" s="2" t="str">
        <f ca="1">IF(G53="","",IF(COUNTIF(G$1:G53,G53)&gt;1,"",IF(COUNTIF(G:G,G53)&gt;=1,"左表に入れますねぇ","")))</f>
        <v/>
      </c>
      <c r="F53" s="2" t="str">
        <f ca="1">IF(ISNA(VLOOKUP('全表融合(関数用)'!W53,'全表融合(関数用)'!X$2:AB$9999,3,FALSE)),"",VLOOKUP('全表融合(関数用)'!W53,'全表融合(関数用)'!X$2:AB$9999,3,FALSE))</f>
        <v/>
      </c>
      <c r="G53" s="2" t="str">
        <f ca="1">IF(ISNA(VLOOKUP('全表融合(関数用)'!W53,'全表融合(関数用)'!X$2:AB$9999,4,FALSE)),"",VLOOKUP('全表融合(関数用)'!W53,'全表融合(関数用)'!X$2:AB$9999,4,FALSE))</f>
        <v/>
      </c>
      <c r="H53" s="2" t="str">
        <f ca="1">IF(ISNA(VLOOKUP('全表融合(関数用)'!W53,'全表融合(関数用)'!X$2:AB$9999,5,FALSE)),"",VLOOKUP('全表融合(関数用)'!W53,'全表融合(関数用)'!X$2:AB$9999,5,FALSE))</f>
        <v/>
      </c>
      <c r="I53" s="4" t="str">
        <f ca="1">IF(SUMIF('全表融合(関数用)'!Z:Z,F53,'全表融合(関数用)'!AC:AC)=0,"",SUMIF('全表融合(関数用)'!Z:Z,F53,'全表融合(関数用)'!AC:AC))</f>
        <v/>
      </c>
    </row>
    <row r="54" spans="3:9">
      <c r="C54" s="1" t="s">
        <v>2264</v>
      </c>
      <c r="D54" s="4" t="str">
        <f t="shared" ca="1" si="0"/>
        <v/>
      </c>
      <c r="E54" s="2" t="str">
        <f ca="1">IF(G54="","",IF(COUNTIF(G$1:G54,G54)&gt;1,"",IF(COUNTIF(G:G,G54)&gt;=1,"左表に入れますねぇ","")))</f>
        <v/>
      </c>
      <c r="F54" s="2" t="str">
        <f ca="1">IF(ISNA(VLOOKUP('全表融合(関数用)'!W54,'全表融合(関数用)'!X$2:AB$9999,3,FALSE)),"",VLOOKUP('全表融合(関数用)'!W54,'全表融合(関数用)'!X$2:AB$9999,3,FALSE))</f>
        <v/>
      </c>
      <c r="G54" s="2" t="str">
        <f ca="1">IF(ISNA(VLOOKUP('全表融合(関数用)'!W54,'全表融合(関数用)'!X$2:AB$9999,4,FALSE)),"",VLOOKUP('全表融合(関数用)'!W54,'全表融合(関数用)'!X$2:AB$9999,4,FALSE))</f>
        <v/>
      </c>
      <c r="H54" s="2" t="str">
        <f ca="1">IF(ISNA(VLOOKUP('全表融合(関数用)'!W54,'全表融合(関数用)'!X$2:AB$9999,5,FALSE)),"",VLOOKUP('全表融合(関数用)'!W54,'全表融合(関数用)'!X$2:AB$9999,5,FALSE))</f>
        <v/>
      </c>
      <c r="I54" s="4" t="str">
        <f ca="1">IF(SUMIF('全表融合(関数用)'!Z:Z,F54,'全表融合(関数用)'!AC:AC)=0,"",SUMIF('全表融合(関数用)'!Z:Z,F54,'全表融合(関数用)'!AC:AC))</f>
        <v/>
      </c>
    </row>
    <row r="55" spans="3:9">
      <c r="C55" s="1" t="s">
        <v>2265</v>
      </c>
      <c r="D55" s="4" t="str">
        <f t="shared" ca="1" si="0"/>
        <v/>
      </c>
      <c r="E55" s="2" t="str">
        <f ca="1">IF(G55="","",IF(COUNTIF(G$1:G55,G55)&gt;1,"",IF(COUNTIF(G:G,G55)&gt;=1,"左表に入れますねぇ","")))</f>
        <v/>
      </c>
      <c r="F55" s="2" t="str">
        <f ca="1">IF(ISNA(VLOOKUP('全表融合(関数用)'!W55,'全表融合(関数用)'!X$2:AB$9999,3,FALSE)),"",VLOOKUP('全表融合(関数用)'!W55,'全表融合(関数用)'!X$2:AB$9999,3,FALSE))</f>
        <v/>
      </c>
      <c r="G55" s="2" t="str">
        <f ca="1">IF(ISNA(VLOOKUP('全表融合(関数用)'!W55,'全表融合(関数用)'!X$2:AB$9999,4,FALSE)),"",VLOOKUP('全表融合(関数用)'!W55,'全表融合(関数用)'!X$2:AB$9999,4,FALSE))</f>
        <v/>
      </c>
      <c r="H55" s="2" t="str">
        <f ca="1">IF(ISNA(VLOOKUP('全表融合(関数用)'!W55,'全表融合(関数用)'!X$2:AB$9999,5,FALSE)),"",VLOOKUP('全表融合(関数用)'!W55,'全表融合(関数用)'!X$2:AB$9999,5,FALSE))</f>
        <v/>
      </c>
      <c r="I55" s="4" t="str">
        <f ca="1">IF(SUMIF('全表融合(関数用)'!Z:Z,F55,'全表融合(関数用)'!AC:AC)=0,"",SUMIF('全表融合(関数用)'!Z:Z,F55,'全表融合(関数用)'!AC:AC))</f>
        <v/>
      </c>
    </row>
    <row r="56" spans="3:9">
      <c r="C56" s="1" t="s">
        <v>2266</v>
      </c>
      <c r="D56" s="4" t="str">
        <f t="shared" ca="1" si="0"/>
        <v/>
      </c>
      <c r="E56" s="2" t="str">
        <f ca="1">IF(G56="","",IF(COUNTIF(G$1:G56,G56)&gt;1,"",IF(COUNTIF(G:G,G56)&gt;=1,"左表に入れますねぇ","")))</f>
        <v/>
      </c>
      <c r="F56" s="2" t="str">
        <f ca="1">IF(ISNA(VLOOKUP('全表融合(関数用)'!W56,'全表融合(関数用)'!X$2:AB$9999,3,FALSE)),"",VLOOKUP('全表融合(関数用)'!W56,'全表融合(関数用)'!X$2:AB$9999,3,FALSE))</f>
        <v/>
      </c>
      <c r="G56" s="2" t="str">
        <f ca="1">IF(ISNA(VLOOKUP('全表融合(関数用)'!W56,'全表融合(関数用)'!X$2:AB$9999,4,FALSE)),"",VLOOKUP('全表融合(関数用)'!W56,'全表融合(関数用)'!X$2:AB$9999,4,FALSE))</f>
        <v/>
      </c>
      <c r="H56" s="2" t="str">
        <f ca="1">IF(ISNA(VLOOKUP('全表融合(関数用)'!W56,'全表融合(関数用)'!X$2:AB$9999,5,FALSE)),"",VLOOKUP('全表融合(関数用)'!W56,'全表融合(関数用)'!X$2:AB$9999,5,FALSE))</f>
        <v/>
      </c>
      <c r="I56" s="4" t="str">
        <f ca="1">IF(SUMIF('全表融合(関数用)'!Z:Z,F56,'全表融合(関数用)'!AC:AC)=0,"",SUMIF('全表融合(関数用)'!Z:Z,F56,'全表融合(関数用)'!AC:AC))</f>
        <v/>
      </c>
    </row>
    <row r="57" spans="3:9">
      <c r="C57" s="1" t="s">
        <v>2267</v>
      </c>
      <c r="D57" s="4" t="str">
        <f t="shared" ca="1" si="0"/>
        <v/>
      </c>
      <c r="E57" s="2" t="str">
        <f ca="1">IF(G57="","",IF(COUNTIF(G$1:G57,G57)&gt;1,"",IF(COUNTIF(G:G,G57)&gt;=1,"左表に入れますねぇ","")))</f>
        <v/>
      </c>
      <c r="F57" s="2" t="str">
        <f ca="1">IF(ISNA(VLOOKUP('全表融合(関数用)'!W57,'全表融合(関数用)'!X$2:AB$9999,3,FALSE)),"",VLOOKUP('全表融合(関数用)'!W57,'全表融合(関数用)'!X$2:AB$9999,3,FALSE))</f>
        <v/>
      </c>
      <c r="G57" s="2" t="str">
        <f ca="1">IF(ISNA(VLOOKUP('全表融合(関数用)'!W57,'全表融合(関数用)'!X$2:AB$9999,4,FALSE)),"",VLOOKUP('全表融合(関数用)'!W57,'全表融合(関数用)'!X$2:AB$9999,4,FALSE))</f>
        <v/>
      </c>
      <c r="H57" s="2" t="str">
        <f ca="1">IF(ISNA(VLOOKUP('全表融合(関数用)'!W57,'全表融合(関数用)'!X$2:AB$9999,5,FALSE)),"",VLOOKUP('全表融合(関数用)'!W57,'全表融合(関数用)'!X$2:AB$9999,5,FALSE))</f>
        <v/>
      </c>
      <c r="I57" s="4" t="str">
        <f ca="1">IF(SUMIF('全表融合(関数用)'!Z:Z,F57,'全表融合(関数用)'!AC:AC)=0,"",SUMIF('全表融合(関数用)'!Z:Z,F57,'全表融合(関数用)'!AC:AC))</f>
        <v/>
      </c>
    </row>
    <row r="58" spans="3:9">
      <c r="C58" s="1" t="s">
        <v>2268</v>
      </c>
      <c r="D58" s="4" t="str">
        <f t="shared" ca="1" si="0"/>
        <v/>
      </c>
      <c r="E58" s="2" t="str">
        <f ca="1">IF(G58="","",IF(COUNTIF(G$1:G58,G58)&gt;1,"",IF(COUNTIF(G:G,G58)&gt;=1,"左表に入れますねぇ","")))</f>
        <v/>
      </c>
      <c r="F58" s="2" t="str">
        <f ca="1">IF(ISNA(VLOOKUP('全表融合(関数用)'!W58,'全表融合(関数用)'!X$2:AB$9999,3,FALSE)),"",VLOOKUP('全表融合(関数用)'!W58,'全表融合(関数用)'!X$2:AB$9999,3,FALSE))</f>
        <v/>
      </c>
      <c r="G58" s="2" t="str">
        <f ca="1">IF(ISNA(VLOOKUP('全表融合(関数用)'!W58,'全表融合(関数用)'!X$2:AB$9999,4,FALSE)),"",VLOOKUP('全表融合(関数用)'!W58,'全表融合(関数用)'!X$2:AB$9999,4,FALSE))</f>
        <v/>
      </c>
      <c r="H58" s="2" t="str">
        <f ca="1">IF(ISNA(VLOOKUP('全表融合(関数用)'!W58,'全表融合(関数用)'!X$2:AB$9999,5,FALSE)),"",VLOOKUP('全表融合(関数用)'!W58,'全表融合(関数用)'!X$2:AB$9999,5,FALSE))</f>
        <v/>
      </c>
      <c r="I58" s="4" t="str">
        <f ca="1">IF(SUMIF('全表融合(関数用)'!Z:Z,F58,'全表融合(関数用)'!AC:AC)=0,"",SUMIF('全表融合(関数用)'!Z:Z,F58,'全表融合(関数用)'!AC:AC))</f>
        <v/>
      </c>
    </row>
    <row r="59" spans="3:9">
      <c r="C59" s="1" t="s">
        <v>2269</v>
      </c>
      <c r="D59" s="4" t="str">
        <f t="shared" ca="1" si="0"/>
        <v/>
      </c>
      <c r="E59" s="2" t="str">
        <f ca="1">IF(G59="","",IF(COUNTIF(G$1:G59,G59)&gt;1,"",IF(COUNTIF(G:G,G59)&gt;=1,"左表に入れますねぇ","")))</f>
        <v/>
      </c>
      <c r="F59" s="2" t="str">
        <f ca="1">IF(ISNA(VLOOKUP('全表融合(関数用)'!W59,'全表融合(関数用)'!X$2:AB$9999,3,FALSE)),"",VLOOKUP('全表融合(関数用)'!W59,'全表融合(関数用)'!X$2:AB$9999,3,FALSE))</f>
        <v/>
      </c>
      <c r="G59" s="2" t="str">
        <f ca="1">IF(ISNA(VLOOKUP('全表融合(関数用)'!W59,'全表融合(関数用)'!X$2:AB$9999,4,FALSE)),"",VLOOKUP('全表融合(関数用)'!W59,'全表融合(関数用)'!X$2:AB$9999,4,FALSE))</f>
        <v/>
      </c>
      <c r="H59" s="2" t="str">
        <f ca="1">IF(ISNA(VLOOKUP('全表融合(関数用)'!W59,'全表融合(関数用)'!X$2:AB$9999,5,FALSE)),"",VLOOKUP('全表融合(関数用)'!W59,'全表融合(関数用)'!X$2:AB$9999,5,FALSE))</f>
        <v/>
      </c>
      <c r="I59" s="4" t="str">
        <f ca="1">IF(SUMIF('全表融合(関数用)'!Z:Z,F59,'全表融合(関数用)'!AC:AC)=0,"",SUMIF('全表融合(関数用)'!Z:Z,F59,'全表融合(関数用)'!AC:AC))</f>
        <v/>
      </c>
    </row>
    <row r="60" spans="3:9">
      <c r="C60" s="1" t="s">
        <v>2270</v>
      </c>
      <c r="D60" s="4" t="str">
        <f t="shared" ca="1" si="0"/>
        <v/>
      </c>
      <c r="E60" s="2" t="str">
        <f ca="1">IF(G60="","",IF(COUNTIF(G$1:G60,G60)&gt;1,"",IF(COUNTIF(G:G,G60)&gt;=1,"左表に入れますねぇ","")))</f>
        <v/>
      </c>
      <c r="F60" s="2" t="str">
        <f ca="1">IF(ISNA(VLOOKUP('全表融合(関数用)'!W60,'全表融合(関数用)'!X$2:AB$9999,3,FALSE)),"",VLOOKUP('全表融合(関数用)'!W60,'全表融合(関数用)'!X$2:AB$9999,3,FALSE))</f>
        <v/>
      </c>
      <c r="G60" s="2" t="str">
        <f ca="1">IF(ISNA(VLOOKUP('全表融合(関数用)'!W60,'全表融合(関数用)'!X$2:AB$9999,4,FALSE)),"",VLOOKUP('全表融合(関数用)'!W60,'全表融合(関数用)'!X$2:AB$9999,4,FALSE))</f>
        <v/>
      </c>
      <c r="H60" s="2" t="str">
        <f ca="1">IF(ISNA(VLOOKUP('全表融合(関数用)'!W60,'全表融合(関数用)'!X$2:AB$9999,5,FALSE)),"",VLOOKUP('全表融合(関数用)'!W60,'全表融合(関数用)'!X$2:AB$9999,5,FALSE))</f>
        <v/>
      </c>
      <c r="I60" s="4" t="str">
        <f ca="1">IF(SUMIF('全表融合(関数用)'!Z:Z,F60,'全表融合(関数用)'!AC:AC)=0,"",SUMIF('全表融合(関数用)'!Z:Z,F60,'全表融合(関数用)'!AC:AC))</f>
        <v/>
      </c>
    </row>
    <row r="61" spans="3:9">
      <c r="C61" s="1" t="s">
        <v>2271</v>
      </c>
      <c r="D61" s="4" t="str">
        <f t="shared" ca="1" si="0"/>
        <v/>
      </c>
      <c r="E61" s="2" t="str">
        <f ca="1">IF(G61="","",IF(COUNTIF(G$1:G61,G61)&gt;1,"",IF(COUNTIF(G:G,G61)&gt;=1,"左表に入れますねぇ","")))</f>
        <v/>
      </c>
      <c r="F61" s="2" t="str">
        <f ca="1">IF(ISNA(VLOOKUP('全表融合(関数用)'!W61,'全表融合(関数用)'!X$2:AB$9999,3,FALSE)),"",VLOOKUP('全表融合(関数用)'!W61,'全表融合(関数用)'!X$2:AB$9999,3,FALSE))</f>
        <v/>
      </c>
      <c r="G61" s="2" t="str">
        <f ca="1">IF(ISNA(VLOOKUP('全表融合(関数用)'!W61,'全表融合(関数用)'!X$2:AB$9999,4,FALSE)),"",VLOOKUP('全表融合(関数用)'!W61,'全表融合(関数用)'!X$2:AB$9999,4,FALSE))</f>
        <v/>
      </c>
      <c r="H61" s="2" t="str">
        <f ca="1">IF(ISNA(VLOOKUP('全表融合(関数用)'!W61,'全表融合(関数用)'!X$2:AB$9999,5,FALSE)),"",VLOOKUP('全表融合(関数用)'!W61,'全表融合(関数用)'!X$2:AB$9999,5,FALSE))</f>
        <v/>
      </c>
      <c r="I61" s="4" t="str">
        <f ca="1">IF(SUMIF('全表融合(関数用)'!Z:Z,F61,'全表融合(関数用)'!AC:AC)=0,"",SUMIF('全表融合(関数用)'!Z:Z,F61,'全表融合(関数用)'!AC:AC))</f>
        <v/>
      </c>
    </row>
    <row r="62" spans="3:9">
      <c r="C62" s="1" t="s">
        <v>2272</v>
      </c>
      <c r="D62" s="4" t="str">
        <f t="shared" ca="1" si="0"/>
        <v/>
      </c>
      <c r="E62" s="2" t="str">
        <f ca="1">IF(G62="","",IF(COUNTIF(G$1:G62,G62)&gt;1,"",IF(COUNTIF(G:G,G62)&gt;=1,"左表に入れますねぇ","")))</f>
        <v/>
      </c>
      <c r="F62" s="2" t="str">
        <f ca="1">IF(ISNA(VLOOKUP('全表融合(関数用)'!W62,'全表融合(関数用)'!X$2:AB$9999,3,FALSE)),"",VLOOKUP('全表融合(関数用)'!W62,'全表融合(関数用)'!X$2:AB$9999,3,FALSE))</f>
        <v/>
      </c>
      <c r="G62" s="2" t="str">
        <f ca="1">IF(ISNA(VLOOKUP('全表融合(関数用)'!W62,'全表融合(関数用)'!X$2:AB$9999,4,FALSE)),"",VLOOKUP('全表融合(関数用)'!W62,'全表融合(関数用)'!X$2:AB$9999,4,FALSE))</f>
        <v/>
      </c>
      <c r="H62" s="2" t="str">
        <f ca="1">IF(ISNA(VLOOKUP('全表融合(関数用)'!W62,'全表融合(関数用)'!X$2:AB$9999,5,FALSE)),"",VLOOKUP('全表融合(関数用)'!W62,'全表融合(関数用)'!X$2:AB$9999,5,FALSE))</f>
        <v/>
      </c>
      <c r="I62" s="4" t="str">
        <f ca="1">IF(SUMIF('全表融合(関数用)'!Z:Z,F62,'全表融合(関数用)'!AC:AC)=0,"",SUMIF('全表融合(関数用)'!Z:Z,F62,'全表融合(関数用)'!AC:AC))</f>
        <v/>
      </c>
    </row>
    <row r="63" spans="3:9">
      <c r="C63" s="1" t="s">
        <v>2273</v>
      </c>
      <c r="D63" s="4" t="str">
        <f t="shared" ca="1" si="0"/>
        <v/>
      </c>
      <c r="E63" s="2" t="str">
        <f ca="1">IF(G63="","",IF(COUNTIF(G$1:G63,G63)&gt;1,"",IF(COUNTIF(G:G,G63)&gt;=1,"左表に入れますねぇ","")))</f>
        <v/>
      </c>
      <c r="F63" s="2" t="str">
        <f ca="1">IF(ISNA(VLOOKUP('全表融合(関数用)'!W63,'全表融合(関数用)'!X$2:AB$9999,3,FALSE)),"",VLOOKUP('全表融合(関数用)'!W63,'全表融合(関数用)'!X$2:AB$9999,3,FALSE))</f>
        <v/>
      </c>
      <c r="G63" s="2" t="str">
        <f ca="1">IF(ISNA(VLOOKUP('全表融合(関数用)'!W63,'全表融合(関数用)'!X$2:AB$9999,4,FALSE)),"",VLOOKUP('全表融合(関数用)'!W63,'全表融合(関数用)'!X$2:AB$9999,4,FALSE))</f>
        <v/>
      </c>
      <c r="H63" s="2" t="str">
        <f ca="1">IF(ISNA(VLOOKUP('全表融合(関数用)'!W63,'全表融合(関数用)'!X$2:AB$9999,5,FALSE)),"",VLOOKUP('全表融合(関数用)'!W63,'全表融合(関数用)'!X$2:AB$9999,5,FALSE))</f>
        <v/>
      </c>
      <c r="I63" s="4" t="str">
        <f ca="1">IF(SUMIF('全表融合(関数用)'!Z:Z,F63,'全表融合(関数用)'!AC:AC)=0,"",SUMIF('全表融合(関数用)'!Z:Z,F63,'全表融合(関数用)'!AC:AC))</f>
        <v/>
      </c>
    </row>
    <row r="64" spans="3:9">
      <c r="C64" s="1" t="s">
        <v>2274</v>
      </c>
      <c r="D64" s="4" t="str">
        <f t="shared" ca="1" si="0"/>
        <v/>
      </c>
      <c r="E64" s="2" t="str">
        <f ca="1">IF(G64="","",IF(COUNTIF(G$1:G64,G64)&gt;1,"",IF(COUNTIF(G:G,G64)&gt;=1,"左表に入れますねぇ","")))</f>
        <v/>
      </c>
      <c r="F64" s="2" t="str">
        <f ca="1">IF(ISNA(VLOOKUP('全表融合(関数用)'!W64,'全表融合(関数用)'!X$2:AB$9999,3,FALSE)),"",VLOOKUP('全表融合(関数用)'!W64,'全表融合(関数用)'!X$2:AB$9999,3,FALSE))</f>
        <v/>
      </c>
      <c r="G64" s="2" t="str">
        <f ca="1">IF(ISNA(VLOOKUP('全表融合(関数用)'!W64,'全表融合(関数用)'!X$2:AB$9999,4,FALSE)),"",VLOOKUP('全表融合(関数用)'!W64,'全表融合(関数用)'!X$2:AB$9999,4,FALSE))</f>
        <v/>
      </c>
      <c r="H64" s="2" t="str">
        <f ca="1">IF(ISNA(VLOOKUP('全表融合(関数用)'!W64,'全表融合(関数用)'!X$2:AB$9999,5,FALSE)),"",VLOOKUP('全表融合(関数用)'!W64,'全表融合(関数用)'!X$2:AB$9999,5,FALSE))</f>
        <v/>
      </c>
      <c r="I64" s="4" t="str">
        <f ca="1">IF(SUMIF('全表融合(関数用)'!Z:Z,F64,'全表融合(関数用)'!AC:AC)=0,"",SUMIF('全表融合(関数用)'!Z:Z,F64,'全表融合(関数用)'!AC:AC))</f>
        <v/>
      </c>
    </row>
    <row r="65" spans="3:9">
      <c r="C65" s="1" t="s">
        <v>2275</v>
      </c>
      <c r="D65" s="4" t="str">
        <f t="shared" ca="1" si="0"/>
        <v/>
      </c>
      <c r="E65" s="2" t="str">
        <f ca="1">IF(G65="","",IF(COUNTIF(G$1:G65,G65)&gt;1,"",IF(COUNTIF(G:G,G65)&gt;=1,"左表に入れますねぇ","")))</f>
        <v/>
      </c>
      <c r="F65" s="2" t="str">
        <f ca="1">IF(ISNA(VLOOKUP('全表融合(関数用)'!W65,'全表融合(関数用)'!X$2:AB$9999,3,FALSE)),"",VLOOKUP('全表融合(関数用)'!W65,'全表融合(関数用)'!X$2:AB$9999,3,FALSE))</f>
        <v/>
      </c>
      <c r="G65" s="2" t="str">
        <f ca="1">IF(ISNA(VLOOKUP('全表融合(関数用)'!W65,'全表融合(関数用)'!X$2:AB$9999,4,FALSE)),"",VLOOKUP('全表融合(関数用)'!W65,'全表融合(関数用)'!X$2:AB$9999,4,FALSE))</f>
        <v/>
      </c>
      <c r="H65" s="2" t="str">
        <f ca="1">IF(ISNA(VLOOKUP('全表融合(関数用)'!W65,'全表融合(関数用)'!X$2:AB$9999,5,FALSE)),"",VLOOKUP('全表融合(関数用)'!W65,'全表融合(関数用)'!X$2:AB$9999,5,FALSE))</f>
        <v/>
      </c>
      <c r="I65" s="4" t="str">
        <f ca="1">IF(SUMIF('全表融合(関数用)'!Z:Z,F65,'全表融合(関数用)'!AC:AC)=0,"",SUMIF('全表融合(関数用)'!Z:Z,F65,'全表融合(関数用)'!AC:AC))</f>
        <v/>
      </c>
    </row>
    <row r="66" spans="3:9">
      <c r="C66" s="1" t="s">
        <v>2276</v>
      </c>
      <c r="D66" s="4" t="str">
        <f t="shared" ca="1" si="0"/>
        <v/>
      </c>
      <c r="E66" s="2" t="str">
        <f ca="1">IF(G66="","",IF(COUNTIF(G$1:G66,G66)&gt;1,"",IF(COUNTIF(G:G,G66)&gt;=1,"左表に入れますねぇ","")))</f>
        <v/>
      </c>
      <c r="F66" s="2" t="str">
        <f ca="1">IF(ISNA(VLOOKUP('全表融合(関数用)'!W66,'全表融合(関数用)'!X$2:AB$9999,3,FALSE)),"",VLOOKUP('全表融合(関数用)'!W66,'全表融合(関数用)'!X$2:AB$9999,3,FALSE))</f>
        <v/>
      </c>
      <c r="G66" s="2" t="str">
        <f ca="1">IF(ISNA(VLOOKUP('全表融合(関数用)'!W66,'全表融合(関数用)'!X$2:AB$9999,4,FALSE)),"",VLOOKUP('全表融合(関数用)'!W66,'全表融合(関数用)'!X$2:AB$9999,4,FALSE))</f>
        <v/>
      </c>
      <c r="H66" s="2" t="str">
        <f ca="1">IF(ISNA(VLOOKUP('全表融合(関数用)'!W66,'全表融合(関数用)'!X$2:AB$9999,5,FALSE)),"",VLOOKUP('全表融合(関数用)'!W66,'全表融合(関数用)'!X$2:AB$9999,5,FALSE))</f>
        <v/>
      </c>
      <c r="I66" s="4" t="str">
        <f ca="1">IF(SUMIF('全表融合(関数用)'!Z:Z,F66,'全表融合(関数用)'!AC:AC)=0,"",SUMIF('全表融合(関数用)'!Z:Z,F66,'全表融合(関数用)'!AC:AC))</f>
        <v/>
      </c>
    </row>
    <row r="67" spans="3:9">
      <c r="C67" s="1" t="s">
        <v>2277</v>
      </c>
      <c r="D67" s="4" t="str">
        <f t="shared" ref="D67:D130" ca="1" si="1">IF(E67="","",IF(COUNTIF(INDIRECT("L$1:L"&amp;ROW()),"左表に入れますねぇ")&gt;=1,"左表に入れますねぇ"&amp;COUNTIF(INDIRECT("L$1:L"&amp;ROW()),"左表に入れますねぇ"),""))</f>
        <v/>
      </c>
      <c r="E67" s="2" t="str">
        <f ca="1">IF(G67="","",IF(COUNTIF(G$1:G67,G67)&gt;1,"",IF(COUNTIF(G:G,G67)&gt;=1,"左表に入れますねぇ","")))</f>
        <v/>
      </c>
      <c r="F67" s="2" t="str">
        <f ca="1">IF(ISNA(VLOOKUP('全表融合(関数用)'!W67,'全表融合(関数用)'!X$2:AB$9999,3,FALSE)),"",VLOOKUP('全表融合(関数用)'!W67,'全表融合(関数用)'!X$2:AB$9999,3,FALSE))</f>
        <v/>
      </c>
      <c r="G67" s="2" t="str">
        <f ca="1">IF(ISNA(VLOOKUP('全表融合(関数用)'!W67,'全表融合(関数用)'!X$2:AB$9999,4,FALSE)),"",VLOOKUP('全表融合(関数用)'!W67,'全表融合(関数用)'!X$2:AB$9999,4,FALSE))</f>
        <v/>
      </c>
      <c r="H67" s="2" t="str">
        <f ca="1">IF(ISNA(VLOOKUP('全表融合(関数用)'!W67,'全表融合(関数用)'!X$2:AB$9999,5,FALSE)),"",VLOOKUP('全表融合(関数用)'!W67,'全表融合(関数用)'!X$2:AB$9999,5,FALSE))</f>
        <v/>
      </c>
      <c r="I67" s="4" t="str">
        <f ca="1">IF(SUMIF('全表融合(関数用)'!Z:Z,F67,'全表融合(関数用)'!AC:AC)=0,"",SUMIF('全表融合(関数用)'!Z:Z,F67,'全表融合(関数用)'!AC:AC))</f>
        <v/>
      </c>
    </row>
    <row r="68" spans="3:9">
      <c r="C68" s="1" t="s">
        <v>2278</v>
      </c>
      <c r="D68" s="4" t="str">
        <f t="shared" ca="1" si="1"/>
        <v/>
      </c>
      <c r="E68" s="2" t="str">
        <f ca="1">IF(G68="","",IF(COUNTIF(G$1:G68,G68)&gt;1,"",IF(COUNTIF(G:G,G68)&gt;=1,"左表に入れますねぇ","")))</f>
        <v/>
      </c>
      <c r="F68" s="2" t="str">
        <f ca="1">IF(ISNA(VLOOKUP('全表融合(関数用)'!W68,'全表融合(関数用)'!X$2:AB$9999,3,FALSE)),"",VLOOKUP('全表融合(関数用)'!W68,'全表融合(関数用)'!X$2:AB$9999,3,FALSE))</f>
        <v/>
      </c>
      <c r="G68" s="2" t="str">
        <f ca="1">IF(ISNA(VLOOKUP('全表融合(関数用)'!W68,'全表融合(関数用)'!X$2:AB$9999,4,FALSE)),"",VLOOKUP('全表融合(関数用)'!W68,'全表融合(関数用)'!X$2:AB$9999,4,FALSE))</f>
        <v/>
      </c>
      <c r="H68" s="2" t="str">
        <f ca="1">IF(ISNA(VLOOKUP('全表融合(関数用)'!W68,'全表融合(関数用)'!X$2:AB$9999,5,FALSE)),"",VLOOKUP('全表融合(関数用)'!W68,'全表融合(関数用)'!X$2:AB$9999,5,FALSE))</f>
        <v/>
      </c>
      <c r="I68" s="4" t="str">
        <f ca="1">IF(SUMIF('全表融合(関数用)'!Z:Z,F68,'全表融合(関数用)'!AC:AC)=0,"",SUMIF('全表融合(関数用)'!Z:Z,F68,'全表融合(関数用)'!AC:AC))</f>
        <v/>
      </c>
    </row>
    <row r="69" spans="3:9">
      <c r="C69" s="1" t="s">
        <v>2279</v>
      </c>
      <c r="D69" s="4" t="str">
        <f t="shared" ca="1" si="1"/>
        <v/>
      </c>
      <c r="E69" s="2" t="str">
        <f ca="1">IF(G69="","",IF(COUNTIF(G$1:G69,G69)&gt;1,"",IF(COUNTIF(G:G,G69)&gt;=1,"左表に入れますねぇ","")))</f>
        <v/>
      </c>
      <c r="F69" s="2" t="str">
        <f ca="1">IF(ISNA(VLOOKUP('全表融合(関数用)'!W69,'全表融合(関数用)'!X$2:AB$9999,3,FALSE)),"",VLOOKUP('全表融合(関数用)'!W69,'全表融合(関数用)'!X$2:AB$9999,3,FALSE))</f>
        <v/>
      </c>
      <c r="G69" s="2" t="str">
        <f ca="1">IF(ISNA(VLOOKUP('全表融合(関数用)'!W69,'全表融合(関数用)'!X$2:AB$9999,4,FALSE)),"",VLOOKUP('全表融合(関数用)'!W69,'全表融合(関数用)'!X$2:AB$9999,4,FALSE))</f>
        <v/>
      </c>
      <c r="H69" s="2" t="str">
        <f ca="1">IF(ISNA(VLOOKUP('全表融合(関数用)'!W69,'全表融合(関数用)'!X$2:AB$9999,5,FALSE)),"",VLOOKUP('全表融合(関数用)'!W69,'全表融合(関数用)'!X$2:AB$9999,5,FALSE))</f>
        <v/>
      </c>
      <c r="I69" s="4" t="str">
        <f ca="1">IF(SUMIF('全表融合(関数用)'!Z:Z,F69,'全表融合(関数用)'!AC:AC)=0,"",SUMIF('全表融合(関数用)'!Z:Z,F69,'全表融合(関数用)'!AC:AC))</f>
        <v/>
      </c>
    </row>
    <row r="70" spans="3:9">
      <c r="C70" s="1" t="s">
        <v>2280</v>
      </c>
      <c r="D70" s="4" t="str">
        <f t="shared" ca="1" si="1"/>
        <v/>
      </c>
      <c r="E70" s="2" t="str">
        <f ca="1">IF(G70="","",IF(COUNTIF(G$1:G70,G70)&gt;1,"",IF(COUNTIF(G:G,G70)&gt;=1,"左表に入れますねぇ","")))</f>
        <v/>
      </c>
      <c r="F70" s="2" t="str">
        <f ca="1">IF(ISNA(VLOOKUP('全表融合(関数用)'!W70,'全表融合(関数用)'!X$2:AB$9999,3,FALSE)),"",VLOOKUP('全表融合(関数用)'!W70,'全表融合(関数用)'!X$2:AB$9999,3,FALSE))</f>
        <v/>
      </c>
      <c r="G70" s="2" t="str">
        <f ca="1">IF(ISNA(VLOOKUP('全表融合(関数用)'!W70,'全表融合(関数用)'!X$2:AB$9999,4,FALSE)),"",VLOOKUP('全表融合(関数用)'!W70,'全表融合(関数用)'!X$2:AB$9999,4,FALSE))</f>
        <v/>
      </c>
      <c r="H70" s="2" t="str">
        <f ca="1">IF(ISNA(VLOOKUP('全表融合(関数用)'!W70,'全表融合(関数用)'!X$2:AB$9999,5,FALSE)),"",VLOOKUP('全表融合(関数用)'!W70,'全表融合(関数用)'!X$2:AB$9999,5,FALSE))</f>
        <v/>
      </c>
      <c r="I70" s="4" t="str">
        <f ca="1">IF(SUMIF('全表融合(関数用)'!Z:Z,F70,'全表融合(関数用)'!AC:AC)=0,"",SUMIF('全表融合(関数用)'!Z:Z,F70,'全表融合(関数用)'!AC:AC))</f>
        <v/>
      </c>
    </row>
    <row r="71" spans="3:9">
      <c r="C71" s="1" t="s">
        <v>2281</v>
      </c>
      <c r="D71" s="4" t="str">
        <f t="shared" ca="1" si="1"/>
        <v/>
      </c>
      <c r="E71" s="2" t="str">
        <f ca="1">IF(G71="","",IF(COUNTIF(G$1:G71,G71)&gt;1,"",IF(COUNTIF(G:G,G71)&gt;=1,"左表に入れますねぇ","")))</f>
        <v/>
      </c>
      <c r="F71" s="2" t="str">
        <f ca="1">IF(ISNA(VLOOKUP('全表融合(関数用)'!W71,'全表融合(関数用)'!X$2:AB$9999,3,FALSE)),"",VLOOKUP('全表融合(関数用)'!W71,'全表融合(関数用)'!X$2:AB$9999,3,FALSE))</f>
        <v/>
      </c>
      <c r="G71" s="2" t="str">
        <f ca="1">IF(ISNA(VLOOKUP('全表融合(関数用)'!W71,'全表融合(関数用)'!X$2:AB$9999,4,FALSE)),"",VLOOKUP('全表融合(関数用)'!W71,'全表融合(関数用)'!X$2:AB$9999,4,FALSE))</f>
        <v/>
      </c>
      <c r="H71" s="2" t="str">
        <f ca="1">IF(ISNA(VLOOKUP('全表融合(関数用)'!W71,'全表融合(関数用)'!X$2:AB$9999,5,FALSE)),"",VLOOKUP('全表融合(関数用)'!W71,'全表融合(関数用)'!X$2:AB$9999,5,FALSE))</f>
        <v/>
      </c>
      <c r="I71" s="4" t="str">
        <f ca="1">IF(SUMIF('全表融合(関数用)'!Z:Z,F71,'全表融合(関数用)'!AC:AC)=0,"",SUMIF('全表融合(関数用)'!Z:Z,F71,'全表融合(関数用)'!AC:AC))</f>
        <v/>
      </c>
    </row>
    <row r="72" spans="3:9">
      <c r="C72" s="1" t="s">
        <v>2282</v>
      </c>
      <c r="D72" s="4" t="str">
        <f t="shared" ca="1" si="1"/>
        <v/>
      </c>
      <c r="E72" s="2" t="str">
        <f ca="1">IF(G72="","",IF(COUNTIF(G$1:G72,G72)&gt;1,"",IF(COUNTIF(G:G,G72)&gt;=1,"左表に入れますねぇ","")))</f>
        <v/>
      </c>
      <c r="F72" s="2" t="str">
        <f ca="1">IF(ISNA(VLOOKUP('全表融合(関数用)'!W72,'全表融合(関数用)'!X$2:AB$9999,3,FALSE)),"",VLOOKUP('全表融合(関数用)'!W72,'全表融合(関数用)'!X$2:AB$9999,3,FALSE))</f>
        <v/>
      </c>
      <c r="G72" s="2" t="str">
        <f ca="1">IF(ISNA(VLOOKUP('全表融合(関数用)'!W72,'全表融合(関数用)'!X$2:AB$9999,4,FALSE)),"",VLOOKUP('全表融合(関数用)'!W72,'全表融合(関数用)'!X$2:AB$9999,4,FALSE))</f>
        <v/>
      </c>
      <c r="H72" s="2" t="str">
        <f ca="1">IF(ISNA(VLOOKUP('全表融合(関数用)'!W72,'全表融合(関数用)'!X$2:AB$9999,5,FALSE)),"",VLOOKUP('全表融合(関数用)'!W72,'全表融合(関数用)'!X$2:AB$9999,5,FALSE))</f>
        <v/>
      </c>
      <c r="I72" s="4" t="str">
        <f ca="1">IF(SUMIF('全表融合(関数用)'!Z:Z,F72,'全表融合(関数用)'!AC:AC)=0,"",SUMIF('全表融合(関数用)'!Z:Z,F72,'全表融合(関数用)'!AC:AC))</f>
        <v/>
      </c>
    </row>
    <row r="73" spans="3:9">
      <c r="C73" s="1" t="s">
        <v>2283</v>
      </c>
      <c r="D73" s="4" t="str">
        <f t="shared" ca="1" si="1"/>
        <v/>
      </c>
      <c r="E73" s="2" t="str">
        <f ca="1">IF(G73="","",IF(COUNTIF(G$1:G73,G73)&gt;1,"",IF(COUNTIF(G:G,G73)&gt;=1,"左表に入れますねぇ","")))</f>
        <v/>
      </c>
      <c r="F73" s="2" t="str">
        <f ca="1">IF(ISNA(VLOOKUP('全表融合(関数用)'!W73,'全表融合(関数用)'!X$2:AB$9999,3,FALSE)),"",VLOOKUP('全表融合(関数用)'!W73,'全表融合(関数用)'!X$2:AB$9999,3,FALSE))</f>
        <v/>
      </c>
      <c r="G73" s="2" t="str">
        <f ca="1">IF(ISNA(VLOOKUP('全表融合(関数用)'!W73,'全表融合(関数用)'!X$2:AB$9999,4,FALSE)),"",VLOOKUP('全表融合(関数用)'!W73,'全表融合(関数用)'!X$2:AB$9999,4,FALSE))</f>
        <v/>
      </c>
      <c r="H73" s="2" t="str">
        <f ca="1">IF(ISNA(VLOOKUP('全表融合(関数用)'!W73,'全表融合(関数用)'!X$2:AB$9999,5,FALSE)),"",VLOOKUP('全表融合(関数用)'!W73,'全表融合(関数用)'!X$2:AB$9999,5,FALSE))</f>
        <v/>
      </c>
      <c r="I73" s="4" t="str">
        <f ca="1">IF(SUMIF('全表融合(関数用)'!Z:Z,F73,'全表融合(関数用)'!AC:AC)=0,"",SUMIF('全表融合(関数用)'!Z:Z,F73,'全表融合(関数用)'!AC:AC))</f>
        <v/>
      </c>
    </row>
    <row r="74" spans="3:9">
      <c r="C74" s="1" t="s">
        <v>2284</v>
      </c>
      <c r="D74" s="4" t="str">
        <f t="shared" ca="1" si="1"/>
        <v/>
      </c>
      <c r="E74" s="2" t="str">
        <f ca="1">IF(G74="","",IF(COUNTIF(G$1:G74,G74)&gt;1,"",IF(COUNTIF(G:G,G74)&gt;=1,"左表に入れますねぇ","")))</f>
        <v/>
      </c>
      <c r="F74" s="2" t="str">
        <f ca="1">IF(ISNA(VLOOKUP('全表融合(関数用)'!W74,'全表融合(関数用)'!X$2:AB$9999,3,FALSE)),"",VLOOKUP('全表融合(関数用)'!W74,'全表融合(関数用)'!X$2:AB$9999,3,FALSE))</f>
        <v/>
      </c>
      <c r="G74" s="2" t="str">
        <f ca="1">IF(ISNA(VLOOKUP('全表融合(関数用)'!W74,'全表融合(関数用)'!X$2:AB$9999,4,FALSE)),"",VLOOKUP('全表融合(関数用)'!W74,'全表融合(関数用)'!X$2:AB$9999,4,FALSE))</f>
        <v/>
      </c>
      <c r="H74" s="2" t="str">
        <f ca="1">IF(ISNA(VLOOKUP('全表融合(関数用)'!W74,'全表融合(関数用)'!X$2:AB$9999,5,FALSE)),"",VLOOKUP('全表融合(関数用)'!W74,'全表融合(関数用)'!X$2:AB$9999,5,FALSE))</f>
        <v/>
      </c>
      <c r="I74" s="4" t="str">
        <f ca="1">IF(SUMIF('全表融合(関数用)'!Z:Z,F74,'全表融合(関数用)'!AC:AC)=0,"",SUMIF('全表融合(関数用)'!Z:Z,F74,'全表融合(関数用)'!AC:AC))</f>
        <v/>
      </c>
    </row>
    <row r="75" spans="3:9">
      <c r="C75" s="1" t="s">
        <v>2285</v>
      </c>
      <c r="D75" s="4" t="str">
        <f t="shared" ca="1" si="1"/>
        <v/>
      </c>
      <c r="E75" s="2" t="str">
        <f ca="1">IF(G75="","",IF(COUNTIF(G$1:G75,G75)&gt;1,"",IF(COUNTIF(G:G,G75)&gt;=1,"左表に入れますねぇ","")))</f>
        <v/>
      </c>
      <c r="F75" s="2" t="str">
        <f ca="1">IF(ISNA(VLOOKUP('全表融合(関数用)'!W75,'全表融合(関数用)'!X$2:AB$9999,3,FALSE)),"",VLOOKUP('全表融合(関数用)'!W75,'全表融合(関数用)'!X$2:AB$9999,3,FALSE))</f>
        <v/>
      </c>
      <c r="G75" s="2" t="str">
        <f ca="1">IF(ISNA(VLOOKUP('全表融合(関数用)'!W75,'全表融合(関数用)'!X$2:AB$9999,4,FALSE)),"",VLOOKUP('全表融合(関数用)'!W75,'全表融合(関数用)'!X$2:AB$9999,4,FALSE))</f>
        <v/>
      </c>
      <c r="H75" s="2" t="str">
        <f ca="1">IF(ISNA(VLOOKUP('全表融合(関数用)'!W75,'全表融合(関数用)'!X$2:AB$9999,5,FALSE)),"",VLOOKUP('全表融合(関数用)'!W75,'全表融合(関数用)'!X$2:AB$9999,5,FALSE))</f>
        <v/>
      </c>
      <c r="I75" s="4" t="str">
        <f ca="1">IF(SUMIF('全表融合(関数用)'!Z:Z,F75,'全表融合(関数用)'!AC:AC)=0,"",SUMIF('全表融合(関数用)'!Z:Z,F75,'全表融合(関数用)'!AC:AC))</f>
        <v/>
      </c>
    </row>
    <row r="76" spans="3:9">
      <c r="C76" s="1" t="s">
        <v>2286</v>
      </c>
      <c r="D76" s="4" t="str">
        <f t="shared" ca="1" si="1"/>
        <v/>
      </c>
      <c r="E76" s="2" t="str">
        <f ca="1">IF(G76="","",IF(COUNTIF(G$1:G76,G76)&gt;1,"",IF(COUNTIF(G:G,G76)&gt;=1,"左表に入れますねぇ","")))</f>
        <v/>
      </c>
      <c r="F76" s="2" t="str">
        <f ca="1">IF(ISNA(VLOOKUP('全表融合(関数用)'!W76,'全表融合(関数用)'!X$2:AB$9999,3,FALSE)),"",VLOOKUP('全表融合(関数用)'!W76,'全表融合(関数用)'!X$2:AB$9999,3,FALSE))</f>
        <v/>
      </c>
      <c r="G76" s="2" t="str">
        <f ca="1">IF(ISNA(VLOOKUP('全表融合(関数用)'!W76,'全表融合(関数用)'!X$2:AB$9999,4,FALSE)),"",VLOOKUP('全表融合(関数用)'!W76,'全表融合(関数用)'!X$2:AB$9999,4,FALSE))</f>
        <v/>
      </c>
      <c r="H76" s="2" t="str">
        <f ca="1">IF(ISNA(VLOOKUP('全表融合(関数用)'!W76,'全表融合(関数用)'!X$2:AB$9999,5,FALSE)),"",VLOOKUP('全表融合(関数用)'!W76,'全表融合(関数用)'!X$2:AB$9999,5,FALSE))</f>
        <v/>
      </c>
      <c r="I76" s="4" t="str">
        <f ca="1">IF(SUMIF('全表融合(関数用)'!Z:Z,F76,'全表融合(関数用)'!AC:AC)=0,"",SUMIF('全表融合(関数用)'!Z:Z,F76,'全表融合(関数用)'!AC:AC))</f>
        <v/>
      </c>
    </row>
    <row r="77" spans="3:9">
      <c r="C77" s="1" t="s">
        <v>2287</v>
      </c>
      <c r="D77" s="4" t="str">
        <f t="shared" ca="1" si="1"/>
        <v/>
      </c>
      <c r="E77" s="2" t="str">
        <f ca="1">IF(G77="","",IF(COUNTIF(G$1:G77,G77)&gt;1,"",IF(COUNTIF(G:G,G77)&gt;=1,"左表に入れますねぇ","")))</f>
        <v/>
      </c>
      <c r="F77" s="2" t="str">
        <f ca="1">IF(ISNA(VLOOKUP('全表融合(関数用)'!W77,'全表融合(関数用)'!X$2:AB$9999,3,FALSE)),"",VLOOKUP('全表融合(関数用)'!W77,'全表融合(関数用)'!X$2:AB$9999,3,FALSE))</f>
        <v/>
      </c>
      <c r="G77" s="2" t="str">
        <f ca="1">IF(ISNA(VLOOKUP('全表融合(関数用)'!W77,'全表融合(関数用)'!X$2:AB$9999,4,FALSE)),"",VLOOKUP('全表融合(関数用)'!W77,'全表融合(関数用)'!X$2:AB$9999,4,FALSE))</f>
        <v/>
      </c>
      <c r="H77" s="2" t="str">
        <f ca="1">IF(ISNA(VLOOKUP('全表融合(関数用)'!W77,'全表融合(関数用)'!X$2:AB$9999,5,FALSE)),"",VLOOKUP('全表融合(関数用)'!W77,'全表融合(関数用)'!X$2:AB$9999,5,FALSE))</f>
        <v/>
      </c>
      <c r="I77" s="4" t="str">
        <f ca="1">IF(SUMIF('全表融合(関数用)'!Z:Z,F77,'全表融合(関数用)'!AC:AC)=0,"",SUMIF('全表融合(関数用)'!Z:Z,F77,'全表融合(関数用)'!AC:AC))</f>
        <v/>
      </c>
    </row>
    <row r="78" spans="3:9">
      <c r="C78" s="1" t="s">
        <v>2288</v>
      </c>
      <c r="D78" s="4" t="str">
        <f t="shared" ca="1" si="1"/>
        <v/>
      </c>
      <c r="E78" s="2" t="str">
        <f ca="1">IF(G78="","",IF(COUNTIF(G$1:G78,G78)&gt;1,"",IF(COUNTIF(G:G,G78)&gt;=1,"左表に入れますねぇ","")))</f>
        <v/>
      </c>
      <c r="F78" s="2" t="str">
        <f ca="1">IF(ISNA(VLOOKUP('全表融合(関数用)'!W78,'全表融合(関数用)'!X$2:AB$9999,3,FALSE)),"",VLOOKUP('全表融合(関数用)'!W78,'全表融合(関数用)'!X$2:AB$9999,3,FALSE))</f>
        <v/>
      </c>
      <c r="G78" s="2" t="str">
        <f ca="1">IF(ISNA(VLOOKUP('全表融合(関数用)'!W78,'全表融合(関数用)'!X$2:AB$9999,4,FALSE)),"",VLOOKUP('全表融合(関数用)'!W78,'全表融合(関数用)'!X$2:AB$9999,4,FALSE))</f>
        <v/>
      </c>
      <c r="H78" s="2" t="str">
        <f ca="1">IF(ISNA(VLOOKUP('全表融合(関数用)'!W78,'全表融合(関数用)'!X$2:AB$9999,5,FALSE)),"",VLOOKUP('全表融合(関数用)'!W78,'全表融合(関数用)'!X$2:AB$9999,5,FALSE))</f>
        <v/>
      </c>
      <c r="I78" s="4" t="str">
        <f ca="1">IF(SUMIF('全表融合(関数用)'!Z:Z,F78,'全表融合(関数用)'!AC:AC)=0,"",SUMIF('全表融合(関数用)'!Z:Z,F78,'全表融合(関数用)'!AC:AC))</f>
        <v/>
      </c>
    </row>
    <row r="79" spans="3:9">
      <c r="C79" s="1" t="s">
        <v>2289</v>
      </c>
      <c r="D79" s="4" t="str">
        <f t="shared" ca="1" si="1"/>
        <v/>
      </c>
      <c r="E79" s="2" t="str">
        <f ca="1">IF(G79="","",IF(COUNTIF(G$1:G79,G79)&gt;1,"",IF(COUNTIF(G:G,G79)&gt;=1,"左表に入れますねぇ","")))</f>
        <v/>
      </c>
      <c r="F79" s="2" t="str">
        <f ca="1">IF(ISNA(VLOOKUP('全表融合(関数用)'!W79,'全表融合(関数用)'!X$2:AB$9999,3,FALSE)),"",VLOOKUP('全表融合(関数用)'!W79,'全表融合(関数用)'!X$2:AB$9999,3,FALSE))</f>
        <v/>
      </c>
      <c r="G79" s="2" t="str">
        <f ca="1">IF(ISNA(VLOOKUP('全表融合(関数用)'!W79,'全表融合(関数用)'!X$2:AB$9999,4,FALSE)),"",VLOOKUP('全表融合(関数用)'!W79,'全表融合(関数用)'!X$2:AB$9999,4,FALSE))</f>
        <v/>
      </c>
      <c r="H79" s="2" t="str">
        <f ca="1">IF(ISNA(VLOOKUP('全表融合(関数用)'!W79,'全表融合(関数用)'!X$2:AB$9999,5,FALSE)),"",VLOOKUP('全表融合(関数用)'!W79,'全表融合(関数用)'!X$2:AB$9999,5,FALSE))</f>
        <v/>
      </c>
      <c r="I79" s="4" t="str">
        <f ca="1">IF(SUMIF('全表融合(関数用)'!Z:Z,F79,'全表融合(関数用)'!AC:AC)=0,"",SUMIF('全表融合(関数用)'!Z:Z,F79,'全表融合(関数用)'!AC:AC))</f>
        <v/>
      </c>
    </row>
    <row r="80" spans="3:9">
      <c r="C80" s="1" t="s">
        <v>2290</v>
      </c>
      <c r="D80" s="4" t="str">
        <f t="shared" ca="1" si="1"/>
        <v/>
      </c>
      <c r="E80" s="2" t="str">
        <f ca="1">IF(G80="","",IF(COUNTIF(G$1:G80,G80)&gt;1,"",IF(COUNTIF(G:G,G80)&gt;=1,"左表に入れますねぇ","")))</f>
        <v/>
      </c>
      <c r="F80" s="2" t="str">
        <f ca="1">IF(ISNA(VLOOKUP('全表融合(関数用)'!W80,'全表融合(関数用)'!X$2:AB$9999,3,FALSE)),"",VLOOKUP('全表融合(関数用)'!W80,'全表融合(関数用)'!X$2:AB$9999,3,FALSE))</f>
        <v/>
      </c>
      <c r="G80" s="2" t="str">
        <f ca="1">IF(ISNA(VLOOKUP('全表融合(関数用)'!W80,'全表融合(関数用)'!X$2:AB$9999,4,FALSE)),"",VLOOKUP('全表融合(関数用)'!W80,'全表融合(関数用)'!X$2:AB$9999,4,FALSE))</f>
        <v/>
      </c>
      <c r="H80" s="2" t="str">
        <f ca="1">IF(ISNA(VLOOKUP('全表融合(関数用)'!W80,'全表融合(関数用)'!X$2:AB$9999,5,FALSE)),"",VLOOKUP('全表融合(関数用)'!W80,'全表融合(関数用)'!X$2:AB$9999,5,FALSE))</f>
        <v/>
      </c>
      <c r="I80" s="4" t="str">
        <f ca="1">IF(SUMIF('全表融合(関数用)'!Z:Z,F80,'全表融合(関数用)'!AC:AC)=0,"",SUMIF('全表融合(関数用)'!Z:Z,F80,'全表融合(関数用)'!AC:AC))</f>
        <v/>
      </c>
    </row>
    <row r="81" spans="3:9">
      <c r="C81" s="1" t="s">
        <v>2291</v>
      </c>
      <c r="D81" s="4" t="str">
        <f t="shared" ca="1" si="1"/>
        <v/>
      </c>
      <c r="E81" s="2" t="str">
        <f ca="1">IF(G81="","",IF(COUNTIF(G$1:G81,G81)&gt;1,"",IF(COUNTIF(G:G,G81)&gt;=1,"左表に入れますねぇ","")))</f>
        <v/>
      </c>
      <c r="F81" s="2" t="str">
        <f ca="1">IF(ISNA(VLOOKUP('全表融合(関数用)'!W81,'全表融合(関数用)'!X$2:AB$9999,3,FALSE)),"",VLOOKUP('全表融合(関数用)'!W81,'全表融合(関数用)'!X$2:AB$9999,3,FALSE))</f>
        <v/>
      </c>
      <c r="G81" s="2" t="str">
        <f ca="1">IF(ISNA(VLOOKUP('全表融合(関数用)'!W81,'全表融合(関数用)'!X$2:AB$9999,4,FALSE)),"",VLOOKUP('全表融合(関数用)'!W81,'全表融合(関数用)'!X$2:AB$9999,4,FALSE))</f>
        <v/>
      </c>
      <c r="H81" s="2" t="str">
        <f ca="1">IF(ISNA(VLOOKUP('全表融合(関数用)'!W81,'全表融合(関数用)'!X$2:AB$9999,5,FALSE)),"",VLOOKUP('全表融合(関数用)'!W81,'全表融合(関数用)'!X$2:AB$9999,5,FALSE))</f>
        <v/>
      </c>
      <c r="I81" s="4" t="str">
        <f ca="1">IF(SUMIF('全表融合(関数用)'!Z:Z,F81,'全表融合(関数用)'!AC:AC)=0,"",SUMIF('全表融合(関数用)'!Z:Z,F81,'全表融合(関数用)'!AC:AC))</f>
        <v/>
      </c>
    </row>
    <row r="82" spans="3:9">
      <c r="C82" s="1" t="s">
        <v>2292</v>
      </c>
      <c r="D82" s="4" t="str">
        <f t="shared" ca="1" si="1"/>
        <v/>
      </c>
      <c r="E82" s="2" t="str">
        <f ca="1">IF(G82="","",IF(COUNTIF(G$1:G82,G82)&gt;1,"",IF(COUNTIF(G:G,G82)&gt;=1,"左表に入れますねぇ","")))</f>
        <v/>
      </c>
      <c r="F82" s="2" t="str">
        <f ca="1">IF(ISNA(VLOOKUP('全表融合(関数用)'!W82,'全表融合(関数用)'!X$2:AB$9999,3,FALSE)),"",VLOOKUP('全表融合(関数用)'!W82,'全表融合(関数用)'!X$2:AB$9999,3,FALSE))</f>
        <v/>
      </c>
      <c r="G82" s="2" t="str">
        <f ca="1">IF(ISNA(VLOOKUP('全表融合(関数用)'!W82,'全表融合(関数用)'!X$2:AB$9999,4,FALSE)),"",VLOOKUP('全表融合(関数用)'!W82,'全表融合(関数用)'!X$2:AB$9999,4,FALSE))</f>
        <v/>
      </c>
      <c r="H82" s="2" t="str">
        <f ca="1">IF(ISNA(VLOOKUP('全表融合(関数用)'!W82,'全表融合(関数用)'!X$2:AB$9999,5,FALSE)),"",VLOOKUP('全表融合(関数用)'!W82,'全表融合(関数用)'!X$2:AB$9999,5,FALSE))</f>
        <v/>
      </c>
      <c r="I82" s="4" t="str">
        <f ca="1">IF(SUMIF('全表融合(関数用)'!Z:Z,F82,'全表融合(関数用)'!AC:AC)=0,"",SUMIF('全表融合(関数用)'!Z:Z,F82,'全表融合(関数用)'!AC:AC))</f>
        <v/>
      </c>
    </row>
    <row r="83" spans="3:9">
      <c r="C83" s="1" t="s">
        <v>2293</v>
      </c>
      <c r="D83" s="4" t="str">
        <f t="shared" ca="1" si="1"/>
        <v/>
      </c>
      <c r="E83" s="2" t="str">
        <f ca="1">IF(G83="","",IF(COUNTIF(G$1:G83,G83)&gt;1,"",IF(COUNTIF(G:G,G83)&gt;=1,"左表に入れますねぇ","")))</f>
        <v/>
      </c>
      <c r="F83" s="2" t="str">
        <f ca="1">IF(ISNA(VLOOKUP('全表融合(関数用)'!W83,'全表融合(関数用)'!X$2:AB$9999,3,FALSE)),"",VLOOKUP('全表融合(関数用)'!W83,'全表融合(関数用)'!X$2:AB$9999,3,FALSE))</f>
        <v/>
      </c>
      <c r="G83" s="2" t="str">
        <f ca="1">IF(ISNA(VLOOKUP('全表融合(関数用)'!W83,'全表融合(関数用)'!X$2:AB$9999,4,FALSE)),"",VLOOKUP('全表融合(関数用)'!W83,'全表融合(関数用)'!X$2:AB$9999,4,FALSE))</f>
        <v/>
      </c>
      <c r="H83" s="2" t="str">
        <f ca="1">IF(ISNA(VLOOKUP('全表融合(関数用)'!W83,'全表融合(関数用)'!X$2:AB$9999,5,FALSE)),"",VLOOKUP('全表融合(関数用)'!W83,'全表融合(関数用)'!X$2:AB$9999,5,FALSE))</f>
        <v/>
      </c>
      <c r="I83" s="4" t="str">
        <f ca="1">IF(SUMIF('全表融合(関数用)'!Z:Z,F83,'全表融合(関数用)'!AC:AC)=0,"",SUMIF('全表融合(関数用)'!Z:Z,F83,'全表融合(関数用)'!AC:AC))</f>
        <v/>
      </c>
    </row>
    <row r="84" spans="3:9">
      <c r="C84" s="1" t="s">
        <v>2294</v>
      </c>
      <c r="D84" s="4" t="str">
        <f t="shared" ca="1" si="1"/>
        <v/>
      </c>
      <c r="E84" s="2" t="str">
        <f ca="1">IF(G84="","",IF(COUNTIF(G$1:G84,G84)&gt;1,"",IF(COUNTIF(G:G,G84)&gt;=1,"左表に入れますねぇ","")))</f>
        <v/>
      </c>
      <c r="F84" s="2" t="str">
        <f ca="1">IF(ISNA(VLOOKUP('全表融合(関数用)'!W84,'全表融合(関数用)'!X$2:AB$9999,3,FALSE)),"",VLOOKUP('全表融合(関数用)'!W84,'全表融合(関数用)'!X$2:AB$9999,3,FALSE))</f>
        <v/>
      </c>
      <c r="G84" s="2" t="str">
        <f ca="1">IF(ISNA(VLOOKUP('全表融合(関数用)'!W84,'全表融合(関数用)'!X$2:AB$9999,4,FALSE)),"",VLOOKUP('全表融合(関数用)'!W84,'全表融合(関数用)'!X$2:AB$9999,4,FALSE))</f>
        <v/>
      </c>
      <c r="H84" s="2" t="str">
        <f ca="1">IF(ISNA(VLOOKUP('全表融合(関数用)'!W84,'全表融合(関数用)'!X$2:AB$9999,5,FALSE)),"",VLOOKUP('全表融合(関数用)'!W84,'全表融合(関数用)'!X$2:AB$9999,5,FALSE))</f>
        <v/>
      </c>
      <c r="I84" s="4" t="str">
        <f ca="1">IF(SUMIF('全表融合(関数用)'!Z:Z,F84,'全表融合(関数用)'!AC:AC)=0,"",SUMIF('全表融合(関数用)'!Z:Z,F84,'全表融合(関数用)'!AC:AC))</f>
        <v/>
      </c>
    </row>
    <row r="85" spans="3:9">
      <c r="C85" s="1" t="s">
        <v>2295</v>
      </c>
      <c r="D85" s="4" t="str">
        <f t="shared" ca="1" si="1"/>
        <v/>
      </c>
      <c r="E85" s="2" t="str">
        <f ca="1">IF(G85="","",IF(COUNTIF(G$1:G85,G85)&gt;1,"",IF(COUNTIF(G:G,G85)&gt;=1,"左表に入れますねぇ","")))</f>
        <v/>
      </c>
      <c r="F85" s="2" t="str">
        <f ca="1">IF(ISNA(VLOOKUP('全表融合(関数用)'!W85,'全表融合(関数用)'!X$2:AB$9999,3,FALSE)),"",VLOOKUP('全表融合(関数用)'!W85,'全表融合(関数用)'!X$2:AB$9999,3,FALSE))</f>
        <v/>
      </c>
      <c r="G85" s="2" t="str">
        <f ca="1">IF(ISNA(VLOOKUP('全表融合(関数用)'!W85,'全表融合(関数用)'!X$2:AB$9999,4,FALSE)),"",VLOOKUP('全表融合(関数用)'!W85,'全表融合(関数用)'!X$2:AB$9999,4,FALSE))</f>
        <v/>
      </c>
      <c r="H85" s="2" t="str">
        <f ca="1">IF(ISNA(VLOOKUP('全表融合(関数用)'!W85,'全表融合(関数用)'!X$2:AB$9999,5,FALSE)),"",VLOOKUP('全表融合(関数用)'!W85,'全表融合(関数用)'!X$2:AB$9999,5,FALSE))</f>
        <v/>
      </c>
      <c r="I85" s="4" t="str">
        <f ca="1">IF(SUMIF('全表融合(関数用)'!Z:Z,F85,'全表融合(関数用)'!AC:AC)=0,"",SUMIF('全表融合(関数用)'!Z:Z,F85,'全表融合(関数用)'!AC:AC))</f>
        <v/>
      </c>
    </row>
    <row r="86" spans="3:9">
      <c r="C86" s="1" t="s">
        <v>2296</v>
      </c>
      <c r="D86" s="4" t="str">
        <f t="shared" ca="1" si="1"/>
        <v/>
      </c>
      <c r="E86" s="2" t="str">
        <f ca="1">IF(G86="","",IF(COUNTIF(G$1:G86,G86)&gt;1,"",IF(COUNTIF(G:G,G86)&gt;=1,"左表に入れますねぇ","")))</f>
        <v/>
      </c>
      <c r="F86" s="2" t="str">
        <f ca="1">IF(ISNA(VLOOKUP('全表融合(関数用)'!W86,'全表融合(関数用)'!X$2:AB$9999,3,FALSE)),"",VLOOKUP('全表融合(関数用)'!W86,'全表融合(関数用)'!X$2:AB$9999,3,FALSE))</f>
        <v/>
      </c>
      <c r="G86" s="2" t="str">
        <f ca="1">IF(ISNA(VLOOKUP('全表融合(関数用)'!W86,'全表融合(関数用)'!X$2:AB$9999,4,FALSE)),"",VLOOKUP('全表融合(関数用)'!W86,'全表融合(関数用)'!X$2:AB$9999,4,FALSE))</f>
        <v/>
      </c>
      <c r="H86" s="2" t="str">
        <f ca="1">IF(ISNA(VLOOKUP('全表融合(関数用)'!W86,'全表融合(関数用)'!X$2:AB$9999,5,FALSE)),"",VLOOKUP('全表融合(関数用)'!W86,'全表融合(関数用)'!X$2:AB$9999,5,FALSE))</f>
        <v/>
      </c>
      <c r="I86" s="4" t="str">
        <f ca="1">IF(SUMIF('全表融合(関数用)'!Z:Z,F86,'全表融合(関数用)'!AC:AC)=0,"",SUMIF('全表融合(関数用)'!Z:Z,F86,'全表融合(関数用)'!AC:AC))</f>
        <v/>
      </c>
    </row>
    <row r="87" spans="3:9">
      <c r="C87" s="1" t="s">
        <v>2297</v>
      </c>
      <c r="D87" s="4" t="str">
        <f t="shared" ca="1" si="1"/>
        <v/>
      </c>
      <c r="E87" s="2" t="str">
        <f ca="1">IF(G87="","",IF(COUNTIF(G$1:G87,G87)&gt;1,"",IF(COUNTIF(G:G,G87)&gt;=1,"左表に入れますねぇ","")))</f>
        <v/>
      </c>
      <c r="F87" s="2" t="str">
        <f ca="1">IF(ISNA(VLOOKUP('全表融合(関数用)'!W87,'全表融合(関数用)'!X$2:AB$9999,3,FALSE)),"",VLOOKUP('全表融合(関数用)'!W87,'全表融合(関数用)'!X$2:AB$9999,3,FALSE))</f>
        <v/>
      </c>
      <c r="G87" s="2" t="str">
        <f ca="1">IF(ISNA(VLOOKUP('全表融合(関数用)'!W87,'全表融合(関数用)'!X$2:AB$9999,4,FALSE)),"",VLOOKUP('全表融合(関数用)'!W87,'全表融合(関数用)'!X$2:AB$9999,4,FALSE))</f>
        <v/>
      </c>
      <c r="H87" s="2" t="str">
        <f ca="1">IF(ISNA(VLOOKUP('全表融合(関数用)'!W87,'全表融合(関数用)'!X$2:AB$9999,5,FALSE)),"",VLOOKUP('全表融合(関数用)'!W87,'全表融合(関数用)'!X$2:AB$9999,5,FALSE))</f>
        <v/>
      </c>
      <c r="I87" s="4" t="str">
        <f ca="1">IF(SUMIF('全表融合(関数用)'!Z:Z,F87,'全表融合(関数用)'!AC:AC)=0,"",SUMIF('全表融合(関数用)'!Z:Z,F87,'全表融合(関数用)'!AC:AC))</f>
        <v/>
      </c>
    </row>
    <row r="88" spans="3:9">
      <c r="C88" s="1" t="s">
        <v>2298</v>
      </c>
      <c r="D88" s="4" t="str">
        <f t="shared" ca="1" si="1"/>
        <v/>
      </c>
      <c r="E88" s="2" t="str">
        <f ca="1">IF(G88="","",IF(COUNTIF(G$1:G88,G88)&gt;1,"",IF(COUNTIF(G:G,G88)&gt;=1,"左表に入れますねぇ","")))</f>
        <v/>
      </c>
      <c r="F88" s="2" t="str">
        <f ca="1">IF(ISNA(VLOOKUP('全表融合(関数用)'!W88,'全表融合(関数用)'!X$2:AB$9999,3,FALSE)),"",VLOOKUP('全表融合(関数用)'!W88,'全表融合(関数用)'!X$2:AB$9999,3,FALSE))</f>
        <v/>
      </c>
      <c r="G88" s="2" t="str">
        <f ca="1">IF(ISNA(VLOOKUP('全表融合(関数用)'!W88,'全表融合(関数用)'!X$2:AB$9999,4,FALSE)),"",VLOOKUP('全表融合(関数用)'!W88,'全表融合(関数用)'!X$2:AB$9999,4,FALSE))</f>
        <v/>
      </c>
      <c r="H88" s="2" t="str">
        <f ca="1">IF(ISNA(VLOOKUP('全表融合(関数用)'!W88,'全表融合(関数用)'!X$2:AB$9999,5,FALSE)),"",VLOOKUP('全表融合(関数用)'!W88,'全表融合(関数用)'!X$2:AB$9999,5,FALSE))</f>
        <v/>
      </c>
      <c r="I88" s="4" t="str">
        <f ca="1">IF(SUMIF('全表融合(関数用)'!Z:Z,F88,'全表融合(関数用)'!AC:AC)=0,"",SUMIF('全表融合(関数用)'!Z:Z,F88,'全表融合(関数用)'!AC:AC))</f>
        <v/>
      </c>
    </row>
    <row r="89" spans="3:9">
      <c r="C89" s="1" t="s">
        <v>2299</v>
      </c>
      <c r="D89" s="4" t="str">
        <f t="shared" ca="1" si="1"/>
        <v/>
      </c>
      <c r="E89" s="2" t="str">
        <f ca="1">IF(G89="","",IF(COUNTIF(G$1:G89,G89)&gt;1,"",IF(COUNTIF(G:G,G89)&gt;=1,"左表に入れますねぇ","")))</f>
        <v/>
      </c>
      <c r="F89" s="2" t="str">
        <f ca="1">IF(ISNA(VLOOKUP('全表融合(関数用)'!W89,'全表融合(関数用)'!X$2:AB$9999,3,FALSE)),"",VLOOKUP('全表融合(関数用)'!W89,'全表融合(関数用)'!X$2:AB$9999,3,FALSE))</f>
        <v/>
      </c>
      <c r="G89" s="2" t="str">
        <f ca="1">IF(ISNA(VLOOKUP('全表融合(関数用)'!W89,'全表融合(関数用)'!X$2:AB$9999,4,FALSE)),"",VLOOKUP('全表融合(関数用)'!W89,'全表融合(関数用)'!X$2:AB$9999,4,FALSE))</f>
        <v/>
      </c>
      <c r="H89" s="2" t="str">
        <f ca="1">IF(ISNA(VLOOKUP('全表融合(関数用)'!W89,'全表融合(関数用)'!X$2:AB$9999,5,FALSE)),"",VLOOKUP('全表融合(関数用)'!W89,'全表融合(関数用)'!X$2:AB$9999,5,FALSE))</f>
        <v/>
      </c>
      <c r="I89" s="4" t="str">
        <f ca="1">IF(SUMIF('全表融合(関数用)'!Z:Z,F89,'全表融合(関数用)'!AC:AC)=0,"",SUMIF('全表融合(関数用)'!Z:Z,F89,'全表融合(関数用)'!AC:AC))</f>
        <v/>
      </c>
    </row>
    <row r="90" spans="3:9">
      <c r="C90" s="1" t="s">
        <v>2300</v>
      </c>
      <c r="D90" s="4" t="str">
        <f t="shared" ca="1" si="1"/>
        <v/>
      </c>
      <c r="E90" s="2" t="str">
        <f ca="1">IF(G90="","",IF(COUNTIF(G$1:G90,G90)&gt;1,"",IF(COUNTIF(G:G,G90)&gt;=1,"左表に入れますねぇ","")))</f>
        <v/>
      </c>
      <c r="F90" s="2" t="str">
        <f ca="1">IF(ISNA(VLOOKUP('全表融合(関数用)'!W90,'全表融合(関数用)'!X$2:AB$9999,3,FALSE)),"",VLOOKUP('全表融合(関数用)'!W90,'全表融合(関数用)'!X$2:AB$9999,3,FALSE))</f>
        <v/>
      </c>
      <c r="G90" s="2" t="str">
        <f ca="1">IF(ISNA(VLOOKUP('全表融合(関数用)'!W90,'全表融合(関数用)'!X$2:AB$9999,4,FALSE)),"",VLOOKUP('全表融合(関数用)'!W90,'全表融合(関数用)'!X$2:AB$9999,4,FALSE))</f>
        <v/>
      </c>
      <c r="H90" s="2" t="str">
        <f ca="1">IF(ISNA(VLOOKUP('全表融合(関数用)'!W90,'全表融合(関数用)'!X$2:AB$9999,5,FALSE)),"",VLOOKUP('全表融合(関数用)'!W90,'全表融合(関数用)'!X$2:AB$9999,5,FALSE))</f>
        <v/>
      </c>
      <c r="I90" s="4" t="str">
        <f ca="1">IF(SUMIF('全表融合(関数用)'!Z:Z,F90,'全表融合(関数用)'!AC:AC)=0,"",SUMIF('全表融合(関数用)'!Z:Z,F90,'全表融合(関数用)'!AC:AC))</f>
        <v/>
      </c>
    </row>
    <row r="91" spans="3:9">
      <c r="C91" s="1" t="s">
        <v>2301</v>
      </c>
      <c r="D91" s="4" t="str">
        <f t="shared" ca="1" si="1"/>
        <v/>
      </c>
      <c r="E91" s="2" t="str">
        <f ca="1">IF(G91="","",IF(COUNTIF(G$1:G91,G91)&gt;1,"",IF(COUNTIF(G:G,G91)&gt;=1,"左表に入れますねぇ","")))</f>
        <v/>
      </c>
      <c r="F91" s="2" t="str">
        <f ca="1">IF(ISNA(VLOOKUP('全表融合(関数用)'!W91,'全表融合(関数用)'!X$2:AB$9999,3,FALSE)),"",VLOOKUP('全表融合(関数用)'!W91,'全表融合(関数用)'!X$2:AB$9999,3,FALSE))</f>
        <v/>
      </c>
      <c r="G91" s="2" t="str">
        <f ca="1">IF(ISNA(VLOOKUP('全表融合(関数用)'!W91,'全表融合(関数用)'!X$2:AB$9999,4,FALSE)),"",VLOOKUP('全表融合(関数用)'!W91,'全表融合(関数用)'!X$2:AB$9999,4,FALSE))</f>
        <v/>
      </c>
      <c r="H91" s="2" t="str">
        <f ca="1">IF(ISNA(VLOOKUP('全表融合(関数用)'!W91,'全表融合(関数用)'!X$2:AB$9999,5,FALSE)),"",VLOOKUP('全表融合(関数用)'!W91,'全表融合(関数用)'!X$2:AB$9999,5,FALSE))</f>
        <v/>
      </c>
      <c r="I91" s="4" t="str">
        <f ca="1">IF(SUMIF('全表融合(関数用)'!Z:Z,F91,'全表融合(関数用)'!AC:AC)=0,"",SUMIF('全表融合(関数用)'!Z:Z,F91,'全表融合(関数用)'!AC:AC))</f>
        <v/>
      </c>
    </row>
    <row r="92" spans="3:9">
      <c r="C92" s="1" t="s">
        <v>2302</v>
      </c>
      <c r="D92" s="4" t="str">
        <f t="shared" ca="1" si="1"/>
        <v/>
      </c>
      <c r="E92" s="2" t="str">
        <f ca="1">IF(G92="","",IF(COUNTIF(G$1:G92,G92)&gt;1,"",IF(COUNTIF(G:G,G92)&gt;=1,"左表に入れますねぇ","")))</f>
        <v/>
      </c>
      <c r="F92" s="2" t="str">
        <f ca="1">IF(ISNA(VLOOKUP('全表融合(関数用)'!W92,'全表融合(関数用)'!X$2:AB$9999,3,FALSE)),"",VLOOKUP('全表融合(関数用)'!W92,'全表融合(関数用)'!X$2:AB$9999,3,FALSE))</f>
        <v/>
      </c>
      <c r="G92" s="2" t="str">
        <f ca="1">IF(ISNA(VLOOKUP('全表融合(関数用)'!W92,'全表融合(関数用)'!X$2:AB$9999,4,FALSE)),"",VLOOKUP('全表融合(関数用)'!W92,'全表融合(関数用)'!X$2:AB$9999,4,FALSE))</f>
        <v/>
      </c>
      <c r="H92" s="2" t="str">
        <f ca="1">IF(ISNA(VLOOKUP('全表融合(関数用)'!W92,'全表融合(関数用)'!X$2:AB$9999,5,FALSE)),"",VLOOKUP('全表融合(関数用)'!W92,'全表融合(関数用)'!X$2:AB$9999,5,FALSE))</f>
        <v/>
      </c>
      <c r="I92" s="4" t="str">
        <f ca="1">IF(SUMIF('全表融合(関数用)'!Z:Z,F92,'全表融合(関数用)'!AC:AC)=0,"",SUMIF('全表融合(関数用)'!Z:Z,F92,'全表融合(関数用)'!AC:AC))</f>
        <v/>
      </c>
    </row>
    <row r="93" spans="3:9">
      <c r="C93" s="1" t="s">
        <v>2303</v>
      </c>
      <c r="D93" s="4" t="str">
        <f t="shared" ca="1" si="1"/>
        <v/>
      </c>
      <c r="E93" s="2" t="str">
        <f ca="1">IF(G93="","",IF(COUNTIF(G$1:G93,G93)&gt;1,"",IF(COUNTIF(G:G,G93)&gt;=1,"左表に入れますねぇ","")))</f>
        <v/>
      </c>
      <c r="F93" s="2" t="str">
        <f ca="1">IF(ISNA(VLOOKUP('全表融合(関数用)'!W93,'全表融合(関数用)'!X$2:AB$9999,3,FALSE)),"",VLOOKUP('全表融合(関数用)'!W93,'全表融合(関数用)'!X$2:AB$9999,3,FALSE))</f>
        <v/>
      </c>
      <c r="G93" s="2" t="str">
        <f ca="1">IF(ISNA(VLOOKUP('全表融合(関数用)'!W93,'全表融合(関数用)'!X$2:AB$9999,4,FALSE)),"",VLOOKUP('全表融合(関数用)'!W93,'全表融合(関数用)'!X$2:AB$9999,4,FALSE))</f>
        <v/>
      </c>
      <c r="H93" s="2" t="str">
        <f ca="1">IF(ISNA(VLOOKUP('全表融合(関数用)'!W93,'全表融合(関数用)'!X$2:AB$9999,5,FALSE)),"",VLOOKUP('全表融合(関数用)'!W93,'全表融合(関数用)'!X$2:AB$9999,5,FALSE))</f>
        <v/>
      </c>
      <c r="I93" s="4" t="str">
        <f ca="1">IF(SUMIF('全表融合(関数用)'!Z:Z,F93,'全表融合(関数用)'!AC:AC)=0,"",SUMIF('全表融合(関数用)'!Z:Z,F93,'全表融合(関数用)'!AC:AC))</f>
        <v/>
      </c>
    </row>
    <row r="94" spans="3:9">
      <c r="C94" s="1" t="s">
        <v>2304</v>
      </c>
      <c r="D94" s="4" t="str">
        <f t="shared" ca="1" si="1"/>
        <v/>
      </c>
      <c r="E94" s="2" t="str">
        <f ca="1">IF(G94="","",IF(COUNTIF(G$1:G94,G94)&gt;1,"",IF(COUNTIF(G:G,G94)&gt;=1,"左表に入れますねぇ","")))</f>
        <v/>
      </c>
      <c r="F94" s="2" t="str">
        <f ca="1">IF(ISNA(VLOOKUP('全表融合(関数用)'!W94,'全表融合(関数用)'!X$2:AB$9999,3,FALSE)),"",VLOOKUP('全表融合(関数用)'!W94,'全表融合(関数用)'!X$2:AB$9999,3,FALSE))</f>
        <v/>
      </c>
      <c r="G94" s="2" t="str">
        <f ca="1">IF(ISNA(VLOOKUP('全表融合(関数用)'!W94,'全表融合(関数用)'!X$2:AB$9999,4,FALSE)),"",VLOOKUP('全表融合(関数用)'!W94,'全表融合(関数用)'!X$2:AB$9999,4,FALSE))</f>
        <v/>
      </c>
      <c r="H94" s="2" t="str">
        <f ca="1">IF(ISNA(VLOOKUP('全表融合(関数用)'!W94,'全表融合(関数用)'!X$2:AB$9999,5,FALSE)),"",VLOOKUP('全表融合(関数用)'!W94,'全表融合(関数用)'!X$2:AB$9999,5,FALSE))</f>
        <v/>
      </c>
      <c r="I94" s="4" t="str">
        <f ca="1">IF(SUMIF('全表融合(関数用)'!Z:Z,F94,'全表融合(関数用)'!AC:AC)=0,"",SUMIF('全表融合(関数用)'!Z:Z,F94,'全表融合(関数用)'!AC:AC))</f>
        <v/>
      </c>
    </row>
    <row r="95" spans="3:9">
      <c r="C95" s="1" t="s">
        <v>2305</v>
      </c>
      <c r="D95" s="4" t="str">
        <f t="shared" ca="1" si="1"/>
        <v/>
      </c>
      <c r="E95" s="2" t="str">
        <f ca="1">IF(G95="","",IF(COUNTIF(G$1:G95,G95)&gt;1,"",IF(COUNTIF(G:G,G95)&gt;=1,"左表に入れますねぇ","")))</f>
        <v/>
      </c>
      <c r="F95" s="2" t="str">
        <f ca="1">IF(ISNA(VLOOKUP('全表融合(関数用)'!W95,'全表融合(関数用)'!X$2:AB$9999,3,FALSE)),"",VLOOKUP('全表融合(関数用)'!W95,'全表融合(関数用)'!X$2:AB$9999,3,FALSE))</f>
        <v/>
      </c>
      <c r="G95" s="2" t="str">
        <f ca="1">IF(ISNA(VLOOKUP('全表融合(関数用)'!W95,'全表融合(関数用)'!X$2:AB$9999,4,FALSE)),"",VLOOKUP('全表融合(関数用)'!W95,'全表融合(関数用)'!X$2:AB$9999,4,FALSE))</f>
        <v/>
      </c>
      <c r="H95" s="2" t="str">
        <f ca="1">IF(ISNA(VLOOKUP('全表融合(関数用)'!W95,'全表融合(関数用)'!X$2:AB$9999,5,FALSE)),"",VLOOKUP('全表融合(関数用)'!W95,'全表融合(関数用)'!X$2:AB$9999,5,FALSE))</f>
        <v/>
      </c>
      <c r="I95" s="4" t="str">
        <f ca="1">IF(SUMIF('全表融合(関数用)'!Z:Z,F95,'全表融合(関数用)'!AC:AC)=0,"",SUMIF('全表融合(関数用)'!Z:Z,F95,'全表融合(関数用)'!AC:AC))</f>
        <v/>
      </c>
    </row>
    <row r="96" spans="3:9">
      <c r="C96" s="1" t="s">
        <v>2306</v>
      </c>
      <c r="D96" s="4" t="str">
        <f t="shared" ca="1" si="1"/>
        <v/>
      </c>
      <c r="E96" s="2" t="str">
        <f ca="1">IF(G96="","",IF(COUNTIF(G$1:G96,G96)&gt;1,"",IF(COUNTIF(G:G,G96)&gt;=1,"左表に入れますねぇ","")))</f>
        <v/>
      </c>
      <c r="F96" s="2" t="str">
        <f ca="1">IF(ISNA(VLOOKUP('全表融合(関数用)'!W96,'全表融合(関数用)'!X$2:AB$9999,3,FALSE)),"",VLOOKUP('全表融合(関数用)'!W96,'全表融合(関数用)'!X$2:AB$9999,3,FALSE))</f>
        <v/>
      </c>
      <c r="G96" s="2" t="str">
        <f ca="1">IF(ISNA(VLOOKUP('全表融合(関数用)'!W96,'全表融合(関数用)'!X$2:AB$9999,4,FALSE)),"",VLOOKUP('全表融合(関数用)'!W96,'全表融合(関数用)'!X$2:AB$9999,4,FALSE))</f>
        <v/>
      </c>
      <c r="H96" s="2" t="str">
        <f ca="1">IF(ISNA(VLOOKUP('全表融合(関数用)'!W96,'全表融合(関数用)'!X$2:AB$9999,5,FALSE)),"",VLOOKUP('全表融合(関数用)'!W96,'全表融合(関数用)'!X$2:AB$9999,5,FALSE))</f>
        <v/>
      </c>
      <c r="I96" s="4" t="str">
        <f ca="1">IF(SUMIF('全表融合(関数用)'!Z:Z,F96,'全表融合(関数用)'!AC:AC)=0,"",SUMIF('全表融合(関数用)'!Z:Z,F96,'全表融合(関数用)'!AC:AC))</f>
        <v/>
      </c>
    </row>
    <row r="97" spans="3:9">
      <c r="C97" s="1" t="s">
        <v>2307</v>
      </c>
      <c r="D97" s="4" t="str">
        <f t="shared" ca="1" si="1"/>
        <v/>
      </c>
      <c r="E97" s="2" t="str">
        <f ca="1">IF(G97="","",IF(COUNTIF(G$1:G97,G97)&gt;1,"",IF(COUNTIF(G:G,G97)&gt;=1,"左表に入れますねぇ","")))</f>
        <v/>
      </c>
      <c r="F97" s="2" t="str">
        <f ca="1">IF(ISNA(VLOOKUP('全表融合(関数用)'!W97,'全表融合(関数用)'!X$2:AB$9999,3,FALSE)),"",VLOOKUP('全表融合(関数用)'!W97,'全表融合(関数用)'!X$2:AB$9999,3,FALSE))</f>
        <v/>
      </c>
      <c r="G97" s="2" t="str">
        <f ca="1">IF(ISNA(VLOOKUP('全表融合(関数用)'!W97,'全表融合(関数用)'!X$2:AB$9999,4,FALSE)),"",VLOOKUP('全表融合(関数用)'!W97,'全表融合(関数用)'!X$2:AB$9999,4,FALSE))</f>
        <v/>
      </c>
      <c r="H97" s="2" t="str">
        <f ca="1">IF(ISNA(VLOOKUP('全表融合(関数用)'!W97,'全表融合(関数用)'!X$2:AB$9999,5,FALSE)),"",VLOOKUP('全表融合(関数用)'!W97,'全表融合(関数用)'!X$2:AB$9999,5,FALSE))</f>
        <v/>
      </c>
      <c r="I97" s="4" t="str">
        <f ca="1">IF(SUMIF('全表融合(関数用)'!Z:Z,F97,'全表融合(関数用)'!AC:AC)=0,"",SUMIF('全表融合(関数用)'!Z:Z,F97,'全表融合(関数用)'!AC:AC))</f>
        <v/>
      </c>
    </row>
    <row r="98" spans="3:9">
      <c r="C98" s="1" t="s">
        <v>2308</v>
      </c>
      <c r="D98" s="4" t="str">
        <f t="shared" ca="1" si="1"/>
        <v/>
      </c>
      <c r="E98" s="2" t="str">
        <f ca="1">IF(G98="","",IF(COUNTIF(G$1:G98,G98)&gt;1,"",IF(COUNTIF(G:G,G98)&gt;=1,"左表に入れますねぇ","")))</f>
        <v/>
      </c>
      <c r="F98" s="2" t="str">
        <f ca="1">IF(ISNA(VLOOKUP('全表融合(関数用)'!W98,'全表融合(関数用)'!X$2:AB$9999,3,FALSE)),"",VLOOKUP('全表融合(関数用)'!W98,'全表融合(関数用)'!X$2:AB$9999,3,FALSE))</f>
        <v/>
      </c>
      <c r="G98" s="2" t="str">
        <f ca="1">IF(ISNA(VLOOKUP('全表融合(関数用)'!W98,'全表融合(関数用)'!X$2:AB$9999,4,FALSE)),"",VLOOKUP('全表融合(関数用)'!W98,'全表融合(関数用)'!X$2:AB$9999,4,FALSE))</f>
        <v/>
      </c>
      <c r="H98" s="2" t="str">
        <f ca="1">IF(ISNA(VLOOKUP('全表融合(関数用)'!W98,'全表融合(関数用)'!X$2:AB$9999,5,FALSE)),"",VLOOKUP('全表融合(関数用)'!W98,'全表融合(関数用)'!X$2:AB$9999,5,FALSE))</f>
        <v/>
      </c>
      <c r="I98" s="4" t="str">
        <f ca="1">IF(SUMIF('全表融合(関数用)'!Z:Z,F98,'全表融合(関数用)'!AC:AC)=0,"",SUMIF('全表融合(関数用)'!Z:Z,F98,'全表融合(関数用)'!AC:AC))</f>
        <v/>
      </c>
    </row>
    <row r="99" spans="3:9">
      <c r="C99" s="1" t="s">
        <v>2309</v>
      </c>
      <c r="D99" s="4" t="str">
        <f t="shared" ca="1" si="1"/>
        <v/>
      </c>
      <c r="E99" s="2" t="str">
        <f ca="1">IF(G99="","",IF(COUNTIF(G$1:G99,G99)&gt;1,"",IF(COUNTIF(G:G,G99)&gt;=1,"左表に入れますねぇ","")))</f>
        <v/>
      </c>
      <c r="F99" s="2" t="str">
        <f ca="1">IF(ISNA(VLOOKUP('全表融合(関数用)'!W99,'全表融合(関数用)'!X$2:AB$9999,3,FALSE)),"",VLOOKUP('全表融合(関数用)'!W99,'全表融合(関数用)'!X$2:AB$9999,3,FALSE))</f>
        <v/>
      </c>
      <c r="G99" s="2" t="str">
        <f ca="1">IF(ISNA(VLOOKUP('全表融合(関数用)'!W99,'全表融合(関数用)'!X$2:AB$9999,4,FALSE)),"",VLOOKUP('全表融合(関数用)'!W99,'全表融合(関数用)'!X$2:AB$9999,4,FALSE))</f>
        <v/>
      </c>
      <c r="H99" s="2" t="str">
        <f ca="1">IF(ISNA(VLOOKUP('全表融合(関数用)'!W99,'全表融合(関数用)'!X$2:AB$9999,5,FALSE)),"",VLOOKUP('全表融合(関数用)'!W99,'全表融合(関数用)'!X$2:AB$9999,5,FALSE))</f>
        <v/>
      </c>
      <c r="I99" s="4" t="str">
        <f ca="1">IF(SUMIF('全表融合(関数用)'!Z:Z,F99,'全表融合(関数用)'!AC:AC)=0,"",SUMIF('全表融合(関数用)'!Z:Z,F99,'全表融合(関数用)'!AC:AC))</f>
        <v/>
      </c>
    </row>
    <row r="100" spans="3:9">
      <c r="C100" s="1" t="s">
        <v>2310</v>
      </c>
      <c r="D100" s="4" t="str">
        <f t="shared" ca="1" si="1"/>
        <v/>
      </c>
      <c r="E100" s="2" t="str">
        <f ca="1">IF(G100="","",IF(COUNTIF(G$1:G100,G100)&gt;1,"",IF(COUNTIF(G:G,G100)&gt;=1,"左表に入れますねぇ","")))</f>
        <v/>
      </c>
      <c r="F100" s="2" t="str">
        <f ca="1">IF(ISNA(VLOOKUP('全表融合(関数用)'!W100,'全表融合(関数用)'!X$2:AB$9999,3,FALSE)),"",VLOOKUP('全表融合(関数用)'!W100,'全表融合(関数用)'!X$2:AB$9999,3,FALSE))</f>
        <v/>
      </c>
      <c r="G100" s="2" t="str">
        <f ca="1">IF(ISNA(VLOOKUP('全表融合(関数用)'!W100,'全表融合(関数用)'!X$2:AB$9999,4,FALSE)),"",VLOOKUP('全表融合(関数用)'!W100,'全表融合(関数用)'!X$2:AB$9999,4,FALSE))</f>
        <v/>
      </c>
      <c r="H100" s="2" t="str">
        <f ca="1">IF(ISNA(VLOOKUP('全表融合(関数用)'!W100,'全表融合(関数用)'!X$2:AB$9999,5,FALSE)),"",VLOOKUP('全表融合(関数用)'!W100,'全表融合(関数用)'!X$2:AB$9999,5,FALSE))</f>
        <v/>
      </c>
      <c r="I100" s="4" t="str">
        <f ca="1">IF(SUMIF('全表融合(関数用)'!Z:Z,F100,'全表融合(関数用)'!AC:AC)=0,"",SUMIF('全表融合(関数用)'!Z:Z,F100,'全表融合(関数用)'!AC:AC))</f>
        <v/>
      </c>
    </row>
    <row r="101" spans="3:9">
      <c r="C101" s="1" t="s">
        <v>2311</v>
      </c>
      <c r="D101" s="4" t="str">
        <f t="shared" ca="1" si="1"/>
        <v/>
      </c>
      <c r="E101" s="2" t="str">
        <f ca="1">IF(G101="","",IF(COUNTIF(G$1:G101,G101)&gt;1,"",IF(COUNTIF(G:G,G101)&gt;=1,"左表に入れますねぇ","")))</f>
        <v/>
      </c>
      <c r="F101" s="2" t="str">
        <f ca="1">IF(ISNA(VLOOKUP('全表融合(関数用)'!W101,'全表融合(関数用)'!X$2:AB$9999,3,FALSE)),"",VLOOKUP('全表融合(関数用)'!W101,'全表融合(関数用)'!X$2:AB$9999,3,FALSE))</f>
        <v/>
      </c>
      <c r="G101" s="2" t="str">
        <f ca="1">IF(ISNA(VLOOKUP('全表融合(関数用)'!W101,'全表融合(関数用)'!X$2:AB$9999,4,FALSE)),"",VLOOKUP('全表融合(関数用)'!W101,'全表融合(関数用)'!X$2:AB$9999,4,FALSE))</f>
        <v/>
      </c>
      <c r="H101" s="2" t="str">
        <f ca="1">IF(ISNA(VLOOKUP('全表融合(関数用)'!W101,'全表融合(関数用)'!X$2:AB$9999,5,FALSE)),"",VLOOKUP('全表融合(関数用)'!W101,'全表融合(関数用)'!X$2:AB$9999,5,FALSE))</f>
        <v/>
      </c>
      <c r="I101" s="4" t="str">
        <f ca="1">IF(SUMIF('全表融合(関数用)'!Z:Z,F101,'全表融合(関数用)'!AC:AC)=0,"",SUMIF('全表融合(関数用)'!Z:Z,F101,'全表融合(関数用)'!AC:AC))</f>
        <v/>
      </c>
    </row>
    <row r="102" spans="3:9">
      <c r="C102" s="1" t="s">
        <v>2312</v>
      </c>
      <c r="D102" s="4" t="str">
        <f t="shared" ca="1" si="1"/>
        <v/>
      </c>
      <c r="E102" s="2" t="str">
        <f ca="1">IF(G102="","",IF(COUNTIF(G$1:G102,G102)&gt;1,"",IF(COUNTIF(G:G,G102)&gt;=1,"左表に入れますねぇ","")))</f>
        <v/>
      </c>
      <c r="F102" s="2" t="str">
        <f ca="1">IF(ISNA(VLOOKUP('全表融合(関数用)'!W102,'全表融合(関数用)'!X$2:AB$9999,3,FALSE)),"",VLOOKUP('全表融合(関数用)'!W102,'全表融合(関数用)'!X$2:AB$9999,3,FALSE))</f>
        <v/>
      </c>
      <c r="G102" s="2" t="str">
        <f ca="1">IF(ISNA(VLOOKUP('全表融合(関数用)'!W102,'全表融合(関数用)'!X$2:AB$9999,4,FALSE)),"",VLOOKUP('全表融合(関数用)'!W102,'全表融合(関数用)'!X$2:AB$9999,4,FALSE))</f>
        <v/>
      </c>
      <c r="H102" s="2" t="str">
        <f ca="1">IF(ISNA(VLOOKUP('全表融合(関数用)'!W102,'全表融合(関数用)'!X$2:AB$9999,5,FALSE)),"",VLOOKUP('全表融合(関数用)'!W102,'全表融合(関数用)'!X$2:AB$9999,5,FALSE))</f>
        <v/>
      </c>
      <c r="I102" s="4" t="str">
        <f ca="1">IF(SUMIF('全表融合(関数用)'!Z:Z,F102,'全表融合(関数用)'!AC:AC)=0,"",SUMIF('全表融合(関数用)'!Z:Z,F102,'全表融合(関数用)'!AC:AC))</f>
        <v/>
      </c>
    </row>
    <row r="103" spans="3:9">
      <c r="C103" s="1" t="s">
        <v>2313</v>
      </c>
      <c r="D103" s="4" t="str">
        <f t="shared" ca="1" si="1"/>
        <v/>
      </c>
      <c r="E103" s="2" t="str">
        <f ca="1">IF(G103="","",IF(COUNTIF(G$1:G103,G103)&gt;1,"",IF(COUNTIF(G:G,G103)&gt;=1,"左表に入れますねぇ","")))</f>
        <v/>
      </c>
      <c r="F103" s="2" t="str">
        <f ca="1">IF(ISNA(VLOOKUP('全表融合(関数用)'!W103,'全表融合(関数用)'!X$2:AB$9999,3,FALSE)),"",VLOOKUP('全表融合(関数用)'!W103,'全表融合(関数用)'!X$2:AB$9999,3,FALSE))</f>
        <v/>
      </c>
      <c r="G103" s="2" t="str">
        <f ca="1">IF(ISNA(VLOOKUP('全表融合(関数用)'!W103,'全表融合(関数用)'!X$2:AB$9999,4,FALSE)),"",VLOOKUP('全表融合(関数用)'!W103,'全表融合(関数用)'!X$2:AB$9999,4,FALSE))</f>
        <v/>
      </c>
      <c r="H103" s="2" t="str">
        <f ca="1">IF(ISNA(VLOOKUP('全表融合(関数用)'!W103,'全表融合(関数用)'!X$2:AB$9999,5,FALSE)),"",VLOOKUP('全表融合(関数用)'!W103,'全表融合(関数用)'!X$2:AB$9999,5,FALSE))</f>
        <v/>
      </c>
      <c r="I103" s="4" t="str">
        <f ca="1">IF(SUMIF('全表融合(関数用)'!Z:Z,F103,'全表融合(関数用)'!AC:AC)=0,"",SUMIF('全表融合(関数用)'!Z:Z,F103,'全表融合(関数用)'!AC:AC))</f>
        <v/>
      </c>
    </row>
    <row r="104" spans="3:9">
      <c r="C104" s="1" t="s">
        <v>2314</v>
      </c>
      <c r="D104" s="4" t="str">
        <f t="shared" ca="1" si="1"/>
        <v/>
      </c>
      <c r="E104" s="2" t="str">
        <f ca="1">IF(G104="","",IF(COUNTIF(G$1:G104,G104)&gt;1,"",IF(COUNTIF(G:G,G104)&gt;=1,"左表に入れますねぇ","")))</f>
        <v/>
      </c>
      <c r="F104" s="2" t="str">
        <f ca="1">IF(ISNA(VLOOKUP('全表融合(関数用)'!W104,'全表融合(関数用)'!X$2:AB$9999,3,FALSE)),"",VLOOKUP('全表融合(関数用)'!W104,'全表融合(関数用)'!X$2:AB$9999,3,FALSE))</f>
        <v/>
      </c>
      <c r="G104" s="2" t="str">
        <f ca="1">IF(ISNA(VLOOKUP('全表融合(関数用)'!W104,'全表融合(関数用)'!X$2:AB$9999,4,FALSE)),"",VLOOKUP('全表融合(関数用)'!W104,'全表融合(関数用)'!X$2:AB$9999,4,FALSE))</f>
        <v/>
      </c>
      <c r="H104" s="2" t="str">
        <f ca="1">IF(ISNA(VLOOKUP('全表融合(関数用)'!W104,'全表融合(関数用)'!X$2:AB$9999,5,FALSE)),"",VLOOKUP('全表融合(関数用)'!W104,'全表融合(関数用)'!X$2:AB$9999,5,FALSE))</f>
        <v/>
      </c>
      <c r="I104" s="4" t="str">
        <f ca="1">IF(SUMIF('全表融合(関数用)'!Z:Z,F104,'全表融合(関数用)'!AC:AC)=0,"",SUMIF('全表融合(関数用)'!Z:Z,F104,'全表融合(関数用)'!AC:AC))</f>
        <v/>
      </c>
    </row>
    <row r="105" spans="3:9">
      <c r="C105" s="1" t="s">
        <v>2315</v>
      </c>
      <c r="D105" s="4" t="str">
        <f t="shared" ca="1" si="1"/>
        <v/>
      </c>
      <c r="E105" s="2" t="str">
        <f ca="1">IF(G105="","",IF(COUNTIF(G$1:G105,G105)&gt;1,"",IF(COUNTIF(G:G,G105)&gt;=1,"左表に入れますねぇ","")))</f>
        <v/>
      </c>
      <c r="F105" s="2" t="str">
        <f ca="1">IF(ISNA(VLOOKUP('全表融合(関数用)'!W105,'全表融合(関数用)'!X$2:AB$9999,3,FALSE)),"",VLOOKUP('全表融合(関数用)'!W105,'全表融合(関数用)'!X$2:AB$9999,3,FALSE))</f>
        <v/>
      </c>
      <c r="G105" s="2" t="str">
        <f ca="1">IF(ISNA(VLOOKUP('全表融合(関数用)'!W105,'全表融合(関数用)'!X$2:AB$9999,4,FALSE)),"",VLOOKUP('全表融合(関数用)'!W105,'全表融合(関数用)'!X$2:AB$9999,4,FALSE))</f>
        <v/>
      </c>
      <c r="H105" s="2" t="str">
        <f ca="1">IF(ISNA(VLOOKUP('全表融合(関数用)'!W105,'全表融合(関数用)'!X$2:AB$9999,5,FALSE)),"",VLOOKUP('全表融合(関数用)'!W105,'全表融合(関数用)'!X$2:AB$9999,5,FALSE))</f>
        <v/>
      </c>
      <c r="I105" s="4" t="str">
        <f ca="1">IF(SUMIF('全表融合(関数用)'!Z:Z,F105,'全表融合(関数用)'!AC:AC)=0,"",SUMIF('全表融合(関数用)'!Z:Z,F105,'全表融合(関数用)'!AC:AC))</f>
        <v/>
      </c>
    </row>
    <row r="106" spans="3:9">
      <c r="C106" s="1" t="s">
        <v>2316</v>
      </c>
      <c r="D106" s="4" t="str">
        <f t="shared" ca="1" si="1"/>
        <v/>
      </c>
      <c r="E106" s="2" t="str">
        <f ca="1">IF(G106="","",IF(COUNTIF(G$1:G106,G106)&gt;1,"",IF(COUNTIF(G:G,G106)&gt;=1,"左表に入れますねぇ","")))</f>
        <v/>
      </c>
      <c r="F106" s="2" t="str">
        <f ca="1">IF(ISNA(VLOOKUP('全表融合(関数用)'!W106,'全表融合(関数用)'!X$2:AB$9999,3,FALSE)),"",VLOOKUP('全表融合(関数用)'!W106,'全表融合(関数用)'!X$2:AB$9999,3,FALSE))</f>
        <v/>
      </c>
      <c r="G106" s="2" t="str">
        <f ca="1">IF(ISNA(VLOOKUP('全表融合(関数用)'!W106,'全表融合(関数用)'!X$2:AB$9999,4,FALSE)),"",VLOOKUP('全表融合(関数用)'!W106,'全表融合(関数用)'!X$2:AB$9999,4,FALSE))</f>
        <v/>
      </c>
      <c r="H106" s="2" t="str">
        <f ca="1">IF(ISNA(VLOOKUP('全表融合(関数用)'!W106,'全表融合(関数用)'!X$2:AB$9999,5,FALSE)),"",VLOOKUP('全表融合(関数用)'!W106,'全表融合(関数用)'!X$2:AB$9999,5,FALSE))</f>
        <v/>
      </c>
      <c r="I106" s="4" t="str">
        <f ca="1">IF(SUMIF('全表融合(関数用)'!Z:Z,F106,'全表融合(関数用)'!AC:AC)=0,"",SUMIF('全表融合(関数用)'!Z:Z,F106,'全表融合(関数用)'!AC:AC))</f>
        <v/>
      </c>
    </row>
    <row r="107" spans="3:9">
      <c r="C107" s="1" t="s">
        <v>2317</v>
      </c>
      <c r="D107" s="4" t="str">
        <f t="shared" ca="1" si="1"/>
        <v/>
      </c>
      <c r="E107" s="2" t="str">
        <f ca="1">IF(G107="","",IF(COUNTIF(G$1:G107,G107)&gt;1,"",IF(COUNTIF(G:G,G107)&gt;=1,"左表に入れますねぇ","")))</f>
        <v/>
      </c>
      <c r="F107" s="2" t="str">
        <f ca="1">IF(ISNA(VLOOKUP('全表融合(関数用)'!W107,'全表融合(関数用)'!X$2:AB$9999,3,FALSE)),"",VLOOKUP('全表融合(関数用)'!W107,'全表融合(関数用)'!X$2:AB$9999,3,FALSE))</f>
        <v/>
      </c>
      <c r="G107" s="2" t="str">
        <f ca="1">IF(ISNA(VLOOKUP('全表融合(関数用)'!W107,'全表融合(関数用)'!X$2:AB$9999,4,FALSE)),"",VLOOKUP('全表融合(関数用)'!W107,'全表融合(関数用)'!X$2:AB$9999,4,FALSE))</f>
        <v/>
      </c>
      <c r="H107" s="2" t="str">
        <f ca="1">IF(ISNA(VLOOKUP('全表融合(関数用)'!W107,'全表融合(関数用)'!X$2:AB$9999,5,FALSE)),"",VLOOKUP('全表融合(関数用)'!W107,'全表融合(関数用)'!X$2:AB$9999,5,FALSE))</f>
        <v/>
      </c>
      <c r="I107" s="4" t="str">
        <f ca="1">IF(SUMIF('全表融合(関数用)'!Z:Z,F107,'全表融合(関数用)'!AC:AC)=0,"",SUMIF('全表融合(関数用)'!Z:Z,F107,'全表融合(関数用)'!AC:AC))</f>
        <v/>
      </c>
    </row>
    <row r="108" spans="3:9">
      <c r="C108" s="1" t="s">
        <v>2318</v>
      </c>
      <c r="D108" s="4" t="str">
        <f t="shared" ca="1" si="1"/>
        <v/>
      </c>
      <c r="E108" s="2" t="str">
        <f ca="1">IF(G108="","",IF(COUNTIF(G$1:G108,G108)&gt;1,"",IF(COUNTIF(G:G,G108)&gt;=1,"左表に入れますねぇ","")))</f>
        <v/>
      </c>
      <c r="F108" s="2" t="str">
        <f ca="1">IF(ISNA(VLOOKUP('全表融合(関数用)'!W108,'全表融合(関数用)'!X$2:AB$9999,3,FALSE)),"",VLOOKUP('全表融合(関数用)'!W108,'全表融合(関数用)'!X$2:AB$9999,3,FALSE))</f>
        <v/>
      </c>
      <c r="G108" s="2" t="str">
        <f ca="1">IF(ISNA(VLOOKUP('全表融合(関数用)'!W108,'全表融合(関数用)'!X$2:AB$9999,4,FALSE)),"",VLOOKUP('全表融合(関数用)'!W108,'全表融合(関数用)'!X$2:AB$9999,4,FALSE))</f>
        <v/>
      </c>
      <c r="H108" s="2" t="str">
        <f ca="1">IF(ISNA(VLOOKUP('全表融合(関数用)'!W108,'全表融合(関数用)'!X$2:AB$9999,5,FALSE)),"",VLOOKUP('全表融合(関数用)'!W108,'全表融合(関数用)'!X$2:AB$9999,5,FALSE))</f>
        <v/>
      </c>
      <c r="I108" s="4" t="str">
        <f ca="1">IF(SUMIF('全表融合(関数用)'!Z:Z,F108,'全表融合(関数用)'!AC:AC)=0,"",SUMIF('全表融合(関数用)'!Z:Z,F108,'全表融合(関数用)'!AC:AC))</f>
        <v/>
      </c>
    </row>
    <row r="109" spans="3:9">
      <c r="C109" s="1" t="s">
        <v>2319</v>
      </c>
      <c r="D109" s="4" t="str">
        <f t="shared" ca="1" si="1"/>
        <v/>
      </c>
      <c r="E109" s="2" t="str">
        <f ca="1">IF(G109="","",IF(COUNTIF(G$1:G109,G109)&gt;1,"",IF(COUNTIF(G:G,G109)&gt;=1,"左表に入れますねぇ","")))</f>
        <v/>
      </c>
      <c r="F109" s="2" t="str">
        <f ca="1">IF(ISNA(VLOOKUP('全表融合(関数用)'!W109,'全表融合(関数用)'!X$2:AB$9999,3,FALSE)),"",VLOOKUP('全表融合(関数用)'!W109,'全表融合(関数用)'!X$2:AB$9999,3,FALSE))</f>
        <v/>
      </c>
      <c r="G109" s="2" t="str">
        <f ca="1">IF(ISNA(VLOOKUP('全表融合(関数用)'!W109,'全表融合(関数用)'!X$2:AB$9999,4,FALSE)),"",VLOOKUP('全表融合(関数用)'!W109,'全表融合(関数用)'!X$2:AB$9999,4,FALSE))</f>
        <v/>
      </c>
      <c r="H109" s="2" t="str">
        <f ca="1">IF(ISNA(VLOOKUP('全表融合(関数用)'!W109,'全表融合(関数用)'!X$2:AB$9999,5,FALSE)),"",VLOOKUP('全表融合(関数用)'!W109,'全表融合(関数用)'!X$2:AB$9999,5,FALSE))</f>
        <v/>
      </c>
      <c r="I109" s="4" t="str">
        <f ca="1">IF(SUMIF('全表融合(関数用)'!Z:Z,F109,'全表融合(関数用)'!AC:AC)=0,"",SUMIF('全表融合(関数用)'!Z:Z,F109,'全表融合(関数用)'!AC:AC))</f>
        <v/>
      </c>
    </row>
    <row r="110" spans="3:9">
      <c r="C110" s="1" t="s">
        <v>2320</v>
      </c>
      <c r="D110" s="4" t="str">
        <f t="shared" ca="1" si="1"/>
        <v/>
      </c>
      <c r="E110" s="2" t="str">
        <f ca="1">IF(G110="","",IF(COUNTIF(G$1:G110,G110)&gt;1,"",IF(COUNTIF(G:G,G110)&gt;=1,"左表に入れますねぇ","")))</f>
        <v/>
      </c>
      <c r="F110" s="2" t="str">
        <f ca="1">IF(ISNA(VLOOKUP('全表融合(関数用)'!W110,'全表融合(関数用)'!X$2:AB$9999,3,FALSE)),"",VLOOKUP('全表融合(関数用)'!W110,'全表融合(関数用)'!X$2:AB$9999,3,FALSE))</f>
        <v/>
      </c>
      <c r="G110" s="2" t="str">
        <f ca="1">IF(ISNA(VLOOKUP('全表融合(関数用)'!W110,'全表融合(関数用)'!X$2:AB$9999,4,FALSE)),"",VLOOKUP('全表融合(関数用)'!W110,'全表融合(関数用)'!X$2:AB$9999,4,FALSE))</f>
        <v/>
      </c>
      <c r="H110" s="2" t="str">
        <f ca="1">IF(ISNA(VLOOKUP('全表融合(関数用)'!W110,'全表融合(関数用)'!X$2:AB$9999,5,FALSE)),"",VLOOKUP('全表融合(関数用)'!W110,'全表融合(関数用)'!X$2:AB$9999,5,FALSE))</f>
        <v/>
      </c>
      <c r="I110" s="4" t="str">
        <f ca="1">IF(SUMIF('全表融合(関数用)'!Z:Z,F110,'全表融合(関数用)'!AC:AC)=0,"",SUMIF('全表融合(関数用)'!Z:Z,F110,'全表融合(関数用)'!AC:AC))</f>
        <v/>
      </c>
    </row>
    <row r="111" spans="3:9">
      <c r="C111" s="1" t="s">
        <v>2321</v>
      </c>
      <c r="D111" s="4" t="str">
        <f t="shared" ca="1" si="1"/>
        <v/>
      </c>
      <c r="E111" s="2" t="str">
        <f ca="1">IF(G111="","",IF(COUNTIF(G$1:G111,G111)&gt;1,"",IF(COUNTIF(G:G,G111)&gt;=1,"左表に入れますねぇ","")))</f>
        <v/>
      </c>
      <c r="F111" s="2" t="str">
        <f ca="1">IF(ISNA(VLOOKUP('全表融合(関数用)'!W111,'全表融合(関数用)'!X$2:AB$9999,3,FALSE)),"",VLOOKUP('全表融合(関数用)'!W111,'全表融合(関数用)'!X$2:AB$9999,3,FALSE))</f>
        <v/>
      </c>
      <c r="G111" s="2" t="str">
        <f ca="1">IF(ISNA(VLOOKUP('全表融合(関数用)'!W111,'全表融合(関数用)'!X$2:AB$9999,4,FALSE)),"",VLOOKUP('全表融合(関数用)'!W111,'全表融合(関数用)'!X$2:AB$9999,4,FALSE))</f>
        <v/>
      </c>
      <c r="H111" s="2" t="str">
        <f ca="1">IF(ISNA(VLOOKUP('全表融合(関数用)'!W111,'全表融合(関数用)'!X$2:AB$9999,5,FALSE)),"",VLOOKUP('全表融合(関数用)'!W111,'全表融合(関数用)'!X$2:AB$9999,5,FALSE))</f>
        <v/>
      </c>
      <c r="I111" s="4" t="str">
        <f ca="1">IF(SUMIF('全表融合(関数用)'!Z:Z,F111,'全表融合(関数用)'!AC:AC)=0,"",SUMIF('全表融合(関数用)'!Z:Z,F111,'全表融合(関数用)'!AC:AC))</f>
        <v/>
      </c>
    </row>
    <row r="112" spans="3:9">
      <c r="C112" s="1" t="s">
        <v>2322</v>
      </c>
      <c r="D112" s="4" t="str">
        <f t="shared" ca="1" si="1"/>
        <v/>
      </c>
      <c r="E112" s="2" t="str">
        <f ca="1">IF(G112="","",IF(COUNTIF(G$1:G112,G112)&gt;1,"",IF(COUNTIF(G:G,G112)&gt;=1,"左表に入れますねぇ","")))</f>
        <v/>
      </c>
      <c r="F112" s="2" t="str">
        <f ca="1">IF(ISNA(VLOOKUP('全表融合(関数用)'!W112,'全表融合(関数用)'!X$2:AB$9999,3,FALSE)),"",VLOOKUP('全表融合(関数用)'!W112,'全表融合(関数用)'!X$2:AB$9999,3,FALSE))</f>
        <v/>
      </c>
      <c r="G112" s="2" t="str">
        <f ca="1">IF(ISNA(VLOOKUP('全表融合(関数用)'!W112,'全表融合(関数用)'!X$2:AB$9999,4,FALSE)),"",VLOOKUP('全表融合(関数用)'!W112,'全表融合(関数用)'!X$2:AB$9999,4,FALSE))</f>
        <v/>
      </c>
      <c r="H112" s="2" t="str">
        <f ca="1">IF(ISNA(VLOOKUP('全表融合(関数用)'!W112,'全表融合(関数用)'!X$2:AB$9999,5,FALSE)),"",VLOOKUP('全表融合(関数用)'!W112,'全表融合(関数用)'!X$2:AB$9999,5,FALSE))</f>
        <v/>
      </c>
      <c r="I112" s="4" t="str">
        <f ca="1">IF(SUMIF('全表融合(関数用)'!Z:Z,F112,'全表融合(関数用)'!AC:AC)=0,"",SUMIF('全表融合(関数用)'!Z:Z,F112,'全表融合(関数用)'!AC:AC))</f>
        <v/>
      </c>
    </row>
    <row r="113" spans="3:9">
      <c r="C113" s="1" t="s">
        <v>2323</v>
      </c>
      <c r="D113" s="4" t="str">
        <f t="shared" ca="1" si="1"/>
        <v/>
      </c>
      <c r="E113" s="2" t="str">
        <f ca="1">IF(G113="","",IF(COUNTIF(G$1:G113,G113)&gt;1,"",IF(COUNTIF(G:G,G113)&gt;=1,"左表に入れますねぇ","")))</f>
        <v/>
      </c>
      <c r="F113" s="2" t="str">
        <f ca="1">IF(ISNA(VLOOKUP('全表融合(関数用)'!W113,'全表融合(関数用)'!X$2:AB$9999,3,FALSE)),"",VLOOKUP('全表融合(関数用)'!W113,'全表融合(関数用)'!X$2:AB$9999,3,FALSE))</f>
        <v/>
      </c>
      <c r="G113" s="2" t="str">
        <f ca="1">IF(ISNA(VLOOKUP('全表融合(関数用)'!W113,'全表融合(関数用)'!X$2:AB$9999,4,FALSE)),"",VLOOKUP('全表融合(関数用)'!W113,'全表融合(関数用)'!X$2:AB$9999,4,FALSE))</f>
        <v/>
      </c>
      <c r="H113" s="2" t="str">
        <f ca="1">IF(ISNA(VLOOKUP('全表融合(関数用)'!W113,'全表融合(関数用)'!X$2:AB$9999,5,FALSE)),"",VLOOKUP('全表融合(関数用)'!W113,'全表融合(関数用)'!X$2:AB$9999,5,FALSE))</f>
        <v/>
      </c>
      <c r="I113" s="4" t="str">
        <f ca="1">IF(SUMIF('全表融合(関数用)'!Z:Z,F113,'全表融合(関数用)'!AC:AC)=0,"",SUMIF('全表融合(関数用)'!Z:Z,F113,'全表融合(関数用)'!AC:AC))</f>
        <v/>
      </c>
    </row>
    <row r="114" spans="3:9">
      <c r="C114" s="1" t="s">
        <v>2324</v>
      </c>
      <c r="D114" s="4" t="str">
        <f t="shared" ca="1" si="1"/>
        <v/>
      </c>
      <c r="E114" s="2" t="str">
        <f ca="1">IF(G114="","",IF(COUNTIF(G$1:G114,G114)&gt;1,"",IF(COUNTIF(G:G,G114)&gt;=1,"左表に入れますねぇ","")))</f>
        <v/>
      </c>
      <c r="F114" s="2" t="str">
        <f ca="1">IF(ISNA(VLOOKUP('全表融合(関数用)'!W114,'全表融合(関数用)'!X$2:AB$9999,3,FALSE)),"",VLOOKUP('全表融合(関数用)'!W114,'全表融合(関数用)'!X$2:AB$9999,3,FALSE))</f>
        <v/>
      </c>
      <c r="G114" s="2" t="str">
        <f ca="1">IF(ISNA(VLOOKUP('全表融合(関数用)'!W114,'全表融合(関数用)'!X$2:AB$9999,4,FALSE)),"",VLOOKUP('全表融合(関数用)'!W114,'全表融合(関数用)'!X$2:AB$9999,4,FALSE))</f>
        <v/>
      </c>
      <c r="H114" s="2" t="str">
        <f ca="1">IF(ISNA(VLOOKUP('全表融合(関数用)'!W114,'全表融合(関数用)'!X$2:AB$9999,5,FALSE)),"",VLOOKUP('全表融合(関数用)'!W114,'全表融合(関数用)'!X$2:AB$9999,5,FALSE))</f>
        <v/>
      </c>
      <c r="I114" s="4" t="str">
        <f ca="1">IF(SUMIF('全表融合(関数用)'!Z:Z,F114,'全表融合(関数用)'!AC:AC)=0,"",SUMIF('全表融合(関数用)'!Z:Z,F114,'全表融合(関数用)'!AC:AC))</f>
        <v/>
      </c>
    </row>
    <row r="115" spans="3:9">
      <c r="C115" s="1" t="s">
        <v>2325</v>
      </c>
      <c r="D115" s="4" t="str">
        <f t="shared" ca="1" si="1"/>
        <v/>
      </c>
      <c r="E115" s="2" t="str">
        <f ca="1">IF(G115="","",IF(COUNTIF(G$1:G115,G115)&gt;1,"",IF(COUNTIF(G:G,G115)&gt;=1,"左表に入れますねぇ","")))</f>
        <v/>
      </c>
      <c r="F115" s="2" t="str">
        <f ca="1">IF(ISNA(VLOOKUP('全表融合(関数用)'!W115,'全表融合(関数用)'!X$2:AB$9999,3,FALSE)),"",VLOOKUP('全表融合(関数用)'!W115,'全表融合(関数用)'!X$2:AB$9999,3,FALSE))</f>
        <v/>
      </c>
      <c r="G115" s="2" t="str">
        <f ca="1">IF(ISNA(VLOOKUP('全表融合(関数用)'!W115,'全表融合(関数用)'!X$2:AB$9999,4,FALSE)),"",VLOOKUP('全表融合(関数用)'!W115,'全表融合(関数用)'!X$2:AB$9999,4,FALSE))</f>
        <v/>
      </c>
      <c r="H115" s="2" t="str">
        <f ca="1">IF(ISNA(VLOOKUP('全表融合(関数用)'!W115,'全表融合(関数用)'!X$2:AB$9999,5,FALSE)),"",VLOOKUP('全表融合(関数用)'!W115,'全表融合(関数用)'!X$2:AB$9999,5,FALSE))</f>
        <v/>
      </c>
      <c r="I115" s="4" t="str">
        <f ca="1">IF(SUMIF('全表融合(関数用)'!Z:Z,F115,'全表融合(関数用)'!AC:AC)=0,"",SUMIF('全表融合(関数用)'!Z:Z,F115,'全表融合(関数用)'!AC:AC))</f>
        <v/>
      </c>
    </row>
    <row r="116" spans="3:9">
      <c r="C116" s="1" t="s">
        <v>2326</v>
      </c>
      <c r="D116" s="4" t="str">
        <f t="shared" ca="1" si="1"/>
        <v/>
      </c>
      <c r="E116" s="2" t="str">
        <f ca="1">IF(G116="","",IF(COUNTIF(G$1:G116,G116)&gt;1,"",IF(COUNTIF(G:G,G116)&gt;=1,"左表に入れますねぇ","")))</f>
        <v/>
      </c>
      <c r="F116" s="2" t="str">
        <f ca="1">IF(ISNA(VLOOKUP('全表融合(関数用)'!W116,'全表融合(関数用)'!X$2:AB$9999,3,FALSE)),"",VLOOKUP('全表融合(関数用)'!W116,'全表融合(関数用)'!X$2:AB$9999,3,FALSE))</f>
        <v/>
      </c>
      <c r="G116" s="2" t="str">
        <f ca="1">IF(ISNA(VLOOKUP('全表融合(関数用)'!W116,'全表融合(関数用)'!X$2:AB$9999,4,FALSE)),"",VLOOKUP('全表融合(関数用)'!W116,'全表融合(関数用)'!X$2:AB$9999,4,FALSE))</f>
        <v/>
      </c>
      <c r="H116" s="2" t="str">
        <f ca="1">IF(ISNA(VLOOKUP('全表融合(関数用)'!W116,'全表融合(関数用)'!X$2:AB$9999,5,FALSE)),"",VLOOKUP('全表融合(関数用)'!W116,'全表融合(関数用)'!X$2:AB$9999,5,FALSE))</f>
        <v/>
      </c>
      <c r="I116" s="4" t="str">
        <f ca="1">IF(SUMIF('全表融合(関数用)'!Z:Z,F116,'全表融合(関数用)'!AC:AC)=0,"",SUMIF('全表融合(関数用)'!Z:Z,F116,'全表融合(関数用)'!AC:AC))</f>
        <v/>
      </c>
    </row>
    <row r="117" spans="3:9">
      <c r="C117" s="1" t="s">
        <v>2327</v>
      </c>
      <c r="D117" s="4" t="str">
        <f t="shared" ca="1" si="1"/>
        <v/>
      </c>
      <c r="E117" s="2" t="str">
        <f ca="1">IF(G117="","",IF(COUNTIF(G$1:G117,G117)&gt;1,"",IF(COUNTIF(G:G,G117)&gt;=1,"左表に入れますねぇ","")))</f>
        <v/>
      </c>
      <c r="F117" s="2" t="str">
        <f ca="1">IF(ISNA(VLOOKUP('全表融合(関数用)'!W117,'全表融合(関数用)'!X$2:AB$9999,3,FALSE)),"",VLOOKUP('全表融合(関数用)'!W117,'全表融合(関数用)'!X$2:AB$9999,3,FALSE))</f>
        <v/>
      </c>
      <c r="G117" s="2" t="str">
        <f ca="1">IF(ISNA(VLOOKUP('全表融合(関数用)'!W117,'全表融合(関数用)'!X$2:AB$9999,4,FALSE)),"",VLOOKUP('全表融合(関数用)'!W117,'全表融合(関数用)'!X$2:AB$9999,4,FALSE))</f>
        <v/>
      </c>
      <c r="H117" s="2" t="str">
        <f ca="1">IF(ISNA(VLOOKUP('全表融合(関数用)'!W117,'全表融合(関数用)'!X$2:AB$9999,5,FALSE)),"",VLOOKUP('全表融合(関数用)'!W117,'全表融合(関数用)'!X$2:AB$9999,5,FALSE))</f>
        <v/>
      </c>
      <c r="I117" s="4" t="str">
        <f ca="1">IF(SUMIF('全表融合(関数用)'!Z:Z,F117,'全表融合(関数用)'!AC:AC)=0,"",SUMIF('全表融合(関数用)'!Z:Z,F117,'全表融合(関数用)'!AC:AC))</f>
        <v/>
      </c>
    </row>
    <row r="118" spans="3:9">
      <c r="C118" s="1" t="s">
        <v>2328</v>
      </c>
      <c r="D118" s="4" t="str">
        <f t="shared" ca="1" si="1"/>
        <v/>
      </c>
      <c r="E118" s="2" t="str">
        <f ca="1">IF(G118="","",IF(COUNTIF(G$1:G118,G118)&gt;1,"",IF(COUNTIF(G:G,G118)&gt;=1,"左表に入れますねぇ","")))</f>
        <v/>
      </c>
      <c r="F118" s="2" t="str">
        <f ca="1">IF(ISNA(VLOOKUP('全表融合(関数用)'!W118,'全表融合(関数用)'!X$2:AB$9999,3,FALSE)),"",VLOOKUP('全表融合(関数用)'!W118,'全表融合(関数用)'!X$2:AB$9999,3,FALSE))</f>
        <v/>
      </c>
      <c r="G118" s="2" t="str">
        <f ca="1">IF(ISNA(VLOOKUP('全表融合(関数用)'!W118,'全表融合(関数用)'!X$2:AB$9999,4,FALSE)),"",VLOOKUP('全表融合(関数用)'!W118,'全表融合(関数用)'!X$2:AB$9999,4,FALSE))</f>
        <v/>
      </c>
      <c r="H118" s="2" t="str">
        <f ca="1">IF(ISNA(VLOOKUP('全表融合(関数用)'!W118,'全表融合(関数用)'!X$2:AB$9999,5,FALSE)),"",VLOOKUP('全表融合(関数用)'!W118,'全表融合(関数用)'!X$2:AB$9999,5,FALSE))</f>
        <v/>
      </c>
      <c r="I118" s="4" t="str">
        <f ca="1">IF(SUMIF('全表融合(関数用)'!Z:Z,F118,'全表融合(関数用)'!AC:AC)=0,"",SUMIF('全表融合(関数用)'!Z:Z,F118,'全表融合(関数用)'!AC:AC))</f>
        <v/>
      </c>
    </row>
    <row r="119" spans="3:9">
      <c r="C119" s="1" t="s">
        <v>2329</v>
      </c>
      <c r="D119" s="4" t="str">
        <f t="shared" ca="1" si="1"/>
        <v/>
      </c>
      <c r="E119" s="2" t="str">
        <f ca="1">IF(G119="","",IF(COUNTIF(G$1:G119,G119)&gt;1,"",IF(COUNTIF(G:G,G119)&gt;=1,"左表に入れますねぇ","")))</f>
        <v/>
      </c>
      <c r="F119" s="2" t="str">
        <f ca="1">IF(ISNA(VLOOKUP('全表融合(関数用)'!W119,'全表融合(関数用)'!X$2:AB$9999,3,FALSE)),"",VLOOKUP('全表融合(関数用)'!W119,'全表融合(関数用)'!X$2:AB$9999,3,FALSE))</f>
        <v/>
      </c>
      <c r="G119" s="2" t="str">
        <f ca="1">IF(ISNA(VLOOKUP('全表融合(関数用)'!W119,'全表融合(関数用)'!X$2:AB$9999,4,FALSE)),"",VLOOKUP('全表融合(関数用)'!W119,'全表融合(関数用)'!X$2:AB$9999,4,FALSE))</f>
        <v/>
      </c>
      <c r="H119" s="2" t="str">
        <f ca="1">IF(ISNA(VLOOKUP('全表融合(関数用)'!W119,'全表融合(関数用)'!X$2:AB$9999,5,FALSE)),"",VLOOKUP('全表融合(関数用)'!W119,'全表融合(関数用)'!X$2:AB$9999,5,FALSE))</f>
        <v/>
      </c>
      <c r="I119" s="4" t="str">
        <f ca="1">IF(SUMIF('全表融合(関数用)'!Z:Z,F119,'全表融合(関数用)'!AC:AC)=0,"",SUMIF('全表融合(関数用)'!Z:Z,F119,'全表融合(関数用)'!AC:AC))</f>
        <v/>
      </c>
    </row>
    <row r="120" spans="3:9">
      <c r="C120" s="1" t="s">
        <v>2330</v>
      </c>
      <c r="D120" s="4" t="str">
        <f t="shared" ca="1" si="1"/>
        <v/>
      </c>
      <c r="E120" s="2" t="str">
        <f ca="1">IF(G120="","",IF(COUNTIF(G$1:G120,G120)&gt;1,"",IF(COUNTIF(G:G,G120)&gt;=1,"左表に入れますねぇ","")))</f>
        <v/>
      </c>
      <c r="F120" s="2" t="str">
        <f ca="1">IF(ISNA(VLOOKUP('全表融合(関数用)'!W120,'全表融合(関数用)'!X$2:AB$9999,3,FALSE)),"",VLOOKUP('全表融合(関数用)'!W120,'全表融合(関数用)'!X$2:AB$9999,3,FALSE))</f>
        <v/>
      </c>
      <c r="G120" s="2" t="str">
        <f ca="1">IF(ISNA(VLOOKUP('全表融合(関数用)'!W120,'全表融合(関数用)'!X$2:AB$9999,4,FALSE)),"",VLOOKUP('全表融合(関数用)'!W120,'全表融合(関数用)'!X$2:AB$9999,4,FALSE))</f>
        <v/>
      </c>
      <c r="H120" s="2" t="str">
        <f ca="1">IF(ISNA(VLOOKUP('全表融合(関数用)'!W120,'全表融合(関数用)'!X$2:AB$9999,5,FALSE)),"",VLOOKUP('全表融合(関数用)'!W120,'全表融合(関数用)'!X$2:AB$9999,5,FALSE))</f>
        <v/>
      </c>
      <c r="I120" s="4" t="str">
        <f ca="1">IF(SUMIF('全表融合(関数用)'!Z:Z,F120,'全表融合(関数用)'!AC:AC)=0,"",SUMIF('全表融合(関数用)'!Z:Z,F120,'全表融合(関数用)'!AC:AC))</f>
        <v/>
      </c>
    </row>
    <row r="121" spans="3:9">
      <c r="C121" s="1" t="s">
        <v>2331</v>
      </c>
      <c r="D121" s="4" t="str">
        <f t="shared" ca="1" si="1"/>
        <v/>
      </c>
      <c r="E121" s="2" t="str">
        <f ca="1">IF(G121="","",IF(COUNTIF(G$1:G121,G121)&gt;1,"",IF(COUNTIF(G:G,G121)&gt;=1,"左表に入れますねぇ","")))</f>
        <v/>
      </c>
      <c r="F121" s="2" t="str">
        <f ca="1">IF(ISNA(VLOOKUP('全表融合(関数用)'!W121,'全表融合(関数用)'!X$2:AB$9999,3,FALSE)),"",VLOOKUP('全表融合(関数用)'!W121,'全表融合(関数用)'!X$2:AB$9999,3,FALSE))</f>
        <v/>
      </c>
      <c r="G121" s="2" t="str">
        <f ca="1">IF(ISNA(VLOOKUP('全表融合(関数用)'!W121,'全表融合(関数用)'!X$2:AB$9999,4,FALSE)),"",VLOOKUP('全表融合(関数用)'!W121,'全表融合(関数用)'!X$2:AB$9999,4,FALSE))</f>
        <v/>
      </c>
      <c r="H121" s="2" t="str">
        <f ca="1">IF(ISNA(VLOOKUP('全表融合(関数用)'!W121,'全表融合(関数用)'!X$2:AB$9999,5,FALSE)),"",VLOOKUP('全表融合(関数用)'!W121,'全表融合(関数用)'!X$2:AB$9999,5,FALSE))</f>
        <v/>
      </c>
      <c r="I121" s="4" t="str">
        <f ca="1">IF(SUMIF('全表融合(関数用)'!Z:Z,F121,'全表融合(関数用)'!AC:AC)=0,"",SUMIF('全表融合(関数用)'!Z:Z,F121,'全表融合(関数用)'!AC:AC))</f>
        <v/>
      </c>
    </row>
    <row r="122" spans="3:9">
      <c r="C122" s="1" t="s">
        <v>2332</v>
      </c>
      <c r="D122" s="4" t="str">
        <f t="shared" ca="1" si="1"/>
        <v/>
      </c>
      <c r="E122" s="2" t="str">
        <f ca="1">IF(G122="","",IF(COUNTIF(G$1:G122,G122)&gt;1,"",IF(COUNTIF(G:G,G122)&gt;=1,"左表に入れますねぇ","")))</f>
        <v/>
      </c>
      <c r="F122" s="2" t="str">
        <f ca="1">IF(ISNA(VLOOKUP('全表融合(関数用)'!W122,'全表融合(関数用)'!X$2:AB$9999,3,FALSE)),"",VLOOKUP('全表融合(関数用)'!W122,'全表融合(関数用)'!X$2:AB$9999,3,FALSE))</f>
        <v/>
      </c>
      <c r="G122" s="2" t="str">
        <f ca="1">IF(ISNA(VLOOKUP('全表融合(関数用)'!W122,'全表融合(関数用)'!X$2:AB$9999,4,FALSE)),"",VLOOKUP('全表融合(関数用)'!W122,'全表融合(関数用)'!X$2:AB$9999,4,FALSE))</f>
        <v/>
      </c>
      <c r="H122" s="2" t="str">
        <f ca="1">IF(ISNA(VLOOKUP('全表融合(関数用)'!W122,'全表融合(関数用)'!X$2:AB$9999,5,FALSE)),"",VLOOKUP('全表融合(関数用)'!W122,'全表融合(関数用)'!X$2:AB$9999,5,FALSE))</f>
        <v/>
      </c>
      <c r="I122" s="4" t="str">
        <f ca="1">IF(SUMIF('全表融合(関数用)'!Z:Z,F122,'全表融合(関数用)'!AC:AC)=0,"",SUMIF('全表融合(関数用)'!Z:Z,F122,'全表融合(関数用)'!AC:AC))</f>
        <v/>
      </c>
    </row>
    <row r="123" spans="3:9">
      <c r="C123" s="1" t="s">
        <v>2333</v>
      </c>
      <c r="D123" s="4" t="str">
        <f t="shared" ca="1" si="1"/>
        <v/>
      </c>
      <c r="E123" s="2" t="str">
        <f ca="1">IF(G123="","",IF(COUNTIF(G$1:G123,G123)&gt;1,"",IF(COUNTIF(G:G,G123)&gt;=1,"左表に入れますねぇ","")))</f>
        <v/>
      </c>
      <c r="F123" s="2" t="str">
        <f ca="1">IF(ISNA(VLOOKUP('全表融合(関数用)'!W123,'全表融合(関数用)'!X$2:AB$9999,3,FALSE)),"",VLOOKUP('全表融合(関数用)'!W123,'全表融合(関数用)'!X$2:AB$9999,3,FALSE))</f>
        <v/>
      </c>
      <c r="G123" s="2" t="str">
        <f ca="1">IF(ISNA(VLOOKUP('全表融合(関数用)'!W123,'全表融合(関数用)'!X$2:AB$9999,4,FALSE)),"",VLOOKUP('全表融合(関数用)'!W123,'全表融合(関数用)'!X$2:AB$9999,4,FALSE))</f>
        <v/>
      </c>
      <c r="H123" s="2" t="str">
        <f ca="1">IF(ISNA(VLOOKUP('全表融合(関数用)'!W123,'全表融合(関数用)'!X$2:AB$9999,5,FALSE)),"",VLOOKUP('全表融合(関数用)'!W123,'全表融合(関数用)'!X$2:AB$9999,5,FALSE))</f>
        <v/>
      </c>
      <c r="I123" s="4" t="str">
        <f ca="1">IF(SUMIF('全表融合(関数用)'!Z:Z,F123,'全表融合(関数用)'!AC:AC)=0,"",SUMIF('全表融合(関数用)'!Z:Z,F123,'全表融合(関数用)'!AC:AC))</f>
        <v/>
      </c>
    </row>
    <row r="124" spans="3:9">
      <c r="C124" s="1" t="s">
        <v>2334</v>
      </c>
      <c r="D124" s="4" t="str">
        <f t="shared" ca="1" si="1"/>
        <v/>
      </c>
      <c r="E124" s="2" t="str">
        <f ca="1">IF(G124="","",IF(COUNTIF(G$1:G124,G124)&gt;1,"",IF(COUNTIF(G:G,G124)&gt;=1,"左表に入れますねぇ","")))</f>
        <v/>
      </c>
      <c r="F124" s="2" t="str">
        <f ca="1">IF(ISNA(VLOOKUP('全表融合(関数用)'!W124,'全表融合(関数用)'!X$2:AB$9999,3,FALSE)),"",VLOOKUP('全表融合(関数用)'!W124,'全表融合(関数用)'!X$2:AB$9999,3,FALSE))</f>
        <v/>
      </c>
      <c r="G124" s="2" t="str">
        <f ca="1">IF(ISNA(VLOOKUP('全表融合(関数用)'!W124,'全表融合(関数用)'!X$2:AB$9999,4,FALSE)),"",VLOOKUP('全表融合(関数用)'!W124,'全表融合(関数用)'!X$2:AB$9999,4,FALSE))</f>
        <v/>
      </c>
      <c r="H124" s="2" t="str">
        <f ca="1">IF(ISNA(VLOOKUP('全表融合(関数用)'!W124,'全表融合(関数用)'!X$2:AB$9999,5,FALSE)),"",VLOOKUP('全表融合(関数用)'!W124,'全表融合(関数用)'!X$2:AB$9999,5,FALSE))</f>
        <v/>
      </c>
      <c r="I124" s="4" t="str">
        <f ca="1">IF(SUMIF('全表融合(関数用)'!Z:Z,F124,'全表融合(関数用)'!AC:AC)=0,"",SUMIF('全表融合(関数用)'!Z:Z,F124,'全表融合(関数用)'!AC:AC))</f>
        <v/>
      </c>
    </row>
    <row r="125" spans="3:9">
      <c r="C125" s="1" t="s">
        <v>2335</v>
      </c>
      <c r="D125" s="4" t="str">
        <f t="shared" ca="1" si="1"/>
        <v/>
      </c>
      <c r="E125" s="2" t="str">
        <f ca="1">IF(G125="","",IF(COUNTIF(G$1:G125,G125)&gt;1,"",IF(COUNTIF(G:G,G125)&gt;=1,"左表に入れますねぇ","")))</f>
        <v/>
      </c>
      <c r="F125" s="2" t="str">
        <f ca="1">IF(ISNA(VLOOKUP('全表融合(関数用)'!W125,'全表融合(関数用)'!X$2:AB$9999,3,FALSE)),"",VLOOKUP('全表融合(関数用)'!W125,'全表融合(関数用)'!X$2:AB$9999,3,FALSE))</f>
        <v/>
      </c>
      <c r="G125" s="2" t="str">
        <f ca="1">IF(ISNA(VLOOKUP('全表融合(関数用)'!W125,'全表融合(関数用)'!X$2:AB$9999,4,FALSE)),"",VLOOKUP('全表融合(関数用)'!W125,'全表融合(関数用)'!X$2:AB$9999,4,FALSE))</f>
        <v/>
      </c>
      <c r="H125" s="2" t="str">
        <f ca="1">IF(ISNA(VLOOKUP('全表融合(関数用)'!W125,'全表融合(関数用)'!X$2:AB$9999,5,FALSE)),"",VLOOKUP('全表融合(関数用)'!W125,'全表融合(関数用)'!X$2:AB$9999,5,FALSE))</f>
        <v/>
      </c>
      <c r="I125" s="4" t="str">
        <f ca="1">IF(SUMIF('全表融合(関数用)'!Z:Z,F125,'全表融合(関数用)'!AC:AC)=0,"",SUMIF('全表融合(関数用)'!Z:Z,F125,'全表融合(関数用)'!AC:AC))</f>
        <v/>
      </c>
    </row>
    <row r="126" spans="3:9">
      <c r="C126" s="1" t="s">
        <v>2336</v>
      </c>
      <c r="D126" s="4" t="str">
        <f t="shared" ca="1" si="1"/>
        <v/>
      </c>
      <c r="E126" s="2" t="str">
        <f ca="1">IF(G126="","",IF(COUNTIF(G$1:G126,G126)&gt;1,"",IF(COUNTIF(G:G,G126)&gt;=1,"左表に入れますねぇ","")))</f>
        <v/>
      </c>
      <c r="F126" s="2" t="str">
        <f ca="1">IF(ISNA(VLOOKUP('全表融合(関数用)'!W126,'全表融合(関数用)'!X$2:AB$9999,3,FALSE)),"",VLOOKUP('全表融合(関数用)'!W126,'全表融合(関数用)'!X$2:AB$9999,3,FALSE))</f>
        <v/>
      </c>
      <c r="G126" s="2" t="str">
        <f ca="1">IF(ISNA(VLOOKUP('全表融合(関数用)'!W126,'全表融合(関数用)'!X$2:AB$9999,4,FALSE)),"",VLOOKUP('全表融合(関数用)'!W126,'全表融合(関数用)'!X$2:AB$9999,4,FALSE))</f>
        <v/>
      </c>
      <c r="H126" s="2" t="str">
        <f ca="1">IF(ISNA(VLOOKUP('全表融合(関数用)'!W126,'全表融合(関数用)'!X$2:AB$9999,5,FALSE)),"",VLOOKUP('全表融合(関数用)'!W126,'全表融合(関数用)'!X$2:AB$9999,5,FALSE))</f>
        <v/>
      </c>
      <c r="I126" s="4" t="str">
        <f ca="1">IF(SUMIF('全表融合(関数用)'!Z:Z,F126,'全表融合(関数用)'!AC:AC)=0,"",SUMIF('全表融合(関数用)'!Z:Z,F126,'全表融合(関数用)'!AC:AC))</f>
        <v/>
      </c>
    </row>
    <row r="127" spans="3:9">
      <c r="C127" s="1" t="s">
        <v>2337</v>
      </c>
      <c r="D127" s="4" t="str">
        <f t="shared" ca="1" si="1"/>
        <v/>
      </c>
      <c r="E127" s="2" t="str">
        <f ca="1">IF(G127="","",IF(COUNTIF(G$1:G127,G127)&gt;1,"",IF(COUNTIF(G:G,G127)&gt;=1,"左表に入れますねぇ","")))</f>
        <v/>
      </c>
      <c r="F127" s="2" t="str">
        <f ca="1">IF(ISNA(VLOOKUP('全表融合(関数用)'!W127,'全表融合(関数用)'!X$2:AB$9999,3,FALSE)),"",VLOOKUP('全表融合(関数用)'!W127,'全表融合(関数用)'!X$2:AB$9999,3,FALSE))</f>
        <v/>
      </c>
      <c r="G127" s="2" t="str">
        <f ca="1">IF(ISNA(VLOOKUP('全表融合(関数用)'!W127,'全表融合(関数用)'!X$2:AB$9999,4,FALSE)),"",VLOOKUP('全表融合(関数用)'!W127,'全表融合(関数用)'!X$2:AB$9999,4,FALSE))</f>
        <v/>
      </c>
      <c r="H127" s="2" t="str">
        <f ca="1">IF(ISNA(VLOOKUP('全表融合(関数用)'!W127,'全表融合(関数用)'!X$2:AB$9999,5,FALSE)),"",VLOOKUP('全表融合(関数用)'!W127,'全表融合(関数用)'!X$2:AB$9999,5,FALSE))</f>
        <v/>
      </c>
      <c r="I127" s="4" t="str">
        <f ca="1">IF(SUMIF('全表融合(関数用)'!Z:Z,F127,'全表融合(関数用)'!AC:AC)=0,"",SUMIF('全表融合(関数用)'!Z:Z,F127,'全表融合(関数用)'!AC:AC))</f>
        <v/>
      </c>
    </row>
    <row r="128" spans="3:9">
      <c r="C128" s="1" t="s">
        <v>2338</v>
      </c>
      <c r="D128" s="4" t="str">
        <f t="shared" ca="1" si="1"/>
        <v/>
      </c>
      <c r="E128" s="2" t="str">
        <f ca="1">IF(G128="","",IF(COUNTIF(G$1:G128,G128)&gt;1,"",IF(COUNTIF(G:G,G128)&gt;=1,"左表に入れますねぇ","")))</f>
        <v/>
      </c>
      <c r="F128" s="2" t="str">
        <f ca="1">IF(ISNA(VLOOKUP('全表融合(関数用)'!W128,'全表融合(関数用)'!X$2:AB$9999,3,FALSE)),"",VLOOKUP('全表融合(関数用)'!W128,'全表融合(関数用)'!X$2:AB$9999,3,FALSE))</f>
        <v/>
      </c>
      <c r="G128" s="2" t="str">
        <f ca="1">IF(ISNA(VLOOKUP('全表融合(関数用)'!W128,'全表融合(関数用)'!X$2:AB$9999,4,FALSE)),"",VLOOKUP('全表融合(関数用)'!W128,'全表融合(関数用)'!X$2:AB$9999,4,FALSE))</f>
        <v/>
      </c>
      <c r="H128" s="2" t="str">
        <f ca="1">IF(ISNA(VLOOKUP('全表融合(関数用)'!W128,'全表融合(関数用)'!X$2:AB$9999,5,FALSE)),"",VLOOKUP('全表融合(関数用)'!W128,'全表融合(関数用)'!X$2:AB$9999,5,FALSE))</f>
        <v/>
      </c>
      <c r="I128" s="4" t="str">
        <f ca="1">IF(SUMIF('全表融合(関数用)'!Z:Z,F128,'全表融合(関数用)'!AC:AC)=0,"",SUMIF('全表融合(関数用)'!Z:Z,F128,'全表融合(関数用)'!AC:AC))</f>
        <v/>
      </c>
    </row>
    <row r="129" spans="3:9">
      <c r="C129" s="1" t="s">
        <v>2339</v>
      </c>
      <c r="D129" s="4" t="str">
        <f t="shared" ca="1" si="1"/>
        <v/>
      </c>
      <c r="E129" s="2" t="str">
        <f ca="1">IF(G129="","",IF(COUNTIF(G$1:G129,G129)&gt;1,"",IF(COUNTIF(G:G,G129)&gt;=1,"左表に入れますねぇ","")))</f>
        <v/>
      </c>
      <c r="F129" s="2" t="str">
        <f ca="1">IF(ISNA(VLOOKUP('全表融合(関数用)'!W129,'全表融合(関数用)'!X$2:AB$9999,3,FALSE)),"",VLOOKUP('全表融合(関数用)'!W129,'全表融合(関数用)'!X$2:AB$9999,3,FALSE))</f>
        <v/>
      </c>
      <c r="G129" s="2" t="str">
        <f ca="1">IF(ISNA(VLOOKUP('全表融合(関数用)'!W129,'全表融合(関数用)'!X$2:AB$9999,4,FALSE)),"",VLOOKUP('全表融合(関数用)'!W129,'全表融合(関数用)'!X$2:AB$9999,4,FALSE))</f>
        <v/>
      </c>
      <c r="H129" s="2" t="str">
        <f ca="1">IF(ISNA(VLOOKUP('全表融合(関数用)'!W129,'全表融合(関数用)'!X$2:AB$9999,5,FALSE)),"",VLOOKUP('全表融合(関数用)'!W129,'全表融合(関数用)'!X$2:AB$9999,5,FALSE))</f>
        <v/>
      </c>
      <c r="I129" s="4" t="str">
        <f ca="1">IF(SUMIF('全表融合(関数用)'!Z:Z,F129,'全表融合(関数用)'!AC:AC)=0,"",SUMIF('全表融合(関数用)'!Z:Z,F129,'全表融合(関数用)'!AC:AC))</f>
        <v/>
      </c>
    </row>
    <row r="130" spans="3:9">
      <c r="C130" s="1" t="s">
        <v>2340</v>
      </c>
      <c r="D130" s="4" t="str">
        <f t="shared" ca="1" si="1"/>
        <v/>
      </c>
      <c r="E130" s="2" t="str">
        <f ca="1">IF(G130="","",IF(COUNTIF(G$1:G130,G130)&gt;1,"",IF(COUNTIF(G:G,G130)&gt;=1,"左表に入れますねぇ","")))</f>
        <v/>
      </c>
      <c r="F130" s="2" t="str">
        <f ca="1">IF(ISNA(VLOOKUP('全表融合(関数用)'!W130,'全表融合(関数用)'!X$2:AB$9999,3,FALSE)),"",VLOOKUP('全表融合(関数用)'!W130,'全表融合(関数用)'!X$2:AB$9999,3,FALSE))</f>
        <v/>
      </c>
      <c r="G130" s="2" t="str">
        <f ca="1">IF(ISNA(VLOOKUP('全表融合(関数用)'!W130,'全表融合(関数用)'!X$2:AB$9999,4,FALSE)),"",VLOOKUP('全表融合(関数用)'!W130,'全表融合(関数用)'!X$2:AB$9999,4,FALSE))</f>
        <v/>
      </c>
      <c r="H130" s="2" t="str">
        <f ca="1">IF(ISNA(VLOOKUP('全表融合(関数用)'!W130,'全表融合(関数用)'!X$2:AB$9999,5,FALSE)),"",VLOOKUP('全表融合(関数用)'!W130,'全表融合(関数用)'!X$2:AB$9999,5,FALSE))</f>
        <v/>
      </c>
      <c r="I130" s="4" t="str">
        <f ca="1">IF(SUMIF('全表融合(関数用)'!Z:Z,F130,'全表融合(関数用)'!AC:AC)=0,"",SUMIF('全表融合(関数用)'!Z:Z,F130,'全表融合(関数用)'!AC:AC))</f>
        <v/>
      </c>
    </row>
    <row r="131" spans="3:9">
      <c r="C131" s="1" t="s">
        <v>2341</v>
      </c>
      <c r="D131" s="4" t="str">
        <f t="shared" ref="D131:D194" ca="1" si="2">IF(E131="","",IF(COUNTIF(INDIRECT("L$1:L"&amp;ROW()),"左表に入れますねぇ")&gt;=1,"左表に入れますねぇ"&amp;COUNTIF(INDIRECT("L$1:L"&amp;ROW()),"左表に入れますねぇ"),""))</f>
        <v/>
      </c>
      <c r="E131" s="2" t="str">
        <f ca="1">IF(G131="","",IF(COUNTIF(G$1:G131,G131)&gt;1,"",IF(COUNTIF(G:G,G131)&gt;=1,"左表に入れますねぇ","")))</f>
        <v/>
      </c>
      <c r="F131" s="2" t="str">
        <f ca="1">IF(ISNA(VLOOKUP('全表融合(関数用)'!W131,'全表融合(関数用)'!X$2:AB$9999,3,FALSE)),"",VLOOKUP('全表融合(関数用)'!W131,'全表融合(関数用)'!X$2:AB$9999,3,FALSE))</f>
        <v/>
      </c>
      <c r="G131" s="2" t="str">
        <f ca="1">IF(ISNA(VLOOKUP('全表融合(関数用)'!W131,'全表融合(関数用)'!X$2:AB$9999,4,FALSE)),"",VLOOKUP('全表融合(関数用)'!W131,'全表融合(関数用)'!X$2:AB$9999,4,FALSE))</f>
        <v/>
      </c>
      <c r="H131" s="2" t="str">
        <f ca="1">IF(ISNA(VLOOKUP('全表融合(関数用)'!W131,'全表融合(関数用)'!X$2:AB$9999,5,FALSE)),"",VLOOKUP('全表融合(関数用)'!W131,'全表融合(関数用)'!X$2:AB$9999,5,FALSE))</f>
        <v/>
      </c>
      <c r="I131" s="4" t="str">
        <f ca="1">IF(SUMIF('全表融合(関数用)'!Z:Z,F131,'全表融合(関数用)'!AC:AC)=0,"",SUMIF('全表融合(関数用)'!Z:Z,F131,'全表融合(関数用)'!AC:AC))</f>
        <v/>
      </c>
    </row>
    <row r="132" spans="3:9">
      <c r="C132" s="1" t="s">
        <v>2342</v>
      </c>
      <c r="D132" s="4" t="str">
        <f t="shared" ca="1" si="2"/>
        <v/>
      </c>
      <c r="E132" s="2" t="str">
        <f ca="1">IF(G132="","",IF(COUNTIF(G$1:G132,G132)&gt;1,"",IF(COUNTIF(G:G,G132)&gt;=1,"左表に入れますねぇ","")))</f>
        <v/>
      </c>
      <c r="F132" s="2" t="str">
        <f ca="1">IF(ISNA(VLOOKUP('全表融合(関数用)'!W132,'全表融合(関数用)'!X$2:AB$9999,3,FALSE)),"",VLOOKUP('全表融合(関数用)'!W132,'全表融合(関数用)'!X$2:AB$9999,3,FALSE))</f>
        <v/>
      </c>
      <c r="G132" s="2" t="str">
        <f ca="1">IF(ISNA(VLOOKUP('全表融合(関数用)'!W132,'全表融合(関数用)'!X$2:AB$9999,4,FALSE)),"",VLOOKUP('全表融合(関数用)'!W132,'全表融合(関数用)'!X$2:AB$9999,4,FALSE))</f>
        <v/>
      </c>
      <c r="H132" s="2" t="str">
        <f ca="1">IF(ISNA(VLOOKUP('全表融合(関数用)'!W132,'全表融合(関数用)'!X$2:AB$9999,5,FALSE)),"",VLOOKUP('全表融合(関数用)'!W132,'全表融合(関数用)'!X$2:AB$9999,5,FALSE))</f>
        <v/>
      </c>
      <c r="I132" s="4" t="str">
        <f ca="1">IF(SUMIF('全表融合(関数用)'!Z:Z,F132,'全表融合(関数用)'!AC:AC)=0,"",SUMIF('全表融合(関数用)'!Z:Z,F132,'全表融合(関数用)'!AC:AC))</f>
        <v/>
      </c>
    </row>
    <row r="133" spans="3:9">
      <c r="C133" s="1" t="s">
        <v>2343</v>
      </c>
      <c r="D133" s="4" t="str">
        <f t="shared" ca="1" si="2"/>
        <v/>
      </c>
      <c r="E133" s="2" t="str">
        <f ca="1">IF(G133="","",IF(COUNTIF(G$1:G133,G133)&gt;1,"",IF(COUNTIF(G:G,G133)&gt;=1,"左表に入れますねぇ","")))</f>
        <v/>
      </c>
      <c r="F133" s="2" t="str">
        <f ca="1">IF(ISNA(VLOOKUP('全表融合(関数用)'!W133,'全表融合(関数用)'!X$2:AB$9999,3,FALSE)),"",VLOOKUP('全表融合(関数用)'!W133,'全表融合(関数用)'!X$2:AB$9999,3,FALSE))</f>
        <v/>
      </c>
      <c r="G133" s="2" t="str">
        <f ca="1">IF(ISNA(VLOOKUP('全表融合(関数用)'!W133,'全表融合(関数用)'!X$2:AB$9999,4,FALSE)),"",VLOOKUP('全表融合(関数用)'!W133,'全表融合(関数用)'!X$2:AB$9999,4,FALSE))</f>
        <v/>
      </c>
      <c r="H133" s="2" t="str">
        <f ca="1">IF(ISNA(VLOOKUP('全表融合(関数用)'!W133,'全表融合(関数用)'!X$2:AB$9999,5,FALSE)),"",VLOOKUP('全表融合(関数用)'!W133,'全表融合(関数用)'!X$2:AB$9999,5,FALSE))</f>
        <v/>
      </c>
      <c r="I133" s="4" t="str">
        <f ca="1">IF(SUMIF('全表融合(関数用)'!Z:Z,F133,'全表融合(関数用)'!AC:AC)=0,"",SUMIF('全表融合(関数用)'!Z:Z,F133,'全表融合(関数用)'!AC:AC))</f>
        <v/>
      </c>
    </row>
    <row r="134" spans="3:9">
      <c r="C134" s="1" t="s">
        <v>2344</v>
      </c>
      <c r="D134" s="4" t="str">
        <f t="shared" ca="1" si="2"/>
        <v/>
      </c>
      <c r="E134" s="2" t="str">
        <f ca="1">IF(G134="","",IF(COUNTIF(G$1:G134,G134)&gt;1,"",IF(COUNTIF(G:G,G134)&gt;=1,"左表に入れますねぇ","")))</f>
        <v/>
      </c>
      <c r="F134" s="2" t="str">
        <f ca="1">IF(ISNA(VLOOKUP('全表融合(関数用)'!W134,'全表融合(関数用)'!X$2:AB$9999,3,FALSE)),"",VLOOKUP('全表融合(関数用)'!W134,'全表融合(関数用)'!X$2:AB$9999,3,FALSE))</f>
        <v/>
      </c>
      <c r="G134" s="2" t="str">
        <f ca="1">IF(ISNA(VLOOKUP('全表融合(関数用)'!W134,'全表融合(関数用)'!X$2:AB$9999,4,FALSE)),"",VLOOKUP('全表融合(関数用)'!W134,'全表融合(関数用)'!X$2:AB$9999,4,FALSE))</f>
        <v/>
      </c>
      <c r="H134" s="2" t="str">
        <f ca="1">IF(ISNA(VLOOKUP('全表融合(関数用)'!W134,'全表融合(関数用)'!X$2:AB$9999,5,FALSE)),"",VLOOKUP('全表融合(関数用)'!W134,'全表融合(関数用)'!X$2:AB$9999,5,FALSE))</f>
        <v/>
      </c>
      <c r="I134" s="4" t="str">
        <f ca="1">IF(SUMIF('全表融合(関数用)'!Z:Z,F134,'全表融合(関数用)'!AC:AC)=0,"",SUMIF('全表融合(関数用)'!Z:Z,F134,'全表融合(関数用)'!AC:AC))</f>
        <v/>
      </c>
    </row>
    <row r="135" spans="3:9">
      <c r="C135" s="1" t="s">
        <v>2345</v>
      </c>
      <c r="D135" s="4" t="str">
        <f t="shared" ca="1" si="2"/>
        <v/>
      </c>
      <c r="E135" s="2" t="str">
        <f ca="1">IF(G135="","",IF(COUNTIF(G$1:G135,G135)&gt;1,"",IF(COUNTIF(G:G,G135)&gt;=1,"左表に入れますねぇ","")))</f>
        <v/>
      </c>
      <c r="F135" s="2" t="str">
        <f ca="1">IF(ISNA(VLOOKUP('全表融合(関数用)'!W135,'全表融合(関数用)'!X$2:AB$9999,3,FALSE)),"",VLOOKUP('全表融合(関数用)'!W135,'全表融合(関数用)'!X$2:AB$9999,3,FALSE))</f>
        <v/>
      </c>
      <c r="G135" s="2" t="str">
        <f ca="1">IF(ISNA(VLOOKUP('全表融合(関数用)'!W135,'全表融合(関数用)'!X$2:AB$9999,4,FALSE)),"",VLOOKUP('全表融合(関数用)'!W135,'全表融合(関数用)'!X$2:AB$9999,4,FALSE))</f>
        <v/>
      </c>
      <c r="H135" s="2" t="str">
        <f ca="1">IF(ISNA(VLOOKUP('全表融合(関数用)'!W135,'全表融合(関数用)'!X$2:AB$9999,5,FALSE)),"",VLOOKUP('全表融合(関数用)'!W135,'全表融合(関数用)'!X$2:AB$9999,5,FALSE))</f>
        <v/>
      </c>
      <c r="I135" s="4" t="str">
        <f ca="1">IF(SUMIF('全表融合(関数用)'!Z:Z,F135,'全表融合(関数用)'!AC:AC)=0,"",SUMIF('全表融合(関数用)'!Z:Z,F135,'全表融合(関数用)'!AC:AC))</f>
        <v/>
      </c>
    </row>
    <row r="136" spans="3:9">
      <c r="C136" s="1" t="s">
        <v>2346</v>
      </c>
      <c r="D136" s="4" t="str">
        <f t="shared" ca="1" si="2"/>
        <v/>
      </c>
      <c r="E136" s="2" t="str">
        <f ca="1">IF(G136="","",IF(COUNTIF(G$1:G136,G136)&gt;1,"",IF(COUNTIF(G:G,G136)&gt;=1,"左表に入れますねぇ","")))</f>
        <v/>
      </c>
      <c r="F136" s="2" t="str">
        <f ca="1">IF(ISNA(VLOOKUP('全表融合(関数用)'!W136,'全表融合(関数用)'!X$2:AB$9999,3,FALSE)),"",VLOOKUP('全表融合(関数用)'!W136,'全表融合(関数用)'!X$2:AB$9999,3,FALSE))</f>
        <v/>
      </c>
      <c r="G136" s="2" t="str">
        <f ca="1">IF(ISNA(VLOOKUP('全表融合(関数用)'!W136,'全表融合(関数用)'!X$2:AB$9999,4,FALSE)),"",VLOOKUP('全表融合(関数用)'!W136,'全表融合(関数用)'!X$2:AB$9999,4,FALSE))</f>
        <v/>
      </c>
      <c r="H136" s="2" t="str">
        <f ca="1">IF(ISNA(VLOOKUP('全表融合(関数用)'!W136,'全表融合(関数用)'!X$2:AB$9999,5,FALSE)),"",VLOOKUP('全表融合(関数用)'!W136,'全表融合(関数用)'!X$2:AB$9999,5,FALSE))</f>
        <v/>
      </c>
      <c r="I136" s="4" t="str">
        <f ca="1">IF(SUMIF('全表融合(関数用)'!Z:Z,F136,'全表融合(関数用)'!AC:AC)=0,"",SUMIF('全表融合(関数用)'!Z:Z,F136,'全表融合(関数用)'!AC:AC))</f>
        <v/>
      </c>
    </row>
    <row r="137" spans="3:9">
      <c r="C137" s="1" t="s">
        <v>2347</v>
      </c>
      <c r="D137" s="4" t="str">
        <f t="shared" ca="1" si="2"/>
        <v/>
      </c>
      <c r="E137" s="2" t="str">
        <f ca="1">IF(G137="","",IF(COUNTIF(G$1:G137,G137)&gt;1,"",IF(COUNTIF(G:G,G137)&gt;=1,"左表に入れますねぇ","")))</f>
        <v/>
      </c>
      <c r="F137" s="2" t="str">
        <f ca="1">IF(ISNA(VLOOKUP('全表融合(関数用)'!W137,'全表融合(関数用)'!X$2:AB$9999,3,FALSE)),"",VLOOKUP('全表融合(関数用)'!W137,'全表融合(関数用)'!X$2:AB$9999,3,FALSE))</f>
        <v/>
      </c>
      <c r="G137" s="2" t="str">
        <f ca="1">IF(ISNA(VLOOKUP('全表融合(関数用)'!W137,'全表融合(関数用)'!X$2:AB$9999,4,FALSE)),"",VLOOKUP('全表融合(関数用)'!W137,'全表融合(関数用)'!X$2:AB$9999,4,FALSE))</f>
        <v/>
      </c>
      <c r="H137" s="2" t="str">
        <f ca="1">IF(ISNA(VLOOKUP('全表融合(関数用)'!W137,'全表融合(関数用)'!X$2:AB$9999,5,FALSE)),"",VLOOKUP('全表融合(関数用)'!W137,'全表融合(関数用)'!X$2:AB$9999,5,FALSE))</f>
        <v/>
      </c>
      <c r="I137" s="4" t="str">
        <f ca="1">IF(SUMIF('全表融合(関数用)'!Z:Z,F137,'全表融合(関数用)'!AC:AC)=0,"",SUMIF('全表融合(関数用)'!Z:Z,F137,'全表融合(関数用)'!AC:AC))</f>
        <v/>
      </c>
    </row>
    <row r="138" spans="3:9">
      <c r="C138" s="1" t="s">
        <v>2348</v>
      </c>
      <c r="D138" s="4" t="str">
        <f t="shared" ca="1" si="2"/>
        <v/>
      </c>
      <c r="E138" s="2" t="str">
        <f ca="1">IF(G138="","",IF(COUNTIF(G$1:G138,G138)&gt;1,"",IF(COUNTIF(G:G,G138)&gt;=1,"左表に入れますねぇ","")))</f>
        <v/>
      </c>
      <c r="F138" s="2" t="str">
        <f ca="1">IF(ISNA(VLOOKUP('全表融合(関数用)'!W138,'全表融合(関数用)'!X$2:AB$9999,3,FALSE)),"",VLOOKUP('全表融合(関数用)'!W138,'全表融合(関数用)'!X$2:AB$9999,3,FALSE))</f>
        <v/>
      </c>
      <c r="G138" s="2" t="str">
        <f ca="1">IF(ISNA(VLOOKUP('全表融合(関数用)'!W138,'全表融合(関数用)'!X$2:AB$9999,4,FALSE)),"",VLOOKUP('全表融合(関数用)'!W138,'全表融合(関数用)'!X$2:AB$9999,4,FALSE))</f>
        <v/>
      </c>
      <c r="H138" s="2" t="str">
        <f ca="1">IF(ISNA(VLOOKUP('全表融合(関数用)'!W138,'全表融合(関数用)'!X$2:AB$9999,5,FALSE)),"",VLOOKUP('全表融合(関数用)'!W138,'全表融合(関数用)'!X$2:AB$9999,5,FALSE))</f>
        <v/>
      </c>
      <c r="I138" s="4" t="str">
        <f ca="1">IF(SUMIF('全表融合(関数用)'!Z:Z,F138,'全表融合(関数用)'!AC:AC)=0,"",SUMIF('全表融合(関数用)'!Z:Z,F138,'全表融合(関数用)'!AC:AC))</f>
        <v/>
      </c>
    </row>
    <row r="139" spans="3:9">
      <c r="C139" s="1" t="s">
        <v>2349</v>
      </c>
      <c r="D139" s="4" t="str">
        <f t="shared" ca="1" si="2"/>
        <v/>
      </c>
      <c r="E139" s="2" t="str">
        <f ca="1">IF(G139="","",IF(COUNTIF(G$1:G139,G139)&gt;1,"",IF(COUNTIF(G:G,G139)&gt;=1,"左表に入れますねぇ","")))</f>
        <v/>
      </c>
      <c r="F139" s="2" t="str">
        <f ca="1">IF(ISNA(VLOOKUP('全表融合(関数用)'!W139,'全表融合(関数用)'!X$2:AB$9999,3,FALSE)),"",VLOOKUP('全表融合(関数用)'!W139,'全表融合(関数用)'!X$2:AB$9999,3,FALSE))</f>
        <v/>
      </c>
      <c r="G139" s="2" t="str">
        <f ca="1">IF(ISNA(VLOOKUP('全表融合(関数用)'!W139,'全表融合(関数用)'!X$2:AB$9999,4,FALSE)),"",VLOOKUP('全表融合(関数用)'!W139,'全表融合(関数用)'!X$2:AB$9999,4,FALSE))</f>
        <v/>
      </c>
      <c r="H139" s="2" t="str">
        <f ca="1">IF(ISNA(VLOOKUP('全表融合(関数用)'!W139,'全表融合(関数用)'!X$2:AB$9999,5,FALSE)),"",VLOOKUP('全表融合(関数用)'!W139,'全表融合(関数用)'!X$2:AB$9999,5,FALSE))</f>
        <v/>
      </c>
      <c r="I139" s="4" t="str">
        <f ca="1">IF(SUMIF('全表融合(関数用)'!Z:Z,F139,'全表融合(関数用)'!AC:AC)=0,"",SUMIF('全表融合(関数用)'!Z:Z,F139,'全表融合(関数用)'!AC:AC))</f>
        <v/>
      </c>
    </row>
    <row r="140" spans="3:9">
      <c r="C140" s="1" t="s">
        <v>2350</v>
      </c>
      <c r="D140" s="4" t="str">
        <f t="shared" ca="1" si="2"/>
        <v/>
      </c>
      <c r="E140" s="2" t="str">
        <f ca="1">IF(G140="","",IF(COUNTIF(G$1:G140,G140)&gt;1,"",IF(COUNTIF(G:G,G140)&gt;=1,"左表に入れますねぇ","")))</f>
        <v/>
      </c>
      <c r="F140" s="2" t="str">
        <f ca="1">IF(ISNA(VLOOKUP('全表融合(関数用)'!W140,'全表融合(関数用)'!X$2:AB$9999,3,FALSE)),"",VLOOKUP('全表融合(関数用)'!W140,'全表融合(関数用)'!X$2:AB$9999,3,FALSE))</f>
        <v/>
      </c>
      <c r="G140" s="2" t="str">
        <f ca="1">IF(ISNA(VLOOKUP('全表融合(関数用)'!W140,'全表融合(関数用)'!X$2:AB$9999,4,FALSE)),"",VLOOKUP('全表融合(関数用)'!W140,'全表融合(関数用)'!X$2:AB$9999,4,FALSE))</f>
        <v/>
      </c>
      <c r="H140" s="2" t="str">
        <f ca="1">IF(ISNA(VLOOKUP('全表融合(関数用)'!W140,'全表融合(関数用)'!X$2:AB$9999,5,FALSE)),"",VLOOKUP('全表融合(関数用)'!W140,'全表融合(関数用)'!X$2:AB$9999,5,FALSE))</f>
        <v/>
      </c>
      <c r="I140" s="4" t="str">
        <f ca="1">IF(SUMIF('全表融合(関数用)'!Z:Z,F140,'全表融合(関数用)'!AC:AC)=0,"",SUMIF('全表融合(関数用)'!Z:Z,F140,'全表融合(関数用)'!AC:AC))</f>
        <v/>
      </c>
    </row>
    <row r="141" spans="3:9">
      <c r="C141" s="1" t="s">
        <v>2351</v>
      </c>
      <c r="D141" s="4" t="str">
        <f t="shared" ca="1" si="2"/>
        <v/>
      </c>
      <c r="E141" s="2" t="str">
        <f ca="1">IF(G141="","",IF(COUNTIF(G$1:G141,G141)&gt;1,"",IF(COUNTIF(G:G,G141)&gt;=1,"左表に入れますねぇ","")))</f>
        <v/>
      </c>
      <c r="F141" s="2" t="str">
        <f ca="1">IF(ISNA(VLOOKUP('全表融合(関数用)'!W141,'全表融合(関数用)'!X$2:AB$9999,3,FALSE)),"",VLOOKUP('全表融合(関数用)'!W141,'全表融合(関数用)'!X$2:AB$9999,3,FALSE))</f>
        <v/>
      </c>
      <c r="G141" s="2" t="str">
        <f ca="1">IF(ISNA(VLOOKUP('全表融合(関数用)'!W141,'全表融合(関数用)'!X$2:AB$9999,4,FALSE)),"",VLOOKUP('全表融合(関数用)'!W141,'全表融合(関数用)'!X$2:AB$9999,4,FALSE))</f>
        <v/>
      </c>
      <c r="H141" s="2" t="str">
        <f ca="1">IF(ISNA(VLOOKUP('全表融合(関数用)'!W141,'全表融合(関数用)'!X$2:AB$9999,5,FALSE)),"",VLOOKUP('全表融合(関数用)'!W141,'全表融合(関数用)'!X$2:AB$9999,5,FALSE))</f>
        <v/>
      </c>
      <c r="I141" s="4" t="str">
        <f ca="1">IF(SUMIF('全表融合(関数用)'!Z:Z,F141,'全表融合(関数用)'!AC:AC)=0,"",SUMIF('全表融合(関数用)'!Z:Z,F141,'全表融合(関数用)'!AC:AC))</f>
        <v/>
      </c>
    </row>
    <row r="142" spans="3:9">
      <c r="C142" s="1" t="s">
        <v>2352</v>
      </c>
      <c r="D142" s="4" t="str">
        <f t="shared" ca="1" si="2"/>
        <v/>
      </c>
      <c r="E142" s="2" t="str">
        <f ca="1">IF(G142="","",IF(COUNTIF(G$1:G142,G142)&gt;1,"",IF(COUNTIF(G:G,G142)&gt;=1,"左表に入れますねぇ","")))</f>
        <v/>
      </c>
      <c r="F142" s="2" t="str">
        <f ca="1">IF(ISNA(VLOOKUP('全表融合(関数用)'!W142,'全表融合(関数用)'!X$2:AB$9999,3,FALSE)),"",VLOOKUP('全表融合(関数用)'!W142,'全表融合(関数用)'!X$2:AB$9999,3,FALSE))</f>
        <v/>
      </c>
      <c r="G142" s="2" t="str">
        <f ca="1">IF(ISNA(VLOOKUP('全表融合(関数用)'!W142,'全表融合(関数用)'!X$2:AB$9999,4,FALSE)),"",VLOOKUP('全表融合(関数用)'!W142,'全表融合(関数用)'!X$2:AB$9999,4,FALSE))</f>
        <v/>
      </c>
      <c r="H142" s="2" t="str">
        <f ca="1">IF(ISNA(VLOOKUP('全表融合(関数用)'!W142,'全表融合(関数用)'!X$2:AB$9999,5,FALSE)),"",VLOOKUP('全表融合(関数用)'!W142,'全表融合(関数用)'!X$2:AB$9999,5,FALSE))</f>
        <v/>
      </c>
      <c r="I142" s="4" t="str">
        <f ca="1">IF(SUMIF('全表融合(関数用)'!Z:Z,F142,'全表融合(関数用)'!AC:AC)=0,"",SUMIF('全表融合(関数用)'!Z:Z,F142,'全表融合(関数用)'!AC:AC))</f>
        <v/>
      </c>
    </row>
    <row r="143" spans="3:9">
      <c r="C143" s="1" t="s">
        <v>2353</v>
      </c>
      <c r="D143" s="4" t="str">
        <f t="shared" ca="1" si="2"/>
        <v/>
      </c>
      <c r="E143" s="2" t="str">
        <f ca="1">IF(G143="","",IF(COUNTIF(G$1:G143,G143)&gt;1,"",IF(COUNTIF(G:G,G143)&gt;=1,"左表に入れますねぇ","")))</f>
        <v/>
      </c>
      <c r="F143" s="2" t="str">
        <f ca="1">IF(ISNA(VLOOKUP('全表融合(関数用)'!W143,'全表融合(関数用)'!X$2:AB$9999,3,FALSE)),"",VLOOKUP('全表融合(関数用)'!W143,'全表融合(関数用)'!X$2:AB$9999,3,FALSE))</f>
        <v/>
      </c>
      <c r="G143" s="2" t="str">
        <f ca="1">IF(ISNA(VLOOKUP('全表融合(関数用)'!W143,'全表融合(関数用)'!X$2:AB$9999,4,FALSE)),"",VLOOKUP('全表融合(関数用)'!W143,'全表融合(関数用)'!X$2:AB$9999,4,FALSE))</f>
        <v/>
      </c>
      <c r="H143" s="2" t="str">
        <f ca="1">IF(ISNA(VLOOKUP('全表融合(関数用)'!W143,'全表融合(関数用)'!X$2:AB$9999,5,FALSE)),"",VLOOKUP('全表融合(関数用)'!W143,'全表融合(関数用)'!X$2:AB$9999,5,FALSE))</f>
        <v/>
      </c>
      <c r="I143" s="4" t="str">
        <f ca="1">IF(SUMIF('全表融合(関数用)'!Z:Z,F143,'全表融合(関数用)'!AC:AC)=0,"",SUMIF('全表融合(関数用)'!Z:Z,F143,'全表融合(関数用)'!AC:AC))</f>
        <v/>
      </c>
    </row>
    <row r="144" spans="3:9">
      <c r="C144" s="1" t="s">
        <v>2354</v>
      </c>
      <c r="D144" s="4" t="str">
        <f t="shared" ca="1" si="2"/>
        <v/>
      </c>
      <c r="E144" s="2" t="str">
        <f ca="1">IF(G144="","",IF(COUNTIF(G$1:G144,G144)&gt;1,"",IF(COUNTIF(G:G,G144)&gt;=1,"左表に入れますねぇ","")))</f>
        <v/>
      </c>
      <c r="F144" s="2" t="str">
        <f ca="1">IF(ISNA(VLOOKUP('全表融合(関数用)'!W144,'全表融合(関数用)'!X$2:AB$9999,3,FALSE)),"",VLOOKUP('全表融合(関数用)'!W144,'全表融合(関数用)'!X$2:AB$9999,3,FALSE))</f>
        <v/>
      </c>
      <c r="G144" s="2" t="str">
        <f ca="1">IF(ISNA(VLOOKUP('全表融合(関数用)'!W144,'全表融合(関数用)'!X$2:AB$9999,4,FALSE)),"",VLOOKUP('全表融合(関数用)'!W144,'全表融合(関数用)'!X$2:AB$9999,4,FALSE))</f>
        <v/>
      </c>
      <c r="H144" s="2" t="str">
        <f ca="1">IF(ISNA(VLOOKUP('全表融合(関数用)'!W144,'全表融合(関数用)'!X$2:AB$9999,5,FALSE)),"",VLOOKUP('全表融合(関数用)'!W144,'全表融合(関数用)'!X$2:AB$9999,5,FALSE))</f>
        <v/>
      </c>
      <c r="I144" s="4" t="str">
        <f ca="1">IF(SUMIF('全表融合(関数用)'!Z:Z,F144,'全表融合(関数用)'!AC:AC)=0,"",SUMIF('全表融合(関数用)'!Z:Z,F144,'全表融合(関数用)'!AC:AC))</f>
        <v/>
      </c>
    </row>
    <row r="145" spans="3:9">
      <c r="C145" s="1" t="s">
        <v>2355</v>
      </c>
      <c r="D145" s="4" t="str">
        <f t="shared" ca="1" si="2"/>
        <v/>
      </c>
      <c r="E145" s="2" t="str">
        <f ca="1">IF(G145="","",IF(COUNTIF(G$1:G145,G145)&gt;1,"",IF(COUNTIF(G:G,G145)&gt;=1,"左表に入れますねぇ","")))</f>
        <v/>
      </c>
      <c r="F145" s="2" t="str">
        <f ca="1">IF(ISNA(VLOOKUP('全表融合(関数用)'!W145,'全表融合(関数用)'!X$2:AB$9999,3,FALSE)),"",VLOOKUP('全表融合(関数用)'!W145,'全表融合(関数用)'!X$2:AB$9999,3,FALSE))</f>
        <v/>
      </c>
      <c r="G145" s="2" t="str">
        <f ca="1">IF(ISNA(VLOOKUP('全表融合(関数用)'!W145,'全表融合(関数用)'!X$2:AB$9999,4,FALSE)),"",VLOOKUP('全表融合(関数用)'!W145,'全表融合(関数用)'!X$2:AB$9999,4,FALSE))</f>
        <v/>
      </c>
      <c r="H145" s="2" t="str">
        <f ca="1">IF(ISNA(VLOOKUP('全表融合(関数用)'!W145,'全表融合(関数用)'!X$2:AB$9999,5,FALSE)),"",VLOOKUP('全表融合(関数用)'!W145,'全表融合(関数用)'!X$2:AB$9999,5,FALSE))</f>
        <v/>
      </c>
      <c r="I145" s="4" t="str">
        <f ca="1">IF(SUMIF('全表融合(関数用)'!Z:Z,F145,'全表融合(関数用)'!AC:AC)=0,"",SUMIF('全表融合(関数用)'!Z:Z,F145,'全表融合(関数用)'!AC:AC))</f>
        <v/>
      </c>
    </row>
    <row r="146" spans="3:9">
      <c r="C146" s="1" t="s">
        <v>2356</v>
      </c>
      <c r="D146" s="4" t="str">
        <f t="shared" ca="1" si="2"/>
        <v/>
      </c>
      <c r="E146" s="2" t="str">
        <f ca="1">IF(G146="","",IF(COUNTIF(G$1:G146,G146)&gt;1,"",IF(COUNTIF(G:G,G146)&gt;=1,"左表に入れますねぇ","")))</f>
        <v/>
      </c>
      <c r="F146" s="2" t="str">
        <f ca="1">IF(ISNA(VLOOKUP('全表融合(関数用)'!W146,'全表融合(関数用)'!X$2:AB$9999,3,FALSE)),"",VLOOKUP('全表融合(関数用)'!W146,'全表融合(関数用)'!X$2:AB$9999,3,FALSE))</f>
        <v/>
      </c>
      <c r="G146" s="2" t="str">
        <f ca="1">IF(ISNA(VLOOKUP('全表融合(関数用)'!W146,'全表融合(関数用)'!X$2:AB$9999,4,FALSE)),"",VLOOKUP('全表融合(関数用)'!W146,'全表融合(関数用)'!X$2:AB$9999,4,FALSE))</f>
        <v/>
      </c>
      <c r="H146" s="2" t="str">
        <f ca="1">IF(ISNA(VLOOKUP('全表融合(関数用)'!W146,'全表融合(関数用)'!X$2:AB$9999,5,FALSE)),"",VLOOKUP('全表融合(関数用)'!W146,'全表融合(関数用)'!X$2:AB$9999,5,FALSE))</f>
        <v/>
      </c>
      <c r="I146" s="4" t="str">
        <f ca="1">IF(SUMIF('全表融合(関数用)'!Z:Z,F146,'全表融合(関数用)'!AC:AC)=0,"",SUMIF('全表融合(関数用)'!Z:Z,F146,'全表融合(関数用)'!AC:AC))</f>
        <v/>
      </c>
    </row>
    <row r="147" spans="3:9">
      <c r="C147" s="1" t="s">
        <v>2357</v>
      </c>
      <c r="D147" s="4" t="str">
        <f t="shared" ca="1" si="2"/>
        <v/>
      </c>
      <c r="E147" s="2" t="str">
        <f ca="1">IF(G147="","",IF(COUNTIF(G$1:G147,G147)&gt;1,"",IF(COUNTIF(G:G,G147)&gt;=1,"左表に入れますねぇ","")))</f>
        <v/>
      </c>
      <c r="F147" s="2" t="str">
        <f ca="1">IF(ISNA(VLOOKUP('全表融合(関数用)'!W147,'全表融合(関数用)'!X$2:AB$9999,3,FALSE)),"",VLOOKUP('全表融合(関数用)'!W147,'全表融合(関数用)'!X$2:AB$9999,3,FALSE))</f>
        <v/>
      </c>
      <c r="G147" s="2" t="str">
        <f ca="1">IF(ISNA(VLOOKUP('全表融合(関数用)'!W147,'全表融合(関数用)'!X$2:AB$9999,4,FALSE)),"",VLOOKUP('全表融合(関数用)'!W147,'全表融合(関数用)'!X$2:AB$9999,4,FALSE))</f>
        <v/>
      </c>
      <c r="H147" s="2" t="str">
        <f ca="1">IF(ISNA(VLOOKUP('全表融合(関数用)'!W147,'全表融合(関数用)'!X$2:AB$9999,5,FALSE)),"",VLOOKUP('全表融合(関数用)'!W147,'全表融合(関数用)'!X$2:AB$9999,5,FALSE))</f>
        <v/>
      </c>
      <c r="I147" s="4" t="str">
        <f ca="1">IF(SUMIF('全表融合(関数用)'!Z:Z,F147,'全表融合(関数用)'!AC:AC)=0,"",SUMIF('全表融合(関数用)'!Z:Z,F147,'全表融合(関数用)'!AC:AC))</f>
        <v/>
      </c>
    </row>
    <row r="148" spans="3:9">
      <c r="C148" s="1" t="s">
        <v>2358</v>
      </c>
      <c r="D148" s="4" t="str">
        <f t="shared" ca="1" si="2"/>
        <v/>
      </c>
      <c r="E148" s="2" t="str">
        <f ca="1">IF(G148="","",IF(COUNTIF(G$1:G148,G148)&gt;1,"",IF(COUNTIF(G:G,G148)&gt;=1,"左表に入れますねぇ","")))</f>
        <v/>
      </c>
      <c r="F148" s="2" t="str">
        <f ca="1">IF(ISNA(VLOOKUP('全表融合(関数用)'!W148,'全表融合(関数用)'!X$2:AB$9999,3,FALSE)),"",VLOOKUP('全表融合(関数用)'!W148,'全表融合(関数用)'!X$2:AB$9999,3,FALSE))</f>
        <v/>
      </c>
      <c r="G148" s="2" t="str">
        <f ca="1">IF(ISNA(VLOOKUP('全表融合(関数用)'!W148,'全表融合(関数用)'!X$2:AB$9999,4,FALSE)),"",VLOOKUP('全表融合(関数用)'!W148,'全表融合(関数用)'!X$2:AB$9999,4,FALSE))</f>
        <v/>
      </c>
      <c r="H148" s="2" t="str">
        <f ca="1">IF(ISNA(VLOOKUP('全表融合(関数用)'!W148,'全表融合(関数用)'!X$2:AB$9999,5,FALSE)),"",VLOOKUP('全表融合(関数用)'!W148,'全表融合(関数用)'!X$2:AB$9999,5,FALSE))</f>
        <v/>
      </c>
      <c r="I148" s="4" t="str">
        <f ca="1">IF(SUMIF('全表融合(関数用)'!Z:Z,F148,'全表融合(関数用)'!AC:AC)=0,"",SUMIF('全表融合(関数用)'!Z:Z,F148,'全表融合(関数用)'!AC:AC))</f>
        <v/>
      </c>
    </row>
    <row r="149" spans="3:9">
      <c r="C149" s="1" t="s">
        <v>2359</v>
      </c>
      <c r="D149" s="4" t="str">
        <f t="shared" ca="1" si="2"/>
        <v/>
      </c>
      <c r="E149" s="2" t="str">
        <f ca="1">IF(G149="","",IF(COUNTIF(G$1:G149,G149)&gt;1,"",IF(COUNTIF(G:G,G149)&gt;=1,"左表に入れますねぇ","")))</f>
        <v/>
      </c>
      <c r="F149" s="2" t="str">
        <f ca="1">IF(ISNA(VLOOKUP('全表融合(関数用)'!W149,'全表融合(関数用)'!X$2:AB$9999,3,FALSE)),"",VLOOKUP('全表融合(関数用)'!W149,'全表融合(関数用)'!X$2:AB$9999,3,FALSE))</f>
        <v/>
      </c>
      <c r="G149" s="2" t="str">
        <f ca="1">IF(ISNA(VLOOKUP('全表融合(関数用)'!W149,'全表融合(関数用)'!X$2:AB$9999,4,FALSE)),"",VLOOKUP('全表融合(関数用)'!W149,'全表融合(関数用)'!X$2:AB$9999,4,FALSE))</f>
        <v/>
      </c>
      <c r="H149" s="2" t="str">
        <f ca="1">IF(ISNA(VLOOKUP('全表融合(関数用)'!W149,'全表融合(関数用)'!X$2:AB$9999,5,FALSE)),"",VLOOKUP('全表融合(関数用)'!W149,'全表融合(関数用)'!X$2:AB$9999,5,FALSE))</f>
        <v/>
      </c>
      <c r="I149" s="4" t="str">
        <f ca="1">IF(SUMIF('全表融合(関数用)'!Z:Z,F149,'全表融合(関数用)'!AC:AC)=0,"",SUMIF('全表融合(関数用)'!Z:Z,F149,'全表融合(関数用)'!AC:AC))</f>
        <v/>
      </c>
    </row>
    <row r="150" spans="3:9">
      <c r="C150" s="1" t="s">
        <v>2360</v>
      </c>
      <c r="D150" s="4" t="str">
        <f t="shared" ca="1" si="2"/>
        <v/>
      </c>
      <c r="E150" s="2" t="str">
        <f ca="1">IF(G150="","",IF(COUNTIF(G$1:G150,G150)&gt;1,"",IF(COUNTIF(G:G,G150)&gt;=1,"左表に入れますねぇ","")))</f>
        <v/>
      </c>
      <c r="F150" s="2" t="str">
        <f ca="1">IF(ISNA(VLOOKUP('全表融合(関数用)'!W150,'全表融合(関数用)'!X$2:AB$9999,3,FALSE)),"",VLOOKUP('全表融合(関数用)'!W150,'全表融合(関数用)'!X$2:AB$9999,3,FALSE))</f>
        <v/>
      </c>
      <c r="G150" s="2" t="str">
        <f ca="1">IF(ISNA(VLOOKUP('全表融合(関数用)'!W150,'全表融合(関数用)'!X$2:AB$9999,4,FALSE)),"",VLOOKUP('全表融合(関数用)'!W150,'全表融合(関数用)'!X$2:AB$9999,4,FALSE))</f>
        <v/>
      </c>
      <c r="H150" s="2" t="str">
        <f ca="1">IF(ISNA(VLOOKUP('全表融合(関数用)'!W150,'全表融合(関数用)'!X$2:AB$9999,5,FALSE)),"",VLOOKUP('全表融合(関数用)'!W150,'全表融合(関数用)'!X$2:AB$9999,5,FALSE))</f>
        <v/>
      </c>
      <c r="I150" s="4" t="str">
        <f ca="1">IF(SUMIF('全表融合(関数用)'!Z:Z,F150,'全表融合(関数用)'!AC:AC)=0,"",SUMIF('全表融合(関数用)'!Z:Z,F150,'全表融合(関数用)'!AC:AC))</f>
        <v/>
      </c>
    </row>
    <row r="151" spans="3:9">
      <c r="C151" s="1" t="s">
        <v>2361</v>
      </c>
      <c r="D151" s="4" t="str">
        <f t="shared" ca="1" si="2"/>
        <v/>
      </c>
      <c r="E151" s="2" t="str">
        <f ca="1">IF(G151="","",IF(COUNTIF(G$1:G151,G151)&gt;1,"",IF(COUNTIF(G:G,G151)&gt;=1,"左表に入れますねぇ","")))</f>
        <v/>
      </c>
      <c r="F151" s="2" t="str">
        <f ca="1">IF(ISNA(VLOOKUP('全表融合(関数用)'!W151,'全表融合(関数用)'!X$2:AB$9999,3,FALSE)),"",VLOOKUP('全表融合(関数用)'!W151,'全表融合(関数用)'!X$2:AB$9999,3,FALSE))</f>
        <v/>
      </c>
      <c r="G151" s="2" t="str">
        <f ca="1">IF(ISNA(VLOOKUP('全表融合(関数用)'!W151,'全表融合(関数用)'!X$2:AB$9999,4,FALSE)),"",VLOOKUP('全表融合(関数用)'!W151,'全表融合(関数用)'!X$2:AB$9999,4,FALSE))</f>
        <v/>
      </c>
      <c r="H151" s="2" t="str">
        <f ca="1">IF(ISNA(VLOOKUP('全表融合(関数用)'!W151,'全表融合(関数用)'!X$2:AB$9999,5,FALSE)),"",VLOOKUP('全表融合(関数用)'!W151,'全表融合(関数用)'!X$2:AB$9999,5,FALSE))</f>
        <v/>
      </c>
      <c r="I151" s="4" t="str">
        <f ca="1">IF(SUMIF('全表融合(関数用)'!Z:Z,F151,'全表融合(関数用)'!AC:AC)=0,"",SUMIF('全表融合(関数用)'!Z:Z,F151,'全表融合(関数用)'!AC:AC))</f>
        <v/>
      </c>
    </row>
    <row r="152" spans="3:9">
      <c r="C152" s="1" t="s">
        <v>2362</v>
      </c>
      <c r="D152" s="4" t="str">
        <f t="shared" ca="1" si="2"/>
        <v/>
      </c>
      <c r="E152" s="2" t="str">
        <f ca="1">IF(G152="","",IF(COUNTIF(G$1:G152,G152)&gt;1,"",IF(COUNTIF(G:G,G152)&gt;=1,"左表に入れますねぇ","")))</f>
        <v/>
      </c>
      <c r="F152" s="2" t="str">
        <f ca="1">IF(ISNA(VLOOKUP('全表融合(関数用)'!W152,'全表融合(関数用)'!X$2:AB$9999,3,FALSE)),"",VLOOKUP('全表融合(関数用)'!W152,'全表融合(関数用)'!X$2:AB$9999,3,FALSE))</f>
        <v/>
      </c>
      <c r="G152" s="2" t="str">
        <f ca="1">IF(ISNA(VLOOKUP('全表融合(関数用)'!W152,'全表融合(関数用)'!X$2:AB$9999,4,FALSE)),"",VLOOKUP('全表融合(関数用)'!W152,'全表融合(関数用)'!X$2:AB$9999,4,FALSE))</f>
        <v/>
      </c>
      <c r="H152" s="2" t="str">
        <f ca="1">IF(ISNA(VLOOKUP('全表融合(関数用)'!W152,'全表融合(関数用)'!X$2:AB$9999,5,FALSE)),"",VLOOKUP('全表融合(関数用)'!W152,'全表融合(関数用)'!X$2:AB$9999,5,FALSE))</f>
        <v/>
      </c>
      <c r="I152" s="4" t="str">
        <f ca="1">IF(SUMIF('全表融合(関数用)'!Z:Z,F152,'全表融合(関数用)'!AC:AC)=0,"",SUMIF('全表融合(関数用)'!Z:Z,F152,'全表融合(関数用)'!AC:AC))</f>
        <v/>
      </c>
    </row>
    <row r="153" spans="3:9">
      <c r="C153" s="1" t="s">
        <v>2363</v>
      </c>
      <c r="D153" s="4" t="str">
        <f t="shared" ca="1" si="2"/>
        <v/>
      </c>
      <c r="E153" s="2" t="str">
        <f ca="1">IF(G153="","",IF(COUNTIF(G$1:G153,G153)&gt;1,"",IF(COUNTIF(G:G,G153)&gt;=1,"左表に入れますねぇ","")))</f>
        <v/>
      </c>
      <c r="F153" s="2" t="str">
        <f ca="1">IF(ISNA(VLOOKUP('全表融合(関数用)'!W153,'全表融合(関数用)'!X$2:AB$9999,3,FALSE)),"",VLOOKUP('全表融合(関数用)'!W153,'全表融合(関数用)'!X$2:AB$9999,3,FALSE))</f>
        <v/>
      </c>
      <c r="G153" s="2" t="str">
        <f ca="1">IF(ISNA(VLOOKUP('全表融合(関数用)'!W153,'全表融合(関数用)'!X$2:AB$9999,4,FALSE)),"",VLOOKUP('全表融合(関数用)'!W153,'全表融合(関数用)'!X$2:AB$9999,4,FALSE))</f>
        <v/>
      </c>
      <c r="H153" s="2" t="str">
        <f ca="1">IF(ISNA(VLOOKUP('全表融合(関数用)'!W153,'全表融合(関数用)'!X$2:AB$9999,5,FALSE)),"",VLOOKUP('全表融合(関数用)'!W153,'全表融合(関数用)'!X$2:AB$9999,5,FALSE))</f>
        <v/>
      </c>
      <c r="I153" s="4" t="str">
        <f ca="1">IF(SUMIF('全表融合(関数用)'!Z:Z,F153,'全表融合(関数用)'!AC:AC)=0,"",SUMIF('全表融合(関数用)'!Z:Z,F153,'全表融合(関数用)'!AC:AC))</f>
        <v/>
      </c>
    </row>
    <row r="154" spans="3:9">
      <c r="C154" s="1" t="s">
        <v>2364</v>
      </c>
      <c r="D154" s="4" t="str">
        <f t="shared" ca="1" si="2"/>
        <v/>
      </c>
      <c r="E154" s="2" t="str">
        <f ca="1">IF(G154="","",IF(COUNTIF(G$1:G154,G154)&gt;1,"",IF(COUNTIF(G:G,G154)&gt;=1,"左表に入れますねぇ","")))</f>
        <v/>
      </c>
      <c r="F154" s="2" t="str">
        <f ca="1">IF(ISNA(VLOOKUP('全表融合(関数用)'!W154,'全表融合(関数用)'!X$2:AB$9999,3,FALSE)),"",VLOOKUP('全表融合(関数用)'!W154,'全表融合(関数用)'!X$2:AB$9999,3,FALSE))</f>
        <v/>
      </c>
      <c r="G154" s="2" t="str">
        <f ca="1">IF(ISNA(VLOOKUP('全表融合(関数用)'!W154,'全表融合(関数用)'!X$2:AB$9999,4,FALSE)),"",VLOOKUP('全表融合(関数用)'!W154,'全表融合(関数用)'!X$2:AB$9999,4,FALSE))</f>
        <v/>
      </c>
      <c r="H154" s="2" t="str">
        <f ca="1">IF(ISNA(VLOOKUP('全表融合(関数用)'!W154,'全表融合(関数用)'!X$2:AB$9999,5,FALSE)),"",VLOOKUP('全表融合(関数用)'!W154,'全表融合(関数用)'!X$2:AB$9999,5,FALSE))</f>
        <v/>
      </c>
      <c r="I154" s="4" t="str">
        <f ca="1">IF(SUMIF('全表融合(関数用)'!Z:Z,F154,'全表融合(関数用)'!AC:AC)=0,"",SUMIF('全表融合(関数用)'!Z:Z,F154,'全表融合(関数用)'!AC:AC))</f>
        <v/>
      </c>
    </row>
    <row r="155" spans="3:9">
      <c r="C155" s="1" t="s">
        <v>2365</v>
      </c>
      <c r="D155" s="4" t="str">
        <f t="shared" ca="1" si="2"/>
        <v/>
      </c>
      <c r="E155" s="2" t="str">
        <f ca="1">IF(G155="","",IF(COUNTIF(G$1:G155,G155)&gt;1,"",IF(COUNTIF(G:G,G155)&gt;=1,"左表に入れますねぇ","")))</f>
        <v/>
      </c>
      <c r="F155" s="2" t="str">
        <f ca="1">IF(ISNA(VLOOKUP('全表融合(関数用)'!W155,'全表融合(関数用)'!X$2:AB$9999,3,FALSE)),"",VLOOKUP('全表融合(関数用)'!W155,'全表融合(関数用)'!X$2:AB$9999,3,FALSE))</f>
        <v/>
      </c>
      <c r="G155" s="2" t="str">
        <f ca="1">IF(ISNA(VLOOKUP('全表融合(関数用)'!W155,'全表融合(関数用)'!X$2:AB$9999,4,FALSE)),"",VLOOKUP('全表融合(関数用)'!W155,'全表融合(関数用)'!X$2:AB$9999,4,FALSE))</f>
        <v/>
      </c>
      <c r="H155" s="2" t="str">
        <f ca="1">IF(ISNA(VLOOKUP('全表融合(関数用)'!W155,'全表融合(関数用)'!X$2:AB$9999,5,FALSE)),"",VLOOKUP('全表融合(関数用)'!W155,'全表融合(関数用)'!X$2:AB$9999,5,FALSE))</f>
        <v/>
      </c>
      <c r="I155" s="4" t="str">
        <f ca="1">IF(SUMIF('全表融合(関数用)'!Z:Z,F155,'全表融合(関数用)'!AC:AC)=0,"",SUMIF('全表融合(関数用)'!Z:Z,F155,'全表融合(関数用)'!AC:AC))</f>
        <v/>
      </c>
    </row>
    <row r="156" spans="3:9">
      <c r="C156" s="1" t="s">
        <v>2366</v>
      </c>
      <c r="D156" s="4" t="str">
        <f t="shared" ca="1" si="2"/>
        <v/>
      </c>
      <c r="E156" s="2" t="str">
        <f ca="1">IF(G156="","",IF(COUNTIF(G$1:G156,G156)&gt;1,"",IF(COUNTIF(G:G,G156)&gt;=1,"左表に入れますねぇ","")))</f>
        <v/>
      </c>
      <c r="F156" s="2" t="str">
        <f ca="1">IF(ISNA(VLOOKUP('全表融合(関数用)'!W156,'全表融合(関数用)'!X$2:AB$9999,3,FALSE)),"",VLOOKUP('全表融合(関数用)'!W156,'全表融合(関数用)'!X$2:AB$9999,3,FALSE))</f>
        <v/>
      </c>
      <c r="G156" s="2" t="str">
        <f ca="1">IF(ISNA(VLOOKUP('全表融合(関数用)'!W156,'全表融合(関数用)'!X$2:AB$9999,4,FALSE)),"",VLOOKUP('全表融合(関数用)'!W156,'全表融合(関数用)'!X$2:AB$9999,4,FALSE))</f>
        <v/>
      </c>
      <c r="H156" s="2" t="str">
        <f ca="1">IF(ISNA(VLOOKUP('全表融合(関数用)'!W156,'全表融合(関数用)'!X$2:AB$9999,5,FALSE)),"",VLOOKUP('全表融合(関数用)'!W156,'全表融合(関数用)'!X$2:AB$9999,5,FALSE))</f>
        <v/>
      </c>
      <c r="I156" s="4" t="str">
        <f ca="1">IF(SUMIF('全表融合(関数用)'!Z:Z,F156,'全表融合(関数用)'!AC:AC)=0,"",SUMIF('全表融合(関数用)'!Z:Z,F156,'全表融合(関数用)'!AC:AC))</f>
        <v/>
      </c>
    </row>
    <row r="157" spans="3:9">
      <c r="C157" s="1" t="s">
        <v>2367</v>
      </c>
      <c r="D157" s="4" t="str">
        <f t="shared" ca="1" si="2"/>
        <v/>
      </c>
      <c r="E157" s="2" t="str">
        <f ca="1">IF(G157="","",IF(COUNTIF(G$1:G157,G157)&gt;1,"",IF(COUNTIF(G:G,G157)&gt;=1,"左表に入れますねぇ","")))</f>
        <v/>
      </c>
      <c r="F157" s="2" t="str">
        <f ca="1">IF(ISNA(VLOOKUP('全表融合(関数用)'!W157,'全表融合(関数用)'!X$2:AB$9999,3,FALSE)),"",VLOOKUP('全表融合(関数用)'!W157,'全表融合(関数用)'!X$2:AB$9999,3,FALSE))</f>
        <v/>
      </c>
      <c r="G157" s="2" t="str">
        <f ca="1">IF(ISNA(VLOOKUP('全表融合(関数用)'!W157,'全表融合(関数用)'!X$2:AB$9999,4,FALSE)),"",VLOOKUP('全表融合(関数用)'!W157,'全表融合(関数用)'!X$2:AB$9999,4,FALSE))</f>
        <v/>
      </c>
      <c r="H157" s="2" t="str">
        <f ca="1">IF(ISNA(VLOOKUP('全表融合(関数用)'!W157,'全表融合(関数用)'!X$2:AB$9999,5,FALSE)),"",VLOOKUP('全表融合(関数用)'!W157,'全表融合(関数用)'!X$2:AB$9999,5,FALSE))</f>
        <v/>
      </c>
      <c r="I157" s="4" t="str">
        <f ca="1">IF(SUMIF('全表融合(関数用)'!Z:Z,F157,'全表融合(関数用)'!AC:AC)=0,"",SUMIF('全表融合(関数用)'!Z:Z,F157,'全表融合(関数用)'!AC:AC))</f>
        <v/>
      </c>
    </row>
    <row r="158" spans="3:9">
      <c r="C158" s="1" t="s">
        <v>2368</v>
      </c>
      <c r="D158" s="4" t="str">
        <f t="shared" ca="1" si="2"/>
        <v/>
      </c>
      <c r="E158" s="2" t="str">
        <f ca="1">IF(G158="","",IF(COUNTIF(G$1:G158,G158)&gt;1,"",IF(COUNTIF(G:G,G158)&gt;=1,"左表に入れますねぇ","")))</f>
        <v/>
      </c>
      <c r="F158" s="2" t="str">
        <f ca="1">IF(ISNA(VLOOKUP('全表融合(関数用)'!W158,'全表融合(関数用)'!X$2:AB$9999,3,FALSE)),"",VLOOKUP('全表融合(関数用)'!W158,'全表融合(関数用)'!X$2:AB$9999,3,FALSE))</f>
        <v/>
      </c>
      <c r="G158" s="2" t="str">
        <f ca="1">IF(ISNA(VLOOKUP('全表融合(関数用)'!W158,'全表融合(関数用)'!X$2:AB$9999,4,FALSE)),"",VLOOKUP('全表融合(関数用)'!W158,'全表融合(関数用)'!X$2:AB$9999,4,FALSE))</f>
        <v/>
      </c>
      <c r="H158" s="2" t="str">
        <f ca="1">IF(ISNA(VLOOKUP('全表融合(関数用)'!W158,'全表融合(関数用)'!X$2:AB$9999,5,FALSE)),"",VLOOKUP('全表融合(関数用)'!W158,'全表融合(関数用)'!X$2:AB$9999,5,FALSE))</f>
        <v/>
      </c>
      <c r="I158" s="4" t="str">
        <f ca="1">IF(SUMIF('全表融合(関数用)'!Z:Z,F158,'全表融合(関数用)'!AC:AC)=0,"",SUMIF('全表融合(関数用)'!Z:Z,F158,'全表融合(関数用)'!AC:AC))</f>
        <v/>
      </c>
    </row>
    <row r="159" spans="3:9">
      <c r="C159" s="1" t="s">
        <v>2369</v>
      </c>
      <c r="D159" s="4" t="str">
        <f t="shared" ca="1" si="2"/>
        <v/>
      </c>
      <c r="E159" s="2" t="str">
        <f ca="1">IF(G159="","",IF(COUNTIF(G$1:G159,G159)&gt;1,"",IF(COUNTIF(G:G,G159)&gt;=1,"左表に入れますねぇ","")))</f>
        <v/>
      </c>
      <c r="F159" s="2" t="str">
        <f ca="1">IF(ISNA(VLOOKUP('全表融合(関数用)'!W159,'全表融合(関数用)'!X$2:AB$9999,3,FALSE)),"",VLOOKUP('全表融合(関数用)'!W159,'全表融合(関数用)'!X$2:AB$9999,3,FALSE))</f>
        <v/>
      </c>
      <c r="G159" s="2" t="str">
        <f ca="1">IF(ISNA(VLOOKUP('全表融合(関数用)'!W159,'全表融合(関数用)'!X$2:AB$9999,4,FALSE)),"",VLOOKUP('全表融合(関数用)'!W159,'全表融合(関数用)'!X$2:AB$9999,4,FALSE))</f>
        <v/>
      </c>
      <c r="H159" s="2" t="str">
        <f ca="1">IF(ISNA(VLOOKUP('全表融合(関数用)'!W159,'全表融合(関数用)'!X$2:AB$9999,5,FALSE)),"",VLOOKUP('全表融合(関数用)'!W159,'全表融合(関数用)'!X$2:AB$9999,5,FALSE))</f>
        <v/>
      </c>
      <c r="I159" s="4" t="str">
        <f ca="1">IF(SUMIF('全表融合(関数用)'!Z:Z,F159,'全表融合(関数用)'!AC:AC)=0,"",SUMIF('全表融合(関数用)'!Z:Z,F159,'全表融合(関数用)'!AC:AC))</f>
        <v/>
      </c>
    </row>
    <row r="160" spans="3:9">
      <c r="C160" s="1" t="s">
        <v>2370</v>
      </c>
      <c r="D160" s="4" t="str">
        <f t="shared" ca="1" si="2"/>
        <v/>
      </c>
      <c r="E160" s="2" t="str">
        <f ca="1">IF(G160="","",IF(COUNTIF(G$1:G160,G160)&gt;1,"",IF(COUNTIF(G:G,G160)&gt;=1,"左表に入れますねぇ","")))</f>
        <v/>
      </c>
      <c r="F160" s="2" t="str">
        <f ca="1">IF(ISNA(VLOOKUP('全表融合(関数用)'!W160,'全表融合(関数用)'!X$2:AB$9999,3,FALSE)),"",VLOOKUP('全表融合(関数用)'!W160,'全表融合(関数用)'!X$2:AB$9999,3,FALSE))</f>
        <v/>
      </c>
      <c r="G160" s="2" t="str">
        <f ca="1">IF(ISNA(VLOOKUP('全表融合(関数用)'!W160,'全表融合(関数用)'!X$2:AB$9999,4,FALSE)),"",VLOOKUP('全表融合(関数用)'!W160,'全表融合(関数用)'!X$2:AB$9999,4,FALSE))</f>
        <v/>
      </c>
      <c r="H160" s="2" t="str">
        <f ca="1">IF(ISNA(VLOOKUP('全表融合(関数用)'!W160,'全表融合(関数用)'!X$2:AB$9999,5,FALSE)),"",VLOOKUP('全表融合(関数用)'!W160,'全表融合(関数用)'!X$2:AB$9999,5,FALSE))</f>
        <v/>
      </c>
      <c r="I160" s="4" t="str">
        <f ca="1">IF(SUMIF('全表融合(関数用)'!Z:Z,F160,'全表融合(関数用)'!AC:AC)=0,"",SUMIF('全表融合(関数用)'!Z:Z,F160,'全表融合(関数用)'!AC:AC))</f>
        <v/>
      </c>
    </row>
    <row r="161" spans="3:9">
      <c r="C161" s="1" t="s">
        <v>2371</v>
      </c>
      <c r="D161" s="4" t="str">
        <f t="shared" ca="1" si="2"/>
        <v/>
      </c>
      <c r="E161" s="2" t="str">
        <f ca="1">IF(G161="","",IF(COUNTIF(G$1:G161,G161)&gt;1,"",IF(COUNTIF(G:G,G161)&gt;=1,"左表に入れますねぇ","")))</f>
        <v/>
      </c>
      <c r="F161" s="2" t="str">
        <f ca="1">IF(ISNA(VLOOKUP('全表融合(関数用)'!W161,'全表融合(関数用)'!X$2:AB$9999,3,FALSE)),"",VLOOKUP('全表融合(関数用)'!W161,'全表融合(関数用)'!X$2:AB$9999,3,FALSE))</f>
        <v/>
      </c>
      <c r="G161" s="2" t="str">
        <f ca="1">IF(ISNA(VLOOKUP('全表融合(関数用)'!W161,'全表融合(関数用)'!X$2:AB$9999,4,FALSE)),"",VLOOKUP('全表融合(関数用)'!W161,'全表融合(関数用)'!X$2:AB$9999,4,FALSE))</f>
        <v/>
      </c>
      <c r="H161" s="2" t="str">
        <f ca="1">IF(ISNA(VLOOKUP('全表融合(関数用)'!W161,'全表融合(関数用)'!X$2:AB$9999,5,FALSE)),"",VLOOKUP('全表融合(関数用)'!W161,'全表融合(関数用)'!X$2:AB$9999,5,FALSE))</f>
        <v/>
      </c>
      <c r="I161" s="4" t="str">
        <f ca="1">IF(SUMIF('全表融合(関数用)'!Z:Z,F161,'全表融合(関数用)'!AC:AC)=0,"",SUMIF('全表融合(関数用)'!Z:Z,F161,'全表融合(関数用)'!AC:AC))</f>
        <v/>
      </c>
    </row>
    <row r="162" spans="3:9">
      <c r="C162" s="1" t="s">
        <v>2372</v>
      </c>
      <c r="D162" s="4" t="str">
        <f t="shared" ca="1" si="2"/>
        <v/>
      </c>
      <c r="E162" s="2" t="str">
        <f ca="1">IF(G162="","",IF(COUNTIF(G$1:G162,G162)&gt;1,"",IF(COUNTIF(G:G,G162)&gt;=1,"左表に入れますねぇ","")))</f>
        <v/>
      </c>
      <c r="F162" s="2" t="str">
        <f ca="1">IF(ISNA(VLOOKUP('全表融合(関数用)'!W162,'全表融合(関数用)'!X$2:AB$9999,3,FALSE)),"",VLOOKUP('全表融合(関数用)'!W162,'全表融合(関数用)'!X$2:AB$9999,3,FALSE))</f>
        <v/>
      </c>
      <c r="G162" s="2" t="str">
        <f ca="1">IF(ISNA(VLOOKUP('全表融合(関数用)'!W162,'全表融合(関数用)'!X$2:AB$9999,4,FALSE)),"",VLOOKUP('全表融合(関数用)'!W162,'全表融合(関数用)'!X$2:AB$9999,4,FALSE))</f>
        <v/>
      </c>
      <c r="H162" s="2" t="str">
        <f ca="1">IF(ISNA(VLOOKUP('全表融合(関数用)'!W162,'全表融合(関数用)'!X$2:AB$9999,5,FALSE)),"",VLOOKUP('全表融合(関数用)'!W162,'全表融合(関数用)'!X$2:AB$9999,5,FALSE))</f>
        <v/>
      </c>
      <c r="I162" s="4" t="str">
        <f ca="1">IF(SUMIF('全表融合(関数用)'!Z:Z,F162,'全表融合(関数用)'!AC:AC)=0,"",SUMIF('全表融合(関数用)'!Z:Z,F162,'全表融合(関数用)'!AC:AC))</f>
        <v/>
      </c>
    </row>
    <row r="163" spans="3:9">
      <c r="C163" s="1" t="s">
        <v>2373</v>
      </c>
      <c r="D163" s="4" t="str">
        <f t="shared" ca="1" si="2"/>
        <v/>
      </c>
      <c r="E163" s="2" t="str">
        <f ca="1">IF(G163="","",IF(COUNTIF(G$1:G163,G163)&gt;1,"",IF(COUNTIF(G:G,G163)&gt;=1,"左表に入れますねぇ","")))</f>
        <v/>
      </c>
      <c r="F163" s="2" t="str">
        <f ca="1">IF(ISNA(VLOOKUP('全表融合(関数用)'!W163,'全表融合(関数用)'!X$2:AB$9999,3,FALSE)),"",VLOOKUP('全表融合(関数用)'!W163,'全表融合(関数用)'!X$2:AB$9999,3,FALSE))</f>
        <v/>
      </c>
      <c r="G163" s="2" t="str">
        <f ca="1">IF(ISNA(VLOOKUP('全表融合(関数用)'!W163,'全表融合(関数用)'!X$2:AB$9999,4,FALSE)),"",VLOOKUP('全表融合(関数用)'!W163,'全表融合(関数用)'!X$2:AB$9999,4,FALSE))</f>
        <v/>
      </c>
      <c r="H163" s="2" t="str">
        <f ca="1">IF(ISNA(VLOOKUP('全表融合(関数用)'!W163,'全表融合(関数用)'!X$2:AB$9999,5,FALSE)),"",VLOOKUP('全表融合(関数用)'!W163,'全表融合(関数用)'!X$2:AB$9999,5,FALSE))</f>
        <v/>
      </c>
      <c r="I163" s="4" t="str">
        <f ca="1">IF(SUMIF('全表融合(関数用)'!Z:Z,F163,'全表融合(関数用)'!AC:AC)=0,"",SUMIF('全表融合(関数用)'!Z:Z,F163,'全表融合(関数用)'!AC:AC))</f>
        <v/>
      </c>
    </row>
    <row r="164" spans="3:9">
      <c r="C164" s="1" t="s">
        <v>2374</v>
      </c>
      <c r="D164" s="4" t="str">
        <f t="shared" ca="1" si="2"/>
        <v/>
      </c>
      <c r="E164" s="2" t="str">
        <f ca="1">IF(G164="","",IF(COUNTIF(G$1:G164,G164)&gt;1,"",IF(COUNTIF(G:G,G164)&gt;=1,"左表に入れますねぇ","")))</f>
        <v/>
      </c>
      <c r="F164" s="2" t="str">
        <f ca="1">IF(ISNA(VLOOKUP('全表融合(関数用)'!W164,'全表融合(関数用)'!X$2:AB$9999,3,FALSE)),"",VLOOKUP('全表融合(関数用)'!W164,'全表融合(関数用)'!X$2:AB$9999,3,FALSE))</f>
        <v/>
      </c>
      <c r="G164" s="2" t="str">
        <f ca="1">IF(ISNA(VLOOKUP('全表融合(関数用)'!W164,'全表融合(関数用)'!X$2:AB$9999,4,FALSE)),"",VLOOKUP('全表融合(関数用)'!W164,'全表融合(関数用)'!X$2:AB$9999,4,FALSE))</f>
        <v/>
      </c>
      <c r="H164" s="2" t="str">
        <f ca="1">IF(ISNA(VLOOKUP('全表融合(関数用)'!W164,'全表融合(関数用)'!X$2:AB$9999,5,FALSE)),"",VLOOKUP('全表融合(関数用)'!W164,'全表融合(関数用)'!X$2:AB$9999,5,FALSE))</f>
        <v/>
      </c>
      <c r="I164" s="4" t="str">
        <f ca="1">IF(SUMIF('全表融合(関数用)'!Z:Z,F164,'全表融合(関数用)'!AC:AC)=0,"",SUMIF('全表融合(関数用)'!Z:Z,F164,'全表融合(関数用)'!AC:AC))</f>
        <v/>
      </c>
    </row>
    <row r="165" spans="3:9">
      <c r="C165" s="1" t="s">
        <v>2375</v>
      </c>
      <c r="D165" s="4" t="str">
        <f t="shared" ca="1" si="2"/>
        <v/>
      </c>
      <c r="E165" s="2" t="str">
        <f ca="1">IF(G165="","",IF(COUNTIF(G$1:G165,G165)&gt;1,"",IF(COUNTIF(G:G,G165)&gt;=1,"左表に入れますねぇ","")))</f>
        <v/>
      </c>
      <c r="F165" s="2" t="str">
        <f ca="1">IF(ISNA(VLOOKUP('全表融合(関数用)'!W165,'全表融合(関数用)'!X$2:AB$9999,3,FALSE)),"",VLOOKUP('全表融合(関数用)'!W165,'全表融合(関数用)'!X$2:AB$9999,3,FALSE))</f>
        <v/>
      </c>
      <c r="G165" s="2" t="str">
        <f ca="1">IF(ISNA(VLOOKUP('全表融合(関数用)'!W165,'全表融合(関数用)'!X$2:AB$9999,4,FALSE)),"",VLOOKUP('全表融合(関数用)'!W165,'全表融合(関数用)'!X$2:AB$9999,4,FALSE))</f>
        <v/>
      </c>
      <c r="H165" s="2" t="str">
        <f ca="1">IF(ISNA(VLOOKUP('全表融合(関数用)'!W165,'全表融合(関数用)'!X$2:AB$9999,5,FALSE)),"",VLOOKUP('全表融合(関数用)'!W165,'全表融合(関数用)'!X$2:AB$9999,5,FALSE))</f>
        <v/>
      </c>
      <c r="I165" s="4" t="str">
        <f ca="1">IF(SUMIF('全表融合(関数用)'!Z:Z,F165,'全表融合(関数用)'!AC:AC)=0,"",SUMIF('全表融合(関数用)'!Z:Z,F165,'全表融合(関数用)'!AC:AC))</f>
        <v/>
      </c>
    </row>
    <row r="166" spans="3:9">
      <c r="C166" s="1" t="s">
        <v>2376</v>
      </c>
      <c r="D166" s="4" t="str">
        <f t="shared" ca="1" si="2"/>
        <v/>
      </c>
      <c r="E166" s="2" t="str">
        <f ca="1">IF(G166="","",IF(COUNTIF(G$1:G166,G166)&gt;1,"",IF(COUNTIF(G:G,G166)&gt;=1,"左表に入れますねぇ","")))</f>
        <v/>
      </c>
      <c r="F166" s="2" t="str">
        <f ca="1">IF(ISNA(VLOOKUP('全表融合(関数用)'!W166,'全表融合(関数用)'!X$2:AB$9999,3,FALSE)),"",VLOOKUP('全表融合(関数用)'!W166,'全表融合(関数用)'!X$2:AB$9999,3,FALSE))</f>
        <v/>
      </c>
      <c r="G166" s="2" t="str">
        <f ca="1">IF(ISNA(VLOOKUP('全表融合(関数用)'!W166,'全表融合(関数用)'!X$2:AB$9999,4,FALSE)),"",VLOOKUP('全表融合(関数用)'!W166,'全表融合(関数用)'!X$2:AB$9999,4,FALSE))</f>
        <v/>
      </c>
      <c r="H166" s="2" t="str">
        <f ca="1">IF(ISNA(VLOOKUP('全表融合(関数用)'!W166,'全表融合(関数用)'!X$2:AB$9999,5,FALSE)),"",VLOOKUP('全表融合(関数用)'!W166,'全表融合(関数用)'!X$2:AB$9999,5,FALSE))</f>
        <v/>
      </c>
      <c r="I166" s="4" t="str">
        <f ca="1">IF(SUMIF('全表融合(関数用)'!Z:Z,F166,'全表融合(関数用)'!AC:AC)=0,"",SUMIF('全表融合(関数用)'!Z:Z,F166,'全表融合(関数用)'!AC:AC))</f>
        <v/>
      </c>
    </row>
    <row r="167" spans="3:9">
      <c r="C167" s="1" t="s">
        <v>2377</v>
      </c>
      <c r="D167" s="4" t="str">
        <f t="shared" ca="1" si="2"/>
        <v/>
      </c>
      <c r="E167" s="2" t="str">
        <f ca="1">IF(G167="","",IF(COUNTIF(G$1:G167,G167)&gt;1,"",IF(COUNTIF(G:G,G167)&gt;=1,"左表に入れますねぇ","")))</f>
        <v/>
      </c>
      <c r="F167" s="2" t="str">
        <f ca="1">IF(ISNA(VLOOKUP('全表融合(関数用)'!W167,'全表融合(関数用)'!X$2:AB$9999,3,FALSE)),"",VLOOKUP('全表融合(関数用)'!W167,'全表融合(関数用)'!X$2:AB$9999,3,FALSE))</f>
        <v/>
      </c>
      <c r="G167" s="2" t="str">
        <f ca="1">IF(ISNA(VLOOKUP('全表融合(関数用)'!W167,'全表融合(関数用)'!X$2:AB$9999,4,FALSE)),"",VLOOKUP('全表融合(関数用)'!W167,'全表融合(関数用)'!X$2:AB$9999,4,FALSE))</f>
        <v/>
      </c>
      <c r="H167" s="2" t="str">
        <f ca="1">IF(ISNA(VLOOKUP('全表融合(関数用)'!W167,'全表融合(関数用)'!X$2:AB$9999,5,FALSE)),"",VLOOKUP('全表融合(関数用)'!W167,'全表融合(関数用)'!X$2:AB$9999,5,FALSE))</f>
        <v/>
      </c>
      <c r="I167" s="4" t="str">
        <f ca="1">IF(SUMIF('全表融合(関数用)'!Z:Z,F167,'全表融合(関数用)'!AC:AC)=0,"",SUMIF('全表融合(関数用)'!Z:Z,F167,'全表融合(関数用)'!AC:AC))</f>
        <v/>
      </c>
    </row>
    <row r="168" spans="3:9">
      <c r="C168" s="1" t="s">
        <v>2378</v>
      </c>
      <c r="D168" s="4" t="str">
        <f t="shared" ca="1" si="2"/>
        <v/>
      </c>
      <c r="E168" s="2" t="str">
        <f ca="1">IF(G168="","",IF(COUNTIF(G$1:G168,G168)&gt;1,"",IF(COUNTIF(G:G,G168)&gt;=1,"左表に入れますねぇ","")))</f>
        <v/>
      </c>
      <c r="F168" s="2" t="str">
        <f ca="1">IF(ISNA(VLOOKUP('全表融合(関数用)'!W168,'全表融合(関数用)'!X$2:AB$9999,3,FALSE)),"",VLOOKUP('全表融合(関数用)'!W168,'全表融合(関数用)'!X$2:AB$9999,3,FALSE))</f>
        <v/>
      </c>
      <c r="G168" s="2" t="str">
        <f ca="1">IF(ISNA(VLOOKUP('全表融合(関数用)'!W168,'全表融合(関数用)'!X$2:AB$9999,4,FALSE)),"",VLOOKUP('全表融合(関数用)'!W168,'全表融合(関数用)'!X$2:AB$9999,4,FALSE))</f>
        <v/>
      </c>
      <c r="H168" s="2" t="str">
        <f ca="1">IF(ISNA(VLOOKUP('全表融合(関数用)'!W168,'全表融合(関数用)'!X$2:AB$9999,5,FALSE)),"",VLOOKUP('全表融合(関数用)'!W168,'全表融合(関数用)'!X$2:AB$9999,5,FALSE))</f>
        <v/>
      </c>
      <c r="I168" s="4" t="str">
        <f ca="1">IF(SUMIF('全表融合(関数用)'!Z:Z,F168,'全表融合(関数用)'!AC:AC)=0,"",SUMIF('全表融合(関数用)'!Z:Z,F168,'全表融合(関数用)'!AC:AC))</f>
        <v/>
      </c>
    </row>
    <row r="169" spans="3:9">
      <c r="C169" s="1" t="s">
        <v>2379</v>
      </c>
      <c r="D169" s="4" t="str">
        <f t="shared" ca="1" si="2"/>
        <v/>
      </c>
      <c r="E169" s="2" t="str">
        <f ca="1">IF(G169="","",IF(COUNTIF(G$1:G169,G169)&gt;1,"",IF(COUNTIF(G:G,G169)&gt;=1,"左表に入れますねぇ","")))</f>
        <v/>
      </c>
      <c r="F169" s="2" t="str">
        <f ca="1">IF(ISNA(VLOOKUP('全表融合(関数用)'!W169,'全表融合(関数用)'!X$2:AB$9999,3,FALSE)),"",VLOOKUP('全表融合(関数用)'!W169,'全表融合(関数用)'!X$2:AB$9999,3,FALSE))</f>
        <v/>
      </c>
      <c r="G169" s="2" t="str">
        <f ca="1">IF(ISNA(VLOOKUP('全表融合(関数用)'!W169,'全表融合(関数用)'!X$2:AB$9999,4,FALSE)),"",VLOOKUP('全表融合(関数用)'!W169,'全表融合(関数用)'!X$2:AB$9999,4,FALSE))</f>
        <v/>
      </c>
      <c r="H169" s="2" t="str">
        <f ca="1">IF(ISNA(VLOOKUP('全表融合(関数用)'!W169,'全表融合(関数用)'!X$2:AB$9999,5,FALSE)),"",VLOOKUP('全表融合(関数用)'!W169,'全表融合(関数用)'!X$2:AB$9999,5,FALSE))</f>
        <v/>
      </c>
      <c r="I169" s="4" t="str">
        <f ca="1">IF(SUMIF('全表融合(関数用)'!Z:Z,F169,'全表融合(関数用)'!AC:AC)=0,"",SUMIF('全表融合(関数用)'!Z:Z,F169,'全表融合(関数用)'!AC:AC))</f>
        <v/>
      </c>
    </row>
    <row r="170" spans="3:9">
      <c r="C170" s="1" t="s">
        <v>2380</v>
      </c>
      <c r="D170" s="4" t="str">
        <f t="shared" ca="1" si="2"/>
        <v/>
      </c>
      <c r="E170" s="2" t="str">
        <f ca="1">IF(G170="","",IF(COUNTIF(G$1:G170,G170)&gt;1,"",IF(COUNTIF(G:G,G170)&gt;=1,"左表に入れますねぇ","")))</f>
        <v/>
      </c>
      <c r="F170" s="2" t="str">
        <f ca="1">IF(ISNA(VLOOKUP('全表融合(関数用)'!W170,'全表融合(関数用)'!X$2:AB$9999,3,FALSE)),"",VLOOKUP('全表融合(関数用)'!W170,'全表融合(関数用)'!X$2:AB$9999,3,FALSE))</f>
        <v/>
      </c>
      <c r="G170" s="2" t="str">
        <f ca="1">IF(ISNA(VLOOKUP('全表融合(関数用)'!W170,'全表融合(関数用)'!X$2:AB$9999,4,FALSE)),"",VLOOKUP('全表融合(関数用)'!W170,'全表融合(関数用)'!X$2:AB$9999,4,FALSE))</f>
        <v/>
      </c>
      <c r="H170" s="2" t="str">
        <f ca="1">IF(ISNA(VLOOKUP('全表融合(関数用)'!W170,'全表融合(関数用)'!X$2:AB$9999,5,FALSE)),"",VLOOKUP('全表融合(関数用)'!W170,'全表融合(関数用)'!X$2:AB$9999,5,FALSE))</f>
        <v/>
      </c>
      <c r="I170" s="4" t="str">
        <f ca="1">IF(SUMIF('全表融合(関数用)'!Z:Z,F170,'全表融合(関数用)'!AC:AC)=0,"",SUMIF('全表融合(関数用)'!Z:Z,F170,'全表融合(関数用)'!AC:AC))</f>
        <v/>
      </c>
    </row>
    <row r="171" spans="3:9">
      <c r="C171" s="1" t="s">
        <v>2381</v>
      </c>
      <c r="D171" s="4" t="str">
        <f t="shared" ca="1" si="2"/>
        <v/>
      </c>
      <c r="E171" s="2" t="str">
        <f ca="1">IF(G171="","",IF(COUNTIF(G$1:G171,G171)&gt;1,"",IF(COUNTIF(G:G,G171)&gt;=1,"左表に入れますねぇ","")))</f>
        <v/>
      </c>
      <c r="F171" s="2" t="str">
        <f ca="1">IF(ISNA(VLOOKUP('全表融合(関数用)'!W171,'全表融合(関数用)'!X$2:AB$9999,3,FALSE)),"",VLOOKUP('全表融合(関数用)'!W171,'全表融合(関数用)'!X$2:AB$9999,3,FALSE))</f>
        <v/>
      </c>
      <c r="G171" s="2" t="str">
        <f ca="1">IF(ISNA(VLOOKUP('全表融合(関数用)'!W171,'全表融合(関数用)'!X$2:AB$9999,4,FALSE)),"",VLOOKUP('全表融合(関数用)'!W171,'全表融合(関数用)'!X$2:AB$9999,4,FALSE))</f>
        <v/>
      </c>
      <c r="H171" s="2" t="str">
        <f ca="1">IF(ISNA(VLOOKUP('全表融合(関数用)'!W171,'全表融合(関数用)'!X$2:AB$9999,5,FALSE)),"",VLOOKUP('全表融合(関数用)'!W171,'全表融合(関数用)'!X$2:AB$9999,5,FALSE))</f>
        <v/>
      </c>
      <c r="I171" s="4" t="str">
        <f ca="1">IF(SUMIF('全表融合(関数用)'!Z:Z,F171,'全表融合(関数用)'!AC:AC)=0,"",SUMIF('全表融合(関数用)'!Z:Z,F171,'全表融合(関数用)'!AC:AC))</f>
        <v/>
      </c>
    </row>
    <row r="172" spans="3:9">
      <c r="C172" s="1" t="s">
        <v>2382</v>
      </c>
      <c r="D172" s="4" t="str">
        <f t="shared" ca="1" si="2"/>
        <v/>
      </c>
      <c r="E172" s="2" t="str">
        <f ca="1">IF(G172="","",IF(COUNTIF(G$1:G172,G172)&gt;1,"",IF(COUNTIF(G:G,G172)&gt;=1,"左表に入れますねぇ","")))</f>
        <v/>
      </c>
      <c r="F172" s="2" t="str">
        <f ca="1">IF(ISNA(VLOOKUP('全表融合(関数用)'!W172,'全表融合(関数用)'!X$2:AB$9999,3,FALSE)),"",VLOOKUP('全表融合(関数用)'!W172,'全表融合(関数用)'!X$2:AB$9999,3,FALSE))</f>
        <v/>
      </c>
      <c r="G172" s="2" t="str">
        <f ca="1">IF(ISNA(VLOOKUP('全表融合(関数用)'!W172,'全表融合(関数用)'!X$2:AB$9999,4,FALSE)),"",VLOOKUP('全表融合(関数用)'!W172,'全表融合(関数用)'!X$2:AB$9999,4,FALSE))</f>
        <v/>
      </c>
      <c r="H172" s="2" t="str">
        <f ca="1">IF(ISNA(VLOOKUP('全表融合(関数用)'!W172,'全表融合(関数用)'!X$2:AB$9999,5,FALSE)),"",VLOOKUP('全表融合(関数用)'!W172,'全表融合(関数用)'!X$2:AB$9999,5,FALSE))</f>
        <v/>
      </c>
      <c r="I172" s="4" t="str">
        <f ca="1">IF(SUMIF('全表融合(関数用)'!Z:Z,F172,'全表融合(関数用)'!AC:AC)=0,"",SUMIF('全表融合(関数用)'!Z:Z,F172,'全表融合(関数用)'!AC:AC))</f>
        <v/>
      </c>
    </row>
    <row r="173" spans="3:9">
      <c r="C173" s="1" t="s">
        <v>2383</v>
      </c>
      <c r="D173" s="4" t="str">
        <f t="shared" ca="1" si="2"/>
        <v/>
      </c>
      <c r="E173" s="2" t="str">
        <f ca="1">IF(G173="","",IF(COUNTIF(G$1:G173,G173)&gt;1,"",IF(COUNTIF(G:G,G173)&gt;=1,"左表に入れますねぇ","")))</f>
        <v/>
      </c>
      <c r="F173" s="2" t="str">
        <f ca="1">IF(ISNA(VLOOKUP('全表融合(関数用)'!W173,'全表融合(関数用)'!X$2:AB$9999,3,FALSE)),"",VLOOKUP('全表融合(関数用)'!W173,'全表融合(関数用)'!X$2:AB$9999,3,FALSE))</f>
        <v/>
      </c>
      <c r="G173" s="2" t="str">
        <f ca="1">IF(ISNA(VLOOKUP('全表融合(関数用)'!W173,'全表融合(関数用)'!X$2:AB$9999,4,FALSE)),"",VLOOKUP('全表融合(関数用)'!W173,'全表融合(関数用)'!X$2:AB$9999,4,FALSE))</f>
        <v/>
      </c>
      <c r="H173" s="2" t="str">
        <f ca="1">IF(ISNA(VLOOKUP('全表融合(関数用)'!W173,'全表融合(関数用)'!X$2:AB$9999,5,FALSE)),"",VLOOKUP('全表融合(関数用)'!W173,'全表融合(関数用)'!X$2:AB$9999,5,FALSE))</f>
        <v/>
      </c>
      <c r="I173" s="4" t="str">
        <f ca="1">IF(SUMIF('全表融合(関数用)'!Z:Z,F173,'全表融合(関数用)'!AC:AC)=0,"",SUMIF('全表融合(関数用)'!Z:Z,F173,'全表融合(関数用)'!AC:AC))</f>
        <v/>
      </c>
    </row>
    <row r="174" spans="3:9">
      <c r="C174" s="1" t="s">
        <v>2384</v>
      </c>
      <c r="D174" s="4" t="str">
        <f t="shared" ca="1" si="2"/>
        <v/>
      </c>
      <c r="E174" s="2" t="str">
        <f ca="1">IF(G174="","",IF(COUNTIF(G$1:G174,G174)&gt;1,"",IF(COUNTIF(G:G,G174)&gt;=1,"左表に入れますねぇ","")))</f>
        <v/>
      </c>
      <c r="F174" s="2" t="str">
        <f ca="1">IF(ISNA(VLOOKUP('全表融合(関数用)'!W174,'全表融合(関数用)'!X$2:AB$9999,3,FALSE)),"",VLOOKUP('全表融合(関数用)'!W174,'全表融合(関数用)'!X$2:AB$9999,3,FALSE))</f>
        <v/>
      </c>
      <c r="G174" s="2" t="str">
        <f ca="1">IF(ISNA(VLOOKUP('全表融合(関数用)'!W174,'全表融合(関数用)'!X$2:AB$9999,4,FALSE)),"",VLOOKUP('全表融合(関数用)'!W174,'全表融合(関数用)'!X$2:AB$9999,4,FALSE))</f>
        <v/>
      </c>
      <c r="H174" s="2" t="str">
        <f ca="1">IF(ISNA(VLOOKUP('全表融合(関数用)'!W174,'全表融合(関数用)'!X$2:AB$9999,5,FALSE)),"",VLOOKUP('全表融合(関数用)'!W174,'全表融合(関数用)'!X$2:AB$9999,5,FALSE))</f>
        <v/>
      </c>
      <c r="I174" s="4" t="str">
        <f ca="1">IF(SUMIF('全表融合(関数用)'!Z:Z,F174,'全表融合(関数用)'!AC:AC)=0,"",SUMIF('全表融合(関数用)'!Z:Z,F174,'全表融合(関数用)'!AC:AC))</f>
        <v/>
      </c>
    </row>
    <row r="175" spans="3:9">
      <c r="C175" s="1" t="s">
        <v>2385</v>
      </c>
      <c r="D175" s="4" t="str">
        <f t="shared" ca="1" si="2"/>
        <v/>
      </c>
      <c r="E175" s="2" t="str">
        <f ca="1">IF(G175="","",IF(COUNTIF(G$1:G175,G175)&gt;1,"",IF(COUNTIF(G:G,G175)&gt;=1,"左表に入れますねぇ","")))</f>
        <v/>
      </c>
      <c r="F175" s="2" t="str">
        <f ca="1">IF(ISNA(VLOOKUP('全表融合(関数用)'!W175,'全表融合(関数用)'!X$2:AB$9999,3,FALSE)),"",VLOOKUP('全表融合(関数用)'!W175,'全表融合(関数用)'!X$2:AB$9999,3,FALSE))</f>
        <v/>
      </c>
      <c r="G175" s="2" t="str">
        <f ca="1">IF(ISNA(VLOOKUP('全表融合(関数用)'!W175,'全表融合(関数用)'!X$2:AB$9999,4,FALSE)),"",VLOOKUP('全表融合(関数用)'!W175,'全表融合(関数用)'!X$2:AB$9999,4,FALSE))</f>
        <v/>
      </c>
      <c r="H175" s="2" t="str">
        <f ca="1">IF(ISNA(VLOOKUP('全表融合(関数用)'!W175,'全表融合(関数用)'!X$2:AB$9999,5,FALSE)),"",VLOOKUP('全表融合(関数用)'!W175,'全表融合(関数用)'!X$2:AB$9999,5,FALSE))</f>
        <v/>
      </c>
      <c r="I175" s="4" t="str">
        <f ca="1">IF(SUMIF('全表融合(関数用)'!Z:Z,F175,'全表融合(関数用)'!AC:AC)=0,"",SUMIF('全表融合(関数用)'!Z:Z,F175,'全表融合(関数用)'!AC:AC))</f>
        <v/>
      </c>
    </row>
    <row r="176" spans="3:9">
      <c r="C176" s="1" t="s">
        <v>2386</v>
      </c>
      <c r="D176" s="4" t="str">
        <f t="shared" ca="1" si="2"/>
        <v/>
      </c>
      <c r="E176" s="2" t="str">
        <f ca="1">IF(G176="","",IF(COUNTIF(G$1:G176,G176)&gt;1,"",IF(COUNTIF(G:G,G176)&gt;=1,"左表に入れますねぇ","")))</f>
        <v/>
      </c>
      <c r="F176" s="2" t="str">
        <f ca="1">IF(ISNA(VLOOKUP('全表融合(関数用)'!W176,'全表融合(関数用)'!X$2:AB$9999,3,FALSE)),"",VLOOKUP('全表融合(関数用)'!W176,'全表融合(関数用)'!X$2:AB$9999,3,FALSE))</f>
        <v/>
      </c>
      <c r="G176" s="2" t="str">
        <f ca="1">IF(ISNA(VLOOKUP('全表融合(関数用)'!W176,'全表融合(関数用)'!X$2:AB$9999,4,FALSE)),"",VLOOKUP('全表融合(関数用)'!W176,'全表融合(関数用)'!X$2:AB$9999,4,FALSE))</f>
        <v/>
      </c>
      <c r="H176" s="2" t="str">
        <f ca="1">IF(ISNA(VLOOKUP('全表融合(関数用)'!W176,'全表融合(関数用)'!X$2:AB$9999,5,FALSE)),"",VLOOKUP('全表融合(関数用)'!W176,'全表融合(関数用)'!X$2:AB$9999,5,FALSE))</f>
        <v/>
      </c>
      <c r="I176" s="4" t="str">
        <f ca="1">IF(SUMIF('全表融合(関数用)'!Z:Z,F176,'全表融合(関数用)'!AC:AC)=0,"",SUMIF('全表融合(関数用)'!Z:Z,F176,'全表融合(関数用)'!AC:AC))</f>
        <v/>
      </c>
    </row>
    <row r="177" spans="3:9">
      <c r="C177" s="1" t="s">
        <v>2387</v>
      </c>
      <c r="D177" s="4" t="str">
        <f t="shared" ca="1" si="2"/>
        <v/>
      </c>
      <c r="E177" s="2" t="str">
        <f ca="1">IF(G177="","",IF(COUNTIF(G$1:G177,G177)&gt;1,"",IF(COUNTIF(G:G,G177)&gt;=1,"左表に入れますねぇ","")))</f>
        <v/>
      </c>
      <c r="F177" s="2" t="str">
        <f ca="1">IF(ISNA(VLOOKUP('全表融合(関数用)'!W177,'全表融合(関数用)'!X$2:AB$9999,3,FALSE)),"",VLOOKUP('全表融合(関数用)'!W177,'全表融合(関数用)'!X$2:AB$9999,3,FALSE))</f>
        <v/>
      </c>
      <c r="G177" s="2" t="str">
        <f ca="1">IF(ISNA(VLOOKUP('全表融合(関数用)'!W177,'全表融合(関数用)'!X$2:AB$9999,4,FALSE)),"",VLOOKUP('全表融合(関数用)'!W177,'全表融合(関数用)'!X$2:AB$9999,4,FALSE))</f>
        <v/>
      </c>
      <c r="H177" s="2" t="str">
        <f ca="1">IF(ISNA(VLOOKUP('全表融合(関数用)'!W177,'全表融合(関数用)'!X$2:AB$9999,5,FALSE)),"",VLOOKUP('全表融合(関数用)'!W177,'全表融合(関数用)'!X$2:AB$9999,5,FALSE))</f>
        <v/>
      </c>
      <c r="I177" s="4" t="str">
        <f ca="1">IF(SUMIF('全表融合(関数用)'!Z:Z,F177,'全表融合(関数用)'!AC:AC)=0,"",SUMIF('全表融合(関数用)'!Z:Z,F177,'全表融合(関数用)'!AC:AC))</f>
        <v/>
      </c>
    </row>
    <row r="178" spans="3:9">
      <c r="C178" s="1" t="s">
        <v>2388</v>
      </c>
      <c r="D178" s="4" t="str">
        <f t="shared" ca="1" si="2"/>
        <v/>
      </c>
      <c r="E178" s="2" t="str">
        <f ca="1">IF(G178="","",IF(COUNTIF(G$1:G178,G178)&gt;1,"",IF(COUNTIF(G:G,G178)&gt;=1,"左表に入れますねぇ","")))</f>
        <v/>
      </c>
      <c r="F178" s="2" t="str">
        <f ca="1">IF(ISNA(VLOOKUP('全表融合(関数用)'!W178,'全表融合(関数用)'!X$2:AB$9999,3,FALSE)),"",VLOOKUP('全表融合(関数用)'!W178,'全表融合(関数用)'!X$2:AB$9999,3,FALSE))</f>
        <v/>
      </c>
      <c r="G178" s="2" t="str">
        <f ca="1">IF(ISNA(VLOOKUP('全表融合(関数用)'!W178,'全表融合(関数用)'!X$2:AB$9999,4,FALSE)),"",VLOOKUP('全表融合(関数用)'!W178,'全表融合(関数用)'!X$2:AB$9999,4,FALSE))</f>
        <v/>
      </c>
      <c r="H178" s="2" t="str">
        <f ca="1">IF(ISNA(VLOOKUP('全表融合(関数用)'!W178,'全表融合(関数用)'!X$2:AB$9999,5,FALSE)),"",VLOOKUP('全表融合(関数用)'!W178,'全表融合(関数用)'!X$2:AB$9999,5,FALSE))</f>
        <v/>
      </c>
      <c r="I178" s="4" t="str">
        <f ca="1">IF(SUMIF('全表融合(関数用)'!Z:Z,F178,'全表融合(関数用)'!AC:AC)=0,"",SUMIF('全表融合(関数用)'!Z:Z,F178,'全表融合(関数用)'!AC:AC))</f>
        <v/>
      </c>
    </row>
    <row r="179" spans="3:9">
      <c r="C179" s="1" t="s">
        <v>2389</v>
      </c>
      <c r="D179" s="4" t="str">
        <f t="shared" ca="1" si="2"/>
        <v/>
      </c>
      <c r="E179" s="2" t="str">
        <f ca="1">IF(G179="","",IF(COUNTIF(G$1:G179,G179)&gt;1,"",IF(COUNTIF(G:G,G179)&gt;=1,"左表に入れますねぇ","")))</f>
        <v/>
      </c>
      <c r="F179" s="2" t="str">
        <f ca="1">IF(ISNA(VLOOKUP('全表融合(関数用)'!W179,'全表融合(関数用)'!X$2:AB$9999,3,FALSE)),"",VLOOKUP('全表融合(関数用)'!W179,'全表融合(関数用)'!X$2:AB$9999,3,FALSE))</f>
        <v/>
      </c>
      <c r="G179" s="2" t="str">
        <f ca="1">IF(ISNA(VLOOKUP('全表融合(関数用)'!W179,'全表融合(関数用)'!X$2:AB$9999,4,FALSE)),"",VLOOKUP('全表融合(関数用)'!W179,'全表融合(関数用)'!X$2:AB$9999,4,FALSE))</f>
        <v/>
      </c>
      <c r="H179" s="2" t="str">
        <f ca="1">IF(ISNA(VLOOKUP('全表融合(関数用)'!W179,'全表融合(関数用)'!X$2:AB$9999,5,FALSE)),"",VLOOKUP('全表融合(関数用)'!W179,'全表融合(関数用)'!X$2:AB$9999,5,FALSE))</f>
        <v/>
      </c>
      <c r="I179" s="4" t="str">
        <f ca="1">IF(SUMIF('全表融合(関数用)'!Z:Z,F179,'全表融合(関数用)'!AC:AC)=0,"",SUMIF('全表融合(関数用)'!Z:Z,F179,'全表融合(関数用)'!AC:AC))</f>
        <v/>
      </c>
    </row>
    <row r="180" spans="3:9">
      <c r="C180" s="1" t="s">
        <v>2390</v>
      </c>
      <c r="D180" s="4" t="str">
        <f t="shared" ca="1" si="2"/>
        <v/>
      </c>
      <c r="E180" s="2" t="str">
        <f ca="1">IF(G180="","",IF(COUNTIF(G$1:G180,G180)&gt;1,"",IF(COUNTIF(G:G,G180)&gt;=1,"左表に入れますねぇ","")))</f>
        <v/>
      </c>
      <c r="F180" s="2" t="str">
        <f ca="1">IF(ISNA(VLOOKUP('全表融合(関数用)'!W180,'全表融合(関数用)'!X$2:AB$9999,3,FALSE)),"",VLOOKUP('全表融合(関数用)'!W180,'全表融合(関数用)'!X$2:AB$9999,3,FALSE))</f>
        <v/>
      </c>
      <c r="G180" s="2" t="str">
        <f ca="1">IF(ISNA(VLOOKUP('全表融合(関数用)'!W180,'全表融合(関数用)'!X$2:AB$9999,4,FALSE)),"",VLOOKUP('全表融合(関数用)'!W180,'全表融合(関数用)'!X$2:AB$9999,4,FALSE))</f>
        <v/>
      </c>
      <c r="H180" s="2" t="str">
        <f ca="1">IF(ISNA(VLOOKUP('全表融合(関数用)'!W180,'全表融合(関数用)'!X$2:AB$9999,5,FALSE)),"",VLOOKUP('全表融合(関数用)'!W180,'全表融合(関数用)'!X$2:AB$9999,5,FALSE))</f>
        <v/>
      </c>
      <c r="I180" s="4" t="str">
        <f ca="1">IF(SUMIF('全表融合(関数用)'!Z:Z,F180,'全表融合(関数用)'!AC:AC)=0,"",SUMIF('全表融合(関数用)'!Z:Z,F180,'全表融合(関数用)'!AC:AC))</f>
        <v/>
      </c>
    </row>
    <row r="181" spans="3:9">
      <c r="C181" s="1" t="s">
        <v>2391</v>
      </c>
      <c r="D181" s="4" t="str">
        <f t="shared" ca="1" si="2"/>
        <v/>
      </c>
      <c r="E181" s="2" t="str">
        <f ca="1">IF(G181="","",IF(COUNTIF(G$1:G181,G181)&gt;1,"",IF(COUNTIF(G:G,G181)&gt;=1,"左表に入れますねぇ","")))</f>
        <v/>
      </c>
      <c r="F181" s="2" t="str">
        <f ca="1">IF(ISNA(VLOOKUP('全表融合(関数用)'!W181,'全表融合(関数用)'!X$2:AB$9999,3,FALSE)),"",VLOOKUP('全表融合(関数用)'!W181,'全表融合(関数用)'!X$2:AB$9999,3,FALSE))</f>
        <v/>
      </c>
      <c r="G181" s="2" t="str">
        <f ca="1">IF(ISNA(VLOOKUP('全表融合(関数用)'!W181,'全表融合(関数用)'!X$2:AB$9999,4,FALSE)),"",VLOOKUP('全表融合(関数用)'!W181,'全表融合(関数用)'!X$2:AB$9999,4,FALSE))</f>
        <v/>
      </c>
      <c r="H181" s="2" t="str">
        <f ca="1">IF(ISNA(VLOOKUP('全表融合(関数用)'!W181,'全表融合(関数用)'!X$2:AB$9999,5,FALSE)),"",VLOOKUP('全表融合(関数用)'!W181,'全表融合(関数用)'!X$2:AB$9999,5,FALSE))</f>
        <v/>
      </c>
      <c r="I181" s="4" t="str">
        <f ca="1">IF(SUMIF('全表融合(関数用)'!Z:Z,F181,'全表融合(関数用)'!AC:AC)=0,"",SUMIF('全表融合(関数用)'!Z:Z,F181,'全表融合(関数用)'!AC:AC))</f>
        <v/>
      </c>
    </row>
    <row r="182" spans="3:9">
      <c r="C182" s="1" t="s">
        <v>2392</v>
      </c>
      <c r="D182" s="4" t="str">
        <f t="shared" ca="1" si="2"/>
        <v/>
      </c>
      <c r="E182" s="2" t="str">
        <f ca="1">IF(G182="","",IF(COUNTIF(G$1:G182,G182)&gt;1,"",IF(COUNTIF(G:G,G182)&gt;=1,"左表に入れますねぇ","")))</f>
        <v/>
      </c>
      <c r="F182" s="2" t="str">
        <f ca="1">IF(ISNA(VLOOKUP('全表融合(関数用)'!W182,'全表融合(関数用)'!X$2:AB$9999,3,FALSE)),"",VLOOKUP('全表融合(関数用)'!W182,'全表融合(関数用)'!X$2:AB$9999,3,FALSE))</f>
        <v/>
      </c>
      <c r="G182" s="2" t="str">
        <f ca="1">IF(ISNA(VLOOKUP('全表融合(関数用)'!W182,'全表融合(関数用)'!X$2:AB$9999,4,FALSE)),"",VLOOKUP('全表融合(関数用)'!W182,'全表融合(関数用)'!X$2:AB$9999,4,FALSE))</f>
        <v/>
      </c>
      <c r="H182" s="2" t="str">
        <f ca="1">IF(ISNA(VLOOKUP('全表融合(関数用)'!W182,'全表融合(関数用)'!X$2:AB$9999,5,FALSE)),"",VLOOKUP('全表融合(関数用)'!W182,'全表融合(関数用)'!X$2:AB$9999,5,FALSE))</f>
        <v/>
      </c>
      <c r="I182" s="4" t="str">
        <f ca="1">IF(SUMIF('全表融合(関数用)'!Z:Z,F182,'全表融合(関数用)'!AC:AC)=0,"",SUMIF('全表融合(関数用)'!Z:Z,F182,'全表融合(関数用)'!AC:AC))</f>
        <v/>
      </c>
    </row>
    <row r="183" spans="3:9">
      <c r="C183" s="1" t="s">
        <v>2393</v>
      </c>
      <c r="D183" s="4" t="str">
        <f t="shared" ca="1" si="2"/>
        <v/>
      </c>
      <c r="E183" s="2" t="str">
        <f ca="1">IF(G183="","",IF(COUNTIF(G$1:G183,G183)&gt;1,"",IF(COUNTIF(G:G,G183)&gt;=1,"左表に入れますねぇ","")))</f>
        <v/>
      </c>
      <c r="F183" s="2" t="str">
        <f ca="1">IF(ISNA(VLOOKUP('全表融合(関数用)'!W183,'全表融合(関数用)'!X$2:AB$9999,3,FALSE)),"",VLOOKUP('全表融合(関数用)'!W183,'全表融合(関数用)'!X$2:AB$9999,3,FALSE))</f>
        <v/>
      </c>
      <c r="G183" s="2" t="str">
        <f ca="1">IF(ISNA(VLOOKUP('全表融合(関数用)'!W183,'全表融合(関数用)'!X$2:AB$9999,4,FALSE)),"",VLOOKUP('全表融合(関数用)'!W183,'全表融合(関数用)'!X$2:AB$9999,4,FALSE))</f>
        <v/>
      </c>
      <c r="H183" s="2" t="str">
        <f ca="1">IF(ISNA(VLOOKUP('全表融合(関数用)'!W183,'全表融合(関数用)'!X$2:AB$9999,5,FALSE)),"",VLOOKUP('全表融合(関数用)'!W183,'全表融合(関数用)'!X$2:AB$9999,5,FALSE))</f>
        <v/>
      </c>
      <c r="I183" s="4" t="str">
        <f ca="1">IF(SUMIF('全表融合(関数用)'!Z:Z,F183,'全表融合(関数用)'!AC:AC)=0,"",SUMIF('全表融合(関数用)'!Z:Z,F183,'全表融合(関数用)'!AC:AC))</f>
        <v/>
      </c>
    </row>
    <row r="184" spans="3:9">
      <c r="C184" s="1" t="s">
        <v>2394</v>
      </c>
      <c r="D184" s="4" t="str">
        <f t="shared" ca="1" si="2"/>
        <v/>
      </c>
      <c r="E184" s="2" t="str">
        <f ca="1">IF(G184="","",IF(COUNTIF(G$1:G184,G184)&gt;1,"",IF(COUNTIF(G:G,G184)&gt;=1,"左表に入れますねぇ","")))</f>
        <v/>
      </c>
      <c r="F184" s="2" t="str">
        <f ca="1">IF(ISNA(VLOOKUP('全表融合(関数用)'!W184,'全表融合(関数用)'!X$2:AB$9999,3,FALSE)),"",VLOOKUP('全表融合(関数用)'!W184,'全表融合(関数用)'!X$2:AB$9999,3,FALSE))</f>
        <v/>
      </c>
      <c r="G184" s="2" t="str">
        <f ca="1">IF(ISNA(VLOOKUP('全表融合(関数用)'!W184,'全表融合(関数用)'!X$2:AB$9999,4,FALSE)),"",VLOOKUP('全表融合(関数用)'!W184,'全表融合(関数用)'!X$2:AB$9999,4,FALSE))</f>
        <v/>
      </c>
      <c r="H184" s="2" t="str">
        <f ca="1">IF(ISNA(VLOOKUP('全表融合(関数用)'!W184,'全表融合(関数用)'!X$2:AB$9999,5,FALSE)),"",VLOOKUP('全表融合(関数用)'!W184,'全表融合(関数用)'!X$2:AB$9999,5,FALSE))</f>
        <v/>
      </c>
      <c r="I184" s="4" t="str">
        <f ca="1">IF(SUMIF('全表融合(関数用)'!Z:Z,F184,'全表融合(関数用)'!AC:AC)=0,"",SUMIF('全表融合(関数用)'!Z:Z,F184,'全表融合(関数用)'!AC:AC))</f>
        <v/>
      </c>
    </row>
    <row r="185" spans="3:9">
      <c r="C185" s="1" t="s">
        <v>2395</v>
      </c>
      <c r="D185" s="4" t="str">
        <f t="shared" ca="1" si="2"/>
        <v/>
      </c>
      <c r="E185" s="2" t="str">
        <f ca="1">IF(G185="","",IF(COUNTIF(G$1:G185,G185)&gt;1,"",IF(COUNTIF(G:G,G185)&gt;=1,"左表に入れますねぇ","")))</f>
        <v/>
      </c>
      <c r="F185" s="2" t="str">
        <f ca="1">IF(ISNA(VLOOKUP('全表融合(関数用)'!W185,'全表融合(関数用)'!X$2:AB$9999,3,FALSE)),"",VLOOKUP('全表融合(関数用)'!W185,'全表融合(関数用)'!X$2:AB$9999,3,FALSE))</f>
        <v/>
      </c>
      <c r="G185" s="2" t="str">
        <f ca="1">IF(ISNA(VLOOKUP('全表融合(関数用)'!W185,'全表融合(関数用)'!X$2:AB$9999,4,FALSE)),"",VLOOKUP('全表融合(関数用)'!W185,'全表融合(関数用)'!X$2:AB$9999,4,FALSE))</f>
        <v/>
      </c>
      <c r="H185" s="2" t="str">
        <f ca="1">IF(ISNA(VLOOKUP('全表融合(関数用)'!W185,'全表融合(関数用)'!X$2:AB$9999,5,FALSE)),"",VLOOKUP('全表融合(関数用)'!W185,'全表融合(関数用)'!X$2:AB$9999,5,FALSE))</f>
        <v/>
      </c>
      <c r="I185" s="4" t="str">
        <f ca="1">IF(SUMIF('全表融合(関数用)'!Z:Z,F185,'全表融合(関数用)'!AC:AC)=0,"",SUMIF('全表融合(関数用)'!Z:Z,F185,'全表融合(関数用)'!AC:AC))</f>
        <v/>
      </c>
    </row>
    <row r="186" spans="3:9">
      <c r="C186" s="1" t="s">
        <v>2396</v>
      </c>
      <c r="D186" s="4" t="str">
        <f t="shared" ca="1" si="2"/>
        <v/>
      </c>
      <c r="E186" s="2" t="str">
        <f ca="1">IF(G186="","",IF(COUNTIF(G$1:G186,G186)&gt;1,"",IF(COUNTIF(G:G,G186)&gt;=1,"左表に入れますねぇ","")))</f>
        <v/>
      </c>
      <c r="F186" s="2" t="str">
        <f ca="1">IF(ISNA(VLOOKUP('全表融合(関数用)'!W186,'全表融合(関数用)'!X$2:AB$9999,3,FALSE)),"",VLOOKUP('全表融合(関数用)'!W186,'全表融合(関数用)'!X$2:AB$9999,3,FALSE))</f>
        <v/>
      </c>
      <c r="G186" s="2" t="str">
        <f ca="1">IF(ISNA(VLOOKUP('全表融合(関数用)'!W186,'全表融合(関数用)'!X$2:AB$9999,4,FALSE)),"",VLOOKUP('全表融合(関数用)'!W186,'全表融合(関数用)'!X$2:AB$9999,4,FALSE))</f>
        <v/>
      </c>
      <c r="H186" s="2" t="str">
        <f ca="1">IF(ISNA(VLOOKUP('全表融合(関数用)'!W186,'全表融合(関数用)'!X$2:AB$9999,5,FALSE)),"",VLOOKUP('全表融合(関数用)'!W186,'全表融合(関数用)'!X$2:AB$9999,5,FALSE))</f>
        <v/>
      </c>
      <c r="I186" s="4" t="str">
        <f ca="1">IF(SUMIF('全表融合(関数用)'!Z:Z,F186,'全表融合(関数用)'!AC:AC)=0,"",SUMIF('全表融合(関数用)'!Z:Z,F186,'全表融合(関数用)'!AC:AC))</f>
        <v/>
      </c>
    </row>
    <row r="187" spans="3:9">
      <c r="C187" s="1" t="s">
        <v>2397</v>
      </c>
      <c r="D187" s="4" t="str">
        <f t="shared" ca="1" si="2"/>
        <v/>
      </c>
      <c r="E187" s="2" t="str">
        <f ca="1">IF(G187="","",IF(COUNTIF(G$1:G187,G187)&gt;1,"",IF(COUNTIF(G:G,G187)&gt;=1,"左表に入れますねぇ","")))</f>
        <v/>
      </c>
      <c r="F187" s="2" t="str">
        <f ca="1">IF(ISNA(VLOOKUP('全表融合(関数用)'!W187,'全表融合(関数用)'!X$2:AB$9999,3,FALSE)),"",VLOOKUP('全表融合(関数用)'!W187,'全表融合(関数用)'!X$2:AB$9999,3,FALSE))</f>
        <v/>
      </c>
      <c r="G187" s="2" t="str">
        <f ca="1">IF(ISNA(VLOOKUP('全表融合(関数用)'!W187,'全表融合(関数用)'!X$2:AB$9999,4,FALSE)),"",VLOOKUP('全表融合(関数用)'!W187,'全表融合(関数用)'!X$2:AB$9999,4,FALSE))</f>
        <v/>
      </c>
      <c r="H187" s="2" t="str">
        <f ca="1">IF(ISNA(VLOOKUP('全表融合(関数用)'!W187,'全表融合(関数用)'!X$2:AB$9999,5,FALSE)),"",VLOOKUP('全表融合(関数用)'!W187,'全表融合(関数用)'!X$2:AB$9999,5,FALSE))</f>
        <v/>
      </c>
      <c r="I187" s="4" t="str">
        <f ca="1">IF(SUMIF('全表融合(関数用)'!Z:Z,F187,'全表融合(関数用)'!AC:AC)=0,"",SUMIF('全表融合(関数用)'!Z:Z,F187,'全表融合(関数用)'!AC:AC))</f>
        <v/>
      </c>
    </row>
    <row r="188" spans="3:9">
      <c r="C188" s="1" t="s">
        <v>2398</v>
      </c>
      <c r="D188" s="4" t="str">
        <f t="shared" ca="1" si="2"/>
        <v/>
      </c>
      <c r="E188" s="2" t="str">
        <f ca="1">IF(G188="","",IF(COUNTIF(G$1:G188,G188)&gt;1,"",IF(COUNTIF(G:G,G188)&gt;=1,"左表に入れますねぇ","")))</f>
        <v/>
      </c>
      <c r="F188" s="2" t="str">
        <f ca="1">IF(ISNA(VLOOKUP('全表融合(関数用)'!W188,'全表融合(関数用)'!X$2:AB$9999,3,FALSE)),"",VLOOKUP('全表融合(関数用)'!W188,'全表融合(関数用)'!X$2:AB$9999,3,FALSE))</f>
        <v/>
      </c>
      <c r="G188" s="2" t="str">
        <f ca="1">IF(ISNA(VLOOKUP('全表融合(関数用)'!W188,'全表融合(関数用)'!X$2:AB$9999,4,FALSE)),"",VLOOKUP('全表融合(関数用)'!W188,'全表融合(関数用)'!X$2:AB$9999,4,FALSE))</f>
        <v/>
      </c>
      <c r="H188" s="2" t="str">
        <f ca="1">IF(ISNA(VLOOKUP('全表融合(関数用)'!W188,'全表融合(関数用)'!X$2:AB$9999,5,FALSE)),"",VLOOKUP('全表融合(関数用)'!W188,'全表融合(関数用)'!X$2:AB$9999,5,FALSE))</f>
        <v/>
      </c>
      <c r="I188" s="4" t="str">
        <f ca="1">IF(SUMIF('全表融合(関数用)'!Z:Z,F188,'全表融合(関数用)'!AC:AC)=0,"",SUMIF('全表融合(関数用)'!Z:Z,F188,'全表融合(関数用)'!AC:AC))</f>
        <v/>
      </c>
    </row>
    <row r="189" spans="3:9">
      <c r="C189" s="1" t="s">
        <v>2399</v>
      </c>
      <c r="D189" s="4" t="str">
        <f t="shared" ca="1" si="2"/>
        <v/>
      </c>
      <c r="E189" s="2" t="str">
        <f ca="1">IF(G189="","",IF(COUNTIF(G$1:G189,G189)&gt;1,"",IF(COUNTIF(G:G,G189)&gt;=1,"左表に入れますねぇ","")))</f>
        <v/>
      </c>
      <c r="F189" s="2" t="str">
        <f ca="1">IF(ISNA(VLOOKUP('全表融合(関数用)'!W189,'全表融合(関数用)'!X$2:AB$9999,3,FALSE)),"",VLOOKUP('全表融合(関数用)'!W189,'全表融合(関数用)'!X$2:AB$9999,3,FALSE))</f>
        <v/>
      </c>
      <c r="G189" s="2" t="str">
        <f ca="1">IF(ISNA(VLOOKUP('全表融合(関数用)'!W189,'全表融合(関数用)'!X$2:AB$9999,4,FALSE)),"",VLOOKUP('全表融合(関数用)'!W189,'全表融合(関数用)'!X$2:AB$9999,4,FALSE))</f>
        <v/>
      </c>
      <c r="H189" s="2" t="str">
        <f ca="1">IF(ISNA(VLOOKUP('全表融合(関数用)'!W189,'全表融合(関数用)'!X$2:AB$9999,5,FALSE)),"",VLOOKUP('全表融合(関数用)'!W189,'全表融合(関数用)'!X$2:AB$9999,5,FALSE))</f>
        <v/>
      </c>
      <c r="I189" s="4" t="str">
        <f ca="1">IF(SUMIF('全表融合(関数用)'!Z:Z,F189,'全表融合(関数用)'!AC:AC)=0,"",SUMIF('全表融合(関数用)'!Z:Z,F189,'全表融合(関数用)'!AC:AC))</f>
        <v/>
      </c>
    </row>
    <row r="190" spans="3:9">
      <c r="C190" s="1" t="s">
        <v>2400</v>
      </c>
      <c r="D190" s="4" t="str">
        <f t="shared" ca="1" si="2"/>
        <v/>
      </c>
      <c r="E190" s="2" t="str">
        <f ca="1">IF(G190="","",IF(COUNTIF(G$1:G190,G190)&gt;1,"",IF(COUNTIF(G:G,G190)&gt;=1,"左表に入れますねぇ","")))</f>
        <v/>
      </c>
      <c r="F190" s="2" t="str">
        <f ca="1">IF(ISNA(VLOOKUP('全表融合(関数用)'!W190,'全表融合(関数用)'!X$2:AB$9999,3,FALSE)),"",VLOOKUP('全表融合(関数用)'!W190,'全表融合(関数用)'!X$2:AB$9999,3,FALSE))</f>
        <v/>
      </c>
      <c r="G190" s="2" t="str">
        <f ca="1">IF(ISNA(VLOOKUP('全表融合(関数用)'!W190,'全表融合(関数用)'!X$2:AB$9999,4,FALSE)),"",VLOOKUP('全表融合(関数用)'!W190,'全表融合(関数用)'!X$2:AB$9999,4,FALSE))</f>
        <v/>
      </c>
      <c r="H190" s="2" t="str">
        <f ca="1">IF(ISNA(VLOOKUP('全表融合(関数用)'!W190,'全表融合(関数用)'!X$2:AB$9999,5,FALSE)),"",VLOOKUP('全表融合(関数用)'!W190,'全表融合(関数用)'!X$2:AB$9999,5,FALSE))</f>
        <v/>
      </c>
      <c r="I190" s="4" t="str">
        <f ca="1">IF(SUMIF('全表融合(関数用)'!Z:Z,F190,'全表融合(関数用)'!AC:AC)=0,"",SUMIF('全表融合(関数用)'!Z:Z,F190,'全表融合(関数用)'!AC:AC))</f>
        <v/>
      </c>
    </row>
    <row r="191" spans="3:9">
      <c r="C191" s="1" t="s">
        <v>2401</v>
      </c>
      <c r="D191" s="4" t="str">
        <f t="shared" ca="1" si="2"/>
        <v/>
      </c>
      <c r="E191" s="2" t="str">
        <f ca="1">IF(G191="","",IF(COUNTIF(G$1:G191,G191)&gt;1,"",IF(COUNTIF(G:G,G191)&gt;=1,"左表に入れますねぇ","")))</f>
        <v/>
      </c>
      <c r="F191" s="2" t="str">
        <f ca="1">IF(ISNA(VLOOKUP('全表融合(関数用)'!W191,'全表融合(関数用)'!X$2:AB$9999,3,FALSE)),"",VLOOKUP('全表融合(関数用)'!W191,'全表融合(関数用)'!X$2:AB$9999,3,FALSE))</f>
        <v/>
      </c>
      <c r="G191" s="2" t="str">
        <f ca="1">IF(ISNA(VLOOKUP('全表融合(関数用)'!W191,'全表融合(関数用)'!X$2:AB$9999,4,FALSE)),"",VLOOKUP('全表融合(関数用)'!W191,'全表融合(関数用)'!X$2:AB$9999,4,FALSE))</f>
        <v/>
      </c>
      <c r="H191" s="2" t="str">
        <f ca="1">IF(ISNA(VLOOKUP('全表融合(関数用)'!W191,'全表融合(関数用)'!X$2:AB$9999,5,FALSE)),"",VLOOKUP('全表融合(関数用)'!W191,'全表融合(関数用)'!X$2:AB$9999,5,FALSE))</f>
        <v/>
      </c>
      <c r="I191" s="4" t="str">
        <f ca="1">IF(SUMIF('全表融合(関数用)'!Z:Z,F191,'全表融合(関数用)'!AC:AC)=0,"",SUMIF('全表融合(関数用)'!Z:Z,F191,'全表融合(関数用)'!AC:AC))</f>
        <v/>
      </c>
    </row>
    <row r="192" spans="3:9">
      <c r="C192" s="1" t="s">
        <v>2402</v>
      </c>
      <c r="D192" s="4" t="str">
        <f t="shared" ca="1" si="2"/>
        <v/>
      </c>
      <c r="E192" s="2" t="str">
        <f ca="1">IF(G192="","",IF(COUNTIF(G$1:G192,G192)&gt;1,"",IF(COUNTIF(G:G,G192)&gt;=1,"左表に入れますねぇ","")))</f>
        <v/>
      </c>
      <c r="F192" s="2" t="str">
        <f ca="1">IF(ISNA(VLOOKUP('全表融合(関数用)'!W192,'全表融合(関数用)'!X$2:AB$9999,3,FALSE)),"",VLOOKUP('全表融合(関数用)'!W192,'全表融合(関数用)'!X$2:AB$9999,3,FALSE))</f>
        <v/>
      </c>
      <c r="G192" s="2" t="str">
        <f ca="1">IF(ISNA(VLOOKUP('全表融合(関数用)'!W192,'全表融合(関数用)'!X$2:AB$9999,4,FALSE)),"",VLOOKUP('全表融合(関数用)'!W192,'全表融合(関数用)'!X$2:AB$9999,4,FALSE))</f>
        <v/>
      </c>
      <c r="H192" s="2" t="str">
        <f ca="1">IF(ISNA(VLOOKUP('全表融合(関数用)'!W192,'全表融合(関数用)'!X$2:AB$9999,5,FALSE)),"",VLOOKUP('全表融合(関数用)'!W192,'全表融合(関数用)'!X$2:AB$9999,5,FALSE))</f>
        <v/>
      </c>
      <c r="I192" s="4" t="str">
        <f ca="1">IF(SUMIF('全表融合(関数用)'!Z:Z,F192,'全表融合(関数用)'!AC:AC)=0,"",SUMIF('全表融合(関数用)'!Z:Z,F192,'全表融合(関数用)'!AC:AC))</f>
        <v/>
      </c>
    </row>
    <row r="193" spans="3:9">
      <c r="C193" s="1" t="s">
        <v>2403</v>
      </c>
      <c r="D193" s="4" t="str">
        <f t="shared" ca="1" si="2"/>
        <v/>
      </c>
      <c r="E193" s="2" t="str">
        <f ca="1">IF(G193="","",IF(COUNTIF(G$1:G193,G193)&gt;1,"",IF(COUNTIF(G:G,G193)&gt;=1,"左表に入れますねぇ","")))</f>
        <v/>
      </c>
      <c r="F193" s="2" t="str">
        <f ca="1">IF(ISNA(VLOOKUP('全表融合(関数用)'!W193,'全表融合(関数用)'!X$2:AB$9999,3,FALSE)),"",VLOOKUP('全表融合(関数用)'!W193,'全表融合(関数用)'!X$2:AB$9999,3,FALSE))</f>
        <v/>
      </c>
      <c r="G193" s="2" t="str">
        <f ca="1">IF(ISNA(VLOOKUP('全表融合(関数用)'!W193,'全表融合(関数用)'!X$2:AB$9999,4,FALSE)),"",VLOOKUP('全表融合(関数用)'!W193,'全表融合(関数用)'!X$2:AB$9999,4,FALSE))</f>
        <v/>
      </c>
      <c r="H193" s="2" t="str">
        <f ca="1">IF(ISNA(VLOOKUP('全表融合(関数用)'!W193,'全表融合(関数用)'!X$2:AB$9999,5,FALSE)),"",VLOOKUP('全表融合(関数用)'!W193,'全表融合(関数用)'!X$2:AB$9999,5,FALSE))</f>
        <v/>
      </c>
      <c r="I193" s="4" t="str">
        <f ca="1">IF(SUMIF('全表融合(関数用)'!Z:Z,F193,'全表融合(関数用)'!AC:AC)=0,"",SUMIF('全表融合(関数用)'!Z:Z,F193,'全表融合(関数用)'!AC:AC))</f>
        <v/>
      </c>
    </row>
    <row r="194" spans="3:9">
      <c r="C194" s="1" t="s">
        <v>2404</v>
      </c>
      <c r="D194" s="4" t="str">
        <f t="shared" ca="1" si="2"/>
        <v/>
      </c>
      <c r="E194" s="2" t="str">
        <f ca="1">IF(G194="","",IF(COUNTIF(G$1:G194,G194)&gt;1,"",IF(COUNTIF(G:G,G194)&gt;=1,"左表に入れますねぇ","")))</f>
        <v/>
      </c>
      <c r="F194" s="2" t="str">
        <f ca="1">IF(ISNA(VLOOKUP('全表融合(関数用)'!W194,'全表融合(関数用)'!X$2:AB$9999,3,FALSE)),"",VLOOKUP('全表融合(関数用)'!W194,'全表融合(関数用)'!X$2:AB$9999,3,FALSE))</f>
        <v/>
      </c>
      <c r="G194" s="2" t="str">
        <f ca="1">IF(ISNA(VLOOKUP('全表融合(関数用)'!W194,'全表融合(関数用)'!X$2:AB$9999,4,FALSE)),"",VLOOKUP('全表融合(関数用)'!W194,'全表融合(関数用)'!X$2:AB$9999,4,FALSE))</f>
        <v/>
      </c>
      <c r="H194" s="2" t="str">
        <f ca="1">IF(ISNA(VLOOKUP('全表融合(関数用)'!W194,'全表融合(関数用)'!X$2:AB$9999,5,FALSE)),"",VLOOKUP('全表融合(関数用)'!W194,'全表融合(関数用)'!X$2:AB$9999,5,FALSE))</f>
        <v/>
      </c>
      <c r="I194" s="4" t="str">
        <f ca="1">IF(SUMIF('全表融合(関数用)'!Z:Z,F194,'全表融合(関数用)'!AC:AC)=0,"",SUMIF('全表融合(関数用)'!Z:Z,F194,'全表融合(関数用)'!AC:AC))</f>
        <v/>
      </c>
    </row>
    <row r="195" spans="3:9">
      <c r="C195" s="1" t="s">
        <v>2405</v>
      </c>
      <c r="D195" s="4" t="str">
        <f t="shared" ref="D195:D258" ca="1" si="3">IF(E195="","",IF(COUNTIF(INDIRECT("L$1:L"&amp;ROW()),"左表に入れますねぇ")&gt;=1,"左表に入れますねぇ"&amp;COUNTIF(INDIRECT("L$1:L"&amp;ROW()),"左表に入れますねぇ"),""))</f>
        <v/>
      </c>
      <c r="E195" s="2" t="str">
        <f ca="1">IF(G195="","",IF(COUNTIF(G$1:G195,G195)&gt;1,"",IF(COUNTIF(G:G,G195)&gt;=1,"左表に入れますねぇ","")))</f>
        <v/>
      </c>
      <c r="F195" s="2" t="str">
        <f ca="1">IF(ISNA(VLOOKUP('全表融合(関数用)'!W195,'全表融合(関数用)'!X$2:AB$9999,3,FALSE)),"",VLOOKUP('全表融合(関数用)'!W195,'全表融合(関数用)'!X$2:AB$9999,3,FALSE))</f>
        <v/>
      </c>
      <c r="G195" s="2" t="str">
        <f ca="1">IF(ISNA(VLOOKUP('全表融合(関数用)'!W195,'全表融合(関数用)'!X$2:AB$9999,4,FALSE)),"",VLOOKUP('全表融合(関数用)'!W195,'全表融合(関数用)'!X$2:AB$9999,4,FALSE))</f>
        <v/>
      </c>
      <c r="H195" s="2" t="str">
        <f ca="1">IF(ISNA(VLOOKUP('全表融合(関数用)'!W195,'全表融合(関数用)'!X$2:AB$9999,5,FALSE)),"",VLOOKUP('全表融合(関数用)'!W195,'全表融合(関数用)'!X$2:AB$9999,5,FALSE))</f>
        <v/>
      </c>
      <c r="I195" s="4" t="str">
        <f ca="1">IF(SUMIF('全表融合(関数用)'!Z:Z,F195,'全表融合(関数用)'!AC:AC)=0,"",SUMIF('全表融合(関数用)'!Z:Z,F195,'全表融合(関数用)'!AC:AC))</f>
        <v/>
      </c>
    </row>
    <row r="196" spans="3:9">
      <c r="C196" s="1" t="s">
        <v>2406</v>
      </c>
      <c r="D196" s="4" t="str">
        <f t="shared" ca="1" si="3"/>
        <v/>
      </c>
      <c r="E196" s="2" t="str">
        <f ca="1">IF(G196="","",IF(COUNTIF(G$1:G196,G196)&gt;1,"",IF(COUNTIF(G:G,G196)&gt;=1,"左表に入れますねぇ","")))</f>
        <v/>
      </c>
      <c r="F196" s="2" t="str">
        <f ca="1">IF(ISNA(VLOOKUP('全表融合(関数用)'!W196,'全表融合(関数用)'!X$2:AB$9999,3,FALSE)),"",VLOOKUP('全表融合(関数用)'!W196,'全表融合(関数用)'!X$2:AB$9999,3,FALSE))</f>
        <v/>
      </c>
      <c r="G196" s="2" t="str">
        <f ca="1">IF(ISNA(VLOOKUP('全表融合(関数用)'!W196,'全表融合(関数用)'!X$2:AB$9999,4,FALSE)),"",VLOOKUP('全表融合(関数用)'!W196,'全表融合(関数用)'!X$2:AB$9999,4,FALSE))</f>
        <v/>
      </c>
      <c r="H196" s="2" t="str">
        <f ca="1">IF(ISNA(VLOOKUP('全表融合(関数用)'!W196,'全表融合(関数用)'!X$2:AB$9999,5,FALSE)),"",VLOOKUP('全表融合(関数用)'!W196,'全表融合(関数用)'!X$2:AB$9999,5,FALSE))</f>
        <v/>
      </c>
      <c r="I196" s="4" t="str">
        <f ca="1">IF(SUMIF('全表融合(関数用)'!Z:Z,F196,'全表融合(関数用)'!AC:AC)=0,"",SUMIF('全表融合(関数用)'!Z:Z,F196,'全表融合(関数用)'!AC:AC))</f>
        <v/>
      </c>
    </row>
    <row r="197" spans="3:9">
      <c r="C197" s="1" t="s">
        <v>2407</v>
      </c>
      <c r="D197" s="4" t="str">
        <f t="shared" ca="1" si="3"/>
        <v/>
      </c>
      <c r="E197" s="2" t="str">
        <f ca="1">IF(G197="","",IF(COUNTIF(G$1:G197,G197)&gt;1,"",IF(COUNTIF(G:G,G197)&gt;=1,"左表に入れますねぇ","")))</f>
        <v/>
      </c>
      <c r="F197" s="2" t="str">
        <f ca="1">IF(ISNA(VLOOKUP('全表融合(関数用)'!W197,'全表融合(関数用)'!X$2:AB$9999,3,FALSE)),"",VLOOKUP('全表融合(関数用)'!W197,'全表融合(関数用)'!X$2:AB$9999,3,FALSE))</f>
        <v/>
      </c>
      <c r="G197" s="2" t="str">
        <f ca="1">IF(ISNA(VLOOKUP('全表融合(関数用)'!W197,'全表融合(関数用)'!X$2:AB$9999,4,FALSE)),"",VLOOKUP('全表融合(関数用)'!W197,'全表融合(関数用)'!X$2:AB$9999,4,FALSE))</f>
        <v/>
      </c>
      <c r="H197" s="2" t="str">
        <f ca="1">IF(ISNA(VLOOKUP('全表融合(関数用)'!W197,'全表融合(関数用)'!X$2:AB$9999,5,FALSE)),"",VLOOKUP('全表融合(関数用)'!W197,'全表融合(関数用)'!X$2:AB$9999,5,FALSE))</f>
        <v/>
      </c>
      <c r="I197" s="4" t="str">
        <f ca="1">IF(SUMIF('全表融合(関数用)'!Z:Z,F197,'全表融合(関数用)'!AC:AC)=0,"",SUMIF('全表融合(関数用)'!Z:Z,F197,'全表融合(関数用)'!AC:AC))</f>
        <v/>
      </c>
    </row>
    <row r="198" spans="3:9">
      <c r="C198" s="1" t="s">
        <v>2408</v>
      </c>
      <c r="D198" s="4" t="str">
        <f t="shared" ca="1" si="3"/>
        <v/>
      </c>
      <c r="E198" s="2" t="str">
        <f ca="1">IF(G198="","",IF(COUNTIF(G$1:G198,G198)&gt;1,"",IF(COUNTIF(G:G,G198)&gt;=1,"左表に入れますねぇ","")))</f>
        <v/>
      </c>
      <c r="F198" s="2" t="str">
        <f ca="1">IF(ISNA(VLOOKUP('全表融合(関数用)'!W198,'全表融合(関数用)'!X$2:AB$9999,3,FALSE)),"",VLOOKUP('全表融合(関数用)'!W198,'全表融合(関数用)'!X$2:AB$9999,3,FALSE))</f>
        <v/>
      </c>
      <c r="G198" s="2" t="str">
        <f ca="1">IF(ISNA(VLOOKUP('全表融合(関数用)'!W198,'全表融合(関数用)'!X$2:AB$9999,4,FALSE)),"",VLOOKUP('全表融合(関数用)'!W198,'全表融合(関数用)'!X$2:AB$9999,4,FALSE))</f>
        <v/>
      </c>
      <c r="H198" s="2" t="str">
        <f ca="1">IF(ISNA(VLOOKUP('全表融合(関数用)'!W198,'全表融合(関数用)'!X$2:AB$9999,5,FALSE)),"",VLOOKUP('全表融合(関数用)'!W198,'全表融合(関数用)'!X$2:AB$9999,5,FALSE))</f>
        <v/>
      </c>
      <c r="I198" s="4" t="str">
        <f ca="1">IF(SUMIF('全表融合(関数用)'!Z:Z,F198,'全表融合(関数用)'!AC:AC)=0,"",SUMIF('全表融合(関数用)'!Z:Z,F198,'全表融合(関数用)'!AC:AC))</f>
        <v/>
      </c>
    </row>
    <row r="199" spans="3:9">
      <c r="C199" s="1" t="s">
        <v>2409</v>
      </c>
      <c r="D199" s="4" t="str">
        <f t="shared" ca="1" si="3"/>
        <v/>
      </c>
      <c r="E199" s="2" t="str">
        <f ca="1">IF(G199="","",IF(COUNTIF(G$1:G199,G199)&gt;1,"",IF(COUNTIF(G:G,G199)&gt;=1,"左表に入れますねぇ","")))</f>
        <v/>
      </c>
      <c r="F199" s="2" t="str">
        <f ca="1">IF(ISNA(VLOOKUP('全表融合(関数用)'!W199,'全表融合(関数用)'!X$2:AB$9999,3,FALSE)),"",VLOOKUP('全表融合(関数用)'!W199,'全表融合(関数用)'!X$2:AB$9999,3,FALSE))</f>
        <v/>
      </c>
      <c r="G199" s="2" t="str">
        <f ca="1">IF(ISNA(VLOOKUP('全表融合(関数用)'!W199,'全表融合(関数用)'!X$2:AB$9999,4,FALSE)),"",VLOOKUP('全表融合(関数用)'!W199,'全表融合(関数用)'!X$2:AB$9999,4,FALSE))</f>
        <v/>
      </c>
      <c r="H199" s="2" t="str">
        <f ca="1">IF(ISNA(VLOOKUP('全表融合(関数用)'!W199,'全表融合(関数用)'!X$2:AB$9999,5,FALSE)),"",VLOOKUP('全表融合(関数用)'!W199,'全表融合(関数用)'!X$2:AB$9999,5,FALSE))</f>
        <v/>
      </c>
      <c r="I199" s="4" t="str">
        <f ca="1">IF(SUMIF('全表融合(関数用)'!Z:Z,F199,'全表融合(関数用)'!AC:AC)=0,"",SUMIF('全表融合(関数用)'!Z:Z,F199,'全表融合(関数用)'!AC:AC))</f>
        <v/>
      </c>
    </row>
    <row r="200" spans="3:9">
      <c r="C200" s="1" t="s">
        <v>2410</v>
      </c>
      <c r="D200" s="4" t="str">
        <f t="shared" ca="1" si="3"/>
        <v/>
      </c>
      <c r="E200" s="2" t="str">
        <f ca="1">IF(G200="","",IF(COUNTIF(G$1:G200,G200)&gt;1,"",IF(COUNTIF(G:G,G200)&gt;=1,"左表に入れますねぇ","")))</f>
        <v/>
      </c>
      <c r="F200" s="2" t="str">
        <f ca="1">IF(ISNA(VLOOKUP('全表融合(関数用)'!W200,'全表融合(関数用)'!X$2:AB$9999,3,FALSE)),"",VLOOKUP('全表融合(関数用)'!W200,'全表融合(関数用)'!X$2:AB$9999,3,FALSE))</f>
        <v/>
      </c>
      <c r="G200" s="2" t="str">
        <f ca="1">IF(ISNA(VLOOKUP('全表融合(関数用)'!W200,'全表融合(関数用)'!X$2:AB$9999,4,FALSE)),"",VLOOKUP('全表融合(関数用)'!W200,'全表融合(関数用)'!X$2:AB$9999,4,FALSE))</f>
        <v/>
      </c>
      <c r="H200" s="2" t="str">
        <f ca="1">IF(ISNA(VLOOKUP('全表融合(関数用)'!W200,'全表融合(関数用)'!X$2:AB$9999,5,FALSE)),"",VLOOKUP('全表融合(関数用)'!W200,'全表融合(関数用)'!X$2:AB$9999,5,FALSE))</f>
        <v/>
      </c>
      <c r="I200" s="4" t="str">
        <f ca="1">IF(SUMIF('全表融合(関数用)'!Z:Z,F200,'全表融合(関数用)'!AC:AC)=0,"",SUMIF('全表融合(関数用)'!Z:Z,F200,'全表融合(関数用)'!AC:AC))</f>
        <v/>
      </c>
    </row>
    <row r="201" spans="3:9">
      <c r="C201" s="1" t="s">
        <v>2411</v>
      </c>
      <c r="D201" s="4" t="str">
        <f t="shared" ca="1" si="3"/>
        <v/>
      </c>
      <c r="E201" s="2" t="str">
        <f ca="1">IF(G201="","",IF(COUNTIF(G$1:G201,G201)&gt;1,"",IF(COUNTIF(G:G,G201)&gt;=1,"左表に入れますねぇ","")))</f>
        <v/>
      </c>
      <c r="F201" s="2" t="str">
        <f ca="1">IF(ISNA(VLOOKUP('全表融合(関数用)'!W201,'全表融合(関数用)'!X$2:AB$9999,3,FALSE)),"",VLOOKUP('全表融合(関数用)'!W201,'全表融合(関数用)'!X$2:AB$9999,3,FALSE))</f>
        <v/>
      </c>
      <c r="G201" s="2" t="str">
        <f ca="1">IF(ISNA(VLOOKUP('全表融合(関数用)'!W201,'全表融合(関数用)'!X$2:AB$9999,4,FALSE)),"",VLOOKUP('全表融合(関数用)'!W201,'全表融合(関数用)'!X$2:AB$9999,4,FALSE))</f>
        <v/>
      </c>
      <c r="H201" s="2" t="str">
        <f ca="1">IF(ISNA(VLOOKUP('全表融合(関数用)'!W201,'全表融合(関数用)'!X$2:AB$9999,5,FALSE)),"",VLOOKUP('全表融合(関数用)'!W201,'全表融合(関数用)'!X$2:AB$9999,5,FALSE))</f>
        <v/>
      </c>
      <c r="I201" s="4" t="str">
        <f ca="1">IF(SUMIF('全表融合(関数用)'!Z:Z,F201,'全表融合(関数用)'!AC:AC)=0,"",SUMIF('全表融合(関数用)'!Z:Z,F201,'全表融合(関数用)'!AC:AC))</f>
        <v/>
      </c>
    </row>
    <row r="202" spans="3:9">
      <c r="C202" s="1" t="s">
        <v>2412</v>
      </c>
      <c r="D202" s="4" t="str">
        <f t="shared" ca="1" si="3"/>
        <v/>
      </c>
      <c r="E202" s="2" t="str">
        <f ca="1">IF(G202="","",IF(COUNTIF(G$1:G202,G202)&gt;1,"",IF(COUNTIF(G:G,G202)&gt;=1,"左表に入れますねぇ","")))</f>
        <v/>
      </c>
      <c r="F202" s="2" t="str">
        <f ca="1">IF(ISNA(VLOOKUP('全表融合(関数用)'!W202,'全表融合(関数用)'!X$2:AB$9999,3,FALSE)),"",VLOOKUP('全表融合(関数用)'!W202,'全表融合(関数用)'!X$2:AB$9999,3,FALSE))</f>
        <v/>
      </c>
      <c r="G202" s="2" t="str">
        <f ca="1">IF(ISNA(VLOOKUP('全表融合(関数用)'!W202,'全表融合(関数用)'!X$2:AB$9999,4,FALSE)),"",VLOOKUP('全表融合(関数用)'!W202,'全表融合(関数用)'!X$2:AB$9999,4,FALSE))</f>
        <v/>
      </c>
      <c r="H202" s="2" t="str">
        <f ca="1">IF(ISNA(VLOOKUP('全表融合(関数用)'!W202,'全表融合(関数用)'!X$2:AB$9999,5,FALSE)),"",VLOOKUP('全表融合(関数用)'!W202,'全表融合(関数用)'!X$2:AB$9999,5,FALSE))</f>
        <v/>
      </c>
      <c r="I202" s="4" t="str">
        <f ca="1">IF(SUMIF('全表融合(関数用)'!Z:Z,F202,'全表融合(関数用)'!AC:AC)=0,"",SUMIF('全表融合(関数用)'!Z:Z,F202,'全表融合(関数用)'!AC:AC))</f>
        <v/>
      </c>
    </row>
    <row r="203" spans="3:9">
      <c r="C203" s="1" t="s">
        <v>2413</v>
      </c>
      <c r="D203" s="4" t="str">
        <f t="shared" ca="1" si="3"/>
        <v/>
      </c>
      <c r="E203" s="2" t="str">
        <f ca="1">IF(G203="","",IF(COUNTIF(G$1:G203,G203)&gt;1,"",IF(COUNTIF(G:G,G203)&gt;=1,"左表に入れますねぇ","")))</f>
        <v/>
      </c>
      <c r="F203" s="2" t="str">
        <f ca="1">IF(ISNA(VLOOKUP('全表融合(関数用)'!W203,'全表融合(関数用)'!X$2:AB$9999,3,FALSE)),"",VLOOKUP('全表融合(関数用)'!W203,'全表融合(関数用)'!X$2:AB$9999,3,FALSE))</f>
        <v/>
      </c>
      <c r="G203" s="2" t="str">
        <f ca="1">IF(ISNA(VLOOKUP('全表融合(関数用)'!W203,'全表融合(関数用)'!X$2:AB$9999,4,FALSE)),"",VLOOKUP('全表融合(関数用)'!W203,'全表融合(関数用)'!X$2:AB$9999,4,FALSE))</f>
        <v/>
      </c>
      <c r="H203" s="2" t="str">
        <f ca="1">IF(ISNA(VLOOKUP('全表融合(関数用)'!W203,'全表融合(関数用)'!X$2:AB$9999,5,FALSE)),"",VLOOKUP('全表融合(関数用)'!W203,'全表融合(関数用)'!X$2:AB$9999,5,FALSE))</f>
        <v/>
      </c>
      <c r="I203" s="4" t="str">
        <f ca="1">IF(SUMIF('全表融合(関数用)'!Z:Z,F203,'全表融合(関数用)'!AC:AC)=0,"",SUMIF('全表融合(関数用)'!Z:Z,F203,'全表融合(関数用)'!AC:AC))</f>
        <v/>
      </c>
    </row>
    <row r="204" spans="3:9">
      <c r="C204" s="1" t="s">
        <v>2414</v>
      </c>
      <c r="D204" s="4" t="str">
        <f t="shared" ca="1" si="3"/>
        <v/>
      </c>
      <c r="E204" s="2" t="str">
        <f ca="1">IF(G204="","",IF(COUNTIF(G$1:G204,G204)&gt;1,"",IF(COUNTIF(G:G,G204)&gt;=1,"左表に入れますねぇ","")))</f>
        <v/>
      </c>
      <c r="F204" s="2" t="str">
        <f ca="1">IF(ISNA(VLOOKUP('全表融合(関数用)'!W204,'全表融合(関数用)'!X$2:AB$9999,3,FALSE)),"",VLOOKUP('全表融合(関数用)'!W204,'全表融合(関数用)'!X$2:AB$9999,3,FALSE))</f>
        <v/>
      </c>
      <c r="G204" s="2" t="str">
        <f ca="1">IF(ISNA(VLOOKUP('全表融合(関数用)'!W204,'全表融合(関数用)'!X$2:AB$9999,4,FALSE)),"",VLOOKUP('全表融合(関数用)'!W204,'全表融合(関数用)'!X$2:AB$9999,4,FALSE))</f>
        <v/>
      </c>
      <c r="H204" s="2" t="str">
        <f ca="1">IF(ISNA(VLOOKUP('全表融合(関数用)'!W204,'全表融合(関数用)'!X$2:AB$9999,5,FALSE)),"",VLOOKUP('全表融合(関数用)'!W204,'全表融合(関数用)'!X$2:AB$9999,5,FALSE))</f>
        <v/>
      </c>
      <c r="I204" s="4" t="str">
        <f ca="1">IF(SUMIF('全表融合(関数用)'!Z:Z,F204,'全表融合(関数用)'!AC:AC)=0,"",SUMIF('全表融合(関数用)'!Z:Z,F204,'全表融合(関数用)'!AC:AC))</f>
        <v/>
      </c>
    </row>
    <row r="205" spans="3:9">
      <c r="C205" s="1" t="s">
        <v>2415</v>
      </c>
      <c r="D205" s="4" t="str">
        <f t="shared" ca="1" si="3"/>
        <v/>
      </c>
      <c r="E205" s="2" t="str">
        <f ca="1">IF(G205="","",IF(COUNTIF(G$1:G205,G205)&gt;1,"",IF(COUNTIF(G:G,G205)&gt;=1,"左表に入れますねぇ","")))</f>
        <v/>
      </c>
      <c r="F205" s="2" t="str">
        <f ca="1">IF(ISNA(VLOOKUP('全表融合(関数用)'!W205,'全表融合(関数用)'!X$2:AB$9999,3,FALSE)),"",VLOOKUP('全表融合(関数用)'!W205,'全表融合(関数用)'!X$2:AB$9999,3,FALSE))</f>
        <v/>
      </c>
      <c r="G205" s="2" t="str">
        <f ca="1">IF(ISNA(VLOOKUP('全表融合(関数用)'!W205,'全表融合(関数用)'!X$2:AB$9999,4,FALSE)),"",VLOOKUP('全表融合(関数用)'!W205,'全表融合(関数用)'!X$2:AB$9999,4,FALSE))</f>
        <v/>
      </c>
      <c r="H205" s="2" t="str">
        <f ca="1">IF(ISNA(VLOOKUP('全表融合(関数用)'!W205,'全表融合(関数用)'!X$2:AB$9999,5,FALSE)),"",VLOOKUP('全表融合(関数用)'!W205,'全表融合(関数用)'!X$2:AB$9999,5,FALSE))</f>
        <v/>
      </c>
      <c r="I205" s="4" t="str">
        <f ca="1">IF(SUMIF('全表融合(関数用)'!Z:Z,F205,'全表融合(関数用)'!AC:AC)=0,"",SUMIF('全表融合(関数用)'!Z:Z,F205,'全表融合(関数用)'!AC:AC))</f>
        <v/>
      </c>
    </row>
    <row r="206" spans="3:9">
      <c r="C206" s="1" t="s">
        <v>2416</v>
      </c>
      <c r="D206" s="4" t="str">
        <f t="shared" ca="1" si="3"/>
        <v/>
      </c>
      <c r="E206" s="2" t="str">
        <f ca="1">IF(G206="","",IF(COUNTIF(G$1:G206,G206)&gt;1,"",IF(COUNTIF(G:G,G206)&gt;=1,"左表に入れますねぇ","")))</f>
        <v/>
      </c>
      <c r="F206" s="2" t="str">
        <f ca="1">IF(ISNA(VLOOKUP('全表融合(関数用)'!W206,'全表融合(関数用)'!X$2:AB$9999,3,FALSE)),"",VLOOKUP('全表融合(関数用)'!W206,'全表融合(関数用)'!X$2:AB$9999,3,FALSE))</f>
        <v/>
      </c>
      <c r="G206" s="2" t="str">
        <f ca="1">IF(ISNA(VLOOKUP('全表融合(関数用)'!W206,'全表融合(関数用)'!X$2:AB$9999,4,FALSE)),"",VLOOKUP('全表融合(関数用)'!W206,'全表融合(関数用)'!X$2:AB$9999,4,FALSE))</f>
        <v/>
      </c>
      <c r="H206" s="2" t="str">
        <f ca="1">IF(ISNA(VLOOKUP('全表融合(関数用)'!W206,'全表融合(関数用)'!X$2:AB$9999,5,FALSE)),"",VLOOKUP('全表融合(関数用)'!W206,'全表融合(関数用)'!X$2:AB$9999,5,FALSE))</f>
        <v/>
      </c>
      <c r="I206" s="4" t="str">
        <f ca="1">IF(SUMIF('全表融合(関数用)'!Z:Z,F206,'全表融合(関数用)'!AC:AC)=0,"",SUMIF('全表融合(関数用)'!Z:Z,F206,'全表融合(関数用)'!AC:AC))</f>
        <v/>
      </c>
    </row>
    <row r="207" spans="3:9">
      <c r="C207" s="1" t="s">
        <v>2417</v>
      </c>
      <c r="D207" s="4" t="str">
        <f t="shared" ca="1" si="3"/>
        <v/>
      </c>
      <c r="E207" s="2" t="str">
        <f ca="1">IF(G207="","",IF(COUNTIF(G$1:G207,G207)&gt;1,"",IF(COUNTIF(G:G,G207)&gt;=1,"左表に入れますねぇ","")))</f>
        <v/>
      </c>
      <c r="F207" s="2" t="str">
        <f ca="1">IF(ISNA(VLOOKUP('全表融合(関数用)'!W207,'全表融合(関数用)'!X$2:AB$9999,3,FALSE)),"",VLOOKUP('全表融合(関数用)'!W207,'全表融合(関数用)'!X$2:AB$9999,3,FALSE))</f>
        <v/>
      </c>
      <c r="G207" s="2" t="str">
        <f ca="1">IF(ISNA(VLOOKUP('全表融合(関数用)'!W207,'全表融合(関数用)'!X$2:AB$9999,4,FALSE)),"",VLOOKUP('全表融合(関数用)'!W207,'全表融合(関数用)'!X$2:AB$9999,4,FALSE))</f>
        <v/>
      </c>
      <c r="H207" s="2" t="str">
        <f ca="1">IF(ISNA(VLOOKUP('全表融合(関数用)'!W207,'全表融合(関数用)'!X$2:AB$9999,5,FALSE)),"",VLOOKUP('全表融合(関数用)'!W207,'全表融合(関数用)'!X$2:AB$9999,5,FALSE))</f>
        <v/>
      </c>
      <c r="I207" s="4" t="str">
        <f ca="1">IF(SUMIF('全表融合(関数用)'!Z:Z,F207,'全表融合(関数用)'!AC:AC)=0,"",SUMIF('全表融合(関数用)'!Z:Z,F207,'全表融合(関数用)'!AC:AC))</f>
        <v/>
      </c>
    </row>
    <row r="208" spans="3:9">
      <c r="C208" s="1" t="s">
        <v>2418</v>
      </c>
      <c r="D208" s="4" t="str">
        <f t="shared" ca="1" si="3"/>
        <v/>
      </c>
      <c r="E208" s="2" t="str">
        <f ca="1">IF(G208="","",IF(COUNTIF(G$1:G208,G208)&gt;1,"",IF(COUNTIF(G:G,G208)&gt;=1,"左表に入れますねぇ","")))</f>
        <v/>
      </c>
      <c r="F208" s="2" t="str">
        <f ca="1">IF(ISNA(VLOOKUP('全表融合(関数用)'!W208,'全表融合(関数用)'!X$2:AB$9999,3,FALSE)),"",VLOOKUP('全表融合(関数用)'!W208,'全表融合(関数用)'!X$2:AB$9999,3,FALSE))</f>
        <v/>
      </c>
      <c r="G208" s="2" t="str">
        <f ca="1">IF(ISNA(VLOOKUP('全表融合(関数用)'!W208,'全表融合(関数用)'!X$2:AB$9999,4,FALSE)),"",VLOOKUP('全表融合(関数用)'!W208,'全表融合(関数用)'!X$2:AB$9999,4,FALSE))</f>
        <v/>
      </c>
      <c r="H208" s="2" t="str">
        <f ca="1">IF(ISNA(VLOOKUP('全表融合(関数用)'!W208,'全表融合(関数用)'!X$2:AB$9999,5,FALSE)),"",VLOOKUP('全表融合(関数用)'!W208,'全表融合(関数用)'!X$2:AB$9999,5,FALSE))</f>
        <v/>
      </c>
      <c r="I208" s="4" t="str">
        <f ca="1">IF(SUMIF('全表融合(関数用)'!Z:Z,F208,'全表融合(関数用)'!AC:AC)=0,"",SUMIF('全表融合(関数用)'!Z:Z,F208,'全表融合(関数用)'!AC:AC))</f>
        <v/>
      </c>
    </row>
    <row r="209" spans="3:9">
      <c r="C209" s="1" t="s">
        <v>2419</v>
      </c>
      <c r="D209" s="4" t="str">
        <f t="shared" ca="1" si="3"/>
        <v/>
      </c>
      <c r="E209" s="2" t="str">
        <f ca="1">IF(G209="","",IF(COUNTIF(G$1:G209,G209)&gt;1,"",IF(COUNTIF(G:G,G209)&gt;=1,"左表に入れますねぇ","")))</f>
        <v/>
      </c>
      <c r="F209" s="2" t="str">
        <f ca="1">IF(ISNA(VLOOKUP('全表融合(関数用)'!W209,'全表融合(関数用)'!X$2:AB$9999,3,FALSE)),"",VLOOKUP('全表融合(関数用)'!W209,'全表融合(関数用)'!X$2:AB$9999,3,FALSE))</f>
        <v/>
      </c>
      <c r="G209" s="2" t="str">
        <f ca="1">IF(ISNA(VLOOKUP('全表融合(関数用)'!W209,'全表融合(関数用)'!X$2:AB$9999,4,FALSE)),"",VLOOKUP('全表融合(関数用)'!W209,'全表融合(関数用)'!X$2:AB$9999,4,FALSE))</f>
        <v/>
      </c>
      <c r="H209" s="2" t="str">
        <f ca="1">IF(ISNA(VLOOKUP('全表融合(関数用)'!W209,'全表融合(関数用)'!X$2:AB$9999,5,FALSE)),"",VLOOKUP('全表融合(関数用)'!W209,'全表融合(関数用)'!X$2:AB$9999,5,FALSE))</f>
        <v/>
      </c>
      <c r="I209" s="4" t="str">
        <f ca="1">IF(SUMIF('全表融合(関数用)'!Z:Z,F209,'全表融合(関数用)'!AC:AC)=0,"",SUMIF('全表融合(関数用)'!Z:Z,F209,'全表融合(関数用)'!AC:AC))</f>
        <v/>
      </c>
    </row>
    <row r="210" spans="3:9">
      <c r="C210" s="1" t="s">
        <v>2420</v>
      </c>
      <c r="D210" s="4" t="str">
        <f t="shared" ca="1" si="3"/>
        <v/>
      </c>
      <c r="E210" s="2" t="str">
        <f ca="1">IF(G210="","",IF(COUNTIF(G$1:G210,G210)&gt;1,"",IF(COUNTIF(G:G,G210)&gt;=1,"左表に入れますねぇ","")))</f>
        <v/>
      </c>
      <c r="F210" s="2" t="str">
        <f ca="1">IF(ISNA(VLOOKUP('全表融合(関数用)'!W210,'全表融合(関数用)'!X$2:AB$9999,3,FALSE)),"",VLOOKUP('全表融合(関数用)'!W210,'全表融合(関数用)'!X$2:AB$9999,3,FALSE))</f>
        <v/>
      </c>
      <c r="G210" s="2" t="str">
        <f ca="1">IF(ISNA(VLOOKUP('全表融合(関数用)'!W210,'全表融合(関数用)'!X$2:AB$9999,4,FALSE)),"",VLOOKUP('全表融合(関数用)'!W210,'全表融合(関数用)'!X$2:AB$9999,4,FALSE))</f>
        <v/>
      </c>
      <c r="H210" s="2" t="str">
        <f ca="1">IF(ISNA(VLOOKUP('全表融合(関数用)'!W210,'全表融合(関数用)'!X$2:AB$9999,5,FALSE)),"",VLOOKUP('全表融合(関数用)'!W210,'全表融合(関数用)'!X$2:AB$9999,5,FALSE))</f>
        <v/>
      </c>
      <c r="I210" s="4" t="str">
        <f ca="1">IF(SUMIF('全表融合(関数用)'!Z:Z,F210,'全表融合(関数用)'!AC:AC)=0,"",SUMIF('全表融合(関数用)'!Z:Z,F210,'全表融合(関数用)'!AC:AC))</f>
        <v/>
      </c>
    </row>
    <row r="211" spans="3:9">
      <c r="C211" s="1" t="s">
        <v>2421</v>
      </c>
      <c r="D211" s="4" t="str">
        <f t="shared" ca="1" si="3"/>
        <v/>
      </c>
      <c r="E211" s="2" t="str">
        <f ca="1">IF(G211="","",IF(COUNTIF(G$1:G211,G211)&gt;1,"",IF(COUNTIF(G:G,G211)&gt;=1,"左表に入れますねぇ","")))</f>
        <v/>
      </c>
      <c r="F211" s="2" t="str">
        <f ca="1">IF(ISNA(VLOOKUP('全表融合(関数用)'!W211,'全表融合(関数用)'!X$2:AB$9999,3,FALSE)),"",VLOOKUP('全表融合(関数用)'!W211,'全表融合(関数用)'!X$2:AB$9999,3,FALSE))</f>
        <v/>
      </c>
      <c r="G211" s="2" t="str">
        <f ca="1">IF(ISNA(VLOOKUP('全表融合(関数用)'!W211,'全表融合(関数用)'!X$2:AB$9999,4,FALSE)),"",VLOOKUP('全表融合(関数用)'!W211,'全表融合(関数用)'!X$2:AB$9999,4,FALSE))</f>
        <v/>
      </c>
      <c r="H211" s="2" t="str">
        <f ca="1">IF(ISNA(VLOOKUP('全表融合(関数用)'!W211,'全表融合(関数用)'!X$2:AB$9999,5,FALSE)),"",VLOOKUP('全表融合(関数用)'!W211,'全表融合(関数用)'!X$2:AB$9999,5,FALSE))</f>
        <v/>
      </c>
      <c r="I211" s="4" t="str">
        <f ca="1">IF(SUMIF('全表融合(関数用)'!Z:Z,F211,'全表融合(関数用)'!AC:AC)=0,"",SUMIF('全表融合(関数用)'!Z:Z,F211,'全表融合(関数用)'!AC:AC))</f>
        <v/>
      </c>
    </row>
    <row r="212" spans="3:9">
      <c r="C212" s="1" t="s">
        <v>2422</v>
      </c>
      <c r="D212" s="4" t="str">
        <f t="shared" ca="1" si="3"/>
        <v/>
      </c>
      <c r="E212" s="2" t="str">
        <f ca="1">IF(G212="","",IF(COUNTIF(G$1:G212,G212)&gt;1,"",IF(COUNTIF(G:G,G212)&gt;=1,"左表に入れますねぇ","")))</f>
        <v/>
      </c>
      <c r="F212" s="2" t="str">
        <f ca="1">IF(ISNA(VLOOKUP('全表融合(関数用)'!W212,'全表融合(関数用)'!X$2:AB$9999,3,FALSE)),"",VLOOKUP('全表融合(関数用)'!W212,'全表融合(関数用)'!X$2:AB$9999,3,FALSE))</f>
        <v/>
      </c>
      <c r="G212" s="2" t="str">
        <f ca="1">IF(ISNA(VLOOKUP('全表融合(関数用)'!W212,'全表融合(関数用)'!X$2:AB$9999,4,FALSE)),"",VLOOKUP('全表融合(関数用)'!W212,'全表融合(関数用)'!X$2:AB$9999,4,FALSE))</f>
        <v/>
      </c>
      <c r="H212" s="2" t="str">
        <f ca="1">IF(ISNA(VLOOKUP('全表融合(関数用)'!W212,'全表融合(関数用)'!X$2:AB$9999,5,FALSE)),"",VLOOKUP('全表融合(関数用)'!W212,'全表融合(関数用)'!X$2:AB$9999,5,FALSE))</f>
        <v/>
      </c>
      <c r="I212" s="4" t="str">
        <f ca="1">IF(SUMIF('全表融合(関数用)'!Z:Z,F212,'全表融合(関数用)'!AC:AC)=0,"",SUMIF('全表融合(関数用)'!Z:Z,F212,'全表融合(関数用)'!AC:AC))</f>
        <v/>
      </c>
    </row>
    <row r="213" spans="3:9">
      <c r="C213" s="1" t="s">
        <v>2423</v>
      </c>
      <c r="D213" s="4" t="str">
        <f t="shared" ca="1" si="3"/>
        <v/>
      </c>
      <c r="E213" s="2" t="str">
        <f ca="1">IF(G213="","",IF(COUNTIF(G$1:G213,G213)&gt;1,"",IF(COUNTIF(G:G,G213)&gt;=1,"左表に入れますねぇ","")))</f>
        <v/>
      </c>
      <c r="F213" s="2" t="str">
        <f ca="1">IF(ISNA(VLOOKUP('全表融合(関数用)'!W213,'全表融合(関数用)'!X$2:AB$9999,3,FALSE)),"",VLOOKUP('全表融合(関数用)'!W213,'全表融合(関数用)'!X$2:AB$9999,3,FALSE))</f>
        <v/>
      </c>
      <c r="G213" s="2" t="str">
        <f ca="1">IF(ISNA(VLOOKUP('全表融合(関数用)'!W213,'全表融合(関数用)'!X$2:AB$9999,4,FALSE)),"",VLOOKUP('全表融合(関数用)'!W213,'全表融合(関数用)'!X$2:AB$9999,4,FALSE))</f>
        <v/>
      </c>
      <c r="H213" s="2" t="str">
        <f ca="1">IF(ISNA(VLOOKUP('全表融合(関数用)'!W213,'全表融合(関数用)'!X$2:AB$9999,5,FALSE)),"",VLOOKUP('全表融合(関数用)'!W213,'全表融合(関数用)'!X$2:AB$9999,5,FALSE))</f>
        <v/>
      </c>
      <c r="I213" s="4" t="str">
        <f ca="1">IF(SUMIF('全表融合(関数用)'!Z:Z,F213,'全表融合(関数用)'!AC:AC)=0,"",SUMIF('全表融合(関数用)'!Z:Z,F213,'全表融合(関数用)'!AC:AC))</f>
        <v/>
      </c>
    </row>
    <row r="214" spans="3:9">
      <c r="C214" s="1" t="s">
        <v>2424</v>
      </c>
      <c r="D214" s="4" t="str">
        <f t="shared" ca="1" si="3"/>
        <v/>
      </c>
      <c r="E214" s="2" t="str">
        <f ca="1">IF(G214="","",IF(COUNTIF(G$1:G214,G214)&gt;1,"",IF(COUNTIF(G:G,G214)&gt;=1,"左表に入れますねぇ","")))</f>
        <v/>
      </c>
      <c r="F214" s="2" t="str">
        <f ca="1">IF(ISNA(VLOOKUP('全表融合(関数用)'!W214,'全表融合(関数用)'!X$2:AB$9999,3,FALSE)),"",VLOOKUP('全表融合(関数用)'!W214,'全表融合(関数用)'!X$2:AB$9999,3,FALSE))</f>
        <v/>
      </c>
      <c r="G214" s="2" t="str">
        <f ca="1">IF(ISNA(VLOOKUP('全表融合(関数用)'!W214,'全表融合(関数用)'!X$2:AB$9999,4,FALSE)),"",VLOOKUP('全表融合(関数用)'!W214,'全表融合(関数用)'!X$2:AB$9999,4,FALSE))</f>
        <v/>
      </c>
      <c r="H214" s="2" t="str">
        <f ca="1">IF(ISNA(VLOOKUP('全表融合(関数用)'!W214,'全表融合(関数用)'!X$2:AB$9999,5,FALSE)),"",VLOOKUP('全表融合(関数用)'!W214,'全表融合(関数用)'!X$2:AB$9999,5,FALSE))</f>
        <v/>
      </c>
      <c r="I214" s="4" t="str">
        <f ca="1">IF(SUMIF('全表融合(関数用)'!Z:Z,F214,'全表融合(関数用)'!AC:AC)=0,"",SUMIF('全表融合(関数用)'!Z:Z,F214,'全表融合(関数用)'!AC:AC))</f>
        <v/>
      </c>
    </row>
    <row r="215" spans="3:9">
      <c r="C215" s="1" t="s">
        <v>2425</v>
      </c>
      <c r="D215" s="4" t="str">
        <f t="shared" ca="1" si="3"/>
        <v/>
      </c>
      <c r="E215" s="2" t="str">
        <f ca="1">IF(G215="","",IF(COUNTIF(G$1:G215,G215)&gt;1,"",IF(COUNTIF(G:G,G215)&gt;=1,"左表に入れますねぇ","")))</f>
        <v/>
      </c>
      <c r="F215" s="2" t="str">
        <f ca="1">IF(ISNA(VLOOKUP('全表融合(関数用)'!W215,'全表融合(関数用)'!X$2:AB$9999,3,FALSE)),"",VLOOKUP('全表融合(関数用)'!W215,'全表融合(関数用)'!X$2:AB$9999,3,FALSE))</f>
        <v/>
      </c>
      <c r="G215" s="2" t="str">
        <f ca="1">IF(ISNA(VLOOKUP('全表融合(関数用)'!W215,'全表融合(関数用)'!X$2:AB$9999,4,FALSE)),"",VLOOKUP('全表融合(関数用)'!W215,'全表融合(関数用)'!X$2:AB$9999,4,FALSE))</f>
        <v/>
      </c>
      <c r="H215" s="2" t="str">
        <f ca="1">IF(ISNA(VLOOKUP('全表融合(関数用)'!W215,'全表融合(関数用)'!X$2:AB$9999,5,FALSE)),"",VLOOKUP('全表融合(関数用)'!W215,'全表融合(関数用)'!X$2:AB$9999,5,FALSE))</f>
        <v/>
      </c>
      <c r="I215" s="4" t="str">
        <f ca="1">IF(SUMIF('全表融合(関数用)'!Z:Z,F215,'全表融合(関数用)'!AC:AC)=0,"",SUMIF('全表融合(関数用)'!Z:Z,F215,'全表融合(関数用)'!AC:AC))</f>
        <v/>
      </c>
    </row>
    <row r="216" spans="3:9">
      <c r="C216" s="1" t="s">
        <v>2426</v>
      </c>
      <c r="D216" s="4" t="str">
        <f t="shared" ca="1" si="3"/>
        <v/>
      </c>
      <c r="E216" s="2" t="str">
        <f ca="1">IF(G216="","",IF(COUNTIF(G$1:G216,G216)&gt;1,"",IF(COUNTIF(G:G,G216)&gt;=1,"左表に入れますねぇ","")))</f>
        <v/>
      </c>
      <c r="F216" s="2" t="str">
        <f ca="1">IF(ISNA(VLOOKUP('全表融合(関数用)'!W216,'全表融合(関数用)'!X$2:AB$9999,3,FALSE)),"",VLOOKUP('全表融合(関数用)'!W216,'全表融合(関数用)'!X$2:AB$9999,3,FALSE))</f>
        <v/>
      </c>
      <c r="G216" s="2" t="str">
        <f ca="1">IF(ISNA(VLOOKUP('全表融合(関数用)'!W216,'全表融合(関数用)'!X$2:AB$9999,4,FALSE)),"",VLOOKUP('全表融合(関数用)'!W216,'全表融合(関数用)'!X$2:AB$9999,4,FALSE))</f>
        <v/>
      </c>
      <c r="H216" s="2" t="str">
        <f ca="1">IF(ISNA(VLOOKUP('全表融合(関数用)'!W216,'全表融合(関数用)'!X$2:AB$9999,5,FALSE)),"",VLOOKUP('全表融合(関数用)'!W216,'全表融合(関数用)'!X$2:AB$9999,5,FALSE))</f>
        <v/>
      </c>
      <c r="I216" s="4" t="str">
        <f ca="1">IF(SUMIF('全表融合(関数用)'!Z:Z,F216,'全表融合(関数用)'!AC:AC)=0,"",SUMIF('全表融合(関数用)'!Z:Z,F216,'全表融合(関数用)'!AC:AC))</f>
        <v/>
      </c>
    </row>
    <row r="217" spans="3:9">
      <c r="C217" s="1" t="s">
        <v>2427</v>
      </c>
      <c r="D217" s="4" t="str">
        <f t="shared" ca="1" si="3"/>
        <v/>
      </c>
      <c r="E217" s="2" t="str">
        <f ca="1">IF(G217="","",IF(COUNTIF(G$1:G217,G217)&gt;1,"",IF(COUNTIF(G:G,G217)&gt;=1,"左表に入れますねぇ","")))</f>
        <v/>
      </c>
      <c r="F217" s="2" t="str">
        <f ca="1">IF(ISNA(VLOOKUP('全表融合(関数用)'!W217,'全表融合(関数用)'!X$2:AB$9999,3,FALSE)),"",VLOOKUP('全表融合(関数用)'!W217,'全表融合(関数用)'!X$2:AB$9999,3,FALSE))</f>
        <v/>
      </c>
      <c r="G217" s="2" t="str">
        <f ca="1">IF(ISNA(VLOOKUP('全表融合(関数用)'!W217,'全表融合(関数用)'!X$2:AB$9999,4,FALSE)),"",VLOOKUP('全表融合(関数用)'!W217,'全表融合(関数用)'!X$2:AB$9999,4,FALSE))</f>
        <v/>
      </c>
      <c r="H217" s="2" t="str">
        <f ca="1">IF(ISNA(VLOOKUP('全表融合(関数用)'!W217,'全表融合(関数用)'!X$2:AB$9999,5,FALSE)),"",VLOOKUP('全表融合(関数用)'!W217,'全表融合(関数用)'!X$2:AB$9999,5,FALSE))</f>
        <v/>
      </c>
      <c r="I217" s="4" t="str">
        <f ca="1">IF(SUMIF('全表融合(関数用)'!Z:Z,F217,'全表融合(関数用)'!AC:AC)=0,"",SUMIF('全表融合(関数用)'!Z:Z,F217,'全表融合(関数用)'!AC:AC))</f>
        <v/>
      </c>
    </row>
    <row r="218" spans="3:9">
      <c r="C218" s="1" t="s">
        <v>2428</v>
      </c>
      <c r="D218" s="4" t="str">
        <f t="shared" ca="1" si="3"/>
        <v/>
      </c>
      <c r="E218" s="2" t="str">
        <f ca="1">IF(G218="","",IF(COUNTIF(G$1:G218,G218)&gt;1,"",IF(COUNTIF(G:G,G218)&gt;=1,"左表に入れますねぇ","")))</f>
        <v/>
      </c>
      <c r="F218" s="2" t="str">
        <f ca="1">IF(ISNA(VLOOKUP('全表融合(関数用)'!W218,'全表融合(関数用)'!X$2:AB$9999,3,FALSE)),"",VLOOKUP('全表融合(関数用)'!W218,'全表融合(関数用)'!X$2:AB$9999,3,FALSE))</f>
        <v/>
      </c>
      <c r="G218" s="2" t="str">
        <f ca="1">IF(ISNA(VLOOKUP('全表融合(関数用)'!W218,'全表融合(関数用)'!X$2:AB$9999,4,FALSE)),"",VLOOKUP('全表融合(関数用)'!W218,'全表融合(関数用)'!X$2:AB$9999,4,FALSE))</f>
        <v/>
      </c>
      <c r="H218" s="2" t="str">
        <f ca="1">IF(ISNA(VLOOKUP('全表融合(関数用)'!W218,'全表融合(関数用)'!X$2:AB$9999,5,FALSE)),"",VLOOKUP('全表融合(関数用)'!W218,'全表融合(関数用)'!X$2:AB$9999,5,FALSE))</f>
        <v/>
      </c>
      <c r="I218" s="4" t="str">
        <f ca="1">IF(SUMIF('全表融合(関数用)'!Z:Z,F218,'全表融合(関数用)'!AC:AC)=0,"",SUMIF('全表融合(関数用)'!Z:Z,F218,'全表融合(関数用)'!AC:AC))</f>
        <v/>
      </c>
    </row>
    <row r="219" spans="3:9">
      <c r="C219" s="1" t="s">
        <v>2429</v>
      </c>
      <c r="D219" s="4" t="str">
        <f t="shared" ca="1" si="3"/>
        <v/>
      </c>
      <c r="E219" s="2" t="str">
        <f ca="1">IF(G219="","",IF(COUNTIF(G$1:G219,G219)&gt;1,"",IF(COUNTIF(G:G,G219)&gt;=1,"左表に入れますねぇ","")))</f>
        <v/>
      </c>
      <c r="F219" s="2" t="str">
        <f ca="1">IF(ISNA(VLOOKUP('全表融合(関数用)'!W219,'全表融合(関数用)'!X$2:AB$9999,3,FALSE)),"",VLOOKUP('全表融合(関数用)'!W219,'全表融合(関数用)'!X$2:AB$9999,3,FALSE))</f>
        <v/>
      </c>
      <c r="G219" s="2" t="str">
        <f ca="1">IF(ISNA(VLOOKUP('全表融合(関数用)'!W219,'全表融合(関数用)'!X$2:AB$9999,4,FALSE)),"",VLOOKUP('全表融合(関数用)'!W219,'全表融合(関数用)'!X$2:AB$9999,4,FALSE))</f>
        <v/>
      </c>
      <c r="H219" s="2" t="str">
        <f ca="1">IF(ISNA(VLOOKUP('全表融合(関数用)'!W219,'全表融合(関数用)'!X$2:AB$9999,5,FALSE)),"",VLOOKUP('全表融合(関数用)'!W219,'全表融合(関数用)'!X$2:AB$9999,5,FALSE))</f>
        <v/>
      </c>
      <c r="I219" s="4" t="str">
        <f ca="1">IF(SUMIF('全表融合(関数用)'!Z:Z,F219,'全表融合(関数用)'!AC:AC)=0,"",SUMIF('全表融合(関数用)'!Z:Z,F219,'全表融合(関数用)'!AC:AC))</f>
        <v/>
      </c>
    </row>
    <row r="220" spans="3:9">
      <c r="C220" s="1" t="s">
        <v>2430</v>
      </c>
      <c r="D220" s="4" t="str">
        <f t="shared" ca="1" si="3"/>
        <v/>
      </c>
      <c r="E220" s="2" t="str">
        <f ca="1">IF(G220="","",IF(COUNTIF(G$1:G220,G220)&gt;1,"",IF(COUNTIF(G:G,G220)&gt;=1,"左表に入れますねぇ","")))</f>
        <v/>
      </c>
      <c r="F220" s="2" t="str">
        <f ca="1">IF(ISNA(VLOOKUP('全表融合(関数用)'!W220,'全表融合(関数用)'!X$2:AB$9999,3,FALSE)),"",VLOOKUP('全表融合(関数用)'!W220,'全表融合(関数用)'!X$2:AB$9999,3,FALSE))</f>
        <v/>
      </c>
      <c r="G220" s="2" t="str">
        <f ca="1">IF(ISNA(VLOOKUP('全表融合(関数用)'!W220,'全表融合(関数用)'!X$2:AB$9999,4,FALSE)),"",VLOOKUP('全表融合(関数用)'!W220,'全表融合(関数用)'!X$2:AB$9999,4,FALSE))</f>
        <v/>
      </c>
      <c r="H220" s="2" t="str">
        <f ca="1">IF(ISNA(VLOOKUP('全表融合(関数用)'!W220,'全表融合(関数用)'!X$2:AB$9999,5,FALSE)),"",VLOOKUP('全表融合(関数用)'!W220,'全表融合(関数用)'!X$2:AB$9999,5,FALSE))</f>
        <v/>
      </c>
      <c r="I220" s="4" t="str">
        <f ca="1">IF(SUMIF('全表融合(関数用)'!Z:Z,F220,'全表融合(関数用)'!AC:AC)=0,"",SUMIF('全表融合(関数用)'!Z:Z,F220,'全表融合(関数用)'!AC:AC))</f>
        <v/>
      </c>
    </row>
    <row r="221" spans="3:9">
      <c r="C221" s="1" t="s">
        <v>2431</v>
      </c>
      <c r="D221" s="4" t="str">
        <f t="shared" ca="1" si="3"/>
        <v/>
      </c>
      <c r="E221" s="2" t="str">
        <f ca="1">IF(G221="","",IF(COUNTIF(G$1:G221,G221)&gt;1,"",IF(COUNTIF(G:G,G221)&gt;=1,"左表に入れますねぇ","")))</f>
        <v/>
      </c>
      <c r="F221" s="2" t="str">
        <f ca="1">IF(ISNA(VLOOKUP('全表融合(関数用)'!W221,'全表融合(関数用)'!X$2:AB$9999,3,FALSE)),"",VLOOKUP('全表融合(関数用)'!W221,'全表融合(関数用)'!X$2:AB$9999,3,FALSE))</f>
        <v/>
      </c>
      <c r="G221" s="2" t="str">
        <f ca="1">IF(ISNA(VLOOKUP('全表融合(関数用)'!W221,'全表融合(関数用)'!X$2:AB$9999,4,FALSE)),"",VLOOKUP('全表融合(関数用)'!W221,'全表融合(関数用)'!X$2:AB$9999,4,FALSE))</f>
        <v/>
      </c>
      <c r="H221" s="2" t="str">
        <f ca="1">IF(ISNA(VLOOKUP('全表融合(関数用)'!W221,'全表融合(関数用)'!X$2:AB$9999,5,FALSE)),"",VLOOKUP('全表融合(関数用)'!W221,'全表融合(関数用)'!X$2:AB$9999,5,FALSE))</f>
        <v/>
      </c>
      <c r="I221" s="4" t="str">
        <f ca="1">IF(SUMIF('全表融合(関数用)'!Z:Z,F221,'全表融合(関数用)'!AC:AC)=0,"",SUMIF('全表融合(関数用)'!Z:Z,F221,'全表融合(関数用)'!AC:AC))</f>
        <v/>
      </c>
    </row>
    <row r="222" spans="3:9">
      <c r="C222" s="1" t="s">
        <v>2432</v>
      </c>
      <c r="D222" s="4" t="str">
        <f t="shared" ca="1" si="3"/>
        <v/>
      </c>
      <c r="E222" s="2" t="str">
        <f ca="1">IF(G222="","",IF(COUNTIF(G$1:G222,G222)&gt;1,"",IF(COUNTIF(G:G,G222)&gt;=1,"左表に入れますねぇ","")))</f>
        <v/>
      </c>
      <c r="F222" s="2" t="str">
        <f ca="1">IF(ISNA(VLOOKUP('全表融合(関数用)'!W222,'全表融合(関数用)'!X$2:AB$9999,3,FALSE)),"",VLOOKUP('全表融合(関数用)'!W222,'全表融合(関数用)'!X$2:AB$9999,3,FALSE))</f>
        <v/>
      </c>
      <c r="G222" s="2" t="str">
        <f ca="1">IF(ISNA(VLOOKUP('全表融合(関数用)'!W222,'全表融合(関数用)'!X$2:AB$9999,4,FALSE)),"",VLOOKUP('全表融合(関数用)'!W222,'全表融合(関数用)'!X$2:AB$9999,4,FALSE))</f>
        <v/>
      </c>
      <c r="H222" s="2" t="str">
        <f ca="1">IF(ISNA(VLOOKUP('全表融合(関数用)'!W222,'全表融合(関数用)'!X$2:AB$9999,5,FALSE)),"",VLOOKUP('全表融合(関数用)'!W222,'全表融合(関数用)'!X$2:AB$9999,5,FALSE))</f>
        <v/>
      </c>
      <c r="I222" s="4" t="str">
        <f ca="1">IF(SUMIF('全表融合(関数用)'!Z:Z,F222,'全表融合(関数用)'!AC:AC)=0,"",SUMIF('全表融合(関数用)'!Z:Z,F222,'全表融合(関数用)'!AC:AC))</f>
        <v/>
      </c>
    </row>
    <row r="223" spans="3:9">
      <c r="C223" s="1" t="s">
        <v>2433</v>
      </c>
      <c r="D223" s="4" t="str">
        <f t="shared" ca="1" si="3"/>
        <v/>
      </c>
      <c r="E223" s="2" t="str">
        <f ca="1">IF(G223="","",IF(COUNTIF(G$1:G223,G223)&gt;1,"",IF(COUNTIF(G:G,G223)&gt;=1,"左表に入れますねぇ","")))</f>
        <v/>
      </c>
      <c r="F223" s="2" t="str">
        <f ca="1">IF(ISNA(VLOOKUP('全表融合(関数用)'!W223,'全表融合(関数用)'!X$2:AB$9999,3,FALSE)),"",VLOOKUP('全表融合(関数用)'!W223,'全表融合(関数用)'!X$2:AB$9999,3,FALSE))</f>
        <v/>
      </c>
      <c r="G223" s="2" t="str">
        <f ca="1">IF(ISNA(VLOOKUP('全表融合(関数用)'!W223,'全表融合(関数用)'!X$2:AB$9999,4,FALSE)),"",VLOOKUP('全表融合(関数用)'!W223,'全表融合(関数用)'!X$2:AB$9999,4,FALSE))</f>
        <v/>
      </c>
      <c r="H223" s="2" t="str">
        <f ca="1">IF(ISNA(VLOOKUP('全表融合(関数用)'!W223,'全表融合(関数用)'!X$2:AB$9999,5,FALSE)),"",VLOOKUP('全表融合(関数用)'!W223,'全表融合(関数用)'!X$2:AB$9999,5,FALSE))</f>
        <v/>
      </c>
      <c r="I223" s="4" t="str">
        <f ca="1">IF(SUMIF('全表融合(関数用)'!Z:Z,F223,'全表融合(関数用)'!AC:AC)=0,"",SUMIF('全表融合(関数用)'!Z:Z,F223,'全表融合(関数用)'!AC:AC))</f>
        <v/>
      </c>
    </row>
    <row r="224" spans="3:9">
      <c r="C224" s="1" t="s">
        <v>2434</v>
      </c>
      <c r="D224" s="4" t="str">
        <f t="shared" ca="1" si="3"/>
        <v/>
      </c>
      <c r="E224" s="2" t="str">
        <f ca="1">IF(G224="","",IF(COUNTIF(G$1:G224,G224)&gt;1,"",IF(COUNTIF(G:G,G224)&gt;=1,"左表に入れますねぇ","")))</f>
        <v/>
      </c>
      <c r="F224" s="2" t="str">
        <f ca="1">IF(ISNA(VLOOKUP('全表融合(関数用)'!W224,'全表融合(関数用)'!X$2:AB$9999,3,FALSE)),"",VLOOKUP('全表融合(関数用)'!W224,'全表融合(関数用)'!X$2:AB$9999,3,FALSE))</f>
        <v/>
      </c>
      <c r="G224" s="2" t="str">
        <f ca="1">IF(ISNA(VLOOKUP('全表融合(関数用)'!W224,'全表融合(関数用)'!X$2:AB$9999,4,FALSE)),"",VLOOKUP('全表融合(関数用)'!W224,'全表融合(関数用)'!X$2:AB$9999,4,FALSE))</f>
        <v/>
      </c>
      <c r="H224" s="2" t="str">
        <f ca="1">IF(ISNA(VLOOKUP('全表融合(関数用)'!W224,'全表融合(関数用)'!X$2:AB$9999,5,FALSE)),"",VLOOKUP('全表融合(関数用)'!W224,'全表融合(関数用)'!X$2:AB$9999,5,FALSE))</f>
        <v/>
      </c>
      <c r="I224" s="4" t="str">
        <f ca="1">IF(SUMIF('全表融合(関数用)'!Z:Z,F224,'全表融合(関数用)'!AC:AC)=0,"",SUMIF('全表融合(関数用)'!Z:Z,F224,'全表融合(関数用)'!AC:AC))</f>
        <v/>
      </c>
    </row>
    <row r="225" spans="3:9">
      <c r="C225" s="1" t="s">
        <v>2435</v>
      </c>
      <c r="D225" s="4" t="str">
        <f t="shared" ca="1" si="3"/>
        <v/>
      </c>
      <c r="E225" s="2" t="str">
        <f ca="1">IF(G225="","",IF(COUNTIF(G$1:G225,G225)&gt;1,"",IF(COUNTIF(G:G,G225)&gt;=1,"左表に入れますねぇ","")))</f>
        <v/>
      </c>
      <c r="F225" s="2" t="str">
        <f ca="1">IF(ISNA(VLOOKUP('全表融合(関数用)'!W225,'全表融合(関数用)'!X$2:AB$9999,3,FALSE)),"",VLOOKUP('全表融合(関数用)'!W225,'全表融合(関数用)'!X$2:AB$9999,3,FALSE))</f>
        <v/>
      </c>
      <c r="G225" s="2" t="str">
        <f ca="1">IF(ISNA(VLOOKUP('全表融合(関数用)'!W225,'全表融合(関数用)'!X$2:AB$9999,4,FALSE)),"",VLOOKUP('全表融合(関数用)'!W225,'全表融合(関数用)'!X$2:AB$9999,4,FALSE))</f>
        <v/>
      </c>
      <c r="H225" s="2" t="str">
        <f ca="1">IF(ISNA(VLOOKUP('全表融合(関数用)'!W225,'全表融合(関数用)'!X$2:AB$9999,5,FALSE)),"",VLOOKUP('全表融合(関数用)'!W225,'全表融合(関数用)'!X$2:AB$9999,5,FALSE))</f>
        <v/>
      </c>
      <c r="I225" s="4" t="str">
        <f ca="1">IF(SUMIF('全表融合(関数用)'!Z:Z,F225,'全表融合(関数用)'!AC:AC)=0,"",SUMIF('全表融合(関数用)'!Z:Z,F225,'全表融合(関数用)'!AC:AC))</f>
        <v/>
      </c>
    </row>
    <row r="226" spans="3:9">
      <c r="C226" s="1" t="s">
        <v>2436</v>
      </c>
      <c r="D226" s="4" t="str">
        <f t="shared" ca="1" si="3"/>
        <v/>
      </c>
      <c r="E226" s="2" t="str">
        <f ca="1">IF(G226="","",IF(COUNTIF(G$1:G226,G226)&gt;1,"",IF(COUNTIF(G:G,G226)&gt;=1,"左表に入れますねぇ","")))</f>
        <v/>
      </c>
      <c r="F226" s="2" t="str">
        <f ca="1">IF(ISNA(VLOOKUP('全表融合(関数用)'!W226,'全表融合(関数用)'!X$2:AB$9999,3,FALSE)),"",VLOOKUP('全表融合(関数用)'!W226,'全表融合(関数用)'!X$2:AB$9999,3,FALSE))</f>
        <v/>
      </c>
      <c r="G226" s="2" t="str">
        <f ca="1">IF(ISNA(VLOOKUP('全表融合(関数用)'!W226,'全表融合(関数用)'!X$2:AB$9999,4,FALSE)),"",VLOOKUP('全表融合(関数用)'!W226,'全表融合(関数用)'!X$2:AB$9999,4,FALSE))</f>
        <v/>
      </c>
      <c r="H226" s="2" t="str">
        <f ca="1">IF(ISNA(VLOOKUP('全表融合(関数用)'!W226,'全表融合(関数用)'!X$2:AB$9999,5,FALSE)),"",VLOOKUP('全表融合(関数用)'!W226,'全表融合(関数用)'!X$2:AB$9999,5,FALSE))</f>
        <v/>
      </c>
      <c r="I226" s="4" t="str">
        <f ca="1">IF(SUMIF('全表融合(関数用)'!Z:Z,F226,'全表融合(関数用)'!AC:AC)=0,"",SUMIF('全表融合(関数用)'!Z:Z,F226,'全表融合(関数用)'!AC:AC))</f>
        <v/>
      </c>
    </row>
    <row r="227" spans="3:9">
      <c r="C227" s="1" t="s">
        <v>2437</v>
      </c>
      <c r="D227" s="4" t="str">
        <f t="shared" ca="1" si="3"/>
        <v/>
      </c>
      <c r="E227" s="2" t="str">
        <f ca="1">IF(G227="","",IF(COUNTIF(G$1:G227,G227)&gt;1,"",IF(COUNTIF(G:G,G227)&gt;=1,"左表に入れますねぇ","")))</f>
        <v/>
      </c>
      <c r="F227" s="2" t="str">
        <f ca="1">IF(ISNA(VLOOKUP('全表融合(関数用)'!W227,'全表融合(関数用)'!X$2:AB$9999,3,FALSE)),"",VLOOKUP('全表融合(関数用)'!W227,'全表融合(関数用)'!X$2:AB$9999,3,FALSE))</f>
        <v/>
      </c>
      <c r="G227" s="2" t="str">
        <f ca="1">IF(ISNA(VLOOKUP('全表融合(関数用)'!W227,'全表融合(関数用)'!X$2:AB$9999,4,FALSE)),"",VLOOKUP('全表融合(関数用)'!W227,'全表融合(関数用)'!X$2:AB$9999,4,FALSE))</f>
        <v/>
      </c>
      <c r="H227" s="2" t="str">
        <f ca="1">IF(ISNA(VLOOKUP('全表融合(関数用)'!W227,'全表融合(関数用)'!X$2:AB$9999,5,FALSE)),"",VLOOKUP('全表融合(関数用)'!W227,'全表融合(関数用)'!X$2:AB$9999,5,FALSE))</f>
        <v/>
      </c>
      <c r="I227" s="4" t="str">
        <f ca="1">IF(SUMIF('全表融合(関数用)'!Z:Z,F227,'全表融合(関数用)'!AC:AC)=0,"",SUMIF('全表融合(関数用)'!Z:Z,F227,'全表融合(関数用)'!AC:AC))</f>
        <v/>
      </c>
    </row>
    <row r="228" spans="3:9">
      <c r="C228" s="1" t="s">
        <v>2438</v>
      </c>
      <c r="D228" s="4" t="str">
        <f t="shared" ca="1" si="3"/>
        <v/>
      </c>
      <c r="E228" s="2" t="str">
        <f ca="1">IF(G228="","",IF(COUNTIF(G$1:G228,G228)&gt;1,"",IF(COUNTIF(G:G,G228)&gt;=1,"左表に入れますねぇ","")))</f>
        <v/>
      </c>
      <c r="F228" s="2" t="str">
        <f ca="1">IF(ISNA(VLOOKUP('全表融合(関数用)'!W228,'全表融合(関数用)'!X$2:AB$9999,3,FALSE)),"",VLOOKUP('全表融合(関数用)'!W228,'全表融合(関数用)'!X$2:AB$9999,3,FALSE))</f>
        <v/>
      </c>
      <c r="G228" s="2" t="str">
        <f ca="1">IF(ISNA(VLOOKUP('全表融合(関数用)'!W228,'全表融合(関数用)'!X$2:AB$9999,4,FALSE)),"",VLOOKUP('全表融合(関数用)'!W228,'全表融合(関数用)'!X$2:AB$9999,4,FALSE))</f>
        <v/>
      </c>
      <c r="H228" s="2" t="str">
        <f ca="1">IF(ISNA(VLOOKUP('全表融合(関数用)'!W228,'全表融合(関数用)'!X$2:AB$9999,5,FALSE)),"",VLOOKUP('全表融合(関数用)'!W228,'全表融合(関数用)'!X$2:AB$9999,5,FALSE))</f>
        <v/>
      </c>
      <c r="I228" s="4" t="str">
        <f ca="1">IF(SUMIF('全表融合(関数用)'!Z:Z,F228,'全表融合(関数用)'!AC:AC)=0,"",SUMIF('全表融合(関数用)'!Z:Z,F228,'全表融合(関数用)'!AC:AC))</f>
        <v/>
      </c>
    </row>
    <row r="229" spans="3:9">
      <c r="C229" s="1" t="s">
        <v>2439</v>
      </c>
      <c r="D229" s="4" t="str">
        <f t="shared" ca="1" si="3"/>
        <v/>
      </c>
      <c r="E229" s="2" t="str">
        <f ca="1">IF(G229="","",IF(COUNTIF(G$1:G229,G229)&gt;1,"",IF(COUNTIF(G:G,G229)&gt;=1,"左表に入れますねぇ","")))</f>
        <v/>
      </c>
      <c r="F229" s="2" t="str">
        <f ca="1">IF(ISNA(VLOOKUP('全表融合(関数用)'!W229,'全表融合(関数用)'!X$2:AB$9999,3,FALSE)),"",VLOOKUP('全表融合(関数用)'!W229,'全表融合(関数用)'!X$2:AB$9999,3,FALSE))</f>
        <v/>
      </c>
      <c r="G229" s="2" t="str">
        <f ca="1">IF(ISNA(VLOOKUP('全表融合(関数用)'!W229,'全表融合(関数用)'!X$2:AB$9999,4,FALSE)),"",VLOOKUP('全表融合(関数用)'!W229,'全表融合(関数用)'!X$2:AB$9999,4,FALSE))</f>
        <v/>
      </c>
      <c r="H229" s="2" t="str">
        <f ca="1">IF(ISNA(VLOOKUP('全表融合(関数用)'!W229,'全表融合(関数用)'!X$2:AB$9999,5,FALSE)),"",VLOOKUP('全表融合(関数用)'!W229,'全表融合(関数用)'!X$2:AB$9999,5,FALSE))</f>
        <v/>
      </c>
      <c r="I229" s="4" t="str">
        <f ca="1">IF(SUMIF('全表融合(関数用)'!Z:Z,F229,'全表融合(関数用)'!AC:AC)=0,"",SUMIF('全表融合(関数用)'!Z:Z,F229,'全表融合(関数用)'!AC:AC))</f>
        <v/>
      </c>
    </row>
    <row r="230" spans="3:9">
      <c r="C230" s="1" t="s">
        <v>2440</v>
      </c>
      <c r="D230" s="4" t="str">
        <f t="shared" ca="1" si="3"/>
        <v/>
      </c>
      <c r="E230" s="2" t="str">
        <f ca="1">IF(G230="","",IF(COUNTIF(G$1:G230,G230)&gt;1,"",IF(COUNTIF(G:G,G230)&gt;=1,"左表に入れますねぇ","")))</f>
        <v/>
      </c>
      <c r="F230" s="2" t="str">
        <f ca="1">IF(ISNA(VLOOKUP('全表融合(関数用)'!W230,'全表融合(関数用)'!X$2:AB$9999,3,FALSE)),"",VLOOKUP('全表融合(関数用)'!W230,'全表融合(関数用)'!X$2:AB$9999,3,FALSE))</f>
        <v/>
      </c>
      <c r="G230" s="2" t="str">
        <f ca="1">IF(ISNA(VLOOKUP('全表融合(関数用)'!W230,'全表融合(関数用)'!X$2:AB$9999,4,FALSE)),"",VLOOKUP('全表融合(関数用)'!W230,'全表融合(関数用)'!X$2:AB$9999,4,FALSE))</f>
        <v/>
      </c>
      <c r="H230" s="2" t="str">
        <f ca="1">IF(ISNA(VLOOKUP('全表融合(関数用)'!W230,'全表融合(関数用)'!X$2:AB$9999,5,FALSE)),"",VLOOKUP('全表融合(関数用)'!W230,'全表融合(関数用)'!X$2:AB$9999,5,FALSE))</f>
        <v/>
      </c>
      <c r="I230" s="4" t="str">
        <f ca="1">IF(SUMIF('全表融合(関数用)'!Z:Z,F230,'全表融合(関数用)'!AC:AC)=0,"",SUMIF('全表融合(関数用)'!Z:Z,F230,'全表融合(関数用)'!AC:AC))</f>
        <v/>
      </c>
    </row>
    <row r="231" spans="3:9">
      <c r="C231" s="1" t="s">
        <v>2441</v>
      </c>
      <c r="D231" s="4" t="str">
        <f t="shared" ca="1" si="3"/>
        <v/>
      </c>
      <c r="E231" s="2" t="str">
        <f ca="1">IF(G231="","",IF(COUNTIF(G$1:G231,G231)&gt;1,"",IF(COUNTIF(G:G,G231)&gt;=1,"左表に入れますねぇ","")))</f>
        <v/>
      </c>
      <c r="F231" s="2" t="str">
        <f ca="1">IF(ISNA(VLOOKUP('全表融合(関数用)'!W231,'全表融合(関数用)'!X$2:AB$9999,3,FALSE)),"",VLOOKUP('全表融合(関数用)'!W231,'全表融合(関数用)'!X$2:AB$9999,3,FALSE))</f>
        <v/>
      </c>
      <c r="G231" s="2" t="str">
        <f ca="1">IF(ISNA(VLOOKUP('全表融合(関数用)'!W231,'全表融合(関数用)'!X$2:AB$9999,4,FALSE)),"",VLOOKUP('全表融合(関数用)'!W231,'全表融合(関数用)'!X$2:AB$9999,4,FALSE))</f>
        <v/>
      </c>
      <c r="H231" s="2" t="str">
        <f ca="1">IF(ISNA(VLOOKUP('全表融合(関数用)'!W231,'全表融合(関数用)'!X$2:AB$9999,5,FALSE)),"",VLOOKUP('全表融合(関数用)'!W231,'全表融合(関数用)'!X$2:AB$9999,5,FALSE))</f>
        <v/>
      </c>
      <c r="I231" s="4" t="str">
        <f ca="1">IF(SUMIF('全表融合(関数用)'!Z:Z,F231,'全表融合(関数用)'!AC:AC)=0,"",SUMIF('全表融合(関数用)'!Z:Z,F231,'全表融合(関数用)'!AC:AC))</f>
        <v/>
      </c>
    </row>
    <row r="232" spans="3:9">
      <c r="C232" s="1" t="s">
        <v>2442</v>
      </c>
      <c r="D232" s="4" t="str">
        <f t="shared" ca="1" si="3"/>
        <v/>
      </c>
      <c r="E232" s="2" t="str">
        <f ca="1">IF(G232="","",IF(COUNTIF(G$1:G232,G232)&gt;1,"",IF(COUNTIF(G:G,G232)&gt;=1,"左表に入れますねぇ","")))</f>
        <v/>
      </c>
      <c r="F232" s="2" t="str">
        <f ca="1">IF(ISNA(VLOOKUP('全表融合(関数用)'!W232,'全表融合(関数用)'!X$2:AB$9999,3,FALSE)),"",VLOOKUP('全表融合(関数用)'!W232,'全表融合(関数用)'!X$2:AB$9999,3,FALSE))</f>
        <v/>
      </c>
      <c r="G232" s="2" t="str">
        <f ca="1">IF(ISNA(VLOOKUP('全表融合(関数用)'!W232,'全表融合(関数用)'!X$2:AB$9999,4,FALSE)),"",VLOOKUP('全表融合(関数用)'!W232,'全表融合(関数用)'!X$2:AB$9999,4,FALSE))</f>
        <v/>
      </c>
      <c r="H232" s="2" t="str">
        <f ca="1">IF(ISNA(VLOOKUP('全表融合(関数用)'!W232,'全表融合(関数用)'!X$2:AB$9999,5,FALSE)),"",VLOOKUP('全表融合(関数用)'!W232,'全表融合(関数用)'!X$2:AB$9999,5,FALSE))</f>
        <v/>
      </c>
      <c r="I232" s="4" t="str">
        <f ca="1">IF(SUMIF('全表融合(関数用)'!Z:Z,F232,'全表融合(関数用)'!AC:AC)=0,"",SUMIF('全表融合(関数用)'!Z:Z,F232,'全表融合(関数用)'!AC:AC))</f>
        <v/>
      </c>
    </row>
    <row r="233" spans="3:9">
      <c r="C233" s="1" t="s">
        <v>2443</v>
      </c>
      <c r="D233" s="4" t="str">
        <f t="shared" ca="1" si="3"/>
        <v/>
      </c>
      <c r="E233" s="2" t="str">
        <f ca="1">IF(G233="","",IF(COUNTIF(G$1:G233,G233)&gt;1,"",IF(COUNTIF(G:G,G233)&gt;=1,"左表に入れますねぇ","")))</f>
        <v/>
      </c>
      <c r="F233" s="2" t="str">
        <f ca="1">IF(ISNA(VLOOKUP('全表融合(関数用)'!W233,'全表融合(関数用)'!X$2:AB$9999,3,FALSE)),"",VLOOKUP('全表融合(関数用)'!W233,'全表融合(関数用)'!X$2:AB$9999,3,FALSE))</f>
        <v/>
      </c>
      <c r="G233" s="2" t="str">
        <f ca="1">IF(ISNA(VLOOKUP('全表融合(関数用)'!W233,'全表融合(関数用)'!X$2:AB$9999,4,FALSE)),"",VLOOKUP('全表融合(関数用)'!W233,'全表融合(関数用)'!X$2:AB$9999,4,FALSE))</f>
        <v/>
      </c>
      <c r="H233" s="2" t="str">
        <f ca="1">IF(ISNA(VLOOKUP('全表融合(関数用)'!W233,'全表融合(関数用)'!X$2:AB$9999,5,FALSE)),"",VLOOKUP('全表融合(関数用)'!W233,'全表融合(関数用)'!X$2:AB$9999,5,FALSE))</f>
        <v/>
      </c>
      <c r="I233" s="4" t="str">
        <f ca="1">IF(SUMIF('全表融合(関数用)'!Z:Z,F233,'全表融合(関数用)'!AC:AC)=0,"",SUMIF('全表融合(関数用)'!Z:Z,F233,'全表融合(関数用)'!AC:AC))</f>
        <v/>
      </c>
    </row>
    <row r="234" spans="3:9">
      <c r="C234" s="1" t="s">
        <v>2444</v>
      </c>
      <c r="D234" s="4" t="str">
        <f t="shared" ca="1" si="3"/>
        <v/>
      </c>
      <c r="E234" s="2" t="str">
        <f ca="1">IF(G234="","",IF(COUNTIF(G$1:G234,G234)&gt;1,"",IF(COUNTIF(G:G,G234)&gt;=1,"左表に入れますねぇ","")))</f>
        <v/>
      </c>
      <c r="F234" s="2" t="str">
        <f ca="1">IF(ISNA(VLOOKUP('全表融合(関数用)'!W234,'全表融合(関数用)'!X$2:AB$9999,3,FALSE)),"",VLOOKUP('全表融合(関数用)'!W234,'全表融合(関数用)'!X$2:AB$9999,3,FALSE))</f>
        <v/>
      </c>
      <c r="G234" s="2" t="str">
        <f ca="1">IF(ISNA(VLOOKUP('全表融合(関数用)'!W234,'全表融合(関数用)'!X$2:AB$9999,4,FALSE)),"",VLOOKUP('全表融合(関数用)'!W234,'全表融合(関数用)'!X$2:AB$9999,4,FALSE))</f>
        <v/>
      </c>
      <c r="H234" s="2" t="str">
        <f ca="1">IF(ISNA(VLOOKUP('全表融合(関数用)'!W234,'全表融合(関数用)'!X$2:AB$9999,5,FALSE)),"",VLOOKUP('全表融合(関数用)'!W234,'全表融合(関数用)'!X$2:AB$9999,5,FALSE))</f>
        <v/>
      </c>
      <c r="I234" s="4" t="str">
        <f ca="1">IF(SUMIF('全表融合(関数用)'!Z:Z,F234,'全表融合(関数用)'!AC:AC)=0,"",SUMIF('全表融合(関数用)'!Z:Z,F234,'全表融合(関数用)'!AC:AC))</f>
        <v/>
      </c>
    </row>
    <row r="235" spans="3:9">
      <c r="C235" s="1" t="s">
        <v>2445</v>
      </c>
      <c r="D235" s="4" t="str">
        <f t="shared" ca="1" si="3"/>
        <v/>
      </c>
      <c r="E235" s="2" t="str">
        <f ca="1">IF(G235="","",IF(COUNTIF(G$1:G235,G235)&gt;1,"",IF(COUNTIF(G:G,G235)&gt;=1,"左表に入れますねぇ","")))</f>
        <v/>
      </c>
      <c r="F235" s="2" t="str">
        <f ca="1">IF(ISNA(VLOOKUP('全表融合(関数用)'!W235,'全表融合(関数用)'!X$2:AB$9999,3,FALSE)),"",VLOOKUP('全表融合(関数用)'!W235,'全表融合(関数用)'!X$2:AB$9999,3,FALSE))</f>
        <v/>
      </c>
      <c r="G235" s="2" t="str">
        <f ca="1">IF(ISNA(VLOOKUP('全表融合(関数用)'!W235,'全表融合(関数用)'!X$2:AB$9999,4,FALSE)),"",VLOOKUP('全表融合(関数用)'!W235,'全表融合(関数用)'!X$2:AB$9999,4,FALSE))</f>
        <v/>
      </c>
      <c r="H235" s="2" t="str">
        <f ca="1">IF(ISNA(VLOOKUP('全表融合(関数用)'!W235,'全表融合(関数用)'!X$2:AB$9999,5,FALSE)),"",VLOOKUP('全表融合(関数用)'!W235,'全表融合(関数用)'!X$2:AB$9999,5,FALSE))</f>
        <v/>
      </c>
      <c r="I235" s="4" t="str">
        <f ca="1">IF(SUMIF('全表融合(関数用)'!Z:Z,F235,'全表融合(関数用)'!AC:AC)=0,"",SUMIF('全表融合(関数用)'!Z:Z,F235,'全表融合(関数用)'!AC:AC))</f>
        <v/>
      </c>
    </row>
    <row r="236" spans="3:9">
      <c r="C236" s="1" t="s">
        <v>2446</v>
      </c>
      <c r="D236" s="4" t="str">
        <f t="shared" ca="1" si="3"/>
        <v/>
      </c>
      <c r="E236" s="2" t="str">
        <f ca="1">IF(G236="","",IF(COUNTIF(G$1:G236,G236)&gt;1,"",IF(COUNTIF(G:G,G236)&gt;=1,"左表に入れますねぇ","")))</f>
        <v/>
      </c>
      <c r="F236" s="2" t="str">
        <f ca="1">IF(ISNA(VLOOKUP('全表融合(関数用)'!W236,'全表融合(関数用)'!X$2:AB$9999,3,FALSE)),"",VLOOKUP('全表融合(関数用)'!W236,'全表融合(関数用)'!X$2:AB$9999,3,FALSE))</f>
        <v/>
      </c>
      <c r="G236" s="2" t="str">
        <f ca="1">IF(ISNA(VLOOKUP('全表融合(関数用)'!W236,'全表融合(関数用)'!X$2:AB$9999,4,FALSE)),"",VLOOKUP('全表融合(関数用)'!W236,'全表融合(関数用)'!X$2:AB$9999,4,FALSE))</f>
        <v/>
      </c>
      <c r="H236" s="2" t="str">
        <f ca="1">IF(ISNA(VLOOKUP('全表融合(関数用)'!W236,'全表融合(関数用)'!X$2:AB$9999,5,FALSE)),"",VLOOKUP('全表融合(関数用)'!W236,'全表融合(関数用)'!X$2:AB$9999,5,FALSE))</f>
        <v/>
      </c>
      <c r="I236" s="4" t="str">
        <f ca="1">IF(SUMIF('全表融合(関数用)'!Z:Z,F236,'全表融合(関数用)'!AC:AC)=0,"",SUMIF('全表融合(関数用)'!Z:Z,F236,'全表融合(関数用)'!AC:AC))</f>
        <v/>
      </c>
    </row>
    <row r="237" spans="3:9">
      <c r="C237" s="1" t="s">
        <v>2447</v>
      </c>
      <c r="D237" s="4" t="str">
        <f t="shared" ca="1" si="3"/>
        <v/>
      </c>
      <c r="E237" s="2" t="str">
        <f ca="1">IF(G237="","",IF(COUNTIF(G$1:G237,G237)&gt;1,"",IF(COUNTIF(G:G,G237)&gt;=1,"左表に入れますねぇ","")))</f>
        <v/>
      </c>
      <c r="F237" s="2" t="str">
        <f ca="1">IF(ISNA(VLOOKUP('全表融合(関数用)'!W237,'全表融合(関数用)'!X$2:AB$9999,3,FALSE)),"",VLOOKUP('全表融合(関数用)'!W237,'全表融合(関数用)'!X$2:AB$9999,3,FALSE))</f>
        <v/>
      </c>
      <c r="G237" s="2" t="str">
        <f ca="1">IF(ISNA(VLOOKUP('全表融合(関数用)'!W237,'全表融合(関数用)'!X$2:AB$9999,4,FALSE)),"",VLOOKUP('全表融合(関数用)'!W237,'全表融合(関数用)'!X$2:AB$9999,4,FALSE))</f>
        <v/>
      </c>
      <c r="H237" s="2" t="str">
        <f ca="1">IF(ISNA(VLOOKUP('全表融合(関数用)'!W237,'全表融合(関数用)'!X$2:AB$9999,5,FALSE)),"",VLOOKUP('全表融合(関数用)'!W237,'全表融合(関数用)'!X$2:AB$9999,5,FALSE))</f>
        <v/>
      </c>
      <c r="I237" s="4" t="str">
        <f ca="1">IF(SUMIF('全表融合(関数用)'!Z:Z,F237,'全表融合(関数用)'!AC:AC)=0,"",SUMIF('全表融合(関数用)'!Z:Z,F237,'全表融合(関数用)'!AC:AC))</f>
        <v/>
      </c>
    </row>
    <row r="238" spans="3:9">
      <c r="C238" s="1" t="s">
        <v>2448</v>
      </c>
      <c r="D238" s="4" t="str">
        <f t="shared" ca="1" si="3"/>
        <v/>
      </c>
      <c r="E238" s="2" t="str">
        <f ca="1">IF(G238="","",IF(COUNTIF(G$1:G238,G238)&gt;1,"",IF(COUNTIF(G:G,G238)&gt;=1,"左表に入れますねぇ","")))</f>
        <v/>
      </c>
      <c r="F238" s="2" t="str">
        <f ca="1">IF(ISNA(VLOOKUP('全表融合(関数用)'!W238,'全表融合(関数用)'!X$2:AB$9999,3,FALSE)),"",VLOOKUP('全表融合(関数用)'!W238,'全表融合(関数用)'!X$2:AB$9999,3,FALSE))</f>
        <v/>
      </c>
      <c r="G238" s="2" t="str">
        <f ca="1">IF(ISNA(VLOOKUP('全表融合(関数用)'!W238,'全表融合(関数用)'!X$2:AB$9999,4,FALSE)),"",VLOOKUP('全表融合(関数用)'!W238,'全表融合(関数用)'!X$2:AB$9999,4,FALSE))</f>
        <v/>
      </c>
      <c r="H238" s="2" t="str">
        <f ca="1">IF(ISNA(VLOOKUP('全表融合(関数用)'!W238,'全表融合(関数用)'!X$2:AB$9999,5,FALSE)),"",VLOOKUP('全表融合(関数用)'!W238,'全表融合(関数用)'!X$2:AB$9999,5,FALSE))</f>
        <v/>
      </c>
      <c r="I238" s="4" t="str">
        <f ca="1">IF(SUMIF('全表融合(関数用)'!Z:Z,F238,'全表融合(関数用)'!AC:AC)=0,"",SUMIF('全表融合(関数用)'!Z:Z,F238,'全表融合(関数用)'!AC:AC))</f>
        <v/>
      </c>
    </row>
    <row r="239" spans="3:9">
      <c r="C239" s="1" t="s">
        <v>2449</v>
      </c>
      <c r="D239" s="4" t="str">
        <f t="shared" ca="1" si="3"/>
        <v/>
      </c>
      <c r="E239" s="2" t="str">
        <f ca="1">IF(G239="","",IF(COUNTIF(G$1:G239,G239)&gt;1,"",IF(COUNTIF(G:G,G239)&gt;=1,"左表に入れますねぇ","")))</f>
        <v/>
      </c>
      <c r="F239" s="2" t="str">
        <f ca="1">IF(ISNA(VLOOKUP('全表融合(関数用)'!W239,'全表融合(関数用)'!X$2:AB$9999,3,FALSE)),"",VLOOKUP('全表融合(関数用)'!W239,'全表融合(関数用)'!X$2:AB$9999,3,FALSE))</f>
        <v/>
      </c>
      <c r="G239" s="2" t="str">
        <f ca="1">IF(ISNA(VLOOKUP('全表融合(関数用)'!W239,'全表融合(関数用)'!X$2:AB$9999,4,FALSE)),"",VLOOKUP('全表融合(関数用)'!W239,'全表融合(関数用)'!X$2:AB$9999,4,FALSE))</f>
        <v/>
      </c>
      <c r="H239" s="2" t="str">
        <f ca="1">IF(ISNA(VLOOKUP('全表融合(関数用)'!W239,'全表融合(関数用)'!X$2:AB$9999,5,FALSE)),"",VLOOKUP('全表融合(関数用)'!W239,'全表融合(関数用)'!X$2:AB$9999,5,FALSE))</f>
        <v/>
      </c>
      <c r="I239" s="4" t="str">
        <f ca="1">IF(SUMIF('全表融合(関数用)'!Z:Z,F239,'全表融合(関数用)'!AC:AC)=0,"",SUMIF('全表融合(関数用)'!Z:Z,F239,'全表融合(関数用)'!AC:AC))</f>
        <v/>
      </c>
    </row>
    <row r="240" spans="3:9">
      <c r="C240" s="1" t="s">
        <v>2450</v>
      </c>
      <c r="D240" s="4" t="str">
        <f t="shared" ca="1" si="3"/>
        <v/>
      </c>
      <c r="E240" s="2" t="str">
        <f ca="1">IF(G240="","",IF(COUNTIF(G$1:G240,G240)&gt;1,"",IF(COUNTIF(G:G,G240)&gt;=1,"左表に入れますねぇ","")))</f>
        <v/>
      </c>
      <c r="F240" s="2" t="str">
        <f ca="1">IF(ISNA(VLOOKUP('全表融合(関数用)'!W240,'全表融合(関数用)'!X$2:AB$9999,3,FALSE)),"",VLOOKUP('全表融合(関数用)'!W240,'全表融合(関数用)'!X$2:AB$9999,3,FALSE))</f>
        <v/>
      </c>
      <c r="G240" s="2" t="str">
        <f ca="1">IF(ISNA(VLOOKUP('全表融合(関数用)'!W240,'全表融合(関数用)'!X$2:AB$9999,4,FALSE)),"",VLOOKUP('全表融合(関数用)'!W240,'全表融合(関数用)'!X$2:AB$9999,4,FALSE))</f>
        <v/>
      </c>
      <c r="H240" s="2" t="str">
        <f ca="1">IF(ISNA(VLOOKUP('全表融合(関数用)'!W240,'全表融合(関数用)'!X$2:AB$9999,5,FALSE)),"",VLOOKUP('全表融合(関数用)'!W240,'全表融合(関数用)'!X$2:AB$9999,5,FALSE))</f>
        <v/>
      </c>
      <c r="I240" s="4" t="str">
        <f ca="1">IF(SUMIF('全表融合(関数用)'!Z:Z,F240,'全表融合(関数用)'!AC:AC)=0,"",SUMIF('全表融合(関数用)'!Z:Z,F240,'全表融合(関数用)'!AC:AC))</f>
        <v/>
      </c>
    </row>
    <row r="241" spans="3:9">
      <c r="C241" s="1" t="s">
        <v>2451</v>
      </c>
      <c r="D241" s="4" t="str">
        <f t="shared" ca="1" si="3"/>
        <v/>
      </c>
      <c r="E241" s="2" t="str">
        <f ca="1">IF(G241="","",IF(COUNTIF(G$1:G241,G241)&gt;1,"",IF(COUNTIF(G:G,G241)&gt;=1,"左表に入れますねぇ","")))</f>
        <v/>
      </c>
      <c r="F241" s="2" t="str">
        <f ca="1">IF(ISNA(VLOOKUP('全表融合(関数用)'!W241,'全表融合(関数用)'!X$2:AB$9999,3,FALSE)),"",VLOOKUP('全表融合(関数用)'!W241,'全表融合(関数用)'!X$2:AB$9999,3,FALSE))</f>
        <v/>
      </c>
      <c r="G241" s="2" t="str">
        <f ca="1">IF(ISNA(VLOOKUP('全表融合(関数用)'!W241,'全表融合(関数用)'!X$2:AB$9999,4,FALSE)),"",VLOOKUP('全表融合(関数用)'!W241,'全表融合(関数用)'!X$2:AB$9999,4,FALSE))</f>
        <v/>
      </c>
      <c r="H241" s="2" t="str">
        <f ca="1">IF(ISNA(VLOOKUP('全表融合(関数用)'!W241,'全表融合(関数用)'!X$2:AB$9999,5,FALSE)),"",VLOOKUP('全表融合(関数用)'!W241,'全表融合(関数用)'!X$2:AB$9999,5,FALSE))</f>
        <v/>
      </c>
      <c r="I241" s="4" t="str">
        <f ca="1">IF(SUMIF('全表融合(関数用)'!Z:Z,F241,'全表融合(関数用)'!AC:AC)=0,"",SUMIF('全表融合(関数用)'!Z:Z,F241,'全表融合(関数用)'!AC:AC))</f>
        <v/>
      </c>
    </row>
    <row r="242" spans="3:9">
      <c r="C242" s="1" t="s">
        <v>2452</v>
      </c>
      <c r="D242" s="4" t="str">
        <f t="shared" ca="1" si="3"/>
        <v/>
      </c>
      <c r="E242" s="2" t="str">
        <f ca="1">IF(G242="","",IF(COUNTIF(G$1:G242,G242)&gt;1,"",IF(COUNTIF(G:G,G242)&gt;=1,"左表に入れますねぇ","")))</f>
        <v/>
      </c>
      <c r="F242" s="2" t="str">
        <f ca="1">IF(ISNA(VLOOKUP('全表融合(関数用)'!W242,'全表融合(関数用)'!X$2:AB$9999,3,FALSE)),"",VLOOKUP('全表融合(関数用)'!W242,'全表融合(関数用)'!X$2:AB$9999,3,FALSE))</f>
        <v/>
      </c>
      <c r="G242" s="2" t="str">
        <f ca="1">IF(ISNA(VLOOKUP('全表融合(関数用)'!W242,'全表融合(関数用)'!X$2:AB$9999,4,FALSE)),"",VLOOKUP('全表融合(関数用)'!W242,'全表融合(関数用)'!X$2:AB$9999,4,FALSE))</f>
        <v/>
      </c>
      <c r="H242" s="2" t="str">
        <f ca="1">IF(ISNA(VLOOKUP('全表融合(関数用)'!W242,'全表融合(関数用)'!X$2:AB$9999,5,FALSE)),"",VLOOKUP('全表融合(関数用)'!W242,'全表融合(関数用)'!X$2:AB$9999,5,FALSE))</f>
        <v/>
      </c>
      <c r="I242" s="4" t="str">
        <f ca="1">IF(SUMIF('全表融合(関数用)'!Z:Z,F242,'全表融合(関数用)'!AC:AC)=0,"",SUMIF('全表融合(関数用)'!Z:Z,F242,'全表融合(関数用)'!AC:AC))</f>
        <v/>
      </c>
    </row>
    <row r="243" spans="3:9">
      <c r="C243" s="1" t="s">
        <v>2453</v>
      </c>
      <c r="D243" s="4" t="str">
        <f t="shared" ca="1" si="3"/>
        <v/>
      </c>
      <c r="E243" s="2" t="str">
        <f ca="1">IF(G243="","",IF(COUNTIF(G$1:G243,G243)&gt;1,"",IF(COUNTIF(G:G,G243)&gt;=1,"左表に入れますねぇ","")))</f>
        <v/>
      </c>
      <c r="F243" s="2" t="str">
        <f ca="1">IF(ISNA(VLOOKUP('全表融合(関数用)'!W243,'全表融合(関数用)'!X$2:AB$9999,3,FALSE)),"",VLOOKUP('全表融合(関数用)'!W243,'全表融合(関数用)'!X$2:AB$9999,3,FALSE))</f>
        <v/>
      </c>
      <c r="G243" s="2" t="str">
        <f ca="1">IF(ISNA(VLOOKUP('全表融合(関数用)'!W243,'全表融合(関数用)'!X$2:AB$9999,4,FALSE)),"",VLOOKUP('全表融合(関数用)'!W243,'全表融合(関数用)'!X$2:AB$9999,4,FALSE))</f>
        <v/>
      </c>
      <c r="H243" s="2" t="str">
        <f ca="1">IF(ISNA(VLOOKUP('全表融合(関数用)'!W243,'全表融合(関数用)'!X$2:AB$9999,5,FALSE)),"",VLOOKUP('全表融合(関数用)'!W243,'全表融合(関数用)'!X$2:AB$9999,5,FALSE))</f>
        <v/>
      </c>
      <c r="I243" s="4" t="str">
        <f ca="1">IF(SUMIF('全表融合(関数用)'!Z:Z,F243,'全表融合(関数用)'!AC:AC)=0,"",SUMIF('全表融合(関数用)'!Z:Z,F243,'全表融合(関数用)'!AC:AC))</f>
        <v/>
      </c>
    </row>
    <row r="244" spans="3:9">
      <c r="C244" s="1" t="s">
        <v>2454</v>
      </c>
      <c r="D244" s="4" t="str">
        <f t="shared" ca="1" si="3"/>
        <v/>
      </c>
      <c r="E244" s="2" t="str">
        <f ca="1">IF(G244="","",IF(COUNTIF(G$1:G244,G244)&gt;1,"",IF(COUNTIF(G:G,G244)&gt;=1,"左表に入れますねぇ","")))</f>
        <v/>
      </c>
      <c r="F244" s="2" t="str">
        <f ca="1">IF(ISNA(VLOOKUP('全表融合(関数用)'!W244,'全表融合(関数用)'!X$2:AB$9999,3,FALSE)),"",VLOOKUP('全表融合(関数用)'!W244,'全表融合(関数用)'!X$2:AB$9999,3,FALSE))</f>
        <v/>
      </c>
      <c r="G244" s="2" t="str">
        <f ca="1">IF(ISNA(VLOOKUP('全表融合(関数用)'!W244,'全表融合(関数用)'!X$2:AB$9999,4,FALSE)),"",VLOOKUP('全表融合(関数用)'!W244,'全表融合(関数用)'!X$2:AB$9999,4,FALSE))</f>
        <v/>
      </c>
      <c r="H244" s="2" t="str">
        <f ca="1">IF(ISNA(VLOOKUP('全表融合(関数用)'!W244,'全表融合(関数用)'!X$2:AB$9999,5,FALSE)),"",VLOOKUP('全表融合(関数用)'!W244,'全表融合(関数用)'!X$2:AB$9999,5,FALSE))</f>
        <v/>
      </c>
      <c r="I244" s="4" t="str">
        <f ca="1">IF(SUMIF('全表融合(関数用)'!Z:Z,F244,'全表融合(関数用)'!AC:AC)=0,"",SUMIF('全表融合(関数用)'!Z:Z,F244,'全表融合(関数用)'!AC:AC))</f>
        <v/>
      </c>
    </row>
    <row r="245" spans="3:9">
      <c r="C245" s="1" t="s">
        <v>2455</v>
      </c>
      <c r="D245" s="4" t="str">
        <f t="shared" ca="1" si="3"/>
        <v/>
      </c>
      <c r="E245" s="2" t="str">
        <f ca="1">IF(G245="","",IF(COUNTIF(G$1:G245,G245)&gt;1,"",IF(COUNTIF(G:G,G245)&gt;=1,"左表に入れますねぇ","")))</f>
        <v/>
      </c>
      <c r="F245" s="2" t="str">
        <f ca="1">IF(ISNA(VLOOKUP('全表融合(関数用)'!W245,'全表融合(関数用)'!X$2:AB$9999,3,FALSE)),"",VLOOKUP('全表融合(関数用)'!W245,'全表融合(関数用)'!X$2:AB$9999,3,FALSE))</f>
        <v/>
      </c>
      <c r="G245" s="2" t="str">
        <f ca="1">IF(ISNA(VLOOKUP('全表融合(関数用)'!W245,'全表融合(関数用)'!X$2:AB$9999,4,FALSE)),"",VLOOKUP('全表融合(関数用)'!W245,'全表融合(関数用)'!X$2:AB$9999,4,FALSE))</f>
        <v/>
      </c>
      <c r="H245" s="2" t="str">
        <f ca="1">IF(ISNA(VLOOKUP('全表融合(関数用)'!W245,'全表融合(関数用)'!X$2:AB$9999,5,FALSE)),"",VLOOKUP('全表融合(関数用)'!W245,'全表融合(関数用)'!X$2:AB$9999,5,FALSE))</f>
        <v/>
      </c>
      <c r="I245" s="4" t="str">
        <f ca="1">IF(SUMIF('全表融合(関数用)'!Z:Z,F245,'全表融合(関数用)'!AC:AC)=0,"",SUMIF('全表融合(関数用)'!Z:Z,F245,'全表融合(関数用)'!AC:AC))</f>
        <v/>
      </c>
    </row>
    <row r="246" spans="3:9">
      <c r="C246" s="1" t="s">
        <v>2456</v>
      </c>
      <c r="D246" s="4" t="str">
        <f t="shared" ca="1" si="3"/>
        <v/>
      </c>
      <c r="E246" s="2" t="str">
        <f ca="1">IF(G246="","",IF(COUNTIF(G$1:G246,G246)&gt;1,"",IF(COUNTIF(G:G,G246)&gt;=1,"左表に入れますねぇ","")))</f>
        <v/>
      </c>
      <c r="F246" s="2" t="str">
        <f ca="1">IF(ISNA(VLOOKUP('全表融合(関数用)'!W246,'全表融合(関数用)'!X$2:AB$9999,3,FALSE)),"",VLOOKUP('全表融合(関数用)'!W246,'全表融合(関数用)'!X$2:AB$9999,3,FALSE))</f>
        <v/>
      </c>
      <c r="G246" s="2" t="str">
        <f ca="1">IF(ISNA(VLOOKUP('全表融合(関数用)'!W246,'全表融合(関数用)'!X$2:AB$9999,4,FALSE)),"",VLOOKUP('全表融合(関数用)'!W246,'全表融合(関数用)'!X$2:AB$9999,4,FALSE))</f>
        <v/>
      </c>
      <c r="H246" s="2" t="str">
        <f ca="1">IF(ISNA(VLOOKUP('全表融合(関数用)'!W246,'全表融合(関数用)'!X$2:AB$9999,5,FALSE)),"",VLOOKUP('全表融合(関数用)'!W246,'全表融合(関数用)'!X$2:AB$9999,5,FALSE))</f>
        <v/>
      </c>
      <c r="I246" s="4" t="str">
        <f ca="1">IF(SUMIF('全表融合(関数用)'!Z:Z,F246,'全表融合(関数用)'!AC:AC)=0,"",SUMIF('全表融合(関数用)'!Z:Z,F246,'全表融合(関数用)'!AC:AC))</f>
        <v/>
      </c>
    </row>
    <row r="247" spans="3:9">
      <c r="C247" s="1" t="s">
        <v>2457</v>
      </c>
      <c r="D247" s="4" t="str">
        <f t="shared" ca="1" si="3"/>
        <v/>
      </c>
      <c r="E247" s="2" t="str">
        <f ca="1">IF(G247="","",IF(COUNTIF(G$1:G247,G247)&gt;1,"",IF(COUNTIF(G:G,G247)&gt;=1,"左表に入れますねぇ","")))</f>
        <v/>
      </c>
      <c r="F247" s="2" t="str">
        <f ca="1">IF(ISNA(VLOOKUP('全表融合(関数用)'!W247,'全表融合(関数用)'!X$2:AB$9999,3,FALSE)),"",VLOOKUP('全表融合(関数用)'!W247,'全表融合(関数用)'!X$2:AB$9999,3,FALSE))</f>
        <v/>
      </c>
      <c r="G247" s="2" t="str">
        <f ca="1">IF(ISNA(VLOOKUP('全表融合(関数用)'!W247,'全表融合(関数用)'!X$2:AB$9999,4,FALSE)),"",VLOOKUP('全表融合(関数用)'!W247,'全表融合(関数用)'!X$2:AB$9999,4,FALSE))</f>
        <v/>
      </c>
      <c r="H247" s="2" t="str">
        <f ca="1">IF(ISNA(VLOOKUP('全表融合(関数用)'!W247,'全表融合(関数用)'!X$2:AB$9999,5,FALSE)),"",VLOOKUP('全表融合(関数用)'!W247,'全表融合(関数用)'!X$2:AB$9999,5,FALSE))</f>
        <v/>
      </c>
      <c r="I247" s="4" t="str">
        <f ca="1">IF(SUMIF('全表融合(関数用)'!Z:Z,F247,'全表融合(関数用)'!AC:AC)=0,"",SUMIF('全表融合(関数用)'!Z:Z,F247,'全表融合(関数用)'!AC:AC))</f>
        <v/>
      </c>
    </row>
    <row r="248" spans="3:9">
      <c r="C248" s="1" t="s">
        <v>2458</v>
      </c>
      <c r="D248" s="4" t="str">
        <f t="shared" ca="1" si="3"/>
        <v/>
      </c>
      <c r="E248" s="2" t="str">
        <f ca="1">IF(G248="","",IF(COUNTIF(G$1:G248,G248)&gt;1,"",IF(COUNTIF(G:G,G248)&gt;=1,"左表に入れますねぇ","")))</f>
        <v/>
      </c>
      <c r="F248" s="2" t="str">
        <f ca="1">IF(ISNA(VLOOKUP('全表融合(関数用)'!W248,'全表融合(関数用)'!X$2:AB$9999,3,FALSE)),"",VLOOKUP('全表融合(関数用)'!W248,'全表融合(関数用)'!X$2:AB$9999,3,FALSE))</f>
        <v/>
      </c>
      <c r="G248" s="2" t="str">
        <f ca="1">IF(ISNA(VLOOKUP('全表融合(関数用)'!W248,'全表融合(関数用)'!X$2:AB$9999,4,FALSE)),"",VLOOKUP('全表融合(関数用)'!W248,'全表融合(関数用)'!X$2:AB$9999,4,FALSE))</f>
        <v/>
      </c>
      <c r="H248" s="2" t="str">
        <f ca="1">IF(ISNA(VLOOKUP('全表融合(関数用)'!W248,'全表融合(関数用)'!X$2:AB$9999,5,FALSE)),"",VLOOKUP('全表融合(関数用)'!W248,'全表融合(関数用)'!X$2:AB$9999,5,FALSE))</f>
        <v/>
      </c>
      <c r="I248" s="4" t="str">
        <f ca="1">IF(SUMIF('全表融合(関数用)'!Z:Z,F248,'全表融合(関数用)'!AC:AC)=0,"",SUMIF('全表融合(関数用)'!Z:Z,F248,'全表融合(関数用)'!AC:AC))</f>
        <v/>
      </c>
    </row>
    <row r="249" spans="3:9">
      <c r="C249" s="1" t="s">
        <v>2459</v>
      </c>
      <c r="D249" s="4" t="str">
        <f t="shared" ca="1" si="3"/>
        <v/>
      </c>
      <c r="E249" s="2" t="str">
        <f ca="1">IF(G249="","",IF(COUNTIF(G$1:G249,G249)&gt;1,"",IF(COUNTIF(G:G,G249)&gt;=1,"左表に入れますねぇ","")))</f>
        <v/>
      </c>
      <c r="F249" s="2" t="str">
        <f ca="1">IF(ISNA(VLOOKUP('全表融合(関数用)'!W249,'全表融合(関数用)'!X$2:AB$9999,3,FALSE)),"",VLOOKUP('全表融合(関数用)'!W249,'全表融合(関数用)'!X$2:AB$9999,3,FALSE))</f>
        <v/>
      </c>
      <c r="G249" s="2" t="str">
        <f ca="1">IF(ISNA(VLOOKUP('全表融合(関数用)'!W249,'全表融合(関数用)'!X$2:AB$9999,4,FALSE)),"",VLOOKUP('全表融合(関数用)'!W249,'全表融合(関数用)'!X$2:AB$9999,4,FALSE))</f>
        <v/>
      </c>
      <c r="H249" s="2" t="str">
        <f ca="1">IF(ISNA(VLOOKUP('全表融合(関数用)'!W249,'全表融合(関数用)'!X$2:AB$9999,5,FALSE)),"",VLOOKUP('全表融合(関数用)'!W249,'全表融合(関数用)'!X$2:AB$9999,5,FALSE))</f>
        <v/>
      </c>
      <c r="I249" s="4" t="str">
        <f ca="1">IF(SUMIF('全表融合(関数用)'!Z:Z,F249,'全表融合(関数用)'!AC:AC)=0,"",SUMIF('全表融合(関数用)'!Z:Z,F249,'全表融合(関数用)'!AC:AC))</f>
        <v/>
      </c>
    </row>
    <row r="250" spans="3:9">
      <c r="C250" s="1" t="s">
        <v>2460</v>
      </c>
      <c r="D250" s="4" t="str">
        <f t="shared" ca="1" si="3"/>
        <v/>
      </c>
      <c r="E250" s="2" t="str">
        <f ca="1">IF(G250="","",IF(COUNTIF(G$1:G250,G250)&gt;1,"",IF(COUNTIF(G:G,G250)&gt;=1,"左表に入れますねぇ","")))</f>
        <v/>
      </c>
      <c r="F250" s="2" t="str">
        <f ca="1">IF(ISNA(VLOOKUP('全表融合(関数用)'!W250,'全表融合(関数用)'!X$2:AB$9999,3,FALSE)),"",VLOOKUP('全表融合(関数用)'!W250,'全表融合(関数用)'!X$2:AB$9999,3,FALSE))</f>
        <v/>
      </c>
      <c r="G250" s="2" t="str">
        <f ca="1">IF(ISNA(VLOOKUP('全表融合(関数用)'!W250,'全表融合(関数用)'!X$2:AB$9999,4,FALSE)),"",VLOOKUP('全表融合(関数用)'!W250,'全表融合(関数用)'!X$2:AB$9999,4,FALSE))</f>
        <v/>
      </c>
      <c r="H250" s="2" t="str">
        <f ca="1">IF(ISNA(VLOOKUP('全表融合(関数用)'!W250,'全表融合(関数用)'!X$2:AB$9999,5,FALSE)),"",VLOOKUP('全表融合(関数用)'!W250,'全表融合(関数用)'!X$2:AB$9999,5,FALSE))</f>
        <v/>
      </c>
      <c r="I250" s="4" t="str">
        <f ca="1">IF(SUMIF('全表融合(関数用)'!Z:Z,F250,'全表融合(関数用)'!AC:AC)=0,"",SUMIF('全表融合(関数用)'!Z:Z,F250,'全表融合(関数用)'!AC:AC))</f>
        <v/>
      </c>
    </row>
    <row r="251" spans="3:9">
      <c r="C251" s="1" t="s">
        <v>2461</v>
      </c>
      <c r="D251" s="4" t="str">
        <f t="shared" ca="1" si="3"/>
        <v/>
      </c>
      <c r="E251" s="2" t="str">
        <f ca="1">IF(G251="","",IF(COUNTIF(G$1:G251,G251)&gt;1,"",IF(COUNTIF(G:G,G251)&gt;=1,"左表に入れますねぇ","")))</f>
        <v/>
      </c>
      <c r="F251" s="2" t="str">
        <f ca="1">IF(ISNA(VLOOKUP('全表融合(関数用)'!W251,'全表融合(関数用)'!X$2:AB$9999,3,FALSE)),"",VLOOKUP('全表融合(関数用)'!W251,'全表融合(関数用)'!X$2:AB$9999,3,FALSE))</f>
        <v/>
      </c>
      <c r="G251" s="2" t="str">
        <f ca="1">IF(ISNA(VLOOKUP('全表融合(関数用)'!W251,'全表融合(関数用)'!X$2:AB$9999,4,FALSE)),"",VLOOKUP('全表融合(関数用)'!W251,'全表融合(関数用)'!X$2:AB$9999,4,FALSE))</f>
        <v/>
      </c>
      <c r="H251" s="2" t="str">
        <f ca="1">IF(ISNA(VLOOKUP('全表融合(関数用)'!W251,'全表融合(関数用)'!X$2:AB$9999,5,FALSE)),"",VLOOKUP('全表融合(関数用)'!W251,'全表融合(関数用)'!X$2:AB$9999,5,FALSE))</f>
        <v/>
      </c>
      <c r="I251" s="4" t="str">
        <f ca="1">IF(SUMIF('全表融合(関数用)'!Z:Z,F251,'全表融合(関数用)'!AC:AC)=0,"",SUMIF('全表融合(関数用)'!Z:Z,F251,'全表融合(関数用)'!AC:AC))</f>
        <v/>
      </c>
    </row>
    <row r="252" spans="3:9">
      <c r="C252" s="1" t="s">
        <v>2462</v>
      </c>
      <c r="D252" s="4" t="str">
        <f t="shared" ca="1" si="3"/>
        <v/>
      </c>
      <c r="E252" s="2" t="str">
        <f ca="1">IF(G252="","",IF(COUNTIF(G$1:G252,G252)&gt;1,"",IF(COUNTIF(G:G,G252)&gt;=1,"左表に入れますねぇ","")))</f>
        <v/>
      </c>
      <c r="F252" s="2" t="str">
        <f ca="1">IF(ISNA(VLOOKUP('全表融合(関数用)'!W252,'全表融合(関数用)'!X$2:AB$9999,3,FALSE)),"",VLOOKUP('全表融合(関数用)'!W252,'全表融合(関数用)'!X$2:AB$9999,3,FALSE))</f>
        <v/>
      </c>
      <c r="G252" s="2" t="str">
        <f ca="1">IF(ISNA(VLOOKUP('全表融合(関数用)'!W252,'全表融合(関数用)'!X$2:AB$9999,4,FALSE)),"",VLOOKUP('全表融合(関数用)'!W252,'全表融合(関数用)'!X$2:AB$9999,4,FALSE))</f>
        <v/>
      </c>
      <c r="H252" s="2" t="str">
        <f ca="1">IF(ISNA(VLOOKUP('全表融合(関数用)'!W252,'全表融合(関数用)'!X$2:AB$9999,5,FALSE)),"",VLOOKUP('全表融合(関数用)'!W252,'全表融合(関数用)'!X$2:AB$9999,5,FALSE))</f>
        <v/>
      </c>
      <c r="I252" s="4" t="str">
        <f ca="1">IF(SUMIF('全表融合(関数用)'!Z:Z,F252,'全表融合(関数用)'!AC:AC)=0,"",SUMIF('全表融合(関数用)'!Z:Z,F252,'全表融合(関数用)'!AC:AC))</f>
        <v/>
      </c>
    </row>
    <row r="253" spans="3:9">
      <c r="C253" s="1" t="s">
        <v>2463</v>
      </c>
      <c r="D253" s="4" t="str">
        <f t="shared" ca="1" si="3"/>
        <v/>
      </c>
      <c r="E253" s="2" t="str">
        <f ca="1">IF(G253="","",IF(COUNTIF(G$1:G253,G253)&gt;1,"",IF(COUNTIF(G:G,G253)&gt;=1,"左表に入れますねぇ","")))</f>
        <v/>
      </c>
      <c r="F253" s="2" t="str">
        <f ca="1">IF(ISNA(VLOOKUP('全表融合(関数用)'!W253,'全表融合(関数用)'!X$2:AB$9999,3,FALSE)),"",VLOOKUP('全表融合(関数用)'!W253,'全表融合(関数用)'!X$2:AB$9999,3,FALSE))</f>
        <v/>
      </c>
      <c r="G253" s="2" t="str">
        <f ca="1">IF(ISNA(VLOOKUP('全表融合(関数用)'!W253,'全表融合(関数用)'!X$2:AB$9999,4,FALSE)),"",VLOOKUP('全表融合(関数用)'!W253,'全表融合(関数用)'!X$2:AB$9999,4,FALSE))</f>
        <v/>
      </c>
      <c r="H253" s="2" t="str">
        <f ca="1">IF(ISNA(VLOOKUP('全表融合(関数用)'!W253,'全表融合(関数用)'!X$2:AB$9999,5,FALSE)),"",VLOOKUP('全表融合(関数用)'!W253,'全表融合(関数用)'!X$2:AB$9999,5,FALSE))</f>
        <v/>
      </c>
      <c r="I253" s="4" t="str">
        <f ca="1">IF(SUMIF('全表融合(関数用)'!Z:Z,F253,'全表融合(関数用)'!AC:AC)=0,"",SUMIF('全表融合(関数用)'!Z:Z,F253,'全表融合(関数用)'!AC:AC))</f>
        <v/>
      </c>
    </row>
    <row r="254" spans="3:9">
      <c r="C254" s="1" t="s">
        <v>2464</v>
      </c>
      <c r="D254" s="4" t="str">
        <f t="shared" ca="1" si="3"/>
        <v/>
      </c>
      <c r="E254" s="2" t="str">
        <f ca="1">IF(G254="","",IF(COUNTIF(G$1:G254,G254)&gt;1,"",IF(COUNTIF(G:G,G254)&gt;=1,"左表に入れますねぇ","")))</f>
        <v/>
      </c>
      <c r="F254" s="2" t="str">
        <f ca="1">IF(ISNA(VLOOKUP('全表融合(関数用)'!W254,'全表融合(関数用)'!X$2:AB$9999,3,FALSE)),"",VLOOKUP('全表融合(関数用)'!W254,'全表融合(関数用)'!X$2:AB$9999,3,FALSE))</f>
        <v/>
      </c>
      <c r="G254" s="2" t="str">
        <f ca="1">IF(ISNA(VLOOKUP('全表融合(関数用)'!W254,'全表融合(関数用)'!X$2:AB$9999,4,FALSE)),"",VLOOKUP('全表融合(関数用)'!W254,'全表融合(関数用)'!X$2:AB$9999,4,FALSE))</f>
        <v/>
      </c>
      <c r="H254" s="2" t="str">
        <f ca="1">IF(ISNA(VLOOKUP('全表融合(関数用)'!W254,'全表融合(関数用)'!X$2:AB$9999,5,FALSE)),"",VLOOKUP('全表融合(関数用)'!W254,'全表融合(関数用)'!X$2:AB$9999,5,FALSE))</f>
        <v/>
      </c>
      <c r="I254" s="4" t="str">
        <f ca="1">IF(SUMIF('全表融合(関数用)'!Z:Z,F254,'全表融合(関数用)'!AC:AC)=0,"",SUMIF('全表融合(関数用)'!Z:Z,F254,'全表融合(関数用)'!AC:AC))</f>
        <v/>
      </c>
    </row>
    <row r="255" spans="3:9">
      <c r="C255" s="1" t="s">
        <v>2465</v>
      </c>
      <c r="D255" s="4" t="str">
        <f t="shared" ca="1" si="3"/>
        <v/>
      </c>
      <c r="E255" s="2" t="str">
        <f ca="1">IF(G255="","",IF(COUNTIF(G$1:G255,G255)&gt;1,"",IF(COUNTIF(G:G,G255)&gt;=1,"左表に入れますねぇ","")))</f>
        <v/>
      </c>
      <c r="F255" s="2" t="str">
        <f ca="1">IF(ISNA(VLOOKUP('全表融合(関数用)'!W255,'全表融合(関数用)'!X$2:AB$9999,3,FALSE)),"",VLOOKUP('全表融合(関数用)'!W255,'全表融合(関数用)'!X$2:AB$9999,3,FALSE))</f>
        <v/>
      </c>
      <c r="G255" s="2" t="str">
        <f ca="1">IF(ISNA(VLOOKUP('全表融合(関数用)'!W255,'全表融合(関数用)'!X$2:AB$9999,4,FALSE)),"",VLOOKUP('全表融合(関数用)'!W255,'全表融合(関数用)'!X$2:AB$9999,4,FALSE))</f>
        <v/>
      </c>
      <c r="H255" s="2" t="str">
        <f ca="1">IF(ISNA(VLOOKUP('全表融合(関数用)'!W255,'全表融合(関数用)'!X$2:AB$9999,5,FALSE)),"",VLOOKUP('全表融合(関数用)'!W255,'全表融合(関数用)'!X$2:AB$9999,5,FALSE))</f>
        <v/>
      </c>
      <c r="I255" s="4" t="str">
        <f ca="1">IF(SUMIF('全表融合(関数用)'!Z:Z,F255,'全表融合(関数用)'!AC:AC)=0,"",SUMIF('全表融合(関数用)'!Z:Z,F255,'全表融合(関数用)'!AC:AC))</f>
        <v/>
      </c>
    </row>
    <row r="256" spans="3:9">
      <c r="C256" s="1" t="s">
        <v>2466</v>
      </c>
      <c r="D256" s="4" t="str">
        <f t="shared" ca="1" si="3"/>
        <v/>
      </c>
      <c r="E256" s="2" t="str">
        <f ca="1">IF(G256="","",IF(COUNTIF(G$1:G256,G256)&gt;1,"",IF(COUNTIF(G:G,G256)&gt;=1,"左表に入れますねぇ","")))</f>
        <v/>
      </c>
      <c r="F256" s="2" t="str">
        <f ca="1">IF(ISNA(VLOOKUP('全表融合(関数用)'!W256,'全表融合(関数用)'!X$2:AB$9999,3,FALSE)),"",VLOOKUP('全表融合(関数用)'!W256,'全表融合(関数用)'!X$2:AB$9999,3,FALSE))</f>
        <v/>
      </c>
      <c r="G256" s="2" t="str">
        <f ca="1">IF(ISNA(VLOOKUP('全表融合(関数用)'!W256,'全表融合(関数用)'!X$2:AB$9999,4,FALSE)),"",VLOOKUP('全表融合(関数用)'!W256,'全表融合(関数用)'!X$2:AB$9999,4,FALSE))</f>
        <v/>
      </c>
      <c r="H256" s="2" t="str">
        <f ca="1">IF(ISNA(VLOOKUP('全表融合(関数用)'!W256,'全表融合(関数用)'!X$2:AB$9999,5,FALSE)),"",VLOOKUP('全表融合(関数用)'!W256,'全表融合(関数用)'!X$2:AB$9999,5,FALSE))</f>
        <v/>
      </c>
      <c r="I256" s="4" t="str">
        <f ca="1">IF(SUMIF('全表融合(関数用)'!Z:Z,F256,'全表融合(関数用)'!AC:AC)=0,"",SUMIF('全表融合(関数用)'!Z:Z,F256,'全表融合(関数用)'!AC:AC))</f>
        <v/>
      </c>
    </row>
    <row r="257" spans="3:9">
      <c r="C257" s="1" t="s">
        <v>2467</v>
      </c>
      <c r="D257" s="4" t="str">
        <f t="shared" ca="1" si="3"/>
        <v/>
      </c>
      <c r="E257" s="2" t="str">
        <f ca="1">IF(G257="","",IF(COUNTIF(G$1:G257,G257)&gt;1,"",IF(COUNTIF(G:G,G257)&gt;=1,"左表に入れますねぇ","")))</f>
        <v/>
      </c>
      <c r="F257" s="2" t="str">
        <f ca="1">IF(ISNA(VLOOKUP('全表融合(関数用)'!W257,'全表融合(関数用)'!X$2:AB$9999,3,FALSE)),"",VLOOKUP('全表融合(関数用)'!W257,'全表融合(関数用)'!X$2:AB$9999,3,FALSE))</f>
        <v/>
      </c>
      <c r="G257" s="2" t="str">
        <f ca="1">IF(ISNA(VLOOKUP('全表融合(関数用)'!W257,'全表融合(関数用)'!X$2:AB$9999,4,FALSE)),"",VLOOKUP('全表融合(関数用)'!W257,'全表融合(関数用)'!X$2:AB$9999,4,FALSE))</f>
        <v/>
      </c>
      <c r="H257" s="2" t="str">
        <f ca="1">IF(ISNA(VLOOKUP('全表融合(関数用)'!W257,'全表融合(関数用)'!X$2:AB$9999,5,FALSE)),"",VLOOKUP('全表融合(関数用)'!W257,'全表融合(関数用)'!X$2:AB$9999,5,FALSE))</f>
        <v/>
      </c>
      <c r="I257" s="4" t="str">
        <f ca="1">IF(SUMIF('全表融合(関数用)'!Z:Z,F257,'全表融合(関数用)'!AC:AC)=0,"",SUMIF('全表融合(関数用)'!Z:Z,F257,'全表融合(関数用)'!AC:AC))</f>
        <v/>
      </c>
    </row>
    <row r="258" spans="3:9">
      <c r="C258" s="1" t="s">
        <v>2468</v>
      </c>
      <c r="D258" s="4" t="str">
        <f t="shared" ca="1" si="3"/>
        <v/>
      </c>
      <c r="E258" s="2" t="str">
        <f ca="1">IF(G258="","",IF(COUNTIF(G$1:G258,G258)&gt;1,"",IF(COUNTIF(G:G,G258)&gt;=1,"左表に入れますねぇ","")))</f>
        <v/>
      </c>
      <c r="F258" s="2" t="str">
        <f ca="1">IF(ISNA(VLOOKUP('全表融合(関数用)'!W258,'全表融合(関数用)'!X$2:AB$9999,3,FALSE)),"",VLOOKUP('全表融合(関数用)'!W258,'全表融合(関数用)'!X$2:AB$9999,3,FALSE))</f>
        <v/>
      </c>
      <c r="G258" s="2" t="str">
        <f ca="1">IF(ISNA(VLOOKUP('全表融合(関数用)'!W258,'全表融合(関数用)'!X$2:AB$9999,4,FALSE)),"",VLOOKUP('全表融合(関数用)'!W258,'全表融合(関数用)'!X$2:AB$9999,4,FALSE))</f>
        <v/>
      </c>
      <c r="H258" s="2" t="str">
        <f ca="1">IF(ISNA(VLOOKUP('全表融合(関数用)'!W258,'全表融合(関数用)'!X$2:AB$9999,5,FALSE)),"",VLOOKUP('全表融合(関数用)'!W258,'全表融合(関数用)'!X$2:AB$9999,5,FALSE))</f>
        <v/>
      </c>
      <c r="I258" s="4" t="str">
        <f ca="1">IF(SUMIF('全表融合(関数用)'!Z:Z,F258,'全表融合(関数用)'!AC:AC)=0,"",SUMIF('全表融合(関数用)'!Z:Z,F258,'全表融合(関数用)'!AC:AC))</f>
        <v/>
      </c>
    </row>
    <row r="259" spans="3:9">
      <c r="C259" s="1" t="s">
        <v>2469</v>
      </c>
      <c r="D259" s="4" t="str">
        <f t="shared" ref="D259:D322" ca="1" si="4">IF(E259="","",IF(COUNTIF(INDIRECT("L$1:L"&amp;ROW()),"左表に入れますねぇ")&gt;=1,"左表に入れますねぇ"&amp;COUNTIF(INDIRECT("L$1:L"&amp;ROW()),"左表に入れますねぇ"),""))</f>
        <v/>
      </c>
      <c r="E259" s="2" t="str">
        <f ca="1">IF(G259="","",IF(COUNTIF(G$1:G259,G259)&gt;1,"",IF(COUNTIF(G:G,G259)&gt;=1,"左表に入れますねぇ","")))</f>
        <v/>
      </c>
      <c r="F259" s="2" t="str">
        <f ca="1">IF(ISNA(VLOOKUP('全表融合(関数用)'!W259,'全表融合(関数用)'!X$2:AB$9999,3,FALSE)),"",VLOOKUP('全表融合(関数用)'!W259,'全表融合(関数用)'!X$2:AB$9999,3,FALSE))</f>
        <v/>
      </c>
      <c r="G259" s="2" t="str">
        <f ca="1">IF(ISNA(VLOOKUP('全表融合(関数用)'!W259,'全表融合(関数用)'!X$2:AB$9999,4,FALSE)),"",VLOOKUP('全表融合(関数用)'!W259,'全表融合(関数用)'!X$2:AB$9999,4,FALSE))</f>
        <v/>
      </c>
      <c r="H259" s="2" t="str">
        <f ca="1">IF(ISNA(VLOOKUP('全表融合(関数用)'!W259,'全表融合(関数用)'!X$2:AB$9999,5,FALSE)),"",VLOOKUP('全表融合(関数用)'!W259,'全表融合(関数用)'!X$2:AB$9999,5,FALSE))</f>
        <v/>
      </c>
      <c r="I259" s="4" t="str">
        <f ca="1">IF(SUMIF('全表融合(関数用)'!Z:Z,F259,'全表融合(関数用)'!AC:AC)=0,"",SUMIF('全表融合(関数用)'!Z:Z,F259,'全表融合(関数用)'!AC:AC))</f>
        <v/>
      </c>
    </row>
    <row r="260" spans="3:9">
      <c r="C260" s="1" t="s">
        <v>2470</v>
      </c>
      <c r="D260" s="4" t="str">
        <f t="shared" ca="1" si="4"/>
        <v/>
      </c>
      <c r="E260" s="2" t="str">
        <f ca="1">IF(G260="","",IF(COUNTIF(G$1:G260,G260)&gt;1,"",IF(COUNTIF(G:G,G260)&gt;=1,"左表に入れますねぇ","")))</f>
        <v/>
      </c>
      <c r="F260" s="2" t="str">
        <f ca="1">IF(ISNA(VLOOKUP('全表融合(関数用)'!W260,'全表融合(関数用)'!X$2:AB$9999,3,FALSE)),"",VLOOKUP('全表融合(関数用)'!W260,'全表融合(関数用)'!X$2:AB$9999,3,FALSE))</f>
        <v/>
      </c>
      <c r="G260" s="2" t="str">
        <f ca="1">IF(ISNA(VLOOKUP('全表融合(関数用)'!W260,'全表融合(関数用)'!X$2:AB$9999,4,FALSE)),"",VLOOKUP('全表融合(関数用)'!W260,'全表融合(関数用)'!X$2:AB$9999,4,FALSE))</f>
        <v/>
      </c>
      <c r="H260" s="2" t="str">
        <f ca="1">IF(ISNA(VLOOKUP('全表融合(関数用)'!W260,'全表融合(関数用)'!X$2:AB$9999,5,FALSE)),"",VLOOKUP('全表融合(関数用)'!W260,'全表融合(関数用)'!X$2:AB$9999,5,FALSE))</f>
        <v/>
      </c>
      <c r="I260" s="4" t="str">
        <f ca="1">IF(SUMIF('全表融合(関数用)'!Z:Z,F260,'全表融合(関数用)'!AC:AC)=0,"",SUMIF('全表融合(関数用)'!Z:Z,F260,'全表融合(関数用)'!AC:AC))</f>
        <v/>
      </c>
    </row>
    <row r="261" spans="3:9">
      <c r="C261" s="1" t="s">
        <v>2471</v>
      </c>
      <c r="D261" s="4" t="str">
        <f t="shared" ca="1" si="4"/>
        <v/>
      </c>
      <c r="E261" s="2" t="str">
        <f ca="1">IF(G261="","",IF(COUNTIF(G$1:G261,G261)&gt;1,"",IF(COUNTIF(G:G,G261)&gt;=1,"左表に入れますねぇ","")))</f>
        <v/>
      </c>
      <c r="F261" s="2" t="str">
        <f ca="1">IF(ISNA(VLOOKUP('全表融合(関数用)'!W261,'全表融合(関数用)'!X$2:AB$9999,3,FALSE)),"",VLOOKUP('全表融合(関数用)'!W261,'全表融合(関数用)'!X$2:AB$9999,3,FALSE))</f>
        <v/>
      </c>
      <c r="G261" s="2" t="str">
        <f ca="1">IF(ISNA(VLOOKUP('全表融合(関数用)'!W261,'全表融合(関数用)'!X$2:AB$9999,4,FALSE)),"",VLOOKUP('全表融合(関数用)'!W261,'全表融合(関数用)'!X$2:AB$9999,4,FALSE))</f>
        <v/>
      </c>
      <c r="H261" s="2" t="str">
        <f ca="1">IF(ISNA(VLOOKUP('全表融合(関数用)'!W261,'全表融合(関数用)'!X$2:AB$9999,5,FALSE)),"",VLOOKUP('全表融合(関数用)'!W261,'全表融合(関数用)'!X$2:AB$9999,5,FALSE))</f>
        <v/>
      </c>
      <c r="I261" s="4" t="str">
        <f ca="1">IF(SUMIF('全表融合(関数用)'!Z:Z,F261,'全表融合(関数用)'!AC:AC)=0,"",SUMIF('全表融合(関数用)'!Z:Z,F261,'全表融合(関数用)'!AC:AC))</f>
        <v/>
      </c>
    </row>
    <row r="262" spans="3:9">
      <c r="C262" s="1" t="s">
        <v>2472</v>
      </c>
      <c r="D262" s="4" t="str">
        <f t="shared" ca="1" si="4"/>
        <v/>
      </c>
      <c r="E262" s="2" t="str">
        <f ca="1">IF(G262="","",IF(COUNTIF(G$1:G262,G262)&gt;1,"",IF(COUNTIF(G:G,G262)&gt;=1,"左表に入れますねぇ","")))</f>
        <v/>
      </c>
      <c r="F262" s="2" t="str">
        <f ca="1">IF(ISNA(VLOOKUP('全表融合(関数用)'!W262,'全表融合(関数用)'!X$2:AB$9999,3,FALSE)),"",VLOOKUP('全表融合(関数用)'!W262,'全表融合(関数用)'!X$2:AB$9999,3,FALSE))</f>
        <v/>
      </c>
      <c r="G262" s="2" t="str">
        <f ca="1">IF(ISNA(VLOOKUP('全表融合(関数用)'!W262,'全表融合(関数用)'!X$2:AB$9999,4,FALSE)),"",VLOOKUP('全表融合(関数用)'!W262,'全表融合(関数用)'!X$2:AB$9999,4,FALSE))</f>
        <v/>
      </c>
      <c r="H262" s="2" t="str">
        <f ca="1">IF(ISNA(VLOOKUP('全表融合(関数用)'!W262,'全表融合(関数用)'!X$2:AB$9999,5,FALSE)),"",VLOOKUP('全表融合(関数用)'!W262,'全表融合(関数用)'!X$2:AB$9999,5,FALSE))</f>
        <v/>
      </c>
      <c r="I262" s="4" t="str">
        <f ca="1">IF(SUMIF('全表融合(関数用)'!Z:Z,F262,'全表融合(関数用)'!AC:AC)=0,"",SUMIF('全表融合(関数用)'!Z:Z,F262,'全表融合(関数用)'!AC:AC))</f>
        <v/>
      </c>
    </row>
    <row r="263" spans="3:9">
      <c r="C263" s="1" t="s">
        <v>2473</v>
      </c>
      <c r="D263" s="4" t="str">
        <f t="shared" ca="1" si="4"/>
        <v/>
      </c>
      <c r="E263" s="2" t="str">
        <f ca="1">IF(G263="","",IF(COUNTIF(G$1:G263,G263)&gt;1,"",IF(COUNTIF(G:G,G263)&gt;=1,"左表に入れますねぇ","")))</f>
        <v/>
      </c>
      <c r="F263" s="2" t="str">
        <f ca="1">IF(ISNA(VLOOKUP('全表融合(関数用)'!W263,'全表融合(関数用)'!X$2:AB$9999,3,FALSE)),"",VLOOKUP('全表融合(関数用)'!W263,'全表融合(関数用)'!X$2:AB$9999,3,FALSE))</f>
        <v/>
      </c>
      <c r="G263" s="2" t="str">
        <f ca="1">IF(ISNA(VLOOKUP('全表融合(関数用)'!W263,'全表融合(関数用)'!X$2:AB$9999,4,FALSE)),"",VLOOKUP('全表融合(関数用)'!W263,'全表融合(関数用)'!X$2:AB$9999,4,FALSE))</f>
        <v/>
      </c>
      <c r="H263" s="2" t="str">
        <f ca="1">IF(ISNA(VLOOKUP('全表融合(関数用)'!W263,'全表融合(関数用)'!X$2:AB$9999,5,FALSE)),"",VLOOKUP('全表融合(関数用)'!W263,'全表融合(関数用)'!X$2:AB$9999,5,FALSE))</f>
        <v/>
      </c>
      <c r="I263" s="4" t="str">
        <f ca="1">IF(SUMIF('全表融合(関数用)'!Z:Z,F263,'全表融合(関数用)'!AC:AC)=0,"",SUMIF('全表融合(関数用)'!Z:Z,F263,'全表融合(関数用)'!AC:AC))</f>
        <v/>
      </c>
    </row>
    <row r="264" spans="3:9">
      <c r="C264" s="1" t="s">
        <v>2474</v>
      </c>
      <c r="D264" s="4" t="str">
        <f t="shared" ca="1" si="4"/>
        <v/>
      </c>
      <c r="E264" s="2" t="str">
        <f ca="1">IF(G264="","",IF(COUNTIF(G$1:G264,G264)&gt;1,"",IF(COUNTIF(G:G,G264)&gt;=1,"左表に入れますねぇ","")))</f>
        <v/>
      </c>
      <c r="F264" s="2" t="str">
        <f ca="1">IF(ISNA(VLOOKUP('全表融合(関数用)'!W264,'全表融合(関数用)'!X$2:AB$9999,3,FALSE)),"",VLOOKUP('全表融合(関数用)'!W264,'全表融合(関数用)'!X$2:AB$9999,3,FALSE))</f>
        <v/>
      </c>
      <c r="G264" s="2" t="str">
        <f ca="1">IF(ISNA(VLOOKUP('全表融合(関数用)'!W264,'全表融合(関数用)'!X$2:AB$9999,4,FALSE)),"",VLOOKUP('全表融合(関数用)'!W264,'全表融合(関数用)'!X$2:AB$9999,4,FALSE))</f>
        <v/>
      </c>
      <c r="H264" s="2" t="str">
        <f ca="1">IF(ISNA(VLOOKUP('全表融合(関数用)'!W264,'全表融合(関数用)'!X$2:AB$9999,5,FALSE)),"",VLOOKUP('全表融合(関数用)'!W264,'全表融合(関数用)'!X$2:AB$9999,5,FALSE))</f>
        <v/>
      </c>
      <c r="I264" s="4" t="str">
        <f ca="1">IF(SUMIF('全表融合(関数用)'!Z:Z,F264,'全表融合(関数用)'!AC:AC)=0,"",SUMIF('全表融合(関数用)'!Z:Z,F264,'全表融合(関数用)'!AC:AC))</f>
        <v/>
      </c>
    </row>
    <row r="265" spans="3:9">
      <c r="C265" s="1" t="s">
        <v>2475</v>
      </c>
      <c r="D265" s="4" t="str">
        <f t="shared" ca="1" si="4"/>
        <v/>
      </c>
      <c r="E265" s="2" t="str">
        <f ca="1">IF(G265="","",IF(COUNTIF(G$1:G265,G265)&gt;1,"",IF(COUNTIF(G:G,G265)&gt;=1,"左表に入れますねぇ","")))</f>
        <v/>
      </c>
      <c r="F265" s="2" t="str">
        <f ca="1">IF(ISNA(VLOOKUP('全表融合(関数用)'!W265,'全表融合(関数用)'!X$2:AB$9999,3,FALSE)),"",VLOOKUP('全表融合(関数用)'!W265,'全表融合(関数用)'!X$2:AB$9999,3,FALSE))</f>
        <v/>
      </c>
      <c r="G265" s="2" t="str">
        <f ca="1">IF(ISNA(VLOOKUP('全表融合(関数用)'!W265,'全表融合(関数用)'!X$2:AB$9999,4,FALSE)),"",VLOOKUP('全表融合(関数用)'!W265,'全表融合(関数用)'!X$2:AB$9999,4,FALSE))</f>
        <v/>
      </c>
      <c r="H265" s="2" t="str">
        <f ca="1">IF(ISNA(VLOOKUP('全表融合(関数用)'!W265,'全表融合(関数用)'!X$2:AB$9999,5,FALSE)),"",VLOOKUP('全表融合(関数用)'!W265,'全表融合(関数用)'!X$2:AB$9999,5,FALSE))</f>
        <v/>
      </c>
      <c r="I265" s="4" t="str">
        <f ca="1">IF(SUMIF('全表融合(関数用)'!Z:Z,F265,'全表融合(関数用)'!AC:AC)=0,"",SUMIF('全表融合(関数用)'!Z:Z,F265,'全表融合(関数用)'!AC:AC))</f>
        <v/>
      </c>
    </row>
    <row r="266" spans="3:9">
      <c r="C266" s="1" t="s">
        <v>2476</v>
      </c>
      <c r="D266" s="4" t="str">
        <f t="shared" ca="1" si="4"/>
        <v/>
      </c>
      <c r="E266" s="2" t="str">
        <f ca="1">IF(G266="","",IF(COUNTIF(G$1:G266,G266)&gt;1,"",IF(COUNTIF(G:G,G266)&gt;=1,"左表に入れますねぇ","")))</f>
        <v/>
      </c>
      <c r="F266" s="2" t="str">
        <f ca="1">IF(ISNA(VLOOKUP('全表融合(関数用)'!W266,'全表融合(関数用)'!X$2:AB$9999,3,FALSE)),"",VLOOKUP('全表融合(関数用)'!W266,'全表融合(関数用)'!X$2:AB$9999,3,FALSE))</f>
        <v/>
      </c>
      <c r="G266" s="2" t="str">
        <f ca="1">IF(ISNA(VLOOKUP('全表融合(関数用)'!W266,'全表融合(関数用)'!X$2:AB$9999,4,FALSE)),"",VLOOKUP('全表融合(関数用)'!W266,'全表融合(関数用)'!X$2:AB$9999,4,FALSE))</f>
        <v/>
      </c>
      <c r="H266" s="2" t="str">
        <f ca="1">IF(ISNA(VLOOKUP('全表融合(関数用)'!W266,'全表融合(関数用)'!X$2:AB$9999,5,FALSE)),"",VLOOKUP('全表融合(関数用)'!W266,'全表融合(関数用)'!X$2:AB$9999,5,FALSE))</f>
        <v/>
      </c>
      <c r="I266" s="4" t="str">
        <f ca="1">IF(SUMIF('全表融合(関数用)'!Z:Z,F266,'全表融合(関数用)'!AC:AC)=0,"",SUMIF('全表融合(関数用)'!Z:Z,F266,'全表融合(関数用)'!AC:AC))</f>
        <v/>
      </c>
    </row>
    <row r="267" spans="3:9">
      <c r="C267" s="1" t="s">
        <v>2477</v>
      </c>
      <c r="D267" s="4" t="str">
        <f t="shared" ca="1" si="4"/>
        <v/>
      </c>
      <c r="E267" s="2" t="str">
        <f ca="1">IF(G267="","",IF(COUNTIF(G$1:G267,G267)&gt;1,"",IF(COUNTIF(G:G,G267)&gt;=1,"左表に入れますねぇ","")))</f>
        <v/>
      </c>
      <c r="F267" s="2" t="str">
        <f ca="1">IF(ISNA(VLOOKUP('全表融合(関数用)'!W267,'全表融合(関数用)'!X$2:AB$9999,3,FALSE)),"",VLOOKUP('全表融合(関数用)'!W267,'全表融合(関数用)'!X$2:AB$9999,3,FALSE))</f>
        <v/>
      </c>
      <c r="G267" s="2" t="str">
        <f ca="1">IF(ISNA(VLOOKUP('全表融合(関数用)'!W267,'全表融合(関数用)'!X$2:AB$9999,4,FALSE)),"",VLOOKUP('全表融合(関数用)'!W267,'全表融合(関数用)'!X$2:AB$9999,4,FALSE))</f>
        <v/>
      </c>
      <c r="H267" s="2" t="str">
        <f ca="1">IF(ISNA(VLOOKUP('全表融合(関数用)'!W267,'全表融合(関数用)'!X$2:AB$9999,5,FALSE)),"",VLOOKUP('全表融合(関数用)'!W267,'全表融合(関数用)'!X$2:AB$9999,5,FALSE))</f>
        <v/>
      </c>
      <c r="I267" s="4" t="str">
        <f ca="1">IF(SUMIF('全表融合(関数用)'!Z:Z,F267,'全表融合(関数用)'!AC:AC)=0,"",SUMIF('全表融合(関数用)'!Z:Z,F267,'全表融合(関数用)'!AC:AC))</f>
        <v/>
      </c>
    </row>
    <row r="268" spans="3:9">
      <c r="C268" s="1" t="s">
        <v>2478</v>
      </c>
      <c r="D268" s="4" t="str">
        <f t="shared" ca="1" si="4"/>
        <v/>
      </c>
      <c r="E268" s="2" t="str">
        <f ca="1">IF(G268="","",IF(COUNTIF(G$1:G268,G268)&gt;1,"",IF(COUNTIF(G:G,G268)&gt;=1,"左表に入れますねぇ","")))</f>
        <v/>
      </c>
      <c r="F268" s="2" t="str">
        <f ca="1">IF(ISNA(VLOOKUP('全表融合(関数用)'!W268,'全表融合(関数用)'!X$2:AB$9999,3,FALSE)),"",VLOOKUP('全表融合(関数用)'!W268,'全表融合(関数用)'!X$2:AB$9999,3,FALSE))</f>
        <v/>
      </c>
      <c r="G268" s="2" t="str">
        <f ca="1">IF(ISNA(VLOOKUP('全表融合(関数用)'!W268,'全表融合(関数用)'!X$2:AB$9999,4,FALSE)),"",VLOOKUP('全表融合(関数用)'!W268,'全表融合(関数用)'!X$2:AB$9999,4,FALSE))</f>
        <v/>
      </c>
      <c r="H268" s="2" t="str">
        <f ca="1">IF(ISNA(VLOOKUP('全表融合(関数用)'!W268,'全表融合(関数用)'!X$2:AB$9999,5,FALSE)),"",VLOOKUP('全表融合(関数用)'!W268,'全表融合(関数用)'!X$2:AB$9999,5,FALSE))</f>
        <v/>
      </c>
      <c r="I268" s="4" t="str">
        <f ca="1">IF(SUMIF('全表融合(関数用)'!Z:Z,F268,'全表融合(関数用)'!AC:AC)=0,"",SUMIF('全表融合(関数用)'!Z:Z,F268,'全表融合(関数用)'!AC:AC))</f>
        <v/>
      </c>
    </row>
    <row r="269" spans="3:9">
      <c r="C269" s="1" t="s">
        <v>2479</v>
      </c>
      <c r="D269" s="4" t="str">
        <f t="shared" ca="1" si="4"/>
        <v/>
      </c>
      <c r="E269" s="2" t="str">
        <f ca="1">IF(G269="","",IF(COUNTIF(G$1:G269,G269)&gt;1,"",IF(COUNTIF(G:G,G269)&gt;=1,"左表に入れますねぇ","")))</f>
        <v/>
      </c>
      <c r="F269" s="2" t="str">
        <f ca="1">IF(ISNA(VLOOKUP('全表融合(関数用)'!W269,'全表融合(関数用)'!X$2:AB$9999,3,FALSE)),"",VLOOKUP('全表融合(関数用)'!W269,'全表融合(関数用)'!X$2:AB$9999,3,FALSE))</f>
        <v/>
      </c>
      <c r="G269" s="2" t="str">
        <f ca="1">IF(ISNA(VLOOKUP('全表融合(関数用)'!W269,'全表融合(関数用)'!X$2:AB$9999,4,FALSE)),"",VLOOKUP('全表融合(関数用)'!W269,'全表融合(関数用)'!X$2:AB$9999,4,FALSE))</f>
        <v/>
      </c>
      <c r="H269" s="2" t="str">
        <f ca="1">IF(ISNA(VLOOKUP('全表融合(関数用)'!W269,'全表融合(関数用)'!X$2:AB$9999,5,FALSE)),"",VLOOKUP('全表融合(関数用)'!W269,'全表融合(関数用)'!X$2:AB$9999,5,FALSE))</f>
        <v/>
      </c>
      <c r="I269" s="4" t="str">
        <f ca="1">IF(SUMIF('全表融合(関数用)'!Z:Z,F269,'全表融合(関数用)'!AC:AC)=0,"",SUMIF('全表融合(関数用)'!Z:Z,F269,'全表融合(関数用)'!AC:AC))</f>
        <v/>
      </c>
    </row>
    <row r="270" spans="3:9">
      <c r="C270" s="1" t="s">
        <v>2480</v>
      </c>
      <c r="D270" s="4" t="str">
        <f t="shared" ca="1" si="4"/>
        <v/>
      </c>
      <c r="E270" s="2" t="str">
        <f ca="1">IF(G270="","",IF(COUNTIF(G$1:G270,G270)&gt;1,"",IF(COUNTIF(G:G,G270)&gt;=1,"左表に入れますねぇ","")))</f>
        <v/>
      </c>
      <c r="F270" s="2" t="str">
        <f ca="1">IF(ISNA(VLOOKUP('全表融合(関数用)'!W270,'全表融合(関数用)'!X$2:AB$9999,3,FALSE)),"",VLOOKUP('全表融合(関数用)'!W270,'全表融合(関数用)'!X$2:AB$9999,3,FALSE))</f>
        <v/>
      </c>
      <c r="G270" s="2" t="str">
        <f ca="1">IF(ISNA(VLOOKUP('全表融合(関数用)'!W270,'全表融合(関数用)'!X$2:AB$9999,4,FALSE)),"",VLOOKUP('全表融合(関数用)'!W270,'全表融合(関数用)'!X$2:AB$9999,4,FALSE))</f>
        <v/>
      </c>
      <c r="H270" s="2" t="str">
        <f ca="1">IF(ISNA(VLOOKUP('全表融合(関数用)'!W270,'全表融合(関数用)'!X$2:AB$9999,5,FALSE)),"",VLOOKUP('全表融合(関数用)'!W270,'全表融合(関数用)'!X$2:AB$9999,5,FALSE))</f>
        <v/>
      </c>
      <c r="I270" s="4" t="str">
        <f ca="1">IF(SUMIF('全表融合(関数用)'!Z:Z,F270,'全表融合(関数用)'!AC:AC)=0,"",SUMIF('全表融合(関数用)'!Z:Z,F270,'全表融合(関数用)'!AC:AC))</f>
        <v/>
      </c>
    </row>
    <row r="271" spans="3:9">
      <c r="C271" s="1" t="s">
        <v>2481</v>
      </c>
      <c r="D271" s="4" t="str">
        <f t="shared" ca="1" si="4"/>
        <v/>
      </c>
      <c r="E271" s="2" t="str">
        <f ca="1">IF(G271="","",IF(COUNTIF(G$1:G271,G271)&gt;1,"",IF(COUNTIF(G:G,G271)&gt;=1,"左表に入れますねぇ","")))</f>
        <v/>
      </c>
      <c r="F271" s="2" t="str">
        <f ca="1">IF(ISNA(VLOOKUP('全表融合(関数用)'!W271,'全表融合(関数用)'!X$2:AB$9999,3,FALSE)),"",VLOOKUP('全表融合(関数用)'!W271,'全表融合(関数用)'!X$2:AB$9999,3,FALSE))</f>
        <v/>
      </c>
      <c r="G271" s="2" t="str">
        <f ca="1">IF(ISNA(VLOOKUP('全表融合(関数用)'!W271,'全表融合(関数用)'!X$2:AB$9999,4,FALSE)),"",VLOOKUP('全表融合(関数用)'!W271,'全表融合(関数用)'!X$2:AB$9999,4,FALSE))</f>
        <v/>
      </c>
      <c r="H271" s="2" t="str">
        <f ca="1">IF(ISNA(VLOOKUP('全表融合(関数用)'!W271,'全表融合(関数用)'!X$2:AB$9999,5,FALSE)),"",VLOOKUP('全表融合(関数用)'!W271,'全表融合(関数用)'!X$2:AB$9999,5,FALSE))</f>
        <v/>
      </c>
      <c r="I271" s="4" t="str">
        <f ca="1">IF(SUMIF('全表融合(関数用)'!Z:Z,F271,'全表融合(関数用)'!AC:AC)=0,"",SUMIF('全表融合(関数用)'!Z:Z,F271,'全表融合(関数用)'!AC:AC))</f>
        <v/>
      </c>
    </row>
    <row r="272" spans="3:9">
      <c r="C272" s="1" t="s">
        <v>2482</v>
      </c>
      <c r="D272" s="4" t="str">
        <f t="shared" ca="1" si="4"/>
        <v/>
      </c>
      <c r="E272" s="2" t="str">
        <f ca="1">IF(G272="","",IF(COUNTIF(G$1:G272,G272)&gt;1,"",IF(COUNTIF(G:G,G272)&gt;=1,"左表に入れますねぇ","")))</f>
        <v/>
      </c>
      <c r="F272" s="2" t="str">
        <f ca="1">IF(ISNA(VLOOKUP('全表融合(関数用)'!W272,'全表融合(関数用)'!X$2:AB$9999,3,FALSE)),"",VLOOKUP('全表融合(関数用)'!W272,'全表融合(関数用)'!X$2:AB$9999,3,FALSE))</f>
        <v/>
      </c>
      <c r="G272" s="2" t="str">
        <f ca="1">IF(ISNA(VLOOKUP('全表融合(関数用)'!W272,'全表融合(関数用)'!X$2:AB$9999,4,FALSE)),"",VLOOKUP('全表融合(関数用)'!W272,'全表融合(関数用)'!X$2:AB$9999,4,FALSE))</f>
        <v/>
      </c>
      <c r="H272" s="2" t="str">
        <f ca="1">IF(ISNA(VLOOKUP('全表融合(関数用)'!W272,'全表融合(関数用)'!X$2:AB$9999,5,FALSE)),"",VLOOKUP('全表融合(関数用)'!W272,'全表融合(関数用)'!X$2:AB$9999,5,FALSE))</f>
        <v/>
      </c>
      <c r="I272" s="4" t="str">
        <f ca="1">IF(SUMIF('全表融合(関数用)'!Z:Z,F272,'全表融合(関数用)'!AC:AC)=0,"",SUMIF('全表融合(関数用)'!Z:Z,F272,'全表融合(関数用)'!AC:AC))</f>
        <v/>
      </c>
    </row>
    <row r="273" spans="3:9">
      <c r="C273" s="1" t="s">
        <v>2483</v>
      </c>
      <c r="D273" s="4" t="str">
        <f t="shared" ca="1" si="4"/>
        <v/>
      </c>
      <c r="E273" s="2" t="str">
        <f ca="1">IF(G273="","",IF(COUNTIF(G$1:G273,G273)&gt;1,"",IF(COUNTIF(G:G,G273)&gt;=1,"左表に入れますねぇ","")))</f>
        <v/>
      </c>
      <c r="F273" s="2" t="str">
        <f ca="1">IF(ISNA(VLOOKUP('全表融合(関数用)'!W273,'全表融合(関数用)'!X$2:AB$9999,3,FALSE)),"",VLOOKUP('全表融合(関数用)'!W273,'全表融合(関数用)'!X$2:AB$9999,3,FALSE))</f>
        <v/>
      </c>
      <c r="G273" s="2" t="str">
        <f ca="1">IF(ISNA(VLOOKUP('全表融合(関数用)'!W273,'全表融合(関数用)'!X$2:AB$9999,4,FALSE)),"",VLOOKUP('全表融合(関数用)'!W273,'全表融合(関数用)'!X$2:AB$9999,4,FALSE))</f>
        <v/>
      </c>
      <c r="H273" s="2" t="str">
        <f ca="1">IF(ISNA(VLOOKUP('全表融合(関数用)'!W273,'全表融合(関数用)'!X$2:AB$9999,5,FALSE)),"",VLOOKUP('全表融合(関数用)'!W273,'全表融合(関数用)'!X$2:AB$9999,5,FALSE))</f>
        <v/>
      </c>
      <c r="I273" s="4" t="str">
        <f ca="1">IF(SUMIF('全表融合(関数用)'!Z:Z,F273,'全表融合(関数用)'!AC:AC)=0,"",SUMIF('全表融合(関数用)'!Z:Z,F273,'全表融合(関数用)'!AC:AC))</f>
        <v/>
      </c>
    </row>
    <row r="274" spans="3:9">
      <c r="C274" s="1" t="s">
        <v>2484</v>
      </c>
      <c r="D274" s="4" t="str">
        <f t="shared" ca="1" si="4"/>
        <v/>
      </c>
      <c r="E274" s="2" t="str">
        <f ca="1">IF(G274="","",IF(COUNTIF(G$1:G274,G274)&gt;1,"",IF(COUNTIF(G:G,G274)&gt;=1,"左表に入れますねぇ","")))</f>
        <v/>
      </c>
      <c r="F274" s="2" t="str">
        <f ca="1">IF(ISNA(VLOOKUP('全表融合(関数用)'!W274,'全表融合(関数用)'!X$2:AB$9999,3,FALSE)),"",VLOOKUP('全表融合(関数用)'!W274,'全表融合(関数用)'!X$2:AB$9999,3,FALSE))</f>
        <v/>
      </c>
      <c r="G274" s="2" t="str">
        <f ca="1">IF(ISNA(VLOOKUP('全表融合(関数用)'!W274,'全表融合(関数用)'!X$2:AB$9999,4,FALSE)),"",VLOOKUP('全表融合(関数用)'!W274,'全表融合(関数用)'!X$2:AB$9999,4,FALSE))</f>
        <v/>
      </c>
      <c r="H274" s="2" t="str">
        <f ca="1">IF(ISNA(VLOOKUP('全表融合(関数用)'!W274,'全表融合(関数用)'!X$2:AB$9999,5,FALSE)),"",VLOOKUP('全表融合(関数用)'!W274,'全表融合(関数用)'!X$2:AB$9999,5,FALSE))</f>
        <v/>
      </c>
      <c r="I274" s="4" t="str">
        <f ca="1">IF(SUMIF('全表融合(関数用)'!Z:Z,F274,'全表融合(関数用)'!AC:AC)=0,"",SUMIF('全表融合(関数用)'!Z:Z,F274,'全表融合(関数用)'!AC:AC))</f>
        <v/>
      </c>
    </row>
    <row r="275" spans="3:9">
      <c r="C275" s="1" t="s">
        <v>2485</v>
      </c>
      <c r="D275" s="4" t="str">
        <f t="shared" ca="1" si="4"/>
        <v/>
      </c>
      <c r="E275" s="2" t="str">
        <f ca="1">IF(G275="","",IF(COUNTIF(G$1:G275,G275)&gt;1,"",IF(COUNTIF(G:G,G275)&gt;=1,"左表に入れますねぇ","")))</f>
        <v/>
      </c>
      <c r="F275" s="2" t="str">
        <f ca="1">IF(ISNA(VLOOKUP('全表融合(関数用)'!W275,'全表融合(関数用)'!X$2:AB$9999,3,FALSE)),"",VLOOKUP('全表融合(関数用)'!W275,'全表融合(関数用)'!X$2:AB$9999,3,FALSE))</f>
        <v/>
      </c>
      <c r="G275" s="2" t="str">
        <f ca="1">IF(ISNA(VLOOKUP('全表融合(関数用)'!W275,'全表融合(関数用)'!X$2:AB$9999,4,FALSE)),"",VLOOKUP('全表融合(関数用)'!W275,'全表融合(関数用)'!X$2:AB$9999,4,FALSE))</f>
        <v/>
      </c>
      <c r="H275" s="2" t="str">
        <f ca="1">IF(ISNA(VLOOKUP('全表融合(関数用)'!W275,'全表融合(関数用)'!X$2:AB$9999,5,FALSE)),"",VLOOKUP('全表融合(関数用)'!W275,'全表融合(関数用)'!X$2:AB$9999,5,FALSE))</f>
        <v/>
      </c>
      <c r="I275" s="4" t="str">
        <f ca="1">IF(SUMIF('全表融合(関数用)'!Z:Z,F275,'全表融合(関数用)'!AC:AC)=0,"",SUMIF('全表融合(関数用)'!Z:Z,F275,'全表融合(関数用)'!AC:AC))</f>
        <v/>
      </c>
    </row>
    <row r="276" spans="3:9">
      <c r="C276" s="1" t="s">
        <v>2486</v>
      </c>
      <c r="D276" s="4" t="str">
        <f t="shared" ca="1" si="4"/>
        <v/>
      </c>
      <c r="E276" s="2" t="str">
        <f ca="1">IF(G276="","",IF(COUNTIF(G$1:G276,G276)&gt;1,"",IF(COUNTIF(G:G,G276)&gt;=1,"左表に入れますねぇ","")))</f>
        <v/>
      </c>
      <c r="F276" s="2" t="str">
        <f ca="1">IF(ISNA(VLOOKUP('全表融合(関数用)'!W276,'全表融合(関数用)'!X$2:AB$9999,3,FALSE)),"",VLOOKUP('全表融合(関数用)'!W276,'全表融合(関数用)'!X$2:AB$9999,3,FALSE))</f>
        <v/>
      </c>
      <c r="G276" s="2" t="str">
        <f ca="1">IF(ISNA(VLOOKUP('全表融合(関数用)'!W276,'全表融合(関数用)'!X$2:AB$9999,4,FALSE)),"",VLOOKUP('全表融合(関数用)'!W276,'全表融合(関数用)'!X$2:AB$9999,4,FALSE))</f>
        <v/>
      </c>
      <c r="H276" s="2" t="str">
        <f ca="1">IF(ISNA(VLOOKUP('全表融合(関数用)'!W276,'全表融合(関数用)'!X$2:AB$9999,5,FALSE)),"",VLOOKUP('全表融合(関数用)'!W276,'全表融合(関数用)'!X$2:AB$9999,5,FALSE))</f>
        <v/>
      </c>
      <c r="I276" s="4" t="str">
        <f ca="1">IF(SUMIF('全表融合(関数用)'!Z:Z,F276,'全表融合(関数用)'!AC:AC)=0,"",SUMIF('全表融合(関数用)'!Z:Z,F276,'全表融合(関数用)'!AC:AC))</f>
        <v/>
      </c>
    </row>
    <row r="277" spans="3:9">
      <c r="C277" s="1" t="s">
        <v>2487</v>
      </c>
      <c r="D277" s="4" t="str">
        <f t="shared" ca="1" si="4"/>
        <v/>
      </c>
      <c r="E277" s="2" t="str">
        <f ca="1">IF(G277="","",IF(COUNTIF(G$1:G277,G277)&gt;1,"",IF(COUNTIF(G:G,G277)&gt;=1,"左表に入れますねぇ","")))</f>
        <v/>
      </c>
      <c r="F277" s="2" t="str">
        <f ca="1">IF(ISNA(VLOOKUP('全表融合(関数用)'!W277,'全表融合(関数用)'!X$2:AB$9999,3,FALSE)),"",VLOOKUP('全表融合(関数用)'!W277,'全表融合(関数用)'!X$2:AB$9999,3,FALSE))</f>
        <v/>
      </c>
      <c r="G277" s="2" t="str">
        <f ca="1">IF(ISNA(VLOOKUP('全表融合(関数用)'!W277,'全表融合(関数用)'!X$2:AB$9999,4,FALSE)),"",VLOOKUP('全表融合(関数用)'!W277,'全表融合(関数用)'!X$2:AB$9999,4,FALSE))</f>
        <v/>
      </c>
      <c r="H277" s="2" t="str">
        <f ca="1">IF(ISNA(VLOOKUP('全表融合(関数用)'!W277,'全表融合(関数用)'!X$2:AB$9999,5,FALSE)),"",VLOOKUP('全表融合(関数用)'!W277,'全表融合(関数用)'!X$2:AB$9999,5,FALSE))</f>
        <v/>
      </c>
      <c r="I277" s="4" t="str">
        <f ca="1">IF(SUMIF('全表融合(関数用)'!Z:Z,F277,'全表融合(関数用)'!AC:AC)=0,"",SUMIF('全表融合(関数用)'!Z:Z,F277,'全表融合(関数用)'!AC:AC))</f>
        <v/>
      </c>
    </row>
    <row r="278" spans="3:9">
      <c r="C278" s="1" t="s">
        <v>2488</v>
      </c>
      <c r="D278" s="4" t="str">
        <f t="shared" ca="1" si="4"/>
        <v/>
      </c>
      <c r="E278" s="2" t="str">
        <f ca="1">IF(G278="","",IF(COUNTIF(G$1:G278,G278)&gt;1,"",IF(COUNTIF(G:G,G278)&gt;=1,"左表に入れますねぇ","")))</f>
        <v/>
      </c>
      <c r="F278" s="2" t="str">
        <f ca="1">IF(ISNA(VLOOKUP('全表融合(関数用)'!W278,'全表融合(関数用)'!X$2:AB$9999,3,FALSE)),"",VLOOKUP('全表融合(関数用)'!W278,'全表融合(関数用)'!X$2:AB$9999,3,FALSE))</f>
        <v/>
      </c>
      <c r="G278" s="2" t="str">
        <f ca="1">IF(ISNA(VLOOKUP('全表融合(関数用)'!W278,'全表融合(関数用)'!X$2:AB$9999,4,FALSE)),"",VLOOKUP('全表融合(関数用)'!W278,'全表融合(関数用)'!X$2:AB$9999,4,FALSE))</f>
        <v/>
      </c>
      <c r="H278" s="2" t="str">
        <f ca="1">IF(ISNA(VLOOKUP('全表融合(関数用)'!W278,'全表融合(関数用)'!X$2:AB$9999,5,FALSE)),"",VLOOKUP('全表融合(関数用)'!W278,'全表融合(関数用)'!X$2:AB$9999,5,FALSE))</f>
        <v/>
      </c>
      <c r="I278" s="4" t="str">
        <f ca="1">IF(SUMIF('全表融合(関数用)'!Z:Z,F278,'全表融合(関数用)'!AC:AC)=0,"",SUMIF('全表融合(関数用)'!Z:Z,F278,'全表融合(関数用)'!AC:AC))</f>
        <v/>
      </c>
    </row>
    <row r="279" spans="3:9">
      <c r="C279" s="1" t="s">
        <v>2489</v>
      </c>
      <c r="D279" s="4" t="str">
        <f t="shared" ca="1" si="4"/>
        <v/>
      </c>
      <c r="E279" s="2" t="str">
        <f ca="1">IF(G279="","",IF(COUNTIF(G$1:G279,G279)&gt;1,"",IF(COUNTIF(G:G,G279)&gt;=1,"左表に入れますねぇ","")))</f>
        <v/>
      </c>
      <c r="F279" s="2" t="str">
        <f ca="1">IF(ISNA(VLOOKUP('全表融合(関数用)'!W279,'全表融合(関数用)'!X$2:AB$9999,3,FALSE)),"",VLOOKUP('全表融合(関数用)'!W279,'全表融合(関数用)'!X$2:AB$9999,3,FALSE))</f>
        <v/>
      </c>
      <c r="G279" s="2" t="str">
        <f ca="1">IF(ISNA(VLOOKUP('全表融合(関数用)'!W279,'全表融合(関数用)'!X$2:AB$9999,4,FALSE)),"",VLOOKUP('全表融合(関数用)'!W279,'全表融合(関数用)'!X$2:AB$9999,4,FALSE))</f>
        <v/>
      </c>
      <c r="H279" s="2" t="str">
        <f ca="1">IF(ISNA(VLOOKUP('全表融合(関数用)'!W279,'全表融合(関数用)'!X$2:AB$9999,5,FALSE)),"",VLOOKUP('全表融合(関数用)'!W279,'全表融合(関数用)'!X$2:AB$9999,5,FALSE))</f>
        <v/>
      </c>
      <c r="I279" s="4" t="str">
        <f ca="1">IF(SUMIF('全表融合(関数用)'!Z:Z,F279,'全表融合(関数用)'!AC:AC)=0,"",SUMIF('全表融合(関数用)'!Z:Z,F279,'全表融合(関数用)'!AC:AC))</f>
        <v/>
      </c>
    </row>
    <row r="280" spans="3:9">
      <c r="C280" s="1" t="s">
        <v>2490</v>
      </c>
      <c r="D280" s="4" t="str">
        <f t="shared" ca="1" si="4"/>
        <v/>
      </c>
      <c r="E280" s="2" t="str">
        <f ca="1">IF(G280="","",IF(COUNTIF(G$1:G280,G280)&gt;1,"",IF(COUNTIF(G:G,G280)&gt;=1,"左表に入れますねぇ","")))</f>
        <v/>
      </c>
      <c r="F280" s="2" t="str">
        <f ca="1">IF(ISNA(VLOOKUP('全表融合(関数用)'!W280,'全表融合(関数用)'!X$2:AB$9999,3,FALSE)),"",VLOOKUP('全表融合(関数用)'!W280,'全表融合(関数用)'!X$2:AB$9999,3,FALSE))</f>
        <v/>
      </c>
      <c r="G280" s="2" t="str">
        <f ca="1">IF(ISNA(VLOOKUP('全表融合(関数用)'!W280,'全表融合(関数用)'!X$2:AB$9999,4,FALSE)),"",VLOOKUP('全表融合(関数用)'!W280,'全表融合(関数用)'!X$2:AB$9999,4,FALSE))</f>
        <v/>
      </c>
      <c r="H280" s="2" t="str">
        <f ca="1">IF(ISNA(VLOOKUP('全表融合(関数用)'!W280,'全表融合(関数用)'!X$2:AB$9999,5,FALSE)),"",VLOOKUP('全表融合(関数用)'!W280,'全表融合(関数用)'!X$2:AB$9999,5,FALSE))</f>
        <v/>
      </c>
      <c r="I280" s="4" t="str">
        <f ca="1">IF(SUMIF('全表融合(関数用)'!Z:Z,F280,'全表融合(関数用)'!AC:AC)=0,"",SUMIF('全表融合(関数用)'!Z:Z,F280,'全表融合(関数用)'!AC:AC))</f>
        <v/>
      </c>
    </row>
    <row r="281" spans="3:9">
      <c r="C281" s="1" t="s">
        <v>2491</v>
      </c>
      <c r="D281" s="4" t="str">
        <f t="shared" ca="1" si="4"/>
        <v/>
      </c>
      <c r="E281" s="2" t="str">
        <f ca="1">IF(G281="","",IF(COUNTIF(G$1:G281,G281)&gt;1,"",IF(COUNTIF(G:G,G281)&gt;=1,"左表に入れますねぇ","")))</f>
        <v/>
      </c>
      <c r="F281" s="2" t="str">
        <f ca="1">IF(ISNA(VLOOKUP('全表融合(関数用)'!W281,'全表融合(関数用)'!X$2:AB$9999,3,FALSE)),"",VLOOKUP('全表融合(関数用)'!W281,'全表融合(関数用)'!X$2:AB$9999,3,FALSE))</f>
        <v/>
      </c>
      <c r="G281" s="2" t="str">
        <f ca="1">IF(ISNA(VLOOKUP('全表融合(関数用)'!W281,'全表融合(関数用)'!X$2:AB$9999,4,FALSE)),"",VLOOKUP('全表融合(関数用)'!W281,'全表融合(関数用)'!X$2:AB$9999,4,FALSE))</f>
        <v/>
      </c>
      <c r="H281" s="2" t="str">
        <f ca="1">IF(ISNA(VLOOKUP('全表融合(関数用)'!W281,'全表融合(関数用)'!X$2:AB$9999,5,FALSE)),"",VLOOKUP('全表融合(関数用)'!W281,'全表融合(関数用)'!X$2:AB$9999,5,FALSE))</f>
        <v/>
      </c>
      <c r="I281" s="4" t="str">
        <f ca="1">IF(SUMIF('全表融合(関数用)'!Z:Z,F281,'全表融合(関数用)'!AC:AC)=0,"",SUMIF('全表融合(関数用)'!Z:Z,F281,'全表融合(関数用)'!AC:AC))</f>
        <v/>
      </c>
    </row>
    <row r="282" spans="3:9">
      <c r="C282" s="1" t="s">
        <v>2492</v>
      </c>
      <c r="D282" s="4" t="str">
        <f t="shared" ca="1" si="4"/>
        <v/>
      </c>
      <c r="E282" s="2" t="str">
        <f ca="1">IF(G282="","",IF(COUNTIF(G$1:G282,G282)&gt;1,"",IF(COUNTIF(G:G,G282)&gt;=1,"左表に入れますねぇ","")))</f>
        <v/>
      </c>
      <c r="F282" s="2" t="str">
        <f ca="1">IF(ISNA(VLOOKUP('全表融合(関数用)'!W282,'全表融合(関数用)'!X$2:AB$9999,3,FALSE)),"",VLOOKUP('全表融合(関数用)'!W282,'全表融合(関数用)'!X$2:AB$9999,3,FALSE))</f>
        <v/>
      </c>
      <c r="G282" s="2" t="str">
        <f ca="1">IF(ISNA(VLOOKUP('全表融合(関数用)'!W282,'全表融合(関数用)'!X$2:AB$9999,4,FALSE)),"",VLOOKUP('全表融合(関数用)'!W282,'全表融合(関数用)'!X$2:AB$9999,4,FALSE))</f>
        <v/>
      </c>
      <c r="H282" s="2" t="str">
        <f ca="1">IF(ISNA(VLOOKUP('全表融合(関数用)'!W282,'全表融合(関数用)'!X$2:AB$9999,5,FALSE)),"",VLOOKUP('全表融合(関数用)'!W282,'全表融合(関数用)'!X$2:AB$9999,5,FALSE))</f>
        <v/>
      </c>
      <c r="I282" s="4" t="str">
        <f ca="1">IF(SUMIF('全表融合(関数用)'!Z:Z,F282,'全表融合(関数用)'!AC:AC)=0,"",SUMIF('全表融合(関数用)'!Z:Z,F282,'全表融合(関数用)'!AC:AC))</f>
        <v/>
      </c>
    </row>
    <row r="283" spans="3:9">
      <c r="C283" s="1" t="s">
        <v>2493</v>
      </c>
      <c r="D283" s="4" t="str">
        <f t="shared" ca="1" si="4"/>
        <v/>
      </c>
      <c r="E283" s="2" t="str">
        <f ca="1">IF(G283="","",IF(COUNTIF(G$1:G283,G283)&gt;1,"",IF(COUNTIF(G:G,G283)&gt;=1,"左表に入れますねぇ","")))</f>
        <v/>
      </c>
      <c r="F283" s="2" t="str">
        <f ca="1">IF(ISNA(VLOOKUP('全表融合(関数用)'!W283,'全表融合(関数用)'!X$2:AB$9999,3,FALSE)),"",VLOOKUP('全表融合(関数用)'!W283,'全表融合(関数用)'!X$2:AB$9999,3,FALSE))</f>
        <v/>
      </c>
      <c r="G283" s="2" t="str">
        <f ca="1">IF(ISNA(VLOOKUP('全表融合(関数用)'!W283,'全表融合(関数用)'!X$2:AB$9999,4,FALSE)),"",VLOOKUP('全表融合(関数用)'!W283,'全表融合(関数用)'!X$2:AB$9999,4,FALSE))</f>
        <v/>
      </c>
      <c r="H283" s="2" t="str">
        <f ca="1">IF(ISNA(VLOOKUP('全表融合(関数用)'!W283,'全表融合(関数用)'!X$2:AB$9999,5,FALSE)),"",VLOOKUP('全表融合(関数用)'!W283,'全表融合(関数用)'!X$2:AB$9999,5,FALSE))</f>
        <v/>
      </c>
      <c r="I283" s="4" t="str">
        <f ca="1">IF(SUMIF('全表融合(関数用)'!Z:Z,F283,'全表融合(関数用)'!AC:AC)=0,"",SUMIF('全表融合(関数用)'!Z:Z,F283,'全表融合(関数用)'!AC:AC))</f>
        <v/>
      </c>
    </row>
    <row r="284" spans="3:9">
      <c r="C284" s="1" t="s">
        <v>2494</v>
      </c>
      <c r="D284" s="4" t="str">
        <f t="shared" ca="1" si="4"/>
        <v/>
      </c>
      <c r="E284" s="2" t="str">
        <f ca="1">IF(G284="","",IF(COUNTIF(G$1:G284,G284)&gt;1,"",IF(COUNTIF(G:G,G284)&gt;=1,"左表に入れますねぇ","")))</f>
        <v/>
      </c>
      <c r="F284" s="2" t="str">
        <f ca="1">IF(ISNA(VLOOKUP('全表融合(関数用)'!W284,'全表融合(関数用)'!X$2:AB$9999,3,FALSE)),"",VLOOKUP('全表融合(関数用)'!W284,'全表融合(関数用)'!X$2:AB$9999,3,FALSE))</f>
        <v/>
      </c>
      <c r="G284" s="2" t="str">
        <f ca="1">IF(ISNA(VLOOKUP('全表融合(関数用)'!W284,'全表融合(関数用)'!X$2:AB$9999,4,FALSE)),"",VLOOKUP('全表融合(関数用)'!W284,'全表融合(関数用)'!X$2:AB$9999,4,FALSE))</f>
        <v/>
      </c>
      <c r="H284" s="2" t="str">
        <f ca="1">IF(ISNA(VLOOKUP('全表融合(関数用)'!W284,'全表融合(関数用)'!X$2:AB$9999,5,FALSE)),"",VLOOKUP('全表融合(関数用)'!W284,'全表融合(関数用)'!X$2:AB$9999,5,FALSE))</f>
        <v/>
      </c>
      <c r="I284" s="4" t="str">
        <f ca="1">IF(SUMIF('全表融合(関数用)'!Z:Z,F284,'全表融合(関数用)'!AC:AC)=0,"",SUMIF('全表融合(関数用)'!Z:Z,F284,'全表融合(関数用)'!AC:AC))</f>
        <v/>
      </c>
    </row>
    <row r="285" spans="3:9">
      <c r="C285" s="1" t="s">
        <v>2495</v>
      </c>
      <c r="D285" s="4" t="str">
        <f t="shared" ca="1" si="4"/>
        <v/>
      </c>
      <c r="E285" s="2" t="str">
        <f ca="1">IF(G285="","",IF(COUNTIF(G$1:G285,G285)&gt;1,"",IF(COUNTIF(G:G,G285)&gt;=1,"左表に入れますねぇ","")))</f>
        <v/>
      </c>
      <c r="F285" s="2" t="str">
        <f ca="1">IF(ISNA(VLOOKUP('全表融合(関数用)'!W285,'全表融合(関数用)'!X$2:AB$9999,3,FALSE)),"",VLOOKUP('全表融合(関数用)'!W285,'全表融合(関数用)'!X$2:AB$9999,3,FALSE))</f>
        <v/>
      </c>
      <c r="G285" s="2" t="str">
        <f ca="1">IF(ISNA(VLOOKUP('全表融合(関数用)'!W285,'全表融合(関数用)'!X$2:AB$9999,4,FALSE)),"",VLOOKUP('全表融合(関数用)'!W285,'全表融合(関数用)'!X$2:AB$9999,4,FALSE))</f>
        <v/>
      </c>
      <c r="H285" s="2" t="str">
        <f ca="1">IF(ISNA(VLOOKUP('全表融合(関数用)'!W285,'全表融合(関数用)'!X$2:AB$9999,5,FALSE)),"",VLOOKUP('全表融合(関数用)'!W285,'全表融合(関数用)'!X$2:AB$9999,5,FALSE))</f>
        <v/>
      </c>
      <c r="I285" s="4" t="str">
        <f ca="1">IF(SUMIF('全表融合(関数用)'!Z:Z,F285,'全表融合(関数用)'!AC:AC)=0,"",SUMIF('全表融合(関数用)'!Z:Z,F285,'全表融合(関数用)'!AC:AC))</f>
        <v/>
      </c>
    </row>
    <row r="286" spans="3:9">
      <c r="C286" s="1" t="s">
        <v>2496</v>
      </c>
      <c r="D286" s="4" t="str">
        <f t="shared" ca="1" si="4"/>
        <v/>
      </c>
      <c r="E286" s="2" t="str">
        <f ca="1">IF(G286="","",IF(COUNTIF(G$1:G286,G286)&gt;1,"",IF(COUNTIF(G:G,G286)&gt;=1,"左表に入れますねぇ","")))</f>
        <v/>
      </c>
      <c r="F286" s="2" t="str">
        <f ca="1">IF(ISNA(VLOOKUP('全表融合(関数用)'!W286,'全表融合(関数用)'!X$2:AB$9999,3,FALSE)),"",VLOOKUP('全表融合(関数用)'!W286,'全表融合(関数用)'!X$2:AB$9999,3,FALSE))</f>
        <v/>
      </c>
      <c r="G286" s="2" t="str">
        <f ca="1">IF(ISNA(VLOOKUP('全表融合(関数用)'!W286,'全表融合(関数用)'!X$2:AB$9999,4,FALSE)),"",VLOOKUP('全表融合(関数用)'!W286,'全表融合(関数用)'!X$2:AB$9999,4,FALSE))</f>
        <v/>
      </c>
      <c r="H286" s="2" t="str">
        <f ca="1">IF(ISNA(VLOOKUP('全表融合(関数用)'!W286,'全表融合(関数用)'!X$2:AB$9999,5,FALSE)),"",VLOOKUP('全表融合(関数用)'!W286,'全表融合(関数用)'!X$2:AB$9999,5,FALSE))</f>
        <v/>
      </c>
      <c r="I286" s="4" t="str">
        <f ca="1">IF(SUMIF('全表融合(関数用)'!Z:Z,F286,'全表融合(関数用)'!AC:AC)=0,"",SUMIF('全表融合(関数用)'!Z:Z,F286,'全表融合(関数用)'!AC:AC))</f>
        <v/>
      </c>
    </row>
    <row r="287" spans="3:9">
      <c r="C287" s="1" t="s">
        <v>2497</v>
      </c>
      <c r="D287" s="4" t="str">
        <f t="shared" ca="1" si="4"/>
        <v/>
      </c>
      <c r="E287" s="2" t="str">
        <f ca="1">IF(G287="","",IF(COUNTIF(G$1:G287,G287)&gt;1,"",IF(COUNTIF(G:G,G287)&gt;=1,"左表に入れますねぇ","")))</f>
        <v/>
      </c>
      <c r="F287" s="2" t="str">
        <f ca="1">IF(ISNA(VLOOKUP('全表融合(関数用)'!W287,'全表融合(関数用)'!X$2:AB$9999,3,FALSE)),"",VLOOKUP('全表融合(関数用)'!W287,'全表融合(関数用)'!X$2:AB$9999,3,FALSE))</f>
        <v/>
      </c>
      <c r="G287" s="2" t="str">
        <f ca="1">IF(ISNA(VLOOKUP('全表融合(関数用)'!W287,'全表融合(関数用)'!X$2:AB$9999,4,FALSE)),"",VLOOKUP('全表融合(関数用)'!W287,'全表融合(関数用)'!X$2:AB$9999,4,FALSE))</f>
        <v/>
      </c>
      <c r="H287" s="2" t="str">
        <f ca="1">IF(ISNA(VLOOKUP('全表融合(関数用)'!W287,'全表融合(関数用)'!X$2:AB$9999,5,FALSE)),"",VLOOKUP('全表融合(関数用)'!W287,'全表融合(関数用)'!X$2:AB$9999,5,FALSE))</f>
        <v/>
      </c>
      <c r="I287" s="4" t="str">
        <f ca="1">IF(SUMIF('全表融合(関数用)'!Z:Z,F287,'全表融合(関数用)'!AC:AC)=0,"",SUMIF('全表融合(関数用)'!Z:Z,F287,'全表融合(関数用)'!AC:AC))</f>
        <v/>
      </c>
    </row>
    <row r="288" spans="3:9">
      <c r="C288" s="1" t="s">
        <v>2498</v>
      </c>
      <c r="D288" s="4" t="str">
        <f t="shared" ca="1" si="4"/>
        <v/>
      </c>
      <c r="E288" s="2" t="str">
        <f ca="1">IF(G288="","",IF(COUNTIF(G$1:G288,G288)&gt;1,"",IF(COUNTIF(G:G,G288)&gt;=1,"左表に入れますねぇ","")))</f>
        <v/>
      </c>
      <c r="F288" s="2" t="str">
        <f ca="1">IF(ISNA(VLOOKUP('全表融合(関数用)'!W288,'全表融合(関数用)'!X$2:AB$9999,3,FALSE)),"",VLOOKUP('全表融合(関数用)'!W288,'全表融合(関数用)'!X$2:AB$9999,3,FALSE))</f>
        <v/>
      </c>
      <c r="G288" s="2" t="str">
        <f ca="1">IF(ISNA(VLOOKUP('全表融合(関数用)'!W288,'全表融合(関数用)'!X$2:AB$9999,4,FALSE)),"",VLOOKUP('全表融合(関数用)'!W288,'全表融合(関数用)'!X$2:AB$9999,4,FALSE))</f>
        <v/>
      </c>
      <c r="H288" s="2" t="str">
        <f ca="1">IF(ISNA(VLOOKUP('全表融合(関数用)'!W288,'全表融合(関数用)'!X$2:AB$9999,5,FALSE)),"",VLOOKUP('全表融合(関数用)'!W288,'全表融合(関数用)'!X$2:AB$9999,5,FALSE))</f>
        <v/>
      </c>
      <c r="I288" s="4" t="str">
        <f ca="1">IF(SUMIF('全表融合(関数用)'!Z:Z,F288,'全表融合(関数用)'!AC:AC)=0,"",SUMIF('全表融合(関数用)'!Z:Z,F288,'全表融合(関数用)'!AC:AC))</f>
        <v/>
      </c>
    </row>
    <row r="289" spans="3:9">
      <c r="C289" s="1" t="s">
        <v>2499</v>
      </c>
      <c r="D289" s="4" t="str">
        <f t="shared" ca="1" si="4"/>
        <v/>
      </c>
      <c r="E289" s="2" t="str">
        <f ca="1">IF(G289="","",IF(COUNTIF(G$1:G289,G289)&gt;1,"",IF(COUNTIF(G:G,G289)&gt;=1,"左表に入れますねぇ","")))</f>
        <v/>
      </c>
      <c r="F289" s="2" t="str">
        <f ca="1">IF(ISNA(VLOOKUP('全表融合(関数用)'!W289,'全表融合(関数用)'!X$2:AB$9999,3,FALSE)),"",VLOOKUP('全表融合(関数用)'!W289,'全表融合(関数用)'!X$2:AB$9999,3,FALSE))</f>
        <v/>
      </c>
      <c r="G289" s="2" t="str">
        <f ca="1">IF(ISNA(VLOOKUP('全表融合(関数用)'!W289,'全表融合(関数用)'!X$2:AB$9999,4,FALSE)),"",VLOOKUP('全表融合(関数用)'!W289,'全表融合(関数用)'!X$2:AB$9999,4,FALSE))</f>
        <v/>
      </c>
      <c r="H289" s="2" t="str">
        <f ca="1">IF(ISNA(VLOOKUP('全表融合(関数用)'!W289,'全表融合(関数用)'!X$2:AB$9999,5,FALSE)),"",VLOOKUP('全表融合(関数用)'!W289,'全表融合(関数用)'!X$2:AB$9999,5,FALSE))</f>
        <v/>
      </c>
      <c r="I289" s="4" t="str">
        <f ca="1">IF(SUMIF('全表融合(関数用)'!Z:Z,F289,'全表融合(関数用)'!AC:AC)=0,"",SUMIF('全表融合(関数用)'!Z:Z,F289,'全表融合(関数用)'!AC:AC))</f>
        <v/>
      </c>
    </row>
    <row r="290" spans="3:9">
      <c r="C290" s="1" t="s">
        <v>2500</v>
      </c>
      <c r="D290" s="4" t="str">
        <f t="shared" ca="1" si="4"/>
        <v/>
      </c>
      <c r="E290" s="2" t="str">
        <f ca="1">IF(G290="","",IF(COUNTIF(G$1:G290,G290)&gt;1,"",IF(COUNTIF(G:G,G290)&gt;=1,"左表に入れますねぇ","")))</f>
        <v/>
      </c>
      <c r="F290" s="2" t="str">
        <f ca="1">IF(ISNA(VLOOKUP('全表融合(関数用)'!W290,'全表融合(関数用)'!X$2:AB$9999,3,FALSE)),"",VLOOKUP('全表融合(関数用)'!W290,'全表融合(関数用)'!X$2:AB$9999,3,FALSE))</f>
        <v/>
      </c>
      <c r="G290" s="2" t="str">
        <f ca="1">IF(ISNA(VLOOKUP('全表融合(関数用)'!W290,'全表融合(関数用)'!X$2:AB$9999,4,FALSE)),"",VLOOKUP('全表融合(関数用)'!W290,'全表融合(関数用)'!X$2:AB$9999,4,FALSE))</f>
        <v/>
      </c>
      <c r="H290" s="2" t="str">
        <f ca="1">IF(ISNA(VLOOKUP('全表融合(関数用)'!W290,'全表融合(関数用)'!X$2:AB$9999,5,FALSE)),"",VLOOKUP('全表融合(関数用)'!W290,'全表融合(関数用)'!X$2:AB$9999,5,FALSE))</f>
        <v/>
      </c>
      <c r="I290" s="4" t="str">
        <f ca="1">IF(SUMIF('全表融合(関数用)'!Z:Z,F290,'全表融合(関数用)'!AC:AC)=0,"",SUMIF('全表融合(関数用)'!Z:Z,F290,'全表融合(関数用)'!AC:AC))</f>
        <v/>
      </c>
    </row>
    <row r="291" spans="3:9">
      <c r="C291" s="1" t="s">
        <v>2501</v>
      </c>
      <c r="D291" s="4" t="str">
        <f t="shared" ca="1" si="4"/>
        <v/>
      </c>
      <c r="E291" s="2" t="str">
        <f ca="1">IF(G291="","",IF(COUNTIF(G$1:G291,G291)&gt;1,"",IF(COUNTIF(G:G,G291)&gt;=1,"左表に入れますねぇ","")))</f>
        <v/>
      </c>
      <c r="F291" s="2" t="str">
        <f ca="1">IF(ISNA(VLOOKUP('全表融合(関数用)'!W291,'全表融合(関数用)'!X$2:AB$9999,3,FALSE)),"",VLOOKUP('全表融合(関数用)'!W291,'全表融合(関数用)'!X$2:AB$9999,3,FALSE))</f>
        <v/>
      </c>
      <c r="G291" s="2" t="str">
        <f ca="1">IF(ISNA(VLOOKUP('全表融合(関数用)'!W291,'全表融合(関数用)'!X$2:AB$9999,4,FALSE)),"",VLOOKUP('全表融合(関数用)'!W291,'全表融合(関数用)'!X$2:AB$9999,4,FALSE))</f>
        <v/>
      </c>
      <c r="H291" s="2" t="str">
        <f ca="1">IF(ISNA(VLOOKUP('全表融合(関数用)'!W291,'全表融合(関数用)'!X$2:AB$9999,5,FALSE)),"",VLOOKUP('全表融合(関数用)'!W291,'全表融合(関数用)'!X$2:AB$9999,5,FALSE))</f>
        <v/>
      </c>
      <c r="I291" s="4" t="str">
        <f ca="1">IF(SUMIF('全表融合(関数用)'!Z:Z,F291,'全表融合(関数用)'!AC:AC)=0,"",SUMIF('全表融合(関数用)'!Z:Z,F291,'全表融合(関数用)'!AC:AC))</f>
        <v/>
      </c>
    </row>
    <row r="292" spans="3:9">
      <c r="C292" s="1" t="s">
        <v>2502</v>
      </c>
      <c r="D292" s="4" t="str">
        <f t="shared" ca="1" si="4"/>
        <v/>
      </c>
      <c r="E292" s="2" t="str">
        <f ca="1">IF(G292="","",IF(COUNTIF(G$1:G292,G292)&gt;1,"",IF(COUNTIF(G:G,G292)&gt;=1,"左表に入れますねぇ","")))</f>
        <v/>
      </c>
      <c r="F292" s="2" t="str">
        <f ca="1">IF(ISNA(VLOOKUP('全表融合(関数用)'!W292,'全表融合(関数用)'!X$2:AB$9999,3,FALSE)),"",VLOOKUP('全表融合(関数用)'!W292,'全表融合(関数用)'!X$2:AB$9999,3,FALSE))</f>
        <v/>
      </c>
      <c r="G292" s="2" t="str">
        <f ca="1">IF(ISNA(VLOOKUP('全表融合(関数用)'!W292,'全表融合(関数用)'!X$2:AB$9999,4,FALSE)),"",VLOOKUP('全表融合(関数用)'!W292,'全表融合(関数用)'!X$2:AB$9999,4,FALSE))</f>
        <v/>
      </c>
      <c r="H292" s="2" t="str">
        <f ca="1">IF(ISNA(VLOOKUP('全表融合(関数用)'!W292,'全表融合(関数用)'!X$2:AB$9999,5,FALSE)),"",VLOOKUP('全表融合(関数用)'!W292,'全表融合(関数用)'!X$2:AB$9999,5,FALSE))</f>
        <v/>
      </c>
      <c r="I292" s="4" t="str">
        <f ca="1">IF(SUMIF('全表融合(関数用)'!Z:Z,F292,'全表融合(関数用)'!AC:AC)=0,"",SUMIF('全表融合(関数用)'!Z:Z,F292,'全表融合(関数用)'!AC:AC))</f>
        <v/>
      </c>
    </row>
    <row r="293" spans="3:9">
      <c r="C293" s="1" t="s">
        <v>2503</v>
      </c>
      <c r="D293" s="4" t="str">
        <f t="shared" ca="1" si="4"/>
        <v/>
      </c>
      <c r="E293" s="2" t="str">
        <f ca="1">IF(G293="","",IF(COUNTIF(G$1:G293,G293)&gt;1,"",IF(COUNTIF(G:G,G293)&gt;=1,"左表に入れますねぇ","")))</f>
        <v/>
      </c>
      <c r="F293" s="2" t="str">
        <f ca="1">IF(ISNA(VLOOKUP('全表融合(関数用)'!W293,'全表融合(関数用)'!X$2:AB$9999,3,FALSE)),"",VLOOKUP('全表融合(関数用)'!W293,'全表融合(関数用)'!X$2:AB$9999,3,FALSE))</f>
        <v/>
      </c>
      <c r="G293" s="2" t="str">
        <f ca="1">IF(ISNA(VLOOKUP('全表融合(関数用)'!W293,'全表融合(関数用)'!X$2:AB$9999,4,FALSE)),"",VLOOKUP('全表融合(関数用)'!W293,'全表融合(関数用)'!X$2:AB$9999,4,FALSE))</f>
        <v/>
      </c>
      <c r="H293" s="2" t="str">
        <f ca="1">IF(ISNA(VLOOKUP('全表融合(関数用)'!W293,'全表融合(関数用)'!X$2:AB$9999,5,FALSE)),"",VLOOKUP('全表融合(関数用)'!W293,'全表融合(関数用)'!X$2:AB$9999,5,FALSE))</f>
        <v/>
      </c>
      <c r="I293" s="4" t="str">
        <f ca="1">IF(SUMIF('全表融合(関数用)'!Z:Z,F293,'全表融合(関数用)'!AC:AC)=0,"",SUMIF('全表融合(関数用)'!Z:Z,F293,'全表融合(関数用)'!AC:AC))</f>
        <v/>
      </c>
    </row>
    <row r="294" spans="3:9">
      <c r="C294" s="1" t="s">
        <v>2504</v>
      </c>
      <c r="D294" s="4" t="str">
        <f t="shared" ca="1" si="4"/>
        <v/>
      </c>
      <c r="E294" s="2" t="str">
        <f ca="1">IF(G294="","",IF(COUNTIF(G$1:G294,G294)&gt;1,"",IF(COUNTIF(G:G,G294)&gt;=1,"左表に入れますねぇ","")))</f>
        <v/>
      </c>
      <c r="F294" s="2" t="str">
        <f ca="1">IF(ISNA(VLOOKUP('全表融合(関数用)'!W294,'全表融合(関数用)'!X$2:AB$9999,3,FALSE)),"",VLOOKUP('全表融合(関数用)'!W294,'全表融合(関数用)'!X$2:AB$9999,3,FALSE))</f>
        <v/>
      </c>
      <c r="G294" s="2" t="str">
        <f ca="1">IF(ISNA(VLOOKUP('全表融合(関数用)'!W294,'全表融合(関数用)'!X$2:AB$9999,4,FALSE)),"",VLOOKUP('全表融合(関数用)'!W294,'全表融合(関数用)'!X$2:AB$9999,4,FALSE))</f>
        <v/>
      </c>
      <c r="H294" s="2" t="str">
        <f ca="1">IF(ISNA(VLOOKUP('全表融合(関数用)'!W294,'全表融合(関数用)'!X$2:AB$9999,5,FALSE)),"",VLOOKUP('全表融合(関数用)'!W294,'全表融合(関数用)'!X$2:AB$9999,5,FALSE))</f>
        <v/>
      </c>
      <c r="I294" s="4" t="str">
        <f ca="1">IF(SUMIF('全表融合(関数用)'!Z:Z,F294,'全表融合(関数用)'!AC:AC)=0,"",SUMIF('全表融合(関数用)'!Z:Z,F294,'全表融合(関数用)'!AC:AC))</f>
        <v/>
      </c>
    </row>
    <row r="295" spans="3:9">
      <c r="C295" s="1" t="s">
        <v>2505</v>
      </c>
      <c r="D295" s="4" t="str">
        <f t="shared" ca="1" si="4"/>
        <v/>
      </c>
      <c r="E295" s="2" t="str">
        <f ca="1">IF(G295="","",IF(COUNTIF(G$1:G295,G295)&gt;1,"",IF(COUNTIF(G:G,G295)&gt;=1,"左表に入れますねぇ","")))</f>
        <v/>
      </c>
      <c r="F295" s="2" t="str">
        <f ca="1">IF(ISNA(VLOOKUP('全表融合(関数用)'!W295,'全表融合(関数用)'!X$2:AB$9999,3,FALSE)),"",VLOOKUP('全表融合(関数用)'!W295,'全表融合(関数用)'!X$2:AB$9999,3,FALSE))</f>
        <v/>
      </c>
      <c r="G295" s="2" t="str">
        <f ca="1">IF(ISNA(VLOOKUP('全表融合(関数用)'!W295,'全表融合(関数用)'!X$2:AB$9999,4,FALSE)),"",VLOOKUP('全表融合(関数用)'!W295,'全表融合(関数用)'!X$2:AB$9999,4,FALSE))</f>
        <v/>
      </c>
      <c r="H295" s="2" t="str">
        <f ca="1">IF(ISNA(VLOOKUP('全表融合(関数用)'!W295,'全表融合(関数用)'!X$2:AB$9999,5,FALSE)),"",VLOOKUP('全表融合(関数用)'!W295,'全表融合(関数用)'!X$2:AB$9999,5,FALSE))</f>
        <v/>
      </c>
      <c r="I295" s="4" t="str">
        <f ca="1">IF(SUMIF('全表融合(関数用)'!Z:Z,F295,'全表融合(関数用)'!AC:AC)=0,"",SUMIF('全表融合(関数用)'!Z:Z,F295,'全表融合(関数用)'!AC:AC))</f>
        <v/>
      </c>
    </row>
    <row r="296" spans="3:9">
      <c r="C296" s="1" t="s">
        <v>2506</v>
      </c>
      <c r="D296" s="4" t="str">
        <f t="shared" ca="1" si="4"/>
        <v/>
      </c>
      <c r="E296" s="2" t="str">
        <f ca="1">IF(G296="","",IF(COUNTIF(G$1:G296,G296)&gt;1,"",IF(COUNTIF(G:G,G296)&gt;=1,"左表に入れますねぇ","")))</f>
        <v/>
      </c>
      <c r="F296" s="2" t="str">
        <f ca="1">IF(ISNA(VLOOKUP('全表融合(関数用)'!W296,'全表融合(関数用)'!X$2:AB$9999,3,FALSE)),"",VLOOKUP('全表融合(関数用)'!W296,'全表融合(関数用)'!X$2:AB$9999,3,FALSE))</f>
        <v/>
      </c>
      <c r="G296" s="2" t="str">
        <f ca="1">IF(ISNA(VLOOKUP('全表融合(関数用)'!W296,'全表融合(関数用)'!X$2:AB$9999,4,FALSE)),"",VLOOKUP('全表融合(関数用)'!W296,'全表融合(関数用)'!X$2:AB$9999,4,FALSE))</f>
        <v/>
      </c>
      <c r="H296" s="2" t="str">
        <f ca="1">IF(ISNA(VLOOKUP('全表融合(関数用)'!W296,'全表融合(関数用)'!X$2:AB$9999,5,FALSE)),"",VLOOKUP('全表融合(関数用)'!W296,'全表融合(関数用)'!X$2:AB$9999,5,FALSE))</f>
        <v/>
      </c>
      <c r="I296" s="4" t="str">
        <f ca="1">IF(SUMIF('全表融合(関数用)'!Z:Z,F296,'全表融合(関数用)'!AC:AC)=0,"",SUMIF('全表融合(関数用)'!Z:Z,F296,'全表融合(関数用)'!AC:AC))</f>
        <v/>
      </c>
    </row>
    <row r="297" spans="3:9">
      <c r="C297" s="1" t="s">
        <v>2507</v>
      </c>
      <c r="D297" s="4" t="str">
        <f t="shared" ca="1" si="4"/>
        <v/>
      </c>
      <c r="E297" s="2" t="str">
        <f ca="1">IF(G297="","",IF(COUNTIF(G$1:G297,G297)&gt;1,"",IF(COUNTIF(G:G,G297)&gt;=1,"左表に入れますねぇ","")))</f>
        <v/>
      </c>
      <c r="F297" s="2" t="str">
        <f ca="1">IF(ISNA(VLOOKUP('全表融合(関数用)'!W297,'全表融合(関数用)'!X$2:AB$9999,3,FALSE)),"",VLOOKUP('全表融合(関数用)'!W297,'全表融合(関数用)'!X$2:AB$9999,3,FALSE))</f>
        <v/>
      </c>
      <c r="G297" s="2" t="str">
        <f ca="1">IF(ISNA(VLOOKUP('全表融合(関数用)'!W297,'全表融合(関数用)'!X$2:AB$9999,4,FALSE)),"",VLOOKUP('全表融合(関数用)'!W297,'全表融合(関数用)'!X$2:AB$9999,4,FALSE))</f>
        <v/>
      </c>
      <c r="H297" s="2" t="str">
        <f ca="1">IF(ISNA(VLOOKUP('全表融合(関数用)'!W297,'全表融合(関数用)'!X$2:AB$9999,5,FALSE)),"",VLOOKUP('全表融合(関数用)'!W297,'全表融合(関数用)'!X$2:AB$9999,5,FALSE))</f>
        <v/>
      </c>
      <c r="I297" s="4" t="str">
        <f ca="1">IF(SUMIF('全表融合(関数用)'!Z:Z,F297,'全表融合(関数用)'!AC:AC)=0,"",SUMIF('全表融合(関数用)'!Z:Z,F297,'全表融合(関数用)'!AC:AC))</f>
        <v/>
      </c>
    </row>
    <row r="298" spans="3:9">
      <c r="C298" s="1" t="s">
        <v>2508</v>
      </c>
      <c r="D298" s="4" t="str">
        <f t="shared" ca="1" si="4"/>
        <v/>
      </c>
      <c r="E298" s="2" t="str">
        <f ca="1">IF(G298="","",IF(COUNTIF(G$1:G298,G298)&gt;1,"",IF(COUNTIF(G:G,G298)&gt;=1,"左表に入れますねぇ","")))</f>
        <v/>
      </c>
      <c r="F298" s="2" t="str">
        <f ca="1">IF(ISNA(VLOOKUP('全表融合(関数用)'!W298,'全表融合(関数用)'!X$2:AB$9999,3,FALSE)),"",VLOOKUP('全表融合(関数用)'!W298,'全表融合(関数用)'!X$2:AB$9999,3,FALSE))</f>
        <v/>
      </c>
      <c r="G298" s="2" t="str">
        <f ca="1">IF(ISNA(VLOOKUP('全表融合(関数用)'!W298,'全表融合(関数用)'!X$2:AB$9999,4,FALSE)),"",VLOOKUP('全表融合(関数用)'!W298,'全表融合(関数用)'!X$2:AB$9999,4,FALSE))</f>
        <v/>
      </c>
      <c r="H298" s="2" t="str">
        <f ca="1">IF(ISNA(VLOOKUP('全表融合(関数用)'!W298,'全表融合(関数用)'!X$2:AB$9999,5,FALSE)),"",VLOOKUP('全表融合(関数用)'!W298,'全表融合(関数用)'!X$2:AB$9999,5,FALSE))</f>
        <v/>
      </c>
      <c r="I298" s="4" t="str">
        <f ca="1">IF(SUMIF('全表融合(関数用)'!Z:Z,F298,'全表融合(関数用)'!AC:AC)=0,"",SUMIF('全表融合(関数用)'!Z:Z,F298,'全表融合(関数用)'!AC:AC))</f>
        <v/>
      </c>
    </row>
    <row r="299" spans="3:9">
      <c r="C299" s="1" t="s">
        <v>2509</v>
      </c>
      <c r="D299" s="4" t="str">
        <f t="shared" ca="1" si="4"/>
        <v/>
      </c>
      <c r="E299" s="2" t="str">
        <f ca="1">IF(G299="","",IF(COUNTIF(G$1:G299,G299)&gt;1,"",IF(COUNTIF(G:G,G299)&gt;=1,"左表に入れますねぇ","")))</f>
        <v/>
      </c>
      <c r="F299" s="2" t="str">
        <f ca="1">IF(ISNA(VLOOKUP('全表融合(関数用)'!W299,'全表融合(関数用)'!X$2:AB$9999,3,FALSE)),"",VLOOKUP('全表融合(関数用)'!W299,'全表融合(関数用)'!X$2:AB$9999,3,FALSE))</f>
        <v/>
      </c>
      <c r="G299" s="2" t="str">
        <f ca="1">IF(ISNA(VLOOKUP('全表融合(関数用)'!W299,'全表融合(関数用)'!X$2:AB$9999,4,FALSE)),"",VLOOKUP('全表融合(関数用)'!W299,'全表融合(関数用)'!X$2:AB$9999,4,FALSE))</f>
        <v/>
      </c>
      <c r="H299" s="2" t="str">
        <f ca="1">IF(ISNA(VLOOKUP('全表融合(関数用)'!W299,'全表融合(関数用)'!X$2:AB$9999,5,FALSE)),"",VLOOKUP('全表融合(関数用)'!W299,'全表融合(関数用)'!X$2:AB$9999,5,FALSE))</f>
        <v/>
      </c>
      <c r="I299" s="4" t="str">
        <f ca="1">IF(SUMIF('全表融合(関数用)'!Z:Z,F299,'全表融合(関数用)'!AC:AC)=0,"",SUMIF('全表融合(関数用)'!Z:Z,F299,'全表融合(関数用)'!AC:AC))</f>
        <v/>
      </c>
    </row>
    <row r="300" spans="3:9">
      <c r="C300" s="1" t="s">
        <v>2510</v>
      </c>
      <c r="D300" s="4" t="str">
        <f t="shared" ca="1" si="4"/>
        <v/>
      </c>
      <c r="E300" s="2" t="str">
        <f ca="1">IF(G300="","",IF(COUNTIF(G$1:G300,G300)&gt;1,"",IF(COUNTIF(G:G,G300)&gt;=1,"左表に入れますねぇ","")))</f>
        <v/>
      </c>
      <c r="F300" s="2" t="str">
        <f ca="1">IF(ISNA(VLOOKUP('全表融合(関数用)'!W300,'全表融合(関数用)'!X$2:AB$9999,3,FALSE)),"",VLOOKUP('全表融合(関数用)'!W300,'全表融合(関数用)'!X$2:AB$9999,3,FALSE))</f>
        <v/>
      </c>
      <c r="G300" s="2" t="str">
        <f ca="1">IF(ISNA(VLOOKUP('全表融合(関数用)'!W300,'全表融合(関数用)'!X$2:AB$9999,4,FALSE)),"",VLOOKUP('全表融合(関数用)'!W300,'全表融合(関数用)'!X$2:AB$9999,4,FALSE))</f>
        <v/>
      </c>
      <c r="H300" s="2" t="str">
        <f ca="1">IF(ISNA(VLOOKUP('全表融合(関数用)'!W300,'全表融合(関数用)'!X$2:AB$9999,5,FALSE)),"",VLOOKUP('全表融合(関数用)'!W300,'全表融合(関数用)'!X$2:AB$9999,5,FALSE))</f>
        <v/>
      </c>
      <c r="I300" s="4" t="str">
        <f ca="1">IF(SUMIF('全表融合(関数用)'!Z:Z,F300,'全表融合(関数用)'!AC:AC)=0,"",SUMIF('全表融合(関数用)'!Z:Z,F300,'全表融合(関数用)'!AC:AC))</f>
        <v/>
      </c>
    </row>
    <row r="301" spans="3:9">
      <c r="C301" s="1" t="s">
        <v>2511</v>
      </c>
      <c r="D301" s="4" t="str">
        <f t="shared" ca="1" si="4"/>
        <v/>
      </c>
      <c r="E301" s="2" t="str">
        <f ca="1">IF(G301="","",IF(COUNTIF(G$1:G301,G301)&gt;1,"",IF(COUNTIF(G:G,G301)&gt;=1,"左表に入れますねぇ","")))</f>
        <v/>
      </c>
      <c r="F301" s="2" t="str">
        <f ca="1">IF(ISNA(VLOOKUP('全表融合(関数用)'!W301,'全表融合(関数用)'!X$2:AB$9999,3,FALSE)),"",VLOOKUP('全表融合(関数用)'!W301,'全表融合(関数用)'!X$2:AB$9999,3,FALSE))</f>
        <v/>
      </c>
      <c r="G301" s="2" t="str">
        <f ca="1">IF(ISNA(VLOOKUP('全表融合(関数用)'!W301,'全表融合(関数用)'!X$2:AB$9999,4,FALSE)),"",VLOOKUP('全表融合(関数用)'!W301,'全表融合(関数用)'!X$2:AB$9999,4,FALSE))</f>
        <v/>
      </c>
      <c r="H301" s="2" t="str">
        <f ca="1">IF(ISNA(VLOOKUP('全表融合(関数用)'!W301,'全表融合(関数用)'!X$2:AB$9999,5,FALSE)),"",VLOOKUP('全表融合(関数用)'!W301,'全表融合(関数用)'!X$2:AB$9999,5,FALSE))</f>
        <v/>
      </c>
      <c r="I301" s="4" t="str">
        <f ca="1">IF(SUMIF('全表融合(関数用)'!Z:Z,F301,'全表融合(関数用)'!AC:AC)=0,"",SUMIF('全表融合(関数用)'!Z:Z,F301,'全表融合(関数用)'!AC:AC))</f>
        <v/>
      </c>
    </row>
    <row r="302" spans="3:9">
      <c r="C302" s="1" t="s">
        <v>2512</v>
      </c>
      <c r="D302" s="4" t="str">
        <f t="shared" ca="1" si="4"/>
        <v/>
      </c>
      <c r="E302" s="2" t="str">
        <f ca="1">IF(G302="","",IF(COUNTIF(G$1:G302,G302)&gt;1,"",IF(COUNTIF(G:G,G302)&gt;=1,"左表に入れますねぇ","")))</f>
        <v/>
      </c>
      <c r="F302" s="2" t="str">
        <f ca="1">IF(ISNA(VLOOKUP('全表融合(関数用)'!W302,'全表融合(関数用)'!X$2:AB$9999,3,FALSE)),"",VLOOKUP('全表融合(関数用)'!W302,'全表融合(関数用)'!X$2:AB$9999,3,FALSE))</f>
        <v/>
      </c>
      <c r="G302" s="2" t="str">
        <f ca="1">IF(ISNA(VLOOKUP('全表融合(関数用)'!W302,'全表融合(関数用)'!X$2:AB$9999,4,FALSE)),"",VLOOKUP('全表融合(関数用)'!W302,'全表融合(関数用)'!X$2:AB$9999,4,FALSE))</f>
        <v/>
      </c>
      <c r="H302" s="2" t="str">
        <f ca="1">IF(ISNA(VLOOKUP('全表融合(関数用)'!W302,'全表融合(関数用)'!X$2:AB$9999,5,FALSE)),"",VLOOKUP('全表融合(関数用)'!W302,'全表融合(関数用)'!X$2:AB$9999,5,FALSE))</f>
        <v/>
      </c>
      <c r="I302" s="4" t="str">
        <f ca="1">IF(SUMIF('全表融合(関数用)'!Z:Z,F302,'全表融合(関数用)'!AC:AC)=0,"",SUMIF('全表融合(関数用)'!Z:Z,F302,'全表融合(関数用)'!AC:AC))</f>
        <v/>
      </c>
    </row>
    <row r="303" spans="3:9">
      <c r="C303" s="1" t="s">
        <v>2513</v>
      </c>
      <c r="D303" s="4" t="str">
        <f t="shared" ca="1" si="4"/>
        <v/>
      </c>
      <c r="E303" s="2" t="str">
        <f ca="1">IF(G303="","",IF(COUNTIF(G$1:G303,G303)&gt;1,"",IF(COUNTIF(G:G,G303)&gt;=1,"左表に入れますねぇ","")))</f>
        <v/>
      </c>
      <c r="F303" s="2" t="str">
        <f ca="1">IF(ISNA(VLOOKUP('全表融合(関数用)'!W303,'全表融合(関数用)'!X$2:AB$9999,3,FALSE)),"",VLOOKUP('全表融合(関数用)'!W303,'全表融合(関数用)'!X$2:AB$9999,3,FALSE))</f>
        <v/>
      </c>
      <c r="G303" s="2" t="str">
        <f ca="1">IF(ISNA(VLOOKUP('全表融合(関数用)'!W303,'全表融合(関数用)'!X$2:AB$9999,4,FALSE)),"",VLOOKUP('全表融合(関数用)'!W303,'全表融合(関数用)'!X$2:AB$9999,4,FALSE))</f>
        <v/>
      </c>
      <c r="H303" s="2" t="str">
        <f ca="1">IF(ISNA(VLOOKUP('全表融合(関数用)'!W303,'全表融合(関数用)'!X$2:AB$9999,5,FALSE)),"",VLOOKUP('全表融合(関数用)'!W303,'全表融合(関数用)'!X$2:AB$9999,5,FALSE))</f>
        <v/>
      </c>
      <c r="I303" s="4" t="str">
        <f ca="1">IF(SUMIF('全表融合(関数用)'!Z:Z,F303,'全表融合(関数用)'!AC:AC)=0,"",SUMIF('全表融合(関数用)'!Z:Z,F303,'全表融合(関数用)'!AC:AC))</f>
        <v/>
      </c>
    </row>
    <row r="304" spans="3:9">
      <c r="C304" s="1" t="s">
        <v>2514</v>
      </c>
      <c r="D304" s="4" t="str">
        <f t="shared" ca="1" si="4"/>
        <v/>
      </c>
      <c r="E304" s="2" t="str">
        <f ca="1">IF(G304="","",IF(COUNTIF(G$1:G304,G304)&gt;1,"",IF(COUNTIF(G:G,G304)&gt;=1,"左表に入れますねぇ","")))</f>
        <v/>
      </c>
      <c r="F304" s="2" t="str">
        <f ca="1">IF(ISNA(VLOOKUP('全表融合(関数用)'!W304,'全表融合(関数用)'!X$2:AB$9999,3,FALSE)),"",VLOOKUP('全表融合(関数用)'!W304,'全表融合(関数用)'!X$2:AB$9999,3,FALSE))</f>
        <v/>
      </c>
      <c r="G304" s="2" t="str">
        <f ca="1">IF(ISNA(VLOOKUP('全表融合(関数用)'!W304,'全表融合(関数用)'!X$2:AB$9999,4,FALSE)),"",VLOOKUP('全表融合(関数用)'!W304,'全表融合(関数用)'!X$2:AB$9999,4,FALSE))</f>
        <v/>
      </c>
      <c r="H304" s="2" t="str">
        <f ca="1">IF(ISNA(VLOOKUP('全表融合(関数用)'!W304,'全表融合(関数用)'!X$2:AB$9999,5,FALSE)),"",VLOOKUP('全表融合(関数用)'!W304,'全表融合(関数用)'!X$2:AB$9999,5,FALSE))</f>
        <v/>
      </c>
      <c r="I304" s="4" t="str">
        <f ca="1">IF(SUMIF('全表融合(関数用)'!Z:Z,F304,'全表融合(関数用)'!AC:AC)=0,"",SUMIF('全表融合(関数用)'!Z:Z,F304,'全表融合(関数用)'!AC:AC))</f>
        <v/>
      </c>
    </row>
    <row r="305" spans="3:9">
      <c r="C305" s="1" t="s">
        <v>2515</v>
      </c>
      <c r="D305" s="4" t="str">
        <f t="shared" ca="1" si="4"/>
        <v/>
      </c>
      <c r="E305" s="2" t="str">
        <f ca="1">IF(G305="","",IF(COUNTIF(G$1:G305,G305)&gt;1,"",IF(COUNTIF(G:G,G305)&gt;=1,"左表に入れますねぇ","")))</f>
        <v/>
      </c>
      <c r="F305" s="2" t="str">
        <f ca="1">IF(ISNA(VLOOKUP('全表融合(関数用)'!W305,'全表融合(関数用)'!X$2:AB$9999,3,FALSE)),"",VLOOKUP('全表融合(関数用)'!W305,'全表融合(関数用)'!X$2:AB$9999,3,FALSE))</f>
        <v/>
      </c>
      <c r="G305" s="2" t="str">
        <f ca="1">IF(ISNA(VLOOKUP('全表融合(関数用)'!W305,'全表融合(関数用)'!X$2:AB$9999,4,FALSE)),"",VLOOKUP('全表融合(関数用)'!W305,'全表融合(関数用)'!X$2:AB$9999,4,FALSE))</f>
        <v/>
      </c>
      <c r="H305" s="2" t="str">
        <f ca="1">IF(ISNA(VLOOKUP('全表融合(関数用)'!W305,'全表融合(関数用)'!X$2:AB$9999,5,FALSE)),"",VLOOKUP('全表融合(関数用)'!W305,'全表融合(関数用)'!X$2:AB$9999,5,FALSE))</f>
        <v/>
      </c>
      <c r="I305" s="4" t="str">
        <f ca="1">IF(SUMIF('全表融合(関数用)'!Z:Z,F305,'全表融合(関数用)'!AC:AC)=0,"",SUMIF('全表融合(関数用)'!Z:Z,F305,'全表融合(関数用)'!AC:AC))</f>
        <v/>
      </c>
    </row>
    <row r="306" spans="3:9">
      <c r="C306" s="1" t="s">
        <v>2516</v>
      </c>
      <c r="D306" s="4" t="str">
        <f t="shared" ca="1" si="4"/>
        <v/>
      </c>
      <c r="E306" s="2" t="str">
        <f ca="1">IF(G306="","",IF(COUNTIF(G$1:G306,G306)&gt;1,"",IF(COUNTIF(G:G,G306)&gt;=1,"左表に入れますねぇ","")))</f>
        <v/>
      </c>
      <c r="F306" s="2" t="str">
        <f ca="1">IF(ISNA(VLOOKUP('全表融合(関数用)'!W306,'全表融合(関数用)'!X$2:AB$9999,3,FALSE)),"",VLOOKUP('全表融合(関数用)'!W306,'全表融合(関数用)'!X$2:AB$9999,3,FALSE))</f>
        <v/>
      </c>
      <c r="G306" s="2" t="str">
        <f ca="1">IF(ISNA(VLOOKUP('全表融合(関数用)'!W306,'全表融合(関数用)'!X$2:AB$9999,4,FALSE)),"",VLOOKUP('全表融合(関数用)'!W306,'全表融合(関数用)'!X$2:AB$9999,4,FALSE))</f>
        <v/>
      </c>
      <c r="H306" s="2" t="str">
        <f ca="1">IF(ISNA(VLOOKUP('全表融合(関数用)'!W306,'全表融合(関数用)'!X$2:AB$9999,5,FALSE)),"",VLOOKUP('全表融合(関数用)'!W306,'全表融合(関数用)'!X$2:AB$9999,5,FALSE))</f>
        <v/>
      </c>
      <c r="I306" s="4" t="str">
        <f ca="1">IF(SUMIF('全表融合(関数用)'!Z:Z,F306,'全表融合(関数用)'!AC:AC)=0,"",SUMIF('全表融合(関数用)'!Z:Z,F306,'全表融合(関数用)'!AC:AC))</f>
        <v/>
      </c>
    </row>
    <row r="307" spans="3:9">
      <c r="C307" s="1" t="s">
        <v>2517</v>
      </c>
      <c r="D307" s="4" t="str">
        <f t="shared" ca="1" si="4"/>
        <v/>
      </c>
      <c r="E307" s="2" t="str">
        <f ca="1">IF(G307="","",IF(COUNTIF(G$1:G307,G307)&gt;1,"",IF(COUNTIF(G:G,G307)&gt;=1,"左表に入れますねぇ","")))</f>
        <v/>
      </c>
      <c r="F307" s="2" t="str">
        <f ca="1">IF(ISNA(VLOOKUP('全表融合(関数用)'!W307,'全表融合(関数用)'!X$2:AB$9999,3,FALSE)),"",VLOOKUP('全表融合(関数用)'!W307,'全表融合(関数用)'!X$2:AB$9999,3,FALSE))</f>
        <v/>
      </c>
      <c r="G307" s="2" t="str">
        <f ca="1">IF(ISNA(VLOOKUP('全表融合(関数用)'!W307,'全表融合(関数用)'!X$2:AB$9999,4,FALSE)),"",VLOOKUP('全表融合(関数用)'!W307,'全表融合(関数用)'!X$2:AB$9999,4,FALSE))</f>
        <v/>
      </c>
      <c r="H307" s="2" t="str">
        <f ca="1">IF(ISNA(VLOOKUP('全表融合(関数用)'!W307,'全表融合(関数用)'!X$2:AB$9999,5,FALSE)),"",VLOOKUP('全表融合(関数用)'!W307,'全表融合(関数用)'!X$2:AB$9999,5,FALSE))</f>
        <v/>
      </c>
      <c r="I307" s="4" t="str">
        <f ca="1">IF(SUMIF('全表融合(関数用)'!Z:Z,F307,'全表融合(関数用)'!AC:AC)=0,"",SUMIF('全表融合(関数用)'!Z:Z,F307,'全表融合(関数用)'!AC:AC))</f>
        <v/>
      </c>
    </row>
    <row r="308" spans="3:9">
      <c r="C308" s="1" t="s">
        <v>2518</v>
      </c>
      <c r="D308" s="4" t="str">
        <f t="shared" ca="1" si="4"/>
        <v/>
      </c>
      <c r="E308" s="2" t="str">
        <f ca="1">IF(G308="","",IF(COUNTIF(G$1:G308,G308)&gt;1,"",IF(COUNTIF(G:G,G308)&gt;=1,"左表に入れますねぇ","")))</f>
        <v/>
      </c>
      <c r="F308" s="2" t="str">
        <f ca="1">IF(ISNA(VLOOKUP('全表融合(関数用)'!W308,'全表融合(関数用)'!X$2:AB$9999,3,FALSE)),"",VLOOKUP('全表融合(関数用)'!W308,'全表融合(関数用)'!X$2:AB$9999,3,FALSE))</f>
        <v/>
      </c>
      <c r="G308" s="2" t="str">
        <f ca="1">IF(ISNA(VLOOKUP('全表融合(関数用)'!W308,'全表融合(関数用)'!X$2:AB$9999,4,FALSE)),"",VLOOKUP('全表融合(関数用)'!W308,'全表融合(関数用)'!X$2:AB$9999,4,FALSE))</f>
        <v/>
      </c>
      <c r="H308" s="2" t="str">
        <f ca="1">IF(ISNA(VLOOKUP('全表融合(関数用)'!W308,'全表融合(関数用)'!X$2:AB$9999,5,FALSE)),"",VLOOKUP('全表融合(関数用)'!W308,'全表融合(関数用)'!X$2:AB$9999,5,FALSE))</f>
        <v/>
      </c>
      <c r="I308" s="4" t="str">
        <f ca="1">IF(SUMIF('全表融合(関数用)'!Z:Z,F308,'全表融合(関数用)'!AC:AC)=0,"",SUMIF('全表融合(関数用)'!Z:Z,F308,'全表融合(関数用)'!AC:AC))</f>
        <v/>
      </c>
    </row>
    <row r="309" spans="3:9">
      <c r="C309" s="1" t="s">
        <v>2519</v>
      </c>
      <c r="D309" s="4" t="str">
        <f t="shared" ca="1" si="4"/>
        <v/>
      </c>
      <c r="E309" s="2" t="str">
        <f ca="1">IF(G309="","",IF(COUNTIF(G$1:G309,G309)&gt;1,"",IF(COUNTIF(G:G,G309)&gt;=1,"左表に入れますねぇ","")))</f>
        <v/>
      </c>
      <c r="F309" s="2" t="str">
        <f ca="1">IF(ISNA(VLOOKUP('全表融合(関数用)'!W309,'全表融合(関数用)'!X$2:AB$9999,3,FALSE)),"",VLOOKUP('全表融合(関数用)'!W309,'全表融合(関数用)'!X$2:AB$9999,3,FALSE))</f>
        <v/>
      </c>
      <c r="G309" s="2" t="str">
        <f ca="1">IF(ISNA(VLOOKUP('全表融合(関数用)'!W309,'全表融合(関数用)'!X$2:AB$9999,4,FALSE)),"",VLOOKUP('全表融合(関数用)'!W309,'全表融合(関数用)'!X$2:AB$9999,4,FALSE))</f>
        <v/>
      </c>
      <c r="H309" s="2" t="str">
        <f ca="1">IF(ISNA(VLOOKUP('全表融合(関数用)'!W309,'全表融合(関数用)'!X$2:AB$9999,5,FALSE)),"",VLOOKUP('全表融合(関数用)'!W309,'全表融合(関数用)'!X$2:AB$9999,5,FALSE))</f>
        <v/>
      </c>
      <c r="I309" s="4" t="str">
        <f ca="1">IF(SUMIF('全表融合(関数用)'!Z:Z,F309,'全表融合(関数用)'!AC:AC)=0,"",SUMIF('全表融合(関数用)'!Z:Z,F309,'全表融合(関数用)'!AC:AC))</f>
        <v/>
      </c>
    </row>
    <row r="310" spans="3:9">
      <c r="C310" s="1" t="s">
        <v>2520</v>
      </c>
      <c r="D310" s="4" t="str">
        <f t="shared" ca="1" si="4"/>
        <v/>
      </c>
      <c r="E310" s="2" t="str">
        <f ca="1">IF(G310="","",IF(COUNTIF(G$1:G310,G310)&gt;1,"",IF(COUNTIF(G:G,G310)&gt;=1,"左表に入れますねぇ","")))</f>
        <v/>
      </c>
      <c r="F310" s="2" t="str">
        <f ca="1">IF(ISNA(VLOOKUP('全表融合(関数用)'!W310,'全表融合(関数用)'!X$2:AB$9999,3,FALSE)),"",VLOOKUP('全表融合(関数用)'!W310,'全表融合(関数用)'!X$2:AB$9999,3,FALSE))</f>
        <v/>
      </c>
      <c r="G310" s="2" t="str">
        <f ca="1">IF(ISNA(VLOOKUP('全表融合(関数用)'!W310,'全表融合(関数用)'!X$2:AB$9999,4,FALSE)),"",VLOOKUP('全表融合(関数用)'!W310,'全表融合(関数用)'!X$2:AB$9999,4,FALSE))</f>
        <v/>
      </c>
      <c r="H310" s="2" t="str">
        <f ca="1">IF(ISNA(VLOOKUP('全表融合(関数用)'!W310,'全表融合(関数用)'!X$2:AB$9999,5,FALSE)),"",VLOOKUP('全表融合(関数用)'!W310,'全表融合(関数用)'!X$2:AB$9999,5,FALSE))</f>
        <v/>
      </c>
      <c r="I310" s="4" t="str">
        <f ca="1">IF(SUMIF('全表融合(関数用)'!Z:Z,F310,'全表融合(関数用)'!AC:AC)=0,"",SUMIF('全表融合(関数用)'!Z:Z,F310,'全表融合(関数用)'!AC:AC))</f>
        <v/>
      </c>
    </row>
    <row r="311" spans="3:9">
      <c r="C311" s="1" t="s">
        <v>2521</v>
      </c>
      <c r="D311" s="4" t="str">
        <f t="shared" ca="1" si="4"/>
        <v/>
      </c>
      <c r="E311" s="2" t="str">
        <f ca="1">IF(G311="","",IF(COUNTIF(G$1:G311,G311)&gt;1,"",IF(COUNTIF(G:G,G311)&gt;=1,"左表に入れますねぇ","")))</f>
        <v/>
      </c>
      <c r="F311" s="2" t="str">
        <f ca="1">IF(ISNA(VLOOKUP('全表融合(関数用)'!W311,'全表融合(関数用)'!X$2:AB$9999,3,FALSE)),"",VLOOKUP('全表融合(関数用)'!W311,'全表融合(関数用)'!X$2:AB$9999,3,FALSE))</f>
        <v/>
      </c>
      <c r="G311" s="2" t="str">
        <f ca="1">IF(ISNA(VLOOKUP('全表融合(関数用)'!W311,'全表融合(関数用)'!X$2:AB$9999,4,FALSE)),"",VLOOKUP('全表融合(関数用)'!W311,'全表融合(関数用)'!X$2:AB$9999,4,FALSE))</f>
        <v/>
      </c>
      <c r="H311" s="2" t="str">
        <f ca="1">IF(ISNA(VLOOKUP('全表融合(関数用)'!W311,'全表融合(関数用)'!X$2:AB$9999,5,FALSE)),"",VLOOKUP('全表融合(関数用)'!W311,'全表融合(関数用)'!X$2:AB$9999,5,FALSE))</f>
        <v/>
      </c>
      <c r="I311" s="4" t="str">
        <f ca="1">IF(SUMIF('全表融合(関数用)'!Z:Z,F311,'全表融合(関数用)'!AC:AC)=0,"",SUMIF('全表融合(関数用)'!Z:Z,F311,'全表融合(関数用)'!AC:AC))</f>
        <v/>
      </c>
    </row>
    <row r="312" spans="3:9">
      <c r="C312" s="1" t="s">
        <v>2522</v>
      </c>
      <c r="D312" s="4" t="str">
        <f t="shared" ca="1" si="4"/>
        <v/>
      </c>
      <c r="E312" s="2" t="str">
        <f ca="1">IF(G312="","",IF(COUNTIF(G$1:G312,G312)&gt;1,"",IF(COUNTIF(G:G,G312)&gt;=1,"左表に入れますねぇ","")))</f>
        <v/>
      </c>
      <c r="F312" s="2" t="str">
        <f ca="1">IF(ISNA(VLOOKUP('全表融合(関数用)'!W312,'全表融合(関数用)'!X$2:AB$9999,3,FALSE)),"",VLOOKUP('全表融合(関数用)'!W312,'全表融合(関数用)'!X$2:AB$9999,3,FALSE))</f>
        <v/>
      </c>
      <c r="G312" s="2" t="str">
        <f ca="1">IF(ISNA(VLOOKUP('全表融合(関数用)'!W312,'全表融合(関数用)'!X$2:AB$9999,4,FALSE)),"",VLOOKUP('全表融合(関数用)'!W312,'全表融合(関数用)'!X$2:AB$9999,4,FALSE))</f>
        <v/>
      </c>
      <c r="H312" s="2" t="str">
        <f ca="1">IF(ISNA(VLOOKUP('全表融合(関数用)'!W312,'全表融合(関数用)'!X$2:AB$9999,5,FALSE)),"",VLOOKUP('全表融合(関数用)'!W312,'全表融合(関数用)'!X$2:AB$9999,5,FALSE))</f>
        <v/>
      </c>
      <c r="I312" s="4" t="str">
        <f ca="1">IF(SUMIF('全表融合(関数用)'!Z:Z,F312,'全表融合(関数用)'!AC:AC)=0,"",SUMIF('全表融合(関数用)'!Z:Z,F312,'全表融合(関数用)'!AC:AC))</f>
        <v/>
      </c>
    </row>
    <row r="313" spans="3:9">
      <c r="C313" s="1" t="s">
        <v>2523</v>
      </c>
      <c r="D313" s="4" t="str">
        <f t="shared" ca="1" si="4"/>
        <v/>
      </c>
      <c r="E313" s="2" t="str">
        <f ca="1">IF(G313="","",IF(COUNTIF(G$1:G313,G313)&gt;1,"",IF(COUNTIF(G:G,G313)&gt;=1,"左表に入れますねぇ","")))</f>
        <v/>
      </c>
      <c r="F313" s="2" t="str">
        <f ca="1">IF(ISNA(VLOOKUP('全表融合(関数用)'!W313,'全表融合(関数用)'!X$2:AB$9999,3,FALSE)),"",VLOOKUP('全表融合(関数用)'!W313,'全表融合(関数用)'!X$2:AB$9999,3,FALSE))</f>
        <v/>
      </c>
      <c r="G313" s="2" t="str">
        <f ca="1">IF(ISNA(VLOOKUP('全表融合(関数用)'!W313,'全表融合(関数用)'!X$2:AB$9999,4,FALSE)),"",VLOOKUP('全表融合(関数用)'!W313,'全表融合(関数用)'!X$2:AB$9999,4,FALSE))</f>
        <v/>
      </c>
      <c r="H313" s="2" t="str">
        <f ca="1">IF(ISNA(VLOOKUP('全表融合(関数用)'!W313,'全表融合(関数用)'!X$2:AB$9999,5,FALSE)),"",VLOOKUP('全表融合(関数用)'!W313,'全表融合(関数用)'!X$2:AB$9999,5,FALSE))</f>
        <v/>
      </c>
      <c r="I313" s="4" t="str">
        <f ca="1">IF(SUMIF('全表融合(関数用)'!Z:Z,F313,'全表融合(関数用)'!AC:AC)=0,"",SUMIF('全表融合(関数用)'!Z:Z,F313,'全表融合(関数用)'!AC:AC))</f>
        <v/>
      </c>
    </row>
    <row r="314" spans="3:9">
      <c r="C314" s="1" t="s">
        <v>2524</v>
      </c>
      <c r="D314" s="4" t="str">
        <f t="shared" ca="1" si="4"/>
        <v/>
      </c>
      <c r="E314" s="2" t="str">
        <f ca="1">IF(G314="","",IF(COUNTIF(G$1:G314,G314)&gt;1,"",IF(COUNTIF(G:G,G314)&gt;=1,"左表に入れますねぇ","")))</f>
        <v/>
      </c>
      <c r="F314" s="2" t="str">
        <f ca="1">IF(ISNA(VLOOKUP('全表融合(関数用)'!W314,'全表融合(関数用)'!X$2:AB$9999,3,FALSE)),"",VLOOKUP('全表融合(関数用)'!W314,'全表融合(関数用)'!X$2:AB$9999,3,FALSE))</f>
        <v/>
      </c>
      <c r="G314" s="2" t="str">
        <f ca="1">IF(ISNA(VLOOKUP('全表融合(関数用)'!W314,'全表融合(関数用)'!X$2:AB$9999,4,FALSE)),"",VLOOKUP('全表融合(関数用)'!W314,'全表融合(関数用)'!X$2:AB$9999,4,FALSE))</f>
        <v/>
      </c>
      <c r="H314" s="2" t="str">
        <f ca="1">IF(ISNA(VLOOKUP('全表融合(関数用)'!W314,'全表融合(関数用)'!X$2:AB$9999,5,FALSE)),"",VLOOKUP('全表融合(関数用)'!W314,'全表融合(関数用)'!X$2:AB$9999,5,FALSE))</f>
        <v/>
      </c>
      <c r="I314" s="4" t="str">
        <f ca="1">IF(SUMIF('全表融合(関数用)'!Z:Z,F314,'全表融合(関数用)'!AC:AC)=0,"",SUMIF('全表融合(関数用)'!Z:Z,F314,'全表融合(関数用)'!AC:AC))</f>
        <v/>
      </c>
    </row>
    <row r="315" spans="3:9">
      <c r="C315" s="1" t="s">
        <v>2525</v>
      </c>
      <c r="D315" s="4" t="str">
        <f t="shared" ca="1" si="4"/>
        <v/>
      </c>
      <c r="E315" s="2" t="str">
        <f ca="1">IF(G315="","",IF(COUNTIF(G$1:G315,G315)&gt;1,"",IF(COUNTIF(G:G,G315)&gt;=1,"左表に入れますねぇ","")))</f>
        <v/>
      </c>
      <c r="F315" s="2" t="str">
        <f ca="1">IF(ISNA(VLOOKUP('全表融合(関数用)'!W315,'全表融合(関数用)'!X$2:AB$9999,3,FALSE)),"",VLOOKUP('全表融合(関数用)'!W315,'全表融合(関数用)'!X$2:AB$9999,3,FALSE))</f>
        <v/>
      </c>
      <c r="G315" s="2" t="str">
        <f ca="1">IF(ISNA(VLOOKUP('全表融合(関数用)'!W315,'全表融合(関数用)'!X$2:AB$9999,4,FALSE)),"",VLOOKUP('全表融合(関数用)'!W315,'全表融合(関数用)'!X$2:AB$9999,4,FALSE))</f>
        <v/>
      </c>
      <c r="H315" s="2" t="str">
        <f ca="1">IF(ISNA(VLOOKUP('全表融合(関数用)'!W315,'全表融合(関数用)'!X$2:AB$9999,5,FALSE)),"",VLOOKUP('全表融合(関数用)'!W315,'全表融合(関数用)'!X$2:AB$9999,5,FALSE))</f>
        <v/>
      </c>
      <c r="I315" s="4" t="str">
        <f ca="1">IF(SUMIF('全表融合(関数用)'!Z:Z,F315,'全表融合(関数用)'!AC:AC)=0,"",SUMIF('全表融合(関数用)'!Z:Z,F315,'全表融合(関数用)'!AC:AC))</f>
        <v/>
      </c>
    </row>
    <row r="316" spans="3:9">
      <c r="C316" s="1" t="s">
        <v>2526</v>
      </c>
      <c r="D316" s="4" t="str">
        <f t="shared" ca="1" si="4"/>
        <v/>
      </c>
      <c r="E316" s="2" t="str">
        <f ca="1">IF(G316="","",IF(COUNTIF(G$1:G316,G316)&gt;1,"",IF(COUNTIF(G:G,G316)&gt;=1,"左表に入れますねぇ","")))</f>
        <v/>
      </c>
      <c r="F316" s="2" t="str">
        <f ca="1">IF(ISNA(VLOOKUP('全表融合(関数用)'!W316,'全表融合(関数用)'!X$2:AB$9999,3,FALSE)),"",VLOOKUP('全表融合(関数用)'!W316,'全表融合(関数用)'!X$2:AB$9999,3,FALSE))</f>
        <v/>
      </c>
      <c r="G316" s="2" t="str">
        <f ca="1">IF(ISNA(VLOOKUP('全表融合(関数用)'!W316,'全表融合(関数用)'!X$2:AB$9999,4,FALSE)),"",VLOOKUP('全表融合(関数用)'!W316,'全表融合(関数用)'!X$2:AB$9999,4,FALSE))</f>
        <v/>
      </c>
      <c r="H316" s="2" t="str">
        <f ca="1">IF(ISNA(VLOOKUP('全表融合(関数用)'!W316,'全表融合(関数用)'!X$2:AB$9999,5,FALSE)),"",VLOOKUP('全表融合(関数用)'!W316,'全表融合(関数用)'!X$2:AB$9999,5,FALSE))</f>
        <v/>
      </c>
      <c r="I316" s="4" t="str">
        <f ca="1">IF(SUMIF('全表融合(関数用)'!Z:Z,F316,'全表融合(関数用)'!AC:AC)=0,"",SUMIF('全表融合(関数用)'!Z:Z,F316,'全表融合(関数用)'!AC:AC))</f>
        <v/>
      </c>
    </row>
    <row r="317" spans="3:9">
      <c r="C317" s="1" t="s">
        <v>2527</v>
      </c>
      <c r="D317" s="4" t="str">
        <f t="shared" ca="1" si="4"/>
        <v/>
      </c>
      <c r="E317" s="2" t="str">
        <f ca="1">IF(G317="","",IF(COUNTIF(G$1:G317,G317)&gt;1,"",IF(COUNTIF(G:G,G317)&gt;=1,"左表に入れますねぇ","")))</f>
        <v/>
      </c>
      <c r="F317" s="2" t="str">
        <f ca="1">IF(ISNA(VLOOKUP('全表融合(関数用)'!W317,'全表融合(関数用)'!X$2:AB$9999,3,FALSE)),"",VLOOKUP('全表融合(関数用)'!W317,'全表融合(関数用)'!X$2:AB$9999,3,FALSE))</f>
        <v/>
      </c>
      <c r="G317" s="2" t="str">
        <f ca="1">IF(ISNA(VLOOKUP('全表融合(関数用)'!W317,'全表融合(関数用)'!X$2:AB$9999,4,FALSE)),"",VLOOKUP('全表融合(関数用)'!W317,'全表融合(関数用)'!X$2:AB$9999,4,FALSE))</f>
        <v/>
      </c>
      <c r="H317" s="2" t="str">
        <f ca="1">IF(ISNA(VLOOKUP('全表融合(関数用)'!W317,'全表融合(関数用)'!X$2:AB$9999,5,FALSE)),"",VLOOKUP('全表融合(関数用)'!W317,'全表融合(関数用)'!X$2:AB$9999,5,FALSE))</f>
        <v/>
      </c>
      <c r="I317" s="4" t="str">
        <f ca="1">IF(SUMIF('全表融合(関数用)'!Z:Z,F317,'全表融合(関数用)'!AC:AC)=0,"",SUMIF('全表融合(関数用)'!Z:Z,F317,'全表融合(関数用)'!AC:AC))</f>
        <v/>
      </c>
    </row>
    <row r="318" spans="3:9">
      <c r="C318" s="1" t="s">
        <v>2528</v>
      </c>
      <c r="D318" s="4" t="str">
        <f t="shared" ca="1" si="4"/>
        <v/>
      </c>
      <c r="E318" s="2" t="str">
        <f ca="1">IF(G318="","",IF(COUNTIF(G$1:G318,G318)&gt;1,"",IF(COUNTIF(G:G,G318)&gt;=1,"左表に入れますねぇ","")))</f>
        <v/>
      </c>
      <c r="F318" s="2" t="str">
        <f ca="1">IF(ISNA(VLOOKUP('全表融合(関数用)'!W318,'全表融合(関数用)'!X$2:AB$9999,3,FALSE)),"",VLOOKUP('全表融合(関数用)'!W318,'全表融合(関数用)'!X$2:AB$9999,3,FALSE))</f>
        <v/>
      </c>
      <c r="G318" s="2" t="str">
        <f ca="1">IF(ISNA(VLOOKUP('全表融合(関数用)'!W318,'全表融合(関数用)'!X$2:AB$9999,4,FALSE)),"",VLOOKUP('全表融合(関数用)'!W318,'全表融合(関数用)'!X$2:AB$9999,4,FALSE))</f>
        <v/>
      </c>
      <c r="H318" s="2" t="str">
        <f ca="1">IF(ISNA(VLOOKUP('全表融合(関数用)'!W318,'全表融合(関数用)'!X$2:AB$9999,5,FALSE)),"",VLOOKUP('全表融合(関数用)'!W318,'全表融合(関数用)'!X$2:AB$9999,5,FALSE))</f>
        <v/>
      </c>
      <c r="I318" s="4" t="str">
        <f ca="1">IF(SUMIF('全表融合(関数用)'!Z:Z,F318,'全表融合(関数用)'!AC:AC)=0,"",SUMIF('全表融合(関数用)'!Z:Z,F318,'全表融合(関数用)'!AC:AC))</f>
        <v/>
      </c>
    </row>
    <row r="319" spans="3:9">
      <c r="C319" s="1" t="s">
        <v>2529</v>
      </c>
      <c r="D319" s="4" t="str">
        <f t="shared" ca="1" si="4"/>
        <v/>
      </c>
      <c r="E319" s="2" t="str">
        <f ca="1">IF(G319="","",IF(COUNTIF(G$1:G319,G319)&gt;1,"",IF(COUNTIF(G:G,G319)&gt;=1,"左表に入れますねぇ","")))</f>
        <v/>
      </c>
      <c r="F319" s="2" t="str">
        <f ca="1">IF(ISNA(VLOOKUP('全表融合(関数用)'!W319,'全表融合(関数用)'!X$2:AB$9999,3,FALSE)),"",VLOOKUP('全表融合(関数用)'!W319,'全表融合(関数用)'!X$2:AB$9999,3,FALSE))</f>
        <v/>
      </c>
      <c r="G319" s="2" t="str">
        <f ca="1">IF(ISNA(VLOOKUP('全表融合(関数用)'!W319,'全表融合(関数用)'!X$2:AB$9999,4,FALSE)),"",VLOOKUP('全表融合(関数用)'!W319,'全表融合(関数用)'!X$2:AB$9999,4,FALSE))</f>
        <v/>
      </c>
      <c r="H319" s="2" t="str">
        <f ca="1">IF(ISNA(VLOOKUP('全表融合(関数用)'!W319,'全表融合(関数用)'!X$2:AB$9999,5,FALSE)),"",VLOOKUP('全表融合(関数用)'!W319,'全表融合(関数用)'!X$2:AB$9999,5,FALSE))</f>
        <v/>
      </c>
      <c r="I319" s="4" t="str">
        <f ca="1">IF(SUMIF('全表融合(関数用)'!Z:Z,F319,'全表融合(関数用)'!AC:AC)=0,"",SUMIF('全表融合(関数用)'!Z:Z,F319,'全表融合(関数用)'!AC:AC))</f>
        <v/>
      </c>
    </row>
    <row r="320" spans="3:9">
      <c r="C320" s="1" t="s">
        <v>2530</v>
      </c>
      <c r="D320" s="4" t="str">
        <f t="shared" ca="1" si="4"/>
        <v/>
      </c>
      <c r="E320" s="2" t="str">
        <f ca="1">IF(G320="","",IF(COUNTIF(G$1:G320,G320)&gt;1,"",IF(COUNTIF(G:G,G320)&gt;=1,"左表に入れますねぇ","")))</f>
        <v/>
      </c>
      <c r="F320" s="2" t="str">
        <f ca="1">IF(ISNA(VLOOKUP('全表融合(関数用)'!W320,'全表融合(関数用)'!X$2:AB$9999,3,FALSE)),"",VLOOKUP('全表融合(関数用)'!W320,'全表融合(関数用)'!X$2:AB$9999,3,FALSE))</f>
        <v/>
      </c>
      <c r="G320" s="2" t="str">
        <f ca="1">IF(ISNA(VLOOKUP('全表融合(関数用)'!W320,'全表融合(関数用)'!X$2:AB$9999,4,FALSE)),"",VLOOKUP('全表融合(関数用)'!W320,'全表融合(関数用)'!X$2:AB$9999,4,FALSE))</f>
        <v/>
      </c>
      <c r="H320" s="2" t="str">
        <f ca="1">IF(ISNA(VLOOKUP('全表融合(関数用)'!W320,'全表融合(関数用)'!X$2:AB$9999,5,FALSE)),"",VLOOKUP('全表融合(関数用)'!W320,'全表融合(関数用)'!X$2:AB$9999,5,FALSE))</f>
        <v/>
      </c>
      <c r="I320" s="4" t="str">
        <f ca="1">IF(SUMIF('全表融合(関数用)'!Z:Z,F320,'全表融合(関数用)'!AC:AC)=0,"",SUMIF('全表融合(関数用)'!Z:Z,F320,'全表融合(関数用)'!AC:AC))</f>
        <v/>
      </c>
    </row>
    <row r="321" spans="3:9">
      <c r="C321" s="1" t="s">
        <v>2531</v>
      </c>
      <c r="D321" s="4" t="str">
        <f t="shared" ca="1" si="4"/>
        <v/>
      </c>
      <c r="E321" s="2" t="str">
        <f ca="1">IF(G321="","",IF(COUNTIF(G$1:G321,G321)&gt;1,"",IF(COUNTIF(G:G,G321)&gt;=1,"左表に入れますねぇ","")))</f>
        <v/>
      </c>
      <c r="F321" s="2" t="str">
        <f ca="1">IF(ISNA(VLOOKUP('全表融合(関数用)'!W321,'全表融合(関数用)'!X$2:AB$9999,3,FALSE)),"",VLOOKUP('全表融合(関数用)'!W321,'全表融合(関数用)'!X$2:AB$9999,3,FALSE))</f>
        <v/>
      </c>
      <c r="G321" s="2" t="str">
        <f ca="1">IF(ISNA(VLOOKUP('全表融合(関数用)'!W321,'全表融合(関数用)'!X$2:AB$9999,4,FALSE)),"",VLOOKUP('全表融合(関数用)'!W321,'全表融合(関数用)'!X$2:AB$9999,4,FALSE))</f>
        <v/>
      </c>
      <c r="H321" s="2" t="str">
        <f ca="1">IF(ISNA(VLOOKUP('全表融合(関数用)'!W321,'全表融合(関数用)'!X$2:AB$9999,5,FALSE)),"",VLOOKUP('全表融合(関数用)'!W321,'全表融合(関数用)'!X$2:AB$9999,5,FALSE))</f>
        <v/>
      </c>
      <c r="I321" s="4" t="str">
        <f ca="1">IF(SUMIF('全表融合(関数用)'!Z:Z,F321,'全表融合(関数用)'!AC:AC)=0,"",SUMIF('全表融合(関数用)'!Z:Z,F321,'全表融合(関数用)'!AC:AC))</f>
        <v/>
      </c>
    </row>
    <row r="322" spans="3:9">
      <c r="C322" s="1" t="s">
        <v>2532</v>
      </c>
      <c r="D322" s="4" t="str">
        <f t="shared" ca="1" si="4"/>
        <v/>
      </c>
      <c r="E322" s="2" t="str">
        <f ca="1">IF(G322="","",IF(COUNTIF(G$1:G322,G322)&gt;1,"",IF(COUNTIF(G:G,G322)&gt;=1,"左表に入れますねぇ","")))</f>
        <v/>
      </c>
      <c r="F322" s="2" t="str">
        <f ca="1">IF(ISNA(VLOOKUP('全表融合(関数用)'!W322,'全表融合(関数用)'!X$2:AB$9999,3,FALSE)),"",VLOOKUP('全表融合(関数用)'!W322,'全表融合(関数用)'!X$2:AB$9999,3,FALSE))</f>
        <v/>
      </c>
      <c r="G322" s="2" t="str">
        <f ca="1">IF(ISNA(VLOOKUP('全表融合(関数用)'!W322,'全表融合(関数用)'!X$2:AB$9999,4,FALSE)),"",VLOOKUP('全表融合(関数用)'!W322,'全表融合(関数用)'!X$2:AB$9999,4,FALSE))</f>
        <v/>
      </c>
      <c r="H322" s="2" t="str">
        <f ca="1">IF(ISNA(VLOOKUP('全表融合(関数用)'!W322,'全表融合(関数用)'!X$2:AB$9999,5,FALSE)),"",VLOOKUP('全表融合(関数用)'!W322,'全表融合(関数用)'!X$2:AB$9999,5,FALSE))</f>
        <v/>
      </c>
      <c r="I322" s="4" t="str">
        <f ca="1">IF(SUMIF('全表融合(関数用)'!Z:Z,F322,'全表融合(関数用)'!AC:AC)=0,"",SUMIF('全表融合(関数用)'!Z:Z,F322,'全表融合(関数用)'!AC:AC))</f>
        <v/>
      </c>
    </row>
    <row r="323" spans="3:9">
      <c r="C323" s="1" t="s">
        <v>2533</v>
      </c>
      <c r="D323" s="4" t="str">
        <f t="shared" ref="D323:D386" ca="1" si="5">IF(E323="","",IF(COUNTIF(INDIRECT("L$1:L"&amp;ROW()),"左表に入れますねぇ")&gt;=1,"左表に入れますねぇ"&amp;COUNTIF(INDIRECT("L$1:L"&amp;ROW()),"左表に入れますねぇ"),""))</f>
        <v/>
      </c>
      <c r="E323" s="2" t="str">
        <f ca="1">IF(G323="","",IF(COUNTIF(G$1:G323,G323)&gt;1,"",IF(COUNTIF(G:G,G323)&gt;=1,"左表に入れますねぇ","")))</f>
        <v/>
      </c>
      <c r="F323" s="2" t="str">
        <f ca="1">IF(ISNA(VLOOKUP('全表融合(関数用)'!W323,'全表融合(関数用)'!X$2:AB$9999,3,FALSE)),"",VLOOKUP('全表融合(関数用)'!W323,'全表融合(関数用)'!X$2:AB$9999,3,FALSE))</f>
        <v/>
      </c>
      <c r="G323" s="2" t="str">
        <f ca="1">IF(ISNA(VLOOKUP('全表融合(関数用)'!W323,'全表融合(関数用)'!X$2:AB$9999,4,FALSE)),"",VLOOKUP('全表融合(関数用)'!W323,'全表融合(関数用)'!X$2:AB$9999,4,FALSE))</f>
        <v/>
      </c>
      <c r="H323" s="2" t="str">
        <f ca="1">IF(ISNA(VLOOKUP('全表融合(関数用)'!W323,'全表融合(関数用)'!X$2:AB$9999,5,FALSE)),"",VLOOKUP('全表融合(関数用)'!W323,'全表融合(関数用)'!X$2:AB$9999,5,FALSE))</f>
        <v/>
      </c>
      <c r="I323" s="4" t="str">
        <f ca="1">IF(SUMIF('全表融合(関数用)'!Z:Z,F323,'全表融合(関数用)'!AC:AC)=0,"",SUMIF('全表融合(関数用)'!Z:Z,F323,'全表融合(関数用)'!AC:AC))</f>
        <v/>
      </c>
    </row>
    <row r="324" spans="3:9">
      <c r="C324" s="1" t="s">
        <v>2534</v>
      </c>
      <c r="D324" s="4" t="str">
        <f t="shared" ca="1" si="5"/>
        <v/>
      </c>
      <c r="E324" s="2" t="str">
        <f ca="1">IF(G324="","",IF(COUNTIF(G$1:G324,G324)&gt;1,"",IF(COUNTIF(G:G,G324)&gt;=1,"左表に入れますねぇ","")))</f>
        <v/>
      </c>
      <c r="F324" s="2" t="str">
        <f ca="1">IF(ISNA(VLOOKUP('全表融合(関数用)'!W324,'全表融合(関数用)'!X$2:AB$9999,3,FALSE)),"",VLOOKUP('全表融合(関数用)'!W324,'全表融合(関数用)'!X$2:AB$9999,3,FALSE))</f>
        <v/>
      </c>
      <c r="G324" s="2" t="str">
        <f ca="1">IF(ISNA(VLOOKUP('全表融合(関数用)'!W324,'全表融合(関数用)'!X$2:AB$9999,4,FALSE)),"",VLOOKUP('全表融合(関数用)'!W324,'全表融合(関数用)'!X$2:AB$9999,4,FALSE))</f>
        <v/>
      </c>
      <c r="H324" s="2" t="str">
        <f ca="1">IF(ISNA(VLOOKUP('全表融合(関数用)'!W324,'全表融合(関数用)'!X$2:AB$9999,5,FALSE)),"",VLOOKUP('全表融合(関数用)'!W324,'全表融合(関数用)'!X$2:AB$9999,5,FALSE))</f>
        <v/>
      </c>
      <c r="I324" s="4" t="str">
        <f ca="1">IF(SUMIF('全表融合(関数用)'!Z:Z,F324,'全表融合(関数用)'!AC:AC)=0,"",SUMIF('全表融合(関数用)'!Z:Z,F324,'全表融合(関数用)'!AC:AC))</f>
        <v/>
      </c>
    </row>
    <row r="325" spans="3:9">
      <c r="C325" s="1" t="s">
        <v>2535</v>
      </c>
      <c r="D325" s="4" t="str">
        <f t="shared" ca="1" si="5"/>
        <v/>
      </c>
      <c r="E325" s="2" t="str">
        <f ca="1">IF(G325="","",IF(COUNTIF(G$1:G325,G325)&gt;1,"",IF(COUNTIF(G:G,G325)&gt;=1,"左表に入れますねぇ","")))</f>
        <v/>
      </c>
      <c r="F325" s="2" t="str">
        <f ca="1">IF(ISNA(VLOOKUP('全表融合(関数用)'!W325,'全表融合(関数用)'!X$2:AB$9999,3,FALSE)),"",VLOOKUP('全表融合(関数用)'!W325,'全表融合(関数用)'!X$2:AB$9999,3,FALSE))</f>
        <v/>
      </c>
      <c r="G325" s="2" t="str">
        <f ca="1">IF(ISNA(VLOOKUP('全表融合(関数用)'!W325,'全表融合(関数用)'!X$2:AB$9999,4,FALSE)),"",VLOOKUP('全表融合(関数用)'!W325,'全表融合(関数用)'!X$2:AB$9999,4,FALSE))</f>
        <v/>
      </c>
      <c r="H325" s="2" t="str">
        <f ca="1">IF(ISNA(VLOOKUP('全表融合(関数用)'!W325,'全表融合(関数用)'!X$2:AB$9999,5,FALSE)),"",VLOOKUP('全表融合(関数用)'!W325,'全表融合(関数用)'!X$2:AB$9999,5,FALSE))</f>
        <v/>
      </c>
      <c r="I325" s="4" t="str">
        <f ca="1">IF(SUMIF('全表融合(関数用)'!Z:Z,F325,'全表融合(関数用)'!AC:AC)=0,"",SUMIF('全表融合(関数用)'!Z:Z,F325,'全表融合(関数用)'!AC:AC))</f>
        <v/>
      </c>
    </row>
    <row r="326" spans="3:9">
      <c r="C326" s="1" t="s">
        <v>2536</v>
      </c>
      <c r="D326" s="4" t="str">
        <f t="shared" ca="1" si="5"/>
        <v/>
      </c>
      <c r="E326" s="2" t="str">
        <f ca="1">IF(G326="","",IF(COUNTIF(G$1:G326,G326)&gt;1,"",IF(COUNTIF(G:G,G326)&gt;=1,"左表に入れますねぇ","")))</f>
        <v/>
      </c>
      <c r="F326" s="2" t="str">
        <f ca="1">IF(ISNA(VLOOKUP('全表融合(関数用)'!W326,'全表融合(関数用)'!X$2:AB$9999,3,FALSE)),"",VLOOKUP('全表融合(関数用)'!W326,'全表融合(関数用)'!X$2:AB$9999,3,FALSE))</f>
        <v/>
      </c>
      <c r="G326" s="2" t="str">
        <f ca="1">IF(ISNA(VLOOKUP('全表融合(関数用)'!W326,'全表融合(関数用)'!X$2:AB$9999,4,FALSE)),"",VLOOKUP('全表融合(関数用)'!W326,'全表融合(関数用)'!X$2:AB$9999,4,FALSE))</f>
        <v/>
      </c>
      <c r="H326" s="2" t="str">
        <f ca="1">IF(ISNA(VLOOKUP('全表融合(関数用)'!W326,'全表融合(関数用)'!X$2:AB$9999,5,FALSE)),"",VLOOKUP('全表融合(関数用)'!W326,'全表融合(関数用)'!X$2:AB$9999,5,FALSE))</f>
        <v/>
      </c>
      <c r="I326" s="4" t="str">
        <f ca="1">IF(SUMIF('全表融合(関数用)'!Z:Z,F326,'全表融合(関数用)'!AC:AC)=0,"",SUMIF('全表融合(関数用)'!Z:Z,F326,'全表融合(関数用)'!AC:AC))</f>
        <v/>
      </c>
    </row>
    <row r="327" spans="3:9">
      <c r="C327" s="1" t="s">
        <v>2537</v>
      </c>
      <c r="D327" s="4" t="str">
        <f t="shared" ca="1" si="5"/>
        <v/>
      </c>
      <c r="E327" s="2" t="str">
        <f ca="1">IF(G327="","",IF(COUNTIF(G$1:G327,G327)&gt;1,"",IF(COUNTIF(G:G,G327)&gt;=1,"左表に入れますねぇ","")))</f>
        <v/>
      </c>
      <c r="F327" s="2" t="str">
        <f ca="1">IF(ISNA(VLOOKUP('全表融合(関数用)'!W327,'全表融合(関数用)'!X$2:AB$9999,3,FALSE)),"",VLOOKUP('全表融合(関数用)'!W327,'全表融合(関数用)'!X$2:AB$9999,3,FALSE))</f>
        <v/>
      </c>
      <c r="G327" s="2" t="str">
        <f ca="1">IF(ISNA(VLOOKUP('全表融合(関数用)'!W327,'全表融合(関数用)'!X$2:AB$9999,4,FALSE)),"",VLOOKUP('全表融合(関数用)'!W327,'全表融合(関数用)'!X$2:AB$9999,4,FALSE))</f>
        <v/>
      </c>
      <c r="H327" s="2" t="str">
        <f ca="1">IF(ISNA(VLOOKUP('全表融合(関数用)'!W327,'全表融合(関数用)'!X$2:AB$9999,5,FALSE)),"",VLOOKUP('全表融合(関数用)'!W327,'全表融合(関数用)'!X$2:AB$9999,5,FALSE))</f>
        <v/>
      </c>
      <c r="I327" s="4" t="str">
        <f ca="1">IF(SUMIF('全表融合(関数用)'!Z:Z,F327,'全表融合(関数用)'!AC:AC)=0,"",SUMIF('全表融合(関数用)'!Z:Z,F327,'全表融合(関数用)'!AC:AC))</f>
        <v/>
      </c>
    </row>
    <row r="328" spans="3:9">
      <c r="C328" s="1" t="s">
        <v>2538</v>
      </c>
      <c r="D328" s="4" t="str">
        <f t="shared" ca="1" si="5"/>
        <v/>
      </c>
      <c r="E328" s="2" t="str">
        <f ca="1">IF(G328="","",IF(COUNTIF(G$1:G328,G328)&gt;1,"",IF(COUNTIF(G:G,G328)&gt;=1,"左表に入れますねぇ","")))</f>
        <v/>
      </c>
      <c r="F328" s="2" t="str">
        <f ca="1">IF(ISNA(VLOOKUP('全表融合(関数用)'!W328,'全表融合(関数用)'!X$2:AB$9999,3,FALSE)),"",VLOOKUP('全表融合(関数用)'!W328,'全表融合(関数用)'!X$2:AB$9999,3,FALSE))</f>
        <v/>
      </c>
      <c r="G328" s="2" t="str">
        <f ca="1">IF(ISNA(VLOOKUP('全表融合(関数用)'!W328,'全表融合(関数用)'!X$2:AB$9999,4,FALSE)),"",VLOOKUP('全表融合(関数用)'!W328,'全表融合(関数用)'!X$2:AB$9999,4,FALSE))</f>
        <v/>
      </c>
      <c r="H328" s="2" t="str">
        <f ca="1">IF(ISNA(VLOOKUP('全表融合(関数用)'!W328,'全表融合(関数用)'!X$2:AB$9999,5,FALSE)),"",VLOOKUP('全表融合(関数用)'!W328,'全表融合(関数用)'!X$2:AB$9999,5,FALSE))</f>
        <v/>
      </c>
      <c r="I328" s="4" t="str">
        <f ca="1">IF(SUMIF('全表融合(関数用)'!Z:Z,F328,'全表融合(関数用)'!AC:AC)=0,"",SUMIF('全表融合(関数用)'!Z:Z,F328,'全表融合(関数用)'!AC:AC))</f>
        <v/>
      </c>
    </row>
    <row r="329" spans="3:9">
      <c r="C329" s="1" t="s">
        <v>2539</v>
      </c>
      <c r="D329" s="4" t="str">
        <f t="shared" ca="1" si="5"/>
        <v/>
      </c>
      <c r="E329" s="2" t="str">
        <f ca="1">IF(G329="","",IF(COUNTIF(G$1:G329,G329)&gt;1,"",IF(COUNTIF(G:G,G329)&gt;=1,"左表に入れますねぇ","")))</f>
        <v/>
      </c>
      <c r="F329" s="2" t="str">
        <f ca="1">IF(ISNA(VLOOKUP('全表融合(関数用)'!W329,'全表融合(関数用)'!X$2:AB$9999,3,FALSE)),"",VLOOKUP('全表融合(関数用)'!W329,'全表融合(関数用)'!X$2:AB$9999,3,FALSE))</f>
        <v/>
      </c>
      <c r="G329" s="2" t="str">
        <f ca="1">IF(ISNA(VLOOKUP('全表融合(関数用)'!W329,'全表融合(関数用)'!X$2:AB$9999,4,FALSE)),"",VLOOKUP('全表融合(関数用)'!W329,'全表融合(関数用)'!X$2:AB$9999,4,FALSE))</f>
        <v/>
      </c>
      <c r="H329" s="2" t="str">
        <f ca="1">IF(ISNA(VLOOKUP('全表融合(関数用)'!W329,'全表融合(関数用)'!X$2:AB$9999,5,FALSE)),"",VLOOKUP('全表融合(関数用)'!W329,'全表融合(関数用)'!X$2:AB$9999,5,FALSE))</f>
        <v/>
      </c>
      <c r="I329" s="4" t="str">
        <f ca="1">IF(SUMIF('全表融合(関数用)'!Z:Z,F329,'全表融合(関数用)'!AC:AC)=0,"",SUMIF('全表融合(関数用)'!Z:Z,F329,'全表融合(関数用)'!AC:AC))</f>
        <v/>
      </c>
    </row>
    <row r="330" spans="3:9">
      <c r="C330" s="1" t="s">
        <v>2540</v>
      </c>
      <c r="D330" s="4" t="str">
        <f t="shared" ca="1" si="5"/>
        <v/>
      </c>
      <c r="E330" s="2" t="str">
        <f ca="1">IF(G330="","",IF(COUNTIF(G$1:G330,G330)&gt;1,"",IF(COUNTIF(G:G,G330)&gt;=1,"左表に入れますねぇ","")))</f>
        <v/>
      </c>
      <c r="F330" s="2" t="str">
        <f ca="1">IF(ISNA(VLOOKUP('全表融合(関数用)'!W330,'全表融合(関数用)'!X$2:AB$9999,3,FALSE)),"",VLOOKUP('全表融合(関数用)'!W330,'全表融合(関数用)'!X$2:AB$9999,3,FALSE))</f>
        <v/>
      </c>
      <c r="G330" s="2" t="str">
        <f ca="1">IF(ISNA(VLOOKUP('全表融合(関数用)'!W330,'全表融合(関数用)'!X$2:AB$9999,4,FALSE)),"",VLOOKUP('全表融合(関数用)'!W330,'全表融合(関数用)'!X$2:AB$9999,4,FALSE))</f>
        <v/>
      </c>
      <c r="H330" s="2" t="str">
        <f ca="1">IF(ISNA(VLOOKUP('全表融合(関数用)'!W330,'全表融合(関数用)'!X$2:AB$9999,5,FALSE)),"",VLOOKUP('全表融合(関数用)'!W330,'全表融合(関数用)'!X$2:AB$9999,5,FALSE))</f>
        <v/>
      </c>
      <c r="I330" s="4" t="str">
        <f ca="1">IF(SUMIF('全表融合(関数用)'!Z:Z,F330,'全表融合(関数用)'!AC:AC)=0,"",SUMIF('全表融合(関数用)'!Z:Z,F330,'全表融合(関数用)'!AC:AC))</f>
        <v/>
      </c>
    </row>
    <row r="331" spans="3:9">
      <c r="C331" s="1" t="s">
        <v>2541</v>
      </c>
      <c r="D331" s="4" t="str">
        <f t="shared" ca="1" si="5"/>
        <v/>
      </c>
      <c r="E331" s="2" t="str">
        <f ca="1">IF(G331="","",IF(COUNTIF(G$1:G331,G331)&gt;1,"",IF(COUNTIF(G:G,G331)&gt;=1,"左表に入れますねぇ","")))</f>
        <v/>
      </c>
      <c r="F331" s="2" t="str">
        <f ca="1">IF(ISNA(VLOOKUP('全表融合(関数用)'!W331,'全表融合(関数用)'!X$2:AB$9999,3,FALSE)),"",VLOOKUP('全表融合(関数用)'!W331,'全表融合(関数用)'!X$2:AB$9999,3,FALSE))</f>
        <v/>
      </c>
      <c r="G331" s="2" t="str">
        <f ca="1">IF(ISNA(VLOOKUP('全表融合(関数用)'!W331,'全表融合(関数用)'!X$2:AB$9999,4,FALSE)),"",VLOOKUP('全表融合(関数用)'!W331,'全表融合(関数用)'!X$2:AB$9999,4,FALSE))</f>
        <v/>
      </c>
      <c r="H331" s="2" t="str">
        <f ca="1">IF(ISNA(VLOOKUP('全表融合(関数用)'!W331,'全表融合(関数用)'!X$2:AB$9999,5,FALSE)),"",VLOOKUP('全表融合(関数用)'!W331,'全表融合(関数用)'!X$2:AB$9999,5,FALSE))</f>
        <v/>
      </c>
      <c r="I331" s="4" t="str">
        <f ca="1">IF(SUMIF('全表融合(関数用)'!Z:Z,F331,'全表融合(関数用)'!AC:AC)=0,"",SUMIF('全表融合(関数用)'!Z:Z,F331,'全表融合(関数用)'!AC:AC))</f>
        <v/>
      </c>
    </row>
    <row r="332" spans="3:9">
      <c r="C332" s="1" t="s">
        <v>2542</v>
      </c>
      <c r="D332" s="4" t="str">
        <f t="shared" ca="1" si="5"/>
        <v/>
      </c>
      <c r="E332" s="2" t="str">
        <f ca="1">IF(G332="","",IF(COUNTIF(G$1:G332,G332)&gt;1,"",IF(COUNTIF(G:G,G332)&gt;=1,"左表に入れますねぇ","")))</f>
        <v/>
      </c>
      <c r="F332" s="2" t="str">
        <f ca="1">IF(ISNA(VLOOKUP('全表融合(関数用)'!W332,'全表融合(関数用)'!X$2:AB$9999,3,FALSE)),"",VLOOKUP('全表融合(関数用)'!W332,'全表融合(関数用)'!X$2:AB$9999,3,FALSE))</f>
        <v/>
      </c>
      <c r="G332" s="2" t="str">
        <f ca="1">IF(ISNA(VLOOKUP('全表融合(関数用)'!W332,'全表融合(関数用)'!X$2:AB$9999,4,FALSE)),"",VLOOKUP('全表融合(関数用)'!W332,'全表融合(関数用)'!X$2:AB$9999,4,FALSE))</f>
        <v/>
      </c>
      <c r="H332" s="2" t="str">
        <f ca="1">IF(ISNA(VLOOKUP('全表融合(関数用)'!W332,'全表融合(関数用)'!X$2:AB$9999,5,FALSE)),"",VLOOKUP('全表融合(関数用)'!W332,'全表融合(関数用)'!X$2:AB$9999,5,FALSE))</f>
        <v/>
      </c>
      <c r="I332" s="4" t="str">
        <f ca="1">IF(SUMIF('全表融合(関数用)'!Z:Z,F332,'全表融合(関数用)'!AC:AC)=0,"",SUMIF('全表融合(関数用)'!Z:Z,F332,'全表融合(関数用)'!AC:AC))</f>
        <v/>
      </c>
    </row>
    <row r="333" spans="3:9">
      <c r="C333" s="1" t="s">
        <v>2543</v>
      </c>
      <c r="D333" s="4" t="str">
        <f t="shared" ca="1" si="5"/>
        <v/>
      </c>
      <c r="E333" s="2" t="str">
        <f ca="1">IF(G333="","",IF(COUNTIF(G$1:G333,G333)&gt;1,"",IF(COUNTIF(G:G,G333)&gt;=1,"左表に入れますねぇ","")))</f>
        <v/>
      </c>
      <c r="F333" s="2" t="str">
        <f ca="1">IF(ISNA(VLOOKUP('全表融合(関数用)'!W333,'全表融合(関数用)'!X$2:AB$9999,3,FALSE)),"",VLOOKUP('全表融合(関数用)'!W333,'全表融合(関数用)'!X$2:AB$9999,3,FALSE))</f>
        <v/>
      </c>
      <c r="G333" s="2" t="str">
        <f ca="1">IF(ISNA(VLOOKUP('全表融合(関数用)'!W333,'全表融合(関数用)'!X$2:AB$9999,4,FALSE)),"",VLOOKUP('全表融合(関数用)'!W333,'全表融合(関数用)'!X$2:AB$9999,4,FALSE))</f>
        <v/>
      </c>
      <c r="H333" s="2" t="str">
        <f ca="1">IF(ISNA(VLOOKUP('全表融合(関数用)'!W333,'全表融合(関数用)'!X$2:AB$9999,5,FALSE)),"",VLOOKUP('全表融合(関数用)'!W333,'全表融合(関数用)'!X$2:AB$9999,5,FALSE))</f>
        <v/>
      </c>
      <c r="I333" s="4" t="str">
        <f ca="1">IF(SUMIF('全表融合(関数用)'!Z:Z,F333,'全表融合(関数用)'!AC:AC)=0,"",SUMIF('全表融合(関数用)'!Z:Z,F333,'全表融合(関数用)'!AC:AC))</f>
        <v/>
      </c>
    </row>
    <row r="334" spans="3:9">
      <c r="C334" s="1" t="s">
        <v>2544</v>
      </c>
      <c r="D334" s="4" t="str">
        <f t="shared" ca="1" si="5"/>
        <v/>
      </c>
      <c r="E334" s="2" t="str">
        <f ca="1">IF(G334="","",IF(COUNTIF(G$1:G334,G334)&gt;1,"",IF(COUNTIF(G:G,G334)&gt;=1,"左表に入れますねぇ","")))</f>
        <v/>
      </c>
      <c r="F334" s="2" t="str">
        <f ca="1">IF(ISNA(VLOOKUP('全表融合(関数用)'!W334,'全表融合(関数用)'!X$2:AB$9999,3,FALSE)),"",VLOOKUP('全表融合(関数用)'!W334,'全表融合(関数用)'!X$2:AB$9999,3,FALSE))</f>
        <v/>
      </c>
      <c r="G334" s="2" t="str">
        <f ca="1">IF(ISNA(VLOOKUP('全表融合(関数用)'!W334,'全表融合(関数用)'!X$2:AB$9999,4,FALSE)),"",VLOOKUP('全表融合(関数用)'!W334,'全表融合(関数用)'!X$2:AB$9999,4,FALSE))</f>
        <v/>
      </c>
      <c r="H334" s="2" t="str">
        <f ca="1">IF(ISNA(VLOOKUP('全表融合(関数用)'!W334,'全表融合(関数用)'!X$2:AB$9999,5,FALSE)),"",VLOOKUP('全表融合(関数用)'!W334,'全表融合(関数用)'!X$2:AB$9999,5,FALSE))</f>
        <v/>
      </c>
      <c r="I334" s="4" t="str">
        <f ca="1">IF(SUMIF('全表融合(関数用)'!Z:Z,F334,'全表融合(関数用)'!AC:AC)=0,"",SUMIF('全表融合(関数用)'!Z:Z,F334,'全表融合(関数用)'!AC:AC))</f>
        <v/>
      </c>
    </row>
    <row r="335" spans="3:9">
      <c r="C335" s="1" t="s">
        <v>2545</v>
      </c>
      <c r="D335" s="4" t="str">
        <f t="shared" ca="1" si="5"/>
        <v/>
      </c>
      <c r="E335" s="2" t="str">
        <f ca="1">IF(G335="","",IF(COUNTIF(G$1:G335,G335)&gt;1,"",IF(COUNTIF(G:G,G335)&gt;=1,"左表に入れますねぇ","")))</f>
        <v/>
      </c>
      <c r="F335" s="2" t="str">
        <f ca="1">IF(ISNA(VLOOKUP('全表融合(関数用)'!W335,'全表融合(関数用)'!X$2:AB$9999,3,FALSE)),"",VLOOKUP('全表融合(関数用)'!W335,'全表融合(関数用)'!X$2:AB$9999,3,FALSE))</f>
        <v/>
      </c>
      <c r="G335" s="2" t="str">
        <f ca="1">IF(ISNA(VLOOKUP('全表融合(関数用)'!W335,'全表融合(関数用)'!X$2:AB$9999,4,FALSE)),"",VLOOKUP('全表融合(関数用)'!W335,'全表融合(関数用)'!X$2:AB$9999,4,FALSE))</f>
        <v/>
      </c>
      <c r="H335" s="2" t="str">
        <f ca="1">IF(ISNA(VLOOKUP('全表融合(関数用)'!W335,'全表融合(関数用)'!X$2:AB$9999,5,FALSE)),"",VLOOKUP('全表融合(関数用)'!W335,'全表融合(関数用)'!X$2:AB$9999,5,FALSE))</f>
        <v/>
      </c>
      <c r="I335" s="4" t="str">
        <f ca="1">IF(SUMIF('全表融合(関数用)'!Z:Z,F335,'全表融合(関数用)'!AC:AC)=0,"",SUMIF('全表融合(関数用)'!Z:Z,F335,'全表融合(関数用)'!AC:AC))</f>
        <v/>
      </c>
    </row>
    <row r="336" spans="3:9">
      <c r="C336" s="1" t="s">
        <v>2546</v>
      </c>
      <c r="D336" s="4" t="str">
        <f t="shared" ca="1" si="5"/>
        <v/>
      </c>
      <c r="E336" s="2" t="str">
        <f ca="1">IF(G336="","",IF(COUNTIF(G$1:G336,G336)&gt;1,"",IF(COUNTIF(G:G,G336)&gt;=1,"左表に入れますねぇ","")))</f>
        <v/>
      </c>
      <c r="F336" s="2" t="str">
        <f ca="1">IF(ISNA(VLOOKUP('全表融合(関数用)'!W336,'全表融合(関数用)'!X$2:AB$9999,3,FALSE)),"",VLOOKUP('全表融合(関数用)'!W336,'全表融合(関数用)'!X$2:AB$9999,3,FALSE))</f>
        <v/>
      </c>
      <c r="G336" s="2" t="str">
        <f ca="1">IF(ISNA(VLOOKUP('全表融合(関数用)'!W336,'全表融合(関数用)'!X$2:AB$9999,4,FALSE)),"",VLOOKUP('全表融合(関数用)'!W336,'全表融合(関数用)'!X$2:AB$9999,4,FALSE))</f>
        <v/>
      </c>
      <c r="H336" s="2" t="str">
        <f ca="1">IF(ISNA(VLOOKUP('全表融合(関数用)'!W336,'全表融合(関数用)'!X$2:AB$9999,5,FALSE)),"",VLOOKUP('全表融合(関数用)'!W336,'全表融合(関数用)'!X$2:AB$9999,5,FALSE))</f>
        <v/>
      </c>
      <c r="I336" s="4" t="str">
        <f ca="1">IF(SUMIF('全表融合(関数用)'!Z:Z,F336,'全表融合(関数用)'!AC:AC)=0,"",SUMIF('全表融合(関数用)'!Z:Z,F336,'全表融合(関数用)'!AC:AC))</f>
        <v/>
      </c>
    </row>
    <row r="337" spans="3:9">
      <c r="C337" s="1" t="s">
        <v>2547</v>
      </c>
      <c r="D337" s="4" t="str">
        <f t="shared" ca="1" si="5"/>
        <v/>
      </c>
      <c r="E337" s="2" t="str">
        <f ca="1">IF(G337="","",IF(COUNTIF(G$1:G337,G337)&gt;1,"",IF(COUNTIF(G:G,G337)&gt;=1,"左表に入れますねぇ","")))</f>
        <v/>
      </c>
      <c r="F337" s="2" t="str">
        <f ca="1">IF(ISNA(VLOOKUP('全表融合(関数用)'!W337,'全表融合(関数用)'!X$2:AB$9999,3,FALSE)),"",VLOOKUP('全表融合(関数用)'!W337,'全表融合(関数用)'!X$2:AB$9999,3,FALSE))</f>
        <v/>
      </c>
      <c r="G337" s="2" t="str">
        <f ca="1">IF(ISNA(VLOOKUP('全表融合(関数用)'!W337,'全表融合(関数用)'!X$2:AB$9999,4,FALSE)),"",VLOOKUP('全表融合(関数用)'!W337,'全表融合(関数用)'!X$2:AB$9999,4,FALSE))</f>
        <v/>
      </c>
      <c r="H337" s="2" t="str">
        <f ca="1">IF(ISNA(VLOOKUP('全表融合(関数用)'!W337,'全表融合(関数用)'!X$2:AB$9999,5,FALSE)),"",VLOOKUP('全表融合(関数用)'!W337,'全表融合(関数用)'!X$2:AB$9999,5,FALSE))</f>
        <v/>
      </c>
      <c r="I337" s="4" t="str">
        <f ca="1">IF(SUMIF('全表融合(関数用)'!Z:Z,F337,'全表融合(関数用)'!AC:AC)=0,"",SUMIF('全表融合(関数用)'!Z:Z,F337,'全表融合(関数用)'!AC:AC))</f>
        <v/>
      </c>
    </row>
    <row r="338" spans="3:9">
      <c r="C338" s="1" t="s">
        <v>2548</v>
      </c>
      <c r="D338" s="4" t="str">
        <f t="shared" ca="1" si="5"/>
        <v/>
      </c>
      <c r="E338" s="2" t="str">
        <f ca="1">IF(G338="","",IF(COUNTIF(G$1:G338,G338)&gt;1,"",IF(COUNTIF(G:G,G338)&gt;=1,"左表に入れますねぇ","")))</f>
        <v/>
      </c>
      <c r="F338" s="2" t="str">
        <f ca="1">IF(ISNA(VLOOKUP('全表融合(関数用)'!W338,'全表融合(関数用)'!X$2:AB$9999,3,FALSE)),"",VLOOKUP('全表融合(関数用)'!W338,'全表融合(関数用)'!X$2:AB$9999,3,FALSE))</f>
        <v/>
      </c>
      <c r="G338" s="2" t="str">
        <f ca="1">IF(ISNA(VLOOKUP('全表融合(関数用)'!W338,'全表融合(関数用)'!X$2:AB$9999,4,FALSE)),"",VLOOKUP('全表融合(関数用)'!W338,'全表融合(関数用)'!X$2:AB$9999,4,FALSE))</f>
        <v/>
      </c>
      <c r="H338" s="2" t="str">
        <f ca="1">IF(ISNA(VLOOKUP('全表融合(関数用)'!W338,'全表融合(関数用)'!X$2:AB$9999,5,FALSE)),"",VLOOKUP('全表融合(関数用)'!W338,'全表融合(関数用)'!X$2:AB$9999,5,FALSE))</f>
        <v/>
      </c>
      <c r="I338" s="4" t="str">
        <f ca="1">IF(SUMIF('全表融合(関数用)'!Z:Z,F338,'全表融合(関数用)'!AC:AC)=0,"",SUMIF('全表融合(関数用)'!Z:Z,F338,'全表融合(関数用)'!AC:AC))</f>
        <v/>
      </c>
    </row>
    <row r="339" spans="3:9">
      <c r="C339" s="1" t="s">
        <v>2549</v>
      </c>
      <c r="D339" s="4" t="str">
        <f t="shared" ca="1" si="5"/>
        <v/>
      </c>
      <c r="E339" s="2" t="str">
        <f ca="1">IF(G339="","",IF(COUNTIF(G$1:G339,G339)&gt;1,"",IF(COUNTIF(G:G,G339)&gt;=1,"左表に入れますねぇ","")))</f>
        <v/>
      </c>
      <c r="F339" s="2" t="str">
        <f ca="1">IF(ISNA(VLOOKUP('全表融合(関数用)'!W339,'全表融合(関数用)'!X$2:AB$9999,3,FALSE)),"",VLOOKUP('全表融合(関数用)'!W339,'全表融合(関数用)'!X$2:AB$9999,3,FALSE))</f>
        <v/>
      </c>
      <c r="G339" s="2" t="str">
        <f ca="1">IF(ISNA(VLOOKUP('全表融合(関数用)'!W339,'全表融合(関数用)'!X$2:AB$9999,4,FALSE)),"",VLOOKUP('全表融合(関数用)'!W339,'全表融合(関数用)'!X$2:AB$9999,4,FALSE))</f>
        <v/>
      </c>
      <c r="H339" s="2" t="str">
        <f ca="1">IF(ISNA(VLOOKUP('全表融合(関数用)'!W339,'全表融合(関数用)'!X$2:AB$9999,5,FALSE)),"",VLOOKUP('全表融合(関数用)'!W339,'全表融合(関数用)'!X$2:AB$9999,5,FALSE))</f>
        <v/>
      </c>
      <c r="I339" s="4" t="str">
        <f ca="1">IF(SUMIF('全表融合(関数用)'!Z:Z,F339,'全表融合(関数用)'!AC:AC)=0,"",SUMIF('全表融合(関数用)'!Z:Z,F339,'全表融合(関数用)'!AC:AC))</f>
        <v/>
      </c>
    </row>
    <row r="340" spans="3:9">
      <c r="C340" s="1" t="s">
        <v>2550</v>
      </c>
      <c r="D340" s="4" t="str">
        <f t="shared" ca="1" si="5"/>
        <v/>
      </c>
      <c r="E340" s="2" t="str">
        <f ca="1">IF(G340="","",IF(COUNTIF(G$1:G340,G340)&gt;1,"",IF(COUNTIF(G:G,G340)&gt;=1,"左表に入れますねぇ","")))</f>
        <v/>
      </c>
      <c r="F340" s="2" t="str">
        <f ca="1">IF(ISNA(VLOOKUP('全表融合(関数用)'!W340,'全表融合(関数用)'!X$2:AB$9999,3,FALSE)),"",VLOOKUP('全表融合(関数用)'!W340,'全表融合(関数用)'!X$2:AB$9999,3,FALSE))</f>
        <v/>
      </c>
      <c r="G340" s="2" t="str">
        <f ca="1">IF(ISNA(VLOOKUP('全表融合(関数用)'!W340,'全表融合(関数用)'!X$2:AB$9999,4,FALSE)),"",VLOOKUP('全表融合(関数用)'!W340,'全表融合(関数用)'!X$2:AB$9999,4,FALSE))</f>
        <v/>
      </c>
      <c r="H340" s="2" t="str">
        <f ca="1">IF(ISNA(VLOOKUP('全表融合(関数用)'!W340,'全表融合(関数用)'!X$2:AB$9999,5,FALSE)),"",VLOOKUP('全表融合(関数用)'!W340,'全表融合(関数用)'!X$2:AB$9999,5,FALSE))</f>
        <v/>
      </c>
      <c r="I340" s="4" t="str">
        <f ca="1">IF(SUMIF('全表融合(関数用)'!Z:Z,F340,'全表融合(関数用)'!AC:AC)=0,"",SUMIF('全表融合(関数用)'!Z:Z,F340,'全表融合(関数用)'!AC:AC))</f>
        <v/>
      </c>
    </row>
    <row r="341" spans="3:9">
      <c r="C341" s="1" t="s">
        <v>2551</v>
      </c>
      <c r="D341" s="4" t="str">
        <f t="shared" ca="1" si="5"/>
        <v/>
      </c>
      <c r="E341" s="2" t="str">
        <f ca="1">IF(G341="","",IF(COUNTIF(G$1:G341,G341)&gt;1,"",IF(COUNTIF(G:G,G341)&gt;=1,"左表に入れますねぇ","")))</f>
        <v/>
      </c>
      <c r="F341" s="2" t="str">
        <f ca="1">IF(ISNA(VLOOKUP('全表融合(関数用)'!W341,'全表融合(関数用)'!X$2:AB$9999,3,FALSE)),"",VLOOKUP('全表融合(関数用)'!W341,'全表融合(関数用)'!X$2:AB$9999,3,FALSE))</f>
        <v/>
      </c>
      <c r="G341" s="2" t="str">
        <f ca="1">IF(ISNA(VLOOKUP('全表融合(関数用)'!W341,'全表融合(関数用)'!X$2:AB$9999,4,FALSE)),"",VLOOKUP('全表融合(関数用)'!W341,'全表融合(関数用)'!X$2:AB$9999,4,FALSE))</f>
        <v/>
      </c>
      <c r="H341" s="2" t="str">
        <f ca="1">IF(ISNA(VLOOKUP('全表融合(関数用)'!W341,'全表融合(関数用)'!X$2:AB$9999,5,FALSE)),"",VLOOKUP('全表融合(関数用)'!W341,'全表融合(関数用)'!X$2:AB$9999,5,FALSE))</f>
        <v/>
      </c>
      <c r="I341" s="4" t="str">
        <f ca="1">IF(SUMIF('全表融合(関数用)'!Z:Z,F341,'全表融合(関数用)'!AC:AC)=0,"",SUMIF('全表融合(関数用)'!Z:Z,F341,'全表融合(関数用)'!AC:AC))</f>
        <v/>
      </c>
    </row>
    <row r="342" spans="3:9">
      <c r="C342" s="1" t="s">
        <v>2552</v>
      </c>
      <c r="D342" s="4" t="str">
        <f t="shared" ca="1" si="5"/>
        <v/>
      </c>
      <c r="E342" s="2" t="str">
        <f ca="1">IF(G342="","",IF(COUNTIF(G$1:G342,G342)&gt;1,"",IF(COUNTIF(G:G,G342)&gt;=1,"左表に入れますねぇ","")))</f>
        <v/>
      </c>
      <c r="F342" s="2" t="str">
        <f ca="1">IF(ISNA(VLOOKUP('全表融合(関数用)'!W342,'全表融合(関数用)'!X$2:AB$9999,3,FALSE)),"",VLOOKUP('全表融合(関数用)'!W342,'全表融合(関数用)'!X$2:AB$9999,3,FALSE))</f>
        <v/>
      </c>
      <c r="G342" s="2" t="str">
        <f ca="1">IF(ISNA(VLOOKUP('全表融合(関数用)'!W342,'全表融合(関数用)'!X$2:AB$9999,4,FALSE)),"",VLOOKUP('全表融合(関数用)'!W342,'全表融合(関数用)'!X$2:AB$9999,4,FALSE))</f>
        <v/>
      </c>
      <c r="H342" s="2" t="str">
        <f ca="1">IF(ISNA(VLOOKUP('全表融合(関数用)'!W342,'全表融合(関数用)'!X$2:AB$9999,5,FALSE)),"",VLOOKUP('全表融合(関数用)'!W342,'全表融合(関数用)'!X$2:AB$9999,5,FALSE))</f>
        <v/>
      </c>
      <c r="I342" s="4" t="str">
        <f ca="1">IF(SUMIF('全表融合(関数用)'!Z:Z,F342,'全表融合(関数用)'!AC:AC)=0,"",SUMIF('全表融合(関数用)'!Z:Z,F342,'全表融合(関数用)'!AC:AC))</f>
        <v/>
      </c>
    </row>
    <row r="343" spans="3:9">
      <c r="C343" s="1" t="s">
        <v>2553</v>
      </c>
      <c r="D343" s="4" t="str">
        <f t="shared" ca="1" si="5"/>
        <v/>
      </c>
      <c r="E343" s="2" t="str">
        <f ca="1">IF(G343="","",IF(COUNTIF(G$1:G343,G343)&gt;1,"",IF(COUNTIF(G:G,G343)&gt;=1,"左表に入れますねぇ","")))</f>
        <v/>
      </c>
      <c r="F343" s="2" t="str">
        <f ca="1">IF(ISNA(VLOOKUP('全表融合(関数用)'!W343,'全表融合(関数用)'!X$2:AB$9999,3,FALSE)),"",VLOOKUP('全表融合(関数用)'!W343,'全表融合(関数用)'!X$2:AB$9999,3,FALSE))</f>
        <v/>
      </c>
      <c r="G343" s="2" t="str">
        <f ca="1">IF(ISNA(VLOOKUP('全表融合(関数用)'!W343,'全表融合(関数用)'!X$2:AB$9999,4,FALSE)),"",VLOOKUP('全表融合(関数用)'!W343,'全表融合(関数用)'!X$2:AB$9999,4,FALSE))</f>
        <v/>
      </c>
      <c r="H343" s="2" t="str">
        <f ca="1">IF(ISNA(VLOOKUP('全表融合(関数用)'!W343,'全表融合(関数用)'!X$2:AB$9999,5,FALSE)),"",VLOOKUP('全表融合(関数用)'!W343,'全表融合(関数用)'!X$2:AB$9999,5,FALSE))</f>
        <v/>
      </c>
      <c r="I343" s="4" t="str">
        <f ca="1">IF(SUMIF('全表融合(関数用)'!Z:Z,F343,'全表融合(関数用)'!AC:AC)=0,"",SUMIF('全表融合(関数用)'!Z:Z,F343,'全表融合(関数用)'!AC:AC))</f>
        <v/>
      </c>
    </row>
    <row r="344" spans="3:9">
      <c r="C344" s="1" t="s">
        <v>2554</v>
      </c>
      <c r="D344" s="4" t="str">
        <f t="shared" ca="1" si="5"/>
        <v/>
      </c>
      <c r="E344" s="2" t="str">
        <f ca="1">IF(G344="","",IF(COUNTIF(G$1:G344,G344)&gt;1,"",IF(COUNTIF(G:G,G344)&gt;=1,"左表に入れますねぇ","")))</f>
        <v/>
      </c>
      <c r="F344" s="2" t="str">
        <f ca="1">IF(ISNA(VLOOKUP('全表融合(関数用)'!W344,'全表融合(関数用)'!X$2:AB$9999,3,FALSE)),"",VLOOKUP('全表融合(関数用)'!W344,'全表融合(関数用)'!X$2:AB$9999,3,FALSE))</f>
        <v/>
      </c>
      <c r="G344" s="2" t="str">
        <f ca="1">IF(ISNA(VLOOKUP('全表融合(関数用)'!W344,'全表融合(関数用)'!X$2:AB$9999,4,FALSE)),"",VLOOKUP('全表融合(関数用)'!W344,'全表融合(関数用)'!X$2:AB$9999,4,FALSE))</f>
        <v/>
      </c>
      <c r="H344" s="2" t="str">
        <f ca="1">IF(ISNA(VLOOKUP('全表融合(関数用)'!W344,'全表融合(関数用)'!X$2:AB$9999,5,FALSE)),"",VLOOKUP('全表融合(関数用)'!W344,'全表融合(関数用)'!X$2:AB$9999,5,FALSE))</f>
        <v/>
      </c>
      <c r="I344" s="4" t="str">
        <f ca="1">IF(SUMIF('全表融合(関数用)'!Z:Z,F344,'全表融合(関数用)'!AC:AC)=0,"",SUMIF('全表融合(関数用)'!Z:Z,F344,'全表融合(関数用)'!AC:AC))</f>
        <v/>
      </c>
    </row>
    <row r="345" spans="3:9">
      <c r="C345" s="1" t="s">
        <v>2555</v>
      </c>
      <c r="D345" s="4" t="str">
        <f t="shared" ca="1" si="5"/>
        <v/>
      </c>
      <c r="E345" s="2" t="str">
        <f ca="1">IF(G345="","",IF(COUNTIF(G$1:G345,G345)&gt;1,"",IF(COUNTIF(G:G,G345)&gt;=1,"左表に入れますねぇ","")))</f>
        <v/>
      </c>
      <c r="F345" s="2" t="str">
        <f ca="1">IF(ISNA(VLOOKUP('全表融合(関数用)'!W345,'全表融合(関数用)'!X$2:AB$9999,3,FALSE)),"",VLOOKUP('全表融合(関数用)'!W345,'全表融合(関数用)'!X$2:AB$9999,3,FALSE))</f>
        <v/>
      </c>
      <c r="G345" s="2" t="str">
        <f ca="1">IF(ISNA(VLOOKUP('全表融合(関数用)'!W345,'全表融合(関数用)'!X$2:AB$9999,4,FALSE)),"",VLOOKUP('全表融合(関数用)'!W345,'全表融合(関数用)'!X$2:AB$9999,4,FALSE))</f>
        <v/>
      </c>
      <c r="H345" s="2" t="str">
        <f ca="1">IF(ISNA(VLOOKUP('全表融合(関数用)'!W345,'全表融合(関数用)'!X$2:AB$9999,5,FALSE)),"",VLOOKUP('全表融合(関数用)'!W345,'全表融合(関数用)'!X$2:AB$9999,5,FALSE))</f>
        <v/>
      </c>
      <c r="I345" s="4" t="str">
        <f ca="1">IF(SUMIF('全表融合(関数用)'!Z:Z,F345,'全表融合(関数用)'!AC:AC)=0,"",SUMIF('全表融合(関数用)'!Z:Z,F345,'全表融合(関数用)'!AC:AC))</f>
        <v/>
      </c>
    </row>
    <row r="346" spans="3:9">
      <c r="C346" s="1" t="s">
        <v>2556</v>
      </c>
      <c r="D346" s="4" t="str">
        <f t="shared" ca="1" si="5"/>
        <v/>
      </c>
      <c r="E346" s="2" t="str">
        <f ca="1">IF(G346="","",IF(COUNTIF(G$1:G346,G346)&gt;1,"",IF(COUNTIF(G:G,G346)&gt;=1,"左表に入れますねぇ","")))</f>
        <v/>
      </c>
      <c r="F346" s="2" t="str">
        <f ca="1">IF(ISNA(VLOOKUP('全表融合(関数用)'!W346,'全表融合(関数用)'!X$2:AB$9999,3,FALSE)),"",VLOOKUP('全表融合(関数用)'!W346,'全表融合(関数用)'!X$2:AB$9999,3,FALSE))</f>
        <v/>
      </c>
      <c r="G346" s="2" t="str">
        <f ca="1">IF(ISNA(VLOOKUP('全表融合(関数用)'!W346,'全表融合(関数用)'!X$2:AB$9999,4,FALSE)),"",VLOOKUP('全表融合(関数用)'!W346,'全表融合(関数用)'!X$2:AB$9999,4,FALSE))</f>
        <v/>
      </c>
      <c r="H346" s="2" t="str">
        <f ca="1">IF(ISNA(VLOOKUP('全表融合(関数用)'!W346,'全表融合(関数用)'!X$2:AB$9999,5,FALSE)),"",VLOOKUP('全表融合(関数用)'!W346,'全表融合(関数用)'!X$2:AB$9999,5,FALSE))</f>
        <v/>
      </c>
      <c r="I346" s="4" t="str">
        <f ca="1">IF(SUMIF('全表融合(関数用)'!Z:Z,F346,'全表融合(関数用)'!AC:AC)=0,"",SUMIF('全表融合(関数用)'!Z:Z,F346,'全表融合(関数用)'!AC:AC))</f>
        <v/>
      </c>
    </row>
    <row r="347" spans="3:9">
      <c r="C347" s="1" t="s">
        <v>2557</v>
      </c>
      <c r="D347" s="4" t="str">
        <f t="shared" ca="1" si="5"/>
        <v/>
      </c>
      <c r="E347" s="2" t="str">
        <f ca="1">IF(G347="","",IF(COUNTIF(G$1:G347,G347)&gt;1,"",IF(COUNTIF(G:G,G347)&gt;=1,"左表に入れますねぇ","")))</f>
        <v/>
      </c>
      <c r="F347" s="2" t="str">
        <f ca="1">IF(ISNA(VLOOKUP('全表融合(関数用)'!W347,'全表融合(関数用)'!X$2:AB$9999,3,FALSE)),"",VLOOKUP('全表融合(関数用)'!W347,'全表融合(関数用)'!X$2:AB$9999,3,FALSE))</f>
        <v/>
      </c>
      <c r="G347" s="2" t="str">
        <f ca="1">IF(ISNA(VLOOKUP('全表融合(関数用)'!W347,'全表融合(関数用)'!X$2:AB$9999,4,FALSE)),"",VLOOKUP('全表融合(関数用)'!W347,'全表融合(関数用)'!X$2:AB$9999,4,FALSE))</f>
        <v/>
      </c>
      <c r="H347" s="2" t="str">
        <f ca="1">IF(ISNA(VLOOKUP('全表融合(関数用)'!W347,'全表融合(関数用)'!X$2:AB$9999,5,FALSE)),"",VLOOKUP('全表融合(関数用)'!W347,'全表融合(関数用)'!X$2:AB$9999,5,FALSE))</f>
        <v/>
      </c>
      <c r="I347" s="4" t="str">
        <f ca="1">IF(SUMIF('全表融合(関数用)'!Z:Z,F347,'全表融合(関数用)'!AC:AC)=0,"",SUMIF('全表融合(関数用)'!Z:Z,F347,'全表融合(関数用)'!AC:AC))</f>
        <v/>
      </c>
    </row>
    <row r="348" spans="3:9">
      <c r="C348" s="1" t="s">
        <v>2558</v>
      </c>
      <c r="D348" s="4" t="str">
        <f t="shared" ca="1" si="5"/>
        <v/>
      </c>
      <c r="E348" s="2" t="str">
        <f ca="1">IF(G348="","",IF(COUNTIF(G$1:G348,G348)&gt;1,"",IF(COUNTIF(G:G,G348)&gt;=1,"左表に入れますねぇ","")))</f>
        <v/>
      </c>
      <c r="F348" s="2" t="str">
        <f ca="1">IF(ISNA(VLOOKUP('全表融合(関数用)'!W348,'全表融合(関数用)'!X$2:AB$9999,3,FALSE)),"",VLOOKUP('全表融合(関数用)'!W348,'全表融合(関数用)'!X$2:AB$9999,3,FALSE))</f>
        <v/>
      </c>
      <c r="G348" s="2" t="str">
        <f ca="1">IF(ISNA(VLOOKUP('全表融合(関数用)'!W348,'全表融合(関数用)'!X$2:AB$9999,4,FALSE)),"",VLOOKUP('全表融合(関数用)'!W348,'全表融合(関数用)'!X$2:AB$9999,4,FALSE))</f>
        <v/>
      </c>
      <c r="H348" s="2" t="str">
        <f ca="1">IF(ISNA(VLOOKUP('全表融合(関数用)'!W348,'全表融合(関数用)'!X$2:AB$9999,5,FALSE)),"",VLOOKUP('全表融合(関数用)'!W348,'全表融合(関数用)'!X$2:AB$9999,5,FALSE))</f>
        <v/>
      </c>
      <c r="I348" s="4" t="str">
        <f ca="1">IF(SUMIF('全表融合(関数用)'!Z:Z,F348,'全表融合(関数用)'!AC:AC)=0,"",SUMIF('全表融合(関数用)'!Z:Z,F348,'全表融合(関数用)'!AC:AC))</f>
        <v/>
      </c>
    </row>
    <row r="349" spans="3:9">
      <c r="C349" s="1" t="s">
        <v>2559</v>
      </c>
      <c r="D349" s="4" t="str">
        <f t="shared" ca="1" si="5"/>
        <v/>
      </c>
      <c r="E349" s="2" t="str">
        <f ca="1">IF(G349="","",IF(COUNTIF(G$1:G349,G349)&gt;1,"",IF(COUNTIF(G:G,G349)&gt;=1,"左表に入れますねぇ","")))</f>
        <v/>
      </c>
      <c r="F349" s="2" t="str">
        <f ca="1">IF(ISNA(VLOOKUP('全表融合(関数用)'!W349,'全表融合(関数用)'!X$2:AB$9999,3,FALSE)),"",VLOOKUP('全表融合(関数用)'!W349,'全表融合(関数用)'!X$2:AB$9999,3,FALSE))</f>
        <v/>
      </c>
      <c r="G349" s="2" t="str">
        <f ca="1">IF(ISNA(VLOOKUP('全表融合(関数用)'!W349,'全表融合(関数用)'!X$2:AB$9999,4,FALSE)),"",VLOOKUP('全表融合(関数用)'!W349,'全表融合(関数用)'!X$2:AB$9999,4,FALSE))</f>
        <v/>
      </c>
      <c r="H349" s="2" t="str">
        <f ca="1">IF(ISNA(VLOOKUP('全表融合(関数用)'!W349,'全表融合(関数用)'!X$2:AB$9999,5,FALSE)),"",VLOOKUP('全表融合(関数用)'!W349,'全表融合(関数用)'!X$2:AB$9999,5,FALSE))</f>
        <v/>
      </c>
      <c r="I349" s="4" t="str">
        <f ca="1">IF(SUMIF('全表融合(関数用)'!Z:Z,F349,'全表融合(関数用)'!AC:AC)=0,"",SUMIF('全表融合(関数用)'!Z:Z,F349,'全表融合(関数用)'!AC:AC))</f>
        <v/>
      </c>
    </row>
    <row r="350" spans="3:9">
      <c r="C350" s="1" t="s">
        <v>2560</v>
      </c>
      <c r="D350" s="4" t="str">
        <f t="shared" ca="1" si="5"/>
        <v/>
      </c>
      <c r="E350" s="2" t="str">
        <f ca="1">IF(G350="","",IF(COUNTIF(G$1:G350,G350)&gt;1,"",IF(COUNTIF(G:G,G350)&gt;=1,"左表に入れますねぇ","")))</f>
        <v/>
      </c>
      <c r="F350" s="2" t="str">
        <f ca="1">IF(ISNA(VLOOKUP('全表融合(関数用)'!W350,'全表融合(関数用)'!X$2:AB$9999,3,FALSE)),"",VLOOKUP('全表融合(関数用)'!W350,'全表融合(関数用)'!X$2:AB$9999,3,FALSE))</f>
        <v/>
      </c>
      <c r="G350" s="2" t="str">
        <f ca="1">IF(ISNA(VLOOKUP('全表融合(関数用)'!W350,'全表融合(関数用)'!X$2:AB$9999,4,FALSE)),"",VLOOKUP('全表融合(関数用)'!W350,'全表融合(関数用)'!X$2:AB$9999,4,FALSE))</f>
        <v/>
      </c>
      <c r="H350" s="2" t="str">
        <f ca="1">IF(ISNA(VLOOKUP('全表融合(関数用)'!W350,'全表融合(関数用)'!X$2:AB$9999,5,FALSE)),"",VLOOKUP('全表融合(関数用)'!W350,'全表融合(関数用)'!X$2:AB$9999,5,FALSE))</f>
        <v/>
      </c>
      <c r="I350" s="4" t="str">
        <f ca="1">IF(SUMIF('全表融合(関数用)'!Z:Z,F350,'全表融合(関数用)'!AC:AC)=0,"",SUMIF('全表融合(関数用)'!Z:Z,F350,'全表融合(関数用)'!AC:AC))</f>
        <v/>
      </c>
    </row>
    <row r="351" spans="3:9">
      <c r="C351" s="1" t="s">
        <v>2561</v>
      </c>
      <c r="D351" s="4" t="str">
        <f t="shared" ca="1" si="5"/>
        <v/>
      </c>
      <c r="E351" s="2" t="str">
        <f ca="1">IF(G351="","",IF(COUNTIF(G$1:G351,G351)&gt;1,"",IF(COUNTIF(G:G,G351)&gt;=1,"左表に入れますねぇ","")))</f>
        <v/>
      </c>
      <c r="F351" s="2" t="str">
        <f ca="1">IF(ISNA(VLOOKUP('全表融合(関数用)'!W351,'全表融合(関数用)'!X$2:AB$9999,3,FALSE)),"",VLOOKUP('全表融合(関数用)'!W351,'全表融合(関数用)'!X$2:AB$9999,3,FALSE))</f>
        <v/>
      </c>
      <c r="G351" s="2" t="str">
        <f ca="1">IF(ISNA(VLOOKUP('全表融合(関数用)'!W351,'全表融合(関数用)'!X$2:AB$9999,4,FALSE)),"",VLOOKUP('全表融合(関数用)'!W351,'全表融合(関数用)'!X$2:AB$9999,4,FALSE))</f>
        <v/>
      </c>
      <c r="H351" s="2" t="str">
        <f ca="1">IF(ISNA(VLOOKUP('全表融合(関数用)'!W351,'全表融合(関数用)'!X$2:AB$9999,5,FALSE)),"",VLOOKUP('全表融合(関数用)'!W351,'全表融合(関数用)'!X$2:AB$9999,5,FALSE))</f>
        <v/>
      </c>
      <c r="I351" s="4" t="str">
        <f ca="1">IF(SUMIF('全表融合(関数用)'!Z:Z,F351,'全表融合(関数用)'!AC:AC)=0,"",SUMIF('全表融合(関数用)'!Z:Z,F351,'全表融合(関数用)'!AC:AC))</f>
        <v/>
      </c>
    </row>
    <row r="352" spans="3:9">
      <c r="C352" s="1" t="s">
        <v>2562</v>
      </c>
      <c r="D352" s="4" t="str">
        <f t="shared" ca="1" si="5"/>
        <v/>
      </c>
      <c r="E352" s="2" t="str">
        <f ca="1">IF(G352="","",IF(COUNTIF(G$1:G352,G352)&gt;1,"",IF(COUNTIF(G:G,G352)&gt;=1,"左表に入れますねぇ","")))</f>
        <v/>
      </c>
      <c r="F352" s="2" t="str">
        <f ca="1">IF(ISNA(VLOOKUP('全表融合(関数用)'!W352,'全表融合(関数用)'!X$2:AB$9999,3,FALSE)),"",VLOOKUP('全表融合(関数用)'!W352,'全表融合(関数用)'!X$2:AB$9999,3,FALSE))</f>
        <v/>
      </c>
      <c r="G352" s="2" t="str">
        <f ca="1">IF(ISNA(VLOOKUP('全表融合(関数用)'!W352,'全表融合(関数用)'!X$2:AB$9999,4,FALSE)),"",VLOOKUP('全表融合(関数用)'!W352,'全表融合(関数用)'!X$2:AB$9999,4,FALSE))</f>
        <v/>
      </c>
      <c r="H352" s="2" t="str">
        <f ca="1">IF(ISNA(VLOOKUP('全表融合(関数用)'!W352,'全表融合(関数用)'!X$2:AB$9999,5,FALSE)),"",VLOOKUP('全表融合(関数用)'!W352,'全表融合(関数用)'!X$2:AB$9999,5,FALSE))</f>
        <v/>
      </c>
      <c r="I352" s="4" t="str">
        <f ca="1">IF(SUMIF('全表融合(関数用)'!Z:Z,F352,'全表融合(関数用)'!AC:AC)=0,"",SUMIF('全表融合(関数用)'!Z:Z,F352,'全表融合(関数用)'!AC:AC))</f>
        <v/>
      </c>
    </row>
    <row r="353" spans="3:9">
      <c r="C353" s="1" t="s">
        <v>2563</v>
      </c>
      <c r="D353" s="4" t="str">
        <f t="shared" ca="1" si="5"/>
        <v/>
      </c>
      <c r="E353" s="2" t="str">
        <f ca="1">IF(G353="","",IF(COUNTIF(G$1:G353,G353)&gt;1,"",IF(COUNTIF(G:G,G353)&gt;=1,"左表に入れますねぇ","")))</f>
        <v/>
      </c>
      <c r="F353" s="2" t="str">
        <f ca="1">IF(ISNA(VLOOKUP('全表融合(関数用)'!W353,'全表融合(関数用)'!X$2:AB$9999,3,FALSE)),"",VLOOKUP('全表融合(関数用)'!W353,'全表融合(関数用)'!X$2:AB$9999,3,FALSE))</f>
        <v/>
      </c>
      <c r="G353" s="2" t="str">
        <f ca="1">IF(ISNA(VLOOKUP('全表融合(関数用)'!W353,'全表融合(関数用)'!X$2:AB$9999,4,FALSE)),"",VLOOKUP('全表融合(関数用)'!W353,'全表融合(関数用)'!X$2:AB$9999,4,FALSE))</f>
        <v/>
      </c>
      <c r="H353" s="2" t="str">
        <f ca="1">IF(ISNA(VLOOKUP('全表融合(関数用)'!W353,'全表融合(関数用)'!X$2:AB$9999,5,FALSE)),"",VLOOKUP('全表融合(関数用)'!W353,'全表融合(関数用)'!X$2:AB$9999,5,FALSE))</f>
        <v/>
      </c>
      <c r="I353" s="4" t="str">
        <f ca="1">IF(SUMIF('全表融合(関数用)'!Z:Z,F353,'全表融合(関数用)'!AC:AC)=0,"",SUMIF('全表融合(関数用)'!Z:Z,F353,'全表融合(関数用)'!AC:AC))</f>
        <v/>
      </c>
    </row>
    <row r="354" spans="3:9">
      <c r="C354" s="1" t="s">
        <v>2564</v>
      </c>
      <c r="D354" s="4" t="str">
        <f t="shared" ca="1" si="5"/>
        <v/>
      </c>
      <c r="E354" s="2" t="str">
        <f ca="1">IF(G354="","",IF(COUNTIF(G$1:G354,G354)&gt;1,"",IF(COUNTIF(G:G,G354)&gt;=1,"左表に入れますねぇ","")))</f>
        <v/>
      </c>
      <c r="F354" s="2" t="str">
        <f ca="1">IF(ISNA(VLOOKUP('全表融合(関数用)'!W354,'全表融合(関数用)'!X$2:AB$9999,3,FALSE)),"",VLOOKUP('全表融合(関数用)'!W354,'全表融合(関数用)'!X$2:AB$9999,3,FALSE))</f>
        <v/>
      </c>
      <c r="G354" s="2" t="str">
        <f ca="1">IF(ISNA(VLOOKUP('全表融合(関数用)'!W354,'全表融合(関数用)'!X$2:AB$9999,4,FALSE)),"",VLOOKUP('全表融合(関数用)'!W354,'全表融合(関数用)'!X$2:AB$9999,4,FALSE))</f>
        <v/>
      </c>
      <c r="H354" s="2" t="str">
        <f ca="1">IF(ISNA(VLOOKUP('全表融合(関数用)'!W354,'全表融合(関数用)'!X$2:AB$9999,5,FALSE)),"",VLOOKUP('全表融合(関数用)'!W354,'全表融合(関数用)'!X$2:AB$9999,5,FALSE))</f>
        <v/>
      </c>
      <c r="I354" s="4" t="str">
        <f ca="1">IF(SUMIF('全表融合(関数用)'!Z:Z,F354,'全表融合(関数用)'!AC:AC)=0,"",SUMIF('全表融合(関数用)'!Z:Z,F354,'全表融合(関数用)'!AC:AC))</f>
        <v/>
      </c>
    </row>
    <row r="355" spans="3:9">
      <c r="C355" s="1" t="s">
        <v>2565</v>
      </c>
      <c r="D355" s="4" t="str">
        <f t="shared" ca="1" si="5"/>
        <v/>
      </c>
      <c r="E355" s="2" t="str">
        <f ca="1">IF(G355="","",IF(COUNTIF(G$1:G355,G355)&gt;1,"",IF(COUNTIF(G:G,G355)&gt;=1,"左表に入れますねぇ","")))</f>
        <v/>
      </c>
      <c r="F355" s="2" t="str">
        <f ca="1">IF(ISNA(VLOOKUP('全表融合(関数用)'!W355,'全表融合(関数用)'!X$2:AB$9999,3,FALSE)),"",VLOOKUP('全表融合(関数用)'!W355,'全表融合(関数用)'!X$2:AB$9999,3,FALSE))</f>
        <v/>
      </c>
      <c r="G355" s="2" t="str">
        <f ca="1">IF(ISNA(VLOOKUP('全表融合(関数用)'!W355,'全表融合(関数用)'!X$2:AB$9999,4,FALSE)),"",VLOOKUP('全表融合(関数用)'!W355,'全表融合(関数用)'!X$2:AB$9999,4,FALSE))</f>
        <v/>
      </c>
      <c r="H355" s="2" t="str">
        <f ca="1">IF(ISNA(VLOOKUP('全表融合(関数用)'!W355,'全表融合(関数用)'!X$2:AB$9999,5,FALSE)),"",VLOOKUP('全表融合(関数用)'!W355,'全表融合(関数用)'!X$2:AB$9999,5,FALSE))</f>
        <v/>
      </c>
      <c r="I355" s="4" t="str">
        <f ca="1">IF(SUMIF('全表融合(関数用)'!Z:Z,F355,'全表融合(関数用)'!AC:AC)=0,"",SUMIF('全表融合(関数用)'!Z:Z,F355,'全表融合(関数用)'!AC:AC))</f>
        <v/>
      </c>
    </row>
    <row r="356" spans="3:9">
      <c r="C356" s="1" t="s">
        <v>2566</v>
      </c>
      <c r="D356" s="4" t="str">
        <f t="shared" ca="1" si="5"/>
        <v/>
      </c>
      <c r="E356" s="2" t="str">
        <f ca="1">IF(G356="","",IF(COUNTIF(G$1:G356,G356)&gt;1,"",IF(COUNTIF(G:G,G356)&gt;=1,"左表に入れますねぇ","")))</f>
        <v/>
      </c>
      <c r="F356" s="2" t="str">
        <f ca="1">IF(ISNA(VLOOKUP('全表融合(関数用)'!W356,'全表融合(関数用)'!X$2:AB$9999,3,FALSE)),"",VLOOKUP('全表融合(関数用)'!W356,'全表融合(関数用)'!X$2:AB$9999,3,FALSE))</f>
        <v/>
      </c>
      <c r="G356" s="2" t="str">
        <f ca="1">IF(ISNA(VLOOKUP('全表融合(関数用)'!W356,'全表融合(関数用)'!X$2:AB$9999,4,FALSE)),"",VLOOKUP('全表融合(関数用)'!W356,'全表融合(関数用)'!X$2:AB$9999,4,FALSE))</f>
        <v/>
      </c>
      <c r="H356" s="2" t="str">
        <f ca="1">IF(ISNA(VLOOKUP('全表融合(関数用)'!W356,'全表融合(関数用)'!X$2:AB$9999,5,FALSE)),"",VLOOKUP('全表融合(関数用)'!W356,'全表融合(関数用)'!X$2:AB$9999,5,FALSE))</f>
        <v/>
      </c>
      <c r="I356" s="4" t="str">
        <f ca="1">IF(SUMIF('全表融合(関数用)'!Z:Z,F356,'全表融合(関数用)'!AC:AC)=0,"",SUMIF('全表融合(関数用)'!Z:Z,F356,'全表融合(関数用)'!AC:AC))</f>
        <v/>
      </c>
    </row>
    <row r="357" spans="3:9">
      <c r="C357" s="1" t="s">
        <v>2567</v>
      </c>
      <c r="D357" s="4" t="str">
        <f t="shared" ca="1" si="5"/>
        <v/>
      </c>
      <c r="E357" s="2" t="str">
        <f ca="1">IF(G357="","",IF(COUNTIF(G$1:G357,G357)&gt;1,"",IF(COUNTIF(G:G,G357)&gt;=1,"左表に入れますねぇ","")))</f>
        <v/>
      </c>
      <c r="F357" s="2" t="str">
        <f ca="1">IF(ISNA(VLOOKUP('全表融合(関数用)'!W357,'全表融合(関数用)'!X$2:AB$9999,3,FALSE)),"",VLOOKUP('全表融合(関数用)'!W357,'全表融合(関数用)'!X$2:AB$9999,3,FALSE))</f>
        <v/>
      </c>
      <c r="G357" s="2" t="str">
        <f ca="1">IF(ISNA(VLOOKUP('全表融合(関数用)'!W357,'全表融合(関数用)'!X$2:AB$9999,4,FALSE)),"",VLOOKUP('全表融合(関数用)'!W357,'全表融合(関数用)'!X$2:AB$9999,4,FALSE))</f>
        <v/>
      </c>
      <c r="H357" s="2" t="str">
        <f ca="1">IF(ISNA(VLOOKUP('全表融合(関数用)'!W357,'全表融合(関数用)'!X$2:AB$9999,5,FALSE)),"",VLOOKUP('全表融合(関数用)'!W357,'全表融合(関数用)'!X$2:AB$9999,5,FALSE))</f>
        <v/>
      </c>
      <c r="I357" s="4" t="str">
        <f ca="1">IF(SUMIF('全表融合(関数用)'!Z:Z,F357,'全表融合(関数用)'!AC:AC)=0,"",SUMIF('全表融合(関数用)'!Z:Z,F357,'全表融合(関数用)'!AC:AC))</f>
        <v/>
      </c>
    </row>
    <row r="358" spans="3:9">
      <c r="C358" s="1" t="s">
        <v>2568</v>
      </c>
      <c r="D358" s="4" t="str">
        <f t="shared" ca="1" si="5"/>
        <v/>
      </c>
      <c r="E358" s="2" t="str">
        <f ca="1">IF(G358="","",IF(COUNTIF(G$1:G358,G358)&gt;1,"",IF(COUNTIF(G:G,G358)&gt;=1,"左表に入れますねぇ","")))</f>
        <v/>
      </c>
      <c r="F358" s="2" t="str">
        <f ca="1">IF(ISNA(VLOOKUP('全表融合(関数用)'!W358,'全表融合(関数用)'!X$2:AB$9999,3,FALSE)),"",VLOOKUP('全表融合(関数用)'!W358,'全表融合(関数用)'!X$2:AB$9999,3,FALSE))</f>
        <v/>
      </c>
      <c r="G358" s="2" t="str">
        <f ca="1">IF(ISNA(VLOOKUP('全表融合(関数用)'!W358,'全表融合(関数用)'!X$2:AB$9999,4,FALSE)),"",VLOOKUP('全表融合(関数用)'!W358,'全表融合(関数用)'!X$2:AB$9999,4,FALSE))</f>
        <v/>
      </c>
      <c r="H358" s="2" t="str">
        <f ca="1">IF(ISNA(VLOOKUP('全表融合(関数用)'!W358,'全表融合(関数用)'!X$2:AB$9999,5,FALSE)),"",VLOOKUP('全表融合(関数用)'!W358,'全表融合(関数用)'!X$2:AB$9999,5,FALSE))</f>
        <v/>
      </c>
      <c r="I358" s="4" t="str">
        <f ca="1">IF(SUMIF('全表融合(関数用)'!Z:Z,F358,'全表融合(関数用)'!AC:AC)=0,"",SUMIF('全表融合(関数用)'!Z:Z,F358,'全表融合(関数用)'!AC:AC))</f>
        <v/>
      </c>
    </row>
    <row r="359" spans="3:9">
      <c r="C359" s="1" t="s">
        <v>2569</v>
      </c>
      <c r="D359" s="4" t="str">
        <f t="shared" ca="1" si="5"/>
        <v/>
      </c>
      <c r="E359" s="2" t="str">
        <f ca="1">IF(G359="","",IF(COUNTIF(G$1:G359,G359)&gt;1,"",IF(COUNTIF(G:G,G359)&gt;=1,"左表に入れますねぇ","")))</f>
        <v/>
      </c>
      <c r="F359" s="2" t="str">
        <f ca="1">IF(ISNA(VLOOKUP('全表融合(関数用)'!W359,'全表融合(関数用)'!X$2:AB$9999,3,FALSE)),"",VLOOKUP('全表融合(関数用)'!W359,'全表融合(関数用)'!X$2:AB$9999,3,FALSE))</f>
        <v/>
      </c>
      <c r="G359" s="2" t="str">
        <f ca="1">IF(ISNA(VLOOKUP('全表融合(関数用)'!W359,'全表融合(関数用)'!X$2:AB$9999,4,FALSE)),"",VLOOKUP('全表融合(関数用)'!W359,'全表融合(関数用)'!X$2:AB$9999,4,FALSE))</f>
        <v/>
      </c>
      <c r="H359" s="2" t="str">
        <f ca="1">IF(ISNA(VLOOKUP('全表融合(関数用)'!W359,'全表融合(関数用)'!X$2:AB$9999,5,FALSE)),"",VLOOKUP('全表融合(関数用)'!W359,'全表融合(関数用)'!X$2:AB$9999,5,FALSE))</f>
        <v/>
      </c>
      <c r="I359" s="4" t="str">
        <f ca="1">IF(SUMIF('全表融合(関数用)'!Z:Z,F359,'全表融合(関数用)'!AC:AC)=0,"",SUMIF('全表融合(関数用)'!Z:Z,F359,'全表融合(関数用)'!AC:AC))</f>
        <v/>
      </c>
    </row>
    <row r="360" spans="3:9">
      <c r="C360" s="1" t="s">
        <v>2570</v>
      </c>
      <c r="D360" s="4" t="str">
        <f t="shared" ca="1" si="5"/>
        <v/>
      </c>
      <c r="E360" s="2" t="str">
        <f ca="1">IF(G360="","",IF(COUNTIF(G$1:G360,G360)&gt;1,"",IF(COUNTIF(G:G,G360)&gt;=1,"左表に入れますねぇ","")))</f>
        <v/>
      </c>
      <c r="F360" s="2" t="str">
        <f ca="1">IF(ISNA(VLOOKUP('全表融合(関数用)'!W360,'全表融合(関数用)'!X$2:AB$9999,3,FALSE)),"",VLOOKUP('全表融合(関数用)'!W360,'全表融合(関数用)'!X$2:AB$9999,3,FALSE))</f>
        <v/>
      </c>
      <c r="G360" s="2" t="str">
        <f ca="1">IF(ISNA(VLOOKUP('全表融合(関数用)'!W360,'全表融合(関数用)'!X$2:AB$9999,4,FALSE)),"",VLOOKUP('全表融合(関数用)'!W360,'全表融合(関数用)'!X$2:AB$9999,4,FALSE))</f>
        <v/>
      </c>
      <c r="H360" s="2" t="str">
        <f ca="1">IF(ISNA(VLOOKUP('全表融合(関数用)'!W360,'全表融合(関数用)'!X$2:AB$9999,5,FALSE)),"",VLOOKUP('全表融合(関数用)'!W360,'全表融合(関数用)'!X$2:AB$9999,5,FALSE))</f>
        <v/>
      </c>
      <c r="I360" s="4" t="str">
        <f ca="1">IF(SUMIF('全表融合(関数用)'!Z:Z,F360,'全表融合(関数用)'!AC:AC)=0,"",SUMIF('全表融合(関数用)'!Z:Z,F360,'全表融合(関数用)'!AC:AC))</f>
        <v/>
      </c>
    </row>
    <row r="361" spans="3:9">
      <c r="C361" s="1" t="s">
        <v>2571</v>
      </c>
      <c r="D361" s="4" t="str">
        <f t="shared" ca="1" si="5"/>
        <v/>
      </c>
      <c r="E361" s="2" t="str">
        <f ca="1">IF(G361="","",IF(COUNTIF(G$1:G361,G361)&gt;1,"",IF(COUNTIF(G:G,G361)&gt;=1,"左表に入れますねぇ","")))</f>
        <v/>
      </c>
      <c r="F361" s="2" t="str">
        <f ca="1">IF(ISNA(VLOOKUP('全表融合(関数用)'!W361,'全表融合(関数用)'!X$2:AB$9999,3,FALSE)),"",VLOOKUP('全表融合(関数用)'!W361,'全表融合(関数用)'!X$2:AB$9999,3,FALSE))</f>
        <v/>
      </c>
      <c r="G361" s="2" t="str">
        <f ca="1">IF(ISNA(VLOOKUP('全表融合(関数用)'!W361,'全表融合(関数用)'!X$2:AB$9999,4,FALSE)),"",VLOOKUP('全表融合(関数用)'!W361,'全表融合(関数用)'!X$2:AB$9999,4,FALSE))</f>
        <v/>
      </c>
      <c r="H361" s="2" t="str">
        <f ca="1">IF(ISNA(VLOOKUP('全表融合(関数用)'!W361,'全表融合(関数用)'!X$2:AB$9999,5,FALSE)),"",VLOOKUP('全表融合(関数用)'!W361,'全表融合(関数用)'!X$2:AB$9999,5,FALSE))</f>
        <v/>
      </c>
      <c r="I361" s="4" t="str">
        <f ca="1">IF(SUMIF('全表融合(関数用)'!Z:Z,F361,'全表融合(関数用)'!AC:AC)=0,"",SUMIF('全表融合(関数用)'!Z:Z,F361,'全表融合(関数用)'!AC:AC))</f>
        <v/>
      </c>
    </row>
    <row r="362" spans="3:9">
      <c r="C362" s="1" t="s">
        <v>2572</v>
      </c>
      <c r="D362" s="4" t="str">
        <f t="shared" ca="1" si="5"/>
        <v/>
      </c>
      <c r="E362" s="2" t="str">
        <f ca="1">IF(G362="","",IF(COUNTIF(G$1:G362,G362)&gt;1,"",IF(COUNTIF(G:G,G362)&gt;=1,"左表に入れますねぇ","")))</f>
        <v/>
      </c>
      <c r="F362" s="2" t="str">
        <f ca="1">IF(ISNA(VLOOKUP('全表融合(関数用)'!W362,'全表融合(関数用)'!X$2:AB$9999,3,FALSE)),"",VLOOKUP('全表融合(関数用)'!W362,'全表融合(関数用)'!X$2:AB$9999,3,FALSE))</f>
        <v/>
      </c>
      <c r="G362" s="2" t="str">
        <f ca="1">IF(ISNA(VLOOKUP('全表融合(関数用)'!W362,'全表融合(関数用)'!X$2:AB$9999,4,FALSE)),"",VLOOKUP('全表融合(関数用)'!W362,'全表融合(関数用)'!X$2:AB$9999,4,FALSE))</f>
        <v/>
      </c>
      <c r="H362" s="2" t="str">
        <f ca="1">IF(ISNA(VLOOKUP('全表融合(関数用)'!W362,'全表融合(関数用)'!X$2:AB$9999,5,FALSE)),"",VLOOKUP('全表融合(関数用)'!W362,'全表融合(関数用)'!X$2:AB$9999,5,FALSE))</f>
        <v/>
      </c>
      <c r="I362" s="4" t="str">
        <f ca="1">IF(SUMIF('全表融合(関数用)'!Z:Z,F362,'全表融合(関数用)'!AC:AC)=0,"",SUMIF('全表融合(関数用)'!Z:Z,F362,'全表融合(関数用)'!AC:AC))</f>
        <v/>
      </c>
    </row>
    <row r="363" spans="3:9">
      <c r="C363" s="1" t="s">
        <v>2573</v>
      </c>
      <c r="D363" s="4" t="str">
        <f t="shared" ca="1" si="5"/>
        <v/>
      </c>
      <c r="E363" s="2" t="str">
        <f ca="1">IF(G363="","",IF(COUNTIF(G$1:G363,G363)&gt;1,"",IF(COUNTIF(G:G,G363)&gt;=1,"左表に入れますねぇ","")))</f>
        <v/>
      </c>
      <c r="F363" s="2" t="str">
        <f ca="1">IF(ISNA(VLOOKUP('全表融合(関数用)'!W363,'全表融合(関数用)'!X$2:AB$9999,3,FALSE)),"",VLOOKUP('全表融合(関数用)'!W363,'全表融合(関数用)'!X$2:AB$9999,3,FALSE))</f>
        <v/>
      </c>
      <c r="G363" s="2" t="str">
        <f ca="1">IF(ISNA(VLOOKUP('全表融合(関数用)'!W363,'全表融合(関数用)'!X$2:AB$9999,4,FALSE)),"",VLOOKUP('全表融合(関数用)'!W363,'全表融合(関数用)'!X$2:AB$9999,4,FALSE))</f>
        <v/>
      </c>
      <c r="H363" s="2" t="str">
        <f ca="1">IF(ISNA(VLOOKUP('全表融合(関数用)'!W363,'全表融合(関数用)'!X$2:AB$9999,5,FALSE)),"",VLOOKUP('全表融合(関数用)'!W363,'全表融合(関数用)'!X$2:AB$9999,5,FALSE))</f>
        <v/>
      </c>
      <c r="I363" s="4" t="str">
        <f ca="1">IF(SUMIF('全表融合(関数用)'!Z:Z,F363,'全表融合(関数用)'!AC:AC)=0,"",SUMIF('全表融合(関数用)'!Z:Z,F363,'全表融合(関数用)'!AC:AC))</f>
        <v/>
      </c>
    </row>
    <row r="364" spans="3:9">
      <c r="C364" s="1" t="s">
        <v>2574</v>
      </c>
      <c r="D364" s="4" t="str">
        <f t="shared" ca="1" si="5"/>
        <v/>
      </c>
      <c r="E364" s="2" t="str">
        <f ca="1">IF(G364="","",IF(COUNTIF(G$1:G364,G364)&gt;1,"",IF(COUNTIF(G:G,G364)&gt;=1,"左表に入れますねぇ","")))</f>
        <v/>
      </c>
      <c r="F364" s="2" t="str">
        <f ca="1">IF(ISNA(VLOOKUP('全表融合(関数用)'!W364,'全表融合(関数用)'!X$2:AB$9999,3,FALSE)),"",VLOOKUP('全表融合(関数用)'!W364,'全表融合(関数用)'!X$2:AB$9999,3,FALSE))</f>
        <v/>
      </c>
      <c r="G364" s="2" t="str">
        <f ca="1">IF(ISNA(VLOOKUP('全表融合(関数用)'!W364,'全表融合(関数用)'!X$2:AB$9999,4,FALSE)),"",VLOOKUP('全表融合(関数用)'!W364,'全表融合(関数用)'!X$2:AB$9999,4,FALSE))</f>
        <v/>
      </c>
      <c r="H364" s="2" t="str">
        <f ca="1">IF(ISNA(VLOOKUP('全表融合(関数用)'!W364,'全表融合(関数用)'!X$2:AB$9999,5,FALSE)),"",VLOOKUP('全表融合(関数用)'!W364,'全表融合(関数用)'!X$2:AB$9999,5,FALSE))</f>
        <v/>
      </c>
      <c r="I364" s="4" t="str">
        <f ca="1">IF(SUMIF('全表融合(関数用)'!Z:Z,F364,'全表融合(関数用)'!AC:AC)=0,"",SUMIF('全表融合(関数用)'!Z:Z,F364,'全表融合(関数用)'!AC:AC))</f>
        <v/>
      </c>
    </row>
    <row r="365" spans="3:9">
      <c r="C365" s="1" t="s">
        <v>2575</v>
      </c>
      <c r="D365" s="4" t="str">
        <f t="shared" ca="1" si="5"/>
        <v/>
      </c>
      <c r="E365" s="2" t="str">
        <f ca="1">IF(G365="","",IF(COUNTIF(G$1:G365,G365)&gt;1,"",IF(COUNTIF(G:G,G365)&gt;=1,"左表に入れますねぇ","")))</f>
        <v/>
      </c>
      <c r="F365" s="2" t="str">
        <f ca="1">IF(ISNA(VLOOKUP('全表融合(関数用)'!W365,'全表融合(関数用)'!X$2:AB$9999,3,FALSE)),"",VLOOKUP('全表融合(関数用)'!W365,'全表融合(関数用)'!X$2:AB$9999,3,FALSE))</f>
        <v/>
      </c>
      <c r="G365" s="2" t="str">
        <f ca="1">IF(ISNA(VLOOKUP('全表融合(関数用)'!W365,'全表融合(関数用)'!X$2:AB$9999,4,FALSE)),"",VLOOKUP('全表融合(関数用)'!W365,'全表融合(関数用)'!X$2:AB$9999,4,FALSE))</f>
        <v/>
      </c>
      <c r="H365" s="2" t="str">
        <f ca="1">IF(ISNA(VLOOKUP('全表融合(関数用)'!W365,'全表融合(関数用)'!X$2:AB$9999,5,FALSE)),"",VLOOKUP('全表融合(関数用)'!W365,'全表融合(関数用)'!X$2:AB$9999,5,FALSE))</f>
        <v/>
      </c>
      <c r="I365" s="4" t="str">
        <f ca="1">IF(SUMIF('全表融合(関数用)'!Z:Z,F365,'全表融合(関数用)'!AC:AC)=0,"",SUMIF('全表融合(関数用)'!Z:Z,F365,'全表融合(関数用)'!AC:AC))</f>
        <v/>
      </c>
    </row>
    <row r="366" spans="3:9">
      <c r="C366" s="1" t="s">
        <v>2576</v>
      </c>
      <c r="D366" s="4" t="str">
        <f t="shared" ca="1" si="5"/>
        <v/>
      </c>
      <c r="E366" s="2" t="str">
        <f ca="1">IF(G366="","",IF(COUNTIF(G$1:G366,G366)&gt;1,"",IF(COUNTIF(G:G,G366)&gt;=1,"左表に入れますねぇ","")))</f>
        <v/>
      </c>
      <c r="F366" s="2" t="str">
        <f ca="1">IF(ISNA(VLOOKUP('全表融合(関数用)'!W366,'全表融合(関数用)'!X$2:AB$9999,3,FALSE)),"",VLOOKUP('全表融合(関数用)'!W366,'全表融合(関数用)'!X$2:AB$9999,3,FALSE))</f>
        <v/>
      </c>
      <c r="G366" s="2" t="str">
        <f ca="1">IF(ISNA(VLOOKUP('全表融合(関数用)'!W366,'全表融合(関数用)'!X$2:AB$9999,4,FALSE)),"",VLOOKUP('全表融合(関数用)'!W366,'全表融合(関数用)'!X$2:AB$9999,4,FALSE))</f>
        <v/>
      </c>
      <c r="H366" s="2" t="str">
        <f ca="1">IF(ISNA(VLOOKUP('全表融合(関数用)'!W366,'全表融合(関数用)'!X$2:AB$9999,5,FALSE)),"",VLOOKUP('全表融合(関数用)'!W366,'全表融合(関数用)'!X$2:AB$9999,5,FALSE))</f>
        <v/>
      </c>
      <c r="I366" s="4" t="str">
        <f ca="1">IF(SUMIF('全表融合(関数用)'!Z:Z,F366,'全表融合(関数用)'!AC:AC)=0,"",SUMIF('全表融合(関数用)'!Z:Z,F366,'全表融合(関数用)'!AC:AC))</f>
        <v/>
      </c>
    </row>
    <row r="367" spans="3:9">
      <c r="C367" s="1" t="s">
        <v>2577</v>
      </c>
      <c r="D367" s="4" t="str">
        <f t="shared" ca="1" si="5"/>
        <v/>
      </c>
      <c r="E367" s="2" t="str">
        <f ca="1">IF(G367="","",IF(COUNTIF(G$1:G367,G367)&gt;1,"",IF(COUNTIF(G:G,G367)&gt;=1,"左表に入れますねぇ","")))</f>
        <v/>
      </c>
      <c r="F367" s="2" t="str">
        <f ca="1">IF(ISNA(VLOOKUP('全表融合(関数用)'!W367,'全表融合(関数用)'!X$2:AB$9999,3,FALSE)),"",VLOOKUP('全表融合(関数用)'!W367,'全表融合(関数用)'!X$2:AB$9999,3,FALSE))</f>
        <v/>
      </c>
      <c r="G367" s="2" t="str">
        <f ca="1">IF(ISNA(VLOOKUP('全表融合(関数用)'!W367,'全表融合(関数用)'!X$2:AB$9999,4,FALSE)),"",VLOOKUP('全表融合(関数用)'!W367,'全表融合(関数用)'!X$2:AB$9999,4,FALSE))</f>
        <v/>
      </c>
      <c r="H367" s="2" t="str">
        <f ca="1">IF(ISNA(VLOOKUP('全表融合(関数用)'!W367,'全表融合(関数用)'!X$2:AB$9999,5,FALSE)),"",VLOOKUP('全表融合(関数用)'!W367,'全表融合(関数用)'!X$2:AB$9999,5,FALSE))</f>
        <v/>
      </c>
      <c r="I367" s="4" t="str">
        <f ca="1">IF(SUMIF('全表融合(関数用)'!Z:Z,F367,'全表融合(関数用)'!AC:AC)=0,"",SUMIF('全表融合(関数用)'!Z:Z,F367,'全表融合(関数用)'!AC:AC))</f>
        <v/>
      </c>
    </row>
    <row r="368" spans="3:9">
      <c r="C368" s="1" t="s">
        <v>2578</v>
      </c>
      <c r="D368" s="4" t="str">
        <f t="shared" ca="1" si="5"/>
        <v/>
      </c>
      <c r="E368" s="2" t="str">
        <f ca="1">IF(G368="","",IF(COUNTIF(G$1:G368,G368)&gt;1,"",IF(COUNTIF(G:G,G368)&gt;=1,"左表に入れますねぇ","")))</f>
        <v/>
      </c>
      <c r="F368" s="2" t="str">
        <f ca="1">IF(ISNA(VLOOKUP('全表融合(関数用)'!W368,'全表融合(関数用)'!X$2:AB$9999,3,FALSE)),"",VLOOKUP('全表融合(関数用)'!W368,'全表融合(関数用)'!X$2:AB$9999,3,FALSE))</f>
        <v/>
      </c>
      <c r="G368" s="2" t="str">
        <f ca="1">IF(ISNA(VLOOKUP('全表融合(関数用)'!W368,'全表融合(関数用)'!X$2:AB$9999,4,FALSE)),"",VLOOKUP('全表融合(関数用)'!W368,'全表融合(関数用)'!X$2:AB$9999,4,FALSE))</f>
        <v/>
      </c>
      <c r="H368" s="2" t="str">
        <f ca="1">IF(ISNA(VLOOKUP('全表融合(関数用)'!W368,'全表融合(関数用)'!X$2:AB$9999,5,FALSE)),"",VLOOKUP('全表融合(関数用)'!W368,'全表融合(関数用)'!X$2:AB$9999,5,FALSE))</f>
        <v/>
      </c>
      <c r="I368" s="4" t="str">
        <f ca="1">IF(SUMIF('全表融合(関数用)'!Z:Z,F368,'全表融合(関数用)'!AC:AC)=0,"",SUMIF('全表融合(関数用)'!Z:Z,F368,'全表融合(関数用)'!AC:AC))</f>
        <v/>
      </c>
    </row>
    <row r="369" spans="3:9">
      <c r="C369" s="1" t="s">
        <v>2579</v>
      </c>
      <c r="D369" s="4" t="str">
        <f t="shared" ca="1" si="5"/>
        <v/>
      </c>
      <c r="E369" s="2" t="str">
        <f ca="1">IF(G369="","",IF(COUNTIF(G$1:G369,G369)&gt;1,"",IF(COUNTIF(G:G,G369)&gt;=1,"左表に入れますねぇ","")))</f>
        <v/>
      </c>
      <c r="F369" s="2" t="str">
        <f ca="1">IF(ISNA(VLOOKUP('全表融合(関数用)'!W369,'全表融合(関数用)'!X$2:AB$9999,3,FALSE)),"",VLOOKUP('全表融合(関数用)'!W369,'全表融合(関数用)'!X$2:AB$9999,3,FALSE))</f>
        <v/>
      </c>
      <c r="G369" s="2" t="str">
        <f ca="1">IF(ISNA(VLOOKUP('全表融合(関数用)'!W369,'全表融合(関数用)'!X$2:AB$9999,4,FALSE)),"",VLOOKUP('全表融合(関数用)'!W369,'全表融合(関数用)'!X$2:AB$9999,4,FALSE))</f>
        <v/>
      </c>
      <c r="H369" s="2" t="str">
        <f ca="1">IF(ISNA(VLOOKUP('全表融合(関数用)'!W369,'全表融合(関数用)'!X$2:AB$9999,5,FALSE)),"",VLOOKUP('全表融合(関数用)'!W369,'全表融合(関数用)'!X$2:AB$9999,5,FALSE))</f>
        <v/>
      </c>
      <c r="I369" s="4" t="str">
        <f ca="1">IF(SUMIF('全表融合(関数用)'!Z:Z,F369,'全表融合(関数用)'!AC:AC)=0,"",SUMIF('全表融合(関数用)'!Z:Z,F369,'全表融合(関数用)'!AC:AC))</f>
        <v/>
      </c>
    </row>
    <row r="370" spans="3:9">
      <c r="C370" s="1" t="s">
        <v>2580</v>
      </c>
      <c r="D370" s="4" t="str">
        <f t="shared" ca="1" si="5"/>
        <v/>
      </c>
      <c r="E370" s="2" t="str">
        <f ca="1">IF(G370="","",IF(COUNTIF(G$1:G370,G370)&gt;1,"",IF(COUNTIF(G:G,G370)&gt;=1,"左表に入れますねぇ","")))</f>
        <v/>
      </c>
      <c r="F370" s="2" t="str">
        <f ca="1">IF(ISNA(VLOOKUP('全表融合(関数用)'!W370,'全表融合(関数用)'!X$2:AB$9999,3,FALSE)),"",VLOOKUP('全表融合(関数用)'!W370,'全表融合(関数用)'!X$2:AB$9999,3,FALSE))</f>
        <v/>
      </c>
      <c r="G370" s="2" t="str">
        <f ca="1">IF(ISNA(VLOOKUP('全表融合(関数用)'!W370,'全表融合(関数用)'!X$2:AB$9999,4,FALSE)),"",VLOOKUP('全表融合(関数用)'!W370,'全表融合(関数用)'!X$2:AB$9999,4,FALSE))</f>
        <v/>
      </c>
      <c r="H370" s="2" t="str">
        <f ca="1">IF(ISNA(VLOOKUP('全表融合(関数用)'!W370,'全表融合(関数用)'!X$2:AB$9999,5,FALSE)),"",VLOOKUP('全表融合(関数用)'!W370,'全表融合(関数用)'!X$2:AB$9999,5,FALSE))</f>
        <v/>
      </c>
      <c r="I370" s="4" t="str">
        <f ca="1">IF(SUMIF('全表融合(関数用)'!Z:Z,F370,'全表融合(関数用)'!AC:AC)=0,"",SUMIF('全表融合(関数用)'!Z:Z,F370,'全表融合(関数用)'!AC:AC))</f>
        <v/>
      </c>
    </row>
    <row r="371" spans="3:9">
      <c r="C371" s="1" t="s">
        <v>2581</v>
      </c>
      <c r="D371" s="4" t="str">
        <f t="shared" ca="1" si="5"/>
        <v/>
      </c>
      <c r="E371" s="2" t="str">
        <f ca="1">IF(G371="","",IF(COUNTIF(G$1:G371,G371)&gt;1,"",IF(COUNTIF(G:G,G371)&gt;=1,"左表に入れますねぇ","")))</f>
        <v/>
      </c>
      <c r="F371" s="2" t="str">
        <f ca="1">IF(ISNA(VLOOKUP('全表融合(関数用)'!W371,'全表融合(関数用)'!X$2:AB$9999,3,FALSE)),"",VLOOKUP('全表融合(関数用)'!W371,'全表融合(関数用)'!X$2:AB$9999,3,FALSE))</f>
        <v/>
      </c>
      <c r="G371" s="2" t="str">
        <f ca="1">IF(ISNA(VLOOKUP('全表融合(関数用)'!W371,'全表融合(関数用)'!X$2:AB$9999,4,FALSE)),"",VLOOKUP('全表融合(関数用)'!W371,'全表融合(関数用)'!X$2:AB$9999,4,FALSE))</f>
        <v/>
      </c>
      <c r="H371" s="2" t="str">
        <f ca="1">IF(ISNA(VLOOKUP('全表融合(関数用)'!W371,'全表融合(関数用)'!X$2:AB$9999,5,FALSE)),"",VLOOKUP('全表融合(関数用)'!W371,'全表融合(関数用)'!X$2:AB$9999,5,FALSE))</f>
        <v/>
      </c>
      <c r="I371" s="4" t="str">
        <f ca="1">IF(SUMIF('全表融合(関数用)'!Z:Z,F371,'全表融合(関数用)'!AC:AC)=0,"",SUMIF('全表融合(関数用)'!Z:Z,F371,'全表融合(関数用)'!AC:AC))</f>
        <v/>
      </c>
    </row>
    <row r="372" spans="3:9">
      <c r="C372" s="1" t="s">
        <v>2582</v>
      </c>
      <c r="D372" s="4" t="str">
        <f t="shared" ca="1" si="5"/>
        <v/>
      </c>
      <c r="E372" s="2" t="str">
        <f ca="1">IF(G372="","",IF(COUNTIF(G$1:G372,G372)&gt;1,"",IF(COUNTIF(G:G,G372)&gt;=1,"左表に入れますねぇ","")))</f>
        <v/>
      </c>
      <c r="F372" s="2" t="str">
        <f ca="1">IF(ISNA(VLOOKUP('全表融合(関数用)'!W372,'全表融合(関数用)'!X$2:AB$9999,3,FALSE)),"",VLOOKUP('全表融合(関数用)'!W372,'全表融合(関数用)'!X$2:AB$9999,3,FALSE))</f>
        <v/>
      </c>
      <c r="G372" s="2" t="str">
        <f ca="1">IF(ISNA(VLOOKUP('全表融合(関数用)'!W372,'全表融合(関数用)'!X$2:AB$9999,4,FALSE)),"",VLOOKUP('全表融合(関数用)'!W372,'全表融合(関数用)'!X$2:AB$9999,4,FALSE))</f>
        <v/>
      </c>
      <c r="H372" s="2" t="str">
        <f ca="1">IF(ISNA(VLOOKUP('全表融合(関数用)'!W372,'全表融合(関数用)'!X$2:AB$9999,5,FALSE)),"",VLOOKUP('全表融合(関数用)'!W372,'全表融合(関数用)'!X$2:AB$9999,5,FALSE))</f>
        <v/>
      </c>
      <c r="I372" s="4" t="str">
        <f ca="1">IF(SUMIF('全表融合(関数用)'!Z:Z,F372,'全表融合(関数用)'!AC:AC)=0,"",SUMIF('全表融合(関数用)'!Z:Z,F372,'全表融合(関数用)'!AC:AC))</f>
        <v/>
      </c>
    </row>
    <row r="373" spans="3:9">
      <c r="C373" s="1" t="s">
        <v>2583</v>
      </c>
      <c r="D373" s="4" t="str">
        <f t="shared" ca="1" si="5"/>
        <v/>
      </c>
      <c r="E373" s="2" t="str">
        <f ca="1">IF(G373="","",IF(COUNTIF(G$1:G373,G373)&gt;1,"",IF(COUNTIF(G:G,G373)&gt;=1,"左表に入れますねぇ","")))</f>
        <v/>
      </c>
      <c r="F373" s="2" t="str">
        <f ca="1">IF(ISNA(VLOOKUP('全表融合(関数用)'!W373,'全表融合(関数用)'!X$2:AB$9999,3,FALSE)),"",VLOOKUP('全表融合(関数用)'!W373,'全表融合(関数用)'!X$2:AB$9999,3,FALSE))</f>
        <v/>
      </c>
      <c r="G373" s="2" t="str">
        <f ca="1">IF(ISNA(VLOOKUP('全表融合(関数用)'!W373,'全表融合(関数用)'!X$2:AB$9999,4,FALSE)),"",VLOOKUP('全表融合(関数用)'!W373,'全表融合(関数用)'!X$2:AB$9999,4,FALSE))</f>
        <v/>
      </c>
      <c r="H373" s="2" t="str">
        <f ca="1">IF(ISNA(VLOOKUP('全表融合(関数用)'!W373,'全表融合(関数用)'!X$2:AB$9999,5,FALSE)),"",VLOOKUP('全表融合(関数用)'!W373,'全表融合(関数用)'!X$2:AB$9999,5,FALSE))</f>
        <v/>
      </c>
      <c r="I373" s="4" t="str">
        <f ca="1">IF(SUMIF('全表融合(関数用)'!Z:Z,F373,'全表融合(関数用)'!AC:AC)=0,"",SUMIF('全表融合(関数用)'!Z:Z,F373,'全表融合(関数用)'!AC:AC))</f>
        <v/>
      </c>
    </row>
    <row r="374" spans="3:9">
      <c r="C374" s="1" t="s">
        <v>2584</v>
      </c>
      <c r="D374" s="4" t="str">
        <f t="shared" ca="1" si="5"/>
        <v/>
      </c>
      <c r="E374" s="2" t="str">
        <f ca="1">IF(G374="","",IF(COUNTIF(G$1:G374,G374)&gt;1,"",IF(COUNTIF(G:G,G374)&gt;=1,"左表に入れますねぇ","")))</f>
        <v/>
      </c>
      <c r="F374" s="2" t="str">
        <f ca="1">IF(ISNA(VLOOKUP('全表融合(関数用)'!W374,'全表融合(関数用)'!X$2:AB$9999,3,FALSE)),"",VLOOKUP('全表融合(関数用)'!W374,'全表融合(関数用)'!X$2:AB$9999,3,FALSE))</f>
        <v/>
      </c>
      <c r="G374" s="2" t="str">
        <f ca="1">IF(ISNA(VLOOKUP('全表融合(関数用)'!W374,'全表融合(関数用)'!X$2:AB$9999,4,FALSE)),"",VLOOKUP('全表融合(関数用)'!W374,'全表融合(関数用)'!X$2:AB$9999,4,FALSE))</f>
        <v/>
      </c>
      <c r="H374" s="2" t="str">
        <f ca="1">IF(ISNA(VLOOKUP('全表融合(関数用)'!W374,'全表融合(関数用)'!X$2:AB$9999,5,FALSE)),"",VLOOKUP('全表融合(関数用)'!W374,'全表融合(関数用)'!X$2:AB$9999,5,FALSE))</f>
        <v/>
      </c>
      <c r="I374" s="4" t="str">
        <f ca="1">IF(SUMIF('全表融合(関数用)'!Z:Z,F374,'全表融合(関数用)'!AC:AC)=0,"",SUMIF('全表融合(関数用)'!Z:Z,F374,'全表融合(関数用)'!AC:AC))</f>
        <v/>
      </c>
    </row>
    <row r="375" spans="3:9">
      <c r="C375" s="1" t="s">
        <v>2585</v>
      </c>
      <c r="D375" s="4" t="str">
        <f t="shared" ca="1" si="5"/>
        <v/>
      </c>
      <c r="E375" s="2" t="str">
        <f ca="1">IF(G375="","",IF(COUNTIF(G$1:G375,G375)&gt;1,"",IF(COUNTIF(G:G,G375)&gt;=1,"左表に入れますねぇ","")))</f>
        <v/>
      </c>
      <c r="F375" s="2" t="str">
        <f ca="1">IF(ISNA(VLOOKUP('全表融合(関数用)'!W375,'全表融合(関数用)'!X$2:AB$9999,3,FALSE)),"",VLOOKUP('全表融合(関数用)'!W375,'全表融合(関数用)'!X$2:AB$9999,3,FALSE))</f>
        <v/>
      </c>
      <c r="G375" s="2" t="str">
        <f ca="1">IF(ISNA(VLOOKUP('全表融合(関数用)'!W375,'全表融合(関数用)'!X$2:AB$9999,4,FALSE)),"",VLOOKUP('全表融合(関数用)'!W375,'全表融合(関数用)'!X$2:AB$9999,4,FALSE))</f>
        <v/>
      </c>
      <c r="H375" s="2" t="str">
        <f ca="1">IF(ISNA(VLOOKUP('全表融合(関数用)'!W375,'全表融合(関数用)'!X$2:AB$9999,5,FALSE)),"",VLOOKUP('全表融合(関数用)'!W375,'全表融合(関数用)'!X$2:AB$9999,5,FALSE))</f>
        <v/>
      </c>
      <c r="I375" s="4" t="str">
        <f ca="1">IF(SUMIF('全表融合(関数用)'!Z:Z,F375,'全表融合(関数用)'!AC:AC)=0,"",SUMIF('全表融合(関数用)'!Z:Z,F375,'全表融合(関数用)'!AC:AC))</f>
        <v/>
      </c>
    </row>
    <row r="376" spans="3:9">
      <c r="C376" s="1" t="s">
        <v>2586</v>
      </c>
      <c r="D376" s="4" t="str">
        <f t="shared" ca="1" si="5"/>
        <v/>
      </c>
      <c r="E376" s="2" t="str">
        <f ca="1">IF(G376="","",IF(COUNTIF(G$1:G376,G376)&gt;1,"",IF(COUNTIF(G:G,G376)&gt;=1,"左表に入れますねぇ","")))</f>
        <v/>
      </c>
      <c r="F376" s="2" t="str">
        <f ca="1">IF(ISNA(VLOOKUP('全表融合(関数用)'!W376,'全表融合(関数用)'!X$2:AB$9999,3,FALSE)),"",VLOOKUP('全表融合(関数用)'!W376,'全表融合(関数用)'!X$2:AB$9999,3,FALSE))</f>
        <v/>
      </c>
      <c r="G376" s="2" t="str">
        <f ca="1">IF(ISNA(VLOOKUP('全表融合(関数用)'!W376,'全表融合(関数用)'!X$2:AB$9999,4,FALSE)),"",VLOOKUP('全表融合(関数用)'!W376,'全表融合(関数用)'!X$2:AB$9999,4,FALSE))</f>
        <v/>
      </c>
      <c r="H376" s="2" t="str">
        <f ca="1">IF(ISNA(VLOOKUP('全表融合(関数用)'!W376,'全表融合(関数用)'!X$2:AB$9999,5,FALSE)),"",VLOOKUP('全表融合(関数用)'!W376,'全表融合(関数用)'!X$2:AB$9999,5,FALSE))</f>
        <v/>
      </c>
      <c r="I376" s="4" t="str">
        <f ca="1">IF(SUMIF('全表融合(関数用)'!Z:Z,F376,'全表融合(関数用)'!AC:AC)=0,"",SUMIF('全表融合(関数用)'!Z:Z,F376,'全表融合(関数用)'!AC:AC))</f>
        <v/>
      </c>
    </row>
    <row r="377" spans="3:9">
      <c r="C377" s="1" t="s">
        <v>2587</v>
      </c>
      <c r="D377" s="4" t="str">
        <f t="shared" ca="1" si="5"/>
        <v/>
      </c>
      <c r="E377" s="2" t="str">
        <f ca="1">IF(G377="","",IF(COUNTIF(G$1:G377,G377)&gt;1,"",IF(COUNTIF(G:G,G377)&gt;=1,"左表に入れますねぇ","")))</f>
        <v/>
      </c>
      <c r="F377" s="2" t="str">
        <f ca="1">IF(ISNA(VLOOKUP('全表融合(関数用)'!W377,'全表融合(関数用)'!X$2:AB$9999,3,FALSE)),"",VLOOKUP('全表融合(関数用)'!W377,'全表融合(関数用)'!X$2:AB$9999,3,FALSE))</f>
        <v/>
      </c>
      <c r="G377" s="2" t="str">
        <f ca="1">IF(ISNA(VLOOKUP('全表融合(関数用)'!W377,'全表融合(関数用)'!X$2:AB$9999,4,FALSE)),"",VLOOKUP('全表融合(関数用)'!W377,'全表融合(関数用)'!X$2:AB$9999,4,FALSE))</f>
        <v/>
      </c>
      <c r="H377" s="2" t="str">
        <f ca="1">IF(ISNA(VLOOKUP('全表融合(関数用)'!W377,'全表融合(関数用)'!X$2:AB$9999,5,FALSE)),"",VLOOKUP('全表融合(関数用)'!W377,'全表融合(関数用)'!X$2:AB$9999,5,FALSE))</f>
        <v/>
      </c>
      <c r="I377" s="4" t="str">
        <f ca="1">IF(SUMIF('全表融合(関数用)'!Z:Z,F377,'全表融合(関数用)'!AC:AC)=0,"",SUMIF('全表融合(関数用)'!Z:Z,F377,'全表融合(関数用)'!AC:AC))</f>
        <v/>
      </c>
    </row>
    <row r="378" spans="3:9">
      <c r="C378" s="1" t="s">
        <v>2588</v>
      </c>
      <c r="D378" s="4" t="str">
        <f t="shared" ca="1" si="5"/>
        <v/>
      </c>
      <c r="E378" s="2" t="str">
        <f ca="1">IF(G378="","",IF(COUNTIF(G$1:G378,G378)&gt;1,"",IF(COUNTIF(G:G,G378)&gt;=1,"左表に入れますねぇ","")))</f>
        <v/>
      </c>
      <c r="F378" s="2" t="str">
        <f ca="1">IF(ISNA(VLOOKUP('全表融合(関数用)'!W378,'全表融合(関数用)'!X$2:AB$9999,3,FALSE)),"",VLOOKUP('全表融合(関数用)'!W378,'全表融合(関数用)'!X$2:AB$9999,3,FALSE))</f>
        <v/>
      </c>
      <c r="G378" s="2" t="str">
        <f ca="1">IF(ISNA(VLOOKUP('全表融合(関数用)'!W378,'全表融合(関数用)'!X$2:AB$9999,4,FALSE)),"",VLOOKUP('全表融合(関数用)'!W378,'全表融合(関数用)'!X$2:AB$9999,4,FALSE))</f>
        <v/>
      </c>
      <c r="H378" s="2" t="str">
        <f ca="1">IF(ISNA(VLOOKUP('全表融合(関数用)'!W378,'全表融合(関数用)'!X$2:AB$9999,5,FALSE)),"",VLOOKUP('全表融合(関数用)'!W378,'全表融合(関数用)'!X$2:AB$9999,5,FALSE))</f>
        <v/>
      </c>
      <c r="I378" s="4" t="str">
        <f ca="1">IF(SUMIF('全表融合(関数用)'!Z:Z,F378,'全表融合(関数用)'!AC:AC)=0,"",SUMIF('全表融合(関数用)'!Z:Z,F378,'全表融合(関数用)'!AC:AC))</f>
        <v/>
      </c>
    </row>
    <row r="379" spans="3:9">
      <c r="C379" s="1" t="s">
        <v>2589</v>
      </c>
      <c r="D379" s="4" t="str">
        <f t="shared" ca="1" si="5"/>
        <v/>
      </c>
      <c r="E379" s="2" t="str">
        <f ca="1">IF(G379="","",IF(COUNTIF(G$1:G379,G379)&gt;1,"",IF(COUNTIF(G:G,G379)&gt;=1,"左表に入れますねぇ","")))</f>
        <v/>
      </c>
      <c r="F379" s="2" t="str">
        <f ca="1">IF(ISNA(VLOOKUP('全表融合(関数用)'!W379,'全表融合(関数用)'!X$2:AB$9999,3,FALSE)),"",VLOOKUP('全表融合(関数用)'!W379,'全表融合(関数用)'!X$2:AB$9999,3,FALSE))</f>
        <v/>
      </c>
      <c r="G379" s="2" t="str">
        <f ca="1">IF(ISNA(VLOOKUP('全表融合(関数用)'!W379,'全表融合(関数用)'!X$2:AB$9999,4,FALSE)),"",VLOOKUP('全表融合(関数用)'!W379,'全表融合(関数用)'!X$2:AB$9999,4,FALSE))</f>
        <v/>
      </c>
      <c r="H379" s="2" t="str">
        <f ca="1">IF(ISNA(VLOOKUP('全表融合(関数用)'!W379,'全表融合(関数用)'!X$2:AB$9999,5,FALSE)),"",VLOOKUP('全表融合(関数用)'!W379,'全表融合(関数用)'!X$2:AB$9999,5,FALSE))</f>
        <v/>
      </c>
      <c r="I379" s="4" t="str">
        <f ca="1">IF(SUMIF('全表融合(関数用)'!Z:Z,F379,'全表融合(関数用)'!AC:AC)=0,"",SUMIF('全表融合(関数用)'!Z:Z,F379,'全表融合(関数用)'!AC:AC))</f>
        <v/>
      </c>
    </row>
    <row r="380" spans="3:9">
      <c r="C380" s="1" t="s">
        <v>2590</v>
      </c>
      <c r="D380" s="4" t="str">
        <f t="shared" ca="1" si="5"/>
        <v/>
      </c>
      <c r="E380" s="2" t="str">
        <f ca="1">IF(G380="","",IF(COUNTIF(G$1:G380,G380)&gt;1,"",IF(COUNTIF(G:G,G380)&gt;=1,"左表に入れますねぇ","")))</f>
        <v/>
      </c>
      <c r="F380" s="2" t="str">
        <f ca="1">IF(ISNA(VLOOKUP('全表融合(関数用)'!W380,'全表融合(関数用)'!X$2:AB$9999,3,FALSE)),"",VLOOKUP('全表融合(関数用)'!W380,'全表融合(関数用)'!X$2:AB$9999,3,FALSE))</f>
        <v/>
      </c>
      <c r="G380" s="2" t="str">
        <f ca="1">IF(ISNA(VLOOKUP('全表融合(関数用)'!W380,'全表融合(関数用)'!X$2:AB$9999,4,FALSE)),"",VLOOKUP('全表融合(関数用)'!W380,'全表融合(関数用)'!X$2:AB$9999,4,FALSE))</f>
        <v/>
      </c>
      <c r="H380" s="2" t="str">
        <f ca="1">IF(ISNA(VLOOKUP('全表融合(関数用)'!W380,'全表融合(関数用)'!X$2:AB$9999,5,FALSE)),"",VLOOKUP('全表融合(関数用)'!W380,'全表融合(関数用)'!X$2:AB$9999,5,FALSE))</f>
        <v/>
      </c>
      <c r="I380" s="4" t="str">
        <f ca="1">IF(SUMIF('全表融合(関数用)'!Z:Z,F380,'全表融合(関数用)'!AC:AC)=0,"",SUMIF('全表融合(関数用)'!Z:Z,F380,'全表融合(関数用)'!AC:AC))</f>
        <v/>
      </c>
    </row>
    <row r="381" spans="3:9">
      <c r="C381" s="1" t="s">
        <v>2591</v>
      </c>
      <c r="D381" s="4" t="str">
        <f t="shared" ca="1" si="5"/>
        <v/>
      </c>
      <c r="E381" s="2" t="str">
        <f ca="1">IF(G381="","",IF(COUNTIF(G$1:G381,G381)&gt;1,"",IF(COUNTIF(G:G,G381)&gt;=1,"左表に入れますねぇ","")))</f>
        <v/>
      </c>
      <c r="F381" s="2" t="str">
        <f ca="1">IF(ISNA(VLOOKUP('全表融合(関数用)'!W381,'全表融合(関数用)'!X$2:AB$9999,3,FALSE)),"",VLOOKUP('全表融合(関数用)'!W381,'全表融合(関数用)'!X$2:AB$9999,3,FALSE))</f>
        <v/>
      </c>
      <c r="G381" s="2" t="str">
        <f ca="1">IF(ISNA(VLOOKUP('全表融合(関数用)'!W381,'全表融合(関数用)'!X$2:AB$9999,4,FALSE)),"",VLOOKUP('全表融合(関数用)'!W381,'全表融合(関数用)'!X$2:AB$9999,4,FALSE))</f>
        <v/>
      </c>
      <c r="H381" s="2" t="str">
        <f ca="1">IF(ISNA(VLOOKUP('全表融合(関数用)'!W381,'全表融合(関数用)'!X$2:AB$9999,5,FALSE)),"",VLOOKUP('全表融合(関数用)'!W381,'全表融合(関数用)'!X$2:AB$9999,5,FALSE))</f>
        <v/>
      </c>
      <c r="I381" s="4" t="str">
        <f ca="1">IF(SUMIF('全表融合(関数用)'!Z:Z,F381,'全表融合(関数用)'!AC:AC)=0,"",SUMIF('全表融合(関数用)'!Z:Z,F381,'全表融合(関数用)'!AC:AC))</f>
        <v/>
      </c>
    </row>
    <row r="382" spans="3:9">
      <c r="C382" s="1" t="s">
        <v>2592</v>
      </c>
      <c r="D382" s="4" t="str">
        <f t="shared" ca="1" si="5"/>
        <v/>
      </c>
      <c r="E382" s="2" t="str">
        <f ca="1">IF(G382="","",IF(COUNTIF(G$1:G382,G382)&gt;1,"",IF(COUNTIF(G:G,G382)&gt;=1,"左表に入れますねぇ","")))</f>
        <v/>
      </c>
      <c r="F382" s="2" t="str">
        <f ca="1">IF(ISNA(VLOOKUP('全表融合(関数用)'!W382,'全表融合(関数用)'!X$2:AB$9999,3,FALSE)),"",VLOOKUP('全表融合(関数用)'!W382,'全表融合(関数用)'!X$2:AB$9999,3,FALSE))</f>
        <v/>
      </c>
      <c r="G382" s="2" t="str">
        <f ca="1">IF(ISNA(VLOOKUP('全表融合(関数用)'!W382,'全表融合(関数用)'!X$2:AB$9999,4,FALSE)),"",VLOOKUP('全表融合(関数用)'!W382,'全表融合(関数用)'!X$2:AB$9999,4,FALSE))</f>
        <v/>
      </c>
      <c r="H382" s="2" t="str">
        <f ca="1">IF(ISNA(VLOOKUP('全表融合(関数用)'!W382,'全表融合(関数用)'!X$2:AB$9999,5,FALSE)),"",VLOOKUP('全表融合(関数用)'!W382,'全表融合(関数用)'!X$2:AB$9999,5,FALSE))</f>
        <v/>
      </c>
      <c r="I382" s="4" t="str">
        <f ca="1">IF(SUMIF('全表融合(関数用)'!Z:Z,F382,'全表融合(関数用)'!AC:AC)=0,"",SUMIF('全表融合(関数用)'!Z:Z,F382,'全表融合(関数用)'!AC:AC))</f>
        <v/>
      </c>
    </row>
    <row r="383" spans="3:9">
      <c r="C383" s="1" t="s">
        <v>2593</v>
      </c>
      <c r="D383" s="4" t="str">
        <f t="shared" ca="1" si="5"/>
        <v/>
      </c>
      <c r="E383" s="2" t="str">
        <f ca="1">IF(G383="","",IF(COUNTIF(G$1:G383,G383)&gt;1,"",IF(COUNTIF(G:G,G383)&gt;=1,"左表に入れますねぇ","")))</f>
        <v/>
      </c>
      <c r="F383" s="2" t="str">
        <f ca="1">IF(ISNA(VLOOKUP('全表融合(関数用)'!W383,'全表融合(関数用)'!X$2:AB$9999,3,FALSE)),"",VLOOKUP('全表融合(関数用)'!W383,'全表融合(関数用)'!X$2:AB$9999,3,FALSE))</f>
        <v/>
      </c>
      <c r="G383" s="2" t="str">
        <f ca="1">IF(ISNA(VLOOKUP('全表融合(関数用)'!W383,'全表融合(関数用)'!X$2:AB$9999,4,FALSE)),"",VLOOKUP('全表融合(関数用)'!W383,'全表融合(関数用)'!X$2:AB$9999,4,FALSE))</f>
        <v/>
      </c>
      <c r="H383" s="2" t="str">
        <f ca="1">IF(ISNA(VLOOKUP('全表融合(関数用)'!W383,'全表融合(関数用)'!X$2:AB$9999,5,FALSE)),"",VLOOKUP('全表融合(関数用)'!W383,'全表融合(関数用)'!X$2:AB$9999,5,FALSE))</f>
        <v/>
      </c>
      <c r="I383" s="4" t="str">
        <f ca="1">IF(SUMIF('全表融合(関数用)'!Z:Z,F383,'全表融合(関数用)'!AC:AC)=0,"",SUMIF('全表融合(関数用)'!Z:Z,F383,'全表融合(関数用)'!AC:AC))</f>
        <v/>
      </c>
    </row>
    <row r="384" spans="3:9">
      <c r="C384" s="1" t="s">
        <v>2594</v>
      </c>
      <c r="D384" s="4" t="str">
        <f t="shared" ca="1" si="5"/>
        <v/>
      </c>
      <c r="E384" s="2" t="str">
        <f ca="1">IF(G384="","",IF(COUNTIF(G$1:G384,G384)&gt;1,"",IF(COUNTIF(G:G,G384)&gt;=1,"左表に入れますねぇ","")))</f>
        <v/>
      </c>
      <c r="F384" s="2" t="str">
        <f ca="1">IF(ISNA(VLOOKUP('全表融合(関数用)'!W384,'全表融合(関数用)'!X$2:AB$9999,3,FALSE)),"",VLOOKUP('全表融合(関数用)'!W384,'全表融合(関数用)'!X$2:AB$9999,3,FALSE))</f>
        <v/>
      </c>
      <c r="G384" s="2" t="str">
        <f ca="1">IF(ISNA(VLOOKUP('全表融合(関数用)'!W384,'全表融合(関数用)'!X$2:AB$9999,4,FALSE)),"",VLOOKUP('全表融合(関数用)'!W384,'全表融合(関数用)'!X$2:AB$9999,4,FALSE))</f>
        <v/>
      </c>
      <c r="H384" s="2" t="str">
        <f ca="1">IF(ISNA(VLOOKUP('全表融合(関数用)'!W384,'全表融合(関数用)'!X$2:AB$9999,5,FALSE)),"",VLOOKUP('全表融合(関数用)'!W384,'全表融合(関数用)'!X$2:AB$9999,5,FALSE))</f>
        <v/>
      </c>
      <c r="I384" s="4" t="str">
        <f ca="1">IF(SUMIF('全表融合(関数用)'!Z:Z,F384,'全表融合(関数用)'!AC:AC)=0,"",SUMIF('全表融合(関数用)'!Z:Z,F384,'全表融合(関数用)'!AC:AC))</f>
        <v/>
      </c>
    </row>
    <row r="385" spans="3:9">
      <c r="C385" s="1" t="s">
        <v>2595</v>
      </c>
      <c r="D385" s="4" t="str">
        <f t="shared" ca="1" si="5"/>
        <v/>
      </c>
      <c r="E385" s="2" t="str">
        <f ca="1">IF(G385="","",IF(COUNTIF(G$1:G385,G385)&gt;1,"",IF(COUNTIF(G:G,G385)&gt;=1,"左表に入れますねぇ","")))</f>
        <v/>
      </c>
      <c r="F385" s="2" t="str">
        <f ca="1">IF(ISNA(VLOOKUP('全表融合(関数用)'!W385,'全表融合(関数用)'!X$2:AB$9999,3,FALSE)),"",VLOOKUP('全表融合(関数用)'!W385,'全表融合(関数用)'!X$2:AB$9999,3,FALSE))</f>
        <v/>
      </c>
      <c r="G385" s="2" t="str">
        <f ca="1">IF(ISNA(VLOOKUP('全表融合(関数用)'!W385,'全表融合(関数用)'!X$2:AB$9999,4,FALSE)),"",VLOOKUP('全表融合(関数用)'!W385,'全表融合(関数用)'!X$2:AB$9999,4,FALSE))</f>
        <v/>
      </c>
      <c r="H385" s="2" t="str">
        <f ca="1">IF(ISNA(VLOOKUP('全表融合(関数用)'!W385,'全表融合(関数用)'!X$2:AB$9999,5,FALSE)),"",VLOOKUP('全表融合(関数用)'!W385,'全表融合(関数用)'!X$2:AB$9999,5,FALSE))</f>
        <v/>
      </c>
      <c r="I385" s="4" t="str">
        <f ca="1">IF(SUMIF('全表融合(関数用)'!Z:Z,F385,'全表融合(関数用)'!AC:AC)=0,"",SUMIF('全表融合(関数用)'!Z:Z,F385,'全表融合(関数用)'!AC:AC))</f>
        <v/>
      </c>
    </row>
    <row r="386" spans="3:9">
      <c r="C386" s="1" t="s">
        <v>2596</v>
      </c>
      <c r="D386" s="4" t="str">
        <f t="shared" ca="1" si="5"/>
        <v/>
      </c>
      <c r="E386" s="2" t="str">
        <f ca="1">IF(G386="","",IF(COUNTIF(G$1:G386,G386)&gt;1,"",IF(COUNTIF(G:G,G386)&gt;=1,"左表に入れますねぇ","")))</f>
        <v/>
      </c>
      <c r="F386" s="2" t="str">
        <f ca="1">IF(ISNA(VLOOKUP('全表融合(関数用)'!W386,'全表融合(関数用)'!X$2:AB$9999,3,FALSE)),"",VLOOKUP('全表融合(関数用)'!W386,'全表融合(関数用)'!X$2:AB$9999,3,FALSE))</f>
        <v/>
      </c>
      <c r="G386" s="2" t="str">
        <f ca="1">IF(ISNA(VLOOKUP('全表融合(関数用)'!W386,'全表融合(関数用)'!X$2:AB$9999,4,FALSE)),"",VLOOKUP('全表融合(関数用)'!W386,'全表融合(関数用)'!X$2:AB$9999,4,FALSE))</f>
        <v/>
      </c>
      <c r="H386" s="2" t="str">
        <f ca="1">IF(ISNA(VLOOKUP('全表融合(関数用)'!W386,'全表融合(関数用)'!X$2:AB$9999,5,FALSE)),"",VLOOKUP('全表融合(関数用)'!W386,'全表融合(関数用)'!X$2:AB$9999,5,FALSE))</f>
        <v/>
      </c>
      <c r="I386" s="4" t="str">
        <f ca="1">IF(SUMIF('全表融合(関数用)'!Z:Z,F386,'全表融合(関数用)'!AC:AC)=0,"",SUMIF('全表融合(関数用)'!Z:Z,F386,'全表融合(関数用)'!AC:AC))</f>
        <v/>
      </c>
    </row>
    <row r="387" spans="3:9">
      <c r="C387" s="1" t="s">
        <v>2597</v>
      </c>
      <c r="D387" s="4" t="str">
        <f t="shared" ref="D387:D450" ca="1" si="6">IF(E387="","",IF(COUNTIF(INDIRECT("L$1:L"&amp;ROW()),"左表に入れますねぇ")&gt;=1,"左表に入れますねぇ"&amp;COUNTIF(INDIRECT("L$1:L"&amp;ROW()),"左表に入れますねぇ"),""))</f>
        <v/>
      </c>
      <c r="E387" s="2" t="str">
        <f ca="1">IF(G387="","",IF(COUNTIF(G$1:G387,G387)&gt;1,"",IF(COUNTIF(G:G,G387)&gt;=1,"左表に入れますねぇ","")))</f>
        <v/>
      </c>
      <c r="F387" s="2" t="str">
        <f ca="1">IF(ISNA(VLOOKUP('全表融合(関数用)'!W387,'全表融合(関数用)'!X$2:AB$9999,3,FALSE)),"",VLOOKUP('全表融合(関数用)'!W387,'全表融合(関数用)'!X$2:AB$9999,3,FALSE))</f>
        <v/>
      </c>
      <c r="G387" s="2" t="str">
        <f ca="1">IF(ISNA(VLOOKUP('全表融合(関数用)'!W387,'全表融合(関数用)'!X$2:AB$9999,4,FALSE)),"",VLOOKUP('全表融合(関数用)'!W387,'全表融合(関数用)'!X$2:AB$9999,4,FALSE))</f>
        <v/>
      </c>
      <c r="H387" s="2" t="str">
        <f ca="1">IF(ISNA(VLOOKUP('全表融合(関数用)'!W387,'全表融合(関数用)'!X$2:AB$9999,5,FALSE)),"",VLOOKUP('全表融合(関数用)'!W387,'全表融合(関数用)'!X$2:AB$9999,5,FALSE))</f>
        <v/>
      </c>
      <c r="I387" s="4" t="str">
        <f ca="1">IF(SUMIF('全表融合(関数用)'!Z:Z,F387,'全表融合(関数用)'!AC:AC)=0,"",SUMIF('全表融合(関数用)'!Z:Z,F387,'全表融合(関数用)'!AC:AC))</f>
        <v/>
      </c>
    </row>
    <row r="388" spans="3:9">
      <c r="C388" s="1" t="s">
        <v>2598</v>
      </c>
      <c r="D388" s="4" t="str">
        <f t="shared" ca="1" si="6"/>
        <v/>
      </c>
      <c r="E388" s="2" t="str">
        <f ca="1">IF(G388="","",IF(COUNTIF(G$1:G388,G388)&gt;1,"",IF(COUNTIF(G:G,G388)&gt;=1,"左表に入れますねぇ","")))</f>
        <v/>
      </c>
      <c r="F388" s="2" t="str">
        <f ca="1">IF(ISNA(VLOOKUP('全表融合(関数用)'!W388,'全表融合(関数用)'!X$2:AB$9999,3,FALSE)),"",VLOOKUP('全表融合(関数用)'!W388,'全表融合(関数用)'!X$2:AB$9999,3,FALSE))</f>
        <v/>
      </c>
      <c r="G388" s="2" t="str">
        <f ca="1">IF(ISNA(VLOOKUP('全表融合(関数用)'!W388,'全表融合(関数用)'!X$2:AB$9999,4,FALSE)),"",VLOOKUP('全表融合(関数用)'!W388,'全表融合(関数用)'!X$2:AB$9999,4,FALSE))</f>
        <v/>
      </c>
      <c r="H388" s="2" t="str">
        <f ca="1">IF(ISNA(VLOOKUP('全表融合(関数用)'!W388,'全表融合(関数用)'!X$2:AB$9999,5,FALSE)),"",VLOOKUP('全表融合(関数用)'!W388,'全表融合(関数用)'!X$2:AB$9999,5,FALSE))</f>
        <v/>
      </c>
      <c r="I388" s="4" t="str">
        <f ca="1">IF(SUMIF('全表融合(関数用)'!Z:Z,F388,'全表融合(関数用)'!AC:AC)=0,"",SUMIF('全表融合(関数用)'!Z:Z,F388,'全表融合(関数用)'!AC:AC))</f>
        <v/>
      </c>
    </row>
    <row r="389" spans="3:9">
      <c r="C389" s="1" t="s">
        <v>2599</v>
      </c>
      <c r="D389" s="4" t="str">
        <f t="shared" ca="1" si="6"/>
        <v/>
      </c>
      <c r="E389" s="2" t="str">
        <f ca="1">IF(G389="","",IF(COUNTIF(G$1:G389,G389)&gt;1,"",IF(COUNTIF(G:G,G389)&gt;=1,"左表に入れますねぇ","")))</f>
        <v/>
      </c>
      <c r="F389" s="2" t="str">
        <f ca="1">IF(ISNA(VLOOKUP('全表融合(関数用)'!W389,'全表融合(関数用)'!X$2:AB$9999,3,FALSE)),"",VLOOKUP('全表融合(関数用)'!W389,'全表融合(関数用)'!X$2:AB$9999,3,FALSE))</f>
        <v/>
      </c>
      <c r="G389" s="2" t="str">
        <f ca="1">IF(ISNA(VLOOKUP('全表融合(関数用)'!W389,'全表融合(関数用)'!X$2:AB$9999,4,FALSE)),"",VLOOKUP('全表融合(関数用)'!W389,'全表融合(関数用)'!X$2:AB$9999,4,FALSE))</f>
        <v/>
      </c>
      <c r="H389" s="2" t="str">
        <f ca="1">IF(ISNA(VLOOKUP('全表融合(関数用)'!W389,'全表融合(関数用)'!X$2:AB$9999,5,FALSE)),"",VLOOKUP('全表融合(関数用)'!W389,'全表融合(関数用)'!X$2:AB$9999,5,FALSE))</f>
        <v/>
      </c>
      <c r="I389" s="4" t="str">
        <f ca="1">IF(SUMIF('全表融合(関数用)'!Z:Z,F389,'全表融合(関数用)'!AC:AC)=0,"",SUMIF('全表融合(関数用)'!Z:Z,F389,'全表融合(関数用)'!AC:AC))</f>
        <v/>
      </c>
    </row>
    <row r="390" spans="3:9">
      <c r="C390" s="1" t="s">
        <v>2600</v>
      </c>
      <c r="D390" s="4" t="str">
        <f t="shared" ca="1" si="6"/>
        <v/>
      </c>
      <c r="E390" s="2" t="str">
        <f ca="1">IF(G390="","",IF(COUNTIF(G$1:G390,G390)&gt;1,"",IF(COUNTIF(G:G,G390)&gt;=1,"左表に入れますねぇ","")))</f>
        <v/>
      </c>
      <c r="F390" s="2" t="str">
        <f ca="1">IF(ISNA(VLOOKUP('全表融合(関数用)'!W390,'全表融合(関数用)'!X$2:AB$9999,3,FALSE)),"",VLOOKUP('全表融合(関数用)'!W390,'全表融合(関数用)'!X$2:AB$9999,3,FALSE))</f>
        <v/>
      </c>
      <c r="G390" s="2" t="str">
        <f ca="1">IF(ISNA(VLOOKUP('全表融合(関数用)'!W390,'全表融合(関数用)'!X$2:AB$9999,4,FALSE)),"",VLOOKUP('全表融合(関数用)'!W390,'全表融合(関数用)'!X$2:AB$9999,4,FALSE))</f>
        <v/>
      </c>
      <c r="H390" s="2" t="str">
        <f ca="1">IF(ISNA(VLOOKUP('全表融合(関数用)'!W390,'全表融合(関数用)'!X$2:AB$9999,5,FALSE)),"",VLOOKUP('全表融合(関数用)'!W390,'全表融合(関数用)'!X$2:AB$9999,5,FALSE))</f>
        <v/>
      </c>
      <c r="I390" s="4" t="str">
        <f ca="1">IF(SUMIF('全表融合(関数用)'!Z:Z,F390,'全表融合(関数用)'!AC:AC)=0,"",SUMIF('全表融合(関数用)'!Z:Z,F390,'全表融合(関数用)'!AC:AC))</f>
        <v/>
      </c>
    </row>
    <row r="391" spans="3:9">
      <c r="C391" s="1" t="s">
        <v>2601</v>
      </c>
      <c r="D391" s="4" t="str">
        <f t="shared" ca="1" si="6"/>
        <v/>
      </c>
      <c r="E391" s="2" t="str">
        <f ca="1">IF(G391="","",IF(COUNTIF(G$1:G391,G391)&gt;1,"",IF(COUNTIF(G:G,G391)&gt;=1,"左表に入れますねぇ","")))</f>
        <v/>
      </c>
      <c r="F391" s="2" t="str">
        <f ca="1">IF(ISNA(VLOOKUP('全表融合(関数用)'!W391,'全表融合(関数用)'!X$2:AB$9999,3,FALSE)),"",VLOOKUP('全表融合(関数用)'!W391,'全表融合(関数用)'!X$2:AB$9999,3,FALSE))</f>
        <v/>
      </c>
      <c r="G391" s="2" t="str">
        <f ca="1">IF(ISNA(VLOOKUP('全表融合(関数用)'!W391,'全表融合(関数用)'!X$2:AB$9999,4,FALSE)),"",VLOOKUP('全表融合(関数用)'!W391,'全表融合(関数用)'!X$2:AB$9999,4,FALSE))</f>
        <v/>
      </c>
      <c r="H391" s="2" t="str">
        <f ca="1">IF(ISNA(VLOOKUP('全表融合(関数用)'!W391,'全表融合(関数用)'!X$2:AB$9999,5,FALSE)),"",VLOOKUP('全表融合(関数用)'!W391,'全表融合(関数用)'!X$2:AB$9999,5,FALSE))</f>
        <v/>
      </c>
      <c r="I391" s="4" t="str">
        <f ca="1">IF(SUMIF('全表融合(関数用)'!Z:Z,F391,'全表融合(関数用)'!AC:AC)=0,"",SUMIF('全表融合(関数用)'!Z:Z,F391,'全表融合(関数用)'!AC:AC))</f>
        <v/>
      </c>
    </row>
    <row r="392" spans="3:9">
      <c r="C392" s="1" t="s">
        <v>2602</v>
      </c>
      <c r="D392" s="4" t="str">
        <f t="shared" ca="1" si="6"/>
        <v/>
      </c>
      <c r="E392" s="2" t="str">
        <f ca="1">IF(G392="","",IF(COUNTIF(G$1:G392,G392)&gt;1,"",IF(COUNTIF(G:G,G392)&gt;=1,"左表に入れますねぇ","")))</f>
        <v/>
      </c>
      <c r="F392" s="2" t="str">
        <f ca="1">IF(ISNA(VLOOKUP('全表融合(関数用)'!W392,'全表融合(関数用)'!X$2:AB$9999,3,FALSE)),"",VLOOKUP('全表融合(関数用)'!W392,'全表融合(関数用)'!X$2:AB$9999,3,FALSE))</f>
        <v/>
      </c>
      <c r="G392" s="2" t="str">
        <f ca="1">IF(ISNA(VLOOKUP('全表融合(関数用)'!W392,'全表融合(関数用)'!X$2:AB$9999,4,FALSE)),"",VLOOKUP('全表融合(関数用)'!W392,'全表融合(関数用)'!X$2:AB$9999,4,FALSE))</f>
        <v/>
      </c>
      <c r="H392" s="2" t="str">
        <f ca="1">IF(ISNA(VLOOKUP('全表融合(関数用)'!W392,'全表融合(関数用)'!X$2:AB$9999,5,FALSE)),"",VLOOKUP('全表融合(関数用)'!W392,'全表融合(関数用)'!X$2:AB$9999,5,FALSE))</f>
        <v/>
      </c>
      <c r="I392" s="4" t="str">
        <f ca="1">IF(SUMIF('全表融合(関数用)'!Z:Z,F392,'全表融合(関数用)'!AC:AC)=0,"",SUMIF('全表融合(関数用)'!Z:Z,F392,'全表融合(関数用)'!AC:AC))</f>
        <v/>
      </c>
    </row>
    <row r="393" spans="3:9">
      <c r="C393" s="1" t="s">
        <v>2603</v>
      </c>
      <c r="D393" s="4" t="str">
        <f t="shared" ca="1" si="6"/>
        <v/>
      </c>
      <c r="E393" s="2" t="str">
        <f ca="1">IF(G393="","",IF(COUNTIF(G$1:G393,G393)&gt;1,"",IF(COUNTIF(G:G,G393)&gt;=1,"左表に入れますねぇ","")))</f>
        <v/>
      </c>
      <c r="F393" s="2" t="str">
        <f ca="1">IF(ISNA(VLOOKUP('全表融合(関数用)'!W393,'全表融合(関数用)'!X$2:AB$9999,3,FALSE)),"",VLOOKUP('全表融合(関数用)'!W393,'全表融合(関数用)'!X$2:AB$9999,3,FALSE))</f>
        <v/>
      </c>
      <c r="G393" s="2" t="str">
        <f ca="1">IF(ISNA(VLOOKUP('全表融合(関数用)'!W393,'全表融合(関数用)'!X$2:AB$9999,4,FALSE)),"",VLOOKUP('全表融合(関数用)'!W393,'全表融合(関数用)'!X$2:AB$9999,4,FALSE))</f>
        <v/>
      </c>
      <c r="H393" s="2" t="str">
        <f ca="1">IF(ISNA(VLOOKUP('全表融合(関数用)'!W393,'全表融合(関数用)'!X$2:AB$9999,5,FALSE)),"",VLOOKUP('全表融合(関数用)'!W393,'全表融合(関数用)'!X$2:AB$9999,5,FALSE))</f>
        <v/>
      </c>
      <c r="I393" s="4" t="str">
        <f ca="1">IF(SUMIF('全表融合(関数用)'!Z:Z,F393,'全表融合(関数用)'!AC:AC)=0,"",SUMIF('全表融合(関数用)'!Z:Z,F393,'全表融合(関数用)'!AC:AC))</f>
        <v/>
      </c>
    </row>
    <row r="394" spans="3:9">
      <c r="C394" s="1" t="s">
        <v>2604</v>
      </c>
      <c r="D394" s="4" t="str">
        <f t="shared" ca="1" si="6"/>
        <v/>
      </c>
      <c r="E394" s="2" t="str">
        <f ca="1">IF(G394="","",IF(COUNTIF(G$1:G394,G394)&gt;1,"",IF(COUNTIF(G:G,G394)&gt;=1,"左表に入れますねぇ","")))</f>
        <v/>
      </c>
      <c r="F394" s="2" t="str">
        <f ca="1">IF(ISNA(VLOOKUP('全表融合(関数用)'!W394,'全表融合(関数用)'!X$2:AB$9999,3,FALSE)),"",VLOOKUP('全表融合(関数用)'!W394,'全表融合(関数用)'!X$2:AB$9999,3,FALSE))</f>
        <v/>
      </c>
      <c r="G394" s="2" t="str">
        <f ca="1">IF(ISNA(VLOOKUP('全表融合(関数用)'!W394,'全表融合(関数用)'!X$2:AB$9999,4,FALSE)),"",VLOOKUP('全表融合(関数用)'!W394,'全表融合(関数用)'!X$2:AB$9999,4,FALSE))</f>
        <v/>
      </c>
      <c r="H394" s="2" t="str">
        <f ca="1">IF(ISNA(VLOOKUP('全表融合(関数用)'!W394,'全表融合(関数用)'!X$2:AB$9999,5,FALSE)),"",VLOOKUP('全表融合(関数用)'!W394,'全表融合(関数用)'!X$2:AB$9999,5,FALSE))</f>
        <v/>
      </c>
      <c r="I394" s="4" t="str">
        <f ca="1">IF(SUMIF('全表融合(関数用)'!Z:Z,F394,'全表融合(関数用)'!AC:AC)=0,"",SUMIF('全表融合(関数用)'!Z:Z,F394,'全表融合(関数用)'!AC:AC))</f>
        <v/>
      </c>
    </row>
    <row r="395" spans="3:9">
      <c r="C395" s="1" t="s">
        <v>2605</v>
      </c>
      <c r="D395" s="4" t="str">
        <f t="shared" ca="1" si="6"/>
        <v/>
      </c>
      <c r="E395" s="2" t="str">
        <f ca="1">IF(G395="","",IF(COUNTIF(G$1:G395,G395)&gt;1,"",IF(COUNTIF(G:G,G395)&gt;=1,"左表に入れますねぇ","")))</f>
        <v/>
      </c>
      <c r="F395" s="2" t="str">
        <f ca="1">IF(ISNA(VLOOKUP('全表融合(関数用)'!W395,'全表融合(関数用)'!X$2:AB$9999,3,FALSE)),"",VLOOKUP('全表融合(関数用)'!W395,'全表融合(関数用)'!X$2:AB$9999,3,FALSE))</f>
        <v/>
      </c>
      <c r="G395" s="2" t="str">
        <f ca="1">IF(ISNA(VLOOKUP('全表融合(関数用)'!W395,'全表融合(関数用)'!X$2:AB$9999,4,FALSE)),"",VLOOKUP('全表融合(関数用)'!W395,'全表融合(関数用)'!X$2:AB$9999,4,FALSE))</f>
        <v/>
      </c>
      <c r="H395" s="2" t="str">
        <f ca="1">IF(ISNA(VLOOKUP('全表融合(関数用)'!W395,'全表融合(関数用)'!X$2:AB$9999,5,FALSE)),"",VLOOKUP('全表融合(関数用)'!W395,'全表融合(関数用)'!X$2:AB$9999,5,FALSE))</f>
        <v/>
      </c>
      <c r="I395" s="4" t="str">
        <f ca="1">IF(SUMIF('全表融合(関数用)'!Z:Z,F395,'全表融合(関数用)'!AC:AC)=0,"",SUMIF('全表融合(関数用)'!Z:Z,F395,'全表融合(関数用)'!AC:AC))</f>
        <v/>
      </c>
    </row>
    <row r="396" spans="3:9">
      <c r="C396" s="1" t="s">
        <v>2606</v>
      </c>
      <c r="D396" s="4" t="str">
        <f t="shared" ca="1" si="6"/>
        <v/>
      </c>
      <c r="E396" s="2" t="str">
        <f ca="1">IF(G396="","",IF(COUNTIF(G$1:G396,G396)&gt;1,"",IF(COUNTIF(G:G,G396)&gt;=1,"左表に入れますねぇ","")))</f>
        <v/>
      </c>
      <c r="F396" s="2" t="str">
        <f ca="1">IF(ISNA(VLOOKUP('全表融合(関数用)'!W396,'全表融合(関数用)'!X$2:AB$9999,3,FALSE)),"",VLOOKUP('全表融合(関数用)'!W396,'全表融合(関数用)'!X$2:AB$9999,3,FALSE))</f>
        <v/>
      </c>
      <c r="G396" s="2" t="str">
        <f ca="1">IF(ISNA(VLOOKUP('全表融合(関数用)'!W396,'全表融合(関数用)'!X$2:AB$9999,4,FALSE)),"",VLOOKUP('全表融合(関数用)'!W396,'全表融合(関数用)'!X$2:AB$9999,4,FALSE))</f>
        <v/>
      </c>
      <c r="H396" s="2" t="str">
        <f ca="1">IF(ISNA(VLOOKUP('全表融合(関数用)'!W396,'全表融合(関数用)'!X$2:AB$9999,5,FALSE)),"",VLOOKUP('全表融合(関数用)'!W396,'全表融合(関数用)'!X$2:AB$9999,5,FALSE))</f>
        <v/>
      </c>
      <c r="I396" s="4" t="str">
        <f ca="1">IF(SUMIF('全表融合(関数用)'!Z:Z,F396,'全表融合(関数用)'!AC:AC)=0,"",SUMIF('全表融合(関数用)'!Z:Z,F396,'全表融合(関数用)'!AC:AC))</f>
        <v/>
      </c>
    </row>
    <row r="397" spans="3:9">
      <c r="C397" s="1" t="s">
        <v>2607</v>
      </c>
      <c r="D397" s="4" t="str">
        <f t="shared" ca="1" si="6"/>
        <v/>
      </c>
      <c r="E397" s="2" t="str">
        <f ca="1">IF(G397="","",IF(COUNTIF(G$1:G397,G397)&gt;1,"",IF(COUNTIF(G:G,G397)&gt;=1,"左表に入れますねぇ","")))</f>
        <v/>
      </c>
      <c r="F397" s="2" t="str">
        <f ca="1">IF(ISNA(VLOOKUP('全表融合(関数用)'!W397,'全表融合(関数用)'!X$2:AB$9999,3,FALSE)),"",VLOOKUP('全表融合(関数用)'!W397,'全表融合(関数用)'!X$2:AB$9999,3,FALSE))</f>
        <v/>
      </c>
      <c r="G397" s="2" t="str">
        <f ca="1">IF(ISNA(VLOOKUP('全表融合(関数用)'!W397,'全表融合(関数用)'!X$2:AB$9999,4,FALSE)),"",VLOOKUP('全表融合(関数用)'!W397,'全表融合(関数用)'!X$2:AB$9999,4,FALSE))</f>
        <v/>
      </c>
      <c r="H397" s="2" t="str">
        <f ca="1">IF(ISNA(VLOOKUP('全表融合(関数用)'!W397,'全表融合(関数用)'!X$2:AB$9999,5,FALSE)),"",VLOOKUP('全表融合(関数用)'!W397,'全表融合(関数用)'!X$2:AB$9999,5,FALSE))</f>
        <v/>
      </c>
      <c r="I397" s="4" t="str">
        <f ca="1">IF(SUMIF('全表融合(関数用)'!Z:Z,F397,'全表融合(関数用)'!AC:AC)=0,"",SUMIF('全表融合(関数用)'!Z:Z,F397,'全表融合(関数用)'!AC:AC))</f>
        <v/>
      </c>
    </row>
    <row r="398" spans="3:9">
      <c r="C398" s="1" t="s">
        <v>2608</v>
      </c>
      <c r="D398" s="4" t="str">
        <f t="shared" ca="1" si="6"/>
        <v/>
      </c>
      <c r="E398" s="2" t="str">
        <f ca="1">IF(G398="","",IF(COUNTIF(G$1:G398,G398)&gt;1,"",IF(COUNTIF(G:G,G398)&gt;=1,"左表に入れますねぇ","")))</f>
        <v/>
      </c>
      <c r="F398" s="2" t="str">
        <f ca="1">IF(ISNA(VLOOKUP('全表融合(関数用)'!W398,'全表融合(関数用)'!X$2:AB$9999,3,FALSE)),"",VLOOKUP('全表融合(関数用)'!W398,'全表融合(関数用)'!X$2:AB$9999,3,FALSE))</f>
        <v/>
      </c>
      <c r="G398" s="2" t="str">
        <f ca="1">IF(ISNA(VLOOKUP('全表融合(関数用)'!W398,'全表融合(関数用)'!X$2:AB$9999,4,FALSE)),"",VLOOKUP('全表融合(関数用)'!W398,'全表融合(関数用)'!X$2:AB$9999,4,FALSE))</f>
        <v/>
      </c>
      <c r="H398" s="2" t="str">
        <f ca="1">IF(ISNA(VLOOKUP('全表融合(関数用)'!W398,'全表融合(関数用)'!X$2:AB$9999,5,FALSE)),"",VLOOKUP('全表融合(関数用)'!W398,'全表融合(関数用)'!X$2:AB$9999,5,FALSE))</f>
        <v/>
      </c>
      <c r="I398" s="4" t="str">
        <f ca="1">IF(SUMIF('全表融合(関数用)'!Z:Z,F398,'全表融合(関数用)'!AC:AC)=0,"",SUMIF('全表融合(関数用)'!Z:Z,F398,'全表融合(関数用)'!AC:AC))</f>
        <v/>
      </c>
    </row>
    <row r="399" spans="3:9">
      <c r="C399" s="1" t="s">
        <v>2609</v>
      </c>
      <c r="D399" s="4" t="str">
        <f t="shared" ca="1" si="6"/>
        <v/>
      </c>
      <c r="E399" s="2" t="str">
        <f ca="1">IF(G399="","",IF(COUNTIF(G$1:G399,G399)&gt;1,"",IF(COUNTIF(G:G,G399)&gt;=1,"左表に入れますねぇ","")))</f>
        <v/>
      </c>
      <c r="F399" s="2" t="str">
        <f ca="1">IF(ISNA(VLOOKUP('全表融合(関数用)'!W399,'全表融合(関数用)'!X$2:AB$9999,3,FALSE)),"",VLOOKUP('全表融合(関数用)'!W399,'全表融合(関数用)'!X$2:AB$9999,3,FALSE))</f>
        <v/>
      </c>
      <c r="G399" s="2" t="str">
        <f ca="1">IF(ISNA(VLOOKUP('全表融合(関数用)'!W399,'全表融合(関数用)'!X$2:AB$9999,4,FALSE)),"",VLOOKUP('全表融合(関数用)'!W399,'全表融合(関数用)'!X$2:AB$9999,4,FALSE))</f>
        <v/>
      </c>
      <c r="H399" s="2" t="str">
        <f ca="1">IF(ISNA(VLOOKUP('全表融合(関数用)'!W399,'全表融合(関数用)'!X$2:AB$9999,5,FALSE)),"",VLOOKUP('全表融合(関数用)'!W399,'全表融合(関数用)'!X$2:AB$9999,5,FALSE))</f>
        <v/>
      </c>
      <c r="I399" s="4" t="str">
        <f ca="1">IF(SUMIF('全表融合(関数用)'!Z:Z,F399,'全表融合(関数用)'!AC:AC)=0,"",SUMIF('全表融合(関数用)'!Z:Z,F399,'全表融合(関数用)'!AC:AC))</f>
        <v/>
      </c>
    </row>
    <row r="400" spans="3:9">
      <c r="C400" s="1" t="s">
        <v>2610</v>
      </c>
      <c r="D400" s="4" t="str">
        <f t="shared" ca="1" si="6"/>
        <v/>
      </c>
      <c r="E400" s="2" t="str">
        <f ca="1">IF(G400="","",IF(COUNTIF(G$1:G400,G400)&gt;1,"",IF(COUNTIF(G:G,G400)&gt;=1,"左表に入れますねぇ","")))</f>
        <v/>
      </c>
      <c r="F400" s="2" t="str">
        <f ca="1">IF(ISNA(VLOOKUP('全表融合(関数用)'!W400,'全表融合(関数用)'!X$2:AB$9999,3,FALSE)),"",VLOOKUP('全表融合(関数用)'!W400,'全表融合(関数用)'!X$2:AB$9999,3,FALSE))</f>
        <v/>
      </c>
      <c r="G400" s="2" t="str">
        <f ca="1">IF(ISNA(VLOOKUP('全表融合(関数用)'!W400,'全表融合(関数用)'!X$2:AB$9999,4,FALSE)),"",VLOOKUP('全表融合(関数用)'!W400,'全表融合(関数用)'!X$2:AB$9999,4,FALSE))</f>
        <v/>
      </c>
      <c r="H400" s="2" t="str">
        <f ca="1">IF(ISNA(VLOOKUP('全表融合(関数用)'!W400,'全表融合(関数用)'!X$2:AB$9999,5,FALSE)),"",VLOOKUP('全表融合(関数用)'!W400,'全表融合(関数用)'!X$2:AB$9999,5,FALSE))</f>
        <v/>
      </c>
      <c r="I400" s="4" t="str">
        <f ca="1">IF(SUMIF('全表融合(関数用)'!Z:Z,F400,'全表融合(関数用)'!AC:AC)=0,"",SUMIF('全表融合(関数用)'!Z:Z,F400,'全表融合(関数用)'!AC:AC))</f>
        <v/>
      </c>
    </row>
    <row r="401" spans="3:9">
      <c r="C401" s="1" t="s">
        <v>2611</v>
      </c>
      <c r="D401" s="4" t="str">
        <f t="shared" ca="1" si="6"/>
        <v/>
      </c>
      <c r="E401" s="2" t="str">
        <f ca="1">IF(G401="","",IF(COUNTIF(G$1:G401,G401)&gt;1,"",IF(COUNTIF(G:G,G401)&gt;=1,"左表に入れますねぇ","")))</f>
        <v/>
      </c>
      <c r="F401" s="2" t="str">
        <f ca="1">IF(ISNA(VLOOKUP('全表融合(関数用)'!W401,'全表融合(関数用)'!X$2:AB$9999,3,FALSE)),"",VLOOKUP('全表融合(関数用)'!W401,'全表融合(関数用)'!X$2:AB$9999,3,FALSE))</f>
        <v/>
      </c>
      <c r="G401" s="2" t="str">
        <f ca="1">IF(ISNA(VLOOKUP('全表融合(関数用)'!W401,'全表融合(関数用)'!X$2:AB$9999,4,FALSE)),"",VLOOKUP('全表融合(関数用)'!W401,'全表融合(関数用)'!X$2:AB$9999,4,FALSE))</f>
        <v/>
      </c>
      <c r="H401" s="2" t="str">
        <f ca="1">IF(ISNA(VLOOKUP('全表融合(関数用)'!W401,'全表融合(関数用)'!X$2:AB$9999,5,FALSE)),"",VLOOKUP('全表融合(関数用)'!W401,'全表融合(関数用)'!X$2:AB$9999,5,FALSE))</f>
        <v/>
      </c>
      <c r="I401" s="4" t="str">
        <f ca="1">IF(SUMIF('全表融合(関数用)'!Z:Z,F401,'全表融合(関数用)'!AC:AC)=0,"",SUMIF('全表融合(関数用)'!Z:Z,F401,'全表融合(関数用)'!AC:AC))</f>
        <v/>
      </c>
    </row>
    <row r="402" spans="3:9">
      <c r="C402" s="1" t="s">
        <v>2612</v>
      </c>
      <c r="D402" s="4" t="str">
        <f t="shared" ca="1" si="6"/>
        <v/>
      </c>
      <c r="E402" s="2" t="str">
        <f ca="1">IF(G402="","",IF(COUNTIF(G$1:G402,G402)&gt;1,"",IF(COUNTIF(G:G,G402)&gt;=1,"左表に入れますねぇ","")))</f>
        <v/>
      </c>
      <c r="F402" s="2" t="str">
        <f ca="1">IF(ISNA(VLOOKUP('全表融合(関数用)'!W402,'全表融合(関数用)'!X$2:AB$9999,3,FALSE)),"",VLOOKUP('全表融合(関数用)'!W402,'全表融合(関数用)'!X$2:AB$9999,3,FALSE))</f>
        <v/>
      </c>
      <c r="G402" s="2" t="str">
        <f ca="1">IF(ISNA(VLOOKUP('全表融合(関数用)'!W402,'全表融合(関数用)'!X$2:AB$9999,4,FALSE)),"",VLOOKUP('全表融合(関数用)'!W402,'全表融合(関数用)'!X$2:AB$9999,4,FALSE))</f>
        <v/>
      </c>
      <c r="H402" s="2" t="str">
        <f ca="1">IF(ISNA(VLOOKUP('全表融合(関数用)'!W402,'全表融合(関数用)'!X$2:AB$9999,5,FALSE)),"",VLOOKUP('全表融合(関数用)'!W402,'全表融合(関数用)'!X$2:AB$9999,5,FALSE))</f>
        <v/>
      </c>
      <c r="I402" s="4" t="str">
        <f ca="1">IF(SUMIF('全表融合(関数用)'!Z:Z,F402,'全表融合(関数用)'!AC:AC)=0,"",SUMIF('全表融合(関数用)'!Z:Z,F402,'全表融合(関数用)'!AC:AC))</f>
        <v/>
      </c>
    </row>
    <row r="403" spans="3:9">
      <c r="C403" s="1" t="s">
        <v>2613</v>
      </c>
      <c r="D403" s="4" t="str">
        <f t="shared" ca="1" si="6"/>
        <v/>
      </c>
      <c r="E403" s="2" t="str">
        <f ca="1">IF(G403="","",IF(COUNTIF(G$1:G403,G403)&gt;1,"",IF(COUNTIF(G:G,G403)&gt;=1,"左表に入れますねぇ","")))</f>
        <v/>
      </c>
      <c r="F403" s="2" t="str">
        <f ca="1">IF(ISNA(VLOOKUP('全表融合(関数用)'!W403,'全表融合(関数用)'!X$2:AB$9999,3,FALSE)),"",VLOOKUP('全表融合(関数用)'!W403,'全表融合(関数用)'!X$2:AB$9999,3,FALSE))</f>
        <v/>
      </c>
      <c r="G403" s="2" t="str">
        <f ca="1">IF(ISNA(VLOOKUP('全表融合(関数用)'!W403,'全表融合(関数用)'!X$2:AB$9999,4,FALSE)),"",VLOOKUP('全表融合(関数用)'!W403,'全表融合(関数用)'!X$2:AB$9999,4,FALSE))</f>
        <v/>
      </c>
      <c r="H403" s="2" t="str">
        <f ca="1">IF(ISNA(VLOOKUP('全表融合(関数用)'!W403,'全表融合(関数用)'!X$2:AB$9999,5,FALSE)),"",VLOOKUP('全表融合(関数用)'!W403,'全表融合(関数用)'!X$2:AB$9999,5,FALSE))</f>
        <v/>
      </c>
      <c r="I403" s="4" t="str">
        <f ca="1">IF(SUMIF('全表融合(関数用)'!Z:Z,F403,'全表融合(関数用)'!AC:AC)=0,"",SUMIF('全表融合(関数用)'!Z:Z,F403,'全表融合(関数用)'!AC:AC))</f>
        <v/>
      </c>
    </row>
    <row r="404" spans="3:9">
      <c r="C404" s="1" t="s">
        <v>2614</v>
      </c>
      <c r="D404" s="4" t="str">
        <f t="shared" ca="1" si="6"/>
        <v/>
      </c>
      <c r="E404" s="2" t="str">
        <f ca="1">IF(G404="","",IF(COUNTIF(G$1:G404,G404)&gt;1,"",IF(COUNTIF(G:G,G404)&gt;=1,"左表に入れますねぇ","")))</f>
        <v/>
      </c>
      <c r="F404" s="2" t="str">
        <f ca="1">IF(ISNA(VLOOKUP('全表融合(関数用)'!W404,'全表融合(関数用)'!X$2:AB$9999,3,FALSE)),"",VLOOKUP('全表融合(関数用)'!W404,'全表融合(関数用)'!X$2:AB$9999,3,FALSE))</f>
        <v/>
      </c>
      <c r="G404" s="2" t="str">
        <f ca="1">IF(ISNA(VLOOKUP('全表融合(関数用)'!W404,'全表融合(関数用)'!X$2:AB$9999,4,FALSE)),"",VLOOKUP('全表融合(関数用)'!W404,'全表融合(関数用)'!X$2:AB$9999,4,FALSE))</f>
        <v/>
      </c>
      <c r="H404" s="2" t="str">
        <f ca="1">IF(ISNA(VLOOKUP('全表融合(関数用)'!W404,'全表融合(関数用)'!X$2:AB$9999,5,FALSE)),"",VLOOKUP('全表融合(関数用)'!W404,'全表融合(関数用)'!X$2:AB$9999,5,FALSE))</f>
        <v/>
      </c>
      <c r="I404" s="4" t="str">
        <f ca="1">IF(SUMIF('全表融合(関数用)'!Z:Z,F404,'全表融合(関数用)'!AC:AC)=0,"",SUMIF('全表融合(関数用)'!Z:Z,F404,'全表融合(関数用)'!AC:AC))</f>
        <v/>
      </c>
    </row>
    <row r="405" spans="3:9">
      <c r="C405" s="1" t="s">
        <v>2615</v>
      </c>
      <c r="D405" s="4" t="str">
        <f t="shared" ca="1" si="6"/>
        <v/>
      </c>
      <c r="E405" s="2" t="str">
        <f ca="1">IF(G405="","",IF(COUNTIF(G$1:G405,G405)&gt;1,"",IF(COUNTIF(G:G,G405)&gt;=1,"左表に入れますねぇ","")))</f>
        <v/>
      </c>
      <c r="F405" s="2" t="str">
        <f ca="1">IF(ISNA(VLOOKUP('全表融合(関数用)'!W405,'全表融合(関数用)'!X$2:AB$9999,3,FALSE)),"",VLOOKUP('全表融合(関数用)'!W405,'全表融合(関数用)'!X$2:AB$9999,3,FALSE))</f>
        <v/>
      </c>
      <c r="G405" s="2" t="str">
        <f ca="1">IF(ISNA(VLOOKUP('全表融合(関数用)'!W405,'全表融合(関数用)'!X$2:AB$9999,4,FALSE)),"",VLOOKUP('全表融合(関数用)'!W405,'全表融合(関数用)'!X$2:AB$9999,4,FALSE))</f>
        <v/>
      </c>
      <c r="H405" s="2" t="str">
        <f ca="1">IF(ISNA(VLOOKUP('全表融合(関数用)'!W405,'全表融合(関数用)'!X$2:AB$9999,5,FALSE)),"",VLOOKUP('全表融合(関数用)'!W405,'全表融合(関数用)'!X$2:AB$9999,5,FALSE))</f>
        <v/>
      </c>
      <c r="I405" s="4" t="str">
        <f ca="1">IF(SUMIF('全表融合(関数用)'!Z:Z,F405,'全表融合(関数用)'!AC:AC)=0,"",SUMIF('全表融合(関数用)'!Z:Z,F405,'全表融合(関数用)'!AC:AC))</f>
        <v/>
      </c>
    </row>
    <row r="406" spans="3:9">
      <c r="C406" s="1" t="s">
        <v>2616</v>
      </c>
      <c r="D406" s="4" t="str">
        <f t="shared" ca="1" si="6"/>
        <v/>
      </c>
      <c r="E406" s="2" t="str">
        <f ca="1">IF(G406="","",IF(COUNTIF(G$1:G406,G406)&gt;1,"",IF(COUNTIF(G:G,G406)&gt;=1,"左表に入れますねぇ","")))</f>
        <v/>
      </c>
      <c r="F406" s="2" t="str">
        <f ca="1">IF(ISNA(VLOOKUP('全表融合(関数用)'!W406,'全表融合(関数用)'!X$2:AB$9999,3,FALSE)),"",VLOOKUP('全表融合(関数用)'!W406,'全表融合(関数用)'!X$2:AB$9999,3,FALSE))</f>
        <v/>
      </c>
      <c r="G406" s="2" t="str">
        <f ca="1">IF(ISNA(VLOOKUP('全表融合(関数用)'!W406,'全表融合(関数用)'!X$2:AB$9999,4,FALSE)),"",VLOOKUP('全表融合(関数用)'!W406,'全表融合(関数用)'!X$2:AB$9999,4,FALSE))</f>
        <v/>
      </c>
      <c r="H406" s="2" t="str">
        <f ca="1">IF(ISNA(VLOOKUP('全表融合(関数用)'!W406,'全表融合(関数用)'!X$2:AB$9999,5,FALSE)),"",VLOOKUP('全表融合(関数用)'!W406,'全表融合(関数用)'!X$2:AB$9999,5,FALSE))</f>
        <v/>
      </c>
      <c r="I406" s="4" t="str">
        <f ca="1">IF(SUMIF('全表融合(関数用)'!Z:Z,F406,'全表融合(関数用)'!AC:AC)=0,"",SUMIF('全表融合(関数用)'!Z:Z,F406,'全表融合(関数用)'!AC:AC))</f>
        <v/>
      </c>
    </row>
    <row r="407" spans="3:9">
      <c r="C407" s="1" t="s">
        <v>2617</v>
      </c>
      <c r="D407" s="4" t="str">
        <f t="shared" ca="1" si="6"/>
        <v/>
      </c>
      <c r="E407" s="2" t="str">
        <f ca="1">IF(G407="","",IF(COUNTIF(G$1:G407,G407)&gt;1,"",IF(COUNTIF(G:G,G407)&gt;=1,"左表に入れますねぇ","")))</f>
        <v/>
      </c>
      <c r="F407" s="2" t="str">
        <f ca="1">IF(ISNA(VLOOKUP('全表融合(関数用)'!W407,'全表融合(関数用)'!X$2:AB$9999,3,FALSE)),"",VLOOKUP('全表融合(関数用)'!W407,'全表融合(関数用)'!X$2:AB$9999,3,FALSE))</f>
        <v/>
      </c>
      <c r="G407" s="2" t="str">
        <f ca="1">IF(ISNA(VLOOKUP('全表融合(関数用)'!W407,'全表融合(関数用)'!X$2:AB$9999,4,FALSE)),"",VLOOKUP('全表融合(関数用)'!W407,'全表融合(関数用)'!X$2:AB$9999,4,FALSE))</f>
        <v/>
      </c>
      <c r="H407" s="2" t="str">
        <f ca="1">IF(ISNA(VLOOKUP('全表融合(関数用)'!W407,'全表融合(関数用)'!X$2:AB$9999,5,FALSE)),"",VLOOKUP('全表融合(関数用)'!W407,'全表融合(関数用)'!X$2:AB$9999,5,FALSE))</f>
        <v/>
      </c>
      <c r="I407" s="4" t="str">
        <f ca="1">IF(SUMIF('全表融合(関数用)'!Z:Z,F407,'全表融合(関数用)'!AC:AC)=0,"",SUMIF('全表融合(関数用)'!Z:Z,F407,'全表融合(関数用)'!AC:AC))</f>
        <v/>
      </c>
    </row>
    <row r="408" spans="3:9">
      <c r="C408" s="1" t="s">
        <v>2618</v>
      </c>
      <c r="D408" s="4" t="str">
        <f t="shared" ca="1" si="6"/>
        <v/>
      </c>
      <c r="E408" s="2" t="str">
        <f ca="1">IF(G408="","",IF(COUNTIF(G$1:G408,G408)&gt;1,"",IF(COUNTIF(G:G,G408)&gt;=1,"左表に入れますねぇ","")))</f>
        <v/>
      </c>
      <c r="F408" s="2" t="str">
        <f ca="1">IF(ISNA(VLOOKUP('全表融合(関数用)'!W408,'全表融合(関数用)'!X$2:AB$9999,3,FALSE)),"",VLOOKUP('全表融合(関数用)'!W408,'全表融合(関数用)'!X$2:AB$9999,3,FALSE))</f>
        <v/>
      </c>
      <c r="G408" s="2" t="str">
        <f ca="1">IF(ISNA(VLOOKUP('全表融合(関数用)'!W408,'全表融合(関数用)'!X$2:AB$9999,4,FALSE)),"",VLOOKUP('全表融合(関数用)'!W408,'全表融合(関数用)'!X$2:AB$9999,4,FALSE))</f>
        <v/>
      </c>
      <c r="H408" s="2" t="str">
        <f ca="1">IF(ISNA(VLOOKUP('全表融合(関数用)'!W408,'全表融合(関数用)'!X$2:AB$9999,5,FALSE)),"",VLOOKUP('全表融合(関数用)'!W408,'全表融合(関数用)'!X$2:AB$9999,5,FALSE))</f>
        <v/>
      </c>
      <c r="I408" s="4" t="str">
        <f ca="1">IF(SUMIF('全表融合(関数用)'!Z:Z,F408,'全表融合(関数用)'!AC:AC)=0,"",SUMIF('全表融合(関数用)'!Z:Z,F408,'全表融合(関数用)'!AC:AC))</f>
        <v/>
      </c>
    </row>
    <row r="409" spans="3:9">
      <c r="C409" s="1" t="s">
        <v>2619</v>
      </c>
      <c r="D409" s="4" t="str">
        <f t="shared" ca="1" si="6"/>
        <v/>
      </c>
      <c r="E409" s="2" t="str">
        <f ca="1">IF(G409="","",IF(COUNTIF(G$1:G409,G409)&gt;1,"",IF(COUNTIF(G:G,G409)&gt;=1,"左表に入れますねぇ","")))</f>
        <v/>
      </c>
      <c r="F409" s="2" t="str">
        <f ca="1">IF(ISNA(VLOOKUP('全表融合(関数用)'!W409,'全表融合(関数用)'!X$2:AB$9999,3,FALSE)),"",VLOOKUP('全表融合(関数用)'!W409,'全表融合(関数用)'!X$2:AB$9999,3,FALSE))</f>
        <v/>
      </c>
      <c r="G409" s="2" t="str">
        <f ca="1">IF(ISNA(VLOOKUP('全表融合(関数用)'!W409,'全表融合(関数用)'!X$2:AB$9999,4,FALSE)),"",VLOOKUP('全表融合(関数用)'!W409,'全表融合(関数用)'!X$2:AB$9999,4,FALSE))</f>
        <v/>
      </c>
      <c r="H409" s="2" t="str">
        <f ca="1">IF(ISNA(VLOOKUP('全表融合(関数用)'!W409,'全表融合(関数用)'!X$2:AB$9999,5,FALSE)),"",VLOOKUP('全表融合(関数用)'!W409,'全表融合(関数用)'!X$2:AB$9999,5,FALSE))</f>
        <v/>
      </c>
      <c r="I409" s="4" t="str">
        <f ca="1">IF(SUMIF('全表融合(関数用)'!Z:Z,F409,'全表融合(関数用)'!AC:AC)=0,"",SUMIF('全表融合(関数用)'!Z:Z,F409,'全表融合(関数用)'!AC:AC))</f>
        <v/>
      </c>
    </row>
    <row r="410" spans="3:9">
      <c r="C410" s="1" t="s">
        <v>2620</v>
      </c>
      <c r="D410" s="4" t="str">
        <f t="shared" ca="1" si="6"/>
        <v/>
      </c>
      <c r="E410" s="2" t="str">
        <f ca="1">IF(G410="","",IF(COUNTIF(G$1:G410,G410)&gt;1,"",IF(COUNTIF(G:G,G410)&gt;=1,"左表に入れますねぇ","")))</f>
        <v/>
      </c>
      <c r="F410" s="2" t="str">
        <f ca="1">IF(ISNA(VLOOKUP('全表融合(関数用)'!W410,'全表融合(関数用)'!X$2:AB$9999,3,FALSE)),"",VLOOKUP('全表融合(関数用)'!W410,'全表融合(関数用)'!X$2:AB$9999,3,FALSE))</f>
        <v/>
      </c>
      <c r="G410" s="2" t="str">
        <f ca="1">IF(ISNA(VLOOKUP('全表融合(関数用)'!W410,'全表融合(関数用)'!X$2:AB$9999,4,FALSE)),"",VLOOKUP('全表融合(関数用)'!W410,'全表融合(関数用)'!X$2:AB$9999,4,FALSE))</f>
        <v/>
      </c>
      <c r="H410" s="2" t="str">
        <f ca="1">IF(ISNA(VLOOKUP('全表融合(関数用)'!W410,'全表融合(関数用)'!X$2:AB$9999,5,FALSE)),"",VLOOKUP('全表融合(関数用)'!W410,'全表融合(関数用)'!X$2:AB$9999,5,FALSE))</f>
        <v/>
      </c>
      <c r="I410" s="4" t="str">
        <f ca="1">IF(SUMIF('全表融合(関数用)'!Z:Z,F410,'全表融合(関数用)'!AC:AC)=0,"",SUMIF('全表融合(関数用)'!Z:Z,F410,'全表融合(関数用)'!AC:AC))</f>
        <v/>
      </c>
    </row>
    <row r="411" spans="3:9">
      <c r="C411" s="1" t="s">
        <v>2621</v>
      </c>
      <c r="D411" s="4" t="str">
        <f t="shared" ca="1" si="6"/>
        <v/>
      </c>
      <c r="E411" s="2" t="str">
        <f ca="1">IF(G411="","",IF(COUNTIF(G$1:G411,G411)&gt;1,"",IF(COUNTIF(G:G,G411)&gt;=1,"左表に入れますねぇ","")))</f>
        <v/>
      </c>
      <c r="F411" s="2" t="str">
        <f ca="1">IF(ISNA(VLOOKUP('全表融合(関数用)'!W411,'全表融合(関数用)'!X$2:AB$9999,3,FALSE)),"",VLOOKUP('全表融合(関数用)'!W411,'全表融合(関数用)'!X$2:AB$9999,3,FALSE))</f>
        <v/>
      </c>
      <c r="G411" s="2" t="str">
        <f ca="1">IF(ISNA(VLOOKUP('全表融合(関数用)'!W411,'全表融合(関数用)'!X$2:AB$9999,4,FALSE)),"",VLOOKUP('全表融合(関数用)'!W411,'全表融合(関数用)'!X$2:AB$9999,4,FALSE))</f>
        <v/>
      </c>
      <c r="H411" s="2" t="str">
        <f ca="1">IF(ISNA(VLOOKUP('全表融合(関数用)'!W411,'全表融合(関数用)'!X$2:AB$9999,5,FALSE)),"",VLOOKUP('全表融合(関数用)'!W411,'全表融合(関数用)'!X$2:AB$9999,5,FALSE))</f>
        <v/>
      </c>
      <c r="I411" s="4" t="str">
        <f ca="1">IF(SUMIF('全表融合(関数用)'!Z:Z,F411,'全表融合(関数用)'!AC:AC)=0,"",SUMIF('全表融合(関数用)'!Z:Z,F411,'全表融合(関数用)'!AC:AC))</f>
        <v/>
      </c>
    </row>
    <row r="412" spans="3:9">
      <c r="C412" s="1" t="s">
        <v>2622</v>
      </c>
      <c r="D412" s="4" t="str">
        <f t="shared" ca="1" si="6"/>
        <v/>
      </c>
      <c r="E412" s="2" t="str">
        <f ca="1">IF(G412="","",IF(COUNTIF(G$1:G412,G412)&gt;1,"",IF(COUNTIF(G:G,G412)&gt;=1,"左表に入れますねぇ","")))</f>
        <v/>
      </c>
      <c r="F412" s="2" t="str">
        <f ca="1">IF(ISNA(VLOOKUP('全表融合(関数用)'!W412,'全表融合(関数用)'!X$2:AB$9999,3,FALSE)),"",VLOOKUP('全表融合(関数用)'!W412,'全表融合(関数用)'!X$2:AB$9999,3,FALSE))</f>
        <v/>
      </c>
      <c r="G412" s="2" t="str">
        <f ca="1">IF(ISNA(VLOOKUP('全表融合(関数用)'!W412,'全表融合(関数用)'!X$2:AB$9999,4,FALSE)),"",VLOOKUP('全表融合(関数用)'!W412,'全表融合(関数用)'!X$2:AB$9999,4,FALSE))</f>
        <v/>
      </c>
      <c r="H412" s="2" t="str">
        <f ca="1">IF(ISNA(VLOOKUP('全表融合(関数用)'!W412,'全表融合(関数用)'!X$2:AB$9999,5,FALSE)),"",VLOOKUP('全表融合(関数用)'!W412,'全表融合(関数用)'!X$2:AB$9999,5,FALSE))</f>
        <v/>
      </c>
      <c r="I412" s="4" t="str">
        <f ca="1">IF(SUMIF('全表融合(関数用)'!Z:Z,F412,'全表融合(関数用)'!AC:AC)=0,"",SUMIF('全表融合(関数用)'!Z:Z,F412,'全表融合(関数用)'!AC:AC))</f>
        <v/>
      </c>
    </row>
    <row r="413" spans="3:9">
      <c r="C413" s="1" t="s">
        <v>2623</v>
      </c>
      <c r="D413" s="4" t="str">
        <f t="shared" ca="1" si="6"/>
        <v/>
      </c>
      <c r="E413" s="2" t="str">
        <f ca="1">IF(G413="","",IF(COUNTIF(G$1:G413,G413)&gt;1,"",IF(COUNTIF(G:G,G413)&gt;=1,"左表に入れますねぇ","")))</f>
        <v/>
      </c>
      <c r="F413" s="2" t="str">
        <f ca="1">IF(ISNA(VLOOKUP('全表融合(関数用)'!W413,'全表融合(関数用)'!X$2:AB$9999,3,FALSE)),"",VLOOKUP('全表融合(関数用)'!W413,'全表融合(関数用)'!X$2:AB$9999,3,FALSE))</f>
        <v/>
      </c>
      <c r="G413" s="2" t="str">
        <f ca="1">IF(ISNA(VLOOKUP('全表融合(関数用)'!W413,'全表融合(関数用)'!X$2:AB$9999,4,FALSE)),"",VLOOKUP('全表融合(関数用)'!W413,'全表融合(関数用)'!X$2:AB$9999,4,FALSE))</f>
        <v/>
      </c>
      <c r="H413" s="2" t="str">
        <f ca="1">IF(ISNA(VLOOKUP('全表融合(関数用)'!W413,'全表融合(関数用)'!X$2:AB$9999,5,FALSE)),"",VLOOKUP('全表融合(関数用)'!W413,'全表融合(関数用)'!X$2:AB$9999,5,FALSE))</f>
        <v/>
      </c>
      <c r="I413" s="4" t="str">
        <f ca="1">IF(SUMIF('全表融合(関数用)'!Z:Z,F413,'全表融合(関数用)'!AC:AC)=0,"",SUMIF('全表融合(関数用)'!Z:Z,F413,'全表融合(関数用)'!AC:AC))</f>
        <v/>
      </c>
    </row>
    <row r="414" spans="3:9">
      <c r="C414" s="1" t="s">
        <v>2624</v>
      </c>
      <c r="D414" s="4" t="str">
        <f t="shared" ca="1" si="6"/>
        <v/>
      </c>
      <c r="E414" s="2" t="str">
        <f ca="1">IF(G414="","",IF(COUNTIF(G$1:G414,G414)&gt;1,"",IF(COUNTIF(G:G,G414)&gt;=1,"左表に入れますねぇ","")))</f>
        <v/>
      </c>
      <c r="F414" s="2" t="str">
        <f ca="1">IF(ISNA(VLOOKUP('全表融合(関数用)'!W414,'全表融合(関数用)'!X$2:AB$9999,3,FALSE)),"",VLOOKUP('全表融合(関数用)'!W414,'全表融合(関数用)'!X$2:AB$9999,3,FALSE))</f>
        <v/>
      </c>
      <c r="G414" s="2" t="str">
        <f ca="1">IF(ISNA(VLOOKUP('全表融合(関数用)'!W414,'全表融合(関数用)'!X$2:AB$9999,4,FALSE)),"",VLOOKUP('全表融合(関数用)'!W414,'全表融合(関数用)'!X$2:AB$9999,4,FALSE))</f>
        <v/>
      </c>
      <c r="H414" s="2" t="str">
        <f ca="1">IF(ISNA(VLOOKUP('全表融合(関数用)'!W414,'全表融合(関数用)'!X$2:AB$9999,5,FALSE)),"",VLOOKUP('全表融合(関数用)'!W414,'全表融合(関数用)'!X$2:AB$9999,5,FALSE))</f>
        <v/>
      </c>
      <c r="I414" s="4" t="str">
        <f ca="1">IF(SUMIF('全表融合(関数用)'!Z:Z,F414,'全表融合(関数用)'!AC:AC)=0,"",SUMIF('全表融合(関数用)'!Z:Z,F414,'全表融合(関数用)'!AC:AC))</f>
        <v/>
      </c>
    </row>
    <row r="415" spans="3:9">
      <c r="C415" s="1" t="s">
        <v>2625</v>
      </c>
      <c r="D415" s="4" t="str">
        <f t="shared" ca="1" si="6"/>
        <v/>
      </c>
      <c r="E415" s="2" t="str">
        <f ca="1">IF(G415="","",IF(COUNTIF(G$1:G415,G415)&gt;1,"",IF(COUNTIF(G:G,G415)&gt;=1,"左表に入れますねぇ","")))</f>
        <v/>
      </c>
      <c r="F415" s="2" t="str">
        <f ca="1">IF(ISNA(VLOOKUP('全表融合(関数用)'!W415,'全表融合(関数用)'!X$2:AB$9999,3,FALSE)),"",VLOOKUP('全表融合(関数用)'!W415,'全表融合(関数用)'!X$2:AB$9999,3,FALSE))</f>
        <v/>
      </c>
      <c r="G415" s="2" t="str">
        <f ca="1">IF(ISNA(VLOOKUP('全表融合(関数用)'!W415,'全表融合(関数用)'!X$2:AB$9999,4,FALSE)),"",VLOOKUP('全表融合(関数用)'!W415,'全表融合(関数用)'!X$2:AB$9999,4,FALSE))</f>
        <v/>
      </c>
      <c r="H415" s="2" t="str">
        <f ca="1">IF(ISNA(VLOOKUP('全表融合(関数用)'!W415,'全表融合(関数用)'!X$2:AB$9999,5,FALSE)),"",VLOOKUP('全表融合(関数用)'!W415,'全表融合(関数用)'!X$2:AB$9999,5,FALSE))</f>
        <v/>
      </c>
      <c r="I415" s="4" t="str">
        <f ca="1">IF(SUMIF('全表融合(関数用)'!Z:Z,F415,'全表融合(関数用)'!AC:AC)=0,"",SUMIF('全表融合(関数用)'!Z:Z,F415,'全表融合(関数用)'!AC:AC))</f>
        <v/>
      </c>
    </row>
    <row r="416" spans="3:9">
      <c r="C416" s="1" t="s">
        <v>2626</v>
      </c>
      <c r="D416" s="4" t="str">
        <f t="shared" ca="1" si="6"/>
        <v/>
      </c>
      <c r="E416" s="2" t="str">
        <f ca="1">IF(G416="","",IF(COUNTIF(G$1:G416,G416)&gt;1,"",IF(COUNTIF(G:G,G416)&gt;=1,"左表に入れますねぇ","")))</f>
        <v/>
      </c>
      <c r="F416" s="2" t="str">
        <f ca="1">IF(ISNA(VLOOKUP('全表融合(関数用)'!W416,'全表融合(関数用)'!X$2:AB$9999,3,FALSE)),"",VLOOKUP('全表融合(関数用)'!W416,'全表融合(関数用)'!X$2:AB$9999,3,FALSE))</f>
        <v/>
      </c>
      <c r="G416" s="2" t="str">
        <f ca="1">IF(ISNA(VLOOKUP('全表融合(関数用)'!W416,'全表融合(関数用)'!X$2:AB$9999,4,FALSE)),"",VLOOKUP('全表融合(関数用)'!W416,'全表融合(関数用)'!X$2:AB$9999,4,FALSE))</f>
        <v/>
      </c>
      <c r="H416" s="2" t="str">
        <f ca="1">IF(ISNA(VLOOKUP('全表融合(関数用)'!W416,'全表融合(関数用)'!X$2:AB$9999,5,FALSE)),"",VLOOKUP('全表融合(関数用)'!W416,'全表融合(関数用)'!X$2:AB$9999,5,FALSE))</f>
        <v/>
      </c>
      <c r="I416" s="4" t="str">
        <f ca="1">IF(SUMIF('全表融合(関数用)'!Z:Z,F416,'全表融合(関数用)'!AC:AC)=0,"",SUMIF('全表融合(関数用)'!Z:Z,F416,'全表融合(関数用)'!AC:AC))</f>
        <v/>
      </c>
    </row>
    <row r="417" spans="3:9">
      <c r="C417" s="1" t="s">
        <v>2627</v>
      </c>
      <c r="D417" s="4" t="str">
        <f t="shared" ca="1" si="6"/>
        <v/>
      </c>
      <c r="E417" s="2" t="str">
        <f ca="1">IF(G417="","",IF(COUNTIF(G$1:G417,G417)&gt;1,"",IF(COUNTIF(G:G,G417)&gt;=1,"左表に入れますねぇ","")))</f>
        <v/>
      </c>
      <c r="F417" s="2" t="str">
        <f ca="1">IF(ISNA(VLOOKUP('全表融合(関数用)'!W417,'全表融合(関数用)'!X$2:AB$9999,3,FALSE)),"",VLOOKUP('全表融合(関数用)'!W417,'全表融合(関数用)'!X$2:AB$9999,3,FALSE))</f>
        <v/>
      </c>
      <c r="G417" s="2" t="str">
        <f ca="1">IF(ISNA(VLOOKUP('全表融合(関数用)'!W417,'全表融合(関数用)'!X$2:AB$9999,4,FALSE)),"",VLOOKUP('全表融合(関数用)'!W417,'全表融合(関数用)'!X$2:AB$9999,4,FALSE))</f>
        <v/>
      </c>
      <c r="H417" s="2" t="str">
        <f ca="1">IF(ISNA(VLOOKUP('全表融合(関数用)'!W417,'全表融合(関数用)'!X$2:AB$9999,5,FALSE)),"",VLOOKUP('全表融合(関数用)'!W417,'全表融合(関数用)'!X$2:AB$9999,5,FALSE))</f>
        <v/>
      </c>
      <c r="I417" s="4" t="str">
        <f ca="1">IF(SUMIF('全表融合(関数用)'!Z:Z,F417,'全表融合(関数用)'!AC:AC)=0,"",SUMIF('全表融合(関数用)'!Z:Z,F417,'全表融合(関数用)'!AC:AC))</f>
        <v/>
      </c>
    </row>
    <row r="418" spans="3:9">
      <c r="C418" s="1" t="s">
        <v>2628</v>
      </c>
      <c r="D418" s="4" t="str">
        <f t="shared" ca="1" si="6"/>
        <v/>
      </c>
      <c r="E418" s="2" t="str">
        <f ca="1">IF(G418="","",IF(COUNTIF(G$1:G418,G418)&gt;1,"",IF(COUNTIF(G:G,G418)&gt;=1,"左表に入れますねぇ","")))</f>
        <v/>
      </c>
      <c r="F418" s="2" t="str">
        <f ca="1">IF(ISNA(VLOOKUP('全表融合(関数用)'!W418,'全表融合(関数用)'!X$2:AB$9999,3,FALSE)),"",VLOOKUP('全表融合(関数用)'!W418,'全表融合(関数用)'!X$2:AB$9999,3,FALSE))</f>
        <v/>
      </c>
      <c r="G418" s="2" t="str">
        <f ca="1">IF(ISNA(VLOOKUP('全表融合(関数用)'!W418,'全表融合(関数用)'!X$2:AB$9999,4,FALSE)),"",VLOOKUP('全表融合(関数用)'!W418,'全表融合(関数用)'!X$2:AB$9999,4,FALSE))</f>
        <v/>
      </c>
      <c r="H418" s="2" t="str">
        <f ca="1">IF(ISNA(VLOOKUP('全表融合(関数用)'!W418,'全表融合(関数用)'!X$2:AB$9999,5,FALSE)),"",VLOOKUP('全表融合(関数用)'!W418,'全表融合(関数用)'!X$2:AB$9999,5,FALSE))</f>
        <v/>
      </c>
      <c r="I418" s="4" t="str">
        <f ca="1">IF(SUMIF('全表融合(関数用)'!Z:Z,F418,'全表融合(関数用)'!AC:AC)=0,"",SUMIF('全表融合(関数用)'!Z:Z,F418,'全表融合(関数用)'!AC:AC))</f>
        <v/>
      </c>
    </row>
    <row r="419" spans="3:9">
      <c r="C419" s="1" t="s">
        <v>2629</v>
      </c>
      <c r="D419" s="4" t="str">
        <f t="shared" ca="1" si="6"/>
        <v/>
      </c>
      <c r="E419" s="2" t="str">
        <f ca="1">IF(G419="","",IF(COUNTIF(G$1:G419,G419)&gt;1,"",IF(COUNTIF(G:G,G419)&gt;=1,"左表に入れますねぇ","")))</f>
        <v/>
      </c>
      <c r="F419" s="2" t="str">
        <f ca="1">IF(ISNA(VLOOKUP('全表融合(関数用)'!W419,'全表融合(関数用)'!X$2:AB$9999,3,FALSE)),"",VLOOKUP('全表融合(関数用)'!W419,'全表融合(関数用)'!X$2:AB$9999,3,FALSE))</f>
        <v/>
      </c>
      <c r="G419" s="2" t="str">
        <f ca="1">IF(ISNA(VLOOKUP('全表融合(関数用)'!W419,'全表融合(関数用)'!X$2:AB$9999,4,FALSE)),"",VLOOKUP('全表融合(関数用)'!W419,'全表融合(関数用)'!X$2:AB$9999,4,FALSE))</f>
        <v/>
      </c>
      <c r="H419" s="2" t="str">
        <f ca="1">IF(ISNA(VLOOKUP('全表融合(関数用)'!W419,'全表融合(関数用)'!X$2:AB$9999,5,FALSE)),"",VLOOKUP('全表融合(関数用)'!W419,'全表融合(関数用)'!X$2:AB$9999,5,FALSE))</f>
        <v/>
      </c>
      <c r="I419" s="4" t="str">
        <f ca="1">IF(SUMIF('全表融合(関数用)'!Z:Z,F419,'全表融合(関数用)'!AC:AC)=0,"",SUMIF('全表融合(関数用)'!Z:Z,F419,'全表融合(関数用)'!AC:AC))</f>
        <v/>
      </c>
    </row>
    <row r="420" spans="3:9">
      <c r="C420" s="1" t="s">
        <v>2630</v>
      </c>
      <c r="D420" s="4" t="str">
        <f t="shared" ca="1" si="6"/>
        <v/>
      </c>
      <c r="E420" s="2" t="str">
        <f ca="1">IF(G420="","",IF(COUNTIF(G$1:G420,G420)&gt;1,"",IF(COUNTIF(G:G,G420)&gt;=1,"左表に入れますねぇ","")))</f>
        <v/>
      </c>
      <c r="F420" s="2" t="str">
        <f ca="1">IF(ISNA(VLOOKUP('全表融合(関数用)'!W420,'全表融合(関数用)'!X$2:AB$9999,3,FALSE)),"",VLOOKUP('全表融合(関数用)'!W420,'全表融合(関数用)'!X$2:AB$9999,3,FALSE))</f>
        <v/>
      </c>
      <c r="G420" s="2" t="str">
        <f ca="1">IF(ISNA(VLOOKUP('全表融合(関数用)'!W420,'全表融合(関数用)'!X$2:AB$9999,4,FALSE)),"",VLOOKUP('全表融合(関数用)'!W420,'全表融合(関数用)'!X$2:AB$9999,4,FALSE))</f>
        <v/>
      </c>
      <c r="H420" s="2" t="str">
        <f ca="1">IF(ISNA(VLOOKUP('全表融合(関数用)'!W420,'全表融合(関数用)'!X$2:AB$9999,5,FALSE)),"",VLOOKUP('全表融合(関数用)'!W420,'全表融合(関数用)'!X$2:AB$9999,5,FALSE))</f>
        <v/>
      </c>
      <c r="I420" s="4" t="str">
        <f ca="1">IF(SUMIF('全表融合(関数用)'!Z:Z,F420,'全表融合(関数用)'!AC:AC)=0,"",SUMIF('全表融合(関数用)'!Z:Z,F420,'全表融合(関数用)'!AC:AC))</f>
        <v/>
      </c>
    </row>
    <row r="421" spans="3:9">
      <c r="C421" s="1" t="s">
        <v>2631</v>
      </c>
      <c r="D421" s="4" t="str">
        <f t="shared" ca="1" si="6"/>
        <v/>
      </c>
      <c r="E421" s="2" t="str">
        <f ca="1">IF(G421="","",IF(COUNTIF(G$1:G421,G421)&gt;1,"",IF(COUNTIF(G:G,G421)&gt;=1,"左表に入れますねぇ","")))</f>
        <v/>
      </c>
      <c r="F421" s="2" t="str">
        <f ca="1">IF(ISNA(VLOOKUP('全表融合(関数用)'!W421,'全表融合(関数用)'!X$2:AB$9999,3,FALSE)),"",VLOOKUP('全表融合(関数用)'!W421,'全表融合(関数用)'!X$2:AB$9999,3,FALSE))</f>
        <v/>
      </c>
      <c r="G421" s="2" t="str">
        <f ca="1">IF(ISNA(VLOOKUP('全表融合(関数用)'!W421,'全表融合(関数用)'!X$2:AB$9999,4,FALSE)),"",VLOOKUP('全表融合(関数用)'!W421,'全表融合(関数用)'!X$2:AB$9999,4,FALSE))</f>
        <v/>
      </c>
      <c r="H421" s="2" t="str">
        <f ca="1">IF(ISNA(VLOOKUP('全表融合(関数用)'!W421,'全表融合(関数用)'!X$2:AB$9999,5,FALSE)),"",VLOOKUP('全表融合(関数用)'!W421,'全表融合(関数用)'!X$2:AB$9999,5,FALSE))</f>
        <v/>
      </c>
      <c r="I421" s="4" t="str">
        <f ca="1">IF(SUMIF('全表融合(関数用)'!Z:Z,F421,'全表融合(関数用)'!AC:AC)=0,"",SUMIF('全表融合(関数用)'!Z:Z,F421,'全表融合(関数用)'!AC:AC))</f>
        <v/>
      </c>
    </row>
    <row r="422" spans="3:9">
      <c r="C422" s="1" t="s">
        <v>2632</v>
      </c>
      <c r="D422" s="4" t="str">
        <f t="shared" ca="1" si="6"/>
        <v/>
      </c>
      <c r="E422" s="2" t="str">
        <f ca="1">IF(G422="","",IF(COUNTIF(G$1:G422,G422)&gt;1,"",IF(COUNTIF(G:G,G422)&gt;=1,"左表に入れますねぇ","")))</f>
        <v/>
      </c>
      <c r="F422" s="2" t="str">
        <f ca="1">IF(ISNA(VLOOKUP('全表融合(関数用)'!W422,'全表融合(関数用)'!X$2:AB$9999,3,FALSE)),"",VLOOKUP('全表融合(関数用)'!W422,'全表融合(関数用)'!X$2:AB$9999,3,FALSE))</f>
        <v/>
      </c>
      <c r="G422" s="2" t="str">
        <f ca="1">IF(ISNA(VLOOKUP('全表融合(関数用)'!W422,'全表融合(関数用)'!X$2:AB$9999,4,FALSE)),"",VLOOKUP('全表融合(関数用)'!W422,'全表融合(関数用)'!X$2:AB$9999,4,FALSE))</f>
        <v/>
      </c>
      <c r="H422" s="2" t="str">
        <f ca="1">IF(ISNA(VLOOKUP('全表融合(関数用)'!W422,'全表融合(関数用)'!X$2:AB$9999,5,FALSE)),"",VLOOKUP('全表融合(関数用)'!W422,'全表融合(関数用)'!X$2:AB$9999,5,FALSE))</f>
        <v/>
      </c>
      <c r="I422" s="4" t="str">
        <f ca="1">IF(SUMIF('全表融合(関数用)'!Z:Z,F422,'全表融合(関数用)'!AC:AC)=0,"",SUMIF('全表融合(関数用)'!Z:Z,F422,'全表融合(関数用)'!AC:AC))</f>
        <v/>
      </c>
    </row>
    <row r="423" spans="3:9">
      <c r="C423" s="1" t="s">
        <v>2633</v>
      </c>
      <c r="D423" s="4" t="str">
        <f t="shared" ca="1" si="6"/>
        <v/>
      </c>
      <c r="E423" s="2" t="str">
        <f ca="1">IF(G423="","",IF(COUNTIF(G$1:G423,G423)&gt;1,"",IF(COUNTIF(G:G,G423)&gt;=1,"左表に入れますねぇ","")))</f>
        <v/>
      </c>
      <c r="F423" s="2" t="str">
        <f ca="1">IF(ISNA(VLOOKUP('全表融合(関数用)'!W423,'全表融合(関数用)'!X$2:AB$9999,3,FALSE)),"",VLOOKUP('全表融合(関数用)'!W423,'全表融合(関数用)'!X$2:AB$9999,3,FALSE))</f>
        <v/>
      </c>
      <c r="G423" s="2" t="str">
        <f ca="1">IF(ISNA(VLOOKUP('全表融合(関数用)'!W423,'全表融合(関数用)'!X$2:AB$9999,4,FALSE)),"",VLOOKUP('全表融合(関数用)'!W423,'全表融合(関数用)'!X$2:AB$9999,4,FALSE))</f>
        <v/>
      </c>
      <c r="H423" s="2" t="str">
        <f ca="1">IF(ISNA(VLOOKUP('全表融合(関数用)'!W423,'全表融合(関数用)'!X$2:AB$9999,5,FALSE)),"",VLOOKUP('全表融合(関数用)'!W423,'全表融合(関数用)'!X$2:AB$9999,5,FALSE))</f>
        <v/>
      </c>
      <c r="I423" s="4" t="str">
        <f ca="1">IF(SUMIF('全表融合(関数用)'!Z:Z,F423,'全表融合(関数用)'!AC:AC)=0,"",SUMIF('全表融合(関数用)'!Z:Z,F423,'全表融合(関数用)'!AC:AC))</f>
        <v/>
      </c>
    </row>
    <row r="424" spans="3:9">
      <c r="C424" s="1" t="s">
        <v>2634</v>
      </c>
      <c r="D424" s="4" t="str">
        <f t="shared" ca="1" si="6"/>
        <v/>
      </c>
      <c r="E424" s="2" t="str">
        <f ca="1">IF(G424="","",IF(COUNTIF(G$1:G424,G424)&gt;1,"",IF(COUNTIF(G:G,G424)&gt;=1,"左表に入れますねぇ","")))</f>
        <v/>
      </c>
      <c r="F424" s="2" t="str">
        <f ca="1">IF(ISNA(VLOOKUP('全表融合(関数用)'!W424,'全表融合(関数用)'!X$2:AB$9999,3,FALSE)),"",VLOOKUP('全表融合(関数用)'!W424,'全表融合(関数用)'!X$2:AB$9999,3,FALSE))</f>
        <v/>
      </c>
      <c r="G424" s="2" t="str">
        <f ca="1">IF(ISNA(VLOOKUP('全表融合(関数用)'!W424,'全表融合(関数用)'!X$2:AB$9999,4,FALSE)),"",VLOOKUP('全表融合(関数用)'!W424,'全表融合(関数用)'!X$2:AB$9999,4,FALSE))</f>
        <v/>
      </c>
      <c r="H424" s="2" t="str">
        <f ca="1">IF(ISNA(VLOOKUP('全表融合(関数用)'!W424,'全表融合(関数用)'!X$2:AB$9999,5,FALSE)),"",VLOOKUP('全表融合(関数用)'!W424,'全表融合(関数用)'!X$2:AB$9999,5,FALSE))</f>
        <v/>
      </c>
      <c r="I424" s="4" t="str">
        <f ca="1">IF(SUMIF('全表融合(関数用)'!Z:Z,F424,'全表融合(関数用)'!AC:AC)=0,"",SUMIF('全表融合(関数用)'!Z:Z,F424,'全表融合(関数用)'!AC:AC))</f>
        <v/>
      </c>
    </row>
    <row r="425" spans="3:9">
      <c r="C425" s="1" t="s">
        <v>2635</v>
      </c>
      <c r="D425" s="4" t="str">
        <f t="shared" ca="1" si="6"/>
        <v/>
      </c>
      <c r="E425" s="2" t="str">
        <f ca="1">IF(G425="","",IF(COUNTIF(G$1:G425,G425)&gt;1,"",IF(COUNTIF(G:G,G425)&gt;=1,"左表に入れますねぇ","")))</f>
        <v/>
      </c>
      <c r="F425" s="2" t="str">
        <f ca="1">IF(ISNA(VLOOKUP('全表融合(関数用)'!W425,'全表融合(関数用)'!X$2:AB$9999,3,FALSE)),"",VLOOKUP('全表融合(関数用)'!W425,'全表融合(関数用)'!X$2:AB$9999,3,FALSE))</f>
        <v/>
      </c>
      <c r="G425" s="2" t="str">
        <f ca="1">IF(ISNA(VLOOKUP('全表融合(関数用)'!W425,'全表融合(関数用)'!X$2:AB$9999,4,FALSE)),"",VLOOKUP('全表融合(関数用)'!W425,'全表融合(関数用)'!X$2:AB$9999,4,FALSE))</f>
        <v/>
      </c>
      <c r="H425" s="2" t="str">
        <f ca="1">IF(ISNA(VLOOKUP('全表融合(関数用)'!W425,'全表融合(関数用)'!X$2:AB$9999,5,FALSE)),"",VLOOKUP('全表融合(関数用)'!W425,'全表融合(関数用)'!X$2:AB$9999,5,FALSE))</f>
        <v/>
      </c>
      <c r="I425" s="4" t="str">
        <f ca="1">IF(SUMIF('全表融合(関数用)'!Z:Z,F425,'全表融合(関数用)'!AC:AC)=0,"",SUMIF('全表融合(関数用)'!Z:Z,F425,'全表融合(関数用)'!AC:AC))</f>
        <v/>
      </c>
    </row>
    <row r="426" spans="3:9">
      <c r="C426" s="1" t="s">
        <v>2636</v>
      </c>
      <c r="D426" s="4" t="str">
        <f t="shared" ca="1" si="6"/>
        <v/>
      </c>
      <c r="E426" s="2" t="str">
        <f ca="1">IF(G426="","",IF(COUNTIF(G$1:G426,G426)&gt;1,"",IF(COUNTIF(G:G,G426)&gt;=1,"左表に入れますねぇ","")))</f>
        <v/>
      </c>
      <c r="F426" s="2" t="str">
        <f ca="1">IF(ISNA(VLOOKUP('全表融合(関数用)'!W426,'全表融合(関数用)'!X$2:AB$9999,3,FALSE)),"",VLOOKUP('全表融合(関数用)'!W426,'全表融合(関数用)'!X$2:AB$9999,3,FALSE))</f>
        <v/>
      </c>
      <c r="G426" s="2" t="str">
        <f ca="1">IF(ISNA(VLOOKUP('全表融合(関数用)'!W426,'全表融合(関数用)'!X$2:AB$9999,4,FALSE)),"",VLOOKUP('全表融合(関数用)'!W426,'全表融合(関数用)'!X$2:AB$9999,4,FALSE))</f>
        <v/>
      </c>
      <c r="H426" s="2" t="str">
        <f ca="1">IF(ISNA(VLOOKUP('全表融合(関数用)'!W426,'全表融合(関数用)'!X$2:AB$9999,5,FALSE)),"",VLOOKUP('全表融合(関数用)'!W426,'全表融合(関数用)'!X$2:AB$9999,5,FALSE))</f>
        <v/>
      </c>
      <c r="I426" s="4" t="str">
        <f ca="1">IF(SUMIF('全表融合(関数用)'!Z:Z,F426,'全表融合(関数用)'!AC:AC)=0,"",SUMIF('全表融合(関数用)'!Z:Z,F426,'全表融合(関数用)'!AC:AC))</f>
        <v/>
      </c>
    </row>
    <row r="427" spans="3:9">
      <c r="C427" s="1" t="s">
        <v>2637</v>
      </c>
      <c r="D427" s="4" t="str">
        <f t="shared" ca="1" si="6"/>
        <v/>
      </c>
      <c r="E427" s="2" t="str">
        <f ca="1">IF(G427="","",IF(COUNTIF(G$1:G427,G427)&gt;1,"",IF(COUNTIF(G:G,G427)&gt;=1,"左表に入れますねぇ","")))</f>
        <v/>
      </c>
      <c r="F427" s="2" t="str">
        <f ca="1">IF(ISNA(VLOOKUP('全表融合(関数用)'!W427,'全表融合(関数用)'!X$2:AB$9999,3,FALSE)),"",VLOOKUP('全表融合(関数用)'!W427,'全表融合(関数用)'!X$2:AB$9999,3,FALSE))</f>
        <v/>
      </c>
      <c r="G427" s="2" t="str">
        <f ca="1">IF(ISNA(VLOOKUP('全表融合(関数用)'!W427,'全表融合(関数用)'!X$2:AB$9999,4,FALSE)),"",VLOOKUP('全表融合(関数用)'!W427,'全表融合(関数用)'!X$2:AB$9999,4,FALSE))</f>
        <v/>
      </c>
      <c r="H427" s="2" t="str">
        <f ca="1">IF(ISNA(VLOOKUP('全表融合(関数用)'!W427,'全表融合(関数用)'!X$2:AB$9999,5,FALSE)),"",VLOOKUP('全表融合(関数用)'!W427,'全表融合(関数用)'!X$2:AB$9999,5,FALSE))</f>
        <v/>
      </c>
      <c r="I427" s="4" t="str">
        <f ca="1">IF(SUMIF('全表融合(関数用)'!Z:Z,F427,'全表融合(関数用)'!AC:AC)=0,"",SUMIF('全表融合(関数用)'!Z:Z,F427,'全表融合(関数用)'!AC:AC))</f>
        <v/>
      </c>
    </row>
    <row r="428" spans="3:9">
      <c r="C428" s="1" t="s">
        <v>2638</v>
      </c>
      <c r="D428" s="4" t="str">
        <f t="shared" ca="1" si="6"/>
        <v/>
      </c>
      <c r="E428" s="2" t="str">
        <f ca="1">IF(G428="","",IF(COUNTIF(G$1:G428,G428)&gt;1,"",IF(COUNTIF(G:G,G428)&gt;=1,"左表に入れますねぇ","")))</f>
        <v/>
      </c>
      <c r="F428" s="2" t="str">
        <f ca="1">IF(ISNA(VLOOKUP('全表融合(関数用)'!W428,'全表融合(関数用)'!X$2:AB$9999,3,FALSE)),"",VLOOKUP('全表融合(関数用)'!W428,'全表融合(関数用)'!X$2:AB$9999,3,FALSE))</f>
        <v/>
      </c>
      <c r="G428" s="2" t="str">
        <f ca="1">IF(ISNA(VLOOKUP('全表融合(関数用)'!W428,'全表融合(関数用)'!X$2:AB$9999,4,FALSE)),"",VLOOKUP('全表融合(関数用)'!W428,'全表融合(関数用)'!X$2:AB$9999,4,FALSE))</f>
        <v/>
      </c>
      <c r="H428" s="2" t="str">
        <f ca="1">IF(ISNA(VLOOKUP('全表融合(関数用)'!W428,'全表融合(関数用)'!X$2:AB$9999,5,FALSE)),"",VLOOKUP('全表融合(関数用)'!W428,'全表融合(関数用)'!X$2:AB$9999,5,FALSE))</f>
        <v/>
      </c>
      <c r="I428" s="4" t="str">
        <f ca="1">IF(SUMIF('全表融合(関数用)'!Z:Z,F428,'全表融合(関数用)'!AC:AC)=0,"",SUMIF('全表融合(関数用)'!Z:Z,F428,'全表融合(関数用)'!AC:AC))</f>
        <v/>
      </c>
    </row>
    <row r="429" spans="3:9">
      <c r="C429" s="1" t="s">
        <v>2639</v>
      </c>
      <c r="D429" s="4" t="str">
        <f t="shared" ca="1" si="6"/>
        <v/>
      </c>
      <c r="E429" s="2" t="str">
        <f ca="1">IF(G429="","",IF(COUNTIF(G$1:G429,G429)&gt;1,"",IF(COUNTIF(G:G,G429)&gt;=1,"左表に入れますねぇ","")))</f>
        <v/>
      </c>
      <c r="F429" s="2" t="str">
        <f ca="1">IF(ISNA(VLOOKUP('全表融合(関数用)'!W429,'全表融合(関数用)'!X$2:AB$9999,3,FALSE)),"",VLOOKUP('全表融合(関数用)'!W429,'全表融合(関数用)'!X$2:AB$9999,3,FALSE))</f>
        <v/>
      </c>
      <c r="G429" s="2" t="str">
        <f ca="1">IF(ISNA(VLOOKUP('全表融合(関数用)'!W429,'全表融合(関数用)'!X$2:AB$9999,4,FALSE)),"",VLOOKUP('全表融合(関数用)'!W429,'全表融合(関数用)'!X$2:AB$9999,4,FALSE))</f>
        <v/>
      </c>
      <c r="H429" s="2" t="str">
        <f ca="1">IF(ISNA(VLOOKUP('全表融合(関数用)'!W429,'全表融合(関数用)'!X$2:AB$9999,5,FALSE)),"",VLOOKUP('全表融合(関数用)'!W429,'全表融合(関数用)'!X$2:AB$9999,5,FALSE))</f>
        <v/>
      </c>
      <c r="I429" s="4" t="str">
        <f ca="1">IF(SUMIF('全表融合(関数用)'!Z:Z,F429,'全表融合(関数用)'!AC:AC)=0,"",SUMIF('全表融合(関数用)'!Z:Z,F429,'全表融合(関数用)'!AC:AC))</f>
        <v/>
      </c>
    </row>
    <row r="430" spans="3:9">
      <c r="C430" s="1" t="s">
        <v>2640</v>
      </c>
      <c r="D430" s="4" t="str">
        <f t="shared" ca="1" si="6"/>
        <v/>
      </c>
      <c r="E430" s="2" t="str">
        <f ca="1">IF(G430="","",IF(COUNTIF(G$1:G430,G430)&gt;1,"",IF(COUNTIF(G:G,G430)&gt;=1,"左表に入れますねぇ","")))</f>
        <v/>
      </c>
      <c r="F430" s="2" t="str">
        <f ca="1">IF(ISNA(VLOOKUP('全表融合(関数用)'!W430,'全表融合(関数用)'!X$2:AB$9999,3,FALSE)),"",VLOOKUP('全表融合(関数用)'!W430,'全表融合(関数用)'!X$2:AB$9999,3,FALSE))</f>
        <v/>
      </c>
      <c r="G430" s="2" t="str">
        <f ca="1">IF(ISNA(VLOOKUP('全表融合(関数用)'!W430,'全表融合(関数用)'!X$2:AB$9999,4,FALSE)),"",VLOOKUP('全表融合(関数用)'!W430,'全表融合(関数用)'!X$2:AB$9999,4,FALSE))</f>
        <v/>
      </c>
      <c r="H430" s="2" t="str">
        <f ca="1">IF(ISNA(VLOOKUP('全表融合(関数用)'!W430,'全表融合(関数用)'!X$2:AB$9999,5,FALSE)),"",VLOOKUP('全表融合(関数用)'!W430,'全表融合(関数用)'!X$2:AB$9999,5,FALSE))</f>
        <v/>
      </c>
      <c r="I430" s="4" t="str">
        <f ca="1">IF(SUMIF('全表融合(関数用)'!Z:Z,F430,'全表融合(関数用)'!AC:AC)=0,"",SUMIF('全表融合(関数用)'!Z:Z,F430,'全表融合(関数用)'!AC:AC))</f>
        <v/>
      </c>
    </row>
    <row r="431" spans="3:9">
      <c r="C431" s="1" t="s">
        <v>2641</v>
      </c>
      <c r="D431" s="4" t="str">
        <f t="shared" ca="1" si="6"/>
        <v/>
      </c>
      <c r="E431" s="2" t="str">
        <f ca="1">IF(G431="","",IF(COUNTIF(G$1:G431,G431)&gt;1,"",IF(COUNTIF(G:G,G431)&gt;=1,"左表に入れますねぇ","")))</f>
        <v/>
      </c>
      <c r="F431" s="2" t="str">
        <f ca="1">IF(ISNA(VLOOKUP('全表融合(関数用)'!W431,'全表融合(関数用)'!X$2:AB$9999,3,FALSE)),"",VLOOKUP('全表融合(関数用)'!W431,'全表融合(関数用)'!X$2:AB$9999,3,FALSE))</f>
        <v/>
      </c>
      <c r="G431" s="2" t="str">
        <f ca="1">IF(ISNA(VLOOKUP('全表融合(関数用)'!W431,'全表融合(関数用)'!X$2:AB$9999,4,FALSE)),"",VLOOKUP('全表融合(関数用)'!W431,'全表融合(関数用)'!X$2:AB$9999,4,FALSE))</f>
        <v/>
      </c>
      <c r="H431" s="2" t="str">
        <f ca="1">IF(ISNA(VLOOKUP('全表融合(関数用)'!W431,'全表融合(関数用)'!X$2:AB$9999,5,FALSE)),"",VLOOKUP('全表融合(関数用)'!W431,'全表融合(関数用)'!X$2:AB$9999,5,FALSE))</f>
        <v/>
      </c>
      <c r="I431" s="4" t="str">
        <f ca="1">IF(SUMIF('全表融合(関数用)'!Z:Z,F431,'全表融合(関数用)'!AC:AC)=0,"",SUMIF('全表融合(関数用)'!Z:Z,F431,'全表融合(関数用)'!AC:AC))</f>
        <v/>
      </c>
    </row>
    <row r="432" spans="3:9">
      <c r="C432" s="1" t="s">
        <v>2642</v>
      </c>
      <c r="D432" s="4" t="str">
        <f t="shared" ca="1" si="6"/>
        <v/>
      </c>
      <c r="E432" s="2" t="str">
        <f ca="1">IF(G432="","",IF(COUNTIF(G$1:G432,G432)&gt;1,"",IF(COUNTIF(G:G,G432)&gt;=1,"左表に入れますねぇ","")))</f>
        <v/>
      </c>
      <c r="F432" s="2" t="str">
        <f ca="1">IF(ISNA(VLOOKUP('全表融合(関数用)'!W432,'全表融合(関数用)'!X$2:AB$9999,3,FALSE)),"",VLOOKUP('全表融合(関数用)'!W432,'全表融合(関数用)'!X$2:AB$9999,3,FALSE))</f>
        <v/>
      </c>
      <c r="G432" s="2" t="str">
        <f ca="1">IF(ISNA(VLOOKUP('全表融合(関数用)'!W432,'全表融合(関数用)'!X$2:AB$9999,4,FALSE)),"",VLOOKUP('全表融合(関数用)'!W432,'全表融合(関数用)'!X$2:AB$9999,4,FALSE))</f>
        <v/>
      </c>
      <c r="H432" s="2" t="str">
        <f ca="1">IF(ISNA(VLOOKUP('全表融合(関数用)'!W432,'全表融合(関数用)'!X$2:AB$9999,5,FALSE)),"",VLOOKUP('全表融合(関数用)'!W432,'全表融合(関数用)'!X$2:AB$9999,5,FALSE))</f>
        <v/>
      </c>
      <c r="I432" s="4" t="str">
        <f ca="1">IF(SUMIF('全表融合(関数用)'!Z:Z,F432,'全表融合(関数用)'!AC:AC)=0,"",SUMIF('全表融合(関数用)'!Z:Z,F432,'全表融合(関数用)'!AC:AC))</f>
        <v/>
      </c>
    </row>
    <row r="433" spans="3:9">
      <c r="C433" s="1" t="s">
        <v>2643</v>
      </c>
      <c r="D433" s="4" t="str">
        <f t="shared" ca="1" si="6"/>
        <v/>
      </c>
      <c r="E433" s="2" t="str">
        <f ca="1">IF(G433="","",IF(COUNTIF(G$1:G433,G433)&gt;1,"",IF(COUNTIF(G:G,G433)&gt;=1,"左表に入れますねぇ","")))</f>
        <v/>
      </c>
      <c r="F433" s="2" t="str">
        <f ca="1">IF(ISNA(VLOOKUP('全表融合(関数用)'!W433,'全表融合(関数用)'!X$2:AB$9999,3,FALSE)),"",VLOOKUP('全表融合(関数用)'!W433,'全表融合(関数用)'!X$2:AB$9999,3,FALSE))</f>
        <v/>
      </c>
      <c r="G433" s="2" t="str">
        <f ca="1">IF(ISNA(VLOOKUP('全表融合(関数用)'!W433,'全表融合(関数用)'!X$2:AB$9999,4,FALSE)),"",VLOOKUP('全表融合(関数用)'!W433,'全表融合(関数用)'!X$2:AB$9999,4,FALSE))</f>
        <v/>
      </c>
      <c r="H433" s="2" t="str">
        <f ca="1">IF(ISNA(VLOOKUP('全表融合(関数用)'!W433,'全表融合(関数用)'!X$2:AB$9999,5,FALSE)),"",VLOOKUP('全表融合(関数用)'!W433,'全表融合(関数用)'!X$2:AB$9999,5,FALSE))</f>
        <v/>
      </c>
      <c r="I433" s="4" t="str">
        <f ca="1">IF(SUMIF('全表融合(関数用)'!Z:Z,F433,'全表融合(関数用)'!AC:AC)=0,"",SUMIF('全表融合(関数用)'!Z:Z,F433,'全表融合(関数用)'!AC:AC))</f>
        <v/>
      </c>
    </row>
    <row r="434" spans="3:9">
      <c r="C434" s="1" t="s">
        <v>2644</v>
      </c>
      <c r="D434" s="4" t="str">
        <f t="shared" ca="1" si="6"/>
        <v/>
      </c>
      <c r="E434" s="2" t="str">
        <f ca="1">IF(G434="","",IF(COUNTIF(G$1:G434,G434)&gt;1,"",IF(COUNTIF(G:G,G434)&gt;=1,"左表に入れますねぇ","")))</f>
        <v/>
      </c>
      <c r="F434" s="2" t="str">
        <f ca="1">IF(ISNA(VLOOKUP('全表融合(関数用)'!W434,'全表融合(関数用)'!X$2:AB$9999,3,FALSE)),"",VLOOKUP('全表融合(関数用)'!W434,'全表融合(関数用)'!X$2:AB$9999,3,FALSE))</f>
        <v/>
      </c>
      <c r="G434" s="2" t="str">
        <f ca="1">IF(ISNA(VLOOKUP('全表融合(関数用)'!W434,'全表融合(関数用)'!X$2:AB$9999,4,FALSE)),"",VLOOKUP('全表融合(関数用)'!W434,'全表融合(関数用)'!X$2:AB$9999,4,FALSE))</f>
        <v/>
      </c>
      <c r="H434" s="2" t="str">
        <f ca="1">IF(ISNA(VLOOKUP('全表融合(関数用)'!W434,'全表融合(関数用)'!X$2:AB$9999,5,FALSE)),"",VLOOKUP('全表融合(関数用)'!W434,'全表融合(関数用)'!X$2:AB$9999,5,FALSE))</f>
        <v/>
      </c>
      <c r="I434" s="4" t="str">
        <f ca="1">IF(SUMIF('全表融合(関数用)'!Z:Z,F434,'全表融合(関数用)'!AC:AC)=0,"",SUMIF('全表融合(関数用)'!Z:Z,F434,'全表融合(関数用)'!AC:AC))</f>
        <v/>
      </c>
    </row>
    <row r="435" spans="3:9">
      <c r="C435" s="1" t="s">
        <v>2645</v>
      </c>
      <c r="D435" s="4" t="str">
        <f t="shared" ca="1" si="6"/>
        <v/>
      </c>
      <c r="E435" s="2" t="str">
        <f ca="1">IF(G435="","",IF(COUNTIF(G$1:G435,G435)&gt;1,"",IF(COUNTIF(G:G,G435)&gt;=1,"左表に入れますねぇ","")))</f>
        <v/>
      </c>
      <c r="F435" s="2" t="str">
        <f ca="1">IF(ISNA(VLOOKUP('全表融合(関数用)'!W435,'全表融合(関数用)'!X$2:AB$9999,3,FALSE)),"",VLOOKUP('全表融合(関数用)'!W435,'全表融合(関数用)'!X$2:AB$9999,3,FALSE))</f>
        <v/>
      </c>
      <c r="G435" s="2" t="str">
        <f ca="1">IF(ISNA(VLOOKUP('全表融合(関数用)'!W435,'全表融合(関数用)'!X$2:AB$9999,4,FALSE)),"",VLOOKUP('全表融合(関数用)'!W435,'全表融合(関数用)'!X$2:AB$9999,4,FALSE))</f>
        <v/>
      </c>
      <c r="H435" s="2" t="str">
        <f ca="1">IF(ISNA(VLOOKUP('全表融合(関数用)'!W435,'全表融合(関数用)'!X$2:AB$9999,5,FALSE)),"",VLOOKUP('全表融合(関数用)'!W435,'全表融合(関数用)'!X$2:AB$9999,5,FALSE))</f>
        <v/>
      </c>
      <c r="I435" s="4" t="str">
        <f ca="1">IF(SUMIF('全表融合(関数用)'!Z:Z,F435,'全表融合(関数用)'!AC:AC)=0,"",SUMIF('全表融合(関数用)'!Z:Z,F435,'全表融合(関数用)'!AC:AC))</f>
        <v/>
      </c>
    </row>
    <row r="436" spans="3:9">
      <c r="C436" s="1" t="s">
        <v>2646</v>
      </c>
      <c r="D436" s="4" t="str">
        <f t="shared" ca="1" si="6"/>
        <v/>
      </c>
      <c r="E436" s="2" t="str">
        <f ca="1">IF(G436="","",IF(COUNTIF(G$1:G436,G436)&gt;1,"",IF(COUNTIF(G:G,G436)&gt;=1,"左表に入れますねぇ","")))</f>
        <v/>
      </c>
      <c r="F436" s="2" t="str">
        <f ca="1">IF(ISNA(VLOOKUP('全表融合(関数用)'!W436,'全表融合(関数用)'!X$2:AB$9999,3,FALSE)),"",VLOOKUP('全表融合(関数用)'!W436,'全表融合(関数用)'!X$2:AB$9999,3,FALSE))</f>
        <v/>
      </c>
      <c r="G436" s="2" t="str">
        <f ca="1">IF(ISNA(VLOOKUP('全表融合(関数用)'!W436,'全表融合(関数用)'!X$2:AB$9999,4,FALSE)),"",VLOOKUP('全表融合(関数用)'!W436,'全表融合(関数用)'!X$2:AB$9999,4,FALSE))</f>
        <v/>
      </c>
      <c r="H436" s="2" t="str">
        <f ca="1">IF(ISNA(VLOOKUP('全表融合(関数用)'!W436,'全表融合(関数用)'!X$2:AB$9999,5,FALSE)),"",VLOOKUP('全表融合(関数用)'!W436,'全表融合(関数用)'!X$2:AB$9999,5,FALSE))</f>
        <v/>
      </c>
      <c r="I436" s="4" t="str">
        <f ca="1">IF(SUMIF('全表融合(関数用)'!Z:Z,F436,'全表融合(関数用)'!AC:AC)=0,"",SUMIF('全表融合(関数用)'!Z:Z,F436,'全表融合(関数用)'!AC:AC))</f>
        <v/>
      </c>
    </row>
    <row r="437" spans="3:9">
      <c r="C437" s="1" t="s">
        <v>2647</v>
      </c>
      <c r="D437" s="4" t="str">
        <f t="shared" ca="1" si="6"/>
        <v/>
      </c>
      <c r="E437" s="2" t="str">
        <f ca="1">IF(G437="","",IF(COUNTIF(G$1:G437,G437)&gt;1,"",IF(COUNTIF(G:G,G437)&gt;=1,"左表に入れますねぇ","")))</f>
        <v/>
      </c>
      <c r="F437" s="2" t="str">
        <f ca="1">IF(ISNA(VLOOKUP('全表融合(関数用)'!W437,'全表融合(関数用)'!X$2:AB$9999,3,FALSE)),"",VLOOKUP('全表融合(関数用)'!W437,'全表融合(関数用)'!X$2:AB$9999,3,FALSE))</f>
        <v/>
      </c>
      <c r="G437" s="2" t="str">
        <f ca="1">IF(ISNA(VLOOKUP('全表融合(関数用)'!W437,'全表融合(関数用)'!X$2:AB$9999,4,FALSE)),"",VLOOKUP('全表融合(関数用)'!W437,'全表融合(関数用)'!X$2:AB$9999,4,FALSE))</f>
        <v/>
      </c>
      <c r="H437" s="2" t="str">
        <f ca="1">IF(ISNA(VLOOKUP('全表融合(関数用)'!W437,'全表融合(関数用)'!X$2:AB$9999,5,FALSE)),"",VLOOKUP('全表融合(関数用)'!W437,'全表融合(関数用)'!X$2:AB$9999,5,FALSE))</f>
        <v/>
      </c>
      <c r="I437" s="4" t="str">
        <f ca="1">IF(SUMIF('全表融合(関数用)'!Z:Z,F437,'全表融合(関数用)'!AC:AC)=0,"",SUMIF('全表融合(関数用)'!Z:Z,F437,'全表融合(関数用)'!AC:AC))</f>
        <v/>
      </c>
    </row>
    <row r="438" spans="3:9">
      <c r="C438" s="1" t="s">
        <v>2648</v>
      </c>
      <c r="D438" s="4" t="str">
        <f t="shared" ca="1" si="6"/>
        <v/>
      </c>
      <c r="E438" s="2" t="str">
        <f ca="1">IF(G438="","",IF(COUNTIF(G$1:G438,G438)&gt;1,"",IF(COUNTIF(G:G,G438)&gt;=1,"左表に入れますねぇ","")))</f>
        <v/>
      </c>
      <c r="F438" s="2" t="str">
        <f ca="1">IF(ISNA(VLOOKUP('全表融合(関数用)'!W438,'全表融合(関数用)'!X$2:AB$9999,3,FALSE)),"",VLOOKUP('全表融合(関数用)'!W438,'全表融合(関数用)'!X$2:AB$9999,3,FALSE))</f>
        <v/>
      </c>
      <c r="G438" s="2" t="str">
        <f ca="1">IF(ISNA(VLOOKUP('全表融合(関数用)'!W438,'全表融合(関数用)'!X$2:AB$9999,4,FALSE)),"",VLOOKUP('全表融合(関数用)'!W438,'全表融合(関数用)'!X$2:AB$9999,4,FALSE))</f>
        <v/>
      </c>
      <c r="H438" s="2" t="str">
        <f ca="1">IF(ISNA(VLOOKUP('全表融合(関数用)'!W438,'全表融合(関数用)'!X$2:AB$9999,5,FALSE)),"",VLOOKUP('全表融合(関数用)'!W438,'全表融合(関数用)'!X$2:AB$9999,5,FALSE))</f>
        <v/>
      </c>
      <c r="I438" s="4" t="str">
        <f ca="1">IF(SUMIF('全表融合(関数用)'!Z:Z,F438,'全表融合(関数用)'!AC:AC)=0,"",SUMIF('全表融合(関数用)'!Z:Z,F438,'全表融合(関数用)'!AC:AC))</f>
        <v/>
      </c>
    </row>
    <row r="439" spans="3:9">
      <c r="C439" s="1" t="s">
        <v>2649</v>
      </c>
      <c r="D439" s="4" t="str">
        <f t="shared" ca="1" si="6"/>
        <v/>
      </c>
      <c r="E439" s="2" t="str">
        <f ca="1">IF(G439="","",IF(COUNTIF(G$1:G439,G439)&gt;1,"",IF(COUNTIF(G:G,G439)&gt;=1,"左表に入れますねぇ","")))</f>
        <v/>
      </c>
      <c r="F439" s="2" t="str">
        <f ca="1">IF(ISNA(VLOOKUP('全表融合(関数用)'!W439,'全表融合(関数用)'!X$2:AB$9999,3,FALSE)),"",VLOOKUP('全表融合(関数用)'!W439,'全表融合(関数用)'!X$2:AB$9999,3,FALSE))</f>
        <v/>
      </c>
      <c r="G439" s="2" t="str">
        <f ca="1">IF(ISNA(VLOOKUP('全表融合(関数用)'!W439,'全表融合(関数用)'!X$2:AB$9999,4,FALSE)),"",VLOOKUP('全表融合(関数用)'!W439,'全表融合(関数用)'!X$2:AB$9999,4,FALSE))</f>
        <v/>
      </c>
      <c r="H439" s="2" t="str">
        <f ca="1">IF(ISNA(VLOOKUP('全表融合(関数用)'!W439,'全表融合(関数用)'!X$2:AB$9999,5,FALSE)),"",VLOOKUP('全表融合(関数用)'!W439,'全表融合(関数用)'!X$2:AB$9999,5,FALSE))</f>
        <v/>
      </c>
      <c r="I439" s="4" t="str">
        <f ca="1">IF(SUMIF('全表融合(関数用)'!Z:Z,F439,'全表融合(関数用)'!AC:AC)=0,"",SUMIF('全表融合(関数用)'!Z:Z,F439,'全表融合(関数用)'!AC:AC))</f>
        <v/>
      </c>
    </row>
    <row r="440" spans="3:9">
      <c r="C440" s="1" t="s">
        <v>2650</v>
      </c>
      <c r="D440" s="4" t="str">
        <f t="shared" ca="1" si="6"/>
        <v/>
      </c>
      <c r="E440" s="2" t="str">
        <f ca="1">IF(G440="","",IF(COUNTIF(G$1:G440,G440)&gt;1,"",IF(COUNTIF(G:G,G440)&gt;=1,"左表に入れますねぇ","")))</f>
        <v/>
      </c>
      <c r="F440" s="2" t="str">
        <f ca="1">IF(ISNA(VLOOKUP('全表融合(関数用)'!W440,'全表融合(関数用)'!X$2:AB$9999,3,FALSE)),"",VLOOKUP('全表融合(関数用)'!W440,'全表融合(関数用)'!X$2:AB$9999,3,FALSE))</f>
        <v/>
      </c>
      <c r="G440" s="2" t="str">
        <f ca="1">IF(ISNA(VLOOKUP('全表融合(関数用)'!W440,'全表融合(関数用)'!X$2:AB$9999,4,FALSE)),"",VLOOKUP('全表融合(関数用)'!W440,'全表融合(関数用)'!X$2:AB$9999,4,FALSE))</f>
        <v/>
      </c>
      <c r="H440" s="2" t="str">
        <f ca="1">IF(ISNA(VLOOKUP('全表融合(関数用)'!W440,'全表融合(関数用)'!X$2:AB$9999,5,FALSE)),"",VLOOKUP('全表融合(関数用)'!W440,'全表融合(関数用)'!X$2:AB$9999,5,FALSE))</f>
        <v/>
      </c>
      <c r="I440" s="4" t="str">
        <f ca="1">IF(SUMIF('全表融合(関数用)'!Z:Z,F440,'全表融合(関数用)'!AC:AC)=0,"",SUMIF('全表融合(関数用)'!Z:Z,F440,'全表融合(関数用)'!AC:AC))</f>
        <v/>
      </c>
    </row>
    <row r="441" spans="3:9">
      <c r="C441" s="1" t="s">
        <v>2651</v>
      </c>
      <c r="D441" s="4" t="str">
        <f t="shared" ca="1" si="6"/>
        <v/>
      </c>
      <c r="E441" s="2" t="str">
        <f ca="1">IF(G441="","",IF(COUNTIF(G$1:G441,G441)&gt;1,"",IF(COUNTIF(G:G,G441)&gt;=1,"左表に入れますねぇ","")))</f>
        <v/>
      </c>
      <c r="F441" s="2" t="str">
        <f ca="1">IF(ISNA(VLOOKUP('全表融合(関数用)'!W441,'全表融合(関数用)'!X$2:AB$9999,3,FALSE)),"",VLOOKUP('全表融合(関数用)'!W441,'全表融合(関数用)'!X$2:AB$9999,3,FALSE))</f>
        <v/>
      </c>
      <c r="G441" s="2" t="str">
        <f ca="1">IF(ISNA(VLOOKUP('全表融合(関数用)'!W441,'全表融合(関数用)'!X$2:AB$9999,4,FALSE)),"",VLOOKUP('全表融合(関数用)'!W441,'全表融合(関数用)'!X$2:AB$9999,4,FALSE))</f>
        <v/>
      </c>
      <c r="H441" s="2" t="str">
        <f ca="1">IF(ISNA(VLOOKUP('全表融合(関数用)'!W441,'全表融合(関数用)'!X$2:AB$9999,5,FALSE)),"",VLOOKUP('全表融合(関数用)'!W441,'全表融合(関数用)'!X$2:AB$9999,5,FALSE))</f>
        <v/>
      </c>
      <c r="I441" s="4" t="str">
        <f ca="1">IF(SUMIF('全表融合(関数用)'!Z:Z,F441,'全表融合(関数用)'!AC:AC)=0,"",SUMIF('全表融合(関数用)'!Z:Z,F441,'全表融合(関数用)'!AC:AC))</f>
        <v/>
      </c>
    </row>
    <row r="442" spans="3:9">
      <c r="C442" s="1" t="s">
        <v>2652</v>
      </c>
      <c r="D442" s="4" t="str">
        <f t="shared" ca="1" si="6"/>
        <v/>
      </c>
      <c r="E442" s="2" t="str">
        <f ca="1">IF(G442="","",IF(COUNTIF(G$1:G442,G442)&gt;1,"",IF(COUNTIF(G:G,G442)&gt;=1,"左表に入れますねぇ","")))</f>
        <v/>
      </c>
      <c r="F442" s="2" t="str">
        <f ca="1">IF(ISNA(VLOOKUP('全表融合(関数用)'!W442,'全表融合(関数用)'!X$2:AB$9999,3,FALSE)),"",VLOOKUP('全表融合(関数用)'!W442,'全表融合(関数用)'!X$2:AB$9999,3,FALSE))</f>
        <v/>
      </c>
      <c r="G442" s="2" t="str">
        <f ca="1">IF(ISNA(VLOOKUP('全表融合(関数用)'!W442,'全表融合(関数用)'!X$2:AB$9999,4,FALSE)),"",VLOOKUP('全表融合(関数用)'!W442,'全表融合(関数用)'!X$2:AB$9999,4,FALSE))</f>
        <v/>
      </c>
      <c r="H442" s="2" t="str">
        <f ca="1">IF(ISNA(VLOOKUP('全表融合(関数用)'!W442,'全表融合(関数用)'!X$2:AB$9999,5,FALSE)),"",VLOOKUP('全表融合(関数用)'!W442,'全表融合(関数用)'!X$2:AB$9999,5,FALSE))</f>
        <v/>
      </c>
      <c r="I442" s="4" t="str">
        <f ca="1">IF(SUMIF('全表融合(関数用)'!Z:Z,F442,'全表融合(関数用)'!AC:AC)=0,"",SUMIF('全表融合(関数用)'!Z:Z,F442,'全表融合(関数用)'!AC:AC))</f>
        <v/>
      </c>
    </row>
    <row r="443" spans="3:9">
      <c r="C443" s="1" t="s">
        <v>2653</v>
      </c>
      <c r="D443" s="4" t="str">
        <f t="shared" ca="1" si="6"/>
        <v/>
      </c>
      <c r="E443" s="2" t="str">
        <f ca="1">IF(G443="","",IF(COUNTIF(G$1:G443,G443)&gt;1,"",IF(COUNTIF(G:G,G443)&gt;=1,"左表に入れますねぇ","")))</f>
        <v/>
      </c>
      <c r="F443" s="2" t="str">
        <f ca="1">IF(ISNA(VLOOKUP('全表融合(関数用)'!W443,'全表融合(関数用)'!X$2:AB$9999,3,FALSE)),"",VLOOKUP('全表融合(関数用)'!W443,'全表融合(関数用)'!X$2:AB$9999,3,FALSE))</f>
        <v/>
      </c>
      <c r="G443" s="2" t="str">
        <f ca="1">IF(ISNA(VLOOKUP('全表融合(関数用)'!W443,'全表融合(関数用)'!X$2:AB$9999,4,FALSE)),"",VLOOKUP('全表融合(関数用)'!W443,'全表融合(関数用)'!X$2:AB$9999,4,FALSE))</f>
        <v/>
      </c>
      <c r="H443" s="2" t="str">
        <f ca="1">IF(ISNA(VLOOKUP('全表融合(関数用)'!W443,'全表融合(関数用)'!X$2:AB$9999,5,FALSE)),"",VLOOKUP('全表融合(関数用)'!W443,'全表融合(関数用)'!X$2:AB$9999,5,FALSE))</f>
        <v/>
      </c>
      <c r="I443" s="4" t="str">
        <f ca="1">IF(SUMIF('全表融合(関数用)'!Z:Z,F443,'全表融合(関数用)'!AC:AC)=0,"",SUMIF('全表融合(関数用)'!Z:Z,F443,'全表融合(関数用)'!AC:AC))</f>
        <v/>
      </c>
    </row>
    <row r="444" spans="3:9">
      <c r="C444" s="1" t="s">
        <v>2654</v>
      </c>
      <c r="D444" s="4" t="str">
        <f t="shared" ca="1" si="6"/>
        <v/>
      </c>
      <c r="E444" s="2" t="str">
        <f ca="1">IF(G444="","",IF(COUNTIF(G$1:G444,G444)&gt;1,"",IF(COUNTIF(G:G,G444)&gt;=1,"左表に入れますねぇ","")))</f>
        <v/>
      </c>
      <c r="F444" s="2" t="str">
        <f ca="1">IF(ISNA(VLOOKUP('全表融合(関数用)'!W444,'全表融合(関数用)'!X$2:AB$9999,3,FALSE)),"",VLOOKUP('全表融合(関数用)'!W444,'全表融合(関数用)'!X$2:AB$9999,3,FALSE))</f>
        <v/>
      </c>
      <c r="G444" s="2" t="str">
        <f ca="1">IF(ISNA(VLOOKUP('全表融合(関数用)'!W444,'全表融合(関数用)'!X$2:AB$9999,4,FALSE)),"",VLOOKUP('全表融合(関数用)'!W444,'全表融合(関数用)'!X$2:AB$9999,4,FALSE))</f>
        <v/>
      </c>
      <c r="H444" s="2" t="str">
        <f ca="1">IF(ISNA(VLOOKUP('全表融合(関数用)'!W444,'全表融合(関数用)'!X$2:AB$9999,5,FALSE)),"",VLOOKUP('全表融合(関数用)'!W444,'全表融合(関数用)'!X$2:AB$9999,5,FALSE))</f>
        <v/>
      </c>
      <c r="I444" s="4" t="str">
        <f ca="1">IF(SUMIF('全表融合(関数用)'!Z:Z,F444,'全表融合(関数用)'!AC:AC)=0,"",SUMIF('全表融合(関数用)'!Z:Z,F444,'全表融合(関数用)'!AC:AC))</f>
        <v/>
      </c>
    </row>
    <row r="445" spans="3:9">
      <c r="C445" s="1" t="s">
        <v>2655</v>
      </c>
      <c r="D445" s="4" t="str">
        <f t="shared" ca="1" si="6"/>
        <v/>
      </c>
      <c r="E445" s="2" t="str">
        <f ca="1">IF(G445="","",IF(COUNTIF(G$1:G445,G445)&gt;1,"",IF(COUNTIF(G:G,G445)&gt;=1,"左表に入れますねぇ","")))</f>
        <v/>
      </c>
      <c r="F445" s="2" t="str">
        <f ca="1">IF(ISNA(VLOOKUP('全表融合(関数用)'!W445,'全表融合(関数用)'!X$2:AB$9999,3,FALSE)),"",VLOOKUP('全表融合(関数用)'!W445,'全表融合(関数用)'!X$2:AB$9999,3,FALSE))</f>
        <v/>
      </c>
      <c r="G445" s="2" t="str">
        <f ca="1">IF(ISNA(VLOOKUP('全表融合(関数用)'!W445,'全表融合(関数用)'!X$2:AB$9999,4,FALSE)),"",VLOOKUP('全表融合(関数用)'!W445,'全表融合(関数用)'!X$2:AB$9999,4,FALSE))</f>
        <v/>
      </c>
      <c r="H445" s="2" t="str">
        <f ca="1">IF(ISNA(VLOOKUP('全表融合(関数用)'!W445,'全表融合(関数用)'!X$2:AB$9999,5,FALSE)),"",VLOOKUP('全表融合(関数用)'!W445,'全表融合(関数用)'!X$2:AB$9999,5,FALSE))</f>
        <v/>
      </c>
      <c r="I445" s="4" t="str">
        <f ca="1">IF(SUMIF('全表融合(関数用)'!Z:Z,F445,'全表融合(関数用)'!AC:AC)=0,"",SUMIF('全表融合(関数用)'!Z:Z,F445,'全表融合(関数用)'!AC:AC))</f>
        <v/>
      </c>
    </row>
    <row r="446" spans="3:9">
      <c r="C446" s="1" t="s">
        <v>2656</v>
      </c>
      <c r="D446" s="4" t="str">
        <f t="shared" ca="1" si="6"/>
        <v/>
      </c>
      <c r="E446" s="2" t="str">
        <f ca="1">IF(G446="","",IF(COUNTIF(G$1:G446,G446)&gt;1,"",IF(COUNTIF(G:G,G446)&gt;=1,"左表に入れますねぇ","")))</f>
        <v/>
      </c>
      <c r="F446" s="2" t="str">
        <f ca="1">IF(ISNA(VLOOKUP('全表融合(関数用)'!W446,'全表融合(関数用)'!X$2:AB$9999,3,FALSE)),"",VLOOKUP('全表融合(関数用)'!W446,'全表融合(関数用)'!X$2:AB$9999,3,FALSE))</f>
        <v/>
      </c>
      <c r="G446" s="2" t="str">
        <f ca="1">IF(ISNA(VLOOKUP('全表融合(関数用)'!W446,'全表融合(関数用)'!X$2:AB$9999,4,FALSE)),"",VLOOKUP('全表融合(関数用)'!W446,'全表融合(関数用)'!X$2:AB$9999,4,FALSE))</f>
        <v/>
      </c>
      <c r="H446" s="2" t="str">
        <f ca="1">IF(ISNA(VLOOKUP('全表融合(関数用)'!W446,'全表融合(関数用)'!X$2:AB$9999,5,FALSE)),"",VLOOKUP('全表融合(関数用)'!W446,'全表融合(関数用)'!X$2:AB$9999,5,FALSE))</f>
        <v/>
      </c>
      <c r="I446" s="4" t="str">
        <f ca="1">IF(SUMIF('全表融合(関数用)'!Z:Z,F446,'全表融合(関数用)'!AC:AC)=0,"",SUMIF('全表融合(関数用)'!Z:Z,F446,'全表融合(関数用)'!AC:AC))</f>
        <v/>
      </c>
    </row>
    <row r="447" spans="3:9">
      <c r="C447" s="1" t="s">
        <v>2657</v>
      </c>
      <c r="D447" s="4" t="str">
        <f t="shared" ca="1" si="6"/>
        <v/>
      </c>
      <c r="E447" s="2" t="str">
        <f ca="1">IF(G447="","",IF(COUNTIF(G$1:G447,G447)&gt;1,"",IF(COUNTIF(G:G,G447)&gt;=1,"左表に入れますねぇ","")))</f>
        <v/>
      </c>
      <c r="F447" s="2" t="str">
        <f ca="1">IF(ISNA(VLOOKUP('全表融合(関数用)'!W447,'全表融合(関数用)'!X$2:AB$9999,3,FALSE)),"",VLOOKUP('全表融合(関数用)'!W447,'全表融合(関数用)'!X$2:AB$9999,3,FALSE))</f>
        <v/>
      </c>
      <c r="G447" s="2" t="str">
        <f ca="1">IF(ISNA(VLOOKUP('全表融合(関数用)'!W447,'全表融合(関数用)'!X$2:AB$9999,4,FALSE)),"",VLOOKUP('全表融合(関数用)'!W447,'全表融合(関数用)'!X$2:AB$9999,4,FALSE))</f>
        <v/>
      </c>
      <c r="H447" s="2" t="str">
        <f ca="1">IF(ISNA(VLOOKUP('全表融合(関数用)'!W447,'全表融合(関数用)'!X$2:AB$9999,5,FALSE)),"",VLOOKUP('全表融合(関数用)'!W447,'全表融合(関数用)'!X$2:AB$9999,5,FALSE))</f>
        <v/>
      </c>
      <c r="I447" s="4" t="str">
        <f ca="1">IF(SUMIF('全表融合(関数用)'!Z:Z,F447,'全表融合(関数用)'!AC:AC)=0,"",SUMIF('全表融合(関数用)'!Z:Z,F447,'全表融合(関数用)'!AC:AC))</f>
        <v/>
      </c>
    </row>
    <row r="448" spans="3:9">
      <c r="C448" s="1" t="s">
        <v>2658</v>
      </c>
      <c r="D448" s="4" t="str">
        <f t="shared" ca="1" si="6"/>
        <v/>
      </c>
      <c r="E448" s="2" t="str">
        <f ca="1">IF(G448="","",IF(COUNTIF(G$1:G448,G448)&gt;1,"",IF(COUNTIF(G:G,G448)&gt;=1,"左表に入れますねぇ","")))</f>
        <v/>
      </c>
      <c r="F448" s="2" t="str">
        <f ca="1">IF(ISNA(VLOOKUP('全表融合(関数用)'!W448,'全表融合(関数用)'!X$2:AB$9999,3,FALSE)),"",VLOOKUP('全表融合(関数用)'!W448,'全表融合(関数用)'!X$2:AB$9999,3,FALSE))</f>
        <v/>
      </c>
      <c r="G448" s="2" t="str">
        <f ca="1">IF(ISNA(VLOOKUP('全表融合(関数用)'!W448,'全表融合(関数用)'!X$2:AB$9999,4,FALSE)),"",VLOOKUP('全表融合(関数用)'!W448,'全表融合(関数用)'!X$2:AB$9999,4,FALSE))</f>
        <v/>
      </c>
      <c r="H448" s="2" t="str">
        <f ca="1">IF(ISNA(VLOOKUP('全表融合(関数用)'!W448,'全表融合(関数用)'!X$2:AB$9999,5,FALSE)),"",VLOOKUP('全表融合(関数用)'!W448,'全表融合(関数用)'!X$2:AB$9999,5,FALSE))</f>
        <v/>
      </c>
      <c r="I448" s="4" t="str">
        <f ca="1">IF(SUMIF('全表融合(関数用)'!Z:Z,F448,'全表融合(関数用)'!AC:AC)=0,"",SUMIF('全表融合(関数用)'!Z:Z,F448,'全表融合(関数用)'!AC:AC))</f>
        <v/>
      </c>
    </row>
    <row r="449" spans="3:9">
      <c r="C449" s="1" t="s">
        <v>2659</v>
      </c>
      <c r="D449" s="4" t="str">
        <f t="shared" ca="1" si="6"/>
        <v/>
      </c>
      <c r="E449" s="2" t="str">
        <f ca="1">IF(G449="","",IF(COUNTIF(G$1:G449,G449)&gt;1,"",IF(COUNTIF(G:G,G449)&gt;=1,"左表に入れますねぇ","")))</f>
        <v/>
      </c>
      <c r="F449" s="2" t="str">
        <f ca="1">IF(ISNA(VLOOKUP('全表融合(関数用)'!W449,'全表融合(関数用)'!X$2:AB$9999,3,FALSE)),"",VLOOKUP('全表融合(関数用)'!W449,'全表融合(関数用)'!X$2:AB$9999,3,FALSE))</f>
        <v/>
      </c>
      <c r="G449" s="2" t="str">
        <f ca="1">IF(ISNA(VLOOKUP('全表融合(関数用)'!W449,'全表融合(関数用)'!X$2:AB$9999,4,FALSE)),"",VLOOKUP('全表融合(関数用)'!W449,'全表融合(関数用)'!X$2:AB$9999,4,FALSE))</f>
        <v/>
      </c>
      <c r="H449" s="2" t="str">
        <f ca="1">IF(ISNA(VLOOKUP('全表融合(関数用)'!W449,'全表融合(関数用)'!X$2:AB$9999,5,FALSE)),"",VLOOKUP('全表融合(関数用)'!W449,'全表融合(関数用)'!X$2:AB$9999,5,FALSE))</f>
        <v/>
      </c>
      <c r="I449" s="4" t="str">
        <f ca="1">IF(SUMIF('全表融合(関数用)'!Z:Z,F449,'全表融合(関数用)'!AC:AC)=0,"",SUMIF('全表融合(関数用)'!Z:Z,F449,'全表融合(関数用)'!AC:AC))</f>
        <v/>
      </c>
    </row>
    <row r="450" spans="3:9">
      <c r="C450" s="1" t="s">
        <v>2660</v>
      </c>
      <c r="D450" s="4" t="str">
        <f t="shared" ca="1" si="6"/>
        <v/>
      </c>
      <c r="E450" s="2" t="str">
        <f ca="1">IF(G450="","",IF(COUNTIF(G$1:G450,G450)&gt;1,"",IF(COUNTIF(G:G,G450)&gt;=1,"左表に入れますねぇ","")))</f>
        <v/>
      </c>
      <c r="F450" s="2" t="str">
        <f ca="1">IF(ISNA(VLOOKUP('全表融合(関数用)'!W450,'全表融合(関数用)'!X$2:AB$9999,3,FALSE)),"",VLOOKUP('全表融合(関数用)'!W450,'全表融合(関数用)'!X$2:AB$9999,3,FALSE))</f>
        <v/>
      </c>
      <c r="G450" s="2" t="str">
        <f ca="1">IF(ISNA(VLOOKUP('全表融合(関数用)'!W450,'全表融合(関数用)'!X$2:AB$9999,4,FALSE)),"",VLOOKUP('全表融合(関数用)'!W450,'全表融合(関数用)'!X$2:AB$9999,4,FALSE))</f>
        <v/>
      </c>
      <c r="H450" s="2" t="str">
        <f ca="1">IF(ISNA(VLOOKUP('全表融合(関数用)'!W450,'全表融合(関数用)'!X$2:AB$9999,5,FALSE)),"",VLOOKUP('全表融合(関数用)'!W450,'全表融合(関数用)'!X$2:AB$9999,5,FALSE))</f>
        <v/>
      </c>
      <c r="I450" s="4" t="str">
        <f ca="1">IF(SUMIF('全表融合(関数用)'!Z:Z,F450,'全表融合(関数用)'!AC:AC)=0,"",SUMIF('全表融合(関数用)'!Z:Z,F450,'全表融合(関数用)'!AC:AC))</f>
        <v/>
      </c>
    </row>
    <row r="451" spans="3:9">
      <c r="C451" s="1" t="s">
        <v>2661</v>
      </c>
      <c r="D451" s="4" t="str">
        <f t="shared" ref="D451:D514" ca="1" si="7">IF(E451="","",IF(COUNTIF(INDIRECT("L$1:L"&amp;ROW()),"左表に入れますねぇ")&gt;=1,"左表に入れますねぇ"&amp;COUNTIF(INDIRECT("L$1:L"&amp;ROW()),"左表に入れますねぇ"),""))</f>
        <v/>
      </c>
      <c r="E451" s="2" t="str">
        <f ca="1">IF(G451="","",IF(COUNTIF(G$1:G451,G451)&gt;1,"",IF(COUNTIF(G:G,G451)&gt;=1,"左表に入れますねぇ","")))</f>
        <v/>
      </c>
      <c r="F451" s="2" t="str">
        <f ca="1">IF(ISNA(VLOOKUP('全表融合(関数用)'!W451,'全表融合(関数用)'!X$2:AB$9999,3,FALSE)),"",VLOOKUP('全表融合(関数用)'!W451,'全表融合(関数用)'!X$2:AB$9999,3,FALSE))</f>
        <v/>
      </c>
      <c r="G451" s="2" t="str">
        <f ca="1">IF(ISNA(VLOOKUP('全表融合(関数用)'!W451,'全表融合(関数用)'!X$2:AB$9999,4,FALSE)),"",VLOOKUP('全表融合(関数用)'!W451,'全表融合(関数用)'!X$2:AB$9999,4,FALSE))</f>
        <v/>
      </c>
      <c r="H451" s="2" t="str">
        <f ca="1">IF(ISNA(VLOOKUP('全表融合(関数用)'!W451,'全表融合(関数用)'!X$2:AB$9999,5,FALSE)),"",VLOOKUP('全表融合(関数用)'!W451,'全表融合(関数用)'!X$2:AB$9999,5,FALSE))</f>
        <v/>
      </c>
      <c r="I451" s="4" t="str">
        <f ca="1">IF(SUMIF('全表融合(関数用)'!Z:Z,F451,'全表融合(関数用)'!AC:AC)=0,"",SUMIF('全表融合(関数用)'!Z:Z,F451,'全表融合(関数用)'!AC:AC))</f>
        <v/>
      </c>
    </row>
    <row r="452" spans="3:9">
      <c r="C452" s="1" t="s">
        <v>2662</v>
      </c>
      <c r="D452" s="4" t="str">
        <f t="shared" ca="1" si="7"/>
        <v/>
      </c>
      <c r="E452" s="2" t="str">
        <f ca="1">IF(G452="","",IF(COUNTIF(G$1:G452,G452)&gt;1,"",IF(COUNTIF(G:G,G452)&gt;=1,"左表に入れますねぇ","")))</f>
        <v/>
      </c>
      <c r="F452" s="2" t="str">
        <f ca="1">IF(ISNA(VLOOKUP('全表融合(関数用)'!W452,'全表融合(関数用)'!X$2:AB$9999,3,FALSE)),"",VLOOKUP('全表融合(関数用)'!W452,'全表融合(関数用)'!X$2:AB$9999,3,FALSE))</f>
        <v/>
      </c>
      <c r="G452" s="2" t="str">
        <f ca="1">IF(ISNA(VLOOKUP('全表融合(関数用)'!W452,'全表融合(関数用)'!X$2:AB$9999,4,FALSE)),"",VLOOKUP('全表融合(関数用)'!W452,'全表融合(関数用)'!X$2:AB$9999,4,FALSE))</f>
        <v/>
      </c>
      <c r="H452" s="2" t="str">
        <f ca="1">IF(ISNA(VLOOKUP('全表融合(関数用)'!W452,'全表融合(関数用)'!X$2:AB$9999,5,FALSE)),"",VLOOKUP('全表融合(関数用)'!W452,'全表融合(関数用)'!X$2:AB$9999,5,FALSE))</f>
        <v/>
      </c>
      <c r="I452" s="4" t="str">
        <f ca="1">IF(SUMIF('全表融合(関数用)'!Z:Z,F452,'全表融合(関数用)'!AC:AC)=0,"",SUMIF('全表融合(関数用)'!Z:Z,F452,'全表融合(関数用)'!AC:AC))</f>
        <v/>
      </c>
    </row>
    <row r="453" spans="3:9">
      <c r="C453" s="1" t="s">
        <v>2663</v>
      </c>
      <c r="D453" s="4" t="str">
        <f t="shared" ca="1" si="7"/>
        <v/>
      </c>
      <c r="E453" s="2" t="str">
        <f ca="1">IF(G453="","",IF(COUNTIF(G$1:G453,G453)&gt;1,"",IF(COUNTIF(G:G,G453)&gt;=1,"左表に入れますねぇ","")))</f>
        <v/>
      </c>
      <c r="F453" s="2" t="str">
        <f ca="1">IF(ISNA(VLOOKUP('全表融合(関数用)'!W453,'全表融合(関数用)'!X$2:AB$9999,3,FALSE)),"",VLOOKUP('全表融合(関数用)'!W453,'全表融合(関数用)'!X$2:AB$9999,3,FALSE))</f>
        <v/>
      </c>
      <c r="G453" s="2" t="str">
        <f ca="1">IF(ISNA(VLOOKUP('全表融合(関数用)'!W453,'全表融合(関数用)'!X$2:AB$9999,4,FALSE)),"",VLOOKUP('全表融合(関数用)'!W453,'全表融合(関数用)'!X$2:AB$9999,4,FALSE))</f>
        <v/>
      </c>
      <c r="H453" s="2" t="str">
        <f ca="1">IF(ISNA(VLOOKUP('全表融合(関数用)'!W453,'全表融合(関数用)'!X$2:AB$9999,5,FALSE)),"",VLOOKUP('全表融合(関数用)'!W453,'全表融合(関数用)'!X$2:AB$9999,5,FALSE))</f>
        <v/>
      </c>
      <c r="I453" s="4" t="str">
        <f ca="1">IF(SUMIF('全表融合(関数用)'!Z:Z,F453,'全表融合(関数用)'!AC:AC)=0,"",SUMIF('全表融合(関数用)'!Z:Z,F453,'全表融合(関数用)'!AC:AC))</f>
        <v/>
      </c>
    </row>
    <row r="454" spans="3:9">
      <c r="C454" s="1" t="s">
        <v>2664</v>
      </c>
      <c r="D454" s="4" t="str">
        <f t="shared" ca="1" si="7"/>
        <v/>
      </c>
      <c r="E454" s="2" t="str">
        <f ca="1">IF(G454="","",IF(COUNTIF(G$1:G454,G454)&gt;1,"",IF(COUNTIF(G:G,G454)&gt;=1,"左表に入れますねぇ","")))</f>
        <v/>
      </c>
      <c r="F454" s="2" t="str">
        <f ca="1">IF(ISNA(VLOOKUP('全表融合(関数用)'!W454,'全表融合(関数用)'!X$2:AB$9999,3,FALSE)),"",VLOOKUP('全表融合(関数用)'!W454,'全表融合(関数用)'!X$2:AB$9999,3,FALSE))</f>
        <v/>
      </c>
      <c r="G454" s="2" t="str">
        <f ca="1">IF(ISNA(VLOOKUP('全表融合(関数用)'!W454,'全表融合(関数用)'!X$2:AB$9999,4,FALSE)),"",VLOOKUP('全表融合(関数用)'!W454,'全表融合(関数用)'!X$2:AB$9999,4,FALSE))</f>
        <v/>
      </c>
      <c r="H454" s="2" t="str">
        <f ca="1">IF(ISNA(VLOOKUP('全表融合(関数用)'!W454,'全表融合(関数用)'!X$2:AB$9999,5,FALSE)),"",VLOOKUP('全表融合(関数用)'!W454,'全表融合(関数用)'!X$2:AB$9999,5,FALSE))</f>
        <v/>
      </c>
      <c r="I454" s="4" t="str">
        <f ca="1">IF(SUMIF('全表融合(関数用)'!Z:Z,F454,'全表融合(関数用)'!AC:AC)=0,"",SUMIF('全表融合(関数用)'!Z:Z,F454,'全表融合(関数用)'!AC:AC))</f>
        <v/>
      </c>
    </row>
    <row r="455" spans="3:9">
      <c r="C455" s="1" t="s">
        <v>2665</v>
      </c>
      <c r="D455" s="4" t="str">
        <f t="shared" ca="1" si="7"/>
        <v/>
      </c>
      <c r="E455" s="2" t="str">
        <f ca="1">IF(G455="","",IF(COUNTIF(G$1:G455,G455)&gt;1,"",IF(COUNTIF(G:G,G455)&gt;=1,"左表に入れますねぇ","")))</f>
        <v/>
      </c>
      <c r="F455" s="2" t="str">
        <f ca="1">IF(ISNA(VLOOKUP('全表融合(関数用)'!W455,'全表融合(関数用)'!X$2:AB$9999,3,FALSE)),"",VLOOKUP('全表融合(関数用)'!W455,'全表融合(関数用)'!X$2:AB$9999,3,FALSE))</f>
        <v/>
      </c>
      <c r="G455" s="2" t="str">
        <f ca="1">IF(ISNA(VLOOKUP('全表融合(関数用)'!W455,'全表融合(関数用)'!X$2:AB$9999,4,FALSE)),"",VLOOKUP('全表融合(関数用)'!W455,'全表融合(関数用)'!X$2:AB$9999,4,FALSE))</f>
        <v/>
      </c>
      <c r="H455" s="2" t="str">
        <f ca="1">IF(ISNA(VLOOKUP('全表融合(関数用)'!W455,'全表融合(関数用)'!X$2:AB$9999,5,FALSE)),"",VLOOKUP('全表融合(関数用)'!W455,'全表融合(関数用)'!X$2:AB$9999,5,FALSE))</f>
        <v/>
      </c>
      <c r="I455" s="4" t="str">
        <f ca="1">IF(SUMIF('全表融合(関数用)'!Z:Z,F455,'全表融合(関数用)'!AC:AC)=0,"",SUMIF('全表融合(関数用)'!Z:Z,F455,'全表融合(関数用)'!AC:AC))</f>
        <v/>
      </c>
    </row>
    <row r="456" spans="3:9">
      <c r="C456" s="1" t="s">
        <v>2666</v>
      </c>
      <c r="D456" s="4" t="str">
        <f t="shared" ca="1" si="7"/>
        <v/>
      </c>
      <c r="E456" s="2" t="str">
        <f ca="1">IF(G456="","",IF(COUNTIF(G$1:G456,G456)&gt;1,"",IF(COUNTIF(G:G,G456)&gt;=1,"左表に入れますねぇ","")))</f>
        <v/>
      </c>
      <c r="F456" s="2" t="str">
        <f ca="1">IF(ISNA(VLOOKUP('全表融合(関数用)'!W456,'全表融合(関数用)'!X$2:AB$9999,3,FALSE)),"",VLOOKUP('全表融合(関数用)'!W456,'全表融合(関数用)'!X$2:AB$9999,3,FALSE))</f>
        <v/>
      </c>
      <c r="G456" s="2" t="str">
        <f ca="1">IF(ISNA(VLOOKUP('全表融合(関数用)'!W456,'全表融合(関数用)'!X$2:AB$9999,4,FALSE)),"",VLOOKUP('全表融合(関数用)'!W456,'全表融合(関数用)'!X$2:AB$9999,4,FALSE))</f>
        <v/>
      </c>
      <c r="H456" s="2" t="str">
        <f ca="1">IF(ISNA(VLOOKUP('全表融合(関数用)'!W456,'全表融合(関数用)'!X$2:AB$9999,5,FALSE)),"",VLOOKUP('全表融合(関数用)'!W456,'全表融合(関数用)'!X$2:AB$9999,5,FALSE))</f>
        <v/>
      </c>
      <c r="I456" s="4" t="str">
        <f ca="1">IF(SUMIF('全表融合(関数用)'!Z:Z,F456,'全表融合(関数用)'!AC:AC)=0,"",SUMIF('全表融合(関数用)'!Z:Z,F456,'全表融合(関数用)'!AC:AC))</f>
        <v/>
      </c>
    </row>
    <row r="457" spans="3:9">
      <c r="C457" s="1" t="s">
        <v>2667</v>
      </c>
      <c r="D457" s="4" t="str">
        <f t="shared" ca="1" si="7"/>
        <v/>
      </c>
      <c r="E457" s="2" t="str">
        <f ca="1">IF(G457="","",IF(COUNTIF(G$1:G457,G457)&gt;1,"",IF(COUNTIF(G:G,G457)&gt;=1,"左表に入れますねぇ","")))</f>
        <v/>
      </c>
      <c r="F457" s="2" t="str">
        <f ca="1">IF(ISNA(VLOOKUP('全表融合(関数用)'!W457,'全表融合(関数用)'!X$2:AB$9999,3,FALSE)),"",VLOOKUP('全表融合(関数用)'!W457,'全表融合(関数用)'!X$2:AB$9999,3,FALSE))</f>
        <v/>
      </c>
      <c r="G457" s="2" t="str">
        <f ca="1">IF(ISNA(VLOOKUP('全表融合(関数用)'!W457,'全表融合(関数用)'!X$2:AB$9999,4,FALSE)),"",VLOOKUP('全表融合(関数用)'!W457,'全表融合(関数用)'!X$2:AB$9999,4,FALSE))</f>
        <v/>
      </c>
      <c r="H457" s="2" t="str">
        <f ca="1">IF(ISNA(VLOOKUP('全表融合(関数用)'!W457,'全表融合(関数用)'!X$2:AB$9999,5,FALSE)),"",VLOOKUP('全表融合(関数用)'!W457,'全表融合(関数用)'!X$2:AB$9999,5,FALSE))</f>
        <v/>
      </c>
      <c r="I457" s="4" t="str">
        <f ca="1">IF(SUMIF('全表融合(関数用)'!Z:Z,F457,'全表融合(関数用)'!AC:AC)=0,"",SUMIF('全表融合(関数用)'!Z:Z,F457,'全表融合(関数用)'!AC:AC))</f>
        <v/>
      </c>
    </row>
    <row r="458" spans="3:9">
      <c r="C458" s="1" t="s">
        <v>2668</v>
      </c>
      <c r="D458" s="4" t="str">
        <f t="shared" ca="1" si="7"/>
        <v/>
      </c>
      <c r="E458" s="2" t="str">
        <f ca="1">IF(G458="","",IF(COUNTIF(G$1:G458,G458)&gt;1,"",IF(COUNTIF(G:G,G458)&gt;=1,"左表に入れますねぇ","")))</f>
        <v/>
      </c>
      <c r="F458" s="2" t="str">
        <f ca="1">IF(ISNA(VLOOKUP('全表融合(関数用)'!W458,'全表融合(関数用)'!X$2:AB$9999,3,FALSE)),"",VLOOKUP('全表融合(関数用)'!W458,'全表融合(関数用)'!X$2:AB$9999,3,FALSE))</f>
        <v/>
      </c>
      <c r="G458" s="2" t="str">
        <f ca="1">IF(ISNA(VLOOKUP('全表融合(関数用)'!W458,'全表融合(関数用)'!X$2:AB$9999,4,FALSE)),"",VLOOKUP('全表融合(関数用)'!W458,'全表融合(関数用)'!X$2:AB$9999,4,FALSE))</f>
        <v/>
      </c>
      <c r="H458" s="2" t="str">
        <f ca="1">IF(ISNA(VLOOKUP('全表融合(関数用)'!W458,'全表融合(関数用)'!X$2:AB$9999,5,FALSE)),"",VLOOKUP('全表融合(関数用)'!W458,'全表融合(関数用)'!X$2:AB$9999,5,FALSE))</f>
        <v/>
      </c>
      <c r="I458" s="4" t="str">
        <f ca="1">IF(SUMIF('全表融合(関数用)'!Z:Z,F458,'全表融合(関数用)'!AC:AC)=0,"",SUMIF('全表融合(関数用)'!Z:Z,F458,'全表融合(関数用)'!AC:AC))</f>
        <v/>
      </c>
    </row>
    <row r="459" spans="3:9">
      <c r="C459" s="1" t="s">
        <v>2669</v>
      </c>
      <c r="D459" s="4" t="str">
        <f t="shared" ca="1" si="7"/>
        <v/>
      </c>
      <c r="E459" s="2" t="str">
        <f ca="1">IF(G459="","",IF(COUNTIF(G$1:G459,G459)&gt;1,"",IF(COUNTIF(G:G,G459)&gt;=1,"左表に入れますねぇ","")))</f>
        <v/>
      </c>
      <c r="F459" s="2" t="str">
        <f ca="1">IF(ISNA(VLOOKUP('全表融合(関数用)'!W459,'全表融合(関数用)'!X$2:AB$9999,3,FALSE)),"",VLOOKUP('全表融合(関数用)'!W459,'全表融合(関数用)'!X$2:AB$9999,3,FALSE))</f>
        <v/>
      </c>
      <c r="G459" s="2" t="str">
        <f ca="1">IF(ISNA(VLOOKUP('全表融合(関数用)'!W459,'全表融合(関数用)'!X$2:AB$9999,4,FALSE)),"",VLOOKUP('全表融合(関数用)'!W459,'全表融合(関数用)'!X$2:AB$9999,4,FALSE))</f>
        <v/>
      </c>
      <c r="H459" s="2" t="str">
        <f ca="1">IF(ISNA(VLOOKUP('全表融合(関数用)'!W459,'全表融合(関数用)'!X$2:AB$9999,5,FALSE)),"",VLOOKUP('全表融合(関数用)'!W459,'全表融合(関数用)'!X$2:AB$9999,5,FALSE))</f>
        <v/>
      </c>
      <c r="I459" s="4" t="str">
        <f ca="1">IF(SUMIF('全表融合(関数用)'!Z:Z,F459,'全表融合(関数用)'!AC:AC)=0,"",SUMIF('全表融合(関数用)'!Z:Z,F459,'全表融合(関数用)'!AC:AC))</f>
        <v/>
      </c>
    </row>
    <row r="460" spans="3:9">
      <c r="C460" s="1" t="s">
        <v>2670</v>
      </c>
      <c r="D460" s="4" t="str">
        <f t="shared" ca="1" si="7"/>
        <v/>
      </c>
      <c r="E460" s="2" t="str">
        <f ca="1">IF(G460="","",IF(COUNTIF(G$1:G460,G460)&gt;1,"",IF(COUNTIF(G:G,G460)&gt;=1,"左表に入れますねぇ","")))</f>
        <v/>
      </c>
      <c r="F460" s="2" t="str">
        <f ca="1">IF(ISNA(VLOOKUP('全表融合(関数用)'!W460,'全表融合(関数用)'!X$2:AB$9999,3,FALSE)),"",VLOOKUP('全表融合(関数用)'!W460,'全表融合(関数用)'!X$2:AB$9999,3,FALSE))</f>
        <v/>
      </c>
      <c r="G460" s="2" t="str">
        <f ca="1">IF(ISNA(VLOOKUP('全表融合(関数用)'!W460,'全表融合(関数用)'!X$2:AB$9999,4,FALSE)),"",VLOOKUP('全表融合(関数用)'!W460,'全表融合(関数用)'!X$2:AB$9999,4,FALSE))</f>
        <v/>
      </c>
      <c r="H460" s="2" t="str">
        <f ca="1">IF(ISNA(VLOOKUP('全表融合(関数用)'!W460,'全表融合(関数用)'!X$2:AB$9999,5,FALSE)),"",VLOOKUP('全表融合(関数用)'!W460,'全表融合(関数用)'!X$2:AB$9999,5,FALSE))</f>
        <v/>
      </c>
      <c r="I460" s="4" t="str">
        <f ca="1">IF(SUMIF('全表融合(関数用)'!Z:Z,F460,'全表融合(関数用)'!AC:AC)=0,"",SUMIF('全表融合(関数用)'!Z:Z,F460,'全表融合(関数用)'!AC:AC))</f>
        <v/>
      </c>
    </row>
    <row r="461" spans="3:9">
      <c r="C461" s="1" t="s">
        <v>2671</v>
      </c>
      <c r="D461" s="4" t="str">
        <f t="shared" ca="1" si="7"/>
        <v/>
      </c>
      <c r="E461" s="2" t="str">
        <f ca="1">IF(G461="","",IF(COUNTIF(G$1:G461,G461)&gt;1,"",IF(COUNTIF(G:G,G461)&gt;=1,"左表に入れますねぇ","")))</f>
        <v/>
      </c>
      <c r="F461" s="2" t="str">
        <f ca="1">IF(ISNA(VLOOKUP('全表融合(関数用)'!W461,'全表融合(関数用)'!X$2:AB$9999,3,FALSE)),"",VLOOKUP('全表融合(関数用)'!W461,'全表融合(関数用)'!X$2:AB$9999,3,FALSE))</f>
        <v/>
      </c>
      <c r="G461" s="2" t="str">
        <f ca="1">IF(ISNA(VLOOKUP('全表融合(関数用)'!W461,'全表融合(関数用)'!X$2:AB$9999,4,FALSE)),"",VLOOKUP('全表融合(関数用)'!W461,'全表融合(関数用)'!X$2:AB$9999,4,FALSE))</f>
        <v/>
      </c>
      <c r="H461" s="2" t="str">
        <f ca="1">IF(ISNA(VLOOKUP('全表融合(関数用)'!W461,'全表融合(関数用)'!X$2:AB$9999,5,FALSE)),"",VLOOKUP('全表融合(関数用)'!W461,'全表融合(関数用)'!X$2:AB$9999,5,FALSE))</f>
        <v/>
      </c>
      <c r="I461" s="4" t="str">
        <f ca="1">IF(SUMIF('全表融合(関数用)'!Z:Z,F461,'全表融合(関数用)'!AC:AC)=0,"",SUMIF('全表融合(関数用)'!Z:Z,F461,'全表融合(関数用)'!AC:AC))</f>
        <v/>
      </c>
    </row>
    <row r="462" spans="3:9">
      <c r="C462" s="1" t="s">
        <v>2672</v>
      </c>
      <c r="D462" s="4" t="str">
        <f t="shared" ca="1" si="7"/>
        <v/>
      </c>
      <c r="E462" s="2" t="str">
        <f ca="1">IF(G462="","",IF(COUNTIF(G$1:G462,G462)&gt;1,"",IF(COUNTIF(G:G,G462)&gt;=1,"左表に入れますねぇ","")))</f>
        <v/>
      </c>
      <c r="F462" s="2" t="str">
        <f ca="1">IF(ISNA(VLOOKUP('全表融合(関数用)'!W462,'全表融合(関数用)'!X$2:AB$9999,3,FALSE)),"",VLOOKUP('全表融合(関数用)'!W462,'全表融合(関数用)'!X$2:AB$9999,3,FALSE))</f>
        <v/>
      </c>
      <c r="G462" s="2" t="str">
        <f ca="1">IF(ISNA(VLOOKUP('全表融合(関数用)'!W462,'全表融合(関数用)'!X$2:AB$9999,4,FALSE)),"",VLOOKUP('全表融合(関数用)'!W462,'全表融合(関数用)'!X$2:AB$9999,4,FALSE))</f>
        <v/>
      </c>
      <c r="H462" s="2" t="str">
        <f ca="1">IF(ISNA(VLOOKUP('全表融合(関数用)'!W462,'全表融合(関数用)'!X$2:AB$9999,5,FALSE)),"",VLOOKUP('全表融合(関数用)'!W462,'全表融合(関数用)'!X$2:AB$9999,5,FALSE))</f>
        <v/>
      </c>
      <c r="I462" s="4" t="str">
        <f ca="1">IF(SUMIF('全表融合(関数用)'!Z:Z,F462,'全表融合(関数用)'!AC:AC)=0,"",SUMIF('全表融合(関数用)'!Z:Z,F462,'全表融合(関数用)'!AC:AC))</f>
        <v/>
      </c>
    </row>
    <row r="463" spans="3:9">
      <c r="C463" s="1" t="s">
        <v>2673</v>
      </c>
      <c r="D463" s="4" t="str">
        <f t="shared" ca="1" si="7"/>
        <v/>
      </c>
      <c r="E463" s="2" t="str">
        <f ca="1">IF(G463="","",IF(COUNTIF(G$1:G463,G463)&gt;1,"",IF(COUNTIF(G:G,G463)&gt;=1,"左表に入れますねぇ","")))</f>
        <v/>
      </c>
      <c r="F463" s="2" t="str">
        <f ca="1">IF(ISNA(VLOOKUP('全表融合(関数用)'!W463,'全表融合(関数用)'!X$2:AB$9999,3,FALSE)),"",VLOOKUP('全表融合(関数用)'!W463,'全表融合(関数用)'!X$2:AB$9999,3,FALSE))</f>
        <v/>
      </c>
      <c r="G463" s="2" t="str">
        <f ca="1">IF(ISNA(VLOOKUP('全表融合(関数用)'!W463,'全表融合(関数用)'!X$2:AB$9999,4,FALSE)),"",VLOOKUP('全表融合(関数用)'!W463,'全表融合(関数用)'!X$2:AB$9999,4,FALSE))</f>
        <v/>
      </c>
      <c r="H463" s="2" t="str">
        <f ca="1">IF(ISNA(VLOOKUP('全表融合(関数用)'!W463,'全表融合(関数用)'!X$2:AB$9999,5,FALSE)),"",VLOOKUP('全表融合(関数用)'!W463,'全表融合(関数用)'!X$2:AB$9999,5,FALSE))</f>
        <v/>
      </c>
      <c r="I463" s="4" t="str">
        <f ca="1">IF(SUMIF('全表融合(関数用)'!Z:Z,F463,'全表融合(関数用)'!AC:AC)=0,"",SUMIF('全表融合(関数用)'!Z:Z,F463,'全表融合(関数用)'!AC:AC))</f>
        <v/>
      </c>
    </row>
    <row r="464" spans="3:9">
      <c r="C464" s="1" t="s">
        <v>2674</v>
      </c>
      <c r="D464" s="4" t="str">
        <f t="shared" ca="1" si="7"/>
        <v/>
      </c>
      <c r="E464" s="2" t="str">
        <f ca="1">IF(G464="","",IF(COUNTIF(G$1:G464,G464)&gt;1,"",IF(COUNTIF(G:G,G464)&gt;=1,"左表に入れますねぇ","")))</f>
        <v/>
      </c>
      <c r="F464" s="2" t="str">
        <f ca="1">IF(ISNA(VLOOKUP('全表融合(関数用)'!W464,'全表融合(関数用)'!X$2:AB$9999,3,FALSE)),"",VLOOKUP('全表融合(関数用)'!W464,'全表融合(関数用)'!X$2:AB$9999,3,FALSE))</f>
        <v/>
      </c>
      <c r="G464" s="2" t="str">
        <f ca="1">IF(ISNA(VLOOKUP('全表融合(関数用)'!W464,'全表融合(関数用)'!X$2:AB$9999,4,FALSE)),"",VLOOKUP('全表融合(関数用)'!W464,'全表融合(関数用)'!X$2:AB$9999,4,FALSE))</f>
        <v/>
      </c>
      <c r="H464" s="2" t="str">
        <f ca="1">IF(ISNA(VLOOKUP('全表融合(関数用)'!W464,'全表融合(関数用)'!X$2:AB$9999,5,FALSE)),"",VLOOKUP('全表融合(関数用)'!W464,'全表融合(関数用)'!X$2:AB$9999,5,FALSE))</f>
        <v/>
      </c>
      <c r="I464" s="4" t="str">
        <f ca="1">IF(SUMIF('全表融合(関数用)'!Z:Z,F464,'全表融合(関数用)'!AC:AC)=0,"",SUMIF('全表融合(関数用)'!Z:Z,F464,'全表融合(関数用)'!AC:AC))</f>
        <v/>
      </c>
    </row>
    <row r="465" spans="3:9">
      <c r="C465" s="1" t="s">
        <v>2675</v>
      </c>
      <c r="D465" s="4" t="str">
        <f t="shared" ca="1" si="7"/>
        <v/>
      </c>
      <c r="E465" s="2" t="str">
        <f ca="1">IF(G465="","",IF(COUNTIF(G$1:G465,G465)&gt;1,"",IF(COUNTIF(G:G,G465)&gt;=1,"左表に入れますねぇ","")))</f>
        <v/>
      </c>
      <c r="F465" s="2" t="str">
        <f ca="1">IF(ISNA(VLOOKUP('全表融合(関数用)'!W465,'全表融合(関数用)'!X$2:AB$9999,3,FALSE)),"",VLOOKUP('全表融合(関数用)'!W465,'全表融合(関数用)'!X$2:AB$9999,3,FALSE))</f>
        <v/>
      </c>
      <c r="G465" s="2" t="str">
        <f ca="1">IF(ISNA(VLOOKUP('全表融合(関数用)'!W465,'全表融合(関数用)'!X$2:AB$9999,4,FALSE)),"",VLOOKUP('全表融合(関数用)'!W465,'全表融合(関数用)'!X$2:AB$9999,4,FALSE))</f>
        <v/>
      </c>
      <c r="H465" s="2" t="str">
        <f ca="1">IF(ISNA(VLOOKUP('全表融合(関数用)'!W465,'全表融合(関数用)'!X$2:AB$9999,5,FALSE)),"",VLOOKUP('全表融合(関数用)'!W465,'全表融合(関数用)'!X$2:AB$9999,5,FALSE))</f>
        <v/>
      </c>
      <c r="I465" s="4" t="str">
        <f ca="1">IF(SUMIF('全表融合(関数用)'!Z:Z,F465,'全表融合(関数用)'!AC:AC)=0,"",SUMIF('全表融合(関数用)'!Z:Z,F465,'全表融合(関数用)'!AC:AC))</f>
        <v/>
      </c>
    </row>
    <row r="466" spans="3:9">
      <c r="C466" s="1" t="s">
        <v>2676</v>
      </c>
      <c r="D466" s="4" t="str">
        <f t="shared" ca="1" si="7"/>
        <v/>
      </c>
      <c r="E466" s="2" t="str">
        <f ca="1">IF(G466="","",IF(COUNTIF(G$1:G466,G466)&gt;1,"",IF(COUNTIF(G:G,G466)&gt;=1,"左表に入れますねぇ","")))</f>
        <v/>
      </c>
      <c r="F466" s="2" t="str">
        <f ca="1">IF(ISNA(VLOOKUP('全表融合(関数用)'!W466,'全表融合(関数用)'!X$2:AB$9999,3,FALSE)),"",VLOOKUP('全表融合(関数用)'!W466,'全表融合(関数用)'!X$2:AB$9999,3,FALSE))</f>
        <v/>
      </c>
      <c r="G466" s="2" t="str">
        <f ca="1">IF(ISNA(VLOOKUP('全表融合(関数用)'!W466,'全表融合(関数用)'!X$2:AB$9999,4,FALSE)),"",VLOOKUP('全表融合(関数用)'!W466,'全表融合(関数用)'!X$2:AB$9999,4,FALSE))</f>
        <v/>
      </c>
      <c r="H466" s="2" t="str">
        <f ca="1">IF(ISNA(VLOOKUP('全表融合(関数用)'!W466,'全表融合(関数用)'!X$2:AB$9999,5,FALSE)),"",VLOOKUP('全表融合(関数用)'!W466,'全表融合(関数用)'!X$2:AB$9999,5,FALSE))</f>
        <v/>
      </c>
      <c r="I466" s="4" t="str">
        <f ca="1">IF(SUMIF('全表融合(関数用)'!Z:Z,F466,'全表融合(関数用)'!AC:AC)=0,"",SUMIF('全表融合(関数用)'!Z:Z,F466,'全表融合(関数用)'!AC:AC))</f>
        <v/>
      </c>
    </row>
    <row r="467" spans="3:9">
      <c r="C467" s="1" t="s">
        <v>2677</v>
      </c>
      <c r="D467" s="4" t="str">
        <f t="shared" ca="1" si="7"/>
        <v/>
      </c>
      <c r="E467" s="2" t="str">
        <f ca="1">IF(G467="","",IF(COUNTIF(G$1:G467,G467)&gt;1,"",IF(COUNTIF(G:G,G467)&gt;=1,"左表に入れますねぇ","")))</f>
        <v/>
      </c>
      <c r="F467" s="2" t="str">
        <f ca="1">IF(ISNA(VLOOKUP('全表融合(関数用)'!W467,'全表融合(関数用)'!X$2:AB$9999,3,FALSE)),"",VLOOKUP('全表融合(関数用)'!W467,'全表融合(関数用)'!X$2:AB$9999,3,FALSE))</f>
        <v/>
      </c>
      <c r="G467" s="2" t="str">
        <f ca="1">IF(ISNA(VLOOKUP('全表融合(関数用)'!W467,'全表融合(関数用)'!X$2:AB$9999,4,FALSE)),"",VLOOKUP('全表融合(関数用)'!W467,'全表融合(関数用)'!X$2:AB$9999,4,FALSE))</f>
        <v/>
      </c>
      <c r="H467" s="2" t="str">
        <f ca="1">IF(ISNA(VLOOKUP('全表融合(関数用)'!W467,'全表融合(関数用)'!X$2:AB$9999,5,FALSE)),"",VLOOKUP('全表融合(関数用)'!W467,'全表融合(関数用)'!X$2:AB$9999,5,FALSE))</f>
        <v/>
      </c>
      <c r="I467" s="4" t="str">
        <f ca="1">IF(SUMIF('全表融合(関数用)'!Z:Z,F467,'全表融合(関数用)'!AC:AC)=0,"",SUMIF('全表融合(関数用)'!Z:Z,F467,'全表融合(関数用)'!AC:AC))</f>
        <v/>
      </c>
    </row>
    <row r="468" spans="3:9">
      <c r="C468" s="1" t="s">
        <v>2678</v>
      </c>
      <c r="D468" s="4" t="str">
        <f t="shared" ca="1" si="7"/>
        <v/>
      </c>
      <c r="E468" s="2" t="str">
        <f ca="1">IF(G468="","",IF(COUNTIF(G$1:G468,G468)&gt;1,"",IF(COUNTIF(G:G,G468)&gt;=1,"左表に入れますねぇ","")))</f>
        <v/>
      </c>
      <c r="F468" s="2" t="str">
        <f ca="1">IF(ISNA(VLOOKUP('全表融合(関数用)'!W468,'全表融合(関数用)'!X$2:AB$9999,3,FALSE)),"",VLOOKUP('全表融合(関数用)'!W468,'全表融合(関数用)'!X$2:AB$9999,3,FALSE))</f>
        <v/>
      </c>
      <c r="G468" s="2" t="str">
        <f ca="1">IF(ISNA(VLOOKUP('全表融合(関数用)'!W468,'全表融合(関数用)'!X$2:AB$9999,4,FALSE)),"",VLOOKUP('全表融合(関数用)'!W468,'全表融合(関数用)'!X$2:AB$9999,4,FALSE))</f>
        <v/>
      </c>
      <c r="H468" s="2" t="str">
        <f ca="1">IF(ISNA(VLOOKUP('全表融合(関数用)'!W468,'全表融合(関数用)'!X$2:AB$9999,5,FALSE)),"",VLOOKUP('全表融合(関数用)'!W468,'全表融合(関数用)'!X$2:AB$9999,5,FALSE))</f>
        <v/>
      </c>
      <c r="I468" s="4" t="str">
        <f ca="1">IF(SUMIF('全表融合(関数用)'!Z:Z,F468,'全表融合(関数用)'!AC:AC)=0,"",SUMIF('全表融合(関数用)'!Z:Z,F468,'全表融合(関数用)'!AC:AC))</f>
        <v/>
      </c>
    </row>
    <row r="469" spans="3:9">
      <c r="C469" s="1" t="s">
        <v>2679</v>
      </c>
      <c r="D469" s="4" t="str">
        <f t="shared" ca="1" si="7"/>
        <v/>
      </c>
      <c r="E469" s="2" t="str">
        <f ca="1">IF(G469="","",IF(COUNTIF(G$1:G469,G469)&gt;1,"",IF(COUNTIF(G:G,G469)&gt;=1,"左表に入れますねぇ","")))</f>
        <v/>
      </c>
      <c r="F469" s="2" t="str">
        <f ca="1">IF(ISNA(VLOOKUP('全表融合(関数用)'!W469,'全表融合(関数用)'!X$2:AB$9999,3,FALSE)),"",VLOOKUP('全表融合(関数用)'!W469,'全表融合(関数用)'!X$2:AB$9999,3,FALSE))</f>
        <v/>
      </c>
      <c r="G469" s="2" t="str">
        <f ca="1">IF(ISNA(VLOOKUP('全表融合(関数用)'!W469,'全表融合(関数用)'!X$2:AB$9999,4,FALSE)),"",VLOOKUP('全表融合(関数用)'!W469,'全表融合(関数用)'!X$2:AB$9999,4,FALSE))</f>
        <v/>
      </c>
      <c r="H469" s="2" t="str">
        <f ca="1">IF(ISNA(VLOOKUP('全表融合(関数用)'!W469,'全表融合(関数用)'!X$2:AB$9999,5,FALSE)),"",VLOOKUP('全表融合(関数用)'!W469,'全表融合(関数用)'!X$2:AB$9999,5,FALSE))</f>
        <v/>
      </c>
      <c r="I469" s="4" t="str">
        <f ca="1">IF(SUMIF('全表融合(関数用)'!Z:Z,F469,'全表融合(関数用)'!AC:AC)=0,"",SUMIF('全表融合(関数用)'!Z:Z,F469,'全表融合(関数用)'!AC:AC))</f>
        <v/>
      </c>
    </row>
    <row r="470" spans="3:9">
      <c r="C470" s="1" t="s">
        <v>2680</v>
      </c>
      <c r="D470" s="4" t="str">
        <f t="shared" ca="1" si="7"/>
        <v/>
      </c>
      <c r="E470" s="2" t="str">
        <f ca="1">IF(G470="","",IF(COUNTIF(G$1:G470,G470)&gt;1,"",IF(COUNTIF(G:G,G470)&gt;=1,"左表に入れますねぇ","")))</f>
        <v/>
      </c>
      <c r="F470" s="2" t="str">
        <f ca="1">IF(ISNA(VLOOKUP('全表融合(関数用)'!W470,'全表融合(関数用)'!X$2:AB$9999,3,FALSE)),"",VLOOKUP('全表融合(関数用)'!W470,'全表融合(関数用)'!X$2:AB$9999,3,FALSE))</f>
        <v/>
      </c>
      <c r="G470" s="2" t="str">
        <f ca="1">IF(ISNA(VLOOKUP('全表融合(関数用)'!W470,'全表融合(関数用)'!X$2:AB$9999,4,FALSE)),"",VLOOKUP('全表融合(関数用)'!W470,'全表融合(関数用)'!X$2:AB$9999,4,FALSE))</f>
        <v/>
      </c>
      <c r="H470" s="2" t="str">
        <f ca="1">IF(ISNA(VLOOKUP('全表融合(関数用)'!W470,'全表融合(関数用)'!X$2:AB$9999,5,FALSE)),"",VLOOKUP('全表融合(関数用)'!W470,'全表融合(関数用)'!X$2:AB$9999,5,FALSE))</f>
        <v/>
      </c>
      <c r="I470" s="4" t="str">
        <f ca="1">IF(SUMIF('全表融合(関数用)'!Z:Z,F470,'全表融合(関数用)'!AC:AC)=0,"",SUMIF('全表融合(関数用)'!Z:Z,F470,'全表融合(関数用)'!AC:AC))</f>
        <v/>
      </c>
    </row>
    <row r="471" spans="3:9">
      <c r="C471" s="1" t="s">
        <v>2681</v>
      </c>
      <c r="D471" s="4" t="str">
        <f t="shared" ca="1" si="7"/>
        <v/>
      </c>
      <c r="E471" s="2" t="str">
        <f ca="1">IF(G471="","",IF(COUNTIF(G$1:G471,G471)&gt;1,"",IF(COUNTIF(G:G,G471)&gt;=1,"左表に入れますねぇ","")))</f>
        <v/>
      </c>
      <c r="F471" s="2" t="str">
        <f ca="1">IF(ISNA(VLOOKUP('全表融合(関数用)'!W471,'全表融合(関数用)'!X$2:AB$9999,3,FALSE)),"",VLOOKUP('全表融合(関数用)'!W471,'全表融合(関数用)'!X$2:AB$9999,3,FALSE))</f>
        <v/>
      </c>
      <c r="G471" s="2" t="str">
        <f ca="1">IF(ISNA(VLOOKUP('全表融合(関数用)'!W471,'全表融合(関数用)'!X$2:AB$9999,4,FALSE)),"",VLOOKUP('全表融合(関数用)'!W471,'全表融合(関数用)'!X$2:AB$9999,4,FALSE))</f>
        <v/>
      </c>
      <c r="H471" s="2" t="str">
        <f ca="1">IF(ISNA(VLOOKUP('全表融合(関数用)'!W471,'全表融合(関数用)'!X$2:AB$9999,5,FALSE)),"",VLOOKUP('全表融合(関数用)'!W471,'全表融合(関数用)'!X$2:AB$9999,5,FALSE))</f>
        <v/>
      </c>
      <c r="I471" s="4" t="str">
        <f ca="1">IF(SUMIF('全表融合(関数用)'!Z:Z,F471,'全表融合(関数用)'!AC:AC)=0,"",SUMIF('全表融合(関数用)'!Z:Z,F471,'全表融合(関数用)'!AC:AC))</f>
        <v/>
      </c>
    </row>
    <row r="472" spans="3:9">
      <c r="C472" s="1" t="s">
        <v>2682</v>
      </c>
      <c r="D472" s="4" t="str">
        <f t="shared" ca="1" si="7"/>
        <v/>
      </c>
      <c r="E472" s="2" t="str">
        <f ca="1">IF(G472="","",IF(COUNTIF(G$1:G472,G472)&gt;1,"",IF(COUNTIF(G:G,G472)&gt;=1,"左表に入れますねぇ","")))</f>
        <v/>
      </c>
      <c r="F472" s="2" t="str">
        <f ca="1">IF(ISNA(VLOOKUP('全表融合(関数用)'!W472,'全表融合(関数用)'!X$2:AB$9999,3,FALSE)),"",VLOOKUP('全表融合(関数用)'!W472,'全表融合(関数用)'!X$2:AB$9999,3,FALSE))</f>
        <v/>
      </c>
      <c r="G472" s="2" t="str">
        <f ca="1">IF(ISNA(VLOOKUP('全表融合(関数用)'!W472,'全表融合(関数用)'!X$2:AB$9999,4,FALSE)),"",VLOOKUP('全表融合(関数用)'!W472,'全表融合(関数用)'!X$2:AB$9999,4,FALSE))</f>
        <v/>
      </c>
      <c r="H472" s="2" t="str">
        <f ca="1">IF(ISNA(VLOOKUP('全表融合(関数用)'!W472,'全表融合(関数用)'!X$2:AB$9999,5,FALSE)),"",VLOOKUP('全表融合(関数用)'!W472,'全表融合(関数用)'!X$2:AB$9999,5,FALSE))</f>
        <v/>
      </c>
      <c r="I472" s="4" t="str">
        <f ca="1">IF(SUMIF('全表融合(関数用)'!Z:Z,F472,'全表融合(関数用)'!AC:AC)=0,"",SUMIF('全表融合(関数用)'!Z:Z,F472,'全表融合(関数用)'!AC:AC))</f>
        <v/>
      </c>
    </row>
    <row r="473" spans="3:9">
      <c r="C473" s="1" t="s">
        <v>2683</v>
      </c>
      <c r="D473" s="4" t="str">
        <f t="shared" ca="1" si="7"/>
        <v/>
      </c>
      <c r="E473" s="2" t="str">
        <f ca="1">IF(G473="","",IF(COUNTIF(G$1:G473,G473)&gt;1,"",IF(COUNTIF(G:G,G473)&gt;=1,"左表に入れますねぇ","")))</f>
        <v/>
      </c>
      <c r="F473" s="2" t="str">
        <f ca="1">IF(ISNA(VLOOKUP('全表融合(関数用)'!W473,'全表融合(関数用)'!X$2:AB$9999,3,FALSE)),"",VLOOKUP('全表融合(関数用)'!W473,'全表融合(関数用)'!X$2:AB$9999,3,FALSE))</f>
        <v/>
      </c>
      <c r="G473" s="2" t="str">
        <f ca="1">IF(ISNA(VLOOKUP('全表融合(関数用)'!W473,'全表融合(関数用)'!X$2:AB$9999,4,FALSE)),"",VLOOKUP('全表融合(関数用)'!W473,'全表融合(関数用)'!X$2:AB$9999,4,FALSE))</f>
        <v/>
      </c>
      <c r="H473" s="2" t="str">
        <f ca="1">IF(ISNA(VLOOKUP('全表融合(関数用)'!W473,'全表融合(関数用)'!X$2:AB$9999,5,FALSE)),"",VLOOKUP('全表融合(関数用)'!W473,'全表融合(関数用)'!X$2:AB$9999,5,FALSE))</f>
        <v/>
      </c>
      <c r="I473" s="4" t="str">
        <f ca="1">IF(SUMIF('全表融合(関数用)'!Z:Z,F473,'全表融合(関数用)'!AC:AC)=0,"",SUMIF('全表融合(関数用)'!Z:Z,F473,'全表融合(関数用)'!AC:AC))</f>
        <v/>
      </c>
    </row>
    <row r="474" spans="3:9">
      <c r="C474" s="1" t="s">
        <v>2684</v>
      </c>
      <c r="D474" s="4" t="str">
        <f t="shared" ca="1" si="7"/>
        <v/>
      </c>
      <c r="E474" s="2" t="str">
        <f ca="1">IF(G474="","",IF(COUNTIF(G$1:G474,G474)&gt;1,"",IF(COUNTIF(G:G,G474)&gt;=1,"左表に入れますねぇ","")))</f>
        <v/>
      </c>
      <c r="F474" s="2" t="str">
        <f ca="1">IF(ISNA(VLOOKUP('全表融合(関数用)'!W474,'全表融合(関数用)'!X$2:AB$9999,3,FALSE)),"",VLOOKUP('全表融合(関数用)'!W474,'全表融合(関数用)'!X$2:AB$9999,3,FALSE))</f>
        <v/>
      </c>
      <c r="G474" s="2" t="str">
        <f ca="1">IF(ISNA(VLOOKUP('全表融合(関数用)'!W474,'全表融合(関数用)'!X$2:AB$9999,4,FALSE)),"",VLOOKUP('全表融合(関数用)'!W474,'全表融合(関数用)'!X$2:AB$9999,4,FALSE))</f>
        <v/>
      </c>
      <c r="H474" s="2" t="str">
        <f ca="1">IF(ISNA(VLOOKUP('全表融合(関数用)'!W474,'全表融合(関数用)'!X$2:AB$9999,5,FALSE)),"",VLOOKUP('全表融合(関数用)'!W474,'全表融合(関数用)'!X$2:AB$9999,5,FALSE))</f>
        <v/>
      </c>
      <c r="I474" s="4" t="str">
        <f ca="1">IF(SUMIF('全表融合(関数用)'!Z:Z,F474,'全表融合(関数用)'!AC:AC)=0,"",SUMIF('全表融合(関数用)'!Z:Z,F474,'全表融合(関数用)'!AC:AC))</f>
        <v/>
      </c>
    </row>
    <row r="475" spans="3:9">
      <c r="C475" s="1" t="s">
        <v>2685</v>
      </c>
      <c r="D475" s="4" t="str">
        <f t="shared" ca="1" si="7"/>
        <v/>
      </c>
      <c r="E475" s="2" t="str">
        <f ca="1">IF(G475="","",IF(COUNTIF(G$1:G475,G475)&gt;1,"",IF(COUNTIF(G:G,G475)&gt;=1,"左表に入れますねぇ","")))</f>
        <v/>
      </c>
      <c r="F475" s="2" t="str">
        <f ca="1">IF(ISNA(VLOOKUP('全表融合(関数用)'!W475,'全表融合(関数用)'!X$2:AB$9999,3,FALSE)),"",VLOOKUP('全表融合(関数用)'!W475,'全表融合(関数用)'!X$2:AB$9999,3,FALSE))</f>
        <v/>
      </c>
      <c r="G475" s="2" t="str">
        <f ca="1">IF(ISNA(VLOOKUP('全表融合(関数用)'!W475,'全表融合(関数用)'!X$2:AB$9999,4,FALSE)),"",VLOOKUP('全表融合(関数用)'!W475,'全表融合(関数用)'!X$2:AB$9999,4,FALSE))</f>
        <v/>
      </c>
      <c r="H475" s="2" t="str">
        <f ca="1">IF(ISNA(VLOOKUP('全表融合(関数用)'!W475,'全表融合(関数用)'!X$2:AB$9999,5,FALSE)),"",VLOOKUP('全表融合(関数用)'!W475,'全表融合(関数用)'!X$2:AB$9999,5,FALSE))</f>
        <v/>
      </c>
      <c r="I475" s="4" t="str">
        <f ca="1">IF(SUMIF('全表融合(関数用)'!Z:Z,F475,'全表融合(関数用)'!AC:AC)=0,"",SUMIF('全表融合(関数用)'!Z:Z,F475,'全表融合(関数用)'!AC:AC))</f>
        <v/>
      </c>
    </row>
    <row r="476" spans="3:9">
      <c r="C476" s="1" t="s">
        <v>2686</v>
      </c>
      <c r="D476" s="4" t="str">
        <f t="shared" ca="1" si="7"/>
        <v/>
      </c>
      <c r="E476" s="2" t="str">
        <f ca="1">IF(G476="","",IF(COUNTIF(G$1:G476,G476)&gt;1,"",IF(COUNTIF(G:G,G476)&gt;=1,"左表に入れますねぇ","")))</f>
        <v/>
      </c>
      <c r="F476" s="2" t="str">
        <f ca="1">IF(ISNA(VLOOKUP('全表融合(関数用)'!W476,'全表融合(関数用)'!X$2:AB$9999,3,FALSE)),"",VLOOKUP('全表融合(関数用)'!W476,'全表融合(関数用)'!X$2:AB$9999,3,FALSE))</f>
        <v/>
      </c>
      <c r="G476" s="2" t="str">
        <f ca="1">IF(ISNA(VLOOKUP('全表融合(関数用)'!W476,'全表融合(関数用)'!X$2:AB$9999,4,FALSE)),"",VLOOKUP('全表融合(関数用)'!W476,'全表融合(関数用)'!X$2:AB$9999,4,FALSE))</f>
        <v/>
      </c>
      <c r="H476" s="2" t="str">
        <f ca="1">IF(ISNA(VLOOKUP('全表融合(関数用)'!W476,'全表融合(関数用)'!X$2:AB$9999,5,FALSE)),"",VLOOKUP('全表融合(関数用)'!W476,'全表融合(関数用)'!X$2:AB$9999,5,FALSE))</f>
        <v/>
      </c>
      <c r="I476" s="4" t="str">
        <f ca="1">IF(SUMIF('全表融合(関数用)'!Z:Z,F476,'全表融合(関数用)'!AC:AC)=0,"",SUMIF('全表融合(関数用)'!Z:Z,F476,'全表融合(関数用)'!AC:AC))</f>
        <v/>
      </c>
    </row>
    <row r="477" spans="3:9">
      <c r="C477" s="1" t="s">
        <v>2687</v>
      </c>
      <c r="D477" s="4" t="str">
        <f t="shared" ca="1" si="7"/>
        <v/>
      </c>
      <c r="E477" s="2" t="str">
        <f ca="1">IF(G477="","",IF(COUNTIF(G$1:G477,G477)&gt;1,"",IF(COUNTIF(G:G,G477)&gt;=1,"左表に入れますねぇ","")))</f>
        <v/>
      </c>
      <c r="F477" s="2" t="str">
        <f ca="1">IF(ISNA(VLOOKUP('全表融合(関数用)'!W477,'全表融合(関数用)'!X$2:AB$9999,3,FALSE)),"",VLOOKUP('全表融合(関数用)'!W477,'全表融合(関数用)'!X$2:AB$9999,3,FALSE))</f>
        <v/>
      </c>
      <c r="G477" s="2" t="str">
        <f ca="1">IF(ISNA(VLOOKUP('全表融合(関数用)'!W477,'全表融合(関数用)'!X$2:AB$9999,4,FALSE)),"",VLOOKUP('全表融合(関数用)'!W477,'全表融合(関数用)'!X$2:AB$9999,4,FALSE))</f>
        <v/>
      </c>
      <c r="H477" s="2" t="str">
        <f ca="1">IF(ISNA(VLOOKUP('全表融合(関数用)'!W477,'全表融合(関数用)'!X$2:AB$9999,5,FALSE)),"",VLOOKUP('全表融合(関数用)'!W477,'全表融合(関数用)'!X$2:AB$9999,5,FALSE))</f>
        <v/>
      </c>
      <c r="I477" s="4" t="str">
        <f ca="1">IF(SUMIF('全表融合(関数用)'!Z:Z,F477,'全表融合(関数用)'!AC:AC)=0,"",SUMIF('全表融合(関数用)'!Z:Z,F477,'全表融合(関数用)'!AC:AC))</f>
        <v/>
      </c>
    </row>
    <row r="478" spans="3:9">
      <c r="C478" s="1" t="s">
        <v>2688</v>
      </c>
      <c r="D478" s="4" t="str">
        <f t="shared" ca="1" si="7"/>
        <v/>
      </c>
      <c r="E478" s="2" t="str">
        <f ca="1">IF(G478="","",IF(COUNTIF(G$1:G478,G478)&gt;1,"",IF(COUNTIF(G:G,G478)&gt;=1,"左表に入れますねぇ","")))</f>
        <v/>
      </c>
      <c r="F478" s="2" t="str">
        <f ca="1">IF(ISNA(VLOOKUP('全表融合(関数用)'!W478,'全表融合(関数用)'!X$2:AB$9999,3,FALSE)),"",VLOOKUP('全表融合(関数用)'!W478,'全表融合(関数用)'!X$2:AB$9999,3,FALSE))</f>
        <v/>
      </c>
      <c r="G478" s="2" t="str">
        <f ca="1">IF(ISNA(VLOOKUP('全表融合(関数用)'!W478,'全表融合(関数用)'!X$2:AB$9999,4,FALSE)),"",VLOOKUP('全表融合(関数用)'!W478,'全表融合(関数用)'!X$2:AB$9999,4,FALSE))</f>
        <v/>
      </c>
      <c r="H478" s="2" t="str">
        <f ca="1">IF(ISNA(VLOOKUP('全表融合(関数用)'!W478,'全表融合(関数用)'!X$2:AB$9999,5,FALSE)),"",VLOOKUP('全表融合(関数用)'!W478,'全表融合(関数用)'!X$2:AB$9999,5,FALSE))</f>
        <v/>
      </c>
      <c r="I478" s="4" t="str">
        <f ca="1">IF(SUMIF('全表融合(関数用)'!Z:Z,F478,'全表融合(関数用)'!AC:AC)=0,"",SUMIF('全表融合(関数用)'!Z:Z,F478,'全表融合(関数用)'!AC:AC))</f>
        <v/>
      </c>
    </row>
    <row r="479" spans="3:9">
      <c r="C479" s="1" t="s">
        <v>2689</v>
      </c>
      <c r="D479" s="4" t="str">
        <f t="shared" ca="1" si="7"/>
        <v/>
      </c>
      <c r="E479" s="2" t="str">
        <f ca="1">IF(G479="","",IF(COUNTIF(G$1:G479,G479)&gt;1,"",IF(COUNTIF(G:G,G479)&gt;=1,"左表に入れますねぇ","")))</f>
        <v/>
      </c>
      <c r="F479" s="2" t="str">
        <f ca="1">IF(ISNA(VLOOKUP('全表融合(関数用)'!W479,'全表融合(関数用)'!X$2:AB$9999,3,FALSE)),"",VLOOKUP('全表融合(関数用)'!W479,'全表融合(関数用)'!X$2:AB$9999,3,FALSE))</f>
        <v/>
      </c>
      <c r="G479" s="2" t="str">
        <f ca="1">IF(ISNA(VLOOKUP('全表融合(関数用)'!W479,'全表融合(関数用)'!X$2:AB$9999,4,FALSE)),"",VLOOKUP('全表融合(関数用)'!W479,'全表融合(関数用)'!X$2:AB$9999,4,FALSE))</f>
        <v/>
      </c>
      <c r="H479" s="2" t="str">
        <f ca="1">IF(ISNA(VLOOKUP('全表融合(関数用)'!W479,'全表融合(関数用)'!X$2:AB$9999,5,FALSE)),"",VLOOKUP('全表融合(関数用)'!W479,'全表融合(関数用)'!X$2:AB$9999,5,FALSE))</f>
        <v/>
      </c>
      <c r="I479" s="4" t="str">
        <f ca="1">IF(SUMIF('全表融合(関数用)'!Z:Z,F479,'全表融合(関数用)'!AC:AC)=0,"",SUMIF('全表融合(関数用)'!Z:Z,F479,'全表融合(関数用)'!AC:AC))</f>
        <v/>
      </c>
    </row>
    <row r="480" spans="3:9">
      <c r="C480" s="1" t="s">
        <v>2690</v>
      </c>
      <c r="D480" s="4" t="str">
        <f t="shared" ca="1" si="7"/>
        <v/>
      </c>
      <c r="E480" s="2" t="str">
        <f ca="1">IF(G480="","",IF(COUNTIF(G$1:G480,G480)&gt;1,"",IF(COUNTIF(G:G,G480)&gt;=1,"左表に入れますねぇ","")))</f>
        <v/>
      </c>
      <c r="F480" s="2" t="str">
        <f ca="1">IF(ISNA(VLOOKUP('全表融合(関数用)'!W480,'全表融合(関数用)'!X$2:AB$9999,3,FALSE)),"",VLOOKUP('全表融合(関数用)'!W480,'全表融合(関数用)'!X$2:AB$9999,3,FALSE))</f>
        <v/>
      </c>
      <c r="G480" s="2" t="str">
        <f ca="1">IF(ISNA(VLOOKUP('全表融合(関数用)'!W480,'全表融合(関数用)'!X$2:AB$9999,4,FALSE)),"",VLOOKUP('全表融合(関数用)'!W480,'全表融合(関数用)'!X$2:AB$9999,4,FALSE))</f>
        <v/>
      </c>
      <c r="H480" s="2" t="str">
        <f ca="1">IF(ISNA(VLOOKUP('全表融合(関数用)'!W480,'全表融合(関数用)'!X$2:AB$9999,5,FALSE)),"",VLOOKUP('全表融合(関数用)'!W480,'全表融合(関数用)'!X$2:AB$9999,5,FALSE))</f>
        <v/>
      </c>
      <c r="I480" s="4" t="str">
        <f ca="1">IF(SUMIF('全表融合(関数用)'!Z:Z,F480,'全表融合(関数用)'!AC:AC)=0,"",SUMIF('全表融合(関数用)'!Z:Z,F480,'全表融合(関数用)'!AC:AC))</f>
        <v/>
      </c>
    </row>
    <row r="481" spans="3:9">
      <c r="C481" s="1" t="s">
        <v>2691</v>
      </c>
      <c r="D481" s="4" t="str">
        <f t="shared" ca="1" si="7"/>
        <v/>
      </c>
      <c r="E481" s="2" t="str">
        <f ca="1">IF(G481="","",IF(COUNTIF(G$1:G481,G481)&gt;1,"",IF(COUNTIF(G:G,G481)&gt;=1,"左表に入れますねぇ","")))</f>
        <v/>
      </c>
      <c r="F481" s="2" t="str">
        <f ca="1">IF(ISNA(VLOOKUP('全表融合(関数用)'!W481,'全表融合(関数用)'!X$2:AB$9999,3,FALSE)),"",VLOOKUP('全表融合(関数用)'!W481,'全表融合(関数用)'!X$2:AB$9999,3,FALSE))</f>
        <v/>
      </c>
      <c r="G481" s="2" t="str">
        <f ca="1">IF(ISNA(VLOOKUP('全表融合(関数用)'!W481,'全表融合(関数用)'!X$2:AB$9999,4,FALSE)),"",VLOOKUP('全表融合(関数用)'!W481,'全表融合(関数用)'!X$2:AB$9999,4,FALSE))</f>
        <v/>
      </c>
      <c r="H481" s="2" t="str">
        <f ca="1">IF(ISNA(VLOOKUP('全表融合(関数用)'!W481,'全表融合(関数用)'!X$2:AB$9999,5,FALSE)),"",VLOOKUP('全表融合(関数用)'!W481,'全表融合(関数用)'!X$2:AB$9999,5,FALSE))</f>
        <v/>
      </c>
      <c r="I481" s="4" t="str">
        <f ca="1">IF(SUMIF('全表融合(関数用)'!Z:Z,F481,'全表融合(関数用)'!AC:AC)=0,"",SUMIF('全表融合(関数用)'!Z:Z,F481,'全表融合(関数用)'!AC:AC))</f>
        <v/>
      </c>
    </row>
    <row r="482" spans="3:9">
      <c r="C482" s="1" t="s">
        <v>2692</v>
      </c>
      <c r="D482" s="4" t="str">
        <f t="shared" ca="1" si="7"/>
        <v/>
      </c>
      <c r="E482" s="2" t="str">
        <f ca="1">IF(G482="","",IF(COUNTIF(G$1:G482,G482)&gt;1,"",IF(COUNTIF(G:G,G482)&gt;=1,"左表に入れますねぇ","")))</f>
        <v/>
      </c>
      <c r="F482" s="2" t="str">
        <f ca="1">IF(ISNA(VLOOKUP('全表融合(関数用)'!W482,'全表融合(関数用)'!X$2:AB$9999,3,FALSE)),"",VLOOKUP('全表融合(関数用)'!W482,'全表融合(関数用)'!X$2:AB$9999,3,FALSE))</f>
        <v/>
      </c>
      <c r="G482" s="2" t="str">
        <f ca="1">IF(ISNA(VLOOKUP('全表融合(関数用)'!W482,'全表融合(関数用)'!X$2:AB$9999,4,FALSE)),"",VLOOKUP('全表融合(関数用)'!W482,'全表融合(関数用)'!X$2:AB$9999,4,FALSE))</f>
        <v/>
      </c>
      <c r="H482" s="2" t="str">
        <f ca="1">IF(ISNA(VLOOKUP('全表融合(関数用)'!W482,'全表融合(関数用)'!X$2:AB$9999,5,FALSE)),"",VLOOKUP('全表融合(関数用)'!W482,'全表融合(関数用)'!X$2:AB$9999,5,FALSE))</f>
        <v/>
      </c>
      <c r="I482" s="4" t="str">
        <f ca="1">IF(SUMIF('全表融合(関数用)'!Z:Z,F482,'全表融合(関数用)'!AC:AC)=0,"",SUMIF('全表融合(関数用)'!Z:Z,F482,'全表融合(関数用)'!AC:AC))</f>
        <v/>
      </c>
    </row>
    <row r="483" spans="3:9">
      <c r="C483" s="1" t="s">
        <v>2693</v>
      </c>
      <c r="D483" s="4" t="str">
        <f t="shared" ca="1" si="7"/>
        <v/>
      </c>
      <c r="E483" s="2" t="str">
        <f ca="1">IF(G483="","",IF(COUNTIF(G$1:G483,G483)&gt;1,"",IF(COUNTIF(G:G,G483)&gt;=1,"左表に入れますねぇ","")))</f>
        <v/>
      </c>
      <c r="F483" s="2" t="str">
        <f ca="1">IF(ISNA(VLOOKUP('全表融合(関数用)'!W483,'全表融合(関数用)'!X$2:AB$9999,3,FALSE)),"",VLOOKUP('全表融合(関数用)'!W483,'全表融合(関数用)'!X$2:AB$9999,3,FALSE))</f>
        <v/>
      </c>
      <c r="G483" s="2" t="str">
        <f ca="1">IF(ISNA(VLOOKUP('全表融合(関数用)'!W483,'全表融合(関数用)'!X$2:AB$9999,4,FALSE)),"",VLOOKUP('全表融合(関数用)'!W483,'全表融合(関数用)'!X$2:AB$9999,4,FALSE))</f>
        <v/>
      </c>
      <c r="H483" s="2" t="str">
        <f ca="1">IF(ISNA(VLOOKUP('全表融合(関数用)'!W483,'全表融合(関数用)'!X$2:AB$9999,5,FALSE)),"",VLOOKUP('全表融合(関数用)'!W483,'全表融合(関数用)'!X$2:AB$9999,5,FALSE))</f>
        <v/>
      </c>
      <c r="I483" s="4" t="str">
        <f ca="1">IF(SUMIF('全表融合(関数用)'!Z:Z,F483,'全表融合(関数用)'!AC:AC)=0,"",SUMIF('全表融合(関数用)'!Z:Z,F483,'全表融合(関数用)'!AC:AC))</f>
        <v/>
      </c>
    </row>
    <row r="484" spans="3:9">
      <c r="C484" s="1" t="s">
        <v>2694</v>
      </c>
      <c r="D484" s="4" t="str">
        <f t="shared" ca="1" si="7"/>
        <v/>
      </c>
      <c r="E484" s="2" t="str">
        <f ca="1">IF(G484="","",IF(COUNTIF(G$1:G484,G484)&gt;1,"",IF(COUNTIF(G:G,G484)&gt;=1,"左表に入れますねぇ","")))</f>
        <v/>
      </c>
      <c r="F484" s="2" t="str">
        <f ca="1">IF(ISNA(VLOOKUP('全表融合(関数用)'!W484,'全表融合(関数用)'!X$2:AB$9999,3,FALSE)),"",VLOOKUP('全表融合(関数用)'!W484,'全表融合(関数用)'!X$2:AB$9999,3,FALSE))</f>
        <v/>
      </c>
      <c r="G484" s="2" t="str">
        <f ca="1">IF(ISNA(VLOOKUP('全表融合(関数用)'!W484,'全表融合(関数用)'!X$2:AB$9999,4,FALSE)),"",VLOOKUP('全表融合(関数用)'!W484,'全表融合(関数用)'!X$2:AB$9999,4,FALSE))</f>
        <v/>
      </c>
      <c r="H484" s="2" t="str">
        <f ca="1">IF(ISNA(VLOOKUP('全表融合(関数用)'!W484,'全表融合(関数用)'!X$2:AB$9999,5,FALSE)),"",VLOOKUP('全表融合(関数用)'!W484,'全表融合(関数用)'!X$2:AB$9999,5,FALSE))</f>
        <v/>
      </c>
      <c r="I484" s="4" t="str">
        <f ca="1">IF(SUMIF('全表融合(関数用)'!Z:Z,F484,'全表融合(関数用)'!AC:AC)=0,"",SUMIF('全表融合(関数用)'!Z:Z,F484,'全表融合(関数用)'!AC:AC))</f>
        <v/>
      </c>
    </row>
    <row r="485" spans="3:9">
      <c r="C485" s="1" t="s">
        <v>2695</v>
      </c>
      <c r="D485" s="4" t="str">
        <f t="shared" ca="1" si="7"/>
        <v/>
      </c>
      <c r="E485" s="2" t="str">
        <f ca="1">IF(G485="","",IF(COUNTIF(G$1:G485,G485)&gt;1,"",IF(COUNTIF(G:G,G485)&gt;=1,"左表に入れますねぇ","")))</f>
        <v/>
      </c>
      <c r="F485" s="2" t="str">
        <f ca="1">IF(ISNA(VLOOKUP('全表融合(関数用)'!W485,'全表融合(関数用)'!X$2:AB$9999,3,FALSE)),"",VLOOKUP('全表融合(関数用)'!W485,'全表融合(関数用)'!X$2:AB$9999,3,FALSE))</f>
        <v/>
      </c>
      <c r="G485" s="2" t="str">
        <f ca="1">IF(ISNA(VLOOKUP('全表融合(関数用)'!W485,'全表融合(関数用)'!X$2:AB$9999,4,FALSE)),"",VLOOKUP('全表融合(関数用)'!W485,'全表融合(関数用)'!X$2:AB$9999,4,FALSE))</f>
        <v/>
      </c>
      <c r="H485" s="2" t="str">
        <f ca="1">IF(ISNA(VLOOKUP('全表融合(関数用)'!W485,'全表融合(関数用)'!X$2:AB$9999,5,FALSE)),"",VLOOKUP('全表融合(関数用)'!W485,'全表融合(関数用)'!X$2:AB$9999,5,FALSE))</f>
        <v/>
      </c>
      <c r="I485" s="4" t="str">
        <f ca="1">IF(SUMIF('全表融合(関数用)'!Z:Z,F485,'全表融合(関数用)'!AC:AC)=0,"",SUMIF('全表融合(関数用)'!Z:Z,F485,'全表融合(関数用)'!AC:AC))</f>
        <v/>
      </c>
    </row>
    <row r="486" spans="3:9">
      <c r="C486" s="1" t="s">
        <v>2696</v>
      </c>
      <c r="D486" s="4" t="str">
        <f t="shared" ca="1" si="7"/>
        <v/>
      </c>
      <c r="E486" s="2" t="str">
        <f ca="1">IF(G486="","",IF(COUNTIF(G$1:G486,G486)&gt;1,"",IF(COUNTIF(G:G,G486)&gt;=1,"左表に入れますねぇ","")))</f>
        <v/>
      </c>
      <c r="F486" s="2" t="str">
        <f ca="1">IF(ISNA(VLOOKUP('全表融合(関数用)'!W486,'全表融合(関数用)'!X$2:AB$9999,3,FALSE)),"",VLOOKUP('全表融合(関数用)'!W486,'全表融合(関数用)'!X$2:AB$9999,3,FALSE))</f>
        <v/>
      </c>
      <c r="G486" s="2" t="str">
        <f ca="1">IF(ISNA(VLOOKUP('全表融合(関数用)'!W486,'全表融合(関数用)'!X$2:AB$9999,4,FALSE)),"",VLOOKUP('全表融合(関数用)'!W486,'全表融合(関数用)'!X$2:AB$9999,4,FALSE))</f>
        <v/>
      </c>
      <c r="H486" s="2" t="str">
        <f ca="1">IF(ISNA(VLOOKUP('全表融合(関数用)'!W486,'全表融合(関数用)'!X$2:AB$9999,5,FALSE)),"",VLOOKUP('全表融合(関数用)'!W486,'全表融合(関数用)'!X$2:AB$9999,5,FALSE))</f>
        <v/>
      </c>
      <c r="I486" s="4" t="str">
        <f ca="1">IF(SUMIF('全表融合(関数用)'!Z:Z,F486,'全表融合(関数用)'!AC:AC)=0,"",SUMIF('全表融合(関数用)'!Z:Z,F486,'全表融合(関数用)'!AC:AC))</f>
        <v/>
      </c>
    </row>
    <row r="487" spans="3:9">
      <c r="C487" s="1" t="s">
        <v>2697</v>
      </c>
      <c r="D487" s="4" t="str">
        <f t="shared" ca="1" si="7"/>
        <v/>
      </c>
      <c r="E487" s="2" t="str">
        <f ca="1">IF(G487="","",IF(COUNTIF(G$1:G487,G487)&gt;1,"",IF(COUNTIF(G:G,G487)&gt;=1,"左表に入れますねぇ","")))</f>
        <v/>
      </c>
      <c r="F487" s="2" t="str">
        <f ca="1">IF(ISNA(VLOOKUP('全表融合(関数用)'!W487,'全表融合(関数用)'!X$2:AB$9999,3,FALSE)),"",VLOOKUP('全表融合(関数用)'!W487,'全表融合(関数用)'!X$2:AB$9999,3,FALSE))</f>
        <v/>
      </c>
      <c r="G487" s="2" t="str">
        <f ca="1">IF(ISNA(VLOOKUP('全表融合(関数用)'!W487,'全表融合(関数用)'!X$2:AB$9999,4,FALSE)),"",VLOOKUP('全表融合(関数用)'!W487,'全表融合(関数用)'!X$2:AB$9999,4,FALSE))</f>
        <v/>
      </c>
      <c r="H487" s="2" t="str">
        <f ca="1">IF(ISNA(VLOOKUP('全表融合(関数用)'!W487,'全表融合(関数用)'!X$2:AB$9999,5,FALSE)),"",VLOOKUP('全表融合(関数用)'!W487,'全表融合(関数用)'!X$2:AB$9999,5,FALSE))</f>
        <v/>
      </c>
      <c r="I487" s="4" t="str">
        <f ca="1">IF(SUMIF('全表融合(関数用)'!Z:Z,F487,'全表融合(関数用)'!AC:AC)=0,"",SUMIF('全表融合(関数用)'!Z:Z,F487,'全表融合(関数用)'!AC:AC))</f>
        <v/>
      </c>
    </row>
    <row r="488" spans="3:9">
      <c r="C488" s="1" t="s">
        <v>2698</v>
      </c>
      <c r="D488" s="4" t="str">
        <f t="shared" ca="1" si="7"/>
        <v/>
      </c>
      <c r="E488" s="2" t="str">
        <f ca="1">IF(G488="","",IF(COUNTIF(G$1:G488,G488)&gt;1,"",IF(COUNTIF(G:G,G488)&gt;=1,"左表に入れますねぇ","")))</f>
        <v/>
      </c>
      <c r="F488" s="2" t="str">
        <f ca="1">IF(ISNA(VLOOKUP('全表融合(関数用)'!W488,'全表融合(関数用)'!X$2:AB$9999,3,FALSE)),"",VLOOKUP('全表融合(関数用)'!W488,'全表融合(関数用)'!X$2:AB$9999,3,FALSE))</f>
        <v/>
      </c>
      <c r="G488" s="2" t="str">
        <f ca="1">IF(ISNA(VLOOKUP('全表融合(関数用)'!W488,'全表融合(関数用)'!X$2:AB$9999,4,FALSE)),"",VLOOKUP('全表融合(関数用)'!W488,'全表融合(関数用)'!X$2:AB$9999,4,FALSE))</f>
        <v/>
      </c>
      <c r="H488" s="2" t="str">
        <f ca="1">IF(ISNA(VLOOKUP('全表融合(関数用)'!W488,'全表融合(関数用)'!X$2:AB$9999,5,FALSE)),"",VLOOKUP('全表融合(関数用)'!W488,'全表融合(関数用)'!X$2:AB$9999,5,FALSE))</f>
        <v/>
      </c>
      <c r="I488" s="4" t="str">
        <f ca="1">IF(SUMIF('全表融合(関数用)'!Z:Z,F488,'全表融合(関数用)'!AC:AC)=0,"",SUMIF('全表融合(関数用)'!Z:Z,F488,'全表融合(関数用)'!AC:AC))</f>
        <v/>
      </c>
    </row>
    <row r="489" spans="3:9">
      <c r="C489" s="1" t="s">
        <v>2699</v>
      </c>
      <c r="D489" s="4" t="str">
        <f t="shared" ca="1" si="7"/>
        <v/>
      </c>
      <c r="E489" s="2" t="str">
        <f ca="1">IF(G489="","",IF(COUNTIF(G$1:G489,G489)&gt;1,"",IF(COUNTIF(G:G,G489)&gt;=1,"左表に入れますねぇ","")))</f>
        <v/>
      </c>
      <c r="F489" s="2" t="str">
        <f ca="1">IF(ISNA(VLOOKUP('全表融合(関数用)'!W489,'全表融合(関数用)'!X$2:AB$9999,3,FALSE)),"",VLOOKUP('全表融合(関数用)'!W489,'全表融合(関数用)'!X$2:AB$9999,3,FALSE))</f>
        <v/>
      </c>
      <c r="G489" s="2" t="str">
        <f ca="1">IF(ISNA(VLOOKUP('全表融合(関数用)'!W489,'全表融合(関数用)'!X$2:AB$9999,4,FALSE)),"",VLOOKUP('全表融合(関数用)'!W489,'全表融合(関数用)'!X$2:AB$9999,4,FALSE))</f>
        <v/>
      </c>
      <c r="H489" s="2" t="str">
        <f ca="1">IF(ISNA(VLOOKUP('全表融合(関数用)'!W489,'全表融合(関数用)'!X$2:AB$9999,5,FALSE)),"",VLOOKUP('全表融合(関数用)'!W489,'全表融合(関数用)'!X$2:AB$9999,5,FALSE))</f>
        <v/>
      </c>
      <c r="I489" s="4" t="str">
        <f ca="1">IF(SUMIF('全表融合(関数用)'!Z:Z,F489,'全表融合(関数用)'!AC:AC)=0,"",SUMIF('全表融合(関数用)'!Z:Z,F489,'全表融合(関数用)'!AC:AC))</f>
        <v/>
      </c>
    </row>
    <row r="490" spans="3:9">
      <c r="C490" s="1" t="s">
        <v>2700</v>
      </c>
      <c r="D490" s="4" t="str">
        <f t="shared" ca="1" si="7"/>
        <v/>
      </c>
      <c r="E490" s="2" t="str">
        <f ca="1">IF(G490="","",IF(COUNTIF(G$1:G490,G490)&gt;1,"",IF(COUNTIF(G:G,G490)&gt;=1,"左表に入れますねぇ","")))</f>
        <v/>
      </c>
      <c r="F490" s="2" t="str">
        <f ca="1">IF(ISNA(VLOOKUP('全表融合(関数用)'!W490,'全表融合(関数用)'!X$2:AB$9999,3,FALSE)),"",VLOOKUP('全表融合(関数用)'!W490,'全表融合(関数用)'!X$2:AB$9999,3,FALSE))</f>
        <v/>
      </c>
      <c r="G490" s="2" t="str">
        <f ca="1">IF(ISNA(VLOOKUP('全表融合(関数用)'!W490,'全表融合(関数用)'!X$2:AB$9999,4,FALSE)),"",VLOOKUP('全表融合(関数用)'!W490,'全表融合(関数用)'!X$2:AB$9999,4,FALSE))</f>
        <v/>
      </c>
      <c r="H490" s="2" t="str">
        <f ca="1">IF(ISNA(VLOOKUP('全表融合(関数用)'!W490,'全表融合(関数用)'!X$2:AB$9999,5,FALSE)),"",VLOOKUP('全表融合(関数用)'!W490,'全表融合(関数用)'!X$2:AB$9999,5,FALSE))</f>
        <v/>
      </c>
      <c r="I490" s="4" t="str">
        <f ca="1">IF(SUMIF('全表融合(関数用)'!Z:Z,F490,'全表融合(関数用)'!AC:AC)=0,"",SUMIF('全表融合(関数用)'!Z:Z,F490,'全表融合(関数用)'!AC:AC))</f>
        <v/>
      </c>
    </row>
    <row r="491" spans="3:9">
      <c r="C491" s="1" t="s">
        <v>2701</v>
      </c>
      <c r="D491" s="4" t="str">
        <f t="shared" ca="1" si="7"/>
        <v/>
      </c>
      <c r="E491" s="2" t="str">
        <f ca="1">IF(G491="","",IF(COUNTIF(G$1:G491,G491)&gt;1,"",IF(COUNTIF(G:G,G491)&gt;=1,"左表に入れますねぇ","")))</f>
        <v/>
      </c>
      <c r="F491" s="2" t="str">
        <f ca="1">IF(ISNA(VLOOKUP('全表融合(関数用)'!W491,'全表融合(関数用)'!X$2:AB$9999,3,FALSE)),"",VLOOKUP('全表融合(関数用)'!W491,'全表融合(関数用)'!X$2:AB$9999,3,FALSE))</f>
        <v/>
      </c>
      <c r="G491" s="2" t="str">
        <f ca="1">IF(ISNA(VLOOKUP('全表融合(関数用)'!W491,'全表融合(関数用)'!X$2:AB$9999,4,FALSE)),"",VLOOKUP('全表融合(関数用)'!W491,'全表融合(関数用)'!X$2:AB$9999,4,FALSE))</f>
        <v/>
      </c>
      <c r="H491" s="2" t="str">
        <f ca="1">IF(ISNA(VLOOKUP('全表融合(関数用)'!W491,'全表融合(関数用)'!X$2:AB$9999,5,FALSE)),"",VLOOKUP('全表融合(関数用)'!W491,'全表融合(関数用)'!X$2:AB$9999,5,FALSE))</f>
        <v/>
      </c>
      <c r="I491" s="4" t="str">
        <f ca="1">IF(SUMIF('全表融合(関数用)'!Z:Z,F491,'全表融合(関数用)'!AC:AC)=0,"",SUMIF('全表融合(関数用)'!Z:Z,F491,'全表融合(関数用)'!AC:AC))</f>
        <v/>
      </c>
    </row>
    <row r="492" spans="3:9">
      <c r="C492" s="1" t="s">
        <v>2702</v>
      </c>
      <c r="D492" s="4" t="str">
        <f t="shared" ca="1" si="7"/>
        <v/>
      </c>
      <c r="E492" s="2" t="str">
        <f ca="1">IF(G492="","",IF(COUNTIF(G$1:G492,G492)&gt;1,"",IF(COUNTIF(G:G,G492)&gt;=1,"左表に入れますねぇ","")))</f>
        <v/>
      </c>
      <c r="F492" s="2" t="str">
        <f ca="1">IF(ISNA(VLOOKUP('全表融合(関数用)'!W492,'全表融合(関数用)'!X$2:AB$9999,3,FALSE)),"",VLOOKUP('全表融合(関数用)'!W492,'全表融合(関数用)'!X$2:AB$9999,3,FALSE))</f>
        <v/>
      </c>
      <c r="G492" s="2" t="str">
        <f ca="1">IF(ISNA(VLOOKUP('全表融合(関数用)'!W492,'全表融合(関数用)'!X$2:AB$9999,4,FALSE)),"",VLOOKUP('全表融合(関数用)'!W492,'全表融合(関数用)'!X$2:AB$9999,4,FALSE))</f>
        <v/>
      </c>
      <c r="H492" s="2" t="str">
        <f ca="1">IF(ISNA(VLOOKUP('全表融合(関数用)'!W492,'全表融合(関数用)'!X$2:AB$9999,5,FALSE)),"",VLOOKUP('全表融合(関数用)'!W492,'全表融合(関数用)'!X$2:AB$9999,5,FALSE))</f>
        <v/>
      </c>
      <c r="I492" s="4" t="str">
        <f ca="1">IF(SUMIF('全表融合(関数用)'!Z:Z,F492,'全表融合(関数用)'!AC:AC)=0,"",SUMIF('全表融合(関数用)'!Z:Z,F492,'全表融合(関数用)'!AC:AC))</f>
        <v/>
      </c>
    </row>
    <row r="493" spans="3:9">
      <c r="C493" s="1" t="s">
        <v>2703</v>
      </c>
      <c r="D493" s="4" t="str">
        <f t="shared" ca="1" si="7"/>
        <v/>
      </c>
      <c r="E493" s="2" t="str">
        <f ca="1">IF(G493="","",IF(COUNTIF(G$1:G493,G493)&gt;1,"",IF(COUNTIF(G:G,G493)&gt;=1,"左表に入れますねぇ","")))</f>
        <v/>
      </c>
      <c r="F493" s="2" t="str">
        <f ca="1">IF(ISNA(VLOOKUP('全表融合(関数用)'!W493,'全表融合(関数用)'!X$2:AB$9999,3,FALSE)),"",VLOOKUP('全表融合(関数用)'!W493,'全表融合(関数用)'!X$2:AB$9999,3,FALSE))</f>
        <v/>
      </c>
      <c r="G493" s="2" t="str">
        <f ca="1">IF(ISNA(VLOOKUP('全表融合(関数用)'!W493,'全表融合(関数用)'!X$2:AB$9999,4,FALSE)),"",VLOOKUP('全表融合(関数用)'!W493,'全表融合(関数用)'!X$2:AB$9999,4,FALSE))</f>
        <v/>
      </c>
      <c r="H493" s="2" t="str">
        <f ca="1">IF(ISNA(VLOOKUP('全表融合(関数用)'!W493,'全表融合(関数用)'!X$2:AB$9999,5,FALSE)),"",VLOOKUP('全表融合(関数用)'!W493,'全表融合(関数用)'!X$2:AB$9999,5,FALSE))</f>
        <v/>
      </c>
      <c r="I493" s="4" t="str">
        <f ca="1">IF(SUMIF('全表融合(関数用)'!Z:Z,F493,'全表融合(関数用)'!AC:AC)=0,"",SUMIF('全表融合(関数用)'!Z:Z,F493,'全表融合(関数用)'!AC:AC))</f>
        <v/>
      </c>
    </row>
    <row r="494" spans="3:9">
      <c r="C494" s="1" t="s">
        <v>2704</v>
      </c>
      <c r="D494" s="4" t="str">
        <f t="shared" ca="1" si="7"/>
        <v/>
      </c>
      <c r="E494" s="2" t="str">
        <f ca="1">IF(G494="","",IF(COUNTIF(G$1:G494,G494)&gt;1,"",IF(COUNTIF(G:G,G494)&gt;=1,"左表に入れますねぇ","")))</f>
        <v/>
      </c>
      <c r="F494" s="2" t="str">
        <f ca="1">IF(ISNA(VLOOKUP('全表融合(関数用)'!W494,'全表融合(関数用)'!X$2:AB$9999,3,FALSE)),"",VLOOKUP('全表融合(関数用)'!W494,'全表融合(関数用)'!X$2:AB$9999,3,FALSE))</f>
        <v/>
      </c>
      <c r="G494" s="2" t="str">
        <f ca="1">IF(ISNA(VLOOKUP('全表融合(関数用)'!W494,'全表融合(関数用)'!X$2:AB$9999,4,FALSE)),"",VLOOKUP('全表融合(関数用)'!W494,'全表融合(関数用)'!X$2:AB$9999,4,FALSE))</f>
        <v/>
      </c>
      <c r="H494" s="2" t="str">
        <f ca="1">IF(ISNA(VLOOKUP('全表融合(関数用)'!W494,'全表融合(関数用)'!X$2:AB$9999,5,FALSE)),"",VLOOKUP('全表融合(関数用)'!W494,'全表融合(関数用)'!X$2:AB$9999,5,FALSE))</f>
        <v/>
      </c>
      <c r="I494" s="4" t="str">
        <f ca="1">IF(SUMIF('全表融合(関数用)'!Z:Z,F494,'全表融合(関数用)'!AC:AC)=0,"",SUMIF('全表融合(関数用)'!Z:Z,F494,'全表融合(関数用)'!AC:AC))</f>
        <v/>
      </c>
    </row>
    <row r="495" spans="3:9">
      <c r="C495" s="1" t="s">
        <v>2705</v>
      </c>
      <c r="D495" s="4" t="str">
        <f t="shared" ca="1" si="7"/>
        <v/>
      </c>
      <c r="E495" s="2" t="str">
        <f ca="1">IF(G495="","",IF(COUNTIF(G$1:G495,G495)&gt;1,"",IF(COUNTIF(G:G,G495)&gt;=1,"左表に入れますねぇ","")))</f>
        <v/>
      </c>
      <c r="F495" s="2" t="str">
        <f ca="1">IF(ISNA(VLOOKUP('全表融合(関数用)'!W495,'全表融合(関数用)'!X$2:AB$9999,3,FALSE)),"",VLOOKUP('全表融合(関数用)'!W495,'全表融合(関数用)'!X$2:AB$9999,3,FALSE))</f>
        <v/>
      </c>
      <c r="G495" s="2" t="str">
        <f ca="1">IF(ISNA(VLOOKUP('全表融合(関数用)'!W495,'全表融合(関数用)'!X$2:AB$9999,4,FALSE)),"",VLOOKUP('全表融合(関数用)'!W495,'全表融合(関数用)'!X$2:AB$9999,4,FALSE))</f>
        <v/>
      </c>
      <c r="H495" s="2" t="str">
        <f ca="1">IF(ISNA(VLOOKUP('全表融合(関数用)'!W495,'全表融合(関数用)'!X$2:AB$9999,5,FALSE)),"",VLOOKUP('全表融合(関数用)'!W495,'全表融合(関数用)'!X$2:AB$9999,5,FALSE))</f>
        <v/>
      </c>
      <c r="I495" s="4" t="str">
        <f ca="1">IF(SUMIF('全表融合(関数用)'!Z:Z,F495,'全表融合(関数用)'!AC:AC)=0,"",SUMIF('全表融合(関数用)'!Z:Z,F495,'全表融合(関数用)'!AC:AC))</f>
        <v/>
      </c>
    </row>
    <row r="496" spans="3:9">
      <c r="C496" s="1" t="s">
        <v>2706</v>
      </c>
      <c r="D496" s="4" t="str">
        <f t="shared" ca="1" si="7"/>
        <v/>
      </c>
      <c r="E496" s="2" t="str">
        <f ca="1">IF(G496="","",IF(COUNTIF(G$1:G496,G496)&gt;1,"",IF(COUNTIF(G:G,G496)&gt;=1,"左表に入れますねぇ","")))</f>
        <v/>
      </c>
      <c r="F496" s="2" t="str">
        <f ca="1">IF(ISNA(VLOOKUP('全表融合(関数用)'!W496,'全表融合(関数用)'!X$2:AB$9999,3,FALSE)),"",VLOOKUP('全表融合(関数用)'!W496,'全表融合(関数用)'!X$2:AB$9999,3,FALSE))</f>
        <v/>
      </c>
      <c r="G496" s="2" t="str">
        <f ca="1">IF(ISNA(VLOOKUP('全表融合(関数用)'!W496,'全表融合(関数用)'!X$2:AB$9999,4,FALSE)),"",VLOOKUP('全表融合(関数用)'!W496,'全表融合(関数用)'!X$2:AB$9999,4,FALSE))</f>
        <v/>
      </c>
      <c r="H496" s="2" t="str">
        <f ca="1">IF(ISNA(VLOOKUP('全表融合(関数用)'!W496,'全表融合(関数用)'!X$2:AB$9999,5,FALSE)),"",VLOOKUP('全表融合(関数用)'!W496,'全表融合(関数用)'!X$2:AB$9999,5,FALSE))</f>
        <v/>
      </c>
      <c r="I496" s="4" t="str">
        <f ca="1">IF(SUMIF('全表融合(関数用)'!Z:Z,F496,'全表融合(関数用)'!AC:AC)=0,"",SUMIF('全表融合(関数用)'!Z:Z,F496,'全表融合(関数用)'!AC:AC))</f>
        <v/>
      </c>
    </row>
    <row r="497" spans="3:9">
      <c r="C497" s="1" t="s">
        <v>2707</v>
      </c>
      <c r="D497" s="4" t="str">
        <f t="shared" ca="1" si="7"/>
        <v/>
      </c>
      <c r="E497" s="2" t="str">
        <f ca="1">IF(G497="","",IF(COUNTIF(G$1:G497,G497)&gt;1,"",IF(COUNTIF(G:G,G497)&gt;=1,"左表に入れますねぇ","")))</f>
        <v/>
      </c>
      <c r="F497" s="2" t="str">
        <f ca="1">IF(ISNA(VLOOKUP('全表融合(関数用)'!W497,'全表融合(関数用)'!X$2:AB$9999,3,FALSE)),"",VLOOKUP('全表融合(関数用)'!W497,'全表融合(関数用)'!X$2:AB$9999,3,FALSE))</f>
        <v/>
      </c>
      <c r="G497" s="2" t="str">
        <f ca="1">IF(ISNA(VLOOKUP('全表融合(関数用)'!W497,'全表融合(関数用)'!X$2:AB$9999,4,FALSE)),"",VLOOKUP('全表融合(関数用)'!W497,'全表融合(関数用)'!X$2:AB$9999,4,FALSE))</f>
        <v/>
      </c>
      <c r="H497" s="2" t="str">
        <f ca="1">IF(ISNA(VLOOKUP('全表融合(関数用)'!W497,'全表融合(関数用)'!X$2:AB$9999,5,FALSE)),"",VLOOKUP('全表融合(関数用)'!W497,'全表融合(関数用)'!X$2:AB$9999,5,FALSE))</f>
        <v/>
      </c>
      <c r="I497" s="4" t="str">
        <f ca="1">IF(SUMIF('全表融合(関数用)'!Z:Z,F497,'全表融合(関数用)'!AC:AC)=0,"",SUMIF('全表融合(関数用)'!Z:Z,F497,'全表融合(関数用)'!AC:AC))</f>
        <v/>
      </c>
    </row>
    <row r="498" spans="3:9">
      <c r="C498" s="1" t="s">
        <v>2708</v>
      </c>
      <c r="D498" s="4" t="str">
        <f t="shared" ca="1" si="7"/>
        <v/>
      </c>
      <c r="E498" s="2" t="str">
        <f ca="1">IF(G498="","",IF(COUNTIF(G$1:G498,G498)&gt;1,"",IF(COUNTIF(G:G,G498)&gt;=1,"左表に入れますねぇ","")))</f>
        <v/>
      </c>
      <c r="F498" s="2" t="str">
        <f ca="1">IF(ISNA(VLOOKUP('全表融合(関数用)'!W498,'全表融合(関数用)'!X$2:AB$9999,3,FALSE)),"",VLOOKUP('全表融合(関数用)'!W498,'全表融合(関数用)'!X$2:AB$9999,3,FALSE))</f>
        <v/>
      </c>
      <c r="G498" s="2" t="str">
        <f ca="1">IF(ISNA(VLOOKUP('全表融合(関数用)'!W498,'全表融合(関数用)'!X$2:AB$9999,4,FALSE)),"",VLOOKUP('全表融合(関数用)'!W498,'全表融合(関数用)'!X$2:AB$9999,4,FALSE))</f>
        <v/>
      </c>
      <c r="H498" s="2" t="str">
        <f ca="1">IF(ISNA(VLOOKUP('全表融合(関数用)'!W498,'全表融合(関数用)'!X$2:AB$9999,5,FALSE)),"",VLOOKUP('全表融合(関数用)'!W498,'全表融合(関数用)'!X$2:AB$9999,5,FALSE))</f>
        <v/>
      </c>
      <c r="I498" s="4" t="str">
        <f ca="1">IF(SUMIF('全表融合(関数用)'!Z:Z,F498,'全表融合(関数用)'!AC:AC)=0,"",SUMIF('全表融合(関数用)'!Z:Z,F498,'全表融合(関数用)'!AC:AC))</f>
        <v/>
      </c>
    </row>
    <row r="499" spans="3:9">
      <c r="C499" s="1" t="s">
        <v>2709</v>
      </c>
      <c r="D499" s="4" t="str">
        <f t="shared" ca="1" si="7"/>
        <v/>
      </c>
      <c r="E499" s="2" t="str">
        <f ca="1">IF(G499="","",IF(COUNTIF(G$1:G499,G499)&gt;1,"",IF(COUNTIF(G:G,G499)&gt;=1,"左表に入れますねぇ","")))</f>
        <v/>
      </c>
      <c r="F499" s="2" t="str">
        <f ca="1">IF(ISNA(VLOOKUP('全表融合(関数用)'!W499,'全表融合(関数用)'!X$2:AB$9999,3,FALSE)),"",VLOOKUP('全表融合(関数用)'!W499,'全表融合(関数用)'!X$2:AB$9999,3,FALSE))</f>
        <v/>
      </c>
      <c r="G499" s="2" t="str">
        <f ca="1">IF(ISNA(VLOOKUP('全表融合(関数用)'!W499,'全表融合(関数用)'!X$2:AB$9999,4,FALSE)),"",VLOOKUP('全表融合(関数用)'!W499,'全表融合(関数用)'!X$2:AB$9999,4,FALSE))</f>
        <v/>
      </c>
      <c r="H499" s="2" t="str">
        <f ca="1">IF(ISNA(VLOOKUP('全表融合(関数用)'!W499,'全表融合(関数用)'!X$2:AB$9999,5,FALSE)),"",VLOOKUP('全表融合(関数用)'!W499,'全表融合(関数用)'!X$2:AB$9999,5,FALSE))</f>
        <v/>
      </c>
      <c r="I499" s="4" t="str">
        <f ca="1">IF(SUMIF('全表融合(関数用)'!Z:Z,F499,'全表融合(関数用)'!AC:AC)=0,"",SUMIF('全表融合(関数用)'!Z:Z,F499,'全表融合(関数用)'!AC:AC))</f>
        <v/>
      </c>
    </row>
    <row r="500" spans="3:9">
      <c r="C500" s="1" t="s">
        <v>2710</v>
      </c>
      <c r="D500" s="4" t="str">
        <f t="shared" ca="1" si="7"/>
        <v/>
      </c>
      <c r="E500" s="2" t="str">
        <f ca="1">IF(G500="","",IF(COUNTIF(G$1:G500,G500)&gt;1,"",IF(COUNTIF(G:G,G500)&gt;=1,"左表に入れますねぇ","")))</f>
        <v/>
      </c>
      <c r="F500" s="2" t="str">
        <f ca="1">IF(ISNA(VLOOKUP('全表融合(関数用)'!W500,'全表融合(関数用)'!X$2:AB$9999,3,FALSE)),"",VLOOKUP('全表融合(関数用)'!W500,'全表融合(関数用)'!X$2:AB$9999,3,FALSE))</f>
        <v/>
      </c>
      <c r="G500" s="2" t="str">
        <f ca="1">IF(ISNA(VLOOKUP('全表融合(関数用)'!W500,'全表融合(関数用)'!X$2:AB$9999,4,FALSE)),"",VLOOKUP('全表融合(関数用)'!W500,'全表融合(関数用)'!X$2:AB$9999,4,FALSE))</f>
        <v/>
      </c>
      <c r="H500" s="2" t="str">
        <f ca="1">IF(ISNA(VLOOKUP('全表融合(関数用)'!W500,'全表融合(関数用)'!X$2:AB$9999,5,FALSE)),"",VLOOKUP('全表融合(関数用)'!W500,'全表融合(関数用)'!X$2:AB$9999,5,FALSE))</f>
        <v/>
      </c>
      <c r="I500" s="4" t="str">
        <f ca="1">IF(SUMIF('全表融合(関数用)'!Z:Z,F500,'全表融合(関数用)'!AC:AC)=0,"",SUMIF('全表融合(関数用)'!Z:Z,F500,'全表融合(関数用)'!AC:AC))</f>
        <v/>
      </c>
    </row>
    <row r="501" spans="3:9">
      <c r="C501" s="1" t="s">
        <v>2711</v>
      </c>
      <c r="D501" s="4" t="str">
        <f t="shared" ca="1" si="7"/>
        <v/>
      </c>
      <c r="E501" s="2" t="str">
        <f ca="1">IF(G501="","",IF(COUNTIF(G$1:G501,G501)&gt;1,"",IF(COUNTIF(G:G,G501)&gt;=1,"左表に入れますねぇ","")))</f>
        <v/>
      </c>
      <c r="F501" s="2" t="str">
        <f ca="1">IF(ISNA(VLOOKUP('全表融合(関数用)'!W501,'全表融合(関数用)'!X$2:AB$9999,3,FALSE)),"",VLOOKUP('全表融合(関数用)'!W501,'全表融合(関数用)'!X$2:AB$9999,3,FALSE))</f>
        <v/>
      </c>
      <c r="G501" s="2" t="str">
        <f ca="1">IF(ISNA(VLOOKUP('全表融合(関数用)'!W501,'全表融合(関数用)'!X$2:AB$9999,4,FALSE)),"",VLOOKUP('全表融合(関数用)'!W501,'全表融合(関数用)'!X$2:AB$9999,4,FALSE))</f>
        <v/>
      </c>
      <c r="H501" s="2" t="str">
        <f ca="1">IF(ISNA(VLOOKUP('全表融合(関数用)'!W501,'全表融合(関数用)'!X$2:AB$9999,5,FALSE)),"",VLOOKUP('全表融合(関数用)'!W501,'全表融合(関数用)'!X$2:AB$9999,5,FALSE))</f>
        <v/>
      </c>
      <c r="I501" s="4" t="str">
        <f ca="1">IF(SUMIF('全表融合(関数用)'!Z:Z,F501,'全表融合(関数用)'!AC:AC)=0,"",SUMIF('全表融合(関数用)'!Z:Z,F501,'全表融合(関数用)'!AC:AC))</f>
        <v/>
      </c>
    </row>
    <row r="502" spans="3:9">
      <c r="C502" s="1" t="s">
        <v>2712</v>
      </c>
      <c r="D502" s="4" t="str">
        <f t="shared" ca="1" si="7"/>
        <v/>
      </c>
      <c r="E502" s="2" t="str">
        <f ca="1">IF(G502="","",IF(COUNTIF(G$1:G502,G502)&gt;1,"",IF(COUNTIF(G:G,G502)&gt;=1,"左表に入れますねぇ","")))</f>
        <v/>
      </c>
      <c r="F502" s="2" t="str">
        <f ca="1">IF(ISNA(VLOOKUP('全表融合(関数用)'!W502,'全表融合(関数用)'!X$2:AB$9999,3,FALSE)),"",VLOOKUP('全表融合(関数用)'!W502,'全表融合(関数用)'!X$2:AB$9999,3,FALSE))</f>
        <v/>
      </c>
      <c r="G502" s="2" t="str">
        <f ca="1">IF(ISNA(VLOOKUP('全表融合(関数用)'!W502,'全表融合(関数用)'!X$2:AB$9999,4,FALSE)),"",VLOOKUP('全表融合(関数用)'!W502,'全表融合(関数用)'!X$2:AB$9999,4,FALSE))</f>
        <v/>
      </c>
      <c r="H502" s="2" t="str">
        <f ca="1">IF(ISNA(VLOOKUP('全表融合(関数用)'!W502,'全表融合(関数用)'!X$2:AB$9999,5,FALSE)),"",VLOOKUP('全表融合(関数用)'!W502,'全表融合(関数用)'!X$2:AB$9999,5,FALSE))</f>
        <v/>
      </c>
      <c r="I502" s="4" t="str">
        <f ca="1">IF(SUMIF('全表融合(関数用)'!Z:Z,F502,'全表融合(関数用)'!AC:AC)=0,"",SUMIF('全表融合(関数用)'!Z:Z,F502,'全表融合(関数用)'!AC:AC))</f>
        <v/>
      </c>
    </row>
    <row r="503" spans="3:9">
      <c r="C503" s="1" t="s">
        <v>2713</v>
      </c>
      <c r="D503" s="4" t="str">
        <f t="shared" ca="1" si="7"/>
        <v/>
      </c>
      <c r="E503" s="2" t="str">
        <f ca="1">IF(G503="","",IF(COUNTIF(G$1:G503,G503)&gt;1,"",IF(COUNTIF(G:G,G503)&gt;=1,"左表に入れますねぇ","")))</f>
        <v/>
      </c>
      <c r="F503" s="2" t="str">
        <f ca="1">IF(ISNA(VLOOKUP('全表融合(関数用)'!W503,'全表融合(関数用)'!X$2:AB$9999,3,FALSE)),"",VLOOKUP('全表融合(関数用)'!W503,'全表融合(関数用)'!X$2:AB$9999,3,FALSE))</f>
        <v/>
      </c>
      <c r="G503" s="2" t="str">
        <f ca="1">IF(ISNA(VLOOKUP('全表融合(関数用)'!W503,'全表融合(関数用)'!X$2:AB$9999,4,FALSE)),"",VLOOKUP('全表融合(関数用)'!W503,'全表融合(関数用)'!X$2:AB$9999,4,FALSE))</f>
        <v/>
      </c>
      <c r="H503" s="2" t="str">
        <f ca="1">IF(ISNA(VLOOKUP('全表融合(関数用)'!W503,'全表融合(関数用)'!X$2:AB$9999,5,FALSE)),"",VLOOKUP('全表融合(関数用)'!W503,'全表融合(関数用)'!X$2:AB$9999,5,FALSE))</f>
        <v/>
      </c>
      <c r="I503" s="4" t="str">
        <f ca="1">IF(SUMIF('全表融合(関数用)'!Z:Z,F503,'全表融合(関数用)'!AC:AC)=0,"",SUMIF('全表融合(関数用)'!Z:Z,F503,'全表融合(関数用)'!AC:AC))</f>
        <v/>
      </c>
    </row>
    <row r="504" spans="3:9">
      <c r="C504" s="1" t="s">
        <v>2714</v>
      </c>
      <c r="D504" s="4" t="str">
        <f t="shared" ca="1" si="7"/>
        <v/>
      </c>
      <c r="E504" s="2" t="str">
        <f ca="1">IF(G504="","",IF(COUNTIF(G$1:G504,G504)&gt;1,"",IF(COUNTIF(G:G,G504)&gt;=1,"左表に入れますねぇ","")))</f>
        <v/>
      </c>
      <c r="F504" s="2" t="str">
        <f ca="1">IF(ISNA(VLOOKUP('全表融合(関数用)'!W504,'全表融合(関数用)'!X$2:AB$9999,3,FALSE)),"",VLOOKUP('全表融合(関数用)'!W504,'全表融合(関数用)'!X$2:AB$9999,3,FALSE))</f>
        <v/>
      </c>
      <c r="G504" s="2" t="str">
        <f ca="1">IF(ISNA(VLOOKUP('全表融合(関数用)'!W504,'全表融合(関数用)'!X$2:AB$9999,4,FALSE)),"",VLOOKUP('全表融合(関数用)'!W504,'全表融合(関数用)'!X$2:AB$9999,4,FALSE))</f>
        <v/>
      </c>
      <c r="H504" s="2" t="str">
        <f ca="1">IF(ISNA(VLOOKUP('全表融合(関数用)'!W504,'全表融合(関数用)'!X$2:AB$9999,5,FALSE)),"",VLOOKUP('全表融合(関数用)'!W504,'全表融合(関数用)'!X$2:AB$9999,5,FALSE))</f>
        <v/>
      </c>
      <c r="I504" s="4" t="str">
        <f ca="1">IF(SUMIF('全表融合(関数用)'!Z:Z,F504,'全表融合(関数用)'!AC:AC)=0,"",SUMIF('全表融合(関数用)'!Z:Z,F504,'全表融合(関数用)'!AC:AC))</f>
        <v/>
      </c>
    </row>
    <row r="505" spans="3:9">
      <c r="C505" s="1" t="s">
        <v>2715</v>
      </c>
      <c r="D505" s="4" t="str">
        <f t="shared" ca="1" si="7"/>
        <v/>
      </c>
      <c r="E505" s="2" t="str">
        <f ca="1">IF(G505="","",IF(COUNTIF(G$1:G505,G505)&gt;1,"",IF(COUNTIF(G:G,G505)&gt;=1,"左表に入れますねぇ","")))</f>
        <v/>
      </c>
      <c r="F505" s="2" t="str">
        <f ca="1">IF(ISNA(VLOOKUP('全表融合(関数用)'!W505,'全表融合(関数用)'!X$2:AB$9999,3,FALSE)),"",VLOOKUP('全表融合(関数用)'!W505,'全表融合(関数用)'!X$2:AB$9999,3,FALSE))</f>
        <v/>
      </c>
      <c r="G505" s="2" t="str">
        <f ca="1">IF(ISNA(VLOOKUP('全表融合(関数用)'!W505,'全表融合(関数用)'!X$2:AB$9999,4,FALSE)),"",VLOOKUP('全表融合(関数用)'!W505,'全表融合(関数用)'!X$2:AB$9999,4,FALSE))</f>
        <v/>
      </c>
      <c r="H505" s="2" t="str">
        <f ca="1">IF(ISNA(VLOOKUP('全表融合(関数用)'!W505,'全表融合(関数用)'!X$2:AB$9999,5,FALSE)),"",VLOOKUP('全表融合(関数用)'!W505,'全表融合(関数用)'!X$2:AB$9999,5,FALSE))</f>
        <v/>
      </c>
      <c r="I505" s="4" t="str">
        <f ca="1">IF(SUMIF('全表融合(関数用)'!Z:Z,F505,'全表融合(関数用)'!AC:AC)=0,"",SUMIF('全表融合(関数用)'!Z:Z,F505,'全表融合(関数用)'!AC:AC))</f>
        <v/>
      </c>
    </row>
    <row r="506" spans="3:9">
      <c r="C506" s="1" t="s">
        <v>2716</v>
      </c>
      <c r="D506" s="4" t="str">
        <f t="shared" ca="1" si="7"/>
        <v/>
      </c>
      <c r="E506" s="2" t="str">
        <f ca="1">IF(G506="","",IF(COUNTIF(G$1:G506,G506)&gt;1,"",IF(COUNTIF(G:G,G506)&gt;=1,"左表に入れますねぇ","")))</f>
        <v/>
      </c>
      <c r="F506" s="2" t="str">
        <f ca="1">IF(ISNA(VLOOKUP('全表融合(関数用)'!W506,'全表融合(関数用)'!X$2:AB$9999,3,FALSE)),"",VLOOKUP('全表融合(関数用)'!W506,'全表融合(関数用)'!X$2:AB$9999,3,FALSE))</f>
        <v/>
      </c>
      <c r="G506" s="2" t="str">
        <f ca="1">IF(ISNA(VLOOKUP('全表融合(関数用)'!W506,'全表融合(関数用)'!X$2:AB$9999,4,FALSE)),"",VLOOKUP('全表融合(関数用)'!W506,'全表融合(関数用)'!X$2:AB$9999,4,FALSE))</f>
        <v/>
      </c>
      <c r="H506" s="2" t="str">
        <f ca="1">IF(ISNA(VLOOKUP('全表融合(関数用)'!W506,'全表融合(関数用)'!X$2:AB$9999,5,FALSE)),"",VLOOKUP('全表融合(関数用)'!W506,'全表融合(関数用)'!X$2:AB$9999,5,FALSE))</f>
        <v/>
      </c>
      <c r="I506" s="4" t="str">
        <f ca="1">IF(SUMIF('全表融合(関数用)'!Z:Z,F506,'全表融合(関数用)'!AC:AC)=0,"",SUMIF('全表融合(関数用)'!Z:Z,F506,'全表融合(関数用)'!AC:AC))</f>
        <v/>
      </c>
    </row>
    <row r="507" spans="3:9">
      <c r="C507" s="1" t="s">
        <v>2717</v>
      </c>
      <c r="D507" s="4" t="str">
        <f t="shared" ca="1" si="7"/>
        <v/>
      </c>
      <c r="E507" s="2" t="str">
        <f ca="1">IF(G507="","",IF(COUNTIF(G$1:G507,G507)&gt;1,"",IF(COUNTIF(G:G,G507)&gt;=1,"左表に入れますねぇ","")))</f>
        <v/>
      </c>
      <c r="F507" s="2" t="str">
        <f ca="1">IF(ISNA(VLOOKUP('全表融合(関数用)'!W507,'全表融合(関数用)'!X$2:AB$9999,3,FALSE)),"",VLOOKUP('全表融合(関数用)'!W507,'全表融合(関数用)'!X$2:AB$9999,3,FALSE))</f>
        <v/>
      </c>
      <c r="G507" s="2" t="str">
        <f ca="1">IF(ISNA(VLOOKUP('全表融合(関数用)'!W507,'全表融合(関数用)'!X$2:AB$9999,4,FALSE)),"",VLOOKUP('全表融合(関数用)'!W507,'全表融合(関数用)'!X$2:AB$9999,4,FALSE))</f>
        <v/>
      </c>
      <c r="H507" s="2" t="str">
        <f ca="1">IF(ISNA(VLOOKUP('全表融合(関数用)'!W507,'全表融合(関数用)'!X$2:AB$9999,5,FALSE)),"",VLOOKUP('全表融合(関数用)'!W507,'全表融合(関数用)'!X$2:AB$9999,5,FALSE))</f>
        <v/>
      </c>
      <c r="I507" s="4" t="str">
        <f ca="1">IF(SUMIF('全表融合(関数用)'!Z:Z,F507,'全表融合(関数用)'!AC:AC)=0,"",SUMIF('全表融合(関数用)'!Z:Z,F507,'全表融合(関数用)'!AC:AC))</f>
        <v/>
      </c>
    </row>
    <row r="508" spans="3:9">
      <c r="C508" s="1" t="s">
        <v>2718</v>
      </c>
      <c r="D508" s="4" t="str">
        <f t="shared" ca="1" si="7"/>
        <v/>
      </c>
      <c r="E508" s="2" t="str">
        <f ca="1">IF(G508="","",IF(COUNTIF(G$1:G508,G508)&gt;1,"",IF(COUNTIF(G:G,G508)&gt;=1,"左表に入れますねぇ","")))</f>
        <v/>
      </c>
      <c r="F508" s="2" t="str">
        <f ca="1">IF(ISNA(VLOOKUP('全表融合(関数用)'!W508,'全表融合(関数用)'!X$2:AB$9999,3,FALSE)),"",VLOOKUP('全表融合(関数用)'!W508,'全表融合(関数用)'!X$2:AB$9999,3,FALSE))</f>
        <v/>
      </c>
      <c r="G508" s="2" t="str">
        <f ca="1">IF(ISNA(VLOOKUP('全表融合(関数用)'!W508,'全表融合(関数用)'!X$2:AB$9999,4,FALSE)),"",VLOOKUP('全表融合(関数用)'!W508,'全表融合(関数用)'!X$2:AB$9999,4,FALSE))</f>
        <v/>
      </c>
      <c r="H508" s="2" t="str">
        <f ca="1">IF(ISNA(VLOOKUP('全表融合(関数用)'!W508,'全表融合(関数用)'!X$2:AB$9999,5,FALSE)),"",VLOOKUP('全表融合(関数用)'!W508,'全表融合(関数用)'!X$2:AB$9999,5,FALSE))</f>
        <v/>
      </c>
      <c r="I508" s="4" t="str">
        <f ca="1">IF(SUMIF('全表融合(関数用)'!Z:Z,F508,'全表融合(関数用)'!AC:AC)=0,"",SUMIF('全表融合(関数用)'!Z:Z,F508,'全表融合(関数用)'!AC:AC))</f>
        <v/>
      </c>
    </row>
    <row r="509" spans="3:9">
      <c r="C509" s="1" t="s">
        <v>2719</v>
      </c>
      <c r="D509" s="4" t="str">
        <f t="shared" ca="1" si="7"/>
        <v/>
      </c>
      <c r="E509" s="2" t="str">
        <f ca="1">IF(G509="","",IF(COUNTIF(G$1:G509,G509)&gt;1,"",IF(COUNTIF(G:G,G509)&gt;=1,"左表に入れますねぇ","")))</f>
        <v/>
      </c>
      <c r="F509" s="2" t="str">
        <f ca="1">IF(ISNA(VLOOKUP('全表融合(関数用)'!W509,'全表融合(関数用)'!X$2:AB$9999,3,FALSE)),"",VLOOKUP('全表融合(関数用)'!W509,'全表融合(関数用)'!X$2:AB$9999,3,FALSE))</f>
        <v/>
      </c>
      <c r="G509" s="2" t="str">
        <f ca="1">IF(ISNA(VLOOKUP('全表融合(関数用)'!W509,'全表融合(関数用)'!X$2:AB$9999,4,FALSE)),"",VLOOKUP('全表融合(関数用)'!W509,'全表融合(関数用)'!X$2:AB$9999,4,FALSE))</f>
        <v/>
      </c>
      <c r="H509" s="2" t="str">
        <f ca="1">IF(ISNA(VLOOKUP('全表融合(関数用)'!W509,'全表融合(関数用)'!X$2:AB$9999,5,FALSE)),"",VLOOKUP('全表融合(関数用)'!W509,'全表融合(関数用)'!X$2:AB$9999,5,FALSE))</f>
        <v/>
      </c>
      <c r="I509" s="4" t="str">
        <f ca="1">IF(SUMIF('全表融合(関数用)'!Z:Z,F509,'全表融合(関数用)'!AC:AC)=0,"",SUMIF('全表融合(関数用)'!Z:Z,F509,'全表融合(関数用)'!AC:AC))</f>
        <v/>
      </c>
    </row>
    <row r="510" spans="3:9">
      <c r="C510" s="1" t="s">
        <v>2720</v>
      </c>
      <c r="D510" s="4" t="str">
        <f t="shared" ca="1" si="7"/>
        <v/>
      </c>
      <c r="E510" s="2" t="str">
        <f ca="1">IF(G510="","",IF(COUNTIF(G$1:G510,G510)&gt;1,"",IF(COUNTIF(G:G,G510)&gt;=1,"左表に入れますねぇ","")))</f>
        <v/>
      </c>
      <c r="F510" s="2" t="str">
        <f ca="1">IF(ISNA(VLOOKUP('全表融合(関数用)'!W510,'全表融合(関数用)'!X$2:AB$9999,3,FALSE)),"",VLOOKUP('全表融合(関数用)'!W510,'全表融合(関数用)'!X$2:AB$9999,3,FALSE))</f>
        <v/>
      </c>
      <c r="G510" s="2" t="str">
        <f ca="1">IF(ISNA(VLOOKUP('全表融合(関数用)'!W510,'全表融合(関数用)'!X$2:AB$9999,4,FALSE)),"",VLOOKUP('全表融合(関数用)'!W510,'全表融合(関数用)'!X$2:AB$9999,4,FALSE))</f>
        <v/>
      </c>
      <c r="H510" s="2" t="str">
        <f ca="1">IF(ISNA(VLOOKUP('全表融合(関数用)'!W510,'全表融合(関数用)'!X$2:AB$9999,5,FALSE)),"",VLOOKUP('全表融合(関数用)'!W510,'全表融合(関数用)'!X$2:AB$9999,5,FALSE))</f>
        <v/>
      </c>
      <c r="I510" s="4" t="str">
        <f ca="1">IF(SUMIF('全表融合(関数用)'!Z:Z,F510,'全表融合(関数用)'!AC:AC)=0,"",SUMIF('全表融合(関数用)'!Z:Z,F510,'全表融合(関数用)'!AC:AC))</f>
        <v/>
      </c>
    </row>
    <row r="511" spans="3:9">
      <c r="C511" s="1" t="s">
        <v>2721</v>
      </c>
      <c r="D511" s="4" t="str">
        <f t="shared" ca="1" si="7"/>
        <v/>
      </c>
      <c r="E511" s="2" t="str">
        <f ca="1">IF(G511="","",IF(COUNTIF(G$1:G511,G511)&gt;1,"",IF(COUNTIF(G:G,G511)&gt;=1,"左表に入れますねぇ","")))</f>
        <v/>
      </c>
      <c r="F511" s="2" t="str">
        <f ca="1">IF(ISNA(VLOOKUP('全表融合(関数用)'!W511,'全表融合(関数用)'!X$2:AB$9999,3,FALSE)),"",VLOOKUP('全表融合(関数用)'!W511,'全表融合(関数用)'!X$2:AB$9999,3,FALSE))</f>
        <v/>
      </c>
      <c r="G511" s="2" t="str">
        <f ca="1">IF(ISNA(VLOOKUP('全表融合(関数用)'!W511,'全表融合(関数用)'!X$2:AB$9999,4,FALSE)),"",VLOOKUP('全表融合(関数用)'!W511,'全表融合(関数用)'!X$2:AB$9999,4,FALSE))</f>
        <v/>
      </c>
      <c r="H511" s="2" t="str">
        <f ca="1">IF(ISNA(VLOOKUP('全表融合(関数用)'!W511,'全表融合(関数用)'!X$2:AB$9999,5,FALSE)),"",VLOOKUP('全表融合(関数用)'!W511,'全表融合(関数用)'!X$2:AB$9999,5,FALSE))</f>
        <v/>
      </c>
      <c r="I511" s="4" t="str">
        <f ca="1">IF(SUMIF('全表融合(関数用)'!Z:Z,F511,'全表融合(関数用)'!AC:AC)=0,"",SUMIF('全表融合(関数用)'!Z:Z,F511,'全表融合(関数用)'!AC:AC))</f>
        <v/>
      </c>
    </row>
    <row r="512" spans="3:9">
      <c r="C512" s="1" t="s">
        <v>2722</v>
      </c>
      <c r="D512" s="4" t="str">
        <f t="shared" ca="1" si="7"/>
        <v/>
      </c>
      <c r="E512" s="2" t="str">
        <f ca="1">IF(G512="","",IF(COUNTIF(G$1:G512,G512)&gt;1,"",IF(COUNTIF(G:G,G512)&gt;=1,"左表に入れますねぇ","")))</f>
        <v/>
      </c>
      <c r="F512" s="2" t="str">
        <f ca="1">IF(ISNA(VLOOKUP('全表融合(関数用)'!W512,'全表融合(関数用)'!X$2:AB$9999,3,FALSE)),"",VLOOKUP('全表融合(関数用)'!W512,'全表融合(関数用)'!X$2:AB$9999,3,FALSE))</f>
        <v/>
      </c>
      <c r="G512" s="2" t="str">
        <f ca="1">IF(ISNA(VLOOKUP('全表融合(関数用)'!W512,'全表融合(関数用)'!X$2:AB$9999,4,FALSE)),"",VLOOKUP('全表融合(関数用)'!W512,'全表融合(関数用)'!X$2:AB$9999,4,FALSE))</f>
        <v/>
      </c>
      <c r="H512" s="2" t="str">
        <f ca="1">IF(ISNA(VLOOKUP('全表融合(関数用)'!W512,'全表融合(関数用)'!X$2:AB$9999,5,FALSE)),"",VLOOKUP('全表融合(関数用)'!W512,'全表融合(関数用)'!X$2:AB$9999,5,FALSE))</f>
        <v/>
      </c>
      <c r="I512" s="4" t="str">
        <f ca="1">IF(SUMIF('全表融合(関数用)'!Z:Z,F512,'全表融合(関数用)'!AC:AC)=0,"",SUMIF('全表融合(関数用)'!Z:Z,F512,'全表融合(関数用)'!AC:AC))</f>
        <v/>
      </c>
    </row>
    <row r="513" spans="3:9">
      <c r="C513" s="1" t="s">
        <v>2723</v>
      </c>
      <c r="D513" s="4" t="str">
        <f t="shared" ca="1" si="7"/>
        <v/>
      </c>
      <c r="E513" s="2" t="str">
        <f ca="1">IF(G513="","",IF(COUNTIF(G$1:G513,G513)&gt;1,"",IF(COUNTIF(G:G,G513)&gt;=1,"左表に入れますねぇ","")))</f>
        <v/>
      </c>
      <c r="F513" s="2" t="str">
        <f ca="1">IF(ISNA(VLOOKUP('全表融合(関数用)'!W513,'全表融合(関数用)'!X$2:AB$9999,3,FALSE)),"",VLOOKUP('全表融合(関数用)'!W513,'全表融合(関数用)'!X$2:AB$9999,3,FALSE))</f>
        <v/>
      </c>
      <c r="G513" s="2" t="str">
        <f ca="1">IF(ISNA(VLOOKUP('全表融合(関数用)'!W513,'全表融合(関数用)'!X$2:AB$9999,4,FALSE)),"",VLOOKUP('全表融合(関数用)'!W513,'全表融合(関数用)'!X$2:AB$9999,4,FALSE))</f>
        <v/>
      </c>
      <c r="H513" s="2" t="str">
        <f ca="1">IF(ISNA(VLOOKUP('全表融合(関数用)'!W513,'全表融合(関数用)'!X$2:AB$9999,5,FALSE)),"",VLOOKUP('全表融合(関数用)'!W513,'全表融合(関数用)'!X$2:AB$9999,5,FALSE))</f>
        <v/>
      </c>
      <c r="I513" s="4" t="str">
        <f ca="1">IF(SUMIF('全表融合(関数用)'!Z:Z,F513,'全表融合(関数用)'!AC:AC)=0,"",SUMIF('全表融合(関数用)'!Z:Z,F513,'全表融合(関数用)'!AC:AC))</f>
        <v/>
      </c>
    </row>
    <row r="514" spans="3:9">
      <c r="C514" s="1" t="s">
        <v>2724</v>
      </c>
      <c r="D514" s="4" t="str">
        <f t="shared" ca="1" si="7"/>
        <v/>
      </c>
      <c r="E514" s="2" t="str">
        <f ca="1">IF(G514="","",IF(COUNTIF(G$1:G514,G514)&gt;1,"",IF(COUNTIF(G:G,G514)&gt;=1,"左表に入れますねぇ","")))</f>
        <v/>
      </c>
      <c r="F514" s="2" t="str">
        <f ca="1">IF(ISNA(VLOOKUP('全表融合(関数用)'!W514,'全表融合(関数用)'!X$2:AB$9999,3,FALSE)),"",VLOOKUP('全表融合(関数用)'!W514,'全表融合(関数用)'!X$2:AB$9999,3,FALSE))</f>
        <v/>
      </c>
      <c r="G514" s="2" t="str">
        <f ca="1">IF(ISNA(VLOOKUP('全表融合(関数用)'!W514,'全表融合(関数用)'!X$2:AB$9999,4,FALSE)),"",VLOOKUP('全表融合(関数用)'!W514,'全表融合(関数用)'!X$2:AB$9999,4,FALSE))</f>
        <v/>
      </c>
      <c r="H514" s="2" t="str">
        <f ca="1">IF(ISNA(VLOOKUP('全表融合(関数用)'!W514,'全表融合(関数用)'!X$2:AB$9999,5,FALSE)),"",VLOOKUP('全表融合(関数用)'!W514,'全表融合(関数用)'!X$2:AB$9999,5,FALSE))</f>
        <v/>
      </c>
      <c r="I514" s="4" t="str">
        <f ca="1">IF(SUMIF('全表融合(関数用)'!Z:Z,F514,'全表融合(関数用)'!AC:AC)=0,"",SUMIF('全表融合(関数用)'!Z:Z,F514,'全表融合(関数用)'!AC:AC))</f>
        <v/>
      </c>
    </row>
    <row r="515" spans="3:9">
      <c r="C515" s="1" t="s">
        <v>2725</v>
      </c>
      <c r="D515" s="4" t="str">
        <f t="shared" ref="D515:D578" ca="1" si="8">IF(E515="","",IF(COUNTIF(INDIRECT("L$1:L"&amp;ROW()),"左表に入れますねぇ")&gt;=1,"左表に入れますねぇ"&amp;COUNTIF(INDIRECT("L$1:L"&amp;ROW()),"左表に入れますねぇ"),""))</f>
        <v/>
      </c>
      <c r="E515" s="2" t="str">
        <f ca="1">IF(G515="","",IF(COUNTIF(G$1:G515,G515)&gt;1,"",IF(COUNTIF(G:G,G515)&gt;=1,"左表に入れますねぇ","")))</f>
        <v/>
      </c>
      <c r="F515" s="2" t="str">
        <f ca="1">IF(ISNA(VLOOKUP('全表融合(関数用)'!W515,'全表融合(関数用)'!X$2:AB$9999,3,FALSE)),"",VLOOKUP('全表融合(関数用)'!W515,'全表融合(関数用)'!X$2:AB$9999,3,FALSE))</f>
        <v/>
      </c>
      <c r="G515" s="2" t="str">
        <f ca="1">IF(ISNA(VLOOKUP('全表融合(関数用)'!W515,'全表融合(関数用)'!X$2:AB$9999,4,FALSE)),"",VLOOKUP('全表融合(関数用)'!W515,'全表融合(関数用)'!X$2:AB$9999,4,FALSE))</f>
        <v/>
      </c>
      <c r="H515" s="2" t="str">
        <f ca="1">IF(ISNA(VLOOKUP('全表融合(関数用)'!W515,'全表融合(関数用)'!X$2:AB$9999,5,FALSE)),"",VLOOKUP('全表融合(関数用)'!W515,'全表融合(関数用)'!X$2:AB$9999,5,FALSE))</f>
        <v/>
      </c>
      <c r="I515" s="4" t="str">
        <f ca="1">IF(SUMIF('全表融合(関数用)'!Z:Z,F515,'全表融合(関数用)'!AC:AC)=0,"",SUMIF('全表融合(関数用)'!Z:Z,F515,'全表融合(関数用)'!AC:AC))</f>
        <v/>
      </c>
    </row>
    <row r="516" spans="3:9">
      <c r="C516" s="1" t="s">
        <v>2726</v>
      </c>
      <c r="D516" s="4" t="str">
        <f t="shared" ca="1" si="8"/>
        <v/>
      </c>
      <c r="E516" s="2" t="str">
        <f ca="1">IF(G516="","",IF(COUNTIF(G$1:G516,G516)&gt;1,"",IF(COUNTIF(G:G,G516)&gt;=1,"左表に入れますねぇ","")))</f>
        <v/>
      </c>
      <c r="F516" s="2" t="str">
        <f ca="1">IF(ISNA(VLOOKUP('全表融合(関数用)'!W516,'全表融合(関数用)'!X$2:AB$9999,3,FALSE)),"",VLOOKUP('全表融合(関数用)'!W516,'全表融合(関数用)'!X$2:AB$9999,3,FALSE))</f>
        <v/>
      </c>
      <c r="G516" s="2" t="str">
        <f ca="1">IF(ISNA(VLOOKUP('全表融合(関数用)'!W516,'全表融合(関数用)'!X$2:AB$9999,4,FALSE)),"",VLOOKUP('全表融合(関数用)'!W516,'全表融合(関数用)'!X$2:AB$9999,4,FALSE))</f>
        <v/>
      </c>
      <c r="H516" s="2" t="str">
        <f ca="1">IF(ISNA(VLOOKUP('全表融合(関数用)'!W516,'全表融合(関数用)'!X$2:AB$9999,5,FALSE)),"",VLOOKUP('全表融合(関数用)'!W516,'全表融合(関数用)'!X$2:AB$9999,5,FALSE))</f>
        <v/>
      </c>
      <c r="I516" s="4" t="str">
        <f ca="1">IF(SUMIF('全表融合(関数用)'!Z:Z,F516,'全表融合(関数用)'!AC:AC)=0,"",SUMIF('全表融合(関数用)'!Z:Z,F516,'全表融合(関数用)'!AC:AC))</f>
        <v/>
      </c>
    </row>
    <row r="517" spans="3:9">
      <c r="C517" s="1" t="s">
        <v>2727</v>
      </c>
      <c r="D517" s="4" t="str">
        <f t="shared" ca="1" si="8"/>
        <v/>
      </c>
      <c r="E517" s="2" t="str">
        <f ca="1">IF(G517="","",IF(COUNTIF(G$1:G517,G517)&gt;1,"",IF(COUNTIF(G:G,G517)&gt;=1,"左表に入れますねぇ","")))</f>
        <v/>
      </c>
      <c r="F517" s="2" t="str">
        <f ca="1">IF(ISNA(VLOOKUP('全表融合(関数用)'!W517,'全表融合(関数用)'!X$2:AB$9999,3,FALSE)),"",VLOOKUP('全表融合(関数用)'!W517,'全表融合(関数用)'!X$2:AB$9999,3,FALSE))</f>
        <v/>
      </c>
      <c r="G517" s="2" t="str">
        <f ca="1">IF(ISNA(VLOOKUP('全表融合(関数用)'!W517,'全表融合(関数用)'!X$2:AB$9999,4,FALSE)),"",VLOOKUP('全表融合(関数用)'!W517,'全表融合(関数用)'!X$2:AB$9999,4,FALSE))</f>
        <v/>
      </c>
      <c r="H517" s="2" t="str">
        <f ca="1">IF(ISNA(VLOOKUP('全表融合(関数用)'!W517,'全表融合(関数用)'!X$2:AB$9999,5,FALSE)),"",VLOOKUP('全表融合(関数用)'!W517,'全表融合(関数用)'!X$2:AB$9999,5,FALSE))</f>
        <v/>
      </c>
      <c r="I517" s="4" t="str">
        <f ca="1">IF(SUMIF('全表融合(関数用)'!Z:Z,F517,'全表融合(関数用)'!AC:AC)=0,"",SUMIF('全表融合(関数用)'!Z:Z,F517,'全表融合(関数用)'!AC:AC))</f>
        <v/>
      </c>
    </row>
    <row r="518" spans="3:9">
      <c r="C518" s="1" t="s">
        <v>2728</v>
      </c>
      <c r="D518" s="4" t="str">
        <f t="shared" ca="1" si="8"/>
        <v/>
      </c>
      <c r="E518" s="2" t="str">
        <f ca="1">IF(G518="","",IF(COUNTIF(G$1:G518,G518)&gt;1,"",IF(COUNTIF(G:G,G518)&gt;=1,"左表に入れますねぇ","")))</f>
        <v/>
      </c>
      <c r="F518" s="2" t="str">
        <f ca="1">IF(ISNA(VLOOKUP('全表融合(関数用)'!W518,'全表融合(関数用)'!X$2:AB$9999,3,FALSE)),"",VLOOKUP('全表融合(関数用)'!W518,'全表融合(関数用)'!X$2:AB$9999,3,FALSE))</f>
        <v/>
      </c>
      <c r="G518" s="2" t="str">
        <f ca="1">IF(ISNA(VLOOKUP('全表融合(関数用)'!W518,'全表融合(関数用)'!X$2:AB$9999,4,FALSE)),"",VLOOKUP('全表融合(関数用)'!W518,'全表融合(関数用)'!X$2:AB$9999,4,FALSE))</f>
        <v/>
      </c>
      <c r="H518" s="2" t="str">
        <f ca="1">IF(ISNA(VLOOKUP('全表融合(関数用)'!W518,'全表融合(関数用)'!X$2:AB$9999,5,FALSE)),"",VLOOKUP('全表融合(関数用)'!W518,'全表融合(関数用)'!X$2:AB$9999,5,FALSE))</f>
        <v/>
      </c>
      <c r="I518" s="4" t="str">
        <f ca="1">IF(SUMIF('全表融合(関数用)'!Z:Z,F518,'全表融合(関数用)'!AC:AC)=0,"",SUMIF('全表融合(関数用)'!Z:Z,F518,'全表融合(関数用)'!AC:AC))</f>
        <v/>
      </c>
    </row>
    <row r="519" spans="3:9">
      <c r="C519" s="1" t="s">
        <v>2729</v>
      </c>
      <c r="D519" s="4" t="str">
        <f t="shared" ca="1" si="8"/>
        <v/>
      </c>
      <c r="E519" s="2" t="str">
        <f ca="1">IF(G519="","",IF(COUNTIF(G$1:G519,G519)&gt;1,"",IF(COUNTIF(G:G,G519)&gt;=1,"左表に入れますねぇ","")))</f>
        <v/>
      </c>
      <c r="F519" s="2" t="str">
        <f ca="1">IF(ISNA(VLOOKUP('全表融合(関数用)'!W519,'全表融合(関数用)'!X$2:AB$9999,3,FALSE)),"",VLOOKUP('全表融合(関数用)'!W519,'全表融合(関数用)'!X$2:AB$9999,3,FALSE))</f>
        <v/>
      </c>
      <c r="G519" s="2" t="str">
        <f ca="1">IF(ISNA(VLOOKUP('全表融合(関数用)'!W519,'全表融合(関数用)'!X$2:AB$9999,4,FALSE)),"",VLOOKUP('全表融合(関数用)'!W519,'全表融合(関数用)'!X$2:AB$9999,4,FALSE))</f>
        <v/>
      </c>
      <c r="H519" s="2" t="str">
        <f ca="1">IF(ISNA(VLOOKUP('全表融合(関数用)'!W519,'全表融合(関数用)'!X$2:AB$9999,5,FALSE)),"",VLOOKUP('全表融合(関数用)'!W519,'全表融合(関数用)'!X$2:AB$9999,5,FALSE))</f>
        <v/>
      </c>
      <c r="I519" s="4" t="str">
        <f ca="1">IF(SUMIF('全表融合(関数用)'!Z:Z,F519,'全表融合(関数用)'!AC:AC)=0,"",SUMIF('全表融合(関数用)'!Z:Z,F519,'全表融合(関数用)'!AC:AC))</f>
        <v/>
      </c>
    </row>
    <row r="520" spans="3:9">
      <c r="C520" s="1" t="s">
        <v>2730</v>
      </c>
      <c r="D520" s="4" t="str">
        <f t="shared" ca="1" si="8"/>
        <v/>
      </c>
      <c r="E520" s="2" t="str">
        <f ca="1">IF(G520="","",IF(COUNTIF(G$1:G520,G520)&gt;1,"",IF(COUNTIF(G:G,G520)&gt;=1,"左表に入れますねぇ","")))</f>
        <v/>
      </c>
      <c r="F520" s="2" t="str">
        <f ca="1">IF(ISNA(VLOOKUP('全表融合(関数用)'!W520,'全表融合(関数用)'!X$2:AB$9999,3,FALSE)),"",VLOOKUP('全表融合(関数用)'!W520,'全表融合(関数用)'!X$2:AB$9999,3,FALSE))</f>
        <v/>
      </c>
      <c r="G520" s="2" t="str">
        <f ca="1">IF(ISNA(VLOOKUP('全表融合(関数用)'!W520,'全表融合(関数用)'!X$2:AB$9999,4,FALSE)),"",VLOOKUP('全表融合(関数用)'!W520,'全表融合(関数用)'!X$2:AB$9999,4,FALSE))</f>
        <v/>
      </c>
      <c r="H520" s="2" t="str">
        <f ca="1">IF(ISNA(VLOOKUP('全表融合(関数用)'!W520,'全表融合(関数用)'!X$2:AB$9999,5,FALSE)),"",VLOOKUP('全表融合(関数用)'!W520,'全表融合(関数用)'!X$2:AB$9999,5,FALSE))</f>
        <v/>
      </c>
      <c r="I520" s="4" t="str">
        <f ca="1">IF(SUMIF('全表融合(関数用)'!Z:Z,F520,'全表融合(関数用)'!AC:AC)=0,"",SUMIF('全表融合(関数用)'!Z:Z,F520,'全表融合(関数用)'!AC:AC))</f>
        <v/>
      </c>
    </row>
    <row r="521" spans="3:9">
      <c r="C521" s="1" t="s">
        <v>2731</v>
      </c>
      <c r="D521" s="4" t="str">
        <f t="shared" ca="1" si="8"/>
        <v/>
      </c>
      <c r="E521" s="2" t="str">
        <f ca="1">IF(G521="","",IF(COUNTIF(G$1:G521,G521)&gt;1,"",IF(COUNTIF(G:G,G521)&gt;=1,"左表に入れますねぇ","")))</f>
        <v/>
      </c>
      <c r="F521" s="2" t="str">
        <f ca="1">IF(ISNA(VLOOKUP('全表融合(関数用)'!W521,'全表融合(関数用)'!X$2:AB$9999,3,FALSE)),"",VLOOKUP('全表融合(関数用)'!W521,'全表融合(関数用)'!X$2:AB$9999,3,FALSE))</f>
        <v/>
      </c>
      <c r="G521" s="2" t="str">
        <f ca="1">IF(ISNA(VLOOKUP('全表融合(関数用)'!W521,'全表融合(関数用)'!X$2:AB$9999,4,FALSE)),"",VLOOKUP('全表融合(関数用)'!W521,'全表融合(関数用)'!X$2:AB$9999,4,FALSE))</f>
        <v/>
      </c>
      <c r="H521" s="2" t="str">
        <f ca="1">IF(ISNA(VLOOKUP('全表融合(関数用)'!W521,'全表融合(関数用)'!X$2:AB$9999,5,FALSE)),"",VLOOKUP('全表融合(関数用)'!W521,'全表融合(関数用)'!X$2:AB$9999,5,FALSE))</f>
        <v/>
      </c>
      <c r="I521" s="4" t="str">
        <f ca="1">IF(SUMIF('全表融合(関数用)'!Z:Z,F521,'全表融合(関数用)'!AC:AC)=0,"",SUMIF('全表融合(関数用)'!Z:Z,F521,'全表融合(関数用)'!AC:AC))</f>
        <v/>
      </c>
    </row>
    <row r="522" spans="3:9">
      <c r="C522" s="1" t="s">
        <v>2732</v>
      </c>
      <c r="D522" s="4" t="str">
        <f t="shared" ca="1" si="8"/>
        <v/>
      </c>
      <c r="E522" s="2" t="str">
        <f ca="1">IF(G522="","",IF(COUNTIF(G$1:G522,G522)&gt;1,"",IF(COUNTIF(G:G,G522)&gt;=1,"左表に入れますねぇ","")))</f>
        <v/>
      </c>
      <c r="F522" s="2" t="str">
        <f ca="1">IF(ISNA(VLOOKUP('全表融合(関数用)'!W522,'全表融合(関数用)'!X$2:AB$9999,3,FALSE)),"",VLOOKUP('全表融合(関数用)'!W522,'全表融合(関数用)'!X$2:AB$9999,3,FALSE))</f>
        <v/>
      </c>
      <c r="G522" s="2" t="str">
        <f ca="1">IF(ISNA(VLOOKUP('全表融合(関数用)'!W522,'全表融合(関数用)'!X$2:AB$9999,4,FALSE)),"",VLOOKUP('全表融合(関数用)'!W522,'全表融合(関数用)'!X$2:AB$9999,4,FALSE))</f>
        <v/>
      </c>
      <c r="H522" s="2" t="str">
        <f ca="1">IF(ISNA(VLOOKUP('全表融合(関数用)'!W522,'全表融合(関数用)'!X$2:AB$9999,5,FALSE)),"",VLOOKUP('全表融合(関数用)'!W522,'全表融合(関数用)'!X$2:AB$9999,5,FALSE))</f>
        <v/>
      </c>
      <c r="I522" s="4" t="str">
        <f ca="1">IF(SUMIF('全表融合(関数用)'!Z:Z,F522,'全表融合(関数用)'!AC:AC)=0,"",SUMIF('全表融合(関数用)'!Z:Z,F522,'全表融合(関数用)'!AC:AC))</f>
        <v/>
      </c>
    </row>
    <row r="523" spans="3:9">
      <c r="C523" s="1" t="s">
        <v>2733</v>
      </c>
      <c r="D523" s="4" t="str">
        <f t="shared" ca="1" si="8"/>
        <v/>
      </c>
      <c r="E523" s="2" t="str">
        <f ca="1">IF(G523="","",IF(COUNTIF(G$1:G523,G523)&gt;1,"",IF(COUNTIF(G:G,G523)&gt;=1,"左表に入れますねぇ","")))</f>
        <v/>
      </c>
      <c r="F523" s="2" t="str">
        <f ca="1">IF(ISNA(VLOOKUP('全表融合(関数用)'!W523,'全表融合(関数用)'!X$2:AB$9999,3,FALSE)),"",VLOOKUP('全表融合(関数用)'!W523,'全表融合(関数用)'!X$2:AB$9999,3,FALSE))</f>
        <v/>
      </c>
      <c r="G523" s="2" t="str">
        <f ca="1">IF(ISNA(VLOOKUP('全表融合(関数用)'!W523,'全表融合(関数用)'!X$2:AB$9999,4,FALSE)),"",VLOOKUP('全表融合(関数用)'!W523,'全表融合(関数用)'!X$2:AB$9999,4,FALSE))</f>
        <v/>
      </c>
      <c r="H523" s="2" t="str">
        <f ca="1">IF(ISNA(VLOOKUP('全表融合(関数用)'!W523,'全表融合(関数用)'!X$2:AB$9999,5,FALSE)),"",VLOOKUP('全表融合(関数用)'!W523,'全表融合(関数用)'!X$2:AB$9999,5,FALSE))</f>
        <v/>
      </c>
      <c r="I523" s="4" t="str">
        <f ca="1">IF(SUMIF('全表融合(関数用)'!Z:Z,F523,'全表融合(関数用)'!AC:AC)=0,"",SUMIF('全表融合(関数用)'!Z:Z,F523,'全表融合(関数用)'!AC:AC))</f>
        <v/>
      </c>
    </row>
    <row r="524" spans="3:9">
      <c r="C524" s="1" t="s">
        <v>2734</v>
      </c>
      <c r="D524" s="4" t="str">
        <f t="shared" ca="1" si="8"/>
        <v/>
      </c>
      <c r="E524" s="2" t="str">
        <f ca="1">IF(G524="","",IF(COUNTIF(G$1:G524,G524)&gt;1,"",IF(COUNTIF(G:G,G524)&gt;=1,"左表に入れますねぇ","")))</f>
        <v/>
      </c>
      <c r="F524" s="2" t="str">
        <f ca="1">IF(ISNA(VLOOKUP('全表融合(関数用)'!W524,'全表融合(関数用)'!X$2:AB$9999,3,FALSE)),"",VLOOKUP('全表融合(関数用)'!W524,'全表融合(関数用)'!X$2:AB$9999,3,FALSE))</f>
        <v/>
      </c>
      <c r="G524" s="2" t="str">
        <f ca="1">IF(ISNA(VLOOKUP('全表融合(関数用)'!W524,'全表融合(関数用)'!X$2:AB$9999,4,FALSE)),"",VLOOKUP('全表融合(関数用)'!W524,'全表融合(関数用)'!X$2:AB$9999,4,FALSE))</f>
        <v/>
      </c>
      <c r="H524" s="2" t="str">
        <f ca="1">IF(ISNA(VLOOKUP('全表融合(関数用)'!W524,'全表融合(関数用)'!X$2:AB$9999,5,FALSE)),"",VLOOKUP('全表融合(関数用)'!W524,'全表融合(関数用)'!X$2:AB$9999,5,FALSE))</f>
        <v/>
      </c>
      <c r="I524" s="4" t="str">
        <f ca="1">IF(SUMIF('全表融合(関数用)'!Z:Z,F524,'全表融合(関数用)'!AC:AC)=0,"",SUMIF('全表融合(関数用)'!Z:Z,F524,'全表融合(関数用)'!AC:AC))</f>
        <v/>
      </c>
    </row>
    <row r="525" spans="3:9">
      <c r="C525" s="1" t="s">
        <v>2735</v>
      </c>
      <c r="D525" s="4" t="str">
        <f t="shared" ca="1" si="8"/>
        <v/>
      </c>
      <c r="E525" s="2" t="str">
        <f ca="1">IF(G525="","",IF(COUNTIF(G$1:G525,G525)&gt;1,"",IF(COUNTIF(G:G,G525)&gt;=1,"左表に入れますねぇ","")))</f>
        <v/>
      </c>
      <c r="F525" s="2" t="str">
        <f ca="1">IF(ISNA(VLOOKUP('全表融合(関数用)'!W525,'全表融合(関数用)'!X$2:AB$9999,3,FALSE)),"",VLOOKUP('全表融合(関数用)'!W525,'全表融合(関数用)'!X$2:AB$9999,3,FALSE))</f>
        <v/>
      </c>
      <c r="G525" s="2" t="str">
        <f ca="1">IF(ISNA(VLOOKUP('全表融合(関数用)'!W525,'全表融合(関数用)'!X$2:AB$9999,4,FALSE)),"",VLOOKUP('全表融合(関数用)'!W525,'全表融合(関数用)'!X$2:AB$9999,4,FALSE))</f>
        <v/>
      </c>
      <c r="H525" s="2" t="str">
        <f ca="1">IF(ISNA(VLOOKUP('全表融合(関数用)'!W525,'全表融合(関数用)'!X$2:AB$9999,5,FALSE)),"",VLOOKUP('全表融合(関数用)'!W525,'全表融合(関数用)'!X$2:AB$9999,5,FALSE))</f>
        <v/>
      </c>
      <c r="I525" s="4" t="str">
        <f ca="1">IF(SUMIF('全表融合(関数用)'!Z:Z,F525,'全表融合(関数用)'!AC:AC)=0,"",SUMIF('全表融合(関数用)'!Z:Z,F525,'全表融合(関数用)'!AC:AC))</f>
        <v/>
      </c>
    </row>
    <row r="526" spans="3:9">
      <c r="C526" s="1" t="s">
        <v>2736</v>
      </c>
      <c r="D526" s="4" t="str">
        <f t="shared" ca="1" si="8"/>
        <v/>
      </c>
      <c r="E526" s="2" t="str">
        <f ca="1">IF(G526="","",IF(COUNTIF(G$1:G526,G526)&gt;1,"",IF(COUNTIF(G:G,G526)&gt;=1,"左表に入れますねぇ","")))</f>
        <v/>
      </c>
      <c r="F526" s="2" t="str">
        <f ca="1">IF(ISNA(VLOOKUP('全表融合(関数用)'!W526,'全表融合(関数用)'!X$2:AB$9999,3,FALSE)),"",VLOOKUP('全表融合(関数用)'!W526,'全表融合(関数用)'!X$2:AB$9999,3,FALSE))</f>
        <v/>
      </c>
      <c r="G526" s="2" t="str">
        <f ca="1">IF(ISNA(VLOOKUP('全表融合(関数用)'!W526,'全表融合(関数用)'!X$2:AB$9999,4,FALSE)),"",VLOOKUP('全表融合(関数用)'!W526,'全表融合(関数用)'!X$2:AB$9999,4,FALSE))</f>
        <v/>
      </c>
      <c r="H526" s="2" t="str">
        <f ca="1">IF(ISNA(VLOOKUP('全表融合(関数用)'!W526,'全表融合(関数用)'!X$2:AB$9999,5,FALSE)),"",VLOOKUP('全表融合(関数用)'!W526,'全表融合(関数用)'!X$2:AB$9999,5,FALSE))</f>
        <v/>
      </c>
      <c r="I526" s="4" t="str">
        <f ca="1">IF(SUMIF('全表融合(関数用)'!Z:Z,F526,'全表融合(関数用)'!AC:AC)=0,"",SUMIF('全表融合(関数用)'!Z:Z,F526,'全表融合(関数用)'!AC:AC))</f>
        <v/>
      </c>
    </row>
    <row r="527" spans="3:9">
      <c r="C527" s="1" t="s">
        <v>2737</v>
      </c>
      <c r="D527" s="4" t="str">
        <f t="shared" ca="1" si="8"/>
        <v/>
      </c>
      <c r="E527" s="2" t="str">
        <f ca="1">IF(G527="","",IF(COUNTIF(G$1:G527,G527)&gt;1,"",IF(COUNTIF(G:G,G527)&gt;=1,"左表に入れますねぇ","")))</f>
        <v/>
      </c>
      <c r="F527" s="2" t="str">
        <f ca="1">IF(ISNA(VLOOKUP('全表融合(関数用)'!W527,'全表融合(関数用)'!X$2:AB$9999,3,FALSE)),"",VLOOKUP('全表融合(関数用)'!W527,'全表融合(関数用)'!X$2:AB$9999,3,FALSE))</f>
        <v/>
      </c>
      <c r="G527" s="2" t="str">
        <f ca="1">IF(ISNA(VLOOKUP('全表融合(関数用)'!W527,'全表融合(関数用)'!X$2:AB$9999,4,FALSE)),"",VLOOKUP('全表融合(関数用)'!W527,'全表融合(関数用)'!X$2:AB$9999,4,FALSE))</f>
        <v/>
      </c>
      <c r="H527" s="2" t="str">
        <f ca="1">IF(ISNA(VLOOKUP('全表融合(関数用)'!W527,'全表融合(関数用)'!X$2:AB$9999,5,FALSE)),"",VLOOKUP('全表融合(関数用)'!W527,'全表融合(関数用)'!X$2:AB$9999,5,FALSE))</f>
        <v/>
      </c>
      <c r="I527" s="4" t="str">
        <f ca="1">IF(SUMIF('全表融合(関数用)'!Z:Z,F527,'全表融合(関数用)'!AC:AC)=0,"",SUMIF('全表融合(関数用)'!Z:Z,F527,'全表融合(関数用)'!AC:AC))</f>
        <v/>
      </c>
    </row>
    <row r="528" spans="3:9">
      <c r="C528" s="1" t="s">
        <v>2738</v>
      </c>
      <c r="D528" s="4" t="str">
        <f t="shared" ca="1" si="8"/>
        <v/>
      </c>
      <c r="E528" s="2" t="str">
        <f ca="1">IF(G528="","",IF(COUNTIF(G$1:G528,G528)&gt;1,"",IF(COUNTIF(G:G,G528)&gt;=1,"左表に入れますねぇ","")))</f>
        <v/>
      </c>
      <c r="F528" s="2" t="str">
        <f ca="1">IF(ISNA(VLOOKUP('全表融合(関数用)'!W528,'全表融合(関数用)'!X$2:AB$9999,3,FALSE)),"",VLOOKUP('全表融合(関数用)'!W528,'全表融合(関数用)'!X$2:AB$9999,3,FALSE))</f>
        <v/>
      </c>
      <c r="G528" s="2" t="str">
        <f ca="1">IF(ISNA(VLOOKUP('全表融合(関数用)'!W528,'全表融合(関数用)'!X$2:AB$9999,4,FALSE)),"",VLOOKUP('全表融合(関数用)'!W528,'全表融合(関数用)'!X$2:AB$9999,4,FALSE))</f>
        <v/>
      </c>
      <c r="H528" s="2" t="str">
        <f ca="1">IF(ISNA(VLOOKUP('全表融合(関数用)'!W528,'全表融合(関数用)'!X$2:AB$9999,5,FALSE)),"",VLOOKUP('全表融合(関数用)'!W528,'全表融合(関数用)'!X$2:AB$9999,5,FALSE))</f>
        <v/>
      </c>
      <c r="I528" s="4" t="str">
        <f ca="1">IF(SUMIF('全表融合(関数用)'!Z:Z,F528,'全表融合(関数用)'!AC:AC)=0,"",SUMIF('全表融合(関数用)'!Z:Z,F528,'全表融合(関数用)'!AC:AC))</f>
        <v/>
      </c>
    </row>
    <row r="529" spans="3:9">
      <c r="C529" s="1" t="s">
        <v>2739</v>
      </c>
      <c r="D529" s="4" t="str">
        <f t="shared" ca="1" si="8"/>
        <v/>
      </c>
      <c r="E529" s="2" t="str">
        <f ca="1">IF(G529="","",IF(COUNTIF(G$1:G529,G529)&gt;1,"",IF(COUNTIF(G:G,G529)&gt;=1,"左表に入れますねぇ","")))</f>
        <v/>
      </c>
      <c r="F529" s="2" t="str">
        <f ca="1">IF(ISNA(VLOOKUP('全表融合(関数用)'!W529,'全表融合(関数用)'!X$2:AB$9999,3,FALSE)),"",VLOOKUP('全表融合(関数用)'!W529,'全表融合(関数用)'!X$2:AB$9999,3,FALSE))</f>
        <v/>
      </c>
      <c r="G529" s="2" t="str">
        <f ca="1">IF(ISNA(VLOOKUP('全表融合(関数用)'!W529,'全表融合(関数用)'!X$2:AB$9999,4,FALSE)),"",VLOOKUP('全表融合(関数用)'!W529,'全表融合(関数用)'!X$2:AB$9999,4,FALSE))</f>
        <v/>
      </c>
      <c r="H529" s="2" t="str">
        <f ca="1">IF(ISNA(VLOOKUP('全表融合(関数用)'!W529,'全表融合(関数用)'!X$2:AB$9999,5,FALSE)),"",VLOOKUP('全表融合(関数用)'!W529,'全表融合(関数用)'!X$2:AB$9999,5,FALSE))</f>
        <v/>
      </c>
      <c r="I529" s="4" t="str">
        <f ca="1">IF(SUMIF('全表融合(関数用)'!Z:Z,F529,'全表融合(関数用)'!AC:AC)=0,"",SUMIF('全表融合(関数用)'!Z:Z,F529,'全表融合(関数用)'!AC:AC))</f>
        <v/>
      </c>
    </row>
    <row r="530" spans="3:9">
      <c r="C530" s="1" t="s">
        <v>2740</v>
      </c>
      <c r="D530" s="4" t="str">
        <f t="shared" ca="1" si="8"/>
        <v/>
      </c>
      <c r="E530" s="2" t="str">
        <f ca="1">IF(G530="","",IF(COUNTIF(G$1:G530,G530)&gt;1,"",IF(COUNTIF(G:G,G530)&gt;=1,"左表に入れますねぇ","")))</f>
        <v/>
      </c>
      <c r="F530" s="2" t="str">
        <f ca="1">IF(ISNA(VLOOKUP('全表融合(関数用)'!W530,'全表融合(関数用)'!X$2:AB$9999,3,FALSE)),"",VLOOKUP('全表融合(関数用)'!W530,'全表融合(関数用)'!X$2:AB$9999,3,FALSE))</f>
        <v/>
      </c>
      <c r="G530" s="2" t="str">
        <f ca="1">IF(ISNA(VLOOKUP('全表融合(関数用)'!W530,'全表融合(関数用)'!X$2:AB$9999,4,FALSE)),"",VLOOKUP('全表融合(関数用)'!W530,'全表融合(関数用)'!X$2:AB$9999,4,FALSE))</f>
        <v/>
      </c>
      <c r="H530" s="2" t="str">
        <f ca="1">IF(ISNA(VLOOKUP('全表融合(関数用)'!W530,'全表融合(関数用)'!X$2:AB$9999,5,FALSE)),"",VLOOKUP('全表融合(関数用)'!W530,'全表融合(関数用)'!X$2:AB$9999,5,FALSE))</f>
        <v/>
      </c>
      <c r="I530" s="4" t="str">
        <f ca="1">IF(SUMIF('全表融合(関数用)'!Z:Z,F530,'全表融合(関数用)'!AC:AC)=0,"",SUMIF('全表融合(関数用)'!Z:Z,F530,'全表融合(関数用)'!AC:AC))</f>
        <v/>
      </c>
    </row>
    <row r="531" spans="3:9">
      <c r="C531" s="1" t="s">
        <v>2741</v>
      </c>
      <c r="D531" s="4" t="str">
        <f t="shared" ca="1" si="8"/>
        <v/>
      </c>
      <c r="E531" s="2" t="str">
        <f ca="1">IF(G531="","",IF(COUNTIF(G$1:G531,G531)&gt;1,"",IF(COUNTIF(G:G,G531)&gt;=1,"左表に入れますねぇ","")))</f>
        <v/>
      </c>
      <c r="F531" s="2" t="str">
        <f ca="1">IF(ISNA(VLOOKUP('全表融合(関数用)'!W531,'全表融合(関数用)'!X$2:AB$9999,3,FALSE)),"",VLOOKUP('全表融合(関数用)'!W531,'全表融合(関数用)'!X$2:AB$9999,3,FALSE))</f>
        <v/>
      </c>
      <c r="G531" s="2" t="str">
        <f ca="1">IF(ISNA(VLOOKUP('全表融合(関数用)'!W531,'全表融合(関数用)'!X$2:AB$9999,4,FALSE)),"",VLOOKUP('全表融合(関数用)'!W531,'全表融合(関数用)'!X$2:AB$9999,4,FALSE))</f>
        <v/>
      </c>
      <c r="H531" s="2" t="str">
        <f ca="1">IF(ISNA(VLOOKUP('全表融合(関数用)'!W531,'全表融合(関数用)'!X$2:AB$9999,5,FALSE)),"",VLOOKUP('全表融合(関数用)'!W531,'全表融合(関数用)'!X$2:AB$9999,5,FALSE))</f>
        <v/>
      </c>
      <c r="I531" s="4" t="str">
        <f ca="1">IF(SUMIF('全表融合(関数用)'!Z:Z,F531,'全表融合(関数用)'!AC:AC)=0,"",SUMIF('全表融合(関数用)'!Z:Z,F531,'全表融合(関数用)'!AC:AC))</f>
        <v/>
      </c>
    </row>
    <row r="532" spans="3:9">
      <c r="C532" s="1" t="s">
        <v>2742</v>
      </c>
      <c r="D532" s="4" t="str">
        <f t="shared" ca="1" si="8"/>
        <v/>
      </c>
      <c r="E532" s="2" t="str">
        <f ca="1">IF(G532="","",IF(COUNTIF(G$1:G532,G532)&gt;1,"",IF(COUNTIF(G:G,G532)&gt;=1,"左表に入れますねぇ","")))</f>
        <v/>
      </c>
      <c r="F532" s="2" t="str">
        <f ca="1">IF(ISNA(VLOOKUP('全表融合(関数用)'!W532,'全表融合(関数用)'!X$2:AB$9999,3,FALSE)),"",VLOOKUP('全表融合(関数用)'!W532,'全表融合(関数用)'!X$2:AB$9999,3,FALSE))</f>
        <v/>
      </c>
      <c r="G532" s="2" t="str">
        <f ca="1">IF(ISNA(VLOOKUP('全表融合(関数用)'!W532,'全表融合(関数用)'!X$2:AB$9999,4,FALSE)),"",VLOOKUP('全表融合(関数用)'!W532,'全表融合(関数用)'!X$2:AB$9999,4,FALSE))</f>
        <v/>
      </c>
      <c r="H532" s="2" t="str">
        <f ca="1">IF(ISNA(VLOOKUP('全表融合(関数用)'!W532,'全表融合(関数用)'!X$2:AB$9999,5,FALSE)),"",VLOOKUP('全表融合(関数用)'!W532,'全表融合(関数用)'!X$2:AB$9999,5,FALSE))</f>
        <v/>
      </c>
      <c r="I532" s="4" t="str">
        <f ca="1">IF(SUMIF('全表融合(関数用)'!Z:Z,F532,'全表融合(関数用)'!AC:AC)=0,"",SUMIF('全表融合(関数用)'!Z:Z,F532,'全表融合(関数用)'!AC:AC))</f>
        <v/>
      </c>
    </row>
    <row r="533" spans="3:9">
      <c r="C533" s="1" t="s">
        <v>2743</v>
      </c>
      <c r="D533" s="4" t="str">
        <f t="shared" ca="1" si="8"/>
        <v/>
      </c>
      <c r="E533" s="2" t="str">
        <f ca="1">IF(G533="","",IF(COUNTIF(G$1:G533,G533)&gt;1,"",IF(COUNTIF(G:G,G533)&gt;=1,"左表に入れますねぇ","")))</f>
        <v/>
      </c>
      <c r="F533" s="2" t="str">
        <f ca="1">IF(ISNA(VLOOKUP('全表融合(関数用)'!W533,'全表融合(関数用)'!X$2:AB$9999,3,FALSE)),"",VLOOKUP('全表融合(関数用)'!W533,'全表融合(関数用)'!X$2:AB$9999,3,FALSE))</f>
        <v/>
      </c>
      <c r="G533" s="2" t="str">
        <f ca="1">IF(ISNA(VLOOKUP('全表融合(関数用)'!W533,'全表融合(関数用)'!X$2:AB$9999,4,FALSE)),"",VLOOKUP('全表融合(関数用)'!W533,'全表融合(関数用)'!X$2:AB$9999,4,FALSE))</f>
        <v/>
      </c>
      <c r="H533" s="2" t="str">
        <f ca="1">IF(ISNA(VLOOKUP('全表融合(関数用)'!W533,'全表融合(関数用)'!X$2:AB$9999,5,FALSE)),"",VLOOKUP('全表融合(関数用)'!W533,'全表融合(関数用)'!X$2:AB$9999,5,FALSE))</f>
        <v/>
      </c>
      <c r="I533" s="4" t="str">
        <f ca="1">IF(SUMIF('全表融合(関数用)'!Z:Z,F533,'全表融合(関数用)'!AC:AC)=0,"",SUMIF('全表融合(関数用)'!Z:Z,F533,'全表融合(関数用)'!AC:AC))</f>
        <v/>
      </c>
    </row>
    <row r="534" spans="3:9">
      <c r="C534" s="1" t="s">
        <v>2744</v>
      </c>
      <c r="D534" s="4" t="str">
        <f t="shared" ca="1" si="8"/>
        <v/>
      </c>
      <c r="E534" s="2" t="str">
        <f ca="1">IF(G534="","",IF(COUNTIF(G$1:G534,G534)&gt;1,"",IF(COUNTIF(G:G,G534)&gt;=1,"左表に入れますねぇ","")))</f>
        <v/>
      </c>
      <c r="F534" s="2" t="str">
        <f ca="1">IF(ISNA(VLOOKUP('全表融合(関数用)'!W534,'全表融合(関数用)'!X$2:AB$9999,3,FALSE)),"",VLOOKUP('全表融合(関数用)'!W534,'全表融合(関数用)'!X$2:AB$9999,3,FALSE))</f>
        <v/>
      </c>
      <c r="G534" s="2" t="str">
        <f ca="1">IF(ISNA(VLOOKUP('全表融合(関数用)'!W534,'全表融合(関数用)'!X$2:AB$9999,4,FALSE)),"",VLOOKUP('全表融合(関数用)'!W534,'全表融合(関数用)'!X$2:AB$9999,4,FALSE))</f>
        <v/>
      </c>
      <c r="H534" s="2" t="str">
        <f ca="1">IF(ISNA(VLOOKUP('全表融合(関数用)'!W534,'全表融合(関数用)'!X$2:AB$9999,5,FALSE)),"",VLOOKUP('全表融合(関数用)'!W534,'全表融合(関数用)'!X$2:AB$9999,5,FALSE))</f>
        <v/>
      </c>
      <c r="I534" s="4" t="str">
        <f ca="1">IF(SUMIF('全表融合(関数用)'!Z:Z,F534,'全表融合(関数用)'!AC:AC)=0,"",SUMIF('全表融合(関数用)'!Z:Z,F534,'全表融合(関数用)'!AC:AC))</f>
        <v/>
      </c>
    </row>
    <row r="535" spans="3:9">
      <c r="C535" s="1" t="s">
        <v>2745</v>
      </c>
      <c r="D535" s="4" t="str">
        <f t="shared" ca="1" si="8"/>
        <v/>
      </c>
      <c r="E535" s="2" t="str">
        <f ca="1">IF(G535="","",IF(COUNTIF(G$1:G535,G535)&gt;1,"",IF(COUNTIF(G:G,G535)&gt;=1,"左表に入れますねぇ","")))</f>
        <v/>
      </c>
      <c r="F535" s="2" t="str">
        <f ca="1">IF(ISNA(VLOOKUP('全表融合(関数用)'!W535,'全表融合(関数用)'!X$2:AB$9999,3,FALSE)),"",VLOOKUP('全表融合(関数用)'!W535,'全表融合(関数用)'!X$2:AB$9999,3,FALSE))</f>
        <v/>
      </c>
      <c r="G535" s="2" t="str">
        <f ca="1">IF(ISNA(VLOOKUP('全表融合(関数用)'!W535,'全表融合(関数用)'!X$2:AB$9999,4,FALSE)),"",VLOOKUP('全表融合(関数用)'!W535,'全表融合(関数用)'!X$2:AB$9999,4,FALSE))</f>
        <v/>
      </c>
      <c r="H535" s="2" t="str">
        <f ca="1">IF(ISNA(VLOOKUP('全表融合(関数用)'!W535,'全表融合(関数用)'!X$2:AB$9999,5,FALSE)),"",VLOOKUP('全表融合(関数用)'!W535,'全表融合(関数用)'!X$2:AB$9999,5,FALSE))</f>
        <v/>
      </c>
      <c r="I535" s="4" t="str">
        <f ca="1">IF(SUMIF('全表融合(関数用)'!Z:Z,F535,'全表融合(関数用)'!AC:AC)=0,"",SUMIF('全表融合(関数用)'!Z:Z,F535,'全表融合(関数用)'!AC:AC))</f>
        <v/>
      </c>
    </row>
    <row r="536" spans="3:9">
      <c r="C536" s="1" t="s">
        <v>2746</v>
      </c>
      <c r="D536" s="4" t="str">
        <f t="shared" ca="1" si="8"/>
        <v/>
      </c>
      <c r="E536" s="2" t="str">
        <f ca="1">IF(G536="","",IF(COUNTIF(G$1:G536,G536)&gt;1,"",IF(COUNTIF(G:G,G536)&gt;=1,"左表に入れますねぇ","")))</f>
        <v/>
      </c>
      <c r="F536" s="2" t="str">
        <f ca="1">IF(ISNA(VLOOKUP('全表融合(関数用)'!W536,'全表融合(関数用)'!X$2:AB$9999,3,FALSE)),"",VLOOKUP('全表融合(関数用)'!W536,'全表融合(関数用)'!X$2:AB$9999,3,FALSE))</f>
        <v/>
      </c>
      <c r="G536" s="2" t="str">
        <f ca="1">IF(ISNA(VLOOKUP('全表融合(関数用)'!W536,'全表融合(関数用)'!X$2:AB$9999,4,FALSE)),"",VLOOKUP('全表融合(関数用)'!W536,'全表融合(関数用)'!X$2:AB$9999,4,FALSE))</f>
        <v/>
      </c>
      <c r="H536" s="2" t="str">
        <f ca="1">IF(ISNA(VLOOKUP('全表融合(関数用)'!W536,'全表融合(関数用)'!X$2:AB$9999,5,FALSE)),"",VLOOKUP('全表融合(関数用)'!W536,'全表融合(関数用)'!X$2:AB$9999,5,FALSE))</f>
        <v/>
      </c>
      <c r="I536" s="4" t="str">
        <f ca="1">IF(SUMIF('全表融合(関数用)'!Z:Z,F536,'全表融合(関数用)'!AC:AC)=0,"",SUMIF('全表融合(関数用)'!Z:Z,F536,'全表融合(関数用)'!AC:AC))</f>
        <v/>
      </c>
    </row>
    <row r="537" spans="3:9">
      <c r="C537" s="1" t="s">
        <v>2747</v>
      </c>
      <c r="D537" s="4" t="str">
        <f t="shared" ca="1" si="8"/>
        <v/>
      </c>
      <c r="E537" s="2" t="str">
        <f ca="1">IF(G537="","",IF(COUNTIF(G$1:G537,G537)&gt;1,"",IF(COUNTIF(G:G,G537)&gt;=1,"左表に入れますねぇ","")))</f>
        <v/>
      </c>
      <c r="F537" s="2" t="str">
        <f ca="1">IF(ISNA(VLOOKUP('全表融合(関数用)'!W537,'全表融合(関数用)'!X$2:AB$9999,3,FALSE)),"",VLOOKUP('全表融合(関数用)'!W537,'全表融合(関数用)'!X$2:AB$9999,3,FALSE))</f>
        <v/>
      </c>
      <c r="G537" s="2" t="str">
        <f ca="1">IF(ISNA(VLOOKUP('全表融合(関数用)'!W537,'全表融合(関数用)'!X$2:AB$9999,4,FALSE)),"",VLOOKUP('全表融合(関数用)'!W537,'全表融合(関数用)'!X$2:AB$9999,4,FALSE))</f>
        <v/>
      </c>
      <c r="H537" s="2" t="str">
        <f ca="1">IF(ISNA(VLOOKUP('全表融合(関数用)'!W537,'全表融合(関数用)'!X$2:AB$9999,5,FALSE)),"",VLOOKUP('全表融合(関数用)'!W537,'全表融合(関数用)'!X$2:AB$9999,5,FALSE))</f>
        <v/>
      </c>
      <c r="I537" s="4" t="str">
        <f ca="1">IF(SUMIF('全表融合(関数用)'!Z:Z,F537,'全表融合(関数用)'!AC:AC)=0,"",SUMIF('全表融合(関数用)'!Z:Z,F537,'全表融合(関数用)'!AC:AC))</f>
        <v/>
      </c>
    </row>
    <row r="538" spans="3:9">
      <c r="C538" s="1" t="s">
        <v>2748</v>
      </c>
      <c r="D538" s="4" t="str">
        <f t="shared" ca="1" si="8"/>
        <v/>
      </c>
      <c r="E538" s="2" t="str">
        <f ca="1">IF(G538="","",IF(COUNTIF(G$1:G538,G538)&gt;1,"",IF(COUNTIF(G:G,G538)&gt;=1,"左表に入れますねぇ","")))</f>
        <v/>
      </c>
      <c r="F538" s="2" t="str">
        <f ca="1">IF(ISNA(VLOOKUP('全表融合(関数用)'!W538,'全表融合(関数用)'!X$2:AB$9999,3,FALSE)),"",VLOOKUP('全表融合(関数用)'!W538,'全表融合(関数用)'!X$2:AB$9999,3,FALSE))</f>
        <v/>
      </c>
      <c r="G538" s="2" t="str">
        <f ca="1">IF(ISNA(VLOOKUP('全表融合(関数用)'!W538,'全表融合(関数用)'!X$2:AB$9999,4,FALSE)),"",VLOOKUP('全表融合(関数用)'!W538,'全表融合(関数用)'!X$2:AB$9999,4,FALSE))</f>
        <v/>
      </c>
      <c r="H538" s="2" t="str">
        <f ca="1">IF(ISNA(VLOOKUP('全表融合(関数用)'!W538,'全表融合(関数用)'!X$2:AB$9999,5,FALSE)),"",VLOOKUP('全表融合(関数用)'!W538,'全表融合(関数用)'!X$2:AB$9999,5,FALSE))</f>
        <v/>
      </c>
      <c r="I538" s="4" t="str">
        <f ca="1">IF(SUMIF('全表融合(関数用)'!Z:Z,F538,'全表融合(関数用)'!AC:AC)=0,"",SUMIF('全表融合(関数用)'!Z:Z,F538,'全表融合(関数用)'!AC:AC))</f>
        <v/>
      </c>
    </row>
    <row r="539" spans="3:9">
      <c r="C539" s="1" t="s">
        <v>2749</v>
      </c>
      <c r="D539" s="4" t="str">
        <f t="shared" ca="1" si="8"/>
        <v/>
      </c>
      <c r="E539" s="2" t="str">
        <f ca="1">IF(G539="","",IF(COUNTIF(G$1:G539,G539)&gt;1,"",IF(COUNTIF(G:G,G539)&gt;=1,"左表に入れますねぇ","")))</f>
        <v/>
      </c>
      <c r="F539" s="2" t="str">
        <f ca="1">IF(ISNA(VLOOKUP('全表融合(関数用)'!W539,'全表融合(関数用)'!X$2:AB$9999,3,FALSE)),"",VLOOKUP('全表融合(関数用)'!W539,'全表融合(関数用)'!X$2:AB$9999,3,FALSE))</f>
        <v/>
      </c>
      <c r="G539" s="2" t="str">
        <f ca="1">IF(ISNA(VLOOKUP('全表融合(関数用)'!W539,'全表融合(関数用)'!X$2:AB$9999,4,FALSE)),"",VLOOKUP('全表融合(関数用)'!W539,'全表融合(関数用)'!X$2:AB$9999,4,FALSE))</f>
        <v/>
      </c>
      <c r="H539" s="2" t="str">
        <f ca="1">IF(ISNA(VLOOKUP('全表融合(関数用)'!W539,'全表融合(関数用)'!X$2:AB$9999,5,FALSE)),"",VLOOKUP('全表融合(関数用)'!W539,'全表融合(関数用)'!X$2:AB$9999,5,FALSE))</f>
        <v/>
      </c>
      <c r="I539" s="4" t="str">
        <f ca="1">IF(SUMIF('全表融合(関数用)'!Z:Z,F539,'全表融合(関数用)'!AC:AC)=0,"",SUMIF('全表融合(関数用)'!Z:Z,F539,'全表融合(関数用)'!AC:AC))</f>
        <v/>
      </c>
    </row>
    <row r="540" spans="3:9">
      <c r="C540" s="1" t="s">
        <v>2750</v>
      </c>
      <c r="D540" s="4" t="str">
        <f t="shared" ca="1" si="8"/>
        <v/>
      </c>
      <c r="E540" s="2" t="str">
        <f ca="1">IF(G540="","",IF(COUNTIF(G$1:G540,G540)&gt;1,"",IF(COUNTIF(G:G,G540)&gt;=1,"左表に入れますねぇ","")))</f>
        <v/>
      </c>
      <c r="F540" s="2" t="str">
        <f ca="1">IF(ISNA(VLOOKUP('全表融合(関数用)'!W540,'全表融合(関数用)'!X$2:AB$9999,3,FALSE)),"",VLOOKUP('全表融合(関数用)'!W540,'全表融合(関数用)'!X$2:AB$9999,3,FALSE))</f>
        <v/>
      </c>
      <c r="G540" s="2" t="str">
        <f ca="1">IF(ISNA(VLOOKUP('全表融合(関数用)'!W540,'全表融合(関数用)'!X$2:AB$9999,4,FALSE)),"",VLOOKUP('全表融合(関数用)'!W540,'全表融合(関数用)'!X$2:AB$9999,4,FALSE))</f>
        <v/>
      </c>
      <c r="H540" s="2" t="str">
        <f ca="1">IF(ISNA(VLOOKUP('全表融合(関数用)'!W540,'全表融合(関数用)'!X$2:AB$9999,5,FALSE)),"",VLOOKUP('全表融合(関数用)'!W540,'全表融合(関数用)'!X$2:AB$9999,5,FALSE))</f>
        <v/>
      </c>
      <c r="I540" s="4" t="str">
        <f ca="1">IF(SUMIF('全表融合(関数用)'!Z:Z,F540,'全表融合(関数用)'!AC:AC)=0,"",SUMIF('全表融合(関数用)'!Z:Z,F540,'全表融合(関数用)'!AC:AC))</f>
        <v/>
      </c>
    </row>
    <row r="541" spans="3:9">
      <c r="C541" s="1" t="s">
        <v>2751</v>
      </c>
      <c r="D541" s="4" t="str">
        <f t="shared" ca="1" si="8"/>
        <v/>
      </c>
      <c r="E541" s="2" t="str">
        <f ca="1">IF(G541="","",IF(COUNTIF(G$1:G541,G541)&gt;1,"",IF(COUNTIF(G:G,G541)&gt;=1,"左表に入れますねぇ","")))</f>
        <v/>
      </c>
      <c r="F541" s="2" t="str">
        <f ca="1">IF(ISNA(VLOOKUP('全表融合(関数用)'!W541,'全表融合(関数用)'!X$2:AB$9999,3,FALSE)),"",VLOOKUP('全表融合(関数用)'!W541,'全表融合(関数用)'!X$2:AB$9999,3,FALSE))</f>
        <v/>
      </c>
      <c r="G541" s="2" t="str">
        <f ca="1">IF(ISNA(VLOOKUP('全表融合(関数用)'!W541,'全表融合(関数用)'!X$2:AB$9999,4,FALSE)),"",VLOOKUP('全表融合(関数用)'!W541,'全表融合(関数用)'!X$2:AB$9999,4,FALSE))</f>
        <v/>
      </c>
      <c r="H541" s="2" t="str">
        <f ca="1">IF(ISNA(VLOOKUP('全表融合(関数用)'!W541,'全表融合(関数用)'!X$2:AB$9999,5,FALSE)),"",VLOOKUP('全表融合(関数用)'!W541,'全表融合(関数用)'!X$2:AB$9999,5,FALSE))</f>
        <v/>
      </c>
      <c r="I541" s="4" t="str">
        <f ca="1">IF(SUMIF('全表融合(関数用)'!Z:Z,F541,'全表融合(関数用)'!AC:AC)=0,"",SUMIF('全表融合(関数用)'!Z:Z,F541,'全表融合(関数用)'!AC:AC))</f>
        <v/>
      </c>
    </row>
    <row r="542" spans="3:9">
      <c r="C542" s="1" t="s">
        <v>2752</v>
      </c>
      <c r="D542" s="4" t="str">
        <f t="shared" ca="1" si="8"/>
        <v/>
      </c>
      <c r="E542" s="2" t="str">
        <f ca="1">IF(G542="","",IF(COUNTIF(G$1:G542,G542)&gt;1,"",IF(COUNTIF(G:G,G542)&gt;=1,"左表に入れますねぇ","")))</f>
        <v/>
      </c>
      <c r="F542" s="2" t="str">
        <f ca="1">IF(ISNA(VLOOKUP('全表融合(関数用)'!W542,'全表融合(関数用)'!X$2:AB$9999,3,FALSE)),"",VLOOKUP('全表融合(関数用)'!W542,'全表融合(関数用)'!X$2:AB$9999,3,FALSE))</f>
        <v/>
      </c>
      <c r="G542" s="2" t="str">
        <f ca="1">IF(ISNA(VLOOKUP('全表融合(関数用)'!W542,'全表融合(関数用)'!X$2:AB$9999,4,FALSE)),"",VLOOKUP('全表融合(関数用)'!W542,'全表融合(関数用)'!X$2:AB$9999,4,FALSE))</f>
        <v/>
      </c>
      <c r="H542" s="2" t="str">
        <f ca="1">IF(ISNA(VLOOKUP('全表融合(関数用)'!W542,'全表融合(関数用)'!X$2:AB$9999,5,FALSE)),"",VLOOKUP('全表融合(関数用)'!W542,'全表融合(関数用)'!X$2:AB$9999,5,FALSE))</f>
        <v/>
      </c>
      <c r="I542" s="4" t="str">
        <f ca="1">IF(SUMIF('全表融合(関数用)'!Z:Z,F542,'全表融合(関数用)'!AC:AC)=0,"",SUMIF('全表融合(関数用)'!Z:Z,F542,'全表融合(関数用)'!AC:AC))</f>
        <v/>
      </c>
    </row>
    <row r="543" spans="3:9">
      <c r="C543" s="1" t="s">
        <v>2753</v>
      </c>
      <c r="D543" s="4" t="str">
        <f t="shared" ca="1" si="8"/>
        <v/>
      </c>
      <c r="E543" s="2" t="str">
        <f ca="1">IF(G543="","",IF(COUNTIF(G$1:G543,G543)&gt;1,"",IF(COUNTIF(G:G,G543)&gt;=1,"左表に入れますねぇ","")))</f>
        <v/>
      </c>
      <c r="F543" s="2" t="str">
        <f ca="1">IF(ISNA(VLOOKUP('全表融合(関数用)'!W543,'全表融合(関数用)'!X$2:AB$9999,3,FALSE)),"",VLOOKUP('全表融合(関数用)'!W543,'全表融合(関数用)'!X$2:AB$9999,3,FALSE))</f>
        <v/>
      </c>
      <c r="G543" s="2" t="str">
        <f ca="1">IF(ISNA(VLOOKUP('全表融合(関数用)'!W543,'全表融合(関数用)'!X$2:AB$9999,4,FALSE)),"",VLOOKUP('全表融合(関数用)'!W543,'全表融合(関数用)'!X$2:AB$9999,4,FALSE))</f>
        <v/>
      </c>
      <c r="H543" s="2" t="str">
        <f ca="1">IF(ISNA(VLOOKUP('全表融合(関数用)'!W543,'全表融合(関数用)'!X$2:AB$9999,5,FALSE)),"",VLOOKUP('全表融合(関数用)'!W543,'全表融合(関数用)'!X$2:AB$9999,5,FALSE))</f>
        <v/>
      </c>
      <c r="I543" s="4" t="str">
        <f ca="1">IF(SUMIF('全表融合(関数用)'!Z:Z,F543,'全表融合(関数用)'!AC:AC)=0,"",SUMIF('全表融合(関数用)'!Z:Z,F543,'全表融合(関数用)'!AC:AC))</f>
        <v/>
      </c>
    </row>
    <row r="544" spans="3:9">
      <c r="C544" s="1" t="s">
        <v>2754</v>
      </c>
      <c r="D544" s="4" t="str">
        <f t="shared" ca="1" si="8"/>
        <v/>
      </c>
      <c r="E544" s="2" t="str">
        <f ca="1">IF(G544="","",IF(COUNTIF(G$1:G544,G544)&gt;1,"",IF(COUNTIF(G:G,G544)&gt;=1,"左表に入れますねぇ","")))</f>
        <v/>
      </c>
      <c r="F544" s="2" t="str">
        <f ca="1">IF(ISNA(VLOOKUP('全表融合(関数用)'!W544,'全表融合(関数用)'!X$2:AB$9999,3,FALSE)),"",VLOOKUP('全表融合(関数用)'!W544,'全表融合(関数用)'!X$2:AB$9999,3,FALSE))</f>
        <v/>
      </c>
      <c r="G544" s="2" t="str">
        <f ca="1">IF(ISNA(VLOOKUP('全表融合(関数用)'!W544,'全表融合(関数用)'!X$2:AB$9999,4,FALSE)),"",VLOOKUP('全表融合(関数用)'!W544,'全表融合(関数用)'!X$2:AB$9999,4,FALSE))</f>
        <v/>
      </c>
      <c r="H544" s="2" t="str">
        <f ca="1">IF(ISNA(VLOOKUP('全表融合(関数用)'!W544,'全表融合(関数用)'!X$2:AB$9999,5,FALSE)),"",VLOOKUP('全表融合(関数用)'!W544,'全表融合(関数用)'!X$2:AB$9999,5,FALSE))</f>
        <v/>
      </c>
      <c r="I544" s="4" t="str">
        <f ca="1">IF(SUMIF('全表融合(関数用)'!Z:Z,F544,'全表融合(関数用)'!AC:AC)=0,"",SUMIF('全表融合(関数用)'!Z:Z,F544,'全表融合(関数用)'!AC:AC))</f>
        <v/>
      </c>
    </row>
    <row r="545" spans="3:9">
      <c r="C545" s="1" t="s">
        <v>2755</v>
      </c>
      <c r="D545" s="4" t="str">
        <f t="shared" ca="1" si="8"/>
        <v/>
      </c>
      <c r="E545" s="2" t="str">
        <f ca="1">IF(G545="","",IF(COUNTIF(G$1:G545,G545)&gt;1,"",IF(COUNTIF(G:G,G545)&gt;=1,"左表に入れますねぇ","")))</f>
        <v/>
      </c>
      <c r="F545" s="2" t="str">
        <f ca="1">IF(ISNA(VLOOKUP('全表融合(関数用)'!W545,'全表融合(関数用)'!X$2:AB$9999,3,FALSE)),"",VLOOKUP('全表融合(関数用)'!W545,'全表融合(関数用)'!X$2:AB$9999,3,FALSE))</f>
        <v/>
      </c>
      <c r="G545" s="2" t="str">
        <f ca="1">IF(ISNA(VLOOKUP('全表融合(関数用)'!W545,'全表融合(関数用)'!X$2:AB$9999,4,FALSE)),"",VLOOKUP('全表融合(関数用)'!W545,'全表融合(関数用)'!X$2:AB$9999,4,FALSE))</f>
        <v/>
      </c>
      <c r="H545" s="2" t="str">
        <f ca="1">IF(ISNA(VLOOKUP('全表融合(関数用)'!W545,'全表融合(関数用)'!X$2:AB$9999,5,FALSE)),"",VLOOKUP('全表融合(関数用)'!W545,'全表融合(関数用)'!X$2:AB$9999,5,FALSE))</f>
        <v/>
      </c>
      <c r="I545" s="4" t="str">
        <f ca="1">IF(SUMIF('全表融合(関数用)'!Z:Z,F545,'全表融合(関数用)'!AC:AC)=0,"",SUMIF('全表融合(関数用)'!Z:Z,F545,'全表融合(関数用)'!AC:AC))</f>
        <v/>
      </c>
    </row>
    <row r="546" spans="3:9">
      <c r="C546" s="1" t="s">
        <v>2756</v>
      </c>
      <c r="D546" s="4" t="str">
        <f t="shared" ca="1" si="8"/>
        <v/>
      </c>
      <c r="E546" s="2" t="str">
        <f ca="1">IF(G546="","",IF(COUNTIF(G$1:G546,G546)&gt;1,"",IF(COUNTIF(G:G,G546)&gt;=1,"左表に入れますねぇ","")))</f>
        <v/>
      </c>
      <c r="F546" s="2" t="str">
        <f ca="1">IF(ISNA(VLOOKUP('全表融合(関数用)'!W546,'全表融合(関数用)'!X$2:AB$9999,3,FALSE)),"",VLOOKUP('全表融合(関数用)'!W546,'全表融合(関数用)'!X$2:AB$9999,3,FALSE))</f>
        <v/>
      </c>
      <c r="G546" s="2" t="str">
        <f ca="1">IF(ISNA(VLOOKUP('全表融合(関数用)'!W546,'全表融合(関数用)'!X$2:AB$9999,4,FALSE)),"",VLOOKUP('全表融合(関数用)'!W546,'全表融合(関数用)'!X$2:AB$9999,4,FALSE))</f>
        <v/>
      </c>
      <c r="H546" s="2" t="str">
        <f ca="1">IF(ISNA(VLOOKUP('全表融合(関数用)'!W546,'全表融合(関数用)'!X$2:AB$9999,5,FALSE)),"",VLOOKUP('全表融合(関数用)'!W546,'全表融合(関数用)'!X$2:AB$9999,5,FALSE))</f>
        <v/>
      </c>
      <c r="I546" s="4" t="str">
        <f ca="1">IF(SUMIF('全表融合(関数用)'!Z:Z,F546,'全表融合(関数用)'!AC:AC)=0,"",SUMIF('全表融合(関数用)'!Z:Z,F546,'全表融合(関数用)'!AC:AC))</f>
        <v/>
      </c>
    </row>
    <row r="547" spans="3:9">
      <c r="C547" s="1" t="s">
        <v>2757</v>
      </c>
      <c r="D547" s="4" t="str">
        <f t="shared" ca="1" si="8"/>
        <v/>
      </c>
      <c r="E547" s="2" t="str">
        <f ca="1">IF(G547="","",IF(COUNTIF(G$1:G547,G547)&gt;1,"",IF(COUNTIF(G:G,G547)&gt;=1,"左表に入れますねぇ","")))</f>
        <v/>
      </c>
      <c r="F547" s="2" t="str">
        <f ca="1">IF(ISNA(VLOOKUP('全表融合(関数用)'!W547,'全表融合(関数用)'!X$2:AB$9999,3,FALSE)),"",VLOOKUP('全表融合(関数用)'!W547,'全表融合(関数用)'!X$2:AB$9999,3,FALSE))</f>
        <v/>
      </c>
      <c r="G547" s="2" t="str">
        <f ca="1">IF(ISNA(VLOOKUP('全表融合(関数用)'!W547,'全表融合(関数用)'!X$2:AB$9999,4,FALSE)),"",VLOOKUP('全表融合(関数用)'!W547,'全表融合(関数用)'!X$2:AB$9999,4,FALSE))</f>
        <v/>
      </c>
      <c r="H547" s="2" t="str">
        <f ca="1">IF(ISNA(VLOOKUP('全表融合(関数用)'!W547,'全表融合(関数用)'!X$2:AB$9999,5,FALSE)),"",VLOOKUP('全表融合(関数用)'!W547,'全表融合(関数用)'!X$2:AB$9999,5,FALSE))</f>
        <v/>
      </c>
      <c r="I547" s="4" t="str">
        <f ca="1">IF(SUMIF('全表融合(関数用)'!Z:Z,F547,'全表融合(関数用)'!AC:AC)=0,"",SUMIF('全表融合(関数用)'!Z:Z,F547,'全表融合(関数用)'!AC:AC))</f>
        <v/>
      </c>
    </row>
    <row r="548" spans="3:9">
      <c r="C548" s="1" t="s">
        <v>2758</v>
      </c>
      <c r="D548" s="4" t="str">
        <f t="shared" ca="1" si="8"/>
        <v/>
      </c>
      <c r="E548" s="2" t="str">
        <f ca="1">IF(G548="","",IF(COUNTIF(G$1:G548,G548)&gt;1,"",IF(COUNTIF(G:G,G548)&gt;=1,"左表に入れますねぇ","")))</f>
        <v/>
      </c>
      <c r="F548" s="2" t="str">
        <f ca="1">IF(ISNA(VLOOKUP('全表融合(関数用)'!W548,'全表融合(関数用)'!X$2:AB$9999,3,FALSE)),"",VLOOKUP('全表融合(関数用)'!W548,'全表融合(関数用)'!X$2:AB$9999,3,FALSE))</f>
        <v/>
      </c>
      <c r="G548" s="2" t="str">
        <f ca="1">IF(ISNA(VLOOKUP('全表融合(関数用)'!W548,'全表融合(関数用)'!X$2:AB$9999,4,FALSE)),"",VLOOKUP('全表融合(関数用)'!W548,'全表融合(関数用)'!X$2:AB$9999,4,FALSE))</f>
        <v/>
      </c>
      <c r="H548" s="2" t="str">
        <f ca="1">IF(ISNA(VLOOKUP('全表融合(関数用)'!W548,'全表融合(関数用)'!X$2:AB$9999,5,FALSE)),"",VLOOKUP('全表融合(関数用)'!W548,'全表融合(関数用)'!X$2:AB$9999,5,FALSE))</f>
        <v/>
      </c>
      <c r="I548" s="4" t="str">
        <f ca="1">IF(SUMIF('全表融合(関数用)'!Z:Z,F548,'全表融合(関数用)'!AC:AC)=0,"",SUMIF('全表融合(関数用)'!Z:Z,F548,'全表融合(関数用)'!AC:AC))</f>
        <v/>
      </c>
    </row>
    <row r="549" spans="3:9">
      <c r="C549" s="1" t="s">
        <v>2759</v>
      </c>
      <c r="D549" s="4" t="str">
        <f t="shared" ca="1" si="8"/>
        <v/>
      </c>
      <c r="E549" s="2" t="str">
        <f ca="1">IF(G549="","",IF(COUNTIF(G$1:G549,G549)&gt;1,"",IF(COUNTIF(G:G,G549)&gt;=1,"左表に入れますねぇ","")))</f>
        <v/>
      </c>
      <c r="F549" s="2" t="str">
        <f ca="1">IF(ISNA(VLOOKUP('全表融合(関数用)'!W549,'全表融合(関数用)'!X$2:AB$9999,3,FALSE)),"",VLOOKUP('全表融合(関数用)'!W549,'全表融合(関数用)'!X$2:AB$9999,3,FALSE))</f>
        <v/>
      </c>
      <c r="G549" s="2" t="str">
        <f ca="1">IF(ISNA(VLOOKUP('全表融合(関数用)'!W549,'全表融合(関数用)'!X$2:AB$9999,4,FALSE)),"",VLOOKUP('全表融合(関数用)'!W549,'全表融合(関数用)'!X$2:AB$9999,4,FALSE))</f>
        <v/>
      </c>
      <c r="H549" s="2" t="str">
        <f ca="1">IF(ISNA(VLOOKUP('全表融合(関数用)'!W549,'全表融合(関数用)'!X$2:AB$9999,5,FALSE)),"",VLOOKUP('全表融合(関数用)'!W549,'全表融合(関数用)'!X$2:AB$9999,5,FALSE))</f>
        <v/>
      </c>
      <c r="I549" s="4" t="str">
        <f ca="1">IF(SUMIF('全表融合(関数用)'!Z:Z,F549,'全表融合(関数用)'!AC:AC)=0,"",SUMIF('全表融合(関数用)'!Z:Z,F549,'全表融合(関数用)'!AC:AC))</f>
        <v/>
      </c>
    </row>
    <row r="550" spans="3:9">
      <c r="C550" s="1" t="s">
        <v>2760</v>
      </c>
      <c r="D550" s="4" t="str">
        <f t="shared" ca="1" si="8"/>
        <v/>
      </c>
      <c r="E550" s="2" t="str">
        <f ca="1">IF(G550="","",IF(COUNTIF(G$1:G550,G550)&gt;1,"",IF(COUNTIF(G:G,G550)&gt;=1,"左表に入れますねぇ","")))</f>
        <v/>
      </c>
      <c r="F550" s="2" t="str">
        <f ca="1">IF(ISNA(VLOOKUP('全表融合(関数用)'!W550,'全表融合(関数用)'!X$2:AB$9999,3,FALSE)),"",VLOOKUP('全表融合(関数用)'!W550,'全表融合(関数用)'!X$2:AB$9999,3,FALSE))</f>
        <v/>
      </c>
      <c r="G550" s="2" t="str">
        <f ca="1">IF(ISNA(VLOOKUP('全表融合(関数用)'!W550,'全表融合(関数用)'!X$2:AB$9999,4,FALSE)),"",VLOOKUP('全表融合(関数用)'!W550,'全表融合(関数用)'!X$2:AB$9999,4,FALSE))</f>
        <v/>
      </c>
      <c r="H550" s="2" t="str">
        <f ca="1">IF(ISNA(VLOOKUP('全表融合(関数用)'!W550,'全表融合(関数用)'!X$2:AB$9999,5,FALSE)),"",VLOOKUP('全表融合(関数用)'!W550,'全表融合(関数用)'!X$2:AB$9999,5,FALSE))</f>
        <v/>
      </c>
      <c r="I550" s="4" t="str">
        <f ca="1">IF(SUMIF('全表融合(関数用)'!Z:Z,F550,'全表融合(関数用)'!AC:AC)=0,"",SUMIF('全表融合(関数用)'!Z:Z,F550,'全表融合(関数用)'!AC:AC))</f>
        <v/>
      </c>
    </row>
    <row r="551" spans="3:9">
      <c r="C551" s="1" t="s">
        <v>2761</v>
      </c>
      <c r="D551" s="4" t="str">
        <f t="shared" ca="1" si="8"/>
        <v/>
      </c>
      <c r="E551" s="2" t="str">
        <f ca="1">IF(G551="","",IF(COUNTIF(G$1:G551,G551)&gt;1,"",IF(COUNTIF(G:G,G551)&gt;=1,"左表に入れますねぇ","")))</f>
        <v/>
      </c>
      <c r="F551" s="2" t="str">
        <f ca="1">IF(ISNA(VLOOKUP('全表融合(関数用)'!W551,'全表融合(関数用)'!X$2:AB$9999,3,FALSE)),"",VLOOKUP('全表融合(関数用)'!W551,'全表融合(関数用)'!X$2:AB$9999,3,FALSE))</f>
        <v/>
      </c>
      <c r="G551" s="2" t="str">
        <f ca="1">IF(ISNA(VLOOKUP('全表融合(関数用)'!W551,'全表融合(関数用)'!X$2:AB$9999,4,FALSE)),"",VLOOKUP('全表融合(関数用)'!W551,'全表融合(関数用)'!X$2:AB$9999,4,FALSE))</f>
        <v/>
      </c>
      <c r="H551" s="2" t="str">
        <f ca="1">IF(ISNA(VLOOKUP('全表融合(関数用)'!W551,'全表融合(関数用)'!X$2:AB$9999,5,FALSE)),"",VLOOKUP('全表融合(関数用)'!W551,'全表融合(関数用)'!X$2:AB$9999,5,FALSE))</f>
        <v/>
      </c>
      <c r="I551" s="4" t="str">
        <f ca="1">IF(SUMIF('全表融合(関数用)'!Z:Z,F551,'全表融合(関数用)'!AC:AC)=0,"",SUMIF('全表融合(関数用)'!Z:Z,F551,'全表融合(関数用)'!AC:AC))</f>
        <v/>
      </c>
    </row>
    <row r="552" spans="3:9">
      <c r="C552" s="1" t="s">
        <v>2762</v>
      </c>
      <c r="D552" s="4" t="str">
        <f t="shared" ca="1" si="8"/>
        <v/>
      </c>
      <c r="E552" s="2" t="str">
        <f ca="1">IF(G552="","",IF(COUNTIF(G$1:G552,G552)&gt;1,"",IF(COUNTIF(G:G,G552)&gt;=1,"左表に入れますねぇ","")))</f>
        <v/>
      </c>
      <c r="F552" s="2" t="str">
        <f ca="1">IF(ISNA(VLOOKUP('全表融合(関数用)'!W552,'全表融合(関数用)'!X$2:AB$9999,3,FALSE)),"",VLOOKUP('全表融合(関数用)'!W552,'全表融合(関数用)'!X$2:AB$9999,3,FALSE))</f>
        <v/>
      </c>
      <c r="G552" s="2" t="str">
        <f ca="1">IF(ISNA(VLOOKUP('全表融合(関数用)'!W552,'全表融合(関数用)'!X$2:AB$9999,4,FALSE)),"",VLOOKUP('全表融合(関数用)'!W552,'全表融合(関数用)'!X$2:AB$9999,4,FALSE))</f>
        <v/>
      </c>
      <c r="H552" s="2" t="str">
        <f ca="1">IF(ISNA(VLOOKUP('全表融合(関数用)'!W552,'全表融合(関数用)'!X$2:AB$9999,5,FALSE)),"",VLOOKUP('全表融合(関数用)'!W552,'全表融合(関数用)'!X$2:AB$9999,5,FALSE))</f>
        <v/>
      </c>
      <c r="I552" s="4" t="str">
        <f ca="1">IF(SUMIF('全表融合(関数用)'!Z:Z,F552,'全表融合(関数用)'!AC:AC)=0,"",SUMIF('全表融合(関数用)'!Z:Z,F552,'全表融合(関数用)'!AC:AC))</f>
        <v/>
      </c>
    </row>
    <row r="553" spans="3:9">
      <c r="C553" s="1" t="s">
        <v>2763</v>
      </c>
      <c r="D553" s="4" t="str">
        <f t="shared" ca="1" si="8"/>
        <v/>
      </c>
      <c r="E553" s="2" t="str">
        <f ca="1">IF(G553="","",IF(COUNTIF(G$1:G553,G553)&gt;1,"",IF(COUNTIF(G:G,G553)&gt;=1,"左表に入れますねぇ","")))</f>
        <v/>
      </c>
      <c r="F553" s="2" t="str">
        <f ca="1">IF(ISNA(VLOOKUP('全表融合(関数用)'!W553,'全表融合(関数用)'!X$2:AB$9999,3,FALSE)),"",VLOOKUP('全表融合(関数用)'!W553,'全表融合(関数用)'!X$2:AB$9999,3,FALSE))</f>
        <v/>
      </c>
      <c r="G553" s="2" t="str">
        <f ca="1">IF(ISNA(VLOOKUP('全表融合(関数用)'!W553,'全表融合(関数用)'!X$2:AB$9999,4,FALSE)),"",VLOOKUP('全表融合(関数用)'!W553,'全表融合(関数用)'!X$2:AB$9999,4,FALSE))</f>
        <v/>
      </c>
      <c r="H553" s="2" t="str">
        <f ca="1">IF(ISNA(VLOOKUP('全表融合(関数用)'!W553,'全表融合(関数用)'!X$2:AB$9999,5,FALSE)),"",VLOOKUP('全表融合(関数用)'!W553,'全表融合(関数用)'!X$2:AB$9999,5,FALSE))</f>
        <v/>
      </c>
      <c r="I553" s="4" t="str">
        <f ca="1">IF(SUMIF('全表融合(関数用)'!Z:Z,F553,'全表融合(関数用)'!AC:AC)=0,"",SUMIF('全表融合(関数用)'!Z:Z,F553,'全表融合(関数用)'!AC:AC))</f>
        <v/>
      </c>
    </row>
    <row r="554" spans="3:9">
      <c r="C554" s="1" t="s">
        <v>2764</v>
      </c>
      <c r="D554" s="4" t="str">
        <f t="shared" ca="1" si="8"/>
        <v/>
      </c>
      <c r="E554" s="2" t="str">
        <f ca="1">IF(G554="","",IF(COUNTIF(G$1:G554,G554)&gt;1,"",IF(COUNTIF(G:G,G554)&gt;=1,"左表に入れますねぇ","")))</f>
        <v/>
      </c>
      <c r="F554" s="2" t="str">
        <f ca="1">IF(ISNA(VLOOKUP('全表融合(関数用)'!W554,'全表融合(関数用)'!X$2:AB$9999,3,FALSE)),"",VLOOKUP('全表融合(関数用)'!W554,'全表融合(関数用)'!X$2:AB$9999,3,FALSE))</f>
        <v/>
      </c>
      <c r="G554" s="2" t="str">
        <f ca="1">IF(ISNA(VLOOKUP('全表融合(関数用)'!W554,'全表融合(関数用)'!X$2:AB$9999,4,FALSE)),"",VLOOKUP('全表融合(関数用)'!W554,'全表融合(関数用)'!X$2:AB$9999,4,FALSE))</f>
        <v/>
      </c>
      <c r="H554" s="2" t="str">
        <f ca="1">IF(ISNA(VLOOKUP('全表融合(関数用)'!W554,'全表融合(関数用)'!X$2:AB$9999,5,FALSE)),"",VLOOKUP('全表融合(関数用)'!W554,'全表融合(関数用)'!X$2:AB$9999,5,FALSE))</f>
        <v/>
      </c>
      <c r="I554" s="4" t="str">
        <f ca="1">IF(SUMIF('全表融合(関数用)'!Z:Z,F554,'全表融合(関数用)'!AC:AC)=0,"",SUMIF('全表融合(関数用)'!Z:Z,F554,'全表融合(関数用)'!AC:AC))</f>
        <v/>
      </c>
    </row>
    <row r="555" spans="3:9">
      <c r="C555" s="1" t="s">
        <v>2765</v>
      </c>
      <c r="D555" s="4" t="str">
        <f t="shared" ca="1" si="8"/>
        <v/>
      </c>
      <c r="E555" s="2" t="str">
        <f ca="1">IF(G555="","",IF(COUNTIF(G$1:G555,G555)&gt;1,"",IF(COUNTIF(G:G,G555)&gt;=1,"左表に入れますねぇ","")))</f>
        <v/>
      </c>
      <c r="F555" s="2" t="str">
        <f ca="1">IF(ISNA(VLOOKUP('全表融合(関数用)'!W555,'全表融合(関数用)'!X$2:AB$9999,3,FALSE)),"",VLOOKUP('全表融合(関数用)'!W555,'全表融合(関数用)'!X$2:AB$9999,3,FALSE))</f>
        <v/>
      </c>
      <c r="G555" s="2" t="str">
        <f ca="1">IF(ISNA(VLOOKUP('全表融合(関数用)'!W555,'全表融合(関数用)'!X$2:AB$9999,4,FALSE)),"",VLOOKUP('全表融合(関数用)'!W555,'全表融合(関数用)'!X$2:AB$9999,4,FALSE))</f>
        <v/>
      </c>
      <c r="H555" s="2" t="str">
        <f ca="1">IF(ISNA(VLOOKUP('全表融合(関数用)'!W555,'全表融合(関数用)'!X$2:AB$9999,5,FALSE)),"",VLOOKUP('全表融合(関数用)'!W555,'全表融合(関数用)'!X$2:AB$9999,5,FALSE))</f>
        <v/>
      </c>
      <c r="I555" s="4" t="str">
        <f ca="1">IF(SUMIF('全表融合(関数用)'!Z:Z,F555,'全表融合(関数用)'!AC:AC)=0,"",SUMIF('全表融合(関数用)'!Z:Z,F555,'全表融合(関数用)'!AC:AC))</f>
        <v/>
      </c>
    </row>
    <row r="556" spans="3:9">
      <c r="C556" s="1" t="s">
        <v>2766</v>
      </c>
      <c r="D556" s="4" t="str">
        <f t="shared" ca="1" si="8"/>
        <v/>
      </c>
      <c r="E556" s="2" t="str">
        <f ca="1">IF(G556="","",IF(COUNTIF(G$1:G556,G556)&gt;1,"",IF(COUNTIF(G:G,G556)&gt;=1,"左表に入れますねぇ","")))</f>
        <v/>
      </c>
      <c r="F556" s="2" t="str">
        <f ca="1">IF(ISNA(VLOOKUP('全表融合(関数用)'!W556,'全表融合(関数用)'!X$2:AB$9999,3,FALSE)),"",VLOOKUP('全表融合(関数用)'!W556,'全表融合(関数用)'!X$2:AB$9999,3,FALSE))</f>
        <v/>
      </c>
      <c r="G556" s="2" t="str">
        <f ca="1">IF(ISNA(VLOOKUP('全表融合(関数用)'!W556,'全表融合(関数用)'!X$2:AB$9999,4,FALSE)),"",VLOOKUP('全表融合(関数用)'!W556,'全表融合(関数用)'!X$2:AB$9999,4,FALSE))</f>
        <v/>
      </c>
      <c r="H556" s="2" t="str">
        <f ca="1">IF(ISNA(VLOOKUP('全表融合(関数用)'!W556,'全表融合(関数用)'!X$2:AB$9999,5,FALSE)),"",VLOOKUP('全表融合(関数用)'!W556,'全表融合(関数用)'!X$2:AB$9999,5,FALSE))</f>
        <v/>
      </c>
      <c r="I556" s="4" t="str">
        <f ca="1">IF(SUMIF('全表融合(関数用)'!Z:Z,F556,'全表融合(関数用)'!AC:AC)=0,"",SUMIF('全表融合(関数用)'!Z:Z,F556,'全表融合(関数用)'!AC:AC))</f>
        <v/>
      </c>
    </row>
    <row r="557" spans="3:9">
      <c r="C557" s="1" t="s">
        <v>2767</v>
      </c>
      <c r="D557" s="4" t="str">
        <f t="shared" ca="1" si="8"/>
        <v/>
      </c>
      <c r="E557" s="2" t="str">
        <f ca="1">IF(G557="","",IF(COUNTIF(G$1:G557,G557)&gt;1,"",IF(COUNTIF(G:G,G557)&gt;=1,"左表に入れますねぇ","")))</f>
        <v/>
      </c>
      <c r="F557" s="2" t="str">
        <f ca="1">IF(ISNA(VLOOKUP('全表融合(関数用)'!W557,'全表融合(関数用)'!X$2:AB$9999,3,FALSE)),"",VLOOKUP('全表融合(関数用)'!W557,'全表融合(関数用)'!X$2:AB$9999,3,FALSE))</f>
        <v/>
      </c>
      <c r="G557" s="2" t="str">
        <f ca="1">IF(ISNA(VLOOKUP('全表融合(関数用)'!W557,'全表融合(関数用)'!X$2:AB$9999,4,FALSE)),"",VLOOKUP('全表融合(関数用)'!W557,'全表融合(関数用)'!X$2:AB$9999,4,FALSE))</f>
        <v/>
      </c>
      <c r="H557" s="2" t="str">
        <f ca="1">IF(ISNA(VLOOKUP('全表融合(関数用)'!W557,'全表融合(関数用)'!X$2:AB$9999,5,FALSE)),"",VLOOKUP('全表融合(関数用)'!W557,'全表融合(関数用)'!X$2:AB$9999,5,FALSE))</f>
        <v/>
      </c>
      <c r="I557" s="4" t="str">
        <f ca="1">IF(SUMIF('全表融合(関数用)'!Z:Z,F557,'全表融合(関数用)'!AC:AC)=0,"",SUMIF('全表融合(関数用)'!Z:Z,F557,'全表融合(関数用)'!AC:AC))</f>
        <v/>
      </c>
    </row>
    <row r="558" spans="3:9">
      <c r="C558" s="1" t="s">
        <v>2768</v>
      </c>
      <c r="D558" s="4" t="str">
        <f t="shared" ca="1" si="8"/>
        <v/>
      </c>
      <c r="E558" s="2" t="str">
        <f ca="1">IF(G558="","",IF(COUNTIF(G$1:G558,G558)&gt;1,"",IF(COUNTIF(G:G,G558)&gt;=1,"左表に入れますねぇ","")))</f>
        <v/>
      </c>
      <c r="F558" s="2" t="str">
        <f ca="1">IF(ISNA(VLOOKUP('全表融合(関数用)'!W558,'全表融合(関数用)'!X$2:AB$9999,3,FALSE)),"",VLOOKUP('全表融合(関数用)'!W558,'全表融合(関数用)'!X$2:AB$9999,3,FALSE))</f>
        <v/>
      </c>
      <c r="G558" s="2" t="str">
        <f ca="1">IF(ISNA(VLOOKUP('全表融合(関数用)'!W558,'全表融合(関数用)'!X$2:AB$9999,4,FALSE)),"",VLOOKUP('全表融合(関数用)'!W558,'全表融合(関数用)'!X$2:AB$9999,4,FALSE))</f>
        <v/>
      </c>
      <c r="H558" s="2" t="str">
        <f ca="1">IF(ISNA(VLOOKUP('全表融合(関数用)'!W558,'全表融合(関数用)'!X$2:AB$9999,5,FALSE)),"",VLOOKUP('全表融合(関数用)'!W558,'全表融合(関数用)'!X$2:AB$9999,5,FALSE))</f>
        <v/>
      </c>
      <c r="I558" s="4" t="str">
        <f ca="1">IF(SUMIF('全表融合(関数用)'!Z:Z,F558,'全表融合(関数用)'!AC:AC)=0,"",SUMIF('全表融合(関数用)'!Z:Z,F558,'全表融合(関数用)'!AC:AC))</f>
        <v/>
      </c>
    </row>
    <row r="559" spans="3:9">
      <c r="C559" s="1" t="s">
        <v>2769</v>
      </c>
      <c r="D559" s="4" t="str">
        <f t="shared" ca="1" si="8"/>
        <v/>
      </c>
      <c r="E559" s="2" t="str">
        <f ca="1">IF(G559="","",IF(COUNTIF(G$1:G559,G559)&gt;1,"",IF(COUNTIF(G:G,G559)&gt;=1,"左表に入れますねぇ","")))</f>
        <v/>
      </c>
      <c r="F559" s="2" t="str">
        <f ca="1">IF(ISNA(VLOOKUP('全表融合(関数用)'!W559,'全表融合(関数用)'!X$2:AB$9999,3,FALSE)),"",VLOOKUP('全表融合(関数用)'!W559,'全表融合(関数用)'!X$2:AB$9999,3,FALSE))</f>
        <v/>
      </c>
      <c r="G559" s="2" t="str">
        <f ca="1">IF(ISNA(VLOOKUP('全表融合(関数用)'!W559,'全表融合(関数用)'!X$2:AB$9999,4,FALSE)),"",VLOOKUP('全表融合(関数用)'!W559,'全表融合(関数用)'!X$2:AB$9999,4,FALSE))</f>
        <v/>
      </c>
      <c r="H559" s="2" t="str">
        <f ca="1">IF(ISNA(VLOOKUP('全表融合(関数用)'!W559,'全表融合(関数用)'!X$2:AB$9999,5,FALSE)),"",VLOOKUP('全表融合(関数用)'!W559,'全表融合(関数用)'!X$2:AB$9999,5,FALSE))</f>
        <v/>
      </c>
      <c r="I559" s="4" t="str">
        <f ca="1">IF(SUMIF('全表融合(関数用)'!Z:Z,F559,'全表融合(関数用)'!AC:AC)=0,"",SUMIF('全表融合(関数用)'!Z:Z,F559,'全表融合(関数用)'!AC:AC))</f>
        <v/>
      </c>
    </row>
    <row r="560" spans="3:9">
      <c r="C560" s="1" t="s">
        <v>2770</v>
      </c>
      <c r="D560" s="4" t="str">
        <f t="shared" ca="1" si="8"/>
        <v/>
      </c>
      <c r="E560" s="2" t="str">
        <f ca="1">IF(G560="","",IF(COUNTIF(G$1:G560,G560)&gt;1,"",IF(COUNTIF(G:G,G560)&gt;=1,"左表に入れますねぇ","")))</f>
        <v/>
      </c>
      <c r="F560" s="2" t="str">
        <f ca="1">IF(ISNA(VLOOKUP('全表融合(関数用)'!W560,'全表融合(関数用)'!X$2:AB$9999,3,FALSE)),"",VLOOKUP('全表融合(関数用)'!W560,'全表融合(関数用)'!X$2:AB$9999,3,FALSE))</f>
        <v/>
      </c>
      <c r="G560" s="2" t="str">
        <f ca="1">IF(ISNA(VLOOKUP('全表融合(関数用)'!W560,'全表融合(関数用)'!X$2:AB$9999,4,FALSE)),"",VLOOKUP('全表融合(関数用)'!W560,'全表融合(関数用)'!X$2:AB$9999,4,FALSE))</f>
        <v/>
      </c>
      <c r="H560" s="2" t="str">
        <f ca="1">IF(ISNA(VLOOKUP('全表融合(関数用)'!W560,'全表融合(関数用)'!X$2:AB$9999,5,FALSE)),"",VLOOKUP('全表融合(関数用)'!W560,'全表融合(関数用)'!X$2:AB$9999,5,FALSE))</f>
        <v/>
      </c>
      <c r="I560" s="4" t="str">
        <f ca="1">IF(SUMIF('全表融合(関数用)'!Z:Z,F560,'全表融合(関数用)'!AC:AC)=0,"",SUMIF('全表融合(関数用)'!Z:Z,F560,'全表融合(関数用)'!AC:AC))</f>
        <v/>
      </c>
    </row>
    <row r="561" spans="3:9">
      <c r="C561" s="1" t="s">
        <v>2771</v>
      </c>
      <c r="D561" s="4" t="str">
        <f t="shared" ca="1" si="8"/>
        <v/>
      </c>
      <c r="E561" s="2" t="str">
        <f ca="1">IF(G561="","",IF(COUNTIF(G$1:G561,G561)&gt;1,"",IF(COUNTIF(G:G,G561)&gt;=1,"左表に入れますねぇ","")))</f>
        <v/>
      </c>
      <c r="F561" s="2" t="str">
        <f ca="1">IF(ISNA(VLOOKUP('全表融合(関数用)'!W561,'全表融合(関数用)'!X$2:AB$9999,3,FALSE)),"",VLOOKUP('全表融合(関数用)'!W561,'全表融合(関数用)'!X$2:AB$9999,3,FALSE))</f>
        <v/>
      </c>
      <c r="G561" s="2" t="str">
        <f ca="1">IF(ISNA(VLOOKUP('全表融合(関数用)'!W561,'全表融合(関数用)'!X$2:AB$9999,4,FALSE)),"",VLOOKUP('全表融合(関数用)'!W561,'全表融合(関数用)'!X$2:AB$9999,4,FALSE))</f>
        <v/>
      </c>
      <c r="H561" s="2" t="str">
        <f ca="1">IF(ISNA(VLOOKUP('全表融合(関数用)'!W561,'全表融合(関数用)'!X$2:AB$9999,5,FALSE)),"",VLOOKUP('全表融合(関数用)'!W561,'全表融合(関数用)'!X$2:AB$9999,5,FALSE))</f>
        <v/>
      </c>
      <c r="I561" s="4" t="str">
        <f ca="1">IF(SUMIF('全表融合(関数用)'!Z:Z,F561,'全表融合(関数用)'!AC:AC)=0,"",SUMIF('全表融合(関数用)'!Z:Z,F561,'全表融合(関数用)'!AC:AC))</f>
        <v/>
      </c>
    </row>
    <row r="562" spans="3:9">
      <c r="C562" s="1" t="s">
        <v>2772</v>
      </c>
      <c r="D562" s="4" t="str">
        <f t="shared" ca="1" si="8"/>
        <v/>
      </c>
      <c r="E562" s="2" t="str">
        <f ca="1">IF(G562="","",IF(COUNTIF(G$1:G562,G562)&gt;1,"",IF(COUNTIF(G:G,G562)&gt;=1,"左表に入れますねぇ","")))</f>
        <v/>
      </c>
      <c r="F562" s="2" t="str">
        <f ca="1">IF(ISNA(VLOOKUP('全表融合(関数用)'!W562,'全表融合(関数用)'!X$2:AB$9999,3,FALSE)),"",VLOOKUP('全表融合(関数用)'!W562,'全表融合(関数用)'!X$2:AB$9999,3,FALSE))</f>
        <v/>
      </c>
      <c r="G562" s="2" t="str">
        <f ca="1">IF(ISNA(VLOOKUP('全表融合(関数用)'!W562,'全表融合(関数用)'!X$2:AB$9999,4,FALSE)),"",VLOOKUP('全表融合(関数用)'!W562,'全表融合(関数用)'!X$2:AB$9999,4,FALSE))</f>
        <v/>
      </c>
      <c r="H562" s="2" t="str">
        <f ca="1">IF(ISNA(VLOOKUP('全表融合(関数用)'!W562,'全表融合(関数用)'!X$2:AB$9999,5,FALSE)),"",VLOOKUP('全表融合(関数用)'!W562,'全表融合(関数用)'!X$2:AB$9999,5,FALSE))</f>
        <v/>
      </c>
      <c r="I562" s="4" t="str">
        <f ca="1">IF(SUMIF('全表融合(関数用)'!Z:Z,F562,'全表融合(関数用)'!AC:AC)=0,"",SUMIF('全表融合(関数用)'!Z:Z,F562,'全表融合(関数用)'!AC:AC))</f>
        <v/>
      </c>
    </row>
    <row r="563" spans="3:9">
      <c r="C563" s="1" t="s">
        <v>2773</v>
      </c>
      <c r="D563" s="4" t="str">
        <f t="shared" ca="1" si="8"/>
        <v/>
      </c>
      <c r="E563" s="2" t="str">
        <f ca="1">IF(G563="","",IF(COUNTIF(G$1:G563,G563)&gt;1,"",IF(COUNTIF(G:G,G563)&gt;=1,"左表に入れますねぇ","")))</f>
        <v/>
      </c>
      <c r="F563" s="2" t="str">
        <f ca="1">IF(ISNA(VLOOKUP('全表融合(関数用)'!W563,'全表融合(関数用)'!X$2:AB$9999,3,FALSE)),"",VLOOKUP('全表融合(関数用)'!W563,'全表融合(関数用)'!X$2:AB$9999,3,FALSE))</f>
        <v/>
      </c>
      <c r="G563" s="2" t="str">
        <f ca="1">IF(ISNA(VLOOKUP('全表融合(関数用)'!W563,'全表融合(関数用)'!X$2:AB$9999,4,FALSE)),"",VLOOKUP('全表融合(関数用)'!W563,'全表融合(関数用)'!X$2:AB$9999,4,FALSE))</f>
        <v/>
      </c>
      <c r="H563" s="2" t="str">
        <f ca="1">IF(ISNA(VLOOKUP('全表融合(関数用)'!W563,'全表融合(関数用)'!X$2:AB$9999,5,FALSE)),"",VLOOKUP('全表融合(関数用)'!W563,'全表融合(関数用)'!X$2:AB$9999,5,FALSE))</f>
        <v/>
      </c>
      <c r="I563" s="4" t="str">
        <f ca="1">IF(SUMIF('全表融合(関数用)'!Z:Z,F563,'全表融合(関数用)'!AC:AC)=0,"",SUMIF('全表融合(関数用)'!Z:Z,F563,'全表融合(関数用)'!AC:AC))</f>
        <v/>
      </c>
    </row>
    <row r="564" spans="3:9">
      <c r="C564" s="1" t="s">
        <v>2774</v>
      </c>
      <c r="D564" s="4" t="str">
        <f t="shared" ca="1" si="8"/>
        <v/>
      </c>
      <c r="E564" s="2" t="str">
        <f ca="1">IF(G564="","",IF(COUNTIF(G$1:G564,G564)&gt;1,"",IF(COUNTIF(G:G,G564)&gt;=1,"左表に入れますねぇ","")))</f>
        <v/>
      </c>
      <c r="F564" s="2" t="str">
        <f ca="1">IF(ISNA(VLOOKUP('全表融合(関数用)'!W564,'全表融合(関数用)'!X$2:AB$9999,3,FALSE)),"",VLOOKUP('全表融合(関数用)'!W564,'全表融合(関数用)'!X$2:AB$9999,3,FALSE))</f>
        <v/>
      </c>
      <c r="G564" s="2" t="str">
        <f ca="1">IF(ISNA(VLOOKUP('全表融合(関数用)'!W564,'全表融合(関数用)'!X$2:AB$9999,4,FALSE)),"",VLOOKUP('全表融合(関数用)'!W564,'全表融合(関数用)'!X$2:AB$9999,4,FALSE))</f>
        <v/>
      </c>
      <c r="H564" s="2" t="str">
        <f ca="1">IF(ISNA(VLOOKUP('全表融合(関数用)'!W564,'全表融合(関数用)'!X$2:AB$9999,5,FALSE)),"",VLOOKUP('全表融合(関数用)'!W564,'全表融合(関数用)'!X$2:AB$9999,5,FALSE))</f>
        <v/>
      </c>
      <c r="I564" s="4" t="str">
        <f ca="1">IF(SUMIF('全表融合(関数用)'!Z:Z,F564,'全表融合(関数用)'!AC:AC)=0,"",SUMIF('全表融合(関数用)'!Z:Z,F564,'全表融合(関数用)'!AC:AC))</f>
        <v/>
      </c>
    </row>
    <row r="565" spans="3:9">
      <c r="C565" s="1" t="s">
        <v>2775</v>
      </c>
      <c r="D565" s="4" t="str">
        <f t="shared" ca="1" si="8"/>
        <v/>
      </c>
      <c r="E565" s="2" t="str">
        <f ca="1">IF(G565="","",IF(COUNTIF(G$1:G565,G565)&gt;1,"",IF(COUNTIF(G:G,G565)&gt;=1,"左表に入れますねぇ","")))</f>
        <v/>
      </c>
      <c r="F565" s="2" t="str">
        <f ca="1">IF(ISNA(VLOOKUP('全表融合(関数用)'!W565,'全表融合(関数用)'!X$2:AB$9999,3,FALSE)),"",VLOOKUP('全表融合(関数用)'!W565,'全表融合(関数用)'!X$2:AB$9999,3,FALSE))</f>
        <v/>
      </c>
      <c r="G565" s="2" t="str">
        <f ca="1">IF(ISNA(VLOOKUP('全表融合(関数用)'!W565,'全表融合(関数用)'!X$2:AB$9999,4,FALSE)),"",VLOOKUP('全表融合(関数用)'!W565,'全表融合(関数用)'!X$2:AB$9999,4,FALSE))</f>
        <v/>
      </c>
      <c r="H565" s="2" t="str">
        <f ca="1">IF(ISNA(VLOOKUP('全表融合(関数用)'!W565,'全表融合(関数用)'!X$2:AB$9999,5,FALSE)),"",VLOOKUP('全表融合(関数用)'!W565,'全表融合(関数用)'!X$2:AB$9999,5,FALSE))</f>
        <v/>
      </c>
      <c r="I565" s="4" t="str">
        <f ca="1">IF(SUMIF('全表融合(関数用)'!Z:Z,F565,'全表融合(関数用)'!AC:AC)=0,"",SUMIF('全表融合(関数用)'!Z:Z,F565,'全表融合(関数用)'!AC:AC))</f>
        <v/>
      </c>
    </row>
    <row r="566" spans="3:9">
      <c r="C566" s="1" t="s">
        <v>2776</v>
      </c>
      <c r="D566" s="4" t="str">
        <f t="shared" ca="1" si="8"/>
        <v/>
      </c>
      <c r="E566" s="2" t="str">
        <f ca="1">IF(G566="","",IF(COUNTIF(G$1:G566,G566)&gt;1,"",IF(COUNTIF(G:G,G566)&gt;=1,"左表に入れますねぇ","")))</f>
        <v/>
      </c>
      <c r="F566" s="2" t="str">
        <f ca="1">IF(ISNA(VLOOKUP('全表融合(関数用)'!W566,'全表融合(関数用)'!X$2:AB$9999,3,FALSE)),"",VLOOKUP('全表融合(関数用)'!W566,'全表融合(関数用)'!X$2:AB$9999,3,FALSE))</f>
        <v/>
      </c>
      <c r="G566" s="2" t="str">
        <f ca="1">IF(ISNA(VLOOKUP('全表融合(関数用)'!W566,'全表融合(関数用)'!X$2:AB$9999,4,FALSE)),"",VLOOKUP('全表融合(関数用)'!W566,'全表融合(関数用)'!X$2:AB$9999,4,FALSE))</f>
        <v/>
      </c>
      <c r="H566" s="2" t="str">
        <f ca="1">IF(ISNA(VLOOKUP('全表融合(関数用)'!W566,'全表融合(関数用)'!X$2:AB$9999,5,FALSE)),"",VLOOKUP('全表融合(関数用)'!W566,'全表融合(関数用)'!X$2:AB$9999,5,FALSE))</f>
        <v/>
      </c>
      <c r="I566" s="4" t="str">
        <f ca="1">IF(SUMIF('全表融合(関数用)'!Z:Z,F566,'全表融合(関数用)'!AC:AC)=0,"",SUMIF('全表融合(関数用)'!Z:Z,F566,'全表融合(関数用)'!AC:AC))</f>
        <v/>
      </c>
    </row>
    <row r="567" spans="3:9">
      <c r="C567" s="1" t="s">
        <v>2777</v>
      </c>
      <c r="D567" s="4" t="str">
        <f t="shared" ca="1" si="8"/>
        <v/>
      </c>
      <c r="E567" s="2" t="str">
        <f ca="1">IF(G567="","",IF(COUNTIF(G$1:G567,G567)&gt;1,"",IF(COUNTIF(G:G,G567)&gt;=1,"左表に入れますねぇ","")))</f>
        <v/>
      </c>
      <c r="F567" s="2" t="str">
        <f ca="1">IF(ISNA(VLOOKUP('全表融合(関数用)'!W567,'全表融合(関数用)'!X$2:AB$9999,3,FALSE)),"",VLOOKUP('全表融合(関数用)'!W567,'全表融合(関数用)'!X$2:AB$9999,3,FALSE))</f>
        <v/>
      </c>
      <c r="G567" s="2" t="str">
        <f ca="1">IF(ISNA(VLOOKUP('全表融合(関数用)'!W567,'全表融合(関数用)'!X$2:AB$9999,4,FALSE)),"",VLOOKUP('全表融合(関数用)'!W567,'全表融合(関数用)'!X$2:AB$9999,4,FALSE))</f>
        <v/>
      </c>
      <c r="H567" s="2" t="str">
        <f ca="1">IF(ISNA(VLOOKUP('全表融合(関数用)'!W567,'全表融合(関数用)'!X$2:AB$9999,5,FALSE)),"",VLOOKUP('全表融合(関数用)'!W567,'全表融合(関数用)'!X$2:AB$9999,5,FALSE))</f>
        <v/>
      </c>
      <c r="I567" s="4" t="str">
        <f ca="1">IF(SUMIF('全表融合(関数用)'!Z:Z,F567,'全表融合(関数用)'!AC:AC)=0,"",SUMIF('全表融合(関数用)'!Z:Z,F567,'全表融合(関数用)'!AC:AC))</f>
        <v/>
      </c>
    </row>
    <row r="568" spans="3:9">
      <c r="C568" s="1" t="s">
        <v>2778</v>
      </c>
      <c r="D568" s="4" t="str">
        <f t="shared" ca="1" si="8"/>
        <v/>
      </c>
      <c r="E568" s="2" t="str">
        <f ca="1">IF(G568="","",IF(COUNTIF(G$1:G568,G568)&gt;1,"",IF(COUNTIF(G:G,G568)&gt;=1,"左表に入れますねぇ","")))</f>
        <v/>
      </c>
      <c r="F568" s="2" t="str">
        <f ca="1">IF(ISNA(VLOOKUP('全表融合(関数用)'!W568,'全表融合(関数用)'!X$2:AB$9999,3,FALSE)),"",VLOOKUP('全表融合(関数用)'!W568,'全表融合(関数用)'!X$2:AB$9999,3,FALSE))</f>
        <v/>
      </c>
      <c r="G568" s="2" t="str">
        <f ca="1">IF(ISNA(VLOOKUP('全表融合(関数用)'!W568,'全表融合(関数用)'!X$2:AB$9999,4,FALSE)),"",VLOOKUP('全表融合(関数用)'!W568,'全表融合(関数用)'!X$2:AB$9999,4,FALSE))</f>
        <v/>
      </c>
      <c r="H568" s="2" t="str">
        <f ca="1">IF(ISNA(VLOOKUP('全表融合(関数用)'!W568,'全表融合(関数用)'!X$2:AB$9999,5,FALSE)),"",VLOOKUP('全表融合(関数用)'!W568,'全表融合(関数用)'!X$2:AB$9999,5,FALSE))</f>
        <v/>
      </c>
      <c r="I568" s="4" t="str">
        <f ca="1">IF(SUMIF('全表融合(関数用)'!Z:Z,F568,'全表融合(関数用)'!AC:AC)=0,"",SUMIF('全表融合(関数用)'!Z:Z,F568,'全表融合(関数用)'!AC:AC))</f>
        <v/>
      </c>
    </row>
    <row r="569" spans="3:9">
      <c r="C569" s="1" t="s">
        <v>2779</v>
      </c>
      <c r="D569" s="4" t="str">
        <f t="shared" ca="1" si="8"/>
        <v/>
      </c>
      <c r="E569" s="2" t="str">
        <f ca="1">IF(G569="","",IF(COUNTIF(G$1:G569,G569)&gt;1,"",IF(COUNTIF(G:G,G569)&gt;=1,"左表に入れますねぇ","")))</f>
        <v/>
      </c>
      <c r="F569" s="2" t="str">
        <f ca="1">IF(ISNA(VLOOKUP('全表融合(関数用)'!W569,'全表融合(関数用)'!X$2:AB$9999,3,FALSE)),"",VLOOKUP('全表融合(関数用)'!W569,'全表融合(関数用)'!X$2:AB$9999,3,FALSE))</f>
        <v/>
      </c>
      <c r="G569" s="2" t="str">
        <f ca="1">IF(ISNA(VLOOKUP('全表融合(関数用)'!W569,'全表融合(関数用)'!X$2:AB$9999,4,FALSE)),"",VLOOKUP('全表融合(関数用)'!W569,'全表融合(関数用)'!X$2:AB$9999,4,FALSE))</f>
        <v/>
      </c>
      <c r="H569" s="2" t="str">
        <f ca="1">IF(ISNA(VLOOKUP('全表融合(関数用)'!W569,'全表融合(関数用)'!X$2:AB$9999,5,FALSE)),"",VLOOKUP('全表融合(関数用)'!W569,'全表融合(関数用)'!X$2:AB$9999,5,FALSE))</f>
        <v/>
      </c>
      <c r="I569" s="4" t="str">
        <f ca="1">IF(SUMIF('全表融合(関数用)'!Z:Z,F569,'全表融合(関数用)'!AC:AC)=0,"",SUMIF('全表融合(関数用)'!Z:Z,F569,'全表融合(関数用)'!AC:AC))</f>
        <v/>
      </c>
    </row>
    <row r="570" spans="3:9">
      <c r="C570" s="1" t="s">
        <v>2780</v>
      </c>
      <c r="D570" s="4" t="str">
        <f t="shared" ca="1" si="8"/>
        <v/>
      </c>
      <c r="E570" s="2" t="str">
        <f ca="1">IF(G570="","",IF(COUNTIF(G$1:G570,G570)&gt;1,"",IF(COUNTIF(G:G,G570)&gt;=1,"左表に入れますねぇ","")))</f>
        <v/>
      </c>
      <c r="F570" s="2" t="str">
        <f ca="1">IF(ISNA(VLOOKUP('全表融合(関数用)'!W570,'全表融合(関数用)'!X$2:AB$9999,3,FALSE)),"",VLOOKUP('全表融合(関数用)'!W570,'全表融合(関数用)'!X$2:AB$9999,3,FALSE))</f>
        <v/>
      </c>
      <c r="G570" s="2" t="str">
        <f ca="1">IF(ISNA(VLOOKUP('全表融合(関数用)'!W570,'全表融合(関数用)'!X$2:AB$9999,4,FALSE)),"",VLOOKUP('全表融合(関数用)'!W570,'全表融合(関数用)'!X$2:AB$9999,4,FALSE))</f>
        <v/>
      </c>
      <c r="H570" s="2" t="str">
        <f ca="1">IF(ISNA(VLOOKUP('全表融合(関数用)'!W570,'全表融合(関数用)'!X$2:AB$9999,5,FALSE)),"",VLOOKUP('全表融合(関数用)'!W570,'全表融合(関数用)'!X$2:AB$9999,5,FALSE))</f>
        <v/>
      </c>
      <c r="I570" s="4" t="str">
        <f ca="1">IF(SUMIF('全表融合(関数用)'!Z:Z,F570,'全表融合(関数用)'!AC:AC)=0,"",SUMIF('全表融合(関数用)'!Z:Z,F570,'全表融合(関数用)'!AC:AC))</f>
        <v/>
      </c>
    </row>
    <row r="571" spans="3:9">
      <c r="C571" s="1" t="s">
        <v>2781</v>
      </c>
      <c r="D571" s="4" t="str">
        <f t="shared" ca="1" si="8"/>
        <v/>
      </c>
      <c r="E571" s="2" t="str">
        <f ca="1">IF(G571="","",IF(COUNTIF(G$1:G571,G571)&gt;1,"",IF(COUNTIF(G:G,G571)&gt;=1,"左表に入れますねぇ","")))</f>
        <v/>
      </c>
      <c r="F571" s="2" t="str">
        <f ca="1">IF(ISNA(VLOOKUP('全表融合(関数用)'!W571,'全表融合(関数用)'!X$2:AB$9999,3,FALSE)),"",VLOOKUP('全表融合(関数用)'!W571,'全表融合(関数用)'!X$2:AB$9999,3,FALSE))</f>
        <v/>
      </c>
      <c r="G571" s="2" t="str">
        <f ca="1">IF(ISNA(VLOOKUP('全表融合(関数用)'!W571,'全表融合(関数用)'!X$2:AB$9999,4,FALSE)),"",VLOOKUP('全表融合(関数用)'!W571,'全表融合(関数用)'!X$2:AB$9999,4,FALSE))</f>
        <v/>
      </c>
      <c r="H571" s="2" t="str">
        <f ca="1">IF(ISNA(VLOOKUP('全表融合(関数用)'!W571,'全表融合(関数用)'!X$2:AB$9999,5,FALSE)),"",VLOOKUP('全表融合(関数用)'!W571,'全表融合(関数用)'!X$2:AB$9999,5,FALSE))</f>
        <v/>
      </c>
      <c r="I571" s="4" t="str">
        <f ca="1">IF(SUMIF('全表融合(関数用)'!Z:Z,F571,'全表融合(関数用)'!AC:AC)=0,"",SUMIF('全表融合(関数用)'!Z:Z,F571,'全表融合(関数用)'!AC:AC))</f>
        <v/>
      </c>
    </row>
    <row r="572" spans="3:9">
      <c r="C572" s="1" t="s">
        <v>2782</v>
      </c>
      <c r="D572" s="4" t="str">
        <f t="shared" ca="1" si="8"/>
        <v/>
      </c>
      <c r="E572" s="2" t="str">
        <f ca="1">IF(G572="","",IF(COUNTIF(G$1:G572,G572)&gt;1,"",IF(COUNTIF(G:G,G572)&gt;=1,"左表に入れますねぇ","")))</f>
        <v/>
      </c>
      <c r="F572" s="2" t="str">
        <f ca="1">IF(ISNA(VLOOKUP('全表融合(関数用)'!W572,'全表融合(関数用)'!X$2:AB$9999,3,FALSE)),"",VLOOKUP('全表融合(関数用)'!W572,'全表融合(関数用)'!X$2:AB$9999,3,FALSE))</f>
        <v/>
      </c>
      <c r="G572" s="2" t="str">
        <f ca="1">IF(ISNA(VLOOKUP('全表融合(関数用)'!W572,'全表融合(関数用)'!X$2:AB$9999,4,FALSE)),"",VLOOKUP('全表融合(関数用)'!W572,'全表融合(関数用)'!X$2:AB$9999,4,FALSE))</f>
        <v/>
      </c>
      <c r="H572" s="2" t="str">
        <f ca="1">IF(ISNA(VLOOKUP('全表融合(関数用)'!W572,'全表融合(関数用)'!X$2:AB$9999,5,FALSE)),"",VLOOKUP('全表融合(関数用)'!W572,'全表融合(関数用)'!X$2:AB$9999,5,FALSE))</f>
        <v/>
      </c>
      <c r="I572" s="4" t="str">
        <f ca="1">IF(SUMIF('全表融合(関数用)'!Z:Z,F572,'全表融合(関数用)'!AC:AC)=0,"",SUMIF('全表融合(関数用)'!Z:Z,F572,'全表融合(関数用)'!AC:AC))</f>
        <v/>
      </c>
    </row>
    <row r="573" spans="3:9">
      <c r="C573" s="1" t="s">
        <v>2783</v>
      </c>
      <c r="D573" s="4" t="str">
        <f t="shared" ca="1" si="8"/>
        <v/>
      </c>
      <c r="E573" s="2" t="str">
        <f ca="1">IF(G573="","",IF(COUNTIF(G$1:G573,G573)&gt;1,"",IF(COUNTIF(G:G,G573)&gt;=1,"左表に入れますねぇ","")))</f>
        <v/>
      </c>
      <c r="F573" s="2" t="str">
        <f ca="1">IF(ISNA(VLOOKUP('全表融合(関数用)'!W573,'全表融合(関数用)'!X$2:AB$9999,3,FALSE)),"",VLOOKUP('全表融合(関数用)'!W573,'全表融合(関数用)'!X$2:AB$9999,3,FALSE))</f>
        <v/>
      </c>
      <c r="G573" s="2" t="str">
        <f ca="1">IF(ISNA(VLOOKUP('全表融合(関数用)'!W573,'全表融合(関数用)'!X$2:AB$9999,4,FALSE)),"",VLOOKUP('全表融合(関数用)'!W573,'全表融合(関数用)'!X$2:AB$9999,4,FALSE))</f>
        <v/>
      </c>
      <c r="H573" s="2" t="str">
        <f ca="1">IF(ISNA(VLOOKUP('全表融合(関数用)'!W573,'全表融合(関数用)'!X$2:AB$9999,5,FALSE)),"",VLOOKUP('全表融合(関数用)'!W573,'全表融合(関数用)'!X$2:AB$9999,5,FALSE))</f>
        <v/>
      </c>
      <c r="I573" s="4" t="str">
        <f ca="1">IF(SUMIF('全表融合(関数用)'!Z:Z,F573,'全表融合(関数用)'!AC:AC)=0,"",SUMIF('全表融合(関数用)'!Z:Z,F573,'全表融合(関数用)'!AC:AC))</f>
        <v/>
      </c>
    </row>
    <row r="574" spans="3:9">
      <c r="C574" s="1" t="s">
        <v>2784</v>
      </c>
      <c r="D574" s="4" t="str">
        <f t="shared" ca="1" si="8"/>
        <v/>
      </c>
      <c r="E574" s="2" t="str">
        <f ca="1">IF(G574="","",IF(COUNTIF(G$1:G574,G574)&gt;1,"",IF(COUNTIF(G:G,G574)&gt;=1,"左表に入れますねぇ","")))</f>
        <v/>
      </c>
      <c r="F574" s="2" t="str">
        <f ca="1">IF(ISNA(VLOOKUP('全表融合(関数用)'!W574,'全表融合(関数用)'!X$2:AB$9999,3,FALSE)),"",VLOOKUP('全表融合(関数用)'!W574,'全表融合(関数用)'!X$2:AB$9999,3,FALSE))</f>
        <v/>
      </c>
      <c r="G574" s="2" t="str">
        <f ca="1">IF(ISNA(VLOOKUP('全表融合(関数用)'!W574,'全表融合(関数用)'!X$2:AB$9999,4,FALSE)),"",VLOOKUP('全表融合(関数用)'!W574,'全表融合(関数用)'!X$2:AB$9999,4,FALSE))</f>
        <v/>
      </c>
      <c r="H574" s="2" t="str">
        <f ca="1">IF(ISNA(VLOOKUP('全表融合(関数用)'!W574,'全表融合(関数用)'!X$2:AB$9999,5,FALSE)),"",VLOOKUP('全表融合(関数用)'!W574,'全表融合(関数用)'!X$2:AB$9999,5,FALSE))</f>
        <v/>
      </c>
      <c r="I574" s="4" t="str">
        <f ca="1">IF(SUMIF('全表融合(関数用)'!Z:Z,F574,'全表融合(関数用)'!AC:AC)=0,"",SUMIF('全表融合(関数用)'!Z:Z,F574,'全表融合(関数用)'!AC:AC))</f>
        <v/>
      </c>
    </row>
    <row r="575" spans="3:9">
      <c r="C575" s="1" t="s">
        <v>2785</v>
      </c>
      <c r="D575" s="4" t="str">
        <f t="shared" ca="1" si="8"/>
        <v/>
      </c>
      <c r="E575" s="2" t="str">
        <f ca="1">IF(G575="","",IF(COUNTIF(G$1:G575,G575)&gt;1,"",IF(COUNTIF(G:G,G575)&gt;=1,"左表に入れますねぇ","")))</f>
        <v/>
      </c>
      <c r="F575" s="2" t="str">
        <f ca="1">IF(ISNA(VLOOKUP('全表融合(関数用)'!W575,'全表融合(関数用)'!X$2:AB$9999,3,FALSE)),"",VLOOKUP('全表融合(関数用)'!W575,'全表融合(関数用)'!X$2:AB$9999,3,FALSE))</f>
        <v/>
      </c>
      <c r="G575" s="2" t="str">
        <f ca="1">IF(ISNA(VLOOKUP('全表融合(関数用)'!W575,'全表融合(関数用)'!X$2:AB$9999,4,FALSE)),"",VLOOKUP('全表融合(関数用)'!W575,'全表融合(関数用)'!X$2:AB$9999,4,FALSE))</f>
        <v/>
      </c>
      <c r="H575" s="2" t="str">
        <f ca="1">IF(ISNA(VLOOKUP('全表融合(関数用)'!W575,'全表融合(関数用)'!X$2:AB$9999,5,FALSE)),"",VLOOKUP('全表融合(関数用)'!W575,'全表融合(関数用)'!X$2:AB$9999,5,FALSE))</f>
        <v/>
      </c>
      <c r="I575" s="4" t="str">
        <f ca="1">IF(SUMIF('全表融合(関数用)'!Z:Z,F575,'全表融合(関数用)'!AC:AC)=0,"",SUMIF('全表融合(関数用)'!Z:Z,F575,'全表融合(関数用)'!AC:AC))</f>
        <v/>
      </c>
    </row>
    <row r="576" spans="3:9">
      <c r="C576" s="1" t="s">
        <v>2786</v>
      </c>
      <c r="D576" s="4" t="str">
        <f t="shared" ca="1" si="8"/>
        <v/>
      </c>
      <c r="E576" s="2" t="str">
        <f ca="1">IF(G576="","",IF(COUNTIF(G$1:G576,G576)&gt;1,"",IF(COUNTIF(G:G,G576)&gt;=1,"左表に入れますねぇ","")))</f>
        <v/>
      </c>
      <c r="F576" s="2" t="str">
        <f ca="1">IF(ISNA(VLOOKUP('全表融合(関数用)'!W576,'全表融合(関数用)'!X$2:AB$9999,3,FALSE)),"",VLOOKUP('全表融合(関数用)'!W576,'全表融合(関数用)'!X$2:AB$9999,3,FALSE))</f>
        <v/>
      </c>
      <c r="G576" s="2" t="str">
        <f ca="1">IF(ISNA(VLOOKUP('全表融合(関数用)'!W576,'全表融合(関数用)'!X$2:AB$9999,4,FALSE)),"",VLOOKUP('全表融合(関数用)'!W576,'全表融合(関数用)'!X$2:AB$9999,4,FALSE))</f>
        <v/>
      </c>
      <c r="H576" s="2" t="str">
        <f ca="1">IF(ISNA(VLOOKUP('全表融合(関数用)'!W576,'全表融合(関数用)'!X$2:AB$9999,5,FALSE)),"",VLOOKUP('全表融合(関数用)'!W576,'全表融合(関数用)'!X$2:AB$9999,5,FALSE))</f>
        <v/>
      </c>
      <c r="I576" s="4" t="str">
        <f ca="1">IF(SUMIF('全表融合(関数用)'!Z:Z,F576,'全表融合(関数用)'!AC:AC)=0,"",SUMIF('全表融合(関数用)'!Z:Z,F576,'全表融合(関数用)'!AC:AC))</f>
        <v/>
      </c>
    </row>
    <row r="577" spans="3:9">
      <c r="C577" s="1" t="s">
        <v>2787</v>
      </c>
      <c r="D577" s="4" t="str">
        <f t="shared" ca="1" si="8"/>
        <v/>
      </c>
      <c r="E577" s="2" t="str">
        <f ca="1">IF(G577="","",IF(COUNTIF(G$1:G577,G577)&gt;1,"",IF(COUNTIF(G:G,G577)&gt;=1,"左表に入れますねぇ","")))</f>
        <v/>
      </c>
      <c r="F577" s="2" t="str">
        <f ca="1">IF(ISNA(VLOOKUP('全表融合(関数用)'!W577,'全表融合(関数用)'!X$2:AB$9999,3,FALSE)),"",VLOOKUP('全表融合(関数用)'!W577,'全表融合(関数用)'!X$2:AB$9999,3,FALSE))</f>
        <v/>
      </c>
      <c r="G577" s="2" t="str">
        <f ca="1">IF(ISNA(VLOOKUP('全表融合(関数用)'!W577,'全表融合(関数用)'!X$2:AB$9999,4,FALSE)),"",VLOOKUP('全表融合(関数用)'!W577,'全表融合(関数用)'!X$2:AB$9999,4,FALSE))</f>
        <v/>
      </c>
      <c r="H577" s="2" t="str">
        <f ca="1">IF(ISNA(VLOOKUP('全表融合(関数用)'!W577,'全表融合(関数用)'!X$2:AB$9999,5,FALSE)),"",VLOOKUP('全表融合(関数用)'!W577,'全表融合(関数用)'!X$2:AB$9999,5,FALSE))</f>
        <v/>
      </c>
      <c r="I577" s="4" t="str">
        <f ca="1">IF(SUMIF('全表融合(関数用)'!Z:Z,F577,'全表融合(関数用)'!AC:AC)=0,"",SUMIF('全表融合(関数用)'!Z:Z,F577,'全表融合(関数用)'!AC:AC))</f>
        <v/>
      </c>
    </row>
    <row r="578" spans="3:9">
      <c r="C578" s="1" t="s">
        <v>2788</v>
      </c>
      <c r="D578" s="4" t="str">
        <f t="shared" ca="1" si="8"/>
        <v/>
      </c>
      <c r="E578" s="2" t="str">
        <f ca="1">IF(G578="","",IF(COUNTIF(G$1:G578,G578)&gt;1,"",IF(COUNTIF(G:G,G578)&gt;=1,"左表に入れますねぇ","")))</f>
        <v/>
      </c>
      <c r="F578" s="2" t="str">
        <f ca="1">IF(ISNA(VLOOKUP('全表融合(関数用)'!W578,'全表融合(関数用)'!X$2:AB$9999,3,FALSE)),"",VLOOKUP('全表融合(関数用)'!W578,'全表融合(関数用)'!X$2:AB$9999,3,FALSE))</f>
        <v/>
      </c>
      <c r="G578" s="2" t="str">
        <f ca="1">IF(ISNA(VLOOKUP('全表融合(関数用)'!W578,'全表融合(関数用)'!X$2:AB$9999,4,FALSE)),"",VLOOKUP('全表融合(関数用)'!W578,'全表融合(関数用)'!X$2:AB$9999,4,FALSE))</f>
        <v/>
      </c>
      <c r="H578" s="2" t="str">
        <f ca="1">IF(ISNA(VLOOKUP('全表融合(関数用)'!W578,'全表融合(関数用)'!X$2:AB$9999,5,FALSE)),"",VLOOKUP('全表融合(関数用)'!W578,'全表融合(関数用)'!X$2:AB$9999,5,FALSE))</f>
        <v/>
      </c>
      <c r="I578" s="4" t="str">
        <f ca="1">IF(SUMIF('全表融合(関数用)'!Z:Z,F578,'全表融合(関数用)'!AC:AC)=0,"",SUMIF('全表融合(関数用)'!Z:Z,F578,'全表融合(関数用)'!AC:AC))</f>
        <v/>
      </c>
    </row>
    <row r="579" spans="3:9">
      <c r="C579" s="1" t="s">
        <v>2789</v>
      </c>
      <c r="D579" s="4" t="str">
        <f t="shared" ref="D579:D642" ca="1" si="9">IF(E579="","",IF(COUNTIF(INDIRECT("L$1:L"&amp;ROW()),"左表に入れますねぇ")&gt;=1,"左表に入れますねぇ"&amp;COUNTIF(INDIRECT("L$1:L"&amp;ROW()),"左表に入れますねぇ"),""))</f>
        <v/>
      </c>
      <c r="E579" s="2" t="str">
        <f ca="1">IF(G579="","",IF(COUNTIF(G$1:G579,G579)&gt;1,"",IF(COUNTIF(G:G,G579)&gt;=1,"左表に入れますねぇ","")))</f>
        <v/>
      </c>
      <c r="F579" s="2" t="str">
        <f ca="1">IF(ISNA(VLOOKUP('全表融合(関数用)'!W579,'全表融合(関数用)'!X$2:AB$9999,3,FALSE)),"",VLOOKUP('全表融合(関数用)'!W579,'全表融合(関数用)'!X$2:AB$9999,3,FALSE))</f>
        <v/>
      </c>
      <c r="G579" s="2" t="str">
        <f ca="1">IF(ISNA(VLOOKUP('全表融合(関数用)'!W579,'全表融合(関数用)'!X$2:AB$9999,4,FALSE)),"",VLOOKUP('全表融合(関数用)'!W579,'全表融合(関数用)'!X$2:AB$9999,4,FALSE))</f>
        <v/>
      </c>
      <c r="H579" s="2" t="str">
        <f ca="1">IF(ISNA(VLOOKUP('全表融合(関数用)'!W579,'全表融合(関数用)'!X$2:AB$9999,5,FALSE)),"",VLOOKUP('全表融合(関数用)'!W579,'全表融合(関数用)'!X$2:AB$9999,5,FALSE))</f>
        <v/>
      </c>
      <c r="I579" s="4" t="str">
        <f ca="1">IF(SUMIF('全表融合(関数用)'!Z:Z,F579,'全表融合(関数用)'!AC:AC)=0,"",SUMIF('全表融合(関数用)'!Z:Z,F579,'全表融合(関数用)'!AC:AC))</f>
        <v/>
      </c>
    </row>
    <row r="580" spans="3:9">
      <c r="C580" s="1" t="s">
        <v>2790</v>
      </c>
      <c r="D580" s="4" t="str">
        <f t="shared" ca="1" si="9"/>
        <v/>
      </c>
      <c r="E580" s="2" t="str">
        <f ca="1">IF(G580="","",IF(COUNTIF(G$1:G580,G580)&gt;1,"",IF(COUNTIF(G:G,G580)&gt;=1,"左表に入れますねぇ","")))</f>
        <v/>
      </c>
      <c r="F580" s="2" t="str">
        <f ca="1">IF(ISNA(VLOOKUP('全表融合(関数用)'!W580,'全表融合(関数用)'!X$2:AB$9999,3,FALSE)),"",VLOOKUP('全表融合(関数用)'!W580,'全表融合(関数用)'!X$2:AB$9999,3,FALSE))</f>
        <v/>
      </c>
      <c r="G580" s="2" t="str">
        <f ca="1">IF(ISNA(VLOOKUP('全表融合(関数用)'!W580,'全表融合(関数用)'!X$2:AB$9999,4,FALSE)),"",VLOOKUP('全表融合(関数用)'!W580,'全表融合(関数用)'!X$2:AB$9999,4,FALSE))</f>
        <v/>
      </c>
      <c r="H580" s="2" t="str">
        <f ca="1">IF(ISNA(VLOOKUP('全表融合(関数用)'!W580,'全表融合(関数用)'!X$2:AB$9999,5,FALSE)),"",VLOOKUP('全表融合(関数用)'!W580,'全表融合(関数用)'!X$2:AB$9999,5,FALSE))</f>
        <v/>
      </c>
      <c r="I580" s="4" t="str">
        <f ca="1">IF(SUMIF('全表融合(関数用)'!Z:Z,F580,'全表融合(関数用)'!AC:AC)=0,"",SUMIF('全表融合(関数用)'!Z:Z,F580,'全表融合(関数用)'!AC:AC))</f>
        <v/>
      </c>
    </row>
    <row r="581" spans="3:9">
      <c r="C581" s="1" t="s">
        <v>2791</v>
      </c>
      <c r="D581" s="4" t="str">
        <f t="shared" ca="1" si="9"/>
        <v/>
      </c>
      <c r="E581" s="2" t="str">
        <f ca="1">IF(G581="","",IF(COUNTIF(G$1:G581,G581)&gt;1,"",IF(COUNTIF(G:G,G581)&gt;=1,"左表に入れますねぇ","")))</f>
        <v/>
      </c>
      <c r="F581" s="2" t="str">
        <f ca="1">IF(ISNA(VLOOKUP('全表融合(関数用)'!W581,'全表融合(関数用)'!X$2:AB$9999,3,FALSE)),"",VLOOKUP('全表融合(関数用)'!W581,'全表融合(関数用)'!X$2:AB$9999,3,FALSE))</f>
        <v/>
      </c>
      <c r="G581" s="2" t="str">
        <f ca="1">IF(ISNA(VLOOKUP('全表融合(関数用)'!W581,'全表融合(関数用)'!X$2:AB$9999,4,FALSE)),"",VLOOKUP('全表融合(関数用)'!W581,'全表融合(関数用)'!X$2:AB$9999,4,FALSE))</f>
        <v/>
      </c>
      <c r="H581" s="2" t="str">
        <f ca="1">IF(ISNA(VLOOKUP('全表融合(関数用)'!W581,'全表融合(関数用)'!X$2:AB$9999,5,FALSE)),"",VLOOKUP('全表融合(関数用)'!W581,'全表融合(関数用)'!X$2:AB$9999,5,FALSE))</f>
        <v/>
      </c>
      <c r="I581" s="4" t="str">
        <f ca="1">IF(SUMIF('全表融合(関数用)'!Z:Z,F581,'全表融合(関数用)'!AC:AC)=0,"",SUMIF('全表融合(関数用)'!Z:Z,F581,'全表融合(関数用)'!AC:AC))</f>
        <v/>
      </c>
    </row>
    <row r="582" spans="3:9">
      <c r="C582" s="1" t="s">
        <v>2792</v>
      </c>
      <c r="D582" s="4" t="str">
        <f t="shared" ca="1" si="9"/>
        <v/>
      </c>
      <c r="E582" s="2" t="str">
        <f ca="1">IF(G582="","",IF(COUNTIF(G$1:G582,G582)&gt;1,"",IF(COUNTIF(G:G,G582)&gt;=1,"左表に入れますねぇ","")))</f>
        <v/>
      </c>
      <c r="F582" s="2" t="str">
        <f ca="1">IF(ISNA(VLOOKUP('全表融合(関数用)'!W582,'全表融合(関数用)'!X$2:AB$9999,3,FALSE)),"",VLOOKUP('全表融合(関数用)'!W582,'全表融合(関数用)'!X$2:AB$9999,3,FALSE))</f>
        <v/>
      </c>
      <c r="G582" s="2" t="str">
        <f ca="1">IF(ISNA(VLOOKUP('全表融合(関数用)'!W582,'全表融合(関数用)'!X$2:AB$9999,4,FALSE)),"",VLOOKUP('全表融合(関数用)'!W582,'全表融合(関数用)'!X$2:AB$9999,4,FALSE))</f>
        <v/>
      </c>
      <c r="H582" s="2" t="str">
        <f ca="1">IF(ISNA(VLOOKUP('全表融合(関数用)'!W582,'全表融合(関数用)'!X$2:AB$9999,5,FALSE)),"",VLOOKUP('全表融合(関数用)'!W582,'全表融合(関数用)'!X$2:AB$9999,5,FALSE))</f>
        <v/>
      </c>
      <c r="I582" s="4" t="str">
        <f ca="1">IF(SUMIF('全表融合(関数用)'!Z:Z,F582,'全表融合(関数用)'!AC:AC)=0,"",SUMIF('全表融合(関数用)'!Z:Z,F582,'全表融合(関数用)'!AC:AC))</f>
        <v/>
      </c>
    </row>
    <row r="583" spans="3:9">
      <c r="C583" s="1" t="s">
        <v>2793</v>
      </c>
      <c r="D583" s="4" t="str">
        <f t="shared" ca="1" si="9"/>
        <v/>
      </c>
      <c r="E583" s="2" t="str">
        <f ca="1">IF(G583="","",IF(COUNTIF(G$1:G583,G583)&gt;1,"",IF(COUNTIF(G:G,G583)&gt;=1,"左表に入れますねぇ","")))</f>
        <v/>
      </c>
      <c r="F583" s="2" t="str">
        <f ca="1">IF(ISNA(VLOOKUP('全表融合(関数用)'!W583,'全表融合(関数用)'!X$2:AB$9999,3,FALSE)),"",VLOOKUP('全表融合(関数用)'!W583,'全表融合(関数用)'!X$2:AB$9999,3,FALSE))</f>
        <v/>
      </c>
      <c r="G583" s="2" t="str">
        <f ca="1">IF(ISNA(VLOOKUP('全表融合(関数用)'!W583,'全表融合(関数用)'!X$2:AB$9999,4,FALSE)),"",VLOOKUP('全表融合(関数用)'!W583,'全表融合(関数用)'!X$2:AB$9999,4,FALSE))</f>
        <v/>
      </c>
      <c r="H583" s="2" t="str">
        <f ca="1">IF(ISNA(VLOOKUP('全表融合(関数用)'!W583,'全表融合(関数用)'!X$2:AB$9999,5,FALSE)),"",VLOOKUP('全表融合(関数用)'!W583,'全表融合(関数用)'!X$2:AB$9999,5,FALSE))</f>
        <v/>
      </c>
      <c r="I583" s="4" t="str">
        <f ca="1">IF(SUMIF('全表融合(関数用)'!Z:Z,F583,'全表融合(関数用)'!AC:AC)=0,"",SUMIF('全表融合(関数用)'!Z:Z,F583,'全表融合(関数用)'!AC:AC))</f>
        <v/>
      </c>
    </row>
    <row r="584" spans="3:9">
      <c r="C584" s="1" t="s">
        <v>2794</v>
      </c>
      <c r="D584" s="4" t="str">
        <f t="shared" ca="1" si="9"/>
        <v/>
      </c>
      <c r="E584" s="2" t="str">
        <f ca="1">IF(G584="","",IF(COUNTIF(G$1:G584,G584)&gt;1,"",IF(COUNTIF(G:G,G584)&gt;=1,"左表に入れますねぇ","")))</f>
        <v/>
      </c>
      <c r="F584" s="2" t="str">
        <f ca="1">IF(ISNA(VLOOKUP('全表融合(関数用)'!W584,'全表融合(関数用)'!X$2:AB$9999,3,FALSE)),"",VLOOKUP('全表融合(関数用)'!W584,'全表融合(関数用)'!X$2:AB$9999,3,FALSE))</f>
        <v/>
      </c>
      <c r="G584" s="2" t="str">
        <f ca="1">IF(ISNA(VLOOKUP('全表融合(関数用)'!W584,'全表融合(関数用)'!X$2:AB$9999,4,FALSE)),"",VLOOKUP('全表融合(関数用)'!W584,'全表融合(関数用)'!X$2:AB$9999,4,FALSE))</f>
        <v/>
      </c>
      <c r="H584" s="2" t="str">
        <f ca="1">IF(ISNA(VLOOKUP('全表融合(関数用)'!W584,'全表融合(関数用)'!X$2:AB$9999,5,FALSE)),"",VLOOKUP('全表融合(関数用)'!W584,'全表融合(関数用)'!X$2:AB$9999,5,FALSE))</f>
        <v/>
      </c>
      <c r="I584" s="4" t="str">
        <f ca="1">IF(SUMIF('全表融合(関数用)'!Z:Z,F584,'全表融合(関数用)'!AC:AC)=0,"",SUMIF('全表融合(関数用)'!Z:Z,F584,'全表融合(関数用)'!AC:AC))</f>
        <v/>
      </c>
    </row>
    <row r="585" spans="3:9">
      <c r="C585" s="1" t="s">
        <v>2795</v>
      </c>
      <c r="D585" s="4" t="str">
        <f t="shared" ca="1" si="9"/>
        <v/>
      </c>
      <c r="E585" s="2" t="str">
        <f ca="1">IF(G585="","",IF(COUNTIF(G$1:G585,G585)&gt;1,"",IF(COUNTIF(G:G,G585)&gt;=1,"左表に入れますねぇ","")))</f>
        <v/>
      </c>
      <c r="F585" s="2" t="str">
        <f ca="1">IF(ISNA(VLOOKUP('全表融合(関数用)'!W585,'全表融合(関数用)'!X$2:AB$9999,3,FALSE)),"",VLOOKUP('全表融合(関数用)'!W585,'全表融合(関数用)'!X$2:AB$9999,3,FALSE))</f>
        <v/>
      </c>
      <c r="G585" s="2" t="str">
        <f ca="1">IF(ISNA(VLOOKUP('全表融合(関数用)'!W585,'全表融合(関数用)'!X$2:AB$9999,4,FALSE)),"",VLOOKUP('全表融合(関数用)'!W585,'全表融合(関数用)'!X$2:AB$9999,4,FALSE))</f>
        <v/>
      </c>
      <c r="H585" s="2" t="str">
        <f ca="1">IF(ISNA(VLOOKUP('全表融合(関数用)'!W585,'全表融合(関数用)'!X$2:AB$9999,5,FALSE)),"",VLOOKUP('全表融合(関数用)'!W585,'全表融合(関数用)'!X$2:AB$9999,5,FALSE))</f>
        <v/>
      </c>
      <c r="I585" s="4" t="str">
        <f ca="1">IF(SUMIF('全表融合(関数用)'!Z:Z,F585,'全表融合(関数用)'!AC:AC)=0,"",SUMIF('全表融合(関数用)'!Z:Z,F585,'全表融合(関数用)'!AC:AC))</f>
        <v/>
      </c>
    </row>
    <row r="586" spans="3:9">
      <c r="C586" s="1" t="s">
        <v>2796</v>
      </c>
      <c r="D586" s="4" t="str">
        <f t="shared" ca="1" si="9"/>
        <v/>
      </c>
      <c r="E586" s="2" t="str">
        <f ca="1">IF(G586="","",IF(COUNTIF(G$1:G586,G586)&gt;1,"",IF(COUNTIF(G:G,G586)&gt;=1,"左表に入れますねぇ","")))</f>
        <v/>
      </c>
      <c r="F586" s="2" t="str">
        <f ca="1">IF(ISNA(VLOOKUP('全表融合(関数用)'!W586,'全表融合(関数用)'!X$2:AB$9999,3,FALSE)),"",VLOOKUP('全表融合(関数用)'!W586,'全表融合(関数用)'!X$2:AB$9999,3,FALSE))</f>
        <v/>
      </c>
      <c r="G586" s="2" t="str">
        <f ca="1">IF(ISNA(VLOOKUP('全表融合(関数用)'!W586,'全表融合(関数用)'!X$2:AB$9999,4,FALSE)),"",VLOOKUP('全表融合(関数用)'!W586,'全表融合(関数用)'!X$2:AB$9999,4,FALSE))</f>
        <v/>
      </c>
      <c r="H586" s="2" t="str">
        <f ca="1">IF(ISNA(VLOOKUP('全表融合(関数用)'!W586,'全表融合(関数用)'!X$2:AB$9999,5,FALSE)),"",VLOOKUP('全表融合(関数用)'!W586,'全表融合(関数用)'!X$2:AB$9999,5,FALSE))</f>
        <v/>
      </c>
      <c r="I586" s="4" t="str">
        <f ca="1">IF(SUMIF('全表融合(関数用)'!Z:Z,F586,'全表融合(関数用)'!AC:AC)=0,"",SUMIF('全表融合(関数用)'!Z:Z,F586,'全表融合(関数用)'!AC:AC))</f>
        <v/>
      </c>
    </row>
    <row r="587" spans="3:9">
      <c r="C587" s="1" t="s">
        <v>2797</v>
      </c>
      <c r="D587" s="4" t="str">
        <f t="shared" ca="1" si="9"/>
        <v/>
      </c>
      <c r="E587" s="2" t="str">
        <f ca="1">IF(G587="","",IF(COUNTIF(G$1:G587,G587)&gt;1,"",IF(COUNTIF(G:G,G587)&gt;=1,"左表に入れますねぇ","")))</f>
        <v/>
      </c>
      <c r="F587" s="2" t="str">
        <f ca="1">IF(ISNA(VLOOKUP('全表融合(関数用)'!W587,'全表融合(関数用)'!X$2:AB$9999,3,FALSE)),"",VLOOKUP('全表融合(関数用)'!W587,'全表融合(関数用)'!X$2:AB$9999,3,FALSE))</f>
        <v/>
      </c>
      <c r="G587" s="2" t="str">
        <f ca="1">IF(ISNA(VLOOKUP('全表融合(関数用)'!W587,'全表融合(関数用)'!X$2:AB$9999,4,FALSE)),"",VLOOKUP('全表融合(関数用)'!W587,'全表融合(関数用)'!X$2:AB$9999,4,FALSE))</f>
        <v/>
      </c>
      <c r="H587" s="2" t="str">
        <f ca="1">IF(ISNA(VLOOKUP('全表融合(関数用)'!W587,'全表融合(関数用)'!X$2:AB$9999,5,FALSE)),"",VLOOKUP('全表融合(関数用)'!W587,'全表融合(関数用)'!X$2:AB$9999,5,FALSE))</f>
        <v/>
      </c>
      <c r="I587" s="4" t="str">
        <f ca="1">IF(SUMIF('全表融合(関数用)'!Z:Z,F587,'全表融合(関数用)'!AC:AC)=0,"",SUMIF('全表融合(関数用)'!Z:Z,F587,'全表融合(関数用)'!AC:AC))</f>
        <v/>
      </c>
    </row>
    <row r="588" spans="3:9">
      <c r="C588" s="1" t="s">
        <v>2798</v>
      </c>
      <c r="D588" s="4" t="str">
        <f t="shared" ca="1" si="9"/>
        <v/>
      </c>
      <c r="E588" s="2" t="str">
        <f ca="1">IF(G588="","",IF(COUNTIF(G$1:G588,G588)&gt;1,"",IF(COUNTIF(G:G,G588)&gt;=1,"左表に入れますねぇ","")))</f>
        <v/>
      </c>
      <c r="F588" s="2" t="str">
        <f ca="1">IF(ISNA(VLOOKUP('全表融合(関数用)'!W588,'全表融合(関数用)'!X$2:AB$9999,3,FALSE)),"",VLOOKUP('全表融合(関数用)'!W588,'全表融合(関数用)'!X$2:AB$9999,3,FALSE))</f>
        <v/>
      </c>
      <c r="G588" s="2" t="str">
        <f ca="1">IF(ISNA(VLOOKUP('全表融合(関数用)'!W588,'全表融合(関数用)'!X$2:AB$9999,4,FALSE)),"",VLOOKUP('全表融合(関数用)'!W588,'全表融合(関数用)'!X$2:AB$9999,4,FALSE))</f>
        <v/>
      </c>
      <c r="H588" s="2" t="str">
        <f ca="1">IF(ISNA(VLOOKUP('全表融合(関数用)'!W588,'全表融合(関数用)'!X$2:AB$9999,5,FALSE)),"",VLOOKUP('全表融合(関数用)'!W588,'全表融合(関数用)'!X$2:AB$9999,5,FALSE))</f>
        <v/>
      </c>
      <c r="I588" s="4" t="str">
        <f ca="1">IF(SUMIF('全表融合(関数用)'!Z:Z,F588,'全表融合(関数用)'!AC:AC)=0,"",SUMIF('全表融合(関数用)'!Z:Z,F588,'全表融合(関数用)'!AC:AC))</f>
        <v/>
      </c>
    </row>
    <row r="589" spans="3:9">
      <c r="C589" s="1" t="s">
        <v>2799</v>
      </c>
      <c r="D589" s="4" t="str">
        <f t="shared" ca="1" si="9"/>
        <v/>
      </c>
      <c r="E589" s="2" t="str">
        <f ca="1">IF(G589="","",IF(COUNTIF(G$1:G589,G589)&gt;1,"",IF(COUNTIF(G:G,G589)&gt;=1,"左表に入れますねぇ","")))</f>
        <v/>
      </c>
      <c r="F589" s="2" t="str">
        <f ca="1">IF(ISNA(VLOOKUP('全表融合(関数用)'!W589,'全表融合(関数用)'!X$2:AB$9999,3,FALSE)),"",VLOOKUP('全表融合(関数用)'!W589,'全表融合(関数用)'!X$2:AB$9999,3,FALSE))</f>
        <v/>
      </c>
      <c r="G589" s="2" t="str">
        <f ca="1">IF(ISNA(VLOOKUP('全表融合(関数用)'!W589,'全表融合(関数用)'!X$2:AB$9999,4,FALSE)),"",VLOOKUP('全表融合(関数用)'!W589,'全表融合(関数用)'!X$2:AB$9999,4,FALSE))</f>
        <v/>
      </c>
      <c r="H589" s="2" t="str">
        <f ca="1">IF(ISNA(VLOOKUP('全表融合(関数用)'!W589,'全表融合(関数用)'!X$2:AB$9999,5,FALSE)),"",VLOOKUP('全表融合(関数用)'!W589,'全表融合(関数用)'!X$2:AB$9999,5,FALSE))</f>
        <v/>
      </c>
      <c r="I589" s="4" t="str">
        <f ca="1">IF(SUMIF('全表融合(関数用)'!Z:Z,F589,'全表融合(関数用)'!AC:AC)=0,"",SUMIF('全表融合(関数用)'!Z:Z,F589,'全表融合(関数用)'!AC:AC))</f>
        <v/>
      </c>
    </row>
    <row r="590" spans="3:9">
      <c r="C590" s="1" t="s">
        <v>2800</v>
      </c>
      <c r="D590" s="4" t="str">
        <f t="shared" ca="1" si="9"/>
        <v/>
      </c>
      <c r="E590" s="2" t="str">
        <f ca="1">IF(G590="","",IF(COUNTIF(G$1:G590,G590)&gt;1,"",IF(COUNTIF(G:G,G590)&gt;=1,"左表に入れますねぇ","")))</f>
        <v/>
      </c>
      <c r="F590" s="2" t="str">
        <f ca="1">IF(ISNA(VLOOKUP('全表融合(関数用)'!W590,'全表融合(関数用)'!X$2:AB$9999,3,FALSE)),"",VLOOKUP('全表融合(関数用)'!W590,'全表融合(関数用)'!X$2:AB$9999,3,FALSE))</f>
        <v/>
      </c>
      <c r="G590" s="2" t="str">
        <f ca="1">IF(ISNA(VLOOKUP('全表融合(関数用)'!W590,'全表融合(関数用)'!X$2:AB$9999,4,FALSE)),"",VLOOKUP('全表融合(関数用)'!W590,'全表融合(関数用)'!X$2:AB$9999,4,FALSE))</f>
        <v/>
      </c>
      <c r="H590" s="2" t="str">
        <f ca="1">IF(ISNA(VLOOKUP('全表融合(関数用)'!W590,'全表融合(関数用)'!X$2:AB$9999,5,FALSE)),"",VLOOKUP('全表融合(関数用)'!W590,'全表融合(関数用)'!X$2:AB$9999,5,FALSE))</f>
        <v/>
      </c>
      <c r="I590" s="4" t="str">
        <f ca="1">IF(SUMIF('全表融合(関数用)'!Z:Z,F590,'全表融合(関数用)'!AC:AC)=0,"",SUMIF('全表融合(関数用)'!Z:Z,F590,'全表融合(関数用)'!AC:AC))</f>
        <v/>
      </c>
    </row>
    <row r="591" spans="3:9">
      <c r="C591" s="1" t="s">
        <v>2801</v>
      </c>
      <c r="D591" s="4" t="str">
        <f t="shared" ca="1" si="9"/>
        <v/>
      </c>
      <c r="E591" s="2" t="str">
        <f ca="1">IF(G591="","",IF(COUNTIF(G$1:G591,G591)&gt;1,"",IF(COUNTIF(G:G,G591)&gt;=1,"左表に入れますねぇ","")))</f>
        <v/>
      </c>
      <c r="F591" s="2" t="str">
        <f ca="1">IF(ISNA(VLOOKUP('全表融合(関数用)'!W591,'全表融合(関数用)'!X$2:AB$9999,3,FALSE)),"",VLOOKUP('全表融合(関数用)'!W591,'全表融合(関数用)'!X$2:AB$9999,3,FALSE))</f>
        <v/>
      </c>
      <c r="G591" s="2" t="str">
        <f ca="1">IF(ISNA(VLOOKUP('全表融合(関数用)'!W591,'全表融合(関数用)'!X$2:AB$9999,4,FALSE)),"",VLOOKUP('全表融合(関数用)'!W591,'全表融合(関数用)'!X$2:AB$9999,4,FALSE))</f>
        <v/>
      </c>
      <c r="H591" s="2" t="str">
        <f ca="1">IF(ISNA(VLOOKUP('全表融合(関数用)'!W591,'全表融合(関数用)'!X$2:AB$9999,5,FALSE)),"",VLOOKUP('全表融合(関数用)'!W591,'全表融合(関数用)'!X$2:AB$9999,5,FALSE))</f>
        <v/>
      </c>
      <c r="I591" s="4" t="str">
        <f ca="1">IF(SUMIF('全表融合(関数用)'!Z:Z,F591,'全表融合(関数用)'!AC:AC)=0,"",SUMIF('全表融合(関数用)'!Z:Z,F591,'全表融合(関数用)'!AC:AC))</f>
        <v/>
      </c>
    </row>
    <row r="592" spans="3:9">
      <c r="C592" s="1" t="s">
        <v>2802</v>
      </c>
      <c r="D592" s="4" t="str">
        <f t="shared" ca="1" si="9"/>
        <v/>
      </c>
      <c r="E592" s="2" t="str">
        <f ca="1">IF(G592="","",IF(COUNTIF(G$1:G592,G592)&gt;1,"",IF(COUNTIF(G:G,G592)&gt;=1,"左表に入れますねぇ","")))</f>
        <v/>
      </c>
      <c r="F592" s="2" t="str">
        <f ca="1">IF(ISNA(VLOOKUP('全表融合(関数用)'!W592,'全表融合(関数用)'!X$2:AB$9999,3,FALSE)),"",VLOOKUP('全表融合(関数用)'!W592,'全表融合(関数用)'!X$2:AB$9999,3,FALSE))</f>
        <v/>
      </c>
      <c r="G592" s="2" t="str">
        <f ca="1">IF(ISNA(VLOOKUP('全表融合(関数用)'!W592,'全表融合(関数用)'!X$2:AB$9999,4,FALSE)),"",VLOOKUP('全表融合(関数用)'!W592,'全表融合(関数用)'!X$2:AB$9999,4,FALSE))</f>
        <v/>
      </c>
      <c r="H592" s="2" t="str">
        <f ca="1">IF(ISNA(VLOOKUP('全表融合(関数用)'!W592,'全表融合(関数用)'!X$2:AB$9999,5,FALSE)),"",VLOOKUP('全表融合(関数用)'!W592,'全表融合(関数用)'!X$2:AB$9999,5,FALSE))</f>
        <v/>
      </c>
      <c r="I592" s="4" t="str">
        <f ca="1">IF(SUMIF('全表融合(関数用)'!Z:Z,F592,'全表融合(関数用)'!AC:AC)=0,"",SUMIF('全表融合(関数用)'!Z:Z,F592,'全表融合(関数用)'!AC:AC))</f>
        <v/>
      </c>
    </row>
    <row r="593" spans="3:9">
      <c r="C593" s="1" t="s">
        <v>2803</v>
      </c>
      <c r="D593" s="4" t="str">
        <f t="shared" ca="1" si="9"/>
        <v/>
      </c>
      <c r="E593" s="2" t="str">
        <f ca="1">IF(G593="","",IF(COUNTIF(G$1:G593,G593)&gt;1,"",IF(COUNTIF(G:G,G593)&gt;=1,"左表に入れますねぇ","")))</f>
        <v/>
      </c>
      <c r="F593" s="2" t="str">
        <f ca="1">IF(ISNA(VLOOKUP('全表融合(関数用)'!W593,'全表融合(関数用)'!X$2:AB$9999,3,FALSE)),"",VLOOKUP('全表融合(関数用)'!W593,'全表融合(関数用)'!X$2:AB$9999,3,FALSE))</f>
        <v/>
      </c>
      <c r="G593" s="2" t="str">
        <f ca="1">IF(ISNA(VLOOKUP('全表融合(関数用)'!W593,'全表融合(関数用)'!X$2:AB$9999,4,FALSE)),"",VLOOKUP('全表融合(関数用)'!W593,'全表融合(関数用)'!X$2:AB$9999,4,FALSE))</f>
        <v/>
      </c>
      <c r="H593" s="2" t="str">
        <f ca="1">IF(ISNA(VLOOKUP('全表融合(関数用)'!W593,'全表融合(関数用)'!X$2:AB$9999,5,FALSE)),"",VLOOKUP('全表融合(関数用)'!W593,'全表融合(関数用)'!X$2:AB$9999,5,FALSE))</f>
        <v/>
      </c>
      <c r="I593" s="4" t="str">
        <f ca="1">IF(SUMIF('全表融合(関数用)'!Z:Z,F593,'全表融合(関数用)'!AC:AC)=0,"",SUMIF('全表融合(関数用)'!Z:Z,F593,'全表融合(関数用)'!AC:AC))</f>
        <v/>
      </c>
    </row>
    <row r="594" spans="3:9">
      <c r="C594" s="1" t="s">
        <v>2804</v>
      </c>
      <c r="D594" s="4" t="str">
        <f t="shared" ca="1" si="9"/>
        <v/>
      </c>
      <c r="E594" s="2" t="str">
        <f ca="1">IF(G594="","",IF(COUNTIF(G$1:G594,G594)&gt;1,"",IF(COUNTIF(G:G,G594)&gt;=1,"左表に入れますねぇ","")))</f>
        <v/>
      </c>
      <c r="F594" s="2" t="str">
        <f ca="1">IF(ISNA(VLOOKUP('全表融合(関数用)'!W594,'全表融合(関数用)'!X$2:AB$9999,3,FALSE)),"",VLOOKUP('全表融合(関数用)'!W594,'全表融合(関数用)'!X$2:AB$9999,3,FALSE))</f>
        <v/>
      </c>
      <c r="G594" s="2" t="str">
        <f ca="1">IF(ISNA(VLOOKUP('全表融合(関数用)'!W594,'全表融合(関数用)'!X$2:AB$9999,4,FALSE)),"",VLOOKUP('全表融合(関数用)'!W594,'全表融合(関数用)'!X$2:AB$9999,4,FALSE))</f>
        <v/>
      </c>
      <c r="H594" s="2" t="str">
        <f ca="1">IF(ISNA(VLOOKUP('全表融合(関数用)'!W594,'全表融合(関数用)'!X$2:AB$9999,5,FALSE)),"",VLOOKUP('全表融合(関数用)'!W594,'全表融合(関数用)'!X$2:AB$9999,5,FALSE))</f>
        <v/>
      </c>
      <c r="I594" s="4" t="str">
        <f ca="1">IF(SUMIF('全表融合(関数用)'!Z:Z,F594,'全表融合(関数用)'!AC:AC)=0,"",SUMIF('全表融合(関数用)'!Z:Z,F594,'全表融合(関数用)'!AC:AC))</f>
        <v/>
      </c>
    </row>
    <row r="595" spans="3:9">
      <c r="C595" s="1" t="s">
        <v>2805</v>
      </c>
      <c r="D595" s="4" t="str">
        <f t="shared" ca="1" si="9"/>
        <v/>
      </c>
      <c r="E595" s="2" t="str">
        <f ca="1">IF(G595="","",IF(COUNTIF(G$1:G595,G595)&gt;1,"",IF(COUNTIF(G:G,G595)&gt;=1,"左表に入れますねぇ","")))</f>
        <v/>
      </c>
      <c r="F595" s="2" t="str">
        <f ca="1">IF(ISNA(VLOOKUP('全表融合(関数用)'!W595,'全表融合(関数用)'!X$2:AB$9999,3,FALSE)),"",VLOOKUP('全表融合(関数用)'!W595,'全表融合(関数用)'!X$2:AB$9999,3,FALSE))</f>
        <v/>
      </c>
      <c r="G595" s="2" t="str">
        <f ca="1">IF(ISNA(VLOOKUP('全表融合(関数用)'!W595,'全表融合(関数用)'!X$2:AB$9999,4,FALSE)),"",VLOOKUP('全表融合(関数用)'!W595,'全表融合(関数用)'!X$2:AB$9999,4,FALSE))</f>
        <v/>
      </c>
      <c r="H595" s="2" t="str">
        <f ca="1">IF(ISNA(VLOOKUP('全表融合(関数用)'!W595,'全表融合(関数用)'!X$2:AB$9999,5,FALSE)),"",VLOOKUP('全表融合(関数用)'!W595,'全表融合(関数用)'!X$2:AB$9999,5,FALSE))</f>
        <v/>
      </c>
      <c r="I595" s="4" t="str">
        <f ca="1">IF(SUMIF('全表融合(関数用)'!Z:Z,F595,'全表融合(関数用)'!AC:AC)=0,"",SUMIF('全表融合(関数用)'!Z:Z,F595,'全表融合(関数用)'!AC:AC))</f>
        <v/>
      </c>
    </row>
    <row r="596" spans="3:9">
      <c r="C596" s="1" t="s">
        <v>2806</v>
      </c>
      <c r="D596" s="4" t="str">
        <f t="shared" ca="1" si="9"/>
        <v/>
      </c>
      <c r="E596" s="2" t="str">
        <f ca="1">IF(G596="","",IF(COUNTIF(G$1:G596,G596)&gt;1,"",IF(COUNTIF(G:G,G596)&gt;=1,"左表に入れますねぇ","")))</f>
        <v/>
      </c>
      <c r="F596" s="2" t="str">
        <f ca="1">IF(ISNA(VLOOKUP('全表融合(関数用)'!W596,'全表融合(関数用)'!X$2:AB$9999,3,FALSE)),"",VLOOKUP('全表融合(関数用)'!W596,'全表融合(関数用)'!X$2:AB$9999,3,FALSE))</f>
        <v/>
      </c>
      <c r="G596" s="2" t="str">
        <f ca="1">IF(ISNA(VLOOKUP('全表融合(関数用)'!W596,'全表融合(関数用)'!X$2:AB$9999,4,FALSE)),"",VLOOKUP('全表融合(関数用)'!W596,'全表融合(関数用)'!X$2:AB$9999,4,FALSE))</f>
        <v/>
      </c>
      <c r="H596" s="2" t="str">
        <f ca="1">IF(ISNA(VLOOKUP('全表融合(関数用)'!W596,'全表融合(関数用)'!X$2:AB$9999,5,FALSE)),"",VLOOKUP('全表融合(関数用)'!W596,'全表融合(関数用)'!X$2:AB$9999,5,FALSE))</f>
        <v/>
      </c>
      <c r="I596" s="4" t="str">
        <f ca="1">IF(SUMIF('全表融合(関数用)'!Z:Z,F596,'全表融合(関数用)'!AC:AC)=0,"",SUMIF('全表融合(関数用)'!Z:Z,F596,'全表融合(関数用)'!AC:AC))</f>
        <v/>
      </c>
    </row>
    <row r="597" spans="3:9">
      <c r="C597" s="1" t="s">
        <v>2807</v>
      </c>
      <c r="D597" s="4" t="str">
        <f t="shared" ca="1" si="9"/>
        <v/>
      </c>
      <c r="E597" s="2" t="str">
        <f ca="1">IF(G597="","",IF(COUNTIF(G$1:G597,G597)&gt;1,"",IF(COUNTIF(G:G,G597)&gt;=1,"左表に入れますねぇ","")))</f>
        <v/>
      </c>
      <c r="F597" s="2" t="str">
        <f ca="1">IF(ISNA(VLOOKUP('全表融合(関数用)'!W597,'全表融合(関数用)'!X$2:AB$9999,3,FALSE)),"",VLOOKUP('全表融合(関数用)'!W597,'全表融合(関数用)'!X$2:AB$9999,3,FALSE))</f>
        <v/>
      </c>
      <c r="G597" s="2" t="str">
        <f ca="1">IF(ISNA(VLOOKUP('全表融合(関数用)'!W597,'全表融合(関数用)'!X$2:AB$9999,4,FALSE)),"",VLOOKUP('全表融合(関数用)'!W597,'全表融合(関数用)'!X$2:AB$9999,4,FALSE))</f>
        <v/>
      </c>
      <c r="H597" s="2" t="str">
        <f ca="1">IF(ISNA(VLOOKUP('全表融合(関数用)'!W597,'全表融合(関数用)'!X$2:AB$9999,5,FALSE)),"",VLOOKUP('全表融合(関数用)'!W597,'全表融合(関数用)'!X$2:AB$9999,5,FALSE))</f>
        <v/>
      </c>
      <c r="I597" s="4" t="str">
        <f ca="1">IF(SUMIF('全表融合(関数用)'!Z:Z,F597,'全表融合(関数用)'!AC:AC)=0,"",SUMIF('全表融合(関数用)'!Z:Z,F597,'全表融合(関数用)'!AC:AC))</f>
        <v/>
      </c>
    </row>
    <row r="598" spans="3:9">
      <c r="C598" s="1" t="s">
        <v>2808</v>
      </c>
      <c r="D598" s="4" t="str">
        <f t="shared" ca="1" si="9"/>
        <v/>
      </c>
      <c r="E598" s="2" t="str">
        <f ca="1">IF(G598="","",IF(COUNTIF(G$1:G598,G598)&gt;1,"",IF(COUNTIF(G:G,G598)&gt;=1,"左表に入れますねぇ","")))</f>
        <v/>
      </c>
      <c r="F598" s="2" t="str">
        <f ca="1">IF(ISNA(VLOOKUP('全表融合(関数用)'!W598,'全表融合(関数用)'!X$2:AB$9999,3,FALSE)),"",VLOOKUP('全表融合(関数用)'!W598,'全表融合(関数用)'!X$2:AB$9999,3,FALSE))</f>
        <v/>
      </c>
      <c r="G598" s="2" t="str">
        <f ca="1">IF(ISNA(VLOOKUP('全表融合(関数用)'!W598,'全表融合(関数用)'!X$2:AB$9999,4,FALSE)),"",VLOOKUP('全表融合(関数用)'!W598,'全表融合(関数用)'!X$2:AB$9999,4,FALSE))</f>
        <v/>
      </c>
      <c r="H598" s="2" t="str">
        <f ca="1">IF(ISNA(VLOOKUP('全表融合(関数用)'!W598,'全表融合(関数用)'!X$2:AB$9999,5,FALSE)),"",VLOOKUP('全表融合(関数用)'!W598,'全表融合(関数用)'!X$2:AB$9999,5,FALSE))</f>
        <v/>
      </c>
      <c r="I598" s="4" t="str">
        <f ca="1">IF(SUMIF('全表融合(関数用)'!Z:Z,F598,'全表融合(関数用)'!AC:AC)=0,"",SUMIF('全表融合(関数用)'!Z:Z,F598,'全表融合(関数用)'!AC:AC))</f>
        <v/>
      </c>
    </row>
    <row r="599" spans="3:9">
      <c r="C599" s="1" t="s">
        <v>2809</v>
      </c>
      <c r="D599" s="4" t="str">
        <f t="shared" ca="1" si="9"/>
        <v/>
      </c>
      <c r="E599" s="2" t="str">
        <f ca="1">IF(G599="","",IF(COUNTIF(G$1:G599,G599)&gt;1,"",IF(COUNTIF(G:G,G599)&gt;=1,"左表に入れますねぇ","")))</f>
        <v/>
      </c>
      <c r="F599" s="2" t="str">
        <f ca="1">IF(ISNA(VLOOKUP('全表融合(関数用)'!W599,'全表融合(関数用)'!X$2:AB$9999,3,FALSE)),"",VLOOKUP('全表融合(関数用)'!W599,'全表融合(関数用)'!X$2:AB$9999,3,FALSE))</f>
        <v/>
      </c>
      <c r="G599" s="2" t="str">
        <f ca="1">IF(ISNA(VLOOKUP('全表融合(関数用)'!W599,'全表融合(関数用)'!X$2:AB$9999,4,FALSE)),"",VLOOKUP('全表融合(関数用)'!W599,'全表融合(関数用)'!X$2:AB$9999,4,FALSE))</f>
        <v/>
      </c>
      <c r="H599" s="2" t="str">
        <f ca="1">IF(ISNA(VLOOKUP('全表融合(関数用)'!W599,'全表融合(関数用)'!X$2:AB$9999,5,FALSE)),"",VLOOKUP('全表融合(関数用)'!W599,'全表融合(関数用)'!X$2:AB$9999,5,FALSE))</f>
        <v/>
      </c>
      <c r="I599" s="4" t="str">
        <f ca="1">IF(SUMIF('全表融合(関数用)'!Z:Z,F599,'全表融合(関数用)'!AC:AC)=0,"",SUMIF('全表融合(関数用)'!Z:Z,F599,'全表融合(関数用)'!AC:AC))</f>
        <v/>
      </c>
    </row>
    <row r="600" spans="3:9">
      <c r="C600" s="1" t="s">
        <v>2810</v>
      </c>
      <c r="D600" s="4" t="str">
        <f t="shared" ca="1" si="9"/>
        <v/>
      </c>
      <c r="E600" s="2" t="str">
        <f ca="1">IF(G600="","",IF(COUNTIF(G$1:G600,G600)&gt;1,"",IF(COUNTIF(G:G,G600)&gt;=1,"左表に入れますねぇ","")))</f>
        <v/>
      </c>
      <c r="F600" s="2" t="str">
        <f ca="1">IF(ISNA(VLOOKUP('全表融合(関数用)'!W600,'全表融合(関数用)'!X$2:AB$9999,3,FALSE)),"",VLOOKUP('全表融合(関数用)'!W600,'全表融合(関数用)'!X$2:AB$9999,3,FALSE))</f>
        <v/>
      </c>
      <c r="G600" s="2" t="str">
        <f ca="1">IF(ISNA(VLOOKUP('全表融合(関数用)'!W600,'全表融合(関数用)'!X$2:AB$9999,4,FALSE)),"",VLOOKUP('全表融合(関数用)'!W600,'全表融合(関数用)'!X$2:AB$9999,4,FALSE))</f>
        <v/>
      </c>
      <c r="H600" s="2" t="str">
        <f ca="1">IF(ISNA(VLOOKUP('全表融合(関数用)'!W600,'全表融合(関数用)'!X$2:AB$9999,5,FALSE)),"",VLOOKUP('全表融合(関数用)'!W600,'全表融合(関数用)'!X$2:AB$9999,5,FALSE))</f>
        <v/>
      </c>
      <c r="I600" s="4" t="str">
        <f ca="1">IF(SUMIF('全表融合(関数用)'!Z:Z,F600,'全表融合(関数用)'!AC:AC)=0,"",SUMIF('全表融合(関数用)'!Z:Z,F600,'全表融合(関数用)'!AC:AC))</f>
        <v/>
      </c>
    </row>
    <row r="601" spans="3:9">
      <c r="C601" s="1" t="s">
        <v>2811</v>
      </c>
      <c r="D601" s="4" t="str">
        <f t="shared" ca="1" si="9"/>
        <v/>
      </c>
      <c r="E601" s="2" t="str">
        <f ca="1">IF(G601="","",IF(COUNTIF(G$1:G601,G601)&gt;1,"",IF(COUNTIF(G:G,G601)&gt;=1,"左表に入れますねぇ","")))</f>
        <v/>
      </c>
      <c r="F601" s="2" t="str">
        <f ca="1">IF(ISNA(VLOOKUP('全表融合(関数用)'!W601,'全表融合(関数用)'!X$2:AB$9999,3,FALSE)),"",VLOOKUP('全表融合(関数用)'!W601,'全表融合(関数用)'!X$2:AB$9999,3,FALSE))</f>
        <v/>
      </c>
      <c r="G601" s="2" t="str">
        <f ca="1">IF(ISNA(VLOOKUP('全表融合(関数用)'!W601,'全表融合(関数用)'!X$2:AB$9999,4,FALSE)),"",VLOOKUP('全表融合(関数用)'!W601,'全表融合(関数用)'!X$2:AB$9999,4,FALSE))</f>
        <v/>
      </c>
      <c r="H601" s="2" t="str">
        <f ca="1">IF(ISNA(VLOOKUP('全表融合(関数用)'!W601,'全表融合(関数用)'!X$2:AB$9999,5,FALSE)),"",VLOOKUP('全表融合(関数用)'!W601,'全表融合(関数用)'!X$2:AB$9999,5,FALSE))</f>
        <v/>
      </c>
      <c r="I601" s="4" t="str">
        <f ca="1">IF(SUMIF('全表融合(関数用)'!Z:Z,F601,'全表融合(関数用)'!AC:AC)=0,"",SUMIF('全表融合(関数用)'!Z:Z,F601,'全表融合(関数用)'!AC:AC))</f>
        <v/>
      </c>
    </row>
    <row r="602" spans="3:9">
      <c r="C602" s="1" t="s">
        <v>2812</v>
      </c>
      <c r="D602" s="4" t="str">
        <f t="shared" ca="1" si="9"/>
        <v/>
      </c>
      <c r="E602" s="2" t="str">
        <f ca="1">IF(G602="","",IF(COUNTIF(G$1:G602,G602)&gt;1,"",IF(COUNTIF(G:G,G602)&gt;=1,"左表に入れますねぇ","")))</f>
        <v/>
      </c>
      <c r="F602" s="2" t="str">
        <f ca="1">IF(ISNA(VLOOKUP('全表融合(関数用)'!W602,'全表融合(関数用)'!X$2:AB$9999,3,FALSE)),"",VLOOKUP('全表融合(関数用)'!W602,'全表融合(関数用)'!X$2:AB$9999,3,FALSE))</f>
        <v/>
      </c>
      <c r="G602" s="2" t="str">
        <f ca="1">IF(ISNA(VLOOKUP('全表融合(関数用)'!W602,'全表融合(関数用)'!X$2:AB$9999,4,FALSE)),"",VLOOKUP('全表融合(関数用)'!W602,'全表融合(関数用)'!X$2:AB$9999,4,FALSE))</f>
        <v/>
      </c>
      <c r="H602" s="2" t="str">
        <f ca="1">IF(ISNA(VLOOKUP('全表融合(関数用)'!W602,'全表融合(関数用)'!X$2:AB$9999,5,FALSE)),"",VLOOKUP('全表融合(関数用)'!W602,'全表融合(関数用)'!X$2:AB$9999,5,FALSE))</f>
        <v/>
      </c>
      <c r="I602" s="4" t="str">
        <f ca="1">IF(SUMIF('全表融合(関数用)'!Z:Z,F602,'全表融合(関数用)'!AC:AC)=0,"",SUMIF('全表融合(関数用)'!Z:Z,F602,'全表融合(関数用)'!AC:AC))</f>
        <v/>
      </c>
    </row>
    <row r="603" spans="3:9">
      <c r="C603" s="1" t="s">
        <v>2813</v>
      </c>
      <c r="D603" s="4" t="str">
        <f t="shared" ca="1" si="9"/>
        <v/>
      </c>
      <c r="E603" s="2" t="str">
        <f ca="1">IF(G603="","",IF(COUNTIF(G$1:G603,G603)&gt;1,"",IF(COUNTIF(G:G,G603)&gt;=1,"左表に入れますねぇ","")))</f>
        <v/>
      </c>
      <c r="F603" s="2" t="str">
        <f ca="1">IF(ISNA(VLOOKUP('全表融合(関数用)'!W603,'全表融合(関数用)'!X$2:AB$9999,3,FALSE)),"",VLOOKUP('全表融合(関数用)'!W603,'全表融合(関数用)'!X$2:AB$9999,3,FALSE))</f>
        <v/>
      </c>
      <c r="G603" s="2" t="str">
        <f ca="1">IF(ISNA(VLOOKUP('全表融合(関数用)'!W603,'全表融合(関数用)'!X$2:AB$9999,4,FALSE)),"",VLOOKUP('全表融合(関数用)'!W603,'全表融合(関数用)'!X$2:AB$9999,4,FALSE))</f>
        <v/>
      </c>
      <c r="H603" s="2" t="str">
        <f ca="1">IF(ISNA(VLOOKUP('全表融合(関数用)'!W603,'全表融合(関数用)'!X$2:AB$9999,5,FALSE)),"",VLOOKUP('全表融合(関数用)'!W603,'全表融合(関数用)'!X$2:AB$9999,5,FALSE))</f>
        <v/>
      </c>
      <c r="I603" s="4" t="str">
        <f ca="1">IF(SUMIF('全表融合(関数用)'!Z:Z,F603,'全表融合(関数用)'!AC:AC)=0,"",SUMIF('全表融合(関数用)'!Z:Z,F603,'全表融合(関数用)'!AC:AC))</f>
        <v/>
      </c>
    </row>
    <row r="604" spans="3:9">
      <c r="C604" s="1" t="s">
        <v>2814</v>
      </c>
      <c r="D604" s="4" t="str">
        <f t="shared" ca="1" si="9"/>
        <v/>
      </c>
      <c r="E604" s="2" t="str">
        <f ca="1">IF(G604="","",IF(COUNTIF(G$1:G604,G604)&gt;1,"",IF(COUNTIF(G:G,G604)&gt;=1,"左表に入れますねぇ","")))</f>
        <v/>
      </c>
      <c r="F604" s="2" t="str">
        <f ca="1">IF(ISNA(VLOOKUP('全表融合(関数用)'!W604,'全表融合(関数用)'!X$2:AB$9999,3,FALSE)),"",VLOOKUP('全表融合(関数用)'!W604,'全表融合(関数用)'!X$2:AB$9999,3,FALSE))</f>
        <v/>
      </c>
      <c r="G604" s="2" t="str">
        <f ca="1">IF(ISNA(VLOOKUP('全表融合(関数用)'!W604,'全表融合(関数用)'!X$2:AB$9999,4,FALSE)),"",VLOOKUP('全表融合(関数用)'!W604,'全表融合(関数用)'!X$2:AB$9999,4,FALSE))</f>
        <v/>
      </c>
      <c r="H604" s="2" t="str">
        <f ca="1">IF(ISNA(VLOOKUP('全表融合(関数用)'!W604,'全表融合(関数用)'!X$2:AB$9999,5,FALSE)),"",VLOOKUP('全表融合(関数用)'!W604,'全表融合(関数用)'!X$2:AB$9999,5,FALSE))</f>
        <v/>
      </c>
      <c r="I604" s="4" t="str">
        <f ca="1">IF(SUMIF('全表融合(関数用)'!Z:Z,F604,'全表融合(関数用)'!AC:AC)=0,"",SUMIF('全表融合(関数用)'!Z:Z,F604,'全表融合(関数用)'!AC:AC))</f>
        <v/>
      </c>
    </row>
    <row r="605" spans="3:9">
      <c r="C605" s="1" t="s">
        <v>2815</v>
      </c>
      <c r="D605" s="4" t="str">
        <f t="shared" ca="1" si="9"/>
        <v/>
      </c>
      <c r="E605" s="2" t="str">
        <f ca="1">IF(G605="","",IF(COUNTIF(G$1:G605,G605)&gt;1,"",IF(COUNTIF(G:G,G605)&gt;=1,"左表に入れますねぇ","")))</f>
        <v/>
      </c>
      <c r="F605" s="2" t="str">
        <f ca="1">IF(ISNA(VLOOKUP('全表融合(関数用)'!W605,'全表融合(関数用)'!X$2:AB$9999,3,FALSE)),"",VLOOKUP('全表融合(関数用)'!W605,'全表融合(関数用)'!X$2:AB$9999,3,FALSE))</f>
        <v/>
      </c>
      <c r="G605" s="2" t="str">
        <f ca="1">IF(ISNA(VLOOKUP('全表融合(関数用)'!W605,'全表融合(関数用)'!X$2:AB$9999,4,FALSE)),"",VLOOKUP('全表融合(関数用)'!W605,'全表融合(関数用)'!X$2:AB$9999,4,FALSE))</f>
        <v/>
      </c>
      <c r="H605" s="2" t="str">
        <f ca="1">IF(ISNA(VLOOKUP('全表融合(関数用)'!W605,'全表融合(関数用)'!X$2:AB$9999,5,FALSE)),"",VLOOKUP('全表融合(関数用)'!W605,'全表融合(関数用)'!X$2:AB$9999,5,FALSE))</f>
        <v/>
      </c>
      <c r="I605" s="4" t="str">
        <f ca="1">IF(SUMIF('全表融合(関数用)'!Z:Z,F605,'全表融合(関数用)'!AC:AC)=0,"",SUMIF('全表融合(関数用)'!Z:Z,F605,'全表融合(関数用)'!AC:AC))</f>
        <v/>
      </c>
    </row>
    <row r="606" spans="3:9">
      <c r="C606" s="1" t="s">
        <v>2816</v>
      </c>
      <c r="D606" s="4" t="str">
        <f t="shared" ca="1" si="9"/>
        <v/>
      </c>
      <c r="E606" s="2" t="str">
        <f ca="1">IF(G606="","",IF(COUNTIF(G$1:G606,G606)&gt;1,"",IF(COUNTIF(G:G,G606)&gt;=1,"左表に入れますねぇ","")))</f>
        <v/>
      </c>
      <c r="F606" s="2" t="str">
        <f ca="1">IF(ISNA(VLOOKUP('全表融合(関数用)'!W606,'全表融合(関数用)'!X$2:AB$9999,3,FALSE)),"",VLOOKUP('全表融合(関数用)'!W606,'全表融合(関数用)'!X$2:AB$9999,3,FALSE))</f>
        <v/>
      </c>
      <c r="G606" s="2" t="str">
        <f ca="1">IF(ISNA(VLOOKUP('全表融合(関数用)'!W606,'全表融合(関数用)'!X$2:AB$9999,4,FALSE)),"",VLOOKUP('全表融合(関数用)'!W606,'全表融合(関数用)'!X$2:AB$9999,4,FALSE))</f>
        <v/>
      </c>
      <c r="H606" s="2" t="str">
        <f ca="1">IF(ISNA(VLOOKUP('全表融合(関数用)'!W606,'全表融合(関数用)'!X$2:AB$9999,5,FALSE)),"",VLOOKUP('全表融合(関数用)'!W606,'全表融合(関数用)'!X$2:AB$9999,5,FALSE))</f>
        <v/>
      </c>
      <c r="I606" s="4" t="str">
        <f ca="1">IF(SUMIF('全表融合(関数用)'!Z:Z,F606,'全表融合(関数用)'!AC:AC)=0,"",SUMIF('全表融合(関数用)'!Z:Z,F606,'全表融合(関数用)'!AC:AC))</f>
        <v/>
      </c>
    </row>
    <row r="607" spans="3:9">
      <c r="C607" s="1" t="s">
        <v>2817</v>
      </c>
      <c r="D607" s="4" t="str">
        <f t="shared" ca="1" si="9"/>
        <v/>
      </c>
      <c r="E607" s="2" t="str">
        <f ca="1">IF(G607="","",IF(COUNTIF(G$1:G607,G607)&gt;1,"",IF(COUNTIF(G:G,G607)&gt;=1,"左表に入れますねぇ","")))</f>
        <v/>
      </c>
      <c r="F607" s="2" t="str">
        <f ca="1">IF(ISNA(VLOOKUP('全表融合(関数用)'!W607,'全表融合(関数用)'!X$2:AB$9999,3,FALSE)),"",VLOOKUP('全表融合(関数用)'!W607,'全表融合(関数用)'!X$2:AB$9999,3,FALSE))</f>
        <v/>
      </c>
      <c r="G607" s="2" t="str">
        <f ca="1">IF(ISNA(VLOOKUP('全表融合(関数用)'!W607,'全表融合(関数用)'!X$2:AB$9999,4,FALSE)),"",VLOOKUP('全表融合(関数用)'!W607,'全表融合(関数用)'!X$2:AB$9999,4,FALSE))</f>
        <v/>
      </c>
      <c r="H607" s="2" t="str">
        <f ca="1">IF(ISNA(VLOOKUP('全表融合(関数用)'!W607,'全表融合(関数用)'!X$2:AB$9999,5,FALSE)),"",VLOOKUP('全表融合(関数用)'!W607,'全表融合(関数用)'!X$2:AB$9999,5,FALSE))</f>
        <v/>
      </c>
      <c r="I607" s="4" t="str">
        <f ca="1">IF(SUMIF('全表融合(関数用)'!Z:Z,F607,'全表融合(関数用)'!AC:AC)=0,"",SUMIF('全表融合(関数用)'!Z:Z,F607,'全表融合(関数用)'!AC:AC))</f>
        <v/>
      </c>
    </row>
    <row r="608" spans="3:9">
      <c r="C608" s="1" t="s">
        <v>2818</v>
      </c>
      <c r="D608" s="4" t="str">
        <f t="shared" ca="1" si="9"/>
        <v/>
      </c>
      <c r="E608" s="2" t="str">
        <f ca="1">IF(G608="","",IF(COUNTIF(G$1:G608,G608)&gt;1,"",IF(COUNTIF(G:G,G608)&gt;=1,"左表に入れますねぇ","")))</f>
        <v/>
      </c>
      <c r="F608" s="2" t="str">
        <f ca="1">IF(ISNA(VLOOKUP('全表融合(関数用)'!W608,'全表融合(関数用)'!X$2:AB$9999,3,FALSE)),"",VLOOKUP('全表融合(関数用)'!W608,'全表融合(関数用)'!X$2:AB$9999,3,FALSE))</f>
        <v/>
      </c>
      <c r="G608" s="2" t="str">
        <f ca="1">IF(ISNA(VLOOKUP('全表融合(関数用)'!W608,'全表融合(関数用)'!X$2:AB$9999,4,FALSE)),"",VLOOKUP('全表融合(関数用)'!W608,'全表融合(関数用)'!X$2:AB$9999,4,FALSE))</f>
        <v/>
      </c>
      <c r="H608" s="2" t="str">
        <f ca="1">IF(ISNA(VLOOKUP('全表融合(関数用)'!W608,'全表融合(関数用)'!X$2:AB$9999,5,FALSE)),"",VLOOKUP('全表融合(関数用)'!W608,'全表融合(関数用)'!X$2:AB$9999,5,FALSE))</f>
        <v/>
      </c>
      <c r="I608" s="4" t="str">
        <f ca="1">IF(SUMIF('全表融合(関数用)'!Z:Z,F608,'全表融合(関数用)'!AC:AC)=0,"",SUMIF('全表融合(関数用)'!Z:Z,F608,'全表融合(関数用)'!AC:AC))</f>
        <v/>
      </c>
    </row>
    <row r="609" spans="3:9">
      <c r="C609" s="1" t="s">
        <v>2819</v>
      </c>
      <c r="D609" s="4" t="str">
        <f t="shared" ca="1" si="9"/>
        <v/>
      </c>
      <c r="E609" s="2" t="str">
        <f ca="1">IF(G609="","",IF(COUNTIF(G$1:G609,G609)&gt;1,"",IF(COUNTIF(G:G,G609)&gt;=1,"左表に入れますねぇ","")))</f>
        <v/>
      </c>
      <c r="F609" s="2" t="str">
        <f ca="1">IF(ISNA(VLOOKUP('全表融合(関数用)'!W609,'全表融合(関数用)'!X$2:AB$9999,3,FALSE)),"",VLOOKUP('全表融合(関数用)'!W609,'全表融合(関数用)'!X$2:AB$9999,3,FALSE))</f>
        <v/>
      </c>
      <c r="G609" s="2" t="str">
        <f ca="1">IF(ISNA(VLOOKUP('全表融合(関数用)'!W609,'全表融合(関数用)'!X$2:AB$9999,4,FALSE)),"",VLOOKUP('全表融合(関数用)'!W609,'全表融合(関数用)'!X$2:AB$9999,4,FALSE))</f>
        <v/>
      </c>
      <c r="H609" s="2" t="str">
        <f ca="1">IF(ISNA(VLOOKUP('全表融合(関数用)'!W609,'全表融合(関数用)'!X$2:AB$9999,5,FALSE)),"",VLOOKUP('全表融合(関数用)'!W609,'全表融合(関数用)'!X$2:AB$9999,5,FALSE))</f>
        <v/>
      </c>
      <c r="I609" s="4" t="str">
        <f ca="1">IF(SUMIF('全表融合(関数用)'!Z:Z,F609,'全表融合(関数用)'!AC:AC)=0,"",SUMIF('全表融合(関数用)'!Z:Z,F609,'全表融合(関数用)'!AC:AC))</f>
        <v/>
      </c>
    </row>
    <row r="610" spans="3:9">
      <c r="C610" s="1" t="s">
        <v>2820</v>
      </c>
      <c r="D610" s="4" t="str">
        <f t="shared" ca="1" si="9"/>
        <v/>
      </c>
      <c r="E610" s="2" t="str">
        <f ca="1">IF(G610="","",IF(COUNTIF(G$1:G610,G610)&gt;1,"",IF(COUNTIF(G:G,G610)&gt;=1,"左表に入れますねぇ","")))</f>
        <v/>
      </c>
      <c r="F610" s="2" t="str">
        <f ca="1">IF(ISNA(VLOOKUP('全表融合(関数用)'!W610,'全表融合(関数用)'!X$2:AB$9999,3,FALSE)),"",VLOOKUP('全表融合(関数用)'!W610,'全表融合(関数用)'!X$2:AB$9999,3,FALSE))</f>
        <v/>
      </c>
      <c r="G610" s="2" t="str">
        <f ca="1">IF(ISNA(VLOOKUP('全表融合(関数用)'!W610,'全表融合(関数用)'!X$2:AB$9999,4,FALSE)),"",VLOOKUP('全表融合(関数用)'!W610,'全表融合(関数用)'!X$2:AB$9999,4,FALSE))</f>
        <v/>
      </c>
      <c r="H610" s="2" t="str">
        <f ca="1">IF(ISNA(VLOOKUP('全表融合(関数用)'!W610,'全表融合(関数用)'!X$2:AB$9999,5,FALSE)),"",VLOOKUP('全表融合(関数用)'!W610,'全表融合(関数用)'!X$2:AB$9999,5,FALSE))</f>
        <v/>
      </c>
      <c r="I610" s="4" t="str">
        <f ca="1">IF(SUMIF('全表融合(関数用)'!Z:Z,F610,'全表融合(関数用)'!AC:AC)=0,"",SUMIF('全表融合(関数用)'!Z:Z,F610,'全表融合(関数用)'!AC:AC))</f>
        <v/>
      </c>
    </row>
    <row r="611" spans="3:9">
      <c r="C611" s="1" t="s">
        <v>2821</v>
      </c>
      <c r="D611" s="4" t="str">
        <f t="shared" ca="1" si="9"/>
        <v/>
      </c>
      <c r="E611" s="2" t="str">
        <f ca="1">IF(G611="","",IF(COUNTIF(G$1:G611,G611)&gt;1,"",IF(COUNTIF(G:G,G611)&gt;=1,"左表に入れますねぇ","")))</f>
        <v/>
      </c>
      <c r="F611" s="2" t="str">
        <f ca="1">IF(ISNA(VLOOKUP('全表融合(関数用)'!W611,'全表融合(関数用)'!X$2:AB$9999,3,FALSE)),"",VLOOKUP('全表融合(関数用)'!W611,'全表融合(関数用)'!X$2:AB$9999,3,FALSE))</f>
        <v/>
      </c>
      <c r="G611" s="2" t="str">
        <f ca="1">IF(ISNA(VLOOKUP('全表融合(関数用)'!W611,'全表融合(関数用)'!X$2:AB$9999,4,FALSE)),"",VLOOKUP('全表融合(関数用)'!W611,'全表融合(関数用)'!X$2:AB$9999,4,FALSE))</f>
        <v/>
      </c>
      <c r="H611" s="2" t="str">
        <f ca="1">IF(ISNA(VLOOKUP('全表融合(関数用)'!W611,'全表融合(関数用)'!X$2:AB$9999,5,FALSE)),"",VLOOKUP('全表融合(関数用)'!W611,'全表融合(関数用)'!X$2:AB$9999,5,FALSE))</f>
        <v/>
      </c>
      <c r="I611" s="4" t="str">
        <f ca="1">IF(SUMIF('全表融合(関数用)'!Z:Z,F611,'全表融合(関数用)'!AC:AC)=0,"",SUMIF('全表融合(関数用)'!Z:Z,F611,'全表融合(関数用)'!AC:AC))</f>
        <v/>
      </c>
    </row>
    <row r="612" spans="3:9">
      <c r="C612" s="1" t="s">
        <v>2822</v>
      </c>
      <c r="D612" s="4" t="str">
        <f t="shared" ca="1" si="9"/>
        <v/>
      </c>
      <c r="E612" s="2" t="str">
        <f ca="1">IF(G612="","",IF(COUNTIF(G$1:G612,G612)&gt;1,"",IF(COUNTIF(G:G,G612)&gt;=1,"左表に入れますねぇ","")))</f>
        <v/>
      </c>
      <c r="F612" s="2" t="str">
        <f ca="1">IF(ISNA(VLOOKUP('全表融合(関数用)'!W612,'全表融合(関数用)'!X$2:AB$9999,3,FALSE)),"",VLOOKUP('全表融合(関数用)'!W612,'全表融合(関数用)'!X$2:AB$9999,3,FALSE))</f>
        <v/>
      </c>
      <c r="G612" s="2" t="str">
        <f ca="1">IF(ISNA(VLOOKUP('全表融合(関数用)'!W612,'全表融合(関数用)'!X$2:AB$9999,4,FALSE)),"",VLOOKUP('全表融合(関数用)'!W612,'全表融合(関数用)'!X$2:AB$9999,4,FALSE))</f>
        <v/>
      </c>
      <c r="H612" s="2" t="str">
        <f ca="1">IF(ISNA(VLOOKUP('全表融合(関数用)'!W612,'全表融合(関数用)'!X$2:AB$9999,5,FALSE)),"",VLOOKUP('全表融合(関数用)'!W612,'全表融合(関数用)'!X$2:AB$9999,5,FALSE))</f>
        <v/>
      </c>
      <c r="I612" s="4" t="str">
        <f ca="1">IF(SUMIF('全表融合(関数用)'!Z:Z,F612,'全表融合(関数用)'!AC:AC)=0,"",SUMIF('全表融合(関数用)'!Z:Z,F612,'全表融合(関数用)'!AC:AC))</f>
        <v/>
      </c>
    </row>
    <row r="613" spans="3:9">
      <c r="C613" s="1" t="s">
        <v>2823</v>
      </c>
      <c r="D613" s="4" t="str">
        <f t="shared" ca="1" si="9"/>
        <v/>
      </c>
      <c r="E613" s="2" t="str">
        <f ca="1">IF(G613="","",IF(COUNTIF(G$1:G613,G613)&gt;1,"",IF(COUNTIF(G:G,G613)&gt;=1,"左表に入れますねぇ","")))</f>
        <v/>
      </c>
      <c r="F613" s="2" t="str">
        <f ca="1">IF(ISNA(VLOOKUP('全表融合(関数用)'!W613,'全表融合(関数用)'!X$2:AB$9999,3,FALSE)),"",VLOOKUP('全表融合(関数用)'!W613,'全表融合(関数用)'!X$2:AB$9999,3,FALSE))</f>
        <v/>
      </c>
      <c r="G613" s="2" t="str">
        <f ca="1">IF(ISNA(VLOOKUP('全表融合(関数用)'!W613,'全表融合(関数用)'!X$2:AB$9999,4,FALSE)),"",VLOOKUP('全表融合(関数用)'!W613,'全表融合(関数用)'!X$2:AB$9999,4,FALSE))</f>
        <v/>
      </c>
      <c r="H613" s="2" t="str">
        <f ca="1">IF(ISNA(VLOOKUP('全表融合(関数用)'!W613,'全表融合(関数用)'!X$2:AB$9999,5,FALSE)),"",VLOOKUP('全表融合(関数用)'!W613,'全表融合(関数用)'!X$2:AB$9999,5,FALSE))</f>
        <v/>
      </c>
      <c r="I613" s="4" t="str">
        <f ca="1">IF(SUMIF('全表融合(関数用)'!Z:Z,F613,'全表融合(関数用)'!AC:AC)=0,"",SUMIF('全表融合(関数用)'!Z:Z,F613,'全表融合(関数用)'!AC:AC))</f>
        <v/>
      </c>
    </row>
    <row r="614" spans="3:9">
      <c r="C614" s="1" t="s">
        <v>2824</v>
      </c>
      <c r="D614" s="4" t="str">
        <f t="shared" ca="1" si="9"/>
        <v/>
      </c>
      <c r="E614" s="2" t="str">
        <f ca="1">IF(G614="","",IF(COUNTIF(G$1:G614,G614)&gt;1,"",IF(COUNTIF(G:G,G614)&gt;=1,"左表に入れますねぇ","")))</f>
        <v/>
      </c>
      <c r="F614" s="2" t="str">
        <f ca="1">IF(ISNA(VLOOKUP('全表融合(関数用)'!W614,'全表融合(関数用)'!X$2:AB$9999,3,FALSE)),"",VLOOKUP('全表融合(関数用)'!W614,'全表融合(関数用)'!X$2:AB$9999,3,FALSE))</f>
        <v/>
      </c>
      <c r="G614" s="2" t="str">
        <f ca="1">IF(ISNA(VLOOKUP('全表融合(関数用)'!W614,'全表融合(関数用)'!X$2:AB$9999,4,FALSE)),"",VLOOKUP('全表融合(関数用)'!W614,'全表融合(関数用)'!X$2:AB$9999,4,FALSE))</f>
        <v/>
      </c>
      <c r="H614" s="2" t="str">
        <f ca="1">IF(ISNA(VLOOKUP('全表融合(関数用)'!W614,'全表融合(関数用)'!X$2:AB$9999,5,FALSE)),"",VLOOKUP('全表融合(関数用)'!W614,'全表融合(関数用)'!X$2:AB$9999,5,FALSE))</f>
        <v/>
      </c>
      <c r="I614" s="4" t="str">
        <f ca="1">IF(SUMIF('全表融合(関数用)'!Z:Z,F614,'全表融合(関数用)'!AC:AC)=0,"",SUMIF('全表融合(関数用)'!Z:Z,F614,'全表融合(関数用)'!AC:AC))</f>
        <v/>
      </c>
    </row>
    <row r="615" spans="3:9">
      <c r="C615" s="1" t="s">
        <v>2825</v>
      </c>
      <c r="D615" s="4" t="str">
        <f t="shared" ca="1" si="9"/>
        <v/>
      </c>
      <c r="E615" s="2" t="str">
        <f ca="1">IF(G615="","",IF(COUNTIF(G$1:G615,G615)&gt;1,"",IF(COUNTIF(G:G,G615)&gt;=1,"左表に入れますねぇ","")))</f>
        <v/>
      </c>
      <c r="F615" s="2" t="str">
        <f ca="1">IF(ISNA(VLOOKUP('全表融合(関数用)'!W615,'全表融合(関数用)'!X$2:AB$9999,3,FALSE)),"",VLOOKUP('全表融合(関数用)'!W615,'全表融合(関数用)'!X$2:AB$9999,3,FALSE))</f>
        <v/>
      </c>
      <c r="G615" s="2" t="str">
        <f ca="1">IF(ISNA(VLOOKUP('全表融合(関数用)'!W615,'全表融合(関数用)'!X$2:AB$9999,4,FALSE)),"",VLOOKUP('全表融合(関数用)'!W615,'全表融合(関数用)'!X$2:AB$9999,4,FALSE))</f>
        <v/>
      </c>
      <c r="H615" s="2" t="str">
        <f ca="1">IF(ISNA(VLOOKUP('全表融合(関数用)'!W615,'全表融合(関数用)'!X$2:AB$9999,5,FALSE)),"",VLOOKUP('全表融合(関数用)'!W615,'全表融合(関数用)'!X$2:AB$9999,5,FALSE))</f>
        <v/>
      </c>
      <c r="I615" s="4" t="str">
        <f ca="1">IF(SUMIF('全表融合(関数用)'!Z:Z,F615,'全表融合(関数用)'!AC:AC)=0,"",SUMIF('全表融合(関数用)'!Z:Z,F615,'全表融合(関数用)'!AC:AC))</f>
        <v/>
      </c>
    </row>
    <row r="616" spans="3:9">
      <c r="C616" s="1" t="s">
        <v>2826</v>
      </c>
      <c r="D616" s="4" t="str">
        <f t="shared" ca="1" si="9"/>
        <v/>
      </c>
      <c r="E616" s="2" t="str">
        <f ca="1">IF(G616="","",IF(COUNTIF(G$1:G616,G616)&gt;1,"",IF(COUNTIF(G:G,G616)&gt;=1,"左表に入れますねぇ","")))</f>
        <v/>
      </c>
      <c r="F616" s="2" t="str">
        <f ca="1">IF(ISNA(VLOOKUP('全表融合(関数用)'!W616,'全表融合(関数用)'!X$2:AB$9999,3,FALSE)),"",VLOOKUP('全表融合(関数用)'!W616,'全表融合(関数用)'!X$2:AB$9999,3,FALSE))</f>
        <v/>
      </c>
      <c r="G616" s="2" t="str">
        <f ca="1">IF(ISNA(VLOOKUP('全表融合(関数用)'!W616,'全表融合(関数用)'!X$2:AB$9999,4,FALSE)),"",VLOOKUP('全表融合(関数用)'!W616,'全表融合(関数用)'!X$2:AB$9999,4,FALSE))</f>
        <v/>
      </c>
      <c r="H616" s="2" t="str">
        <f ca="1">IF(ISNA(VLOOKUP('全表融合(関数用)'!W616,'全表融合(関数用)'!X$2:AB$9999,5,FALSE)),"",VLOOKUP('全表融合(関数用)'!W616,'全表融合(関数用)'!X$2:AB$9999,5,FALSE))</f>
        <v/>
      </c>
      <c r="I616" s="4" t="str">
        <f ca="1">IF(SUMIF('全表融合(関数用)'!Z:Z,F616,'全表融合(関数用)'!AC:AC)=0,"",SUMIF('全表融合(関数用)'!Z:Z,F616,'全表融合(関数用)'!AC:AC))</f>
        <v/>
      </c>
    </row>
    <row r="617" spans="3:9">
      <c r="C617" s="1" t="s">
        <v>2827</v>
      </c>
      <c r="D617" s="4" t="str">
        <f t="shared" ca="1" si="9"/>
        <v/>
      </c>
      <c r="E617" s="2" t="str">
        <f ca="1">IF(G617="","",IF(COUNTIF(G$1:G617,G617)&gt;1,"",IF(COUNTIF(G:G,G617)&gt;=1,"左表に入れますねぇ","")))</f>
        <v/>
      </c>
      <c r="F617" s="2" t="str">
        <f ca="1">IF(ISNA(VLOOKUP('全表融合(関数用)'!W617,'全表融合(関数用)'!X$2:AB$9999,3,FALSE)),"",VLOOKUP('全表融合(関数用)'!W617,'全表融合(関数用)'!X$2:AB$9999,3,FALSE))</f>
        <v/>
      </c>
      <c r="G617" s="2" t="str">
        <f ca="1">IF(ISNA(VLOOKUP('全表融合(関数用)'!W617,'全表融合(関数用)'!X$2:AB$9999,4,FALSE)),"",VLOOKUP('全表融合(関数用)'!W617,'全表融合(関数用)'!X$2:AB$9999,4,FALSE))</f>
        <v/>
      </c>
      <c r="H617" s="2" t="str">
        <f ca="1">IF(ISNA(VLOOKUP('全表融合(関数用)'!W617,'全表融合(関数用)'!X$2:AB$9999,5,FALSE)),"",VLOOKUP('全表融合(関数用)'!W617,'全表融合(関数用)'!X$2:AB$9999,5,FALSE))</f>
        <v/>
      </c>
      <c r="I617" s="4" t="str">
        <f ca="1">IF(SUMIF('全表融合(関数用)'!Z:Z,F617,'全表融合(関数用)'!AC:AC)=0,"",SUMIF('全表融合(関数用)'!Z:Z,F617,'全表融合(関数用)'!AC:AC))</f>
        <v/>
      </c>
    </row>
    <row r="618" spans="3:9">
      <c r="C618" s="1" t="s">
        <v>2828</v>
      </c>
      <c r="D618" s="4" t="str">
        <f t="shared" ca="1" si="9"/>
        <v/>
      </c>
      <c r="E618" s="2" t="str">
        <f ca="1">IF(G618="","",IF(COUNTIF(G$1:G618,G618)&gt;1,"",IF(COUNTIF(G:G,G618)&gt;=1,"左表に入れますねぇ","")))</f>
        <v/>
      </c>
      <c r="F618" s="2" t="str">
        <f ca="1">IF(ISNA(VLOOKUP('全表融合(関数用)'!W618,'全表融合(関数用)'!X$2:AB$9999,3,FALSE)),"",VLOOKUP('全表融合(関数用)'!W618,'全表融合(関数用)'!X$2:AB$9999,3,FALSE))</f>
        <v/>
      </c>
      <c r="G618" s="2" t="str">
        <f ca="1">IF(ISNA(VLOOKUP('全表融合(関数用)'!W618,'全表融合(関数用)'!X$2:AB$9999,4,FALSE)),"",VLOOKUP('全表融合(関数用)'!W618,'全表融合(関数用)'!X$2:AB$9999,4,FALSE))</f>
        <v/>
      </c>
      <c r="H618" s="2" t="str">
        <f ca="1">IF(ISNA(VLOOKUP('全表融合(関数用)'!W618,'全表融合(関数用)'!X$2:AB$9999,5,FALSE)),"",VLOOKUP('全表融合(関数用)'!W618,'全表融合(関数用)'!X$2:AB$9999,5,FALSE))</f>
        <v/>
      </c>
      <c r="I618" s="4" t="str">
        <f ca="1">IF(SUMIF('全表融合(関数用)'!Z:Z,F618,'全表融合(関数用)'!AC:AC)=0,"",SUMIF('全表融合(関数用)'!Z:Z,F618,'全表融合(関数用)'!AC:AC))</f>
        <v/>
      </c>
    </row>
    <row r="619" spans="3:9">
      <c r="C619" s="1" t="s">
        <v>2829</v>
      </c>
      <c r="D619" s="4" t="str">
        <f t="shared" ca="1" si="9"/>
        <v/>
      </c>
      <c r="E619" s="2" t="str">
        <f ca="1">IF(G619="","",IF(COUNTIF(G$1:G619,G619)&gt;1,"",IF(COUNTIF(G:G,G619)&gt;=1,"左表に入れますねぇ","")))</f>
        <v/>
      </c>
      <c r="F619" s="2" t="str">
        <f ca="1">IF(ISNA(VLOOKUP('全表融合(関数用)'!W619,'全表融合(関数用)'!X$2:AB$9999,3,FALSE)),"",VLOOKUP('全表融合(関数用)'!W619,'全表融合(関数用)'!X$2:AB$9999,3,FALSE))</f>
        <v/>
      </c>
      <c r="G619" s="2" t="str">
        <f ca="1">IF(ISNA(VLOOKUP('全表融合(関数用)'!W619,'全表融合(関数用)'!X$2:AB$9999,4,FALSE)),"",VLOOKUP('全表融合(関数用)'!W619,'全表融合(関数用)'!X$2:AB$9999,4,FALSE))</f>
        <v/>
      </c>
      <c r="H619" s="2" t="str">
        <f ca="1">IF(ISNA(VLOOKUP('全表融合(関数用)'!W619,'全表融合(関数用)'!X$2:AB$9999,5,FALSE)),"",VLOOKUP('全表融合(関数用)'!W619,'全表融合(関数用)'!X$2:AB$9999,5,FALSE))</f>
        <v/>
      </c>
      <c r="I619" s="4" t="str">
        <f ca="1">IF(SUMIF('全表融合(関数用)'!Z:Z,F619,'全表融合(関数用)'!AC:AC)=0,"",SUMIF('全表融合(関数用)'!Z:Z,F619,'全表融合(関数用)'!AC:AC))</f>
        <v/>
      </c>
    </row>
    <row r="620" spans="3:9">
      <c r="C620" s="1" t="s">
        <v>2830</v>
      </c>
      <c r="D620" s="4" t="str">
        <f t="shared" ca="1" si="9"/>
        <v/>
      </c>
      <c r="E620" s="2" t="str">
        <f ca="1">IF(G620="","",IF(COUNTIF(G$1:G620,G620)&gt;1,"",IF(COUNTIF(G:G,G620)&gt;=1,"左表に入れますねぇ","")))</f>
        <v/>
      </c>
      <c r="F620" s="2" t="str">
        <f ca="1">IF(ISNA(VLOOKUP('全表融合(関数用)'!W620,'全表融合(関数用)'!X$2:AB$9999,3,FALSE)),"",VLOOKUP('全表融合(関数用)'!W620,'全表融合(関数用)'!X$2:AB$9999,3,FALSE))</f>
        <v/>
      </c>
      <c r="G620" s="2" t="str">
        <f ca="1">IF(ISNA(VLOOKUP('全表融合(関数用)'!W620,'全表融合(関数用)'!X$2:AB$9999,4,FALSE)),"",VLOOKUP('全表融合(関数用)'!W620,'全表融合(関数用)'!X$2:AB$9999,4,FALSE))</f>
        <v/>
      </c>
      <c r="H620" s="2" t="str">
        <f ca="1">IF(ISNA(VLOOKUP('全表融合(関数用)'!W620,'全表融合(関数用)'!X$2:AB$9999,5,FALSE)),"",VLOOKUP('全表融合(関数用)'!W620,'全表融合(関数用)'!X$2:AB$9999,5,FALSE))</f>
        <v/>
      </c>
      <c r="I620" s="4" t="str">
        <f ca="1">IF(SUMIF('全表融合(関数用)'!Z:Z,F620,'全表融合(関数用)'!AC:AC)=0,"",SUMIF('全表融合(関数用)'!Z:Z,F620,'全表融合(関数用)'!AC:AC))</f>
        <v/>
      </c>
    </row>
    <row r="621" spans="3:9">
      <c r="C621" s="1" t="s">
        <v>2831</v>
      </c>
      <c r="D621" s="4" t="str">
        <f t="shared" ca="1" si="9"/>
        <v/>
      </c>
      <c r="E621" s="2" t="str">
        <f ca="1">IF(G621="","",IF(COUNTIF(G$1:G621,G621)&gt;1,"",IF(COUNTIF(G:G,G621)&gt;=1,"左表に入れますねぇ","")))</f>
        <v/>
      </c>
      <c r="F621" s="2" t="str">
        <f ca="1">IF(ISNA(VLOOKUP('全表融合(関数用)'!W621,'全表融合(関数用)'!X$2:AB$9999,3,FALSE)),"",VLOOKUP('全表融合(関数用)'!W621,'全表融合(関数用)'!X$2:AB$9999,3,FALSE))</f>
        <v/>
      </c>
      <c r="G621" s="2" t="str">
        <f ca="1">IF(ISNA(VLOOKUP('全表融合(関数用)'!W621,'全表融合(関数用)'!X$2:AB$9999,4,FALSE)),"",VLOOKUP('全表融合(関数用)'!W621,'全表融合(関数用)'!X$2:AB$9999,4,FALSE))</f>
        <v/>
      </c>
      <c r="H621" s="2" t="str">
        <f ca="1">IF(ISNA(VLOOKUP('全表融合(関数用)'!W621,'全表融合(関数用)'!X$2:AB$9999,5,FALSE)),"",VLOOKUP('全表融合(関数用)'!W621,'全表融合(関数用)'!X$2:AB$9999,5,FALSE))</f>
        <v/>
      </c>
      <c r="I621" s="4" t="str">
        <f ca="1">IF(SUMIF('全表融合(関数用)'!Z:Z,F621,'全表融合(関数用)'!AC:AC)=0,"",SUMIF('全表融合(関数用)'!Z:Z,F621,'全表融合(関数用)'!AC:AC))</f>
        <v/>
      </c>
    </row>
    <row r="622" spans="3:9">
      <c r="C622" s="1" t="s">
        <v>2832</v>
      </c>
      <c r="D622" s="4" t="str">
        <f t="shared" ca="1" si="9"/>
        <v/>
      </c>
      <c r="E622" s="2" t="str">
        <f ca="1">IF(G622="","",IF(COUNTIF(G$1:G622,G622)&gt;1,"",IF(COUNTIF(G:G,G622)&gt;=1,"左表に入れますねぇ","")))</f>
        <v/>
      </c>
      <c r="F622" s="2" t="str">
        <f ca="1">IF(ISNA(VLOOKUP('全表融合(関数用)'!W622,'全表融合(関数用)'!X$2:AB$9999,3,FALSE)),"",VLOOKUP('全表融合(関数用)'!W622,'全表融合(関数用)'!X$2:AB$9999,3,FALSE))</f>
        <v/>
      </c>
      <c r="G622" s="2" t="str">
        <f ca="1">IF(ISNA(VLOOKUP('全表融合(関数用)'!W622,'全表融合(関数用)'!X$2:AB$9999,4,FALSE)),"",VLOOKUP('全表融合(関数用)'!W622,'全表融合(関数用)'!X$2:AB$9999,4,FALSE))</f>
        <v/>
      </c>
      <c r="H622" s="2" t="str">
        <f ca="1">IF(ISNA(VLOOKUP('全表融合(関数用)'!W622,'全表融合(関数用)'!X$2:AB$9999,5,FALSE)),"",VLOOKUP('全表融合(関数用)'!W622,'全表融合(関数用)'!X$2:AB$9999,5,FALSE))</f>
        <v/>
      </c>
      <c r="I622" s="4" t="str">
        <f ca="1">IF(SUMIF('全表融合(関数用)'!Z:Z,F622,'全表融合(関数用)'!AC:AC)=0,"",SUMIF('全表融合(関数用)'!Z:Z,F622,'全表融合(関数用)'!AC:AC))</f>
        <v/>
      </c>
    </row>
    <row r="623" spans="3:9">
      <c r="C623" s="1" t="s">
        <v>2833</v>
      </c>
      <c r="D623" s="4" t="str">
        <f t="shared" ca="1" si="9"/>
        <v/>
      </c>
      <c r="E623" s="2" t="str">
        <f ca="1">IF(G623="","",IF(COUNTIF(G$1:G623,G623)&gt;1,"",IF(COUNTIF(G:G,G623)&gt;=1,"左表に入れますねぇ","")))</f>
        <v/>
      </c>
      <c r="F623" s="2" t="str">
        <f ca="1">IF(ISNA(VLOOKUP('全表融合(関数用)'!W623,'全表融合(関数用)'!X$2:AB$9999,3,FALSE)),"",VLOOKUP('全表融合(関数用)'!W623,'全表融合(関数用)'!X$2:AB$9999,3,FALSE))</f>
        <v/>
      </c>
      <c r="G623" s="2" t="str">
        <f ca="1">IF(ISNA(VLOOKUP('全表融合(関数用)'!W623,'全表融合(関数用)'!X$2:AB$9999,4,FALSE)),"",VLOOKUP('全表融合(関数用)'!W623,'全表融合(関数用)'!X$2:AB$9999,4,FALSE))</f>
        <v/>
      </c>
      <c r="H623" s="2" t="str">
        <f ca="1">IF(ISNA(VLOOKUP('全表融合(関数用)'!W623,'全表融合(関数用)'!X$2:AB$9999,5,FALSE)),"",VLOOKUP('全表融合(関数用)'!W623,'全表融合(関数用)'!X$2:AB$9999,5,FALSE))</f>
        <v/>
      </c>
      <c r="I623" s="4" t="str">
        <f ca="1">IF(SUMIF('全表融合(関数用)'!Z:Z,F623,'全表融合(関数用)'!AC:AC)=0,"",SUMIF('全表融合(関数用)'!Z:Z,F623,'全表融合(関数用)'!AC:AC))</f>
        <v/>
      </c>
    </row>
    <row r="624" spans="3:9">
      <c r="C624" s="1" t="s">
        <v>2834</v>
      </c>
      <c r="D624" s="4" t="str">
        <f t="shared" ca="1" si="9"/>
        <v/>
      </c>
      <c r="E624" s="2" t="str">
        <f ca="1">IF(G624="","",IF(COUNTIF(G$1:G624,G624)&gt;1,"",IF(COUNTIF(G:G,G624)&gt;=1,"左表に入れますねぇ","")))</f>
        <v/>
      </c>
      <c r="F624" s="2" t="str">
        <f ca="1">IF(ISNA(VLOOKUP('全表融合(関数用)'!W624,'全表融合(関数用)'!X$2:AB$9999,3,FALSE)),"",VLOOKUP('全表融合(関数用)'!W624,'全表融合(関数用)'!X$2:AB$9999,3,FALSE))</f>
        <v/>
      </c>
      <c r="G624" s="2" t="str">
        <f ca="1">IF(ISNA(VLOOKUP('全表融合(関数用)'!W624,'全表融合(関数用)'!X$2:AB$9999,4,FALSE)),"",VLOOKUP('全表融合(関数用)'!W624,'全表融合(関数用)'!X$2:AB$9999,4,FALSE))</f>
        <v/>
      </c>
      <c r="H624" s="2" t="str">
        <f ca="1">IF(ISNA(VLOOKUP('全表融合(関数用)'!W624,'全表融合(関数用)'!X$2:AB$9999,5,FALSE)),"",VLOOKUP('全表融合(関数用)'!W624,'全表融合(関数用)'!X$2:AB$9999,5,FALSE))</f>
        <v/>
      </c>
      <c r="I624" s="4" t="str">
        <f ca="1">IF(SUMIF('全表融合(関数用)'!Z:Z,F624,'全表融合(関数用)'!AC:AC)=0,"",SUMIF('全表融合(関数用)'!Z:Z,F624,'全表融合(関数用)'!AC:AC))</f>
        <v/>
      </c>
    </row>
    <row r="625" spans="3:9">
      <c r="C625" s="1" t="s">
        <v>2835</v>
      </c>
      <c r="D625" s="4" t="str">
        <f t="shared" ca="1" si="9"/>
        <v/>
      </c>
      <c r="E625" s="2" t="str">
        <f ca="1">IF(G625="","",IF(COUNTIF(G$1:G625,G625)&gt;1,"",IF(COUNTIF(G:G,G625)&gt;=1,"左表に入れますねぇ","")))</f>
        <v/>
      </c>
      <c r="F625" s="2" t="str">
        <f ca="1">IF(ISNA(VLOOKUP('全表融合(関数用)'!W625,'全表融合(関数用)'!X$2:AB$9999,3,FALSE)),"",VLOOKUP('全表融合(関数用)'!W625,'全表融合(関数用)'!X$2:AB$9999,3,FALSE))</f>
        <v/>
      </c>
      <c r="G625" s="2" t="str">
        <f ca="1">IF(ISNA(VLOOKUP('全表融合(関数用)'!W625,'全表融合(関数用)'!X$2:AB$9999,4,FALSE)),"",VLOOKUP('全表融合(関数用)'!W625,'全表融合(関数用)'!X$2:AB$9999,4,FALSE))</f>
        <v/>
      </c>
      <c r="H625" s="2" t="str">
        <f ca="1">IF(ISNA(VLOOKUP('全表融合(関数用)'!W625,'全表融合(関数用)'!X$2:AB$9999,5,FALSE)),"",VLOOKUP('全表融合(関数用)'!W625,'全表融合(関数用)'!X$2:AB$9999,5,FALSE))</f>
        <v/>
      </c>
      <c r="I625" s="4" t="str">
        <f ca="1">IF(SUMIF('全表融合(関数用)'!Z:Z,F625,'全表融合(関数用)'!AC:AC)=0,"",SUMIF('全表融合(関数用)'!Z:Z,F625,'全表融合(関数用)'!AC:AC))</f>
        <v/>
      </c>
    </row>
    <row r="626" spans="3:9">
      <c r="C626" s="1" t="s">
        <v>2836</v>
      </c>
      <c r="D626" s="4" t="str">
        <f t="shared" ca="1" si="9"/>
        <v/>
      </c>
      <c r="E626" s="2" t="str">
        <f ca="1">IF(G626="","",IF(COUNTIF(G$1:G626,G626)&gt;1,"",IF(COUNTIF(G:G,G626)&gt;=1,"左表に入れますねぇ","")))</f>
        <v/>
      </c>
      <c r="F626" s="2" t="str">
        <f ca="1">IF(ISNA(VLOOKUP('全表融合(関数用)'!W626,'全表融合(関数用)'!X$2:AB$9999,3,FALSE)),"",VLOOKUP('全表融合(関数用)'!W626,'全表融合(関数用)'!X$2:AB$9999,3,FALSE))</f>
        <v/>
      </c>
      <c r="G626" s="2" t="str">
        <f ca="1">IF(ISNA(VLOOKUP('全表融合(関数用)'!W626,'全表融合(関数用)'!X$2:AB$9999,4,FALSE)),"",VLOOKUP('全表融合(関数用)'!W626,'全表融合(関数用)'!X$2:AB$9999,4,FALSE))</f>
        <v/>
      </c>
      <c r="H626" s="2" t="str">
        <f ca="1">IF(ISNA(VLOOKUP('全表融合(関数用)'!W626,'全表融合(関数用)'!X$2:AB$9999,5,FALSE)),"",VLOOKUP('全表融合(関数用)'!W626,'全表融合(関数用)'!X$2:AB$9999,5,FALSE))</f>
        <v/>
      </c>
      <c r="I626" s="4" t="str">
        <f ca="1">IF(SUMIF('全表融合(関数用)'!Z:Z,F626,'全表融合(関数用)'!AC:AC)=0,"",SUMIF('全表融合(関数用)'!Z:Z,F626,'全表融合(関数用)'!AC:AC))</f>
        <v/>
      </c>
    </row>
    <row r="627" spans="3:9">
      <c r="C627" s="1" t="s">
        <v>2837</v>
      </c>
      <c r="D627" s="4" t="str">
        <f t="shared" ca="1" si="9"/>
        <v/>
      </c>
      <c r="E627" s="2" t="str">
        <f ca="1">IF(G627="","",IF(COUNTIF(G$1:G627,G627)&gt;1,"",IF(COUNTIF(G:G,G627)&gt;=1,"左表に入れますねぇ","")))</f>
        <v/>
      </c>
      <c r="F627" s="2" t="str">
        <f ca="1">IF(ISNA(VLOOKUP('全表融合(関数用)'!W627,'全表融合(関数用)'!X$2:AB$9999,3,FALSE)),"",VLOOKUP('全表融合(関数用)'!W627,'全表融合(関数用)'!X$2:AB$9999,3,FALSE))</f>
        <v/>
      </c>
      <c r="G627" s="2" t="str">
        <f ca="1">IF(ISNA(VLOOKUP('全表融合(関数用)'!W627,'全表融合(関数用)'!X$2:AB$9999,4,FALSE)),"",VLOOKUP('全表融合(関数用)'!W627,'全表融合(関数用)'!X$2:AB$9999,4,FALSE))</f>
        <v/>
      </c>
      <c r="H627" s="2" t="str">
        <f ca="1">IF(ISNA(VLOOKUP('全表融合(関数用)'!W627,'全表融合(関数用)'!X$2:AB$9999,5,FALSE)),"",VLOOKUP('全表融合(関数用)'!W627,'全表融合(関数用)'!X$2:AB$9999,5,FALSE))</f>
        <v/>
      </c>
      <c r="I627" s="4" t="str">
        <f ca="1">IF(SUMIF('全表融合(関数用)'!Z:Z,F627,'全表融合(関数用)'!AC:AC)=0,"",SUMIF('全表融合(関数用)'!Z:Z,F627,'全表融合(関数用)'!AC:AC))</f>
        <v/>
      </c>
    </row>
    <row r="628" spans="3:9">
      <c r="C628" s="1" t="s">
        <v>2838</v>
      </c>
      <c r="D628" s="4" t="str">
        <f t="shared" ca="1" si="9"/>
        <v/>
      </c>
      <c r="E628" s="2" t="str">
        <f ca="1">IF(G628="","",IF(COUNTIF(G$1:G628,G628)&gt;1,"",IF(COUNTIF(G:G,G628)&gt;=1,"左表に入れますねぇ","")))</f>
        <v/>
      </c>
      <c r="F628" s="2" t="str">
        <f ca="1">IF(ISNA(VLOOKUP('全表融合(関数用)'!W628,'全表融合(関数用)'!X$2:AB$9999,3,FALSE)),"",VLOOKUP('全表融合(関数用)'!W628,'全表融合(関数用)'!X$2:AB$9999,3,FALSE))</f>
        <v/>
      </c>
      <c r="G628" s="2" t="str">
        <f ca="1">IF(ISNA(VLOOKUP('全表融合(関数用)'!W628,'全表融合(関数用)'!X$2:AB$9999,4,FALSE)),"",VLOOKUP('全表融合(関数用)'!W628,'全表融合(関数用)'!X$2:AB$9999,4,FALSE))</f>
        <v/>
      </c>
      <c r="H628" s="2" t="str">
        <f ca="1">IF(ISNA(VLOOKUP('全表融合(関数用)'!W628,'全表融合(関数用)'!X$2:AB$9999,5,FALSE)),"",VLOOKUP('全表融合(関数用)'!W628,'全表融合(関数用)'!X$2:AB$9999,5,FALSE))</f>
        <v/>
      </c>
      <c r="I628" s="4" t="str">
        <f ca="1">IF(SUMIF('全表融合(関数用)'!Z:Z,F628,'全表融合(関数用)'!AC:AC)=0,"",SUMIF('全表融合(関数用)'!Z:Z,F628,'全表融合(関数用)'!AC:AC))</f>
        <v/>
      </c>
    </row>
    <row r="629" spans="3:9">
      <c r="C629" s="1" t="s">
        <v>2839</v>
      </c>
      <c r="D629" s="4" t="str">
        <f t="shared" ca="1" si="9"/>
        <v/>
      </c>
      <c r="E629" s="2" t="str">
        <f ca="1">IF(G629="","",IF(COUNTIF(G$1:G629,G629)&gt;1,"",IF(COUNTIF(G:G,G629)&gt;=1,"左表に入れますねぇ","")))</f>
        <v/>
      </c>
      <c r="F629" s="2" t="str">
        <f ca="1">IF(ISNA(VLOOKUP('全表融合(関数用)'!W629,'全表融合(関数用)'!X$2:AB$9999,3,FALSE)),"",VLOOKUP('全表融合(関数用)'!W629,'全表融合(関数用)'!X$2:AB$9999,3,FALSE))</f>
        <v/>
      </c>
      <c r="G629" s="2" t="str">
        <f ca="1">IF(ISNA(VLOOKUP('全表融合(関数用)'!W629,'全表融合(関数用)'!X$2:AB$9999,4,FALSE)),"",VLOOKUP('全表融合(関数用)'!W629,'全表融合(関数用)'!X$2:AB$9999,4,FALSE))</f>
        <v/>
      </c>
      <c r="H629" s="2" t="str">
        <f ca="1">IF(ISNA(VLOOKUP('全表融合(関数用)'!W629,'全表融合(関数用)'!X$2:AB$9999,5,FALSE)),"",VLOOKUP('全表融合(関数用)'!W629,'全表融合(関数用)'!X$2:AB$9999,5,FALSE))</f>
        <v/>
      </c>
      <c r="I629" s="4" t="str">
        <f ca="1">IF(SUMIF('全表融合(関数用)'!Z:Z,F629,'全表融合(関数用)'!AC:AC)=0,"",SUMIF('全表融合(関数用)'!Z:Z,F629,'全表融合(関数用)'!AC:AC))</f>
        <v/>
      </c>
    </row>
    <row r="630" spans="3:9">
      <c r="C630" s="1" t="s">
        <v>2840</v>
      </c>
      <c r="D630" s="4" t="str">
        <f t="shared" ca="1" si="9"/>
        <v/>
      </c>
      <c r="E630" s="2" t="str">
        <f ca="1">IF(G630="","",IF(COUNTIF(G$1:G630,G630)&gt;1,"",IF(COUNTIF(G:G,G630)&gt;=1,"左表に入れますねぇ","")))</f>
        <v/>
      </c>
      <c r="F630" s="2" t="str">
        <f ca="1">IF(ISNA(VLOOKUP('全表融合(関数用)'!W630,'全表融合(関数用)'!X$2:AB$9999,3,FALSE)),"",VLOOKUP('全表融合(関数用)'!W630,'全表融合(関数用)'!X$2:AB$9999,3,FALSE))</f>
        <v/>
      </c>
      <c r="G630" s="2" t="str">
        <f ca="1">IF(ISNA(VLOOKUP('全表融合(関数用)'!W630,'全表融合(関数用)'!X$2:AB$9999,4,FALSE)),"",VLOOKUP('全表融合(関数用)'!W630,'全表融合(関数用)'!X$2:AB$9999,4,FALSE))</f>
        <v/>
      </c>
      <c r="H630" s="2" t="str">
        <f ca="1">IF(ISNA(VLOOKUP('全表融合(関数用)'!W630,'全表融合(関数用)'!X$2:AB$9999,5,FALSE)),"",VLOOKUP('全表融合(関数用)'!W630,'全表融合(関数用)'!X$2:AB$9999,5,FALSE))</f>
        <v/>
      </c>
      <c r="I630" s="4" t="str">
        <f ca="1">IF(SUMIF('全表融合(関数用)'!Z:Z,F630,'全表融合(関数用)'!AC:AC)=0,"",SUMIF('全表融合(関数用)'!Z:Z,F630,'全表融合(関数用)'!AC:AC))</f>
        <v/>
      </c>
    </row>
    <row r="631" spans="3:9">
      <c r="C631" s="1" t="s">
        <v>2841</v>
      </c>
      <c r="D631" s="4" t="str">
        <f t="shared" ca="1" si="9"/>
        <v/>
      </c>
      <c r="E631" s="2" t="str">
        <f ca="1">IF(G631="","",IF(COUNTIF(G$1:G631,G631)&gt;1,"",IF(COUNTIF(G:G,G631)&gt;=1,"左表に入れますねぇ","")))</f>
        <v/>
      </c>
      <c r="F631" s="2" t="str">
        <f ca="1">IF(ISNA(VLOOKUP('全表融合(関数用)'!W631,'全表融合(関数用)'!X$2:AB$9999,3,FALSE)),"",VLOOKUP('全表融合(関数用)'!W631,'全表融合(関数用)'!X$2:AB$9999,3,FALSE))</f>
        <v/>
      </c>
      <c r="G631" s="2" t="str">
        <f ca="1">IF(ISNA(VLOOKUP('全表融合(関数用)'!W631,'全表融合(関数用)'!X$2:AB$9999,4,FALSE)),"",VLOOKUP('全表融合(関数用)'!W631,'全表融合(関数用)'!X$2:AB$9999,4,FALSE))</f>
        <v/>
      </c>
      <c r="H631" s="2" t="str">
        <f ca="1">IF(ISNA(VLOOKUP('全表融合(関数用)'!W631,'全表融合(関数用)'!X$2:AB$9999,5,FALSE)),"",VLOOKUP('全表融合(関数用)'!W631,'全表融合(関数用)'!X$2:AB$9999,5,FALSE))</f>
        <v/>
      </c>
      <c r="I631" s="4" t="str">
        <f ca="1">IF(SUMIF('全表融合(関数用)'!Z:Z,F631,'全表融合(関数用)'!AC:AC)=0,"",SUMIF('全表融合(関数用)'!Z:Z,F631,'全表融合(関数用)'!AC:AC))</f>
        <v/>
      </c>
    </row>
    <row r="632" spans="3:9">
      <c r="C632" s="1" t="s">
        <v>2842</v>
      </c>
      <c r="D632" s="4" t="str">
        <f t="shared" ca="1" si="9"/>
        <v/>
      </c>
      <c r="E632" s="2" t="str">
        <f ca="1">IF(G632="","",IF(COUNTIF(G$1:G632,G632)&gt;1,"",IF(COUNTIF(G:G,G632)&gt;=1,"左表に入れますねぇ","")))</f>
        <v/>
      </c>
      <c r="F632" s="2" t="str">
        <f ca="1">IF(ISNA(VLOOKUP('全表融合(関数用)'!W632,'全表融合(関数用)'!X$2:AB$9999,3,FALSE)),"",VLOOKUP('全表融合(関数用)'!W632,'全表融合(関数用)'!X$2:AB$9999,3,FALSE))</f>
        <v/>
      </c>
      <c r="G632" s="2" t="str">
        <f ca="1">IF(ISNA(VLOOKUP('全表融合(関数用)'!W632,'全表融合(関数用)'!X$2:AB$9999,4,FALSE)),"",VLOOKUP('全表融合(関数用)'!W632,'全表融合(関数用)'!X$2:AB$9999,4,FALSE))</f>
        <v/>
      </c>
      <c r="H632" s="2" t="str">
        <f ca="1">IF(ISNA(VLOOKUP('全表融合(関数用)'!W632,'全表融合(関数用)'!X$2:AB$9999,5,FALSE)),"",VLOOKUP('全表融合(関数用)'!W632,'全表融合(関数用)'!X$2:AB$9999,5,FALSE))</f>
        <v/>
      </c>
      <c r="I632" s="4" t="str">
        <f ca="1">IF(SUMIF('全表融合(関数用)'!Z:Z,F632,'全表融合(関数用)'!AC:AC)=0,"",SUMIF('全表融合(関数用)'!Z:Z,F632,'全表融合(関数用)'!AC:AC))</f>
        <v/>
      </c>
    </row>
    <row r="633" spans="3:9">
      <c r="C633" s="1" t="s">
        <v>2843</v>
      </c>
      <c r="D633" s="4" t="str">
        <f t="shared" ca="1" si="9"/>
        <v/>
      </c>
      <c r="E633" s="2" t="str">
        <f ca="1">IF(G633="","",IF(COUNTIF(G$1:G633,G633)&gt;1,"",IF(COUNTIF(G:G,G633)&gt;=1,"左表に入れますねぇ","")))</f>
        <v/>
      </c>
      <c r="F633" s="2" t="str">
        <f ca="1">IF(ISNA(VLOOKUP('全表融合(関数用)'!W633,'全表融合(関数用)'!X$2:AB$9999,3,FALSE)),"",VLOOKUP('全表融合(関数用)'!W633,'全表融合(関数用)'!X$2:AB$9999,3,FALSE))</f>
        <v/>
      </c>
      <c r="G633" s="2" t="str">
        <f ca="1">IF(ISNA(VLOOKUP('全表融合(関数用)'!W633,'全表融合(関数用)'!X$2:AB$9999,4,FALSE)),"",VLOOKUP('全表融合(関数用)'!W633,'全表融合(関数用)'!X$2:AB$9999,4,FALSE))</f>
        <v/>
      </c>
      <c r="H633" s="2" t="str">
        <f ca="1">IF(ISNA(VLOOKUP('全表融合(関数用)'!W633,'全表融合(関数用)'!X$2:AB$9999,5,FALSE)),"",VLOOKUP('全表融合(関数用)'!W633,'全表融合(関数用)'!X$2:AB$9999,5,FALSE))</f>
        <v/>
      </c>
      <c r="I633" s="4" t="str">
        <f ca="1">IF(SUMIF('全表融合(関数用)'!Z:Z,F633,'全表融合(関数用)'!AC:AC)=0,"",SUMIF('全表融合(関数用)'!Z:Z,F633,'全表融合(関数用)'!AC:AC))</f>
        <v/>
      </c>
    </row>
    <row r="634" spans="3:9">
      <c r="C634" s="1" t="s">
        <v>2844</v>
      </c>
      <c r="D634" s="4" t="str">
        <f t="shared" ca="1" si="9"/>
        <v/>
      </c>
      <c r="E634" s="2" t="str">
        <f ca="1">IF(G634="","",IF(COUNTIF(G$1:G634,G634)&gt;1,"",IF(COUNTIF(G:G,G634)&gt;=1,"左表に入れますねぇ","")))</f>
        <v/>
      </c>
      <c r="F634" s="2" t="str">
        <f ca="1">IF(ISNA(VLOOKUP('全表融合(関数用)'!W634,'全表融合(関数用)'!X$2:AB$9999,3,FALSE)),"",VLOOKUP('全表融合(関数用)'!W634,'全表融合(関数用)'!X$2:AB$9999,3,FALSE))</f>
        <v/>
      </c>
      <c r="G634" s="2" t="str">
        <f ca="1">IF(ISNA(VLOOKUP('全表融合(関数用)'!W634,'全表融合(関数用)'!X$2:AB$9999,4,FALSE)),"",VLOOKUP('全表融合(関数用)'!W634,'全表融合(関数用)'!X$2:AB$9999,4,FALSE))</f>
        <v/>
      </c>
      <c r="H634" s="2" t="str">
        <f ca="1">IF(ISNA(VLOOKUP('全表融合(関数用)'!W634,'全表融合(関数用)'!X$2:AB$9999,5,FALSE)),"",VLOOKUP('全表融合(関数用)'!W634,'全表融合(関数用)'!X$2:AB$9999,5,FALSE))</f>
        <v/>
      </c>
      <c r="I634" s="4" t="str">
        <f ca="1">IF(SUMIF('全表融合(関数用)'!Z:Z,F634,'全表融合(関数用)'!AC:AC)=0,"",SUMIF('全表融合(関数用)'!Z:Z,F634,'全表融合(関数用)'!AC:AC))</f>
        <v/>
      </c>
    </row>
    <row r="635" spans="3:9">
      <c r="C635" s="1" t="s">
        <v>2845</v>
      </c>
      <c r="D635" s="4" t="str">
        <f t="shared" ca="1" si="9"/>
        <v/>
      </c>
      <c r="E635" s="2" t="str">
        <f ca="1">IF(G635="","",IF(COUNTIF(G$1:G635,G635)&gt;1,"",IF(COUNTIF(G:G,G635)&gt;=1,"左表に入れますねぇ","")))</f>
        <v/>
      </c>
      <c r="F635" s="2" t="str">
        <f ca="1">IF(ISNA(VLOOKUP('全表融合(関数用)'!W635,'全表融合(関数用)'!X$2:AB$9999,3,FALSE)),"",VLOOKUP('全表融合(関数用)'!W635,'全表融合(関数用)'!X$2:AB$9999,3,FALSE))</f>
        <v/>
      </c>
      <c r="G635" s="2" t="str">
        <f ca="1">IF(ISNA(VLOOKUP('全表融合(関数用)'!W635,'全表融合(関数用)'!X$2:AB$9999,4,FALSE)),"",VLOOKUP('全表融合(関数用)'!W635,'全表融合(関数用)'!X$2:AB$9999,4,FALSE))</f>
        <v/>
      </c>
      <c r="H635" s="2" t="str">
        <f ca="1">IF(ISNA(VLOOKUP('全表融合(関数用)'!W635,'全表融合(関数用)'!X$2:AB$9999,5,FALSE)),"",VLOOKUP('全表融合(関数用)'!W635,'全表融合(関数用)'!X$2:AB$9999,5,FALSE))</f>
        <v/>
      </c>
      <c r="I635" s="4" t="str">
        <f ca="1">IF(SUMIF('全表融合(関数用)'!Z:Z,F635,'全表融合(関数用)'!AC:AC)=0,"",SUMIF('全表融合(関数用)'!Z:Z,F635,'全表融合(関数用)'!AC:AC))</f>
        <v/>
      </c>
    </row>
    <row r="636" spans="3:9">
      <c r="C636" s="1" t="s">
        <v>2846</v>
      </c>
      <c r="D636" s="4" t="str">
        <f t="shared" ca="1" si="9"/>
        <v/>
      </c>
      <c r="E636" s="2" t="str">
        <f ca="1">IF(G636="","",IF(COUNTIF(G$1:G636,G636)&gt;1,"",IF(COUNTIF(G:G,G636)&gt;=1,"左表に入れますねぇ","")))</f>
        <v/>
      </c>
      <c r="F636" s="2" t="str">
        <f ca="1">IF(ISNA(VLOOKUP('全表融合(関数用)'!W636,'全表融合(関数用)'!X$2:AB$9999,3,FALSE)),"",VLOOKUP('全表融合(関数用)'!W636,'全表融合(関数用)'!X$2:AB$9999,3,FALSE))</f>
        <v/>
      </c>
      <c r="G636" s="2" t="str">
        <f ca="1">IF(ISNA(VLOOKUP('全表融合(関数用)'!W636,'全表融合(関数用)'!X$2:AB$9999,4,FALSE)),"",VLOOKUP('全表融合(関数用)'!W636,'全表融合(関数用)'!X$2:AB$9999,4,FALSE))</f>
        <v/>
      </c>
      <c r="H636" s="2" t="str">
        <f ca="1">IF(ISNA(VLOOKUP('全表融合(関数用)'!W636,'全表融合(関数用)'!X$2:AB$9999,5,FALSE)),"",VLOOKUP('全表融合(関数用)'!W636,'全表融合(関数用)'!X$2:AB$9999,5,FALSE))</f>
        <v/>
      </c>
      <c r="I636" s="4" t="str">
        <f ca="1">IF(SUMIF('全表融合(関数用)'!Z:Z,F636,'全表融合(関数用)'!AC:AC)=0,"",SUMIF('全表融合(関数用)'!Z:Z,F636,'全表融合(関数用)'!AC:AC))</f>
        <v/>
      </c>
    </row>
    <row r="637" spans="3:9">
      <c r="C637" s="1" t="s">
        <v>2847</v>
      </c>
      <c r="D637" s="4" t="str">
        <f t="shared" ca="1" si="9"/>
        <v/>
      </c>
      <c r="E637" s="2" t="str">
        <f ca="1">IF(G637="","",IF(COUNTIF(G$1:G637,G637)&gt;1,"",IF(COUNTIF(G:G,G637)&gt;=1,"左表に入れますねぇ","")))</f>
        <v/>
      </c>
      <c r="F637" s="2" t="str">
        <f ca="1">IF(ISNA(VLOOKUP('全表融合(関数用)'!W637,'全表融合(関数用)'!X$2:AB$9999,3,FALSE)),"",VLOOKUP('全表融合(関数用)'!W637,'全表融合(関数用)'!X$2:AB$9999,3,FALSE))</f>
        <v/>
      </c>
      <c r="G637" s="2" t="str">
        <f ca="1">IF(ISNA(VLOOKUP('全表融合(関数用)'!W637,'全表融合(関数用)'!X$2:AB$9999,4,FALSE)),"",VLOOKUP('全表融合(関数用)'!W637,'全表融合(関数用)'!X$2:AB$9999,4,FALSE))</f>
        <v/>
      </c>
      <c r="H637" s="2" t="str">
        <f ca="1">IF(ISNA(VLOOKUP('全表融合(関数用)'!W637,'全表融合(関数用)'!X$2:AB$9999,5,FALSE)),"",VLOOKUP('全表融合(関数用)'!W637,'全表融合(関数用)'!X$2:AB$9999,5,FALSE))</f>
        <v/>
      </c>
      <c r="I637" s="4" t="str">
        <f ca="1">IF(SUMIF('全表融合(関数用)'!Z:Z,F637,'全表融合(関数用)'!AC:AC)=0,"",SUMIF('全表融合(関数用)'!Z:Z,F637,'全表融合(関数用)'!AC:AC))</f>
        <v/>
      </c>
    </row>
    <row r="638" spans="3:9">
      <c r="C638" s="1" t="s">
        <v>2848</v>
      </c>
      <c r="D638" s="4" t="str">
        <f t="shared" ca="1" si="9"/>
        <v/>
      </c>
      <c r="E638" s="2" t="str">
        <f ca="1">IF(G638="","",IF(COUNTIF(G$1:G638,G638)&gt;1,"",IF(COUNTIF(G:G,G638)&gt;=1,"左表に入れますねぇ","")))</f>
        <v/>
      </c>
      <c r="F638" s="2" t="str">
        <f ca="1">IF(ISNA(VLOOKUP('全表融合(関数用)'!W638,'全表融合(関数用)'!X$2:AB$9999,3,FALSE)),"",VLOOKUP('全表融合(関数用)'!W638,'全表融合(関数用)'!X$2:AB$9999,3,FALSE))</f>
        <v/>
      </c>
      <c r="G638" s="2" t="str">
        <f ca="1">IF(ISNA(VLOOKUP('全表融合(関数用)'!W638,'全表融合(関数用)'!X$2:AB$9999,4,FALSE)),"",VLOOKUP('全表融合(関数用)'!W638,'全表融合(関数用)'!X$2:AB$9999,4,FALSE))</f>
        <v/>
      </c>
      <c r="H638" s="2" t="str">
        <f ca="1">IF(ISNA(VLOOKUP('全表融合(関数用)'!W638,'全表融合(関数用)'!X$2:AB$9999,5,FALSE)),"",VLOOKUP('全表融合(関数用)'!W638,'全表融合(関数用)'!X$2:AB$9999,5,FALSE))</f>
        <v/>
      </c>
      <c r="I638" s="4" t="str">
        <f ca="1">IF(SUMIF('全表融合(関数用)'!Z:Z,F638,'全表融合(関数用)'!AC:AC)=0,"",SUMIF('全表融合(関数用)'!Z:Z,F638,'全表融合(関数用)'!AC:AC))</f>
        <v/>
      </c>
    </row>
    <row r="639" spans="3:9">
      <c r="C639" s="1" t="s">
        <v>2849</v>
      </c>
      <c r="D639" s="4" t="str">
        <f t="shared" ca="1" si="9"/>
        <v/>
      </c>
      <c r="E639" s="2" t="str">
        <f ca="1">IF(G639="","",IF(COUNTIF(G$1:G639,G639)&gt;1,"",IF(COUNTIF(G:G,G639)&gt;=1,"左表に入れますねぇ","")))</f>
        <v/>
      </c>
      <c r="F639" s="2" t="str">
        <f ca="1">IF(ISNA(VLOOKUP('全表融合(関数用)'!W639,'全表融合(関数用)'!X$2:AB$9999,3,FALSE)),"",VLOOKUP('全表融合(関数用)'!W639,'全表融合(関数用)'!X$2:AB$9999,3,FALSE))</f>
        <v/>
      </c>
      <c r="G639" s="2" t="str">
        <f ca="1">IF(ISNA(VLOOKUP('全表融合(関数用)'!W639,'全表融合(関数用)'!X$2:AB$9999,4,FALSE)),"",VLOOKUP('全表融合(関数用)'!W639,'全表融合(関数用)'!X$2:AB$9999,4,FALSE))</f>
        <v/>
      </c>
      <c r="H639" s="2" t="str">
        <f ca="1">IF(ISNA(VLOOKUP('全表融合(関数用)'!W639,'全表融合(関数用)'!X$2:AB$9999,5,FALSE)),"",VLOOKUP('全表融合(関数用)'!W639,'全表融合(関数用)'!X$2:AB$9999,5,FALSE))</f>
        <v/>
      </c>
      <c r="I639" s="4" t="str">
        <f ca="1">IF(SUMIF('全表融合(関数用)'!Z:Z,F639,'全表融合(関数用)'!AC:AC)=0,"",SUMIF('全表融合(関数用)'!Z:Z,F639,'全表融合(関数用)'!AC:AC))</f>
        <v/>
      </c>
    </row>
    <row r="640" spans="3:9">
      <c r="C640" s="1" t="s">
        <v>2850</v>
      </c>
      <c r="D640" s="4" t="str">
        <f t="shared" ca="1" si="9"/>
        <v/>
      </c>
      <c r="E640" s="2" t="str">
        <f ca="1">IF(G640="","",IF(COUNTIF(G$1:G640,G640)&gt;1,"",IF(COUNTIF(G:G,G640)&gt;=1,"左表に入れますねぇ","")))</f>
        <v/>
      </c>
      <c r="F640" s="2" t="str">
        <f ca="1">IF(ISNA(VLOOKUP('全表融合(関数用)'!W640,'全表融合(関数用)'!X$2:AB$9999,3,FALSE)),"",VLOOKUP('全表融合(関数用)'!W640,'全表融合(関数用)'!X$2:AB$9999,3,FALSE))</f>
        <v/>
      </c>
      <c r="G640" s="2" t="str">
        <f ca="1">IF(ISNA(VLOOKUP('全表融合(関数用)'!W640,'全表融合(関数用)'!X$2:AB$9999,4,FALSE)),"",VLOOKUP('全表融合(関数用)'!W640,'全表融合(関数用)'!X$2:AB$9999,4,FALSE))</f>
        <v/>
      </c>
      <c r="H640" s="2" t="str">
        <f ca="1">IF(ISNA(VLOOKUP('全表融合(関数用)'!W640,'全表融合(関数用)'!X$2:AB$9999,5,FALSE)),"",VLOOKUP('全表融合(関数用)'!W640,'全表融合(関数用)'!X$2:AB$9999,5,FALSE))</f>
        <v/>
      </c>
      <c r="I640" s="4" t="str">
        <f ca="1">IF(SUMIF('全表融合(関数用)'!Z:Z,F640,'全表融合(関数用)'!AC:AC)=0,"",SUMIF('全表融合(関数用)'!Z:Z,F640,'全表融合(関数用)'!AC:AC))</f>
        <v/>
      </c>
    </row>
    <row r="641" spans="3:9">
      <c r="C641" s="1" t="s">
        <v>2851</v>
      </c>
      <c r="D641" s="4" t="str">
        <f t="shared" ca="1" si="9"/>
        <v/>
      </c>
      <c r="E641" s="2" t="str">
        <f ca="1">IF(G641="","",IF(COUNTIF(G$1:G641,G641)&gt;1,"",IF(COUNTIF(G:G,G641)&gt;=1,"左表に入れますねぇ","")))</f>
        <v/>
      </c>
      <c r="F641" s="2" t="str">
        <f ca="1">IF(ISNA(VLOOKUP('全表融合(関数用)'!W641,'全表融合(関数用)'!X$2:AB$9999,3,FALSE)),"",VLOOKUP('全表融合(関数用)'!W641,'全表融合(関数用)'!X$2:AB$9999,3,FALSE))</f>
        <v/>
      </c>
      <c r="G641" s="2" t="str">
        <f ca="1">IF(ISNA(VLOOKUP('全表融合(関数用)'!W641,'全表融合(関数用)'!X$2:AB$9999,4,FALSE)),"",VLOOKUP('全表融合(関数用)'!W641,'全表融合(関数用)'!X$2:AB$9999,4,FALSE))</f>
        <v/>
      </c>
      <c r="H641" s="2" t="str">
        <f ca="1">IF(ISNA(VLOOKUP('全表融合(関数用)'!W641,'全表融合(関数用)'!X$2:AB$9999,5,FALSE)),"",VLOOKUP('全表融合(関数用)'!W641,'全表融合(関数用)'!X$2:AB$9999,5,FALSE))</f>
        <v/>
      </c>
      <c r="I641" s="4" t="str">
        <f ca="1">IF(SUMIF('全表融合(関数用)'!Z:Z,F641,'全表融合(関数用)'!AC:AC)=0,"",SUMIF('全表融合(関数用)'!Z:Z,F641,'全表融合(関数用)'!AC:AC))</f>
        <v/>
      </c>
    </row>
    <row r="642" spans="3:9">
      <c r="C642" s="1" t="s">
        <v>2852</v>
      </c>
      <c r="D642" s="4" t="str">
        <f t="shared" ca="1" si="9"/>
        <v/>
      </c>
      <c r="E642" s="2" t="str">
        <f ca="1">IF(G642="","",IF(COUNTIF(G$1:G642,G642)&gt;1,"",IF(COUNTIF(G:G,G642)&gt;=1,"左表に入れますねぇ","")))</f>
        <v/>
      </c>
      <c r="F642" s="2" t="str">
        <f ca="1">IF(ISNA(VLOOKUP('全表融合(関数用)'!W642,'全表融合(関数用)'!X$2:AB$9999,3,FALSE)),"",VLOOKUP('全表融合(関数用)'!W642,'全表融合(関数用)'!X$2:AB$9999,3,FALSE))</f>
        <v/>
      </c>
      <c r="G642" s="2" t="str">
        <f ca="1">IF(ISNA(VLOOKUP('全表融合(関数用)'!W642,'全表融合(関数用)'!X$2:AB$9999,4,FALSE)),"",VLOOKUP('全表融合(関数用)'!W642,'全表融合(関数用)'!X$2:AB$9999,4,FALSE))</f>
        <v/>
      </c>
      <c r="H642" s="2" t="str">
        <f ca="1">IF(ISNA(VLOOKUP('全表融合(関数用)'!W642,'全表融合(関数用)'!X$2:AB$9999,5,FALSE)),"",VLOOKUP('全表融合(関数用)'!W642,'全表融合(関数用)'!X$2:AB$9999,5,FALSE))</f>
        <v/>
      </c>
      <c r="I642" s="4" t="str">
        <f ca="1">IF(SUMIF('全表融合(関数用)'!Z:Z,F642,'全表融合(関数用)'!AC:AC)=0,"",SUMIF('全表融合(関数用)'!Z:Z,F642,'全表融合(関数用)'!AC:AC))</f>
        <v/>
      </c>
    </row>
    <row r="643" spans="3:9">
      <c r="C643" s="1" t="s">
        <v>2853</v>
      </c>
      <c r="D643" s="4" t="str">
        <f t="shared" ref="D643:D706" ca="1" si="10">IF(E643="","",IF(COUNTIF(INDIRECT("L$1:L"&amp;ROW()),"左表に入れますねぇ")&gt;=1,"左表に入れますねぇ"&amp;COUNTIF(INDIRECT("L$1:L"&amp;ROW()),"左表に入れますねぇ"),""))</f>
        <v/>
      </c>
      <c r="E643" s="2" t="str">
        <f ca="1">IF(G643="","",IF(COUNTIF(G$1:G643,G643)&gt;1,"",IF(COUNTIF(G:G,G643)&gt;=1,"左表に入れますねぇ","")))</f>
        <v/>
      </c>
      <c r="F643" s="2" t="str">
        <f ca="1">IF(ISNA(VLOOKUP('全表融合(関数用)'!W643,'全表融合(関数用)'!X$2:AB$9999,3,FALSE)),"",VLOOKUP('全表融合(関数用)'!W643,'全表融合(関数用)'!X$2:AB$9999,3,FALSE))</f>
        <v/>
      </c>
      <c r="G643" s="2" t="str">
        <f ca="1">IF(ISNA(VLOOKUP('全表融合(関数用)'!W643,'全表融合(関数用)'!X$2:AB$9999,4,FALSE)),"",VLOOKUP('全表融合(関数用)'!W643,'全表融合(関数用)'!X$2:AB$9999,4,FALSE))</f>
        <v/>
      </c>
      <c r="H643" s="2" t="str">
        <f ca="1">IF(ISNA(VLOOKUP('全表融合(関数用)'!W643,'全表融合(関数用)'!X$2:AB$9999,5,FALSE)),"",VLOOKUP('全表融合(関数用)'!W643,'全表融合(関数用)'!X$2:AB$9999,5,FALSE))</f>
        <v/>
      </c>
      <c r="I643" s="4" t="str">
        <f ca="1">IF(SUMIF('全表融合(関数用)'!Z:Z,F643,'全表融合(関数用)'!AC:AC)=0,"",SUMIF('全表融合(関数用)'!Z:Z,F643,'全表融合(関数用)'!AC:AC))</f>
        <v/>
      </c>
    </row>
    <row r="644" spans="3:9">
      <c r="C644" s="1" t="s">
        <v>2854</v>
      </c>
      <c r="D644" s="4" t="str">
        <f t="shared" ca="1" si="10"/>
        <v/>
      </c>
      <c r="E644" s="2" t="str">
        <f ca="1">IF(G644="","",IF(COUNTIF(G$1:G644,G644)&gt;1,"",IF(COUNTIF(G:G,G644)&gt;=1,"左表に入れますねぇ","")))</f>
        <v/>
      </c>
      <c r="F644" s="2" t="str">
        <f ca="1">IF(ISNA(VLOOKUP('全表融合(関数用)'!W644,'全表融合(関数用)'!X$2:AB$9999,3,FALSE)),"",VLOOKUP('全表融合(関数用)'!W644,'全表融合(関数用)'!X$2:AB$9999,3,FALSE))</f>
        <v/>
      </c>
      <c r="G644" s="2" t="str">
        <f ca="1">IF(ISNA(VLOOKUP('全表融合(関数用)'!W644,'全表融合(関数用)'!X$2:AB$9999,4,FALSE)),"",VLOOKUP('全表融合(関数用)'!W644,'全表融合(関数用)'!X$2:AB$9999,4,FALSE))</f>
        <v/>
      </c>
      <c r="H644" s="2" t="str">
        <f ca="1">IF(ISNA(VLOOKUP('全表融合(関数用)'!W644,'全表融合(関数用)'!X$2:AB$9999,5,FALSE)),"",VLOOKUP('全表融合(関数用)'!W644,'全表融合(関数用)'!X$2:AB$9999,5,FALSE))</f>
        <v/>
      </c>
      <c r="I644" s="4" t="str">
        <f ca="1">IF(SUMIF('全表融合(関数用)'!Z:Z,F644,'全表融合(関数用)'!AC:AC)=0,"",SUMIF('全表融合(関数用)'!Z:Z,F644,'全表融合(関数用)'!AC:AC))</f>
        <v/>
      </c>
    </row>
    <row r="645" spans="3:9">
      <c r="C645" s="1" t="s">
        <v>2855</v>
      </c>
      <c r="D645" s="4" t="str">
        <f t="shared" ca="1" si="10"/>
        <v/>
      </c>
      <c r="E645" s="2" t="str">
        <f ca="1">IF(G645="","",IF(COUNTIF(G$1:G645,G645)&gt;1,"",IF(COUNTIF(G:G,G645)&gt;=1,"左表に入れますねぇ","")))</f>
        <v/>
      </c>
      <c r="F645" s="2" t="str">
        <f ca="1">IF(ISNA(VLOOKUP('全表融合(関数用)'!W645,'全表融合(関数用)'!X$2:AB$9999,3,FALSE)),"",VLOOKUP('全表融合(関数用)'!W645,'全表融合(関数用)'!X$2:AB$9999,3,FALSE))</f>
        <v/>
      </c>
      <c r="G645" s="2" t="str">
        <f ca="1">IF(ISNA(VLOOKUP('全表融合(関数用)'!W645,'全表融合(関数用)'!X$2:AB$9999,4,FALSE)),"",VLOOKUP('全表融合(関数用)'!W645,'全表融合(関数用)'!X$2:AB$9999,4,FALSE))</f>
        <v/>
      </c>
      <c r="H645" s="2" t="str">
        <f ca="1">IF(ISNA(VLOOKUP('全表融合(関数用)'!W645,'全表融合(関数用)'!X$2:AB$9999,5,FALSE)),"",VLOOKUP('全表融合(関数用)'!W645,'全表融合(関数用)'!X$2:AB$9999,5,FALSE))</f>
        <v/>
      </c>
      <c r="I645" s="4" t="str">
        <f ca="1">IF(SUMIF('全表融合(関数用)'!Z:Z,F645,'全表融合(関数用)'!AC:AC)=0,"",SUMIF('全表融合(関数用)'!Z:Z,F645,'全表融合(関数用)'!AC:AC))</f>
        <v/>
      </c>
    </row>
    <row r="646" spans="3:9">
      <c r="C646" s="1" t="s">
        <v>2856</v>
      </c>
      <c r="D646" s="4" t="str">
        <f t="shared" ca="1" si="10"/>
        <v/>
      </c>
      <c r="E646" s="2" t="str">
        <f ca="1">IF(G646="","",IF(COUNTIF(G$1:G646,G646)&gt;1,"",IF(COUNTIF(G:G,G646)&gt;=1,"左表に入れますねぇ","")))</f>
        <v/>
      </c>
      <c r="F646" s="2" t="str">
        <f ca="1">IF(ISNA(VLOOKUP('全表融合(関数用)'!W646,'全表融合(関数用)'!X$2:AB$9999,3,FALSE)),"",VLOOKUP('全表融合(関数用)'!W646,'全表融合(関数用)'!X$2:AB$9999,3,FALSE))</f>
        <v/>
      </c>
      <c r="G646" s="2" t="str">
        <f ca="1">IF(ISNA(VLOOKUP('全表融合(関数用)'!W646,'全表融合(関数用)'!X$2:AB$9999,4,FALSE)),"",VLOOKUP('全表融合(関数用)'!W646,'全表融合(関数用)'!X$2:AB$9999,4,FALSE))</f>
        <v/>
      </c>
      <c r="H646" s="2" t="str">
        <f ca="1">IF(ISNA(VLOOKUP('全表融合(関数用)'!W646,'全表融合(関数用)'!X$2:AB$9999,5,FALSE)),"",VLOOKUP('全表融合(関数用)'!W646,'全表融合(関数用)'!X$2:AB$9999,5,FALSE))</f>
        <v/>
      </c>
      <c r="I646" s="4" t="str">
        <f ca="1">IF(SUMIF('全表融合(関数用)'!Z:Z,F646,'全表融合(関数用)'!AC:AC)=0,"",SUMIF('全表融合(関数用)'!Z:Z,F646,'全表融合(関数用)'!AC:AC))</f>
        <v/>
      </c>
    </row>
    <row r="647" spans="3:9">
      <c r="C647" s="1" t="s">
        <v>2857</v>
      </c>
      <c r="D647" s="4" t="str">
        <f t="shared" ca="1" si="10"/>
        <v/>
      </c>
      <c r="E647" s="2" t="str">
        <f ca="1">IF(G647="","",IF(COUNTIF(G$1:G647,G647)&gt;1,"",IF(COUNTIF(G:G,G647)&gt;=1,"左表に入れますねぇ","")))</f>
        <v/>
      </c>
      <c r="F647" s="2" t="str">
        <f ca="1">IF(ISNA(VLOOKUP('全表融合(関数用)'!W647,'全表融合(関数用)'!X$2:AB$9999,3,FALSE)),"",VLOOKUP('全表融合(関数用)'!W647,'全表融合(関数用)'!X$2:AB$9999,3,FALSE))</f>
        <v/>
      </c>
      <c r="G647" s="2" t="str">
        <f ca="1">IF(ISNA(VLOOKUP('全表融合(関数用)'!W647,'全表融合(関数用)'!X$2:AB$9999,4,FALSE)),"",VLOOKUP('全表融合(関数用)'!W647,'全表融合(関数用)'!X$2:AB$9999,4,FALSE))</f>
        <v/>
      </c>
      <c r="H647" s="2" t="str">
        <f ca="1">IF(ISNA(VLOOKUP('全表融合(関数用)'!W647,'全表融合(関数用)'!X$2:AB$9999,5,FALSE)),"",VLOOKUP('全表融合(関数用)'!W647,'全表融合(関数用)'!X$2:AB$9999,5,FALSE))</f>
        <v/>
      </c>
      <c r="I647" s="4" t="str">
        <f ca="1">IF(SUMIF('全表融合(関数用)'!Z:Z,F647,'全表融合(関数用)'!AC:AC)=0,"",SUMIF('全表融合(関数用)'!Z:Z,F647,'全表融合(関数用)'!AC:AC))</f>
        <v/>
      </c>
    </row>
    <row r="648" spans="3:9">
      <c r="C648" s="1" t="s">
        <v>2858</v>
      </c>
      <c r="D648" s="4" t="str">
        <f t="shared" ca="1" si="10"/>
        <v/>
      </c>
      <c r="E648" s="2" t="str">
        <f ca="1">IF(G648="","",IF(COUNTIF(G$1:G648,G648)&gt;1,"",IF(COUNTIF(G:G,G648)&gt;=1,"左表に入れますねぇ","")))</f>
        <v/>
      </c>
      <c r="F648" s="2" t="str">
        <f ca="1">IF(ISNA(VLOOKUP('全表融合(関数用)'!W648,'全表融合(関数用)'!X$2:AB$9999,3,FALSE)),"",VLOOKUP('全表融合(関数用)'!W648,'全表融合(関数用)'!X$2:AB$9999,3,FALSE))</f>
        <v/>
      </c>
      <c r="G648" s="2" t="str">
        <f ca="1">IF(ISNA(VLOOKUP('全表融合(関数用)'!W648,'全表融合(関数用)'!X$2:AB$9999,4,FALSE)),"",VLOOKUP('全表融合(関数用)'!W648,'全表融合(関数用)'!X$2:AB$9999,4,FALSE))</f>
        <v/>
      </c>
      <c r="H648" s="2" t="str">
        <f ca="1">IF(ISNA(VLOOKUP('全表融合(関数用)'!W648,'全表融合(関数用)'!X$2:AB$9999,5,FALSE)),"",VLOOKUP('全表融合(関数用)'!W648,'全表融合(関数用)'!X$2:AB$9999,5,FALSE))</f>
        <v/>
      </c>
      <c r="I648" s="4" t="str">
        <f ca="1">IF(SUMIF('全表融合(関数用)'!Z:Z,F648,'全表融合(関数用)'!AC:AC)=0,"",SUMIF('全表融合(関数用)'!Z:Z,F648,'全表融合(関数用)'!AC:AC))</f>
        <v/>
      </c>
    </row>
    <row r="649" spans="3:9">
      <c r="C649" s="1" t="s">
        <v>2859</v>
      </c>
      <c r="D649" s="4" t="str">
        <f t="shared" ca="1" si="10"/>
        <v/>
      </c>
      <c r="E649" s="2" t="str">
        <f ca="1">IF(G649="","",IF(COUNTIF(G$1:G649,G649)&gt;1,"",IF(COUNTIF(G:G,G649)&gt;=1,"左表に入れますねぇ","")))</f>
        <v/>
      </c>
      <c r="F649" s="2" t="str">
        <f ca="1">IF(ISNA(VLOOKUP('全表融合(関数用)'!W649,'全表融合(関数用)'!X$2:AB$9999,3,FALSE)),"",VLOOKUP('全表融合(関数用)'!W649,'全表融合(関数用)'!X$2:AB$9999,3,FALSE))</f>
        <v/>
      </c>
      <c r="G649" s="2" t="str">
        <f ca="1">IF(ISNA(VLOOKUP('全表融合(関数用)'!W649,'全表融合(関数用)'!X$2:AB$9999,4,FALSE)),"",VLOOKUP('全表融合(関数用)'!W649,'全表融合(関数用)'!X$2:AB$9999,4,FALSE))</f>
        <v/>
      </c>
      <c r="H649" s="2" t="str">
        <f ca="1">IF(ISNA(VLOOKUP('全表融合(関数用)'!W649,'全表融合(関数用)'!X$2:AB$9999,5,FALSE)),"",VLOOKUP('全表融合(関数用)'!W649,'全表融合(関数用)'!X$2:AB$9999,5,FALSE))</f>
        <v/>
      </c>
      <c r="I649" s="4" t="str">
        <f ca="1">IF(SUMIF('全表融合(関数用)'!Z:Z,F649,'全表融合(関数用)'!AC:AC)=0,"",SUMIF('全表融合(関数用)'!Z:Z,F649,'全表融合(関数用)'!AC:AC))</f>
        <v/>
      </c>
    </row>
    <row r="650" spans="3:9">
      <c r="C650" s="1" t="s">
        <v>2860</v>
      </c>
      <c r="D650" s="4" t="str">
        <f t="shared" ca="1" si="10"/>
        <v/>
      </c>
      <c r="E650" s="2" t="str">
        <f ca="1">IF(G650="","",IF(COUNTIF(G$1:G650,G650)&gt;1,"",IF(COUNTIF(G:G,G650)&gt;=1,"左表に入れますねぇ","")))</f>
        <v/>
      </c>
      <c r="F650" s="2" t="str">
        <f ca="1">IF(ISNA(VLOOKUP('全表融合(関数用)'!W650,'全表融合(関数用)'!X$2:AB$9999,3,FALSE)),"",VLOOKUP('全表融合(関数用)'!W650,'全表融合(関数用)'!X$2:AB$9999,3,FALSE))</f>
        <v/>
      </c>
      <c r="G650" s="2" t="str">
        <f ca="1">IF(ISNA(VLOOKUP('全表融合(関数用)'!W650,'全表融合(関数用)'!X$2:AB$9999,4,FALSE)),"",VLOOKUP('全表融合(関数用)'!W650,'全表融合(関数用)'!X$2:AB$9999,4,FALSE))</f>
        <v/>
      </c>
      <c r="H650" s="2" t="str">
        <f ca="1">IF(ISNA(VLOOKUP('全表融合(関数用)'!W650,'全表融合(関数用)'!X$2:AB$9999,5,FALSE)),"",VLOOKUP('全表融合(関数用)'!W650,'全表融合(関数用)'!X$2:AB$9999,5,FALSE))</f>
        <v/>
      </c>
      <c r="I650" s="4" t="str">
        <f ca="1">IF(SUMIF('全表融合(関数用)'!Z:Z,F650,'全表融合(関数用)'!AC:AC)=0,"",SUMIF('全表融合(関数用)'!Z:Z,F650,'全表融合(関数用)'!AC:AC))</f>
        <v/>
      </c>
    </row>
    <row r="651" spans="3:9">
      <c r="C651" s="1" t="s">
        <v>2861</v>
      </c>
      <c r="D651" s="4" t="str">
        <f t="shared" ca="1" si="10"/>
        <v/>
      </c>
      <c r="E651" s="2" t="str">
        <f ca="1">IF(G651="","",IF(COUNTIF(G$1:G651,G651)&gt;1,"",IF(COUNTIF(G:G,G651)&gt;=1,"左表に入れますねぇ","")))</f>
        <v/>
      </c>
      <c r="F651" s="2" t="str">
        <f ca="1">IF(ISNA(VLOOKUP('全表融合(関数用)'!W651,'全表融合(関数用)'!X$2:AB$9999,3,FALSE)),"",VLOOKUP('全表融合(関数用)'!W651,'全表融合(関数用)'!X$2:AB$9999,3,FALSE))</f>
        <v/>
      </c>
      <c r="G651" s="2" t="str">
        <f ca="1">IF(ISNA(VLOOKUP('全表融合(関数用)'!W651,'全表融合(関数用)'!X$2:AB$9999,4,FALSE)),"",VLOOKUP('全表融合(関数用)'!W651,'全表融合(関数用)'!X$2:AB$9999,4,FALSE))</f>
        <v/>
      </c>
      <c r="H651" s="2" t="str">
        <f ca="1">IF(ISNA(VLOOKUP('全表融合(関数用)'!W651,'全表融合(関数用)'!X$2:AB$9999,5,FALSE)),"",VLOOKUP('全表融合(関数用)'!W651,'全表融合(関数用)'!X$2:AB$9999,5,FALSE))</f>
        <v/>
      </c>
      <c r="I651" s="4" t="str">
        <f ca="1">IF(SUMIF('全表融合(関数用)'!Z:Z,F651,'全表融合(関数用)'!AC:AC)=0,"",SUMIF('全表融合(関数用)'!Z:Z,F651,'全表融合(関数用)'!AC:AC))</f>
        <v/>
      </c>
    </row>
    <row r="652" spans="3:9">
      <c r="C652" s="1" t="s">
        <v>2862</v>
      </c>
      <c r="D652" s="4" t="str">
        <f t="shared" ca="1" si="10"/>
        <v/>
      </c>
      <c r="E652" s="2" t="str">
        <f ca="1">IF(G652="","",IF(COUNTIF(G$1:G652,G652)&gt;1,"",IF(COUNTIF(G:G,G652)&gt;=1,"左表に入れますねぇ","")))</f>
        <v/>
      </c>
      <c r="F652" s="2" t="str">
        <f ca="1">IF(ISNA(VLOOKUP('全表融合(関数用)'!W652,'全表融合(関数用)'!X$2:AB$9999,3,FALSE)),"",VLOOKUP('全表融合(関数用)'!W652,'全表融合(関数用)'!X$2:AB$9999,3,FALSE))</f>
        <v/>
      </c>
      <c r="G652" s="2" t="str">
        <f ca="1">IF(ISNA(VLOOKUP('全表融合(関数用)'!W652,'全表融合(関数用)'!X$2:AB$9999,4,FALSE)),"",VLOOKUP('全表融合(関数用)'!W652,'全表融合(関数用)'!X$2:AB$9999,4,FALSE))</f>
        <v/>
      </c>
      <c r="H652" s="2" t="str">
        <f ca="1">IF(ISNA(VLOOKUP('全表融合(関数用)'!W652,'全表融合(関数用)'!X$2:AB$9999,5,FALSE)),"",VLOOKUP('全表融合(関数用)'!W652,'全表融合(関数用)'!X$2:AB$9999,5,FALSE))</f>
        <v/>
      </c>
      <c r="I652" s="4" t="str">
        <f ca="1">IF(SUMIF('全表融合(関数用)'!Z:Z,F652,'全表融合(関数用)'!AC:AC)=0,"",SUMIF('全表融合(関数用)'!Z:Z,F652,'全表融合(関数用)'!AC:AC))</f>
        <v/>
      </c>
    </row>
    <row r="653" spans="3:9">
      <c r="C653" s="1" t="s">
        <v>2863</v>
      </c>
      <c r="D653" s="4" t="str">
        <f t="shared" ca="1" si="10"/>
        <v/>
      </c>
      <c r="E653" s="2" t="str">
        <f ca="1">IF(G653="","",IF(COUNTIF(G$1:G653,G653)&gt;1,"",IF(COUNTIF(G:G,G653)&gt;=1,"左表に入れますねぇ","")))</f>
        <v/>
      </c>
      <c r="F653" s="2" t="str">
        <f ca="1">IF(ISNA(VLOOKUP('全表融合(関数用)'!W653,'全表融合(関数用)'!X$2:AB$9999,3,FALSE)),"",VLOOKUP('全表融合(関数用)'!W653,'全表融合(関数用)'!X$2:AB$9999,3,FALSE))</f>
        <v/>
      </c>
      <c r="G653" s="2" t="str">
        <f ca="1">IF(ISNA(VLOOKUP('全表融合(関数用)'!W653,'全表融合(関数用)'!X$2:AB$9999,4,FALSE)),"",VLOOKUP('全表融合(関数用)'!W653,'全表融合(関数用)'!X$2:AB$9999,4,FALSE))</f>
        <v/>
      </c>
      <c r="H653" s="2" t="str">
        <f ca="1">IF(ISNA(VLOOKUP('全表融合(関数用)'!W653,'全表融合(関数用)'!X$2:AB$9999,5,FALSE)),"",VLOOKUP('全表融合(関数用)'!W653,'全表融合(関数用)'!X$2:AB$9999,5,FALSE))</f>
        <v/>
      </c>
      <c r="I653" s="4" t="str">
        <f ca="1">IF(SUMIF('全表融合(関数用)'!Z:Z,F653,'全表融合(関数用)'!AC:AC)=0,"",SUMIF('全表融合(関数用)'!Z:Z,F653,'全表融合(関数用)'!AC:AC))</f>
        <v/>
      </c>
    </row>
    <row r="654" spans="3:9">
      <c r="C654" s="1" t="s">
        <v>2864</v>
      </c>
      <c r="D654" s="4" t="str">
        <f t="shared" ca="1" si="10"/>
        <v/>
      </c>
      <c r="E654" s="2" t="str">
        <f ca="1">IF(G654="","",IF(COUNTIF(G$1:G654,G654)&gt;1,"",IF(COUNTIF(G:G,G654)&gt;=1,"左表に入れますねぇ","")))</f>
        <v/>
      </c>
      <c r="F654" s="2" t="str">
        <f ca="1">IF(ISNA(VLOOKUP('全表融合(関数用)'!W654,'全表融合(関数用)'!X$2:AB$9999,3,FALSE)),"",VLOOKUP('全表融合(関数用)'!W654,'全表融合(関数用)'!X$2:AB$9999,3,FALSE))</f>
        <v/>
      </c>
      <c r="G654" s="2" t="str">
        <f ca="1">IF(ISNA(VLOOKUP('全表融合(関数用)'!W654,'全表融合(関数用)'!X$2:AB$9999,4,FALSE)),"",VLOOKUP('全表融合(関数用)'!W654,'全表融合(関数用)'!X$2:AB$9999,4,FALSE))</f>
        <v/>
      </c>
      <c r="H654" s="2" t="str">
        <f ca="1">IF(ISNA(VLOOKUP('全表融合(関数用)'!W654,'全表融合(関数用)'!X$2:AB$9999,5,FALSE)),"",VLOOKUP('全表融合(関数用)'!W654,'全表融合(関数用)'!X$2:AB$9999,5,FALSE))</f>
        <v/>
      </c>
      <c r="I654" s="4" t="str">
        <f ca="1">IF(SUMIF('全表融合(関数用)'!Z:Z,F654,'全表融合(関数用)'!AC:AC)=0,"",SUMIF('全表融合(関数用)'!Z:Z,F654,'全表融合(関数用)'!AC:AC))</f>
        <v/>
      </c>
    </row>
    <row r="655" spans="3:9">
      <c r="C655" s="1" t="s">
        <v>2865</v>
      </c>
      <c r="D655" s="4" t="str">
        <f t="shared" ca="1" si="10"/>
        <v/>
      </c>
      <c r="E655" s="2" t="str">
        <f ca="1">IF(G655="","",IF(COUNTIF(G$1:G655,G655)&gt;1,"",IF(COUNTIF(G:G,G655)&gt;=1,"左表に入れますねぇ","")))</f>
        <v/>
      </c>
      <c r="F655" s="2" t="str">
        <f ca="1">IF(ISNA(VLOOKUP('全表融合(関数用)'!W655,'全表融合(関数用)'!X$2:AB$9999,3,FALSE)),"",VLOOKUP('全表融合(関数用)'!W655,'全表融合(関数用)'!X$2:AB$9999,3,FALSE))</f>
        <v/>
      </c>
      <c r="G655" s="2" t="str">
        <f ca="1">IF(ISNA(VLOOKUP('全表融合(関数用)'!W655,'全表融合(関数用)'!X$2:AB$9999,4,FALSE)),"",VLOOKUP('全表融合(関数用)'!W655,'全表融合(関数用)'!X$2:AB$9999,4,FALSE))</f>
        <v/>
      </c>
      <c r="H655" s="2" t="str">
        <f ca="1">IF(ISNA(VLOOKUP('全表融合(関数用)'!W655,'全表融合(関数用)'!X$2:AB$9999,5,FALSE)),"",VLOOKUP('全表融合(関数用)'!W655,'全表融合(関数用)'!X$2:AB$9999,5,FALSE))</f>
        <v/>
      </c>
      <c r="I655" s="4" t="str">
        <f ca="1">IF(SUMIF('全表融合(関数用)'!Z:Z,F655,'全表融合(関数用)'!AC:AC)=0,"",SUMIF('全表融合(関数用)'!Z:Z,F655,'全表融合(関数用)'!AC:AC))</f>
        <v/>
      </c>
    </row>
    <row r="656" spans="3:9">
      <c r="C656" s="1" t="s">
        <v>2866</v>
      </c>
      <c r="D656" s="4" t="str">
        <f t="shared" ca="1" si="10"/>
        <v/>
      </c>
      <c r="E656" s="2" t="str">
        <f ca="1">IF(G656="","",IF(COUNTIF(G$1:G656,G656)&gt;1,"",IF(COUNTIF(G:G,G656)&gt;=1,"左表に入れますねぇ","")))</f>
        <v/>
      </c>
      <c r="F656" s="2" t="str">
        <f ca="1">IF(ISNA(VLOOKUP('全表融合(関数用)'!W656,'全表融合(関数用)'!X$2:AB$9999,3,FALSE)),"",VLOOKUP('全表融合(関数用)'!W656,'全表融合(関数用)'!X$2:AB$9999,3,FALSE))</f>
        <v/>
      </c>
      <c r="G656" s="2" t="str">
        <f ca="1">IF(ISNA(VLOOKUP('全表融合(関数用)'!W656,'全表融合(関数用)'!X$2:AB$9999,4,FALSE)),"",VLOOKUP('全表融合(関数用)'!W656,'全表融合(関数用)'!X$2:AB$9999,4,FALSE))</f>
        <v/>
      </c>
      <c r="H656" s="2" t="str">
        <f ca="1">IF(ISNA(VLOOKUP('全表融合(関数用)'!W656,'全表融合(関数用)'!X$2:AB$9999,5,FALSE)),"",VLOOKUP('全表融合(関数用)'!W656,'全表融合(関数用)'!X$2:AB$9999,5,FALSE))</f>
        <v/>
      </c>
      <c r="I656" s="4" t="str">
        <f ca="1">IF(SUMIF('全表融合(関数用)'!Z:Z,F656,'全表融合(関数用)'!AC:AC)=0,"",SUMIF('全表融合(関数用)'!Z:Z,F656,'全表融合(関数用)'!AC:AC))</f>
        <v/>
      </c>
    </row>
    <row r="657" spans="3:9">
      <c r="C657" s="1" t="s">
        <v>2867</v>
      </c>
      <c r="D657" s="4" t="str">
        <f t="shared" ca="1" si="10"/>
        <v/>
      </c>
      <c r="E657" s="2" t="str">
        <f ca="1">IF(G657="","",IF(COUNTIF(G$1:G657,G657)&gt;1,"",IF(COUNTIF(G:G,G657)&gt;=1,"左表に入れますねぇ","")))</f>
        <v/>
      </c>
      <c r="F657" s="2" t="str">
        <f ca="1">IF(ISNA(VLOOKUP('全表融合(関数用)'!W657,'全表融合(関数用)'!X$2:AB$9999,3,FALSE)),"",VLOOKUP('全表融合(関数用)'!W657,'全表融合(関数用)'!X$2:AB$9999,3,FALSE))</f>
        <v/>
      </c>
      <c r="G657" s="2" t="str">
        <f ca="1">IF(ISNA(VLOOKUP('全表融合(関数用)'!W657,'全表融合(関数用)'!X$2:AB$9999,4,FALSE)),"",VLOOKUP('全表融合(関数用)'!W657,'全表融合(関数用)'!X$2:AB$9999,4,FALSE))</f>
        <v/>
      </c>
      <c r="H657" s="2" t="str">
        <f ca="1">IF(ISNA(VLOOKUP('全表融合(関数用)'!W657,'全表融合(関数用)'!X$2:AB$9999,5,FALSE)),"",VLOOKUP('全表融合(関数用)'!W657,'全表融合(関数用)'!X$2:AB$9999,5,FALSE))</f>
        <v/>
      </c>
      <c r="I657" s="4" t="str">
        <f ca="1">IF(SUMIF('全表融合(関数用)'!Z:Z,F657,'全表融合(関数用)'!AC:AC)=0,"",SUMIF('全表融合(関数用)'!Z:Z,F657,'全表融合(関数用)'!AC:AC))</f>
        <v/>
      </c>
    </row>
    <row r="658" spans="3:9">
      <c r="C658" s="1" t="s">
        <v>2868</v>
      </c>
      <c r="D658" s="4" t="str">
        <f t="shared" ca="1" si="10"/>
        <v/>
      </c>
      <c r="E658" s="2" t="str">
        <f ca="1">IF(G658="","",IF(COUNTIF(G$1:G658,G658)&gt;1,"",IF(COUNTIF(G:G,G658)&gt;=1,"左表に入れますねぇ","")))</f>
        <v/>
      </c>
      <c r="F658" s="2" t="str">
        <f ca="1">IF(ISNA(VLOOKUP('全表融合(関数用)'!W658,'全表融合(関数用)'!X$2:AB$9999,3,FALSE)),"",VLOOKUP('全表融合(関数用)'!W658,'全表融合(関数用)'!X$2:AB$9999,3,FALSE))</f>
        <v/>
      </c>
      <c r="G658" s="2" t="str">
        <f ca="1">IF(ISNA(VLOOKUP('全表融合(関数用)'!W658,'全表融合(関数用)'!X$2:AB$9999,4,FALSE)),"",VLOOKUP('全表融合(関数用)'!W658,'全表融合(関数用)'!X$2:AB$9999,4,FALSE))</f>
        <v/>
      </c>
      <c r="H658" s="2" t="str">
        <f ca="1">IF(ISNA(VLOOKUP('全表融合(関数用)'!W658,'全表融合(関数用)'!X$2:AB$9999,5,FALSE)),"",VLOOKUP('全表融合(関数用)'!W658,'全表融合(関数用)'!X$2:AB$9999,5,FALSE))</f>
        <v/>
      </c>
      <c r="I658" s="4" t="str">
        <f ca="1">IF(SUMIF('全表融合(関数用)'!Z:Z,F658,'全表融合(関数用)'!AC:AC)=0,"",SUMIF('全表融合(関数用)'!Z:Z,F658,'全表融合(関数用)'!AC:AC))</f>
        <v/>
      </c>
    </row>
    <row r="659" spans="3:9">
      <c r="C659" s="1" t="s">
        <v>2869</v>
      </c>
      <c r="D659" s="4" t="str">
        <f t="shared" ca="1" si="10"/>
        <v/>
      </c>
      <c r="E659" s="2" t="str">
        <f ca="1">IF(G659="","",IF(COUNTIF(G$1:G659,G659)&gt;1,"",IF(COUNTIF(G:G,G659)&gt;=1,"左表に入れますねぇ","")))</f>
        <v/>
      </c>
      <c r="F659" s="2" t="str">
        <f ca="1">IF(ISNA(VLOOKUP('全表融合(関数用)'!W659,'全表融合(関数用)'!X$2:AB$9999,3,FALSE)),"",VLOOKUP('全表融合(関数用)'!W659,'全表融合(関数用)'!X$2:AB$9999,3,FALSE))</f>
        <v/>
      </c>
      <c r="G659" s="2" t="str">
        <f ca="1">IF(ISNA(VLOOKUP('全表融合(関数用)'!W659,'全表融合(関数用)'!X$2:AB$9999,4,FALSE)),"",VLOOKUP('全表融合(関数用)'!W659,'全表融合(関数用)'!X$2:AB$9999,4,FALSE))</f>
        <v/>
      </c>
      <c r="H659" s="2" t="str">
        <f ca="1">IF(ISNA(VLOOKUP('全表融合(関数用)'!W659,'全表融合(関数用)'!X$2:AB$9999,5,FALSE)),"",VLOOKUP('全表融合(関数用)'!W659,'全表融合(関数用)'!X$2:AB$9999,5,FALSE))</f>
        <v/>
      </c>
      <c r="I659" s="4" t="str">
        <f ca="1">IF(SUMIF('全表融合(関数用)'!Z:Z,F659,'全表融合(関数用)'!AC:AC)=0,"",SUMIF('全表融合(関数用)'!Z:Z,F659,'全表融合(関数用)'!AC:AC))</f>
        <v/>
      </c>
    </row>
    <row r="660" spans="3:9">
      <c r="C660" s="1" t="s">
        <v>2870</v>
      </c>
      <c r="D660" s="4" t="str">
        <f t="shared" ca="1" si="10"/>
        <v/>
      </c>
      <c r="E660" s="2" t="str">
        <f ca="1">IF(G660="","",IF(COUNTIF(G$1:G660,G660)&gt;1,"",IF(COUNTIF(G:G,G660)&gt;=1,"左表に入れますねぇ","")))</f>
        <v/>
      </c>
      <c r="F660" s="2" t="str">
        <f ca="1">IF(ISNA(VLOOKUP('全表融合(関数用)'!W660,'全表融合(関数用)'!X$2:AB$9999,3,FALSE)),"",VLOOKUP('全表融合(関数用)'!W660,'全表融合(関数用)'!X$2:AB$9999,3,FALSE))</f>
        <v/>
      </c>
      <c r="G660" s="2" t="str">
        <f ca="1">IF(ISNA(VLOOKUP('全表融合(関数用)'!W660,'全表融合(関数用)'!X$2:AB$9999,4,FALSE)),"",VLOOKUP('全表融合(関数用)'!W660,'全表融合(関数用)'!X$2:AB$9999,4,FALSE))</f>
        <v/>
      </c>
      <c r="H660" s="2" t="str">
        <f ca="1">IF(ISNA(VLOOKUP('全表融合(関数用)'!W660,'全表融合(関数用)'!X$2:AB$9999,5,FALSE)),"",VLOOKUP('全表融合(関数用)'!W660,'全表融合(関数用)'!X$2:AB$9999,5,FALSE))</f>
        <v/>
      </c>
      <c r="I660" s="4" t="str">
        <f ca="1">IF(SUMIF('全表融合(関数用)'!Z:Z,F660,'全表融合(関数用)'!AC:AC)=0,"",SUMIF('全表融合(関数用)'!Z:Z,F660,'全表融合(関数用)'!AC:AC))</f>
        <v/>
      </c>
    </row>
    <row r="661" spans="3:9">
      <c r="C661" s="1" t="s">
        <v>2871</v>
      </c>
      <c r="D661" s="4" t="str">
        <f t="shared" ca="1" si="10"/>
        <v/>
      </c>
      <c r="E661" s="2" t="str">
        <f ca="1">IF(G661="","",IF(COUNTIF(G$1:G661,G661)&gt;1,"",IF(COUNTIF(G:G,G661)&gt;=1,"左表に入れますねぇ","")))</f>
        <v/>
      </c>
      <c r="F661" s="2" t="str">
        <f ca="1">IF(ISNA(VLOOKUP('全表融合(関数用)'!W661,'全表融合(関数用)'!X$2:AB$9999,3,FALSE)),"",VLOOKUP('全表融合(関数用)'!W661,'全表融合(関数用)'!X$2:AB$9999,3,FALSE))</f>
        <v/>
      </c>
      <c r="G661" s="2" t="str">
        <f ca="1">IF(ISNA(VLOOKUP('全表融合(関数用)'!W661,'全表融合(関数用)'!X$2:AB$9999,4,FALSE)),"",VLOOKUP('全表融合(関数用)'!W661,'全表融合(関数用)'!X$2:AB$9999,4,FALSE))</f>
        <v/>
      </c>
      <c r="H661" s="2" t="str">
        <f ca="1">IF(ISNA(VLOOKUP('全表融合(関数用)'!W661,'全表融合(関数用)'!X$2:AB$9999,5,FALSE)),"",VLOOKUP('全表融合(関数用)'!W661,'全表融合(関数用)'!X$2:AB$9999,5,FALSE))</f>
        <v/>
      </c>
      <c r="I661" s="4" t="str">
        <f ca="1">IF(SUMIF('全表融合(関数用)'!Z:Z,F661,'全表融合(関数用)'!AC:AC)=0,"",SUMIF('全表融合(関数用)'!Z:Z,F661,'全表融合(関数用)'!AC:AC))</f>
        <v/>
      </c>
    </row>
    <row r="662" spans="3:9">
      <c r="C662" s="1" t="s">
        <v>2872</v>
      </c>
      <c r="D662" s="4" t="str">
        <f t="shared" ca="1" si="10"/>
        <v/>
      </c>
      <c r="E662" s="2" t="str">
        <f ca="1">IF(G662="","",IF(COUNTIF(G$1:G662,G662)&gt;1,"",IF(COUNTIF(G:G,G662)&gt;=1,"左表に入れますねぇ","")))</f>
        <v/>
      </c>
      <c r="F662" s="2" t="str">
        <f ca="1">IF(ISNA(VLOOKUP('全表融合(関数用)'!W662,'全表融合(関数用)'!X$2:AB$9999,3,FALSE)),"",VLOOKUP('全表融合(関数用)'!W662,'全表融合(関数用)'!X$2:AB$9999,3,FALSE))</f>
        <v/>
      </c>
      <c r="G662" s="2" t="str">
        <f ca="1">IF(ISNA(VLOOKUP('全表融合(関数用)'!W662,'全表融合(関数用)'!X$2:AB$9999,4,FALSE)),"",VLOOKUP('全表融合(関数用)'!W662,'全表融合(関数用)'!X$2:AB$9999,4,FALSE))</f>
        <v/>
      </c>
      <c r="H662" s="2" t="str">
        <f ca="1">IF(ISNA(VLOOKUP('全表融合(関数用)'!W662,'全表融合(関数用)'!X$2:AB$9999,5,FALSE)),"",VLOOKUP('全表融合(関数用)'!W662,'全表融合(関数用)'!X$2:AB$9999,5,FALSE))</f>
        <v/>
      </c>
      <c r="I662" s="4" t="str">
        <f ca="1">IF(SUMIF('全表融合(関数用)'!Z:Z,F662,'全表融合(関数用)'!AC:AC)=0,"",SUMIF('全表融合(関数用)'!Z:Z,F662,'全表融合(関数用)'!AC:AC))</f>
        <v/>
      </c>
    </row>
    <row r="663" spans="3:9">
      <c r="C663" s="1" t="s">
        <v>2873</v>
      </c>
      <c r="D663" s="4" t="str">
        <f t="shared" ca="1" si="10"/>
        <v/>
      </c>
      <c r="E663" s="2" t="str">
        <f ca="1">IF(G663="","",IF(COUNTIF(G$1:G663,G663)&gt;1,"",IF(COUNTIF(G:G,G663)&gt;=1,"左表に入れますねぇ","")))</f>
        <v/>
      </c>
      <c r="F663" s="2" t="str">
        <f ca="1">IF(ISNA(VLOOKUP('全表融合(関数用)'!W663,'全表融合(関数用)'!X$2:AB$9999,3,FALSE)),"",VLOOKUP('全表融合(関数用)'!W663,'全表融合(関数用)'!X$2:AB$9999,3,FALSE))</f>
        <v/>
      </c>
      <c r="G663" s="2" t="str">
        <f ca="1">IF(ISNA(VLOOKUP('全表融合(関数用)'!W663,'全表融合(関数用)'!X$2:AB$9999,4,FALSE)),"",VLOOKUP('全表融合(関数用)'!W663,'全表融合(関数用)'!X$2:AB$9999,4,FALSE))</f>
        <v/>
      </c>
      <c r="H663" s="2" t="str">
        <f ca="1">IF(ISNA(VLOOKUP('全表融合(関数用)'!W663,'全表融合(関数用)'!X$2:AB$9999,5,FALSE)),"",VLOOKUP('全表融合(関数用)'!W663,'全表融合(関数用)'!X$2:AB$9999,5,FALSE))</f>
        <v/>
      </c>
      <c r="I663" s="4" t="str">
        <f ca="1">IF(SUMIF('全表融合(関数用)'!Z:Z,F663,'全表融合(関数用)'!AC:AC)=0,"",SUMIF('全表融合(関数用)'!Z:Z,F663,'全表融合(関数用)'!AC:AC))</f>
        <v/>
      </c>
    </row>
    <row r="664" spans="3:9">
      <c r="C664" s="1" t="s">
        <v>2874</v>
      </c>
      <c r="D664" s="4" t="str">
        <f t="shared" ca="1" si="10"/>
        <v/>
      </c>
      <c r="E664" s="2" t="str">
        <f ca="1">IF(G664="","",IF(COUNTIF(G$1:G664,G664)&gt;1,"",IF(COUNTIF(G:G,G664)&gt;=1,"左表に入れますねぇ","")))</f>
        <v/>
      </c>
      <c r="F664" s="2" t="str">
        <f ca="1">IF(ISNA(VLOOKUP('全表融合(関数用)'!W664,'全表融合(関数用)'!X$2:AB$9999,3,FALSE)),"",VLOOKUP('全表融合(関数用)'!W664,'全表融合(関数用)'!X$2:AB$9999,3,FALSE))</f>
        <v/>
      </c>
      <c r="G664" s="2" t="str">
        <f ca="1">IF(ISNA(VLOOKUP('全表融合(関数用)'!W664,'全表融合(関数用)'!X$2:AB$9999,4,FALSE)),"",VLOOKUP('全表融合(関数用)'!W664,'全表融合(関数用)'!X$2:AB$9999,4,FALSE))</f>
        <v/>
      </c>
      <c r="H664" s="2" t="str">
        <f ca="1">IF(ISNA(VLOOKUP('全表融合(関数用)'!W664,'全表融合(関数用)'!X$2:AB$9999,5,FALSE)),"",VLOOKUP('全表融合(関数用)'!W664,'全表融合(関数用)'!X$2:AB$9999,5,FALSE))</f>
        <v/>
      </c>
      <c r="I664" s="4" t="str">
        <f ca="1">IF(SUMIF('全表融合(関数用)'!Z:Z,F664,'全表融合(関数用)'!AC:AC)=0,"",SUMIF('全表融合(関数用)'!Z:Z,F664,'全表融合(関数用)'!AC:AC))</f>
        <v/>
      </c>
    </row>
    <row r="665" spans="3:9">
      <c r="C665" s="1" t="s">
        <v>2875</v>
      </c>
      <c r="D665" s="4" t="str">
        <f t="shared" ca="1" si="10"/>
        <v/>
      </c>
      <c r="E665" s="2" t="str">
        <f ca="1">IF(G665="","",IF(COUNTIF(G$1:G665,G665)&gt;1,"",IF(COUNTIF(G:G,G665)&gt;=1,"左表に入れますねぇ","")))</f>
        <v/>
      </c>
      <c r="F665" s="2" t="str">
        <f ca="1">IF(ISNA(VLOOKUP('全表融合(関数用)'!W665,'全表融合(関数用)'!X$2:AB$9999,3,FALSE)),"",VLOOKUP('全表融合(関数用)'!W665,'全表融合(関数用)'!X$2:AB$9999,3,FALSE))</f>
        <v/>
      </c>
      <c r="G665" s="2" t="str">
        <f ca="1">IF(ISNA(VLOOKUP('全表融合(関数用)'!W665,'全表融合(関数用)'!X$2:AB$9999,4,FALSE)),"",VLOOKUP('全表融合(関数用)'!W665,'全表融合(関数用)'!X$2:AB$9999,4,FALSE))</f>
        <v/>
      </c>
      <c r="H665" s="2" t="str">
        <f ca="1">IF(ISNA(VLOOKUP('全表融合(関数用)'!W665,'全表融合(関数用)'!X$2:AB$9999,5,FALSE)),"",VLOOKUP('全表融合(関数用)'!W665,'全表融合(関数用)'!X$2:AB$9999,5,FALSE))</f>
        <v/>
      </c>
      <c r="I665" s="4" t="str">
        <f ca="1">IF(SUMIF('全表融合(関数用)'!Z:Z,F665,'全表融合(関数用)'!AC:AC)=0,"",SUMIF('全表融合(関数用)'!Z:Z,F665,'全表融合(関数用)'!AC:AC))</f>
        <v/>
      </c>
    </row>
    <row r="666" spans="3:9">
      <c r="C666" s="1" t="s">
        <v>2876</v>
      </c>
      <c r="D666" s="4" t="str">
        <f t="shared" ca="1" si="10"/>
        <v/>
      </c>
      <c r="E666" s="2" t="str">
        <f ca="1">IF(G666="","",IF(COUNTIF(G$1:G666,G666)&gt;1,"",IF(COUNTIF(G:G,G666)&gt;=1,"左表に入れますねぇ","")))</f>
        <v/>
      </c>
      <c r="F666" s="2" t="str">
        <f ca="1">IF(ISNA(VLOOKUP('全表融合(関数用)'!W666,'全表融合(関数用)'!X$2:AB$9999,3,FALSE)),"",VLOOKUP('全表融合(関数用)'!W666,'全表融合(関数用)'!X$2:AB$9999,3,FALSE))</f>
        <v/>
      </c>
      <c r="G666" s="2" t="str">
        <f ca="1">IF(ISNA(VLOOKUP('全表融合(関数用)'!W666,'全表融合(関数用)'!X$2:AB$9999,4,FALSE)),"",VLOOKUP('全表融合(関数用)'!W666,'全表融合(関数用)'!X$2:AB$9999,4,FALSE))</f>
        <v/>
      </c>
      <c r="H666" s="2" t="str">
        <f ca="1">IF(ISNA(VLOOKUP('全表融合(関数用)'!W666,'全表融合(関数用)'!X$2:AB$9999,5,FALSE)),"",VLOOKUP('全表融合(関数用)'!W666,'全表融合(関数用)'!X$2:AB$9999,5,FALSE))</f>
        <v/>
      </c>
      <c r="I666" s="4" t="str">
        <f ca="1">IF(SUMIF('全表融合(関数用)'!Z:Z,F666,'全表融合(関数用)'!AC:AC)=0,"",SUMIF('全表融合(関数用)'!Z:Z,F666,'全表融合(関数用)'!AC:AC))</f>
        <v/>
      </c>
    </row>
    <row r="667" spans="3:9">
      <c r="C667" s="1" t="s">
        <v>2877</v>
      </c>
      <c r="D667" s="4" t="str">
        <f t="shared" ca="1" si="10"/>
        <v/>
      </c>
      <c r="E667" s="2" t="str">
        <f ca="1">IF(G667="","",IF(COUNTIF(G$1:G667,G667)&gt;1,"",IF(COUNTIF(G:G,G667)&gt;=1,"左表に入れますねぇ","")))</f>
        <v/>
      </c>
      <c r="F667" s="2" t="str">
        <f ca="1">IF(ISNA(VLOOKUP('全表融合(関数用)'!W667,'全表融合(関数用)'!X$2:AB$9999,3,FALSE)),"",VLOOKUP('全表融合(関数用)'!W667,'全表融合(関数用)'!X$2:AB$9999,3,FALSE))</f>
        <v/>
      </c>
      <c r="G667" s="2" t="str">
        <f ca="1">IF(ISNA(VLOOKUP('全表融合(関数用)'!W667,'全表融合(関数用)'!X$2:AB$9999,4,FALSE)),"",VLOOKUP('全表融合(関数用)'!W667,'全表融合(関数用)'!X$2:AB$9999,4,FALSE))</f>
        <v/>
      </c>
      <c r="H667" s="2" t="str">
        <f ca="1">IF(ISNA(VLOOKUP('全表融合(関数用)'!W667,'全表融合(関数用)'!X$2:AB$9999,5,FALSE)),"",VLOOKUP('全表融合(関数用)'!W667,'全表融合(関数用)'!X$2:AB$9999,5,FALSE))</f>
        <v/>
      </c>
      <c r="I667" s="4" t="str">
        <f ca="1">IF(SUMIF('全表融合(関数用)'!Z:Z,F667,'全表融合(関数用)'!AC:AC)=0,"",SUMIF('全表融合(関数用)'!Z:Z,F667,'全表融合(関数用)'!AC:AC))</f>
        <v/>
      </c>
    </row>
    <row r="668" spans="3:9">
      <c r="C668" s="1" t="s">
        <v>2878</v>
      </c>
      <c r="D668" s="4" t="str">
        <f t="shared" ca="1" si="10"/>
        <v/>
      </c>
      <c r="E668" s="2" t="str">
        <f ca="1">IF(G668="","",IF(COUNTIF(G$1:G668,G668)&gt;1,"",IF(COUNTIF(G:G,G668)&gt;=1,"左表に入れますねぇ","")))</f>
        <v/>
      </c>
      <c r="F668" s="2" t="str">
        <f ca="1">IF(ISNA(VLOOKUP('全表融合(関数用)'!W668,'全表融合(関数用)'!X$2:AB$9999,3,FALSE)),"",VLOOKUP('全表融合(関数用)'!W668,'全表融合(関数用)'!X$2:AB$9999,3,FALSE))</f>
        <v/>
      </c>
      <c r="G668" s="2" t="str">
        <f ca="1">IF(ISNA(VLOOKUP('全表融合(関数用)'!W668,'全表融合(関数用)'!X$2:AB$9999,4,FALSE)),"",VLOOKUP('全表融合(関数用)'!W668,'全表融合(関数用)'!X$2:AB$9999,4,FALSE))</f>
        <v/>
      </c>
      <c r="H668" s="2" t="str">
        <f ca="1">IF(ISNA(VLOOKUP('全表融合(関数用)'!W668,'全表融合(関数用)'!X$2:AB$9999,5,FALSE)),"",VLOOKUP('全表融合(関数用)'!W668,'全表融合(関数用)'!X$2:AB$9999,5,FALSE))</f>
        <v/>
      </c>
      <c r="I668" s="4" t="str">
        <f ca="1">IF(SUMIF('全表融合(関数用)'!Z:Z,F668,'全表融合(関数用)'!AC:AC)=0,"",SUMIF('全表融合(関数用)'!Z:Z,F668,'全表融合(関数用)'!AC:AC))</f>
        <v/>
      </c>
    </row>
    <row r="669" spans="3:9">
      <c r="C669" s="1" t="s">
        <v>2879</v>
      </c>
      <c r="D669" s="4" t="str">
        <f t="shared" ca="1" si="10"/>
        <v/>
      </c>
      <c r="E669" s="2" t="str">
        <f ca="1">IF(G669="","",IF(COUNTIF(G$1:G669,G669)&gt;1,"",IF(COUNTIF(G:G,G669)&gt;=1,"左表に入れますねぇ","")))</f>
        <v/>
      </c>
      <c r="F669" s="2" t="str">
        <f ca="1">IF(ISNA(VLOOKUP('全表融合(関数用)'!W669,'全表融合(関数用)'!X$2:AB$9999,3,FALSE)),"",VLOOKUP('全表融合(関数用)'!W669,'全表融合(関数用)'!X$2:AB$9999,3,FALSE))</f>
        <v/>
      </c>
      <c r="G669" s="2" t="str">
        <f ca="1">IF(ISNA(VLOOKUP('全表融合(関数用)'!W669,'全表融合(関数用)'!X$2:AB$9999,4,FALSE)),"",VLOOKUP('全表融合(関数用)'!W669,'全表融合(関数用)'!X$2:AB$9999,4,FALSE))</f>
        <v/>
      </c>
      <c r="H669" s="2" t="str">
        <f ca="1">IF(ISNA(VLOOKUP('全表融合(関数用)'!W669,'全表融合(関数用)'!X$2:AB$9999,5,FALSE)),"",VLOOKUP('全表融合(関数用)'!W669,'全表融合(関数用)'!X$2:AB$9999,5,FALSE))</f>
        <v/>
      </c>
      <c r="I669" s="4" t="str">
        <f ca="1">IF(SUMIF('全表融合(関数用)'!Z:Z,F669,'全表融合(関数用)'!AC:AC)=0,"",SUMIF('全表融合(関数用)'!Z:Z,F669,'全表融合(関数用)'!AC:AC))</f>
        <v/>
      </c>
    </row>
    <row r="670" spans="3:9">
      <c r="C670" s="1" t="s">
        <v>2880</v>
      </c>
      <c r="D670" s="4" t="str">
        <f t="shared" ca="1" si="10"/>
        <v/>
      </c>
      <c r="E670" s="2" t="str">
        <f ca="1">IF(G670="","",IF(COUNTIF(G$1:G670,G670)&gt;1,"",IF(COUNTIF(G:G,G670)&gt;=1,"左表に入れますねぇ","")))</f>
        <v/>
      </c>
      <c r="F670" s="2" t="str">
        <f ca="1">IF(ISNA(VLOOKUP('全表融合(関数用)'!W670,'全表融合(関数用)'!X$2:AB$9999,3,FALSE)),"",VLOOKUP('全表融合(関数用)'!W670,'全表融合(関数用)'!X$2:AB$9999,3,FALSE))</f>
        <v/>
      </c>
      <c r="G670" s="2" t="str">
        <f ca="1">IF(ISNA(VLOOKUP('全表融合(関数用)'!W670,'全表融合(関数用)'!X$2:AB$9999,4,FALSE)),"",VLOOKUP('全表融合(関数用)'!W670,'全表融合(関数用)'!X$2:AB$9999,4,FALSE))</f>
        <v/>
      </c>
      <c r="H670" s="2" t="str">
        <f ca="1">IF(ISNA(VLOOKUP('全表融合(関数用)'!W670,'全表融合(関数用)'!X$2:AB$9999,5,FALSE)),"",VLOOKUP('全表融合(関数用)'!W670,'全表融合(関数用)'!X$2:AB$9999,5,FALSE))</f>
        <v/>
      </c>
      <c r="I670" s="4" t="str">
        <f ca="1">IF(SUMIF('全表融合(関数用)'!Z:Z,F670,'全表融合(関数用)'!AC:AC)=0,"",SUMIF('全表融合(関数用)'!Z:Z,F670,'全表融合(関数用)'!AC:AC))</f>
        <v/>
      </c>
    </row>
    <row r="671" spans="3:9">
      <c r="C671" s="1" t="s">
        <v>2881</v>
      </c>
      <c r="D671" s="4" t="str">
        <f t="shared" ca="1" si="10"/>
        <v/>
      </c>
      <c r="E671" s="2" t="str">
        <f ca="1">IF(G671="","",IF(COUNTIF(G$1:G671,G671)&gt;1,"",IF(COUNTIF(G:G,G671)&gt;=1,"左表に入れますねぇ","")))</f>
        <v/>
      </c>
      <c r="F671" s="2" t="str">
        <f ca="1">IF(ISNA(VLOOKUP('全表融合(関数用)'!W671,'全表融合(関数用)'!X$2:AB$9999,3,FALSE)),"",VLOOKUP('全表融合(関数用)'!W671,'全表融合(関数用)'!X$2:AB$9999,3,FALSE))</f>
        <v/>
      </c>
      <c r="G671" s="2" t="str">
        <f ca="1">IF(ISNA(VLOOKUP('全表融合(関数用)'!W671,'全表融合(関数用)'!X$2:AB$9999,4,FALSE)),"",VLOOKUP('全表融合(関数用)'!W671,'全表融合(関数用)'!X$2:AB$9999,4,FALSE))</f>
        <v/>
      </c>
      <c r="H671" s="2" t="str">
        <f ca="1">IF(ISNA(VLOOKUP('全表融合(関数用)'!W671,'全表融合(関数用)'!X$2:AB$9999,5,FALSE)),"",VLOOKUP('全表融合(関数用)'!W671,'全表融合(関数用)'!X$2:AB$9999,5,FALSE))</f>
        <v/>
      </c>
      <c r="I671" s="4" t="str">
        <f ca="1">IF(SUMIF('全表融合(関数用)'!Z:Z,F671,'全表融合(関数用)'!AC:AC)=0,"",SUMIF('全表融合(関数用)'!Z:Z,F671,'全表融合(関数用)'!AC:AC))</f>
        <v/>
      </c>
    </row>
    <row r="672" spans="3:9">
      <c r="C672" s="1" t="s">
        <v>2882</v>
      </c>
      <c r="D672" s="4" t="str">
        <f t="shared" ca="1" si="10"/>
        <v/>
      </c>
      <c r="E672" s="2" t="str">
        <f ca="1">IF(G672="","",IF(COUNTIF(G$1:G672,G672)&gt;1,"",IF(COUNTIF(G:G,G672)&gt;=1,"左表に入れますねぇ","")))</f>
        <v/>
      </c>
      <c r="F672" s="2" t="str">
        <f ca="1">IF(ISNA(VLOOKUP('全表融合(関数用)'!W672,'全表融合(関数用)'!X$2:AB$9999,3,FALSE)),"",VLOOKUP('全表融合(関数用)'!W672,'全表融合(関数用)'!X$2:AB$9999,3,FALSE))</f>
        <v/>
      </c>
      <c r="G672" s="2" t="str">
        <f ca="1">IF(ISNA(VLOOKUP('全表融合(関数用)'!W672,'全表融合(関数用)'!X$2:AB$9999,4,FALSE)),"",VLOOKUP('全表融合(関数用)'!W672,'全表融合(関数用)'!X$2:AB$9999,4,FALSE))</f>
        <v/>
      </c>
      <c r="H672" s="2" t="str">
        <f ca="1">IF(ISNA(VLOOKUP('全表融合(関数用)'!W672,'全表融合(関数用)'!X$2:AB$9999,5,FALSE)),"",VLOOKUP('全表融合(関数用)'!W672,'全表融合(関数用)'!X$2:AB$9999,5,FALSE))</f>
        <v/>
      </c>
      <c r="I672" s="4" t="str">
        <f ca="1">IF(SUMIF('全表融合(関数用)'!Z:Z,F672,'全表融合(関数用)'!AC:AC)=0,"",SUMIF('全表融合(関数用)'!Z:Z,F672,'全表融合(関数用)'!AC:AC))</f>
        <v/>
      </c>
    </row>
    <row r="673" spans="3:9">
      <c r="C673" s="1" t="s">
        <v>2883</v>
      </c>
      <c r="D673" s="4" t="str">
        <f t="shared" ca="1" si="10"/>
        <v/>
      </c>
      <c r="E673" s="2" t="str">
        <f ca="1">IF(G673="","",IF(COUNTIF(G$1:G673,G673)&gt;1,"",IF(COUNTIF(G:G,G673)&gt;=1,"左表に入れますねぇ","")))</f>
        <v/>
      </c>
      <c r="F673" s="2" t="str">
        <f ca="1">IF(ISNA(VLOOKUP('全表融合(関数用)'!W673,'全表融合(関数用)'!X$2:AB$9999,3,FALSE)),"",VLOOKUP('全表融合(関数用)'!W673,'全表融合(関数用)'!X$2:AB$9999,3,FALSE))</f>
        <v/>
      </c>
      <c r="G673" s="2" t="str">
        <f ca="1">IF(ISNA(VLOOKUP('全表融合(関数用)'!W673,'全表融合(関数用)'!X$2:AB$9999,4,FALSE)),"",VLOOKUP('全表融合(関数用)'!W673,'全表融合(関数用)'!X$2:AB$9999,4,FALSE))</f>
        <v/>
      </c>
      <c r="H673" s="2" t="str">
        <f ca="1">IF(ISNA(VLOOKUP('全表融合(関数用)'!W673,'全表融合(関数用)'!X$2:AB$9999,5,FALSE)),"",VLOOKUP('全表融合(関数用)'!W673,'全表融合(関数用)'!X$2:AB$9999,5,FALSE))</f>
        <v/>
      </c>
      <c r="I673" s="4" t="str">
        <f ca="1">IF(SUMIF('全表融合(関数用)'!Z:Z,F673,'全表融合(関数用)'!AC:AC)=0,"",SUMIF('全表融合(関数用)'!Z:Z,F673,'全表融合(関数用)'!AC:AC))</f>
        <v/>
      </c>
    </row>
    <row r="674" spans="3:9">
      <c r="C674" s="1" t="s">
        <v>2884</v>
      </c>
      <c r="D674" s="4" t="str">
        <f t="shared" ca="1" si="10"/>
        <v/>
      </c>
      <c r="E674" s="2" t="str">
        <f ca="1">IF(G674="","",IF(COUNTIF(G$1:G674,G674)&gt;1,"",IF(COUNTIF(G:G,G674)&gt;=1,"左表に入れますねぇ","")))</f>
        <v/>
      </c>
      <c r="F674" s="2" t="str">
        <f ca="1">IF(ISNA(VLOOKUP('全表融合(関数用)'!W674,'全表融合(関数用)'!X$2:AB$9999,3,FALSE)),"",VLOOKUP('全表融合(関数用)'!W674,'全表融合(関数用)'!X$2:AB$9999,3,FALSE))</f>
        <v/>
      </c>
      <c r="G674" s="2" t="str">
        <f ca="1">IF(ISNA(VLOOKUP('全表融合(関数用)'!W674,'全表融合(関数用)'!X$2:AB$9999,4,FALSE)),"",VLOOKUP('全表融合(関数用)'!W674,'全表融合(関数用)'!X$2:AB$9999,4,FALSE))</f>
        <v/>
      </c>
      <c r="H674" s="2" t="str">
        <f ca="1">IF(ISNA(VLOOKUP('全表融合(関数用)'!W674,'全表融合(関数用)'!X$2:AB$9999,5,FALSE)),"",VLOOKUP('全表融合(関数用)'!W674,'全表融合(関数用)'!X$2:AB$9999,5,FALSE))</f>
        <v/>
      </c>
      <c r="I674" s="4" t="str">
        <f ca="1">IF(SUMIF('全表融合(関数用)'!Z:Z,F674,'全表融合(関数用)'!AC:AC)=0,"",SUMIF('全表融合(関数用)'!Z:Z,F674,'全表融合(関数用)'!AC:AC))</f>
        <v/>
      </c>
    </row>
    <row r="675" spans="3:9">
      <c r="C675" s="1" t="s">
        <v>2885</v>
      </c>
      <c r="D675" s="4" t="str">
        <f t="shared" ca="1" si="10"/>
        <v/>
      </c>
      <c r="E675" s="2" t="str">
        <f ca="1">IF(G675="","",IF(COUNTIF(G$1:G675,G675)&gt;1,"",IF(COUNTIF(G:G,G675)&gt;=1,"左表に入れますねぇ","")))</f>
        <v/>
      </c>
      <c r="F675" s="2" t="str">
        <f ca="1">IF(ISNA(VLOOKUP('全表融合(関数用)'!W675,'全表融合(関数用)'!X$2:AB$9999,3,FALSE)),"",VLOOKUP('全表融合(関数用)'!W675,'全表融合(関数用)'!X$2:AB$9999,3,FALSE))</f>
        <v/>
      </c>
      <c r="G675" s="2" t="str">
        <f ca="1">IF(ISNA(VLOOKUP('全表融合(関数用)'!W675,'全表融合(関数用)'!X$2:AB$9999,4,FALSE)),"",VLOOKUP('全表融合(関数用)'!W675,'全表融合(関数用)'!X$2:AB$9999,4,FALSE))</f>
        <v/>
      </c>
      <c r="H675" s="2" t="str">
        <f ca="1">IF(ISNA(VLOOKUP('全表融合(関数用)'!W675,'全表融合(関数用)'!X$2:AB$9999,5,FALSE)),"",VLOOKUP('全表融合(関数用)'!W675,'全表融合(関数用)'!X$2:AB$9999,5,FALSE))</f>
        <v/>
      </c>
      <c r="I675" s="4" t="str">
        <f ca="1">IF(SUMIF('全表融合(関数用)'!Z:Z,F675,'全表融合(関数用)'!AC:AC)=0,"",SUMIF('全表融合(関数用)'!Z:Z,F675,'全表融合(関数用)'!AC:AC))</f>
        <v/>
      </c>
    </row>
    <row r="676" spans="3:9">
      <c r="C676" s="1" t="s">
        <v>2886</v>
      </c>
      <c r="D676" s="4" t="str">
        <f t="shared" ca="1" si="10"/>
        <v/>
      </c>
      <c r="E676" s="2" t="str">
        <f ca="1">IF(G676="","",IF(COUNTIF(G$1:G676,G676)&gt;1,"",IF(COUNTIF(G:G,G676)&gt;=1,"左表に入れますねぇ","")))</f>
        <v/>
      </c>
      <c r="F676" s="2" t="str">
        <f ca="1">IF(ISNA(VLOOKUP('全表融合(関数用)'!W676,'全表融合(関数用)'!X$2:AB$9999,3,FALSE)),"",VLOOKUP('全表融合(関数用)'!W676,'全表融合(関数用)'!X$2:AB$9999,3,FALSE))</f>
        <v/>
      </c>
      <c r="G676" s="2" t="str">
        <f ca="1">IF(ISNA(VLOOKUP('全表融合(関数用)'!W676,'全表融合(関数用)'!X$2:AB$9999,4,FALSE)),"",VLOOKUP('全表融合(関数用)'!W676,'全表融合(関数用)'!X$2:AB$9999,4,FALSE))</f>
        <v/>
      </c>
      <c r="H676" s="2" t="str">
        <f ca="1">IF(ISNA(VLOOKUP('全表融合(関数用)'!W676,'全表融合(関数用)'!X$2:AB$9999,5,FALSE)),"",VLOOKUP('全表融合(関数用)'!W676,'全表融合(関数用)'!X$2:AB$9999,5,FALSE))</f>
        <v/>
      </c>
      <c r="I676" s="4" t="str">
        <f ca="1">IF(SUMIF('全表融合(関数用)'!Z:Z,F676,'全表融合(関数用)'!AC:AC)=0,"",SUMIF('全表融合(関数用)'!Z:Z,F676,'全表融合(関数用)'!AC:AC))</f>
        <v/>
      </c>
    </row>
    <row r="677" spans="3:9">
      <c r="C677" s="1" t="s">
        <v>2887</v>
      </c>
      <c r="D677" s="4" t="str">
        <f t="shared" ca="1" si="10"/>
        <v/>
      </c>
      <c r="E677" s="2" t="str">
        <f ca="1">IF(G677="","",IF(COUNTIF(G$1:G677,G677)&gt;1,"",IF(COUNTIF(G:G,G677)&gt;=1,"左表に入れますねぇ","")))</f>
        <v/>
      </c>
      <c r="F677" s="2" t="str">
        <f ca="1">IF(ISNA(VLOOKUP('全表融合(関数用)'!W677,'全表融合(関数用)'!X$2:AB$9999,3,FALSE)),"",VLOOKUP('全表融合(関数用)'!W677,'全表融合(関数用)'!X$2:AB$9999,3,FALSE))</f>
        <v/>
      </c>
      <c r="G677" s="2" t="str">
        <f ca="1">IF(ISNA(VLOOKUP('全表融合(関数用)'!W677,'全表融合(関数用)'!X$2:AB$9999,4,FALSE)),"",VLOOKUP('全表融合(関数用)'!W677,'全表融合(関数用)'!X$2:AB$9999,4,FALSE))</f>
        <v/>
      </c>
      <c r="H677" s="2" t="str">
        <f ca="1">IF(ISNA(VLOOKUP('全表融合(関数用)'!W677,'全表融合(関数用)'!X$2:AB$9999,5,FALSE)),"",VLOOKUP('全表融合(関数用)'!W677,'全表融合(関数用)'!X$2:AB$9999,5,FALSE))</f>
        <v/>
      </c>
      <c r="I677" s="4" t="str">
        <f ca="1">IF(SUMIF('全表融合(関数用)'!Z:Z,F677,'全表融合(関数用)'!AC:AC)=0,"",SUMIF('全表融合(関数用)'!Z:Z,F677,'全表融合(関数用)'!AC:AC))</f>
        <v/>
      </c>
    </row>
    <row r="678" spans="3:9">
      <c r="C678" s="1" t="s">
        <v>2888</v>
      </c>
      <c r="D678" s="4" t="str">
        <f t="shared" ca="1" si="10"/>
        <v/>
      </c>
      <c r="E678" s="2" t="str">
        <f ca="1">IF(G678="","",IF(COUNTIF(G$1:G678,G678)&gt;1,"",IF(COUNTIF(G:G,G678)&gt;=1,"左表に入れますねぇ","")))</f>
        <v/>
      </c>
      <c r="F678" s="2" t="str">
        <f ca="1">IF(ISNA(VLOOKUP('全表融合(関数用)'!W678,'全表融合(関数用)'!X$2:AB$9999,3,FALSE)),"",VLOOKUP('全表融合(関数用)'!W678,'全表融合(関数用)'!X$2:AB$9999,3,FALSE))</f>
        <v/>
      </c>
      <c r="G678" s="2" t="str">
        <f ca="1">IF(ISNA(VLOOKUP('全表融合(関数用)'!W678,'全表融合(関数用)'!X$2:AB$9999,4,FALSE)),"",VLOOKUP('全表融合(関数用)'!W678,'全表融合(関数用)'!X$2:AB$9999,4,FALSE))</f>
        <v/>
      </c>
      <c r="H678" s="2" t="str">
        <f ca="1">IF(ISNA(VLOOKUP('全表融合(関数用)'!W678,'全表融合(関数用)'!X$2:AB$9999,5,FALSE)),"",VLOOKUP('全表融合(関数用)'!W678,'全表融合(関数用)'!X$2:AB$9999,5,FALSE))</f>
        <v/>
      </c>
      <c r="I678" s="4" t="str">
        <f ca="1">IF(SUMIF('全表融合(関数用)'!Z:Z,F678,'全表融合(関数用)'!AC:AC)=0,"",SUMIF('全表融合(関数用)'!Z:Z,F678,'全表融合(関数用)'!AC:AC))</f>
        <v/>
      </c>
    </row>
    <row r="679" spans="3:9">
      <c r="C679" s="1" t="s">
        <v>2889</v>
      </c>
      <c r="D679" s="4" t="str">
        <f t="shared" ca="1" si="10"/>
        <v/>
      </c>
      <c r="E679" s="2" t="str">
        <f ca="1">IF(G679="","",IF(COUNTIF(G$1:G679,G679)&gt;1,"",IF(COUNTIF(G:G,G679)&gt;=1,"左表に入れますねぇ","")))</f>
        <v/>
      </c>
      <c r="F679" s="2" t="str">
        <f ca="1">IF(ISNA(VLOOKUP('全表融合(関数用)'!W679,'全表融合(関数用)'!X$2:AB$9999,3,FALSE)),"",VLOOKUP('全表融合(関数用)'!W679,'全表融合(関数用)'!X$2:AB$9999,3,FALSE))</f>
        <v/>
      </c>
      <c r="G679" s="2" t="str">
        <f ca="1">IF(ISNA(VLOOKUP('全表融合(関数用)'!W679,'全表融合(関数用)'!X$2:AB$9999,4,FALSE)),"",VLOOKUP('全表融合(関数用)'!W679,'全表融合(関数用)'!X$2:AB$9999,4,FALSE))</f>
        <v/>
      </c>
      <c r="H679" s="2" t="str">
        <f ca="1">IF(ISNA(VLOOKUP('全表融合(関数用)'!W679,'全表融合(関数用)'!X$2:AB$9999,5,FALSE)),"",VLOOKUP('全表融合(関数用)'!W679,'全表融合(関数用)'!X$2:AB$9999,5,FALSE))</f>
        <v/>
      </c>
      <c r="I679" s="4" t="str">
        <f ca="1">IF(SUMIF('全表融合(関数用)'!Z:Z,F679,'全表融合(関数用)'!AC:AC)=0,"",SUMIF('全表融合(関数用)'!Z:Z,F679,'全表融合(関数用)'!AC:AC))</f>
        <v/>
      </c>
    </row>
    <row r="680" spans="3:9">
      <c r="C680" s="1" t="s">
        <v>2890</v>
      </c>
      <c r="D680" s="4" t="str">
        <f t="shared" ca="1" si="10"/>
        <v/>
      </c>
      <c r="E680" s="2" t="str">
        <f ca="1">IF(G680="","",IF(COUNTIF(G$1:G680,G680)&gt;1,"",IF(COUNTIF(G:G,G680)&gt;=1,"左表に入れますねぇ","")))</f>
        <v/>
      </c>
      <c r="F680" s="2" t="str">
        <f ca="1">IF(ISNA(VLOOKUP('全表融合(関数用)'!W680,'全表融合(関数用)'!X$2:AB$9999,3,FALSE)),"",VLOOKUP('全表融合(関数用)'!W680,'全表融合(関数用)'!X$2:AB$9999,3,FALSE))</f>
        <v/>
      </c>
      <c r="G680" s="2" t="str">
        <f ca="1">IF(ISNA(VLOOKUP('全表融合(関数用)'!W680,'全表融合(関数用)'!X$2:AB$9999,4,FALSE)),"",VLOOKUP('全表融合(関数用)'!W680,'全表融合(関数用)'!X$2:AB$9999,4,FALSE))</f>
        <v/>
      </c>
      <c r="H680" s="2" t="str">
        <f ca="1">IF(ISNA(VLOOKUP('全表融合(関数用)'!W680,'全表融合(関数用)'!X$2:AB$9999,5,FALSE)),"",VLOOKUP('全表融合(関数用)'!W680,'全表融合(関数用)'!X$2:AB$9999,5,FALSE))</f>
        <v/>
      </c>
      <c r="I680" s="4" t="str">
        <f ca="1">IF(SUMIF('全表融合(関数用)'!Z:Z,F680,'全表融合(関数用)'!AC:AC)=0,"",SUMIF('全表融合(関数用)'!Z:Z,F680,'全表融合(関数用)'!AC:AC))</f>
        <v/>
      </c>
    </row>
    <row r="681" spans="3:9">
      <c r="C681" s="1" t="s">
        <v>2891</v>
      </c>
      <c r="D681" s="4" t="str">
        <f t="shared" ca="1" si="10"/>
        <v/>
      </c>
      <c r="E681" s="2" t="str">
        <f ca="1">IF(G681="","",IF(COUNTIF(G$1:G681,G681)&gt;1,"",IF(COUNTIF(G:G,G681)&gt;=1,"左表に入れますねぇ","")))</f>
        <v/>
      </c>
      <c r="F681" s="2" t="str">
        <f ca="1">IF(ISNA(VLOOKUP('全表融合(関数用)'!W681,'全表融合(関数用)'!X$2:AB$9999,3,FALSE)),"",VLOOKUP('全表融合(関数用)'!W681,'全表融合(関数用)'!X$2:AB$9999,3,FALSE))</f>
        <v/>
      </c>
      <c r="G681" s="2" t="str">
        <f ca="1">IF(ISNA(VLOOKUP('全表融合(関数用)'!W681,'全表融合(関数用)'!X$2:AB$9999,4,FALSE)),"",VLOOKUP('全表融合(関数用)'!W681,'全表融合(関数用)'!X$2:AB$9999,4,FALSE))</f>
        <v/>
      </c>
      <c r="H681" s="2" t="str">
        <f ca="1">IF(ISNA(VLOOKUP('全表融合(関数用)'!W681,'全表融合(関数用)'!X$2:AB$9999,5,FALSE)),"",VLOOKUP('全表融合(関数用)'!W681,'全表融合(関数用)'!X$2:AB$9999,5,FALSE))</f>
        <v/>
      </c>
      <c r="I681" s="4" t="str">
        <f ca="1">IF(SUMIF('全表融合(関数用)'!Z:Z,F681,'全表融合(関数用)'!AC:AC)=0,"",SUMIF('全表融合(関数用)'!Z:Z,F681,'全表融合(関数用)'!AC:AC))</f>
        <v/>
      </c>
    </row>
    <row r="682" spans="3:9">
      <c r="C682" s="1" t="s">
        <v>2892</v>
      </c>
      <c r="D682" s="4" t="str">
        <f t="shared" ca="1" si="10"/>
        <v/>
      </c>
      <c r="E682" s="2" t="str">
        <f ca="1">IF(G682="","",IF(COUNTIF(G$1:G682,G682)&gt;1,"",IF(COUNTIF(G:G,G682)&gt;=1,"左表に入れますねぇ","")))</f>
        <v/>
      </c>
      <c r="F682" s="2" t="str">
        <f ca="1">IF(ISNA(VLOOKUP('全表融合(関数用)'!W682,'全表融合(関数用)'!X$2:AB$9999,3,FALSE)),"",VLOOKUP('全表融合(関数用)'!W682,'全表融合(関数用)'!X$2:AB$9999,3,FALSE))</f>
        <v/>
      </c>
      <c r="G682" s="2" t="str">
        <f ca="1">IF(ISNA(VLOOKUP('全表融合(関数用)'!W682,'全表融合(関数用)'!X$2:AB$9999,4,FALSE)),"",VLOOKUP('全表融合(関数用)'!W682,'全表融合(関数用)'!X$2:AB$9999,4,FALSE))</f>
        <v/>
      </c>
      <c r="H682" s="2" t="str">
        <f ca="1">IF(ISNA(VLOOKUP('全表融合(関数用)'!W682,'全表融合(関数用)'!X$2:AB$9999,5,FALSE)),"",VLOOKUP('全表融合(関数用)'!W682,'全表融合(関数用)'!X$2:AB$9999,5,FALSE))</f>
        <v/>
      </c>
      <c r="I682" s="4" t="str">
        <f ca="1">IF(SUMIF('全表融合(関数用)'!Z:Z,F682,'全表融合(関数用)'!AC:AC)=0,"",SUMIF('全表融合(関数用)'!Z:Z,F682,'全表融合(関数用)'!AC:AC))</f>
        <v/>
      </c>
    </row>
    <row r="683" spans="3:9">
      <c r="C683" s="1" t="s">
        <v>2893</v>
      </c>
      <c r="D683" s="4" t="str">
        <f t="shared" ca="1" si="10"/>
        <v/>
      </c>
      <c r="E683" s="2" t="str">
        <f ca="1">IF(G683="","",IF(COUNTIF(G$1:G683,G683)&gt;1,"",IF(COUNTIF(G:G,G683)&gt;=1,"左表に入れますねぇ","")))</f>
        <v/>
      </c>
      <c r="F683" s="2" t="str">
        <f ca="1">IF(ISNA(VLOOKUP('全表融合(関数用)'!W683,'全表融合(関数用)'!X$2:AB$9999,3,FALSE)),"",VLOOKUP('全表融合(関数用)'!W683,'全表融合(関数用)'!X$2:AB$9999,3,FALSE))</f>
        <v/>
      </c>
      <c r="G683" s="2" t="str">
        <f ca="1">IF(ISNA(VLOOKUP('全表融合(関数用)'!W683,'全表融合(関数用)'!X$2:AB$9999,4,FALSE)),"",VLOOKUP('全表融合(関数用)'!W683,'全表融合(関数用)'!X$2:AB$9999,4,FALSE))</f>
        <v/>
      </c>
      <c r="H683" s="2" t="str">
        <f ca="1">IF(ISNA(VLOOKUP('全表融合(関数用)'!W683,'全表融合(関数用)'!X$2:AB$9999,5,FALSE)),"",VLOOKUP('全表融合(関数用)'!W683,'全表融合(関数用)'!X$2:AB$9999,5,FALSE))</f>
        <v/>
      </c>
      <c r="I683" s="4" t="str">
        <f ca="1">IF(SUMIF('全表融合(関数用)'!Z:Z,F683,'全表融合(関数用)'!AC:AC)=0,"",SUMIF('全表融合(関数用)'!Z:Z,F683,'全表融合(関数用)'!AC:AC))</f>
        <v/>
      </c>
    </row>
    <row r="684" spans="3:9">
      <c r="C684" s="1" t="s">
        <v>2894</v>
      </c>
      <c r="D684" s="4" t="str">
        <f t="shared" ca="1" si="10"/>
        <v/>
      </c>
      <c r="E684" s="2" t="str">
        <f ca="1">IF(G684="","",IF(COUNTIF(G$1:G684,G684)&gt;1,"",IF(COUNTIF(G:G,G684)&gt;=1,"左表に入れますねぇ","")))</f>
        <v/>
      </c>
      <c r="F684" s="2" t="str">
        <f ca="1">IF(ISNA(VLOOKUP('全表融合(関数用)'!W684,'全表融合(関数用)'!X$2:AB$9999,3,FALSE)),"",VLOOKUP('全表融合(関数用)'!W684,'全表融合(関数用)'!X$2:AB$9999,3,FALSE))</f>
        <v/>
      </c>
      <c r="G684" s="2" t="str">
        <f ca="1">IF(ISNA(VLOOKUP('全表融合(関数用)'!W684,'全表融合(関数用)'!X$2:AB$9999,4,FALSE)),"",VLOOKUP('全表融合(関数用)'!W684,'全表融合(関数用)'!X$2:AB$9999,4,FALSE))</f>
        <v/>
      </c>
      <c r="H684" s="2" t="str">
        <f ca="1">IF(ISNA(VLOOKUP('全表融合(関数用)'!W684,'全表融合(関数用)'!X$2:AB$9999,5,FALSE)),"",VLOOKUP('全表融合(関数用)'!W684,'全表融合(関数用)'!X$2:AB$9999,5,FALSE))</f>
        <v/>
      </c>
      <c r="I684" s="4" t="str">
        <f ca="1">IF(SUMIF('全表融合(関数用)'!Z:Z,F684,'全表融合(関数用)'!AC:AC)=0,"",SUMIF('全表融合(関数用)'!Z:Z,F684,'全表融合(関数用)'!AC:AC))</f>
        <v/>
      </c>
    </row>
    <row r="685" spans="3:9">
      <c r="C685" s="1" t="s">
        <v>2895</v>
      </c>
      <c r="D685" s="4" t="str">
        <f t="shared" ca="1" si="10"/>
        <v/>
      </c>
      <c r="E685" s="2" t="str">
        <f ca="1">IF(G685="","",IF(COUNTIF(G$1:G685,G685)&gt;1,"",IF(COUNTIF(G:G,G685)&gt;=1,"左表に入れますねぇ","")))</f>
        <v/>
      </c>
      <c r="F685" s="2" t="str">
        <f ca="1">IF(ISNA(VLOOKUP('全表融合(関数用)'!W685,'全表融合(関数用)'!X$2:AB$9999,3,FALSE)),"",VLOOKUP('全表融合(関数用)'!W685,'全表融合(関数用)'!X$2:AB$9999,3,FALSE))</f>
        <v/>
      </c>
      <c r="G685" s="2" t="str">
        <f ca="1">IF(ISNA(VLOOKUP('全表融合(関数用)'!W685,'全表融合(関数用)'!X$2:AB$9999,4,FALSE)),"",VLOOKUP('全表融合(関数用)'!W685,'全表融合(関数用)'!X$2:AB$9999,4,FALSE))</f>
        <v/>
      </c>
      <c r="H685" s="2" t="str">
        <f ca="1">IF(ISNA(VLOOKUP('全表融合(関数用)'!W685,'全表融合(関数用)'!X$2:AB$9999,5,FALSE)),"",VLOOKUP('全表融合(関数用)'!W685,'全表融合(関数用)'!X$2:AB$9999,5,FALSE))</f>
        <v/>
      </c>
      <c r="I685" s="4" t="str">
        <f ca="1">IF(SUMIF('全表融合(関数用)'!Z:Z,F685,'全表融合(関数用)'!AC:AC)=0,"",SUMIF('全表融合(関数用)'!Z:Z,F685,'全表融合(関数用)'!AC:AC))</f>
        <v/>
      </c>
    </row>
    <row r="686" spans="3:9">
      <c r="C686" s="1" t="s">
        <v>2896</v>
      </c>
      <c r="D686" s="4" t="str">
        <f t="shared" ca="1" si="10"/>
        <v/>
      </c>
      <c r="E686" s="2" t="str">
        <f ca="1">IF(G686="","",IF(COUNTIF(G$1:G686,G686)&gt;1,"",IF(COUNTIF(G:G,G686)&gt;=1,"左表に入れますねぇ","")))</f>
        <v/>
      </c>
      <c r="F686" s="2" t="str">
        <f ca="1">IF(ISNA(VLOOKUP('全表融合(関数用)'!W686,'全表融合(関数用)'!X$2:AB$9999,3,FALSE)),"",VLOOKUP('全表融合(関数用)'!W686,'全表融合(関数用)'!X$2:AB$9999,3,FALSE))</f>
        <v/>
      </c>
      <c r="G686" s="2" t="str">
        <f ca="1">IF(ISNA(VLOOKUP('全表融合(関数用)'!W686,'全表融合(関数用)'!X$2:AB$9999,4,FALSE)),"",VLOOKUP('全表融合(関数用)'!W686,'全表融合(関数用)'!X$2:AB$9999,4,FALSE))</f>
        <v/>
      </c>
      <c r="H686" s="2" t="str">
        <f ca="1">IF(ISNA(VLOOKUP('全表融合(関数用)'!W686,'全表融合(関数用)'!X$2:AB$9999,5,FALSE)),"",VLOOKUP('全表融合(関数用)'!W686,'全表融合(関数用)'!X$2:AB$9999,5,FALSE))</f>
        <v/>
      </c>
      <c r="I686" s="4" t="str">
        <f ca="1">IF(SUMIF('全表融合(関数用)'!Z:Z,F686,'全表融合(関数用)'!AC:AC)=0,"",SUMIF('全表融合(関数用)'!Z:Z,F686,'全表融合(関数用)'!AC:AC))</f>
        <v/>
      </c>
    </row>
    <row r="687" spans="3:9">
      <c r="C687" s="1" t="s">
        <v>2897</v>
      </c>
      <c r="D687" s="4" t="str">
        <f t="shared" ca="1" si="10"/>
        <v/>
      </c>
      <c r="E687" s="2" t="str">
        <f ca="1">IF(G687="","",IF(COUNTIF(G$1:G687,G687)&gt;1,"",IF(COUNTIF(G:G,G687)&gt;=1,"左表に入れますねぇ","")))</f>
        <v/>
      </c>
      <c r="F687" s="2" t="str">
        <f ca="1">IF(ISNA(VLOOKUP('全表融合(関数用)'!W687,'全表融合(関数用)'!X$2:AB$9999,3,FALSE)),"",VLOOKUP('全表融合(関数用)'!W687,'全表融合(関数用)'!X$2:AB$9999,3,FALSE))</f>
        <v/>
      </c>
      <c r="G687" s="2" t="str">
        <f ca="1">IF(ISNA(VLOOKUP('全表融合(関数用)'!W687,'全表融合(関数用)'!X$2:AB$9999,4,FALSE)),"",VLOOKUP('全表融合(関数用)'!W687,'全表融合(関数用)'!X$2:AB$9999,4,FALSE))</f>
        <v/>
      </c>
      <c r="H687" s="2" t="str">
        <f ca="1">IF(ISNA(VLOOKUP('全表融合(関数用)'!W687,'全表融合(関数用)'!X$2:AB$9999,5,FALSE)),"",VLOOKUP('全表融合(関数用)'!W687,'全表融合(関数用)'!X$2:AB$9999,5,FALSE))</f>
        <v/>
      </c>
      <c r="I687" s="4" t="str">
        <f ca="1">IF(SUMIF('全表融合(関数用)'!Z:Z,F687,'全表融合(関数用)'!AC:AC)=0,"",SUMIF('全表融合(関数用)'!Z:Z,F687,'全表融合(関数用)'!AC:AC))</f>
        <v/>
      </c>
    </row>
    <row r="688" spans="3:9">
      <c r="C688" s="1" t="s">
        <v>2898</v>
      </c>
      <c r="D688" s="4" t="str">
        <f t="shared" ca="1" si="10"/>
        <v/>
      </c>
      <c r="E688" s="2" t="str">
        <f ca="1">IF(G688="","",IF(COUNTIF(G$1:G688,G688)&gt;1,"",IF(COUNTIF(G:G,G688)&gt;=1,"左表に入れますねぇ","")))</f>
        <v/>
      </c>
      <c r="F688" s="2" t="str">
        <f ca="1">IF(ISNA(VLOOKUP('全表融合(関数用)'!W688,'全表融合(関数用)'!X$2:AB$9999,3,FALSE)),"",VLOOKUP('全表融合(関数用)'!W688,'全表融合(関数用)'!X$2:AB$9999,3,FALSE))</f>
        <v/>
      </c>
      <c r="G688" s="2" t="str">
        <f ca="1">IF(ISNA(VLOOKUP('全表融合(関数用)'!W688,'全表融合(関数用)'!X$2:AB$9999,4,FALSE)),"",VLOOKUP('全表融合(関数用)'!W688,'全表融合(関数用)'!X$2:AB$9999,4,FALSE))</f>
        <v/>
      </c>
      <c r="H688" s="2" t="str">
        <f ca="1">IF(ISNA(VLOOKUP('全表融合(関数用)'!W688,'全表融合(関数用)'!X$2:AB$9999,5,FALSE)),"",VLOOKUP('全表融合(関数用)'!W688,'全表融合(関数用)'!X$2:AB$9999,5,FALSE))</f>
        <v/>
      </c>
      <c r="I688" s="4" t="str">
        <f ca="1">IF(SUMIF('全表融合(関数用)'!Z:Z,F688,'全表融合(関数用)'!AC:AC)=0,"",SUMIF('全表融合(関数用)'!Z:Z,F688,'全表融合(関数用)'!AC:AC))</f>
        <v/>
      </c>
    </row>
    <row r="689" spans="3:9">
      <c r="C689" s="1" t="s">
        <v>2899</v>
      </c>
      <c r="D689" s="4" t="str">
        <f t="shared" ca="1" si="10"/>
        <v/>
      </c>
      <c r="E689" s="2" t="str">
        <f ca="1">IF(G689="","",IF(COUNTIF(G$1:G689,G689)&gt;1,"",IF(COUNTIF(G:G,G689)&gt;=1,"左表に入れますねぇ","")))</f>
        <v/>
      </c>
      <c r="F689" s="2" t="str">
        <f ca="1">IF(ISNA(VLOOKUP('全表融合(関数用)'!W689,'全表融合(関数用)'!X$2:AB$9999,3,FALSE)),"",VLOOKUP('全表融合(関数用)'!W689,'全表融合(関数用)'!X$2:AB$9999,3,FALSE))</f>
        <v/>
      </c>
      <c r="G689" s="2" t="str">
        <f ca="1">IF(ISNA(VLOOKUP('全表融合(関数用)'!W689,'全表融合(関数用)'!X$2:AB$9999,4,FALSE)),"",VLOOKUP('全表融合(関数用)'!W689,'全表融合(関数用)'!X$2:AB$9999,4,FALSE))</f>
        <v/>
      </c>
      <c r="H689" s="2" t="str">
        <f ca="1">IF(ISNA(VLOOKUP('全表融合(関数用)'!W689,'全表融合(関数用)'!X$2:AB$9999,5,FALSE)),"",VLOOKUP('全表融合(関数用)'!W689,'全表融合(関数用)'!X$2:AB$9999,5,FALSE))</f>
        <v/>
      </c>
      <c r="I689" s="4" t="str">
        <f ca="1">IF(SUMIF('全表融合(関数用)'!Z:Z,F689,'全表融合(関数用)'!AC:AC)=0,"",SUMIF('全表融合(関数用)'!Z:Z,F689,'全表融合(関数用)'!AC:AC))</f>
        <v/>
      </c>
    </row>
    <row r="690" spans="3:9">
      <c r="C690" s="1" t="s">
        <v>2900</v>
      </c>
      <c r="D690" s="4" t="str">
        <f t="shared" ca="1" si="10"/>
        <v/>
      </c>
      <c r="E690" s="2" t="str">
        <f ca="1">IF(G690="","",IF(COUNTIF(G$1:G690,G690)&gt;1,"",IF(COUNTIF(G:G,G690)&gt;=1,"左表に入れますねぇ","")))</f>
        <v/>
      </c>
      <c r="F690" s="2" t="str">
        <f ca="1">IF(ISNA(VLOOKUP('全表融合(関数用)'!W690,'全表融合(関数用)'!X$2:AB$9999,3,FALSE)),"",VLOOKUP('全表融合(関数用)'!W690,'全表融合(関数用)'!X$2:AB$9999,3,FALSE))</f>
        <v/>
      </c>
      <c r="G690" s="2" t="str">
        <f ca="1">IF(ISNA(VLOOKUP('全表融合(関数用)'!W690,'全表融合(関数用)'!X$2:AB$9999,4,FALSE)),"",VLOOKUP('全表融合(関数用)'!W690,'全表融合(関数用)'!X$2:AB$9999,4,FALSE))</f>
        <v/>
      </c>
      <c r="H690" s="2" t="str">
        <f ca="1">IF(ISNA(VLOOKUP('全表融合(関数用)'!W690,'全表融合(関数用)'!X$2:AB$9999,5,FALSE)),"",VLOOKUP('全表融合(関数用)'!W690,'全表融合(関数用)'!X$2:AB$9999,5,FALSE))</f>
        <v/>
      </c>
      <c r="I690" s="4" t="str">
        <f ca="1">IF(SUMIF('全表融合(関数用)'!Z:Z,F690,'全表融合(関数用)'!AC:AC)=0,"",SUMIF('全表融合(関数用)'!Z:Z,F690,'全表融合(関数用)'!AC:AC))</f>
        <v/>
      </c>
    </row>
    <row r="691" spans="3:9">
      <c r="C691" s="1" t="s">
        <v>2901</v>
      </c>
      <c r="D691" s="4" t="str">
        <f t="shared" ca="1" si="10"/>
        <v/>
      </c>
      <c r="E691" s="2" t="str">
        <f ca="1">IF(G691="","",IF(COUNTIF(G$1:G691,G691)&gt;1,"",IF(COUNTIF(G:G,G691)&gt;=1,"左表に入れますねぇ","")))</f>
        <v/>
      </c>
      <c r="F691" s="2" t="str">
        <f ca="1">IF(ISNA(VLOOKUP('全表融合(関数用)'!W691,'全表融合(関数用)'!X$2:AB$9999,3,FALSE)),"",VLOOKUP('全表融合(関数用)'!W691,'全表融合(関数用)'!X$2:AB$9999,3,FALSE))</f>
        <v/>
      </c>
      <c r="G691" s="2" t="str">
        <f ca="1">IF(ISNA(VLOOKUP('全表融合(関数用)'!W691,'全表融合(関数用)'!X$2:AB$9999,4,FALSE)),"",VLOOKUP('全表融合(関数用)'!W691,'全表融合(関数用)'!X$2:AB$9999,4,FALSE))</f>
        <v/>
      </c>
      <c r="H691" s="2" t="str">
        <f ca="1">IF(ISNA(VLOOKUP('全表融合(関数用)'!W691,'全表融合(関数用)'!X$2:AB$9999,5,FALSE)),"",VLOOKUP('全表融合(関数用)'!W691,'全表融合(関数用)'!X$2:AB$9999,5,FALSE))</f>
        <v/>
      </c>
      <c r="I691" s="4" t="str">
        <f ca="1">IF(SUMIF('全表融合(関数用)'!Z:Z,F691,'全表融合(関数用)'!AC:AC)=0,"",SUMIF('全表融合(関数用)'!Z:Z,F691,'全表融合(関数用)'!AC:AC))</f>
        <v/>
      </c>
    </row>
    <row r="692" spans="3:9">
      <c r="C692" s="1" t="s">
        <v>2902</v>
      </c>
      <c r="D692" s="4" t="str">
        <f t="shared" ca="1" si="10"/>
        <v/>
      </c>
      <c r="E692" s="2" t="str">
        <f ca="1">IF(G692="","",IF(COUNTIF(G$1:G692,G692)&gt;1,"",IF(COUNTIF(G:G,G692)&gt;=1,"左表に入れますねぇ","")))</f>
        <v/>
      </c>
      <c r="F692" s="2" t="str">
        <f ca="1">IF(ISNA(VLOOKUP('全表融合(関数用)'!W692,'全表融合(関数用)'!X$2:AB$9999,3,FALSE)),"",VLOOKUP('全表融合(関数用)'!W692,'全表融合(関数用)'!X$2:AB$9999,3,FALSE))</f>
        <v/>
      </c>
      <c r="G692" s="2" t="str">
        <f ca="1">IF(ISNA(VLOOKUP('全表融合(関数用)'!W692,'全表融合(関数用)'!X$2:AB$9999,4,FALSE)),"",VLOOKUP('全表融合(関数用)'!W692,'全表融合(関数用)'!X$2:AB$9999,4,FALSE))</f>
        <v/>
      </c>
      <c r="H692" s="2" t="str">
        <f ca="1">IF(ISNA(VLOOKUP('全表融合(関数用)'!W692,'全表融合(関数用)'!X$2:AB$9999,5,FALSE)),"",VLOOKUP('全表融合(関数用)'!W692,'全表融合(関数用)'!X$2:AB$9999,5,FALSE))</f>
        <v/>
      </c>
      <c r="I692" s="4" t="str">
        <f ca="1">IF(SUMIF('全表融合(関数用)'!Z:Z,F692,'全表融合(関数用)'!AC:AC)=0,"",SUMIF('全表融合(関数用)'!Z:Z,F692,'全表融合(関数用)'!AC:AC))</f>
        <v/>
      </c>
    </row>
    <row r="693" spans="3:9">
      <c r="C693" s="1" t="s">
        <v>2903</v>
      </c>
      <c r="D693" s="4" t="str">
        <f t="shared" ca="1" si="10"/>
        <v/>
      </c>
      <c r="E693" s="2" t="str">
        <f ca="1">IF(G693="","",IF(COUNTIF(G$1:G693,G693)&gt;1,"",IF(COUNTIF(G:G,G693)&gt;=1,"左表に入れますねぇ","")))</f>
        <v/>
      </c>
      <c r="F693" s="2" t="str">
        <f ca="1">IF(ISNA(VLOOKUP('全表融合(関数用)'!W693,'全表融合(関数用)'!X$2:AB$9999,3,FALSE)),"",VLOOKUP('全表融合(関数用)'!W693,'全表融合(関数用)'!X$2:AB$9999,3,FALSE))</f>
        <v/>
      </c>
      <c r="G693" s="2" t="str">
        <f ca="1">IF(ISNA(VLOOKUP('全表融合(関数用)'!W693,'全表融合(関数用)'!X$2:AB$9999,4,FALSE)),"",VLOOKUP('全表融合(関数用)'!W693,'全表融合(関数用)'!X$2:AB$9999,4,FALSE))</f>
        <v/>
      </c>
      <c r="H693" s="2" t="str">
        <f ca="1">IF(ISNA(VLOOKUP('全表融合(関数用)'!W693,'全表融合(関数用)'!X$2:AB$9999,5,FALSE)),"",VLOOKUP('全表融合(関数用)'!W693,'全表融合(関数用)'!X$2:AB$9999,5,FALSE))</f>
        <v/>
      </c>
      <c r="I693" s="4" t="str">
        <f ca="1">IF(SUMIF('全表融合(関数用)'!Z:Z,F693,'全表融合(関数用)'!AC:AC)=0,"",SUMIF('全表融合(関数用)'!Z:Z,F693,'全表融合(関数用)'!AC:AC))</f>
        <v/>
      </c>
    </row>
    <row r="694" spans="3:9">
      <c r="C694" s="1" t="s">
        <v>2904</v>
      </c>
      <c r="D694" s="4" t="str">
        <f t="shared" ca="1" si="10"/>
        <v/>
      </c>
      <c r="E694" s="2" t="str">
        <f ca="1">IF(G694="","",IF(COUNTIF(G$1:G694,G694)&gt;1,"",IF(COUNTIF(G:G,G694)&gt;=1,"左表に入れますねぇ","")))</f>
        <v/>
      </c>
      <c r="F694" s="2" t="str">
        <f ca="1">IF(ISNA(VLOOKUP('全表融合(関数用)'!W694,'全表融合(関数用)'!X$2:AB$9999,3,FALSE)),"",VLOOKUP('全表融合(関数用)'!W694,'全表融合(関数用)'!X$2:AB$9999,3,FALSE))</f>
        <v/>
      </c>
      <c r="G694" s="2" t="str">
        <f ca="1">IF(ISNA(VLOOKUP('全表融合(関数用)'!W694,'全表融合(関数用)'!X$2:AB$9999,4,FALSE)),"",VLOOKUP('全表融合(関数用)'!W694,'全表融合(関数用)'!X$2:AB$9999,4,FALSE))</f>
        <v/>
      </c>
      <c r="H694" s="2" t="str">
        <f ca="1">IF(ISNA(VLOOKUP('全表融合(関数用)'!W694,'全表融合(関数用)'!X$2:AB$9999,5,FALSE)),"",VLOOKUP('全表融合(関数用)'!W694,'全表融合(関数用)'!X$2:AB$9999,5,FALSE))</f>
        <v/>
      </c>
      <c r="I694" s="4" t="str">
        <f ca="1">IF(SUMIF('全表融合(関数用)'!Z:Z,F694,'全表融合(関数用)'!AC:AC)=0,"",SUMIF('全表融合(関数用)'!Z:Z,F694,'全表融合(関数用)'!AC:AC))</f>
        <v/>
      </c>
    </row>
    <row r="695" spans="3:9">
      <c r="C695" s="1" t="s">
        <v>2905</v>
      </c>
      <c r="D695" s="4" t="str">
        <f t="shared" ca="1" si="10"/>
        <v/>
      </c>
      <c r="E695" s="2" t="str">
        <f ca="1">IF(G695="","",IF(COUNTIF(G$1:G695,G695)&gt;1,"",IF(COUNTIF(G:G,G695)&gt;=1,"左表に入れますねぇ","")))</f>
        <v/>
      </c>
      <c r="F695" s="2" t="str">
        <f ca="1">IF(ISNA(VLOOKUP('全表融合(関数用)'!W695,'全表融合(関数用)'!X$2:AB$9999,3,FALSE)),"",VLOOKUP('全表融合(関数用)'!W695,'全表融合(関数用)'!X$2:AB$9999,3,FALSE))</f>
        <v/>
      </c>
      <c r="G695" s="2" t="str">
        <f ca="1">IF(ISNA(VLOOKUP('全表融合(関数用)'!W695,'全表融合(関数用)'!X$2:AB$9999,4,FALSE)),"",VLOOKUP('全表融合(関数用)'!W695,'全表融合(関数用)'!X$2:AB$9999,4,FALSE))</f>
        <v/>
      </c>
      <c r="H695" s="2" t="str">
        <f ca="1">IF(ISNA(VLOOKUP('全表融合(関数用)'!W695,'全表融合(関数用)'!X$2:AB$9999,5,FALSE)),"",VLOOKUP('全表融合(関数用)'!W695,'全表融合(関数用)'!X$2:AB$9999,5,FALSE))</f>
        <v/>
      </c>
      <c r="I695" s="4" t="str">
        <f ca="1">IF(SUMIF('全表融合(関数用)'!Z:Z,F695,'全表融合(関数用)'!AC:AC)=0,"",SUMIF('全表融合(関数用)'!Z:Z,F695,'全表融合(関数用)'!AC:AC))</f>
        <v/>
      </c>
    </row>
    <row r="696" spans="3:9">
      <c r="C696" s="1" t="s">
        <v>2906</v>
      </c>
      <c r="D696" s="4" t="str">
        <f t="shared" ca="1" si="10"/>
        <v/>
      </c>
      <c r="E696" s="2" t="str">
        <f ca="1">IF(G696="","",IF(COUNTIF(G$1:G696,G696)&gt;1,"",IF(COUNTIF(G:G,G696)&gt;=1,"左表に入れますねぇ","")))</f>
        <v/>
      </c>
      <c r="F696" s="2" t="str">
        <f ca="1">IF(ISNA(VLOOKUP('全表融合(関数用)'!W696,'全表融合(関数用)'!X$2:AB$9999,3,FALSE)),"",VLOOKUP('全表融合(関数用)'!W696,'全表融合(関数用)'!X$2:AB$9999,3,FALSE))</f>
        <v/>
      </c>
      <c r="G696" s="2" t="str">
        <f ca="1">IF(ISNA(VLOOKUP('全表融合(関数用)'!W696,'全表融合(関数用)'!X$2:AB$9999,4,FALSE)),"",VLOOKUP('全表融合(関数用)'!W696,'全表融合(関数用)'!X$2:AB$9999,4,FALSE))</f>
        <v/>
      </c>
      <c r="H696" s="2" t="str">
        <f ca="1">IF(ISNA(VLOOKUP('全表融合(関数用)'!W696,'全表融合(関数用)'!X$2:AB$9999,5,FALSE)),"",VLOOKUP('全表融合(関数用)'!W696,'全表融合(関数用)'!X$2:AB$9999,5,FALSE))</f>
        <v/>
      </c>
      <c r="I696" s="4" t="str">
        <f ca="1">IF(SUMIF('全表融合(関数用)'!Z:Z,F696,'全表融合(関数用)'!AC:AC)=0,"",SUMIF('全表融合(関数用)'!Z:Z,F696,'全表融合(関数用)'!AC:AC))</f>
        <v/>
      </c>
    </row>
    <row r="697" spans="3:9">
      <c r="C697" s="1" t="s">
        <v>2907</v>
      </c>
      <c r="D697" s="4" t="str">
        <f t="shared" ca="1" si="10"/>
        <v/>
      </c>
      <c r="E697" s="2" t="str">
        <f ca="1">IF(G697="","",IF(COUNTIF(G$1:G697,G697)&gt;1,"",IF(COUNTIF(G:G,G697)&gt;=1,"左表に入れますねぇ","")))</f>
        <v/>
      </c>
      <c r="F697" s="2" t="str">
        <f ca="1">IF(ISNA(VLOOKUP('全表融合(関数用)'!W697,'全表融合(関数用)'!X$2:AB$9999,3,FALSE)),"",VLOOKUP('全表融合(関数用)'!W697,'全表融合(関数用)'!X$2:AB$9999,3,FALSE))</f>
        <v/>
      </c>
      <c r="G697" s="2" t="str">
        <f ca="1">IF(ISNA(VLOOKUP('全表融合(関数用)'!W697,'全表融合(関数用)'!X$2:AB$9999,4,FALSE)),"",VLOOKUP('全表融合(関数用)'!W697,'全表融合(関数用)'!X$2:AB$9999,4,FALSE))</f>
        <v/>
      </c>
      <c r="H697" s="2" t="str">
        <f ca="1">IF(ISNA(VLOOKUP('全表融合(関数用)'!W697,'全表融合(関数用)'!X$2:AB$9999,5,FALSE)),"",VLOOKUP('全表融合(関数用)'!W697,'全表融合(関数用)'!X$2:AB$9999,5,FALSE))</f>
        <v/>
      </c>
      <c r="I697" s="4" t="str">
        <f ca="1">IF(SUMIF('全表融合(関数用)'!Z:Z,F697,'全表融合(関数用)'!AC:AC)=0,"",SUMIF('全表融合(関数用)'!Z:Z,F697,'全表融合(関数用)'!AC:AC))</f>
        <v/>
      </c>
    </row>
    <row r="698" spans="3:9">
      <c r="C698" s="1" t="s">
        <v>2908</v>
      </c>
      <c r="D698" s="4" t="str">
        <f t="shared" ca="1" si="10"/>
        <v/>
      </c>
      <c r="E698" s="2" t="str">
        <f ca="1">IF(G698="","",IF(COUNTIF(G$1:G698,G698)&gt;1,"",IF(COUNTIF(G:G,G698)&gt;=1,"左表に入れますねぇ","")))</f>
        <v/>
      </c>
      <c r="F698" s="2" t="str">
        <f ca="1">IF(ISNA(VLOOKUP('全表融合(関数用)'!W698,'全表融合(関数用)'!X$2:AB$9999,3,FALSE)),"",VLOOKUP('全表融合(関数用)'!W698,'全表融合(関数用)'!X$2:AB$9999,3,FALSE))</f>
        <v/>
      </c>
      <c r="G698" s="2" t="str">
        <f ca="1">IF(ISNA(VLOOKUP('全表融合(関数用)'!W698,'全表融合(関数用)'!X$2:AB$9999,4,FALSE)),"",VLOOKUP('全表融合(関数用)'!W698,'全表融合(関数用)'!X$2:AB$9999,4,FALSE))</f>
        <v/>
      </c>
      <c r="H698" s="2" t="str">
        <f ca="1">IF(ISNA(VLOOKUP('全表融合(関数用)'!W698,'全表融合(関数用)'!X$2:AB$9999,5,FALSE)),"",VLOOKUP('全表融合(関数用)'!W698,'全表融合(関数用)'!X$2:AB$9999,5,FALSE))</f>
        <v/>
      </c>
      <c r="I698" s="4" t="str">
        <f ca="1">IF(SUMIF('全表融合(関数用)'!Z:Z,F698,'全表融合(関数用)'!AC:AC)=0,"",SUMIF('全表融合(関数用)'!Z:Z,F698,'全表融合(関数用)'!AC:AC))</f>
        <v/>
      </c>
    </row>
    <row r="699" spans="3:9">
      <c r="C699" s="1" t="s">
        <v>2909</v>
      </c>
      <c r="D699" s="4" t="str">
        <f t="shared" ca="1" si="10"/>
        <v/>
      </c>
      <c r="E699" s="2" t="str">
        <f ca="1">IF(G699="","",IF(COUNTIF(G$1:G699,G699)&gt;1,"",IF(COUNTIF(G:G,G699)&gt;=1,"左表に入れますねぇ","")))</f>
        <v/>
      </c>
      <c r="F699" s="2" t="str">
        <f ca="1">IF(ISNA(VLOOKUP('全表融合(関数用)'!W699,'全表融合(関数用)'!X$2:AB$9999,3,FALSE)),"",VLOOKUP('全表融合(関数用)'!W699,'全表融合(関数用)'!X$2:AB$9999,3,FALSE))</f>
        <v/>
      </c>
      <c r="G699" s="2" t="str">
        <f ca="1">IF(ISNA(VLOOKUP('全表融合(関数用)'!W699,'全表融合(関数用)'!X$2:AB$9999,4,FALSE)),"",VLOOKUP('全表融合(関数用)'!W699,'全表融合(関数用)'!X$2:AB$9999,4,FALSE))</f>
        <v/>
      </c>
      <c r="H699" s="2" t="str">
        <f ca="1">IF(ISNA(VLOOKUP('全表融合(関数用)'!W699,'全表融合(関数用)'!X$2:AB$9999,5,FALSE)),"",VLOOKUP('全表融合(関数用)'!W699,'全表融合(関数用)'!X$2:AB$9999,5,FALSE))</f>
        <v/>
      </c>
      <c r="I699" s="4" t="str">
        <f ca="1">IF(SUMIF('全表融合(関数用)'!Z:Z,F699,'全表融合(関数用)'!AC:AC)=0,"",SUMIF('全表融合(関数用)'!Z:Z,F699,'全表融合(関数用)'!AC:AC))</f>
        <v/>
      </c>
    </row>
    <row r="700" spans="3:9">
      <c r="C700" s="1" t="s">
        <v>2910</v>
      </c>
      <c r="D700" s="4" t="str">
        <f t="shared" ca="1" si="10"/>
        <v/>
      </c>
      <c r="E700" s="2" t="str">
        <f ca="1">IF(G700="","",IF(COUNTIF(G$1:G700,G700)&gt;1,"",IF(COUNTIF(G:G,G700)&gt;=1,"左表に入れますねぇ","")))</f>
        <v/>
      </c>
      <c r="F700" s="2" t="str">
        <f ca="1">IF(ISNA(VLOOKUP('全表融合(関数用)'!W700,'全表融合(関数用)'!X$2:AB$9999,3,FALSE)),"",VLOOKUP('全表融合(関数用)'!W700,'全表融合(関数用)'!X$2:AB$9999,3,FALSE))</f>
        <v/>
      </c>
      <c r="G700" s="2" t="str">
        <f ca="1">IF(ISNA(VLOOKUP('全表融合(関数用)'!W700,'全表融合(関数用)'!X$2:AB$9999,4,FALSE)),"",VLOOKUP('全表融合(関数用)'!W700,'全表融合(関数用)'!X$2:AB$9999,4,FALSE))</f>
        <v/>
      </c>
      <c r="H700" s="2" t="str">
        <f ca="1">IF(ISNA(VLOOKUP('全表融合(関数用)'!W700,'全表融合(関数用)'!X$2:AB$9999,5,FALSE)),"",VLOOKUP('全表融合(関数用)'!W700,'全表融合(関数用)'!X$2:AB$9999,5,FALSE))</f>
        <v/>
      </c>
      <c r="I700" s="4" t="str">
        <f ca="1">IF(SUMIF('全表融合(関数用)'!Z:Z,F700,'全表融合(関数用)'!AC:AC)=0,"",SUMIF('全表融合(関数用)'!Z:Z,F700,'全表融合(関数用)'!AC:AC))</f>
        <v/>
      </c>
    </row>
    <row r="701" spans="3:9">
      <c r="C701" s="1" t="s">
        <v>2911</v>
      </c>
      <c r="D701" s="4" t="str">
        <f t="shared" ca="1" si="10"/>
        <v/>
      </c>
      <c r="E701" s="2" t="str">
        <f ca="1">IF(G701="","",IF(COUNTIF(G$1:G701,G701)&gt;1,"",IF(COUNTIF(G:G,G701)&gt;=1,"左表に入れますねぇ","")))</f>
        <v/>
      </c>
      <c r="F701" s="2" t="str">
        <f ca="1">IF(ISNA(VLOOKUP('全表融合(関数用)'!W701,'全表融合(関数用)'!X$2:AB$9999,3,FALSE)),"",VLOOKUP('全表融合(関数用)'!W701,'全表融合(関数用)'!X$2:AB$9999,3,FALSE))</f>
        <v/>
      </c>
      <c r="G701" s="2" t="str">
        <f ca="1">IF(ISNA(VLOOKUP('全表融合(関数用)'!W701,'全表融合(関数用)'!X$2:AB$9999,4,FALSE)),"",VLOOKUP('全表融合(関数用)'!W701,'全表融合(関数用)'!X$2:AB$9999,4,FALSE))</f>
        <v/>
      </c>
      <c r="H701" s="2" t="str">
        <f ca="1">IF(ISNA(VLOOKUP('全表融合(関数用)'!W701,'全表融合(関数用)'!X$2:AB$9999,5,FALSE)),"",VLOOKUP('全表融合(関数用)'!W701,'全表融合(関数用)'!X$2:AB$9999,5,FALSE))</f>
        <v/>
      </c>
      <c r="I701" s="4" t="str">
        <f ca="1">IF(SUMIF('全表融合(関数用)'!Z:Z,F701,'全表融合(関数用)'!AC:AC)=0,"",SUMIF('全表融合(関数用)'!Z:Z,F701,'全表融合(関数用)'!AC:AC))</f>
        <v/>
      </c>
    </row>
    <row r="702" spans="3:9">
      <c r="C702" s="1" t="s">
        <v>2912</v>
      </c>
      <c r="D702" s="4" t="str">
        <f t="shared" ca="1" si="10"/>
        <v/>
      </c>
      <c r="E702" s="2" t="str">
        <f ca="1">IF(G702="","",IF(COUNTIF(G$1:G702,G702)&gt;1,"",IF(COUNTIF(G:G,G702)&gt;=1,"左表に入れますねぇ","")))</f>
        <v/>
      </c>
      <c r="F702" s="2" t="str">
        <f ca="1">IF(ISNA(VLOOKUP('全表融合(関数用)'!W702,'全表融合(関数用)'!X$2:AB$9999,3,FALSE)),"",VLOOKUP('全表融合(関数用)'!W702,'全表融合(関数用)'!X$2:AB$9999,3,FALSE))</f>
        <v/>
      </c>
      <c r="G702" s="2" t="str">
        <f ca="1">IF(ISNA(VLOOKUP('全表融合(関数用)'!W702,'全表融合(関数用)'!X$2:AB$9999,4,FALSE)),"",VLOOKUP('全表融合(関数用)'!W702,'全表融合(関数用)'!X$2:AB$9999,4,FALSE))</f>
        <v/>
      </c>
      <c r="H702" s="2" t="str">
        <f ca="1">IF(ISNA(VLOOKUP('全表融合(関数用)'!W702,'全表融合(関数用)'!X$2:AB$9999,5,FALSE)),"",VLOOKUP('全表融合(関数用)'!W702,'全表融合(関数用)'!X$2:AB$9999,5,FALSE))</f>
        <v/>
      </c>
      <c r="I702" s="4" t="str">
        <f ca="1">IF(SUMIF('全表融合(関数用)'!Z:Z,F702,'全表融合(関数用)'!AC:AC)=0,"",SUMIF('全表融合(関数用)'!Z:Z,F702,'全表融合(関数用)'!AC:AC))</f>
        <v/>
      </c>
    </row>
    <row r="703" spans="3:9">
      <c r="C703" s="1" t="s">
        <v>2913</v>
      </c>
      <c r="D703" s="4" t="str">
        <f t="shared" ca="1" si="10"/>
        <v/>
      </c>
      <c r="E703" s="2" t="str">
        <f ca="1">IF(G703="","",IF(COUNTIF(G$1:G703,G703)&gt;1,"",IF(COUNTIF(G:G,G703)&gt;=1,"左表に入れますねぇ","")))</f>
        <v/>
      </c>
      <c r="F703" s="2" t="str">
        <f ca="1">IF(ISNA(VLOOKUP('全表融合(関数用)'!W703,'全表融合(関数用)'!X$2:AB$9999,3,FALSE)),"",VLOOKUP('全表融合(関数用)'!W703,'全表融合(関数用)'!X$2:AB$9999,3,FALSE))</f>
        <v/>
      </c>
      <c r="G703" s="2" t="str">
        <f ca="1">IF(ISNA(VLOOKUP('全表融合(関数用)'!W703,'全表融合(関数用)'!X$2:AB$9999,4,FALSE)),"",VLOOKUP('全表融合(関数用)'!W703,'全表融合(関数用)'!X$2:AB$9999,4,FALSE))</f>
        <v/>
      </c>
      <c r="H703" s="2" t="str">
        <f ca="1">IF(ISNA(VLOOKUP('全表融合(関数用)'!W703,'全表融合(関数用)'!X$2:AB$9999,5,FALSE)),"",VLOOKUP('全表融合(関数用)'!W703,'全表融合(関数用)'!X$2:AB$9999,5,FALSE))</f>
        <v/>
      </c>
      <c r="I703" s="4" t="str">
        <f ca="1">IF(SUMIF('全表融合(関数用)'!Z:Z,F703,'全表融合(関数用)'!AC:AC)=0,"",SUMIF('全表融合(関数用)'!Z:Z,F703,'全表融合(関数用)'!AC:AC))</f>
        <v/>
      </c>
    </row>
    <row r="704" spans="3:9">
      <c r="C704" s="1" t="s">
        <v>2914</v>
      </c>
      <c r="D704" s="4" t="str">
        <f t="shared" ca="1" si="10"/>
        <v/>
      </c>
      <c r="E704" s="2" t="str">
        <f ca="1">IF(G704="","",IF(COUNTIF(G$1:G704,G704)&gt;1,"",IF(COUNTIF(G:G,G704)&gt;=1,"左表に入れますねぇ","")))</f>
        <v/>
      </c>
      <c r="F704" s="2" t="str">
        <f ca="1">IF(ISNA(VLOOKUP('全表融合(関数用)'!W704,'全表融合(関数用)'!X$2:AB$9999,3,FALSE)),"",VLOOKUP('全表融合(関数用)'!W704,'全表融合(関数用)'!X$2:AB$9999,3,FALSE))</f>
        <v/>
      </c>
      <c r="G704" s="2" t="str">
        <f ca="1">IF(ISNA(VLOOKUP('全表融合(関数用)'!W704,'全表融合(関数用)'!X$2:AB$9999,4,FALSE)),"",VLOOKUP('全表融合(関数用)'!W704,'全表融合(関数用)'!X$2:AB$9999,4,FALSE))</f>
        <v/>
      </c>
      <c r="H704" s="2" t="str">
        <f ca="1">IF(ISNA(VLOOKUP('全表融合(関数用)'!W704,'全表融合(関数用)'!X$2:AB$9999,5,FALSE)),"",VLOOKUP('全表融合(関数用)'!W704,'全表融合(関数用)'!X$2:AB$9999,5,FALSE))</f>
        <v/>
      </c>
      <c r="I704" s="4" t="str">
        <f ca="1">IF(SUMIF('全表融合(関数用)'!Z:Z,F704,'全表融合(関数用)'!AC:AC)=0,"",SUMIF('全表融合(関数用)'!Z:Z,F704,'全表融合(関数用)'!AC:AC))</f>
        <v/>
      </c>
    </row>
    <row r="705" spans="3:9">
      <c r="C705" s="1" t="s">
        <v>2915</v>
      </c>
      <c r="D705" s="4" t="str">
        <f t="shared" ca="1" si="10"/>
        <v/>
      </c>
      <c r="E705" s="2" t="str">
        <f ca="1">IF(G705="","",IF(COUNTIF(G$1:G705,G705)&gt;1,"",IF(COUNTIF(G:G,G705)&gt;=1,"左表に入れますねぇ","")))</f>
        <v/>
      </c>
      <c r="F705" s="2" t="str">
        <f ca="1">IF(ISNA(VLOOKUP('全表融合(関数用)'!W705,'全表融合(関数用)'!X$2:AB$9999,3,FALSE)),"",VLOOKUP('全表融合(関数用)'!W705,'全表融合(関数用)'!X$2:AB$9999,3,FALSE))</f>
        <v/>
      </c>
      <c r="G705" s="2" t="str">
        <f ca="1">IF(ISNA(VLOOKUP('全表融合(関数用)'!W705,'全表融合(関数用)'!X$2:AB$9999,4,FALSE)),"",VLOOKUP('全表融合(関数用)'!W705,'全表融合(関数用)'!X$2:AB$9999,4,FALSE))</f>
        <v/>
      </c>
      <c r="H705" s="2" t="str">
        <f ca="1">IF(ISNA(VLOOKUP('全表融合(関数用)'!W705,'全表融合(関数用)'!X$2:AB$9999,5,FALSE)),"",VLOOKUP('全表融合(関数用)'!W705,'全表融合(関数用)'!X$2:AB$9999,5,FALSE))</f>
        <v/>
      </c>
      <c r="I705" s="4" t="str">
        <f ca="1">IF(SUMIF('全表融合(関数用)'!Z:Z,F705,'全表融合(関数用)'!AC:AC)=0,"",SUMIF('全表融合(関数用)'!Z:Z,F705,'全表融合(関数用)'!AC:AC))</f>
        <v/>
      </c>
    </row>
    <row r="706" spans="3:9">
      <c r="C706" s="1" t="s">
        <v>2916</v>
      </c>
      <c r="D706" s="4" t="str">
        <f t="shared" ca="1" si="10"/>
        <v/>
      </c>
      <c r="E706" s="2" t="str">
        <f ca="1">IF(G706="","",IF(COUNTIF(G$1:G706,G706)&gt;1,"",IF(COUNTIF(G:G,G706)&gt;=1,"左表に入れますねぇ","")))</f>
        <v/>
      </c>
      <c r="F706" s="2" t="str">
        <f ca="1">IF(ISNA(VLOOKUP('全表融合(関数用)'!W706,'全表融合(関数用)'!X$2:AB$9999,3,FALSE)),"",VLOOKUP('全表融合(関数用)'!W706,'全表融合(関数用)'!X$2:AB$9999,3,FALSE))</f>
        <v/>
      </c>
      <c r="G706" s="2" t="str">
        <f ca="1">IF(ISNA(VLOOKUP('全表融合(関数用)'!W706,'全表融合(関数用)'!X$2:AB$9999,4,FALSE)),"",VLOOKUP('全表融合(関数用)'!W706,'全表融合(関数用)'!X$2:AB$9999,4,FALSE))</f>
        <v/>
      </c>
      <c r="H706" s="2" t="str">
        <f ca="1">IF(ISNA(VLOOKUP('全表融合(関数用)'!W706,'全表融合(関数用)'!X$2:AB$9999,5,FALSE)),"",VLOOKUP('全表融合(関数用)'!W706,'全表融合(関数用)'!X$2:AB$9999,5,FALSE))</f>
        <v/>
      </c>
      <c r="I706" s="4" t="str">
        <f ca="1">IF(SUMIF('全表融合(関数用)'!Z:Z,F706,'全表融合(関数用)'!AC:AC)=0,"",SUMIF('全表融合(関数用)'!Z:Z,F706,'全表融合(関数用)'!AC:AC))</f>
        <v/>
      </c>
    </row>
    <row r="707" spans="3:9">
      <c r="C707" s="1" t="s">
        <v>2917</v>
      </c>
      <c r="D707" s="4" t="str">
        <f t="shared" ref="D707:D770" ca="1" si="11">IF(E707="","",IF(COUNTIF(INDIRECT("L$1:L"&amp;ROW()),"左表に入れますねぇ")&gt;=1,"左表に入れますねぇ"&amp;COUNTIF(INDIRECT("L$1:L"&amp;ROW()),"左表に入れますねぇ"),""))</f>
        <v/>
      </c>
      <c r="E707" s="2" t="str">
        <f ca="1">IF(G707="","",IF(COUNTIF(G$1:G707,G707)&gt;1,"",IF(COUNTIF(G:G,G707)&gt;=1,"左表に入れますねぇ","")))</f>
        <v/>
      </c>
      <c r="F707" s="2" t="str">
        <f ca="1">IF(ISNA(VLOOKUP('全表融合(関数用)'!W707,'全表融合(関数用)'!X$2:AB$9999,3,FALSE)),"",VLOOKUP('全表融合(関数用)'!W707,'全表融合(関数用)'!X$2:AB$9999,3,FALSE))</f>
        <v/>
      </c>
      <c r="G707" s="2" t="str">
        <f ca="1">IF(ISNA(VLOOKUP('全表融合(関数用)'!W707,'全表融合(関数用)'!X$2:AB$9999,4,FALSE)),"",VLOOKUP('全表融合(関数用)'!W707,'全表融合(関数用)'!X$2:AB$9999,4,FALSE))</f>
        <v/>
      </c>
      <c r="H707" s="2" t="str">
        <f ca="1">IF(ISNA(VLOOKUP('全表融合(関数用)'!W707,'全表融合(関数用)'!X$2:AB$9999,5,FALSE)),"",VLOOKUP('全表融合(関数用)'!W707,'全表融合(関数用)'!X$2:AB$9999,5,FALSE))</f>
        <v/>
      </c>
      <c r="I707" s="4" t="str">
        <f ca="1">IF(SUMIF('全表融合(関数用)'!Z:Z,F707,'全表融合(関数用)'!AC:AC)=0,"",SUMIF('全表融合(関数用)'!Z:Z,F707,'全表融合(関数用)'!AC:AC))</f>
        <v/>
      </c>
    </row>
    <row r="708" spans="3:9">
      <c r="C708" s="1" t="s">
        <v>2918</v>
      </c>
      <c r="D708" s="4" t="str">
        <f t="shared" ca="1" si="11"/>
        <v/>
      </c>
      <c r="E708" s="2" t="str">
        <f ca="1">IF(G708="","",IF(COUNTIF(G$1:G708,G708)&gt;1,"",IF(COUNTIF(G:G,G708)&gt;=1,"左表に入れますねぇ","")))</f>
        <v/>
      </c>
      <c r="F708" s="2" t="str">
        <f ca="1">IF(ISNA(VLOOKUP('全表融合(関数用)'!W708,'全表融合(関数用)'!X$2:AB$9999,3,FALSE)),"",VLOOKUP('全表融合(関数用)'!W708,'全表融合(関数用)'!X$2:AB$9999,3,FALSE))</f>
        <v/>
      </c>
      <c r="G708" s="2" t="str">
        <f ca="1">IF(ISNA(VLOOKUP('全表融合(関数用)'!W708,'全表融合(関数用)'!X$2:AB$9999,4,FALSE)),"",VLOOKUP('全表融合(関数用)'!W708,'全表融合(関数用)'!X$2:AB$9999,4,FALSE))</f>
        <v/>
      </c>
      <c r="H708" s="2" t="str">
        <f ca="1">IF(ISNA(VLOOKUP('全表融合(関数用)'!W708,'全表融合(関数用)'!X$2:AB$9999,5,FALSE)),"",VLOOKUP('全表融合(関数用)'!W708,'全表融合(関数用)'!X$2:AB$9999,5,FALSE))</f>
        <v/>
      </c>
      <c r="I708" s="4" t="str">
        <f ca="1">IF(SUMIF('全表融合(関数用)'!Z:Z,F708,'全表融合(関数用)'!AC:AC)=0,"",SUMIF('全表融合(関数用)'!Z:Z,F708,'全表融合(関数用)'!AC:AC))</f>
        <v/>
      </c>
    </row>
    <row r="709" spans="3:9">
      <c r="C709" s="1" t="s">
        <v>2919</v>
      </c>
      <c r="D709" s="4" t="str">
        <f t="shared" ca="1" si="11"/>
        <v/>
      </c>
      <c r="E709" s="2" t="str">
        <f ca="1">IF(G709="","",IF(COUNTIF(G$1:G709,G709)&gt;1,"",IF(COUNTIF(G:G,G709)&gt;=1,"左表に入れますねぇ","")))</f>
        <v/>
      </c>
      <c r="F709" s="2" t="str">
        <f ca="1">IF(ISNA(VLOOKUP('全表融合(関数用)'!W709,'全表融合(関数用)'!X$2:AB$9999,3,FALSE)),"",VLOOKUP('全表融合(関数用)'!W709,'全表融合(関数用)'!X$2:AB$9999,3,FALSE))</f>
        <v/>
      </c>
      <c r="G709" s="2" t="str">
        <f ca="1">IF(ISNA(VLOOKUP('全表融合(関数用)'!W709,'全表融合(関数用)'!X$2:AB$9999,4,FALSE)),"",VLOOKUP('全表融合(関数用)'!W709,'全表融合(関数用)'!X$2:AB$9999,4,FALSE))</f>
        <v/>
      </c>
      <c r="H709" s="2" t="str">
        <f ca="1">IF(ISNA(VLOOKUP('全表融合(関数用)'!W709,'全表融合(関数用)'!X$2:AB$9999,5,FALSE)),"",VLOOKUP('全表融合(関数用)'!W709,'全表融合(関数用)'!X$2:AB$9999,5,FALSE))</f>
        <v/>
      </c>
      <c r="I709" s="4" t="str">
        <f ca="1">IF(SUMIF('全表融合(関数用)'!Z:Z,F709,'全表融合(関数用)'!AC:AC)=0,"",SUMIF('全表融合(関数用)'!Z:Z,F709,'全表融合(関数用)'!AC:AC))</f>
        <v/>
      </c>
    </row>
    <row r="710" spans="3:9">
      <c r="C710" s="1" t="s">
        <v>2920</v>
      </c>
      <c r="D710" s="4" t="str">
        <f t="shared" ca="1" si="11"/>
        <v/>
      </c>
      <c r="E710" s="2" t="str">
        <f ca="1">IF(G710="","",IF(COUNTIF(G$1:G710,G710)&gt;1,"",IF(COUNTIF(G:G,G710)&gt;=1,"左表に入れますねぇ","")))</f>
        <v/>
      </c>
      <c r="F710" s="2" t="str">
        <f ca="1">IF(ISNA(VLOOKUP('全表融合(関数用)'!W710,'全表融合(関数用)'!X$2:AB$9999,3,FALSE)),"",VLOOKUP('全表融合(関数用)'!W710,'全表融合(関数用)'!X$2:AB$9999,3,FALSE))</f>
        <v/>
      </c>
      <c r="G710" s="2" t="str">
        <f ca="1">IF(ISNA(VLOOKUP('全表融合(関数用)'!W710,'全表融合(関数用)'!X$2:AB$9999,4,FALSE)),"",VLOOKUP('全表融合(関数用)'!W710,'全表融合(関数用)'!X$2:AB$9999,4,FALSE))</f>
        <v/>
      </c>
      <c r="H710" s="2" t="str">
        <f ca="1">IF(ISNA(VLOOKUP('全表融合(関数用)'!W710,'全表融合(関数用)'!X$2:AB$9999,5,FALSE)),"",VLOOKUP('全表融合(関数用)'!W710,'全表融合(関数用)'!X$2:AB$9999,5,FALSE))</f>
        <v/>
      </c>
      <c r="I710" s="4" t="str">
        <f ca="1">IF(SUMIF('全表融合(関数用)'!Z:Z,F710,'全表融合(関数用)'!AC:AC)=0,"",SUMIF('全表融合(関数用)'!Z:Z,F710,'全表融合(関数用)'!AC:AC))</f>
        <v/>
      </c>
    </row>
    <row r="711" spans="3:9">
      <c r="C711" s="1" t="s">
        <v>2921</v>
      </c>
      <c r="D711" s="4" t="str">
        <f t="shared" ca="1" si="11"/>
        <v/>
      </c>
      <c r="E711" s="2" t="str">
        <f ca="1">IF(G711="","",IF(COUNTIF(G$1:G711,G711)&gt;1,"",IF(COUNTIF(G:G,G711)&gt;=1,"左表に入れますねぇ","")))</f>
        <v/>
      </c>
      <c r="F711" s="2" t="str">
        <f ca="1">IF(ISNA(VLOOKUP('全表融合(関数用)'!W711,'全表融合(関数用)'!X$2:AB$9999,3,FALSE)),"",VLOOKUP('全表融合(関数用)'!W711,'全表融合(関数用)'!X$2:AB$9999,3,FALSE))</f>
        <v/>
      </c>
      <c r="G711" s="2" t="str">
        <f ca="1">IF(ISNA(VLOOKUP('全表融合(関数用)'!W711,'全表融合(関数用)'!X$2:AB$9999,4,FALSE)),"",VLOOKUP('全表融合(関数用)'!W711,'全表融合(関数用)'!X$2:AB$9999,4,FALSE))</f>
        <v/>
      </c>
      <c r="H711" s="2" t="str">
        <f ca="1">IF(ISNA(VLOOKUP('全表融合(関数用)'!W711,'全表融合(関数用)'!X$2:AB$9999,5,FALSE)),"",VLOOKUP('全表融合(関数用)'!W711,'全表融合(関数用)'!X$2:AB$9999,5,FALSE))</f>
        <v/>
      </c>
      <c r="I711" s="4" t="str">
        <f ca="1">IF(SUMIF('全表融合(関数用)'!Z:Z,F711,'全表融合(関数用)'!AC:AC)=0,"",SUMIF('全表融合(関数用)'!Z:Z,F711,'全表融合(関数用)'!AC:AC))</f>
        <v/>
      </c>
    </row>
    <row r="712" spans="3:9">
      <c r="C712" s="1" t="s">
        <v>2922</v>
      </c>
      <c r="D712" s="4" t="str">
        <f t="shared" ca="1" si="11"/>
        <v/>
      </c>
      <c r="E712" s="2" t="str">
        <f ca="1">IF(G712="","",IF(COUNTIF(G$1:G712,G712)&gt;1,"",IF(COUNTIF(G:G,G712)&gt;=1,"左表に入れますねぇ","")))</f>
        <v/>
      </c>
      <c r="F712" s="2" t="str">
        <f ca="1">IF(ISNA(VLOOKUP('全表融合(関数用)'!W712,'全表融合(関数用)'!X$2:AB$9999,3,FALSE)),"",VLOOKUP('全表融合(関数用)'!W712,'全表融合(関数用)'!X$2:AB$9999,3,FALSE))</f>
        <v/>
      </c>
      <c r="G712" s="2" t="str">
        <f ca="1">IF(ISNA(VLOOKUP('全表融合(関数用)'!W712,'全表融合(関数用)'!X$2:AB$9999,4,FALSE)),"",VLOOKUP('全表融合(関数用)'!W712,'全表融合(関数用)'!X$2:AB$9999,4,FALSE))</f>
        <v/>
      </c>
      <c r="H712" s="2" t="str">
        <f ca="1">IF(ISNA(VLOOKUP('全表融合(関数用)'!W712,'全表融合(関数用)'!X$2:AB$9999,5,FALSE)),"",VLOOKUP('全表融合(関数用)'!W712,'全表融合(関数用)'!X$2:AB$9999,5,FALSE))</f>
        <v/>
      </c>
      <c r="I712" s="4" t="str">
        <f ca="1">IF(SUMIF('全表融合(関数用)'!Z:Z,F712,'全表融合(関数用)'!AC:AC)=0,"",SUMIF('全表融合(関数用)'!Z:Z,F712,'全表融合(関数用)'!AC:AC))</f>
        <v/>
      </c>
    </row>
    <row r="713" spans="3:9">
      <c r="C713" s="1" t="s">
        <v>2923</v>
      </c>
      <c r="D713" s="4" t="str">
        <f t="shared" ca="1" si="11"/>
        <v/>
      </c>
      <c r="E713" s="2" t="str">
        <f ca="1">IF(G713="","",IF(COUNTIF(G$1:G713,G713)&gt;1,"",IF(COUNTIF(G:G,G713)&gt;=1,"左表に入れますねぇ","")))</f>
        <v/>
      </c>
      <c r="F713" s="2" t="str">
        <f ca="1">IF(ISNA(VLOOKUP('全表融合(関数用)'!W713,'全表融合(関数用)'!X$2:AB$9999,3,FALSE)),"",VLOOKUP('全表融合(関数用)'!W713,'全表融合(関数用)'!X$2:AB$9999,3,FALSE))</f>
        <v/>
      </c>
      <c r="G713" s="2" t="str">
        <f ca="1">IF(ISNA(VLOOKUP('全表融合(関数用)'!W713,'全表融合(関数用)'!X$2:AB$9999,4,FALSE)),"",VLOOKUP('全表融合(関数用)'!W713,'全表融合(関数用)'!X$2:AB$9999,4,FALSE))</f>
        <v/>
      </c>
      <c r="H713" s="2" t="str">
        <f ca="1">IF(ISNA(VLOOKUP('全表融合(関数用)'!W713,'全表融合(関数用)'!X$2:AB$9999,5,FALSE)),"",VLOOKUP('全表融合(関数用)'!W713,'全表融合(関数用)'!X$2:AB$9999,5,FALSE))</f>
        <v/>
      </c>
      <c r="I713" s="4" t="str">
        <f ca="1">IF(SUMIF('全表融合(関数用)'!Z:Z,F713,'全表融合(関数用)'!AC:AC)=0,"",SUMIF('全表融合(関数用)'!Z:Z,F713,'全表融合(関数用)'!AC:AC))</f>
        <v/>
      </c>
    </row>
    <row r="714" spans="3:9">
      <c r="C714" s="1" t="s">
        <v>2924</v>
      </c>
      <c r="D714" s="4" t="str">
        <f t="shared" ca="1" si="11"/>
        <v/>
      </c>
      <c r="E714" s="2" t="str">
        <f ca="1">IF(G714="","",IF(COUNTIF(G$1:G714,G714)&gt;1,"",IF(COUNTIF(G:G,G714)&gt;=1,"左表に入れますねぇ","")))</f>
        <v/>
      </c>
      <c r="F714" s="2" t="str">
        <f ca="1">IF(ISNA(VLOOKUP('全表融合(関数用)'!W714,'全表融合(関数用)'!X$2:AB$9999,3,FALSE)),"",VLOOKUP('全表融合(関数用)'!W714,'全表融合(関数用)'!X$2:AB$9999,3,FALSE))</f>
        <v/>
      </c>
      <c r="G714" s="2" t="str">
        <f ca="1">IF(ISNA(VLOOKUP('全表融合(関数用)'!W714,'全表融合(関数用)'!X$2:AB$9999,4,FALSE)),"",VLOOKUP('全表融合(関数用)'!W714,'全表融合(関数用)'!X$2:AB$9999,4,FALSE))</f>
        <v/>
      </c>
      <c r="H714" s="2" t="str">
        <f ca="1">IF(ISNA(VLOOKUP('全表融合(関数用)'!W714,'全表融合(関数用)'!X$2:AB$9999,5,FALSE)),"",VLOOKUP('全表融合(関数用)'!W714,'全表融合(関数用)'!X$2:AB$9999,5,FALSE))</f>
        <v/>
      </c>
      <c r="I714" s="4" t="str">
        <f ca="1">IF(SUMIF('全表融合(関数用)'!Z:Z,F714,'全表融合(関数用)'!AC:AC)=0,"",SUMIF('全表融合(関数用)'!Z:Z,F714,'全表融合(関数用)'!AC:AC))</f>
        <v/>
      </c>
    </row>
    <row r="715" spans="3:9">
      <c r="C715" s="1" t="s">
        <v>2925</v>
      </c>
      <c r="D715" s="4" t="str">
        <f t="shared" ca="1" si="11"/>
        <v/>
      </c>
      <c r="E715" s="2" t="str">
        <f ca="1">IF(G715="","",IF(COUNTIF(G$1:G715,G715)&gt;1,"",IF(COUNTIF(G:G,G715)&gt;=1,"左表に入れますねぇ","")))</f>
        <v/>
      </c>
      <c r="F715" s="2" t="str">
        <f ca="1">IF(ISNA(VLOOKUP('全表融合(関数用)'!W715,'全表融合(関数用)'!X$2:AB$9999,3,FALSE)),"",VLOOKUP('全表融合(関数用)'!W715,'全表融合(関数用)'!X$2:AB$9999,3,FALSE))</f>
        <v/>
      </c>
      <c r="G715" s="2" t="str">
        <f ca="1">IF(ISNA(VLOOKUP('全表融合(関数用)'!W715,'全表融合(関数用)'!X$2:AB$9999,4,FALSE)),"",VLOOKUP('全表融合(関数用)'!W715,'全表融合(関数用)'!X$2:AB$9999,4,FALSE))</f>
        <v/>
      </c>
      <c r="H715" s="2" t="str">
        <f ca="1">IF(ISNA(VLOOKUP('全表融合(関数用)'!W715,'全表融合(関数用)'!X$2:AB$9999,5,FALSE)),"",VLOOKUP('全表融合(関数用)'!W715,'全表融合(関数用)'!X$2:AB$9999,5,FALSE))</f>
        <v/>
      </c>
      <c r="I715" s="4" t="str">
        <f ca="1">IF(SUMIF('全表融合(関数用)'!Z:Z,F715,'全表融合(関数用)'!AC:AC)=0,"",SUMIF('全表融合(関数用)'!Z:Z,F715,'全表融合(関数用)'!AC:AC))</f>
        <v/>
      </c>
    </row>
    <row r="716" spans="3:9">
      <c r="C716" s="1" t="s">
        <v>2926</v>
      </c>
      <c r="D716" s="4" t="str">
        <f t="shared" ca="1" si="11"/>
        <v/>
      </c>
      <c r="E716" s="2" t="str">
        <f ca="1">IF(G716="","",IF(COUNTIF(G$1:G716,G716)&gt;1,"",IF(COUNTIF(G:G,G716)&gt;=1,"左表に入れますねぇ","")))</f>
        <v/>
      </c>
      <c r="F716" s="2" t="str">
        <f ca="1">IF(ISNA(VLOOKUP('全表融合(関数用)'!W716,'全表融合(関数用)'!X$2:AB$9999,3,FALSE)),"",VLOOKUP('全表融合(関数用)'!W716,'全表融合(関数用)'!X$2:AB$9999,3,FALSE))</f>
        <v/>
      </c>
      <c r="G716" s="2" t="str">
        <f ca="1">IF(ISNA(VLOOKUP('全表融合(関数用)'!W716,'全表融合(関数用)'!X$2:AB$9999,4,FALSE)),"",VLOOKUP('全表融合(関数用)'!W716,'全表融合(関数用)'!X$2:AB$9999,4,FALSE))</f>
        <v/>
      </c>
      <c r="H716" s="2" t="str">
        <f ca="1">IF(ISNA(VLOOKUP('全表融合(関数用)'!W716,'全表融合(関数用)'!X$2:AB$9999,5,FALSE)),"",VLOOKUP('全表融合(関数用)'!W716,'全表融合(関数用)'!X$2:AB$9999,5,FALSE))</f>
        <v/>
      </c>
      <c r="I716" s="4" t="str">
        <f ca="1">IF(SUMIF('全表融合(関数用)'!Z:Z,F716,'全表融合(関数用)'!AC:AC)=0,"",SUMIF('全表融合(関数用)'!Z:Z,F716,'全表融合(関数用)'!AC:AC))</f>
        <v/>
      </c>
    </row>
    <row r="717" spans="3:9">
      <c r="C717" s="1" t="s">
        <v>2927</v>
      </c>
      <c r="D717" s="4" t="str">
        <f t="shared" ca="1" si="11"/>
        <v/>
      </c>
      <c r="E717" s="2" t="str">
        <f ca="1">IF(G717="","",IF(COUNTIF(G$1:G717,G717)&gt;1,"",IF(COUNTIF(G:G,G717)&gt;=1,"左表に入れますねぇ","")))</f>
        <v/>
      </c>
      <c r="F717" s="2" t="str">
        <f ca="1">IF(ISNA(VLOOKUP('全表融合(関数用)'!W717,'全表融合(関数用)'!X$2:AB$9999,3,FALSE)),"",VLOOKUP('全表融合(関数用)'!W717,'全表融合(関数用)'!X$2:AB$9999,3,FALSE))</f>
        <v/>
      </c>
      <c r="G717" s="2" t="str">
        <f ca="1">IF(ISNA(VLOOKUP('全表融合(関数用)'!W717,'全表融合(関数用)'!X$2:AB$9999,4,FALSE)),"",VLOOKUP('全表融合(関数用)'!W717,'全表融合(関数用)'!X$2:AB$9999,4,FALSE))</f>
        <v/>
      </c>
      <c r="H717" s="2" t="str">
        <f ca="1">IF(ISNA(VLOOKUP('全表融合(関数用)'!W717,'全表融合(関数用)'!X$2:AB$9999,5,FALSE)),"",VLOOKUP('全表融合(関数用)'!W717,'全表融合(関数用)'!X$2:AB$9999,5,FALSE))</f>
        <v/>
      </c>
      <c r="I717" s="4" t="str">
        <f ca="1">IF(SUMIF('全表融合(関数用)'!Z:Z,F717,'全表融合(関数用)'!AC:AC)=0,"",SUMIF('全表融合(関数用)'!Z:Z,F717,'全表融合(関数用)'!AC:AC))</f>
        <v/>
      </c>
    </row>
    <row r="718" spans="3:9">
      <c r="C718" s="1" t="s">
        <v>2928</v>
      </c>
      <c r="D718" s="4" t="str">
        <f t="shared" ca="1" si="11"/>
        <v/>
      </c>
      <c r="E718" s="2" t="str">
        <f ca="1">IF(G718="","",IF(COUNTIF(G$1:G718,G718)&gt;1,"",IF(COUNTIF(G:G,G718)&gt;=1,"左表に入れますねぇ","")))</f>
        <v/>
      </c>
      <c r="F718" s="2" t="str">
        <f ca="1">IF(ISNA(VLOOKUP('全表融合(関数用)'!W718,'全表融合(関数用)'!X$2:AB$9999,3,FALSE)),"",VLOOKUP('全表融合(関数用)'!W718,'全表融合(関数用)'!X$2:AB$9999,3,FALSE))</f>
        <v/>
      </c>
      <c r="G718" s="2" t="str">
        <f ca="1">IF(ISNA(VLOOKUP('全表融合(関数用)'!W718,'全表融合(関数用)'!X$2:AB$9999,4,FALSE)),"",VLOOKUP('全表融合(関数用)'!W718,'全表融合(関数用)'!X$2:AB$9999,4,FALSE))</f>
        <v/>
      </c>
      <c r="H718" s="2" t="str">
        <f ca="1">IF(ISNA(VLOOKUP('全表融合(関数用)'!W718,'全表融合(関数用)'!X$2:AB$9999,5,FALSE)),"",VLOOKUP('全表融合(関数用)'!W718,'全表融合(関数用)'!X$2:AB$9999,5,FALSE))</f>
        <v/>
      </c>
      <c r="I718" s="4" t="str">
        <f ca="1">IF(SUMIF('全表融合(関数用)'!Z:Z,F718,'全表融合(関数用)'!AC:AC)=0,"",SUMIF('全表融合(関数用)'!Z:Z,F718,'全表融合(関数用)'!AC:AC))</f>
        <v/>
      </c>
    </row>
    <row r="719" spans="3:9">
      <c r="C719" s="1" t="s">
        <v>2929</v>
      </c>
      <c r="D719" s="4" t="str">
        <f t="shared" ca="1" si="11"/>
        <v/>
      </c>
      <c r="E719" s="2" t="str">
        <f ca="1">IF(G719="","",IF(COUNTIF(G$1:G719,G719)&gt;1,"",IF(COUNTIF(G:G,G719)&gt;=1,"左表に入れますねぇ","")))</f>
        <v/>
      </c>
      <c r="F719" s="2" t="str">
        <f ca="1">IF(ISNA(VLOOKUP('全表融合(関数用)'!W719,'全表融合(関数用)'!X$2:AB$9999,3,FALSE)),"",VLOOKUP('全表融合(関数用)'!W719,'全表融合(関数用)'!X$2:AB$9999,3,FALSE))</f>
        <v/>
      </c>
      <c r="G719" s="2" t="str">
        <f ca="1">IF(ISNA(VLOOKUP('全表融合(関数用)'!W719,'全表融合(関数用)'!X$2:AB$9999,4,FALSE)),"",VLOOKUP('全表融合(関数用)'!W719,'全表融合(関数用)'!X$2:AB$9999,4,FALSE))</f>
        <v/>
      </c>
      <c r="H719" s="2" t="str">
        <f ca="1">IF(ISNA(VLOOKUP('全表融合(関数用)'!W719,'全表融合(関数用)'!X$2:AB$9999,5,FALSE)),"",VLOOKUP('全表融合(関数用)'!W719,'全表融合(関数用)'!X$2:AB$9999,5,FALSE))</f>
        <v/>
      </c>
      <c r="I719" s="4" t="str">
        <f ca="1">IF(SUMIF('全表融合(関数用)'!Z:Z,F719,'全表融合(関数用)'!AC:AC)=0,"",SUMIF('全表融合(関数用)'!Z:Z,F719,'全表融合(関数用)'!AC:AC))</f>
        <v/>
      </c>
    </row>
    <row r="720" spans="3:9">
      <c r="C720" s="1" t="s">
        <v>2930</v>
      </c>
      <c r="D720" s="4" t="str">
        <f t="shared" ca="1" si="11"/>
        <v/>
      </c>
      <c r="E720" s="2" t="str">
        <f ca="1">IF(G720="","",IF(COUNTIF(G$1:G720,G720)&gt;1,"",IF(COUNTIF(G:G,G720)&gt;=1,"左表に入れますねぇ","")))</f>
        <v/>
      </c>
      <c r="F720" s="2" t="str">
        <f ca="1">IF(ISNA(VLOOKUP('全表融合(関数用)'!W720,'全表融合(関数用)'!X$2:AB$9999,3,FALSE)),"",VLOOKUP('全表融合(関数用)'!W720,'全表融合(関数用)'!X$2:AB$9999,3,FALSE))</f>
        <v/>
      </c>
      <c r="G720" s="2" t="str">
        <f ca="1">IF(ISNA(VLOOKUP('全表融合(関数用)'!W720,'全表融合(関数用)'!X$2:AB$9999,4,FALSE)),"",VLOOKUP('全表融合(関数用)'!W720,'全表融合(関数用)'!X$2:AB$9999,4,FALSE))</f>
        <v/>
      </c>
      <c r="H720" s="2" t="str">
        <f ca="1">IF(ISNA(VLOOKUP('全表融合(関数用)'!W720,'全表融合(関数用)'!X$2:AB$9999,5,FALSE)),"",VLOOKUP('全表融合(関数用)'!W720,'全表融合(関数用)'!X$2:AB$9999,5,FALSE))</f>
        <v/>
      </c>
      <c r="I720" s="4" t="str">
        <f ca="1">IF(SUMIF('全表融合(関数用)'!Z:Z,F720,'全表融合(関数用)'!AC:AC)=0,"",SUMIF('全表融合(関数用)'!Z:Z,F720,'全表融合(関数用)'!AC:AC))</f>
        <v/>
      </c>
    </row>
    <row r="721" spans="3:9">
      <c r="C721" s="1" t="s">
        <v>2931</v>
      </c>
      <c r="D721" s="4" t="str">
        <f t="shared" ca="1" si="11"/>
        <v/>
      </c>
      <c r="E721" s="2" t="str">
        <f ca="1">IF(G721="","",IF(COUNTIF(G$1:G721,G721)&gt;1,"",IF(COUNTIF(G:G,G721)&gt;=1,"左表に入れますねぇ","")))</f>
        <v/>
      </c>
      <c r="F721" s="2" t="str">
        <f ca="1">IF(ISNA(VLOOKUP('全表融合(関数用)'!W721,'全表融合(関数用)'!X$2:AB$9999,3,FALSE)),"",VLOOKUP('全表融合(関数用)'!W721,'全表融合(関数用)'!X$2:AB$9999,3,FALSE))</f>
        <v/>
      </c>
      <c r="G721" s="2" t="str">
        <f ca="1">IF(ISNA(VLOOKUP('全表融合(関数用)'!W721,'全表融合(関数用)'!X$2:AB$9999,4,FALSE)),"",VLOOKUP('全表融合(関数用)'!W721,'全表融合(関数用)'!X$2:AB$9999,4,FALSE))</f>
        <v/>
      </c>
      <c r="H721" s="2" t="str">
        <f ca="1">IF(ISNA(VLOOKUP('全表融合(関数用)'!W721,'全表融合(関数用)'!X$2:AB$9999,5,FALSE)),"",VLOOKUP('全表融合(関数用)'!W721,'全表融合(関数用)'!X$2:AB$9999,5,FALSE))</f>
        <v/>
      </c>
      <c r="I721" s="4" t="str">
        <f ca="1">IF(SUMIF('全表融合(関数用)'!Z:Z,F721,'全表融合(関数用)'!AC:AC)=0,"",SUMIF('全表融合(関数用)'!Z:Z,F721,'全表融合(関数用)'!AC:AC))</f>
        <v/>
      </c>
    </row>
    <row r="722" spans="3:9">
      <c r="C722" s="1" t="s">
        <v>2932</v>
      </c>
      <c r="D722" s="4" t="str">
        <f t="shared" ca="1" si="11"/>
        <v/>
      </c>
      <c r="E722" s="2" t="str">
        <f ca="1">IF(G722="","",IF(COUNTIF(G$1:G722,G722)&gt;1,"",IF(COUNTIF(G:G,G722)&gt;=1,"左表に入れますねぇ","")))</f>
        <v/>
      </c>
      <c r="F722" s="2" t="str">
        <f ca="1">IF(ISNA(VLOOKUP('全表融合(関数用)'!W722,'全表融合(関数用)'!X$2:AB$9999,3,FALSE)),"",VLOOKUP('全表融合(関数用)'!W722,'全表融合(関数用)'!X$2:AB$9999,3,FALSE))</f>
        <v/>
      </c>
      <c r="G722" s="2" t="str">
        <f ca="1">IF(ISNA(VLOOKUP('全表融合(関数用)'!W722,'全表融合(関数用)'!X$2:AB$9999,4,FALSE)),"",VLOOKUP('全表融合(関数用)'!W722,'全表融合(関数用)'!X$2:AB$9999,4,FALSE))</f>
        <v/>
      </c>
      <c r="H722" s="2" t="str">
        <f ca="1">IF(ISNA(VLOOKUP('全表融合(関数用)'!W722,'全表融合(関数用)'!X$2:AB$9999,5,FALSE)),"",VLOOKUP('全表融合(関数用)'!W722,'全表融合(関数用)'!X$2:AB$9999,5,FALSE))</f>
        <v/>
      </c>
      <c r="I722" s="4" t="str">
        <f ca="1">IF(SUMIF('全表融合(関数用)'!Z:Z,F722,'全表融合(関数用)'!AC:AC)=0,"",SUMIF('全表融合(関数用)'!Z:Z,F722,'全表融合(関数用)'!AC:AC))</f>
        <v/>
      </c>
    </row>
    <row r="723" spans="3:9">
      <c r="C723" s="1" t="s">
        <v>2933</v>
      </c>
      <c r="D723" s="4" t="str">
        <f t="shared" ca="1" si="11"/>
        <v/>
      </c>
      <c r="E723" s="2" t="str">
        <f ca="1">IF(G723="","",IF(COUNTIF(G$1:G723,G723)&gt;1,"",IF(COUNTIF(G:G,G723)&gt;=1,"左表に入れますねぇ","")))</f>
        <v/>
      </c>
      <c r="F723" s="2" t="str">
        <f ca="1">IF(ISNA(VLOOKUP('全表融合(関数用)'!W723,'全表融合(関数用)'!X$2:AB$9999,3,FALSE)),"",VLOOKUP('全表融合(関数用)'!W723,'全表融合(関数用)'!X$2:AB$9999,3,FALSE))</f>
        <v/>
      </c>
      <c r="G723" s="2" t="str">
        <f ca="1">IF(ISNA(VLOOKUP('全表融合(関数用)'!W723,'全表融合(関数用)'!X$2:AB$9999,4,FALSE)),"",VLOOKUP('全表融合(関数用)'!W723,'全表融合(関数用)'!X$2:AB$9999,4,FALSE))</f>
        <v/>
      </c>
      <c r="H723" s="2" t="str">
        <f ca="1">IF(ISNA(VLOOKUP('全表融合(関数用)'!W723,'全表融合(関数用)'!X$2:AB$9999,5,FALSE)),"",VLOOKUP('全表融合(関数用)'!W723,'全表融合(関数用)'!X$2:AB$9999,5,FALSE))</f>
        <v/>
      </c>
      <c r="I723" s="4" t="str">
        <f ca="1">IF(SUMIF('全表融合(関数用)'!Z:Z,F723,'全表融合(関数用)'!AC:AC)=0,"",SUMIF('全表融合(関数用)'!Z:Z,F723,'全表融合(関数用)'!AC:AC))</f>
        <v/>
      </c>
    </row>
    <row r="724" spans="3:9">
      <c r="C724" s="1" t="s">
        <v>2934</v>
      </c>
      <c r="D724" s="4" t="str">
        <f t="shared" ca="1" si="11"/>
        <v/>
      </c>
      <c r="E724" s="2" t="str">
        <f ca="1">IF(G724="","",IF(COUNTIF(G$1:G724,G724)&gt;1,"",IF(COUNTIF(G:G,G724)&gt;=1,"左表に入れますねぇ","")))</f>
        <v/>
      </c>
      <c r="F724" s="2" t="str">
        <f ca="1">IF(ISNA(VLOOKUP('全表融合(関数用)'!W724,'全表融合(関数用)'!X$2:AB$9999,3,FALSE)),"",VLOOKUP('全表融合(関数用)'!W724,'全表融合(関数用)'!X$2:AB$9999,3,FALSE))</f>
        <v/>
      </c>
      <c r="G724" s="2" t="str">
        <f ca="1">IF(ISNA(VLOOKUP('全表融合(関数用)'!W724,'全表融合(関数用)'!X$2:AB$9999,4,FALSE)),"",VLOOKUP('全表融合(関数用)'!W724,'全表融合(関数用)'!X$2:AB$9999,4,FALSE))</f>
        <v/>
      </c>
      <c r="H724" s="2" t="str">
        <f ca="1">IF(ISNA(VLOOKUP('全表融合(関数用)'!W724,'全表融合(関数用)'!X$2:AB$9999,5,FALSE)),"",VLOOKUP('全表融合(関数用)'!W724,'全表融合(関数用)'!X$2:AB$9999,5,FALSE))</f>
        <v/>
      </c>
      <c r="I724" s="4" t="str">
        <f ca="1">IF(SUMIF('全表融合(関数用)'!Z:Z,F724,'全表融合(関数用)'!AC:AC)=0,"",SUMIF('全表融合(関数用)'!Z:Z,F724,'全表融合(関数用)'!AC:AC))</f>
        <v/>
      </c>
    </row>
    <row r="725" spans="3:9">
      <c r="C725" s="1" t="s">
        <v>2935</v>
      </c>
      <c r="D725" s="4" t="str">
        <f t="shared" ca="1" si="11"/>
        <v/>
      </c>
      <c r="E725" s="2" t="str">
        <f ca="1">IF(G725="","",IF(COUNTIF(G$1:G725,G725)&gt;1,"",IF(COUNTIF(G:G,G725)&gt;=1,"左表に入れますねぇ","")))</f>
        <v/>
      </c>
      <c r="F725" s="2" t="str">
        <f ca="1">IF(ISNA(VLOOKUP('全表融合(関数用)'!W725,'全表融合(関数用)'!X$2:AB$9999,3,FALSE)),"",VLOOKUP('全表融合(関数用)'!W725,'全表融合(関数用)'!X$2:AB$9999,3,FALSE))</f>
        <v/>
      </c>
      <c r="G725" s="2" t="str">
        <f ca="1">IF(ISNA(VLOOKUP('全表融合(関数用)'!W725,'全表融合(関数用)'!X$2:AB$9999,4,FALSE)),"",VLOOKUP('全表融合(関数用)'!W725,'全表融合(関数用)'!X$2:AB$9999,4,FALSE))</f>
        <v/>
      </c>
      <c r="H725" s="2" t="str">
        <f ca="1">IF(ISNA(VLOOKUP('全表融合(関数用)'!W725,'全表融合(関数用)'!X$2:AB$9999,5,FALSE)),"",VLOOKUP('全表融合(関数用)'!W725,'全表融合(関数用)'!X$2:AB$9999,5,FALSE))</f>
        <v/>
      </c>
      <c r="I725" s="4" t="str">
        <f ca="1">IF(SUMIF('全表融合(関数用)'!Z:Z,F725,'全表融合(関数用)'!AC:AC)=0,"",SUMIF('全表融合(関数用)'!Z:Z,F725,'全表融合(関数用)'!AC:AC))</f>
        <v/>
      </c>
    </row>
    <row r="726" spans="3:9">
      <c r="C726" s="1" t="s">
        <v>2936</v>
      </c>
      <c r="D726" s="4" t="str">
        <f t="shared" ca="1" si="11"/>
        <v/>
      </c>
      <c r="E726" s="2" t="str">
        <f ca="1">IF(G726="","",IF(COUNTIF(G$1:G726,G726)&gt;1,"",IF(COUNTIF(G:G,G726)&gt;=1,"左表に入れますねぇ","")))</f>
        <v/>
      </c>
      <c r="F726" s="2" t="str">
        <f ca="1">IF(ISNA(VLOOKUP('全表融合(関数用)'!W726,'全表融合(関数用)'!X$2:AB$9999,3,FALSE)),"",VLOOKUP('全表融合(関数用)'!W726,'全表融合(関数用)'!X$2:AB$9999,3,FALSE))</f>
        <v/>
      </c>
      <c r="G726" s="2" t="str">
        <f ca="1">IF(ISNA(VLOOKUP('全表融合(関数用)'!W726,'全表融合(関数用)'!X$2:AB$9999,4,FALSE)),"",VLOOKUP('全表融合(関数用)'!W726,'全表融合(関数用)'!X$2:AB$9999,4,FALSE))</f>
        <v/>
      </c>
      <c r="H726" s="2" t="str">
        <f ca="1">IF(ISNA(VLOOKUP('全表融合(関数用)'!W726,'全表融合(関数用)'!X$2:AB$9999,5,FALSE)),"",VLOOKUP('全表融合(関数用)'!W726,'全表融合(関数用)'!X$2:AB$9999,5,FALSE))</f>
        <v/>
      </c>
      <c r="I726" s="4" t="str">
        <f ca="1">IF(SUMIF('全表融合(関数用)'!Z:Z,F726,'全表融合(関数用)'!AC:AC)=0,"",SUMIF('全表融合(関数用)'!Z:Z,F726,'全表融合(関数用)'!AC:AC))</f>
        <v/>
      </c>
    </row>
    <row r="727" spans="3:9">
      <c r="C727" s="1" t="s">
        <v>2937</v>
      </c>
      <c r="D727" s="4" t="str">
        <f t="shared" ca="1" si="11"/>
        <v/>
      </c>
      <c r="E727" s="2" t="str">
        <f ca="1">IF(G727="","",IF(COUNTIF(G$1:G727,G727)&gt;1,"",IF(COUNTIF(G:G,G727)&gt;=1,"左表に入れますねぇ","")))</f>
        <v/>
      </c>
      <c r="F727" s="2" t="str">
        <f ca="1">IF(ISNA(VLOOKUP('全表融合(関数用)'!W727,'全表融合(関数用)'!X$2:AB$9999,3,FALSE)),"",VLOOKUP('全表融合(関数用)'!W727,'全表融合(関数用)'!X$2:AB$9999,3,FALSE))</f>
        <v/>
      </c>
      <c r="G727" s="2" t="str">
        <f ca="1">IF(ISNA(VLOOKUP('全表融合(関数用)'!W727,'全表融合(関数用)'!X$2:AB$9999,4,FALSE)),"",VLOOKUP('全表融合(関数用)'!W727,'全表融合(関数用)'!X$2:AB$9999,4,FALSE))</f>
        <v/>
      </c>
      <c r="H727" s="2" t="str">
        <f ca="1">IF(ISNA(VLOOKUP('全表融合(関数用)'!W727,'全表融合(関数用)'!X$2:AB$9999,5,FALSE)),"",VLOOKUP('全表融合(関数用)'!W727,'全表融合(関数用)'!X$2:AB$9999,5,FALSE))</f>
        <v/>
      </c>
      <c r="I727" s="4" t="str">
        <f ca="1">IF(SUMIF('全表融合(関数用)'!Z:Z,F727,'全表融合(関数用)'!AC:AC)=0,"",SUMIF('全表融合(関数用)'!Z:Z,F727,'全表融合(関数用)'!AC:AC))</f>
        <v/>
      </c>
    </row>
    <row r="728" spans="3:9">
      <c r="C728" s="1" t="s">
        <v>2938</v>
      </c>
      <c r="D728" s="4" t="str">
        <f t="shared" ca="1" si="11"/>
        <v/>
      </c>
      <c r="E728" s="2" t="str">
        <f ca="1">IF(G728="","",IF(COUNTIF(G$1:G728,G728)&gt;1,"",IF(COUNTIF(G:G,G728)&gt;=1,"左表に入れますねぇ","")))</f>
        <v/>
      </c>
      <c r="F728" s="2" t="str">
        <f ca="1">IF(ISNA(VLOOKUP('全表融合(関数用)'!W728,'全表融合(関数用)'!X$2:AB$9999,3,FALSE)),"",VLOOKUP('全表融合(関数用)'!W728,'全表融合(関数用)'!X$2:AB$9999,3,FALSE))</f>
        <v/>
      </c>
      <c r="G728" s="2" t="str">
        <f ca="1">IF(ISNA(VLOOKUP('全表融合(関数用)'!W728,'全表融合(関数用)'!X$2:AB$9999,4,FALSE)),"",VLOOKUP('全表融合(関数用)'!W728,'全表融合(関数用)'!X$2:AB$9999,4,FALSE))</f>
        <v/>
      </c>
      <c r="H728" s="2" t="str">
        <f ca="1">IF(ISNA(VLOOKUP('全表融合(関数用)'!W728,'全表融合(関数用)'!X$2:AB$9999,5,FALSE)),"",VLOOKUP('全表融合(関数用)'!W728,'全表融合(関数用)'!X$2:AB$9999,5,FALSE))</f>
        <v/>
      </c>
      <c r="I728" s="4" t="str">
        <f ca="1">IF(SUMIF('全表融合(関数用)'!Z:Z,F728,'全表融合(関数用)'!AC:AC)=0,"",SUMIF('全表融合(関数用)'!Z:Z,F728,'全表融合(関数用)'!AC:AC))</f>
        <v/>
      </c>
    </row>
    <row r="729" spans="3:9">
      <c r="C729" s="1" t="s">
        <v>2939</v>
      </c>
      <c r="D729" s="4" t="str">
        <f t="shared" ca="1" si="11"/>
        <v/>
      </c>
      <c r="E729" s="2" t="str">
        <f ca="1">IF(G729="","",IF(COUNTIF(G$1:G729,G729)&gt;1,"",IF(COUNTIF(G:G,G729)&gt;=1,"左表に入れますねぇ","")))</f>
        <v/>
      </c>
      <c r="F729" s="2" t="str">
        <f ca="1">IF(ISNA(VLOOKUP('全表融合(関数用)'!W729,'全表融合(関数用)'!X$2:AB$9999,3,FALSE)),"",VLOOKUP('全表融合(関数用)'!W729,'全表融合(関数用)'!X$2:AB$9999,3,FALSE))</f>
        <v/>
      </c>
      <c r="G729" s="2" t="str">
        <f ca="1">IF(ISNA(VLOOKUP('全表融合(関数用)'!W729,'全表融合(関数用)'!X$2:AB$9999,4,FALSE)),"",VLOOKUP('全表融合(関数用)'!W729,'全表融合(関数用)'!X$2:AB$9999,4,FALSE))</f>
        <v/>
      </c>
      <c r="H729" s="2" t="str">
        <f ca="1">IF(ISNA(VLOOKUP('全表融合(関数用)'!W729,'全表融合(関数用)'!X$2:AB$9999,5,FALSE)),"",VLOOKUP('全表融合(関数用)'!W729,'全表融合(関数用)'!X$2:AB$9999,5,FALSE))</f>
        <v/>
      </c>
      <c r="I729" s="4" t="str">
        <f ca="1">IF(SUMIF('全表融合(関数用)'!Z:Z,F729,'全表融合(関数用)'!AC:AC)=0,"",SUMIF('全表融合(関数用)'!Z:Z,F729,'全表融合(関数用)'!AC:AC))</f>
        <v/>
      </c>
    </row>
    <row r="730" spans="3:9">
      <c r="C730" s="1" t="s">
        <v>2940</v>
      </c>
      <c r="D730" s="4" t="str">
        <f t="shared" ca="1" si="11"/>
        <v/>
      </c>
      <c r="E730" s="2" t="str">
        <f ca="1">IF(G730="","",IF(COUNTIF(G$1:G730,G730)&gt;1,"",IF(COUNTIF(G:G,G730)&gt;=1,"左表に入れますねぇ","")))</f>
        <v/>
      </c>
      <c r="F730" s="2" t="str">
        <f ca="1">IF(ISNA(VLOOKUP('全表融合(関数用)'!W730,'全表融合(関数用)'!X$2:AB$9999,3,FALSE)),"",VLOOKUP('全表融合(関数用)'!W730,'全表融合(関数用)'!X$2:AB$9999,3,FALSE))</f>
        <v/>
      </c>
      <c r="G730" s="2" t="str">
        <f ca="1">IF(ISNA(VLOOKUP('全表融合(関数用)'!W730,'全表融合(関数用)'!X$2:AB$9999,4,FALSE)),"",VLOOKUP('全表融合(関数用)'!W730,'全表融合(関数用)'!X$2:AB$9999,4,FALSE))</f>
        <v/>
      </c>
      <c r="H730" s="2" t="str">
        <f ca="1">IF(ISNA(VLOOKUP('全表融合(関数用)'!W730,'全表融合(関数用)'!X$2:AB$9999,5,FALSE)),"",VLOOKUP('全表融合(関数用)'!W730,'全表融合(関数用)'!X$2:AB$9999,5,FALSE))</f>
        <v/>
      </c>
      <c r="I730" s="4" t="str">
        <f ca="1">IF(SUMIF('全表融合(関数用)'!Z:Z,F730,'全表融合(関数用)'!AC:AC)=0,"",SUMIF('全表融合(関数用)'!Z:Z,F730,'全表融合(関数用)'!AC:AC))</f>
        <v/>
      </c>
    </row>
    <row r="731" spans="3:9">
      <c r="C731" s="1" t="s">
        <v>2941</v>
      </c>
      <c r="D731" s="4" t="str">
        <f t="shared" ca="1" si="11"/>
        <v/>
      </c>
      <c r="E731" s="2" t="str">
        <f ca="1">IF(G731="","",IF(COUNTIF(G$1:G731,G731)&gt;1,"",IF(COUNTIF(G:G,G731)&gt;=1,"左表に入れますねぇ","")))</f>
        <v/>
      </c>
      <c r="F731" s="2" t="str">
        <f ca="1">IF(ISNA(VLOOKUP('全表融合(関数用)'!W731,'全表融合(関数用)'!X$2:AB$9999,3,FALSE)),"",VLOOKUP('全表融合(関数用)'!W731,'全表融合(関数用)'!X$2:AB$9999,3,FALSE))</f>
        <v/>
      </c>
      <c r="G731" s="2" t="str">
        <f ca="1">IF(ISNA(VLOOKUP('全表融合(関数用)'!W731,'全表融合(関数用)'!X$2:AB$9999,4,FALSE)),"",VLOOKUP('全表融合(関数用)'!W731,'全表融合(関数用)'!X$2:AB$9999,4,FALSE))</f>
        <v/>
      </c>
      <c r="H731" s="2" t="str">
        <f ca="1">IF(ISNA(VLOOKUP('全表融合(関数用)'!W731,'全表融合(関数用)'!X$2:AB$9999,5,FALSE)),"",VLOOKUP('全表融合(関数用)'!W731,'全表融合(関数用)'!X$2:AB$9999,5,FALSE))</f>
        <v/>
      </c>
      <c r="I731" s="4" t="str">
        <f ca="1">IF(SUMIF('全表融合(関数用)'!Z:Z,F731,'全表融合(関数用)'!AC:AC)=0,"",SUMIF('全表融合(関数用)'!Z:Z,F731,'全表融合(関数用)'!AC:AC))</f>
        <v/>
      </c>
    </row>
    <row r="732" spans="3:9">
      <c r="C732" s="1" t="s">
        <v>2942</v>
      </c>
      <c r="D732" s="4" t="str">
        <f t="shared" ca="1" si="11"/>
        <v/>
      </c>
      <c r="E732" s="2" t="str">
        <f ca="1">IF(G732="","",IF(COUNTIF(G$1:G732,G732)&gt;1,"",IF(COUNTIF(G:G,G732)&gt;=1,"左表に入れますねぇ","")))</f>
        <v/>
      </c>
      <c r="F732" s="2" t="str">
        <f ca="1">IF(ISNA(VLOOKUP('全表融合(関数用)'!W732,'全表融合(関数用)'!X$2:AB$9999,3,FALSE)),"",VLOOKUP('全表融合(関数用)'!W732,'全表融合(関数用)'!X$2:AB$9999,3,FALSE))</f>
        <v/>
      </c>
      <c r="G732" s="2" t="str">
        <f ca="1">IF(ISNA(VLOOKUP('全表融合(関数用)'!W732,'全表融合(関数用)'!X$2:AB$9999,4,FALSE)),"",VLOOKUP('全表融合(関数用)'!W732,'全表融合(関数用)'!X$2:AB$9999,4,FALSE))</f>
        <v/>
      </c>
      <c r="H732" s="2" t="str">
        <f ca="1">IF(ISNA(VLOOKUP('全表融合(関数用)'!W732,'全表融合(関数用)'!X$2:AB$9999,5,FALSE)),"",VLOOKUP('全表融合(関数用)'!W732,'全表融合(関数用)'!X$2:AB$9999,5,FALSE))</f>
        <v/>
      </c>
      <c r="I732" s="4" t="str">
        <f ca="1">IF(SUMIF('全表融合(関数用)'!Z:Z,F732,'全表融合(関数用)'!AC:AC)=0,"",SUMIF('全表融合(関数用)'!Z:Z,F732,'全表融合(関数用)'!AC:AC))</f>
        <v/>
      </c>
    </row>
    <row r="733" spans="3:9">
      <c r="C733" s="1" t="s">
        <v>2943</v>
      </c>
      <c r="D733" s="4" t="str">
        <f t="shared" ca="1" si="11"/>
        <v/>
      </c>
      <c r="E733" s="2" t="str">
        <f ca="1">IF(G733="","",IF(COUNTIF(G$1:G733,G733)&gt;1,"",IF(COUNTIF(G:G,G733)&gt;=1,"左表に入れますねぇ","")))</f>
        <v/>
      </c>
      <c r="F733" s="2" t="str">
        <f ca="1">IF(ISNA(VLOOKUP('全表融合(関数用)'!W733,'全表融合(関数用)'!X$2:AB$9999,3,FALSE)),"",VLOOKUP('全表融合(関数用)'!W733,'全表融合(関数用)'!X$2:AB$9999,3,FALSE))</f>
        <v/>
      </c>
      <c r="G733" s="2" t="str">
        <f ca="1">IF(ISNA(VLOOKUP('全表融合(関数用)'!W733,'全表融合(関数用)'!X$2:AB$9999,4,FALSE)),"",VLOOKUP('全表融合(関数用)'!W733,'全表融合(関数用)'!X$2:AB$9999,4,FALSE))</f>
        <v/>
      </c>
      <c r="H733" s="2" t="str">
        <f ca="1">IF(ISNA(VLOOKUP('全表融合(関数用)'!W733,'全表融合(関数用)'!X$2:AB$9999,5,FALSE)),"",VLOOKUP('全表融合(関数用)'!W733,'全表融合(関数用)'!X$2:AB$9999,5,FALSE))</f>
        <v/>
      </c>
      <c r="I733" s="4" t="str">
        <f ca="1">IF(SUMIF('全表融合(関数用)'!Z:Z,F733,'全表融合(関数用)'!AC:AC)=0,"",SUMIF('全表融合(関数用)'!Z:Z,F733,'全表融合(関数用)'!AC:AC))</f>
        <v/>
      </c>
    </row>
    <row r="734" spans="3:9">
      <c r="C734" s="1" t="s">
        <v>2944</v>
      </c>
      <c r="D734" s="4" t="str">
        <f t="shared" ca="1" si="11"/>
        <v/>
      </c>
      <c r="E734" s="2" t="str">
        <f ca="1">IF(G734="","",IF(COUNTIF(G$1:G734,G734)&gt;1,"",IF(COUNTIF(G:G,G734)&gt;=1,"左表に入れますねぇ","")))</f>
        <v/>
      </c>
      <c r="F734" s="2" t="str">
        <f ca="1">IF(ISNA(VLOOKUP('全表融合(関数用)'!W734,'全表融合(関数用)'!X$2:AB$9999,3,FALSE)),"",VLOOKUP('全表融合(関数用)'!W734,'全表融合(関数用)'!X$2:AB$9999,3,FALSE))</f>
        <v/>
      </c>
      <c r="G734" s="2" t="str">
        <f ca="1">IF(ISNA(VLOOKUP('全表融合(関数用)'!W734,'全表融合(関数用)'!X$2:AB$9999,4,FALSE)),"",VLOOKUP('全表融合(関数用)'!W734,'全表融合(関数用)'!X$2:AB$9999,4,FALSE))</f>
        <v/>
      </c>
      <c r="H734" s="2" t="str">
        <f ca="1">IF(ISNA(VLOOKUP('全表融合(関数用)'!W734,'全表融合(関数用)'!X$2:AB$9999,5,FALSE)),"",VLOOKUP('全表融合(関数用)'!W734,'全表融合(関数用)'!X$2:AB$9999,5,FALSE))</f>
        <v/>
      </c>
      <c r="I734" s="4" t="str">
        <f ca="1">IF(SUMIF('全表融合(関数用)'!Z:Z,F734,'全表融合(関数用)'!AC:AC)=0,"",SUMIF('全表融合(関数用)'!Z:Z,F734,'全表融合(関数用)'!AC:AC))</f>
        <v/>
      </c>
    </row>
    <row r="735" spans="3:9">
      <c r="C735" s="1" t="s">
        <v>2945</v>
      </c>
      <c r="D735" s="4" t="str">
        <f t="shared" ca="1" si="11"/>
        <v/>
      </c>
      <c r="E735" s="2" t="str">
        <f ca="1">IF(G735="","",IF(COUNTIF(G$1:G735,G735)&gt;1,"",IF(COUNTIF(G:G,G735)&gt;=1,"左表に入れますねぇ","")))</f>
        <v/>
      </c>
      <c r="F735" s="2" t="str">
        <f ca="1">IF(ISNA(VLOOKUP('全表融合(関数用)'!W735,'全表融合(関数用)'!X$2:AB$9999,3,FALSE)),"",VLOOKUP('全表融合(関数用)'!W735,'全表融合(関数用)'!X$2:AB$9999,3,FALSE))</f>
        <v/>
      </c>
      <c r="G735" s="2" t="str">
        <f ca="1">IF(ISNA(VLOOKUP('全表融合(関数用)'!W735,'全表融合(関数用)'!X$2:AB$9999,4,FALSE)),"",VLOOKUP('全表融合(関数用)'!W735,'全表融合(関数用)'!X$2:AB$9999,4,FALSE))</f>
        <v/>
      </c>
      <c r="H735" s="2" t="str">
        <f ca="1">IF(ISNA(VLOOKUP('全表融合(関数用)'!W735,'全表融合(関数用)'!X$2:AB$9999,5,FALSE)),"",VLOOKUP('全表融合(関数用)'!W735,'全表融合(関数用)'!X$2:AB$9999,5,FALSE))</f>
        <v/>
      </c>
      <c r="I735" s="4" t="str">
        <f ca="1">IF(SUMIF('全表融合(関数用)'!Z:Z,F735,'全表融合(関数用)'!AC:AC)=0,"",SUMIF('全表融合(関数用)'!Z:Z,F735,'全表融合(関数用)'!AC:AC))</f>
        <v/>
      </c>
    </row>
    <row r="736" spans="3:9">
      <c r="C736" s="1" t="s">
        <v>2946</v>
      </c>
      <c r="D736" s="4" t="str">
        <f t="shared" ca="1" si="11"/>
        <v/>
      </c>
      <c r="E736" s="2" t="str">
        <f ca="1">IF(G736="","",IF(COUNTIF(G$1:G736,G736)&gt;1,"",IF(COUNTIF(G:G,G736)&gt;=1,"左表に入れますねぇ","")))</f>
        <v/>
      </c>
      <c r="F736" s="2" t="str">
        <f ca="1">IF(ISNA(VLOOKUP('全表融合(関数用)'!W736,'全表融合(関数用)'!X$2:AB$9999,3,FALSE)),"",VLOOKUP('全表融合(関数用)'!W736,'全表融合(関数用)'!X$2:AB$9999,3,FALSE))</f>
        <v/>
      </c>
      <c r="G736" s="2" t="str">
        <f ca="1">IF(ISNA(VLOOKUP('全表融合(関数用)'!W736,'全表融合(関数用)'!X$2:AB$9999,4,FALSE)),"",VLOOKUP('全表融合(関数用)'!W736,'全表融合(関数用)'!X$2:AB$9999,4,FALSE))</f>
        <v/>
      </c>
      <c r="H736" s="2" t="str">
        <f ca="1">IF(ISNA(VLOOKUP('全表融合(関数用)'!W736,'全表融合(関数用)'!X$2:AB$9999,5,FALSE)),"",VLOOKUP('全表融合(関数用)'!W736,'全表融合(関数用)'!X$2:AB$9999,5,FALSE))</f>
        <v/>
      </c>
      <c r="I736" s="4" t="str">
        <f ca="1">IF(SUMIF('全表融合(関数用)'!Z:Z,F736,'全表融合(関数用)'!AC:AC)=0,"",SUMIF('全表融合(関数用)'!Z:Z,F736,'全表融合(関数用)'!AC:AC))</f>
        <v/>
      </c>
    </row>
    <row r="737" spans="3:9">
      <c r="C737" s="1" t="s">
        <v>2947</v>
      </c>
      <c r="D737" s="4" t="str">
        <f t="shared" ca="1" si="11"/>
        <v/>
      </c>
      <c r="E737" s="2" t="str">
        <f ca="1">IF(G737="","",IF(COUNTIF(G$1:G737,G737)&gt;1,"",IF(COUNTIF(G:G,G737)&gt;=1,"左表に入れますねぇ","")))</f>
        <v/>
      </c>
      <c r="F737" s="2" t="str">
        <f ca="1">IF(ISNA(VLOOKUP('全表融合(関数用)'!W737,'全表融合(関数用)'!X$2:AB$9999,3,FALSE)),"",VLOOKUP('全表融合(関数用)'!W737,'全表融合(関数用)'!X$2:AB$9999,3,FALSE))</f>
        <v/>
      </c>
      <c r="G737" s="2" t="str">
        <f ca="1">IF(ISNA(VLOOKUP('全表融合(関数用)'!W737,'全表融合(関数用)'!X$2:AB$9999,4,FALSE)),"",VLOOKUP('全表融合(関数用)'!W737,'全表融合(関数用)'!X$2:AB$9999,4,FALSE))</f>
        <v/>
      </c>
      <c r="H737" s="2" t="str">
        <f ca="1">IF(ISNA(VLOOKUP('全表融合(関数用)'!W737,'全表融合(関数用)'!X$2:AB$9999,5,FALSE)),"",VLOOKUP('全表融合(関数用)'!W737,'全表融合(関数用)'!X$2:AB$9999,5,FALSE))</f>
        <v/>
      </c>
      <c r="I737" s="4" t="str">
        <f ca="1">IF(SUMIF('全表融合(関数用)'!Z:Z,F737,'全表融合(関数用)'!AC:AC)=0,"",SUMIF('全表融合(関数用)'!Z:Z,F737,'全表融合(関数用)'!AC:AC))</f>
        <v/>
      </c>
    </row>
    <row r="738" spans="3:9">
      <c r="C738" s="1" t="s">
        <v>2948</v>
      </c>
      <c r="D738" s="4" t="str">
        <f t="shared" ca="1" si="11"/>
        <v/>
      </c>
      <c r="E738" s="2" t="str">
        <f ca="1">IF(G738="","",IF(COUNTIF(G$1:G738,G738)&gt;1,"",IF(COUNTIF(G:G,G738)&gt;=1,"左表に入れますねぇ","")))</f>
        <v/>
      </c>
      <c r="F738" s="2" t="str">
        <f ca="1">IF(ISNA(VLOOKUP('全表融合(関数用)'!W738,'全表融合(関数用)'!X$2:AB$9999,3,FALSE)),"",VLOOKUP('全表融合(関数用)'!W738,'全表融合(関数用)'!X$2:AB$9999,3,FALSE))</f>
        <v/>
      </c>
      <c r="G738" s="2" t="str">
        <f ca="1">IF(ISNA(VLOOKUP('全表融合(関数用)'!W738,'全表融合(関数用)'!X$2:AB$9999,4,FALSE)),"",VLOOKUP('全表融合(関数用)'!W738,'全表融合(関数用)'!X$2:AB$9999,4,FALSE))</f>
        <v/>
      </c>
      <c r="H738" s="2" t="str">
        <f ca="1">IF(ISNA(VLOOKUP('全表融合(関数用)'!W738,'全表融合(関数用)'!X$2:AB$9999,5,FALSE)),"",VLOOKUP('全表融合(関数用)'!W738,'全表融合(関数用)'!X$2:AB$9999,5,FALSE))</f>
        <v/>
      </c>
      <c r="I738" s="4" t="str">
        <f ca="1">IF(SUMIF('全表融合(関数用)'!Z:Z,F738,'全表融合(関数用)'!AC:AC)=0,"",SUMIF('全表融合(関数用)'!Z:Z,F738,'全表融合(関数用)'!AC:AC))</f>
        <v/>
      </c>
    </row>
    <row r="739" spans="3:9">
      <c r="C739" s="1" t="s">
        <v>2949</v>
      </c>
      <c r="D739" s="4" t="str">
        <f t="shared" ca="1" si="11"/>
        <v/>
      </c>
      <c r="E739" s="2" t="str">
        <f ca="1">IF(G739="","",IF(COUNTIF(G$1:G739,G739)&gt;1,"",IF(COUNTIF(G:G,G739)&gt;=1,"左表に入れますねぇ","")))</f>
        <v/>
      </c>
      <c r="F739" s="2" t="str">
        <f ca="1">IF(ISNA(VLOOKUP('全表融合(関数用)'!W739,'全表融合(関数用)'!X$2:AB$9999,3,FALSE)),"",VLOOKUP('全表融合(関数用)'!W739,'全表融合(関数用)'!X$2:AB$9999,3,FALSE))</f>
        <v/>
      </c>
      <c r="G739" s="2" t="str">
        <f ca="1">IF(ISNA(VLOOKUP('全表融合(関数用)'!W739,'全表融合(関数用)'!X$2:AB$9999,4,FALSE)),"",VLOOKUP('全表融合(関数用)'!W739,'全表融合(関数用)'!X$2:AB$9999,4,FALSE))</f>
        <v/>
      </c>
      <c r="H739" s="2" t="str">
        <f ca="1">IF(ISNA(VLOOKUP('全表融合(関数用)'!W739,'全表融合(関数用)'!X$2:AB$9999,5,FALSE)),"",VLOOKUP('全表融合(関数用)'!W739,'全表融合(関数用)'!X$2:AB$9999,5,FALSE))</f>
        <v/>
      </c>
      <c r="I739" s="4" t="str">
        <f ca="1">IF(SUMIF('全表融合(関数用)'!Z:Z,F739,'全表融合(関数用)'!AC:AC)=0,"",SUMIF('全表融合(関数用)'!Z:Z,F739,'全表融合(関数用)'!AC:AC))</f>
        <v/>
      </c>
    </row>
    <row r="740" spans="3:9">
      <c r="C740" s="1" t="s">
        <v>2950</v>
      </c>
      <c r="D740" s="4" t="str">
        <f t="shared" ca="1" si="11"/>
        <v/>
      </c>
      <c r="E740" s="2" t="str">
        <f ca="1">IF(G740="","",IF(COUNTIF(G$1:G740,G740)&gt;1,"",IF(COUNTIF(G:G,G740)&gt;=1,"左表に入れますねぇ","")))</f>
        <v/>
      </c>
      <c r="F740" s="2" t="str">
        <f ca="1">IF(ISNA(VLOOKUP('全表融合(関数用)'!W740,'全表融合(関数用)'!X$2:AB$9999,3,FALSE)),"",VLOOKUP('全表融合(関数用)'!W740,'全表融合(関数用)'!X$2:AB$9999,3,FALSE))</f>
        <v/>
      </c>
      <c r="G740" s="2" t="str">
        <f ca="1">IF(ISNA(VLOOKUP('全表融合(関数用)'!W740,'全表融合(関数用)'!X$2:AB$9999,4,FALSE)),"",VLOOKUP('全表融合(関数用)'!W740,'全表融合(関数用)'!X$2:AB$9999,4,FALSE))</f>
        <v/>
      </c>
      <c r="H740" s="2" t="str">
        <f ca="1">IF(ISNA(VLOOKUP('全表融合(関数用)'!W740,'全表融合(関数用)'!X$2:AB$9999,5,FALSE)),"",VLOOKUP('全表融合(関数用)'!W740,'全表融合(関数用)'!X$2:AB$9999,5,FALSE))</f>
        <v/>
      </c>
      <c r="I740" s="4" t="str">
        <f ca="1">IF(SUMIF('全表融合(関数用)'!Z:Z,F740,'全表融合(関数用)'!AC:AC)=0,"",SUMIF('全表融合(関数用)'!Z:Z,F740,'全表融合(関数用)'!AC:AC))</f>
        <v/>
      </c>
    </row>
    <row r="741" spans="3:9">
      <c r="C741" s="1" t="s">
        <v>2951</v>
      </c>
      <c r="D741" s="4" t="str">
        <f t="shared" ca="1" si="11"/>
        <v/>
      </c>
      <c r="E741" s="2" t="str">
        <f ca="1">IF(G741="","",IF(COUNTIF(G$1:G741,G741)&gt;1,"",IF(COUNTIF(G:G,G741)&gt;=1,"左表に入れますねぇ","")))</f>
        <v/>
      </c>
      <c r="F741" s="2" t="str">
        <f ca="1">IF(ISNA(VLOOKUP('全表融合(関数用)'!W741,'全表融合(関数用)'!X$2:AB$9999,3,FALSE)),"",VLOOKUP('全表融合(関数用)'!W741,'全表融合(関数用)'!X$2:AB$9999,3,FALSE))</f>
        <v/>
      </c>
      <c r="G741" s="2" t="str">
        <f ca="1">IF(ISNA(VLOOKUP('全表融合(関数用)'!W741,'全表融合(関数用)'!X$2:AB$9999,4,FALSE)),"",VLOOKUP('全表融合(関数用)'!W741,'全表融合(関数用)'!X$2:AB$9999,4,FALSE))</f>
        <v/>
      </c>
      <c r="H741" s="2" t="str">
        <f ca="1">IF(ISNA(VLOOKUP('全表融合(関数用)'!W741,'全表融合(関数用)'!X$2:AB$9999,5,FALSE)),"",VLOOKUP('全表融合(関数用)'!W741,'全表融合(関数用)'!X$2:AB$9999,5,FALSE))</f>
        <v/>
      </c>
      <c r="I741" s="4" t="str">
        <f ca="1">IF(SUMIF('全表融合(関数用)'!Z:Z,F741,'全表融合(関数用)'!AC:AC)=0,"",SUMIF('全表融合(関数用)'!Z:Z,F741,'全表融合(関数用)'!AC:AC))</f>
        <v/>
      </c>
    </row>
    <row r="742" spans="3:9">
      <c r="C742" s="1" t="s">
        <v>2952</v>
      </c>
      <c r="D742" s="4" t="str">
        <f t="shared" ca="1" si="11"/>
        <v/>
      </c>
      <c r="E742" s="2" t="str">
        <f ca="1">IF(G742="","",IF(COUNTIF(G$1:G742,G742)&gt;1,"",IF(COUNTIF(G:G,G742)&gt;=1,"左表に入れますねぇ","")))</f>
        <v/>
      </c>
      <c r="F742" s="2" t="str">
        <f ca="1">IF(ISNA(VLOOKUP('全表融合(関数用)'!W742,'全表融合(関数用)'!X$2:AB$9999,3,FALSE)),"",VLOOKUP('全表融合(関数用)'!W742,'全表融合(関数用)'!X$2:AB$9999,3,FALSE))</f>
        <v/>
      </c>
      <c r="G742" s="2" t="str">
        <f ca="1">IF(ISNA(VLOOKUP('全表融合(関数用)'!W742,'全表融合(関数用)'!X$2:AB$9999,4,FALSE)),"",VLOOKUP('全表融合(関数用)'!W742,'全表融合(関数用)'!X$2:AB$9999,4,FALSE))</f>
        <v/>
      </c>
      <c r="H742" s="2" t="str">
        <f ca="1">IF(ISNA(VLOOKUP('全表融合(関数用)'!W742,'全表融合(関数用)'!X$2:AB$9999,5,FALSE)),"",VLOOKUP('全表融合(関数用)'!W742,'全表融合(関数用)'!X$2:AB$9999,5,FALSE))</f>
        <v/>
      </c>
      <c r="I742" s="4" t="str">
        <f ca="1">IF(SUMIF('全表融合(関数用)'!Z:Z,F742,'全表融合(関数用)'!AC:AC)=0,"",SUMIF('全表融合(関数用)'!Z:Z,F742,'全表融合(関数用)'!AC:AC))</f>
        <v/>
      </c>
    </row>
    <row r="743" spans="3:9">
      <c r="C743" s="1" t="s">
        <v>2953</v>
      </c>
      <c r="D743" s="4" t="str">
        <f t="shared" ca="1" si="11"/>
        <v/>
      </c>
      <c r="E743" s="2" t="str">
        <f ca="1">IF(G743="","",IF(COUNTIF(G$1:G743,G743)&gt;1,"",IF(COUNTIF(G:G,G743)&gt;=1,"左表に入れますねぇ","")))</f>
        <v/>
      </c>
      <c r="F743" s="2" t="str">
        <f ca="1">IF(ISNA(VLOOKUP('全表融合(関数用)'!W743,'全表融合(関数用)'!X$2:AB$9999,3,FALSE)),"",VLOOKUP('全表融合(関数用)'!W743,'全表融合(関数用)'!X$2:AB$9999,3,FALSE))</f>
        <v/>
      </c>
      <c r="G743" s="2" t="str">
        <f ca="1">IF(ISNA(VLOOKUP('全表融合(関数用)'!W743,'全表融合(関数用)'!X$2:AB$9999,4,FALSE)),"",VLOOKUP('全表融合(関数用)'!W743,'全表融合(関数用)'!X$2:AB$9999,4,FALSE))</f>
        <v/>
      </c>
      <c r="H743" s="2" t="str">
        <f ca="1">IF(ISNA(VLOOKUP('全表融合(関数用)'!W743,'全表融合(関数用)'!X$2:AB$9999,5,FALSE)),"",VLOOKUP('全表融合(関数用)'!W743,'全表融合(関数用)'!X$2:AB$9999,5,FALSE))</f>
        <v/>
      </c>
      <c r="I743" s="4" t="str">
        <f ca="1">IF(SUMIF('全表融合(関数用)'!Z:Z,F743,'全表融合(関数用)'!AC:AC)=0,"",SUMIF('全表融合(関数用)'!Z:Z,F743,'全表融合(関数用)'!AC:AC))</f>
        <v/>
      </c>
    </row>
    <row r="744" spans="3:9">
      <c r="C744" s="1" t="s">
        <v>2954</v>
      </c>
      <c r="D744" s="4" t="str">
        <f t="shared" ca="1" si="11"/>
        <v/>
      </c>
      <c r="E744" s="2" t="str">
        <f ca="1">IF(G744="","",IF(COUNTIF(G$1:G744,G744)&gt;1,"",IF(COUNTIF(G:G,G744)&gt;=1,"左表に入れますねぇ","")))</f>
        <v/>
      </c>
      <c r="F744" s="2" t="str">
        <f ca="1">IF(ISNA(VLOOKUP('全表融合(関数用)'!W744,'全表融合(関数用)'!X$2:AB$9999,3,FALSE)),"",VLOOKUP('全表融合(関数用)'!W744,'全表融合(関数用)'!X$2:AB$9999,3,FALSE))</f>
        <v/>
      </c>
      <c r="G744" s="2" t="str">
        <f ca="1">IF(ISNA(VLOOKUP('全表融合(関数用)'!W744,'全表融合(関数用)'!X$2:AB$9999,4,FALSE)),"",VLOOKUP('全表融合(関数用)'!W744,'全表融合(関数用)'!X$2:AB$9999,4,FALSE))</f>
        <v/>
      </c>
      <c r="H744" s="2" t="str">
        <f ca="1">IF(ISNA(VLOOKUP('全表融合(関数用)'!W744,'全表融合(関数用)'!X$2:AB$9999,5,FALSE)),"",VLOOKUP('全表融合(関数用)'!W744,'全表融合(関数用)'!X$2:AB$9999,5,FALSE))</f>
        <v/>
      </c>
      <c r="I744" s="4" t="str">
        <f ca="1">IF(SUMIF('全表融合(関数用)'!Z:Z,F744,'全表融合(関数用)'!AC:AC)=0,"",SUMIF('全表融合(関数用)'!Z:Z,F744,'全表融合(関数用)'!AC:AC))</f>
        <v/>
      </c>
    </row>
    <row r="745" spans="3:9">
      <c r="C745" s="1" t="s">
        <v>2955</v>
      </c>
      <c r="D745" s="4" t="str">
        <f t="shared" ca="1" si="11"/>
        <v/>
      </c>
      <c r="E745" s="2" t="str">
        <f ca="1">IF(G745="","",IF(COUNTIF(G$1:G745,G745)&gt;1,"",IF(COUNTIF(G:G,G745)&gt;=1,"左表に入れますねぇ","")))</f>
        <v/>
      </c>
      <c r="F745" s="2" t="str">
        <f ca="1">IF(ISNA(VLOOKUP('全表融合(関数用)'!W745,'全表融合(関数用)'!X$2:AB$9999,3,FALSE)),"",VLOOKUP('全表融合(関数用)'!W745,'全表融合(関数用)'!X$2:AB$9999,3,FALSE))</f>
        <v/>
      </c>
      <c r="G745" s="2" t="str">
        <f ca="1">IF(ISNA(VLOOKUP('全表融合(関数用)'!W745,'全表融合(関数用)'!X$2:AB$9999,4,FALSE)),"",VLOOKUP('全表融合(関数用)'!W745,'全表融合(関数用)'!X$2:AB$9999,4,FALSE))</f>
        <v/>
      </c>
      <c r="H745" s="2" t="str">
        <f ca="1">IF(ISNA(VLOOKUP('全表融合(関数用)'!W745,'全表融合(関数用)'!X$2:AB$9999,5,FALSE)),"",VLOOKUP('全表融合(関数用)'!W745,'全表融合(関数用)'!X$2:AB$9999,5,FALSE))</f>
        <v/>
      </c>
      <c r="I745" s="4" t="str">
        <f ca="1">IF(SUMIF('全表融合(関数用)'!Z:Z,F745,'全表融合(関数用)'!AC:AC)=0,"",SUMIF('全表融合(関数用)'!Z:Z,F745,'全表融合(関数用)'!AC:AC))</f>
        <v/>
      </c>
    </row>
    <row r="746" spans="3:9">
      <c r="C746" s="1" t="s">
        <v>2956</v>
      </c>
      <c r="D746" s="4" t="str">
        <f t="shared" ca="1" si="11"/>
        <v/>
      </c>
      <c r="E746" s="2" t="str">
        <f ca="1">IF(G746="","",IF(COUNTIF(G$1:G746,G746)&gt;1,"",IF(COUNTIF(G:G,G746)&gt;=1,"左表に入れますねぇ","")))</f>
        <v/>
      </c>
      <c r="F746" s="2" t="str">
        <f ca="1">IF(ISNA(VLOOKUP('全表融合(関数用)'!W746,'全表融合(関数用)'!X$2:AB$9999,3,FALSE)),"",VLOOKUP('全表融合(関数用)'!W746,'全表融合(関数用)'!X$2:AB$9999,3,FALSE))</f>
        <v/>
      </c>
      <c r="G746" s="2" t="str">
        <f ca="1">IF(ISNA(VLOOKUP('全表融合(関数用)'!W746,'全表融合(関数用)'!X$2:AB$9999,4,FALSE)),"",VLOOKUP('全表融合(関数用)'!W746,'全表融合(関数用)'!X$2:AB$9999,4,FALSE))</f>
        <v/>
      </c>
      <c r="H746" s="2" t="str">
        <f ca="1">IF(ISNA(VLOOKUP('全表融合(関数用)'!W746,'全表融合(関数用)'!X$2:AB$9999,5,FALSE)),"",VLOOKUP('全表融合(関数用)'!W746,'全表融合(関数用)'!X$2:AB$9999,5,FALSE))</f>
        <v/>
      </c>
      <c r="I746" s="4" t="str">
        <f ca="1">IF(SUMIF('全表融合(関数用)'!Z:Z,F746,'全表融合(関数用)'!AC:AC)=0,"",SUMIF('全表融合(関数用)'!Z:Z,F746,'全表融合(関数用)'!AC:AC))</f>
        <v/>
      </c>
    </row>
    <row r="747" spans="3:9">
      <c r="C747" s="1" t="s">
        <v>2957</v>
      </c>
      <c r="D747" s="4" t="str">
        <f t="shared" ca="1" si="11"/>
        <v/>
      </c>
      <c r="E747" s="2" t="str">
        <f ca="1">IF(G747="","",IF(COUNTIF(G$1:G747,G747)&gt;1,"",IF(COUNTIF(G:G,G747)&gt;=1,"左表に入れますねぇ","")))</f>
        <v/>
      </c>
      <c r="F747" s="2" t="str">
        <f ca="1">IF(ISNA(VLOOKUP('全表融合(関数用)'!W747,'全表融合(関数用)'!X$2:AB$9999,3,FALSE)),"",VLOOKUP('全表融合(関数用)'!W747,'全表融合(関数用)'!X$2:AB$9999,3,FALSE))</f>
        <v/>
      </c>
      <c r="G747" s="2" t="str">
        <f ca="1">IF(ISNA(VLOOKUP('全表融合(関数用)'!W747,'全表融合(関数用)'!X$2:AB$9999,4,FALSE)),"",VLOOKUP('全表融合(関数用)'!W747,'全表融合(関数用)'!X$2:AB$9999,4,FALSE))</f>
        <v/>
      </c>
      <c r="H747" s="2" t="str">
        <f ca="1">IF(ISNA(VLOOKUP('全表融合(関数用)'!W747,'全表融合(関数用)'!X$2:AB$9999,5,FALSE)),"",VLOOKUP('全表融合(関数用)'!W747,'全表融合(関数用)'!X$2:AB$9999,5,FALSE))</f>
        <v/>
      </c>
      <c r="I747" s="4" t="str">
        <f ca="1">IF(SUMIF('全表融合(関数用)'!Z:Z,F747,'全表融合(関数用)'!AC:AC)=0,"",SUMIF('全表融合(関数用)'!Z:Z,F747,'全表融合(関数用)'!AC:AC))</f>
        <v/>
      </c>
    </row>
    <row r="748" spans="3:9">
      <c r="C748" s="1" t="s">
        <v>2958</v>
      </c>
      <c r="D748" s="4" t="str">
        <f t="shared" ca="1" si="11"/>
        <v/>
      </c>
      <c r="E748" s="2" t="str">
        <f ca="1">IF(G748="","",IF(COUNTIF(G$1:G748,G748)&gt;1,"",IF(COUNTIF(G:G,G748)&gt;=1,"左表に入れますねぇ","")))</f>
        <v/>
      </c>
      <c r="F748" s="2" t="str">
        <f ca="1">IF(ISNA(VLOOKUP('全表融合(関数用)'!W748,'全表融合(関数用)'!X$2:AB$9999,3,FALSE)),"",VLOOKUP('全表融合(関数用)'!W748,'全表融合(関数用)'!X$2:AB$9999,3,FALSE))</f>
        <v/>
      </c>
      <c r="G748" s="2" t="str">
        <f ca="1">IF(ISNA(VLOOKUP('全表融合(関数用)'!W748,'全表融合(関数用)'!X$2:AB$9999,4,FALSE)),"",VLOOKUP('全表融合(関数用)'!W748,'全表融合(関数用)'!X$2:AB$9999,4,FALSE))</f>
        <v/>
      </c>
      <c r="H748" s="2" t="str">
        <f ca="1">IF(ISNA(VLOOKUP('全表融合(関数用)'!W748,'全表融合(関数用)'!X$2:AB$9999,5,FALSE)),"",VLOOKUP('全表融合(関数用)'!W748,'全表融合(関数用)'!X$2:AB$9999,5,FALSE))</f>
        <v/>
      </c>
      <c r="I748" s="4" t="str">
        <f ca="1">IF(SUMIF('全表融合(関数用)'!Z:Z,F748,'全表融合(関数用)'!AC:AC)=0,"",SUMIF('全表融合(関数用)'!Z:Z,F748,'全表融合(関数用)'!AC:AC))</f>
        <v/>
      </c>
    </row>
    <row r="749" spans="3:9">
      <c r="C749" s="1" t="s">
        <v>2959</v>
      </c>
      <c r="D749" s="4" t="str">
        <f t="shared" ca="1" si="11"/>
        <v/>
      </c>
      <c r="E749" s="2" t="str">
        <f ca="1">IF(G749="","",IF(COUNTIF(G$1:G749,G749)&gt;1,"",IF(COUNTIF(G:G,G749)&gt;=1,"左表に入れますねぇ","")))</f>
        <v/>
      </c>
      <c r="F749" s="2" t="str">
        <f ca="1">IF(ISNA(VLOOKUP('全表融合(関数用)'!W749,'全表融合(関数用)'!X$2:AB$9999,3,FALSE)),"",VLOOKUP('全表融合(関数用)'!W749,'全表融合(関数用)'!X$2:AB$9999,3,FALSE))</f>
        <v/>
      </c>
      <c r="G749" s="2" t="str">
        <f ca="1">IF(ISNA(VLOOKUP('全表融合(関数用)'!W749,'全表融合(関数用)'!X$2:AB$9999,4,FALSE)),"",VLOOKUP('全表融合(関数用)'!W749,'全表融合(関数用)'!X$2:AB$9999,4,FALSE))</f>
        <v/>
      </c>
      <c r="H749" s="2" t="str">
        <f ca="1">IF(ISNA(VLOOKUP('全表融合(関数用)'!W749,'全表融合(関数用)'!X$2:AB$9999,5,FALSE)),"",VLOOKUP('全表融合(関数用)'!W749,'全表融合(関数用)'!X$2:AB$9999,5,FALSE))</f>
        <v/>
      </c>
      <c r="I749" s="4" t="str">
        <f ca="1">IF(SUMIF('全表融合(関数用)'!Z:Z,F749,'全表融合(関数用)'!AC:AC)=0,"",SUMIF('全表融合(関数用)'!Z:Z,F749,'全表融合(関数用)'!AC:AC))</f>
        <v/>
      </c>
    </row>
    <row r="750" spans="3:9">
      <c r="C750" s="1" t="s">
        <v>2960</v>
      </c>
      <c r="D750" s="4" t="str">
        <f t="shared" ca="1" si="11"/>
        <v/>
      </c>
      <c r="E750" s="2" t="str">
        <f ca="1">IF(G750="","",IF(COUNTIF(G$1:G750,G750)&gt;1,"",IF(COUNTIF(G:G,G750)&gt;=1,"左表に入れますねぇ","")))</f>
        <v/>
      </c>
      <c r="F750" s="2" t="str">
        <f ca="1">IF(ISNA(VLOOKUP('全表融合(関数用)'!W750,'全表融合(関数用)'!X$2:AB$9999,3,FALSE)),"",VLOOKUP('全表融合(関数用)'!W750,'全表融合(関数用)'!X$2:AB$9999,3,FALSE))</f>
        <v/>
      </c>
      <c r="G750" s="2" t="str">
        <f ca="1">IF(ISNA(VLOOKUP('全表融合(関数用)'!W750,'全表融合(関数用)'!X$2:AB$9999,4,FALSE)),"",VLOOKUP('全表融合(関数用)'!W750,'全表融合(関数用)'!X$2:AB$9999,4,FALSE))</f>
        <v/>
      </c>
      <c r="H750" s="2" t="str">
        <f ca="1">IF(ISNA(VLOOKUP('全表融合(関数用)'!W750,'全表融合(関数用)'!X$2:AB$9999,5,FALSE)),"",VLOOKUP('全表融合(関数用)'!W750,'全表融合(関数用)'!X$2:AB$9999,5,FALSE))</f>
        <v/>
      </c>
      <c r="I750" s="4" t="str">
        <f ca="1">IF(SUMIF('全表融合(関数用)'!Z:Z,F750,'全表融合(関数用)'!AC:AC)=0,"",SUMIF('全表融合(関数用)'!Z:Z,F750,'全表融合(関数用)'!AC:AC))</f>
        <v/>
      </c>
    </row>
    <row r="751" spans="3:9">
      <c r="C751" s="1" t="s">
        <v>2961</v>
      </c>
      <c r="D751" s="4" t="str">
        <f t="shared" ca="1" si="11"/>
        <v/>
      </c>
      <c r="E751" s="2" t="str">
        <f ca="1">IF(G751="","",IF(COUNTIF(G$1:G751,G751)&gt;1,"",IF(COUNTIF(G:G,G751)&gt;=1,"左表に入れますねぇ","")))</f>
        <v/>
      </c>
      <c r="F751" s="2" t="str">
        <f ca="1">IF(ISNA(VLOOKUP('全表融合(関数用)'!W751,'全表融合(関数用)'!X$2:AB$9999,3,FALSE)),"",VLOOKUP('全表融合(関数用)'!W751,'全表融合(関数用)'!X$2:AB$9999,3,FALSE))</f>
        <v/>
      </c>
      <c r="G751" s="2" t="str">
        <f ca="1">IF(ISNA(VLOOKUP('全表融合(関数用)'!W751,'全表融合(関数用)'!X$2:AB$9999,4,FALSE)),"",VLOOKUP('全表融合(関数用)'!W751,'全表融合(関数用)'!X$2:AB$9999,4,FALSE))</f>
        <v/>
      </c>
      <c r="H751" s="2" t="str">
        <f ca="1">IF(ISNA(VLOOKUP('全表融合(関数用)'!W751,'全表融合(関数用)'!X$2:AB$9999,5,FALSE)),"",VLOOKUP('全表融合(関数用)'!W751,'全表融合(関数用)'!X$2:AB$9999,5,FALSE))</f>
        <v/>
      </c>
      <c r="I751" s="4" t="str">
        <f ca="1">IF(SUMIF('全表融合(関数用)'!Z:Z,F751,'全表融合(関数用)'!AC:AC)=0,"",SUMIF('全表融合(関数用)'!Z:Z,F751,'全表融合(関数用)'!AC:AC))</f>
        <v/>
      </c>
    </row>
    <row r="752" spans="3:9">
      <c r="C752" s="1" t="s">
        <v>2962</v>
      </c>
      <c r="D752" s="4" t="str">
        <f t="shared" ca="1" si="11"/>
        <v/>
      </c>
      <c r="E752" s="2" t="str">
        <f ca="1">IF(G752="","",IF(COUNTIF(G$1:G752,G752)&gt;1,"",IF(COUNTIF(G:G,G752)&gt;=1,"左表に入れますねぇ","")))</f>
        <v/>
      </c>
      <c r="F752" s="2" t="str">
        <f ca="1">IF(ISNA(VLOOKUP('全表融合(関数用)'!W752,'全表融合(関数用)'!X$2:AB$9999,3,FALSE)),"",VLOOKUP('全表融合(関数用)'!W752,'全表融合(関数用)'!X$2:AB$9999,3,FALSE))</f>
        <v/>
      </c>
      <c r="G752" s="2" t="str">
        <f ca="1">IF(ISNA(VLOOKUP('全表融合(関数用)'!W752,'全表融合(関数用)'!X$2:AB$9999,4,FALSE)),"",VLOOKUP('全表融合(関数用)'!W752,'全表融合(関数用)'!X$2:AB$9999,4,FALSE))</f>
        <v/>
      </c>
      <c r="H752" s="2" t="str">
        <f ca="1">IF(ISNA(VLOOKUP('全表融合(関数用)'!W752,'全表融合(関数用)'!X$2:AB$9999,5,FALSE)),"",VLOOKUP('全表融合(関数用)'!W752,'全表融合(関数用)'!X$2:AB$9999,5,FALSE))</f>
        <v/>
      </c>
      <c r="I752" s="4" t="str">
        <f ca="1">IF(SUMIF('全表融合(関数用)'!Z:Z,F752,'全表融合(関数用)'!AC:AC)=0,"",SUMIF('全表融合(関数用)'!Z:Z,F752,'全表融合(関数用)'!AC:AC))</f>
        <v/>
      </c>
    </row>
    <row r="753" spans="3:9">
      <c r="C753" s="1" t="s">
        <v>2963</v>
      </c>
      <c r="D753" s="4" t="str">
        <f t="shared" ca="1" si="11"/>
        <v/>
      </c>
      <c r="E753" s="2" t="str">
        <f ca="1">IF(G753="","",IF(COUNTIF(G$1:G753,G753)&gt;1,"",IF(COUNTIF(G:G,G753)&gt;=1,"左表に入れますねぇ","")))</f>
        <v/>
      </c>
      <c r="F753" s="2" t="str">
        <f ca="1">IF(ISNA(VLOOKUP('全表融合(関数用)'!W753,'全表融合(関数用)'!X$2:AB$9999,3,FALSE)),"",VLOOKUP('全表融合(関数用)'!W753,'全表融合(関数用)'!X$2:AB$9999,3,FALSE))</f>
        <v/>
      </c>
      <c r="G753" s="2" t="str">
        <f ca="1">IF(ISNA(VLOOKUP('全表融合(関数用)'!W753,'全表融合(関数用)'!X$2:AB$9999,4,FALSE)),"",VLOOKUP('全表融合(関数用)'!W753,'全表融合(関数用)'!X$2:AB$9999,4,FALSE))</f>
        <v/>
      </c>
      <c r="H753" s="2" t="str">
        <f ca="1">IF(ISNA(VLOOKUP('全表融合(関数用)'!W753,'全表融合(関数用)'!X$2:AB$9999,5,FALSE)),"",VLOOKUP('全表融合(関数用)'!W753,'全表融合(関数用)'!X$2:AB$9999,5,FALSE))</f>
        <v/>
      </c>
      <c r="I753" s="4" t="str">
        <f ca="1">IF(SUMIF('全表融合(関数用)'!Z:Z,F753,'全表融合(関数用)'!AC:AC)=0,"",SUMIF('全表融合(関数用)'!Z:Z,F753,'全表融合(関数用)'!AC:AC))</f>
        <v/>
      </c>
    </row>
    <row r="754" spans="3:9">
      <c r="C754" s="1" t="s">
        <v>2964</v>
      </c>
      <c r="D754" s="4" t="str">
        <f t="shared" ca="1" si="11"/>
        <v/>
      </c>
      <c r="E754" s="2" t="str">
        <f ca="1">IF(G754="","",IF(COUNTIF(G$1:G754,G754)&gt;1,"",IF(COUNTIF(G:G,G754)&gt;=1,"左表に入れますねぇ","")))</f>
        <v/>
      </c>
      <c r="F754" s="2" t="str">
        <f ca="1">IF(ISNA(VLOOKUP('全表融合(関数用)'!W754,'全表融合(関数用)'!X$2:AB$9999,3,FALSE)),"",VLOOKUP('全表融合(関数用)'!W754,'全表融合(関数用)'!X$2:AB$9999,3,FALSE))</f>
        <v/>
      </c>
      <c r="G754" s="2" t="str">
        <f ca="1">IF(ISNA(VLOOKUP('全表融合(関数用)'!W754,'全表融合(関数用)'!X$2:AB$9999,4,FALSE)),"",VLOOKUP('全表融合(関数用)'!W754,'全表融合(関数用)'!X$2:AB$9999,4,FALSE))</f>
        <v/>
      </c>
      <c r="H754" s="2" t="str">
        <f ca="1">IF(ISNA(VLOOKUP('全表融合(関数用)'!W754,'全表融合(関数用)'!X$2:AB$9999,5,FALSE)),"",VLOOKUP('全表融合(関数用)'!W754,'全表融合(関数用)'!X$2:AB$9999,5,FALSE))</f>
        <v/>
      </c>
      <c r="I754" s="4" t="str">
        <f ca="1">IF(SUMIF('全表融合(関数用)'!Z:Z,F754,'全表融合(関数用)'!AC:AC)=0,"",SUMIF('全表融合(関数用)'!Z:Z,F754,'全表融合(関数用)'!AC:AC))</f>
        <v/>
      </c>
    </row>
    <row r="755" spans="3:9">
      <c r="C755" s="1" t="s">
        <v>2965</v>
      </c>
      <c r="D755" s="4" t="str">
        <f t="shared" ca="1" si="11"/>
        <v/>
      </c>
      <c r="E755" s="2" t="str">
        <f ca="1">IF(G755="","",IF(COUNTIF(G$1:G755,G755)&gt;1,"",IF(COUNTIF(G:G,G755)&gt;=1,"左表に入れますねぇ","")))</f>
        <v/>
      </c>
      <c r="F755" s="2" t="str">
        <f ca="1">IF(ISNA(VLOOKUP('全表融合(関数用)'!W755,'全表融合(関数用)'!X$2:AB$9999,3,FALSE)),"",VLOOKUP('全表融合(関数用)'!W755,'全表融合(関数用)'!X$2:AB$9999,3,FALSE))</f>
        <v/>
      </c>
      <c r="G755" s="2" t="str">
        <f ca="1">IF(ISNA(VLOOKUP('全表融合(関数用)'!W755,'全表融合(関数用)'!X$2:AB$9999,4,FALSE)),"",VLOOKUP('全表融合(関数用)'!W755,'全表融合(関数用)'!X$2:AB$9999,4,FALSE))</f>
        <v/>
      </c>
      <c r="H755" s="2" t="str">
        <f ca="1">IF(ISNA(VLOOKUP('全表融合(関数用)'!W755,'全表融合(関数用)'!X$2:AB$9999,5,FALSE)),"",VLOOKUP('全表融合(関数用)'!W755,'全表融合(関数用)'!X$2:AB$9999,5,FALSE))</f>
        <v/>
      </c>
      <c r="I755" s="4" t="str">
        <f ca="1">IF(SUMIF('全表融合(関数用)'!Z:Z,F755,'全表融合(関数用)'!AC:AC)=0,"",SUMIF('全表融合(関数用)'!Z:Z,F755,'全表融合(関数用)'!AC:AC))</f>
        <v/>
      </c>
    </row>
    <row r="756" spans="3:9">
      <c r="C756" s="1" t="s">
        <v>2966</v>
      </c>
      <c r="D756" s="4" t="str">
        <f t="shared" ca="1" si="11"/>
        <v/>
      </c>
      <c r="E756" s="2" t="str">
        <f ca="1">IF(G756="","",IF(COUNTIF(G$1:G756,G756)&gt;1,"",IF(COUNTIF(G:G,G756)&gt;=1,"左表に入れますねぇ","")))</f>
        <v/>
      </c>
      <c r="F756" s="2" t="str">
        <f ca="1">IF(ISNA(VLOOKUP('全表融合(関数用)'!W756,'全表融合(関数用)'!X$2:AB$9999,3,FALSE)),"",VLOOKUP('全表融合(関数用)'!W756,'全表融合(関数用)'!X$2:AB$9999,3,FALSE))</f>
        <v/>
      </c>
      <c r="G756" s="2" t="str">
        <f ca="1">IF(ISNA(VLOOKUP('全表融合(関数用)'!W756,'全表融合(関数用)'!X$2:AB$9999,4,FALSE)),"",VLOOKUP('全表融合(関数用)'!W756,'全表融合(関数用)'!X$2:AB$9999,4,FALSE))</f>
        <v/>
      </c>
      <c r="H756" s="2" t="str">
        <f ca="1">IF(ISNA(VLOOKUP('全表融合(関数用)'!W756,'全表融合(関数用)'!X$2:AB$9999,5,FALSE)),"",VLOOKUP('全表融合(関数用)'!W756,'全表融合(関数用)'!X$2:AB$9999,5,FALSE))</f>
        <v/>
      </c>
      <c r="I756" s="4" t="str">
        <f ca="1">IF(SUMIF('全表融合(関数用)'!Z:Z,F756,'全表融合(関数用)'!AC:AC)=0,"",SUMIF('全表融合(関数用)'!Z:Z,F756,'全表融合(関数用)'!AC:AC))</f>
        <v/>
      </c>
    </row>
    <row r="757" spans="3:9">
      <c r="C757" s="1" t="s">
        <v>2967</v>
      </c>
      <c r="D757" s="4" t="str">
        <f t="shared" ca="1" si="11"/>
        <v/>
      </c>
      <c r="E757" s="2" t="str">
        <f ca="1">IF(G757="","",IF(COUNTIF(G$1:G757,G757)&gt;1,"",IF(COUNTIF(G:G,G757)&gt;=1,"左表に入れますねぇ","")))</f>
        <v/>
      </c>
      <c r="F757" s="2" t="str">
        <f ca="1">IF(ISNA(VLOOKUP('全表融合(関数用)'!W757,'全表融合(関数用)'!X$2:AB$9999,3,FALSE)),"",VLOOKUP('全表融合(関数用)'!W757,'全表融合(関数用)'!X$2:AB$9999,3,FALSE))</f>
        <v/>
      </c>
      <c r="G757" s="2" t="str">
        <f ca="1">IF(ISNA(VLOOKUP('全表融合(関数用)'!W757,'全表融合(関数用)'!X$2:AB$9999,4,FALSE)),"",VLOOKUP('全表融合(関数用)'!W757,'全表融合(関数用)'!X$2:AB$9999,4,FALSE))</f>
        <v/>
      </c>
      <c r="H757" s="2" t="str">
        <f ca="1">IF(ISNA(VLOOKUP('全表融合(関数用)'!W757,'全表融合(関数用)'!X$2:AB$9999,5,FALSE)),"",VLOOKUP('全表融合(関数用)'!W757,'全表融合(関数用)'!X$2:AB$9999,5,FALSE))</f>
        <v/>
      </c>
      <c r="I757" s="4" t="str">
        <f ca="1">IF(SUMIF('全表融合(関数用)'!Z:Z,F757,'全表融合(関数用)'!AC:AC)=0,"",SUMIF('全表融合(関数用)'!Z:Z,F757,'全表融合(関数用)'!AC:AC))</f>
        <v/>
      </c>
    </row>
    <row r="758" spans="3:9">
      <c r="C758" s="1" t="s">
        <v>2968</v>
      </c>
      <c r="D758" s="4" t="str">
        <f t="shared" ca="1" si="11"/>
        <v/>
      </c>
      <c r="E758" s="2" t="str">
        <f ca="1">IF(G758="","",IF(COUNTIF(G$1:G758,G758)&gt;1,"",IF(COUNTIF(G:G,G758)&gt;=1,"左表に入れますねぇ","")))</f>
        <v/>
      </c>
      <c r="F758" s="2" t="str">
        <f ca="1">IF(ISNA(VLOOKUP('全表融合(関数用)'!W758,'全表融合(関数用)'!X$2:AB$9999,3,FALSE)),"",VLOOKUP('全表融合(関数用)'!W758,'全表融合(関数用)'!X$2:AB$9999,3,FALSE))</f>
        <v/>
      </c>
      <c r="G758" s="2" t="str">
        <f ca="1">IF(ISNA(VLOOKUP('全表融合(関数用)'!W758,'全表融合(関数用)'!X$2:AB$9999,4,FALSE)),"",VLOOKUP('全表融合(関数用)'!W758,'全表融合(関数用)'!X$2:AB$9999,4,FALSE))</f>
        <v/>
      </c>
      <c r="H758" s="2" t="str">
        <f ca="1">IF(ISNA(VLOOKUP('全表融合(関数用)'!W758,'全表融合(関数用)'!X$2:AB$9999,5,FALSE)),"",VLOOKUP('全表融合(関数用)'!W758,'全表融合(関数用)'!X$2:AB$9999,5,FALSE))</f>
        <v/>
      </c>
      <c r="I758" s="4" t="str">
        <f ca="1">IF(SUMIF('全表融合(関数用)'!Z:Z,F758,'全表融合(関数用)'!AC:AC)=0,"",SUMIF('全表融合(関数用)'!Z:Z,F758,'全表融合(関数用)'!AC:AC))</f>
        <v/>
      </c>
    </row>
    <row r="759" spans="3:9">
      <c r="C759" s="1" t="s">
        <v>2969</v>
      </c>
      <c r="D759" s="4" t="str">
        <f t="shared" ca="1" si="11"/>
        <v/>
      </c>
      <c r="E759" s="2" t="str">
        <f ca="1">IF(G759="","",IF(COUNTIF(G$1:G759,G759)&gt;1,"",IF(COUNTIF(G:G,G759)&gt;=1,"左表に入れますねぇ","")))</f>
        <v/>
      </c>
      <c r="F759" s="2" t="str">
        <f ca="1">IF(ISNA(VLOOKUP('全表融合(関数用)'!W759,'全表融合(関数用)'!X$2:AB$9999,3,FALSE)),"",VLOOKUP('全表融合(関数用)'!W759,'全表融合(関数用)'!X$2:AB$9999,3,FALSE))</f>
        <v/>
      </c>
      <c r="G759" s="2" t="str">
        <f ca="1">IF(ISNA(VLOOKUP('全表融合(関数用)'!W759,'全表融合(関数用)'!X$2:AB$9999,4,FALSE)),"",VLOOKUP('全表融合(関数用)'!W759,'全表融合(関数用)'!X$2:AB$9999,4,FALSE))</f>
        <v/>
      </c>
      <c r="H759" s="2" t="str">
        <f ca="1">IF(ISNA(VLOOKUP('全表融合(関数用)'!W759,'全表融合(関数用)'!X$2:AB$9999,5,FALSE)),"",VLOOKUP('全表融合(関数用)'!W759,'全表融合(関数用)'!X$2:AB$9999,5,FALSE))</f>
        <v/>
      </c>
      <c r="I759" s="4" t="str">
        <f ca="1">IF(SUMIF('全表融合(関数用)'!Z:Z,F759,'全表融合(関数用)'!AC:AC)=0,"",SUMIF('全表融合(関数用)'!Z:Z,F759,'全表融合(関数用)'!AC:AC))</f>
        <v/>
      </c>
    </row>
    <row r="760" spans="3:9">
      <c r="C760" s="1" t="s">
        <v>2970</v>
      </c>
      <c r="D760" s="4" t="str">
        <f t="shared" ca="1" si="11"/>
        <v/>
      </c>
      <c r="E760" s="2" t="str">
        <f ca="1">IF(G760="","",IF(COUNTIF(G$1:G760,G760)&gt;1,"",IF(COUNTIF(G:G,G760)&gt;=1,"左表に入れますねぇ","")))</f>
        <v/>
      </c>
      <c r="F760" s="2" t="str">
        <f ca="1">IF(ISNA(VLOOKUP('全表融合(関数用)'!W760,'全表融合(関数用)'!X$2:AB$9999,3,FALSE)),"",VLOOKUP('全表融合(関数用)'!W760,'全表融合(関数用)'!X$2:AB$9999,3,FALSE))</f>
        <v/>
      </c>
      <c r="G760" s="2" t="str">
        <f ca="1">IF(ISNA(VLOOKUP('全表融合(関数用)'!W760,'全表融合(関数用)'!X$2:AB$9999,4,FALSE)),"",VLOOKUP('全表融合(関数用)'!W760,'全表融合(関数用)'!X$2:AB$9999,4,FALSE))</f>
        <v/>
      </c>
      <c r="H760" s="2" t="str">
        <f ca="1">IF(ISNA(VLOOKUP('全表融合(関数用)'!W760,'全表融合(関数用)'!X$2:AB$9999,5,FALSE)),"",VLOOKUP('全表融合(関数用)'!W760,'全表融合(関数用)'!X$2:AB$9999,5,FALSE))</f>
        <v/>
      </c>
      <c r="I760" s="4" t="str">
        <f ca="1">IF(SUMIF('全表融合(関数用)'!Z:Z,F760,'全表融合(関数用)'!AC:AC)=0,"",SUMIF('全表融合(関数用)'!Z:Z,F760,'全表融合(関数用)'!AC:AC))</f>
        <v/>
      </c>
    </row>
    <row r="761" spans="3:9">
      <c r="C761" s="1" t="s">
        <v>2971</v>
      </c>
      <c r="D761" s="4" t="str">
        <f t="shared" ca="1" si="11"/>
        <v/>
      </c>
      <c r="E761" s="2" t="str">
        <f ca="1">IF(G761="","",IF(COUNTIF(G$1:G761,G761)&gt;1,"",IF(COUNTIF(G:G,G761)&gt;=1,"左表に入れますねぇ","")))</f>
        <v/>
      </c>
      <c r="F761" s="2" t="str">
        <f ca="1">IF(ISNA(VLOOKUP('全表融合(関数用)'!W761,'全表融合(関数用)'!X$2:AB$9999,3,FALSE)),"",VLOOKUP('全表融合(関数用)'!W761,'全表融合(関数用)'!X$2:AB$9999,3,FALSE))</f>
        <v/>
      </c>
      <c r="G761" s="2" t="str">
        <f ca="1">IF(ISNA(VLOOKUP('全表融合(関数用)'!W761,'全表融合(関数用)'!X$2:AB$9999,4,FALSE)),"",VLOOKUP('全表融合(関数用)'!W761,'全表融合(関数用)'!X$2:AB$9999,4,FALSE))</f>
        <v/>
      </c>
      <c r="H761" s="2" t="str">
        <f ca="1">IF(ISNA(VLOOKUP('全表融合(関数用)'!W761,'全表融合(関数用)'!X$2:AB$9999,5,FALSE)),"",VLOOKUP('全表融合(関数用)'!W761,'全表融合(関数用)'!X$2:AB$9999,5,FALSE))</f>
        <v/>
      </c>
      <c r="I761" s="4" t="str">
        <f ca="1">IF(SUMIF('全表融合(関数用)'!Z:Z,F761,'全表融合(関数用)'!AC:AC)=0,"",SUMIF('全表融合(関数用)'!Z:Z,F761,'全表融合(関数用)'!AC:AC))</f>
        <v/>
      </c>
    </row>
    <row r="762" spans="3:9">
      <c r="C762" s="1" t="s">
        <v>2972</v>
      </c>
      <c r="D762" s="4" t="str">
        <f t="shared" ca="1" si="11"/>
        <v/>
      </c>
      <c r="E762" s="2" t="str">
        <f ca="1">IF(G762="","",IF(COUNTIF(G$1:G762,G762)&gt;1,"",IF(COUNTIF(G:G,G762)&gt;=1,"左表に入れますねぇ","")))</f>
        <v/>
      </c>
      <c r="F762" s="2" t="str">
        <f ca="1">IF(ISNA(VLOOKUP('全表融合(関数用)'!W762,'全表融合(関数用)'!X$2:AB$9999,3,FALSE)),"",VLOOKUP('全表融合(関数用)'!W762,'全表融合(関数用)'!X$2:AB$9999,3,FALSE))</f>
        <v/>
      </c>
      <c r="G762" s="2" t="str">
        <f ca="1">IF(ISNA(VLOOKUP('全表融合(関数用)'!W762,'全表融合(関数用)'!X$2:AB$9999,4,FALSE)),"",VLOOKUP('全表融合(関数用)'!W762,'全表融合(関数用)'!X$2:AB$9999,4,FALSE))</f>
        <v/>
      </c>
      <c r="H762" s="2" t="str">
        <f ca="1">IF(ISNA(VLOOKUP('全表融合(関数用)'!W762,'全表融合(関数用)'!X$2:AB$9999,5,FALSE)),"",VLOOKUP('全表融合(関数用)'!W762,'全表融合(関数用)'!X$2:AB$9999,5,FALSE))</f>
        <v/>
      </c>
      <c r="I762" s="4" t="str">
        <f ca="1">IF(SUMIF('全表融合(関数用)'!Z:Z,F762,'全表融合(関数用)'!AC:AC)=0,"",SUMIF('全表融合(関数用)'!Z:Z,F762,'全表融合(関数用)'!AC:AC))</f>
        <v/>
      </c>
    </row>
    <row r="763" spans="3:9">
      <c r="C763" s="1" t="s">
        <v>2973</v>
      </c>
      <c r="D763" s="4" t="str">
        <f t="shared" ca="1" si="11"/>
        <v/>
      </c>
      <c r="E763" s="2" t="str">
        <f ca="1">IF(G763="","",IF(COUNTIF(G$1:G763,G763)&gt;1,"",IF(COUNTIF(G:G,G763)&gt;=1,"左表に入れますねぇ","")))</f>
        <v/>
      </c>
      <c r="F763" s="2" t="str">
        <f ca="1">IF(ISNA(VLOOKUP('全表融合(関数用)'!W763,'全表融合(関数用)'!X$2:AB$9999,3,FALSE)),"",VLOOKUP('全表融合(関数用)'!W763,'全表融合(関数用)'!X$2:AB$9999,3,FALSE))</f>
        <v/>
      </c>
      <c r="G763" s="2" t="str">
        <f ca="1">IF(ISNA(VLOOKUP('全表融合(関数用)'!W763,'全表融合(関数用)'!X$2:AB$9999,4,FALSE)),"",VLOOKUP('全表融合(関数用)'!W763,'全表融合(関数用)'!X$2:AB$9999,4,FALSE))</f>
        <v/>
      </c>
      <c r="H763" s="2" t="str">
        <f ca="1">IF(ISNA(VLOOKUP('全表融合(関数用)'!W763,'全表融合(関数用)'!X$2:AB$9999,5,FALSE)),"",VLOOKUP('全表融合(関数用)'!W763,'全表融合(関数用)'!X$2:AB$9999,5,FALSE))</f>
        <v/>
      </c>
      <c r="I763" s="4" t="str">
        <f ca="1">IF(SUMIF('全表融合(関数用)'!Z:Z,F763,'全表融合(関数用)'!AC:AC)=0,"",SUMIF('全表融合(関数用)'!Z:Z,F763,'全表融合(関数用)'!AC:AC))</f>
        <v/>
      </c>
    </row>
    <row r="764" spans="3:9">
      <c r="C764" s="1" t="s">
        <v>2974</v>
      </c>
      <c r="D764" s="4" t="str">
        <f t="shared" ca="1" si="11"/>
        <v/>
      </c>
      <c r="E764" s="2" t="str">
        <f ca="1">IF(G764="","",IF(COUNTIF(G$1:G764,G764)&gt;1,"",IF(COUNTIF(G:G,G764)&gt;=1,"左表に入れますねぇ","")))</f>
        <v/>
      </c>
      <c r="F764" s="2" t="str">
        <f ca="1">IF(ISNA(VLOOKUP('全表融合(関数用)'!W764,'全表融合(関数用)'!X$2:AB$9999,3,FALSE)),"",VLOOKUP('全表融合(関数用)'!W764,'全表融合(関数用)'!X$2:AB$9999,3,FALSE))</f>
        <v/>
      </c>
      <c r="G764" s="2" t="str">
        <f ca="1">IF(ISNA(VLOOKUP('全表融合(関数用)'!W764,'全表融合(関数用)'!X$2:AB$9999,4,FALSE)),"",VLOOKUP('全表融合(関数用)'!W764,'全表融合(関数用)'!X$2:AB$9999,4,FALSE))</f>
        <v/>
      </c>
      <c r="H764" s="2" t="str">
        <f ca="1">IF(ISNA(VLOOKUP('全表融合(関数用)'!W764,'全表融合(関数用)'!X$2:AB$9999,5,FALSE)),"",VLOOKUP('全表融合(関数用)'!W764,'全表融合(関数用)'!X$2:AB$9999,5,FALSE))</f>
        <v/>
      </c>
      <c r="I764" s="4" t="str">
        <f ca="1">IF(SUMIF('全表融合(関数用)'!Z:Z,F764,'全表融合(関数用)'!AC:AC)=0,"",SUMIF('全表融合(関数用)'!Z:Z,F764,'全表融合(関数用)'!AC:AC))</f>
        <v/>
      </c>
    </row>
    <row r="765" spans="3:9">
      <c r="C765" s="1" t="s">
        <v>2975</v>
      </c>
      <c r="D765" s="4" t="str">
        <f t="shared" ca="1" si="11"/>
        <v/>
      </c>
      <c r="E765" s="2" t="str">
        <f ca="1">IF(G765="","",IF(COUNTIF(G$1:G765,G765)&gt;1,"",IF(COUNTIF(G:G,G765)&gt;=1,"左表に入れますねぇ","")))</f>
        <v/>
      </c>
      <c r="F765" s="2" t="str">
        <f ca="1">IF(ISNA(VLOOKUP('全表融合(関数用)'!W765,'全表融合(関数用)'!X$2:AB$9999,3,FALSE)),"",VLOOKUP('全表融合(関数用)'!W765,'全表融合(関数用)'!X$2:AB$9999,3,FALSE))</f>
        <v/>
      </c>
      <c r="G765" s="2" t="str">
        <f ca="1">IF(ISNA(VLOOKUP('全表融合(関数用)'!W765,'全表融合(関数用)'!X$2:AB$9999,4,FALSE)),"",VLOOKUP('全表融合(関数用)'!W765,'全表融合(関数用)'!X$2:AB$9999,4,FALSE))</f>
        <v/>
      </c>
      <c r="H765" s="2" t="str">
        <f ca="1">IF(ISNA(VLOOKUP('全表融合(関数用)'!W765,'全表融合(関数用)'!X$2:AB$9999,5,FALSE)),"",VLOOKUP('全表融合(関数用)'!W765,'全表融合(関数用)'!X$2:AB$9999,5,FALSE))</f>
        <v/>
      </c>
      <c r="I765" s="4" t="str">
        <f ca="1">IF(SUMIF('全表融合(関数用)'!Z:Z,F765,'全表融合(関数用)'!AC:AC)=0,"",SUMIF('全表融合(関数用)'!Z:Z,F765,'全表融合(関数用)'!AC:AC))</f>
        <v/>
      </c>
    </row>
    <row r="766" spans="3:9">
      <c r="C766" s="1" t="s">
        <v>2976</v>
      </c>
      <c r="D766" s="4" t="str">
        <f t="shared" ca="1" si="11"/>
        <v/>
      </c>
      <c r="E766" s="2" t="str">
        <f ca="1">IF(G766="","",IF(COUNTIF(G$1:G766,G766)&gt;1,"",IF(COUNTIF(G:G,G766)&gt;=1,"左表に入れますねぇ","")))</f>
        <v/>
      </c>
      <c r="F766" s="2" t="str">
        <f ca="1">IF(ISNA(VLOOKUP('全表融合(関数用)'!W766,'全表融合(関数用)'!X$2:AB$9999,3,FALSE)),"",VLOOKUP('全表融合(関数用)'!W766,'全表融合(関数用)'!X$2:AB$9999,3,FALSE))</f>
        <v/>
      </c>
      <c r="G766" s="2" t="str">
        <f ca="1">IF(ISNA(VLOOKUP('全表融合(関数用)'!W766,'全表融合(関数用)'!X$2:AB$9999,4,FALSE)),"",VLOOKUP('全表融合(関数用)'!W766,'全表融合(関数用)'!X$2:AB$9999,4,FALSE))</f>
        <v/>
      </c>
      <c r="H766" s="2" t="str">
        <f ca="1">IF(ISNA(VLOOKUP('全表融合(関数用)'!W766,'全表融合(関数用)'!X$2:AB$9999,5,FALSE)),"",VLOOKUP('全表融合(関数用)'!W766,'全表融合(関数用)'!X$2:AB$9999,5,FALSE))</f>
        <v/>
      </c>
      <c r="I766" s="4" t="str">
        <f ca="1">IF(SUMIF('全表融合(関数用)'!Z:Z,F766,'全表融合(関数用)'!AC:AC)=0,"",SUMIF('全表融合(関数用)'!Z:Z,F766,'全表融合(関数用)'!AC:AC))</f>
        <v/>
      </c>
    </row>
    <row r="767" spans="3:9">
      <c r="C767" s="1" t="s">
        <v>2977</v>
      </c>
      <c r="D767" s="4" t="str">
        <f t="shared" ca="1" si="11"/>
        <v/>
      </c>
      <c r="E767" s="2" t="str">
        <f ca="1">IF(G767="","",IF(COUNTIF(G$1:G767,G767)&gt;1,"",IF(COUNTIF(G:G,G767)&gt;=1,"左表に入れますねぇ","")))</f>
        <v/>
      </c>
      <c r="F767" s="2" t="str">
        <f ca="1">IF(ISNA(VLOOKUP('全表融合(関数用)'!W767,'全表融合(関数用)'!X$2:AB$9999,3,FALSE)),"",VLOOKUP('全表融合(関数用)'!W767,'全表融合(関数用)'!X$2:AB$9999,3,FALSE))</f>
        <v/>
      </c>
      <c r="G767" s="2" t="str">
        <f ca="1">IF(ISNA(VLOOKUP('全表融合(関数用)'!W767,'全表融合(関数用)'!X$2:AB$9999,4,FALSE)),"",VLOOKUP('全表融合(関数用)'!W767,'全表融合(関数用)'!X$2:AB$9999,4,FALSE))</f>
        <v/>
      </c>
      <c r="H767" s="2" t="str">
        <f ca="1">IF(ISNA(VLOOKUP('全表融合(関数用)'!W767,'全表融合(関数用)'!X$2:AB$9999,5,FALSE)),"",VLOOKUP('全表融合(関数用)'!W767,'全表融合(関数用)'!X$2:AB$9999,5,FALSE))</f>
        <v/>
      </c>
      <c r="I767" s="4" t="str">
        <f ca="1">IF(SUMIF('全表融合(関数用)'!Z:Z,F767,'全表融合(関数用)'!AC:AC)=0,"",SUMIF('全表融合(関数用)'!Z:Z,F767,'全表融合(関数用)'!AC:AC))</f>
        <v/>
      </c>
    </row>
    <row r="768" spans="3:9">
      <c r="C768" s="1" t="s">
        <v>2978</v>
      </c>
      <c r="D768" s="4" t="str">
        <f t="shared" ca="1" si="11"/>
        <v/>
      </c>
      <c r="E768" s="2" t="str">
        <f ca="1">IF(G768="","",IF(COUNTIF(G$1:G768,G768)&gt;1,"",IF(COUNTIF(G:G,G768)&gt;=1,"左表に入れますねぇ","")))</f>
        <v/>
      </c>
      <c r="F768" s="2" t="str">
        <f ca="1">IF(ISNA(VLOOKUP('全表融合(関数用)'!W768,'全表融合(関数用)'!X$2:AB$9999,3,FALSE)),"",VLOOKUP('全表融合(関数用)'!W768,'全表融合(関数用)'!X$2:AB$9999,3,FALSE))</f>
        <v/>
      </c>
      <c r="G768" s="2" t="str">
        <f ca="1">IF(ISNA(VLOOKUP('全表融合(関数用)'!W768,'全表融合(関数用)'!X$2:AB$9999,4,FALSE)),"",VLOOKUP('全表融合(関数用)'!W768,'全表融合(関数用)'!X$2:AB$9999,4,FALSE))</f>
        <v/>
      </c>
      <c r="H768" s="2" t="str">
        <f ca="1">IF(ISNA(VLOOKUP('全表融合(関数用)'!W768,'全表融合(関数用)'!X$2:AB$9999,5,FALSE)),"",VLOOKUP('全表融合(関数用)'!W768,'全表融合(関数用)'!X$2:AB$9999,5,FALSE))</f>
        <v/>
      </c>
      <c r="I768" s="4" t="str">
        <f ca="1">IF(SUMIF('全表融合(関数用)'!Z:Z,F768,'全表融合(関数用)'!AC:AC)=0,"",SUMIF('全表融合(関数用)'!Z:Z,F768,'全表融合(関数用)'!AC:AC))</f>
        <v/>
      </c>
    </row>
    <row r="769" spans="3:9">
      <c r="C769" s="1" t="s">
        <v>2979</v>
      </c>
      <c r="D769" s="4" t="str">
        <f t="shared" ca="1" si="11"/>
        <v/>
      </c>
      <c r="E769" s="2" t="str">
        <f ca="1">IF(G769="","",IF(COUNTIF(G$1:G769,G769)&gt;1,"",IF(COUNTIF(G:G,G769)&gt;=1,"左表に入れますねぇ","")))</f>
        <v/>
      </c>
      <c r="F769" s="2" t="str">
        <f ca="1">IF(ISNA(VLOOKUP('全表融合(関数用)'!W769,'全表融合(関数用)'!X$2:AB$9999,3,FALSE)),"",VLOOKUP('全表融合(関数用)'!W769,'全表融合(関数用)'!X$2:AB$9999,3,FALSE))</f>
        <v/>
      </c>
      <c r="G769" s="2" t="str">
        <f ca="1">IF(ISNA(VLOOKUP('全表融合(関数用)'!W769,'全表融合(関数用)'!X$2:AB$9999,4,FALSE)),"",VLOOKUP('全表融合(関数用)'!W769,'全表融合(関数用)'!X$2:AB$9999,4,FALSE))</f>
        <v/>
      </c>
      <c r="H769" s="2" t="str">
        <f ca="1">IF(ISNA(VLOOKUP('全表融合(関数用)'!W769,'全表融合(関数用)'!X$2:AB$9999,5,FALSE)),"",VLOOKUP('全表融合(関数用)'!W769,'全表融合(関数用)'!X$2:AB$9999,5,FALSE))</f>
        <v/>
      </c>
      <c r="I769" s="4" t="str">
        <f ca="1">IF(SUMIF('全表融合(関数用)'!Z:Z,F769,'全表融合(関数用)'!AC:AC)=0,"",SUMIF('全表融合(関数用)'!Z:Z,F769,'全表融合(関数用)'!AC:AC))</f>
        <v/>
      </c>
    </row>
    <row r="770" spans="3:9">
      <c r="C770" s="1" t="s">
        <v>2980</v>
      </c>
      <c r="D770" s="4" t="str">
        <f t="shared" ca="1" si="11"/>
        <v/>
      </c>
      <c r="E770" s="2" t="str">
        <f ca="1">IF(G770="","",IF(COUNTIF(G$1:G770,G770)&gt;1,"",IF(COUNTIF(G:G,G770)&gt;=1,"左表に入れますねぇ","")))</f>
        <v/>
      </c>
      <c r="F770" s="2" t="str">
        <f ca="1">IF(ISNA(VLOOKUP('全表融合(関数用)'!W770,'全表融合(関数用)'!X$2:AB$9999,3,FALSE)),"",VLOOKUP('全表融合(関数用)'!W770,'全表融合(関数用)'!X$2:AB$9999,3,FALSE))</f>
        <v/>
      </c>
      <c r="G770" s="2" t="str">
        <f ca="1">IF(ISNA(VLOOKUP('全表融合(関数用)'!W770,'全表融合(関数用)'!X$2:AB$9999,4,FALSE)),"",VLOOKUP('全表融合(関数用)'!W770,'全表融合(関数用)'!X$2:AB$9999,4,FALSE))</f>
        <v/>
      </c>
      <c r="H770" s="2" t="str">
        <f ca="1">IF(ISNA(VLOOKUP('全表融合(関数用)'!W770,'全表融合(関数用)'!X$2:AB$9999,5,FALSE)),"",VLOOKUP('全表融合(関数用)'!W770,'全表融合(関数用)'!X$2:AB$9999,5,FALSE))</f>
        <v/>
      </c>
      <c r="I770" s="4" t="str">
        <f ca="1">IF(SUMIF('全表融合(関数用)'!Z:Z,F770,'全表融合(関数用)'!AC:AC)=0,"",SUMIF('全表融合(関数用)'!Z:Z,F770,'全表融合(関数用)'!AC:AC))</f>
        <v/>
      </c>
    </row>
    <row r="771" spans="3:9">
      <c r="C771" s="1" t="s">
        <v>2981</v>
      </c>
      <c r="D771" s="4" t="str">
        <f t="shared" ref="D771:D834" ca="1" si="12">IF(E771="","",IF(COUNTIF(INDIRECT("L$1:L"&amp;ROW()),"左表に入れますねぇ")&gt;=1,"左表に入れますねぇ"&amp;COUNTIF(INDIRECT("L$1:L"&amp;ROW()),"左表に入れますねぇ"),""))</f>
        <v/>
      </c>
      <c r="E771" s="2" t="str">
        <f ca="1">IF(G771="","",IF(COUNTIF(G$1:G771,G771)&gt;1,"",IF(COUNTIF(G:G,G771)&gt;=1,"左表に入れますねぇ","")))</f>
        <v/>
      </c>
      <c r="F771" s="2" t="str">
        <f ca="1">IF(ISNA(VLOOKUP('全表融合(関数用)'!W771,'全表融合(関数用)'!X$2:AB$9999,3,FALSE)),"",VLOOKUP('全表融合(関数用)'!W771,'全表融合(関数用)'!X$2:AB$9999,3,FALSE))</f>
        <v/>
      </c>
      <c r="G771" s="2" t="str">
        <f ca="1">IF(ISNA(VLOOKUP('全表融合(関数用)'!W771,'全表融合(関数用)'!X$2:AB$9999,4,FALSE)),"",VLOOKUP('全表融合(関数用)'!W771,'全表融合(関数用)'!X$2:AB$9999,4,FALSE))</f>
        <v/>
      </c>
      <c r="H771" s="2" t="str">
        <f ca="1">IF(ISNA(VLOOKUP('全表融合(関数用)'!W771,'全表融合(関数用)'!X$2:AB$9999,5,FALSE)),"",VLOOKUP('全表融合(関数用)'!W771,'全表融合(関数用)'!X$2:AB$9999,5,FALSE))</f>
        <v/>
      </c>
      <c r="I771" s="4" t="str">
        <f ca="1">IF(SUMIF('全表融合(関数用)'!Z:Z,F771,'全表融合(関数用)'!AC:AC)=0,"",SUMIF('全表融合(関数用)'!Z:Z,F771,'全表融合(関数用)'!AC:AC))</f>
        <v/>
      </c>
    </row>
    <row r="772" spans="3:9">
      <c r="C772" s="1" t="s">
        <v>2982</v>
      </c>
      <c r="D772" s="4" t="str">
        <f t="shared" ca="1" si="12"/>
        <v/>
      </c>
      <c r="E772" s="2" t="str">
        <f ca="1">IF(G772="","",IF(COUNTIF(G$1:G772,G772)&gt;1,"",IF(COUNTIF(G:G,G772)&gt;=1,"左表に入れますねぇ","")))</f>
        <v/>
      </c>
      <c r="F772" s="2" t="str">
        <f ca="1">IF(ISNA(VLOOKUP('全表融合(関数用)'!W772,'全表融合(関数用)'!X$2:AB$9999,3,FALSE)),"",VLOOKUP('全表融合(関数用)'!W772,'全表融合(関数用)'!X$2:AB$9999,3,FALSE))</f>
        <v/>
      </c>
      <c r="G772" s="2" t="str">
        <f ca="1">IF(ISNA(VLOOKUP('全表融合(関数用)'!W772,'全表融合(関数用)'!X$2:AB$9999,4,FALSE)),"",VLOOKUP('全表融合(関数用)'!W772,'全表融合(関数用)'!X$2:AB$9999,4,FALSE))</f>
        <v/>
      </c>
      <c r="H772" s="2" t="str">
        <f ca="1">IF(ISNA(VLOOKUP('全表融合(関数用)'!W772,'全表融合(関数用)'!X$2:AB$9999,5,FALSE)),"",VLOOKUP('全表融合(関数用)'!W772,'全表融合(関数用)'!X$2:AB$9999,5,FALSE))</f>
        <v/>
      </c>
      <c r="I772" s="4" t="str">
        <f ca="1">IF(SUMIF('全表融合(関数用)'!Z:Z,F772,'全表融合(関数用)'!AC:AC)=0,"",SUMIF('全表融合(関数用)'!Z:Z,F772,'全表融合(関数用)'!AC:AC))</f>
        <v/>
      </c>
    </row>
    <row r="773" spans="3:9">
      <c r="C773" s="1" t="s">
        <v>2983</v>
      </c>
      <c r="D773" s="4" t="str">
        <f t="shared" ca="1" si="12"/>
        <v/>
      </c>
      <c r="E773" s="2" t="str">
        <f ca="1">IF(G773="","",IF(COUNTIF(G$1:G773,G773)&gt;1,"",IF(COUNTIF(G:G,G773)&gt;=1,"左表に入れますねぇ","")))</f>
        <v/>
      </c>
      <c r="F773" s="2" t="str">
        <f ca="1">IF(ISNA(VLOOKUP('全表融合(関数用)'!W773,'全表融合(関数用)'!X$2:AB$9999,3,FALSE)),"",VLOOKUP('全表融合(関数用)'!W773,'全表融合(関数用)'!X$2:AB$9999,3,FALSE))</f>
        <v/>
      </c>
      <c r="G773" s="2" t="str">
        <f ca="1">IF(ISNA(VLOOKUP('全表融合(関数用)'!W773,'全表融合(関数用)'!X$2:AB$9999,4,FALSE)),"",VLOOKUP('全表融合(関数用)'!W773,'全表融合(関数用)'!X$2:AB$9999,4,FALSE))</f>
        <v/>
      </c>
      <c r="H773" s="2" t="str">
        <f ca="1">IF(ISNA(VLOOKUP('全表融合(関数用)'!W773,'全表融合(関数用)'!X$2:AB$9999,5,FALSE)),"",VLOOKUP('全表融合(関数用)'!W773,'全表融合(関数用)'!X$2:AB$9999,5,FALSE))</f>
        <v/>
      </c>
      <c r="I773" s="4" t="str">
        <f ca="1">IF(SUMIF('全表融合(関数用)'!Z:Z,F773,'全表融合(関数用)'!AC:AC)=0,"",SUMIF('全表融合(関数用)'!Z:Z,F773,'全表融合(関数用)'!AC:AC))</f>
        <v/>
      </c>
    </row>
    <row r="774" spans="3:9">
      <c r="C774" s="1" t="s">
        <v>2984</v>
      </c>
      <c r="D774" s="4" t="str">
        <f t="shared" ca="1" si="12"/>
        <v/>
      </c>
      <c r="E774" s="2" t="str">
        <f ca="1">IF(G774="","",IF(COUNTIF(G$1:G774,G774)&gt;1,"",IF(COUNTIF(G:G,G774)&gt;=1,"左表に入れますねぇ","")))</f>
        <v/>
      </c>
      <c r="F774" s="2" t="str">
        <f ca="1">IF(ISNA(VLOOKUP('全表融合(関数用)'!W774,'全表融合(関数用)'!X$2:AB$9999,3,FALSE)),"",VLOOKUP('全表融合(関数用)'!W774,'全表融合(関数用)'!X$2:AB$9999,3,FALSE))</f>
        <v/>
      </c>
      <c r="G774" s="2" t="str">
        <f ca="1">IF(ISNA(VLOOKUP('全表融合(関数用)'!W774,'全表融合(関数用)'!X$2:AB$9999,4,FALSE)),"",VLOOKUP('全表融合(関数用)'!W774,'全表融合(関数用)'!X$2:AB$9999,4,FALSE))</f>
        <v/>
      </c>
      <c r="H774" s="2" t="str">
        <f ca="1">IF(ISNA(VLOOKUP('全表融合(関数用)'!W774,'全表融合(関数用)'!X$2:AB$9999,5,FALSE)),"",VLOOKUP('全表融合(関数用)'!W774,'全表融合(関数用)'!X$2:AB$9999,5,FALSE))</f>
        <v/>
      </c>
      <c r="I774" s="4" t="str">
        <f ca="1">IF(SUMIF('全表融合(関数用)'!Z:Z,F774,'全表融合(関数用)'!AC:AC)=0,"",SUMIF('全表融合(関数用)'!Z:Z,F774,'全表融合(関数用)'!AC:AC))</f>
        <v/>
      </c>
    </row>
    <row r="775" spans="3:9">
      <c r="C775" s="1" t="s">
        <v>2985</v>
      </c>
      <c r="D775" s="4" t="str">
        <f t="shared" ca="1" si="12"/>
        <v/>
      </c>
      <c r="E775" s="2" t="str">
        <f ca="1">IF(G775="","",IF(COUNTIF(G$1:G775,G775)&gt;1,"",IF(COUNTIF(G:G,G775)&gt;=1,"左表に入れますねぇ","")))</f>
        <v/>
      </c>
      <c r="F775" s="2" t="str">
        <f ca="1">IF(ISNA(VLOOKUP('全表融合(関数用)'!W775,'全表融合(関数用)'!X$2:AB$9999,3,FALSE)),"",VLOOKUP('全表融合(関数用)'!W775,'全表融合(関数用)'!X$2:AB$9999,3,FALSE))</f>
        <v/>
      </c>
      <c r="G775" s="2" t="str">
        <f ca="1">IF(ISNA(VLOOKUP('全表融合(関数用)'!W775,'全表融合(関数用)'!X$2:AB$9999,4,FALSE)),"",VLOOKUP('全表融合(関数用)'!W775,'全表融合(関数用)'!X$2:AB$9999,4,FALSE))</f>
        <v/>
      </c>
      <c r="H775" s="2" t="str">
        <f ca="1">IF(ISNA(VLOOKUP('全表融合(関数用)'!W775,'全表融合(関数用)'!X$2:AB$9999,5,FALSE)),"",VLOOKUP('全表融合(関数用)'!W775,'全表融合(関数用)'!X$2:AB$9999,5,FALSE))</f>
        <v/>
      </c>
      <c r="I775" s="4" t="str">
        <f ca="1">IF(SUMIF('全表融合(関数用)'!Z:Z,F775,'全表融合(関数用)'!AC:AC)=0,"",SUMIF('全表融合(関数用)'!Z:Z,F775,'全表融合(関数用)'!AC:AC))</f>
        <v/>
      </c>
    </row>
    <row r="776" spans="3:9">
      <c r="C776" s="1" t="s">
        <v>2986</v>
      </c>
      <c r="D776" s="4" t="str">
        <f t="shared" ca="1" si="12"/>
        <v/>
      </c>
      <c r="E776" s="2" t="str">
        <f ca="1">IF(G776="","",IF(COUNTIF(G$1:G776,G776)&gt;1,"",IF(COUNTIF(G:G,G776)&gt;=1,"左表に入れますねぇ","")))</f>
        <v/>
      </c>
      <c r="F776" s="2" t="str">
        <f ca="1">IF(ISNA(VLOOKUP('全表融合(関数用)'!W776,'全表融合(関数用)'!X$2:AB$9999,3,FALSE)),"",VLOOKUP('全表融合(関数用)'!W776,'全表融合(関数用)'!X$2:AB$9999,3,FALSE))</f>
        <v/>
      </c>
      <c r="G776" s="2" t="str">
        <f ca="1">IF(ISNA(VLOOKUP('全表融合(関数用)'!W776,'全表融合(関数用)'!X$2:AB$9999,4,FALSE)),"",VLOOKUP('全表融合(関数用)'!W776,'全表融合(関数用)'!X$2:AB$9999,4,FALSE))</f>
        <v/>
      </c>
      <c r="H776" s="2" t="str">
        <f ca="1">IF(ISNA(VLOOKUP('全表融合(関数用)'!W776,'全表融合(関数用)'!X$2:AB$9999,5,FALSE)),"",VLOOKUP('全表融合(関数用)'!W776,'全表融合(関数用)'!X$2:AB$9999,5,FALSE))</f>
        <v/>
      </c>
      <c r="I776" s="4" t="str">
        <f ca="1">IF(SUMIF('全表融合(関数用)'!Z:Z,F776,'全表融合(関数用)'!AC:AC)=0,"",SUMIF('全表融合(関数用)'!Z:Z,F776,'全表融合(関数用)'!AC:AC))</f>
        <v/>
      </c>
    </row>
    <row r="777" spans="3:9">
      <c r="C777" s="1" t="s">
        <v>2987</v>
      </c>
      <c r="D777" s="4" t="str">
        <f t="shared" ca="1" si="12"/>
        <v/>
      </c>
      <c r="E777" s="2" t="str">
        <f ca="1">IF(G777="","",IF(COUNTIF(G$1:G777,G777)&gt;1,"",IF(COUNTIF(G:G,G777)&gt;=1,"左表に入れますねぇ","")))</f>
        <v/>
      </c>
      <c r="F777" s="2" t="str">
        <f ca="1">IF(ISNA(VLOOKUP('全表融合(関数用)'!W777,'全表融合(関数用)'!X$2:AB$9999,3,FALSE)),"",VLOOKUP('全表融合(関数用)'!W777,'全表融合(関数用)'!X$2:AB$9999,3,FALSE))</f>
        <v/>
      </c>
      <c r="G777" s="2" t="str">
        <f ca="1">IF(ISNA(VLOOKUP('全表融合(関数用)'!W777,'全表融合(関数用)'!X$2:AB$9999,4,FALSE)),"",VLOOKUP('全表融合(関数用)'!W777,'全表融合(関数用)'!X$2:AB$9999,4,FALSE))</f>
        <v/>
      </c>
      <c r="H777" s="2" t="str">
        <f ca="1">IF(ISNA(VLOOKUP('全表融合(関数用)'!W777,'全表融合(関数用)'!X$2:AB$9999,5,FALSE)),"",VLOOKUP('全表融合(関数用)'!W777,'全表融合(関数用)'!X$2:AB$9999,5,FALSE))</f>
        <v/>
      </c>
      <c r="I777" s="4" t="str">
        <f ca="1">IF(SUMIF('全表融合(関数用)'!Z:Z,F777,'全表融合(関数用)'!AC:AC)=0,"",SUMIF('全表融合(関数用)'!Z:Z,F777,'全表融合(関数用)'!AC:AC))</f>
        <v/>
      </c>
    </row>
    <row r="778" spans="3:9">
      <c r="C778" s="1" t="s">
        <v>2988</v>
      </c>
      <c r="D778" s="4" t="str">
        <f t="shared" ca="1" si="12"/>
        <v/>
      </c>
      <c r="E778" s="2" t="str">
        <f ca="1">IF(G778="","",IF(COUNTIF(G$1:G778,G778)&gt;1,"",IF(COUNTIF(G:G,G778)&gt;=1,"左表に入れますねぇ","")))</f>
        <v/>
      </c>
      <c r="F778" s="2" t="str">
        <f ca="1">IF(ISNA(VLOOKUP('全表融合(関数用)'!W778,'全表融合(関数用)'!X$2:AB$9999,3,FALSE)),"",VLOOKUP('全表融合(関数用)'!W778,'全表融合(関数用)'!X$2:AB$9999,3,FALSE))</f>
        <v/>
      </c>
      <c r="G778" s="2" t="str">
        <f ca="1">IF(ISNA(VLOOKUP('全表融合(関数用)'!W778,'全表融合(関数用)'!X$2:AB$9999,4,FALSE)),"",VLOOKUP('全表融合(関数用)'!W778,'全表融合(関数用)'!X$2:AB$9999,4,FALSE))</f>
        <v/>
      </c>
      <c r="H778" s="2" t="str">
        <f ca="1">IF(ISNA(VLOOKUP('全表融合(関数用)'!W778,'全表融合(関数用)'!X$2:AB$9999,5,FALSE)),"",VLOOKUP('全表融合(関数用)'!W778,'全表融合(関数用)'!X$2:AB$9999,5,FALSE))</f>
        <v/>
      </c>
      <c r="I778" s="4" t="str">
        <f ca="1">IF(SUMIF('全表融合(関数用)'!Z:Z,F778,'全表融合(関数用)'!AC:AC)=0,"",SUMIF('全表融合(関数用)'!Z:Z,F778,'全表融合(関数用)'!AC:AC))</f>
        <v/>
      </c>
    </row>
    <row r="779" spans="3:9">
      <c r="C779" s="1" t="s">
        <v>2989</v>
      </c>
      <c r="D779" s="4" t="str">
        <f t="shared" ca="1" si="12"/>
        <v/>
      </c>
      <c r="E779" s="2" t="str">
        <f ca="1">IF(G779="","",IF(COUNTIF(G$1:G779,G779)&gt;1,"",IF(COUNTIF(G:G,G779)&gt;=1,"左表に入れますねぇ","")))</f>
        <v/>
      </c>
      <c r="F779" s="2" t="str">
        <f ca="1">IF(ISNA(VLOOKUP('全表融合(関数用)'!W779,'全表融合(関数用)'!X$2:AB$9999,3,FALSE)),"",VLOOKUP('全表融合(関数用)'!W779,'全表融合(関数用)'!X$2:AB$9999,3,FALSE))</f>
        <v/>
      </c>
      <c r="G779" s="2" t="str">
        <f ca="1">IF(ISNA(VLOOKUP('全表融合(関数用)'!W779,'全表融合(関数用)'!X$2:AB$9999,4,FALSE)),"",VLOOKUP('全表融合(関数用)'!W779,'全表融合(関数用)'!X$2:AB$9999,4,FALSE))</f>
        <v/>
      </c>
      <c r="H779" s="2" t="str">
        <f ca="1">IF(ISNA(VLOOKUP('全表融合(関数用)'!W779,'全表融合(関数用)'!X$2:AB$9999,5,FALSE)),"",VLOOKUP('全表融合(関数用)'!W779,'全表融合(関数用)'!X$2:AB$9999,5,FALSE))</f>
        <v/>
      </c>
      <c r="I779" s="4" t="str">
        <f ca="1">IF(SUMIF('全表融合(関数用)'!Z:Z,F779,'全表融合(関数用)'!AC:AC)=0,"",SUMIF('全表融合(関数用)'!Z:Z,F779,'全表融合(関数用)'!AC:AC))</f>
        <v/>
      </c>
    </row>
    <row r="780" spans="3:9">
      <c r="C780" s="1" t="s">
        <v>2990</v>
      </c>
      <c r="D780" s="4" t="str">
        <f t="shared" ca="1" si="12"/>
        <v/>
      </c>
      <c r="E780" s="2" t="str">
        <f ca="1">IF(G780="","",IF(COUNTIF(G$1:G780,G780)&gt;1,"",IF(COUNTIF(G:G,G780)&gt;=1,"左表に入れますねぇ","")))</f>
        <v/>
      </c>
      <c r="F780" s="2" t="str">
        <f ca="1">IF(ISNA(VLOOKUP('全表融合(関数用)'!W780,'全表融合(関数用)'!X$2:AB$9999,3,FALSE)),"",VLOOKUP('全表融合(関数用)'!W780,'全表融合(関数用)'!X$2:AB$9999,3,FALSE))</f>
        <v/>
      </c>
      <c r="G780" s="2" t="str">
        <f ca="1">IF(ISNA(VLOOKUP('全表融合(関数用)'!W780,'全表融合(関数用)'!X$2:AB$9999,4,FALSE)),"",VLOOKUP('全表融合(関数用)'!W780,'全表融合(関数用)'!X$2:AB$9999,4,FALSE))</f>
        <v/>
      </c>
      <c r="H780" s="2" t="str">
        <f ca="1">IF(ISNA(VLOOKUP('全表融合(関数用)'!W780,'全表融合(関数用)'!X$2:AB$9999,5,FALSE)),"",VLOOKUP('全表融合(関数用)'!W780,'全表融合(関数用)'!X$2:AB$9999,5,FALSE))</f>
        <v/>
      </c>
      <c r="I780" s="4" t="str">
        <f ca="1">IF(SUMIF('全表融合(関数用)'!Z:Z,F780,'全表融合(関数用)'!AC:AC)=0,"",SUMIF('全表融合(関数用)'!Z:Z,F780,'全表融合(関数用)'!AC:AC))</f>
        <v/>
      </c>
    </row>
    <row r="781" spans="3:9">
      <c r="C781" s="1" t="s">
        <v>2991</v>
      </c>
      <c r="D781" s="4" t="str">
        <f t="shared" ca="1" si="12"/>
        <v/>
      </c>
      <c r="E781" s="2" t="str">
        <f ca="1">IF(G781="","",IF(COUNTIF(G$1:G781,G781)&gt;1,"",IF(COUNTIF(G:G,G781)&gt;=1,"左表に入れますねぇ","")))</f>
        <v/>
      </c>
      <c r="F781" s="2" t="str">
        <f ca="1">IF(ISNA(VLOOKUP('全表融合(関数用)'!W781,'全表融合(関数用)'!X$2:AB$9999,3,FALSE)),"",VLOOKUP('全表融合(関数用)'!W781,'全表融合(関数用)'!X$2:AB$9999,3,FALSE))</f>
        <v/>
      </c>
      <c r="G781" s="2" t="str">
        <f ca="1">IF(ISNA(VLOOKUP('全表融合(関数用)'!W781,'全表融合(関数用)'!X$2:AB$9999,4,FALSE)),"",VLOOKUP('全表融合(関数用)'!W781,'全表融合(関数用)'!X$2:AB$9999,4,FALSE))</f>
        <v/>
      </c>
      <c r="H781" s="2" t="str">
        <f ca="1">IF(ISNA(VLOOKUP('全表融合(関数用)'!W781,'全表融合(関数用)'!X$2:AB$9999,5,FALSE)),"",VLOOKUP('全表融合(関数用)'!W781,'全表融合(関数用)'!X$2:AB$9999,5,FALSE))</f>
        <v/>
      </c>
      <c r="I781" s="4" t="str">
        <f ca="1">IF(SUMIF('全表融合(関数用)'!Z:Z,F781,'全表融合(関数用)'!AC:AC)=0,"",SUMIF('全表融合(関数用)'!Z:Z,F781,'全表融合(関数用)'!AC:AC))</f>
        <v/>
      </c>
    </row>
    <row r="782" spans="3:9">
      <c r="C782" s="1" t="s">
        <v>2992</v>
      </c>
      <c r="D782" s="4" t="str">
        <f t="shared" ca="1" si="12"/>
        <v/>
      </c>
      <c r="E782" s="2" t="str">
        <f ca="1">IF(G782="","",IF(COUNTIF(G$1:G782,G782)&gt;1,"",IF(COUNTIF(G:G,G782)&gt;=1,"左表に入れますねぇ","")))</f>
        <v/>
      </c>
      <c r="F782" s="2" t="str">
        <f ca="1">IF(ISNA(VLOOKUP('全表融合(関数用)'!W782,'全表融合(関数用)'!X$2:AB$9999,3,FALSE)),"",VLOOKUP('全表融合(関数用)'!W782,'全表融合(関数用)'!X$2:AB$9999,3,FALSE))</f>
        <v/>
      </c>
      <c r="G782" s="2" t="str">
        <f ca="1">IF(ISNA(VLOOKUP('全表融合(関数用)'!W782,'全表融合(関数用)'!X$2:AB$9999,4,FALSE)),"",VLOOKUP('全表融合(関数用)'!W782,'全表融合(関数用)'!X$2:AB$9999,4,FALSE))</f>
        <v/>
      </c>
      <c r="H782" s="2" t="str">
        <f ca="1">IF(ISNA(VLOOKUP('全表融合(関数用)'!W782,'全表融合(関数用)'!X$2:AB$9999,5,FALSE)),"",VLOOKUP('全表融合(関数用)'!W782,'全表融合(関数用)'!X$2:AB$9999,5,FALSE))</f>
        <v/>
      </c>
      <c r="I782" s="4" t="str">
        <f ca="1">IF(SUMIF('全表融合(関数用)'!Z:Z,F782,'全表融合(関数用)'!AC:AC)=0,"",SUMIF('全表融合(関数用)'!Z:Z,F782,'全表融合(関数用)'!AC:AC))</f>
        <v/>
      </c>
    </row>
    <row r="783" spans="3:9">
      <c r="C783" s="1" t="s">
        <v>2993</v>
      </c>
      <c r="D783" s="4" t="str">
        <f t="shared" ca="1" si="12"/>
        <v/>
      </c>
      <c r="E783" s="2" t="str">
        <f ca="1">IF(G783="","",IF(COUNTIF(G$1:G783,G783)&gt;1,"",IF(COUNTIF(G:G,G783)&gt;=1,"左表に入れますねぇ","")))</f>
        <v/>
      </c>
      <c r="F783" s="2" t="str">
        <f ca="1">IF(ISNA(VLOOKUP('全表融合(関数用)'!W783,'全表融合(関数用)'!X$2:AB$9999,3,FALSE)),"",VLOOKUP('全表融合(関数用)'!W783,'全表融合(関数用)'!X$2:AB$9999,3,FALSE))</f>
        <v/>
      </c>
      <c r="G783" s="2" t="str">
        <f ca="1">IF(ISNA(VLOOKUP('全表融合(関数用)'!W783,'全表融合(関数用)'!X$2:AB$9999,4,FALSE)),"",VLOOKUP('全表融合(関数用)'!W783,'全表融合(関数用)'!X$2:AB$9999,4,FALSE))</f>
        <v/>
      </c>
      <c r="H783" s="2" t="str">
        <f ca="1">IF(ISNA(VLOOKUP('全表融合(関数用)'!W783,'全表融合(関数用)'!X$2:AB$9999,5,FALSE)),"",VLOOKUP('全表融合(関数用)'!W783,'全表融合(関数用)'!X$2:AB$9999,5,FALSE))</f>
        <v/>
      </c>
      <c r="I783" s="4" t="str">
        <f ca="1">IF(SUMIF('全表融合(関数用)'!Z:Z,F783,'全表融合(関数用)'!AC:AC)=0,"",SUMIF('全表融合(関数用)'!Z:Z,F783,'全表融合(関数用)'!AC:AC))</f>
        <v/>
      </c>
    </row>
    <row r="784" spans="3:9">
      <c r="C784" s="1" t="s">
        <v>2994</v>
      </c>
      <c r="D784" s="4" t="str">
        <f t="shared" ca="1" si="12"/>
        <v/>
      </c>
      <c r="E784" s="2" t="str">
        <f ca="1">IF(G784="","",IF(COUNTIF(G$1:G784,G784)&gt;1,"",IF(COUNTIF(G:G,G784)&gt;=1,"左表に入れますねぇ","")))</f>
        <v/>
      </c>
      <c r="F784" s="2" t="str">
        <f ca="1">IF(ISNA(VLOOKUP('全表融合(関数用)'!W784,'全表融合(関数用)'!X$2:AB$9999,3,FALSE)),"",VLOOKUP('全表融合(関数用)'!W784,'全表融合(関数用)'!X$2:AB$9999,3,FALSE))</f>
        <v/>
      </c>
      <c r="G784" s="2" t="str">
        <f ca="1">IF(ISNA(VLOOKUP('全表融合(関数用)'!W784,'全表融合(関数用)'!X$2:AB$9999,4,FALSE)),"",VLOOKUP('全表融合(関数用)'!W784,'全表融合(関数用)'!X$2:AB$9999,4,FALSE))</f>
        <v/>
      </c>
      <c r="H784" s="2" t="str">
        <f ca="1">IF(ISNA(VLOOKUP('全表融合(関数用)'!W784,'全表融合(関数用)'!X$2:AB$9999,5,FALSE)),"",VLOOKUP('全表融合(関数用)'!W784,'全表融合(関数用)'!X$2:AB$9999,5,FALSE))</f>
        <v/>
      </c>
      <c r="I784" s="4" t="str">
        <f ca="1">IF(SUMIF('全表融合(関数用)'!Z:Z,F784,'全表融合(関数用)'!AC:AC)=0,"",SUMIF('全表融合(関数用)'!Z:Z,F784,'全表融合(関数用)'!AC:AC))</f>
        <v/>
      </c>
    </row>
    <row r="785" spans="3:9">
      <c r="C785" s="1" t="s">
        <v>2995</v>
      </c>
      <c r="D785" s="4" t="str">
        <f t="shared" ca="1" si="12"/>
        <v/>
      </c>
      <c r="E785" s="2" t="str">
        <f ca="1">IF(G785="","",IF(COUNTIF(G$1:G785,G785)&gt;1,"",IF(COUNTIF(G:G,G785)&gt;=1,"左表に入れますねぇ","")))</f>
        <v/>
      </c>
      <c r="F785" s="2" t="str">
        <f ca="1">IF(ISNA(VLOOKUP('全表融合(関数用)'!W785,'全表融合(関数用)'!X$2:AB$9999,3,FALSE)),"",VLOOKUP('全表融合(関数用)'!W785,'全表融合(関数用)'!X$2:AB$9999,3,FALSE))</f>
        <v/>
      </c>
      <c r="G785" s="2" t="str">
        <f ca="1">IF(ISNA(VLOOKUP('全表融合(関数用)'!W785,'全表融合(関数用)'!X$2:AB$9999,4,FALSE)),"",VLOOKUP('全表融合(関数用)'!W785,'全表融合(関数用)'!X$2:AB$9999,4,FALSE))</f>
        <v/>
      </c>
      <c r="H785" s="2" t="str">
        <f ca="1">IF(ISNA(VLOOKUP('全表融合(関数用)'!W785,'全表融合(関数用)'!X$2:AB$9999,5,FALSE)),"",VLOOKUP('全表融合(関数用)'!W785,'全表融合(関数用)'!X$2:AB$9999,5,FALSE))</f>
        <v/>
      </c>
      <c r="I785" s="4" t="str">
        <f ca="1">IF(SUMIF('全表融合(関数用)'!Z:Z,F785,'全表融合(関数用)'!AC:AC)=0,"",SUMIF('全表融合(関数用)'!Z:Z,F785,'全表融合(関数用)'!AC:AC))</f>
        <v/>
      </c>
    </row>
    <row r="786" spans="3:9">
      <c r="C786" s="1" t="s">
        <v>2996</v>
      </c>
      <c r="D786" s="4" t="str">
        <f t="shared" ca="1" si="12"/>
        <v/>
      </c>
      <c r="E786" s="2" t="str">
        <f ca="1">IF(G786="","",IF(COUNTIF(G$1:G786,G786)&gt;1,"",IF(COUNTIF(G:G,G786)&gt;=1,"左表に入れますねぇ","")))</f>
        <v/>
      </c>
      <c r="F786" s="2" t="str">
        <f ca="1">IF(ISNA(VLOOKUP('全表融合(関数用)'!W786,'全表融合(関数用)'!X$2:AB$9999,3,FALSE)),"",VLOOKUP('全表融合(関数用)'!W786,'全表融合(関数用)'!X$2:AB$9999,3,FALSE))</f>
        <v/>
      </c>
      <c r="G786" s="2" t="str">
        <f ca="1">IF(ISNA(VLOOKUP('全表融合(関数用)'!W786,'全表融合(関数用)'!X$2:AB$9999,4,FALSE)),"",VLOOKUP('全表融合(関数用)'!W786,'全表融合(関数用)'!X$2:AB$9999,4,FALSE))</f>
        <v/>
      </c>
      <c r="H786" s="2" t="str">
        <f ca="1">IF(ISNA(VLOOKUP('全表融合(関数用)'!W786,'全表融合(関数用)'!X$2:AB$9999,5,FALSE)),"",VLOOKUP('全表融合(関数用)'!W786,'全表融合(関数用)'!X$2:AB$9999,5,FALSE))</f>
        <v/>
      </c>
      <c r="I786" s="4" t="str">
        <f ca="1">IF(SUMIF('全表融合(関数用)'!Z:Z,F786,'全表融合(関数用)'!AC:AC)=0,"",SUMIF('全表融合(関数用)'!Z:Z,F786,'全表融合(関数用)'!AC:AC))</f>
        <v/>
      </c>
    </row>
    <row r="787" spans="3:9">
      <c r="C787" s="1" t="s">
        <v>2997</v>
      </c>
      <c r="D787" s="4" t="str">
        <f t="shared" ca="1" si="12"/>
        <v/>
      </c>
      <c r="E787" s="2" t="str">
        <f ca="1">IF(G787="","",IF(COUNTIF(G$1:G787,G787)&gt;1,"",IF(COUNTIF(G:G,G787)&gt;=1,"左表に入れますねぇ","")))</f>
        <v/>
      </c>
      <c r="F787" s="2" t="str">
        <f ca="1">IF(ISNA(VLOOKUP('全表融合(関数用)'!W787,'全表融合(関数用)'!X$2:AB$9999,3,FALSE)),"",VLOOKUP('全表融合(関数用)'!W787,'全表融合(関数用)'!X$2:AB$9999,3,FALSE))</f>
        <v/>
      </c>
      <c r="G787" s="2" t="str">
        <f ca="1">IF(ISNA(VLOOKUP('全表融合(関数用)'!W787,'全表融合(関数用)'!X$2:AB$9999,4,FALSE)),"",VLOOKUP('全表融合(関数用)'!W787,'全表融合(関数用)'!X$2:AB$9999,4,FALSE))</f>
        <v/>
      </c>
      <c r="H787" s="2" t="str">
        <f ca="1">IF(ISNA(VLOOKUP('全表融合(関数用)'!W787,'全表融合(関数用)'!X$2:AB$9999,5,FALSE)),"",VLOOKUP('全表融合(関数用)'!W787,'全表融合(関数用)'!X$2:AB$9999,5,FALSE))</f>
        <v/>
      </c>
      <c r="I787" s="4" t="str">
        <f ca="1">IF(SUMIF('全表融合(関数用)'!Z:Z,F787,'全表融合(関数用)'!AC:AC)=0,"",SUMIF('全表融合(関数用)'!Z:Z,F787,'全表融合(関数用)'!AC:AC))</f>
        <v/>
      </c>
    </row>
    <row r="788" spans="3:9">
      <c r="C788" s="1" t="s">
        <v>2998</v>
      </c>
      <c r="D788" s="4" t="str">
        <f t="shared" ca="1" si="12"/>
        <v/>
      </c>
      <c r="E788" s="2" t="str">
        <f ca="1">IF(G788="","",IF(COUNTIF(G$1:G788,G788)&gt;1,"",IF(COUNTIF(G:G,G788)&gt;=1,"左表に入れますねぇ","")))</f>
        <v/>
      </c>
      <c r="F788" s="2" t="str">
        <f ca="1">IF(ISNA(VLOOKUP('全表融合(関数用)'!W788,'全表融合(関数用)'!X$2:AB$9999,3,FALSE)),"",VLOOKUP('全表融合(関数用)'!W788,'全表融合(関数用)'!X$2:AB$9999,3,FALSE))</f>
        <v/>
      </c>
      <c r="G788" s="2" t="str">
        <f ca="1">IF(ISNA(VLOOKUP('全表融合(関数用)'!W788,'全表融合(関数用)'!X$2:AB$9999,4,FALSE)),"",VLOOKUP('全表融合(関数用)'!W788,'全表融合(関数用)'!X$2:AB$9999,4,FALSE))</f>
        <v/>
      </c>
      <c r="H788" s="2" t="str">
        <f ca="1">IF(ISNA(VLOOKUP('全表融合(関数用)'!W788,'全表融合(関数用)'!X$2:AB$9999,5,FALSE)),"",VLOOKUP('全表融合(関数用)'!W788,'全表融合(関数用)'!X$2:AB$9999,5,FALSE))</f>
        <v/>
      </c>
      <c r="I788" s="4" t="str">
        <f ca="1">IF(SUMIF('全表融合(関数用)'!Z:Z,F788,'全表融合(関数用)'!AC:AC)=0,"",SUMIF('全表融合(関数用)'!Z:Z,F788,'全表融合(関数用)'!AC:AC))</f>
        <v/>
      </c>
    </row>
    <row r="789" spans="3:9">
      <c r="C789" s="1" t="s">
        <v>2999</v>
      </c>
      <c r="D789" s="4" t="str">
        <f t="shared" ca="1" si="12"/>
        <v/>
      </c>
      <c r="E789" s="2" t="str">
        <f ca="1">IF(G789="","",IF(COUNTIF(G$1:G789,G789)&gt;1,"",IF(COUNTIF(G:G,G789)&gt;=1,"左表に入れますねぇ","")))</f>
        <v/>
      </c>
      <c r="F789" s="2" t="str">
        <f ca="1">IF(ISNA(VLOOKUP('全表融合(関数用)'!W789,'全表融合(関数用)'!X$2:AB$9999,3,FALSE)),"",VLOOKUP('全表融合(関数用)'!W789,'全表融合(関数用)'!X$2:AB$9999,3,FALSE))</f>
        <v/>
      </c>
      <c r="G789" s="2" t="str">
        <f ca="1">IF(ISNA(VLOOKUP('全表融合(関数用)'!W789,'全表融合(関数用)'!X$2:AB$9999,4,FALSE)),"",VLOOKUP('全表融合(関数用)'!W789,'全表融合(関数用)'!X$2:AB$9999,4,FALSE))</f>
        <v/>
      </c>
      <c r="H789" s="2" t="str">
        <f ca="1">IF(ISNA(VLOOKUP('全表融合(関数用)'!W789,'全表融合(関数用)'!X$2:AB$9999,5,FALSE)),"",VLOOKUP('全表融合(関数用)'!W789,'全表融合(関数用)'!X$2:AB$9999,5,FALSE))</f>
        <v/>
      </c>
      <c r="I789" s="4" t="str">
        <f ca="1">IF(SUMIF('全表融合(関数用)'!Z:Z,F789,'全表融合(関数用)'!AC:AC)=0,"",SUMIF('全表融合(関数用)'!Z:Z,F789,'全表融合(関数用)'!AC:AC))</f>
        <v/>
      </c>
    </row>
    <row r="790" spans="3:9">
      <c r="C790" s="1" t="s">
        <v>3000</v>
      </c>
      <c r="D790" s="4" t="str">
        <f t="shared" ca="1" si="12"/>
        <v/>
      </c>
      <c r="E790" s="2" t="str">
        <f ca="1">IF(G790="","",IF(COUNTIF(G$1:G790,G790)&gt;1,"",IF(COUNTIF(G:G,G790)&gt;=1,"左表に入れますねぇ","")))</f>
        <v/>
      </c>
      <c r="F790" s="2" t="str">
        <f ca="1">IF(ISNA(VLOOKUP('全表融合(関数用)'!W790,'全表融合(関数用)'!X$2:AB$9999,3,FALSE)),"",VLOOKUP('全表融合(関数用)'!W790,'全表融合(関数用)'!X$2:AB$9999,3,FALSE))</f>
        <v/>
      </c>
      <c r="G790" s="2" t="str">
        <f ca="1">IF(ISNA(VLOOKUP('全表融合(関数用)'!W790,'全表融合(関数用)'!X$2:AB$9999,4,FALSE)),"",VLOOKUP('全表融合(関数用)'!W790,'全表融合(関数用)'!X$2:AB$9999,4,FALSE))</f>
        <v/>
      </c>
      <c r="H790" s="2" t="str">
        <f ca="1">IF(ISNA(VLOOKUP('全表融合(関数用)'!W790,'全表融合(関数用)'!X$2:AB$9999,5,FALSE)),"",VLOOKUP('全表融合(関数用)'!W790,'全表融合(関数用)'!X$2:AB$9999,5,FALSE))</f>
        <v/>
      </c>
      <c r="I790" s="4" t="str">
        <f ca="1">IF(SUMIF('全表融合(関数用)'!Z:Z,F790,'全表融合(関数用)'!AC:AC)=0,"",SUMIF('全表融合(関数用)'!Z:Z,F790,'全表融合(関数用)'!AC:AC))</f>
        <v/>
      </c>
    </row>
    <row r="791" spans="3:9">
      <c r="C791" s="1" t="s">
        <v>3001</v>
      </c>
      <c r="D791" s="4" t="str">
        <f t="shared" ca="1" si="12"/>
        <v/>
      </c>
      <c r="E791" s="2" t="str">
        <f ca="1">IF(G791="","",IF(COUNTIF(G$1:G791,G791)&gt;1,"",IF(COUNTIF(G:G,G791)&gt;=1,"左表に入れますねぇ","")))</f>
        <v/>
      </c>
      <c r="F791" s="2" t="str">
        <f ca="1">IF(ISNA(VLOOKUP('全表融合(関数用)'!W791,'全表融合(関数用)'!X$2:AB$9999,3,FALSE)),"",VLOOKUP('全表融合(関数用)'!W791,'全表融合(関数用)'!X$2:AB$9999,3,FALSE))</f>
        <v/>
      </c>
      <c r="G791" s="2" t="str">
        <f ca="1">IF(ISNA(VLOOKUP('全表融合(関数用)'!W791,'全表融合(関数用)'!X$2:AB$9999,4,FALSE)),"",VLOOKUP('全表融合(関数用)'!W791,'全表融合(関数用)'!X$2:AB$9999,4,FALSE))</f>
        <v/>
      </c>
      <c r="H791" s="2" t="str">
        <f ca="1">IF(ISNA(VLOOKUP('全表融合(関数用)'!W791,'全表融合(関数用)'!X$2:AB$9999,5,FALSE)),"",VLOOKUP('全表融合(関数用)'!W791,'全表融合(関数用)'!X$2:AB$9999,5,FALSE))</f>
        <v/>
      </c>
      <c r="I791" s="4" t="str">
        <f ca="1">IF(SUMIF('全表融合(関数用)'!Z:Z,F791,'全表融合(関数用)'!AC:AC)=0,"",SUMIF('全表融合(関数用)'!Z:Z,F791,'全表融合(関数用)'!AC:AC))</f>
        <v/>
      </c>
    </row>
    <row r="792" spans="3:9">
      <c r="C792" s="1" t="s">
        <v>3002</v>
      </c>
      <c r="D792" s="4" t="str">
        <f t="shared" ca="1" si="12"/>
        <v/>
      </c>
      <c r="E792" s="2" t="str">
        <f ca="1">IF(G792="","",IF(COUNTIF(G$1:G792,G792)&gt;1,"",IF(COUNTIF(G:G,G792)&gt;=1,"左表に入れますねぇ","")))</f>
        <v/>
      </c>
      <c r="F792" s="2" t="str">
        <f ca="1">IF(ISNA(VLOOKUP('全表融合(関数用)'!W792,'全表融合(関数用)'!X$2:AB$9999,3,FALSE)),"",VLOOKUP('全表融合(関数用)'!W792,'全表融合(関数用)'!X$2:AB$9999,3,FALSE))</f>
        <v/>
      </c>
      <c r="G792" s="2" t="str">
        <f ca="1">IF(ISNA(VLOOKUP('全表融合(関数用)'!W792,'全表融合(関数用)'!X$2:AB$9999,4,FALSE)),"",VLOOKUP('全表融合(関数用)'!W792,'全表融合(関数用)'!X$2:AB$9999,4,FALSE))</f>
        <v/>
      </c>
      <c r="H792" s="2" t="str">
        <f ca="1">IF(ISNA(VLOOKUP('全表融合(関数用)'!W792,'全表融合(関数用)'!X$2:AB$9999,5,FALSE)),"",VLOOKUP('全表融合(関数用)'!W792,'全表融合(関数用)'!X$2:AB$9999,5,FALSE))</f>
        <v/>
      </c>
      <c r="I792" s="4" t="str">
        <f ca="1">IF(SUMIF('全表融合(関数用)'!Z:Z,F792,'全表融合(関数用)'!AC:AC)=0,"",SUMIF('全表融合(関数用)'!Z:Z,F792,'全表融合(関数用)'!AC:AC))</f>
        <v/>
      </c>
    </row>
    <row r="793" spans="3:9">
      <c r="C793" s="1" t="s">
        <v>3003</v>
      </c>
      <c r="D793" s="4" t="str">
        <f t="shared" ca="1" si="12"/>
        <v/>
      </c>
      <c r="E793" s="2" t="str">
        <f ca="1">IF(G793="","",IF(COUNTIF(G$1:G793,G793)&gt;1,"",IF(COUNTIF(G:G,G793)&gt;=1,"左表に入れますねぇ","")))</f>
        <v/>
      </c>
      <c r="F793" s="2" t="str">
        <f ca="1">IF(ISNA(VLOOKUP('全表融合(関数用)'!W793,'全表融合(関数用)'!X$2:AB$9999,3,FALSE)),"",VLOOKUP('全表融合(関数用)'!W793,'全表融合(関数用)'!X$2:AB$9999,3,FALSE))</f>
        <v/>
      </c>
      <c r="G793" s="2" t="str">
        <f ca="1">IF(ISNA(VLOOKUP('全表融合(関数用)'!W793,'全表融合(関数用)'!X$2:AB$9999,4,FALSE)),"",VLOOKUP('全表融合(関数用)'!W793,'全表融合(関数用)'!X$2:AB$9999,4,FALSE))</f>
        <v/>
      </c>
      <c r="H793" s="2" t="str">
        <f ca="1">IF(ISNA(VLOOKUP('全表融合(関数用)'!W793,'全表融合(関数用)'!X$2:AB$9999,5,FALSE)),"",VLOOKUP('全表融合(関数用)'!W793,'全表融合(関数用)'!X$2:AB$9999,5,FALSE))</f>
        <v/>
      </c>
      <c r="I793" s="4" t="str">
        <f ca="1">IF(SUMIF('全表融合(関数用)'!Z:Z,F793,'全表融合(関数用)'!AC:AC)=0,"",SUMIF('全表融合(関数用)'!Z:Z,F793,'全表融合(関数用)'!AC:AC))</f>
        <v/>
      </c>
    </row>
    <row r="794" spans="3:9">
      <c r="C794" s="1" t="s">
        <v>3004</v>
      </c>
      <c r="D794" s="4" t="str">
        <f t="shared" ca="1" si="12"/>
        <v/>
      </c>
      <c r="E794" s="2" t="str">
        <f ca="1">IF(G794="","",IF(COUNTIF(G$1:G794,G794)&gt;1,"",IF(COUNTIF(G:G,G794)&gt;=1,"左表に入れますねぇ","")))</f>
        <v/>
      </c>
      <c r="F794" s="2" t="str">
        <f ca="1">IF(ISNA(VLOOKUP('全表融合(関数用)'!W794,'全表融合(関数用)'!X$2:AB$9999,3,FALSE)),"",VLOOKUP('全表融合(関数用)'!W794,'全表融合(関数用)'!X$2:AB$9999,3,FALSE))</f>
        <v/>
      </c>
      <c r="G794" s="2" t="str">
        <f ca="1">IF(ISNA(VLOOKUP('全表融合(関数用)'!W794,'全表融合(関数用)'!X$2:AB$9999,4,FALSE)),"",VLOOKUP('全表融合(関数用)'!W794,'全表融合(関数用)'!X$2:AB$9999,4,FALSE))</f>
        <v/>
      </c>
      <c r="H794" s="2" t="str">
        <f ca="1">IF(ISNA(VLOOKUP('全表融合(関数用)'!W794,'全表融合(関数用)'!X$2:AB$9999,5,FALSE)),"",VLOOKUP('全表融合(関数用)'!W794,'全表融合(関数用)'!X$2:AB$9999,5,FALSE))</f>
        <v/>
      </c>
      <c r="I794" s="4" t="str">
        <f ca="1">IF(SUMIF('全表融合(関数用)'!Z:Z,F794,'全表融合(関数用)'!AC:AC)=0,"",SUMIF('全表融合(関数用)'!Z:Z,F794,'全表融合(関数用)'!AC:AC))</f>
        <v/>
      </c>
    </row>
    <row r="795" spans="3:9">
      <c r="C795" s="1" t="s">
        <v>3005</v>
      </c>
      <c r="D795" s="4" t="str">
        <f t="shared" ca="1" si="12"/>
        <v/>
      </c>
      <c r="E795" s="2" t="str">
        <f ca="1">IF(G795="","",IF(COUNTIF(G$1:G795,G795)&gt;1,"",IF(COUNTIF(G:G,G795)&gt;=1,"左表に入れますねぇ","")))</f>
        <v/>
      </c>
      <c r="F795" s="2" t="str">
        <f ca="1">IF(ISNA(VLOOKUP('全表融合(関数用)'!W795,'全表融合(関数用)'!X$2:AB$9999,3,FALSE)),"",VLOOKUP('全表融合(関数用)'!W795,'全表融合(関数用)'!X$2:AB$9999,3,FALSE))</f>
        <v/>
      </c>
      <c r="G795" s="2" t="str">
        <f ca="1">IF(ISNA(VLOOKUP('全表融合(関数用)'!W795,'全表融合(関数用)'!X$2:AB$9999,4,FALSE)),"",VLOOKUP('全表融合(関数用)'!W795,'全表融合(関数用)'!X$2:AB$9999,4,FALSE))</f>
        <v/>
      </c>
      <c r="H795" s="2" t="str">
        <f ca="1">IF(ISNA(VLOOKUP('全表融合(関数用)'!W795,'全表融合(関数用)'!X$2:AB$9999,5,FALSE)),"",VLOOKUP('全表融合(関数用)'!W795,'全表融合(関数用)'!X$2:AB$9999,5,FALSE))</f>
        <v/>
      </c>
      <c r="I795" s="4" t="str">
        <f ca="1">IF(SUMIF('全表融合(関数用)'!Z:Z,F795,'全表融合(関数用)'!AC:AC)=0,"",SUMIF('全表融合(関数用)'!Z:Z,F795,'全表融合(関数用)'!AC:AC))</f>
        <v/>
      </c>
    </row>
    <row r="796" spans="3:9">
      <c r="C796" s="1" t="s">
        <v>3006</v>
      </c>
      <c r="D796" s="4" t="str">
        <f t="shared" ca="1" si="12"/>
        <v/>
      </c>
      <c r="E796" s="2" t="str">
        <f ca="1">IF(G796="","",IF(COUNTIF(G$1:G796,G796)&gt;1,"",IF(COUNTIF(G:G,G796)&gt;=1,"左表に入れますねぇ","")))</f>
        <v/>
      </c>
      <c r="F796" s="2" t="str">
        <f ca="1">IF(ISNA(VLOOKUP('全表融合(関数用)'!W796,'全表融合(関数用)'!X$2:AB$9999,3,FALSE)),"",VLOOKUP('全表融合(関数用)'!W796,'全表融合(関数用)'!X$2:AB$9999,3,FALSE))</f>
        <v/>
      </c>
      <c r="G796" s="2" t="str">
        <f ca="1">IF(ISNA(VLOOKUP('全表融合(関数用)'!W796,'全表融合(関数用)'!X$2:AB$9999,4,FALSE)),"",VLOOKUP('全表融合(関数用)'!W796,'全表融合(関数用)'!X$2:AB$9999,4,FALSE))</f>
        <v/>
      </c>
      <c r="H796" s="2" t="str">
        <f ca="1">IF(ISNA(VLOOKUP('全表融合(関数用)'!W796,'全表融合(関数用)'!X$2:AB$9999,5,FALSE)),"",VLOOKUP('全表融合(関数用)'!W796,'全表融合(関数用)'!X$2:AB$9999,5,FALSE))</f>
        <v/>
      </c>
      <c r="I796" s="4" t="str">
        <f ca="1">IF(SUMIF('全表融合(関数用)'!Z:Z,F796,'全表融合(関数用)'!AC:AC)=0,"",SUMIF('全表融合(関数用)'!Z:Z,F796,'全表融合(関数用)'!AC:AC))</f>
        <v/>
      </c>
    </row>
    <row r="797" spans="3:9">
      <c r="C797" s="1" t="s">
        <v>3007</v>
      </c>
      <c r="D797" s="4" t="str">
        <f t="shared" ca="1" si="12"/>
        <v/>
      </c>
      <c r="E797" s="2" t="str">
        <f ca="1">IF(G797="","",IF(COUNTIF(G$1:G797,G797)&gt;1,"",IF(COUNTIF(G:G,G797)&gt;=1,"左表に入れますねぇ","")))</f>
        <v/>
      </c>
      <c r="F797" s="2" t="str">
        <f ca="1">IF(ISNA(VLOOKUP('全表融合(関数用)'!W797,'全表融合(関数用)'!X$2:AB$9999,3,FALSE)),"",VLOOKUP('全表融合(関数用)'!W797,'全表融合(関数用)'!X$2:AB$9999,3,FALSE))</f>
        <v/>
      </c>
      <c r="G797" s="2" t="str">
        <f ca="1">IF(ISNA(VLOOKUP('全表融合(関数用)'!W797,'全表融合(関数用)'!X$2:AB$9999,4,FALSE)),"",VLOOKUP('全表融合(関数用)'!W797,'全表融合(関数用)'!X$2:AB$9999,4,FALSE))</f>
        <v/>
      </c>
      <c r="H797" s="2" t="str">
        <f ca="1">IF(ISNA(VLOOKUP('全表融合(関数用)'!W797,'全表融合(関数用)'!X$2:AB$9999,5,FALSE)),"",VLOOKUP('全表融合(関数用)'!W797,'全表融合(関数用)'!X$2:AB$9999,5,FALSE))</f>
        <v/>
      </c>
      <c r="I797" s="4" t="str">
        <f ca="1">IF(SUMIF('全表融合(関数用)'!Z:Z,F797,'全表融合(関数用)'!AC:AC)=0,"",SUMIF('全表融合(関数用)'!Z:Z,F797,'全表融合(関数用)'!AC:AC))</f>
        <v/>
      </c>
    </row>
    <row r="798" spans="3:9">
      <c r="C798" s="1" t="s">
        <v>3008</v>
      </c>
      <c r="D798" s="4" t="str">
        <f t="shared" ca="1" si="12"/>
        <v/>
      </c>
      <c r="E798" s="2" t="str">
        <f ca="1">IF(G798="","",IF(COUNTIF(G$1:G798,G798)&gt;1,"",IF(COUNTIF(G:G,G798)&gt;=1,"左表に入れますねぇ","")))</f>
        <v/>
      </c>
      <c r="F798" s="2" t="str">
        <f ca="1">IF(ISNA(VLOOKUP('全表融合(関数用)'!W798,'全表融合(関数用)'!X$2:AB$9999,3,FALSE)),"",VLOOKUP('全表融合(関数用)'!W798,'全表融合(関数用)'!X$2:AB$9999,3,FALSE))</f>
        <v/>
      </c>
      <c r="G798" s="2" t="str">
        <f ca="1">IF(ISNA(VLOOKUP('全表融合(関数用)'!W798,'全表融合(関数用)'!X$2:AB$9999,4,FALSE)),"",VLOOKUP('全表融合(関数用)'!W798,'全表融合(関数用)'!X$2:AB$9999,4,FALSE))</f>
        <v/>
      </c>
      <c r="H798" s="2" t="str">
        <f ca="1">IF(ISNA(VLOOKUP('全表融合(関数用)'!W798,'全表融合(関数用)'!X$2:AB$9999,5,FALSE)),"",VLOOKUP('全表融合(関数用)'!W798,'全表融合(関数用)'!X$2:AB$9999,5,FALSE))</f>
        <v/>
      </c>
      <c r="I798" s="4" t="str">
        <f ca="1">IF(SUMIF('全表融合(関数用)'!Z:Z,F798,'全表融合(関数用)'!AC:AC)=0,"",SUMIF('全表融合(関数用)'!Z:Z,F798,'全表融合(関数用)'!AC:AC))</f>
        <v/>
      </c>
    </row>
    <row r="799" spans="3:9">
      <c r="C799" s="1" t="s">
        <v>3009</v>
      </c>
      <c r="D799" s="4" t="str">
        <f t="shared" ca="1" si="12"/>
        <v/>
      </c>
      <c r="E799" s="2" t="str">
        <f ca="1">IF(G799="","",IF(COUNTIF(G$1:G799,G799)&gt;1,"",IF(COUNTIF(G:G,G799)&gt;=1,"左表に入れますねぇ","")))</f>
        <v/>
      </c>
      <c r="F799" s="2" t="str">
        <f ca="1">IF(ISNA(VLOOKUP('全表融合(関数用)'!W799,'全表融合(関数用)'!X$2:AB$9999,3,FALSE)),"",VLOOKUP('全表融合(関数用)'!W799,'全表融合(関数用)'!X$2:AB$9999,3,FALSE))</f>
        <v/>
      </c>
      <c r="G799" s="2" t="str">
        <f ca="1">IF(ISNA(VLOOKUP('全表融合(関数用)'!W799,'全表融合(関数用)'!X$2:AB$9999,4,FALSE)),"",VLOOKUP('全表融合(関数用)'!W799,'全表融合(関数用)'!X$2:AB$9999,4,FALSE))</f>
        <v/>
      </c>
      <c r="H799" s="2" t="str">
        <f ca="1">IF(ISNA(VLOOKUP('全表融合(関数用)'!W799,'全表融合(関数用)'!X$2:AB$9999,5,FALSE)),"",VLOOKUP('全表融合(関数用)'!W799,'全表融合(関数用)'!X$2:AB$9999,5,FALSE))</f>
        <v/>
      </c>
      <c r="I799" s="4" t="str">
        <f ca="1">IF(SUMIF('全表融合(関数用)'!Z:Z,F799,'全表融合(関数用)'!AC:AC)=0,"",SUMIF('全表融合(関数用)'!Z:Z,F799,'全表融合(関数用)'!AC:AC))</f>
        <v/>
      </c>
    </row>
    <row r="800" spans="3:9">
      <c r="C800" s="1" t="s">
        <v>3010</v>
      </c>
      <c r="D800" s="4" t="str">
        <f t="shared" ca="1" si="12"/>
        <v/>
      </c>
      <c r="E800" s="2" t="str">
        <f ca="1">IF(G800="","",IF(COUNTIF(G$1:G800,G800)&gt;1,"",IF(COUNTIF(G:G,G800)&gt;=1,"左表に入れますねぇ","")))</f>
        <v/>
      </c>
      <c r="F800" s="2" t="str">
        <f ca="1">IF(ISNA(VLOOKUP('全表融合(関数用)'!W800,'全表融合(関数用)'!X$2:AB$9999,3,FALSE)),"",VLOOKUP('全表融合(関数用)'!W800,'全表融合(関数用)'!X$2:AB$9999,3,FALSE))</f>
        <v/>
      </c>
      <c r="G800" s="2" t="str">
        <f ca="1">IF(ISNA(VLOOKUP('全表融合(関数用)'!W800,'全表融合(関数用)'!X$2:AB$9999,4,FALSE)),"",VLOOKUP('全表融合(関数用)'!W800,'全表融合(関数用)'!X$2:AB$9999,4,FALSE))</f>
        <v/>
      </c>
      <c r="H800" s="2" t="str">
        <f ca="1">IF(ISNA(VLOOKUP('全表融合(関数用)'!W800,'全表融合(関数用)'!X$2:AB$9999,5,FALSE)),"",VLOOKUP('全表融合(関数用)'!W800,'全表融合(関数用)'!X$2:AB$9999,5,FALSE))</f>
        <v/>
      </c>
      <c r="I800" s="4" t="str">
        <f ca="1">IF(SUMIF('全表融合(関数用)'!Z:Z,F800,'全表融合(関数用)'!AC:AC)=0,"",SUMIF('全表融合(関数用)'!Z:Z,F800,'全表融合(関数用)'!AC:AC))</f>
        <v/>
      </c>
    </row>
    <row r="801" spans="3:9">
      <c r="C801" s="1" t="s">
        <v>3011</v>
      </c>
      <c r="D801" s="4" t="str">
        <f t="shared" ca="1" si="12"/>
        <v/>
      </c>
      <c r="E801" s="2" t="str">
        <f ca="1">IF(G801="","",IF(COUNTIF(G$1:G801,G801)&gt;1,"",IF(COUNTIF(G:G,G801)&gt;=1,"左表に入れますねぇ","")))</f>
        <v/>
      </c>
      <c r="F801" s="2" t="str">
        <f ca="1">IF(ISNA(VLOOKUP('全表融合(関数用)'!W801,'全表融合(関数用)'!X$2:AB$9999,3,FALSE)),"",VLOOKUP('全表融合(関数用)'!W801,'全表融合(関数用)'!X$2:AB$9999,3,FALSE))</f>
        <v/>
      </c>
      <c r="G801" s="2" t="str">
        <f ca="1">IF(ISNA(VLOOKUP('全表融合(関数用)'!W801,'全表融合(関数用)'!X$2:AB$9999,4,FALSE)),"",VLOOKUP('全表融合(関数用)'!W801,'全表融合(関数用)'!X$2:AB$9999,4,FALSE))</f>
        <v/>
      </c>
      <c r="H801" s="2" t="str">
        <f ca="1">IF(ISNA(VLOOKUP('全表融合(関数用)'!W801,'全表融合(関数用)'!X$2:AB$9999,5,FALSE)),"",VLOOKUP('全表融合(関数用)'!W801,'全表融合(関数用)'!X$2:AB$9999,5,FALSE))</f>
        <v/>
      </c>
      <c r="I801" s="4" t="str">
        <f ca="1">IF(SUMIF('全表融合(関数用)'!Z:Z,F801,'全表融合(関数用)'!AC:AC)=0,"",SUMIF('全表融合(関数用)'!Z:Z,F801,'全表融合(関数用)'!AC:AC))</f>
        <v/>
      </c>
    </row>
    <row r="802" spans="3:9">
      <c r="C802" s="1" t="s">
        <v>3012</v>
      </c>
      <c r="D802" s="4" t="str">
        <f t="shared" ca="1" si="12"/>
        <v/>
      </c>
      <c r="E802" s="2" t="str">
        <f ca="1">IF(G802="","",IF(COUNTIF(G$1:G802,G802)&gt;1,"",IF(COUNTIF(G:G,G802)&gt;=1,"左表に入れますねぇ","")))</f>
        <v/>
      </c>
      <c r="F802" s="2" t="str">
        <f ca="1">IF(ISNA(VLOOKUP('全表融合(関数用)'!W802,'全表融合(関数用)'!X$2:AB$9999,3,FALSE)),"",VLOOKUP('全表融合(関数用)'!W802,'全表融合(関数用)'!X$2:AB$9999,3,FALSE))</f>
        <v/>
      </c>
      <c r="G802" s="2" t="str">
        <f ca="1">IF(ISNA(VLOOKUP('全表融合(関数用)'!W802,'全表融合(関数用)'!X$2:AB$9999,4,FALSE)),"",VLOOKUP('全表融合(関数用)'!W802,'全表融合(関数用)'!X$2:AB$9999,4,FALSE))</f>
        <v/>
      </c>
      <c r="H802" s="2" t="str">
        <f ca="1">IF(ISNA(VLOOKUP('全表融合(関数用)'!W802,'全表融合(関数用)'!X$2:AB$9999,5,FALSE)),"",VLOOKUP('全表融合(関数用)'!W802,'全表融合(関数用)'!X$2:AB$9999,5,FALSE))</f>
        <v/>
      </c>
      <c r="I802" s="4" t="str">
        <f ca="1">IF(SUMIF('全表融合(関数用)'!Z:Z,F802,'全表融合(関数用)'!AC:AC)=0,"",SUMIF('全表融合(関数用)'!Z:Z,F802,'全表融合(関数用)'!AC:AC))</f>
        <v/>
      </c>
    </row>
    <row r="803" spans="3:9">
      <c r="C803" s="1" t="s">
        <v>3013</v>
      </c>
      <c r="D803" s="4" t="str">
        <f t="shared" ca="1" si="12"/>
        <v/>
      </c>
      <c r="E803" s="2" t="str">
        <f ca="1">IF(G803="","",IF(COUNTIF(G$1:G803,G803)&gt;1,"",IF(COUNTIF(G:G,G803)&gt;=1,"左表に入れますねぇ","")))</f>
        <v/>
      </c>
      <c r="F803" s="2" t="str">
        <f ca="1">IF(ISNA(VLOOKUP('全表融合(関数用)'!W803,'全表融合(関数用)'!X$2:AB$9999,3,FALSE)),"",VLOOKUP('全表融合(関数用)'!W803,'全表融合(関数用)'!X$2:AB$9999,3,FALSE))</f>
        <v/>
      </c>
      <c r="G803" s="2" t="str">
        <f ca="1">IF(ISNA(VLOOKUP('全表融合(関数用)'!W803,'全表融合(関数用)'!X$2:AB$9999,4,FALSE)),"",VLOOKUP('全表融合(関数用)'!W803,'全表融合(関数用)'!X$2:AB$9999,4,FALSE))</f>
        <v/>
      </c>
      <c r="H803" s="2" t="str">
        <f ca="1">IF(ISNA(VLOOKUP('全表融合(関数用)'!W803,'全表融合(関数用)'!X$2:AB$9999,5,FALSE)),"",VLOOKUP('全表融合(関数用)'!W803,'全表融合(関数用)'!X$2:AB$9999,5,FALSE))</f>
        <v/>
      </c>
      <c r="I803" s="4" t="str">
        <f ca="1">IF(SUMIF('全表融合(関数用)'!Z:Z,F803,'全表融合(関数用)'!AC:AC)=0,"",SUMIF('全表融合(関数用)'!Z:Z,F803,'全表融合(関数用)'!AC:AC))</f>
        <v/>
      </c>
    </row>
    <row r="804" spans="3:9">
      <c r="C804" s="1" t="s">
        <v>3014</v>
      </c>
      <c r="D804" s="4" t="str">
        <f t="shared" ca="1" si="12"/>
        <v/>
      </c>
      <c r="E804" s="2" t="str">
        <f ca="1">IF(G804="","",IF(COUNTIF(G$1:G804,G804)&gt;1,"",IF(COUNTIF(G:G,G804)&gt;=1,"左表に入れますねぇ","")))</f>
        <v/>
      </c>
      <c r="F804" s="2" t="str">
        <f ca="1">IF(ISNA(VLOOKUP('全表融合(関数用)'!W804,'全表融合(関数用)'!X$2:AB$9999,3,FALSE)),"",VLOOKUP('全表融合(関数用)'!W804,'全表融合(関数用)'!X$2:AB$9999,3,FALSE))</f>
        <v/>
      </c>
      <c r="G804" s="2" t="str">
        <f ca="1">IF(ISNA(VLOOKUP('全表融合(関数用)'!W804,'全表融合(関数用)'!X$2:AB$9999,4,FALSE)),"",VLOOKUP('全表融合(関数用)'!W804,'全表融合(関数用)'!X$2:AB$9999,4,FALSE))</f>
        <v/>
      </c>
      <c r="H804" s="2" t="str">
        <f ca="1">IF(ISNA(VLOOKUP('全表融合(関数用)'!W804,'全表融合(関数用)'!X$2:AB$9999,5,FALSE)),"",VLOOKUP('全表融合(関数用)'!W804,'全表融合(関数用)'!X$2:AB$9999,5,FALSE))</f>
        <v/>
      </c>
      <c r="I804" s="4" t="str">
        <f ca="1">IF(SUMIF('全表融合(関数用)'!Z:Z,F804,'全表融合(関数用)'!AC:AC)=0,"",SUMIF('全表融合(関数用)'!Z:Z,F804,'全表融合(関数用)'!AC:AC))</f>
        <v/>
      </c>
    </row>
    <row r="805" spans="3:9">
      <c r="C805" s="1" t="s">
        <v>3015</v>
      </c>
      <c r="D805" s="4" t="str">
        <f t="shared" ca="1" si="12"/>
        <v/>
      </c>
      <c r="E805" s="2" t="str">
        <f ca="1">IF(G805="","",IF(COUNTIF(G$1:G805,G805)&gt;1,"",IF(COUNTIF(G:G,G805)&gt;=1,"左表に入れますねぇ","")))</f>
        <v/>
      </c>
      <c r="F805" s="2" t="str">
        <f ca="1">IF(ISNA(VLOOKUP('全表融合(関数用)'!W805,'全表融合(関数用)'!X$2:AB$9999,3,FALSE)),"",VLOOKUP('全表融合(関数用)'!W805,'全表融合(関数用)'!X$2:AB$9999,3,FALSE))</f>
        <v/>
      </c>
      <c r="G805" s="2" t="str">
        <f ca="1">IF(ISNA(VLOOKUP('全表融合(関数用)'!W805,'全表融合(関数用)'!X$2:AB$9999,4,FALSE)),"",VLOOKUP('全表融合(関数用)'!W805,'全表融合(関数用)'!X$2:AB$9999,4,FALSE))</f>
        <v/>
      </c>
      <c r="H805" s="2" t="str">
        <f ca="1">IF(ISNA(VLOOKUP('全表融合(関数用)'!W805,'全表融合(関数用)'!X$2:AB$9999,5,FALSE)),"",VLOOKUP('全表融合(関数用)'!W805,'全表融合(関数用)'!X$2:AB$9999,5,FALSE))</f>
        <v/>
      </c>
      <c r="I805" s="4" t="str">
        <f ca="1">IF(SUMIF('全表融合(関数用)'!Z:Z,F805,'全表融合(関数用)'!AC:AC)=0,"",SUMIF('全表融合(関数用)'!Z:Z,F805,'全表融合(関数用)'!AC:AC))</f>
        <v/>
      </c>
    </row>
    <row r="806" spans="3:9">
      <c r="C806" s="1" t="s">
        <v>3016</v>
      </c>
      <c r="D806" s="4" t="str">
        <f t="shared" ca="1" si="12"/>
        <v/>
      </c>
      <c r="E806" s="2" t="str">
        <f ca="1">IF(G806="","",IF(COUNTIF(G$1:G806,G806)&gt;1,"",IF(COUNTIF(G:G,G806)&gt;=1,"左表に入れますねぇ","")))</f>
        <v/>
      </c>
      <c r="F806" s="2" t="str">
        <f ca="1">IF(ISNA(VLOOKUP('全表融合(関数用)'!W806,'全表融合(関数用)'!X$2:AB$9999,3,FALSE)),"",VLOOKUP('全表融合(関数用)'!W806,'全表融合(関数用)'!X$2:AB$9999,3,FALSE))</f>
        <v/>
      </c>
      <c r="G806" s="2" t="str">
        <f ca="1">IF(ISNA(VLOOKUP('全表融合(関数用)'!W806,'全表融合(関数用)'!X$2:AB$9999,4,FALSE)),"",VLOOKUP('全表融合(関数用)'!W806,'全表融合(関数用)'!X$2:AB$9999,4,FALSE))</f>
        <v/>
      </c>
      <c r="H806" s="2" t="str">
        <f ca="1">IF(ISNA(VLOOKUP('全表融合(関数用)'!W806,'全表融合(関数用)'!X$2:AB$9999,5,FALSE)),"",VLOOKUP('全表融合(関数用)'!W806,'全表融合(関数用)'!X$2:AB$9999,5,FALSE))</f>
        <v/>
      </c>
      <c r="I806" s="4" t="str">
        <f ca="1">IF(SUMIF('全表融合(関数用)'!Z:Z,F806,'全表融合(関数用)'!AC:AC)=0,"",SUMIF('全表融合(関数用)'!Z:Z,F806,'全表融合(関数用)'!AC:AC))</f>
        <v/>
      </c>
    </row>
    <row r="807" spans="3:9">
      <c r="C807" s="1" t="s">
        <v>3017</v>
      </c>
      <c r="D807" s="4" t="str">
        <f t="shared" ca="1" si="12"/>
        <v/>
      </c>
      <c r="E807" s="2" t="str">
        <f ca="1">IF(G807="","",IF(COUNTIF(G$1:G807,G807)&gt;1,"",IF(COUNTIF(G:G,G807)&gt;=1,"左表に入れますねぇ","")))</f>
        <v/>
      </c>
      <c r="F807" s="2" t="str">
        <f ca="1">IF(ISNA(VLOOKUP('全表融合(関数用)'!W807,'全表融合(関数用)'!X$2:AB$9999,3,FALSE)),"",VLOOKUP('全表融合(関数用)'!W807,'全表融合(関数用)'!X$2:AB$9999,3,FALSE))</f>
        <v/>
      </c>
      <c r="G807" s="2" t="str">
        <f ca="1">IF(ISNA(VLOOKUP('全表融合(関数用)'!W807,'全表融合(関数用)'!X$2:AB$9999,4,FALSE)),"",VLOOKUP('全表融合(関数用)'!W807,'全表融合(関数用)'!X$2:AB$9999,4,FALSE))</f>
        <v/>
      </c>
      <c r="H807" s="2" t="str">
        <f ca="1">IF(ISNA(VLOOKUP('全表融合(関数用)'!W807,'全表融合(関数用)'!X$2:AB$9999,5,FALSE)),"",VLOOKUP('全表融合(関数用)'!W807,'全表融合(関数用)'!X$2:AB$9999,5,FALSE))</f>
        <v/>
      </c>
      <c r="I807" s="4" t="str">
        <f ca="1">IF(SUMIF('全表融合(関数用)'!Z:Z,F807,'全表融合(関数用)'!AC:AC)=0,"",SUMIF('全表融合(関数用)'!Z:Z,F807,'全表融合(関数用)'!AC:AC))</f>
        <v/>
      </c>
    </row>
    <row r="808" spans="3:9">
      <c r="C808" s="1" t="s">
        <v>3018</v>
      </c>
      <c r="D808" s="4" t="str">
        <f t="shared" ca="1" si="12"/>
        <v/>
      </c>
      <c r="E808" s="2" t="str">
        <f ca="1">IF(G808="","",IF(COUNTIF(G$1:G808,G808)&gt;1,"",IF(COUNTIF(G:G,G808)&gt;=1,"左表に入れますねぇ","")))</f>
        <v/>
      </c>
      <c r="F808" s="2" t="str">
        <f ca="1">IF(ISNA(VLOOKUP('全表融合(関数用)'!W808,'全表融合(関数用)'!X$2:AB$9999,3,FALSE)),"",VLOOKUP('全表融合(関数用)'!W808,'全表融合(関数用)'!X$2:AB$9999,3,FALSE))</f>
        <v/>
      </c>
      <c r="G808" s="2" t="str">
        <f ca="1">IF(ISNA(VLOOKUP('全表融合(関数用)'!W808,'全表融合(関数用)'!X$2:AB$9999,4,FALSE)),"",VLOOKUP('全表融合(関数用)'!W808,'全表融合(関数用)'!X$2:AB$9999,4,FALSE))</f>
        <v/>
      </c>
      <c r="H808" s="2" t="str">
        <f ca="1">IF(ISNA(VLOOKUP('全表融合(関数用)'!W808,'全表融合(関数用)'!X$2:AB$9999,5,FALSE)),"",VLOOKUP('全表融合(関数用)'!W808,'全表融合(関数用)'!X$2:AB$9999,5,FALSE))</f>
        <v/>
      </c>
      <c r="I808" s="4" t="str">
        <f ca="1">IF(SUMIF('全表融合(関数用)'!Z:Z,F808,'全表融合(関数用)'!AC:AC)=0,"",SUMIF('全表融合(関数用)'!Z:Z,F808,'全表融合(関数用)'!AC:AC))</f>
        <v/>
      </c>
    </row>
    <row r="809" spans="3:9">
      <c r="C809" s="1" t="s">
        <v>3019</v>
      </c>
      <c r="D809" s="4" t="str">
        <f t="shared" ca="1" si="12"/>
        <v/>
      </c>
      <c r="E809" s="2" t="str">
        <f ca="1">IF(G809="","",IF(COUNTIF(G$1:G809,G809)&gt;1,"",IF(COUNTIF(G:G,G809)&gt;=1,"左表に入れますねぇ","")))</f>
        <v/>
      </c>
      <c r="F809" s="2" t="str">
        <f ca="1">IF(ISNA(VLOOKUP('全表融合(関数用)'!W809,'全表融合(関数用)'!X$2:AB$9999,3,FALSE)),"",VLOOKUP('全表融合(関数用)'!W809,'全表融合(関数用)'!X$2:AB$9999,3,FALSE))</f>
        <v/>
      </c>
      <c r="G809" s="2" t="str">
        <f ca="1">IF(ISNA(VLOOKUP('全表融合(関数用)'!W809,'全表融合(関数用)'!X$2:AB$9999,4,FALSE)),"",VLOOKUP('全表融合(関数用)'!W809,'全表融合(関数用)'!X$2:AB$9999,4,FALSE))</f>
        <v/>
      </c>
      <c r="H809" s="2" t="str">
        <f ca="1">IF(ISNA(VLOOKUP('全表融合(関数用)'!W809,'全表融合(関数用)'!X$2:AB$9999,5,FALSE)),"",VLOOKUP('全表融合(関数用)'!W809,'全表融合(関数用)'!X$2:AB$9999,5,FALSE))</f>
        <v/>
      </c>
      <c r="I809" s="4" t="str">
        <f ca="1">IF(SUMIF('全表融合(関数用)'!Z:Z,F809,'全表融合(関数用)'!AC:AC)=0,"",SUMIF('全表融合(関数用)'!Z:Z,F809,'全表融合(関数用)'!AC:AC))</f>
        <v/>
      </c>
    </row>
    <row r="810" spans="3:9">
      <c r="C810" s="1" t="s">
        <v>3020</v>
      </c>
      <c r="D810" s="4" t="str">
        <f t="shared" ca="1" si="12"/>
        <v/>
      </c>
      <c r="E810" s="2" t="str">
        <f ca="1">IF(G810="","",IF(COUNTIF(G$1:G810,G810)&gt;1,"",IF(COUNTIF(G:G,G810)&gt;=1,"左表に入れますねぇ","")))</f>
        <v/>
      </c>
      <c r="F810" s="2" t="str">
        <f ca="1">IF(ISNA(VLOOKUP('全表融合(関数用)'!W810,'全表融合(関数用)'!X$2:AB$9999,3,FALSE)),"",VLOOKUP('全表融合(関数用)'!W810,'全表融合(関数用)'!X$2:AB$9999,3,FALSE))</f>
        <v/>
      </c>
      <c r="G810" s="2" t="str">
        <f ca="1">IF(ISNA(VLOOKUP('全表融合(関数用)'!W810,'全表融合(関数用)'!X$2:AB$9999,4,FALSE)),"",VLOOKUP('全表融合(関数用)'!W810,'全表融合(関数用)'!X$2:AB$9999,4,FALSE))</f>
        <v/>
      </c>
      <c r="H810" s="2" t="str">
        <f ca="1">IF(ISNA(VLOOKUP('全表融合(関数用)'!W810,'全表融合(関数用)'!X$2:AB$9999,5,FALSE)),"",VLOOKUP('全表融合(関数用)'!W810,'全表融合(関数用)'!X$2:AB$9999,5,FALSE))</f>
        <v/>
      </c>
      <c r="I810" s="4" t="str">
        <f ca="1">IF(SUMIF('全表融合(関数用)'!Z:Z,F810,'全表融合(関数用)'!AC:AC)=0,"",SUMIF('全表融合(関数用)'!Z:Z,F810,'全表融合(関数用)'!AC:AC))</f>
        <v/>
      </c>
    </row>
    <row r="811" spans="3:9">
      <c r="C811" s="1" t="s">
        <v>3021</v>
      </c>
      <c r="D811" s="4" t="str">
        <f t="shared" ca="1" si="12"/>
        <v/>
      </c>
      <c r="E811" s="2" t="str">
        <f ca="1">IF(G811="","",IF(COUNTIF(G$1:G811,G811)&gt;1,"",IF(COUNTIF(G:G,G811)&gt;=1,"左表に入れますねぇ","")))</f>
        <v/>
      </c>
      <c r="F811" s="2" t="str">
        <f ca="1">IF(ISNA(VLOOKUP('全表融合(関数用)'!W811,'全表融合(関数用)'!X$2:AB$9999,3,FALSE)),"",VLOOKUP('全表融合(関数用)'!W811,'全表融合(関数用)'!X$2:AB$9999,3,FALSE))</f>
        <v/>
      </c>
      <c r="G811" s="2" t="str">
        <f ca="1">IF(ISNA(VLOOKUP('全表融合(関数用)'!W811,'全表融合(関数用)'!X$2:AB$9999,4,FALSE)),"",VLOOKUP('全表融合(関数用)'!W811,'全表融合(関数用)'!X$2:AB$9999,4,FALSE))</f>
        <v/>
      </c>
      <c r="H811" s="2" t="str">
        <f ca="1">IF(ISNA(VLOOKUP('全表融合(関数用)'!W811,'全表融合(関数用)'!X$2:AB$9999,5,FALSE)),"",VLOOKUP('全表融合(関数用)'!W811,'全表融合(関数用)'!X$2:AB$9999,5,FALSE))</f>
        <v/>
      </c>
      <c r="I811" s="4" t="str">
        <f ca="1">IF(SUMIF('全表融合(関数用)'!Z:Z,F811,'全表融合(関数用)'!AC:AC)=0,"",SUMIF('全表融合(関数用)'!Z:Z,F811,'全表融合(関数用)'!AC:AC))</f>
        <v/>
      </c>
    </row>
    <row r="812" spans="3:9">
      <c r="C812" s="1" t="s">
        <v>3022</v>
      </c>
      <c r="D812" s="4" t="str">
        <f t="shared" ca="1" si="12"/>
        <v/>
      </c>
      <c r="E812" s="2" t="str">
        <f ca="1">IF(G812="","",IF(COUNTIF(G$1:G812,G812)&gt;1,"",IF(COUNTIF(G:G,G812)&gt;=1,"左表に入れますねぇ","")))</f>
        <v/>
      </c>
      <c r="F812" s="2" t="str">
        <f ca="1">IF(ISNA(VLOOKUP('全表融合(関数用)'!W812,'全表融合(関数用)'!X$2:AB$9999,3,FALSE)),"",VLOOKUP('全表融合(関数用)'!W812,'全表融合(関数用)'!X$2:AB$9999,3,FALSE))</f>
        <v/>
      </c>
      <c r="G812" s="2" t="str">
        <f ca="1">IF(ISNA(VLOOKUP('全表融合(関数用)'!W812,'全表融合(関数用)'!X$2:AB$9999,4,FALSE)),"",VLOOKUP('全表融合(関数用)'!W812,'全表融合(関数用)'!X$2:AB$9999,4,FALSE))</f>
        <v/>
      </c>
      <c r="H812" s="2" t="str">
        <f ca="1">IF(ISNA(VLOOKUP('全表融合(関数用)'!W812,'全表融合(関数用)'!X$2:AB$9999,5,FALSE)),"",VLOOKUP('全表融合(関数用)'!W812,'全表融合(関数用)'!X$2:AB$9999,5,FALSE))</f>
        <v/>
      </c>
      <c r="I812" s="4" t="str">
        <f ca="1">IF(SUMIF('全表融合(関数用)'!Z:Z,F812,'全表融合(関数用)'!AC:AC)=0,"",SUMIF('全表融合(関数用)'!Z:Z,F812,'全表融合(関数用)'!AC:AC))</f>
        <v/>
      </c>
    </row>
    <row r="813" spans="3:9">
      <c r="C813" s="1" t="s">
        <v>3023</v>
      </c>
      <c r="D813" s="4" t="str">
        <f t="shared" ca="1" si="12"/>
        <v/>
      </c>
      <c r="E813" s="2" t="str">
        <f ca="1">IF(G813="","",IF(COUNTIF(G$1:G813,G813)&gt;1,"",IF(COUNTIF(G:G,G813)&gt;=1,"左表に入れますねぇ","")))</f>
        <v/>
      </c>
      <c r="F813" s="2" t="str">
        <f ca="1">IF(ISNA(VLOOKUP('全表融合(関数用)'!W813,'全表融合(関数用)'!X$2:AB$9999,3,FALSE)),"",VLOOKUP('全表融合(関数用)'!W813,'全表融合(関数用)'!X$2:AB$9999,3,FALSE))</f>
        <v/>
      </c>
      <c r="G813" s="2" t="str">
        <f ca="1">IF(ISNA(VLOOKUP('全表融合(関数用)'!W813,'全表融合(関数用)'!X$2:AB$9999,4,FALSE)),"",VLOOKUP('全表融合(関数用)'!W813,'全表融合(関数用)'!X$2:AB$9999,4,FALSE))</f>
        <v/>
      </c>
      <c r="H813" s="2" t="str">
        <f ca="1">IF(ISNA(VLOOKUP('全表融合(関数用)'!W813,'全表融合(関数用)'!X$2:AB$9999,5,FALSE)),"",VLOOKUP('全表融合(関数用)'!W813,'全表融合(関数用)'!X$2:AB$9999,5,FALSE))</f>
        <v/>
      </c>
      <c r="I813" s="4" t="str">
        <f ca="1">IF(SUMIF('全表融合(関数用)'!Z:Z,F813,'全表融合(関数用)'!AC:AC)=0,"",SUMIF('全表融合(関数用)'!Z:Z,F813,'全表融合(関数用)'!AC:AC))</f>
        <v/>
      </c>
    </row>
    <row r="814" spans="3:9">
      <c r="C814" s="1" t="s">
        <v>3024</v>
      </c>
      <c r="D814" s="4" t="str">
        <f t="shared" ca="1" si="12"/>
        <v/>
      </c>
      <c r="E814" s="2" t="str">
        <f ca="1">IF(G814="","",IF(COUNTIF(G$1:G814,G814)&gt;1,"",IF(COUNTIF(G:G,G814)&gt;=1,"左表に入れますねぇ","")))</f>
        <v/>
      </c>
      <c r="F814" s="2" t="str">
        <f ca="1">IF(ISNA(VLOOKUP('全表融合(関数用)'!W814,'全表融合(関数用)'!X$2:AB$9999,3,FALSE)),"",VLOOKUP('全表融合(関数用)'!W814,'全表融合(関数用)'!X$2:AB$9999,3,FALSE))</f>
        <v/>
      </c>
      <c r="G814" s="2" t="str">
        <f ca="1">IF(ISNA(VLOOKUP('全表融合(関数用)'!W814,'全表融合(関数用)'!X$2:AB$9999,4,FALSE)),"",VLOOKUP('全表融合(関数用)'!W814,'全表融合(関数用)'!X$2:AB$9999,4,FALSE))</f>
        <v/>
      </c>
      <c r="H814" s="2" t="str">
        <f ca="1">IF(ISNA(VLOOKUP('全表融合(関数用)'!W814,'全表融合(関数用)'!X$2:AB$9999,5,FALSE)),"",VLOOKUP('全表融合(関数用)'!W814,'全表融合(関数用)'!X$2:AB$9999,5,FALSE))</f>
        <v/>
      </c>
      <c r="I814" s="4" t="str">
        <f ca="1">IF(SUMIF('全表融合(関数用)'!Z:Z,F814,'全表融合(関数用)'!AC:AC)=0,"",SUMIF('全表融合(関数用)'!Z:Z,F814,'全表融合(関数用)'!AC:AC))</f>
        <v/>
      </c>
    </row>
    <row r="815" spans="3:9">
      <c r="C815" s="1" t="s">
        <v>3025</v>
      </c>
      <c r="D815" s="4" t="str">
        <f t="shared" ca="1" si="12"/>
        <v/>
      </c>
      <c r="E815" s="2" t="str">
        <f ca="1">IF(G815="","",IF(COUNTIF(G$1:G815,G815)&gt;1,"",IF(COUNTIF(G:G,G815)&gt;=1,"左表に入れますねぇ","")))</f>
        <v/>
      </c>
      <c r="F815" s="2" t="str">
        <f ca="1">IF(ISNA(VLOOKUP('全表融合(関数用)'!W815,'全表融合(関数用)'!X$2:AB$9999,3,FALSE)),"",VLOOKUP('全表融合(関数用)'!W815,'全表融合(関数用)'!X$2:AB$9999,3,FALSE))</f>
        <v/>
      </c>
      <c r="G815" s="2" t="str">
        <f ca="1">IF(ISNA(VLOOKUP('全表融合(関数用)'!W815,'全表融合(関数用)'!X$2:AB$9999,4,FALSE)),"",VLOOKUP('全表融合(関数用)'!W815,'全表融合(関数用)'!X$2:AB$9999,4,FALSE))</f>
        <v/>
      </c>
      <c r="H815" s="2" t="str">
        <f ca="1">IF(ISNA(VLOOKUP('全表融合(関数用)'!W815,'全表融合(関数用)'!X$2:AB$9999,5,FALSE)),"",VLOOKUP('全表融合(関数用)'!W815,'全表融合(関数用)'!X$2:AB$9999,5,FALSE))</f>
        <v/>
      </c>
      <c r="I815" s="4" t="str">
        <f ca="1">IF(SUMIF('全表融合(関数用)'!Z:Z,F815,'全表融合(関数用)'!AC:AC)=0,"",SUMIF('全表融合(関数用)'!Z:Z,F815,'全表融合(関数用)'!AC:AC))</f>
        <v/>
      </c>
    </row>
    <row r="816" spans="3:9">
      <c r="C816" s="1" t="s">
        <v>3026</v>
      </c>
      <c r="D816" s="4" t="str">
        <f t="shared" ca="1" si="12"/>
        <v/>
      </c>
      <c r="E816" s="2" t="str">
        <f ca="1">IF(G816="","",IF(COUNTIF(G$1:G816,G816)&gt;1,"",IF(COUNTIF(G:G,G816)&gt;=1,"左表に入れますねぇ","")))</f>
        <v/>
      </c>
      <c r="F816" s="2" t="str">
        <f ca="1">IF(ISNA(VLOOKUP('全表融合(関数用)'!W816,'全表融合(関数用)'!X$2:AB$9999,3,FALSE)),"",VLOOKUP('全表融合(関数用)'!W816,'全表融合(関数用)'!X$2:AB$9999,3,FALSE))</f>
        <v/>
      </c>
      <c r="G816" s="2" t="str">
        <f ca="1">IF(ISNA(VLOOKUP('全表融合(関数用)'!W816,'全表融合(関数用)'!X$2:AB$9999,4,FALSE)),"",VLOOKUP('全表融合(関数用)'!W816,'全表融合(関数用)'!X$2:AB$9999,4,FALSE))</f>
        <v/>
      </c>
      <c r="H816" s="2" t="str">
        <f ca="1">IF(ISNA(VLOOKUP('全表融合(関数用)'!W816,'全表融合(関数用)'!X$2:AB$9999,5,FALSE)),"",VLOOKUP('全表融合(関数用)'!W816,'全表融合(関数用)'!X$2:AB$9999,5,FALSE))</f>
        <v/>
      </c>
      <c r="I816" s="4" t="str">
        <f ca="1">IF(SUMIF('全表融合(関数用)'!Z:Z,F816,'全表融合(関数用)'!AC:AC)=0,"",SUMIF('全表融合(関数用)'!Z:Z,F816,'全表融合(関数用)'!AC:AC))</f>
        <v/>
      </c>
    </row>
    <row r="817" spans="3:9">
      <c r="C817" s="1" t="s">
        <v>3027</v>
      </c>
      <c r="D817" s="4" t="str">
        <f t="shared" ca="1" si="12"/>
        <v/>
      </c>
      <c r="E817" s="2" t="str">
        <f ca="1">IF(G817="","",IF(COUNTIF(G$1:G817,G817)&gt;1,"",IF(COUNTIF(G:G,G817)&gt;=1,"左表に入れますねぇ","")))</f>
        <v/>
      </c>
      <c r="F817" s="2" t="str">
        <f ca="1">IF(ISNA(VLOOKUP('全表融合(関数用)'!W817,'全表融合(関数用)'!X$2:AB$9999,3,FALSE)),"",VLOOKUP('全表融合(関数用)'!W817,'全表融合(関数用)'!X$2:AB$9999,3,FALSE))</f>
        <v/>
      </c>
      <c r="G817" s="2" t="str">
        <f ca="1">IF(ISNA(VLOOKUP('全表融合(関数用)'!W817,'全表融合(関数用)'!X$2:AB$9999,4,FALSE)),"",VLOOKUP('全表融合(関数用)'!W817,'全表融合(関数用)'!X$2:AB$9999,4,FALSE))</f>
        <v/>
      </c>
      <c r="H817" s="2" t="str">
        <f ca="1">IF(ISNA(VLOOKUP('全表融合(関数用)'!W817,'全表融合(関数用)'!X$2:AB$9999,5,FALSE)),"",VLOOKUP('全表融合(関数用)'!W817,'全表融合(関数用)'!X$2:AB$9999,5,FALSE))</f>
        <v/>
      </c>
      <c r="I817" s="4" t="str">
        <f ca="1">IF(SUMIF('全表融合(関数用)'!Z:Z,F817,'全表融合(関数用)'!AC:AC)=0,"",SUMIF('全表融合(関数用)'!Z:Z,F817,'全表融合(関数用)'!AC:AC))</f>
        <v/>
      </c>
    </row>
    <row r="818" spans="3:9">
      <c r="C818" s="1" t="s">
        <v>3028</v>
      </c>
      <c r="D818" s="4" t="str">
        <f t="shared" ca="1" si="12"/>
        <v/>
      </c>
      <c r="E818" s="2" t="str">
        <f ca="1">IF(G818="","",IF(COUNTIF(G$1:G818,G818)&gt;1,"",IF(COUNTIF(G:G,G818)&gt;=1,"左表に入れますねぇ","")))</f>
        <v/>
      </c>
      <c r="F818" s="2" t="str">
        <f ca="1">IF(ISNA(VLOOKUP('全表融合(関数用)'!W818,'全表融合(関数用)'!X$2:AB$9999,3,FALSE)),"",VLOOKUP('全表融合(関数用)'!W818,'全表融合(関数用)'!X$2:AB$9999,3,FALSE))</f>
        <v/>
      </c>
      <c r="G818" s="2" t="str">
        <f ca="1">IF(ISNA(VLOOKUP('全表融合(関数用)'!W818,'全表融合(関数用)'!X$2:AB$9999,4,FALSE)),"",VLOOKUP('全表融合(関数用)'!W818,'全表融合(関数用)'!X$2:AB$9999,4,FALSE))</f>
        <v/>
      </c>
      <c r="H818" s="2" t="str">
        <f ca="1">IF(ISNA(VLOOKUP('全表融合(関数用)'!W818,'全表融合(関数用)'!X$2:AB$9999,5,FALSE)),"",VLOOKUP('全表融合(関数用)'!W818,'全表融合(関数用)'!X$2:AB$9999,5,FALSE))</f>
        <v/>
      </c>
      <c r="I818" s="4" t="str">
        <f ca="1">IF(SUMIF('全表融合(関数用)'!Z:Z,F818,'全表融合(関数用)'!AC:AC)=0,"",SUMIF('全表融合(関数用)'!Z:Z,F818,'全表融合(関数用)'!AC:AC))</f>
        <v/>
      </c>
    </row>
    <row r="819" spans="3:9">
      <c r="C819" s="1" t="s">
        <v>3029</v>
      </c>
      <c r="D819" s="4" t="str">
        <f t="shared" ca="1" si="12"/>
        <v/>
      </c>
      <c r="E819" s="2" t="str">
        <f ca="1">IF(G819="","",IF(COUNTIF(G$1:G819,G819)&gt;1,"",IF(COUNTIF(G:G,G819)&gt;=1,"左表に入れますねぇ","")))</f>
        <v/>
      </c>
      <c r="F819" s="2" t="str">
        <f ca="1">IF(ISNA(VLOOKUP('全表融合(関数用)'!W819,'全表融合(関数用)'!X$2:AB$9999,3,FALSE)),"",VLOOKUP('全表融合(関数用)'!W819,'全表融合(関数用)'!X$2:AB$9999,3,FALSE))</f>
        <v/>
      </c>
      <c r="G819" s="2" t="str">
        <f ca="1">IF(ISNA(VLOOKUP('全表融合(関数用)'!W819,'全表融合(関数用)'!X$2:AB$9999,4,FALSE)),"",VLOOKUP('全表融合(関数用)'!W819,'全表融合(関数用)'!X$2:AB$9999,4,FALSE))</f>
        <v/>
      </c>
      <c r="H819" s="2" t="str">
        <f ca="1">IF(ISNA(VLOOKUP('全表融合(関数用)'!W819,'全表融合(関数用)'!X$2:AB$9999,5,FALSE)),"",VLOOKUP('全表融合(関数用)'!W819,'全表融合(関数用)'!X$2:AB$9999,5,FALSE))</f>
        <v/>
      </c>
      <c r="I819" s="4" t="str">
        <f ca="1">IF(SUMIF('全表融合(関数用)'!Z:Z,F819,'全表融合(関数用)'!AC:AC)=0,"",SUMIF('全表融合(関数用)'!Z:Z,F819,'全表融合(関数用)'!AC:AC))</f>
        <v/>
      </c>
    </row>
    <row r="820" spans="3:9">
      <c r="C820" s="1" t="s">
        <v>3030</v>
      </c>
      <c r="D820" s="4" t="str">
        <f t="shared" ca="1" si="12"/>
        <v/>
      </c>
      <c r="E820" s="2" t="str">
        <f ca="1">IF(G820="","",IF(COUNTIF(G$1:G820,G820)&gt;1,"",IF(COUNTIF(G:G,G820)&gt;=1,"左表に入れますねぇ","")))</f>
        <v/>
      </c>
      <c r="F820" s="2" t="str">
        <f ca="1">IF(ISNA(VLOOKUP('全表融合(関数用)'!W820,'全表融合(関数用)'!X$2:AB$9999,3,FALSE)),"",VLOOKUP('全表融合(関数用)'!W820,'全表融合(関数用)'!X$2:AB$9999,3,FALSE))</f>
        <v/>
      </c>
      <c r="G820" s="2" t="str">
        <f ca="1">IF(ISNA(VLOOKUP('全表融合(関数用)'!W820,'全表融合(関数用)'!X$2:AB$9999,4,FALSE)),"",VLOOKUP('全表融合(関数用)'!W820,'全表融合(関数用)'!X$2:AB$9999,4,FALSE))</f>
        <v/>
      </c>
      <c r="H820" s="2" t="str">
        <f ca="1">IF(ISNA(VLOOKUP('全表融合(関数用)'!W820,'全表融合(関数用)'!X$2:AB$9999,5,FALSE)),"",VLOOKUP('全表融合(関数用)'!W820,'全表融合(関数用)'!X$2:AB$9999,5,FALSE))</f>
        <v/>
      </c>
      <c r="I820" s="4" t="str">
        <f ca="1">IF(SUMIF('全表融合(関数用)'!Z:Z,F820,'全表融合(関数用)'!AC:AC)=0,"",SUMIF('全表融合(関数用)'!Z:Z,F820,'全表融合(関数用)'!AC:AC))</f>
        <v/>
      </c>
    </row>
    <row r="821" spans="3:9">
      <c r="C821" s="1" t="s">
        <v>3031</v>
      </c>
      <c r="D821" s="4" t="str">
        <f t="shared" ca="1" si="12"/>
        <v/>
      </c>
      <c r="E821" s="2" t="str">
        <f ca="1">IF(G821="","",IF(COUNTIF(G$1:G821,G821)&gt;1,"",IF(COUNTIF(G:G,G821)&gt;=1,"左表に入れますねぇ","")))</f>
        <v/>
      </c>
      <c r="F821" s="2" t="str">
        <f ca="1">IF(ISNA(VLOOKUP('全表融合(関数用)'!W821,'全表融合(関数用)'!X$2:AB$9999,3,FALSE)),"",VLOOKUP('全表融合(関数用)'!W821,'全表融合(関数用)'!X$2:AB$9999,3,FALSE))</f>
        <v/>
      </c>
      <c r="G821" s="2" t="str">
        <f ca="1">IF(ISNA(VLOOKUP('全表融合(関数用)'!W821,'全表融合(関数用)'!X$2:AB$9999,4,FALSE)),"",VLOOKUP('全表融合(関数用)'!W821,'全表融合(関数用)'!X$2:AB$9999,4,FALSE))</f>
        <v/>
      </c>
      <c r="H821" s="2" t="str">
        <f ca="1">IF(ISNA(VLOOKUP('全表融合(関数用)'!W821,'全表融合(関数用)'!X$2:AB$9999,5,FALSE)),"",VLOOKUP('全表融合(関数用)'!W821,'全表融合(関数用)'!X$2:AB$9999,5,FALSE))</f>
        <v/>
      </c>
      <c r="I821" s="4" t="str">
        <f ca="1">IF(SUMIF('全表融合(関数用)'!Z:Z,F821,'全表融合(関数用)'!AC:AC)=0,"",SUMIF('全表融合(関数用)'!Z:Z,F821,'全表融合(関数用)'!AC:AC))</f>
        <v/>
      </c>
    </row>
    <row r="822" spans="3:9">
      <c r="C822" s="1" t="s">
        <v>3032</v>
      </c>
      <c r="D822" s="4" t="str">
        <f t="shared" ca="1" si="12"/>
        <v/>
      </c>
      <c r="E822" s="2" t="str">
        <f ca="1">IF(G822="","",IF(COUNTIF(G$1:G822,G822)&gt;1,"",IF(COUNTIF(G:G,G822)&gt;=1,"左表に入れますねぇ","")))</f>
        <v/>
      </c>
      <c r="F822" s="2" t="str">
        <f ca="1">IF(ISNA(VLOOKUP('全表融合(関数用)'!W822,'全表融合(関数用)'!X$2:AB$9999,3,FALSE)),"",VLOOKUP('全表融合(関数用)'!W822,'全表融合(関数用)'!X$2:AB$9999,3,FALSE))</f>
        <v/>
      </c>
      <c r="G822" s="2" t="str">
        <f ca="1">IF(ISNA(VLOOKUP('全表融合(関数用)'!W822,'全表融合(関数用)'!X$2:AB$9999,4,FALSE)),"",VLOOKUP('全表融合(関数用)'!W822,'全表融合(関数用)'!X$2:AB$9999,4,FALSE))</f>
        <v/>
      </c>
      <c r="H822" s="2" t="str">
        <f ca="1">IF(ISNA(VLOOKUP('全表融合(関数用)'!W822,'全表融合(関数用)'!X$2:AB$9999,5,FALSE)),"",VLOOKUP('全表融合(関数用)'!W822,'全表融合(関数用)'!X$2:AB$9999,5,FALSE))</f>
        <v/>
      </c>
      <c r="I822" s="4" t="str">
        <f ca="1">IF(SUMIF('全表融合(関数用)'!Z:Z,F822,'全表融合(関数用)'!AC:AC)=0,"",SUMIF('全表融合(関数用)'!Z:Z,F822,'全表融合(関数用)'!AC:AC))</f>
        <v/>
      </c>
    </row>
    <row r="823" spans="3:9">
      <c r="C823" s="1" t="s">
        <v>3033</v>
      </c>
      <c r="D823" s="4" t="str">
        <f t="shared" ca="1" si="12"/>
        <v/>
      </c>
      <c r="E823" s="2" t="str">
        <f ca="1">IF(G823="","",IF(COUNTIF(G$1:G823,G823)&gt;1,"",IF(COUNTIF(G:G,G823)&gt;=1,"左表に入れますねぇ","")))</f>
        <v/>
      </c>
      <c r="F823" s="2" t="str">
        <f ca="1">IF(ISNA(VLOOKUP('全表融合(関数用)'!W823,'全表融合(関数用)'!X$2:AB$9999,3,FALSE)),"",VLOOKUP('全表融合(関数用)'!W823,'全表融合(関数用)'!X$2:AB$9999,3,FALSE))</f>
        <v/>
      </c>
      <c r="G823" s="2" t="str">
        <f ca="1">IF(ISNA(VLOOKUP('全表融合(関数用)'!W823,'全表融合(関数用)'!X$2:AB$9999,4,FALSE)),"",VLOOKUP('全表融合(関数用)'!W823,'全表融合(関数用)'!X$2:AB$9999,4,FALSE))</f>
        <v/>
      </c>
      <c r="H823" s="2" t="str">
        <f ca="1">IF(ISNA(VLOOKUP('全表融合(関数用)'!W823,'全表融合(関数用)'!X$2:AB$9999,5,FALSE)),"",VLOOKUP('全表融合(関数用)'!W823,'全表融合(関数用)'!X$2:AB$9999,5,FALSE))</f>
        <v/>
      </c>
      <c r="I823" s="4" t="str">
        <f ca="1">IF(SUMIF('全表融合(関数用)'!Z:Z,F823,'全表融合(関数用)'!AC:AC)=0,"",SUMIF('全表融合(関数用)'!Z:Z,F823,'全表融合(関数用)'!AC:AC))</f>
        <v/>
      </c>
    </row>
    <row r="824" spans="3:9">
      <c r="C824" s="1" t="s">
        <v>3034</v>
      </c>
      <c r="D824" s="4" t="str">
        <f t="shared" ca="1" si="12"/>
        <v/>
      </c>
      <c r="E824" s="2" t="str">
        <f ca="1">IF(G824="","",IF(COUNTIF(G$1:G824,G824)&gt;1,"",IF(COUNTIF(G:G,G824)&gt;=1,"左表に入れますねぇ","")))</f>
        <v/>
      </c>
      <c r="F824" s="2" t="str">
        <f ca="1">IF(ISNA(VLOOKUP('全表融合(関数用)'!W824,'全表融合(関数用)'!X$2:AB$9999,3,FALSE)),"",VLOOKUP('全表融合(関数用)'!W824,'全表融合(関数用)'!X$2:AB$9999,3,FALSE))</f>
        <v/>
      </c>
      <c r="G824" s="2" t="str">
        <f ca="1">IF(ISNA(VLOOKUP('全表融合(関数用)'!W824,'全表融合(関数用)'!X$2:AB$9999,4,FALSE)),"",VLOOKUP('全表融合(関数用)'!W824,'全表融合(関数用)'!X$2:AB$9999,4,FALSE))</f>
        <v/>
      </c>
      <c r="H824" s="2" t="str">
        <f ca="1">IF(ISNA(VLOOKUP('全表融合(関数用)'!W824,'全表融合(関数用)'!X$2:AB$9999,5,FALSE)),"",VLOOKUP('全表融合(関数用)'!W824,'全表融合(関数用)'!X$2:AB$9999,5,FALSE))</f>
        <v/>
      </c>
      <c r="I824" s="4" t="str">
        <f ca="1">IF(SUMIF('全表融合(関数用)'!Z:Z,F824,'全表融合(関数用)'!AC:AC)=0,"",SUMIF('全表融合(関数用)'!Z:Z,F824,'全表融合(関数用)'!AC:AC))</f>
        <v/>
      </c>
    </row>
    <row r="825" spans="3:9">
      <c r="C825" s="1" t="s">
        <v>3035</v>
      </c>
      <c r="D825" s="4" t="str">
        <f t="shared" ca="1" si="12"/>
        <v/>
      </c>
      <c r="E825" s="2" t="str">
        <f ca="1">IF(G825="","",IF(COUNTIF(G$1:G825,G825)&gt;1,"",IF(COUNTIF(G:G,G825)&gt;=1,"左表に入れますねぇ","")))</f>
        <v/>
      </c>
      <c r="F825" s="2" t="str">
        <f ca="1">IF(ISNA(VLOOKUP('全表融合(関数用)'!W825,'全表融合(関数用)'!X$2:AB$9999,3,FALSE)),"",VLOOKUP('全表融合(関数用)'!W825,'全表融合(関数用)'!X$2:AB$9999,3,FALSE))</f>
        <v/>
      </c>
      <c r="G825" s="2" t="str">
        <f ca="1">IF(ISNA(VLOOKUP('全表融合(関数用)'!W825,'全表融合(関数用)'!X$2:AB$9999,4,FALSE)),"",VLOOKUP('全表融合(関数用)'!W825,'全表融合(関数用)'!X$2:AB$9999,4,FALSE))</f>
        <v/>
      </c>
      <c r="H825" s="2" t="str">
        <f ca="1">IF(ISNA(VLOOKUP('全表融合(関数用)'!W825,'全表融合(関数用)'!X$2:AB$9999,5,FALSE)),"",VLOOKUP('全表融合(関数用)'!W825,'全表融合(関数用)'!X$2:AB$9999,5,FALSE))</f>
        <v/>
      </c>
      <c r="I825" s="4" t="str">
        <f ca="1">IF(SUMIF('全表融合(関数用)'!Z:Z,F825,'全表融合(関数用)'!AC:AC)=0,"",SUMIF('全表融合(関数用)'!Z:Z,F825,'全表融合(関数用)'!AC:AC))</f>
        <v/>
      </c>
    </row>
    <row r="826" spans="3:9">
      <c r="C826" s="1" t="s">
        <v>3036</v>
      </c>
      <c r="D826" s="4" t="str">
        <f t="shared" ca="1" si="12"/>
        <v/>
      </c>
      <c r="E826" s="2" t="str">
        <f ca="1">IF(G826="","",IF(COUNTIF(G$1:G826,G826)&gt;1,"",IF(COUNTIF(G:G,G826)&gt;=1,"左表に入れますねぇ","")))</f>
        <v/>
      </c>
      <c r="F826" s="2" t="str">
        <f ca="1">IF(ISNA(VLOOKUP('全表融合(関数用)'!W826,'全表融合(関数用)'!X$2:AB$9999,3,FALSE)),"",VLOOKUP('全表融合(関数用)'!W826,'全表融合(関数用)'!X$2:AB$9999,3,FALSE))</f>
        <v/>
      </c>
      <c r="G826" s="2" t="str">
        <f ca="1">IF(ISNA(VLOOKUP('全表融合(関数用)'!W826,'全表融合(関数用)'!X$2:AB$9999,4,FALSE)),"",VLOOKUP('全表融合(関数用)'!W826,'全表融合(関数用)'!X$2:AB$9999,4,FALSE))</f>
        <v/>
      </c>
      <c r="H826" s="2" t="str">
        <f ca="1">IF(ISNA(VLOOKUP('全表融合(関数用)'!W826,'全表融合(関数用)'!X$2:AB$9999,5,FALSE)),"",VLOOKUP('全表融合(関数用)'!W826,'全表融合(関数用)'!X$2:AB$9999,5,FALSE))</f>
        <v/>
      </c>
      <c r="I826" s="4" t="str">
        <f ca="1">IF(SUMIF('全表融合(関数用)'!Z:Z,F826,'全表融合(関数用)'!AC:AC)=0,"",SUMIF('全表融合(関数用)'!Z:Z,F826,'全表融合(関数用)'!AC:AC))</f>
        <v/>
      </c>
    </row>
    <row r="827" spans="3:9">
      <c r="C827" s="1" t="s">
        <v>3037</v>
      </c>
      <c r="D827" s="4" t="str">
        <f t="shared" ca="1" si="12"/>
        <v/>
      </c>
      <c r="E827" s="2" t="str">
        <f ca="1">IF(G827="","",IF(COUNTIF(G$1:G827,G827)&gt;1,"",IF(COUNTIF(G:G,G827)&gt;=1,"左表に入れますねぇ","")))</f>
        <v/>
      </c>
      <c r="F827" s="2" t="str">
        <f ca="1">IF(ISNA(VLOOKUP('全表融合(関数用)'!W827,'全表融合(関数用)'!X$2:AB$9999,3,FALSE)),"",VLOOKUP('全表融合(関数用)'!W827,'全表融合(関数用)'!X$2:AB$9999,3,FALSE))</f>
        <v/>
      </c>
      <c r="G827" s="2" t="str">
        <f ca="1">IF(ISNA(VLOOKUP('全表融合(関数用)'!W827,'全表融合(関数用)'!X$2:AB$9999,4,FALSE)),"",VLOOKUP('全表融合(関数用)'!W827,'全表融合(関数用)'!X$2:AB$9999,4,FALSE))</f>
        <v/>
      </c>
      <c r="H827" s="2" t="str">
        <f ca="1">IF(ISNA(VLOOKUP('全表融合(関数用)'!W827,'全表融合(関数用)'!X$2:AB$9999,5,FALSE)),"",VLOOKUP('全表融合(関数用)'!W827,'全表融合(関数用)'!X$2:AB$9999,5,FALSE))</f>
        <v/>
      </c>
      <c r="I827" s="4" t="str">
        <f ca="1">IF(SUMIF('全表融合(関数用)'!Z:Z,F827,'全表融合(関数用)'!AC:AC)=0,"",SUMIF('全表融合(関数用)'!Z:Z,F827,'全表融合(関数用)'!AC:AC))</f>
        <v/>
      </c>
    </row>
    <row r="828" spans="3:9">
      <c r="C828" s="1" t="s">
        <v>3038</v>
      </c>
      <c r="D828" s="4" t="str">
        <f t="shared" ca="1" si="12"/>
        <v/>
      </c>
      <c r="E828" s="2" t="str">
        <f ca="1">IF(G828="","",IF(COUNTIF(G$1:G828,G828)&gt;1,"",IF(COUNTIF(G:G,G828)&gt;=1,"左表に入れますねぇ","")))</f>
        <v/>
      </c>
      <c r="F828" s="2" t="str">
        <f ca="1">IF(ISNA(VLOOKUP('全表融合(関数用)'!W828,'全表融合(関数用)'!X$2:AB$9999,3,FALSE)),"",VLOOKUP('全表融合(関数用)'!W828,'全表融合(関数用)'!X$2:AB$9999,3,FALSE))</f>
        <v/>
      </c>
      <c r="G828" s="2" t="str">
        <f ca="1">IF(ISNA(VLOOKUP('全表融合(関数用)'!W828,'全表融合(関数用)'!X$2:AB$9999,4,FALSE)),"",VLOOKUP('全表融合(関数用)'!W828,'全表融合(関数用)'!X$2:AB$9999,4,FALSE))</f>
        <v/>
      </c>
      <c r="H828" s="2" t="str">
        <f ca="1">IF(ISNA(VLOOKUP('全表融合(関数用)'!W828,'全表融合(関数用)'!X$2:AB$9999,5,FALSE)),"",VLOOKUP('全表融合(関数用)'!W828,'全表融合(関数用)'!X$2:AB$9999,5,FALSE))</f>
        <v/>
      </c>
      <c r="I828" s="4" t="str">
        <f ca="1">IF(SUMIF('全表融合(関数用)'!Z:Z,F828,'全表融合(関数用)'!AC:AC)=0,"",SUMIF('全表融合(関数用)'!Z:Z,F828,'全表融合(関数用)'!AC:AC))</f>
        <v/>
      </c>
    </row>
    <row r="829" spans="3:9">
      <c r="C829" s="1" t="s">
        <v>3039</v>
      </c>
      <c r="D829" s="4" t="str">
        <f t="shared" ca="1" si="12"/>
        <v/>
      </c>
      <c r="E829" s="2" t="str">
        <f ca="1">IF(G829="","",IF(COUNTIF(G$1:G829,G829)&gt;1,"",IF(COUNTIF(G:G,G829)&gt;=1,"左表に入れますねぇ","")))</f>
        <v/>
      </c>
      <c r="F829" s="2" t="str">
        <f ca="1">IF(ISNA(VLOOKUP('全表融合(関数用)'!W829,'全表融合(関数用)'!X$2:AB$9999,3,FALSE)),"",VLOOKUP('全表融合(関数用)'!W829,'全表融合(関数用)'!X$2:AB$9999,3,FALSE))</f>
        <v/>
      </c>
      <c r="G829" s="2" t="str">
        <f ca="1">IF(ISNA(VLOOKUP('全表融合(関数用)'!W829,'全表融合(関数用)'!X$2:AB$9999,4,FALSE)),"",VLOOKUP('全表融合(関数用)'!W829,'全表融合(関数用)'!X$2:AB$9999,4,FALSE))</f>
        <v/>
      </c>
      <c r="H829" s="2" t="str">
        <f ca="1">IF(ISNA(VLOOKUP('全表融合(関数用)'!W829,'全表融合(関数用)'!X$2:AB$9999,5,FALSE)),"",VLOOKUP('全表融合(関数用)'!W829,'全表融合(関数用)'!X$2:AB$9999,5,FALSE))</f>
        <v/>
      </c>
      <c r="I829" s="4" t="str">
        <f ca="1">IF(SUMIF('全表融合(関数用)'!Z:Z,F829,'全表融合(関数用)'!AC:AC)=0,"",SUMIF('全表融合(関数用)'!Z:Z,F829,'全表融合(関数用)'!AC:AC))</f>
        <v/>
      </c>
    </row>
    <row r="830" spans="3:9">
      <c r="C830" s="1" t="s">
        <v>3040</v>
      </c>
      <c r="D830" s="4" t="str">
        <f t="shared" ca="1" si="12"/>
        <v/>
      </c>
      <c r="E830" s="2" t="str">
        <f ca="1">IF(G830="","",IF(COUNTIF(G$1:G830,G830)&gt;1,"",IF(COUNTIF(G:G,G830)&gt;=1,"左表に入れますねぇ","")))</f>
        <v/>
      </c>
      <c r="F830" s="2" t="str">
        <f ca="1">IF(ISNA(VLOOKUP('全表融合(関数用)'!W830,'全表融合(関数用)'!X$2:AB$9999,3,FALSE)),"",VLOOKUP('全表融合(関数用)'!W830,'全表融合(関数用)'!X$2:AB$9999,3,FALSE))</f>
        <v/>
      </c>
      <c r="G830" s="2" t="str">
        <f ca="1">IF(ISNA(VLOOKUP('全表融合(関数用)'!W830,'全表融合(関数用)'!X$2:AB$9999,4,FALSE)),"",VLOOKUP('全表融合(関数用)'!W830,'全表融合(関数用)'!X$2:AB$9999,4,FALSE))</f>
        <v/>
      </c>
      <c r="H830" s="2" t="str">
        <f ca="1">IF(ISNA(VLOOKUP('全表融合(関数用)'!W830,'全表融合(関数用)'!X$2:AB$9999,5,FALSE)),"",VLOOKUP('全表融合(関数用)'!W830,'全表融合(関数用)'!X$2:AB$9999,5,FALSE))</f>
        <v/>
      </c>
      <c r="I830" s="4" t="str">
        <f ca="1">IF(SUMIF('全表融合(関数用)'!Z:Z,F830,'全表融合(関数用)'!AC:AC)=0,"",SUMIF('全表融合(関数用)'!Z:Z,F830,'全表融合(関数用)'!AC:AC))</f>
        <v/>
      </c>
    </row>
    <row r="831" spans="3:9">
      <c r="C831" s="1" t="s">
        <v>3041</v>
      </c>
      <c r="D831" s="4" t="str">
        <f t="shared" ca="1" si="12"/>
        <v/>
      </c>
      <c r="E831" s="2" t="str">
        <f ca="1">IF(G831="","",IF(COUNTIF(G$1:G831,G831)&gt;1,"",IF(COUNTIF(G:G,G831)&gt;=1,"左表に入れますねぇ","")))</f>
        <v/>
      </c>
      <c r="F831" s="2" t="str">
        <f ca="1">IF(ISNA(VLOOKUP('全表融合(関数用)'!W831,'全表融合(関数用)'!X$2:AB$9999,3,FALSE)),"",VLOOKUP('全表融合(関数用)'!W831,'全表融合(関数用)'!X$2:AB$9999,3,FALSE))</f>
        <v/>
      </c>
      <c r="G831" s="2" t="str">
        <f ca="1">IF(ISNA(VLOOKUP('全表融合(関数用)'!W831,'全表融合(関数用)'!X$2:AB$9999,4,FALSE)),"",VLOOKUP('全表融合(関数用)'!W831,'全表融合(関数用)'!X$2:AB$9999,4,FALSE))</f>
        <v/>
      </c>
      <c r="H831" s="2" t="str">
        <f ca="1">IF(ISNA(VLOOKUP('全表融合(関数用)'!W831,'全表融合(関数用)'!X$2:AB$9999,5,FALSE)),"",VLOOKUP('全表融合(関数用)'!W831,'全表融合(関数用)'!X$2:AB$9999,5,FALSE))</f>
        <v/>
      </c>
      <c r="I831" s="4" t="str">
        <f ca="1">IF(SUMIF('全表融合(関数用)'!Z:Z,F831,'全表融合(関数用)'!AC:AC)=0,"",SUMIF('全表融合(関数用)'!Z:Z,F831,'全表融合(関数用)'!AC:AC))</f>
        <v/>
      </c>
    </row>
    <row r="832" spans="3:9">
      <c r="C832" s="1" t="s">
        <v>3042</v>
      </c>
      <c r="D832" s="4" t="str">
        <f t="shared" ca="1" si="12"/>
        <v/>
      </c>
      <c r="E832" s="2" t="str">
        <f ca="1">IF(G832="","",IF(COUNTIF(G$1:G832,G832)&gt;1,"",IF(COUNTIF(G:G,G832)&gt;=1,"左表に入れますねぇ","")))</f>
        <v/>
      </c>
      <c r="F832" s="2" t="str">
        <f ca="1">IF(ISNA(VLOOKUP('全表融合(関数用)'!W832,'全表融合(関数用)'!X$2:AB$9999,3,FALSE)),"",VLOOKUP('全表融合(関数用)'!W832,'全表融合(関数用)'!X$2:AB$9999,3,FALSE))</f>
        <v/>
      </c>
      <c r="G832" s="2" t="str">
        <f ca="1">IF(ISNA(VLOOKUP('全表融合(関数用)'!W832,'全表融合(関数用)'!X$2:AB$9999,4,FALSE)),"",VLOOKUP('全表融合(関数用)'!W832,'全表融合(関数用)'!X$2:AB$9999,4,FALSE))</f>
        <v/>
      </c>
      <c r="H832" s="2" t="str">
        <f ca="1">IF(ISNA(VLOOKUP('全表融合(関数用)'!W832,'全表融合(関数用)'!X$2:AB$9999,5,FALSE)),"",VLOOKUP('全表融合(関数用)'!W832,'全表融合(関数用)'!X$2:AB$9999,5,FALSE))</f>
        <v/>
      </c>
      <c r="I832" s="4" t="str">
        <f ca="1">IF(SUMIF('全表融合(関数用)'!Z:Z,F832,'全表融合(関数用)'!AC:AC)=0,"",SUMIF('全表融合(関数用)'!Z:Z,F832,'全表融合(関数用)'!AC:AC))</f>
        <v/>
      </c>
    </row>
    <row r="833" spans="3:9">
      <c r="C833" s="1" t="s">
        <v>3043</v>
      </c>
      <c r="D833" s="4" t="str">
        <f t="shared" ca="1" si="12"/>
        <v/>
      </c>
      <c r="E833" s="2" t="str">
        <f ca="1">IF(G833="","",IF(COUNTIF(G$1:G833,G833)&gt;1,"",IF(COUNTIF(G:G,G833)&gt;=1,"左表に入れますねぇ","")))</f>
        <v/>
      </c>
      <c r="F833" s="2" t="str">
        <f ca="1">IF(ISNA(VLOOKUP('全表融合(関数用)'!W833,'全表融合(関数用)'!X$2:AB$9999,3,FALSE)),"",VLOOKUP('全表融合(関数用)'!W833,'全表融合(関数用)'!X$2:AB$9999,3,FALSE))</f>
        <v/>
      </c>
      <c r="G833" s="2" t="str">
        <f ca="1">IF(ISNA(VLOOKUP('全表融合(関数用)'!W833,'全表融合(関数用)'!X$2:AB$9999,4,FALSE)),"",VLOOKUP('全表融合(関数用)'!W833,'全表融合(関数用)'!X$2:AB$9999,4,FALSE))</f>
        <v/>
      </c>
      <c r="H833" s="2" t="str">
        <f ca="1">IF(ISNA(VLOOKUP('全表融合(関数用)'!W833,'全表融合(関数用)'!X$2:AB$9999,5,FALSE)),"",VLOOKUP('全表融合(関数用)'!W833,'全表融合(関数用)'!X$2:AB$9999,5,FALSE))</f>
        <v/>
      </c>
      <c r="I833" s="4" t="str">
        <f ca="1">IF(SUMIF('全表融合(関数用)'!Z:Z,F833,'全表融合(関数用)'!AC:AC)=0,"",SUMIF('全表融合(関数用)'!Z:Z,F833,'全表融合(関数用)'!AC:AC))</f>
        <v/>
      </c>
    </row>
    <row r="834" spans="3:9">
      <c r="C834" s="1" t="s">
        <v>3044</v>
      </c>
      <c r="D834" s="4" t="str">
        <f t="shared" ca="1" si="12"/>
        <v/>
      </c>
      <c r="E834" s="2" t="str">
        <f ca="1">IF(G834="","",IF(COUNTIF(G$1:G834,G834)&gt;1,"",IF(COUNTIF(G:G,G834)&gt;=1,"左表に入れますねぇ","")))</f>
        <v/>
      </c>
      <c r="F834" s="2" t="str">
        <f ca="1">IF(ISNA(VLOOKUP('全表融合(関数用)'!W834,'全表融合(関数用)'!X$2:AB$9999,3,FALSE)),"",VLOOKUP('全表融合(関数用)'!W834,'全表融合(関数用)'!X$2:AB$9999,3,FALSE))</f>
        <v/>
      </c>
      <c r="G834" s="2" t="str">
        <f ca="1">IF(ISNA(VLOOKUP('全表融合(関数用)'!W834,'全表融合(関数用)'!X$2:AB$9999,4,FALSE)),"",VLOOKUP('全表融合(関数用)'!W834,'全表融合(関数用)'!X$2:AB$9999,4,FALSE))</f>
        <v/>
      </c>
      <c r="H834" s="2" t="str">
        <f ca="1">IF(ISNA(VLOOKUP('全表融合(関数用)'!W834,'全表融合(関数用)'!X$2:AB$9999,5,FALSE)),"",VLOOKUP('全表融合(関数用)'!W834,'全表融合(関数用)'!X$2:AB$9999,5,FALSE))</f>
        <v/>
      </c>
      <c r="I834" s="4" t="str">
        <f ca="1">IF(SUMIF('全表融合(関数用)'!Z:Z,F834,'全表融合(関数用)'!AC:AC)=0,"",SUMIF('全表融合(関数用)'!Z:Z,F834,'全表融合(関数用)'!AC:AC))</f>
        <v/>
      </c>
    </row>
    <row r="835" spans="3:9">
      <c r="C835" s="1" t="s">
        <v>3045</v>
      </c>
      <c r="D835" s="4" t="str">
        <f t="shared" ref="D835:D898" ca="1" si="13">IF(E835="","",IF(COUNTIF(INDIRECT("L$1:L"&amp;ROW()),"左表に入れますねぇ")&gt;=1,"左表に入れますねぇ"&amp;COUNTIF(INDIRECT("L$1:L"&amp;ROW()),"左表に入れますねぇ"),""))</f>
        <v/>
      </c>
      <c r="E835" s="2" t="str">
        <f ca="1">IF(G835="","",IF(COUNTIF(G$1:G835,G835)&gt;1,"",IF(COUNTIF(G:G,G835)&gt;=1,"左表に入れますねぇ","")))</f>
        <v/>
      </c>
      <c r="F835" s="2" t="str">
        <f ca="1">IF(ISNA(VLOOKUP('全表融合(関数用)'!W835,'全表融合(関数用)'!X$2:AB$9999,3,FALSE)),"",VLOOKUP('全表融合(関数用)'!W835,'全表融合(関数用)'!X$2:AB$9999,3,FALSE))</f>
        <v/>
      </c>
      <c r="G835" s="2" t="str">
        <f ca="1">IF(ISNA(VLOOKUP('全表融合(関数用)'!W835,'全表融合(関数用)'!X$2:AB$9999,4,FALSE)),"",VLOOKUP('全表融合(関数用)'!W835,'全表融合(関数用)'!X$2:AB$9999,4,FALSE))</f>
        <v/>
      </c>
      <c r="H835" s="2" t="str">
        <f ca="1">IF(ISNA(VLOOKUP('全表融合(関数用)'!W835,'全表融合(関数用)'!X$2:AB$9999,5,FALSE)),"",VLOOKUP('全表融合(関数用)'!W835,'全表融合(関数用)'!X$2:AB$9999,5,FALSE))</f>
        <v/>
      </c>
      <c r="I835" s="4" t="str">
        <f ca="1">IF(SUMIF('全表融合(関数用)'!Z:Z,F835,'全表融合(関数用)'!AC:AC)=0,"",SUMIF('全表融合(関数用)'!Z:Z,F835,'全表融合(関数用)'!AC:AC))</f>
        <v/>
      </c>
    </row>
    <row r="836" spans="3:9">
      <c r="C836" s="1" t="s">
        <v>3046</v>
      </c>
      <c r="D836" s="4" t="str">
        <f t="shared" ca="1" si="13"/>
        <v/>
      </c>
      <c r="E836" s="2" t="str">
        <f ca="1">IF(G836="","",IF(COUNTIF(G$1:G836,G836)&gt;1,"",IF(COUNTIF(G:G,G836)&gt;=1,"左表に入れますねぇ","")))</f>
        <v/>
      </c>
      <c r="F836" s="2" t="str">
        <f ca="1">IF(ISNA(VLOOKUP('全表融合(関数用)'!W836,'全表融合(関数用)'!X$2:AB$9999,3,FALSE)),"",VLOOKUP('全表融合(関数用)'!W836,'全表融合(関数用)'!X$2:AB$9999,3,FALSE))</f>
        <v/>
      </c>
      <c r="G836" s="2" t="str">
        <f ca="1">IF(ISNA(VLOOKUP('全表融合(関数用)'!W836,'全表融合(関数用)'!X$2:AB$9999,4,FALSE)),"",VLOOKUP('全表融合(関数用)'!W836,'全表融合(関数用)'!X$2:AB$9999,4,FALSE))</f>
        <v/>
      </c>
      <c r="H836" s="2" t="str">
        <f ca="1">IF(ISNA(VLOOKUP('全表融合(関数用)'!W836,'全表融合(関数用)'!X$2:AB$9999,5,FALSE)),"",VLOOKUP('全表融合(関数用)'!W836,'全表融合(関数用)'!X$2:AB$9999,5,FALSE))</f>
        <v/>
      </c>
      <c r="I836" s="4" t="str">
        <f ca="1">IF(SUMIF('全表融合(関数用)'!Z:Z,F836,'全表融合(関数用)'!AC:AC)=0,"",SUMIF('全表融合(関数用)'!Z:Z,F836,'全表融合(関数用)'!AC:AC))</f>
        <v/>
      </c>
    </row>
    <row r="837" spans="3:9">
      <c r="C837" s="1" t="s">
        <v>3047</v>
      </c>
      <c r="D837" s="4" t="str">
        <f t="shared" ca="1" si="13"/>
        <v/>
      </c>
      <c r="E837" s="2" t="str">
        <f ca="1">IF(G837="","",IF(COUNTIF(G$1:G837,G837)&gt;1,"",IF(COUNTIF(G:G,G837)&gt;=1,"左表に入れますねぇ","")))</f>
        <v/>
      </c>
      <c r="F837" s="2" t="str">
        <f ca="1">IF(ISNA(VLOOKUP('全表融合(関数用)'!W837,'全表融合(関数用)'!X$2:AB$9999,3,FALSE)),"",VLOOKUP('全表融合(関数用)'!W837,'全表融合(関数用)'!X$2:AB$9999,3,FALSE))</f>
        <v/>
      </c>
      <c r="G837" s="2" t="str">
        <f ca="1">IF(ISNA(VLOOKUP('全表融合(関数用)'!W837,'全表融合(関数用)'!X$2:AB$9999,4,FALSE)),"",VLOOKUP('全表融合(関数用)'!W837,'全表融合(関数用)'!X$2:AB$9999,4,FALSE))</f>
        <v/>
      </c>
      <c r="H837" s="2" t="str">
        <f ca="1">IF(ISNA(VLOOKUP('全表融合(関数用)'!W837,'全表融合(関数用)'!X$2:AB$9999,5,FALSE)),"",VLOOKUP('全表融合(関数用)'!W837,'全表融合(関数用)'!X$2:AB$9999,5,FALSE))</f>
        <v/>
      </c>
      <c r="I837" s="4" t="str">
        <f ca="1">IF(SUMIF('全表融合(関数用)'!Z:Z,F837,'全表融合(関数用)'!AC:AC)=0,"",SUMIF('全表融合(関数用)'!Z:Z,F837,'全表融合(関数用)'!AC:AC))</f>
        <v/>
      </c>
    </row>
    <row r="838" spans="3:9">
      <c r="C838" s="1" t="s">
        <v>3048</v>
      </c>
      <c r="D838" s="4" t="str">
        <f t="shared" ca="1" si="13"/>
        <v/>
      </c>
      <c r="E838" s="2" t="str">
        <f ca="1">IF(G838="","",IF(COUNTIF(G$1:G838,G838)&gt;1,"",IF(COUNTIF(G:G,G838)&gt;=1,"左表に入れますねぇ","")))</f>
        <v/>
      </c>
      <c r="F838" s="2" t="str">
        <f ca="1">IF(ISNA(VLOOKUP('全表融合(関数用)'!W838,'全表融合(関数用)'!X$2:AB$9999,3,FALSE)),"",VLOOKUP('全表融合(関数用)'!W838,'全表融合(関数用)'!X$2:AB$9999,3,FALSE))</f>
        <v/>
      </c>
      <c r="G838" s="2" t="str">
        <f ca="1">IF(ISNA(VLOOKUP('全表融合(関数用)'!W838,'全表融合(関数用)'!X$2:AB$9999,4,FALSE)),"",VLOOKUP('全表融合(関数用)'!W838,'全表融合(関数用)'!X$2:AB$9999,4,FALSE))</f>
        <v/>
      </c>
      <c r="H838" s="2" t="str">
        <f ca="1">IF(ISNA(VLOOKUP('全表融合(関数用)'!W838,'全表融合(関数用)'!X$2:AB$9999,5,FALSE)),"",VLOOKUP('全表融合(関数用)'!W838,'全表融合(関数用)'!X$2:AB$9999,5,FALSE))</f>
        <v/>
      </c>
      <c r="I838" s="4" t="str">
        <f ca="1">IF(SUMIF('全表融合(関数用)'!Z:Z,F838,'全表融合(関数用)'!AC:AC)=0,"",SUMIF('全表融合(関数用)'!Z:Z,F838,'全表融合(関数用)'!AC:AC))</f>
        <v/>
      </c>
    </row>
    <row r="839" spans="3:9">
      <c r="C839" s="1" t="s">
        <v>3049</v>
      </c>
      <c r="D839" s="4" t="str">
        <f t="shared" ca="1" si="13"/>
        <v/>
      </c>
      <c r="E839" s="2" t="str">
        <f ca="1">IF(G839="","",IF(COUNTIF(G$1:G839,G839)&gt;1,"",IF(COUNTIF(G:G,G839)&gt;=1,"左表に入れますねぇ","")))</f>
        <v/>
      </c>
      <c r="F839" s="2" t="str">
        <f ca="1">IF(ISNA(VLOOKUP('全表融合(関数用)'!W839,'全表融合(関数用)'!X$2:AB$9999,3,FALSE)),"",VLOOKUP('全表融合(関数用)'!W839,'全表融合(関数用)'!X$2:AB$9999,3,FALSE))</f>
        <v/>
      </c>
      <c r="G839" s="2" t="str">
        <f ca="1">IF(ISNA(VLOOKUP('全表融合(関数用)'!W839,'全表融合(関数用)'!X$2:AB$9999,4,FALSE)),"",VLOOKUP('全表融合(関数用)'!W839,'全表融合(関数用)'!X$2:AB$9999,4,FALSE))</f>
        <v/>
      </c>
      <c r="H839" s="2" t="str">
        <f ca="1">IF(ISNA(VLOOKUP('全表融合(関数用)'!W839,'全表融合(関数用)'!X$2:AB$9999,5,FALSE)),"",VLOOKUP('全表融合(関数用)'!W839,'全表融合(関数用)'!X$2:AB$9999,5,FALSE))</f>
        <v/>
      </c>
      <c r="I839" s="4" t="str">
        <f ca="1">IF(SUMIF('全表融合(関数用)'!Z:Z,F839,'全表融合(関数用)'!AC:AC)=0,"",SUMIF('全表融合(関数用)'!Z:Z,F839,'全表融合(関数用)'!AC:AC))</f>
        <v/>
      </c>
    </row>
    <row r="840" spans="3:9">
      <c r="C840" s="1" t="s">
        <v>3050</v>
      </c>
      <c r="D840" s="4" t="str">
        <f t="shared" ca="1" si="13"/>
        <v/>
      </c>
      <c r="E840" s="2" t="str">
        <f ca="1">IF(G840="","",IF(COUNTIF(G$1:G840,G840)&gt;1,"",IF(COUNTIF(G:G,G840)&gt;=1,"左表に入れますねぇ","")))</f>
        <v/>
      </c>
      <c r="F840" s="2" t="str">
        <f ca="1">IF(ISNA(VLOOKUP('全表融合(関数用)'!W840,'全表融合(関数用)'!X$2:AB$9999,3,FALSE)),"",VLOOKUP('全表融合(関数用)'!W840,'全表融合(関数用)'!X$2:AB$9999,3,FALSE))</f>
        <v/>
      </c>
      <c r="G840" s="2" t="str">
        <f ca="1">IF(ISNA(VLOOKUP('全表融合(関数用)'!W840,'全表融合(関数用)'!X$2:AB$9999,4,FALSE)),"",VLOOKUP('全表融合(関数用)'!W840,'全表融合(関数用)'!X$2:AB$9999,4,FALSE))</f>
        <v/>
      </c>
      <c r="H840" s="2" t="str">
        <f ca="1">IF(ISNA(VLOOKUP('全表融合(関数用)'!W840,'全表融合(関数用)'!X$2:AB$9999,5,FALSE)),"",VLOOKUP('全表融合(関数用)'!W840,'全表融合(関数用)'!X$2:AB$9999,5,FALSE))</f>
        <v/>
      </c>
      <c r="I840" s="4" t="str">
        <f ca="1">IF(SUMIF('全表融合(関数用)'!Z:Z,F840,'全表融合(関数用)'!AC:AC)=0,"",SUMIF('全表融合(関数用)'!Z:Z,F840,'全表融合(関数用)'!AC:AC))</f>
        <v/>
      </c>
    </row>
    <row r="841" spans="3:9">
      <c r="C841" s="1" t="s">
        <v>3051</v>
      </c>
      <c r="D841" s="4" t="str">
        <f t="shared" ca="1" si="13"/>
        <v/>
      </c>
      <c r="E841" s="2" t="str">
        <f ca="1">IF(G841="","",IF(COUNTIF(G$1:G841,G841)&gt;1,"",IF(COUNTIF(G:G,G841)&gt;=1,"左表に入れますねぇ","")))</f>
        <v/>
      </c>
      <c r="F841" s="2" t="str">
        <f ca="1">IF(ISNA(VLOOKUP('全表融合(関数用)'!W841,'全表融合(関数用)'!X$2:AB$9999,3,FALSE)),"",VLOOKUP('全表融合(関数用)'!W841,'全表融合(関数用)'!X$2:AB$9999,3,FALSE))</f>
        <v/>
      </c>
      <c r="G841" s="2" t="str">
        <f ca="1">IF(ISNA(VLOOKUP('全表融合(関数用)'!W841,'全表融合(関数用)'!X$2:AB$9999,4,FALSE)),"",VLOOKUP('全表融合(関数用)'!W841,'全表融合(関数用)'!X$2:AB$9999,4,FALSE))</f>
        <v/>
      </c>
      <c r="H841" s="2" t="str">
        <f ca="1">IF(ISNA(VLOOKUP('全表融合(関数用)'!W841,'全表融合(関数用)'!X$2:AB$9999,5,FALSE)),"",VLOOKUP('全表融合(関数用)'!W841,'全表融合(関数用)'!X$2:AB$9999,5,FALSE))</f>
        <v/>
      </c>
      <c r="I841" s="4" t="str">
        <f ca="1">IF(SUMIF('全表融合(関数用)'!Z:Z,F841,'全表融合(関数用)'!AC:AC)=0,"",SUMIF('全表融合(関数用)'!Z:Z,F841,'全表融合(関数用)'!AC:AC))</f>
        <v/>
      </c>
    </row>
    <row r="842" spans="3:9">
      <c r="C842" s="1" t="s">
        <v>3052</v>
      </c>
      <c r="D842" s="4" t="str">
        <f t="shared" ca="1" si="13"/>
        <v/>
      </c>
      <c r="E842" s="2" t="str">
        <f ca="1">IF(G842="","",IF(COUNTIF(G$1:G842,G842)&gt;1,"",IF(COUNTIF(G:G,G842)&gt;=1,"左表に入れますねぇ","")))</f>
        <v/>
      </c>
      <c r="F842" s="2" t="str">
        <f ca="1">IF(ISNA(VLOOKUP('全表融合(関数用)'!W842,'全表融合(関数用)'!X$2:AB$9999,3,FALSE)),"",VLOOKUP('全表融合(関数用)'!W842,'全表融合(関数用)'!X$2:AB$9999,3,FALSE))</f>
        <v/>
      </c>
      <c r="G842" s="2" t="str">
        <f ca="1">IF(ISNA(VLOOKUP('全表融合(関数用)'!W842,'全表融合(関数用)'!X$2:AB$9999,4,FALSE)),"",VLOOKUP('全表融合(関数用)'!W842,'全表融合(関数用)'!X$2:AB$9999,4,FALSE))</f>
        <v/>
      </c>
      <c r="H842" s="2" t="str">
        <f ca="1">IF(ISNA(VLOOKUP('全表融合(関数用)'!W842,'全表融合(関数用)'!X$2:AB$9999,5,FALSE)),"",VLOOKUP('全表融合(関数用)'!W842,'全表融合(関数用)'!X$2:AB$9999,5,FALSE))</f>
        <v/>
      </c>
      <c r="I842" s="4" t="str">
        <f ca="1">IF(SUMIF('全表融合(関数用)'!Z:Z,F842,'全表融合(関数用)'!AC:AC)=0,"",SUMIF('全表融合(関数用)'!Z:Z,F842,'全表融合(関数用)'!AC:AC))</f>
        <v/>
      </c>
    </row>
    <row r="843" spans="3:9">
      <c r="C843" s="1" t="s">
        <v>3053</v>
      </c>
      <c r="D843" s="4" t="str">
        <f t="shared" ca="1" si="13"/>
        <v/>
      </c>
      <c r="E843" s="2" t="str">
        <f ca="1">IF(G843="","",IF(COUNTIF(G$1:G843,G843)&gt;1,"",IF(COUNTIF(G:G,G843)&gt;=1,"左表に入れますねぇ","")))</f>
        <v/>
      </c>
      <c r="F843" s="2" t="str">
        <f ca="1">IF(ISNA(VLOOKUP('全表融合(関数用)'!W843,'全表融合(関数用)'!X$2:AB$9999,3,FALSE)),"",VLOOKUP('全表融合(関数用)'!W843,'全表融合(関数用)'!X$2:AB$9999,3,FALSE))</f>
        <v/>
      </c>
      <c r="G843" s="2" t="str">
        <f ca="1">IF(ISNA(VLOOKUP('全表融合(関数用)'!W843,'全表融合(関数用)'!X$2:AB$9999,4,FALSE)),"",VLOOKUP('全表融合(関数用)'!W843,'全表融合(関数用)'!X$2:AB$9999,4,FALSE))</f>
        <v/>
      </c>
      <c r="H843" s="2" t="str">
        <f ca="1">IF(ISNA(VLOOKUP('全表融合(関数用)'!W843,'全表融合(関数用)'!X$2:AB$9999,5,FALSE)),"",VLOOKUP('全表融合(関数用)'!W843,'全表融合(関数用)'!X$2:AB$9999,5,FALSE))</f>
        <v/>
      </c>
      <c r="I843" s="4" t="str">
        <f ca="1">IF(SUMIF('全表融合(関数用)'!Z:Z,F843,'全表融合(関数用)'!AC:AC)=0,"",SUMIF('全表融合(関数用)'!Z:Z,F843,'全表融合(関数用)'!AC:AC))</f>
        <v/>
      </c>
    </row>
    <row r="844" spans="3:9">
      <c r="C844" s="1" t="s">
        <v>3054</v>
      </c>
      <c r="D844" s="4" t="str">
        <f t="shared" ca="1" si="13"/>
        <v/>
      </c>
      <c r="E844" s="2" t="str">
        <f ca="1">IF(G844="","",IF(COUNTIF(G$1:G844,G844)&gt;1,"",IF(COUNTIF(G:G,G844)&gt;=1,"左表に入れますねぇ","")))</f>
        <v/>
      </c>
      <c r="F844" s="2" t="str">
        <f ca="1">IF(ISNA(VLOOKUP('全表融合(関数用)'!W844,'全表融合(関数用)'!X$2:AB$9999,3,FALSE)),"",VLOOKUP('全表融合(関数用)'!W844,'全表融合(関数用)'!X$2:AB$9999,3,FALSE))</f>
        <v/>
      </c>
      <c r="G844" s="2" t="str">
        <f ca="1">IF(ISNA(VLOOKUP('全表融合(関数用)'!W844,'全表融合(関数用)'!X$2:AB$9999,4,FALSE)),"",VLOOKUP('全表融合(関数用)'!W844,'全表融合(関数用)'!X$2:AB$9999,4,FALSE))</f>
        <v/>
      </c>
      <c r="H844" s="2" t="str">
        <f ca="1">IF(ISNA(VLOOKUP('全表融合(関数用)'!W844,'全表融合(関数用)'!X$2:AB$9999,5,FALSE)),"",VLOOKUP('全表融合(関数用)'!W844,'全表融合(関数用)'!X$2:AB$9999,5,FALSE))</f>
        <v/>
      </c>
      <c r="I844" s="4" t="str">
        <f ca="1">IF(SUMIF('全表融合(関数用)'!Z:Z,F844,'全表融合(関数用)'!AC:AC)=0,"",SUMIF('全表融合(関数用)'!Z:Z,F844,'全表融合(関数用)'!AC:AC))</f>
        <v/>
      </c>
    </row>
    <row r="845" spans="3:9">
      <c r="C845" s="1" t="s">
        <v>3055</v>
      </c>
      <c r="D845" s="4" t="str">
        <f t="shared" ca="1" si="13"/>
        <v/>
      </c>
      <c r="E845" s="2" t="str">
        <f ca="1">IF(G845="","",IF(COUNTIF(G$1:G845,G845)&gt;1,"",IF(COUNTIF(G:G,G845)&gt;=1,"左表に入れますねぇ","")))</f>
        <v/>
      </c>
      <c r="F845" s="2" t="str">
        <f ca="1">IF(ISNA(VLOOKUP('全表融合(関数用)'!W845,'全表融合(関数用)'!X$2:AB$9999,3,FALSE)),"",VLOOKUP('全表融合(関数用)'!W845,'全表融合(関数用)'!X$2:AB$9999,3,FALSE))</f>
        <v/>
      </c>
      <c r="G845" s="2" t="str">
        <f ca="1">IF(ISNA(VLOOKUP('全表融合(関数用)'!W845,'全表融合(関数用)'!X$2:AB$9999,4,FALSE)),"",VLOOKUP('全表融合(関数用)'!W845,'全表融合(関数用)'!X$2:AB$9999,4,FALSE))</f>
        <v/>
      </c>
      <c r="H845" s="2" t="str">
        <f ca="1">IF(ISNA(VLOOKUP('全表融合(関数用)'!W845,'全表融合(関数用)'!X$2:AB$9999,5,FALSE)),"",VLOOKUP('全表融合(関数用)'!W845,'全表融合(関数用)'!X$2:AB$9999,5,FALSE))</f>
        <v/>
      </c>
      <c r="I845" s="4" t="str">
        <f ca="1">IF(SUMIF('全表融合(関数用)'!Z:Z,F845,'全表融合(関数用)'!AC:AC)=0,"",SUMIF('全表融合(関数用)'!Z:Z,F845,'全表融合(関数用)'!AC:AC))</f>
        <v/>
      </c>
    </row>
    <row r="846" spans="3:9">
      <c r="C846" s="1" t="s">
        <v>3056</v>
      </c>
      <c r="D846" s="4" t="str">
        <f t="shared" ca="1" si="13"/>
        <v/>
      </c>
      <c r="E846" s="2" t="str">
        <f ca="1">IF(G846="","",IF(COUNTIF(G$1:G846,G846)&gt;1,"",IF(COUNTIF(G:G,G846)&gt;=1,"左表に入れますねぇ","")))</f>
        <v/>
      </c>
      <c r="F846" s="2" t="str">
        <f ca="1">IF(ISNA(VLOOKUP('全表融合(関数用)'!W846,'全表融合(関数用)'!X$2:AB$9999,3,FALSE)),"",VLOOKUP('全表融合(関数用)'!W846,'全表融合(関数用)'!X$2:AB$9999,3,FALSE))</f>
        <v/>
      </c>
      <c r="G846" s="2" t="str">
        <f ca="1">IF(ISNA(VLOOKUP('全表融合(関数用)'!W846,'全表融合(関数用)'!X$2:AB$9999,4,FALSE)),"",VLOOKUP('全表融合(関数用)'!W846,'全表融合(関数用)'!X$2:AB$9999,4,FALSE))</f>
        <v/>
      </c>
      <c r="H846" s="2" t="str">
        <f ca="1">IF(ISNA(VLOOKUP('全表融合(関数用)'!W846,'全表融合(関数用)'!X$2:AB$9999,5,FALSE)),"",VLOOKUP('全表融合(関数用)'!W846,'全表融合(関数用)'!X$2:AB$9999,5,FALSE))</f>
        <v/>
      </c>
      <c r="I846" s="4" t="str">
        <f ca="1">IF(SUMIF('全表融合(関数用)'!Z:Z,F846,'全表融合(関数用)'!AC:AC)=0,"",SUMIF('全表融合(関数用)'!Z:Z,F846,'全表融合(関数用)'!AC:AC))</f>
        <v/>
      </c>
    </row>
    <row r="847" spans="3:9">
      <c r="C847" s="1" t="s">
        <v>3057</v>
      </c>
      <c r="D847" s="4" t="str">
        <f t="shared" ca="1" si="13"/>
        <v/>
      </c>
      <c r="E847" s="2" t="str">
        <f ca="1">IF(G847="","",IF(COUNTIF(G$1:G847,G847)&gt;1,"",IF(COUNTIF(G:G,G847)&gt;=1,"左表に入れますねぇ","")))</f>
        <v/>
      </c>
      <c r="F847" s="2" t="str">
        <f ca="1">IF(ISNA(VLOOKUP('全表融合(関数用)'!W847,'全表融合(関数用)'!X$2:AB$9999,3,FALSE)),"",VLOOKUP('全表融合(関数用)'!W847,'全表融合(関数用)'!X$2:AB$9999,3,FALSE))</f>
        <v/>
      </c>
      <c r="G847" s="2" t="str">
        <f ca="1">IF(ISNA(VLOOKUP('全表融合(関数用)'!W847,'全表融合(関数用)'!X$2:AB$9999,4,FALSE)),"",VLOOKUP('全表融合(関数用)'!W847,'全表融合(関数用)'!X$2:AB$9999,4,FALSE))</f>
        <v/>
      </c>
      <c r="H847" s="2" t="str">
        <f ca="1">IF(ISNA(VLOOKUP('全表融合(関数用)'!W847,'全表融合(関数用)'!X$2:AB$9999,5,FALSE)),"",VLOOKUP('全表融合(関数用)'!W847,'全表融合(関数用)'!X$2:AB$9999,5,FALSE))</f>
        <v/>
      </c>
      <c r="I847" s="4" t="str">
        <f ca="1">IF(SUMIF('全表融合(関数用)'!Z:Z,F847,'全表融合(関数用)'!AC:AC)=0,"",SUMIF('全表融合(関数用)'!Z:Z,F847,'全表融合(関数用)'!AC:AC))</f>
        <v/>
      </c>
    </row>
    <row r="848" spans="3:9">
      <c r="C848" s="1" t="s">
        <v>3058</v>
      </c>
      <c r="D848" s="4" t="str">
        <f t="shared" ca="1" si="13"/>
        <v/>
      </c>
      <c r="E848" s="2" t="str">
        <f ca="1">IF(G848="","",IF(COUNTIF(G$1:G848,G848)&gt;1,"",IF(COUNTIF(G:G,G848)&gt;=1,"左表に入れますねぇ","")))</f>
        <v/>
      </c>
      <c r="F848" s="2" t="str">
        <f ca="1">IF(ISNA(VLOOKUP('全表融合(関数用)'!W848,'全表融合(関数用)'!X$2:AB$9999,3,FALSE)),"",VLOOKUP('全表融合(関数用)'!W848,'全表融合(関数用)'!X$2:AB$9999,3,FALSE))</f>
        <v/>
      </c>
      <c r="G848" s="2" t="str">
        <f ca="1">IF(ISNA(VLOOKUP('全表融合(関数用)'!W848,'全表融合(関数用)'!X$2:AB$9999,4,FALSE)),"",VLOOKUP('全表融合(関数用)'!W848,'全表融合(関数用)'!X$2:AB$9999,4,FALSE))</f>
        <v/>
      </c>
      <c r="H848" s="2" t="str">
        <f ca="1">IF(ISNA(VLOOKUP('全表融合(関数用)'!W848,'全表融合(関数用)'!X$2:AB$9999,5,FALSE)),"",VLOOKUP('全表融合(関数用)'!W848,'全表融合(関数用)'!X$2:AB$9999,5,FALSE))</f>
        <v/>
      </c>
      <c r="I848" s="4" t="str">
        <f ca="1">IF(SUMIF('全表融合(関数用)'!Z:Z,F848,'全表融合(関数用)'!AC:AC)=0,"",SUMIF('全表融合(関数用)'!Z:Z,F848,'全表融合(関数用)'!AC:AC))</f>
        <v/>
      </c>
    </row>
    <row r="849" spans="3:9">
      <c r="C849" s="1" t="s">
        <v>3059</v>
      </c>
      <c r="D849" s="4" t="str">
        <f t="shared" ca="1" si="13"/>
        <v/>
      </c>
      <c r="E849" s="2" t="str">
        <f ca="1">IF(G849="","",IF(COUNTIF(G$1:G849,G849)&gt;1,"",IF(COUNTIF(G:G,G849)&gt;=1,"左表に入れますねぇ","")))</f>
        <v/>
      </c>
      <c r="F849" s="2" t="str">
        <f ca="1">IF(ISNA(VLOOKUP('全表融合(関数用)'!W849,'全表融合(関数用)'!X$2:AB$9999,3,FALSE)),"",VLOOKUP('全表融合(関数用)'!W849,'全表融合(関数用)'!X$2:AB$9999,3,FALSE))</f>
        <v/>
      </c>
      <c r="G849" s="2" t="str">
        <f ca="1">IF(ISNA(VLOOKUP('全表融合(関数用)'!W849,'全表融合(関数用)'!X$2:AB$9999,4,FALSE)),"",VLOOKUP('全表融合(関数用)'!W849,'全表融合(関数用)'!X$2:AB$9999,4,FALSE))</f>
        <v/>
      </c>
      <c r="H849" s="2" t="str">
        <f ca="1">IF(ISNA(VLOOKUP('全表融合(関数用)'!W849,'全表融合(関数用)'!X$2:AB$9999,5,FALSE)),"",VLOOKUP('全表融合(関数用)'!W849,'全表融合(関数用)'!X$2:AB$9999,5,FALSE))</f>
        <v/>
      </c>
      <c r="I849" s="4" t="str">
        <f ca="1">IF(SUMIF('全表融合(関数用)'!Z:Z,F849,'全表融合(関数用)'!AC:AC)=0,"",SUMIF('全表融合(関数用)'!Z:Z,F849,'全表融合(関数用)'!AC:AC))</f>
        <v/>
      </c>
    </row>
    <row r="850" spans="3:9">
      <c r="C850" s="1" t="s">
        <v>3060</v>
      </c>
      <c r="D850" s="4" t="str">
        <f t="shared" ca="1" si="13"/>
        <v/>
      </c>
      <c r="E850" s="2" t="str">
        <f ca="1">IF(G850="","",IF(COUNTIF(G$1:G850,G850)&gt;1,"",IF(COUNTIF(G:G,G850)&gt;=1,"左表に入れますねぇ","")))</f>
        <v/>
      </c>
      <c r="F850" s="2" t="str">
        <f ca="1">IF(ISNA(VLOOKUP('全表融合(関数用)'!W850,'全表融合(関数用)'!X$2:AB$9999,3,FALSE)),"",VLOOKUP('全表融合(関数用)'!W850,'全表融合(関数用)'!X$2:AB$9999,3,FALSE))</f>
        <v/>
      </c>
      <c r="G850" s="2" t="str">
        <f ca="1">IF(ISNA(VLOOKUP('全表融合(関数用)'!W850,'全表融合(関数用)'!X$2:AB$9999,4,FALSE)),"",VLOOKUP('全表融合(関数用)'!W850,'全表融合(関数用)'!X$2:AB$9999,4,FALSE))</f>
        <v/>
      </c>
      <c r="H850" s="2" t="str">
        <f ca="1">IF(ISNA(VLOOKUP('全表融合(関数用)'!W850,'全表融合(関数用)'!X$2:AB$9999,5,FALSE)),"",VLOOKUP('全表融合(関数用)'!W850,'全表融合(関数用)'!X$2:AB$9999,5,FALSE))</f>
        <v/>
      </c>
      <c r="I850" s="4" t="str">
        <f ca="1">IF(SUMIF('全表融合(関数用)'!Z:Z,F850,'全表融合(関数用)'!AC:AC)=0,"",SUMIF('全表融合(関数用)'!Z:Z,F850,'全表融合(関数用)'!AC:AC))</f>
        <v/>
      </c>
    </row>
    <row r="851" spans="3:9">
      <c r="C851" s="1" t="s">
        <v>3061</v>
      </c>
      <c r="D851" s="4" t="str">
        <f t="shared" ca="1" si="13"/>
        <v/>
      </c>
      <c r="E851" s="2" t="str">
        <f ca="1">IF(G851="","",IF(COUNTIF(G$1:G851,G851)&gt;1,"",IF(COUNTIF(G:G,G851)&gt;=1,"左表に入れますねぇ","")))</f>
        <v/>
      </c>
      <c r="F851" s="2" t="str">
        <f ca="1">IF(ISNA(VLOOKUP('全表融合(関数用)'!W851,'全表融合(関数用)'!X$2:AB$9999,3,FALSE)),"",VLOOKUP('全表融合(関数用)'!W851,'全表融合(関数用)'!X$2:AB$9999,3,FALSE))</f>
        <v/>
      </c>
      <c r="G851" s="2" t="str">
        <f ca="1">IF(ISNA(VLOOKUP('全表融合(関数用)'!W851,'全表融合(関数用)'!X$2:AB$9999,4,FALSE)),"",VLOOKUP('全表融合(関数用)'!W851,'全表融合(関数用)'!X$2:AB$9999,4,FALSE))</f>
        <v/>
      </c>
      <c r="H851" s="2" t="str">
        <f ca="1">IF(ISNA(VLOOKUP('全表融合(関数用)'!W851,'全表融合(関数用)'!X$2:AB$9999,5,FALSE)),"",VLOOKUP('全表融合(関数用)'!W851,'全表融合(関数用)'!X$2:AB$9999,5,FALSE))</f>
        <v/>
      </c>
      <c r="I851" s="4" t="str">
        <f ca="1">IF(SUMIF('全表融合(関数用)'!Z:Z,F851,'全表融合(関数用)'!AC:AC)=0,"",SUMIF('全表融合(関数用)'!Z:Z,F851,'全表融合(関数用)'!AC:AC))</f>
        <v/>
      </c>
    </row>
    <row r="852" spans="3:9">
      <c r="C852" s="1" t="s">
        <v>3062</v>
      </c>
      <c r="D852" s="4" t="str">
        <f t="shared" ca="1" si="13"/>
        <v/>
      </c>
      <c r="E852" s="2" t="str">
        <f ca="1">IF(G852="","",IF(COUNTIF(G$1:G852,G852)&gt;1,"",IF(COUNTIF(G:G,G852)&gt;=1,"左表に入れますねぇ","")))</f>
        <v/>
      </c>
      <c r="F852" s="2" t="str">
        <f ca="1">IF(ISNA(VLOOKUP('全表融合(関数用)'!W852,'全表融合(関数用)'!X$2:AB$9999,3,FALSE)),"",VLOOKUP('全表融合(関数用)'!W852,'全表融合(関数用)'!X$2:AB$9999,3,FALSE))</f>
        <v/>
      </c>
      <c r="G852" s="2" t="str">
        <f ca="1">IF(ISNA(VLOOKUP('全表融合(関数用)'!W852,'全表融合(関数用)'!X$2:AB$9999,4,FALSE)),"",VLOOKUP('全表融合(関数用)'!W852,'全表融合(関数用)'!X$2:AB$9999,4,FALSE))</f>
        <v/>
      </c>
      <c r="H852" s="2" t="str">
        <f ca="1">IF(ISNA(VLOOKUP('全表融合(関数用)'!W852,'全表融合(関数用)'!X$2:AB$9999,5,FALSE)),"",VLOOKUP('全表融合(関数用)'!W852,'全表融合(関数用)'!X$2:AB$9999,5,FALSE))</f>
        <v/>
      </c>
      <c r="I852" s="4" t="str">
        <f ca="1">IF(SUMIF('全表融合(関数用)'!Z:Z,F852,'全表融合(関数用)'!AC:AC)=0,"",SUMIF('全表融合(関数用)'!Z:Z,F852,'全表融合(関数用)'!AC:AC))</f>
        <v/>
      </c>
    </row>
    <row r="853" spans="3:9">
      <c r="C853" s="1" t="s">
        <v>3063</v>
      </c>
      <c r="D853" s="4" t="str">
        <f t="shared" ca="1" si="13"/>
        <v/>
      </c>
      <c r="E853" s="2" t="str">
        <f ca="1">IF(G853="","",IF(COUNTIF(G$1:G853,G853)&gt;1,"",IF(COUNTIF(G:G,G853)&gt;=1,"左表に入れますねぇ","")))</f>
        <v/>
      </c>
      <c r="F853" s="2" t="str">
        <f ca="1">IF(ISNA(VLOOKUP('全表融合(関数用)'!W853,'全表融合(関数用)'!X$2:AB$9999,3,FALSE)),"",VLOOKUP('全表融合(関数用)'!W853,'全表融合(関数用)'!X$2:AB$9999,3,FALSE))</f>
        <v/>
      </c>
      <c r="G853" s="2" t="str">
        <f ca="1">IF(ISNA(VLOOKUP('全表融合(関数用)'!W853,'全表融合(関数用)'!X$2:AB$9999,4,FALSE)),"",VLOOKUP('全表融合(関数用)'!W853,'全表融合(関数用)'!X$2:AB$9999,4,FALSE))</f>
        <v/>
      </c>
      <c r="H853" s="2" t="str">
        <f ca="1">IF(ISNA(VLOOKUP('全表融合(関数用)'!W853,'全表融合(関数用)'!X$2:AB$9999,5,FALSE)),"",VLOOKUP('全表融合(関数用)'!W853,'全表融合(関数用)'!X$2:AB$9999,5,FALSE))</f>
        <v/>
      </c>
      <c r="I853" s="4" t="str">
        <f ca="1">IF(SUMIF('全表融合(関数用)'!Z:Z,F853,'全表融合(関数用)'!AC:AC)=0,"",SUMIF('全表融合(関数用)'!Z:Z,F853,'全表融合(関数用)'!AC:AC))</f>
        <v/>
      </c>
    </row>
    <row r="854" spans="3:9">
      <c r="C854" s="1" t="s">
        <v>3064</v>
      </c>
      <c r="D854" s="4" t="str">
        <f t="shared" ca="1" si="13"/>
        <v/>
      </c>
      <c r="E854" s="2" t="str">
        <f ca="1">IF(G854="","",IF(COUNTIF(G$1:G854,G854)&gt;1,"",IF(COUNTIF(G:G,G854)&gt;=1,"左表に入れますねぇ","")))</f>
        <v/>
      </c>
      <c r="F854" s="2" t="str">
        <f ca="1">IF(ISNA(VLOOKUP('全表融合(関数用)'!W854,'全表融合(関数用)'!X$2:AB$9999,3,FALSE)),"",VLOOKUP('全表融合(関数用)'!W854,'全表融合(関数用)'!X$2:AB$9999,3,FALSE))</f>
        <v/>
      </c>
      <c r="G854" s="2" t="str">
        <f ca="1">IF(ISNA(VLOOKUP('全表融合(関数用)'!W854,'全表融合(関数用)'!X$2:AB$9999,4,FALSE)),"",VLOOKUP('全表融合(関数用)'!W854,'全表融合(関数用)'!X$2:AB$9999,4,FALSE))</f>
        <v/>
      </c>
      <c r="H854" s="2" t="str">
        <f ca="1">IF(ISNA(VLOOKUP('全表融合(関数用)'!W854,'全表融合(関数用)'!X$2:AB$9999,5,FALSE)),"",VLOOKUP('全表融合(関数用)'!W854,'全表融合(関数用)'!X$2:AB$9999,5,FALSE))</f>
        <v/>
      </c>
      <c r="I854" s="4" t="str">
        <f ca="1">IF(SUMIF('全表融合(関数用)'!Z:Z,F854,'全表融合(関数用)'!AC:AC)=0,"",SUMIF('全表融合(関数用)'!Z:Z,F854,'全表融合(関数用)'!AC:AC))</f>
        <v/>
      </c>
    </row>
    <row r="855" spans="3:9">
      <c r="C855" s="1" t="s">
        <v>3065</v>
      </c>
      <c r="D855" s="4" t="str">
        <f t="shared" ca="1" si="13"/>
        <v/>
      </c>
      <c r="E855" s="2" t="str">
        <f ca="1">IF(G855="","",IF(COUNTIF(G$1:G855,G855)&gt;1,"",IF(COUNTIF(G:G,G855)&gt;=1,"左表に入れますねぇ","")))</f>
        <v/>
      </c>
      <c r="F855" s="2" t="str">
        <f ca="1">IF(ISNA(VLOOKUP('全表融合(関数用)'!W855,'全表融合(関数用)'!X$2:AB$9999,3,FALSE)),"",VLOOKUP('全表融合(関数用)'!W855,'全表融合(関数用)'!X$2:AB$9999,3,FALSE))</f>
        <v/>
      </c>
      <c r="G855" s="2" t="str">
        <f ca="1">IF(ISNA(VLOOKUP('全表融合(関数用)'!W855,'全表融合(関数用)'!X$2:AB$9999,4,FALSE)),"",VLOOKUP('全表融合(関数用)'!W855,'全表融合(関数用)'!X$2:AB$9999,4,FALSE))</f>
        <v/>
      </c>
      <c r="H855" s="2" t="str">
        <f ca="1">IF(ISNA(VLOOKUP('全表融合(関数用)'!W855,'全表融合(関数用)'!X$2:AB$9999,5,FALSE)),"",VLOOKUP('全表融合(関数用)'!W855,'全表融合(関数用)'!X$2:AB$9999,5,FALSE))</f>
        <v/>
      </c>
      <c r="I855" s="4" t="str">
        <f ca="1">IF(SUMIF('全表融合(関数用)'!Z:Z,F855,'全表融合(関数用)'!AC:AC)=0,"",SUMIF('全表融合(関数用)'!Z:Z,F855,'全表融合(関数用)'!AC:AC))</f>
        <v/>
      </c>
    </row>
    <row r="856" spans="3:9">
      <c r="C856" s="1" t="s">
        <v>3066</v>
      </c>
      <c r="D856" s="4" t="str">
        <f t="shared" ca="1" si="13"/>
        <v/>
      </c>
      <c r="E856" s="2" t="str">
        <f ca="1">IF(G856="","",IF(COUNTIF(G$1:G856,G856)&gt;1,"",IF(COUNTIF(G:G,G856)&gt;=1,"左表に入れますねぇ","")))</f>
        <v/>
      </c>
      <c r="F856" s="2" t="str">
        <f ca="1">IF(ISNA(VLOOKUP('全表融合(関数用)'!W856,'全表融合(関数用)'!X$2:AB$9999,3,FALSE)),"",VLOOKUP('全表融合(関数用)'!W856,'全表融合(関数用)'!X$2:AB$9999,3,FALSE))</f>
        <v/>
      </c>
      <c r="G856" s="2" t="str">
        <f ca="1">IF(ISNA(VLOOKUP('全表融合(関数用)'!W856,'全表融合(関数用)'!X$2:AB$9999,4,FALSE)),"",VLOOKUP('全表融合(関数用)'!W856,'全表融合(関数用)'!X$2:AB$9999,4,FALSE))</f>
        <v/>
      </c>
      <c r="H856" s="2" t="str">
        <f ca="1">IF(ISNA(VLOOKUP('全表融合(関数用)'!W856,'全表融合(関数用)'!X$2:AB$9999,5,FALSE)),"",VLOOKUP('全表融合(関数用)'!W856,'全表融合(関数用)'!X$2:AB$9999,5,FALSE))</f>
        <v/>
      </c>
      <c r="I856" s="4" t="str">
        <f ca="1">IF(SUMIF('全表融合(関数用)'!Z:Z,F856,'全表融合(関数用)'!AC:AC)=0,"",SUMIF('全表融合(関数用)'!Z:Z,F856,'全表融合(関数用)'!AC:AC))</f>
        <v/>
      </c>
    </row>
    <row r="857" spans="3:9">
      <c r="C857" s="1" t="s">
        <v>3067</v>
      </c>
      <c r="D857" s="4" t="str">
        <f t="shared" ca="1" si="13"/>
        <v/>
      </c>
      <c r="E857" s="2" t="str">
        <f ca="1">IF(G857="","",IF(COUNTIF(G$1:G857,G857)&gt;1,"",IF(COUNTIF(G:G,G857)&gt;=1,"左表に入れますねぇ","")))</f>
        <v/>
      </c>
      <c r="F857" s="2" t="str">
        <f ca="1">IF(ISNA(VLOOKUP('全表融合(関数用)'!W857,'全表融合(関数用)'!X$2:AB$9999,3,FALSE)),"",VLOOKUP('全表融合(関数用)'!W857,'全表融合(関数用)'!X$2:AB$9999,3,FALSE))</f>
        <v/>
      </c>
      <c r="G857" s="2" t="str">
        <f ca="1">IF(ISNA(VLOOKUP('全表融合(関数用)'!W857,'全表融合(関数用)'!X$2:AB$9999,4,FALSE)),"",VLOOKUP('全表融合(関数用)'!W857,'全表融合(関数用)'!X$2:AB$9999,4,FALSE))</f>
        <v/>
      </c>
      <c r="H857" s="2" t="str">
        <f ca="1">IF(ISNA(VLOOKUP('全表融合(関数用)'!W857,'全表融合(関数用)'!X$2:AB$9999,5,FALSE)),"",VLOOKUP('全表融合(関数用)'!W857,'全表融合(関数用)'!X$2:AB$9999,5,FALSE))</f>
        <v/>
      </c>
      <c r="I857" s="4" t="str">
        <f ca="1">IF(SUMIF('全表融合(関数用)'!Z:Z,F857,'全表融合(関数用)'!AC:AC)=0,"",SUMIF('全表融合(関数用)'!Z:Z,F857,'全表融合(関数用)'!AC:AC))</f>
        <v/>
      </c>
    </row>
    <row r="858" spans="3:9">
      <c r="C858" s="1" t="s">
        <v>3068</v>
      </c>
      <c r="D858" s="4" t="str">
        <f t="shared" ca="1" si="13"/>
        <v/>
      </c>
      <c r="E858" s="2" t="str">
        <f ca="1">IF(G858="","",IF(COUNTIF(G$1:G858,G858)&gt;1,"",IF(COUNTIF(G:G,G858)&gt;=1,"左表に入れますねぇ","")))</f>
        <v/>
      </c>
      <c r="F858" s="2" t="str">
        <f ca="1">IF(ISNA(VLOOKUP('全表融合(関数用)'!W858,'全表融合(関数用)'!X$2:AB$9999,3,FALSE)),"",VLOOKUP('全表融合(関数用)'!W858,'全表融合(関数用)'!X$2:AB$9999,3,FALSE))</f>
        <v/>
      </c>
      <c r="G858" s="2" t="str">
        <f ca="1">IF(ISNA(VLOOKUP('全表融合(関数用)'!W858,'全表融合(関数用)'!X$2:AB$9999,4,FALSE)),"",VLOOKUP('全表融合(関数用)'!W858,'全表融合(関数用)'!X$2:AB$9999,4,FALSE))</f>
        <v/>
      </c>
      <c r="H858" s="2" t="str">
        <f ca="1">IF(ISNA(VLOOKUP('全表融合(関数用)'!W858,'全表融合(関数用)'!X$2:AB$9999,5,FALSE)),"",VLOOKUP('全表融合(関数用)'!W858,'全表融合(関数用)'!X$2:AB$9999,5,FALSE))</f>
        <v/>
      </c>
      <c r="I858" s="4" t="str">
        <f ca="1">IF(SUMIF('全表融合(関数用)'!Z:Z,F858,'全表融合(関数用)'!AC:AC)=0,"",SUMIF('全表融合(関数用)'!Z:Z,F858,'全表融合(関数用)'!AC:AC))</f>
        <v/>
      </c>
    </row>
    <row r="859" spans="3:9">
      <c r="C859" s="1" t="s">
        <v>3069</v>
      </c>
      <c r="D859" s="4" t="str">
        <f t="shared" ca="1" si="13"/>
        <v/>
      </c>
      <c r="E859" s="2" t="str">
        <f ca="1">IF(G859="","",IF(COUNTIF(G$1:G859,G859)&gt;1,"",IF(COUNTIF(G:G,G859)&gt;=1,"左表に入れますねぇ","")))</f>
        <v/>
      </c>
      <c r="F859" s="2" t="str">
        <f ca="1">IF(ISNA(VLOOKUP('全表融合(関数用)'!W859,'全表融合(関数用)'!X$2:AB$9999,3,FALSE)),"",VLOOKUP('全表融合(関数用)'!W859,'全表融合(関数用)'!X$2:AB$9999,3,FALSE))</f>
        <v/>
      </c>
      <c r="G859" s="2" t="str">
        <f ca="1">IF(ISNA(VLOOKUP('全表融合(関数用)'!W859,'全表融合(関数用)'!X$2:AB$9999,4,FALSE)),"",VLOOKUP('全表融合(関数用)'!W859,'全表融合(関数用)'!X$2:AB$9999,4,FALSE))</f>
        <v/>
      </c>
      <c r="H859" s="2" t="str">
        <f ca="1">IF(ISNA(VLOOKUP('全表融合(関数用)'!W859,'全表融合(関数用)'!X$2:AB$9999,5,FALSE)),"",VLOOKUP('全表融合(関数用)'!W859,'全表融合(関数用)'!X$2:AB$9999,5,FALSE))</f>
        <v/>
      </c>
      <c r="I859" s="4" t="str">
        <f ca="1">IF(SUMIF('全表融合(関数用)'!Z:Z,F859,'全表融合(関数用)'!AC:AC)=0,"",SUMIF('全表融合(関数用)'!Z:Z,F859,'全表融合(関数用)'!AC:AC))</f>
        <v/>
      </c>
    </row>
    <row r="860" spans="3:9">
      <c r="C860" s="1" t="s">
        <v>3070</v>
      </c>
      <c r="D860" s="4" t="str">
        <f t="shared" ca="1" si="13"/>
        <v/>
      </c>
      <c r="E860" s="2" t="str">
        <f ca="1">IF(G860="","",IF(COUNTIF(G$1:G860,G860)&gt;1,"",IF(COUNTIF(G:G,G860)&gt;=1,"左表に入れますねぇ","")))</f>
        <v/>
      </c>
      <c r="F860" s="2" t="str">
        <f ca="1">IF(ISNA(VLOOKUP('全表融合(関数用)'!W860,'全表融合(関数用)'!X$2:AB$9999,3,FALSE)),"",VLOOKUP('全表融合(関数用)'!W860,'全表融合(関数用)'!X$2:AB$9999,3,FALSE))</f>
        <v/>
      </c>
      <c r="G860" s="2" t="str">
        <f ca="1">IF(ISNA(VLOOKUP('全表融合(関数用)'!W860,'全表融合(関数用)'!X$2:AB$9999,4,FALSE)),"",VLOOKUP('全表融合(関数用)'!W860,'全表融合(関数用)'!X$2:AB$9999,4,FALSE))</f>
        <v/>
      </c>
      <c r="H860" s="2" t="str">
        <f ca="1">IF(ISNA(VLOOKUP('全表融合(関数用)'!W860,'全表融合(関数用)'!X$2:AB$9999,5,FALSE)),"",VLOOKUP('全表融合(関数用)'!W860,'全表融合(関数用)'!X$2:AB$9999,5,FALSE))</f>
        <v/>
      </c>
      <c r="I860" s="4" t="str">
        <f ca="1">IF(SUMIF('全表融合(関数用)'!Z:Z,F860,'全表融合(関数用)'!AC:AC)=0,"",SUMIF('全表融合(関数用)'!Z:Z,F860,'全表融合(関数用)'!AC:AC))</f>
        <v/>
      </c>
    </row>
    <row r="861" spans="3:9">
      <c r="C861" s="1" t="s">
        <v>3071</v>
      </c>
      <c r="D861" s="4" t="str">
        <f t="shared" ca="1" si="13"/>
        <v/>
      </c>
      <c r="E861" s="2" t="str">
        <f ca="1">IF(G861="","",IF(COUNTIF(G$1:G861,G861)&gt;1,"",IF(COUNTIF(G:G,G861)&gt;=1,"左表に入れますねぇ","")))</f>
        <v/>
      </c>
      <c r="F861" s="2" t="str">
        <f ca="1">IF(ISNA(VLOOKUP('全表融合(関数用)'!W861,'全表融合(関数用)'!X$2:AB$9999,3,FALSE)),"",VLOOKUP('全表融合(関数用)'!W861,'全表融合(関数用)'!X$2:AB$9999,3,FALSE))</f>
        <v/>
      </c>
      <c r="G861" s="2" t="str">
        <f ca="1">IF(ISNA(VLOOKUP('全表融合(関数用)'!W861,'全表融合(関数用)'!X$2:AB$9999,4,FALSE)),"",VLOOKUP('全表融合(関数用)'!W861,'全表融合(関数用)'!X$2:AB$9999,4,FALSE))</f>
        <v/>
      </c>
      <c r="H861" s="2" t="str">
        <f ca="1">IF(ISNA(VLOOKUP('全表融合(関数用)'!W861,'全表融合(関数用)'!X$2:AB$9999,5,FALSE)),"",VLOOKUP('全表融合(関数用)'!W861,'全表融合(関数用)'!X$2:AB$9999,5,FALSE))</f>
        <v/>
      </c>
      <c r="I861" s="4" t="str">
        <f ca="1">IF(SUMIF('全表融合(関数用)'!Z:Z,F861,'全表融合(関数用)'!AC:AC)=0,"",SUMIF('全表融合(関数用)'!Z:Z,F861,'全表融合(関数用)'!AC:AC))</f>
        <v/>
      </c>
    </row>
    <row r="862" spans="3:9">
      <c r="C862" s="1" t="s">
        <v>3072</v>
      </c>
      <c r="D862" s="4" t="str">
        <f t="shared" ca="1" si="13"/>
        <v/>
      </c>
      <c r="E862" s="2" t="str">
        <f ca="1">IF(G862="","",IF(COUNTIF(G$1:G862,G862)&gt;1,"",IF(COUNTIF(G:G,G862)&gt;=1,"左表に入れますねぇ","")))</f>
        <v/>
      </c>
      <c r="F862" s="2" t="str">
        <f ca="1">IF(ISNA(VLOOKUP('全表融合(関数用)'!W862,'全表融合(関数用)'!X$2:AB$9999,3,FALSE)),"",VLOOKUP('全表融合(関数用)'!W862,'全表融合(関数用)'!X$2:AB$9999,3,FALSE))</f>
        <v/>
      </c>
      <c r="G862" s="2" t="str">
        <f ca="1">IF(ISNA(VLOOKUP('全表融合(関数用)'!W862,'全表融合(関数用)'!X$2:AB$9999,4,FALSE)),"",VLOOKUP('全表融合(関数用)'!W862,'全表融合(関数用)'!X$2:AB$9999,4,FALSE))</f>
        <v/>
      </c>
      <c r="H862" s="2" t="str">
        <f ca="1">IF(ISNA(VLOOKUP('全表融合(関数用)'!W862,'全表融合(関数用)'!X$2:AB$9999,5,FALSE)),"",VLOOKUP('全表融合(関数用)'!W862,'全表融合(関数用)'!X$2:AB$9999,5,FALSE))</f>
        <v/>
      </c>
      <c r="I862" s="4" t="str">
        <f ca="1">IF(SUMIF('全表融合(関数用)'!Z:Z,F862,'全表融合(関数用)'!AC:AC)=0,"",SUMIF('全表融合(関数用)'!Z:Z,F862,'全表融合(関数用)'!AC:AC))</f>
        <v/>
      </c>
    </row>
    <row r="863" spans="3:9">
      <c r="C863" s="1" t="s">
        <v>3073</v>
      </c>
      <c r="D863" s="4" t="str">
        <f t="shared" ca="1" si="13"/>
        <v/>
      </c>
      <c r="E863" s="2" t="str">
        <f ca="1">IF(G863="","",IF(COUNTIF(G$1:G863,G863)&gt;1,"",IF(COUNTIF(G:G,G863)&gt;=1,"左表に入れますねぇ","")))</f>
        <v/>
      </c>
      <c r="F863" s="2" t="str">
        <f ca="1">IF(ISNA(VLOOKUP('全表融合(関数用)'!W863,'全表融合(関数用)'!X$2:AB$9999,3,FALSE)),"",VLOOKUP('全表融合(関数用)'!W863,'全表融合(関数用)'!X$2:AB$9999,3,FALSE))</f>
        <v/>
      </c>
      <c r="G863" s="2" t="str">
        <f ca="1">IF(ISNA(VLOOKUP('全表融合(関数用)'!W863,'全表融合(関数用)'!X$2:AB$9999,4,FALSE)),"",VLOOKUP('全表融合(関数用)'!W863,'全表融合(関数用)'!X$2:AB$9999,4,FALSE))</f>
        <v/>
      </c>
      <c r="H863" s="2" t="str">
        <f ca="1">IF(ISNA(VLOOKUP('全表融合(関数用)'!W863,'全表融合(関数用)'!X$2:AB$9999,5,FALSE)),"",VLOOKUP('全表融合(関数用)'!W863,'全表融合(関数用)'!X$2:AB$9999,5,FALSE))</f>
        <v/>
      </c>
      <c r="I863" s="4" t="str">
        <f ca="1">IF(SUMIF('全表融合(関数用)'!Z:Z,F863,'全表融合(関数用)'!AC:AC)=0,"",SUMIF('全表融合(関数用)'!Z:Z,F863,'全表融合(関数用)'!AC:AC))</f>
        <v/>
      </c>
    </row>
    <row r="864" spans="3:9">
      <c r="C864" s="1" t="s">
        <v>3074</v>
      </c>
      <c r="D864" s="4" t="str">
        <f t="shared" ca="1" si="13"/>
        <v/>
      </c>
      <c r="E864" s="2" t="str">
        <f ca="1">IF(G864="","",IF(COUNTIF(G$1:G864,G864)&gt;1,"",IF(COUNTIF(G:G,G864)&gt;=1,"左表に入れますねぇ","")))</f>
        <v/>
      </c>
      <c r="F864" s="2" t="str">
        <f ca="1">IF(ISNA(VLOOKUP('全表融合(関数用)'!W864,'全表融合(関数用)'!X$2:AB$9999,3,FALSE)),"",VLOOKUP('全表融合(関数用)'!W864,'全表融合(関数用)'!X$2:AB$9999,3,FALSE))</f>
        <v/>
      </c>
      <c r="G864" s="2" t="str">
        <f ca="1">IF(ISNA(VLOOKUP('全表融合(関数用)'!W864,'全表融合(関数用)'!X$2:AB$9999,4,FALSE)),"",VLOOKUP('全表融合(関数用)'!W864,'全表融合(関数用)'!X$2:AB$9999,4,FALSE))</f>
        <v/>
      </c>
      <c r="H864" s="2" t="str">
        <f ca="1">IF(ISNA(VLOOKUP('全表融合(関数用)'!W864,'全表融合(関数用)'!X$2:AB$9999,5,FALSE)),"",VLOOKUP('全表融合(関数用)'!W864,'全表融合(関数用)'!X$2:AB$9999,5,FALSE))</f>
        <v/>
      </c>
      <c r="I864" s="4" t="str">
        <f ca="1">IF(SUMIF('全表融合(関数用)'!Z:Z,F864,'全表融合(関数用)'!AC:AC)=0,"",SUMIF('全表融合(関数用)'!Z:Z,F864,'全表融合(関数用)'!AC:AC))</f>
        <v/>
      </c>
    </row>
    <row r="865" spans="3:9">
      <c r="C865" s="1" t="s">
        <v>3075</v>
      </c>
      <c r="D865" s="4" t="str">
        <f t="shared" ca="1" si="13"/>
        <v/>
      </c>
      <c r="E865" s="2" t="str">
        <f ca="1">IF(G865="","",IF(COUNTIF(G$1:G865,G865)&gt;1,"",IF(COUNTIF(G:G,G865)&gt;=1,"左表に入れますねぇ","")))</f>
        <v/>
      </c>
      <c r="F865" s="2" t="str">
        <f ca="1">IF(ISNA(VLOOKUP('全表融合(関数用)'!W865,'全表融合(関数用)'!X$2:AB$9999,3,FALSE)),"",VLOOKUP('全表融合(関数用)'!W865,'全表融合(関数用)'!X$2:AB$9999,3,FALSE))</f>
        <v/>
      </c>
      <c r="G865" s="2" t="str">
        <f ca="1">IF(ISNA(VLOOKUP('全表融合(関数用)'!W865,'全表融合(関数用)'!X$2:AB$9999,4,FALSE)),"",VLOOKUP('全表融合(関数用)'!W865,'全表融合(関数用)'!X$2:AB$9999,4,FALSE))</f>
        <v/>
      </c>
      <c r="H865" s="2" t="str">
        <f ca="1">IF(ISNA(VLOOKUP('全表融合(関数用)'!W865,'全表融合(関数用)'!X$2:AB$9999,5,FALSE)),"",VLOOKUP('全表融合(関数用)'!W865,'全表融合(関数用)'!X$2:AB$9999,5,FALSE))</f>
        <v/>
      </c>
      <c r="I865" s="4" t="str">
        <f ca="1">IF(SUMIF('全表融合(関数用)'!Z:Z,F865,'全表融合(関数用)'!AC:AC)=0,"",SUMIF('全表融合(関数用)'!Z:Z,F865,'全表融合(関数用)'!AC:AC))</f>
        <v/>
      </c>
    </row>
    <row r="866" spans="3:9">
      <c r="C866" s="1" t="s">
        <v>3076</v>
      </c>
      <c r="D866" s="4" t="str">
        <f t="shared" ca="1" si="13"/>
        <v/>
      </c>
      <c r="E866" s="2" t="str">
        <f ca="1">IF(G866="","",IF(COUNTIF(G$1:G866,G866)&gt;1,"",IF(COUNTIF(G:G,G866)&gt;=1,"左表に入れますねぇ","")))</f>
        <v/>
      </c>
      <c r="F866" s="2" t="str">
        <f ca="1">IF(ISNA(VLOOKUP('全表融合(関数用)'!W866,'全表融合(関数用)'!X$2:AB$9999,3,FALSE)),"",VLOOKUP('全表融合(関数用)'!W866,'全表融合(関数用)'!X$2:AB$9999,3,FALSE))</f>
        <v/>
      </c>
      <c r="G866" s="2" t="str">
        <f ca="1">IF(ISNA(VLOOKUP('全表融合(関数用)'!W866,'全表融合(関数用)'!X$2:AB$9999,4,FALSE)),"",VLOOKUP('全表融合(関数用)'!W866,'全表融合(関数用)'!X$2:AB$9999,4,FALSE))</f>
        <v/>
      </c>
      <c r="H866" s="2" t="str">
        <f ca="1">IF(ISNA(VLOOKUP('全表融合(関数用)'!W866,'全表融合(関数用)'!X$2:AB$9999,5,FALSE)),"",VLOOKUP('全表融合(関数用)'!W866,'全表融合(関数用)'!X$2:AB$9999,5,FALSE))</f>
        <v/>
      </c>
      <c r="I866" s="4" t="str">
        <f ca="1">IF(SUMIF('全表融合(関数用)'!Z:Z,F866,'全表融合(関数用)'!AC:AC)=0,"",SUMIF('全表融合(関数用)'!Z:Z,F866,'全表融合(関数用)'!AC:AC))</f>
        <v/>
      </c>
    </row>
    <row r="867" spans="3:9">
      <c r="C867" s="1" t="s">
        <v>3077</v>
      </c>
      <c r="D867" s="4" t="str">
        <f t="shared" ca="1" si="13"/>
        <v/>
      </c>
      <c r="E867" s="2" t="str">
        <f ca="1">IF(G867="","",IF(COUNTIF(G$1:G867,G867)&gt;1,"",IF(COUNTIF(G:G,G867)&gt;=1,"左表に入れますねぇ","")))</f>
        <v/>
      </c>
      <c r="F867" s="2" t="str">
        <f ca="1">IF(ISNA(VLOOKUP('全表融合(関数用)'!W867,'全表融合(関数用)'!X$2:AB$9999,3,FALSE)),"",VLOOKUP('全表融合(関数用)'!W867,'全表融合(関数用)'!X$2:AB$9999,3,FALSE))</f>
        <v/>
      </c>
      <c r="G867" s="2" t="str">
        <f ca="1">IF(ISNA(VLOOKUP('全表融合(関数用)'!W867,'全表融合(関数用)'!X$2:AB$9999,4,FALSE)),"",VLOOKUP('全表融合(関数用)'!W867,'全表融合(関数用)'!X$2:AB$9999,4,FALSE))</f>
        <v/>
      </c>
      <c r="H867" s="2" t="str">
        <f ca="1">IF(ISNA(VLOOKUP('全表融合(関数用)'!W867,'全表融合(関数用)'!X$2:AB$9999,5,FALSE)),"",VLOOKUP('全表融合(関数用)'!W867,'全表融合(関数用)'!X$2:AB$9999,5,FALSE))</f>
        <v/>
      </c>
      <c r="I867" s="4" t="str">
        <f ca="1">IF(SUMIF('全表融合(関数用)'!Z:Z,F867,'全表融合(関数用)'!AC:AC)=0,"",SUMIF('全表融合(関数用)'!Z:Z,F867,'全表融合(関数用)'!AC:AC))</f>
        <v/>
      </c>
    </row>
    <row r="868" spans="3:9">
      <c r="C868" s="1" t="s">
        <v>3078</v>
      </c>
      <c r="D868" s="4" t="str">
        <f t="shared" ca="1" si="13"/>
        <v/>
      </c>
      <c r="E868" s="2" t="str">
        <f ca="1">IF(G868="","",IF(COUNTIF(G$1:G868,G868)&gt;1,"",IF(COUNTIF(G:G,G868)&gt;=1,"左表に入れますねぇ","")))</f>
        <v/>
      </c>
      <c r="F868" s="2" t="str">
        <f ca="1">IF(ISNA(VLOOKUP('全表融合(関数用)'!W868,'全表融合(関数用)'!X$2:AB$9999,3,FALSE)),"",VLOOKUP('全表融合(関数用)'!W868,'全表融合(関数用)'!X$2:AB$9999,3,FALSE))</f>
        <v/>
      </c>
      <c r="G868" s="2" t="str">
        <f ca="1">IF(ISNA(VLOOKUP('全表融合(関数用)'!W868,'全表融合(関数用)'!X$2:AB$9999,4,FALSE)),"",VLOOKUP('全表融合(関数用)'!W868,'全表融合(関数用)'!X$2:AB$9999,4,FALSE))</f>
        <v/>
      </c>
      <c r="H868" s="2" t="str">
        <f ca="1">IF(ISNA(VLOOKUP('全表融合(関数用)'!W868,'全表融合(関数用)'!X$2:AB$9999,5,FALSE)),"",VLOOKUP('全表融合(関数用)'!W868,'全表融合(関数用)'!X$2:AB$9999,5,FALSE))</f>
        <v/>
      </c>
      <c r="I868" s="4" t="str">
        <f ca="1">IF(SUMIF('全表融合(関数用)'!Z:Z,F868,'全表融合(関数用)'!AC:AC)=0,"",SUMIF('全表融合(関数用)'!Z:Z,F868,'全表融合(関数用)'!AC:AC))</f>
        <v/>
      </c>
    </row>
    <row r="869" spans="3:9">
      <c r="C869" s="1" t="s">
        <v>3079</v>
      </c>
      <c r="D869" s="4" t="str">
        <f t="shared" ca="1" si="13"/>
        <v/>
      </c>
      <c r="E869" s="2" t="str">
        <f ca="1">IF(G869="","",IF(COUNTIF(G$1:G869,G869)&gt;1,"",IF(COUNTIF(G:G,G869)&gt;=1,"左表に入れますねぇ","")))</f>
        <v/>
      </c>
      <c r="F869" s="2" t="str">
        <f ca="1">IF(ISNA(VLOOKUP('全表融合(関数用)'!W869,'全表融合(関数用)'!X$2:AB$9999,3,FALSE)),"",VLOOKUP('全表融合(関数用)'!W869,'全表融合(関数用)'!X$2:AB$9999,3,FALSE))</f>
        <v/>
      </c>
      <c r="G869" s="2" t="str">
        <f ca="1">IF(ISNA(VLOOKUP('全表融合(関数用)'!W869,'全表融合(関数用)'!X$2:AB$9999,4,FALSE)),"",VLOOKUP('全表融合(関数用)'!W869,'全表融合(関数用)'!X$2:AB$9999,4,FALSE))</f>
        <v/>
      </c>
      <c r="H869" s="2" t="str">
        <f ca="1">IF(ISNA(VLOOKUP('全表融合(関数用)'!W869,'全表融合(関数用)'!X$2:AB$9999,5,FALSE)),"",VLOOKUP('全表融合(関数用)'!W869,'全表融合(関数用)'!X$2:AB$9999,5,FALSE))</f>
        <v/>
      </c>
      <c r="I869" s="4" t="str">
        <f ca="1">IF(SUMIF('全表融合(関数用)'!Z:Z,F869,'全表融合(関数用)'!AC:AC)=0,"",SUMIF('全表融合(関数用)'!Z:Z,F869,'全表融合(関数用)'!AC:AC))</f>
        <v/>
      </c>
    </row>
    <row r="870" spans="3:9">
      <c r="C870" s="1" t="s">
        <v>3080</v>
      </c>
      <c r="D870" s="4" t="str">
        <f t="shared" ca="1" si="13"/>
        <v/>
      </c>
      <c r="E870" s="2" t="str">
        <f ca="1">IF(G870="","",IF(COUNTIF(G$1:G870,G870)&gt;1,"",IF(COUNTIF(G:G,G870)&gt;=1,"左表に入れますねぇ","")))</f>
        <v/>
      </c>
      <c r="F870" s="2" t="str">
        <f ca="1">IF(ISNA(VLOOKUP('全表融合(関数用)'!W870,'全表融合(関数用)'!X$2:AB$9999,3,FALSE)),"",VLOOKUP('全表融合(関数用)'!W870,'全表融合(関数用)'!X$2:AB$9999,3,FALSE))</f>
        <v/>
      </c>
      <c r="G870" s="2" t="str">
        <f ca="1">IF(ISNA(VLOOKUP('全表融合(関数用)'!W870,'全表融合(関数用)'!X$2:AB$9999,4,FALSE)),"",VLOOKUP('全表融合(関数用)'!W870,'全表融合(関数用)'!X$2:AB$9999,4,FALSE))</f>
        <v/>
      </c>
      <c r="H870" s="2" t="str">
        <f ca="1">IF(ISNA(VLOOKUP('全表融合(関数用)'!W870,'全表融合(関数用)'!X$2:AB$9999,5,FALSE)),"",VLOOKUP('全表融合(関数用)'!W870,'全表融合(関数用)'!X$2:AB$9999,5,FALSE))</f>
        <v/>
      </c>
      <c r="I870" s="4" t="str">
        <f ca="1">IF(SUMIF('全表融合(関数用)'!Z:Z,F870,'全表融合(関数用)'!AC:AC)=0,"",SUMIF('全表融合(関数用)'!Z:Z,F870,'全表融合(関数用)'!AC:AC))</f>
        <v/>
      </c>
    </row>
    <row r="871" spans="3:9">
      <c r="C871" s="1" t="s">
        <v>3081</v>
      </c>
      <c r="D871" s="4" t="str">
        <f t="shared" ca="1" si="13"/>
        <v/>
      </c>
      <c r="E871" s="2" t="str">
        <f ca="1">IF(G871="","",IF(COUNTIF(G$1:G871,G871)&gt;1,"",IF(COUNTIF(G:G,G871)&gt;=1,"左表に入れますねぇ","")))</f>
        <v/>
      </c>
      <c r="F871" s="2" t="str">
        <f ca="1">IF(ISNA(VLOOKUP('全表融合(関数用)'!W871,'全表融合(関数用)'!X$2:AB$9999,3,FALSE)),"",VLOOKUP('全表融合(関数用)'!W871,'全表融合(関数用)'!X$2:AB$9999,3,FALSE))</f>
        <v/>
      </c>
      <c r="G871" s="2" t="str">
        <f ca="1">IF(ISNA(VLOOKUP('全表融合(関数用)'!W871,'全表融合(関数用)'!X$2:AB$9999,4,FALSE)),"",VLOOKUP('全表融合(関数用)'!W871,'全表融合(関数用)'!X$2:AB$9999,4,FALSE))</f>
        <v/>
      </c>
      <c r="H871" s="2" t="str">
        <f ca="1">IF(ISNA(VLOOKUP('全表融合(関数用)'!W871,'全表融合(関数用)'!X$2:AB$9999,5,FALSE)),"",VLOOKUP('全表融合(関数用)'!W871,'全表融合(関数用)'!X$2:AB$9999,5,FALSE))</f>
        <v/>
      </c>
      <c r="I871" s="4" t="str">
        <f ca="1">IF(SUMIF('全表融合(関数用)'!Z:Z,F871,'全表融合(関数用)'!AC:AC)=0,"",SUMIF('全表融合(関数用)'!Z:Z,F871,'全表融合(関数用)'!AC:AC))</f>
        <v/>
      </c>
    </row>
    <row r="872" spans="3:9">
      <c r="C872" s="1" t="s">
        <v>3082</v>
      </c>
      <c r="D872" s="4" t="str">
        <f t="shared" ca="1" si="13"/>
        <v/>
      </c>
      <c r="E872" s="2" t="str">
        <f ca="1">IF(G872="","",IF(COUNTIF(G$1:G872,G872)&gt;1,"",IF(COUNTIF(G:G,G872)&gt;=1,"左表に入れますねぇ","")))</f>
        <v/>
      </c>
      <c r="F872" s="2" t="str">
        <f ca="1">IF(ISNA(VLOOKUP('全表融合(関数用)'!W872,'全表融合(関数用)'!X$2:AB$9999,3,FALSE)),"",VLOOKUP('全表融合(関数用)'!W872,'全表融合(関数用)'!X$2:AB$9999,3,FALSE))</f>
        <v/>
      </c>
      <c r="G872" s="2" t="str">
        <f ca="1">IF(ISNA(VLOOKUP('全表融合(関数用)'!W872,'全表融合(関数用)'!X$2:AB$9999,4,FALSE)),"",VLOOKUP('全表融合(関数用)'!W872,'全表融合(関数用)'!X$2:AB$9999,4,FALSE))</f>
        <v/>
      </c>
      <c r="H872" s="2" t="str">
        <f ca="1">IF(ISNA(VLOOKUP('全表融合(関数用)'!W872,'全表融合(関数用)'!X$2:AB$9999,5,FALSE)),"",VLOOKUP('全表融合(関数用)'!W872,'全表融合(関数用)'!X$2:AB$9999,5,FALSE))</f>
        <v/>
      </c>
      <c r="I872" s="4" t="str">
        <f ca="1">IF(SUMIF('全表融合(関数用)'!Z:Z,F872,'全表融合(関数用)'!AC:AC)=0,"",SUMIF('全表融合(関数用)'!Z:Z,F872,'全表融合(関数用)'!AC:AC))</f>
        <v/>
      </c>
    </row>
    <row r="873" spans="3:9">
      <c r="C873" s="1" t="s">
        <v>3083</v>
      </c>
      <c r="D873" s="4" t="str">
        <f t="shared" ca="1" si="13"/>
        <v/>
      </c>
      <c r="E873" s="2" t="str">
        <f ca="1">IF(G873="","",IF(COUNTIF(G$1:G873,G873)&gt;1,"",IF(COUNTIF(G:G,G873)&gt;=1,"左表に入れますねぇ","")))</f>
        <v/>
      </c>
      <c r="F873" s="2" t="str">
        <f ca="1">IF(ISNA(VLOOKUP('全表融合(関数用)'!W873,'全表融合(関数用)'!X$2:AB$9999,3,FALSE)),"",VLOOKUP('全表融合(関数用)'!W873,'全表融合(関数用)'!X$2:AB$9999,3,FALSE))</f>
        <v/>
      </c>
      <c r="G873" s="2" t="str">
        <f ca="1">IF(ISNA(VLOOKUP('全表融合(関数用)'!W873,'全表融合(関数用)'!X$2:AB$9999,4,FALSE)),"",VLOOKUP('全表融合(関数用)'!W873,'全表融合(関数用)'!X$2:AB$9999,4,FALSE))</f>
        <v/>
      </c>
      <c r="H873" s="2" t="str">
        <f ca="1">IF(ISNA(VLOOKUP('全表融合(関数用)'!W873,'全表融合(関数用)'!X$2:AB$9999,5,FALSE)),"",VLOOKUP('全表融合(関数用)'!W873,'全表融合(関数用)'!X$2:AB$9999,5,FALSE))</f>
        <v/>
      </c>
      <c r="I873" s="4" t="str">
        <f ca="1">IF(SUMIF('全表融合(関数用)'!Z:Z,F873,'全表融合(関数用)'!AC:AC)=0,"",SUMIF('全表融合(関数用)'!Z:Z,F873,'全表融合(関数用)'!AC:AC))</f>
        <v/>
      </c>
    </row>
    <row r="874" spans="3:9">
      <c r="C874" s="1" t="s">
        <v>3084</v>
      </c>
      <c r="D874" s="4" t="str">
        <f t="shared" ca="1" si="13"/>
        <v/>
      </c>
      <c r="E874" s="2" t="str">
        <f ca="1">IF(G874="","",IF(COUNTIF(G$1:G874,G874)&gt;1,"",IF(COUNTIF(G:G,G874)&gt;=1,"左表に入れますねぇ","")))</f>
        <v/>
      </c>
      <c r="F874" s="2" t="str">
        <f ca="1">IF(ISNA(VLOOKUP('全表融合(関数用)'!W874,'全表融合(関数用)'!X$2:AB$9999,3,FALSE)),"",VLOOKUP('全表融合(関数用)'!W874,'全表融合(関数用)'!X$2:AB$9999,3,FALSE))</f>
        <v/>
      </c>
      <c r="G874" s="2" t="str">
        <f ca="1">IF(ISNA(VLOOKUP('全表融合(関数用)'!W874,'全表融合(関数用)'!X$2:AB$9999,4,FALSE)),"",VLOOKUP('全表融合(関数用)'!W874,'全表融合(関数用)'!X$2:AB$9999,4,FALSE))</f>
        <v/>
      </c>
      <c r="H874" s="2" t="str">
        <f ca="1">IF(ISNA(VLOOKUP('全表融合(関数用)'!W874,'全表融合(関数用)'!X$2:AB$9999,5,FALSE)),"",VLOOKUP('全表融合(関数用)'!W874,'全表融合(関数用)'!X$2:AB$9999,5,FALSE))</f>
        <v/>
      </c>
      <c r="I874" s="4" t="str">
        <f ca="1">IF(SUMIF('全表融合(関数用)'!Z:Z,F874,'全表融合(関数用)'!AC:AC)=0,"",SUMIF('全表融合(関数用)'!Z:Z,F874,'全表融合(関数用)'!AC:AC))</f>
        <v/>
      </c>
    </row>
    <row r="875" spans="3:9">
      <c r="C875" s="1" t="s">
        <v>3085</v>
      </c>
      <c r="D875" s="4" t="str">
        <f t="shared" ca="1" si="13"/>
        <v/>
      </c>
      <c r="E875" s="2" t="str">
        <f ca="1">IF(G875="","",IF(COUNTIF(G$1:G875,G875)&gt;1,"",IF(COUNTIF(G:G,G875)&gt;=1,"左表に入れますねぇ","")))</f>
        <v/>
      </c>
      <c r="F875" s="2" t="str">
        <f ca="1">IF(ISNA(VLOOKUP('全表融合(関数用)'!W875,'全表融合(関数用)'!X$2:AB$9999,3,FALSE)),"",VLOOKUP('全表融合(関数用)'!W875,'全表融合(関数用)'!X$2:AB$9999,3,FALSE))</f>
        <v/>
      </c>
      <c r="G875" s="2" t="str">
        <f ca="1">IF(ISNA(VLOOKUP('全表融合(関数用)'!W875,'全表融合(関数用)'!X$2:AB$9999,4,FALSE)),"",VLOOKUP('全表融合(関数用)'!W875,'全表融合(関数用)'!X$2:AB$9999,4,FALSE))</f>
        <v/>
      </c>
      <c r="H875" s="2" t="str">
        <f ca="1">IF(ISNA(VLOOKUP('全表融合(関数用)'!W875,'全表融合(関数用)'!X$2:AB$9999,5,FALSE)),"",VLOOKUP('全表融合(関数用)'!W875,'全表融合(関数用)'!X$2:AB$9999,5,FALSE))</f>
        <v/>
      </c>
      <c r="I875" s="4" t="str">
        <f ca="1">IF(SUMIF('全表融合(関数用)'!Z:Z,F875,'全表融合(関数用)'!AC:AC)=0,"",SUMIF('全表融合(関数用)'!Z:Z,F875,'全表融合(関数用)'!AC:AC))</f>
        <v/>
      </c>
    </row>
    <row r="876" spans="3:9">
      <c r="C876" s="1" t="s">
        <v>3086</v>
      </c>
      <c r="D876" s="4" t="str">
        <f t="shared" ca="1" si="13"/>
        <v/>
      </c>
      <c r="E876" s="2" t="str">
        <f ca="1">IF(G876="","",IF(COUNTIF(G$1:G876,G876)&gt;1,"",IF(COUNTIF(G:G,G876)&gt;=1,"左表に入れますねぇ","")))</f>
        <v/>
      </c>
      <c r="F876" s="2" t="str">
        <f ca="1">IF(ISNA(VLOOKUP('全表融合(関数用)'!W876,'全表融合(関数用)'!X$2:AB$9999,3,FALSE)),"",VLOOKUP('全表融合(関数用)'!W876,'全表融合(関数用)'!X$2:AB$9999,3,FALSE))</f>
        <v/>
      </c>
      <c r="G876" s="2" t="str">
        <f ca="1">IF(ISNA(VLOOKUP('全表融合(関数用)'!W876,'全表融合(関数用)'!X$2:AB$9999,4,FALSE)),"",VLOOKUP('全表融合(関数用)'!W876,'全表融合(関数用)'!X$2:AB$9999,4,FALSE))</f>
        <v/>
      </c>
      <c r="H876" s="2" t="str">
        <f ca="1">IF(ISNA(VLOOKUP('全表融合(関数用)'!W876,'全表融合(関数用)'!X$2:AB$9999,5,FALSE)),"",VLOOKUP('全表融合(関数用)'!W876,'全表融合(関数用)'!X$2:AB$9999,5,FALSE))</f>
        <v/>
      </c>
      <c r="I876" s="4" t="str">
        <f ca="1">IF(SUMIF('全表融合(関数用)'!Z:Z,F876,'全表融合(関数用)'!AC:AC)=0,"",SUMIF('全表融合(関数用)'!Z:Z,F876,'全表融合(関数用)'!AC:AC))</f>
        <v/>
      </c>
    </row>
    <row r="877" spans="3:9">
      <c r="C877" s="1" t="s">
        <v>3087</v>
      </c>
      <c r="D877" s="4" t="str">
        <f t="shared" ca="1" si="13"/>
        <v/>
      </c>
      <c r="E877" s="2" t="str">
        <f ca="1">IF(G877="","",IF(COUNTIF(G$1:G877,G877)&gt;1,"",IF(COUNTIF(G:G,G877)&gt;=1,"左表に入れますねぇ","")))</f>
        <v/>
      </c>
      <c r="F877" s="2" t="str">
        <f ca="1">IF(ISNA(VLOOKUP('全表融合(関数用)'!W877,'全表融合(関数用)'!X$2:AB$9999,3,FALSE)),"",VLOOKUP('全表融合(関数用)'!W877,'全表融合(関数用)'!X$2:AB$9999,3,FALSE))</f>
        <v/>
      </c>
      <c r="G877" s="2" t="str">
        <f ca="1">IF(ISNA(VLOOKUP('全表融合(関数用)'!W877,'全表融合(関数用)'!X$2:AB$9999,4,FALSE)),"",VLOOKUP('全表融合(関数用)'!W877,'全表融合(関数用)'!X$2:AB$9999,4,FALSE))</f>
        <v/>
      </c>
      <c r="H877" s="2" t="str">
        <f ca="1">IF(ISNA(VLOOKUP('全表融合(関数用)'!W877,'全表融合(関数用)'!X$2:AB$9999,5,FALSE)),"",VLOOKUP('全表融合(関数用)'!W877,'全表融合(関数用)'!X$2:AB$9999,5,FALSE))</f>
        <v/>
      </c>
      <c r="I877" s="4" t="str">
        <f ca="1">IF(SUMIF('全表融合(関数用)'!Z:Z,F877,'全表融合(関数用)'!AC:AC)=0,"",SUMIF('全表融合(関数用)'!Z:Z,F877,'全表融合(関数用)'!AC:AC))</f>
        <v/>
      </c>
    </row>
    <row r="878" spans="3:9">
      <c r="C878" s="1" t="s">
        <v>3088</v>
      </c>
      <c r="D878" s="4" t="str">
        <f t="shared" ca="1" si="13"/>
        <v/>
      </c>
      <c r="E878" s="2" t="str">
        <f ca="1">IF(G878="","",IF(COUNTIF(G$1:G878,G878)&gt;1,"",IF(COUNTIF(G:G,G878)&gt;=1,"左表に入れますねぇ","")))</f>
        <v/>
      </c>
      <c r="F878" s="2" t="str">
        <f ca="1">IF(ISNA(VLOOKUP('全表融合(関数用)'!W878,'全表融合(関数用)'!X$2:AB$9999,3,FALSE)),"",VLOOKUP('全表融合(関数用)'!W878,'全表融合(関数用)'!X$2:AB$9999,3,FALSE))</f>
        <v/>
      </c>
      <c r="G878" s="2" t="str">
        <f ca="1">IF(ISNA(VLOOKUP('全表融合(関数用)'!W878,'全表融合(関数用)'!X$2:AB$9999,4,FALSE)),"",VLOOKUP('全表融合(関数用)'!W878,'全表融合(関数用)'!X$2:AB$9999,4,FALSE))</f>
        <v/>
      </c>
      <c r="H878" s="2" t="str">
        <f ca="1">IF(ISNA(VLOOKUP('全表融合(関数用)'!W878,'全表融合(関数用)'!X$2:AB$9999,5,FALSE)),"",VLOOKUP('全表融合(関数用)'!W878,'全表融合(関数用)'!X$2:AB$9999,5,FALSE))</f>
        <v/>
      </c>
      <c r="I878" s="4" t="str">
        <f ca="1">IF(SUMIF('全表融合(関数用)'!Z:Z,F878,'全表融合(関数用)'!AC:AC)=0,"",SUMIF('全表融合(関数用)'!Z:Z,F878,'全表融合(関数用)'!AC:AC))</f>
        <v/>
      </c>
    </row>
    <row r="879" spans="3:9">
      <c r="C879" s="1" t="s">
        <v>3089</v>
      </c>
      <c r="D879" s="4" t="str">
        <f t="shared" ca="1" si="13"/>
        <v/>
      </c>
      <c r="E879" s="2" t="str">
        <f ca="1">IF(G879="","",IF(COUNTIF(G$1:G879,G879)&gt;1,"",IF(COUNTIF(G:G,G879)&gt;=1,"左表に入れますねぇ","")))</f>
        <v/>
      </c>
      <c r="F879" s="2" t="str">
        <f ca="1">IF(ISNA(VLOOKUP('全表融合(関数用)'!W879,'全表融合(関数用)'!X$2:AB$9999,3,FALSE)),"",VLOOKUP('全表融合(関数用)'!W879,'全表融合(関数用)'!X$2:AB$9999,3,FALSE))</f>
        <v/>
      </c>
      <c r="G879" s="2" t="str">
        <f ca="1">IF(ISNA(VLOOKUP('全表融合(関数用)'!W879,'全表融合(関数用)'!X$2:AB$9999,4,FALSE)),"",VLOOKUP('全表融合(関数用)'!W879,'全表融合(関数用)'!X$2:AB$9999,4,FALSE))</f>
        <v/>
      </c>
      <c r="H879" s="2" t="str">
        <f ca="1">IF(ISNA(VLOOKUP('全表融合(関数用)'!W879,'全表融合(関数用)'!X$2:AB$9999,5,FALSE)),"",VLOOKUP('全表融合(関数用)'!W879,'全表融合(関数用)'!X$2:AB$9999,5,FALSE))</f>
        <v/>
      </c>
      <c r="I879" s="4" t="str">
        <f ca="1">IF(SUMIF('全表融合(関数用)'!Z:Z,F879,'全表融合(関数用)'!AC:AC)=0,"",SUMIF('全表融合(関数用)'!Z:Z,F879,'全表融合(関数用)'!AC:AC))</f>
        <v/>
      </c>
    </row>
    <row r="880" spans="3:9">
      <c r="C880" s="1" t="s">
        <v>3090</v>
      </c>
      <c r="D880" s="4" t="str">
        <f t="shared" ca="1" si="13"/>
        <v/>
      </c>
      <c r="E880" s="2" t="str">
        <f ca="1">IF(G880="","",IF(COUNTIF(G$1:G880,G880)&gt;1,"",IF(COUNTIF(G:G,G880)&gt;=1,"左表に入れますねぇ","")))</f>
        <v/>
      </c>
      <c r="F880" s="2" t="str">
        <f ca="1">IF(ISNA(VLOOKUP('全表融合(関数用)'!W880,'全表融合(関数用)'!X$2:AB$9999,3,FALSE)),"",VLOOKUP('全表融合(関数用)'!W880,'全表融合(関数用)'!X$2:AB$9999,3,FALSE))</f>
        <v/>
      </c>
      <c r="G880" s="2" t="str">
        <f ca="1">IF(ISNA(VLOOKUP('全表融合(関数用)'!W880,'全表融合(関数用)'!X$2:AB$9999,4,FALSE)),"",VLOOKUP('全表融合(関数用)'!W880,'全表融合(関数用)'!X$2:AB$9999,4,FALSE))</f>
        <v/>
      </c>
      <c r="H880" s="2" t="str">
        <f ca="1">IF(ISNA(VLOOKUP('全表融合(関数用)'!W880,'全表融合(関数用)'!X$2:AB$9999,5,FALSE)),"",VLOOKUP('全表融合(関数用)'!W880,'全表融合(関数用)'!X$2:AB$9999,5,FALSE))</f>
        <v/>
      </c>
      <c r="I880" s="4" t="str">
        <f ca="1">IF(SUMIF('全表融合(関数用)'!Z:Z,F880,'全表融合(関数用)'!AC:AC)=0,"",SUMIF('全表融合(関数用)'!Z:Z,F880,'全表融合(関数用)'!AC:AC))</f>
        <v/>
      </c>
    </row>
    <row r="881" spans="3:9">
      <c r="C881" s="1" t="s">
        <v>3091</v>
      </c>
      <c r="D881" s="4" t="str">
        <f t="shared" ca="1" si="13"/>
        <v/>
      </c>
      <c r="E881" s="2" t="str">
        <f ca="1">IF(G881="","",IF(COUNTIF(G$1:G881,G881)&gt;1,"",IF(COUNTIF(G:G,G881)&gt;=1,"左表に入れますねぇ","")))</f>
        <v/>
      </c>
      <c r="F881" s="2" t="str">
        <f ca="1">IF(ISNA(VLOOKUP('全表融合(関数用)'!W881,'全表融合(関数用)'!X$2:AB$9999,3,FALSE)),"",VLOOKUP('全表融合(関数用)'!W881,'全表融合(関数用)'!X$2:AB$9999,3,FALSE))</f>
        <v/>
      </c>
      <c r="G881" s="2" t="str">
        <f ca="1">IF(ISNA(VLOOKUP('全表融合(関数用)'!W881,'全表融合(関数用)'!X$2:AB$9999,4,FALSE)),"",VLOOKUP('全表融合(関数用)'!W881,'全表融合(関数用)'!X$2:AB$9999,4,FALSE))</f>
        <v/>
      </c>
      <c r="H881" s="2" t="str">
        <f ca="1">IF(ISNA(VLOOKUP('全表融合(関数用)'!W881,'全表融合(関数用)'!X$2:AB$9999,5,FALSE)),"",VLOOKUP('全表融合(関数用)'!W881,'全表融合(関数用)'!X$2:AB$9999,5,FALSE))</f>
        <v/>
      </c>
      <c r="I881" s="4" t="str">
        <f ca="1">IF(SUMIF('全表融合(関数用)'!Z:Z,F881,'全表融合(関数用)'!AC:AC)=0,"",SUMIF('全表融合(関数用)'!Z:Z,F881,'全表融合(関数用)'!AC:AC))</f>
        <v/>
      </c>
    </row>
    <row r="882" spans="3:9">
      <c r="C882" s="1" t="s">
        <v>3092</v>
      </c>
      <c r="D882" s="4" t="str">
        <f t="shared" ca="1" si="13"/>
        <v/>
      </c>
      <c r="E882" s="2" t="str">
        <f ca="1">IF(G882="","",IF(COUNTIF(G$1:G882,G882)&gt;1,"",IF(COUNTIF(G:G,G882)&gt;=1,"左表に入れますねぇ","")))</f>
        <v/>
      </c>
      <c r="F882" s="2" t="str">
        <f ca="1">IF(ISNA(VLOOKUP('全表融合(関数用)'!W882,'全表融合(関数用)'!X$2:AB$9999,3,FALSE)),"",VLOOKUP('全表融合(関数用)'!W882,'全表融合(関数用)'!X$2:AB$9999,3,FALSE))</f>
        <v/>
      </c>
      <c r="G882" s="2" t="str">
        <f ca="1">IF(ISNA(VLOOKUP('全表融合(関数用)'!W882,'全表融合(関数用)'!X$2:AB$9999,4,FALSE)),"",VLOOKUP('全表融合(関数用)'!W882,'全表融合(関数用)'!X$2:AB$9999,4,FALSE))</f>
        <v/>
      </c>
      <c r="H882" s="2" t="str">
        <f ca="1">IF(ISNA(VLOOKUP('全表融合(関数用)'!W882,'全表融合(関数用)'!X$2:AB$9999,5,FALSE)),"",VLOOKUP('全表融合(関数用)'!W882,'全表融合(関数用)'!X$2:AB$9999,5,FALSE))</f>
        <v/>
      </c>
      <c r="I882" s="4" t="str">
        <f ca="1">IF(SUMIF('全表融合(関数用)'!Z:Z,F882,'全表融合(関数用)'!AC:AC)=0,"",SUMIF('全表融合(関数用)'!Z:Z,F882,'全表融合(関数用)'!AC:AC))</f>
        <v/>
      </c>
    </row>
    <row r="883" spans="3:9">
      <c r="C883" s="1" t="s">
        <v>3093</v>
      </c>
      <c r="D883" s="4" t="str">
        <f t="shared" ca="1" si="13"/>
        <v/>
      </c>
      <c r="E883" s="2" t="str">
        <f ca="1">IF(G883="","",IF(COUNTIF(G$1:G883,G883)&gt;1,"",IF(COUNTIF(G:G,G883)&gt;=1,"左表に入れますねぇ","")))</f>
        <v/>
      </c>
      <c r="F883" s="2" t="str">
        <f ca="1">IF(ISNA(VLOOKUP('全表融合(関数用)'!W883,'全表融合(関数用)'!X$2:AB$9999,3,FALSE)),"",VLOOKUP('全表融合(関数用)'!W883,'全表融合(関数用)'!X$2:AB$9999,3,FALSE))</f>
        <v/>
      </c>
      <c r="G883" s="2" t="str">
        <f ca="1">IF(ISNA(VLOOKUP('全表融合(関数用)'!W883,'全表融合(関数用)'!X$2:AB$9999,4,FALSE)),"",VLOOKUP('全表融合(関数用)'!W883,'全表融合(関数用)'!X$2:AB$9999,4,FALSE))</f>
        <v/>
      </c>
      <c r="H883" s="2" t="str">
        <f ca="1">IF(ISNA(VLOOKUP('全表融合(関数用)'!W883,'全表融合(関数用)'!X$2:AB$9999,5,FALSE)),"",VLOOKUP('全表融合(関数用)'!W883,'全表融合(関数用)'!X$2:AB$9999,5,FALSE))</f>
        <v/>
      </c>
      <c r="I883" s="4" t="str">
        <f ca="1">IF(SUMIF('全表融合(関数用)'!Z:Z,F883,'全表融合(関数用)'!AC:AC)=0,"",SUMIF('全表融合(関数用)'!Z:Z,F883,'全表融合(関数用)'!AC:AC))</f>
        <v/>
      </c>
    </row>
    <row r="884" spans="3:9">
      <c r="C884" s="1" t="s">
        <v>3094</v>
      </c>
      <c r="D884" s="4" t="str">
        <f t="shared" ca="1" si="13"/>
        <v/>
      </c>
      <c r="E884" s="2" t="str">
        <f ca="1">IF(G884="","",IF(COUNTIF(G$1:G884,G884)&gt;1,"",IF(COUNTIF(G:G,G884)&gt;=1,"左表に入れますねぇ","")))</f>
        <v/>
      </c>
      <c r="F884" s="2" t="str">
        <f ca="1">IF(ISNA(VLOOKUP('全表融合(関数用)'!W884,'全表融合(関数用)'!X$2:AB$9999,3,FALSE)),"",VLOOKUP('全表融合(関数用)'!W884,'全表融合(関数用)'!X$2:AB$9999,3,FALSE))</f>
        <v/>
      </c>
      <c r="G884" s="2" t="str">
        <f ca="1">IF(ISNA(VLOOKUP('全表融合(関数用)'!W884,'全表融合(関数用)'!X$2:AB$9999,4,FALSE)),"",VLOOKUP('全表融合(関数用)'!W884,'全表融合(関数用)'!X$2:AB$9999,4,FALSE))</f>
        <v/>
      </c>
      <c r="H884" s="2" t="str">
        <f ca="1">IF(ISNA(VLOOKUP('全表融合(関数用)'!W884,'全表融合(関数用)'!X$2:AB$9999,5,FALSE)),"",VLOOKUP('全表融合(関数用)'!W884,'全表融合(関数用)'!X$2:AB$9999,5,FALSE))</f>
        <v/>
      </c>
      <c r="I884" s="4" t="str">
        <f ca="1">IF(SUMIF('全表融合(関数用)'!Z:Z,F884,'全表融合(関数用)'!AC:AC)=0,"",SUMIF('全表融合(関数用)'!Z:Z,F884,'全表融合(関数用)'!AC:AC))</f>
        <v/>
      </c>
    </row>
    <row r="885" spans="3:9">
      <c r="C885" s="1" t="s">
        <v>3095</v>
      </c>
      <c r="D885" s="4" t="str">
        <f t="shared" ca="1" si="13"/>
        <v/>
      </c>
      <c r="E885" s="2" t="str">
        <f ca="1">IF(G885="","",IF(COUNTIF(G$1:G885,G885)&gt;1,"",IF(COUNTIF(G:G,G885)&gt;=1,"左表に入れますねぇ","")))</f>
        <v/>
      </c>
      <c r="F885" s="2" t="str">
        <f ca="1">IF(ISNA(VLOOKUP('全表融合(関数用)'!W885,'全表融合(関数用)'!X$2:AB$9999,3,FALSE)),"",VLOOKUP('全表融合(関数用)'!W885,'全表融合(関数用)'!X$2:AB$9999,3,FALSE))</f>
        <v/>
      </c>
      <c r="G885" s="2" t="str">
        <f ca="1">IF(ISNA(VLOOKUP('全表融合(関数用)'!W885,'全表融合(関数用)'!X$2:AB$9999,4,FALSE)),"",VLOOKUP('全表融合(関数用)'!W885,'全表融合(関数用)'!X$2:AB$9999,4,FALSE))</f>
        <v/>
      </c>
      <c r="H885" s="2" t="str">
        <f ca="1">IF(ISNA(VLOOKUP('全表融合(関数用)'!W885,'全表融合(関数用)'!X$2:AB$9999,5,FALSE)),"",VLOOKUP('全表融合(関数用)'!W885,'全表融合(関数用)'!X$2:AB$9999,5,FALSE))</f>
        <v/>
      </c>
      <c r="I885" s="4" t="str">
        <f ca="1">IF(SUMIF('全表融合(関数用)'!Z:Z,F885,'全表融合(関数用)'!AC:AC)=0,"",SUMIF('全表融合(関数用)'!Z:Z,F885,'全表融合(関数用)'!AC:AC))</f>
        <v/>
      </c>
    </row>
    <row r="886" spans="3:9">
      <c r="C886" s="1" t="s">
        <v>3096</v>
      </c>
      <c r="D886" s="4" t="str">
        <f t="shared" ca="1" si="13"/>
        <v/>
      </c>
      <c r="E886" s="2" t="str">
        <f ca="1">IF(G886="","",IF(COUNTIF(G$1:G886,G886)&gt;1,"",IF(COUNTIF(G:G,G886)&gt;=1,"左表に入れますねぇ","")))</f>
        <v/>
      </c>
      <c r="F886" s="2" t="str">
        <f ca="1">IF(ISNA(VLOOKUP('全表融合(関数用)'!W886,'全表融合(関数用)'!X$2:AB$9999,3,FALSE)),"",VLOOKUP('全表融合(関数用)'!W886,'全表融合(関数用)'!X$2:AB$9999,3,FALSE))</f>
        <v/>
      </c>
      <c r="G886" s="2" t="str">
        <f ca="1">IF(ISNA(VLOOKUP('全表融合(関数用)'!W886,'全表融合(関数用)'!X$2:AB$9999,4,FALSE)),"",VLOOKUP('全表融合(関数用)'!W886,'全表融合(関数用)'!X$2:AB$9999,4,FALSE))</f>
        <v/>
      </c>
      <c r="H886" s="2" t="str">
        <f ca="1">IF(ISNA(VLOOKUP('全表融合(関数用)'!W886,'全表融合(関数用)'!X$2:AB$9999,5,FALSE)),"",VLOOKUP('全表融合(関数用)'!W886,'全表融合(関数用)'!X$2:AB$9999,5,FALSE))</f>
        <v/>
      </c>
      <c r="I886" s="4" t="str">
        <f ca="1">IF(SUMIF('全表融合(関数用)'!Z:Z,F886,'全表融合(関数用)'!AC:AC)=0,"",SUMIF('全表融合(関数用)'!Z:Z,F886,'全表融合(関数用)'!AC:AC))</f>
        <v/>
      </c>
    </row>
    <row r="887" spans="3:9">
      <c r="C887" s="1" t="s">
        <v>3097</v>
      </c>
      <c r="D887" s="4" t="str">
        <f t="shared" ca="1" si="13"/>
        <v/>
      </c>
      <c r="E887" s="2" t="str">
        <f ca="1">IF(G887="","",IF(COUNTIF(G$1:G887,G887)&gt;1,"",IF(COUNTIF(G:G,G887)&gt;=1,"左表に入れますねぇ","")))</f>
        <v/>
      </c>
      <c r="F887" s="2" t="str">
        <f ca="1">IF(ISNA(VLOOKUP('全表融合(関数用)'!W887,'全表融合(関数用)'!X$2:AB$9999,3,FALSE)),"",VLOOKUP('全表融合(関数用)'!W887,'全表融合(関数用)'!X$2:AB$9999,3,FALSE))</f>
        <v/>
      </c>
      <c r="G887" s="2" t="str">
        <f ca="1">IF(ISNA(VLOOKUP('全表融合(関数用)'!W887,'全表融合(関数用)'!X$2:AB$9999,4,FALSE)),"",VLOOKUP('全表融合(関数用)'!W887,'全表融合(関数用)'!X$2:AB$9999,4,FALSE))</f>
        <v/>
      </c>
      <c r="H887" s="2" t="str">
        <f ca="1">IF(ISNA(VLOOKUP('全表融合(関数用)'!W887,'全表融合(関数用)'!X$2:AB$9999,5,FALSE)),"",VLOOKUP('全表融合(関数用)'!W887,'全表融合(関数用)'!X$2:AB$9999,5,FALSE))</f>
        <v/>
      </c>
      <c r="I887" s="4" t="str">
        <f ca="1">IF(SUMIF('全表融合(関数用)'!Z:Z,F887,'全表融合(関数用)'!AC:AC)=0,"",SUMIF('全表融合(関数用)'!Z:Z,F887,'全表融合(関数用)'!AC:AC))</f>
        <v/>
      </c>
    </row>
    <row r="888" spans="3:9">
      <c r="C888" s="1" t="s">
        <v>3098</v>
      </c>
      <c r="D888" s="4" t="str">
        <f t="shared" ca="1" si="13"/>
        <v/>
      </c>
      <c r="E888" s="2" t="str">
        <f ca="1">IF(G888="","",IF(COUNTIF(G$1:G888,G888)&gt;1,"",IF(COUNTIF(G:G,G888)&gt;=1,"左表に入れますねぇ","")))</f>
        <v/>
      </c>
      <c r="F888" s="2" t="str">
        <f ca="1">IF(ISNA(VLOOKUP('全表融合(関数用)'!W888,'全表融合(関数用)'!X$2:AB$9999,3,FALSE)),"",VLOOKUP('全表融合(関数用)'!W888,'全表融合(関数用)'!X$2:AB$9999,3,FALSE))</f>
        <v/>
      </c>
      <c r="G888" s="2" t="str">
        <f ca="1">IF(ISNA(VLOOKUP('全表融合(関数用)'!W888,'全表融合(関数用)'!X$2:AB$9999,4,FALSE)),"",VLOOKUP('全表融合(関数用)'!W888,'全表融合(関数用)'!X$2:AB$9999,4,FALSE))</f>
        <v/>
      </c>
      <c r="H888" s="2" t="str">
        <f ca="1">IF(ISNA(VLOOKUP('全表融合(関数用)'!W888,'全表融合(関数用)'!X$2:AB$9999,5,FALSE)),"",VLOOKUP('全表融合(関数用)'!W888,'全表融合(関数用)'!X$2:AB$9999,5,FALSE))</f>
        <v/>
      </c>
      <c r="I888" s="4" t="str">
        <f ca="1">IF(SUMIF('全表融合(関数用)'!Z:Z,F888,'全表融合(関数用)'!AC:AC)=0,"",SUMIF('全表融合(関数用)'!Z:Z,F888,'全表融合(関数用)'!AC:AC))</f>
        <v/>
      </c>
    </row>
    <row r="889" spans="3:9">
      <c r="C889" s="1" t="s">
        <v>3099</v>
      </c>
      <c r="D889" s="4" t="str">
        <f t="shared" ca="1" si="13"/>
        <v/>
      </c>
      <c r="E889" s="2" t="str">
        <f ca="1">IF(G889="","",IF(COUNTIF(G$1:G889,G889)&gt;1,"",IF(COUNTIF(G:G,G889)&gt;=1,"左表に入れますねぇ","")))</f>
        <v/>
      </c>
      <c r="F889" s="2" t="str">
        <f ca="1">IF(ISNA(VLOOKUP('全表融合(関数用)'!W889,'全表融合(関数用)'!X$2:AB$9999,3,FALSE)),"",VLOOKUP('全表融合(関数用)'!W889,'全表融合(関数用)'!X$2:AB$9999,3,FALSE))</f>
        <v/>
      </c>
      <c r="G889" s="2" t="str">
        <f ca="1">IF(ISNA(VLOOKUP('全表融合(関数用)'!W889,'全表融合(関数用)'!X$2:AB$9999,4,FALSE)),"",VLOOKUP('全表融合(関数用)'!W889,'全表融合(関数用)'!X$2:AB$9999,4,FALSE))</f>
        <v/>
      </c>
      <c r="H889" s="2" t="str">
        <f ca="1">IF(ISNA(VLOOKUP('全表融合(関数用)'!W889,'全表融合(関数用)'!X$2:AB$9999,5,FALSE)),"",VLOOKUP('全表融合(関数用)'!W889,'全表融合(関数用)'!X$2:AB$9999,5,FALSE))</f>
        <v/>
      </c>
      <c r="I889" s="4" t="str">
        <f ca="1">IF(SUMIF('全表融合(関数用)'!Z:Z,F889,'全表融合(関数用)'!AC:AC)=0,"",SUMIF('全表融合(関数用)'!Z:Z,F889,'全表融合(関数用)'!AC:AC))</f>
        <v/>
      </c>
    </row>
    <row r="890" spans="3:9">
      <c r="C890" s="1" t="s">
        <v>3100</v>
      </c>
      <c r="D890" s="4" t="str">
        <f t="shared" ca="1" si="13"/>
        <v/>
      </c>
      <c r="E890" s="2" t="str">
        <f ca="1">IF(G890="","",IF(COUNTIF(G$1:G890,G890)&gt;1,"",IF(COUNTIF(G:G,G890)&gt;=1,"左表に入れますねぇ","")))</f>
        <v/>
      </c>
      <c r="F890" s="2" t="str">
        <f ca="1">IF(ISNA(VLOOKUP('全表融合(関数用)'!W890,'全表融合(関数用)'!X$2:AB$9999,3,FALSE)),"",VLOOKUP('全表融合(関数用)'!W890,'全表融合(関数用)'!X$2:AB$9999,3,FALSE))</f>
        <v/>
      </c>
      <c r="G890" s="2" t="str">
        <f ca="1">IF(ISNA(VLOOKUP('全表融合(関数用)'!W890,'全表融合(関数用)'!X$2:AB$9999,4,FALSE)),"",VLOOKUP('全表融合(関数用)'!W890,'全表融合(関数用)'!X$2:AB$9999,4,FALSE))</f>
        <v/>
      </c>
      <c r="H890" s="2" t="str">
        <f ca="1">IF(ISNA(VLOOKUP('全表融合(関数用)'!W890,'全表融合(関数用)'!X$2:AB$9999,5,FALSE)),"",VLOOKUP('全表融合(関数用)'!W890,'全表融合(関数用)'!X$2:AB$9999,5,FALSE))</f>
        <v/>
      </c>
      <c r="I890" s="4" t="str">
        <f ca="1">IF(SUMIF('全表融合(関数用)'!Z:Z,F890,'全表融合(関数用)'!AC:AC)=0,"",SUMIF('全表融合(関数用)'!Z:Z,F890,'全表融合(関数用)'!AC:AC))</f>
        <v/>
      </c>
    </row>
    <row r="891" spans="3:9">
      <c r="C891" s="1" t="s">
        <v>3101</v>
      </c>
      <c r="D891" s="4" t="str">
        <f t="shared" ca="1" si="13"/>
        <v/>
      </c>
      <c r="E891" s="2" t="str">
        <f ca="1">IF(G891="","",IF(COUNTIF(G$1:G891,G891)&gt;1,"",IF(COUNTIF(G:G,G891)&gt;=1,"左表に入れますねぇ","")))</f>
        <v/>
      </c>
      <c r="F891" s="2" t="str">
        <f ca="1">IF(ISNA(VLOOKUP('全表融合(関数用)'!W891,'全表融合(関数用)'!X$2:AB$9999,3,FALSE)),"",VLOOKUP('全表融合(関数用)'!W891,'全表融合(関数用)'!X$2:AB$9999,3,FALSE))</f>
        <v/>
      </c>
      <c r="G891" s="2" t="str">
        <f ca="1">IF(ISNA(VLOOKUP('全表融合(関数用)'!W891,'全表融合(関数用)'!X$2:AB$9999,4,FALSE)),"",VLOOKUP('全表融合(関数用)'!W891,'全表融合(関数用)'!X$2:AB$9999,4,FALSE))</f>
        <v/>
      </c>
      <c r="H891" s="2" t="str">
        <f ca="1">IF(ISNA(VLOOKUP('全表融合(関数用)'!W891,'全表融合(関数用)'!X$2:AB$9999,5,FALSE)),"",VLOOKUP('全表融合(関数用)'!W891,'全表融合(関数用)'!X$2:AB$9999,5,FALSE))</f>
        <v/>
      </c>
      <c r="I891" s="4" t="str">
        <f ca="1">IF(SUMIF('全表融合(関数用)'!Z:Z,F891,'全表融合(関数用)'!AC:AC)=0,"",SUMIF('全表融合(関数用)'!Z:Z,F891,'全表融合(関数用)'!AC:AC))</f>
        <v/>
      </c>
    </row>
    <row r="892" spans="3:9">
      <c r="C892" s="1" t="s">
        <v>3102</v>
      </c>
      <c r="D892" s="4" t="str">
        <f t="shared" ca="1" si="13"/>
        <v/>
      </c>
      <c r="E892" s="2" t="str">
        <f ca="1">IF(G892="","",IF(COUNTIF(G$1:G892,G892)&gt;1,"",IF(COUNTIF(G:G,G892)&gt;=1,"左表に入れますねぇ","")))</f>
        <v/>
      </c>
      <c r="F892" s="2" t="str">
        <f ca="1">IF(ISNA(VLOOKUP('全表融合(関数用)'!W892,'全表融合(関数用)'!X$2:AB$9999,3,FALSE)),"",VLOOKUP('全表融合(関数用)'!W892,'全表融合(関数用)'!X$2:AB$9999,3,FALSE))</f>
        <v/>
      </c>
      <c r="G892" s="2" t="str">
        <f ca="1">IF(ISNA(VLOOKUP('全表融合(関数用)'!W892,'全表融合(関数用)'!X$2:AB$9999,4,FALSE)),"",VLOOKUP('全表融合(関数用)'!W892,'全表融合(関数用)'!X$2:AB$9999,4,FALSE))</f>
        <v/>
      </c>
      <c r="H892" s="2" t="str">
        <f ca="1">IF(ISNA(VLOOKUP('全表融合(関数用)'!W892,'全表融合(関数用)'!X$2:AB$9999,5,FALSE)),"",VLOOKUP('全表融合(関数用)'!W892,'全表融合(関数用)'!X$2:AB$9999,5,FALSE))</f>
        <v/>
      </c>
      <c r="I892" s="4" t="str">
        <f ca="1">IF(SUMIF('全表融合(関数用)'!Z:Z,F892,'全表融合(関数用)'!AC:AC)=0,"",SUMIF('全表融合(関数用)'!Z:Z,F892,'全表融合(関数用)'!AC:AC))</f>
        <v/>
      </c>
    </row>
    <row r="893" spans="3:9">
      <c r="C893" s="1" t="s">
        <v>3103</v>
      </c>
      <c r="D893" s="4" t="str">
        <f t="shared" ca="1" si="13"/>
        <v/>
      </c>
      <c r="E893" s="2" t="str">
        <f ca="1">IF(G893="","",IF(COUNTIF(G$1:G893,G893)&gt;1,"",IF(COUNTIF(G:G,G893)&gt;=1,"左表に入れますねぇ","")))</f>
        <v/>
      </c>
      <c r="F893" s="2" t="str">
        <f ca="1">IF(ISNA(VLOOKUP('全表融合(関数用)'!W893,'全表融合(関数用)'!X$2:AB$9999,3,FALSE)),"",VLOOKUP('全表融合(関数用)'!W893,'全表融合(関数用)'!X$2:AB$9999,3,FALSE))</f>
        <v/>
      </c>
      <c r="G893" s="2" t="str">
        <f ca="1">IF(ISNA(VLOOKUP('全表融合(関数用)'!W893,'全表融合(関数用)'!X$2:AB$9999,4,FALSE)),"",VLOOKUP('全表融合(関数用)'!W893,'全表融合(関数用)'!X$2:AB$9999,4,FALSE))</f>
        <v/>
      </c>
      <c r="H893" s="2" t="str">
        <f ca="1">IF(ISNA(VLOOKUP('全表融合(関数用)'!W893,'全表融合(関数用)'!X$2:AB$9999,5,FALSE)),"",VLOOKUP('全表融合(関数用)'!W893,'全表融合(関数用)'!X$2:AB$9999,5,FALSE))</f>
        <v/>
      </c>
      <c r="I893" s="4" t="str">
        <f ca="1">IF(SUMIF('全表融合(関数用)'!Z:Z,F893,'全表融合(関数用)'!AC:AC)=0,"",SUMIF('全表融合(関数用)'!Z:Z,F893,'全表融合(関数用)'!AC:AC))</f>
        <v/>
      </c>
    </row>
    <row r="894" spans="3:9">
      <c r="C894" s="1" t="s">
        <v>3104</v>
      </c>
      <c r="D894" s="4" t="str">
        <f t="shared" ca="1" si="13"/>
        <v/>
      </c>
      <c r="E894" s="2" t="str">
        <f ca="1">IF(G894="","",IF(COUNTIF(G$1:G894,G894)&gt;1,"",IF(COUNTIF(G:G,G894)&gt;=1,"左表に入れますねぇ","")))</f>
        <v/>
      </c>
      <c r="F894" s="2" t="str">
        <f ca="1">IF(ISNA(VLOOKUP('全表融合(関数用)'!W894,'全表融合(関数用)'!X$2:AB$9999,3,FALSE)),"",VLOOKUP('全表融合(関数用)'!W894,'全表融合(関数用)'!X$2:AB$9999,3,FALSE))</f>
        <v/>
      </c>
      <c r="G894" s="2" t="str">
        <f ca="1">IF(ISNA(VLOOKUP('全表融合(関数用)'!W894,'全表融合(関数用)'!X$2:AB$9999,4,FALSE)),"",VLOOKUP('全表融合(関数用)'!W894,'全表融合(関数用)'!X$2:AB$9999,4,FALSE))</f>
        <v/>
      </c>
      <c r="H894" s="2" t="str">
        <f ca="1">IF(ISNA(VLOOKUP('全表融合(関数用)'!W894,'全表融合(関数用)'!X$2:AB$9999,5,FALSE)),"",VLOOKUP('全表融合(関数用)'!W894,'全表融合(関数用)'!X$2:AB$9999,5,FALSE))</f>
        <v/>
      </c>
      <c r="I894" s="4" t="str">
        <f ca="1">IF(SUMIF('全表融合(関数用)'!Z:Z,F894,'全表融合(関数用)'!AC:AC)=0,"",SUMIF('全表融合(関数用)'!Z:Z,F894,'全表融合(関数用)'!AC:AC))</f>
        <v/>
      </c>
    </row>
    <row r="895" spans="3:9">
      <c r="C895" s="1" t="s">
        <v>3105</v>
      </c>
      <c r="D895" s="4" t="str">
        <f t="shared" ca="1" si="13"/>
        <v/>
      </c>
      <c r="E895" s="2" t="str">
        <f ca="1">IF(G895="","",IF(COUNTIF(G$1:G895,G895)&gt;1,"",IF(COUNTIF(G:G,G895)&gt;=1,"左表に入れますねぇ","")))</f>
        <v/>
      </c>
      <c r="F895" s="2" t="str">
        <f ca="1">IF(ISNA(VLOOKUP('全表融合(関数用)'!W895,'全表融合(関数用)'!X$2:AB$9999,3,FALSE)),"",VLOOKUP('全表融合(関数用)'!W895,'全表融合(関数用)'!X$2:AB$9999,3,FALSE))</f>
        <v/>
      </c>
      <c r="G895" s="2" t="str">
        <f ca="1">IF(ISNA(VLOOKUP('全表融合(関数用)'!W895,'全表融合(関数用)'!X$2:AB$9999,4,FALSE)),"",VLOOKUP('全表融合(関数用)'!W895,'全表融合(関数用)'!X$2:AB$9999,4,FALSE))</f>
        <v/>
      </c>
      <c r="H895" s="2" t="str">
        <f ca="1">IF(ISNA(VLOOKUP('全表融合(関数用)'!W895,'全表融合(関数用)'!X$2:AB$9999,5,FALSE)),"",VLOOKUP('全表融合(関数用)'!W895,'全表融合(関数用)'!X$2:AB$9999,5,FALSE))</f>
        <v/>
      </c>
      <c r="I895" s="4" t="str">
        <f ca="1">IF(SUMIF('全表融合(関数用)'!Z:Z,F895,'全表融合(関数用)'!AC:AC)=0,"",SUMIF('全表融合(関数用)'!Z:Z,F895,'全表融合(関数用)'!AC:AC))</f>
        <v/>
      </c>
    </row>
    <row r="896" spans="3:9">
      <c r="C896" s="1" t="s">
        <v>3106</v>
      </c>
      <c r="D896" s="4" t="str">
        <f t="shared" ca="1" si="13"/>
        <v/>
      </c>
      <c r="E896" s="2" t="str">
        <f ca="1">IF(G896="","",IF(COUNTIF(G$1:G896,G896)&gt;1,"",IF(COUNTIF(G:G,G896)&gt;=1,"左表に入れますねぇ","")))</f>
        <v/>
      </c>
      <c r="F896" s="2" t="str">
        <f ca="1">IF(ISNA(VLOOKUP('全表融合(関数用)'!W896,'全表融合(関数用)'!X$2:AB$9999,3,FALSE)),"",VLOOKUP('全表融合(関数用)'!W896,'全表融合(関数用)'!X$2:AB$9999,3,FALSE))</f>
        <v/>
      </c>
      <c r="G896" s="2" t="str">
        <f ca="1">IF(ISNA(VLOOKUP('全表融合(関数用)'!W896,'全表融合(関数用)'!X$2:AB$9999,4,FALSE)),"",VLOOKUP('全表融合(関数用)'!W896,'全表融合(関数用)'!X$2:AB$9999,4,FALSE))</f>
        <v/>
      </c>
      <c r="H896" s="2" t="str">
        <f ca="1">IF(ISNA(VLOOKUP('全表融合(関数用)'!W896,'全表融合(関数用)'!X$2:AB$9999,5,FALSE)),"",VLOOKUP('全表融合(関数用)'!W896,'全表融合(関数用)'!X$2:AB$9999,5,FALSE))</f>
        <v/>
      </c>
      <c r="I896" s="4" t="str">
        <f ca="1">IF(SUMIF('全表融合(関数用)'!Z:Z,F896,'全表融合(関数用)'!AC:AC)=0,"",SUMIF('全表融合(関数用)'!Z:Z,F896,'全表融合(関数用)'!AC:AC))</f>
        <v/>
      </c>
    </row>
    <row r="897" spans="3:9">
      <c r="C897" s="1" t="s">
        <v>3107</v>
      </c>
      <c r="D897" s="4" t="str">
        <f t="shared" ca="1" si="13"/>
        <v/>
      </c>
      <c r="E897" s="2" t="str">
        <f ca="1">IF(G897="","",IF(COUNTIF(G$1:G897,G897)&gt;1,"",IF(COUNTIF(G:G,G897)&gt;=1,"左表に入れますねぇ","")))</f>
        <v/>
      </c>
      <c r="F897" s="2" t="str">
        <f ca="1">IF(ISNA(VLOOKUP('全表融合(関数用)'!W897,'全表融合(関数用)'!X$2:AB$9999,3,FALSE)),"",VLOOKUP('全表融合(関数用)'!W897,'全表融合(関数用)'!X$2:AB$9999,3,FALSE))</f>
        <v/>
      </c>
      <c r="G897" s="2" t="str">
        <f ca="1">IF(ISNA(VLOOKUP('全表融合(関数用)'!W897,'全表融合(関数用)'!X$2:AB$9999,4,FALSE)),"",VLOOKUP('全表融合(関数用)'!W897,'全表融合(関数用)'!X$2:AB$9999,4,FALSE))</f>
        <v/>
      </c>
      <c r="H897" s="2" t="str">
        <f ca="1">IF(ISNA(VLOOKUP('全表融合(関数用)'!W897,'全表融合(関数用)'!X$2:AB$9999,5,FALSE)),"",VLOOKUP('全表融合(関数用)'!W897,'全表融合(関数用)'!X$2:AB$9999,5,FALSE))</f>
        <v/>
      </c>
      <c r="I897" s="4" t="str">
        <f ca="1">IF(SUMIF('全表融合(関数用)'!Z:Z,F897,'全表融合(関数用)'!AC:AC)=0,"",SUMIF('全表融合(関数用)'!Z:Z,F897,'全表融合(関数用)'!AC:AC))</f>
        <v/>
      </c>
    </row>
    <row r="898" spans="3:9">
      <c r="C898" s="1" t="s">
        <v>3108</v>
      </c>
      <c r="D898" s="4" t="str">
        <f t="shared" ca="1" si="13"/>
        <v/>
      </c>
      <c r="E898" s="2" t="str">
        <f ca="1">IF(G898="","",IF(COUNTIF(G$1:G898,G898)&gt;1,"",IF(COUNTIF(G:G,G898)&gt;=1,"左表に入れますねぇ","")))</f>
        <v/>
      </c>
      <c r="F898" s="2" t="str">
        <f ca="1">IF(ISNA(VLOOKUP('全表融合(関数用)'!W898,'全表融合(関数用)'!X$2:AB$9999,3,FALSE)),"",VLOOKUP('全表融合(関数用)'!W898,'全表融合(関数用)'!X$2:AB$9999,3,FALSE))</f>
        <v/>
      </c>
      <c r="G898" s="2" t="str">
        <f ca="1">IF(ISNA(VLOOKUP('全表融合(関数用)'!W898,'全表融合(関数用)'!X$2:AB$9999,4,FALSE)),"",VLOOKUP('全表融合(関数用)'!W898,'全表融合(関数用)'!X$2:AB$9999,4,FALSE))</f>
        <v/>
      </c>
      <c r="H898" s="2" t="str">
        <f ca="1">IF(ISNA(VLOOKUP('全表融合(関数用)'!W898,'全表融合(関数用)'!X$2:AB$9999,5,FALSE)),"",VLOOKUP('全表融合(関数用)'!W898,'全表融合(関数用)'!X$2:AB$9999,5,FALSE))</f>
        <v/>
      </c>
      <c r="I898" s="4" t="str">
        <f ca="1">IF(SUMIF('全表融合(関数用)'!Z:Z,F898,'全表融合(関数用)'!AC:AC)=0,"",SUMIF('全表融合(関数用)'!Z:Z,F898,'全表融合(関数用)'!AC:AC))</f>
        <v/>
      </c>
    </row>
    <row r="899" spans="3:9">
      <c r="C899" s="1" t="s">
        <v>3109</v>
      </c>
      <c r="D899" s="4" t="str">
        <f t="shared" ref="D899:D962" ca="1" si="14">IF(E899="","",IF(COUNTIF(INDIRECT("L$1:L"&amp;ROW()),"左表に入れますねぇ")&gt;=1,"左表に入れますねぇ"&amp;COUNTIF(INDIRECT("L$1:L"&amp;ROW()),"左表に入れますねぇ"),""))</f>
        <v/>
      </c>
      <c r="E899" s="2" t="str">
        <f ca="1">IF(G899="","",IF(COUNTIF(G$1:G899,G899)&gt;1,"",IF(COUNTIF(G:G,G899)&gt;=1,"左表に入れますねぇ","")))</f>
        <v/>
      </c>
      <c r="F899" s="2" t="str">
        <f ca="1">IF(ISNA(VLOOKUP('全表融合(関数用)'!W899,'全表融合(関数用)'!X$2:AB$9999,3,FALSE)),"",VLOOKUP('全表融合(関数用)'!W899,'全表融合(関数用)'!X$2:AB$9999,3,FALSE))</f>
        <v/>
      </c>
      <c r="G899" s="2" t="str">
        <f ca="1">IF(ISNA(VLOOKUP('全表融合(関数用)'!W899,'全表融合(関数用)'!X$2:AB$9999,4,FALSE)),"",VLOOKUP('全表融合(関数用)'!W899,'全表融合(関数用)'!X$2:AB$9999,4,FALSE))</f>
        <v/>
      </c>
      <c r="H899" s="2" t="str">
        <f ca="1">IF(ISNA(VLOOKUP('全表融合(関数用)'!W899,'全表融合(関数用)'!X$2:AB$9999,5,FALSE)),"",VLOOKUP('全表融合(関数用)'!W899,'全表融合(関数用)'!X$2:AB$9999,5,FALSE))</f>
        <v/>
      </c>
      <c r="I899" s="4" t="str">
        <f ca="1">IF(SUMIF('全表融合(関数用)'!Z:Z,F899,'全表融合(関数用)'!AC:AC)=0,"",SUMIF('全表融合(関数用)'!Z:Z,F899,'全表融合(関数用)'!AC:AC))</f>
        <v/>
      </c>
    </row>
    <row r="900" spans="3:9">
      <c r="C900" s="1" t="s">
        <v>3110</v>
      </c>
      <c r="D900" s="4" t="str">
        <f t="shared" ca="1" si="14"/>
        <v/>
      </c>
      <c r="E900" s="2" t="str">
        <f ca="1">IF(G900="","",IF(COUNTIF(G$1:G900,G900)&gt;1,"",IF(COUNTIF(G:G,G900)&gt;=1,"左表に入れますねぇ","")))</f>
        <v/>
      </c>
      <c r="F900" s="2" t="str">
        <f ca="1">IF(ISNA(VLOOKUP('全表融合(関数用)'!W900,'全表融合(関数用)'!X$2:AB$9999,3,FALSE)),"",VLOOKUP('全表融合(関数用)'!W900,'全表融合(関数用)'!X$2:AB$9999,3,FALSE))</f>
        <v/>
      </c>
      <c r="G900" s="2" t="str">
        <f ca="1">IF(ISNA(VLOOKUP('全表融合(関数用)'!W900,'全表融合(関数用)'!X$2:AB$9999,4,FALSE)),"",VLOOKUP('全表融合(関数用)'!W900,'全表融合(関数用)'!X$2:AB$9999,4,FALSE))</f>
        <v/>
      </c>
      <c r="H900" s="2" t="str">
        <f ca="1">IF(ISNA(VLOOKUP('全表融合(関数用)'!W900,'全表融合(関数用)'!X$2:AB$9999,5,FALSE)),"",VLOOKUP('全表融合(関数用)'!W900,'全表融合(関数用)'!X$2:AB$9999,5,FALSE))</f>
        <v/>
      </c>
      <c r="I900" s="4" t="str">
        <f ca="1">IF(SUMIF('全表融合(関数用)'!Z:Z,F900,'全表融合(関数用)'!AC:AC)=0,"",SUMIF('全表融合(関数用)'!Z:Z,F900,'全表融合(関数用)'!AC:AC))</f>
        <v/>
      </c>
    </row>
    <row r="901" spans="3:9">
      <c r="C901" s="1" t="s">
        <v>3111</v>
      </c>
      <c r="D901" s="4" t="str">
        <f t="shared" ca="1" si="14"/>
        <v/>
      </c>
      <c r="E901" s="2" t="str">
        <f ca="1">IF(G901="","",IF(COUNTIF(G$1:G901,G901)&gt;1,"",IF(COUNTIF(G:G,G901)&gt;=1,"左表に入れますねぇ","")))</f>
        <v/>
      </c>
      <c r="F901" s="2" t="str">
        <f ca="1">IF(ISNA(VLOOKUP('全表融合(関数用)'!W901,'全表融合(関数用)'!X$2:AB$9999,3,FALSE)),"",VLOOKUP('全表融合(関数用)'!W901,'全表融合(関数用)'!X$2:AB$9999,3,FALSE))</f>
        <v/>
      </c>
      <c r="G901" s="2" t="str">
        <f ca="1">IF(ISNA(VLOOKUP('全表融合(関数用)'!W901,'全表融合(関数用)'!X$2:AB$9999,4,FALSE)),"",VLOOKUP('全表融合(関数用)'!W901,'全表融合(関数用)'!X$2:AB$9999,4,FALSE))</f>
        <v/>
      </c>
      <c r="H901" s="2" t="str">
        <f ca="1">IF(ISNA(VLOOKUP('全表融合(関数用)'!W901,'全表融合(関数用)'!X$2:AB$9999,5,FALSE)),"",VLOOKUP('全表融合(関数用)'!W901,'全表融合(関数用)'!X$2:AB$9999,5,FALSE))</f>
        <v/>
      </c>
      <c r="I901" s="4" t="str">
        <f ca="1">IF(SUMIF('全表融合(関数用)'!Z:Z,F901,'全表融合(関数用)'!AC:AC)=0,"",SUMIF('全表融合(関数用)'!Z:Z,F901,'全表融合(関数用)'!AC:AC))</f>
        <v/>
      </c>
    </row>
    <row r="902" spans="3:9">
      <c r="C902" s="1" t="s">
        <v>3112</v>
      </c>
      <c r="D902" s="4" t="str">
        <f t="shared" ca="1" si="14"/>
        <v/>
      </c>
      <c r="E902" s="2" t="str">
        <f ca="1">IF(G902="","",IF(COUNTIF(G$1:G902,G902)&gt;1,"",IF(COUNTIF(G:G,G902)&gt;=1,"左表に入れますねぇ","")))</f>
        <v/>
      </c>
      <c r="F902" s="2" t="str">
        <f ca="1">IF(ISNA(VLOOKUP('全表融合(関数用)'!W902,'全表融合(関数用)'!X$2:AB$9999,3,FALSE)),"",VLOOKUP('全表融合(関数用)'!W902,'全表融合(関数用)'!X$2:AB$9999,3,FALSE))</f>
        <v/>
      </c>
      <c r="G902" s="2" t="str">
        <f ca="1">IF(ISNA(VLOOKUP('全表融合(関数用)'!W902,'全表融合(関数用)'!X$2:AB$9999,4,FALSE)),"",VLOOKUP('全表融合(関数用)'!W902,'全表融合(関数用)'!X$2:AB$9999,4,FALSE))</f>
        <v/>
      </c>
      <c r="H902" s="2" t="str">
        <f ca="1">IF(ISNA(VLOOKUP('全表融合(関数用)'!W902,'全表融合(関数用)'!X$2:AB$9999,5,FALSE)),"",VLOOKUP('全表融合(関数用)'!W902,'全表融合(関数用)'!X$2:AB$9999,5,FALSE))</f>
        <v/>
      </c>
      <c r="I902" s="4" t="str">
        <f ca="1">IF(SUMIF('全表融合(関数用)'!Z:Z,F902,'全表融合(関数用)'!AC:AC)=0,"",SUMIF('全表融合(関数用)'!Z:Z,F902,'全表融合(関数用)'!AC:AC))</f>
        <v/>
      </c>
    </row>
    <row r="903" spans="3:9">
      <c r="C903" s="1" t="s">
        <v>3113</v>
      </c>
      <c r="D903" s="4" t="str">
        <f t="shared" ca="1" si="14"/>
        <v/>
      </c>
      <c r="E903" s="2" t="str">
        <f ca="1">IF(G903="","",IF(COUNTIF(G$1:G903,G903)&gt;1,"",IF(COUNTIF(G:G,G903)&gt;=1,"左表に入れますねぇ","")))</f>
        <v/>
      </c>
      <c r="F903" s="2" t="str">
        <f ca="1">IF(ISNA(VLOOKUP('全表融合(関数用)'!W903,'全表融合(関数用)'!X$2:AB$9999,3,FALSE)),"",VLOOKUP('全表融合(関数用)'!W903,'全表融合(関数用)'!X$2:AB$9999,3,FALSE))</f>
        <v/>
      </c>
      <c r="G903" s="2" t="str">
        <f ca="1">IF(ISNA(VLOOKUP('全表融合(関数用)'!W903,'全表融合(関数用)'!X$2:AB$9999,4,FALSE)),"",VLOOKUP('全表融合(関数用)'!W903,'全表融合(関数用)'!X$2:AB$9999,4,FALSE))</f>
        <v/>
      </c>
      <c r="H903" s="2" t="str">
        <f ca="1">IF(ISNA(VLOOKUP('全表融合(関数用)'!W903,'全表融合(関数用)'!X$2:AB$9999,5,FALSE)),"",VLOOKUP('全表融合(関数用)'!W903,'全表融合(関数用)'!X$2:AB$9999,5,FALSE))</f>
        <v/>
      </c>
      <c r="I903" s="4" t="str">
        <f ca="1">IF(SUMIF('全表融合(関数用)'!Z:Z,F903,'全表融合(関数用)'!AC:AC)=0,"",SUMIF('全表融合(関数用)'!Z:Z,F903,'全表融合(関数用)'!AC:AC))</f>
        <v/>
      </c>
    </row>
    <row r="904" spans="3:9">
      <c r="C904" s="1" t="s">
        <v>3114</v>
      </c>
      <c r="D904" s="4" t="str">
        <f t="shared" ca="1" si="14"/>
        <v/>
      </c>
      <c r="E904" s="2" t="str">
        <f ca="1">IF(G904="","",IF(COUNTIF(G$1:G904,G904)&gt;1,"",IF(COUNTIF(G:G,G904)&gt;=1,"左表に入れますねぇ","")))</f>
        <v/>
      </c>
      <c r="F904" s="2" t="str">
        <f ca="1">IF(ISNA(VLOOKUP('全表融合(関数用)'!W904,'全表融合(関数用)'!X$2:AB$9999,3,FALSE)),"",VLOOKUP('全表融合(関数用)'!W904,'全表融合(関数用)'!X$2:AB$9999,3,FALSE))</f>
        <v/>
      </c>
      <c r="G904" s="2" t="str">
        <f ca="1">IF(ISNA(VLOOKUP('全表融合(関数用)'!W904,'全表融合(関数用)'!X$2:AB$9999,4,FALSE)),"",VLOOKUP('全表融合(関数用)'!W904,'全表融合(関数用)'!X$2:AB$9999,4,FALSE))</f>
        <v/>
      </c>
      <c r="H904" s="2" t="str">
        <f ca="1">IF(ISNA(VLOOKUP('全表融合(関数用)'!W904,'全表融合(関数用)'!X$2:AB$9999,5,FALSE)),"",VLOOKUP('全表融合(関数用)'!W904,'全表融合(関数用)'!X$2:AB$9999,5,FALSE))</f>
        <v/>
      </c>
      <c r="I904" s="4" t="str">
        <f ca="1">IF(SUMIF('全表融合(関数用)'!Z:Z,F904,'全表融合(関数用)'!AC:AC)=0,"",SUMIF('全表融合(関数用)'!Z:Z,F904,'全表融合(関数用)'!AC:AC))</f>
        <v/>
      </c>
    </row>
    <row r="905" spans="3:9">
      <c r="C905" s="1" t="s">
        <v>3115</v>
      </c>
      <c r="D905" s="4" t="str">
        <f t="shared" ca="1" si="14"/>
        <v/>
      </c>
      <c r="E905" s="2" t="str">
        <f ca="1">IF(G905="","",IF(COUNTIF(G$1:G905,G905)&gt;1,"",IF(COUNTIF(G:G,G905)&gt;=1,"左表に入れますねぇ","")))</f>
        <v/>
      </c>
      <c r="F905" s="2" t="str">
        <f ca="1">IF(ISNA(VLOOKUP('全表融合(関数用)'!W905,'全表融合(関数用)'!X$2:AB$9999,3,FALSE)),"",VLOOKUP('全表融合(関数用)'!W905,'全表融合(関数用)'!X$2:AB$9999,3,FALSE))</f>
        <v/>
      </c>
      <c r="G905" s="2" t="str">
        <f ca="1">IF(ISNA(VLOOKUP('全表融合(関数用)'!W905,'全表融合(関数用)'!X$2:AB$9999,4,FALSE)),"",VLOOKUP('全表融合(関数用)'!W905,'全表融合(関数用)'!X$2:AB$9999,4,FALSE))</f>
        <v/>
      </c>
      <c r="H905" s="2" t="str">
        <f ca="1">IF(ISNA(VLOOKUP('全表融合(関数用)'!W905,'全表融合(関数用)'!X$2:AB$9999,5,FALSE)),"",VLOOKUP('全表融合(関数用)'!W905,'全表融合(関数用)'!X$2:AB$9999,5,FALSE))</f>
        <v/>
      </c>
      <c r="I905" s="4" t="str">
        <f ca="1">IF(SUMIF('全表融合(関数用)'!Z:Z,F905,'全表融合(関数用)'!AC:AC)=0,"",SUMIF('全表融合(関数用)'!Z:Z,F905,'全表融合(関数用)'!AC:AC))</f>
        <v/>
      </c>
    </row>
    <row r="906" spans="3:9">
      <c r="C906" s="1" t="s">
        <v>3116</v>
      </c>
      <c r="D906" s="4" t="str">
        <f t="shared" ca="1" si="14"/>
        <v/>
      </c>
      <c r="E906" s="2" t="str">
        <f ca="1">IF(G906="","",IF(COUNTIF(G$1:G906,G906)&gt;1,"",IF(COUNTIF(G:G,G906)&gt;=1,"左表に入れますねぇ","")))</f>
        <v/>
      </c>
      <c r="F906" s="2" t="str">
        <f ca="1">IF(ISNA(VLOOKUP('全表融合(関数用)'!W906,'全表融合(関数用)'!X$2:AB$9999,3,FALSE)),"",VLOOKUP('全表融合(関数用)'!W906,'全表融合(関数用)'!X$2:AB$9999,3,FALSE))</f>
        <v/>
      </c>
      <c r="G906" s="2" t="str">
        <f ca="1">IF(ISNA(VLOOKUP('全表融合(関数用)'!W906,'全表融合(関数用)'!X$2:AB$9999,4,FALSE)),"",VLOOKUP('全表融合(関数用)'!W906,'全表融合(関数用)'!X$2:AB$9999,4,FALSE))</f>
        <v/>
      </c>
      <c r="H906" s="2" t="str">
        <f ca="1">IF(ISNA(VLOOKUP('全表融合(関数用)'!W906,'全表融合(関数用)'!X$2:AB$9999,5,FALSE)),"",VLOOKUP('全表融合(関数用)'!W906,'全表融合(関数用)'!X$2:AB$9999,5,FALSE))</f>
        <v/>
      </c>
      <c r="I906" s="4" t="str">
        <f ca="1">IF(SUMIF('全表融合(関数用)'!Z:Z,F906,'全表融合(関数用)'!AC:AC)=0,"",SUMIF('全表融合(関数用)'!Z:Z,F906,'全表融合(関数用)'!AC:AC))</f>
        <v/>
      </c>
    </row>
    <row r="907" spans="3:9">
      <c r="C907" s="1" t="s">
        <v>3117</v>
      </c>
      <c r="D907" s="4" t="str">
        <f t="shared" ca="1" si="14"/>
        <v/>
      </c>
      <c r="E907" s="2" t="str">
        <f ca="1">IF(G907="","",IF(COUNTIF(G$1:G907,G907)&gt;1,"",IF(COUNTIF(G:G,G907)&gt;=1,"左表に入れますねぇ","")))</f>
        <v/>
      </c>
      <c r="F907" s="2" t="str">
        <f ca="1">IF(ISNA(VLOOKUP('全表融合(関数用)'!W907,'全表融合(関数用)'!X$2:AB$9999,3,FALSE)),"",VLOOKUP('全表融合(関数用)'!W907,'全表融合(関数用)'!X$2:AB$9999,3,FALSE))</f>
        <v/>
      </c>
      <c r="G907" s="2" t="str">
        <f ca="1">IF(ISNA(VLOOKUP('全表融合(関数用)'!W907,'全表融合(関数用)'!X$2:AB$9999,4,FALSE)),"",VLOOKUP('全表融合(関数用)'!W907,'全表融合(関数用)'!X$2:AB$9999,4,FALSE))</f>
        <v/>
      </c>
      <c r="H907" s="2" t="str">
        <f ca="1">IF(ISNA(VLOOKUP('全表融合(関数用)'!W907,'全表融合(関数用)'!X$2:AB$9999,5,FALSE)),"",VLOOKUP('全表融合(関数用)'!W907,'全表融合(関数用)'!X$2:AB$9999,5,FALSE))</f>
        <v/>
      </c>
      <c r="I907" s="4" t="str">
        <f ca="1">IF(SUMIF('全表融合(関数用)'!Z:Z,F907,'全表融合(関数用)'!AC:AC)=0,"",SUMIF('全表融合(関数用)'!Z:Z,F907,'全表融合(関数用)'!AC:AC))</f>
        <v/>
      </c>
    </row>
    <row r="908" spans="3:9">
      <c r="C908" s="1" t="s">
        <v>3118</v>
      </c>
      <c r="D908" s="4" t="str">
        <f t="shared" ca="1" si="14"/>
        <v/>
      </c>
      <c r="E908" s="2" t="str">
        <f ca="1">IF(G908="","",IF(COUNTIF(G$1:G908,G908)&gt;1,"",IF(COUNTIF(G:G,G908)&gt;=1,"左表に入れますねぇ","")))</f>
        <v/>
      </c>
      <c r="F908" s="2" t="str">
        <f ca="1">IF(ISNA(VLOOKUP('全表融合(関数用)'!W908,'全表融合(関数用)'!X$2:AB$9999,3,FALSE)),"",VLOOKUP('全表融合(関数用)'!W908,'全表融合(関数用)'!X$2:AB$9999,3,FALSE))</f>
        <v/>
      </c>
      <c r="G908" s="2" t="str">
        <f ca="1">IF(ISNA(VLOOKUP('全表融合(関数用)'!W908,'全表融合(関数用)'!X$2:AB$9999,4,FALSE)),"",VLOOKUP('全表融合(関数用)'!W908,'全表融合(関数用)'!X$2:AB$9999,4,FALSE))</f>
        <v/>
      </c>
      <c r="H908" s="2" t="str">
        <f ca="1">IF(ISNA(VLOOKUP('全表融合(関数用)'!W908,'全表融合(関数用)'!X$2:AB$9999,5,FALSE)),"",VLOOKUP('全表融合(関数用)'!W908,'全表融合(関数用)'!X$2:AB$9999,5,FALSE))</f>
        <v/>
      </c>
      <c r="I908" s="4" t="str">
        <f ca="1">IF(SUMIF('全表融合(関数用)'!Z:Z,F908,'全表融合(関数用)'!AC:AC)=0,"",SUMIF('全表融合(関数用)'!Z:Z,F908,'全表融合(関数用)'!AC:AC))</f>
        <v/>
      </c>
    </row>
    <row r="909" spans="3:9">
      <c r="C909" s="1" t="s">
        <v>3119</v>
      </c>
      <c r="D909" s="4" t="str">
        <f t="shared" ca="1" si="14"/>
        <v/>
      </c>
      <c r="E909" s="2" t="str">
        <f ca="1">IF(G909="","",IF(COUNTIF(G$1:G909,G909)&gt;1,"",IF(COUNTIF(G:G,G909)&gt;=1,"左表に入れますねぇ","")))</f>
        <v/>
      </c>
      <c r="F909" s="2" t="str">
        <f ca="1">IF(ISNA(VLOOKUP('全表融合(関数用)'!W909,'全表融合(関数用)'!X$2:AB$9999,3,FALSE)),"",VLOOKUP('全表融合(関数用)'!W909,'全表融合(関数用)'!X$2:AB$9999,3,FALSE))</f>
        <v/>
      </c>
      <c r="G909" s="2" t="str">
        <f ca="1">IF(ISNA(VLOOKUP('全表融合(関数用)'!W909,'全表融合(関数用)'!X$2:AB$9999,4,FALSE)),"",VLOOKUP('全表融合(関数用)'!W909,'全表融合(関数用)'!X$2:AB$9999,4,FALSE))</f>
        <v/>
      </c>
      <c r="H909" s="2" t="str">
        <f ca="1">IF(ISNA(VLOOKUP('全表融合(関数用)'!W909,'全表融合(関数用)'!X$2:AB$9999,5,FALSE)),"",VLOOKUP('全表融合(関数用)'!W909,'全表融合(関数用)'!X$2:AB$9999,5,FALSE))</f>
        <v/>
      </c>
      <c r="I909" s="4" t="str">
        <f ca="1">IF(SUMIF('全表融合(関数用)'!Z:Z,F909,'全表融合(関数用)'!AC:AC)=0,"",SUMIF('全表融合(関数用)'!Z:Z,F909,'全表融合(関数用)'!AC:AC))</f>
        <v/>
      </c>
    </row>
    <row r="910" spans="3:9">
      <c r="C910" s="1" t="s">
        <v>3120</v>
      </c>
      <c r="D910" s="4" t="str">
        <f t="shared" ca="1" si="14"/>
        <v/>
      </c>
      <c r="E910" s="2" t="str">
        <f ca="1">IF(G910="","",IF(COUNTIF(G$1:G910,G910)&gt;1,"",IF(COUNTIF(G:G,G910)&gt;=1,"左表に入れますねぇ","")))</f>
        <v/>
      </c>
      <c r="F910" s="2" t="str">
        <f ca="1">IF(ISNA(VLOOKUP('全表融合(関数用)'!W910,'全表融合(関数用)'!X$2:AB$9999,3,FALSE)),"",VLOOKUP('全表融合(関数用)'!W910,'全表融合(関数用)'!X$2:AB$9999,3,FALSE))</f>
        <v/>
      </c>
      <c r="G910" s="2" t="str">
        <f ca="1">IF(ISNA(VLOOKUP('全表融合(関数用)'!W910,'全表融合(関数用)'!X$2:AB$9999,4,FALSE)),"",VLOOKUP('全表融合(関数用)'!W910,'全表融合(関数用)'!X$2:AB$9999,4,FALSE))</f>
        <v/>
      </c>
      <c r="H910" s="2" t="str">
        <f ca="1">IF(ISNA(VLOOKUP('全表融合(関数用)'!W910,'全表融合(関数用)'!X$2:AB$9999,5,FALSE)),"",VLOOKUP('全表融合(関数用)'!W910,'全表融合(関数用)'!X$2:AB$9999,5,FALSE))</f>
        <v/>
      </c>
      <c r="I910" s="4" t="str">
        <f ca="1">IF(SUMIF('全表融合(関数用)'!Z:Z,F910,'全表融合(関数用)'!AC:AC)=0,"",SUMIF('全表融合(関数用)'!Z:Z,F910,'全表融合(関数用)'!AC:AC))</f>
        <v/>
      </c>
    </row>
    <row r="911" spans="3:9">
      <c r="C911" s="1" t="s">
        <v>3121</v>
      </c>
      <c r="D911" s="4" t="str">
        <f t="shared" ca="1" si="14"/>
        <v/>
      </c>
      <c r="E911" s="2" t="str">
        <f ca="1">IF(G911="","",IF(COUNTIF(G$1:G911,G911)&gt;1,"",IF(COUNTIF(G:G,G911)&gt;=1,"左表に入れますねぇ","")))</f>
        <v/>
      </c>
      <c r="F911" s="2" t="str">
        <f ca="1">IF(ISNA(VLOOKUP('全表融合(関数用)'!W911,'全表融合(関数用)'!X$2:AB$9999,3,FALSE)),"",VLOOKUP('全表融合(関数用)'!W911,'全表融合(関数用)'!X$2:AB$9999,3,FALSE))</f>
        <v/>
      </c>
      <c r="G911" s="2" t="str">
        <f ca="1">IF(ISNA(VLOOKUP('全表融合(関数用)'!W911,'全表融合(関数用)'!X$2:AB$9999,4,FALSE)),"",VLOOKUP('全表融合(関数用)'!W911,'全表融合(関数用)'!X$2:AB$9999,4,FALSE))</f>
        <v/>
      </c>
      <c r="H911" s="2" t="str">
        <f ca="1">IF(ISNA(VLOOKUP('全表融合(関数用)'!W911,'全表融合(関数用)'!X$2:AB$9999,5,FALSE)),"",VLOOKUP('全表融合(関数用)'!W911,'全表融合(関数用)'!X$2:AB$9999,5,FALSE))</f>
        <v/>
      </c>
      <c r="I911" s="4" t="str">
        <f ca="1">IF(SUMIF('全表融合(関数用)'!Z:Z,F911,'全表融合(関数用)'!AC:AC)=0,"",SUMIF('全表融合(関数用)'!Z:Z,F911,'全表融合(関数用)'!AC:AC))</f>
        <v/>
      </c>
    </row>
    <row r="912" spans="3:9">
      <c r="C912" s="1" t="s">
        <v>3122</v>
      </c>
      <c r="D912" s="4" t="str">
        <f t="shared" ca="1" si="14"/>
        <v/>
      </c>
      <c r="E912" s="2" t="str">
        <f ca="1">IF(G912="","",IF(COUNTIF(G$1:G912,G912)&gt;1,"",IF(COUNTIF(G:G,G912)&gt;=1,"左表に入れますねぇ","")))</f>
        <v/>
      </c>
      <c r="F912" s="2" t="str">
        <f ca="1">IF(ISNA(VLOOKUP('全表融合(関数用)'!W912,'全表融合(関数用)'!X$2:AB$9999,3,FALSE)),"",VLOOKUP('全表融合(関数用)'!W912,'全表融合(関数用)'!X$2:AB$9999,3,FALSE))</f>
        <v/>
      </c>
      <c r="G912" s="2" t="str">
        <f ca="1">IF(ISNA(VLOOKUP('全表融合(関数用)'!W912,'全表融合(関数用)'!X$2:AB$9999,4,FALSE)),"",VLOOKUP('全表融合(関数用)'!W912,'全表融合(関数用)'!X$2:AB$9999,4,FALSE))</f>
        <v/>
      </c>
      <c r="H912" s="2" t="str">
        <f ca="1">IF(ISNA(VLOOKUP('全表融合(関数用)'!W912,'全表融合(関数用)'!X$2:AB$9999,5,FALSE)),"",VLOOKUP('全表融合(関数用)'!W912,'全表融合(関数用)'!X$2:AB$9999,5,FALSE))</f>
        <v/>
      </c>
      <c r="I912" s="4" t="str">
        <f ca="1">IF(SUMIF('全表融合(関数用)'!Z:Z,F912,'全表融合(関数用)'!AC:AC)=0,"",SUMIF('全表融合(関数用)'!Z:Z,F912,'全表融合(関数用)'!AC:AC))</f>
        <v/>
      </c>
    </row>
    <row r="913" spans="3:9">
      <c r="C913" s="1" t="s">
        <v>3123</v>
      </c>
      <c r="D913" s="4" t="str">
        <f t="shared" ca="1" si="14"/>
        <v/>
      </c>
      <c r="E913" s="2" t="str">
        <f ca="1">IF(G913="","",IF(COUNTIF(G$1:G913,G913)&gt;1,"",IF(COUNTIF(G:G,G913)&gt;=1,"左表に入れますねぇ","")))</f>
        <v/>
      </c>
      <c r="F913" s="2" t="str">
        <f ca="1">IF(ISNA(VLOOKUP('全表融合(関数用)'!W913,'全表融合(関数用)'!X$2:AB$9999,3,FALSE)),"",VLOOKUP('全表融合(関数用)'!W913,'全表融合(関数用)'!X$2:AB$9999,3,FALSE))</f>
        <v/>
      </c>
      <c r="G913" s="2" t="str">
        <f ca="1">IF(ISNA(VLOOKUP('全表融合(関数用)'!W913,'全表融合(関数用)'!X$2:AB$9999,4,FALSE)),"",VLOOKUP('全表融合(関数用)'!W913,'全表融合(関数用)'!X$2:AB$9999,4,FALSE))</f>
        <v/>
      </c>
      <c r="H913" s="2" t="str">
        <f ca="1">IF(ISNA(VLOOKUP('全表融合(関数用)'!W913,'全表融合(関数用)'!X$2:AB$9999,5,FALSE)),"",VLOOKUP('全表融合(関数用)'!W913,'全表融合(関数用)'!X$2:AB$9999,5,FALSE))</f>
        <v/>
      </c>
      <c r="I913" s="4" t="str">
        <f ca="1">IF(SUMIF('全表融合(関数用)'!Z:Z,F913,'全表融合(関数用)'!AC:AC)=0,"",SUMIF('全表融合(関数用)'!Z:Z,F913,'全表融合(関数用)'!AC:AC))</f>
        <v/>
      </c>
    </row>
    <row r="914" spans="3:9">
      <c r="C914" s="1" t="s">
        <v>3124</v>
      </c>
      <c r="D914" s="4" t="str">
        <f t="shared" ca="1" si="14"/>
        <v/>
      </c>
      <c r="E914" s="2" t="str">
        <f ca="1">IF(G914="","",IF(COUNTIF(G$1:G914,G914)&gt;1,"",IF(COUNTIF(G:G,G914)&gt;=1,"左表に入れますねぇ","")))</f>
        <v/>
      </c>
      <c r="F914" s="2" t="str">
        <f ca="1">IF(ISNA(VLOOKUP('全表融合(関数用)'!W914,'全表融合(関数用)'!X$2:AB$9999,3,FALSE)),"",VLOOKUP('全表融合(関数用)'!W914,'全表融合(関数用)'!X$2:AB$9999,3,FALSE))</f>
        <v/>
      </c>
      <c r="G914" s="2" t="str">
        <f ca="1">IF(ISNA(VLOOKUP('全表融合(関数用)'!W914,'全表融合(関数用)'!X$2:AB$9999,4,FALSE)),"",VLOOKUP('全表融合(関数用)'!W914,'全表融合(関数用)'!X$2:AB$9999,4,FALSE))</f>
        <v/>
      </c>
      <c r="H914" s="2" t="str">
        <f ca="1">IF(ISNA(VLOOKUP('全表融合(関数用)'!W914,'全表融合(関数用)'!X$2:AB$9999,5,FALSE)),"",VLOOKUP('全表融合(関数用)'!W914,'全表融合(関数用)'!X$2:AB$9999,5,FALSE))</f>
        <v/>
      </c>
      <c r="I914" s="4" t="str">
        <f ca="1">IF(SUMIF('全表融合(関数用)'!Z:Z,F914,'全表融合(関数用)'!AC:AC)=0,"",SUMIF('全表融合(関数用)'!Z:Z,F914,'全表融合(関数用)'!AC:AC))</f>
        <v/>
      </c>
    </row>
    <row r="915" spans="3:9">
      <c r="C915" s="1" t="s">
        <v>3125</v>
      </c>
      <c r="D915" s="4" t="str">
        <f t="shared" ca="1" si="14"/>
        <v/>
      </c>
      <c r="E915" s="2" t="str">
        <f ca="1">IF(G915="","",IF(COUNTIF(G$1:G915,G915)&gt;1,"",IF(COUNTIF(G:G,G915)&gt;=1,"左表に入れますねぇ","")))</f>
        <v/>
      </c>
      <c r="F915" s="2" t="str">
        <f ca="1">IF(ISNA(VLOOKUP('全表融合(関数用)'!W915,'全表融合(関数用)'!X$2:AB$9999,3,FALSE)),"",VLOOKUP('全表融合(関数用)'!W915,'全表融合(関数用)'!X$2:AB$9999,3,FALSE))</f>
        <v/>
      </c>
      <c r="G915" s="2" t="str">
        <f ca="1">IF(ISNA(VLOOKUP('全表融合(関数用)'!W915,'全表融合(関数用)'!X$2:AB$9999,4,FALSE)),"",VLOOKUP('全表融合(関数用)'!W915,'全表融合(関数用)'!X$2:AB$9999,4,FALSE))</f>
        <v/>
      </c>
      <c r="H915" s="2" t="str">
        <f ca="1">IF(ISNA(VLOOKUP('全表融合(関数用)'!W915,'全表融合(関数用)'!X$2:AB$9999,5,FALSE)),"",VLOOKUP('全表融合(関数用)'!W915,'全表融合(関数用)'!X$2:AB$9999,5,FALSE))</f>
        <v/>
      </c>
      <c r="I915" s="4" t="str">
        <f ca="1">IF(SUMIF('全表融合(関数用)'!Z:Z,F915,'全表融合(関数用)'!AC:AC)=0,"",SUMIF('全表融合(関数用)'!Z:Z,F915,'全表融合(関数用)'!AC:AC))</f>
        <v/>
      </c>
    </row>
    <row r="916" spans="3:9">
      <c r="C916" s="1" t="s">
        <v>3126</v>
      </c>
      <c r="D916" s="4" t="str">
        <f t="shared" ca="1" si="14"/>
        <v/>
      </c>
      <c r="E916" s="2" t="str">
        <f ca="1">IF(G916="","",IF(COUNTIF(G$1:G916,G916)&gt;1,"",IF(COUNTIF(G:G,G916)&gt;=1,"左表に入れますねぇ","")))</f>
        <v/>
      </c>
      <c r="F916" s="2" t="str">
        <f ca="1">IF(ISNA(VLOOKUP('全表融合(関数用)'!W916,'全表融合(関数用)'!X$2:AB$9999,3,FALSE)),"",VLOOKUP('全表融合(関数用)'!W916,'全表融合(関数用)'!X$2:AB$9999,3,FALSE))</f>
        <v/>
      </c>
      <c r="G916" s="2" t="str">
        <f ca="1">IF(ISNA(VLOOKUP('全表融合(関数用)'!W916,'全表融合(関数用)'!X$2:AB$9999,4,FALSE)),"",VLOOKUP('全表融合(関数用)'!W916,'全表融合(関数用)'!X$2:AB$9999,4,FALSE))</f>
        <v/>
      </c>
      <c r="H916" s="2" t="str">
        <f ca="1">IF(ISNA(VLOOKUP('全表融合(関数用)'!W916,'全表融合(関数用)'!X$2:AB$9999,5,FALSE)),"",VLOOKUP('全表融合(関数用)'!W916,'全表融合(関数用)'!X$2:AB$9999,5,FALSE))</f>
        <v/>
      </c>
      <c r="I916" s="4" t="str">
        <f ca="1">IF(SUMIF('全表融合(関数用)'!Z:Z,F916,'全表融合(関数用)'!AC:AC)=0,"",SUMIF('全表融合(関数用)'!Z:Z,F916,'全表融合(関数用)'!AC:AC))</f>
        <v/>
      </c>
    </row>
    <row r="917" spans="3:9">
      <c r="C917" s="1" t="s">
        <v>3127</v>
      </c>
      <c r="D917" s="4" t="str">
        <f t="shared" ca="1" si="14"/>
        <v/>
      </c>
      <c r="E917" s="2" t="str">
        <f ca="1">IF(G917="","",IF(COUNTIF(G$1:G917,G917)&gt;1,"",IF(COUNTIF(G:G,G917)&gt;=1,"左表に入れますねぇ","")))</f>
        <v/>
      </c>
      <c r="F917" s="2" t="str">
        <f ca="1">IF(ISNA(VLOOKUP('全表融合(関数用)'!W917,'全表融合(関数用)'!X$2:AB$9999,3,FALSE)),"",VLOOKUP('全表融合(関数用)'!W917,'全表融合(関数用)'!X$2:AB$9999,3,FALSE))</f>
        <v/>
      </c>
      <c r="G917" s="2" t="str">
        <f ca="1">IF(ISNA(VLOOKUP('全表融合(関数用)'!W917,'全表融合(関数用)'!X$2:AB$9999,4,FALSE)),"",VLOOKUP('全表融合(関数用)'!W917,'全表融合(関数用)'!X$2:AB$9999,4,FALSE))</f>
        <v/>
      </c>
      <c r="H917" s="2" t="str">
        <f ca="1">IF(ISNA(VLOOKUP('全表融合(関数用)'!W917,'全表融合(関数用)'!X$2:AB$9999,5,FALSE)),"",VLOOKUP('全表融合(関数用)'!W917,'全表融合(関数用)'!X$2:AB$9999,5,FALSE))</f>
        <v/>
      </c>
      <c r="I917" s="4" t="str">
        <f ca="1">IF(SUMIF('全表融合(関数用)'!Z:Z,F917,'全表融合(関数用)'!AC:AC)=0,"",SUMIF('全表融合(関数用)'!Z:Z,F917,'全表融合(関数用)'!AC:AC))</f>
        <v/>
      </c>
    </row>
    <row r="918" spans="3:9">
      <c r="C918" s="1" t="s">
        <v>3128</v>
      </c>
      <c r="D918" s="4" t="str">
        <f t="shared" ca="1" si="14"/>
        <v/>
      </c>
      <c r="E918" s="2" t="str">
        <f ca="1">IF(G918="","",IF(COUNTIF(G$1:G918,G918)&gt;1,"",IF(COUNTIF(G:G,G918)&gt;=1,"左表に入れますねぇ","")))</f>
        <v/>
      </c>
      <c r="F918" s="2" t="str">
        <f ca="1">IF(ISNA(VLOOKUP('全表融合(関数用)'!W918,'全表融合(関数用)'!X$2:AB$9999,3,FALSE)),"",VLOOKUP('全表融合(関数用)'!W918,'全表融合(関数用)'!X$2:AB$9999,3,FALSE))</f>
        <v/>
      </c>
      <c r="G918" s="2" t="str">
        <f ca="1">IF(ISNA(VLOOKUP('全表融合(関数用)'!W918,'全表融合(関数用)'!X$2:AB$9999,4,FALSE)),"",VLOOKUP('全表融合(関数用)'!W918,'全表融合(関数用)'!X$2:AB$9999,4,FALSE))</f>
        <v/>
      </c>
      <c r="H918" s="2" t="str">
        <f ca="1">IF(ISNA(VLOOKUP('全表融合(関数用)'!W918,'全表融合(関数用)'!X$2:AB$9999,5,FALSE)),"",VLOOKUP('全表融合(関数用)'!W918,'全表融合(関数用)'!X$2:AB$9999,5,FALSE))</f>
        <v/>
      </c>
      <c r="I918" s="4" t="str">
        <f ca="1">IF(SUMIF('全表融合(関数用)'!Z:Z,F918,'全表融合(関数用)'!AC:AC)=0,"",SUMIF('全表融合(関数用)'!Z:Z,F918,'全表融合(関数用)'!AC:AC))</f>
        <v/>
      </c>
    </row>
    <row r="919" spans="3:9">
      <c r="C919" s="1" t="s">
        <v>3129</v>
      </c>
      <c r="D919" s="4" t="str">
        <f t="shared" ca="1" si="14"/>
        <v/>
      </c>
      <c r="E919" s="2" t="str">
        <f ca="1">IF(G919="","",IF(COUNTIF(G$1:G919,G919)&gt;1,"",IF(COUNTIF(G:G,G919)&gt;=1,"左表に入れますねぇ","")))</f>
        <v/>
      </c>
      <c r="F919" s="2" t="str">
        <f ca="1">IF(ISNA(VLOOKUP('全表融合(関数用)'!W919,'全表融合(関数用)'!X$2:AB$9999,3,FALSE)),"",VLOOKUP('全表融合(関数用)'!W919,'全表融合(関数用)'!X$2:AB$9999,3,FALSE))</f>
        <v/>
      </c>
      <c r="G919" s="2" t="str">
        <f ca="1">IF(ISNA(VLOOKUP('全表融合(関数用)'!W919,'全表融合(関数用)'!X$2:AB$9999,4,FALSE)),"",VLOOKUP('全表融合(関数用)'!W919,'全表融合(関数用)'!X$2:AB$9999,4,FALSE))</f>
        <v/>
      </c>
      <c r="H919" s="2" t="str">
        <f ca="1">IF(ISNA(VLOOKUP('全表融合(関数用)'!W919,'全表融合(関数用)'!X$2:AB$9999,5,FALSE)),"",VLOOKUP('全表融合(関数用)'!W919,'全表融合(関数用)'!X$2:AB$9999,5,FALSE))</f>
        <v/>
      </c>
      <c r="I919" s="4" t="str">
        <f ca="1">IF(SUMIF('全表融合(関数用)'!Z:Z,F919,'全表融合(関数用)'!AC:AC)=0,"",SUMIF('全表融合(関数用)'!Z:Z,F919,'全表融合(関数用)'!AC:AC))</f>
        <v/>
      </c>
    </row>
    <row r="920" spans="3:9">
      <c r="C920" s="1" t="s">
        <v>3130</v>
      </c>
      <c r="D920" s="4" t="str">
        <f t="shared" ca="1" si="14"/>
        <v/>
      </c>
      <c r="E920" s="2" t="str">
        <f ca="1">IF(G920="","",IF(COUNTIF(G$1:G920,G920)&gt;1,"",IF(COUNTIF(G:G,G920)&gt;=1,"左表に入れますねぇ","")))</f>
        <v/>
      </c>
      <c r="F920" s="2" t="str">
        <f ca="1">IF(ISNA(VLOOKUP('全表融合(関数用)'!W920,'全表融合(関数用)'!X$2:AB$9999,3,FALSE)),"",VLOOKUP('全表融合(関数用)'!W920,'全表融合(関数用)'!X$2:AB$9999,3,FALSE))</f>
        <v/>
      </c>
      <c r="G920" s="2" t="str">
        <f ca="1">IF(ISNA(VLOOKUP('全表融合(関数用)'!W920,'全表融合(関数用)'!X$2:AB$9999,4,FALSE)),"",VLOOKUP('全表融合(関数用)'!W920,'全表融合(関数用)'!X$2:AB$9999,4,FALSE))</f>
        <v/>
      </c>
      <c r="H920" s="2" t="str">
        <f ca="1">IF(ISNA(VLOOKUP('全表融合(関数用)'!W920,'全表融合(関数用)'!X$2:AB$9999,5,FALSE)),"",VLOOKUP('全表融合(関数用)'!W920,'全表融合(関数用)'!X$2:AB$9999,5,FALSE))</f>
        <v/>
      </c>
      <c r="I920" s="4" t="str">
        <f ca="1">IF(SUMIF('全表融合(関数用)'!Z:Z,F920,'全表融合(関数用)'!AC:AC)=0,"",SUMIF('全表融合(関数用)'!Z:Z,F920,'全表融合(関数用)'!AC:AC))</f>
        <v/>
      </c>
    </row>
    <row r="921" spans="3:9">
      <c r="C921" s="1" t="s">
        <v>3131</v>
      </c>
      <c r="D921" s="4" t="str">
        <f t="shared" ca="1" si="14"/>
        <v/>
      </c>
      <c r="E921" s="2" t="str">
        <f ca="1">IF(G921="","",IF(COUNTIF(G$1:G921,G921)&gt;1,"",IF(COUNTIF(G:G,G921)&gt;=1,"左表に入れますねぇ","")))</f>
        <v/>
      </c>
      <c r="F921" s="2" t="str">
        <f ca="1">IF(ISNA(VLOOKUP('全表融合(関数用)'!W921,'全表融合(関数用)'!X$2:AB$9999,3,FALSE)),"",VLOOKUP('全表融合(関数用)'!W921,'全表融合(関数用)'!X$2:AB$9999,3,FALSE))</f>
        <v/>
      </c>
      <c r="G921" s="2" t="str">
        <f ca="1">IF(ISNA(VLOOKUP('全表融合(関数用)'!W921,'全表融合(関数用)'!X$2:AB$9999,4,FALSE)),"",VLOOKUP('全表融合(関数用)'!W921,'全表融合(関数用)'!X$2:AB$9999,4,FALSE))</f>
        <v/>
      </c>
      <c r="H921" s="2" t="str">
        <f ca="1">IF(ISNA(VLOOKUP('全表融合(関数用)'!W921,'全表融合(関数用)'!X$2:AB$9999,5,FALSE)),"",VLOOKUP('全表融合(関数用)'!W921,'全表融合(関数用)'!X$2:AB$9999,5,FALSE))</f>
        <v/>
      </c>
      <c r="I921" s="4" t="str">
        <f ca="1">IF(SUMIF('全表融合(関数用)'!Z:Z,F921,'全表融合(関数用)'!AC:AC)=0,"",SUMIF('全表融合(関数用)'!Z:Z,F921,'全表融合(関数用)'!AC:AC))</f>
        <v/>
      </c>
    </row>
    <row r="922" spans="3:9">
      <c r="C922" s="1" t="s">
        <v>3132</v>
      </c>
      <c r="D922" s="4" t="str">
        <f t="shared" ca="1" si="14"/>
        <v/>
      </c>
      <c r="E922" s="2" t="str">
        <f ca="1">IF(G922="","",IF(COUNTIF(G$1:G922,G922)&gt;1,"",IF(COUNTIF(G:G,G922)&gt;=1,"左表に入れますねぇ","")))</f>
        <v/>
      </c>
      <c r="F922" s="2" t="str">
        <f ca="1">IF(ISNA(VLOOKUP('全表融合(関数用)'!W922,'全表融合(関数用)'!X$2:AB$9999,3,FALSE)),"",VLOOKUP('全表融合(関数用)'!W922,'全表融合(関数用)'!X$2:AB$9999,3,FALSE))</f>
        <v/>
      </c>
      <c r="G922" s="2" t="str">
        <f ca="1">IF(ISNA(VLOOKUP('全表融合(関数用)'!W922,'全表融合(関数用)'!X$2:AB$9999,4,FALSE)),"",VLOOKUP('全表融合(関数用)'!W922,'全表融合(関数用)'!X$2:AB$9999,4,FALSE))</f>
        <v/>
      </c>
      <c r="H922" s="2" t="str">
        <f ca="1">IF(ISNA(VLOOKUP('全表融合(関数用)'!W922,'全表融合(関数用)'!X$2:AB$9999,5,FALSE)),"",VLOOKUP('全表融合(関数用)'!W922,'全表融合(関数用)'!X$2:AB$9999,5,FALSE))</f>
        <v/>
      </c>
      <c r="I922" s="4" t="str">
        <f ca="1">IF(SUMIF('全表融合(関数用)'!Z:Z,F922,'全表融合(関数用)'!AC:AC)=0,"",SUMIF('全表融合(関数用)'!Z:Z,F922,'全表融合(関数用)'!AC:AC))</f>
        <v/>
      </c>
    </row>
    <row r="923" spans="3:9">
      <c r="C923" s="1" t="s">
        <v>3133</v>
      </c>
      <c r="D923" s="4" t="str">
        <f t="shared" ca="1" si="14"/>
        <v/>
      </c>
      <c r="E923" s="2" t="str">
        <f ca="1">IF(G923="","",IF(COUNTIF(G$1:G923,G923)&gt;1,"",IF(COUNTIF(G:G,G923)&gt;=1,"左表に入れますねぇ","")))</f>
        <v/>
      </c>
      <c r="F923" s="2" t="str">
        <f ca="1">IF(ISNA(VLOOKUP('全表融合(関数用)'!W923,'全表融合(関数用)'!X$2:AB$9999,3,FALSE)),"",VLOOKUP('全表融合(関数用)'!W923,'全表融合(関数用)'!X$2:AB$9999,3,FALSE))</f>
        <v/>
      </c>
      <c r="G923" s="2" t="str">
        <f ca="1">IF(ISNA(VLOOKUP('全表融合(関数用)'!W923,'全表融合(関数用)'!X$2:AB$9999,4,FALSE)),"",VLOOKUP('全表融合(関数用)'!W923,'全表融合(関数用)'!X$2:AB$9999,4,FALSE))</f>
        <v/>
      </c>
      <c r="H923" s="2" t="str">
        <f ca="1">IF(ISNA(VLOOKUP('全表融合(関数用)'!W923,'全表融合(関数用)'!X$2:AB$9999,5,FALSE)),"",VLOOKUP('全表融合(関数用)'!W923,'全表融合(関数用)'!X$2:AB$9999,5,FALSE))</f>
        <v/>
      </c>
      <c r="I923" s="4" t="str">
        <f ca="1">IF(SUMIF('全表融合(関数用)'!Z:Z,F923,'全表融合(関数用)'!AC:AC)=0,"",SUMIF('全表融合(関数用)'!Z:Z,F923,'全表融合(関数用)'!AC:AC))</f>
        <v/>
      </c>
    </row>
    <row r="924" spans="3:9">
      <c r="C924" s="1" t="s">
        <v>3134</v>
      </c>
      <c r="D924" s="4" t="str">
        <f t="shared" ca="1" si="14"/>
        <v/>
      </c>
      <c r="E924" s="2" t="str">
        <f ca="1">IF(G924="","",IF(COUNTIF(G$1:G924,G924)&gt;1,"",IF(COUNTIF(G:G,G924)&gt;=1,"左表に入れますねぇ","")))</f>
        <v/>
      </c>
      <c r="F924" s="2" t="str">
        <f ca="1">IF(ISNA(VLOOKUP('全表融合(関数用)'!W924,'全表融合(関数用)'!X$2:AB$9999,3,FALSE)),"",VLOOKUP('全表融合(関数用)'!W924,'全表融合(関数用)'!X$2:AB$9999,3,FALSE))</f>
        <v/>
      </c>
      <c r="G924" s="2" t="str">
        <f ca="1">IF(ISNA(VLOOKUP('全表融合(関数用)'!W924,'全表融合(関数用)'!X$2:AB$9999,4,FALSE)),"",VLOOKUP('全表融合(関数用)'!W924,'全表融合(関数用)'!X$2:AB$9999,4,FALSE))</f>
        <v/>
      </c>
      <c r="H924" s="2" t="str">
        <f ca="1">IF(ISNA(VLOOKUP('全表融合(関数用)'!W924,'全表融合(関数用)'!X$2:AB$9999,5,FALSE)),"",VLOOKUP('全表融合(関数用)'!W924,'全表融合(関数用)'!X$2:AB$9999,5,FALSE))</f>
        <v/>
      </c>
      <c r="I924" s="4" t="str">
        <f ca="1">IF(SUMIF('全表融合(関数用)'!Z:Z,F924,'全表融合(関数用)'!AC:AC)=0,"",SUMIF('全表融合(関数用)'!Z:Z,F924,'全表融合(関数用)'!AC:AC))</f>
        <v/>
      </c>
    </row>
    <row r="925" spans="3:9">
      <c r="C925" s="1" t="s">
        <v>3135</v>
      </c>
      <c r="D925" s="4" t="str">
        <f t="shared" ca="1" si="14"/>
        <v/>
      </c>
      <c r="E925" s="2" t="str">
        <f ca="1">IF(G925="","",IF(COUNTIF(G$1:G925,G925)&gt;1,"",IF(COUNTIF(G:G,G925)&gt;=1,"左表に入れますねぇ","")))</f>
        <v/>
      </c>
      <c r="F925" s="2" t="str">
        <f ca="1">IF(ISNA(VLOOKUP('全表融合(関数用)'!W925,'全表融合(関数用)'!X$2:AB$9999,3,FALSE)),"",VLOOKUP('全表融合(関数用)'!W925,'全表融合(関数用)'!X$2:AB$9999,3,FALSE))</f>
        <v/>
      </c>
      <c r="G925" s="2" t="str">
        <f ca="1">IF(ISNA(VLOOKUP('全表融合(関数用)'!W925,'全表融合(関数用)'!X$2:AB$9999,4,FALSE)),"",VLOOKUP('全表融合(関数用)'!W925,'全表融合(関数用)'!X$2:AB$9999,4,FALSE))</f>
        <v/>
      </c>
      <c r="H925" s="2" t="str">
        <f ca="1">IF(ISNA(VLOOKUP('全表融合(関数用)'!W925,'全表融合(関数用)'!X$2:AB$9999,5,FALSE)),"",VLOOKUP('全表融合(関数用)'!W925,'全表融合(関数用)'!X$2:AB$9999,5,FALSE))</f>
        <v/>
      </c>
      <c r="I925" s="4" t="str">
        <f ca="1">IF(SUMIF('全表融合(関数用)'!Z:Z,F925,'全表融合(関数用)'!AC:AC)=0,"",SUMIF('全表融合(関数用)'!Z:Z,F925,'全表融合(関数用)'!AC:AC))</f>
        <v/>
      </c>
    </row>
    <row r="926" spans="3:9">
      <c r="C926" s="1" t="s">
        <v>3136</v>
      </c>
      <c r="D926" s="4" t="str">
        <f t="shared" ca="1" si="14"/>
        <v/>
      </c>
      <c r="E926" s="2" t="str">
        <f ca="1">IF(G926="","",IF(COUNTIF(G$1:G926,G926)&gt;1,"",IF(COUNTIF(G:G,G926)&gt;=1,"左表に入れますねぇ","")))</f>
        <v/>
      </c>
      <c r="F926" s="2" t="str">
        <f ca="1">IF(ISNA(VLOOKUP('全表融合(関数用)'!W926,'全表融合(関数用)'!X$2:AB$9999,3,FALSE)),"",VLOOKUP('全表融合(関数用)'!W926,'全表融合(関数用)'!X$2:AB$9999,3,FALSE))</f>
        <v/>
      </c>
      <c r="G926" s="2" t="str">
        <f ca="1">IF(ISNA(VLOOKUP('全表融合(関数用)'!W926,'全表融合(関数用)'!X$2:AB$9999,4,FALSE)),"",VLOOKUP('全表融合(関数用)'!W926,'全表融合(関数用)'!X$2:AB$9999,4,FALSE))</f>
        <v/>
      </c>
      <c r="H926" s="2" t="str">
        <f ca="1">IF(ISNA(VLOOKUP('全表融合(関数用)'!W926,'全表融合(関数用)'!X$2:AB$9999,5,FALSE)),"",VLOOKUP('全表融合(関数用)'!W926,'全表融合(関数用)'!X$2:AB$9999,5,FALSE))</f>
        <v/>
      </c>
      <c r="I926" s="4" t="str">
        <f ca="1">IF(SUMIF('全表融合(関数用)'!Z:Z,F926,'全表融合(関数用)'!AC:AC)=0,"",SUMIF('全表融合(関数用)'!Z:Z,F926,'全表融合(関数用)'!AC:AC))</f>
        <v/>
      </c>
    </row>
    <row r="927" spans="3:9">
      <c r="C927" s="1" t="s">
        <v>3137</v>
      </c>
      <c r="D927" s="4" t="str">
        <f t="shared" ca="1" si="14"/>
        <v/>
      </c>
      <c r="E927" s="2" t="str">
        <f ca="1">IF(G927="","",IF(COUNTIF(G$1:G927,G927)&gt;1,"",IF(COUNTIF(G:G,G927)&gt;=1,"左表に入れますねぇ","")))</f>
        <v/>
      </c>
      <c r="F927" s="2" t="str">
        <f ca="1">IF(ISNA(VLOOKUP('全表融合(関数用)'!W927,'全表融合(関数用)'!X$2:AB$9999,3,FALSE)),"",VLOOKUP('全表融合(関数用)'!W927,'全表融合(関数用)'!X$2:AB$9999,3,FALSE))</f>
        <v/>
      </c>
      <c r="G927" s="2" t="str">
        <f ca="1">IF(ISNA(VLOOKUP('全表融合(関数用)'!W927,'全表融合(関数用)'!X$2:AB$9999,4,FALSE)),"",VLOOKUP('全表融合(関数用)'!W927,'全表融合(関数用)'!X$2:AB$9999,4,FALSE))</f>
        <v/>
      </c>
      <c r="H927" s="2" t="str">
        <f ca="1">IF(ISNA(VLOOKUP('全表融合(関数用)'!W927,'全表融合(関数用)'!X$2:AB$9999,5,FALSE)),"",VLOOKUP('全表融合(関数用)'!W927,'全表融合(関数用)'!X$2:AB$9999,5,FALSE))</f>
        <v/>
      </c>
      <c r="I927" s="4" t="str">
        <f ca="1">IF(SUMIF('全表融合(関数用)'!Z:Z,F927,'全表融合(関数用)'!AC:AC)=0,"",SUMIF('全表融合(関数用)'!Z:Z,F927,'全表融合(関数用)'!AC:AC))</f>
        <v/>
      </c>
    </row>
    <row r="928" spans="3:9">
      <c r="C928" s="1" t="s">
        <v>3138</v>
      </c>
      <c r="D928" s="4" t="str">
        <f t="shared" ca="1" si="14"/>
        <v/>
      </c>
      <c r="E928" s="2" t="str">
        <f ca="1">IF(G928="","",IF(COUNTIF(G$1:G928,G928)&gt;1,"",IF(COUNTIF(G:G,G928)&gt;=1,"左表に入れますねぇ","")))</f>
        <v/>
      </c>
      <c r="F928" s="2" t="str">
        <f ca="1">IF(ISNA(VLOOKUP('全表融合(関数用)'!W928,'全表融合(関数用)'!X$2:AB$9999,3,FALSE)),"",VLOOKUP('全表融合(関数用)'!W928,'全表融合(関数用)'!X$2:AB$9999,3,FALSE))</f>
        <v/>
      </c>
      <c r="G928" s="2" t="str">
        <f ca="1">IF(ISNA(VLOOKUP('全表融合(関数用)'!W928,'全表融合(関数用)'!X$2:AB$9999,4,FALSE)),"",VLOOKUP('全表融合(関数用)'!W928,'全表融合(関数用)'!X$2:AB$9999,4,FALSE))</f>
        <v/>
      </c>
      <c r="H928" s="2" t="str">
        <f ca="1">IF(ISNA(VLOOKUP('全表融合(関数用)'!W928,'全表融合(関数用)'!X$2:AB$9999,5,FALSE)),"",VLOOKUP('全表融合(関数用)'!W928,'全表融合(関数用)'!X$2:AB$9999,5,FALSE))</f>
        <v/>
      </c>
      <c r="I928" s="4" t="str">
        <f ca="1">IF(SUMIF('全表融合(関数用)'!Z:Z,F928,'全表融合(関数用)'!AC:AC)=0,"",SUMIF('全表融合(関数用)'!Z:Z,F928,'全表融合(関数用)'!AC:AC))</f>
        <v/>
      </c>
    </row>
    <row r="929" spans="3:9">
      <c r="C929" s="1" t="s">
        <v>3139</v>
      </c>
      <c r="D929" s="4" t="str">
        <f t="shared" ca="1" si="14"/>
        <v/>
      </c>
      <c r="E929" s="2" t="str">
        <f ca="1">IF(G929="","",IF(COUNTIF(G$1:G929,G929)&gt;1,"",IF(COUNTIF(G:G,G929)&gt;=1,"左表に入れますねぇ","")))</f>
        <v/>
      </c>
      <c r="F929" s="2" t="str">
        <f ca="1">IF(ISNA(VLOOKUP('全表融合(関数用)'!W929,'全表融合(関数用)'!X$2:AB$9999,3,FALSE)),"",VLOOKUP('全表融合(関数用)'!W929,'全表融合(関数用)'!X$2:AB$9999,3,FALSE))</f>
        <v/>
      </c>
      <c r="G929" s="2" t="str">
        <f ca="1">IF(ISNA(VLOOKUP('全表融合(関数用)'!W929,'全表融合(関数用)'!X$2:AB$9999,4,FALSE)),"",VLOOKUP('全表融合(関数用)'!W929,'全表融合(関数用)'!X$2:AB$9999,4,FALSE))</f>
        <v/>
      </c>
      <c r="H929" s="2" t="str">
        <f ca="1">IF(ISNA(VLOOKUP('全表融合(関数用)'!W929,'全表融合(関数用)'!X$2:AB$9999,5,FALSE)),"",VLOOKUP('全表融合(関数用)'!W929,'全表融合(関数用)'!X$2:AB$9999,5,FALSE))</f>
        <v/>
      </c>
      <c r="I929" s="4" t="str">
        <f ca="1">IF(SUMIF('全表融合(関数用)'!Z:Z,F929,'全表融合(関数用)'!AC:AC)=0,"",SUMIF('全表融合(関数用)'!Z:Z,F929,'全表融合(関数用)'!AC:AC))</f>
        <v/>
      </c>
    </row>
    <row r="930" spans="3:9">
      <c r="C930" s="1" t="s">
        <v>3140</v>
      </c>
      <c r="D930" s="4" t="str">
        <f t="shared" ca="1" si="14"/>
        <v/>
      </c>
      <c r="E930" s="2" t="str">
        <f ca="1">IF(G930="","",IF(COUNTIF(G$1:G930,G930)&gt;1,"",IF(COUNTIF(G:G,G930)&gt;=1,"左表に入れますねぇ","")))</f>
        <v/>
      </c>
      <c r="F930" s="2" t="str">
        <f ca="1">IF(ISNA(VLOOKUP('全表融合(関数用)'!W930,'全表融合(関数用)'!X$2:AB$9999,3,FALSE)),"",VLOOKUP('全表融合(関数用)'!W930,'全表融合(関数用)'!X$2:AB$9999,3,FALSE))</f>
        <v/>
      </c>
      <c r="G930" s="2" t="str">
        <f ca="1">IF(ISNA(VLOOKUP('全表融合(関数用)'!W930,'全表融合(関数用)'!X$2:AB$9999,4,FALSE)),"",VLOOKUP('全表融合(関数用)'!W930,'全表融合(関数用)'!X$2:AB$9999,4,FALSE))</f>
        <v/>
      </c>
      <c r="H930" s="2" t="str">
        <f ca="1">IF(ISNA(VLOOKUP('全表融合(関数用)'!W930,'全表融合(関数用)'!X$2:AB$9999,5,FALSE)),"",VLOOKUP('全表融合(関数用)'!W930,'全表融合(関数用)'!X$2:AB$9999,5,FALSE))</f>
        <v/>
      </c>
      <c r="I930" s="4" t="str">
        <f ca="1">IF(SUMIF('全表融合(関数用)'!Z:Z,F930,'全表融合(関数用)'!AC:AC)=0,"",SUMIF('全表融合(関数用)'!Z:Z,F930,'全表融合(関数用)'!AC:AC))</f>
        <v/>
      </c>
    </row>
    <row r="931" spans="3:9">
      <c r="C931" s="1" t="s">
        <v>3141</v>
      </c>
      <c r="D931" s="4" t="str">
        <f t="shared" ca="1" si="14"/>
        <v/>
      </c>
      <c r="E931" s="2" t="str">
        <f ca="1">IF(G931="","",IF(COUNTIF(G$1:G931,G931)&gt;1,"",IF(COUNTIF(G:G,G931)&gt;=1,"左表に入れますねぇ","")))</f>
        <v/>
      </c>
      <c r="F931" s="2" t="str">
        <f ca="1">IF(ISNA(VLOOKUP('全表融合(関数用)'!W931,'全表融合(関数用)'!X$2:AB$9999,3,FALSE)),"",VLOOKUP('全表融合(関数用)'!W931,'全表融合(関数用)'!X$2:AB$9999,3,FALSE))</f>
        <v/>
      </c>
      <c r="G931" s="2" t="str">
        <f ca="1">IF(ISNA(VLOOKUP('全表融合(関数用)'!W931,'全表融合(関数用)'!X$2:AB$9999,4,FALSE)),"",VLOOKUP('全表融合(関数用)'!W931,'全表融合(関数用)'!X$2:AB$9999,4,FALSE))</f>
        <v/>
      </c>
      <c r="H931" s="2" t="str">
        <f ca="1">IF(ISNA(VLOOKUP('全表融合(関数用)'!W931,'全表融合(関数用)'!X$2:AB$9999,5,FALSE)),"",VLOOKUP('全表融合(関数用)'!W931,'全表融合(関数用)'!X$2:AB$9999,5,FALSE))</f>
        <v/>
      </c>
      <c r="I931" s="4" t="str">
        <f ca="1">IF(SUMIF('全表融合(関数用)'!Z:Z,F931,'全表融合(関数用)'!AC:AC)=0,"",SUMIF('全表融合(関数用)'!Z:Z,F931,'全表融合(関数用)'!AC:AC))</f>
        <v/>
      </c>
    </row>
    <row r="932" spans="3:9">
      <c r="C932" s="1" t="s">
        <v>3142</v>
      </c>
      <c r="D932" s="4" t="str">
        <f t="shared" ca="1" si="14"/>
        <v/>
      </c>
      <c r="E932" s="2" t="str">
        <f ca="1">IF(G932="","",IF(COUNTIF(G$1:G932,G932)&gt;1,"",IF(COUNTIF(G:G,G932)&gt;=1,"左表に入れますねぇ","")))</f>
        <v/>
      </c>
      <c r="F932" s="2" t="str">
        <f ca="1">IF(ISNA(VLOOKUP('全表融合(関数用)'!W932,'全表融合(関数用)'!X$2:AB$9999,3,FALSE)),"",VLOOKUP('全表融合(関数用)'!W932,'全表融合(関数用)'!X$2:AB$9999,3,FALSE))</f>
        <v/>
      </c>
      <c r="G932" s="2" t="str">
        <f ca="1">IF(ISNA(VLOOKUP('全表融合(関数用)'!W932,'全表融合(関数用)'!X$2:AB$9999,4,FALSE)),"",VLOOKUP('全表融合(関数用)'!W932,'全表融合(関数用)'!X$2:AB$9999,4,FALSE))</f>
        <v/>
      </c>
      <c r="H932" s="2" t="str">
        <f ca="1">IF(ISNA(VLOOKUP('全表融合(関数用)'!W932,'全表融合(関数用)'!X$2:AB$9999,5,FALSE)),"",VLOOKUP('全表融合(関数用)'!W932,'全表融合(関数用)'!X$2:AB$9999,5,FALSE))</f>
        <v/>
      </c>
      <c r="I932" s="4" t="str">
        <f ca="1">IF(SUMIF('全表融合(関数用)'!Z:Z,F932,'全表融合(関数用)'!AC:AC)=0,"",SUMIF('全表融合(関数用)'!Z:Z,F932,'全表融合(関数用)'!AC:AC))</f>
        <v/>
      </c>
    </row>
    <row r="933" spans="3:9">
      <c r="C933" s="1" t="s">
        <v>3143</v>
      </c>
      <c r="D933" s="4" t="str">
        <f t="shared" ca="1" si="14"/>
        <v/>
      </c>
      <c r="E933" s="2" t="str">
        <f ca="1">IF(G933="","",IF(COUNTIF(G$1:G933,G933)&gt;1,"",IF(COUNTIF(G:G,G933)&gt;=1,"左表に入れますねぇ","")))</f>
        <v/>
      </c>
      <c r="F933" s="2" t="str">
        <f ca="1">IF(ISNA(VLOOKUP('全表融合(関数用)'!W933,'全表融合(関数用)'!X$2:AB$9999,3,FALSE)),"",VLOOKUP('全表融合(関数用)'!W933,'全表融合(関数用)'!X$2:AB$9999,3,FALSE))</f>
        <v/>
      </c>
      <c r="G933" s="2" t="str">
        <f ca="1">IF(ISNA(VLOOKUP('全表融合(関数用)'!W933,'全表融合(関数用)'!X$2:AB$9999,4,FALSE)),"",VLOOKUP('全表融合(関数用)'!W933,'全表融合(関数用)'!X$2:AB$9999,4,FALSE))</f>
        <v/>
      </c>
      <c r="H933" s="2" t="str">
        <f ca="1">IF(ISNA(VLOOKUP('全表融合(関数用)'!W933,'全表融合(関数用)'!X$2:AB$9999,5,FALSE)),"",VLOOKUP('全表融合(関数用)'!W933,'全表融合(関数用)'!X$2:AB$9999,5,FALSE))</f>
        <v/>
      </c>
      <c r="I933" s="4" t="str">
        <f ca="1">IF(SUMIF('全表融合(関数用)'!Z:Z,F933,'全表融合(関数用)'!AC:AC)=0,"",SUMIF('全表融合(関数用)'!Z:Z,F933,'全表融合(関数用)'!AC:AC))</f>
        <v/>
      </c>
    </row>
    <row r="934" spans="3:9">
      <c r="C934" s="1" t="s">
        <v>3144</v>
      </c>
      <c r="D934" s="4" t="str">
        <f t="shared" ca="1" si="14"/>
        <v/>
      </c>
      <c r="E934" s="2" t="str">
        <f ca="1">IF(G934="","",IF(COUNTIF(G$1:G934,G934)&gt;1,"",IF(COUNTIF(G:G,G934)&gt;=1,"左表に入れますねぇ","")))</f>
        <v/>
      </c>
      <c r="F934" s="2" t="str">
        <f ca="1">IF(ISNA(VLOOKUP('全表融合(関数用)'!W934,'全表融合(関数用)'!X$2:AB$9999,3,FALSE)),"",VLOOKUP('全表融合(関数用)'!W934,'全表融合(関数用)'!X$2:AB$9999,3,FALSE))</f>
        <v/>
      </c>
      <c r="G934" s="2" t="str">
        <f ca="1">IF(ISNA(VLOOKUP('全表融合(関数用)'!W934,'全表融合(関数用)'!X$2:AB$9999,4,FALSE)),"",VLOOKUP('全表融合(関数用)'!W934,'全表融合(関数用)'!X$2:AB$9999,4,FALSE))</f>
        <v/>
      </c>
      <c r="H934" s="2" t="str">
        <f ca="1">IF(ISNA(VLOOKUP('全表融合(関数用)'!W934,'全表融合(関数用)'!X$2:AB$9999,5,FALSE)),"",VLOOKUP('全表融合(関数用)'!W934,'全表融合(関数用)'!X$2:AB$9999,5,FALSE))</f>
        <v/>
      </c>
      <c r="I934" s="4" t="str">
        <f ca="1">IF(SUMIF('全表融合(関数用)'!Z:Z,F934,'全表融合(関数用)'!AC:AC)=0,"",SUMIF('全表融合(関数用)'!Z:Z,F934,'全表融合(関数用)'!AC:AC))</f>
        <v/>
      </c>
    </row>
    <row r="935" spans="3:9">
      <c r="C935" s="1" t="s">
        <v>3145</v>
      </c>
      <c r="D935" s="4" t="str">
        <f t="shared" ca="1" si="14"/>
        <v/>
      </c>
      <c r="E935" s="2" t="str">
        <f ca="1">IF(G935="","",IF(COUNTIF(G$1:G935,G935)&gt;1,"",IF(COUNTIF(G:G,G935)&gt;=1,"左表に入れますねぇ","")))</f>
        <v/>
      </c>
      <c r="F935" s="2" t="str">
        <f ca="1">IF(ISNA(VLOOKUP('全表融合(関数用)'!W935,'全表融合(関数用)'!X$2:AB$9999,3,FALSE)),"",VLOOKUP('全表融合(関数用)'!W935,'全表融合(関数用)'!X$2:AB$9999,3,FALSE))</f>
        <v/>
      </c>
      <c r="G935" s="2" t="str">
        <f ca="1">IF(ISNA(VLOOKUP('全表融合(関数用)'!W935,'全表融合(関数用)'!X$2:AB$9999,4,FALSE)),"",VLOOKUP('全表融合(関数用)'!W935,'全表融合(関数用)'!X$2:AB$9999,4,FALSE))</f>
        <v/>
      </c>
      <c r="H935" s="2" t="str">
        <f ca="1">IF(ISNA(VLOOKUP('全表融合(関数用)'!W935,'全表融合(関数用)'!X$2:AB$9999,5,FALSE)),"",VLOOKUP('全表融合(関数用)'!W935,'全表融合(関数用)'!X$2:AB$9999,5,FALSE))</f>
        <v/>
      </c>
      <c r="I935" s="4" t="str">
        <f ca="1">IF(SUMIF('全表融合(関数用)'!Z:Z,F935,'全表融合(関数用)'!AC:AC)=0,"",SUMIF('全表融合(関数用)'!Z:Z,F935,'全表融合(関数用)'!AC:AC))</f>
        <v/>
      </c>
    </row>
    <row r="936" spans="3:9">
      <c r="C936" s="1" t="s">
        <v>3146</v>
      </c>
      <c r="D936" s="4" t="str">
        <f t="shared" ca="1" si="14"/>
        <v/>
      </c>
      <c r="E936" s="2" t="str">
        <f ca="1">IF(G936="","",IF(COUNTIF(G$1:G936,G936)&gt;1,"",IF(COUNTIF(G:G,G936)&gt;=1,"左表に入れますねぇ","")))</f>
        <v/>
      </c>
      <c r="F936" s="2" t="str">
        <f ca="1">IF(ISNA(VLOOKUP('全表融合(関数用)'!W936,'全表融合(関数用)'!X$2:AB$9999,3,FALSE)),"",VLOOKUP('全表融合(関数用)'!W936,'全表融合(関数用)'!X$2:AB$9999,3,FALSE))</f>
        <v/>
      </c>
      <c r="G936" s="2" t="str">
        <f ca="1">IF(ISNA(VLOOKUP('全表融合(関数用)'!W936,'全表融合(関数用)'!X$2:AB$9999,4,FALSE)),"",VLOOKUP('全表融合(関数用)'!W936,'全表融合(関数用)'!X$2:AB$9999,4,FALSE))</f>
        <v/>
      </c>
      <c r="H936" s="2" t="str">
        <f ca="1">IF(ISNA(VLOOKUP('全表融合(関数用)'!W936,'全表融合(関数用)'!X$2:AB$9999,5,FALSE)),"",VLOOKUP('全表融合(関数用)'!W936,'全表融合(関数用)'!X$2:AB$9999,5,FALSE))</f>
        <v/>
      </c>
      <c r="I936" s="4" t="str">
        <f ca="1">IF(SUMIF('全表融合(関数用)'!Z:Z,F936,'全表融合(関数用)'!AC:AC)=0,"",SUMIF('全表融合(関数用)'!Z:Z,F936,'全表融合(関数用)'!AC:AC))</f>
        <v/>
      </c>
    </row>
    <row r="937" spans="3:9">
      <c r="C937" s="1" t="s">
        <v>3147</v>
      </c>
      <c r="D937" s="4" t="str">
        <f t="shared" ca="1" si="14"/>
        <v/>
      </c>
      <c r="E937" s="2" t="str">
        <f ca="1">IF(G937="","",IF(COUNTIF(G$1:G937,G937)&gt;1,"",IF(COUNTIF(G:G,G937)&gt;=1,"左表に入れますねぇ","")))</f>
        <v/>
      </c>
      <c r="F937" s="2" t="str">
        <f ca="1">IF(ISNA(VLOOKUP('全表融合(関数用)'!W937,'全表融合(関数用)'!X$2:AB$9999,3,FALSE)),"",VLOOKUP('全表融合(関数用)'!W937,'全表融合(関数用)'!X$2:AB$9999,3,FALSE))</f>
        <v/>
      </c>
      <c r="G937" s="2" t="str">
        <f ca="1">IF(ISNA(VLOOKUP('全表融合(関数用)'!W937,'全表融合(関数用)'!X$2:AB$9999,4,FALSE)),"",VLOOKUP('全表融合(関数用)'!W937,'全表融合(関数用)'!X$2:AB$9999,4,FALSE))</f>
        <v/>
      </c>
      <c r="H937" s="2" t="str">
        <f ca="1">IF(ISNA(VLOOKUP('全表融合(関数用)'!W937,'全表融合(関数用)'!X$2:AB$9999,5,FALSE)),"",VLOOKUP('全表融合(関数用)'!W937,'全表融合(関数用)'!X$2:AB$9999,5,FALSE))</f>
        <v/>
      </c>
      <c r="I937" s="4" t="str">
        <f ca="1">IF(SUMIF('全表融合(関数用)'!Z:Z,F937,'全表融合(関数用)'!AC:AC)=0,"",SUMIF('全表融合(関数用)'!Z:Z,F937,'全表融合(関数用)'!AC:AC))</f>
        <v/>
      </c>
    </row>
    <row r="938" spans="3:9">
      <c r="C938" s="1" t="s">
        <v>3148</v>
      </c>
      <c r="D938" s="4" t="str">
        <f t="shared" ca="1" si="14"/>
        <v/>
      </c>
      <c r="E938" s="2" t="str">
        <f ca="1">IF(G938="","",IF(COUNTIF(G$1:G938,G938)&gt;1,"",IF(COUNTIF(G:G,G938)&gt;=1,"左表に入れますねぇ","")))</f>
        <v/>
      </c>
      <c r="F938" s="2" t="str">
        <f ca="1">IF(ISNA(VLOOKUP('全表融合(関数用)'!W938,'全表融合(関数用)'!X$2:AB$9999,3,FALSE)),"",VLOOKUP('全表融合(関数用)'!W938,'全表融合(関数用)'!X$2:AB$9999,3,FALSE))</f>
        <v/>
      </c>
      <c r="G938" s="2" t="str">
        <f ca="1">IF(ISNA(VLOOKUP('全表融合(関数用)'!W938,'全表融合(関数用)'!X$2:AB$9999,4,FALSE)),"",VLOOKUP('全表融合(関数用)'!W938,'全表融合(関数用)'!X$2:AB$9999,4,FALSE))</f>
        <v/>
      </c>
      <c r="H938" s="2" t="str">
        <f ca="1">IF(ISNA(VLOOKUP('全表融合(関数用)'!W938,'全表融合(関数用)'!X$2:AB$9999,5,FALSE)),"",VLOOKUP('全表融合(関数用)'!W938,'全表融合(関数用)'!X$2:AB$9999,5,FALSE))</f>
        <v/>
      </c>
      <c r="I938" s="4" t="str">
        <f ca="1">IF(SUMIF('全表融合(関数用)'!Z:Z,F938,'全表融合(関数用)'!AC:AC)=0,"",SUMIF('全表融合(関数用)'!Z:Z,F938,'全表融合(関数用)'!AC:AC))</f>
        <v/>
      </c>
    </row>
    <row r="939" spans="3:9">
      <c r="C939" s="1" t="s">
        <v>3149</v>
      </c>
      <c r="D939" s="4" t="str">
        <f t="shared" ca="1" si="14"/>
        <v/>
      </c>
      <c r="E939" s="2" t="str">
        <f ca="1">IF(G939="","",IF(COUNTIF(G$1:G939,G939)&gt;1,"",IF(COUNTIF(G:G,G939)&gt;=1,"左表に入れますねぇ","")))</f>
        <v/>
      </c>
      <c r="F939" s="2" t="str">
        <f ca="1">IF(ISNA(VLOOKUP('全表融合(関数用)'!W939,'全表融合(関数用)'!X$2:AB$9999,3,FALSE)),"",VLOOKUP('全表融合(関数用)'!W939,'全表融合(関数用)'!X$2:AB$9999,3,FALSE))</f>
        <v/>
      </c>
      <c r="G939" s="2" t="str">
        <f ca="1">IF(ISNA(VLOOKUP('全表融合(関数用)'!W939,'全表融合(関数用)'!X$2:AB$9999,4,FALSE)),"",VLOOKUP('全表融合(関数用)'!W939,'全表融合(関数用)'!X$2:AB$9999,4,FALSE))</f>
        <v/>
      </c>
      <c r="H939" s="2" t="str">
        <f ca="1">IF(ISNA(VLOOKUP('全表融合(関数用)'!W939,'全表融合(関数用)'!X$2:AB$9999,5,FALSE)),"",VLOOKUP('全表融合(関数用)'!W939,'全表融合(関数用)'!X$2:AB$9999,5,FALSE))</f>
        <v/>
      </c>
      <c r="I939" s="4" t="str">
        <f ca="1">IF(SUMIF('全表融合(関数用)'!Z:Z,F939,'全表融合(関数用)'!AC:AC)=0,"",SUMIF('全表融合(関数用)'!Z:Z,F939,'全表融合(関数用)'!AC:AC))</f>
        <v/>
      </c>
    </row>
    <row r="940" spans="3:9">
      <c r="C940" s="1" t="s">
        <v>3150</v>
      </c>
      <c r="D940" s="4" t="str">
        <f t="shared" ca="1" si="14"/>
        <v/>
      </c>
      <c r="E940" s="2" t="str">
        <f ca="1">IF(G940="","",IF(COUNTIF(G$1:G940,G940)&gt;1,"",IF(COUNTIF(G:G,G940)&gt;=1,"左表に入れますねぇ","")))</f>
        <v/>
      </c>
      <c r="F940" s="2" t="str">
        <f ca="1">IF(ISNA(VLOOKUP('全表融合(関数用)'!W940,'全表融合(関数用)'!X$2:AB$9999,3,FALSE)),"",VLOOKUP('全表融合(関数用)'!W940,'全表融合(関数用)'!X$2:AB$9999,3,FALSE))</f>
        <v/>
      </c>
      <c r="G940" s="2" t="str">
        <f ca="1">IF(ISNA(VLOOKUP('全表融合(関数用)'!W940,'全表融合(関数用)'!X$2:AB$9999,4,FALSE)),"",VLOOKUP('全表融合(関数用)'!W940,'全表融合(関数用)'!X$2:AB$9999,4,FALSE))</f>
        <v/>
      </c>
      <c r="H940" s="2" t="str">
        <f ca="1">IF(ISNA(VLOOKUP('全表融合(関数用)'!W940,'全表融合(関数用)'!X$2:AB$9999,5,FALSE)),"",VLOOKUP('全表融合(関数用)'!W940,'全表融合(関数用)'!X$2:AB$9999,5,FALSE))</f>
        <v/>
      </c>
      <c r="I940" s="4" t="str">
        <f ca="1">IF(SUMIF('全表融合(関数用)'!Z:Z,F940,'全表融合(関数用)'!AC:AC)=0,"",SUMIF('全表融合(関数用)'!Z:Z,F940,'全表融合(関数用)'!AC:AC))</f>
        <v/>
      </c>
    </row>
    <row r="941" spans="3:9">
      <c r="C941" s="1" t="s">
        <v>3151</v>
      </c>
      <c r="D941" s="4" t="str">
        <f t="shared" ca="1" si="14"/>
        <v/>
      </c>
      <c r="E941" s="2" t="str">
        <f ca="1">IF(G941="","",IF(COUNTIF(G$1:G941,G941)&gt;1,"",IF(COUNTIF(G:G,G941)&gt;=1,"左表に入れますねぇ","")))</f>
        <v/>
      </c>
      <c r="F941" s="2" t="str">
        <f ca="1">IF(ISNA(VLOOKUP('全表融合(関数用)'!W941,'全表融合(関数用)'!X$2:AB$9999,3,FALSE)),"",VLOOKUP('全表融合(関数用)'!W941,'全表融合(関数用)'!X$2:AB$9999,3,FALSE))</f>
        <v/>
      </c>
      <c r="G941" s="2" t="str">
        <f ca="1">IF(ISNA(VLOOKUP('全表融合(関数用)'!W941,'全表融合(関数用)'!X$2:AB$9999,4,FALSE)),"",VLOOKUP('全表融合(関数用)'!W941,'全表融合(関数用)'!X$2:AB$9999,4,FALSE))</f>
        <v/>
      </c>
      <c r="H941" s="2" t="str">
        <f ca="1">IF(ISNA(VLOOKUP('全表融合(関数用)'!W941,'全表融合(関数用)'!X$2:AB$9999,5,FALSE)),"",VLOOKUP('全表融合(関数用)'!W941,'全表融合(関数用)'!X$2:AB$9999,5,FALSE))</f>
        <v/>
      </c>
      <c r="I941" s="4" t="str">
        <f ca="1">IF(SUMIF('全表融合(関数用)'!Z:Z,F941,'全表融合(関数用)'!AC:AC)=0,"",SUMIF('全表融合(関数用)'!Z:Z,F941,'全表融合(関数用)'!AC:AC))</f>
        <v/>
      </c>
    </row>
    <row r="942" spans="3:9">
      <c r="C942" s="1" t="s">
        <v>3152</v>
      </c>
      <c r="D942" s="4" t="str">
        <f t="shared" ca="1" si="14"/>
        <v/>
      </c>
      <c r="E942" s="2" t="str">
        <f ca="1">IF(G942="","",IF(COUNTIF(G$1:G942,G942)&gt;1,"",IF(COUNTIF(G:G,G942)&gt;=1,"左表に入れますねぇ","")))</f>
        <v/>
      </c>
      <c r="F942" s="2" t="str">
        <f ca="1">IF(ISNA(VLOOKUP('全表融合(関数用)'!W942,'全表融合(関数用)'!X$2:AB$9999,3,FALSE)),"",VLOOKUP('全表融合(関数用)'!W942,'全表融合(関数用)'!X$2:AB$9999,3,FALSE))</f>
        <v/>
      </c>
      <c r="G942" s="2" t="str">
        <f ca="1">IF(ISNA(VLOOKUP('全表融合(関数用)'!W942,'全表融合(関数用)'!X$2:AB$9999,4,FALSE)),"",VLOOKUP('全表融合(関数用)'!W942,'全表融合(関数用)'!X$2:AB$9999,4,FALSE))</f>
        <v/>
      </c>
      <c r="H942" s="2" t="str">
        <f ca="1">IF(ISNA(VLOOKUP('全表融合(関数用)'!W942,'全表融合(関数用)'!X$2:AB$9999,5,FALSE)),"",VLOOKUP('全表融合(関数用)'!W942,'全表融合(関数用)'!X$2:AB$9999,5,FALSE))</f>
        <v/>
      </c>
      <c r="I942" s="4" t="str">
        <f ca="1">IF(SUMIF('全表融合(関数用)'!Z:Z,F942,'全表融合(関数用)'!AC:AC)=0,"",SUMIF('全表融合(関数用)'!Z:Z,F942,'全表融合(関数用)'!AC:AC))</f>
        <v/>
      </c>
    </row>
    <row r="943" spans="3:9">
      <c r="C943" s="1" t="s">
        <v>3153</v>
      </c>
      <c r="D943" s="4" t="str">
        <f t="shared" ca="1" si="14"/>
        <v/>
      </c>
      <c r="E943" s="2" t="str">
        <f ca="1">IF(G943="","",IF(COUNTIF(G$1:G943,G943)&gt;1,"",IF(COUNTIF(G:G,G943)&gt;=1,"左表に入れますねぇ","")))</f>
        <v/>
      </c>
      <c r="F943" s="2" t="str">
        <f ca="1">IF(ISNA(VLOOKUP('全表融合(関数用)'!W943,'全表融合(関数用)'!X$2:AB$9999,3,FALSE)),"",VLOOKUP('全表融合(関数用)'!W943,'全表融合(関数用)'!X$2:AB$9999,3,FALSE))</f>
        <v/>
      </c>
      <c r="G943" s="2" t="str">
        <f ca="1">IF(ISNA(VLOOKUP('全表融合(関数用)'!W943,'全表融合(関数用)'!X$2:AB$9999,4,FALSE)),"",VLOOKUP('全表融合(関数用)'!W943,'全表融合(関数用)'!X$2:AB$9999,4,FALSE))</f>
        <v/>
      </c>
      <c r="H943" s="2" t="str">
        <f ca="1">IF(ISNA(VLOOKUP('全表融合(関数用)'!W943,'全表融合(関数用)'!X$2:AB$9999,5,FALSE)),"",VLOOKUP('全表融合(関数用)'!W943,'全表融合(関数用)'!X$2:AB$9999,5,FALSE))</f>
        <v/>
      </c>
      <c r="I943" s="4" t="str">
        <f ca="1">IF(SUMIF('全表融合(関数用)'!Z:Z,F943,'全表融合(関数用)'!AC:AC)=0,"",SUMIF('全表融合(関数用)'!Z:Z,F943,'全表融合(関数用)'!AC:AC))</f>
        <v/>
      </c>
    </row>
    <row r="944" spans="3:9">
      <c r="C944" s="1" t="s">
        <v>3154</v>
      </c>
      <c r="D944" s="4" t="str">
        <f t="shared" ca="1" si="14"/>
        <v/>
      </c>
      <c r="E944" s="2" t="str">
        <f ca="1">IF(G944="","",IF(COUNTIF(G$1:G944,G944)&gt;1,"",IF(COUNTIF(G:G,G944)&gt;=1,"左表に入れますねぇ","")))</f>
        <v/>
      </c>
      <c r="F944" s="2" t="str">
        <f ca="1">IF(ISNA(VLOOKUP('全表融合(関数用)'!W944,'全表融合(関数用)'!X$2:AB$9999,3,FALSE)),"",VLOOKUP('全表融合(関数用)'!W944,'全表融合(関数用)'!X$2:AB$9999,3,FALSE))</f>
        <v/>
      </c>
      <c r="G944" s="2" t="str">
        <f ca="1">IF(ISNA(VLOOKUP('全表融合(関数用)'!W944,'全表融合(関数用)'!X$2:AB$9999,4,FALSE)),"",VLOOKUP('全表融合(関数用)'!W944,'全表融合(関数用)'!X$2:AB$9999,4,FALSE))</f>
        <v/>
      </c>
      <c r="H944" s="2" t="str">
        <f ca="1">IF(ISNA(VLOOKUP('全表融合(関数用)'!W944,'全表融合(関数用)'!X$2:AB$9999,5,FALSE)),"",VLOOKUP('全表融合(関数用)'!W944,'全表融合(関数用)'!X$2:AB$9999,5,FALSE))</f>
        <v/>
      </c>
      <c r="I944" s="4" t="str">
        <f ca="1">IF(SUMIF('全表融合(関数用)'!Z:Z,F944,'全表融合(関数用)'!AC:AC)=0,"",SUMIF('全表融合(関数用)'!Z:Z,F944,'全表融合(関数用)'!AC:AC))</f>
        <v/>
      </c>
    </row>
    <row r="945" spans="3:9">
      <c r="C945" s="1" t="s">
        <v>3155</v>
      </c>
      <c r="D945" s="4" t="str">
        <f t="shared" ca="1" si="14"/>
        <v/>
      </c>
      <c r="E945" s="2" t="str">
        <f ca="1">IF(G945="","",IF(COUNTIF(G$1:G945,G945)&gt;1,"",IF(COUNTIF(G:G,G945)&gt;=1,"左表に入れますねぇ","")))</f>
        <v/>
      </c>
      <c r="F945" s="2" t="str">
        <f ca="1">IF(ISNA(VLOOKUP('全表融合(関数用)'!W945,'全表融合(関数用)'!X$2:AB$9999,3,FALSE)),"",VLOOKUP('全表融合(関数用)'!W945,'全表融合(関数用)'!X$2:AB$9999,3,FALSE))</f>
        <v/>
      </c>
      <c r="G945" s="2" t="str">
        <f ca="1">IF(ISNA(VLOOKUP('全表融合(関数用)'!W945,'全表融合(関数用)'!X$2:AB$9999,4,FALSE)),"",VLOOKUP('全表融合(関数用)'!W945,'全表融合(関数用)'!X$2:AB$9999,4,FALSE))</f>
        <v/>
      </c>
      <c r="H945" s="2" t="str">
        <f ca="1">IF(ISNA(VLOOKUP('全表融合(関数用)'!W945,'全表融合(関数用)'!X$2:AB$9999,5,FALSE)),"",VLOOKUP('全表融合(関数用)'!W945,'全表融合(関数用)'!X$2:AB$9999,5,FALSE))</f>
        <v/>
      </c>
      <c r="I945" s="4" t="str">
        <f ca="1">IF(SUMIF('全表融合(関数用)'!Z:Z,F945,'全表融合(関数用)'!AC:AC)=0,"",SUMIF('全表融合(関数用)'!Z:Z,F945,'全表融合(関数用)'!AC:AC))</f>
        <v/>
      </c>
    </row>
    <row r="946" spans="3:9">
      <c r="C946" s="1" t="s">
        <v>3156</v>
      </c>
      <c r="D946" s="4" t="str">
        <f t="shared" ca="1" si="14"/>
        <v/>
      </c>
      <c r="E946" s="2" t="str">
        <f ca="1">IF(G946="","",IF(COUNTIF(G$1:G946,G946)&gt;1,"",IF(COUNTIF(G:G,G946)&gt;=1,"左表に入れますねぇ","")))</f>
        <v/>
      </c>
      <c r="F946" s="2" t="str">
        <f ca="1">IF(ISNA(VLOOKUP('全表融合(関数用)'!W946,'全表融合(関数用)'!X$2:AB$9999,3,FALSE)),"",VLOOKUP('全表融合(関数用)'!W946,'全表融合(関数用)'!X$2:AB$9999,3,FALSE))</f>
        <v/>
      </c>
      <c r="G946" s="2" t="str">
        <f ca="1">IF(ISNA(VLOOKUP('全表融合(関数用)'!W946,'全表融合(関数用)'!X$2:AB$9999,4,FALSE)),"",VLOOKUP('全表融合(関数用)'!W946,'全表融合(関数用)'!X$2:AB$9999,4,FALSE))</f>
        <v/>
      </c>
      <c r="H946" s="2" t="str">
        <f ca="1">IF(ISNA(VLOOKUP('全表融合(関数用)'!W946,'全表融合(関数用)'!X$2:AB$9999,5,FALSE)),"",VLOOKUP('全表融合(関数用)'!W946,'全表融合(関数用)'!X$2:AB$9999,5,FALSE))</f>
        <v/>
      </c>
      <c r="I946" s="4" t="str">
        <f ca="1">IF(SUMIF('全表融合(関数用)'!Z:Z,F946,'全表融合(関数用)'!AC:AC)=0,"",SUMIF('全表融合(関数用)'!Z:Z,F946,'全表融合(関数用)'!AC:AC))</f>
        <v/>
      </c>
    </row>
    <row r="947" spans="3:9">
      <c r="C947" s="1" t="s">
        <v>3157</v>
      </c>
      <c r="D947" s="4" t="str">
        <f t="shared" ca="1" si="14"/>
        <v/>
      </c>
      <c r="E947" s="2" t="str">
        <f ca="1">IF(G947="","",IF(COUNTIF(G$1:G947,G947)&gt;1,"",IF(COUNTIF(G:G,G947)&gt;=1,"左表に入れますねぇ","")))</f>
        <v/>
      </c>
      <c r="F947" s="2" t="str">
        <f ca="1">IF(ISNA(VLOOKUP('全表融合(関数用)'!W947,'全表融合(関数用)'!X$2:AB$9999,3,FALSE)),"",VLOOKUP('全表融合(関数用)'!W947,'全表融合(関数用)'!X$2:AB$9999,3,FALSE))</f>
        <v/>
      </c>
      <c r="G947" s="2" t="str">
        <f ca="1">IF(ISNA(VLOOKUP('全表融合(関数用)'!W947,'全表融合(関数用)'!X$2:AB$9999,4,FALSE)),"",VLOOKUP('全表融合(関数用)'!W947,'全表融合(関数用)'!X$2:AB$9999,4,FALSE))</f>
        <v/>
      </c>
      <c r="H947" s="2" t="str">
        <f ca="1">IF(ISNA(VLOOKUP('全表融合(関数用)'!W947,'全表融合(関数用)'!X$2:AB$9999,5,FALSE)),"",VLOOKUP('全表融合(関数用)'!W947,'全表融合(関数用)'!X$2:AB$9999,5,FALSE))</f>
        <v/>
      </c>
      <c r="I947" s="4" t="str">
        <f ca="1">IF(SUMIF('全表融合(関数用)'!Z:Z,F947,'全表融合(関数用)'!AC:AC)=0,"",SUMIF('全表融合(関数用)'!Z:Z,F947,'全表融合(関数用)'!AC:AC))</f>
        <v/>
      </c>
    </row>
    <row r="948" spans="3:9">
      <c r="C948" s="1" t="s">
        <v>3158</v>
      </c>
      <c r="D948" s="4" t="str">
        <f t="shared" ca="1" si="14"/>
        <v/>
      </c>
      <c r="E948" s="2" t="str">
        <f ca="1">IF(G948="","",IF(COUNTIF(G$1:G948,G948)&gt;1,"",IF(COUNTIF(G:G,G948)&gt;=1,"左表に入れますねぇ","")))</f>
        <v/>
      </c>
      <c r="F948" s="2" t="str">
        <f ca="1">IF(ISNA(VLOOKUP('全表融合(関数用)'!W948,'全表融合(関数用)'!X$2:AB$9999,3,FALSE)),"",VLOOKUP('全表融合(関数用)'!W948,'全表融合(関数用)'!X$2:AB$9999,3,FALSE))</f>
        <v/>
      </c>
      <c r="G948" s="2" t="str">
        <f ca="1">IF(ISNA(VLOOKUP('全表融合(関数用)'!W948,'全表融合(関数用)'!X$2:AB$9999,4,FALSE)),"",VLOOKUP('全表融合(関数用)'!W948,'全表融合(関数用)'!X$2:AB$9999,4,FALSE))</f>
        <v/>
      </c>
      <c r="H948" s="2" t="str">
        <f ca="1">IF(ISNA(VLOOKUP('全表融合(関数用)'!W948,'全表融合(関数用)'!X$2:AB$9999,5,FALSE)),"",VLOOKUP('全表融合(関数用)'!W948,'全表融合(関数用)'!X$2:AB$9999,5,FALSE))</f>
        <v/>
      </c>
      <c r="I948" s="4" t="str">
        <f ca="1">IF(SUMIF('全表融合(関数用)'!Z:Z,F948,'全表融合(関数用)'!AC:AC)=0,"",SUMIF('全表融合(関数用)'!Z:Z,F948,'全表融合(関数用)'!AC:AC))</f>
        <v/>
      </c>
    </row>
    <row r="949" spans="3:9">
      <c r="C949" s="1" t="s">
        <v>3159</v>
      </c>
      <c r="D949" s="4" t="str">
        <f t="shared" ca="1" si="14"/>
        <v/>
      </c>
      <c r="E949" s="2" t="str">
        <f ca="1">IF(G949="","",IF(COUNTIF(G$1:G949,G949)&gt;1,"",IF(COUNTIF(G:G,G949)&gt;=1,"左表に入れますねぇ","")))</f>
        <v/>
      </c>
      <c r="F949" s="2" t="str">
        <f ca="1">IF(ISNA(VLOOKUP('全表融合(関数用)'!W949,'全表融合(関数用)'!X$2:AB$9999,3,FALSE)),"",VLOOKUP('全表融合(関数用)'!W949,'全表融合(関数用)'!X$2:AB$9999,3,FALSE))</f>
        <v/>
      </c>
      <c r="G949" s="2" t="str">
        <f ca="1">IF(ISNA(VLOOKUP('全表融合(関数用)'!W949,'全表融合(関数用)'!X$2:AB$9999,4,FALSE)),"",VLOOKUP('全表融合(関数用)'!W949,'全表融合(関数用)'!X$2:AB$9999,4,FALSE))</f>
        <v/>
      </c>
      <c r="H949" s="2" t="str">
        <f ca="1">IF(ISNA(VLOOKUP('全表融合(関数用)'!W949,'全表融合(関数用)'!X$2:AB$9999,5,FALSE)),"",VLOOKUP('全表融合(関数用)'!W949,'全表融合(関数用)'!X$2:AB$9999,5,FALSE))</f>
        <v/>
      </c>
      <c r="I949" s="4" t="str">
        <f ca="1">IF(SUMIF('全表融合(関数用)'!Z:Z,F949,'全表融合(関数用)'!AC:AC)=0,"",SUMIF('全表融合(関数用)'!Z:Z,F949,'全表融合(関数用)'!AC:AC))</f>
        <v/>
      </c>
    </row>
    <row r="950" spans="3:9">
      <c r="C950" s="1" t="s">
        <v>3160</v>
      </c>
      <c r="D950" s="4" t="str">
        <f t="shared" ca="1" si="14"/>
        <v/>
      </c>
      <c r="E950" s="2" t="str">
        <f ca="1">IF(G950="","",IF(COUNTIF(G$1:G950,G950)&gt;1,"",IF(COUNTIF(G:G,G950)&gt;=1,"左表に入れますねぇ","")))</f>
        <v/>
      </c>
      <c r="F950" s="2" t="str">
        <f ca="1">IF(ISNA(VLOOKUP('全表融合(関数用)'!W950,'全表融合(関数用)'!X$2:AB$9999,3,FALSE)),"",VLOOKUP('全表融合(関数用)'!W950,'全表融合(関数用)'!X$2:AB$9999,3,FALSE))</f>
        <v/>
      </c>
      <c r="G950" s="2" t="str">
        <f ca="1">IF(ISNA(VLOOKUP('全表融合(関数用)'!W950,'全表融合(関数用)'!X$2:AB$9999,4,FALSE)),"",VLOOKUP('全表融合(関数用)'!W950,'全表融合(関数用)'!X$2:AB$9999,4,FALSE))</f>
        <v/>
      </c>
      <c r="H950" s="2" t="str">
        <f ca="1">IF(ISNA(VLOOKUP('全表融合(関数用)'!W950,'全表融合(関数用)'!X$2:AB$9999,5,FALSE)),"",VLOOKUP('全表融合(関数用)'!W950,'全表融合(関数用)'!X$2:AB$9999,5,FALSE))</f>
        <v/>
      </c>
      <c r="I950" s="4" t="str">
        <f ca="1">IF(SUMIF('全表融合(関数用)'!Z:Z,F950,'全表融合(関数用)'!AC:AC)=0,"",SUMIF('全表融合(関数用)'!Z:Z,F950,'全表融合(関数用)'!AC:AC))</f>
        <v/>
      </c>
    </row>
    <row r="951" spans="3:9">
      <c r="C951" s="1" t="s">
        <v>3161</v>
      </c>
      <c r="D951" s="4" t="str">
        <f t="shared" ca="1" si="14"/>
        <v/>
      </c>
      <c r="E951" s="2" t="str">
        <f ca="1">IF(G951="","",IF(COUNTIF(G$1:G951,G951)&gt;1,"",IF(COUNTIF(G:G,G951)&gt;=1,"左表に入れますねぇ","")))</f>
        <v/>
      </c>
      <c r="F951" s="2" t="str">
        <f ca="1">IF(ISNA(VLOOKUP('全表融合(関数用)'!W951,'全表融合(関数用)'!X$2:AB$9999,3,FALSE)),"",VLOOKUP('全表融合(関数用)'!W951,'全表融合(関数用)'!X$2:AB$9999,3,FALSE))</f>
        <v/>
      </c>
      <c r="G951" s="2" t="str">
        <f ca="1">IF(ISNA(VLOOKUP('全表融合(関数用)'!W951,'全表融合(関数用)'!X$2:AB$9999,4,FALSE)),"",VLOOKUP('全表融合(関数用)'!W951,'全表融合(関数用)'!X$2:AB$9999,4,FALSE))</f>
        <v/>
      </c>
      <c r="H951" s="2" t="str">
        <f ca="1">IF(ISNA(VLOOKUP('全表融合(関数用)'!W951,'全表融合(関数用)'!X$2:AB$9999,5,FALSE)),"",VLOOKUP('全表融合(関数用)'!W951,'全表融合(関数用)'!X$2:AB$9999,5,FALSE))</f>
        <v/>
      </c>
      <c r="I951" s="4" t="str">
        <f ca="1">IF(SUMIF('全表融合(関数用)'!Z:Z,F951,'全表融合(関数用)'!AC:AC)=0,"",SUMIF('全表融合(関数用)'!Z:Z,F951,'全表融合(関数用)'!AC:AC))</f>
        <v/>
      </c>
    </row>
    <row r="952" spans="3:9">
      <c r="C952" s="1" t="s">
        <v>3162</v>
      </c>
      <c r="D952" s="4" t="str">
        <f t="shared" ca="1" si="14"/>
        <v/>
      </c>
      <c r="E952" s="2" t="str">
        <f ca="1">IF(G952="","",IF(COUNTIF(G$1:G952,G952)&gt;1,"",IF(COUNTIF(G:G,G952)&gt;=1,"左表に入れますねぇ","")))</f>
        <v/>
      </c>
      <c r="F952" s="2" t="str">
        <f ca="1">IF(ISNA(VLOOKUP('全表融合(関数用)'!W952,'全表融合(関数用)'!X$2:AB$9999,3,FALSE)),"",VLOOKUP('全表融合(関数用)'!W952,'全表融合(関数用)'!X$2:AB$9999,3,FALSE))</f>
        <v/>
      </c>
      <c r="G952" s="2" t="str">
        <f ca="1">IF(ISNA(VLOOKUP('全表融合(関数用)'!W952,'全表融合(関数用)'!X$2:AB$9999,4,FALSE)),"",VLOOKUP('全表融合(関数用)'!W952,'全表融合(関数用)'!X$2:AB$9999,4,FALSE))</f>
        <v/>
      </c>
      <c r="H952" s="2" t="str">
        <f ca="1">IF(ISNA(VLOOKUP('全表融合(関数用)'!W952,'全表融合(関数用)'!X$2:AB$9999,5,FALSE)),"",VLOOKUP('全表融合(関数用)'!W952,'全表融合(関数用)'!X$2:AB$9999,5,FALSE))</f>
        <v/>
      </c>
      <c r="I952" s="4" t="str">
        <f ca="1">IF(SUMIF('全表融合(関数用)'!Z:Z,F952,'全表融合(関数用)'!AC:AC)=0,"",SUMIF('全表融合(関数用)'!Z:Z,F952,'全表融合(関数用)'!AC:AC))</f>
        <v/>
      </c>
    </row>
    <row r="953" spans="3:9">
      <c r="C953" s="1" t="s">
        <v>3163</v>
      </c>
      <c r="D953" s="4" t="str">
        <f t="shared" ca="1" si="14"/>
        <v/>
      </c>
      <c r="E953" s="2" t="str">
        <f ca="1">IF(G953="","",IF(COUNTIF(G$1:G953,G953)&gt;1,"",IF(COUNTIF(G:G,G953)&gt;=1,"左表に入れますねぇ","")))</f>
        <v/>
      </c>
      <c r="F953" s="2" t="str">
        <f ca="1">IF(ISNA(VLOOKUP('全表融合(関数用)'!W953,'全表融合(関数用)'!X$2:AB$9999,3,FALSE)),"",VLOOKUP('全表融合(関数用)'!W953,'全表融合(関数用)'!X$2:AB$9999,3,FALSE))</f>
        <v/>
      </c>
      <c r="G953" s="2" t="str">
        <f ca="1">IF(ISNA(VLOOKUP('全表融合(関数用)'!W953,'全表融合(関数用)'!X$2:AB$9999,4,FALSE)),"",VLOOKUP('全表融合(関数用)'!W953,'全表融合(関数用)'!X$2:AB$9999,4,FALSE))</f>
        <v/>
      </c>
      <c r="H953" s="2" t="str">
        <f ca="1">IF(ISNA(VLOOKUP('全表融合(関数用)'!W953,'全表融合(関数用)'!X$2:AB$9999,5,FALSE)),"",VLOOKUP('全表融合(関数用)'!W953,'全表融合(関数用)'!X$2:AB$9999,5,FALSE))</f>
        <v/>
      </c>
      <c r="I953" s="4" t="str">
        <f ca="1">IF(SUMIF('全表融合(関数用)'!Z:Z,F953,'全表融合(関数用)'!AC:AC)=0,"",SUMIF('全表融合(関数用)'!Z:Z,F953,'全表融合(関数用)'!AC:AC))</f>
        <v/>
      </c>
    </row>
    <row r="954" spans="3:9">
      <c r="C954" s="1" t="s">
        <v>3164</v>
      </c>
      <c r="D954" s="4" t="str">
        <f t="shared" ca="1" si="14"/>
        <v/>
      </c>
      <c r="E954" s="2" t="str">
        <f ca="1">IF(G954="","",IF(COUNTIF(G$1:G954,G954)&gt;1,"",IF(COUNTIF(G:G,G954)&gt;=1,"左表に入れますねぇ","")))</f>
        <v/>
      </c>
      <c r="F954" s="2" t="str">
        <f ca="1">IF(ISNA(VLOOKUP('全表融合(関数用)'!W954,'全表融合(関数用)'!X$2:AB$9999,3,FALSE)),"",VLOOKUP('全表融合(関数用)'!W954,'全表融合(関数用)'!X$2:AB$9999,3,FALSE))</f>
        <v/>
      </c>
      <c r="G954" s="2" t="str">
        <f ca="1">IF(ISNA(VLOOKUP('全表融合(関数用)'!W954,'全表融合(関数用)'!X$2:AB$9999,4,FALSE)),"",VLOOKUP('全表融合(関数用)'!W954,'全表融合(関数用)'!X$2:AB$9999,4,FALSE))</f>
        <v/>
      </c>
      <c r="H954" s="2" t="str">
        <f ca="1">IF(ISNA(VLOOKUP('全表融合(関数用)'!W954,'全表融合(関数用)'!X$2:AB$9999,5,FALSE)),"",VLOOKUP('全表融合(関数用)'!W954,'全表融合(関数用)'!X$2:AB$9999,5,FALSE))</f>
        <v/>
      </c>
      <c r="I954" s="4" t="str">
        <f ca="1">IF(SUMIF('全表融合(関数用)'!Z:Z,F954,'全表融合(関数用)'!AC:AC)=0,"",SUMIF('全表融合(関数用)'!Z:Z,F954,'全表融合(関数用)'!AC:AC))</f>
        <v/>
      </c>
    </row>
    <row r="955" spans="3:9">
      <c r="C955" s="1" t="s">
        <v>3165</v>
      </c>
      <c r="D955" s="4" t="str">
        <f t="shared" ca="1" si="14"/>
        <v/>
      </c>
      <c r="E955" s="2" t="str">
        <f ca="1">IF(G955="","",IF(COUNTIF(G$1:G955,G955)&gt;1,"",IF(COUNTIF(G:G,G955)&gt;=1,"左表に入れますねぇ","")))</f>
        <v/>
      </c>
      <c r="F955" s="2" t="str">
        <f ca="1">IF(ISNA(VLOOKUP('全表融合(関数用)'!W955,'全表融合(関数用)'!X$2:AB$9999,3,FALSE)),"",VLOOKUP('全表融合(関数用)'!W955,'全表融合(関数用)'!X$2:AB$9999,3,FALSE))</f>
        <v/>
      </c>
      <c r="G955" s="2" t="str">
        <f ca="1">IF(ISNA(VLOOKUP('全表融合(関数用)'!W955,'全表融合(関数用)'!X$2:AB$9999,4,FALSE)),"",VLOOKUP('全表融合(関数用)'!W955,'全表融合(関数用)'!X$2:AB$9999,4,FALSE))</f>
        <v/>
      </c>
      <c r="H955" s="2" t="str">
        <f ca="1">IF(ISNA(VLOOKUP('全表融合(関数用)'!W955,'全表融合(関数用)'!X$2:AB$9999,5,FALSE)),"",VLOOKUP('全表融合(関数用)'!W955,'全表融合(関数用)'!X$2:AB$9999,5,FALSE))</f>
        <v/>
      </c>
      <c r="I955" s="4" t="str">
        <f ca="1">IF(SUMIF('全表融合(関数用)'!Z:Z,F955,'全表融合(関数用)'!AC:AC)=0,"",SUMIF('全表融合(関数用)'!Z:Z,F955,'全表融合(関数用)'!AC:AC))</f>
        <v/>
      </c>
    </row>
    <row r="956" spans="3:9">
      <c r="C956" s="1" t="s">
        <v>3166</v>
      </c>
      <c r="D956" s="4" t="str">
        <f t="shared" ca="1" si="14"/>
        <v/>
      </c>
      <c r="E956" s="2" t="str">
        <f ca="1">IF(G956="","",IF(COUNTIF(G$1:G956,G956)&gt;1,"",IF(COUNTIF(G:G,G956)&gt;=1,"左表に入れますねぇ","")))</f>
        <v/>
      </c>
      <c r="F956" s="2" t="str">
        <f ca="1">IF(ISNA(VLOOKUP('全表融合(関数用)'!W956,'全表融合(関数用)'!X$2:AB$9999,3,FALSE)),"",VLOOKUP('全表融合(関数用)'!W956,'全表融合(関数用)'!X$2:AB$9999,3,FALSE))</f>
        <v/>
      </c>
      <c r="G956" s="2" t="str">
        <f ca="1">IF(ISNA(VLOOKUP('全表融合(関数用)'!W956,'全表融合(関数用)'!X$2:AB$9999,4,FALSE)),"",VLOOKUP('全表融合(関数用)'!W956,'全表融合(関数用)'!X$2:AB$9999,4,FALSE))</f>
        <v/>
      </c>
      <c r="H956" s="2" t="str">
        <f ca="1">IF(ISNA(VLOOKUP('全表融合(関数用)'!W956,'全表融合(関数用)'!X$2:AB$9999,5,FALSE)),"",VLOOKUP('全表融合(関数用)'!W956,'全表融合(関数用)'!X$2:AB$9999,5,FALSE))</f>
        <v/>
      </c>
      <c r="I956" s="4" t="str">
        <f ca="1">IF(SUMIF('全表融合(関数用)'!Z:Z,F956,'全表融合(関数用)'!AC:AC)=0,"",SUMIF('全表融合(関数用)'!Z:Z,F956,'全表融合(関数用)'!AC:AC))</f>
        <v/>
      </c>
    </row>
    <row r="957" spans="3:9">
      <c r="C957" s="1" t="s">
        <v>3167</v>
      </c>
      <c r="D957" s="4" t="str">
        <f t="shared" ca="1" si="14"/>
        <v/>
      </c>
      <c r="E957" s="2" t="str">
        <f ca="1">IF(G957="","",IF(COUNTIF(G$1:G957,G957)&gt;1,"",IF(COUNTIF(G:G,G957)&gt;=1,"左表に入れますねぇ","")))</f>
        <v/>
      </c>
      <c r="F957" s="2" t="str">
        <f ca="1">IF(ISNA(VLOOKUP('全表融合(関数用)'!W957,'全表融合(関数用)'!X$2:AB$9999,3,FALSE)),"",VLOOKUP('全表融合(関数用)'!W957,'全表融合(関数用)'!X$2:AB$9999,3,FALSE))</f>
        <v/>
      </c>
      <c r="G957" s="2" t="str">
        <f ca="1">IF(ISNA(VLOOKUP('全表融合(関数用)'!W957,'全表融合(関数用)'!X$2:AB$9999,4,FALSE)),"",VLOOKUP('全表融合(関数用)'!W957,'全表融合(関数用)'!X$2:AB$9999,4,FALSE))</f>
        <v/>
      </c>
      <c r="H957" s="2" t="str">
        <f ca="1">IF(ISNA(VLOOKUP('全表融合(関数用)'!W957,'全表融合(関数用)'!X$2:AB$9999,5,FALSE)),"",VLOOKUP('全表融合(関数用)'!W957,'全表融合(関数用)'!X$2:AB$9999,5,FALSE))</f>
        <v/>
      </c>
      <c r="I957" s="4" t="str">
        <f ca="1">IF(SUMIF('全表融合(関数用)'!Z:Z,F957,'全表融合(関数用)'!AC:AC)=0,"",SUMIF('全表融合(関数用)'!Z:Z,F957,'全表融合(関数用)'!AC:AC))</f>
        <v/>
      </c>
    </row>
    <row r="958" spans="3:9">
      <c r="C958" s="1" t="s">
        <v>3168</v>
      </c>
      <c r="D958" s="4" t="str">
        <f t="shared" ca="1" si="14"/>
        <v/>
      </c>
      <c r="E958" s="2" t="str">
        <f ca="1">IF(G958="","",IF(COUNTIF(G$1:G958,G958)&gt;1,"",IF(COUNTIF(G:G,G958)&gt;=1,"左表に入れますねぇ","")))</f>
        <v/>
      </c>
      <c r="F958" s="2" t="str">
        <f ca="1">IF(ISNA(VLOOKUP('全表融合(関数用)'!W958,'全表融合(関数用)'!X$2:AB$9999,3,FALSE)),"",VLOOKUP('全表融合(関数用)'!W958,'全表融合(関数用)'!X$2:AB$9999,3,FALSE))</f>
        <v/>
      </c>
      <c r="G958" s="2" t="str">
        <f ca="1">IF(ISNA(VLOOKUP('全表融合(関数用)'!W958,'全表融合(関数用)'!X$2:AB$9999,4,FALSE)),"",VLOOKUP('全表融合(関数用)'!W958,'全表融合(関数用)'!X$2:AB$9999,4,FALSE))</f>
        <v/>
      </c>
      <c r="H958" s="2" t="str">
        <f ca="1">IF(ISNA(VLOOKUP('全表融合(関数用)'!W958,'全表融合(関数用)'!X$2:AB$9999,5,FALSE)),"",VLOOKUP('全表融合(関数用)'!W958,'全表融合(関数用)'!X$2:AB$9999,5,FALSE))</f>
        <v/>
      </c>
      <c r="I958" s="4" t="str">
        <f ca="1">IF(SUMIF('全表融合(関数用)'!Z:Z,F958,'全表融合(関数用)'!AC:AC)=0,"",SUMIF('全表融合(関数用)'!Z:Z,F958,'全表融合(関数用)'!AC:AC))</f>
        <v/>
      </c>
    </row>
    <row r="959" spans="3:9">
      <c r="C959" s="1" t="s">
        <v>3169</v>
      </c>
      <c r="D959" s="4" t="str">
        <f t="shared" ca="1" si="14"/>
        <v/>
      </c>
      <c r="E959" s="2" t="str">
        <f ca="1">IF(G959="","",IF(COUNTIF(G$1:G959,G959)&gt;1,"",IF(COUNTIF(G:G,G959)&gt;=1,"左表に入れますねぇ","")))</f>
        <v/>
      </c>
      <c r="F959" s="2" t="str">
        <f ca="1">IF(ISNA(VLOOKUP('全表融合(関数用)'!W959,'全表融合(関数用)'!X$2:AB$9999,3,FALSE)),"",VLOOKUP('全表融合(関数用)'!W959,'全表融合(関数用)'!X$2:AB$9999,3,FALSE))</f>
        <v/>
      </c>
      <c r="G959" s="2" t="str">
        <f ca="1">IF(ISNA(VLOOKUP('全表融合(関数用)'!W959,'全表融合(関数用)'!X$2:AB$9999,4,FALSE)),"",VLOOKUP('全表融合(関数用)'!W959,'全表融合(関数用)'!X$2:AB$9999,4,FALSE))</f>
        <v/>
      </c>
      <c r="H959" s="2" t="str">
        <f ca="1">IF(ISNA(VLOOKUP('全表融合(関数用)'!W959,'全表融合(関数用)'!X$2:AB$9999,5,FALSE)),"",VLOOKUP('全表融合(関数用)'!W959,'全表融合(関数用)'!X$2:AB$9999,5,FALSE))</f>
        <v/>
      </c>
      <c r="I959" s="4" t="str">
        <f ca="1">IF(SUMIF('全表融合(関数用)'!Z:Z,F959,'全表融合(関数用)'!AC:AC)=0,"",SUMIF('全表融合(関数用)'!Z:Z,F959,'全表融合(関数用)'!AC:AC))</f>
        <v/>
      </c>
    </row>
    <row r="960" spans="3:9">
      <c r="C960" s="1" t="s">
        <v>3170</v>
      </c>
      <c r="D960" s="4" t="str">
        <f t="shared" ca="1" si="14"/>
        <v/>
      </c>
      <c r="E960" s="2" t="str">
        <f ca="1">IF(G960="","",IF(COUNTIF(G$1:G960,G960)&gt;1,"",IF(COUNTIF(G:G,G960)&gt;=1,"左表に入れますねぇ","")))</f>
        <v/>
      </c>
      <c r="F960" s="2" t="str">
        <f ca="1">IF(ISNA(VLOOKUP('全表融合(関数用)'!W960,'全表融合(関数用)'!X$2:AB$9999,3,FALSE)),"",VLOOKUP('全表融合(関数用)'!W960,'全表融合(関数用)'!X$2:AB$9999,3,FALSE))</f>
        <v/>
      </c>
      <c r="G960" s="2" t="str">
        <f ca="1">IF(ISNA(VLOOKUP('全表融合(関数用)'!W960,'全表融合(関数用)'!X$2:AB$9999,4,FALSE)),"",VLOOKUP('全表融合(関数用)'!W960,'全表融合(関数用)'!X$2:AB$9999,4,FALSE))</f>
        <v/>
      </c>
      <c r="H960" s="2" t="str">
        <f ca="1">IF(ISNA(VLOOKUP('全表融合(関数用)'!W960,'全表融合(関数用)'!X$2:AB$9999,5,FALSE)),"",VLOOKUP('全表融合(関数用)'!W960,'全表融合(関数用)'!X$2:AB$9999,5,FALSE))</f>
        <v/>
      </c>
      <c r="I960" s="4" t="str">
        <f ca="1">IF(SUMIF('全表融合(関数用)'!Z:Z,F960,'全表融合(関数用)'!AC:AC)=0,"",SUMIF('全表融合(関数用)'!Z:Z,F960,'全表融合(関数用)'!AC:AC))</f>
        <v/>
      </c>
    </row>
    <row r="961" spans="3:9">
      <c r="C961" s="1" t="s">
        <v>3171</v>
      </c>
      <c r="D961" s="4" t="str">
        <f t="shared" ca="1" si="14"/>
        <v/>
      </c>
      <c r="E961" s="2" t="str">
        <f ca="1">IF(G961="","",IF(COUNTIF(G$1:G961,G961)&gt;1,"",IF(COUNTIF(G:G,G961)&gt;=1,"左表に入れますねぇ","")))</f>
        <v/>
      </c>
      <c r="F961" s="2" t="str">
        <f ca="1">IF(ISNA(VLOOKUP('全表融合(関数用)'!W961,'全表融合(関数用)'!X$2:AB$9999,3,FALSE)),"",VLOOKUP('全表融合(関数用)'!W961,'全表融合(関数用)'!X$2:AB$9999,3,FALSE))</f>
        <v/>
      </c>
      <c r="G961" s="2" t="str">
        <f ca="1">IF(ISNA(VLOOKUP('全表融合(関数用)'!W961,'全表融合(関数用)'!X$2:AB$9999,4,FALSE)),"",VLOOKUP('全表融合(関数用)'!W961,'全表融合(関数用)'!X$2:AB$9999,4,FALSE))</f>
        <v/>
      </c>
      <c r="H961" s="2" t="str">
        <f ca="1">IF(ISNA(VLOOKUP('全表融合(関数用)'!W961,'全表融合(関数用)'!X$2:AB$9999,5,FALSE)),"",VLOOKUP('全表融合(関数用)'!W961,'全表融合(関数用)'!X$2:AB$9999,5,FALSE))</f>
        <v/>
      </c>
      <c r="I961" s="4" t="str">
        <f ca="1">IF(SUMIF('全表融合(関数用)'!Z:Z,F961,'全表融合(関数用)'!AC:AC)=0,"",SUMIF('全表融合(関数用)'!Z:Z,F961,'全表融合(関数用)'!AC:AC))</f>
        <v/>
      </c>
    </row>
    <row r="962" spans="3:9">
      <c r="C962" s="1" t="s">
        <v>3172</v>
      </c>
      <c r="D962" s="4" t="str">
        <f t="shared" ca="1" si="14"/>
        <v/>
      </c>
      <c r="E962" s="2" t="str">
        <f ca="1">IF(G962="","",IF(COUNTIF(G$1:G962,G962)&gt;1,"",IF(COUNTIF(G:G,G962)&gt;=1,"左表に入れますねぇ","")))</f>
        <v/>
      </c>
      <c r="F962" s="2" t="str">
        <f ca="1">IF(ISNA(VLOOKUP('全表融合(関数用)'!W962,'全表融合(関数用)'!X$2:AB$9999,3,FALSE)),"",VLOOKUP('全表融合(関数用)'!W962,'全表融合(関数用)'!X$2:AB$9999,3,FALSE))</f>
        <v/>
      </c>
      <c r="G962" s="2" t="str">
        <f ca="1">IF(ISNA(VLOOKUP('全表融合(関数用)'!W962,'全表融合(関数用)'!X$2:AB$9999,4,FALSE)),"",VLOOKUP('全表融合(関数用)'!W962,'全表融合(関数用)'!X$2:AB$9999,4,FALSE))</f>
        <v/>
      </c>
      <c r="H962" s="2" t="str">
        <f ca="1">IF(ISNA(VLOOKUP('全表融合(関数用)'!W962,'全表融合(関数用)'!X$2:AB$9999,5,FALSE)),"",VLOOKUP('全表融合(関数用)'!W962,'全表融合(関数用)'!X$2:AB$9999,5,FALSE))</f>
        <v/>
      </c>
      <c r="I962" s="4" t="str">
        <f ca="1">IF(SUMIF('全表融合(関数用)'!Z:Z,F962,'全表融合(関数用)'!AC:AC)=0,"",SUMIF('全表融合(関数用)'!Z:Z,F962,'全表融合(関数用)'!AC:AC))</f>
        <v/>
      </c>
    </row>
    <row r="963" spans="3:9">
      <c r="C963" s="1" t="s">
        <v>3173</v>
      </c>
      <c r="D963" s="4" t="str">
        <f t="shared" ref="D963:D1026" ca="1" si="15">IF(E963="","",IF(COUNTIF(INDIRECT("L$1:L"&amp;ROW()),"左表に入れますねぇ")&gt;=1,"左表に入れますねぇ"&amp;COUNTIF(INDIRECT("L$1:L"&amp;ROW()),"左表に入れますねぇ"),""))</f>
        <v/>
      </c>
      <c r="E963" s="2" t="str">
        <f ca="1">IF(G963="","",IF(COUNTIF(G$1:G963,G963)&gt;1,"",IF(COUNTIF(G:G,G963)&gt;=1,"左表に入れますねぇ","")))</f>
        <v/>
      </c>
      <c r="F963" s="2" t="str">
        <f ca="1">IF(ISNA(VLOOKUP('全表融合(関数用)'!W963,'全表融合(関数用)'!X$2:AB$9999,3,FALSE)),"",VLOOKUP('全表融合(関数用)'!W963,'全表融合(関数用)'!X$2:AB$9999,3,FALSE))</f>
        <v/>
      </c>
      <c r="G963" s="2" t="str">
        <f ca="1">IF(ISNA(VLOOKUP('全表融合(関数用)'!W963,'全表融合(関数用)'!X$2:AB$9999,4,FALSE)),"",VLOOKUP('全表融合(関数用)'!W963,'全表融合(関数用)'!X$2:AB$9999,4,FALSE))</f>
        <v/>
      </c>
      <c r="H963" s="2" t="str">
        <f ca="1">IF(ISNA(VLOOKUP('全表融合(関数用)'!W963,'全表融合(関数用)'!X$2:AB$9999,5,FALSE)),"",VLOOKUP('全表融合(関数用)'!W963,'全表融合(関数用)'!X$2:AB$9999,5,FALSE))</f>
        <v/>
      </c>
      <c r="I963" s="4" t="str">
        <f ca="1">IF(SUMIF('全表融合(関数用)'!Z:Z,F963,'全表融合(関数用)'!AC:AC)=0,"",SUMIF('全表融合(関数用)'!Z:Z,F963,'全表融合(関数用)'!AC:AC))</f>
        <v/>
      </c>
    </row>
    <row r="964" spans="3:9">
      <c r="C964" s="1" t="s">
        <v>3174</v>
      </c>
      <c r="D964" s="4" t="str">
        <f t="shared" ca="1" si="15"/>
        <v/>
      </c>
      <c r="E964" s="2" t="str">
        <f ca="1">IF(G964="","",IF(COUNTIF(G$1:G964,G964)&gt;1,"",IF(COUNTIF(G:G,G964)&gt;=1,"左表に入れますねぇ","")))</f>
        <v/>
      </c>
      <c r="F964" s="2" t="str">
        <f ca="1">IF(ISNA(VLOOKUP('全表融合(関数用)'!W964,'全表融合(関数用)'!X$2:AB$9999,3,FALSE)),"",VLOOKUP('全表融合(関数用)'!W964,'全表融合(関数用)'!X$2:AB$9999,3,FALSE))</f>
        <v/>
      </c>
      <c r="G964" s="2" t="str">
        <f ca="1">IF(ISNA(VLOOKUP('全表融合(関数用)'!W964,'全表融合(関数用)'!X$2:AB$9999,4,FALSE)),"",VLOOKUP('全表融合(関数用)'!W964,'全表融合(関数用)'!X$2:AB$9999,4,FALSE))</f>
        <v/>
      </c>
      <c r="H964" s="2" t="str">
        <f ca="1">IF(ISNA(VLOOKUP('全表融合(関数用)'!W964,'全表融合(関数用)'!X$2:AB$9999,5,FALSE)),"",VLOOKUP('全表融合(関数用)'!W964,'全表融合(関数用)'!X$2:AB$9999,5,FALSE))</f>
        <v/>
      </c>
      <c r="I964" s="4" t="str">
        <f ca="1">IF(SUMIF('全表融合(関数用)'!Z:Z,F964,'全表融合(関数用)'!AC:AC)=0,"",SUMIF('全表融合(関数用)'!Z:Z,F964,'全表融合(関数用)'!AC:AC))</f>
        <v/>
      </c>
    </row>
    <row r="965" spans="3:9">
      <c r="C965" s="1" t="s">
        <v>3175</v>
      </c>
      <c r="D965" s="4" t="str">
        <f t="shared" ca="1" si="15"/>
        <v/>
      </c>
      <c r="E965" s="2" t="str">
        <f ca="1">IF(G965="","",IF(COUNTIF(G$1:G965,G965)&gt;1,"",IF(COUNTIF(G:G,G965)&gt;=1,"左表に入れますねぇ","")))</f>
        <v/>
      </c>
      <c r="F965" s="2" t="str">
        <f ca="1">IF(ISNA(VLOOKUP('全表融合(関数用)'!W965,'全表融合(関数用)'!X$2:AB$9999,3,FALSE)),"",VLOOKUP('全表融合(関数用)'!W965,'全表融合(関数用)'!X$2:AB$9999,3,FALSE))</f>
        <v/>
      </c>
      <c r="G965" s="2" t="str">
        <f ca="1">IF(ISNA(VLOOKUP('全表融合(関数用)'!W965,'全表融合(関数用)'!X$2:AB$9999,4,FALSE)),"",VLOOKUP('全表融合(関数用)'!W965,'全表融合(関数用)'!X$2:AB$9999,4,FALSE))</f>
        <v/>
      </c>
      <c r="H965" s="2" t="str">
        <f ca="1">IF(ISNA(VLOOKUP('全表融合(関数用)'!W965,'全表融合(関数用)'!X$2:AB$9999,5,FALSE)),"",VLOOKUP('全表融合(関数用)'!W965,'全表融合(関数用)'!X$2:AB$9999,5,FALSE))</f>
        <v/>
      </c>
      <c r="I965" s="4" t="str">
        <f ca="1">IF(SUMIF('全表融合(関数用)'!Z:Z,F965,'全表融合(関数用)'!AC:AC)=0,"",SUMIF('全表融合(関数用)'!Z:Z,F965,'全表融合(関数用)'!AC:AC))</f>
        <v/>
      </c>
    </row>
    <row r="966" spans="3:9">
      <c r="C966" s="1" t="s">
        <v>3176</v>
      </c>
      <c r="D966" s="4" t="str">
        <f t="shared" ca="1" si="15"/>
        <v/>
      </c>
      <c r="E966" s="2" t="str">
        <f ca="1">IF(G966="","",IF(COUNTIF(G$1:G966,G966)&gt;1,"",IF(COUNTIF(G:G,G966)&gt;=1,"左表に入れますねぇ","")))</f>
        <v/>
      </c>
      <c r="F966" s="2" t="str">
        <f ca="1">IF(ISNA(VLOOKUP('全表融合(関数用)'!W966,'全表融合(関数用)'!X$2:AB$9999,3,FALSE)),"",VLOOKUP('全表融合(関数用)'!W966,'全表融合(関数用)'!X$2:AB$9999,3,FALSE))</f>
        <v/>
      </c>
      <c r="G966" s="2" t="str">
        <f ca="1">IF(ISNA(VLOOKUP('全表融合(関数用)'!W966,'全表融合(関数用)'!X$2:AB$9999,4,FALSE)),"",VLOOKUP('全表融合(関数用)'!W966,'全表融合(関数用)'!X$2:AB$9999,4,FALSE))</f>
        <v/>
      </c>
      <c r="H966" s="2" t="str">
        <f ca="1">IF(ISNA(VLOOKUP('全表融合(関数用)'!W966,'全表融合(関数用)'!X$2:AB$9999,5,FALSE)),"",VLOOKUP('全表融合(関数用)'!W966,'全表融合(関数用)'!X$2:AB$9999,5,FALSE))</f>
        <v/>
      </c>
      <c r="I966" s="4" t="str">
        <f ca="1">IF(SUMIF('全表融合(関数用)'!Z:Z,F966,'全表融合(関数用)'!AC:AC)=0,"",SUMIF('全表融合(関数用)'!Z:Z,F966,'全表融合(関数用)'!AC:AC))</f>
        <v/>
      </c>
    </row>
    <row r="967" spans="3:9">
      <c r="C967" s="1" t="s">
        <v>3177</v>
      </c>
      <c r="D967" s="4" t="str">
        <f t="shared" ca="1" si="15"/>
        <v/>
      </c>
      <c r="E967" s="2" t="str">
        <f ca="1">IF(G967="","",IF(COUNTIF(G$1:G967,G967)&gt;1,"",IF(COUNTIF(G:G,G967)&gt;=1,"左表に入れますねぇ","")))</f>
        <v/>
      </c>
      <c r="F967" s="2" t="str">
        <f ca="1">IF(ISNA(VLOOKUP('全表融合(関数用)'!W967,'全表融合(関数用)'!X$2:AB$9999,3,FALSE)),"",VLOOKUP('全表融合(関数用)'!W967,'全表融合(関数用)'!X$2:AB$9999,3,FALSE))</f>
        <v/>
      </c>
      <c r="G967" s="2" t="str">
        <f ca="1">IF(ISNA(VLOOKUP('全表融合(関数用)'!W967,'全表融合(関数用)'!X$2:AB$9999,4,FALSE)),"",VLOOKUP('全表融合(関数用)'!W967,'全表融合(関数用)'!X$2:AB$9999,4,FALSE))</f>
        <v/>
      </c>
      <c r="H967" s="2" t="str">
        <f ca="1">IF(ISNA(VLOOKUP('全表融合(関数用)'!W967,'全表融合(関数用)'!X$2:AB$9999,5,FALSE)),"",VLOOKUP('全表融合(関数用)'!W967,'全表融合(関数用)'!X$2:AB$9999,5,FALSE))</f>
        <v/>
      </c>
      <c r="I967" s="4" t="str">
        <f ca="1">IF(SUMIF('全表融合(関数用)'!Z:Z,F967,'全表融合(関数用)'!AC:AC)=0,"",SUMIF('全表融合(関数用)'!Z:Z,F967,'全表融合(関数用)'!AC:AC))</f>
        <v/>
      </c>
    </row>
    <row r="968" spans="3:9">
      <c r="C968" s="1" t="s">
        <v>3178</v>
      </c>
      <c r="D968" s="4" t="str">
        <f t="shared" ca="1" si="15"/>
        <v/>
      </c>
      <c r="E968" s="2" t="str">
        <f ca="1">IF(G968="","",IF(COUNTIF(G$1:G968,G968)&gt;1,"",IF(COUNTIF(G:G,G968)&gt;=1,"左表に入れますねぇ","")))</f>
        <v/>
      </c>
      <c r="F968" s="2" t="str">
        <f ca="1">IF(ISNA(VLOOKUP('全表融合(関数用)'!W968,'全表融合(関数用)'!X$2:AB$9999,3,FALSE)),"",VLOOKUP('全表融合(関数用)'!W968,'全表融合(関数用)'!X$2:AB$9999,3,FALSE))</f>
        <v/>
      </c>
      <c r="G968" s="2" t="str">
        <f ca="1">IF(ISNA(VLOOKUP('全表融合(関数用)'!W968,'全表融合(関数用)'!X$2:AB$9999,4,FALSE)),"",VLOOKUP('全表融合(関数用)'!W968,'全表融合(関数用)'!X$2:AB$9999,4,FALSE))</f>
        <v/>
      </c>
      <c r="H968" s="2" t="str">
        <f ca="1">IF(ISNA(VLOOKUP('全表融合(関数用)'!W968,'全表融合(関数用)'!X$2:AB$9999,5,FALSE)),"",VLOOKUP('全表融合(関数用)'!W968,'全表融合(関数用)'!X$2:AB$9999,5,FALSE))</f>
        <v/>
      </c>
      <c r="I968" s="4" t="str">
        <f ca="1">IF(SUMIF('全表融合(関数用)'!Z:Z,F968,'全表融合(関数用)'!AC:AC)=0,"",SUMIF('全表融合(関数用)'!Z:Z,F968,'全表融合(関数用)'!AC:AC))</f>
        <v/>
      </c>
    </row>
    <row r="969" spans="3:9">
      <c r="C969" s="1" t="s">
        <v>3179</v>
      </c>
      <c r="D969" s="4" t="str">
        <f t="shared" ca="1" si="15"/>
        <v/>
      </c>
      <c r="E969" s="2" t="str">
        <f ca="1">IF(G969="","",IF(COUNTIF(G$1:G969,G969)&gt;1,"",IF(COUNTIF(G:G,G969)&gt;=1,"左表に入れますねぇ","")))</f>
        <v/>
      </c>
      <c r="F969" s="2" t="str">
        <f ca="1">IF(ISNA(VLOOKUP('全表融合(関数用)'!W969,'全表融合(関数用)'!X$2:AB$9999,3,FALSE)),"",VLOOKUP('全表融合(関数用)'!W969,'全表融合(関数用)'!X$2:AB$9999,3,FALSE))</f>
        <v/>
      </c>
      <c r="G969" s="2" t="str">
        <f ca="1">IF(ISNA(VLOOKUP('全表融合(関数用)'!W969,'全表融合(関数用)'!X$2:AB$9999,4,FALSE)),"",VLOOKUP('全表融合(関数用)'!W969,'全表融合(関数用)'!X$2:AB$9999,4,FALSE))</f>
        <v/>
      </c>
      <c r="H969" s="2" t="str">
        <f ca="1">IF(ISNA(VLOOKUP('全表融合(関数用)'!W969,'全表融合(関数用)'!X$2:AB$9999,5,FALSE)),"",VLOOKUP('全表融合(関数用)'!W969,'全表融合(関数用)'!X$2:AB$9999,5,FALSE))</f>
        <v/>
      </c>
      <c r="I969" s="4" t="str">
        <f ca="1">IF(SUMIF('全表融合(関数用)'!Z:Z,F969,'全表融合(関数用)'!AC:AC)=0,"",SUMIF('全表融合(関数用)'!Z:Z,F969,'全表融合(関数用)'!AC:AC))</f>
        <v/>
      </c>
    </row>
    <row r="970" spans="3:9">
      <c r="C970" s="1" t="s">
        <v>3180</v>
      </c>
      <c r="D970" s="4" t="str">
        <f t="shared" ca="1" si="15"/>
        <v/>
      </c>
      <c r="E970" s="2" t="str">
        <f ca="1">IF(G970="","",IF(COUNTIF(G$1:G970,G970)&gt;1,"",IF(COUNTIF(G:G,G970)&gt;=1,"左表に入れますねぇ","")))</f>
        <v/>
      </c>
      <c r="F970" s="2" t="str">
        <f ca="1">IF(ISNA(VLOOKUP('全表融合(関数用)'!W970,'全表融合(関数用)'!X$2:AB$9999,3,FALSE)),"",VLOOKUP('全表融合(関数用)'!W970,'全表融合(関数用)'!X$2:AB$9999,3,FALSE))</f>
        <v/>
      </c>
      <c r="G970" s="2" t="str">
        <f ca="1">IF(ISNA(VLOOKUP('全表融合(関数用)'!W970,'全表融合(関数用)'!X$2:AB$9999,4,FALSE)),"",VLOOKUP('全表融合(関数用)'!W970,'全表融合(関数用)'!X$2:AB$9999,4,FALSE))</f>
        <v/>
      </c>
      <c r="H970" s="2" t="str">
        <f ca="1">IF(ISNA(VLOOKUP('全表融合(関数用)'!W970,'全表融合(関数用)'!X$2:AB$9999,5,FALSE)),"",VLOOKUP('全表融合(関数用)'!W970,'全表融合(関数用)'!X$2:AB$9999,5,FALSE))</f>
        <v/>
      </c>
      <c r="I970" s="4" t="str">
        <f ca="1">IF(SUMIF('全表融合(関数用)'!Z:Z,F970,'全表融合(関数用)'!AC:AC)=0,"",SUMIF('全表融合(関数用)'!Z:Z,F970,'全表融合(関数用)'!AC:AC))</f>
        <v/>
      </c>
    </row>
    <row r="971" spans="3:9">
      <c r="C971" s="1" t="s">
        <v>3181</v>
      </c>
      <c r="D971" s="4" t="str">
        <f t="shared" ca="1" si="15"/>
        <v/>
      </c>
      <c r="E971" s="2" t="str">
        <f ca="1">IF(G971="","",IF(COUNTIF(G$1:G971,G971)&gt;1,"",IF(COUNTIF(G:G,G971)&gt;=1,"左表に入れますねぇ","")))</f>
        <v/>
      </c>
      <c r="F971" s="2" t="str">
        <f ca="1">IF(ISNA(VLOOKUP('全表融合(関数用)'!W971,'全表融合(関数用)'!X$2:AB$9999,3,FALSE)),"",VLOOKUP('全表融合(関数用)'!W971,'全表融合(関数用)'!X$2:AB$9999,3,FALSE))</f>
        <v/>
      </c>
      <c r="G971" s="2" t="str">
        <f ca="1">IF(ISNA(VLOOKUP('全表融合(関数用)'!W971,'全表融合(関数用)'!X$2:AB$9999,4,FALSE)),"",VLOOKUP('全表融合(関数用)'!W971,'全表融合(関数用)'!X$2:AB$9999,4,FALSE))</f>
        <v/>
      </c>
      <c r="H971" s="2" t="str">
        <f ca="1">IF(ISNA(VLOOKUP('全表融合(関数用)'!W971,'全表融合(関数用)'!X$2:AB$9999,5,FALSE)),"",VLOOKUP('全表融合(関数用)'!W971,'全表融合(関数用)'!X$2:AB$9999,5,FALSE))</f>
        <v/>
      </c>
      <c r="I971" s="4" t="str">
        <f ca="1">IF(SUMIF('全表融合(関数用)'!Z:Z,F971,'全表融合(関数用)'!AC:AC)=0,"",SUMIF('全表融合(関数用)'!Z:Z,F971,'全表融合(関数用)'!AC:AC))</f>
        <v/>
      </c>
    </row>
    <row r="972" spans="3:9">
      <c r="C972" s="1" t="s">
        <v>3182</v>
      </c>
      <c r="D972" s="4" t="str">
        <f t="shared" ca="1" si="15"/>
        <v/>
      </c>
      <c r="E972" s="2" t="str">
        <f ca="1">IF(G972="","",IF(COUNTIF(G$1:G972,G972)&gt;1,"",IF(COUNTIF(G:G,G972)&gt;=1,"左表に入れますねぇ","")))</f>
        <v/>
      </c>
      <c r="F972" s="2" t="str">
        <f ca="1">IF(ISNA(VLOOKUP('全表融合(関数用)'!W972,'全表融合(関数用)'!X$2:AB$9999,3,FALSE)),"",VLOOKUP('全表融合(関数用)'!W972,'全表融合(関数用)'!X$2:AB$9999,3,FALSE))</f>
        <v/>
      </c>
      <c r="G972" s="2" t="str">
        <f ca="1">IF(ISNA(VLOOKUP('全表融合(関数用)'!W972,'全表融合(関数用)'!X$2:AB$9999,4,FALSE)),"",VLOOKUP('全表融合(関数用)'!W972,'全表融合(関数用)'!X$2:AB$9999,4,FALSE))</f>
        <v/>
      </c>
      <c r="H972" s="2" t="str">
        <f ca="1">IF(ISNA(VLOOKUP('全表融合(関数用)'!W972,'全表融合(関数用)'!X$2:AB$9999,5,FALSE)),"",VLOOKUP('全表融合(関数用)'!W972,'全表融合(関数用)'!X$2:AB$9999,5,FALSE))</f>
        <v/>
      </c>
      <c r="I972" s="4" t="str">
        <f ca="1">IF(SUMIF('全表融合(関数用)'!Z:Z,F972,'全表融合(関数用)'!AC:AC)=0,"",SUMIF('全表融合(関数用)'!Z:Z,F972,'全表融合(関数用)'!AC:AC))</f>
        <v/>
      </c>
    </row>
    <row r="973" spans="3:9">
      <c r="C973" s="1" t="s">
        <v>3183</v>
      </c>
      <c r="D973" s="4" t="str">
        <f t="shared" ca="1" si="15"/>
        <v/>
      </c>
      <c r="E973" s="2" t="str">
        <f ca="1">IF(G973="","",IF(COUNTIF(G$1:G973,G973)&gt;1,"",IF(COUNTIF(G:G,G973)&gt;=1,"左表に入れますねぇ","")))</f>
        <v/>
      </c>
      <c r="F973" s="2" t="str">
        <f ca="1">IF(ISNA(VLOOKUP('全表融合(関数用)'!W973,'全表融合(関数用)'!X$2:AB$9999,3,FALSE)),"",VLOOKUP('全表融合(関数用)'!W973,'全表融合(関数用)'!X$2:AB$9999,3,FALSE))</f>
        <v/>
      </c>
      <c r="G973" s="2" t="str">
        <f ca="1">IF(ISNA(VLOOKUP('全表融合(関数用)'!W973,'全表融合(関数用)'!X$2:AB$9999,4,FALSE)),"",VLOOKUP('全表融合(関数用)'!W973,'全表融合(関数用)'!X$2:AB$9999,4,FALSE))</f>
        <v/>
      </c>
      <c r="H973" s="2" t="str">
        <f ca="1">IF(ISNA(VLOOKUP('全表融合(関数用)'!W973,'全表融合(関数用)'!X$2:AB$9999,5,FALSE)),"",VLOOKUP('全表融合(関数用)'!W973,'全表融合(関数用)'!X$2:AB$9999,5,FALSE))</f>
        <v/>
      </c>
      <c r="I973" s="4" t="str">
        <f ca="1">IF(SUMIF('全表融合(関数用)'!Z:Z,F973,'全表融合(関数用)'!AC:AC)=0,"",SUMIF('全表融合(関数用)'!Z:Z,F973,'全表融合(関数用)'!AC:AC))</f>
        <v/>
      </c>
    </row>
    <row r="974" spans="3:9">
      <c r="C974" s="1" t="s">
        <v>3184</v>
      </c>
      <c r="D974" s="4" t="str">
        <f t="shared" ca="1" si="15"/>
        <v/>
      </c>
      <c r="E974" s="2" t="str">
        <f ca="1">IF(G974="","",IF(COUNTIF(G$1:G974,G974)&gt;1,"",IF(COUNTIF(G:G,G974)&gt;=1,"左表に入れますねぇ","")))</f>
        <v/>
      </c>
      <c r="F974" s="2" t="str">
        <f ca="1">IF(ISNA(VLOOKUP('全表融合(関数用)'!W974,'全表融合(関数用)'!X$2:AB$9999,3,FALSE)),"",VLOOKUP('全表融合(関数用)'!W974,'全表融合(関数用)'!X$2:AB$9999,3,FALSE))</f>
        <v/>
      </c>
      <c r="G974" s="2" t="str">
        <f ca="1">IF(ISNA(VLOOKUP('全表融合(関数用)'!W974,'全表融合(関数用)'!X$2:AB$9999,4,FALSE)),"",VLOOKUP('全表融合(関数用)'!W974,'全表融合(関数用)'!X$2:AB$9999,4,FALSE))</f>
        <v/>
      </c>
      <c r="H974" s="2" t="str">
        <f ca="1">IF(ISNA(VLOOKUP('全表融合(関数用)'!W974,'全表融合(関数用)'!X$2:AB$9999,5,FALSE)),"",VLOOKUP('全表融合(関数用)'!W974,'全表融合(関数用)'!X$2:AB$9999,5,FALSE))</f>
        <v/>
      </c>
      <c r="I974" s="4" t="str">
        <f ca="1">IF(SUMIF('全表融合(関数用)'!Z:Z,F974,'全表融合(関数用)'!AC:AC)=0,"",SUMIF('全表融合(関数用)'!Z:Z,F974,'全表融合(関数用)'!AC:AC))</f>
        <v/>
      </c>
    </row>
    <row r="975" spans="3:9">
      <c r="C975" s="1" t="s">
        <v>3185</v>
      </c>
      <c r="D975" s="4" t="str">
        <f t="shared" ca="1" si="15"/>
        <v/>
      </c>
      <c r="E975" s="2" t="str">
        <f ca="1">IF(G975="","",IF(COUNTIF(G$1:G975,G975)&gt;1,"",IF(COUNTIF(G:G,G975)&gt;=1,"左表に入れますねぇ","")))</f>
        <v/>
      </c>
      <c r="F975" s="2" t="str">
        <f ca="1">IF(ISNA(VLOOKUP('全表融合(関数用)'!W975,'全表融合(関数用)'!X$2:AB$9999,3,FALSE)),"",VLOOKUP('全表融合(関数用)'!W975,'全表融合(関数用)'!X$2:AB$9999,3,FALSE))</f>
        <v/>
      </c>
      <c r="G975" s="2" t="str">
        <f ca="1">IF(ISNA(VLOOKUP('全表融合(関数用)'!W975,'全表融合(関数用)'!X$2:AB$9999,4,FALSE)),"",VLOOKUP('全表融合(関数用)'!W975,'全表融合(関数用)'!X$2:AB$9999,4,FALSE))</f>
        <v/>
      </c>
      <c r="H975" s="2" t="str">
        <f ca="1">IF(ISNA(VLOOKUP('全表融合(関数用)'!W975,'全表融合(関数用)'!X$2:AB$9999,5,FALSE)),"",VLOOKUP('全表融合(関数用)'!W975,'全表融合(関数用)'!X$2:AB$9999,5,FALSE))</f>
        <v/>
      </c>
      <c r="I975" s="4" t="str">
        <f ca="1">IF(SUMIF('全表融合(関数用)'!Z:Z,F975,'全表融合(関数用)'!AC:AC)=0,"",SUMIF('全表融合(関数用)'!Z:Z,F975,'全表融合(関数用)'!AC:AC))</f>
        <v/>
      </c>
    </row>
    <row r="976" spans="3:9">
      <c r="C976" s="1" t="s">
        <v>3186</v>
      </c>
      <c r="D976" s="4" t="str">
        <f t="shared" ca="1" si="15"/>
        <v/>
      </c>
      <c r="E976" s="2" t="str">
        <f ca="1">IF(G976="","",IF(COUNTIF(G$1:G976,G976)&gt;1,"",IF(COUNTIF(G:G,G976)&gt;=1,"左表に入れますねぇ","")))</f>
        <v/>
      </c>
      <c r="F976" s="2" t="str">
        <f ca="1">IF(ISNA(VLOOKUP('全表融合(関数用)'!W976,'全表融合(関数用)'!X$2:AB$9999,3,FALSE)),"",VLOOKUP('全表融合(関数用)'!W976,'全表融合(関数用)'!X$2:AB$9999,3,FALSE))</f>
        <v/>
      </c>
      <c r="G976" s="2" t="str">
        <f ca="1">IF(ISNA(VLOOKUP('全表融合(関数用)'!W976,'全表融合(関数用)'!X$2:AB$9999,4,FALSE)),"",VLOOKUP('全表融合(関数用)'!W976,'全表融合(関数用)'!X$2:AB$9999,4,FALSE))</f>
        <v/>
      </c>
      <c r="H976" s="2" t="str">
        <f ca="1">IF(ISNA(VLOOKUP('全表融合(関数用)'!W976,'全表融合(関数用)'!X$2:AB$9999,5,FALSE)),"",VLOOKUP('全表融合(関数用)'!W976,'全表融合(関数用)'!X$2:AB$9999,5,FALSE))</f>
        <v/>
      </c>
      <c r="I976" s="4" t="str">
        <f ca="1">IF(SUMIF('全表融合(関数用)'!Z:Z,F976,'全表融合(関数用)'!AC:AC)=0,"",SUMIF('全表融合(関数用)'!Z:Z,F976,'全表融合(関数用)'!AC:AC))</f>
        <v/>
      </c>
    </row>
    <row r="977" spans="3:9">
      <c r="C977" s="1" t="s">
        <v>3187</v>
      </c>
      <c r="D977" s="4" t="str">
        <f t="shared" ca="1" si="15"/>
        <v/>
      </c>
      <c r="E977" s="2" t="str">
        <f ca="1">IF(G977="","",IF(COUNTIF(G$1:G977,G977)&gt;1,"",IF(COUNTIF(G:G,G977)&gt;=1,"左表に入れますねぇ","")))</f>
        <v/>
      </c>
      <c r="F977" s="2" t="str">
        <f ca="1">IF(ISNA(VLOOKUP('全表融合(関数用)'!W977,'全表融合(関数用)'!X$2:AB$9999,3,FALSE)),"",VLOOKUP('全表融合(関数用)'!W977,'全表融合(関数用)'!X$2:AB$9999,3,FALSE))</f>
        <v/>
      </c>
      <c r="G977" s="2" t="str">
        <f ca="1">IF(ISNA(VLOOKUP('全表融合(関数用)'!W977,'全表融合(関数用)'!X$2:AB$9999,4,FALSE)),"",VLOOKUP('全表融合(関数用)'!W977,'全表融合(関数用)'!X$2:AB$9999,4,FALSE))</f>
        <v/>
      </c>
      <c r="H977" s="2" t="str">
        <f ca="1">IF(ISNA(VLOOKUP('全表融合(関数用)'!W977,'全表融合(関数用)'!X$2:AB$9999,5,FALSE)),"",VLOOKUP('全表融合(関数用)'!W977,'全表融合(関数用)'!X$2:AB$9999,5,FALSE))</f>
        <v/>
      </c>
      <c r="I977" s="4" t="str">
        <f ca="1">IF(SUMIF('全表融合(関数用)'!Z:Z,F977,'全表融合(関数用)'!AC:AC)=0,"",SUMIF('全表融合(関数用)'!Z:Z,F977,'全表融合(関数用)'!AC:AC))</f>
        <v/>
      </c>
    </row>
    <row r="978" spans="3:9">
      <c r="C978" s="1" t="s">
        <v>3188</v>
      </c>
      <c r="D978" s="4" t="str">
        <f t="shared" ca="1" si="15"/>
        <v/>
      </c>
      <c r="E978" s="2" t="str">
        <f ca="1">IF(G978="","",IF(COUNTIF(G$1:G978,G978)&gt;1,"",IF(COUNTIF(G:G,G978)&gt;=1,"左表に入れますねぇ","")))</f>
        <v/>
      </c>
      <c r="F978" s="2" t="str">
        <f ca="1">IF(ISNA(VLOOKUP('全表融合(関数用)'!W978,'全表融合(関数用)'!X$2:AB$9999,3,FALSE)),"",VLOOKUP('全表融合(関数用)'!W978,'全表融合(関数用)'!X$2:AB$9999,3,FALSE))</f>
        <v/>
      </c>
      <c r="G978" s="2" t="str">
        <f ca="1">IF(ISNA(VLOOKUP('全表融合(関数用)'!W978,'全表融合(関数用)'!X$2:AB$9999,4,FALSE)),"",VLOOKUP('全表融合(関数用)'!W978,'全表融合(関数用)'!X$2:AB$9999,4,FALSE))</f>
        <v/>
      </c>
      <c r="H978" s="2" t="str">
        <f ca="1">IF(ISNA(VLOOKUP('全表融合(関数用)'!W978,'全表融合(関数用)'!X$2:AB$9999,5,FALSE)),"",VLOOKUP('全表融合(関数用)'!W978,'全表融合(関数用)'!X$2:AB$9999,5,FALSE))</f>
        <v/>
      </c>
      <c r="I978" s="4" t="str">
        <f ca="1">IF(SUMIF('全表融合(関数用)'!Z:Z,F978,'全表融合(関数用)'!AC:AC)=0,"",SUMIF('全表融合(関数用)'!Z:Z,F978,'全表融合(関数用)'!AC:AC))</f>
        <v/>
      </c>
    </row>
    <row r="979" spans="3:9">
      <c r="C979" s="1" t="s">
        <v>3189</v>
      </c>
      <c r="D979" s="4" t="str">
        <f t="shared" ca="1" si="15"/>
        <v/>
      </c>
      <c r="E979" s="2" t="str">
        <f ca="1">IF(G979="","",IF(COUNTIF(G$1:G979,G979)&gt;1,"",IF(COUNTIF(G:G,G979)&gt;=1,"左表に入れますねぇ","")))</f>
        <v/>
      </c>
      <c r="F979" s="2" t="str">
        <f ca="1">IF(ISNA(VLOOKUP('全表融合(関数用)'!W979,'全表融合(関数用)'!X$2:AB$9999,3,FALSE)),"",VLOOKUP('全表融合(関数用)'!W979,'全表融合(関数用)'!X$2:AB$9999,3,FALSE))</f>
        <v/>
      </c>
      <c r="G979" s="2" t="str">
        <f ca="1">IF(ISNA(VLOOKUP('全表融合(関数用)'!W979,'全表融合(関数用)'!X$2:AB$9999,4,FALSE)),"",VLOOKUP('全表融合(関数用)'!W979,'全表融合(関数用)'!X$2:AB$9999,4,FALSE))</f>
        <v/>
      </c>
      <c r="H979" s="2" t="str">
        <f ca="1">IF(ISNA(VLOOKUP('全表融合(関数用)'!W979,'全表融合(関数用)'!X$2:AB$9999,5,FALSE)),"",VLOOKUP('全表融合(関数用)'!W979,'全表融合(関数用)'!X$2:AB$9999,5,FALSE))</f>
        <v/>
      </c>
      <c r="I979" s="4" t="str">
        <f ca="1">IF(SUMIF('全表融合(関数用)'!Z:Z,F979,'全表融合(関数用)'!AC:AC)=0,"",SUMIF('全表融合(関数用)'!Z:Z,F979,'全表融合(関数用)'!AC:AC))</f>
        <v/>
      </c>
    </row>
    <row r="980" spans="3:9">
      <c r="C980" s="1" t="s">
        <v>3190</v>
      </c>
      <c r="D980" s="4" t="str">
        <f t="shared" ca="1" si="15"/>
        <v/>
      </c>
      <c r="E980" s="2" t="str">
        <f ca="1">IF(G980="","",IF(COUNTIF(G$1:G980,G980)&gt;1,"",IF(COUNTIF(G:G,G980)&gt;=1,"左表に入れますねぇ","")))</f>
        <v/>
      </c>
      <c r="F980" s="2" t="str">
        <f ca="1">IF(ISNA(VLOOKUP('全表融合(関数用)'!W980,'全表融合(関数用)'!X$2:AB$9999,3,FALSE)),"",VLOOKUP('全表融合(関数用)'!W980,'全表融合(関数用)'!X$2:AB$9999,3,FALSE))</f>
        <v/>
      </c>
      <c r="G980" s="2" t="str">
        <f ca="1">IF(ISNA(VLOOKUP('全表融合(関数用)'!W980,'全表融合(関数用)'!X$2:AB$9999,4,FALSE)),"",VLOOKUP('全表融合(関数用)'!W980,'全表融合(関数用)'!X$2:AB$9999,4,FALSE))</f>
        <v/>
      </c>
      <c r="H980" s="2" t="str">
        <f ca="1">IF(ISNA(VLOOKUP('全表融合(関数用)'!W980,'全表融合(関数用)'!X$2:AB$9999,5,FALSE)),"",VLOOKUP('全表融合(関数用)'!W980,'全表融合(関数用)'!X$2:AB$9999,5,FALSE))</f>
        <v/>
      </c>
      <c r="I980" s="4" t="str">
        <f ca="1">IF(SUMIF('全表融合(関数用)'!Z:Z,F980,'全表融合(関数用)'!AC:AC)=0,"",SUMIF('全表融合(関数用)'!Z:Z,F980,'全表融合(関数用)'!AC:AC))</f>
        <v/>
      </c>
    </row>
    <row r="981" spans="3:9">
      <c r="C981" s="1" t="s">
        <v>3191</v>
      </c>
      <c r="D981" s="4" t="str">
        <f t="shared" ca="1" si="15"/>
        <v/>
      </c>
      <c r="E981" s="2" t="str">
        <f ca="1">IF(G981="","",IF(COUNTIF(G$1:G981,G981)&gt;1,"",IF(COUNTIF(G:G,G981)&gt;=1,"左表に入れますねぇ","")))</f>
        <v/>
      </c>
      <c r="F981" s="2" t="str">
        <f ca="1">IF(ISNA(VLOOKUP('全表融合(関数用)'!W981,'全表融合(関数用)'!X$2:AB$9999,3,FALSE)),"",VLOOKUP('全表融合(関数用)'!W981,'全表融合(関数用)'!X$2:AB$9999,3,FALSE))</f>
        <v/>
      </c>
      <c r="G981" s="2" t="str">
        <f ca="1">IF(ISNA(VLOOKUP('全表融合(関数用)'!W981,'全表融合(関数用)'!X$2:AB$9999,4,FALSE)),"",VLOOKUP('全表融合(関数用)'!W981,'全表融合(関数用)'!X$2:AB$9999,4,FALSE))</f>
        <v/>
      </c>
      <c r="H981" s="2" t="str">
        <f ca="1">IF(ISNA(VLOOKUP('全表融合(関数用)'!W981,'全表融合(関数用)'!X$2:AB$9999,5,FALSE)),"",VLOOKUP('全表融合(関数用)'!W981,'全表融合(関数用)'!X$2:AB$9999,5,FALSE))</f>
        <v/>
      </c>
      <c r="I981" s="4" t="str">
        <f ca="1">IF(SUMIF('全表融合(関数用)'!Z:Z,F981,'全表融合(関数用)'!AC:AC)=0,"",SUMIF('全表融合(関数用)'!Z:Z,F981,'全表融合(関数用)'!AC:AC))</f>
        <v/>
      </c>
    </row>
    <row r="982" spans="3:9">
      <c r="C982" s="1" t="s">
        <v>3192</v>
      </c>
      <c r="D982" s="4" t="str">
        <f t="shared" ca="1" si="15"/>
        <v/>
      </c>
      <c r="E982" s="2" t="str">
        <f ca="1">IF(G982="","",IF(COUNTIF(G$1:G982,G982)&gt;1,"",IF(COUNTIF(G:G,G982)&gt;=1,"左表に入れますねぇ","")))</f>
        <v/>
      </c>
      <c r="F982" s="2" t="str">
        <f ca="1">IF(ISNA(VLOOKUP('全表融合(関数用)'!W982,'全表融合(関数用)'!X$2:AB$9999,3,FALSE)),"",VLOOKUP('全表融合(関数用)'!W982,'全表融合(関数用)'!X$2:AB$9999,3,FALSE))</f>
        <v/>
      </c>
      <c r="G982" s="2" t="str">
        <f ca="1">IF(ISNA(VLOOKUP('全表融合(関数用)'!W982,'全表融合(関数用)'!X$2:AB$9999,4,FALSE)),"",VLOOKUP('全表融合(関数用)'!W982,'全表融合(関数用)'!X$2:AB$9999,4,FALSE))</f>
        <v/>
      </c>
      <c r="H982" s="2" t="str">
        <f ca="1">IF(ISNA(VLOOKUP('全表融合(関数用)'!W982,'全表融合(関数用)'!X$2:AB$9999,5,FALSE)),"",VLOOKUP('全表融合(関数用)'!W982,'全表融合(関数用)'!X$2:AB$9999,5,FALSE))</f>
        <v/>
      </c>
      <c r="I982" s="4" t="str">
        <f ca="1">IF(SUMIF('全表融合(関数用)'!Z:Z,F982,'全表融合(関数用)'!AC:AC)=0,"",SUMIF('全表融合(関数用)'!Z:Z,F982,'全表融合(関数用)'!AC:AC))</f>
        <v/>
      </c>
    </row>
    <row r="983" spans="3:9">
      <c r="C983" s="1" t="s">
        <v>3193</v>
      </c>
      <c r="D983" s="4" t="str">
        <f t="shared" ca="1" si="15"/>
        <v/>
      </c>
      <c r="E983" s="2" t="str">
        <f ca="1">IF(G983="","",IF(COUNTIF(G$1:G983,G983)&gt;1,"",IF(COUNTIF(G:G,G983)&gt;=1,"左表に入れますねぇ","")))</f>
        <v/>
      </c>
      <c r="F983" s="2" t="str">
        <f ca="1">IF(ISNA(VLOOKUP('全表融合(関数用)'!W983,'全表融合(関数用)'!X$2:AB$9999,3,FALSE)),"",VLOOKUP('全表融合(関数用)'!W983,'全表融合(関数用)'!X$2:AB$9999,3,FALSE))</f>
        <v/>
      </c>
      <c r="G983" s="2" t="str">
        <f ca="1">IF(ISNA(VLOOKUP('全表融合(関数用)'!W983,'全表融合(関数用)'!X$2:AB$9999,4,FALSE)),"",VLOOKUP('全表融合(関数用)'!W983,'全表融合(関数用)'!X$2:AB$9999,4,FALSE))</f>
        <v/>
      </c>
      <c r="H983" s="2" t="str">
        <f ca="1">IF(ISNA(VLOOKUP('全表融合(関数用)'!W983,'全表融合(関数用)'!X$2:AB$9999,5,FALSE)),"",VLOOKUP('全表融合(関数用)'!W983,'全表融合(関数用)'!X$2:AB$9999,5,FALSE))</f>
        <v/>
      </c>
      <c r="I983" s="4" t="str">
        <f ca="1">IF(SUMIF('全表融合(関数用)'!Z:Z,F983,'全表融合(関数用)'!AC:AC)=0,"",SUMIF('全表融合(関数用)'!Z:Z,F983,'全表融合(関数用)'!AC:AC))</f>
        <v/>
      </c>
    </row>
    <row r="984" spans="3:9">
      <c r="C984" s="1" t="s">
        <v>3194</v>
      </c>
      <c r="D984" s="4" t="str">
        <f t="shared" ca="1" si="15"/>
        <v/>
      </c>
      <c r="E984" s="2" t="str">
        <f ca="1">IF(G984="","",IF(COUNTIF(G$1:G984,G984)&gt;1,"",IF(COUNTIF(G:G,G984)&gt;=1,"左表に入れますねぇ","")))</f>
        <v/>
      </c>
      <c r="F984" s="2" t="str">
        <f ca="1">IF(ISNA(VLOOKUP('全表融合(関数用)'!W984,'全表融合(関数用)'!X$2:AB$9999,3,FALSE)),"",VLOOKUP('全表融合(関数用)'!W984,'全表融合(関数用)'!X$2:AB$9999,3,FALSE))</f>
        <v/>
      </c>
      <c r="G984" s="2" t="str">
        <f ca="1">IF(ISNA(VLOOKUP('全表融合(関数用)'!W984,'全表融合(関数用)'!X$2:AB$9999,4,FALSE)),"",VLOOKUP('全表融合(関数用)'!W984,'全表融合(関数用)'!X$2:AB$9999,4,FALSE))</f>
        <v/>
      </c>
      <c r="H984" s="2" t="str">
        <f ca="1">IF(ISNA(VLOOKUP('全表融合(関数用)'!W984,'全表融合(関数用)'!X$2:AB$9999,5,FALSE)),"",VLOOKUP('全表融合(関数用)'!W984,'全表融合(関数用)'!X$2:AB$9999,5,FALSE))</f>
        <v/>
      </c>
      <c r="I984" s="4" t="str">
        <f ca="1">IF(SUMIF('全表融合(関数用)'!Z:Z,F984,'全表融合(関数用)'!AC:AC)=0,"",SUMIF('全表融合(関数用)'!Z:Z,F984,'全表融合(関数用)'!AC:AC))</f>
        <v/>
      </c>
    </row>
    <row r="985" spans="3:9">
      <c r="C985" s="1" t="s">
        <v>3195</v>
      </c>
      <c r="D985" s="4" t="str">
        <f t="shared" ca="1" si="15"/>
        <v/>
      </c>
      <c r="E985" s="2" t="str">
        <f ca="1">IF(G985="","",IF(COUNTIF(G$1:G985,G985)&gt;1,"",IF(COUNTIF(G:G,G985)&gt;=1,"左表に入れますねぇ","")))</f>
        <v/>
      </c>
      <c r="F985" s="2" t="str">
        <f ca="1">IF(ISNA(VLOOKUP('全表融合(関数用)'!W985,'全表融合(関数用)'!X$2:AB$9999,3,FALSE)),"",VLOOKUP('全表融合(関数用)'!W985,'全表融合(関数用)'!X$2:AB$9999,3,FALSE))</f>
        <v/>
      </c>
      <c r="G985" s="2" t="str">
        <f ca="1">IF(ISNA(VLOOKUP('全表融合(関数用)'!W985,'全表融合(関数用)'!X$2:AB$9999,4,FALSE)),"",VLOOKUP('全表融合(関数用)'!W985,'全表融合(関数用)'!X$2:AB$9999,4,FALSE))</f>
        <v/>
      </c>
      <c r="H985" s="2" t="str">
        <f ca="1">IF(ISNA(VLOOKUP('全表融合(関数用)'!W985,'全表融合(関数用)'!X$2:AB$9999,5,FALSE)),"",VLOOKUP('全表融合(関数用)'!W985,'全表融合(関数用)'!X$2:AB$9999,5,FALSE))</f>
        <v/>
      </c>
      <c r="I985" s="4" t="str">
        <f ca="1">IF(SUMIF('全表融合(関数用)'!Z:Z,F985,'全表融合(関数用)'!AC:AC)=0,"",SUMIF('全表融合(関数用)'!Z:Z,F985,'全表融合(関数用)'!AC:AC))</f>
        <v/>
      </c>
    </row>
    <row r="986" spans="3:9">
      <c r="C986" s="1" t="s">
        <v>3196</v>
      </c>
      <c r="D986" s="4" t="str">
        <f t="shared" ca="1" si="15"/>
        <v/>
      </c>
      <c r="E986" s="2" t="str">
        <f ca="1">IF(G986="","",IF(COUNTIF(G$1:G986,G986)&gt;1,"",IF(COUNTIF(G:G,G986)&gt;=1,"左表に入れますねぇ","")))</f>
        <v/>
      </c>
      <c r="F986" s="2" t="str">
        <f ca="1">IF(ISNA(VLOOKUP('全表融合(関数用)'!W986,'全表融合(関数用)'!X$2:AB$9999,3,FALSE)),"",VLOOKUP('全表融合(関数用)'!W986,'全表融合(関数用)'!X$2:AB$9999,3,FALSE))</f>
        <v/>
      </c>
      <c r="G986" s="2" t="str">
        <f ca="1">IF(ISNA(VLOOKUP('全表融合(関数用)'!W986,'全表融合(関数用)'!X$2:AB$9999,4,FALSE)),"",VLOOKUP('全表融合(関数用)'!W986,'全表融合(関数用)'!X$2:AB$9999,4,FALSE))</f>
        <v/>
      </c>
      <c r="H986" s="2" t="str">
        <f ca="1">IF(ISNA(VLOOKUP('全表融合(関数用)'!W986,'全表融合(関数用)'!X$2:AB$9999,5,FALSE)),"",VLOOKUP('全表融合(関数用)'!W986,'全表融合(関数用)'!X$2:AB$9999,5,FALSE))</f>
        <v/>
      </c>
      <c r="I986" s="4" t="str">
        <f ca="1">IF(SUMIF('全表融合(関数用)'!Z:Z,F986,'全表融合(関数用)'!AC:AC)=0,"",SUMIF('全表融合(関数用)'!Z:Z,F986,'全表融合(関数用)'!AC:AC))</f>
        <v/>
      </c>
    </row>
    <row r="987" spans="3:9">
      <c r="C987" s="1" t="s">
        <v>3197</v>
      </c>
      <c r="D987" s="4" t="str">
        <f t="shared" ca="1" si="15"/>
        <v/>
      </c>
      <c r="E987" s="2" t="str">
        <f ca="1">IF(G987="","",IF(COUNTIF(G$1:G987,G987)&gt;1,"",IF(COUNTIF(G:G,G987)&gt;=1,"左表に入れますねぇ","")))</f>
        <v/>
      </c>
      <c r="F987" s="2" t="str">
        <f ca="1">IF(ISNA(VLOOKUP('全表融合(関数用)'!W987,'全表融合(関数用)'!X$2:AB$9999,3,FALSE)),"",VLOOKUP('全表融合(関数用)'!W987,'全表融合(関数用)'!X$2:AB$9999,3,FALSE))</f>
        <v/>
      </c>
      <c r="G987" s="2" t="str">
        <f ca="1">IF(ISNA(VLOOKUP('全表融合(関数用)'!W987,'全表融合(関数用)'!X$2:AB$9999,4,FALSE)),"",VLOOKUP('全表融合(関数用)'!W987,'全表融合(関数用)'!X$2:AB$9999,4,FALSE))</f>
        <v/>
      </c>
      <c r="H987" s="2" t="str">
        <f ca="1">IF(ISNA(VLOOKUP('全表融合(関数用)'!W987,'全表融合(関数用)'!X$2:AB$9999,5,FALSE)),"",VLOOKUP('全表融合(関数用)'!W987,'全表融合(関数用)'!X$2:AB$9999,5,FALSE))</f>
        <v/>
      </c>
      <c r="I987" s="4" t="str">
        <f ca="1">IF(SUMIF('全表融合(関数用)'!Z:Z,F987,'全表融合(関数用)'!AC:AC)=0,"",SUMIF('全表融合(関数用)'!Z:Z,F987,'全表融合(関数用)'!AC:AC))</f>
        <v/>
      </c>
    </row>
    <row r="988" spans="3:9">
      <c r="C988" s="1" t="s">
        <v>3198</v>
      </c>
      <c r="D988" s="4" t="str">
        <f t="shared" ca="1" si="15"/>
        <v/>
      </c>
      <c r="E988" s="2" t="str">
        <f ca="1">IF(G988="","",IF(COUNTIF(G$1:G988,G988)&gt;1,"",IF(COUNTIF(G:G,G988)&gt;=1,"左表に入れますねぇ","")))</f>
        <v/>
      </c>
      <c r="F988" s="2" t="str">
        <f ca="1">IF(ISNA(VLOOKUP('全表融合(関数用)'!W988,'全表融合(関数用)'!X$2:AB$9999,3,FALSE)),"",VLOOKUP('全表融合(関数用)'!W988,'全表融合(関数用)'!X$2:AB$9999,3,FALSE))</f>
        <v/>
      </c>
      <c r="G988" s="2" t="str">
        <f ca="1">IF(ISNA(VLOOKUP('全表融合(関数用)'!W988,'全表融合(関数用)'!X$2:AB$9999,4,FALSE)),"",VLOOKUP('全表融合(関数用)'!W988,'全表融合(関数用)'!X$2:AB$9999,4,FALSE))</f>
        <v/>
      </c>
      <c r="H988" s="2" t="str">
        <f ca="1">IF(ISNA(VLOOKUP('全表融合(関数用)'!W988,'全表融合(関数用)'!X$2:AB$9999,5,FALSE)),"",VLOOKUP('全表融合(関数用)'!W988,'全表融合(関数用)'!X$2:AB$9999,5,FALSE))</f>
        <v/>
      </c>
      <c r="I988" s="4" t="str">
        <f ca="1">IF(SUMIF('全表融合(関数用)'!Z:Z,F988,'全表融合(関数用)'!AC:AC)=0,"",SUMIF('全表融合(関数用)'!Z:Z,F988,'全表融合(関数用)'!AC:AC))</f>
        <v/>
      </c>
    </row>
    <row r="989" spans="3:9">
      <c r="C989" s="1" t="s">
        <v>3199</v>
      </c>
      <c r="D989" s="4" t="str">
        <f t="shared" ca="1" si="15"/>
        <v/>
      </c>
      <c r="E989" s="2" t="str">
        <f ca="1">IF(G989="","",IF(COUNTIF(G$1:G989,G989)&gt;1,"",IF(COUNTIF(G:G,G989)&gt;=1,"左表に入れますねぇ","")))</f>
        <v/>
      </c>
      <c r="F989" s="2" t="str">
        <f ca="1">IF(ISNA(VLOOKUP('全表融合(関数用)'!W989,'全表融合(関数用)'!X$2:AB$9999,3,FALSE)),"",VLOOKUP('全表融合(関数用)'!W989,'全表融合(関数用)'!X$2:AB$9999,3,FALSE))</f>
        <v/>
      </c>
      <c r="G989" s="2" t="str">
        <f ca="1">IF(ISNA(VLOOKUP('全表融合(関数用)'!W989,'全表融合(関数用)'!X$2:AB$9999,4,FALSE)),"",VLOOKUP('全表融合(関数用)'!W989,'全表融合(関数用)'!X$2:AB$9999,4,FALSE))</f>
        <v/>
      </c>
      <c r="H989" s="2" t="str">
        <f ca="1">IF(ISNA(VLOOKUP('全表融合(関数用)'!W989,'全表融合(関数用)'!X$2:AB$9999,5,FALSE)),"",VLOOKUP('全表融合(関数用)'!W989,'全表融合(関数用)'!X$2:AB$9999,5,FALSE))</f>
        <v/>
      </c>
      <c r="I989" s="4" t="str">
        <f ca="1">IF(SUMIF('全表融合(関数用)'!Z:Z,F989,'全表融合(関数用)'!AC:AC)=0,"",SUMIF('全表融合(関数用)'!Z:Z,F989,'全表融合(関数用)'!AC:AC))</f>
        <v/>
      </c>
    </row>
    <row r="990" spans="3:9">
      <c r="C990" s="1" t="s">
        <v>3200</v>
      </c>
      <c r="D990" s="4" t="str">
        <f t="shared" ca="1" si="15"/>
        <v/>
      </c>
      <c r="E990" s="2" t="str">
        <f ca="1">IF(G990="","",IF(COUNTIF(G$1:G990,G990)&gt;1,"",IF(COUNTIF(G:G,G990)&gt;=1,"左表に入れますねぇ","")))</f>
        <v/>
      </c>
      <c r="F990" s="2" t="str">
        <f ca="1">IF(ISNA(VLOOKUP('全表融合(関数用)'!W990,'全表融合(関数用)'!X$2:AB$9999,3,FALSE)),"",VLOOKUP('全表融合(関数用)'!W990,'全表融合(関数用)'!X$2:AB$9999,3,FALSE))</f>
        <v/>
      </c>
      <c r="G990" s="2" t="str">
        <f ca="1">IF(ISNA(VLOOKUP('全表融合(関数用)'!W990,'全表融合(関数用)'!X$2:AB$9999,4,FALSE)),"",VLOOKUP('全表融合(関数用)'!W990,'全表融合(関数用)'!X$2:AB$9999,4,FALSE))</f>
        <v/>
      </c>
      <c r="H990" s="2" t="str">
        <f ca="1">IF(ISNA(VLOOKUP('全表融合(関数用)'!W990,'全表融合(関数用)'!X$2:AB$9999,5,FALSE)),"",VLOOKUP('全表融合(関数用)'!W990,'全表融合(関数用)'!X$2:AB$9999,5,FALSE))</f>
        <v/>
      </c>
      <c r="I990" s="4" t="str">
        <f ca="1">IF(SUMIF('全表融合(関数用)'!Z:Z,F990,'全表融合(関数用)'!AC:AC)=0,"",SUMIF('全表融合(関数用)'!Z:Z,F990,'全表融合(関数用)'!AC:AC))</f>
        <v/>
      </c>
    </row>
    <row r="991" spans="3:9">
      <c r="C991" s="1" t="s">
        <v>3201</v>
      </c>
      <c r="D991" s="4" t="str">
        <f t="shared" ca="1" si="15"/>
        <v/>
      </c>
      <c r="E991" s="2" t="str">
        <f ca="1">IF(G991="","",IF(COUNTIF(G$1:G991,G991)&gt;1,"",IF(COUNTIF(G:G,G991)&gt;=1,"左表に入れますねぇ","")))</f>
        <v/>
      </c>
      <c r="F991" s="2" t="str">
        <f ca="1">IF(ISNA(VLOOKUP('全表融合(関数用)'!W991,'全表融合(関数用)'!X$2:AB$9999,3,FALSE)),"",VLOOKUP('全表融合(関数用)'!W991,'全表融合(関数用)'!X$2:AB$9999,3,FALSE))</f>
        <v/>
      </c>
      <c r="G991" s="2" t="str">
        <f ca="1">IF(ISNA(VLOOKUP('全表融合(関数用)'!W991,'全表融合(関数用)'!X$2:AB$9999,4,FALSE)),"",VLOOKUP('全表融合(関数用)'!W991,'全表融合(関数用)'!X$2:AB$9999,4,FALSE))</f>
        <v/>
      </c>
      <c r="H991" s="2" t="str">
        <f ca="1">IF(ISNA(VLOOKUP('全表融合(関数用)'!W991,'全表融合(関数用)'!X$2:AB$9999,5,FALSE)),"",VLOOKUP('全表融合(関数用)'!W991,'全表融合(関数用)'!X$2:AB$9999,5,FALSE))</f>
        <v/>
      </c>
      <c r="I991" s="4" t="str">
        <f ca="1">IF(SUMIF('全表融合(関数用)'!Z:Z,F991,'全表融合(関数用)'!AC:AC)=0,"",SUMIF('全表融合(関数用)'!Z:Z,F991,'全表融合(関数用)'!AC:AC))</f>
        <v/>
      </c>
    </row>
    <row r="992" spans="3:9">
      <c r="C992" s="1" t="s">
        <v>3202</v>
      </c>
      <c r="D992" s="4" t="str">
        <f t="shared" ca="1" si="15"/>
        <v/>
      </c>
      <c r="E992" s="2" t="str">
        <f ca="1">IF(G992="","",IF(COUNTIF(G$1:G992,G992)&gt;1,"",IF(COUNTIF(G:G,G992)&gt;=1,"左表に入れますねぇ","")))</f>
        <v/>
      </c>
      <c r="F992" s="2" t="str">
        <f ca="1">IF(ISNA(VLOOKUP('全表融合(関数用)'!W992,'全表融合(関数用)'!X$2:AB$9999,3,FALSE)),"",VLOOKUP('全表融合(関数用)'!W992,'全表融合(関数用)'!X$2:AB$9999,3,FALSE))</f>
        <v/>
      </c>
      <c r="G992" s="2" t="str">
        <f ca="1">IF(ISNA(VLOOKUP('全表融合(関数用)'!W992,'全表融合(関数用)'!X$2:AB$9999,4,FALSE)),"",VLOOKUP('全表融合(関数用)'!W992,'全表融合(関数用)'!X$2:AB$9999,4,FALSE))</f>
        <v/>
      </c>
      <c r="H992" s="2" t="str">
        <f ca="1">IF(ISNA(VLOOKUP('全表融合(関数用)'!W992,'全表融合(関数用)'!X$2:AB$9999,5,FALSE)),"",VLOOKUP('全表融合(関数用)'!W992,'全表融合(関数用)'!X$2:AB$9999,5,FALSE))</f>
        <v/>
      </c>
      <c r="I992" s="4" t="str">
        <f ca="1">IF(SUMIF('全表融合(関数用)'!Z:Z,F992,'全表融合(関数用)'!AC:AC)=0,"",SUMIF('全表融合(関数用)'!Z:Z,F992,'全表融合(関数用)'!AC:AC))</f>
        <v/>
      </c>
    </row>
    <row r="993" spans="3:9">
      <c r="C993" s="1" t="s">
        <v>3203</v>
      </c>
      <c r="D993" s="4" t="str">
        <f t="shared" ca="1" si="15"/>
        <v/>
      </c>
      <c r="E993" s="2" t="str">
        <f ca="1">IF(G993="","",IF(COUNTIF(G$1:G993,G993)&gt;1,"",IF(COUNTIF(G:G,G993)&gt;=1,"左表に入れますねぇ","")))</f>
        <v/>
      </c>
      <c r="F993" s="2" t="str">
        <f ca="1">IF(ISNA(VLOOKUP('全表融合(関数用)'!W993,'全表融合(関数用)'!X$2:AB$9999,3,FALSE)),"",VLOOKUP('全表融合(関数用)'!W993,'全表融合(関数用)'!X$2:AB$9999,3,FALSE))</f>
        <v/>
      </c>
      <c r="G993" s="2" t="str">
        <f ca="1">IF(ISNA(VLOOKUP('全表融合(関数用)'!W993,'全表融合(関数用)'!X$2:AB$9999,4,FALSE)),"",VLOOKUP('全表融合(関数用)'!W993,'全表融合(関数用)'!X$2:AB$9999,4,FALSE))</f>
        <v/>
      </c>
      <c r="H993" s="2" t="str">
        <f ca="1">IF(ISNA(VLOOKUP('全表融合(関数用)'!W993,'全表融合(関数用)'!X$2:AB$9999,5,FALSE)),"",VLOOKUP('全表融合(関数用)'!W993,'全表融合(関数用)'!X$2:AB$9999,5,FALSE))</f>
        <v/>
      </c>
      <c r="I993" s="4" t="str">
        <f ca="1">IF(SUMIF('全表融合(関数用)'!Z:Z,F993,'全表融合(関数用)'!AC:AC)=0,"",SUMIF('全表融合(関数用)'!Z:Z,F993,'全表融合(関数用)'!AC:AC))</f>
        <v/>
      </c>
    </row>
    <row r="994" spans="3:9">
      <c r="C994" s="1" t="s">
        <v>3204</v>
      </c>
      <c r="D994" s="4" t="str">
        <f t="shared" ca="1" si="15"/>
        <v/>
      </c>
      <c r="E994" s="2" t="str">
        <f ca="1">IF(G994="","",IF(COUNTIF(G$1:G994,G994)&gt;1,"",IF(COUNTIF(G:G,G994)&gt;=1,"左表に入れますねぇ","")))</f>
        <v/>
      </c>
      <c r="F994" s="2" t="str">
        <f ca="1">IF(ISNA(VLOOKUP('全表融合(関数用)'!W994,'全表融合(関数用)'!X$2:AB$9999,3,FALSE)),"",VLOOKUP('全表融合(関数用)'!W994,'全表融合(関数用)'!X$2:AB$9999,3,FALSE))</f>
        <v/>
      </c>
      <c r="G994" s="2" t="str">
        <f ca="1">IF(ISNA(VLOOKUP('全表融合(関数用)'!W994,'全表融合(関数用)'!X$2:AB$9999,4,FALSE)),"",VLOOKUP('全表融合(関数用)'!W994,'全表融合(関数用)'!X$2:AB$9999,4,FALSE))</f>
        <v/>
      </c>
      <c r="H994" s="2" t="str">
        <f ca="1">IF(ISNA(VLOOKUP('全表融合(関数用)'!W994,'全表融合(関数用)'!X$2:AB$9999,5,FALSE)),"",VLOOKUP('全表融合(関数用)'!W994,'全表融合(関数用)'!X$2:AB$9999,5,FALSE))</f>
        <v/>
      </c>
      <c r="I994" s="4" t="str">
        <f ca="1">IF(SUMIF('全表融合(関数用)'!Z:Z,F994,'全表融合(関数用)'!AC:AC)=0,"",SUMIF('全表融合(関数用)'!Z:Z,F994,'全表融合(関数用)'!AC:AC))</f>
        <v/>
      </c>
    </row>
    <row r="995" spans="3:9">
      <c r="C995" s="1" t="s">
        <v>3205</v>
      </c>
      <c r="D995" s="4" t="str">
        <f t="shared" ca="1" si="15"/>
        <v/>
      </c>
      <c r="E995" s="2" t="str">
        <f ca="1">IF(G995="","",IF(COUNTIF(G$1:G995,G995)&gt;1,"",IF(COUNTIF(G:G,G995)&gt;=1,"左表に入れますねぇ","")))</f>
        <v/>
      </c>
      <c r="F995" s="2" t="str">
        <f ca="1">IF(ISNA(VLOOKUP('全表融合(関数用)'!W995,'全表融合(関数用)'!X$2:AB$9999,3,FALSE)),"",VLOOKUP('全表融合(関数用)'!W995,'全表融合(関数用)'!X$2:AB$9999,3,FALSE))</f>
        <v/>
      </c>
      <c r="G995" s="2" t="str">
        <f ca="1">IF(ISNA(VLOOKUP('全表融合(関数用)'!W995,'全表融合(関数用)'!X$2:AB$9999,4,FALSE)),"",VLOOKUP('全表融合(関数用)'!W995,'全表融合(関数用)'!X$2:AB$9999,4,FALSE))</f>
        <v/>
      </c>
      <c r="H995" s="2" t="str">
        <f ca="1">IF(ISNA(VLOOKUP('全表融合(関数用)'!W995,'全表融合(関数用)'!X$2:AB$9999,5,FALSE)),"",VLOOKUP('全表融合(関数用)'!W995,'全表融合(関数用)'!X$2:AB$9999,5,FALSE))</f>
        <v/>
      </c>
      <c r="I995" s="4" t="str">
        <f ca="1">IF(SUMIF('全表融合(関数用)'!Z:Z,F995,'全表融合(関数用)'!AC:AC)=0,"",SUMIF('全表融合(関数用)'!Z:Z,F995,'全表融合(関数用)'!AC:AC))</f>
        <v/>
      </c>
    </row>
    <row r="996" spans="3:9">
      <c r="C996" s="1" t="s">
        <v>3206</v>
      </c>
      <c r="D996" s="4" t="str">
        <f t="shared" ca="1" si="15"/>
        <v/>
      </c>
      <c r="E996" s="2" t="str">
        <f ca="1">IF(G996="","",IF(COUNTIF(G$1:G996,G996)&gt;1,"",IF(COUNTIF(G:G,G996)&gt;=1,"左表に入れますねぇ","")))</f>
        <v/>
      </c>
      <c r="F996" s="2" t="str">
        <f ca="1">IF(ISNA(VLOOKUP('全表融合(関数用)'!W996,'全表融合(関数用)'!X$2:AB$9999,3,FALSE)),"",VLOOKUP('全表融合(関数用)'!W996,'全表融合(関数用)'!X$2:AB$9999,3,FALSE))</f>
        <v/>
      </c>
      <c r="G996" s="2" t="str">
        <f ca="1">IF(ISNA(VLOOKUP('全表融合(関数用)'!W996,'全表融合(関数用)'!X$2:AB$9999,4,FALSE)),"",VLOOKUP('全表融合(関数用)'!W996,'全表融合(関数用)'!X$2:AB$9999,4,FALSE))</f>
        <v/>
      </c>
      <c r="H996" s="2" t="str">
        <f ca="1">IF(ISNA(VLOOKUP('全表融合(関数用)'!W996,'全表融合(関数用)'!X$2:AB$9999,5,FALSE)),"",VLOOKUP('全表融合(関数用)'!W996,'全表融合(関数用)'!X$2:AB$9999,5,FALSE))</f>
        <v/>
      </c>
      <c r="I996" s="4" t="str">
        <f ca="1">IF(SUMIF('全表融合(関数用)'!Z:Z,F996,'全表融合(関数用)'!AC:AC)=0,"",SUMIF('全表融合(関数用)'!Z:Z,F996,'全表融合(関数用)'!AC:AC))</f>
        <v/>
      </c>
    </row>
    <row r="997" spans="3:9">
      <c r="C997" s="1" t="s">
        <v>3207</v>
      </c>
      <c r="D997" s="4" t="str">
        <f t="shared" ca="1" si="15"/>
        <v/>
      </c>
      <c r="E997" s="2" t="str">
        <f ca="1">IF(G997="","",IF(COUNTIF(G$1:G997,G997)&gt;1,"",IF(COUNTIF(G:G,G997)&gt;=1,"左表に入れますねぇ","")))</f>
        <v/>
      </c>
      <c r="F997" s="2" t="str">
        <f ca="1">IF(ISNA(VLOOKUP('全表融合(関数用)'!W997,'全表融合(関数用)'!X$2:AB$9999,3,FALSE)),"",VLOOKUP('全表融合(関数用)'!W997,'全表融合(関数用)'!X$2:AB$9999,3,FALSE))</f>
        <v/>
      </c>
      <c r="G997" s="2" t="str">
        <f ca="1">IF(ISNA(VLOOKUP('全表融合(関数用)'!W997,'全表融合(関数用)'!X$2:AB$9999,4,FALSE)),"",VLOOKUP('全表融合(関数用)'!W997,'全表融合(関数用)'!X$2:AB$9999,4,FALSE))</f>
        <v/>
      </c>
      <c r="H997" s="2" t="str">
        <f ca="1">IF(ISNA(VLOOKUP('全表融合(関数用)'!W997,'全表融合(関数用)'!X$2:AB$9999,5,FALSE)),"",VLOOKUP('全表融合(関数用)'!W997,'全表融合(関数用)'!X$2:AB$9999,5,FALSE))</f>
        <v/>
      </c>
      <c r="I997" s="4" t="str">
        <f ca="1">IF(SUMIF('全表融合(関数用)'!Z:Z,F997,'全表融合(関数用)'!AC:AC)=0,"",SUMIF('全表融合(関数用)'!Z:Z,F997,'全表融合(関数用)'!AC:AC))</f>
        <v/>
      </c>
    </row>
    <row r="998" spans="3:9">
      <c r="C998" s="1" t="s">
        <v>3208</v>
      </c>
      <c r="D998" s="4" t="str">
        <f t="shared" ca="1" si="15"/>
        <v/>
      </c>
      <c r="E998" s="2" t="str">
        <f ca="1">IF(G998="","",IF(COUNTIF(G$1:G998,G998)&gt;1,"",IF(COUNTIF(G:G,G998)&gt;=1,"左表に入れますねぇ","")))</f>
        <v/>
      </c>
      <c r="F998" s="2" t="str">
        <f ca="1">IF(ISNA(VLOOKUP('全表融合(関数用)'!W998,'全表融合(関数用)'!X$2:AB$9999,3,FALSE)),"",VLOOKUP('全表融合(関数用)'!W998,'全表融合(関数用)'!X$2:AB$9999,3,FALSE))</f>
        <v/>
      </c>
      <c r="G998" s="2" t="str">
        <f ca="1">IF(ISNA(VLOOKUP('全表融合(関数用)'!W998,'全表融合(関数用)'!X$2:AB$9999,4,FALSE)),"",VLOOKUP('全表融合(関数用)'!W998,'全表融合(関数用)'!X$2:AB$9999,4,FALSE))</f>
        <v/>
      </c>
      <c r="H998" s="2" t="str">
        <f ca="1">IF(ISNA(VLOOKUP('全表融合(関数用)'!W998,'全表融合(関数用)'!X$2:AB$9999,5,FALSE)),"",VLOOKUP('全表融合(関数用)'!W998,'全表融合(関数用)'!X$2:AB$9999,5,FALSE))</f>
        <v/>
      </c>
      <c r="I998" s="4" t="str">
        <f ca="1">IF(SUMIF('全表融合(関数用)'!Z:Z,F998,'全表融合(関数用)'!AC:AC)=0,"",SUMIF('全表融合(関数用)'!Z:Z,F998,'全表融合(関数用)'!AC:AC))</f>
        <v/>
      </c>
    </row>
    <row r="999" spans="3:9">
      <c r="C999" s="1" t="s">
        <v>3209</v>
      </c>
      <c r="D999" s="4" t="str">
        <f t="shared" ca="1" si="15"/>
        <v/>
      </c>
      <c r="E999" s="2" t="str">
        <f ca="1">IF(G999="","",IF(COUNTIF(G$1:G999,G999)&gt;1,"",IF(COUNTIF(G:G,G999)&gt;=1,"左表に入れますねぇ","")))</f>
        <v/>
      </c>
      <c r="F999" s="2" t="str">
        <f ca="1">IF(ISNA(VLOOKUP('全表融合(関数用)'!W999,'全表融合(関数用)'!X$2:AB$9999,3,FALSE)),"",VLOOKUP('全表融合(関数用)'!W999,'全表融合(関数用)'!X$2:AB$9999,3,FALSE))</f>
        <v/>
      </c>
      <c r="G999" s="2" t="str">
        <f ca="1">IF(ISNA(VLOOKUP('全表融合(関数用)'!W999,'全表融合(関数用)'!X$2:AB$9999,4,FALSE)),"",VLOOKUP('全表融合(関数用)'!W999,'全表融合(関数用)'!X$2:AB$9999,4,FALSE))</f>
        <v/>
      </c>
      <c r="H999" s="2" t="str">
        <f ca="1">IF(ISNA(VLOOKUP('全表融合(関数用)'!W999,'全表融合(関数用)'!X$2:AB$9999,5,FALSE)),"",VLOOKUP('全表融合(関数用)'!W999,'全表融合(関数用)'!X$2:AB$9999,5,FALSE))</f>
        <v/>
      </c>
      <c r="I999" s="4" t="str">
        <f ca="1">IF(SUMIF('全表融合(関数用)'!Z:Z,F999,'全表融合(関数用)'!AC:AC)=0,"",SUMIF('全表融合(関数用)'!Z:Z,F999,'全表融合(関数用)'!AC:AC))</f>
        <v/>
      </c>
    </row>
    <row r="1000" spans="3:9">
      <c r="C1000" s="1" t="s">
        <v>3210</v>
      </c>
      <c r="D1000" s="4" t="str">
        <f t="shared" ca="1" si="15"/>
        <v/>
      </c>
      <c r="E1000" s="2" t="str">
        <f ca="1">IF(G1000="","",IF(COUNTIF(G$1:G1000,G1000)&gt;1,"",IF(COUNTIF(G:G,G1000)&gt;=1,"左表に入れますねぇ","")))</f>
        <v/>
      </c>
      <c r="F1000" s="2" t="str">
        <f ca="1">IF(ISNA(VLOOKUP('全表融合(関数用)'!W1000,'全表融合(関数用)'!X$2:AB$9999,3,FALSE)),"",VLOOKUP('全表融合(関数用)'!W1000,'全表融合(関数用)'!X$2:AB$9999,3,FALSE))</f>
        <v/>
      </c>
      <c r="G1000" s="2" t="str">
        <f ca="1">IF(ISNA(VLOOKUP('全表融合(関数用)'!W1000,'全表融合(関数用)'!X$2:AB$9999,4,FALSE)),"",VLOOKUP('全表融合(関数用)'!W1000,'全表融合(関数用)'!X$2:AB$9999,4,FALSE))</f>
        <v/>
      </c>
      <c r="H1000" s="2" t="str">
        <f ca="1">IF(ISNA(VLOOKUP('全表融合(関数用)'!W1000,'全表融合(関数用)'!X$2:AB$9999,5,FALSE)),"",VLOOKUP('全表融合(関数用)'!W1000,'全表融合(関数用)'!X$2:AB$9999,5,FALSE))</f>
        <v/>
      </c>
      <c r="I1000" s="4" t="str">
        <f ca="1">IF(SUMIF('全表融合(関数用)'!Z:Z,F1000,'全表融合(関数用)'!AC:AC)=0,"",SUMIF('全表融合(関数用)'!Z:Z,F1000,'全表融合(関数用)'!AC:AC))</f>
        <v/>
      </c>
    </row>
    <row r="1001" spans="3:9">
      <c r="C1001" s="1" t="s">
        <v>3211</v>
      </c>
      <c r="D1001" s="4" t="str">
        <f t="shared" ca="1" si="15"/>
        <v/>
      </c>
      <c r="E1001" s="2" t="str">
        <f ca="1">IF(G1001="","",IF(COUNTIF(G$1:G1001,G1001)&gt;1,"",IF(COUNTIF(G:G,G1001)&gt;=1,"左表に入れますねぇ","")))</f>
        <v/>
      </c>
      <c r="F1001" s="2" t="str">
        <f ca="1">IF(ISNA(VLOOKUP('全表融合(関数用)'!W1001,'全表融合(関数用)'!X$2:AB$9999,3,FALSE)),"",VLOOKUP('全表融合(関数用)'!W1001,'全表融合(関数用)'!X$2:AB$9999,3,FALSE))</f>
        <v/>
      </c>
      <c r="G1001" s="2" t="str">
        <f ca="1">IF(ISNA(VLOOKUP('全表融合(関数用)'!W1001,'全表融合(関数用)'!X$2:AB$9999,4,FALSE)),"",VLOOKUP('全表融合(関数用)'!W1001,'全表融合(関数用)'!X$2:AB$9999,4,FALSE))</f>
        <v/>
      </c>
      <c r="H1001" s="2" t="str">
        <f ca="1">IF(ISNA(VLOOKUP('全表融合(関数用)'!W1001,'全表融合(関数用)'!X$2:AB$9999,5,FALSE)),"",VLOOKUP('全表融合(関数用)'!W1001,'全表融合(関数用)'!X$2:AB$9999,5,FALSE))</f>
        <v/>
      </c>
      <c r="I1001" s="4" t="str">
        <f ca="1">IF(SUMIF('全表融合(関数用)'!Z:Z,F1001,'全表融合(関数用)'!AC:AC)=0,"",SUMIF('全表融合(関数用)'!Z:Z,F1001,'全表融合(関数用)'!AC:AC))</f>
        <v/>
      </c>
    </row>
    <row r="1002" spans="3:9">
      <c r="C1002" s="1" t="s">
        <v>3212</v>
      </c>
      <c r="D1002" s="4" t="str">
        <f t="shared" ca="1" si="15"/>
        <v/>
      </c>
      <c r="E1002" s="2" t="str">
        <f ca="1">IF(G1002="","",IF(COUNTIF(G$1:G1002,G1002)&gt;1,"",IF(COUNTIF(G:G,G1002)&gt;=1,"左表に入れますねぇ","")))</f>
        <v/>
      </c>
      <c r="F1002" s="2" t="str">
        <f ca="1">IF(ISNA(VLOOKUP('全表融合(関数用)'!W1002,'全表融合(関数用)'!X$2:AB$9999,3,FALSE)),"",VLOOKUP('全表融合(関数用)'!W1002,'全表融合(関数用)'!X$2:AB$9999,3,FALSE))</f>
        <v/>
      </c>
      <c r="G1002" s="2" t="str">
        <f ca="1">IF(ISNA(VLOOKUP('全表融合(関数用)'!W1002,'全表融合(関数用)'!X$2:AB$9999,4,FALSE)),"",VLOOKUP('全表融合(関数用)'!W1002,'全表融合(関数用)'!X$2:AB$9999,4,FALSE))</f>
        <v/>
      </c>
      <c r="H1002" s="2" t="str">
        <f ca="1">IF(ISNA(VLOOKUP('全表融合(関数用)'!W1002,'全表融合(関数用)'!X$2:AB$9999,5,FALSE)),"",VLOOKUP('全表融合(関数用)'!W1002,'全表融合(関数用)'!X$2:AB$9999,5,FALSE))</f>
        <v/>
      </c>
      <c r="I1002" s="4" t="str">
        <f ca="1">IF(SUMIF('全表融合(関数用)'!Z:Z,F1002,'全表融合(関数用)'!AC:AC)=0,"",SUMIF('全表融合(関数用)'!Z:Z,F1002,'全表融合(関数用)'!AC:AC))</f>
        <v/>
      </c>
    </row>
    <row r="1003" spans="3:9">
      <c r="C1003" s="1" t="s">
        <v>3213</v>
      </c>
      <c r="D1003" s="4" t="str">
        <f t="shared" ca="1" si="15"/>
        <v/>
      </c>
      <c r="E1003" s="2" t="str">
        <f ca="1">IF(G1003="","",IF(COUNTIF(G$1:G1003,G1003)&gt;1,"",IF(COUNTIF(G:G,G1003)&gt;=1,"左表に入れますねぇ","")))</f>
        <v/>
      </c>
      <c r="F1003" s="2" t="str">
        <f ca="1">IF(ISNA(VLOOKUP('全表融合(関数用)'!W1003,'全表融合(関数用)'!X$2:AB$9999,3,FALSE)),"",VLOOKUP('全表融合(関数用)'!W1003,'全表融合(関数用)'!X$2:AB$9999,3,FALSE))</f>
        <v/>
      </c>
      <c r="G1003" s="2" t="str">
        <f ca="1">IF(ISNA(VLOOKUP('全表融合(関数用)'!W1003,'全表融合(関数用)'!X$2:AB$9999,4,FALSE)),"",VLOOKUP('全表融合(関数用)'!W1003,'全表融合(関数用)'!X$2:AB$9999,4,FALSE))</f>
        <v/>
      </c>
      <c r="H1003" s="2" t="str">
        <f ca="1">IF(ISNA(VLOOKUP('全表融合(関数用)'!W1003,'全表融合(関数用)'!X$2:AB$9999,5,FALSE)),"",VLOOKUP('全表融合(関数用)'!W1003,'全表融合(関数用)'!X$2:AB$9999,5,FALSE))</f>
        <v/>
      </c>
      <c r="I1003" s="4" t="str">
        <f ca="1">IF(SUMIF('全表融合(関数用)'!Z:Z,F1003,'全表融合(関数用)'!AC:AC)=0,"",SUMIF('全表融合(関数用)'!Z:Z,F1003,'全表融合(関数用)'!AC:AC))</f>
        <v/>
      </c>
    </row>
    <row r="1004" spans="3:9">
      <c r="C1004" s="1" t="s">
        <v>3214</v>
      </c>
      <c r="D1004" s="4" t="str">
        <f t="shared" ca="1" si="15"/>
        <v/>
      </c>
      <c r="E1004" s="2" t="str">
        <f ca="1">IF(G1004="","",IF(COUNTIF(G$1:G1004,G1004)&gt;1,"",IF(COUNTIF(G:G,G1004)&gt;=1,"左表に入れますねぇ","")))</f>
        <v/>
      </c>
      <c r="F1004" s="2" t="str">
        <f ca="1">IF(ISNA(VLOOKUP('全表融合(関数用)'!W1004,'全表融合(関数用)'!X$2:AB$9999,3,FALSE)),"",VLOOKUP('全表融合(関数用)'!W1004,'全表融合(関数用)'!X$2:AB$9999,3,FALSE))</f>
        <v/>
      </c>
      <c r="G1004" s="2" t="str">
        <f ca="1">IF(ISNA(VLOOKUP('全表融合(関数用)'!W1004,'全表融合(関数用)'!X$2:AB$9999,4,FALSE)),"",VLOOKUP('全表融合(関数用)'!W1004,'全表融合(関数用)'!X$2:AB$9999,4,FALSE))</f>
        <v/>
      </c>
      <c r="H1004" s="2" t="str">
        <f ca="1">IF(ISNA(VLOOKUP('全表融合(関数用)'!W1004,'全表融合(関数用)'!X$2:AB$9999,5,FALSE)),"",VLOOKUP('全表融合(関数用)'!W1004,'全表融合(関数用)'!X$2:AB$9999,5,FALSE))</f>
        <v/>
      </c>
      <c r="I1004" s="4" t="str">
        <f ca="1">IF(SUMIF('全表融合(関数用)'!Z:Z,F1004,'全表融合(関数用)'!AC:AC)=0,"",SUMIF('全表融合(関数用)'!Z:Z,F1004,'全表融合(関数用)'!AC:AC))</f>
        <v/>
      </c>
    </row>
    <row r="1005" spans="3:9">
      <c r="C1005" s="1" t="s">
        <v>3215</v>
      </c>
      <c r="D1005" s="4" t="str">
        <f t="shared" ca="1" si="15"/>
        <v/>
      </c>
      <c r="E1005" s="2" t="str">
        <f ca="1">IF(G1005="","",IF(COUNTIF(G$1:G1005,G1005)&gt;1,"",IF(COUNTIF(G:G,G1005)&gt;=1,"左表に入れますねぇ","")))</f>
        <v/>
      </c>
      <c r="F1005" s="2" t="str">
        <f ca="1">IF(ISNA(VLOOKUP('全表融合(関数用)'!W1005,'全表融合(関数用)'!X$2:AB$9999,3,FALSE)),"",VLOOKUP('全表融合(関数用)'!W1005,'全表融合(関数用)'!X$2:AB$9999,3,FALSE))</f>
        <v/>
      </c>
      <c r="G1005" s="2" t="str">
        <f ca="1">IF(ISNA(VLOOKUP('全表融合(関数用)'!W1005,'全表融合(関数用)'!X$2:AB$9999,4,FALSE)),"",VLOOKUP('全表融合(関数用)'!W1005,'全表融合(関数用)'!X$2:AB$9999,4,FALSE))</f>
        <v/>
      </c>
      <c r="H1005" s="2" t="str">
        <f ca="1">IF(ISNA(VLOOKUP('全表融合(関数用)'!W1005,'全表融合(関数用)'!X$2:AB$9999,5,FALSE)),"",VLOOKUP('全表融合(関数用)'!W1005,'全表融合(関数用)'!X$2:AB$9999,5,FALSE))</f>
        <v/>
      </c>
      <c r="I1005" s="4" t="str">
        <f ca="1">IF(SUMIF('全表融合(関数用)'!Z:Z,F1005,'全表融合(関数用)'!AC:AC)=0,"",SUMIF('全表融合(関数用)'!Z:Z,F1005,'全表融合(関数用)'!AC:AC))</f>
        <v/>
      </c>
    </row>
    <row r="1006" spans="3:9">
      <c r="C1006" s="1" t="s">
        <v>3216</v>
      </c>
      <c r="D1006" s="4" t="str">
        <f t="shared" ca="1" si="15"/>
        <v/>
      </c>
      <c r="E1006" s="2" t="str">
        <f ca="1">IF(G1006="","",IF(COUNTIF(G$1:G1006,G1006)&gt;1,"",IF(COUNTIF(G:G,G1006)&gt;=1,"左表に入れますねぇ","")))</f>
        <v/>
      </c>
      <c r="F1006" s="2" t="str">
        <f ca="1">IF(ISNA(VLOOKUP('全表融合(関数用)'!W1006,'全表融合(関数用)'!X$2:AB$9999,3,FALSE)),"",VLOOKUP('全表融合(関数用)'!W1006,'全表融合(関数用)'!X$2:AB$9999,3,FALSE))</f>
        <v/>
      </c>
      <c r="G1006" s="2" t="str">
        <f ca="1">IF(ISNA(VLOOKUP('全表融合(関数用)'!W1006,'全表融合(関数用)'!X$2:AB$9999,4,FALSE)),"",VLOOKUP('全表融合(関数用)'!W1006,'全表融合(関数用)'!X$2:AB$9999,4,FALSE))</f>
        <v/>
      </c>
      <c r="H1006" s="2" t="str">
        <f ca="1">IF(ISNA(VLOOKUP('全表融合(関数用)'!W1006,'全表融合(関数用)'!X$2:AB$9999,5,FALSE)),"",VLOOKUP('全表融合(関数用)'!W1006,'全表融合(関数用)'!X$2:AB$9999,5,FALSE))</f>
        <v/>
      </c>
      <c r="I1006" s="4" t="str">
        <f ca="1">IF(SUMIF('全表融合(関数用)'!Z:Z,F1006,'全表融合(関数用)'!AC:AC)=0,"",SUMIF('全表融合(関数用)'!Z:Z,F1006,'全表融合(関数用)'!AC:AC))</f>
        <v/>
      </c>
    </row>
    <row r="1007" spans="3:9">
      <c r="C1007" s="1" t="s">
        <v>3217</v>
      </c>
      <c r="D1007" s="4" t="str">
        <f t="shared" ca="1" si="15"/>
        <v/>
      </c>
      <c r="E1007" s="2" t="str">
        <f ca="1">IF(G1007="","",IF(COUNTIF(G$1:G1007,G1007)&gt;1,"",IF(COUNTIF(G:G,G1007)&gt;=1,"左表に入れますねぇ","")))</f>
        <v/>
      </c>
      <c r="F1007" s="2" t="str">
        <f ca="1">IF(ISNA(VLOOKUP('全表融合(関数用)'!W1007,'全表融合(関数用)'!X$2:AB$9999,3,FALSE)),"",VLOOKUP('全表融合(関数用)'!W1007,'全表融合(関数用)'!X$2:AB$9999,3,FALSE))</f>
        <v/>
      </c>
      <c r="G1007" s="2" t="str">
        <f ca="1">IF(ISNA(VLOOKUP('全表融合(関数用)'!W1007,'全表融合(関数用)'!X$2:AB$9999,4,FALSE)),"",VLOOKUP('全表融合(関数用)'!W1007,'全表融合(関数用)'!X$2:AB$9999,4,FALSE))</f>
        <v/>
      </c>
      <c r="H1007" s="2" t="str">
        <f ca="1">IF(ISNA(VLOOKUP('全表融合(関数用)'!W1007,'全表融合(関数用)'!X$2:AB$9999,5,FALSE)),"",VLOOKUP('全表融合(関数用)'!W1007,'全表融合(関数用)'!X$2:AB$9999,5,FALSE))</f>
        <v/>
      </c>
      <c r="I1007" s="4" t="str">
        <f ca="1">IF(SUMIF('全表融合(関数用)'!Z:Z,F1007,'全表融合(関数用)'!AC:AC)=0,"",SUMIF('全表融合(関数用)'!Z:Z,F1007,'全表融合(関数用)'!AC:AC))</f>
        <v/>
      </c>
    </row>
    <row r="1008" spans="3:9">
      <c r="C1008" s="1" t="s">
        <v>3218</v>
      </c>
      <c r="D1008" s="4" t="str">
        <f t="shared" ca="1" si="15"/>
        <v/>
      </c>
      <c r="E1008" s="2" t="str">
        <f ca="1">IF(G1008="","",IF(COUNTIF(G$1:G1008,G1008)&gt;1,"",IF(COUNTIF(G:G,G1008)&gt;=1,"左表に入れますねぇ","")))</f>
        <v/>
      </c>
      <c r="F1008" s="2" t="str">
        <f ca="1">IF(ISNA(VLOOKUP('全表融合(関数用)'!W1008,'全表融合(関数用)'!X$2:AB$9999,3,FALSE)),"",VLOOKUP('全表融合(関数用)'!W1008,'全表融合(関数用)'!X$2:AB$9999,3,FALSE))</f>
        <v/>
      </c>
      <c r="G1008" s="2" t="str">
        <f ca="1">IF(ISNA(VLOOKUP('全表融合(関数用)'!W1008,'全表融合(関数用)'!X$2:AB$9999,4,FALSE)),"",VLOOKUP('全表融合(関数用)'!W1008,'全表融合(関数用)'!X$2:AB$9999,4,FALSE))</f>
        <v/>
      </c>
      <c r="H1008" s="2" t="str">
        <f ca="1">IF(ISNA(VLOOKUP('全表融合(関数用)'!W1008,'全表融合(関数用)'!X$2:AB$9999,5,FALSE)),"",VLOOKUP('全表融合(関数用)'!W1008,'全表融合(関数用)'!X$2:AB$9999,5,FALSE))</f>
        <v/>
      </c>
      <c r="I1008" s="4" t="str">
        <f ca="1">IF(SUMIF('全表融合(関数用)'!Z:Z,F1008,'全表融合(関数用)'!AC:AC)=0,"",SUMIF('全表融合(関数用)'!Z:Z,F1008,'全表融合(関数用)'!AC:AC))</f>
        <v/>
      </c>
    </row>
    <row r="1009" spans="3:9">
      <c r="C1009" s="1" t="s">
        <v>3219</v>
      </c>
      <c r="D1009" s="4" t="str">
        <f t="shared" ca="1" si="15"/>
        <v/>
      </c>
      <c r="E1009" s="2" t="str">
        <f ca="1">IF(G1009="","",IF(COUNTIF(G$1:G1009,G1009)&gt;1,"",IF(COUNTIF(G:G,G1009)&gt;=1,"左表に入れますねぇ","")))</f>
        <v/>
      </c>
      <c r="F1009" s="2" t="str">
        <f ca="1">IF(ISNA(VLOOKUP('全表融合(関数用)'!W1009,'全表融合(関数用)'!X$2:AB$9999,3,FALSE)),"",VLOOKUP('全表融合(関数用)'!W1009,'全表融合(関数用)'!X$2:AB$9999,3,FALSE))</f>
        <v/>
      </c>
      <c r="G1009" s="2" t="str">
        <f ca="1">IF(ISNA(VLOOKUP('全表融合(関数用)'!W1009,'全表融合(関数用)'!X$2:AB$9999,4,FALSE)),"",VLOOKUP('全表融合(関数用)'!W1009,'全表融合(関数用)'!X$2:AB$9999,4,FALSE))</f>
        <v/>
      </c>
      <c r="H1009" s="2" t="str">
        <f ca="1">IF(ISNA(VLOOKUP('全表融合(関数用)'!W1009,'全表融合(関数用)'!X$2:AB$9999,5,FALSE)),"",VLOOKUP('全表融合(関数用)'!W1009,'全表融合(関数用)'!X$2:AB$9999,5,FALSE))</f>
        <v/>
      </c>
      <c r="I1009" s="4" t="str">
        <f ca="1">IF(SUMIF('全表融合(関数用)'!Z:Z,F1009,'全表融合(関数用)'!AC:AC)=0,"",SUMIF('全表融合(関数用)'!Z:Z,F1009,'全表融合(関数用)'!AC:AC))</f>
        <v/>
      </c>
    </row>
    <row r="1010" spans="3:9">
      <c r="C1010" s="1" t="s">
        <v>3220</v>
      </c>
      <c r="D1010" s="4" t="str">
        <f t="shared" ca="1" si="15"/>
        <v/>
      </c>
      <c r="E1010" s="2" t="str">
        <f ca="1">IF(G1010="","",IF(COUNTIF(G$1:G1010,G1010)&gt;1,"",IF(COUNTIF(G:G,G1010)&gt;=1,"左表に入れますねぇ","")))</f>
        <v/>
      </c>
      <c r="F1010" s="2" t="str">
        <f ca="1">IF(ISNA(VLOOKUP('全表融合(関数用)'!W1010,'全表融合(関数用)'!X$2:AB$9999,3,FALSE)),"",VLOOKUP('全表融合(関数用)'!W1010,'全表融合(関数用)'!X$2:AB$9999,3,FALSE))</f>
        <v/>
      </c>
      <c r="G1010" s="2" t="str">
        <f ca="1">IF(ISNA(VLOOKUP('全表融合(関数用)'!W1010,'全表融合(関数用)'!X$2:AB$9999,4,FALSE)),"",VLOOKUP('全表融合(関数用)'!W1010,'全表融合(関数用)'!X$2:AB$9999,4,FALSE))</f>
        <v/>
      </c>
      <c r="H1010" s="2" t="str">
        <f ca="1">IF(ISNA(VLOOKUP('全表融合(関数用)'!W1010,'全表融合(関数用)'!X$2:AB$9999,5,FALSE)),"",VLOOKUP('全表融合(関数用)'!W1010,'全表融合(関数用)'!X$2:AB$9999,5,FALSE))</f>
        <v/>
      </c>
      <c r="I1010" s="4" t="str">
        <f ca="1">IF(SUMIF('全表融合(関数用)'!Z:Z,F1010,'全表融合(関数用)'!AC:AC)=0,"",SUMIF('全表融合(関数用)'!Z:Z,F1010,'全表融合(関数用)'!AC:AC))</f>
        <v/>
      </c>
    </row>
    <row r="1011" spans="3:9">
      <c r="C1011" s="1" t="s">
        <v>3221</v>
      </c>
      <c r="D1011" s="4" t="str">
        <f t="shared" ca="1" si="15"/>
        <v/>
      </c>
      <c r="E1011" s="2" t="str">
        <f ca="1">IF(G1011="","",IF(COUNTIF(G$1:G1011,G1011)&gt;1,"",IF(COUNTIF(G:G,G1011)&gt;=1,"左表に入れますねぇ","")))</f>
        <v/>
      </c>
      <c r="F1011" s="2" t="str">
        <f ca="1">IF(ISNA(VLOOKUP('全表融合(関数用)'!W1011,'全表融合(関数用)'!X$2:AB$9999,3,FALSE)),"",VLOOKUP('全表融合(関数用)'!W1011,'全表融合(関数用)'!X$2:AB$9999,3,FALSE))</f>
        <v/>
      </c>
      <c r="G1011" s="2" t="str">
        <f ca="1">IF(ISNA(VLOOKUP('全表融合(関数用)'!W1011,'全表融合(関数用)'!X$2:AB$9999,4,FALSE)),"",VLOOKUP('全表融合(関数用)'!W1011,'全表融合(関数用)'!X$2:AB$9999,4,FALSE))</f>
        <v/>
      </c>
      <c r="H1011" s="2" t="str">
        <f ca="1">IF(ISNA(VLOOKUP('全表融合(関数用)'!W1011,'全表融合(関数用)'!X$2:AB$9999,5,FALSE)),"",VLOOKUP('全表融合(関数用)'!W1011,'全表融合(関数用)'!X$2:AB$9999,5,FALSE))</f>
        <v/>
      </c>
      <c r="I1011" s="4" t="str">
        <f ca="1">IF(SUMIF('全表融合(関数用)'!Z:Z,F1011,'全表融合(関数用)'!AC:AC)=0,"",SUMIF('全表融合(関数用)'!Z:Z,F1011,'全表融合(関数用)'!AC:AC))</f>
        <v/>
      </c>
    </row>
    <row r="1012" spans="3:9">
      <c r="C1012" s="1" t="s">
        <v>3222</v>
      </c>
      <c r="D1012" s="4" t="str">
        <f t="shared" ca="1" si="15"/>
        <v/>
      </c>
      <c r="E1012" s="2" t="str">
        <f ca="1">IF(G1012="","",IF(COUNTIF(G$1:G1012,G1012)&gt;1,"",IF(COUNTIF(G:G,G1012)&gt;=1,"左表に入れますねぇ","")))</f>
        <v/>
      </c>
      <c r="F1012" s="2" t="str">
        <f ca="1">IF(ISNA(VLOOKUP('全表融合(関数用)'!W1012,'全表融合(関数用)'!X$2:AB$9999,3,FALSE)),"",VLOOKUP('全表融合(関数用)'!W1012,'全表融合(関数用)'!X$2:AB$9999,3,FALSE))</f>
        <v/>
      </c>
      <c r="G1012" s="2" t="str">
        <f ca="1">IF(ISNA(VLOOKUP('全表融合(関数用)'!W1012,'全表融合(関数用)'!X$2:AB$9999,4,FALSE)),"",VLOOKUP('全表融合(関数用)'!W1012,'全表融合(関数用)'!X$2:AB$9999,4,FALSE))</f>
        <v/>
      </c>
      <c r="H1012" s="2" t="str">
        <f ca="1">IF(ISNA(VLOOKUP('全表融合(関数用)'!W1012,'全表融合(関数用)'!X$2:AB$9999,5,FALSE)),"",VLOOKUP('全表融合(関数用)'!W1012,'全表融合(関数用)'!X$2:AB$9999,5,FALSE))</f>
        <v/>
      </c>
      <c r="I1012" s="4" t="str">
        <f ca="1">IF(SUMIF('全表融合(関数用)'!Z:Z,F1012,'全表融合(関数用)'!AC:AC)=0,"",SUMIF('全表融合(関数用)'!Z:Z,F1012,'全表融合(関数用)'!AC:AC))</f>
        <v/>
      </c>
    </row>
    <row r="1013" spans="3:9">
      <c r="C1013" s="1" t="s">
        <v>3223</v>
      </c>
      <c r="D1013" s="4" t="str">
        <f t="shared" ca="1" si="15"/>
        <v/>
      </c>
      <c r="E1013" s="2" t="str">
        <f ca="1">IF(G1013="","",IF(COUNTIF(G$1:G1013,G1013)&gt;1,"",IF(COUNTIF(G:G,G1013)&gt;=1,"左表に入れますねぇ","")))</f>
        <v/>
      </c>
      <c r="F1013" s="2" t="str">
        <f ca="1">IF(ISNA(VLOOKUP('全表融合(関数用)'!W1013,'全表融合(関数用)'!X$2:AB$9999,3,FALSE)),"",VLOOKUP('全表融合(関数用)'!W1013,'全表融合(関数用)'!X$2:AB$9999,3,FALSE))</f>
        <v/>
      </c>
      <c r="G1013" s="2" t="str">
        <f ca="1">IF(ISNA(VLOOKUP('全表融合(関数用)'!W1013,'全表融合(関数用)'!X$2:AB$9999,4,FALSE)),"",VLOOKUP('全表融合(関数用)'!W1013,'全表融合(関数用)'!X$2:AB$9999,4,FALSE))</f>
        <v/>
      </c>
      <c r="H1013" s="2" t="str">
        <f ca="1">IF(ISNA(VLOOKUP('全表融合(関数用)'!W1013,'全表融合(関数用)'!X$2:AB$9999,5,FALSE)),"",VLOOKUP('全表融合(関数用)'!W1013,'全表融合(関数用)'!X$2:AB$9999,5,FALSE))</f>
        <v/>
      </c>
      <c r="I1013" s="4" t="str">
        <f ca="1">IF(SUMIF('全表融合(関数用)'!Z:Z,F1013,'全表融合(関数用)'!AC:AC)=0,"",SUMIF('全表融合(関数用)'!Z:Z,F1013,'全表融合(関数用)'!AC:AC))</f>
        <v/>
      </c>
    </row>
    <row r="1014" spans="3:9">
      <c r="C1014" s="1" t="s">
        <v>3224</v>
      </c>
      <c r="D1014" s="4" t="str">
        <f t="shared" ca="1" si="15"/>
        <v/>
      </c>
      <c r="E1014" s="2" t="str">
        <f ca="1">IF(G1014="","",IF(COUNTIF(G$1:G1014,G1014)&gt;1,"",IF(COUNTIF(G:G,G1014)&gt;=1,"左表に入れますねぇ","")))</f>
        <v/>
      </c>
      <c r="F1014" s="2" t="str">
        <f ca="1">IF(ISNA(VLOOKUP('全表融合(関数用)'!W1014,'全表融合(関数用)'!X$2:AB$9999,3,FALSE)),"",VLOOKUP('全表融合(関数用)'!W1014,'全表融合(関数用)'!X$2:AB$9999,3,FALSE))</f>
        <v/>
      </c>
      <c r="G1014" s="2" t="str">
        <f ca="1">IF(ISNA(VLOOKUP('全表融合(関数用)'!W1014,'全表融合(関数用)'!X$2:AB$9999,4,FALSE)),"",VLOOKUP('全表融合(関数用)'!W1014,'全表融合(関数用)'!X$2:AB$9999,4,FALSE))</f>
        <v/>
      </c>
      <c r="H1014" s="2" t="str">
        <f ca="1">IF(ISNA(VLOOKUP('全表融合(関数用)'!W1014,'全表融合(関数用)'!X$2:AB$9999,5,FALSE)),"",VLOOKUP('全表融合(関数用)'!W1014,'全表融合(関数用)'!X$2:AB$9999,5,FALSE))</f>
        <v/>
      </c>
      <c r="I1014" s="4" t="str">
        <f ca="1">IF(SUMIF('全表融合(関数用)'!Z:Z,F1014,'全表融合(関数用)'!AC:AC)=0,"",SUMIF('全表融合(関数用)'!Z:Z,F1014,'全表融合(関数用)'!AC:AC))</f>
        <v/>
      </c>
    </row>
    <row r="1015" spans="3:9">
      <c r="C1015" s="1" t="s">
        <v>3225</v>
      </c>
      <c r="D1015" s="4" t="str">
        <f t="shared" ca="1" si="15"/>
        <v/>
      </c>
      <c r="E1015" s="2" t="str">
        <f ca="1">IF(G1015="","",IF(COUNTIF(G$1:G1015,G1015)&gt;1,"",IF(COUNTIF(G:G,G1015)&gt;=1,"左表に入れますねぇ","")))</f>
        <v/>
      </c>
      <c r="F1015" s="2" t="str">
        <f ca="1">IF(ISNA(VLOOKUP('全表融合(関数用)'!W1015,'全表融合(関数用)'!X$2:AB$9999,3,FALSE)),"",VLOOKUP('全表融合(関数用)'!W1015,'全表融合(関数用)'!X$2:AB$9999,3,FALSE))</f>
        <v/>
      </c>
      <c r="G1015" s="2" t="str">
        <f ca="1">IF(ISNA(VLOOKUP('全表融合(関数用)'!W1015,'全表融合(関数用)'!X$2:AB$9999,4,FALSE)),"",VLOOKUP('全表融合(関数用)'!W1015,'全表融合(関数用)'!X$2:AB$9999,4,FALSE))</f>
        <v/>
      </c>
      <c r="H1015" s="2" t="str">
        <f ca="1">IF(ISNA(VLOOKUP('全表融合(関数用)'!W1015,'全表融合(関数用)'!X$2:AB$9999,5,FALSE)),"",VLOOKUP('全表融合(関数用)'!W1015,'全表融合(関数用)'!X$2:AB$9999,5,FALSE))</f>
        <v/>
      </c>
      <c r="I1015" s="4" t="str">
        <f ca="1">IF(SUMIF('全表融合(関数用)'!Z:Z,F1015,'全表融合(関数用)'!AC:AC)=0,"",SUMIF('全表融合(関数用)'!Z:Z,F1015,'全表融合(関数用)'!AC:AC))</f>
        <v/>
      </c>
    </row>
    <row r="1016" spans="3:9">
      <c r="C1016" s="1" t="s">
        <v>3226</v>
      </c>
      <c r="D1016" s="4" t="str">
        <f t="shared" ca="1" si="15"/>
        <v/>
      </c>
      <c r="E1016" s="2" t="str">
        <f ca="1">IF(G1016="","",IF(COUNTIF(G$1:G1016,G1016)&gt;1,"",IF(COUNTIF(G:G,G1016)&gt;=1,"左表に入れますねぇ","")))</f>
        <v/>
      </c>
      <c r="F1016" s="2" t="str">
        <f ca="1">IF(ISNA(VLOOKUP('全表融合(関数用)'!W1016,'全表融合(関数用)'!X$2:AB$9999,3,FALSE)),"",VLOOKUP('全表融合(関数用)'!W1016,'全表融合(関数用)'!X$2:AB$9999,3,FALSE))</f>
        <v/>
      </c>
      <c r="G1016" s="2" t="str">
        <f ca="1">IF(ISNA(VLOOKUP('全表融合(関数用)'!W1016,'全表融合(関数用)'!X$2:AB$9999,4,FALSE)),"",VLOOKUP('全表融合(関数用)'!W1016,'全表融合(関数用)'!X$2:AB$9999,4,FALSE))</f>
        <v/>
      </c>
      <c r="H1016" s="2" t="str">
        <f ca="1">IF(ISNA(VLOOKUP('全表融合(関数用)'!W1016,'全表融合(関数用)'!X$2:AB$9999,5,FALSE)),"",VLOOKUP('全表融合(関数用)'!W1016,'全表融合(関数用)'!X$2:AB$9999,5,FALSE))</f>
        <v/>
      </c>
      <c r="I1016" s="4" t="str">
        <f ca="1">IF(SUMIF('全表融合(関数用)'!Z:Z,F1016,'全表融合(関数用)'!AC:AC)=0,"",SUMIF('全表融合(関数用)'!Z:Z,F1016,'全表融合(関数用)'!AC:AC))</f>
        <v/>
      </c>
    </row>
    <row r="1017" spans="3:9">
      <c r="C1017" s="1" t="s">
        <v>3227</v>
      </c>
      <c r="D1017" s="4" t="str">
        <f t="shared" ca="1" si="15"/>
        <v/>
      </c>
      <c r="E1017" s="2" t="str">
        <f ca="1">IF(G1017="","",IF(COUNTIF(G$1:G1017,G1017)&gt;1,"",IF(COUNTIF(G:G,G1017)&gt;=1,"左表に入れますねぇ","")))</f>
        <v/>
      </c>
      <c r="F1017" s="2" t="str">
        <f ca="1">IF(ISNA(VLOOKUP('全表融合(関数用)'!W1017,'全表融合(関数用)'!X$2:AB$9999,3,FALSE)),"",VLOOKUP('全表融合(関数用)'!W1017,'全表融合(関数用)'!X$2:AB$9999,3,FALSE))</f>
        <v/>
      </c>
      <c r="G1017" s="2" t="str">
        <f ca="1">IF(ISNA(VLOOKUP('全表融合(関数用)'!W1017,'全表融合(関数用)'!X$2:AB$9999,4,FALSE)),"",VLOOKUP('全表融合(関数用)'!W1017,'全表融合(関数用)'!X$2:AB$9999,4,FALSE))</f>
        <v/>
      </c>
      <c r="H1017" s="2" t="str">
        <f ca="1">IF(ISNA(VLOOKUP('全表融合(関数用)'!W1017,'全表融合(関数用)'!X$2:AB$9999,5,FALSE)),"",VLOOKUP('全表融合(関数用)'!W1017,'全表融合(関数用)'!X$2:AB$9999,5,FALSE))</f>
        <v/>
      </c>
      <c r="I1017" s="4" t="str">
        <f ca="1">IF(SUMIF('全表融合(関数用)'!Z:Z,F1017,'全表融合(関数用)'!AC:AC)=0,"",SUMIF('全表融合(関数用)'!Z:Z,F1017,'全表融合(関数用)'!AC:AC))</f>
        <v/>
      </c>
    </row>
    <row r="1018" spans="3:9">
      <c r="C1018" s="1" t="s">
        <v>3228</v>
      </c>
      <c r="D1018" s="4" t="str">
        <f t="shared" ca="1" si="15"/>
        <v/>
      </c>
      <c r="E1018" s="2" t="str">
        <f ca="1">IF(G1018="","",IF(COUNTIF(G$1:G1018,G1018)&gt;1,"",IF(COUNTIF(G:G,G1018)&gt;=1,"左表に入れますねぇ","")))</f>
        <v/>
      </c>
      <c r="F1018" s="2" t="str">
        <f ca="1">IF(ISNA(VLOOKUP('全表融合(関数用)'!W1018,'全表融合(関数用)'!X$2:AB$9999,3,FALSE)),"",VLOOKUP('全表融合(関数用)'!W1018,'全表融合(関数用)'!X$2:AB$9999,3,FALSE))</f>
        <v/>
      </c>
      <c r="G1018" s="2" t="str">
        <f ca="1">IF(ISNA(VLOOKUP('全表融合(関数用)'!W1018,'全表融合(関数用)'!X$2:AB$9999,4,FALSE)),"",VLOOKUP('全表融合(関数用)'!W1018,'全表融合(関数用)'!X$2:AB$9999,4,FALSE))</f>
        <v/>
      </c>
      <c r="H1018" s="2" t="str">
        <f ca="1">IF(ISNA(VLOOKUP('全表融合(関数用)'!W1018,'全表融合(関数用)'!X$2:AB$9999,5,FALSE)),"",VLOOKUP('全表融合(関数用)'!W1018,'全表融合(関数用)'!X$2:AB$9999,5,FALSE))</f>
        <v/>
      </c>
      <c r="I1018" s="4" t="str">
        <f ca="1">IF(SUMIF('全表融合(関数用)'!Z:Z,F1018,'全表融合(関数用)'!AC:AC)=0,"",SUMIF('全表融合(関数用)'!Z:Z,F1018,'全表融合(関数用)'!AC:AC))</f>
        <v/>
      </c>
    </row>
    <row r="1019" spans="3:9">
      <c r="C1019" s="1" t="s">
        <v>3229</v>
      </c>
      <c r="D1019" s="4" t="str">
        <f t="shared" ca="1" si="15"/>
        <v/>
      </c>
      <c r="E1019" s="2" t="str">
        <f ca="1">IF(G1019="","",IF(COUNTIF(G$1:G1019,G1019)&gt;1,"",IF(COUNTIF(G:G,G1019)&gt;=1,"左表に入れますねぇ","")))</f>
        <v/>
      </c>
      <c r="F1019" s="2" t="str">
        <f ca="1">IF(ISNA(VLOOKUP('全表融合(関数用)'!W1019,'全表融合(関数用)'!X$2:AB$9999,3,FALSE)),"",VLOOKUP('全表融合(関数用)'!W1019,'全表融合(関数用)'!X$2:AB$9999,3,FALSE))</f>
        <v/>
      </c>
      <c r="G1019" s="2" t="str">
        <f ca="1">IF(ISNA(VLOOKUP('全表融合(関数用)'!W1019,'全表融合(関数用)'!X$2:AB$9999,4,FALSE)),"",VLOOKUP('全表融合(関数用)'!W1019,'全表融合(関数用)'!X$2:AB$9999,4,FALSE))</f>
        <v/>
      </c>
      <c r="H1019" s="2" t="str">
        <f ca="1">IF(ISNA(VLOOKUP('全表融合(関数用)'!W1019,'全表融合(関数用)'!X$2:AB$9999,5,FALSE)),"",VLOOKUP('全表融合(関数用)'!W1019,'全表融合(関数用)'!X$2:AB$9999,5,FALSE))</f>
        <v/>
      </c>
      <c r="I1019" s="4" t="str">
        <f ca="1">IF(SUMIF('全表融合(関数用)'!Z:Z,F1019,'全表融合(関数用)'!AC:AC)=0,"",SUMIF('全表融合(関数用)'!Z:Z,F1019,'全表融合(関数用)'!AC:AC))</f>
        <v/>
      </c>
    </row>
    <row r="1020" spans="3:9">
      <c r="C1020" s="1" t="s">
        <v>3230</v>
      </c>
      <c r="D1020" s="4" t="str">
        <f t="shared" ca="1" si="15"/>
        <v/>
      </c>
      <c r="E1020" s="2" t="str">
        <f ca="1">IF(G1020="","",IF(COUNTIF(G$1:G1020,G1020)&gt;1,"",IF(COUNTIF(G:G,G1020)&gt;=1,"左表に入れますねぇ","")))</f>
        <v/>
      </c>
      <c r="F1020" s="2" t="str">
        <f ca="1">IF(ISNA(VLOOKUP('全表融合(関数用)'!W1020,'全表融合(関数用)'!X$2:AB$9999,3,FALSE)),"",VLOOKUP('全表融合(関数用)'!W1020,'全表融合(関数用)'!X$2:AB$9999,3,FALSE))</f>
        <v/>
      </c>
      <c r="G1020" s="2" t="str">
        <f ca="1">IF(ISNA(VLOOKUP('全表融合(関数用)'!W1020,'全表融合(関数用)'!X$2:AB$9999,4,FALSE)),"",VLOOKUP('全表融合(関数用)'!W1020,'全表融合(関数用)'!X$2:AB$9999,4,FALSE))</f>
        <v/>
      </c>
      <c r="H1020" s="2" t="str">
        <f ca="1">IF(ISNA(VLOOKUP('全表融合(関数用)'!W1020,'全表融合(関数用)'!X$2:AB$9999,5,FALSE)),"",VLOOKUP('全表融合(関数用)'!W1020,'全表融合(関数用)'!X$2:AB$9999,5,FALSE))</f>
        <v/>
      </c>
      <c r="I1020" s="4" t="str">
        <f ca="1">IF(SUMIF('全表融合(関数用)'!Z:Z,F1020,'全表融合(関数用)'!AC:AC)=0,"",SUMIF('全表融合(関数用)'!Z:Z,F1020,'全表融合(関数用)'!AC:AC))</f>
        <v/>
      </c>
    </row>
    <row r="1021" spans="3:9">
      <c r="C1021" s="1" t="s">
        <v>3231</v>
      </c>
      <c r="D1021" s="4" t="str">
        <f t="shared" ca="1" si="15"/>
        <v/>
      </c>
      <c r="E1021" s="2" t="str">
        <f ca="1">IF(G1021="","",IF(COUNTIF(G$1:G1021,G1021)&gt;1,"",IF(COUNTIF(G:G,G1021)&gt;=1,"左表に入れますねぇ","")))</f>
        <v/>
      </c>
      <c r="F1021" s="2" t="str">
        <f ca="1">IF(ISNA(VLOOKUP('全表融合(関数用)'!W1021,'全表融合(関数用)'!X$2:AB$9999,3,FALSE)),"",VLOOKUP('全表融合(関数用)'!W1021,'全表融合(関数用)'!X$2:AB$9999,3,FALSE))</f>
        <v/>
      </c>
      <c r="G1021" s="2" t="str">
        <f ca="1">IF(ISNA(VLOOKUP('全表融合(関数用)'!W1021,'全表融合(関数用)'!X$2:AB$9999,4,FALSE)),"",VLOOKUP('全表融合(関数用)'!W1021,'全表融合(関数用)'!X$2:AB$9999,4,FALSE))</f>
        <v/>
      </c>
      <c r="H1021" s="2" t="str">
        <f ca="1">IF(ISNA(VLOOKUP('全表融合(関数用)'!W1021,'全表融合(関数用)'!X$2:AB$9999,5,FALSE)),"",VLOOKUP('全表融合(関数用)'!W1021,'全表融合(関数用)'!X$2:AB$9999,5,FALSE))</f>
        <v/>
      </c>
      <c r="I1021" s="4" t="str">
        <f ca="1">IF(SUMIF('全表融合(関数用)'!Z:Z,F1021,'全表融合(関数用)'!AC:AC)=0,"",SUMIF('全表融合(関数用)'!Z:Z,F1021,'全表融合(関数用)'!AC:AC))</f>
        <v/>
      </c>
    </row>
    <row r="1022" spans="3:9">
      <c r="C1022" s="1" t="s">
        <v>3232</v>
      </c>
      <c r="D1022" s="4" t="str">
        <f t="shared" ca="1" si="15"/>
        <v/>
      </c>
      <c r="E1022" s="2" t="str">
        <f ca="1">IF(G1022="","",IF(COUNTIF(G$1:G1022,G1022)&gt;1,"",IF(COUNTIF(G:G,G1022)&gt;=1,"左表に入れますねぇ","")))</f>
        <v/>
      </c>
      <c r="F1022" s="2" t="str">
        <f ca="1">IF(ISNA(VLOOKUP('全表融合(関数用)'!W1022,'全表融合(関数用)'!X$2:AB$9999,3,FALSE)),"",VLOOKUP('全表融合(関数用)'!W1022,'全表融合(関数用)'!X$2:AB$9999,3,FALSE))</f>
        <v/>
      </c>
      <c r="G1022" s="2" t="str">
        <f ca="1">IF(ISNA(VLOOKUP('全表融合(関数用)'!W1022,'全表融合(関数用)'!X$2:AB$9999,4,FALSE)),"",VLOOKUP('全表融合(関数用)'!W1022,'全表融合(関数用)'!X$2:AB$9999,4,FALSE))</f>
        <v/>
      </c>
      <c r="H1022" s="2" t="str">
        <f ca="1">IF(ISNA(VLOOKUP('全表融合(関数用)'!W1022,'全表融合(関数用)'!X$2:AB$9999,5,FALSE)),"",VLOOKUP('全表融合(関数用)'!W1022,'全表融合(関数用)'!X$2:AB$9999,5,FALSE))</f>
        <v/>
      </c>
      <c r="I1022" s="4" t="str">
        <f ca="1">IF(SUMIF('全表融合(関数用)'!Z:Z,F1022,'全表融合(関数用)'!AC:AC)=0,"",SUMIF('全表融合(関数用)'!Z:Z,F1022,'全表融合(関数用)'!AC:AC))</f>
        <v/>
      </c>
    </row>
    <row r="1023" spans="3:9">
      <c r="C1023" s="1" t="s">
        <v>3233</v>
      </c>
      <c r="D1023" s="4" t="str">
        <f t="shared" ca="1" si="15"/>
        <v/>
      </c>
      <c r="E1023" s="2" t="str">
        <f ca="1">IF(G1023="","",IF(COUNTIF(G$1:G1023,G1023)&gt;1,"",IF(COUNTIF(G:G,G1023)&gt;=1,"左表に入れますねぇ","")))</f>
        <v/>
      </c>
      <c r="F1023" s="2" t="str">
        <f ca="1">IF(ISNA(VLOOKUP('全表融合(関数用)'!W1023,'全表融合(関数用)'!X$2:AB$9999,3,FALSE)),"",VLOOKUP('全表融合(関数用)'!W1023,'全表融合(関数用)'!X$2:AB$9999,3,FALSE))</f>
        <v/>
      </c>
      <c r="G1023" s="2" t="str">
        <f ca="1">IF(ISNA(VLOOKUP('全表融合(関数用)'!W1023,'全表融合(関数用)'!X$2:AB$9999,4,FALSE)),"",VLOOKUP('全表融合(関数用)'!W1023,'全表融合(関数用)'!X$2:AB$9999,4,FALSE))</f>
        <v/>
      </c>
      <c r="H1023" s="2" t="str">
        <f ca="1">IF(ISNA(VLOOKUP('全表融合(関数用)'!W1023,'全表融合(関数用)'!X$2:AB$9999,5,FALSE)),"",VLOOKUP('全表融合(関数用)'!W1023,'全表融合(関数用)'!X$2:AB$9999,5,FALSE))</f>
        <v/>
      </c>
      <c r="I1023" s="4" t="str">
        <f ca="1">IF(SUMIF('全表融合(関数用)'!Z:Z,F1023,'全表融合(関数用)'!AC:AC)=0,"",SUMIF('全表融合(関数用)'!Z:Z,F1023,'全表融合(関数用)'!AC:AC))</f>
        <v/>
      </c>
    </row>
    <row r="1024" spans="3:9">
      <c r="C1024" s="1" t="s">
        <v>3234</v>
      </c>
      <c r="D1024" s="4" t="str">
        <f t="shared" ca="1" si="15"/>
        <v/>
      </c>
      <c r="E1024" s="2" t="str">
        <f ca="1">IF(G1024="","",IF(COUNTIF(G$1:G1024,G1024)&gt;1,"",IF(COUNTIF(G:G,G1024)&gt;=1,"左表に入れますねぇ","")))</f>
        <v/>
      </c>
      <c r="F1024" s="2" t="str">
        <f ca="1">IF(ISNA(VLOOKUP('全表融合(関数用)'!W1024,'全表融合(関数用)'!X$2:AB$9999,3,FALSE)),"",VLOOKUP('全表融合(関数用)'!W1024,'全表融合(関数用)'!X$2:AB$9999,3,FALSE))</f>
        <v/>
      </c>
      <c r="G1024" s="2" t="str">
        <f ca="1">IF(ISNA(VLOOKUP('全表融合(関数用)'!W1024,'全表融合(関数用)'!X$2:AB$9999,4,FALSE)),"",VLOOKUP('全表融合(関数用)'!W1024,'全表融合(関数用)'!X$2:AB$9999,4,FALSE))</f>
        <v/>
      </c>
      <c r="H1024" s="2" t="str">
        <f ca="1">IF(ISNA(VLOOKUP('全表融合(関数用)'!W1024,'全表融合(関数用)'!X$2:AB$9999,5,FALSE)),"",VLOOKUP('全表融合(関数用)'!W1024,'全表融合(関数用)'!X$2:AB$9999,5,FALSE))</f>
        <v/>
      </c>
      <c r="I1024" s="4" t="str">
        <f ca="1">IF(SUMIF('全表融合(関数用)'!Z:Z,F1024,'全表融合(関数用)'!AC:AC)=0,"",SUMIF('全表融合(関数用)'!Z:Z,F1024,'全表融合(関数用)'!AC:AC))</f>
        <v/>
      </c>
    </row>
    <row r="1025" spans="3:9">
      <c r="C1025" s="1" t="s">
        <v>3235</v>
      </c>
      <c r="D1025" s="4" t="str">
        <f t="shared" ca="1" si="15"/>
        <v/>
      </c>
      <c r="E1025" s="2" t="str">
        <f ca="1">IF(G1025="","",IF(COUNTIF(G$1:G1025,G1025)&gt;1,"",IF(COUNTIF(G:G,G1025)&gt;=1,"左表に入れますねぇ","")))</f>
        <v/>
      </c>
      <c r="F1025" s="2" t="str">
        <f ca="1">IF(ISNA(VLOOKUP('全表融合(関数用)'!W1025,'全表融合(関数用)'!X$2:AB$9999,3,FALSE)),"",VLOOKUP('全表融合(関数用)'!W1025,'全表融合(関数用)'!X$2:AB$9999,3,FALSE))</f>
        <v/>
      </c>
      <c r="G1025" s="2" t="str">
        <f ca="1">IF(ISNA(VLOOKUP('全表融合(関数用)'!W1025,'全表融合(関数用)'!X$2:AB$9999,4,FALSE)),"",VLOOKUP('全表融合(関数用)'!W1025,'全表融合(関数用)'!X$2:AB$9999,4,FALSE))</f>
        <v/>
      </c>
      <c r="H1025" s="2" t="str">
        <f ca="1">IF(ISNA(VLOOKUP('全表融合(関数用)'!W1025,'全表融合(関数用)'!X$2:AB$9999,5,FALSE)),"",VLOOKUP('全表融合(関数用)'!W1025,'全表融合(関数用)'!X$2:AB$9999,5,FALSE))</f>
        <v/>
      </c>
      <c r="I1025" s="4" t="str">
        <f ca="1">IF(SUMIF('全表融合(関数用)'!Z:Z,F1025,'全表融合(関数用)'!AC:AC)=0,"",SUMIF('全表融合(関数用)'!Z:Z,F1025,'全表融合(関数用)'!AC:AC))</f>
        <v/>
      </c>
    </row>
    <row r="1026" spans="3:9">
      <c r="C1026" s="1" t="s">
        <v>3236</v>
      </c>
      <c r="D1026" s="4" t="str">
        <f t="shared" ca="1" si="15"/>
        <v/>
      </c>
      <c r="E1026" s="2" t="str">
        <f ca="1">IF(G1026="","",IF(COUNTIF(G$1:G1026,G1026)&gt;1,"",IF(COUNTIF(G:G,G1026)&gt;=1,"左表に入れますねぇ","")))</f>
        <v/>
      </c>
      <c r="F1026" s="2" t="str">
        <f ca="1">IF(ISNA(VLOOKUP('全表融合(関数用)'!W1026,'全表融合(関数用)'!X$2:AB$9999,3,FALSE)),"",VLOOKUP('全表融合(関数用)'!W1026,'全表融合(関数用)'!X$2:AB$9999,3,FALSE))</f>
        <v/>
      </c>
      <c r="G1026" s="2" t="str">
        <f ca="1">IF(ISNA(VLOOKUP('全表融合(関数用)'!W1026,'全表融合(関数用)'!X$2:AB$9999,4,FALSE)),"",VLOOKUP('全表融合(関数用)'!W1026,'全表融合(関数用)'!X$2:AB$9999,4,FALSE))</f>
        <v/>
      </c>
      <c r="H1026" s="2" t="str">
        <f ca="1">IF(ISNA(VLOOKUP('全表融合(関数用)'!W1026,'全表融合(関数用)'!X$2:AB$9999,5,FALSE)),"",VLOOKUP('全表融合(関数用)'!W1026,'全表融合(関数用)'!X$2:AB$9999,5,FALSE))</f>
        <v/>
      </c>
      <c r="I1026" s="4" t="str">
        <f ca="1">IF(SUMIF('全表融合(関数用)'!Z:Z,F1026,'全表融合(関数用)'!AC:AC)=0,"",SUMIF('全表融合(関数用)'!Z:Z,F1026,'全表融合(関数用)'!AC:AC))</f>
        <v/>
      </c>
    </row>
    <row r="1027" spans="3:9">
      <c r="C1027" s="1" t="s">
        <v>3237</v>
      </c>
      <c r="D1027" s="4" t="str">
        <f t="shared" ref="D1027:D1090" ca="1" si="16">IF(E1027="","",IF(COUNTIF(INDIRECT("L$1:L"&amp;ROW()),"左表に入れますねぇ")&gt;=1,"左表に入れますねぇ"&amp;COUNTIF(INDIRECT("L$1:L"&amp;ROW()),"左表に入れますねぇ"),""))</f>
        <v/>
      </c>
      <c r="E1027" s="2" t="str">
        <f ca="1">IF(G1027="","",IF(COUNTIF(G$1:G1027,G1027)&gt;1,"",IF(COUNTIF(G:G,G1027)&gt;=1,"左表に入れますねぇ","")))</f>
        <v/>
      </c>
      <c r="F1027" s="2" t="str">
        <f ca="1">IF(ISNA(VLOOKUP('全表融合(関数用)'!W1027,'全表融合(関数用)'!X$2:AB$9999,3,FALSE)),"",VLOOKUP('全表融合(関数用)'!W1027,'全表融合(関数用)'!X$2:AB$9999,3,FALSE))</f>
        <v/>
      </c>
      <c r="G1027" s="2" t="str">
        <f ca="1">IF(ISNA(VLOOKUP('全表融合(関数用)'!W1027,'全表融合(関数用)'!X$2:AB$9999,4,FALSE)),"",VLOOKUP('全表融合(関数用)'!W1027,'全表融合(関数用)'!X$2:AB$9999,4,FALSE))</f>
        <v/>
      </c>
      <c r="H1027" s="2" t="str">
        <f ca="1">IF(ISNA(VLOOKUP('全表融合(関数用)'!W1027,'全表融合(関数用)'!X$2:AB$9999,5,FALSE)),"",VLOOKUP('全表融合(関数用)'!W1027,'全表融合(関数用)'!X$2:AB$9999,5,FALSE))</f>
        <v/>
      </c>
      <c r="I1027" s="4" t="str">
        <f ca="1">IF(SUMIF('全表融合(関数用)'!Z:Z,F1027,'全表融合(関数用)'!AC:AC)=0,"",SUMIF('全表融合(関数用)'!Z:Z,F1027,'全表融合(関数用)'!AC:AC))</f>
        <v/>
      </c>
    </row>
    <row r="1028" spans="3:9">
      <c r="C1028" s="1" t="s">
        <v>3238</v>
      </c>
      <c r="D1028" s="4" t="str">
        <f t="shared" ca="1" si="16"/>
        <v/>
      </c>
      <c r="E1028" s="2" t="str">
        <f ca="1">IF(G1028="","",IF(COUNTIF(G$1:G1028,G1028)&gt;1,"",IF(COUNTIF(G:G,G1028)&gt;=1,"左表に入れますねぇ","")))</f>
        <v/>
      </c>
      <c r="F1028" s="2" t="str">
        <f ca="1">IF(ISNA(VLOOKUP('全表融合(関数用)'!W1028,'全表融合(関数用)'!X$2:AB$9999,3,FALSE)),"",VLOOKUP('全表融合(関数用)'!W1028,'全表融合(関数用)'!X$2:AB$9999,3,FALSE))</f>
        <v/>
      </c>
      <c r="G1028" s="2" t="str">
        <f ca="1">IF(ISNA(VLOOKUP('全表融合(関数用)'!W1028,'全表融合(関数用)'!X$2:AB$9999,4,FALSE)),"",VLOOKUP('全表融合(関数用)'!W1028,'全表融合(関数用)'!X$2:AB$9999,4,FALSE))</f>
        <v/>
      </c>
      <c r="H1028" s="2" t="str">
        <f ca="1">IF(ISNA(VLOOKUP('全表融合(関数用)'!W1028,'全表融合(関数用)'!X$2:AB$9999,5,FALSE)),"",VLOOKUP('全表融合(関数用)'!W1028,'全表融合(関数用)'!X$2:AB$9999,5,FALSE))</f>
        <v/>
      </c>
      <c r="I1028" s="4" t="str">
        <f ca="1">IF(SUMIF('全表融合(関数用)'!Z:Z,F1028,'全表融合(関数用)'!AC:AC)=0,"",SUMIF('全表融合(関数用)'!Z:Z,F1028,'全表融合(関数用)'!AC:AC))</f>
        <v/>
      </c>
    </row>
    <row r="1029" spans="3:9">
      <c r="C1029" s="1" t="s">
        <v>3239</v>
      </c>
      <c r="D1029" s="4" t="str">
        <f t="shared" ca="1" si="16"/>
        <v/>
      </c>
      <c r="E1029" s="2" t="str">
        <f ca="1">IF(G1029="","",IF(COUNTIF(G$1:G1029,G1029)&gt;1,"",IF(COUNTIF(G:G,G1029)&gt;=1,"左表に入れますねぇ","")))</f>
        <v/>
      </c>
      <c r="F1029" s="2" t="str">
        <f ca="1">IF(ISNA(VLOOKUP('全表融合(関数用)'!W1029,'全表融合(関数用)'!X$2:AB$9999,3,FALSE)),"",VLOOKUP('全表融合(関数用)'!W1029,'全表融合(関数用)'!X$2:AB$9999,3,FALSE))</f>
        <v/>
      </c>
      <c r="G1029" s="2" t="str">
        <f ca="1">IF(ISNA(VLOOKUP('全表融合(関数用)'!W1029,'全表融合(関数用)'!X$2:AB$9999,4,FALSE)),"",VLOOKUP('全表融合(関数用)'!W1029,'全表融合(関数用)'!X$2:AB$9999,4,FALSE))</f>
        <v/>
      </c>
      <c r="H1029" s="2" t="str">
        <f ca="1">IF(ISNA(VLOOKUP('全表融合(関数用)'!W1029,'全表融合(関数用)'!X$2:AB$9999,5,FALSE)),"",VLOOKUP('全表融合(関数用)'!W1029,'全表融合(関数用)'!X$2:AB$9999,5,FALSE))</f>
        <v/>
      </c>
      <c r="I1029" s="4" t="str">
        <f ca="1">IF(SUMIF('全表融合(関数用)'!Z:Z,F1029,'全表融合(関数用)'!AC:AC)=0,"",SUMIF('全表融合(関数用)'!Z:Z,F1029,'全表融合(関数用)'!AC:AC))</f>
        <v/>
      </c>
    </row>
    <row r="1030" spans="3:9">
      <c r="C1030" s="1" t="s">
        <v>3240</v>
      </c>
      <c r="D1030" s="4" t="str">
        <f t="shared" ca="1" si="16"/>
        <v/>
      </c>
      <c r="E1030" s="2" t="str">
        <f ca="1">IF(G1030="","",IF(COUNTIF(G$1:G1030,G1030)&gt;1,"",IF(COUNTIF(G:G,G1030)&gt;=1,"左表に入れますねぇ","")))</f>
        <v/>
      </c>
      <c r="F1030" s="2" t="str">
        <f ca="1">IF(ISNA(VLOOKUP('全表融合(関数用)'!W1030,'全表融合(関数用)'!X$2:AB$9999,3,FALSE)),"",VLOOKUP('全表融合(関数用)'!W1030,'全表融合(関数用)'!X$2:AB$9999,3,FALSE))</f>
        <v/>
      </c>
      <c r="G1030" s="2" t="str">
        <f ca="1">IF(ISNA(VLOOKUP('全表融合(関数用)'!W1030,'全表融合(関数用)'!X$2:AB$9999,4,FALSE)),"",VLOOKUP('全表融合(関数用)'!W1030,'全表融合(関数用)'!X$2:AB$9999,4,FALSE))</f>
        <v/>
      </c>
      <c r="H1030" s="2" t="str">
        <f ca="1">IF(ISNA(VLOOKUP('全表融合(関数用)'!W1030,'全表融合(関数用)'!X$2:AB$9999,5,FALSE)),"",VLOOKUP('全表融合(関数用)'!W1030,'全表融合(関数用)'!X$2:AB$9999,5,FALSE))</f>
        <v/>
      </c>
      <c r="I1030" s="4" t="str">
        <f ca="1">IF(SUMIF('全表融合(関数用)'!Z:Z,F1030,'全表融合(関数用)'!AC:AC)=0,"",SUMIF('全表融合(関数用)'!Z:Z,F1030,'全表融合(関数用)'!AC:AC))</f>
        <v/>
      </c>
    </row>
    <row r="1031" spans="3:9">
      <c r="C1031" s="1" t="s">
        <v>3241</v>
      </c>
      <c r="D1031" s="4" t="str">
        <f t="shared" ca="1" si="16"/>
        <v/>
      </c>
      <c r="E1031" s="2" t="str">
        <f ca="1">IF(G1031="","",IF(COUNTIF(G$1:G1031,G1031)&gt;1,"",IF(COUNTIF(G:G,G1031)&gt;=1,"左表に入れますねぇ","")))</f>
        <v/>
      </c>
      <c r="F1031" s="2" t="str">
        <f ca="1">IF(ISNA(VLOOKUP('全表融合(関数用)'!W1031,'全表融合(関数用)'!X$2:AB$9999,3,FALSE)),"",VLOOKUP('全表融合(関数用)'!W1031,'全表融合(関数用)'!X$2:AB$9999,3,FALSE))</f>
        <v/>
      </c>
      <c r="G1031" s="2" t="str">
        <f ca="1">IF(ISNA(VLOOKUP('全表融合(関数用)'!W1031,'全表融合(関数用)'!X$2:AB$9999,4,FALSE)),"",VLOOKUP('全表融合(関数用)'!W1031,'全表融合(関数用)'!X$2:AB$9999,4,FALSE))</f>
        <v/>
      </c>
      <c r="H1031" s="2" t="str">
        <f ca="1">IF(ISNA(VLOOKUP('全表融合(関数用)'!W1031,'全表融合(関数用)'!X$2:AB$9999,5,FALSE)),"",VLOOKUP('全表融合(関数用)'!W1031,'全表融合(関数用)'!X$2:AB$9999,5,FALSE))</f>
        <v/>
      </c>
      <c r="I1031" s="4" t="str">
        <f ca="1">IF(SUMIF('全表融合(関数用)'!Z:Z,F1031,'全表融合(関数用)'!AC:AC)=0,"",SUMIF('全表融合(関数用)'!Z:Z,F1031,'全表融合(関数用)'!AC:AC))</f>
        <v/>
      </c>
    </row>
    <row r="1032" spans="3:9">
      <c r="C1032" s="1" t="s">
        <v>3242</v>
      </c>
      <c r="D1032" s="4" t="str">
        <f t="shared" ca="1" si="16"/>
        <v/>
      </c>
      <c r="E1032" s="2" t="str">
        <f ca="1">IF(G1032="","",IF(COUNTIF(G$1:G1032,G1032)&gt;1,"",IF(COUNTIF(G:G,G1032)&gt;=1,"左表に入れますねぇ","")))</f>
        <v/>
      </c>
      <c r="F1032" s="2" t="str">
        <f ca="1">IF(ISNA(VLOOKUP('全表融合(関数用)'!W1032,'全表融合(関数用)'!X$2:AB$9999,3,FALSE)),"",VLOOKUP('全表融合(関数用)'!W1032,'全表融合(関数用)'!X$2:AB$9999,3,FALSE))</f>
        <v/>
      </c>
      <c r="G1032" s="2" t="str">
        <f ca="1">IF(ISNA(VLOOKUP('全表融合(関数用)'!W1032,'全表融合(関数用)'!X$2:AB$9999,4,FALSE)),"",VLOOKUP('全表融合(関数用)'!W1032,'全表融合(関数用)'!X$2:AB$9999,4,FALSE))</f>
        <v/>
      </c>
      <c r="H1032" s="2" t="str">
        <f ca="1">IF(ISNA(VLOOKUP('全表融合(関数用)'!W1032,'全表融合(関数用)'!X$2:AB$9999,5,FALSE)),"",VLOOKUP('全表融合(関数用)'!W1032,'全表融合(関数用)'!X$2:AB$9999,5,FALSE))</f>
        <v/>
      </c>
      <c r="I1032" s="4" t="str">
        <f ca="1">IF(SUMIF('全表融合(関数用)'!Z:Z,F1032,'全表融合(関数用)'!AC:AC)=0,"",SUMIF('全表融合(関数用)'!Z:Z,F1032,'全表融合(関数用)'!AC:AC))</f>
        <v/>
      </c>
    </row>
    <row r="1033" spans="3:9">
      <c r="C1033" s="1" t="s">
        <v>3243</v>
      </c>
      <c r="D1033" s="4" t="str">
        <f t="shared" ca="1" si="16"/>
        <v/>
      </c>
      <c r="E1033" s="2" t="str">
        <f ca="1">IF(G1033="","",IF(COUNTIF(G$1:G1033,G1033)&gt;1,"",IF(COUNTIF(G:G,G1033)&gt;=1,"左表に入れますねぇ","")))</f>
        <v/>
      </c>
      <c r="F1033" s="2" t="str">
        <f ca="1">IF(ISNA(VLOOKUP('全表融合(関数用)'!W1033,'全表融合(関数用)'!X$2:AB$9999,3,FALSE)),"",VLOOKUP('全表融合(関数用)'!W1033,'全表融合(関数用)'!X$2:AB$9999,3,FALSE))</f>
        <v/>
      </c>
      <c r="G1033" s="2" t="str">
        <f ca="1">IF(ISNA(VLOOKUP('全表融合(関数用)'!W1033,'全表融合(関数用)'!X$2:AB$9999,4,FALSE)),"",VLOOKUP('全表融合(関数用)'!W1033,'全表融合(関数用)'!X$2:AB$9999,4,FALSE))</f>
        <v/>
      </c>
      <c r="H1033" s="2" t="str">
        <f ca="1">IF(ISNA(VLOOKUP('全表融合(関数用)'!W1033,'全表融合(関数用)'!X$2:AB$9999,5,FALSE)),"",VLOOKUP('全表融合(関数用)'!W1033,'全表融合(関数用)'!X$2:AB$9999,5,FALSE))</f>
        <v/>
      </c>
      <c r="I1033" s="4" t="str">
        <f ca="1">IF(SUMIF('全表融合(関数用)'!Z:Z,F1033,'全表融合(関数用)'!AC:AC)=0,"",SUMIF('全表融合(関数用)'!Z:Z,F1033,'全表融合(関数用)'!AC:AC))</f>
        <v/>
      </c>
    </row>
    <row r="1034" spans="3:9">
      <c r="C1034" s="1" t="s">
        <v>3244</v>
      </c>
      <c r="D1034" s="4" t="str">
        <f t="shared" ca="1" si="16"/>
        <v/>
      </c>
      <c r="E1034" s="2" t="str">
        <f ca="1">IF(G1034="","",IF(COUNTIF(G$1:G1034,G1034)&gt;1,"",IF(COUNTIF(G:G,G1034)&gt;=1,"左表に入れますねぇ","")))</f>
        <v/>
      </c>
      <c r="F1034" s="2" t="str">
        <f ca="1">IF(ISNA(VLOOKUP('全表融合(関数用)'!W1034,'全表融合(関数用)'!X$2:AB$9999,3,FALSE)),"",VLOOKUP('全表融合(関数用)'!W1034,'全表融合(関数用)'!X$2:AB$9999,3,FALSE))</f>
        <v/>
      </c>
      <c r="G1034" s="2" t="str">
        <f ca="1">IF(ISNA(VLOOKUP('全表融合(関数用)'!W1034,'全表融合(関数用)'!X$2:AB$9999,4,FALSE)),"",VLOOKUP('全表融合(関数用)'!W1034,'全表融合(関数用)'!X$2:AB$9999,4,FALSE))</f>
        <v/>
      </c>
      <c r="H1034" s="2" t="str">
        <f ca="1">IF(ISNA(VLOOKUP('全表融合(関数用)'!W1034,'全表融合(関数用)'!X$2:AB$9999,5,FALSE)),"",VLOOKUP('全表融合(関数用)'!W1034,'全表融合(関数用)'!X$2:AB$9999,5,FALSE))</f>
        <v/>
      </c>
      <c r="I1034" s="4" t="str">
        <f ca="1">IF(SUMIF('全表融合(関数用)'!Z:Z,F1034,'全表融合(関数用)'!AC:AC)=0,"",SUMIF('全表融合(関数用)'!Z:Z,F1034,'全表融合(関数用)'!AC:AC))</f>
        <v/>
      </c>
    </row>
    <row r="1035" spans="3:9">
      <c r="C1035" s="1" t="s">
        <v>3245</v>
      </c>
      <c r="D1035" s="4" t="str">
        <f t="shared" ca="1" si="16"/>
        <v/>
      </c>
      <c r="E1035" s="2" t="str">
        <f ca="1">IF(G1035="","",IF(COUNTIF(G$1:G1035,G1035)&gt;1,"",IF(COUNTIF(G:G,G1035)&gt;=1,"左表に入れますねぇ","")))</f>
        <v/>
      </c>
      <c r="F1035" s="2" t="str">
        <f ca="1">IF(ISNA(VLOOKUP('全表融合(関数用)'!W1035,'全表融合(関数用)'!X$2:AB$9999,3,FALSE)),"",VLOOKUP('全表融合(関数用)'!W1035,'全表融合(関数用)'!X$2:AB$9999,3,FALSE))</f>
        <v/>
      </c>
      <c r="G1035" s="2" t="str">
        <f ca="1">IF(ISNA(VLOOKUP('全表融合(関数用)'!W1035,'全表融合(関数用)'!X$2:AB$9999,4,FALSE)),"",VLOOKUP('全表融合(関数用)'!W1035,'全表融合(関数用)'!X$2:AB$9999,4,FALSE))</f>
        <v/>
      </c>
      <c r="H1035" s="2" t="str">
        <f ca="1">IF(ISNA(VLOOKUP('全表融合(関数用)'!W1035,'全表融合(関数用)'!X$2:AB$9999,5,FALSE)),"",VLOOKUP('全表融合(関数用)'!W1035,'全表融合(関数用)'!X$2:AB$9999,5,FALSE))</f>
        <v/>
      </c>
      <c r="I1035" s="4" t="str">
        <f ca="1">IF(SUMIF('全表融合(関数用)'!Z:Z,F1035,'全表融合(関数用)'!AC:AC)=0,"",SUMIF('全表融合(関数用)'!Z:Z,F1035,'全表融合(関数用)'!AC:AC))</f>
        <v/>
      </c>
    </row>
    <row r="1036" spans="3:9">
      <c r="C1036" s="1" t="s">
        <v>3246</v>
      </c>
      <c r="D1036" s="4" t="str">
        <f t="shared" ca="1" si="16"/>
        <v/>
      </c>
      <c r="E1036" s="2" t="str">
        <f ca="1">IF(G1036="","",IF(COUNTIF(G$1:G1036,G1036)&gt;1,"",IF(COUNTIF(G:G,G1036)&gt;=1,"左表に入れますねぇ","")))</f>
        <v/>
      </c>
      <c r="F1036" s="2" t="str">
        <f ca="1">IF(ISNA(VLOOKUP('全表融合(関数用)'!W1036,'全表融合(関数用)'!X$2:AB$9999,3,FALSE)),"",VLOOKUP('全表融合(関数用)'!W1036,'全表融合(関数用)'!X$2:AB$9999,3,FALSE))</f>
        <v/>
      </c>
      <c r="G1036" s="2" t="str">
        <f ca="1">IF(ISNA(VLOOKUP('全表融合(関数用)'!W1036,'全表融合(関数用)'!X$2:AB$9999,4,FALSE)),"",VLOOKUP('全表融合(関数用)'!W1036,'全表融合(関数用)'!X$2:AB$9999,4,FALSE))</f>
        <v/>
      </c>
      <c r="H1036" s="2" t="str">
        <f ca="1">IF(ISNA(VLOOKUP('全表融合(関数用)'!W1036,'全表融合(関数用)'!X$2:AB$9999,5,FALSE)),"",VLOOKUP('全表融合(関数用)'!W1036,'全表融合(関数用)'!X$2:AB$9999,5,FALSE))</f>
        <v/>
      </c>
      <c r="I1036" s="4" t="str">
        <f ca="1">IF(SUMIF('全表融合(関数用)'!Z:Z,F1036,'全表融合(関数用)'!AC:AC)=0,"",SUMIF('全表融合(関数用)'!Z:Z,F1036,'全表融合(関数用)'!AC:AC))</f>
        <v/>
      </c>
    </row>
    <row r="1037" spans="3:9">
      <c r="C1037" s="1" t="s">
        <v>3247</v>
      </c>
      <c r="D1037" s="4" t="str">
        <f t="shared" ca="1" si="16"/>
        <v/>
      </c>
      <c r="E1037" s="2" t="str">
        <f ca="1">IF(G1037="","",IF(COUNTIF(G$1:G1037,G1037)&gt;1,"",IF(COUNTIF(G:G,G1037)&gt;=1,"左表に入れますねぇ","")))</f>
        <v/>
      </c>
      <c r="F1037" s="2" t="str">
        <f ca="1">IF(ISNA(VLOOKUP('全表融合(関数用)'!W1037,'全表融合(関数用)'!X$2:AB$9999,3,FALSE)),"",VLOOKUP('全表融合(関数用)'!W1037,'全表融合(関数用)'!X$2:AB$9999,3,FALSE))</f>
        <v/>
      </c>
      <c r="G1037" s="2" t="str">
        <f ca="1">IF(ISNA(VLOOKUP('全表融合(関数用)'!W1037,'全表融合(関数用)'!X$2:AB$9999,4,FALSE)),"",VLOOKUP('全表融合(関数用)'!W1037,'全表融合(関数用)'!X$2:AB$9999,4,FALSE))</f>
        <v/>
      </c>
      <c r="H1037" s="2" t="str">
        <f ca="1">IF(ISNA(VLOOKUP('全表融合(関数用)'!W1037,'全表融合(関数用)'!X$2:AB$9999,5,FALSE)),"",VLOOKUP('全表融合(関数用)'!W1037,'全表融合(関数用)'!X$2:AB$9999,5,FALSE))</f>
        <v/>
      </c>
      <c r="I1037" s="4" t="str">
        <f ca="1">IF(SUMIF('全表融合(関数用)'!Z:Z,F1037,'全表融合(関数用)'!AC:AC)=0,"",SUMIF('全表融合(関数用)'!Z:Z,F1037,'全表融合(関数用)'!AC:AC))</f>
        <v/>
      </c>
    </row>
    <row r="1038" spans="3:9">
      <c r="C1038" s="1" t="s">
        <v>3248</v>
      </c>
      <c r="D1038" s="4" t="str">
        <f t="shared" ca="1" si="16"/>
        <v/>
      </c>
      <c r="E1038" s="2" t="str">
        <f ca="1">IF(G1038="","",IF(COUNTIF(G$1:G1038,G1038)&gt;1,"",IF(COUNTIF(G:G,G1038)&gt;=1,"左表に入れますねぇ","")))</f>
        <v/>
      </c>
      <c r="F1038" s="2" t="str">
        <f ca="1">IF(ISNA(VLOOKUP('全表融合(関数用)'!W1038,'全表融合(関数用)'!X$2:AB$9999,3,FALSE)),"",VLOOKUP('全表融合(関数用)'!W1038,'全表融合(関数用)'!X$2:AB$9999,3,FALSE))</f>
        <v/>
      </c>
      <c r="G1038" s="2" t="str">
        <f ca="1">IF(ISNA(VLOOKUP('全表融合(関数用)'!W1038,'全表融合(関数用)'!X$2:AB$9999,4,FALSE)),"",VLOOKUP('全表融合(関数用)'!W1038,'全表融合(関数用)'!X$2:AB$9999,4,FALSE))</f>
        <v/>
      </c>
      <c r="H1038" s="2" t="str">
        <f ca="1">IF(ISNA(VLOOKUP('全表融合(関数用)'!W1038,'全表融合(関数用)'!X$2:AB$9999,5,FALSE)),"",VLOOKUP('全表融合(関数用)'!W1038,'全表融合(関数用)'!X$2:AB$9999,5,FALSE))</f>
        <v/>
      </c>
      <c r="I1038" s="4" t="str">
        <f ca="1">IF(SUMIF('全表融合(関数用)'!Z:Z,F1038,'全表融合(関数用)'!AC:AC)=0,"",SUMIF('全表融合(関数用)'!Z:Z,F1038,'全表融合(関数用)'!AC:AC))</f>
        <v/>
      </c>
    </row>
    <row r="1039" spans="3:9">
      <c r="C1039" s="1" t="s">
        <v>3249</v>
      </c>
      <c r="D1039" s="4" t="str">
        <f t="shared" ca="1" si="16"/>
        <v/>
      </c>
      <c r="E1039" s="2" t="str">
        <f ca="1">IF(G1039="","",IF(COUNTIF(G$1:G1039,G1039)&gt;1,"",IF(COUNTIF(G:G,G1039)&gt;=1,"左表に入れますねぇ","")))</f>
        <v/>
      </c>
      <c r="F1039" s="2" t="str">
        <f ca="1">IF(ISNA(VLOOKUP('全表融合(関数用)'!W1039,'全表融合(関数用)'!X$2:AB$9999,3,FALSE)),"",VLOOKUP('全表融合(関数用)'!W1039,'全表融合(関数用)'!X$2:AB$9999,3,FALSE))</f>
        <v/>
      </c>
      <c r="G1039" s="2" t="str">
        <f ca="1">IF(ISNA(VLOOKUP('全表融合(関数用)'!W1039,'全表融合(関数用)'!X$2:AB$9999,4,FALSE)),"",VLOOKUP('全表融合(関数用)'!W1039,'全表融合(関数用)'!X$2:AB$9999,4,FALSE))</f>
        <v/>
      </c>
      <c r="H1039" s="2" t="str">
        <f ca="1">IF(ISNA(VLOOKUP('全表融合(関数用)'!W1039,'全表融合(関数用)'!X$2:AB$9999,5,FALSE)),"",VLOOKUP('全表融合(関数用)'!W1039,'全表融合(関数用)'!X$2:AB$9999,5,FALSE))</f>
        <v/>
      </c>
      <c r="I1039" s="4" t="str">
        <f ca="1">IF(SUMIF('全表融合(関数用)'!Z:Z,F1039,'全表融合(関数用)'!AC:AC)=0,"",SUMIF('全表融合(関数用)'!Z:Z,F1039,'全表融合(関数用)'!AC:AC))</f>
        <v/>
      </c>
    </row>
    <row r="1040" spans="3:9">
      <c r="C1040" s="1" t="s">
        <v>3250</v>
      </c>
      <c r="D1040" s="4" t="str">
        <f t="shared" ca="1" si="16"/>
        <v/>
      </c>
      <c r="E1040" s="2" t="str">
        <f ca="1">IF(G1040="","",IF(COUNTIF(G$1:G1040,G1040)&gt;1,"",IF(COUNTIF(G:G,G1040)&gt;=1,"左表に入れますねぇ","")))</f>
        <v/>
      </c>
      <c r="F1040" s="2" t="str">
        <f ca="1">IF(ISNA(VLOOKUP('全表融合(関数用)'!W1040,'全表融合(関数用)'!X$2:AB$9999,3,FALSE)),"",VLOOKUP('全表融合(関数用)'!W1040,'全表融合(関数用)'!X$2:AB$9999,3,FALSE))</f>
        <v/>
      </c>
      <c r="G1040" s="2" t="str">
        <f ca="1">IF(ISNA(VLOOKUP('全表融合(関数用)'!W1040,'全表融合(関数用)'!X$2:AB$9999,4,FALSE)),"",VLOOKUP('全表融合(関数用)'!W1040,'全表融合(関数用)'!X$2:AB$9999,4,FALSE))</f>
        <v/>
      </c>
      <c r="H1040" s="2" t="str">
        <f ca="1">IF(ISNA(VLOOKUP('全表融合(関数用)'!W1040,'全表融合(関数用)'!X$2:AB$9999,5,FALSE)),"",VLOOKUP('全表融合(関数用)'!W1040,'全表融合(関数用)'!X$2:AB$9999,5,FALSE))</f>
        <v/>
      </c>
      <c r="I1040" s="4" t="str">
        <f ca="1">IF(SUMIF('全表融合(関数用)'!Z:Z,F1040,'全表融合(関数用)'!AC:AC)=0,"",SUMIF('全表融合(関数用)'!Z:Z,F1040,'全表融合(関数用)'!AC:AC))</f>
        <v/>
      </c>
    </row>
    <row r="1041" spans="3:9">
      <c r="C1041" s="1" t="s">
        <v>3251</v>
      </c>
      <c r="D1041" s="4" t="str">
        <f t="shared" ca="1" si="16"/>
        <v/>
      </c>
      <c r="E1041" s="2" t="str">
        <f ca="1">IF(G1041="","",IF(COUNTIF(G$1:G1041,G1041)&gt;1,"",IF(COUNTIF(G:G,G1041)&gt;=1,"左表に入れますねぇ","")))</f>
        <v/>
      </c>
      <c r="F1041" s="2" t="str">
        <f ca="1">IF(ISNA(VLOOKUP('全表融合(関数用)'!W1041,'全表融合(関数用)'!X$2:AB$9999,3,FALSE)),"",VLOOKUP('全表融合(関数用)'!W1041,'全表融合(関数用)'!X$2:AB$9999,3,FALSE))</f>
        <v/>
      </c>
      <c r="G1041" s="2" t="str">
        <f ca="1">IF(ISNA(VLOOKUP('全表融合(関数用)'!W1041,'全表融合(関数用)'!X$2:AB$9999,4,FALSE)),"",VLOOKUP('全表融合(関数用)'!W1041,'全表融合(関数用)'!X$2:AB$9999,4,FALSE))</f>
        <v/>
      </c>
      <c r="H1041" s="2" t="str">
        <f ca="1">IF(ISNA(VLOOKUP('全表融合(関数用)'!W1041,'全表融合(関数用)'!X$2:AB$9999,5,FALSE)),"",VLOOKUP('全表融合(関数用)'!W1041,'全表融合(関数用)'!X$2:AB$9999,5,FALSE))</f>
        <v/>
      </c>
      <c r="I1041" s="4" t="str">
        <f ca="1">IF(SUMIF('全表融合(関数用)'!Z:Z,F1041,'全表融合(関数用)'!AC:AC)=0,"",SUMIF('全表融合(関数用)'!Z:Z,F1041,'全表融合(関数用)'!AC:AC))</f>
        <v/>
      </c>
    </row>
    <row r="1042" spans="3:9">
      <c r="C1042" s="1" t="s">
        <v>3252</v>
      </c>
      <c r="D1042" s="4" t="str">
        <f t="shared" ca="1" si="16"/>
        <v/>
      </c>
      <c r="E1042" s="2" t="str">
        <f ca="1">IF(G1042="","",IF(COUNTIF(G$1:G1042,G1042)&gt;1,"",IF(COUNTIF(G:G,G1042)&gt;=1,"左表に入れますねぇ","")))</f>
        <v/>
      </c>
      <c r="F1042" s="2" t="str">
        <f ca="1">IF(ISNA(VLOOKUP('全表融合(関数用)'!W1042,'全表融合(関数用)'!X$2:AB$9999,3,FALSE)),"",VLOOKUP('全表融合(関数用)'!W1042,'全表融合(関数用)'!X$2:AB$9999,3,FALSE))</f>
        <v/>
      </c>
      <c r="G1042" s="2" t="str">
        <f ca="1">IF(ISNA(VLOOKUP('全表融合(関数用)'!W1042,'全表融合(関数用)'!X$2:AB$9999,4,FALSE)),"",VLOOKUP('全表融合(関数用)'!W1042,'全表融合(関数用)'!X$2:AB$9999,4,FALSE))</f>
        <v/>
      </c>
      <c r="H1042" s="2" t="str">
        <f ca="1">IF(ISNA(VLOOKUP('全表融合(関数用)'!W1042,'全表融合(関数用)'!X$2:AB$9999,5,FALSE)),"",VLOOKUP('全表融合(関数用)'!W1042,'全表融合(関数用)'!X$2:AB$9999,5,FALSE))</f>
        <v/>
      </c>
      <c r="I1042" s="4" t="str">
        <f ca="1">IF(SUMIF('全表融合(関数用)'!Z:Z,F1042,'全表融合(関数用)'!AC:AC)=0,"",SUMIF('全表融合(関数用)'!Z:Z,F1042,'全表融合(関数用)'!AC:AC))</f>
        <v/>
      </c>
    </row>
    <row r="1043" spans="3:9">
      <c r="C1043" s="1" t="s">
        <v>3253</v>
      </c>
      <c r="D1043" s="4" t="str">
        <f t="shared" ca="1" si="16"/>
        <v/>
      </c>
      <c r="E1043" s="2" t="str">
        <f ca="1">IF(G1043="","",IF(COUNTIF(G$1:G1043,G1043)&gt;1,"",IF(COUNTIF(G:G,G1043)&gt;=1,"左表に入れますねぇ","")))</f>
        <v/>
      </c>
      <c r="F1043" s="2" t="str">
        <f ca="1">IF(ISNA(VLOOKUP('全表融合(関数用)'!W1043,'全表融合(関数用)'!X$2:AB$9999,3,FALSE)),"",VLOOKUP('全表融合(関数用)'!W1043,'全表融合(関数用)'!X$2:AB$9999,3,FALSE))</f>
        <v/>
      </c>
      <c r="G1043" s="2" t="str">
        <f ca="1">IF(ISNA(VLOOKUP('全表融合(関数用)'!W1043,'全表融合(関数用)'!X$2:AB$9999,4,FALSE)),"",VLOOKUP('全表融合(関数用)'!W1043,'全表融合(関数用)'!X$2:AB$9999,4,FALSE))</f>
        <v/>
      </c>
      <c r="H1043" s="2" t="str">
        <f ca="1">IF(ISNA(VLOOKUP('全表融合(関数用)'!W1043,'全表融合(関数用)'!X$2:AB$9999,5,FALSE)),"",VLOOKUP('全表融合(関数用)'!W1043,'全表融合(関数用)'!X$2:AB$9999,5,FALSE))</f>
        <v/>
      </c>
      <c r="I1043" s="4" t="str">
        <f ca="1">IF(SUMIF('全表融合(関数用)'!Z:Z,F1043,'全表融合(関数用)'!AC:AC)=0,"",SUMIF('全表融合(関数用)'!Z:Z,F1043,'全表融合(関数用)'!AC:AC))</f>
        <v/>
      </c>
    </row>
    <row r="1044" spans="3:9">
      <c r="C1044" s="1" t="s">
        <v>3254</v>
      </c>
      <c r="D1044" s="4" t="str">
        <f t="shared" ca="1" si="16"/>
        <v/>
      </c>
      <c r="E1044" s="2" t="str">
        <f ca="1">IF(G1044="","",IF(COUNTIF(G$1:G1044,G1044)&gt;1,"",IF(COUNTIF(G:G,G1044)&gt;=1,"左表に入れますねぇ","")))</f>
        <v/>
      </c>
      <c r="F1044" s="2" t="str">
        <f ca="1">IF(ISNA(VLOOKUP('全表融合(関数用)'!W1044,'全表融合(関数用)'!X$2:AB$9999,3,FALSE)),"",VLOOKUP('全表融合(関数用)'!W1044,'全表融合(関数用)'!X$2:AB$9999,3,FALSE))</f>
        <v/>
      </c>
      <c r="G1044" s="2" t="str">
        <f ca="1">IF(ISNA(VLOOKUP('全表融合(関数用)'!W1044,'全表融合(関数用)'!X$2:AB$9999,4,FALSE)),"",VLOOKUP('全表融合(関数用)'!W1044,'全表融合(関数用)'!X$2:AB$9999,4,FALSE))</f>
        <v/>
      </c>
      <c r="H1044" s="2" t="str">
        <f ca="1">IF(ISNA(VLOOKUP('全表融合(関数用)'!W1044,'全表融合(関数用)'!X$2:AB$9999,5,FALSE)),"",VLOOKUP('全表融合(関数用)'!W1044,'全表融合(関数用)'!X$2:AB$9999,5,FALSE))</f>
        <v/>
      </c>
      <c r="I1044" s="4" t="str">
        <f ca="1">IF(SUMIF('全表融合(関数用)'!Z:Z,F1044,'全表融合(関数用)'!AC:AC)=0,"",SUMIF('全表融合(関数用)'!Z:Z,F1044,'全表融合(関数用)'!AC:AC))</f>
        <v/>
      </c>
    </row>
    <row r="1045" spans="3:9">
      <c r="C1045" s="1" t="s">
        <v>3255</v>
      </c>
      <c r="D1045" s="4" t="str">
        <f t="shared" ca="1" si="16"/>
        <v/>
      </c>
      <c r="E1045" s="2" t="str">
        <f ca="1">IF(G1045="","",IF(COUNTIF(G$1:G1045,G1045)&gt;1,"",IF(COUNTIF(G:G,G1045)&gt;=1,"左表に入れますねぇ","")))</f>
        <v/>
      </c>
      <c r="F1045" s="2" t="str">
        <f ca="1">IF(ISNA(VLOOKUP('全表融合(関数用)'!W1045,'全表融合(関数用)'!X$2:AB$9999,3,FALSE)),"",VLOOKUP('全表融合(関数用)'!W1045,'全表融合(関数用)'!X$2:AB$9999,3,FALSE))</f>
        <v/>
      </c>
      <c r="G1045" s="2" t="str">
        <f ca="1">IF(ISNA(VLOOKUP('全表融合(関数用)'!W1045,'全表融合(関数用)'!X$2:AB$9999,4,FALSE)),"",VLOOKUP('全表融合(関数用)'!W1045,'全表融合(関数用)'!X$2:AB$9999,4,FALSE))</f>
        <v/>
      </c>
      <c r="H1045" s="2" t="str">
        <f ca="1">IF(ISNA(VLOOKUP('全表融合(関数用)'!W1045,'全表融合(関数用)'!X$2:AB$9999,5,FALSE)),"",VLOOKUP('全表融合(関数用)'!W1045,'全表融合(関数用)'!X$2:AB$9999,5,FALSE))</f>
        <v/>
      </c>
      <c r="I1045" s="4" t="str">
        <f ca="1">IF(SUMIF('全表融合(関数用)'!Z:Z,F1045,'全表融合(関数用)'!AC:AC)=0,"",SUMIF('全表融合(関数用)'!Z:Z,F1045,'全表融合(関数用)'!AC:AC))</f>
        <v/>
      </c>
    </row>
    <row r="1046" spans="3:9">
      <c r="C1046" s="1" t="s">
        <v>3256</v>
      </c>
      <c r="D1046" s="4" t="str">
        <f t="shared" ca="1" si="16"/>
        <v/>
      </c>
      <c r="E1046" s="2" t="str">
        <f ca="1">IF(G1046="","",IF(COUNTIF(G$1:G1046,G1046)&gt;1,"",IF(COUNTIF(G:G,G1046)&gt;=1,"左表に入れますねぇ","")))</f>
        <v/>
      </c>
      <c r="F1046" s="2" t="str">
        <f ca="1">IF(ISNA(VLOOKUP('全表融合(関数用)'!W1046,'全表融合(関数用)'!X$2:AB$9999,3,FALSE)),"",VLOOKUP('全表融合(関数用)'!W1046,'全表融合(関数用)'!X$2:AB$9999,3,FALSE))</f>
        <v/>
      </c>
      <c r="G1046" s="2" t="str">
        <f ca="1">IF(ISNA(VLOOKUP('全表融合(関数用)'!W1046,'全表融合(関数用)'!X$2:AB$9999,4,FALSE)),"",VLOOKUP('全表融合(関数用)'!W1046,'全表融合(関数用)'!X$2:AB$9999,4,FALSE))</f>
        <v/>
      </c>
      <c r="H1046" s="2" t="str">
        <f ca="1">IF(ISNA(VLOOKUP('全表融合(関数用)'!W1046,'全表融合(関数用)'!X$2:AB$9999,5,FALSE)),"",VLOOKUP('全表融合(関数用)'!W1046,'全表融合(関数用)'!X$2:AB$9999,5,FALSE))</f>
        <v/>
      </c>
      <c r="I1046" s="4" t="str">
        <f ca="1">IF(SUMIF('全表融合(関数用)'!Z:Z,F1046,'全表融合(関数用)'!AC:AC)=0,"",SUMIF('全表融合(関数用)'!Z:Z,F1046,'全表融合(関数用)'!AC:AC))</f>
        <v/>
      </c>
    </row>
    <row r="1047" spans="3:9">
      <c r="C1047" s="1" t="s">
        <v>3257</v>
      </c>
      <c r="D1047" s="4" t="str">
        <f t="shared" ca="1" si="16"/>
        <v/>
      </c>
      <c r="E1047" s="2" t="str">
        <f ca="1">IF(G1047="","",IF(COUNTIF(G$1:G1047,G1047)&gt;1,"",IF(COUNTIF(G:G,G1047)&gt;=1,"左表に入れますねぇ","")))</f>
        <v/>
      </c>
      <c r="F1047" s="2" t="str">
        <f ca="1">IF(ISNA(VLOOKUP('全表融合(関数用)'!W1047,'全表融合(関数用)'!X$2:AB$9999,3,FALSE)),"",VLOOKUP('全表融合(関数用)'!W1047,'全表融合(関数用)'!X$2:AB$9999,3,FALSE))</f>
        <v/>
      </c>
      <c r="G1047" s="2" t="str">
        <f ca="1">IF(ISNA(VLOOKUP('全表融合(関数用)'!W1047,'全表融合(関数用)'!X$2:AB$9999,4,FALSE)),"",VLOOKUP('全表融合(関数用)'!W1047,'全表融合(関数用)'!X$2:AB$9999,4,FALSE))</f>
        <v/>
      </c>
      <c r="H1047" s="2" t="str">
        <f ca="1">IF(ISNA(VLOOKUP('全表融合(関数用)'!W1047,'全表融合(関数用)'!X$2:AB$9999,5,FALSE)),"",VLOOKUP('全表融合(関数用)'!W1047,'全表融合(関数用)'!X$2:AB$9999,5,FALSE))</f>
        <v/>
      </c>
      <c r="I1047" s="4" t="str">
        <f ca="1">IF(SUMIF('全表融合(関数用)'!Z:Z,F1047,'全表融合(関数用)'!AC:AC)=0,"",SUMIF('全表融合(関数用)'!Z:Z,F1047,'全表融合(関数用)'!AC:AC))</f>
        <v/>
      </c>
    </row>
    <row r="1048" spans="3:9">
      <c r="C1048" s="1" t="s">
        <v>3258</v>
      </c>
      <c r="D1048" s="4" t="str">
        <f t="shared" ca="1" si="16"/>
        <v/>
      </c>
      <c r="E1048" s="2" t="str">
        <f ca="1">IF(G1048="","",IF(COUNTIF(G$1:G1048,G1048)&gt;1,"",IF(COUNTIF(G:G,G1048)&gt;=1,"左表に入れますねぇ","")))</f>
        <v/>
      </c>
      <c r="F1048" s="2" t="str">
        <f ca="1">IF(ISNA(VLOOKUP('全表融合(関数用)'!W1048,'全表融合(関数用)'!X$2:AB$9999,3,FALSE)),"",VLOOKUP('全表融合(関数用)'!W1048,'全表融合(関数用)'!X$2:AB$9999,3,FALSE))</f>
        <v/>
      </c>
      <c r="G1048" s="2" t="str">
        <f ca="1">IF(ISNA(VLOOKUP('全表融合(関数用)'!W1048,'全表融合(関数用)'!X$2:AB$9999,4,FALSE)),"",VLOOKUP('全表融合(関数用)'!W1048,'全表融合(関数用)'!X$2:AB$9999,4,FALSE))</f>
        <v/>
      </c>
      <c r="H1048" s="2" t="str">
        <f ca="1">IF(ISNA(VLOOKUP('全表融合(関数用)'!W1048,'全表融合(関数用)'!X$2:AB$9999,5,FALSE)),"",VLOOKUP('全表融合(関数用)'!W1048,'全表融合(関数用)'!X$2:AB$9999,5,FALSE))</f>
        <v/>
      </c>
      <c r="I1048" s="4" t="str">
        <f ca="1">IF(SUMIF('全表融合(関数用)'!Z:Z,F1048,'全表融合(関数用)'!AC:AC)=0,"",SUMIF('全表融合(関数用)'!Z:Z,F1048,'全表融合(関数用)'!AC:AC))</f>
        <v/>
      </c>
    </row>
    <row r="1049" spans="3:9">
      <c r="C1049" s="1" t="s">
        <v>3259</v>
      </c>
      <c r="D1049" s="4" t="str">
        <f t="shared" ca="1" si="16"/>
        <v/>
      </c>
      <c r="E1049" s="2" t="str">
        <f ca="1">IF(G1049="","",IF(COUNTIF(G$1:G1049,G1049)&gt;1,"",IF(COUNTIF(G:G,G1049)&gt;=1,"左表に入れますねぇ","")))</f>
        <v/>
      </c>
      <c r="F1049" s="2" t="str">
        <f ca="1">IF(ISNA(VLOOKUP('全表融合(関数用)'!W1049,'全表融合(関数用)'!X$2:AB$9999,3,FALSE)),"",VLOOKUP('全表融合(関数用)'!W1049,'全表融合(関数用)'!X$2:AB$9999,3,FALSE))</f>
        <v/>
      </c>
      <c r="G1049" s="2" t="str">
        <f ca="1">IF(ISNA(VLOOKUP('全表融合(関数用)'!W1049,'全表融合(関数用)'!X$2:AB$9999,4,FALSE)),"",VLOOKUP('全表融合(関数用)'!W1049,'全表融合(関数用)'!X$2:AB$9999,4,FALSE))</f>
        <v/>
      </c>
      <c r="H1049" s="2" t="str">
        <f ca="1">IF(ISNA(VLOOKUP('全表融合(関数用)'!W1049,'全表融合(関数用)'!X$2:AB$9999,5,FALSE)),"",VLOOKUP('全表融合(関数用)'!W1049,'全表融合(関数用)'!X$2:AB$9999,5,FALSE))</f>
        <v/>
      </c>
      <c r="I1049" s="4" t="str">
        <f ca="1">IF(SUMIF('全表融合(関数用)'!Z:Z,F1049,'全表融合(関数用)'!AC:AC)=0,"",SUMIF('全表融合(関数用)'!Z:Z,F1049,'全表融合(関数用)'!AC:AC))</f>
        <v/>
      </c>
    </row>
    <row r="1050" spans="3:9">
      <c r="C1050" s="1" t="s">
        <v>3260</v>
      </c>
      <c r="D1050" s="4" t="str">
        <f t="shared" ca="1" si="16"/>
        <v/>
      </c>
      <c r="E1050" s="2" t="str">
        <f ca="1">IF(G1050="","",IF(COUNTIF(G$1:G1050,G1050)&gt;1,"",IF(COUNTIF(G:G,G1050)&gt;=1,"左表に入れますねぇ","")))</f>
        <v/>
      </c>
      <c r="F1050" s="2" t="str">
        <f ca="1">IF(ISNA(VLOOKUP('全表融合(関数用)'!W1050,'全表融合(関数用)'!X$2:AB$9999,3,FALSE)),"",VLOOKUP('全表融合(関数用)'!W1050,'全表融合(関数用)'!X$2:AB$9999,3,FALSE))</f>
        <v/>
      </c>
      <c r="G1050" s="2" t="str">
        <f ca="1">IF(ISNA(VLOOKUP('全表融合(関数用)'!W1050,'全表融合(関数用)'!X$2:AB$9999,4,FALSE)),"",VLOOKUP('全表融合(関数用)'!W1050,'全表融合(関数用)'!X$2:AB$9999,4,FALSE))</f>
        <v/>
      </c>
      <c r="H1050" s="2" t="str">
        <f ca="1">IF(ISNA(VLOOKUP('全表融合(関数用)'!W1050,'全表融合(関数用)'!X$2:AB$9999,5,FALSE)),"",VLOOKUP('全表融合(関数用)'!W1050,'全表融合(関数用)'!X$2:AB$9999,5,FALSE))</f>
        <v/>
      </c>
      <c r="I1050" s="4" t="str">
        <f ca="1">IF(SUMIF('全表融合(関数用)'!Z:Z,F1050,'全表融合(関数用)'!AC:AC)=0,"",SUMIF('全表融合(関数用)'!Z:Z,F1050,'全表融合(関数用)'!AC:AC))</f>
        <v/>
      </c>
    </row>
    <row r="1051" spans="3:9">
      <c r="C1051" s="1" t="s">
        <v>3261</v>
      </c>
      <c r="D1051" s="4" t="str">
        <f t="shared" ca="1" si="16"/>
        <v/>
      </c>
      <c r="E1051" s="2" t="str">
        <f ca="1">IF(G1051="","",IF(COUNTIF(G$1:G1051,G1051)&gt;1,"",IF(COUNTIF(G:G,G1051)&gt;=1,"左表に入れますねぇ","")))</f>
        <v/>
      </c>
      <c r="F1051" s="2" t="str">
        <f ca="1">IF(ISNA(VLOOKUP('全表融合(関数用)'!W1051,'全表融合(関数用)'!X$2:AB$9999,3,FALSE)),"",VLOOKUP('全表融合(関数用)'!W1051,'全表融合(関数用)'!X$2:AB$9999,3,FALSE))</f>
        <v/>
      </c>
      <c r="G1051" s="2" t="str">
        <f ca="1">IF(ISNA(VLOOKUP('全表融合(関数用)'!W1051,'全表融合(関数用)'!X$2:AB$9999,4,FALSE)),"",VLOOKUP('全表融合(関数用)'!W1051,'全表融合(関数用)'!X$2:AB$9999,4,FALSE))</f>
        <v/>
      </c>
      <c r="H1051" s="2" t="str">
        <f ca="1">IF(ISNA(VLOOKUP('全表融合(関数用)'!W1051,'全表融合(関数用)'!X$2:AB$9999,5,FALSE)),"",VLOOKUP('全表融合(関数用)'!W1051,'全表融合(関数用)'!X$2:AB$9999,5,FALSE))</f>
        <v/>
      </c>
      <c r="I1051" s="4" t="str">
        <f ca="1">IF(SUMIF('全表融合(関数用)'!Z:Z,F1051,'全表融合(関数用)'!AC:AC)=0,"",SUMIF('全表融合(関数用)'!Z:Z,F1051,'全表融合(関数用)'!AC:AC))</f>
        <v/>
      </c>
    </row>
    <row r="1052" spans="3:9">
      <c r="C1052" s="1" t="s">
        <v>3262</v>
      </c>
      <c r="D1052" s="4" t="str">
        <f t="shared" ca="1" si="16"/>
        <v/>
      </c>
      <c r="E1052" s="2" t="str">
        <f ca="1">IF(G1052="","",IF(COUNTIF(G$1:G1052,G1052)&gt;1,"",IF(COUNTIF(G:G,G1052)&gt;=1,"左表に入れますねぇ","")))</f>
        <v/>
      </c>
      <c r="F1052" s="2" t="str">
        <f ca="1">IF(ISNA(VLOOKUP('全表融合(関数用)'!W1052,'全表融合(関数用)'!X$2:AB$9999,3,FALSE)),"",VLOOKUP('全表融合(関数用)'!W1052,'全表融合(関数用)'!X$2:AB$9999,3,FALSE))</f>
        <v/>
      </c>
      <c r="G1052" s="2" t="str">
        <f ca="1">IF(ISNA(VLOOKUP('全表融合(関数用)'!W1052,'全表融合(関数用)'!X$2:AB$9999,4,FALSE)),"",VLOOKUP('全表融合(関数用)'!W1052,'全表融合(関数用)'!X$2:AB$9999,4,FALSE))</f>
        <v/>
      </c>
      <c r="H1052" s="2" t="str">
        <f ca="1">IF(ISNA(VLOOKUP('全表融合(関数用)'!W1052,'全表融合(関数用)'!X$2:AB$9999,5,FALSE)),"",VLOOKUP('全表融合(関数用)'!W1052,'全表融合(関数用)'!X$2:AB$9999,5,FALSE))</f>
        <v/>
      </c>
      <c r="I1052" s="4" t="str">
        <f ca="1">IF(SUMIF('全表融合(関数用)'!Z:Z,F1052,'全表融合(関数用)'!AC:AC)=0,"",SUMIF('全表融合(関数用)'!Z:Z,F1052,'全表融合(関数用)'!AC:AC))</f>
        <v/>
      </c>
    </row>
    <row r="1053" spans="3:9">
      <c r="C1053" s="1" t="s">
        <v>3263</v>
      </c>
      <c r="D1053" s="4" t="str">
        <f t="shared" ca="1" si="16"/>
        <v/>
      </c>
      <c r="E1053" s="2" t="str">
        <f ca="1">IF(G1053="","",IF(COUNTIF(G$1:G1053,G1053)&gt;1,"",IF(COUNTIF(G:G,G1053)&gt;=1,"左表に入れますねぇ","")))</f>
        <v/>
      </c>
      <c r="F1053" s="2" t="str">
        <f ca="1">IF(ISNA(VLOOKUP('全表融合(関数用)'!W1053,'全表融合(関数用)'!X$2:AB$9999,3,FALSE)),"",VLOOKUP('全表融合(関数用)'!W1053,'全表融合(関数用)'!X$2:AB$9999,3,FALSE))</f>
        <v/>
      </c>
      <c r="G1053" s="2" t="str">
        <f ca="1">IF(ISNA(VLOOKUP('全表融合(関数用)'!W1053,'全表融合(関数用)'!X$2:AB$9999,4,FALSE)),"",VLOOKUP('全表融合(関数用)'!W1053,'全表融合(関数用)'!X$2:AB$9999,4,FALSE))</f>
        <v/>
      </c>
      <c r="H1053" s="2" t="str">
        <f ca="1">IF(ISNA(VLOOKUP('全表融合(関数用)'!W1053,'全表融合(関数用)'!X$2:AB$9999,5,FALSE)),"",VLOOKUP('全表融合(関数用)'!W1053,'全表融合(関数用)'!X$2:AB$9999,5,FALSE))</f>
        <v/>
      </c>
      <c r="I1053" s="4" t="str">
        <f ca="1">IF(SUMIF('全表融合(関数用)'!Z:Z,F1053,'全表融合(関数用)'!AC:AC)=0,"",SUMIF('全表融合(関数用)'!Z:Z,F1053,'全表融合(関数用)'!AC:AC))</f>
        <v/>
      </c>
    </row>
    <row r="1054" spans="3:9">
      <c r="C1054" s="1" t="s">
        <v>3264</v>
      </c>
      <c r="D1054" s="4" t="str">
        <f t="shared" ca="1" si="16"/>
        <v/>
      </c>
      <c r="E1054" s="2" t="str">
        <f ca="1">IF(G1054="","",IF(COUNTIF(G$1:G1054,G1054)&gt;1,"",IF(COUNTIF(G:G,G1054)&gt;=1,"左表に入れますねぇ","")))</f>
        <v/>
      </c>
      <c r="F1054" s="2" t="str">
        <f ca="1">IF(ISNA(VLOOKUP('全表融合(関数用)'!W1054,'全表融合(関数用)'!X$2:AB$9999,3,FALSE)),"",VLOOKUP('全表融合(関数用)'!W1054,'全表融合(関数用)'!X$2:AB$9999,3,FALSE))</f>
        <v/>
      </c>
      <c r="G1054" s="2" t="str">
        <f ca="1">IF(ISNA(VLOOKUP('全表融合(関数用)'!W1054,'全表融合(関数用)'!X$2:AB$9999,4,FALSE)),"",VLOOKUP('全表融合(関数用)'!W1054,'全表融合(関数用)'!X$2:AB$9999,4,FALSE))</f>
        <v/>
      </c>
      <c r="H1054" s="2" t="str">
        <f ca="1">IF(ISNA(VLOOKUP('全表融合(関数用)'!W1054,'全表融合(関数用)'!X$2:AB$9999,5,FALSE)),"",VLOOKUP('全表融合(関数用)'!W1054,'全表融合(関数用)'!X$2:AB$9999,5,FALSE))</f>
        <v/>
      </c>
      <c r="I1054" s="4" t="str">
        <f ca="1">IF(SUMIF('全表融合(関数用)'!Z:Z,F1054,'全表融合(関数用)'!AC:AC)=0,"",SUMIF('全表融合(関数用)'!Z:Z,F1054,'全表融合(関数用)'!AC:AC))</f>
        <v/>
      </c>
    </row>
    <row r="1055" spans="3:9">
      <c r="C1055" s="1" t="s">
        <v>3265</v>
      </c>
      <c r="D1055" s="4" t="str">
        <f t="shared" ca="1" si="16"/>
        <v/>
      </c>
      <c r="E1055" s="2" t="str">
        <f ca="1">IF(G1055="","",IF(COUNTIF(G$1:G1055,G1055)&gt;1,"",IF(COUNTIF(G:G,G1055)&gt;=1,"左表に入れますねぇ","")))</f>
        <v/>
      </c>
      <c r="F1055" s="2" t="str">
        <f ca="1">IF(ISNA(VLOOKUP('全表融合(関数用)'!W1055,'全表融合(関数用)'!X$2:AB$9999,3,FALSE)),"",VLOOKUP('全表融合(関数用)'!W1055,'全表融合(関数用)'!X$2:AB$9999,3,FALSE))</f>
        <v/>
      </c>
      <c r="G1055" s="2" t="str">
        <f ca="1">IF(ISNA(VLOOKUP('全表融合(関数用)'!W1055,'全表融合(関数用)'!X$2:AB$9999,4,FALSE)),"",VLOOKUP('全表融合(関数用)'!W1055,'全表融合(関数用)'!X$2:AB$9999,4,FALSE))</f>
        <v/>
      </c>
      <c r="H1055" s="2" t="str">
        <f ca="1">IF(ISNA(VLOOKUP('全表融合(関数用)'!W1055,'全表融合(関数用)'!X$2:AB$9999,5,FALSE)),"",VLOOKUP('全表融合(関数用)'!W1055,'全表融合(関数用)'!X$2:AB$9999,5,FALSE))</f>
        <v/>
      </c>
      <c r="I1055" s="4" t="str">
        <f ca="1">IF(SUMIF('全表融合(関数用)'!Z:Z,F1055,'全表融合(関数用)'!AC:AC)=0,"",SUMIF('全表融合(関数用)'!Z:Z,F1055,'全表融合(関数用)'!AC:AC))</f>
        <v/>
      </c>
    </row>
    <row r="1056" spans="3:9">
      <c r="C1056" s="1" t="s">
        <v>3266</v>
      </c>
      <c r="D1056" s="4" t="str">
        <f t="shared" ca="1" si="16"/>
        <v/>
      </c>
      <c r="E1056" s="2" t="str">
        <f ca="1">IF(G1056="","",IF(COUNTIF(G$1:G1056,G1056)&gt;1,"",IF(COUNTIF(G:G,G1056)&gt;=1,"左表に入れますねぇ","")))</f>
        <v/>
      </c>
      <c r="F1056" s="2" t="str">
        <f ca="1">IF(ISNA(VLOOKUP('全表融合(関数用)'!W1056,'全表融合(関数用)'!X$2:AB$9999,3,FALSE)),"",VLOOKUP('全表融合(関数用)'!W1056,'全表融合(関数用)'!X$2:AB$9999,3,FALSE))</f>
        <v/>
      </c>
      <c r="G1056" s="2" t="str">
        <f ca="1">IF(ISNA(VLOOKUP('全表融合(関数用)'!W1056,'全表融合(関数用)'!X$2:AB$9999,4,FALSE)),"",VLOOKUP('全表融合(関数用)'!W1056,'全表融合(関数用)'!X$2:AB$9999,4,FALSE))</f>
        <v/>
      </c>
      <c r="H1056" s="2" t="str">
        <f ca="1">IF(ISNA(VLOOKUP('全表融合(関数用)'!W1056,'全表融合(関数用)'!X$2:AB$9999,5,FALSE)),"",VLOOKUP('全表融合(関数用)'!W1056,'全表融合(関数用)'!X$2:AB$9999,5,FALSE))</f>
        <v/>
      </c>
      <c r="I1056" s="4" t="str">
        <f ca="1">IF(SUMIF('全表融合(関数用)'!Z:Z,F1056,'全表融合(関数用)'!AC:AC)=0,"",SUMIF('全表融合(関数用)'!Z:Z,F1056,'全表融合(関数用)'!AC:AC))</f>
        <v/>
      </c>
    </row>
    <row r="1057" spans="3:9">
      <c r="C1057" s="1" t="s">
        <v>3267</v>
      </c>
      <c r="D1057" s="4" t="str">
        <f t="shared" ca="1" si="16"/>
        <v/>
      </c>
      <c r="E1057" s="2" t="str">
        <f ca="1">IF(G1057="","",IF(COUNTIF(G$1:G1057,G1057)&gt;1,"",IF(COUNTIF(G:G,G1057)&gt;=1,"左表に入れますねぇ","")))</f>
        <v/>
      </c>
      <c r="F1057" s="2" t="str">
        <f ca="1">IF(ISNA(VLOOKUP('全表融合(関数用)'!W1057,'全表融合(関数用)'!X$2:AB$9999,3,FALSE)),"",VLOOKUP('全表融合(関数用)'!W1057,'全表融合(関数用)'!X$2:AB$9999,3,FALSE))</f>
        <v/>
      </c>
      <c r="G1057" s="2" t="str">
        <f ca="1">IF(ISNA(VLOOKUP('全表融合(関数用)'!W1057,'全表融合(関数用)'!X$2:AB$9999,4,FALSE)),"",VLOOKUP('全表融合(関数用)'!W1057,'全表融合(関数用)'!X$2:AB$9999,4,FALSE))</f>
        <v/>
      </c>
      <c r="H1057" s="2" t="str">
        <f ca="1">IF(ISNA(VLOOKUP('全表融合(関数用)'!W1057,'全表融合(関数用)'!X$2:AB$9999,5,FALSE)),"",VLOOKUP('全表融合(関数用)'!W1057,'全表融合(関数用)'!X$2:AB$9999,5,FALSE))</f>
        <v/>
      </c>
      <c r="I1057" s="4" t="str">
        <f ca="1">IF(SUMIF('全表融合(関数用)'!Z:Z,F1057,'全表融合(関数用)'!AC:AC)=0,"",SUMIF('全表融合(関数用)'!Z:Z,F1057,'全表融合(関数用)'!AC:AC))</f>
        <v/>
      </c>
    </row>
    <row r="1058" spans="3:9">
      <c r="C1058" s="1" t="s">
        <v>3268</v>
      </c>
      <c r="D1058" s="4" t="str">
        <f t="shared" ca="1" si="16"/>
        <v/>
      </c>
      <c r="E1058" s="2" t="str">
        <f ca="1">IF(G1058="","",IF(COUNTIF(G$1:G1058,G1058)&gt;1,"",IF(COUNTIF(G:G,G1058)&gt;=1,"左表に入れますねぇ","")))</f>
        <v/>
      </c>
      <c r="F1058" s="2" t="str">
        <f ca="1">IF(ISNA(VLOOKUP('全表融合(関数用)'!W1058,'全表融合(関数用)'!X$2:AB$9999,3,FALSE)),"",VLOOKUP('全表融合(関数用)'!W1058,'全表融合(関数用)'!X$2:AB$9999,3,FALSE))</f>
        <v/>
      </c>
      <c r="G1058" s="2" t="str">
        <f ca="1">IF(ISNA(VLOOKUP('全表融合(関数用)'!W1058,'全表融合(関数用)'!X$2:AB$9999,4,FALSE)),"",VLOOKUP('全表融合(関数用)'!W1058,'全表融合(関数用)'!X$2:AB$9999,4,FALSE))</f>
        <v/>
      </c>
      <c r="H1058" s="2" t="str">
        <f ca="1">IF(ISNA(VLOOKUP('全表融合(関数用)'!W1058,'全表融合(関数用)'!X$2:AB$9999,5,FALSE)),"",VLOOKUP('全表融合(関数用)'!W1058,'全表融合(関数用)'!X$2:AB$9999,5,FALSE))</f>
        <v/>
      </c>
      <c r="I1058" s="4" t="str">
        <f ca="1">IF(SUMIF('全表融合(関数用)'!Z:Z,F1058,'全表融合(関数用)'!AC:AC)=0,"",SUMIF('全表融合(関数用)'!Z:Z,F1058,'全表融合(関数用)'!AC:AC))</f>
        <v/>
      </c>
    </row>
    <row r="1059" spans="3:9">
      <c r="C1059" s="1" t="s">
        <v>3269</v>
      </c>
      <c r="D1059" s="4" t="str">
        <f t="shared" ca="1" si="16"/>
        <v/>
      </c>
      <c r="E1059" s="2" t="str">
        <f ca="1">IF(G1059="","",IF(COUNTIF(G$1:G1059,G1059)&gt;1,"",IF(COUNTIF(G:G,G1059)&gt;=1,"左表に入れますねぇ","")))</f>
        <v/>
      </c>
      <c r="F1059" s="2" t="str">
        <f ca="1">IF(ISNA(VLOOKUP('全表融合(関数用)'!W1059,'全表融合(関数用)'!X$2:AB$9999,3,FALSE)),"",VLOOKUP('全表融合(関数用)'!W1059,'全表融合(関数用)'!X$2:AB$9999,3,FALSE))</f>
        <v/>
      </c>
      <c r="G1059" s="2" t="str">
        <f ca="1">IF(ISNA(VLOOKUP('全表融合(関数用)'!W1059,'全表融合(関数用)'!X$2:AB$9999,4,FALSE)),"",VLOOKUP('全表融合(関数用)'!W1059,'全表融合(関数用)'!X$2:AB$9999,4,FALSE))</f>
        <v/>
      </c>
      <c r="H1059" s="2" t="str">
        <f ca="1">IF(ISNA(VLOOKUP('全表融合(関数用)'!W1059,'全表融合(関数用)'!X$2:AB$9999,5,FALSE)),"",VLOOKUP('全表融合(関数用)'!W1059,'全表融合(関数用)'!X$2:AB$9999,5,FALSE))</f>
        <v/>
      </c>
      <c r="I1059" s="4" t="str">
        <f ca="1">IF(SUMIF('全表融合(関数用)'!Z:Z,F1059,'全表融合(関数用)'!AC:AC)=0,"",SUMIF('全表融合(関数用)'!Z:Z,F1059,'全表融合(関数用)'!AC:AC))</f>
        <v/>
      </c>
    </row>
    <row r="1060" spans="3:9">
      <c r="C1060" s="1" t="s">
        <v>3270</v>
      </c>
      <c r="D1060" s="4" t="str">
        <f t="shared" ca="1" si="16"/>
        <v/>
      </c>
      <c r="E1060" s="2" t="str">
        <f ca="1">IF(G1060="","",IF(COUNTIF(G$1:G1060,G1060)&gt;1,"",IF(COUNTIF(G:G,G1060)&gt;=1,"左表に入れますねぇ","")))</f>
        <v/>
      </c>
      <c r="F1060" s="2" t="str">
        <f ca="1">IF(ISNA(VLOOKUP('全表融合(関数用)'!W1060,'全表融合(関数用)'!X$2:AB$9999,3,FALSE)),"",VLOOKUP('全表融合(関数用)'!W1060,'全表融合(関数用)'!X$2:AB$9999,3,FALSE))</f>
        <v/>
      </c>
      <c r="G1060" s="2" t="str">
        <f ca="1">IF(ISNA(VLOOKUP('全表融合(関数用)'!W1060,'全表融合(関数用)'!X$2:AB$9999,4,FALSE)),"",VLOOKUP('全表融合(関数用)'!W1060,'全表融合(関数用)'!X$2:AB$9999,4,FALSE))</f>
        <v/>
      </c>
      <c r="H1060" s="2" t="str">
        <f ca="1">IF(ISNA(VLOOKUP('全表融合(関数用)'!W1060,'全表融合(関数用)'!X$2:AB$9999,5,FALSE)),"",VLOOKUP('全表融合(関数用)'!W1060,'全表融合(関数用)'!X$2:AB$9999,5,FALSE))</f>
        <v/>
      </c>
      <c r="I1060" s="4" t="str">
        <f ca="1">IF(SUMIF('全表融合(関数用)'!Z:Z,F1060,'全表融合(関数用)'!AC:AC)=0,"",SUMIF('全表融合(関数用)'!Z:Z,F1060,'全表融合(関数用)'!AC:AC))</f>
        <v/>
      </c>
    </row>
    <row r="1061" spans="3:9">
      <c r="C1061" s="1" t="s">
        <v>3271</v>
      </c>
      <c r="D1061" s="4" t="str">
        <f t="shared" ca="1" si="16"/>
        <v/>
      </c>
      <c r="E1061" s="2" t="str">
        <f ca="1">IF(G1061="","",IF(COUNTIF(G$1:G1061,G1061)&gt;1,"",IF(COUNTIF(G:G,G1061)&gt;=1,"左表に入れますねぇ","")))</f>
        <v/>
      </c>
      <c r="F1061" s="2" t="str">
        <f ca="1">IF(ISNA(VLOOKUP('全表融合(関数用)'!W1061,'全表融合(関数用)'!X$2:AB$9999,3,FALSE)),"",VLOOKUP('全表融合(関数用)'!W1061,'全表融合(関数用)'!X$2:AB$9999,3,FALSE))</f>
        <v/>
      </c>
      <c r="G1061" s="2" t="str">
        <f ca="1">IF(ISNA(VLOOKUP('全表融合(関数用)'!W1061,'全表融合(関数用)'!X$2:AB$9999,4,FALSE)),"",VLOOKUP('全表融合(関数用)'!W1061,'全表融合(関数用)'!X$2:AB$9999,4,FALSE))</f>
        <v/>
      </c>
      <c r="H1061" s="2" t="str">
        <f ca="1">IF(ISNA(VLOOKUP('全表融合(関数用)'!W1061,'全表融合(関数用)'!X$2:AB$9999,5,FALSE)),"",VLOOKUP('全表融合(関数用)'!W1061,'全表融合(関数用)'!X$2:AB$9999,5,FALSE))</f>
        <v/>
      </c>
      <c r="I1061" s="4" t="str">
        <f ca="1">IF(SUMIF('全表融合(関数用)'!Z:Z,F1061,'全表融合(関数用)'!AC:AC)=0,"",SUMIF('全表融合(関数用)'!Z:Z,F1061,'全表融合(関数用)'!AC:AC))</f>
        <v/>
      </c>
    </row>
    <row r="1062" spans="3:9">
      <c r="C1062" s="1" t="s">
        <v>3272</v>
      </c>
      <c r="D1062" s="4" t="str">
        <f t="shared" ca="1" si="16"/>
        <v/>
      </c>
      <c r="E1062" s="2" t="str">
        <f ca="1">IF(G1062="","",IF(COUNTIF(G$1:G1062,G1062)&gt;1,"",IF(COUNTIF(G:G,G1062)&gt;=1,"左表に入れますねぇ","")))</f>
        <v/>
      </c>
      <c r="F1062" s="2" t="str">
        <f ca="1">IF(ISNA(VLOOKUP('全表融合(関数用)'!W1062,'全表融合(関数用)'!X$2:AB$9999,3,FALSE)),"",VLOOKUP('全表融合(関数用)'!W1062,'全表融合(関数用)'!X$2:AB$9999,3,FALSE))</f>
        <v/>
      </c>
      <c r="G1062" s="2" t="str">
        <f ca="1">IF(ISNA(VLOOKUP('全表融合(関数用)'!W1062,'全表融合(関数用)'!X$2:AB$9999,4,FALSE)),"",VLOOKUP('全表融合(関数用)'!W1062,'全表融合(関数用)'!X$2:AB$9999,4,FALSE))</f>
        <v/>
      </c>
      <c r="H1062" s="2" t="str">
        <f ca="1">IF(ISNA(VLOOKUP('全表融合(関数用)'!W1062,'全表融合(関数用)'!X$2:AB$9999,5,FALSE)),"",VLOOKUP('全表融合(関数用)'!W1062,'全表融合(関数用)'!X$2:AB$9999,5,FALSE))</f>
        <v/>
      </c>
      <c r="I1062" s="4" t="str">
        <f ca="1">IF(SUMIF('全表融合(関数用)'!Z:Z,F1062,'全表融合(関数用)'!AC:AC)=0,"",SUMIF('全表融合(関数用)'!Z:Z,F1062,'全表融合(関数用)'!AC:AC))</f>
        <v/>
      </c>
    </row>
    <row r="1063" spans="3:9">
      <c r="C1063" s="1" t="s">
        <v>3273</v>
      </c>
      <c r="D1063" s="4" t="str">
        <f t="shared" ca="1" si="16"/>
        <v/>
      </c>
      <c r="E1063" s="2" t="str">
        <f ca="1">IF(G1063="","",IF(COUNTIF(G$1:G1063,G1063)&gt;1,"",IF(COUNTIF(G:G,G1063)&gt;=1,"左表に入れますねぇ","")))</f>
        <v/>
      </c>
      <c r="F1063" s="2" t="str">
        <f ca="1">IF(ISNA(VLOOKUP('全表融合(関数用)'!W1063,'全表融合(関数用)'!X$2:AB$9999,3,FALSE)),"",VLOOKUP('全表融合(関数用)'!W1063,'全表融合(関数用)'!X$2:AB$9999,3,FALSE))</f>
        <v/>
      </c>
      <c r="G1063" s="2" t="str">
        <f ca="1">IF(ISNA(VLOOKUP('全表融合(関数用)'!W1063,'全表融合(関数用)'!X$2:AB$9999,4,FALSE)),"",VLOOKUP('全表融合(関数用)'!W1063,'全表融合(関数用)'!X$2:AB$9999,4,FALSE))</f>
        <v/>
      </c>
      <c r="H1063" s="2" t="str">
        <f ca="1">IF(ISNA(VLOOKUP('全表融合(関数用)'!W1063,'全表融合(関数用)'!X$2:AB$9999,5,FALSE)),"",VLOOKUP('全表融合(関数用)'!W1063,'全表融合(関数用)'!X$2:AB$9999,5,FALSE))</f>
        <v/>
      </c>
      <c r="I1063" s="4" t="str">
        <f ca="1">IF(SUMIF('全表融合(関数用)'!Z:Z,F1063,'全表融合(関数用)'!AC:AC)=0,"",SUMIF('全表融合(関数用)'!Z:Z,F1063,'全表融合(関数用)'!AC:AC))</f>
        <v/>
      </c>
    </row>
    <row r="1064" spans="3:9">
      <c r="C1064" s="1" t="s">
        <v>3274</v>
      </c>
      <c r="D1064" s="4" t="str">
        <f t="shared" ca="1" si="16"/>
        <v/>
      </c>
      <c r="E1064" s="2" t="str">
        <f ca="1">IF(G1064="","",IF(COUNTIF(G$1:G1064,G1064)&gt;1,"",IF(COUNTIF(G:G,G1064)&gt;=1,"左表に入れますねぇ","")))</f>
        <v/>
      </c>
      <c r="F1064" s="2" t="str">
        <f ca="1">IF(ISNA(VLOOKUP('全表融合(関数用)'!W1064,'全表融合(関数用)'!X$2:AB$9999,3,FALSE)),"",VLOOKUP('全表融合(関数用)'!W1064,'全表融合(関数用)'!X$2:AB$9999,3,FALSE))</f>
        <v/>
      </c>
      <c r="G1064" s="2" t="str">
        <f ca="1">IF(ISNA(VLOOKUP('全表融合(関数用)'!W1064,'全表融合(関数用)'!X$2:AB$9999,4,FALSE)),"",VLOOKUP('全表融合(関数用)'!W1064,'全表融合(関数用)'!X$2:AB$9999,4,FALSE))</f>
        <v/>
      </c>
      <c r="H1064" s="2" t="str">
        <f ca="1">IF(ISNA(VLOOKUP('全表融合(関数用)'!W1064,'全表融合(関数用)'!X$2:AB$9999,5,FALSE)),"",VLOOKUP('全表融合(関数用)'!W1064,'全表融合(関数用)'!X$2:AB$9999,5,FALSE))</f>
        <v/>
      </c>
      <c r="I1064" s="4" t="str">
        <f ca="1">IF(SUMIF('全表融合(関数用)'!Z:Z,F1064,'全表融合(関数用)'!AC:AC)=0,"",SUMIF('全表融合(関数用)'!Z:Z,F1064,'全表融合(関数用)'!AC:AC))</f>
        <v/>
      </c>
    </row>
    <row r="1065" spans="3:9">
      <c r="C1065" s="1" t="s">
        <v>3275</v>
      </c>
      <c r="D1065" s="4" t="str">
        <f t="shared" ca="1" si="16"/>
        <v/>
      </c>
      <c r="E1065" s="2" t="str">
        <f ca="1">IF(G1065="","",IF(COUNTIF(G$1:G1065,G1065)&gt;1,"",IF(COUNTIF(G:G,G1065)&gt;=1,"左表に入れますねぇ","")))</f>
        <v/>
      </c>
      <c r="F1065" s="2" t="str">
        <f ca="1">IF(ISNA(VLOOKUP('全表融合(関数用)'!W1065,'全表融合(関数用)'!X$2:AB$9999,3,FALSE)),"",VLOOKUP('全表融合(関数用)'!W1065,'全表融合(関数用)'!X$2:AB$9999,3,FALSE))</f>
        <v/>
      </c>
      <c r="G1065" s="2" t="str">
        <f ca="1">IF(ISNA(VLOOKUP('全表融合(関数用)'!W1065,'全表融合(関数用)'!X$2:AB$9999,4,FALSE)),"",VLOOKUP('全表融合(関数用)'!W1065,'全表融合(関数用)'!X$2:AB$9999,4,FALSE))</f>
        <v/>
      </c>
      <c r="H1065" s="2" t="str">
        <f ca="1">IF(ISNA(VLOOKUP('全表融合(関数用)'!W1065,'全表融合(関数用)'!X$2:AB$9999,5,FALSE)),"",VLOOKUP('全表融合(関数用)'!W1065,'全表融合(関数用)'!X$2:AB$9999,5,FALSE))</f>
        <v/>
      </c>
      <c r="I1065" s="4" t="str">
        <f ca="1">IF(SUMIF('全表融合(関数用)'!Z:Z,F1065,'全表融合(関数用)'!AC:AC)=0,"",SUMIF('全表融合(関数用)'!Z:Z,F1065,'全表融合(関数用)'!AC:AC))</f>
        <v/>
      </c>
    </row>
    <row r="1066" spans="3:9">
      <c r="C1066" s="1" t="s">
        <v>3276</v>
      </c>
      <c r="D1066" s="4" t="str">
        <f t="shared" ca="1" si="16"/>
        <v/>
      </c>
      <c r="E1066" s="2" t="str">
        <f ca="1">IF(G1066="","",IF(COUNTIF(G$1:G1066,G1066)&gt;1,"",IF(COUNTIF(G:G,G1066)&gt;=1,"左表に入れますねぇ","")))</f>
        <v/>
      </c>
      <c r="F1066" s="2" t="str">
        <f ca="1">IF(ISNA(VLOOKUP('全表融合(関数用)'!W1066,'全表融合(関数用)'!X$2:AB$9999,3,FALSE)),"",VLOOKUP('全表融合(関数用)'!W1066,'全表融合(関数用)'!X$2:AB$9999,3,FALSE))</f>
        <v/>
      </c>
      <c r="G1066" s="2" t="str">
        <f ca="1">IF(ISNA(VLOOKUP('全表融合(関数用)'!W1066,'全表融合(関数用)'!X$2:AB$9999,4,FALSE)),"",VLOOKUP('全表融合(関数用)'!W1066,'全表融合(関数用)'!X$2:AB$9999,4,FALSE))</f>
        <v/>
      </c>
      <c r="H1066" s="2" t="str">
        <f ca="1">IF(ISNA(VLOOKUP('全表融合(関数用)'!W1066,'全表融合(関数用)'!X$2:AB$9999,5,FALSE)),"",VLOOKUP('全表融合(関数用)'!W1066,'全表融合(関数用)'!X$2:AB$9999,5,FALSE))</f>
        <v/>
      </c>
      <c r="I1066" s="4" t="str">
        <f ca="1">IF(SUMIF('全表融合(関数用)'!Z:Z,F1066,'全表融合(関数用)'!AC:AC)=0,"",SUMIF('全表融合(関数用)'!Z:Z,F1066,'全表融合(関数用)'!AC:AC))</f>
        <v/>
      </c>
    </row>
    <row r="1067" spans="3:9">
      <c r="C1067" s="1" t="s">
        <v>3277</v>
      </c>
      <c r="D1067" s="4" t="str">
        <f t="shared" ca="1" si="16"/>
        <v/>
      </c>
      <c r="E1067" s="2" t="str">
        <f ca="1">IF(G1067="","",IF(COUNTIF(G$1:G1067,G1067)&gt;1,"",IF(COUNTIF(G:G,G1067)&gt;=1,"左表に入れますねぇ","")))</f>
        <v/>
      </c>
      <c r="F1067" s="2" t="str">
        <f ca="1">IF(ISNA(VLOOKUP('全表融合(関数用)'!W1067,'全表融合(関数用)'!X$2:AB$9999,3,FALSE)),"",VLOOKUP('全表融合(関数用)'!W1067,'全表融合(関数用)'!X$2:AB$9999,3,FALSE))</f>
        <v/>
      </c>
      <c r="G1067" s="2" t="str">
        <f ca="1">IF(ISNA(VLOOKUP('全表融合(関数用)'!W1067,'全表融合(関数用)'!X$2:AB$9999,4,FALSE)),"",VLOOKUP('全表融合(関数用)'!W1067,'全表融合(関数用)'!X$2:AB$9999,4,FALSE))</f>
        <v/>
      </c>
      <c r="H1067" s="2" t="str">
        <f ca="1">IF(ISNA(VLOOKUP('全表融合(関数用)'!W1067,'全表融合(関数用)'!X$2:AB$9999,5,FALSE)),"",VLOOKUP('全表融合(関数用)'!W1067,'全表融合(関数用)'!X$2:AB$9999,5,FALSE))</f>
        <v/>
      </c>
      <c r="I1067" s="4" t="str">
        <f ca="1">IF(SUMIF('全表融合(関数用)'!Z:Z,F1067,'全表融合(関数用)'!AC:AC)=0,"",SUMIF('全表融合(関数用)'!Z:Z,F1067,'全表融合(関数用)'!AC:AC))</f>
        <v/>
      </c>
    </row>
    <row r="1068" spans="3:9">
      <c r="C1068" s="1" t="s">
        <v>3278</v>
      </c>
      <c r="D1068" s="4" t="str">
        <f t="shared" ca="1" si="16"/>
        <v/>
      </c>
      <c r="E1068" s="2" t="str">
        <f ca="1">IF(G1068="","",IF(COUNTIF(G$1:G1068,G1068)&gt;1,"",IF(COUNTIF(G:G,G1068)&gt;=1,"左表に入れますねぇ","")))</f>
        <v/>
      </c>
      <c r="F1068" s="2" t="str">
        <f ca="1">IF(ISNA(VLOOKUP('全表融合(関数用)'!W1068,'全表融合(関数用)'!X$2:AB$9999,3,FALSE)),"",VLOOKUP('全表融合(関数用)'!W1068,'全表融合(関数用)'!X$2:AB$9999,3,FALSE))</f>
        <v/>
      </c>
      <c r="G1068" s="2" t="str">
        <f ca="1">IF(ISNA(VLOOKUP('全表融合(関数用)'!W1068,'全表融合(関数用)'!X$2:AB$9999,4,FALSE)),"",VLOOKUP('全表融合(関数用)'!W1068,'全表融合(関数用)'!X$2:AB$9999,4,FALSE))</f>
        <v/>
      </c>
      <c r="H1068" s="2" t="str">
        <f ca="1">IF(ISNA(VLOOKUP('全表融合(関数用)'!W1068,'全表融合(関数用)'!X$2:AB$9999,5,FALSE)),"",VLOOKUP('全表融合(関数用)'!W1068,'全表融合(関数用)'!X$2:AB$9999,5,FALSE))</f>
        <v/>
      </c>
      <c r="I1068" s="4" t="str">
        <f ca="1">IF(SUMIF('全表融合(関数用)'!Z:Z,F1068,'全表融合(関数用)'!AC:AC)=0,"",SUMIF('全表融合(関数用)'!Z:Z,F1068,'全表融合(関数用)'!AC:AC))</f>
        <v/>
      </c>
    </row>
    <row r="1069" spans="3:9">
      <c r="C1069" s="1" t="s">
        <v>3279</v>
      </c>
      <c r="D1069" s="4" t="str">
        <f t="shared" ca="1" si="16"/>
        <v/>
      </c>
      <c r="E1069" s="2" t="str">
        <f ca="1">IF(G1069="","",IF(COUNTIF(G$1:G1069,G1069)&gt;1,"",IF(COUNTIF(G:G,G1069)&gt;=1,"左表に入れますねぇ","")))</f>
        <v/>
      </c>
      <c r="F1069" s="2" t="str">
        <f ca="1">IF(ISNA(VLOOKUP('全表融合(関数用)'!W1069,'全表融合(関数用)'!X$2:AB$9999,3,FALSE)),"",VLOOKUP('全表融合(関数用)'!W1069,'全表融合(関数用)'!X$2:AB$9999,3,FALSE))</f>
        <v/>
      </c>
      <c r="G1069" s="2" t="str">
        <f ca="1">IF(ISNA(VLOOKUP('全表融合(関数用)'!W1069,'全表融合(関数用)'!X$2:AB$9999,4,FALSE)),"",VLOOKUP('全表融合(関数用)'!W1069,'全表融合(関数用)'!X$2:AB$9999,4,FALSE))</f>
        <v/>
      </c>
      <c r="H1069" s="2" t="str">
        <f ca="1">IF(ISNA(VLOOKUP('全表融合(関数用)'!W1069,'全表融合(関数用)'!X$2:AB$9999,5,FALSE)),"",VLOOKUP('全表融合(関数用)'!W1069,'全表融合(関数用)'!X$2:AB$9999,5,FALSE))</f>
        <v/>
      </c>
      <c r="I1069" s="4" t="str">
        <f ca="1">IF(SUMIF('全表融合(関数用)'!Z:Z,F1069,'全表融合(関数用)'!AC:AC)=0,"",SUMIF('全表融合(関数用)'!Z:Z,F1069,'全表融合(関数用)'!AC:AC))</f>
        <v/>
      </c>
    </row>
    <row r="1070" spans="3:9">
      <c r="C1070" s="1" t="s">
        <v>3280</v>
      </c>
      <c r="D1070" s="4" t="str">
        <f t="shared" ca="1" si="16"/>
        <v/>
      </c>
      <c r="E1070" s="2" t="str">
        <f ca="1">IF(G1070="","",IF(COUNTIF(G$1:G1070,G1070)&gt;1,"",IF(COUNTIF(G:G,G1070)&gt;=1,"左表に入れますねぇ","")))</f>
        <v/>
      </c>
      <c r="F1070" s="2" t="str">
        <f ca="1">IF(ISNA(VLOOKUP('全表融合(関数用)'!W1070,'全表融合(関数用)'!X$2:AB$9999,3,FALSE)),"",VLOOKUP('全表融合(関数用)'!W1070,'全表融合(関数用)'!X$2:AB$9999,3,FALSE))</f>
        <v/>
      </c>
      <c r="G1070" s="2" t="str">
        <f ca="1">IF(ISNA(VLOOKUP('全表融合(関数用)'!W1070,'全表融合(関数用)'!X$2:AB$9999,4,FALSE)),"",VLOOKUP('全表融合(関数用)'!W1070,'全表融合(関数用)'!X$2:AB$9999,4,FALSE))</f>
        <v/>
      </c>
      <c r="H1070" s="2" t="str">
        <f ca="1">IF(ISNA(VLOOKUP('全表融合(関数用)'!W1070,'全表融合(関数用)'!X$2:AB$9999,5,FALSE)),"",VLOOKUP('全表融合(関数用)'!W1070,'全表融合(関数用)'!X$2:AB$9999,5,FALSE))</f>
        <v/>
      </c>
      <c r="I1070" s="4" t="str">
        <f ca="1">IF(SUMIF('全表融合(関数用)'!Z:Z,F1070,'全表融合(関数用)'!AC:AC)=0,"",SUMIF('全表融合(関数用)'!Z:Z,F1070,'全表融合(関数用)'!AC:AC))</f>
        <v/>
      </c>
    </row>
    <row r="1071" spans="3:9">
      <c r="C1071" s="1" t="s">
        <v>3281</v>
      </c>
      <c r="D1071" s="4" t="str">
        <f t="shared" ca="1" si="16"/>
        <v/>
      </c>
      <c r="E1071" s="2" t="str">
        <f ca="1">IF(G1071="","",IF(COUNTIF(G$1:G1071,G1071)&gt;1,"",IF(COUNTIF(G:G,G1071)&gt;=1,"左表に入れますねぇ","")))</f>
        <v/>
      </c>
      <c r="F1071" s="2" t="str">
        <f ca="1">IF(ISNA(VLOOKUP('全表融合(関数用)'!W1071,'全表融合(関数用)'!X$2:AB$9999,3,FALSE)),"",VLOOKUP('全表融合(関数用)'!W1071,'全表融合(関数用)'!X$2:AB$9999,3,FALSE))</f>
        <v/>
      </c>
      <c r="G1071" s="2" t="str">
        <f ca="1">IF(ISNA(VLOOKUP('全表融合(関数用)'!W1071,'全表融合(関数用)'!X$2:AB$9999,4,FALSE)),"",VLOOKUP('全表融合(関数用)'!W1071,'全表融合(関数用)'!X$2:AB$9999,4,FALSE))</f>
        <v/>
      </c>
      <c r="H1071" s="2" t="str">
        <f ca="1">IF(ISNA(VLOOKUP('全表融合(関数用)'!W1071,'全表融合(関数用)'!X$2:AB$9999,5,FALSE)),"",VLOOKUP('全表融合(関数用)'!W1071,'全表融合(関数用)'!X$2:AB$9999,5,FALSE))</f>
        <v/>
      </c>
      <c r="I1071" s="4" t="str">
        <f ca="1">IF(SUMIF('全表融合(関数用)'!Z:Z,F1071,'全表融合(関数用)'!AC:AC)=0,"",SUMIF('全表融合(関数用)'!Z:Z,F1071,'全表融合(関数用)'!AC:AC))</f>
        <v/>
      </c>
    </row>
    <row r="1072" spans="3:9">
      <c r="C1072" s="1" t="s">
        <v>3282</v>
      </c>
      <c r="D1072" s="4" t="str">
        <f t="shared" ca="1" si="16"/>
        <v/>
      </c>
      <c r="E1072" s="2" t="str">
        <f ca="1">IF(G1072="","",IF(COUNTIF(G$1:G1072,G1072)&gt;1,"",IF(COUNTIF(G:G,G1072)&gt;=1,"左表に入れますねぇ","")))</f>
        <v/>
      </c>
      <c r="F1072" s="2" t="str">
        <f ca="1">IF(ISNA(VLOOKUP('全表融合(関数用)'!W1072,'全表融合(関数用)'!X$2:AB$9999,3,FALSE)),"",VLOOKUP('全表融合(関数用)'!W1072,'全表融合(関数用)'!X$2:AB$9999,3,FALSE))</f>
        <v/>
      </c>
      <c r="G1072" s="2" t="str">
        <f ca="1">IF(ISNA(VLOOKUP('全表融合(関数用)'!W1072,'全表融合(関数用)'!X$2:AB$9999,4,FALSE)),"",VLOOKUP('全表融合(関数用)'!W1072,'全表融合(関数用)'!X$2:AB$9999,4,FALSE))</f>
        <v/>
      </c>
      <c r="H1072" s="2" t="str">
        <f ca="1">IF(ISNA(VLOOKUP('全表融合(関数用)'!W1072,'全表融合(関数用)'!X$2:AB$9999,5,FALSE)),"",VLOOKUP('全表融合(関数用)'!W1072,'全表融合(関数用)'!X$2:AB$9999,5,FALSE))</f>
        <v/>
      </c>
      <c r="I1072" s="4" t="str">
        <f ca="1">IF(SUMIF('全表融合(関数用)'!Z:Z,F1072,'全表融合(関数用)'!AC:AC)=0,"",SUMIF('全表融合(関数用)'!Z:Z,F1072,'全表融合(関数用)'!AC:AC))</f>
        <v/>
      </c>
    </row>
    <row r="1073" spans="3:9">
      <c r="C1073" s="1" t="s">
        <v>3283</v>
      </c>
      <c r="D1073" s="4" t="str">
        <f t="shared" ca="1" si="16"/>
        <v/>
      </c>
      <c r="E1073" s="2" t="str">
        <f ca="1">IF(G1073="","",IF(COUNTIF(G$1:G1073,G1073)&gt;1,"",IF(COUNTIF(G:G,G1073)&gt;=1,"左表に入れますねぇ","")))</f>
        <v/>
      </c>
      <c r="F1073" s="2" t="str">
        <f ca="1">IF(ISNA(VLOOKUP('全表融合(関数用)'!W1073,'全表融合(関数用)'!X$2:AB$9999,3,FALSE)),"",VLOOKUP('全表融合(関数用)'!W1073,'全表融合(関数用)'!X$2:AB$9999,3,FALSE))</f>
        <v/>
      </c>
      <c r="G1073" s="2" t="str">
        <f ca="1">IF(ISNA(VLOOKUP('全表融合(関数用)'!W1073,'全表融合(関数用)'!X$2:AB$9999,4,FALSE)),"",VLOOKUP('全表融合(関数用)'!W1073,'全表融合(関数用)'!X$2:AB$9999,4,FALSE))</f>
        <v/>
      </c>
      <c r="H1073" s="2" t="str">
        <f ca="1">IF(ISNA(VLOOKUP('全表融合(関数用)'!W1073,'全表融合(関数用)'!X$2:AB$9999,5,FALSE)),"",VLOOKUP('全表融合(関数用)'!W1073,'全表融合(関数用)'!X$2:AB$9999,5,FALSE))</f>
        <v/>
      </c>
      <c r="I1073" s="4" t="str">
        <f ca="1">IF(SUMIF('全表融合(関数用)'!Z:Z,F1073,'全表融合(関数用)'!AC:AC)=0,"",SUMIF('全表融合(関数用)'!Z:Z,F1073,'全表融合(関数用)'!AC:AC))</f>
        <v/>
      </c>
    </row>
    <row r="1074" spans="3:9">
      <c r="C1074" s="1" t="s">
        <v>3284</v>
      </c>
      <c r="D1074" s="4" t="str">
        <f t="shared" ca="1" si="16"/>
        <v/>
      </c>
      <c r="E1074" s="2" t="str">
        <f ca="1">IF(G1074="","",IF(COUNTIF(G$1:G1074,G1074)&gt;1,"",IF(COUNTIF(G:G,G1074)&gt;=1,"左表に入れますねぇ","")))</f>
        <v/>
      </c>
      <c r="F1074" s="2" t="str">
        <f ca="1">IF(ISNA(VLOOKUP('全表融合(関数用)'!W1074,'全表融合(関数用)'!X$2:AB$9999,3,FALSE)),"",VLOOKUP('全表融合(関数用)'!W1074,'全表融合(関数用)'!X$2:AB$9999,3,FALSE))</f>
        <v/>
      </c>
      <c r="G1074" s="2" t="str">
        <f ca="1">IF(ISNA(VLOOKUP('全表融合(関数用)'!W1074,'全表融合(関数用)'!X$2:AB$9999,4,FALSE)),"",VLOOKUP('全表融合(関数用)'!W1074,'全表融合(関数用)'!X$2:AB$9999,4,FALSE))</f>
        <v/>
      </c>
      <c r="H1074" s="2" t="str">
        <f ca="1">IF(ISNA(VLOOKUP('全表融合(関数用)'!W1074,'全表融合(関数用)'!X$2:AB$9999,5,FALSE)),"",VLOOKUP('全表融合(関数用)'!W1074,'全表融合(関数用)'!X$2:AB$9999,5,FALSE))</f>
        <v/>
      </c>
      <c r="I1074" s="4" t="str">
        <f ca="1">IF(SUMIF('全表融合(関数用)'!Z:Z,F1074,'全表融合(関数用)'!AC:AC)=0,"",SUMIF('全表融合(関数用)'!Z:Z,F1074,'全表融合(関数用)'!AC:AC))</f>
        <v/>
      </c>
    </row>
    <row r="1075" spans="3:9">
      <c r="C1075" s="1" t="s">
        <v>3285</v>
      </c>
      <c r="D1075" s="4" t="str">
        <f t="shared" ca="1" si="16"/>
        <v/>
      </c>
      <c r="E1075" s="2" t="str">
        <f ca="1">IF(G1075="","",IF(COUNTIF(G$1:G1075,G1075)&gt;1,"",IF(COUNTIF(G:G,G1075)&gt;=1,"左表に入れますねぇ","")))</f>
        <v/>
      </c>
      <c r="F1075" s="2" t="str">
        <f ca="1">IF(ISNA(VLOOKUP('全表融合(関数用)'!W1075,'全表融合(関数用)'!X$2:AB$9999,3,FALSE)),"",VLOOKUP('全表融合(関数用)'!W1075,'全表融合(関数用)'!X$2:AB$9999,3,FALSE))</f>
        <v/>
      </c>
      <c r="G1075" s="2" t="str">
        <f ca="1">IF(ISNA(VLOOKUP('全表融合(関数用)'!W1075,'全表融合(関数用)'!X$2:AB$9999,4,FALSE)),"",VLOOKUP('全表融合(関数用)'!W1075,'全表融合(関数用)'!X$2:AB$9999,4,FALSE))</f>
        <v/>
      </c>
      <c r="H1075" s="2" t="str">
        <f ca="1">IF(ISNA(VLOOKUP('全表融合(関数用)'!W1075,'全表融合(関数用)'!X$2:AB$9999,5,FALSE)),"",VLOOKUP('全表融合(関数用)'!W1075,'全表融合(関数用)'!X$2:AB$9999,5,FALSE))</f>
        <v/>
      </c>
      <c r="I1075" s="4" t="str">
        <f ca="1">IF(SUMIF('全表融合(関数用)'!Z:Z,F1075,'全表融合(関数用)'!AC:AC)=0,"",SUMIF('全表融合(関数用)'!Z:Z,F1075,'全表融合(関数用)'!AC:AC))</f>
        <v/>
      </c>
    </row>
    <row r="1076" spans="3:9">
      <c r="C1076" s="1" t="s">
        <v>3286</v>
      </c>
      <c r="D1076" s="4" t="str">
        <f t="shared" ca="1" si="16"/>
        <v/>
      </c>
      <c r="E1076" s="2" t="str">
        <f ca="1">IF(G1076="","",IF(COUNTIF(G$1:G1076,G1076)&gt;1,"",IF(COUNTIF(G:G,G1076)&gt;=1,"左表に入れますねぇ","")))</f>
        <v/>
      </c>
      <c r="F1076" s="2" t="str">
        <f ca="1">IF(ISNA(VLOOKUP('全表融合(関数用)'!W1076,'全表融合(関数用)'!X$2:AB$9999,3,FALSE)),"",VLOOKUP('全表融合(関数用)'!W1076,'全表融合(関数用)'!X$2:AB$9999,3,FALSE))</f>
        <v/>
      </c>
      <c r="G1076" s="2" t="str">
        <f ca="1">IF(ISNA(VLOOKUP('全表融合(関数用)'!W1076,'全表融合(関数用)'!X$2:AB$9999,4,FALSE)),"",VLOOKUP('全表融合(関数用)'!W1076,'全表融合(関数用)'!X$2:AB$9999,4,FALSE))</f>
        <v/>
      </c>
      <c r="H1076" s="2" t="str">
        <f ca="1">IF(ISNA(VLOOKUP('全表融合(関数用)'!W1076,'全表融合(関数用)'!X$2:AB$9999,5,FALSE)),"",VLOOKUP('全表融合(関数用)'!W1076,'全表融合(関数用)'!X$2:AB$9999,5,FALSE))</f>
        <v/>
      </c>
      <c r="I1076" s="4" t="str">
        <f ca="1">IF(SUMIF('全表融合(関数用)'!Z:Z,F1076,'全表融合(関数用)'!AC:AC)=0,"",SUMIF('全表融合(関数用)'!Z:Z,F1076,'全表融合(関数用)'!AC:AC))</f>
        <v/>
      </c>
    </row>
    <row r="1077" spans="3:9">
      <c r="C1077" s="1" t="s">
        <v>3287</v>
      </c>
      <c r="D1077" s="4" t="str">
        <f t="shared" ca="1" si="16"/>
        <v/>
      </c>
      <c r="E1077" s="2" t="str">
        <f ca="1">IF(G1077="","",IF(COUNTIF(G$1:G1077,G1077)&gt;1,"",IF(COUNTIF(G:G,G1077)&gt;=1,"左表に入れますねぇ","")))</f>
        <v/>
      </c>
      <c r="F1077" s="2" t="str">
        <f ca="1">IF(ISNA(VLOOKUP('全表融合(関数用)'!W1077,'全表融合(関数用)'!X$2:AB$9999,3,FALSE)),"",VLOOKUP('全表融合(関数用)'!W1077,'全表融合(関数用)'!X$2:AB$9999,3,FALSE))</f>
        <v/>
      </c>
      <c r="G1077" s="2" t="str">
        <f ca="1">IF(ISNA(VLOOKUP('全表融合(関数用)'!W1077,'全表融合(関数用)'!X$2:AB$9999,4,FALSE)),"",VLOOKUP('全表融合(関数用)'!W1077,'全表融合(関数用)'!X$2:AB$9999,4,FALSE))</f>
        <v/>
      </c>
      <c r="H1077" s="2" t="str">
        <f ca="1">IF(ISNA(VLOOKUP('全表融合(関数用)'!W1077,'全表融合(関数用)'!X$2:AB$9999,5,FALSE)),"",VLOOKUP('全表融合(関数用)'!W1077,'全表融合(関数用)'!X$2:AB$9999,5,FALSE))</f>
        <v/>
      </c>
      <c r="I1077" s="4" t="str">
        <f ca="1">IF(SUMIF('全表融合(関数用)'!Z:Z,F1077,'全表融合(関数用)'!AC:AC)=0,"",SUMIF('全表融合(関数用)'!Z:Z,F1077,'全表融合(関数用)'!AC:AC))</f>
        <v/>
      </c>
    </row>
    <row r="1078" spans="3:9">
      <c r="C1078" s="1" t="s">
        <v>3288</v>
      </c>
      <c r="D1078" s="4" t="str">
        <f t="shared" ca="1" si="16"/>
        <v/>
      </c>
      <c r="E1078" s="2" t="str">
        <f ca="1">IF(G1078="","",IF(COUNTIF(G$1:G1078,G1078)&gt;1,"",IF(COUNTIF(G:G,G1078)&gt;=1,"左表に入れますねぇ","")))</f>
        <v/>
      </c>
      <c r="F1078" s="2" t="str">
        <f ca="1">IF(ISNA(VLOOKUP('全表融合(関数用)'!W1078,'全表融合(関数用)'!X$2:AB$9999,3,FALSE)),"",VLOOKUP('全表融合(関数用)'!W1078,'全表融合(関数用)'!X$2:AB$9999,3,FALSE))</f>
        <v/>
      </c>
      <c r="G1078" s="2" t="str">
        <f ca="1">IF(ISNA(VLOOKUP('全表融合(関数用)'!W1078,'全表融合(関数用)'!X$2:AB$9999,4,FALSE)),"",VLOOKUP('全表融合(関数用)'!W1078,'全表融合(関数用)'!X$2:AB$9999,4,FALSE))</f>
        <v/>
      </c>
      <c r="H1078" s="2" t="str">
        <f ca="1">IF(ISNA(VLOOKUP('全表融合(関数用)'!W1078,'全表融合(関数用)'!X$2:AB$9999,5,FALSE)),"",VLOOKUP('全表融合(関数用)'!W1078,'全表融合(関数用)'!X$2:AB$9999,5,FALSE))</f>
        <v/>
      </c>
      <c r="I1078" s="4" t="str">
        <f ca="1">IF(SUMIF('全表融合(関数用)'!Z:Z,F1078,'全表融合(関数用)'!AC:AC)=0,"",SUMIF('全表融合(関数用)'!Z:Z,F1078,'全表融合(関数用)'!AC:AC))</f>
        <v/>
      </c>
    </row>
    <row r="1079" spans="3:9">
      <c r="C1079" s="1" t="s">
        <v>3289</v>
      </c>
      <c r="D1079" s="4" t="str">
        <f t="shared" ca="1" si="16"/>
        <v/>
      </c>
      <c r="E1079" s="2" t="str">
        <f ca="1">IF(G1079="","",IF(COUNTIF(G$1:G1079,G1079)&gt;1,"",IF(COUNTIF(G:G,G1079)&gt;=1,"左表に入れますねぇ","")))</f>
        <v/>
      </c>
      <c r="F1079" s="2" t="str">
        <f ca="1">IF(ISNA(VLOOKUP('全表融合(関数用)'!W1079,'全表融合(関数用)'!X$2:AB$9999,3,FALSE)),"",VLOOKUP('全表融合(関数用)'!W1079,'全表融合(関数用)'!X$2:AB$9999,3,FALSE))</f>
        <v/>
      </c>
      <c r="G1079" s="2" t="str">
        <f ca="1">IF(ISNA(VLOOKUP('全表融合(関数用)'!W1079,'全表融合(関数用)'!X$2:AB$9999,4,FALSE)),"",VLOOKUP('全表融合(関数用)'!W1079,'全表融合(関数用)'!X$2:AB$9999,4,FALSE))</f>
        <v/>
      </c>
      <c r="H1079" s="2" t="str">
        <f ca="1">IF(ISNA(VLOOKUP('全表融合(関数用)'!W1079,'全表融合(関数用)'!X$2:AB$9999,5,FALSE)),"",VLOOKUP('全表融合(関数用)'!W1079,'全表融合(関数用)'!X$2:AB$9999,5,FALSE))</f>
        <v/>
      </c>
      <c r="I1079" s="4" t="str">
        <f ca="1">IF(SUMIF('全表融合(関数用)'!Z:Z,F1079,'全表融合(関数用)'!AC:AC)=0,"",SUMIF('全表融合(関数用)'!Z:Z,F1079,'全表融合(関数用)'!AC:AC))</f>
        <v/>
      </c>
    </row>
    <row r="1080" spans="3:9">
      <c r="C1080" s="1" t="s">
        <v>3290</v>
      </c>
      <c r="D1080" s="4" t="str">
        <f t="shared" ca="1" si="16"/>
        <v/>
      </c>
      <c r="E1080" s="2" t="str">
        <f ca="1">IF(G1080="","",IF(COUNTIF(G$1:G1080,G1080)&gt;1,"",IF(COUNTIF(G:G,G1080)&gt;=1,"左表に入れますねぇ","")))</f>
        <v/>
      </c>
      <c r="F1080" s="2" t="str">
        <f ca="1">IF(ISNA(VLOOKUP('全表融合(関数用)'!W1080,'全表融合(関数用)'!X$2:AB$9999,3,FALSE)),"",VLOOKUP('全表融合(関数用)'!W1080,'全表融合(関数用)'!X$2:AB$9999,3,FALSE))</f>
        <v/>
      </c>
      <c r="G1080" s="2" t="str">
        <f ca="1">IF(ISNA(VLOOKUP('全表融合(関数用)'!W1080,'全表融合(関数用)'!X$2:AB$9999,4,FALSE)),"",VLOOKUP('全表融合(関数用)'!W1080,'全表融合(関数用)'!X$2:AB$9999,4,FALSE))</f>
        <v/>
      </c>
      <c r="H1080" s="2" t="str">
        <f ca="1">IF(ISNA(VLOOKUP('全表融合(関数用)'!W1080,'全表融合(関数用)'!X$2:AB$9999,5,FALSE)),"",VLOOKUP('全表融合(関数用)'!W1080,'全表融合(関数用)'!X$2:AB$9999,5,FALSE))</f>
        <v/>
      </c>
      <c r="I1080" s="4" t="str">
        <f ca="1">IF(SUMIF('全表融合(関数用)'!Z:Z,F1080,'全表融合(関数用)'!AC:AC)=0,"",SUMIF('全表融合(関数用)'!Z:Z,F1080,'全表融合(関数用)'!AC:AC))</f>
        <v/>
      </c>
    </row>
    <row r="1081" spans="3:9">
      <c r="C1081" s="1" t="s">
        <v>3291</v>
      </c>
      <c r="D1081" s="4" t="str">
        <f t="shared" ca="1" si="16"/>
        <v/>
      </c>
      <c r="E1081" s="2" t="str">
        <f ca="1">IF(G1081="","",IF(COUNTIF(G$1:G1081,G1081)&gt;1,"",IF(COUNTIF(G:G,G1081)&gt;=1,"左表に入れますねぇ","")))</f>
        <v/>
      </c>
      <c r="F1081" s="2" t="str">
        <f ca="1">IF(ISNA(VLOOKUP('全表融合(関数用)'!W1081,'全表融合(関数用)'!X$2:AB$9999,3,FALSE)),"",VLOOKUP('全表融合(関数用)'!W1081,'全表融合(関数用)'!X$2:AB$9999,3,FALSE))</f>
        <v/>
      </c>
      <c r="G1081" s="2" t="str">
        <f ca="1">IF(ISNA(VLOOKUP('全表融合(関数用)'!W1081,'全表融合(関数用)'!X$2:AB$9999,4,FALSE)),"",VLOOKUP('全表融合(関数用)'!W1081,'全表融合(関数用)'!X$2:AB$9999,4,FALSE))</f>
        <v/>
      </c>
      <c r="H1081" s="2" t="str">
        <f ca="1">IF(ISNA(VLOOKUP('全表融合(関数用)'!W1081,'全表融合(関数用)'!X$2:AB$9999,5,FALSE)),"",VLOOKUP('全表融合(関数用)'!W1081,'全表融合(関数用)'!X$2:AB$9999,5,FALSE))</f>
        <v/>
      </c>
      <c r="I1081" s="4" t="str">
        <f ca="1">IF(SUMIF('全表融合(関数用)'!Z:Z,F1081,'全表融合(関数用)'!AC:AC)=0,"",SUMIF('全表融合(関数用)'!Z:Z,F1081,'全表融合(関数用)'!AC:AC))</f>
        <v/>
      </c>
    </row>
    <row r="1082" spans="3:9">
      <c r="C1082" s="1" t="s">
        <v>3292</v>
      </c>
      <c r="D1082" s="4" t="str">
        <f t="shared" ca="1" si="16"/>
        <v/>
      </c>
      <c r="E1082" s="2" t="str">
        <f ca="1">IF(G1082="","",IF(COUNTIF(G$1:G1082,G1082)&gt;1,"",IF(COUNTIF(G:G,G1082)&gt;=1,"左表に入れますねぇ","")))</f>
        <v/>
      </c>
      <c r="F1082" s="2" t="str">
        <f ca="1">IF(ISNA(VLOOKUP('全表融合(関数用)'!W1082,'全表融合(関数用)'!X$2:AB$9999,3,FALSE)),"",VLOOKUP('全表融合(関数用)'!W1082,'全表融合(関数用)'!X$2:AB$9999,3,FALSE))</f>
        <v/>
      </c>
      <c r="G1082" s="2" t="str">
        <f ca="1">IF(ISNA(VLOOKUP('全表融合(関数用)'!W1082,'全表融合(関数用)'!X$2:AB$9999,4,FALSE)),"",VLOOKUP('全表融合(関数用)'!W1082,'全表融合(関数用)'!X$2:AB$9999,4,FALSE))</f>
        <v/>
      </c>
      <c r="H1082" s="2" t="str">
        <f ca="1">IF(ISNA(VLOOKUP('全表融合(関数用)'!W1082,'全表融合(関数用)'!X$2:AB$9999,5,FALSE)),"",VLOOKUP('全表融合(関数用)'!W1082,'全表融合(関数用)'!X$2:AB$9999,5,FALSE))</f>
        <v/>
      </c>
      <c r="I1082" s="4" t="str">
        <f ca="1">IF(SUMIF('全表融合(関数用)'!Z:Z,F1082,'全表融合(関数用)'!AC:AC)=0,"",SUMIF('全表融合(関数用)'!Z:Z,F1082,'全表融合(関数用)'!AC:AC))</f>
        <v/>
      </c>
    </row>
    <row r="1083" spans="3:9">
      <c r="C1083" s="1" t="s">
        <v>3293</v>
      </c>
      <c r="D1083" s="4" t="str">
        <f t="shared" ca="1" si="16"/>
        <v/>
      </c>
      <c r="E1083" s="2" t="str">
        <f ca="1">IF(G1083="","",IF(COUNTIF(G$1:G1083,G1083)&gt;1,"",IF(COUNTIF(G:G,G1083)&gt;=1,"左表に入れますねぇ","")))</f>
        <v/>
      </c>
      <c r="F1083" s="2" t="str">
        <f ca="1">IF(ISNA(VLOOKUP('全表融合(関数用)'!W1083,'全表融合(関数用)'!X$2:AB$9999,3,FALSE)),"",VLOOKUP('全表融合(関数用)'!W1083,'全表融合(関数用)'!X$2:AB$9999,3,FALSE))</f>
        <v/>
      </c>
      <c r="G1083" s="2" t="str">
        <f ca="1">IF(ISNA(VLOOKUP('全表融合(関数用)'!W1083,'全表融合(関数用)'!X$2:AB$9999,4,FALSE)),"",VLOOKUP('全表融合(関数用)'!W1083,'全表融合(関数用)'!X$2:AB$9999,4,FALSE))</f>
        <v/>
      </c>
      <c r="H1083" s="2" t="str">
        <f ca="1">IF(ISNA(VLOOKUP('全表融合(関数用)'!W1083,'全表融合(関数用)'!X$2:AB$9999,5,FALSE)),"",VLOOKUP('全表融合(関数用)'!W1083,'全表融合(関数用)'!X$2:AB$9999,5,FALSE))</f>
        <v/>
      </c>
      <c r="I1083" s="4" t="str">
        <f ca="1">IF(SUMIF('全表融合(関数用)'!Z:Z,F1083,'全表融合(関数用)'!AC:AC)=0,"",SUMIF('全表融合(関数用)'!Z:Z,F1083,'全表融合(関数用)'!AC:AC))</f>
        <v/>
      </c>
    </row>
    <row r="1084" spans="3:9">
      <c r="C1084" s="1" t="s">
        <v>3294</v>
      </c>
      <c r="D1084" s="4" t="str">
        <f t="shared" ca="1" si="16"/>
        <v/>
      </c>
      <c r="E1084" s="2" t="str">
        <f ca="1">IF(G1084="","",IF(COUNTIF(G$1:G1084,G1084)&gt;1,"",IF(COUNTIF(G:G,G1084)&gt;=1,"左表に入れますねぇ","")))</f>
        <v/>
      </c>
      <c r="F1084" s="2" t="str">
        <f ca="1">IF(ISNA(VLOOKUP('全表融合(関数用)'!W1084,'全表融合(関数用)'!X$2:AB$9999,3,FALSE)),"",VLOOKUP('全表融合(関数用)'!W1084,'全表融合(関数用)'!X$2:AB$9999,3,FALSE))</f>
        <v/>
      </c>
      <c r="G1084" s="2" t="str">
        <f ca="1">IF(ISNA(VLOOKUP('全表融合(関数用)'!W1084,'全表融合(関数用)'!X$2:AB$9999,4,FALSE)),"",VLOOKUP('全表融合(関数用)'!W1084,'全表融合(関数用)'!X$2:AB$9999,4,FALSE))</f>
        <v/>
      </c>
      <c r="H1084" s="2" t="str">
        <f ca="1">IF(ISNA(VLOOKUP('全表融合(関数用)'!W1084,'全表融合(関数用)'!X$2:AB$9999,5,FALSE)),"",VLOOKUP('全表融合(関数用)'!W1084,'全表融合(関数用)'!X$2:AB$9999,5,FALSE))</f>
        <v/>
      </c>
      <c r="I1084" s="4" t="str">
        <f ca="1">IF(SUMIF('全表融合(関数用)'!Z:Z,F1084,'全表融合(関数用)'!AC:AC)=0,"",SUMIF('全表融合(関数用)'!Z:Z,F1084,'全表融合(関数用)'!AC:AC))</f>
        <v/>
      </c>
    </row>
    <row r="1085" spans="3:9">
      <c r="C1085" s="1" t="s">
        <v>3295</v>
      </c>
      <c r="D1085" s="4" t="str">
        <f t="shared" ca="1" si="16"/>
        <v/>
      </c>
      <c r="E1085" s="2" t="str">
        <f ca="1">IF(G1085="","",IF(COUNTIF(G$1:G1085,G1085)&gt;1,"",IF(COUNTIF(G:G,G1085)&gt;=1,"左表に入れますねぇ","")))</f>
        <v/>
      </c>
      <c r="F1085" s="2" t="str">
        <f ca="1">IF(ISNA(VLOOKUP('全表融合(関数用)'!W1085,'全表融合(関数用)'!X$2:AB$9999,3,FALSE)),"",VLOOKUP('全表融合(関数用)'!W1085,'全表融合(関数用)'!X$2:AB$9999,3,FALSE))</f>
        <v/>
      </c>
      <c r="G1085" s="2" t="str">
        <f ca="1">IF(ISNA(VLOOKUP('全表融合(関数用)'!W1085,'全表融合(関数用)'!X$2:AB$9999,4,FALSE)),"",VLOOKUP('全表融合(関数用)'!W1085,'全表融合(関数用)'!X$2:AB$9999,4,FALSE))</f>
        <v/>
      </c>
      <c r="H1085" s="2" t="str">
        <f ca="1">IF(ISNA(VLOOKUP('全表融合(関数用)'!W1085,'全表融合(関数用)'!X$2:AB$9999,5,FALSE)),"",VLOOKUP('全表融合(関数用)'!W1085,'全表融合(関数用)'!X$2:AB$9999,5,FALSE))</f>
        <v/>
      </c>
      <c r="I1085" s="4" t="str">
        <f ca="1">IF(SUMIF('全表融合(関数用)'!Z:Z,F1085,'全表融合(関数用)'!AC:AC)=0,"",SUMIF('全表融合(関数用)'!Z:Z,F1085,'全表融合(関数用)'!AC:AC))</f>
        <v/>
      </c>
    </row>
    <row r="1086" spans="3:9">
      <c r="C1086" s="1" t="s">
        <v>3296</v>
      </c>
      <c r="D1086" s="4" t="str">
        <f t="shared" ca="1" si="16"/>
        <v/>
      </c>
      <c r="E1086" s="2" t="str">
        <f ca="1">IF(G1086="","",IF(COUNTIF(G$1:G1086,G1086)&gt;1,"",IF(COUNTIF(G:G,G1086)&gt;=1,"左表に入れますねぇ","")))</f>
        <v/>
      </c>
      <c r="F1086" s="2" t="str">
        <f ca="1">IF(ISNA(VLOOKUP('全表融合(関数用)'!W1086,'全表融合(関数用)'!X$2:AB$9999,3,FALSE)),"",VLOOKUP('全表融合(関数用)'!W1086,'全表融合(関数用)'!X$2:AB$9999,3,FALSE))</f>
        <v/>
      </c>
      <c r="G1086" s="2" t="str">
        <f ca="1">IF(ISNA(VLOOKUP('全表融合(関数用)'!W1086,'全表融合(関数用)'!X$2:AB$9999,4,FALSE)),"",VLOOKUP('全表融合(関数用)'!W1086,'全表融合(関数用)'!X$2:AB$9999,4,FALSE))</f>
        <v/>
      </c>
      <c r="H1086" s="2" t="str">
        <f ca="1">IF(ISNA(VLOOKUP('全表融合(関数用)'!W1086,'全表融合(関数用)'!X$2:AB$9999,5,FALSE)),"",VLOOKUP('全表融合(関数用)'!W1086,'全表融合(関数用)'!X$2:AB$9999,5,FALSE))</f>
        <v/>
      </c>
      <c r="I1086" s="4" t="str">
        <f ca="1">IF(SUMIF('全表融合(関数用)'!Z:Z,F1086,'全表融合(関数用)'!AC:AC)=0,"",SUMIF('全表融合(関数用)'!Z:Z,F1086,'全表融合(関数用)'!AC:AC))</f>
        <v/>
      </c>
    </row>
    <row r="1087" spans="3:9">
      <c r="C1087" s="1" t="s">
        <v>3297</v>
      </c>
      <c r="D1087" s="4" t="str">
        <f t="shared" ca="1" si="16"/>
        <v/>
      </c>
      <c r="E1087" s="2" t="str">
        <f ca="1">IF(G1087="","",IF(COUNTIF(G$1:G1087,G1087)&gt;1,"",IF(COUNTIF(G:G,G1087)&gt;=1,"左表に入れますねぇ","")))</f>
        <v/>
      </c>
      <c r="F1087" s="2" t="str">
        <f ca="1">IF(ISNA(VLOOKUP('全表融合(関数用)'!W1087,'全表融合(関数用)'!X$2:AB$9999,3,FALSE)),"",VLOOKUP('全表融合(関数用)'!W1087,'全表融合(関数用)'!X$2:AB$9999,3,FALSE))</f>
        <v/>
      </c>
      <c r="G1087" s="2" t="str">
        <f ca="1">IF(ISNA(VLOOKUP('全表融合(関数用)'!W1087,'全表融合(関数用)'!X$2:AB$9999,4,FALSE)),"",VLOOKUP('全表融合(関数用)'!W1087,'全表融合(関数用)'!X$2:AB$9999,4,FALSE))</f>
        <v/>
      </c>
      <c r="H1087" s="2" t="str">
        <f ca="1">IF(ISNA(VLOOKUP('全表融合(関数用)'!W1087,'全表融合(関数用)'!X$2:AB$9999,5,FALSE)),"",VLOOKUP('全表融合(関数用)'!W1087,'全表融合(関数用)'!X$2:AB$9999,5,FALSE))</f>
        <v/>
      </c>
      <c r="I1087" s="4" t="str">
        <f ca="1">IF(SUMIF('全表融合(関数用)'!Z:Z,F1087,'全表融合(関数用)'!AC:AC)=0,"",SUMIF('全表融合(関数用)'!Z:Z,F1087,'全表融合(関数用)'!AC:AC))</f>
        <v/>
      </c>
    </row>
    <row r="1088" spans="3:9">
      <c r="C1088" s="1" t="s">
        <v>3298</v>
      </c>
      <c r="D1088" s="4" t="str">
        <f t="shared" ca="1" si="16"/>
        <v/>
      </c>
      <c r="E1088" s="2" t="str">
        <f ca="1">IF(G1088="","",IF(COUNTIF(G$1:G1088,G1088)&gt;1,"",IF(COUNTIF(G:G,G1088)&gt;=1,"左表に入れますねぇ","")))</f>
        <v/>
      </c>
      <c r="F1088" s="2" t="str">
        <f ca="1">IF(ISNA(VLOOKUP('全表融合(関数用)'!W1088,'全表融合(関数用)'!X$2:AB$9999,3,FALSE)),"",VLOOKUP('全表融合(関数用)'!W1088,'全表融合(関数用)'!X$2:AB$9999,3,FALSE))</f>
        <v/>
      </c>
      <c r="G1088" s="2" t="str">
        <f ca="1">IF(ISNA(VLOOKUP('全表融合(関数用)'!W1088,'全表融合(関数用)'!X$2:AB$9999,4,FALSE)),"",VLOOKUP('全表融合(関数用)'!W1088,'全表融合(関数用)'!X$2:AB$9999,4,FALSE))</f>
        <v/>
      </c>
      <c r="H1088" s="2" t="str">
        <f ca="1">IF(ISNA(VLOOKUP('全表融合(関数用)'!W1088,'全表融合(関数用)'!X$2:AB$9999,5,FALSE)),"",VLOOKUP('全表融合(関数用)'!W1088,'全表融合(関数用)'!X$2:AB$9999,5,FALSE))</f>
        <v/>
      </c>
      <c r="I1088" s="4" t="str">
        <f ca="1">IF(SUMIF('全表融合(関数用)'!Z:Z,F1088,'全表融合(関数用)'!AC:AC)=0,"",SUMIF('全表融合(関数用)'!Z:Z,F1088,'全表融合(関数用)'!AC:AC))</f>
        <v/>
      </c>
    </row>
    <row r="1089" spans="3:9">
      <c r="C1089" s="1" t="s">
        <v>3299</v>
      </c>
      <c r="D1089" s="4" t="str">
        <f t="shared" ca="1" si="16"/>
        <v/>
      </c>
      <c r="E1089" s="2" t="str">
        <f ca="1">IF(G1089="","",IF(COUNTIF(G$1:G1089,G1089)&gt;1,"",IF(COUNTIF(G:G,G1089)&gt;=1,"左表に入れますねぇ","")))</f>
        <v/>
      </c>
      <c r="F1089" s="2" t="str">
        <f ca="1">IF(ISNA(VLOOKUP('全表融合(関数用)'!W1089,'全表融合(関数用)'!X$2:AB$9999,3,FALSE)),"",VLOOKUP('全表融合(関数用)'!W1089,'全表融合(関数用)'!X$2:AB$9999,3,FALSE))</f>
        <v/>
      </c>
      <c r="G1089" s="2" t="str">
        <f ca="1">IF(ISNA(VLOOKUP('全表融合(関数用)'!W1089,'全表融合(関数用)'!X$2:AB$9999,4,FALSE)),"",VLOOKUP('全表融合(関数用)'!W1089,'全表融合(関数用)'!X$2:AB$9999,4,FALSE))</f>
        <v/>
      </c>
      <c r="H1089" s="2" t="str">
        <f ca="1">IF(ISNA(VLOOKUP('全表融合(関数用)'!W1089,'全表融合(関数用)'!X$2:AB$9999,5,FALSE)),"",VLOOKUP('全表融合(関数用)'!W1089,'全表融合(関数用)'!X$2:AB$9999,5,FALSE))</f>
        <v/>
      </c>
      <c r="I1089" s="4" t="str">
        <f ca="1">IF(SUMIF('全表融合(関数用)'!Z:Z,F1089,'全表融合(関数用)'!AC:AC)=0,"",SUMIF('全表融合(関数用)'!Z:Z,F1089,'全表融合(関数用)'!AC:AC))</f>
        <v/>
      </c>
    </row>
    <row r="1090" spans="3:9">
      <c r="C1090" s="1" t="s">
        <v>3300</v>
      </c>
      <c r="D1090" s="4" t="str">
        <f t="shared" ca="1" si="16"/>
        <v/>
      </c>
      <c r="E1090" s="2" t="str">
        <f ca="1">IF(G1090="","",IF(COUNTIF(G$1:G1090,G1090)&gt;1,"",IF(COUNTIF(G:G,G1090)&gt;=1,"左表に入れますねぇ","")))</f>
        <v/>
      </c>
      <c r="F1090" s="2" t="str">
        <f ca="1">IF(ISNA(VLOOKUP('全表融合(関数用)'!W1090,'全表融合(関数用)'!X$2:AB$9999,3,FALSE)),"",VLOOKUP('全表融合(関数用)'!W1090,'全表融合(関数用)'!X$2:AB$9999,3,FALSE))</f>
        <v/>
      </c>
      <c r="G1090" s="2" t="str">
        <f ca="1">IF(ISNA(VLOOKUP('全表融合(関数用)'!W1090,'全表融合(関数用)'!X$2:AB$9999,4,FALSE)),"",VLOOKUP('全表融合(関数用)'!W1090,'全表融合(関数用)'!X$2:AB$9999,4,FALSE))</f>
        <v/>
      </c>
      <c r="H1090" s="2" t="str">
        <f ca="1">IF(ISNA(VLOOKUP('全表融合(関数用)'!W1090,'全表融合(関数用)'!X$2:AB$9999,5,FALSE)),"",VLOOKUP('全表融合(関数用)'!W1090,'全表融合(関数用)'!X$2:AB$9999,5,FALSE))</f>
        <v/>
      </c>
      <c r="I1090" s="4" t="str">
        <f ca="1">IF(SUMIF('全表融合(関数用)'!Z:Z,F1090,'全表融合(関数用)'!AC:AC)=0,"",SUMIF('全表融合(関数用)'!Z:Z,F1090,'全表融合(関数用)'!AC:AC))</f>
        <v/>
      </c>
    </row>
    <row r="1091" spans="3:9">
      <c r="C1091" s="1" t="s">
        <v>3301</v>
      </c>
      <c r="D1091" s="4" t="str">
        <f t="shared" ref="D1091:D1154" ca="1" si="17">IF(E1091="","",IF(COUNTIF(INDIRECT("L$1:L"&amp;ROW()),"左表に入れますねぇ")&gt;=1,"左表に入れますねぇ"&amp;COUNTIF(INDIRECT("L$1:L"&amp;ROW()),"左表に入れますねぇ"),""))</f>
        <v/>
      </c>
      <c r="E1091" s="2" t="str">
        <f ca="1">IF(G1091="","",IF(COUNTIF(G$1:G1091,G1091)&gt;1,"",IF(COUNTIF(G:G,G1091)&gt;=1,"左表に入れますねぇ","")))</f>
        <v/>
      </c>
      <c r="F1091" s="2" t="str">
        <f ca="1">IF(ISNA(VLOOKUP('全表融合(関数用)'!W1091,'全表融合(関数用)'!X$2:AB$9999,3,FALSE)),"",VLOOKUP('全表融合(関数用)'!W1091,'全表融合(関数用)'!X$2:AB$9999,3,FALSE))</f>
        <v/>
      </c>
      <c r="G1091" s="2" t="str">
        <f ca="1">IF(ISNA(VLOOKUP('全表融合(関数用)'!W1091,'全表融合(関数用)'!X$2:AB$9999,4,FALSE)),"",VLOOKUP('全表融合(関数用)'!W1091,'全表融合(関数用)'!X$2:AB$9999,4,FALSE))</f>
        <v/>
      </c>
      <c r="H1091" s="2" t="str">
        <f ca="1">IF(ISNA(VLOOKUP('全表融合(関数用)'!W1091,'全表融合(関数用)'!X$2:AB$9999,5,FALSE)),"",VLOOKUP('全表融合(関数用)'!W1091,'全表融合(関数用)'!X$2:AB$9999,5,FALSE))</f>
        <v/>
      </c>
      <c r="I1091" s="4" t="str">
        <f ca="1">IF(SUMIF('全表融合(関数用)'!Z:Z,F1091,'全表融合(関数用)'!AC:AC)=0,"",SUMIF('全表融合(関数用)'!Z:Z,F1091,'全表融合(関数用)'!AC:AC))</f>
        <v/>
      </c>
    </row>
    <row r="1092" spans="3:9">
      <c r="C1092" s="1" t="s">
        <v>3302</v>
      </c>
      <c r="D1092" s="4" t="str">
        <f t="shared" ca="1" si="17"/>
        <v/>
      </c>
      <c r="E1092" s="2" t="str">
        <f ca="1">IF(G1092="","",IF(COUNTIF(G$1:G1092,G1092)&gt;1,"",IF(COUNTIF(G:G,G1092)&gt;=1,"左表に入れますねぇ","")))</f>
        <v/>
      </c>
      <c r="F1092" s="2" t="str">
        <f ca="1">IF(ISNA(VLOOKUP('全表融合(関数用)'!W1092,'全表融合(関数用)'!X$2:AB$9999,3,FALSE)),"",VLOOKUP('全表融合(関数用)'!W1092,'全表融合(関数用)'!X$2:AB$9999,3,FALSE))</f>
        <v/>
      </c>
      <c r="G1092" s="2" t="str">
        <f ca="1">IF(ISNA(VLOOKUP('全表融合(関数用)'!W1092,'全表融合(関数用)'!X$2:AB$9999,4,FALSE)),"",VLOOKUP('全表融合(関数用)'!W1092,'全表融合(関数用)'!X$2:AB$9999,4,FALSE))</f>
        <v/>
      </c>
      <c r="H1092" s="2" t="str">
        <f ca="1">IF(ISNA(VLOOKUP('全表融合(関数用)'!W1092,'全表融合(関数用)'!X$2:AB$9999,5,FALSE)),"",VLOOKUP('全表融合(関数用)'!W1092,'全表融合(関数用)'!X$2:AB$9999,5,FALSE))</f>
        <v/>
      </c>
      <c r="I1092" s="4" t="str">
        <f ca="1">IF(SUMIF('全表融合(関数用)'!Z:Z,F1092,'全表融合(関数用)'!AC:AC)=0,"",SUMIF('全表融合(関数用)'!Z:Z,F1092,'全表融合(関数用)'!AC:AC))</f>
        <v/>
      </c>
    </row>
    <row r="1093" spans="3:9">
      <c r="C1093" s="1" t="s">
        <v>3303</v>
      </c>
      <c r="D1093" s="4" t="str">
        <f t="shared" ca="1" si="17"/>
        <v/>
      </c>
      <c r="E1093" s="2" t="str">
        <f ca="1">IF(G1093="","",IF(COUNTIF(G$1:G1093,G1093)&gt;1,"",IF(COUNTIF(G:G,G1093)&gt;=1,"左表に入れますねぇ","")))</f>
        <v/>
      </c>
      <c r="F1093" s="2" t="str">
        <f ca="1">IF(ISNA(VLOOKUP('全表融合(関数用)'!W1093,'全表融合(関数用)'!X$2:AB$9999,3,FALSE)),"",VLOOKUP('全表融合(関数用)'!W1093,'全表融合(関数用)'!X$2:AB$9999,3,FALSE))</f>
        <v/>
      </c>
      <c r="G1093" s="2" t="str">
        <f ca="1">IF(ISNA(VLOOKUP('全表融合(関数用)'!W1093,'全表融合(関数用)'!X$2:AB$9999,4,FALSE)),"",VLOOKUP('全表融合(関数用)'!W1093,'全表融合(関数用)'!X$2:AB$9999,4,FALSE))</f>
        <v/>
      </c>
      <c r="H1093" s="2" t="str">
        <f ca="1">IF(ISNA(VLOOKUP('全表融合(関数用)'!W1093,'全表融合(関数用)'!X$2:AB$9999,5,FALSE)),"",VLOOKUP('全表融合(関数用)'!W1093,'全表融合(関数用)'!X$2:AB$9999,5,FALSE))</f>
        <v/>
      </c>
      <c r="I1093" s="4" t="str">
        <f ca="1">IF(SUMIF('全表融合(関数用)'!Z:Z,F1093,'全表融合(関数用)'!AC:AC)=0,"",SUMIF('全表融合(関数用)'!Z:Z,F1093,'全表融合(関数用)'!AC:AC))</f>
        <v/>
      </c>
    </row>
    <row r="1094" spans="3:9">
      <c r="C1094" s="1" t="s">
        <v>3304</v>
      </c>
      <c r="D1094" s="4" t="str">
        <f t="shared" ca="1" si="17"/>
        <v/>
      </c>
      <c r="E1094" s="2" t="str">
        <f ca="1">IF(G1094="","",IF(COUNTIF(G$1:G1094,G1094)&gt;1,"",IF(COUNTIF(G:G,G1094)&gt;=1,"左表に入れますねぇ","")))</f>
        <v/>
      </c>
      <c r="F1094" s="2" t="str">
        <f ca="1">IF(ISNA(VLOOKUP('全表融合(関数用)'!W1094,'全表融合(関数用)'!X$2:AB$9999,3,FALSE)),"",VLOOKUP('全表融合(関数用)'!W1094,'全表融合(関数用)'!X$2:AB$9999,3,FALSE))</f>
        <v/>
      </c>
      <c r="G1094" s="2" t="str">
        <f ca="1">IF(ISNA(VLOOKUP('全表融合(関数用)'!W1094,'全表融合(関数用)'!X$2:AB$9999,4,FALSE)),"",VLOOKUP('全表融合(関数用)'!W1094,'全表融合(関数用)'!X$2:AB$9999,4,FALSE))</f>
        <v/>
      </c>
      <c r="H1094" s="2" t="str">
        <f ca="1">IF(ISNA(VLOOKUP('全表融合(関数用)'!W1094,'全表融合(関数用)'!X$2:AB$9999,5,FALSE)),"",VLOOKUP('全表融合(関数用)'!W1094,'全表融合(関数用)'!X$2:AB$9999,5,FALSE))</f>
        <v/>
      </c>
      <c r="I1094" s="4" t="str">
        <f ca="1">IF(SUMIF('全表融合(関数用)'!Z:Z,F1094,'全表融合(関数用)'!AC:AC)=0,"",SUMIF('全表融合(関数用)'!Z:Z,F1094,'全表融合(関数用)'!AC:AC))</f>
        <v/>
      </c>
    </row>
    <row r="1095" spans="3:9">
      <c r="C1095" s="1" t="s">
        <v>3305</v>
      </c>
      <c r="D1095" s="4" t="str">
        <f t="shared" ca="1" si="17"/>
        <v/>
      </c>
      <c r="E1095" s="2" t="str">
        <f ca="1">IF(G1095="","",IF(COUNTIF(G$1:G1095,G1095)&gt;1,"",IF(COUNTIF(G:G,G1095)&gt;=1,"左表に入れますねぇ","")))</f>
        <v/>
      </c>
      <c r="F1095" s="2" t="str">
        <f ca="1">IF(ISNA(VLOOKUP('全表融合(関数用)'!W1095,'全表融合(関数用)'!X$2:AB$9999,3,FALSE)),"",VLOOKUP('全表融合(関数用)'!W1095,'全表融合(関数用)'!X$2:AB$9999,3,FALSE))</f>
        <v/>
      </c>
      <c r="G1095" s="2" t="str">
        <f ca="1">IF(ISNA(VLOOKUP('全表融合(関数用)'!W1095,'全表融合(関数用)'!X$2:AB$9999,4,FALSE)),"",VLOOKUP('全表融合(関数用)'!W1095,'全表融合(関数用)'!X$2:AB$9999,4,FALSE))</f>
        <v/>
      </c>
      <c r="H1095" s="2" t="str">
        <f ca="1">IF(ISNA(VLOOKUP('全表融合(関数用)'!W1095,'全表融合(関数用)'!X$2:AB$9999,5,FALSE)),"",VLOOKUP('全表融合(関数用)'!W1095,'全表融合(関数用)'!X$2:AB$9999,5,FALSE))</f>
        <v/>
      </c>
      <c r="I1095" s="4" t="str">
        <f ca="1">IF(SUMIF('全表融合(関数用)'!Z:Z,F1095,'全表融合(関数用)'!AC:AC)=0,"",SUMIF('全表融合(関数用)'!Z:Z,F1095,'全表融合(関数用)'!AC:AC))</f>
        <v/>
      </c>
    </row>
    <row r="1096" spans="3:9">
      <c r="C1096" s="1" t="s">
        <v>3306</v>
      </c>
      <c r="D1096" s="4" t="str">
        <f t="shared" ca="1" si="17"/>
        <v/>
      </c>
      <c r="E1096" s="2" t="str">
        <f ca="1">IF(G1096="","",IF(COUNTIF(G$1:G1096,G1096)&gt;1,"",IF(COUNTIF(G:G,G1096)&gt;=1,"左表に入れますねぇ","")))</f>
        <v/>
      </c>
      <c r="F1096" s="2" t="str">
        <f ca="1">IF(ISNA(VLOOKUP('全表融合(関数用)'!W1096,'全表融合(関数用)'!X$2:AB$9999,3,FALSE)),"",VLOOKUP('全表融合(関数用)'!W1096,'全表融合(関数用)'!X$2:AB$9999,3,FALSE))</f>
        <v/>
      </c>
      <c r="G1096" s="2" t="str">
        <f ca="1">IF(ISNA(VLOOKUP('全表融合(関数用)'!W1096,'全表融合(関数用)'!X$2:AB$9999,4,FALSE)),"",VLOOKUP('全表融合(関数用)'!W1096,'全表融合(関数用)'!X$2:AB$9999,4,FALSE))</f>
        <v/>
      </c>
      <c r="H1096" s="2" t="str">
        <f ca="1">IF(ISNA(VLOOKUP('全表融合(関数用)'!W1096,'全表融合(関数用)'!X$2:AB$9999,5,FALSE)),"",VLOOKUP('全表融合(関数用)'!W1096,'全表融合(関数用)'!X$2:AB$9999,5,FALSE))</f>
        <v/>
      </c>
      <c r="I1096" s="4" t="str">
        <f ca="1">IF(SUMIF('全表融合(関数用)'!Z:Z,F1096,'全表融合(関数用)'!AC:AC)=0,"",SUMIF('全表融合(関数用)'!Z:Z,F1096,'全表融合(関数用)'!AC:AC))</f>
        <v/>
      </c>
    </row>
    <row r="1097" spans="3:9">
      <c r="C1097" s="1" t="s">
        <v>3307</v>
      </c>
      <c r="D1097" s="4" t="str">
        <f t="shared" ca="1" si="17"/>
        <v/>
      </c>
      <c r="E1097" s="2" t="str">
        <f ca="1">IF(G1097="","",IF(COUNTIF(G$1:G1097,G1097)&gt;1,"",IF(COUNTIF(G:G,G1097)&gt;=1,"左表に入れますねぇ","")))</f>
        <v/>
      </c>
      <c r="F1097" s="2" t="str">
        <f ca="1">IF(ISNA(VLOOKUP('全表融合(関数用)'!W1097,'全表融合(関数用)'!X$2:AB$9999,3,FALSE)),"",VLOOKUP('全表融合(関数用)'!W1097,'全表融合(関数用)'!X$2:AB$9999,3,FALSE))</f>
        <v/>
      </c>
      <c r="G1097" s="2" t="str">
        <f ca="1">IF(ISNA(VLOOKUP('全表融合(関数用)'!W1097,'全表融合(関数用)'!X$2:AB$9999,4,FALSE)),"",VLOOKUP('全表融合(関数用)'!W1097,'全表融合(関数用)'!X$2:AB$9999,4,FALSE))</f>
        <v/>
      </c>
      <c r="H1097" s="2" t="str">
        <f ca="1">IF(ISNA(VLOOKUP('全表融合(関数用)'!W1097,'全表融合(関数用)'!X$2:AB$9999,5,FALSE)),"",VLOOKUP('全表融合(関数用)'!W1097,'全表融合(関数用)'!X$2:AB$9999,5,FALSE))</f>
        <v/>
      </c>
      <c r="I1097" s="4" t="str">
        <f ca="1">IF(SUMIF('全表融合(関数用)'!Z:Z,F1097,'全表融合(関数用)'!AC:AC)=0,"",SUMIF('全表融合(関数用)'!Z:Z,F1097,'全表融合(関数用)'!AC:AC))</f>
        <v/>
      </c>
    </row>
    <row r="1098" spans="3:9">
      <c r="C1098" s="1" t="s">
        <v>3308</v>
      </c>
      <c r="D1098" s="4" t="str">
        <f t="shared" ca="1" si="17"/>
        <v/>
      </c>
      <c r="E1098" s="2" t="str">
        <f ca="1">IF(G1098="","",IF(COUNTIF(G$1:G1098,G1098)&gt;1,"",IF(COUNTIF(G:G,G1098)&gt;=1,"左表に入れますねぇ","")))</f>
        <v/>
      </c>
      <c r="F1098" s="2" t="str">
        <f ca="1">IF(ISNA(VLOOKUP('全表融合(関数用)'!W1098,'全表融合(関数用)'!X$2:AB$9999,3,FALSE)),"",VLOOKUP('全表融合(関数用)'!W1098,'全表融合(関数用)'!X$2:AB$9999,3,FALSE))</f>
        <v/>
      </c>
      <c r="G1098" s="2" t="str">
        <f ca="1">IF(ISNA(VLOOKUP('全表融合(関数用)'!W1098,'全表融合(関数用)'!X$2:AB$9999,4,FALSE)),"",VLOOKUP('全表融合(関数用)'!W1098,'全表融合(関数用)'!X$2:AB$9999,4,FALSE))</f>
        <v/>
      </c>
      <c r="H1098" s="2" t="str">
        <f ca="1">IF(ISNA(VLOOKUP('全表融合(関数用)'!W1098,'全表融合(関数用)'!X$2:AB$9999,5,FALSE)),"",VLOOKUP('全表融合(関数用)'!W1098,'全表融合(関数用)'!X$2:AB$9999,5,FALSE))</f>
        <v/>
      </c>
      <c r="I1098" s="4" t="str">
        <f ca="1">IF(SUMIF('全表融合(関数用)'!Z:Z,F1098,'全表融合(関数用)'!AC:AC)=0,"",SUMIF('全表融合(関数用)'!Z:Z,F1098,'全表融合(関数用)'!AC:AC))</f>
        <v/>
      </c>
    </row>
    <row r="1099" spans="3:9">
      <c r="C1099" s="1" t="s">
        <v>3309</v>
      </c>
      <c r="D1099" s="4" t="str">
        <f t="shared" ca="1" si="17"/>
        <v/>
      </c>
      <c r="E1099" s="2" t="str">
        <f ca="1">IF(G1099="","",IF(COUNTIF(G$1:G1099,G1099)&gt;1,"",IF(COUNTIF(G:G,G1099)&gt;=1,"左表に入れますねぇ","")))</f>
        <v/>
      </c>
      <c r="F1099" s="2" t="str">
        <f ca="1">IF(ISNA(VLOOKUP('全表融合(関数用)'!W1099,'全表融合(関数用)'!X$2:AB$9999,3,FALSE)),"",VLOOKUP('全表融合(関数用)'!W1099,'全表融合(関数用)'!X$2:AB$9999,3,FALSE))</f>
        <v/>
      </c>
      <c r="G1099" s="2" t="str">
        <f ca="1">IF(ISNA(VLOOKUP('全表融合(関数用)'!W1099,'全表融合(関数用)'!X$2:AB$9999,4,FALSE)),"",VLOOKUP('全表融合(関数用)'!W1099,'全表融合(関数用)'!X$2:AB$9999,4,FALSE))</f>
        <v/>
      </c>
      <c r="H1099" s="2" t="str">
        <f ca="1">IF(ISNA(VLOOKUP('全表融合(関数用)'!W1099,'全表融合(関数用)'!X$2:AB$9999,5,FALSE)),"",VLOOKUP('全表融合(関数用)'!W1099,'全表融合(関数用)'!X$2:AB$9999,5,FALSE))</f>
        <v/>
      </c>
      <c r="I1099" s="4" t="str">
        <f ca="1">IF(SUMIF('全表融合(関数用)'!Z:Z,F1099,'全表融合(関数用)'!AC:AC)=0,"",SUMIF('全表融合(関数用)'!Z:Z,F1099,'全表融合(関数用)'!AC:AC))</f>
        <v/>
      </c>
    </row>
    <row r="1100" spans="3:9">
      <c r="C1100" s="1" t="s">
        <v>3310</v>
      </c>
      <c r="D1100" s="4" t="str">
        <f t="shared" ca="1" si="17"/>
        <v/>
      </c>
      <c r="E1100" s="2" t="str">
        <f ca="1">IF(G1100="","",IF(COUNTIF(G$1:G1100,G1100)&gt;1,"",IF(COUNTIF(G:G,G1100)&gt;=1,"左表に入れますねぇ","")))</f>
        <v/>
      </c>
      <c r="F1100" s="2" t="str">
        <f ca="1">IF(ISNA(VLOOKUP('全表融合(関数用)'!W1100,'全表融合(関数用)'!X$2:AB$9999,3,FALSE)),"",VLOOKUP('全表融合(関数用)'!W1100,'全表融合(関数用)'!X$2:AB$9999,3,FALSE))</f>
        <v/>
      </c>
      <c r="G1100" s="2" t="str">
        <f ca="1">IF(ISNA(VLOOKUP('全表融合(関数用)'!W1100,'全表融合(関数用)'!X$2:AB$9999,4,FALSE)),"",VLOOKUP('全表融合(関数用)'!W1100,'全表融合(関数用)'!X$2:AB$9999,4,FALSE))</f>
        <v/>
      </c>
      <c r="H1100" s="2" t="str">
        <f ca="1">IF(ISNA(VLOOKUP('全表融合(関数用)'!W1100,'全表融合(関数用)'!X$2:AB$9999,5,FALSE)),"",VLOOKUP('全表融合(関数用)'!W1100,'全表融合(関数用)'!X$2:AB$9999,5,FALSE))</f>
        <v/>
      </c>
      <c r="I1100" s="4" t="str">
        <f ca="1">IF(SUMIF('全表融合(関数用)'!Z:Z,F1100,'全表融合(関数用)'!AC:AC)=0,"",SUMIF('全表融合(関数用)'!Z:Z,F1100,'全表融合(関数用)'!AC:AC))</f>
        <v/>
      </c>
    </row>
    <row r="1101" spans="3:9">
      <c r="C1101" s="1" t="s">
        <v>3311</v>
      </c>
      <c r="D1101" s="4" t="str">
        <f t="shared" ca="1" si="17"/>
        <v/>
      </c>
      <c r="E1101" s="2" t="str">
        <f ca="1">IF(G1101="","",IF(COUNTIF(G$1:G1101,G1101)&gt;1,"",IF(COUNTIF(G:G,G1101)&gt;=1,"左表に入れますねぇ","")))</f>
        <v/>
      </c>
      <c r="F1101" s="2" t="str">
        <f ca="1">IF(ISNA(VLOOKUP('全表融合(関数用)'!W1101,'全表融合(関数用)'!X$2:AB$9999,3,FALSE)),"",VLOOKUP('全表融合(関数用)'!W1101,'全表融合(関数用)'!X$2:AB$9999,3,FALSE))</f>
        <v/>
      </c>
      <c r="G1101" s="2" t="str">
        <f ca="1">IF(ISNA(VLOOKUP('全表融合(関数用)'!W1101,'全表融合(関数用)'!X$2:AB$9999,4,FALSE)),"",VLOOKUP('全表融合(関数用)'!W1101,'全表融合(関数用)'!X$2:AB$9999,4,FALSE))</f>
        <v/>
      </c>
      <c r="H1101" s="2" t="str">
        <f ca="1">IF(ISNA(VLOOKUP('全表融合(関数用)'!W1101,'全表融合(関数用)'!X$2:AB$9999,5,FALSE)),"",VLOOKUP('全表融合(関数用)'!W1101,'全表融合(関数用)'!X$2:AB$9999,5,FALSE))</f>
        <v/>
      </c>
      <c r="I1101" s="4" t="str">
        <f ca="1">IF(SUMIF('全表融合(関数用)'!Z:Z,F1101,'全表融合(関数用)'!AC:AC)=0,"",SUMIF('全表融合(関数用)'!Z:Z,F1101,'全表融合(関数用)'!AC:AC))</f>
        <v/>
      </c>
    </row>
    <row r="1102" spans="3:9">
      <c r="C1102" s="1" t="s">
        <v>3312</v>
      </c>
      <c r="D1102" s="4" t="str">
        <f t="shared" ca="1" si="17"/>
        <v/>
      </c>
      <c r="E1102" s="2" t="str">
        <f ca="1">IF(G1102="","",IF(COUNTIF(G$1:G1102,G1102)&gt;1,"",IF(COUNTIF(G:G,G1102)&gt;=1,"左表に入れますねぇ","")))</f>
        <v/>
      </c>
      <c r="F1102" s="2" t="str">
        <f ca="1">IF(ISNA(VLOOKUP('全表融合(関数用)'!W1102,'全表融合(関数用)'!X$2:AB$9999,3,FALSE)),"",VLOOKUP('全表融合(関数用)'!W1102,'全表融合(関数用)'!X$2:AB$9999,3,FALSE))</f>
        <v/>
      </c>
      <c r="G1102" s="2" t="str">
        <f ca="1">IF(ISNA(VLOOKUP('全表融合(関数用)'!W1102,'全表融合(関数用)'!X$2:AB$9999,4,FALSE)),"",VLOOKUP('全表融合(関数用)'!W1102,'全表融合(関数用)'!X$2:AB$9999,4,FALSE))</f>
        <v/>
      </c>
      <c r="H1102" s="2" t="str">
        <f ca="1">IF(ISNA(VLOOKUP('全表融合(関数用)'!W1102,'全表融合(関数用)'!X$2:AB$9999,5,FALSE)),"",VLOOKUP('全表融合(関数用)'!W1102,'全表融合(関数用)'!X$2:AB$9999,5,FALSE))</f>
        <v/>
      </c>
      <c r="I1102" s="4" t="str">
        <f ca="1">IF(SUMIF('全表融合(関数用)'!Z:Z,F1102,'全表融合(関数用)'!AC:AC)=0,"",SUMIF('全表融合(関数用)'!Z:Z,F1102,'全表融合(関数用)'!AC:AC))</f>
        <v/>
      </c>
    </row>
    <row r="1103" spans="3:9">
      <c r="C1103" s="1" t="s">
        <v>3313</v>
      </c>
      <c r="D1103" s="4" t="str">
        <f t="shared" ca="1" si="17"/>
        <v/>
      </c>
      <c r="E1103" s="2" t="str">
        <f ca="1">IF(G1103="","",IF(COUNTIF(G$1:G1103,G1103)&gt;1,"",IF(COUNTIF(G:G,G1103)&gt;=1,"左表に入れますねぇ","")))</f>
        <v/>
      </c>
      <c r="F1103" s="2" t="str">
        <f ca="1">IF(ISNA(VLOOKUP('全表融合(関数用)'!W1103,'全表融合(関数用)'!X$2:AB$9999,3,FALSE)),"",VLOOKUP('全表融合(関数用)'!W1103,'全表融合(関数用)'!X$2:AB$9999,3,FALSE))</f>
        <v/>
      </c>
      <c r="G1103" s="2" t="str">
        <f ca="1">IF(ISNA(VLOOKUP('全表融合(関数用)'!W1103,'全表融合(関数用)'!X$2:AB$9999,4,FALSE)),"",VLOOKUP('全表融合(関数用)'!W1103,'全表融合(関数用)'!X$2:AB$9999,4,FALSE))</f>
        <v/>
      </c>
      <c r="H1103" s="2" t="str">
        <f ca="1">IF(ISNA(VLOOKUP('全表融合(関数用)'!W1103,'全表融合(関数用)'!X$2:AB$9999,5,FALSE)),"",VLOOKUP('全表融合(関数用)'!W1103,'全表融合(関数用)'!X$2:AB$9999,5,FALSE))</f>
        <v/>
      </c>
      <c r="I1103" s="4" t="str">
        <f ca="1">IF(SUMIF('全表融合(関数用)'!Z:Z,F1103,'全表融合(関数用)'!AC:AC)=0,"",SUMIF('全表融合(関数用)'!Z:Z,F1103,'全表融合(関数用)'!AC:AC))</f>
        <v/>
      </c>
    </row>
    <row r="1104" spans="3:9">
      <c r="C1104" s="1" t="s">
        <v>3314</v>
      </c>
      <c r="D1104" s="4" t="str">
        <f t="shared" ca="1" si="17"/>
        <v/>
      </c>
      <c r="E1104" s="2" t="str">
        <f ca="1">IF(G1104="","",IF(COUNTIF(G$1:G1104,G1104)&gt;1,"",IF(COUNTIF(G:G,G1104)&gt;=1,"左表に入れますねぇ","")))</f>
        <v/>
      </c>
      <c r="F1104" s="2" t="str">
        <f ca="1">IF(ISNA(VLOOKUP('全表融合(関数用)'!W1104,'全表融合(関数用)'!X$2:AB$9999,3,FALSE)),"",VLOOKUP('全表融合(関数用)'!W1104,'全表融合(関数用)'!X$2:AB$9999,3,FALSE))</f>
        <v/>
      </c>
      <c r="G1104" s="2" t="str">
        <f ca="1">IF(ISNA(VLOOKUP('全表融合(関数用)'!W1104,'全表融合(関数用)'!X$2:AB$9999,4,FALSE)),"",VLOOKUP('全表融合(関数用)'!W1104,'全表融合(関数用)'!X$2:AB$9999,4,FALSE))</f>
        <v/>
      </c>
      <c r="H1104" s="2" t="str">
        <f ca="1">IF(ISNA(VLOOKUP('全表融合(関数用)'!W1104,'全表融合(関数用)'!X$2:AB$9999,5,FALSE)),"",VLOOKUP('全表融合(関数用)'!W1104,'全表融合(関数用)'!X$2:AB$9999,5,FALSE))</f>
        <v/>
      </c>
      <c r="I1104" s="4" t="str">
        <f ca="1">IF(SUMIF('全表融合(関数用)'!Z:Z,F1104,'全表融合(関数用)'!AC:AC)=0,"",SUMIF('全表融合(関数用)'!Z:Z,F1104,'全表融合(関数用)'!AC:AC))</f>
        <v/>
      </c>
    </row>
    <row r="1105" spans="3:9">
      <c r="C1105" s="1" t="s">
        <v>3315</v>
      </c>
      <c r="D1105" s="4" t="str">
        <f t="shared" ca="1" si="17"/>
        <v/>
      </c>
      <c r="E1105" s="2" t="str">
        <f ca="1">IF(G1105="","",IF(COUNTIF(G$1:G1105,G1105)&gt;1,"",IF(COUNTIF(G:G,G1105)&gt;=1,"左表に入れますねぇ","")))</f>
        <v/>
      </c>
      <c r="F1105" s="2" t="str">
        <f ca="1">IF(ISNA(VLOOKUP('全表融合(関数用)'!W1105,'全表融合(関数用)'!X$2:AB$9999,3,FALSE)),"",VLOOKUP('全表融合(関数用)'!W1105,'全表融合(関数用)'!X$2:AB$9999,3,FALSE))</f>
        <v/>
      </c>
      <c r="G1105" s="2" t="str">
        <f ca="1">IF(ISNA(VLOOKUP('全表融合(関数用)'!W1105,'全表融合(関数用)'!X$2:AB$9999,4,FALSE)),"",VLOOKUP('全表融合(関数用)'!W1105,'全表融合(関数用)'!X$2:AB$9999,4,FALSE))</f>
        <v/>
      </c>
      <c r="H1105" s="2" t="str">
        <f ca="1">IF(ISNA(VLOOKUP('全表融合(関数用)'!W1105,'全表融合(関数用)'!X$2:AB$9999,5,FALSE)),"",VLOOKUP('全表融合(関数用)'!W1105,'全表融合(関数用)'!X$2:AB$9999,5,FALSE))</f>
        <v/>
      </c>
      <c r="I1105" s="4" t="str">
        <f ca="1">IF(SUMIF('全表融合(関数用)'!Z:Z,F1105,'全表融合(関数用)'!AC:AC)=0,"",SUMIF('全表融合(関数用)'!Z:Z,F1105,'全表融合(関数用)'!AC:AC))</f>
        <v/>
      </c>
    </row>
    <row r="1106" spans="3:9">
      <c r="C1106" s="1" t="s">
        <v>3316</v>
      </c>
      <c r="D1106" s="4" t="str">
        <f t="shared" ca="1" si="17"/>
        <v/>
      </c>
      <c r="E1106" s="2" t="str">
        <f ca="1">IF(G1106="","",IF(COUNTIF(G$1:G1106,G1106)&gt;1,"",IF(COUNTIF(G:G,G1106)&gt;=1,"左表に入れますねぇ","")))</f>
        <v/>
      </c>
      <c r="F1106" s="2" t="str">
        <f ca="1">IF(ISNA(VLOOKUP('全表融合(関数用)'!W1106,'全表融合(関数用)'!X$2:AB$9999,3,FALSE)),"",VLOOKUP('全表融合(関数用)'!W1106,'全表融合(関数用)'!X$2:AB$9999,3,FALSE))</f>
        <v/>
      </c>
      <c r="G1106" s="2" t="str">
        <f ca="1">IF(ISNA(VLOOKUP('全表融合(関数用)'!W1106,'全表融合(関数用)'!X$2:AB$9999,4,FALSE)),"",VLOOKUP('全表融合(関数用)'!W1106,'全表融合(関数用)'!X$2:AB$9999,4,FALSE))</f>
        <v/>
      </c>
      <c r="H1106" s="2" t="str">
        <f ca="1">IF(ISNA(VLOOKUP('全表融合(関数用)'!W1106,'全表融合(関数用)'!X$2:AB$9999,5,FALSE)),"",VLOOKUP('全表融合(関数用)'!W1106,'全表融合(関数用)'!X$2:AB$9999,5,FALSE))</f>
        <v/>
      </c>
      <c r="I1106" s="4" t="str">
        <f ca="1">IF(SUMIF('全表融合(関数用)'!Z:Z,F1106,'全表融合(関数用)'!AC:AC)=0,"",SUMIF('全表融合(関数用)'!Z:Z,F1106,'全表融合(関数用)'!AC:AC))</f>
        <v/>
      </c>
    </row>
    <row r="1107" spans="3:9">
      <c r="C1107" s="1" t="s">
        <v>3317</v>
      </c>
      <c r="D1107" s="4" t="str">
        <f t="shared" ca="1" si="17"/>
        <v/>
      </c>
      <c r="E1107" s="2" t="str">
        <f ca="1">IF(G1107="","",IF(COUNTIF(G$1:G1107,G1107)&gt;1,"",IF(COUNTIF(G:G,G1107)&gt;=1,"左表に入れますねぇ","")))</f>
        <v/>
      </c>
      <c r="F1107" s="2" t="str">
        <f ca="1">IF(ISNA(VLOOKUP('全表融合(関数用)'!W1107,'全表融合(関数用)'!X$2:AB$9999,3,FALSE)),"",VLOOKUP('全表融合(関数用)'!W1107,'全表融合(関数用)'!X$2:AB$9999,3,FALSE))</f>
        <v/>
      </c>
      <c r="G1107" s="2" t="str">
        <f ca="1">IF(ISNA(VLOOKUP('全表融合(関数用)'!W1107,'全表融合(関数用)'!X$2:AB$9999,4,FALSE)),"",VLOOKUP('全表融合(関数用)'!W1107,'全表融合(関数用)'!X$2:AB$9999,4,FALSE))</f>
        <v/>
      </c>
      <c r="H1107" s="2" t="str">
        <f ca="1">IF(ISNA(VLOOKUP('全表融合(関数用)'!W1107,'全表融合(関数用)'!X$2:AB$9999,5,FALSE)),"",VLOOKUP('全表融合(関数用)'!W1107,'全表融合(関数用)'!X$2:AB$9999,5,FALSE))</f>
        <v/>
      </c>
      <c r="I1107" s="4" t="str">
        <f ca="1">IF(SUMIF('全表融合(関数用)'!Z:Z,F1107,'全表融合(関数用)'!AC:AC)=0,"",SUMIF('全表融合(関数用)'!Z:Z,F1107,'全表融合(関数用)'!AC:AC))</f>
        <v/>
      </c>
    </row>
    <row r="1108" spans="3:9">
      <c r="C1108" s="1" t="s">
        <v>3318</v>
      </c>
      <c r="D1108" s="4" t="str">
        <f t="shared" ca="1" si="17"/>
        <v/>
      </c>
      <c r="E1108" s="2" t="str">
        <f ca="1">IF(G1108="","",IF(COUNTIF(G$1:G1108,G1108)&gt;1,"",IF(COUNTIF(G:G,G1108)&gt;=1,"左表に入れますねぇ","")))</f>
        <v/>
      </c>
      <c r="F1108" s="2" t="str">
        <f ca="1">IF(ISNA(VLOOKUP('全表融合(関数用)'!W1108,'全表融合(関数用)'!X$2:AB$9999,3,FALSE)),"",VLOOKUP('全表融合(関数用)'!W1108,'全表融合(関数用)'!X$2:AB$9999,3,FALSE))</f>
        <v/>
      </c>
      <c r="G1108" s="2" t="str">
        <f ca="1">IF(ISNA(VLOOKUP('全表融合(関数用)'!W1108,'全表融合(関数用)'!X$2:AB$9999,4,FALSE)),"",VLOOKUP('全表融合(関数用)'!W1108,'全表融合(関数用)'!X$2:AB$9999,4,FALSE))</f>
        <v/>
      </c>
      <c r="H1108" s="2" t="str">
        <f ca="1">IF(ISNA(VLOOKUP('全表融合(関数用)'!W1108,'全表融合(関数用)'!X$2:AB$9999,5,FALSE)),"",VLOOKUP('全表融合(関数用)'!W1108,'全表融合(関数用)'!X$2:AB$9999,5,FALSE))</f>
        <v/>
      </c>
      <c r="I1108" s="4" t="str">
        <f ca="1">IF(SUMIF('全表融合(関数用)'!Z:Z,F1108,'全表融合(関数用)'!AC:AC)=0,"",SUMIF('全表融合(関数用)'!Z:Z,F1108,'全表融合(関数用)'!AC:AC))</f>
        <v/>
      </c>
    </row>
    <row r="1109" spans="3:9">
      <c r="C1109" s="1" t="s">
        <v>3319</v>
      </c>
      <c r="D1109" s="4" t="str">
        <f t="shared" ca="1" si="17"/>
        <v/>
      </c>
      <c r="E1109" s="2" t="str">
        <f ca="1">IF(G1109="","",IF(COUNTIF(G$1:G1109,G1109)&gt;1,"",IF(COUNTIF(G:G,G1109)&gt;=1,"左表に入れますねぇ","")))</f>
        <v/>
      </c>
      <c r="F1109" s="2" t="str">
        <f ca="1">IF(ISNA(VLOOKUP('全表融合(関数用)'!W1109,'全表融合(関数用)'!X$2:AB$9999,3,FALSE)),"",VLOOKUP('全表融合(関数用)'!W1109,'全表融合(関数用)'!X$2:AB$9999,3,FALSE))</f>
        <v/>
      </c>
      <c r="G1109" s="2" t="str">
        <f ca="1">IF(ISNA(VLOOKUP('全表融合(関数用)'!W1109,'全表融合(関数用)'!X$2:AB$9999,4,FALSE)),"",VLOOKUP('全表融合(関数用)'!W1109,'全表融合(関数用)'!X$2:AB$9999,4,FALSE))</f>
        <v/>
      </c>
      <c r="H1109" s="2" t="str">
        <f ca="1">IF(ISNA(VLOOKUP('全表融合(関数用)'!W1109,'全表融合(関数用)'!X$2:AB$9999,5,FALSE)),"",VLOOKUP('全表融合(関数用)'!W1109,'全表融合(関数用)'!X$2:AB$9999,5,FALSE))</f>
        <v/>
      </c>
      <c r="I1109" s="4" t="str">
        <f ca="1">IF(SUMIF('全表融合(関数用)'!Z:Z,F1109,'全表融合(関数用)'!AC:AC)=0,"",SUMIF('全表融合(関数用)'!Z:Z,F1109,'全表融合(関数用)'!AC:AC))</f>
        <v/>
      </c>
    </row>
    <row r="1110" spans="3:9">
      <c r="C1110" s="1" t="s">
        <v>3320</v>
      </c>
      <c r="D1110" s="4" t="str">
        <f t="shared" ca="1" si="17"/>
        <v/>
      </c>
      <c r="E1110" s="2" t="str">
        <f ca="1">IF(G1110="","",IF(COUNTIF(G$1:G1110,G1110)&gt;1,"",IF(COUNTIF(G:G,G1110)&gt;=1,"左表に入れますねぇ","")))</f>
        <v/>
      </c>
      <c r="F1110" s="2" t="str">
        <f ca="1">IF(ISNA(VLOOKUP('全表融合(関数用)'!W1110,'全表融合(関数用)'!X$2:AB$9999,3,FALSE)),"",VLOOKUP('全表融合(関数用)'!W1110,'全表融合(関数用)'!X$2:AB$9999,3,FALSE))</f>
        <v/>
      </c>
      <c r="G1110" s="2" t="str">
        <f ca="1">IF(ISNA(VLOOKUP('全表融合(関数用)'!W1110,'全表融合(関数用)'!X$2:AB$9999,4,FALSE)),"",VLOOKUP('全表融合(関数用)'!W1110,'全表融合(関数用)'!X$2:AB$9999,4,FALSE))</f>
        <v/>
      </c>
      <c r="H1110" s="2" t="str">
        <f ca="1">IF(ISNA(VLOOKUP('全表融合(関数用)'!W1110,'全表融合(関数用)'!X$2:AB$9999,5,FALSE)),"",VLOOKUP('全表融合(関数用)'!W1110,'全表融合(関数用)'!X$2:AB$9999,5,FALSE))</f>
        <v/>
      </c>
      <c r="I1110" s="4" t="str">
        <f ca="1">IF(SUMIF('全表融合(関数用)'!Z:Z,F1110,'全表融合(関数用)'!AC:AC)=0,"",SUMIF('全表融合(関数用)'!Z:Z,F1110,'全表融合(関数用)'!AC:AC))</f>
        <v/>
      </c>
    </row>
    <row r="1111" spans="3:9">
      <c r="C1111" s="1" t="s">
        <v>3321</v>
      </c>
      <c r="D1111" s="4" t="str">
        <f t="shared" ca="1" si="17"/>
        <v/>
      </c>
      <c r="E1111" s="2" t="str">
        <f ca="1">IF(G1111="","",IF(COUNTIF(G$1:G1111,G1111)&gt;1,"",IF(COUNTIF(G:G,G1111)&gt;=1,"左表に入れますねぇ","")))</f>
        <v/>
      </c>
      <c r="F1111" s="2" t="str">
        <f ca="1">IF(ISNA(VLOOKUP('全表融合(関数用)'!W1111,'全表融合(関数用)'!X$2:AB$9999,3,FALSE)),"",VLOOKUP('全表融合(関数用)'!W1111,'全表融合(関数用)'!X$2:AB$9999,3,FALSE))</f>
        <v/>
      </c>
      <c r="G1111" s="2" t="str">
        <f ca="1">IF(ISNA(VLOOKUP('全表融合(関数用)'!W1111,'全表融合(関数用)'!X$2:AB$9999,4,FALSE)),"",VLOOKUP('全表融合(関数用)'!W1111,'全表融合(関数用)'!X$2:AB$9999,4,FALSE))</f>
        <v/>
      </c>
      <c r="H1111" s="2" t="str">
        <f ca="1">IF(ISNA(VLOOKUP('全表融合(関数用)'!W1111,'全表融合(関数用)'!X$2:AB$9999,5,FALSE)),"",VLOOKUP('全表融合(関数用)'!W1111,'全表融合(関数用)'!X$2:AB$9999,5,FALSE))</f>
        <v/>
      </c>
      <c r="I1111" s="4" t="str">
        <f ca="1">IF(SUMIF('全表融合(関数用)'!Z:Z,F1111,'全表融合(関数用)'!AC:AC)=0,"",SUMIF('全表融合(関数用)'!Z:Z,F1111,'全表融合(関数用)'!AC:AC))</f>
        <v/>
      </c>
    </row>
    <row r="1112" spans="3:9">
      <c r="C1112" s="1" t="s">
        <v>3322</v>
      </c>
      <c r="D1112" s="4" t="str">
        <f t="shared" ca="1" si="17"/>
        <v/>
      </c>
      <c r="E1112" s="2" t="str">
        <f ca="1">IF(G1112="","",IF(COUNTIF(G$1:G1112,G1112)&gt;1,"",IF(COUNTIF(G:G,G1112)&gt;=1,"左表に入れますねぇ","")))</f>
        <v/>
      </c>
      <c r="F1112" s="2" t="str">
        <f ca="1">IF(ISNA(VLOOKUP('全表融合(関数用)'!W1112,'全表融合(関数用)'!X$2:AB$9999,3,FALSE)),"",VLOOKUP('全表融合(関数用)'!W1112,'全表融合(関数用)'!X$2:AB$9999,3,FALSE))</f>
        <v/>
      </c>
      <c r="G1112" s="2" t="str">
        <f ca="1">IF(ISNA(VLOOKUP('全表融合(関数用)'!W1112,'全表融合(関数用)'!X$2:AB$9999,4,FALSE)),"",VLOOKUP('全表融合(関数用)'!W1112,'全表融合(関数用)'!X$2:AB$9999,4,FALSE))</f>
        <v/>
      </c>
      <c r="H1112" s="2" t="str">
        <f ca="1">IF(ISNA(VLOOKUP('全表融合(関数用)'!W1112,'全表融合(関数用)'!X$2:AB$9999,5,FALSE)),"",VLOOKUP('全表融合(関数用)'!W1112,'全表融合(関数用)'!X$2:AB$9999,5,FALSE))</f>
        <v/>
      </c>
      <c r="I1112" s="4" t="str">
        <f ca="1">IF(SUMIF('全表融合(関数用)'!Z:Z,F1112,'全表融合(関数用)'!AC:AC)=0,"",SUMIF('全表融合(関数用)'!Z:Z,F1112,'全表融合(関数用)'!AC:AC))</f>
        <v/>
      </c>
    </row>
    <row r="1113" spans="3:9">
      <c r="C1113" s="1" t="s">
        <v>3323</v>
      </c>
      <c r="D1113" s="4" t="str">
        <f t="shared" ca="1" si="17"/>
        <v/>
      </c>
      <c r="E1113" s="2" t="str">
        <f ca="1">IF(G1113="","",IF(COUNTIF(G$1:G1113,G1113)&gt;1,"",IF(COUNTIF(G:G,G1113)&gt;=1,"左表に入れますねぇ","")))</f>
        <v/>
      </c>
      <c r="F1113" s="2" t="str">
        <f ca="1">IF(ISNA(VLOOKUP('全表融合(関数用)'!W1113,'全表融合(関数用)'!X$2:AB$9999,3,FALSE)),"",VLOOKUP('全表融合(関数用)'!W1113,'全表融合(関数用)'!X$2:AB$9999,3,FALSE))</f>
        <v/>
      </c>
      <c r="G1113" s="2" t="str">
        <f ca="1">IF(ISNA(VLOOKUP('全表融合(関数用)'!W1113,'全表融合(関数用)'!X$2:AB$9999,4,FALSE)),"",VLOOKUP('全表融合(関数用)'!W1113,'全表融合(関数用)'!X$2:AB$9999,4,FALSE))</f>
        <v/>
      </c>
      <c r="H1113" s="2" t="str">
        <f ca="1">IF(ISNA(VLOOKUP('全表融合(関数用)'!W1113,'全表融合(関数用)'!X$2:AB$9999,5,FALSE)),"",VLOOKUP('全表融合(関数用)'!W1113,'全表融合(関数用)'!X$2:AB$9999,5,FALSE))</f>
        <v/>
      </c>
      <c r="I1113" s="4" t="str">
        <f ca="1">IF(SUMIF('全表融合(関数用)'!Z:Z,F1113,'全表融合(関数用)'!AC:AC)=0,"",SUMIF('全表融合(関数用)'!Z:Z,F1113,'全表融合(関数用)'!AC:AC))</f>
        <v/>
      </c>
    </row>
    <row r="1114" spans="3:9">
      <c r="D1114" s="4" t="str">
        <f t="shared" ca="1" si="17"/>
        <v/>
      </c>
      <c r="E1114" s="2" t="str">
        <f ca="1">IF(G1114="","",IF(COUNTIF(G$1:G1114,G1114)&gt;1,"",IF(COUNTIF(G:G,G1114)&gt;=1,"左表に入れますねぇ","")))</f>
        <v/>
      </c>
      <c r="F1114" s="2" t="str">
        <f ca="1">IF(ISNA(VLOOKUP('全表融合(関数用)'!W1114,'全表融合(関数用)'!X$2:AB$9999,3,FALSE)),"",VLOOKUP('全表融合(関数用)'!W1114,'全表融合(関数用)'!X$2:AB$9999,3,FALSE))</f>
        <v/>
      </c>
      <c r="G1114" s="2" t="str">
        <f ca="1">IF(ISNA(VLOOKUP('全表融合(関数用)'!W1114,'全表融合(関数用)'!X$2:AB$9999,4,FALSE)),"",VLOOKUP('全表融合(関数用)'!W1114,'全表融合(関数用)'!X$2:AB$9999,4,FALSE))</f>
        <v/>
      </c>
      <c r="H1114" s="2" t="str">
        <f ca="1">IF(ISNA(VLOOKUP('全表融合(関数用)'!W1114,'全表融合(関数用)'!X$2:AB$9999,5,FALSE)),"",VLOOKUP('全表融合(関数用)'!W1114,'全表融合(関数用)'!X$2:AB$9999,5,FALSE))</f>
        <v/>
      </c>
      <c r="I1114" s="4" t="str">
        <f ca="1">IF(SUMIF('全表融合(関数用)'!Z:Z,F1114,'全表融合(関数用)'!AC:AC)=0,"",SUMIF('全表融合(関数用)'!Z:Z,F1114,'全表融合(関数用)'!AC:AC))</f>
        <v/>
      </c>
    </row>
    <row r="1115" spans="3:9">
      <c r="D1115" s="4" t="str">
        <f t="shared" ca="1" si="17"/>
        <v/>
      </c>
      <c r="E1115" s="2" t="str">
        <f ca="1">IF(G1115="","",IF(COUNTIF(G$1:G1115,G1115)&gt;1,"",IF(COUNTIF(G:G,G1115)&gt;=1,"左表に入れますねぇ","")))</f>
        <v/>
      </c>
      <c r="F1115" s="2" t="str">
        <f ca="1">IF(ISNA(VLOOKUP('全表融合(関数用)'!W1115,'全表融合(関数用)'!X$2:AB$9999,3,FALSE)),"",VLOOKUP('全表融合(関数用)'!W1115,'全表融合(関数用)'!X$2:AB$9999,3,FALSE))</f>
        <v/>
      </c>
      <c r="G1115" s="2" t="str">
        <f ca="1">IF(ISNA(VLOOKUP('全表融合(関数用)'!W1115,'全表融合(関数用)'!X$2:AB$9999,4,FALSE)),"",VLOOKUP('全表融合(関数用)'!W1115,'全表融合(関数用)'!X$2:AB$9999,4,FALSE))</f>
        <v/>
      </c>
      <c r="H1115" s="2" t="str">
        <f ca="1">IF(ISNA(VLOOKUP('全表融合(関数用)'!W1115,'全表融合(関数用)'!X$2:AB$9999,5,FALSE)),"",VLOOKUP('全表融合(関数用)'!W1115,'全表融合(関数用)'!X$2:AB$9999,5,FALSE))</f>
        <v/>
      </c>
      <c r="I1115" s="4" t="str">
        <f ca="1">IF(SUMIF('全表融合(関数用)'!Z:Z,F1115,'全表融合(関数用)'!AC:AC)=0,"",SUMIF('全表融合(関数用)'!Z:Z,F1115,'全表融合(関数用)'!AC:AC))</f>
        <v/>
      </c>
    </row>
    <row r="1116" spans="3:9">
      <c r="D1116" s="4" t="str">
        <f t="shared" ca="1" si="17"/>
        <v/>
      </c>
      <c r="E1116" s="2" t="str">
        <f ca="1">IF(G1116="","",IF(COUNTIF(G$1:G1116,G1116)&gt;1,"",IF(COUNTIF(G:G,G1116)&gt;=1,"左表に入れますねぇ","")))</f>
        <v/>
      </c>
      <c r="F1116" s="2" t="str">
        <f ca="1">IF(ISNA(VLOOKUP('全表融合(関数用)'!W1116,'全表融合(関数用)'!X$2:AB$9999,3,FALSE)),"",VLOOKUP('全表融合(関数用)'!W1116,'全表融合(関数用)'!X$2:AB$9999,3,FALSE))</f>
        <v/>
      </c>
      <c r="G1116" s="2" t="str">
        <f ca="1">IF(ISNA(VLOOKUP('全表融合(関数用)'!W1116,'全表融合(関数用)'!X$2:AB$9999,4,FALSE)),"",VLOOKUP('全表融合(関数用)'!W1116,'全表融合(関数用)'!X$2:AB$9999,4,FALSE))</f>
        <v/>
      </c>
      <c r="H1116" s="2" t="str">
        <f ca="1">IF(ISNA(VLOOKUP('全表融合(関数用)'!W1116,'全表融合(関数用)'!X$2:AB$9999,5,FALSE)),"",VLOOKUP('全表融合(関数用)'!W1116,'全表融合(関数用)'!X$2:AB$9999,5,FALSE))</f>
        <v/>
      </c>
      <c r="I1116" s="4" t="str">
        <f ca="1">IF(SUMIF('全表融合(関数用)'!Z:Z,F1116,'全表融合(関数用)'!AC:AC)=0,"",SUMIF('全表融合(関数用)'!Z:Z,F1116,'全表融合(関数用)'!AC:AC))</f>
        <v/>
      </c>
    </row>
    <row r="1117" spans="3:9">
      <c r="D1117" s="4" t="str">
        <f t="shared" ca="1" si="17"/>
        <v/>
      </c>
      <c r="E1117" s="2" t="str">
        <f ca="1">IF(G1117="","",IF(COUNTIF(G$1:G1117,G1117)&gt;1,"",IF(COUNTIF(G:G,G1117)&gt;=1,"左表に入れますねぇ","")))</f>
        <v/>
      </c>
      <c r="F1117" s="2" t="str">
        <f ca="1">IF(ISNA(VLOOKUP('全表融合(関数用)'!W1117,'全表融合(関数用)'!X$2:AB$9999,3,FALSE)),"",VLOOKUP('全表融合(関数用)'!W1117,'全表融合(関数用)'!X$2:AB$9999,3,FALSE))</f>
        <v/>
      </c>
      <c r="G1117" s="2" t="str">
        <f ca="1">IF(ISNA(VLOOKUP('全表融合(関数用)'!W1117,'全表融合(関数用)'!X$2:AB$9999,4,FALSE)),"",VLOOKUP('全表融合(関数用)'!W1117,'全表融合(関数用)'!X$2:AB$9999,4,FALSE))</f>
        <v/>
      </c>
      <c r="H1117" s="2" t="str">
        <f ca="1">IF(ISNA(VLOOKUP('全表融合(関数用)'!W1117,'全表融合(関数用)'!X$2:AB$9999,5,FALSE)),"",VLOOKUP('全表融合(関数用)'!W1117,'全表融合(関数用)'!X$2:AB$9999,5,FALSE))</f>
        <v/>
      </c>
      <c r="I1117" s="4" t="str">
        <f ca="1">IF(SUMIF('全表融合(関数用)'!Z:Z,F1117,'全表融合(関数用)'!AC:AC)=0,"",SUMIF('全表融合(関数用)'!Z:Z,F1117,'全表融合(関数用)'!AC:AC))</f>
        <v/>
      </c>
    </row>
    <row r="1118" spans="3:9">
      <c r="D1118" s="4" t="str">
        <f t="shared" ca="1" si="17"/>
        <v/>
      </c>
      <c r="E1118" s="2" t="str">
        <f ca="1">IF(G1118="","",IF(COUNTIF(G$1:G1118,G1118)&gt;1,"",IF(COUNTIF(G:G,G1118)&gt;=1,"左表に入れますねぇ","")))</f>
        <v/>
      </c>
      <c r="F1118" s="2" t="str">
        <f ca="1">IF(ISNA(VLOOKUP('全表融合(関数用)'!W1118,'全表融合(関数用)'!X$2:AB$9999,3,FALSE)),"",VLOOKUP('全表融合(関数用)'!W1118,'全表融合(関数用)'!X$2:AB$9999,3,FALSE))</f>
        <v/>
      </c>
      <c r="G1118" s="2" t="str">
        <f ca="1">IF(ISNA(VLOOKUP('全表融合(関数用)'!W1118,'全表融合(関数用)'!X$2:AB$9999,4,FALSE)),"",VLOOKUP('全表融合(関数用)'!W1118,'全表融合(関数用)'!X$2:AB$9999,4,FALSE))</f>
        <v/>
      </c>
      <c r="H1118" s="2" t="str">
        <f ca="1">IF(ISNA(VLOOKUP('全表融合(関数用)'!W1118,'全表融合(関数用)'!X$2:AB$9999,5,FALSE)),"",VLOOKUP('全表融合(関数用)'!W1118,'全表融合(関数用)'!X$2:AB$9999,5,FALSE))</f>
        <v/>
      </c>
      <c r="I1118" s="4" t="str">
        <f ca="1">IF(SUMIF('全表融合(関数用)'!Z:Z,F1118,'全表融合(関数用)'!AC:AC)=0,"",SUMIF('全表融合(関数用)'!Z:Z,F1118,'全表融合(関数用)'!AC:AC))</f>
        <v/>
      </c>
    </row>
    <row r="1119" spans="3:9">
      <c r="D1119" s="4" t="str">
        <f t="shared" ca="1" si="17"/>
        <v/>
      </c>
      <c r="E1119" s="2" t="str">
        <f ca="1">IF(G1119="","",IF(COUNTIF(G$1:G1119,G1119)&gt;1,"",IF(COUNTIF(G:G,G1119)&gt;=1,"左表に入れますねぇ","")))</f>
        <v/>
      </c>
      <c r="F1119" s="2" t="str">
        <f ca="1">IF(ISNA(VLOOKUP('全表融合(関数用)'!W1119,'全表融合(関数用)'!X$2:AB$9999,3,FALSE)),"",VLOOKUP('全表融合(関数用)'!W1119,'全表融合(関数用)'!X$2:AB$9999,3,FALSE))</f>
        <v/>
      </c>
      <c r="G1119" s="2" t="str">
        <f ca="1">IF(ISNA(VLOOKUP('全表融合(関数用)'!W1119,'全表融合(関数用)'!X$2:AB$9999,4,FALSE)),"",VLOOKUP('全表融合(関数用)'!W1119,'全表融合(関数用)'!X$2:AB$9999,4,FALSE))</f>
        <v/>
      </c>
      <c r="H1119" s="2" t="str">
        <f ca="1">IF(ISNA(VLOOKUP('全表融合(関数用)'!W1119,'全表融合(関数用)'!X$2:AB$9999,5,FALSE)),"",VLOOKUP('全表融合(関数用)'!W1119,'全表融合(関数用)'!X$2:AB$9999,5,FALSE))</f>
        <v/>
      </c>
      <c r="I1119" s="4" t="str">
        <f ca="1">IF(SUMIF('全表融合(関数用)'!Z:Z,F1119,'全表融合(関数用)'!AC:AC)=0,"",SUMIF('全表融合(関数用)'!Z:Z,F1119,'全表融合(関数用)'!AC:AC))</f>
        <v/>
      </c>
    </row>
    <row r="1120" spans="3:9">
      <c r="D1120" s="4" t="str">
        <f t="shared" ca="1" si="17"/>
        <v/>
      </c>
      <c r="E1120" s="2" t="str">
        <f ca="1">IF(G1120="","",IF(COUNTIF(G$1:G1120,G1120)&gt;1,"",IF(COUNTIF(G:G,G1120)&gt;=1,"左表に入れますねぇ","")))</f>
        <v/>
      </c>
      <c r="F1120" s="2" t="str">
        <f ca="1">IF(ISNA(VLOOKUP('全表融合(関数用)'!W1120,'全表融合(関数用)'!X$2:AB$9999,3,FALSE)),"",VLOOKUP('全表融合(関数用)'!W1120,'全表融合(関数用)'!X$2:AB$9999,3,FALSE))</f>
        <v/>
      </c>
      <c r="G1120" s="2" t="str">
        <f ca="1">IF(ISNA(VLOOKUP('全表融合(関数用)'!W1120,'全表融合(関数用)'!X$2:AB$9999,4,FALSE)),"",VLOOKUP('全表融合(関数用)'!W1120,'全表融合(関数用)'!X$2:AB$9999,4,FALSE))</f>
        <v/>
      </c>
      <c r="H1120" s="2" t="str">
        <f ca="1">IF(ISNA(VLOOKUP('全表融合(関数用)'!W1120,'全表融合(関数用)'!X$2:AB$9999,5,FALSE)),"",VLOOKUP('全表融合(関数用)'!W1120,'全表融合(関数用)'!X$2:AB$9999,5,FALSE))</f>
        <v/>
      </c>
      <c r="I1120" s="4" t="str">
        <f ca="1">IF(SUMIF('全表融合(関数用)'!Z:Z,F1120,'全表融合(関数用)'!AC:AC)=0,"",SUMIF('全表融合(関数用)'!Z:Z,F1120,'全表融合(関数用)'!AC:AC))</f>
        <v/>
      </c>
    </row>
    <row r="1121" spans="4:9">
      <c r="D1121" s="4" t="str">
        <f t="shared" ca="1" si="17"/>
        <v/>
      </c>
      <c r="E1121" s="2" t="str">
        <f ca="1">IF(G1121="","",IF(COUNTIF(G$1:G1121,G1121)&gt;1,"",IF(COUNTIF(G:G,G1121)&gt;=1,"左表に入れますねぇ","")))</f>
        <v/>
      </c>
      <c r="F1121" s="2" t="str">
        <f ca="1">IF(ISNA(VLOOKUP('全表融合(関数用)'!W1121,'全表融合(関数用)'!X$2:AB$9999,3,FALSE)),"",VLOOKUP('全表融合(関数用)'!W1121,'全表融合(関数用)'!X$2:AB$9999,3,FALSE))</f>
        <v/>
      </c>
      <c r="G1121" s="2" t="str">
        <f ca="1">IF(ISNA(VLOOKUP('全表融合(関数用)'!W1121,'全表融合(関数用)'!X$2:AB$9999,4,FALSE)),"",VLOOKUP('全表融合(関数用)'!W1121,'全表融合(関数用)'!X$2:AB$9999,4,FALSE))</f>
        <v/>
      </c>
      <c r="H1121" s="2" t="str">
        <f ca="1">IF(ISNA(VLOOKUP('全表融合(関数用)'!W1121,'全表融合(関数用)'!X$2:AB$9999,5,FALSE)),"",VLOOKUP('全表融合(関数用)'!W1121,'全表融合(関数用)'!X$2:AB$9999,5,FALSE))</f>
        <v/>
      </c>
      <c r="I1121" s="4" t="str">
        <f ca="1">IF(SUMIF('全表融合(関数用)'!Z:Z,F1121,'全表融合(関数用)'!AC:AC)=0,"",SUMIF('全表融合(関数用)'!Z:Z,F1121,'全表融合(関数用)'!AC:AC))</f>
        <v/>
      </c>
    </row>
    <row r="1122" spans="4:9">
      <c r="D1122" s="4" t="str">
        <f t="shared" ca="1" si="17"/>
        <v/>
      </c>
      <c r="E1122" s="2" t="str">
        <f ca="1">IF(G1122="","",IF(COUNTIF(G$1:G1122,G1122)&gt;1,"",IF(COUNTIF(G:G,G1122)&gt;=1,"左表に入れますねぇ","")))</f>
        <v/>
      </c>
      <c r="F1122" s="2" t="str">
        <f ca="1">IF(ISNA(VLOOKUP('全表融合(関数用)'!W1122,'全表融合(関数用)'!X$2:AB$9999,3,FALSE)),"",VLOOKUP('全表融合(関数用)'!W1122,'全表融合(関数用)'!X$2:AB$9999,3,FALSE))</f>
        <v/>
      </c>
      <c r="G1122" s="2" t="str">
        <f ca="1">IF(ISNA(VLOOKUP('全表融合(関数用)'!W1122,'全表融合(関数用)'!X$2:AB$9999,4,FALSE)),"",VLOOKUP('全表融合(関数用)'!W1122,'全表融合(関数用)'!X$2:AB$9999,4,FALSE))</f>
        <v/>
      </c>
      <c r="H1122" s="2" t="str">
        <f ca="1">IF(ISNA(VLOOKUP('全表融合(関数用)'!W1122,'全表融合(関数用)'!X$2:AB$9999,5,FALSE)),"",VLOOKUP('全表融合(関数用)'!W1122,'全表融合(関数用)'!X$2:AB$9999,5,FALSE))</f>
        <v/>
      </c>
      <c r="I1122" s="4" t="str">
        <f ca="1">IF(SUMIF('全表融合(関数用)'!Z:Z,F1122,'全表融合(関数用)'!AC:AC)=0,"",SUMIF('全表融合(関数用)'!Z:Z,F1122,'全表融合(関数用)'!AC:AC))</f>
        <v/>
      </c>
    </row>
    <row r="1123" spans="4:9">
      <c r="D1123" s="4" t="str">
        <f t="shared" ca="1" si="17"/>
        <v/>
      </c>
      <c r="E1123" s="2" t="str">
        <f ca="1">IF(G1123="","",IF(COUNTIF(G$1:G1123,G1123)&gt;1,"",IF(COUNTIF(G:G,G1123)&gt;=1,"左表に入れますねぇ","")))</f>
        <v/>
      </c>
      <c r="F1123" s="2" t="str">
        <f ca="1">IF(ISNA(VLOOKUP('全表融合(関数用)'!W1123,'全表融合(関数用)'!X$2:AB$9999,3,FALSE)),"",VLOOKUP('全表融合(関数用)'!W1123,'全表融合(関数用)'!X$2:AB$9999,3,FALSE))</f>
        <v/>
      </c>
      <c r="G1123" s="2" t="str">
        <f ca="1">IF(ISNA(VLOOKUP('全表融合(関数用)'!W1123,'全表融合(関数用)'!X$2:AB$9999,4,FALSE)),"",VLOOKUP('全表融合(関数用)'!W1123,'全表融合(関数用)'!X$2:AB$9999,4,FALSE))</f>
        <v/>
      </c>
      <c r="H1123" s="2" t="str">
        <f ca="1">IF(ISNA(VLOOKUP('全表融合(関数用)'!W1123,'全表融合(関数用)'!X$2:AB$9999,5,FALSE)),"",VLOOKUP('全表融合(関数用)'!W1123,'全表融合(関数用)'!X$2:AB$9999,5,FALSE))</f>
        <v/>
      </c>
      <c r="I1123" s="4" t="str">
        <f ca="1">IF(SUMIF('全表融合(関数用)'!Z:Z,F1123,'全表融合(関数用)'!AC:AC)=0,"",SUMIF('全表融合(関数用)'!Z:Z,F1123,'全表融合(関数用)'!AC:AC))</f>
        <v/>
      </c>
    </row>
    <row r="1124" spans="4:9">
      <c r="D1124" s="4" t="str">
        <f t="shared" ca="1" si="17"/>
        <v/>
      </c>
      <c r="E1124" s="2" t="str">
        <f ca="1">IF(G1124="","",IF(COUNTIF(G$1:G1124,G1124)&gt;1,"",IF(COUNTIF(G:G,G1124)&gt;=1,"左表に入れますねぇ","")))</f>
        <v/>
      </c>
      <c r="F1124" s="2" t="str">
        <f ca="1">IF(ISNA(VLOOKUP('全表融合(関数用)'!W1124,'全表融合(関数用)'!X$2:AB$9999,3,FALSE)),"",VLOOKUP('全表融合(関数用)'!W1124,'全表融合(関数用)'!X$2:AB$9999,3,FALSE))</f>
        <v/>
      </c>
      <c r="G1124" s="2" t="str">
        <f ca="1">IF(ISNA(VLOOKUP('全表融合(関数用)'!W1124,'全表融合(関数用)'!X$2:AB$9999,4,FALSE)),"",VLOOKUP('全表融合(関数用)'!W1124,'全表融合(関数用)'!X$2:AB$9999,4,FALSE))</f>
        <v/>
      </c>
      <c r="H1124" s="2" t="str">
        <f ca="1">IF(ISNA(VLOOKUP('全表融合(関数用)'!W1124,'全表融合(関数用)'!X$2:AB$9999,5,FALSE)),"",VLOOKUP('全表融合(関数用)'!W1124,'全表融合(関数用)'!X$2:AB$9999,5,FALSE))</f>
        <v/>
      </c>
      <c r="I1124" s="4" t="str">
        <f ca="1">IF(SUMIF('全表融合(関数用)'!Z:Z,F1124,'全表融合(関数用)'!AC:AC)=0,"",SUMIF('全表融合(関数用)'!Z:Z,F1124,'全表融合(関数用)'!AC:AC))</f>
        <v/>
      </c>
    </row>
    <row r="1125" spans="4:9">
      <c r="D1125" s="4" t="str">
        <f t="shared" ca="1" si="17"/>
        <v/>
      </c>
      <c r="E1125" s="2" t="str">
        <f ca="1">IF(G1125="","",IF(COUNTIF(G$1:G1125,G1125)&gt;1,"",IF(COUNTIF(G:G,G1125)&gt;=1,"左表に入れますねぇ","")))</f>
        <v/>
      </c>
      <c r="F1125" s="2" t="str">
        <f ca="1">IF(ISNA(VLOOKUP('全表融合(関数用)'!W1125,'全表融合(関数用)'!X$2:AB$9999,3,FALSE)),"",VLOOKUP('全表融合(関数用)'!W1125,'全表融合(関数用)'!X$2:AB$9999,3,FALSE))</f>
        <v/>
      </c>
      <c r="G1125" s="2" t="str">
        <f ca="1">IF(ISNA(VLOOKUP('全表融合(関数用)'!W1125,'全表融合(関数用)'!X$2:AB$9999,4,FALSE)),"",VLOOKUP('全表融合(関数用)'!W1125,'全表融合(関数用)'!X$2:AB$9999,4,FALSE))</f>
        <v/>
      </c>
      <c r="H1125" s="2" t="str">
        <f ca="1">IF(ISNA(VLOOKUP('全表融合(関数用)'!W1125,'全表融合(関数用)'!X$2:AB$9999,5,FALSE)),"",VLOOKUP('全表融合(関数用)'!W1125,'全表融合(関数用)'!X$2:AB$9999,5,FALSE))</f>
        <v/>
      </c>
      <c r="I1125" s="4" t="str">
        <f ca="1">IF(SUMIF('全表融合(関数用)'!Z:Z,F1125,'全表融合(関数用)'!AC:AC)=0,"",SUMIF('全表融合(関数用)'!Z:Z,F1125,'全表融合(関数用)'!AC:AC))</f>
        <v/>
      </c>
    </row>
    <row r="1126" spans="4:9">
      <c r="D1126" s="4" t="str">
        <f t="shared" ca="1" si="17"/>
        <v/>
      </c>
      <c r="E1126" s="2" t="str">
        <f ca="1">IF(G1126="","",IF(COUNTIF(G$1:G1126,G1126)&gt;1,"",IF(COUNTIF(G:G,G1126)&gt;=1,"左表に入れますねぇ","")))</f>
        <v/>
      </c>
      <c r="F1126" s="2" t="str">
        <f ca="1">IF(ISNA(VLOOKUP('全表融合(関数用)'!W1126,'全表融合(関数用)'!X$2:AB$9999,3,FALSE)),"",VLOOKUP('全表融合(関数用)'!W1126,'全表融合(関数用)'!X$2:AB$9999,3,FALSE))</f>
        <v/>
      </c>
      <c r="G1126" s="2" t="str">
        <f ca="1">IF(ISNA(VLOOKUP('全表融合(関数用)'!W1126,'全表融合(関数用)'!X$2:AB$9999,4,FALSE)),"",VLOOKUP('全表融合(関数用)'!W1126,'全表融合(関数用)'!X$2:AB$9999,4,FALSE))</f>
        <v/>
      </c>
      <c r="H1126" s="2" t="str">
        <f ca="1">IF(ISNA(VLOOKUP('全表融合(関数用)'!W1126,'全表融合(関数用)'!X$2:AB$9999,5,FALSE)),"",VLOOKUP('全表融合(関数用)'!W1126,'全表融合(関数用)'!X$2:AB$9999,5,FALSE))</f>
        <v/>
      </c>
      <c r="I1126" s="4" t="str">
        <f ca="1">IF(SUMIF('全表融合(関数用)'!Z:Z,F1126,'全表融合(関数用)'!AC:AC)=0,"",SUMIF('全表融合(関数用)'!Z:Z,F1126,'全表融合(関数用)'!AC:AC))</f>
        <v/>
      </c>
    </row>
    <row r="1127" spans="4:9">
      <c r="D1127" s="4" t="str">
        <f t="shared" ca="1" si="17"/>
        <v/>
      </c>
      <c r="E1127" s="2" t="str">
        <f ca="1">IF(G1127="","",IF(COUNTIF(G$1:G1127,G1127)&gt;1,"",IF(COUNTIF(G:G,G1127)&gt;=1,"左表に入れますねぇ","")))</f>
        <v/>
      </c>
      <c r="F1127" s="2" t="str">
        <f ca="1">IF(ISNA(VLOOKUP('全表融合(関数用)'!W1127,'全表融合(関数用)'!X$2:AB$9999,3,FALSE)),"",VLOOKUP('全表融合(関数用)'!W1127,'全表融合(関数用)'!X$2:AB$9999,3,FALSE))</f>
        <v/>
      </c>
      <c r="G1127" s="2" t="str">
        <f ca="1">IF(ISNA(VLOOKUP('全表融合(関数用)'!W1127,'全表融合(関数用)'!X$2:AB$9999,4,FALSE)),"",VLOOKUP('全表融合(関数用)'!W1127,'全表融合(関数用)'!X$2:AB$9999,4,FALSE))</f>
        <v/>
      </c>
      <c r="H1127" s="2" t="str">
        <f ca="1">IF(ISNA(VLOOKUP('全表融合(関数用)'!W1127,'全表融合(関数用)'!X$2:AB$9999,5,FALSE)),"",VLOOKUP('全表融合(関数用)'!W1127,'全表融合(関数用)'!X$2:AB$9999,5,FALSE))</f>
        <v/>
      </c>
      <c r="I1127" s="4" t="str">
        <f ca="1">IF(SUMIF('全表融合(関数用)'!Z:Z,F1127,'全表融合(関数用)'!AC:AC)=0,"",SUMIF('全表融合(関数用)'!Z:Z,F1127,'全表融合(関数用)'!AC:AC))</f>
        <v/>
      </c>
    </row>
    <row r="1128" spans="4:9">
      <c r="D1128" s="4" t="str">
        <f t="shared" ca="1" si="17"/>
        <v/>
      </c>
      <c r="E1128" s="2" t="str">
        <f ca="1">IF(G1128="","",IF(COUNTIF(G$1:G1128,G1128)&gt;1,"",IF(COUNTIF(G:G,G1128)&gt;=1,"左表に入れますねぇ","")))</f>
        <v/>
      </c>
      <c r="F1128" s="2" t="str">
        <f ca="1">IF(ISNA(VLOOKUP('全表融合(関数用)'!W1128,'全表融合(関数用)'!X$2:AB$9999,3,FALSE)),"",VLOOKUP('全表融合(関数用)'!W1128,'全表融合(関数用)'!X$2:AB$9999,3,FALSE))</f>
        <v/>
      </c>
      <c r="G1128" s="2" t="str">
        <f ca="1">IF(ISNA(VLOOKUP('全表融合(関数用)'!W1128,'全表融合(関数用)'!X$2:AB$9999,4,FALSE)),"",VLOOKUP('全表融合(関数用)'!W1128,'全表融合(関数用)'!X$2:AB$9999,4,FALSE))</f>
        <v/>
      </c>
      <c r="H1128" s="2" t="str">
        <f ca="1">IF(ISNA(VLOOKUP('全表融合(関数用)'!W1128,'全表融合(関数用)'!X$2:AB$9999,5,FALSE)),"",VLOOKUP('全表融合(関数用)'!W1128,'全表融合(関数用)'!X$2:AB$9999,5,FALSE))</f>
        <v/>
      </c>
      <c r="I1128" s="4" t="str">
        <f ca="1">IF(SUMIF('全表融合(関数用)'!Z:Z,F1128,'全表融合(関数用)'!AC:AC)=0,"",SUMIF('全表融合(関数用)'!Z:Z,F1128,'全表融合(関数用)'!AC:AC))</f>
        <v/>
      </c>
    </row>
    <row r="1129" spans="4:9">
      <c r="D1129" s="4" t="str">
        <f t="shared" ca="1" si="17"/>
        <v/>
      </c>
      <c r="E1129" s="2" t="str">
        <f ca="1">IF(G1129="","",IF(COUNTIF(G$1:G1129,G1129)&gt;1,"",IF(COUNTIF(G:G,G1129)&gt;=1,"左表に入れますねぇ","")))</f>
        <v/>
      </c>
      <c r="F1129" s="2" t="str">
        <f ca="1">IF(ISNA(VLOOKUP('全表融合(関数用)'!W1129,'全表融合(関数用)'!X$2:AB$9999,3,FALSE)),"",VLOOKUP('全表融合(関数用)'!W1129,'全表融合(関数用)'!X$2:AB$9999,3,FALSE))</f>
        <v/>
      </c>
      <c r="G1129" s="2" t="str">
        <f ca="1">IF(ISNA(VLOOKUP('全表融合(関数用)'!W1129,'全表融合(関数用)'!X$2:AB$9999,4,FALSE)),"",VLOOKUP('全表融合(関数用)'!W1129,'全表融合(関数用)'!X$2:AB$9999,4,FALSE))</f>
        <v/>
      </c>
      <c r="H1129" s="2" t="str">
        <f ca="1">IF(ISNA(VLOOKUP('全表融合(関数用)'!W1129,'全表融合(関数用)'!X$2:AB$9999,5,FALSE)),"",VLOOKUP('全表融合(関数用)'!W1129,'全表融合(関数用)'!X$2:AB$9999,5,FALSE))</f>
        <v/>
      </c>
      <c r="I1129" s="4" t="str">
        <f ca="1">IF(SUMIF('全表融合(関数用)'!Z:Z,F1129,'全表融合(関数用)'!AC:AC)=0,"",SUMIF('全表融合(関数用)'!Z:Z,F1129,'全表融合(関数用)'!AC:AC))</f>
        <v/>
      </c>
    </row>
    <row r="1130" spans="4:9">
      <c r="D1130" s="4" t="str">
        <f t="shared" ca="1" si="17"/>
        <v/>
      </c>
      <c r="E1130" s="2" t="str">
        <f ca="1">IF(G1130="","",IF(COUNTIF(G$1:G1130,G1130)&gt;1,"",IF(COUNTIF(G:G,G1130)&gt;=1,"左表に入れますねぇ","")))</f>
        <v/>
      </c>
      <c r="F1130" s="2" t="str">
        <f ca="1">IF(ISNA(VLOOKUP('全表融合(関数用)'!W1130,'全表融合(関数用)'!X$2:AB$9999,3,FALSE)),"",VLOOKUP('全表融合(関数用)'!W1130,'全表融合(関数用)'!X$2:AB$9999,3,FALSE))</f>
        <v/>
      </c>
      <c r="G1130" s="2" t="str">
        <f ca="1">IF(ISNA(VLOOKUP('全表融合(関数用)'!W1130,'全表融合(関数用)'!X$2:AB$9999,4,FALSE)),"",VLOOKUP('全表融合(関数用)'!W1130,'全表融合(関数用)'!X$2:AB$9999,4,FALSE))</f>
        <v/>
      </c>
      <c r="H1130" s="2" t="str">
        <f ca="1">IF(ISNA(VLOOKUP('全表融合(関数用)'!W1130,'全表融合(関数用)'!X$2:AB$9999,5,FALSE)),"",VLOOKUP('全表融合(関数用)'!W1130,'全表融合(関数用)'!X$2:AB$9999,5,FALSE))</f>
        <v/>
      </c>
      <c r="I1130" s="4" t="str">
        <f ca="1">IF(SUMIF('全表融合(関数用)'!Z:Z,F1130,'全表融合(関数用)'!AC:AC)=0,"",SUMIF('全表融合(関数用)'!Z:Z,F1130,'全表融合(関数用)'!AC:AC))</f>
        <v/>
      </c>
    </row>
    <row r="1131" spans="4:9">
      <c r="D1131" s="4" t="str">
        <f t="shared" ca="1" si="17"/>
        <v/>
      </c>
      <c r="E1131" s="2" t="str">
        <f ca="1">IF(G1131="","",IF(COUNTIF(G$1:G1131,G1131)&gt;1,"",IF(COUNTIF(G:G,G1131)&gt;=1,"左表に入れますねぇ","")))</f>
        <v/>
      </c>
      <c r="F1131" s="2" t="str">
        <f ca="1">IF(ISNA(VLOOKUP('全表融合(関数用)'!W1131,'全表融合(関数用)'!X$2:AB$9999,3,FALSE)),"",VLOOKUP('全表融合(関数用)'!W1131,'全表融合(関数用)'!X$2:AB$9999,3,FALSE))</f>
        <v/>
      </c>
      <c r="G1131" s="2" t="str">
        <f ca="1">IF(ISNA(VLOOKUP('全表融合(関数用)'!W1131,'全表融合(関数用)'!X$2:AB$9999,4,FALSE)),"",VLOOKUP('全表融合(関数用)'!W1131,'全表融合(関数用)'!X$2:AB$9999,4,FALSE))</f>
        <v/>
      </c>
      <c r="H1131" s="2" t="str">
        <f ca="1">IF(ISNA(VLOOKUP('全表融合(関数用)'!W1131,'全表融合(関数用)'!X$2:AB$9999,5,FALSE)),"",VLOOKUP('全表融合(関数用)'!W1131,'全表融合(関数用)'!X$2:AB$9999,5,FALSE))</f>
        <v/>
      </c>
      <c r="I1131" s="4" t="str">
        <f ca="1">IF(SUMIF('全表融合(関数用)'!Z:Z,F1131,'全表融合(関数用)'!AC:AC)=0,"",SUMIF('全表融合(関数用)'!Z:Z,F1131,'全表融合(関数用)'!AC:AC))</f>
        <v/>
      </c>
    </row>
    <row r="1132" spans="4:9">
      <c r="D1132" s="4" t="str">
        <f t="shared" ca="1" si="17"/>
        <v/>
      </c>
      <c r="E1132" s="2" t="str">
        <f ca="1">IF(G1132="","",IF(COUNTIF(G$1:G1132,G1132)&gt;1,"",IF(COUNTIF(G:G,G1132)&gt;=1,"左表に入れますねぇ","")))</f>
        <v/>
      </c>
      <c r="F1132" s="2" t="str">
        <f ca="1">IF(ISNA(VLOOKUP('全表融合(関数用)'!W1132,'全表融合(関数用)'!X$2:AB$9999,3,FALSE)),"",VLOOKUP('全表融合(関数用)'!W1132,'全表融合(関数用)'!X$2:AB$9999,3,FALSE))</f>
        <v/>
      </c>
      <c r="G1132" s="2" t="str">
        <f ca="1">IF(ISNA(VLOOKUP('全表融合(関数用)'!W1132,'全表融合(関数用)'!X$2:AB$9999,4,FALSE)),"",VLOOKUP('全表融合(関数用)'!W1132,'全表融合(関数用)'!X$2:AB$9999,4,FALSE))</f>
        <v/>
      </c>
      <c r="H1132" s="2" t="str">
        <f ca="1">IF(ISNA(VLOOKUP('全表融合(関数用)'!W1132,'全表融合(関数用)'!X$2:AB$9999,5,FALSE)),"",VLOOKUP('全表融合(関数用)'!W1132,'全表融合(関数用)'!X$2:AB$9999,5,FALSE))</f>
        <v/>
      </c>
      <c r="I1132" s="4" t="str">
        <f ca="1">IF(SUMIF('全表融合(関数用)'!Z:Z,F1132,'全表融合(関数用)'!AC:AC)=0,"",SUMIF('全表融合(関数用)'!Z:Z,F1132,'全表融合(関数用)'!AC:AC))</f>
        <v/>
      </c>
    </row>
    <row r="1133" spans="4:9">
      <c r="D1133" s="4" t="str">
        <f t="shared" ca="1" si="17"/>
        <v/>
      </c>
      <c r="E1133" s="2" t="str">
        <f ca="1">IF(G1133="","",IF(COUNTIF(G$1:G1133,G1133)&gt;1,"",IF(COUNTIF(G:G,G1133)&gt;=1,"左表に入れますねぇ","")))</f>
        <v/>
      </c>
      <c r="F1133" s="2" t="str">
        <f ca="1">IF(ISNA(VLOOKUP('全表融合(関数用)'!W1133,'全表融合(関数用)'!X$2:AB$9999,3,FALSE)),"",VLOOKUP('全表融合(関数用)'!W1133,'全表融合(関数用)'!X$2:AB$9999,3,FALSE))</f>
        <v/>
      </c>
      <c r="G1133" s="2" t="str">
        <f ca="1">IF(ISNA(VLOOKUP('全表融合(関数用)'!W1133,'全表融合(関数用)'!X$2:AB$9999,4,FALSE)),"",VLOOKUP('全表融合(関数用)'!W1133,'全表融合(関数用)'!X$2:AB$9999,4,FALSE))</f>
        <v/>
      </c>
      <c r="H1133" s="2" t="str">
        <f ca="1">IF(ISNA(VLOOKUP('全表融合(関数用)'!W1133,'全表融合(関数用)'!X$2:AB$9999,5,FALSE)),"",VLOOKUP('全表融合(関数用)'!W1133,'全表融合(関数用)'!X$2:AB$9999,5,FALSE))</f>
        <v/>
      </c>
      <c r="I1133" s="4" t="str">
        <f ca="1">IF(SUMIF('全表融合(関数用)'!Z:Z,F1133,'全表融合(関数用)'!AC:AC)=0,"",SUMIF('全表融合(関数用)'!Z:Z,F1133,'全表融合(関数用)'!AC:AC))</f>
        <v/>
      </c>
    </row>
    <row r="1134" spans="4:9">
      <c r="D1134" s="4" t="str">
        <f t="shared" ca="1" si="17"/>
        <v/>
      </c>
      <c r="E1134" s="2" t="str">
        <f ca="1">IF(G1134="","",IF(COUNTIF(G$1:G1134,G1134)&gt;1,"",IF(COUNTIF(G:G,G1134)&gt;=1,"左表に入れますねぇ","")))</f>
        <v/>
      </c>
      <c r="F1134" s="2" t="str">
        <f ca="1">IF(ISNA(VLOOKUP('全表融合(関数用)'!W1134,'全表融合(関数用)'!X$2:AB$9999,3,FALSE)),"",VLOOKUP('全表融合(関数用)'!W1134,'全表融合(関数用)'!X$2:AB$9999,3,FALSE))</f>
        <v/>
      </c>
      <c r="G1134" s="2" t="str">
        <f ca="1">IF(ISNA(VLOOKUP('全表融合(関数用)'!W1134,'全表融合(関数用)'!X$2:AB$9999,4,FALSE)),"",VLOOKUP('全表融合(関数用)'!W1134,'全表融合(関数用)'!X$2:AB$9999,4,FALSE))</f>
        <v/>
      </c>
      <c r="H1134" s="2" t="str">
        <f ca="1">IF(ISNA(VLOOKUP('全表融合(関数用)'!W1134,'全表融合(関数用)'!X$2:AB$9999,5,FALSE)),"",VLOOKUP('全表融合(関数用)'!W1134,'全表融合(関数用)'!X$2:AB$9999,5,FALSE))</f>
        <v/>
      </c>
      <c r="I1134" s="4" t="str">
        <f ca="1">IF(SUMIF('全表融合(関数用)'!Z:Z,F1134,'全表融合(関数用)'!AC:AC)=0,"",SUMIF('全表融合(関数用)'!Z:Z,F1134,'全表融合(関数用)'!AC:AC))</f>
        <v/>
      </c>
    </row>
    <row r="1135" spans="4:9">
      <c r="D1135" s="4" t="str">
        <f t="shared" ca="1" si="17"/>
        <v/>
      </c>
      <c r="E1135" s="2" t="str">
        <f ca="1">IF(G1135="","",IF(COUNTIF(G$1:G1135,G1135)&gt;1,"",IF(COUNTIF(G:G,G1135)&gt;=1,"左表に入れますねぇ","")))</f>
        <v/>
      </c>
      <c r="F1135" s="2" t="str">
        <f ca="1">IF(ISNA(VLOOKUP('全表融合(関数用)'!W1135,'全表融合(関数用)'!X$2:AB$9999,3,FALSE)),"",VLOOKUP('全表融合(関数用)'!W1135,'全表融合(関数用)'!X$2:AB$9999,3,FALSE))</f>
        <v/>
      </c>
      <c r="G1135" s="2" t="str">
        <f ca="1">IF(ISNA(VLOOKUP('全表融合(関数用)'!W1135,'全表融合(関数用)'!X$2:AB$9999,4,FALSE)),"",VLOOKUP('全表融合(関数用)'!W1135,'全表融合(関数用)'!X$2:AB$9999,4,FALSE))</f>
        <v/>
      </c>
      <c r="H1135" s="2" t="str">
        <f ca="1">IF(ISNA(VLOOKUP('全表融合(関数用)'!W1135,'全表融合(関数用)'!X$2:AB$9999,5,FALSE)),"",VLOOKUP('全表融合(関数用)'!W1135,'全表融合(関数用)'!X$2:AB$9999,5,FALSE))</f>
        <v/>
      </c>
      <c r="I1135" s="4" t="str">
        <f ca="1">IF(SUMIF('全表融合(関数用)'!Z:Z,F1135,'全表融合(関数用)'!AC:AC)=0,"",SUMIF('全表融合(関数用)'!Z:Z,F1135,'全表融合(関数用)'!AC:AC))</f>
        <v/>
      </c>
    </row>
    <row r="1136" spans="4:9">
      <c r="D1136" s="4" t="str">
        <f t="shared" ca="1" si="17"/>
        <v/>
      </c>
      <c r="E1136" s="2" t="str">
        <f ca="1">IF(G1136="","",IF(COUNTIF(G$1:G1136,G1136)&gt;1,"",IF(COUNTIF(G:G,G1136)&gt;=1,"左表に入れますねぇ","")))</f>
        <v/>
      </c>
      <c r="F1136" s="2" t="str">
        <f ca="1">IF(ISNA(VLOOKUP('全表融合(関数用)'!W1136,'全表融合(関数用)'!X$2:AB$9999,3,FALSE)),"",VLOOKUP('全表融合(関数用)'!W1136,'全表融合(関数用)'!X$2:AB$9999,3,FALSE))</f>
        <v/>
      </c>
      <c r="G1136" s="2" t="str">
        <f ca="1">IF(ISNA(VLOOKUP('全表融合(関数用)'!W1136,'全表融合(関数用)'!X$2:AB$9999,4,FALSE)),"",VLOOKUP('全表融合(関数用)'!W1136,'全表融合(関数用)'!X$2:AB$9999,4,FALSE))</f>
        <v/>
      </c>
      <c r="H1136" s="2" t="str">
        <f ca="1">IF(ISNA(VLOOKUP('全表融合(関数用)'!W1136,'全表融合(関数用)'!X$2:AB$9999,5,FALSE)),"",VLOOKUP('全表融合(関数用)'!W1136,'全表融合(関数用)'!X$2:AB$9999,5,FALSE))</f>
        <v/>
      </c>
      <c r="I1136" s="4" t="str">
        <f ca="1">IF(SUMIF('全表融合(関数用)'!Z:Z,F1136,'全表融合(関数用)'!AC:AC)=0,"",SUMIF('全表融合(関数用)'!Z:Z,F1136,'全表融合(関数用)'!AC:AC))</f>
        <v/>
      </c>
    </row>
    <row r="1137" spans="4:9">
      <c r="D1137" s="4" t="str">
        <f t="shared" ca="1" si="17"/>
        <v/>
      </c>
      <c r="E1137" s="2" t="str">
        <f ca="1">IF(G1137="","",IF(COUNTIF(G$1:G1137,G1137)&gt;1,"",IF(COUNTIF(G:G,G1137)&gt;=1,"左表に入れますねぇ","")))</f>
        <v/>
      </c>
      <c r="F1137" s="2" t="str">
        <f ca="1">IF(ISNA(VLOOKUP('全表融合(関数用)'!W1137,'全表融合(関数用)'!X$2:AB$9999,3,FALSE)),"",VLOOKUP('全表融合(関数用)'!W1137,'全表融合(関数用)'!X$2:AB$9999,3,FALSE))</f>
        <v/>
      </c>
      <c r="G1137" s="2" t="str">
        <f ca="1">IF(ISNA(VLOOKUP('全表融合(関数用)'!W1137,'全表融合(関数用)'!X$2:AB$9999,4,FALSE)),"",VLOOKUP('全表融合(関数用)'!W1137,'全表融合(関数用)'!X$2:AB$9999,4,FALSE))</f>
        <v/>
      </c>
      <c r="H1137" s="2" t="str">
        <f ca="1">IF(ISNA(VLOOKUP('全表融合(関数用)'!W1137,'全表融合(関数用)'!X$2:AB$9999,5,FALSE)),"",VLOOKUP('全表融合(関数用)'!W1137,'全表融合(関数用)'!X$2:AB$9999,5,FALSE))</f>
        <v/>
      </c>
      <c r="I1137" s="4" t="str">
        <f ca="1">IF(SUMIF('全表融合(関数用)'!Z:Z,F1137,'全表融合(関数用)'!AC:AC)=0,"",SUMIF('全表融合(関数用)'!Z:Z,F1137,'全表融合(関数用)'!AC:AC))</f>
        <v/>
      </c>
    </row>
    <row r="1138" spans="4:9">
      <c r="D1138" s="4" t="str">
        <f t="shared" ca="1" si="17"/>
        <v/>
      </c>
      <c r="E1138" s="2" t="str">
        <f ca="1">IF(G1138="","",IF(COUNTIF(G$1:G1138,G1138)&gt;1,"",IF(COUNTIF(G:G,G1138)&gt;=1,"左表に入れますねぇ","")))</f>
        <v/>
      </c>
      <c r="F1138" s="2" t="str">
        <f ca="1">IF(ISNA(VLOOKUP('全表融合(関数用)'!W1138,'全表融合(関数用)'!X$2:AB$9999,3,FALSE)),"",VLOOKUP('全表融合(関数用)'!W1138,'全表融合(関数用)'!X$2:AB$9999,3,FALSE))</f>
        <v/>
      </c>
      <c r="G1138" s="2" t="str">
        <f ca="1">IF(ISNA(VLOOKUP('全表融合(関数用)'!W1138,'全表融合(関数用)'!X$2:AB$9999,4,FALSE)),"",VLOOKUP('全表融合(関数用)'!W1138,'全表融合(関数用)'!X$2:AB$9999,4,FALSE))</f>
        <v/>
      </c>
      <c r="H1138" s="2" t="str">
        <f ca="1">IF(ISNA(VLOOKUP('全表融合(関数用)'!W1138,'全表融合(関数用)'!X$2:AB$9999,5,FALSE)),"",VLOOKUP('全表融合(関数用)'!W1138,'全表融合(関数用)'!X$2:AB$9999,5,FALSE))</f>
        <v/>
      </c>
      <c r="I1138" s="4" t="str">
        <f ca="1">IF(SUMIF('全表融合(関数用)'!Z:Z,F1138,'全表融合(関数用)'!AC:AC)=0,"",SUMIF('全表融合(関数用)'!Z:Z,F1138,'全表融合(関数用)'!AC:AC))</f>
        <v/>
      </c>
    </row>
    <row r="1139" spans="4:9">
      <c r="D1139" s="4" t="str">
        <f t="shared" ca="1" si="17"/>
        <v/>
      </c>
      <c r="E1139" s="2" t="str">
        <f ca="1">IF(G1139="","",IF(COUNTIF(G$1:G1139,G1139)&gt;1,"",IF(COUNTIF(G:G,G1139)&gt;=1,"左表に入れますねぇ","")))</f>
        <v/>
      </c>
      <c r="F1139" s="2" t="str">
        <f ca="1">IF(ISNA(VLOOKUP('全表融合(関数用)'!W1139,'全表融合(関数用)'!X$2:AB$9999,3,FALSE)),"",VLOOKUP('全表融合(関数用)'!W1139,'全表融合(関数用)'!X$2:AB$9999,3,FALSE))</f>
        <v/>
      </c>
      <c r="G1139" s="2" t="str">
        <f ca="1">IF(ISNA(VLOOKUP('全表融合(関数用)'!W1139,'全表融合(関数用)'!X$2:AB$9999,4,FALSE)),"",VLOOKUP('全表融合(関数用)'!W1139,'全表融合(関数用)'!X$2:AB$9999,4,FALSE))</f>
        <v/>
      </c>
      <c r="H1139" s="2" t="str">
        <f ca="1">IF(ISNA(VLOOKUP('全表融合(関数用)'!W1139,'全表融合(関数用)'!X$2:AB$9999,5,FALSE)),"",VLOOKUP('全表融合(関数用)'!W1139,'全表融合(関数用)'!X$2:AB$9999,5,FALSE))</f>
        <v/>
      </c>
      <c r="I1139" s="4" t="str">
        <f ca="1">IF(SUMIF('全表融合(関数用)'!Z:Z,F1139,'全表融合(関数用)'!AC:AC)=0,"",SUMIF('全表融合(関数用)'!Z:Z,F1139,'全表融合(関数用)'!AC:AC))</f>
        <v/>
      </c>
    </row>
    <row r="1140" spans="4:9">
      <c r="D1140" s="4" t="str">
        <f t="shared" ca="1" si="17"/>
        <v/>
      </c>
      <c r="E1140" s="2" t="str">
        <f ca="1">IF(G1140="","",IF(COUNTIF(G$1:G1140,G1140)&gt;1,"",IF(COUNTIF(G:G,G1140)&gt;=1,"左表に入れますねぇ","")))</f>
        <v/>
      </c>
      <c r="F1140" s="2" t="str">
        <f ca="1">IF(ISNA(VLOOKUP('全表融合(関数用)'!W1140,'全表融合(関数用)'!X$2:AB$9999,3,FALSE)),"",VLOOKUP('全表融合(関数用)'!W1140,'全表融合(関数用)'!X$2:AB$9999,3,FALSE))</f>
        <v/>
      </c>
      <c r="G1140" s="2" t="str">
        <f ca="1">IF(ISNA(VLOOKUP('全表融合(関数用)'!W1140,'全表融合(関数用)'!X$2:AB$9999,4,FALSE)),"",VLOOKUP('全表融合(関数用)'!W1140,'全表融合(関数用)'!X$2:AB$9999,4,FALSE))</f>
        <v/>
      </c>
      <c r="H1140" s="2" t="str">
        <f ca="1">IF(ISNA(VLOOKUP('全表融合(関数用)'!W1140,'全表融合(関数用)'!X$2:AB$9999,5,FALSE)),"",VLOOKUP('全表融合(関数用)'!W1140,'全表融合(関数用)'!X$2:AB$9999,5,FALSE))</f>
        <v/>
      </c>
      <c r="I1140" s="4" t="str">
        <f ca="1">IF(SUMIF('全表融合(関数用)'!Z:Z,F1140,'全表融合(関数用)'!AC:AC)=0,"",SUMIF('全表融合(関数用)'!Z:Z,F1140,'全表融合(関数用)'!AC:AC))</f>
        <v/>
      </c>
    </row>
    <row r="1141" spans="4:9">
      <c r="D1141" s="4" t="str">
        <f t="shared" ca="1" si="17"/>
        <v/>
      </c>
      <c r="E1141" s="2" t="str">
        <f ca="1">IF(G1141="","",IF(COUNTIF(G$1:G1141,G1141)&gt;1,"",IF(COUNTIF(G:G,G1141)&gt;=1,"左表に入れますねぇ","")))</f>
        <v/>
      </c>
      <c r="F1141" s="2" t="str">
        <f ca="1">IF(ISNA(VLOOKUP('全表融合(関数用)'!W1141,'全表融合(関数用)'!X$2:AB$9999,3,FALSE)),"",VLOOKUP('全表融合(関数用)'!W1141,'全表融合(関数用)'!X$2:AB$9999,3,FALSE))</f>
        <v/>
      </c>
      <c r="G1141" s="2" t="str">
        <f ca="1">IF(ISNA(VLOOKUP('全表融合(関数用)'!W1141,'全表融合(関数用)'!X$2:AB$9999,4,FALSE)),"",VLOOKUP('全表融合(関数用)'!W1141,'全表融合(関数用)'!X$2:AB$9999,4,FALSE))</f>
        <v/>
      </c>
      <c r="H1141" s="2" t="str">
        <f ca="1">IF(ISNA(VLOOKUP('全表融合(関数用)'!W1141,'全表融合(関数用)'!X$2:AB$9999,5,FALSE)),"",VLOOKUP('全表融合(関数用)'!W1141,'全表融合(関数用)'!X$2:AB$9999,5,FALSE))</f>
        <v/>
      </c>
      <c r="I1141" s="4" t="str">
        <f ca="1">IF(SUMIF('全表融合(関数用)'!Z:Z,F1141,'全表融合(関数用)'!AC:AC)=0,"",SUMIF('全表融合(関数用)'!Z:Z,F1141,'全表融合(関数用)'!AC:AC))</f>
        <v/>
      </c>
    </row>
    <row r="1142" spans="4:9">
      <c r="D1142" s="4" t="str">
        <f t="shared" ca="1" si="17"/>
        <v/>
      </c>
      <c r="E1142" s="2" t="str">
        <f ca="1">IF(G1142="","",IF(COUNTIF(G$1:G1142,G1142)&gt;1,"",IF(COUNTIF(G:G,G1142)&gt;=1,"左表に入れますねぇ","")))</f>
        <v/>
      </c>
      <c r="F1142" s="2" t="str">
        <f ca="1">IF(ISNA(VLOOKUP('全表融合(関数用)'!W1142,'全表融合(関数用)'!X$2:AB$9999,3,FALSE)),"",VLOOKUP('全表融合(関数用)'!W1142,'全表融合(関数用)'!X$2:AB$9999,3,FALSE))</f>
        <v/>
      </c>
      <c r="G1142" s="2" t="str">
        <f ca="1">IF(ISNA(VLOOKUP('全表融合(関数用)'!W1142,'全表融合(関数用)'!X$2:AB$9999,4,FALSE)),"",VLOOKUP('全表融合(関数用)'!W1142,'全表融合(関数用)'!X$2:AB$9999,4,FALSE))</f>
        <v/>
      </c>
      <c r="H1142" s="2" t="str">
        <f ca="1">IF(ISNA(VLOOKUP('全表融合(関数用)'!W1142,'全表融合(関数用)'!X$2:AB$9999,5,FALSE)),"",VLOOKUP('全表融合(関数用)'!W1142,'全表融合(関数用)'!X$2:AB$9999,5,FALSE))</f>
        <v/>
      </c>
      <c r="I1142" s="4" t="str">
        <f ca="1">IF(SUMIF('全表融合(関数用)'!Z:Z,F1142,'全表融合(関数用)'!AC:AC)=0,"",SUMIF('全表融合(関数用)'!Z:Z,F1142,'全表融合(関数用)'!AC:AC))</f>
        <v/>
      </c>
    </row>
    <row r="1143" spans="4:9">
      <c r="D1143" s="4" t="str">
        <f t="shared" ca="1" si="17"/>
        <v/>
      </c>
      <c r="E1143" s="2" t="str">
        <f ca="1">IF(G1143="","",IF(COUNTIF(G$1:G1143,G1143)&gt;1,"",IF(COUNTIF(G:G,G1143)&gt;=1,"左表に入れますねぇ","")))</f>
        <v/>
      </c>
      <c r="F1143" s="2" t="str">
        <f ca="1">IF(ISNA(VLOOKUP('全表融合(関数用)'!W1143,'全表融合(関数用)'!X$2:AB$9999,3,FALSE)),"",VLOOKUP('全表融合(関数用)'!W1143,'全表融合(関数用)'!X$2:AB$9999,3,FALSE))</f>
        <v/>
      </c>
      <c r="G1143" s="2" t="str">
        <f ca="1">IF(ISNA(VLOOKUP('全表融合(関数用)'!W1143,'全表融合(関数用)'!X$2:AB$9999,4,FALSE)),"",VLOOKUP('全表融合(関数用)'!W1143,'全表融合(関数用)'!X$2:AB$9999,4,FALSE))</f>
        <v/>
      </c>
      <c r="H1143" s="2" t="str">
        <f ca="1">IF(ISNA(VLOOKUP('全表融合(関数用)'!W1143,'全表融合(関数用)'!X$2:AB$9999,5,FALSE)),"",VLOOKUP('全表融合(関数用)'!W1143,'全表融合(関数用)'!X$2:AB$9999,5,FALSE))</f>
        <v/>
      </c>
      <c r="I1143" s="4" t="str">
        <f ca="1">IF(SUMIF('全表融合(関数用)'!Z:Z,F1143,'全表融合(関数用)'!AC:AC)=0,"",SUMIF('全表融合(関数用)'!Z:Z,F1143,'全表融合(関数用)'!AC:AC))</f>
        <v/>
      </c>
    </row>
    <row r="1144" spans="4:9">
      <c r="D1144" s="4" t="str">
        <f t="shared" ca="1" si="17"/>
        <v/>
      </c>
      <c r="E1144" s="2" t="str">
        <f ca="1">IF(G1144="","",IF(COUNTIF(G$1:G1144,G1144)&gt;1,"",IF(COUNTIF(G:G,G1144)&gt;=1,"左表に入れますねぇ","")))</f>
        <v/>
      </c>
      <c r="F1144" s="2" t="str">
        <f ca="1">IF(ISNA(VLOOKUP('全表融合(関数用)'!W1144,'全表融合(関数用)'!X$2:AB$9999,3,FALSE)),"",VLOOKUP('全表融合(関数用)'!W1144,'全表融合(関数用)'!X$2:AB$9999,3,FALSE))</f>
        <v/>
      </c>
      <c r="G1144" s="2" t="str">
        <f ca="1">IF(ISNA(VLOOKUP('全表融合(関数用)'!W1144,'全表融合(関数用)'!X$2:AB$9999,4,FALSE)),"",VLOOKUP('全表融合(関数用)'!W1144,'全表融合(関数用)'!X$2:AB$9999,4,FALSE))</f>
        <v/>
      </c>
      <c r="H1144" s="2" t="str">
        <f ca="1">IF(ISNA(VLOOKUP('全表融合(関数用)'!W1144,'全表融合(関数用)'!X$2:AB$9999,5,FALSE)),"",VLOOKUP('全表融合(関数用)'!W1144,'全表融合(関数用)'!X$2:AB$9999,5,FALSE))</f>
        <v/>
      </c>
      <c r="I1144" s="4" t="str">
        <f ca="1">IF(SUMIF('全表融合(関数用)'!Z:Z,F1144,'全表融合(関数用)'!AC:AC)=0,"",SUMIF('全表融合(関数用)'!Z:Z,F1144,'全表融合(関数用)'!AC:AC))</f>
        <v/>
      </c>
    </row>
    <row r="1145" spans="4:9">
      <c r="D1145" s="4" t="str">
        <f t="shared" ca="1" si="17"/>
        <v/>
      </c>
      <c r="E1145" s="2" t="str">
        <f ca="1">IF(G1145="","",IF(COUNTIF(G$1:G1145,G1145)&gt;1,"",IF(COUNTIF(G:G,G1145)&gt;=1,"左表に入れますねぇ","")))</f>
        <v/>
      </c>
      <c r="F1145" s="2" t="str">
        <f ca="1">IF(ISNA(VLOOKUP('全表融合(関数用)'!W1145,'全表融合(関数用)'!X$2:AB$9999,3,FALSE)),"",VLOOKUP('全表融合(関数用)'!W1145,'全表融合(関数用)'!X$2:AB$9999,3,FALSE))</f>
        <v/>
      </c>
      <c r="G1145" s="2" t="str">
        <f ca="1">IF(ISNA(VLOOKUP('全表融合(関数用)'!W1145,'全表融合(関数用)'!X$2:AB$9999,4,FALSE)),"",VLOOKUP('全表融合(関数用)'!W1145,'全表融合(関数用)'!X$2:AB$9999,4,FALSE))</f>
        <v/>
      </c>
      <c r="H1145" s="2" t="str">
        <f ca="1">IF(ISNA(VLOOKUP('全表融合(関数用)'!W1145,'全表融合(関数用)'!X$2:AB$9999,5,FALSE)),"",VLOOKUP('全表融合(関数用)'!W1145,'全表融合(関数用)'!X$2:AB$9999,5,FALSE))</f>
        <v/>
      </c>
      <c r="I1145" s="4" t="str">
        <f ca="1">IF(SUMIF('全表融合(関数用)'!Z:Z,F1145,'全表融合(関数用)'!AC:AC)=0,"",SUMIF('全表融合(関数用)'!Z:Z,F1145,'全表融合(関数用)'!AC:AC))</f>
        <v/>
      </c>
    </row>
    <row r="1146" spans="4:9">
      <c r="D1146" s="4" t="str">
        <f t="shared" ca="1" si="17"/>
        <v/>
      </c>
      <c r="E1146" s="2" t="str">
        <f ca="1">IF(G1146="","",IF(COUNTIF(G$1:G1146,G1146)&gt;1,"",IF(COUNTIF(G:G,G1146)&gt;=1,"左表に入れますねぇ","")))</f>
        <v/>
      </c>
      <c r="F1146" s="2" t="str">
        <f ca="1">IF(ISNA(VLOOKUP('全表融合(関数用)'!W1146,'全表融合(関数用)'!X$2:AB$9999,3,FALSE)),"",VLOOKUP('全表融合(関数用)'!W1146,'全表融合(関数用)'!X$2:AB$9999,3,FALSE))</f>
        <v/>
      </c>
      <c r="G1146" s="2" t="str">
        <f ca="1">IF(ISNA(VLOOKUP('全表融合(関数用)'!W1146,'全表融合(関数用)'!X$2:AB$9999,4,FALSE)),"",VLOOKUP('全表融合(関数用)'!W1146,'全表融合(関数用)'!X$2:AB$9999,4,FALSE))</f>
        <v/>
      </c>
      <c r="H1146" s="2" t="str">
        <f ca="1">IF(ISNA(VLOOKUP('全表融合(関数用)'!W1146,'全表融合(関数用)'!X$2:AB$9999,5,FALSE)),"",VLOOKUP('全表融合(関数用)'!W1146,'全表融合(関数用)'!X$2:AB$9999,5,FALSE))</f>
        <v/>
      </c>
      <c r="I1146" s="4" t="str">
        <f ca="1">IF(SUMIF('全表融合(関数用)'!Z:Z,F1146,'全表融合(関数用)'!AC:AC)=0,"",SUMIF('全表融合(関数用)'!Z:Z,F1146,'全表融合(関数用)'!AC:AC))</f>
        <v/>
      </c>
    </row>
    <row r="1147" spans="4:9">
      <c r="D1147" s="4" t="str">
        <f t="shared" ca="1" si="17"/>
        <v/>
      </c>
      <c r="E1147" s="2" t="str">
        <f ca="1">IF(G1147="","",IF(COUNTIF(G$1:G1147,G1147)&gt;1,"",IF(COUNTIF(G:G,G1147)&gt;=1,"左表に入れますねぇ","")))</f>
        <v/>
      </c>
      <c r="F1147" s="2" t="str">
        <f ca="1">IF(ISNA(VLOOKUP('全表融合(関数用)'!W1147,'全表融合(関数用)'!X$2:AB$9999,3,FALSE)),"",VLOOKUP('全表融合(関数用)'!W1147,'全表融合(関数用)'!X$2:AB$9999,3,FALSE))</f>
        <v/>
      </c>
      <c r="G1147" s="2" t="str">
        <f ca="1">IF(ISNA(VLOOKUP('全表融合(関数用)'!W1147,'全表融合(関数用)'!X$2:AB$9999,4,FALSE)),"",VLOOKUP('全表融合(関数用)'!W1147,'全表融合(関数用)'!X$2:AB$9999,4,FALSE))</f>
        <v/>
      </c>
      <c r="H1147" s="2" t="str">
        <f ca="1">IF(ISNA(VLOOKUP('全表融合(関数用)'!W1147,'全表融合(関数用)'!X$2:AB$9999,5,FALSE)),"",VLOOKUP('全表融合(関数用)'!W1147,'全表融合(関数用)'!X$2:AB$9999,5,FALSE))</f>
        <v/>
      </c>
      <c r="I1147" s="4" t="str">
        <f ca="1">IF(SUMIF('全表融合(関数用)'!Z:Z,F1147,'全表融合(関数用)'!AC:AC)=0,"",SUMIF('全表融合(関数用)'!Z:Z,F1147,'全表融合(関数用)'!AC:AC))</f>
        <v/>
      </c>
    </row>
    <row r="1148" spans="4:9">
      <c r="D1148" s="4" t="str">
        <f t="shared" ca="1" si="17"/>
        <v/>
      </c>
      <c r="E1148" s="2" t="str">
        <f ca="1">IF(G1148="","",IF(COUNTIF(G$1:G1148,G1148)&gt;1,"",IF(COUNTIF(G:G,G1148)&gt;=1,"左表に入れますねぇ","")))</f>
        <v/>
      </c>
      <c r="F1148" s="2" t="str">
        <f ca="1">IF(ISNA(VLOOKUP('全表融合(関数用)'!W1148,'全表融合(関数用)'!X$2:AB$9999,3,FALSE)),"",VLOOKUP('全表融合(関数用)'!W1148,'全表融合(関数用)'!X$2:AB$9999,3,FALSE))</f>
        <v/>
      </c>
      <c r="G1148" s="2" t="str">
        <f ca="1">IF(ISNA(VLOOKUP('全表融合(関数用)'!W1148,'全表融合(関数用)'!X$2:AB$9999,4,FALSE)),"",VLOOKUP('全表融合(関数用)'!W1148,'全表融合(関数用)'!X$2:AB$9999,4,FALSE))</f>
        <v/>
      </c>
      <c r="H1148" s="2" t="str">
        <f ca="1">IF(ISNA(VLOOKUP('全表融合(関数用)'!W1148,'全表融合(関数用)'!X$2:AB$9999,5,FALSE)),"",VLOOKUP('全表融合(関数用)'!W1148,'全表融合(関数用)'!X$2:AB$9999,5,FALSE))</f>
        <v/>
      </c>
      <c r="I1148" s="4" t="str">
        <f ca="1">IF(SUMIF('全表融合(関数用)'!Z:Z,F1148,'全表融合(関数用)'!AC:AC)=0,"",SUMIF('全表融合(関数用)'!Z:Z,F1148,'全表融合(関数用)'!AC:AC))</f>
        <v/>
      </c>
    </row>
    <row r="1149" spans="4:9">
      <c r="D1149" s="4" t="str">
        <f t="shared" ca="1" si="17"/>
        <v/>
      </c>
      <c r="E1149" s="2" t="str">
        <f ca="1">IF(G1149="","",IF(COUNTIF(G$1:G1149,G1149)&gt;1,"",IF(COUNTIF(G:G,G1149)&gt;=1,"左表に入れますねぇ","")))</f>
        <v/>
      </c>
      <c r="F1149" s="2" t="str">
        <f ca="1">IF(ISNA(VLOOKUP('全表融合(関数用)'!W1149,'全表融合(関数用)'!X$2:AB$9999,3,FALSE)),"",VLOOKUP('全表融合(関数用)'!W1149,'全表融合(関数用)'!X$2:AB$9999,3,FALSE))</f>
        <v/>
      </c>
      <c r="G1149" s="2" t="str">
        <f ca="1">IF(ISNA(VLOOKUP('全表融合(関数用)'!W1149,'全表融合(関数用)'!X$2:AB$9999,4,FALSE)),"",VLOOKUP('全表融合(関数用)'!W1149,'全表融合(関数用)'!X$2:AB$9999,4,FALSE))</f>
        <v/>
      </c>
      <c r="H1149" s="2" t="str">
        <f ca="1">IF(ISNA(VLOOKUP('全表融合(関数用)'!W1149,'全表融合(関数用)'!X$2:AB$9999,5,FALSE)),"",VLOOKUP('全表融合(関数用)'!W1149,'全表融合(関数用)'!X$2:AB$9999,5,FALSE))</f>
        <v/>
      </c>
      <c r="I1149" s="4" t="str">
        <f ca="1">IF(SUMIF('全表融合(関数用)'!Z:Z,F1149,'全表融合(関数用)'!AC:AC)=0,"",SUMIF('全表融合(関数用)'!Z:Z,F1149,'全表融合(関数用)'!AC:AC))</f>
        <v/>
      </c>
    </row>
    <row r="1150" spans="4:9">
      <c r="D1150" s="4" t="str">
        <f t="shared" ca="1" si="17"/>
        <v/>
      </c>
      <c r="E1150" s="2" t="str">
        <f ca="1">IF(G1150="","",IF(COUNTIF(G$1:G1150,G1150)&gt;1,"",IF(COUNTIF(G:G,G1150)&gt;=1,"左表に入れますねぇ","")))</f>
        <v/>
      </c>
      <c r="F1150" s="2" t="str">
        <f ca="1">IF(ISNA(VLOOKUP('全表融合(関数用)'!W1150,'全表融合(関数用)'!X$2:AB$9999,3,FALSE)),"",VLOOKUP('全表融合(関数用)'!W1150,'全表融合(関数用)'!X$2:AB$9999,3,FALSE))</f>
        <v/>
      </c>
      <c r="G1150" s="2" t="str">
        <f ca="1">IF(ISNA(VLOOKUP('全表融合(関数用)'!W1150,'全表融合(関数用)'!X$2:AB$9999,4,FALSE)),"",VLOOKUP('全表融合(関数用)'!W1150,'全表融合(関数用)'!X$2:AB$9999,4,FALSE))</f>
        <v/>
      </c>
      <c r="H1150" s="2" t="str">
        <f ca="1">IF(ISNA(VLOOKUP('全表融合(関数用)'!W1150,'全表融合(関数用)'!X$2:AB$9999,5,FALSE)),"",VLOOKUP('全表融合(関数用)'!W1150,'全表融合(関数用)'!X$2:AB$9999,5,FALSE))</f>
        <v/>
      </c>
      <c r="I1150" s="4" t="str">
        <f ca="1">IF(SUMIF('全表融合(関数用)'!Z:Z,F1150,'全表融合(関数用)'!AC:AC)=0,"",SUMIF('全表融合(関数用)'!Z:Z,F1150,'全表融合(関数用)'!AC:AC))</f>
        <v/>
      </c>
    </row>
    <row r="1151" spans="4:9">
      <c r="D1151" s="4" t="str">
        <f t="shared" ca="1" si="17"/>
        <v/>
      </c>
      <c r="E1151" s="2" t="str">
        <f ca="1">IF(G1151="","",IF(COUNTIF(G$1:G1151,G1151)&gt;1,"",IF(COUNTIF(G:G,G1151)&gt;=1,"左表に入れますねぇ","")))</f>
        <v/>
      </c>
      <c r="F1151" s="2" t="str">
        <f ca="1">IF(ISNA(VLOOKUP('全表融合(関数用)'!W1151,'全表融合(関数用)'!X$2:AB$9999,3,FALSE)),"",VLOOKUP('全表融合(関数用)'!W1151,'全表融合(関数用)'!X$2:AB$9999,3,FALSE))</f>
        <v/>
      </c>
      <c r="G1151" s="2" t="str">
        <f ca="1">IF(ISNA(VLOOKUP('全表融合(関数用)'!W1151,'全表融合(関数用)'!X$2:AB$9999,4,FALSE)),"",VLOOKUP('全表融合(関数用)'!W1151,'全表融合(関数用)'!X$2:AB$9999,4,FALSE))</f>
        <v/>
      </c>
      <c r="H1151" s="2" t="str">
        <f ca="1">IF(ISNA(VLOOKUP('全表融合(関数用)'!W1151,'全表融合(関数用)'!X$2:AB$9999,5,FALSE)),"",VLOOKUP('全表融合(関数用)'!W1151,'全表融合(関数用)'!X$2:AB$9999,5,FALSE))</f>
        <v/>
      </c>
      <c r="I1151" s="4" t="str">
        <f ca="1">IF(SUMIF('全表融合(関数用)'!Z:Z,F1151,'全表融合(関数用)'!AC:AC)=0,"",SUMIF('全表融合(関数用)'!Z:Z,F1151,'全表融合(関数用)'!AC:AC))</f>
        <v/>
      </c>
    </row>
    <row r="1152" spans="4:9">
      <c r="D1152" s="4" t="str">
        <f t="shared" ca="1" si="17"/>
        <v/>
      </c>
      <c r="E1152" s="2" t="str">
        <f ca="1">IF(G1152="","",IF(COUNTIF(G$1:G1152,G1152)&gt;1,"",IF(COUNTIF(G:G,G1152)&gt;=1,"左表に入れますねぇ","")))</f>
        <v/>
      </c>
      <c r="F1152" s="2" t="str">
        <f ca="1">IF(ISNA(VLOOKUP('全表融合(関数用)'!W1152,'全表融合(関数用)'!X$2:AB$9999,3,FALSE)),"",VLOOKUP('全表融合(関数用)'!W1152,'全表融合(関数用)'!X$2:AB$9999,3,FALSE))</f>
        <v/>
      </c>
      <c r="G1152" s="2" t="str">
        <f ca="1">IF(ISNA(VLOOKUP('全表融合(関数用)'!W1152,'全表融合(関数用)'!X$2:AB$9999,4,FALSE)),"",VLOOKUP('全表融合(関数用)'!W1152,'全表融合(関数用)'!X$2:AB$9999,4,FALSE))</f>
        <v/>
      </c>
      <c r="H1152" s="2" t="str">
        <f ca="1">IF(ISNA(VLOOKUP('全表融合(関数用)'!W1152,'全表融合(関数用)'!X$2:AB$9999,5,FALSE)),"",VLOOKUP('全表融合(関数用)'!W1152,'全表融合(関数用)'!X$2:AB$9999,5,FALSE))</f>
        <v/>
      </c>
      <c r="I1152" s="4" t="str">
        <f ca="1">IF(SUMIF('全表融合(関数用)'!Z:Z,F1152,'全表融合(関数用)'!AC:AC)=0,"",SUMIF('全表融合(関数用)'!Z:Z,F1152,'全表融合(関数用)'!AC:AC))</f>
        <v/>
      </c>
    </row>
    <row r="1153" spans="4:9">
      <c r="D1153" s="4" t="str">
        <f t="shared" ca="1" si="17"/>
        <v/>
      </c>
      <c r="E1153" s="2" t="str">
        <f ca="1">IF(G1153="","",IF(COUNTIF(G$1:G1153,G1153)&gt;1,"",IF(COUNTIF(G:G,G1153)&gt;=1,"左表に入れますねぇ","")))</f>
        <v/>
      </c>
      <c r="F1153" s="2" t="str">
        <f ca="1">IF(ISNA(VLOOKUP('全表融合(関数用)'!W1153,'全表融合(関数用)'!X$2:AB$9999,3,FALSE)),"",VLOOKUP('全表融合(関数用)'!W1153,'全表融合(関数用)'!X$2:AB$9999,3,FALSE))</f>
        <v/>
      </c>
      <c r="G1153" s="2" t="str">
        <f ca="1">IF(ISNA(VLOOKUP('全表融合(関数用)'!W1153,'全表融合(関数用)'!X$2:AB$9999,4,FALSE)),"",VLOOKUP('全表融合(関数用)'!W1153,'全表融合(関数用)'!X$2:AB$9999,4,FALSE))</f>
        <v/>
      </c>
      <c r="H1153" s="2" t="str">
        <f ca="1">IF(ISNA(VLOOKUP('全表融合(関数用)'!W1153,'全表融合(関数用)'!X$2:AB$9999,5,FALSE)),"",VLOOKUP('全表融合(関数用)'!W1153,'全表融合(関数用)'!X$2:AB$9999,5,FALSE))</f>
        <v/>
      </c>
      <c r="I1153" s="4" t="str">
        <f ca="1">IF(SUMIF('全表融合(関数用)'!Z:Z,F1153,'全表融合(関数用)'!AC:AC)=0,"",SUMIF('全表融合(関数用)'!Z:Z,F1153,'全表融合(関数用)'!AC:AC))</f>
        <v/>
      </c>
    </row>
    <row r="1154" spans="4:9">
      <c r="D1154" s="4" t="str">
        <f t="shared" ca="1" si="17"/>
        <v/>
      </c>
      <c r="E1154" s="2" t="str">
        <f ca="1">IF(G1154="","",IF(COUNTIF(G$1:G1154,G1154)&gt;1,"",IF(COUNTIF(G:G,G1154)&gt;=1,"左表に入れますねぇ","")))</f>
        <v/>
      </c>
      <c r="F1154" s="2" t="str">
        <f ca="1">IF(ISNA(VLOOKUP('全表融合(関数用)'!W1154,'全表融合(関数用)'!X$2:AB$9999,3,FALSE)),"",VLOOKUP('全表融合(関数用)'!W1154,'全表融合(関数用)'!X$2:AB$9999,3,FALSE))</f>
        <v/>
      </c>
      <c r="G1154" s="2" t="str">
        <f ca="1">IF(ISNA(VLOOKUP('全表融合(関数用)'!W1154,'全表融合(関数用)'!X$2:AB$9999,4,FALSE)),"",VLOOKUP('全表融合(関数用)'!W1154,'全表融合(関数用)'!X$2:AB$9999,4,FALSE))</f>
        <v/>
      </c>
      <c r="H1154" s="2" t="str">
        <f ca="1">IF(ISNA(VLOOKUP('全表融合(関数用)'!W1154,'全表融合(関数用)'!X$2:AB$9999,5,FALSE)),"",VLOOKUP('全表融合(関数用)'!W1154,'全表融合(関数用)'!X$2:AB$9999,5,FALSE))</f>
        <v/>
      </c>
      <c r="I1154" s="4" t="str">
        <f ca="1">IF(SUMIF('全表融合(関数用)'!Z:Z,F1154,'全表融合(関数用)'!AC:AC)=0,"",SUMIF('全表融合(関数用)'!Z:Z,F1154,'全表融合(関数用)'!AC:AC))</f>
        <v/>
      </c>
    </row>
    <row r="1155" spans="4:9">
      <c r="D1155" s="4" t="str">
        <f t="shared" ref="D1155:D1196" ca="1" si="18">IF(E1155="","",IF(COUNTIF(INDIRECT("L$1:L"&amp;ROW()),"左表に入れますねぇ")&gt;=1,"左表に入れますねぇ"&amp;COUNTIF(INDIRECT("L$1:L"&amp;ROW()),"左表に入れますねぇ"),""))</f>
        <v/>
      </c>
      <c r="E1155" s="2" t="str">
        <f ca="1">IF(G1155="","",IF(COUNTIF(G$1:G1155,G1155)&gt;1,"",IF(COUNTIF(G:G,G1155)&gt;=1,"左表に入れますねぇ","")))</f>
        <v/>
      </c>
      <c r="F1155" s="2" t="str">
        <f ca="1">IF(ISNA(VLOOKUP('全表融合(関数用)'!W1155,'全表融合(関数用)'!X$2:AB$9999,3,FALSE)),"",VLOOKUP('全表融合(関数用)'!W1155,'全表融合(関数用)'!X$2:AB$9999,3,FALSE))</f>
        <v/>
      </c>
      <c r="G1155" s="2" t="str">
        <f ca="1">IF(ISNA(VLOOKUP('全表融合(関数用)'!W1155,'全表融合(関数用)'!X$2:AB$9999,4,FALSE)),"",VLOOKUP('全表融合(関数用)'!W1155,'全表融合(関数用)'!X$2:AB$9999,4,FALSE))</f>
        <v/>
      </c>
      <c r="H1155" s="2" t="str">
        <f ca="1">IF(ISNA(VLOOKUP('全表融合(関数用)'!W1155,'全表融合(関数用)'!X$2:AB$9999,5,FALSE)),"",VLOOKUP('全表融合(関数用)'!W1155,'全表融合(関数用)'!X$2:AB$9999,5,FALSE))</f>
        <v/>
      </c>
      <c r="I1155" s="4" t="str">
        <f ca="1">IF(SUMIF('全表融合(関数用)'!Z:Z,F1155,'全表融合(関数用)'!AC:AC)=0,"",SUMIF('全表融合(関数用)'!Z:Z,F1155,'全表融合(関数用)'!AC:AC))</f>
        <v/>
      </c>
    </row>
    <row r="1156" spans="4:9">
      <c r="D1156" s="4" t="str">
        <f t="shared" ca="1" si="18"/>
        <v/>
      </c>
      <c r="E1156" s="2" t="str">
        <f ca="1">IF(G1156="","",IF(COUNTIF(G$1:G1156,G1156)&gt;1,"",IF(COUNTIF(G:G,G1156)&gt;=1,"左表に入れますねぇ","")))</f>
        <v/>
      </c>
      <c r="F1156" s="2" t="str">
        <f ca="1">IF(ISNA(VLOOKUP('全表融合(関数用)'!W1156,'全表融合(関数用)'!X$2:AB$9999,3,FALSE)),"",VLOOKUP('全表融合(関数用)'!W1156,'全表融合(関数用)'!X$2:AB$9999,3,FALSE))</f>
        <v/>
      </c>
      <c r="G1156" s="2" t="str">
        <f ca="1">IF(ISNA(VLOOKUP('全表融合(関数用)'!W1156,'全表融合(関数用)'!X$2:AB$9999,4,FALSE)),"",VLOOKUP('全表融合(関数用)'!W1156,'全表融合(関数用)'!X$2:AB$9999,4,FALSE))</f>
        <v/>
      </c>
      <c r="H1156" s="2" t="str">
        <f ca="1">IF(ISNA(VLOOKUP('全表融合(関数用)'!W1156,'全表融合(関数用)'!X$2:AB$9999,5,FALSE)),"",VLOOKUP('全表融合(関数用)'!W1156,'全表融合(関数用)'!X$2:AB$9999,5,FALSE))</f>
        <v/>
      </c>
      <c r="I1156" s="4" t="str">
        <f ca="1">IF(SUMIF('全表融合(関数用)'!Z:Z,F1156,'全表融合(関数用)'!AC:AC)=0,"",SUMIF('全表融合(関数用)'!Z:Z,F1156,'全表融合(関数用)'!AC:AC))</f>
        <v/>
      </c>
    </row>
    <row r="1157" spans="4:9">
      <c r="D1157" s="4" t="str">
        <f t="shared" ca="1" si="18"/>
        <v/>
      </c>
      <c r="E1157" s="2" t="str">
        <f ca="1">IF(G1157="","",IF(COUNTIF(G$1:G1157,G1157)&gt;1,"",IF(COUNTIF(G:G,G1157)&gt;=1,"左表に入れますねぇ","")))</f>
        <v/>
      </c>
      <c r="F1157" s="2" t="str">
        <f ca="1">IF(ISNA(VLOOKUP('全表融合(関数用)'!W1157,'全表融合(関数用)'!X$2:AB$9999,3,FALSE)),"",VLOOKUP('全表融合(関数用)'!W1157,'全表融合(関数用)'!X$2:AB$9999,3,FALSE))</f>
        <v/>
      </c>
      <c r="G1157" s="2" t="str">
        <f ca="1">IF(ISNA(VLOOKUP('全表融合(関数用)'!W1157,'全表融合(関数用)'!X$2:AB$9999,4,FALSE)),"",VLOOKUP('全表融合(関数用)'!W1157,'全表融合(関数用)'!X$2:AB$9999,4,FALSE))</f>
        <v/>
      </c>
      <c r="H1157" s="2" t="str">
        <f ca="1">IF(ISNA(VLOOKUP('全表融合(関数用)'!W1157,'全表融合(関数用)'!X$2:AB$9999,5,FALSE)),"",VLOOKUP('全表融合(関数用)'!W1157,'全表融合(関数用)'!X$2:AB$9999,5,FALSE))</f>
        <v/>
      </c>
      <c r="I1157" s="4" t="str">
        <f ca="1">IF(SUMIF('全表融合(関数用)'!Z:Z,F1157,'全表融合(関数用)'!AC:AC)=0,"",SUMIF('全表融合(関数用)'!Z:Z,F1157,'全表融合(関数用)'!AC:AC))</f>
        <v/>
      </c>
    </row>
    <row r="1158" spans="4:9">
      <c r="D1158" s="4" t="str">
        <f t="shared" ca="1" si="18"/>
        <v/>
      </c>
      <c r="E1158" s="2" t="str">
        <f ca="1">IF(G1158="","",IF(COUNTIF(G$1:G1158,G1158)&gt;1,"",IF(COUNTIF(G:G,G1158)&gt;=1,"左表に入れますねぇ","")))</f>
        <v/>
      </c>
      <c r="F1158" s="2" t="str">
        <f ca="1">IF(ISNA(VLOOKUP('全表融合(関数用)'!W1158,'全表融合(関数用)'!X$2:AB$9999,3,FALSE)),"",VLOOKUP('全表融合(関数用)'!W1158,'全表融合(関数用)'!X$2:AB$9999,3,FALSE))</f>
        <v/>
      </c>
      <c r="G1158" s="2" t="str">
        <f ca="1">IF(ISNA(VLOOKUP('全表融合(関数用)'!W1158,'全表融合(関数用)'!X$2:AB$9999,4,FALSE)),"",VLOOKUP('全表融合(関数用)'!W1158,'全表融合(関数用)'!X$2:AB$9999,4,FALSE))</f>
        <v/>
      </c>
      <c r="H1158" s="2" t="str">
        <f ca="1">IF(ISNA(VLOOKUP('全表融合(関数用)'!W1158,'全表融合(関数用)'!X$2:AB$9999,5,FALSE)),"",VLOOKUP('全表融合(関数用)'!W1158,'全表融合(関数用)'!X$2:AB$9999,5,FALSE))</f>
        <v/>
      </c>
      <c r="I1158" s="4" t="str">
        <f ca="1">IF(SUMIF('全表融合(関数用)'!Z:Z,F1158,'全表融合(関数用)'!AC:AC)=0,"",SUMIF('全表融合(関数用)'!Z:Z,F1158,'全表融合(関数用)'!AC:AC))</f>
        <v/>
      </c>
    </row>
    <row r="1159" spans="4:9">
      <c r="D1159" s="4" t="str">
        <f t="shared" ca="1" si="18"/>
        <v/>
      </c>
      <c r="E1159" s="2" t="str">
        <f ca="1">IF(G1159="","",IF(COUNTIF(G$1:G1159,G1159)&gt;1,"",IF(COUNTIF(G:G,G1159)&gt;=1,"左表に入れますねぇ","")))</f>
        <v/>
      </c>
      <c r="F1159" s="2" t="str">
        <f ca="1">IF(ISNA(VLOOKUP('全表融合(関数用)'!W1159,'全表融合(関数用)'!X$2:AB$9999,3,FALSE)),"",VLOOKUP('全表融合(関数用)'!W1159,'全表融合(関数用)'!X$2:AB$9999,3,FALSE))</f>
        <v/>
      </c>
      <c r="G1159" s="2" t="str">
        <f ca="1">IF(ISNA(VLOOKUP('全表融合(関数用)'!W1159,'全表融合(関数用)'!X$2:AB$9999,4,FALSE)),"",VLOOKUP('全表融合(関数用)'!W1159,'全表融合(関数用)'!X$2:AB$9999,4,FALSE))</f>
        <v/>
      </c>
      <c r="H1159" s="2" t="str">
        <f ca="1">IF(ISNA(VLOOKUP('全表融合(関数用)'!W1159,'全表融合(関数用)'!X$2:AB$9999,5,FALSE)),"",VLOOKUP('全表融合(関数用)'!W1159,'全表融合(関数用)'!X$2:AB$9999,5,FALSE))</f>
        <v/>
      </c>
      <c r="I1159" s="4" t="str">
        <f ca="1">IF(SUMIF('全表融合(関数用)'!Z:Z,F1159,'全表融合(関数用)'!AC:AC)=0,"",SUMIF('全表融合(関数用)'!Z:Z,F1159,'全表融合(関数用)'!AC:AC))</f>
        <v/>
      </c>
    </row>
    <row r="1160" spans="4:9">
      <c r="D1160" s="4" t="str">
        <f t="shared" ca="1" si="18"/>
        <v/>
      </c>
      <c r="E1160" s="2" t="str">
        <f ca="1">IF(G1160="","",IF(COUNTIF(G$1:G1160,G1160)&gt;1,"",IF(COUNTIF(G:G,G1160)&gt;=1,"左表に入れますねぇ","")))</f>
        <v/>
      </c>
      <c r="F1160" s="2" t="str">
        <f ca="1">IF(ISNA(VLOOKUP('全表融合(関数用)'!W1160,'全表融合(関数用)'!X$2:AB$9999,3,FALSE)),"",VLOOKUP('全表融合(関数用)'!W1160,'全表融合(関数用)'!X$2:AB$9999,3,FALSE))</f>
        <v/>
      </c>
      <c r="G1160" s="2" t="str">
        <f ca="1">IF(ISNA(VLOOKUP('全表融合(関数用)'!W1160,'全表融合(関数用)'!X$2:AB$9999,4,FALSE)),"",VLOOKUP('全表融合(関数用)'!W1160,'全表融合(関数用)'!X$2:AB$9999,4,FALSE))</f>
        <v/>
      </c>
      <c r="H1160" s="2" t="str">
        <f ca="1">IF(ISNA(VLOOKUP('全表融合(関数用)'!W1160,'全表融合(関数用)'!X$2:AB$9999,5,FALSE)),"",VLOOKUP('全表融合(関数用)'!W1160,'全表融合(関数用)'!X$2:AB$9999,5,FALSE))</f>
        <v/>
      </c>
      <c r="I1160" s="4" t="str">
        <f ca="1">IF(SUMIF('全表融合(関数用)'!Z:Z,F1160,'全表融合(関数用)'!AC:AC)=0,"",SUMIF('全表融合(関数用)'!Z:Z,F1160,'全表融合(関数用)'!AC:AC))</f>
        <v/>
      </c>
    </row>
    <row r="1161" spans="4:9">
      <c r="D1161" s="4" t="str">
        <f t="shared" ca="1" si="18"/>
        <v/>
      </c>
      <c r="E1161" s="2" t="str">
        <f ca="1">IF(G1161="","",IF(COUNTIF(G$1:G1161,G1161)&gt;1,"",IF(COUNTIF(G:G,G1161)&gt;=1,"左表に入れますねぇ","")))</f>
        <v/>
      </c>
      <c r="F1161" s="2" t="str">
        <f ca="1">IF(ISNA(VLOOKUP('全表融合(関数用)'!W1161,'全表融合(関数用)'!X$2:AB$9999,3,FALSE)),"",VLOOKUP('全表融合(関数用)'!W1161,'全表融合(関数用)'!X$2:AB$9999,3,FALSE))</f>
        <v/>
      </c>
      <c r="G1161" s="2" t="str">
        <f ca="1">IF(ISNA(VLOOKUP('全表融合(関数用)'!W1161,'全表融合(関数用)'!X$2:AB$9999,4,FALSE)),"",VLOOKUP('全表融合(関数用)'!W1161,'全表融合(関数用)'!X$2:AB$9999,4,FALSE))</f>
        <v/>
      </c>
      <c r="H1161" s="2" t="str">
        <f ca="1">IF(ISNA(VLOOKUP('全表融合(関数用)'!W1161,'全表融合(関数用)'!X$2:AB$9999,5,FALSE)),"",VLOOKUP('全表融合(関数用)'!W1161,'全表融合(関数用)'!X$2:AB$9999,5,FALSE))</f>
        <v/>
      </c>
      <c r="I1161" s="4" t="str">
        <f ca="1">IF(SUMIF('全表融合(関数用)'!Z:Z,F1161,'全表融合(関数用)'!AC:AC)=0,"",SUMIF('全表融合(関数用)'!Z:Z,F1161,'全表融合(関数用)'!AC:AC))</f>
        <v/>
      </c>
    </row>
    <row r="1162" spans="4:9">
      <c r="D1162" s="4" t="str">
        <f t="shared" ca="1" si="18"/>
        <v/>
      </c>
      <c r="E1162" s="2" t="str">
        <f ca="1">IF(G1162="","",IF(COUNTIF(G$1:G1162,G1162)&gt;1,"",IF(COUNTIF(G:G,G1162)&gt;=1,"左表に入れますねぇ","")))</f>
        <v/>
      </c>
      <c r="F1162" s="2" t="str">
        <f ca="1">IF(ISNA(VLOOKUP('全表融合(関数用)'!W1162,'全表融合(関数用)'!X$2:AB$9999,3,FALSE)),"",VLOOKUP('全表融合(関数用)'!W1162,'全表融合(関数用)'!X$2:AB$9999,3,FALSE))</f>
        <v/>
      </c>
      <c r="G1162" s="2" t="str">
        <f ca="1">IF(ISNA(VLOOKUP('全表融合(関数用)'!W1162,'全表融合(関数用)'!X$2:AB$9999,4,FALSE)),"",VLOOKUP('全表融合(関数用)'!W1162,'全表融合(関数用)'!X$2:AB$9999,4,FALSE))</f>
        <v/>
      </c>
      <c r="H1162" s="2" t="str">
        <f ca="1">IF(ISNA(VLOOKUP('全表融合(関数用)'!W1162,'全表融合(関数用)'!X$2:AB$9999,5,FALSE)),"",VLOOKUP('全表融合(関数用)'!W1162,'全表融合(関数用)'!X$2:AB$9999,5,FALSE))</f>
        <v/>
      </c>
      <c r="I1162" s="4" t="str">
        <f ca="1">IF(SUMIF('全表融合(関数用)'!Z:Z,F1162,'全表融合(関数用)'!AC:AC)=0,"",SUMIF('全表融合(関数用)'!Z:Z,F1162,'全表融合(関数用)'!AC:AC))</f>
        <v/>
      </c>
    </row>
    <row r="1163" spans="4:9">
      <c r="D1163" s="4" t="str">
        <f t="shared" ca="1" si="18"/>
        <v/>
      </c>
      <c r="E1163" s="2" t="str">
        <f ca="1">IF(G1163="","",IF(COUNTIF(G$1:G1163,G1163)&gt;1,"",IF(COUNTIF(G:G,G1163)&gt;=1,"左表に入れますねぇ","")))</f>
        <v/>
      </c>
      <c r="F1163" s="2" t="str">
        <f ca="1">IF(ISNA(VLOOKUP('全表融合(関数用)'!W1163,'全表融合(関数用)'!X$2:AB$9999,3,FALSE)),"",VLOOKUP('全表融合(関数用)'!W1163,'全表融合(関数用)'!X$2:AB$9999,3,FALSE))</f>
        <v/>
      </c>
      <c r="G1163" s="2" t="str">
        <f ca="1">IF(ISNA(VLOOKUP('全表融合(関数用)'!W1163,'全表融合(関数用)'!X$2:AB$9999,4,FALSE)),"",VLOOKUP('全表融合(関数用)'!W1163,'全表融合(関数用)'!X$2:AB$9999,4,FALSE))</f>
        <v/>
      </c>
      <c r="H1163" s="2" t="str">
        <f ca="1">IF(ISNA(VLOOKUP('全表融合(関数用)'!W1163,'全表融合(関数用)'!X$2:AB$9999,5,FALSE)),"",VLOOKUP('全表融合(関数用)'!W1163,'全表融合(関数用)'!X$2:AB$9999,5,FALSE))</f>
        <v/>
      </c>
      <c r="I1163" s="4" t="str">
        <f ca="1">IF(SUMIF('全表融合(関数用)'!Z:Z,F1163,'全表融合(関数用)'!AC:AC)=0,"",SUMIF('全表融合(関数用)'!Z:Z,F1163,'全表融合(関数用)'!AC:AC))</f>
        <v/>
      </c>
    </row>
    <row r="1164" spans="4:9">
      <c r="D1164" s="4" t="str">
        <f t="shared" ca="1" si="18"/>
        <v/>
      </c>
      <c r="E1164" s="2" t="str">
        <f ca="1">IF(G1164="","",IF(COUNTIF(G$1:G1164,G1164)&gt;1,"",IF(COUNTIF(G:G,G1164)&gt;=1,"左表に入れますねぇ","")))</f>
        <v/>
      </c>
      <c r="F1164" s="2" t="str">
        <f ca="1">IF(ISNA(VLOOKUP('全表融合(関数用)'!W1164,'全表融合(関数用)'!X$2:AB$9999,3,FALSE)),"",VLOOKUP('全表融合(関数用)'!W1164,'全表融合(関数用)'!X$2:AB$9999,3,FALSE))</f>
        <v/>
      </c>
      <c r="G1164" s="2" t="str">
        <f ca="1">IF(ISNA(VLOOKUP('全表融合(関数用)'!W1164,'全表融合(関数用)'!X$2:AB$9999,4,FALSE)),"",VLOOKUP('全表融合(関数用)'!W1164,'全表融合(関数用)'!X$2:AB$9999,4,FALSE))</f>
        <v/>
      </c>
      <c r="H1164" s="2" t="str">
        <f ca="1">IF(ISNA(VLOOKUP('全表融合(関数用)'!W1164,'全表融合(関数用)'!X$2:AB$9999,5,FALSE)),"",VLOOKUP('全表融合(関数用)'!W1164,'全表融合(関数用)'!X$2:AB$9999,5,FALSE))</f>
        <v/>
      </c>
      <c r="I1164" s="4" t="str">
        <f ca="1">IF(SUMIF('全表融合(関数用)'!Z:Z,F1164,'全表融合(関数用)'!AC:AC)=0,"",SUMIF('全表融合(関数用)'!Z:Z,F1164,'全表融合(関数用)'!AC:AC))</f>
        <v/>
      </c>
    </row>
    <row r="1165" spans="4:9">
      <c r="D1165" s="4" t="str">
        <f t="shared" ca="1" si="18"/>
        <v/>
      </c>
      <c r="E1165" s="2" t="str">
        <f ca="1">IF(G1165="","",IF(COUNTIF(G$1:G1165,G1165)&gt;1,"",IF(COUNTIF(G:G,G1165)&gt;=1,"左表に入れますねぇ","")))</f>
        <v/>
      </c>
      <c r="F1165" s="2" t="str">
        <f ca="1">IF(ISNA(VLOOKUP('全表融合(関数用)'!W1165,'全表融合(関数用)'!X$2:AB$9999,3,FALSE)),"",VLOOKUP('全表融合(関数用)'!W1165,'全表融合(関数用)'!X$2:AB$9999,3,FALSE))</f>
        <v/>
      </c>
      <c r="G1165" s="2" t="str">
        <f ca="1">IF(ISNA(VLOOKUP('全表融合(関数用)'!W1165,'全表融合(関数用)'!X$2:AB$9999,4,FALSE)),"",VLOOKUP('全表融合(関数用)'!W1165,'全表融合(関数用)'!X$2:AB$9999,4,FALSE))</f>
        <v/>
      </c>
      <c r="H1165" s="2" t="str">
        <f ca="1">IF(ISNA(VLOOKUP('全表融合(関数用)'!W1165,'全表融合(関数用)'!X$2:AB$9999,5,FALSE)),"",VLOOKUP('全表融合(関数用)'!W1165,'全表融合(関数用)'!X$2:AB$9999,5,FALSE))</f>
        <v/>
      </c>
      <c r="I1165" s="4" t="str">
        <f ca="1">IF(SUMIF('全表融合(関数用)'!Z:Z,F1165,'全表融合(関数用)'!AC:AC)=0,"",SUMIF('全表融合(関数用)'!Z:Z,F1165,'全表融合(関数用)'!AC:AC))</f>
        <v/>
      </c>
    </row>
    <row r="1166" spans="4:9">
      <c r="D1166" s="4" t="str">
        <f t="shared" ca="1" si="18"/>
        <v/>
      </c>
      <c r="E1166" s="2" t="str">
        <f ca="1">IF(G1166="","",IF(COUNTIF(G$1:G1166,G1166)&gt;1,"",IF(COUNTIF(G:G,G1166)&gt;=1,"左表に入れますねぇ","")))</f>
        <v/>
      </c>
      <c r="F1166" s="2" t="str">
        <f ca="1">IF(ISNA(VLOOKUP('全表融合(関数用)'!W1166,'全表融合(関数用)'!X$2:AB$9999,3,FALSE)),"",VLOOKUP('全表融合(関数用)'!W1166,'全表融合(関数用)'!X$2:AB$9999,3,FALSE))</f>
        <v/>
      </c>
      <c r="G1166" s="2" t="str">
        <f ca="1">IF(ISNA(VLOOKUP('全表融合(関数用)'!W1166,'全表融合(関数用)'!X$2:AB$9999,4,FALSE)),"",VLOOKUP('全表融合(関数用)'!W1166,'全表融合(関数用)'!X$2:AB$9999,4,FALSE))</f>
        <v/>
      </c>
      <c r="H1166" s="2" t="str">
        <f ca="1">IF(ISNA(VLOOKUP('全表融合(関数用)'!W1166,'全表融合(関数用)'!X$2:AB$9999,5,FALSE)),"",VLOOKUP('全表融合(関数用)'!W1166,'全表融合(関数用)'!X$2:AB$9999,5,FALSE))</f>
        <v/>
      </c>
      <c r="I1166" s="4" t="str">
        <f ca="1">IF(SUMIF('全表融合(関数用)'!Z:Z,F1166,'全表融合(関数用)'!AC:AC)=0,"",SUMIF('全表融合(関数用)'!Z:Z,F1166,'全表融合(関数用)'!AC:AC))</f>
        <v/>
      </c>
    </row>
    <row r="1167" spans="4:9">
      <c r="D1167" s="4" t="str">
        <f t="shared" ca="1" si="18"/>
        <v/>
      </c>
      <c r="E1167" s="2" t="str">
        <f ca="1">IF(G1167="","",IF(COUNTIF(G$1:G1167,G1167)&gt;1,"",IF(COUNTIF(G:G,G1167)&gt;=1,"左表に入れますねぇ","")))</f>
        <v/>
      </c>
      <c r="F1167" s="2" t="str">
        <f ca="1">IF(ISNA(VLOOKUP('全表融合(関数用)'!W1167,'全表融合(関数用)'!X$2:AB$9999,3,FALSE)),"",VLOOKUP('全表融合(関数用)'!W1167,'全表融合(関数用)'!X$2:AB$9999,3,FALSE))</f>
        <v/>
      </c>
      <c r="G1167" s="2" t="str">
        <f ca="1">IF(ISNA(VLOOKUP('全表融合(関数用)'!W1167,'全表融合(関数用)'!X$2:AB$9999,4,FALSE)),"",VLOOKUP('全表融合(関数用)'!W1167,'全表融合(関数用)'!X$2:AB$9999,4,FALSE))</f>
        <v/>
      </c>
      <c r="H1167" s="2" t="str">
        <f ca="1">IF(ISNA(VLOOKUP('全表融合(関数用)'!W1167,'全表融合(関数用)'!X$2:AB$9999,5,FALSE)),"",VLOOKUP('全表融合(関数用)'!W1167,'全表融合(関数用)'!X$2:AB$9999,5,FALSE))</f>
        <v/>
      </c>
      <c r="I1167" s="4" t="str">
        <f ca="1">IF(SUMIF('全表融合(関数用)'!Z:Z,F1167,'全表融合(関数用)'!AC:AC)=0,"",SUMIF('全表融合(関数用)'!Z:Z,F1167,'全表融合(関数用)'!AC:AC))</f>
        <v/>
      </c>
    </row>
    <row r="1168" spans="4:9">
      <c r="D1168" s="4" t="str">
        <f t="shared" ca="1" si="18"/>
        <v/>
      </c>
      <c r="E1168" s="2" t="str">
        <f ca="1">IF(G1168="","",IF(COUNTIF(G$1:G1168,G1168)&gt;1,"",IF(COUNTIF(G:G,G1168)&gt;=1,"左表に入れますねぇ","")))</f>
        <v/>
      </c>
      <c r="F1168" s="2" t="str">
        <f ca="1">IF(ISNA(VLOOKUP('全表融合(関数用)'!W1168,'全表融合(関数用)'!X$2:AB$9999,3,FALSE)),"",VLOOKUP('全表融合(関数用)'!W1168,'全表融合(関数用)'!X$2:AB$9999,3,FALSE))</f>
        <v/>
      </c>
      <c r="G1168" s="2" t="str">
        <f ca="1">IF(ISNA(VLOOKUP('全表融合(関数用)'!W1168,'全表融合(関数用)'!X$2:AB$9999,4,FALSE)),"",VLOOKUP('全表融合(関数用)'!W1168,'全表融合(関数用)'!X$2:AB$9999,4,FALSE))</f>
        <v/>
      </c>
      <c r="H1168" s="2" t="str">
        <f ca="1">IF(ISNA(VLOOKUP('全表融合(関数用)'!W1168,'全表融合(関数用)'!X$2:AB$9999,5,FALSE)),"",VLOOKUP('全表融合(関数用)'!W1168,'全表融合(関数用)'!X$2:AB$9999,5,FALSE))</f>
        <v/>
      </c>
      <c r="I1168" s="4" t="str">
        <f ca="1">IF(SUMIF('全表融合(関数用)'!Z:Z,F1168,'全表融合(関数用)'!AC:AC)=0,"",SUMIF('全表融合(関数用)'!Z:Z,F1168,'全表融合(関数用)'!AC:AC))</f>
        <v/>
      </c>
    </row>
    <row r="1169" spans="4:9">
      <c r="D1169" s="4" t="str">
        <f t="shared" ca="1" si="18"/>
        <v/>
      </c>
      <c r="E1169" s="2" t="str">
        <f ca="1">IF(G1169="","",IF(COUNTIF(G$1:G1169,G1169)&gt;1,"",IF(COUNTIF(G:G,G1169)&gt;=1,"左表に入れますねぇ","")))</f>
        <v/>
      </c>
      <c r="F1169" s="2" t="str">
        <f ca="1">IF(ISNA(VLOOKUP('全表融合(関数用)'!W1169,'全表融合(関数用)'!X$2:AB$9999,3,FALSE)),"",VLOOKUP('全表融合(関数用)'!W1169,'全表融合(関数用)'!X$2:AB$9999,3,FALSE))</f>
        <v/>
      </c>
      <c r="G1169" s="2" t="str">
        <f ca="1">IF(ISNA(VLOOKUP('全表融合(関数用)'!W1169,'全表融合(関数用)'!X$2:AB$9999,4,FALSE)),"",VLOOKUP('全表融合(関数用)'!W1169,'全表融合(関数用)'!X$2:AB$9999,4,FALSE))</f>
        <v/>
      </c>
      <c r="H1169" s="2" t="str">
        <f ca="1">IF(ISNA(VLOOKUP('全表融合(関数用)'!W1169,'全表融合(関数用)'!X$2:AB$9999,5,FALSE)),"",VLOOKUP('全表融合(関数用)'!W1169,'全表融合(関数用)'!X$2:AB$9999,5,FALSE))</f>
        <v/>
      </c>
      <c r="I1169" s="4" t="str">
        <f ca="1">IF(SUMIF('全表融合(関数用)'!Z:Z,F1169,'全表融合(関数用)'!AC:AC)=0,"",SUMIF('全表融合(関数用)'!Z:Z,F1169,'全表融合(関数用)'!AC:AC))</f>
        <v/>
      </c>
    </row>
    <row r="1170" spans="4:9">
      <c r="D1170" s="4" t="str">
        <f t="shared" ca="1" si="18"/>
        <v/>
      </c>
      <c r="E1170" s="2" t="str">
        <f ca="1">IF(G1170="","",IF(COUNTIF(G$1:G1170,G1170)&gt;1,"",IF(COUNTIF(G:G,G1170)&gt;=1,"左表に入れますねぇ","")))</f>
        <v/>
      </c>
      <c r="F1170" s="2" t="str">
        <f ca="1">IF(ISNA(VLOOKUP('全表融合(関数用)'!W1170,'全表融合(関数用)'!X$2:AB$9999,3,FALSE)),"",VLOOKUP('全表融合(関数用)'!W1170,'全表融合(関数用)'!X$2:AB$9999,3,FALSE))</f>
        <v/>
      </c>
      <c r="G1170" s="2" t="str">
        <f ca="1">IF(ISNA(VLOOKUP('全表融合(関数用)'!W1170,'全表融合(関数用)'!X$2:AB$9999,4,FALSE)),"",VLOOKUP('全表融合(関数用)'!W1170,'全表融合(関数用)'!X$2:AB$9999,4,FALSE))</f>
        <v/>
      </c>
      <c r="H1170" s="2" t="str">
        <f ca="1">IF(ISNA(VLOOKUP('全表融合(関数用)'!W1170,'全表融合(関数用)'!X$2:AB$9999,5,FALSE)),"",VLOOKUP('全表融合(関数用)'!W1170,'全表融合(関数用)'!X$2:AB$9999,5,FALSE))</f>
        <v/>
      </c>
      <c r="I1170" s="4" t="str">
        <f ca="1">IF(SUMIF('全表融合(関数用)'!Z:Z,F1170,'全表融合(関数用)'!AC:AC)=0,"",SUMIF('全表融合(関数用)'!Z:Z,F1170,'全表融合(関数用)'!AC:AC))</f>
        <v/>
      </c>
    </row>
    <row r="1171" spans="4:9">
      <c r="D1171" s="4" t="str">
        <f t="shared" ca="1" si="18"/>
        <v/>
      </c>
      <c r="E1171" s="2" t="str">
        <f ca="1">IF(G1171="","",IF(COUNTIF(G$1:G1171,G1171)&gt;1,"",IF(COUNTIF(G:G,G1171)&gt;=1,"左表に入れますねぇ","")))</f>
        <v/>
      </c>
      <c r="F1171" s="2" t="str">
        <f ca="1">IF(ISNA(VLOOKUP('全表融合(関数用)'!W1171,'全表融合(関数用)'!X$2:AB$9999,3,FALSE)),"",VLOOKUP('全表融合(関数用)'!W1171,'全表融合(関数用)'!X$2:AB$9999,3,FALSE))</f>
        <v/>
      </c>
      <c r="G1171" s="2" t="str">
        <f ca="1">IF(ISNA(VLOOKUP('全表融合(関数用)'!W1171,'全表融合(関数用)'!X$2:AB$9999,4,FALSE)),"",VLOOKUP('全表融合(関数用)'!W1171,'全表融合(関数用)'!X$2:AB$9999,4,FALSE))</f>
        <v/>
      </c>
      <c r="H1171" s="2" t="str">
        <f ca="1">IF(ISNA(VLOOKUP('全表融合(関数用)'!W1171,'全表融合(関数用)'!X$2:AB$9999,5,FALSE)),"",VLOOKUP('全表融合(関数用)'!W1171,'全表融合(関数用)'!X$2:AB$9999,5,FALSE))</f>
        <v/>
      </c>
      <c r="I1171" s="4" t="str">
        <f ca="1">IF(SUMIF('全表融合(関数用)'!Z:Z,F1171,'全表融合(関数用)'!AC:AC)=0,"",SUMIF('全表融合(関数用)'!Z:Z,F1171,'全表融合(関数用)'!AC:AC))</f>
        <v/>
      </c>
    </row>
    <row r="1172" spans="4:9">
      <c r="D1172" s="4" t="str">
        <f t="shared" ca="1" si="18"/>
        <v/>
      </c>
      <c r="E1172" s="2" t="str">
        <f ca="1">IF(G1172="","",IF(COUNTIF(G$1:G1172,G1172)&gt;1,"",IF(COUNTIF(G:G,G1172)&gt;=1,"左表に入れますねぇ","")))</f>
        <v/>
      </c>
      <c r="F1172" s="2" t="str">
        <f ca="1">IF(ISNA(VLOOKUP('全表融合(関数用)'!W1172,'全表融合(関数用)'!X$2:AB$9999,3,FALSE)),"",VLOOKUP('全表融合(関数用)'!W1172,'全表融合(関数用)'!X$2:AB$9999,3,FALSE))</f>
        <v/>
      </c>
      <c r="G1172" s="2" t="str">
        <f ca="1">IF(ISNA(VLOOKUP('全表融合(関数用)'!W1172,'全表融合(関数用)'!X$2:AB$9999,4,FALSE)),"",VLOOKUP('全表融合(関数用)'!W1172,'全表融合(関数用)'!X$2:AB$9999,4,FALSE))</f>
        <v/>
      </c>
      <c r="H1172" s="2" t="str">
        <f ca="1">IF(ISNA(VLOOKUP('全表融合(関数用)'!W1172,'全表融合(関数用)'!X$2:AB$9999,5,FALSE)),"",VLOOKUP('全表融合(関数用)'!W1172,'全表融合(関数用)'!X$2:AB$9999,5,FALSE))</f>
        <v/>
      </c>
      <c r="I1172" s="4" t="str">
        <f ca="1">IF(SUMIF('全表融合(関数用)'!Z:Z,F1172,'全表融合(関数用)'!AC:AC)=0,"",SUMIF('全表融合(関数用)'!Z:Z,F1172,'全表融合(関数用)'!AC:AC))</f>
        <v/>
      </c>
    </row>
    <row r="1173" spans="4:9">
      <c r="D1173" s="4" t="str">
        <f t="shared" ca="1" si="18"/>
        <v/>
      </c>
      <c r="E1173" s="2" t="str">
        <f ca="1">IF(G1173="","",IF(COUNTIF(G$1:G1173,G1173)&gt;1,"",IF(COUNTIF(G:G,G1173)&gt;=1,"左表に入れますねぇ","")))</f>
        <v/>
      </c>
      <c r="F1173" s="2" t="str">
        <f ca="1">IF(ISNA(VLOOKUP('全表融合(関数用)'!W1173,'全表融合(関数用)'!X$2:AB$9999,3,FALSE)),"",VLOOKUP('全表融合(関数用)'!W1173,'全表融合(関数用)'!X$2:AB$9999,3,FALSE))</f>
        <v/>
      </c>
      <c r="G1173" s="2" t="str">
        <f ca="1">IF(ISNA(VLOOKUP('全表融合(関数用)'!W1173,'全表融合(関数用)'!X$2:AB$9999,4,FALSE)),"",VLOOKUP('全表融合(関数用)'!W1173,'全表融合(関数用)'!X$2:AB$9999,4,FALSE))</f>
        <v/>
      </c>
      <c r="H1173" s="2" t="str">
        <f ca="1">IF(ISNA(VLOOKUP('全表融合(関数用)'!W1173,'全表融合(関数用)'!X$2:AB$9999,5,FALSE)),"",VLOOKUP('全表融合(関数用)'!W1173,'全表融合(関数用)'!X$2:AB$9999,5,FALSE))</f>
        <v/>
      </c>
      <c r="I1173" s="4" t="str">
        <f ca="1">IF(SUMIF('全表融合(関数用)'!Z:Z,F1173,'全表融合(関数用)'!AC:AC)=0,"",SUMIF('全表融合(関数用)'!Z:Z,F1173,'全表融合(関数用)'!AC:AC))</f>
        <v/>
      </c>
    </row>
    <row r="1174" spans="4:9">
      <c r="D1174" s="4" t="str">
        <f t="shared" ca="1" si="18"/>
        <v/>
      </c>
      <c r="E1174" s="2" t="str">
        <f ca="1">IF(G1174="","",IF(COUNTIF(G$1:G1174,G1174)&gt;1,"",IF(COUNTIF(G:G,G1174)&gt;=1,"左表に入れますねぇ","")))</f>
        <v/>
      </c>
      <c r="F1174" s="2" t="str">
        <f ca="1">IF(ISNA(VLOOKUP('全表融合(関数用)'!W1174,'全表融合(関数用)'!X$2:AB$9999,3,FALSE)),"",VLOOKUP('全表融合(関数用)'!W1174,'全表融合(関数用)'!X$2:AB$9999,3,FALSE))</f>
        <v/>
      </c>
      <c r="G1174" s="2" t="str">
        <f ca="1">IF(ISNA(VLOOKUP('全表融合(関数用)'!W1174,'全表融合(関数用)'!X$2:AB$9999,4,FALSE)),"",VLOOKUP('全表融合(関数用)'!W1174,'全表融合(関数用)'!X$2:AB$9999,4,FALSE))</f>
        <v/>
      </c>
      <c r="H1174" s="2" t="str">
        <f ca="1">IF(ISNA(VLOOKUP('全表融合(関数用)'!W1174,'全表融合(関数用)'!X$2:AB$9999,5,FALSE)),"",VLOOKUP('全表融合(関数用)'!W1174,'全表融合(関数用)'!X$2:AB$9999,5,FALSE))</f>
        <v/>
      </c>
      <c r="I1174" s="4" t="str">
        <f ca="1">IF(SUMIF('全表融合(関数用)'!Z:Z,F1174,'全表融合(関数用)'!AC:AC)=0,"",SUMIF('全表融合(関数用)'!Z:Z,F1174,'全表融合(関数用)'!AC:AC))</f>
        <v/>
      </c>
    </row>
    <row r="1175" spans="4:9">
      <c r="D1175" s="4" t="str">
        <f t="shared" ca="1" si="18"/>
        <v/>
      </c>
      <c r="E1175" s="2" t="str">
        <f ca="1">IF(G1175="","",IF(COUNTIF(G$1:G1175,G1175)&gt;1,"",IF(COUNTIF(G:G,G1175)&gt;=1,"左表に入れますねぇ","")))</f>
        <v/>
      </c>
      <c r="F1175" s="2" t="str">
        <f ca="1">IF(ISNA(VLOOKUP('全表融合(関数用)'!W1175,'全表融合(関数用)'!X$2:AB$9999,3,FALSE)),"",VLOOKUP('全表融合(関数用)'!W1175,'全表融合(関数用)'!X$2:AB$9999,3,FALSE))</f>
        <v/>
      </c>
      <c r="G1175" s="2" t="str">
        <f ca="1">IF(ISNA(VLOOKUP('全表融合(関数用)'!W1175,'全表融合(関数用)'!X$2:AB$9999,4,FALSE)),"",VLOOKUP('全表融合(関数用)'!W1175,'全表融合(関数用)'!X$2:AB$9999,4,FALSE))</f>
        <v/>
      </c>
      <c r="H1175" s="2" t="str">
        <f ca="1">IF(ISNA(VLOOKUP('全表融合(関数用)'!W1175,'全表融合(関数用)'!X$2:AB$9999,5,FALSE)),"",VLOOKUP('全表融合(関数用)'!W1175,'全表融合(関数用)'!X$2:AB$9999,5,FALSE))</f>
        <v/>
      </c>
      <c r="I1175" s="4" t="str">
        <f ca="1">IF(SUMIF('全表融合(関数用)'!Z:Z,F1175,'全表融合(関数用)'!AC:AC)=0,"",SUMIF('全表融合(関数用)'!Z:Z,F1175,'全表融合(関数用)'!AC:AC))</f>
        <v/>
      </c>
    </row>
    <row r="1176" spans="4:9">
      <c r="D1176" s="4" t="str">
        <f t="shared" ca="1" si="18"/>
        <v/>
      </c>
      <c r="E1176" s="2" t="str">
        <f ca="1">IF(G1176="","",IF(COUNTIF(G$1:G1176,G1176)&gt;1,"",IF(COUNTIF(G:G,G1176)&gt;=1,"左表に入れますねぇ","")))</f>
        <v/>
      </c>
      <c r="F1176" s="2" t="str">
        <f ca="1">IF(ISNA(VLOOKUP('全表融合(関数用)'!W1176,'全表融合(関数用)'!X$2:AB$9999,3,FALSE)),"",VLOOKUP('全表融合(関数用)'!W1176,'全表融合(関数用)'!X$2:AB$9999,3,FALSE))</f>
        <v/>
      </c>
      <c r="G1176" s="2" t="str">
        <f ca="1">IF(ISNA(VLOOKUP('全表融合(関数用)'!W1176,'全表融合(関数用)'!X$2:AB$9999,4,FALSE)),"",VLOOKUP('全表融合(関数用)'!W1176,'全表融合(関数用)'!X$2:AB$9999,4,FALSE))</f>
        <v/>
      </c>
      <c r="H1176" s="2" t="str">
        <f ca="1">IF(ISNA(VLOOKUP('全表融合(関数用)'!W1176,'全表融合(関数用)'!X$2:AB$9999,5,FALSE)),"",VLOOKUP('全表融合(関数用)'!W1176,'全表融合(関数用)'!X$2:AB$9999,5,FALSE))</f>
        <v/>
      </c>
      <c r="I1176" s="4" t="str">
        <f ca="1">IF(SUMIF('全表融合(関数用)'!Z:Z,F1176,'全表融合(関数用)'!AC:AC)=0,"",SUMIF('全表融合(関数用)'!Z:Z,F1176,'全表融合(関数用)'!AC:AC))</f>
        <v/>
      </c>
    </row>
    <row r="1177" spans="4:9">
      <c r="D1177" s="4" t="str">
        <f t="shared" ca="1" si="18"/>
        <v/>
      </c>
      <c r="E1177" s="2" t="str">
        <f ca="1">IF(G1177="","",IF(COUNTIF(G$1:G1177,G1177)&gt;1,"",IF(COUNTIF(G:G,G1177)&gt;=1,"左表に入れますねぇ","")))</f>
        <v/>
      </c>
      <c r="F1177" s="2" t="str">
        <f ca="1">IF(ISNA(VLOOKUP('全表融合(関数用)'!W1177,'全表融合(関数用)'!X$2:AB$9999,3,FALSE)),"",VLOOKUP('全表融合(関数用)'!W1177,'全表融合(関数用)'!X$2:AB$9999,3,FALSE))</f>
        <v/>
      </c>
      <c r="G1177" s="2" t="str">
        <f ca="1">IF(ISNA(VLOOKUP('全表融合(関数用)'!W1177,'全表融合(関数用)'!X$2:AB$9999,4,FALSE)),"",VLOOKUP('全表融合(関数用)'!W1177,'全表融合(関数用)'!X$2:AB$9999,4,FALSE))</f>
        <v/>
      </c>
      <c r="H1177" s="2" t="str">
        <f ca="1">IF(ISNA(VLOOKUP('全表融合(関数用)'!W1177,'全表融合(関数用)'!X$2:AB$9999,5,FALSE)),"",VLOOKUP('全表融合(関数用)'!W1177,'全表融合(関数用)'!X$2:AB$9999,5,FALSE))</f>
        <v/>
      </c>
      <c r="I1177" s="4" t="str">
        <f ca="1">IF(SUMIF('全表融合(関数用)'!Z:Z,F1177,'全表融合(関数用)'!AC:AC)=0,"",SUMIF('全表融合(関数用)'!Z:Z,F1177,'全表融合(関数用)'!AC:AC))</f>
        <v/>
      </c>
    </row>
    <row r="1178" spans="4:9">
      <c r="D1178" s="4" t="str">
        <f t="shared" ca="1" si="18"/>
        <v/>
      </c>
      <c r="E1178" s="2" t="str">
        <f ca="1">IF(G1178="","",IF(COUNTIF(G$1:G1178,G1178)&gt;1,"",IF(COUNTIF(G:G,G1178)&gt;=1,"左表に入れますねぇ","")))</f>
        <v/>
      </c>
      <c r="F1178" s="2" t="str">
        <f ca="1">IF(ISNA(VLOOKUP('全表融合(関数用)'!W1178,'全表融合(関数用)'!X$2:AB$9999,3,FALSE)),"",VLOOKUP('全表融合(関数用)'!W1178,'全表融合(関数用)'!X$2:AB$9999,3,FALSE))</f>
        <v/>
      </c>
      <c r="G1178" s="2" t="str">
        <f ca="1">IF(ISNA(VLOOKUP('全表融合(関数用)'!W1178,'全表融合(関数用)'!X$2:AB$9999,4,FALSE)),"",VLOOKUP('全表融合(関数用)'!W1178,'全表融合(関数用)'!X$2:AB$9999,4,FALSE))</f>
        <v/>
      </c>
      <c r="H1178" s="2" t="str">
        <f ca="1">IF(ISNA(VLOOKUP('全表融合(関数用)'!W1178,'全表融合(関数用)'!X$2:AB$9999,5,FALSE)),"",VLOOKUP('全表融合(関数用)'!W1178,'全表融合(関数用)'!X$2:AB$9999,5,FALSE))</f>
        <v/>
      </c>
      <c r="I1178" s="4" t="str">
        <f ca="1">IF(SUMIF('全表融合(関数用)'!Z:Z,F1178,'全表融合(関数用)'!AC:AC)=0,"",SUMIF('全表融合(関数用)'!Z:Z,F1178,'全表融合(関数用)'!AC:AC))</f>
        <v/>
      </c>
    </row>
    <row r="1179" spans="4:9">
      <c r="D1179" s="4" t="str">
        <f t="shared" ca="1" si="18"/>
        <v/>
      </c>
      <c r="E1179" s="2" t="str">
        <f ca="1">IF(G1179="","",IF(COUNTIF(G$1:G1179,G1179)&gt;1,"",IF(COUNTIF(G:G,G1179)&gt;=1,"左表に入れますねぇ","")))</f>
        <v/>
      </c>
      <c r="F1179" s="2" t="str">
        <f ca="1">IF(ISNA(VLOOKUP('全表融合(関数用)'!W1179,'全表融合(関数用)'!X$2:AB$9999,3,FALSE)),"",VLOOKUP('全表融合(関数用)'!W1179,'全表融合(関数用)'!X$2:AB$9999,3,FALSE))</f>
        <v/>
      </c>
      <c r="G1179" s="2" t="str">
        <f ca="1">IF(ISNA(VLOOKUP('全表融合(関数用)'!W1179,'全表融合(関数用)'!X$2:AB$9999,4,FALSE)),"",VLOOKUP('全表融合(関数用)'!W1179,'全表融合(関数用)'!X$2:AB$9999,4,FALSE))</f>
        <v/>
      </c>
      <c r="H1179" s="2" t="str">
        <f ca="1">IF(ISNA(VLOOKUP('全表融合(関数用)'!W1179,'全表融合(関数用)'!X$2:AB$9999,5,FALSE)),"",VLOOKUP('全表融合(関数用)'!W1179,'全表融合(関数用)'!X$2:AB$9999,5,FALSE))</f>
        <v/>
      </c>
      <c r="I1179" s="4" t="str">
        <f ca="1">IF(SUMIF('全表融合(関数用)'!Z:Z,F1179,'全表融合(関数用)'!AC:AC)=0,"",SUMIF('全表融合(関数用)'!Z:Z,F1179,'全表融合(関数用)'!AC:AC))</f>
        <v/>
      </c>
    </row>
    <row r="1180" spans="4:9">
      <c r="D1180" s="4" t="str">
        <f t="shared" ca="1" si="18"/>
        <v/>
      </c>
      <c r="E1180" s="2" t="str">
        <f ca="1">IF(G1180="","",IF(COUNTIF(G$1:G1180,G1180)&gt;1,"",IF(COUNTIF(G:G,G1180)&gt;=1,"左表に入れますねぇ","")))</f>
        <v/>
      </c>
      <c r="F1180" s="2" t="str">
        <f ca="1">IF(ISNA(VLOOKUP('全表融合(関数用)'!W1180,'全表融合(関数用)'!X$2:AB$9999,3,FALSE)),"",VLOOKUP('全表融合(関数用)'!W1180,'全表融合(関数用)'!X$2:AB$9999,3,FALSE))</f>
        <v/>
      </c>
      <c r="G1180" s="2" t="str">
        <f ca="1">IF(ISNA(VLOOKUP('全表融合(関数用)'!W1180,'全表融合(関数用)'!X$2:AB$9999,4,FALSE)),"",VLOOKUP('全表融合(関数用)'!W1180,'全表融合(関数用)'!X$2:AB$9999,4,FALSE))</f>
        <v/>
      </c>
      <c r="H1180" s="2" t="str">
        <f ca="1">IF(ISNA(VLOOKUP('全表融合(関数用)'!W1180,'全表融合(関数用)'!X$2:AB$9999,5,FALSE)),"",VLOOKUP('全表融合(関数用)'!W1180,'全表融合(関数用)'!X$2:AB$9999,5,FALSE))</f>
        <v/>
      </c>
      <c r="I1180" s="4" t="str">
        <f ca="1">IF(SUMIF('全表融合(関数用)'!Z:Z,F1180,'全表融合(関数用)'!AC:AC)=0,"",SUMIF('全表融合(関数用)'!Z:Z,F1180,'全表融合(関数用)'!AC:AC))</f>
        <v/>
      </c>
    </row>
    <row r="1181" spans="4:9">
      <c r="D1181" s="4" t="str">
        <f t="shared" ca="1" si="18"/>
        <v/>
      </c>
      <c r="E1181" s="2" t="str">
        <f ca="1">IF(G1181="","",IF(COUNTIF(G$1:G1181,G1181)&gt;1,"",IF(COUNTIF(G:G,G1181)&gt;=1,"左表に入れますねぇ","")))</f>
        <v/>
      </c>
      <c r="F1181" s="2" t="str">
        <f ca="1">IF(ISNA(VLOOKUP('全表融合(関数用)'!W1181,'全表融合(関数用)'!X$2:AB$9999,3,FALSE)),"",VLOOKUP('全表融合(関数用)'!W1181,'全表融合(関数用)'!X$2:AB$9999,3,FALSE))</f>
        <v/>
      </c>
      <c r="G1181" s="2" t="str">
        <f ca="1">IF(ISNA(VLOOKUP('全表融合(関数用)'!W1181,'全表融合(関数用)'!X$2:AB$9999,4,FALSE)),"",VLOOKUP('全表融合(関数用)'!W1181,'全表融合(関数用)'!X$2:AB$9999,4,FALSE))</f>
        <v/>
      </c>
      <c r="H1181" s="2" t="str">
        <f ca="1">IF(ISNA(VLOOKUP('全表融合(関数用)'!W1181,'全表融合(関数用)'!X$2:AB$9999,5,FALSE)),"",VLOOKUP('全表融合(関数用)'!W1181,'全表融合(関数用)'!X$2:AB$9999,5,FALSE))</f>
        <v/>
      </c>
      <c r="I1181" s="4" t="str">
        <f ca="1">IF(SUMIF('全表融合(関数用)'!Z:Z,F1181,'全表融合(関数用)'!AC:AC)=0,"",SUMIF('全表融合(関数用)'!Z:Z,F1181,'全表融合(関数用)'!AC:AC))</f>
        <v/>
      </c>
    </row>
    <row r="1182" spans="4:9">
      <c r="D1182" s="4" t="str">
        <f t="shared" ca="1" si="18"/>
        <v/>
      </c>
      <c r="E1182" s="2" t="str">
        <f ca="1">IF(G1182="","",IF(COUNTIF(G$1:G1182,G1182)&gt;1,"",IF(COUNTIF(G:G,G1182)&gt;=1,"左表に入れますねぇ","")))</f>
        <v/>
      </c>
      <c r="F1182" s="2" t="str">
        <f ca="1">IF(ISNA(VLOOKUP('全表融合(関数用)'!W1182,'全表融合(関数用)'!X$2:AB$9999,3,FALSE)),"",VLOOKUP('全表融合(関数用)'!W1182,'全表融合(関数用)'!X$2:AB$9999,3,FALSE))</f>
        <v/>
      </c>
      <c r="G1182" s="2" t="str">
        <f ca="1">IF(ISNA(VLOOKUP('全表融合(関数用)'!W1182,'全表融合(関数用)'!X$2:AB$9999,4,FALSE)),"",VLOOKUP('全表融合(関数用)'!W1182,'全表融合(関数用)'!X$2:AB$9999,4,FALSE))</f>
        <v/>
      </c>
      <c r="H1182" s="2" t="str">
        <f ca="1">IF(ISNA(VLOOKUP('全表融合(関数用)'!W1182,'全表融合(関数用)'!X$2:AB$9999,5,FALSE)),"",VLOOKUP('全表融合(関数用)'!W1182,'全表融合(関数用)'!X$2:AB$9999,5,FALSE))</f>
        <v/>
      </c>
      <c r="I1182" s="4" t="str">
        <f ca="1">IF(SUMIF('全表融合(関数用)'!Z:Z,F1182,'全表融合(関数用)'!AC:AC)=0,"",SUMIF('全表融合(関数用)'!Z:Z,F1182,'全表融合(関数用)'!AC:AC))</f>
        <v/>
      </c>
    </row>
    <row r="1183" spans="4:9">
      <c r="D1183" s="4" t="str">
        <f t="shared" ca="1" si="18"/>
        <v/>
      </c>
      <c r="E1183" s="2" t="str">
        <f ca="1">IF(G1183="","",IF(COUNTIF(G$1:G1183,G1183)&gt;1,"",IF(COUNTIF(G:G,G1183)&gt;=1,"左表に入れますねぇ","")))</f>
        <v/>
      </c>
      <c r="F1183" s="2" t="str">
        <f ca="1">IF(ISNA(VLOOKUP('全表融合(関数用)'!W1183,'全表融合(関数用)'!X$2:AB$9999,3,FALSE)),"",VLOOKUP('全表融合(関数用)'!W1183,'全表融合(関数用)'!X$2:AB$9999,3,FALSE))</f>
        <v/>
      </c>
      <c r="G1183" s="2" t="str">
        <f ca="1">IF(ISNA(VLOOKUP('全表融合(関数用)'!W1183,'全表融合(関数用)'!X$2:AB$9999,4,FALSE)),"",VLOOKUP('全表融合(関数用)'!W1183,'全表融合(関数用)'!X$2:AB$9999,4,FALSE))</f>
        <v/>
      </c>
      <c r="H1183" s="2" t="str">
        <f ca="1">IF(ISNA(VLOOKUP('全表融合(関数用)'!W1183,'全表融合(関数用)'!X$2:AB$9999,5,FALSE)),"",VLOOKUP('全表融合(関数用)'!W1183,'全表融合(関数用)'!X$2:AB$9999,5,FALSE))</f>
        <v/>
      </c>
      <c r="I1183" s="4" t="str">
        <f ca="1">IF(SUMIF('全表融合(関数用)'!Z:Z,F1183,'全表融合(関数用)'!AC:AC)=0,"",SUMIF('全表融合(関数用)'!Z:Z,F1183,'全表融合(関数用)'!AC:AC))</f>
        <v/>
      </c>
    </row>
    <row r="1184" spans="4:9">
      <c r="D1184" s="4" t="str">
        <f t="shared" ca="1" si="18"/>
        <v/>
      </c>
      <c r="E1184" s="2" t="str">
        <f ca="1">IF(G1184="","",IF(COUNTIF(G$1:G1184,G1184)&gt;1,"",IF(COUNTIF(G:G,G1184)&gt;=1,"左表に入れますねぇ","")))</f>
        <v/>
      </c>
      <c r="F1184" s="2" t="str">
        <f ca="1">IF(ISNA(VLOOKUP('全表融合(関数用)'!W1184,'全表融合(関数用)'!X$2:AB$9999,3,FALSE)),"",VLOOKUP('全表融合(関数用)'!W1184,'全表融合(関数用)'!X$2:AB$9999,3,FALSE))</f>
        <v/>
      </c>
      <c r="G1184" s="2" t="str">
        <f ca="1">IF(ISNA(VLOOKUP('全表融合(関数用)'!W1184,'全表融合(関数用)'!X$2:AB$9999,4,FALSE)),"",VLOOKUP('全表融合(関数用)'!W1184,'全表融合(関数用)'!X$2:AB$9999,4,FALSE))</f>
        <v/>
      </c>
      <c r="H1184" s="2" t="str">
        <f ca="1">IF(ISNA(VLOOKUP('全表融合(関数用)'!W1184,'全表融合(関数用)'!X$2:AB$9999,5,FALSE)),"",VLOOKUP('全表融合(関数用)'!W1184,'全表融合(関数用)'!X$2:AB$9999,5,FALSE))</f>
        <v/>
      </c>
      <c r="I1184" s="4" t="str">
        <f ca="1">IF(SUMIF('全表融合(関数用)'!Z:Z,F1184,'全表融合(関数用)'!AC:AC)=0,"",SUMIF('全表融合(関数用)'!Z:Z,F1184,'全表融合(関数用)'!AC:AC))</f>
        <v/>
      </c>
    </row>
    <row r="1185" spans="4:9">
      <c r="D1185" s="4" t="str">
        <f t="shared" ca="1" si="18"/>
        <v/>
      </c>
      <c r="E1185" s="2" t="str">
        <f ca="1">IF(G1185="","",IF(COUNTIF(G$1:G1185,G1185)&gt;1,"",IF(COUNTIF(G:G,G1185)&gt;=1,"左表に入れますねぇ","")))</f>
        <v/>
      </c>
      <c r="F1185" s="2" t="str">
        <f ca="1">IF(ISNA(VLOOKUP('全表融合(関数用)'!W1185,'全表融合(関数用)'!X$2:AB$9999,3,FALSE)),"",VLOOKUP('全表融合(関数用)'!W1185,'全表融合(関数用)'!X$2:AB$9999,3,FALSE))</f>
        <v/>
      </c>
      <c r="G1185" s="2" t="str">
        <f ca="1">IF(ISNA(VLOOKUP('全表融合(関数用)'!W1185,'全表融合(関数用)'!X$2:AB$9999,4,FALSE)),"",VLOOKUP('全表融合(関数用)'!W1185,'全表融合(関数用)'!X$2:AB$9999,4,FALSE))</f>
        <v/>
      </c>
      <c r="H1185" s="2" t="str">
        <f ca="1">IF(ISNA(VLOOKUP('全表融合(関数用)'!W1185,'全表融合(関数用)'!X$2:AB$9999,5,FALSE)),"",VLOOKUP('全表融合(関数用)'!W1185,'全表融合(関数用)'!X$2:AB$9999,5,FALSE))</f>
        <v/>
      </c>
      <c r="I1185" s="4" t="str">
        <f ca="1">IF(SUMIF('全表融合(関数用)'!Z:Z,F1185,'全表融合(関数用)'!AC:AC)=0,"",SUMIF('全表融合(関数用)'!Z:Z,F1185,'全表融合(関数用)'!AC:AC))</f>
        <v/>
      </c>
    </row>
    <row r="1186" spans="4:9">
      <c r="D1186" s="4" t="str">
        <f t="shared" ca="1" si="18"/>
        <v/>
      </c>
      <c r="E1186" s="2" t="str">
        <f ca="1">IF(G1186="","",IF(COUNTIF(G$1:G1186,G1186)&gt;1,"",IF(COUNTIF(G:G,G1186)&gt;=1,"左表に入れますねぇ","")))</f>
        <v/>
      </c>
      <c r="F1186" s="2" t="str">
        <f ca="1">IF(ISNA(VLOOKUP('全表融合(関数用)'!W1186,'全表融合(関数用)'!X$2:AB$9999,3,FALSE)),"",VLOOKUP('全表融合(関数用)'!W1186,'全表融合(関数用)'!X$2:AB$9999,3,FALSE))</f>
        <v/>
      </c>
      <c r="G1186" s="2" t="str">
        <f ca="1">IF(ISNA(VLOOKUP('全表融合(関数用)'!W1186,'全表融合(関数用)'!X$2:AB$9999,4,FALSE)),"",VLOOKUP('全表融合(関数用)'!W1186,'全表融合(関数用)'!X$2:AB$9999,4,FALSE))</f>
        <v/>
      </c>
      <c r="H1186" s="2" t="str">
        <f ca="1">IF(ISNA(VLOOKUP('全表融合(関数用)'!W1186,'全表融合(関数用)'!X$2:AB$9999,5,FALSE)),"",VLOOKUP('全表融合(関数用)'!W1186,'全表融合(関数用)'!X$2:AB$9999,5,FALSE))</f>
        <v/>
      </c>
      <c r="I1186" s="4" t="str">
        <f ca="1">IF(SUMIF('全表融合(関数用)'!Z:Z,F1186,'全表融合(関数用)'!AC:AC)=0,"",SUMIF('全表融合(関数用)'!Z:Z,F1186,'全表融合(関数用)'!AC:AC))</f>
        <v/>
      </c>
    </row>
    <row r="1187" spans="4:9">
      <c r="D1187" s="4" t="str">
        <f t="shared" ca="1" si="18"/>
        <v/>
      </c>
      <c r="E1187" s="2" t="str">
        <f ca="1">IF(G1187="","",IF(COUNTIF(G$1:G1187,G1187)&gt;1,"",IF(COUNTIF(G:G,G1187)&gt;=1,"左表に入れますねぇ","")))</f>
        <v/>
      </c>
      <c r="F1187" s="2" t="str">
        <f ca="1">IF(ISNA(VLOOKUP('全表融合(関数用)'!W1187,'全表融合(関数用)'!X$2:AB$9999,3,FALSE)),"",VLOOKUP('全表融合(関数用)'!W1187,'全表融合(関数用)'!X$2:AB$9999,3,FALSE))</f>
        <v/>
      </c>
      <c r="G1187" s="2" t="str">
        <f ca="1">IF(ISNA(VLOOKUP('全表融合(関数用)'!W1187,'全表融合(関数用)'!X$2:AB$9999,4,FALSE)),"",VLOOKUP('全表融合(関数用)'!W1187,'全表融合(関数用)'!X$2:AB$9999,4,FALSE))</f>
        <v/>
      </c>
      <c r="H1187" s="2" t="str">
        <f ca="1">IF(ISNA(VLOOKUP('全表融合(関数用)'!W1187,'全表融合(関数用)'!X$2:AB$9999,5,FALSE)),"",VLOOKUP('全表融合(関数用)'!W1187,'全表融合(関数用)'!X$2:AB$9999,5,FALSE))</f>
        <v/>
      </c>
      <c r="I1187" s="4" t="str">
        <f ca="1">IF(SUMIF('全表融合(関数用)'!Z:Z,F1187,'全表融合(関数用)'!AC:AC)=0,"",SUMIF('全表融合(関数用)'!Z:Z,F1187,'全表融合(関数用)'!AC:AC))</f>
        <v/>
      </c>
    </row>
    <row r="1188" spans="4:9">
      <c r="D1188" s="4" t="str">
        <f t="shared" ca="1" si="18"/>
        <v/>
      </c>
      <c r="E1188" s="2" t="str">
        <f ca="1">IF(G1188="","",IF(COUNTIF(G$1:G1188,G1188)&gt;1,"",IF(COUNTIF(G:G,G1188)&gt;=1,"左表に入れますねぇ","")))</f>
        <v/>
      </c>
      <c r="F1188" s="2" t="str">
        <f ca="1">IF(ISNA(VLOOKUP('全表融合(関数用)'!W1188,'全表融合(関数用)'!X$2:AB$9999,3,FALSE)),"",VLOOKUP('全表融合(関数用)'!W1188,'全表融合(関数用)'!X$2:AB$9999,3,FALSE))</f>
        <v/>
      </c>
      <c r="G1188" s="2" t="str">
        <f ca="1">IF(ISNA(VLOOKUP('全表融合(関数用)'!W1188,'全表融合(関数用)'!X$2:AB$9999,4,FALSE)),"",VLOOKUP('全表融合(関数用)'!W1188,'全表融合(関数用)'!X$2:AB$9999,4,FALSE))</f>
        <v/>
      </c>
      <c r="H1188" s="2" t="str">
        <f ca="1">IF(ISNA(VLOOKUP('全表融合(関数用)'!W1188,'全表融合(関数用)'!X$2:AB$9999,5,FALSE)),"",VLOOKUP('全表融合(関数用)'!W1188,'全表融合(関数用)'!X$2:AB$9999,5,FALSE))</f>
        <v/>
      </c>
      <c r="I1188" s="4" t="str">
        <f ca="1">IF(SUMIF('全表融合(関数用)'!Z:Z,F1188,'全表融合(関数用)'!AC:AC)=0,"",SUMIF('全表融合(関数用)'!Z:Z,F1188,'全表融合(関数用)'!AC:AC))</f>
        <v/>
      </c>
    </row>
    <row r="1189" spans="4:9">
      <c r="D1189" s="4" t="str">
        <f t="shared" ca="1" si="18"/>
        <v/>
      </c>
      <c r="E1189" s="2" t="str">
        <f ca="1">IF(G1189="","",IF(COUNTIF(G$1:G1189,G1189)&gt;1,"",IF(COUNTIF(G:G,G1189)&gt;=1,"左表に入れますねぇ","")))</f>
        <v/>
      </c>
      <c r="F1189" s="2" t="str">
        <f ca="1">IF(ISNA(VLOOKUP('全表融合(関数用)'!W1189,'全表融合(関数用)'!X$2:AB$9999,3,FALSE)),"",VLOOKUP('全表融合(関数用)'!W1189,'全表融合(関数用)'!X$2:AB$9999,3,FALSE))</f>
        <v/>
      </c>
      <c r="G1189" s="2" t="str">
        <f ca="1">IF(ISNA(VLOOKUP('全表融合(関数用)'!W1189,'全表融合(関数用)'!X$2:AB$9999,4,FALSE)),"",VLOOKUP('全表融合(関数用)'!W1189,'全表融合(関数用)'!X$2:AB$9999,4,FALSE))</f>
        <v/>
      </c>
      <c r="H1189" s="2" t="str">
        <f ca="1">IF(ISNA(VLOOKUP('全表融合(関数用)'!W1189,'全表融合(関数用)'!X$2:AB$9999,5,FALSE)),"",VLOOKUP('全表融合(関数用)'!W1189,'全表融合(関数用)'!X$2:AB$9999,5,FALSE))</f>
        <v/>
      </c>
      <c r="I1189" s="4" t="str">
        <f ca="1">IF(SUMIF('全表融合(関数用)'!Z:Z,F1189,'全表融合(関数用)'!AC:AC)=0,"",SUMIF('全表融合(関数用)'!Z:Z,F1189,'全表融合(関数用)'!AC:AC))</f>
        <v/>
      </c>
    </row>
    <row r="1190" spans="4:9">
      <c r="D1190" s="4" t="str">
        <f t="shared" ca="1" si="18"/>
        <v/>
      </c>
      <c r="E1190" s="2" t="str">
        <f ca="1">IF(G1190="","",IF(COUNTIF(G$1:G1190,G1190)&gt;1,"",IF(COUNTIF(G:G,G1190)&gt;=1,"左表に入れますねぇ","")))</f>
        <v/>
      </c>
      <c r="F1190" s="2" t="str">
        <f ca="1">IF(ISNA(VLOOKUP('全表融合(関数用)'!W1190,'全表融合(関数用)'!X$2:AB$9999,3,FALSE)),"",VLOOKUP('全表融合(関数用)'!W1190,'全表融合(関数用)'!X$2:AB$9999,3,FALSE))</f>
        <v/>
      </c>
      <c r="G1190" s="2" t="str">
        <f ca="1">IF(ISNA(VLOOKUP('全表融合(関数用)'!W1190,'全表融合(関数用)'!X$2:AB$9999,4,FALSE)),"",VLOOKUP('全表融合(関数用)'!W1190,'全表融合(関数用)'!X$2:AB$9999,4,FALSE))</f>
        <v/>
      </c>
      <c r="H1190" s="2" t="str">
        <f ca="1">IF(ISNA(VLOOKUP('全表融合(関数用)'!W1190,'全表融合(関数用)'!X$2:AB$9999,5,FALSE)),"",VLOOKUP('全表融合(関数用)'!W1190,'全表融合(関数用)'!X$2:AB$9999,5,FALSE))</f>
        <v/>
      </c>
      <c r="I1190" s="4" t="str">
        <f ca="1">IF(SUMIF('全表融合(関数用)'!Z:Z,F1190,'全表融合(関数用)'!AC:AC)=0,"",SUMIF('全表融合(関数用)'!Z:Z,F1190,'全表融合(関数用)'!AC:AC))</f>
        <v/>
      </c>
    </row>
    <row r="1191" spans="4:9">
      <c r="D1191" s="4" t="str">
        <f t="shared" ca="1" si="18"/>
        <v/>
      </c>
      <c r="E1191" s="2" t="str">
        <f ca="1">IF(G1191="","",IF(COUNTIF(G$1:G1191,G1191)&gt;1,"",IF(COUNTIF(G:G,G1191)&gt;=1,"左表に入れますねぇ","")))</f>
        <v/>
      </c>
      <c r="F1191" s="2" t="str">
        <f ca="1">IF(ISNA(VLOOKUP('全表融合(関数用)'!W1191,'全表融合(関数用)'!X$2:AB$9999,3,FALSE)),"",VLOOKUP('全表融合(関数用)'!W1191,'全表融合(関数用)'!X$2:AB$9999,3,FALSE))</f>
        <v/>
      </c>
      <c r="G1191" s="2" t="str">
        <f ca="1">IF(ISNA(VLOOKUP('全表融合(関数用)'!W1191,'全表融合(関数用)'!X$2:AB$9999,4,FALSE)),"",VLOOKUP('全表融合(関数用)'!W1191,'全表融合(関数用)'!X$2:AB$9999,4,FALSE))</f>
        <v/>
      </c>
      <c r="H1191" s="2" t="str">
        <f ca="1">IF(ISNA(VLOOKUP('全表融合(関数用)'!W1191,'全表融合(関数用)'!X$2:AB$9999,5,FALSE)),"",VLOOKUP('全表融合(関数用)'!W1191,'全表融合(関数用)'!X$2:AB$9999,5,FALSE))</f>
        <v/>
      </c>
      <c r="I1191" s="4" t="str">
        <f ca="1">IF(SUMIF('全表融合(関数用)'!Z:Z,F1191,'全表融合(関数用)'!AC:AC)=0,"",SUMIF('全表融合(関数用)'!Z:Z,F1191,'全表融合(関数用)'!AC:AC))</f>
        <v/>
      </c>
    </row>
    <row r="1192" spans="4:9">
      <c r="D1192" s="4" t="str">
        <f t="shared" ca="1" si="18"/>
        <v/>
      </c>
      <c r="E1192" s="2" t="str">
        <f ca="1">IF(G1192="","",IF(COUNTIF(G$1:G1192,G1192)&gt;1,"",IF(COUNTIF(G:G,G1192)&gt;=1,"左表に入れますねぇ","")))</f>
        <v/>
      </c>
      <c r="F1192" s="2" t="str">
        <f ca="1">IF(ISNA(VLOOKUP('全表融合(関数用)'!W1192,'全表融合(関数用)'!X$2:AB$9999,3,FALSE)),"",VLOOKUP('全表融合(関数用)'!W1192,'全表融合(関数用)'!X$2:AB$9999,3,FALSE))</f>
        <v/>
      </c>
      <c r="G1192" s="2" t="str">
        <f ca="1">IF(ISNA(VLOOKUP('全表融合(関数用)'!W1192,'全表融合(関数用)'!X$2:AB$9999,4,FALSE)),"",VLOOKUP('全表融合(関数用)'!W1192,'全表融合(関数用)'!X$2:AB$9999,4,FALSE))</f>
        <v/>
      </c>
      <c r="H1192" s="2" t="str">
        <f ca="1">IF(ISNA(VLOOKUP('全表融合(関数用)'!W1192,'全表融合(関数用)'!X$2:AB$9999,5,FALSE)),"",VLOOKUP('全表融合(関数用)'!W1192,'全表融合(関数用)'!X$2:AB$9999,5,FALSE))</f>
        <v/>
      </c>
      <c r="I1192" s="4" t="str">
        <f ca="1">IF(SUMIF('全表融合(関数用)'!Z:Z,F1192,'全表融合(関数用)'!AC:AC)=0,"",SUMIF('全表融合(関数用)'!Z:Z,F1192,'全表融合(関数用)'!AC:AC))</f>
        <v/>
      </c>
    </row>
    <row r="1193" spans="4:9">
      <c r="D1193" s="4" t="str">
        <f t="shared" ca="1" si="18"/>
        <v/>
      </c>
      <c r="E1193" s="2" t="str">
        <f ca="1">IF(G1193="","",IF(COUNTIF(G$1:G1193,G1193)&gt;1,"",IF(COUNTIF(G:G,G1193)&gt;=1,"左表に入れますねぇ","")))</f>
        <v/>
      </c>
      <c r="F1193" s="2" t="str">
        <f ca="1">IF(ISNA(VLOOKUP('全表融合(関数用)'!W1193,'全表融合(関数用)'!X$2:AB$9999,3,FALSE)),"",VLOOKUP('全表融合(関数用)'!W1193,'全表融合(関数用)'!X$2:AB$9999,3,FALSE))</f>
        <v/>
      </c>
      <c r="G1193" s="2" t="str">
        <f ca="1">IF(ISNA(VLOOKUP('全表融合(関数用)'!W1193,'全表融合(関数用)'!X$2:AB$9999,4,FALSE)),"",VLOOKUP('全表融合(関数用)'!W1193,'全表融合(関数用)'!X$2:AB$9999,4,FALSE))</f>
        <v/>
      </c>
      <c r="H1193" s="2" t="str">
        <f ca="1">IF(ISNA(VLOOKUP('全表融合(関数用)'!W1193,'全表融合(関数用)'!X$2:AB$9999,5,FALSE)),"",VLOOKUP('全表融合(関数用)'!W1193,'全表融合(関数用)'!X$2:AB$9999,5,FALSE))</f>
        <v/>
      </c>
      <c r="I1193" s="4" t="str">
        <f ca="1">IF(SUMIF('全表融合(関数用)'!Z:Z,F1193,'全表融合(関数用)'!AC:AC)=0,"",SUMIF('全表融合(関数用)'!Z:Z,F1193,'全表融合(関数用)'!AC:AC))</f>
        <v/>
      </c>
    </row>
    <row r="1194" spans="4:9">
      <c r="D1194" s="4" t="str">
        <f t="shared" ca="1" si="18"/>
        <v/>
      </c>
      <c r="E1194" s="2" t="str">
        <f ca="1">IF(G1194="","",IF(COUNTIF(G$1:G1194,G1194)&gt;1,"",IF(COUNTIF(G:G,G1194)&gt;=1,"左表に入れますねぇ","")))</f>
        <v/>
      </c>
      <c r="F1194" s="2" t="str">
        <f ca="1">IF(ISNA(VLOOKUP('全表融合(関数用)'!W1194,'全表融合(関数用)'!X$2:AB$9999,3,FALSE)),"",VLOOKUP('全表融合(関数用)'!W1194,'全表融合(関数用)'!X$2:AB$9999,3,FALSE))</f>
        <v/>
      </c>
      <c r="G1194" s="2" t="str">
        <f ca="1">IF(ISNA(VLOOKUP('全表融合(関数用)'!W1194,'全表融合(関数用)'!X$2:AB$9999,4,FALSE)),"",VLOOKUP('全表融合(関数用)'!W1194,'全表融合(関数用)'!X$2:AB$9999,4,FALSE))</f>
        <v/>
      </c>
      <c r="H1194" s="2" t="str">
        <f ca="1">IF(ISNA(VLOOKUP('全表融合(関数用)'!W1194,'全表融合(関数用)'!X$2:AB$9999,5,FALSE)),"",VLOOKUP('全表融合(関数用)'!W1194,'全表融合(関数用)'!X$2:AB$9999,5,FALSE))</f>
        <v/>
      </c>
      <c r="I1194" s="4" t="str">
        <f ca="1">IF(SUMIF('全表融合(関数用)'!Z:Z,F1194,'全表融合(関数用)'!AC:AC)=0,"",SUMIF('全表融合(関数用)'!Z:Z,F1194,'全表融合(関数用)'!AC:AC))</f>
        <v/>
      </c>
    </row>
    <row r="1195" spans="4:9">
      <c r="D1195" s="4" t="str">
        <f t="shared" ca="1" si="18"/>
        <v/>
      </c>
      <c r="E1195" s="2" t="str">
        <f ca="1">IF(G1195="","",IF(COUNTIF(G$1:G1195,G1195)&gt;1,"",IF(COUNTIF(G:G,G1195)&gt;=1,"左表に入れますねぇ","")))</f>
        <v/>
      </c>
      <c r="F1195" s="2" t="str">
        <f ca="1">IF(ISNA(VLOOKUP('全表融合(関数用)'!W1195,'全表融合(関数用)'!X$2:AB$9999,3,FALSE)),"",VLOOKUP('全表融合(関数用)'!W1195,'全表融合(関数用)'!X$2:AB$9999,3,FALSE))</f>
        <v/>
      </c>
      <c r="G1195" s="2" t="str">
        <f ca="1">IF(ISNA(VLOOKUP('全表融合(関数用)'!W1195,'全表融合(関数用)'!X$2:AB$9999,4,FALSE)),"",VLOOKUP('全表融合(関数用)'!W1195,'全表融合(関数用)'!X$2:AB$9999,4,FALSE))</f>
        <v/>
      </c>
      <c r="H1195" s="2" t="str">
        <f ca="1">IF(ISNA(VLOOKUP('全表融合(関数用)'!W1195,'全表融合(関数用)'!X$2:AB$9999,5,FALSE)),"",VLOOKUP('全表融合(関数用)'!W1195,'全表融合(関数用)'!X$2:AB$9999,5,FALSE))</f>
        <v/>
      </c>
      <c r="I1195" s="4" t="str">
        <f ca="1">IF(SUMIF('全表融合(関数用)'!Z:Z,F1195,'全表融合(関数用)'!AC:AC)=0,"",SUMIF('全表融合(関数用)'!Z:Z,F1195,'全表融合(関数用)'!AC:AC))</f>
        <v/>
      </c>
    </row>
    <row r="1196" spans="4:9">
      <c r="D1196" s="4" t="str">
        <f t="shared" ca="1" si="18"/>
        <v/>
      </c>
      <c r="E1196" s="2" t="str">
        <f ca="1">IF(G1196="","",IF(COUNTIF(G$1:G1196,G1196)&gt;1,"",IF(COUNTIF(G:G,G1196)&gt;=1,"左表に入れますねぇ","")))</f>
        <v/>
      </c>
      <c r="F1196" s="2" t="str">
        <f ca="1">IF(ISNA(VLOOKUP('全表融合(関数用)'!W1196,'全表融合(関数用)'!X$2:AB$9999,3,FALSE)),"",VLOOKUP('全表融合(関数用)'!W1196,'全表融合(関数用)'!X$2:AB$9999,3,FALSE))</f>
        <v/>
      </c>
      <c r="G1196" s="2" t="str">
        <f ca="1">IF(ISNA(VLOOKUP('全表融合(関数用)'!W1196,'全表融合(関数用)'!X$2:AB$9999,4,FALSE)),"",VLOOKUP('全表融合(関数用)'!W1196,'全表融合(関数用)'!X$2:AB$9999,4,FALSE))</f>
        <v/>
      </c>
      <c r="H1196" s="2" t="str">
        <f ca="1">IF(ISNA(VLOOKUP('全表融合(関数用)'!W1196,'全表融合(関数用)'!X$2:AB$9999,5,FALSE)),"",VLOOKUP('全表融合(関数用)'!W1196,'全表融合(関数用)'!X$2:AB$9999,5,FALSE))</f>
        <v/>
      </c>
      <c r="I1196" s="4" t="str">
        <f ca="1">IF(SUMIF('全表融合(関数用)'!Z:Z,F1196,'全表融合(関数用)'!AC:AC)=0,"",SUMIF('全表融合(関数用)'!Z:Z,F1196,'全表融合(関数用)'!AC:AC))</f>
        <v/>
      </c>
    </row>
    <row r="1197" spans="4:9">
      <c r="D1197" s="4" t="str">
        <f t="shared" ref="D1197:D1260" ca="1" si="19">IF(E1197="","",IF(COUNTIF(INDIRECT("P$1:P"&amp;ROW()),"左表に入れますねぇ")&gt;=1,"左表に入れますねぇ"&amp;COUNTIF(INDIRECT("P$1:P"&amp;ROW()),"左表に入れますねぇ"),""))</f>
        <v/>
      </c>
      <c r="E1197" s="2" t="str">
        <f ca="1">IF(G1197="","",IF(COUNTIF(G$1:G1197,G1197)&gt;1,"",IF(COUNTIF(G:G,G1197)&gt;=1,"左表に入れますねぇ","")))</f>
        <v/>
      </c>
      <c r="F1197" s="2" t="str">
        <f ca="1">IF(ISNA(VLOOKUP('全表融合(関数用)'!W1197,'全表融合(関数用)'!X$2:AB$9999,3,FALSE)),"",VLOOKUP('全表融合(関数用)'!W1197,'全表融合(関数用)'!X$2:AB$9999,3,FALSE))</f>
        <v/>
      </c>
      <c r="G1197" s="2" t="str">
        <f ca="1">IF(ISNA(VLOOKUP('全表融合(関数用)'!W1197,'全表融合(関数用)'!X$2:AB$9999,4,FALSE)),"",VLOOKUP('全表融合(関数用)'!W1197,'全表融合(関数用)'!X$2:AB$9999,4,FALSE))</f>
        <v/>
      </c>
      <c r="H1197" s="2" t="str">
        <f ca="1">IF(ISNA(VLOOKUP('全表融合(関数用)'!W1197,'全表融合(関数用)'!X$2:AB$9999,5,FALSE)),"",VLOOKUP('全表融合(関数用)'!W1197,'全表融合(関数用)'!X$2:AB$9999,5,FALSE))</f>
        <v/>
      </c>
      <c r="I1197" s="4" t="str">
        <f ca="1">IF(SUMIF('全表融合(関数用)'!Z:Z,F1197,'全表融合(関数用)'!AC:AC)=0,"",SUMIF('全表融合(関数用)'!Z:Z,F1197,'全表融合(関数用)'!AC:AC))</f>
        <v/>
      </c>
    </row>
    <row r="1198" spans="4:9">
      <c r="D1198" s="4" t="str">
        <f t="shared" ca="1" si="19"/>
        <v/>
      </c>
      <c r="E1198" s="2" t="str">
        <f ca="1">IF(G1198="","",IF(COUNTIF(G$1:G1198,G1198)&gt;1,"",IF(COUNTIF(G:G,G1198)&gt;=1,"左表に入れますねぇ","")))</f>
        <v/>
      </c>
      <c r="F1198" s="2" t="str">
        <f ca="1">IF(ISNA(VLOOKUP('全表融合(関数用)'!W1198,'全表融合(関数用)'!X$2:AB$9999,3,FALSE)),"",VLOOKUP('全表融合(関数用)'!W1198,'全表融合(関数用)'!X$2:AB$9999,3,FALSE))</f>
        <v/>
      </c>
      <c r="G1198" s="2" t="str">
        <f ca="1">IF(ISNA(VLOOKUP('全表融合(関数用)'!W1198,'全表融合(関数用)'!X$2:AB$9999,4,FALSE)),"",VLOOKUP('全表融合(関数用)'!W1198,'全表融合(関数用)'!X$2:AB$9999,4,FALSE))</f>
        <v/>
      </c>
      <c r="H1198" s="2" t="str">
        <f ca="1">IF(ISNA(VLOOKUP('全表融合(関数用)'!W1198,'全表融合(関数用)'!X$2:AB$9999,5,FALSE)),"",VLOOKUP('全表融合(関数用)'!W1198,'全表融合(関数用)'!X$2:AB$9999,5,FALSE))</f>
        <v/>
      </c>
      <c r="I1198" s="4" t="str">
        <f ca="1">IF(SUMIF('全表融合(関数用)'!Z:Z,F1198,'全表融合(関数用)'!AC:AC)=0,"",SUMIF('全表融合(関数用)'!Z:Z,F1198,'全表融合(関数用)'!AC:AC))</f>
        <v/>
      </c>
    </row>
    <row r="1199" spans="4:9">
      <c r="D1199" s="4" t="str">
        <f t="shared" ca="1" si="19"/>
        <v/>
      </c>
      <c r="E1199" s="2" t="str">
        <f ca="1">IF(G1199="","",IF(COUNTIF(G$1:G1199,G1199)&gt;1,"",IF(COUNTIF(G:G,G1199)&gt;=1,"左表に入れますねぇ","")))</f>
        <v/>
      </c>
      <c r="F1199" s="2" t="str">
        <f ca="1">IF(ISNA(VLOOKUP('全表融合(関数用)'!W1199,'全表融合(関数用)'!X$2:AB$9999,3,FALSE)),"",VLOOKUP('全表融合(関数用)'!W1199,'全表融合(関数用)'!X$2:AB$9999,3,FALSE))</f>
        <v/>
      </c>
      <c r="G1199" s="2" t="str">
        <f ca="1">IF(ISNA(VLOOKUP('全表融合(関数用)'!W1199,'全表融合(関数用)'!X$2:AB$9999,4,FALSE)),"",VLOOKUP('全表融合(関数用)'!W1199,'全表融合(関数用)'!X$2:AB$9999,4,FALSE))</f>
        <v/>
      </c>
      <c r="H1199" s="2" t="str">
        <f ca="1">IF(ISNA(VLOOKUP('全表融合(関数用)'!W1199,'全表融合(関数用)'!X$2:AB$9999,5,FALSE)),"",VLOOKUP('全表融合(関数用)'!W1199,'全表融合(関数用)'!X$2:AB$9999,5,FALSE))</f>
        <v/>
      </c>
      <c r="I1199" s="4" t="str">
        <f ca="1">IF(SUMIF('全表融合(関数用)'!Z:Z,F1199,'全表融合(関数用)'!AC:AC)=0,"",SUMIF('全表融合(関数用)'!Z:Z,F1199,'全表融合(関数用)'!AC:AC))</f>
        <v/>
      </c>
    </row>
    <row r="1200" spans="4:9">
      <c r="D1200" s="4" t="str">
        <f t="shared" ca="1" si="19"/>
        <v/>
      </c>
      <c r="E1200" s="2" t="str">
        <f ca="1">IF(G1200="","",IF(COUNTIF(G$1:G1200,G1200)&gt;1,"",IF(COUNTIF(G:G,G1200)&gt;=1,"左表に入れますねぇ","")))</f>
        <v/>
      </c>
      <c r="F1200" s="2" t="str">
        <f ca="1">IF(ISNA(VLOOKUP('全表融合(関数用)'!W1200,'全表融合(関数用)'!X$2:AB$9999,3,FALSE)),"",VLOOKUP('全表融合(関数用)'!W1200,'全表融合(関数用)'!X$2:AB$9999,3,FALSE))</f>
        <v/>
      </c>
      <c r="G1200" s="2" t="str">
        <f ca="1">IF(ISNA(VLOOKUP('全表融合(関数用)'!W1200,'全表融合(関数用)'!X$2:AB$9999,4,FALSE)),"",VLOOKUP('全表融合(関数用)'!W1200,'全表融合(関数用)'!X$2:AB$9999,4,FALSE))</f>
        <v/>
      </c>
      <c r="H1200" s="2" t="str">
        <f ca="1">IF(ISNA(VLOOKUP('全表融合(関数用)'!W1200,'全表融合(関数用)'!X$2:AB$9999,5,FALSE)),"",VLOOKUP('全表融合(関数用)'!W1200,'全表融合(関数用)'!X$2:AB$9999,5,FALSE))</f>
        <v/>
      </c>
      <c r="I1200" s="4" t="str">
        <f ca="1">IF(SUMIF('全表融合(関数用)'!Z:Z,F1200,'全表融合(関数用)'!AC:AC)=0,"",SUMIF('全表融合(関数用)'!Z:Z,F1200,'全表融合(関数用)'!AC:AC))</f>
        <v/>
      </c>
    </row>
    <row r="1201" spans="4:9">
      <c r="D1201" s="4" t="str">
        <f t="shared" ca="1" si="19"/>
        <v/>
      </c>
      <c r="E1201" s="2" t="str">
        <f ca="1">IF(G1201="","",IF(COUNTIF(G$1:G1201,G1201)&gt;1,"",IF(COUNTIF(G:G,G1201)&gt;=1,"左表に入れますねぇ","")))</f>
        <v/>
      </c>
      <c r="F1201" s="2" t="str">
        <f ca="1">IF(ISNA(VLOOKUP('全表融合(関数用)'!W1201,'全表融合(関数用)'!X$2:AB$9999,3,FALSE)),"",VLOOKUP('全表融合(関数用)'!W1201,'全表融合(関数用)'!X$2:AB$9999,3,FALSE))</f>
        <v/>
      </c>
      <c r="G1201" s="2" t="str">
        <f ca="1">IF(ISNA(VLOOKUP('全表融合(関数用)'!W1201,'全表融合(関数用)'!X$2:AB$9999,4,FALSE)),"",VLOOKUP('全表融合(関数用)'!W1201,'全表融合(関数用)'!X$2:AB$9999,4,FALSE))</f>
        <v/>
      </c>
      <c r="H1201" s="2" t="str">
        <f ca="1">IF(ISNA(VLOOKUP('全表融合(関数用)'!W1201,'全表融合(関数用)'!X$2:AB$9999,5,FALSE)),"",VLOOKUP('全表融合(関数用)'!W1201,'全表融合(関数用)'!X$2:AB$9999,5,FALSE))</f>
        <v/>
      </c>
      <c r="I1201" s="4" t="str">
        <f ca="1">IF(SUMIF('全表融合(関数用)'!Z:Z,F1201,'全表融合(関数用)'!AC:AC)=0,"",SUMIF('全表融合(関数用)'!Z:Z,F1201,'全表融合(関数用)'!AC:AC))</f>
        <v/>
      </c>
    </row>
    <row r="1202" spans="4:9">
      <c r="D1202" s="4" t="str">
        <f t="shared" ca="1" si="19"/>
        <v/>
      </c>
      <c r="E1202" s="2" t="str">
        <f ca="1">IF(G1202="","",IF(COUNTIF(G$1:G1202,G1202)&gt;1,"",IF(COUNTIF(G:G,G1202)&gt;=1,"左表に入れますねぇ","")))</f>
        <v/>
      </c>
      <c r="F1202" s="2" t="str">
        <f ca="1">IF(ISNA(VLOOKUP('全表融合(関数用)'!W1202,'全表融合(関数用)'!X$2:AB$9999,3,FALSE)),"",VLOOKUP('全表融合(関数用)'!W1202,'全表融合(関数用)'!X$2:AB$9999,3,FALSE))</f>
        <v/>
      </c>
      <c r="G1202" s="2" t="str">
        <f ca="1">IF(ISNA(VLOOKUP('全表融合(関数用)'!W1202,'全表融合(関数用)'!X$2:AB$9999,4,FALSE)),"",VLOOKUP('全表融合(関数用)'!W1202,'全表融合(関数用)'!X$2:AB$9999,4,FALSE))</f>
        <v/>
      </c>
      <c r="H1202" s="2" t="str">
        <f ca="1">IF(ISNA(VLOOKUP('全表融合(関数用)'!W1202,'全表融合(関数用)'!X$2:AB$9999,5,FALSE)),"",VLOOKUP('全表融合(関数用)'!W1202,'全表融合(関数用)'!X$2:AB$9999,5,FALSE))</f>
        <v/>
      </c>
      <c r="I1202" s="4" t="str">
        <f ca="1">IF(SUMIF('全表融合(関数用)'!Z:Z,F1202,'全表融合(関数用)'!AC:AC)=0,"",SUMIF('全表融合(関数用)'!Z:Z,F1202,'全表融合(関数用)'!AC:AC))</f>
        <v/>
      </c>
    </row>
    <row r="1203" spans="4:9">
      <c r="D1203" s="4" t="str">
        <f t="shared" ca="1" si="19"/>
        <v/>
      </c>
      <c r="E1203" s="2" t="str">
        <f ca="1">IF(G1203="","",IF(COUNTIF(G$1:G1203,G1203)&gt;1,"",IF(COUNTIF(G:G,G1203)&gt;=1,"左表に入れますねぇ","")))</f>
        <v/>
      </c>
      <c r="F1203" s="2" t="str">
        <f ca="1">IF(ISNA(VLOOKUP('全表融合(関数用)'!W1203,'全表融合(関数用)'!X$2:AB$9999,3,FALSE)),"",VLOOKUP('全表融合(関数用)'!W1203,'全表融合(関数用)'!X$2:AB$9999,3,FALSE))</f>
        <v/>
      </c>
      <c r="G1203" s="2" t="str">
        <f ca="1">IF(ISNA(VLOOKUP('全表融合(関数用)'!W1203,'全表融合(関数用)'!X$2:AB$9999,4,FALSE)),"",VLOOKUP('全表融合(関数用)'!W1203,'全表融合(関数用)'!X$2:AB$9999,4,FALSE))</f>
        <v/>
      </c>
      <c r="H1203" s="2" t="str">
        <f ca="1">IF(ISNA(VLOOKUP('全表融合(関数用)'!W1203,'全表融合(関数用)'!X$2:AB$9999,5,FALSE)),"",VLOOKUP('全表融合(関数用)'!W1203,'全表融合(関数用)'!X$2:AB$9999,5,FALSE))</f>
        <v/>
      </c>
      <c r="I1203" s="4" t="str">
        <f ca="1">IF(SUMIF('全表融合(関数用)'!Z:Z,F1203,'全表融合(関数用)'!AC:AC)=0,"",SUMIF('全表融合(関数用)'!Z:Z,F1203,'全表融合(関数用)'!AC:AC))</f>
        <v/>
      </c>
    </row>
    <row r="1204" spans="4:9">
      <c r="D1204" s="4" t="str">
        <f t="shared" ca="1" si="19"/>
        <v/>
      </c>
      <c r="E1204" s="2" t="str">
        <f ca="1">IF(G1204="","",IF(COUNTIF(G$1:G1204,G1204)&gt;1,"",IF(COUNTIF(G:G,G1204)&gt;=1,"左表に入れますねぇ","")))</f>
        <v/>
      </c>
      <c r="F1204" s="2" t="str">
        <f ca="1">IF(ISNA(VLOOKUP('全表融合(関数用)'!W1204,'全表融合(関数用)'!X$2:AB$9999,3,FALSE)),"",VLOOKUP('全表融合(関数用)'!W1204,'全表融合(関数用)'!X$2:AB$9999,3,FALSE))</f>
        <v/>
      </c>
      <c r="G1204" s="2" t="str">
        <f ca="1">IF(ISNA(VLOOKUP('全表融合(関数用)'!W1204,'全表融合(関数用)'!X$2:AB$9999,4,FALSE)),"",VLOOKUP('全表融合(関数用)'!W1204,'全表融合(関数用)'!X$2:AB$9999,4,FALSE))</f>
        <v/>
      </c>
      <c r="H1204" s="2" t="str">
        <f ca="1">IF(ISNA(VLOOKUP('全表融合(関数用)'!W1204,'全表融合(関数用)'!X$2:AB$9999,5,FALSE)),"",VLOOKUP('全表融合(関数用)'!W1204,'全表融合(関数用)'!X$2:AB$9999,5,FALSE))</f>
        <v/>
      </c>
      <c r="I1204" s="4" t="str">
        <f ca="1">IF(SUMIF('全表融合(関数用)'!Z:Z,F1204,'全表融合(関数用)'!AC:AC)=0,"",SUMIF('全表融合(関数用)'!Z:Z,F1204,'全表融合(関数用)'!AC:AC))</f>
        <v/>
      </c>
    </row>
    <row r="1205" spans="4:9">
      <c r="D1205" s="4" t="str">
        <f t="shared" ca="1" si="19"/>
        <v/>
      </c>
      <c r="E1205" s="2" t="str">
        <f ca="1">IF(G1205="","",IF(COUNTIF(G$1:G1205,G1205)&gt;1,"",IF(COUNTIF(G:G,G1205)&gt;=1,"左表に入れますねぇ","")))</f>
        <v/>
      </c>
      <c r="F1205" s="2" t="str">
        <f ca="1">IF(ISNA(VLOOKUP('全表融合(関数用)'!W1205,'全表融合(関数用)'!X$2:AB$9999,3,FALSE)),"",VLOOKUP('全表融合(関数用)'!W1205,'全表融合(関数用)'!X$2:AB$9999,3,FALSE))</f>
        <v/>
      </c>
      <c r="G1205" s="2" t="str">
        <f ca="1">IF(ISNA(VLOOKUP('全表融合(関数用)'!W1205,'全表融合(関数用)'!X$2:AB$9999,4,FALSE)),"",VLOOKUP('全表融合(関数用)'!W1205,'全表融合(関数用)'!X$2:AB$9999,4,FALSE))</f>
        <v/>
      </c>
      <c r="H1205" s="2" t="str">
        <f ca="1">IF(ISNA(VLOOKUP('全表融合(関数用)'!W1205,'全表融合(関数用)'!X$2:AB$9999,5,FALSE)),"",VLOOKUP('全表融合(関数用)'!W1205,'全表融合(関数用)'!X$2:AB$9999,5,FALSE))</f>
        <v/>
      </c>
      <c r="I1205" s="4" t="str">
        <f ca="1">IF(SUMIF('全表融合(関数用)'!Z:Z,F1205,'全表融合(関数用)'!AC:AC)=0,"",SUMIF('全表融合(関数用)'!Z:Z,F1205,'全表融合(関数用)'!AC:AC))</f>
        <v/>
      </c>
    </row>
    <row r="1206" spans="4:9">
      <c r="D1206" s="4" t="str">
        <f t="shared" ca="1" si="19"/>
        <v/>
      </c>
      <c r="E1206" s="2" t="str">
        <f ca="1">IF(G1206="","",IF(COUNTIF(G$1:G1206,G1206)&gt;1,"",IF(COUNTIF(G:G,G1206)&gt;=1,"左表に入れますねぇ","")))</f>
        <v/>
      </c>
      <c r="F1206" s="2" t="str">
        <f ca="1">IF(ISNA(VLOOKUP('全表融合(関数用)'!W1206,'全表融合(関数用)'!X$2:AB$9999,3,FALSE)),"",VLOOKUP('全表融合(関数用)'!W1206,'全表融合(関数用)'!X$2:AB$9999,3,FALSE))</f>
        <v/>
      </c>
      <c r="G1206" s="2" t="str">
        <f ca="1">IF(ISNA(VLOOKUP('全表融合(関数用)'!W1206,'全表融合(関数用)'!X$2:AB$9999,4,FALSE)),"",VLOOKUP('全表融合(関数用)'!W1206,'全表融合(関数用)'!X$2:AB$9999,4,FALSE))</f>
        <v/>
      </c>
      <c r="H1206" s="2" t="str">
        <f ca="1">IF(ISNA(VLOOKUP('全表融合(関数用)'!W1206,'全表融合(関数用)'!X$2:AB$9999,5,FALSE)),"",VLOOKUP('全表融合(関数用)'!W1206,'全表融合(関数用)'!X$2:AB$9999,5,FALSE))</f>
        <v/>
      </c>
      <c r="I1206" s="4" t="str">
        <f ca="1">IF(SUMIF('全表融合(関数用)'!Z:Z,F1206,'全表融合(関数用)'!AC:AC)=0,"",SUMIF('全表融合(関数用)'!Z:Z,F1206,'全表融合(関数用)'!AC:AC))</f>
        <v/>
      </c>
    </row>
    <row r="1207" spans="4:9">
      <c r="D1207" s="4" t="str">
        <f t="shared" ca="1" si="19"/>
        <v/>
      </c>
      <c r="E1207" s="2" t="str">
        <f ca="1">IF(G1207="","",IF(COUNTIF(G$1:G1207,G1207)&gt;1,"",IF(COUNTIF(G:G,G1207)&gt;=1,"左表に入れますねぇ","")))</f>
        <v/>
      </c>
      <c r="F1207" s="2" t="str">
        <f ca="1">IF(ISNA(VLOOKUP('全表融合(関数用)'!W1207,'全表融合(関数用)'!X$2:AB$9999,3,FALSE)),"",VLOOKUP('全表融合(関数用)'!W1207,'全表融合(関数用)'!X$2:AB$9999,3,FALSE))</f>
        <v/>
      </c>
      <c r="G1207" s="2" t="str">
        <f ca="1">IF(ISNA(VLOOKUP('全表融合(関数用)'!W1207,'全表融合(関数用)'!X$2:AB$9999,4,FALSE)),"",VLOOKUP('全表融合(関数用)'!W1207,'全表融合(関数用)'!X$2:AB$9999,4,FALSE))</f>
        <v/>
      </c>
      <c r="H1207" s="2" t="str">
        <f ca="1">IF(ISNA(VLOOKUP('全表融合(関数用)'!W1207,'全表融合(関数用)'!X$2:AB$9999,5,FALSE)),"",VLOOKUP('全表融合(関数用)'!W1207,'全表融合(関数用)'!X$2:AB$9999,5,FALSE))</f>
        <v/>
      </c>
      <c r="I1207" s="4" t="str">
        <f ca="1">IF(SUMIF('全表融合(関数用)'!Z:Z,F1207,'全表融合(関数用)'!AC:AC)=0,"",SUMIF('全表融合(関数用)'!Z:Z,F1207,'全表融合(関数用)'!AC:AC))</f>
        <v/>
      </c>
    </row>
    <row r="1208" spans="4:9">
      <c r="D1208" s="4" t="str">
        <f t="shared" ca="1" si="19"/>
        <v/>
      </c>
      <c r="E1208" s="2" t="str">
        <f ca="1">IF(G1208="","",IF(COUNTIF(G$1:G1208,G1208)&gt;1,"",IF(COUNTIF(G:G,G1208)&gt;=1,"左表に入れますねぇ","")))</f>
        <v/>
      </c>
      <c r="F1208" s="2" t="str">
        <f ca="1">IF(ISNA(VLOOKUP('全表融合(関数用)'!W1208,'全表融合(関数用)'!X$2:AB$9999,3,FALSE)),"",VLOOKUP('全表融合(関数用)'!W1208,'全表融合(関数用)'!X$2:AB$9999,3,FALSE))</f>
        <v/>
      </c>
      <c r="G1208" s="2" t="str">
        <f ca="1">IF(ISNA(VLOOKUP('全表融合(関数用)'!W1208,'全表融合(関数用)'!X$2:AB$9999,4,FALSE)),"",VLOOKUP('全表融合(関数用)'!W1208,'全表融合(関数用)'!X$2:AB$9999,4,FALSE))</f>
        <v/>
      </c>
      <c r="H1208" s="2" t="str">
        <f ca="1">IF(ISNA(VLOOKUP('全表融合(関数用)'!W1208,'全表融合(関数用)'!X$2:AB$9999,5,FALSE)),"",VLOOKUP('全表融合(関数用)'!W1208,'全表融合(関数用)'!X$2:AB$9999,5,FALSE))</f>
        <v/>
      </c>
      <c r="I1208" s="4" t="str">
        <f ca="1">IF(SUMIF('全表融合(関数用)'!Z:Z,F1208,'全表融合(関数用)'!AC:AC)=0,"",SUMIF('全表融合(関数用)'!Z:Z,F1208,'全表融合(関数用)'!AC:AC))</f>
        <v/>
      </c>
    </row>
    <row r="1209" spans="4:9">
      <c r="D1209" s="4" t="str">
        <f t="shared" ca="1" si="19"/>
        <v/>
      </c>
      <c r="E1209" s="2" t="str">
        <f ca="1">IF(G1209="","",IF(COUNTIF(G$1:G1209,G1209)&gt;1,"",IF(COUNTIF(G:G,G1209)&gt;=1,"左表に入れますねぇ","")))</f>
        <v/>
      </c>
      <c r="F1209" s="2" t="str">
        <f ca="1">IF(ISNA(VLOOKUP('全表融合(関数用)'!W1209,'全表融合(関数用)'!X$2:AB$9999,3,FALSE)),"",VLOOKUP('全表融合(関数用)'!W1209,'全表融合(関数用)'!X$2:AB$9999,3,FALSE))</f>
        <v/>
      </c>
      <c r="G1209" s="2" t="str">
        <f ca="1">IF(ISNA(VLOOKUP('全表融合(関数用)'!W1209,'全表融合(関数用)'!X$2:AB$9999,4,FALSE)),"",VLOOKUP('全表融合(関数用)'!W1209,'全表融合(関数用)'!X$2:AB$9999,4,FALSE))</f>
        <v/>
      </c>
      <c r="H1209" s="2" t="str">
        <f ca="1">IF(ISNA(VLOOKUP('全表融合(関数用)'!W1209,'全表融合(関数用)'!X$2:AB$9999,5,FALSE)),"",VLOOKUP('全表融合(関数用)'!W1209,'全表融合(関数用)'!X$2:AB$9999,5,FALSE))</f>
        <v/>
      </c>
      <c r="I1209" s="4" t="str">
        <f ca="1">IF(SUMIF('全表融合(関数用)'!Z:Z,F1209,'全表融合(関数用)'!AC:AC)=0,"",SUMIF('全表融合(関数用)'!Z:Z,F1209,'全表融合(関数用)'!AC:AC))</f>
        <v/>
      </c>
    </row>
    <row r="1210" spans="4:9">
      <c r="D1210" s="4" t="str">
        <f t="shared" ca="1" si="19"/>
        <v/>
      </c>
      <c r="E1210" s="2" t="str">
        <f ca="1">IF(G1210="","",IF(COUNTIF(G$1:G1210,G1210)&gt;1,"",IF(COUNTIF(G:G,G1210)&gt;=1,"左表に入れますねぇ","")))</f>
        <v/>
      </c>
      <c r="F1210" s="2" t="str">
        <f ca="1">IF(ISNA(VLOOKUP('全表融合(関数用)'!W1210,'全表融合(関数用)'!X$2:AB$9999,3,FALSE)),"",VLOOKUP('全表融合(関数用)'!W1210,'全表融合(関数用)'!X$2:AB$9999,3,FALSE))</f>
        <v/>
      </c>
      <c r="G1210" s="2" t="str">
        <f ca="1">IF(ISNA(VLOOKUP('全表融合(関数用)'!W1210,'全表融合(関数用)'!X$2:AB$9999,4,FALSE)),"",VLOOKUP('全表融合(関数用)'!W1210,'全表融合(関数用)'!X$2:AB$9999,4,FALSE))</f>
        <v/>
      </c>
      <c r="H1210" s="2" t="str">
        <f ca="1">IF(ISNA(VLOOKUP('全表融合(関数用)'!W1210,'全表融合(関数用)'!X$2:AB$9999,5,FALSE)),"",VLOOKUP('全表融合(関数用)'!W1210,'全表融合(関数用)'!X$2:AB$9999,5,FALSE))</f>
        <v/>
      </c>
      <c r="I1210" s="4" t="str">
        <f ca="1">IF(SUMIF('全表融合(関数用)'!Z:Z,F1210,'全表融合(関数用)'!AC:AC)=0,"",SUMIF('全表融合(関数用)'!Z:Z,F1210,'全表融合(関数用)'!AC:AC))</f>
        <v/>
      </c>
    </row>
    <row r="1211" spans="4:9">
      <c r="D1211" s="4" t="str">
        <f t="shared" ca="1" si="19"/>
        <v/>
      </c>
      <c r="E1211" s="2" t="str">
        <f ca="1">IF(G1211="","",IF(COUNTIF(G$1:G1211,G1211)&gt;1,"",IF(COUNTIF(G:G,G1211)&gt;=1,"左表に入れますねぇ","")))</f>
        <v/>
      </c>
      <c r="F1211" s="2" t="str">
        <f ca="1">IF(ISNA(VLOOKUP('全表融合(関数用)'!W1211,'全表融合(関数用)'!X$2:AB$9999,3,FALSE)),"",VLOOKUP('全表融合(関数用)'!W1211,'全表融合(関数用)'!X$2:AB$9999,3,FALSE))</f>
        <v/>
      </c>
      <c r="G1211" s="2" t="str">
        <f ca="1">IF(ISNA(VLOOKUP('全表融合(関数用)'!W1211,'全表融合(関数用)'!X$2:AB$9999,4,FALSE)),"",VLOOKUP('全表融合(関数用)'!W1211,'全表融合(関数用)'!X$2:AB$9999,4,FALSE))</f>
        <v/>
      </c>
      <c r="H1211" s="2" t="str">
        <f ca="1">IF(ISNA(VLOOKUP('全表融合(関数用)'!W1211,'全表融合(関数用)'!X$2:AB$9999,5,FALSE)),"",VLOOKUP('全表融合(関数用)'!W1211,'全表融合(関数用)'!X$2:AB$9999,5,FALSE))</f>
        <v/>
      </c>
      <c r="I1211" s="4" t="str">
        <f ca="1">IF(SUMIF('全表融合(関数用)'!Z:Z,F1211,'全表融合(関数用)'!AC:AC)=0,"",SUMIF('全表融合(関数用)'!Z:Z,F1211,'全表融合(関数用)'!AC:AC))</f>
        <v/>
      </c>
    </row>
    <row r="1212" spans="4:9">
      <c r="D1212" s="4" t="str">
        <f t="shared" ca="1" si="19"/>
        <v/>
      </c>
      <c r="E1212" s="2" t="str">
        <f ca="1">IF(G1212="","",IF(COUNTIF(G$1:G1212,G1212)&gt;1,"",IF(COUNTIF(G:G,G1212)&gt;=1,"左表に入れますねぇ","")))</f>
        <v/>
      </c>
      <c r="F1212" s="2" t="str">
        <f ca="1">IF(ISNA(VLOOKUP('全表融合(関数用)'!W1212,'全表融合(関数用)'!X$2:AB$9999,3,FALSE)),"",VLOOKUP('全表融合(関数用)'!W1212,'全表融合(関数用)'!X$2:AB$9999,3,FALSE))</f>
        <v/>
      </c>
      <c r="G1212" s="2" t="str">
        <f ca="1">IF(ISNA(VLOOKUP('全表融合(関数用)'!W1212,'全表融合(関数用)'!X$2:AB$9999,4,FALSE)),"",VLOOKUP('全表融合(関数用)'!W1212,'全表融合(関数用)'!X$2:AB$9999,4,FALSE))</f>
        <v/>
      </c>
      <c r="H1212" s="2" t="str">
        <f ca="1">IF(ISNA(VLOOKUP('全表融合(関数用)'!W1212,'全表融合(関数用)'!X$2:AB$9999,5,FALSE)),"",VLOOKUP('全表融合(関数用)'!W1212,'全表融合(関数用)'!X$2:AB$9999,5,FALSE))</f>
        <v/>
      </c>
      <c r="I1212" s="4" t="str">
        <f ca="1">IF(SUMIF('全表融合(関数用)'!Z:Z,F1212,'全表融合(関数用)'!AC:AC)=0,"",SUMIF('全表融合(関数用)'!Z:Z,F1212,'全表融合(関数用)'!AC:AC))</f>
        <v/>
      </c>
    </row>
    <row r="1213" spans="4:9">
      <c r="D1213" s="4" t="str">
        <f t="shared" ca="1" si="19"/>
        <v/>
      </c>
      <c r="E1213" s="2" t="str">
        <f ca="1">IF(G1213="","",IF(COUNTIF(G$1:G1213,G1213)&gt;1,"",IF(COUNTIF(G:G,G1213)&gt;=1,"左表に入れますねぇ","")))</f>
        <v/>
      </c>
      <c r="F1213" s="2" t="str">
        <f ca="1">IF(ISNA(VLOOKUP('全表融合(関数用)'!W1213,'全表融合(関数用)'!X$2:AB$9999,3,FALSE)),"",VLOOKUP('全表融合(関数用)'!W1213,'全表融合(関数用)'!X$2:AB$9999,3,FALSE))</f>
        <v/>
      </c>
      <c r="G1213" s="2" t="str">
        <f ca="1">IF(ISNA(VLOOKUP('全表融合(関数用)'!W1213,'全表融合(関数用)'!X$2:AB$9999,4,FALSE)),"",VLOOKUP('全表融合(関数用)'!W1213,'全表融合(関数用)'!X$2:AB$9999,4,FALSE))</f>
        <v/>
      </c>
      <c r="H1213" s="2" t="str">
        <f ca="1">IF(ISNA(VLOOKUP('全表融合(関数用)'!W1213,'全表融合(関数用)'!X$2:AB$9999,5,FALSE)),"",VLOOKUP('全表融合(関数用)'!W1213,'全表融合(関数用)'!X$2:AB$9999,5,FALSE))</f>
        <v/>
      </c>
      <c r="I1213" s="4" t="str">
        <f ca="1">IF(SUMIF('全表融合(関数用)'!Z:Z,F1213,'全表融合(関数用)'!AC:AC)=0,"",SUMIF('全表融合(関数用)'!Z:Z,F1213,'全表融合(関数用)'!AC:AC))</f>
        <v/>
      </c>
    </row>
    <row r="1214" spans="4:9">
      <c r="D1214" s="4" t="str">
        <f t="shared" ca="1" si="19"/>
        <v/>
      </c>
      <c r="E1214" s="2" t="str">
        <f ca="1">IF(G1214="","",IF(COUNTIF(G$1:G1214,G1214)&gt;1,"",IF(COUNTIF(G:G,G1214)&gt;=1,"左表に入れますねぇ","")))</f>
        <v/>
      </c>
      <c r="F1214" s="2" t="str">
        <f ca="1">IF(ISNA(VLOOKUP('全表融合(関数用)'!W1214,'全表融合(関数用)'!X$2:AB$9999,3,FALSE)),"",VLOOKUP('全表融合(関数用)'!W1214,'全表融合(関数用)'!X$2:AB$9999,3,FALSE))</f>
        <v/>
      </c>
      <c r="G1214" s="2" t="str">
        <f ca="1">IF(ISNA(VLOOKUP('全表融合(関数用)'!W1214,'全表融合(関数用)'!X$2:AB$9999,4,FALSE)),"",VLOOKUP('全表融合(関数用)'!W1214,'全表融合(関数用)'!X$2:AB$9999,4,FALSE))</f>
        <v/>
      </c>
      <c r="H1214" s="2" t="str">
        <f ca="1">IF(ISNA(VLOOKUP('全表融合(関数用)'!W1214,'全表融合(関数用)'!X$2:AB$9999,5,FALSE)),"",VLOOKUP('全表融合(関数用)'!W1214,'全表融合(関数用)'!X$2:AB$9999,5,FALSE))</f>
        <v/>
      </c>
      <c r="I1214" s="4" t="str">
        <f ca="1">IF(SUMIF('全表融合(関数用)'!Z:Z,F1214,'全表融合(関数用)'!AC:AC)=0,"",SUMIF('全表融合(関数用)'!Z:Z,F1214,'全表融合(関数用)'!AC:AC))</f>
        <v/>
      </c>
    </row>
    <row r="1215" spans="4:9">
      <c r="D1215" s="4" t="str">
        <f t="shared" ca="1" si="19"/>
        <v/>
      </c>
      <c r="E1215" s="2" t="str">
        <f ca="1">IF(G1215="","",IF(COUNTIF(G$1:G1215,G1215)&gt;1,"",IF(COUNTIF(G:G,G1215)&gt;=1,"左表に入れますねぇ","")))</f>
        <v/>
      </c>
      <c r="F1215" s="2" t="str">
        <f ca="1">IF(ISNA(VLOOKUP('全表融合(関数用)'!W1215,'全表融合(関数用)'!X$2:AB$9999,3,FALSE)),"",VLOOKUP('全表融合(関数用)'!W1215,'全表融合(関数用)'!X$2:AB$9999,3,FALSE))</f>
        <v/>
      </c>
      <c r="G1215" s="2" t="str">
        <f ca="1">IF(ISNA(VLOOKUP('全表融合(関数用)'!W1215,'全表融合(関数用)'!X$2:AB$9999,4,FALSE)),"",VLOOKUP('全表融合(関数用)'!W1215,'全表融合(関数用)'!X$2:AB$9999,4,FALSE))</f>
        <v/>
      </c>
      <c r="H1215" s="2" t="str">
        <f ca="1">IF(ISNA(VLOOKUP('全表融合(関数用)'!W1215,'全表融合(関数用)'!X$2:AB$9999,5,FALSE)),"",VLOOKUP('全表融合(関数用)'!W1215,'全表融合(関数用)'!X$2:AB$9999,5,FALSE))</f>
        <v/>
      </c>
      <c r="I1215" s="4" t="str">
        <f ca="1">IF(SUMIF('全表融合(関数用)'!Z:Z,F1215,'全表融合(関数用)'!AC:AC)=0,"",SUMIF('全表融合(関数用)'!Z:Z,F1215,'全表融合(関数用)'!AC:AC))</f>
        <v/>
      </c>
    </row>
    <row r="1216" spans="4:9">
      <c r="D1216" s="4" t="str">
        <f t="shared" ca="1" si="19"/>
        <v/>
      </c>
      <c r="E1216" s="2" t="str">
        <f ca="1">IF(G1216="","",IF(COUNTIF(G$1:G1216,G1216)&gt;1,"",IF(COUNTIF(G:G,G1216)&gt;=1,"左表に入れますねぇ","")))</f>
        <v/>
      </c>
      <c r="F1216" s="2" t="str">
        <f ca="1">IF(ISNA(VLOOKUP('全表融合(関数用)'!W1216,'全表融合(関数用)'!X$2:AB$9999,3,FALSE)),"",VLOOKUP('全表融合(関数用)'!W1216,'全表融合(関数用)'!X$2:AB$9999,3,FALSE))</f>
        <v/>
      </c>
      <c r="G1216" s="2" t="str">
        <f ca="1">IF(ISNA(VLOOKUP('全表融合(関数用)'!W1216,'全表融合(関数用)'!X$2:AB$9999,4,FALSE)),"",VLOOKUP('全表融合(関数用)'!W1216,'全表融合(関数用)'!X$2:AB$9999,4,FALSE))</f>
        <v/>
      </c>
      <c r="H1216" s="2" t="str">
        <f ca="1">IF(ISNA(VLOOKUP('全表融合(関数用)'!W1216,'全表融合(関数用)'!X$2:AB$9999,5,FALSE)),"",VLOOKUP('全表融合(関数用)'!W1216,'全表融合(関数用)'!X$2:AB$9999,5,FALSE))</f>
        <v/>
      </c>
      <c r="I1216" s="4" t="str">
        <f ca="1">IF(SUMIF('全表融合(関数用)'!Z:Z,F1216,'全表融合(関数用)'!AC:AC)=0,"",SUMIF('全表融合(関数用)'!Z:Z,F1216,'全表融合(関数用)'!AC:AC))</f>
        <v/>
      </c>
    </row>
    <row r="1217" spans="4:9">
      <c r="D1217" s="4" t="str">
        <f t="shared" ca="1" si="19"/>
        <v/>
      </c>
      <c r="E1217" s="2" t="str">
        <f ca="1">IF(G1217="","",IF(COUNTIF(G$1:G1217,G1217)&gt;1,"",IF(COUNTIF(G:G,G1217)&gt;=1,"左表に入れますねぇ","")))</f>
        <v/>
      </c>
      <c r="F1217" s="2" t="str">
        <f ca="1">IF(ISNA(VLOOKUP('全表融合(関数用)'!W1217,'全表融合(関数用)'!X$2:AB$9999,3,FALSE)),"",VLOOKUP('全表融合(関数用)'!W1217,'全表融合(関数用)'!X$2:AB$9999,3,FALSE))</f>
        <v/>
      </c>
      <c r="G1217" s="2" t="str">
        <f ca="1">IF(ISNA(VLOOKUP('全表融合(関数用)'!W1217,'全表融合(関数用)'!X$2:AB$9999,4,FALSE)),"",VLOOKUP('全表融合(関数用)'!W1217,'全表融合(関数用)'!X$2:AB$9999,4,FALSE))</f>
        <v/>
      </c>
      <c r="H1217" s="2" t="str">
        <f ca="1">IF(ISNA(VLOOKUP('全表融合(関数用)'!W1217,'全表融合(関数用)'!X$2:AB$9999,5,FALSE)),"",VLOOKUP('全表融合(関数用)'!W1217,'全表融合(関数用)'!X$2:AB$9999,5,FALSE))</f>
        <v/>
      </c>
      <c r="I1217" s="4" t="str">
        <f ca="1">IF(SUMIF('全表融合(関数用)'!Z:Z,F1217,'全表融合(関数用)'!AC:AC)=0,"",SUMIF('全表融合(関数用)'!Z:Z,F1217,'全表融合(関数用)'!AC:AC))</f>
        <v/>
      </c>
    </row>
    <row r="1218" spans="4:9">
      <c r="D1218" s="4" t="str">
        <f t="shared" ca="1" si="19"/>
        <v/>
      </c>
      <c r="E1218" s="2" t="str">
        <f ca="1">IF(G1218="","",IF(COUNTIF(G$1:G1218,G1218)&gt;1,"",IF(COUNTIF(G:G,G1218)&gt;=1,"左表に入れますねぇ","")))</f>
        <v/>
      </c>
      <c r="F1218" s="2" t="str">
        <f ca="1">IF(ISNA(VLOOKUP('全表融合(関数用)'!W1218,'全表融合(関数用)'!X$2:AB$9999,3,FALSE)),"",VLOOKUP('全表融合(関数用)'!W1218,'全表融合(関数用)'!X$2:AB$9999,3,FALSE))</f>
        <v/>
      </c>
      <c r="G1218" s="2" t="str">
        <f ca="1">IF(ISNA(VLOOKUP('全表融合(関数用)'!W1218,'全表融合(関数用)'!X$2:AB$9999,4,FALSE)),"",VLOOKUP('全表融合(関数用)'!W1218,'全表融合(関数用)'!X$2:AB$9999,4,FALSE))</f>
        <v/>
      </c>
      <c r="H1218" s="2" t="str">
        <f ca="1">IF(ISNA(VLOOKUP('全表融合(関数用)'!W1218,'全表融合(関数用)'!X$2:AB$9999,5,FALSE)),"",VLOOKUP('全表融合(関数用)'!W1218,'全表融合(関数用)'!X$2:AB$9999,5,FALSE))</f>
        <v/>
      </c>
      <c r="I1218" s="4" t="str">
        <f ca="1">IF(SUMIF('全表融合(関数用)'!Z:Z,F1218,'全表融合(関数用)'!AC:AC)=0,"",SUMIF('全表融合(関数用)'!Z:Z,F1218,'全表融合(関数用)'!AC:AC))</f>
        <v/>
      </c>
    </row>
    <row r="1219" spans="4:9">
      <c r="D1219" s="4" t="str">
        <f t="shared" ca="1" si="19"/>
        <v/>
      </c>
      <c r="E1219" s="2" t="str">
        <f ca="1">IF(G1219="","",IF(COUNTIF(G$1:G1219,G1219)&gt;1,"",IF(COUNTIF(G:G,G1219)&gt;=1,"左表に入れますねぇ","")))</f>
        <v/>
      </c>
      <c r="F1219" s="2" t="str">
        <f ca="1">IF(ISNA(VLOOKUP('全表融合(関数用)'!W1219,'全表融合(関数用)'!X$2:AB$9999,3,FALSE)),"",VLOOKUP('全表融合(関数用)'!W1219,'全表融合(関数用)'!X$2:AB$9999,3,FALSE))</f>
        <v/>
      </c>
      <c r="G1219" s="2" t="str">
        <f ca="1">IF(ISNA(VLOOKUP('全表融合(関数用)'!W1219,'全表融合(関数用)'!X$2:AB$9999,4,FALSE)),"",VLOOKUP('全表融合(関数用)'!W1219,'全表融合(関数用)'!X$2:AB$9999,4,FALSE))</f>
        <v/>
      </c>
      <c r="H1219" s="2" t="str">
        <f ca="1">IF(ISNA(VLOOKUP('全表融合(関数用)'!W1219,'全表融合(関数用)'!X$2:AB$9999,5,FALSE)),"",VLOOKUP('全表融合(関数用)'!W1219,'全表融合(関数用)'!X$2:AB$9999,5,FALSE))</f>
        <v/>
      </c>
      <c r="I1219" s="4" t="str">
        <f ca="1">IF(SUMIF('全表融合(関数用)'!Z:Z,F1219,'全表融合(関数用)'!AC:AC)=0,"",SUMIF('全表融合(関数用)'!Z:Z,F1219,'全表融合(関数用)'!AC:AC))</f>
        <v/>
      </c>
    </row>
    <row r="1220" spans="4:9">
      <c r="D1220" s="4" t="str">
        <f t="shared" ca="1" si="19"/>
        <v/>
      </c>
      <c r="E1220" s="2" t="str">
        <f ca="1">IF(G1220="","",IF(COUNTIF(G$1:G1220,G1220)&gt;1,"",IF(COUNTIF(G:G,G1220)&gt;=1,"左表に入れますねぇ","")))</f>
        <v/>
      </c>
      <c r="F1220" s="2" t="str">
        <f ca="1">IF(ISNA(VLOOKUP('全表融合(関数用)'!W1220,'全表融合(関数用)'!X$2:AB$9999,3,FALSE)),"",VLOOKUP('全表融合(関数用)'!W1220,'全表融合(関数用)'!X$2:AB$9999,3,FALSE))</f>
        <v/>
      </c>
      <c r="G1220" s="2" t="str">
        <f ca="1">IF(ISNA(VLOOKUP('全表融合(関数用)'!W1220,'全表融合(関数用)'!X$2:AB$9999,4,FALSE)),"",VLOOKUP('全表融合(関数用)'!W1220,'全表融合(関数用)'!X$2:AB$9999,4,FALSE))</f>
        <v/>
      </c>
      <c r="H1220" s="2" t="str">
        <f ca="1">IF(ISNA(VLOOKUP('全表融合(関数用)'!W1220,'全表融合(関数用)'!X$2:AB$9999,5,FALSE)),"",VLOOKUP('全表融合(関数用)'!W1220,'全表融合(関数用)'!X$2:AB$9999,5,FALSE))</f>
        <v/>
      </c>
      <c r="I1220" s="4" t="str">
        <f ca="1">IF(SUMIF('全表融合(関数用)'!Z:Z,F1220,'全表融合(関数用)'!AC:AC)=0,"",SUMIF('全表融合(関数用)'!Z:Z,F1220,'全表融合(関数用)'!AC:AC))</f>
        <v/>
      </c>
    </row>
    <row r="1221" spans="4:9">
      <c r="D1221" s="4" t="str">
        <f t="shared" ca="1" si="19"/>
        <v/>
      </c>
      <c r="E1221" s="2" t="str">
        <f ca="1">IF(G1221="","",IF(COUNTIF(G$1:G1221,G1221)&gt;1,"",IF(COUNTIF(G:G,G1221)&gt;=1,"左表に入れますねぇ","")))</f>
        <v/>
      </c>
      <c r="F1221" s="2" t="str">
        <f ca="1">IF(ISNA(VLOOKUP('全表融合(関数用)'!W1221,'全表融合(関数用)'!X$2:AB$9999,3,FALSE)),"",VLOOKUP('全表融合(関数用)'!W1221,'全表融合(関数用)'!X$2:AB$9999,3,FALSE))</f>
        <v/>
      </c>
      <c r="G1221" s="2" t="str">
        <f ca="1">IF(ISNA(VLOOKUP('全表融合(関数用)'!W1221,'全表融合(関数用)'!X$2:AB$9999,4,FALSE)),"",VLOOKUP('全表融合(関数用)'!W1221,'全表融合(関数用)'!X$2:AB$9999,4,FALSE))</f>
        <v/>
      </c>
      <c r="H1221" s="2" t="str">
        <f ca="1">IF(ISNA(VLOOKUP('全表融合(関数用)'!W1221,'全表融合(関数用)'!X$2:AB$9999,5,FALSE)),"",VLOOKUP('全表融合(関数用)'!W1221,'全表融合(関数用)'!X$2:AB$9999,5,FALSE))</f>
        <v/>
      </c>
      <c r="I1221" s="4" t="str">
        <f ca="1">IF(SUMIF('全表融合(関数用)'!Z:Z,F1221,'全表融合(関数用)'!AC:AC)=0,"",SUMIF('全表融合(関数用)'!Z:Z,F1221,'全表融合(関数用)'!AC:AC))</f>
        <v/>
      </c>
    </row>
    <row r="1222" spans="4:9">
      <c r="D1222" s="4" t="str">
        <f t="shared" ca="1" si="19"/>
        <v/>
      </c>
      <c r="E1222" s="2" t="str">
        <f ca="1">IF(G1222="","",IF(COUNTIF(G$1:G1222,G1222)&gt;1,"",IF(COUNTIF(G:G,G1222)&gt;=1,"左表に入れますねぇ","")))</f>
        <v/>
      </c>
      <c r="F1222" s="2" t="str">
        <f ca="1">IF(ISNA(VLOOKUP('全表融合(関数用)'!W1222,'全表融合(関数用)'!X$2:AB$9999,3,FALSE)),"",VLOOKUP('全表融合(関数用)'!W1222,'全表融合(関数用)'!X$2:AB$9999,3,FALSE))</f>
        <v/>
      </c>
      <c r="G1222" s="2" t="str">
        <f ca="1">IF(ISNA(VLOOKUP('全表融合(関数用)'!W1222,'全表融合(関数用)'!X$2:AB$9999,4,FALSE)),"",VLOOKUP('全表融合(関数用)'!W1222,'全表融合(関数用)'!X$2:AB$9999,4,FALSE))</f>
        <v/>
      </c>
      <c r="H1222" s="2" t="str">
        <f ca="1">IF(ISNA(VLOOKUP('全表融合(関数用)'!W1222,'全表融合(関数用)'!X$2:AB$9999,5,FALSE)),"",VLOOKUP('全表融合(関数用)'!W1222,'全表融合(関数用)'!X$2:AB$9999,5,FALSE))</f>
        <v/>
      </c>
      <c r="I1222" s="4" t="str">
        <f ca="1">IF(SUMIF('全表融合(関数用)'!Z:Z,F1222,'全表融合(関数用)'!AC:AC)=0,"",SUMIF('全表融合(関数用)'!Z:Z,F1222,'全表融合(関数用)'!AC:AC))</f>
        <v/>
      </c>
    </row>
    <row r="1223" spans="4:9">
      <c r="D1223" s="4" t="str">
        <f t="shared" ca="1" si="19"/>
        <v/>
      </c>
      <c r="E1223" s="2" t="str">
        <f ca="1">IF(G1223="","",IF(COUNTIF(G$1:G1223,G1223)&gt;1,"",IF(COUNTIF(G:G,G1223)&gt;=1,"左表に入れますねぇ","")))</f>
        <v/>
      </c>
      <c r="F1223" s="2" t="str">
        <f ca="1">IF(ISNA(VLOOKUP('全表融合(関数用)'!W1223,'全表融合(関数用)'!X$2:AB$9999,3,FALSE)),"",VLOOKUP('全表融合(関数用)'!W1223,'全表融合(関数用)'!X$2:AB$9999,3,FALSE))</f>
        <v/>
      </c>
      <c r="G1223" s="2" t="str">
        <f ca="1">IF(ISNA(VLOOKUP('全表融合(関数用)'!W1223,'全表融合(関数用)'!X$2:AB$9999,4,FALSE)),"",VLOOKUP('全表融合(関数用)'!W1223,'全表融合(関数用)'!X$2:AB$9999,4,FALSE))</f>
        <v/>
      </c>
      <c r="H1223" s="2" t="str">
        <f ca="1">IF(ISNA(VLOOKUP('全表融合(関数用)'!W1223,'全表融合(関数用)'!X$2:AB$9999,5,FALSE)),"",VLOOKUP('全表融合(関数用)'!W1223,'全表融合(関数用)'!X$2:AB$9999,5,FALSE))</f>
        <v/>
      </c>
      <c r="I1223" s="4" t="str">
        <f ca="1">IF(SUMIF('全表融合(関数用)'!Z:Z,F1223,'全表融合(関数用)'!AC:AC)=0,"",SUMIF('全表融合(関数用)'!Z:Z,F1223,'全表融合(関数用)'!AC:AC))</f>
        <v/>
      </c>
    </row>
    <row r="1224" spans="4:9">
      <c r="D1224" s="4" t="str">
        <f t="shared" ca="1" si="19"/>
        <v/>
      </c>
      <c r="E1224" s="2" t="str">
        <f ca="1">IF(G1224="","",IF(COUNTIF(G$1:G1224,G1224)&gt;1,"",IF(COUNTIF(G:G,G1224)&gt;=1,"左表に入れますねぇ","")))</f>
        <v/>
      </c>
      <c r="F1224" s="2" t="str">
        <f ca="1">IF(ISNA(VLOOKUP('全表融合(関数用)'!W1224,'全表融合(関数用)'!X$2:AB$9999,3,FALSE)),"",VLOOKUP('全表融合(関数用)'!W1224,'全表融合(関数用)'!X$2:AB$9999,3,FALSE))</f>
        <v/>
      </c>
      <c r="G1224" s="2" t="str">
        <f ca="1">IF(ISNA(VLOOKUP('全表融合(関数用)'!W1224,'全表融合(関数用)'!X$2:AB$9999,4,FALSE)),"",VLOOKUP('全表融合(関数用)'!W1224,'全表融合(関数用)'!X$2:AB$9999,4,FALSE))</f>
        <v/>
      </c>
      <c r="H1224" s="2" t="str">
        <f ca="1">IF(ISNA(VLOOKUP('全表融合(関数用)'!W1224,'全表融合(関数用)'!X$2:AB$9999,5,FALSE)),"",VLOOKUP('全表融合(関数用)'!W1224,'全表融合(関数用)'!X$2:AB$9999,5,FALSE))</f>
        <v/>
      </c>
      <c r="I1224" s="4" t="str">
        <f ca="1">IF(SUMIF('全表融合(関数用)'!Z:Z,F1224,'全表融合(関数用)'!AC:AC)=0,"",SUMIF('全表融合(関数用)'!Z:Z,F1224,'全表融合(関数用)'!AC:AC))</f>
        <v/>
      </c>
    </row>
    <row r="1225" spans="4:9">
      <c r="D1225" s="4" t="str">
        <f t="shared" ca="1" si="19"/>
        <v/>
      </c>
      <c r="E1225" s="2" t="str">
        <f ca="1">IF(G1225="","",IF(COUNTIF(G$1:G1225,G1225)&gt;1,"",IF(COUNTIF(G:G,G1225)&gt;=1,"左表に入れますねぇ","")))</f>
        <v/>
      </c>
      <c r="F1225" s="2" t="str">
        <f ca="1">IF(ISNA(VLOOKUP('全表融合(関数用)'!W1225,'全表融合(関数用)'!X$2:AB$9999,3,FALSE)),"",VLOOKUP('全表融合(関数用)'!W1225,'全表融合(関数用)'!X$2:AB$9999,3,FALSE))</f>
        <v/>
      </c>
      <c r="G1225" s="2" t="str">
        <f ca="1">IF(ISNA(VLOOKUP('全表融合(関数用)'!W1225,'全表融合(関数用)'!X$2:AB$9999,4,FALSE)),"",VLOOKUP('全表融合(関数用)'!W1225,'全表融合(関数用)'!X$2:AB$9999,4,FALSE))</f>
        <v/>
      </c>
      <c r="H1225" s="2" t="str">
        <f ca="1">IF(ISNA(VLOOKUP('全表融合(関数用)'!W1225,'全表融合(関数用)'!X$2:AB$9999,5,FALSE)),"",VLOOKUP('全表融合(関数用)'!W1225,'全表融合(関数用)'!X$2:AB$9999,5,FALSE))</f>
        <v/>
      </c>
      <c r="I1225" s="4" t="str">
        <f ca="1">IF(SUMIF('全表融合(関数用)'!Z:Z,F1225,'全表融合(関数用)'!AC:AC)=0,"",SUMIF('全表融合(関数用)'!Z:Z,F1225,'全表融合(関数用)'!AC:AC))</f>
        <v/>
      </c>
    </row>
    <row r="1226" spans="4:9">
      <c r="D1226" s="4" t="str">
        <f t="shared" ca="1" si="19"/>
        <v/>
      </c>
      <c r="E1226" s="2" t="str">
        <f ca="1">IF(G1226="","",IF(COUNTIF(G$1:G1226,G1226)&gt;1,"",IF(COUNTIF(G:G,G1226)&gt;=1,"左表に入れますねぇ","")))</f>
        <v/>
      </c>
      <c r="F1226" s="2" t="str">
        <f ca="1">IF(ISNA(VLOOKUP('全表融合(関数用)'!W1226,'全表融合(関数用)'!X$2:AB$9999,3,FALSE)),"",VLOOKUP('全表融合(関数用)'!W1226,'全表融合(関数用)'!X$2:AB$9999,3,FALSE))</f>
        <v/>
      </c>
      <c r="G1226" s="2" t="str">
        <f ca="1">IF(ISNA(VLOOKUP('全表融合(関数用)'!W1226,'全表融合(関数用)'!X$2:AB$9999,4,FALSE)),"",VLOOKUP('全表融合(関数用)'!W1226,'全表融合(関数用)'!X$2:AB$9999,4,FALSE))</f>
        <v/>
      </c>
      <c r="H1226" s="2" t="str">
        <f ca="1">IF(ISNA(VLOOKUP('全表融合(関数用)'!W1226,'全表融合(関数用)'!X$2:AB$9999,5,FALSE)),"",VLOOKUP('全表融合(関数用)'!W1226,'全表融合(関数用)'!X$2:AB$9999,5,FALSE))</f>
        <v/>
      </c>
      <c r="I1226" s="4" t="str">
        <f ca="1">IF(SUMIF('全表融合(関数用)'!Z:Z,F1226,'全表融合(関数用)'!AC:AC)=0,"",SUMIF('全表融合(関数用)'!Z:Z,F1226,'全表融合(関数用)'!AC:AC))</f>
        <v/>
      </c>
    </row>
    <row r="1227" spans="4:9">
      <c r="D1227" s="4" t="str">
        <f t="shared" ca="1" si="19"/>
        <v/>
      </c>
      <c r="E1227" s="2" t="str">
        <f ca="1">IF(G1227="","",IF(COUNTIF(G$1:G1227,G1227)&gt;1,"",IF(COUNTIF(G:G,G1227)&gt;=1,"左表に入れますねぇ","")))</f>
        <v/>
      </c>
      <c r="F1227" s="2" t="str">
        <f ca="1">IF(ISNA(VLOOKUP('全表融合(関数用)'!W1227,'全表融合(関数用)'!X$2:AB$9999,3,FALSE)),"",VLOOKUP('全表融合(関数用)'!W1227,'全表融合(関数用)'!X$2:AB$9999,3,FALSE))</f>
        <v/>
      </c>
      <c r="G1227" s="2" t="str">
        <f ca="1">IF(ISNA(VLOOKUP('全表融合(関数用)'!W1227,'全表融合(関数用)'!X$2:AB$9999,4,FALSE)),"",VLOOKUP('全表融合(関数用)'!W1227,'全表融合(関数用)'!X$2:AB$9999,4,FALSE))</f>
        <v/>
      </c>
      <c r="H1227" s="2" t="str">
        <f ca="1">IF(ISNA(VLOOKUP('全表融合(関数用)'!W1227,'全表融合(関数用)'!X$2:AB$9999,5,FALSE)),"",VLOOKUP('全表融合(関数用)'!W1227,'全表融合(関数用)'!X$2:AB$9999,5,FALSE))</f>
        <v/>
      </c>
      <c r="I1227" s="4" t="str">
        <f ca="1">IF(SUMIF('全表融合(関数用)'!Z:Z,F1227,'全表融合(関数用)'!AC:AC)=0,"",SUMIF('全表融合(関数用)'!Z:Z,F1227,'全表融合(関数用)'!AC:AC))</f>
        <v/>
      </c>
    </row>
    <row r="1228" spans="4:9">
      <c r="D1228" s="4" t="str">
        <f t="shared" ca="1" si="19"/>
        <v/>
      </c>
      <c r="E1228" s="2" t="str">
        <f ca="1">IF(G1228="","",IF(COUNTIF(G$1:G1228,G1228)&gt;1,"",IF(COUNTIF(G:G,G1228)&gt;=1,"左表に入れますねぇ","")))</f>
        <v/>
      </c>
      <c r="F1228" s="2" t="str">
        <f ca="1">IF(ISNA(VLOOKUP('全表融合(関数用)'!W1228,'全表融合(関数用)'!X$2:AB$9999,3,FALSE)),"",VLOOKUP('全表融合(関数用)'!W1228,'全表融合(関数用)'!X$2:AB$9999,3,FALSE))</f>
        <v/>
      </c>
      <c r="G1228" s="2" t="str">
        <f ca="1">IF(ISNA(VLOOKUP('全表融合(関数用)'!W1228,'全表融合(関数用)'!X$2:AB$9999,4,FALSE)),"",VLOOKUP('全表融合(関数用)'!W1228,'全表融合(関数用)'!X$2:AB$9999,4,FALSE))</f>
        <v/>
      </c>
      <c r="H1228" s="2" t="str">
        <f ca="1">IF(ISNA(VLOOKUP('全表融合(関数用)'!W1228,'全表融合(関数用)'!X$2:AB$9999,5,FALSE)),"",VLOOKUP('全表融合(関数用)'!W1228,'全表融合(関数用)'!X$2:AB$9999,5,FALSE))</f>
        <v/>
      </c>
      <c r="I1228" s="4" t="str">
        <f ca="1">IF(SUMIF('全表融合(関数用)'!Z:Z,F1228,'全表融合(関数用)'!AC:AC)=0,"",SUMIF('全表融合(関数用)'!Z:Z,F1228,'全表融合(関数用)'!AC:AC))</f>
        <v/>
      </c>
    </row>
    <row r="1229" spans="4:9">
      <c r="D1229" s="4" t="str">
        <f t="shared" ca="1" si="19"/>
        <v/>
      </c>
      <c r="E1229" s="2" t="str">
        <f ca="1">IF(G1229="","",IF(COUNTIF(G$1:G1229,G1229)&gt;1,"",IF(COUNTIF(G:G,G1229)&gt;=1,"左表に入れますねぇ","")))</f>
        <v/>
      </c>
      <c r="F1229" s="2" t="str">
        <f ca="1">IF(ISNA(VLOOKUP('全表融合(関数用)'!W1229,'全表融合(関数用)'!X$2:AB$9999,3,FALSE)),"",VLOOKUP('全表融合(関数用)'!W1229,'全表融合(関数用)'!X$2:AB$9999,3,FALSE))</f>
        <v/>
      </c>
      <c r="G1229" s="2" t="str">
        <f ca="1">IF(ISNA(VLOOKUP('全表融合(関数用)'!W1229,'全表融合(関数用)'!X$2:AB$9999,4,FALSE)),"",VLOOKUP('全表融合(関数用)'!W1229,'全表融合(関数用)'!X$2:AB$9999,4,FALSE))</f>
        <v/>
      </c>
      <c r="H1229" s="2" t="str">
        <f ca="1">IF(ISNA(VLOOKUP('全表融合(関数用)'!W1229,'全表融合(関数用)'!X$2:AB$9999,5,FALSE)),"",VLOOKUP('全表融合(関数用)'!W1229,'全表融合(関数用)'!X$2:AB$9999,5,FALSE))</f>
        <v/>
      </c>
      <c r="I1229" s="4" t="str">
        <f ca="1">IF(SUMIF('全表融合(関数用)'!Z:Z,F1229,'全表融合(関数用)'!AC:AC)=0,"",SUMIF('全表融合(関数用)'!Z:Z,F1229,'全表融合(関数用)'!AC:AC))</f>
        <v/>
      </c>
    </row>
    <row r="1230" spans="4:9">
      <c r="D1230" s="4" t="str">
        <f t="shared" ca="1" si="19"/>
        <v/>
      </c>
      <c r="E1230" s="2" t="str">
        <f ca="1">IF(G1230="","",IF(COUNTIF(G$1:G1230,G1230)&gt;1,"",IF(COUNTIF(G:G,G1230)&gt;=1,"左表に入れますねぇ","")))</f>
        <v/>
      </c>
      <c r="F1230" s="2" t="str">
        <f ca="1">IF(ISNA(VLOOKUP('全表融合(関数用)'!W1230,'全表融合(関数用)'!X$2:AB$9999,3,FALSE)),"",VLOOKUP('全表融合(関数用)'!W1230,'全表融合(関数用)'!X$2:AB$9999,3,FALSE))</f>
        <v/>
      </c>
      <c r="G1230" s="2" t="str">
        <f ca="1">IF(ISNA(VLOOKUP('全表融合(関数用)'!W1230,'全表融合(関数用)'!X$2:AB$9999,4,FALSE)),"",VLOOKUP('全表融合(関数用)'!W1230,'全表融合(関数用)'!X$2:AB$9999,4,FALSE))</f>
        <v/>
      </c>
      <c r="H1230" s="2" t="str">
        <f ca="1">IF(ISNA(VLOOKUP('全表融合(関数用)'!W1230,'全表融合(関数用)'!X$2:AB$9999,5,FALSE)),"",VLOOKUP('全表融合(関数用)'!W1230,'全表融合(関数用)'!X$2:AB$9999,5,FALSE))</f>
        <v/>
      </c>
      <c r="I1230" s="4" t="str">
        <f ca="1">IF(SUMIF('全表融合(関数用)'!Z:Z,F1230,'全表融合(関数用)'!AC:AC)=0,"",SUMIF('全表融合(関数用)'!Z:Z,F1230,'全表融合(関数用)'!AC:AC))</f>
        <v/>
      </c>
    </row>
    <row r="1231" spans="4:9">
      <c r="D1231" s="4" t="str">
        <f t="shared" ca="1" si="19"/>
        <v/>
      </c>
      <c r="E1231" s="2" t="str">
        <f ca="1">IF(G1231="","",IF(COUNTIF(G$1:G1231,G1231)&gt;1,"",IF(COUNTIF(G:G,G1231)&gt;=1,"左表に入れますねぇ","")))</f>
        <v/>
      </c>
      <c r="F1231" s="2" t="str">
        <f ca="1">IF(ISNA(VLOOKUP('全表融合(関数用)'!W1231,'全表融合(関数用)'!X$2:AB$9999,3,FALSE)),"",VLOOKUP('全表融合(関数用)'!W1231,'全表融合(関数用)'!X$2:AB$9999,3,FALSE))</f>
        <v/>
      </c>
      <c r="G1231" s="2" t="str">
        <f ca="1">IF(ISNA(VLOOKUP('全表融合(関数用)'!W1231,'全表融合(関数用)'!X$2:AB$9999,4,FALSE)),"",VLOOKUP('全表融合(関数用)'!W1231,'全表融合(関数用)'!X$2:AB$9999,4,FALSE))</f>
        <v/>
      </c>
      <c r="H1231" s="2" t="str">
        <f ca="1">IF(ISNA(VLOOKUP('全表融合(関数用)'!W1231,'全表融合(関数用)'!X$2:AB$9999,5,FALSE)),"",VLOOKUP('全表融合(関数用)'!W1231,'全表融合(関数用)'!X$2:AB$9999,5,FALSE))</f>
        <v/>
      </c>
      <c r="I1231" s="4" t="str">
        <f ca="1">IF(SUMIF('全表融合(関数用)'!Z:Z,F1231,'全表融合(関数用)'!AC:AC)=0,"",SUMIF('全表融合(関数用)'!Z:Z,F1231,'全表融合(関数用)'!AC:AC))</f>
        <v/>
      </c>
    </row>
    <row r="1232" spans="4:9">
      <c r="D1232" s="4" t="str">
        <f t="shared" ca="1" si="19"/>
        <v/>
      </c>
      <c r="E1232" s="2" t="str">
        <f ca="1">IF(G1232="","",IF(COUNTIF(G$1:G1232,G1232)&gt;1,"",IF(COUNTIF(G:G,G1232)&gt;=1,"左表に入れますねぇ","")))</f>
        <v/>
      </c>
      <c r="F1232" s="2" t="str">
        <f ca="1">IF(ISNA(VLOOKUP('全表融合(関数用)'!W1232,'全表融合(関数用)'!X$2:AB$9999,3,FALSE)),"",VLOOKUP('全表融合(関数用)'!W1232,'全表融合(関数用)'!X$2:AB$9999,3,FALSE))</f>
        <v/>
      </c>
      <c r="G1232" s="2" t="str">
        <f ca="1">IF(ISNA(VLOOKUP('全表融合(関数用)'!W1232,'全表融合(関数用)'!X$2:AB$9999,4,FALSE)),"",VLOOKUP('全表融合(関数用)'!W1232,'全表融合(関数用)'!X$2:AB$9999,4,FALSE))</f>
        <v/>
      </c>
      <c r="H1232" s="2" t="str">
        <f ca="1">IF(ISNA(VLOOKUP('全表融合(関数用)'!W1232,'全表融合(関数用)'!X$2:AB$9999,5,FALSE)),"",VLOOKUP('全表融合(関数用)'!W1232,'全表融合(関数用)'!X$2:AB$9999,5,FALSE))</f>
        <v/>
      </c>
      <c r="I1232" s="4" t="str">
        <f ca="1">IF(SUMIF('全表融合(関数用)'!Z:Z,F1232,'全表融合(関数用)'!AC:AC)=0,"",SUMIF('全表融合(関数用)'!Z:Z,F1232,'全表融合(関数用)'!AC:AC))</f>
        <v/>
      </c>
    </row>
    <row r="1233" spans="4:9">
      <c r="D1233" s="4" t="str">
        <f t="shared" ca="1" si="19"/>
        <v/>
      </c>
      <c r="E1233" s="2" t="str">
        <f ca="1">IF(G1233="","",IF(COUNTIF(G$1:G1233,G1233)&gt;1,"",IF(COUNTIF(G:G,G1233)&gt;=1,"左表に入れますねぇ","")))</f>
        <v/>
      </c>
      <c r="F1233" s="2" t="str">
        <f ca="1">IF(ISNA(VLOOKUP('全表融合(関数用)'!W1233,'全表融合(関数用)'!X$2:AB$9999,3,FALSE)),"",VLOOKUP('全表融合(関数用)'!W1233,'全表融合(関数用)'!X$2:AB$9999,3,FALSE))</f>
        <v/>
      </c>
      <c r="G1233" s="2" t="str">
        <f ca="1">IF(ISNA(VLOOKUP('全表融合(関数用)'!W1233,'全表融合(関数用)'!X$2:AB$9999,4,FALSE)),"",VLOOKUP('全表融合(関数用)'!W1233,'全表融合(関数用)'!X$2:AB$9999,4,FALSE))</f>
        <v/>
      </c>
      <c r="H1233" s="2" t="str">
        <f ca="1">IF(ISNA(VLOOKUP('全表融合(関数用)'!W1233,'全表融合(関数用)'!X$2:AB$9999,5,FALSE)),"",VLOOKUP('全表融合(関数用)'!W1233,'全表融合(関数用)'!X$2:AB$9999,5,FALSE))</f>
        <v/>
      </c>
      <c r="I1233" s="4" t="str">
        <f ca="1">IF(SUMIF('全表融合(関数用)'!Z:Z,F1233,'全表融合(関数用)'!AC:AC)=0,"",SUMIF('全表融合(関数用)'!Z:Z,F1233,'全表融合(関数用)'!AC:AC))</f>
        <v/>
      </c>
    </row>
    <row r="1234" spans="4:9">
      <c r="D1234" s="4" t="str">
        <f t="shared" ca="1" si="19"/>
        <v/>
      </c>
      <c r="E1234" s="2" t="str">
        <f ca="1">IF(G1234="","",IF(COUNTIF(G$1:G1234,G1234)&gt;1,"",IF(COUNTIF(G:G,G1234)&gt;=1,"左表に入れますねぇ","")))</f>
        <v/>
      </c>
      <c r="F1234" s="2" t="str">
        <f ca="1">IF(ISNA(VLOOKUP('全表融合(関数用)'!W1234,'全表融合(関数用)'!X$2:AB$9999,3,FALSE)),"",VLOOKUP('全表融合(関数用)'!W1234,'全表融合(関数用)'!X$2:AB$9999,3,FALSE))</f>
        <v/>
      </c>
      <c r="G1234" s="2" t="str">
        <f ca="1">IF(ISNA(VLOOKUP('全表融合(関数用)'!W1234,'全表融合(関数用)'!X$2:AB$9999,4,FALSE)),"",VLOOKUP('全表融合(関数用)'!W1234,'全表融合(関数用)'!X$2:AB$9999,4,FALSE))</f>
        <v/>
      </c>
      <c r="H1234" s="2" t="str">
        <f ca="1">IF(ISNA(VLOOKUP('全表融合(関数用)'!W1234,'全表融合(関数用)'!X$2:AB$9999,5,FALSE)),"",VLOOKUP('全表融合(関数用)'!W1234,'全表融合(関数用)'!X$2:AB$9999,5,FALSE))</f>
        <v/>
      </c>
      <c r="I1234" s="4" t="str">
        <f ca="1">IF(SUMIF('全表融合(関数用)'!Z:Z,F1234,'全表融合(関数用)'!AC:AC)=0,"",SUMIF('全表融合(関数用)'!Z:Z,F1234,'全表融合(関数用)'!AC:AC))</f>
        <v/>
      </c>
    </row>
    <row r="1235" spans="4:9">
      <c r="D1235" s="4" t="str">
        <f t="shared" ca="1" si="19"/>
        <v/>
      </c>
      <c r="E1235" s="2" t="str">
        <f ca="1">IF(G1235="","",IF(COUNTIF(G$1:G1235,G1235)&gt;1,"",IF(COUNTIF(G:G,G1235)&gt;=1,"左表に入れますねぇ","")))</f>
        <v/>
      </c>
      <c r="F1235" s="2" t="str">
        <f ca="1">IF(ISNA(VLOOKUP('全表融合(関数用)'!W1235,'全表融合(関数用)'!X$2:AB$9999,3,FALSE)),"",VLOOKUP('全表融合(関数用)'!W1235,'全表融合(関数用)'!X$2:AB$9999,3,FALSE))</f>
        <v/>
      </c>
      <c r="G1235" s="2" t="str">
        <f ca="1">IF(ISNA(VLOOKUP('全表融合(関数用)'!W1235,'全表融合(関数用)'!X$2:AB$9999,4,FALSE)),"",VLOOKUP('全表融合(関数用)'!W1235,'全表融合(関数用)'!X$2:AB$9999,4,FALSE))</f>
        <v/>
      </c>
      <c r="H1235" s="2" t="str">
        <f ca="1">IF(ISNA(VLOOKUP('全表融合(関数用)'!W1235,'全表融合(関数用)'!X$2:AB$9999,5,FALSE)),"",VLOOKUP('全表融合(関数用)'!W1235,'全表融合(関数用)'!X$2:AB$9999,5,FALSE))</f>
        <v/>
      </c>
      <c r="I1235" s="4" t="str">
        <f ca="1">IF(SUMIF('全表融合(関数用)'!Z:Z,F1235,'全表融合(関数用)'!AC:AC)=0,"",SUMIF('全表融合(関数用)'!Z:Z,F1235,'全表融合(関数用)'!AC:AC))</f>
        <v/>
      </c>
    </row>
    <row r="1236" spans="4:9">
      <c r="D1236" s="4" t="str">
        <f t="shared" ca="1" si="19"/>
        <v/>
      </c>
      <c r="E1236" s="2" t="str">
        <f ca="1">IF(G1236="","",IF(COUNTIF(G$1:G1236,G1236)&gt;1,"",IF(COUNTIF(G:G,G1236)&gt;=1,"左表に入れますねぇ","")))</f>
        <v/>
      </c>
      <c r="F1236" s="2" t="str">
        <f ca="1">IF(ISNA(VLOOKUP('全表融合(関数用)'!W1236,'全表融合(関数用)'!X$2:AB$9999,3,FALSE)),"",VLOOKUP('全表融合(関数用)'!W1236,'全表融合(関数用)'!X$2:AB$9999,3,FALSE))</f>
        <v/>
      </c>
      <c r="G1236" s="2" t="str">
        <f ca="1">IF(ISNA(VLOOKUP('全表融合(関数用)'!W1236,'全表融合(関数用)'!X$2:AB$9999,4,FALSE)),"",VLOOKUP('全表融合(関数用)'!W1236,'全表融合(関数用)'!X$2:AB$9999,4,FALSE))</f>
        <v/>
      </c>
      <c r="H1236" s="2" t="str">
        <f ca="1">IF(ISNA(VLOOKUP('全表融合(関数用)'!W1236,'全表融合(関数用)'!X$2:AB$9999,5,FALSE)),"",VLOOKUP('全表融合(関数用)'!W1236,'全表融合(関数用)'!X$2:AB$9999,5,FALSE))</f>
        <v/>
      </c>
      <c r="I1236" s="4" t="str">
        <f ca="1">IF(SUMIF('全表融合(関数用)'!Z:Z,F1236,'全表融合(関数用)'!AC:AC)=0,"",SUMIF('全表融合(関数用)'!Z:Z,F1236,'全表融合(関数用)'!AC:AC))</f>
        <v/>
      </c>
    </row>
    <row r="1237" spans="4:9">
      <c r="D1237" s="4" t="str">
        <f t="shared" ca="1" si="19"/>
        <v/>
      </c>
      <c r="E1237" s="2" t="str">
        <f ca="1">IF(G1237="","",IF(COUNTIF(G$1:G1237,G1237)&gt;1,"",IF(COUNTIF(G:G,G1237)&gt;=1,"左表に入れますねぇ","")))</f>
        <v/>
      </c>
      <c r="F1237" s="2" t="str">
        <f ca="1">IF(ISNA(VLOOKUP('全表融合(関数用)'!W1237,'全表融合(関数用)'!X$2:AB$9999,3,FALSE)),"",VLOOKUP('全表融合(関数用)'!W1237,'全表融合(関数用)'!X$2:AB$9999,3,FALSE))</f>
        <v/>
      </c>
      <c r="G1237" s="2" t="str">
        <f ca="1">IF(ISNA(VLOOKUP('全表融合(関数用)'!W1237,'全表融合(関数用)'!X$2:AB$9999,4,FALSE)),"",VLOOKUP('全表融合(関数用)'!W1237,'全表融合(関数用)'!X$2:AB$9999,4,FALSE))</f>
        <v/>
      </c>
      <c r="H1237" s="2" t="str">
        <f ca="1">IF(ISNA(VLOOKUP('全表融合(関数用)'!W1237,'全表融合(関数用)'!X$2:AB$9999,5,FALSE)),"",VLOOKUP('全表融合(関数用)'!W1237,'全表融合(関数用)'!X$2:AB$9999,5,FALSE))</f>
        <v/>
      </c>
      <c r="I1237" s="4" t="str">
        <f ca="1">IF(SUMIF('全表融合(関数用)'!Z:Z,F1237,'全表融合(関数用)'!AC:AC)=0,"",SUMIF('全表融合(関数用)'!Z:Z,F1237,'全表融合(関数用)'!AC:AC))</f>
        <v/>
      </c>
    </row>
    <row r="1238" spans="4:9">
      <c r="D1238" s="4" t="str">
        <f t="shared" ca="1" si="19"/>
        <v/>
      </c>
      <c r="E1238" s="2" t="str">
        <f ca="1">IF(G1238="","",IF(COUNTIF(G$1:G1238,G1238)&gt;1,"",IF(COUNTIF(G:G,G1238)&gt;=1,"左表に入れますねぇ","")))</f>
        <v/>
      </c>
      <c r="F1238" s="2" t="str">
        <f ca="1">IF(ISNA(VLOOKUP('全表融合(関数用)'!W1238,'全表融合(関数用)'!X$2:AB$9999,3,FALSE)),"",VLOOKUP('全表融合(関数用)'!W1238,'全表融合(関数用)'!X$2:AB$9999,3,FALSE))</f>
        <v/>
      </c>
      <c r="G1238" s="2" t="str">
        <f ca="1">IF(ISNA(VLOOKUP('全表融合(関数用)'!W1238,'全表融合(関数用)'!X$2:AB$9999,4,FALSE)),"",VLOOKUP('全表融合(関数用)'!W1238,'全表融合(関数用)'!X$2:AB$9999,4,FALSE))</f>
        <v/>
      </c>
      <c r="H1238" s="2" t="str">
        <f ca="1">IF(ISNA(VLOOKUP('全表融合(関数用)'!W1238,'全表融合(関数用)'!X$2:AB$9999,5,FALSE)),"",VLOOKUP('全表融合(関数用)'!W1238,'全表融合(関数用)'!X$2:AB$9999,5,FALSE))</f>
        <v/>
      </c>
      <c r="I1238" s="4" t="str">
        <f ca="1">IF(SUMIF('全表融合(関数用)'!Z:Z,F1238,'全表融合(関数用)'!AC:AC)=0,"",SUMIF('全表融合(関数用)'!Z:Z,F1238,'全表融合(関数用)'!AC:AC))</f>
        <v/>
      </c>
    </row>
    <row r="1239" spans="4:9">
      <c r="D1239" s="4" t="str">
        <f t="shared" ca="1" si="19"/>
        <v/>
      </c>
      <c r="E1239" s="2" t="str">
        <f ca="1">IF(G1239="","",IF(COUNTIF(G$1:G1239,G1239)&gt;1,"",IF(COUNTIF(G:G,G1239)&gt;=1,"左表に入れますねぇ","")))</f>
        <v/>
      </c>
      <c r="F1239" s="2" t="str">
        <f ca="1">IF(ISNA(VLOOKUP('全表融合(関数用)'!W1239,'全表融合(関数用)'!X$2:AB$9999,3,FALSE)),"",VLOOKUP('全表融合(関数用)'!W1239,'全表融合(関数用)'!X$2:AB$9999,3,FALSE))</f>
        <v/>
      </c>
      <c r="G1239" s="2" t="str">
        <f ca="1">IF(ISNA(VLOOKUP('全表融合(関数用)'!W1239,'全表融合(関数用)'!X$2:AB$9999,4,FALSE)),"",VLOOKUP('全表融合(関数用)'!W1239,'全表融合(関数用)'!X$2:AB$9999,4,FALSE))</f>
        <v/>
      </c>
      <c r="H1239" s="2" t="str">
        <f ca="1">IF(ISNA(VLOOKUP('全表融合(関数用)'!W1239,'全表融合(関数用)'!X$2:AB$9999,5,FALSE)),"",VLOOKUP('全表融合(関数用)'!W1239,'全表融合(関数用)'!X$2:AB$9999,5,FALSE))</f>
        <v/>
      </c>
      <c r="I1239" s="4" t="str">
        <f ca="1">IF(SUMIF('全表融合(関数用)'!Z:Z,F1239,'全表融合(関数用)'!AC:AC)=0,"",SUMIF('全表融合(関数用)'!Z:Z,F1239,'全表融合(関数用)'!AC:AC))</f>
        <v/>
      </c>
    </row>
    <row r="1240" spans="4:9">
      <c r="D1240" s="4" t="str">
        <f t="shared" ca="1" si="19"/>
        <v/>
      </c>
      <c r="E1240" s="2" t="str">
        <f ca="1">IF(G1240="","",IF(COUNTIF(G$1:G1240,G1240)&gt;1,"",IF(COUNTIF(G:G,G1240)&gt;=1,"左表に入れますねぇ","")))</f>
        <v/>
      </c>
      <c r="F1240" s="2" t="str">
        <f ca="1">IF(ISNA(VLOOKUP('全表融合(関数用)'!W1240,'全表融合(関数用)'!X$2:AB$9999,3,FALSE)),"",VLOOKUP('全表融合(関数用)'!W1240,'全表融合(関数用)'!X$2:AB$9999,3,FALSE))</f>
        <v/>
      </c>
      <c r="G1240" s="2" t="str">
        <f ca="1">IF(ISNA(VLOOKUP('全表融合(関数用)'!W1240,'全表融合(関数用)'!X$2:AB$9999,4,FALSE)),"",VLOOKUP('全表融合(関数用)'!W1240,'全表融合(関数用)'!X$2:AB$9999,4,FALSE))</f>
        <v/>
      </c>
      <c r="H1240" s="2" t="str">
        <f ca="1">IF(ISNA(VLOOKUP('全表融合(関数用)'!W1240,'全表融合(関数用)'!X$2:AB$9999,5,FALSE)),"",VLOOKUP('全表融合(関数用)'!W1240,'全表融合(関数用)'!X$2:AB$9999,5,FALSE))</f>
        <v/>
      </c>
      <c r="I1240" s="4" t="str">
        <f ca="1">IF(SUMIF('全表融合(関数用)'!Z:Z,F1240,'全表融合(関数用)'!AC:AC)=0,"",SUMIF('全表融合(関数用)'!Z:Z,F1240,'全表融合(関数用)'!AC:AC))</f>
        <v/>
      </c>
    </row>
    <row r="1241" spans="4:9">
      <c r="D1241" s="4" t="str">
        <f t="shared" ca="1" si="19"/>
        <v/>
      </c>
      <c r="E1241" s="2" t="str">
        <f ca="1">IF(G1241="","",IF(COUNTIF(G$1:G1241,G1241)&gt;1,"",IF(COUNTIF(G:G,G1241)&gt;=1,"左表に入れますねぇ","")))</f>
        <v/>
      </c>
      <c r="F1241" s="2" t="str">
        <f ca="1">IF(ISNA(VLOOKUP('全表融合(関数用)'!W1241,'全表融合(関数用)'!X$2:AB$9999,3,FALSE)),"",VLOOKUP('全表融合(関数用)'!W1241,'全表融合(関数用)'!X$2:AB$9999,3,FALSE))</f>
        <v/>
      </c>
      <c r="G1241" s="2" t="str">
        <f ca="1">IF(ISNA(VLOOKUP('全表融合(関数用)'!W1241,'全表融合(関数用)'!X$2:AB$9999,4,FALSE)),"",VLOOKUP('全表融合(関数用)'!W1241,'全表融合(関数用)'!X$2:AB$9999,4,FALSE))</f>
        <v/>
      </c>
      <c r="H1241" s="2" t="str">
        <f ca="1">IF(ISNA(VLOOKUP('全表融合(関数用)'!W1241,'全表融合(関数用)'!X$2:AB$9999,5,FALSE)),"",VLOOKUP('全表融合(関数用)'!W1241,'全表融合(関数用)'!X$2:AB$9999,5,FALSE))</f>
        <v/>
      </c>
      <c r="I1241" s="4" t="str">
        <f ca="1">IF(SUMIF('全表融合(関数用)'!Z:Z,F1241,'全表融合(関数用)'!AC:AC)=0,"",SUMIF('全表融合(関数用)'!Z:Z,F1241,'全表融合(関数用)'!AC:AC))</f>
        <v/>
      </c>
    </row>
    <row r="1242" spans="4:9">
      <c r="D1242" s="4" t="str">
        <f t="shared" ca="1" si="19"/>
        <v/>
      </c>
      <c r="E1242" s="2" t="str">
        <f ca="1">IF(G1242="","",IF(COUNTIF(G$1:G1242,G1242)&gt;1,"",IF(COUNTIF(G:G,G1242)&gt;=1,"左表に入れますねぇ","")))</f>
        <v/>
      </c>
      <c r="F1242" s="2" t="str">
        <f ca="1">IF(ISNA(VLOOKUP('全表融合(関数用)'!W1242,'全表融合(関数用)'!X$2:AB$9999,3,FALSE)),"",VLOOKUP('全表融合(関数用)'!W1242,'全表融合(関数用)'!X$2:AB$9999,3,FALSE))</f>
        <v/>
      </c>
      <c r="G1242" s="2" t="str">
        <f ca="1">IF(ISNA(VLOOKUP('全表融合(関数用)'!W1242,'全表融合(関数用)'!X$2:AB$9999,4,FALSE)),"",VLOOKUP('全表融合(関数用)'!W1242,'全表融合(関数用)'!X$2:AB$9999,4,FALSE))</f>
        <v/>
      </c>
      <c r="H1242" s="2" t="str">
        <f ca="1">IF(ISNA(VLOOKUP('全表融合(関数用)'!W1242,'全表融合(関数用)'!X$2:AB$9999,5,FALSE)),"",VLOOKUP('全表融合(関数用)'!W1242,'全表融合(関数用)'!X$2:AB$9999,5,FALSE))</f>
        <v/>
      </c>
      <c r="I1242" s="4" t="str">
        <f ca="1">IF(SUMIF('全表融合(関数用)'!Z:Z,F1242,'全表融合(関数用)'!AC:AC)=0,"",SUMIF('全表融合(関数用)'!Z:Z,F1242,'全表融合(関数用)'!AC:AC))</f>
        <v/>
      </c>
    </row>
    <row r="1243" spans="4:9">
      <c r="D1243" s="4" t="str">
        <f t="shared" ca="1" si="19"/>
        <v/>
      </c>
      <c r="E1243" s="2" t="str">
        <f ca="1">IF(G1243="","",IF(COUNTIF(G$1:G1243,G1243)&gt;1,"",IF(COUNTIF(G:G,G1243)&gt;=1,"左表に入れますねぇ","")))</f>
        <v/>
      </c>
      <c r="F1243" s="2" t="str">
        <f ca="1">IF(ISNA(VLOOKUP('全表融合(関数用)'!W1243,'全表融合(関数用)'!X$2:AB$9999,3,FALSE)),"",VLOOKUP('全表融合(関数用)'!W1243,'全表融合(関数用)'!X$2:AB$9999,3,FALSE))</f>
        <v/>
      </c>
      <c r="G1243" s="2" t="str">
        <f ca="1">IF(ISNA(VLOOKUP('全表融合(関数用)'!W1243,'全表融合(関数用)'!X$2:AB$9999,4,FALSE)),"",VLOOKUP('全表融合(関数用)'!W1243,'全表融合(関数用)'!X$2:AB$9999,4,FALSE))</f>
        <v/>
      </c>
      <c r="H1243" s="2" t="str">
        <f ca="1">IF(ISNA(VLOOKUP('全表融合(関数用)'!W1243,'全表融合(関数用)'!X$2:AB$9999,5,FALSE)),"",VLOOKUP('全表融合(関数用)'!W1243,'全表融合(関数用)'!X$2:AB$9999,5,FALSE))</f>
        <v/>
      </c>
      <c r="I1243" s="4" t="str">
        <f ca="1">IF(SUMIF('全表融合(関数用)'!Z:Z,F1243,'全表融合(関数用)'!AC:AC)=0,"",SUMIF('全表融合(関数用)'!Z:Z,F1243,'全表融合(関数用)'!AC:AC))</f>
        <v/>
      </c>
    </row>
    <row r="1244" spans="4:9">
      <c r="D1244" s="4" t="str">
        <f t="shared" ca="1" si="19"/>
        <v/>
      </c>
      <c r="E1244" s="2" t="str">
        <f ca="1">IF(G1244="","",IF(COUNTIF(G$1:G1244,G1244)&gt;1,"",IF(COUNTIF(G:G,G1244)&gt;=1,"左表に入れますねぇ","")))</f>
        <v/>
      </c>
      <c r="F1244" s="2" t="str">
        <f ca="1">IF(ISNA(VLOOKUP('全表融合(関数用)'!W1244,'全表融合(関数用)'!X$2:AB$9999,3,FALSE)),"",VLOOKUP('全表融合(関数用)'!W1244,'全表融合(関数用)'!X$2:AB$9999,3,FALSE))</f>
        <v/>
      </c>
      <c r="G1244" s="2" t="str">
        <f ca="1">IF(ISNA(VLOOKUP('全表融合(関数用)'!W1244,'全表融合(関数用)'!X$2:AB$9999,4,FALSE)),"",VLOOKUP('全表融合(関数用)'!W1244,'全表融合(関数用)'!X$2:AB$9999,4,FALSE))</f>
        <v/>
      </c>
      <c r="H1244" s="2" t="str">
        <f ca="1">IF(ISNA(VLOOKUP('全表融合(関数用)'!W1244,'全表融合(関数用)'!X$2:AB$9999,5,FALSE)),"",VLOOKUP('全表融合(関数用)'!W1244,'全表融合(関数用)'!X$2:AB$9999,5,FALSE))</f>
        <v/>
      </c>
      <c r="I1244" s="4" t="str">
        <f ca="1">IF(SUMIF('全表融合(関数用)'!Z:Z,F1244,'全表融合(関数用)'!AC:AC)=0,"",SUMIF('全表融合(関数用)'!Z:Z,F1244,'全表融合(関数用)'!AC:AC))</f>
        <v/>
      </c>
    </row>
    <row r="1245" spans="4:9">
      <c r="D1245" s="4" t="str">
        <f t="shared" ca="1" si="19"/>
        <v/>
      </c>
      <c r="E1245" s="2" t="str">
        <f ca="1">IF(G1245="","",IF(COUNTIF(G$1:G1245,G1245)&gt;1,"",IF(COUNTIF(G:G,G1245)&gt;=1,"左表に入れますねぇ","")))</f>
        <v/>
      </c>
      <c r="F1245" s="2" t="str">
        <f ca="1">IF(ISNA(VLOOKUP('全表融合(関数用)'!W1245,'全表融合(関数用)'!X$2:AB$9999,3,FALSE)),"",VLOOKUP('全表融合(関数用)'!W1245,'全表融合(関数用)'!X$2:AB$9999,3,FALSE))</f>
        <v/>
      </c>
      <c r="G1245" s="2" t="str">
        <f ca="1">IF(ISNA(VLOOKUP('全表融合(関数用)'!W1245,'全表融合(関数用)'!X$2:AB$9999,4,FALSE)),"",VLOOKUP('全表融合(関数用)'!W1245,'全表融合(関数用)'!X$2:AB$9999,4,FALSE))</f>
        <v/>
      </c>
      <c r="H1245" s="2" t="str">
        <f ca="1">IF(ISNA(VLOOKUP('全表融合(関数用)'!W1245,'全表融合(関数用)'!X$2:AB$9999,5,FALSE)),"",VLOOKUP('全表融合(関数用)'!W1245,'全表融合(関数用)'!X$2:AB$9999,5,FALSE))</f>
        <v/>
      </c>
      <c r="I1245" s="4" t="str">
        <f ca="1">IF(SUMIF('全表融合(関数用)'!Z:Z,F1245,'全表融合(関数用)'!AC:AC)=0,"",SUMIF('全表融合(関数用)'!Z:Z,F1245,'全表融合(関数用)'!AC:AC))</f>
        <v/>
      </c>
    </row>
    <row r="1246" spans="4:9">
      <c r="D1246" s="4" t="str">
        <f t="shared" ca="1" si="19"/>
        <v/>
      </c>
      <c r="E1246" s="2" t="str">
        <f ca="1">IF(G1246="","",IF(COUNTIF(G$1:G1246,G1246)&gt;1,"",IF(COUNTIF(G:G,G1246)&gt;=1,"左表に入れますねぇ","")))</f>
        <v/>
      </c>
      <c r="F1246" s="2" t="str">
        <f ca="1">IF(ISNA(VLOOKUP('全表融合(関数用)'!W1246,'全表融合(関数用)'!X$2:AB$9999,3,FALSE)),"",VLOOKUP('全表融合(関数用)'!W1246,'全表融合(関数用)'!X$2:AB$9999,3,FALSE))</f>
        <v/>
      </c>
      <c r="G1246" s="2" t="str">
        <f ca="1">IF(ISNA(VLOOKUP('全表融合(関数用)'!W1246,'全表融合(関数用)'!X$2:AB$9999,4,FALSE)),"",VLOOKUP('全表融合(関数用)'!W1246,'全表融合(関数用)'!X$2:AB$9999,4,FALSE))</f>
        <v/>
      </c>
      <c r="H1246" s="2" t="str">
        <f ca="1">IF(ISNA(VLOOKUP('全表融合(関数用)'!W1246,'全表融合(関数用)'!X$2:AB$9999,5,FALSE)),"",VLOOKUP('全表融合(関数用)'!W1246,'全表融合(関数用)'!X$2:AB$9999,5,FALSE))</f>
        <v/>
      </c>
      <c r="I1246" s="4" t="str">
        <f ca="1">IF(SUMIF('全表融合(関数用)'!Z:Z,F1246,'全表融合(関数用)'!AC:AC)=0,"",SUMIF('全表融合(関数用)'!Z:Z,F1246,'全表融合(関数用)'!AC:AC))</f>
        <v/>
      </c>
    </row>
    <row r="1247" spans="4:9">
      <c r="D1247" s="4" t="str">
        <f t="shared" ca="1" si="19"/>
        <v/>
      </c>
      <c r="E1247" s="2" t="str">
        <f ca="1">IF(G1247="","",IF(COUNTIF(G$1:G1247,G1247)&gt;1,"",IF(COUNTIF(G:G,G1247)&gt;=1,"左表に入れますねぇ","")))</f>
        <v/>
      </c>
      <c r="F1247" s="2" t="str">
        <f ca="1">IF(ISNA(VLOOKUP('全表融合(関数用)'!W1247,'全表融合(関数用)'!X$2:AB$9999,3,FALSE)),"",VLOOKUP('全表融合(関数用)'!W1247,'全表融合(関数用)'!X$2:AB$9999,3,FALSE))</f>
        <v/>
      </c>
      <c r="G1247" s="2" t="str">
        <f ca="1">IF(ISNA(VLOOKUP('全表融合(関数用)'!W1247,'全表融合(関数用)'!X$2:AB$9999,4,FALSE)),"",VLOOKUP('全表融合(関数用)'!W1247,'全表融合(関数用)'!X$2:AB$9999,4,FALSE))</f>
        <v/>
      </c>
      <c r="H1247" s="2" t="str">
        <f ca="1">IF(ISNA(VLOOKUP('全表融合(関数用)'!W1247,'全表融合(関数用)'!X$2:AB$9999,5,FALSE)),"",VLOOKUP('全表融合(関数用)'!W1247,'全表融合(関数用)'!X$2:AB$9999,5,FALSE))</f>
        <v/>
      </c>
      <c r="I1247" s="4" t="str">
        <f ca="1">IF(SUMIF('全表融合(関数用)'!Z:Z,F1247,'全表融合(関数用)'!AC:AC)=0,"",SUMIF('全表融合(関数用)'!Z:Z,F1247,'全表融合(関数用)'!AC:AC))</f>
        <v/>
      </c>
    </row>
    <row r="1248" spans="4:9">
      <c r="D1248" s="4" t="str">
        <f t="shared" ca="1" si="19"/>
        <v/>
      </c>
      <c r="E1248" s="2" t="str">
        <f ca="1">IF(G1248="","",IF(COUNTIF(G$1:G1248,G1248)&gt;1,"",IF(COUNTIF(G:G,G1248)&gt;=1,"左表に入れますねぇ","")))</f>
        <v/>
      </c>
      <c r="F1248" s="2" t="str">
        <f ca="1">IF(ISNA(VLOOKUP('全表融合(関数用)'!W1248,'全表融合(関数用)'!X$2:AB$9999,3,FALSE)),"",VLOOKUP('全表融合(関数用)'!W1248,'全表融合(関数用)'!X$2:AB$9999,3,FALSE))</f>
        <v/>
      </c>
      <c r="G1248" s="2" t="str">
        <f ca="1">IF(ISNA(VLOOKUP('全表融合(関数用)'!W1248,'全表融合(関数用)'!X$2:AB$9999,4,FALSE)),"",VLOOKUP('全表融合(関数用)'!W1248,'全表融合(関数用)'!X$2:AB$9999,4,FALSE))</f>
        <v/>
      </c>
      <c r="H1248" s="2" t="str">
        <f ca="1">IF(ISNA(VLOOKUP('全表融合(関数用)'!W1248,'全表融合(関数用)'!X$2:AB$9999,5,FALSE)),"",VLOOKUP('全表融合(関数用)'!W1248,'全表融合(関数用)'!X$2:AB$9999,5,FALSE))</f>
        <v/>
      </c>
      <c r="I1248" s="4" t="str">
        <f ca="1">IF(SUMIF('全表融合(関数用)'!Z:Z,F1248,'全表融合(関数用)'!AC:AC)=0,"",SUMIF('全表融合(関数用)'!Z:Z,F1248,'全表融合(関数用)'!AC:AC))</f>
        <v/>
      </c>
    </row>
    <row r="1249" spans="4:9">
      <c r="D1249" s="4" t="str">
        <f t="shared" ca="1" si="19"/>
        <v/>
      </c>
      <c r="E1249" s="2" t="str">
        <f ca="1">IF(G1249="","",IF(COUNTIF(G$1:G1249,G1249)&gt;1,"",IF(COUNTIF(G:G,G1249)&gt;=1,"左表に入れますねぇ","")))</f>
        <v/>
      </c>
      <c r="F1249" s="2" t="str">
        <f ca="1">IF(ISNA(VLOOKUP('全表融合(関数用)'!W1249,'全表融合(関数用)'!X$2:AB$9999,3,FALSE)),"",VLOOKUP('全表融合(関数用)'!W1249,'全表融合(関数用)'!X$2:AB$9999,3,FALSE))</f>
        <v/>
      </c>
      <c r="G1249" s="2" t="str">
        <f ca="1">IF(ISNA(VLOOKUP('全表融合(関数用)'!W1249,'全表融合(関数用)'!X$2:AB$9999,4,FALSE)),"",VLOOKUP('全表融合(関数用)'!W1249,'全表融合(関数用)'!X$2:AB$9999,4,FALSE))</f>
        <v/>
      </c>
      <c r="H1249" s="2" t="str">
        <f ca="1">IF(ISNA(VLOOKUP('全表融合(関数用)'!W1249,'全表融合(関数用)'!X$2:AB$9999,5,FALSE)),"",VLOOKUP('全表融合(関数用)'!W1249,'全表融合(関数用)'!X$2:AB$9999,5,FALSE))</f>
        <v/>
      </c>
      <c r="I1249" s="4" t="str">
        <f ca="1">IF(SUMIF('全表融合(関数用)'!Z:Z,F1249,'全表融合(関数用)'!AC:AC)=0,"",SUMIF('全表融合(関数用)'!Z:Z,F1249,'全表融合(関数用)'!AC:AC))</f>
        <v/>
      </c>
    </row>
    <row r="1250" spans="4:9">
      <c r="D1250" s="4" t="str">
        <f t="shared" ca="1" si="19"/>
        <v/>
      </c>
      <c r="E1250" s="2" t="str">
        <f ca="1">IF(G1250="","",IF(COUNTIF(G$1:G1250,G1250)&gt;1,"",IF(COUNTIF(G:G,G1250)&gt;=1,"左表に入れますねぇ","")))</f>
        <v/>
      </c>
      <c r="F1250" s="2" t="str">
        <f ca="1">IF(ISNA(VLOOKUP('全表融合(関数用)'!W1250,'全表融合(関数用)'!X$2:AB$9999,3,FALSE)),"",VLOOKUP('全表融合(関数用)'!W1250,'全表融合(関数用)'!X$2:AB$9999,3,FALSE))</f>
        <v/>
      </c>
      <c r="G1250" s="2" t="str">
        <f ca="1">IF(ISNA(VLOOKUP('全表融合(関数用)'!W1250,'全表融合(関数用)'!X$2:AB$9999,4,FALSE)),"",VLOOKUP('全表融合(関数用)'!W1250,'全表融合(関数用)'!X$2:AB$9999,4,FALSE))</f>
        <v/>
      </c>
      <c r="H1250" s="2" t="str">
        <f ca="1">IF(ISNA(VLOOKUP('全表融合(関数用)'!W1250,'全表融合(関数用)'!X$2:AB$9999,5,FALSE)),"",VLOOKUP('全表融合(関数用)'!W1250,'全表融合(関数用)'!X$2:AB$9999,5,FALSE))</f>
        <v/>
      </c>
      <c r="I1250" s="4" t="str">
        <f ca="1">IF(SUMIF('全表融合(関数用)'!Z:Z,F1250,'全表融合(関数用)'!AC:AC)=0,"",SUMIF('全表融合(関数用)'!Z:Z,F1250,'全表融合(関数用)'!AC:AC))</f>
        <v/>
      </c>
    </row>
    <row r="1251" spans="4:9">
      <c r="D1251" s="4" t="str">
        <f t="shared" ca="1" si="19"/>
        <v/>
      </c>
      <c r="E1251" s="2" t="str">
        <f ca="1">IF(G1251="","",IF(COUNTIF(G$1:G1251,G1251)&gt;1,"",IF(COUNTIF(G:G,G1251)&gt;=1,"左表に入れますねぇ","")))</f>
        <v/>
      </c>
      <c r="F1251" s="2" t="str">
        <f ca="1">IF(ISNA(VLOOKUP('全表融合(関数用)'!W1251,'全表融合(関数用)'!X$2:AB$9999,3,FALSE)),"",VLOOKUP('全表融合(関数用)'!W1251,'全表融合(関数用)'!X$2:AB$9999,3,FALSE))</f>
        <v/>
      </c>
      <c r="G1251" s="2" t="str">
        <f ca="1">IF(ISNA(VLOOKUP('全表融合(関数用)'!W1251,'全表融合(関数用)'!X$2:AB$9999,4,FALSE)),"",VLOOKUP('全表融合(関数用)'!W1251,'全表融合(関数用)'!X$2:AB$9999,4,FALSE))</f>
        <v/>
      </c>
      <c r="H1251" s="2" t="str">
        <f ca="1">IF(ISNA(VLOOKUP('全表融合(関数用)'!W1251,'全表融合(関数用)'!X$2:AB$9999,5,FALSE)),"",VLOOKUP('全表融合(関数用)'!W1251,'全表融合(関数用)'!X$2:AB$9999,5,FALSE))</f>
        <v/>
      </c>
      <c r="I1251" s="4" t="str">
        <f ca="1">IF(SUMIF('全表融合(関数用)'!Z:Z,F1251,'全表融合(関数用)'!AC:AC)=0,"",SUMIF('全表融合(関数用)'!Z:Z,F1251,'全表融合(関数用)'!AC:AC))</f>
        <v/>
      </c>
    </row>
    <row r="1252" spans="4:9">
      <c r="D1252" s="4" t="str">
        <f t="shared" ca="1" si="19"/>
        <v/>
      </c>
      <c r="E1252" s="2" t="str">
        <f ca="1">IF(G1252="","",IF(COUNTIF(G$1:G1252,G1252)&gt;1,"",IF(COUNTIF(G:G,G1252)&gt;=1,"左表に入れますねぇ","")))</f>
        <v/>
      </c>
      <c r="F1252" s="2" t="str">
        <f ca="1">IF(ISNA(VLOOKUP('全表融合(関数用)'!W1252,'全表融合(関数用)'!X$2:AB$9999,3,FALSE)),"",VLOOKUP('全表融合(関数用)'!W1252,'全表融合(関数用)'!X$2:AB$9999,3,FALSE))</f>
        <v/>
      </c>
      <c r="G1252" s="2" t="str">
        <f ca="1">IF(ISNA(VLOOKUP('全表融合(関数用)'!W1252,'全表融合(関数用)'!X$2:AB$9999,4,FALSE)),"",VLOOKUP('全表融合(関数用)'!W1252,'全表融合(関数用)'!X$2:AB$9999,4,FALSE))</f>
        <v/>
      </c>
      <c r="H1252" s="2" t="str">
        <f ca="1">IF(ISNA(VLOOKUP('全表融合(関数用)'!W1252,'全表融合(関数用)'!X$2:AB$9999,5,FALSE)),"",VLOOKUP('全表融合(関数用)'!W1252,'全表融合(関数用)'!X$2:AB$9999,5,FALSE))</f>
        <v/>
      </c>
      <c r="I1252" s="4" t="str">
        <f ca="1">IF(SUMIF('全表融合(関数用)'!Z:Z,F1252,'全表融合(関数用)'!AC:AC)=0,"",SUMIF('全表融合(関数用)'!Z:Z,F1252,'全表融合(関数用)'!AC:AC))</f>
        <v/>
      </c>
    </row>
    <row r="1253" spans="4:9">
      <c r="D1253" s="4" t="str">
        <f t="shared" ca="1" si="19"/>
        <v/>
      </c>
      <c r="E1253" s="2" t="str">
        <f ca="1">IF(G1253="","",IF(COUNTIF(G$1:G1253,G1253)&gt;1,"",IF(COUNTIF(G:G,G1253)&gt;=1,"左表に入れますねぇ","")))</f>
        <v/>
      </c>
      <c r="F1253" s="2" t="str">
        <f ca="1">IF(ISNA(VLOOKUP('全表融合(関数用)'!W1253,'全表融合(関数用)'!X$2:AB$9999,3,FALSE)),"",VLOOKUP('全表融合(関数用)'!W1253,'全表融合(関数用)'!X$2:AB$9999,3,FALSE))</f>
        <v/>
      </c>
      <c r="G1253" s="2" t="str">
        <f ca="1">IF(ISNA(VLOOKUP('全表融合(関数用)'!W1253,'全表融合(関数用)'!X$2:AB$9999,4,FALSE)),"",VLOOKUP('全表融合(関数用)'!W1253,'全表融合(関数用)'!X$2:AB$9999,4,FALSE))</f>
        <v/>
      </c>
      <c r="H1253" s="2" t="str">
        <f ca="1">IF(ISNA(VLOOKUP('全表融合(関数用)'!W1253,'全表融合(関数用)'!X$2:AB$9999,5,FALSE)),"",VLOOKUP('全表融合(関数用)'!W1253,'全表融合(関数用)'!X$2:AB$9999,5,FALSE))</f>
        <v/>
      </c>
      <c r="I1253" s="4" t="str">
        <f ca="1">IF(SUMIF('全表融合(関数用)'!Z:Z,F1253,'全表融合(関数用)'!AC:AC)=0,"",SUMIF('全表融合(関数用)'!Z:Z,F1253,'全表融合(関数用)'!AC:AC))</f>
        <v/>
      </c>
    </row>
    <row r="1254" spans="4:9">
      <c r="D1254" s="4" t="str">
        <f t="shared" ca="1" si="19"/>
        <v/>
      </c>
      <c r="E1254" s="2" t="str">
        <f ca="1">IF(G1254="","",IF(COUNTIF(G$1:G1254,G1254)&gt;1,"",IF(COUNTIF(G:G,G1254)&gt;=1,"左表に入れますねぇ","")))</f>
        <v/>
      </c>
      <c r="F1254" s="2" t="str">
        <f ca="1">IF(ISNA(VLOOKUP('全表融合(関数用)'!W1254,'全表融合(関数用)'!X$2:AB$9999,3,FALSE)),"",VLOOKUP('全表融合(関数用)'!W1254,'全表融合(関数用)'!X$2:AB$9999,3,FALSE))</f>
        <v/>
      </c>
      <c r="G1254" s="2" t="str">
        <f ca="1">IF(ISNA(VLOOKUP('全表融合(関数用)'!W1254,'全表融合(関数用)'!X$2:AB$9999,4,FALSE)),"",VLOOKUP('全表融合(関数用)'!W1254,'全表融合(関数用)'!X$2:AB$9999,4,FALSE))</f>
        <v/>
      </c>
      <c r="H1254" s="2" t="str">
        <f ca="1">IF(ISNA(VLOOKUP('全表融合(関数用)'!W1254,'全表融合(関数用)'!X$2:AB$9999,5,FALSE)),"",VLOOKUP('全表融合(関数用)'!W1254,'全表融合(関数用)'!X$2:AB$9999,5,FALSE))</f>
        <v/>
      </c>
      <c r="I1254" s="4" t="str">
        <f ca="1">IF(SUMIF('全表融合(関数用)'!Z:Z,F1254,'全表融合(関数用)'!AC:AC)=0,"",SUMIF('全表融合(関数用)'!Z:Z,F1254,'全表融合(関数用)'!AC:AC))</f>
        <v/>
      </c>
    </row>
    <row r="1255" spans="4:9">
      <c r="D1255" s="4" t="str">
        <f t="shared" ca="1" si="19"/>
        <v/>
      </c>
      <c r="E1255" s="2" t="str">
        <f ca="1">IF(G1255="","",IF(COUNTIF(G$1:G1255,G1255)&gt;1,"",IF(COUNTIF(G:G,G1255)&gt;=1,"左表に入れますねぇ","")))</f>
        <v/>
      </c>
      <c r="F1255" s="2" t="str">
        <f ca="1">IF(ISNA(VLOOKUP('全表融合(関数用)'!W1255,'全表融合(関数用)'!X$2:AB$9999,3,FALSE)),"",VLOOKUP('全表融合(関数用)'!W1255,'全表融合(関数用)'!X$2:AB$9999,3,FALSE))</f>
        <v/>
      </c>
      <c r="G1255" s="2" t="str">
        <f ca="1">IF(ISNA(VLOOKUP('全表融合(関数用)'!W1255,'全表融合(関数用)'!X$2:AB$9999,4,FALSE)),"",VLOOKUP('全表融合(関数用)'!W1255,'全表融合(関数用)'!X$2:AB$9999,4,FALSE))</f>
        <v/>
      </c>
      <c r="H1255" s="2" t="str">
        <f ca="1">IF(ISNA(VLOOKUP('全表融合(関数用)'!W1255,'全表融合(関数用)'!X$2:AB$9999,5,FALSE)),"",VLOOKUP('全表融合(関数用)'!W1255,'全表融合(関数用)'!X$2:AB$9999,5,FALSE))</f>
        <v/>
      </c>
      <c r="I1255" s="4" t="str">
        <f ca="1">IF(SUMIF('全表融合(関数用)'!Z:Z,F1255,'全表融合(関数用)'!AC:AC)=0,"",SUMIF('全表融合(関数用)'!Z:Z,F1255,'全表融合(関数用)'!AC:AC))</f>
        <v/>
      </c>
    </row>
    <row r="1256" spans="4:9">
      <c r="D1256" s="4" t="str">
        <f t="shared" ca="1" si="19"/>
        <v/>
      </c>
      <c r="E1256" s="2" t="str">
        <f ca="1">IF(G1256="","",IF(COUNTIF(G$1:G1256,G1256)&gt;1,"",IF(COUNTIF(G:G,G1256)&gt;=1,"左表に入れますねぇ","")))</f>
        <v/>
      </c>
      <c r="F1256" s="2" t="str">
        <f ca="1">IF(ISNA(VLOOKUP('全表融合(関数用)'!W1256,'全表融合(関数用)'!X$2:AB$9999,3,FALSE)),"",VLOOKUP('全表融合(関数用)'!W1256,'全表融合(関数用)'!X$2:AB$9999,3,FALSE))</f>
        <v/>
      </c>
      <c r="G1256" s="2" t="str">
        <f ca="1">IF(ISNA(VLOOKUP('全表融合(関数用)'!W1256,'全表融合(関数用)'!X$2:AB$9999,4,FALSE)),"",VLOOKUP('全表融合(関数用)'!W1256,'全表融合(関数用)'!X$2:AB$9999,4,FALSE))</f>
        <v/>
      </c>
      <c r="H1256" s="2" t="str">
        <f ca="1">IF(ISNA(VLOOKUP('全表融合(関数用)'!W1256,'全表融合(関数用)'!X$2:AB$9999,5,FALSE)),"",VLOOKUP('全表融合(関数用)'!W1256,'全表融合(関数用)'!X$2:AB$9999,5,FALSE))</f>
        <v/>
      </c>
      <c r="I1256" s="4" t="str">
        <f ca="1">IF(SUMIF('全表融合(関数用)'!Z:Z,F1256,'全表融合(関数用)'!AC:AC)=0,"",SUMIF('全表融合(関数用)'!Z:Z,F1256,'全表融合(関数用)'!AC:AC))</f>
        <v/>
      </c>
    </row>
    <row r="1257" spans="4:9">
      <c r="D1257" s="4" t="str">
        <f t="shared" ca="1" si="19"/>
        <v/>
      </c>
      <c r="E1257" s="2" t="str">
        <f ca="1">IF(G1257="","",IF(COUNTIF(G$1:G1257,G1257)&gt;1,"",IF(COUNTIF(G:G,G1257)&gt;=1,"左表に入れますねぇ","")))</f>
        <v/>
      </c>
      <c r="F1257" s="2" t="str">
        <f ca="1">IF(ISNA(VLOOKUP('全表融合(関数用)'!W1257,'全表融合(関数用)'!X$2:AB$9999,3,FALSE)),"",VLOOKUP('全表融合(関数用)'!W1257,'全表融合(関数用)'!X$2:AB$9999,3,FALSE))</f>
        <v/>
      </c>
      <c r="G1257" s="2" t="str">
        <f ca="1">IF(ISNA(VLOOKUP('全表融合(関数用)'!W1257,'全表融合(関数用)'!X$2:AB$9999,4,FALSE)),"",VLOOKUP('全表融合(関数用)'!W1257,'全表融合(関数用)'!X$2:AB$9999,4,FALSE))</f>
        <v/>
      </c>
      <c r="H1257" s="2" t="str">
        <f ca="1">IF(ISNA(VLOOKUP('全表融合(関数用)'!W1257,'全表融合(関数用)'!X$2:AB$9999,5,FALSE)),"",VLOOKUP('全表融合(関数用)'!W1257,'全表融合(関数用)'!X$2:AB$9999,5,FALSE))</f>
        <v/>
      </c>
      <c r="I1257" s="4" t="str">
        <f ca="1">IF(SUMIF('全表融合(関数用)'!Z:Z,F1257,'全表融合(関数用)'!AC:AC)=0,"",SUMIF('全表融合(関数用)'!Z:Z,F1257,'全表融合(関数用)'!AC:AC))</f>
        <v/>
      </c>
    </row>
    <row r="1258" spans="4:9">
      <c r="D1258" s="4" t="str">
        <f t="shared" ca="1" si="19"/>
        <v/>
      </c>
      <c r="E1258" s="2" t="str">
        <f ca="1">IF(G1258="","",IF(COUNTIF(G$1:G1258,G1258)&gt;1,"",IF(COUNTIF(G:G,G1258)&gt;=1,"左表に入れますねぇ","")))</f>
        <v/>
      </c>
      <c r="F1258" s="2" t="str">
        <f ca="1">IF(ISNA(VLOOKUP('全表融合(関数用)'!W1258,'全表融合(関数用)'!X$2:AB$9999,3,FALSE)),"",VLOOKUP('全表融合(関数用)'!W1258,'全表融合(関数用)'!X$2:AB$9999,3,FALSE))</f>
        <v/>
      </c>
      <c r="G1258" s="2" t="str">
        <f ca="1">IF(ISNA(VLOOKUP('全表融合(関数用)'!W1258,'全表融合(関数用)'!X$2:AB$9999,4,FALSE)),"",VLOOKUP('全表融合(関数用)'!W1258,'全表融合(関数用)'!X$2:AB$9999,4,FALSE))</f>
        <v/>
      </c>
      <c r="H1258" s="2" t="str">
        <f ca="1">IF(ISNA(VLOOKUP('全表融合(関数用)'!W1258,'全表融合(関数用)'!X$2:AB$9999,5,FALSE)),"",VLOOKUP('全表融合(関数用)'!W1258,'全表融合(関数用)'!X$2:AB$9999,5,FALSE))</f>
        <v/>
      </c>
      <c r="I1258" s="4" t="str">
        <f ca="1">IF(SUMIF('全表融合(関数用)'!Z:Z,F1258,'全表融合(関数用)'!AC:AC)=0,"",SUMIF('全表融合(関数用)'!Z:Z,F1258,'全表融合(関数用)'!AC:AC))</f>
        <v/>
      </c>
    </row>
    <row r="1259" spans="4:9">
      <c r="D1259" s="4" t="str">
        <f t="shared" ca="1" si="19"/>
        <v/>
      </c>
      <c r="E1259" s="2" t="str">
        <f ca="1">IF(G1259="","",IF(COUNTIF(G$1:G1259,G1259)&gt;1,"",IF(COUNTIF(G:G,G1259)&gt;=1,"左表に入れますねぇ","")))</f>
        <v/>
      </c>
      <c r="F1259" s="2" t="str">
        <f ca="1">IF(ISNA(VLOOKUP('全表融合(関数用)'!W1259,'全表融合(関数用)'!X$2:AB$9999,3,FALSE)),"",VLOOKUP('全表融合(関数用)'!W1259,'全表融合(関数用)'!X$2:AB$9999,3,FALSE))</f>
        <v/>
      </c>
      <c r="G1259" s="2" t="str">
        <f ca="1">IF(ISNA(VLOOKUP('全表融合(関数用)'!W1259,'全表融合(関数用)'!X$2:AB$9999,4,FALSE)),"",VLOOKUP('全表融合(関数用)'!W1259,'全表融合(関数用)'!X$2:AB$9999,4,FALSE))</f>
        <v/>
      </c>
      <c r="H1259" s="2" t="str">
        <f ca="1">IF(ISNA(VLOOKUP('全表融合(関数用)'!W1259,'全表融合(関数用)'!X$2:AB$9999,5,FALSE)),"",VLOOKUP('全表融合(関数用)'!W1259,'全表融合(関数用)'!X$2:AB$9999,5,FALSE))</f>
        <v/>
      </c>
      <c r="I1259" s="4" t="str">
        <f ca="1">IF(SUMIF('全表融合(関数用)'!Z:Z,F1259,'全表融合(関数用)'!AC:AC)=0,"",SUMIF('全表融合(関数用)'!Z:Z,F1259,'全表融合(関数用)'!AC:AC))</f>
        <v/>
      </c>
    </row>
    <row r="1260" spans="4:9">
      <c r="D1260" s="4" t="str">
        <f t="shared" ca="1" si="19"/>
        <v/>
      </c>
      <c r="E1260" s="2" t="str">
        <f ca="1">IF(G1260="","",IF(COUNTIF(G$1:G1260,G1260)&gt;1,"",IF(COUNTIF(G:G,G1260)&gt;=1,"左表に入れますねぇ","")))</f>
        <v/>
      </c>
      <c r="F1260" s="2" t="str">
        <f ca="1">IF(ISNA(VLOOKUP('全表融合(関数用)'!W1260,'全表融合(関数用)'!X$2:AB$9999,3,FALSE)),"",VLOOKUP('全表融合(関数用)'!W1260,'全表融合(関数用)'!X$2:AB$9999,3,FALSE))</f>
        <v/>
      </c>
      <c r="G1260" s="2" t="str">
        <f ca="1">IF(ISNA(VLOOKUP('全表融合(関数用)'!W1260,'全表融合(関数用)'!X$2:AB$9999,4,FALSE)),"",VLOOKUP('全表融合(関数用)'!W1260,'全表融合(関数用)'!X$2:AB$9999,4,FALSE))</f>
        <v/>
      </c>
      <c r="H1260" s="2" t="str">
        <f ca="1">IF(ISNA(VLOOKUP('全表融合(関数用)'!W1260,'全表融合(関数用)'!X$2:AB$9999,5,FALSE)),"",VLOOKUP('全表融合(関数用)'!W1260,'全表融合(関数用)'!X$2:AB$9999,5,FALSE))</f>
        <v/>
      </c>
      <c r="I1260" s="4" t="str">
        <f ca="1">IF(SUMIF('全表融合(関数用)'!Z:Z,F1260,'全表融合(関数用)'!AC:AC)=0,"",SUMIF('全表融合(関数用)'!Z:Z,F1260,'全表融合(関数用)'!AC:AC))</f>
        <v/>
      </c>
    </row>
    <row r="1261" spans="4:9">
      <c r="D1261" s="4" t="str">
        <f t="shared" ref="D1261:D1324" ca="1" si="20">IF(E1261="","",IF(COUNTIF(INDIRECT("P$1:P"&amp;ROW()),"左表に入れますねぇ")&gt;=1,"左表に入れますねぇ"&amp;COUNTIF(INDIRECT("P$1:P"&amp;ROW()),"左表に入れますねぇ"),""))</f>
        <v/>
      </c>
      <c r="E1261" s="2" t="str">
        <f ca="1">IF(G1261="","",IF(COUNTIF(G$1:G1261,G1261)&gt;1,"",IF(COUNTIF(G:G,G1261)&gt;=1,"左表に入れますねぇ","")))</f>
        <v/>
      </c>
      <c r="F1261" s="2" t="str">
        <f ca="1">IF(ISNA(VLOOKUP('全表融合(関数用)'!W1261,'全表融合(関数用)'!X$2:AB$9999,3,FALSE)),"",VLOOKUP('全表融合(関数用)'!W1261,'全表融合(関数用)'!X$2:AB$9999,3,FALSE))</f>
        <v/>
      </c>
      <c r="G1261" s="2" t="str">
        <f ca="1">IF(ISNA(VLOOKUP('全表融合(関数用)'!W1261,'全表融合(関数用)'!X$2:AB$9999,4,FALSE)),"",VLOOKUP('全表融合(関数用)'!W1261,'全表融合(関数用)'!X$2:AB$9999,4,FALSE))</f>
        <v/>
      </c>
      <c r="H1261" s="2" t="str">
        <f ca="1">IF(ISNA(VLOOKUP('全表融合(関数用)'!W1261,'全表融合(関数用)'!X$2:AB$9999,5,FALSE)),"",VLOOKUP('全表融合(関数用)'!W1261,'全表融合(関数用)'!X$2:AB$9999,5,FALSE))</f>
        <v/>
      </c>
      <c r="I1261" s="4" t="str">
        <f ca="1">IF(SUMIF('全表融合(関数用)'!Z:Z,F1261,'全表融合(関数用)'!AC:AC)=0,"",SUMIF('全表融合(関数用)'!Z:Z,F1261,'全表融合(関数用)'!AC:AC))</f>
        <v/>
      </c>
    </row>
    <row r="1262" spans="4:9">
      <c r="D1262" s="4" t="str">
        <f t="shared" ca="1" si="20"/>
        <v/>
      </c>
      <c r="E1262" s="2" t="str">
        <f ca="1">IF(G1262="","",IF(COUNTIF(G$1:G1262,G1262)&gt;1,"",IF(COUNTIF(G:G,G1262)&gt;=1,"左表に入れますねぇ","")))</f>
        <v/>
      </c>
      <c r="F1262" s="2" t="str">
        <f ca="1">IF(ISNA(VLOOKUP('全表融合(関数用)'!W1262,'全表融合(関数用)'!X$2:AB$9999,3,FALSE)),"",VLOOKUP('全表融合(関数用)'!W1262,'全表融合(関数用)'!X$2:AB$9999,3,FALSE))</f>
        <v/>
      </c>
      <c r="G1262" s="2" t="str">
        <f ca="1">IF(ISNA(VLOOKUP('全表融合(関数用)'!W1262,'全表融合(関数用)'!X$2:AB$9999,4,FALSE)),"",VLOOKUP('全表融合(関数用)'!W1262,'全表融合(関数用)'!X$2:AB$9999,4,FALSE))</f>
        <v/>
      </c>
      <c r="H1262" s="2" t="str">
        <f ca="1">IF(ISNA(VLOOKUP('全表融合(関数用)'!W1262,'全表融合(関数用)'!X$2:AB$9999,5,FALSE)),"",VLOOKUP('全表融合(関数用)'!W1262,'全表融合(関数用)'!X$2:AB$9999,5,FALSE))</f>
        <v/>
      </c>
      <c r="I1262" s="4" t="str">
        <f ca="1">IF(SUMIF('全表融合(関数用)'!Z:Z,F1262,'全表融合(関数用)'!AC:AC)=0,"",SUMIF('全表融合(関数用)'!Z:Z,F1262,'全表融合(関数用)'!AC:AC))</f>
        <v/>
      </c>
    </row>
    <row r="1263" spans="4:9">
      <c r="D1263" s="4" t="str">
        <f t="shared" ca="1" si="20"/>
        <v/>
      </c>
      <c r="E1263" s="2" t="str">
        <f ca="1">IF(G1263="","",IF(COUNTIF(G$1:G1263,G1263)&gt;1,"",IF(COUNTIF(G:G,G1263)&gt;=1,"左表に入れますねぇ","")))</f>
        <v/>
      </c>
      <c r="F1263" s="2" t="str">
        <f ca="1">IF(ISNA(VLOOKUP('全表融合(関数用)'!W1263,'全表融合(関数用)'!X$2:AB$9999,3,FALSE)),"",VLOOKUP('全表融合(関数用)'!W1263,'全表融合(関数用)'!X$2:AB$9999,3,FALSE))</f>
        <v/>
      </c>
      <c r="G1263" s="2" t="str">
        <f ca="1">IF(ISNA(VLOOKUP('全表融合(関数用)'!W1263,'全表融合(関数用)'!X$2:AB$9999,4,FALSE)),"",VLOOKUP('全表融合(関数用)'!W1263,'全表融合(関数用)'!X$2:AB$9999,4,FALSE))</f>
        <v/>
      </c>
      <c r="H1263" s="2" t="str">
        <f ca="1">IF(ISNA(VLOOKUP('全表融合(関数用)'!W1263,'全表融合(関数用)'!X$2:AB$9999,5,FALSE)),"",VLOOKUP('全表融合(関数用)'!W1263,'全表融合(関数用)'!X$2:AB$9999,5,FALSE))</f>
        <v/>
      </c>
      <c r="I1263" s="4" t="str">
        <f ca="1">IF(SUMIF('全表融合(関数用)'!Z:Z,F1263,'全表融合(関数用)'!AC:AC)=0,"",SUMIF('全表融合(関数用)'!Z:Z,F1263,'全表融合(関数用)'!AC:AC))</f>
        <v/>
      </c>
    </row>
    <row r="1264" spans="4:9">
      <c r="D1264" s="4" t="str">
        <f t="shared" ca="1" si="20"/>
        <v/>
      </c>
      <c r="E1264" s="2" t="str">
        <f ca="1">IF(G1264="","",IF(COUNTIF(G$1:G1264,G1264)&gt;1,"",IF(COUNTIF(G:G,G1264)&gt;=1,"左表に入れますねぇ","")))</f>
        <v/>
      </c>
      <c r="F1264" s="2" t="str">
        <f ca="1">IF(ISNA(VLOOKUP('全表融合(関数用)'!W1264,'全表融合(関数用)'!X$2:AB$9999,3,FALSE)),"",VLOOKUP('全表融合(関数用)'!W1264,'全表融合(関数用)'!X$2:AB$9999,3,FALSE))</f>
        <v/>
      </c>
      <c r="G1264" s="2" t="str">
        <f ca="1">IF(ISNA(VLOOKUP('全表融合(関数用)'!W1264,'全表融合(関数用)'!X$2:AB$9999,4,FALSE)),"",VLOOKUP('全表融合(関数用)'!W1264,'全表融合(関数用)'!X$2:AB$9999,4,FALSE))</f>
        <v/>
      </c>
      <c r="H1264" s="2" t="str">
        <f ca="1">IF(ISNA(VLOOKUP('全表融合(関数用)'!W1264,'全表融合(関数用)'!X$2:AB$9999,5,FALSE)),"",VLOOKUP('全表融合(関数用)'!W1264,'全表融合(関数用)'!X$2:AB$9999,5,FALSE))</f>
        <v/>
      </c>
      <c r="I1264" s="4" t="str">
        <f ca="1">IF(SUMIF('全表融合(関数用)'!Z:Z,F1264,'全表融合(関数用)'!AC:AC)=0,"",SUMIF('全表融合(関数用)'!Z:Z,F1264,'全表融合(関数用)'!AC:AC))</f>
        <v/>
      </c>
    </row>
    <row r="1265" spans="4:9">
      <c r="D1265" s="4" t="str">
        <f t="shared" ca="1" si="20"/>
        <v/>
      </c>
      <c r="E1265" s="2" t="str">
        <f ca="1">IF(G1265="","",IF(COUNTIF(G$1:G1265,G1265)&gt;1,"",IF(COUNTIF(G:G,G1265)&gt;=1,"左表に入れますねぇ","")))</f>
        <v/>
      </c>
      <c r="F1265" s="2" t="str">
        <f ca="1">IF(ISNA(VLOOKUP('全表融合(関数用)'!W1265,'全表融合(関数用)'!X$2:AB$9999,3,FALSE)),"",VLOOKUP('全表融合(関数用)'!W1265,'全表融合(関数用)'!X$2:AB$9999,3,FALSE))</f>
        <v/>
      </c>
      <c r="G1265" s="2" t="str">
        <f ca="1">IF(ISNA(VLOOKUP('全表融合(関数用)'!W1265,'全表融合(関数用)'!X$2:AB$9999,4,FALSE)),"",VLOOKUP('全表融合(関数用)'!W1265,'全表融合(関数用)'!X$2:AB$9999,4,FALSE))</f>
        <v/>
      </c>
      <c r="H1265" s="2" t="str">
        <f ca="1">IF(ISNA(VLOOKUP('全表融合(関数用)'!W1265,'全表融合(関数用)'!X$2:AB$9999,5,FALSE)),"",VLOOKUP('全表融合(関数用)'!W1265,'全表融合(関数用)'!X$2:AB$9999,5,FALSE))</f>
        <v/>
      </c>
      <c r="I1265" s="4" t="str">
        <f ca="1">IF(SUMIF('全表融合(関数用)'!Z:Z,F1265,'全表融合(関数用)'!AC:AC)=0,"",SUMIF('全表融合(関数用)'!Z:Z,F1265,'全表融合(関数用)'!AC:AC))</f>
        <v/>
      </c>
    </row>
    <row r="1266" spans="4:9">
      <c r="D1266" s="4" t="str">
        <f t="shared" ca="1" si="20"/>
        <v/>
      </c>
      <c r="E1266" s="2" t="str">
        <f ca="1">IF(G1266="","",IF(COUNTIF(G$1:G1266,G1266)&gt;1,"",IF(COUNTIF(G:G,G1266)&gt;=1,"左表に入れますねぇ","")))</f>
        <v/>
      </c>
      <c r="F1266" s="2" t="str">
        <f ca="1">IF(ISNA(VLOOKUP('全表融合(関数用)'!W1266,'全表融合(関数用)'!X$2:AB$9999,3,FALSE)),"",VLOOKUP('全表融合(関数用)'!W1266,'全表融合(関数用)'!X$2:AB$9999,3,FALSE))</f>
        <v/>
      </c>
      <c r="G1266" s="2" t="str">
        <f ca="1">IF(ISNA(VLOOKUP('全表融合(関数用)'!W1266,'全表融合(関数用)'!X$2:AB$9999,4,FALSE)),"",VLOOKUP('全表融合(関数用)'!W1266,'全表融合(関数用)'!X$2:AB$9999,4,FALSE))</f>
        <v/>
      </c>
      <c r="H1266" s="2" t="str">
        <f ca="1">IF(ISNA(VLOOKUP('全表融合(関数用)'!W1266,'全表融合(関数用)'!X$2:AB$9999,5,FALSE)),"",VLOOKUP('全表融合(関数用)'!W1266,'全表融合(関数用)'!X$2:AB$9999,5,FALSE))</f>
        <v/>
      </c>
      <c r="I1266" s="4" t="str">
        <f ca="1">IF(SUMIF('全表融合(関数用)'!Z:Z,F1266,'全表融合(関数用)'!AC:AC)=0,"",SUMIF('全表融合(関数用)'!Z:Z,F1266,'全表融合(関数用)'!AC:AC))</f>
        <v/>
      </c>
    </row>
    <row r="1267" spans="4:9">
      <c r="D1267" s="4" t="str">
        <f t="shared" ca="1" si="20"/>
        <v/>
      </c>
      <c r="E1267" s="2" t="str">
        <f ca="1">IF(G1267="","",IF(COUNTIF(G$1:G1267,G1267)&gt;1,"",IF(COUNTIF(G:G,G1267)&gt;=1,"左表に入れますねぇ","")))</f>
        <v/>
      </c>
      <c r="F1267" s="2" t="str">
        <f ca="1">IF(ISNA(VLOOKUP('全表融合(関数用)'!W1267,'全表融合(関数用)'!X$2:AB$9999,3,FALSE)),"",VLOOKUP('全表融合(関数用)'!W1267,'全表融合(関数用)'!X$2:AB$9999,3,FALSE))</f>
        <v/>
      </c>
      <c r="G1267" s="2" t="str">
        <f ca="1">IF(ISNA(VLOOKUP('全表融合(関数用)'!W1267,'全表融合(関数用)'!X$2:AB$9999,4,FALSE)),"",VLOOKUP('全表融合(関数用)'!W1267,'全表融合(関数用)'!X$2:AB$9999,4,FALSE))</f>
        <v/>
      </c>
      <c r="H1267" s="2" t="str">
        <f ca="1">IF(ISNA(VLOOKUP('全表融合(関数用)'!W1267,'全表融合(関数用)'!X$2:AB$9999,5,FALSE)),"",VLOOKUP('全表融合(関数用)'!W1267,'全表融合(関数用)'!X$2:AB$9999,5,FALSE))</f>
        <v/>
      </c>
      <c r="I1267" s="4" t="str">
        <f ca="1">IF(SUMIF('全表融合(関数用)'!Z:Z,F1267,'全表融合(関数用)'!AC:AC)=0,"",SUMIF('全表融合(関数用)'!Z:Z,F1267,'全表融合(関数用)'!AC:AC))</f>
        <v/>
      </c>
    </row>
    <row r="1268" spans="4:9">
      <c r="D1268" s="4" t="str">
        <f t="shared" ca="1" si="20"/>
        <v/>
      </c>
      <c r="E1268" s="2" t="str">
        <f ca="1">IF(G1268="","",IF(COUNTIF(G$1:G1268,G1268)&gt;1,"",IF(COUNTIF(G:G,G1268)&gt;=1,"左表に入れますねぇ","")))</f>
        <v/>
      </c>
      <c r="F1268" s="2" t="str">
        <f ca="1">IF(ISNA(VLOOKUP('全表融合(関数用)'!W1268,'全表融合(関数用)'!X$2:AB$9999,3,FALSE)),"",VLOOKUP('全表融合(関数用)'!W1268,'全表融合(関数用)'!X$2:AB$9999,3,FALSE))</f>
        <v/>
      </c>
      <c r="G1268" s="2" t="str">
        <f ca="1">IF(ISNA(VLOOKUP('全表融合(関数用)'!W1268,'全表融合(関数用)'!X$2:AB$9999,4,FALSE)),"",VLOOKUP('全表融合(関数用)'!W1268,'全表融合(関数用)'!X$2:AB$9999,4,FALSE))</f>
        <v/>
      </c>
      <c r="H1268" s="2" t="str">
        <f ca="1">IF(ISNA(VLOOKUP('全表融合(関数用)'!W1268,'全表融合(関数用)'!X$2:AB$9999,5,FALSE)),"",VLOOKUP('全表融合(関数用)'!W1268,'全表融合(関数用)'!X$2:AB$9999,5,FALSE))</f>
        <v/>
      </c>
      <c r="I1268" s="4" t="str">
        <f ca="1">IF(SUMIF('全表融合(関数用)'!Z:Z,F1268,'全表融合(関数用)'!AC:AC)=0,"",SUMIF('全表融合(関数用)'!Z:Z,F1268,'全表融合(関数用)'!AC:AC))</f>
        <v/>
      </c>
    </row>
    <row r="1269" spans="4:9">
      <c r="D1269" s="4" t="str">
        <f t="shared" ca="1" si="20"/>
        <v/>
      </c>
      <c r="E1269" s="2" t="str">
        <f ca="1">IF(G1269="","",IF(COUNTIF(G$1:G1269,G1269)&gt;1,"",IF(COUNTIF(G:G,G1269)&gt;=1,"左表に入れますねぇ","")))</f>
        <v/>
      </c>
      <c r="F1269" s="2" t="str">
        <f ca="1">IF(ISNA(VLOOKUP('全表融合(関数用)'!W1269,'全表融合(関数用)'!X$2:AB$9999,3,FALSE)),"",VLOOKUP('全表融合(関数用)'!W1269,'全表融合(関数用)'!X$2:AB$9999,3,FALSE))</f>
        <v/>
      </c>
      <c r="G1269" s="2" t="str">
        <f ca="1">IF(ISNA(VLOOKUP('全表融合(関数用)'!W1269,'全表融合(関数用)'!X$2:AB$9999,4,FALSE)),"",VLOOKUP('全表融合(関数用)'!W1269,'全表融合(関数用)'!X$2:AB$9999,4,FALSE))</f>
        <v/>
      </c>
      <c r="H1269" s="2" t="str">
        <f ca="1">IF(ISNA(VLOOKUP('全表融合(関数用)'!W1269,'全表融合(関数用)'!X$2:AB$9999,5,FALSE)),"",VLOOKUP('全表融合(関数用)'!W1269,'全表融合(関数用)'!X$2:AB$9999,5,FALSE))</f>
        <v/>
      </c>
      <c r="I1269" s="4" t="str">
        <f ca="1">IF(SUMIF('全表融合(関数用)'!Z:Z,F1269,'全表融合(関数用)'!AC:AC)=0,"",SUMIF('全表融合(関数用)'!Z:Z,F1269,'全表融合(関数用)'!AC:AC))</f>
        <v/>
      </c>
    </row>
    <row r="1270" spans="4:9">
      <c r="D1270" s="4" t="str">
        <f t="shared" ca="1" si="20"/>
        <v/>
      </c>
      <c r="E1270" s="2" t="str">
        <f ca="1">IF(G1270="","",IF(COUNTIF(G$1:G1270,G1270)&gt;1,"",IF(COUNTIF(G:G,G1270)&gt;=1,"左表に入れますねぇ","")))</f>
        <v/>
      </c>
      <c r="F1270" s="2" t="str">
        <f ca="1">IF(ISNA(VLOOKUP('全表融合(関数用)'!W1270,'全表融合(関数用)'!X$2:AB$9999,3,FALSE)),"",VLOOKUP('全表融合(関数用)'!W1270,'全表融合(関数用)'!X$2:AB$9999,3,FALSE))</f>
        <v/>
      </c>
      <c r="G1270" s="2" t="str">
        <f ca="1">IF(ISNA(VLOOKUP('全表融合(関数用)'!W1270,'全表融合(関数用)'!X$2:AB$9999,4,FALSE)),"",VLOOKUP('全表融合(関数用)'!W1270,'全表融合(関数用)'!X$2:AB$9999,4,FALSE))</f>
        <v/>
      </c>
      <c r="H1270" s="2" t="str">
        <f ca="1">IF(ISNA(VLOOKUP('全表融合(関数用)'!W1270,'全表融合(関数用)'!X$2:AB$9999,5,FALSE)),"",VLOOKUP('全表融合(関数用)'!W1270,'全表融合(関数用)'!X$2:AB$9999,5,FALSE))</f>
        <v/>
      </c>
      <c r="I1270" s="4" t="str">
        <f ca="1">IF(SUMIF('全表融合(関数用)'!Z:Z,F1270,'全表融合(関数用)'!AC:AC)=0,"",SUMIF('全表融合(関数用)'!Z:Z,F1270,'全表融合(関数用)'!AC:AC))</f>
        <v/>
      </c>
    </row>
    <row r="1271" spans="4:9">
      <c r="D1271" s="4" t="str">
        <f t="shared" ca="1" si="20"/>
        <v/>
      </c>
      <c r="E1271" s="2" t="str">
        <f ca="1">IF(G1271="","",IF(COUNTIF(G$1:G1271,G1271)&gt;1,"",IF(COUNTIF(G:G,G1271)&gt;=1,"左表に入れますねぇ","")))</f>
        <v/>
      </c>
      <c r="F1271" s="2" t="str">
        <f ca="1">IF(ISNA(VLOOKUP('全表融合(関数用)'!W1271,'全表融合(関数用)'!X$2:AB$9999,3,FALSE)),"",VLOOKUP('全表融合(関数用)'!W1271,'全表融合(関数用)'!X$2:AB$9999,3,FALSE))</f>
        <v/>
      </c>
      <c r="G1271" s="2" t="str">
        <f ca="1">IF(ISNA(VLOOKUP('全表融合(関数用)'!W1271,'全表融合(関数用)'!X$2:AB$9999,4,FALSE)),"",VLOOKUP('全表融合(関数用)'!W1271,'全表融合(関数用)'!X$2:AB$9999,4,FALSE))</f>
        <v/>
      </c>
      <c r="H1271" s="2" t="str">
        <f ca="1">IF(ISNA(VLOOKUP('全表融合(関数用)'!W1271,'全表融合(関数用)'!X$2:AB$9999,5,FALSE)),"",VLOOKUP('全表融合(関数用)'!W1271,'全表融合(関数用)'!X$2:AB$9999,5,FALSE))</f>
        <v/>
      </c>
      <c r="I1271" s="4" t="str">
        <f ca="1">IF(SUMIF('全表融合(関数用)'!Z:Z,F1271,'全表融合(関数用)'!AC:AC)=0,"",SUMIF('全表融合(関数用)'!Z:Z,F1271,'全表融合(関数用)'!AC:AC))</f>
        <v/>
      </c>
    </row>
    <row r="1272" spans="4:9">
      <c r="D1272" s="4" t="str">
        <f t="shared" ca="1" si="20"/>
        <v/>
      </c>
      <c r="E1272" s="2" t="str">
        <f ca="1">IF(G1272="","",IF(COUNTIF(G$1:G1272,G1272)&gt;1,"",IF(COUNTIF(G:G,G1272)&gt;=1,"左表に入れますねぇ","")))</f>
        <v/>
      </c>
      <c r="F1272" s="2" t="str">
        <f ca="1">IF(ISNA(VLOOKUP('全表融合(関数用)'!W1272,'全表融合(関数用)'!X$2:AB$9999,3,FALSE)),"",VLOOKUP('全表融合(関数用)'!W1272,'全表融合(関数用)'!X$2:AB$9999,3,FALSE))</f>
        <v/>
      </c>
      <c r="G1272" s="2" t="str">
        <f ca="1">IF(ISNA(VLOOKUP('全表融合(関数用)'!W1272,'全表融合(関数用)'!X$2:AB$9999,4,FALSE)),"",VLOOKUP('全表融合(関数用)'!W1272,'全表融合(関数用)'!X$2:AB$9999,4,FALSE))</f>
        <v/>
      </c>
      <c r="H1272" s="2" t="str">
        <f ca="1">IF(ISNA(VLOOKUP('全表融合(関数用)'!W1272,'全表融合(関数用)'!X$2:AB$9999,5,FALSE)),"",VLOOKUP('全表融合(関数用)'!W1272,'全表融合(関数用)'!X$2:AB$9999,5,FALSE))</f>
        <v/>
      </c>
      <c r="I1272" s="4" t="str">
        <f ca="1">IF(SUMIF('全表融合(関数用)'!Z:Z,F1272,'全表融合(関数用)'!AC:AC)=0,"",SUMIF('全表融合(関数用)'!Z:Z,F1272,'全表融合(関数用)'!AC:AC))</f>
        <v/>
      </c>
    </row>
    <row r="1273" spans="4:9">
      <c r="D1273" s="4" t="str">
        <f t="shared" ca="1" si="20"/>
        <v/>
      </c>
      <c r="E1273" s="2" t="str">
        <f ca="1">IF(G1273="","",IF(COUNTIF(G$1:G1273,G1273)&gt;1,"",IF(COUNTIF(G:G,G1273)&gt;=1,"左表に入れますねぇ","")))</f>
        <v/>
      </c>
      <c r="F1273" s="2" t="str">
        <f ca="1">IF(ISNA(VLOOKUP('全表融合(関数用)'!W1273,'全表融合(関数用)'!X$2:AB$9999,3,FALSE)),"",VLOOKUP('全表融合(関数用)'!W1273,'全表融合(関数用)'!X$2:AB$9999,3,FALSE))</f>
        <v/>
      </c>
      <c r="G1273" s="2" t="str">
        <f ca="1">IF(ISNA(VLOOKUP('全表融合(関数用)'!W1273,'全表融合(関数用)'!X$2:AB$9999,4,FALSE)),"",VLOOKUP('全表融合(関数用)'!W1273,'全表融合(関数用)'!X$2:AB$9999,4,FALSE))</f>
        <v/>
      </c>
      <c r="H1273" s="2" t="str">
        <f ca="1">IF(ISNA(VLOOKUP('全表融合(関数用)'!W1273,'全表融合(関数用)'!X$2:AB$9999,5,FALSE)),"",VLOOKUP('全表融合(関数用)'!W1273,'全表融合(関数用)'!X$2:AB$9999,5,FALSE))</f>
        <v/>
      </c>
      <c r="I1273" s="4" t="str">
        <f ca="1">IF(SUMIF('全表融合(関数用)'!Z:Z,F1273,'全表融合(関数用)'!AC:AC)=0,"",SUMIF('全表融合(関数用)'!Z:Z,F1273,'全表融合(関数用)'!AC:AC))</f>
        <v/>
      </c>
    </row>
    <row r="1274" spans="4:9">
      <c r="D1274" s="4" t="str">
        <f t="shared" ca="1" si="20"/>
        <v/>
      </c>
      <c r="E1274" s="2" t="str">
        <f ca="1">IF(G1274="","",IF(COUNTIF(G$1:G1274,G1274)&gt;1,"",IF(COUNTIF(G:G,G1274)&gt;=1,"左表に入れますねぇ","")))</f>
        <v/>
      </c>
      <c r="F1274" s="2" t="str">
        <f ca="1">IF(ISNA(VLOOKUP('全表融合(関数用)'!W1274,'全表融合(関数用)'!X$2:AB$9999,3,FALSE)),"",VLOOKUP('全表融合(関数用)'!W1274,'全表融合(関数用)'!X$2:AB$9999,3,FALSE))</f>
        <v/>
      </c>
      <c r="G1274" s="2" t="str">
        <f ca="1">IF(ISNA(VLOOKUP('全表融合(関数用)'!W1274,'全表融合(関数用)'!X$2:AB$9999,4,FALSE)),"",VLOOKUP('全表融合(関数用)'!W1274,'全表融合(関数用)'!X$2:AB$9999,4,FALSE))</f>
        <v/>
      </c>
      <c r="H1274" s="2" t="str">
        <f ca="1">IF(ISNA(VLOOKUP('全表融合(関数用)'!W1274,'全表融合(関数用)'!X$2:AB$9999,5,FALSE)),"",VLOOKUP('全表融合(関数用)'!W1274,'全表融合(関数用)'!X$2:AB$9999,5,FALSE))</f>
        <v/>
      </c>
      <c r="I1274" s="4" t="str">
        <f ca="1">IF(SUMIF('全表融合(関数用)'!Z:Z,F1274,'全表融合(関数用)'!AC:AC)=0,"",SUMIF('全表融合(関数用)'!Z:Z,F1274,'全表融合(関数用)'!AC:AC))</f>
        <v/>
      </c>
    </row>
    <row r="1275" spans="4:9">
      <c r="D1275" s="4" t="str">
        <f t="shared" ca="1" si="20"/>
        <v/>
      </c>
      <c r="E1275" s="2" t="str">
        <f ca="1">IF(G1275="","",IF(COUNTIF(G$1:G1275,G1275)&gt;1,"",IF(COUNTIF(G:G,G1275)&gt;=1,"左表に入れますねぇ","")))</f>
        <v/>
      </c>
      <c r="F1275" s="2" t="str">
        <f ca="1">IF(ISNA(VLOOKUP('全表融合(関数用)'!W1275,'全表融合(関数用)'!X$2:AB$9999,3,FALSE)),"",VLOOKUP('全表融合(関数用)'!W1275,'全表融合(関数用)'!X$2:AB$9999,3,FALSE))</f>
        <v/>
      </c>
      <c r="G1275" s="2" t="str">
        <f ca="1">IF(ISNA(VLOOKUP('全表融合(関数用)'!W1275,'全表融合(関数用)'!X$2:AB$9999,4,FALSE)),"",VLOOKUP('全表融合(関数用)'!W1275,'全表融合(関数用)'!X$2:AB$9999,4,FALSE))</f>
        <v/>
      </c>
      <c r="H1275" s="2" t="str">
        <f ca="1">IF(ISNA(VLOOKUP('全表融合(関数用)'!W1275,'全表融合(関数用)'!X$2:AB$9999,5,FALSE)),"",VLOOKUP('全表融合(関数用)'!W1275,'全表融合(関数用)'!X$2:AB$9999,5,FALSE))</f>
        <v/>
      </c>
      <c r="I1275" s="4" t="str">
        <f ca="1">IF(SUMIF('全表融合(関数用)'!Z:Z,F1275,'全表融合(関数用)'!AC:AC)=0,"",SUMIF('全表融合(関数用)'!Z:Z,F1275,'全表融合(関数用)'!AC:AC))</f>
        <v/>
      </c>
    </row>
    <row r="1276" spans="4:9">
      <c r="D1276" s="4" t="str">
        <f t="shared" ca="1" si="20"/>
        <v/>
      </c>
      <c r="E1276" s="2" t="str">
        <f ca="1">IF(G1276="","",IF(COUNTIF(G$1:G1276,G1276)&gt;1,"",IF(COUNTIF(G:G,G1276)&gt;=1,"左表に入れますねぇ","")))</f>
        <v/>
      </c>
      <c r="F1276" s="2" t="str">
        <f ca="1">IF(ISNA(VLOOKUP('全表融合(関数用)'!W1276,'全表融合(関数用)'!X$2:AB$9999,3,FALSE)),"",VLOOKUP('全表融合(関数用)'!W1276,'全表融合(関数用)'!X$2:AB$9999,3,FALSE))</f>
        <v/>
      </c>
      <c r="G1276" s="2" t="str">
        <f ca="1">IF(ISNA(VLOOKUP('全表融合(関数用)'!W1276,'全表融合(関数用)'!X$2:AB$9999,4,FALSE)),"",VLOOKUP('全表融合(関数用)'!W1276,'全表融合(関数用)'!X$2:AB$9999,4,FALSE))</f>
        <v/>
      </c>
      <c r="H1276" s="2" t="str">
        <f ca="1">IF(ISNA(VLOOKUP('全表融合(関数用)'!W1276,'全表融合(関数用)'!X$2:AB$9999,5,FALSE)),"",VLOOKUP('全表融合(関数用)'!W1276,'全表融合(関数用)'!X$2:AB$9999,5,FALSE))</f>
        <v/>
      </c>
      <c r="I1276" s="4" t="str">
        <f ca="1">IF(SUMIF('全表融合(関数用)'!Z:Z,F1276,'全表融合(関数用)'!AC:AC)=0,"",SUMIF('全表融合(関数用)'!Z:Z,F1276,'全表融合(関数用)'!AC:AC))</f>
        <v/>
      </c>
    </row>
    <row r="1277" spans="4:9">
      <c r="D1277" s="4" t="str">
        <f t="shared" ca="1" si="20"/>
        <v/>
      </c>
      <c r="E1277" s="2" t="str">
        <f ca="1">IF(G1277="","",IF(COUNTIF(G$1:G1277,G1277)&gt;1,"",IF(COUNTIF(G:G,G1277)&gt;=1,"左表に入れますねぇ","")))</f>
        <v/>
      </c>
      <c r="F1277" s="2" t="str">
        <f ca="1">IF(ISNA(VLOOKUP('全表融合(関数用)'!W1277,'全表融合(関数用)'!X$2:AB$9999,3,FALSE)),"",VLOOKUP('全表融合(関数用)'!W1277,'全表融合(関数用)'!X$2:AB$9999,3,FALSE))</f>
        <v/>
      </c>
      <c r="G1277" s="2" t="str">
        <f ca="1">IF(ISNA(VLOOKUP('全表融合(関数用)'!W1277,'全表融合(関数用)'!X$2:AB$9999,4,FALSE)),"",VLOOKUP('全表融合(関数用)'!W1277,'全表融合(関数用)'!X$2:AB$9999,4,FALSE))</f>
        <v/>
      </c>
      <c r="H1277" s="2" t="str">
        <f ca="1">IF(ISNA(VLOOKUP('全表融合(関数用)'!W1277,'全表融合(関数用)'!X$2:AB$9999,5,FALSE)),"",VLOOKUP('全表融合(関数用)'!W1277,'全表融合(関数用)'!X$2:AB$9999,5,FALSE))</f>
        <v/>
      </c>
      <c r="I1277" s="4" t="str">
        <f ca="1">IF(SUMIF('全表融合(関数用)'!Z:Z,F1277,'全表融合(関数用)'!AC:AC)=0,"",SUMIF('全表融合(関数用)'!Z:Z,F1277,'全表融合(関数用)'!AC:AC))</f>
        <v/>
      </c>
    </row>
    <row r="1278" spans="4:9">
      <c r="D1278" s="4" t="str">
        <f t="shared" ca="1" si="20"/>
        <v/>
      </c>
      <c r="E1278" s="2" t="str">
        <f ca="1">IF(G1278="","",IF(COUNTIF(G$1:G1278,G1278)&gt;1,"",IF(COUNTIF(G:G,G1278)&gt;=1,"左表に入れますねぇ","")))</f>
        <v/>
      </c>
      <c r="F1278" s="2" t="str">
        <f ca="1">IF(ISNA(VLOOKUP('全表融合(関数用)'!W1278,'全表融合(関数用)'!X$2:AB$9999,3,FALSE)),"",VLOOKUP('全表融合(関数用)'!W1278,'全表融合(関数用)'!X$2:AB$9999,3,FALSE))</f>
        <v/>
      </c>
      <c r="G1278" s="2" t="str">
        <f ca="1">IF(ISNA(VLOOKUP('全表融合(関数用)'!W1278,'全表融合(関数用)'!X$2:AB$9999,4,FALSE)),"",VLOOKUP('全表融合(関数用)'!W1278,'全表融合(関数用)'!X$2:AB$9999,4,FALSE))</f>
        <v/>
      </c>
      <c r="H1278" s="2" t="str">
        <f ca="1">IF(ISNA(VLOOKUP('全表融合(関数用)'!W1278,'全表融合(関数用)'!X$2:AB$9999,5,FALSE)),"",VLOOKUP('全表融合(関数用)'!W1278,'全表融合(関数用)'!X$2:AB$9999,5,FALSE))</f>
        <v/>
      </c>
      <c r="I1278" s="4" t="str">
        <f ca="1">IF(SUMIF('全表融合(関数用)'!Z:Z,F1278,'全表融合(関数用)'!AC:AC)=0,"",SUMIF('全表融合(関数用)'!Z:Z,F1278,'全表融合(関数用)'!AC:AC))</f>
        <v/>
      </c>
    </row>
    <row r="1279" spans="4:9">
      <c r="D1279" s="4" t="str">
        <f t="shared" ca="1" si="20"/>
        <v/>
      </c>
      <c r="E1279" s="2" t="str">
        <f ca="1">IF(G1279="","",IF(COUNTIF(G$1:G1279,G1279)&gt;1,"",IF(COUNTIF(G:G,G1279)&gt;=1,"左表に入れますねぇ","")))</f>
        <v/>
      </c>
      <c r="F1279" s="2" t="str">
        <f ca="1">IF(ISNA(VLOOKUP('全表融合(関数用)'!W1279,'全表融合(関数用)'!X$2:AB$9999,3,FALSE)),"",VLOOKUP('全表融合(関数用)'!W1279,'全表融合(関数用)'!X$2:AB$9999,3,FALSE))</f>
        <v/>
      </c>
      <c r="G1279" s="2" t="str">
        <f ca="1">IF(ISNA(VLOOKUP('全表融合(関数用)'!W1279,'全表融合(関数用)'!X$2:AB$9999,4,FALSE)),"",VLOOKUP('全表融合(関数用)'!W1279,'全表融合(関数用)'!X$2:AB$9999,4,FALSE))</f>
        <v/>
      </c>
      <c r="H1279" s="2" t="str">
        <f ca="1">IF(ISNA(VLOOKUP('全表融合(関数用)'!W1279,'全表融合(関数用)'!X$2:AB$9999,5,FALSE)),"",VLOOKUP('全表融合(関数用)'!W1279,'全表融合(関数用)'!X$2:AB$9999,5,FALSE))</f>
        <v/>
      </c>
      <c r="I1279" s="4" t="str">
        <f ca="1">IF(SUMIF('全表融合(関数用)'!Z:Z,F1279,'全表融合(関数用)'!AC:AC)=0,"",SUMIF('全表融合(関数用)'!Z:Z,F1279,'全表融合(関数用)'!AC:AC))</f>
        <v/>
      </c>
    </row>
    <row r="1280" spans="4:9">
      <c r="D1280" s="4" t="str">
        <f t="shared" ca="1" si="20"/>
        <v/>
      </c>
      <c r="E1280" s="2" t="str">
        <f ca="1">IF(G1280="","",IF(COUNTIF(G$1:G1280,G1280)&gt;1,"",IF(COUNTIF(G:G,G1280)&gt;=1,"左表に入れますねぇ","")))</f>
        <v/>
      </c>
      <c r="F1280" s="2" t="str">
        <f ca="1">IF(ISNA(VLOOKUP('全表融合(関数用)'!W1280,'全表融合(関数用)'!X$2:AB$9999,3,FALSE)),"",VLOOKUP('全表融合(関数用)'!W1280,'全表融合(関数用)'!X$2:AB$9999,3,FALSE))</f>
        <v/>
      </c>
      <c r="G1280" s="2" t="str">
        <f ca="1">IF(ISNA(VLOOKUP('全表融合(関数用)'!W1280,'全表融合(関数用)'!X$2:AB$9999,4,FALSE)),"",VLOOKUP('全表融合(関数用)'!W1280,'全表融合(関数用)'!X$2:AB$9999,4,FALSE))</f>
        <v/>
      </c>
      <c r="H1280" s="2" t="str">
        <f ca="1">IF(ISNA(VLOOKUP('全表融合(関数用)'!W1280,'全表融合(関数用)'!X$2:AB$9999,5,FALSE)),"",VLOOKUP('全表融合(関数用)'!W1280,'全表融合(関数用)'!X$2:AB$9999,5,FALSE))</f>
        <v/>
      </c>
      <c r="I1280" s="4" t="str">
        <f ca="1">IF(SUMIF('全表融合(関数用)'!Z:Z,F1280,'全表融合(関数用)'!AC:AC)=0,"",SUMIF('全表融合(関数用)'!Z:Z,F1280,'全表融合(関数用)'!AC:AC))</f>
        <v/>
      </c>
    </row>
    <row r="1281" spans="4:9">
      <c r="D1281" s="4" t="str">
        <f t="shared" ca="1" si="20"/>
        <v/>
      </c>
      <c r="E1281" s="2" t="str">
        <f ca="1">IF(G1281="","",IF(COUNTIF(G$1:G1281,G1281)&gt;1,"",IF(COUNTIF(G:G,G1281)&gt;=1,"左表に入れますねぇ","")))</f>
        <v/>
      </c>
      <c r="F1281" s="2" t="str">
        <f ca="1">IF(ISNA(VLOOKUP('全表融合(関数用)'!W1281,'全表融合(関数用)'!X$2:AB$9999,3,FALSE)),"",VLOOKUP('全表融合(関数用)'!W1281,'全表融合(関数用)'!X$2:AB$9999,3,FALSE))</f>
        <v/>
      </c>
      <c r="G1281" s="2" t="str">
        <f ca="1">IF(ISNA(VLOOKUP('全表融合(関数用)'!W1281,'全表融合(関数用)'!X$2:AB$9999,4,FALSE)),"",VLOOKUP('全表融合(関数用)'!W1281,'全表融合(関数用)'!X$2:AB$9999,4,FALSE))</f>
        <v/>
      </c>
      <c r="H1281" s="2" t="str">
        <f ca="1">IF(ISNA(VLOOKUP('全表融合(関数用)'!W1281,'全表融合(関数用)'!X$2:AB$9999,5,FALSE)),"",VLOOKUP('全表融合(関数用)'!W1281,'全表融合(関数用)'!X$2:AB$9999,5,FALSE))</f>
        <v/>
      </c>
      <c r="I1281" s="4" t="str">
        <f ca="1">IF(SUMIF('全表融合(関数用)'!Z:Z,F1281,'全表融合(関数用)'!AC:AC)=0,"",SUMIF('全表融合(関数用)'!Z:Z,F1281,'全表融合(関数用)'!AC:AC))</f>
        <v/>
      </c>
    </row>
    <row r="1282" spans="4:9">
      <c r="D1282" s="4" t="str">
        <f t="shared" ca="1" si="20"/>
        <v/>
      </c>
      <c r="E1282" s="2" t="str">
        <f ca="1">IF(G1282="","",IF(COUNTIF(G$1:G1282,G1282)&gt;1,"",IF(COUNTIF(G:G,G1282)&gt;=1,"左表に入れますねぇ","")))</f>
        <v/>
      </c>
      <c r="F1282" s="2" t="str">
        <f ca="1">IF(ISNA(VLOOKUP('全表融合(関数用)'!W1282,'全表融合(関数用)'!X$2:AB$9999,3,FALSE)),"",VLOOKUP('全表融合(関数用)'!W1282,'全表融合(関数用)'!X$2:AB$9999,3,FALSE))</f>
        <v/>
      </c>
      <c r="G1282" s="2" t="str">
        <f ca="1">IF(ISNA(VLOOKUP('全表融合(関数用)'!W1282,'全表融合(関数用)'!X$2:AB$9999,4,FALSE)),"",VLOOKUP('全表融合(関数用)'!W1282,'全表融合(関数用)'!X$2:AB$9999,4,FALSE))</f>
        <v/>
      </c>
      <c r="H1282" s="2" t="str">
        <f ca="1">IF(ISNA(VLOOKUP('全表融合(関数用)'!W1282,'全表融合(関数用)'!X$2:AB$9999,5,FALSE)),"",VLOOKUP('全表融合(関数用)'!W1282,'全表融合(関数用)'!X$2:AB$9999,5,FALSE))</f>
        <v/>
      </c>
      <c r="I1282" s="4" t="str">
        <f ca="1">IF(SUMIF('全表融合(関数用)'!Z:Z,F1282,'全表融合(関数用)'!AC:AC)=0,"",SUMIF('全表融合(関数用)'!Z:Z,F1282,'全表融合(関数用)'!AC:AC))</f>
        <v/>
      </c>
    </row>
    <row r="1283" spans="4:9">
      <c r="D1283" s="4" t="str">
        <f t="shared" ca="1" si="20"/>
        <v/>
      </c>
      <c r="E1283" s="2" t="str">
        <f ca="1">IF(G1283="","",IF(COUNTIF(G$1:G1283,G1283)&gt;1,"",IF(COUNTIF(G:G,G1283)&gt;=1,"左表に入れますねぇ","")))</f>
        <v/>
      </c>
      <c r="F1283" s="2" t="str">
        <f ca="1">IF(ISNA(VLOOKUP('全表融合(関数用)'!W1283,'全表融合(関数用)'!X$2:AB$9999,3,FALSE)),"",VLOOKUP('全表融合(関数用)'!W1283,'全表融合(関数用)'!X$2:AB$9999,3,FALSE))</f>
        <v/>
      </c>
      <c r="G1283" s="2" t="str">
        <f ca="1">IF(ISNA(VLOOKUP('全表融合(関数用)'!W1283,'全表融合(関数用)'!X$2:AB$9999,4,FALSE)),"",VLOOKUP('全表融合(関数用)'!W1283,'全表融合(関数用)'!X$2:AB$9999,4,FALSE))</f>
        <v/>
      </c>
      <c r="H1283" s="2" t="str">
        <f ca="1">IF(ISNA(VLOOKUP('全表融合(関数用)'!W1283,'全表融合(関数用)'!X$2:AB$9999,5,FALSE)),"",VLOOKUP('全表融合(関数用)'!W1283,'全表融合(関数用)'!X$2:AB$9999,5,FALSE))</f>
        <v/>
      </c>
      <c r="I1283" s="4" t="str">
        <f ca="1">IF(SUMIF('全表融合(関数用)'!Z:Z,F1283,'全表融合(関数用)'!AC:AC)=0,"",SUMIF('全表融合(関数用)'!Z:Z,F1283,'全表融合(関数用)'!AC:AC))</f>
        <v/>
      </c>
    </row>
    <row r="1284" spans="4:9">
      <c r="D1284" s="4" t="str">
        <f t="shared" ca="1" si="20"/>
        <v/>
      </c>
      <c r="E1284" s="2" t="str">
        <f ca="1">IF(G1284="","",IF(COUNTIF(G$1:G1284,G1284)&gt;1,"",IF(COUNTIF(G:G,G1284)&gt;=1,"左表に入れますねぇ","")))</f>
        <v/>
      </c>
      <c r="F1284" s="2" t="str">
        <f ca="1">IF(ISNA(VLOOKUP('全表融合(関数用)'!W1284,'全表融合(関数用)'!X$2:AB$9999,3,FALSE)),"",VLOOKUP('全表融合(関数用)'!W1284,'全表融合(関数用)'!X$2:AB$9999,3,FALSE))</f>
        <v/>
      </c>
      <c r="G1284" s="2" t="str">
        <f ca="1">IF(ISNA(VLOOKUP('全表融合(関数用)'!W1284,'全表融合(関数用)'!X$2:AB$9999,4,FALSE)),"",VLOOKUP('全表融合(関数用)'!W1284,'全表融合(関数用)'!X$2:AB$9999,4,FALSE))</f>
        <v/>
      </c>
      <c r="H1284" s="2" t="str">
        <f ca="1">IF(ISNA(VLOOKUP('全表融合(関数用)'!W1284,'全表融合(関数用)'!X$2:AB$9999,5,FALSE)),"",VLOOKUP('全表融合(関数用)'!W1284,'全表融合(関数用)'!X$2:AB$9999,5,FALSE))</f>
        <v/>
      </c>
      <c r="I1284" s="4" t="str">
        <f ca="1">IF(SUMIF('全表融合(関数用)'!Z:Z,F1284,'全表融合(関数用)'!AC:AC)=0,"",SUMIF('全表融合(関数用)'!Z:Z,F1284,'全表融合(関数用)'!AC:AC))</f>
        <v/>
      </c>
    </row>
    <row r="1285" spans="4:9">
      <c r="D1285" s="4" t="str">
        <f t="shared" ca="1" si="20"/>
        <v/>
      </c>
      <c r="E1285" s="2" t="str">
        <f ca="1">IF(G1285="","",IF(COUNTIF(G$1:G1285,G1285)&gt;1,"",IF(COUNTIF(G:G,G1285)&gt;=1,"左表に入れますねぇ","")))</f>
        <v/>
      </c>
      <c r="F1285" s="2" t="str">
        <f ca="1">IF(ISNA(VLOOKUP('全表融合(関数用)'!W1285,'全表融合(関数用)'!X$2:AB$9999,3,FALSE)),"",VLOOKUP('全表融合(関数用)'!W1285,'全表融合(関数用)'!X$2:AB$9999,3,FALSE))</f>
        <v/>
      </c>
      <c r="G1285" s="2" t="str">
        <f ca="1">IF(ISNA(VLOOKUP('全表融合(関数用)'!W1285,'全表融合(関数用)'!X$2:AB$9999,4,FALSE)),"",VLOOKUP('全表融合(関数用)'!W1285,'全表融合(関数用)'!X$2:AB$9999,4,FALSE))</f>
        <v/>
      </c>
      <c r="H1285" s="2" t="str">
        <f ca="1">IF(ISNA(VLOOKUP('全表融合(関数用)'!W1285,'全表融合(関数用)'!X$2:AB$9999,5,FALSE)),"",VLOOKUP('全表融合(関数用)'!W1285,'全表融合(関数用)'!X$2:AB$9999,5,FALSE))</f>
        <v/>
      </c>
      <c r="I1285" s="4" t="str">
        <f ca="1">IF(SUMIF('全表融合(関数用)'!Z:Z,F1285,'全表融合(関数用)'!AC:AC)=0,"",SUMIF('全表融合(関数用)'!Z:Z,F1285,'全表融合(関数用)'!AC:AC))</f>
        <v/>
      </c>
    </row>
    <row r="1286" spans="4:9">
      <c r="D1286" s="4" t="str">
        <f t="shared" ca="1" si="20"/>
        <v/>
      </c>
      <c r="E1286" s="2" t="str">
        <f ca="1">IF(G1286="","",IF(COUNTIF(G$1:G1286,G1286)&gt;1,"",IF(COUNTIF(G:G,G1286)&gt;=1,"左表に入れますねぇ","")))</f>
        <v/>
      </c>
      <c r="F1286" s="2" t="str">
        <f ca="1">IF(ISNA(VLOOKUP('全表融合(関数用)'!W1286,'全表融合(関数用)'!X$2:AB$9999,3,FALSE)),"",VLOOKUP('全表融合(関数用)'!W1286,'全表融合(関数用)'!X$2:AB$9999,3,FALSE))</f>
        <v/>
      </c>
      <c r="G1286" s="2" t="str">
        <f ca="1">IF(ISNA(VLOOKUP('全表融合(関数用)'!W1286,'全表融合(関数用)'!X$2:AB$9999,4,FALSE)),"",VLOOKUP('全表融合(関数用)'!W1286,'全表融合(関数用)'!X$2:AB$9999,4,FALSE))</f>
        <v/>
      </c>
      <c r="H1286" s="2" t="str">
        <f ca="1">IF(ISNA(VLOOKUP('全表融合(関数用)'!W1286,'全表融合(関数用)'!X$2:AB$9999,5,FALSE)),"",VLOOKUP('全表融合(関数用)'!W1286,'全表融合(関数用)'!X$2:AB$9999,5,FALSE))</f>
        <v/>
      </c>
      <c r="I1286" s="4" t="str">
        <f ca="1">IF(SUMIF('全表融合(関数用)'!Z:Z,F1286,'全表融合(関数用)'!AC:AC)=0,"",SUMIF('全表融合(関数用)'!Z:Z,F1286,'全表融合(関数用)'!AC:AC))</f>
        <v/>
      </c>
    </row>
    <row r="1287" spans="4:9">
      <c r="D1287" s="4" t="str">
        <f t="shared" ca="1" si="20"/>
        <v/>
      </c>
      <c r="E1287" s="2" t="str">
        <f ca="1">IF(G1287="","",IF(COUNTIF(G$1:G1287,G1287)&gt;1,"",IF(COUNTIF(G:G,G1287)&gt;=1,"左表に入れますねぇ","")))</f>
        <v/>
      </c>
      <c r="F1287" s="2" t="str">
        <f ca="1">IF(ISNA(VLOOKUP('全表融合(関数用)'!W1287,'全表融合(関数用)'!X$2:AB$9999,3,FALSE)),"",VLOOKUP('全表融合(関数用)'!W1287,'全表融合(関数用)'!X$2:AB$9999,3,FALSE))</f>
        <v/>
      </c>
      <c r="G1287" s="2" t="str">
        <f ca="1">IF(ISNA(VLOOKUP('全表融合(関数用)'!W1287,'全表融合(関数用)'!X$2:AB$9999,4,FALSE)),"",VLOOKUP('全表融合(関数用)'!W1287,'全表融合(関数用)'!X$2:AB$9999,4,FALSE))</f>
        <v/>
      </c>
      <c r="H1287" s="2" t="str">
        <f ca="1">IF(ISNA(VLOOKUP('全表融合(関数用)'!W1287,'全表融合(関数用)'!X$2:AB$9999,5,FALSE)),"",VLOOKUP('全表融合(関数用)'!W1287,'全表融合(関数用)'!X$2:AB$9999,5,FALSE))</f>
        <v/>
      </c>
      <c r="I1287" s="4" t="str">
        <f ca="1">IF(SUMIF('全表融合(関数用)'!Z:Z,F1287,'全表融合(関数用)'!AC:AC)=0,"",SUMIF('全表融合(関数用)'!Z:Z,F1287,'全表融合(関数用)'!AC:AC))</f>
        <v/>
      </c>
    </row>
    <row r="1288" spans="4:9">
      <c r="D1288" s="4" t="str">
        <f t="shared" ca="1" si="20"/>
        <v/>
      </c>
      <c r="E1288" s="2" t="str">
        <f ca="1">IF(G1288="","",IF(COUNTIF(G$1:G1288,G1288)&gt;1,"",IF(COUNTIF(G:G,G1288)&gt;=1,"左表に入れますねぇ","")))</f>
        <v/>
      </c>
      <c r="F1288" s="2" t="str">
        <f ca="1">IF(ISNA(VLOOKUP('全表融合(関数用)'!W1288,'全表融合(関数用)'!X$2:AB$9999,3,FALSE)),"",VLOOKUP('全表融合(関数用)'!W1288,'全表融合(関数用)'!X$2:AB$9999,3,FALSE))</f>
        <v/>
      </c>
      <c r="G1288" s="2" t="str">
        <f ca="1">IF(ISNA(VLOOKUP('全表融合(関数用)'!W1288,'全表融合(関数用)'!X$2:AB$9999,4,FALSE)),"",VLOOKUP('全表融合(関数用)'!W1288,'全表融合(関数用)'!X$2:AB$9999,4,FALSE))</f>
        <v/>
      </c>
      <c r="H1288" s="2" t="str">
        <f ca="1">IF(ISNA(VLOOKUP('全表融合(関数用)'!W1288,'全表融合(関数用)'!X$2:AB$9999,5,FALSE)),"",VLOOKUP('全表融合(関数用)'!W1288,'全表融合(関数用)'!X$2:AB$9999,5,FALSE))</f>
        <v/>
      </c>
      <c r="I1288" s="4" t="str">
        <f ca="1">IF(SUMIF('全表融合(関数用)'!Z:Z,F1288,'全表融合(関数用)'!AC:AC)=0,"",SUMIF('全表融合(関数用)'!Z:Z,F1288,'全表融合(関数用)'!AC:AC))</f>
        <v/>
      </c>
    </row>
    <row r="1289" spans="4:9">
      <c r="D1289" s="4" t="str">
        <f t="shared" ca="1" si="20"/>
        <v/>
      </c>
      <c r="E1289" s="2" t="str">
        <f ca="1">IF(G1289="","",IF(COUNTIF(G$1:G1289,G1289)&gt;1,"",IF(COUNTIF(G:G,G1289)&gt;=1,"左表に入れますねぇ","")))</f>
        <v/>
      </c>
      <c r="F1289" s="2" t="str">
        <f ca="1">IF(ISNA(VLOOKUP('全表融合(関数用)'!W1289,'全表融合(関数用)'!X$2:AB$9999,3,FALSE)),"",VLOOKUP('全表融合(関数用)'!W1289,'全表融合(関数用)'!X$2:AB$9999,3,FALSE))</f>
        <v/>
      </c>
      <c r="G1289" s="2" t="str">
        <f ca="1">IF(ISNA(VLOOKUP('全表融合(関数用)'!W1289,'全表融合(関数用)'!X$2:AB$9999,4,FALSE)),"",VLOOKUP('全表融合(関数用)'!W1289,'全表融合(関数用)'!X$2:AB$9999,4,FALSE))</f>
        <v/>
      </c>
      <c r="H1289" s="2" t="str">
        <f ca="1">IF(ISNA(VLOOKUP('全表融合(関数用)'!W1289,'全表融合(関数用)'!X$2:AB$9999,5,FALSE)),"",VLOOKUP('全表融合(関数用)'!W1289,'全表融合(関数用)'!X$2:AB$9999,5,FALSE))</f>
        <v/>
      </c>
      <c r="I1289" s="4" t="str">
        <f ca="1">IF(SUMIF('全表融合(関数用)'!Z:Z,F1289,'全表融合(関数用)'!AC:AC)=0,"",SUMIF('全表融合(関数用)'!Z:Z,F1289,'全表融合(関数用)'!AC:AC))</f>
        <v/>
      </c>
    </row>
    <row r="1290" spans="4:9">
      <c r="D1290" s="4" t="str">
        <f t="shared" ca="1" si="20"/>
        <v/>
      </c>
      <c r="E1290" s="2" t="str">
        <f ca="1">IF(G1290="","",IF(COUNTIF(G$1:G1290,G1290)&gt;1,"",IF(COUNTIF(G:G,G1290)&gt;=1,"左表に入れますねぇ","")))</f>
        <v/>
      </c>
      <c r="F1290" s="2" t="str">
        <f ca="1">IF(ISNA(VLOOKUP('全表融合(関数用)'!W1290,'全表融合(関数用)'!X$2:AB$9999,3,FALSE)),"",VLOOKUP('全表融合(関数用)'!W1290,'全表融合(関数用)'!X$2:AB$9999,3,FALSE))</f>
        <v/>
      </c>
      <c r="G1290" s="2" t="str">
        <f ca="1">IF(ISNA(VLOOKUP('全表融合(関数用)'!W1290,'全表融合(関数用)'!X$2:AB$9999,4,FALSE)),"",VLOOKUP('全表融合(関数用)'!W1290,'全表融合(関数用)'!X$2:AB$9999,4,FALSE))</f>
        <v/>
      </c>
      <c r="H1290" s="2" t="str">
        <f ca="1">IF(ISNA(VLOOKUP('全表融合(関数用)'!W1290,'全表融合(関数用)'!X$2:AB$9999,5,FALSE)),"",VLOOKUP('全表融合(関数用)'!W1290,'全表融合(関数用)'!X$2:AB$9999,5,FALSE))</f>
        <v/>
      </c>
      <c r="I1290" s="4" t="str">
        <f ca="1">IF(SUMIF('全表融合(関数用)'!Z:Z,F1290,'全表融合(関数用)'!AC:AC)=0,"",SUMIF('全表融合(関数用)'!Z:Z,F1290,'全表融合(関数用)'!AC:AC))</f>
        <v/>
      </c>
    </row>
    <row r="1291" spans="4:9">
      <c r="D1291" s="4" t="str">
        <f t="shared" ca="1" si="20"/>
        <v/>
      </c>
      <c r="E1291" s="2" t="str">
        <f ca="1">IF(G1291="","",IF(COUNTIF(G$1:G1291,G1291)&gt;1,"",IF(COUNTIF(G:G,G1291)&gt;=1,"左表に入れますねぇ","")))</f>
        <v/>
      </c>
      <c r="F1291" s="2" t="str">
        <f ca="1">IF(ISNA(VLOOKUP('全表融合(関数用)'!W1291,'全表融合(関数用)'!X$2:AB$9999,3,FALSE)),"",VLOOKUP('全表融合(関数用)'!W1291,'全表融合(関数用)'!X$2:AB$9999,3,FALSE))</f>
        <v/>
      </c>
      <c r="G1291" s="2" t="str">
        <f ca="1">IF(ISNA(VLOOKUP('全表融合(関数用)'!W1291,'全表融合(関数用)'!X$2:AB$9999,4,FALSE)),"",VLOOKUP('全表融合(関数用)'!W1291,'全表融合(関数用)'!X$2:AB$9999,4,FALSE))</f>
        <v/>
      </c>
      <c r="H1291" s="2" t="str">
        <f ca="1">IF(ISNA(VLOOKUP('全表融合(関数用)'!W1291,'全表融合(関数用)'!X$2:AB$9999,5,FALSE)),"",VLOOKUP('全表融合(関数用)'!W1291,'全表融合(関数用)'!X$2:AB$9999,5,FALSE))</f>
        <v/>
      </c>
      <c r="I1291" s="4" t="str">
        <f ca="1">IF(SUMIF('全表融合(関数用)'!Z:Z,F1291,'全表融合(関数用)'!AC:AC)=0,"",SUMIF('全表融合(関数用)'!Z:Z,F1291,'全表融合(関数用)'!AC:AC))</f>
        <v/>
      </c>
    </row>
    <row r="1292" spans="4:9">
      <c r="D1292" s="4" t="str">
        <f t="shared" ca="1" si="20"/>
        <v/>
      </c>
      <c r="E1292" s="2" t="str">
        <f ca="1">IF(G1292="","",IF(COUNTIF(G$1:G1292,G1292)&gt;1,"",IF(COUNTIF(G:G,G1292)&gt;=1,"左表に入れますねぇ","")))</f>
        <v/>
      </c>
      <c r="F1292" s="2" t="str">
        <f ca="1">IF(ISNA(VLOOKUP('全表融合(関数用)'!W1292,'全表融合(関数用)'!X$2:AB$9999,3,FALSE)),"",VLOOKUP('全表融合(関数用)'!W1292,'全表融合(関数用)'!X$2:AB$9999,3,FALSE))</f>
        <v/>
      </c>
      <c r="G1292" s="2" t="str">
        <f ca="1">IF(ISNA(VLOOKUP('全表融合(関数用)'!W1292,'全表融合(関数用)'!X$2:AB$9999,4,FALSE)),"",VLOOKUP('全表融合(関数用)'!W1292,'全表融合(関数用)'!X$2:AB$9999,4,FALSE))</f>
        <v/>
      </c>
      <c r="H1292" s="2" t="str">
        <f ca="1">IF(ISNA(VLOOKUP('全表融合(関数用)'!W1292,'全表融合(関数用)'!X$2:AB$9999,5,FALSE)),"",VLOOKUP('全表融合(関数用)'!W1292,'全表融合(関数用)'!X$2:AB$9999,5,FALSE))</f>
        <v/>
      </c>
      <c r="I1292" s="4" t="str">
        <f ca="1">IF(SUMIF('全表融合(関数用)'!Z:Z,F1292,'全表融合(関数用)'!AC:AC)=0,"",SUMIF('全表融合(関数用)'!Z:Z,F1292,'全表融合(関数用)'!AC:AC))</f>
        <v/>
      </c>
    </row>
    <row r="1293" spans="4:9">
      <c r="D1293" s="4" t="str">
        <f t="shared" ca="1" si="20"/>
        <v/>
      </c>
      <c r="E1293" s="2" t="str">
        <f ca="1">IF(G1293="","",IF(COUNTIF(G$1:G1293,G1293)&gt;1,"",IF(COUNTIF(G:G,G1293)&gt;=1,"左表に入れますねぇ","")))</f>
        <v/>
      </c>
      <c r="F1293" s="2" t="str">
        <f ca="1">IF(ISNA(VLOOKUP('全表融合(関数用)'!W1293,'全表融合(関数用)'!X$2:AB$9999,3,FALSE)),"",VLOOKUP('全表融合(関数用)'!W1293,'全表融合(関数用)'!X$2:AB$9999,3,FALSE))</f>
        <v/>
      </c>
      <c r="G1293" s="2" t="str">
        <f ca="1">IF(ISNA(VLOOKUP('全表融合(関数用)'!W1293,'全表融合(関数用)'!X$2:AB$9999,4,FALSE)),"",VLOOKUP('全表融合(関数用)'!W1293,'全表融合(関数用)'!X$2:AB$9999,4,FALSE))</f>
        <v/>
      </c>
      <c r="H1293" s="2" t="str">
        <f ca="1">IF(ISNA(VLOOKUP('全表融合(関数用)'!W1293,'全表融合(関数用)'!X$2:AB$9999,5,FALSE)),"",VLOOKUP('全表融合(関数用)'!W1293,'全表融合(関数用)'!X$2:AB$9999,5,FALSE))</f>
        <v/>
      </c>
      <c r="I1293" s="4" t="str">
        <f ca="1">IF(SUMIF('全表融合(関数用)'!Z:Z,F1293,'全表融合(関数用)'!AC:AC)=0,"",SUMIF('全表融合(関数用)'!Z:Z,F1293,'全表融合(関数用)'!AC:AC))</f>
        <v/>
      </c>
    </row>
    <row r="1294" spans="4:9">
      <c r="D1294" s="4" t="str">
        <f t="shared" ca="1" si="20"/>
        <v/>
      </c>
      <c r="E1294" s="2" t="str">
        <f ca="1">IF(G1294="","",IF(COUNTIF(G$1:G1294,G1294)&gt;1,"",IF(COUNTIF(G:G,G1294)&gt;=1,"左表に入れますねぇ","")))</f>
        <v/>
      </c>
      <c r="F1294" s="2" t="str">
        <f ca="1">IF(ISNA(VLOOKUP('全表融合(関数用)'!W1294,'全表融合(関数用)'!X$2:AB$9999,3,FALSE)),"",VLOOKUP('全表融合(関数用)'!W1294,'全表融合(関数用)'!X$2:AB$9999,3,FALSE))</f>
        <v/>
      </c>
      <c r="G1294" s="2" t="str">
        <f ca="1">IF(ISNA(VLOOKUP('全表融合(関数用)'!W1294,'全表融合(関数用)'!X$2:AB$9999,4,FALSE)),"",VLOOKUP('全表融合(関数用)'!W1294,'全表融合(関数用)'!X$2:AB$9999,4,FALSE))</f>
        <v/>
      </c>
      <c r="H1294" s="2" t="str">
        <f ca="1">IF(ISNA(VLOOKUP('全表融合(関数用)'!W1294,'全表融合(関数用)'!X$2:AB$9999,5,FALSE)),"",VLOOKUP('全表融合(関数用)'!W1294,'全表融合(関数用)'!X$2:AB$9999,5,FALSE))</f>
        <v/>
      </c>
      <c r="I1294" s="4" t="str">
        <f ca="1">IF(SUMIF('全表融合(関数用)'!Z:Z,F1294,'全表融合(関数用)'!AC:AC)=0,"",SUMIF('全表融合(関数用)'!Z:Z,F1294,'全表融合(関数用)'!AC:AC))</f>
        <v/>
      </c>
    </row>
    <row r="1295" spans="4:9">
      <c r="D1295" s="4" t="str">
        <f t="shared" ca="1" si="20"/>
        <v/>
      </c>
      <c r="E1295" s="2" t="str">
        <f ca="1">IF(G1295="","",IF(COUNTIF(G$1:G1295,G1295)&gt;1,"",IF(COUNTIF(G:G,G1295)&gt;=1,"左表に入れますねぇ","")))</f>
        <v/>
      </c>
      <c r="F1295" s="2" t="str">
        <f ca="1">IF(ISNA(VLOOKUP('全表融合(関数用)'!W1295,'全表融合(関数用)'!X$2:AB$9999,3,FALSE)),"",VLOOKUP('全表融合(関数用)'!W1295,'全表融合(関数用)'!X$2:AB$9999,3,FALSE))</f>
        <v/>
      </c>
      <c r="G1295" s="2" t="str">
        <f ca="1">IF(ISNA(VLOOKUP('全表融合(関数用)'!W1295,'全表融合(関数用)'!X$2:AB$9999,4,FALSE)),"",VLOOKUP('全表融合(関数用)'!W1295,'全表融合(関数用)'!X$2:AB$9999,4,FALSE))</f>
        <v/>
      </c>
      <c r="H1295" s="2" t="str">
        <f ca="1">IF(ISNA(VLOOKUP('全表融合(関数用)'!W1295,'全表融合(関数用)'!X$2:AB$9999,5,FALSE)),"",VLOOKUP('全表融合(関数用)'!W1295,'全表融合(関数用)'!X$2:AB$9999,5,FALSE))</f>
        <v/>
      </c>
      <c r="I1295" s="4" t="str">
        <f ca="1">IF(SUMIF('全表融合(関数用)'!Z:Z,F1295,'全表融合(関数用)'!AC:AC)=0,"",SUMIF('全表融合(関数用)'!Z:Z,F1295,'全表融合(関数用)'!AC:AC))</f>
        <v/>
      </c>
    </row>
    <row r="1296" spans="4:9">
      <c r="D1296" s="4" t="str">
        <f t="shared" ca="1" si="20"/>
        <v/>
      </c>
      <c r="E1296" s="2" t="str">
        <f ca="1">IF(G1296="","",IF(COUNTIF(G$1:G1296,G1296)&gt;1,"",IF(COUNTIF(G:G,G1296)&gt;=1,"左表に入れますねぇ","")))</f>
        <v/>
      </c>
      <c r="F1296" s="2" t="str">
        <f ca="1">IF(ISNA(VLOOKUP('全表融合(関数用)'!W1296,'全表融合(関数用)'!X$2:AB$9999,3,FALSE)),"",VLOOKUP('全表融合(関数用)'!W1296,'全表融合(関数用)'!X$2:AB$9999,3,FALSE))</f>
        <v/>
      </c>
      <c r="G1296" s="2" t="str">
        <f ca="1">IF(ISNA(VLOOKUP('全表融合(関数用)'!W1296,'全表融合(関数用)'!X$2:AB$9999,4,FALSE)),"",VLOOKUP('全表融合(関数用)'!W1296,'全表融合(関数用)'!X$2:AB$9999,4,FALSE))</f>
        <v/>
      </c>
      <c r="H1296" s="2" t="str">
        <f ca="1">IF(ISNA(VLOOKUP('全表融合(関数用)'!W1296,'全表融合(関数用)'!X$2:AB$9999,5,FALSE)),"",VLOOKUP('全表融合(関数用)'!W1296,'全表融合(関数用)'!X$2:AB$9999,5,FALSE))</f>
        <v/>
      </c>
      <c r="I1296" s="4" t="str">
        <f ca="1">IF(SUMIF('全表融合(関数用)'!Z:Z,F1296,'全表融合(関数用)'!AC:AC)=0,"",SUMIF('全表融合(関数用)'!Z:Z,F1296,'全表融合(関数用)'!AC:AC))</f>
        <v/>
      </c>
    </row>
    <row r="1297" spans="4:9">
      <c r="D1297" s="4" t="str">
        <f t="shared" ca="1" si="20"/>
        <v/>
      </c>
      <c r="E1297" s="2" t="str">
        <f ca="1">IF(G1297="","",IF(COUNTIF(G$1:G1297,G1297)&gt;1,"",IF(COUNTIF(G:G,G1297)&gt;=1,"左表に入れますねぇ","")))</f>
        <v/>
      </c>
      <c r="F1297" s="2" t="str">
        <f ca="1">IF(ISNA(VLOOKUP('全表融合(関数用)'!W1297,'全表融合(関数用)'!X$2:AB$9999,3,FALSE)),"",VLOOKUP('全表融合(関数用)'!W1297,'全表融合(関数用)'!X$2:AB$9999,3,FALSE))</f>
        <v/>
      </c>
      <c r="G1297" s="2" t="str">
        <f ca="1">IF(ISNA(VLOOKUP('全表融合(関数用)'!W1297,'全表融合(関数用)'!X$2:AB$9999,4,FALSE)),"",VLOOKUP('全表融合(関数用)'!W1297,'全表融合(関数用)'!X$2:AB$9999,4,FALSE))</f>
        <v/>
      </c>
      <c r="H1297" s="2" t="str">
        <f ca="1">IF(ISNA(VLOOKUP('全表融合(関数用)'!W1297,'全表融合(関数用)'!X$2:AB$9999,5,FALSE)),"",VLOOKUP('全表融合(関数用)'!W1297,'全表融合(関数用)'!X$2:AB$9999,5,FALSE))</f>
        <v/>
      </c>
      <c r="I1297" s="4" t="str">
        <f ca="1">IF(SUMIF('全表融合(関数用)'!Z:Z,F1297,'全表融合(関数用)'!AC:AC)=0,"",SUMIF('全表融合(関数用)'!Z:Z,F1297,'全表融合(関数用)'!AC:AC))</f>
        <v/>
      </c>
    </row>
    <row r="1298" spans="4:9">
      <c r="D1298" s="4" t="str">
        <f t="shared" ca="1" si="20"/>
        <v/>
      </c>
      <c r="E1298" s="2" t="str">
        <f ca="1">IF(G1298="","",IF(COUNTIF(G$1:G1298,G1298)&gt;1,"",IF(COUNTIF(G:G,G1298)&gt;=1,"左表に入れますねぇ","")))</f>
        <v/>
      </c>
      <c r="F1298" s="2" t="str">
        <f ca="1">IF(ISNA(VLOOKUP('全表融合(関数用)'!W1298,'全表融合(関数用)'!X$2:AB$9999,3,FALSE)),"",VLOOKUP('全表融合(関数用)'!W1298,'全表融合(関数用)'!X$2:AB$9999,3,FALSE))</f>
        <v/>
      </c>
      <c r="G1298" s="2" t="str">
        <f ca="1">IF(ISNA(VLOOKUP('全表融合(関数用)'!W1298,'全表融合(関数用)'!X$2:AB$9999,4,FALSE)),"",VLOOKUP('全表融合(関数用)'!W1298,'全表融合(関数用)'!X$2:AB$9999,4,FALSE))</f>
        <v/>
      </c>
      <c r="H1298" s="2" t="str">
        <f ca="1">IF(ISNA(VLOOKUP('全表融合(関数用)'!W1298,'全表融合(関数用)'!X$2:AB$9999,5,FALSE)),"",VLOOKUP('全表融合(関数用)'!W1298,'全表融合(関数用)'!X$2:AB$9999,5,FALSE))</f>
        <v/>
      </c>
      <c r="I1298" s="4" t="str">
        <f ca="1">IF(SUMIF('全表融合(関数用)'!Z:Z,F1298,'全表融合(関数用)'!AC:AC)=0,"",SUMIF('全表融合(関数用)'!Z:Z,F1298,'全表融合(関数用)'!AC:AC))</f>
        <v/>
      </c>
    </row>
    <row r="1299" spans="4:9">
      <c r="D1299" s="4" t="str">
        <f t="shared" ca="1" si="20"/>
        <v/>
      </c>
      <c r="E1299" s="2" t="str">
        <f ca="1">IF(G1299="","",IF(COUNTIF(G$1:G1299,G1299)&gt;1,"",IF(COUNTIF(G:G,G1299)&gt;=1,"左表に入れますねぇ","")))</f>
        <v/>
      </c>
      <c r="F1299" s="2" t="str">
        <f ca="1">IF(ISNA(VLOOKUP('全表融合(関数用)'!W1299,'全表融合(関数用)'!X$2:AB$9999,3,FALSE)),"",VLOOKUP('全表融合(関数用)'!W1299,'全表融合(関数用)'!X$2:AB$9999,3,FALSE))</f>
        <v/>
      </c>
      <c r="G1299" s="2" t="str">
        <f ca="1">IF(ISNA(VLOOKUP('全表融合(関数用)'!W1299,'全表融合(関数用)'!X$2:AB$9999,4,FALSE)),"",VLOOKUP('全表融合(関数用)'!W1299,'全表融合(関数用)'!X$2:AB$9999,4,FALSE))</f>
        <v/>
      </c>
      <c r="H1299" s="2" t="str">
        <f ca="1">IF(ISNA(VLOOKUP('全表融合(関数用)'!W1299,'全表融合(関数用)'!X$2:AB$9999,5,FALSE)),"",VLOOKUP('全表融合(関数用)'!W1299,'全表融合(関数用)'!X$2:AB$9999,5,FALSE))</f>
        <v/>
      </c>
      <c r="I1299" s="4" t="str">
        <f ca="1">IF(SUMIF('全表融合(関数用)'!Z:Z,F1299,'全表融合(関数用)'!AC:AC)=0,"",SUMIF('全表融合(関数用)'!Z:Z,F1299,'全表融合(関数用)'!AC:AC))</f>
        <v/>
      </c>
    </row>
    <row r="1300" spans="4:9">
      <c r="D1300" s="4" t="str">
        <f t="shared" ca="1" si="20"/>
        <v/>
      </c>
      <c r="E1300" s="2" t="str">
        <f ca="1">IF(G1300="","",IF(COUNTIF(G$1:G1300,G1300)&gt;1,"",IF(COUNTIF(G:G,G1300)&gt;=1,"左表に入れますねぇ","")))</f>
        <v/>
      </c>
      <c r="F1300" s="2" t="str">
        <f ca="1">IF(ISNA(VLOOKUP('全表融合(関数用)'!W1300,'全表融合(関数用)'!X$2:AB$9999,3,FALSE)),"",VLOOKUP('全表融合(関数用)'!W1300,'全表融合(関数用)'!X$2:AB$9999,3,FALSE))</f>
        <v/>
      </c>
      <c r="G1300" s="2" t="str">
        <f ca="1">IF(ISNA(VLOOKUP('全表融合(関数用)'!W1300,'全表融合(関数用)'!X$2:AB$9999,4,FALSE)),"",VLOOKUP('全表融合(関数用)'!W1300,'全表融合(関数用)'!X$2:AB$9999,4,FALSE))</f>
        <v/>
      </c>
      <c r="H1300" s="2" t="str">
        <f ca="1">IF(ISNA(VLOOKUP('全表融合(関数用)'!W1300,'全表融合(関数用)'!X$2:AB$9999,5,FALSE)),"",VLOOKUP('全表融合(関数用)'!W1300,'全表融合(関数用)'!X$2:AB$9999,5,FALSE))</f>
        <v/>
      </c>
      <c r="I1300" s="4" t="str">
        <f ca="1">IF(SUMIF('全表融合(関数用)'!Z:Z,F1300,'全表融合(関数用)'!AC:AC)=0,"",SUMIF('全表融合(関数用)'!Z:Z,F1300,'全表融合(関数用)'!AC:AC))</f>
        <v/>
      </c>
    </row>
    <row r="1301" spans="4:9">
      <c r="D1301" s="4" t="str">
        <f t="shared" ca="1" si="20"/>
        <v/>
      </c>
      <c r="E1301" s="2" t="str">
        <f ca="1">IF(G1301="","",IF(COUNTIF(G$1:G1301,G1301)&gt;1,"",IF(COUNTIF(G:G,G1301)&gt;=1,"左表に入れますねぇ","")))</f>
        <v/>
      </c>
      <c r="F1301" s="2" t="str">
        <f ca="1">IF(ISNA(VLOOKUP('全表融合(関数用)'!W1301,'全表融合(関数用)'!X$2:AB$9999,3,FALSE)),"",VLOOKUP('全表融合(関数用)'!W1301,'全表融合(関数用)'!X$2:AB$9999,3,FALSE))</f>
        <v/>
      </c>
      <c r="G1301" s="2" t="str">
        <f ca="1">IF(ISNA(VLOOKUP('全表融合(関数用)'!W1301,'全表融合(関数用)'!X$2:AB$9999,4,FALSE)),"",VLOOKUP('全表融合(関数用)'!W1301,'全表融合(関数用)'!X$2:AB$9999,4,FALSE))</f>
        <v/>
      </c>
      <c r="H1301" s="2" t="str">
        <f ca="1">IF(ISNA(VLOOKUP('全表融合(関数用)'!W1301,'全表融合(関数用)'!X$2:AB$9999,5,FALSE)),"",VLOOKUP('全表融合(関数用)'!W1301,'全表融合(関数用)'!X$2:AB$9999,5,FALSE))</f>
        <v/>
      </c>
      <c r="I1301" s="4" t="str">
        <f ca="1">IF(SUMIF('全表融合(関数用)'!Z:Z,F1301,'全表融合(関数用)'!AC:AC)=0,"",SUMIF('全表融合(関数用)'!Z:Z,F1301,'全表融合(関数用)'!AC:AC))</f>
        <v/>
      </c>
    </row>
    <row r="1302" spans="4:9">
      <c r="D1302" s="4" t="str">
        <f t="shared" ca="1" si="20"/>
        <v/>
      </c>
      <c r="E1302" s="2" t="str">
        <f ca="1">IF(G1302="","",IF(COUNTIF(G$1:G1302,G1302)&gt;1,"",IF(COUNTIF(G:G,G1302)&gt;=1,"左表に入れますねぇ","")))</f>
        <v/>
      </c>
      <c r="F1302" s="2" t="str">
        <f ca="1">IF(ISNA(VLOOKUP('全表融合(関数用)'!W1302,'全表融合(関数用)'!X$2:AB$9999,3,FALSE)),"",VLOOKUP('全表融合(関数用)'!W1302,'全表融合(関数用)'!X$2:AB$9999,3,FALSE))</f>
        <v/>
      </c>
      <c r="G1302" s="2" t="str">
        <f ca="1">IF(ISNA(VLOOKUP('全表融合(関数用)'!W1302,'全表融合(関数用)'!X$2:AB$9999,4,FALSE)),"",VLOOKUP('全表融合(関数用)'!W1302,'全表融合(関数用)'!X$2:AB$9999,4,FALSE))</f>
        <v/>
      </c>
      <c r="H1302" s="2" t="str">
        <f ca="1">IF(ISNA(VLOOKUP('全表融合(関数用)'!W1302,'全表融合(関数用)'!X$2:AB$9999,5,FALSE)),"",VLOOKUP('全表融合(関数用)'!W1302,'全表融合(関数用)'!X$2:AB$9999,5,FALSE))</f>
        <v/>
      </c>
      <c r="I1302" s="4" t="str">
        <f ca="1">IF(SUMIF('全表融合(関数用)'!Z:Z,F1302,'全表融合(関数用)'!AC:AC)=0,"",SUMIF('全表融合(関数用)'!Z:Z,F1302,'全表融合(関数用)'!AC:AC))</f>
        <v/>
      </c>
    </row>
    <row r="1303" spans="4:9">
      <c r="D1303" s="4" t="str">
        <f t="shared" ca="1" si="20"/>
        <v/>
      </c>
      <c r="E1303" s="2" t="str">
        <f ca="1">IF(G1303="","",IF(COUNTIF(G$1:G1303,G1303)&gt;1,"",IF(COUNTIF(G:G,G1303)&gt;=1,"左表に入れますねぇ","")))</f>
        <v/>
      </c>
      <c r="F1303" s="2" t="str">
        <f ca="1">IF(ISNA(VLOOKUP('全表融合(関数用)'!W1303,'全表融合(関数用)'!X$2:AB$9999,3,FALSE)),"",VLOOKUP('全表融合(関数用)'!W1303,'全表融合(関数用)'!X$2:AB$9999,3,FALSE))</f>
        <v/>
      </c>
      <c r="G1303" s="2" t="str">
        <f ca="1">IF(ISNA(VLOOKUP('全表融合(関数用)'!W1303,'全表融合(関数用)'!X$2:AB$9999,4,FALSE)),"",VLOOKUP('全表融合(関数用)'!W1303,'全表融合(関数用)'!X$2:AB$9999,4,FALSE))</f>
        <v/>
      </c>
      <c r="H1303" s="2" t="str">
        <f ca="1">IF(ISNA(VLOOKUP('全表融合(関数用)'!W1303,'全表融合(関数用)'!X$2:AB$9999,5,FALSE)),"",VLOOKUP('全表融合(関数用)'!W1303,'全表融合(関数用)'!X$2:AB$9999,5,FALSE))</f>
        <v/>
      </c>
      <c r="I1303" s="4" t="str">
        <f ca="1">IF(SUMIF('全表融合(関数用)'!Z:Z,F1303,'全表融合(関数用)'!AC:AC)=0,"",SUMIF('全表融合(関数用)'!Z:Z,F1303,'全表融合(関数用)'!AC:AC))</f>
        <v/>
      </c>
    </row>
    <row r="1304" spans="4:9">
      <c r="D1304" s="4" t="str">
        <f t="shared" ca="1" si="20"/>
        <v/>
      </c>
      <c r="E1304" s="2" t="str">
        <f ca="1">IF(G1304="","",IF(COUNTIF(G$1:G1304,G1304)&gt;1,"",IF(COUNTIF(G:G,G1304)&gt;=1,"左表に入れますねぇ","")))</f>
        <v/>
      </c>
      <c r="F1304" s="2" t="str">
        <f ca="1">IF(ISNA(VLOOKUP('全表融合(関数用)'!W1304,'全表融合(関数用)'!X$2:AB$9999,3,FALSE)),"",VLOOKUP('全表融合(関数用)'!W1304,'全表融合(関数用)'!X$2:AB$9999,3,FALSE))</f>
        <v/>
      </c>
      <c r="G1304" s="2" t="str">
        <f ca="1">IF(ISNA(VLOOKUP('全表融合(関数用)'!W1304,'全表融合(関数用)'!X$2:AB$9999,4,FALSE)),"",VLOOKUP('全表融合(関数用)'!W1304,'全表融合(関数用)'!X$2:AB$9999,4,FALSE))</f>
        <v/>
      </c>
      <c r="H1304" s="2" t="str">
        <f ca="1">IF(ISNA(VLOOKUP('全表融合(関数用)'!W1304,'全表融合(関数用)'!X$2:AB$9999,5,FALSE)),"",VLOOKUP('全表融合(関数用)'!W1304,'全表融合(関数用)'!X$2:AB$9999,5,FALSE))</f>
        <v/>
      </c>
      <c r="I1304" s="4" t="str">
        <f ca="1">IF(SUMIF('全表融合(関数用)'!Z:Z,F1304,'全表融合(関数用)'!AC:AC)=0,"",SUMIF('全表融合(関数用)'!Z:Z,F1304,'全表融合(関数用)'!AC:AC))</f>
        <v/>
      </c>
    </row>
    <row r="1305" spans="4:9">
      <c r="D1305" s="4" t="str">
        <f t="shared" ca="1" si="20"/>
        <v/>
      </c>
      <c r="E1305" s="2" t="str">
        <f ca="1">IF(G1305="","",IF(COUNTIF(G$1:G1305,G1305)&gt;1,"",IF(COUNTIF(G:G,G1305)&gt;=1,"左表に入れますねぇ","")))</f>
        <v/>
      </c>
      <c r="F1305" s="2" t="str">
        <f ca="1">IF(ISNA(VLOOKUP('全表融合(関数用)'!W1305,'全表融合(関数用)'!X$2:AB$9999,3,FALSE)),"",VLOOKUP('全表融合(関数用)'!W1305,'全表融合(関数用)'!X$2:AB$9999,3,FALSE))</f>
        <v/>
      </c>
      <c r="G1305" s="2" t="str">
        <f ca="1">IF(ISNA(VLOOKUP('全表融合(関数用)'!W1305,'全表融合(関数用)'!X$2:AB$9999,4,FALSE)),"",VLOOKUP('全表融合(関数用)'!W1305,'全表融合(関数用)'!X$2:AB$9999,4,FALSE))</f>
        <v/>
      </c>
      <c r="H1305" s="2" t="str">
        <f ca="1">IF(ISNA(VLOOKUP('全表融合(関数用)'!W1305,'全表融合(関数用)'!X$2:AB$9999,5,FALSE)),"",VLOOKUP('全表融合(関数用)'!W1305,'全表融合(関数用)'!X$2:AB$9999,5,FALSE))</f>
        <v/>
      </c>
      <c r="I1305" s="4" t="str">
        <f ca="1">IF(SUMIF('全表融合(関数用)'!Z:Z,F1305,'全表融合(関数用)'!AC:AC)=0,"",SUMIF('全表融合(関数用)'!Z:Z,F1305,'全表融合(関数用)'!AC:AC))</f>
        <v/>
      </c>
    </row>
    <row r="1306" spans="4:9">
      <c r="D1306" s="4" t="str">
        <f t="shared" ca="1" si="20"/>
        <v/>
      </c>
      <c r="E1306" s="2" t="str">
        <f ca="1">IF(G1306="","",IF(COUNTIF(G$1:G1306,G1306)&gt;1,"",IF(COUNTIF(G:G,G1306)&gt;=1,"左表に入れますねぇ","")))</f>
        <v/>
      </c>
      <c r="F1306" s="2" t="str">
        <f ca="1">IF(ISNA(VLOOKUP('全表融合(関数用)'!W1306,'全表融合(関数用)'!X$2:AB$9999,3,FALSE)),"",VLOOKUP('全表融合(関数用)'!W1306,'全表融合(関数用)'!X$2:AB$9999,3,FALSE))</f>
        <v/>
      </c>
      <c r="G1306" s="2" t="str">
        <f ca="1">IF(ISNA(VLOOKUP('全表融合(関数用)'!W1306,'全表融合(関数用)'!X$2:AB$9999,4,FALSE)),"",VLOOKUP('全表融合(関数用)'!W1306,'全表融合(関数用)'!X$2:AB$9999,4,FALSE))</f>
        <v/>
      </c>
      <c r="H1306" s="2" t="str">
        <f ca="1">IF(ISNA(VLOOKUP('全表融合(関数用)'!W1306,'全表融合(関数用)'!X$2:AB$9999,5,FALSE)),"",VLOOKUP('全表融合(関数用)'!W1306,'全表融合(関数用)'!X$2:AB$9999,5,FALSE))</f>
        <v/>
      </c>
      <c r="I1306" s="4" t="str">
        <f ca="1">IF(SUMIF('全表融合(関数用)'!Z:Z,F1306,'全表融合(関数用)'!AC:AC)=0,"",SUMIF('全表融合(関数用)'!Z:Z,F1306,'全表融合(関数用)'!AC:AC))</f>
        <v/>
      </c>
    </row>
    <row r="1307" spans="4:9">
      <c r="D1307" s="4" t="str">
        <f t="shared" ca="1" si="20"/>
        <v/>
      </c>
      <c r="E1307" s="2" t="str">
        <f ca="1">IF(G1307="","",IF(COUNTIF(G$1:G1307,G1307)&gt;1,"",IF(COUNTIF(G:G,G1307)&gt;=1,"左表に入れますねぇ","")))</f>
        <v/>
      </c>
      <c r="F1307" s="2" t="str">
        <f ca="1">IF(ISNA(VLOOKUP('全表融合(関数用)'!W1307,'全表融合(関数用)'!X$2:AB$9999,3,FALSE)),"",VLOOKUP('全表融合(関数用)'!W1307,'全表融合(関数用)'!X$2:AB$9999,3,FALSE))</f>
        <v/>
      </c>
      <c r="G1307" s="2" t="str">
        <f ca="1">IF(ISNA(VLOOKUP('全表融合(関数用)'!W1307,'全表融合(関数用)'!X$2:AB$9999,4,FALSE)),"",VLOOKUP('全表融合(関数用)'!W1307,'全表融合(関数用)'!X$2:AB$9999,4,FALSE))</f>
        <v/>
      </c>
      <c r="H1307" s="2" t="str">
        <f ca="1">IF(ISNA(VLOOKUP('全表融合(関数用)'!W1307,'全表融合(関数用)'!X$2:AB$9999,5,FALSE)),"",VLOOKUP('全表融合(関数用)'!W1307,'全表融合(関数用)'!X$2:AB$9999,5,FALSE))</f>
        <v/>
      </c>
      <c r="I1307" s="4" t="str">
        <f ca="1">IF(SUMIF('全表融合(関数用)'!Z:Z,F1307,'全表融合(関数用)'!AC:AC)=0,"",SUMIF('全表融合(関数用)'!Z:Z,F1307,'全表融合(関数用)'!AC:AC))</f>
        <v/>
      </c>
    </row>
    <row r="1308" spans="4:9">
      <c r="D1308" s="4" t="str">
        <f t="shared" ca="1" si="20"/>
        <v/>
      </c>
      <c r="E1308" s="2" t="str">
        <f ca="1">IF(G1308="","",IF(COUNTIF(G$1:G1308,G1308)&gt;1,"",IF(COUNTIF(G:G,G1308)&gt;=1,"左表に入れますねぇ","")))</f>
        <v/>
      </c>
      <c r="F1308" s="2" t="str">
        <f ca="1">IF(ISNA(VLOOKUP('全表融合(関数用)'!W1308,'全表融合(関数用)'!X$2:AB$9999,3,FALSE)),"",VLOOKUP('全表融合(関数用)'!W1308,'全表融合(関数用)'!X$2:AB$9999,3,FALSE))</f>
        <v/>
      </c>
      <c r="G1308" s="2" t="str">
        <f ca="1">IF(ISNA(VLOOKUP('全表融合(関数用)'!W1308,'全表融合(関数用)'!X$2:AB$9999,4,FALSE)),"",VLOOKUP('全表融合(関数用)'!W1308,'全表融合(関数用)'!X$2:AB$9999,4,FALSE))</f>
        <v/>
      </c>
      <c r="H1308" s="2" t="str">
        <f ca="1">IF(ISNA(VLOOKUP('全表融合(関数用)'!W1308,'全表融合(関数用)'!X$2:AB$9999,5,FALSE)),"",VLOOKUP('全表融合(関数用)'!W1308,'全表融合(関数用)'!X$2:AB$9999,5,FALSE))</f>
        <v/>
      </c>
      <c r="I1308" s="4" t="str">
        <f ca="1">IF(SUMIF('全表融合(関数用)'!Z:Z,F1308,'全表融合(関数用)'!AC:AC)=0,"",SUMIF('全表融合(関数用)'!Z:Z,F1308,'全表融合(関数用)'!AC:AC))</f>
        <v/>
      </c>
    </row>
    <row r="1309" spans="4:9">
      <c r="D1309" s="4" t="str">
        <f t="shared" ca="1" si="20"/>
        <v/>
      </c>
      <c r="E1309" s="2" t="str">
        <f ca="1">IF(G1309="","",IF(COUNTIF(G$1:G1309,G1309)&gt;1,"",IF(COUNTIF(G:G,G1309)&gt;=1,"左表に入れますねぇ","")))</f>
        <v/>
      </c>
      <c r="F1309" s="2" t="str">
        <f ca="1">IF(ISNA(VLOOKUP('全表融合(関数用)'!W1309,'全表融合(関数用)'!X$2:AB$9999,3,FALSE)),"",VLOOKUP('全表融合(関数用)'!W1309,'全表融合(関数用)'!X$2:AB$9999,3,FALSE))</f>
        <v/>
      </c>
      <c r="G1309" s="2" t="str">
        <f ca="1">IF(ISNA(VLOOKUP('全表融合(関数用)'!W1309,'全表融合(関数用)'!X$2:AB$9999,4,FALSE)),"",VLOOKUP('全表融合(関数用)'!W1309,'全表融合(関数用)'!X$2:AB$9999,4,FALSE))</f>
        <v/>
      </c>
      <c r="H1309" s="2" t="str">
        <f ca="1">IF(ISNA(VLOOKUP('全表融合(関数用)'!W1309,'全表融合(関数用)'!X$2:AB$9999,5,FALSE)),"",VLOOKUP('全表融合(関数用)'!W1309,'全表融合(関数用)'!X$2:AB$9999,5,FALSE))</f>
        <v/>
      </c>
      <c r="I1309" s="4" t="str">
        <f ca="1">IF(SUMIF('全表融合(関数用)'!Z:Z,F1309,'全表融合(関数用)'!AC:AC)=0,"",SUMIF('全表融合(関数用)'!Z:Z,F1309,'全表融合(関数用)'!AC:AC))</f>
        <v/>
      </c>
    </row>
    <row r="1310" spans="4:9">
      <c r="D1310" s="4" t="str">
        <f t="shared" ca="1" si="20"/>
        <v/>
      </c>
      <c r="E1310" s="2" t="str">
        <f ca="1">IF(G1310="","",IF(COUNTIF(G$1:G1310,G1310)&gt;1,"",IF(COUNTIF(G:G,G1310)&gt;=1,"左表に入れますねぇ","")))</f>
        <v/>
      </c>
      <c r="F1310" s="2" t="str">
        <f ca="1">IF(ISNA(VLOOKUP('全表融合(関数用)'!W1310,'全表融合(関数用)'!X$2:AB$9999,3,FALSE)),"",VLOOKUP('全表融合(関数用)'!W1310,'全表融合(関数用)'!X$2:AB$9999,3,FALSE))</f>
        <v/>
      </c>
      <c r="G1310" s="2" t="str">
        <f ca="1">IF(ISNA(VLOOKUP('全表融合(関数用)'!W1310,'全表融合(関数用)'!X$2:AB$9999,4,FALSE)),"",VLOOKUP('全表融合(関数用)'!W1310,'全表融合(関数用)'!X$2:AB$9999,4,FALSE))</f>
        <v/>
      </c>
      <c r="H1310" s="2" t="str">
        <f ca="1">IF(ISNA(VLOOKUP('全表融合(関数用)'!W1310,'全表融合(関数用)'!X$2:AB$9999,5,FALSE)),"",VLOOKUP('全表融合(関数用)'!W1310,'全表融合(関数用)'!X$2:AB$9999,5,FALSE))</f>
        <v/>
      </c>
      <c r="I1310" s="4" t="str">
        <f ca="1">IF(SUMIF('全表融合(関数用)'!Z:Z,F1310,'全表融合(関数用)'!AC:AC)=0,"",SUMIF('全表融合(関数用)'!Z:Z,F1310,'全表融合(関数用)'!AC:AC))</f>
        <v/>
      </c>
    </row>
    <row r="1311" spans="4:9">
      <c r="D1311" s="4" t="str">
        <f t="shared" ca="1" si="20"/>
        <v/>
      </c>
      <c r="E1311" s="2" t="str">
        <f ca="1">IF(G1311="","",IF(COUNTIF(G$1:G1311,G1311)&gt;1,"",IF(COUNTIF(G:G,G1311)&gt;=1,"左表に入れますねぇ","")))</f>
        <v/>
      </c>
      <c r="F1311" s="2" t="str">
        <f ca="1">IF(ISNA(VLOOKUP('全表融合(関数用)'!W1311,'全表融合(関数用)'!X$2:AB$9999,3,FALSE)),"",VLOOKUP('全表融合(関数用)'!W1311,'全表融合(関数用)'!X$2:AB$9999,3,FALSE))</f>
        <v/>
      </c>
      <c r="G1311" s="2" t="str">
        <f ca="1">IF(ISNA(VLOOKUP('全表融合(関数用)'!W1311,'全表融合(関数用)'!X$2:AB$9999,4,FALSE)),"",VLOOKUP('全表融合(関数用)'!W1311,'全表融合(関数用)'!X$2:AB$9999,4,FALSE))</f>
        <v/>
      </c>
      <c r="H1311" s="2" t="str">
        <f ca="1">IF(ISNA(VLOOKUP('全表融合(関数用)'!W1311,'全表融合(関数用)'!X$2:AB$9999,5,FALSE)),"",VLOOKUP('全表融合(関数用)'!W1311,'全表融合(関数用)'!X$2:AB$9999,5,FALSE))</f>
        <v/>
      </c>
      <c r="I1311" s="4" t="str">
        <f ca="1">IF(SUMIF('全表融合(関数用)'!Z:Z,F1311,'全表融合(関数用)'!AC:AC)=0,"",SUMIF('全表融合(関数用)'!Z:Z,F1311,'全表融合(関数用)'!AC:AC))</f>
        <v/>
      </c>
    </row>
    <row r="1312" spans="4:9">
      <c r="D1312" s="4" t="str">
        <f t="shared" ca="1" si="20"/>
        <v/>
      </c>
      <c r="E1312" s="2" t="str">
        <f ca="1">IF(G1312="","",IF(COUNTIF(G$1:G1312,G1312)&gt;1,"",IF(COUNTIF(G:G,G1312)&gt;=1,"左表に入れますねぇ","")))</f>
        <v/>
      </c>
      <c r="F1312" s="2" t="str">
        <f ca="1">IF(ISNA(VLOOKUP('全表融合(関数用)'!W1312,'全表融合(関数用)'!X$2:AB$9999,3,FALSE)),"",VLOOKUP('全表融合(関数用)'!W1312,'全表融合(関数用)'!X$2:AB$9999,3,FALSE))</f>
        <v/>
      </c>
      <c r="G1312" s="2" t="str">
        <f ca="1">IF(ISNA(VLOOKUP('全表融合(関数用)'!W1312,'全表融合(関数用)'!X$2:AB$9999,4,FALSE)),"",VLOOKUP('全表融合(関数用)'!W1312,'全表融合(関数用)'!X$2:AB$9999,4,FALSE))</f>
        <v/>
      </c>
      <c r="H1312" s="2" t="str">
        <f ca="1">IF(ISNA(VLOOKUP('全表融合(関数用)'!W1312,'全表融合(関数用)'!X$2:AB$9999,5,FALSE)),"",VLOOKUP('全表融合(関数用)'!W1312,'全表融合(関数用)'!X$2:AB$9999,5,FALSE))</f>
        <v/>
      </c>
      <c r="I1312" s="4" t="str">
        <f ca="1">IF(SUMIF('全表融合(関数用)'!Z:Z,F1312,'全表融合(関数用)'!AC:AC)=0,"",SUMIF('全表融合(関数用)'!Z:Z,F1312,'全表融合(関数用)'!AC:AC))</f>
        <v/>
      </c>
    </row>
    <row r="1313" spans="4:9">
      <c r="D1313" s="4" t="str">
        <f t="shared" ca="1" si="20"/>
        <v/>
      </c>
      <c r="E1313" s="2" t="str">
        <f ca="1">IF(G1313="","",IF(COUNTIF(G$1:G1313,G1313)&gt;1,"",IF(COUNTIF(G:G,G1313)&gt;=1,"左表に入れますねぇ","")))</f>
        <v/>
      </c>
      <c r="F1313" s="2" t="str">
        <f ca="1">IF(ISNA(VLOOKUP('全表融合(関数用)'!W1313,'全表融合(関数用)'!X$2:AB$9999,3,FALSE)),"",VLOOKUP('全表融合(関数用)'!W1313,'全表融合(関数用)'!X$2:AB$9999,3,FALSE))</f>
        <v/>
      </c>
      <c r="G1313" s="2" t="str">
        <f ca="1">IF(ISNA(VLOOKUP('全表融合(関数用)'!W1313,'全表融合(関数用)'!X$2:AB$9999,4,FALSE)),"",VLOOKUP('全表融合(関数用)'!W1313,'全表融合(関数用)'!X$2:AB$9999,4,FALSE))</f>
        <v/>
      </c>
      <c r="H1313" s="2" t="str">
        <f ca="1">IF(ISNA(VLOOKUP('全表融合(関数用)'!W1313,'全表融合(関数用)'!X$2:AB$9999,5,FALSE)),"",VLOOKUP('全表融合(関数用)'!W1313,'全表融合(関数用)'!X$2:AB$9999,5,FALSE))</f>
        <v/>
      </c>
      <c r="I1313" s="4" t="str">
        <f ca="1">IF(SUMIF('全表融合(関数用)'!Z:Z,F1313,'全表融合(関数用)'!AC:AC)=0,"",SUMIF('全表融合(関数用)'!Z:Z,F1313,'全表融合(関数用)'!AC:AC))</f>
        <v/>
      </c>
    </row>
    <row r="1314" spans="4:9">
      <c r="D1314" s="4" t="str">
        <f t="shared" ca="1" si="20"/>
        <v/>
      </c>
      <c r="E1314" s="2" t="str">
        <f ca="1">IF(G1314="","",IF(COUNTIF(G$1:G1314,G1314)&gt;1,"",IF(COUNTIF(G:G,G1314)&gt;=1,"左表に入れますねぇ","")))</f>
        <v/>
      </c>
      <c r="F1314" s="2" t="str">
        <f ca="1">IF(ISNA(VLOOKUP('全表融合(関数用)'!W1314,'全表融合(関数用)'!X$2:AB$9999,3,FALSE)),"",VLOOKUP('全表融合(関数用)'!W1314,'全表融合(関数用)'!X$2:AB$9999,3,FALSE))</f>
        <v/>
      </c>
      <c r="G1314" s="2" t="str">
        <f ca="1">IF(ISNA(VLOOKUP('全表融合(関数用)'!W1314,'全表融合(関数用)'!X$2:AB$9999,4,FALSE)),"",VLOOKUP('全表融合(関数用)'!W1314,'全表融合(関数用)'!X$2:AB$9999,4,FALSE))</f>
        <v/>
      </c>
      <c r="H1314" s="2" t="str">
        <f ca="1">IF(ISNA(VLOOKUP('全表融合(関数用)'!W1314,'全表融合(関数用)'!X$2:AB$9999,5,FALSE)),"",VLOOKUP('全表融合(関数用)'!W1314,'全表融合(関数用)'!X$2:AB$9999,5,FALSE))</f>
        <v/>
      </c>
      <c r="I1314" s="4" t="str">
        <f ca="1">IF(SUMIF('全表融合(関数用)'!Z:Z,F1314,'全表融合(関数用)'!AC:AC)=0,"",SUMIF('全表融合(関数用)'!Z:Z,F1314,'全表融合(関数用)'!AC:AC))</f>
        <v/>
      </c>
    </row>
    <row r="1315" spans="4:9">
      <c r="D1315" s="4" t="str">
        <f t="shared" ca="1" si="20"/>
        <v/>
      </c>
      <c r="E1315" s="2" t="str">
        <f ca="1">IF(G1315="","",IF(COUNTIF(G$1:G1315,G1315)&gt;1,"",IF(COUNTIF(G:G,G1315)&gt;=1,"左表に入れますねぇ","")))</f>
        <v/>
      </c>
      <c r="F1315" s="2" t="str">
        <f ca="1">IF(ISNA(VLOOKUP('全表融合(関数用)'!W1315,'全表融合(関数用)'!X$2:AB$9999,3,FALSE)),"",VLOOKUP('全表融合(関数用)'!W1315,'全表融合(関数用)'!X$2:AB$9999,3,FALSE))</f>
        <v/>
      </c>
      <c r="G1315" s="2" t="str">
        <f ca="1">IF(ISNA(VLOOKUP('全表融合(関数用)'!W1315,'全表融合(関数用)'!X$2:AB$9999,4,FALSE)),"",VLOOKUP('全表融合(関数用)'!W1315,'全表融合(関数用)'!X$2:AB$9999,4,FALSE))</f>
        <v/>
      </c>
      <c r="H1315" s="2" t="str">
        <f ca="1">IF(ISNA(VLOOKUP('全表融合(関数用)'!W1315,'全表融合(関数用)'!X$2:AB$9999,5,FALSE)),"",VLOOKUP('全表融合(関数用)'!W1315,'全表融合(関数用)'!X$2:AB$9999,5,FALSE))</f>
        <v/>
      </c>
      <c r="I1315" s="4" t="str">
        <f ca="1">IF(SUMIF('全表融合(関数用)'!Z:Z,F1315,'全表融合(関数用)'!AC:AC)=0,"",SUMIF('全表融合(関数用)'!Z:Z,F1315,'全表融合(関数用)'!AC:AC))</f>
        <v/>
      </c>
    </row>
    <row r="1316" spans="4:9">
      <c r="D1316" s="4" t="str">
        <f t="shared" ca="1" si="20"/>
        <v/>
      </c>
      <c r="E1316" s="2" t="str">
        <f ca="1">IF(G1316="","",IF(COUNTIF(G$1:G1316,G1316)&gt;1,"",IF(COUNTIF(G:G,G1316)&gt;=1,"左表に入れますねぇ","")))</f>
        <v/>
      </c>
      <c r="F1316" s="2" t="str">
        <f ca="1">IF(ISNA(VLOOKUP('全表融合(関数用)'!W1316,'全表融合(関数用)'!X$2:AB$9999,3,FALSE)),"",VLOOKUP('全表融合(関数用)'!W1316,'全表融合(関数用)'!X$2:AB$9999,3,FALSE))</f>
        <v/>
      </c>
      <c r="G1316" s="2" t="str">
        <f ca="1">IF(ISNA(VLOOKUP('全表融合(関数用)'!W1316,'全表融合(関数用)'!X$2:AB$9999,4,FALSE)),"",VLOOKUP('全表融合(関数用)'!W1316,'全表融合(関数用)'!X$2:AB$9999,4,FALSE))</f>
        <v/>
      </c>
      <c r="H1316" s="2" t="str">
        <f ca="1">IF(ISNA(VLOOKUP('全表融合(関数用)'!W1316,'全表融合(関数用)'!X$2:AB$9999,5,FALSE)),"",VLOOKUP('全表融合(関数用)'!W1316,'全表融合(関数用)'!X$2:AB$9999,5,FALSE))</f>
        <v/>
      </c>
      <c r="I1316" s="4" t="str">
        <f ca="1">IF(SUMIF('全表融合(関数用)'!Z:Z,F1316,'全表融合(関数用)'!AC:AC)=0,"",SUMIF('全表融合(関数用)'!Z:Z,F1316,'全表融合(関数用)'!AC:AC))</f>
        <v/>
      </c>
    </row>
    <row r="1317" spans="4:9">
      <c r="D1317" s="4" t="str">
        <f t="shared" ca="1" si="20"/>
        <v/>
      </c>
      <c r="E1317" s="2" t="str">
        <f ca="1">IF(G1317="","",IF(COUNTIF(G$1:G1317,G1317)&gt;1,"",IF(COUNTIF(G:G,G1317)&gt;=1,"左表に入れますねぇ","")))</f>
        <v/>
      </c>
      <c r="F1317" s="2" t="str">
        <f ca="1">IF(ISNA(VLOOKUP('全表融合(関数用)'!W1317,'全表融合(関数用)'!X$2:AB$9999,3,FALSE)),"",VLOOKUP('全表融合(関数用)'!W1317,'全表融合(関数用)'!X$2:AB$9999,3,FALSE))</f>
        <v/>
      </c>
      <c r="G1317" s="2" t="str">
        <f ca="1">IF(ISNA(VLOOKUP('全表融合(関数用)'!W1317,'全表融合(関数用)'!X$2:AB$9999,4,FALSE)),"",VLOOKUP('全表融合(関数用)'!W1317,'全表融合(関数用)'!X$2:AB$9999,4,FALSE))</f>
        <v/>
      </c>
      <c r="H1317" s="2" t="str">
        <f ca="1">IF(ISNA(VLOOKUP('全表融合(関数用)'!W1317,'全表融合(関数用)'!X$2:AB$9999,5,FALSE)),"",VLOOKUP('全表融合(関数用)'!W1317,'全表融合(関数用)'!X$2:AB$9999,5,FALSE))</f>
        <v/>
      </c>
      <c r="I1317" s="4" t="str">
        <f ca="1">IF(SUMIF('全表融合(関数用)'!Z:Z,F1317,'全表融合(関数用)'!AC:AC)=0,"",SUMIF('全表融合(関数用)'!Z:Z,F1317,'全表融合(関数用)'!AC:AC))</f>
        <v/>
      </c>
    </row>
    <row r="1318" spans="4:9">
      <c r="D1318" s="4" t="str">
        <f t="shared" ca="1" si="20"/>
        <v/>
      </c>
      <c r="E1318" s="2" t="str">
        <f ca="1">IF(G1318="","",IF(COUNTIF(G$1:G1318,G1318)&gt;1,"",IF(COUNTIF(G:G,G1318)&gt;=1,"左表に入れますねぇ","")))</f>
        <v/>
      </c>
      <c r="F1318" s="2" t="str">
        <f ca="1">IF(ISNA(VLOOKUP('全表融合(関数用)'!W1318,'全表融合(関数用)'!X$2:AB$9999,3,FALSE)),"",VLOOKUP('全表融合(関数用)'!W1318,'全表融合(関数用)'!X$2:AB$9999,3,FALSE))</f>
        <v/>
      </c>
      <c r="G1318" s="2" t="str">
        <f ca="1">IF(ISNA(VLOOKUP('全表融合(関数用)'!W1318,'全表融合(関数用)'!X$2:AB$9999,4,FALSE)),"",VLOOKUP('全表融合(関数用)'!W1318,'全表融合(関数用)'!X$2:AB$9999,4,FALSE))</f>
        <v/>
      </c>
      <c r="H1318" s="2" t="str">
        <f ca="1">IF(ISNA(VLOOKUP('全表融合(関数用)'!W1318,'全表融合(関数用)'!X$2:AB$9999,5,FALSE)),"",VLOOKUP('全表融合(関数用)'!W1318,'全表融合(関数用)'!X$2:AB$9999,5,FALSE))</f>
        <v/>
      </c>
      <c r="I1318" s="4" t="str">
        <f ca="1">IF(SUMIF('全表融合(関数用)'!Z:Z,F1318,'全表融合(関数用)'!AC:AC)=0,"",SUMIF('全表融合(関数用)'!Z:Z,F1318,'全表融合(関数用)'!AC:AC))</f>
        <v/>
      </c>
    </row>
    <row r="1319" spans="4:9">
      <c r="D1319" s="4" t="str">
        <f t="shared" ca="1" si="20"/>
        <v/>
      </c>
      <c r="E1319" s="2" t="str">
        <f ca="1">IF(G1319="","",IF(COUNTIF(G$1:G1319,G1319)&gt;1,"",IF(COUNTIF(G:G,G1319)&gt;=1,"左表に入れますねぇ","")))</f>
        <v/>
      </c>
      <c r="F1319" s="2" t="str">
        <f ca="1">IF(ISNA(VLOOKUP('全表融合(関数用)'!W1319,'全表融合(関数用)'!X$2:AB$9999,3,FALSE)),"",VLOOKUP('全表融合(関数用)'!W1319,'全表融合(関数用)'!X$2:AB$9999,3,FALSE))</f>
        <v/>
      </c>
      <c r="G1319" s="2" t="str">
        <f ca="1">IF(ISNA(VLOOKUP('全表融合(関数用)'!W1319,'全表融合(関数用)'!X$2:AB$9999,4,FALSE)),"",VLOOKUP('全表融合(関数用)'!W1319,'全表融合(関数用)'!X$2:AB$9999,4,FALSE))</f>
        <v/>
      </c>
      <c r="H1319" s="2" t="str">
        <f ca="1">IF(ISNA(VLOOKUP('全表融合(関数用)'!W1319,'全表融合(関数用)'!X$2:AB$9999,5,FALSE)),"",VLOOKUP('全表融合(関数用)'!W1319,'全表融合(関数用)'!X$2:AB$9999,5,FALSE))</f>
        <v/>
      </c>
      <c r="I1319" s="4" t="str">
        <f ca="1">IF(SUMIF('全表融合(関数用)'!Z:Z,F1319,'全表融合(関数用)'!AC:AC)=0,"",SUMIF('全表融合(関数用)'!Z:Z,F1319,'全表融合(関数用)'!AC:AC))</f>
        <v/>
      </c>
    </row>
    <row r="1320" spans="4:9">
      <c r="D1320" s="4" t="str">
        <f t="shared" ca="1" si="20"/>
        <v/>
      </c>
      <c r="E1320" s="2" t="str">
        <f ca="1">IF(G1320="","",IF(COUNTIF(G$1:G1320,G1320)&gt;1,"",IF(COUNTIF(G:G,G1320)&gt;=1,"左表に入れますねぇ","")))</f>
        <v/>
      </c>
      <c r="F1320" s="2" t="str">
        <f ca="1">IF(ISNA(VLOOKUP('全表融合(関数用)'!W1320,'全表融合(関数用)'!X$2:AB$9999,3,FALSE)),"",VLOOKUP('全表融合(関数用)'!W1320,'全表融合(関数用)'!X$2:AB$9999,3,FALSE))</f>
        <v/>
      </c>
      <c r="G1320" s="2" t="str">
        <f ca="1">IF(ISNA(VLOOKUP('全表融合(関数用)'!W1320,'全表融合(関数用)'!X$2:AB$9999,4,FALSE)),"",VLOOKUP('全表融合(関数用)'!W1320,'全表融合(関数用)'!X$2:AB$9999,4,FALSE))</f>
        <v/>
      </c>
      <c r="H1320" s="2" t="str">
        <f ca="1">IF(ISNA(VLOOKUP('全表融合(関数用)'!W1320,'全表融合(関数用)'!X$2:AB$9999,5,FALSE)),"",VLOOKUP('全表融合(関数用)'!W1320,'全表融合(関数用)'!X$2:AB$9999,5,FALSE))</f>
        <v/>
      </c>
      <c r="I1320" s="4" t="str">
        <f ca="1">IF(SUMIF('全表融合(関数用)'!Z:Z,F1320,'全表融合(関数用)'!AC:AC)=0,"",SUMIF('全表融合(関数用)'!Z:Z,F1320,'全表融合(関数用)'!AC:AC))</f>
        <v/>
      </c>
    </row>
    <row r="1321" spans="4:9">
      <c r="D1321" s="4" t="str">
        <f t="shared" ca="1" si="20"/>
        <v/>
      </c>
      <c r="E1321" s="2" t="str">
        <f ca="1">IF(G1321="","",IF(COUNTIF(G$1:G1321,G1321)&gt;1,"",IF(COUNTIF(G:G,G1321)&gt;=1,"左表に入れますねぇ","")))</f>
        <v/>
      </c>
      <c r="F1321" s="2" t="str">
        <f ca="1">IF(ISNA(VLOOKUP('全表融合(関数用)'!W1321,'全表融合(関数用)'!X$2:AB$9999,3,FALSE)),"",VLOOKUP('全表融合(関数用)'!W1321,'全表融合(関数用)'!X$2:AB$9999,3,FALSE))</f>
        <v/>
      </c>
      <c r="G1321" s="2" t="str">
        <f ca="1">IF(ISNA(VLOOKUP('全表融合(関数用)'!W1321,'全表融合(関数用)'!X$2:AB$9999,4,FALSE)),"",VLOOKUP('全表融合(関数用)'!W1321,'全表融合(関数用)'!X$2:AB$9999,4,FALSE))</f>
        <v/>
      </c>
      <c r="H1321" s="2" t="str">
        <f ca="1">IF(ISNA(VLOOKUP('全表融合(関数用)'!W1321,'全表融合(関数用)'!X$2:AB$9999,5,FALSE)),"",VLOOKUP('全表融合(関数用)'!W1321,'全表融合(関数用)'!X$2:AB$9999,5,FALSE))</f>
        <v/>
      </c>
      <c r="I1321" s="4" t="str">
        <f ca="1">IF(SUMIF('全表融合(関数用)'!Z:Z,F1321,'全表融合(関数用)'!AC:AC)=0,"",SUMIF('全表融合(関数用)'!Z:Z,F1321,'全表融合(関数用)'!AC:AC))</f>
        <v/>
      </c>
    </row>
    <row r="1322" spans="4:9">
      <c r="D1322" s="4" t="str">
        <f t="shared" ca="1" si="20"/>
        <v/>
      </c>
      <c r="E1322" s="2" t="str">
        <f ca="1">IF(G1322="","",IF(COUNTIF(G$1:G1322,G1322)&gt;1,"",IF(COUNTIF(G:G,G1322)&gt;=1,"左表に入れますねぇ","")))</f>
        <v/>
      </c>
      <c r="F1322" s="2" t="str">
        <f ca="1">IF(ISNA(VLOOKUP('全表融合(関数用)'!W1322,'全表融合(関数用)'!X$2:AB$9999,3,FALSE)),"",VLOOKUP('全表融合(関数用)'!W1322,'全表融合(関数用)'!X$2:AB$9999,3,FALSE))</f>
        <v/>
      </c>
      <c r="G1322" s="2" t="str">
        <f ca="1">IF(ISNA(VLOOKUP('全表融合(関数用)'!W1322,'全表融合(関数用)'!X$2:AB$9999,4,FALSE)),"",VLOOKUP('全表融合(関数用)'!W1322,'全表融合(関数用)'!X$2:AB$9999,4,FALSE))</f>
        <v/>
      </c>
      <c r="H1322" s="2" t="str">
        <f ca="1">IF(ISNA(VLOOKUP('全表融合(関数用)'!W1322,'全表融合(関数用)'!X$2:AB$9999,5,FALSE)),"",VLOOKUP('全表融合(関数用)'!W1322,'全表融合(関数用)'!X$2:AB$9999,5,FALSE))</f>
        <v/>
      </c>
      <c r="I1322" s="4" t="str">
        <f ca="1">IF(SUMIF('全表融合(関数用)'!Z:Z,F1322,'全表融合(関数用)'!AC:AC)=0,"",SUMIF('全表融合(関数用)'!Z:Z,F1322,'全表融合(関数用)'!AC:AC))</f>
        <v/>
      </c>
    </row>
    <row r="1323" spans="4:9">
      <c r="D1323" s="4" t="str">
        <f t="shared" ca="1" si="20"/>
        <v/>
      </c>
      <c r="E1323" s="2" t="str">
        <f ca="1">IF(G1323="","",IF(COUNTIF(G$1:G1323,G1323)&gt;1,"",IF(COUNTIF(G:G,G1323)&gt;=1,"左表に入れますねぇ","")))</f>
        <v/>
      </c>
      <c r="F1323" s="2" t="str">
        <f ca="1">IF(ISNA(VLOOKUP('全表融合(関数用)'!W1323,'全表融合(関数用)'!X$2:AB$9999,3,FALSE)),"",VLOOKUP('全表融合(関数用)'!W1323,'全表融合(関数用)'!X$2:AB$9999,3,FALSE))</f>
        <v/>
      </c>
      <c r="G1323" s="2" t="str">
        <f ca="1">IF(ISNA(VLOOKUP('全表融合(関数用)'!W1323,'全表融合(関数用)'!X$2:AB$9999,4,FALSE)),"",VLOOKUP('全表融合(関数用)'!W1323,'全表融合(関数用)'!X$2:AB$9999,4,FALSE))</f>
        <v/>
      </c>
      <c r="H1323" s="2" t="str">
        <f ca="1">IF(ISNA(VLOOKUP('全表融合(関数用)'!W1323,'全表融合(関数用)'!X$2:AB$9999,5,FALSE)),"",VLOOKUP('全表融合(関数用)'!W1323,'全表融合(関数用)'!X$2:AB$9999,5,FALSE))</f>
        <v/>
      </c>
      <c r="I1323" s="4" t="str">
        <f ca="1">IF(SUMIF('全表融合(関数用)'!Z:Z,F1323,'全表融合(関数用)'!AC:AC)=0,"",SUMIF('全表融合(関数用)'!Z:Z,F1323,'全表融合(関数用)'!AC:AC))</f>
        <v/>
      </c>
    </row>
    <row r="1324" spans="4:9">
      <c r="D1324" s="4" t="str">
        <f t="shared" ca="1" si="20"/>
        <v/>
      </c>
      <c r="E1324" s="2" t="str">
        <f ca="1">IF(G1324="","",IF(COUNTIF(G$1:G1324,G1324)&gt;1,"",IF(COUNTIF(G:G,G1324)&gt;=1,"左表に入れますねぇ","")))</f>
        <v/>
      </c>
      <c r="F1324" s="2" t="str">
        <f ca="1">IF(ISNA(VLOOKUP('全表融合(関数用)'!W1324,'全表融合(関数用)'!X$2:AB$9999,3,FALSE)),"",VLOOKUP('全表融合(関数用)'!W1324,'全表融合(関数用)'!X$2:AB$9999,3,FALSE))</f>
        <v/>
      </c>
      <c r="G1324" s="2" t="str">
        <f ca="1">IF(ISNA(VLOOKUP('全表融合(関数用)'!W1324,'全表融合(関数用)'!X$2:AB$9999,4,FALSE)),"",VLOOKUP('全表融合(関数用)'!W1324,'全表融合(関数用)'!X$2:AB$9999,4,FALSE))</f>
        <v/>
      </c>
      <c r="H1324" s="2" t="str">
        <f ca="1">IF(ISNA(VLOOKUP('全表融合(関数用)'!W1324,'全表融合(関数用)'!X$2:AB$9999,5,FALSE)),"",VLOOKUP('全表融合(関数用)'!W1324,'全表融合(関数用)'!X$2:AB$9999,5,FALSE))</f>
        <v/>
      </c>
      <c r="I1324" s="4" t="str">
        <f ca="1">IF(SUMIF('全表融合(関数用)'!Z:Z,F1324,'全表融合(関数用)'!AC:AC)=0,"",SUMIF('全表融合(関数用)'!Z:Z,F1324,'全表融合(関数用)'!AC:AC))</f>
        <v/>
      </c>
    </row>
    <row r="1325" spans="4:9">
      <c r="D1325" s="4" t="str">
        <f t="shared" ref="D1325:D1388" ca="1" si="21">IF(E1325="","",IF(COUNTIF(INDIRECT("P$1:P"&amp;ROW()),"左表に入れますねぇ")&gt;=1,"左表に入れますねぇ"&amp;COUNTIF(INDIRECT("P$1:P"&amp;ROW()),"左表に入れますねぇ"),""))</f>
        <v/>
      </c>
      <c r="E1325" s="2" t="str">
        <f ca="1">IF(G1325="","",IF(COUNTIF(G$1:G1325,G1325)&gt;1,"",IF(COUNTIF(G:G,G1325)&gt;=1,"左表に入れますねぇ","")))</f>
        <v/>
      </c>
      <c r="F1325" s="2" t="str">
        <f ca="1">IF(ISNA(VLOOKUP('全表融合(関数用)'!W1325,'全表融合(関数用)'!X$2:AB$9999,3,FALSE)),"",VLOOKUP('全表融合(関数用)'!W1325,'全表融合(関数用)'!X$2:AB$9999,3,FALSE))</f>
        <v/>
      </c>
      <c r="G1325" s="2" t="str">
        <f ca="1">IF(ISNA(VLOOKUP('全表融合(関数用)'!W1325,'全表融合(関数用)'!X$2:AB$9999,4,FALSE)),"",VLOOKUP('全表融合(関数用)'!W1325,'全表融合(関数用)'!X$2:AB$9999,4,FALSE))</f>
        <v/>
      </c>
      <c r="H1325" s="2" t="str">
        <f ca="1">IF(ISNA(VLOOKUP('全表融合(関数用)'!W1325,'全表融合(関数用)'!X$2:AB$9999,5,FALSE)),"",VLOOKUP('全表融合(関数用)'!W1325,'全表融合(関数用)'!X$2:AB$9999,5,FALSE))</f>
        <v/>
      </c>
      <c r="I1325" s="4" t="str">
        <f ca="1">IF(SUMIF('全表融合(関数用)'!Z:Z,F1325,'全表融合(関数用)'!AC:AC)=0,"",SUMIF('全表融合(関数用)'!Z:Z,F1325,'全表融合(関数用)'!AC:AC))</f>
        <v/>
      </c>
    </row>
    <row r="1326" spans="4:9">
      <c r="D1326" s="4" t="str">
        <f t="shared" ca="1" si="21"/>
        <v/>
      </c>
      <c r="E1326" s="2" t="str">
        <f ca="1">IF(G1326="","",IF(COUNTIF(G$1:G1326,G1326)&gt;1,"",IF(COUNTIF(G:G,G1326)&gt;=1,"左表に入れますねぇ","")))</f>
        <v/>
      </c>
      <c r="F1326" s="2" t="str">
        <f ca="1">IF(ISNA(VLOOKUP('全表融合(関数用)'!W1326,'全表融合(関数用)'!X$2:AB$9999,3,FALSE)),"",VLOOKUP('全表融合(関数用)'!W1326,'全表融合(関数用)'!X$2:AB$9999,3,FALSE))</f>
        <v/>
      </c>
      <c r="G1326" s="2" t="str">
        <f ca="1">IF(ISNA(VLOOKUP('全表融合(関数用)'!W1326,'全表融合(関数用)'!X$2:AB$9999,4,FALSE)),"",VLOOKUP('全表融合(関数用)'!W1326,'全表融合(関数用)'!X$2:AB$9999,4,FALSE))</f>
        <v/>
      </c>
      <c r="H1326" s="2" t="str">
        <f ca="1">IF(ISNA(VLOOKUP('全表融合(関数用)'!W1326,'全表融合(関数用)'!X$2:AB$9999,5,FALSE)),"",VLOOKUP('全表融合(関数用)'!W1326,'全表融合(関数用)'!X$2:AB$9999,5,FALSE))</f>
        <v/>
      </c>
      <c r="I1326" s="4" t="str">
        <f ca="1">IF(SUMIF('全表融合(関数用)'!Z:Z,F1326,'全表融合(関数用)'!AC:AC)=0,"",SUMIF('全表融合(関数用)'!Z:Z,F1326,'全表融合(関数用)'!AC:AC))</f>
        <v/>
      </c>
    </row>
    <row r="1327" spans="4:9">
      <c r="D1327" s="4" t="str">
        <f t="shared" ca="1" si="21"/>
        <v/>
      </c>
      <c r="E1327" s="2" t="str">
        <f ca="1">IF(G1327="","",IF(COUNTIF(G$1:G1327,G1327)&gt;1,"",IF(COUNTIF(G:G,G1327)&gt;=1,"左表に入れますねぇ","")))</f>
        <v/>
      </c>
      <c r="F1327" s="2" t="str">
        <f ca="1">IF(ISNA(VLOOKUP('全表融合(関数用)'!W1327,'全表融合(関数用)'!X$2:AB$9999,3,FALSE)),"",VLOOKUP('全表融合(関数用)'!W1327,'全表融合(関数用)'!X$2:AB$9999,3,FALSE))</f>
        <v/>
      </c>
      <c r="G1327" s="2" t="str">
        <f ca="1">IF(ISNA(VLOOKUP('全表融合(関数用)'!W1327,'全表融合(関数用)'!X$2:AB$9999,4,FALSE)),"",VLOOKUP('全表融合(関数用)'!W1327,'全表融合(関数用)'!X$2:AB$9999,4,FALSE))</f>
        <v/>
      </c>
      <c r="H1327" s="2" t="str">
        <f ca="1">IF(ISNA(VLOOKUP('全表融合(関数用)'!W1327,'全表融合(関数用)'!X$2:AB$9999,5,FALSE)),"",VLOOKUP('全表融合(関数用)'!W1327,'全表融合(関数用)'!X$2:AB$9999,5,FALSE))</f>
        <v/>
      </c>
      <c r="I1327" s="4" t="str">
        <f ca="1">IF(SUMIF('全表融合(関数用)'!Z:Z,F1327,'全表融合(関数用)'!AC:AC)=0,"",SUMIF('全表融合(関数用)'!Z:Z,F1327,'全表融合(関数用)'!AC:AC))</f>
        <v/>
      </c>
    </row>
    <row r="1328" spans="4:9">
      <c r="D1328" s="4" t="str">
        <f t="shared" ca="1" si="21"/>
        <v/>
      </c>
      <c r="E1328" s="2" t="str">
        <f ca="1">IF(G1328="","",IF(COUNTIF(G$1:G1328,G1328)&gt;1,"",IF(COUNTIF(G:G,G1328)&gt;=1,"左表に入れますねぇ","")))</f>
        <v/>
      </c>
      <c r="F1328" s="2" t="str">
        <f ca="1">IF(ISNA(VLOOKUP('全表融合(関数用)'!W1328,'全表融合(関数用)'!X$2:AB$9999,3,FALSE)),"",VLOOKUP('全表融合(関数用)'!W1328,'全表融合(関数用)'!X$2:AB$9999,3,FALSE))</f>
        <v/>
      </c>
      <c r="G1328" s="2" t="str">
        <f ca="1">IF(ISNA(VLOOKUP('全表融合(関数用)'!W1328,'全表融合(関数用)'!X$2:AB$9999,4,FALSE)),"",VLOOKUP('全表融合(関数用)'!W1328,'全表融合(関数用)'!X$2:AB$9999,4,FALSE))</f>
        <v/>
      </c>
      <c r="H1328" s="2" t="str">
        <f ca="1">IF(ISNA(VLOOKUP('全表融合(関数用)'!W1328,'全表融合(関数用)'!X$2:AB$9999,5,FALSE)),"",VLOOKUP('全表融合(関数用)'!W1328,'全表融合(関数用)'!X$2:AB$9999,5,FALSE))</f>
        <v/>
      </c>
      <c r="I1328" s="4" t="str">
        <f ca="1">IF(SUMIF('全表融合(関数用)'!Z:Z,F1328,'全表融合(関数用)'!AC:AC)=0,"",SUMIF('全表融合(関数用)'!Z:Z,F1328,'全表融合(関数用)'!AC:AC))</f>
        <v/>
      </c>
    </row>
    <row r="1329" spans="4:9">
      <c r="D1329" s="4" t="str">
        <f t="shared" ca="1" si="21"/>
        <v/>
      </c>
      <c r="E1329" s="2" t="str">
        <f ca="1">IF(G1329="","",IF(COUNTIF(G$1:G1329,G1329)&gt;1,"",IF(COUNTIF(G:G,G1329)&gt;=1,"左表に入れますねぇ","")))</f>
        <v/>
      </c>
      <c r="F1329" s="2" t="str">
        <f ca="1">IF(ISNA(VLOOKUP('全表融合(関数用)'!W1329,'全表融合(関数用)'!X$2:AB$9999,3,FALSE)),"",VLOOKUP('全表融合(関数用)'!W1329,'全表融合(関数用)'!X$2:AB$9999,3,FALSE))</f>
        <v/>
      </c>
      <c r="G1329" s="2" t="str">
        <f ca="1">IF(ISNA(VLOOKUP('全表融合(関数用)'!W1329,'全表融合(関数用)'!X$2:AB$9999,4,FALSE)),"",VLOOKUP('全表融合(関数用)'!W1329,'全表融合(関数用)'!X$2:AB$9999,4,FALSE))</f>
        <v/>
      </c>
      <c r="H1329" s="2" t="str">
        <f ca="1">IF(ISNA(VLOOKUP('全表融合(関数用)'!W1329,'全表融合(関数用)'!X$2:AB$9999,5,FALSE)),"",VLOOKUP('全表融合(関数用)'!W1329,'全表融合(関数用)'!X$2:AB$9999,5,FALSE))</f>
        <v/>
      </c>
      <c r="I1329" s="4" t="str">
        <f ca="1">IF(SUMIF('全表融合(関数用)'!Z:Z,F1329,'全表融合(関数用)'!AC:AC)=0,"",SUMIF('全表融合(関数用)'!Z:Z,F1329,'全表融合(関数用)'!AC:AC))</f>
        <v/>
      </c>
    </row>
    <row r="1330" spans="4:9">
      <c r="D1330" s="4" t="str">
        <f t="shared" ca="1" si="21"/>
        <v/>
      </c>
      <c r="E1330" s="2" t="str">
        <f ca="1">IF(G1330="","",IF(COUNTIF(G$1:G1330,G1330)&gt;1,"",IF(COUNTIF(G:G,G1330)&gt;=1,"左表に入れますねぇ","")))</f>
        <v/>
      </c>
      <c r="F1330" s="2" t="str">
        <f ca="1">IF(ISNA(VLOOKUP('全表融合(関数用)'!W1330,'全表融合(関数用)'!X$2:AB$9999,3,FALSE)),"",VLOOKUP('全表融合(関数用)'!W1330,'全表融合(関数用)'!X$2:AB$9999,3,FALSE))</f>
        <v/>
      </c>
      <c r="G1330" s="2" t="str">
        <f ca="1">IF(ISNA(VLOOKUP('全表融合(関数用)'!W1330,'全表融合(関数用)'!X$2:AB$9999,4,FALSE)),"",VLOOKUP('全表融合(関数用)'!W1330,'全表融合(関数用)'!X$2:AB$9999,4,FALSE))</f>
        <v/>
      </c>
      <c r="H1330" s="2" t="str">
        <f ca="1">IF(ISNA(VLOOKUP('全表融合(関数用)'!W1330,'全表融合(関数用)'!X$2:AB$9999,5,FALSE)),"",VLOOKUP('全表融合(関数用)'!W1330,'全表融合(関数用)'!X$2:AB$9999,5,FALSE))</f>
        <v/>
      </c>
      <c r="I1330" s="4" t="str">
        <f ca="1">IF(SUMIF('全表融合(関数用)'!Z:Z,F1330,'全表融合(関数用)'!AC:AC)=0,"",SUMIF('全表融合(関数用)'!Z:Z,F1330,'全表融合(関数用)'!AC:AC))</f>
        <v/>
      </c>
    </row>
    <row r="1331" spans="4:9">
      <c r="D1331" s="4" t="str">
        <f t="shared" ca="1" si="21"/>
        <v/>
      </c>
      <c r="E1331" s="2" t="str">
        <f ca="1">IF(G1331="","",IF(COUNTIF(G$1:G1331,G1331)&gt;1,"",IF(COUNTIF(G:G,G1331)&gt;=1,"左表に入れますねぇ","")))</f>
        <v/>
      </c>
      <c r="F1331" s="2" t="str">
        <f ca="1">IF(ISNA(VLOOKUP('全表融合(関数用)'!W1331,'全表融合(関数用)'!X$2:AB$9999,3,FALSE)),"",VLOOKUP('全表融合(関数用)'!W1331,'全表融合(関数用)'!X$2:AB$9999,3,FALSE))</f>
        <v/>
      </c>
      <c r="G1331" s="2" t="str">
        <f ca="1">IF(ISNA(VLOOKUP('全表融合(関数用)'!W1331,'全表融合(関数用)'!X$2:AB$9999,4,FALSE)),"",VLOOKUP('全表融合(関数用)'!W1331,'全表融合(関数用)'!X$2:AB$9999,4,FALSE))</f>
        <v/>
      </c>
      <c r="H1331" s="2" t="str">
        <f ca="1">IF(ISNA(VLOOKUP('全表融合(関数用)'!W1331,'全表融合(関数用)'!X$2:AB$9999,5,FALSE)),"",VLOOKUP('全表融合(関数用)'!W1331,'全表融合(関数用)'!X$2:AB$9999,5,FALSE))</f>
        <v/>
      </c>
      <c r="I1331" s="4" t="str">
        <f ca="1">IF(SUMIF('全表融合(関数用)'!Z:Z,F1331,'全表融合(関数用)'!AC:AC)=0,"",SUMIF('全表融合(関数用)'!Z:Z,F1331,'全表融合(関数用)'!AC:AC))</f>
        <v/>
      </c>
    </row>
    <row r="1332" spans="4:9">
      <c r="D1332" s="4" t="str">
        <f t="shared" ca="1" si="21"/>
        <v/>
      </c>
      <c r="E1332" s="2" t="str">
        <f ca="1">IF(G1332="","",IF(COUNTIF(G$1:G1332,G1332)&gt;1,"",IF(COUNTIF(G:G,G1332)&gt;=1,"左表に入れますねぇ","")))</f>
        <v/>
      </c>
      <c r="F1332" s="2" t="str">
        <f ca="1">IF(ISNA(VLOOKUP('全表融合(関数用)'!W1332,'全表融合(関数用)'!X$2:AB$9999,3,FALSE)),"",VLOOKUP('全表融合(関数用)'!W1332,'全表融合(関数用)'!X$2:AB$9999,3,FALSE))</f>
        <v/>
      </c>
      <c r="G1332" s="2" t="str">
        <f ca="1">IF(ISNA(VLOOKUP('全表融合(関数用)'!W1332,'全表融合(関数用)'!X$2:AB$9999,4,FALSE)),"",VLOOKUP('全表融合(関数用)'!W1332,'全表融合(関数用)'!X$2:AB$9999,4,FALSE))</f>
        <v/>
      </c>
      <c r="H1332" s="2" t="str">
        <f ca="1">IF(ISNA(VLOOKUP('全表融合(関数用)'!W1332,'全表融合(関数用)'!X$2:AB$9999,5,FALSE)),"",VLOOKUP('全表融合(関数用)'!W1332,'全表融合(関数用)'!X$2:AB$9999,5,FALSE))</f>
        <v/>
      </c>
      <c r="I1332" s="4" t="str">
        <f ca="1">IF(SUMIF('全表融合(関数用)'!Z:Z,F1332,'全表融合(関数用)'!AC:AC)=0,"",SUMIF('全表融合(関数用)'!Z:Z,F1332,'全表融合(関数用)'!AC:AC))</f>
        <v/>
      </c>
    </row>
    <row r="1333" spans="4:9">
      <c r="D1333" s="4" t="str">
        <f t="shared" ca="1" si="21"/>
        <v/>
      </c>
      <c r="E1333" s="2" t="str">
        <f ca="1">IF(G1333="","",IF(COUNTIF(G$1:G1333,G1333)&gt;1,"",IF(COUNTIF(G:G,G1333)&gt;=1,"左表に入れますねぇ","")))</f>
        <v/>
      </c>
      <c r="F1333" s="2" t="str">
        <f ca="1">IF(ISNA(VLOOKUP('全表融合(関数用)'!W1333,'全表融合(関数用)'!X$2:AB$9999,3,FALSE)),"",VLOOKUP('全表融合(関数用)'!W1333,'全表融合(関数用)'!X$2:AB$9999,3,FALSE))</f>
        <v/>
      </c>
      <c r="G1333" s="2" t="str">
        <f ca="1">IF(ISNA(VLOOKUP('全表融合(関数用)'!W1333,'全表融合(関数用)'!X$2:AB$9999,4,FALSE)),"",VLOOKUP('全表融合(関数用)'!W1333,'全表融合(関数用)'!X$2:AB$9999,4,FALSE))</f>
        <v/>
      </c>
      <c r="H1333" s="2" t="str">
        <f ca="1">IF(ISNA(VLOOKUP('全表融合(関数用)'!W1333,'全表融合(関数用)'!X$2:AB$9999,5,FALSE)),"",VLOOKUP('全表融合(関数用)'!W1333,'全表融合(関数用)'!X$2:AB$9999,5,FALSE))</f>
        <v/>
      </c>
      <c r="I1333" s="4" t="str">
        <f ca="1">IF(SUMIF('全表融合(関数用)'!Z:Z,F1333,'全表融合(関数用)'!AC:AC)=0,"",SUMIF('全表融合(関数用)'!Z:Z,F1333,'全表融合(関数用)'!AC:AC))</f>
        <v/>
      </c>
    </row>
    <row r="1334" spans="4:9">
      <c r="D1334" s="4" t="str">
        <f t="shared" ca="1" si="21"/>
        <v/>
      </c>
      <c r="E1334" s="2" t="str">
        <f ca="1">IF(G1334="","",IF(COUNTIF(G$1:G1334,G1334)&gt;1,"",IF(COUNTIF(G:G,G1334)&gt;=1,"左表に入れますねぇ","")))</f>
        <v/>
      </c>
      <c r="F1334" s="2" t="str">
        <f ca="1">IF(ISNA(VLOOKUP('全表融合(関数用)'!W1334,'全表融合(関数用)'!X$2:AB$9999,3,FALSE)),"",VLOOKUP('全表融合(関数用)'!W1334,'全表融合(関数用)'!X$2:AB$9999,3,FALSE))</f>
        <v/>
      </c>
      <c r="G1334" s="2" t="str">
        <f ca="1">IF(ISNA(VLOOKUP('全表融合(関数用)'!W1334,'全表融合(関数用)'!X$2:AB$9999,4,FALSE)),"",VLOOKUP('全表融合(関数用)'!W1334,'全表融合(関数用)'!X$2:AB$9999,4,FALSE))</f>
        <v/>
      </c>
      <c r="H1334" s="2" t="str">
        <f ca="1">IF(ISNA(VLOOKUP('全表融合(関数用)'!W1334,'全表融合(関数用)'!X$2:AB$9999,5,FALSE)),"",VLOOKUP('全表融合(関数用)'!W1334,'全表融合(関数用)'!X$2:AB$9999,5,FALSE))</f>
        <v/>
      </c>
      <c r="I1334" s="4" t="str">
        <f ca="1">IF(SUMIF('全表融合(関数用)'!Z:Z,F1334,'全表融合(関数用)'!AC:AC)=0,"",SUMIF('全表融合(関数用)'!Z:Z,F1334,'全表融合(関数用)'!AC:AC))</f>
        <v/>
      </c>
    </row>
    <row r="1335" spans="4:9">
      <c r="D1335" s="4" t="str">
        <f t="shared" ca="1" si="21"/>
        <v/>
      </c>
      <c r="E1335" s="2" t="str">
        <f ca="1">IF(G1335="","",IF(COUNTIF(G$1:G1335,G1335)&gt;1,"",IF(COUNTIF(G:G,G1335)&gt;=1,"左表に入れますねぇ","")))</f>
        <v/>
      </c>
      <c r="F1335" s="2" t="str">
        <f ca="1">IF(ISNA(VLOOKUP('全表融合(関数用)'!W1335,'全表融合(関数用)'!X$2:AB$9999,3,FALSE)),"",VLOOKUP('全表融合(関数用)'!W1335,'全表融合(関数用)'!X$2:AB$9999,3,FALSE))</f>
        <v/>
      </c>
      <c r="G1335" s="2" t="str">
        <f ca="1">IF(ISNA(VLOOKUP('全表融合(関数用)'!W1335,'全表融合(関数用)'!X$2:AB$9999,4,FALSE)),"",VLOOKUP('全表融合(関数用)'!W1335,'全表融合(関数用)'!X$2:AB$9999,4,FALSE))</f>
        <v/>
      </c>
      <c r="H1335" s="2" t="str">
        <f ca="1">IF(ISNA(VLOOKUP('全表融合(関数用)'!W1335,'全表融合(関数用)'!X$2:AB$9999,5,FALSE)),"",VLOOKUP('全表融合(関数用)'!W1335,'全表融合(関数用)'!X$2:AB$9999,5,FALSE))</f>
        <v/>
      </c>
      <c r="I1335" s="4" t="str">
        <f ca="1">IF(SUMIF('全表融合(関数用)'!Z:Z,F1335,'全表融合(関数用)'!AC:AC)=0,"",SUMIF('全表融合(関数用)'!Z:Z,F1335,'全表融合(関数用)'!AC:AC))</f>
        <v/>
      </c>
    </row>
    <row r="1336" spans="4:9">
      <c r="D1336" s="4" t="str">
        <f t="shared" ca="1" si="21"/>
        <v/>
      </c>
      <c r="E1336" s="2" t="str">
        <f ca="1">IF(G1336="","",IF(COUNTIF(G$1:G1336,G1336)&gt;1,"",IF(COUNTIF(G:G,G1336)&gt;=1,"左表に入れますねぇ","")))</f>
        <v/>
      </c>
      <c r="F1336" s="2" t="str">
        <f ca="1">IF(ISNA(VLOOKUP('全表融合(関数用)'!W1336,'全表融合(関数用)'!X$2:AB$9999,3,FALSE)),"",VLOOKUP('全表融合(関数用)'!W1336,'全表融合(関数用)'!X$2:AB$9999,3,FALSE))</f>
        <v/>
      </c>
      <c r="G1336" s="2" t="str">
        <f ca="1">IF(ISNA(VLOOKUP('全表融合(関数用)'!W1336,'全表融合(関数用)'!X$2:AB$9999,4,FALSE)),"",VLOOKUP('全表融合(関数用)'!W1336,'全表融合(関数用)'!X$2:AB$9999,4,FALSE))</f>
        <v/>
      </c>
      <c r="H1336" s="2" t="str">
        <f ca="1">IF(ISNA(VLOOKUP('全表融合(関数用)'!W1336,'全表融合(関数用)'!X$2:AB$9999,5,FALSE)),"",VLOOKUP('全表融合(関数用)'!W1336,'全表融合(関数用)'!X$2:AB$9999,5,FALSE))</f>
        <v/>
      </c>
      <c r="I1336" s="4" t="str">
        <f ca="1">IF(SUMIF('全表融合(関数用)'!Z:Z,F1336,'全表融合(関数用)'!AC:AC)=0,"",SUMIF('全表融合(関数用)'!Z:Z,F1336,'全表融合(関数用)'!AC:AC))</f>
        <v/>
      </c>
    </row>
    <row r="1337" spans="4:9">
      <c r="D1337" s="4" t="str">
        <f t="shared" ca="1" si="21"/>
        <v/>
      </c>
      <c r="E1337" s="2" t="str">
        <f ca="1">IF(G1337="","",IF(COUNTIF(G$1:G1337,G1337)&gt;1,"",IF(COUNTIF(G:G,G1337)&gt;=1,"左表に入れますねぇ","")))</f>
        <v/>
      </c>
      <c r="F1337" s="2" t="str">
        <f ca="1">IF(ISNA(VLOOKUP('全表融合(関数用)'!W1337,'全表融合(関数用)'!X$2:AB$9999,3,FALSE)),"",VLOOKUP('全表融合(関数用)'!W1337,'全表融合(関数用)'!X$2:AB$9999,3,FALSE))</f>
        <v/>
      </c>
      <c r="G1337" s="2" t="str">
        <f ca="1">IF(ISNA(VLOOKUP('全表融合(関数用)'!W1337,'全表融合(関数用)'!X$2:AB$9999,4,FALSE)),"",VLOOKUP('全表融合(関数用)'!W1337,'全表融合(関数用)'!X$2:AB$9999,4,FALSE))</f>
        <v/>
      </c>
      <c r="H1337" s="2" t="str">
        <f ca="1">IF(ISNA(VLOOKUP('全表融合(関数用)'!W1337,'全表融合(関数用)'!X$2:AB$9999,5,FALSE)),"",VLOOKUP('全表融合(関数用)'!W1337,'全表融合(関数用)'!X$2:AB$9999,5,FALSE))</f>
        <v/>
      </c>
      <c r="I1337" s="4" t="str">
        <f ca="1">IF(SUMIF('全表融合(関数用)'!Z:Z,F1337,'全表融合(関数用)'!AC:AC)=0,"",SUMIF('全表融合(関数用)'!Z:Z,F1337,'全表融合(関数用)'!AC:AC))</f>
        <v/>
      </c>
    </row>
    <row r="1338" spans="4:9">
      <c r="D1338" s="4" t="str">
        <f t="shared" ca="1" si="21"/>
        <v/>
      </c>
      <c r="E1338" s="2" t="str">
        <f ca="1">IF(G1338="","",IF(COUNTIF(G$1:G1338,G1338)&gt;1,"",IF(COUNTIF(G:G,G1338)&gt;=1,"左表に入れますねぇ","")))</f>
        <v/>
      </c>
      <c r="F1338" s="2" t="str">
        <f ca="1">IF(ISNA(VLOOKUP('全表融合(関数用)'!W1338,'全表融合(関数用)'!X$2:AB$9999,3,FALSE)),"",VLOOKUP('全表融合(関数用)'!W1338,'全表融合(関数用)'!X$2:AB$9999,3,FALSE))</f>
        <v/>
      </c>
      <c r="G1338" s="2" t="str">
        <f ca="1">IF(ISNA(VLOOKUP('全表融合(関数用)'!W1338,'全表融合(関数用)'!X$2:AB$9999,4,FALSE)),"",VLOOKUP('全表融合(関数用)'!W1338,'全表融合(関数用)'!X$2:AB$9999,4,FALSE))</f>
        <v/>
      </c>
      <c r="H1338" s="2" t="str">
        <f ca="1">IF(ISNA(VLOOKUP('全表融合(関数用)'!W1338,'全表融合(関数用)'!X$2:AB$9999,5,FALSE)),"",VLOOKUP('全表融合(関数用)'!W1338,'全表融合(関数用)'!X$2:AB$9999,5,FALSE))</f>
        <v/>
      </c>
      <c r="I1338" s="4" t="str">
        <f ca="1">IF(SUMIF('全表融合(関数用)'!Z:Z,F1338,'全表融合(関数用)'!AC:AC)=0,"",SUMIF('全表融合(関数用)'!Z:Z,F1338,'全表融合(関数用)'!AC:AC))</f>
        <v/>
      </c>
    </row>
    <row r="1339" spans="4:9">
      <c r="D1339" s="4" t="str">
        <f t="shared" ca="1" si="21"/>
        <v/>
      </c>
      <c r="E1339" s="2" t="str">
        <f ca="1">IF(G1339="","",IF(COUNTIF(G$1:G1339,G1339)&gt;1,"",IF(COUNTIF(G:G,G1339)&gt;=1,"左表に入れますねぇ","")))</f>
        <v/>
      </c>
      <c r="F1339" s="2" t="str">
        <f ca="1">IF(ISNA(VLOOKUP('全表融合(関数用)'!W1339,'全表融合(関数用)'!X$2:AB$9999,3,FALSE)),"",VLOOKUP('全表融合(関数用)'!W1339,'全表融合(関数用)'!X$2:AB$9999,3,FALSE))</f>
        <v/>
      </c>
      <c r="G1339" s="2" t="str">
        <f ca="1">IF(ISNA(VLOOKUP('全表融合(関数用)'!W1339,'全表融合(関数用)'!X$2:AB$9999,4,FALSE)),"",VLOOKUP('全表融合(関数用)'!W1339,'全表融合(関数用)'!X$2:AB$9999,4,FALSE))</f>
        <v/>
      </c>
      <c r="H1339" s="2" t="str">
        <f ca="1">IF(ISNA(VLOOKUP('全表融合(関数用)'!W1339,'全表融合(関数用)'!X$2:AB$9999,5,FALSE)),"",VLOOKUP('全表融合(関数用)'!W1339,'全表融合(関数用)'!X$2:AB$9999,5,FALSE))</f>
        <v/>
      </c>
      <c r="I1339" s="4" t="str">
        <f ca="1">IF(SUMIF('全表融合(関数用)'!Z:Z,F1339,'全表融合(関数用)'!AC:AC)=0,"",SUMIF('全表融合(関数用)'!Z:Z,F1339,'全表融合(関数用)'!AC:AC))</f>
        <v/>
      </c>
    </row>
    <row r="1340" spans="4:9">
      <c r="D1340" s="4" t="str">
        <f t="shared" ca="1" si="21"/>
        <v/>
      </c>
      <c r="E1340" s="2" t="str">
        <f ca="1">IF(G1340="","",IF(COUNTIF(G$1:G1340,G1340)&gt;1,"",IF(COUNTIF(G:G,G1340)&gt;=1,"左表に入れますねぇ","")))</f>
        <v/>
      </c>
      <c r="F1340" s="2" t="str">
        <f ca="1">IF(ISNA(VLOOKUP('全表融合(関数用)'!W1340,'全表融合(関数用)'!X$2:AB$9999,3,FALSE)),"",VLOOKUP('全表融合(関数用)'!W1340,'全表融合(関数用)'!X$2:AB$9999,3,FALSE))</f>
        <v/>
      </c>
      <c r="G1340" s="2" t="str">
        <f ca="1">IF(ISNA(VLOOKUP('全表融合(関数用)'!W1340,'全表融合(関数用)'!X$2:AB$9999,4,FALSE)),"",VLOOKUP('全表融合(関数用)'!W1340,'全表融合(関数用)'!X$2:AB$9999,4,FALSE))</f>
        <v/>
      </c>
      <c r="H1340" s="2" t="str">
        <f ca="1">IF(ISNA(VLOOKUP('全表融合(関数用)'!W1340,'全表融合(関数用)'!X$2:AB$9999,5,FALSE)),"",VLOOKUP('全表融合(関数用)'!W1340,'全表融合(関数用)'!X$2:AB$9999,5,FALSE))</f>
        <v/>
      </c>
      <c r="I1340" s="4" t="str">
        <f ca="1">IF(SUMIF('全表融合(関数用)'!Z:Z,F1340,'全表融合(関数用)'!AC:AC)=0,"",SUMIF('全表融合(関数用)'!Z:Z,F1340,'全表融合(関数用)'!AC:AC))</f>
        <v/>
      </c>
    </row>
    <row r="1341" spans="4:9">
      <c r="D1341" s="4" t="str">
        <f t="shared" ca="1" si="21"/>
        <v/>
      </c>
      <c r="E1341" s="2" t="str">
        <f ca="1">IF(G1341="","",IF(COUNTIF(G$1:G1341,G1341)&gt;1,"",IF(COUNTIF(G:G,G1341)&gt;=1,"左表に入れますねぇ","")))</f>
        <v/>
      </c>
      <c r="F1341" s="2" t="str">
        <f ca="1">IF(ISNA(VLOOKUP('全表融合(関数用)'!W1341,'全表融合(関数用)'!X$2:AB$9999,3,FALSE)),"",VLOOKUP('全表融合(関数用)'!W1341,'全表融合(関数用)'!X$2:AB$9999,3,FALSE))</f>
        <v/>
      </c>
      <c r="G1341" s="2" t="str">
        <f ca="1">IF(ISNA(VLOOKUP('全表融合(関数用)'!W1341,'全表融合(関数用)'!X$2:AB$9999,4,FALSE)),"",VLOOKUP('全表融合(関数用)'!W1341,'全表融合(関数用)'!X$2:AB$9999,4,FALSE))</f>
        <v/>
      </c>
      <c r="H1341" s="2" t="str">
        <f ca="1">IF(ISNA(VLOOKUP('全表融合(関数用)'!W1341,'全表融合(関数用)'!X$2:AB$9999,5,FALSE)),"",VLOOKUP('全表融合(関数用)'!W1341,'全表融合(関数用)'!X$2:AB$9999,5,FALSE))</f>
        <v/>
      </c>
      <c r="I1341" s="4" t="str">
        <f ca="1">IF(SUMIF('全表融合(関数用)'!Z:Z,F1341,'全表融合(関数用)'!AC:AC)=0,"",SUMIF('全表融合(関数用)'!Z:Z,F1341,'全表融合(関数用)'!AC:AC))</f>
        <v/>
      </c>
    </row>
    <row r="1342" spans="4:9">
      <c r="D1342" s="4" t="str">
        <f t="shared" ca="1" si="21"/>
        <v/>
      </c>
      <c r="E1342" s="2" t="str">
        <f ca="1">IF(G1342="","",IF(COUNTIF(G$1:G1342,G1342)&gt;1,"",IF(COUNTIF(G:G,G1342)&gt;=1,"左表に入れますねぇ","")))</f>
        <v/>
      </c>
      <c r="F1342" s="2" t="str">
        <f ca="1">IF(ISNA(VLOOKUP('全表融合(関数用)'!W1342,'全表融合(関数用)'!X$2:AB$9999,3,FALSE)),"",VLOOKUP('全表融合(関数用)'!W1342,'全表融合(関数用)'!X$2:AB$9999,3,FALSE))</f>
        <v/>
      </c>
      <c r="G1342" s="2" t="str">
        <f ca="1">IF(ISNA(VLOOKUP('全表融合(関数用)'!W1342,'全表融合(関数用)'!X$2:AB$9999,4,FALSE)),"",VLOOKUP('全表融合(関数用)'!W1342,'全表融合(関数用)'!X$2:AB$9999,4,FALSE))</f>
        <v/>
      </c>
      <c r="H1342" s="2" t="str">
        <f ca="1">IF(ISNA(VLOOKUP('全表融合(関数用)'!W1342,'全表融合(関数用)'!X$2:AB$9999,5,FALSE)),"",VLOOKUP('全表融合(関数用)'!W1342,'全表融合(関数用)'!X$2:AB$9999,5,FALSE))</f>
        <v/>
      </c>
      <c r="I1342" s="4" t="str">
        <f ca="1">IF(SUMIF('全表融合(関数用)'!Z:Z,F1342,'全表融合(関数用)'!AC:AC)=0,"",SUMIF('全表融合(関数用)'!Z:Z,F1342,'全表融合(関数用)'!AC:AC))</f>
        <v/>
      </c>
    </row>
    <row r="1343" spans="4:9">
      <c r="D1343" s="4" t="str">
        <f t="shared" ca="1" si="21"/>
        <v/>
      </c>
      <c r="E1343" s="2" t="str">
        <f ca="1">IF(G1343="","",IF(COUNTIF(G$1:G1343,G1343)&gt;1,"",IF(COUNTIF(G:G,G1343)&gt;=1,"左表に入れますねぇ","")))</f>
        <v/>
      </c>
      <c r="F1343" s="2" t="str">
        <f ca="1">IF(ISNA(VLOOKUP('全表融合(関数用)'!W1343,'全表融合(関数用)'!X$2:AB$9999,3,FALSE)),"",VLOOKUP('全表融合(関数用)'!W1343,'全表融合(関数用)'!X$2:AB$9999,3,FALSE))</f>
        <v/>
      </c>
      <c r="G1343" s="2" t="str">
        <f ca="1">IF(ISNA(VLOOKUP('全表融合(関数用)'!W1343,'全表融合(関数用)'!X$2:AB$9999,4,FALSE)),"",VLOOKUP('全表融合(関数用)'!W1343,'全表融合(関数用)'!X$2:AB$9999,4,FALSE))</f>
        <v/>
      </c>
      <c r="H1343" s="2" t="str">
        <f ca="1">IF(ISNA(VLOOKUP('全表融合(関数用)'!W1343,'全表融合(関数用)'!X$2:AB$9999,5,FALSE)),"",VLOOKUP('全表融合(関数用)'!W1343,'全表融合(関数用)'!X$2:AB$9999,5,FALSE))</f>
        <v/>
      </c>
      <c r="I1343" s="4" t="str">
        <f ca="1">IF(SUMIF('全表融合(関数用)'!Z:Z,F1343,'全表融合(関数用)'!AC:AC)=0,"",SUMIF('全表融合(関数用)'!Z:Z,F1343,'全表融合(関数用)'!AC:AC))</f>
        <v/>
      </c>
    </row>
    <row r="1344" spans="4:9">
      <c r="D1344" s="4" t="str">
        <f t="shared" ca="1" si="21"/>
        <v/>
      </c>
      <c r="E1344" s="2" t="str">
        <f ca="1">IF(G1344="","",IF(COUNTIF(G$1:G1344,G1344)&gt;1,"",IF(COUNTIF(G:G,G1344)&gt;=1,"左表に入れますねぇ","")))</f>
        <v/>
      </c>
      <c r="F1344" s="2" t="str">
        <f ca="1">IF(ISNA(VLOOKUP('全表融合(関数用)'!W1344,'全表融合(関数用)'!X$2:AB$9999,3,FALSE)),"",VLOOKUP('全表融合(関数用)'!W1344,'全表融合(関数用)'!X$2:AB$9999,3,FALSE))</f>
        <v/>
      </c>
      <c r="G1344" s="2" t="str">
        <f ca="1">IF(ISNA(VLOOKUP('全表融合(関数用)'!W1344,'全表融合(関数用)'!X$2:AB$9999,4,FALSE)),"",VLOOKUP('全表融合(関数用)'!W1344,'全表融合(関数用)'!X$2:AB$9999,4,FALSE))</f>
        <v/>
      </c>
      <c r="H1344" s="2" t="str">
        <f ca="1">IF(ISNA(VLOOKUP('全表融合(関数用)'!W1344,'全表融合(関数用)'!X$2:AB$9999,5,FALSE)),"",VLOOKUP('全表融合(関数用)'!W1344,'全表融合(関数用)'!X$2:AB$9999,5,FALSE))</f>
        <v/>
      </c>
      <c r="I1344" s="4" t="str">
        <f ca="1">IF(SUMIF('全表融合(関数用)'!Z:Z,F1344,'全表融合(関数用)'!AC:AC)=0,"",SUMIF('全表融合(関数用)'!Z:Z,F1344,'全表融合(関数用)'!AC:AC))</f>
        <v/>
      </c>
    </row>
    <row r="1345" spans="4:9">
      <c r="D1345" s="4" t="str">
        <f t="shared" ca="1" si="21"/>
        <v/>
      </c>
      <c r="E1345" s="2" t="str">
        <f ca="1">IF(G1345="","",IF(COUNTIF(G$1:G1345,G1345)&gt;1,"",IF(COUNTIF(G:G,G1345)&gt;=1,"左表に入れますねぇ","")))</f>
        <v/>
      </c>
      <c r="F1345" s="2" t="str">
        <f ca="1">IF(ISNA(VLOOKUP('全表融合(関数用)'!W1345,'全表融合(関数用)'!X$2:AB$9999,3,FALSE)),"",VLOOKUP('全表融合(関数用)'!W1345,'全表融合(関数用)'!X$2:AB$9999,3,FALSE))</f>
        <v/>
      </c>
      <c r="G1345" s="2" t="str">
        <f ca="1">IF(ISNA(VLOOKUP('全表融合(関数用)'!W1345,'全表融合(関数用)'!X$2:AB$9999,4,FALSE)),"",VLOOKUP('全表融合(関数用)'!W1345,'全表融合(関数用)'!X$2:AB$9999,4,FALSE))</f>
        <v/>
      </c>
      <c r="H1345" s="2" t="str">
        <f ca="1">IF(ISNA(VLOOKUP('全表融合(関数用)'!W1345,'全表融合(関数用)'!X$2:AB$9999,5,FALSE)),"",VLOOKUP('全表融合(関数用)'!W1345,'全表融合(関数用)'!X$2:AB$9999,5,FALSE))</f>
        <v/>
      </c>
      <c r="I1345" s="4" t="str">
        <f ca="1">IF(SUMIF('全表融合(関数用)'!Z:Z,F1345,'全表融合(関数用)'!AC:AC)=0,"",SUMIF('全表融合(関数用)'!Z:Z,F1345,'全表融合(関数用)'!AC:AC))</f>
        <v/>
      </c>
    </row>
    <row r="1346" spans="4:9">
      <c r="D1346" s="4" t="str">
        <f t="shared" ca="1" si="21"/>
        <v/>
      </c>
      <c r="E1346" s="2" t="str">
        <f ca="1">IF(G1346="","",IF(COUNTIF(G$1:G1346,G1346)&gt;1,"",IF(COUNTIF(G:G,G1346)&gt;=1,"左表に入れますねぇ","")))</f>
        <v/>
      </c>
      <c r="F1346" s="2" t="str">
        <f ca="1">IF(ISNA(VLOOKUP('全表融合(関数用)'!W1346,'全表融合(関数用)'!X$2:AB$9999,3,FALSE)),"",VLOOKUP('全表融合(関数用)'!W1346,'全表融合(関数用)'!X$2:AB$9999,3,FALSE))</f>
        <v/>
      </c>
      <c r="G1346" s="2" t="str">
        <f ca="1">IF(ISNA(VLOOKUP('全表融合(関数用)'!W1346,'全表融合(関数用)'!X$2:AB$9999,4,FALSE)),"",VLOOKUP('全表融合(関数用)'!W1346,'全表融合(関数用)'!X$2:AB$9999,4,FALSE))</f>
        <v/>
      </c>
      <c r="H1346" s="2" t="str">
        <f ca="1">IF(ISNA(VLOOKUP('全表融合(関数用)'!W1346,'全表融合(関数用)'!X$2:AB$9999,5,FALSE)),"",VLOOKUP('全表融合(関数用)'!W1346,'全表融合(関数用)'!X$2:AB$9999,5,FALSE))</f>
        <v/>
      </c>
      <c r="I1346" s="4" t="str">
        <f ca="1">IF(SUMIF('全表融合(関数用)'!Z:Z,F1346,'全表融合(関数用)'!AC:AC)=0,"",SUMIF('全表融合(関数用)'!Z:Z,F1346,'全表融合(関数用)'!AC:AC))</f>
        <v/>
      </c>
    </row>
    <row r="1347" spans="4:9">
      <c r="D1347" s="4" t="str">
        <f t="shared" ca="1" si="21"/>
        <v/>
      </c>
      <c r="E1347" s="2" t="str">
        <f ca="1">IF(G1347="","",IF(COUNTIF(G$1:G1347,G1347)&gt;1,"",IF(COUNTIF(G:G,G1347)&gt;=1,"左表に入れますねぇ","")))</f>
        <v/>
      </c>
      <c r="F1347" s="2" t="str">
        <f ca="1">IF(ISNA(VLOOKUP('全表融合(関数用)'!W1347,'全表融合(関数用)'!X$2:AB$9999,3,FALSE)),"",VLOOKUP('全表融合(関数用)'!W1347,'全表融合(関数用)'!X$2:AB$9999,3,FALSE))</f>
        <v/>
      </c>
      <c r="G1347" s="2" t="str">
        <f ca="1">IF(ISNA(VLOOKUP('全表融合(関数用)'!W1347,'全表融合(関数用)'!X$2:AB$9999,4,FALSE)),"",VLOOKUP('全表融合(関数用)'!W1347,'全表融合(関数用)'!X$2:AB$9999,4,FALSE))</f>
        <v/>
      </c>
      <c r="H1347" s="2" t="str">
        <f ca="1">IF(ISNA(VLOOKUP('全表融合(関数用)'!W1347,'全表融合(関数用)'!X$2:AB$9999,5,FALSE)),"",VLOOKUP('全表融合(関数用)'!W1347,'全表融合(関数用)'!X$2:AB$9999,5,FALSE))</f>
        <v/>
      </c>
      <c r="I1347" s="4" t="str">
        <f ca="1">IF(SUMIF('全表融合(関数用)'!Z:Z,F1347,'全表融合(関数用)'!AC:AC)=0,"",SUMIF('全表融合(関数用)'!Z:Z,F1347,'全表融合(関数用)'!AC:AC))</f>
        <v/>
      </c>
    </row>
    <row r="1348" spans="4:9">
      <c r="D1348" s="4" t="str">
        <f t="shared" ca="1" si="21"/>
        <v/>
      </c>
      <c r="E1348" s="2" t="str">
        <f ca="1">IF(G1348="","",IF(COUNTIF(G$1:G1348,G1348)&gt;1,"",IF(COUNTIF(G:G,G1348)&gt;=1,"左表に入れますねぇ","")))</f>
        <v/>
      </c>
      <c r="F1348" s="2" t="str">
        <f ca="1">IF(ISNA(VLOOKUP('全表融合(関数用)'!W1348,'全表融合(関数用)'!X$2:AB$9999,3,FALSE)),"",VLOOKUP('全表融合(関数用)'!W1348,'全表融合(関数用)'!X$2:AB$9999,3,FALSE))</f>
        <v/>
      </c>
      <c r="G1348" s="2" t="str">
        <f ca="1">IF(ISNA(VLOOKUP('全表融合(関数用)'!W1348,'全表融合(関数用)'!X$2:AB$9999,4,FALSE)),"",VLOOKUP('全表融合(関数用)'!W1348,'全表融合(関数用)'!X$2:AB$9999,4,FALSE))</f>
        <v/>
      </c>
      <c r="H1348" s="2" t="str">
        <f ca="1">IF(ISNA(VLOOKUP('全表融合(関数用)'!W1348,'全表融合(関数用)'!X$2:AB$9999,5,FALSE)),"",VLOOKUP('全表融合(関数用)'!W1348,'全表融合(関数用)'!X$2:AB$9999,5,FALSE))</f>
        <v/>
      </c>
      <c r="I1348" s="4" t="str">
        <f ca="1">IF(SUMIF('全表融合(関数用)'!Z:Z,F1348,'全表融合(関数用)'!AC:AC)=0,"",SUMIF('全表融合(関数用)'!Z:Z,F1348,'全表融合(関数用)'!AC:AC))</f>
        <v/>
      </c>
    </row>
    <row r="1349" spans="4:9">
      <c r="D1349" s="4" t="str">
        <f t="shared" ca="1" si="21"/>
        <v/>
      </c>
      <c r="E1349" s="2" t="str">
        <f ca="1">IF(G1349="","",IF(COUNTIF(G$1:G1349,G1349)&gt;1,"",IF(COUNTIF(G:G,G1349)&gt;=1,"左表に入れますねぇ","")))</f>
        <v/>
      </c>
      <c r="F1349" s="2" t="str">
        <f ca="1">IF(ISNA(VLOOKUP('全表融合(関数用)'!W1349,'全表融合(関数用)'!X$2:AB$9999,3,FALSE)),"",VLOOKUP('全表融合(関数用)'!W1349,'全表融合(関数用)'!X$2:AB$9999,3,FALSE))</f>
        <v/>
      </c>
      <c r="G1349" s="2" t="str">
        <f ca="1">IF(ISNA(VLOOKUP('全表融合(関数用)'!W1349,'全表融合(関数用)'!X$2:AB$9999,4,FALSE)),"",VLOOKUP('全表融合(関数用)'!W1349,'全表融合(関数用)'!X$2:AB$9999,4,FALSE))</f>
        <v/>
      </c>
      <c r="H1349" s="2" t="str">
        <f ca="1">IF(ISNA(VLOOKUP('全表融合(関数用)'!W1349,'全表融合(関数用)'!X$2:AB$9999,5,FALSE)),"",VLOOKUP('全表融合(関数用)'!W1349,'全表融合(関数用)'!X$2:AB$9999,5,FALSE))</f>
        <v/>
      </c>
      <c r="I1349" s="4" t="str">
        <f ca="1">IF(SUMIF('全表融合(関数用)'!Z:Z,F1349,'全表融合(関数用)'!AC:AC)=0,"",SUMIF('全表融合(関数用)'!Z:Z,F1349,'全表融合(関数用)'!AC:AC))</f>
        <v/>
      </c>
    </row>
    <row r="1350" spans="4:9">
      <c r="D1350" s="4" t="str">
        <f t="shared" ca="1" si="21"/>
        <v/>
      </c>
      <c r="E1350" s="2" t="str">
        <f ca="1">IF(G1350="","",IF(COUNTIF(G$1:G1350,G1350)&gt;1,"",IF(COUNTIF(G:G,G1350)&gt;=1,"左表に入れますねぇ","")))</f>
        <v/>
      </c>
      <c r="F1350" s="2" t="str">
        <f ca="1">IF(ISNA(VLOOKUP('全表融合(関数用)'!W1350,'全表融合(関数用)'!X$2:AB$9999,3,FALSE)),"",VLOOKUP('全表融合(関数用)'!W1350,'全表融合(関数用)'!X$2:AB$9999,3,FALSE))</f>
        <v/>
      </c>
      <c r="G1350" s="2" t="str">
        <f ca="1">IF(ISNA(VLOOKUP('全表融合(関数用)'!W1350,'全表融合(関数用)'!X$2:AB$9999,4,FALSE)),"",VLOOKUP('全表融合(関数用)'!W1350,'全表融合(関数用)'!X$2:AB$9999,4,FALSE))</f>
        <v/>
      </c>
      <c r="H1350" s="2" t="str">
        <f ca="1">IF(ISNA(VLOOKUP('全表融合(関数用)'!W1350,'全表融合(関数用)'!X$2:AB$9999,5,FALSE)),"",VLOOKUP('全表融合(関数用)'!W1350,'全表融合(関数用)'!X$2:AB$9999,5,FALSE))</f>
        <v/>
      </c>
      <c r="I1350" s="4" t="str">
        <f ca="1">IF(SUMIF('全表融合(関数用)'!Z:Z,F1350,'全表融合(関数用)'!AC:AC)=0,"",SUMIF('全表融合(関数用)'!Z:Z,F1350,'全表融合(関数用)'!AC:AC))</f>
        <v/>
      </c>
    </row>
    <row r="1351" spans="4:9">
      <c r="D1351" s="4" t="str">
        <f t="shared" ca="1" si="21"/>
        <v/>
      </c>
      <c r="E1351" s="2" t="str">
        <f ca="1">IF(G1351="","",IF(COUNTIF(G$1:G1351,G1351)&gt;1,"",IF(COUNTIF(G:G,G1351)&gt;=1,"左表に入れますねぇ","")))</f>
        <v/>
      </c>
      <c r="F1351" s="2" t="str">
        <f ca="1">IF(ISNA(VLOOKUP('全表融合(関数用)'!W1351,'全表融合(関数用)'!X$2:AB$9999,3,FALSE)),"",VLOOKUP('全表融合(関数用)'!W1351,'全表融合(関数用)'!X$2:AB$9999,3,FALSE))</f>
        <v/>
      </c>
      <c r="G1351" s="2" t="str">
        <f ca="1">IF(ISNA(VLOOKUP('全表融合(関数用)'!W1351,'全表融合(関数用)'!X$2:AB$9999,4,FALSE)),"",VLOOKUP('全表融合(関数用)'!W1351,'全表融合(関数用)'!X$2:AB$9999,4,FALSE))</f>
        <v/>
      </c>
      <c r="H1351" s="2" t="str">
        <f ca="1">IF(ISNA(VLOOKUP('全表融合(関数用)'!W1351,'全表融合(関数用)'!X$2:AB$9999,5,FALSE)),"",VLOOKUP('全表融合(関数用)'!W1351,'全表融合(関数用)'!X$2:AB$9999,5,FALSE))</f>
        <v/>
      </c>
      <c r="I1351" s="4" t="str">
        <f ca="1">IF(SUMIF('全表融合(関数用)'!Z:Z,F1351,'全表融合(関数用)'!AC:AC)=0,"",SUMIF('全表融合(関数用)'!Z:Z,F1351,'全表融合(関数用)'!AC:AC))</f>
        <v/>
      </c>
    </row>
    <row r="1352" spans="4:9">
      <c r="D1352" s="4" t="str">
        <f t="shared" ca="1" si="21"/>
        <v/>
      </c>
      <c r="E1352" s="2" t="str">
        <f ca="1">IF(G1352="","",IF(COUNTIF(G$1:G1352,G1352)&gt;1,"",IF(COUNTIF(G:G,G1352)&gt;=1,"左表に入れますねぇ","")))</f>
        <v/>
      </c>
      <c r="F1352" s="2" t="str">
        <f ca="1">IF(ISNA(VLOOKUP('全表融合(関数用)'!W1352,'全表融合(関数用)'!X$2:AB$9999,3,FALSE)),"",VLOOKUP('全表融合(関数用)'!W1352,'全表融合(関数用)'!X$2:AB$9999,3,FALSE))</f>
        <v/>
      </c>
      <c r="G1352" s="2" t="str">
        <f ca="1">IF(ISNA(VLOOKUP('全表融合(関数用)'!W1352,'全表融合(関数用)'!X$2:AB$9999,4,FALSE)),"",VLOOKUP('全表融合(関数用)'!W1352,'全表融合(関数用)'!X$2:AB$9999,4,FALSE))</f>
        <v/>
      </c>
      <c r="H1352" s="2" t="str">
        <f ca="1">IF(ISNA(VLOOKUP('全表融合(関数用)'!W1352,'全表融合(関数用)'!X$2:AB$9999,5,FALSE)),"",VLOOKUP('全表融合(関数用)'!W1352,'全表融合(関数用)'!X$2:AB$9999,5,FALSE))</f>
        <v/>
      </c>
      <c r="I1352" s="4" t="str">
        <f ca="1">IF(SUMIF('全表融合(関数用)'!Z:Z,F1352,'全表融合(関数用)'!AC:AC)=0,"",SUMIF('全表融合(関数用)'!Z:Z,F1352,'全表融合(関数用)'!AC:AC))</f>
        <v/>
      </c>
    </row>
    <row r="1353" spans="4:9">
      <c r="D1353" s="4" t="str">
        <f t="shared" ca="1" si="21"/>
        <v/>
      </c>
      <c r="E1353" s="2" t="str">
        <f ca="1">IF(G1353="","",IF(COUNTIF(G$1:G1353,G1353)&gt;1,"",IF(COUNTIF(G:G,G1353)&gt;=1,"左表に入れますねぇ","")))</f>
        <v/>
      </c>
      <c r="F1353" s="2" t="str">
        <f ca="1">IF(ISNA(VLOOKUP('全表融合(関数用)'!W1353,'全表融合(関数用)'!X$2:AB$9999,3,FALSE)),"",VLOOKUP('全表融合(関数用)'!W1353,'全表融合(関数用)'!X$2:AB$9999,3,FALSE))</f>
        <v/>
      </c>
      <c r="G1353" s="2" t="str">
        <f ca="1">IF(ISNA(VLOOKUP('全表融合(関数用)'!W1353,'全表融合(関数用)'!X$2:AB$9999,4,FALSE)),"",VLOOKUP('全表融合(関数用)'!W1353,'全表融合(関数用)'!X$2:AB$9999,4,FALSE))</f>
        <v/>
      </c>
      <c r="H1353" s="2" t="str">
        <f ca="1">IF(ISNA(VLOOKUP('全表融合(関数用)'!W1353,'全表融合(関数用)'!X$2:AB$9999,5,FALSE)),"",VLOOKUP('全表融合(関数用)'!W1353,'全表融合(関数用)'!X$2:AB$9999,5,FALSE))</f>
        <v/>
      </c>
      <c r="I1353" s="4" t="str">
        <f ca="1">IF(SUMIF('全表融合(関数用)'!Z:Z,F1353,'全表融合(関数用)'!AC:AC)=0,"",SUMIF('全表融合(関数用)'!Z:Z,F1353,'全表融合(関数用)'!AC:AC))</f>
        <v/>
      </c>
    </row>
    <row r="1354" spans="4:9">
      <c r="D1354" s="4" t="str">
        <f t="shared" ca="1" si="21"/>
        <v/>
      </c>
      <c r="E1354" s="2" t="str">
        <f ca="1">IF(G1354="","",IF(COUNTIF(G$1:G1354,G1354)&gt;1,"",IF(COUNTIF(G:G,G1354)&gt;=1,"左表に入れますねぇ","")))</f>
        <v/>
      </c>
      <c r="F1354" s="2" t="str">
        <f ca="1">IF(ISNA(VLOOKUP('全表融合(関数用)'!W1354,'全表融合(関数用)'!X$2:AB$9999,3,FALSE)),"",VLOOKUP('全表融合(関数用)'!W1354,'全表融合(関数用)'!X$2:AB$9999,3,FALSE))</f>
        <v/>
      </c>
      <c r="G1354" s="2" t="str">
        <f ca="1">IF(ISNA(VLOOKUP('全表融合(関数用)'!W1354,'全表融合(関数用)'!X$2:AB$9999,4,FALSE)),"",VLOOKUP('全表融合(関数用)'!W1354,'全表融合(関数用)'!X$2:AB$9999,4,FALSE))</f>
        <v/>
      </c>
      <c r="H1354" s="2" t="str">
        <f ca="1">IF(ISNA(VLOOKUP('全表融合(関数用)'!W1354,'全表融合(関数用)'!X$2:AB$9999,5,FALSE)),"",VLOOKUP('全表融合(関数用)'!W1354,'全表融合(関数用)'!X$2:AB$9999,5,FALSE))</f>
        <v/>
      </c>
      <c r="I1354" s="4" t="str">
        <f ca="1">IF(SUMIF('全表融合(関数用)'!Z:Z,F1354,'全表融合(関数用)'!AC:AC)=0,"",SUMIF('全表融合(関数用)'!Z:Z,F1354,'全表融合(関数用)'!AC:AC))</f>
        <v/>
      </c>
    </row>
    <row r="1355" spans="4:9">
      <c r="D1355" s="4" t="str">
        <f t="shared" ca="1" si="21"/>
        <v/>
      </c>
      <c r="E1355" s="2" t="str">
        <f ca="1">IF(G1355="","",IF(COUNTIF(G$1:G1355,G1355)&gt;1,"",IF(COUNTIF(G:G,G1355)&gt;=1,"左表に入れますねぇ","")))</f>
        <v/>
      </c>
      <c r="F1355" s="2" t="str">
        <f ca="1">IF(ISNA(VLOOKUP('全表融合(関数用)'!W1355,'全表融合(関数用)'!X$2:AB$9999,3,FALSE)),"",VLOOKUP('全表融合(関数用)'!W1355,'全表融合(関数用)'!X$2:AB$9999,3,FALSE))</f>
        <v/>
      </c>
      <c r="G1355" s="2" t="str">
        <f ca="1">IF(ISNA(VLOOKUP('全表融合(関数用)'!W1355,'全表融合(関数用)'!X$2:AB$9999,4,FALSE)),"",VLOOKUP('全表融合(関数用)'!W1355,'全表融合(関数用)'!X$2:AB$9999,4,FALSE))</f>
        <v/>
      </c>
      <c r="H1355" s="2" t="str">
        <f ca="1">IF(ISNA(VLOOKUP('全表融合(関数用)'!W1355,'全表融合(関数用)'!X$2:AB$9999,5,FALSE)),"",VLOOKUP('全表融合(関数用)'!W1355,'全表融合(関数用)'!X$2:AB$9999,5,FALSE))</f>
        <v/>
      </c>
      <c r="I1355" s="4" t="str">
        <f ca="1">IF(SUMIF('全表融合(関数用)'!Z:Z,F1355,'全表融合(関数用)'!AC:AC)=0,"",SUMIF('全表融合(関数用)'!Z:Z,F1355,'全表融合(関数用)'!AC:AC))</f>
        <v/>
      </c>
    </row>
    <row r="1356" spans="4:9">
      <c r="D1356" s="4" t="str">
        <f t="shared" ca="1" si="21"/>
        <v/>
      </c>
      <c r="E1356" s="2" t="str">
        <f ca="1">IF(G1356="","",IF(COUNTIF(G$1:G1356,G1356)&gt;1,"",IF(COUNTIF(G:G,G1356)&gt;=1,"左表に入れますねぇ","")))</f>
        <v/>
      </c>
      <c r="F1356" s="2" t="str">
        <f ca="1">IF(ISNA(VLOOKUP('全表融合(関数用)'!W1356,'全表融合(関数用)'!X$2:AB$9999,3,FALSE)),"",VLOOKUP('全表融合(関数用)'!W1356,'全表融合(関数用)'!X$2:AB$9999,3,FALSE))</f>
        <v/>
      </c>
      <c r="G1356" s="2" t="str">
        <f ca="1">IF(ISNA(VLOOKUP('全表融合(関数用)'!W1356,'全表融合(関数用)'!X$2:AB$9999,4,FALSE)),"",VLOOKUP('全表融合(関数用)'!W1356,'全表融合(関数用)'!X$2:AB$9999,4,FALSE))</f>
        <v/>
      </c>
      <c r="H1356" s="2" t="str">
        <f ca="1">IF(ISNA(VLOOKUP('全表融合(関数用)'!W1356,'全表融合(関数用)'!X$2:AB$9999,5,FALSE)),"",VLOOKUP('全表融合(関数用)'!W1356,'全表融合(関数用)'!X$2:AB$9999,5,FALSE))</f>
        <v/>
      </c>
      <c r="I1356" s="4" t="str">
        <f ca="1">IF(SUMIF('全表融合(関数用)'!Z:Z,F1356,'全表融合(関数用)'!AC:AC)=0,"",SUMIF('全表融合(関数用)'!Z:Z,F1356,'全表融合(関数用)'!AC:AC))</f>
        <v/>
      </c>
    </row>
    <row r="1357" spans="4:9">
      <c r="D1357" s="4" t="str">
        <f t="shared" ca="1" si="21"/>
        <v/>
      </c>
      <c r="E1357" s="2" t="str">
        <f ca="1">IF(G1357="","",IF(COUNTIF(G$1:G1357,G1357)&gt;1,"",IF(COUNTIF(G:G,G1357)&gt;=1,"左表に入れますねぇ","")))</f>
        <v/>
      </c>
      <c r="F1357" s="2" t="str">
        <f ca="1">IF(ISNA(VLOOKUP('全表融合(関数用)'!W1357,'全表融合(関数用)'!X$2:AB$9999,3,FALSE)),"",VLOOKUP('全表融合(関数用)'!W1357,'全表融合(関数用)'!X$2:AB$9999,3,FALSE))</f>
        <v/>
      </c>
      <c r="G1357" s="2" t="str">
        <f ca="1">IF(ISNA(VLOOKUP('全表融合(関数用)'!W1357,'全表融合(関数用)'!X$2:AB$9999,4,FALSE)),"",VLOOKUP('全表融合(関数用)'!W1357,'全表融合(関数用)'!X$2:AB$9999,4,FALSE))</f>
        <v/>
      </c>
      <c r="H1357" s="2" t="str">
        <f ca="1">IF(ISNA(VLOOKUP('全表融合(関数用)'!W1357,'全表融合(関数用)'!X$2:AB$9999,5,FALSE)),"",VLOOKUP('全表融合(関数用)'!W1357,'全表融合(関数用)'!X$2:AB$9999,5,FALSE))</f>
        <v/>
      </c>
      <c r="I1357" s="4" t="str">
        <f ca="1">IF(SUMIF('全表融合(関数用)'!Z:Z,F1357,'全表融合(関数用)'!AC:AC)=0,"",SUMIF('全表融合(関数用)'!Z:Z,F1357,'全表融合(関数用)'!AC:AC))</f>
        <v/>
      </c>
    </row>
    <row r="1358" spans="4:9">
      <c r="D1358" s="4" t="str">
        <f t="shared" ca="1" si="21"/>
        <v/>
      </c>
      <c r="E1358" s="2" t="str">
        <f ca="1">IF(G1358="","",IF(COUNTIF(G$1:G1358,G1358)&gt;1,"",IF(COUNTIF(G:G,G1358)&gt;=1,"左表に入れますねぇ","")))</f>
        <v/>
      </c>
      <c r="F1358" s="2" t="str">
        <f ca="1">IF(ISNA(VLOOKUP('全表融合(関数用)'!W1358,'全表融合(関数用)'!X$2:AB$9999,3,FALSE)),"",VLOOKUP('全表融合(関数用)'!W1358,'全表融合(関数用)'!X$2:AB$9999,3,FALSE))</f>
        <v/>
      </c>
      <c r="G1358" s="2" t="str">
        <f ca="1">IF(ISNA(VLOOKUP('全表融合(関数用)'!W1358,'全表融合(関数用)'!X$2:AB$9999,4,FALSE)),"",VLOOKUP('全表融合(関数用)'!W1358,'全表融合(関数用)'!X$2:AB$9999,4,FALSE))</f>
        <v/>
      </c>
      <c r="H1358" s="2" t="str">
        <f ca="1">IF(ISNA(VLOOKUP('全表融合(関数用)'!W1358,'全表融合(関数用)'!X$2:AB$9999,5,FALSE)),"",VLOOKUP('全表融合(関数用)'!W1358,'全表融合(関数用)'!X$2:AB$9999,5,FALSE))</f>
        <v/>
      </c>
      <c r="I1358" s="4" t="str">
        <f ca="1">IF(SUMIF('全表融合(関数用)'!Z:Z,F1358,'全表融合(関数用)'!AC:AC)=0,"",SUMIF('全表融合(関数用)'!Z:Z,F1358,'全表融合(関数用)'!AC:AC))</f>
        <v/>
      </c>
    </row>
    <row r="1359" spans="4:9">
      <c r="D1359" s="4" t="str">
        <f t="shared" ca="1" si="21"/>
        <v/>
      </c>
      <c r="E1359" s="2" t="str">
        <f ca="1">IF(G1359="","",IF(COUNTIF(G$1:G1359,G1359)&gt;1,"",IF(COUNTIF(G:G,G1359)&gt;=1,"左表に入れますねぇ","")))</f>
        <v/>
      </c>
      <c r="F1359" s="2" t="str">
        <f ca="1">IF(ISNA(VLOOKUP('全表融合(関数用)'!W1359,'全表融合(関数用)'!X$2:AB$9999,3,FALSE)),"",VLOOKUP('全表融合(関数用)'!W1359,'全表融合(関数用)'!X$2:AB$9999,3,FALSE))</f>
        <v/>
      </c>
      <c r="G1359" s="2" t="str">
        <f ca="1">IF(ISNA(VLOOKUP('全表融合(関数用)'!W1359,'全表融合(関数用)'!X$2:AB$9999,4,FALSE)),"",VLOOKUP('全表融合(関数用)'!W1359,'全表融合(関数用)'!X$2:AB$9999,4,FALSE))</f>
        <v/>
      </c>
      <c r="H1359" s="2" t="str">
        <f ca="1">IF(ISNA(VLOOKUP('全表融合(関数用)'!W1359,'全表融合(関数用)'!X$2:AB$9999,5,FALSE)),"",VLOOKUP('全表融合(関数用)'!W1359,'全表融合(関数用)'!X$2:AB$9999,5,FALSE))</f>
        <v/>
      </c>
      <c r="I1359" s="4" t="str">
        <f ca="1">IF(SUMIF('全表融合(関数用)'!Z:Z,F1359,'全表融合(関数用)'!AC:AC)=0,"",SUMIF('全表融合(関数用)'!Z:Z,F1359,'全表融合(関数用)'!AC:AC))</f>
        <v/>
      </c>
    </row>
    <row r="1360" spans="4:9">
      <c r="D1360" s="4" t="str">
        <f t="shared" ca="1" si="21"/>
        <v/>
      </c>
      <c r="E1360" s="2" t="str">
        <f ca="1">IF(G1360="","",IF(COUNTIF(G$1:G1360,G1360)&gt;1,"",IF(COUNTIF(G:G,G1360)&gt;=1,"左表に入れますねぇ","")))</f>
        <v/>
      </c>
      <c r="F1360" s="2" t="str">
        <f ca="1">IF(ISNA(VLOOKUP('全表融合(関数用)'!W1360,'全表融合(関数用)'!X$2:AB$9999,3,FALSE)),"",VLOOKUP('全表融合(関数用)'!W1360,'全表融合(関数用)'!X$2:AB$9999,3,FALSE))</f>
        <v/>
      </c>
      <c r="G1360" s="2" t="str">
        <f ca="1">IF(ISNA(VLOOKUP('全表融合(関数用)'!W1360,'全表融合(関数用)'!X$2:AB$9999,4,FALSE)),"",VLOOKUP('全表融合(関数用)'!W1360,'全表融合(関数用)'!X$2:AB$9999,4,FALSE))</f>
        <v/>
      </c>
      <c r="H1360" s="2" t="str">
        <f ca="1">IF(ISNA(VLOOKUP('全表融合(関数用)'!W1360,'全表融合(関数用)'!X$2:AB$9999,5,FALSE)),"",VLOOKUP('全表融合(関数用)'!W1360,'全表融合(関数用)'!X$2:AB$9999,5,FALSE))</f>
        <v/>
      </c>
      <c r="I1360" s="4" t="str">
        <f ca="1">IF(SUMIF('全表融合(関数用)'!Z:Z,F1360,'全表融合(関数用)'!AC:AC)=0,"",SUMIF('全表融合(関数用)'!Z:Z,F1360,'全表融合(関数用)'!AC:AC))</f>
        <v/>
      </c>
    </row>
    <row r="1361" spans="4:9">
      <c r="D1361" s="4" t="str">
        <f t="shared" ca="1" si="21"/>
        <v/>
      </c>
      <c r="E1361" s="2" t="str">
        <f ca="1">IF(G1361="","",IF(COUNTIF(G$1:G1361,G1361)&gt;1,"",IF(COUNTIF(G:G,G1361)&gt;=1,"左表に入れますねぇ","")))</f>
        <v/>
      </c>
      <c r="F1361" s="2" t="str">
        <f ca="1">IF(ISNA(VLOOKUP('全表融合(関数用)'!W1361,'全表融合(関数用)'!X$2:AB$9999,3,FALSE)),"",VLOOKUP('全表融合(関数用)'!W1361,'全表融合(関数用)'!X$2:AB$9999,3,FALSE))</f>
        <v/>
      </c>
      <c r="G1361" s="2" t="str">
        <f ca="1">IF(ISNA(VLOOKUP('全表融合(関数用)'!W1361,'全表融合(関数用)'!X$2:AB$9999,4,FALSE)),"",VLOOKUP('全表融合(関数用)'!W1361,'全表融合(関数用)'!X$2:AB$9999,4,FALSE))</f>
        <v/>
      </c>
      <c r="H1361" s="2" t="str">
        <f ca="1">IF(ISNA(VLOOKUP('全表融合(関数用)'!W1361,'全表融合(関数用)'!X$2:AB$9999,5,FALSE)),"",VLOOKUP('全表融合(関数用)'!W1361,'全表融合(関数用)'!X$2:AB$9999,5,FALSE))</f>
        <v/>
      </c>
      <c r="I1361" s="4" t="str">
        <f ca="1">IF(SUMIF('全表融合(関数用)'!Z:Z,F1361,'全表融合(関数用)'!AC:AC)=0,"",SUMIF('全表融合(関数用)'!Z:Z,F1361,'全表融合(関数用)'!AC:AC))</f>
        <v/>
      </c>
    </row>
    <row r="1362" spans="4:9">
      <c r="D1362" s="4" t="str">
        <f t="shared" ca="1" si="21"/>
        <v/>
      </c>
      <c r="E1362" s="2" t="str">
        <f ca="1">IF(G1362="","",IF(COUNTIF(G$1:G1362,G1362)&gt;1,"",IF(COUNTIF(G:G,G1362)&gt;=1,"左表に入れますねぇ","")))</f>
        <v/>
      </c>
      <c r="F1362" s="2" t="str">
        <f ca="1">IF(ISNA(VLOOKUP('全表融合(関数用)'!W1362,'全表融合(関数用)'!X$2:AB$9999,3,FALSE)),"",VLOOKUP('全表融合(関数用)'!W1362,'全表融合(関数用)'!X$2:AB$9999,3,FALSE))</f>
        <v/>
      </c>
      <c r="G1362" s="2" t="str">
        <f ca="1">IF(ISNA(VLOOKUP('全表融合(関数用)'!W1362,'全表融合(関数用)'!X$2:AB$9999,4,FALSE)),"",VLOOKUP('全表融合(関数用)'!W1362,'全表融合(関数用)'!X$2:AB$9999,4,FALSE))</f>
        <v/>
      </c>
      <c r="H1362" s="2" t="str">
        <f ca="1">IF(ISNA(VLOOKUP('全表融合(関数用)'!W1362,'全表融合(関数用)'!X$2:AB$9999,5,FALSE)),"",VLOOKUP('全表融合(関数用)'!W1362,'全表融合(関数用)'!X$2:AB$9999,5,FALSE))</f>
        <v/>
      </c>
      <c r="I1362" s="4" t="str">
        <f ca="1">IF(SUMIF('全表融合(関数用)'!Z:Z,F1362,'全表融合(関数用)'!AC:AC)=0,"",SUMIF('全表融合(関数用)'!Z:Z,F1362,'全表融合(関数用)'!AC:AC))</f>
        <v/>
      </c>
    </row>
    <row r="1363" spans="4:9">
      <c r="D1363" s="4" t="str">
        <f t="shared" ca="1" si="21"/>
        <v/>
      </c>
      <c r="E1363" s="2" t="str">
        <f ca="1">IF(G1363="","",IF(COUNTIF(G$1:G1363,G1363)&gt;1,"",IF(COUNTIF(G:G,G1363)&gt;=1,"左表に入れますねぇ","")))</f>
        <v/>
      </c>
      <c r="F1363" s="2" t="str">
        <f ca="1">IF(ISNA(VLOOKUP('全表融合(関数用)'!W1363,'全表融合(関数用)'!X$2:AB$9999,3,FALSE)),"",VLOOKUP('全表融合(関数用)'!W1363,'全表融合(関数用)'!X$2:AB$9999,3,FALSE))</f>
        <v/>
      </c>
      <c r="G1363" s="2" t="str">
        <f ca="1">IF(ISNA(VLOOKUP('全表融合(関数用)'!W1363,'全表融合(関数用)'!X$2:AB$9999,4,FALSE)),"",VLOOKUP('全表融合(関数用)'!W1363,'全表融合(関数用)'!X$2:AB$9999,4,FALSE))</f>
        <v/>
      </c>
      <c r="H1363" s="2" t="str">
        <f ca="1">IF(ISNA(VLOOKUP('全表融合(関数用)'!W1363,'全表融合(関数用)'!X$2:AB$9999,5,FALSE)),"",VLOOKUP('全表融合(関数用)'!W1363,'全表融合(関数用)'!X$2:AB$9999,5,FALSE))</f>
        <v/>
      </c>
      <c r="I1363" s="4" t="str">
        <f ca="1">IF(SUMIF('全表融合(関数用)'!Z:Z,F1363,'全表融合(関数用)'!AC:AC)=0,"",SUMIF('全表融合(関数用)'!Z:Z,F1363,'全表融合(関数用)'!AC:AC))</f>
        <v/>
      </c>
    </row>
    <row r="1364" spans="4:9">
      <c r="D1364" s="4" t="str">
        <f t="shared" ca="1" si="21"/>
        <v/>
      </c>
      <c r="E1364" s="2" t="str">
        <f ca="1">IF(G1364="","",IF(COUNTIF(G$1:G1364,G1364)&gt;1,"",IF(COUNTIF(G:G,G1364)&gt;=1,"左表に入れますねぇ","")))</f>
        <v/>
      </c>
      <c r="F1364" s="2" t="str">
        <f ca="1">IF(ISNA(VLOOKUP('全表融合(関数用)'!W1364,'全表融合(関数用)'!X$2:AB$9999,3,FALSE)),"",VLOOKUP('全表融合(関数用)'!W1364,'全表融合(関数用)'!X$2:AB$9999,3,FALSE))</f>
        <v/>
      </c>
      <c r="G1364" s="2" t="str">
        <f ca="1">IF(ISNA(VLOOKUP('全表融合(関数用)'!W1364,'全表融合(関数用)'!X$2:AB$9999,4,FALSE)),"",VLOOKUP('全表融合(関数用)'!W1364,'全表融合(関数用)'!X$2:AB$9999,4,FALSE))</f>
        <v/>
      </c>
      <c r="H1364" s="2" t="str">
        <f ca="1">IF(ISNA(VLOOKUP('全表融合(関数用)'!W1364,'全表融合(関数用)'!X$2:AB$9999,5,FALSE)),"",VLOOKUP('全表融合(関数用)'!W1364,'全表融合(関数用)'!X$2:AB$9999,5,FALSE))</f>
        <v/>
      </c>
      <c r="I1364" s="4" t="str">
        <f ca="1">IF(SUMIF('全表融合(関数用)'!Z:Z,F1364,'全表融合(関数用)'!AC:AC)=0,"",SUMIF('全表融合(関数用)'!Z:Z,F1364,'全表融合(関数用)'!AC:AC))</f>
        <v/>
      </c>
    </row>
    <row r="1365" spans="4:9">
      <c r="D1365" s="4" t="str">
        <f t="shared" ca="1" si="21"/>
        <v/>
      </c>
      <c r="E1365" s="2" t="str">
        <f ca="1">IF(G1365="","",IF(COUNTIF(G$1:G1365,G1365)&gt;1,"",IF(COUNTIF(G:G,G1365)&gt;=1,"左表に入れますねぇ","")))</f>
        <v/>
      </c>
      <c r="F1365" s="2" t="str">
        <f ca="1">IF(ISNA(VLOOKUP('全表融合(関数用)'!W1365,'全表融合(関数用)'!X$2:AB$9999,3,FALSE)),"",VLOOKUP('全表融合(関数用)'!W1365,'全表融合(関数用)'!X$2:AB$9999,3,FALSE))</f>
        <v/>
      </c>
      <c r="G1365" s="2" t="str">
        <f ca="1">IF(ISNA(VLOOKUP('全表融合(関数用)'!W1365,'全表融合(関数用)'!X$2:AB$9999,4,FALSE)),"",VLOOKUP('全表融合(関数用)'!W1365,'全表融合(関数用)'!X$2:AB$9999,4,FALSE))</f>
        <v/>
      </c>
      <c r="H1365" s="2" t="str">
        <f ca="1">IF(ISNA(VLOOKUP('全表融合(関数用)'!W1365,'全表融合(関数用)'!X$2:AB$9999,5,FALSE)),"",VLOOKUP('全表融合(関数用)'!W1365,'全表融合(関数用)'!X$2:AB$9999,5,FALSE))</f>
        <v/>
      </c>
      <c r="I1365" s="4" t="str">
        <f ca="1">IF(SUMIF('全表融合(関数用)'!Z:Z,F1365,'全表融合(関数用)'!AC:AC)=0,"",SUMIF('全表融合(関数用)'!Z:Z,F1365,'全表融合(関数用)'!AC:AC))</f>
        <v/>
      </c>
    </row>
    <row r="1366" spans="4:9">
      <c r="D1366" s="4" t="str">
        <f t="shared" ca="1" si="21"/>
        <v/>
      </c>
      <c r="E1366" s="2" t="str">
        <f ca="1">IF(G1366="","",IF(COUNTIF(G$1:G1366,G1366)&gt;1,"",IF(COUNTIF(G:G,G1366)&gt;=1,"左表に入れますねぇ","")))</f>
        <v/>
      </c>
      <c r="F1366" s="2" t="str">
        <f ca="1">IF(ISNA(VLOOKUP('全表融合(関数用)'!W1366,'全表融合(関数用)'!X$2:AB$9999,3,FALSE)),"",VLOOKUP('全表融合(関数用)'!W1366,'全表融合(関数用)'!X$2:AB$9999,3,FALSE))</f>
        <v/>
      </c>
      <c r="G1366" s="2" t="str">
        <f ca="1">IF(ISNA(VLOOKUP('全表融合(関数用)'!W1366,'全表融合(関数用)'!X$2:AB$9999,4,FALSE)),"",VLOOKUP('全表融合(関数用)'!W1366,'全表融合(関数用)'!X$2:AB$9999,4,FALSE))</f>
        <v/>
      </c>
      <c r="H1366" s="2" t="str">
        <f ca="1">IF(ISNA(VLOOKUP('全表融合(関数用)'!W1366,'全表融合(関数用)'!X$2:AB$9999,5,FALSE)),"",VLOOKUP('全表融合(関数用)'!W1366,'全表融合(関数用)'!X$2:AB$9999,5,FALSE))</f>
        <v/>
      </c>
      <c r="I1366" s="4" t="str">
        <f ca="1">IF(SUMIF('全表融合(関数用)'!Z:Z,F1366,'全表融合(関数用)'!AC:AC)=0,"",SUMIF('全表融合(関数用)'!Z:Z,F1366,'全表融合(関数用)'!AC:AC))</f>
        <v/>
      </c>
    </row>
    <row r="1367" spans="4:9">
      <c r="D1367" s="4" t="str">
        <f t="shared" ca="1" si="21"/>
        <v/>
      </c>
      <c r="E1367" s="2" t="str">
        <f ca="1">IF(G1367="","",IF(COUNTIF(G$1:G1367,G1367)&gt;1,"",IF(COUNTIF(G:G,G1367)&gt;=1,"左表に入れますねぇ","")))</f>
        <v/>
      </c>
      <c r="F1367" s="2" t="str">
        <f ca="1">IF(ISNA(VLOOKUP('全表融合(関数用)'!W1367,'全表融合(関数用)'!X$2:AB$9999,3,FALSE)),"",VLOOKUP('全表融合(関数用)'!W1367,'全表融合(関数用)'!X$2:AB$9999,3,FALSE))</f>
        <v/>
      </c>
      <c r="G1367" s="2" t="str">
        <f ca="1">IF(ISNA(VLOOKUP('全表融合(関数用)'!W1367,'全表融合(関数用)'!X$2:AB$9999,4,FALSE)),"",VLOOKUP('全表融合(関数用)'!W1367,'全表融合(関数用)'!X$2:AB$9999,4,FALSE))</f>
        <v/>
      </c>
      <c r="H1367" s="2" t="str">
        <f ca="1">IF(ISNA(VLOOKUP('全表融合(関数用)'!W1367,'全表融合(関数用)'!X$2:AB$9999,5,FALSE)),"",VLOOKUP('全表融合(関数用)'!W1367,'全表融合(関数用)'!X$2:AB$9999,5,FALSE))</f>
        <v/>
      </c>
      <c r="I1367" s="4" t="str">
        <f ca="1">IF(SUMIF('全表融合(関数用)'!Z:Z,F1367,'全表融合(関数用)'!AC:AC)=0,"",SUMIF('全表融合(関数用)'!Z:Z,F1367,'全表融合(関数用)'!AC:AC))</f>
        <v/>
      </c>
    </row>
    <row r="1368" spans="4:9">
      <c r="D1368" s="4" t="str">
        <f t="shared" ca="1" si="21"/>
        <v/>
      </c>
      <c r="E1368" s="2" t="str">
        <f ca="1">IF(G1368="","",IF(COUNTIF(G$1:G1368,G1368)&gt;1,"",IF(COUNTIF(G:G,G1368)&gt;=1,"左表に入れますねぇ","")))</f>
        <v/>
      </c>
      <c r="F1368" s="2" t="str">
        <f ca="1">IF(ISNA(VLOOKUP('全表融合(関数用)'!W1368,'全表融合(関数用)'!X$2:AB$9999,3,FALSE)),"",VLOOKUP('全表融合(関数用)'!W1368,'全表融合(関数用)'!X$2:AB$9999,3,FALSE))</f>
        <v/>
      </c>
      <c r="G1368" s="2" t="str">
        <f ca="1">IF(ISNA(VLOOKUP('全表融合(関数用)'!W1368,'全表融合(関数用)'!X$2:AB$9999,4,FALSE)),"",VLOOKUP('全表融合(関数用)'!W1368,'全表融合(関数用)'!X$2:AB$9999,4,FALSE))</f>
        <v/>
      </c>
      <c r="H1368" s="2" t="str">
        <f ca="1">IF(ISNA(VLOOKUP('全表融合(関数用)'!W1368,'全表融合(関数用)'!X$2:AB$9999,5,FALSE)),"",VLOOKUP('全表融合(関数用)'!W1368,'全表融合(関数用)'!X$2:AB$9999,5,FALSE))</f>
        <v/>
      </c>
      <c r="I1368" s="4" t="str">
        <f ca="1">IF(SUMIF('全表融合(関数用)'!Z:Z,F1368,'全表融合(関数用)'!AC:AC)=0,"",SUMIF('全表融合(関数用)'!Z:Z,F1368,'全表融合(関数用)'!AC:AC))</f>
        <v/>
      </c>
    </row>
    <row r="1369" spans="4:9">
      <c r="D1369" s="4" t="str">
        <f t="shared" ca="1" si="21"/>
        <v/>
      </c>
      <c r="E1369" s="2" t="str">
        <f ca="1">IF(G1369="","",IF(COUNTIF(G$1:G1369,G1369)&gt;1,"",IF(COUNTIF(G:G,G1369)&gt;=1,"左表に入れますねぇ","")))</f>
        <v/>
      </c>
      <c r="F1369" s="2" t="str">
        <f ca="1">IF(ISNA(VLOOKUP('全表融合(関数用)'!W1369,'全表融合(関数用)'!X$2:AB$9999,3,FALSE)),"",VLOOKUP('全表融合(関数用)'!W1369,'全表融合(関数用)'!X$2:AB$9999,3,FALSE))</f>
        <v/>
      </c>
      <c r="G1369" s="2" t="str">
        <f ca="1">IF(ISNA(VLOOKUP('全表融合(関数用)'!W1369,'全表融合(関数用)'!X$2:AB$9999,4,FALSE)),"",VLOOKUP('全表融合(関数用)'!W1369,'全表融合(関数用)'!X$2:AB$9999,4,FALSE))</f>
        <v/>
      </c>
      <c r="H1369" s="2" t="str">
        <f ca="1">IF(ISNA(VLOOKUP('全表融合(関数用)'!W1369,'全表融合(関数用)'!X$2:AB$9999,5,FALSE)),"",VLOOKUP('全表融合(関数用)'!W1369,'全表融合(関数用)'!X$2:AB$9999,5,FALSE))</f>
        <v/>
      </c>
      <c r="I1369" s="4" t="str">
        <f ca="1">IF(SUMIF('全表融合(関数用)'!Z:Z,F1369,'全表融合(関数用)'!AC:AC)=0,"",SUMIF('全表融合(関数用)'!Z:Z,F1369,'全表融合(関数用)'!AC:AC))</f>
        <v/>
      </c>
    </row>
    <row r="1370" spans="4:9">
      <c r="D1370" s="4" t="str">
        <f t="shared" ca="1" si="21"/>
        <v/>
      </c>
      <c r="E1370" s="2" t="str">
        <f ca="1">IF(G1370="","",IF(COUNTIF(G$1:G1370,G1370)&gt;1,"",IF(COUNTIF(G:G,G1370)&gt;=1,"左表に入れますねぇ","")))</f>
        <v/>
      </c>
      <c r="F1370" s="2" t="str">
        <f ca="1">IF(ISNA(VLOOKUP('全表融合(関数用)'!W1370,'全表融合(関数用)'!X$2:AB$9999,3,FALSE)),"",VLOOKUP('全表融合(関数用)'!W1370,'全表融合(関数用)'!X$2:AB$9999,3,FALSE))</f>
        <v/>
      </c>
      <c r="G1370" s="2" t="str">
        <f ca="1">IF(ISNA(VLOOKUP('全表融合(関数用)'!W1370,'全表融合(関数用)'!X$2:AB$9999,4,FALSE)),"",VLOOKUP('全表融合(関数用)'!W1370,'全表融合(関数用)'!X$2:AB$9999,4,FALSE))</f>
        <v/>
      </c>
      <c r="H1370" s="2" t="str">
        <f ca="1">IF(ISNA(VLOOKUP('全表融合(関数用)'!W1370,'全表融合(関数用)'!X$2:AB$9999,5,FALSE)),"",VLOOKUP('全表融合(関数用)'!W1370,'全表融合(関数用)'!X$2:AB$9999,5,FALSE))</f>
        <v/>
      </c>
      <c r="I1370" s="4" t="str">
        <f ca="1">IF(SUMIF('全表融合(関数用)'!Z:Z,F1370,'全表融合(関数用)'!AC:AC)=0,"",SUMIF('全表融合(関数用)'!Z:Z,F1370,'全表融合(関数用)'!AC:AC))</f>
        <v/>
      </c>
    </row>
    <row r="1371" spans="4:9">
      <c r="D1371" s="4" t="str">
        <f t="shared" ca="1" si="21"/>
        <v/>
      </c>
      <c r="E1371" s="2" t="str">
        <f ca="1">IF(G1371="","",IF(COUNTIF(G$1:G1371,G1371)&gt;1,"",IF(COUNTIF(G:G,G1371)&gt;=1,"左表に入れますねぇ","")))</f>
        <v/>
      </c>
      <c r="F1371" s="2" t="str">
        <f ca="1">IF(ISNA(VLOOKUP('全表融合(関数用)'!W1371,'全表融合(関数用)'!X$2:AB$9999,3,FALSE)),"",VLOOKUP('全表融合(関数用)'!W1371,'全表融合(関数用)'!X$2:AB$9999,3,FALSE))</f>
        <v/>
      </c>
      <c r="G1371" s="2" t="str">
        <f ca="1">IF(ISNA(VLOOKUP('全表融合(関数用)'!W1371,'全表融合(関数用)'!X$2:AB$9999,4,FALSE)),"",VLOOKUP('全表融合(関数用)'!W1371,'全表融合(関数用)'!X$2:AB$9999,4,FALSE))</f>
        <v/>
      </c>
      <c r="H1371" s="2" t="str">
        <f ca="1">IF(ISNA(VLOOKUP('全表融合(関数用)'!W1371,'全表融合(関数用)'!X$2:AB$9999,5,FALSE)),"",VLOOKUP('全表融合(関数用)'!W1371,'全表融合(関数用)'!X$2:AB$9999,5,FALSE))</f>
        <v/>
      </c>
      <c r="I1371" s="4" t="str">
        <f ca="1">IF(SUMIF('全表融合(関数用)'!Z:Z,F1371,'全表融合(関数用)'!AC:AC)=0,"",SUMIF('全表融合(関数用)'!Z:Z,F1371,'全表融合(関数用)'!AC:AC))</f>
        <v/>
      </c>
    </row>
    <row r="1372" spans="4:9">
      <c r="D1372" s="4" t="str">
        <f t="shared" ca="1" si="21"/>
        <v/>
      </c>
      <c r="E1372" s="2" t="str">
        <f ca="1">IF(G1372="","",IF(COUNTIF(G$1:G1372,G1372)&gt;1,"",IF(COUNTIF(G:G,G1372)&gt;=1,"左表に入れますねぇ","")))</f>
        <v/>
      </c>
      <c r="F1372" s="2" t="str">
        <f ca="1">IF(ISNA(VLOOKUP('全表融合(関数用)'!W1372,'全表融合(関数用)'!X$2:AB$9999,3,FALSE)),"",VLOOKUP('全表融合(関数用)'!W1372,'全表融合(関数用)'!X$2:AB$9999,3,FALSE))</f>
        <v/>
      </c>
      <c r="G1372" s="2" t="str">
        <f ca="1">IF(ISNA(VLOOKUP('全表融合(関数用)'!W1372,'全表融合(関数用)'!X$2:AB$9999,4,FALSE)),"",VLOOKUP('全表融合(関数用)'!W1372,'全表融合(関数用)'!X$2:AB$9999,4,FALSE))</f>
        <v/>
      </c>
      <c r="H1372" s="2" t="str">
        <f ca="1">IF(ISNA(VLOOKUP('全表融合(関数用)'!W1372,'全表融合(関数用)'!X$2:AB$9999,5,FALSE)),"",VLOOKUP('全表融合(関数用)'!W1372,'全表融合(関数用)'!X$2:AB$9999,5,FALSE))</f>
        <v/>
      </c>
      <c r="I1372" s="4" t="str">
        <f ca="1">IF(SUMIF('全表融合(関数用)'!Z:Z,F1372,'全表融合(関数用)'!AC:AC)=0,"",SUMIF('全表融合(関数用)'!Z:Z,F1372,'全表融合(関数用)'!AC:AC))</f>
        <v/>
      </c>
    </row>
    <row r="1373" spans="4:9">
      <c r="D1373" s="4" t="str">
        <f t="shared" ca="1" si="21"/>
        <v/>
      </c>
      <c r="E1373" s="2" t="str">
        <f ca="1">IF(G1373="","",IF(COUNTIF(G$1:G1373,G1373)&gt;1,"",IF(COUNTIF(G:G,G1373)&gt;=1,"左表に入れますねぇ","")))</f>
        <v/>
      </c>
      <c r="F1373" s="2" t="str">
        <f ca="1">IF(ISNA(VLOOKUP('全表融合(関数用)'!W1373,'全表融合(関数用)'!X$2:AB$9999,3,FALSE)),"",VLOOKUP('全表融合(関数用)'!W1373,'全表融合(関数用)'!X$2:AB$9999,3,FALSE))</f>
        <v/>
      </c>
      <c r="G1373" s="2" t="str">
        <f ca="1">IF(ISNA(VLOOKUP('全表融合(関数用)'!W1373,'全表融合(関数用)'!X$2:AB$9999,4,FALSE)),"",VLOOKUP('全表融合(関数用)'!W1373,'全表融合(関数用)'!X$2:AB$9999,4,FALSE))</f>
        <v/>
      </c>
      <c r="H1373" s="2" t="str">
        <f ca="1">IF(ISNA(VLOOKUP('全表融合(関数用)'!W1373,'全表融合(関数用)'!X$2:AB$9999,5,FALSE)),"",VLOOKUP('全表融合(関数用)'!W1373,'全表融合(関数用)'!X$2:AB$9999,5,FALSE))</f>
        <v/>
      </c>
      <c r="I1373" s="4" t="str">
        <f ca="1">IF(SUMIF('全表融合(関数用)'!Z:Z,F1373,'全表融合(関数用)'!AC:AC)=0,"",SUMIF('全表融合(関数用)'!Z:Z,F1373,'全表融合(関数用)'!AC:AC))</f>
        <v/>
      </c>
    </row>
    <row r="1374" spans="4:9">
      <c r="D1374" s="4" t="str">
        <f t="shared" ca="1" si="21"/>
        <v/>
      </c>
      <c r="E1374" s="2" t="str">
        <f ca="1">IF(G1374="","",IF(COUNTIF(G$1:G1374,G1374)&gt;1,"",IF(COUNTIF(G:G,G1374)&gt;=1,"左表に入れますねぇ","")))</f>
        <v/>
      </c>
      <c r="F1374" s="2" t="str">
        <f ca="1">IF(ISNA(VLOOKUP('全表融合(関数用)'!W1374,'全表融合(関数用)'!X$2:AB$9999,3,FALSE)),"",VLOOKUP('全表融合(関数用)'!W1374,'全表融合(関数用)'!X$2:AB$9999,3,FALSE))</f>
        <v/>
      </c>
      <c r="G1374" s="2" t="str">
        <f ca="1">IF(ISNA(VLOOKUP('全表融合(関数用)'!W1374,'全表融合(関数用)'!X$2:AB$9999,4,FALSE)),"",VLOOKUP('全表融合(関数用)'!W1374,'全表融合(関数用)'!X$2:AB$9999,4,FALSE))</f>
        <v/>
      </c>
      <c r="H1374" s="2" t="str">
        <f ca="1">IF(ISNA(VLOOKUP('全表融合(関数用)'!W1374,'全表融合(関数用)'!X$2:AB$9999,5,FALSE)),"",VLOOKUP('全表融合(関数用)'!W1374,'全表融合(関数用)'!X$2:AB$9999,5,FALSE))</f>
        <v/>
      </c>
      <c r="I1374" s="4" t="str">
        <f ca="1">IF(SUMIF('全表融合(関数用)'!Z:Z,F1374,'全表融合(関数用)'!AC:AC)=0,"",SUMIF('全表融合(関数用)'!Z:Z,F1374,'全表融合(関数用)'!AC:AC))</f>
        <v/>
      </c>
    </row>
    <row r="1375" spans="4:9">
      <c r="D1375" s="4" t="str">
        <f t="shared" ca="1" si="21"/>
        <v/>
      </c>
      <c r="E1375" s="2" t="str">
        <f ca="1">IF(G1375="","",IF(COUNTIF(G$1:G1375,G1375)&gt;1,"",IF(COUNTIF(G:G,G1375)&gt;=1,"左表に入れますねぇ","")))</f>
        <v/>
      </c>
      <c r="F1375" s="2" t="str">
        <f ca="1">IF(ISNA(VLOOKUP('全表融合(関数用)'!W1375,'全表融合(関数用)'!X$2:AB$9999,3,FALSE)),"",VLOOKUP('全表融合(関数用)'!W1375,'全表融合(関数用)'!X$2:AB$9999,3,FALSE))</f>
        <v/>
      </c>
      <c r="G1375" s="2" t="str">
        <f ca="1">IF(ISNA(VLOOKUP('全表融合(関数用)'!W1375,'全表融合(関数用)'!X$2:AB$9999,4,FALSE)),"",VLOOKUP('全表融合(関数用)'!W1375,'全表融合(関数用)'!X$2:AB$9999,4,FALSE))</f>
        <v/>
      </c>
      <c r="H1375" s="2" t="str">
        <f ca="1">IF(ISNA(VLOOKUP('全表融合(関数用)'!W1375,'全表融合(関数用)'!X$2:AB$9999,5,FALSE)),"",VLOOKUP('全表融合(関数用)'!W1375,'全表融合(関数用)'!X$2:AB$9999,5,FALSE))</f>
        <v/>
      </c>
      <c r="I1375" s="4" t="str">
        <f ca="1">IF(SUMIF('全表融合(関数用)'!Z:Z,F1375,'全表融合(関数用)'!AC:AC)=0,"",SUMIF('全表融合(関数用)'!Z:Z,F1375,'全表融合(関数用)'!AC:AC))</f>
        <v/>
      </c>
    </row>
    <row r="1376" spans="4:9">
      <c r="D1376" s="4" t="str">
        <f t="shared" ca="1" si="21"/>
        <v/>
      </c>
      <c r="E1376" s="2" t="str">
        <f ca="1">IF(G1376="","",IF(COUNTIF(G$1:G1376,G1376)&gt;1,"",IF(COUNTIF(G:G,G1376)&gt;=1,"左表に入れますねぇ","")))</f>
        <v/>
      </c>
      <c r="F1376" s="2" t="str">
        <f ca="1">IF(ISNA(VLOOKUP('全表融合(関数用)'!W1376,'全表融合(関数用)'!X$2:AB$9999,3,FALSE)),"",VLOOKUP('全表融合(関数用)'!W1376,'全表融合(関数用)'!X$2:AB$9999,3,FALSE))</f>
        <v/>
      </c>
      <c r="G1376" s="2" t="str">
        <f ca="1">IF(ISNA(VLOOKUP('全表融合(関数用)'!W1376,'全表融合(関数用)'!X$2:AB$9999,4,FALSE)),"",VLOOKUP('全表融合(関数用)'!W1376,'全表融合(関数用)'!X$2:AB$9999,4,FALSE))</f>
        <v/>
      </c>
      <c r="H1376" s="2" t="str">
        <f ca="1">IF(ISNA(VLOOKUP('全表融合(関数用)'!W1376,'全表融合(関数用)'!X$2:AB$9999,5,FALSE)),"",VLOOKUP('全表融合(関数用)'!W1376,'全表融合(関数用)'!X$2:AB$9999,5,FALSE))</f>
        <v/>
      </c>
      <c r="I1376" s="4" t="str">
        <f ca="1">IF(SUMIF('全表融合(関数用)'!Z:Z,F1376,'全表融合(関数用)'!AC:AC)=0,"",SUMIF('全表融合(関数用)'!Z:Z,F1376,'全表融合(関数用)'!AC:AC))</f>
        <v/>
      </c>
    </row>
    <row r="1377" spans="4:9">
      <c r="D1377" s="4" t="str">
        <f t="shared" ca="1" si="21"/>
        <v/>
      </c>
      <c r="E1377" s="2" t="str">
        <f ca="1">IF(G1377="","",IF(COUNTIF(G$1:G1377,G1377)&gt;1,"",IF(COUNTIF(G:G,G1377)&gt;=1,"左表に入れますねぇ","")))</f>
        <v/>
      </c>
      <c r="F1377" s="2" t="str">
        <f ca="1">IF(ISNA(VLOOKUP('全表融合(関数用)'!W1377,'全表融合(関数用)'!X$2:AB$9999,3,FALSE)),"",VLOOKUP('全表融合(関数用)'!W1377,'全表融合(関数用)'!X$2:AB$9999,3,FALSE))</f>
        <v/>
      </c>
      <c r="G1377" s="2" t="str">
        <f ca="1">IF(ISNA(VLOOKUP('全表融合(関数用)'!W1377,'全表融合(関数用)'!X$2:AB$9999,4,FALSE)),"",VLOOKUP('全表融合(関数用)'!W1377,'全表融合(関数用)'!X$2:AB$9999,4,FALSE))</f>
        <v/>
      </c>
      <c r="H1377" s="2" t="str">
        <f ca="1">IF(ISNA(VLOOKUP('全表融合(関数用)'!W1377,'全表融合(関数用)'!X$2:AB$9999,5,FALSE)),"",VLOOKUP('全表融合(関数用)'!W1377,'全表融合(関数用)'!X$2:AB$9999,5,FALSE))</f>
        <v/>
      </c>
      <c r="I1377" s="4" t="str">
        <f ca="1">IF(SUMIF('全表融合(関数用)'!Z:Z,F1377,'全表融合(関数用)'!AC:AC)=0,"",SUMIF('全表融合(関数用)'!Z:Z,F1377,'全表融合(関数用)'!AC:AC))</f>
        <v/>
      </c>
    </row>
    <row r="1378" spans="4:9">
      <c r="D1378" s="4" t="str">
        <f t="shared" ca="1" si="21"/>
        <v/>
      </c>
      <c r="E1378" s="2" t="str">
        <f ca="1">IF(G1378="","",IF(COUNTIF(G$1:G1378,G1378)&gt;1,"",IF(COUNTIF(G:G,G1378)&gt;=1,"左表に入れますねぇ","")))</f>
        <v/>
      </c>
      <c r="F1378" s="2" t="str">
        <f ca="1">IF(ISNA(VLOOKUP('全表融合(関数用)'!W1378,'全表融合(関数用)'!X$2:AB$9999,3,FALSE)),"",VLOOKUP('全表融合(関数用)'!W1378,'全表融合(関数用)'!X$2:AB$9999,3,FALSE))</f>
        <v/>
      </c>
      <c r="G1378" s="2" t="str">
        <f ca="1">IF(ISNA(VLOOKUP('全表融合(関数用)'!W1378,'全表融合(関数用)'!X$2:AB$9999,4,FALSE)),"",VLOOKUP('全表融合(関数用)'!W1378,'全表融合(関数用)'!X$2:AB$9999,4,FALSE))</f>
        <v/>
      </c>
      <c r="H1378" s="2" t="str">
        <f ca="1">IF(ISNA(VLOOKUP('全表融合(関数用)'!W1378,'全表融合(関数用)'!X$2:AB$9999,5,FALSE)),"",VLOOKUP('全表融合(関数用)'!W1378,'全表融合(関数用)'!X$2:AB$9999,5,FALSE))</f>
        <v/>
      </c>
      <c r="I1378" s="4" t="str">
        <f ca="1">IF(SUMIF('全表融合(関数用)'!Z:Z,F1378,'全表融合(関数用)'!AC:AC)=0,"",SUMIF('全表融合(関数用)'!Z:Z,F1378,'全表融合(関数用)'!AC:AC))</f>
        <v/>
      </c>
    </row>
    <row r="1379" spans="4:9">
      <c r="D1379" s="4" t="str">
        <f t="shared" ca="1" si="21"/>
        <v/>
      </c>
      <c r="E1379" s="2" t="str">
        <f ca="1">IF(G1379="","",IF(COUNTIF(G$1:G1379,G1379)&gt;1,"",IF(COUNTIF(G:G,G1379)&gt;=1,"左表に入れますねぇ","")))</f>
        <v/>
      </c>
      <c r="F1379" s="2" t="str">
        <f ca="1">IF(ISNA(VLOOKUP('全表融合(関数用)'!W1379,'全表融合(関数用)'!X$2:AB$9999,3,FALSE)),"",VLOOKUP('全表融合(関数用)'!W1379,'全表融合(関数用)'!X$2:AB$9999,3,FALSE))</f>
        <v/>
      </c>
      <c r="G1379" s="2" t="str">
        <f ca="1">IF(ISNA(VLOOKUP('全表融合(関数用)'!W1379,'全表融合(関数用)'!X$2:AB$9999,4,FALSE)),"",VLOOKUP('全表融合(関数用)'!W1379,'全表融合(関数用)'!X$2:AB$9999,4,FALSE))</f>
        <v/>
      </c>
      <c r="H1379" s="2" t="str">
        <f ca="1">IF(ISNA(VLOOKUP('全表融合(関数用)'!W1379,'全表融合(関数用)'!X$2:AB$9999,5,FALSE)),"",VLOOKUP('全表融合(関数用)'!W1379,'全表融合(関数用)'!X$2:AB$9999,5,FALSE))</f>
        <v/>
      </c>
      <c r="I1379" s="4" t="str">
        <f ca="1">IF(SUMIF('全表融合(関数用)'!Z:Z,F1379,'全表融合(関数用)'!AC:AC)=0,"",SUMIF('全表融合(関数用)'!Z:Z,F1379,'全表融合(関数用)'!AC:AC))</f>
        <v/>
      </c>
    </row>
    <row r="1380" spans="4:9">
      <c r="D1380" s="4" t="str">
        <f t="shared" ca="1" si="21"/>
        <v/>
      </c>
      <c r="E1380" s="2" t="str">
        <f ca="1">IF(G1380="","",IF(COUNTIF(G$1:G1380,G1380)&gt;1,"",IF(COUNTIF(G:G,G1380)&gt;=1,"左表に入れますねぇ","")))</f>
        <v/>
      </c>
      <c r="F1380" s="2" t="str">
        <f ca="1">IF(ISNA(VLOOKUP('全表融合(関数用)'!W1380,'全表融合(関数用)'!X$2:AB$9999,3,FALSE)),"",VLOOKUP('全表融合(関数用)'!W1380,'全表融合(関数用)'!X$2:AB$9999,3,FALSE))</f>
        <v/>
      </c>
      <c r="G1380" s="2" t="str">
        <f ca="1">IF(ISNA(VLOOKUP('全表融合(関数用)'!W1380,'全表融合(関数用)'!X$2:AB$9999,4,FALSE)),"",VLOOKUP('全表融合(関数用)'!W1380,'全表融合(関数用)'!X$2:AB$9999,4,FALSE))</f>
        <v/>
      </c>
      <c r="H1380" s="2" t="str">
        <f ca="1">IF(ISNA(VLOOKUP('全表融合(関数用)'!W1380,'全表融合(関数用)'!X$2:AB$9999,5,FALSE)),"",VLOOKUP('全表融合(関数用)'!W1380,'全表融合(関数用)'!X$2:AB$9999,5,FALSE))</f>
        <v/>
      </c>
      <c r="I1380" s="4" t="str">
        <f ca="1">IF(SUMIF('全表融合(関数用)'!Z:Z,F1380,'全表融合(関数用)'!AC:AC)=0,"",SUMIF('全表融合(関数用)'!Z:Z,F1380,'全表融合(関数用)'!AC:AC))</f>
        <v/>
      </c>
    </row>
    <row r="1381" spans="4:9">
      <c r="D1381" s="4" t="str">
        <f t="shared" ca="1" si="21"/>
        <v/>
      </c>
      <c r="E1381" s="2" t="str">
        <f ca="1">IF(G1381="","",IF(COUNTIF(G$1:G1381,G1381)&gt;1,"",IF(COUNTIF(G:G,G1381)&gt;=1,"左表に入れますねぇ","")))</f>
        <v/>
      </c>
      <c r="F1381" s="2" t="str">
        <f ca="1">IF(ISNA(VLOOKUP('全表融合(関数用)'!W1381,'全表融合(関数用)'!X$2:AB$9999,3,FALSE)),"",VLOOKUP('全表融合(関数用)'!W1381,'全表融合(関数用)'!X$2:AB$9999,3,FALSE))</f>
        <v/>
      </c>
      <c r="G1381" s="2" t="str">
        <f ca="1">IF(ISNA(VLOOKUP('全表融合(関数用)'!W1381,'全表融合(関数用)'!X$2:AB$9999,4,FALSE)),"",VLOOKUP('全表融合(関数用)'!W1381,'全表融合(関数用)'!X$2:AB$9999,4,FALSE))</f>
        <v/>
      </c>
      <c r="H1381" s="2" t="str">
        <f ca="1">IF(ISNA(VLOOKUP('全表融合(関数用)'!W1381,'全表融合(関数用)'!X$2:AB$9999,5,FALSE)),"",VLOOKUP('全表融合(関数用)'!W1381,'全表融合(関数用)'!X$2:AB$9999,5,FALSE))</f>
        <v/>
      </c>
      <c r="I1381" s="4" t="str">
        <f ca="1">IF(SUMIF('全表融合(関数用)'!Z:Z,F1381,'全表融合(関数用)'!AC:AC)=0,"",SUMIF('全表融合(関数用)'!Z:Z,F1381,'全表融合(関数用)'!AC:AC))</f>
        <v/>
      </c>
    </row>
    <row r="1382" spans="4:9">
      <c r="D1382" s="4" t="str">
        <f t="shared" ca="1" si="21"/>
        <v/>
      </c>
      <c r="E1382" s="2" t="str">
        <f ca="1">IF(G1382="","",IF(COUNTIF(G$1:G1382,G1382)&gt;1,"",IF(COUNTIF(G:G,G1382)&gt;=1,"左表に入れますねぇ","")))</f>
        <v/>
      </c>
      <c r="F1382" s="2" t="str">
        <f ca="1">IF(ISNA(VLOOKUP('全表融合(関数用)'!W1382,'全表融合(関数用)'!X$2:AB$9999,3,FALSE)),"",VLOOKUP('全表融合(関数用)'!W1382,'全表融合(関数用)'!X$2:AB$9999,3,FALSE))</f>
        <v/>
      </c>
      <c r="G1382" s="2" t="str">
        <f ca="1">IF(ISNA(VLOOKUP('全表融合(関数用)'!W1382,'全表融合(関数用)'!X$2:AB$9999,4,FALSE)),"",VLOOKUP('全表融合(関数用)'!W1382,'全表融合(関数用)'!X$2:AB$9999,4,FALSE))</f>
        <v/>
      </c>
      <c r="H1382" s="2" t="str">
        <f ca="1">IF(ISNA(VLOOKUP('全表融合(関数用)'!W1382,'全表融合(関数用)'!X$2:AB$9999,5,FALSE)),"",VLOOKUP('全表融合(関数用)'!W1382,'全表融合(関数用)'!X$2:AB$9999,5,FALSE))</f>
        <v/>
      </c>
      <c r="I1382" s="4" t="str">
        <f ca="1">IF(SUMIF('全表融合(関数用)'!Z:Z,F1382,'全表融合(関数用)'!AC:AC)=0,"",SUMIF('全表融合(関数用)'!Z:Z,F1382,'全表融合(関数用)'!AC:AC))</f>
        <v/>
      </c>
    </row>
    <row r="1383" spans="4:9">
      <c r="D1383" s="4" t="str">
        <f t="shared" ca="1" si="21"/>
        <v/>
      </c>
      <c r="E1383" s="2" t="str">
        <f ca="1">IF(G1383="","",IF(COUNTIF(G$1:G1383,G1383)&gt;1,"",IF(COUNTIF(G:G,G1383)&gt;=1,"左表に入れますねぇ","")))</f>
        <v/>
      </c>
      <c r="F1383" s="2" t="str">
        <f ca="1">IF(ISNA(VLOOKUP('全表融合(関数用)'!W1383,'全表融合(関数用)'!X$2:AB$9999,3,FALSE)),"",VLOOKUP('全表融合(関数用)'!W1383,'全表融合(関数用)'!X$2:AB$9999,3,FALSE))</f>
        <v/>
      </c>
      <c r="G1383" s="2" t="str">
        <f ca="1">IF(ISNA(VLOOKUP('全表融合(関数用)'!W1383,'全表融合(関数用)'!X$2:AB$9999,4,FALSE)),"",VLOOKUP('全表融合(関数用)'!W1383,'全表融合(関数用)'!X$2:AB$9999,4,FALSE))</f>
        <v/>
      </c>
      <c r="H1383" s="2" t="str">
        <f ca="1">IF(ISNA(VLOOKUP('全表融合(関数用)'!W1383,'全表融合(関数用)'!X$2:AB$9999,5,FALSE)),"",VLOOKUP('全表融合(関数用)'!W1383,'全表融合(関数用)'!X$2:AB$9999,5,FALSE))</f>
        <v/>
      </c>
      <c r="I1383" s="4" t="str">
        <f ca="1">IF(SUMIF('全表融合(関数用)'!Z:Z,F1383,'全表融合(関数用)'!AC:AC)=0,"",SUMIF('全表融合(関数用)'!Z:Z,F1383,'全表融合(関数用)'!AC:AC))</f>
        <v/>
      </c>
    </row>
    <row r="1384" spans="4:9">
      <c r="D1384" s="4" t="str">
        <f t="shared" ca="1" si="21"/>
        <v/>
      </c>
      <c r="E1384" s="2" t="str">
        <f ca="1">IF(G1384="","",IF(COUNTIF(G$1:G1384,G1384)&gt;1,"",IF(COUNTIF(G:G,G1384)&gt;=1,"左表に入れますねぇ","")))</f>
        <v/>
      </c>
      <c r="F1384" s="2" t="str">
        <f ca="1">IF(ISNA(VLOOKUP('全表融合(関数用)'!W1384,'全表融合(関数用)'!X$2:AB$9999,3,FALSE)),"",VLOOKUP('全表融合(関数用)'!W1384,'全表融合(関数用)'!X$2:AB$9999,3,FALSE))</f>
        <v/>
      </c>
      <c r="G1384" s="2" t="str">
        <f ca="1">IF(ISNA(VLOOKUP('全表融合(関数用)'!W1384,'全表融合(関数用)'!X$2:AB$9999,4,FALSE)),"",VLOOKUP('全表融合(関数用)'!W1384,'全表融合(関数用)'!X$2:AB$9999,4,FALSE))</f>
        <v/>
      </c>
      <c r="H1384" s="2" t="str">
        <f ca="1">IF(ISNA(VLOOKUP('全表融合(関数用)'!W1384,'全表融合(関数用)'!X$2:AB$9999,5,FALSE)),"",VLOOKUP('全表融合(関数用)'!W1384,'全表融合(関数用)'!X$2:AB$9999,5,FALSE))</f>
        <v/>
      </c>
      <c r="I1384" s="4" t="str">
        <f ca="1">IF(SUMIF('全表融合(関数用)'!Z:Z,F1384,'全表融合(関数用)'!AC:AC)=0,"",SUMIF('全表融合(関数用)'!Z:Z,F1384,'全表融合(関数用)'!AC:AC))</f>
        <v/>
      </c>
    </row>
    <row r="1385" spans="4:9">
      <c r="D1385" s="4" t="str">
        <f t="shared" ca="1" si="21"/>
        <v/>
      </c>
      <c r="E1385" s="2" t="str">
        <f ca="1">IF(G1385="","",IF(COUNTIF(G$1:G1385,G1385)&gt;1,"",IF(COUNTIF(G:G,G1385)&gt;=1,"左表に入れますねぇ","")))</f>
        <v/>
      </c>
      <c r="F1385" s="2" t="str">
        <f ca="1">IF(ISNA(VLOOKUP('全表融合(関数用)'!W1385,'全表融合(関数用)'!X$2:AB$9999,3,FALSE)),"",VLOOKUP('全表融合(関数用)'!W1385,'全表融合(関数用)'!X$2:AB$9999,3,FALSE))</f>
        <v/>
      </c>
      <c r="G1385" s="2" t="str">
        <f ca="1">IF(ISNA(VLOOKUP('全表融合(関数用)'!W1385,'全表融合(関数用)'!X$2:AB$9999,4,FALSE)),"",VLOOKUP('全表融合(関数用)'!W1385,'全表融合(関数用)'!X$2:AB$9999,4,FALSE))</f>
        <v/>
      </c>
      <c r="H1385" s="2" t="str">
        <f ca="1">IF(ISNA(VLOOKUP('全表融合(関数用)'!W1385,'全表融合(関数用)'!X$2:AB$9999,5,FALSE)),"",VLOOKUP('全表融合(関数用)'!W1385,'全表融合(関数用)'!X$2:AB$9999,5,FALSE))</f>
        <v/>
      </c>
      <c r="I1385" s="4" t="str">
        <f ca="1">IF(SUMIF('全表融合(関数用)'!Z:Z,F1385,'全表融合(関数用)'!AC:AC)=0,"",SUMIF('全表融合(関数用)'!Z:Z,F1385,'全表融合(関数用)'!AC:AC))</f>
        <v/>
      </c>
    </row>
    <row r="1386" spans="4:9">
      <c r="D1386" s="4" t="str">
        <f t="shared" ca="1" si="21"/>
        <v/>
      </c>
      <c r="E1386" s="2" t="str">
        <f ca="1">IF(G1386="","",IF(COUNTIF(G$1:G1386,G1386)&gt;1,"",IF(COUNTIF(G:G,G1386)&gt;=1,"左表に入れますねぇ","")))</f>
        <v/>
      </c>
      <c r="F1386" s="2" t="str">
        <f ca="1">IF(ISNA(VLOOKUP('全表融合(関数用)'!W1386,'全表融合(関数用)'!X$2:AB$9999,3,FALSE)),"",VLOOKUP('全表融合(関数用)'!W1386,'全表融合(関数用)'!X$2:AB$9999,3,FALSE))</f>
        <v/>
      </c>
      <c r="G1386" s="2" t="str">
        <f ca="1">IF(ISNA(VLOOKUP('全表融合(関数用)'!W1386,'全表融合(関数用)'!X$2:AB$9999,4,FALSE)),"",VLOOKUP('全表融合(関数用)'!W1386,'全表融合(関数用)'!X$2:AB$9999,4,FALSE))</f>
        <v/>
      </c>
      <c r="H1386" s="2" t="str">
        <f ca="1">IF(ISNA(VLOOKUP('全表融合(関数用)'!W1386,'全表融合(関数用)'!X$2:AB$9999,5,FALSE)),"",VLOOKUP('全表融合(関数用)'!W1386,'全表融合(関数用)'!X$2:AB$9999,5,FALSE))</f>
        <v/>
      </c>
      <c r="I1386" s="4" t="str">
        <f ca="1">IF(SUMIF('全表融合(関数用)'!Z:Z,F1386,'全表融合(関数用)'!AC:AC)=0,"",SUMIF('全表融合(関数用)'!Z:Z,F1386,'全表融合(関数用)'!AC:AC))</f>
        <v/>
      </c>
    </row>
    <row r="1387" spans="4:9">
      <c r="D1387" s="4" t="str">
        <f t="shared" ca="1" si="21"/>
        <v/>
      </c>
      <c r="E1387" s="2" t="str">
        <f ca="1">IF(G1387="","",IF(COUNTIF(G$1:G1387,G1387)&gt;1,"",IF(COUNTIF(G:G,G1387)&gt;=1,"左表に入れますねぇ","")))</f>
        <v/>
      </c>
      <c r="F1387" s="2" t="str">
        <f ca="1">IF(ISNA(VLOOKUP('全表融合(関数用)'!W1387,'全表融合(関数用)'!X$2:AB$9999,3,FALSE)),"",VLOOKUP('全表融合(関数用)'!W1387,'全表融合(関数用)'!X$2:AB$9999,3,FALSE))</f>
        <v/>
      </c>
      <c r="G1387" s="2" t="str">
        <f ca="1">IF(ISNA(VLOOKUP('全表融合(関数用)'!W1387,'全表融合(関数用)'!X$2:AB$9999,4,FALSE)),"",VLOOKUP('全表融合(関数用)'!W1387,'全表融合(関数用)'!X$2:AB$9999,4,FALSE))</f>
        <v/>
      </c>
      <c r="H1387" s="2" t="str">
        <f ca="1">IF(ISNA(VLOOKUP('全表融合(関数用)'!W1387,'全表融合(関数用)'!X$2:AB$9999,5,FALSE)),"",VLOOKUP('全表融合(関数用)'!W1387,'全表融合(関数用)'!X$2:AB$9999,5,FALSE))</f>
        <v/>
      </c>
      <c r="I1387" s="4" t="str">
        <f ca="1">IF(SUMIF('全表融合(関数用)'!Z:Z,F1387,'全表融合(関数用)'!AC:AC)=0,"",SUMIF('全表融合(関数用)'!Z:Z,F1387,'全表融合(関数用)'!AC:AC))</f>
        <v/>
      </c>
    </row>
    <row r="1388" spans="4:9">
      <c r="D1388" s="4" t="str">
        <f t="shared" ca="1" si="21"/>
        <v/>
      </c>
      <c r="E1388" s="2" t="str">
        <f ca="1">IF(G1388="","",IF(COUNTIF(G$1:G1388,G1388)&gt;1,"",IF(COUNTIF(G:G,G1388)&gt;=1,"左表に入れますねぇ","")))</f>
        <v/>
      </c>
      <c r="F1388" s="2" t="str">
        <f ca="1">IF(ISNA(VLOOKUP('全表融合(関数用)'!W1388,'全表融合(関数用)'!X$2:AB$9999,3,FALSE)),"",VLOOKUP('全表融合(関数用)'!W1388,'全表融合(関数用)'!X$2:AB$9999,3,FALSE))</f>
        <v/>
      </c>
      <c r="G1388" s="2" t="str">
        <f ca="1">IF(ISNA(VLOOKUP('全表融合(関数用)'!W1388,'全表融合(関数用)'!X$2:AB$9999,4,FALSE)),"",VLOOKUP('全表融合(関数用)'!W1388,'全表融合(関数用)'!X$2:AB$9999,4,FALSE))</f>
        <v/>
      </c>
      <c r="H1388" s="2" t="str">
        <f ca="1">IF(ISNA(VLOOKUP('全表融合(関数用)'!W1388,'全表融合(関数用)'!X$2:AB$9999,5,FALSE)),"",VLOOKUP('全表融合(関数用)'!W1388,'全表融合(関数用)'!X$2:AB$9999,5,FALSE))</f>
        <v/>
      </c>
      <c r="I1388" s="4" t="str">
        <f ca="1">IF(SUMIF('全表融合(関数用)'!Z:Z,F1388,'全表融合(関数用)'!AC:AC)=0,"",SUMIF('全表融合(関数用)'!Z:Z,F1388,'全表融合(関数用)'!AC:AC))</f>
        <v/>
      </c>
    </row>
    <row r="1389" spans="4:9">
      <c r="D1389" s="4" t="str">
        <f t="shared" ref="D1389:D1452" ca="1" si="22">IF(E1389="","",IF(COUNTIF(INDIRECT("P$1:P"&amp;ROW()),"左表に入れますねぇ")&gt;=1,"左表に入れますねぇ"&amp;COUNTIF(INDIRECT("P$1:P"&amp;ROW()),"左表に入れますねぇ"),""))</f>
        <v/>
      </c>
      <c r="E1389" s="2" t="str">
        <f ca="1">IF(G1389="","",IF(COUNTIF(G$1:G1389,G1389)&gt;1,"",IF(COUNTIF(G:G,G1389)&gt;=1,"左表に入れますねぇ","")))</f>
        <v/>
      </c>
      <c r="F1389" s="2" t="str">
        <f ca="1">IF(ISNA(VLOOKUP('全表融合(関数用)'!W1389,'全表融合(関数用)'!X$2:AB$9999,3,FALSE)),"",VLOOKUP('全表融合(関数用)'!W1389,'全表融合(関数用)'!X$2:AB$9999,3,FALSE))</f>
        <v/>
      </c>
      <c r="G1389" s="2" t="str">
        <f ca="1">IF(ISNA(VLOOKUP('全表融合(関数用)'!W1389,'全表融合(関数用)'!X$2:AB$9999,4,FALSE)),"",VLOOKUP('全表融合(関数用)'!W1389,'全表融合(関数用)'!X$2:AB$9999,4,FALSE))</f>
        <v/>
      </c>
      <c r="H1389" s="2" t="str">
        <f ca="1">IF(ISNA(VLOOKUP('全表融合(関数用)'!W1389,'全表融合(関数用)'!X$2:AB$9999,5,FALSE)),"",VLOOKUP('全表融合(関数用)'!W1389,'全表融合(関数用)'!X$2:AB$9999,5,FALSE))</f>
        <v/>
      </c>
      <c r="I1389" s="4" t="str">
        <f ca="1">IF(SUMIF('全表融合(関数用)'!Z:Z,F1389,'全表融合(関数用)'!AC:AC)=0,"",SUMIF('全表融合(関数用)'!Z:Z,F1389,'全表融合(関数用)'!AC:AC))</f>
        <v/>
      </c>
    </row>
    <row r="1390" spans="4:9">
      <c r="D1390" s="4" t="str">
        <f t="shared" ca="1" si="22"/>
        <v/>
      </c>
      <c r="E1390" s="2" t="str">
        <f ca="1">IF(G1390="","",IF(COUNTIF(G$1:G1390,G1390)&gt;1,"",IF(COUNTIF(G:G,G1390)&gt;=1,"左表に入れますねぇ","")))</f>
        <v/>
      </c>
      <c r="F1390" s="2" t="str">
        <f ca="1">IF(ISNA(VLOOKUP('全表融合(関数用)'!W1390,'全表融合(関数用)'!X$2:AB$9999,3,FALSE)),"",VLOOKUP('全表融合(関数用)'!W1390,'全表融合(関数用)'!X$2:AB$9999,3,FALSE))</f>
        <v/>
      </c>
      <c r="G1390" s="2" t="str">
        <f ca="1">IF(ISNA(VLOOKUP('全表融合(関数用)'!W1390,'全表融合(関数用)'!X$2:AB$9999,4,FALSE)),"",VLOOKUP('全表融合(関数用)'!W1390,'全表融合(関数用)'!X$2:AB$9999,4,FALSE))</f>
        <v/>
      </c>
      <c r="H1390" s="2" t="str">
        <f ca="1">IF(ISNA(VLOOKUP('全表融合(関数用)'!W1390,'全表融合(関数用)'!X$2:AB$9999,5,FALSE)),"",VLOOKUP('全表融合(関数用)'!W1390,'全表融合(関数用)'!X$2:AB$9999,5,FALSE))</f>
        <v/>
      </c>
      <c r="I1390" s="4" t="str">
        <f ca="1">IF(SUMIF('全表融合(関数用)'!Z:Z,F1390,'全表融合(関数用)'!AC:AC)=0,"",SUMIF('全表融合(関数用)'!Z:Z,F1390,'全表融合(関数用)'!AC:AC))</f>
        <v/>
      </c>
    </row>
    <row r="1391" spans="4:9">
      <c r="D1391" s="4" t="str">
        <f t="shared" ca="1" si="22"/>
        <v/>
      </c>
      <c r="E1391" s="2" t="str">
        <f ca="1">IF(G1391="","",IF(COUNTIF(G$1:G1391,G1391)&gt;1,"",IF(COUNTIF(G:G,G1391)&gt;=1,"左表に入れますねぇ","")))</f>
        <v/>
      </c>
      <c r="F1391" s="2" t="str">
        <f ca="1">IF(ISNA(VLOOKUP('全表融合(関数用)'!W1391,'全表融合(関数用)'!X$2:AB$9999,3,FALSE)),"",VLOOKUP('全表融合(関数用)'!W1391,'全表融合(関数用)'!X$2:AB$9999,3,FALSE))</f>
        <v/>
      </c>
      <c r="G1391" s="2" t="str">
        <f ca="1">IF(ISNA(VLOOKUP('全表融合(関数用)'!W1391,'全表融合(関数用)'!X$2:AB$9999,4,FALSE)),"",VLOOKUP('全表融合(関数用)'!W1391,'全表融合(関数用)'!X$2:AB$9999,4,FALSE))</f>
        <v/>
      </c>
      <c r="H1391" s="2" t="str">
        <f ca="1">IF(ISNA(VLOOKUP('全表融合(関数用)'!W1391,'全表融合(関数用)'!X$2:AB$9999,5,FALSE)),"",VLOOKUP('全表融合(関数用)'!W1391,'全表融合(関数用)'!X$2:AB$9999,5,FALSE))</f>
        <v/>
      </c>
      <c r="I1391" s="4" t="str">
        <f ca="1">IF(SUMIF('全表融合(関数用)'!Z:Z,F1391,'全表融合(関数用)'!AC:AC)=0,"",SUMIF('全表融合(関数用)'!Z:Z,F1391,'全表融合(関数用)'!AC:AC))</f>
        <v/>
      </c>
    </row>
    <row r="1392" spans="4:9">
      <c r="D1392" s="4" t="str">
        <f t="shared" ca="1" si="22"/>
        <v/>
      </c>
      <c r="E1392" s="2" t="str">
        <f ca="1">IF(G1392="","",IF(COUNTIF(G$1:G1392,G1392)&gt;1,"",IF(COUNTIF(G:G,G1392)&gt;=1,"左表に入れますねぇ","")))</f>
        <v/>
      </c>
      <c r="F1392" s="2" t="str">
        <f ca="1">IF(ISNA(VLOOKUP('全表融合(関数用)'!W1392,'全表融合(関数用)'!X$2:AB$9999,3,FALSE)),"",VLOOKUP('全表融合(関数用)'!W1392,'全表融合(関数用)'!X$2:AB$9999,3,FALSE))</f>
        <v/>
      </c>
      <c r="G1392" s="2" t="str">
        <f ca="1">IF(ISNA(VLOOKUP('全表融合(関数用)'!W1392,'全表融合(関数用)'!X$2:AB$9999,4,FALSE)),"",VLOOKUP('全表融合(関数用)'!W1392,'全表融合(関数用)'!X$2:AB$9999,4,FALSE))</f>
        <v/>
      </c>
      <c r="H1392" s="2" t="str">
        <f ca="1">IF(ISNA(VLOOKUP('全表融合(関数用)'!W1392,'全表融合(関数用)'!X$2:AB$9999,5,FALSE)),"",VLOOKUP('全表融合(関数用)'!W1392,'全表融合(関数用)'!X$2:AB$9999,5,FALSE))</f>
        <v/>
      </c>
      <c r="I1392" s="4" t="str">
        <f ca="1">IF(SUMIF('全表融合(関数用)'!Z:Z,F1392,'全表融合(関数用)'!AC:AC)=0,"",SUMIF('全表融合(関数用)'!Z:Z,F1392,'全表融合(関数用)'!AC:AC))</f>
        <v/>
      </c>
    </row>
    <row r="1393" spans="4:9">
      <c r="D1393" s="4" t="str">
        <f t="shared" ca="1" si="22"/>
        <v/>
      </c>
      <c r="E1393" s="2" t="str">
        <f ca="1">IF(G1393="","",IF(COUNTIF(G$1:G1393,G1393)&gt;1,"",IF(COUNTIF(G:G,G1393)&gt;=1,"左表に入れますねぇ","")))</f>
        <v/>
      </c>
      <c r="F1393" s="2" t="str">
        <f ca="1">IF(ISNA(VLOOKUP('全表融合(関数用)'!W1393,'全表融合(関数用)'!X$2:AB$9999,3,FALSE)),"",VLOOKUP('全表融合(関数用)'!W1393,'全表融合(関数用)'!X$2:AB$9999,3,FALSE))</f>
        <v/>
      </c>
      <c r="G1393" s="2" t="str">
        <f ca="1">IF(ISNA(VLOOKUP('全表融合(関数用)'!W1393,'全表融合(関数用)'!X$2:AB$9999,4,FALSE)),"",VLOOKUP('全表融合(関数用)'!W1393,'全表融合(関数用)'!X$2:AB$9999,4,FALSE))</f>
        <v/>
      </c>
      <c r="H1393" s="2" t="str">
        <f ca="1">IF(ISNA(VLOOKUP('全表融合(関数用)'!W1393,'全表融合(関数用)'!X$2:AB$9999,5,FALSE)),"",VLOOKUP('全表融合(関数用)'!W1393,'全表融合(関数用)'!X$2:AB$9999,5,FALSE))</f>
        <v/>
      </c>
      <c r="I1393" s="4" t="str">
        <f ca="1">IF(SUMIF('全表融合(関数用)'!Z:Z,F1393,'全表融合(関数用)'!AC:AC)=0,"",SUMIF('全表融合(関数用)'!Z:Z,F1393,'全表融合(関数用)'!AC:AC))</f>
        <v/>
      </c>
    </row>
    <row r="1394" spans="4:9">
      <c r="D1394" s="4" t="str">
        <f t="shared" ca="1" si="22"/>
        <v/>
      </c>
      <c r="E1394" s="2" t="str">
        <f ca="1">IF(G1394="","",IF(COUNTIF(G$1:G1394,G1394)&gt;1,"",IF(COUNTIF(G:G,G1394)&gt;=1,"左表に入れますねぇ","")))</f>
        <v/>
      </c>
      <c r="F1394" s="2" t="str">
        <f ca="1">IF(ISNA(VLOOKUP('全表融合(関数用)'!W1394,'全表融合(関数用)'!X$2:AB$9999,3,FALSE)),"",VLOOKUP('全表融合(関数用)'!W1394,'全表融合(関数用)'!X$2:AB$9999,3,FALSE))</f>
        <v/>
      </c>
      <c r="G1394" s="2" t="str">
        <f ca="1">IF(ISNA(VLOOKUP('全表融合(関数用)'!W1394,'全表融合(関数用)'!X$2:AB$9999,4,FALSE)),"",VLOOKUP('全表融合(関数用)'!W1394,'全表融合(関数用)'!X$2:AB$9999,4,FALSE))</f>
        <v/>
      </c>
      <c r="H1394" s="2" t="str">
        <f ca="1">IF(ISNA(VLOOKUP('全表融合(関数用)'!W1394,'全表融合(関数用)'!X$2:AB$9999,5,FALSE)),"",VLOOKUP('全表融合(関数用)'!W1394,'全表融合(関数用)'!X$2:AB$9999,5,FALSE))</f>
        <v/>
      </c>
      <c r="I1394" s="4" t="str">
        <f ca="1">IF(SUMIF('全表融合(関数用)'!Z:Z,F1394,'全表融合(関数用)'!AC:AC)=0,"",SUMIF('全表融合(関数用)'!Z:Z,F1394,'全表融合(関数用)'!AC:AC))</f>
        <v/>
      </c>
    </row>
    <row r="1395" spans="4:9">
      <c r="D1395" s="4" t="str">
        <f t="shared" ca="1" si="22"/>
        <v/>
      </c>
      <c r="E1395" s="2" t="str">
        <f ca="1">IF(G1395="","",IF(COUNTIF(G$1:G1395,G1395)&gt;1,"",IF(COUNTIF(G:G,G1395)&gt;=1,"左表に入れますねぇ","")))</f>
        <v/>
      </c>
      <c r="F1395" s="2" t="str">
        <f ca="1">IF(ISNA(VLOOKUP('全表融合(関数用)'!W1395,'全表融合(関数用)'!X$2:AB$9999,3,FALSE)),"",VLOOKUP('全表融合(関数用)'!W1395,'全表融合(関数用)'!X$2:AB$9999,3,FALSE))</f>
        <v/>
      </c>
      <c r="G1395" s="2" t="str">
        <f ca="1">IF(ISNA(VLOOKUP('全表融合(関数用)'!W1395,'全表融合(関数用)'!X$2:AB$9999,4,FALSE)),"",VLOOKUP('全表融合(関数用)'!W1395,'全表融合(関数用)'!X$2:AB$9999,4,FALSE))</f>
        <v/>
      </c>
      <c r="H1395" s="2" t="str">
        <f ca="1">IF(ISNA(VLOOKUP('全表融合(関数用)'!W1395,'全表融合(関数用)'!X$2:AB$9999,5,FALSE)),"",VLOOKUP('全表融合(関数用)'!W1395,'全表融合(関数用)'!X$2:AB$9999,5,FALSE))</f>
        <v/>
      </c>
      <c r="I1395" s="4" t="str">
        <f ca="1">IF(SUMIF('全表融合(関数用)'!Z:Z,F1395,'全表融合(関数用)'!AC:AC)=0,"",SUMIF('全表融合(関数用)'!Z:Z,F1395,'全表融合(関数用)'!AC:AC))</f>
        <v/>
      </c>
    </row>
    <row r="1396" spans="4:9">
      <c r="D1396" s="4" t="str">
        <f t="shared" ca="1" si="22"/>
        <v/>
      </c>
      <c r="E1396" s="2" t="str">
        <f ca="1">IF(G1396="","",IF(COUNTIF(G$1:G1396,G1396)&gt;1,"",IF(COUNTIF(G:G,G1396)&gt;=1,"左表に入れますねぇ","")))</f>
        <v/>
      </c>
      <c r="F1396" s="2" t="str">
        <f ca="1">IF(ISNA(VLOOKUP('全表融合(関数用)'!W1396,'全表融合(関数用)'!X$2:AB$9999,3,FALSE)),"",VLOOKUP('全表融合(関数用)'!W1396,'全表融合(関数用)'!X$2:AB$9999,3,FALSE))</f>
        <v/>
      </c>
      <c r="G1396" s="2" t="str">
        <f ca="1">IF(ISNA(VLOOKUP('全表融合(関数用)'!W1396,'全表融合(関数用)'!X$2:AB$9999,4,FALSE)),"",VLOOKUP('全表融合(関数用)'!W1396,'全表融合(関数用)'!X$2:AB$9999,4,FALSE))</f>
        <v/>
      </c>
      <c r="H1396" s="2" t="str">
        <f ca="1">IF(ISNA(VLOOKUP('全表融合(関数用)'!W1396,'全表融合(関数用)'!X$2:AB$9999,5,FALSE)),"",VLOOKUP('全表融合(関数用)'!W1396,'全表融合(関数用)'!X$2:AB$9999,5,FALSE))</f>
        <v/>
      </c>
      <c r="I1396" s="4" t="str">
        <f ca="1">IF(SUMIF('全表融合(関数用)'!Z:Z,F1396,'全表融合(関数用)'!AC:AC)=0,"",SUMIF('全表融合(関数用)'!Z:Z,F1396,'全表融合(関数用)'!AC:AC))</f>
        <v/>
      </c>
    </row>
    <row r="1397" spans="4:9">
      <c r="D1397" s="4" t="str">
        <f t="shared" ca="1" si="22"/>
        <v/>
      </c>
      <c r="E1397" s="2" t="str">
        <f ca="1">IF(G1397="","",IF(COUNTIF(G$1:G1397,G1397)&gt;1,"",IF(COUNTIF(G:G,G1397)&gt;=1,"左表に入れますねぇ","")))</f>
        <v/>
      </c>
      <c r="F1397" s="2" t="str">
        <f ca="1">IF(ISNA(VLOOKUP('全表融合(関数用)'!W1397,'全表融合(関数用)'!X$2:AB$9999,3,FALSE)),"",VLOOKUP('全表融合(関数用)'!W1397,'全表融合(関数用)'!X$2:AB$9999,3,FALSE))</f>
        <v/>
      </c>
      <c r="G1397" s="2" t="str">
        <f ca="1">IF(ISNA(VLOOKUP('全表融合(関数用)'!W1397,'全表融合(関数用)'!X$2:AB$9999,4,FALSE)),"",VLOOKUP('全表融合(関数用)'!W1397,'全表融合(関数用)'!X$2:AB$9999,4,FALSE))</f>
        <v/>
      </c>
      <c r="H1397" s="2" t="str">
        <f ca="1">IF(ISNA(VLOOKUP('全表融合(関数用)'!W1397,'全表融合(関数用)'!X$2:AB$9999,5,FALSE)),"",VLOOKUP('全表融合(関数用)'!W1397,'全表融合(関数用)'!X$2:AB$9999,5,FALSE))</f>
        <v/>
      </c>
      <c r="I1397" s="4" t="str">
        <f ca="1">IF(SUMIF('全表融合(関数用)'!Z:Z,F1397,'全表融合(関数用)'!AC:AC)=0,"",SUMIF('全表融合(関数用)'!Z:Z,F1397,'全表融合(関数用)'!AC:AC))</f>
        <v/>
      </c>
    </row>
    <row r="1398" spans="4:9">
      <c r="D1398" s="4" t="str">
        <f t="shared" ca="1" si="22"/>
        <v/>
      </c>
      <c r="E1398" s="2" t="str">
        <f ca="1">IF(G1398="","",IF(COUNTIF(G$1:G1398,G1398)&gt;1,"",IF(COUNTIF(G:G,G1398)&gt;=1,"左表に入れますねぇ","")))</f>
        <v/>
      </c>
      <c r="F1398" s="2" t="str">
        <f ca="1">IF(ISNA(VLOOKUP('全表融合(関数用)'!W1398,'全表融合(関数用)'!X$2:AB$9999,3,FALSE)),"",VLOOKUP('全表融合(関数用)'!W1398,'全表融合(関数用)'!X$2:AB$9999,3,FALSE))</f>
        <v/>
      </c>
      <c r="G1398" s="2" t="str">
        <f ca="1">IF(ISNA(VLOOKUP('全表融合(関数用)'!W1398,'全表融合(関数用)'!X$2:AB$9999,4,FALSE)),"",VLOOKUP('全表融合(関数用)'!W1398,'全表融合(関数用)'!X$2:AB$9999,4,FALSE))</f>
        <v/>
      </c>
      <c r="H1398" s="2" t="str">
        <f ca="1">IF(ISNA(VLOOKUP('全表融合(関数用)'!W1398,'全表融合(関数用)'!X$2:AB$9999,5,FALSE)),"",VLOOKUP('全表融合(関数用)'!W1398,'全表融合(関数用)'!X$2:AB$9999,5,FALSE))</f>
        <v/>
      </c>
      <c r="I1398" s="4" t="str">
        <f ca="1">IF(SUMIF('全表融合(関数用)'!Z:Z,F1398,'全表融合(関数用)'!AC:AC)=0,"",SUMIF('全表融合(関数用)'!Z:Z,F1398,'全表融合(関数用)'!AC:AC))</f>
        <v/>
      </c>
    </row>
    <row r="1399" spans="4:9">
      <c r="D1399" s="4" t="str">
        <f t="shared" ca="1" si="22"/>
        <v/>
      </c>
      <c r="E1399" s="2" t="str">
        <f ca="1">IF(G1399="","",IF(COUNTIF(G$1:G1399,G1399)&gt;1,"",IF(COUNTIF(G:G,G1399)&gt;=1,"左表に入れますねぇ","")))</f>
        <v/>
      </c>
      <c r="F1399" s="2" t="str">
        <f ca="1">IF(ISNA(VLOOKUP('全表融合(関数用)'!W1399,'全表融合(関数用)'!X$2:AB$9999,3,FALSE)),"",VLOOKUP('全表融合(関数用)'!W1399,'全表融合(関数用)'!X$2:AB$9999,3,FALSE))</f>
        <v/>
      </c>
      <c r="G1399" s="2" t="str">
        <f ca="1">IF(ISNA(VLOOKUP('全表融合(関数用)'!W1399,'全表融合(関数用)'!X$2:AB$9999,4,FALSE)),"",VLOOKUP('全表融合(関数用)'!W1399,'全表融合(関数用)'!X$2:AB$9999,4,FALSE))</f>
        <v/>
      </c>
      <c r="H1399" s="2" t="str">
        <f ca="1">IF(ISNA(VLOOKUP('全表融合(関数用)'!W1399,'全表融合(関数用)'!X$2:AB$9999,5,FALSE)),"",VLOOKUP('全表融合(関数用)'!W1399,'全表融合(関数用)'!X$2:AB$9999,5,FALSE))</f>
        <v/>
      </c>
      <c r="I1399" s="4" t="str">
        <f ca="1">IF(SUMIF('全表融合(関数用)'!Z:Z,F1399,'全表融合(関数用)'!AC:AC)=0,"",SUMIF('全表融合(関数用)'!Z:Z,F1399,'全表融合(関数用)'!AC:AC))</f>
        <v/>
      </c>
    </row>
    <row r="1400" spans="4:9">
      <c r="D1400" s="4" t="str">
        <f t="shared" ca="1" si="22"/>
        <v/>
      </c>
      <c r="E1400" s="2" t="str">
        <f ca="1">IF(G1400="","",IF(COUNTIF(G$1:G1400,G1400)&gt;1,"",IF(COUNTIF(G:G,G1400)&gt;=1,"左表に入れますねぇ","")))</f>
        <v/>
      </c>
      <c r="F1400" s="2" t="str">
        <f ca="1">IF(ISNA(VLOOKUP('全表融合(関数用)'!W1400,'全表融合(関数用)'!X$2:AB$9999,3,FALSE)),"",VLOOKUP('全表融合(関数用)'!W1400,'全表融合(関数用)'!X$2:AB$9999,3,FALSE))</f>
        <v/>
      </c>
      <c r="G1400" s="2" t="str">
        <f ca="1">IF(ISNA(VLOOKUP('全表融合(関数用)'!W1400,'全表融合(関数用)'!X$2:AB$9999,4,FALSE)),"",VLOOKUP('全表融合(関数用)'!W1400,'全表融合(関数用)'!X$2:AB$9999,4,FALSE))</f>
        <v/>
      </c>
      <c r="H1400" s="2" t="str">
        <f ca="1">IF(ISNA(VLOOKUP('全表融合(関数用)'!W1400,'全表融合(関数用)'!X$2:AB$9999,5,FALSE)),"",VLOOKUP('全表融合(関数用)'!W1400,'全表融合(関数用)'!X$2:AB$9999,5,FALSE))</f>
        <v/>
      </c>
      <c r="I1400" s="4" t="str">
        <f ca="1">IF(SUMIF('全表融合(関数用)'!Z:Z,F1400,'全表融合(関数用)'!AC:AC)=0,"",SUMIF('全表融合(関数用)'!Z:Z,F1400,'全表融合(関数用)'!AC:AC))</f>
        <v/>
      </c>
    </row>
    <row r="1401" spans="4:9">
      <c r="D1401" s="4" t="str">
        <f t="shared" ca="1" si="22"/>
        <v/>
      </c>
      <c r="E1401" s="2" t="str">
        <f ca="1">IF(G1401="","",IF(COUNTIF(G$1:G1401,G1401)&gt;1,"",IF(COUNTIF(G:G,G1401)&gt;=1,"左表に入れますねぇ","")))</f>
        <v/>
      </c>
      <c r="F1401" s="2" t="str">
        <f ca="1">IF(ISNA(VLOOKUP('全表融合(関数用)'!W1401,'全表融合(関数用)'!X$2:AB$9999,3,FALSE)),"",VLOOKUP('全表融合(関数用)'!W1401,'全表融合(関数用)'!X$2:AB$9999,3,FALSE))</f>
        <v/>
      </c>
      <c r="G1401" s="2" t="str">
        <f ca="1">IF(ISNA(VLOOKUP('全表融合(関数用)'!W1401,'全表融合(関数用)'!X$2:AB$9999,4,FALSE)),"",VLOOKUP('全表融合(関数用)'!W1401,'全表融合(関数用)'!X$2:AB$9999,4,FALSE))</f>
        <v/>
      </c>
      <c r="H1401" s="2" t="str">
        <f ca="1">IF(ISNA(VLOOKUP('全表融合(関数用)'!W1401,'全表融合(関数用)'!X$2:AB$9999,5,FALSE)),"",VLOOKUP('全表融合(関数用)'!W1401,'全表融合(関数用)'!X$2:AB$9999,5,FALSE))</f>
        <v/>
      </c>
      <c r="I1401" s="4" t="str">
        <f ca="1">IF(SUMIF('全表融合(関数用)'!Z:Z,F1401,'全表融合(関数用)'!AC:AC)=0,"",SUMIF('全表融合(関数用)'!Z:Z,F1401,'全表融合(関数用)'!AC:AC))</f>
        <v/>
      </c>
    </row>
    <row r="1402" spans="4:9">
      <c r="D1402" s="4" t="str">
        <f t="shared" ca="1" si="22"/>
        <v/>
      </c>
      <c r="E1402" s="2" t="str">
        <f ca="1">IF(G1402="","",IF(COUNTIF(G$1:G1402,G1402)&gt;1,"",IF(COUNTIF(G:G,G1402)&gt;=1,"左表に入れますねぇ","")))</f>
        <v/>
      </c>
      <c r="F1402" s="2" t="str">
        <f ca="1">IF(ISNA(VLOOKUP('全表融合(関数用)'!W1402,'全表融合(関数用)'!X$2:AB$9999,3,FALSE)),"",VLOOKUP('全表融合(関数用)'!W1402,'全表融合(関数用)'!X$2:AB$9999,3,FALSE))</f>
        <v/>
      </c>
      <c r="G1402" s="2" t="str">
        <f ca="1">IF(ISNA(VLOOKUP('全表融合(関数用)'!W1402,'全表融合(関数用)'!X$2:AB$9999,4,FALSE)),"",VLOOKUP('全表融合(関数用)'!W1402,'全表融合(関数用)'!X$2:AB$9999,4,FALSE))</f>
        <v/>
      </c>
      <c r="H1402" s="2" t="str">
        <f ca="1">IF(ISNA(VLOOKUP('全表融合(関数用)'!W1402,'全表融合(関数用)'!X$2:AB$9999,5,FALSE)),"",VLOOKUP('全表融合(関数用)'!W1402,'全表融合(関数用)'!X$2:AB$9999,5,FALSE))</f>
        <v/>
      </c>
      <c r="I1402" s="4" t="str">
        <f ca="1">IF(SUMIF('全表融合(関数用)'!Z:Z,F1402,'全表融合(関数用)'!AC:AC)=0,"",SUMIF('全表融合(関数用)'!Z:Z,F1402,'全表融合(関数用)'!AC:AC))</f>
        <v/>
      </c>
    </row>
    <row r="1403" spans="4:9">
      <c r="D1403" s="4" t="str">
        <f t="shared" ca="1" si="22"/>
        <v/>
      </c>
      <c r="E1403" s="2" t="str">
        <f ca="1">IF(G1403="","",IF(COUNTIF(G$1:G1403,G1403)&gt;1,"",IF(COUNTIF(G:G,G1403)&gt;=1,"左表に入れますねぇ","")))</f>
        <v/>
      </c>
      <c r="F1403" s="2" t="str">
        <f ca="1">IF(ISNA(VLOOKUP('全表融合(関数用)'!W1403,'全表融合(関数用)'!X$2:AB$9999,3,FALSE)),"",VLOOKUP('全表融合(関数用)'!W1403,'全表融合(関数用)'!X$2:AB$9999,3,FALSE))</f>
        <v/>
      </c>
      <c r="G1403" s="2" t="str">
        <f ca="1">IF(ISNA(VLOOKUP('全表融合(関数用)'!W1403,'全表融合(関数用)'!X$2:AB$9999,4,FALSE)),"",VLOOKUP('全表融合(関数用)'!W1403,'全表融合(関数用)'!X$2:AB$9999,4,FALSE))</f>
        <v/>
      </c>
      <c r="H1403" s="2" t="str">
        <f ca="1">IF(ISNA(VLOOKUP('全表融合(関数用)'!W1403,'全表融合(関数用)'!X$2:AB$9999,5,FALSE)),"",VLOOKUP('全表融合(関数用)'!W1403,'全表融合(関数用)'!X$2:AB$9999,5,FALSE))</f>
        <v/>
      </c>
      <c r="I1403" s="4" t="str">
        <f ca="1">IF(SUMIF('全表融合(関数用)'!Z:Z,F1403,'全表融合(関数用)'!AC:AC)=0,"",SUMIF('全表融合(関数用)'!Z:Z,F1403,'全表融合(関数用)'!AC:AC))</f>
        <v/>
      </c>
    </row>
    <row r="1404" spans="4:9">
      <c r="D1404" s="4" t="str">
        <f t="shared" ca="1" si="22"/>
        <v/>
      </c>
      <c r="E1404" s="2" t="str">
        <f ca="1">IF(G1404="","",IF(COUNTIF(G$1:G1404,G1404)&gt;1,"",IF(COUNTIF(G:G,G1404)&gt;=1,"左表に入れますねぇ","")))</f>
        <v/>
      </c>
      <c r="F1404" s="2" t="str">
        <f ca="1">IF(ISNA(VLOOKUP('全表融合(関数用)'!W1404,'全表融合(関数用)'!X$2:AB$9999,3,FALSE)),"",VLOOKUP('全表融合(関数用)'!W1404,'全表融合(関数用)'!X$2:AB$9999,3,FALSE))</f>
        <v/>
      </c>
      <c r="G1404" s="2" t="str">
        <f ca="1">IF(ISNA(VLOOKUP('全表融合(関数用)'!W1404,'全表融合(関数用)'!X$2:AB$9999,4,FALSE)),"",VLOOKUP('全表融合(関数用)'!W1404,'全表融合(関数用)'!X$2:AB$9999,4,FALSE))</f>
        <v/>
      </c>
      <c r="H1404" s="2" t="str">
        <f ca="1">IF(ISNA(VLOOKUP('全表融合(関数用)'!W1404,'全表融合(関数用)'!X$2:AB$9999,5,FALSE)),"",VLOOKUP('全表融合(関数用)'!W1404,'全表融合(関数用)'!X$2:AB$9999,5,FALSE))</f>
        <v/>
      </c>
      <c r="I1404" s="4" t="str">
        <f ca="1">IF(SUMIF('全表融合(関数用)'!Z:Z,F1404,'全表融合(関数用)'!AC:AC)=0,"",SUMIF('全表融合(関数用)'!Z:Z,F1404,'全表融合(関数用)'!AC:AC))</f>
        <v/>
      </c>
    </row>
    <row r="1405" spans="4:9">
      <c r="D1405" s="4" t="str">
        <f t="shared" ca="1" si="22"/>
        <v/>
      </c>
      <c r="E1405" s="2" t="str">
        <f ca="1">IF(G1405="","",IF(COUNTIF(G$1:G1405,G1405)&gt;1,"",IF(COUNTIF(G:G,G1405)&gt;=1,"左表に入れますねぇ","")))</f>
        <v/>
      </c>
      <c r="F1405" s="2" t="str">
        <f ca="1">IF(ISNA(VLOOKUP('全表融合(関数用)'!W1405,'全表融合(関数用)'!X$2:AB$9999,3,FALSE)),"",VLOOKUP('全表融合(関数用)'!W1405,'全表融合(関数用)'!X$2:AB$9999,3,FALSE))</f>
        <v/>
      </c>
      <c r="G1405" s="2" t="str">
        <f ca="1">IF(ISNA(VLOOKUP('全表融合(関数用)'!W1405,'全表融合(関数用)'!X$2:AB$9999,4,FALSE)),"",VLOOKUP('全表融合(関数用)'!W1405,'全表融合(関数用)'!X$2:AB$9999,4,FALSE))</f>
        <v/>
      </c>
      <c r="H1405" s="2" t="str">
        <f ca="1">IF(ISNA(VLOOKUP('全表融合(関数用)'!W1405,'全表融合(関数用)'!X$2:AB$9999,5,FALSE)),"",VLOOKUP('全表融合(関数用)'!W1405,'全表融合(関数用)'!X$2:AB$9999,5,FALSE))</f>
        <v/>
      </c>
      <c r="I1405" s="4" t="str">
        <f ca="1">IF(SUMIF('全表融合(関数用)'!Z:Z,F1405,'全表融合(関数用)'!AC:AC)=0,"",SUMIF('全表融合(関数用)'!Z:Z,F1405,'全表融合(関数用)'!AC:AC))</f>
        <v/>
      </c>
    </row>
    <row r="1406" spans="4:9">
      <c r="D1406" s="4" t="str">
        <f t="shared" ca="1" si="22"/>
        <v/>
      </c>
      <c r="E1406" s="2" t="str">
        <f ca="1">IF(G1406="","",IF(COUNTIF(G$1:G1406,G1406)&gt;1,"",IF(COUNTIF(G:G,G1406)&gt;=1,"左表に入れますねぇ","")))</f>
        <v/>
      </c>
      <c r="F1406" s="2" t="str">
        <f ca="1">IF(ISNA(VLOOKUP('全表融合(関数用)'!W1406,'全表融合(関数用)'!X$2:AB$9999,3,FALSE)),"",VLOOKUP('全表融合(関数用)'!W1406,'全表融合(関数用)'!X$2:AB$9999,3,FALSE))</f>
        <v/>
      </c>
      <c r="G1406" s="2" t="str">
        <f ca="1">IF(ISNA(VLOOKUP('全表融合(関数用)'!W1406,'全表融合(関数用)'!X$2:AB$9999,4,FALSE)),"",VLOOKUP('全表融合(関数用)'!W1406,'全表融合(関数用)'!X$2:AB$9999,4,FALSE))</f>
        <v/>
      </c>
      <c r="H1406" s="2" t="str">
        <f ca="1">IF(ISNA(VLOOKUP('全表融合(関数用)'!W1406,'全表融合(関数用)'!X$2:AB$9999,5,FALSE)),"",VLOOKUP('全表融合(関数用)'!W1406,'全表融合(関数用)'!X$2:AB$9999,5,FALSE))</f>
        <v/>
      </c>
      <c r="I1406" s="4" t="str">
        <f ca="1">IF(SUMIF('全表融合(関数用)'!Z:Z,F1406,'全表融合(関数用)'!AC:AC)=0,"",SUMIF('全表融合(関数用)'!Z:Z,F1406,'全表融合(関数用)'!AC:AC))</f>
        <v/>
      </c>
    </row>
    <row r="1407" spans="4:9">
      <c r="D1407" s="4" t="str">
        <f t="shared" ca="1" si="22"/>
        <v/>
      </c>
      <c r="E1407" s="2" t="str">
        <f ca="1">IF(G1407="","",IF(COUNTIF(G$1:G1407,G1407)&gt;1,"",IF(COUNTIF(G:G,G1407)&gt;=1,"左表に入れますねぇ","")))</f>
        <v/>
      </c>
      <c r="F1407" s="2" t="str">
        <f ca="1">IF(ISNA(VLOOKUP('全表融合(関数用)'!W1407,'全表融合(関数用)'!X$2:AB$9999,3,FALSE)),"",VLOOKUP('全表融合(関数用)'!W1407,'全表融合(関数用)'!X$2:AB$9999,3,FALSE))</f>
        <v/>
      </c>
      <c r="G1407" s="2" t="str">
        <f ca="1">IF(ISNA(VLOOKUP('全表融合(関数用)'!W1407,'全表融合(関数用)'!X$2:AB$9999,4,FALSE)),"",VLOOKUP('全表融合(関数用)'!W1407,'全表融合(関数用)'!X$2:AB$9999,4,FALSE))</f>
        <v/>
      </c>
      <c r="H1407" s="2" t="str">
        <f ca="1">IF(ISNA(VLOOKUP('全表融合(関数用)'!W1407,'全表融合(関数用)'!X$2:AB$9999,5,FALSE)),"",VLOOKUP('全表融合(関数用)'!W1407,'全表融合(関数用)'!X$2:AB$9999,5,FALSE))</f>
        <v/>
      </c>
      <c r="I1407" s="4" t="str">
        <f ca="1">IF(SUMIF('全表融合(関数用)'!Z:Z,F1407,'全表融合(関数用)'!AC:AC)=0,"",SUMIF('全表融合(関数用)'!Z:Z,F1407,'全表融合(関数用)'!AC:AC))</f>
        <v/>
      </c>
    </row>
    <row r="1408" spans="4:9">
      <c r="D1408" s="4" t="str">
        <f t="shared" ca="1" si="22"/>
        <v/>
      </c>
      <c r="E1408" s="2" t="str">
        <f ca="1">IF(G1408="","",IF(COUNTIF(G$1:G1408,G1408)&gt;1,"",IF(COUNTIF(G:G,G1408)&gt;=1,"左表に入れますねぇ","")))</f>
        <v/>
      </c>
      <c r="F1408" s="2" t="str">
        <f ca="1">IF(ISNA(VLOOKUP('全表融合(関数用)'!W1408,'全表融合(関数用)'!X$2:AB$9999,3,FALSE)),"",VLOOKUP('全表融合(関数用)'!W1408,'全表融合(関数用)'!X$2:AB$9999,3,FALSE))</f>
        <v/>
      </c>
      <c r="G1408" s="2" t="str">
        <f ca="1">IF(ISNA(VLOOKUP('全表融合(関数用)'!W1408,'全表融合(関数用)'!X$2:AB$9999,4,FALSE)),"",VLOOKUP('全表融合(関数用)'!W1408,'全表融合(関数用)'!X$2:AB$9999,4,FALSE))</f>
        <v/>
      </c>
      <c r="H1408" s="2" t="str">
        <f ca="1">IF(ISNA(VLOOKUP('全表融合(関数用)'!W1408,'全表融合(関数用)'!X$2:AB$9999,5,FALSE)),"",VLOOKUP('全表融合(関数用)'!W1408,'全表融合(関数用)'!X$2:AB$9999,5,FALSE))</f>
        <v/>
      </c>
      <c r="I1408" s="4" t="str">
        <f ca="1">IF(SUMIF('全表融合(関数用)'!Z:Z,F1408,'全表融合(関数用)'!AC:AC)=0,"",SUMIF('全表融合(関数用)'!Z:Z,F1408,'全表融合(関数用)'!AC:AC))</f>
        <v/>
      </c>
    </row>
    <row r="1409" spans="4:9">
      <c r="D1409" s="4" t="str">
        <f t="shared" ca="1" si="22"/>
        <v/>
      </c>
      <c r="E1409" s="2" t="str">
        <f ca="1">IF(G1409="","",IF(COUNTIF(G$1:G1409,G1409)&gt;1,"",IF(COUNTIF(G:G,G1409)&gt;=1,"左表に入れますねぇ","")))</f>
        <v/>
      </c>
      <c r="F1409" s="2" t="str">
        <f ca="1">IF(ISNA(VLOOKUP('全表融合(関数用)'!W1409,'全表融合(関数用)'!X$2:AB$9999,3,FALSE)),"",VLOOKUP('全表融合(関数用)'!W1409,'全表融合(関数用)'!X$2:AB$9999,3,FALSE))</f>
        <v/>
      </c>
      <c r="G1409" s="2" t="str">
        <f ca="1">IF(ISNA(VLOOKUP('全表融合(関数用)'!W1409,'全表融合(関数用)'!X$2:AB$9999,4,FALSE)),"",VLOOKUP('全表融合(関数用)'!W1409,'全表融合(関数用)'!X$2:AB$9999,4,FALSE))</f>
        <v/>
      </c>
      <c r="H1409" s="2" t="str">
        <f ca="1">IF(ISNA(VLOOKUP('全表融合(関数用)'!W1409,'全表融合(関数用)'!X$2:AB$9999,5,FALSE)),"",VLOOKUP('全表融合(関数用)'!W1409,'全表融合(関数用)'!X$2:AB$9999,5,FALSE))</f>
        <v/>
      </c>
      <c r="I1409" s="4" t="str">
        <f ca="1">IF(SUMIF('全表融合(関数用)'!Z:Z,F1409,'全表融合(関数用)'!AC:AC)=0,"",SUMIF('全表融合(関数用)'!Z:Z,F1409,'全表融合(関数用)'!AC:AC))</f>
        <v/>
      </c>
    </row>
    <row r="1410" spans="4:9">
      <c r="D1410" s="4" t="str">
        <f t="shared" ca="1" si="22"/>
        <v/>
      </c>
      <c r="E1410" s="2" t="str">
        <f ca="1">IF(G1410="","",IF(COUNTIF(G$1:G1410,G1410)&gt;1,"",IF(COUNTIF(G:G,G1410)&gt;=1,"左表に入れますねぇ","")))</f>
        <v/>
      </c>
      <c r="F1410" s="2" t="str">
        <f ca="1">IF(ISNA(VLOOKUP('全表融合(関数用)'!W1410,'全表融合(関数用)'!X$2:AB$9999,3,FALSE)),"",VLOOKUP('全表融合(関数用)'!W1410,'全表融合(関数用)'!X$2:AB$9999,3,FALSE))</f>
        <v/>
      </c>
      <c r="G1410" s="2" t="str">
        <f ca="1">IF(ISNA(VLOOKUP('全表融合(関数用)'!W1410,'全表融合(関数用)'!X$2:AB$9999,4,FALSE)),"",VLOOKUP('全表融合(関数用)'!W1410,'全表融合(関数用)'!X$2:AB$9999,4,FALSE))</f>
        <v/>
      </c>
      <c r="H1410" s="2" t="str">
        <f ca="1">IF(ISNA(VLOOKUP('全表融合(関数用)'!W1410,'全表融合(関数用)'!X$2:AB$9999,5,FALSE)),"",VLOOKUP('全表融合(関数用)'!W1410,'全表融合(関数用)'!X$2:AB$9999,5,FALSE))</f>
        <v/>
      </c>
      <c r="I1410" s="4" t="str">
        <f ca="1">IF(SUMIF('全表融合(関数用)'!Z:Z,F1410,'全表融合(関数用)'!AC:AC)=0,"",SUMIF('全表融合(関数用)'!Z:Z,F1410,'全表融合(関数用)'!AC:AC))</f>
        <v/>
      </c>
    </row>
    <row r="1411" spans="4:9">
      <c r="D1411" s="4" t="str">
        <f t="shared" ca="1" si="22"/>
        <v/>
      </c>
      <c r="E1411" s="2" t="str">
        <f ca="1">IF(G1411="","",IF(COUNTIF(G$1:G1411,G1411)&gt;1,"",IF(COUNTIF(G:G,G1411)&gt;=1,"左表に入れますねぇ","")))</f>
        <v/>
      </c>
      <c r="F1411" s="2" t="str">
        <f ca="1">IF(ISNA(VLOOKUP('全表融合(関数用)'!W1411,'全表融合(関数用)'!X$2:AB$9999,3,FALSE)),"",VLOOKUP('全表融合(関数用)'!W1411,'全表融合(関数用)'!X$2:AB$9999,3,FALSE))</f>
        <v/>
      </c>
      <c r="G1411" s="2" t="str">
        <f ca="1">IF(ISNA(VLOOKUP('全表融合(関数用)'!W1411,'全表融合(関数用)'!X$2:AB$9999,4,FALSE)),"",VLOOKUP('全表融合(関数用)'!W1411,'全表融合(関数用)'!X$2:AB$9999,4,FALSE))</f>
        <v/>
      </c>
      <c r="H1411" s="2" t="str">
        <f ca="1">IF(ISNA(VLOOKUP('全表融合(関数用)'!W1411,'全表融合(関数用)'!X$2:AB$9999,5,FALSE)),"",VLOOKUP('全表融合(関数用)'!W1411,'全表融合(関数用)'!X$2:AB$9999,5,FALSE))</f>
        <v/>
      </c>
      <c r="I1411" s="4" t="str">
        <f ca="1">IF(SUMIF('全表融合(関数用)'!Z:Z,F1411,'全表融合(関数用)'!AC:AC)=0,"",SUMIF('全表融合(関数用)'!Z:Z,F1411,'全表融合(関数用)'!AC:AC))</f>
        <v/>
      </c>
    </row>
    <row r="1412" spans="4:9">
      <c r="D1412" s="4" t="str">
        <f t="shared" ca="1" si="22"/>
        <v/>
      </c>
      <c r="E1412" s="2" t="str">
        <f ca="1">IF(G1412="","",IF(COUNTIF(G$1:G1412,G1412)&gt;1,"",IF(COUNTIF(G:G,G1412)&gt;=1,"左表に入れますねぇ","")))</f>
        <v/>
      </c>
      <c r="F1412" s="2" t="str">
        <f ca="1">IF(ISNA(VLOOKUP('全表融合(関数用)'!W1412,'全表融合(関数用)'!X$2:AB$9999,3,FALSE)),"",VLOOKUP('全表融合(関数用)'!W1412,'全表融合(関数用)'!X$2:AB$9999,3,FALSE))</f>
        <v/>
      </c>
      <c r="G1412" s="2" t="str">
        <f ca="1">IF(ISNA(VLOOKUP('全表融合(関数用)'!W1412,'全表融合(関数用)'!X$2:AB$9999,4,FALSE)),"",VLOOKUP('全表融合(関数用)'!W1412,'全表融合(関数用)'!X$2:AB$9999,4,FALSE))</f>
        <v/>
      </c>
      <c r="H1412" s="2" t="str">
        <f ca="1">IF(ISNA(VLOOKUP('全表融合(関数用)'!W1412,'全表融合(関数用)'!X$2:AB$9999,5,FALSE)),"",VLOOKUP('全表融合(関数用)'!W1412,'全表融合(関数用)'!X$2:AB$9999,5,FALSE))</f>
        <v/>
      </c>
      <c r="I1412" s="4" t="str">
        <f ca="1">IF(SUMIF('全表融合(関数用)'!Z:Z,F1412,'全表融合(関数用)'!AC:AC)=0,"",SUMIF('全表融合(関数用)'!Z:Z,F1412,'全表融合(関数用)'!AC:AC))</f>
        <v/>
      </c>
    </row>
    <row r="1413" spans="4:9">
      <c r="D1413" s="4" t="str">
        <f t="shared" ca="1" si="22"/>
        <v/>
      </c>
      <c r="E1413" s="2" t="str">
        <f ca="1">IF(G1413="","",IF(COUNTIF(G$1:G1413,G1413)&gt;1,"",IF(COUNTIF(G:G,G1413)&gt;=1,"左表に入れますねぇ","")))</f>
        <v/>
      </c>
      <c r="F1413" s="2" t="str">
        <f ca="1">IF(ISNA(VLOOKUP('全表融合(関数用)'!W1413,'全表融合(関数用)'!X$2:AB$9999,3,FALSE)),"",VLOOKUP('全表融合(関数用)'!W1413,'全表融合(関数用)'!X$2:AB$9999,3,FALSE))</f>
        <v/>
      </c>
      <c r="G1413" s="2" t="str">
        <f ca="1">IF(ISNA(VLOOKUP('全表融合(関数用)'!W1413,'全表融合(関数用)'!X$2:AB$9999,4,FALSE)),"",VLOOKUP('全表融合(関数用)'!W1413,'全表融合(関数用)'!X$2:AB$9999,4,FALSE))</f>
        <v/>
      </c>
      <c r="H1413" s="2" t="str">
        <f ca="1">IF(ISNA(VLOOKUP('全表融合(関数用)'!W1413,'全表融合(関数用)'!X$2:AB$9999,5,FALSE)),"",VLOOKUP('全表融合(関数用)'!W1413,'全表融合(関数用)'!X$2:AB$9999,5,FALSE))</f>
        <v/>
      </c>
      <c r="I1413" s="4" t="str">
        <f ca="1">IF(SUMIF('全表融合(関数用)'!Z:Z,F1413,'全表融合(関数用)'!AC:AC)=0,"",SUMIF('全表融合(関数用)'!Z:Z,F1413,'全表融合(関数用)'!AC:AC))</f>
        <v/>
      </c>
    </row>
    <row r="1414" spans="4:9">
      <c r="D1414" s="4" t="str">
        <f t="shared" ca="1" si="22"/>
        <v/>
      </c>
      <c r="E1414" s="2" t="str">
        <f ca="1">IF(G1414="","",IF(COUNTIF(G$1:G1414,G1414)&gt;1,"",IF(COUNTIF(G:G,G1414)&gt;=1,"左表に入れますねぇ","")))</f>
        <v/>
      </c>
      <c r="F1414" s="2" t="str">
        <f ca="1">IF(ISNA(VLOOKUP('全表融合(関数用)'!W1414,'全表融合(関数用)'!X$2:AB$9999,3,FALSE)),"",VLOOKUP('全表融合(関数用)'!W1414,'全表融合(関数用)'!X$2:AB$9999,3,FALSE))</f>
        <v/>
      </c>
      <c r="G1414" s="2" t="str">
        <f ca="1">IF(ISNA(VLOOKUP('全表融合(関数用)'!W1414,'全表融合(関数用)'!X$2:AB$9999,4,FALSE)),"",VLOOKUP('全表融合(関数用)'!W1414,'全表融合(関数用)'!X$2:AB$9999,4,FALSE))</f>
        <v/>
      </c>
      <c r="H1414" s="2" t="str">
        <f ca="1">IF(ISNA(VLOOKUP('全表融合(関数用)'!W1414,'全表融合(関数用)'!X$2:AB$9999,5,FALSE)),"",VLOOKUP('全表融合(関数用)'!W1414,'全表融合(関数用)'!X$2:AB$9999,5,FALSE))</f>
        <v/>
      </c>
      <c r="I1414" s="4" t="str">
        <f ca="1">IF(SUMIF('全表融合(関数用)'!Z:Z,F1414,'全表融合(関数用)'!AC:AC)=0,"",SUMIF('全表融合(関数用)'!Z:Z,F1414,'全表融合(関数用)'!AC:AC))</f>
        <v/>
      </c>
    </row>
    <row r="1415" spans="4:9">
      <c r="D1415" s="4" t="str">
        <f t="shared" ca="1" si="22"/>
        <v/>
      </c>
      <c r="E1415" s="2" t="str">
        <f ca="1">IF(G1415="","",IF(COUNTIF(G$1:G1415,G1415)&gt;1,"",IF(COUNTIF(G:G,G1415)&gt;=1,"左表に入れますねぇ","")))</f>
        <v/>
      </c>
      <c r="F1415" s="2" t="str">
        <f ca="1">IF(ISNA(VLOOKUP('全表融合(関数用)'!W1415,'全表融合(関数用)'!X$2:AB$9999,3,FALSE)),"",VLOOKUP('全表融合(関数用)'!W1415,'全表融合(関数用)'!X$2:AB$9999,3,FALSE))</f>
        <v/>
      </c>
      <c r="G1415" s="2" t="str">
        <f ca="1">IF(ISNA(VLOOKUP('全表融合(関数用)'!W1415,'全表融合(関数用)'!X$2:AB$9999,4,FALSE)),"",VLOOKUP('全表融合(関数用)'!W1415,'全表融合(関数用)'!X$2:AB$9999,4,FALSE))</f>
        <v/>
      </c>
      <c r="H1415" s="2" t="str">
        <f ca="1">IF(ISNA(VLOOKUP('全表融合(関数用)'!W1415,'全表融合(関数用)'!X$2:AB$9999,5,FALSE)),"",VLOOKUP('全表融合(関数用)'!W1415,'全表融合(関数用)'!X$2:AB$9999,5,FALSE))</f>
        <v/>
      </c>
      <c r="I1415" s="4" t="str">
        <f ca="1">IF(SUMIF('全表融合(関数用)'!Z:Z,F1415,'全表融合(関数用)'!AC:AC)=0,"",SUMIF('全表融合(関数用)'!Z:Z,F1415,'全表融合(関数用)'!AC:AC))</f>
        <v/>
      </c>
    </row>
    <row r="1416" spans="4:9">
      <c r="D1416" s="4" t="str">
        <f t="shared" ca="1" si="22"/>
        <v/>
      </c>
      <c r="E1416" s="2" t="str">
        <f ca="1">IF(G1416="","",IF(COUNTIF(G$1:G1416,G1416)&gt;1,"",IF(COUNTIF(G:G,G1416)&gt;=1,"左表に入れますねぇ","")))</f>
        <v/>
      </c>
      <c r="F1416" s="2" t="str">
        <f ca="1">IF(ISNA(VLOOKUP('全表融合(関数用)'!W1416,'全表融合(関数用)'!X$2:AB$9999,3,FALSE)),"",VLOOKUP('全表融合(関数用)'!W1416,'全表融合(関数用)'!X$2:AB$9999,3,FALSE))</f>
        <v/>
      </c>
      <c r="G1416" s="2" t="str">
        <f ca="1">IF(ISNA(VLOOKUP('全表融合(関数用)'!W1416,'全表融合(関数用)'!X$2:AB$9999,4,FALSE)),"",VLOOKUP('全表融合(関数用)'!W1416,'全表融合(関数用)'!X$2:AB$9999,4,FALSE))</f>
        <v/>
      </c>
      <c r="H1416" s="2" t="str">
        <f ca="1">IF(ISNA(VLOOKUP('全表融合(関数用)'!W1416,'全表融合(関数用)'!X$2:AB$9999,5,FALSE)),"",VLOOKUP('全表融合(関数用)'!W1416,'全表融合(関数用)'!X$2:AB$9999,5,FALSE))</f>
        <v/>
      </c>
      <c r="I1416" s="4" t="str">
        <f ca="1">IF(SUMIF('全表融合(関数用)'!Z:Z,F1416,'全表融合(関数用)'!AC:AC)=0,"",SUMIF('全表融合(関数用)'!Z:Z,F1416,'全表融合(関数用)'!AC:AC))</f>
        <v/>
      </c>
    </row>
    <row r="1417" spans="4:9">
      <c r="D1417" s="4" t="str">
        <f t="shared" ca="1" si="22"/>
        <v/>
      </c>
      <c r="E1417" s="2" t="str">
        <f ca="1">IF(G1417="","",IF(COUNTIF(G$1:G1417,G1417)&gt;1,"",IF(COUNTIF(G:G,G1417)&gt;=1,"左表に入れますねぇ","")))</f>
        <v/>
      </c>
      <c r="F1417" s="2" t="str">
        <f ca="1">IF(ISNA(VLOOKUP('全表融合(関数用)'!W1417,'全表融合(関数用)'!X$2:AB$9999,3,FALSE)),"",VLOOKUP('全表融合(関数用)'!W1417,'全表融合(関数用)'!X$2:AB$9999,3,FALSE))</f>
        <v/>
      </c>
      <c r="G1417" s="2" t="str">
        <f ca="1">IF(ISNA(VLOOKUP('全表融合(関数用)'!W1417,'全表融合(関数用)'!X$2:AB$9999,4,FALSE)),"",VLOOKUP('全表融合(関数用)'!W1417,'全表融合(関数用)'!X$2:AB$9999,4,FALSE))</f>
        <v/>
      </c>
      <c r="H1417" s="2" t="str">
        <f ca="1">IF(ISNA(VLOOKUP('全表融合(関数用)'!W1417,'全表融合(関数用)'!X$2:AB$9999,5,FALSE)),"",VLOOKUP('全表融合(関数用)'!W1417,'全表融合(関数用)'!X$2:AB$9999,5,FALSE))</f>
        <v/>
      </c>
      <c r="I1417" s="4" t="str">
        <f ca="1">IF(SUMIF('全表融合(関数用)'!Z:Z,F1417,'全表融合(関数用)'!AC:AC)=0,"",SUMIF('全表融合(関数用)'!Z:Z,F1417,'全表融合(関数用)'!AC:AC))</f>
        <v/>
      </c>
    </row>
    <row r="1418" spans="4:9">
      <c r="D1418" s="4" t="str">
        <f t="shared" ca="1" si="22"/>
        <v/>
      </c>
      <c r="E1418" s="2" t="str">
        <f ca="1">IF(G1418="","",IF(COUNTIF(G$1:G1418,G1418)&gt;1,"",IF(COUNTIF(G:G,G1418)&gt;=1,"左表に入れますねぇ","")))</f>
        <v/>
      </c>
      <c r="F1418" s="2" t="str">
        <f ca="1">IF(ISNA(VLOOKUP('全表融合(関数用)'!W1418,'全表融合(関数用)'!X$2:AB$9999,3,FALSE)),"",VLOOKUP('全表融合(関数用)'!W1418,'全表融合(関数用)'!X$2:AB$9999,3,FALSE))</f>
        <v/>
      </c>
      <c r="G1418" s="2" t="str">
        <f ca="1">IF(ISNA(VLOOKUP('全表融合(関数用)'!W1418,'全表融合(関数用)'!X$2:AB$9999,4,FALSE)),"",VLOOKUP('全表融合(関数用)'!W1418,'全表融合(関数用)'!X$2:AB$9999,4,FALSE))</f>
        <v/>
      </c>
      <c r="H1418" s="2" t="str">
        <f ca="1">IF(ISNA(VLOOKUP('全表融合(関数用)'!W1418,'全表融合(関数用)'!X$2:AB$9999,5,FALSE)),"",VLOOKUP('全表融合(関数用)'!W1418,'全表融合(関数用)'!X$2:AB$9999,5,FALSE))</f>
        <v/>
      </c>
      <c r="I1418" s="4" t="str">
        <f ca="1">IF(SUMIF('全表融合(関数用)'!Z:Z,F1418,'全表融合(関数用)'!AC:AC)=0,"",SUMIF('全表融合(関数用)'!Z:Z,F1418,'全表融合(関数用)'!AC:AC))</f>
        <v/>
      </c>
    </row>
    <row r="1419" spans="4:9">
      <c r="D1419" s="4" t="str">
        <f t="shared" ca="1" si="22"/>
        <v/>
      </c>
      <c r="E1419" s="2" t="str">
        <f ca="1">IF(G1419="","",IF(COUNTIF(G$1:G1419,G1419)&gt;1,"",IF(COUNTIF(G:G,G1419)&gt;=1,"左表に入れますねぇ","")))</f>
        <v/>
      </c>
      <c r="F1419" s="2" t="str">
        <f ca="1">IF(ISNA(VLOOKUP('全表融合(関数用)'!W1419,'全表融合(関数用)'!X$2:AB$9999,3,FALSE)),"",VLOOKUP('全表融合(関数用)'!W1419,'全表融合(関数用)'!X$2:AB$9999,3,FALSE))</f>
        <v/>
      </c>
      <c r="G1419" s="2" t="str">
        <f ca="1">IF(ISNA(VLOOKUP('全表融合(関数用)'!W1419,'全表融合(関数用)'!X$2:AB$9999,4,FALSE)),"",VLOOKUP('全表融合(関数用)'!W1419,'全表融合(関数用)'!X$2:AB$9999,4,FALSE))</f>
        <v/>
      </c>
      <c r="H1419" s="2" t="str">
        <f ca="1">IF(ISNA(VLOOKUP('全表融合(関数用)'!W1419,'全表融合(関数用)'!X$2:AB$9999,5,FALSE)),"",VLOOKUP('全表融合(関数用)'!W1419,'全表融合(関数用)'!X$2:AB$9999,5,FALSE))</f>
        <v/>
      </c>
      <c r="I1419" s="4" t="str">
        <f ca="1">IF(SUMIF('全表融合(関数用)'!Z:Z,F1419,'全表融合(関数用)'!AC:AC)=0,"",SUMIF('全表融合(関数用)'!Z:Z,F1419,'全表融合(関数用)'!AC:AC))</f>
        <v/>
      </c>
    </row>
    <row r="1420" spans="4:9">
      <c r="D1420" s="4" t="str">
        <f t="shared" ca="1" si="22"/>
        <v/>
      </c>
      <c r="E1420" s="2" t="str">
        <f ca="1">IF(G1420="","",IF(COUNTIF(G$1:G1420,G1420)&gt;1,"",IF(COUNTIF(G:G,G1420)&gt;=1,"左表に入れますねぇ","")))</f>
        <v/>
      </c>
      <c r="F1420" s="2" t="str">
        <f ca="1">IF(ISNA(VLOOKUP('全表融合(関数用)'!W1420,'全表融合(関数用)'!X$2:AB$9999,3,FALSE)),"",VLOOKUP('全表融合(関数用)'!W1420,'全表融合(関数用)'!X$2:AB$9999,3,FALSE))</f>
        <v/>
      </c>
      <c r="G1420" s="2" t="str">
        <f ca="1">IF(ISNA(VLOOKUP('全表融合(関数用)'!W1420,'全表融合(関数用)'!X$2:AB$9999,4,FALSE)),"",VLOOKUP('全表融合(関数用)'!W1420,'全表融合(関数用)'!X$2:AB$9999,4,FALSE))</f>
        <v/>
      </c>
      <c r="H1420" s="2" t="str">
        <f ca="1">IF(ISNA(VLOOKUP('全表融合(関数用)'!W1420,'全表融合(関数用)'!X$2:AB$9999,5,FALSE)),"",VLOOKUP('全表融合(関数用)'!W1420,'全表融合(関数用)'!X$2:AB$9999,5,FALSE))</f>
        <v/>
      </c>
      <c r="I1420" s="4" t="str">
        <f ca="1">IF(SUMIF('全表融合(関数用)'!Z:Z,F1420,'全表融合(関数用)'!AC:AC)=0,"",SUMIF('全表融合(関数用)'!Z:Z,F1420,'全表融合(関数用)'!AC:AC))</f>
        <v/>
      </c>
    </row>
    <row r="1421" spans="4:9">
      <c r="D1421" s="4" t="str">
        <f t="shared" ca="1" si="22"/>
        <v/>
      </c>
      <c r="E1421" s="2" t="str">
        <f ca="1">IF(G1421="","",IF(COUNTIF(G$1:G1421,G1421)&gt;1,"",IF(COUNTIF(G:G,G1421)&gt;=1,"左表に入れますねぇ","")))</f>
        <v/>
      </c>
      <c r="F1421" s="2" t="str">
        <f ca="1">IF(ISNA(VLOOKUP('全表融合(関数用)'!W1421,'全表融合(関数用)'!X$2:AB$9999,3,FALSE)),"",VLOOKUP('全表融合(関数用)'!W1421,'全表融合(関数用)'!X$2:AB$9999,3,FALSE))</f>
        <v/>
      </c>
      <c r="G1421" s="2" t="str">
        <f ca="1">IF(ISNA(VLOOKUP('全表融合(関数用)'!W1421,'全表融合(関数用)'!X$2:AB$9999,4,FALSE)),"",VLOOKUP('全表融合(関数用)'!W1421,'全表融合(関数用)'!X$2:AB$9999,4,FALSE))</f>
        <v/>
      </c>
      <c r="H1421" s="2" t="str">
        <f ca="1">IF(ISNA(VLOOKUP('全表融合(関数用)'!W1421,'全表融合(関数用)'!X$2:AB$9999,5,FALSE)),"",VLOOKUP('全表融合(関数用)'!W1421,'全表融合(関数用)'!X$2:AB$9999,5,FALSE))</f>
        <v/>
      </c>
      <c r="I1421" s="4" t="str">
        <f ca="1">IF(SUMIF('全表融合(関数用)'!Z:Z,F1421,'全表融合(関数用)'!AC:AC)=0,"",SUMIF('全表融合(関数用)'!Z:Z,F1421,'全表融合(関数用)'!AC:AC))</f>
        <v/>
      </c>
    </row>
    <row r="1422" spans="4:9">
      <c r="D1422" s="4" t="str">
        <f t="shared" ca="1" si="22"/>
        <v/>
      </c>
      <c r="E1422" s="2" t="str">
        <f ca="1">IF(G1422="","",IF(COUNTIF(G$1:G1422,G1422)&gt;1,"",IF(COUNTIF(G:G,G1422)&gt;=1,"左表に入れますねぇ","")))</f>
        <v/>
      </c>
      <c r="F1422" s="2" t="str">
        <f ca="1">IF(ISNA(VLOOKUP('全表融合(関数用)'!W1422,'全表融合(関数用)'!X$2:AB$9999,3,FALSE)),"",VLOOKUP('全表融合(関数用)'!W1422,'全表融合(関数用)'!X$2:AB$9999,3,FALSE))</f>
        <v/>
      </c>
      <c r="G1422" s="2" t="str">
        <f ca="1">IF(ISNA(VLOOKUP('全表融合(関数用)'!W1422,'全表融合(関数用)'!X$2:AB$9999,4,FALSE)),"",VLOOKUP('全表融合(関数用)'!W1422,'全表融合(関数用)'!X$2:AB$9999,4,FALSE))</f>
        <v/>
      </c>
      <c r="H1422" s="2" t="str">
        <f ca="1">IF(ISNA(VLOOKUP('全表融合(関数用)'!W1422,'全表融合(関数用)'!X$2:AB$9999,5,FALSE)),"",VLOOKUP('全表融合(関数用)'!W1422,'全表融合(関数用)'!X$2:AB$9999,5,FALSE))</f>
        <v/>
      </c>
      <c r="I1422" s="4" t="str">
        <f ca="1">IF(SUMIF('全表融合(関数用)'!Z:Z,F1422,'全表融合(関数用)'!AC:AC)=0,"",SUMIF('全表融合(関数用)'!Z:Z,F1422,'全表融合(関数用)'!AC:AC))</f>
        <v/>
      </c>
    </row>
    <row r="1423" spans="4:9">
      <c r="D1423" s="4" t="str">
        <f t="shared" ca="1" si="22"/>
        <v/>
      </c>
      <c r="E1423" s="2" t="str">
        <f ca="1">IF(G1423="","",IF(COUNTIF(G$1:G1423,G1423)&gt;1,"",IF(COUNTIF(G:G,G1423)&gt;=1,"左表に入れますねぇ","")))</f>
        <v/>
      </c>
      <c r="F1423" s="2" t="str">
        <f ca="1">IF(ISNA(VLOOKUP('全表融合(関数用)'!W1423,'全表融合(関数用)'!X$2:AB$9999,3,FALSE)),"",VLOOKUP('全表融合(関数用)'!W1423,'全表融合(関数用)'!X$2:AB$9999,3,FALSE))</f>
        <v/>
      </c>
      <c r="G1423" s="2" t="str">
        <f ca="1">IF(ISNA(VLOOKUP('全表融合(関数用)'!W1423,'全表融合(関数用)'!X$2:AB$9999,4,FALSE)),"",VLOOKUP('全表融合(関数用)'!W1423,'全表融合(関数用)'!X$2:AB$9999,4,FALSE))</f>
        <v/>
      </c>
      <c r="H1423" s="2" t="str">
        <f ca="1">IF(ISNA(VLOOKUP('全表融合(関数用)'!W1423,'全表融合(関数用)'!X$2:AB$9999,5,FALSE)),"",VLOOKUP('全表融合(関数用)'!W1423,'全表融合(関数用)'!X$2:AB$9999,5,FALSE))</f>
        <v/>
      </c>
      <c r="I1423" s="4" t="str">
        <f ca="1">IF(SUMIF('全表融合(関数用)'!Z:Z,F1423,'全表融合(関数用)'!AC:AC)=0,"",SUMIF('全表融合(関数用)'!Z:Z,F1423,'全表融合(関数用)'!AC:AC))</f>
        <v/>
      </c>
    </row>
    <row r="1424" spans="4:9">
      <c r="D1424" s="4" t="str">
        <f t="shared" ca="1" si="22"/>
        <v/>
      </c>
      <c r="E1424" s="2" t="str">
        <f ca="1">IF(G1424="","",IF(COUNTIF(G$1:G1424,G1424)&gt;1,"",IF(COUNTIF(G:G,G1424)&gt;=1,"左表に入れますねぇ","")))</f>
        <v/>
      </c>
      <c r="F1424" s="2" t="str">
        <f ca="1">IF(ISNA(VLOOKUP('全表融合(関数用)'!W1424,'全表融合(関数用)'!X$2:AB$9999,3,FALSE)),"",VLOOKUP('全表融合(関数用)'!W1424,'全表融合(関数用)'!X$2:AB$9999,3,FALSE))</f>
        <v/>
      </c>
      <c r="G1424" s="2" t="str">
        <f ca="1">IF(ISNA(VLOOKUP('全表融合(関数用)'!W1424,'全表融合(関数用)'!X$2:AB$9999,4,FALSE)),"",VLOOKUP('全表融合(関数用)'!W1424,'全表融合(関数用)'!X$2:AB$9999,4,FALSE))</f>
        <v/>
      </c>
      <c r="H1424" s="2" t="str">
        <f ca="1">IF(ISNA(VLOOKUP('全表融合(関数用)'!W1424,'全表融合(関数用)'!X$2:AB$9999,5,FALSE)),"",VLOOKUP('全表融合(関数用)'!W1424,'全表融合(関数用)'!X$2:AB$9999,5,FALSE))</f>
        <v/>
      </c>
      <c r="I1424" s="4" t="str">
        <f ca="1">IF(SUMIF('全表融合(関数用)'!Z:Z,F1424,'全表融合(関数用)'!AC:AC)=0,"",SUMIF('全表融合(関数用)'!Z:Z,F1424,'全表融合(関数用)'!AC:AC))</f>
        <v/>
      </c>
    </row>
    <row r="1425" spans="4:9">
      <c r="D1425" s="4" t="str">
        <f t="shared" ca="1" si="22"/>
        <v/>
      </c>
      <c r="E1425" s="2" t="str">
        <f ca="1">IF(G1425="","",IF(COUNTIF(G$1:G1425,G1425)&gt;1,"",IF(COUNTIF(G:G,G1425)&gt;=1,"左表に入れますねぇ","")))</f>
        <v/>
      </c>
      <c r="F1425" s="2" t="str">
        <f ca="1">IF(ISNA(VLOOKUP('全表融合(関数用)'!W1425,'全表融合(関数用)'!X$2:AB$9999,3,FALSE)),"",VLOOKUP('全表融合(関数用)'!W1425,'全表融合(関数用)'!X$2:AB$9999,3,FALSE))</f>
        <v/>
      </c>
      <c r="G1425" s="2" t="str">
        <f ca="1">IF(ISNA(VLOOKUP('全表融合(関数用)'!W1425,'全表融合(関数用)'!X$2:AB$9999,4,FALSE)),"",VLOOKUP('全表融合(関数用)'!W1425,'全表融合(関数用)'!X$2:AB$9999,4,FALSE))</f>
        <v/>
      </c>
      <c r="H1425" s="2" t="str">
        <f ca="1">IF(ISNA(VLOOKUP('全表融合(関数用)'!W1425,'全表融合(関数用)'!X$2:AB$9999,5,FALSE)),"",VLOOKUP('全表融合(関数用)'!W1425,'全表融合(関数用)'!X$2:AB$9999,5,FALSE))</f>
        <v/>
      </c>
      <c r="I1425" s="4" t="str">
        <f ca="1">IF(SUMIF('全表融合(関数用)'!Z:Z,F1425,'全表融合(関数用)'!AC:AC)=0,"",SUMIF('全表融合(関数用)'!Z:Z,F1425,'全表融合(関数用)'!AC:AC))</f>
        <v/>
      </c>
    </row>
    <row r="1426" spans="4:9">
      <c r="D1426" s="4" t="str">
        <f t="shared" ca="1" si="22"/>
        <v/>
      </c>
      <c r="E1426" s="2" t="str">
        <f ca="1">IF(G1426="","",IF(COUNTIF(G$1:G1426,G1426)&gt;1,"",IF(COUNTIF(G:G,G1426)&gt;=1,"左表に入れますねぇ","")))</f>
        <v/>
      </c>
      <c r="F1426" s="2" t="str">
        <f ca="1">IF(ISNA(VLOOKUP('全表融合(関数用)'!W1426,'全表融合(関数用)'!X$2:AB$9999,3,FALSE)),"",VLOOKUP('全表融合(関数用)'!W1426,'全表融合(関数用)'!X$2:AB$9999,3,FALSE))</f>
        <v/>
      </c>
      <c r="G1426" s="2" t="str">
        <f ca="1">IF(ISNA(VLOOKUP('全表融合(関数用)'!W1426,'全表融合(関数用)'!X$2:AB$9999,4,FALSE)),"",VLOOKUP('全表融合(関数用)'!W1426,'全表融合(関数用)'!X$2:AB$9999,4,FALSE))</f>
        <v/>
      </c>
      <c r="H1426" s="2" t="str">
        <f ca="1">IF(ISNA(VLOOKUP('全表融合(関数用)'!W1426,'全表融合(関数用)'!X$2:AB$9999,5,FALSE)),"",VLOOKUP('全表融合(関数用)'!W1426,'全表融合(関数用)'!X$2:AB$9999,5,FALSE))</f>
        <v/>
      </c>
      <c r="I1426" s="4" t="str">
        <f ca="1">IF(SUMIF('全表融合(関数用)'!Z:Z,F1426,'全表融合(関数用)'!AC:AC)=0,"",SUMIF('全表融合(関数用)'!Z:Z,F1426,'全表融合(関数用)'!AC:AC))</f>
        <v/>
      </c>
    </row>
    <row r="1427" spans="4:9">
      <c r="D1427" s="4" t="str">
        <f t="shared" ca="1" si="22"/>
        <v/>
      </c>
      <c r="E1427" s="2" t="str">
        <f ca="1">IF(G1427="","",IF(COUNTIF(G$1:G1427,G1427)&gt;1,"",IF(COUNTIF(G:G,G1427)&gt;=1,"左表に入れますねぇ","")))</f>
        <v/>
      </c>
      <c r="F1427" s="2" t="str">
        <f ca="1">IF(ISNA(VLOOKUP('全表融合(関数用)'!W1427,'全表融合(関数用)'!X$2:AB$9999,3,FALSE)),"",VLOOKUP('全表融合(関数用)'!W1427,'全表融合(関数用)'!X$2:AB$9999,3,FALSE))</f>
        <v/>
      </c>
      <c r="G1427" s="2" t="str">
        <f ca="1">IF(ISNA(VLOOKUP('全表融合(関数用)'!W1427,'全表融合(関数用)'!X$2:AB$9999,4,FALSE)),"",VLOOKUP('全表融合(関数用)'!W1427,'全表融合(関数用)'!X$2:AB$9999,4,FALSE))</f>
        <v/>
      </c>
      <c r="H1427" s="2" t="str">
        <f ca="1">IF(ISNA(VLOOKUP('全表融合(関数用)'!W1427,'全表融合(関数用)'!X$2:AB$9999,5,FALSE)),"",VLOOKUP('全表融合(関数用)'!W1427,'全表融合(関数用)'!X$2:AB$9999,5,FALSE))</f>
        <v/>
      </c>
      <c r="I1427" s="4" t="str">
        <f ca="1">IF(SUMIF('全表融合(関数用)'!Z:Z,F1427,'全表融合(関数用)'!AC:AC)=0,"",SUMIF('全表融合(関数用)'!Z:Z,F1427,'全表融合(関数用)'!AC:AC))</f>
        <v/>
      </c>
    </row>
    <row r="1428" spans="4:9">
      <c r="D1428" s="4" t="str">
        <f t="shared" ca="1" si="22"/>
        <v/>
      </c>
      <c r="E1428" s="2" t="str">
        <f ca="1">IF(G1428="","",IF(COUNTIF(G$1:G1428,G1428)&gt;1,"",IF(COUNTIF(G:G,G1428)&gt;=1,"左表に入れますねぇ","")))</f>
        <v/>
      </c>
      <c r="F1428" s="2" t="str">
        <f ca="1">IF(ISNA(VLOOKUP('全表融合(関数用)'!W1428,'全表融合(関数用)'!X$2:AB$9999,3,FALSE)),"",VLOOKUP('全表融合(関数用)'!W1428,'全表融合(関数用)'!X$2:AB$9999,3,FALSE))</f>
        <v/>
      </c>
      <c r="G1428" s="2" t="str">
        <f ca="1">IF(ISNA(VLOOKUP('全表融合(関数用)'!W1428,'全表融合(関数用)'!X$2:AB$9999,4,FALSE)),"",VLOOKUP('全表融合(関数用)'!W1428,'全表融合(関数用)'!X$2:AB$9999,4,FALSE))</f>
        <v/>
      </c>
      <c r="H1428" s="2" t="str">
        <f ca="1">IF(ISNA(VLOOKUP('全表融合(関数用)'!W1428,'全表融合(関数用)'!X$2:AB$9999,5,FALSE)),"",VLOOKUP('全表融合(関数用)'!W1428,'全表融合(関数用)'!X$2:AB$9999,5,FALSE))</f>
        <v/>
      </c>
      <c r="I1428" s="4" t="str">
        <f ca="1">IF(SUMIF('全表融合(関数用)'!Z:Z,F1428,'全表融合(関数用)'!AC:AC)=0,"",SUMIF('全表融合(関数用)'!Z:Z,F1428,'全表融合(関数用)'!AC:AC))</f>
        <v/>
      </c>
    </row>
    <row r="1429" spans="4:9">
      <c r="D1429" s="4" t="str">
        <f t="shared" ca="1" si="22"/>
        <v/>
      </c>
      <c r="E1429" s="2" t="str">
        <f ca="1">IF(G1429="","",IF(COUNTIF(G$1:G1429,G1429)&gt;1,"",IF(COUNTIF(G:G,G1429)&gt;=1,"左表に入れますねぇ","")))</f>
        <v/>
      </c>
      <c r="F1429" s="2" t="str">
        <f ca="1">IF(ISNA(VLOOKUP('全表融合(関数用)'!W1429,'全表融合(関数用)'!X$2:AB$9999,3,FALSE)),"",VLOOKUP('全表融合(関数用)'!W1429,'全表融合(関数用)'!X$2:AB$9999,3,FALSE))</f>
        <v/>
      </c>
      <c r="G1429" s="2" t="str">
        <f ca="1">IF(ISNA(VLOOKUP('全表融合(関数用)'!W1429,'全表融合(関数用)'!X$2:AB$9999,4,FALSE)),"",VLOOKUP('全表融合(関数用)'!W1429,'全表融合(関数用)'!X$2:AB$9999,4,FALSE))</f>
        <v/>
      </c>
      <c r="H1429" s="2" t="str">
        <f ca="1">IF(ISNA(VLOOKUP('全表融合(関数用)'!W1429,'全表融合(関数用)'!X$2:AB$9999,5,FALSE)),"",VLOOKUP('全表融合(関数用)'!W1429,'全表融合(関数用)'!X$2:AB$9999,5,FALSE))</f>
        <v/>
      </c>
      <c r="I1429" s="4" t="str">
        <f ca="1">IF(SUMIF('全表融合(関数用)'!Z:Z,F1429,'全表融合(関数用)'!AC:AC)=0,"",SUMIF('全表融合(関数用)'!Z:Z,F1429,'全表融合(関数用)'!AC:AC))</f>
        <v/>
      </c>
    </row>
    <row r="1430" spans="4:9">
      <c r="D1430" s="4" t="str">
        <f t="shared" ca="1" si="22"/>
        <v/>
      </c>
      <c r="E1430" s="2" t="str">
        <f ca="1">IF(G1430="","",IF(COUNTIF(G$1:G1430,G1430)&gt;1,"",IF(COUNTIF(G:G,G1430)&gt;=1,"左表に入れますねぇ","")))</f>
        <v/>
      </c>
      <c r="F1430" s="2" t="str">
        <f ca="1">IF(ISNA(VLOOKUP('全表融合(関数用)'!W1430,'全表融合(関数用)'!X$2:AB$9999,3,FALSE)),"",VLOOKUP('全表融合(関数用)'!W1430,'全表融合(関数用)'!X$2:AB$9999,3,FALSE))</f>
        <v/>
      </c>
      <c r="G1430" s="2" t="str">
        <f ca="1">IF(ISNA(VLOOKUP('全表融合(関数用)'!W1430,'全表融合(関数用)'!X$2:AB$9999,4,FALSE)),"",VLOOKUP('全表融合(関数用)'!W1430,'全表融合(関数用)'!X$2:AB$9999,4,FALSE))</f>
        <v/>
      </c>
      <c r="H1430" s="2" t="str">
        <f ca="1">IF(ISNA(VLOOKUP('全表融合(関数用)'!W1430,'全表融合(関数用)'!X$2:AB$9999,5,FALSE)),"",VLOOKUP('全表融合(関数用)'!W1430,'全表融合(関数用)'!X$2:AB$9999,5,FALSE))</f>
        <v/>
      </c>
      <c r="I1430" s="4" t="str">
        <f ca="1">IF(SUMIF('全表融合(関数用)'!Z:Z,F1430,'全表融合(関数用)'!AC:AC)=0,"",SUMIF('全表融合(関数用)'!Z:Z,F1430,'全表融合(関数用)'!AC:AC))</f>
        <v/>
      </c>
    </row>
    <row r="1431" spans="4:9">
      <c r="D1431" s="4" t="str">
        <f t="shared" ca="1" si="22"/>
        <v/>
      </c>
      <c r="E1431" s="2" t="str">
        <f ca="1">IF(G1431="","",IF(COUNTIF(G$1:G1431,G1431)&gt;1,"",IF(COUNTIF(G:G,G1431)&gt;=1,"左表に入れますねぇ","")))</f>
        <v/>
      </c>
      <c r="F1431" s="2" t="str">
        <f ca="1">IF(ISNA(VLOOKUP('全表融合(関数用)'!W1431,'全表融合(関数用)'!X$2:AB$9999,3,FALSE)),"",VLOOKUP('全表融合(関数用)'!W1431,'全表融合(関数用)'!X$2:AB$9999,3,FALSE))</f>
        <v/>
      </c>
      <c r="G1431" s="2" t="str">
        <f ca="1">IF(ISNA(VLOOKUP('全表融合(関数用)'!W1431,'全表融合(関数用)'!X$2:AB$9999,4,FALSE)),"",VLOOKUP('全表融合(関数用)'!W1431,'全表融合(関数用)'!X$2:AB$9999,4,FALSE))</f>
        <v/>
      </c>
      <c r="H1431" s="2" t="str">
        <f ca="1">IF(ISNA(VLOOKUP('全表融合(関数用)'!W1431,'全表融合(関数用)'!X$2:AB$9999,5,FALSE)),"",VLOOKUP('全表融合(関数用)'!W1431,'全表融合(関数用)'!X$2:AB$9999,5,FALSE))</f>
        <v/>
      </c>
      <c r="I1431" s="4" t="str">
        <f ca="1">IF(SUMIF('全表融合(関数用)'!Z:Z,F1431,'全表融合(関数用)'!AC:AC)=0,"",SUMIF('全表融合(関数用)'!Z:Z,F1431,'全表融合(関数用)'!AC:AC))</f>
        <v/>
      </c>
    </row>
    <row r="1432" spans="4:9">
      <c r="D1432" s="4" t="str">
        <f t="shared" ca="1" si="22"/>
        <v/>
      </c>
      <c r="E1432" s="2" t="str">
        <f ca="1">IF(G1432="","",IF(COUNTIF(G$1:G1432,G1432)&gt;1,"",IF(COUNTIF(G:G,G1432)&gt;=1,"左表に入れますねぇ","")))</f>
        <v/>
      </c>
      <c r="F1432" s="2" t="str">
        <f ca="1">IF(ISNA(VLOOKUP('全表融合(関数用)'!W1432,'全表融合(関数用)'!X$2:AB$9999,3,FALSE)),"",VLOOKUP('全表融合(関数用)'!W1432,'全表融合(関数用)'!X$2:AB$9999,3,FALSE))</f>
        <v/>
      </c>
      <c r="G1432" s="2" t="str">
        <f ca="1">IF(ISNA(VLOOKUP('全表融合(関数用)'!W1432,'全表融合(関数用)'!X$2:AB$9999,4,FALSE)),"",VLOOKUP('全表融合(関数用)'!W1432,'全表融合(関数用)'!X$2:AB$9999,4,FALSE))</f>
        <v/>
      </c>
      <c r="H1432" s="2" t="str">
        <f ca="1">IF(ISNA(VLOOKUP('全表融合(関数用)'!W1432,'全表融合(関数用)'!X$2:AB$9999,5,FALSE)),"",VLOOKUP('全表融合(関数用)'!W1432,'全表融合(関数用)'!X$2:AB$9999,5,FALSE))</f>
        <v/>
      </c>
      <c r="I1432" s="4" t="str">
        <f ca="1">IF(SUMIF('全表融合(関数用)'!Z:Z,F1432,'全表融合(関数用)'!AC:AC)=0,"",SUMIF('全表融合(関数用)'!Z:Z,F1432,'全表融合(関数用)'!AC:AC))</f>
        <v/>
      </c>
    </row>
    <row r="1433" spans="4:9">
      <c r="D1433" s="4" t="str">
        <f t="shared" ca="1" si="22"/>
        <v/>
      </c>
      <c r="E1433" s="2" t="str">
        <f ca="1">IF(G1433="","",IF(COUNTIF(G$1:G1433,G1433)&gt;1,"",IF(COUNTIF(G:G,G1433)&gt;=1,"左表に入れますねぇ","")))</f>
        <v/>
      </c>
      <c r="F1433" s="2" t="str">
        <f ca="1">IF(ISNA(VLOOKUP('全表融合(関数用)'!W1433,'全表融合(関数用)'!X$2:AB$9999,3,FALSE)),"",VLOOKUP('全表融合(関数用)'!W1433,'全表融合(関数用)'!X$2:AB$9999,3,FALSE))</f>
        <v/>
      </c>
      <c r="G1433" s="2" t="str">
        <f ca="1">IF(ISNA(VLOOKUP('全表融合(関数用)'!W1433,'全表融合(関数用)'!X$2:AB$9999,4,FALSE)),"",VLOOKUP('全表融合(関数用)'!W1433,'全表融合(関数用)'!X$2:AB$9999,4,FALSE))</f>
        <v/>
      </c>
      <c r="H1433" s="2" t="str">
        <f ca="1">IF(ISNA(VLOOKUP('全表融合(関数用)'!W1433,'全表融合(関数用)'!X$2:AB$9999,5,FALSE)),"",VLOOKUP('全表融合(関数用)'!W1433,'全表融合(関数用)'!X$2:AB$9999,5,FALSE))</f>
        <v/>
      </c>
      <c r="I1433" s="4" t="str">
        <f ca="1">IF(SUMIF('全表融合(関数用)'!Z:Z,F1433,'全表融合(関数用)'!AC:AC)=0,"",SUMIF('全表融合(関数用)'!Z:Z,F1433,'全表融合(関数用)'!AC:AC))</f>
        <v/>
      </c>
    </row>
    <row r="1434" spans="4:9">
      <c r="D1434" s="4" t="str">
        <f t="shared" ca="1" si="22"/>
        <v/>
      </c>
      <c r="E1434" s="2" t="str">
        <f ca="1">IF(G1434="","",IF(COUNTIF(G$1:G1434,G1434)&gt;1,"",IF(COUNTIF(G:G,G1434)&gt;=1,"左表に入れますねぇ","")))</f>
        <v/>
      </c>
      <c r="F1434" s="2" t="str">
        <f ca="1">IF(ISNA(VLOOKUP('全表融合(関数用)'!W1434,'全表融合(関数用)'!X$2:AB$9999,3,FALSE)),"",VLOOKUP('全表融合(関数用)'!W1434,'全表融合(関数用)'!X$2:AB$9999,3,FALSE))</f>
        <v/>
      </c>
      <c r="G1434" s="2" t="str">
        <f ca="1">IF(ISNA(VLOOKUP('全表融合(関数用)'!W1434,'全表融合(関数用)'!X$2:AB$9999,4,FALSE)),"",VLOOKUP('全表融合(関数用)'!W1434,'全表融合(関数用)'!X$2:AB$9999,4,FALSE))</f>
        <v/>
      </c>
      <c r="H1434" s="2" t="str">
        <f ca="1">IF(ISNA(VLOOKUP('全表融合(関数用)'!W1434,'全表融合(関数用)'!X$2:AB$9999,5,FALSE)),"",VLOOKUP('全表融合(関数用)'!W1434,'全表融合(関数用)'!X$2:AB$9999,5,FALSE))</f>
        <v/>
      </c>
      <c r="I1434" s="4" t="str">
        <f ca="1">IF(SUMIF('全表融合(関数用)'!Z:Z,F1434,'全表融合(関数用)'!AC:AC)=0,"",SUMIF('全表融合(関数用)'!Z:Z,F1434,'全表融合(関数用)'!AC:AC))</f>
        <v/>
      </c>
    </row>
    <row r="1435" spans="4:9">
      <c r="D1435" s="4" t="str">
        <f t="shared" ca="1" si="22"/>
        <v/>
      </c>
      <c r="E1435" s="2" t="str">
        <f ca="1">IF(G1435="","",IF(COUNTIF(G$1:G1435,G1435)&gt;1,"",IF(COUNTIF(G:G,G1435)&gt;=1,"左表に入れますねぇ","")))</f>
        <v/>
      </c>
      <c r="F1435" s="2" t="str">
        <f ca="1">IF(ISNA(VLOOKUP('全表融合(関数用)'!W1435,'全表融合(関数用)'!X$2:AB$9999,3,FALSE)),"",VLOOKUP('全表融合(関数用)'!W1435,'全表融合(関数用)'!X$2:AB$9999,3,FALSE))</f>
        <v/>
      </c>
      <c r="G1435" s="2" t="str">
        <f ca="1">IF(ISNA(VLOOKUP('全表融合(関数用)'!W1435,'全表融合(関数用)'!X$2:AB$9999,4,FALSE)),"",VLOOKUP('全表融合(関数用)'!W1435,'全表融合(関数用)'!X$2:AB$9999,4,FALSE))</f>
        <v/>
      </c>
      <c r="H1435" s="2" t="str">
        <f ca="1">IF(ISNA(VLOOKUP('全表融合(関数用)'!W1435,'全表融合(関数用)'!X$2:AB$9999,5,FALSE)),"",VLOOKUP('全表融合(関数用)'!W1435,'全表融合(関数用)'!X$2:AB$9999,5,FALSE))</f>
        <v/>
      </c>
      <c r="I1435" s="4" t="str">
        <f ca="1">IF(SUMIF('全表融合(関数用)'!Z:Z,F1435,'全表融合(関数用)'!AC:AC)=0,"",SUMIF('全表融合(関数用)'!Z:Z,F1435,'全表融合(関数用)'!AC:AC))</f>
        <v/>
      </c>
    </row>
    <row r="1436" spans="4:9">
      <c r="D1436" s="4" t="str">
        <f t="shared" ca="1" si="22"/>
        <v/>
      </c>
      <c r="E1436" s="2" t="str">
        <f ca="1">IF(G1436="","",IF(COUNTIF(G$1:G1436,G1436)&gt;1,"",IF(COUNTIF(G:G,G1436)&gt;=1,"左表に入れますねぇ","")))</f>
        <v/>
      </c>
      <c r="F1436" s="2" t="str">
        <f ca="1">IF(ISNA(VLOOKUP('全表融合(関数用)'!W1436,'全表融合(関数用)'!X$2:AB$9999,3,FALSE)),"",VLOOKUP('全表融合(関数用)'!W1436,'全表融合(関数用)'!X$2:AB$9999,3,FALSE))</f>
        <v/>
      </c>
      <c r="G1436" s="2" t="str">
        <f ca="1">IF(ISNA(VLOOKUP('全表融合(関数用)'!W1436,'全表融合(関数用)'!X$2:AB$9999,4,FALSE)),"",VLOOKUP('全表融合(関数用)'!W1436,'全表融合(関数用)'!X$2:AB$9999,4,FALSE))</f>
        <v/>
      </c>
      <c r="H1436" s="2" t="str">
        <f ca="1">IF(ISNA(VLOOKUP('全表融合(関数用)'!W1436,'全表融合(関数用)'!X$2:AB$9999,5,FALSE)),"",VLOOKUP('全表融合(関数用)'!W1436,'全表融合(関数用)'!X$2:AB$9999,5,FALSE))</f>
        <v/>
      </c>
      <c r="I1436" s="4" t="str">
        <f ca="1">IF(SUMIF('全表融合(関数用)'!Z:Z,F1436,'全表融合(関数用)'!AC:AC)=0,"",SUMIF('全表融合(関数用)'!Z:Z,F1436,'全表融合(関数用)'!AC:AC))</f>
        <v/>
      </c>
    </row>
    <row r="1437" spans="4:9">
      <c r="D1437" s="4" t="str">
        <f t="shared" ca="1" si="22"/>
        <v/>
      </c>
      <c r="E1437" s="2" t="str">
        <f ca="1">IF(G1437="","",IF(COUNTIF(G$1:G1437,G1437)&gt;1,"",IF(COUNTIF(G:G,G1437)&gt;=1,"左表に入れますねぇ","")))</f>
        <v/>
      </c>
      <c r="F1437" s="2" t="str">
        <f ca="1">IF(ISNA(VLOOKUP('全表融合(関数用)'!W1437,'全表融合(関数用)'!X$2:AB$9999,3,FALSE)),"",VLOOKUP('全表融合(関数用)'!W1437,'全表融合(関数用)'!X$2:AB$9999,3,FALSE))</f>
        <v/>
      </c>
      <c r="G1437" s="2" t="str">
        <f ca="1">IF(ISNA(VLOOKUP('全表融合(関数用)'!W1437,'全表融合(関数用)'!X$2:AB$9999,4,FALSE)),"",VLOOKUP('全表融合(関数用)'!W1437,'全表融合(関数用)'!X$2:AB$9999,4,FALSE))</f>
        <v/>
      </c>
      <c r="H1437" s="2" t="str">
        <f ca="1">IF(ISNA(VLOOKUP('全表融合(関数用)'!W1437,'全表融合(関数用)'!X$2:AB$9999,5,FALSE)),"",VLOOKUP('全表融合(関数用)'!W1437,'全表融合(関数用)'!X$2:AB$9999,5,FALSE))</f>
        <v/>
      </c>
      <c r="I1437" s="4" t="str">
        <f ca="1">IF(SUMIF('全表融合(関数用)'!Z:Z,F1437,'全表融合(関数用)'!AC:AC)=0,"",SUMIF('全表融合(関数用)'!Z:Z,F1437,'全表融合(関数用)'!AC:AC))</f>
        <v/>
      </c>
    </row>
    <row r="1438" spans="4:9">
      <c r="D1438" s="4" t="str">
        <f t="shared" ca="1" si="22"/>
        <v/>
      </c>
      <c r="E1438" s="2" t="str">
        <f ca="1">IF(G1438="","",IF(COUNTIF(G$1:G1438,G1438)&gt;1,"",IF(COUNTIF(G:G,G1438)&gt;=1,"左表に入れますねぇ","")))</f>
        <v/>
      </c>
      <c r="F1438" s="2" t="str">
        <f ca="1">IF(ISNA(VLOOKUP('全表融合(関数用)'!W1438,'全表融合(関数用)'!X$2:AB$9999,3,FALSE)),"",VLOOKUP('全表融合(関数用)'!W1438,'全表融合(関数用)'!X$2:AB$9999,3,FALSE))</f>
        <v/>
      </c>
      <c r="G1438" s="2" t="str">
        <f ca="1">IF(ISNA(VLOOKUP('全表融合(関数用)'!W1438,'全表融合(関数用)'!X$2:AB$9999,4,FALSE)),"",VLOOKUP('全表融合(関数用)'!W1438,'全表融合(関数用)'!X$2:AB$9999,4,FALSE))</f>
        <v/>
      </c>
      <c r="H1438" s="2" t="str">
        <f ca="1">IF(ISNA(VLOOKUP('全表融合(関数用)'!W1438,'全表融合(関数用)'!X$2:AB$9999,5,FALSE)),"",VLOOKUP('全表融合(関数用)'!W1438,'全表融合(関数用)'!X$2:AB$9999,5,FALSE))</f>
        <v/>
      </c>
      <c r="I1438" s="4" t="str">
        <f ca="1">IF(SUMIF('全表融合(関数用)'!Z:Z,F1438,'全表融合(関数用)'!AC:AC)=0,"",SUMIF('全表融合(関数用)'!Z:Z,F1438,'全表融合(関数用)'!AC:AC))</f>
        <v/>
      </c>
    </row>
    <row r="1439" spans="4:9">
      <c r="D1439" s="4" t="str">
        <f t="shared" ca="1" si="22"/>
        <v/>
      </c>
      <c r="E1439" s="2" t="str">
        <f ca="1">IF(G1439="","",IF(COUNTIF(G$1:G1439,G1439)&gt;1,"",IF(COUNTIF(G:G,G1439)&gt;=1,"左表に入れますねぇ","")))</f>
        <v/>
      </c>
      <c r="F1439" s="2" t="str">
        <f ca="1">IF(ISNA(VLOOKUP('全表融合(関数用)'!W1439,'全表融合(関数用)'!X$2:AB$9999,3,FALSE)),"",VLOOKUP('全表融合(関数用)'!W1439,'全表融合(関数用)'!X$2:AB$9999,3,FALSE))</f>
        <v/>
      </c>
      <c r="G1439" s="2" t="str">
        <f ca="1">IF(ISNA(VLOOKUP('全表融合(関数用)'!W1439,'全表融合(関数用)'!X$2:AB$9999,4,FALSE)),"",VLOOKUP('全表融合(関数用)'!W1439,'全表融合(関数用)'!X$2:AB$9999,4,FALSE))</f>
        <v/>
      </c>
      <c r="H1439" s="2" t="str">
        <f ca="1">IF(ISNA(VLOOKUP('全表融合(関数用)'!W1439,'全表融合(関数用)'!X$2:AB$9999,5,FALSE)),"",VLOOKUP('全表融合(関数用)'!W1439,'全表融合(関数用)'!X$2:AB$9999,5,FALSE))</f>
        <v/>
      </c>
      <c r="I1439" s="4" t="str">
        <f ca="1">IF(SUMIF('全表融合(関数用)'!Z:Z,F1439,'全表融合(関数用)'!AC:AC)=0,"",SUMIF('全表融合(関数用)'!Z:Z,F1439,'全表融合(関数用)'!AC:AC))</f>
        <v/>
      </c>
    </row>
    <row r="1440" spans="4:9">
      <c r="D1440" s="4" t="str">
        <f t="shared" ca="1" si="22"/>
        <v/>
      </c>
      <c r="E1440" s="2" t="str">
        <f ca="1">IF(G1440="","",IF(COUNTIF(G$1:G1440,G1440)&gt;1,"",IF(COUNTIF(G:G,G1440)&gt;=1,"左表に入れますねぇ","")))</f>
        <v/>
      </c>
      <c r="F1440" s="2" t="str">
        <f ca="1">IF(ISNA(VLOOKUP('全表融合(関数用)'!W1440,'全表融合(関数用)'!X$2:AB$9999,3,FALSE)),"",VLOOKUP('全表融合(関数用)'!W1440,'全表融合(関数用)'!X$2:AB$9999,3,FALSE))</f>
        <v/>
      </c>
      <c r="G1440" s="2" t="str">
        <f ca="1">IF(ISNA(VLOOKUP('全表融合(関数用)'!W1440,'全表融合(関数用)'!X$2:AB$9999,4,FALSE)),"",VLOOKUP('全表融合(関数用)'!W1440,'全表融合(関数用)'!X$2:AB$9999,4,FALSE))</f>
        <v/>
      </c>
      <c r="H1440" s="2" t="str">
        <f ca="1">IF(ISNA(VLOOKUP('全表融合(関数用)'!W1440,'全表融合(関数用)'!X$2:AB$9999,5,FALSE)),"",VLOOKUP('全表融合(関数用)'!W1440,'全表融合(関数用)'!X$2:AB$9999,5,FALSE))</f>
        <v/>
      </c>
      <c r="I1440" s="4" t="str">
        <f ca="1">IF(SUMIF('全表融合(関数用)'!Z:Z,F1440,'全表融合(関数用)'!AC:AC)=0,"",SUMIF('全表融合(関数用)'!Z:Z,F1440,'全表融合(関数用)'!AC:AC))</f>
        <v/>
      </c>
    </row>
    <row r="1441" spans="4:9">
      <c r="D1441" s="4" t="str">
        <f t="shared" ca="1" si="22"/>
        <v/>
      </c>
      <c r="E1441" s="2" t="str">
        <f ca="1">IF(G1441="","",IF(COUNTIF(G$1:G1441,G1441)&gt;1,"",IF(COUNTIF(G:G,G1441)&gt;=1,"左表に入れますねぇ","")))</f>
        <v/>
      </c>
      <c r="F1441" s="2" t="str">
        <f ca="1">IF(ISNA(VLOOKUP('全表融合(関数用)'!W1441,'全表融合(関数用)'!X$2:AB$9999,3,FALSE)),"",VLOOKUP('全表融合(関数用)'!W1441,'全表融合(関数用)'!X$2:AB$9999,3,FALSE))</f>
        <v/>
      </c>
      <c r="G1441" s="2" t="str">
        <f ca="1">IF(ISNA(VLOOKUP('全表融合(関数用)'!W1441,'全表融合(関数用)'!X$2:AB$9999,4,FALSE)),"",VLOOKUP('全表融合(関数用)'!W1441,'全表融合(関数用)'!X$2:AB$9999,4,FALSE))</f>
        <v/>
      </c>
      <c r="H1441" s="2" t="str">
        <f ca="1">IF(ISNA(VLOOKUP('全表融合(関数用)'!W1441,'全表融合(関数用)'!X$2:AB$9999,5,FALSE)),"",VLOOKUP('全表融合(関数用)'!W1441,'全表融合(関数用)'!X$2:AB$9999,5,FALSE))</f>
        <v/>
      </c>
      <c r="I1441" s="4" t="str">
        <f ca="1">IF(SUMIF('全表融合(関数用)'!Z:Z,F1441,'全表融合(関数用)'!AC:AC)=0,"",SUMIF('全表融合(関数用)'!Z:Z,F1441,'全表融合(関数用)'!AC:AC))</f>
        <v/>
      </c>
    </row>
    <row r="1442" spans="4:9">
      <c r="D1442" s="4" t="str">
        <f t="shared" ca="1" si="22"/>
        <v/>
      </c>
      <c r="E1442" s="2" t="str">
        <f ca="1">IF(G1442="","",IF(COUNTIF(G$1:G1442,G1442)&gt;1,"",IF(COUNTIF(G:G,G1442)&gt;=1,"左表に入れますねぇ","")))</f>
        <v/>
      </c>
      <c r="F1442" s="2" t="str">
        <f ca="1">IF(ISNA(VLOOKUP('全表融合(関数用)'!W1442,'全表融合(関数用)'!X$2:AB$9999,3,FALSE)),"",VLOOKUP('全表融合(関数用)'!W1442,'全表融合(関数用)'!X$2:AB$9999,3,FALSE))</f>
        <v/>
      </c>
      <c r="G1442" s="2" t="str">
        <f ca="1">IF(ISNA(VLOOKUP('全表融合(関数用)'!W1442,'全表融合(関数用)'!X$2:AB$9999,4,FALSE)),"",VLOOKUP('全表融合(関数用)'!W1442,'全表融合(関数用)'!X$2:AB$9999,4,FALSE))</f>
        <v/>
      </c>
      <c r="H1442" s="2" t="str">
        <f ca="1">IF(ISNA(VLOOKUP('全表融合(関数用)'!W1442,'全表融合(関数用)'!X$2:AB$9999,5,FALSE)),"",VLOOKUP('全表融合(関数用)'!W1442,'全表融合(関数用)'!X$2:AB$9999,5,FALSE))</f>
        <v/>
      </c>
      <c r="I1442" s="4" t="str">
        <f ca="1">IF(SUMIF('全表融合(関数用)'!Z:Z,F1442,'全表融合(関数用)'!AC:AC)=0,"",SUMIF('全表融合(関数用)'!Z:Z,F1442,'全表融合(関数用)'!AC:AC))</f>
        <v/>
      </c>
    </row>
    <row r="1443" spans="4:9">
      <c r="D1443" s="4" t="str">
        <f t="shared" ca="1" si="22"/>
        <v/>
      </c>
      <c r="E1443" s="2" t="str">
        <f ca="1">IF(G1443="","",IF(COUNTIF(G$1:G1443,G1443)&gt;1,"",IF(COUNTIF(G:G,G1443)&gt;=1,"左表に入れますねぇ","")))</f>
        <v/>
      </c>
      <c r="F1443" s="2" t="str">
        <f ca="1">IF(ISNA(VLOOKUP('全表融合(関数用)'!W1443,'全表融合(関数用)'!X$2:AB$9999,3,FALSE)),"",VLOOKUP('全表融合(関数用)'!W1443,'全表融合(関数用)'!X$2:AB$9999,3,FALSE))</f>
        <v/>
      </c>
      <c r="G1443" s="2" t="str">
        <f ca="1">IF(ISNA(VLOOKUP('全表融合(関数用)'!W1443,'全表融合(関数用)'!X$2:AB$9999,4,FALSE)),"",VLOOKUP('全表融合(関数用)'!W1443,'全表融合(関数用)'!X$2:AB$9999,4,FALSE))</f>
        <v/>
      </c>
      <c r="H1443" s="2" t="str">
        <f ca="1">IF(ISNA(VLOOKUP('全表融合(関数用)'!W1443,'全表融合(関数用)'!X$2:AB$9999,5,FALSE)),"",VLOOKUP('全表融合(関数用)'!W1443,'全表融合(関数用)'!X$2:AB$9999,5,FALSE))</f>
        <v/>
      </c>
      <c r="I1443" s="4" t="str">
        <f ca="1">IF(SUMIF('全表融合(関数用)'!Z:Z,F1443,'全表融合(関数用)'!AC:AC)=0,"",SUMIF('全表融合(関数用)'!Z:Z,F1443,'全表融合(関数用)'!AC:AC))</f>
        <v/>
      </c>
    </row>
    <row r="1444" spans="4:9">
      <c r="D1444" s="4" t="str">
        <f t="shared" ca="1" si="22"/>
        <v/>
      </c>
      <c r="E1444" s="2" t="str">
        <f ca="1">IF(G1444="","",IF(COUNTIF(G$1:G1444,G1444)&gt;1,"",IF(COUNTIF(G:G,G1444)&gt;=1,"左表に入れますねぇ","")))</f>
        <v/>
      </c>
      <c r="F1444" s="2" t="str">
        <f ca="1">IF(ISNA(VLOOKUP('全表融合(関数用)'!W1444,'全表融合(関数用)'!X$2:AB$9999,3,FALSE)),"",VLOOKUP('全表融合(関数用)'!W1444,'全表融合(関数用)'!X$2:AB$9999,3,FALSE))</f>
        <v/>
      </c>
      <c r="G1444" s="2" t="str">
        <f ca="1">IF(ISNA(VLOOKUP('全表融合(関数用)'!W1444,'全表融合(関数用)'!X$2:AB$9999,4,FALSE)),"",VLOOKUP('全表融合(関数用)'!W1444,'全表融合(関数用)'!X$2:AB$9999,4,FALSE))</f>
        <v/>
      </c>
      <c r="H1444" s="2" t="str">
        <f ca="1">IF(ISNA(VLOOKUP('全表融合(関数用)'!W1444,'全表融合(関数用)'!X$2:AB$9999,5,FALSE)),"",VLOOKUP('全表融合(関数用)'!W1444,'全表融合(関数用)'!X$2:AB$9999,5,FALSE))</f>
        <v/>
      </c>
      <c r="I1444" s="4" t="str">
        <f ca="1">IF(SUMIF('全表融合(関数用)'!Z:Z,F1444,'全表融合(関数用)'!AC:AC)=0,"",SUMIF('全表融合(関数用)'!Z:Z,F1444,'全表融合(関数用)'!AC:AC))</f>
        <v/>
      </c>
    </row>
    <row r="1445" spans="4:9">
      <c r="D1445" s="4" t="str">
        <f t="shared" ca="1" si="22"/>
        <v/>
      </c>
      <c r="E1445" s="2" t="str">
        <f ca="1">IF(G1445="","",IF(COUNTIF(G$1:G1445,G1445)&gt;1,"",IF(COUNTIF(G:G,G1445)&gt;=1,"左表に入れますねぇ","")))</f>
        <v/>
      </c>
      <c r="F1445" s="2" t="str">
        <f ca="1">IF(ISNA(VLOOKUP('全表融合(関数用)'!W1445,'全表融合(関数用)'!X$2:AB$9999,3,FALSE)),"",VLOOKUP('全表融合(関数用)'!W1445,'全表融合(関数用)'!X$2:AB$9999,3,FALSE))</f>
        <v/>
      </c>
      <c r="G1445" s="2" t="str">
        <f ca="1">IF(ISNA(VLOOKUP('全表融合(関数用)'!W1445,'全表融合(関数用)'!X$2:AB$9999,4,FALSE)),"",VLOOKUP('全表融合(関数用)'!W1445,'全表融合(関数用)'!X$2:AB$9999,4,FALSE))</f>
        <v/>
      </c>
      <c r="H1445" s="2" t="str">
        <f ca="1">IF(ISNA(VLOOKUP('全表融合(関数用)'!W1445,'全表融合(関数用)'!X$2:AB$9999,5,FALSE)),"",VLOOKUP('全表融合(関数用)'!W1445,'全表融合(関数用)'!X$2:AB$9999,5,FALSE))</f>
        <v/>
      </c>
      <c r="I1445" s="4" t="str">
        <f ca="1">IF(SUMIF('全表融合(関数用)'!Z:Z,F1445,'全表融合(関数用)'!AC:AC)=0,"",SUMIF('全表融合(関数用)'!Z:Z,F1445,'全表融合(関数用)'!AC:AC))</f>
        <v/>
      </c>
    </row>
    <row r="1446" spans="4:9">
      <c r="D1446" s="4" t="str">
        <f t="shared" ca="1" si="22"/>
        <v/>
      </c>
      <c r="E1446" s="2" t="str">
        <f ca="1">IF(G1446="","",IF(COUNTIF(G$1:G1446,G1446)&gt;1,"",IF(COUNTIF(G:G,G1446)&gt;=1,"左表に入れますねぇ","")))</f>
        <v/>
      </c>
      <c r="F1446" s="2" t="str">
        <f ca="1">IF(ISNA(VLOOKUP('全表融合(関数用)'!W1446,'全表融合(関数用)'!X$2:AB$9999,3,FALSE)),"",VLOOKUP('全表融合(関数用)'!W1446,'全表融合(関数用)'!X$2:AB$9999,3,FALSE))</f>
        <v/>
      </c>
      <c r="G1446" s="2" t="str">
        <f ca="1">IF(ISNA(VLOOKUP('全表融合(関数用)'!W1446,'全表融合(関数用)'!X$2:AB$9999,4,FALSE)),"",VLOOKUP('全表融合(関数用)'!W1446,'全表融合(関数用)'!X$2:AB$9999,4,FALSE))</f>
        <v/>
      </c>
      <c r="H1446" s="2" t="str">
        <f ca="1">IF(ISNA(VLOOKUP('全表融合(関数用)'!W1446,'全表融合(関数用)'!X$2:AB$9999,5,FALSE)),"",VLOOKUP('全表融合(関数用)'!W1446,'全表融合(関数用)'!X$2:AB$9999,5,FALSE))</f>
        <v/>
      </c>
      <c r="I1446" s="4" t="str">
        <f ca="1">IF(SUMIF('全表融合(関数用)'!Z:Z,F1446,'全表融合(関数用)'!AC:AC)=0,"",SUMIF('全表融合(関数用)'!Z:Z,F1446,'全表融合(関数用)'!AC:AC))</f>
        <v/>
      </c>
    </row>
    <row r="1447" spans="4:9">
      <c r="D1447" s="4" t="str">
        <f t="shared" ca="1" si="22"/>
        <v/>
      </c>
      <c r="E1447" s="2" t="str">
        <f ca="1">IF(G1447="","",IF(COUNTIF(G$1:G1447,G1447)&gt;1,"",IF(COUNTIF(G:G,G1447)&gt;=1,"左表に入れますねぇ","")))</f>
        <v/>
      </c>
      <c r="F1447" s="2" t="str">
        <f ca="1">IF(ISNA(VLOOKUP('全表融合(関数用)'!W1447,'全表融合(関数用)'!X$2:AB$9999,3,FALSE)),"",VLOOKUP('全表融合(関数用)'!W1447,'全表融合(関数用)'!X$2:AB$9999,3,FALSE))</f>
        <v/>
      </c>
      <c r="G1447" s="2" t="str">
        <f ca="1">IF(ISNA(VLOOKUP('全表融合(関数用)'!W1447,'全表融合(関数用)'!X$2:AB$9999,4,FALSE)),"",VLOOKUP('全表融合(関数用)'!W1447,'全表融合(関数用)'!X$2:AB$9999,4,FALSE))</f>
        <v/>
      </c>
      <c r="H1447" s="2" t="str">
        <f ca="1">IF(ISNA(VLOOKUP('全表融合(関数用)'!W1447,'全表融合(関数用)'!X$2:AB$9999,5,FALSE)),"",VLOOKUP('全表融合(関数用)'!W1447,'全表融合(関数用)'!X$2:AB$9999,5,FALSE))</f>
        <v/>
      </c>
      <c r="I1447" s="4" t="str">
        <f ca="1">IF(SUMIF('全表融合(関数用)'!Z:Z,F1447,'全表融合(関数用)'!AC:AC)=0,"",SUMIF('全表融合(関数用)'!Z:Z,F1447,'全表融合(関数用)'!AC:AC))</f>
        <v/>
      </c>
    </row>
    <row r="1448" spans="4:9">
      <c r="D1448" s="4" t="str">
        <f t="shared" ca="1" si="22"/>
        <v/>
      </c>
      <c r="E1448" s="2" t="str">
        <f ca="1">IF(G1448="","",IF(COUNTIF(G$1:G1448,G1448)&gt;1,"",IF(COUNTIF(G:G,G1448)&gt;=1,"左表に入れますねぇ","")))</f>
        <v/>
      </c>
      <c r="F1448" s="2" t="str">
        <f ca="1">IF(ISNA(VLOOKUP('全表融合(関数用)'!W1448,'全表融合(関数用)'!X$2:AB$9999,3,FALSE)),"",VLOOKUP('全表融合(関数用)'!W1448,'全表融合(関数用)'!X$2:AB$9999,3,FALSE))</f>
        <v/>
      </c>
      <c r="G1448" s="2" t="str">
        <f ca="1">IF(ISNA(VLOOKUP('全表融合(関数用)'!W1448,'全表融合(関数用)'!X$2:AB$9999,4,FALSE)),"",VLOOKUP('全表融合(関数用)'!W1448,'全表融合(関数用)'!X$2:AB$9999,4,FALSE))</f>
        <v/>
      </c>
      <c r="H1448" s="2" t="str">
        <f ca="1">IF(ISNA(VLOOKUP('全表融合(関数用)'!W1448,'全表融合(関数用)'!X$2:AB$9999,5,FALSE)),"",VLOOKUP('全表融合(関数用)'!W1448,'全表融合(関数用)'!X$2:AB$9999,5,FALSE))</f>
        <v/>
      </c>
      <c r="I1448" s="4" t="str">
        <f ca="1">IF(SUMIF('全表融合(関数用)'!Z:Z,F1448,'全表融合(関数用)'!AC:AC)=0,"",SUMIF('全表融合(関数用)'!Z:Z,F1448,'全表融合(関数用)'!AC:AC))</f>
        <v/>
      </c>
    </row>
    <row r="1449" spans="4:9">
      <c r="D1449" s="4" t="str">
        <f t="shared" ca="1" si="22"/>
        <v/>
      </c>
      <c r="E1449" s="2" t="str">
        <f ca="1">IF(G1449="","",IF(COUNTIF(G$1:G1449,G1449)&gt;1,"",IF(COUNTIF(G:G,G1449)&gt;=1,"左表に入れますねぇ","")))</f>
        <v/>
      </c>
      <c r="F1449" s="2" t="str">
        <f ca="1">IF(ISNA(VLOOKUP('全表融合(関数用)'!W1449,'全表融合(関数用)'!X$2:AB$9999,3,FALSE)),"",VLOOKUP('全表融合(関数用)'!W1449,'全表融合(関数用)'!X$2:AB$9999,3,FALSE))</f>
        <v/>
      </c>
      <c r="G1449" s="2" t="str">
        <f ca="1">IF(ISNA(VLOOKUP('全表融合(関数用)'!W1449,'全表融合(関数用)'!X$2:AB$9999,4,FALSE)),"",VLOOKUP('全表融合(関数用)'!W1449,'全表融合(関数用)'!X$2:AB$9999,4,FALSE))</f>
        <v/>
      </c>
      <c r="H1449" s="2" t="str">
        <f ca="1">IF(ISNA(VLOOKUP('全表融合(関数用)'!W1449,'全表融合(関数用)'!X$2:AB$9999,5,FALSE)),"",VLOOKUP('全表融合(関数用)'!W1449,'全表融合(関数用)'!X$2:AB$9999,5,FALSE))</f>
        <v/>
      </c>
      <c r="I1449" s="4" t="str">
        <f ca="1">IF(SUMIF('全表融合(関数用)'!Z:Z,F1449,'全表融合(関数用)'!AC:AC)=0,"",SUMIF('全表融合(関数用)'!Z:Z,F1449,'全表融合(関数用)'!AC:AC))</f>
        <v/>
      </c>
    </row>
    <row r="1450" spans="4:9">
      <c r="D1450" s="4" t="str">
        <f t="shared" ca="1" si="22"/>
        <v/>
      </c>
      <c r="E1450" s="2" t="str">
        <f ca="1">IF(G1450="","",IF(COUNTIF(G$1:G1450,G1450)&gt;1,"",IF(COUNTIF(G:G,G1450)&gt;=1,"左表に入れますねぇ","")))</f>
        <v/>
      </c>
      <c r="F1450" s="2" t="str">
        <f ca="1">IF(ISNA(VLOOKUP('全表融合(関数用)'!W1450,'全表融合(関数用)'!X$2:AB$9999,3,FALSE)),"",VLOOKUP('全表融合(関数用)'!W1450,'全表融合(関数用)'!X$2:AB$9999,3,FALSE))</f>
        <v/>
      </c>
      <c r="G1450" s="2" t="str">
        <f ca="1">IF(ISNA(VLOOKUP('全表融合(関数用)'!W1450,'全表融合(関数用)'!X$2:AB$9999,4,FALSE)),"",VLOOKUP('全表融合(関数用)'!W1450,'全表融合(関数用)'!X$2:AB$9999,4,FALSE))</f>
        <v/>
      </c>
      <c r="H1450" s="2" t="str">
        <f ca="1">IF(ISNA(VLOOKUP('全表融合(関数用)'!W1450,'全表融合(関数用)'!X$2:AB$9999,5,FALSE)),"",VLOOKUP('全表融合(関数用)'!W1450,'全表融合(関数用)'!X$2:AB$9999,5,FALSE))</f>
        <v/>
      </c>
      <c r="I1450" s="4" t="str">
        <f ca="1">IF(SUMIF('全表融合(関数用)'!Z:Z,F1450,'全表融合(関数用)'!AC:AC)=0,"",SUMIF('全表融合(関数用)'!Z:Z,F1450,'全表融合(関数用)'!AC:AC))</f>
        <v/>
      </c>
    </row>
    <row r="1451" spans="4:9">
      <c r="D1451" s="4" t="str">
        <f t="shared" ca="1" si="22"/>
        <v/>
      </c>
      <c r="E1451" s="2" t="str">
        <f ca="1">IF(G1451="","",IF(COUNTIF(G$1:G1451,G1451)&gt;1,"",IF(COUNTIF(G:G,G1451)&gt;=1,"左表に入れますねぇ","")))</f>
        <v/>
      </c>
      <c r="F1451" s="2" t="str">
        <f ca="1">IF(ISNA(VLOOKUP('全表融合(関数用)'!W1451,'全表融合(関数用)'!X$2:AB$9999,3,FALSE)),"",VLOOKUP('全表融合(関数用)'!W1451,'全表融合(関数用)'!X$2:AB$9999,3,FALSE))</f>
        <v/>
      </c>
      <c r="G1451" s="2" t="str">
        <f ca="1">IF(ISNA(VLOOKUP('全表融合(関数用)'!W1451,'全表融合(関数用)'!X$2:AB$9999,4,FALSE)),"",VLOOKUP('全表融合(関数用)'!W1451,'全表融合(関数用)'!X$2:AB$9999,4,FALSE))</f>
        <v/>
      </c>
      <c r="H1451" s="2" t="str">
        <f ca="1">IF(ISNA(VLOOKUP('全表融合(関数用)'!W1451,'全表融合(関数用)'!X$2:AB$9999,5,FALSE)),"",VLOOKUP('全表融合(関数用)'!W1451,'全表融合(関数用)'!X$2:AB$9999,5,FALSE))</f>
        <v/>
      </c>
      <c r="I1451" s="4" t="str">
        <f ca="1">IF(SUMIF('全表融合(関数用)'!Z:Z,F1451,'全表融合(関数用)'!AC:AC)=0,"",SUMIF('全表融合(関数用)'!Z:Z,F1451,'全表融合(関数用)'!AC:AC))</f>
        <v/>
      </c>
    </row>
    <row r="1452" spans="4:9">
      <c r="D1452" s="4" t="str">
        <f t="shared" ca="1" si="22"/>
        <v/>
      </c>
      <c r="E1452" s="2" t="str">
        <f ca="1">IF(G1452="","",IF(COUNTIF(G$1:G1452,G1452)&gt;1,"",IF(COUNTIF(G:G,G1452)&gt;=1,"左表に入れますねぇ","")))</f>
        <v/>
      </c>
      <c r="F1452" s="2" t="str">
        <f ca="1">IF(ISNA(VLOOKUP('全表融合(関数用)'!W1452,'全表融合(関数用)'!X$2:AB$9999,3,FALSE)),"",VLOOKUP('全表融合(関数用)'!W1452,'全表融合(関数用)'!X$2:AB$9999,3,FALSE))</f>
        <v/>
      </c>
      <c r="G1452" s="2" t="str">
        <f ca="1">IF(ISNA(VLOOKUP('全表融合(関数用)'!W1452,'全表融合(関数用)'!X$2:AB$9999,4,FALSE)),"",VLOOKUP('全表融合(関数用)'!W1452,'全表融合(関数用)'!X$2:AB$9999,4,FALSE))</f>
        <v/>
      </c>
      <c r="H1452" s="2" t="str">
        <f ca="1">IF(ISNA(VLOOKUP('全表融合(関数用)'!W1452,'全表融合(関数用)'!X$2:AB$9999,5,FALSE)),"",VLOOKUP('全表融合(関数用)'!W1452,'全表融合(関数用)'!X$2:AB$9999,5,FALSE))</f>
        <v/>
      </c>
      <c r="I1452" s="4" t="str">
        <f ca="1">IF(SUMIF('全表融合(関数用)'!Z:Z,F1452,'全表融合(関数用)'!AC:AC)=0,"",SUMIF('全表融合(関数用)'!Z:Z,F1452,'全表融合(関数用)'!AC:AC))</f>
        <v/>
      </c>
    </row>
    <row r="1453" spans="4:9">
      <c r="D1453" s="4" t="str">
        <f t="shared" ref="D1453:D1516" ca="1" si="23">IF(E1453="","",IF(COUNTIF(INDIRECT("P$1:P"&amp;ROW()),"左表に入れますねぇ")&gt;=1,"左表に入れますねぇ"&amp;COUNTIF(INDIRECT("P$1:P"&amp;ROW()),"左表に入れますねぇ"),""))</f>
        <v/>
      </c>
      <c r="E1453" s="2" t="str">
        <f ca="1">IF(G1453="","",IF(COUNTIF(G$1:G1453,G1453)&gt;1,"",IF(COUNTIF(G:G,G1453)&gt;=1,"左表に入れますねぇ","")))</f>
        <v/>
      </c>
      <c r="F1453" s="2" t="str">
        <f ca="1">IF(ISNA(VLOOKUP('全表融合(関数用)'!W1453,'全表融合(関数用)'!X$2:AB$9999,3,FALSE)),"",VLOOKUP('全表融合(関数用)'!W1453,'全表融合(関数用)'!X$2:AB$9999,3,FALSE))</f>
        <v/>
      </c>
      <c r="G1453" s="2" t="str">
        <f ca="1">IF(ISNA(VLOOKUP('全表融合(関数用)'!W1453,'全表融合(関数用)'!X$2:AB$9999,4,FALSE)),"",VLOOKUP('全表融合(関数用)'!W1453,'全表融合(関数用)'!X$2:AB$9999,4,FALSE))</f>
        <v/>
      </c>
      <c r="H1453" s="2" t="str">
        <f ca="1">IF(ISNA(VLOOKUP('全表融合(関数用)'!W1453,'全表融合(関数用)'!X$2:AB$9999,5,FALSE)),"",VLOOKUP('全表融合(関数用)'!W1453,'全表融合(関数用)'!X$2:AB$9999,5,FALSE))</f>
        <v/>
      </c>
      <c r="I1453" s="4" t="str">
        <f ca="1">IF(SUMIF('全表融合(関数用)'!Z:Z,F1453,'全表融合(関数用)'!AC:AC)=0,"",SUMIF('全表融合(関数用)'!Z:Z,F1453,'全表融合(関数用)'!AC:AC))</f>
        <v/>
      </c>
    </row>
    <row r="1454" spans="4:9">
      <c r="D1454" s="4" t="str">
        <f t="shared" ca="1" si="23"/>
        <v/>
      </c>
      <c r="E1454" s="2" t="str">
        <f ca="1">IF(G1454="","",IF(COUNTIF(G$1:G1454,G1454)&gt;1,"",IF(COUNTIF(G:G,G1454)&gt;=1,"左表に入れますねぇ","")))</f>
        <v/>
      </c>
      <c r="F1454" s="2" t="str">
        <f ca="1">IF(ISNA(VLOOKUP('全表融合(関数用)'!W1454,'全表融合(関数用)'!X$2:AB$9999,3,FALSE)),"",VLOOKUP('全表融合(関数用)'!W1454,'全表融合(関数用)'!X$2:AB$9999,3,FALSE))</f>
        <v/>
      </c>
      <c r="G1454" s="2" t="str">
        <f ca="1">IF(ISNA(VLOOKUP('全表融合(関数用)'!W1454,'全表融合(関数用)'!X$2:AB$9999,4,FALSE)),"",VLOOKUP('全表融合(関数用)'!W1454,'全表融合(関数用)'!X$2:AB$9999,4,FALSE))</f>
        <v/>
      </c>
      <c r="H1454" s="2" t="str">
        <f ca="1">IF(ISNA(VLOOKUP('全表融合(関数用)'!W1454,'全表融合(関数用)'!X$2:AB$9999,5,FALSE)),"",VLOOKUP('全表融合(関数用)'!W1454,'全表融合(関数用)'!X$2:AB$9999,5,FALSE))</f>
        <v/>
      </c>
      <c r="I1454" s="4" t="str">
        <f ca="1">IF(SUMIF('全表融合(関数用)'!Z:Z,F1454,'全表融合(関数用)'!AC:AC)=0,"",SUMIF('全表融合(関数用)'!Z:Z,F1454,'全表融合(関数用)'!AC:AC))</f>
        <v/>
      </c>
    </row>
    <row r="1455" spans="4:9">
      <c r="D1455" s="4" t="str">
        <f t="shared" ca="1" si="23"/>
        <v/>
      </c>
      <c r="E1455" s="2" t="str">
        <f ca="1">IF(G1455="","",IF(COUNTIF(G$1:G1455,G1455)&gt;1,"",IF(COUNTIF(G:G,G1455)&gt;=1,"左表に入れますねぇ","")))</f>
        <v/>
      </c>
      <c r="F1455" s="2" t="str">
        <f ca="1">IF(ISNA(VLOOKUP('全表融合(関数用)'!W1455,'全表融合(関数用)'!X$2:AB$9999,3,FALSE)),"",VLOOKUP('全表融合(関数用)'!W1455,'全表融合(関数用)'!X$2:AB$9999,3,FALSE))</f>
        <v/>
      </c>
      <c r="G1455" s="2" t="str">
        <f ca="1">IF(ISNA(VLOOKUP('全表融合(関数用)'!W1455,'全表融合(関数用)'!X$2:AB$9999,4,FALSE)),"",VLOOKUP('全表融合(関数用)'!W1455,'全表融合(関数用)'!X$2:AB$9999,4,FALSE))</f>
        <v/>
      </c>
      <c r="H1455" s="2" t="str">
        <f ca="1">IF(ISNA(VLOOKUP('全表融合(関数用)'!W1455,'全表融合(関数用)'!X$2:AB$9999,5,FALSE)),"",VLOOKUP('全表融合(関数用)'!W1455,'全表融合(関数用)'!X$2:AB$9999,5,FALSE))</f>
        <v/>
      </c>
      <c r="I1455" s="4" t="str">
        <f ca="1">IF(SUMIF('全表融合(関数用)'!Z:Z,F1455,'全表融合(関数用)'!AC:AC)=0,"",SUMIF('全表融合(関数用)'!Z:Z,F1455,'全表融合(関数用)'!AC:AC))</f>
        <v/>
      </c>
    </row>
    <row r="1456" spans="4:9">
      <c r="D1456" s="4" t="str">
        <f t="shared" ca="1" si="23"/>
        <v/>
      </c>
      <c r="E1456" s="2" t="str">
        <f ca="1">IF(G1456="","",IF(COUNTIF(G$1:G1456,G1456)&gt;1,"",IF(COUNTIF(G:G,G1456)&gt;=1,"左表に入れますねぇ","")))</f>
        <v/>
      </c>
      <c r="F1456" s="2" t="str">
        <f ca="1">IF(ISNA(VLOOKUP('全表融合(関数用)'!W1456,'全表融合(関数用)'!X$2:AB$9999,3,FALSE)),"",VLOOKUP('全表融合(関数用)'!W1456,'全表融合(関数用)'!X$2:AB$9999,3,FALSE))</f>
        <v/>
      </c>
      <c r="G1456" s="2" t="str">
        <f ca="1">IF(ISNA(VLOOKUP('全表融合(関数用)'!W1456,'全表融合(関数用)'!X$2:AB$9999,4,FALSE)),"",VLOOKUP('全表融合(関数用)'!W1456,'全表融合(関数用)'!X$2:AB$9999,4,FALSE))</f>
        <v/>
      </c>
      <c r="H1456" s="2" t="str">
        <f ca="1">IF(ISNA(VLOOKUP('全表融合(関数用)'!W1456,'全表融合(関数用)'!X$2:AB$9999,5,FALSE)),"",VLOOKUP('全表融合(関数用)'!W1456,'全表融合(関数用)'!X$2:AB$9999,5,FALSE))</f>
        <v/>
      </c>
      <c r="I1456" s="4" t="str">
        <f ca="1">IF(SUMIF('全表融合(関数用)'!Z:Z,F1456,'全表融合(関数用)'!AC:AC)=0,"",SUMIF('全表融合(関数用)'!Z:Z,F1456,'全表融合(関数用)'!AC:AC))</f>
        <v/>
      </c>
    </row>
    <row r="1457" spans="4:9">
      <c r="D1457" s="4" t="str">
        <f t="shared" ca="1" si="23"/>
        <v/>
      </c>
      <c r="E1457" s="2" t="str">
        <f ca="1">IF(G1457="","",IF(COUNTIF(G$1:G1457,G1457)&gt;1,"",IF(COUNTIF(G:G,G1457)&gt;=1,"左表に入れますねぇ","")))</f>
        <v/>
      </c>
      <c r="F1457" s="2" t="str">
        <f ca="1">IF(ISNA(VLOOKUP('全表融合(関数用)'!W1457,'全表融合(関数用)'!X$2:AB$9999,3,FALSE)),"",VLOOKUP('全表融合(関数用)'!W1457,'全表融合(関数用)'!X$2:AB$9999,3,FALSE))</f>
        <v/>
      </c>
      <c r="G1457" s="2" t="str">
        <f ca="1">IF(ISNA(VLOOKUP('全表融合(関数用)'!W1457,'全表融合(関数用)'!X$2:AB$9999,4,FALSE)),"",VLOOKUP('全表融合(関数用)'!W1457,'全表融合(関数用)'!X$2:AB$9999,4,FALSE))</f>
        <v/>
      </c>
      <c r="H1457" s="2" t="str">
        <f ca="1">IF(ISNA(VLOOKUP('全表融合(関数用)'!W1457,'全表融合(関数用)'!X$2:AB$9999,5,FALSE)),"",VLOOKUP('全表融合(関数用)'!W1457,'全表融合(関数用)'!X$2:AB$9999,5,FALSE))</f>
        <v/>
      </c>
      <c r="I1457" s="4" t="str">
        <f ca="1">IF(SUMIF('全表融合(関数用)'!Z:Z,F1457,'全表融合(関数用)'!AC:AC)=0,"",SUMIF('全表融合(関数用)'!Z:Z,F1457,'全表融合(関数用)'!AC:AC))</f>
        <v/>
      </c>
    </row>
    <row r="1458" spans="4:9">
      <c r="D1458" s="4" t="str">
        <f t="shared" ca="1" si="23"/>
        <v/>
      </c>
      <c r="E1458" s="2" t="str">
        <f ca="1">IF(G1458="","",IF(COUNTIF(G$1:G1458,G1458)&gt;1,"",IF(COUNTIF(G:G,G1458)&gt;=1,"左表に入れますねぇ","")))</f>
        <v/>
      </c>
      <c r="F1458" s="2" t="str">
        <f ca="1">IF(ISNA(VLOOKUP('全表融合(関数用)'!W1458,'全表融合(関数用)'!X$2:AB$9999,3,FALSE)),"",VLOOKUP('全表融合(関数用)'!W1458,'全表融合(関数用)'!X$2:AB$9999,3,FALSE))</f>
        <v/>
      </c>
      <c r="G1458" s="2" t="str">
        <f ca="1">IF(ISNA(VLOOKUP('全表融合(関数用)'!W1458,'全表融合(関数用)'!X$2:AB$9999,4,FALSE)),"",VLOOKUP('全表融合(関数用)'!W1458,'全表融合(関数用)'!X$2:AB$9999,4,FALSE))</f>
        <v/>
      </c>
      <c r="H1458" s="2" t="str">
        <f ca="1">IF(ISNA(VLOOKUP('全表融合(関数用)'!W1458,'全表融合(関数用)'!X$2:AB$9999,5,FALSE)),"",VLOOKUP('全表融合(関数用)'!W1458,'全表融合(関数用)'!X$2:AB$9999,5,FALSE))</f>
        <v/>
      </c>
      <c r="I1458" s="4" t="str">
        <f ca="1">IF(SUMIF('全表融合(関数用)'!Z:Z,F1458,'全表融合(関数用)'!AC:AC)=0,"",SUMIF('全表融合(関数用)'!Z:Z,F1458,'全表融合(関数用)'!AC:AC))</f>
        <v/>
      </c>
    </row>
    <row r="1459" spans="4:9">
      <c r="D1459" s="4" t="str">
        <f t="shared" ca="1" si="23"/>
        <v/>
      </c>
      <c r="E1459" s="2" t="str">
        <f ca="1">IF(G1459="","",IF(COUNTIF(G$1:G1459,G1459)&gt;1,"",IF(COUNTIF(G:G,G1459)&gt;=1,"左表に入れますねぇ","")))</f>
        <v/>
      </c>
      <c r="F1459" s="2" t="str">
        <f ca="1">IF(ISNA(VLOOKUP('全表融合(関数用)'!W1459,'全表融合(関数用)'!X$2:AB$9999,3,FALSE)),"",VLOOKUP('全表融合(関数用)'!W1459,'全表融合(関数用)'!X$2:AB$9999,3,FALSE))</f>
        <v/>
      </c>
      <c r="G1459" s="2" t="str">
        <f ca="1">IF(ISNA(VLOOKUP('全表融合(関数用)'!W1459,'全表融合(関数用)'!X$2:AB$9999,4,FALSE)),"",VLOOKUP('全表融合(関数用)'!W1459,'全表融合(関数用)'!X$2:AB$9999,4,FALSE))</f>
        <v/>
      </c>
      <c r="H1459" s="2" t="str">
        <f ca="1">IF(ISNA(VLOOKUP('全表融合(関数用)'!W1459,'全表融合(関数用)'!X$2:AB$9999,5,FALSE)),"",VLOOKUP('全表融合(関数用)'!W1459,'全表融合(関数用)'!X$2:AB$9999,5,FALSE))</f>
        <v/>
      </c>
      <c r="I1459" s="4" t="str">
        <f ca="1">IF(SUMIF('全表融合(関数用)'!Z:Z,F1459,'全表融合(関数用)'!AC:AC)=0,"",SUMIF('全表融合(関数用)'!Z:Z,F1459,'全表融合(関数用)'!AC:AC))</f>
        <v/>
      </c>
    </row>
    <row r="1460" spans="4:9">
      <c r="D1460" s="4" t="str">
        <f t="shared" ca="1" si="23"/>
        <v/>
      </c>
      <c r="E1460" s="2" t="str">
        <f ca="1">IF(G1460="","",IF(COUNTIF(G$1:G1460,G1460)&gt;1,"",IF(COUNTIF(G:G,G1460)&gt;=1,"左表に入れますねぇ","")))</f>
        <v/>
      </c>
      <c r="F1460" s="2" t="str">
        <f ca="1">IF(ISNA(VLOOKUP('全表融合(関数用)'!W1460,'全表融合(関数用)'!X$2:AB$9999,3,FALSE)),"",VLOOKUP('全表融合(関数用)'!W1460,'全表融合(関数用)'!X$2:AB$9999,3,FALSE))</f>
        <v/>
      </c>
      <c r="G1460" s="2" t="str">
        <f ca="1">IF(ISNA(VLOOKUP('全表融合(関数用)'!W1460,'全表融合(関数用)'!X$2:AB$9999,4,FALSE)),"",VLOOKUP('全表融合(関数用)'!W1460,'全表融合(関数用)'!X$2:AB$9999,4,FALSE))</f>
        <v/>
      </c>
      <c r="H1460" s="2" t="str">
        <f ca="1">IF(ISNA(VLOOKUP('全表融合(関数用)'!W1460,'全表融合(関数用)'!X$2:AB$9999,5,FALSE)),"",VLOOKUP('全表融合(関数用)'!W1460,'全表融合(関数用)'!X$2:AB$9999,5,FALSE))</f>
        <v/>
      </c>
      <c r="I1460" s="4" t="str">
        <f ca="1">IF(SUMIF('全表融合(関数用)'!Z:Z,F1460,'全表融合(関数用)'!AC:AC)=0,"",SUMIF('全表融合(関数用)'!Z:Z,F1460,'全表融合(関数用)'!AC:AC))</f>
        <v/>
      </c>
    </row>
    <row r="1461" spans="4:9">
      <c r="D1461" s="4" t="str">
        <f t="shared" ca="1" si="23"/>
        <v/>
      </c>
      <c r="E1461" s="2" t="str">
        <f ca="1">IF(G1461="","",IF(COUNTIF(G$1:G1461,G1461)&gt;1,"",IF(COUNTIF(G:G,G1461)&gt;=1,"左表に入れますねぇ","")))</f>
        <v/>
      </c>
      <c r="F1461" s="2" t="str">
        <f ca="1">IF(ISNA(VLOOKUP('全表融合(関数用)'!W1461,'全表融合(関数用)'!X$2:AB$9999,3,FALSE)),"",VLOOKUP('全表融合(関数用)'!W1461,'全表融合(関数用)'!X$2:AB$9999,3,FALSE))</f>
        <v/>
      </c>
      <c r="G1461" s="2" t="str">
        <f ca="1">IF(ISNA(VLOOKUP('全表融合(関数用)'!W1461,'全表融合(関数用)'!X$2:AB$9999,4,FALSE)),"",VLOOKUP('全表融合(関数用)'!W1461,'全表融合(関数用)'!X$2:AB$9999,4,FALSE))</f>
        <v/>
      </c>
      <c r="H1461" s="2" t="str">
        <f ca="1">IF(ISNA(VLOOKUP('全表融合(関数用)'!W1461,'全表融合(関数用)'!X$2:AB$9999,5,FALSE)),"",VLOOKUP('全表融合(関数用)'!W1461,'全表融合(関数用)'!X$2:AB$9999,5,FALSE))</f>
        <v/>
      </c>
      <c r="I1461" s="4" t="str">
        <f ca="1">IF(SUMIF('全表融合(関数用)'!Z:Z,F1461,'全表融合(関数用)'!AC:AC)=0,"",SUMIF('全表融合(関数用)'!Z:Z,F1461,'全表融合(関数用)'!AC:AC))</f>
        <v/>
      </c>
    </row>
    <row r="1462" spans="4:9">
      <c r="D1462" s="4" t="str">
        <f t="shared" ca="1" si="23"/>
        <v/>
      </c>
      <c r="E1462" s="2" t="str">
        <f ca="1">IF(G1462="","",IF(COUNTIF(G$1:G1462,G1462)&gt;1,"",IF(COUNTIF(G:G,G1462)&gt;=1,"左表に入れますねぇ","")))</f>
        <v/>
      </c>
      <c r="F1462" s="2" t="str">
        <f ca="1">IF(ISNA(VLOOKUP('全表融合(関数用)'!W1462,'全表融合(関数用)'!X$2:AB$9999,3,FALSE)),"",VLOOKUP('全表融合(関数用)'!W1462,'全表融合(関数用)'!X$2:AB$9999,3,FALSE))</f>
        <v/>
      </c>
      <c r="G1462" s="2" t="str">
        <f ca="1">IF(ISNA(VLOOKUP('全表融合(関数用)'!W1462,'全表融合(関数用)'!X$2:AB$9999,4,FALSE)),"",VLOOKUP('全表融合(関数用)'!W1462,'全表融合(関数用)'!X$2:AB$9999,4,FALSE))</f>
        <v/>
      </c>
      <c r="H1462" s="2" t="str">
        <f ca="1">IF(ISNA(VLOOKUP('全表融合(関数用)'!W1462,'全表融合(関数用)'!X$2:AB$9999,5,FALSE)),"",VLOOKUP('全表融合(関数用)'!W1462,'全表融合(関数用)'!X$2:AB$9999,5,FALSE))</f>
        <v/>
      </c>
      <c r="I1462" s="4" t="str">
        <f ca="1">IF(SUMIF('全表融合(関数用)'!Z:Z,F1462,'全表融合(関数用)'!AC:AC)=0,"",SUMIF('全表融合(関数用)'!Z:Z,F1462,'全表融合(関数用)'!AC:AC))</f>
        <v/>
      </c>
    </row>
    <row r="1463" spans="4:9">
      <c r="D1463" s="4" t="str">
        <f t="shared" ca="1" si="23"/>
        <v/>
      </c>
      <c r="E1463" s="2" t="str">
        <f ca="1">IF(G1463="","",IF(COUNTIF(G$1:G1463,G1463)&gt;1,"",IF(COUNTIF(G:G,G1463)&gt;=1,"左表に入れますねぇ","")))</f>
        <v/>
      </c>
      <c r="F1463" s="2" t="str">
        <f ca="1">IF(ISNA(VLOOKUP('全表融合(関数用)'!W1463,'全表融合(関数用)'!X$2:AB$9999,3,FALSE)),"",VLOOKUP('全表融合(関数用)'!W1463,'全表融合(関数用)'!X$2:AB$9999,3,FALSE))</f>
        <v/>
      </c>
      <c r="G1463" s="2" t="str">
        <f ca="1">IF(ISNA(VLOOKUP('全表融合(関数用)'!W1463,'全表融合(関数用)'!X$2:AB$9999,4,FALSE)),"",VLOOKUP('全表融合(関数用)'!W1463,'全表融合(関数用)'!X$2:AB$9999,4,FALSE))</f>
        <v/>
      </c>
      <c r="H1463" s="2" t="str">
        <f ca="1">IF(ISNA(VLOOKUP('全表融合(関数用)'!W1463,'全表融合(関数用)'!X$2:AB$9999,5,FALSE)),"",VLOOKUP('全表融合(関数用)'!W1463,'全表融合(関数用)'!X$2:AB$9999,5,FALSE))</f>
        <v/>
      </c>
      <c r="I1463" s="4" t="str">
        <f ca="1">IF(SUMIF('全表融合(関数用)'!Z:Z,F1463,'全表融合(関数用)'!AC:AC)=0,"",SUMIF('全表融合(関数用)'!Z:Z,F1463,'全表融合(関数用)'!AC:AC))</f>
        <v/>
      </c>
    </row>
    <row r="1464" spans="4:9">
      <c r="D1464" s="4" t="str">
        <f t="shared" ca="1" si="23"/>
        <v/>
      </c>
      <c r="E1464" s="2" t="str">
        <f ca="1">IF(G1464="","",IF(COUNTIF(G$1:G1464,G1464)&gt;1,"",IF(COUNTIF(G:G,G1464)&gt;=1,"左表に入れますねぇ","")))</f>
        <v/>
      </c>
      <c r="F1464" s="2" t="str">
        <f ca="1">IF(ISNA(VLOOKUP('全表融合(関数用)'!W1464,'全表融合(関数用)'!X$2:AB$9999,3,FALSE)),"",VLOOKUP('全表融合(関数用)'!W1464,'全表融合(関数用)'!X$2:AB$9999,3,FALSE))</f>
        <v/>
      </c>
      <c r="G1464" s="2" t="str">
        <f ca="1">IF(ISNA(VLOOKUP('全表融合(関数用)'!W1464,'全表融合(関数用)'!X$2:AB$9999,4,FALSE)),"",VLOOKUP('全表融合(関数用)'!W1464,'全表融合(関数用)'!X$2:AB$9999,4,FALSE))</f>
        <v/>
      </c>
      <c r="H1464" s="2" t="str">
        <f ca="1">IF(ISNA(VLOOKUP('全表融合(関数用)'!W1464,'全表融合(関数用)'!X$2:AB$9999,5,FALSE)),"",VLOOKUP('全表融合(関数用)'!W1464,'全表融合(関数用)'!X$2:AB$9999,5,FALSE))</f>
        <v/>
      </c>
      <c r="I1464" s="4" t="str">
        <f ca="1">IF(SUMIF('全表融合(関数用)'!Z:Z,F1464,'全表融合(関数用)'!AC:AC)=0,"",SUMIF('全表融合(関数用)'!Z:Z,F1464,'全表融合(関数用)'!AC:AC))</f>
        <v/>
      </c>
    </row>
    <row r="1465" spans="4:9">
      <c r="D1465" s="4" t="str">
        <f t="shared" ca="1" si="23"/>
        <v/>
      </c>
      <c r="E1465" s="2" t="str">
        <f ca="1">IF(G1465="","",IF(COUNTIF(G$1:G1465,G1465)&gt;1,"",IF(COUNTIF(G:G,G1465)&gt;=1,"左表に入れますねぇ","")))</f>
        <v/>
      </c>
      <c r="F1465" s="2" t="str">
        <f ca="1">IF(ISNA(VLOOKUP('全表融合(関数用)'!W1465,'全表融合(関数用)'!X$2:AB$9999,3,FALSE)),"",VLOOKUP('全表融合(関数用)'!W1465,'全表融合(関数用)'!X$2:AB$9999,3,FALSE))</f>
        <v/>
      </c>
      <c r="G1465" s="2" t="str">
        <f ca="1">IF(ISNA(VLOOKUP('全表融合(関数用)'!W1465,'全表融合(関数用)'!X$2:AB$9999,4,FALSE)),"",VLOOKUP('全表融合(関数用)'!W1465,'全表融合(関数用)'!X$2:AB$9999,4,FALSE))</f>
        <v/>
      </c>
      <c r="H1465" s="2" t="str">
        <f ca="1">IF(ISNA(VLOOKUP('全表融合(関数用)'!W1465,'全表融合(関数用)'!X$2:AB$9999,5,FALSE)),"",VLOOKUP('全表融合(関数用)'!W1465,'全表融合(関数用)'!X$2:AB$9999,5,FALSE))</f>
        <v/>
      </c>
      <c r="I1465" s="4" t="str">
        <f ca="1">IF(SUMIF('全表融合(関数用)'!Z:Z,F1465,'全表融合(関数用)'!AC:AC)=0,"",SUMIF('全表融合(関数用)'!Z:Z,F1465,'全表融合(関数用)'!AC:AC))</f>
        <v/>
      </c>
    </row>
    <row r="1466" spans="4:9">
      <c r="D1466" s="4" t="str">
        <f t="shared" ca="1" si="23"/>
        <v/>
      </c>
      <c r="E1466" s="2" t="str">
        <f ca="1">IF(G1466="","",IF(COUNTIF(G$1:G1466,G1466)&gt;1,"",IF(COUNTIF(G:G,G1466)&gt;=1,"左表に入れますねぇ","")))</f>
        <v/>
      </c>
      <c r="F1466" s="2" t="str">
        <f ca="1">IF(ISNA(VLOOKUP('全表融合(関数用)'!W1466,'全表融合(関数用)'!X$2:AB$9999,3,FALSE)),"",VLOOKUP('全表融合(関数用)'!W1466,'全表融合(関数用)'!X$2:AB$9999,3,FALSE))</f>
        <v/>
      </c>
      <c r="G1466" s="2" t="str">
        <f ca="1">IF(ISNA(VLOOKUP('全表融合(関数用)'!W1466,'全表融合(関数用)'!X$2:AB$9999,4,FALSE)),"",VLOOKUP('全表融合(関数用)'!W1466,'全表融合(関数用)'!X$2:AB$9999,4,FALSE))</f>
        <v/>
      </c>
      <c r="H1466" s="2" t="str">
        <f ca="1">IF(ISNA(VLOOKUP('全表融合(関数用)'!W1466,'全表融合(関数用)'!X$2:AB$9999,5,FALSE)),"",VLOOKUP('全表融合(関数用)'!W1466,'全表融合(関数用)'!X$2:AB$9999,5,FALSE))</f>
        <v/>
      </c>
      <c r="I1466" s="4" t="str">
        <f ca="1">IF(SUMIF('全表融合(関数用)'!Z:Z,F1466,'全表融合(関数用)'!AC:AC)=0,"",SUMIF('全表融合(関数用)'!Z:Z,F1466,'全表融合(関数用)'!AC:AC))</f>
        <v/>
      </c>
    </row>
    <row r="1467" spans="4:9">
      <c r="D1467" s="4" t="str">
        <f t="shared" ca="1" si="23"/>
        <v/>
      </c>
      <c r="E1467" s="2" t="str">
        <f ca="1">IF(G1467="","",IF(COUNTIF(G$1:G1467,G1467)&gt;1,"",IF(COUNTIF(G:G,G1467)&gt;=1,"左表に入れますねぇ","")))</f>
        <v/>
      </c>
      <c r="F1467" s="2" t="str">
        <f ca="1">IF(ISNA(VLOOKUP('全表融合(関数用)'!W1467,'全表融合(関数用)'!X$2:AB$9999,3,FALSE)),"",VLOOKUP('全表融合(関数用)'!W1467,'全表融合(関数用)'!X$2:AB$9999,3,FALSE))</f>
        <v/>
      </c>
      <c r="G1467" s="2" t="str">
        <f ca="1">IF(ISNA(VLOOKUP('全表融合(関数用)'!W1467,'全表融合(関数用)'!X$2:AB$9999,4,FALSE)),"",VLOOKUP('全表融合(関数用)'!W1467,'全表融合(関数用)'!X$2:AB$9999,4,FALSE))</f>
        <v/>
      </c>
      <c r="H1467" s="2" t="str">
        <f ca="1">IF(ISNA(VLOOKUP('全表融合(関数用)'!W1467,'全表融合(関数用)'!X$2:AB$9999,5,FALSE)),"",VLOOKUP('全表融合(関数用)'!W1467,'全表融合(関数用)'!X$2:AB$9999,5,FALSE))</f>
        <v/>
      </c>
      <c r="I1467" s="4" t="str">
        <f ca="1">IF(SUMIF('全表融合(関数用)'!Z:Z,F1467,'全表融合(関数用)'!AC:AC)=0,"",SUMIF('全表融合(関数用)'!Z:Z,F1467,'全表融合(関数用)'!AC:AC))</f>
        <v/>
      </c>
    </row>
    <row r="1468" spans="4:9">
      <c r="D1468" s="4" t="str">
        <f t="shared" ca="1" si="23"/>
        <v/>
      </c>
      <c r="E1468" s="2" t="str">
        <f ca="1">IF(G1468="","",IF(COUNTIF(G$1:G1468,G1468)&gt;1,"",IF(COUNTIF(G:G,G1468)&gt;=1,"左表に入れますねぇ","")))</f>
        <v/>
      </c>
      <c r="F1468" s="2" t="str">
        <f ca="1">IF(ISNA(VLOOKUP('全表融合(関数用)'!W1468,'全表融合(関数用)'!X$2:AB$9999,3,FALSE)),"",VLOOKUP('全表融合(関数用)'!W1468,'全表融合(関数用)'!X$2:AB$9999,3,FALSE))</f>
        <v/>
      </c>
      <c r="G1468" s="2" t="str">
        <f ca="1">IF(ISNA(VLOOKUP('全表融合(関数用)'!W1468,'全表融合(関数用)'!X$2:AB$9999,4,FALSE)),"",VLOOKUP('全表融合(関数用)'!W1468,'全表融合(関数用)'!X$2:AB$9999,4,FALSE))</f>
        <v/>
      </c>
      <c r="H1468" s="2" t="str">
        <f ca="1">IF(ISNA(VLOOKUP('全表融合(関数用)'!W1468,'全表融合(関数用)'!X$2:AB$9999,5,FALSE)),"",VLOOKUP('全表融合(関数用)'!W1468,'全表融合(関数用)'!X$2:AB$9999,5,FALSE))</f>
        <v/>
      </c>
      <c r="I1468" s="4" t="str">
        <f ca="1">IF(SUMIF('全表融合(関数用)'!Z:Z,F1468,'全表融合(関数用)'!AC:AC)=0,"",SUMIF('全表融合(関数用)'!Z:Z,F1468,'全表融合(関数用)'!AC:AC))</f>
        <v/>
      </c>
    </row>
    <row r="1469" spans="4:9">
      <c r="D1469" s="4" t="str">
        <f t="shared" ca="1" si="23"/>
        <v/>
      </c>
      <c r="E1469" s="2" t="str">
        <f ca="1">IF(G1469="","",IF(COUNTIF(G$1:G1469,G1469)&gt;1,"",IF(COUNTIF(G:G,G1469)&gt;=1,"左表に入れますねぇ","")))</f>
        <v/>
      </c>
      <c r="F1469" s="2" t="str">
        <f ca="1">IF(ISNA(VLOOKUP('全表融合(関数用)'!W1469,'全表融合(関数用)'!X$2:AB$9999,3,FALSE)),"",VLOOKUP('全表融合(関数用)'!W1469,'全表融合(関数用)'!X$2:AB$9999,3,FALSE))</f>
        <v/>
      </c>
      <c r="G1469" s="2" t="str">
        <f ca="1">IF(ISNA(VLOOKUP('全表融合(関数用)'!W1469,'全表融合(関数用)'!X$2:AB$9999,4,FALSE)),"",VLOOKUP('全表融合(関数用)'!W1469,'全表融合(関数用)'!X$2:AB$9999,4,FALSE))</f>
        <v/>
      </c>
      <c r="H1469" s="2" t="str">
        <f ca="1">IF(ISNA(VLOOKUP('全表融合(関数用)'!W1469,'全表融合(関数用)'!X$2:AB$9999,5,FALSE)),"",VLOOKUP('全表融合(関数用)'!W1469,'全表融合(関数用)'!X$2:AB$9999,5,FALSE))</f>
        <v/>
      </c>
      <c r="I1469" s="4" t="str">
        <f ca="1">IF(SUMIF('全表融合(関数用)'!Z:Z,F1469,'全表融合(関数用)'!AC:AC)=0,"",SUMIF('全表融合(関数用)'!Z:Z,F1469,'全表融合(関数用)'!AC:AC))</f>
        <v/>
      </c>
    </row>
    <row r="1470" spans="4:9">
      <c r="D1470" s="4" t="str">
        <f t="shared" ca="1" si="23"/>
        <v/>
      </c>
      <c r="E1470" s="2" t="str">
        <f ca="1">IF(G1470="","",IF(COUNTIF(G$1:G1470,G1470)&gt;1,"",IF(COUNTIF(G:G,G1470)&gt;=1,"左表に入れますねぇ","")))</f>
        <v/>
      </c>
      <c r="F1470" s="2" t="str">
        <f ca="1">IF(ISNA(VLOOKUP('全表融合(関数用)'!W1470,'全表融合(関数用)'!X$2:AB$9999,3,FALSE)),"",VLOOKUP('全表融合(関数用)'!W1470,'全表融合(関数用)'!X$2:AB$9999,3,FALSE))</f>
        <v/>
      </c>
      <c r="G1470" s="2" t="str">
        <f ca="1">IF(ISNA(VLOOKUP('全表融合(関数用)'!W1470,'全表融合(関数用)'!X$2:AB$9999,4,FALSE)),"",VLOOKUP('全表融合(関数用)'!W1470,'全表融合(関数用)'!X$2:AB$9999,4,FALSE))</f>
        <v/>
      </c>
      <c r="H1470" s="2" t="str">
        <f ca="1">IF(ISNA(VLOOKUP('全表融合(関数用)'!W1470,'全表融合(関数用)'!X$2:AB$9999,5,FALSE)),"",VLOOKUP('全表融合(関数用)'!W1470,'全表融合(関数用)'!X$2:AB$9999,5,FALSE))</f>
        <v/>
      </c>
      <c r="I1470" s="4" t="str">
        <f ca="1">IF(SUMIF('全表融合(関数用)'!Z:Z,F1470,'全表融合(関数用)'!AC:AC)=0,"",SUMIF('全表融合(関数用)'!Z:Z,F1470,'全表融合(関数用)'!AC:AC))</f>
        <v/>
      </c>
    </row>
    <row r="1471" spans="4:9">
      <c r="D1471" s="4" t="str">
        <f t="shared" ca="1" si="23"/>
        <v/>
      </c>
      <c r="E1471" s="2" t="str">
        <f ca="1">IF(G1471="","",IF(COUNTIF(G$1:G1471,G1471)&gt;1,"",IF(COUNTIF(G:G,G1471)&gt;=1,"左表に入れますねぇ","")))</f>
        <v/>
      </c>
      <c r="F1471" s="2" t="str">
        <f ca="1">IF(ISNA(VLOOKUP('全表融合(関数用)'!W1471,'全表融合(関数用)'!X$2:AB$9999,3,FALSE)),"",VLOOKUP('全表融合(関数用)'!W1471,'全表融合(関数用)'!X$2:AB$9999,3,FALSE))</f>
        <v/>
      </c>
      <c r="G1471" s="2" t="str">
        <f ca="1">IF(ISNA(VLOOKUP('全表融合(関数用)'!W1471,'全表融合(関数用)'!X$2:AB$9999,4,FALSE)),"",VLOOKUP('全表融合(関数用)'!W1471,'全表融合(関数用)'!X$2:AB$9999,4,FALSE))</f>
        <v/>
      </c>
      <c r="H1471" s="2" t="str">
        <f ca="1">IF(ISNA(VLOOKUP('全表融合(関数用)'!W1471,'全表融合(関数用)'!X$2:AB$9999,5,FALSE)),"",VLOOKUP('全表融合(関数用)'!W1471,'全表融合(関数用)'!X$2:AB$9999,5,FALSE))</f>
        <v/>
      </c>
      <c r="I1471" s="4" t="str">
        <f ca="1">IF(SUMIF('全表融合(関数用)'!Z:Z,F1471,'全表融合(関数用)'!AC:AC)=0,"",SUMIF('全表融合(関数用)'!Z:Z,F1471,'全表融合(関数用)'!AC:AC))</f>
        <v/>
      </c>
    </row>
    <row r="1472" spans="4:9">
      <c r="D1472" s="4" t="str">
        <f t="shared" ca="1" si="23"/>
        <v/>
      </c>
      <c r="E1472" s="2" t="str">
        <f ca="1">IF(G1472="","",IF(COUNTIF(G$1:G1472,G1472)&gt;1,"",IF(COUNTIF(G:G,G1472)&gt;=1,"左表に入れますねぇ","")))</f>
        <v/>
      </c>
      <c r="F1472" s="2" t="str">
        <f ca="1">IF(ISNA(VLOOKUP('全表融合(関数用)'!W1472,'全表融合(関数用)'!X$2:AB$9999,3,FALSE)),"",VLOOKUP('全表融合(関数用)'!W1472,'全表融合(関数用)'!X$2:AB$9999,3,FALSE))</f>
        <v/>
      </c>
      <c r="G1472" s="2" t="str">
        <f ca="1">IF(ISNA(VLOOKUP('全表融合(関数用)'!W1472,'全表融合(関数用)'!X$2:AB$9999,4,FALSE)),"",VLOOKUP('全表融合(関数用)'!W1472,'全表融合(関数用)'!X$2:AB$9999,4,FALSE))</f>
        <v/>
      </c>
      <c r="H1472" s="2" t="str">
        <f ca="1">IF(ISNA(VLOOKUP('全表融合(関数用)'!W1472,'全表融合(関数用)'!X$2:AB$9999,5,FALSE)),"",VLOOKUP('全表融合(関数用)'!W1472,'全表融合(関数用)'!X$2:AB$9999,5,FALSE))</f>
        <v/>
      </c>
      <c r="I1472" s="4" t="str">
        <f ca="1">IF(SUMIF('全表融合(関数用)'!Z:Z,F1472,'全表融合(関数用)'!AC:AC)=0,"",SUMIF('全表融合(関数用)'!Z:Z,F1472,'全表融合(関数用)'!AC:AC))</f>
        <v/>
      </c>
    </row>
    <row r="1473" spans="4:9">
      <c r="D1473" s="4" t="str">
        <f t="shared" ca="1" si="23"/>
        <v/>
      </c>
      <c r="E1473" s="2" t="str">
        <f ca="1">IF(G1473="","",IF(COUNTIF(G$1:G1473,G1473)&gt;1,"",IF(COUNTIF(G:G,G1473)&gt;=1,"左表に入れますねぇ","")))</f>
        <v/>
      </c>
      <c r="F1473" s="2" t="str">
        <f ca="1">IF(ISNA(VLOOKUP('全表融合(関数用)'!W1473,'全表融合(関数用)'!X$2:AB$9999,3,FALSE)),"",VLOOKUP('全表融合(関数用)'!W1473,'全表融合(関数用)'!X$2:AB$9999,3,FALSE))</f>
        <v/>
      </c>
      <c r="G1473" s="2" t="str">
        <f ca="1">IF(ISNA(VLOOKUP('全表融合(関数用)'!W1473,'全表融合(関数用)'!X$2:AB$9999,4,FALSE)),"",VLOOKUP('全表融合(関数用)'!W1473,'全表融合(関数用)'!X$2:AB$9999,4,FALSE))</f>
        <v/>
      </c>
      <c r="H1473" s="2" t="str">
        <f ca="1">IF(ISNA(VLOOKUP('全表融合(関数用)'!W1473,'全表融合(関数用)'!X$2:AB$9999,5,FALSE)),"",VLOOKUP('全表融合(関数用)'!W1473,'全表融合(関数用)'!X$2:AB$9999,5,FALSE))</f>
        <v/>
      </c>
      <c r="I1473" s="4" t="str">
        <f ca="1">IF(SUMIF('全表融合(関数用)'!Z:Z,F1473,'全表融合(関数用)'!AC:AC)=0,"",SUMIF('全表融合(関数用)'!Z:Z,F1473,'全表融合(関数用)'!AC:AC))</f>
        <v/>
      </c>
    </row>
    <row r="1474" spans="4:9">
      <c r="D1474" s="4" t="str">
        <f t="shared" ca="1" si="23"/>
        <v/>
      </c>
      <c r="E1474" s="2" t="str">
        <f ca="1">IF(G1474="","",IF(COUNTIF(G$1:G1474,G1474)&gt;1,"",IF(COUNTIF(G:G,G1474)&gt;=1,"左表に入れますねぇ","")))</f>
        <v/>
      </c>
      <c r="F1474" s="2" t="str">
        <f ca="1">IF(ISNA(VLOOKUP('全表融合(関数用)'!W1474,'全表融合(関数用)'!X$2:AB$9999,3,FALSE)),"",VLOOKUP('全表融合(関数用)'!W1474,'全表融合(関数用)'!X$2:AB$9999,3,FALSE))</f>
        <v/>
      </c>
      <c r="G1474" s="2" t="str">
        <f ca="1">IF(ISNA(VLOOKUP('全表融合(関数用)'!W1474,'全表融合(関数用)'!X$2:AB$9999,4,FALSE)),"",VLOOKUP('全表融合(関数用)'!W1474,'全表融合(関数用)'!X$2:AB$9999,4,FALSE))</f>
        <v/>
      </c>
      <c r="H1474" s="2" t="str">
        <f ca="1">IF(ISNA(VLOOKUP('全表融合(関数用)'!W1474,'全表融合(関数用)'!X$2:AB$9999,5,FALSE)),"",VLOOKUP('全表融合(関数用)'!W1474,'全表融合(関数用)'!X$2:AB$9999,5,FALSE))</f>
        <v/>
      </c>
      <c r="I1474" s="4" t="str">
        <f ca="1">IF(SUMIF('全表融合(関数用)'!Z:Z,F1474,'全表融合(関数用)'!AC:AC)=0,"",SUMIF('全表融合(関数用)'!Z:Z,F1474,'全表融合(関数用)'!AC:AC))</f>
        <v/>
      </c>
    </row>
    <row r="1475" spans="4:9">
      <c r="D1475" s="4" t="str">
        <f t="shared" ca="1" si="23"/>
        <v/>
      </c>
      <c r="E1475" s="2" t="str">
        <f ca="1">IF(G1475="","",IF(COUNTIF(G$1:G1475,G1475)&gt;1,"",IF(COUNTIF(G:G,G1475)&gt;=1,"左表に入れますねぇ","")))</f>
        <v/>
      </c>
      <c r="F1475" s="2" t="str">
        <f ca="1">IF(ISNA(VLOOKUP('全表融合(関数用)'!W1475,'全表融合(関数用)'!X$2:AB$9999,3,FALSE)),"",VLOOKUP('全表融合(関数用)'!W1475,'全表融合(関数用)'!X$2:AB$9999,3,FALSE))</f>
        <v/>
      </c>
      <c r="G1475" s="2" t="str">
        <f ca="1">IF(ISNA(VLOOKUP('全表融合(関数用)'!W1475,'全表融合(関数用)'!X$2:AB$9999,4,FALSE)),"",VLOOKUP('全表融合(関数用)'!W1475,'全表融合(関数用)'!X$2:AB$9999,4,FALSE))</f>
        <v/>
      </c>
      <c r="H1475" s="2" t="str">
        <f ca="1">IF(ISNA(VLOOKUP('全表融合(関数用)'!W1475,'全表融合(関数用)'!X$2:AB$9999,5,FALSE)),"",VLOOKUP('全表融合(関数用)'!W1475,'全表融合(関数用)'!X$2:AB$9999,5,FALSE))</f>
        <v/>
      </c>
      <c r="I1475" s="4" t="str">
        <f ca="1">IF(SUMIF('全表融合(関数用)'!Z:Z,F1475,'全表融合(関数用)'!AC:AC)=0,"",SUMIF('全表融合(関数用)'!Z:Z,F1475,'全表融合(関数用)'!AC:AC))</f>
        <v/>
      </c>
    </row>
    <row r="1476" spans="4:9">
      <c r="D1476" s="4" t="str">
        <f t="shared" ca="1" si="23"/>
        <v/>
      </c>
      <c r="E1476" s="2" t="str">
        <f ca="1">IF(G1476="","",IF(COUNTIF(G$1:G1476,G1476)&gt;1,"",IF(COUNTIF(G:G,G1476)&gt;=1,"左表に入れますねぇ","")))</f>
        <v/>
      </c>
      <c r="F1476" s="2" t="str">
        <f ca="1">IF(ISNA(VLOOKUP('全表融合(関数用)'!W1476,'全表融合(関数用)'!X$2:AB$9999,3,FALSE)),"",VLOOKUP('全表融合(関数用)'!W1476,'全表融合(関数用)'!X$2:AB$9999,3,FALSE))</f>
        <v/>
      </c>
      <c r="G1476" s="2" t="str">
        <f ca="1">IF(ISNA(VLOOKUP('全表融合(関数用)'!W1476,'全表融合(関数用)'!X$2:AB$9999,4,FALSE)),"",VLOOKUP('全表融合(関数用)'!W1476,'全表融合(関数用)'!X$2:AB$9999,4,FALSE))</f>
        <v/>
      </c>
      <c r="H1476" s="2" t="str">
        <f ca="1">IF(ISNA(VLOOKUP('全表融合(関数用)'!W1476,'全表融合(関数用)'!X$2:AB$9999,5,FALSE)),"",VLOOKUP('全表融合(関数用)'!W1476,'全表融合(関数用)'!X$2:AB$9999,5,FALSE))</f>
        <v/>
      </c>
      <c r="I1476" s="4" t="str">
        <f ca="1">IF(SUMIF('全表融合(関数用)'!Z:Z,F1476,'全表融合(関数用)'!AC:AC)=0,"",SUMIF('全表融合(関数用)'!Z:Z,F1476,'全表融合(関数用)'!AC:AC))</f>
        <v/>
      </c>
    </row>
    <row r="1477" spans="4:9">
      <c r="D1477" s="4" t="str">
        <f t="shared" ca="1" si="23"/>
        <v/>
      </c>
      <c r="E1477" s="2" t="str">
        <f ca="1">IF(G1477="","",IF(COUNTIF(G$1:G1477,G1477)&gt;1,"",IF(COUNTIF(G:G,G1477)&gt;=1,"左表に入れますねぇ","")))</f>
        <v/>
      </c>
      <c r="F1477" s="2" t="str">
        <f ca="1">IF(ISNA(VLOOKUP('全表融合(関数用)'!W1477,'全表融合(関数用)'!X$2:AB$9999,3,FALSE)),"",VLOOKUP('全表融合(関数用)'!W1477,'全表融合(関数用)'!X$2:AB$9999,3,FALSE))</f>
        <v/>
      </c>
      <c r="G1477" s="2" t="str">
        <f ca="1">IF(ISNA(VLOOKUP('全表融合(関数用)'!W1477,'全表融合(関数用)'!X$2:AB$9999,4,FALSE)),"",VLOOKUP('全表融合(関数用)'!W1477,'全表融合(関数用)'!X$2:AB$9999,4,FALSE))</f>
        <v/>
      </c>
      <c r="H1477" s="2" t="str">
        <f ca="1">IF(ISNA(VLOOKUP('全表融合(関数用)'!W1477,'全表融合(関数用)'!X$2:AB$9999,5,FALSE)),"",VLOOKUP('全表融合(関数用)'!W1477,'全表融合(関数用)'!X$2:AB$9999,5,FALSE))</f>
        <v/>
      </c>
      <c r="I1477" s="4" t="str">
        <f ca="1">IF(SUMIF('全表融合(関数用)'!Z:Z,F1477,'全表融合(関数用)'!AC:AC)=0,"",SUMIF('全表融合(関数用)'!Z:Z,F1477,'全表融合(関数用)'!AC:AC))</f>
        <v/>
      </c>
    </row>
    <row r="1478" spans="4:9">
      <c r="D1478" s="4" t="str">
        <f t="shared" ca="1" si="23"/>
        <v/>
      </c>
      <c r="E1478" s="2" t="str">
        <f ca="1">IF(G1478="","",IF(COUNTIF(G$1:G1478,G1478)&gt;1,"",IF(COUNTIF(G:G,G1478)&gt;=1,"左表に入れますねぇ","")))</f>
        <v/>
      </c>
      <c r="F1478" s="2" t="str">
        <f ca="1">IF(ISNA(VLOOKUP('全表融合(関数用)'!W1478,'全表融合(関数用)'!X$2:AB$9999,3,FALSE)),"",VLOOKUP('全表融合(関数用)'!W1478,'全表融合(関数用)'!X$2:AB$9999,3,FALSE))</f>
        <v/>
      </c>
      <c r="G1478" s="2" t="str">
        <f ca="1">IF(ISNA(VLOOKUP('全表融合(関数用)'!W1478,'全表融合(関数用)'!X$2:AB$9999,4,FALSE)),"",VLOOKUP('全表融合(関数用)'!W1478,'全表融合(関数用)'!X$2:AB$9999,4,FALSE))</f>
        <v/>
      </c>
      <c r="H1478" s="2" t="str">
        <f ca="1">IF(ISNA(VLOOKUP('全表融合(関数用)'!W1478,'全表融合(関数用)'!X$2:AB$9999,5,FALSE)),"",VLOOKUP('全表融合(関数用)'!W1478,'全表融合(関数用)'!X$2:AB$9999,5,FALSE))</f>
        <v/>
      </c>
      <c r="I1478" s="4" t="str">
        <f ca="1">IF(SUMIF('全表融合(関数用)'!Z:Z,F1478,'全表融合(関数用)'!AC:AC)=0,"",SUMIF('全表融合(関数用)'!Z:Z,F1478,'全表融合(関数用)'!AC:AC))</f>
        <v/>
      </c>
    </row>
    <row r="1479" spans="4:9">
      <c r="D1479" s="4" t="str">
        <f t="shared" ca="1" si="23"/>
        <v/>
      </c>
      <c r="E1479" s="2" t="str">
        <f ca="1">IF(G1479="","",IF(COUNTIF(G$1:G1479,G1479)&gt;1,"",IF(COUNTIF(G:G,G1479)&gt;=1,"左表に入れますねぇ","")))</f>
        <v/>
      </c>
      <c r="F1479" s="2" t="str">
        <f ca="1">IF(ISNA(VLOOKUP('全表融合(関数用)'!W1479,'全表融合(関数用)'!X$2:AB$9999,3,FALSE)),"",VLOOKUP('全表融合(関数用)'!W1479,'全表融合(関数用)'!X$2:AB$9999,3,FALSE))</f>
        <v/>
      </c>
      <c r="G1479" s="2" t="str">
        <f ca="1">IF(ISNA(VLOOKUP('全表融合(関数用)'!W1479,'全表融合(関数用)'!X$2:AB$9999,4,FALSE)),"",VLOOKUP('全表融合(関数用)'!W1479,'全表融合(関数用)'!X$2:AB$9999,4,FALSE))</f>
        <v/>
      </c>
      <c r="H1479" s="2" t="str">
        <f ca="1">IF(ISNA(VLOOKUP('全表融合(関数用)'!W1479,'全表融合(関数用)'!X$2:AB$9999,5,FALSE)),"",VLOOKUP('全表融合(関数用)'!W1479,'全表融合(関数用)'!X$2:AB$9999,5,FALSE))</f>
        <v/>
      </c>
      <c r="I1479" s="4" t="str">
        <f ca="1">IF(SUMIF('全表融合(関数用)'!Z:Z,F1479,'全表融合(関数用)'!AC:AC)=0,"",SUMIF('全表融合(関数用)'!Z:Z,F1479,'全表融合(関数用)'!AC:AC))</f>
        <v/>
      </c>
    </row>
    <row r="1480" spans="4:9">
      <c r="D1480" s="4" t="str">
        <f t="shared" ca="1" si="23"/>
        <v/>
      </c>
      <c r="E1480" s="2" t="str">
        <f ca="1">IF(G1480="","",IF(COUNTIF(G$1:G1480,G1480)&gt;1,"",IF(COUNTIF(G:G,G1480)&gt;=1,"左表に入れますねぇ","")))</f>
        <v/>
      </c>
      <c r="F1480" s="2" t="str">
        <f ca="1">IF(ISNA(VLOOKUP('全表融合(関数用)'!W1480,'全表融合(関数用)'!X$2:AB$9999,3,FALSE)),"",VLOOKUP('全表融合(関数用)'!W1480,'全表融合(関数用)'!X$2:AB$9999,3,FALSE))</f>
        <v/>
      </c>
      <c r="G1480" s="2" t="str">
        <f ca="1">IF(ISNA(VLOOKUP('全表融合(関数用)'!W1480,'全表融合(関数用)'!X$2:AB$9999,4,FALSE)),"",VLOOKUP('全表融合(関数用)'!W1480,'全表融合(関数用)'!X$2:AB$9999,4,FALSE))</f>
        <v/>
      </c>
      <c r="H1480" s="2" t="str">
        <f ca="1">IF(ISNA(VLOOKUP('全表融合(関数用)'!W1480,'全表融合(関数用)'!X$2:AB$9999,5,FALSE)),"",VLOOKUP('全表融合(関数用)'!W1480,'全表融合(関数用)'!X$2:AB$9999,5,FALSE))</f>
        <v/>
      </c>
      <c r="I1480" s="4" t="str">
        <f ca="1">IF(SUMIF('全表融合(関数用)'!Z:Z,F1480,'全表融合(関数用)'!AC:AC)=0,"",SUMIF('全表融合(関数用)'!Z:Z,F1480,'全表融合(関数用)'!AC:AC))</f>
        <v/>
      </c>
    </row>
    <row r="1481" spans="4:9">
      <c r="D1481" s="4" t="str">
        <f t="shared" ca="1" si="23"/>
        <v/>
      </c>
      <c r="E1481" s="2" t="str">
        <f ca="1">IF(G1481="","",IF(COUNTIF(G$1:G1481,G1481)&gt;1,"",IF(COUNTIF(G:G,G1481)&gt;=1,"左表に入れますねぇ","")))</f>
        <v/>
      </c>
      <c r="F1481" s="2" t="str">
        <f ca="1">IF(ISNA(VLOOKUP('全表融合(関数用)'!W1481,'全表融合(関数用)'!X$2:AB$9999,3,FALSE)),"",VLOOKUP('全表融合(関数用)'!W1481,'全表融合(関数用)'!X$2:AB$9999,3,FALSE))</f>
        <v/>
      </c>
      <c r="G1481" s="2" t="str">
        <f ca="1">IF(ISNA(VLOOKUP('全表融合(関数用)'!W1481,'全表融合(関数用)'!X$2:AB$9999,4,FALSE)),"",VLOOKUP('全表融合(関数用)'!W1481,'全表融合(関数用)'!X$2:AB$9999,4,FALSE))</f>
        <v/>
      </c>
      <c r="H1481" s="2" t="str">
        <f ca="1">IF(ISNA(VLOOKUP('全表融合(関数用)'!W1481,'全表融合(関数用)'!X$2:AB$9999,5,FALSE)),"",VLOOKUP('全表融合(関数用)'!W1481,'全表融合(関数用)'!X$2:AB$9999,5,FALSE))</f>
        <v/>
      </c>
      <c r="I1481" s="4" t="str">
        <f ca="1">IF(SUMIF('全表融合(関数用)'!Z:Z,F1481,'全表融合(関数用)'!AC:AC)=0,"",SUMIF('全表融合(関数用)'!Z:Z,F1481,'全表融合(関数用)'!AC:AC))</f>
        <v/>
      </c>
    </row>
    <row r="1482" spans="4:9">
      <c r="D1482" s="4" t="str">
        <f t="shared" ca="1" si="23"/>
        <v/>
      </c>
      <c r="E1482" s="2" t="str">
        <f ca="1">IF(G1482="","",IF(COUNTIF(G$1:G1482,G1482)&gt;1,"",IF(COUNTIF(G:G,G1482)&gt;=1,"左表に入れますねぇ","")))</f>
        <v/>
      </c>
      <c r="F1482" s="2" t="str">
        <f ca="1">IF(ISNA(VLOOKUP('全表融合(関数用)'!W1482,'全表融合(関数用)'!X$2:AB$9999,3,FALSE)),"",VLOOKUP('全表融合(関数用)'!W1482,'全表融合(関数用)'!X$2:AB$9999,3,FALSE))</f>
        <v/>
      </c>
      <c r="G1482" s="2" t="str">
        <f ca="1">IF(ISNA(VLOOKUP('全表融合(関数用)'!W1482,'全表融合(関数用)'!X$2:AB$9999,4,FALSE)),"",VLOOKUP('全表融合(関数用)'!W1482,'全表融合(関数用)'!X$2:AB$9999,4,FALSE))</f>
        <v/>
      </c>
      <c r="H1482" s="2" t="str">
        <f ca="1">IF(ISNA(VLOOKUP('全表融合(関数用)'!W1482,'全表融合(関数用)'!X$2:AB$9999,5,FALSE)),"",VLOOKUP('全表融合(関数用)'!W1482,'全表融合(関数用)'!X$2:AB$9999,5,FALSE))</f>
        <v/>
      </c>
      <c r="I1482" s="4" t="str">
        <f ca="1">IF(SUMIF('全表融合(関数用)'!Z:Z,F1482,'全表融合(関数用)'!AC:AC)=0,"",SUMIF('全表融合(関数用)'!Z:Z,F1482,'全表融合(関数用)'!AC:AC))</f>
        <v/>
      </c>
    </row>
    <row r="1483" spans="4:9">
      <c r="D1483" s="4" t="str">
        <f t="shared" ca="1" si="23"/>
        <v/>
      </c>
      <c r="E1483" s="2" t="str">
        <f ca="1">IF(G1483="","",IF(COUNTIF(G$1:G1483,G1483)&gt;1,"",IF(COUNTIF(G:G,G1483)&gt;=1,"左表に入れますねぇ","")))</f>
        <v/>
      </c>
      <c r="F1483" s="2" t="str">
        <f ca="1">IF(ISNA(VLOOKUP('全表融合(関数用)'!W1483,'全表融合(関数用)'!X$2:AB$9999,3,FALSE)),"",VLOOKUP('全表融合(関数用)'!W1483,'全表融合(関数用)'!X$2:AB$9999,3,FALSE))</f>
        <v/>
      </c>
      <c r="G1483" s="2" t="str">
        <f ca="1">IF(ISNA(VLOOKUP('全表融合(関数用)'!W1483,'全表融合(関数用)'!X$2:AB$9999,4,FALSE)),"",VLOOKUP('全表融合(関数用)'!W1483,'全表融合(関数用)'!X$2:AB$9999,4,FALSE))</f>
        <v/>
      </c>
      <c r="H1483" s="2" t="str">
        <f ca="1">IF(ISNA(VLOOKUP('全表融合(関数用)'!W1483,'全表融合(関数用)'!X$2:AB$9999,5,FALSE)),"",VLOOKUP('全表融合(関数用)'!W1483,'全表融合(関数用)'!X$2:AB$9999,5,FALSE))</f>
        <v/>
      </c>
      <c r="I1483" s="4" t="str">
        <f ca="1">IF(SUMIF('全表融合(関数用)'!Z:Z,F1483,'全表融合(関数用)'!AC:AC)=0,"",SUMIF('全表融合(関数用)'!Z:Z,F1483,'全表融合(関数用)'!AC:AC))</f>
        <v/>
      </c>
    </row>
    <row r="1484" spans="4:9">
      <c r="D1484" s="4" t="str">
        <f t="shared" ca="1" si="23"/>
        <v/>
      </c>
      <c r="E1484" s="2" t="str">
        <f ca="1">IF(G1484="","",IF(COUNTIF(G$1:G1484,G1484)&gt;1,"",IF(COUNTIF(G:G,G1484)&gt;=1,"左表に入れますねぇ","")))</f>
        <v/>
      </c>
      <c r="F1484" s="2" t="str">
        <f ca="1">IF(ISNA(VLOOKUP('全表融合(関数用)'!W1484,'全表融合(関数用)'!X$2:AB$9999,3,FALSE)),"",VLOOKUP('全表融合(関数用)'!W1484,'全表融合(関数用)'!X$2:AB$9999,3,FALSE))</f>
        <v/>
      </c>
      <c r="G1484" s="2" t="str">
        <f ca="1">IF(ISNA(VLOOKUP('全表融合(関数用)'!W1484,'全表融合(関数用)'!X$2:AB$9999,4,FALSE)),"",VLOOKUP('全表融合(関数用)'!W1484,'全表融合(関数用)'!X$2:AB$9999,4,FALSE))</f>
        <v/>
      </c>
      <c r="H1484" s="2" t="str">
        <f ca="1">IF(ISNA(VLOOKUP('全表融合(関数用)'!W1484,'全表融合(関数用)'!X$2:AB$9999,5,FALSE)),"",VLOOKUP('全表融合(関数用)'!W1484,'全表融合(関数用)'!X$2:AB$9999,5,FALSE))</f>
        <v/>
      </c>
      <c r="I1484" s="4" t="str">
        <f ca="1">IF(SUMIF('全表融合(関数用)'!Z:Z,F1484,'全表融合(関数用)'!AC:AC)=0,"",SUMIF('全表融合(関数用)'!Z:Z,F1484,'全表融合(関数用)'!AC:AC))</f>
        <v/>
      </c>
    </row>
    <row r="1485" spans="4:9">
      <c r="D1485" s="4" t="str">
        <f t="shared" ca="1" si="23"/>
        <v/>
      </c>
      <c r="E1485" s="2" t="str">
        <f ca="1">IF(G1485="","",IF(COUNTIF(G$1:G1485,G1485)&gt;1,"",IF(COUNTIF(G:G,G1485)&gt;=1,"左表に入れますねぇ","")))</f>
        <v/>
      </c>
      <c r="F1485" s="2" t="str">
        <f ca="1">IF(ISNA(VLOOKUP('全表融合(関数用)'!W1485,'全表融合(関数用)'!X$2:AB$9999,3,FALSE)),"",VLOOKUP('全表融合(関数用)'!W1485,'全表融合(関数用)'!X$2:AB$9999,3,FALSE))</f>
        <v/>
      </c>
      <c r="G1485" s="2" t="str">
        <f ca="1">IF(ISNA(VLOOKUP('全表融合(関数用)'!W1485,'全表融合(関数用)'!X$2:AB$9999,4,FALSE)),"",VLOOKUP('全表融合(関数用)'!W1485,'全表融合(関数用)'!X$2:AB$9999,4,FALSE))</f>
        <v/>
      </c>
      <c r="H1485" s="2" t="str">
        <f ca="1">IF(ISNA(VLOOKUP('全表融合(関数用)'!W1485,'全表融合(関数用)'!X$2:AB$9999,5,FALSE)),"",VLOOKUP('全表融合(関数用)'!W1485,'全表融合(関数用)'!X$2:AB$9999,5,FALSE))</f>
        <v/>
      </c>
      <c r="I1485" s="4" t="str">
        <f ca="1">IF(SUMIF('全表融合(関数用)'!Z:Z,F1485,'全表融合(関数用)'!AC:AC)=0,"",SUMIF('全表融合(関数用)'!Z:Z,F1485,'全表融合(関数用)'!AC:AC))</f>
        <v/>
      </c>
    </row>
    <row r="1486" spans="4:9">
      <c r="D1486" s="4" t="str">
        <f t="shared" ca="1" si="23"/>
        <v/>
      </c>
      <c r="E1486" s="2" t="str">
        <f ca="1">IF(G1486="","",IF(COUNTIF(G$1:G1486,G1486)&gt;1,"",IF(COUNTIF(G:G,G1486)&gt;=1,"左表に入れますねぇ","")))</f>
        <v/>
      </c>
      <c r="F1486" s="2" t="str">
        <f ca="1">IF(ISNA(VLOOKUP('全表融合(関数用)'!W1486,'全表融合(関数用)'!X$2:AB$9999,3,FALSE)),"",VLOOKUP('全表融合(関数用)'!W1486,'全表融合(関数用)'!X$2:AB$9999,3,FALSE))</f>
        <v/>
      </c>
      <c r="G1486" s="2" t="str">
        <f ca="1">IF(ISNA(VLOOKUP('全表融合(関数用)'!W1486,'全表融合(関数用)'!X$2:AB$9999,4,FALSE)),"",VLOOKUP('全表融合(関数用)'!W1486,'全表融合(関数用)'!X$2:AB$9999,4,FALSE))</f>
        <v/>
      </c>
      <c r="H1486" s="2" t="str">
        <f ca="1">IF(ISNA(VLOOKUP('全表融合(関数用)'!W1486,'全表融合(関数用)'!X$2:AB$9999,5,FALSE)),"",VLOOKUP('全表融合(関数用)'!W1486,'全表融合(関数用)'!X$2:AB$9999,5,FALSE))</f>
        <v/>
      </c>
      <c r="I1486" s="4" t="str">
        <f ca="1">IF(SUMIF('全表融合(関数用)'!Z:Z,F1486,'全表融合(関数用)'!AC:AC)=0,"",SUMIF('全表融合(関数用)'!Z:Z,F1486,'全表融合(関数用)'!AC:AC))</f>
        <v/>
      </c>
    </row>
    <row r="1487" spans="4:9">
      <c r="D1487" s="4" t="str">
        <f t="shared" ca="1" si="23"/>
        <v/>
      </c>
      <c r="E1487" s="2" t="str">
        <f ca="1">IF(G1487="","",IF(COUNTIF(G$1:G1487,G1487)&gt;1,"",IF(COUNTIF(G:G,G1487)&gt;=1,"左表に入れますねぇ","")))</f>
        <v/>
      </c>
      <c r="F1487" s="2" t="str">
        <f ca="1">IF(ISNA(VLOOKUP('全表融合(関数用)'!W1487,'全表融合(関数用)'!X$2:AB$9999,3,FALSE)),"",VLOOKUP('全表融合(関数用)'!W1487,'全表融合(関数用)'!X$2:AB$9999,3,FALSE))</f>
        <v/>
      </c>
      <c r="G1487" s="2" t="str">
        <f ca="1">IF(ISNA(VLOOKUP('全表融合(関数用)'!W1487,'全表融合(関数用)'!X$2:AB$9999,4,FALSE)),"",VLOOKUP('全表融合(関数用)'!W1487,'全表融合(関数用)'!X$2:AB$9999,4,FALSE))</f>
        <v/>
      </c>
      <c r="H1487" s="2" t="str">
        <f ca="1">IF(ISNA(VLOOKUP('全表融合(関数用)'!W1487,'全表融合(関数用)'!X$2:AB$9999,5,FALSE)),"",VLOOKUP('全表融合(関数用)'!W1487,'全表融合(関数用)'!X$2:AB$9999,5,FALSE))</f>
        <v/>
      </c>
      <c r="I1487" s="4" t="str">
        <f ca="1">IF(SUMIF('全表融合(関数用)'!Z:Z,F1487,'全表融合(関数用)'!AC:AC)=0,"",SUMIF('全表融合(関数用)'!Z:Z,F1487,'全表融合(関数用)'!AC:AC))</f>
        <v/>
      </c>
    </row>
    <row r="1488" spans="4:9">
      <c r="D1488" s="4" t="str">
        <f t="shared" ca="1" si="23"/>
        <v/>
      </c>
      <c r="E1488" s="2" t="str">
        <f ca="1">IF(G1488="","",IF(COUNTIF(G$1:G1488,G1488)&gt;1,"",IF(COUNTIF(G:G,G1488)&gt;=1,"左表に入れますねぇ","")))</f>
        <v/>
      </c>
      <c r="F1488" s="2" t="str">
        <f ca="1">IF(ISNA(VLOOKUP('全表融合(関数用)'!W1488,'全表融合(関数用)'!X$2:AB$9999,3,FALSE)),"",VLOOKUP('全表融合(関数用)'!W1488,'全表融合(関数用)'!X$2:AB$9999,3,FALSE))</f>
        <v/>
      </c>
      <c r="G1488" s="2" t="str">
        <f ca="1">IF(ISNA(VLOOKUP('全表融合(関数用)'!W1488,'全表融合(関数用)'!X$2:AB$9999,4,FALSE)),"",VLOOKUP('全表融合(関数用)'!W1488,'全表融合(関数用)'!X$2:AB$9999,4,FALSE))</f>
        <v/>
      </c>
      <c r="H1488" s="2" t="str">
        <f ca="1">IF(ISNA(VLOOKUP('全表融合(関数用)'!W1488,'全表融合(関数用)'!X$2:AB$9999,5,FALSE)),"",VLOOKUP('全表融合(関数用)'!W1488,'全表融合(関数用)'!X$2:AB$9999,5,FALSE))</f>
        <v/>
      </c>
      <c r="I1488" s="4" t="str">
        <f ca="1">IF(SUMIF('全表融合(関数用)'!Z:Z,F1488,'全表融合(関数用)'!AC:AC)=0,"",SUMIF('全表融合(関数用)'!Z:Z,F1488,'全表融合(関数用)'!AC:AC))</f>
        <v/>
      </c>
    </row>
    <row r="1489" spans="4:9">
      <c r="D1489" s="4" t="str">
        <f t="shared" ca="1" si="23"/>
        <v/>
      </c>
      <c r="E1489" s="2" t="str">
        <f ca="1">IF(G1489="","",IF(COUNTIF(G$1:G1489,G1489)&gt;1,"",IF(COUNTIF(G:G,G1489)&gt;=1,"左表に入れますねぇ","")))</f>
        <v/>
      </c>
      <c r="F1489" s="2" t="str">
        <f ca="1">IF(ISNA(VLOOKUP('全表融合(関数用)'!W1489,'全表融合(関数用)'!X$2:AB$9999,3,FALSE)),"",VLOOKUP('全表融合(関数用)'!W1489,'全表融合(関数用)'!X$2:AB$9999,3,FALSE))</f>
        <v/>
      </c>
      <c r="G1489" s="2" t="str">
        <f ca="1">IF(ISNA(VLOOKUP('全表融合(関数用)'!W1489,'全表融合(関数用)'!X$2:AB$9999,4,FALSE)),"",VLOOKUP('全表融合(関数用)'!W1489,'全表融合(関数用)'!X$2:AB$9999,4,FALSE))</f>
        <v/>
      </c>
      <c r="H1489" s="2" t="str">
        <f ca="1">IF(ISNA(VLOOKUP('全表融合(関数用)'!W1489,'全表融合(関数用)'!X$2:AB$9999,5,FALSE)),"",VLOOKUP('全表融合(関数用)'!W1489,'全表融合(関数用)'!X$2:AB$9999,5,FALSE))</f>
        <v/>
      </c>
      <c r="I1489" s="4" t="str">
        <f ca="1">IF(SUMIF('全表融合(関数用)'!Z:Z,F1489,'全表融合(関数用)'!AC:AC)=0,"",SUMIF('全表融合(関数用)'!Z:Z,F1489,'全表融合(関数用)'!AC:AC))</f>
        <v/>
      </c>
    </row>
    <row r="1490" spans="4:9">
      <c r="D1490" s="4" t="str">
        <f t="shared" ca="1" si="23"/>
        <v/>
      </c>
      <c r="E1490" s="2" t="str">
        <f ca="1">IF(G1490="","",IF(COUNTIF(G$1:G1490,G1490)&gt;1,"",IF(COUNTIF(G:G,G1490)&gt;=1,"左表に入れますねぇ","")))</f>
        <v/>
      </c>
      <c r="F1490" s="2" t="str">
        <f ca="1">IF(ISNA(VLOOKUP('全表融合(関数用)'!W1490,'全表融合(関数用)'!X$2:AB$9999,3,FALSE)),"",VLOOKUP('全表融合(関数用)'!W1490,'全表融合(関数用)'!X$2:AB$9999,3,FALSE))</f>
        <v/>
      </c>
      <c r="G1490" s="2" t="str">
        <f ca="1">IF(ISNA(VLOOKUP('全表融合(関数用)'!W1490,'全表融合(関数用)'!X$2:AB$9999,4,FALSE)),"",VLOOKUP('全表融合(関数用)'!W1490,'全表融合(関数用)'!X$2:AB$9999,4,FALSE))</f>
        <v/>
      </c>
      <c r="H1490" s="2" t="str">
        <f ca="1">IF(ISNA(VLOOKUP('全表融合(関数用)'!W1490,'全表融合(関数用)'!X$2:AB$9999,5,FALSE)),"",VLOOKUP('全表融合(関数用)'!W1490,'全表融合(関数用)'!X$2:AB$9999,5,FALSE))</f>
        <v/>
      </c>
      <c r="I1490" s="4" t="str">
        <f ca="1">IF(SUMIF('全表融合(関数用)'!Z:Z,F1490,'全表融合(関数用)'!AC:AC)=0,"",SUMIF('全表融合(関数用)'!Z:Z,F1490,'全表融合(関数用)'!AC:AC))</f>
        <v/>
      </c>
    </row>
    <row r="1491" spans="4:9">
      <c r="D1491" s="4" t="str">
        <f t="shared" ca="1" si="23"/>
        <v/>
      </c>
      <c r="E1491" s="2" t="str">
        <f ca="1">IF(G1491="","",IF(COUNTIF(G$1:G1491,G1491)&gt;1,"",IF(COUNTIF(G:G,G1491)&gt;=1,"左表に入れますねぇ","")))</f>
        <v/>
      </c>
      <c r="F1491" s="2" t="str">
        <f ca="1">IF(ISNA(VLOOKUP('全表融合(関数用)'!W1491,'全表融合(関数用)'!X$2:AB$9999,3,FALSE)),"",VLOOKUP('全表融合(関数用)'!W1491,'全表融合(関数用)'!X$2:AB$9999,3,FALSE))</f>
        <v/>
      </c>
      <c r="G1491" s="2" t="str">
        <f ca="1">IF(ISNA(VLOOKUP('全表融合(関数用)'!W1491,'全表融合(関数用)'!X$2:AB$9999,4,FALSE)),"",VLOOKUP('全表融合(関数用)'!W1491,'全表融合(関数用)'!X$2:AB$9999,4,FALSE))</f>
        <v/>
      </c>
      <c r="H1491" s="2" t="str">
        <f ca="1">IF(ISNA(VLOOKUP('全表融合(関数用)'!W1491,'全表融合(関数用)'!X$2:AB$9999,5,FALSE)),"",VLOOKUP('全表融合(関数用)'!W1491,'全表融合(関数用)'!X$2:AB$9999,5,FALSE))</f>
        <v/>
      </c>
      <c r="I1491" s="4" t="str">
        <f ca="1">IF(SUMIF('全表融合(関数用)'!Z:Z,F1491,'全表融合(関数用)'!AC:AC)=0,"",SUMIF('全表融合(関数用)'!Z:Z,F1491,'全表融合(関数用)'!AC:AC))</f>
        <v/>
      </c>
    </row>
    <row r="1492" spans="4:9">
      <c r="D1492" s="4" t="str">
        <f t="shared" ca="1" si="23"/>
        <v/>
      </c>
      <c r="E1492" s="2" t="str">
        <f ca="1">IF(G1492="","",IF(COUNTIF(G$1:G1492,G1492)&gt;1,"",IF(COUNTIF(G:G,G1492)&gt;=1,"左表に入れますねぇ","")))</f>
        <v/>
      </c>
      <c r="F1492" s="2" t="str">
        <f ca="1">IF(ISNA(VLOOKUP('全表融合(関数用)'!W1492,'全表融合(関数用)'!X$2:AB$9999,3,FALSE)),"",VLOOKUP('全表融合(関数用)'!W1492,'全表融合(関数用)'!X$2:AB$9999,3,FALSE))</f>
        <v/>
      </c>
      <c r="G1492" s="2" t="str">
        <f ca="1">IF(ISNA(VLOOKUP('全表融合(関数用)'!W1492,'全表融合(関数用)'!X$2:AB$9999,4,FALSE)),"",VLOOKUP('全表融合(関数用)'!W1492,'全表融合(関数用)'!X$2:AB$9999,4,FALSE))</f>
        <v/>
      </c>
      <c r="H1492" s="2" t="str">
        <f ca="1">IF(ISNA(VLOOKUP('全表融合(関数用)'!W1492,'全表融合(関数用)'!X$2:AB$9999,5,FALSE)),"",VLOOKUP('全表融合(関数用)'!W1492,'全表融合(関数用)'!X$2:AB$9999,5,FALSE))</f>
        <v/>
      </c>
      <c r="I1492" s="4" t="str">
        <f ca="1">IF(SUMIF('全表融合(関数用)'!Z:Z,F1492,'全表融合(関数用)'!AC:AC)=0,"",SUMIF('全表融合(関数用)'!Z:Z,F1492,'全表融合(関数用)'!AC:AC))</f>
        <v/>
      </c>
    </row>
    <row r="1493" spans="4:9">
      <c r="D1493" s="4" t="str">
        <f t="shared" ca="1" si="23"/>
        <v/>
      </c>
      <c r="E1493" s="2" t="str">
        <f ca="1">IF(G1493="","",IF(COUNTIF(G$1:G1493,G1493)&gt;1,"",IF(COUNTIF(G:G,G1493)&gt;=1,"左表に入れますねぇ","")))</f>
        <v/>
      </c>
      <c r="F1493" s="2" t="str">
        <f ca="1">IF(ISNA(VLOOKUP('全表融合(関数用)'!W1493,'全表融合(関数用)'!X$2:AB$9999,3,FALSE)),"",VLOOKUP('全表融合(関数用)'!W1493,'全表融合(関数用)'!X$2:AB$9999,3,FALSE))</f>
        <v/>
      </c>
      <c r="G1493" s="2" t="str">
        <f ca="1">IF(ISNA(VLOOKUP('全表融合(関数用)'!W1493,'全表融合(関数用)'!X$2:AB$9999,4,FALSE)),"",VLOOKUP('全表融合(関数用)'!W1493,'全表融合(関数用)'!X$2:AB$9999,4,FALSE))</f>
        <v/>
      </c>
      <c r="H1493" s="2" t="str">
        <f ca="1">IF(ISNA(VLOOKUP('全表融合(関数用)'!W1493,'全表融合(関数用)'!X$2:AB$9999,5,FALSE)),"",VLOOKUP('全表融合(関数用)'!W1493,'全表融合(関数用)'!X$2:AB$9999,5,FALSE))</f>
        <v/>
      </c>
      <c r="I1493" s="4" t="str">
        <f ca="1">IF(SUMIF('全表融合(関数用)'!Z:Z,F1493,'全表融合(関数用)'!AC:AC)=0,"",SUMIF('全表融合(関数用)'!Z:Z,F1493,'全表融合(関数用)'!AC:AC))</f>
        <v/>
      </c>
    </row>
    <row r="1494" spans="4:9">
      <c r="D1494" s="4" t="str">
        <f t="shared" ca="1" si="23"/>
        <v/>
      </c>
      <c r="E1494" s="2" t="str">
        <f ca="1">IF(G1494="","",IF(COUNTIF(G$1:G1494,G1494)&gt;1,"",IF(COUNTIF(G:G,G1494)&gt;=1,"左表に入れますねぇ","")))</f>
        <v/>
      </c>
      <c r="F1494" s="2" t="str">
        <f ca="1">IF(ISNA(VLOOKUP('全表融合(関数用)'!W1494,'全表融合(関数用)'!X$2:AB$9999,3,FALSE)),"",VLOOKUP('全表融合(関数用)'!W1494,'全表融合(関数用)'!X$2:AB$9999,3,FALSE))</f>
        <v/>
      </c>
      <c r="G1494" s="2" t="str">
        <f ca="1">IF(ISNA(VLOOKUP('全表融合(関数用)'!W1494,'全表融合(関数用)'!X$2:AB$9999,4,FALSE)),"",VLOOKUP('全表融合(関数用)'!W1494,'全表融合(関数用)'!X$2:AB$9999,4,FALSE))</f>
        <v/>
      </c>
      <c r="H1494" s="2" t="str">
        <f ca="1">IF(ISNA(VLOOKUP('全表融合(関数用)'!W1494,'全表融合(関数用)'!X$2:AB$9999,5,FALSE)),"",VLOOKUP('全表融合(関数用)'!W1494,'全表融合(関数用)'!X$2:AB$9999,5,FALSE))</f>
        <v/>
      </c>
      <c r="I1494" s="4" t="str">
        <f ca="1">IF(SUMIF('全表融合(関数用)'!Z:Z,F1494,'全表融合(関数用)'!AC:AC)=0,"",SUMIF('全表融合(関数用)'!Z:Z,F1494,'全表融合(関数用)'!AC:AC))</f>
        <v/>
      </c>
    </row>
    <row r="1495" spans="4:9">
      <c r="D1495" s="4" t="str">
        <f t="shared" ca="1" si="23"/>
        <v/>
      </c>
      <c r="E1495" s="2" t="str">
        <f ca="1">IF(G1495="","",IF(COUNTIF(G$1:G1495,G1495)&gt;1,"",IF(COUNTIF(G:G,G1495)&gt;=1,"左表に入れますねぇ","")))</f>
        <v/>
      </c>
      <c r="F1495" s="2" t="str">
        <f ca="1">IF(ISNA(VLOOKUP('全表融合(関数用)'!W1495,'全表融合(関数用)'!X$2:AB$9999,3,FALSE)),"",VLOOKUP('全表融合(関数用)'!W1495,'全表融合(関数用)'!X$2:AB$9999,3,FALSE))</f>
        <v/>
      </c>
      <c r="G1495" s="2" t="str">
        <f ca="1">IF(ISNA(VLOOKUP('全表融合(関数用)'!W1495,'全表融合(関数用)'!X$2:AB$9999,4,FALSE)),"",VLOOKUP('全表融合(関数用)'!W1495,'全表融合(関数用)'!X$2:AB$9999,4,FALSE))</f>
        <v/>
      </c>
      <c r="H1495" s="2" t="str">
        <f ca="1">IF(ISNA(VLOOKUP('全表融合(関数用)'!W1495,'全表融合(関数用)'!X$2:AB$9999,5,FALSE)),"",VLOOKUP('全表融合(関数用)'!W1495,'全表融合(関数用)'!X$2:AB$9999,5,FALSE))</f>
        <v/>
      </c>
      <c r="I1495" s="4" t="str">
        <f ca="1">IF(SUMIF('全表融合(関数用)'!Z:Z,F1495,'全表融合(関数用)'!AC:AC)=0,"",SUMIF('全表融合(関数用)'!Z:Z,F1495,'全表融合(関数用)'!AC:AC))</f>
        <v/>
      </c>
    </row>
    <row r="1496" spans="4:9">
      <c r="D1496" s="4" t="str">
        <f t="shared" ca="1" si="23"/>
        <v/>
      </c>
      <c r="E1496" s="2" t="str">
        <f ca="1">IF(G1496="","",IF(COUNTIF(G$1:G1496,G1496)&gt;1,"",IF(COUNTIF(G:G,G1496)&gt;=1,"左表に入れますねぇ","")))</f>
        <v/>
      </c>
      <c r="F1496" s="2" t="str">
        <f ca="1">IF(ISNA(VLOOKUP('全表融合(関数用)'!W1496,'全表融合(関数用)'!X$2:AB$9999,3,FALSE)),"",VLOOKUP('全表融合(関数用)'!W1496,'全表融合(関数用)'!X$2:AB$9999,3,FALSE))</f>
        <v/>
      </c>
      <c r="G1496" s="2" t="str">
        <f ca="1">IF(ISNA(VLOOKUP('全表融合(関数用)'!W1496,'全表融合(関数用)'!X$2:AB$9999,4,FALSE)),"",VLOOKUP('全表融合(関数用)'!W1496,'全表融合(関数用)'!X$2:AB$9999,4,FALSE))</f>
        <v/>
      </c>
      <c r="H1496" s="2" t="str">
        <f ca="1">IF(ISNA(VLOOKUP('全表融合(関数用)'!W1496,'全表融合(関数用)'!X$2:AB$9999,5,FALSE)),"",VLOOKUP('全表融合(関数用)'!W1496,'全表融合(関数用)'!X$2:AB$9999,5,FALSE))</f>
        <v/>
      </c>
      <c r="I1496" s="4" t="str">
        <f ca="1">IF(SUMIF('全表融合(関数用)'!Z:Z,F1496,'全表融合(関数用)'!AC:AC)=0,"",SUMIF('全表融合(関数用)'!Z:Z,F1496,'全表融合(関数用)'!AC:AC))</f>
        <v/>
      </c>
    </row>
    <row r="1497" spans="4:9">
      <c r="D1497" s="4" t="str">
        <f t="shared" ca="1" si="23"/>
        <v/>
      </c>
      <c r="E1497" s="2" t="str">
        <f ca="1">IF(G1497="","",IF(COUNTIF(G$1:G1497,G1497)&gt;1,"",IF(COUNTIF(G:G,G1497)&gt;=1,"左表に入れますねぇ","")))</f>
        <v/>
      </c>
      <c r="F1497" s="2" t="str">
        <f ca="1">IF(ISNA(VLOOKUP('全表融合(関数用)'!W1497,'全表融合(関数用)'!X$2:AB$9999,3,FALSE)),"",VLOOKUP('全表融合(関数用)'!W1497,'全表融合(関数用)'!X$2:AB$9999,3,FALSE))</f>
        <v/>
      </c>
      <c r="G1497" s="2" t="str">
        <f ca="1">IF(ISNA(VLOOKUP('全表融合(関数用)'!W1497,'全表融合(関数用)'!X$2:AB$9999,4,FALSE)),"",VLOOKUP('全表融合(関数用)'!W1497,'全表融合(関数用)'!X$2:AB$9999,4,FALSE))</f>
        <v/>
      </c>
      <c r="H1497" s="2" t="str">
        <f ca="1">IF(ISNA(VLOOKUP('全表融合(関数用)'!W1497,'全表融合(関数用)'!X$2:AB$9999,5,FALSE)),"",VLOOKUP('全表融合(関数用)'!W1497,'全表融合(関数用)'!X$2:AB$9999,5,FALSE))</f>
        <v/>
      </c>
      <c r="I1497" s="4" t="str">
        <f ca="1">IF(SUMIF('全表融合(関数用)'!Z:Z,F1497,'全表融合(関数用)'!AC:AC)=0,"",SUMIF('全表融合(関数用)'!Z:Z,F1497,'全表融合(関数用)'!AC:AC))</f>
        <v/>
      </c>
    </row>
    <row r="1498" spans="4:9">
      <c r="D1498" s="4" t="str">
        <f t="shared" ca="1" si="23"/>
        <v/>
      </c>
      <c r="E1498" s="2" t="str">
        <f ca="1">IF(G1498="","",IF(COUNTIF(G$1:G1498,G1498)&gt;1,"",IF(COUNTIF(G:G,G1498)&gt;=1,"左表に入れますねぇ","")))</f>
        <v/>
      </c>
      <c r="F1498" s="2" t="str">
        <f ca="1">IF(ISNA(VLOOKUP('全表融合(関数用)'!W1498,'全表融合(関数用)'!X$2:AB$9999,3,FALSE)),"",VLOOKUP('全表融合(関数用)'!W1498,'全表融合(関数用)'!X$2:AB$9999,3,FALSE))</f>
        <v/>
      </c>
      <c r="G1498" s="2" t="str">
        <f ca="1">IF(ISNA(VLOOKUP('全表融合(関数用)'!W1498,'全表融合(関数用)'!X$2:AB$9999,4,FALSE)),"",VLOOKUP('全表融合(関数用)'!W1498,'全表融合(関数用)'!X$2:AB$9999,4,FALSE))</f>
        <v/>
      </c>
      <c r="H1498" s="2" t="str">
        <f ca="1">IF(ISNA(VLOOKUP('全表融合(関数用)'!W1498,'全表融合(関数用)'!X$2:AB$9999,5,FALSE)),"",VLOOKUP('全表融合(関数用)'!W1498,'全表融合(関数用)'!X$2:AB$9999,5,FALSE))</f>
        <v/>
      </c>
      <c r="I1498" s="4" t="str">
        <f ca="1">IF(SUMIF('全表融合(関数用)'!Z:Z,F1498,'全表融合(関数用)'!AC:AC)=0,"",SUMIF('全表融合(関数用)'!Z:Z,F1498,'全表融合(関数用)'!AC:AC))</f>
        <v/>
      </c>
    </row>
    <row r="1499" spans="4:9">
      <c r="D1499" s="4" t="str">
        <f t="shared" ca="1" si="23"/>
        <v/>
      </c>
      <c r="E1499" s="2" t="str">
        <f ca="1">IF(G1499="","",IF(COUNTIF(G$1:G1499,G1499)&gt;1,"",IF(COUNTIF(G:G,G1499)&gt;=1,"左表に入れますねぇ","")))</f>
        <v/>
      </c>
      <c r="F1499" s="2" t="str">
        <f ca="1">IF(ISNA(VLOOKUP('全表融合(関数用)'!W1499,'全表融合(関数用)'!X$2:AB$9999,3,FALSE)),"",VLOOKUP('全表融合(関数用)'!W1499,'全表融合(関数用)'!X$2:AB$9999,3,FALSE))</f>
        <v/>
      </c>
      <c r="G1499" s="2" t="str">
        <f ca="1">IF(ISNA(VLOOKUP('全表融合(関数用)'!W1499,'全表融合(関数用)'!X$2:AB$9999,4,FALSE)),"",VLOOKUP('全表融合(関数用)'!W1499,'全表融合(関数用)'!X$2:AB$9999,4,FALSE))</f>
        <v/>
      </c>
      <c r="H1499" s="2" t="str">
        <f ca="1">IF(ISNA(VLOOKUP('全表融合(関数用)'!W1499,'全表融合(関数用)'!X$2:AB$9999,5,FALSE)),"",VLOOKUP('全表融合(関数用)'!W1499,'全表融合(関数用)'!X$2:AB$9999,5,FALSE))</f>
        <v/>
      </c>
      <c r="I1499" s="4" t="str">
        <f ca="1">IF(SUMIF('全表融合(関数用)'!Z:Z,F1499,'全表融合(関数用)'!AC:AC)=0,"",SUMIF('全表融合(関数用)'!Z:Z,F1499,'全表融合(関数用)'!AC:AC))</f>
        <v/>
      </c>
    </row>
    <row r="1500" spans="4:9">
      <c r="D1500" s="4" t="str">
        <f t="shared" ca="1" si="23"/>
        <v/>
      </c>
      <c r="E1500" s="2" t="str">
        <f ca="1">IF(G1500="","",IF(COUNTIF(G$1:G1500,G1500)&gt;1,"",IF(COUNTIF(G:G,G1500)&gt;=1,"左表に入れますねぇ","")))</f>
        <v/>
      </c>
      <c r="F1500" s="2" t="str">
        <f ca="1">IF(ISNA(VLOOKUP('全表融合(関数用)'!W1500,'全表融合(関数用)'!X$2:AB$9999,3,FALSE)),"",VLOOKUP('全表融合(関数用)'!W1500,'全表融合(関数用)'!X$2:AB$9999,3,FALSE))</f>
        <v/>
      </c>
      <c r="G1500" s="2" t="str">
        <f ca="1">IF(ISNA(VLOOKUP('全表融合(関数用)'!W1500,'全表融合(関数用)'!X$2:AB$9999,4,FALSE)),"",VLOOKUP('全表融合(関数用)'!W1500,'全表融合(関数用)'!X$2:AB$9999,4,FALSE))</f>
        <v/>
      </c>
      <c r="H1500" s="2" t="str">
        <f ca="1">IF(ISNA(VLOOKUP('全表融合(関数用)'!W1500,'全表融合(関数用)'!X$2:AB$9999,5,FALSE)),"",VLOOKUP('全表融合(関数用)'!W1500,'全表融合(関数用)'!X$2:AB$9999,5,FALSE))</f>
        <v/>
      </c>
      <c r="I1500" s="4" t="str">
        <f ca="1">IF(SUMIF('全表融合(関数用)'!Z:Z,F1500,'全表融合(関数用)'!AC:AC)=0,"",SUMIF('全表融合(関数用)'!Z:Z,F1500,'全表融合(関数用)'!AC:AC))</f>
        <v/>
      </c>
    </row>
    <row r="1501" spans="4:9">
      <c r="D1501" s="4" t="str">
        <f t="shared" ca="1" si="23"/>
        <v/>
      </c>
      <c r="E1501" s="2" t="str">
        <f ca="1">IF(G1501="","",IF(COUNTIF(G$1:G1501,G1501)&gt;1,"",IF(COUNTIF(G:G,G1501)&gt;=1,"左表に入れますねぇ","")))</f>
        <v/>
      </c>
      <c r="F1501" s="2" t="str">
        <f ca="1">IF(ISNA(VLOOKUP('全表融合(関数用)'!W1501,'全表融合(関数用)'!X$2:AB$9999,3,FALSE)),"",VLOOKUP('全表融合(関数用)'!W1501,'全表融合(関数用)'!X$2:AB$9999,3,FALSE))</f>
        <v/>
      </c>
      <c r="G1501" s="2" t="str">
        <f ca="1">IF(ISNA(VLOOKUP('全表融合(関数用)'!W1501,'全表融合(関数用)'!X$2:AB$9999,4,FALSE)),"",VLOOKUP('全表融合(関数用)'!W1501,'全表融合(関数用)'!X$2:AB$9999,4,FALSE))</f>
        <v/>
      </c>
      <c r="H1501" s="2" t="str">
        <f ca="1">IF(ISNA(VLOOKUP('全表融合(関数用)'!W1501,'全表融合(関数用)'!X$2:AB$9999,5,FALSE)),"",VLOOKUP('全表融合(関数用)'!W1501,'全表融合(関数用)'!X$2:AB$9999,5,FALSE))</f>
        <v/>
      </c>
      <c r="I1501" s="4" t="str">
        <f ca="1">IF(SUMIF('全表融合(関数用)'!Z:Z,F1501,'全表融合(関数用)'!AC:AC)=0,"",SUMIF('全表融合(関数用)'!Z:Z,F1501,'全表融合(関数用)'!AC:AC))</f>
        <v/>
      </c>
    </row>
    <row r="1502" spans="4:9">
      <c r="D1502" s="4" t="str">
        <f t="shared" ca="1" si="23"/>
        <v/>
      </c>
      <c r="E1502" s="2" t="str">
        <f ca="1">IF(G1502="","",IF(COUNTIF(G$1:G1502,G1502)&gt;1,"",IF(COUNTIF(G:G,G1502)&gt;=1,"左表に入れますねぇ","")))</f>
        <v/>
      </c>
      <c r="F1502" s="2" t="str">
        <f ca="1">IF(ISNA(VLOOKUP('全表融合(関数用)'!W1502,'全表融合(関数用)'!X$2:AB$9999,3,FALSE)),"",VLOOKUP('全表融合(関数用)'!W1502,'全表融合(関数用)'!X$2:AB$9999,3,FALSE))</f>
        <v/>
      </c>
      <c r="G1502" s="2" t="str">
        <f ca="1">IF(ISNA(VLOOKUP('全表融合(関数用)'!W1502,'全表融合(関数用)'!X$2:AB$9999,4,FALSE)),"",VLOOKUP('全表融合(関数用)'!W1502,'全表融合(関数用)'!X$2:AB$9999,4,FALSE))</f>
        <v/>
      </c>
      <c r="H1502" s="2" t="str">
        <f ca="1">IF(ISNA(VLOOKUP('全表融合(関数用)'!W1502,'全表融合(関数用)'!X$2:AB$9999,5,FALSE)),"",VLOOKUP('全表融合(関数用)'!W1502,'全表融合(関数用)'!X$2:AB$9999,5,FALSE))</f>
        <v/>
      </c>
      <c r="I1502" s="4" t="str">
        <f ca="1">IF(SUMIF('全表融合(関数用)'!Z:Z,F1502,'全表融合(関数用)'!AC:AC)=0,"",SUMIF('全表融合(関数用)'!Z:Z,F1502,'全表融合(関数用)'!AC:AC))</f>
        <v/>
      </c>
    </row>
    <row r="1503" spans="4:9">
      <c r="D1503" s="4" t="str">
        <f t="shared" ca="1" si="23"/>
        <v/>
      </c>
      <c r="E1503" s="2" t="str">
        <f ca="1">IF(G1503="","",IF(COUNTIF(G$1:G1503,G1503)&gt;1,"",IF(COUNTIF(G:G,G1503)&gt;=1,"左表に入れますねぇ","")))</f>
        <v/>
      </c>
      <c r="F1503" s="2" t="str">
        <f ca="1">IF(ISNA(VLOOKUP('全表融合(関数用)'!W1503,'全表融合(関数用)'!X$2:AB$9999,3,FALSE)),"",VLOOKUP('全表融合(関数用)'!W1503,'全表融合(関数用)'!X$2:AB$9999,3,FALSE))</f>
        <v/>
      </c>
      <c r="G1503" s="2" t="str">
        <f ca="1">IF(ISNA(VLOOKUP('全表融合(関数用)'!W1503,'全表融合(関数用)'!X$2:AB$9999,4,FALSE)),"",VLOOKUP('全表融合(関数用)'!W1503,'全表融合(関数用)'!X$2:AB$9999,4,FALSE))</f>
        <v/>
      </c>
      <c r="H1503" s="2" t="str">
        <f ca="1">IF(ISNA(VLOOKUP('全表融合(関数用)'!W1503,'全表融合(関数用)'!X$2:AB$9999,5,FALSE)),"",VLOOKUP('全表融合(関数用)'!W1503,'全表融合(関数用)'!X$2:AB$9999,5,FALSE))</f>
        <v/>
      </c>
      <c r="I1503" s="4" t="str">
        <f ca="1">IF(SUMIF('全表融合(関数用)'!Z:Z,F1503,'全表融合(関数用)'!AC:AC)=0,"",SUMIF('全表融合(関数用)'!Z:Z,F1503,'全表融合(関数用)'!AC:AC))</f>
        <v/>
      </c>
    </row>
    <row r="1504" spans="4:9">
      <c r="D1504" s="4" t="str">
        <f t="shared" ca="1" si="23"/>
        <v/>
      </c>
      <c r="E1504" s="2" t="str">
        <f ca="1">IF(G1504="","",IF(COUNTIF(G$1:G1504,G1504)&gt;1,"",IF(COUNTIF(G:G,G1504)&gt;=1,"左表に入れますねぇ","")))</f>
        <v/>
      </c>
      <c r="F1504" s="2" t="str">
        <f ca="1">IF(ISNA(VLOOKUP('全表融合(関数用)'!W1504,'全表融合(関数用)'!X$2:AB$9999,3,FALSE)),"",VLOOKUP('全表融合(関数用)'!W1504,'全表融合(関数用)'!X$2:AB$9999,3,FALSE))</f>
        <v/>
      </c>
      <c r="G1504" s="2" t="str">
        <f ca="1">IF(ISNA(VLOOKUP('全表融合(関数用)'!W1504,'全表融合(関数用)'!X$2:AB$9999,4,FALSE)),"",VLOOKUP('全表融合(関数用)'!W1504,'全表融合(関数用)'!X$2:AB$9999,4,FALSE))</f>
        <v/>
      </c>
      <c r="H1504" s="2" t="str">
        <f ca="1">IF(ISNA(VLOOKUP('全表融合(関数用)'!W1504,'全表融合(関数用)'!X$2:AB$9999,5,FALSE)),"",VLOOKUP('全表融合(関数用)'!W1504,'全表融合(関数用)'!X$2:AB$9999,5,FALSE))</f>
        <v/>
      </c>
      <c r="I1504" s="4" t="str">
        <f ca="1">IF(SUMIF('全表融合(関数用)'!Z:Z,F1504,'全表融合(関数用)'!AC:AC)=0,"",SUMIF('全表融合(関数用)'!Z:Z,F1504,'全表融合(関数用)'!AC:AC))</f>
        <v/>
      </c>
    </row>
    <row r="1505" spans="4:9">
      <c r="D1505" s="4" t="str">
        <f t="shared" ca="1" si="23"/>
        <v/>
      </c>
      <c r="E1505" s="2" t="str">
        <f ca="1">IF(G1505="","",IF(COUNTIF(G$1:G1505,G1505)&gt;1,"",IF(COUNTIF(G:G,G1505)&gt;=1,"左表に入れますねぇ","")))</f>
        <v/>
      </c>
      <c r="F1505" s="2" t="str">
        <f ca="1">IF(ISNA(VLOOKUP('全表融合(関数用)'!W1505,'全表融合(関数用)'!X$2:AB$9999,3,FALSE)),"",VLOOKUP('全表融合(関数用)'!W1505,'全表融合(関数用)'!X$2:AB$9999,3,FALSE))</f>
        <v/>
      </c>
      <c r="G1505" s="2" t="str">
        <f ca="1">IF(ISNA(VLOOKUP('全表融合(関数用)'!W1505,'全表融合(関数用)'!X$2:AB$9999,4,FALSE)),"",VLOOKUP('全表融合(関数用)'!W1505,'全表融合(関数用)'!X$2:AB$9999,4,FALSE))</f>
        <v/>
      </c>
      <c r="H1505" s="2" t="str">
        <f ca="1">IF(ISNA(VLOOKUP('全表融合(関数用)'!W1505,'全表融合(関数用)'!X$2:AB$9999,5,FALSE)),"",VLOOKUP('全表融合(関数用)'!W1505,'全表融合(関数用)'!X$2:AB$9999,5,FALSE))</f>
        <v/>
      </c>
      <c r="I1505" s="4" t="str">
        <f ca="1">IF(SUMIF('全表融合(関数用)'!Z:Z,F1505,'全表融合(関数用)'!AC:AC)=0,"",SUMIF('全表融合(関数用)'!Z:Z,F1505,'全表融合(関数用)'!AC:AC))</f>
        <v/>
      </c>
    </row>
    <row r="1506" spans="4:9">
      <c r="D1506" s="4" t="str">
        <f t="shared" ca="1" si="23"/>
        <v/>
      </c>
      <c r="E1506" s="2" t="str">
        <f ca="1">IF(G1506="","",IF(COUNTIF(G$1:G1506,G1506)&gt;1,"",IF(COUNTIF(G:G,G1506)&gt;=1,"左表に入れますねぇ","")))</f>
        <v/>
      </c>
      <c r="F1506" s="2" t="str">
        <f ca="1">IF(ISNA(VLOOKUP('全表融合(関数用)'!W1506,'全表融合(関数用)'!X$2:AB$9999,3,FALSE)),"",VLOOKUP('全表融合(関数用)'!W1506,'全表融合(関数用)'!X$2:AB$9999,3,FALSE))</f>
        <v/>
      </c>
      <c r="G1506" s="2" t="str">
        <f ca="1">IF(ISNA(VLOOKUP('全表融合(関数用)'!W1506,'全表融合(関数用)'!X$2:AB$9999,4,FALSE)),"",VLOOKUP('全表融合(関数用)'!W1506,'全表融合(関数用)'!X$2:AB$9999,4,FALSE))</f>
        <v/>
      </c>
      <c r="H1506" s="2" t="str">
        <f ca="1">IF(ISNA(VLOOKUP('全表融合(関数用)'!W1506,'全表融合(関数用)'!X$2:AB$9999,5,FALSE)),"",VLOOKUP('全表融合(関数用)'!W1506,'全表融合(関数用)'!X$2:AB$9999,5,FALSE))</f>
        <v/>
      </c>
      <c r="I1506" s="4" t="str">
        <f ca="1">IF(SUMIF('全表融合(関数用)'!Z:Z,F1506,'全表融合(関数用)'!AC:AC)=0,"",SUMIF('全表融合(関数用)'!Z:Z,F1506,'全表融合(関数用)'!AC:AC))</f>
        <v/>
      </c>
    </row>
    <row r="1507" spans="4:9">
      <c r="D1507" s="4" t="str">
        <f t="shared" ca="1" si="23"/>
        <v/>
      </c>
      <c r="E1507" s="2" t="str">
        <f ca="1">IF(G1507="","",IF(COUNTIF(G$1:G1507,G1507)&gt;1,"",IF(COUNTIF(G:G,G1507)&gt;=1,"左表に入れますねぇ","")))</f>
        <v/>
      </c>
      <c r="F1507" s="2" t="str">
        <f ca="1">IF(ISNA(VLOOKUP('全表融合(関数用)'!W1507,'全表融合(関数用)'!X$2:AB$9999,3,FALSE)),"",VLOOKUP('全表融合(関数用)'!W1507,'全表融合(関数用)'!X$2:AB$9999,3,FALSE))</f>
        <v/>
      </c>
      <c r="G1507" s="2" t="str">
        <f ca="1">IF(ISNA(VLOOKUP('全表融合(関数用)'!W1507,'全表融合(関数用)'!X$2:AB$9999,4,FALSE)),"",VLOOKUP('全表融合(関数用)'!W1507,'全表融合(関数用)'!X$2:AB$9999,4,FALSE))</f>
        <v/>
      </c>
      <c r="H1507" s="2" t="str">
        <f ca="1">IF(ISNA(VLOOKUP('全表融合(関数用)'!W1507,'全表融合(関数用)'!X$2:AB$9999,5,FALSE)),"",VLOOKUP('全表融合(関数用)'!W1507,'全表融合(関数用)'!X$2:AB$9999,5,FALSE))</f>
        <v/>
      </c>
      <c r="I1507" s="4" t="str">
        <f ca="1">IF(SUMIF('全表融合(関数用)'!Z:Z,F1507,'全表融合(関数用)'!AC:AC)=0,"",SUMIF('全表融合(関数用)'!Z:Z,F1507,'全表融合(関数用)'!AC:AC))</f>
        <v/>
      </c>
    </row>
    <row r="1508" spans="4:9">
      <c r="D1508" s="4" t="str">
        <f t="shared" ca="1" si="23"/>
        <v/>
      </c>
      <c r="E1508" s="2" t="str">
        <f ca="1">IF(G1508="","",IF(COUNTIF(G$1:G1508,G1508)&gt;1,"",IF(COUNTIF(G:G,G1508)&gt;=1,"左表に入れますねぇ","")))</f>
        <v/>
      </c>
      <c r="F1508" s="2" t="str">
        <f ca="1">IF(ISNA(VLOOKUP('全表融合(関数用)'!W1508,'全表融合(関数用)'!X$2:AB$9999,3,FALSE)),"",VLOOKUP('全表融合(関数用)'!W1508,'全表融合(関数用)'!X$2:AB$9999,3,FALSE))</f>
        <v/>
      </c>
      <c r="G1508" s="2" t="str">
        <f ca="1">IF(ISNA(VLOOKUP('全表融合(関数用)'!W1508,'全表融合(関数用)'!X$2:AB$9999,4,FALSE)),"",VLOOKUP('全表融合(関数用)'!W1508,'全表融合(関数用)'!X$2:AB$9999,4,FALSE))</f>
        <v/>
      </c>
      <c r="H1508" s="2" t="str">
        <f ca="1">IF(ISNA(VLOOKUP('全表融合(関数用)'!W1508,'全表融合(関数用)'!X$2:AB$9999,5,FALSE)),"",VLOOKUP('全表融合(関数用)'!W1508,'全表融合(関数用)'!X$2:AB$9999,5,FALSE))</f>
        <v/>
      </c>
      <c r="I1508" s="4" t="str">
        <f ca="1">IF(SUMIF('全表融合(関数用)'!Z:Z,F1508,'全表融合(関数用)'!AC:AC)=0,"",SUMIF('全表融合(関数用)'!Z:Z,F1508,'全表融合(関数用)'!AC:AC))</f>
        <v/>
      </c>
    </row>
    <row r="1509" spans="4:9">
      <c r="D1509" s="4" t="str">
        <f t="shared" ca="1" si="23"/>
        <v/>
      </c>
      <c r="E1509" s="2" t="str">
        <f ca="1">IF(G1509="","",IF(COUNTIF(G$1:G1509,G1509)&gt;1,"",IF(COUNTIF(G:G,G1509)&gt;=1,"左表に入れますねぇ","")))</f>
        <v/>
      </c>
      <c r="F1509" s="2" t="str">
        <f ca="1">IF(ISNA(VLOOKUP('全表融合(関数用)'!W1509,'全表融合(関数用)'!X$2:AB$9999,3,FALSE)),"",VLOOKUP('全表融合(関数用)'!W1509,'全表融合(関数用)'!X$2:AB$9999,3,FALSE))</f>
        <v/>
      </c>
      <c r="G1509" s="2" t="str">
        <f ca="1">IF(ISNA(VLOOKUP('全表融合(関数用)'!W1509,'全表融合(関数用)'!X$2:AB$9999,4,FALSE)),"",VLOOKUP('全表融合(関数用)'!W1509,'全表融合(関数用)'!X$2:AB$9999,4,FALSE))</f>
        <v/>
      </c>
      <c r="H1509" s="2" t="str">
        <f ca="1">IF(ISNA(VLOOKUP('全表融合(関数用)'!W1509,'全表融合(関数用)'!X$2:AB$9999,5,FALSE)),"",VLOOKUP('全表融合(関数用)'!W1509,'全表融合(関数用)'!X$2:AB$9999,5,FALSE))</f>
        <v/>
      </c>
      <c r="I1509" s="4" t="str">
        <f ca="1">IF(SUMIF('全表融合(関数用)'!Z:Z,F1509,'全表融合(関数用)'!AC:AC)=0,"",SUMIF('全表融合(関数用)'!Z:Z,F1509,'全表融合(関数用)'!AC:AC))</f>
        <v/>
      </c>
    </row>
    <row r="1510" spans="4:9">
      <c r="D1510" s="4" t="str">
        <f t="shared" ca="1" si="23"/>
        <v/>
      </c>
      <c r="E1510" s="2" t="str">
        <f ca="1">IF(G1510="","",IF(COUNTIF(G$1:G1510,G1510)&gt;1,"",IF(COUNTIF(G:G,G1510)&gt;=1,"左表に入れますねぇ","")))</f>
        <v/>
      </c>
      <c r="F1510" s="2" t="str">
        <f ca="1">IF(ISNA(VLOOKUP('全表融合(関数用)'!W1510,'全表融合(関数用)'!X$2:AB$9999,3,FALSE)),"",VLOOKUP('全表融合(関数用)'!W1510,'全表融合(関数用)'!X$2:AB$9999,3,FALSE))</f>
        <v/>
      </c>
      <c r="G1510" s="2" t="str">
        <f ca="1">IF(ISNA(VLOOKUP('全表融合(関数用)'!W1510,'全表融合(関数用)'!X$2:AB$9999,4,FALSE)),"",VLOOKUP('全表融合(関数用)'!W1510,'全表融合(関数用)'!X$2:AB$9999,4,FALSE))</f>
        <v/>
      </c>
      <c r="H1510" s="2" t="str">
        <f ca="1">IF(ISNA(VLOOKUP('全表融合(関数用)'!W1510,'全表融合(関数用)'!X$2:AB$9999,5,FALSE)),"",VLOOKUP('全表融合(関数用)'!W1510,'全表融合(関数用)'!X$2:AB$9999,5,FALSE))</f>
        <v/>
      </c>
      <c r="I1510" s="4" t="str">
        <f ca="1">IF(SUMIF('全表融合(関数用)'!Z:Z,F1510,'全表融合(関数用)'!AC:AC)=0,"",SUMIF('全表融合(関数用)'!Z:Z,F1510,'全表融合(関数用)'!AC:AC))</f>
        <v/>
      </c>
    </row>
    <row r="1511" spans="4:9">
      <c r="D1511" s="4" t="str">
        <f t="shared" ca="1" si="23"/>
        <v/>
      </c>
      <c r="E1511" s="2" t="str">
        <f ca="1">IF(G1511="","",IF(COUNTIF(G$1:G1511,G1511)&gt;1,"",IF(COUNTIF(G:G,G1511)&gt;=1,"左表に入れますねぇ","")))</f>
        <v/>
      </c>
      <c r="F1511" s="2" t="str">
        <f ca="1">IF(ISNA(VLOOKUP('全表融合(関数用)'!W1511,'全表融合(関数用)'!X$2:AB$9999,3,FALSE)),"",VLOOKUP('全表融合(関数用)'!W1511,'全表融合(関数用)'!X$2:AB$9999,3,FALSE))</f>
        <v/>
      </c>
      <c r="G1511" s="2" t="str">
        <f ca="1">IF(ISNA(VLOOKUP('全表融合(関数用)'!W1511,'全表融合(関数用)'!X$2:AB$9999,4,FALSE)),"",VLOOKUP('全表融合(関数用)'!W1511,'全表融合(関数用)'!X$2:AB$9999,4,FALSE))</f>
        <v/>
      </c>
      <c r="H1511" s="2" t="str">
        <f ca="1">IF(ISNA(VLOOKUP('全表融合(関数用)'!W1511,'全表融合(関数用)'!X$2:AB$9999,5,FALSE)),"",VLOOKUP('全表融合(関数用)'!W1511,'全表融合(関数用)'!X$2:AB$9999,5,FALSE))</f>
        <v/>
      </c>
      <c r="I1511" s="4" t="str">
        <f ca="1">IF(SUMIF('全表融合(関数用)'!Z:Z,F1511,'全表融合(関数用)'!AC:AC)=0,"",SUMIF('全表融合(関数用)'!Z:Z,F1511,'全表融合(関数用)'!AC:AC))</f>
        <v/>
      </c>
    </row>
    <row r="1512" spans="4:9">
      <c r="D1512" s="4" t="str">
        <f t="shared" ca="1" si="23"/>
        <v/>
      </c>
      <c r="E1512" s="2" t="str">
        <f ca="1">IF(G1512="","",IF(COUNTIF(G$1:G1512,G1512)&gt;1,"",IF(COUNTIF(G:G,G1512)&gt;=1,"左表に入れますねぇ","")))</f>
        <v/>
      </c>
      <c r="F1512" s="2" t="str">
        <f ca="1">IF(ISNA(VLOOKUP('全表融合(関数用)'!W1512,'全表融合(関数用)'!X$2:AB$9999,3,FALSE)),"",VLOOKUP('全表融合(関数用)'!W1512,'全表融合(関数用)'!X$2:AB$9999,3,FALSE))</f>
        <v/>
      </c>
      <c r="G1512" s="2" t="str">
        <f ca="1">IF(ISNA(VLOOKUP('全表融合(関数用)'!W1512,'全表融合(関数用)'!X$2:AB$9999,4,FALSE)),"",VLOOKUP('全表融合(関数用)'!W1512,'全表融合(関数用)'!X$2:AB$9999,4,FALSE))</f>
        <v/>
      </c>
      <c r="H1512" s="2" t="str">
        <f ca="1">IF(ISNA(VLOOKUP('全表融合(関数用)'!W1512,'全表融合(関数用)'!X$2:AB$9999,5,FALSE)),"",VLOOKUP('全表融合(関数用)'!W1512,'全表融合(関数用)'!X$2:AB$9999,5,FALSE))</f>
        <v/>
      </c>
      <c r="I1512" s="4" t="str">
        <f ca="1">IF(SUMIF('全表融合(関数用)'!Z:Z,F1512,'全表融合(関数用)'!AC:AC)=0,"",SUMIF('全表融合(関数用)'!Z:Z,F1512,'全表融合(関数用)'!AC:AC))</f>
        <v/>
      </c>
    </row>
    <row r="1513" spans="4:9">
      <c r="D1513" s="4" t="str">
        <f t="shared" ca="1" si="23"/>
        <v/>
      </c>
      <c r="E1513" s="2" t="str">
        <f ca="1">IF(G1513="","",IF(COUNTIF(G$1:G1513,G1513)&gt;1,"",IF(COUNTIF(G:G,G1513)&gt;=1,"左表に入れますねぇ","")))</f>
        <v/>
      </c>
      <c r="F1513" s="2" t="str">
        <f ca="1">IF(ISNA(VLOOKUP('全表融合(関数用)'!W1513,'全表融合(関数用)'!X$2:AB$9999,3,FALSE)),"",VLOOKUP('全表融合(関数用)'!W1513,'全表融合(関数用)'!X$2:AB$9999,3,FALSE))</f>
        <v/>
      </c>
      <c r="G1513" s="2" t="str">
        <f ca="1">IF(ISNA(VLOOKUP('全表融合(関数用)'!W1513,'全表融合(関数用)'!X$2:AB$9999,4,FALSE)),"",VLOOKUP('全表融合(関数用)'!W1513,'全表融合(関数用)'!X$2:AB$9999,4,FALSE))</f>
        <v/>
      </c>
      <c r="H1513" s="2" t="str">
        <f ca="1">IF(ISNA(VLOOKUP('全表融合(関数用)'!W1513,'全表融合(関数用)'!X$2:AB$9999,5,FALSE)),"",VLOOKUP('全表融合(関数用)'!W1513,'全表融合(関数用)'!X$2:AB$9999,5,FALSE))</f>
        <v/>
      </c>
      <c r="I1513" s="4" t="str">
        <f ca="1">IF(SUMIF('全表融合(関数用)'!Z:Z,F1513,'全表融合(関数用)'!AC:AC)=0,"",SUMIF('全表融合(関数用)'!Z:Z,F1513,'全表融合(関数用)'!AC:AC))</f>
        <v/>
      </c>
    </row>
    <row r="1514" spans="4:9">
      <c r="D1514" s="4" t="str">
        <f t="shared" ca="1" si="23"/>
        <v/>
      </c>
      <c r="E1514" s="2" t="str">
        <f ca="1">IF(G1514="","",IF(COUNTIF(G$1:G1514,G1514)&gt;1,"",IF(COUNTIF(G:G,G1514)&gt;=1,"左表に入れますねぇ","")))</f>
        <v/>
      </c>
      <c r="F1514" s="2" t="str">
        <f ca="1">IF(ISNA(VLOOKUP('全表融合(関数用)'!W1514,'全表融合(関数用)'!X$2:AB$9999,3,FALSE)),"",VLOOKUP('全表融合(関数用)'!W1514,'全表融合(関数用)'!X$2:AB$9999,3,FALSE))</f>
        <v/>
      </c>
      <c r="G1514" s="2" t="str">
        <f ca="1">IF(ISNA(VLOOKUP('全表融合(関数用)'!W1514,'全表融合(関数用)'!X$2:AB$9999,4,FALSE)),"",VLOOKUP('全表融合(関数用)'!W1514,'全表融合(関数用)'!X$2:AB$9999,4,FALSE))</f>
        <v/>
      </c>
      <c r="H1514" s="2" t="str">
        <f ca="1">IF(ISNA(VLOOKUP('全表融合(関数用)'!W1514,'全表融合(関数用)'!X$2:AB$9999,5,FALSE)),"",VLOOKUP('全表融合(関数用)'!W1514,'全表融合(関数用)'!X$2:AB$9999,5,FALSE))</f>
        <v/>
      </c>
      <c r="I1514" s="4" t="str">
        <f ca="1">IF(SUMIF('全表融合(関数用)'!Z:Z,F1514,'全表融合(関数用)'!AC:AC)=0,"",SUMIF('全表融合(関数用)'!Z:Z,F1514,'全表融合(関数用)'!AC:AC))</f>
        <v/>
      </c>
    </row>
    <row r="1515" spans="4:9">
      <c r="D1515" s="4" t="str">
        <f t="shared" ca="1" si="23"/>
        <v/>
      </c>
      <c r="E1515" s="2" t="str">
        <f ca="1">IF(G1515="","",IF(COUNTIF(G$1:G1515,G1515)&gt;1,"",IF(COUNTIF(G:G,G1515)&gt;=1,"左表に入れますねぇ","")))</f>
        <v/>
      </c>
      <c r="F1515" s="2" t="str">
        <f ca="1">IF(ISNA(VLOOKUP('全表融合(関数用)'!W1515,'全表融合(関数用)'!X$2:AB$9999,3,FALSE)),"",VLOOKUP('全表融合(関数用)'!W1515,'全表融合(関数用)'!X$2:AB$9999,3,FALSE))</f>
        <v/>
      </c>
      <c r="G1515" s="2" t="str">
        <f ca="1">IF(ISNA(VLOOKUP('全表融合(関数用)'!W1515,'全表融合(関数用)'!X$2:AB$9999,4,FALSE)),"",VLOOKUP('全表融合(関数用)'!W1515,'全表融合(関数用)'!X$2:AB$9999,4,FALSE))</f>
        <v/>
      </c>
      <c r="H1515" s="2" t="str">
        <f ca="1">IF(ISNA(VLOOKUP('全表融合(関数用)'!W1515,'全表融合(関数用)'!X$2:AB$9999,5,FALSE)),"",VLOOKUP('全表融合(関数用)'!W1515,'全表融合(関数用)'!X$2:AB$9999,5,FALSE))</f>
        <v/>
      </c>
      <c r="I1515" s="4" t="str">
        <f ca="1">IF(SUMIF('全表融合(関数用)'!Z:Z,F1515,'全表融合(関数用)'!AC:AC)=0,"",SUMIF('全表融合(関数用)'!Z:Z,F1515,'全表融合(関数用)'!AC:AC))</f>
        <v/>
      </c>
    </row>
    <row r="1516" spans="4:9">
      <c r="D1516" s="4" t="str">
        <f t="shared" ca="1" si="23"/>
        <v/>
      </c>
      <c r="E1516" s="2" t="str">
        <f ca="1">IF(G1516="","",IF(COUNTIF(G$1:G1516,G1516)&gt;1,"",IF(COUNTIF(G:G,G1516)&gt;=1,"左表に入れますねぇ","")))</f>
        <v/>
      </c>
      <c r="F1516" s="2" t="str">
        <f ca="1">IF(ISNA(VLOOKUP('全表融合(関数用)'!W1516,'全表融合(関数用)'!X$2:AB$9999,3,FALSE)),"",VLOOKUP('全表融合(関数用)'!W1516,'全表融合(関数用)'!X$2:AB$9999,3,FALSE))</f>
        <v/>
      </c>
      <c r="G1516" s="2" t="str">
        <f ca="1">IF(ISNA(VLOOKUP('全表融合(関数用)'!W1516,'全表融合(関数用)'!X$2:AB$9999,4,FALSE)),"",VLOOKUP('全表融合(関数用)'!W1516,'全表融合(関数用)'!X$2:AB$9999,4,FALSE))</f>
        <v/>
      </c>
      <c r="H1516" s="2" t="str">
        <f ca="1">IF(ISNA(VLOOKUP('全表融合(関数用)'!W1516,'全表融合(関数用)'!X$2:AB$9999,5,FALSE)),"",VLOOKUP('全表融合(関数用)'!W1516,'全表融合(関数用)'!X$2:AB$9999,5,FALSE))</f>
        <v/>
      </c>
      <c r="I1516" s="4" t="str">
        <f ca="1">IF(SUMIF('全表融合(関数用)'!Z:Z,F1516,'全表融合(関数用)'!AC:AC)=0,"",SUMIF('全表融合(関数用)'!Z:Z,F1516,'全表融合(関数用)'!AC:AC))</f>
        <v/>
      </c>
    </row>
    <row r="1517" spans="4:9">
      <c r="D1517" s="4" t="str">
        <f t="shared" ref="D1517:D1580" ca="1" si="24">IF(E1517="","",IF(COUNTIF(INDIRECT("P$1:P"&amp;ROW()),"左表に入れますねぇ")&gt;=1,"左表に入れますねぇ"&amp;COUNTIF(INDIRECT("P$1:P"&amp;ROW()),"左表に入れますねぇ"),""))</f>
        <v/>
      </c>
      <c r="E1517" s="2" t="str">
        <f ca="1">IF(G1517="","",IF(COUNTIF(G$1:G1517,G1517)&gt;1,"",IF(COUNTIF(G:G,G1517)&gt;=1,"左表に入れますねぇ","")))</f>
        <v/>
      </c>
      <c r="F1517" s="2" t="str">
        <f ca="1">IF(ISNA(VLOOKUP('全表融合(関数用)'!W1517,'全表融合(関数用)'!X$2:AB$9999,3,FALSE)),"",VLOOKUP('全表融合(関数用)'!W1517,'全表融合(関数用)'!X$2:AB$9999,3,FALSE))</f>
        <v/>
      </c>
      <c r="G1517" s="2" t="str">
        <f ca="1">IF(ISNA(VLOOKUP('全表融合(関数用)'!W1517,'全表融合(関数用)'!X$2:AB$9999,4,FALSE)),"",VLOOKUP('全表融合(関数用)'!W1517,'全表融合(関数用)'!X$2:AB$9999,4,FALSE))</f>
        <v/>
      </c>
      <c r="H1517" s="2" t="str">
        <f ca="1">IF(ISNA(VLOOKUP('全表融合(関数用)'!W1517,'全表融合(関数用)'!X$2:AB$9999,5,FALSE)),"",VLOOKUP('全表融合(関数用)'!W1517,'全表融合(関数用)'!X$2:AB$9999,5,FALSE))</f>
        <v/>
      </c>
      <c r="I1517" s="4" t="str">
        <f ca="1">IF(SUMIF('全表融合(関数用)'!Z:Z,F1517,'全表融合(関数用)'!AC:AC)=0,"",SUMIF('全表融合(関数用)'!Z:Z,F1517,'全表融合(関数用)'!AC:AC))</f>
        <v/>
      </c>
    </row>
    <row r="1518" spans="4:9">
      <c r="D1518" s="4" t="str">
        <f t="shared" ca="1" si="24"/>
        <v/>
      </c>
      <c r="E1518" s="2" t="str">
        <f ca="1">IF(G1518="","",IF(COUNTIF(G$1:G1518,G1518)&gt;1,"",IF(COUNTIF(G:G,G1518)&gt;=1,"左表に入れますねぇ","")))</f>
        <v/>
      </c>
      <c r="F1518" s="2" t="str">
        <f ca="1">IF(ISNA(VLOOKUP('全表融合(関数用)'!W1518,'全表融合(関数用)'!X$2:AB$9999,3,FALSE)),"",VLOOKUP('全表融合(関数用)'!W1518,'全表融合(関数用)'!X$2:AB$9999,3,FALSE))</f>
        <v/>
      </c>
      <c r="G1518" s="2" t="str">
        <f ca="1">IF(ISNA(VLOOKUP('全表融合(関数用)'!W1518,'全表融合(関数用)'!X$2:AB$9999,4,FALSE)),"",VLOOKUP('全表融合(関数用)'!W1518,'全表融合(関数用)'!X$2:AB$9999,4,FALSE))</f>
        <v/>
      </c>
      <c r="H1518" s="2" t="str">
        <f ca="1">IF(ISNA(VLOOKUP('全表融合(関数用)'!W1518,'全表融合(関数用)'!X$2:AB$9999,5,FALSE)),"",VLOOKUP('全表融合(関数用)'!W1518,'全表融合(関数用)'!X$2:AB$9999,5,FALSE))</f>
        <v/>
      </c>
      <c r="I1518" s="4" t="str">
        <f ca="1">IF(SUMIF('全表融合(関数用)'!Z:Z,F1518,'全表融合(関数用)'!AC:AC)=0,"",SUMIF('全表融合(関数用)'!Z:Z,F1518,'全表融合(関数用)'!AC:AC))</f>
        <v/>
      </c>
    </row>
    <row r="1519" spans="4:9">
      <c r="D1519" s="4" t="str">
        <f t="shared" ca="1" si="24"/>
        <v/>
      </c>
      <c r="E1519" s="2" t="str">
        <f ca="1">IF(G1519="","",IF(COUNTIF(G$1:G1519,G1519)&gt;1,"",IF(COUNTIF(G:G,G1519)&gt;=1,"左表に入れますねぇ","")))</f>
        <v/>
      </c>
      <c r="F1519" s="2" t="str">
        <f ca="1">IF(ISNA(VLOOKUP('全表融合(関数用)'!W1519,'全表融合(関数用)'!X$2:AB$9999,3,FALSE)),"",VLOOKUP('全表融合(関数用)'!W1519,'全表融合(関数用)'!X$2:AB$9999,3,FALSE))</f>
        <v/>
      </c>
      <c r="G1519" s="2" t="str">
        <f ca="1">IF(ISNA(VLOOKUP('全表融合(関数用)'!W1519,'全表融合(関数用)'!X$2:AB$9999,4,FALSE)),"",VLOOKUP('全表融合(関数用)'!W1519,'全表融合(関数用)'!X$2:AB$9999,4,FALSE))</f>
        <v/>
      </c>
      <c r="H1519" s="2" t="str">
        <f ca="1">IF(ISNA(VLOOKUP('全表融合(関数用)'!W1519,'全表融合(関数用)'!X$2:AB$9999,5,FALSE)),"",VLOOKUP('全表融合(関数用)'!W1519,'全表融合(関数用)'!X$2:AB$9999,5,FALSE))</f>
        <v/>
      </c>
      <c r="I1519" s="4" t="str">
        <f ca="1">IF(SUMIF('全表融合(関数用)'!Z:Z,F1519,'全表融合(関数用)'!AC:AC)=0,"",SUMIF('全表融合(関数用)'!Z:Z,F1519,'全表融合(関数用)'!AC:AC))</f>
        <v/>
      </c>
    </row>
    <row r="1520" spans="4:9">
      <c r="D1520" s="4" t="str">
        <f t="shared" ca="1" si="24"/>
        <v/>
      </c>
      <c r="E1520" s="2" t="str">
        <f ca="1">IF(G1520="","",IF(COUNTIF(G$1:G1520,G1520)&gt;1,"",IF(COUNTIF(G:G,G1520)&gt;=1,"左表に入れますねぇ","")))</f>
        <v/>
      </c>
      <c r="F1520" s="2" t="str">
        <f ca="1">IF(ISNA(VLOOKUP('全表融合(関数用)'!W1520,'全表融合(関数用)'!X$2:AB$9999,3,FALSE)),"",VLOOKUP('全表融合(関数用)'!W1520,'全表融合(関数用)'!X$2:AB$9999,3,FALSE))</f>
        <v/>
      </c>
      <c r="G1520" s="2" t="str">
        <f ca="1">IF(ISNA(VLOOKUP('全表融合(関数用)'!W1520,'全表融合(関数用)'!X$2:AB$9999,4,FALSE)),"",VLOOKUP('全表融合(関数用)'!W1520,'全表融合(関数用)'!X$2:AB$9999,4,FALSE))</f>
        <v/>
      </c>
      <c r="H1520" s="2" t="str">
        <f ca="1">IF(ISNA(VLOOKUP('全表融合(関数用)'!W1520,'全表融合(関数用)'!X$2:AB$9999,5,FALSE)),"",VLOOKUP('全表融合(関数用)'!W1520,'全表融合(関数用)'!X$2:AB$9999,5,FALSE))</f>
        <v/>
      </c>
      <c r="I1520" s="4" t="str">
        <f ca="1">IF(SUMIF('全表融合(関数用)'!Z:Z,F1520,'全表融合(関数用)'!AC:AC)=0,"",SUMIF('全表融合(関数用)'!Z:Z,F1520,'全表融合(関数用)'!AC:AC))</f>
        <v/>
      </c>
    </row>
    <row r="1521" spans="4:9">
      <c r="D1521" s="4" t="str">
        <f t="shared" ca="1" si="24"/>
        <v/>
      </c>
      <c r="E1521" s="2" t="str">
        <f ca="1">IF(G1521="","",IF(COUNTIF(G$1:G1521,G1521)&gt;1,"",IF(COUNTIF(G:G,G1521)&gt;=1,"左表に入れますねぇ","")))</f>
        <v/>
      </c>
      <c r="F1521" s="2" t="str">
        <f ca="1">IF(ISNA(VLOOKUP('全表融合(関数用)'!W1521,'全表融合(関数用)'!X$2:AB$9999,3,FALSE)),"",VLOOKUP('全表融合(関数用)'!W1521,'全表融合(関数用)'!X$2:AB$9999,3,FALSE))</f>
        <v/>
      </c>
      <c r="G1521" s="2" t="str">
        <f ca="1">IF(ISNA(VLOOKUP('全表融合(関数用)'!W1521,'全表融合(関数用)'!X$2:AB$9999,4,FALSE)),"",VLOOKUP('全表融合(関数用)'!W1521,'全表融合(関数用)'!X$2:AB$9999,4,FALSE))</f>
        <v/>
      </c>
      <c r="H1521" s="2" t="str">
        <f ca="1">IF(ISNA(VLOOKUP('全表融合(関数用)'!W1521,'全表融合(関数用)'!X$2:AB$9999,5,FALSE)),"",VLOOKUP('全表融合(関数用)'!W1521,'全表融合(関数用)'!X$2:AB$9999,5,FALSE))</f>
        <v/>
      </c>
      <c r="I1521" s="4" t="str">
        <f ca="1">IF(SUMIF('全表融合(関数用)'!Z:Z,F1521,'全表融合(関数用)'!AC:AC)=0,"",SUMIF('全表融合(関数用)'!Z:Z,F1521,'全表融合(関数用)'!AC:AC))</f>
        <v/>
      </c>
    </row>
    <row r="1522" spans="4:9">
      <c r="D1522" s="4" t="str">
        <f t="shared" ca="1" si="24"/>
        <v/>
      </c>
      <c r="E1522" s="2" t="str">
        <f ca="1">IF(G1522="","",IF(COUNTIF(G$1:G1522,G1522)&gt;1,"",IF(COUNTIF(G:G,G1522)&gt;=1,"左表に入れますねぇ","")))</f>
        <v/>
      </c>
      <c r="F1522" s="2" t="str">
        <f ca="1">IF(ISNA(VLOOKUP('全表融合(関数用)'!W1522,'全表融合(関数用)'!X$2:AB$9999,3,FALSE)),"",VLOOKUP('全表融合(関数用)'!W1522,'全表融合(関数用)'!X$2:AB$9999,3,FALSE))</f>
        <v/>
      </c>
      <c r="G1522" s="2" t="str">
        <f ca="1">IF(ISNA(VLOOKUP('全表融合(関数用)'!W1522,'全表融合(関数用)'!X$2:AB$9999,4,FALSE)),"",VLOOKUP('全表融合(関数用)'!W1522,'全表融合(関数用)'!X$2:AB$9999,4,FALSE))</f>
        <v/>
      </c>
      <c r="H1522" s="2" t="str">
        <f ca="1">IF(ISNA(VLOOKUP('全表融合(関数用)'!W1522,'全表融合(関数用)'!X$2:AB$9999,5,FALSE)),"",VLOOKUP('全表融合(関数用)'!W1522,'全表融合(関数用)'!X$2:AB$9999,5,FALSE))</f>
        <v/>
      </c>
      <c r="I1522" s="4" t="str">
        <f ca="1">IF(SUMIF('全表融合(関数用)'!Z:Z,F1522,'全表融合(関数用)'!AC:AC)=0,"",SUMIF('全表融合(関数用)'!Z:Z,F1522,'全表融合(関数用)'!AC:AC))</f>
        <v/>
      </c>
    </row>
    <row r="1523" spans="4:9">
      <c r="D1523" s="4" t="str">
        <f t="shared" ca="1" si="24"/>
        <v/>
      </c>
      <c r="E1523" s="2" t="str">
        <f ca="1">IF(G1523="","",IF(COUNTIF(G$1:G1523,G1523)&gt;1,"",IF(COUNTIF(G:G,G1523)&gt;=1,"左表に入れますねぇ","")))</f>
        <v/>
      </c>
      <c r="F1523" s="2" t="str">
        <f ca="1">IF(ISNA(VLOOKUP('全表融合(関数用)'!W1523,'全表融合(関数用)'!X$2:AB$9999,3,FALSE)),"",VLOOKUP('全表融合(関数用)'!W1523,'全表融合(関数用)'!X$2:AB$9999,3,FALSE))</f>
        <v/>
      </c>
      <c r="G1523" s="2" t="str">
        <f ca="1">IF(ISNA(VLOOKUP('全表融合(関数用)'!W1523,'全表融合(関数用)'!X$2:AB$9999,4,FALSE)),"",VLOOKUP('全表融合(関数用)'!W1523,'全表融合(関数用)'!X$2:AB$9999,4,FALSE))</f>
        <v/>
      </c>
      <c r="H1523" s="2" t="str">
        <f ca="1">IF(ISNA(VLOOKUP('全表融合(関数用)'!W1523,'全表融合(関数用)'!X$2:AB$9999,5,FALSE)),"",VLOOKUP('全表融合(関数用)'!W1523,'全表融合(関数用)'!X$2:AB$9999,5,FALSE))</f>
        <v/>
      </c>
      <c r="I1523" s="4" t="str">
        <f ca="1">IF(SUMIF('全表融合(関数用)'!Z:Z,F1523,'全表融合(関数用)'!AC:AC)=0,"",SUMIF('全表融合(関数用)'!Z:Z,F1523,'全表融合(関数用)'!AC:AC))</f>
        <v/>
      </c>
    </row>
    <row r="1524" spans="4:9">
      <c r="D1524" s="4" t="str">
        <f t="shared" ca="1" si="24"/>
        <v/>
      </c>
      <c r="E1524" s="2" t="str">
        <f ca="1">IF(G1524="","",IF(COUNTIF(G$1:G1524,G1524)&gt;1,"",IF(COUNTIF(G:G,G1524)&gt;=1,"左表に入れますねぇ","")))</f>
        <v/>
      </c>
      <c r="F1524" s="2" t="str">
        <f ca="1">IF(ISNA(VLOOKUP('全表融合(関数用)'!W1524,'全表融合(関数用)'!X$2:AB$9999,3,FALSE)),"",VLOOKUP('全表融合(関数用)'!W1524,'全表融合(関数用)'!X$2:AB$9999,3,FALSE))</f>
        <v/>
      </c>
      <c r="G1524" s="2" t="str">
        <f ca="1">IF(ISNA(VLOOKUP('全表融合(関数用)'!W1524,'全表融合(関数用)'!X$2:AB$9999,4,FALSE)),"",VLOOKUP('全表融合(関数用)'!W1524,'全表融合(関数用)'!X$2:AB$9999,4,FALSE))</f>
        <v/>
      </c>
      <c r="H1524" s="2" t="str">
        <f ca="1">IF(ISNA(VLOOKUP('全表融合(関数用)'!W1524,'全表融合(関数用)'!X$2:AB$9999,5,FALSE)),"",VLOOKUP('全表融合(関数用)'!W1524,'全表融合(関数用)'!X$2:AB$9999,5,FALSE))</f>
        <v/>
      </c>
      <c r="I1524" s="4" t="str">
        <f ca="1">IF(SUMIF('全表融合(関数用)'!Z:Z,F1524,'全表融合(関数用)'!AC:AC)=0,"",SUMIF('全表融合(関数用)'!Z:Z,F1524,'全表融合(関数用)'!AC:AC))</f>
        <v/>
      </c>
    </row>
    <row r="1525" spans="4:9">
      <c r="D1525" s="4" t="str">
        <f t="shared" ca="1" si="24"/>
        <v/>
      </c>
      <c r="E1525" s="2" t="str">
        <f ca="1">IF(G1525="","",IF(COUNTIF(G$1:G1525,G1525)&gt;1,"",IF(COUNTIF(G:G,G1525)&gt;=1,"左表に入れますねぇ","")))</f>
        <v/>
      </c>
      <c r="F1525" s="2" t="str">
        <f ca="1">IF(ISNA(VLOOKUP('全表融合(関数用)'!W1525,'全表融合(関数用)'!X$2:AB$9999,3,FALSE)),"",VLOOKUP('全表融合(関数用)'!W1525,'全表融合(関数用)'!X$2:AB$9999,3,FALSE))</f>
        <v/>
      </c>
      <c r="G1525" s="2" t="str">
        <f ca="1">IF(ISNA(VLOOKUP('全表融合(関数用)'!W1525,'全表融合(関数用)'!X$2:AB$9999,4,FALSE)),"",VLOOKUP('全表融合(関数用)'!W1525,'全表融合(関数用)'!X$2:AB$9999,4,FALSE))</f>
        <v/>
      </c>
      <c r="H1525" s="2" t="str">
        <f ca="1">IF(ISNA(VLOOKUP('全表融合(関数用)'!W1525,'全表融合(関数用)'!X$2:AB$9999,5,FALSE)),"",VLOOKUP('全表融合(関数用)'!W1525,'全表融合(関数用)'!X$2:AB$9999,5,FALSE))</f>
        <v/>
      </c>
      <c r="I1525" s="4" t="str">
        <f ca="1">IF(SUMIF('全表融合(関数用)'!Z:Z,F1525,'全表融合(関数用)'!AC:AC)=0,"",SUMIF('全表融合(関数用)'!Z:Z,F1525,'全表融合(関数用)'!AC:AC))</f>
        <v/>
      </c>
    </row>
    <row r="1526" spans="4:9">
      <c r="D1526" s="4" t="str">
        <f t="shared" ca="1" si="24"/>
        <v/>
      </c>
      <c r="E1526" s="2" t="str">
        <f ca="1">IF(G1526="","",IF(COUNTIF(G$1:G1526,G1526)&gt;1,"",IF(COUNTIF(G:G,G1526)&gt;=1,"左表に入れますねぇ","")))</f>
        <v/>
      </c>
      <c r="F1526" s="2" t="str">
        <f ca="1">IF(ISNA(VLOOKUP('全表融合(関数用)'!W1526,'全表融合(関数用)'!X$2:AB$9999,3,FALSE)),"",VLOOKUP('全表融合(関数用)'!W1526,'全表融合(関数用)'!X$2:AB$9999,3,FALSE))</f>
        <v/>
      </c>
      <c r="G1526" s="2" t="str">
        <f ca="1">IF(ISNA(VLOOKUP('全表融合(関数用)'!W1526,'全表融合(関数用)'!X$2:AB$9999,4,FALSE)),"",VLOOKUP('全表融合(関数用)'!W1526,'全表融合(関数用)'!X$2:AB$9999,4,FALSE))</f>
        <v/>
      </c>
      <c r="H1526" s="2" t="str">
        <f ca="1">IF(ISNA(VLOOKUP('全表融合(関数用)'!W1526,'全表融合(関数用)'!X$2:AB$9999,5,FALSE)),"",VLOOKUP('全表融合(関数用)'!W1526,'全表融合(関数用)'!X$2:AB$9999,5,FALSE))</f>
        <v/>
      </c>
      <c r="I1526" s="4" t="str">
        <f ca="1">IF(SUMIF('全表融合(関数用)'!Z:Z,F1526,'全表融合(関数用)'!AC:AC)=0,"",SUMIF('全表融合(関数用)'!Z:Z,F1526,'全表融合(関数用)'!AC:AC))</f>
        <v/>
      </c>
    </row>
    <row r="1527" spans="4:9">
      <c r="D1527" s="4" t="str">
        <f t="shared" ca="1" si="24"/>
        <v/>
      </c>
      <c r="E1527" s="2" t="str">
        <f ca="1">IF(G1527="","",IF(COUNTIF(G$1:G1527,G1527)&gt;1,"",IF(COUNTIF(G:G,G1527)&gt;=1,"左表に入れますねぇ","")))</f>
        <v/>
      </c>
      <c r="F1527" s="2" t="str">
        <f ca="1">IF(ISNA(VLOOKUP('全表融合(関数用)'!W1527,'全表融合(関数用)'!X$2:AB$9999,3,FALSE)),"",VLOOKUP('全表融合(関数用)'!W1527,'全表融合(関数用)'!X$2:AB$9999,3,FALSE))</f>
        <v/>
      </c>
      <c r="G1527" s="2" t="str">
        <f ca="1">IF(ISNA(VLOOKUP('全表融合(関数用)'!W1527,'全表融合(関数用)'!X$2:AB$9999,4,FALSE)),"",VLOOKUP('全表融合(関数用)'!W1527,'全表融合(関数用)'!X$2:AB$9999,4,FALSE))</f>
        <v/>
      </c>
      <c r="H1527" s="2" t="str">
        <f ca="1">IF(ISNA(VLOOKUP('全表融合(関数用)'!W1527,'全表融合(関数用)'!X$2:AB$9999,5,FALSE)),"",VLOOKUP('全表融合(関数用)'!W1527,'全表融合(関数用)'!X$2:AB$9999,5,FALSE))</f>
        <v/>
      </c>
      <c r="I1527" s="4" t="str">
        <f ca="1">IF(SUMIF('全表融合(関数用)'!Z:Z,F1527,'全表融合(関数用)'!AC:AC)=0,"",SUMIF('全表融合(関数用)'!Z:Z,F1527,'全表融合(関数用)'!AC:AC))</f>
        <v/>
      </c>
    </row>
    <row r="1528" spans="4:9">
      <c r="D1528" s="4" t="str">
        <f t="shared" ca="1" si="24"/>
        <v/>
      </c>
      <c r="E1528" s="2" t="str">
        <f ca="1">IF(G1528="","",IF(COUNTIF(G$1:G1528,G1528)&gt;1,"",IF(COUNTIF(G:G,G1528)&gt;=1,"左表に入れますねぇ","")))</f>
        <v/>
      </c>
      <c r="F1528" s="2" t="str">
        <f ca="1">IF(ISNA(VLOOKUP('全表融合(関数用)'!W1528,'全表融合(関数用)'!X$2:AB$9999,3,FALSE)),"",VLOOKUP('全表融合(関数用)'!W1528,'全表融合(関数用)'!X$2:AB$9999,3,FALSE))</f>
        <v/>
      </c>
      <c r="G1528" s="2" t="str">
        <f ca="1">IF(ISNA(VLOOKUP('全表融合(関数用)'!W1528,'全表融合(関数用)'!X$2:AB$9999,4,FALSE)),"",VLOOKUP('全表融合(関数用)'!W1528,'全表融合(関数用)'!X$2:AB$9999,4,FALSE))</f>
        <v/>
      </c>
      <c r="H1528" s="2" t="str">
        <f ca="1">IF(ISNA(VLOOKUP('全表融合(関数用)'!W1528,'全表融合(関数用)'!X$2:AB$9999,5,FALSE)),"",VLOOKUP('全表融合(関数用)'!W1528,'全表融合(関数用)'!X$2:AB$9999,5,FALSE))</f>
        <v/>
      </c>
      <c r="I1528" s="4" t="str">
        <f ca="1">IF(SUMIF('全表融合(関数用)'!Z:Z,F1528,'全表融合(関数用)'!AC:AC)=0,"",SUMIF('全表融合(関数用)'!Z:Z,F1528,'全表融合(関数用)'!AC:AC))</f>
        <v/>
      </c>
    </row>
    <row r="1529" spans="4:9">
      <c r="D1529" s="4" t="str">
        <f t="shared" ca="1" si="24"/>
        <v/>
      </c>
      <c r="E1529" s="2" t="str">
        <f ca="1">IF(G1529="","",IF(COUNTIF(G$1:G1529,G1529)&gt;1,"",IF(COUNTIF(G:G,G1529)&gt;=1,"左表に入れますねぇ","")))</f>
        <v/>
      </c>
      <c r="F1529" s="2" t="str">
        <f ca="1">IF(ISNA(VLOOKUP('全表融合(関数用)'!W1529,'全表融合(関数用)'!X$2:AB$9999,3,FALSE)),"",VLOOKUP('全表融合(関数用)'!W1529,'全表融合(関数用)'!X$2:AB$9999,3,FALSE))</f>
        <v/>
      </c>
      <c r="G1529" s="2" t="str">
        <f ca="1">IF(ISNA(VLOOKUP('全表融合(関数用)'!W1529,'全表融合(関数用)'!X$2:AB$9999,4,FALSE)),"",VLOOKUP('全表融合(関数用)'!W1529,'全表融合(関数用)'!X$2:AB$9999,4,FALSE))</f>
        <v/>
      </c>
      <c r="H1529" s="2" t="str">
        <f ca="1">IF(ISNA(VLOOKUP('全表融合(関数用)'!W1529,'全表融合(関数用)'!X$2:AB$9999,5,FALSE)),"",VLOOKUP('全表融合(関数用)'!W1529,'全表融合(関数用)'!X$2:AB$9999,5,FALSE))</f>
        <v/>
      </c>
      <c r="I1529" s="4" t="str">
        <f ca="1">IF(SUMIF('全表融合(関数用)'!Z:Z,F1529,'全表融合(関数用)'!AC:AC)=0,"",SUMIF('全表融合(関数用)'!Z:Z,F1529,'全表融合(関数用)'!AC:AC))</f>
        <v/>
      </c>
    </row>
    <row r="1530" spans="4:9">
      <c r="D1530" s="4" t="str">
        <f t="shared" ca="1" si="24"/>
        <v/>
      </c>
      <c r="E1530" s="2" t="str">
        <f ca="1">IF(G1530="","",IF(COUNTIF(G$1:G1530,G1530)&gt;1,"",IF(COUNTIF(G:G,G1530)&gt;=1,"左表に入れますねぇ","")))</f>
        <v/>
      </c>
      <c r="F1530" s="2" t="str">
        <f ca="1">IF(ISNA(VLOOKUP('全表融合(関数用)'!W1530,'全表融合(関数用)'!X$2:AB$9999,3,FALSE)),"",VLOOKUP('全表融合(関数用)'!W1530,'全表融合(関数用)'!X$2:AB$9999,3,FALSE))</f>
        <v/>
      </c>
      <c r="G1530" s="2" t="str">
        <f ca="1">IF(ISNA(VLOOKUP('全表融合(関数用)'!W1530,'全表融合(関数用)'!X$2:AB$9999,4,FALSE)),"",VLOOKUP('全表融合(関数用)'!W1530,'全表融合(関数用)'!X$2:AB$9999,4,FALSE))</f>
        <v/>
      </c>
      <c r="H1530" s="2" t="str">
        <f ca="1">IF(ISNA(VLOOKUP('全表融合(関数用)'!W1530,'全表融合(関数用)'!X$2:AB$9999,5,FALSE)),"",VLOOKUP('全表融合(関数用)'!W1530,'全表融合(関数用)'!X$2:AB$9999,5,FALSE))</f>
        <v/>
      </c>
      <c r="I1530" s="4" t="str">
        <f ca="1">IF(SUMIF('全表融合(関数用)'!Z:Z,F1530,'全表融合(関数用)'!AC:AC)=0,"",SUMIF('全表融合(関数用)'!Z:Z,F1530,'全表融合(関数用)'!AC:AC))</f>
        <v/>
      </c>
    </row>
    <row r="1531" spans="4:9">
      <c r="D1531" s="4" t="str">
        <f t="shared" ca="1" si="24"/>
        <v/>
      </c>
      <c r="E1531" s="2" t="str">
        <f ca="1">IF(G1531="","",IF(COUNTIF(G$1:G1531,G1531)&gt;1,"",IF(COUNTIF(G:G,G1531)&gt;=1,"左表に入れますねぇ","")))</f>
        <v/>
      </c>
      <c r="F1531" s="2" t="str">
        <f ca="1">IF(ISNA(VLOOKUP('全表融合(関数用)'!W1531,'全表融合(関数用)'!X$2:AB$9999,3,FALSE)),"",VLOOKUP('全表融合(関数用)'!W1531,'全表融合(関数用)'!X$2:AB$9999,3,FALSE))</f>
        <v/>
      </c>
      <c r="G1531" s="2" t="str">
        <f ca="1">IF(ISNA(VLOOKUP('全表融合(関数用)'!W1531,'全表融合(関数用)'!X$2:AB$9999,4,FALSE)),"",VLOOKUP('全表融合(関数用)'!W1531,'全表融合(関数用)'!X$2:AB$9999,4,FALSE))</f>
        <v/>
      </c>
      <c r="H1531" s="2" t="str">
        <f ca="1">IF(ISNA(VLOOKUP('全表融合(関数用)'!W1531,'全表融合(関数用)'!X$2:AB$9999,5,FALSE)),"",VLOOKUP('全表融合(関数用)'!W1531,'全表融合(関数用)'!X$2:AB$9999,5,FALSE))</f>
        <v/>
      </c>
      <c r="I1531" s="4" t="str">
        <f ca="1">IF(SUMIF('全表融合(関数用)'!Z:Z,F1531,'全表融合(関数用)'!AC:AC)=0,"",SUMIF('全表融合(関数用)'!Z:Z,F1531,'全表融合(関数用)'!AC:AC))</f>
        <v/>
      </c>
    </row>
    <row r="1532" spans="4:9">
      <c r="D1532" s="4" t="str">
        <f t="shared" ca="1" si="24"/>
        <v/>
      </c>
      <c r="E1532" s="2" t="str">
        <f ca="1">IF(G1532="","",IF(COUNTIF(G$1:G1532,G1532)&gt;1,"",IF(COUNTIF(G:G,G1532)&gt;=1,"左表に入れますねぇ","")))</f>
        <v/>
      </c>
      <c r="F1532" s="2" t="str">
        <f ca="1">IF(ISNA(VLOOKUP('全表融合(関数用)'!W1532,'全表融合(関数用)'!X$2:AB$9999,3,FALSE)),"",VLOOKUP('全表融合(関数用)'!W1532,'全表融合(関数用)'!X$2:AB$9999,3,FALSE))</f>
        <v/>
      </c>
      <c r="G1532" s="2" t="str">
        <f ca="1">IF(ISNA(VLOOKUP('全表融合(関数用)'!W1532,'全表融合(関数用)'!X$2:AB$9999,4,FALSE)),"",VLOOKUP('全表融合(関数用)'!W1532,'全表融合(関数用)'!X$2:AB$9999,4,FALSE))</f>
        <v/>
      </c>
      <c r="H1532" s="2" t="str">
        <f ca="1">IF(ISNA(VLOOKUP('全表融合(関数用)'!W1532,'全表融合(関数用)'!X$2:AB$9999,5,FALSE)),"",VLOOKUP('全表融合(関数用)'!W1532,'全表融合(関数用)'!X$2:AB$9999,5,FALSE))</f>
        <v/>
      </c>
      <c r="I1532" s="4" t="str">
        <f ca="1">IF(SUMIF('全表融合(関数用)'!Z:Z,F1532,'全表融合(関数用)'!AC:AC)=0,"",SUMIF('全表融合(関数用)'!Z:Z,F1532,'全表融合(関数用)'!AC:AC))</f>
        <v/>
      </c>
    </row>
    <row r="1533" spans="4:9">
      <c r="D1533" s="4" t="str">
        <f t="shared" ca="1" si="24"/>
        <v/>
      </c>
      <c r="E1533" s="2" t="str">
        <f ca="1">IF(G1533="","",IF(COUNTIF(G$1:G1533,G1533)&gt;1,"",IF(COUNTIF(G:G,G1533)&gt;=1,"左表に入れますねぇ","")))</f>
        <v/>
      </c>
      <c r="F1533" s="2" t="str">
        <f ca="1">IF(ISNA(VLOOKUP('全表融合(関数用)'!W1533,'全表融合(関数用)'!X$2:AB$9999,3,FALSE)),"",VLOOKUP('全表融合(関数用)'!W1533,'全表融合(関数用)'!X$2:AB$9999,3,FALSE))</f>
        <v/>
      </c>
      <c r="G1533" s="2" t="str">
        <f ca="1">IF(ISNA(VLOOKUP('全表融合(関数用)'!W1533,'全表融合(関数用)'!X$2:AB$9999,4,FALSE)),"",VLOOKUP('全表融合(関数用)'!W1533,'全表融合(関数用)'!X$2:AB$9999,4,FALSE))</f>
        <v/>
      </c>
      <c r="H1533" s="2" t="str">
        <f ca="1">IF(ISNA(VLOOKUP('全表融合(関数用)'!W1533,'全表融合(関数用)'!X$2:AB$9999,5,FALSE)),"",VLOOKUP('全表融合(関数用)'!W1533,'全表融合(関数用)'!X$2:AB$9999,5,FALSE))</f>
        <v/>
      </c>
      <c r="I1533" s="4" t="str">
        <f ca="1">IF(SUMIF('全表融合(関数用)'!Z:Z,F1533,'全表融合(関数用)'!AC:AC)=0,"",SUMIF('全表融合(関数用)'!Z:Z,F1533,'全表融合(関数用)'!AC:AC))</f>
        <v/>
      </c>
    </row>
    <row r="1534" spans="4:9">
      <c r="D1534" s="4" t="str">
        <f t="shared" ca="1" si="24"/>
        <v/>
      </c>
      <c r="E1534" s="2" t="str">
        <f ca="1">IF(G1534="","",IF(COUNTIF(G$1:G1534,G1534)&gt;1,"",IF(COUNTIF(G:G,G1534)&gt;=1,"左表に入れますねぇ","")))</f>
        <v/>
      </c>
      <c r="F1534" s="2" t="str">
        <f ca="1">IF(ISNA(VLOOKUP('全表融合(関数用)'!W1534,'全表融合(関数用)'!X$2:AB$9999,3,FALSE)),"",VLOOKUP('全表融合(関数用)'!W1534,'全表融合(関数用)'!X$2:AB$9999,3,FALSE))</f>
        <v/>
      </c>
      <c r="G1534" s="2" t="str">
        <f ca="1">IF(ISNA(VLOOKUP('全表融合(関数用)'!W1534,'全表融合(関数用)'!X$2:AB$9999,4,FALSE)),"",VLOOKUP('全表融合(関数用)'!W1534,'全表融合(関数用)'!X$2:AB$9999,4,FALSE))</f>
        <v/>
      </c>
      <c r="H1534" s="2" t="str">
        <f ca="1">IF(ISNA(VLOOKUP('全表融合(関数用)'!W1534,'全表融合(関数用)'!X$2:AB$9999,5,FALSE)),"",VLOOKUP('全表融合(関数用)'!W1534,'全表融合(関数用)'!X$2:AB$9999,5,FALSE))</f>
        <v/>
      </c>
      <c r="I1534" s="4" t="str">
        <f ca="1">IF(SUMIF('全表融合(関数用)'!Z:Z,F1534,'全表融合(関数用)'!AC:AC)=0,"",SUMIF('全表融合(関数用)'!Z:Z,F1534,'全表融合(関数用)'!AC:AC))</f>
        <v/>
      </c>
    </row>
    <row r="1535" spans="4:9">
      <c r="D1535" s="4" t="str">
        <f t="shared" ca="1" si="24"/>
        <v/>
      </c>
      <c r="E1535" s="2" t="str">
        <f ca="1">IF(G1535="","",IF(COUNTIF(G$1:G1535,G1535)&gt;1,"",IF(COUNTIF(G:G,G1535)&gt;=1,"左表に入れますねぇ","")))</f>
        <v/>
      </c>
      <c r="F1535" s="2" t="str">
        <f ca="1">IF(ISNA(VLOOKUP('全表融合(関数用)'!W1535,'全表融合(関数用)'!X$2:AB$9999,3,FALSE)),"",VLOOKUP('全表融合(関数用)'!W1535,'全表融合(関数用)'!X$2:AB$9999,3,FALSE))</f>
        <v/>
      </c>
      <c r="G1535" s="2" t="str">
        <f ca="1">IF(ISNA(VLOOKUP('全表融合(関数用)'!W1535,'全表融合(関数用)'!X$2:AB$9999,4,FALSE)),"",VLOOKUP('全表融合(関数用)'!W1535,'全表融合(関数用)'!X$2:AB$9999,4,FALSE))</f>
        <v/>
      </c>
      <c r="H1535" s="2" t="str">
        <f ca="1">IF(ISNA(VLOOKUP('全表融合(関数用)'!W1535,'全表融合(関数用)'!X$2:AB$9999,5,FALSE)),"",VLOOKUP('全表融合(関数用)'!W1535,'全表融合(関数用)'!X$2:AB$9999,5,FALSE))</f>
        <v/>
      </c>
      <c r="I1535" s="4" t="str">
        <f ca="1">IF(SUMIF('全表融合(関数用)'!Z:Z,F1535,'全表融合(関数用)'!AC:AC)=0,"",SUMIF('全表融合(関数用)'!Z:Z,F1535,'全表融合(関数用)'!AC:AC))</f>
        <v/>
      </c>
    </row>
    <row r="1536" spans="4:9">
      <c r="D1536" s="4" t="str">
        <f t="shared" ca="1" si="24"/>
        <v/>
      </c>
      <c r="E1536" s="2" t="str">
        <f ca="1">IF(G1536="","",IF(COUNTIF(G$1:G1536,G1536)&gt;1,"",IF(COUNTIF(G:G,G1536)&gt;=1,"左表に入れますねぇ","")))</f>
        <v/>
      </c>
      <c r="F1536" s="2" t="str">
        <f ca="1">IF(ISNA(VLOOKUP('全表融合(関数用)'!W1536,'全表融合(関数用)'!X$2:AB$9999,3,FALSE)),"",VLOOKUP('全表融合(関数用)'!W1536,'全表融合(関数用)'!X$2:AB$9999,3,FALSE))</f>
        <v/>
      </c>
      <c r="G1536" s="2" t="str">
        <f ca="1">IF(ISNA(VLOOKUP('全表融合(関数用)'!W1536,'全表融合(関数用)'!X$2:AB$9999,4,FALSE)),"",VLOOKUP('全表融合(関数用)'!W1536,'全表融合(関数用)'!X$2:AB$9999,4,FALSE))</f>
        <v/>
      </c>
      <c r="H1536" s="2" t="str">
        <f ca="1">IF(ISNA(VLOOKUP('全表融合(関数用)'!W1536,'全表融合(関数用)'!X$2:AB$9999,5,FALSE)),"",VLOOKUP('全表融合(関数用)'!W1536,'全表融合(関数用)'!X$2:AB$9999,5,FALSE))</f>
        <v/>
      </c>
      <c r="I1536" s="4" t="str">
        <f ca="1">IF(SUMIF('全表融合(関数用)'!Z:Z,F1536,'全表融合(関数用)'!AC:AC)=0,"",SUMIF('全表融合(関数用)'!Z:Z,F1536,'全表融合(関数用)'!AC:AC))</f>
        <v/>
      </c>
    </row>
    <row r="1537" spans="4:9">
      <c r="D1537" s="4" t="str">
        <f t="shared" ca="1" si="24"/>
        <v/>
      </c>
      <c r="E1537" s="2" t="str">
        <f ca="1">IF(G1537="","",IF(COUNTIF(G$1:G1537,G1537)&gt;1,"",IF(COUNTIF(G:G,G1537)&gt;=1,"左表に入れますねぇ","")))</f>
        <v/>
      </c>
      <c r="F1537" s="2" t="str">
        <f ca="1">IF(ISNA(VLOOKUP('全表融合(関数用)'!W1537,'全表融合(関数用)'!X$2:AB$9999,3,FALSE)),"",VLOOKUP('全表融合(関数用)'!W1537,'全表融合(関数用)'!X$2:AB$9999,3,FALSE))</f>
        <v/>
      </c>
      <c r="G1537" s="2" t="str">
        <f ca="1">IF(ISNA(VLOOKUP('全表融合(関数用)'!W1537,'全表融合(関数用)'!X$2:AB$9999,4,FALSE)),"",VLOOKUP('全表融合(関数用)'!W1537,'全表融合(関数用)'!X$2:AB$9999,4,FALSE))</f>
        <v/>
      </c>
      <c r="H1537" s="2" t="str">
        <f ca="1">IF(ISNA(VLOOKUP('全表融合(関数用)'!W1537,'全表融合(関数用)'!X$2:AB$9999,5,FALSE)),"",VLOOKUP('全表融合(関数用)'!W1537,'全表融合(関数用)'!X$2:AB$9999,5,FALSE))</f>
        <v/>
      </c>
      <c r="I1537" s="4" t="str">
        <f ca="1">IF(SUMIF('全表融合(関数用)'!Z:Z,F1537,'全表融合(関数用)'!AC:AC)=0,"",SUMIF('全表融合(関数用)'!Z:Z,F1537,'全表融合(関数用)'!AC:AC))</f>
        <v/>
      </c>
    </row>
    <row r="1538" spans="4:9">
      <c r="D1538" s="4" t="str">
        <f t="shared" ca="1" si="24"/>
        <v/>
      </c>
      <c r="E1538" s="2" t="str">
        <f ca="1">IF(G1538="","",IF(COUNTIF(G$1:G1538,G1538)&gt;1,"",IF(COUNTIF(G:G,G1538)&gt;=1,"左表に入れますねぇ","")))</f>
        <v/>
      </c>
      <c r="F1538" s="2" t="str">
        <f ca="1">IF(ISNA(VLOOKUP('全表融合(関数用)'!W1538,'全表融合(関数用)'!X$2:AB$9999,3,FALSE)),"",VLOOKUP('全表融合(関数用)'!W1538,'全表融合(関数用)'!X$2:AB$9999,3,FALSE))</f>
        <v/>
      </c>
      <c r="G1538" s="2" t="str">
        <f ca="1">IF(ISNA(VLOOKUP('全表融合(関数用)'!W1538,'全表融合(関数用)'!X$2:AB$9999,4,FALSE)),"",VLOOKUP('全表融合(関数用)'!W1538,'全表融合(関数用)'!X$2:AB$9999,4,FALSE))</f>
        <v/>
      </c>
      <c r="H1538" s="2" t="str">
        <f ca="1">IF(ISNA(VLOOKUP('全表融合(関数用)'!W1538,'全表融合(関数用)'!X$2:AB$9999,5,FALSE)),"",VLOOKUP('全表融合(関数用)'!W1538,'全表融合(関数用)'!X$2:AB$9999,5,FALSE))</f>
        <v/>
      </c>
      <c r="I1538" s="4" t="str">
        <f ca="1">IF(SUMIF('全表融合(関数用)'!Z:Z,F1538,'全表融合(関数用)'!AC:AC)=0,"",SUMIF('全表融合(関数用)'!Z:Z,F1538,'全表融合(関数用)'!AC:AC))</f>
        <v/>
      </c>
    </row>
    <row r="1539" spans="4:9">
      <c r="D1539" s="4" t="str">
        <f t="shared" ca="1" si="24"/>
        <v/>
      </c>
      <c r="E1539" s="2" t="str">
        <f ca="1">IF(G1539="","",IF(COUNTIF(G$1:G1539,G1539)&gt;1,"",IF(COUNTIF(G:G,G1539)&gt;=1,"左表に入れますねぇ","")))</f>
        <v/>
      </c>
      <c r="F1539" s="2" t="str">
        <f ca="1">IF(ISNA(VLOOKUP('全表融合(関数用)'!W1539,'全表融合(関数用)'!X$2:AB$9999,3,FALSE)),"",VLOOKUP('全表融合(関数用)'!W1539,'全表融合(関数用)'!X$2:AB$9999,3,FALSE))</f>
        <v/>
      </c>
      <c r="G1539" s="2" t="str">
        <f ca="1">IF(ISNA(VLOOKUP('全表融合(関数用)'!W1539,'全表融合(関数用)'!X$2:AB$9999,4,FALSE)),"",VLOOKUP('全表融合(関数用)'!W1539,'全表融合(関数用)'!X$2:AB$9999,4,FALSE))</f>
        <v/>
      </c>
      <c r="H1539" s="2" t="str">
        <f ca="1">IF(ISNA(VLOOKUP('全表融合(関数用)'!W1539,'全表融合(関数用)'!X$2:AB$9999,5,FALSE)),"",VLOOKUP('全表融合(関数用)'!W1539,'全表融合(関数用)'!X$2:AB$9999,5,FALSE))</f>
        <v/>
      </c>
      <c r="I1539" s="4" t="str">
        <f ca="1">IF(SUMIF('全表融合(関数用)'!Z:Z,F1539,'全表融合(関数用)'!AC:AC)=0,"",SUMIF('全表融合(関数用)'!Z:Z,F1539,'全表融合(関数用)'!AC:AC))</f>
        <v/>
      </c>
    </row>
    <row r="1540" spans="4:9">
      <c r="D1540" s="4" t="str">
        <f t="shared" ca="1" si="24"/>
        <v/>
      </c>
      <c r="E1540" s="2" t="str">
        <f ca="1">IF(G1540="","",IF(COUNTIF(G$1:G1540,G1540)&gt;1,"",IF(COUNTIF(G:G,G1540)&gt;=1,"左表に入れますねぇ","")))</f>
        <v/>
      </c>
      <c r="F1540" s="2" t="str">
        <f ca="1">IF(ISNA(VLOOKUP('全表融合(関数用)'!W1540,'全表融合(関数用)'!X$2:AB$9999,3,FALSE)),"",VLOOKUP('全表融合(関数用)'!W1540,'全表融合(関数用)'!X$2:AB$9999,3,FALSE))</f>
        <v/>
      </c>
      <c r="G1540" s="2" t="str">
        <f ca="1">IF(ISNA(VLOOKUP('全表融合(関数用)'!W1540,'全表融合(関数用)'!X$2:AB$9999,4,FALSE)),"",VLOOKUP('全表融合(関数用)'!W1540,'全表融合(関数用)'!X$2:AB$9999,4,FALSE))</f>
        <v/>
      </c>
      <c r="H1540" s="2" t="str">
        <f ca="1">IF(ISNA(VLOOKUP('全表融合(関数用)'!W1540,'全表融合(関数用)'!X$2:AB$9999,5,FALSE)),"",VLOOKUP('全表融合(関数用)'!W1540,'全表融合(関数用)'!X$2:AB$9999,5,FALSE))</f>
        <v/>
      </c>
      <c r="I1540" s="4" t="str">
        <f ca="1">IF(SUMIF('全表融合(関数用)'!Z:Z,F1540,'全表融合(関数用)'!AC:AC)=0,"",SUMIF('全表融合(関数用)'!Z:Z,F1540,'全表融合(関数用)'!AC:AC))</f>
        <v/>
      </c>
    </row>
    <row r="1541" spans="4:9">
      <c r="D1541" s="4" t="str">
        <f t="shared" ca="1" si="24"/>
        <v/>
      </c>
      <c r="E1541" s="2" t="str">
        <f ca="1">IF(G1541="","",IF(COUNTIF(G$1:G1541,G1541)&gt;1,"",IF(COUNTIF(G:G,G1541)&gt;=1,"左表に入れますねぇ","")))</f>
        <v/>
      </c>
      <c r="F1541" s="2" t="str">
        <f ca="1">IF(ISNA(VLOOKUP('全表融合(関数用)'!W1541,'全表融合(関数用)'!X$2:AB$9999,3,FALSE)),"",VLOOKUP('全表融合(関数用)'!W1541,'全表融合(関数用)'!X$2:AB$9999,3,FALSE))</f>
        <v/>
      </c>
      <c r="G1541" s="2" t="str">
        <f ca="1">IF(ISNA(VLOOKUP('全表融合(関数用)'!W1541,'全表融合(関数用)'!X$2:AB$9999,4,FALSE)),"",VLOOKUP('全表融合(関数用)'!W1541,'全表融合(関数用)'!X$2:AB$9999,4,FALSE))</f>
        <v/>
      </c>
      <c r="H1541" s="2" t="str">
        <f ca="1">IF(ISNA(VLOOKUP('全表融合(関数用)'!W1541,'全表融合(関数用)'!X$2:AB$9999,5,FALSE)),"",VLOOKUP('全表融合(関数用)'!W1541,'全表融合(関数用)'!X$2:AB$9999,5,FALSE))</f>
        <v/>
      </c>
      <c r="I1541" s="4" t="str">
        <f ca="1">IF(SUMIF('全表融合(関数用)'!Z:Z,F1541,'全表融合(関数用)'!AC:AC)=0,"",SUMIF('全表融合(関数用)'!Z:Z,F1541,'全表融合(関数用)'!AC:AC))</f>
        <v/>
      </c>
    </row>
    <row r="1542" spans="4:9">
      <c r="D1542" s="4" t="str">
        <f t="shared" ca="1" si="24"/>
        <v/>
      </c>
      <c r="E1542" s="2" t="str">
        <f ca="1">IF(G1542="","",IF(COUNTIF(G$1:G1542,G1542)&gt;1,"",IF(COUNTIF(G:G,G1542)&gt;=1,"左表に入れますねぇ","")))</f>
        <v/>
      </c>
      <c r="F1542" s="2" t="str">
        <f ca="1">IF(ISNA(VLOOKUP('全表融合(関数用)'!W1542,'全表融合(関数用)'!X$2:AB$9999,3,FALSE)),"",VLOOKUP('全表融合(関数用)'!W1542,'全表融合(関数用)'!X$2:AB$9999,3,FALSE))</f>
        <v/>
      </c>
      <c r="G1542" s="2" t="str">
        <f ca="1">IF(ISNA(VLOOKUP('全表融合(関数用)'!W1542,'全表融合(関数用)'!X$2:AB$9999,4,FALSE)),"",VLOOKUP('全表融合(関数用)'!W1542,'全表融合(関数用)'!X$2:AB$9999,4,FALSE))</f>
        <v/>
      </c>
      <c r="H1542" s="2" t="str">
        <f ca="1">IF(ISNA(VLOOKUP('全表融合(関数用)'!W1542,'全表融合(関数用)'!X$2:AB$9999,5,FALSE)),"",VLOOKUP('全表融合(関数用)'!W1542,'全表融合(関数用)'!X$2:AB$9999,5,FALSE))</f>
        <v/>
      </c>
      <c r="I1542" s="4" t="str">
        <f ca="1">IF(SUMIF('全表融合(関数用)'!Z:Z,F1542,'全表融合(関数用)'!AC:AC)=0,"",SUMIF('全表融合(関数用)'!Z:Z,F1542,'全表融合(関数用)'!AC:AC))</f>
        <v/>
      </c>
    </row>
    <row r="1543" spans="4:9">
      <c r="D1543" s="4" t="str">
        <f t="shared" ca="1" si="24"/>
        <v/>
      </c>
      <c r="E1543" s="2" t="str">
        <f ca="1">IF(G1543="","",IF(COUNTIF(G$1:G1543,G1543)&gt;1,"",IF(COUNTIF(G:G,G1543)&gt;=1,"左表に入れますねぇ","")))</f>
        <v/>
      </c>
      <c r="F1543" s="2" t="str">
        <f ca="1">IF(ISNA(VLOOKUP('全表融合(関数用)'!W1543,'全表融合(関数用)'!X$2:AB$9999,3,FALSE)),"",VLOOKUP('全表融合(関数用)'!W1543,'全表融合(関数用)'!X$2:AB$9999,3,FALSE))</f>
        <v/>
      </c>
      <c r="G1543" s="2" t="str">
        <f ca="1">IF(ISNA(VLOOKUP('全表融合(関数用)'!W1543,'全表融合(関数用)'!X$2:AB$9999,4,FALSE)),"",VLOOKUP('全表融合(関数用)'!W1543,'全表融合(関数用)'!X$2:AB$9999,4,FALSE))</f>
        <v/>
      </c>
      <c r="H1543" s="2" t="str">
        <f ca="1">IF(ISNA(VLOOKUP('全表融合(関数用)'!W1543,'全表融合(関数用)'!X$2:AB$9999,5,FALSE)),"",VLOOKUP('全表融合(関数用)'!W1543,'全表融合(関数用)'!X$2:AB$9999,5,FALSE))</f>
        <v/>
      </c>
      <c r="I1543" s="4" t="str">
        <f ca="1">IF(SUMIF('全表融合(関数用)'!Z:Z,F1543,'全表融合(関数用)'!AC:AC)=0,"",SUMIF('全表融合(関数用)'!Z:Z,F1543,'全表融合(関数用)'!AC:AC))</f>
        <v/>
      </c>
    </row>
    <row r="1544" spans="4:9">
      <c r="D1544" s="4" t="str">
        <f t="shared" ca="1" si="24"/>
        <v/>
      </c>
      <c r="E1544" s="2" t="str">
        <f ca="1">IF(G1544="","",IF(COUNTIF(G$1:G1544,G1544)&gt;1,"",IF(COUNTIF(G:G,G1544)&gt;=1,"左表に入れますねぇ","")))</f>
        <v/>
      </c>
      <c r="F1544" s="2" t="str">
        <f ca="1">IF(ISNA(VLOOKUP('全表融合(関数用)'!W1544,'全表融合(関数用)'!X$2:AB$9999,3,FALSE)),"",VLOOKUP('全表融合(関数用)'!W1544,'全表融合(関数用)'!X$2:AB$9999,3,FALSE))</f>
        <v/>
      </c>
      <c r="G1544" s="2" t="str">
        <f ca="1">IF(ISNA(VLOOKUP('全表融合(関数用)'!W1544,'全表融合(関数用)'!X$2:AB$9999,4,FALSE)),"",VLOOKUP('全表融合(関数用)'!W1544,'全表融合(関数用)'!X$2:AB$9999,4,FALSE))</f>
        <v/>
      </c>
      <c r="H1544" s="2" t="str">
        <f ca="1">IF(ISNA(VLOOKUP('全表融合(関数用)'!W1544,'全表融合(関数用)'!X$2:AB$9999,5,FALSE)),"",VLOOKUP('全表融合(関数用)'!W1544,'全表融合(関数用)'!X$2:AB$9999,5,FALSE))</f>
        <v/>
      </c>
      <c r="I1544" s="4" t="str">
        <f ca="1">IF(SUMIF('全表融合(関数用)'!Z:Z,F1544,'全表融合(関数用)'!AC:AC)=0,"",SUMIF('全表融合(関数用)'!Z:Z,F1544,'全表融合(関数用)'!AC:AC))</f>
        <v/>
      </c>
    </row>
    <row r="1545" spans="4:9">
      <c r="D1545" s="4" t="str">
        <f t="shared" ca="1" si="24"/>
        <v/>
      </c>
      <c r="E1545" s="2" t="str">
        <f ca="1">IF(G1545="","",IF(COUNTIF(G$1:G1545,G1545)&gt;1,"",IF(COUNTIF(G:G,G1545)&gt;=1,"左表に入れますねぇ","")))</f>
        <v/>
      </c>
      <c r="F1545" s="2" t="str">
        <f ca="1">IF(ISNA(VLOOKUP('全表融合(関数用)'!W1545,'全表融合(関数用)'!X$2:AB$9999,3,FALSE)),"",VLOOKUP('全表融合(関数用)'!W1545,'全表融合(関数用)'!X$2:AB$9999,3,FALSE))</f>
        <v/>
      </c>
      <c r="G1545" s="2" t="str">
        <f ca="1">IF(ISNA(VLOOKUP('全表融合(関数用)'!W1545,'全表融合(関数用)'!X$2:AB$9999,4,FALSE)),"",VLOOKUP('全表融合(関数用)'!W1545,'全表融合(関数用)'!X$2:AB$9999,4,FALSE))</f>
        <v/>
      </c>
      <c r="H1545" s="2" t="str">
        <f ca="1">IF(ISNA(VLOOKUP('全表融合(関数用)'!W1545,'全表融合(関数用)'!X$2:AB$9999,5,FALSE)),"",VLOOKUP('全表融合(関数用)'!W1545,'全表融合(関数用)'!X$2:AB$9999,5,FALSE))</f>
        <v/>
      </c>
      <c r="I1545" s="4" t="str">
        <f ca="1">IF(SUMIF('全表融合(関数用)'!Z:Z,F1545,'全表融合(関数用)'!AC:AC)=0,"",SUMIF('全表融合(関数用)'!Z:Z,F1545,'全表融合(関数用)'!AC:AC))</f>
        <v/>
      </c>
    </row>
    <row r="1546" spans="4:9">
      <c r="D1546" s="4" t="str">
        <f t="shared" ca="1" si="24"/>
        <v/>
      </c>
      <c r="E1546" s="2" t="str">
        <f ca="1">IF(G1546="","",IF(COUNTIF(G$1:G1546,G1546)&gt;1,"",IF(COUNTIF(G:G,G1546)&gt;=1,"左表に入れますねぇ","")))</f>
        <v/>
      </c>
      <c r="F1546" s="2" t="str">
        <f ca="1">IF(ISNA(VLOOKUP('全表融合(関数用)'!W1546,'全表融合(関数用)'!X$2:AB$9999,3,FALSE)),"",VLOOKUP('全表融合(関数用)'!W1546,'全表融合(関数用)'!X$2:AB$9999,3,FALSE))</f>
        <v/>
      </c>
      <c r="G1546" s="2" t="str">
        <f ca="1">IF(ISNA(VLOOKUP('全表融合(関数用)'!W1546,'全表融合(関数用)'!X$2:AB$9999,4,FALSE)),"",VLOOKUP('全表融合(関数用)'!W1546,'全表融合(関数用)'!X$2:AB$9999,4,FALSE))</f>
        <v/>
      </c>
      <c r="H1546" s="2" t="str">
        <f ca="1">IF(ISNA(VLOOKUP('全表融合(関数用)'!W1546,'全表融合(関数用)'!X$2:AB$9999,5,FALSE)),"",VLOOKUP('全表融合(関数用)'!W1546,'全表融合(関数用)'!X$2:AB$9999,5,FALSE))</f>
        <v/>
      </c>
      <c r="I1546" s="4" t="str">
        <f ca="1">IF(SUMIF('全表融合(関数用)'!Z:Z,F1546,'全表融合(関数用)'!AC:AC)=0,"",SUMIF('全表融合(関数用)'!Z:Z,F1546,'全表融合(関数用)'!AC:AC))</f>
        <v/>
      </c>
    </row>
    <row r="1547" spans="4:9">
      <c r="D1547" s="4" t="str">
        <f t="shared" ca="1" si="24"/>
        <v/>
      </c>
      <c r="E1547" s="2" t="str">
        <f ca="1">IF(G1547="","",IF(COUNTIF(G$1:G1547,G1547)&gt;1,"",IF(COUNTIF(G:G,G1547)&gt;=1,"左表に入れますねぇ","")))</f>
        <v/>
      </c>
      <c r="F1547" s="2" t="str">
        <f ca="1">IF(ISNA(VLOOKUP('全表融合(関数用)'!W1547,'全表融合(関数用)'!X$2:AB$9999,3,FALSE)),"",VLOOKUP('全表融合(関数用)'!W1547,'全表融合(関数用)'!X$2:AB$9999,3,FALSE))</f>
        <v/>
      </c>
      <c r="G1547" s="2" t="str">
        <f ca="1">IF(ISNA(VLOOKUP('全表融合(関数用)'!W1547,'全表融合(関数用)'!X$2:AB$9999,4,FALSE)),"",VLOOKUP('全表融合(関数用)'!W1547,'全表融合(関数用)'!X$2:AB$9999,4,FALSE))</f>
        <v/>
      </c>
      <c r="H1547" s="2" t="str">
        <f ca="1">IF(ISNA(VLOOKUP('全表融合(関数用)'!W1547,'全表融合(関数用)'!X$2:AB$9999,5,FALSE)),"",VLOOKUP('全表融合(関数用)'!W1547,'全表融合(関数用)'!X$2:AB$9999,5,FALSE))</f>
        <v/>
      </c>
      <c r="I1547" s="4" t="str">
        <f ca="1">IF(SUMIF('全表融合(関数用)'!Z:Z,F1547,'全表融合(関数用)'!AC:AC)=0,"",SUMIF('全表融合(関数用)'!Z:Z,F1547,'全表融合(関数用)'!AC:AC))</f>
        <v/>
      </c>
    </row>
    <row r="1548" spans="4:9">
      <c r="D1548" s="4" t="str">
        <f t="shared" ca="1" si="24"/>
        <v/>
      </c>
      <c r="E1548" s="2" t="str">
        <f ca="1">IF(G1548="","",IF(COUNTIF(G$1:G1548,G1548)&gt;1,"",IF(COUNTIF(G:G,G1548)&gt;=1,"左表に入れますねぇ","")))</f>
        <v/>
      </c>
      <c r="F1548" s="2" t="str">
        <f ca="1">IF(ISNA(VLOOKUP('全表融合(関数用)'!W1548,'全表融合(関数用)'!X$2:AB$9999,3,FALSE)),"",VLOOKUP('全表融合(関数用)'!W1548,'全表融合(関数用)'!X$2:AB$9999,3,FALSE))</f>
        <v/>
      </c>
      <c r="G1548" s="2" t="str">
        <f ca="1">IF(ISNA(VLOOKUP('全表融合(関数用)'!W1548,'全表融合(関数用)'!X$2:AB$9999,4,FALSE)),"",VLOOKUP('全表融合(関数用)'!W1548,'全表融合(関数用)'!X$2:AB$9999,4,FALSE))</f>
        <v/>
      </c>
      <c r="H1548" s="2" t="str">
        <f ca="1">IF(ISNA(VLOOKUP('全表融合(関数用)'!W1548,'全表融合(関数用)'!X$2:AB$9999,5,FALSE)),"",VLOOKUP('全表融合(関数用)'!W1548,'全表融合(関数用)'!X$2:AB$9999,5,FALSE))</f>
        <v/>
      </c>
      <c r="I1548" s="4" t="str">
        <f ca="1">IF(SUMIF('全表融合(関数用)'!Z:Z,F1548,'全表融合(関数用)'!AC:AC)=0,"",SUMIF('全表融合(関数用)'!Z:Z,F1548,'全表融合(関数用)'!AC:AC))</f>
        <v/>
      </c>
    </row>
    <row r="1549" spans="4:9">
      <c r="D1549" s="4" t="str">
        <f t="shared" ca="1" si="24"/>
        <v/>
      </c>
      <c r="E1549" s="2" t="str">
        <f ca="1">IF(G1549="","",IF(COUNTIF(G$1:G1549,G1549)&gt;1,"",IF(COUNTIF(G:G,G1549)&gt;=1,"左表に入れますねぇ","")))</f>
        <v/>
      </c>
      <c r="F1549" s="2" t="str">
        <f ca="1">IF(ISNA(VLOOKUP('全表融合(関数用)'!W1549,'全表融合(関数用)'!X$2:AB$9999,3,FALSE)),"",VLOOKUP('全表融合(関数用)'!W1549,'全表融合(関数用)'!X$2:AB$9999,3,FALSE))</f>
        <v/>
      </c>
      <c r="G1549" s="2" t="str">
        <f ca="1">IF(ISNA(VLOOKUP('全表融合(関数用)'!W1549,'全表融合(関数用)'!X$2:AB$9999,4,FALSE)),"",VLOOKUP('全表融合(関数用)'!W1549,'全表融合(関数用)'!X$2:AB$9999,4,FALSE))</f>
        <v/>
      </c>
      <c r="H1549" s="2" t="str">
        <f ca="1">IF(ISNA(VLOOKUP('全表融合(関数用)'!W1549,'全表融合(関数用)'!X$2:AB$9999,5,FALSE)),"",VLOOKUP('全表融合(関数用)'!W1549,'全表融合(関数用)'!X$2:AB$9999,5,FALSE))</f>
        <v/>
      </c>
      <c r="I1549" s="4" t="str">
        <f ca="1">IF(SUMIF('全表融合(関数用)'!Z:Z,F1549,'全表融合(関数用)'!AC:AC)=0,"",SUMIF('全表融合(関数用)'!Z:Z,F1549,'全表融合(関数用)'!AC:AC))</f>
        <v/>
      </c>
    </row>
    <row r="1550" spans="4:9">
      <c r="D1550" s="4" t="str">
        <f t="shared" ca="1" si="24"/>
        <v/>
      </c>
      <c r="E1550" s="2" t="str">
        <f ca="1">IF(G1550="","",IF(COUNTIF(G$1:G1550,G1550)&gt;1,"",IF(COUNTIF(G:G,G1550)&gt;=1,"左表に入れますねぇ","")))</f>
        <v/>
      </c>
      <c r="F1550" s="2" t="str">
        <f ca="1">IF(ISNA(VLOOKUP('全表融合(関数用)'!W1550,'全表融合(関数用)'!X$2:AB$9999,3,FALSE)),"",VLOOKUP('全表融合(関数用)'!W1550,'全表融合(関数用)'!X$2:AB$9999,3,FALSE))</f>
        <v/>
      </c>
      <c r="G1550" s="2" t="str">
        <f ca="1">IF(ISNA(VLOOKUP('全表融合(関数用)'!W1550,'全表融合(関数用)'!X$2:AB$9999,4,FALSE)),"",VLOOKUP('全表融合(関数用)'!W1550,'全表融合(関数用)'!X$2:AB$9999,4,FALSE))</f>
        <v/>
      </c>
      <c r="H1550" s="2" t="str">
        <f ca="1">IF(ISNA(VLOOKUP('全表融合(関数用)'!W1550,'全表融合(関数用)'!X$2:AB$9999,5,FALSE)),"",VLOOKUP('全表融合(関数用)'!W1550,'全表融合(関数用)'!X$2:AB$9999,5,FALSE))</f>
        <v/>
      </c>
      <c r="I1550" s="4" t="str">
        <f ca="1">IF(SUMIF('全表融合(関数用)'!Z:Z,F1550,'全表融合(関数用)'!AC:AC)=0,"",SUMIF('全表融合(関数用)'!Z:Z,F1550,'全表融合(関数用)'!AC:AC))</f>
        <v/>
      </c>
    </row>
    <row r="1551" spans="4:9">
      <c r="D1551" s="4" t="str">
        <f t="shared" ca="1" si="24"/>
        <v/>
      </c>
      <c r="E1551" s="2" t="str">
        <f ca="1">IF(G1551="","",IF(COUNTIF(G$1:G1551,G1551)&gt;1,"",IF(COUNTIF(G:G,G1551)&gt;=1,"左表に入れますねぇ","")))</f>
        <v/>
      </c>
      <c r="F1551" s="2" t="str">
        <f ca="1">IF(ISNA(VLOOKUP('全表融合(関数用)'!W1551,'全表融合(関数用)'!X$2:AB$9999,3,FALSE)),"",VLOOKUP('全表融合(関数用)'!W1551,'全表融合(関数用)'!X$2:AB$9999,3,FALSE))</f>
        <v/>
      </c>
      <c r="G1551" s="2" t="str">
        <f ca="1">IF(ISNA(VLOOKUP('全表融合(関数用)'!W1551,'全表融合(関数用)'!X$2:AB$9999,4,FALSE)),"",VLOOKUP('全表融合(関数用)'!W1551,'全表融合(関数用)'!X$2:AB$9999,4,FALSE))</f>
        <v/>
      </c>
      <c r="H1551" s="2" t="str">
        <f ca="1">IF(ISNA(VLOOKUP('全表融合(関数用)'!W1551,'全表融合(関数用)'!X$2:AB$9999,5,FALSE)),"",VLOOKUP('全表融合(関数用)'!W1551,'全表融合(関数用)'!X$2:AB$9999,5,FALSE))</f>
        <v/>
      </c>
      <c r="I1551" s="4" t="str">
        <f ca="1">IF(SUMIF('全表融合(関数用)'!Z:Z,F1551,'全表融合(関数用)'!AC:AC)=0,"",SUMIF('全表融合(関数用)'!Z:Z,F1551,'全表融合(関数用)'!AC:AC))</f>
        <v/>
      </c>
    </row>
    <row r="1552" spans="4:9">
      <c r="D1552" s="4" t="str">
        <f t="shared" ca="1" si="24"/>
        <v/>
      </c>
      <c r="E1552" s="2" t="str">
        <f ca="1">IF(G1552="","",IF(COUNTIF(G$1:G1552,G1552)&gt;1,"",IF(COUNTIF(G:G,G1552)&gt;=1,"左表に入れますねぇ","")))</f>
        <v/>
      </c>
      <c r="F1552" s="2" t="str">
        <f ca="1">IF(ISNA(VLOOKUP('全表融合(関数用)'!W1552,'全表融合(関数用)'!X$2:AB$9999,3,FALSE)),"",VLOOKUP('全表融合(関数用)'!W1552,'全表融合(関数用)'!X$2:AB$9999,3,FALSE))</f>
        <v/>
      </c>
      <c r="G1552" s="2" t="str">
        <f ca="1">IF(ISNA(VLOOKUP('全表融合(関数用)'!W1552,'全表融合(関数用)'!X$2:AB$9999,4,FALSE)),"",VLOOKUP('全表融合(関数用)'!W1552,'全表融合(関数用)'!X$2:AB$9999,4,FALSE))</f>
        <v/>
      </c>
      <c r="H1552" s="2" t="str">
        <f ca="1">IF(ISNA(VLOOKUP('全表融合(関数用)'!W1552,'全表融合(関数用)'!X$2:AB$9999,5,FALSE)),"",VLOOKUP('全表融合(関数用)'!W1552,'全表融合(関数用)'!X$2:AB$9999,5,FALSE))</f>
        <v/>
      </c>
      <c r="I1552" s="4" t="str">
        <f ca="1">IF(SUMIF('全表融合(関数用)'!Z:Z,F1552,'全表融合(関数用)'!AC:AC)=0,"",SUMIF('全表融合(関数用)'!Z:Z,F1552,'全表融合(関数用)'!AC:AC))</f>
        <v/>
      </c>
    </row>
    <row r="1553" spans="4:9">
      <c r="D1553" s="4" t="str">
        <f t="shared" ca="1" si="24"/>
        <v/>
      </c>
      <c r="E1553" s="2" t="str">
        <f ca="1">IF(G1553="","",IF(COUNTIF(G$1:G1553,G1553)&gt;1,"",IF(COUNTIF(G:G,G1553)&gt;=1,"左表に入れますねぇ","")))</f>
        <v/>
      </c>
      <c r="F1553" s="2" t="str">
        <f ca="1">IF(ISNA(VLOOKUP('全表融合(関数用)'!W1553,'全表融合(関数用)'!X$2:AB$9999,3,FALSE)),"",VLOOKUP('全表融合(関数用)'!W1553,'全表融合(関数用)'!X$2:AB$9999,3,FALSE))</f>
        <v/>
      </c>
      <c r="G1553" s="2" t="str">
        <f ca="1">IF(ISNA(VLOOKUP('全表融合(関数用)'!W1553,'全表融合(関数用)'!X$2:AB$9999,4,FALSE)),"",VLOOKUP('全表融合(関数用)'!W1553,'全表融合(関数用)'!X$2:AB$9999,4,FALSE))</f>
        <v/>
      </c>
      <c r="H1553" s="2" t="str">
        <f ca="1">IF(ISNA(VLOOKUP('全表融合(関数用)'!W1553,'全表融合(関数用)'!X$2:AB$9999,5,FALSE)),"",VLOOKUP('全表融合(関数用)'!W1553,'全表融合(関数用)'!X$2:AB$9999,5,FALSE))</f>
        <v/>
      </c>
      <c r="I1553" s="4" t="str">
        <f ca="1">IF(SUMIF('全表融合(関数用)'!Z:Z,F1553,'全表融合(関数用)'!AC:AC)=0,"",SUMIF('全表融合(関数用)'!Z:Z,F1553,'全表融合(関数用)'!AC:AC))</f>
        <v/>
      </c>
    </row>
    <row r="1554" spans="4:9">
      <c r="D1554" s="4" t="str">
        <f t="shared" ca="1" si="24"/>
        <v/>
      </c>
      <c r="E1554" s="2" t="str">
        <f ca="1">IF(G1554="","",IF(COUNTIF(G$1:G1554,G1554)&gt;1,"",IF(COUNTIF(G:G,G1554)&gt;=1,"左表に入れますねぇ","")))</f>
        <v/>
      </c>
      <c r="F1554" s="2" t="str">
        <f ca="1">IF(ISNA(VLOOKUP('全表融合(関数用)'!W1554,'全表融合(関数用)'!X$2:AB$9999,3,FALSE)),"",VLOOKUP('全表融合(関数用)'!W1554,'全表融合(関数用)'!X$2:AB$9999,3,FALSE))</f>
        <v/>
      </c>
      <c r="G1554" s="2" t="str">
        <f ca="1">IF(ISNA(VLOOKUP('全表融合(関数用)'!W1554,'全表融合(関数用)'!X$2:AB$9999,4,FALSE)),"",VLOOKUP('全表融合(関数用)'!W1554,'全表融合(関数用)'!X$2:AB$9999,4,FALSE))</f>
        <v/>
      </c>
      <c r="H1554" s="2" t="str">
        <f ca="1">IF(ISNA(VLOOKUP('全表融合(関数用)'!W1554,'全表融合(関数用)'!X$2:AB$9999,5,FALSE)),"",VLOOKUP('全表融合(関数用)'!W1554,'全表融合(関数用)'!X$2:AB$9999,5,FALSE))</f>
        <v/>
      </c>
      <c r="I1554" s="4" t="str">
        <f ca="1">IF(SUMIF('全表融合(関数用)'!Z:Z,F1554,'全表融合(関数用)'!AC:AC)=0,"",SUMIF('全表融合(関数用)'!Z:Z,F1554,'全表融合(関数用)'!AC:AC))</f>
        <v/>
      </c>
    </row>
    <row r="1555" spans="4:9">
      <c r="D1555" s="4" t="str">
        <f t="shared" ca="1" si="24"/>
        <v/>
      </c>
      <c r="E1555" s="2" t="str">
        <f ca="1">IF(G1555="","",IF(COUNTIF(G$1:G1555,G1555)&gt;1,"",IF(COUNTIF(G:G,G1555)&gt;=1,"左表に入れますねぇ","")))</f>
        <v/>
      </c>
      <c r="F1555" s="2" t="str">
        <f ca="1">IF(ISNA(VLOOKUP('全表融合(関数用)'!W1555,'全表融合(関数用)'!X$2:AB$9999,3,FALSE)),"",VLOOKUP('全表融合(関数用)'!W1555,'全表融合(関数用)'!X$2:AB$9999,3,FALSE))</f>
        <v/>
      </c>
      <c r="G1555" s="2" t="str">
        <f ca="1">IF(ISNA(VLOOKUP('全表融合(関数用)'!W1555,'全表融合(関数用)'!X$2:AB$9999,4,FALSE)),"",VLOOKUP('全表融合(関数用)'!W1555,'全表融合(関数用)'!X$2:AB$9999,4,FALSE))</f>
        <v/>
      </c>
      <c r="H1555" s="2" t="str">
        <f ca="1">IF(ISNA(VLOOKUP('全表融合(関数用)'!W1555,'全表融合(関数用)'!X$2:AB$9999,5,FALSE)),"",VLOOKUP('全表融合(関数用)'!W1555,'全表融合(関数用)'!X$2:AB$9999,5,FALSE))</f>
        <v/>
      </c>
      <c r="I1555" s="4" t="str">
        <f ca="1">IF(SUMIF('全表融合(関数用)'!Z:Z,F1555,'全表融合(関数用)'!AC:AC)=0,"",SUMIF('全表融合(関数用)'!Z:Z,F1555,'全表融合(関数用)'!AC:AC))</f>
        <v/>
      </c>
    </row>
    <row r="1556" spans="4:9">
      <c r="D1556" s="4" t="str">
        <f t="shared" ca="1" si="24"/>
        <v/>
      </c>
      <c r="E1556" s="2" t="str">
        <f ca="1">IF(G1556="","",IF(COUNTIF(G$1:G1556,G1556)&gt;1,"",IF(COUNTIF(G:G,G1556)&gt;=1,"左表に入れますねぇ","")))</f>
        <v/>
      </c>
      <c r="F1556" s="2" t="str">
        <f ca="1">IF(ISNA(VLOOKUP('全表融合(関数用)'!W1556,'全表融合(関数用)'!X$2:AB$9999,3,FALSE)),"",VLOOKUP('全表融合(関数用)'!W1556,'全表融合(関数用)'!X$2:AB$9999,3,FALSE))</f>
        <v/>
      </c>
      <c r="G1556" s="2" t="str">
        <f ca="1">IF(ISNA(VLOOKUP('全表融合(関数用)'!W1556,'全表融合(関数用)'!X$2:AB$9999,4,FALSE)),"",VLOOKUP('全表融合(関数用)'!W1556,'全表融合(関数用)'!X$2:AB$9999,4,FALSE))</f>
        <v/>
      </c>
      <c r="H1556" s="2" t="str">
        <f ca="1">IF(ISNA(VLOOKUP('全表融合(関数用)'!W1556,'全表融合(関数用)'!X$2:AB$9999,5,FALSE)),"",VLOOKUP('全表融合(関数用)'!W1556,'全表融合(関数用)'!X$2:AB$9999,5,FALSE))</f>
        <v/>
      </c>
      <c r="I1556" s="4" t="str">
        <f ca="1">IF(SUMIF('全表融合(関数用)'!Z:Z,F1556,'全表融合(関数用)'!AC:AC)=0,"",SUMIF('全表融合(関数用)'!Z:Z,F1556,'全表融合(関数用)'!AC:AC))</f>
        <v/>
      </c>
    </row>
    <row r="1557" spans="4:9">
      <c r="D1557" s="4" t="str">
        <f t="shared" ca="1" si="24"/>
        <v/>
      </c>
      <c r="E1557" s="2" t="str">
        <f ca="1">IF(G1557="","",IF(COUNTIF(G$1:G1557,G1557)&gt;1,"",IF(COUNTIF(G:G,G1557)&gt;=1,"左表に入れますねぇ","")))</f>
        <v/>
      </c>
      <c r="F1557" s="2" t="str">
        <f ca="1">IF(ISNA(VLOOKUP('全表融合(関数用)'!W1557,'全表融合(関数用)'!X$2:AB$9999,3,FALSE)),"",VLOOKUP('全表融合(関数用)'!W1557,'全表融合(関数用)'!X$2:AB$9999,3,FALSE))</f>
        <v/>
      </c>
      <c r="G1557" s="2" t="str">
        <f ca="1">IF(ISNA(VLOOKUP('全表融合(関数用)'!W1557,'全表融合(関数用)'!X$2:AB$9999,4,FALSE)),"",VLOOKUP('全表融合(関数用)'!W1557,'全表融合(関数用)'!X$2:AB$9999,4,FALSE))</f>
        <v/>
      </c>
      <c r="H1557" s="2" t="str">
        <f ca="1">IF(ISNA(VLOOKUP('全表融合(関数用)'!W1557,'全表融合(関数用)'!X$2:AB$9999,5,FALSE)),"",VLOOKUP('全表融合(関数用)'!W1557,'全表融合(関数用)'!X$2:AB$9999,5,FALSE))</f>
        <v/>
      </c>
      <c r="I1557" s="4" t="str">
        <f ca="1">IF(SUMIF('全表融合(関数用)'!Z:Z,F1557,'全表融合(関数用)'!AC:AC)=0,"",SUMIF('全表融合(関数用)'!Z:Z,F1557,'全表融合(関数用)'!AC:AC))</f>
        <v/>
      </c>
    </row>
    <row r="1558" spans="4:9">
      <c r="D1558" s="4" t="str">
        <f t="shared" ca="1" si="24"/>
        <v/>
      </c>
      <c r="E1558" s="2" t="str">
        <f ca="1">IF(G1558="","",IF(COUNTIF(G$1:G1558,G1558)&gt;1,"",IF(COUNTIF(G:G,G1558)&gt;=1,"左表に入れますねぇ","")))</f>
        <v/>
      </c>
      <c r="F1558" s="2" t="str">
        <f ca="1">IF(ISNA(VLOOKUP('全表融合(関数用)'!W1558,'全表融合(関数用)'!X$2:AB$9999,3,FALSE)),"",VLOOKUP('全表融合(関数用)'!W1558,'全表融合(関数用)'!X$2:AB$9999,3,FALSE))</f>
        <v/>
      </c>
      <c r="G1558" s="2" t="str">
        <f ca="1">IF(ISNA(VLOOKUP('全表融合(関数用)'!W1558,'全表融合(関数用)'!X$2:AB$9999,4,FALSE)),"",VLOOKUP('全表融合(関数用)'!W1558,'全表融合(関数用)'!X$2:AB$9999,4,FALSE))</f>
        <v/>
      </c>
      <c r="H1558" s="2" t="str">
        <f ca="1">IF(ISNA(VLOOKUP('全表融合(関数用)'!W1558,'全表融合(関数用)'!X$2:AB$9999,5,FALSE)),"",VLOOKUP('全表融合(関数用)'!W1558,'全表融合(関数用)'!X$2:AB$9999,5,FALSE))</f>
        <v/>
      </c>
      <c r="I1558" s="4" t="str">
        <f ca="1">IF(SUMIF('全表融合(関数用)'!Z:Z,F1558,'全表融合(関数用)'!AC:AC)=0,"",SUMIF('全表融合(関数用)'!Z:Z,F1558,'全表融合(関数用)'!AC:AC))</f>
        <v/>
      </c>
    </row>
    <row r="1559" spans="4:9">
      <c r="D1559" s="4" t="str">
        <f t="shared" ca="1" si="24"/>
        <v/>
      </c>
      <c r="E1559" s="2" t="str">
        <f ca="1">IF(G1559="","",IF(COUNTIF(G$1:G1559,G1559)&gt;1,"",IF(COUNTIF(G:G,G1559)&gt;=1,"左表に入れますねぇ","")))</f>
        <v/>
      </c>
      <c r="F1559" s="2" t="str">
        <f ca="1">IF(ISNA(VLOOKUP('全表融合(関数用)'!W1559,'全表融合(関数用)'!X$2:AB$9999,3,FALSE)),"",VLOOKUP('全表融合(関数用)'!W1559,'全表融合(関数用)'!X$2:AB$9999,3,FALSE))</f>
        <v/>
      </c>
      <c r="G1559" s="2" t="str">
        <f ca="1">IF(ISNA(VLOOKUP('全表融合(関数用)'!W1559,'全表融合(関数用)'!X$2:AB$9999,4,FALSE)),"",VLOOKUP('全表融合(関数用)'!W1559,'全表融合(関数用)'!X$2:AB$9999,4,FALSE))</f>
        <v/>
      </c>
      <c r="H1559" s="2" t="str">
        <f ca="1">IF(ISNA(VLOOKUP('全表融合(関数用)'!W1559,'全表融合(関数用)'!X$2:AB$9999,5,FALSE)),"",VLOOKUP('全表融合(関数用)'!W1559,'全表融合(関数用)'!X$2:AB$9999,5,FALSE))</f>
        <v/>
      </c>
      <c r="I1559" s="4" t="str">
        <f ca="1">IF(SUMIF('全表融合(関数用)'!Z:Z,F1559,'全表融合(関数用)'!AC:AC)=0,"",SUMIF('全表融合(関数用)'!Z:Z,F1559,'全表融合(関数用)'!AC:AC))</f>
        <v/>
      </c>
    </row>
    <row r="1560" spans="4:9">
      <c r="D1560" s="4" t="str">
        <f t="shared" ca="1" si="24"/>
        <v/>
      </c>
      <c r="E1560" s="2" t="str">
        <f ca="1">IF(G1560="","",IF(COUNTIF(G$1:G1560,G1560)&gt;1,"",IF(COUNTIF(G:G,G1560)&gt;=1,"左表に入れますねぇ","")))</f>
        <v/>
      </c>
      <c r="F1560" s="2" t="str">
        <f ca="1">IF(ISNA(VLOOKUP('全表融合(関数用)'!W1560,'全表融合(関数用)'!X$2:AB$9999,3,FALSE)),"",VLOOKUP('全表融合(関数用)'!W1560,'全表融合(関数用)'!X$2:AB$9999,3,FALSE))</f>
        <v/>
      </c>
      <c r="G1560" s="2" t="str">
        <f ca="1">IF(ISNA(VLOOKUP('全表融合(関数用)'!W1560,'全表融合(関数用)'!X$2:AB$9999,4,FALSE)),"",VLOOKUP('全表融合(関数用)'!W1560,'全表融合(関数用)'!X$2:AB$9999,4,FALSE))</f>
        <v/>
      </c>
      <c r="H1560" s="2" t="str">
        <f ca="1">IF(ISNA(VLOOKUP('全表融合(関数用)'!W1560,'全表融合(関数用)'!X$2:AB$9999,5,FALSE)),"",VLOOKUP('全表融合(関数用)'!W1560,'全表融合(関数用)'!X$2:AB$9999,5,FALSE))</f>
        <v/>
      </c>
      <c r="I1560" s="4" t="str">
        <f ca="1">IF(SUMIF('全表融合(関数用)'!Z:Z,F1560,'全表融合(関数用)'!AC:AC)=0,"",SUMIF('全表融合(関数用)'!Z:Z,F1560,'全表融合(関数用)'!AC:AC))</f>
        <v/>
      </c>
    </row>
    <row r="1561" spans="4:9">
      <c r="D1561" s="4" t="str">
        <f t="shared" ca="1" si="24"/>
        <v/>
      </c>
      <c r="E1561" s="2" t="str">
        <f ca="1">IF(G1561="","",IF(COUNTIF(G$1:G1561,G1561)&gt;1,"",IF(COUNTIF(G:G,G1561)&gt;=1,"左表に入れますねぇ","")))</f>
        <v/>
      </c>
      <c r="F1561" s="2" t="str">
        <f ca="1">IF(ISNA(VLOOKUP('全表融合(関数用)'!W1561,'全表融合(関数用)'!X$2:AB$9999,3,FALSE)),"",VLOOKUP('全表融合(関数用)'!W1561,'全表融合(関数用)'!X$2:AB$9999,3,FALSE))</f>
        <v/>
      </c>
      <c r="G1561" s="2" t="str">
        <f ca="1">IF(ISNA(VLOOKUP('全表融合(関数用)'!W1561,'全表融合(関数用)'!X$2:AB$9999,4,FALSE)),"",VLOOKUP('全表融合(関数用)'!W1561,'全表融合(関数用)'!X$2:AB$9999,4,FALSE))</f>
        <v/>
      </c>
      <c r="H1561" s="2" t="str">
        <f ca="1">IF(ISNA(VLOOKUP('全表融合(関数用)'!W1561,'全表融合(関数用)'!X$2:AB$9999,5,FALSE)),"",VLOOKUP('全表融合(関数用)'!W1561,'全表融合(関数用)'!X$2:AB$9999,5,FALSE))</f>
        <v/>
      </c>
      <c r="I1561" s="4" t="str">
        <f ca="1">IF(SUMIF('全表融合(関数用)'!Z:Z,F1561,'全表融合(関数用)'!AC:AC)=0,"",SUMIF('全表融合(関数用)'!Z:Z,F1561,'全表融合(関数用)'!AC:AC))</f>
        <v/>
      </c>
    </row>
    <row r="1562" spans="4:9">
      <c r="D1562" s="4" t="str">
        <f t="shared" ca="1" si="24"/>
        <v/>
      </c>
      <c r="E1562" s="2" t="str">
        <f ca="1">IF(G1562="","",IF(COUNTIF(G$1:G1562,G1562)&gt;1,"",IF(COUNTIF(G:G,G1562)&gt;=1,"左表に入れますねぇ","")))</f>
        <v/>
      </c>
      <c r="F1562" s="2" t="str">
        <f ca="1">IF(ISNA(VLOOKUP('全表融合(関数用)'!W1562,'全表融合(関数用)'!X$2:AB$9999,3,FALSE)),"",VLOOKUP('全表融合(関数用)'!W1562,'全表融合(関数用)'!X$2:AB$9999,3,FALSE))</f>
        <v/>
      </c>
      <c r="G1562" s="2" t="str">
        <f ca="1">IF(ISNA(VLOOKUP('全表融合(関数用)'!W1562,'全表融合(関数用)'!X$2:AB$9999,4,FALSE)),"",VLOOKUP('全表融合(関数用)'!W1562,'全表融合(関数用)'!X$2:AB$9999,4,FALSE))</f>
        <v/>
      </c>
      <c r="H1562" s="2" t="str">
        <f ca="1">IF(ISNA(VLOOKUP('全表融合(関数用)'!W1562,'全表融合(関数用)'!X$2:AB$9999,5,FALSE)),"",VLOOKUP('全表融合(関数用)'!W1562,'全表融合(関数用)'!X$2:AB$9999,5,FALSE))</f>
        <v/>
      </c>
      <c r="I1562" s="4" t="str">
        <f ca="1">IF(SUMIF('全表融合(関数用)'!Z:Z,F1562,'全表融合(関数用)'!AC:AC)=0,"",SUMIF('全表融合(関数用)'!Z:Z,F1562,'全表融合(関数用)'!AC:AC))</f>
        <v/>
      </c>
    </row>
    <row r="1563" spans="4:9">
      <c r="D1563" s="4" t="str">
        <f t="shared" ca="1" si="24"/>
        <v/>
      </c>
      <c r="E1563" s="2" t="str">
        <f ca="1">IF(G1563="","",IF(COUNTIF(G$1:G1563,G1563)&gt;1,"",IF(COUNTIF(G:G,G1563)&gt;=1,"左表に入れますねぇ","")))</f>
        <v/>
      </c>
      <c r="F1563" s="2" t="str">
        <f ca="1">IF(ISNA(VLOOKUP('全表融合(関数用)'!W1563,'全表融合(関数用)'!X$2:AB$9999,3,FALSE)),"",VLOOKUP('全表融合(関数用)'!W1563,'全表融合(関数用)'!X$2:AB$9999,3,FALSE))</f>
        <v/>
      </c>
      <c r="G1563" s="2" t="str">
        <f ca="1">IF(ISNA(VLOOKUP('全表融合(関数用)'!W1563,'全表融合(関数用)'!X$2:AB$9999,4,FALSE)),"",VLOOKUP('全表融合(関数用)'!W1563,'全表融合(関数用)'!X$2:AB$9999,4,FALSE))</f>
        <v/>
      </c>
      <c r="H1563" s="2" t="str">
        <f ca="1">IF(ISNA(VLOOKUP('全表融合(関数用)'!W1563,'全表融合(関数用)'!X$2:AB$9999,5,FALSE)),"",VLOOKUP('全表融合(関数用)'!W1563,'全表融合(関数用)'!X$2:AB$9999,5,FALSE))</f>
        <v/>
      </c>
      <c r="I1563" s="4" t="str">
        <f ca="1">IF(SUMIF('全表融合(関数用)'!Z:Z,F1563,'全表融合(関数用)'!AC:AC)=0,"",SUMIF('全表融合(関数用)'!Z:Z,F1563,'全表融合(関数用)'!AC:AC))</f>
        <v/>
      </c>
    </row>
    <row r="1564" spans="4:9">
      <c r="D1564" s="4" t="str">
        <f t="shared" ca="1" si="24"/>
        <v/>
      </c>
      <c r="E1564" s="2" t="str">
        <f ca="1">IF(G1564="","",IF(COUNTIF(G$1:G1564,G1564)&gt;1,"",IF(COUNTIF(G:G,G1564)&gt;=1,"左表に入れますねぇ","")))</f>
        <v/>
      </c>
      <c r="F1564" s="2" t="str">
        <f ca="1">IF(ISNA(VLOOKUP('全表融合(関数用)'!W1564,'全表融合(関数用)'!X$2:AB$9999,3,FALSE)),"",VLOOKUP('全表融合(関数用)'!W1564,'全表融合(関数用)'!X$2:AB$9999,3,FALSE))</f>
        <v/>
      </c>
      <c r="G1564" s="2" t="str">
        <f ca="1">IF(ISNA(VLOOKUP('全表融合(関数用)'!W1564,'全表融合(関数用)'!X$2:AB$9999,4,FALSE)),"",VLOOKUP('全表融合(関数用)'!W1564,'全表融合(関数用)'!X$2:AB$9999,4,FALSE))</f>
        <v/>
      </c>
      <c r="H1564" s="2" t="str">
        <f ca="1">IF(ISNA(VLOOKUP('全表融合(関数用)'!W1564,'全表融合(関数用)'!X$2:AB$9999,5,FALSE)),"",VLOOKUP('全表融合(関数用)'!W1564,'全表融合(関数用)'!X$2:AB$9999,5,FALSE))</f>
        <v/>
      </c>
      <c r="I1564" s="4" t="str">
        <f ca="1">IF(SUMIF('全表融合(関数用)'!Z:Z,F1564,'全表融合(関数用)'!AC:AC)=0,"",SUMIF('全表融合(関数用)'!Z:Z,F1564,'全表融合(関数用)'!AC:AC))</f>
        <v/>
      </c>
    </row>
    <row r="1565" spans="4:9">
      <c r="D1565" s="4" t="str">
        <f t="shared" ca="1" si="24"/>
        <v/>
      </c>
      <c r="E1565" s="2" t="str">
        <f ca="1">IF(G1565="","",IF(COUNTIF(G$1:G1565,G1565)&gt;1,"",IF(COUNTIF(G:G,G1565)&gt;=1,"左表に入れますねぇ","")))</f>
        <v/>
      </c>
      <c r="F1565" s="2" t="str">
        <f ca="1">IF(ISNA(VLOOKUP('全表融合(関数用)'!W1565,'全表融合(関数用)'!X$2:AB$9999,3,FALSE)),"",VLOOKUP('全表融合(関数用)'!W1565,'全表融合(関数用)'!X$2:AB$9999,3,FALSE))</f>
        <v/>
      </c>
      <c r="G1565" s="2" t="str">
        <f ca="1">IF(ISNA(VLOOKUP('全表融合(関数用)'!W1565,'全表融合(関数用)'!X$2:AB$9999,4,FALSE)),"",VLOOKUP('全表融合(関数用)'!W1565,'全表融合(関数用)'!X$2:AB$9999,4,FALSE))</f>
        <v/>
      </c>
      <c r="H1565" s="2" t="str">
        <f ca="1">IF(ISNA(VLOOKUP('全表融合(関数用)'!W1565,'全表融合(関数用)'!X$2:AB$9999,5,FALSE)),"",VLOOKUP('全表融合(関数用)'!W1565,'全表融合(関数用)'!X$2:AB$9999,5,FALSE))</f>
        <v/>
      </c>
      <c r="I1565" s="4" t="str">
        <f ca="1">IF(SUMIF('全表融合(関数用)'!Z:Z,F1565,'全表融合(関数用)'!AC:AC)=0,"",SUMIF('全表融合(関数用)'!Z:Z,F1565,'全表融合(関数用)'!AC:AC))</f>
        <v/>
      </c>
    </row>
    <row r="1566" spans="4:9">
      <c r="D1566" s="4" t="str">
        <f t="shared" ca="1" si="24"/>
        <v/>
      </c>
      <c r="E1566" s="2" t="str">
        <f ca="1">IF(G1566="","",IF(COUNTIF(G$1:G1566,G1566)&gt;1,"",IF(COUNTIF(G:G,G1566)&gt;=1,"左表に入れますねぇ","")))</f>
        <v/>
      </c>
      <c r="F1566" s="2" t="str">
        <f ca="1">IF(ISNA(VLOOKUP('全表融合(関数用)'!W1566,'全表融合(関数用)'!X$2:AB$9999,3,FALSE)),"",VLOOKUP('全表融合(関数用)'!W1566,'全表融合(関数用)'!X$2:AB$9999,3,FALSE))</f>
        <v/>
      </c>
      <c r="G1566" s="2" t="str">
        <f ca="1">IF(ISNA(VLOOKUP('全表融合(関数用)'!W1566,'全表融合(関数用)'!X$2:AB$9999,4,FALSE)),"",VLOOKUP('全表融合(関数用)'!W1566,'全表融合(関数用)'!X$2:AB$9999,4,FALSE))</f>
        <v/>
      </c>
      <c r="H1566" s="2" t="str">
        <f ca="1">IF(ISNA(VLOOKUP('全表融合(関数用)'!W1566,'全表融合(関数用)'!X$2:AB$9999,5,FALSE)),"",VLOOKUP('全表融合(関数用)'!W1566,'全表融合(関数用)'!X$2:AB$9999,5,FALSE))</f>
        <v/>
      </c>
      <c r="I1566" s="4" t="str">
        <f ca="1">IF(SUMIF('全表融合(関数用)'!Z:Z,F1566,'全表融合(関数用)'!AC:AC)=0,"",SUMIF('全表融合(関数用)'!Z:Z,F1566,'全表融合(関数用)'!AC:AC))</f>
        <v/>
      </c>
    </row>
    <row r="1567" spans="4:9">
      <c r="D1567" s="4" t="str">
        <f t="shared" ca="1" si="24"/>
        <v/>
      </c>
      <c r="E1567" s="2" t="str">
        <f ca="1">IF(G1567="","",IF(COUNTIF(G$1:G1567,G1567)&gt;1,"",IF(COUNTIF(G:G,G1567)&gt;=1,"左表に入れますねぇ","")))</f>
        <v/>
      </c>
      <c r="F1567" s="2" t="str">
        <f ca="1">IF(ISNA(VLOOKUP('全表融合(関数用)'!W1567,'全表融合(関数用)'!X$2:AB$9999,3,FALSE)),"",VLOOKUP('全表融合(関数用)'!W1567,'全表融合(関数用)'!X$2:AB$9999,3,FALSE))</f>
        <v/>
      </c>
      <c r="G1567" s="2" t="str">
        <f ca="1">IF(ISNA(VLOOKUP('全表融合(関数用)'!W1567,'全表融合(関数用)'!X$2:AB$9999,4,FALSE)),"",VLOOKUP('全表融合(関数用)'!W1567,'全表融合(関数用)'!X$2:AB$9999,4,FALSE))</f>
        <v/>
      </c>
      <c r="H1567" s="2" t="str">
        <f ca="1">IF(ISNA(VLOOKUP('全表融合(関数用)'!W1567,'全表融合(関数用)'!X$2:AB$9999,5,FALSE)),"",VLOOKUP('全表融合(関数用)'!W1567,'全表融合(関数用)'!X$2:AB$9999,5,FALSE))</f>
        <v/>
      </c>
      <c r="I1567" s="4" t="str">
        <f ca="1">IF(SUMIF('全表融合(関数用)'!Z:Z,F1567,'全表融合(関数用)'!AC:AC)=0,"",SUMIF('全表融合(関数用)'!Z:Z,F1567,'全表融合(関数用)'!AC:AC))</f>
        <v/>
      </c>
    </row>
    <row r="1568" spans="4:9">
      <c r="D1568" s="4" t="str">
        <f t="shared" ca="1" si="24"/>
        <v/>
      </c>
      <c r="E1568" s="2" t="str">
        <f ca="1">IF(G1568="","",IF(COUNTIF(G$1:G1568,G1568)&gt;1,"",IF(COUNTIF(G:G,G1568)&gt;=1,"左表に入れますねぇ","")))</f>
        <v/>
      </c>
      <c r="F1568" s="2" t="str">
        <f ca="1">IF(ISNA(VLOOKUP('全表融合(関数用)'!W1568,'全表融合(関数用)'!X$2:AB$9999,3,FALSE)),"",VLOOKUP('全表融合(関数用)'!W1568,'全表融合(関数用)'!X$2:AB$9999,3,FALSE))</f>
        <v/>
      </c>
      <c r="G1568" s="2" t="str">
        <f ca="1">IF(ISNA(VLOOKUP('全表融合(関数用)'!W1568,'全表融合(関数用)'!X$2:AB$9999,4,FALSE)),"",VLOOKUP('全表融合(関数用)'!W1568,'全表融合(関数用)'!X$2:AB$9999,4,FALSE))</f>
        <v/>
      </c>
      <c r="H1568" s="2" t="str">
        <f ca="1">IF(ISNA(VLOOKUP('全表融合(関数用)'!W1568,'全表融合(関数用)'!X$2:AB$9999,5,FALSE)),"",VLOOKUP('全表融合(関数用)'!W1568,'全表融合(関数用)'!X$2:AB$9999,5,FALSE))</f>
        <v/>
      </c>
      <c r="I1568" s="4" t="str">
        <f ca="1">IF(SUMIF('全表融合(関数用)'!Z:Z,F1568,'全表融合(関数用)'!AC:AC)=0,"",SUMIF('全表融合(関数用)'!Z:Z,F1568,'全表融合(関数用)'!AC:AC))</f>
        <v/>
      </c>
    </row>
    <row r="1569" spans="4:9">
      <c r="D1569" s="4" t="str">
        <f t="shared" ca="1" si="24"/>
        <v/>
      </c>
      <c r="E1569" s="2" t="str">
        <f ca="1">IF(G1569="","",IF(COUNTIF(G$1:G1569,G1569)&gt;1,"",IF(COUNTIF(G:G,G1569)&gt;=1,"左表に入れますねぇ","")))</f>
        <v/>
      </c>
      <c r="F1569" s="2" t="str">
        <f ca="1">IF(ISNA(VLOOKUP('全表融合(関数用)'!W1569,'全表融合(関数用)'!X$2:AB$9999,3,FALSE)),"",VLOOKUP('全表融合(関数用)'!W1569,'全表融合(関数用)'!X$2:AB$9999,3,FALSE))</f>
        <v/>
      </c>
      <c r="G1569" s="2" t="str">
        <f ca="1">IF(ISNA(VLOOKUP('全表融合(関数用)'!W1569,'全表融合(関数用)'!X$2:AB$9999,4,FALSE)),"",VLOOKUP('全表融合(関数用)'!W1569,'全表融合(関数用)'!X$2:AB$9999,4,FALSE))</f>
        <v/>
      </c>
      <c r="H1569" s="2" t="str">
        <f ca="1">IF(ISNA(VLOOKUP('全表融合(関数用)'!W1569,'全表融合(関数用)'!X$2:AB$9999,5,FALSE)),"",VLOOKUP('全表融合(関数用)'!W1569,'全表融合(関数用)'!X$2:AB$9999,5,FALSE))</f>
        <v/>
      </c>
      <c r="I1569" s="4" t="str">
        <f ca="1">IF(SUMIF('全表融合(関数用)'!Z:Z,F1569,'全表融合(関数用)'!AC:AC)=0,"",SUMIF('全表融合(関数用)'!Z:Z,F1569,'全表融合(関数用)'!AC:AC))</f>
        <v/>
      </c>
    </row>
    <row r="1570" spans="4:9">
      <c r="D1570" s="4" t="str">
        <f t="shared" ca="1" si="24"/>
        <v/>
      </c>
      <c r="E1570" s="2" t="str">
        <f ca="1">IF(G1570="","",IF(COUNTIF(G$1:G1570,G1570)&gt;1,"",IF(COUNTIF(G:G,G1570)&gt;=1,"左表に入れますねぇ","")))</f>
        <v/>
      </c>
      <c r="F1570" s="2" t="str">
        <f ca="1">IF(ISNA(VLOOKUP('全表融合(関数用)'!W1570,'全表融合(関数用)'!X$2:AB$9999,3,FALSE)),"",VLOOKUP('全表融合(関数用)'!W1570,'全表融合(関数用)'!X$2:AB$9999,3,FALSE))</f>
        <v/>
      </c>
      <c r="G1570" s="2" t="str">
        <f ca="1">IF(ISNA(VLOOKUP('全表融合(関数用)'!W1570,'全表融合(関数用)'!X$2:AB$9999,4,FALSE)),"",VLOOKUP('全表融合(関数用)'!W1570,'全表融合(関数用)'!X$2:AB$9999,4,FALSE))</f>
        <v/>
      </c>
      <c r="H1570" s="2" t="str">
        <f ca="1">IF(ISNA(VLOOKUP('全表融合(関数用)'!W1570,'全表融合(関数用)'!X$2:AB$9999,5,FALSE)),"",VLOOKUP('全表融合(関数用)'!W1570,'全表融合(関数用)'!X$2:AB$9999,5,FALSE))</f>
        <v/>
      </c>
      <c r="I1570" s="4" t="str">
        <f ca="1">IF(SUMIF('全表融合(関数用)'!Z:Z,F1570,'全表融合(関数用)'!AC:AC)=0,"",SUMIF('全表融合(関数用)'!Z:Z,F1570,'全表融合(関数用)'!AC:AC))</f>
        <v/>
      </c>
    </row>
    <row r="1571" spans="4:9">
      <c r="D1571" s="4" t="str">
        <f t="shared" ca="1" si="24"/>
        <v/>
      </c>
      <c r="E1571" s="2" t="str">
        <f ca="1">IF(G1571="","",IF(COUNTIF(G$1:G1571,G1571)&gt;1,"",IF(COUNTIF(G:G,G1571)&gt;=1,"左表に入れますねぇ","")))</f>
        <v/>
      </c>
      <c r="F1571" s="2" t="str">
        <f ca="1">IF(ISNA(VLOOKUP('全表融合(関数用)'!W1571,'全表融合(関数用)'!X$2:AB$9999,3,FALSE)),"",VLOOKUP('全表融合(関数用)'!W1571,'全表融合(関数用)'!X$2:AB$9999,3,FALSE))</f>
        <v/>
      </c>
      <c r="G1571" s="2" t="str">
        <f ca="1">IF(ISNA(VLOOKUP('全表融合(関数用)'!W1571,'全表融合(関数用)'!X$2:AB$9999,4,FALSE)),"",VLOOKUP('全表融合(関数用)'!W1571,'全表融合(関数用)'!X$2:AB$9999,4,FALSE))</f>
        <v/>
      </c>
      <c r="H1571" s="2" t="str">
        <f ca="1">IF(ISNA(VLOOKUP('全表融合(関数用)'!W1571,'全表融合(関数用)'!X$2:AB$9999,5,FALSE)),"",VLOOKUP('全表融合(関数用)'!W1571,'全表融合(関数用)'!X$2:AB$9999,5,FALSE))</f>
        <v/>
      </c>
      <c r="I1571" s="4" t="str">
        <f ca="1">IF(SUMIF('全表融合(関数用)'!Z:Z,F1571,'全表融合(関数用)'!AC:AC)=0,"",SUMIF('全表融合(関数用)'!Z:Z,F1571,'全表融合(関数用)'!AC:AC))</f>
        <v/>
      </c>
    </row>
    <row r="1572" spans="4:9">
      <c r="D1572" s="4" t="str">
        <f t="shared" ca="1" si="24"/>
        <v/>
      </c>
      <c r="E1572" s="2" t="str">
        <f ca="1">IF(G1572="","",IF(COUNTIF(G$1:G1572,G1572)&gt;1,"",IF(COUNTIF(G:G,G1572)&gt;=1,"左表に入れますねぇ","")))</f>
        <v/>
      </c>
      <c r="F1572" s="2" t="str">
        <f ca="1">IF(ISNA(VLOOKUP('全表融合(関数用)'!W1572,'全表融合(関数用)'!X$2:AB$9999,3,FALSE)),"",VLOOKUP('全表融合(関数用)'!W1572,'全表融合(関数用)'!X$2:AB$9999,3,FALSE))</f>
        <v/>
      </c>
      <c r="G1572" s="2" t="str">
        <f ca="1">IF(ISNA(VLOOKUP('全表融合(関数用)'!W1572,'全表融合(関数用)'!X$2:AB$9999,4,FALSE)),"",VLOOKUP('全表融合(関数用)'!W1572,'全表融合(関数用)'!X$2:AB$9999,4,FALSE))</f>
        <v/>
      </c>
      <c r="H1572" s="2" t="str">
        <f ca="1">IF(ISNA(VLOOKUP('全表融合(関数用)'!W1572,'全表融合(関数用)'!X$2:AB$9999,5,FALSE)),"",VLOOKUP('全表融合(関数用)'!W1572,'全表融合(関数用)'!X$2:AB$9999,5,FALSE))</f>
        <v/>
      </c>
      <c r="I1572" s="4" t="str">
        <f ca="1">IF(SUMIF('全表融合(関数用)'!Z:Z,F1572,'全表融合(関数用)'!AC:AC)=0,"",SUMIF('全表融合(関数用)'!Z:Z,F1572,'全表融合(関数用)'!AC:AC))</f>
        <v/>
      </c>
    </row>
    <row r="1573" spans="4:9">
      <c r="D1573" s="4" t="str">
        <f t="shared" ca="1" si="24"/>
        <v/>
      </c>
      <c r="E1573" s="2" t="str">
        <f ca="1">IF(G1573="","",IF(COUNTIF(G$1:G1573,G1573)&gt;1,"",IF(COUNTIF(G:G,G1573)&gt;=1,"左表に入れますねぇ","")))</f>
        <v/>
      </c>
      <c r="F1573" s="2" t="str">
        <f ca="1">IF(ISNA(VLOOKUP('全表融合(関数用)'!W1573,'全表融合(関数用)'!X$2:AB$9999,3,FALSE)),"",VLOOKUP('全表融合(関数用)'!W1573,'全表融合(関数用)'!X$2:AB$9999,3,FALSE))</f>
        <v/>
      </c>
      <c r="G1573" s="2" t="str">
        <f ca="1">IF(ISNA(VLOOKUP('全表融合(関数用)'!W1573,'全表融合(関数用)'!X$2:AB$9999,4,FALSE)),"",VLOOKUP('全表融合(関数用)'!W1573,'全表融合(関数用)'!X$2:AB$9999,4,FALSE))</f>
        <v/>
      </c>
      <c r="H1573" s="2" t="str">
        <f ca="1">IF(ISNA(VLOOKUP('全表融合(関数用)'!W1573,'全表融合(関数用)'!X$2:AB$9999,5,FALSE)),"",VLOOKUP('全表融合(関数用)'!W1573,'全表融合(関数用)'!X$2:AB$9999,5,FALSE))</f>
        <v/>
      </c>
      <c r="I1573" s="4" t="str">
        <f ca="1">IF(SUMIF('全表融合(関数用)'!Z:Z,F1573,'全表融合(関数用)'!AC:AC)=0,"",SUMIF('全表融合(関数用)'!Z:Z,F1573,'全表融合(関数用)'!AC:AC))</f>
        <v/>
      </c>
    </row>
    <row r="1574" spans="4:9">
      <c r="D1574" s="4" t="str">
        <f t="shared" ca="1" si="24"/>
        <v/>
      </c>
      <c r="E1574" s="2" t="str">
        <f ca="1">IF(G1574="","",IF(COUNTIF(G$1:G1574,G1574)&gt;1,"",IF(COUNTIF(G:G,G1574)&gt;=1,"左表に入れますねぇ","")))</f>
        <v/>
      </c>
      <c r="F1574" s="2" t="str">
        <f ca="1">IF(ISNA(VLOOKUP('全表融合(関数用)'!W1574,'全表融合(関数用)'!X$2:AB$9999,3,FALSE)),"",VLOOKUP('全表融合(関数用)'!W1574,'全表融合(関数用)'!X$2:AB$9999,3,FALSE))</f>
        <v/>
      </c>
      <c r="G1574" s="2" t="str">
        <f ca="1">IF(ISNA(VLOOKUP('全表融合(関数用)'!W1574,'全表融合(関数用)'!X$2:AB$9999,4,FALSE)),"",VLOOKUP('全表融合(関数用)'!W1574,'全表融合(関数用)'!X$2:AB$9999,4,FALSE))</f>
        <v/>
      </c>
      <c r="H1574" s="2" t="str">
        <f ca="1">IF(ISNA(VLOOKUP('全表融合(関数用)'!W1574,'全表融合(関数用)'!X$2:AB$9999,5,FALSE)),"",VLOOKUP('全表融合(関数用)'!W1574,'全表融合(関数用)'!X$2:AB$9999,5,FALSE))</f>
        <v/>
      </c>
      <c r="I1574" s="4" t="str">
        <f ca="1">IF(SUMIF('全表融合(関数用)'!Z:Z,F1574,'全表融合(関数用)'!AC:AC)=0,"",SUMIF('全表融合(関数用)'!Z:Z,F1574,'全表融合(関数用)'!AC:AC))</f>
        <v/>
      </c>
    </row>
    <row r="1575" spans="4:9">
      <c r="D1575" s="4" t="str">
        <f t="shared" ca="1" si="24"/>
        <v/>
      </c>
      <c r="E1575" s="2" t="str">
        <f ca="1">IF(G1575="","",IF(COUNTIF(G$1:G1575,G1575)&gt;1,"",IF(COUNTIF(G:G,G1575)&gt;=1,"左表に入れますねぇ","")))</f>
        <v/>
      </c>
      <c r="F1575" s="2" t="str">
        <f ca="1">IF(ISNA(VLOOKUP('全表融合(関数用)'!W1575,'全表融合(関数用)'!X$2:AB$9999,3,FALSE)),"",VLOOKUP('全表融合(関数用)'!W1575,'全表融合(関数用)'!X$2:AB$9999,3,FALSE))</f>
        <v/>
      </c>
      <c r="G1575" s="2" t="str">
        <f ca="1">IF(ISNA(VLOOKUP('全表融合(関数用)'!W1575,'全表融合(関数用)'!X$2:AB$9999,4,FALSE)),"",VLOOKUP('全表融合(関数用)'!W1575,'全表融合(関数用)'!X$2:AB$9999,4,FALSE))</f>
        <v/>
      </c>
      <c r="H1575" s="2" t="str">
        <f ca="1">IF(ISNA(VLOOKUP('全表融合(関数用)'!W1575,'全表融合(関数用)'!X$2:AB$9999,5,FALSE)),"",VLOOKUP('全表融合(関数用)'!W1575,'全表融合(関数用)'!X$2:AB$9999,5,FALSE))</f>
        <v/>
      </c>
      <c r="I1575" s="4" t="str">
        <f ca="1">IF(SUMIF('全表融合(関数用)'!Z:Z,F1575,'全表融合(関数用)'!AC:AC)=0,"",SUMIF('全表融合(関数用)'!Z:Z,F1575,'全表融合(関数用)'!AC:AC))</f>
        <v/>
      </c>
    </row>
    <row r="1576" spans="4:9">
      <c r="D1576" s="4" t="str">
        <f t="shared" ca="1" si="24"/>
        <v/>
      </c>
      <c r="E1576" s="2" t="str">
        <f ca="1">IF(G1576="","",IF(COUNTIF(G$1:G1576,G1576)&gt;1,"",IF(COUNTIF(G:G,G1576)&gt;=1,"左表に入れますねぇ","")))</f>
        <v/>
      </c>
      <c r="F1576" s="2" t="str">
        <f ca="1">IF(ISNA(VLOOKUP('全表融合(関数用)'!W1576,'全表融合(関数用)'!X$2:AB$9999,3,FALSE)),"",VLOOKUP('全表融合(関数用)'!W1576,'全表融合(関数用)'!X$2:AB$9999,3,FALSE))</f>
        <v/>
      </c>
      <c r="G1576" s="2" t="str">
        <f ca="1">IF(ISNA(VLOOKUP('全表融合(関数用)'!W1576,'全表融合(関数用)'!X$2:AB$9999,4,FALSE)),"",VLOOKUP('全表融合(関数用)'!W1576,'全表融合(関数用)'!X$2:AB$9999,4,FALSE))</f>
        <v/>
      </c>
      <c r="H1576" s="2" t="str">
        <f ca="1">IF(ISNA(VLOOKUP('全表融合(関数用)'!W1576,'全表融合(関数用)'!X$2:AB$9999,5,FALSE)),"",VLOOKUP('全表融合(関数用)'!W1576,'全表融合(関数用)'!X$2:AB$9999,5,FALSE))</f>
        <v/>
      </c>
      <c r="I1576" s="4" t="str">
        <f ca="1">IF(SUMIF('全表融合(関数用)'!Z:Z,F1576,'全表融合(関数用)'!AC:AC)=0,"",SUMIF('全表融合(関数用)'!Z:Z,F1576,'全表融合(関数用)'!AC:AC))</f>
        <v/>
      </c>
    </row>
    <row r="1577" spans="4:9">
      <c r="D1577" s="4" t="str">
        <f t="shared" ca="1" si="24"/>
        <v/>
      </c>
      <c r="E1577" s="2" t="str">
        <f ca="1">IF(G1577="","",IF(COUNTIF(G$1:G1577,G1577)&gt;1,"",IF(COUNTIF(G:G,G1577)&gt;=1,"左表に入れますねぇ","")))</f>
        <v/>
      </c>
      <c r="F1577" s="2" t="str">
        <f ca="1">IF(ISNA(VLOOKUP('全表融合(関数用)'!W1577,'全表融合(関数用)'!X$2:AB$9999,3,FALSE)),"",VLOOKUP('全表融合(関数用)'!W1577,'全表融合(関数用)'!X$2:AB$9999,3,FALSE))</f>
        <v/>
      </c>
      <c r="G1577" s="2" t="str">
        <f ca="1">IF(ISNA(VLOOKUP('全表融合(関数用)'!W1577,'全表融合(関数用)'!X$2:AB$9999,4,FALSE)),"",VLOOKUP('全表融合(関数用)'!W1577,'全表融合(関数用)'!X$2:AB$9999,4,FALSE))</f>
        <v/>
      </c>
      <c r="H1577" s="2" t="str">
        <f ca="1">IF(ISNA(VLOOKUP('全表融合(関数用)'!W1577,'全表融合(関数用)'!X$2:AB$9999,5,FALSE)),"",VLOOKUP('全表融合(関数用)'!W1577,'全表融合(関数用)'!X$2:AB$9999,5,FALSE))</f>
        <v/>
      </c>
      <c r="I1577" s="4" t="str">
        <f ca="1">IF(SUMIF('全表融合(関数用)'!Z:Z,F1577,'全表融合(関数用)'!AC:AC)=0,"",SUMIF('全表融合(関数用)'!Z:Z,F1577,'全表融合(関数用)'!AC:AC))</f>
        <v/>
      </c>
    </row>
    <row r="1578" spans="4:9">
      <c r="D1578" s="4" t="str">
        <f t="shared" ca="1" si="24"/>
        <v/>
      </c>
      <c r="E1578" s="2" t="str">
        <f ca="1">IF(G1578="","",IF(COUNTIF(G$1:G1578,G1578)&gt;1,"",IF(COUNTIF(G:G,G1578)&gt;=1,"左表に入れますねぇ","")))</f>
        <v/>
      </c>
      <c r="F1578" s="2" t="str">
        <f ca="1">IF(ISNA(VLOOKUP('全表融合(関数用)'!W1578,'全表融合(関数用)'!X$2:AB$9999,3,FALSE)),"",VLOOKUP('全表融合(関数用)'!W1578,'全表融合(関数用)'!X$2:AB$9999,3,FALSE))</f>
        <v/>
      </c>
      <c r="G1578" s="2" t="str">
        <f ca="1">IF(ISNA(VLOOKUP('全表融合(関数用)'!W1578,'全表融合(関数用)'!X$2:AB$9999,4,FALSE)),"",VLOOKUP('全表融合(関数用)'!W1578,'全表融合(関数用)'!X$2:AB$9999,4,FALSE))</f>
        <v/>
      </c>
      <c r="H1578" s="2" t="str">
        <f ca="1">IF(ISNA(VLOOKUP('全表融合(関数用)'!W1578,'全表融合(関数用)'!X$2:AB$9999,5,FALSE)),"",VLOOKUP('全表融合(関数用)'!W1578,'全表融合(関数用)'!X$2:AB$9999,5,FALSE))</f>
        <v/>
      </c>
      <c r="I1578" s="4" t="str">
        <f ca="1">IF(SUMIF('全表融合(関数用)'!Z:Z,F1578,'全表融合(関数用)'!AC:AC)=0,"",SUMIF('全表融合(関数用)'!Z:Z,F1578,'全表融合(関数用)'!AC:AC))</f>
        <v/>
      </c>
    </row>
    <row r="1579" spans="4:9">
      <c r="D1579" s="4" t="str">
        <f t="shared" ca="1" si="24"/>
        <v/>
      </c>
      <c r="E1579" s="2" t="str">
        <f ca="1">IF(G1579="","",IF(COUNTIF(G$1:G1579,G1579)&gt;1,"",IF(COUNTIF(G:G,G1579)&gt;=1,"左表に入れますねぇ","")))</f>
        <v/>
      </c>
      <c r="F1579" s="2" t="str">
        <f ca="1">IF(ISNA(VLOOKUP('全表融合(関数用)'!W1579,'全表融合(関数用)'!X$2:AB$9999,3,FALSE)),"",VLOOKUP('全表融合(関数用)'!W1579,'全表融合(関数用)'!X$2:AB$9999,3,FALSE))</f>
        <v/>
      </c>
      <c r="G1579" s="2" t="str">
        <f ca="1">IF(ISNA(VLOOKUP('全表融合(関数用)'!W1579,'全表融合(関数用)'!X$2:AB$9999,4,FALSE)),"",VLOOKUP('全表融合(関数用)'!W1579,'全表融合(関数用)'!X$2:AB$9999,4,FALSE))</f>
        <v/>
      </c>
      <c r="H1579" s="2" t="str">
        <f ca="1">IF(ISNA(VLOOKUP('全表融合(関数用)'!W1579,'全表融合(関数用)'!X$2:AB$9999,5,FALSE)),"",VLOOKUP('全表融合(関数用)'!W1579,'全表融合(関数用)'!X$2:AB$9999,5,FALSE))</f>
        <v/>
      </c>
      <c r="I1579" s="4" t="str">
        <f ca="1">IF(SUMIF('全表融合(関数用)'!Z:Z,F1579,'全表融合(関数用)'!AC:AC)=0,"",SUMIF('全表融合(関数用)'!Z:Z,F1579,'全表融合(関数用)'!AC:AC))</f>
        <v/>
      </c>
    </row>
    <row r="1580" spans="4:9">
      <c r="D1580" s="4" t="str">
        <f t="shared" ca="1" si="24"/>
        <v/>
      </c>
      <c r="E1580" s="2" t="str">
        <f ca="1">IF(G1580="","",IF(COUNTIF(G$1:G1580,G1580)&gt;1,"",IF(COUNTIF(G:G,G1580)&gt;=1,"左表に入れますねぇ","")))</f>
        <v/>
      </c>
      <c r="F1580" s="2" t="str">
        <f ca="1">IF(ISNA(VLOOKUP('全表融合(関数用)'!W1580,'全表融合(関数用)'!X$2:AB$9999,3,FALSE)),"",VLOOKUP('全表融合(関数用)'!W1580,'全表融合(関数用)'!X$2:AB$9999,3,FALSE))</f>
        <v/>
      </c>
      <c r="G1580" s="2" t="str">
        <f ca="1">IF(ISNA(VLOOKUP('全表融合(関数用)'!W1580,'全表融合(関数用)'!X$2:AB$9999,4,FALSE)),"",VLOOKUP('全表融合(関数用)'!W1580,'全表融合(関数用)'!X$2:AB$9999,4,FALSE))</f>
        <v/>
      </c>
      <c r="H1580" s="2" t="str">
        <f ca="1">IF(ISNA(VLOOKUP('全表融合(関数用)'!W1580,'全表融合(関数用)'!X$2:AB$9999,5,FALSE)),"",VLOOKUP('全表融合(関数用)'!W1580,'全表融合(関数用)'!X$2:AB$9999,5,FALSE))</f>
        <v/>
      </c>
      <c r="I1580" s="4" t="str">
        <f ca="1">IF(SUMIF('全表融合(関数用)'!Z:Z,F1580,'全表融合(関数用)'!AC:AC)=0,"",SUMIF('全表融合(関数用)'!Z:Z,F1580,'全表融合(関数用)'!AC:AC))</f>
        <v/>
      </c>
    </row>
    <row r="1581" spans="4:9">
      <c r="D1581" s="4" t="str">
        <f t="shared" ref="D1581:D1644" ca="1" si="25">IF(E1581="","",IF(COUNTIF(INDIRECT("P$1:P"&amp;ROW()),"左表に入れますねぇ")&gt;=1,"左表に入れますねぇ"&amp;COUNTIF(INDIRECT("P$1:P"&amp;ROW()),"左表に入れますねぇ"),""))</f>
        <v/>
      </c>
      <c r="E1581" s="2" t="str">
        <f ca="1">IF(G1581="","",IF(COUNTIF(G$1:G1581,G1581)&gt;1,"",IF(COUNTIF(G:G,G1581)&gt;=1,"左表に入れますねぇ","")))</f>
        <v/>
      </c>
      <c r="F1581" s="2" t="str">
        <f ca="1">IF(ISNA(VLOOKUP('全表融合(関数用)'!W1581,'全表融合(関数用)'!X$2:AB$9999,3,FALSE)),"",VLOOKUP('全表融合(関数用)'!W1581,'全表融合(関数用)'!X$2:AB$9999,3,FALSE))</f>
        <v/>
      </c>
      <c r="G1581" s="2" t="str">
        <f ca="1">IF(ISNA(VLOOKUP('全表融合(関数用)'!W1581,'全表融合(関数用)'!X$2:AB$9999,4,FALSE)),"",VLOOKUP('全表融合(関数用)'!W1581,'全表融合(関数用)'!X$2:AB$9999,4,FALSE))</f>
        <v/>
      </c>
      <c r="H1581" s="2" t="str">
        <f ca="1">IF(ISNA(VLOOKUP('全表融合(関数用)'!W1581,'全表融合(関数用)'!X$2:AB$9999,5,FALSE)),"",VLOOKUP('全表融合(関数用)'!W1581,'全表融合(関数用)'!X$2:AB$9999,5,FALSE))</f>
        <v/>
      </c>
      <c r="I1581" s="4" t="str">
        <f ca="1">IF(SUMIF('全表融合(関数用)'!Z:Z,F1581,'全表融合(関数用)'!AC:AC)=0,"",SUMIF('全表融合(関数用)'!Z:Z,F1581,'全表融合(関数用)'!AC:AC))</f>
        <v/>
      </c>
    </row>
    <row r="1582" spans="4:9">
      <c r="D1582" s="4" t="str">
        <f t="shared" ca="1" si="25"/>
        <v/>
      </c>
      <c r="E1582" s="2" t="str">
        <f ca="1">IF(G1582="","",IF(COUNTIF(G$1:G1582,G1582)&gt;1,"",IF(COUNTIF(G:G,G1582)&gt;=1,"左表に入れますねぇ","")))</f>
        <v/>
      </c>
      <c r="F1582" s="2" t="str">
        <f ca="1">IF(ISNA(VLOOKUP('全表融合(関数用)'!W1582,'全表融合(関数用)'!X$2:AB$9999,3,FALSE)),"",VLOOKUP('全表融合(関数用)'!W1582,'全表融合(関数用)'!X$2:AB$9999,3,FALSE))</f>
        <v/>
      </c>
      <c r="G1582" s="2" t="str">
        <f ca="1">IF(ISNA(VLOOKUP('全表融合(関数用)'!W1582,'全表融合(関数用)'!X$2:AB$9999,4,FALSE)),"",VLOOKUP('全表融合(関数用)'!W1582,'全表融合(関数用)'!X$2:AB$9999,4,FALSE))</f>
        <v/>
      </c>
      <c r="H1582" s="2" t="str">
        <f ca="1">IF(ISNA(VLOOKUP('全表融合(関数用)'!W1582,'全表融合(関数用)'!X$2:AB$9999,5,FALSE)),"",VLOOKUP('全表融合(関数用)'!W1582,'全表融合(関数用)'!X$2:AB$9999,5,FALSE))</f>
        <v/>
      </c>
      <c r="I1582" s="4" t="str">
        <f ca="1">IF(SUMIF('全表融合(関数用)'!Z:Z,F1582,'全表融合(関数用)'!AC:AC)=0,"",SUMIF('全表融合(関数用)'!Z:Z,F1582,'全表融合(関数用)'!AC:AC))</f>
        <v/>
      </c>
    </row>
    <row r="1583" spans="4:9">
      <c r="D1583" s="4" t="str">
        <f t="shared" ca="1" si="25"/>
        <v/>
      </c>
      <c r="E1583" s="2" t="str">
        <f ca="1">IF(G1583="","",IF(COUNTIF(G$1:G1583,G1583)&gt;1,"",IF(COUNTIF(G:G,G1583)&gt;=1,"左表に入れますねぇ","")))</f>
        <v/>
      </c>
      <c r="F1583" s="2" t="str">
        <f ca="1">IF(ISNA(VLOOKUP('全表融合(関数用)'!W1583,'全表融合(関数用)'!X$2:AB$9999,3,FALSE)),"",VLOOKUP('全表融合(関数用)'!W1583,'全表融合(関数用)'!X$2:AB$9999,3,FALSE))</f>
        <v/>
      </c>
      <c r="G1583" s="2" t="str">
        <f ca="1">IF(ISNA(VLOOKUP('全表融合(関数用)'!W1583,'全表融合(関数用)'!X$2:AB$9999,4,FALSE)),"",VLOOKUP('全表融合(関数用)'!W1583,'全表融合(関数用)'!X$2:AB$9999,4,FALSE))</f>
        <v/>
      </c>
      <c r="H1583" s="2" t="str">
        <f ca="1">IF(ISNA(VLOOKUP('全表融合(関数用)'!W1583,'全表融合(関数用)'!X$2:AB$9999,5,FALSE)),"",VLOOKUP('全表融合(関数用)'!W1583,'全表融合(関数用)'!X$2:AB$9999,5,FALSE))</f>
        <v/>
      </c>
      <c r="I1583" s="4" t="str">
        <f ca="1">IF(SUMIF('全表融合(関数用)'!Z:Z,F1583,'全表融合(関数用)'!AC:AC)=0,"",SUMIF('全表融合(関数用)'!Z:Z,F1583,'全表融合(関数用)'!AC:AC))</f>
        <v/>
      </c>
    </row>
    <row r="1584" spans="4:9">
      <c r="D1584" s="4" t="str">
        <f t="shared" ca="1" si="25"/>
        <v/>
      </c>
      <c r="E1584" s="2" t="str">
        <f ca="1">IF(G1584="","",IF(COUNTIF(G$1:G1584,G1584)&gt;1,"",IF(COUNTIF(G:G,G1584)&gt;=1,"左表に入れますねぇ","")))</f>
        <v/>
      </c>
      <c r="F1584" s="2" t="str">
        <f ca="1">IF(ISNA(VLOOKUP('全表融合(関数用)'!W1584,'全表融合(関数用)'!X$2:AB$9999,3,FALSE)),"",VLOOKUP('全表融合(関数用)'!W1584,'全表融合(関数用)'!X$2:AB$9999,3,FALSE))</f>
        <v/>
      </c>
      <c r="G1584" s="2" t="str">
        <f ca="1">IF(ISNA(VLOOKUP('全表融合(関数用)'!W1584,'全表融合(関数用)'!X$2:AB$9999,4,FALSE)),"",VLOOKUP('全表融合(関数用)'!W1584,'全表融合(関数用)'!X$2:AB$9999,4,FALSE))</f>
        <v/>
      </c>
      <c r="H1584" s="2" t="str">
        <f ca="1">IF(ISNA(VLOOKUP('全表融合(関数用)'!W1584,'全表融合(関数用)'!X$2:AB$9999,5,FALSE)),"",VLOOKUP('全表融合(関数用)'!W1584,'全表融合(関数用)'!X$2:AB$9999,5,FALSE))</f>
        <v/>
      </c>
      <c r="I1584" s="4" t="str">
        <f ca="1">IF(SUMIF('全表融合(関数用)'!Z:Z,F1584,'全表融合(関数用)'!AC:AC)=0,"",SUMIF('全表融合(関数用)'!Z:Z,F1584,'全表融合(関数用)'!AC:AC))</f>
        <v/>
      </c>
    </row>
    <row r="1585" spans="4:9">
      <c r="D1585" s="4" t="str">
        <f t="shared" ca="1" si="25"/>
        <v/>
      </c>
      <c r="E1585" s="2" t="str">
        <f ca="1">IF(G1585="","",IF(COUNTIF(G$1:G1585,G1585)&gt;1,"",IF(COUNTIF(G:G,G1585)&gt;=1,"左表に入れますねぇ","")))</f>
        <v/>
      </c>
      <c r="F1585" s="2" t="str">
        <f ca="1">IF(ISNA(VLOOKUP('全表融合(関数用)'!W1585,'全表融合(関数用)'!X$2:AB$9999,3,FALSE)),"",VLOOKUP('全表融合(関数用)'!W1585,'全表融合(関数用)'!X$2:AB$9999,3,FALSE))</f>
        <v/>
      </c>
      <c r="G1585" s="2" t="str">
        <f ca="1">IF(ISNA(VLOOKUP('全表融合(関数用)'!W1585,'全表融合(関数用)'!X$2:AB$9999,4,FALSE)),"",VLOOKUP('全表融合(関数用)'!W1585,'全表融合(関数用)'!X$2:AB$9999,4,FALSE))</f>
        <v/>
      </c>
      <c r="H1585" s="2" t="str">
        <f ca="1">IF(ISNA(VLOOKUP('全表融合(関数用)'!W1585,'全表融合(関数用)'!X$2:AB$9999,5,FALSE)),"",VLOOKUP('全表融合(関数用)'!W1585,'全表融合(関数用)'!X$2:AB$9999,5,FALSE))</f>
        <v/>
      </c>
      <c r="I1585" s="4" t="str">
        <f ca="1">IF(SUMIF('全表融合(関数用)'!Z:Z,F1585,'全表融合(関数用)'!AC:AC)=0,"",SUMIF('全表融合(関数用)'!Z:Z,F1585,'全表融合(関数用)'!AC:AC))</f>
        <v/>
      </c>
    </row>
    <row r="1586" spans="4:9">
      <c r="D1586" s="4" t="str">
        <f t="shared" ca="1" si="25"/>
        <v/>
      </c>
      <c r="E1586" s="2" t="str">
        <f ca="1">IF(G1586="","",IF(COUNTIF(G$1:G1586,G1586)&gt;1,"",IF(COUNTIF(G:G,G1586)&gt;=1,"左表に入れますねぇ","")))</f>
        <v/>
      </c>
      <c r="F1586" s="2" t="str">
        <f ca="1">IF(ISNA(VLOOKUP('全表融合(関数用)'!W1586,'全表融合(関数用)'!X$2:AB$9999,3,FALSE)),"",VLOOKUP('全表融合(関数用)'!W1586,'全表融合(関数用)'!X$2:AB$9999,3,FALSE))</f>
        <v/>
      </c>
      <c r="G1586" s="2" t="str">
        <f ca="1">IF(ISNA(VLOOKUP('全表融合(関数用)'!W1586,'全表融合(関数用)'!X$2:AB$9999,4,FALSE)),"",VLOOKUP('全表融合(関数用)'!W1586,'全表融合(関数用)'!X$2:AB$9999,4,FALSE))</f>
        <v/>
      </c>
      <c r="H1586" s="2" t="str">
        <f ca="1">IF(ISNA(VLOOKUP('全表融合(関数用)'!W1586,'全表融合(関数用)'!X$2:AB$9999,5,FALSE)),"",VLOOKUP('全表融合(関数用)'!W1586,'全表融合(関数用)'!X$2:AB$9999,5,FALSE))</f>
        <v/>
      </c>
      <c r="I1586" s="4" t="str">
        <f ca="1">IF(SUMIF('全表融合(関数用)'!Z:Z,F1586,'全表融合(関数用)'!AC:AC)=0,"",SUMIF('全表融合(関数用)'!Z:Z,F1586,'全表融合(関数用)'!AC:AC))</f>
        <v/>
      </c>
    </row>
    <row r="1587" spans="4:9">
      <c r="D1587" s="4" t="str">
        <f t="shared" ca="1" si="25"/>
        <v/>
      </c>
      <c r="E1587" s="2" t="str">
        <f ca="1">IF(G1587="","",IF(COUNTIF(G$1:G1587,G1587)&gt;1,"",IF(COUNTIF(G:G,G1587)&gt;=1,"左表に入れますねぇ","")))</f>
        <v/>
      </c>
      <c r="F1587" s="2" t="str">
        <f ca="1">IF(ISNA(VLOOKUP('全表融合(関数用)'!W1587,'全表融合(関数用)'!X$2:AB$9999,3,FALSE)),"",VLOOKUP('全表融合(関数用)'!W1587,'全表融合(関数用)'!X$2:AB$9999,3,FALSE))</f>
        <v/>
      </c>
      <c r="G1587" s="2" t="str">
        <f ca="1">IF(ISNA(VLOOKUP('全表融合(関数用)'!W1587,'全表融合(関数用)'!X$2:AB$9999,4,FALSE)),"",VLOOKUP('全表融合(関数用)'!W1587,'全表融合(関数用)'!X$2:AB$9999,4,FALSE))</f>
        <v/>
      </c>
      <c r="H1587" s="2" t="str">
        <f ca="1">IF(ISNA(VLOOKUP('全表融合(関数用)'!W1587,'全表融合(関数用)'!X$2:AB$9999,5,FALSE)),"",VLOOKUP('全表融合(関数用)'!W1587,'全表融合(関数用)'!X$2:AB$9999,5,FALSE))</f>
        <v/>
      </c>
      <c r="I1587" s="4" t="str">
        <f ca="1">IF(SUMIF('全表融合(関数用)'!Z:Z,F1587,'全表融合(関数用)'!AC:AC)=0,"",SUMIF('全表融合(関数用)'!Z:Z,F1587,'全表融合(関数用)'!AC:AC))</f>
        <v/>
      </c>
    </row>
    <row r="1588" spans="4:9">
      <c r="D1588" s="4" t="str">
        <f t="shared" ca="1" si="25"/>
        <v/>
      </c>
      <c r="E1588" s="2" t="str">
        <f ca="1">IF(G1588="","",IF(COUNTIF(G$1:G1588,G1588)&gt;1,"",IF(COUNTIF(G:G,G1588)&gt;=1,"左表に入れますねぇ","")))</f>
        <v/>
      </c>
      <c r="F1588" s="2" t="str">
        <f ca="1">IF(ISNA(VLOOKUP('全表融合(関数用)'!W1588,'全表融合(関数用)'!X$2:AB$9999,3,FALSE)),"",VLOOKUP('全表融合(関数用)'!W1588,'全表融合(関数用)'!X$2:AB$9999,3,FALSE))</f>
        <v/>
      </c>
      <c r="G1588" s="2" t="str">
        <f ca="1">IF(ISNA(VLOOKUP('全表融合(関数用)'!W1588,'全表融合(関数用)'!X$2:AB$9999,4,FALSE)),"",VLOOKUP('全表融合(関数用)'!W1588,'全表融合(関数用)'!X$2:AB$9999,4,FALSE))</f>
        <v/>
      </c>
      <c r="H1588" s="2" t="str">
        <f ca="1">IF(ISNA(VLOOKUP('全表融合(関数用)'!W1588,'全表融合(関数用)'!X$2:AB$9999,5,FALSE)),"",VLOOKUP('全表融合(関数用)'!W1588,'全表融合(関数用)'!X$2:AB$9999,5,FALSE))</f>
        <v/>
      </c>
      <c r="I1588" s="4" t="str">
        <f ca="1">IF(SUMIF('全表融合(関数用)'!Z:Z,F1588,'全表融合(関数用)'!AC:AC)=0,"",SUMIF('全表融合(関数用)'!Z:Z,F1588,'全表融合(関数用)'!AC:AC))</f>
        <v/>
      </c>
    </row>
    <row r="1589" spans="4:9">
      <c r="D1589" s="4" t="str">
        <f t="shared" ca="1" si="25"/>
        <v/>
      </c>
      <c r="E1589" s="2" t="str">
        <f ca="1">IF(G1589="","",IF(COUNTIF(G$1:G1589,G1589)&gt;1,"",IF(COUNTIF(G:G,G1589)&gt;=1,"左表に入れますねぇ","")))</f>
        <v/>
      </c>
      <c r="F1589" s="2" t="str">
        <f ca="1">IF(ISNA(VLOOKUP('全表融合(関数用)'!W1589,'全表融合(関数用)'!X$2:AB$9999,3,FALSE)),"",VLOOKUP('全表融合(関数用)'!W1589,'全表融合(関数用)'!X$2:AB$9999,3,FALSE))</f>
        <v/>
      </c>
      <c r="G1589" s="2" t="str">
        <f ca="1">IF(ISNA(VLOOKUP('全表融合(関数用)'!W1589,'全表融合(関数用)'!X$2:AB$9999,4,FALSE)),"",VLOOKUP('全表融合(関数用)'!W1589,'全表融合(関数用)'!X$2:AB$9999,4,FALSE))</f>
        <v/>
      </c>
      <c r="H1589" s="2" t="str">
        <f ca="1">IF(ISNA(VLOOKUP('全表融合(関数用)'!W1589,'全表融合(関数用)'!X$2:AB$9999,5,FALSE)),"",VLOOKUP('全表融合(関数用)'!W1589,'全表融合(関数用)'!X$2:AB$9999,5,FALSE))</f>
        <v/>
      </c>
      <c r="I1589" s="4" t="str">
        <f ca="1">IF(SUMIF('全表融合(関数用)'!Z:Z,F1589,'全表融合(関数用)'!AC:AC)=0,"",SUMIF('全表融合(関数用)'!Z:Z,F1589,'全表融合(関数用)'!AC:AC))</f>
        <v/>
      </c>
    </row>
    <row r="1590" spans="4:9">
      <c r="D1590" s="4" t="str">
        <f t="shared" ca="1" si="25"/>
        <v/>
      </c>
      <c r="E1590" s="2" t="str">
        <f ca="1">IF(G1590="","",IF(COUNTIF(G$1:G1590,G1590)&gt;1,"",IF(COUNTIF(G:G,G1590)&gt;=1,"左表に入れますねぇ","")))</f>
        <v/>
      </c>
      <c r="F1590" s="2" t="str">
        <f ca="1">IF(ISNA(VLOOKUP('全表融合(関数用)'!W1590,'全表融合(関数用)'!X$2:AB$9999,3,FALSE)),"",VLOOKUP('全表融合(関数用)'!W1590,'全表融合(関数用)'!X$2:AB$9999,3,FALSE))</f>
        <v/>
      </c>
      <c r="G1590" s="2" t="str">
        <f ca="1">IF(ISNA(VLOOKUP('全表融合(関数用)'!W1590,'全表融合(関数用)'!X$2:AB$9999,4,FALSE)),"",VLOOKUP('全表融合(関数用)'!W1590,'全表融合(関数用)'!X$2:AB$9999,4,FALSE))</f>
        <v/>
      </c>
      <c r="H1590" s="2" t="str">
        <f ca="1">IF(ISNA(VLOOKUP('全表融合(関数用)'!W1590,'全表融合(関数用)'!X$2:AB$9999,5,FALSE)),"",VLOOKUP('全表融合(関数用)'!W1590,'全表融合(関数用)'!X$2:AB$9999,5,FALSE))</f>
        <v/>
      </c>
      <c r="I1590" s="4" t="str">
        <f ca="1">IF(SUMIF('全表融合(関数用)'!Z:Z,F1590,'全表融合(関数用)'!AC:AC)=0,"",SUMIF('全表融合(関数用)'!Z:Z,F1590,'全表融合(関数用)'!AC:AC))</f>
        <v/>
      </c>
    </row>
    <row r="1591" spans="4:9">
      <c r="D1591" s="4" t="str">
        <f t="shared" ca="1" si="25"/>
        <v/>
      </c>
      <c r="E1591" s="2" t="str">
        <f ca="1">IF(G1591="","",IF(COUNTIF(G$1:G1591,G1591)&gt;1,"",IF(COUNTIF(G:G,G1591)&gt;=1,"左表に入れますねぇ","")))</f>
        <v/>
      </c>
      <c r="F1591" s="2" t="str">
        <f ca="1">IF(ISNA(VLOOKUP('全表融合(関数用)'!W1591,'全表融合(関数用)'!X$2:AB$9999,3,FALSE)),"",VLOOKUP('全表融合(関数用)'!W1591,'全表融合(関数用)'!X$2:AB$9999,3,FALSE))</f>
        <v/>
      </c>
      <c r="G1591" s="2" t="str">
        <f ca="1">IF(ISNA(VLOOKUP('全表融合(関数用)'!W1591,'全表融合(関数用)'!X$2:AB$9999,4,FALSE)),"",VLOOKUP('全表融合(関数用)'!W1591,'全表融合(関数用)'!X$2:AB$9999,4,FALSE))</f>
        <v/>
      </c>
      <c r="H1591" s="2" t="str">
        <f ca="1">IF(ISNA(VLOOKUP('全表融合(関数用)'!W1591,'全表融合(関数用)'!X$2:AB$9999,5,FALSE)),"",VLOOKUP('全表融合(関数用)'!W1591,'全表融合(関数用)'!X$2:AB$9999,5,FALSE))</f>
        <v/>
      </c>
      <c r="I1591" s="4" t="str">
        <f ca="1">IF(SUMIF('全表融合(関数用)'!Z:Z,F1591,'全表融合(関数用)'!AC:AC)=0,"",SUMIF('全表融合(関数用)'!Z:Z,F1591,'全表融合(関数用)'!AC:AC))</f>
        <v/>
      </c>
    </row>
    <row r="1592" spans="4:9">
      <c r="D1592" s="4" t="str">
        <f t="shared" ca="1" si="25"/>
        <v/>
      </c>
      <c r="E1592" s="2" t="str">
        <f ca="1">IF(G1592="","",IF(COUNTIF(G$1:G1592,G1592)&gt;1,"",IF(COUNTIF(G:G,G1592)&gt;=1,"左表に入れますねぇ","")))</f>
        <v/>
      </c>
      <c r="F1592" s="2" t="str">
        <f ca="1">IF(ISNA(VLOOKUP('全表融合(関数用)'!W1592,'全表融合(関数用)'!X$2:AB$9999,3,FALSE)),"",VLOOKUP('全表融合(関数用)'!W1592,'全表融合(関数用)'!X$2:AB$9999,3,FALSE))</f>
        <v/>
      </c>
      <c r="G1592" s="2" t="str">
        <f ca="1">IF(ISNA(VLOOKUP('全表融合(関数用)'!W1592,'全表融合(関数用)'!X$2:AB$9999,4,FALSE)),"",VLOOKUP('全表融合(関数用)'!W1592,'全表融合(関数用)'!X$2:AB$9999,4,FALSE))</f>
        <v/>
      </c>
      <c r="H1592" s="2" t="str">
        <f ca="1">IF(ISNA(VLOOKUP('全表融合(関数用)'!W1592,'全表融合(関数用)'!X$2:AB$9999,5,FALSE)),"",VLOOKUP('全表融合(関数用)'!W1592,'全表融合(関数用)'!X$2:AB$9999,5,FALSE))</f>
        <v/>
      </c>
      <c r="I1592" s="4" t="str">
        <f ca="1">IF(SUMIF('全表融合(関数用)'!Z:Z,F1592,'全表融合(関数用)'!AC:AC)=0,"",SUMIF('全表融合(関数用)'!Z:Z,F1592,'全表融合(関数用)'!AC:AC))</f>
        <v/>
      </c>
    </row>
    <row r="1593" spans="4:9">
      <c r="D1593" s="4" t="str">
        <f t="shared" ca="1" si="25"/>
        <v/>
      </c>
      <c r="E1593" s="2" t="str">
        <f ca="1">IF(G1593="","",IF(COUNTIF(G$1:G1593,G1593)&gt;1,"",IF(COUNTIF(G:G,G1593)&gt;=1,"左表に入れますねぇ","")))</f>
        <v/>
      </c>
      <c r="F1593" s="2" t="str">
        <f ca="1">IF(ISNA(VLOOKUP('全表融合(関数用)'!W1593,'全表融合(関数用)'!X$2:AB$9999,3,FALSE)),"",VLOOKUP('全表融合(関数用)'!W1593,'全表融合(関数用)'!X$2:AB$9999,3,FALSE))</f>
        <v/>
      </c>
      <c r="G1593" s="2" t="str">
        <f ca="1">IF(ISNA(VLOOKUP('全表融合(関数用)'!W1593,'全表融合(関数用)'!X$2:AB$9999,4,FALSE)),"",VLOOKUP('全表融合(関数用)'!W1593,'全表融合(関数用)'!X$2:AB$9999,4,FALSE))</f>
        <v/>
      </c>
      <c r="H1593" s="2" t="str">
        <f ca="1">IF(ISNA(VLOOKUP('全表融合(関数用)'!W1593,'全表融合(関数用)'!X$2:AB$9999,5,FALSE)),"",VLOOKUP('全表融合(関数用)'!W1593,'全表融合(関数用)'!X$2:AB$9999,5,FALSE))</f>
        <v/>
      </c>
      <c r="I1593" s="4" t="str">
        <f ca="1">IF(SUMIF('全表融合(関数用)'!Z:Z,F1593,'全表融合(関数用)'!AC:AC)=0,"",SUMIF('全表融合(関数用)'!Z:Z,F1593,'全表融合(関数用)'!AC:AC))</f>
        <v/>
      </c>
    </row>
    <row r="1594" spans="4:9">
      <c r="D1594" s="4" t="str">
        <f t="shared" ca="1" si="25"/>
        <v/>
      </c>
      <c r="E1594" s="2" t="str">
        <f ca="1">IF(G1594="","",IF(COUNTIF(G$1:G1594,G1594)&gt;1,"",IF(COUNTIF(G:G,G1594)&gt;=1,"左表に入れますねぇ","")))</f>
        <v/>
      </c>
      <c r="F1594" s="2" t="str">
        <f ca="1">IF(ISNA(VLOOKUP('全表融合(関数用)'!W1594,'全表融合(関数用)'!X$2:AB$9999,3,FALSE)),"",VLOOKUP('全表融合(関数用)'!W1594,'全表融合(関数用)'!X$2:AB$9999,3,FALSE))</f>
        <v/>
      </c>
      <c r="G1594" s="2" t="str">
        <f ca="1">IF(ISNA(VLOOKUP('全表融合(関数用)'!W1594,'全表融合(関数用)'!X$2:AB$9999,4,FALSE)),"",VLOOKUP('全表融合(関数用)'!W1594,'全表融合(関数用)'!X$2:AB$9999,4,FALSE))</f>
        <v/>
      </c>
      <c r="H1594" s="2" t="str">
        <f ca="1">IF(ISNA(VLOOKUP('全表融合(関数用)'!W1594,'全表融合(関数用)'!X$2:AB$9999,5,FALSE)),"",VLOOKUP('全表融合(関数用)'!W1594,'全表融合(関数用)'!X$2:AB$9999,5,FALSE))</f>
        <v/>
      </c>
      <c r="I1594" s="4" t="str">
        <f ca="1">IF(SUMIF('全表融合(関数用)'!Z:Z,F1594,'全表融合(関数用)'!AC:AC)=0,"",SUMIF('全表融合(関数用)'!Z:Z,F1594,'全表融合(関数用)'!AC:AC))</f>
        <v/>
      </c>
    </row>
    <row r="1595" spans="4:9">
      <c r="D1595" s="4" t="str">
        <f t="shared" ca="1" si="25"/>
        <v/>
      </c>
      <c r="E1595" s="2" t="str">
        <f ca="1">IF(G1595="","",IF(COUNTIF(G$1:G1595,G1595)&gt;1,"",IF(COUNTIF(G:G,G1595)&gt;=1,"左表に入れますねぇ","")))</f>
        <v/>
      </c>
      <c r="F1595" s="2" t="str">
        <f ca="1">IF(ISNA(VLOOKUP('全表融合(関数用)'!W1595,'全表融合(関数用)'!X$2:AB$9999,3,FALSE)),"",VLOOKUP('全表融合(関数用)'!W1595,'全表融合(関数用)'!X$2:AB$9999,3,FALSE))</f>
        <v/>
      </c>
      <c r="G1595" s="2" t="str">
        <f ca="1">IF(ISNA(VLOOKUP('全表融合(関数用)'!W1595,'全表融合(関数用)'!X$2:AB$9999,4,FALSE)),"",VLOOKUP('全表融合(関数用)'!W1595,'全表融合(関数用)'!X$2:AB$9999,4,FALSE))</f>
        <v/>
      </c>
      <c r="H1595" s="2" t="str">
        <f ca="1">IF(ISNA(VLOOKUP('全表融合(関数用)'!W1595,'全表融合(関数用)'!X$2:AB$9999,5,FALSE)),"",VLOOKUP('全表融合(関数用)'!W1595,'全表融合(関数用)'!X$2:AB$9999,5,FALSE))</f>
        <v/>
      </c>
      <c r="I1595" s="4" t="str">
        <f ca="1">IF(SUMIF('全表融合(関数用)'!Z:Z,F1595,'全表融合(関数用)'!AC:AC)=0,"",SUMIF('全表融合(関数用)'!Z:Z,F1595,'全表融合(関数用)'!AC:AC))</f>
        <v/>
      </c>
    </row>
    <row r="1596" spans="4:9">
      <c r="D1596" s="4" t="str">
        <f t="shared" ca="1" si="25"/>
        <v/>
      </c>
      <c r="E1596" s="2" t="str">
        <f ca="1">IF(G1596="","",IF(COUNTIF(G$1:G1596,G1596)&gt;1,"",IF(COUNTIF(G:G,G1596)&gt;=1,"左表に入れますねぇ","")))</f>
        <v/>
      </c>
      <c r="F1596" s="2" t="str">
        <f ca="1">IF(ISNA(VLOOKUP('全表融合(関数用)'!W1596,'全表融合(関数用)'!X$2:AB$9999,3,FALSE)),"",VLOOKUP('全表融合(関数用)'!W1596,'全表融合(関数用)'!X$2:AB$9999,3,FALSE))</f>
        <v/>
      </c>
      <c r="G1596" s="2" t="str">
        <f ca="1">IF(ISNA(VLOOKUP('全表融合(関数用)'!W1596,'全表融合(関数用)'!X$2:AB$9999,4,FALSE)),"",VLOOKUP('全表融合(関数用)'!W1596,'全表融合(関数用)'!X$2:AB$9999,4,FALSE))</f>
        <v/>
      </c>
      <c r="H1596" s="2" t="str">
        <f ca="1">IF(ISNA(VLOOKUP('全表融合(関数用)'!W1596,'全表融合(関数用)'!X$2:AB$9999,5,FALSE)),"",VLOOKUP('全表融合(関数用)'!W1596,'全表融合(関数用)'!X$2:AB$9999,5,FALSE))</f>
        <v/>
      </c>
      <c r="I1596" s="4" t="str">
        <f ca="1">IF(SUMIF('全表融合(関数用)'!Z:Z,F1596,'全表融合(関数用)'!AC:AC)=0,"",SUMIF('全表融合(関数用)'!Z:Z,F1596,'全表融合(関数用)'!AC:AC))</f>
        <v/>
      </c>
    </row>
    <row r="1597" spans="4:9">
      <c r="D1597" s="4" t="str">
        <f t="shared" ca="1" si="25"/>
        <v/>
      </c>
      <c r="E1597" s="2" t="str">
        <f ca="1">IF(G1597="","",IF(COUNTIF(G$1:G1597,G1597)&gt;1,"",IF(COUNTIF(G:G,G1597)&gt;=1,"左表に入れますねぇ","")))</f>
        <v/>
      </c>
      <c r="F1597" s="2" t="str">
        <f ca="1">IF(ISNA(VLOOKUP('全表融合(関数用)'!W1597,'全表融合(関数用)'!X$2:AB$9999,3,FALSE)),"",VLOOKUP('全表融合(関数用)'!W1597,'全表融合(関数用)'!X$2:AB$9999,3,FALSE))</f>
        <v/>
      </c>
      <c r="G1597" s="2" t="str">
        <f ca="1">IF(ISNA(VLOOKUP('全表融合(関数用)'!W1597,'全表融合(関数用)'!X$2:AB$9999,4,FALSE)),"",VLOOKUP('全表融合(関数用)'!W1597,'全表融合(関数用)'!X$2:AB$9999,4,FALSE))</f>
        <v/>
      </c>
      <c r="H1597" s="2" t="str">
        <f ca="1">IF(ISNA(VLOOKUP('全表融合(関数用)'!W1597,'全表融合(関数用)'!X$2:AB$9999,5,FALSE)),"",VLOOKUP('全表融合(関数用)'!W1597,'全表融合(関数用)'!X$2:AB$9999,5,FALSE))</f>
        <v/>
      </c>
      <c r="I1597" s="4" t="str">
        <f ca="1">IF(SUMIF('全表融合(関数用)'!Z:Z,F1597,'全表融合(関数用)'!AC:AC)=0,"",SUMIF('全表融合(関数用)'!Z:Z,F1597,'全表融合(関数用)'!AC:AC))</f>
        <v/>
      </c>
    </row>
    <row r="1598" spans="4:9">
      <c r="D1598" s="4" t="str">
        <f t="shared" ca="1" si="25"/>
        <v/>
      </c>
      <c r="E1598" s="2" t="str">
        <f ca="1">IF(G1598="","",IF(COUNTIF(G$1:G1598,G1598)&gt;1,"",IF(COUNTIF(G:G,G1598)&gt;=1,"左表に入れますねぇ","")))</f>
        <v/>
      </c>
      <c r="F1598" s="2" t="str">
        <f ca="1">IF(ISNA(VLOOKUP('全表融合(関数用)'!W1598,'全表融合(関数用)'!X$2:AB$9999,3,FALSE)),"",VLOOKUP('全表融合(関数用)'!W1598,'全表融合(関数用)'!X$2:AB$9999,3,FALSE))</f>
        <v/>
      </c>
      <c r="G1598" s="2" t="str">
        <f ca="1">IF(ISNA(VLOOKUP('全表融合(関数用)'!W1598,'全表融合(関数用)'!X$2:AB$9999,4,FALSE)),"",VLOOKUP('全表融合(関数用)'!W1598,'全表融合(関数用)'!X$2:AB$9999,4,FALSE))</f>
        <v/>
      </c>
      <c r="H1598" s="2" t="str">
        <f ca="1">IF(ISNA(VLOOKUP('全表融合(関数用)'!W1598,'全表融合(関数用)'!X$2:AB$9999,5,FALSE)),"",VLOOKUP('全表融合(関数用)'!W1598,'全表融合(関数用)'!X$2:AB$9999,5,FALSE))</f>
        <v/>
      </c>
      <c r="I1598" s="4" t="str">
        <f ca="1">IF(SUMIF('全表融合(関数用)'!Z:Z,F1598,'全表融合(関数用)'!AC:AC)=0,"",SUMIF('全表融合(関数用)'!Z:Z,F1598,'全表融合(関数用)'!AC:AC))</f>
        <v/>
      </c>
    </row>
    <row r="1599" spans="4:9">
      <c r="D1599" s="4" t="str">
        <f t="shared" ca="1" si="25"/>
        <v/>
      </c>
      <c r="E1599" s="2" t="str">
        <f ca="1">IF(G1599="","",IF(COUNTIF(G$1:G1599,G1599)&gt;1,"",IF(COUNTIF(G:G,G1599)&gt;=1,"左表に入れますねぇ","")))</f>
        <v/>
      </c>
      <c r="F1599" s="2" t="str">
        <f ca="1">IF(ISNA(VLOOKUP('全表融合(関数用)'!W1599,'全表融合(関数用)'!X$2:AB$9999,3,FALSE)),"",VLOOKUP('全表融合(関数用)'!W1599,'全表融合(関数用)'!X$2:AB$9999,3,FALSE))</f>
        <v/>
      </c>
      <c r="G1599" s="2" t="str">
        <f ca="1">IF(ISNA(VLOOKUP('全表融合(関数用)'!W1599,'全表融合(関数用)'!X$2:AB$9999,4,FALSE)),"",VLOOKUP('全表融合(関数用)'!W1599,'全表融合(関数用)'!X$2:AB$9999,4,FALSE))</f>
        <v/>
      </c>
      <c r="H1599" s="2" t="str">
        <f ca="1">IF(ISNA(VLOOKUP('全表融合(関数用)'!W1599,'全表融合(関数用)'!X$2:AB$9999,5,FALSE)),"",VLOOKUP('全表融合(関数用)'!W1599,'全表融合(関数用)'!X$2:AB$9999,5,FALSE))</f>
        <v/>
      </c>
      <c r="I1599" s="4" t="str">
        <f ca="1">IF(SUMIF('全表融合(関数用)'!Z:Z,F1599,'全表融合(関数用)'!AC:AC)=0,"",SUMIF('全表融合(関数用)'!Z:Z,F1599,'全表融合(関数用)'!AC:AC))</f>
        <v/>
      </c>
    </row>
    <row r="1600" spans="4:9">
      <c r="D1600" s="4" t="str">
        <f t="shared" ca="1" si="25"/>
        <v/>
      </c>
      <c r="E1600" s="2" t="str">
        <f ca="1">IF(G1600="","",IF(COUNTIF(G$1:G1600,G1600)&gt;1,"",IF(COUNTIF(G:G,G1600)&gt;=1,"左表に入れますねぇ","")))</f>
        <v/>
      </c>
      <c r="F1600" s="2" t="str">
        <f ca="1">IF(ISNA(VLOOKUP('全表融合(関数用)'!W1600,'全表融合(関数用)'!X$2:AB$9999,3,FALSE)),"",VLOOKUP('全表融合(関数用)'!W1600,'全表融合(関数用)'!X$2:AB$9999,3,FALSE))</f>
        <v/>
      </c>
      <c r="G1600" s="2" t="str">
        <f ca="1">IF(ISNA(VLOOKUP('全表融合(関数用)'!W1600,'全表融合(関数用)'!X$2:AB$9999,4,FALSE)),"",VLOOKUP('全表融合(関数用)'!W1600,'全表融合(関数用)'!X$2:AB$9999,4,FALSE))</f>
        <v/>
      </c>
      <c r="H1600" s="2" t="str">
        <f ca="1">IF(ISNA(VLOOKUP('全表融合(関数用)'!W1600,'全表融合(関数用)'!X$2:AB$9999,5,FALSE)),"",VLOOKUP('全表融合(関数用)'!W1600,'全表融合(関数用)'!X$2:AB$9999,5,FALSE))</f>
        <v/>
      </c>
      <c r="I1600" s="4" t="str">
        <f ca="1">IF(SUMIF('全表融合(関数用)'!Z:Z,F1600,'全表融合(関数用)'!AC:AC)=0,"",SUMIF('全表融合(関数用)'!Z:Z,F1600,'全表融合(関数用)'!AC:AC))</f>
        <v/>
      </c>
    </row>
    <row r="1601" spans="4:9">
      <c r="D1601" s="4" t="str">
        <f t="shared" ca="1" si="25"/>
        <v/>
      </c>
      <c r="E1601" s="2" t="str">
        <f ca="1">IF(G1601="","",IF(COUNTIF(G$1:G1601,G1601)&gt;1,"",IF(COUNTIF(G:G,G1601)&gt;=1,"左表に入れますねぇ","")))</f>
        <v/>
      </c>
      <c r="F1601" s="2" t="str">
        <f ca="1">IF(ISNA(VLOOKUP('全表融合(関数用)'!W1601,'全表融合(関数用)'!X$2:AB$9999,3,FALSE)),"",VLOOKUP('全表融合(関数用)'!W1601,'全表融合(関数用)'!X$2:AB$9999,3,FALSE))</f>
        <v/>
      </c>
      <c r="G1601" s="2" t="str">
        <f ca="1">IF(ISNA(VLOOKUP('全表融合(関数用)'!W1601,'全表融合(関数用)'!X$2:AB$9999,4,FALSE)),"",VLOOKUP('全表融合(関数用)'!W1601,'全表融合(関数用)'!X$2:AB$9999,4,FALSE))</f>
        <v/>
      </c>
      <c r="H1601" s="2" t="str">
        <f ca="1">IF(ISNA(VLOOKUP('全表融合(関数用)'!W1601,'全表融合(関数用)'!X$2:AB$9999,5,FALSE)),"",VLOOKUP('全表融合(関数用)'!W1601,'全表融合(関数用)'!X$2:AB$9999,5,FALSE))</f>
        <v/>
      </c>
      <c r="I1601" s="4" t="str">
        <f ca="1">IF(SUMIF('全表融合(関数用)'!Z:Z,F1601,'全表融合(関数用)'!AC:AC)=0,"",SUMIF('全表融合(関数用)'!Z:Z,F1601,'全表融合(関数用)'!AC:AC))</f>
        <v/>
      </c>
    </row>
    <row r="1602" spans="4:9">
      <c r="D1602" s="4" t="str">
        <f t="shared" ca="1" si="25"/>
        <v/>
      </c>
      <c r="E1602" s="2" t="str">
        <f ca="1">IF(G1602="","",IF(COUNTIF(G$1:G1602,G1602)&gt;1,"",IF(COUNTIF(G:G,G1602)&gt;=1,"左表に入れますねぇ","")))</f>
        <v/>
      </c>
      <c r="F1602" s="2" t="str">
        <f ca="1">IF(ISNA(VLOOKUP('全表融合(関数用)'!W1602,'全表融合(関数用)'!X$2:AB$9999,3,FALSE)),"",VLOOKUP('全表融合(関数用)'!W1602,'全表融合(関数用)'!X$2:AB$9999,3,FALSE))</f>
        <v/>
      </c>
      <c r="G1602" s="2" t="str">
        <f ca="1">IF(ISNA(VLOOKUP('全表融合(関数用)'!W1602,'全表融合(関数用)'!X$2:AB$9999,4,FALSE)),"",VLOOKUP('全表融合(関数用)'!W1602,'全表融合(関数用)'!X$2:AB$9999,4,FALSE))</f>
        <v/>
      </c>
      <c r="H1602" s="2" t="str">
        <f ca="1">IF(ISNA(VLOOKUP('全表融合(関数用)'!W1602,'全表融合(関数用)'!X$2:AB$9999,5,FALSE)),"",VLOOKUP('全表融合(関数用)'!W1602,'全表融合(関数用)'!X$2:AB$9999,5,FALSE))</f>
        <v/>
      </c>
      <c r="I1602" s="4" t="str">
        <f ca="1">IF(SUMIF('全表融合(関数用)'!Z:Z,F1602,'全表融合(関数用)'!AC:AC)=0,"",SUMIF('全表融合(関数用)'!Z:Z,F1602,'全表融合(関数用)'!AC:AC))</f>
        <v/>
      </c>
    </row>
    <row r="1603" spans="4:9">
      <c r="D1603" s="4" t="str">
        <f t="shared" ca="1" si="25"/>
        <v/>
      </c>
      <c r="E1603" s="2" t="str">
        <f ca="1">IF(G1603="","",IF(COUNTIF(G$1:G1603,G1603)&gt;1,"",IF(COUNTIF(G:G,G1603)&gt;=1,"左表に入れますねぇ","")))</f>
        <v/>
      </c>
      <c r="F1603" s="2" t="str">
        <f ca="1">IF(ISNA(VLOOKUP('全表融合(関数用)'!W1603,'全表融合(関数用)'!X$2:AB$9999,3,FALSE)),"",VLOOKUP('全表融合(関数用)'!W1603,'全表融合(関数用)'!X$2:AB$9999,3,FALSE))</f>
        <v/>
      </c>
      <c r="G1603" s="2" t="str">
        <f ca="1">IF(ISNA(VLOOKUP('全表融合(関数用)'!W1603,'全表融合(関数用)'!X$2:AB$9999,4,FALSE)),"",VLOOKUP('全表融合(関数用)'!W1603,'全表融合(関数用)'!X$2:AB$9999,4,FALSE))</f>
        <v/>
      </c>
      <c r="H1603" s="2" t="str">
        <f ca="1">IF(ISNA(VLOOKUP('全表融合(関数用)'!W1603,'全表融合(関数用)'!X$2:AB$9999,5,FALSE)),"",VLOOKUP('全表融合(関数用)'!W1603,'全表融合(関数用)'!X$2:AB$9999,5,FALSE))</f>
        <v/>
      </c>
      <c r="I1603" s="4" t="str">
        <f ca="1">IF(SUMIF('全表融合(関数用)'!Z:Z,F1603,'全表融合(関数用)'!AC:AC)=0,"",SUMIF('全表融合(関数用)'!Z:Z,F1603,'全表融合(関数用)'!AC:AC))</f>
        <v/>
      </c>
    </row>
    <row r="1604" spans="4:9">
      <c r="D1604" s="4" t="str">
        <f t="shared" ca="1" si="25"/>
        <v/>
      </c>
      <c r="E1604" s="2" t="str">
        <f ca="1">IF(G1604="","",IF(COUNTIF(G$1:G1604,G1604)&gt;1,"",IF(COUNTIF(G:G,G1604)&gt;=1,"左表に入れますねぇ","")))</f>
        <v/>
      </c>
      <c r="F1604" s="2" t="str">
        <f ca="1">IF(ISNA(VLOOKUP('全表融合(関数用)'!W1604,'全表融合(関数用)'!X$2:AB$9999,3,FALSE)),"",VLOOKUP('全表融合(関数用)'!W1604,'全表融合(関数用)'!X$2:AB$9999,3,FALSE))</f>
        <v/>
      </c>
      <c r="G1604" s="2" t="str">
        <f ca="1">IF(ISNA(VLOOKUP('全表融合(関数用)'!W1604,'全表融合(関数用)'!X$2:AB$9999,4,FALSE)),"",VLOOKUP('全表融合(関数用)'!W1604,'全表融合(関数用)'!X$2:AB$9999,4,FALSE))</f>
        <v/>
      </c>
      <c r="H1604" s="2" t="str">
        <f ca="1">IF(ISNA(VLOOKUP('全表融合(関数用)'!W1604,'全表融合(関数用)'!X$2:AB$9999,5,FALSE)),"",VLOOKUP('全表融合(関数用)'!W1604,'全表融合(関数用)'!X$2:AB$9999,5,FALSE))</f>
        <v/>
      </c>
      <c r="I1604" s="4" t="str">
        <f ca="1">IF(SUMIF('全表融合(関数用)'!Z:Z,F1604,'全表融合(関数用)'!AC:AC)=0,"",SUMIF('全表融合(関数用)'!Z:Z,F1604,'全表融合(関数用)'!AC:AC))</f>
        <v/>
      </c>
    </row>
    <row r="1605" spans="4:9">
      <c r="D1605" s="4" t="str">
        <f t="shared" ca="1" si="25"/>
        <v/>
      </c>
      <c r="E1605" s="2" t="str">
        <f ca="1">IF(G1605="","",IF(COUNTIF(G$1:G1605,G1605)&gt;1,"",IF(COUNTIF(G:G,G1605)&gt;=1,"左表に入れますねぇ","")))</f>
        <v/>
      </c>
      <c r="F1605" s="2" t="str">
        <f ca="1">IF(ISNA(VLOOKUP('全表融合(関数用)'!W1605,'全表融合(関数用)'!X$2:AB$9999,3,FALSE)),"",VLOOKUP('全表融合(関数用)'!W1605,'全表融合(関数用)'!X$2:AB$9999,3,FALSE))</f>
        <v/>
      </c>
      <c r="G1605" s="2" t="str">
        <f ca="1">IF(ISNA(VLOOKUP('全表融合(関数用)'!W1605,'全表融合(関数用)'!X$2:AB$9999,4,FALSE)),"",VLOOKUP('全表融合(関数用)'!W1605,'全表融合(関数用)'!X$2:AB$9999,4,FALSE))</f>
        <v/>
      </c>
      <c r="H1605" s="2" t="str">
        <f ca="1">IF(ISNA(VLOOKUP('全表融合(関数用)'!W1605,'全表融合(関数用)'!X$2:AB$9999,5,FALSE)),"",VLOOKUP('全表融合(関数用)'!W1605,'全表融合(関数用)'!X$2:AB$9999,5,FALSE))</f>
        <v/>
      </c>
      <c r="I1605" s="4" t="str">
        <f ca="1">IF(SUMIF('全表融合(関数用)'!Z:Z,F1605,'全表融合(関数用)'!AC:AC)=0,"",SUMIF('全表融合(関数用)'!Z:Z,F1605,'全表融合(関数用)'!AC:AC))</f>
        <v/>
      </c>
    </row>
    <row r="1606" spans="4:9">
      <c r="D1606" s="4" t="str">
        <f t="shared" ca="1" si="25"/>
        <v/>
      </c>
      <c r="E1606" s="2" t="str">
        <f ca="1">IF(G1606="","",IF(COUNTIF(G$1:G1606,G1606)&gt;1,"",IF(COUNTIF(G:G,G1606)&gt;=1,"左表に入れますねぇ","")))</f>
        <v/>
      </c>
      <c r="F1606" s="2" t="str">
        <f ca="1">IF(ISNA(VLOOKUP('全表融合(関数用)'!W1606,'全表融合(関数用)'!X$2:AB$9999,3,FALSE)),"",VLOOKUP('全表融合(関数用)'!W1606,'全表融合(関数用)'!X$2:AB$9999,3,FALSE))</f>
        <v/>
      </c>
      <c r="G1606" s="2" t="str">
        <f ca="1">IF(ISNA(VLOOKUP('全表融合(関数用)'!W1606,'全表融合(関数用)'!X$2:AB$9999,4,FALSE)),"",VLOOKUP('全表融合(関数用)'!W1606,'全表融合(関数用)'!X$2:AB$9999,4,FALSE))</f>
        <v/>
      </c>
      <c r="H1606" s="2" t="str">
        <f ca="1">IF(ISNA(VLOOKUP('全表融合(関数用)'!W1606,'全表融合(関数用)'!X$2:AB$9999,5,FALSE)),"",VLOOKUP('全表融合(関数用)'!W1606,'全表融合(関数用)'!X$2:AB$9999,5,FALSE))</f>
        <v/>
      </c>
      <c r="I1606" s="4" t="str">
        <f ca="1">IF(SUMIF('全表融合(関数用)'!Z:Z,F1606,'全表融合(関数用)'!AC:AC)=0,"",SUMIF('全表融合(関数用)'!Z:Z,F1606,'全表融合(関数用)'!AC:AC))</f>
        <v/>
      </c>
    </row>
    <row r="1607" spans="4:9">
      <c r="D1607" s="4" t="str">
        <f t="shared" ca="1" si="25"/>
        <v/>
      </c>
      <c r="E1607" s="2" t="str">
        <f ca="1">IF(G1607="","",IF(COUNTIF(G$1:G1607,G1607)&gt;1,"",IF(COUNTIF(G:G,G1607)&gt;=1,"左表に入れますねぇ","")))</f>
        <v/>
      </c>
      <c r="F1607" s="2" t="str">
        <f ca="1">IF(ISNA(VLOOKUP('全表融合(関数用)'!W1607,'全表融合(関数用)'!X$2:AB$9999,3,FALSE)),"",VLOOKUP('全表融合(関数用)'!W1607,'全表融合(関数用)'!X$2:AB$9999,3,FALSE))</f>
        <v/>
      </c>
      <c r="G1607" s="2" t="str">
        <f ca="1">IF(ISNA(VLOOKUP('全表融合(関数用)'!W1607,'全表融合(関数用)'!X$2:AB$9999,4,FALSE)),"",VLOOKUP('全表融合(関数用)'!W1607,'全表融合(関数用)'!X$2:AB$9999,4,FALSE))</f>
        <v/>
      </c>
      <c r="H1607" s="2" t="str">
        <f ca="1">IF(ISNA(VLOOKUP('全表融合(関数用)'!W1607,'全表融合(関数用)'!X$2:AB$9999,5,FALSE)),"",VLOOKUP('全表融合(関数用)'!W1607,'全表融合(関数用)'!X$2:AB$9999,5,FALSE))</f>
        <v/>
      </c>
      <c r="I1607" s="4" t="str">
        <f ca="1">IF(SUMIF('全表融合(関数用)'!Z:Z,F1607,'全表融合(関数用)'!AC:AC)=0,"",SUMIF('全表融合(関数用)'!Z:Z,F1607,'全表融合(関数用)'!AC:AC))</f>
        <v/>
      </c>
    </row>
    <row r="1608" spans="4:9">
      <c r="D1608" s="4" t="str">
        <f t="shared" ca="1" si="25"/>
        <v/>
      </c>
      <c r="E1608" s="2" t="str">
        <f ca="1">IF(G1608="","",IF(COUNTIF(G$1:G1608,G1608)&gt;1,"",IF(COUNTIF(G:G,G1608)&gt;=1,"左表に入れますねぇ","")))</f>
        <v/>
      </c>
      <c r="F1608" s="2" t="str">
        <f ca="1">IF(ISNA(VLOOKUP('全表融合(関数用)'!W1608,'全表融合(関数用)'!X$2:AB$9999,3,FALSE)),"",VLOOKUP('全表融合(関数用)'!W1608,'全表融合(関数用)'!X$2:AB$9999,3,FALSE))</f>
        <v/>
      </c>
      <c r="G1608" s="2" t="str">
        <f ca="1">IF(ISNA(VLOOKUP('全表融合(関数用)'!W1608,'全表融合(関数用)'!X$2:AB$9999,4,FALSE)),"",VLOOKUP('全表融合(関数用)'!W1608,'全表融合(関数用)'!X$2:AB$9999,4,FALSE))</f>
        <v/>
      </c>
      <c r="H1608" s="2" t="str">
        <f ca="1">IF(ISNA(VLOOKUP('全表融合(関数用)'!W1608,'全表融合(関数用)'!X$2:AB$9999,5,FALSE)),"",VLOOKUP('全表融合(関数用)'!W1608,'全表融合(関数用)'!X$2:AB$9999,5,FALSE))</f>
        <v/>
      </c>
      <c r="I1608" s="4" t="str">
        <f ca="1">IF(SUMIF('全表融合(関数用)'!Z:Z,F1608,'全表融合(関数用)'!AC:AC)=0,"",SUMIF('全表融合(関数用)'!Z:Z,F1608,'全表融合(関数用)'!AC:AC))</f>
        <v/>
      </c>
    </row>
    <row r="1609" spans="4:9">
      <c r="D1609" s="4" t="str">
        <f t="shared" ca="1" si="25"/>
        <v/>
      </c>
      <c r="E1609" s="2" t="str">
        <f ca="1">IF(G1609="","",IF(COUNTIF(G$1:G1609,G1609)&gt;1,"",IF(COUNTIF(G:G,G1609)&gt;=1,"左表に入れますねぇ","")))</f>
        <v/>
      </c>
      <c r="F1609" s="2" t="str">
        <f ca="1">IF(ISNA(VLOOKUP('全表融合(関数用)'!W1609,'全表融合(関数用)'!X$2:AB$9999,3,FALSE)),"",VLOOKUP('全表融合(関数用)'!W1609,'全表融合(関数用)'!X$2:AB$9999,3,FALSE))</f>
        <v/>
      </c>
      <c r="G1609" s="2" t="str">
        <f ca="1">IF(ISNA(VLOOKUP('全表融合(関数用)'!W1609,'全表融合(関数用)'!X$2:AB$9999,4,FALSE)),"",VLOOKUP('全表融合(関数用)'!W1609,'全表融合(関数用)'!X$2:AB$9999,4,FALSE))</f>
        <v/>
      </c>
      <c r="H1609" s="2" t="str">
        <f ca="1">IF(ISNA(VLOOKUP('全表融合(関数用)'!W1609,'全表融合(関数用)'!X$2:AB$9999,5,FALSE)),"",VLOOKUP('全表融合(関数用)'!W1609,'全表融合(関数用)'!X$2:AB$9999,5,FALSE))</f>
        <v/>
      </c>
      <c r="I1609" s="4" t="str">
        <f ca="1">IF(SUMIF('全表融合(関数用)'!Z:Z,F1609,'全表融合(関数用)'!AC:AC)=0,"",SUMIF('全表融合(関数用)'!Z:Z,F1609,'全表融合(関数用)'!AC:AC))</f>
        <v/>
      </c>
    </row>
    <row r="1610" spans="4:9">
      <c r="D1610" s="4" t="str">
        <f t="shared" ca="1" si="25"/>
        <v/>
      </c>
      <c r="E1610" s="2" t="str">
        <f ca="1">IF(G1610="","",IF(COUNTIF(G$1:G1610,G1610)&gt;1,"",IF(COUNTIF(G:G,G1610)&gt;=1,"左表に入れますねぇ","")))</f>
        <v/>
      </c>
      <c r="F1610" s="2" t="str">
        <f ca="1">IF(ISNA(VLOOKUP('全表融合(関数用)'!W1610,'全表融合(関数用)'!X$2:AB$9999,3,FALSE)),"",VLOOKUP('全表融合(関数用)'!W1610,'全表融合(関数用)'!X$2:AB$9999,3,FALSE))</f>
        <v/>
      </c>
      <c r="G1610" s="2" t="str">
        <f ca="1">IF(ISNA(VLOOKUP('全表融合(関数用)'!W1610,'全表融合(関数用)'!X$2:AB$9999,4,FALSE)),"",VLOOKUP('全表融合(関数用)'!W1610,'全表融合(関数用)'!X$2:AB$9999,4,FALSE))</f>
        <v/>
      </c>
      <c r="H1610" s="2" t="str">
        <f ca="1">IF(ISNA(VLOOKUP('全表融合(関数用)'!W1610,'全表融合(関数用)'!X$2:AB$9999,5,FALSE)),"",VLOOKUP('全表融合(関数用)'!W1610,'全表融合(関数用)'!X$2:AB$9999,5,FALSE))</f>
        <v/>
      </c>
      <c r="I1610" s="4" t="str">
        <f ca="1">IF(SUMIF('全表融合(関数用)'!Z:Z,F1610,'全表融合(関数用)'!AC:AC)=0,"",SUMIF('全表融合(関数用)'!Z:Z,F1610,'全表融合(関数用)'!AC:AC))</f>
        <v/>
      </c>
    </row>
    <row r="1611" spans="4:9">
      <c r="D1611" s="4" t="str">
        <f t="shared" ca="1" si="25"/>
        <v/>
      </c>
      <c r="E1611" s="2" t="str">
        <f ca="1">IF(G1611="","",IF(COUNTIF(G$1:G1611,G1611)&gt;1,"",IF(COUNTIF(G:G,G1611)&gt;=1,"左表に入れますねぇ","")))</f>
        <v/>
      </c>
      <c r="F1611" s="2" t="str">
        <f ca="1">IF(ISNA(VLOOKUP('全表融合(関数用)'!W1611,'全表融合(関数用)'!X$2:AB$9999,3,FALSE)),"",VLOOKUP('全表融合(関数用)'!W1611,'全表融合(関数用)'!X$2:AB$9999,3,FALSE))</f>
        <v/>
      </c>
      <c r="G1611" s="2" t="str">
        <f ca="1">IF(ISNA(VLOOKUP('全表融合(関数用)'!W1611,'全表融合(関数用)'!X$2:AB$9999,4,FALSE)),"",VLOOKUP('全表融合(関数用)'!W1611,'全表融合(関数用)'!X$2:AB$9999,4,FALSE))</f>
        <v/>
      </c>
      <c r="H1611" s="2" t="str">
        <f ca="1">IF(ISNA(VLOOKUP('全表融合(関数用)'!W1611,'全表融合(関数用)'!X$2:AB$9999,5,FALSE)),"",VLOOKUP('全表融合(関数用)'!W1611,'全表融合(関数用)'!X$2:AB$9999,5,FALSE))</f>
        <v/>
      </c>
      <c r="I1611" s="4" t="str">
        <f ca="1">IF(SUMIF('全表融合(関数用)'!Z:Z,F1611,'全表融合(関数用)'!AC:AC)=0,"",SUMIF('全表融合(関数用)'!Z:Z,F1611,'全表融合(関数用)'!AC:AC))</f>
        <v/>
      </c>
    </row>
    <row r="1612" spans="4:9">
      <c r="D1612" s="4" t="str">
        <f t="shared" ca="1" si="25"/>
        <v/>
      </c>
      <c r="E1612" s="2" t="str">
        <f ca="1">IF(G1612="","",IF(COUNTIF(G$1:G1612,G1612)&gt;1,"",IF(COUNTIF(G:G,G1612)&gt;=1,"左表に入れますねぇ","")))</f>
        <v/>
      </c>
      <c r="F1612" s="2" t="str">
        <f ca="1">IF(ISNA(VLOOKUP('全表融合(関数用)'!W1612,'全表融合(関数用)'!X$2:AB$9999,3,FALSE)),"",VLOOKUP('全表融合(関数用)'!W1612,'全表融合(関数用)'!X$2:AB$9999,3,FALSE))</f>
        <v/>
      </c>
      <c r="G1612" s="2" t="str">
        <f ca="1">IF(ISNA(VLOOKUP('全表融合(関数用)'!W1612,'全表融合(関数用)'!X$2:AB$9999,4,FALSE)),"",VLOOKUP('全表融合(関数用)'!W1612,'全表融合(関数用)'!X$2:AB$9999,4,FALSE))</f>
        <v/>
      </c>
      <c r="H1612" s="2" t="str">
        <f ca="1">IF(ISNA(VLOOKUP('全表融合(関数用)'!W1612,'全表融合(関数用)'!X$2:AB$9999,5,FALSE)),"",VLOOKUP('全表融合(関数用)'!W1612,'全表融合(関数用)'!X$2:AB$9999,5,FALSE))</f>
        <v/>
      </c>
      <c r="I1612" s="4" t="str">
        <f ca="1">IF(SUMIF('全表融合(関数用)'!Z:Z,F1612,'全表融合(関数用)'!AC:AC)=0,"",SUMIF('全表融合(関数用)'!Z:Z,F1612,'全表融合(関数用)'!AC:AC))</f>
        <v/>
      </c>
    </row>
    <row r="1613" spans="4:9">
      <c r="D1613" s="4" t="str">
        <f t="shared" ca="1" si="25"/>
        <v/>
      </c>
      <c r="E1613" s="2" t="str">
        <f ca="1">IF(G1613="","",IF(COUNTIF(G$1:G1613,G1613)&gt;1,"",IF(COUNTIF(G:G,G1613)&gt;=1,"左表に入れますねぇ","")))</f>
        <v/>
      </c>
      <c r="F1613" s="2" t="str">
        <f ca="1">IF(ISNA(VLOOKUP('全表融合(関数用)'!W1613,'全表融合(関数用)'!X$2:AB$9999,3,FALSE)),"",VLOOKUP('全表融合(関数用)'!W1613,'全表融合(関数用)'!X$2:AB$9999,3,FALSE))</f>
        <v/>
      </c>
      <c r="G1613" s="2" t="str">
        <f ca="1">IF(ISNA(VLOOKUP('全表融合(関数用)'!W1613,'全表融合(関数用)'!X$2:AB$9999,4,FALSE)),"",VLOOKUP('全表融合(関数用)'!W1613,'全表融合(関数用)'!X$2:AB$9999,4,FALSE))</f>
        <v/>
      </c>
      <c r="H1613" s="2" t="str">
        <f ca="1">IF(ISNA(VLOOKUP('全表融合(関数用)'!W1613,'全表融合(関数用)'!X$2:AB$9999,5,FALSE)),"",VLOOKUP('全表融合(関数用)'!W1613,'全表融合(関数用)'!X$2:AB$9999,5,FALSE))</f>
        <v/>
      </c>
      <c r="I1613" s="4" t="str">
        <f ca="1">IF(SUMIF('全表融合(関数用)'!Z:Z,F1613,'全表融合(関数用)'!AC:AC)=0,"",SUMIF('全表融合(関数用)'!Z:Z,F1613,'全表融合(関数用)'!AC:AC))</f>
        <v/>
      </c>
    </row>
    <row r="1614" spans="4:9">
      <c r="D1614" s="4" t="str">
        <f t="shared" ca="1" si="25"/>
        <v/>
      </c>
      <c r="E1614" s="2" t="str">
        <f ca="1">IF(G1614="","",IF(COUNTIF(G$1:G1614,G1614)&gt;1,"",IF(COUNTIF(G:G,G1614)&gt;=1,"左表に入れますねぇ","")))</f>
        <v/>
      </c>
      <c r="F1614" s="2" t="str">
        <f ca="1">IF(ISNA(VLOOKUP('全表融合(関数用)'!W1614,'全表融合(関数用)'!X$2:AB$9999,3,FALSE)),"",VLOOKUP('全表融合(関数用)'!W1614,'全表融合(関数用)'!X$2:AB$9999,3,FALSE))</f>
        <v/>
      </c>
      <c r="G1614" s="2" t="str">
        <f ca="1">IF(ISNA(VLOOKUP('全表融合(関数用)'!W1614,'全表融合(関数用)'!X$2:AB$9999,4,FALSE)),"",VLOOKUP('全表融合(関数用)'!W1614,'全表融合(関数用)'!X$2:AB$9999,4,FALSE))</f>
        <v/>
      </c>
      <c r="H1614" s="2" t="str">
        <f ca="1">IF(ISNA(VLOOKUP('全表融合(関数用)'!W1614,'全表融合(関数用)'!X$2:AB$9999,5,FALSE)),"",VLOOKUP('全表融合(関数用)'!W1614,'全表融合(関数用)'!X$2:AB$9999,5,FALSE))</f>
        <v/>
      </c>
      <c r="I1614" s="4" t="str">
        <f ca="1">IF(SUMIF('全表融合(関数用)'!Z:Z,F1614,'全表融合(関数用)'!AC:AC)=0,"",SUMIF('全表融合(関数用)'!Z:Z,F1614,'全表融合(関数用)'!AC:AC))</f>
        <v/>
      </c>
    </row>
    <row r="1615" spans="4:9">
      <c r="D1615" s="4" t="str">
        <f t="shared" ca="1" si="25"/>
        <v/>
      </c>
      <c r="E1615" s="2" t="str">
        <f ca="1">IF(G1615="","",IF(COUNTIF(G$1:G1615,G1615)&gt;1,"",IF(COUNTIF(G:G,G1615)&gt;=1,"左表に入れますねぇ","")))</f>
        <v/>
      </c>
      <c r="F1615" s="2" t="str">
        <f ca="1">IF(ISNA(VLOOKUP('全表融合(関数用)'!W1615,'全表融合(関数用)'!X$2:AB$9999,3,FALSE)),"",VLOOKUP('全表融合(関数用)'!W1615,'全表融合(関数用)'!X$2:AB$9999,3,FALSE))</f>
        <v/>
      </c>
      <c r="G1615" s="2" t="str">
        <f ca="1">IF(ISNA(VLOOKUP('全表融合(関数用)'!W1615,'全表融合(関数用)'!X$2:AB$9999,4,FALSE)),"",VLOOKUP('全表融合(関数用)'!W1615,'全表融合(関数用)'!X$2:AB$9999,4,FALSE))</f>
        <v/>
      </c>
      <c r="H1615" s="2" t="str">
        <f ca="1">IF(ISNA(VLOOKUP('全表融合(関数用)'!W1615,'全表融合(関数用)'!X$2:AB$9999,5,FALSE)),"",VLOOKUP('全表融合(関数用)'!W1615,'全表融合(関数用)'!X$2:AB$9999,5,FALSE))</f>
        <v/>
      </c>
      <c r="I1615" s="4" t="str">
        <f ca="1">IF(SUMIF('全表融合(関数用)'!Z:Z,F1615,'全表融合(関数用)'!AC:AC)=0,"",SUMIF('全表融合(関数用)'!Z:Z,F1615,'全表融合(関数用)'!AC:AC))</f>
        <v/>
      </c>
    </row>
    <row r="1616" spans="4:9">
      <c r="D1616" s="4" t="str">
        <f t="shared" ca="1" si="25"/>
        <v/>
      </c>
      <c r="E1616" s="2" t="str">
        <f ca="1">IF(G1616="","",IF(COUNTIF(G$1:G1616,G1616)&gt;1,"",IF(COUNTIF(G:G,G1616)&gt;=1,"左表に入れますねぇ","")))</f>
        <v/>
      </c>
      <c r="F1616" s="2" t="str">
        <f ca="1">IF(ISNA(VLOOKUP('全表融合(関数用)'!W1616,'全表融合(関数用)'!X$2:AB$9999,3,FALSE)),"",VLOOKUP('全表融合(関数用)'!W1616,'全表融合(関数用)'!X$2:AB$9999,3,FALSE))</f>
        <v/>
      </c>
      <c r="G1616" s="2" t="str">
        <f ca="1">IF(ISNA(VLOOKUP('全表融合(関数用)'!W1616,'全表融合(関数用)'!X$2:AB$9999,4,FALSE)),"",VLOOKUP('全表融合(関数用)'!W1616,'全表融合(関数用)'!X$2:AB$9999,4,FALSE))</f>
        <v/>
      </c>
      <c r="H1616" s="2" t="str">
        <f ca="1">IF(ISNA(VLOOKUP('全表融合(関数用)'!W1616,'全表融合(関数用)'!X$2:AB$9999,5,FALSE)),"",VLOOKUP('全表融合(関数用)'!W1616,'全表融合(関数用)'!X$2:AB$9999,5,FALSE))</f>
        <v/>
      </c>
      <c r="I1616" s="4" t="str">
        <f ca="1">IF(SUMIF('全表融合(関数用)'!Z:Z,F1616,'全表融合(関数用)'!AC:AC)=0,"",SUMIF('全表融合(関数用)'!Z:Z,F1616,'全表融合(関数用)'!AC:AC))</f>
        <v/>
      </c>
    </row>
    <row r="1617" spans="4:9">
      <c r="D1617" s="4" t="str">
        <f t="shared" ca="1" si="25"/>
        <v/>
      </c>
      <c r="E1617" s="2" t="str">
        <f ca="1">IF(G1617="","",IF(COUNTIF(G$1:G1617,G1617)&gt;1,"",IF(COUNTIF(G:G,G1617)&gt;=1,"左表に入れますねぇ","")))</f>
        <v/>
      </c>
      <c r="F1617" s="2" t="str">
        <f ca="1">IF(ISNA(VLOOKUP('全表融合(関数用)'!W1617,'全表融合(関数用)'!X$2:AB$9999,3,FALSE)),"",VLOOKUP('全表融合(関数用)'!W1617,'全表融合(関数用)'!X$2:AB$9999,3,FALSE))</f>
        <v/>
      </c>
      <c r="G1617" s="2" t="str">
        <f ca="1">IF(ISNA(VLOOKUP('全表融合(関数用)'!W1617,'全表融合(関数用)'!X$2:AB$9999,4,FALSE)),"",VLOOKUP('全表融合(関数用)'!W1617,'全表融合(関数用)'!X$2:AB$9999,4,FALSE))</f>
        <v/>
      </c>
      <c r="H1617" s="2" t="str">
        <f ca="1">IF(ISNA(VLOOKUP('全表融合(関数用)'!W1617,'全表融合(関数用)'!X$2:AB$9999,5,FALSE)),"",VLOOKUP('全表融合(関数用)'!W1617,'全表融合(関数用)'!X$2:AB$9999,5,FALSE))</f>
        <v/>
      </c>
      <c r="I1617" s="4" t="str">
        <f ca="1">IF(SUMIF('全表融合(関数用)'!Z:Z,F1617,'全表融合(関数用)'!AC:AC)=0,"",SUMIF('全表融合(関数用)'!Z:Z,F1617,'全表融合(関数用)'!AC:AC))</f>
        <v/>
      </c>
    </row>
    <row r="1618" spans="4:9">
      <c r="D1618" s="4" t="str">
        <f t="shared" ca="1" si="25"/>
        <v/>
      </c>
      <c r="E1618" s="2" t="str">
        <f ca="1">IF(G1618="","",IF(COUNTIF(G$1:G1618,G1618)&gt;1,"",IF(COUNTIF(G:G,G1618)&gt;=1,"左表に入れますねぇ","")))</f>
        <v/>
      </c>
      <c r="F1618" s="2" t="str">
        <f ca="1">IF(ISNA(VLOOKUP('全表融合(関数用)'!W1618,'全表融合(関数用)'!X$2:AB$9999,3,FALSE)),"",VLOOKUP('全表融合(関数用)'!W1618,'全表融合(関数用)'!X$2:AB$9999,3,FALSE))</f>
        <v/>
      </c>
      <c r="G1618" s="2" t="str">
        <f ca="1">IF(ISNA(VLOOKUP('全表融合(関数用)'!W1618,'全表融合(関数用)'!X$2:AB$9999,4,FALSE)),"",VLOOKUP('全表融合(関数用)'!W1618,'全表融合(関数用)'!X$2:AB$9999,4,FALSE))</f>
        <v/>
      </c>
      <c r="H1618" s="2" t="str">
        <f ca="1">IF(ISNA(VLOOKUP('全表融合(関数用)'!W1618,'全表融合(関数用)'!X$2:AB$9999,5,FALSE)),"",VLOOKUP('全表融合(関数用)'!W1618,'全表融合(関数用)'!X$2:AB$9999,5,FALSE))</f>
        <v/>
      </c>
      <c r="I1618" s="4" t="str">
        <f ca="1">IF(SUMIF('全表融合(関数用)'!Z:Z,F1618,'全表融合(関数用)'!AC:AC)=0,"",SUMIF('全表融合(関数用)'!Z:Z,F1618,'全表融合(関数用)'!AC:AC))</f>
        <v/>
      </c>
    </row>
    <row r="1619" spans="4:9">
      <c r="D1619" s="4" t="str">
        <f t="shared" ca="1" si="25"/>
        <v/>
      </c>
      <c r="E1619" s="2" t="str">
        <f ca="1">IF(G1619="","",IF(COUNTIF(G$1:G1619,G1619)&gt;1,"",IF(COUNTIF(G:G,G1619)&gt;=1,"左表に入れますねぇ","")))</f>
        <v/>
      </c>
      <c r="F1619" s="2" t="str">
        <f ca="1">IF(ISNA(VLOOKUP('全表融合(関数用)'!W1619,'全表融合(関数用)'!X$2:AB$9999,3,FALSE)),"",VLOOKUP('全表融合(関数用)'!W1619,'全表融合(関数用)'!X$2:AB$9999,3,FALSE))</f>
        <v/>
      </c>
      <c r="G1619" s="2" t="str">
        <f ca="1">IF(ISNA(VLOOKUP('全表融合(関数用)'!W1619,'全表融合(関数用)'!X$2:AB$9999,4,FALSE)),"",VLOOKUP('全表融合(関数用)'!W1619,'全表融合(関数用)'!X$2:AB$9999,4,FALSE))</f>
        <v/>
      </c>
      <c r="H1619" s="2" t="str">
        <f ca="1">IF(ISNA(VLOOKUP('全表融合(関数用)'!W1619,'全表融合(関数用)'!X$2:AB$9999,5,FALSE)),"",VLOOKUP('全表融合(関数用)'!W1619,'全表融合(関数用)'!X$2:AB$9999,5,FALSE))</f>
        <v/>
      </c>
      <c r="I1619" s="4" t="str">
        <f ca="1">IF(SUMIF('全表融合(関数用)'!Z:Z,F1619,'全表融合(関数用)'!AC:AC)=0,"",SUMIF('全表融合(関数用)'!Z:Z,F1619,'全表融合(関数用)'!AC:AC))</f>
        <v/>
      </c>
    </row>
    <row r="1620" spans="4:9">
      <c r="D1620" s="4" t="str">
        <f t="shared" ca="1" si="25"/>
        <v/>
      </c>
      <c r="E1620" s="2" t="str">
        <f ca="1">IF(G1620="","",IF(COUNTIF(G$1:G1620,G1620)&gt;1,"",IF(COUNTIF(G:G,G1620)&gt;=1,"左表に入れますねぇ","")))</f>
        <v/>
      </c>
      <c r="F1620" s="2" t="str">
        <f ca="1">IF(ISNA(VLOOKUP('全表融合(関数用)'!W1620,'全表融合(関数用)'!X$2:AB$9999,3,FALSE)),"",VLOOKUP('全表融合(関数用)'!W1620,'全表融合(関数用)'!X$2:AB$9999,3,FALSE))</f>
        <v/>
      </c>
      <c r="G1620" s="2" t="str">
        <f ca="1">IF(ISNA(VLOOKUP('全表融合(関数用)'!W1620,'全表融合(関数用)'!X$2:AB$9999,4,FALSE)),"",VLOOKUP('全表融合(関数用)'!W1620,'全表融合(関数用)'!X$2:AB$9999,4,FALSE))</f>
        <v/>
      </c>
      <c r="H1620" s="2" t="str">
        <f ca="1">IF(ISNA(VLOOKUP('全表融合(関数用)'!W1620,'全表融合(関数用)'!X$2:AB$9999,5,FALSE)),"",VLOOKUP('全表融合(関数用)'!W1620,'全表融合(関数用)'!X$2:AB$9999,5,FALSE))</f>
        <v/>
      </c>
      <c r="I1620" s="4" t="str">
        <f ca="1">IF(SUMIF('全表融合(関数用)'!Z:Z,F1620,'全表融合(関数用)'!AC:AC)=0,"",SUMIF('全表融合(関数用)'!Z:Z,F1620,'全表融合(関数用)'!AC:AC))</f>
        <v/>
      </c>
    </row>
    <row r="1621" spans="4:9">
      <c r="D1621" s="4" t="str">
        <f t="shared" ca="1" si="25"/>
        <v/>
      </c>
      <c r="E1621" s="2" t="str">
        <f ca="1">IF(G1621="","",IF(COUNTIF(G$1:G1621,G1621)&gt;1,"",IF(COUNTIF(G:G,G1621)&gt;=1,"左表に入れますねぇ","")))</f>
        <v/>
      </c>
      <c r="F1621" s="2" t="str">
        <f ca="1">IF(ISNA(VLOOKUP('全表融合(関数用)'!W1621,'全表融合(関数用)'!X$2:AB$9999,3,FALSE)),"",VLOOKUP('全表融合(関数用)'!W1621,'全表融合(関数用)'!X$2:AB$9999,3,FALSE))</f>
        <v/>
      </c>
      <c r="G1621" s="2" t="str">
        <f ca="1">IF(ISNA(VLOOKUP('全表融合(関数用)'!W1621,'全表融合(関数用)'!X$2:AB$9999,4,FALSE)),"",VLOOKUP('全表融合(関数用)'!W1621,'全表融合(関数用)'!X$2:AB$9999,4,FALSE))</f>
        <v/>
      </c>
      <c r="H1621" s="2" t="str">
        <f ca="1">IF(ISNA(VLOOKUP('全表融合(関数用)'!W1621,'全表融合(関数用)'!X$2:AB$9999,5,FALSE)),"",VLOOKUP('全表融合(関数用)'!W1621,'全表融合(関数用)'!X$2:AB$9999,5,FALSE))</f>
        <v/>
      </c>
      <c r="I1621" s="4" t="str">
        <f ca="1">IF(SUMIF('全表融合(関数用)'!Z:Z,F1621,'全表融合(関数用)'!AC:AC)=0,"",SUMIF('全表融合(関数用)'!Z:Z,F1621,'全表融合(関数用)'!AC:AC))</f>
        <v/>
      </c>
    </row>
    <row r="1622" spans="4:9">
      <c r="D1622" s="4" t="str">
        <f t="shared" ca="1" si="25"/>
        <v/>
      </c>
      <c r="E1622" s="2" t="str">
        <f ca="1">IF(G1622="","",IF(COUNTIF(G$1:G1622,G1622)&gt;1,"",IF(COUNTIF(G:G,G1622)&gt;=1,"左表に入れますねぇ","")))</f>
        <v/>
      </c>
      <c r="F1622" s="2" t="str">
        <f ca="1">IF(ISNA(VLOOKUP('全表融合(関数用)'!W1622,'全表融合(関数用)'!X$2:AB$9999,3,FALSE)),"",VLOOKUP('全表融合(関数用)'!W1622,'全表融合(関数用)'!X$2:AB$9999,3,FALSE))</f>
        <v/>
      </c>
      <c r="G1622" s="2" t="str">
        <f ca="1">IF(ISNA(VLOOKUP('全表融合(関数用)'!W1622,'全表融合(関数用)'!X$2:AB$9999,4,FALSE)),"",VLOOKUP('全表融合(関数用)'!W1622,'全表融合(関数用)'!X$2:AB$9999,4,FALSE))</f>
        <v/>
      </c>
      <c r="H1622" s="2" t="str">
        <f ca="1">IF(ISNA(VLOOKUP('全表融合(関数用)'!W1622,'全表融合(関数用)'!X$2:AB$9999,5,FALSE)),"",VLOOKUP('全表融合(関数用)'!W1622,'全表融合(関数用)'!X$2:AB$9999,5,FALSE))</f>
        <v/>
      </c>
      <c r="I1622" s="4" t="str">
        <f ca="1">IF(SUMIF('全表融合(関数用)'!Z:Z,F1622,'全表融合(関数用)'!AC:AC)=0,"",SUMIF('全表融合(関数用)'!Z:Z,F1622,'全表融合(関数用)'!AC:AC))</f>
        <v/>
      </c>
    </row>
    <row r="1623" spans="4:9">
      <c r="D1623" s="4" t="str">
        <f t="shared" ca="1" si="25"/>
        <v/>
      </c>
      <c r="E1623" s="2" t="str">
        <f ca="1">IF(G1623="","",IF(COUNTIF(G$1:G1623,G1623)&gt;1,"",IF(COUNTIF(G:G,G1623)&gt;=1,"左表に入れますねぇ","")))</f>
        <v/>
      </c>
      <c r="F1623" s="2" t="str">
        <f ca="1">IF(ISNA(VLOOKUP('全表融合(関数用)'!W1623,'全表融合(関数用)'!X$2:AB$9999,3,FALSE)),"",VLOOKUP('全表融合(関数用)'!W1623,'全表融合(関数用)'!X$2:AB$9999,3,FALSE))</f>
        <v/>
      </c>
      <c r="G1623" s="2" t="str">
        <f ca="1">IF(ISNA(VLOOKUP('全表融合(関数用)'!W1623,'全表融合(関数用)'!X$2:AB$9999,4,FALSE)),"",VLOOKUP('全表融合(関数用)'!W1623,'全表融合(関数用)'!X$2:AB$9999,4,FALSE))</f>
        <v/>
      </c>
      <c r="H1623" s="2" t="str">
        <f ca="1">IF(ISNA(VLOOKUP('全表融合(関数用)'!W1623,'全表融合(関数用)'!X$2:AB$9999,5,FALSE)),"",VLOOKUP('全表融合(関数用)'!W1623,'全表融合(関数用)'!X$2:AB$9999,5,FALSE))</f>
        <v/>
      </c>
      <c r="I1623" s="4" t="str">
        <f ca="1">IF(SUMIF('全表融合(関数用)'!Z:Z,F1623,'全表融合(関数用)'!AC:AC)=0,"",SUMIF('全表融合(関数用)'!Z:Z,F1623,'全表融合(関数用)'!AC:AC))</f>
        <v/>
      </c>
    </row>
    <row r="1624" spans="4:9">
      <c r="D1624" s="4" t="str">
        <f t="shared" ca="1" si="25"/>
        <v/>
      </c>
      <c r="E1624" s="2" t="str">
        <f ca="1">IF(G1624="","",IF(COUNTIF(G$1:G1624,G1624)&gt;1,"",IF(COUNTIF(G:G,G1624)&gt;=1,"左表に入れますねぇ","")))</f>
        <v/>
      </c>
      <c r="F1624" s="2" t="str">
        <f ca="1">IF(ISNA(VLOOKUP('全表融合(関数用)'!W1624,'全表融合(関数用)'!X$2:AB$9999,3,FALSE)),"",VLOOKUP('全表融合(関数用)'!W1624,'全表融合(関数用)'!X$2:AB$9999,3,FALSE))</f>
        <v/>
      </c>
      <c r="G1624" s="2" t="str">
        <f ca="1">IF(ISNA(VLOOKUP('全表融合(関数用)'!W1624,'全表融合(関数用)'!X$2:AB$9999,4,FALSE)),"",VLOOKUP('全表融合(関数用)'!W1624,'全表融合(関数用)'!X$2:AB$9999,4,FALSE))</f>
        <v/>
      </c>
      <c r="H1624" s="2" t="str">
        <f ca="1">IF(ISNA(VLOOKUP('全表融合(関数用)'!W1624,'全表融合(関数用)'!X$2:AB$9999,5,FALSE)),"",VLOOKUP('全表融合(関数用)'!W1624,'全表融合(関数用)'!X$2:AB$9999,5,FALSE))</f>
        <v/>
      </c>
      <c r="I1624" s="4" t="str">
        <f ca="1">IF(SUMIF('全表融合(関数用)'!Z:Z,F1624,'全表融合(関数用)'!AC:AC)=0,"",SUMIF('全表融合(関数用)'!Z:Z,F1624,'全表融合(関数用)'!AC:AC))</f>
        <v/>
      </c>
    </row>
    <row r="1625" spans="4:9">
      <c r="D1625" s="4" t="str">
        <f t="shared" ca="1" si="25"/>
        <v/>
      </c>
      <c r="E1625" s="2" t="str">
        <f ca="1">IF(G1625="","",IF(COUNTIF(G$1:G1625,G1625)&gt;1,"",IF(COUNTIF(G:G,G1625)&gt;=1,"左表に入れますねぇ","")))</f>
        <v/>
      </c>
      <c r="F1625" s="2" t="str">
        <f ca="1">IF(ISNA(VLOOKUP('全表融合(関数用)'!W1625,'全表融合(関数用)'!X$2:AB$9999,3,FALSE)),"",VLOOKUP('全表融合(関数用)'!W1625,'全表融合(関数用)'!X$2:AB$9999,3,FALSE))</f>
        <v/>
      </c>
      <c r="G1625" s="2" t="str">
        <f ca="1">IF(ISNA(VLOOKUP('全表融合(関数用)'!W1625,'全表融合(関数用)'!X$2:AB$9999,4,FALSE)),"",VLOOKUP('全表融合(関数用)'!W1625,'全表融合(関数用)'!X$2:AB$9999,4,FALSE))</f>
        <v/>
      </c>
      <c r="H1625" s="2" t="str">
        <f ca="1">IF(ISNA(VLOOKUP('全表融合(関数用)'!W1625,'全表融合(関数用)'!X$2:AB$9999,5,FALSE)),"",VLOOKUP('全表融合(関数用)'!W1625,'全表融合(関数用)'!X$2:AB$9999,5,FALSE))</f>
        <v/>
      </c>
      <c r="I1625" s="4" t="str">
        <f ca="1">IF(SUMIF('全表融合(関数用)'!Z:Z,F1625,'全表融合(関数用)'!AC:AC)=0,"",SUMIF('全表融合(関数用)'!Z:Z,F1625,'全表融合(関数用)'!AC:AC))</f>
        <v/>
      </c>
    </row>
    <row r="1626" spans="4:9">
      <c r="D1626" s="4" t="str">
        <f t="shared" ca="1" si="25"/>
        <v/>
      </c>
      <c r="E1626" s="2" t="str">
        <f ca="1">IF(G1626="","",IF(COUNTIF(G$1:G1626,G1626)&gt;1,"",IF(COUNTIF(G:G,G1626)&gt;=1,"左表に入れますねぇ","")))</f>
        <v/>
      </c>
      <c r="F1626" s="2" t="str">
        <f ca="1">IF(ISNA(VLOOKUP('全表融合(関数用)'!W1626,'全表融合(関数用)'!X$2:AB$9999,3,FALSE)),"",VLOOKUP('全表融合(関数用)'!W1626,'全表融合(関数用)'!X$2:AB$9999,3,FALSE))</f>
        <v/>
      </c>
      <c r="G1626" s="2" t="str">
        <f ca="1">IF(ISNA(VLOOKUP('全表融合(関数用)'!W1626,'全表融合(関数用)'!X$2:AB$9999,4,FALSE)),"",VLOOKUP('全表融合(関数用)'!W1626,'全表融合(関数用)'!X$2:AB$9999,4,FALSE))</f>
        <v/>
      </c>
      <c r="H1626" s="2" t="str">
        <f ca="1">IF(ISNA(VLOOKUP('全表融合(関数用)'!W1626,'全表融合(関数用)'!X$2:AB$9999,5,FALSE)),"",VLOOKUP('全表融合(関数用)'!W1626,'全表融合(関数用)'!X$2:AB$9999,5,FALSE))</f>
        <v/>
      </c>
      <c r="I1626" s="4" t="str">
        <f ca="1">IF(SUMIF('全表融合(関数用)'!Z:Z,F1626,'全表融合(関数用)'!AC:AC)=0,"",SUMIF('全表融合(関数用)'!Z:Z,F1626,'全表融合(関数用)'!AC:AC))</f>
        <v/>
      </c>
    </row>
    <row r="1627" spans="4:9">
      <c r="D1627" s="4" t="str">
        <f t="shared" ca="1" si="25"/>
        <v/>
      </c>
      <c r="E1627" s="2" t="str">
        <f ca="1">IF(G1627="","",IF(COUNTIF(G$1:G1627,G1627)&gt;1,"",IF(COUNTIF(G:G,G1627)&gt;=1,"左表に入れますねぇ","")))</f>
        <v/>
      </c>
      <c r="F1627" s="2" t="str">
        <f ca="1">IF(ISNA(VLOOKUP('全表融合(関数用)'!W1627,'全表融合(関数用)'!X$2:AB$9999,3,FALSE)),"",VLOOKUP('全表融合(関数用)'!W1627,'全表融合(関数用)'!X$2:AB$9999,3,FALSE))</f>
        <v/>
      </c>
      <c r="G1627" s="2" t="str">
        <f ca="1">IF(ISNA(VLOOKUP('全表融合(関数用)'!W1627,'全表融合(関数用)'!X$2:AB$9999,4,FALSE)),"",VLOOKUP('全表融合(関数用)'!W1627,'全表融合(関数用)'!X$2:AB$9999,4,FALSE))</f>
        <v/>
      </c>
      <c r="H1627" s="2" t="str">
        <f ca="1">IF(ISNA(VLOOKUP('全表融合(関数用)'!W1627,'全表融合(関数用)'!X$2:AB$9999,5,FALSE)),"",VLOOKUP('全表融合(関数用)'!W1627,'全表融合(関数用)'!X$2:AB$9999,5,FALSE))</f>
        <v/>
      </c>
      <c r="I1627" s="4" t="str">
        <f ca="1">IF(SUMIF('全表融合(関数用)'!Z:Z,F1627,'全表融合(関数用)'!AC:AC)=0,"",SUMIF('全表融合(関数用)'!Z:Z,F1627,'全表融合(関数用)'!AC:AC))</f>
        <v/>
      </c>
    </row>
    <row r="1628" spans="4:9">
      <c r="D1628" s="4" t="str">
        <f t="shared" ca="1" si="25"/>
        <v/>
      </c>
      <c r="E1628" s="2" t="str">
        <f ca="1">IF(G1628="","",IF(COUNTIF(G$1:G1628,G1628)&gt;1,"",IF(COUNTIF(G:G,G1628)&gt;=1,"左表に入れますねぇ","")))</f>
        <v/>
      </c>
      <c r="F1628" s="2" t="str">
        <f ca="1">IF(ISNA(VLOOKUP('全表融合(関数用)'!W1628,'全表融合(関数用)'!X$2:AB$9999,3,FALSE)),"",VLOOKUP('全表融合(関数用)'!W1628,'全表融合(関数用)'!X$2:AB$9999,3,FALSE))</f>
        <v/>
      </c>
      <c r="G1628" s="2" t="str">
        <f ca="1">IF(ISNA(VLOOKUP('全表融合(関数用)'!W1628,'全表融合(関数用)'!X$2:AB$9999,4,FALSE)),"",VLOOKUP('全表融合(関数用)'!W1628,'全表融合(関数用)'!X$2:AB$9999,4,FALSE))</f>
        <v/>
      </c>
      <c r="H1628" s="2" t="str">
        <f ca="1">IF(ISNA(VLOOKUP('全表融合(関数用)'!W1628,'全表融合(関数用)'!X$2:AB$9999,5,FALSE)),"",VLOOKUP('全表融合(関数用)'!W1628,'全表融合(関数用)'!X$2:AB$9999,5,FALSE))</f>
        <v/>
      </c>
      <c r="I1628" s="4" t="str">
        <f ca="1">IF(SUMIF('全表融合(関数用)'!Z:Z,F1628,'全表融合(関数用)'!AC:AC)=0,"",SUMIF('全表融合(関数用)'!Z:Z,F1628,'全表融合(関数用)'!AC:AC))</f>
        <v/>
      </c>
    </row>
    <row r="1629" spans="4:9">
      <c r="D1629" s="4" t="str">
        <f t="shared" ca="1" si="25"/>
        <v/>
      </c>
      <c r="E1629" s="2" t="str">
        <f ca="1">IF(G1629="","",IF(COUNTIF(G$1:G1629,G1629)&gt;1,"",IF(COUNTIF(G:G,G1629)&gt;=1,"左表に入れますねぇ","")))</f>
        <v/>
      </c>
      <c r="F1629" s="2" t="str">
        <f ca="1">IF(ISNA(VLOOKUP('全表融合(関数用)'!W1629,'全表融合(関数用)'!X$2:AB$9999,3,FALSE)),"",VLOOKUP('全表融合(関数用)'!W1629,'全表融合(関数用)'!X$2:AB$9999,3,FALSE))</f>
        <v/>
      </c>
      <c r="G1629" s="2" t="str">
        <f ca="1">IF(ISNA(VLOOKUP('全表融合(関数用)'!W1629,'全表融合(関数用)'!X$2:AB$9999,4,FALSE)),"",VLOOKUP('全表融合(関数用)'!W1629,'全表融合(関数用)'!X$2:AB$9999,4,FALSE))</f>
        <v/>
      </c>
      <c r="H1629" s="2" t="str">
        <f ca="1">IF(ISNA(VLOOKUP('全表融合(関数用)'!W1629,'全表融合(関数用)'!X$2:AB$9999,5,FALSE)),"",VLOOKUP('全表融合(関数用)'!W1629,'全表融合(関数用)'!X$2:AB$9999,5,FALSE))</f>
        <v/>
      </c>
      <c r="I1629" s="4" t="str">
        <f ca="1">IF(SUMIF('全表融合(関数用)'!Z:Z,F1629,'全表融合(関数用)'!AC:AC)=0,"",SUMIF('全表融合(関数用)'!Z:Z,F1629,'全表融合(関数用)'!AC:AC))</f>
        <v/>
      </c>
    </row>
    <row r="1630" spans="4:9">
      <c r="D1630" s="4" t="str">
        <f t="shared" ca="1" si="25"/>
        <v/>
      </c>
      <c r="E1630" s="2" t="str">
        <f ca="1">IF(G1630="","",IF(COUNTIF(G$1:G1630,G1630)&gt;1,"",IF(COUNTIF(G:G,G1630)&gt;=1,"左表に入れますねぇ","")))</f>
        <v/>
      </c>
      <c r="F1630" s="2" t="str">
        <f ca="1">IF(ISNA(VLOOKUP('全表融合(関数用)'!W1630,'全表融合(関数用)'!X$2:AB$9999,3,FALSE)),"",VLOOKUP('全表融合(関数用)'!W1630,'全表融合(関数用)'!X$2:AB$9999,3,FALSE))</f>
        <v/>
      </c>
      <c r="G1630" s="2" t="str">
        <f ca="1">IF(ISNA(VLOOKUP('全表融合(関数用)'!W1630,'全表融合(関数用)'!X$2:AB$9999,4,FALSE)),"",VLOOKUP('全表融合(関数用)'!W1630,'全表融合(関数用)'!X$2:AB$9999,4,FALSE))</f>
        <v/>
      </c>
      <c r="H1630" s="2" t="str">
        <f ca="1">IF(ISNA(VLOOKUP('全表融合(関数用)'!W1630,'全表融合(関数用)'!X$2:AB$9999,5,FALSE)),"",VLOOKUP('全表融合(関数用)'!W1630,'全表融合(関数用)'!X$2:AB$9999,5,FALSE))</f>
        <v/>
      </c>
      <c r="I1630" s="4" t="str">
        <f ca="1">IF(SUMIF('全表融合(関数用)'!Z:Z,F1630,'全表融合(関数用)'!AC:AC)=0,"",SUMIF('全表融合(関数用)'!Z:Z,F1630,'全表融合(関数用)'!AC:AC))</f>
        <v/>
      </c>
    </row>
    <row r="1631" spans="4:9">
      <c r="D1631" s="4" t="str">
        <f t="shared" ca="1" si="25"/>
        <v/>
      </c>
      <c r="E1631" s="2" t="str">
        <f ca="1">IF(G1631="","",IF(COUNTIF(G$1:G1631,G1631)&gt;1,"",IF(COUNTIF(G:G,G1631)&gt;=1,"左表に入れますねぇ","")))</f>
        <v/>
      </c>
      <c r="F1631" s="2" t="str">
        <f ca="1">IF(ISNA(VLOOKUP('全表融合(関数用)'!W1631,'全表融合(関数用)'!X$2:AB$9999,3,FALSE)),"",VLOOKUP('全表融合(関数用)'!W1631,'全表融合(関数用)'!X$2:AB$9999,3,FALSE))</f>
        <v/>
      </c>
      <c r="G1631" s="2" t="str">
        <f ca="1">IF(ISNA(VLOOKUP('全表融合(関数用)'!W1631,'全表融合(関数用)'!X$2:AB$9999,4,FALSE)),"",VLOOKUP('全表融合(関数用)'!W1631,'全表融合(関数用)'!X$2:AB$9999,4,FALSE))</f>
        <v/>
      </c>
      <c r="H1631" s="2" t="str">
        <f ca="1">IF(ISNA(VLOOKUP('全表融合(関数用)'!W1631,'全表融合(関数用)'!X$2:AB$9999,5,FALSE)),"",VLOOKUP('全表融合(関数用)'!W1631,'全表融合(関数用)'!X$2:AB$9999,5,FALSE))</f>
        <v/>
      </c>
      <c r="I1631" s="4" t="str">
        <f ca="1">IF(SUMIF('全表融合(関数用)'!Z:Z,F1631,'全表融合(関数用)'!AC:AC)=0,"",SUMIF('全表融合(関数用)'!Z:Z,F1631,'全表融合(関数用)'!AC:AC))</f>
        <v/>
      </c>
    </row>
    <row r="1632" spans="4:9">
      <c r="D1632" s="4" t="str">
        <f t="shared" ca="1" si="25"/>
        <v/>
      </c>
      <c r="E1632" s="2" t="str">
        <f ca="1">IF(G1632="","",IF(COUNTIF(G$1:G1632,G1632)&gt;1,"",IF(COUNTIF(G:G,G1632)&gt;=1,"左表に入れますねぇ","")))</f>
        <v/>
      </c>
      <c r="F1632" s="2" t="str">
        <f ca="1">IF(ISNA(VLOOKUP('全表融合(関数用)'!W1632,'全表融合(関数用)'!X$2:AB$9999,3,FALSE)),"",VLOOKUP('全表融合(関数用)'!W1632,'全表融合(関数用)'!X$2:AB$9999,3,FALSE))</f>
        <v/>
      </c>
      <c r="G1632" s="2" t="str">
        <f ca="1">IF(ISNA(VLOOKUP('全表融合(関数用)'!W1632,'全表融合(関数用)'!X$2:AB$9999,4,FALSE)),"",VLOOKUP('全表融合(関数用)'!W1632,'全表融合(関数用)'!X$2:AB$9999,4,FALSE))</f>
        <v/>
      </c>
      <c r="H1632" s="2" t="str">
        <f ca="1">IF(ISNA(VLOOKUP('全表融合(関数用)'!W1632,'全表融合(関数用)'!X$2:AB$9999,5,FALSE)),"",VLOOKUP('全表融合(関数用)'!W1632,'全表融合(関数用)'!X$2:AB$9999,5,FALSE))</f>
        <v/>
      </c>
      <c r="I1632" s="4" t="str">
        <f ca="1">IF(SUMIF('全表融合(関数用)'!Z:Z,F1632,'全表融合(関数用)'!AC:AC)=0,"",SUMIF('全表融合(関数用)'!Z:Z,F1632,'全表融合(関数用)'!AC:AC))</f>
        <v/>
      </c>
    </row>
    <row r="1633" spans="4:9">
      <c r="D1633" s="4" t="str">
        <f t="shared" ca="1" si="25"/>
        <v/>
      </c>
      <c r="E1633" s="2" t="str">
        <f ca="1">IF(G1633="","",IF(COUNTIF(G$1:G1633,G1633)&gt;1,"",IF(COUNTIF(G:G,G1633)&gt;=1,"左表に入れますねぇ","")))</f>
        <v/>
      </c>
      <c r="F1633" s="2" t="str">
        <f ca="1">IF(ISNA(VLOOKUP('全表融合(関数用)'!W1633,'全表融合(関数用)'!X$2:AB$9999,3,FALSE)),"",VLOOKUP('全表融合(関数用)'!W1633,'全表融合(関数用)'!X$2:AB$9999,3,FALSE))</f>
        <v/>
      </c>
      <c r="G1633" s="2" t="str">
        <f ca="1">IF(ISNA(VLOOKUP('全表融合(関数用)'!W1633,'全表融合(関数用)'!X$2:AB$9999,4,FALSE)),"",VLOOKUP('全表融合(関数用)'!W1633,'全表融合(関数用)'!X$2:AB$9999,4,FALSE))</f>
        <v/>
      </c>
      <c r="H1633" s="2" t="str">
        <f ca="1">IF(ISNA(VLOOKUP('全表融合(関数用)'!W1633,'全表融合(関数用)'!X$2:AB$9999,5,FALSE)),"",VLOOKUP('全表融合(関数用)'!W1633,'全表融合(関数用)'!X$2:AB$9999,5,FALSE))</f>
        <v/>
      </c>
      <c r="I1633" s="4" t="str">
        <f ca="1">IF(SUMIF('全表融合(関数用)'!Z:Z,F1633,'全表融合(関数用)'!AC:AC)=0,"",SUMIF('全表融合(関数用)'!Z:Z,F1633,'全表融合(関数用)'!AC:AC))</f>
        <v/>
      </c>
    </row>
    <row r="1634" spans="4:9">
      <c r="D1634" s="4" t="str">
        <f t="shared" ca="1" si="25"/>
        <v/>
      </c>
      <c r="E1634" s="2" t="str">
        <f ca="1">IF(G1634="","",IF(COUNTIF(G$1:G1634,G1634)&gt;1,"",IF(COUNTIF(G:G,G1634)&gt;=1,"左表に入れますねぇ","")))</f>
        <v/>
      </c>
      <c r="F1634" s="2" t="str">
        <f ca="1">IF(ISNA(VLOOKUP('全表融合(関数用)'!W1634,'全表融合(関数用)'!X$2:AB$9999,3,FALSE)),"",VLOOKUP('全表融合(関数用)'!W1634,'全表融合(関数用)'!X$2:AB$9999,3,FALSE))</f>
        <v/>
      </c>
      <c r="G1634" s="2" t="str">
        <f ca="1">IF(ISNA(VLOOKUP('全表融合(関数用)'!W1634,'全表融合(関数用)'!X$2:AB$9999,4,FALSE)),"",VLOOKUP('全表融合(関数用)'!W1634,'全表融合(関数用)'!X$2:AB$9999,4,FALSE))</f>
        <v/>
      </c>
      <c r="H1634" s="2" t="str">
        <f ca="1">IF(ISNA(VLOOKUP('全表融合(関数用)'!W1634,'全表融合(関数用)'!X$2:AB$9999,5,FALSE)),"",VLOOKUP('全表融合(関数用)'!W1634,'全表融合(関数用)'!X$2:AB$9999,5,FALSE))</f>
        <v/>
      </c>
      <c r="I1634" s="4" t="str">
        <f ca="1">IF(SUMIF('全表融合(関数用)'!Z:Z,F1634,'全表融合(関数用)'!AC:AC)=0,"",SUMIF('全表融合(関数用)'!Z:Z,F1634,'全表融合(関数用)'!AC:AC))</f>
        <v/>
      </c>
    </row>
    <row r="1635" spans="4:9">
      <c r="D1635" s="4" t="str">
        <f t="shared" ca="1" si="25"/>
        <v/>
      </c>
      <c r="E1635" s="2" t="str">
        <f ca="1">IF(G1635="","",IF(COUNTIF(G$1:G1635,G1635)&gt;1,"",IF(COUNTIF(G:G,G1635)&gt;=1,"左表に入れますねぇ","")))</f>
        <v/>
      </c>
      <c r="F1635" s="2" t="str">
        <f ca="1">IF(ISNA(VLOOKUP('全表融合(関数用)'!W1635,'全表融合(関数用)'!X$2:AB$9999,3,FALSE)),"",VLOOKUP('全表融合(関数用)'!W1635,'全表融合(関数用)'!X$2:AB$9999,3,FALSE))</f>
        <v/>
      </c>
      <c r="G1635" s="2" t="str">
        <f ca="1">IF(ISNA(VLOOKUP('全表融合(関数用)'!W1635,'全表融合(関数用)'!X$2:AB$9999,4,FALSE)),"",VLOOKUP('全表融合(関数用)'!W1635,'全表融合(関数用)'!X$2:AB$9999,4,FALSE))</f>
        <v/>
      </c>
      <c r="H1635" s="2" t="str">
        <f ca="1">IF(ISNA(VLOOKUP('全表融合(関数用)'!W1635,'全表融合(関数用)'!X$2:AB$9999,5,FALSE)),"",VLOOKUP('全表融合(関数用)'!W1635,'全表融合(関数用)'!X$2:AB$9999,5,FALSE))</f>
        <v/>
      </c>
      <c r="I1635" s="4" t="str">
        <f ca="1">IF(SUMIF('全表融合(関数用)'!Z:Z,F1635,'全表融合(関数用)'!AC:AC)=0,"",SUMIF('全表融合(関数用)'!Z:Z,F1635,'全表融合(関数用)'!AC:AC))</f>
        <v/>
      </c>
    </row>
    <row r="1636" spans="4:9">
      <c r="D1636" s="4" t="str">
        <f t="shared" ca="1" si="25"/>
        <v/>
      </c>
      <c r="E1636" s="2" t="str">
        <f ca="1">IF(G1636="","",IF(COUNTIF(G$1:G1636,G1636)&gt;1,"",IF(COUNTIF(G:G,G1636)&gt;=1,"左表に入れますねぇ","")))</f>
        <v/>
      </c>
      <c r="F1636" s="2" t="str">
        <f ca="1">IF(ISNA(VLOOKUP('全表融合(関数用)'!W1636,'全表融合(関数用)'!X$2:AB$9999,3,FALSE)),"",VLOOKUP('全表融合(関数用)'!W1636,'全表融合(関数用)'!X$2:AB$9999,3,FALSE))</f>
        <v/>
      </c>
      <c r="G1636" s="2" t="str">
        <f ca="1">IF(ISNA(VLOOKUP('全表融合(関数用)'!W1636,'全表融合(関数用)'!X$2:AB$9999,4,FALSE)),"",VLOOKUP('全表融合(関数用)'!W1636,'全表融合(関数用)'!X$2:AB$9999,4,FALSE))</f>
        <v/>
      </c>
      <c r="H1636" s="2" t="str">
        <f ca="1">IF(ISNA(VLOOKUP('全表融合(関数用)'!W1636,'全表融合(関数用)'!X$2:AB$9999,5,FALSE)),"",VLOOKUP('全表融合(関数用)'!W1636,'全表融合(関数用)'!X$2:AB$9999,5,FALSE))</f>
        <v/>
      </c>
      <c r="I1636" s="4" t="str">
        <f ca="1">IF(SUMIF('全表融合(関数用)'!Z:Z,F1636,'全表融合(関数用)'!AC:AC)=0,"",SUMIF('全表融合(関数用)'!Z:Z,F1636,'全表融合(関数用)'!AC:AC))</f>
        <v/>
      </c>
    </row>
    <row r="1637" spans="4:9">
      <c r="D1637" s="4" t="str">
        <f t="shared" ca="1" si="25"/>
        <v/>
      </c>
      <c r="E1637" s="2" t="str">
        <f ca="1">IF(G1637="","",IF(COUNTIF(G$1:G1637,G1637)&gt;1,"",IF(COUNTIF(G:G,G1637)&gt;=1,"左表に入れますねぇ","")))</f>
        <v/>
      </c>
      <c r="F1637" s="2" t="str">
        <f ca="1">IF(ISNA(VLOOKUP('全表融合(関数用)'!W1637,'全表融合(関数用)'!X$2:AB$9999,3,FALSE)),"",VLOOKUP('全表融合(関数用)'!W1637,'全表融合(関数用)'!X$2:AB$9999,3,FALSE))</f>
        <v/>
      </c>
      <c r="G1637" s="2" t="str">
        <f ca="1">IF(ISNA(VLOOKUP('全表融合(関数用)'!W1637,'全表融合(関数用)'!X$2:AB$9999,4,FALSE)),"",VLOOKUP('全表融合(関数用)'!W1637,'全表融合(関数用)'!X$2:AB$9999,4,FALSE))</f>
        <v/>
      </c>
      <c r="H1637" s="2" t="str">
        <f ca="1">IF(ISNA(VLOOKUP('全表融合(関数用)'!W1637,'全表融合(関数用)'!X$2:AB$9999,5,FALSE)),"",VLOOKUP('全表融合(関数用)'!W1637,'全表融合(関数用)'!X$2:AB$9999,5,FALSE))</f>
        <v/>
      </c>
      <c r="I1637" s="4" t="str">
        <f ca="1">IF(SUMIF('全表融合(関数用)'!Z:Z,F1637,'全表融合(関数用)'!AC:AC)=0,"",SUMIF('全表融合(関数用)'!Z:Z,F1637,'全表融合(関数用)'!AC:AC))</f>
        <v/>
      </c>
    </row>
    <row r="1638" spans="4:9">
      <c r="D1638" s="4" t="str">
        <f t="shared" ca="1" si="25"/>
        <v/>
      </c>
      <c r="E1638" s="2" t="str">
        <f ca="1">IF(G1638="","",IF(COUNTIF(G$1:G1638,G1638)&gt;1,"",IF(COUNTIF(G:G,G1638)&gt;=1,"左表に入れますねぇ","")))</f>
        <v/>
      </c>
      <c r="F1638" s="2" t="str">
        <f ca="1">IF(ISNA(VLOOKUP('全表融合(関数用)'!W1638,'全表融合(関数用)'!X$2:AB$9999,3,FALSE)),"",VLOOKUP('全表融合(関数用)'!W1638,'全表融合(関数用)'!X$2:AB$9999,3,FALSE))</f>
        <v/>
      </c>
      <c r="G1638" s="2" t="str">
        <f ca="1">IF(ISNA(VLOOKUP('全表融合(関数用)'!W1638,'全表融合(関数用)'!X$2:AB$9999,4,FALSE)),"",VLOOKUP('全表融合(関数用)'!W1638,'全表融合(関数用)'!X$2:AB$9999,4,FALSE))</f>
        <v/>
      </c>
      <c r="H1638" s="2" t="str">
        <f ca="1">IF(ISNA(VLOOKUP('全表融合(関数用)'!W1638,'全表融合(関数用)'!X$2:AB$9999,5,FALSE)),"",VLOOKUP('全表融合(関数用)'!W1638,'全表融合(関数用)'!X$2:AB$9999,5,FALSE))</f>
        <v/>
      </c>
      <c r="I1638" s="4" t="str">
        <f ca="1">IF(SUMIF('全表融合(関数用)'!Z:Z,F1638,'全表融合(関数用)'!AC:AC)=0,"",SUMIF('全表融合(関数用)'!Z:Z,F1638,'全表融合(関数用)'!AC:AC))</f>
        <v/>
      </c>
    </row>
    <row r="1639" spans="4:9">
      <c r="D1639" s="4" t="str">
        <f t="shared" ca="1" si="25"/>
        <v/>
      </c>
      <c r="E1639" s="2" t="str">
        <f ca="1">IF(G1639="","",IF(COUNTIF(G$1:G1639,G1639)&gt;1,"",IF(COUNTIF(G:G,G1639)&gt;=1,"左表に入れますねぇ","")))</f>
        <v/>
      </c>
      <c r="F1639" s="2" t="str">
        <f ca="1">IF(ISNA(VLOOKUP('全表融合(関数用)'!W1639,'全表融合(関数用)'!X$2:AB$9999,3,FALSE)),"",VLOOKUP('全表融合(関数用)'!W1639,'全表融合(関数用)'!X$2:AB$9999,3,FALSE))</f>
        <v/>
      </c>
      <c r="G1639" s="2" t="str">
        <f ca="1">IF(ISNA(VLOOKUP('全表融合(関数用)'!W1639,'全表融合(関数用)'!X$2:AB$9999,4,FALSE)),"",VLOOKUP('全表融合(関数用)'!W1639,'全表融合(関数用)'!X$2:AB$9999,4,FALSE))</f>
        <v/>
      </c>
      <c r="H1639" s="2" t="str">
        <f ca="1">IF(ISNA(VLOOKUP('全表融合(関数用)'!W1639,'全表融合(関数用)'!X$2:AB$9999,5,FALSE)),"",VLOOKUP('全表融合(関数用)'!W1639,'全表融合(関数用)'!X$2:AB$9999,5,FALSE))</f>
        <v/>
      </c>
      <c r="I1639" s="4" t="str">
        <f ca="1">IF(SUMIF('全表融合(関数用)'!Z:Z,F1639,'全表融合(関数用)'!AC:AC)=0,"",SUMIF('全表融合(関数用)'!Z:Z,F1639,'全表融合(関数用)'!AC:AC))</f>
        <v/>
      </c>
    </row>
    <row r="1640" spans="4:9">
      <c r="D1640" s="4" t="str">
        <f t="shared" ca="1" si="25"/>
        <v/>
      </c>
      <c r="E1640" s="2" t="str">
        <f ca="1">IF(G1640="","",IF(COUNTIF(G$1:G1640,G1640)&gt;1,"",IF(COUNTIF(G:G,G1640)&gt;=1,"左表に入れますねぇ","")))</f>
        <v/>
      </c>
      <c r="F1640" s="2" t="str">
        <f ca="1">IF(ISNA(VLOOKUP('全表融合(関数用)'!W1640,'全表融合(関数用)'!X$2:AB$9999,3,FALSE)),"",VLOOKUP('全表融合(関数用)'!W1640,'全表融合(関数用)'!X$2:AB$9999,3,FALSE))</f>
        <v/>
      </c>
      <c r="G1640" s="2" t="str">
        <f ca="1">IF(ISNA(VLOOKUP('全表融合(関数用)'!W1640,'全表融合(関数用)'!X$2:AB$9999,4,FALSE)),"",VLOOKUP('全表融合(関数用)'!W1640,'全表融合(関数用)'!X$2:AB$9999,4,FALSE))</f>
        <v/>
      </c>
      <c r="H1640" s="2" t="str">
        <f ca="1">IF(ISNA(VLOOKUP('全表融合(関数用)'!W1640,'全表融合(関数用)'!X$2:AB$9999,5,FALSE)),"",VLOOKUP('全表融合(関数用)'!W1640,'全表融合(関数用)'!X$2:AB$9999,5,FALSE))</f>
        <v/>
      </c>
      <c r="I1640" s="4" t="str">
        <f ca="1">IF(SUMIF('全表融合(関数用)'!Z:Z,F1640,'全表融合(関数用)'!AC:AC)=0,"",SUMIF('全表融合(関数用)'!Z:Z,F1640,'全表融合(関数用)'!AC:AC))</f>
        <v/>
      </c>
    </row>
    <row r="1641" spans="4:9">
      <c r="D1641" s="4" t="str">
        <f t="shared" ca="1" si="25"/>
        <v/>
      </c>
      <c r="E1641" s="2" t="str">
        <f ca="1">IF(G1641="","",IF(COUNTIF(G$1:G1641,G1641)&gt;1,"",IF(COUNTIF(G:G,G1641)&gt;=1,"左表に入れますねぇ","")))</f>
        <v/>
      </c>
      <c r="F1641" s="2" t="str">
        <f ca="1">IF(ISNA(VLOOKUP('全表融合(関数用)'!W1641,'全表融合(関数用)'!X$2:AB$9999,3,FALSE)),"",VLOOKUP('全表融合(関数用)'!W1641,'全表融合(関数用)'!X$2:AB$9999,3,FALSE))</f>
        <v/>
      </c>
      <c r="G1641" s="2" t="str">
        <f ca="1">IF(ISNA(VLOOKUP('全表融合(関数用)'!W1641,'全表融合(関数用)'!X$2:AB$9999,4,FALSE)),"",VLOOKUP('全表融合(関数用)'!W1641,'全表融合(関数用)'!X$2:AB$9999,4,FALSE))</f>
        <v/>
      </c>
      <c r="H1641" s="2" t="str">
        <f ca="1">IF(ISNA(VLOOKUP('全表融合(関数用)'!W1641,'全表融合(関数用)'!X$2:AB$9999,5,FALSE)),"",VLOOKUP('全表融合(関数用)'!W1641,'全表融合(関数用)'!X$2:AB$9999,5,FALSE))</f>
        <v/>
      </c>
      <c r="I1641" s="4" t="str">
        <f ca="1">IF(SUMIF('全表融合(関数用)'!Z:Z,F1641,'全表融合(関数用)'!AC:AC)=0,"",SUMIF('全表融合(関数用)'!Z:Z,F1641,'全表融合(関数用)'!AC:AC))</f>
        <v/>
      </c>
    </row>
    <row r="1642" spans="4:9">
      <c r="D1642" s="4" t="str">
        <f t="shared" ca="1" si="25"/>
        <v/>
      </c>
      <c r="E1642" s="2" t="str">
        <f ca="1">IF(G1642="","",IF(COUNTIF(G$1:G1642,G1642)&gt;1,"",IF(COUNTIF(G:G,G1642)&gt;=1,"左表に入れますねぇ","")))</f>
        <v/>
      </c>
      <c r="F1642" s="2" t="str">
        <f ca="1">IF(ISNA(VLOOKUP('全表融合(関数用)'!W1642,'全表融合(関数用)'!X$2:AB$9999,3,FALSE)),"",VLOOKUP('全表融合(関数用)'!W1642,'全表融合(関数用)'!X$2:AB$9999,3,FALSE))</f>
        <v/>
      </c>
      <c r="G1642" s="2" t="str">
        <f ca="1">IF(ISNA(VLOOKUP('全表融合(関数用)'!W1642,'全表融合(関数用)'!X$2:AB$9999,4,FALSE)),"",VLOOKUP('全表融合(関数用)'!W1642,'全表融合(関数用)'!X$2:AB$9999,4,FALSE))</f>
        <v/>
      </c>
      <c r="H1642" s="2" t="str">
        <f ca="1">IF(ISNA(VLOOKUP('全表融合(関数用)'!W1642,'全表融合(関数用)'!X$2:AB$9999,5,FALSE)),"",VLOOKUP('全表融合(関数用)'!W1642,'全表融合(関数用)'!X$2:AB$9999,5,FALSE))</f>
        <v/>
      </c>
      <c r="I1642" s="4" t="str">
        <f ca="1">IF(SUMIF('全表融合(関数用)'!Z:Z,F1642,'全表融合(関数用)'!AC:AC)=0,"",SUMIF('全表融合(関数用)'!Z:Z,F1642,'全表融合(関数用)'!AC:AC))</f>
        <v/>
      </c>
    </row>
    <row r="1643" spans="4:9">
      <c r="D1643" s="4" t="str">
        <f t="shared" ca="1" si="25"/>
        <v/>
      </c>
      <c r="E1643" s="2" t="str">
        <f ca="1">IF(G1643="","",IF(COUNTIF(G$1:G1643,G1643)&gt;1,"",IF(COUNTIF(G:G,G1643)&gt;=1,"左表に入れますねぇ","")))</f>
        <v/>
      </c>
      <c r="F1643" s="2" t="str">
        <f ca="1">IF(ISNA(VLOOKUP('全表融合(関数用)'!W1643,'全表融合(関数用)'!X$2:AB$9999,3,FALSE)),"",VLOOKUP('全表融合(関数用)'!W1643,'全表融合(関数用)'!X$2:AB$9999,3,FALSE))</f>
        <v/>
      </c>
      <c r="G1643" s="2" t="str">
        <f ca="1">IF(ISNA(VLOOKUP('全表融合(関数用)'!W1643,'全表融合(関数用)'!X$2:AB$9999,4,FALSE)),"",VLOOKUP('全表融合(関数用)'!W1643,'全表融合(関数用)'!X$2:AB$9999,4,FALSE))</f>
        <v/>
      </c>
      <c r="H1643" s="2" t="str">
        <f ca="1">IF(ISNA(VLOOKUP('全表融合(関数用)'!W1643,'全表融合(関数用)'!X$2:AB$9999,5,FALSE)),"",VLOOKUP('全表融合(関数用)'!W1643,'全表融合(関数用)'!X$2:AB$9999,5,FALSE))</f>
        <v/>
      </c>
      <c r="I1643" s="4" t="str">
        <f ca="1">IF(SUMIF('全表融合(関数用)'!Z:Z,F1643,'全表融合(関数用)'!AC:AC)=0,"",SUMIF('全表融合(関数用)'!Z:Z,F1643,'全表融合(関数用)'!AC:AC))</f>
        <v/>
      </c>
    </row>
    <row r="1644" spans="4:9">
      <c r="D1644" s="4" t="str">
        <f t="shared" ca="1" si="25"/>
        <v/>
      </c>
      <c r="E1644" s="2" t="str">
        <f ca="1">IF(G1644="","",IF(COUNTIF(G$1:G1644,G1644)&gt;1,"",IF(COUNTIF(G:G,G1644)&gt;=1,"左表に入れますねぇ","")))</f>
        <v/>
      </c>
      <c r="F1644" s="2" t="str">
        <f ca="1">IF(ISNA(VLOOKUP('全表融合(関数用)'!W1644,'全表融合(関数用)'!X$2:AB$9999,3,FALSE)),"",VLOOKUP('全表融合(関数用)'!W1644,'全表融合(関数用)'!X$2:AB$9999,3,FALSE))</f>
        <v/>
      </c>
      <c r="G1644" s="2" t="str">
        <f ca="1">IF(ISNA(VLOOKUP('全表融合(関数用)'!W1644,'全表融合(関数用)'!X$2:AB$9999,4,FALSE)),"",VLOOKUP('全表融合(関数用)'!W1644,'全表融合(関数用)'!X$2:AB$9999,4,FALSE))</f>
        <v/>
      </c>
      <c r="H1644" s="2" t="str">
        <f ca="1">IF(ISNA(VLOOKUP('全表融合(関数用)'!W1644,'全表融合(関数用)'!X$2:AB$9999,5,FALSE)),"",VLOOKUP('全表融合(関数用)'!W1644,'全表融合(関数用)'!X$2:AB$9999,5,FALSE))</f>
        <v/>
      </c>
      <c r="I1644" s="4" t="str">
        <f ca="1">IF(SUMIF('全表融合(関数用)'!Z:Z,F1644,'全表融合(関数用)'!AC:AC)=0,"",SUMIF('全表融合(関数用)'!Z:Z,F1644,'全表融合(関数用)'!AC:AC))</f>
        <v/>
      </c>
    </row>
    <row r="1645" spans="4:9">
      <c r="D1645" s="4" t="str">
        <f t="shared" ref="D1645:D1708" ca="1" si="26">IF(E1645="","",IF(COUNTIF(INDIRECT("P$1:P"&amp;ROW()),"左表に入れますねぇ")&gt;=1,"左表に入れますねぇ"&amp;COUNTIF(INDIRECT("P$1:P"&amp;ROW()),"左表に入れますねぇ"),""))</f>
        <v/>
      </c>
      <c r="E1645" s="2" t="str">
        <f ca="1">IF(G1645="","",IF(COUNTIF(G$1:G1645,G1645)&gt;1,"",IF(COUNTIF(G:G,G1645)&gt;=1,"左表に入れますねぇ","")))</f>
        <v/>
      </c>
      <c r="F1645" s="2" t="str">
        <f ca="1">IF(ISNA(VLOOKUP('全表融合(関数用)'!W1645,'全表融合(関数用)'!X$2:AB$9999,3,FALSE)),"",VLOOKUP('全表融合(関数用)'!W1645,'全表融合(関数用)'!X$2:AB$9999,3,FALSE))</f>
        <v/>
      </c>
      <c r="G1645" s="2" t="str">
        <f ca="1">IF(ISNA(VLOOKUP('全表融合(関数用)'!W1645,'全表融合(関数用)'!X$2:AB$9999,4,FALSE)),"",VLOOKUP('全表融合(関数用)'!W1645,'全表融合(関数用)'!X$2:AB$9999,4,FALSE))</f>
        <v/>
      </c>
      <c r="H1645" s="2" t="str">
        <f ca="1">IF(ISNA(VLOOKUP('全表融合(関数用)'!W1645,'全表融合(関数用)'!X$2:AB$9999,5,FALSE)),"",VLOOKUP('全表融合(関数用)'!W1645,'全表融合(関数用)'!X$2:AB$9999,5,FALSE))</f>
        <v/>
      </c>
      <c r="I1645" s="4" t="str">
        <f ca="1">IF(SUMIF('全表融合(関数用)'!Z:Z,F1645,'全表融合(関数用)'!AC:AC)=0,"",SUMIF('全表融合(関数用)'!Z:Z,F1645,'全表融合(関数用)'!AC:AC))</f>
        <v/>
      </c>
    </row>
    <row r="1646" spans="4:9">
      <c r="D1646" s="4" t="str">
        <f t="shared" ca="1" si="26"/>
        <v/>
      </c>
      <c r="E1646" s="2" t="str">
        <f ca="1">IF(G1646="","",IF(COUNTIF(G$1:G1646,G1646)&gt;1,"",IF(COUNTIF(G:G,G1646)&gt;=1,"左表に入れますねぇ","")))</f>
        <v/>
      </c>
      <c r="F1646" s="2" t="str">
        <f ca="1">IF(ISNA(VLOOKUP('全表融合(関数用)'!W1646,'全表融合(関数用)'!X$2:AB$9999,3,FALSE)),"",VLOOKUP('全表融合(関数用)'!W1646,'全表融合(関数用)'!X$2:AB$9999,3,FALSE))</f>
        <v/>
      </c>
      <c r="G1646" s="2" t="str">
        <f ca="1">IF(ISNA(VLOOKUP('全表融合(関数用)'!W1646,'全表融合(関数用)'!X$2:AB$9999,4,FALSE)),"",VLOOKUP('全表融合(関数用)'!W1646,'全表融合(関数用)'!X$2:AB$9999,4,FALSE))</f>
        <v/>
      </c>
      <c r="H1646" s="2" t="str">
        <f ca="1">IF(ISNA(VLOOKUP('全表融合(関数用)'!W1646,'全表融合(関数用)'!X$2:AB$9999,5,FALSE)),"",VLOOKUP('全表融合(関数用)'!W1646,'全表融合(関数用)'!X$2:AB$9999,5,FALSE))</f>
        <v/>
      </c>
      <c r="I1646" s="4" t="str">
        <f ca="1">IF(SUMIF('全表融合(関数用)'!Z:Z,F1646,'全表融合(関数用)'!AC:AC)=0,"",SUMIF('全表融合(関数用)'!Z:Z,F1646,'全表融合(関数用)'!AC:AC))</f>
        <v/>
      </c>
    </row>
    <row r="1647" spans="4:9">
      <c r="D1647" s="4" t="str">
        <f t="shared" ca="1" si="26"/>
        <v/>
      </c>
      <c r="E1647" s="2" t="str">
        <f ca="1">IF(G1647="","",IF(COUNTIF(G$1:G1647,G1647)&gt;1,"",IF(COUNTIF(G:G,G1647)&gt;=1,"左表に入れますねぇ","")))</f>
        <v/>
      </c>
      <c r="F1647" s="2" t="str">
        <f ca="1">IF(ISNA(VLOOKUP('全表融合(関数用)'!W1647,'全表融合(関数用)'!X$2:AB$9999,3,FALSE)),"",VLOOKUP('全表融合(関数用)'!W1647,'全表融合(関数用)'!X$2:AB$9999,3,FALSE))</f>
        <v/>
      </c>
      <c r="G1647" s="2" t="str">
        <f ca="1">IF(ISNA(VLOOKUP('全表融合(関数用)'!W1647,'全表融合(関数用)'!X$2:AB$9999,4,FALSE)),"",VLOOKUP('全表融合(関数用)'!W1647,'全表融合(関数用)'!X$2:AB$9999,4,FALSE))</f>
        <v/>
      </c>
      <c r="H1647" s="2" t="str">
        <f ca="1">IF(ISNA(VLOOKUP('全表融合(関数用)'!W1647,'全表融合(関数用)'!X$2:AB$9999,5,FALSE)),"",VLOOKUP('全表融合(関数用)'!W1647,'全表融合(関数用)'!X$2:AB$9999,5,FALSE))</f>
        <v/>
      </c>
      <c r="I1647" s="4" t="str">
        <f ca="1">IF(SUMIF('全表融合(関数用)'!Z:Z,F1647,'全表融合(関数用)'!AC:AC)=0,"",SUMIF('全表融合(関数用)'!Z:Z,F1647,'全表融合(関数用)'!AC:AC))</f>
        <v/>
      </c>
    </row>
    <row r="1648" spans="4:9">
      <c r="D1648" s="4" t="str">
        <f t="shared" ca="1" si="26"/>
        <v/>
      </c>
      <c r="E1648" s="2" t="str">
        <f ca="1">IF(G1648="","",IF(COUNTIF(G$1:G1648,G1648)&gt;1,"",IF(COUNTIF(G:G,G1648)&gt;=1,"左表に入れますねぇ","")))</f>
        <v/>
      </c>
      <c r="F1648" s="2" t="str">
        <f ca="1">IF(ISNA(VLOOKUP('全表融合(関数用)'!W1648,'全表融合(関数用)'!X$2:AB$9999,3,FALSE)),"",VLOOKUP('全表融合(関数用)'!W1648,'全表融合(関数用)'!X$2:AB$9999,3,FALSE))</f>
        <v/>
      </c>
      <c r="G1648" s="2" t="str">
        <f ca="1">IF(ISNA(VLOOKUP('全表融合(関数用)'!W1648,'全表融合(関数用)'!X$2:AB$9999,4,FALSE)),"",VLOOKUP('全表融合(関数用)'!W1648,'全表融合(関数用)'!X$2:AB$9999,4,FALSE))</f>
        <v/>
      </c>
      <c r="H1648" s="2" t="str">
        <f ca="1">IF(ISNA(VLOOKUP('全表融合(関数用)'!W1648,'全表融合(関数用)'!X$2:AB$9999,5,FALSE)),"",VLOOKUP('全表融合(関数用)'!W1648,'全表融合(関数用)'!X$2:AB$9999,5,FALSE))</f>
        <v/>
      </c>
      <c r="I1648" s="4" t="str">
        <f ca="1">IF(SUMIF('全表融合(関数用)'!Z:Z,F1648,'全表融合(関数用)'!AC:AC)=0,"",SUMIF('全表融合(関数用)'!Z:Z,F1648,'全表融合(関数用)'!AC:AC))</f>
        <v/>
      </c>
    </row>
    <row r="1649" spans="4:9">
      <c r="D1649" s="4" t="str">
        <f t="shared" ca="1" si="26"/>
        <v/>
      </c>
      <c r="E1649" s="2" t="str">
        <f ca="1">IF(G1649="","",IF(COUNTIF(G$1:G1649,G1649)&gt;1,"",IF(COUNTIF(G:G,G1649)&gt;=1,"左表に入れますねぇ","")))</f>
        <v/>
      </c>
      <c r="F1649" s="2" t="str">
        <f ca="1">IF(ISNA(VLOOKUP('全表融合(関数用)'!W1649,'全表融合(関数用)'!X$2:AB$9999,3,FALSE)),"",VLOOKUP('全表融合(関数用)'!W1649,'全表融合(関数用)'!X$2:AB$9999,3,FALSE))</f>
        <v/>
      </c>
      <c r="G1649" s="2" t="str">
        <f ca="1">IF(ISNA(VLOOKUP('全表融合(関数用)'!W1649,'全表融合(関数用)'!X$2:AB$9999,4,FALSE)),"",VLOOKUP('全表融合(関数用)'!W1649,'全表融合(関数用)'!X$2:AB$9999,4,FALSE))</f>
        <v/>
      </c>
      <c r="H1649" s="2" t="str">
        <f ca="1">IF(ISNA(VLOOKUP('全表融合(関数用)'!W1649,'全表融合(関数用)'!X$2:AB$9999,5,FALSE)),"",VLOOKUP('全表融合(関数用)'!W1649,'全表融合(関数用)'!X$2:AB$9999,5,FALSE))</f>
        <v/>
      </c>
      <c r="I1649" s="4" t="str">
        <f ca="1">IF(SUMIF('全表融合(関数用)'!Z:Z,F1649,'全表融合(関数用)'!AC:AC)=0,"",SUMIF('全表融合(関数用)'!Z:Z,F1649,'全表融合(関数用)'!AC:AC))</f>
        <v/>
      </c>
    </row>
    <row r="1650" spans="4:9">
      <c r="D1650" s="4" t="str">
        <f t="shared" ca="1" si="26"/>
        <v/>
      </c>
      <c r="E1650" s="2" t="str">
        <f ca="1">IF(G1650="","",IF(COUNTIF(G$1:G1650,G1650)&gt;1,"",IF(COUNTIF(G:G,G1650)&gt;=1,"左表に入れますねぇ","")))</f>
        <v/>
      </c>
      <c r="F1650" s="2" t="str">
        <f ca="1">IF(ISNA(VLOOKUP('全表融合(関数用)'!W1650,'全表融合(関数用)'!X$2:AB$9999,3,FALSE)),"",VLOOKUP('全表融合(関数用)'!W1650,'全表融合(関数用)'!X$2:AB$9999,3,FALSE))</f>
        <v/>
      </c>
      <c r="G1650" s="2" t="str">
        <f ca="1">IF(ISNA(VLOOKUP('全表融合(関数用)'!W1650,'全表融合(関数用)'!X$2:AB$9999,4,FALSE)),"",VLOOKUP('全表融合(関数用)'!W1650,'全表融合(関数用)'!X$2:AB$9999,4,FALSE))</f>
        <v/>
      </c>
      <c r="H1650" s="2" t="str">
        <f ca="1">IF(ISNA(VLOOKUP('全表融合(関数用)'!W1650,'全表融合(関数用)'!X$2:AB$9999,5,FALSE)),"",VLOOKUP('全表融合(関数用)'!W1650,'全表融合(関数用)'!X$2:AB$9999,5,FALSE))</f>
        <v/>
      </c>
      <c r="I1650" s="4" t="str">
        <f ca="1">IF(SUMIF('全表融合(関数用)'!Z:Z,F1650,'全表融合(関数用)'!AC:AC)=0,"",SUMIF('全表融合(関数用)'!Z:Z,F1650,'全表融合(関数用)'!AC:AC))</f>
        <v/>
      </c>
    </row>
    <row r="1651" spans="4:9">
      <c r="D1651" s="4" t="str">
        <f t="shared" ca="1" si="26"/>
        <v/>
      </c>
      <c r="E1651" s="2" t="str">
        <f ca="1">IF(G1651="","",IF(COUNTIF(G$1:G1651,G1651)&gt;1,"",IF(COUNTIF(G:G,G1651)&gt;=1,"左表に入れますねぇ","")))</f>
        <v/>
      </c>
      <c r="F1651" s="2" t="str">
        <f ca="1">IF(ISNA(VLOOKUP('全表融合(関数用)'!W1651,'全表融合(関数用)'!X$2:AB$9999,3,FALSE)),"",VLOOKUP('全表融合(関数用)'!W1651,'全表融合(関数用)'!X$2:AB$9999,3,FALSE))</f>
        <v/>
      </c>
      <c r="G1651" s="2" t="str">
        <f ca="1">IF(ISNA(VLOOKUP('全表融合(関数用)'!W1651,'全表融合(関数用)'!X$2:AB$9999,4,FALSE)),"",VLOOKUP('全表融合(関数用)'!W1651,'全表融合(関数用)'!X$2:AB$9999,4,FALSE))</f>
        <v/>
      </c>
      <c r="H1651" s="2" t="str">
        <f ca="1">IF(ISNA(VLOOKUP('全表融合(関数用)'!W1651,'全表融合(関数用)'!X$2:AB$9999,5,FALSE)),"",VLOOKUP('全表融合(関数用)'!W1651,'全表融合(関数用)'!X$2:AB$9999,5,FALSE))</f>
        <v/>
      </c>
      <c r="I1651" s="4" t="str">
        <f ca="1">IF(SUMIF('全表融合(関数用)'!Z:Z,F1651,'全表融合(関数用)'!AC:AC)=0,"",SUMIF('全表融合(関数用)'!Z:Z,F1651,'全表融合(関数用)'!AC:AC))</f>
        <v/>
      </c>
    </row>
    <row r="1652" spans="4:9">
      <c r="D1652" s="4" t="str">
        <f t="shared" ca="1" si="26"/>
        <v/>
      </c>
      <c r="E1652" s="2" t="str">
        <f ca="1">IF(G1652="","",IF(COUNTIF(G$1:G1652,G1652)&gt;1,"",IF(COUNTIF(G:G,G1652)&gt;=1,"左表に入れますねぇ","")))</f>
        <v/>
      </c>
      <c r="F1652" s="2" t="str">
        <f ca="1">IF(ISNA(VLOOKUP('全表融合(関数用)'!W1652,'全表融合(関数用)'!X$2:AB$9999,3,FALSE)),"",VLOOKUP('全表融合(関数用)'!W1652,'全表融合(関数用)'!X$2:AB$9999,3,FALSE))</f>
        <v/>
      </c>
      <c r="G1652" s="2" t="str">
        <f ca="1">IF(ISNA(VLOOKUP('全表融合(関数用)'!W1652,'全表融合(関数用)'!X$2:AB$9999,4,FALSE)),"",VLOOKUP('全表融合(関数用)'!W1652,'全表融合(関数用)'!X$2:AB$9999,4,FALSE))</f>
        <v/>
      </c>
      <c r="H1652" s="2" t="str">
        <f ca="1">IF(ISNA(VLOOKUP('全表融合(関数用)'!W1652,'全表融合(関数用)'!X$2:AB$9999,5,FALSE)),"",VLOOKUP('全表融合(関数用)'!W1652,'全表融合(関数用)'!X$2:AB$9999,5,FALSE))</f>
        <v/>
      </c>
      <c r="I1652" s="4" t="str">
        <f ca="1">IF(SUMIF('全表融合(関数用)'!Z:Z,F1652,'全表融合(関数用)'!AC:AC)=0,"",SUMIF('全表融合(関数用)'!Z:Z,F1652,'全表融合(関数用)'!AC:AC))</f>
        <v/>
      </c>
    </row>
    <row r="1653" spans="4:9">
      <c r="D1653" s="4" t="str">
        <f t="shared" ca="1" si="26"/>
        <v/>
      </c>
      <c r="E1653" s="2" t="str">
        <f ca="1">IF(G1653="","",IF(COUNTIF(G$1:G1653,G1653)&gt;1,"",IF(COUNTIF(G:G,G1653)&gt;=1,"左表に入れますねぇ","")))</f>
        <v/>
      </c>
      <c r="F1653" s="2" t="str">
        <f ca="1">IF(ISNA(VLOOKUP('全表融合(関数用)'!W1653,'全表融合(関数用)'!X$2:AB$9999,3,FALSE)),"",VLOOKUP('全表融合(関数用)'!W1653,'全表融合(関数用)'!X$2:AB$9999,3,FALSE))</f>
        <v/>
      </c>
      <c r="G1653" s="2" t="str">
        <f ca="1">IF(ISNA(VLOOKUP('全表融合(関数用)'!W1653,'全表融合(関数用)'!X$2:AB$9999,4,FALSE)),"",VLOOKUP('全表融合(関数用)'!W1653,'全表融合(関数用)'!X$2:AB$9999,4,FALSE))</f>
        <v/>
      </c>
      <c r="H1653" s="2" t="str">
        <f ca="1">IF(ISNA(VLOOKUP('全表融合(関数用)'!W1653,'全表融合(関数用)'!X$2:AB$9999,5,FALSE)),"",VLOOKUP('全表融合(関数用)'!W1653,'全表融合(関数用)'!X$2:AB$9999,5,FALSE))</f>
        <v/>
      </c>
      <c r="I1653" s="4" t="str">
        <f ca="1">IF(SUMIF('全表融合(関数用)'!Z:Z,F1653,'全表融合(関数用)'!AC:AC)=0,"",SUMIF('全表融合(関数用)'!Z:Z,F1653,'全表融合(関数用)'!AC:AC))</f>
        <v/>
      </c>
    </row>
    <row r="1654" spans="4:9">
      <c r="D1654" s="4" t="str">
        <f t="shared" ca="1" si="26"/>
        <v/>
      </c>
      <c r="E1654" s="2" t="str">
        <f ca="1">IF(G1654="","",IF(COUNTIF(G$1:G1654,G1654)&gt;1,"",IF(COUNTIF(G:G,G1654)&gt;=1,"左表に入れますねぇ","")))</f>
        <v/>
      </c>
      <c r="F1654" s="2" t="str">
        <f ca="1">IF(ISNA(VLOOKUP('全表融合(関数用)'!W1654,'全表融合(関数用)'!X$2:AB$9999,3,FALSE)),"",VLOOKUP('全表融合(関数用)'!W1654,'全表融合(関数用)'!X$2:AB$9999,3,FALSE))</f>
        <v/>
      </c>
      <c r="G1654" s="2" t="str">
        <f ca="1">IF(ISNA(VLOOKUP('全表融合(関数用)'!W1654,'全表融合(関数用)'!X$2:AB$9999,4,FALSE)),"",VLOOKUP('全表融合(関数用)'!W1654,'全表融合(関数用)'!X$2:AB$9999,4,FALSE))</f>
        <v/>
      </c>
      <c r="H1654" s="2" t="str">
        <f ca="1">IF(ISNA(VLOOKUP('全表融合(関数用)'!W1654,'全表融合(関数用)'!X$2:AB$9999,5,FALSE)),"",VLOOKUP('全表融合(関数用)'!W1654,'全表融合(関数用)'!X$2:AB$9999,5,FALSE))</f>
        <v/>
      </c>
      <c r="I1654" s="4" t="str">
        <f ca="1">IF(SUMIF('全表融合(関数用)'!Z:Z,F1654,'全表融合(関数用)'!AC:AC)=0,"",SUMIF('全表融合(関数用)'!Z:Z,F1654,'全表融合(関数用)'!AC:AC))</f>
        <v/>
      </c>
    </row>
    <row r="1655" spans="4:9">
      <c r="D1655" s="4" t="str">
        <f t="shared" ca="1" si="26"/>
        <v/>
      </c>
      <c r="E1655" s="2" t="str">
        <f ca="1">IF(G1655="","",IF(COUNTIF(G$1:G1655,G1655)&gt;1,"",IF(COUNTIF(G:G,G1655)&gt;=1,"左表に入れますねぇ","")))</f>
        <v/>
      </c>
      <c r="F1655" s="2" t="str">
        <f ca="1">IF(ISNA(VLOOKUP('全表融合(関数用)'!W1655,'全表融合(関数用)'!X$2:AB$9999,3,FALSE)),"",VLOOKUP('全表融合(関数用)'!W1655,'全表融合(関数用)'!X$2:AB$9999,3,FALSE))</f>
        <v/>
      </c>
      <c r="G1655" s="2" t="str">
        <f ca="1">IF(ISNA(VLOOKUP('全表融合(関数用)'!W1655,'全表融合(関数用)'!X$2:AB$9999,4,FALSE)),"",VLOOKUP('全表融合(関数用)'!W1655,'全表融合(関数用)'!X$2:AB$9999,4,FALSE))</f>
        <v/>
      </c>
      <c r="H1655" s="2" t="str">
        <f ca="1">IF(ISNA(VLOOKUP('全表融合(関数用)'!W1655,'全表融合(関数用)'!X$2:AB$9999,5,FALSE)),"",VLOOKUP('全表融合(関数用)'!W1655,'全表融合(関数用)'!X$2:AB$9999,5,FALSE))</f>
        <v/>
      </c>
      <c r="I1655" s="4" t="str">
        <f ca="1">IF(SUMIF('全表融合(関数用)'!Z:Z,F1655,'全表融合(関数用)'!AC:AC)=0,"",SUMIF('全表融合(関数用)'!Z:Z,F1655,'全表融合(関数用)'!AC:AC))</f>
        <v/>
      </c>
    </row>
    <row r="1656" spans="4:9">
      <c r="D1656" s="4" t="str">
        <f t="shared" ca="1" si="26"/>
        <v/>
      </c>
      <c r="E1656" s="2" t="str">
        <f ca="1">IF(G1656="","",IF(COUNTIF(G$1:G1656,G1656)&gt;1,"",IF(COUNTIF(G:G,G1656)&gt;=1,"左表に入れますねぇ","")))</f>
        <v/>
      </c>
      <c r="F1656" s="2" t="str">
        <f ca="1">IF(ISNA(VLOOKUP('全表融合(関数用)'!W1656,'全表融合(関数用)'!X$2:AB$9999,3,FALSE)),"",VLOOKUP('全表融合(関数用)'!W1656,'全表融合(関数用)'!X$2:AB$9999,3,FALSE))</f>
        <v/>
      </c>
      <c r="G1656" s="2" t="str">
        <f ca="1">IF(ISNA(VLOOKUP('全表融合(関数用)'!W1656,'全表融合(関数用)'!X$2:AB$9999,4,FALSE)),"",VLOOKUP('全表融合(関数用)'!W1656,'全表融合(関数用)'!X$2:AB$9999,4,FALSE))</f>
        <v/>
      </c>
      <c r="H1656" s="2" t="str">
        <f ca="1">IF(ISNA(VLOOKUP('全表融合(関数用)'!W1656,'全表融合(関数用)'!X$2:AB$9999,5,FALSE)),"",VLOOKUP('全表融合(関数用)'!W1656,'全表融合(関数用)'!X$2:AB$9999,5,FALSE))</f>
        <v/>
      </c>
      <c r="I1656" s="4" t="str">
        <f ca="1">IF(SUMIF('全表融合(関数用)'!Z:Z,F1656,'全表融合(関数用)'!AC:AC)=0,"",SUMIF('全表融合(関数用)'!Z:Z,F1656,'全表融合(関数用)'!AC:AC))</f>
        <v/>
      </c>
    </row>
    <row r="1657" spans="4:9">
      <c r="D1657" s="4" t="str">
        <f t="shared" ca="1" si="26"/>
        <v/>
      </c>
      <c r="E1657" s="2" t="str">
        <f ca="1">IF(G1657="","",IF(COUNTIF(G$1:G1657,G1657)&gt;1,"",IF(COUNTIF(G:G,G1657)&gt;=1,"左表に入れますねぇ","")))</f>
        <v/>
      </c>
      <c r="F1657" s="2" t="str">
        <f ca="1">IF(ISNA(VLOOKUP('全表融合(関数用)'!W1657,'全表融合(関数用)'!X$2:AB$9999,3,FALSE)),"",VLOOKUP('全表融合(関数用)'!W1657,'全表融合(関数用)'!X$2:AB$9999,3,FALSE))</f>
        <v/>
      </c>
      <c r="G1657" s="2" t="str">
        <f ca="1">IF(ISNA(VLOOKUP('全表融合(関数用)'!W1657,'全表融合(関数用)'!X$2:AB$9999,4,FALSE)),"",VLOOKUP('全表融合(関数用)'!W1657,'全表融合(関数用)'!X$2:AB$9999,4,FALSE))</f>
        <v/>
      </c>
      <c r="H1657" s="2" t="str">
        <f ca="1">IF(ISNA(VLOOKUP('全表融合(関数用)'!W1657,'全表融合(関数用)'!X$2:AB$9999,5,FALSE)),"",VLOOKUP('全表融合(関数用)'!W1657,'全表融合(関数用)'!X$2:AB$9999,5,FALSE))</f>
        <v/>
      </c>
      <c r="I1657" s="4" t="str">
        <f ca="1">IF(SUMIF('全表融合(関数用)'!Z:Z,F1657,'全表融合(関数用)'!AC:AC)=0,"",SUMIF('全表融合(関数用)'!Z:Z,F1657,'全表融合(関数用)'!AC:AC))</f>
        <v/>
      </c>
    </row>
    <row r="1658" spans="4:9">
      <c r="D1658" s="4" t="str">
        <f t="shared" ca="1" si="26"/>
        <v/>
      </c>
      <c r="E1658" s="2" t="str">
        <f ca="1">IF(G1658="","",IF(COUNTIF(G$1:G1658,G1658)&gt;1,"",IF(COUNTIF(G:G,G1658)&gt;=1,"左表に入れますねぇ","")))</f>
        <v/>
      </c>
      <c r="F1658" s="2" t="str">
        <f ca="1">IF(ISNA(VLOOKUP('全表融合(関数用)'!W1658,'全表融合(関数用)'!X$2:AB$9999,3,FALSE)),"",VLOOKUP('全表融合(関数用)'!W1658,'全表融合(関数用)'!X$2:AB$9999,3,FALSE))</f>
        <v/>
      </c>
      <c r="G1658" s="2" t="str">
        <f ca="1">IF(ISNA(VLOOKUP('全表融合(関数用)'!W1658,'全表融合(関数用)'!X$2:AB$9999,4,FALSE)),"",VLOOKUP('全表融合(関数用)'!W1658,'全表融合(関数用)'!X$2:AB$9999,4,FALSE))</f>
        <v/>
      </c>
      <c r="H1658" s="2" t="str">
        <f ca="1">IF(ISNA(VLOOKUP('全表融合(関数用)'!W1658,'全表融合(関数用)'!X$2:AB$9999,5,FALSE)),"",VLOOKUP('全表融合(関数用)'!W1658,'全表融合(関数用)'!X$2:AB$9999,5,FALSE))</f>
        <v/>
      </c>
      <c r="I1658" s="4" t="str">
        <f ca="1">IF(SUMIF('全表融合(関数用)'!Z:Z,F1658,'全表融合(関数用)'!AC:AC)=0,"",SUMIF('全表融合(関数用)'!Z:Z,F1658,'全表融合(関数用)'!AC:AC))</f>
        <v/>
      </c>
    </row>
    <row r="1659" spans="4:9">
      <c r="D1659" s="4" t="str">
        <f t="shared" ca="1" si="26"/>
        <v/>
      </c>
      <c r="E1659" s="2" t="str">
        <f ca="1">IF(G1659="","",IF(COUNTIF(G$1:G1659,G1659)&gt;1,"",IF(COUNTIF(G:G,G1659)&gt;=1,"左表に入れますねぇ","")))</f>
        <v/>
      </c>
      <c r="F1659" s="2" t="str">
        <f ca="1">IF(ISNA(VLOOKUP('全表融合(関数用)'!W1659,'全表融合(関数用)'!X$2:AB$9999,3,FALSE)),"",VLOOKUP('全表融合(関数用)'!W1659,'全表融合(関数用)'!X$2:AB$9999,3,FALSE))</f>
        <v/>
      </c>
      <c r="G1659" s="2" t="str">
        <f ca="1">IF(ISNA(VLOOKUP('全表融合(関数用)'!W1659,'全表融合(関数用)'!X$2:AB$9999,4,FALSE)),"",VLOOKUP('全表融合(関数用)'!W1659,'全表融合(関数用)'!X$2:AB$9999,4,FALSE))</f>
        <v/>
      </c>
      <c r="H1659" s="2" t="str">
        <f ca="1">IF(ISNA(VLOOKUP('全表融合(関数用)'!W1659,'全表融合(関数用)'!X$2:AB$9999,5,FALSE)),"",VLOOKUP('全表融合(関数用)'!W1659,'全表融合(関数用)'!X$2:AB$9999,5,FALSE))</f>
        <v/>
      </c>
      <c r="I1659" s="4" t="str">
        <f ca="1">IF(SUMIF('全表融合(関数用)'!Z:Z,F1659,'全表融合(関数用)'!AC:AC)=0,"",SUMIF('全表融合(関数用)'!Z:Z,F1659,'全表融合(関数用)'!AC:AC))</f>
        <v/>
      </c>
    </row>
    <row r="1660" spans="4:9">
      <c r="D1660" s="4" t="str">
        <f t="shared" ca="1" si="26"/>
        <v/>
      </c>
      <c r="E1660" s="2" t="str">
        <f ca="1">IF(G1660="","",IF(COUNTIF(G$1:G1660,G1660)&gt;1,"",IF(COUNTIF(G:G,G1660)&gt;=1,"左表に入れますねぇ","")))</f>
        <v/>
      </c>
      <c r="F1660" s="2" t="str">
        <f ca="1">IF(ISNA(VLOOKUP('全表融合(関数用)'!W1660,'全表融合(関数用)'!X$2:AB$9999,3,FALSE)),"",VLOOKUP('全表融合(関数用)'!W1660,'全表融合(関数用)'!X$2:AB$9999,3,FALSE))</f>
        <v/>
      </c>
      <c r="G1660" s="2" t="str">
        <f ca="1">IF(ISNA(VLOOKUP('全表融合(関数用)'!W1660,'全表融合(関数用)'!X$2:AB$9999,4,FALSE)),"",VLOOKUP('全表融合(関数用)'!W1660,'全表融合(関数用)'!X$2:AB$9999,4,FALSE))</f>
        <v/>
      </c>
      <c r="H1660" s="2" t="str">
        <f ca="1">IF(ISNA(VLOOKUP('全表融合(関数用)'!W1660,'全表融合(関数用)'!X$2:AB$9999,5,FALSE)),"",VLOOKUP('全表融合(関数用)'!W1660,'全表融合(関数用)'!X$2:AB$9999,5,FALSE))</f>
        <v/>
      </c>
      <c r="I1660" s="4" t="str">
        <f ca="1">IF(SUMIF('全表融合(関数用)'!Z:Z,F1660,'全表融合(関数用)'!AC:AC)=0,"",SUMIF('全表融合(関数用)'!Z:Z,F1660,'全表融合(関数用)'!AC:AC))</f>
        <v/>
      </c>
    </row>
    <row r="1661" spans="4:9">
      <c r="D1661" s="4" t="str">
        <f t="shared" ca="1" si="26"/>
        <v/>
      </c>
      <c r="E1661" s="2" t="str">
        <f ca="1">IF(G1661="","",IF(COUNTIF(G$1:G1661,G1661)&gt;1,"",IF(COUNTIF(G:G,G1661)&gt;=1,"左表に入れますねぇ","")))</f>
        <v/>
      </c>
      <c r="F1661" s="2" t="str">
        <f ca="1">IF(ISNA(VLOOKUP('全表融合(関数用)'!W1661,'全表融合(関数用)'!X$2:AB$9999,3,FALSE)),"",VLOOKUP('全表融合(関数用)'!W1661,'全表融合(関数用)'!X$2:AB$9999,3,FALSE))</f>
        <v/>
      </c>
      <c r="G1661" s="2" t="str">
        <f ca="1">IF(ISNA(VLOOKUP('全表融合(関数用)'!W1661,'全表融合(関数用)'!X$2:AB$9999,4,FALSE)),"",VLOOKUP('全表融合(関数用)'!W1661,'全表融合(関数用)'!X$2:AB$9999,4,FALSE))</f>
        <v/>
      </c>
      <c r="H1661" s="2" t="str">
        <f ca="1">IF(ISNA(VLOOKUP('全表融合(関数用)'!W1661,'全表融合(関数用)'!X$2:AB$9999,5,FALSE)),"",VLOOKUP('全表融合(関数用)'!W1661,'全表融合(関数用)'!X$2:AB$9999,5,FALSE))</f>
        <v/>
      </c>
      <c r="I1661" s="4" t="str">
        <f ca="1">IF(SUMIF('全表融合(関数用)'!Z:Z,F1661,'全表融合(関数用)'!AC:AC)=0,"",SUMIF('全表融合(関数用)'!Z:Z,F1661,'全表融合(関数用)'!AC:AC))</f>
        <v/>
      </c>
    </row>
    <row r="1662" spans="4:9">
      <c r="D1662" s="4" t="str">
        <f t="shared" ca="1" si="26"/>
        <v/>
      </c>
      <c r="E1662" s="2" t="str">
        <f ca="1">IF(G1662="","",IF(COUNTIF(G$1:G1662,G1662)&gt;1,"",IF(COUNTIF(G:G,G1662)&gt;=1,"左表に入れますねぇ","")))</f>
        <v/>
      </c>
      <c r="F1662" s="2" t="str">
        <f ca="1">IF(ISNA(VLOOKUP('全表融合(関数用)'!W1662,'全表融合(関数用)'!X$2:AB$9999,3,FALSE)),"",VLOOKUP('全表融合(関数用)'!W1662,'全表融合(関数用)'!X$2:AB$9999,3,FALSE))</f>
        <v/>
      </c>
      <c r="G1662" s="2" t="str">
        <f ca="1">IF(ISNA(VLOOKUP('全表融合(関数用)'!W1662,'全表融合(関数用)'!X$2:AB$9999,4,FALSE)),"",VLOOKUP('全表融合(関数用)'!W1662,'全表融合(関数用)'!X$2:AB$9999,4,FALSE))</f>
        <v/>
      </c>
      <c r="H1662" s="2" t="str">
        <f ca="1">IF(ISNA(VLOOKUP('全表融合(関数用)'!W1662,'全表融合(関数用)'!X$2:AB$9999,5,FALSE)),"",VLOOKUP('全表融合(関数用)'!W1662,'全表融合(関数用)'!X$2:AB$9999,5,FALSE))</f>
        <v/>
      </c>
      <c r="I1662" s="4" t="str">
        <f ca="1">IF(SUMIF('全表融合(関数用)'!Z:Z,F1662,'全表融合(関数用)'!AC:AC)=0,"",SUMIF('全表融合(関数用)'!Z:Z,F1662,'全表融合(関数用)'!AC:AC))</f>
        <v/>
      </c>
    </row>
    <row r="1663" spans="4:9">
      <c r="D1663" s="4" t="str">
        <f t="shared" ca="1" si="26"/>
        <v/>
      </c>
      <c r="E1663" s="2" t="str">
        <f ca="1">IF(G1663="","",IF(COUNTIF(G$1:G1663,G1663)&gt;1,"",IF(COUNTIF(G:G,G1663)&gt;=1,"左表に入れますねぇ","")))</f>
        <v/>
      </c>
      <c r="F1663" s="2" t="str">
        <f ca="1">IF(ISNA(VLOOKUP('全表融合(関数用)'!W1663,'全表融合(関数用)'!X$2:AB$9999,3,FALSE)),"",VLOOKUP('全表融合(関数用)'!W1663,'全表融合(関数用)'!X$2:AB$9999,3,FALSE))</f>
        <v/>
      </c>
      <c r="G1663" s="2" t="str">
        <f ca="1">IF(ISNA(VLOOKUP('全表融合(関数用)'!W1663,'全表融合(関数用)'!X$2:AB$9999,4,FALSE)),"",VLOOKUP('全表融合(関数用)'!W1663,'全表融合(関数用)'!X$2:AB$9999,4,FALSE))</f>
        <v/>
      </c>
      <c r="H1663" s="2" t="str">
        <f ca="1">IF(ISNA(VLOOKUP('全表融合(関数用)'!W1663,'全表融合(関数用)'!X$2:AB$9999,5,FALSE)),"",VLOOKUP('全表融合(関数用)'!W1663,'全表融合(関数用)'!X$2:AB$9999,5,FALSE))</f>
        <v/>
      </c>
      <c r="I1663" s="4" t="str">
        <f ca="1">IF(SUMIF('全表融合(関数用)'!Z:Z,F1663,'全表融合(関数用)'!AC:AC)=0,"",SUMIF('全表融合(関数用)'!Z:Z,F1663,'全表融合(関数用)'!AC:AC))</f>
        <v/>
      </c>
    </row>
    <row r="1664" spans="4:9">
      <c r="D1664" s="4" t="str">
        <f t="shared" ca="1" si="26"/>
        <v/>
      </c>
      <c r="E1664" s="2" t="str">
        <f ca="1">IF(G1664="","",IF(COUNTIF(G$1:G1664,G1664)&gt;1,"",IF(COUNTIF(G:G,G1664)&gt;=1,"左表に入れますねぇ","")))</f>
        <v/>
      </c>
      <c r="F1664" s="2" t="str">
        <f ca="1">IF(ISNA(VLOOKUP('全表融合(関数用)'!W1664,'全表融合(関数用)'!X$2:AB$9999,3,FALSE)),"",VLOOKUP('全表融合(関数用)'!W1664,'全表融合(関数用)'!X$2:AB$9999,3,FALSE))</f>
        <v/>
      </c>
      <c r="G1664" s="2" t="str">
        <f ca="1">IF(ISNA(VLOOKUP('全表融合(関数用)'!W1664,'全表融合(関数用)'!X$2:AB$9999,4,FALSE)),"",VLOOKUP('全表融合(関数用)'!W1664,'全表融合(関数用)'!X$2:AB$9999,4,FALSE))</f>
        <v/>
      </c>
      <c r="H1664" s="2" t="str">
        <f ca="1">IF(ISNA(VLOOKUP('全表融合(関数用)'!W1664,'全表融合(関数用)'!X$2:AB$9999,5,FALSE)),"",VLOOKUP('全表融合(関数用)'!W1664,'全表融合(関数用)'!X$2:AB$9999,5,FALSE))</f>
        <v/>
      </c>
      <c r="I1664" s="4" t="str">
        <f ca="1">IF(SUMIF('全表融合(関数用)'!Z:Z,F1664,'全表融合(関数用)'!AC:AC)=0,"",SUMIF('全表融合(関数用)'!Z:Z,F1664,'全表融合(関数用)'!AC:AC))</f>
        <v/>
      </c>
    </row>
    <row r="1665" spans="4:9">
      <c r="D1665" s="4" t="str">
        <f t="shared" ca="1" si="26"/>
        <v/>
      </c>
      <c r="E1665" s="2" t="str">
        <f ca="1">IF(G1665="","",IF(COUNTIF(G$1:G1665,G1665)&gt;1,"",IF(COUNTIF(G:G,G1665)&gt;=1,"左表に入れますねぇ","")))</f>
        <v/>
      </c>
      <c r="F1665" s="2" t="str">
        <f ca="1">IF(ISNA(VLOOKUP('全表融合(関数用)'!W1665,'全表融合(関数用)'!X$2:AB$9999,3,FALSE)),"",VLOOKUP('全表融合(関数用)'!W1665,'全表融合(関数用)'!X$2:AB$9999,3,FALSE))</f>
        <v/>
      </c>
      <c r="G1665" s="2" t="str">
        <f ca="1">IF(ISNA(VLOOKUP('全表融合(関数用)'!W1665,'全表融合(関数用)'!X$2:AB$9999,4,FALSE)),"",VLOOKUP('全表融合(関数用)'!W1665,'全表融合(関数用)'!X$2:AB$9999,4,FALSE))</f>
        <v/>
      </c>
      <c r="H1665" s="2" t="str">
        <f ca="1">IF(ISNA(VLOOKUP('全表融合(関数用)'!W1665,'全表融合(関数用)'!X$2:AB$9999,5,FALSE)),"",VLOOKUP('全表融合(関数用)'!W1665,'全表融合(関数用)'!X$2:AB$9999,5,FALSE))</f>
        <v/>
      </c>
      <c r="I1665" s="4" t="str">
        <f ca="1">IF(SUMIF('全表融合(関数用)'!Z:Z,F1665,'全表融合(関数用)'!AC:AC)=0,"",SUMIF('全表融合(関数用)'!Z:Z,F1665,'全表融合(関数用)'!AC:AC))</f>
        <v/>
      </c>
    </row>
    <row r="1666" spans="4:9">
      <c r="D1666" s="4" t="str">
        <f t="shared" ca="1" si="26"/>
        <v/>
      </c>
      <c r="E1666" s="2" t="str">
        <f ca="1">IF(G1666="","",IF(COUNTIF(G$1:G1666,G1666)&gt;1,"",IF(COUNTIF(G:G,G1666)&gt;=1,"左表に入れますねぇ","")))</f>
        <v/>
      </c>
      <c r="F1666" s="2" t="str">
        <f ca="1">IF(ISNA(VLOOKUP('全表融合(関数用)'!W1666,'全表融合(関数用)'!X$2:AB$9999,3,FALSE)),"",VLOOKUP('全表融合(関数用)'!W1666,'全表融合(関数用)'!X$2:AB$9999,3,FALSE))</f>
        <v/>
      </c>
      <c r="G1666" s="2" t="str">
        <f ca="1">IF(ISNA(VLOOKUP('全表融合(関数用)'!W1666,'全表融合(関数用)'!X$2:AB$9999,4,FALSE)),"",VLOOKUP('全表融合(関数用)'!W1666,'全表融合(関数用)'!X$2:AB$9999,4,FALSE))</f>
        <v/>
      </c>
      <c r="H1666" s="2" t="str">
        <f ca="1">IF(ISNA(VLOOKUP('全表融合(関数用)'!W1666,'全表融合(関数用)'!X$2:AB$9999,5,FALSE)),"",VLOOKUP('全表融合(関数用)'!W1666,'全表融合(関数用)'!X$2:AB$9999,5,FALSE))</f>
        <v/>
      </c>
      <c r="I1666" s="4" t="str">
        <f ca="1">IF(SUMIF('全表融合(関数用)'!Z:Z,F1666,'全表融合(関数用)'!AC:AC)=0,"",SUMIF('全表融合(関数用)'!Z:Z,F1666,'全表融合(関数用)'!AC:AC))</f>
        <v/>
      </c>
    </row>
    <row r="1667" spans="4:9">
      <c r="D1667" s="4" t="str">
        <f t="shared" ca="1" si="26"/>
        <v/>
      </c>
      <c r="E1667" s="2" t="str">
        <f ca="1">IF(G1667="","",IF(COUNTIF(G$1:G1667,G1667)&gt;1,"",IF(COUNTIF(G:G,G1667)&gt;=1,"左表に入れますねぇ","")))</f>
        <v/>
      </c>
      <c r="F1667" s="2" t="str">
        <f ca="1">IF(ISNA(VLOOKUP('全表融合(関数用)'!W1667,'全表融合(関数用)'!X$2:AB$9999,3,FALSE)),"",VLOOKUP('全表融合(関数用)'!W1667,'全表融合(関数用)'!X$2:AB$9999,3,FALSE))</f>
        <v/>
      </c>
      <c r="G1667" s="2" t="str">
        <f ca="1">IF(ISNA(VLOOKUP('全表融合(関数用)'!W1667,'全表融合(関数用)'!X$2:AB$9999,4,FALSE)),"",VLOOKUP('全表融合(関数用)'!W1667,'全表融合(関数用)'!X$2:AB$9999,4,FALSE))</f>
        <v/>
      </c>
      <c r="H1667" s="2" t="str">
        <f ca="1">IF(ISNA(VLOOKUP('全表融合(関数用)'!W1667,'全表融合(関数用)'!X$2:AB$9999,5,FALSE)),"",VLOOKUP('全表融合(関数用)'!W1667,'全表融合(関数用)'!X$2:AB$9999,5,FALSE))</f>
        <v/>
      </c>
      <c r="I1667" s="4" t="str">
        <f ca="1">IF(SUMIF('全表融合(関数用)'!Z:Z,F1667,'全表融合(関数用)'!AC:AC)=0,"",SUMIF('全表融合(関数用)'!Z:Z,F1667,'全表融合(関数用)'!AC:AC))</f>
        <v/>
      </c>
    </row>
    <row r="1668" spans="4:9">
      <c r="D1668" s="4" t="str">
        <f t="shared" ca="1" si="26"/>
        <v/>
      </c>
      <c r="E1668" s="2" t="str">
        <f ca="1">IF(G1668="","",IF(COUNTIF(G$1:G1668,G1668)&gt;1,"",IF(COUNTIF(G:G,G1668)&gt;=1,"左表に入れますねぇ","")))</f>
        <v/>
      </c>
      <c r="F1668" s="2" t="str">
        <f ca="1">IF(ISNA(VLOOKUP('全表融合(関数用)'!W1668,'全表融合(関数用)'!X$2:AB$9999,3,FALSE)),"",VLOOKUP('全表融合(関数用)'!W1668,'全表融合(関数用)'!X$2:AB$9999,3,FALSE))</f>
        <v/>
      </c>
      <c r="G1668" s="2" t="str">
        <f ca="1">IF(ISNA(VLOOKUP('全表融合(関数用)'!W1668,'全表融合(関数用)'!X$2:AB$9999,4,FALSE)),"",VLOOKUP('全表融合(関数用)'!W1668,'全表融合(関数用)'!X$2:AB$9999,4,FALSE))</f>
        <v/>
      </c>
      <c r="H1668" s="2" t="str">
        <f ca="1">IF(ISNA(VLOOKUP('全表融合(関数用)'!W1668,'全表融合(関数用)'!X$2:AB$9999,5,FALSE)),"",VLOOKUP('全表融合(関数用)'!W1668,'全表融合(関数用)'!X$2:AB$9999,5,FALSE))</f>
        <v/>
      </c>
      <c r="I1668" s="4" t="str">
        <f ca="1">IF(SUMIF('全表融合(関数用)'!Z:Z,F1668,'全表融合(関数用)'!AC:AC)=0,"",SUMIF('全表融合(関数用)'!Z:Z,F1668,'全表融合(関数用)'!AC:AC))</f>
        <v/>
      </c>
    </row>
    <row r="1669" spans="4:9">
      <c r="D1669" s="4" t="str">
        <f t="shared" ca="1" si="26"/>
        <v/>
      </c>
      <c r="E1669" s="2" t="str">
        <f ca="1">IF(G1669="","",IF(COUNTIF(G$1:G1669,G1669)&gt;1,"",IF(COUNTIF(G:G,G1669)&gt;=1,"左表に入れますねぇ","")))</f>
        <v/>
      </c>
      <c r="F1669" s="2" t="str">
        <f ca="1">IF(ISNA(VLOOKUP('全表融合(関数用)'!W1669,'全表融合(関数用)'!X$2:AB$9999,3,FALSE)),"",VLOOKUP('全表融合(関数用)'!W1669,'全表融合(関数用)'!X$2:AB$9999,3,FALSE))</f>
        <v/>
      </c>
      <c r="G1669" s="2" t="str">
        <f ca="1">IF(ISNA(VLOOKUP('全表融合(関数用)'!W1669,'全表融合(関数用)'!X$2:AB$9999,4,FALSE)),"",VLOOKUP('全表融合(関数用)'!W1669,'全表融合(関数用)'!X$2:AB$9999,4,FALSE))</f>
        <v/>
      </c>
      <c r="H1669" s="2" t="str">
        <f ca="1">IF(ISNA(VLOOKUP('全表融合(関数用)'!W1669,'全表融合(関数用)'!X$2:AB$9999,5,FALSE)),"",VLOOKUP('全表融合(関数用)'!W1669,'全表融合(関数用)'!X$2:AB$9999,5,FALSE))</f>
        <v/>
      </c>
      <c r="I1669" s="4" t="str">
        <f ca="1">IF(SUMIF('全表融合(関数用)'!Z:Z,F1669,'全表融合(関数用)'!AC:AC)=0,"",SUMIF('全表融合(関数用)'!Z:Z,F1669,'全表融合(関数用)'!AC:AC))</f>
        <v/>
      </c>
    </row>
    <row r="1670" spans="4:9">
      <c r="D1670" s="4" t="str">
        <f t="shared" ca="1" si="26"/>
        <v/>
      </c>
      <c r="E1670" s="2" t="str">
        <f ca="1">IF(G1670="","",IF(COUNTIF(G$1:G1670,G1670)&gt;1,"",IF(COUNTIF(G:G,G1670)&gt;=1,"左表に入れますねぇ","")))</f>
        <v/>
      </c>
      <c r="F1670" s="2" t="str">
        <f ca="1">IF(ISNA(VLOOKUP('全表融合(関数用)'!W1670,'全表融合(関数用)'!X$2:AB$9999,3,FALSE)),"",VLOOKUP('全表融合(関数用)'!W1670,'全表融合(関数用)'!X$2:AB$9999,3,FALSE))</f>
        <v/>
      </c>
      <c r="G1670" s="2" t="str">
        <f ca="1">IF(ISNA(VLOOKUP('全表融合(関数用)'!W1670,'全表融合(関数用)'!X$2:AB$9999,4,FALSE)),"",VLOOKUP('全表融合(関数用)'!W1670,'全表融合(関数用)'!X$2:AB$9999,4,FALSE))</f>
        <v/>
      </c>
      <c r="H1670" s="2" t="str">
        <f ca="1">IF(ISNA(VLOOKUP('全表融合(関数用)'!W1670,'全表融合(関数用)'!X$2:AB$9999,5,FALSE)),"",VLOOKUP('全表融合(関数用)'!W1670,'全表融合(関数用)'!X$2:AB$9999,5,FALSE))</f>
        <v/>
      </c>
      <c r="I1670" s="4" t="str">
        <f ca="1">IF(SUMIF('全表融合(関数用)'!Z:Z,F1670,'全表融合(関数用)'!AC:AC)=0,"",SUMIF('全表融合(関数用)'!Z:Z,F1670,'全表融合(関数用)'!AC:AC))</f>
        <v/>
      </c>
    </row>
    <row r="1671" spans="4:9">
      <c r="D1671" s="4" t="str">
        <f t="shared" ca="1" si="26"/>
        <v/>
      </c>
      <c r="E1671" s="2" t="str">
        <f ca="1">IF(G1671="","",IF(COUNTIF(G$1:G1671,G1671)&gt;1,"",IF(COUNTIF(G:G,G1671)&gt;=1,"左表に入れますねぇ","")))</f>
        <v/>
      </c>
      <c r="F1671" s="2" t="str">
        <f ca="1">IF(ISNA(VLOOKUP('全表融合(関数用)'!W1671,'全表融合(関数用)'!X$2:AB$9999,3,FALSE)),"",VLOOKUP('全表融合(関数用)'!W1671,'全表融合(関数用)'!X$2:AB$9999,3,FALSE))</f>
        <v/>
      </c>
      <c r="G1671" s="2" t="str">
        <f ca="1">IF(ISNA(VLOOKUP('全表融合(関数用)'!W1671,'全表融合(関数用)'!X$2:AB$9999,4,FALSE)),"",VLOOKUP('全表融合(関数用)'!W1671,'全表融合(関数用)'!X$2:AB$9999,4,FALSE))</f>
        <v/>
      </c>
      <c r="H1671" s="2" t="str">
        <f ca="1">IF(ISNA(VLOOKUP('全表融合(関数用)'!W1671,'全表融合(関数用)'!X$2:AB$9999,5,FALSE)),"",VLOOKUP('全表融合(関数用)'!W1671,'全表融合(関数用)'!X$2:AB$9999,5,FALSE))</f>
        <v/>
      </c>
      <c r="I1671" s="4" t="str">
        <f ca="1">IF(SUMIF('全表融合(関数用)'!Z:Z,F1671,'全表融合(関数用)'!AC:AC)=0,"",SUMIF('全表融合(関数用)'!Z:Z,F1671,'全表融合(関数用)'!AC:AC))</f>
        <v/>
      </c>
    </row>
    <row r="1672" spans="4:9">
      <c r="D1672" s="4" t="str">
        <f t="shared" ca="1" si="26"/>
        <v/>
      </c>
      <c r="E1672" s="2" t="str">
        <f ca="1">IF(G1672="","",IF(COUNTIF(G$1:G1672,G1672)&gt;1,"",IF(COUNTIF(G:G,G1672)&gt;=1,"左表に入れますねぇ","")))</f>
        <v/>
      </c>
      <c r="F1672" s="2" t="str">
        <f ca="1">IF(ISNA(VLOOKUP('全表融合(関数用)'!W1672,'全表融合(関数用)'!X$2:AB$9999,3,FALSE)),"",VLOOKUP('全表融合(関数用)'!W1672,'全表融合(関数用)'!X$2:AB$9999,3,FALSE))</f>
        <v/>
      </c>
      <c r="G1672" s="2" t="str">
        <f ca="1">IF(ISNA(VLOOKUP('全表融合(関数用)'!W1672,'全表融合(関数用)'!X$2:AB$9999,4,FALSE)),"",VLOOKUP('全表融合(関数用)'!W1672,'全表融合(関数用)'!X$2:AB$9999,4,FALSE))</f>
        <v/>
      </c>
      <c r="H1672" s="2" t="str">
        <f ca="1">IF(ISNA(VLOOKUP('全表融合(関数用)'!W1672,'全表融合(関数用)'!X$2:AB$9999,5,FALSE)),"",VLOOKUP('全表融合(関数用)'!W1672,'全表融合(関数用)'!X$2:AB$9999,5,FALSE))</f>
        <v/>
      </c>
      <c r="I1672" s="4" t="str">
        <f ca="1">IF(SUMIF('全表融合(関数用)'!Z:Z,F1672,'全表融合(関数用)'!AC:AC)=0,"",SUMIF('全表融合(関数用)'!Z:Z,F1672,'全表融合(関数用)'!AC:AC))</f>
        <v/>
      </c>
    </row>
    <row r="1673" spans="4:9">
      <c r="D1673" s="4" t="str">
        <f t="shared" ca="1" si="26"/>
        <v/>
      </c>
      <c r="E1673" s="2" t="str">
        <f ca="1">IF(G1673="","",IF(COUNTIF(G$1:G1673,G1673)&gt;1,"",IF(COUNTIF(G:G,G1673)&gt;=1,"左表に入れますねぇ","")))</f>
        <v/>
      </c>
      <c r="F1673" s="2" t="str">
        <f ca="1">IF(ISNA(VLOOKUP('全表融合(関数用)'!W1673,'全表融合(関数用)'!X$2:AB$9999,3,FALSE)),"",VLOOKUP('全表融合(関数用)'!W1673,'全表融合(関数用)'!X$2:AB$9999,3,FALSE))</f>
        <v/>
      </c>
      <c r="G1673" s="2" t="str">
        <f ca="1">IF(ISNA(VLOOKUP('全表融合(関数用)'!W1673,'全表融合(関数用)'!X$2:AB$9999,4,FALSE)),"",VLOOKUP('全表融合(関数用)'!W1673,'全表融合(関数用)'!X$2:AB$9999,4,FALSE))</f>
        <v/>
      </c>
      <c r="H1673" s="2" t="str">
        <f ca="1">IF(ISNA(VLOOKUP('全表融合(関数用)'!W1673,'全表融合(関数用)'!X$2:AB$9999,5,FALSE)),"",VLOOKUP('全表融合(関数用)'!W1673,'全表融合(関数用)'!X$2:AB$9999,5,FALSE))</f>
        <v/>
      </c>
      <c r="I1673" s="4" t="str">
        <f ca="1">IF(SUMIF('全表融合(関数用)'!Z:Z,F1673,'全表融合(関数用)'!AC:AC)=0,"",SUMIF('全表融合(関数用)'!Z:Z,F1673,'全表融合(関数用)'!AC:AC))</f>
        <v/>
      </c>
    </row>
    <row r="1674" spans="4:9">
      <c r="D1674" s="4" t="str">
        <f t="shared" ca="1" si="26"/>
        <v/>
      </c>
      <c r="E1674" s="2" t="str">
        <f ca="1">IF(G1674="","",IF(COUNTIF(G$1:G1674,G1674)&gt;1,"",IF(COUNTIF(G:G,G1674)&gt;=1,"左表に入れますねぇ","")))</f>
        <v/>
      </c>
      <c r="F1674" s="2" t="str">
        <f ca="1">IF(ISNA(VLOOKUP('全表融合(関数用)'!W1674,'全表融合(関数用)'!X$2:AB$9999,3,FALSE)),"",VLOOKUP('全表融合(関数用)'!W1674,'全表融合(関数用)'!X$2:AB$9999,3,FALSE))</f>
        <v/>
      </c>
      <c r="G1674" s="2" t="str">
        <f ca="1">IF(ISNA(VLOOKUP('全表融合(関数用)'!W1674,'全表融合(関数用)'!X$2:AB$9999,4,FALSE)),"",VLOOKUP('全表融合(関数用)'!W1674,'全表融合(関数用)'!X$2:AB$9999,4,FALSE))</f>
        <v/>
      </c>
      <c r="H1674" s="2" t="str">
        <f ca="1">IF(ISNA(VLOOKUP('全表融合(関数用)'!W1674,'全表融合(関数用)'!X$2:AB$9999,5,FALSE)),"",VLOOKUP('全表融合(関数用)'!W1674,'全表融合(関数用)'!X$2:AB$9999,5,FALSE))</f>
        <v/>
      </c>
      <c r="I1674" s="4" t="str">
        <f ca="1">IF(SUMIF('全表融合(関数用)'!Z:Z,F1674,'全表融合(関数用)'!AC:AC)=0,"",SUMIF('全表融合(関数用)'!Z:Z,F1674,'全表融合(関数用)'!AC:AC))</f>
        <v/>
      </c>
    </row>
    <row r="1675" spans="4:9">
      <c r="D1675" s="4" t="str">
        <f t="shared" ca="1" si="26"/>
        <v/>
      </c>
      <c r="E1675" s="2" t="str">
        <f ca="1">IF(G1675="","",IF(COUNTIF(G$1:G1675,G1675)&gt;1,"",IF(COUNTIF(G:G,G1675)&gt;=1,"左表に入れますねぇ","")))</f>
        <v/>
      </c>
      <c r="F1675" s="2" t="str">
        <f ca="1">IF(ISNA(VLOOKUP('全表融合(関数用)'!W1675,'全表融合(関数用)'!X$2:AB$9999,3,FALSE)),"",VLOOKUP('全表融合(関数用)'!W1675,'全表融合(関数用)'!X$2:AB$9999,3,FALSE))</f>
        <v/>
      </c>
      <c r="G1675" s="2" t="str">
        <f ca="1">IF(ISNA(VLOOKUP('全表融合(関数用)'!W1675,'全表融合(関数用)'!X$2:AB$9999,4,FALSE)),"",VLOOKUP('全表融合(関数用)'!W1675,'全表融合(関数用)'!X$2:AB$9999,4,FALSE))</f>
        <v/>
      </c>
      <c r="H1675" s="2" t="str">
        <f ca="1">IF(ISNA(VLOOKUP('全表融合(関数用)'!W1675,'全表融合(関数用)'!X$2:AB$9999,5,FALSE)),"",VLOOKUP('全表融合(関数用)'!W1675,'全表融合(関数用)'!X$2:AB$9999,5,FALSE))</f>
        <v/>
      </c>
      <c r="I1675" s="4" t="str">
        <f ca="1">IF(SUMIF('全表融合(関数用)'!Z:Z,F1675,'全表融合(関数用)'!AC:AC)=0,"",SUMIF('全表融合(関数用)'!Z:Z,F1675,'全表融合(関数用)'!AC:AC))</f>
        <v/>
      </c>
    </row>
    <row r="1676" spans="4:9">
      <c r="D1676" s="4" t="str">
        <f t="shared" ca="1" si="26"/>
        <v/>
      </c>
      <c r="E1676" s="2" t="str">
        <f ca="1">IF(G1676="","",IF(COUNTIF(G$1:G1676,G1676)&gt;1,"",IF(COUNTIF(G:G,G1676)&gt;=1,"左表に入れますねぇ","")))</f>
        <v/>
      </c>
      <c r="F1676" s="2" t="str">
        <f ca="1">IF(ISNA(VLOOKUP('全表融合(関数用)'!W1676,'全表融合(関数用)'!X$2:AB$9999,3,FALSE)),"",VLOOKUP('全表融合(関数用)'!W1676,'全表融合(関数用)'!X$2:AB$9999,3,FALSE))</f>
        <v/>
      </c>
      <c r="G1676" s="2" t="str">
        <f ca="1">IF(ISNA(VLOOKUP('全表融合(関数用)'!W1676,'全表融合(関数用)'!X$2:AB$9999,4,FALSE)),"",VLOOKUP('全表融合(関数用)'!W1676,'全表融合(関数用)'!X$2:AB$9999,4,FALSE))</f>
        <v/>
      </c>
      <c r="H1676" s="2" t="str">
        <f ca="1">IF(ISNA(VLOOKUP('全表融合(関数用)'!W1676,'全表融合(関数用)'!X$2:AB$9999,5,FALSE)),"",VLOOKUP('全表融合(関数用)'!W1676,'全表融合(関数用)'!X$2:AB$9999,5,FALSE))</f>
        <v/>
      </c>
      <c r="I1676" s="4" t="str">
        <f ca="1">IF(SUMIF('全表融合(関数用)'!Z:Z,F1676,'全表融合(関数用)'!AC:AC)=0,"",SUMIF('全表融合(関数用)'!Z:Z,F1676,'全表融合(関数用)'!AC:AC))</f>
        <v/>
      </c>
    </row>
    <row r="1677" spans="4:9">
      <c r="D1677" s="4" t="str">
        <f t="shared" ca="1" si="26"/>
        <v/>
      </c>
      <c r="E1677" s="2" t="str">
        <f ca="1">IF(G1677="","",IF(COUNTIF(G$1:G1677,G1677)&gt;1,"",IF(COUNTIF(G:G,G1677)&gt;=1,"左表に入れますねぇ","")))</f>
        <v/>
      </c>
      <c r="F1677" s="2" t="str">
        <f ca="1">IF(ISNA(VLOOKUP('全表融合(関数用)'!W1677,'全表融合(関数用)'!X$2:AB$9999,3,FALSE)),"",VLOOKUP('全表融合(関数用)'!W1677,'全表融合(関数用)'!X$2:AB$9999,3,FALSE))</f>
        <v/>
      </c>
      <c r="G1677" s="2" t="str">
        <f ca="1">IF(ISNA(VLOOKUP('全表融合(関数用)'!W1677,'全表融合(関数用)'!X$2:AB$9999,4,FALSE)),"",VLOOKUP('全表融合(関数用)'!W1677,'全表融合(関数用)'!X$2:AB$9999,4,FALSE))</f>
        <v/>
      </c>
      <c r="H1677" s="2" t="str">
        <f ca="1">IF(ISNA(VLOOKUP('全表融合(関数用)'!W1677,'全表融合(関数用)'!X$2:AB$9999,5,FALSE)),"",VLOOKUP('全表融合(関数用)'!W1677,'全表融合(関数用)'!X$2:AB$9999,5,FALSE))</f>
        <v/>
      </c>
      <c r="I1677" s="4" t="str">
        <f ca="1">IF(SUMIF('全表融合(関数用)'!Z:Z,F1677,'全表融合(関数用)'!AC:AC)=0,"",SUMIF('全表融合(関数用)'!Z:Z,F1677,'全表融合(関数用)'!AC:AC))</f>
        <v/>
      </c>
    </row>
    <row r="1678" spans="4:9">
      <c r="D1678" s="4" t="str">
        <f t="shared" ca="1" si="26"/>
        <v/>
      </c>
      <c r="E1678" s="2" t="str">
        <f ca="1">IF(G1678="","",IF(COUNTIF(G$1:G1678,G1678)&gt;1,"",IF(COUNTIF(G:G,G1678)&gt;=1,"左表に入れますねぇ","")))</f>
        <v/>
      </c>
      <c r="F1678" s="2" t="str">
        <f ca="1">IF(ISNA(VLOOKUP('全表融合(関数用)'!W1678,'全表融合(関数用)'!X$2:AB$9999,3,FALSE)),"",VLOOKUP('全表融合(関数用)'!W1678,'全表融合(関数用)'!X$2:AB$9999,3,FALSE))</f>
        <v/>
      </c>
      <c r="G1678" s="2" t="str">
        <f ca="1">IF(ISNA(VLOOKUP('全表融合(関数用)'!W1678,'全表融合(関数用)'!X$2:AB$9999,4,FALSE)),"",VLOOKUP('全表融合(関数用)'!W1678,'全表融合(関数用)'!X$2:AB$9999,4,FALSE))</f>
        <v/>
      </c>
      <c r="H1678" s="2" t="str">
        <f ca="1">IF(ISNA(VLOOKUP('全表融合(関数用)'!W1678,'全表融合(関数用)'!X$2:AB$9999,5,FALSE)),"",VLOOKUP('全表融合(関数用)'!W1678,'全表融合(関数用)'!X$2:AB$9999,5,FALSE))</f>
        <v/>
      </c>
      <c r="I1678" s="4" t="str">
        <f ca="1">IF(SUMIF('全表融合(関数用)'!Z:Z,F1678,'全表融合(関数用)'!AC:AC)=0,"",SUMIF('全表融合(関数用)'!Z:Z,F1678,'全表融合(関数用)'!AC:AC))</f>
        <v/>
      </c>
    </row>
    <row r="1679" spans="4:9">
      <c r="D1679" s="4" t="str">
        <f t="shared" ca="1" si="26"/>
        <v/>
      </c>
      <c r="E1679" s="2" t="str">
        <f ca="1">IF(G1679="","",IF(COUNTIF(G$1:G1679,G1679)&gt;1,"",IF(COUNTIF(G:G,G1679)&gt;=1,"左表に入れますねぇ","")))</f>
        <v/>
      </c>
      <c r="F1679" s="2" t="str">
        <f ca="1">IF(ISNA(VLOOKUP('全表融合(関数用)'!W1679,'全表融合(関数用)'!X$2:AB$9999,3,FALSE)),"",VLOOKUP('全表融合(関数用)'!W1679,'全表融合(関数用)'!X$2:AB$9999,3,FALSE))</f>
        <v/>
      </c>
      <c r="G1679" s="2" t="str">
        <f ca="1">IF(ISNA(VLOOKUP('全表融合(関数用)'!W1679,'全表融合(関数用)'!X$2:AB$9999,4,FALSE)),"",VLOOKUP('全表融合(関数用)'!W1679,'全表融合(関数用)'!X$2:AB$9999,4,FALSE))</f>
        <v/>
      </c>
      <c r="H1679" s="2" t="str">
        <f ca="1">IF(ISNA(VLOOKUP('全表融合(関数用)'!W1679,'全表融合(関数用)'!X$2:AB$9999,5,FALSE)),"",VLOOKUP('全表融合(関数用)'!W1679,'全表融合(関数用)'!X$2:AB$9999,5,FALSE))</f>
        <v/>
      </c>
      <c r="I1679" s="4" t="str">
        <f ca="1">IF(SUMIF('全表融合(関数用)'!Z:Z,F1679,'全表融合(関数用)'!AC:AC)=0,"",SUMIF('全表融合(関数用)'!Z:Z,F1679,'全表融合(関数用)'!AC:AC))</f>
        <v/>
      </c>
    </row>
    <row r="1680" spans="4:9">
      <c r="D1680" s="4" t="str">
        <f t="shared" ca="1" si="26"/>
        <v/>
      </c>
      <c r="E1680" s="2" t="str">
        <f ca="1">IF(G1680="","",IF(COUNTIF(G$1:G1680,G1680)&gt;1,"",IF(COUNTIF(G:G,G1680)&gt;=1,"左表に入れますねぇ","")))</f>
        <v/>
      </c>
      <c r="F1680" s="2" t="str">
        <f ca="1">IF(ISNA(VLOOKUP('全表融合(関数用)'!W1680,'全表融合(関数用)'!X$2:AB$9999,3,FALSE)),"",VLOOKUP('全表融合(関数用)'!W1680,'全表融合(関数用)'!X$2:AB$9999,3,FALSE))</f>
        <v/>
      </c>
      <c r="G1680" s="2" t="str">
        <f ca="1">IF(ISNA(VLOOKUP('全表融合(関数用)'!W1680,'全表融合(関数用)'!X$2:AB$9999,4,FALSE)),"",VLOOKUP('全表融合(関数用)'!W1680,'全表融合(関数用)'!X$2:AB$9999,4,FALSE))</f>
        <v/>
      </c>
      <c r="H1680" s="2" t="str">
        <f ca="1">IF(ISNA(VLOOKUP('全表融合(関数用)'!W1680,'全表融合(関数用)'!X$2:AB$9999,5,FALSE)),"",VLOOKUP('全表融合(関数用)'!W1680,'全表融合(関数用)'!X$2:AB$9999,5,FALSE))</f>
        <v/>
      </c>
      <c r="I1680" s="4" t="str">
        <f ca="1">IF(SUMIF('全表融合(関数用)'!Z:Z,F1680,'全表融合(関数用)'!AC:AC)=0,"",SUMIF('全表融合(関数用)'!Z:Z,F1680,'全表融合(関数用)'!AC:AC))</f>
        <v/>
      </c>
    </row>
    <row r="1681" spans="4:9">
      <c r="D1681" s="4" t="str">
        <f t="shared" ca="1" si="26"/>
        <v/>
      </c>
      <c r="E1681" s="2" t="str">
        <f ca="1">IF(G1681="","",IF(COUNTIF(G$1:G1681,G1681)&gt;1,"",IF(COUNTIF(G:G,G1681)&gt;=1,"左表に入れますねぇ","")))</f>
        <v/>
      </c>
      <c r="F1681" s="2" t="str">
        <f ca="1">IF(ISNA(VLOOKUP('全表融合(関数用)'!W1681,'全表融合(関数用)'!X$2:AB$9999,3,FALSE)),"",VLOOKUP('全表融合(関数用)'!W1681,'全表融合(関数用)'!X$2:AB$9999,3,FALSE))</f>
        <v/>
      </c>
      <c r="G1681" s="2" t="str">
        <f ca="1">IF(ISNA(VLOOKUP('全表融合(関数用)'!W1681,'全表融合(関数用)'!X$2:AB$9999,4,FALSE)),"",VLOOKUP('全表融合(関数用)'!W1681,'全表融合(関数用)'!X$2:AB$9999,4,FALSE))</f>
        <v/>
      </c>
      <c r="H1681" s="2" t="str">
        <f ca="1">IF(ISNA(VLOOKUP('全表融合(関数用)'!W1681,'全表融合(関数用)'!X$2:AB$9999,5,FALSE)),"",VLOOKUP('全表融合(関数用)'!W1681,'全表融合(関数用)'!X$2:AB$9999,5,FALSE))</f>
        <v/>
      </c>
      <c r="I1681" s="4" t="str">
        <f ca="1">IF(SUMIF('全表融合(関数用)'!Z:Z,F1681,'全表融合(関数用)'!AC:AC)=0,"",SUMIF('全表融合(関数用)'!Z:Z,F1681,'全表融合(関数用)'!AC:AC))</f>
        <v/>
      </c>
    </row>
    <row r="1682" spans="4:9">
      <c r="D1682" s="4" t="str">
        <f t="shared" ca="1" si="26"/>
        <v/>
      </c>
      <c r="E1682" s="2" t="str">
        <f ca="1">IF(G1682="","",IF(COUNTIF(G$1:G1682,G1682)&gt;1,"",IF(COUNTIF(G:G,G1682)&gt;=1,"左表に入れますねぇ","")))</f>
        <v/>
      </c>
      <c r="F1682" s="2" t="str">
        <f ca="1">IF(ISNA(VLOOKUP('全表融合(関数用)'!W1682,'全表融合(関数用)'!X$2:AB$9999,3,FALSE)),"",VLOOKUP('全表融合(関数用)'!W1682,'全表融合(関数用)'!X$2:AB$9999,3,FALSE))</f>
        <v/>
      </c>
      <c r="G1682" s="2" t="str">
        <f ca="1">IF(ISNA(VLOOKUP('全表融合(関数用)'!W1682,'全表融合(関数用)'!X$2:AB$9999,4,FALSE)),"",VLOOKUP('全表融合(関数用)'!W1682,'全表融合(関数用)'!X$2:AB$9999,4,FALSE))</f>
        <v/>
      </c>
      <c r="H1682" s="2" t="str">
        <f ca="1">IF(ISNA(VLOOKUP('全表融合(関数用)'!W1682,'全表融合(関数用)'!X$2:AB$9999,5,FALSE)),"",VLOOKUP('全表融合(関数用)'!W1682,'全表融合(関数用)'!X$2:AB$9999,5,FALSE))</f>
        <v/>
      </c>
      <c r="I1682" s="4" t="str">
        <f ca="1">IF(SUMIF('全表融合(関数用)'!Z:Z,F1682,'全表融合(関数用)'!AC:AC)=0,"",SUMIF('全表融合(関数用)'!Z:Z,F1682,'全表融合(関数用)'!AC:AC))</f>
        <v/>
      </c>
    </row>
    <row r="1683" spans="4:9">
      <c r="D1683" s="4" t="str">
        <f t="shared" ca="1" si="26"/>
        <v/>
      </c>
      <c r="E1683" s="2" t="str">
        <f ca="1">IF(G1683="","",IF(COUNTIF(G$1:G1683,G1683)&gt;1,"",IF(COUNTIF(G:G,G1683)&gt;=1,"左表に入れますねぇ","")))</f>
        <v/>
      </c>
      <c r="F1683" s="2" t="str">
        <f ca="1">IF(ISNA(VLOOKUP('全表融合(関数用)'!W1683,'全表融合(関数用)'!X$2:AB$9999,3,FALSE)),"",VLOOKUP('全表融合(関数用)'!W1683,'全表融合(関数用)'!X$2:AB$9999,3,FALSE))</f>
        <v/>
      </c>
      <c r="G1683" s="2" t="str">
        <f ca="1">IF(ISNA(VLOOKUP('全表融合(関数用)'!W1683,'全表融合(関数用)'!X$2:AB$9999,4,FALSE)),"",VLOOKUP('全表融合(関数用)'!W1683,'全表融合(関数用)'!X$2:AB$9999,4,FALSE))</f>
        <v/>
      </c>
      <c r="H1683" s="2" t="str">
        <f ca="1">IF(ISNA(VLOOKUP('全表融合(関数用)'!W1683,'全表融合(関数用)'!X$2:AB$9999,5,FALSE)),"",VLOOKUP('全表融合(関数用)'!W1683,'全表融合(関数用)'!X$2:AB$9999,5,FALSE))</f>
        <v/>
      </c>
      <c r="I1683" s="4" t="str">
        <f ca="1">IF(SUMIF('全表融合(関数用)'!Z:Z,F1683,'全表融合(関数用)'!AC:AC)=0,"",SUMIF('全表融合(関数用)'!Z:Z,F1683,'全表融合(関数用)'!AC:AC))</f>
        <v/>
      </c>
    </row>
    <row r="1684" spans="4:9">
      <c r="D1684" s="4" t="str">
        <f t="shared" ca="1" si="26"/>
        <v/>
      </c>
      <c r="E1684" s="2" t="str">
        <f ca="1">IF(G1684="","",IF(COUNTIF(G$1:G1684,G1684)&gt;1,"",IF(COUNTIF(G:G,G1684)&gt;=1,"左表に入れますねぇ","")))</f>
        <v/>
      </c>
      <c r="F1684" s="2" t="str">
        <f ca="1">IF(ISNA(VLOOKUP('全表融合(関数用)'!W1684,'全表融合(関数用)'!X$2:AB$9999,3,FALSE)),"",VLOOKUP('全表融合(関数用)'!W1684,'全表融合(関数用)'!X$2:AB$9999,3,FALSE))</f>
        <v/>
      </c>
      <c r="G1684" s="2" t="str">
        <f ca="1">IF(ISNA(VLOOKUP('全表融合(関数用)'!W1684,'全表融合(関数用)'!X$2:AB$9999,4,FALSE)),"",VLOOKUP('全表融合(関数用)'!W1684,'全表融合(関数用)'!X$2:AB$9999,4,FALSE))</f>
        <v/>
      </c>
      <c r="H1684" s="2" t="str">
        <f ca="1">IF(ISNA(VLOOKUP('全表融合(関数用)'!W1684,'全表融合(関数用)'!X$2:AB$9999,5,FALSE)),"",VLOOKUP('全表融合(関数用)'!W1684,'全表融合(関数用)'!X$2:AB$9999,5,FALSE))</f>
        <v/>
      </c>
      <c r="I1684" s="4" t="str">
        <f ca="1">IF(SUMIF('全表融合(関数用)'!Z:Z,F1684,'全表融合(関数用)'!AC:AC)=0,"",SUMIF('全表融合(関数用)'!Z:Z,F1684,'全表融合(関数用)'!AC:AC))</f>
        <v/>
      </c>
    </row>
    <row r="1685" spans="4:9">
      <c r="D1685" s="4" t="str">
        <f t="shared" ca="1" si="26"/>
        <v/>
      </c>
      <c r="E1685" s="2" t="str">
        <f ca="1">IF(G1685="","",IF(COUNTIF(G$1:G1685,G1685)&gt;1,"",IF(COUNTIF(G:G,G1685)&gt;=1,"左表に入れますねぇ","")))</f>
        <v/>
      </c>
      <c r="F1685" s="2" t="str">
        <f ca="1">IF(ISNA(VLOOKUP('全表融合(関数用)'!W1685,'全表融合(関数用)'!X$2:AB$9999,3,FALSE)),"",VLOOKUP('全表融合(関数用)'!W1685,'全表融合(関数用)'!X$2:AB$9999,3,FALSE))</f>
        <v/>
      </c>
      <c r="G1685" s="2" t="str">
        <f ca="1">IF(ISNA(VLOOKUP('全表融合(関数用)'!W1685,'全表融合(関数用)'!X$2:AB$9999,4,FALSE)),"",VLOOKUP('全表融合(関数用)'!W1685,'全表融合(関数用)'!X$2:AB$9999,4,FALSE))</f>
        <v/>
      </c>
      <c r="H1685" s="2" t="str">
        <f ca="1">IF(ISNA(VLOOKUP('全表融合(関数用)'!W1685,'全表融合(関数用)'!X$2:AB$9999,5,FALSE)),"",VLOOKUP('全表融合(関数用)'!W1685,'全表融合(関数用)'!X$2:AB$9999,5,FALSE))</f>
        <v/>
      </c>
      <c r="I1685" s="4" t="str">
        <f ca="1">IF(SUMIF('全表融合(関数用)'!Z:Z,F1685,'全表融合(関数用)'!AC:AC)=0,"",SUMIF('全表融合(関数用)'!Z:Z,F1685,'全表融合(関数用)'!AC:AC))</f>
        <v/>
      </c>
    </row>
    <row r="1686" spans="4:9">
      <c r="D1686" s="4" t="str">
        <f t="shared" ca="1" si="26"/>
        <v/>
      </c>
      <c r="E1686" s="2" t="str">
        <f ca="1">IF(G1686="","",IF(COUNTIF(G$1:G1686,G1686)&gt;1,"",IF(COUNTIF(G:G,G1686)&gt;=1,"左表に入れますねぇ","")))</f>
        <v/>
      </c>
      <c r="F1686" s="2" t="str">
        <f ca="1">IF(ISNA(VLOOKUP('全表融合(関数用)'!W1686,'全表融合(関数用)'!X$2:AB$9999,3,FALSE)),"",VLOOKUP('全表融合(関数用)'!W1686,'全表融合(関数用)'!X$2:AB$9999,3,FALSE))</f>
        <v/>
      </c>
      <c r="G1686" s="2" t="str">
        <f ca="1">IF(ISNA(VLOOKUP('全表融合(関数用)'!W1686,'全表融合(関数用)'!X$2:AB$9999,4,FALSE)),"",VLOOKUP('全表融合(関数用)'!W1686,'全表融合(関数用)'!X$2:AB$9999,4,FALSE))</f>
        <v/>
      </c>
      <c r="H1686" s="2" t="str">
        <f ca="1">IF(ISNA(VLOOKUP('全表融合(関数用)'!W1686,'全表融合(関数用)'!X$2:AB$9999,5,FALSE)),"",VLOOKUP('全表融合(関数用)'!W1686,'全表融合(関数用)'!X$2:AB$9999,5,FALSE))</f>
        <v/>
      </c>
      <c r="I1686" s="4" t="str">
        <f ca="1">IF(SUMIF('全表融合(関数用)'!Z:Z,F1686,'全表融合(関数用)'!AC:AC)=0,"",SUMIF('全表融合(関数用)'!Z:Z,F1686,'全表融合(関数用)'!AC:AC))</f>
        <v/>
      </c>
    </row>
    <row r="1687" spans="4:9">
      <c r="D1687" s="4" t="str">
        <f t="shared" ca="1" si="26"/>
        <v/>
      </c>
      <c r="E1687" s="2" t="str">
        <f ca="1">IF(G1687="","",IF(COUNTIF(G$1:G1687,G1687)&gt;1,"",IF(COUNTIF(G:G,G1687)&gt;=1,"左表に入れますねぇ","")))</f>
        <v/>
      </c>
      <c r="F1687" s="2" t="str">
        <f ca="1">IF(ISNA(VLOOKUP('全表融合(関数用)'!W1687,'全表融合(関数用)'!X$2:AB$9999,3,FALSE)),"",VLOOKUP('全表融合(関数用)'!W1687,'全表融合(関数用)'!X$2:AB$9999,3,FALSE))</f>
        <v/>
      </c>
      <c r="G1687" s="2" t="str">
        <f ca="1">IF(ISNA(VLOOKUP('全表融合(関数用)'!W1687,'全表融合(関数用)'!X$2:AB$9999,4,FALSE)),"",VLOOKUP('全表融合(関数用)'!W1687,'全表融合(関数用)'!X$2:AB$9999,4,FALSE))</f>
        <v/>
      </c>
      <c r="H1687" s="2" t="str">
        <f ca="1">IF(ISNA(VLOOKUP('全表融合(関数用)'!W1687,'全表融合(関数用)'!X$2:AB$9999,5,FALSE)),"",VLOOKUP('全表融合(関数用)'!W1687,'全表融合(関数用)'!X$2:AB$9999,5,FALSE))</f>
        <v/>
      </c>
      <c r="I1687" s="4" t="str">
        <f ca="1">IF(SUMIF('全表融合(関数用)'!Z:Z,F1687,'全表融合(関数用)'!AC:AC)=0,"",SUMIF('全表融合(関数用)'!Z:Z,F1687,'全表融合(関数用)'!AC:AC))</f>
        <v/>
      </c>
    </row>
    <row r="1688" spans="4:9">
      <c r="D1688" s="4" t="str">
        <f t="shared" ca="1" si="26"/>
        <v/>
      </c>
      <c r="E1688" s="2" t="str">
        <f ca="1">IF(G1688="","",IF(COUNTIF(G$1:G1688,G1688)&gt;1,"",IF(COUNTIF(G:G,G1688)&gt;=1,"左表に入れますねぇ","")))</f>
        <v/>
      </c>
      <c r="F1688" s="2" t="str">
        <f ca="1">IF(ISNA(VLOOKUP('全表融合(関数用)'!W1688,'全表融合(関数用)'!X$2:AB$9999,3,FALSE)),"",VLOOKUP('全表融合(関数用)'!W1688,'全表融合(関数用)'!X$2:AB$9999,3,FALSE))</f>
        <v/>
      </c>
      <c r="G1688" s="2" t="str">
        <f ca="1">IF(ISNA(VLOOKUP('全表融合(関数用)'!W1688,'全表融合(関数用)'!X$2:AB$9999,4,FALSE)),"",VLOOKUP('全表融合(関数用)'!W1688,'全表融合(関数用)'!X$2:AB$9999,4,FALSE))</f>
        <v/>
      </c>
      <c r="H1688" s="2" t="str">
        <f ca="1">IF(ISNA(VLOOKUP('全表融合(関数用)'!W1688,'全表融合(関数用)'!X$2:AB$9999,5,FALSE)),"",VLOOKUP('全表融合(関数用)'!W1688,'全表融合(関数用)'!X$2:AB$9999,5,FALSE))</f>
        <v/>
      </c>
      <c r="I1688" s="4" t="str">
        <f ca="1">IF(SUMIF('全表融合(関数用)'!Z:Z,F1688,'全表融合(関数用)'!AC:AC)=0,"",SUMIF('全表融合(関数用)'!Z:Z,F1688,'全表融合(関数用)'!AC:AC))</f>
        <v/>
      </c>
    </row>
    <row r="1689" spans="4:9">
      <c r="D1689" s="4" t="str">
        <f t="shared" ca="1" si="26"/>
        <v/>
      </c>
      <c r="E1689" s="2" t="str">
        <f ca="1">IF(G1689="","",IF(COUNTIF(G$1:G1689,G1689)&gt;1,"",IF(COUNTIF(G:G,G1689)&gt;=1,"左表に入れますねぇ","")))</f>
        <v/>
      </c>
      <c r="F1689" s="2" t="str">
        <f ca="1">IF(ISNA(VLOOKUP('全表融合(関数用)'!W1689,'全表融合(関数用)'!X$2:AB$9999,3,FALSE)),"",VLOOKUP('全表融合(関数用)'!W1689,'全表融合(関数用)'!X$2:AB$9999,3,FALSE))</f>
        <v/>
      </c>
      <c r="G1689" s="2" t="str">
        <f ca="1">IF(ISNA(VLOOKUP('全表融合(関数用)'!W1689,'全表融合(関数用)'!X$2:AB$9999,4,FALSE)),"",VLOOKUP('全表融合(関数用)'!W1689,'全表融合(関数用)'!X$2:AB$9999,4,FALSE))</f>
        <v/>
      </c>
      <c r="H1689" s="2" t="str">
        <f ca="1">IF(ISNA(VLOOKUP('全表融合(関数用)'!W1689,'全表融合(関数用)'!X$2:AB$9999,5,FALSE)),"",VLOOKUP('全表融合(関数用)'!W1689,'全表融合(関数用)'!X$2:AB$9999,5,FALSE))</f>
        <v/>
      </c>
      <c r="I1689" s="4" t="str">
        <f ca="1">IF(SUMIF('全表融合(関数用)'!Z:Z,F1689,'全表融合(関数用)'!AC:AC)=0,"",SUMIF('全表融合(関数用)'!Z:Z,F1689,'全表融合(関数用)'!AC:AC))</f>
        <v/>
      </c>
    </row>
    <row r="1690" spans="4:9">
      <c r="D1690" s="4" t="str">
        <f t="shared" ca="1" si="26"/>
        <v/>
      </c>
      <c r="E1690" s="2" t="str">
        <f ca="1">IF(G1690="","",IF(COUNTIF(G$1:G1690,G1690)&gt;1,"",IF(COUNTIF(G:G,G1690)&gt;=1,"左表に入れますねぇ","")))</f>
        <v/>
      </c>
      <c r="F1690" s="2" t="str">
        <f ca="1">IF(ISNA(VLOOKUP('全表融合(関数用)'!W1690,'全表融合(関数用)'!X$2:AB$9999,3,FALSE)),"",VLOOKUP('全表融合(関数用)'!W1690,'全表融合(関数用)'!X$2:AB$9999,3,FALSE))</f>
        <v/>
      </c>
      <c r="G1690" s="2" t="str">
        <f ca="1">IF(ISNA(VLOOKUP('全表融合(関数用)'!W1690,'全表融合(関数用)'!X$2:AB$9999,4,FALSE)),"",VLOOKUP('全表融合(関数用)'!W1690,'全表融合(関数用)'!X$2:AB$9999,4,FALSE))</f>
        <v/>
      </c>
      <c r="H1690" s="2" t="str">
        <f ca="1">IF(ISNA(VLOOKUP('全表融合(関数用)'!W1690,'全表融合(関数用)'!X$2:AB$9999,5,FALSE)),"",VLOOKUP('全表融合(関数用)'!W1690,'全表融合(関数用)'!X$2:AB$9999,5,FALSE))</f>
        <v/>
      </c>
      <c r="I1690" s="4" t="str">
        <f ca="1">IF(SUMIF('全表融合(関数用)'!Z:Z,F1690,'全表融合(関数用)'!AC:AC)=0,"",SUMIF('全表融合(関数用)'!Z:Z,F1690,'全表融合(関数用)'!AC:AC))</f>
        <v/>
      </c>
    </row>
    <row r="1691" spans="4:9">
      <c r="D1691" s="4" t="str">
        <f t="shared" ca="1" si="26"/>
        <v/>
      </c>
      <c r="E1691" s="2" t="str">
        <f ca="1">IF(G1691="","",IF(COUNTIF(G$1:G1691,G1691)&gt;1,"",IF(COUNTIF(G:G,G1691)&gt;=1,"左表に入れますねぇ","")))</f>
        <v/>
      </c>
      <c r="F1691" s="2" t="str">
        <f ca="1">IF(ISNA(VLOOKUP('全表融合(関数用)'!W1691,'全表融合(関数用)'!X$2:AB$9999,3,FALSE)),"",VLOOKUP('全表融合(関数用)'!W1691,'全表融合(関数用)'!X$2:AB$9999,3,FALSE))</f>
        <v/>
      </c>
      <c r="G1691" s="2" t="str">
        <f ca="1">IF(ISNA(VLOOKUP('全表融合(関数用)'!W1691,'全表融合(関数用)'!X$2:AB$9999,4,FALSE)),"",VLOOKUP('全表融合(関数用)'!W1691,'全表融合(関数用)'!X$2:AB$9999,4,FALSE))</f>
        <v/>
      </c>
      <c r="H1691" s="2" t="str">
        <f ca="1">IF(ISNA(VLOOKUP('全表融合(関数用)'!W1691,'全表融合(関数用)'!X$2:AB$9999,5,FALSE)),"",VLOOKUP('全表融合(関数用)'!W1691,'全表融合(関数用)'!X$2:AB$9999,5,FALSE))</f>
        <v/>
      </c>
      <c r="I1691" s="4" t="str">
        <f ca="1">IF(SUMIF('全表融合(関数用)'!Z:Z,F1691,'全表融合(関数用)'!AC:AC)=0,"",SUMIF('全表融合(関数用)'!Z:Z,F1691,'全表融合(関数用)'!AC:AC))</f>
        <v/>
      </c>
    </row>
    <row r="1692" spans="4:9">
      <c r="D1692" s="4" t="str">
        <f t="shared" ca="1" si="26"/>
        <v/>
      </c>
      <c r="E1692" s="2" t="str">
        <f ca="1">IF(G1692="","",IF(COUNTIF(G$1:G1692,G1692)&gt;1,"",IF(COUNTIF(G:G,G1692)&gt;=1,"左表に入れますねぇ","")))</f>
        <v/>
      </c>
      <c r="F1692" s="2" t="str">
        <f ca="1">IF(ISNA(VLOOKUP('全表融合(関数用)'!W1692,'全表融合(関数用)'!X$2:AB$9999,3,FALSE)),"",VLOOKUP('全表融合(関数用)'!W1692,'全表融合(関数用)'!X$2:AB$9999,3,FALSE))</f>
        <v/>
      </c>
      <c r="G1692" s="2" t="str">
        <f ca="1">IF(ISNA(VLOOKUP('全表融合(関数用)'!W1692,'全表融合(関数用)'!X$2:AB$9999,4,FALSE)),"",VLOOKUP('全表融合(関数用)'!W1692,'全表融合(関数用)'!X$2:AB$9999,4,FALSE))</f>
        <v/>
      </c>
      <c r="H1692" s="2" t="str">
        <f ca="1">IF(ISNA(VLOOKUP('全表融合(関数用)'!W1692,'全表融合(関数用)'!X$2:AB$9999,5,FALSE)),"",VLOOKUP('全表融合(関数用)'!W1692,'全表融合(関数用)'!X$2:AB$9999,5,FALSE))</f>
        <v/>
      </c>
      <c r="I1692" s="4" t="str">
        <f ca="1">IF(SUMIF('全表融合(関数用)'!Z:Z,F1692,'全表融合(関数用)'!AC:AC)=0,"",SUMIF('全表融合(関数用)'!Z:Z,F1692,'全表融合(関数用)'!AC:AC))</f>
        <v/>
      </c>
    </row>
    <row r="1693" spans="4:9">
      <c r="D1693" s="4" t="str">
        <f t="shared" ca="1" si="26"/>
        <v/>
      </c>
      <c r="E1693" s="2" t="str">
        <f ca="1">IF(G1693="","",IF(COUNTIF(G$1:G1693,G1693)&gt;1,"",IF(COUNTIF(G:G,G1693)&gt;=1,"左表に入れますねぇ","")))</f>
        <v/>
      </c>
      <c r="F1693" s="2" t="str">
        <f ca="1">IF(ISNA(VLOOKUP('全表融合(関数用)'!W1693,'全表融合(関数用)'!X$2:AB$9999,3,FALSE)),"",VLOOKUP('全表融合(関数用)'!W1693,'全表融合(関数用)'!X$2:AB$9999,3,FALSE))</f>
        <v/>
      </c>
      <c r="G1693" s="2" t="str">
        <f ca="1">IF(ISNA(VLOOKUP('全表融合(関数用)'!W1693,'全表融合(関数用)'!X$2:AB$9999,4,FALSE)),"",VLOOKUP('全表融合(関数用)'!W1693,'全表融合(関数用)'!X$2:AB$9999,4,FALSE))</f>
        <v/>
      </c>
      <c r="H1693" s="2" t="str">
        <f ca="1">IF(ISNA(VLOOKUP('全表融合(関数用)'!W1693,'全表融合(関数用)'!X$2:AB$9999,5,FALSE)),"",VLOOKUP('全表融合(関数用)'!W1693,'全表融合(関数用)'!X$2:AB$9999,5,FALSE))</f>
        <v/>
      </c>
      <c r="I1693" s="4" t="str">
        <f ca="1">IF(SUMIF('全表融合(関数用)'!Z:Z,F1693,'全表融合(関数用)'!AC:AC)=0,"",SUMIF('全表融合(関数用)'!Z:Z,F1693,'全表融合(関数用)'!AC:AC))</f>
        <v/>
      </c>
    </row>
    <row r="1694" spans="4:9">
      <c r="D1694" s="4" t="str">
        <f t="shared" ca="1" si="26"/>
        <v/>
      </c>
      <c r="E1694" s="2" t="str">
        <f ca="1">IF(G1694="","",IF(COUNTIF(G$1:G1694,G1694)&gt;1,"",IF(COUNTIF(G:G,G1694)&gt;=1,"左表に入れますねぇ","")))</f>
        <v/>
      </c>
      <c r="F1694" s="2" t="str">
        <f ca="1">IF(ISNA(VLOOKUP('全表融合(関数用)'!W1694,'全表融合(関数用)'!X$2:AB$9999,3,FALSE)),"",VLOOKUP('全表融合(関数用)'!W1694,'全表融合(関数用)'!X$2:AB$9999,3,FALSE))</f>
        <v/>
      </c>
      <c r="G1694" s="2" t="str">
        <f ca="1">IF(ISNA(VLOOKUP('全表融合(関数用)'!W1694,'全表融合(関数用)'!X$2:AB$9999,4,FALSE)),"",VLOOKUP('全表融合(関数用)'!W1694,'全表融合(関数用)'!X$2:AB$9999,4,FALSE))</f>
        <v/>
      </c>
      <c r="H1694" s="2" t="str">
        <f ca="1">IF(ISNA(VLOOKUP('全表融合(関数用)'!W1694,'全表融合(関数用)'!X$2:AB$9999,5,FALSE)),"",VLOOKUP('全表融合(関数用)'!W1694,'全表融合(関数用)'!X$2:AB$9999,5,FALSE))</f>
        <v/>
      </c>
      <c r="I1694" s="4" t="str">
        <f ca="1">IF(SUMIF('全表融合(関数用)'!Z:Z,F1694,'全表融合(関数用)'!AC:AC)=0,"",SUMIF('全表融合(関数用)'!Z:Z,F1694,'全表融合(関数用)'!AC:AC))</f>
        <v/>
      </c>
    </row>
    <row r="1695" spans="4:9">
      <c r="D1695" s="4" t="str">
        <f t="shared" ca="1" si="26"/>
        <v/>
      </c>
      <c r="E1695" s="2" t="str">
        <f ca="1">IF(G1695="","",IF(COUNTIF(G$1:G1695,G1695)&gt;1,"",IF(COUNTIF(G:G,G1695)&gt;=1,"左表に入れますねぇ","")))</f>
        <v/>
      </c>
      <c r="F1695" s="2" t="str">
        <f ca="1">IF(ISNA(VLOOKUP('全表融合(関数用)'!W1695,'全表融合(関数用)'!X$2:AB$9999,3,FALSE)),"",VLOOKUP('全表融合(関数用)'!W1695,'全表融合(関数用)'!X$2:AB$9999,3,FALSE))</f>
        <v/>
      </c>
      <c r="G1695" s="2" t="str">
        <f ca="1">IF(ISNA(VLOOKUP('全表融合(関数用)'!W1695,'全表融合(関数用)'!X$2:AB$9999,4,FALSE)),"",VLOOKUP('全表融合(関数用)'!W1695,'全表融合(関数用)'!X$2:AB$9999,4,FALSE))</f>
        <v/>
      </c>
      <c r="H1695" s="2" t="str">
        <f ca="1">IF(ISNA(VLOOKUP('全表融合(関数用)'!W1695,'全表融合(関数用)'!X$2:AB$9999,5,FALSE)),"",VLOOKUP('全表融合(関数用)'!W1695,'全表融合(関数用)'!X$2:AB$9999,5,FALSE))</f>
        <v/>
      </c>
      <c r="I1695" s="4" t="str">
        <f ca="1">IF(SUMIF('全表融合(関数用)'!Z:Z,F1695,'全表融合(関数用)'!AC:AC)=0,"",SUMIF('全表融合(関数用)'!Z:Z,F1695,'全表融合(関数用)'!AC:AC))</f>
        <v/>
      </c>
    </row>
    <row r="1696" spans="4:9">
      <c r="D1696" s="4" t="str">
        <f t="shared" ca="1" si="26"/>
        <v/>
      </c>
      <c r="E1696" s="2" t="str">
        <f ca="1">IF(G1696="","",IF(COUNTIF(G$1:G1696,G1696)&gt;1,"",IF(COUNTIF(G:G,G1696)&gt;=1,"左表に入れますねぇ","")))</f>
        <v/>
      </c>
      <c r="F1696" s="2" t="str">
        <f ca="1">IF(ISNA(VLOOKUP('全表融合(関数用)'!W1696,'全表融合(関数用)'!X$2:AB$9999,3,FALSE)),"",VLOOKUP('全表融合(関数用)'!W1696,'全表融合(関数用)'!X$2:AB$9999,3,FALSE))</f>
        <v/>
      </c>
      <c r="G1696" s="2" t="str">
        <f ca="1">IF(ISNA(VLOOKUP('全表融合(関数用)'!W1696,'全表融合(関数用)'!X$2:AB$9999,4,FALSE)),"",VLOOKUP('全表融合(関数用)'!W1696,'全表融合(関数用)'!X$2:AB$9999,4,FALSE))</f>
        <v/>
      </c>
      <c r="H1696" s="2" t="str">
        <f ca="1">IF(ISNA(VLOOKUP('全表融合(関数用)'!W1696,'全表融合(関数用)'!X$2:AB$9999,5,FALSE)),"",VLOOKUP('全表融合(関数用)'!W1696,'全表融合(関数用)'!X$2:AB$9999,5,FALSE))</f>
        <v/>
      </c>
      <c r="I1696" s="4" t="str">
        <f ca="1">IF(SUMIF('全表融合(関数用)'!Z:Z,F1696,'全表融合(関数用)'!AC:AC)=0,"",SUMIF('全表融合(関数用)'!Z:Z,F1696,'全表融合(関数用)'!AC:AC))</f>
        <v/>
      </c>
    </row>
    <row r="1697" spans="4:9">
      <c r="D1697" s="4" t="str">
        <f t="shared" ca="1" si="26"/>
        <v/>
      </c>
      <c r="E1697" s="2" t="str">
        <f ca="1">IF(G1697="","",IF(COUNTIF(G$1:G1697,G1697)&gt;1,"",IF(COUNTIF(G:G,G1697)&gt;=1,"左表に入れますねぇ","")))</f>
        <v/>
      </c>
      <c r="F1697" s="2" t="str">
        <f ca="1">IF(ISNA(VLOOKUP('全表融合(関数用)'!W1697,'全表融合(関数用)'!X$2:AB$9999,3,FALSE)),"",VLOOKUP('全表融合(関数用)'!W1697,'全表融合(関数用)'!X$2:AB$9999,3,FALSE))</f>
        <v/>
      </c>
      <c r="G1697" s="2" t="str">
        <f ca="1">IF(ISNA(VLOOKUP('全表融合(関数用)'!W1697,'全表融合(関数用)'!X$2:AB$9999,4,FALSE)),"",VLOOKUP('全表融合(関数用)'!W1697,'全表融合(関数用)'!X$2:AB$9999,4,FALSE))</f>
        <v/>
      </c>
      <c r="H1697" s="2" t="str">
        <f ca="1">IF(ISNA(VLOOKUP('全表融合(関数用)'!W1697,'全表融合(関数用)'!X$2:AB$9999,5,FALSE)),"",VLOOKUP('全表融合(関数用)'!W1697,'全表融合(関数用)'!X$2:AB$9999,5,FALSE))</f>
        <v/>
      </c>
      <c r="I1697" s="4" t="str">
        <f ca="1">IF(SUMIF('全表融合(関数用)'!Z:Z,F1697,'全表融合(関数用)'!AC:AC)=0,"",SUMIF('全表融合(関数用)'!Z:Z,F1697,'全表融合(関数用)'!AC:AC))</f>
        <v/>
      </c>
    </row>
    <row r="1698" spans="4:9">
      <c r="D1698" s="4" t="str">
        <f t="shared" ca="1" si="26"/>
        <v/>
      </c>
      <c r="E1698" s="2" t="str">
        <f ca="1">IF(G1698="","",IF(COUNTIF(G$1:G1698,G1698)&gt;1,"",IF(COUNTIF(G:G,G1698)&gt;=1,"左表に入れますねぇ","")))</f>
        <v/>
      </c>
      <c r="F1698" s="2" t="str">
        <f ca="1">IF(ISNA(VLOOKUP('全表融合(関数用)'!W1698,'全表融合(関数用)'!X$2:AB$9999,3,FALSE)),"",VLOOKUP('全表融合(関数用)'!W1698,'全表融合(関数用)'!X$2:AB$9999,3,FALSE))</f>
        <v/>
      </c>
      <c r="G1698" s="2" t="str">
        <f ca="1">IF(ISNA(VLOOKUP('全表融合(関数用)'!W1698,'全表融合(関数用)'!X$2:AB$9999,4,FALSE)),"",VLOOKUP('全表融合(関数用)'!W1698,'全表融合(関数用)'!X$2:AB$9999,4,FALSE))</f>
        <v/>
      </c>
      <c r="H1698" s="2" t="str">
        <f ca="1">IF(ISNA(VLOOKUP('全表融合(関数用)'!W1698,'全表融合(関数用)'!X$2:AB$9999,5,FALSE)),"",VLOOKUP('全表融合(関数用)'!W1698,'全表融合(関数用)'!X$2:AB$9999,5,FALSE))</f>
        <v/>
      </c>
      <c r="I1698" s="4" t="str">
        <f ca="1">IF(SUMIF('全表融合(関数用)'!Z:Z,F1698,'全表融合(関数用)'!AC:AC)=0,"",SUMIF('全表融合(関数用)'!Z:Z,F1698,'全表融合(関数用)'!AC:AC))</f>
        <v/>
      </c>
    </row>
    <row r="1699" spans="4:9">
      <c r="D1699" s="4" t="str">
        <f t="shared" ca="1" si="26"/>
        <v/>
      </c>
      <c r="E1699" s="2" t="str">
        <f ca="1">IF(G1699="","",IF(COUNTIF(G$1:G1699,G1699)&gt;1,"",IF(COUNTIF(G:G,G1699)&gt;=1,"左表に入れますねぇ","")))</f>
        <v/>
      </c>
      <c r="F1699" s="2" t="str">
        <f ca="1">IF(ISNA(VLOOKUP('全表融合(関数用)'!W1699,'全表融合(関数用)'!X$2:AB$9999,3,FALSE)),"",VLOOKUP('全表融合(関数用)'!W1699,'全表融合(関数用)'!X$2:AB$9999,3,FALSE))</f>
        <v/>
      </c>
      <c r="G1699" s="2" t="str">
        <f ca="1">IF(ISNA(VLOOKUP('全表融合(関数用)'!W1699,'全表融合(関数用)'!X$2:AB$9999,4,FALSE)),"",VLOOKUP('全表融合(関数用)'!W1699,'全表融合(関数用)'!X$2:AB$9999,4,FALSE))</f>
        <v/>
      </c>
      <c r="H1699" s="2" t="str">
        <f ca="1">IF(ISNA(VLOOKUP('全表融合(関数用)'!W1699,'全表融合(関数用)'!X$2:AB$9999,5,FALSE)),"",VLOOKUP('全表融合(関数用)'!W1699,'全表融合(関数用)'!X$2:AB$9999,5,FALSE))</f>
        <v/>
      </c>
      <c r="I1699" s="4" t="str">
        <f ca="1">IF(SUMIF('全表融合(関数用)'!Z:Z,F1699,'全表融合(関数用)'!AC:AC)=0,"",SUMIF('全表融合(関数用)'!Z:Z,F1699,'全表融合(関数用)'!AC:AC))</f>
        <v/>
      </c>
    </row>
    <row r="1700" spans="4:9">
      <c r="D1700" s="4" t="str">
        <f t="shared" ca="1" si="26"/>
        <v/>
      </c>
      <c r="E1700" s="2" t="str">
        <f ca="1">IF(G1700="","",IF(COUNTIF(G$1:G1700,G1700)&gt;1,"",IF(COUNTIF(G:G,G1700)&gt;=1,"左表に入れますねぇ","")))</f>
        <v/>
      </c>
      <c r="F1700" s="2" t="str">
        <f ca="1">IF(ISNA(VLOOKUP('全表融合(関数用)'!W1700,'全表融合(関数用)'!X$2:AB$9999,3,FALSE)),"",VLOOKUP('全表融合(関数用)'!W1700,'全表融合(関数用)'!X$2:AB$9999,3,FALSE))</f>
        <v/>
      </c>
      <c r="G1700" s="2" t="str">
        <f ca="1">IF(ISNA(VLOOKUP('全表融合(関数用)'!W1700,'全表融合(関数用)'!X$2:AB$9999,4,FALSE)),"",VLOOKUP('全表融合(関数用)'!W1700,'全表融合(関数用)'!X$2:AB$9999,4,FALSE))</f>
        <v/>
      </c>
      <c r="H1700" s="2" t="str">
        <f ca="1">IF(ISNA(VLOOKUP('全表融合(関数用)'!W1700,'全表融合(関数用)'!X$2:AB$9999,5,FALSE)),"",VLOOKUP('全表融合(関数用)'!W1700,'全表融合(関数用)'!X$2:AB$9999,5,FALSE))</f>
        <v/>
      </c>
      <c r="I1700" s="4" t="str">
        <f ca="1">IF(SUMIF('全表融合(関数用)'!Z:Z,F1700,'全表融合(関数用)'!AC:AC)=0,"",SUMIF('全表融合(関数用)'!Z:Z,F1700,'全表融合(関数用)'!AC:AC))</f>
        <v/>
      </c>
    </row>
    <row r="1701" spans="4:9">
      <c r="D1701" s="4" t="str">
        <f t="shared" ca="1" si="26"/>
        <v/>
      </c>
      <c r="E1701" s="2" t="str">
        <f ca="1">IF(G1701="","",IF(COUNTIF(G$1:G1701,G1701)&gt;1,"",IF(COUNTIF(G:G,G1701)&gt;=1,"左表に入れますねぇ","")))</f>
        <v/>
      </c>
      <c r="F1701" s="2" t="str">
        <f ca="1">IF(ISNA(VLOOKUP('全表融合(関数用)'!W1701,'全表融合(関数用)'!X$2:AB$9999,3,FALSE)),"",VLOOKUP('全表融合(関数用)'!W1701,'全表融合(関数用)'!X$2:AB$9999,3,FALSE))</f>
        <v/>
      </c>
      <c r="G1701" s="2" t="str">
        <f ca="1">IF(ISNA(VLOOKUP('全表融合(関数用)'!W1701,'全表融合(関数用)'!X$2:AB$9999,4,FALSE)),"",VLOOKUP('全表融合(関数用)'!W1701,'全表融合(関数用)'!X$2:AB$9999,4,FALSE))</f>
        <v/>
      </c>
      <c r="H1701" s="2" t="str">
        <f ca="1">IF(ISNA(VLOOKUP('全表融合(関数用)'!W1701,'全表融合(関数用)'!X$2:AB$9999,5,FALSE)),"",VLOOKUP('全表融合(関数用)'!W1701,'全表融合(関数用)'!X$2:AB$9999,5,FALSE))</f>
        <v/>
      </c>
      <c r="I1701" s="4" t="str">
        <f ca="1">IF(SUMIF('全表融合(関数用)'!Z:Z,F1701,'全表融合(関数用)'!AC:AC)=0,"",SUMIF('全表融合(関数用)'!Z:Z,F1701,'全表融合(関数用)'!AC:AC))</f>
        <v/>
      </c>
    </row>
    <row r="1702" spans="4:9">
      <c r="D1702" s="4" t="str">
        <f t="shared" ca="1" si="26"/>
        <v/>
      </c>
      <c r="E1702" s="2" t="str">
        <f ca="1">IF(G1702="","",IF(COUNTIF(G$1:G1702,G1702)&gt;1,"",IF(COUNTIF(G:G,G1702)&gt;=1,"左表に入れますねぇ","")))</f>
        <v/>
      </c>
      <c r="F1702" s="2" t="str">
        <f ca="1">IF(ISNA(VLOOKUP('全表融合(関数用)'!W1702,'全表融合(関数用)'!X$2:AB$9999,3,FALSE)),"",VLOOKUP('全表融合(関数用)'!W1702,'全表融合(関数用)'!X$2:AB$9999,3,FALSE))</f>
        <v/>
      </c>
      <c r="G1702" s="2" t="str">
        <f ca="1">IF(ISNA(VLOOKUP('全表融合(関数用)'!W1702,'全表融合(関数用)'!X$2:AB$9999,4,FALSE)),"",VLOOKUP('全表融合(関数用)'!W1702,'全表融合(関数用)'!X$2:AB$9999,4,FALSE))</f>
        <v/>
      </c>
      <c r="H1702" s="2" t="str">
        <f ca="1">IF(ISNA(VLOOKUP('全表融合(関数用)'!W1702,'全表融合(関数用)'!X$2:AB$9999,5,FALSE)),"",VLOOKUP('全表融合(関数用)'!W1702,'全表融合(関数用)'!X$2:AB$9999,5,FALSE))</f>
        <v/>
      </c>
      <c r="I1702" s="4" t="str">
        <f ca="1">IF(SUMIF('全表融合(関数用)'!Z:Z,F1702,'全表融合(関数用)'!AC:AC)=0,"",SUMIF('全表融合(関数用)'!Z:Z,F1702,'全表融合(関数用)'!AC:AC))</f>
        <v/>
      </c>
    </row>
    <row r="1703" spans="4:9">
      <c r="D1703" s="4" t="str">
        <f t="shared" ca="1" si="26"/>
        <v/>
      </c>
      <c r="E1703" s="2" t="str">
        <f ca="1">IF(G1703="","",IF(COUNTIF(G$1:G1703,G1703)&gt;1,"",IF(COUNTIF(G:G,G1703)&gt;=1,"左表に入れますねぇ","")))</f>
        <v/>
      </c>
      <c r="F1703" s="2" t="str">
        <f ca="1">IF(ISNA(VLOOKUP('全表融合(関数用)'!W1703,'全表融合(関数用)'!X$2:AB$9999,3,FALSE)),"",VLOOKUP('全表融合(関数用)'!W1703,'全表融合(関数用)'!X$2:AB$9999,3,FALSE))</f>
        <v/>
      </c>
      <c r="G1703" s="2" t="str">
        <f ca="1">IF(ISNA(VLOOKUP('全表融合(関数用)'!W1703,'全表融合(関数用)'!X$2:AB$9999,4,FALSE)),"",VLOOKUP('全表融合(関数用)'!W1703,'全表融合(関数用)'!X$2:AB$9999,4,FALSE))</f>
        <v/>
      </c>
      <c r="H1703" s="2" t="str">
        <f ca="1">IF(ISNA(VLOOKUP('全表融合(関数用)'!W1703,'全表融合(関数用)'!X$2:AB$9999,5,FALSE)),"",VLOOKUP('全表融合(関数用)'!W1703,'全表融合(関数用)'!X$2:AB$9999,5,FALSE))</f>
        <v/>
      </c>
      <c r="I1703" s="4" t="str">
        <f ca="1">IF(SUMIF('全表融合(関数用)'!Z:Z,F1703,'全表融合(関数用)'!AC:AC)=0,"",SUMIF('全表融合(関数用)'!Z:Z,F1703,'全表融合(関数用)'!AC:AC))</f>
        <v/>
      </c>
    </row>
    <row r="1704" spans="4:9">
      <c r="D1704" s="4" t="str">
        <f t="shared" ca="1" si="26"/>
        <v/>
      </c>
      <c r="E1704" s="2" t="str">
        <f ca="1">IF(G1704="","",IF(COUNTIF(G$1:G1704,G1704)&gt;1,"",IF(COUNTIF(G:G,G1704)&gt;=1,"左表に入れますねぇ","")))</f>
        <v/>
      </c>
      <c r="F1704" s="2" t="str">
        <f ca="1">IF(ISNA(VLOOKUP('全表融合(関数用)'!W1704,'全表融合(関数用)'!X$2:AB$9999,3,FALSE)),"",VLOOKUP('全表融合(関数用)'!W1704,'全表融合(関数用)'!X$2:AB$9999,3,FALSE))</f>
        <v/>
      </c>
      <c r="G1704" s="2" t="str">
        <f ca="1">IF(ISNA(VLOOKUP('全表融合(関数用)'!W1704,'全表融合(関数用)'!X$2:AB$9999,4,FALSE)),"",VLOOKUP('全表融合(関数用)'!W1704,'全表融合(関数用)'!X$2:AB$9999,4,FALSE))</f>
        <v/>
      </c>
      <c r="H1704" s="2" t="str">
        <f ca="1">IF(ISNA(VLOOKUP('全表融合(関数用)'!W1704,'全表融合(関数用)'!X$2:AB$9999,5,FALSE)),"",VLOOKUP('全表融合(関数用)'!W1704,'全表融合(関数用)'!X$2:AB$9999,5,FALSE))</f>
        <v/>
      </c>
      <c r="I1704" s="4" t="str">
        <f ca="1">IF(SUMIF('全表融合(関数用)'!Z:Z,F1704,'全表融合(関数用)'!AC:AC)=0,"",SUMIF('全表融合(関数用)'!Z:Z,F1704,'全表融合(関数用)'!AC:AC))</f>
        <v/>
      </c>
    </row>
    <row r="1705" spans="4:9">
      <c r="D1705" s="4" t="str">
        <f t="shared" ca="1" si="26"/>
        <v/>
      </c>
      <c r="E1705" s="2" t="str">
        <f ca="1">IF(G1705="","",IF(COUNTIF(G$1:G1705,G1705)&gt;1,"",IF(COUNTIF(G:G,G1705)&gt;=1,"左表に入れますねぇ","")))</f>
        <v/>
      </c>
      <c r="F1705" s="2" t="str">
        <f ca="1">IF(ISNA(VLOOKUP('全表融合(関数用)'!W1705,'全表融合(関数用)'!X$2:AB$9999,3,FALSE)),"",VLOOKUP('全表融合(関数用)'!W1705,'全表融合(関数用)'!X$2:AB$9999,3,FALSE))</f>
        <v/>
      </c>
      <c r="G1705" s="2" t="str">
        <f ca="1">IF(ISNA(VLOOKUP('全表融合(関数用)'!W1705,'全表融合(関数用)'!X$2:AB$9999,4,FALSE)),"",VLOOKUP('全表融合(関数用)'!W1705,'全表融合(関数用)'!X$2:AB$9999,4,FALSE))</f>
        <v/>
      </c>
      <c r="H1705" s="2" t="str">
        <f ca="1">IF(ISNA(VLOOKUP('全表融合(関数用)'!W1705,'全表融合(関数用)'!X$2:AB$9999,5,FALSE)),"",VLOOKUP('全表融合(関数用)'!W1705,'全表融合(関数用)'!X$2:AB$9999,5,FALSE))</f>
        <v/>
      </c>
      <c r="I1705" s="4" t="str">
        <f ca="1">IF(SUMIF('全表融合(関数用)'!Z:Z,F1705,'全表融合(関数用)'!AC:AC)=0,"",SUMIF('全表融合(関数用)'!Z:Z,F1705,'全表融合(関数用)'!AC:AC))</f>
        <v/>
      </c>
    </row>
    <row r="1706" spans="4:9">
      <c r="D1706" s="4" t="str">
        <f t="shared" ca="1" si="26"/>
        <v/>
      </c>
      <c r="E1706" s="2" t="str">
        <f ca="1">IF(G1706="","",IF(COUNTIF(G$1:G1706,G1706)&gt;1,"",IF(COUNTIF(G:G,G1706)&gt;=1,"左表に入れますねぇ","")))</f>
        <v/>
      </c>
      <c r="F1706" s="2" t="str">
        <f ca="1">IF(ISNA(VLOOKUP('全表融合(関数用)'!W1706,'全表融合(関数用)'!X$2:AB$9999,3,FALSE)),"",VLOOKUP('全表融合(関数用)'!W1706,'全表融合(関数用)'!X$2:AB$9999,3,FALSE))</f>
        <v/>
      </c>
      <c r="G1706" s="2" t="str">
        <f ca="1">IF(ISNA(VLOOKUP('全表融合(関数用)'!W1706,'全表融合(関数用)'!X$2:AB$9999,4,FALSE)),"",VLOOKUP('全表融合(関数用)'!W1706,'全表融合(関数用)'!X$2:AB$9999,4,FALSE))</f>
        <v/>
      </c>
      <c r="H1706" s="2" t="str">
        <f ca="1">IF(ISNA(VLOOKUP('全表融合(関数用)'!W1706,'全表融合(関数用)'!X$2:AB$9999,5,FALSE)),"",VLOOKUP('全表融合(関数用)'!W1706,'全表融合(関数用)'!X$2:AB$9999,5,FALSE))</f>
        <v/>
      </c>
      <c r="I1706" s="4" t="str">
        <f ca="1">IF(SUMIF('全表融合(関数用)'!Z:Z,F1706,'全表融合(関数用)'!AC:AC)=0,"",SUMIF('全表融合(関数用)'!Z:Z,F1706,'全表融合(関数用)'!AC:AC))</f>
        <v/>
      </c>
    </row>
    <row r="1707" spans="4:9">
      <c r="D1707" s="4" t="str">
        <f t="shared" ca="1" si="26"/>
        <v/>
      </c>
      <c r="E1707" s="2" t="str">
        <f ca="1">IF(G1707="","",IF(COUNTIF(G$1:G1707,G1707)&gt;1,"",IF(COUNTIF(G:G,G1707)&gt;=1,"左表に入れますねぇ","")))</f>
        <v/>
      </c>
      <c r="F1707" s="2" t="str">
        <f ca="1">IF(ISNA(VLOOKUP('全表融合(関数用)'!W1707,'全表融合(関数用)'!X$2:AB$9999,3,FALSE)),"",VLOOKUP('全表融合(関数用)'!W1707,'全表融合(関数用)'!X$2:AB$9999,3,FALSE))</f>
        <v/>
      </c>
      <c r="G1707" s="2" t="str">
        <f ca="1">IF(ISNA(VLOOKUP('全表融合(関数用)'!W1707,'全表融合(関数用)'!X$2:AB$9999,4,FALSE)),"",VLOOKUP('全表融合(関数用)'!W1707,'全表融合(関数用)'!X$2:AB$9999,4,FALSE))</f>
        <v/>
      </c>
      <c r="H1707" s="2" t="str">
        <f ca="1">IF(ISNA(VLOOKUP('全表融合(関数用)'!W1707,'全表融合(関数用)'!X$2:AB$9999,5,FALSE)),"",VLOOKUP('全表融合(関数用)'!W1707,'全表融合(関数用)'!X$2:AB$9999,5,FALSE))</f>
        <v/>
      </c>
      <c r="I1707" s="4" t="str">
        <f ca="1">IF(SUMIF('全表融合(関数用)'!Z:Z,F1707,'全表融合(関数用)'!AC:AC)=0,"",SUMIF('全表融合(関数用)'!Z:Z,F1707,'全表融合(関数用)'!AC:AC))</f>
        <v/>
      </c>
    </row>
    <row r="1708" spans="4:9">
      <c r="D1708" s="4" t="str">
        <f t="shared" ca="1" si="26"/>
        <v/>
      </c>
      <c r="E1708" s="2" t="str">
        <f ca="1">IF(G1708="","",IF(COUNTIF(G$1:G1708,G1708)&gt;1,"",IF(COUNTIF(G:G,G1708)&gt;=1,"左表に入れますねぇ","")))</f>
        <v/>
      </c>
      <c r="F1708" s="2" t="str">
        <f ca="1">IF(ISNA(VLOOKUP('全表融合(関数用)'!W1708,'全表融合(関数用)'!X$2:AB$9999,3,FALSE)),"",VLOOKUP('全表融合(関数用)'!W1708,'全表融合(関数用)'!X$2:AB$9999,3,FALSE))</f>
        <v/>
      </c>
      <c r="G1708" s="2" t="str">
        <f ca="1">IF(ISNA(VLOOKUP('全表融合(関数用)'!W1708,'全表融合(関数用)'!X$2:AB$9999,4,FALSE)),"",VLOOKUP('全表融合(関数用)'!W1708,'全表融合(関数用)'!X$2:AB$9999,4,FALSE))</f>
        <v/>
      </c>
      <c r="H1708" s="2" t="str">
        <f ca="1">IF(ISNA(VLOOKUP('全表融合(関数用)'!W1708,'全表融合(関数用)'!X$2:AB$9999,5,FALSE)),"",VLOOKUP('全表融合(関数用)'!W1708,'全表融合(関数用)'!X$2:AB$9999,5,FALSE))</f>
        <v/>
      </c>
      <c r="I1708" s="4" t="str">
        <f ca="1">IF(SUMIF('全表融合(関数用)'!Z:Z,F1708,'全表融合(関数用)'!AC:AC)=0,"",SUMIF('全表融合(関数用)'!Z:Z,F1708,'全表融合(関数用)'!AC:AC))</f>
        <v/>
      </c>
    </row>
    <row r="1709" spans="4:9">
      <c r="D1709" s="4" t="str">
        <f t="shared" ref="D1709:D1772" ca="1" si="27">IF(E1709="","",IF(COUNTIF(INDIRECT("P$1:P"&amp;ROW()),"左表に入れますねぇ")&gt;=1,"左表に入れますねぇ"&amp;COUNTIF(INDIRECT("P$1:P"&amp;ROW()),"左表に入れますねぇ"),""))</f>
        <v/>
      </c>
      <c r="E1709" s="2" t="str">
        <f ca="1">IF(G1709="","",IF(COUNTIF(G$1:G1709,G1709)&gt;1,"",IF(COUNTIF(G:G,G1709)&gt;=1,"左表に入れますねぇ","")))</f>
        <v/>
      </c>
      <c r="F1709" s="2" t="str">
        <f ca="1">IF(ISNA(VLOOKUP('全表融合(関数用)'!W1709,'全表融合(関数用)'!X$2:AB$9999,3,FALSE)),"",VLOOKUP('全表融合(関数用)'!W1709,'全表融合(関数用)'!X$2:AB$9999,3,FALSE))</f>
        <v/>
      </c>
      <c r="G1709" s="2" t="str">
        <f ca="1">IF(ISNA(VLOOKUP('全表融合(関数用)'!W1709,'全表融合(関数用)'!X$2:AB$9999,4,FALSE)),"",VLOOKUP('全表融合(関数用)'!W1709,'全表融合(関数用)'!X$2:AB$9999,4,FALSE))</f>
        <v/>
      </c>
      <c r="H1709" s="2" t="str">
        <f ca="1">IF(ISNA(VLOOKUP('全表融合(関数用)'!W1709,'全表融合(関数用)'!X$2:AB$9999,5,FALSE)),"",VLOOKUP('全表融合(関数用)'!W1709,'全表融合(関数用)'!X$2:AB$9999,5,FALSE))</f>
        <v/>
      </c>
      <c r="I1709" s="4" t="str">
        <f ca="1">IF(SUMIF('全表融合(関数用)'!Z:Z,F1709,'全表融合(関数用)'!AC:AC)=0,"",SUMIF('全表融合(関数用)'!Z:Z,F1709,'全表融合(関数用)'!AC:AC))</f>
        <v/>
      </c>
    </row>
    <row r="1710" spans="4:9">
      <c r="D1710" s="4" t="str">
        <f t="shared" ca="1" si="27"/>
        <v/>
      </c>
      <c r="E1710" s="2" t="str">
        <f ca="1">IF(G1710="","",IF(COUNTIF(G$1:G1710,G1710)&gt;1,"",IF(COUNTIF(G:G,G1710)&gt;=1,"左表に入れますねぇ","")))</f>
        <v/>
      </c>
      <c r="F1710" s="2" t="str">
        <f ca="1">IF(ISNA(VLOOKUP('全表融合(関数用)'!W1710,'全表融合(関数用)'!X$2:AB$9999,3,FALSE)),"",VLOOKUP('全表融合(関数用)'!W1710,'全表融合(関数用)'!X$2:AB$9999,3,FALSE))</f>
        <v/>
      </c>
      <c r="G1710" s="2" t="str">
        <f ca="1">IF(ISNA(VLOOKUP('全表融合(関数用)'!W1710,'全表融合(関数用)'!X$2:AB$9999,4,FALSE)),"",VLOOKUP('全表融合(関数用)'!W1710,'全表融合(関数用)'!X$2:AB$9999,4,FALSE))</f>
        <v/>
      </c>
      <c r="H1710" s="2" t="str">
        <f ca="1">IF(ISNA(VLOOKUP('全表融合(関数用)'!W1710,'全表融合(関数用)'!X$2:AB$9999,5,FALSE)),"",VLOOKUP('全表融合(関数用)'!W1710,'全表融合(関数用)'!X$2:AB$9999,5,FALSE))</f>
        <v/>
      </c>
      <c r="I1710" s="4" t="str">
        <f ca="1">IF(SUMIF('全表融合(関数用)'!Z:Z,F1710,'全表融合(関数用)'!AC:AC)=0,"",SUMIF('全表融合(関数用)'!Z:Z,F1710,'全表融合(関数用)'!AC:AC))</f>
        <v/>
      </c>
    </row>
    <row r="1711" spans="4:9">
      <c r="D1711" s="4" t="str">
        <f t="shared" ca="1" si="27"/>
        <v/>
      </c>
      <c r="E1711" s="2" t="str">
        <f ca="1">IF(G1711="","",IF(COUNTIF(G$1:G1711,G1711)&gt;1,"",IF(COUNTIF(G:G,G1711)&gt;=1,"左表に入れますねぇ","")))</f>
        <v/>
      </c>
      <c r="F1711" s="2" t="str">
        <f ca="1">IF(ISNA(VLOOKUP('全表融合(関数用)'!W1711,'全表融合(関数用)'!X$2:AB$9999,3,FALSE)),"",VLOOKUP('全表融合(関数用)'!W1711,'全表融合(関数用)'!X$2:AB$9999,3,FALSE))</f>
        <v/>
      </c>
      <c r="G1711" s="2" t="str">
        <f ca="1">IF(ISNA(VLOOKUP('全表融合(関数用)'!W1711,'全表融合(関数用)'!X$2:AB$9999,4,FALSE)),"",VLOOKUP('全表融合(関数用)'!W1711,'全表融合(関数用)'!X$2:AB$9999,4,FALSE))</f>
        <v/>
      </c>
      <c r="H1711" s="2" t="str">
        <f ca="1">IF(ISNA(VLOOKUP('全表融合(関数用)'!W1711,'全表融合(関数用)'!X$2:AB$9999,5,FALSE)),"",VLOOKUP('全表融合(関数用)'!W1711,'全表融合(関数用)'!X$2:AB$9999,5,FALSE))</f>
        <v/>
      </c>
      <c r="I1711" s="4" t="str">
        <f ca="1">IF(SUMIF('全表融合(関数用)'!Z:Z,F1711,'全表融合(関数用)'!AC:AC)=0,"",SUMIF('全表融合(関数用)'!Z:Z,F1711,'全表融合(関数用)'!AC:AC))</f>
        <v/>
      </c>
    </row>
    <row r="1712" spans="4:9">
      <c r="D1712" s="4" t="str">
        <f t="shared" ca="1" si="27"/>
        <v/>
      </c>
      <c r="E1712" s="2" t="str">
        <f ca="1">IF(G1712="","",IF(COUNTIF(G$1:G1712,G1712)&gt;1,"",IF(COUNTIF(G:G,G1712)&gt;=1,"左表に入れますねぇ","")))</f>
        <v/>
      </c>
      <c r="F1712" s="2" t="str">
        <f ca="1">IF(ISNA(VLOOKUP('全表融合(関数用)'!W1712,'全表融合(関数用)'!X$2:AB$9999,3,FALSE)),"",VLOOKUP('全表融合(関数用)'!W1712,'全表融合(関数用)'!X$2:AB$9999,3,FALSE))</f>
        <v/>
      </c>
      <c r="G1712" s="2" t="str">
        <f ca="1">IF(ISNA(VLOOKUP('全表融合(関数用)'!W1712,'全表融合(関数用)'!X$2:AB$9999,4,FALSE)),"",VLOOKUP('全表融合(関数用)'!W1712,'全表融合(関数用)'!X$2:AB$9999,4,FALSE))</f>
        <v/>
      </c>
      <c r="H1712" s="2" t="str">
        <f ca="1">IF(ISNA(VLOOKUP('全表融合(関数用)'!W1712,'全表融合(関数用)'!X$2:AB$9999,5,FALSE)),"",VLOOKUP('全表融合(関数用)'!W1712,'全表融合(関数用)'!X$2:AB$9999,5,FALSE))</f>
        <v/>
      </c>
      <c r="I1712" s="4" t="str">
        <f ca="1">IF(SUMIF('全表融合(関数用)'!Z:Z,F1712,'全表融合(関数用)'!AC:AC)=0,"",SUMIF('全表融合(関数用)'!Z:Z,F1712,'全表融合(関数用)'!AC:AC))</f>
        <v/>
      </c>
    </row>
    <row r="1713" spans="4:9">
      <c r="D1713" s="4" t="str">
        <f t="shared" ca="1" si="27"/>
        <v/>
      </c>
      <c r="E1713" s="2" t="str">
        <f ca="1">IF(G1713="","",IF(COUNTIF(G$1:G1713,G1713)&gt;1,"",IF(COUNTIF(G:G,G1713)&gt;=1,"左表に入れますねぇ","")))</f>
        <v/>
      </c>
      <c r="F1713" s="2" t="str">
        <f ca="1">IF(ISNA(VLOOKUP('全表融合(関数用)'!W1713,'全表融合(関数用)'!X$2:AB$9999,3,FALSE)),"",VLOOKUP('全表融合(関数用)'!W1713,'全表融合(関数用)'!X$2:AB$9999,3,FALSE))</f>
        <v/>
      </c>
      <c r="G1713" s="2" t="str">
        <f ca="1">IF(ISNA(VLOOKUP('全表融合(関数用)'!W1713,'全表融合(関数用)'!X$2:AB$9999,4,FALSE)),"",VLOOKUP('全表融合(関数用)'!W1713,'全表融合(関数用)'!X$2:AB$9999,4,FALSE))</f>
        <v/>
      </c>
      <c r="H1713" s="2" t="str">
        <f ca="1">IF(ISNA(VLOOKUP('全表融合(関数用)'!W1713,'全表融合(関数用)'!X$2:AB$9999,5,FALSE)),"",VLOOKUP('全表融合(関数用)'!W1713,'全表融合(関数用)'!X$2:AB$9999,5,FALSE))</f>
        <v/>
      </c>
      <c r="I1713" s="4" t="str">
        <f ca="1">IF(SUMIF('全表融合(関数用)'!Z:Z,F1713,'全表融合(関数用)'!AC:AC)=0,"",SUMIF('全表融合(関数用)'!Z:Z,F1713,'全表融合(関数用)'!AC:AC))</f>
        <v/>
      </c>
    </row>
    <row r="1714" spans="4:9">
      <c r="D1714" s="4" t="str">
        <f t="shared" ca="1" si="27"/>
        <v/>
      </c>
      <c r="E1714" s="2" t="str">
        <f ca="1">IF(G1714="","",IF(COUNTIF(G$1:G1714,G1714)&gt;1,"",IF(COUNTIF(G:G,G1714)&gt;=1,"左表に入れますねぇ","")))</f>
        <v/>
      </c>
      <c r="F1714" s="2" t="str">
        <f ca="1">IF(ISNA(VLOOKUP('全表融合(関数用)'!W1714,'全表融合(関数用)'!X$2:AB$9999,3,FALSE)),"",VLOOKUP('全表融合(関数用)'!W1714,'全表融合(関数用)'!X$2:AB$9999,3,FALSE))</f>
        <v/>
      </c>
      <c r="G1714" s="2" t="str">
        <f ca="1">IF(ISNA(VLOOKUP('全表融合(関数用)'!W1714,'全表融合(関数用)'!X$2:AB$9999,4,FALSE)),"",VLOOKUP('全表融合(関数用)'!W1714,'全表融合(関数用)'!X$2:AB$9999,4,FALSE))</f>
        <v/>
      </c>
      <c r="H1714" s="2" t="str">
        <f ca="1">IF(ISNA(VLOOKUP('全表融合(関数用)'!W1714,'全表融合(関数用)'!X$2:AB$9999,5,FALSE)),"",VLOOKUP('全表融合(関数用)'!W1714,'全表融合(関数用)'!X$2:AB$9999,5,FALSE))</f>
        <v/>
      </c>
      <c r="I1714" s="4" t="str">
        <f ca="1">IF(SUMIF('全表融合(関数用)'!Z:Z,F1714,'全表融合(関数用)'!AC:AC)=0,"",SUMIF('全表融合(関数用)'!Z:Z,F1714,'全表融合(関数用)'!AC:AC))</f>
        <v/>
      </c>
    </row>
    <row r="1715" spans="4:9">
      <c r="D1715" s="4" t="str">
        <f t="shared" ca="1" si="27"/>
        <v/>
      </c>
      <c r="E1715" s="2" t="str">
        <f ca="1">IF(G1715="","",IF(COUNTIF(G$1:G1715,G1715)&gt;1,"",IF(COUNTIF(G:G,G1715)&gt;=1,"左表に入れますねぇ","")))</f>
        <v/>
      </c>
      <c r="F1715" s="2" t="str">
        <f ca="1">IF(ISNA(VLOOKUP('全表融合(関数用)'!W1715,'全表融合(関数用)'!X$2:AB$9999,3,FALSE)),"",VLOOKUP('全表融合(関数用)'!W1715,'全表融合(関数用)'!X$2:AB$9999,3,FALSE))</f>
        <v/>
      </c>
      <c r="G1715" s="2" t="str">
        <f ca="1">IF(ISNA(VLOOKUP('全表融合(関数用)'!W1715,'全表融合(関数用)'!X$2:AB$9999,4,FALSE)),"",VLOOKUP('全表融合(関数用)'!W1715,'全表融合(関数用)'!X$2:AB$9999,4,FALSE))</f>
        <v/>
      </c>
      <c r="H1715" s="2" t="str">
        <f ca="1">IF(ISNA(VLOOKUP('全表融合(関数用)'!W1715,'全表融合(関数用)'!X$2:AB$9999,5,FALSE)),"",VLOOKUP('全表融合(関数用)'!W1715,'全表融合(関数用)'!X$2:AB$9999,5,FALSE))</f>
        <v/>
      </c>
      <c r="I1715" s="4" t="str">
        <f ca="1">IF(SUMIF('全表融合(関数用)'!Z:Z,F1715,'全表融合(関数用)'!AC:AC)=0,"",SUMIF('全表融合(関数用)'!Z:Z,F1715,'全表融合(関数用)'!AC:AC))</f>
        <v/>
      </c>
    </row>
    <row r="1716" spans="4:9">
      <c r="D1716" s="4" t="str">
        <f t="shared" ca="1" si="27"/>
        <v/>
      </c>
      <c r="E1716" s="2" t="str">
        <f ca="1">IF(G1716="","",IF(COUNTIF(G$1:G1716,G1716)&gt;1,"",IF(COUNTIF(G:G,G1716)&gt;=1,"左表に入れますねぇ","")))</f>
        <v/>
      </c>
      <c r="F1716" s="2" t="str">
        <f ca="1">IF(ISNA(VLOOKUP('全表融合(関数用)'!W1716,'全表融合(関数用)'!X$2:AB$9999,3,FALSE)),"",VLOOKUP('全表融合(関数用)'!W1716,'全表融合(関数用)'!X$2:AB$9999,3,FALSE))</f>
        <v/>
      </c>
      <c r="G1716" s="2" t="str">
        <f ca="1">IF(ISNA(VLOOKUP('全表融合(関数用)'!W1716,'全表融合(関数用)'!X$2:AB$9999,4,FALSE)),"",VLOOKUP('全表融合(関数用)'!W1716,'全表融合(関数用)'!X$2:AB$9999,4,FALSE))</f>
        <v/>
      </c>
      <c r="H1716" s="2" t="str">
        <f ca="1">IF(ISNA(VLOOKUP('全表融合(関数用)'!W1716,'全表融合(関数用)'!X$2:AB$9999,5,FALSE)),"",VLOOKUP('全表融合(関数用)'!W1716,'全表融合(関数用)'!X$2:AB$9999,5,FALSE))</f>
        <v/>
      </c>
      <c r="I1716" s="4" t="str">
        <f ca="1">IF(SUMIF('全表融合(関数用)'!Z:Z,F1716,'全表融合(関数用)'!AC:AC)=0,"",SUMIF('全表融合(関数用)'!Z:Z,F1716,'全表融合(関数用)'!AC:AC))</f>
        <v/>
      </c>
    </row>
    <row r="1717" spans="4:9">
      <c r="D1717" s="4" t="str">
        <f t="shared" ca="1" si="27"/>
        <v/>
      </c>
      <c r="E1717" s="2" t="str">
        <f ca="1">IF(G1717="","",IF(COUNTIF(G$1:G1717,G1717)&gt;1,"",IF(COUNTIF(G:G,G1717)&gt;=1,"左表に入れますねぇ","")))</f>
        <v/>
      </c>
      <c r="F1717" s="2" t="str">
        <f ca="1">IF(ISNA(VLOOKUP('全表融合(関数用)'!W1717,'全表融合(関数用)'!X$2:AB$9999,3,FALSE)),"",VLOOKUP('全表融合(関数用)'!W1717,'全表融合(関数用)'!X$2:AB$9999,3,FALSE))</f>
        <v/>
      </c>
      <c r="G1717" s="2" t="str">
        <f ca="1">IF(ISNA(VLOOKUP('全表融合(関数用)'!W1717,'全表融合(関数用)'!X$2:AB$9999,4,FALSE)),"",VLOOKUP('全表融合(関数用)'!W1717,'全表融合(関数用)'!X$2:AB$9999,4,FALSE))</f>
        <v/>
      </c>
      <c r="H1717" s="2" t="str">
        <f ca="1">IF(ISNA(VLOOKUP('全表融合(関数用)'!W1717,'全表融合(関数用)'!X$2:AB$9999,5,FALSE)),"",VLOOKUP('全表融合(関数用)'!W1717,'全表融合(関数用)'!X$2:AB$9999,5,FALSE))</f>
        <v/>
      </c>
      <c r="I1717" s="4" t="str">
        <f ca="1">IF(SUMIF('全表融合(関数用)'!Z:Z,F1717,'全表融合(関数用)'!AC:AC)=0,"",SUMIF('全表融合(関数用)'!Z:Z,F1717,'全表融合(関数用)'!AC:AC))</f>
        <v/>
      </c>
    </row>
    <row r="1718" spans="4:9">
      <c r="D1718" s="4" t="str">
        <f t="shared" ca="1" si="27"/>
        <v/>
      </c>
      <c r="E1718" s="2" t="str">
        <f ca="1">IF(G1718="","",IF(COUNTIF(G$1:G1718,G1718)&gt;1,"",IF(COUNTIF(G:G,G1718)&gt;=1,"左表に入れますねぇ","")))</f>
        <v/>
      </c>
      <c r="F1718" s="2" t="str">
        <f ca="1">IF(ISNA(VLOOKUP('全表融合(関数用)'!W1718,'全表融合(関数用)'!X$2:AB$9999,3,FALSE)),"",VLOOKUP('全表融合(関数用)'!W1718,'全表融合(関数用)'!X$2:AB$9999,3,FALSE))</f>
        <v/>
      </c>
      <c r="G1718" s="2" t="str">
        <f ca="1">IF(ISNA(VLOOKUP('全表融合(関数用)'!W1718,'全表融合(関数用)'!X$2:AB$9999,4,FALSE)),"",VLOOKUP('全表融合(関数用)'!W1718,'全表融合(関数用)'!X$2:AB$9999,4,FALSE))</f>
        <v/>
      </c>
      <c r="H1718" s="2" t="str">
        <f ca="1">IF(ISNA(VLOOKUP('全表融合(関数用)'!W1718,'全表融合(関数用)'!X$2:AB$9999,5,FALSE)),"",VLOOKUP('全表融合(関数用)'!W1718,'全表融合(関数用)'!X$2:AB$9999,5,FALSE))</f>
        <v/>
      </c>
      <c r="I1718" s="4" t="str">
        <f ca="1">IF(SUMIF('全表融合(関数用)'!Z:Z,F1718,'全表融合(関数用)'!AC:AC)=0,"",SUMIF('全表融合(関数用)'!Z:Z,F1718,'全表融合(関数用)'!AC:AC))</f>
        <v/>
      </c>
    </row>
    <row r="1719" spans="4:9">
      <c r="D1719" s="4" t="str">
        <f t="shared" ca="1" si="27"/>
        <v/>
      </c>
      <c r="E1719" s="2" t="str">
        <f ca="1">IF(G1719="","",IF(COUNTIF(G$1:G1719,G1719)&gt;1,"",IF(COUNTIF(G:G,G1719)&gt;=1,"左表に入れますねぇ","")))</f>
        <v/>
      </c>
      <c r="F1719" s="2" t="str">
        <f ca="1">IF(ISNA(VLOOKUP('全表融合(関数用)'!W1719,'全表融合(関数用)'!X$2:AB$9999,3,FALSE)),"",VLOOKUP('全表融合(関数用)'!W1719,'全表融合(関数用)'!X$2:AB$9999,3,FALSE))</f>
        <v/>
      </c>
      <c r="G1719" s="2" t="str">
        <f ca="1">IF(ISNA(VLOOKUP('全表融合(関数用)'!W1719,'全表融合(関数用)'!X$2:AB$9999,4,FALSE)),"",VLOOKUP('全表融合(関数用)'!W1719,'全表融合(関数用)'!X$2:AB$9999,4,FALSE))</f>
        <v/>
      </c>
      <c r="H1719" s="2" t="str">
        <f ca="1">IF(ISNA(VLOOKUP('全表融合(関数用)'!W1719,'全表融合(関数用)'!X$2:AB$9999,5,FALSE)),"",VLOOKUP('全表融合(関数用)'!W1719,'全表融合(関数用)'!X$2:AB$9999,5,FALSE))</f>
        <v/>
      </c>
      <c r="I1719" s="4" t="str">
        <f ca="1">IF(SUMIF('全表融合(関数用)'!Z:Z,F1719,'全表融合(関数用)'!AC:AC)=0,"",SUMIF('全表融合(関数用)'!Z:Z,F1719,'全表融合(関数用)'!AC:AC))</f>
        <v/>
      </c>
    </row>
    <row r="1720" spans="4:9">
      <c r="D1720" s="4" t="str">
        <f t="shared" ca="1" si="27"/>
        <v/>
      </c>
      <c r="E1720" s="2" t="str">
        <f ca="1">IF(G1720="","",IF(COUNTIF(G$1:G1720,G1720)&gt;1,"",IF(COUNTIF(G:G,G1720)&gt;=1,"左表に入れますねぇ","")))</f>
        <v/>
      </c>
      <c r="F1720" s="2" t="str">
        <f ca="1">IF(ISNA(VLOOKUP('全表融合(関数用)'!W1720,'全表融合(関数用)'!X$2:AB$9999,3,FALSE)),"",VLOOKUP('全表融合(関数用)'!W1720,'全表融合(関数用)'!X$2:AB$9999,3,FALSE))</f>
        <v/>
      </c>
      <c r="G1720" s="2" t="str">
        <f ca="1">IF(ISNA(VLOOKUP('全表融合(関数用)'!W1720,'全表融合(関数用)'!X$2:AB$9999,4,FALSE)),"",VLOOKUP('全表融合(関数用)'!W1720,'全表融合(関数用)'!X$2:AB$9999,4,FALSE))</f>
        <v/>
      </c>
      <c r="H1720" s="2" t="str">
        <f ca="1">IF(ISNA(VLOOKUP('全表融合(関数用)'!W1720,'全表融合(関数用)'!X$2:AB$9999,5,FALSE)),"",VLOOKUP('全表融合(関数用)'!W1720,'全表融合(関数用)'!X$2:AB$9999,5,FALSE))</f>
        <v/>
      </c>
      <c r="I1720" s="4" t="str">
        <f ca="1">IF(SUMIF('全表融合(関数用)'!Z:Z,F1720,'全表融合(関数用)'!AC:AC)=0,"",SUMIF('全表融合(関数用)'!Z:Z,F1720,'全表融合(関数用)'!AC:AC))</f>
        <v/>
      </c>
    </row>
    <row r="1721" spans="4:9">
      <c r="D1721" s="4" t="str">
        <f t="shared" ca="1" si="27"/>
        <v/>
      </c>
      <c r="E1721" s="2" t="str">
        <f ca="1">IF(G1721="","",IF(COUNTIF(G$1:G1721,G1721)&gt;1,"",IF(COUNTIF(G:G,G1721)&gt;=1,"左表に入れますねぇ","")))</f>
        <v/>
      </c>
      <c r="F1721" s="2" t="str">
        <f ca="1">IF(ISNA(VLOOKUP('全表融合(関数用)'!W1721,'全表融合(関数用)'!X$2:AB$9999,3,FALSE)),"",VLOOKUP('全表融合(関数用)'!W1721,'全表融合(関数用)'!X$2:AB$9999,3,FALSE))</f>
        <v/>
      </c>
      <c r="G1721" s="2" t="str">
        <f ca="1">IF(ISNA(VLOOKUP('全表融合(関数用)'!W1721,'全表融合(関数用)'!X$2:AB$9999,4,FALSE)),"",VLOOKUP('全表融合(関数用)'!W1721,'全表融合(関数用)'!X$2:AB$9999,4,FALSE))</f>
        <v/>
      </c>
      <c r="H1721" s="2" t="str">
        <f ca="1">IF(ISNA(VLOOKUP('全表融合(関数用)'!W1721,'全表融合(関数用)'!X$2:AB$9999,5,FALSE)),"",VLOOKUP('全表融合(関数用)'!W1721,'全表融合(関数用)'!X$2:AB$9999,5,FALSE))</f>
        <v/>
      </c>
      <c r="I1721" s="4" t="str">
        <f ca="1">IF(SUMIF('全表融合(関数用)'!Z:Z,F1721,'全表融合(関数用)'!AC:AC)=0,"",SUMIF('全表融合(関数用)'!Z:Z,F1721,'全表融合(関数用)'!AC:AC))</f>
        <v/>
      </c>
    </row>
    <row r="1722" spans="4:9">
      <c r="D1722" s="4" t="str">
        <f t="shared" ca="1" si="27"/>
        <v/>
      </c>
      <c r="E1722" s="2" t="str">
        <f ca="1">IF(G1722="","",IF(COUNTIF(G$1:G1722,G1722)&gt;1,"",IF(COUNTIF(G:G,G1722)&gt;=1,"左表に入れますねぇ","")))</f>
        <v/>
      </c>
      <c r="F1722" s="2" t="str">
        <f ca="1">IF(ISNA(VLOOKUP('全表融合(関数用)'!W1722,'全表融合(関数用)'!X$2:AB$9999,3,FALSE)),"",VLOOKUP('全表融合(関数用)'!W1722,'全表融合(関数用)'!X$2:AB$9999,3,FALSE))</f>
        <v/>
      </c>
      <c r="G1722" s="2" t="str">
        <f ca="1">IF(ISNA(VLOOKUP('全表融合(関数用)'!W1722,'全表融合(関数用)'!X$2:AB$9999,4,FALSE)),"",VLOOKUP('全表融合(関数用)'!W1722,'全表融合(関数用)'!X$2:AB$9999,4,FALSE))</f>
        <v/>
      </c>
      <c r="H1722" s="2" t="str">
        <f ca="1">IF(ISNA(VLOOKUP('全表融合(関数用)'!W1722,'全表融合(関数用)'!X$2:AB$9999,5,FALSE)),"",VLOOKUP('全表融合(関数用)'!W1722,'全表融合(関数用)'!X$2:AB$9999,5,FALSE))</f>
        <v/>
      </c>
      <c r="I1722" s="4" t="str">
        <f ca="1">IF(SUMIF('全表融合(関数用)'!Z:Z,F1722,'全表融合(関数用)'!AC:AC)=0,"",SUMIF('全表融合(関数用)'!Z:Z,F1722,'全表融合(関数用)'!AC:AC))</f>
        <v/>
      </c>
    </row>
    <row r="1723" spans="4:9">
      <c r="D1723" s="4" t="str">
        <f t="shared" ca="1" si="27"/>
        <v/>
      </c>
      <c r="E1723" s="2" t="str">
        <f ca="1">IF(G1723="","",IF(COUNTIF(G$1:G1723,G1723)&gt;1,"",IF(COUNTIF(G:G,G1723)&gt;=1,"左表に入れますねぇ","")))</f>
        <v/>
      </c>
      <c r="F1723" s="2" t="str">
        <f ca="1">IF(ISNA(VLOOKUP('全表融合(関数用)'!W1723,'全表融合(関数用)'!X$2:AB$9999,3,FALSE)),"",VLOOKUP('全表融合(関数用)'!W1723,'全表融合(関数用)'!X$2:AB$9999,3,FALSE))</f>
        <v/>
      </c>
      <c r="G1723" s="2" t="str">
        <f ca="1">IF(ISNA(VLOOKUP('全表融合(関数用)'!W1723,'全表融合(関数用)'!X$2:AB$9999,4,FALSE)),"",VLOOKUP('全表融合(関数用)'!W1723,'全表融合(関数用)'!X$2:AB$9999,4,FALSE))</f>
        <v/>
      </c>
      <c r="H1723" s="2" t="str">
        <f ca="1">IF(ISNA(VLOOKUP('全表融合(関数用)'!W1723,'全表融合(関数用)'!X$2:AB$9999,5,FALSE)),"",VLOOKUP('全表融合(関数用)'!W1723,'全表融合(関数用)'!X$2:AB$9999,5,FALSE))</f>
        <v/>
      </c>
      <c r="I1723" s="4" t="str">
        <f ca="1">IF(SUMIF('全表融合(関数用)'!Z:Z,F1723,'全表融合(関数用)'!AC:AC)=0,"",SUMIF('全表融合(関数用)'!Z:Z,F1723,'全表融合(関数用)'!AC:AC))</f>
        <v/>
      </c>
    </row>
    <row r="1724" spans="4:9">
      <c r="D1724" s="4" t="str">
        <f t="shared" ca="1" si="27"/>
        <v/>
      </c>
      <c r="E1724" s="2" t="str">
        <f ca="1">IF(G1724="","",IF(COUNTIF(G$1:G1724,G1724)&gt;1,"",IF(COUNTIF(G:G,G1724)&gt;=1,"左表に入れますねぇ","")))</f>
        <v/>
      </c>
      <c r="F1724" s="2" t="str">
        <f ca="1">IF(ISNA(VLOOKUP('全表融合(関数用)'!W1724,'全表融合(関数用)'!X$2:AB$9999,3,FALSE)),"",VLOOKUP('全表融合(関数用)'!W1724,'全表融合(関数用)'!X$2:AB$9999,3,FALSE))</f>
        <v/>
      </c>
      <c r="G1724" s="2" t="str">
        <f ca="1">IF(ISNA(VLOOKUP('全表融合(関数用)'!W1724,'全表融合(関数用)'!X$2:AB$9999,4,FALSE)),"",VLOOKUP('全表融合(関数用)'!W1724,'全表融合(関数用)'!X$2:AB$9999,4,FALSE))</f>
        <v/>
      </c>
      <c r="H1724" s="2" t="str">
        <f ca="1">IF(ISNA(VLOOKUP('全表融合(関数用)'!W1724,'全表融合(関数用)'!X$2:AB$9999,5,FALSE)),"",VLOOKUP('全表融合(関数用)'!W1724,'全表融合(関数用)'!X$2:AB$9999,5,FALSE))</f>
        <v/>
      </c>
      <c r="I1724" s="4" t="str">
        <f ca="1">IF(SUMIF('全表融合(関数用)'!Z:Z,F1724,'全表融合(関数用)'!AC:AC)=0,"",SUMIF('全表融合(関数用)'!Z:Z,F1724,'全表融合(関数用)'!AC:AC))</f>
        <v/>
      </c>
    </row>
    <row r="1725" spans="4:9">
      <c r="D1725" s="4" t="str">
        <f t="shared" ca="1" si="27"/>
        <v/>
      </c>
      <c r="E1725" s="2" t="str">
        <f ca="1">IF(G1725="","",IF(COUNTIF(G$1:G1725,G1725)&gt;1,"",IF(COUNTIF(G:G,G1725)&gt;=1,"左表に入れますねぇ","")))</f>
        <v/>
      </c>
      <c r="F1725" s="2" t="str">
        <f ca="1">IF(ISNA(VLOOKUP('全表融合(関数用)'!W1725,'全表融合(関数用)'!X$2:AB$9999,3,FALSE)),"",VLOOKUP('全表融合(関数用)'!W1725,'全表融合(関数用)'!X$2:AB$9999,3,FALSE))</f>
        <v/>
      </c>
      <c r="G1725" s="2" t="str">
        <f ca="1">IF(ISNA(VLOOKUP('全表融合(関数用)'!W1725,'全表融合(関数用)'!X$2:AB$9999,4,FALSE)),"",VLOOKUP('全表融合(関数用)'!W1725,'全表融合(関数用)'!X$2:AB$9999,4,FALSE))</f>
        <v/>
      </c>
      <c r="H1725" s="2" t="str">
        <f ca="1">IF(ISNA(VLOOKUP('全表融合(関数用)'!W1725,'全表融合(関数用)'!X$2:AB$9999,5,FALSE)),"",VLOOKUP('全表融合(関数用)'!W1725,'全表融合(関数用)'!X$2:AB$9999,5,FALSE))</f>
        <v/>
      </c>
      <c r="I1725" s="4" t="str">
        <f ca="1">IF(SUMIF('全表融合(関数用)'!Z:Z,F1725,'全表融合(関数用)'!AC:AC)=0,"",SUMIF('全表融合(関数用)'!Z:Z,F1725,'全表融合(関数用)'!AC:AC))</f>
        <v/>
      </c>
    </row>
    <row r="1726" spans="4:9">
      <c r="D1726" s="4" t="str">
        <f t="shared" ca="1" si="27"/>
        <v/>
      </c>
      <c r="E1726" s="2" t="str">
        <f ca="1">IF(G1726="","",IF(COUNTIF(G$1:G1726,G1726)&gt;1,"",IF(COUNTIF(G:G,G1726)&gt;=1,"左表に入れますねぇ","")))</f>
        <v/>
      </c>
      <c r="F1726" s="2" t="str">
        <f ca="1">IF(ISNA(VLOOKUP('全表融合(関数用)'!W1726,'全表融合(関数用)'!X$2:AB$9999,3,FALSE)),"",VLOOKUP('全表融合(関数用)'!W1726,'全表融合(関数用)'!X$2:AB$9999,3,FALSE))</f>
        <v/>
      </c>
      <c r="G1726" s="2" t="str">
        <f ca="1">IF(ISNA(VLOOKUP('全表融合(関数用)'!W1726,'全表融合(関数用)'!X$2:AB$9999,4,FALSE)),"",VLOOKUP('全表融合(関数用)'!W1726,'全表融合(関数用)'!X$2:AB$9999,4,FALSE))</f>
        <v/>
      </c>
      <c r="H1726" s="2" t="str">
        <f ca="1">IF(ISNA(VLOOKUP('全表融合(関数用)'!W1726,'全表融合(関数用)'!X$2:AB$9999,5,FALSE)),"",VLOOKUP('全表融合(関数用)'!W1726,'全表融合(関数用)'!X$2:AB$9999,5,FALSE))</f>
        <v/>
      </c>
      <c r="I1726" s="4" t="str">
        <f ca="1">IF(SUMIF('全表融合(関数用)'!Z:Z,F1726,'全表融合(関数用)'!AC:AC)=0,"",SUMIF('全表融合(関数用)'!Z:Z,F1726,'全表融合(関数用)'!AC:AC))</f>
        <v/>
      </c>
    </row>
    <row r="1727" spans="4:9">
      <c r="D1727" s="4" t="str">
        <f t="shared" ca="1" si="27"/>
        <v/>
      </c>
      <c r="E1727" s="2" t="str">
        <f ca="1">IF(G1727="","",IF(COUNTIF(G$1:G1727,G1727)&gt;1,"",IF(COUNTIF(G:G,G1727)&gt;=1,"左表に入れますねぇ","")))</f>
        <v/>
      </c>
      <c r="F1727" s="2" t="str">
        <f ca="1">IF(ISNA(VLOOKUP('全表融合(関数用)'!W1727,'全表融合(関数用)'!X$2:AB$9999,3,FALSE)),"",VLOOKUP('全表融合(関数用)'!W1727,'全表融合(関数用)'!X$2:AB$9999,3,FALSE))</f>
        <v/>
      </c>
      <c r="G1727" s="2" t="str">
        <f ca="1">IF(ISNA(VLOOKUP('全表融合(関数用)'!W1727,'全表融合(関数用)'!X$2:AB$9999,4,FALSE)),"",VLOOKUP('全表融合(関数用)'!W1727,'全表融合(関数用)'!X$2:AB$9999,4,FALSE))</f>
        <v/>
      </c>
      <c r="H1727" s="2" t="str">
        <f ca="1">IF(ISNA(VLOOKUP('全表融合(関数用)'!W1727,'全表融合(関数用)'!X$2:AB$9999,5,FALSE)),"",VLOOKUP('全表融合(関数用)'!W1727,'全表融合(関数用)'!X$2:AB$9999,5,FALSE))</f>
        <v/>
      </c>
      <c r="I1727" s="4" t="str">
        <f ca="1">IF(SUMIF('全表融合(関数用)'!Z:Z,F1727,'全表融合(関数用)'!AC:AC)=0,"",SUMIF('全表融合(関数用)'!Z:Z,F1727,'全表融合(関数用)'!AC:AC))</f>
        <v/>
      </c>
    </row>
    <row r="1728" spans="4:9">
      <c r="D1728" s="4" t="str">
        <f t="shared" ca="1" si="27"/>
        <v/>
      </c>
      <c r="E1728" s="2" t="str">
        <f ca="1">IF(G1728="","",IF(COUNTIF(G$1:G1728,G1728)&gt;1,"",IF(COUNTIF(G:G,G1728)&gt;=1,"左表に入れますねぇ","")))</f>
        <v/>
      </c>
      <c r="F1728" s="2" t="str">
        <f ca="1">IF(ISNA(VLOOKUP('全表融合(関数用)'!W1728,'全表融合(関数用)'!X$2:AB$9999,3,FALSE)),"",VLOOKUP('全表融合(関数用)'!W1728,'全表融合(関数用)'!X$2:AB$9999,3,FALSE))</f>
        <v/>
      </c>
      <c r="G1728" s="2" t="str">
        <f ca="1">IF(ISNA(VLOOKUP('全表融合(関数用)'!W1728,'全表融合(関数用)'!X$2:AB$9999,4,FALSE)),"",VLOOKUP('全表融合(関数用)'!W1728,'全表融合(関数用)'!X$2:AB$9999,4,FALSE))</f>
        <v/>
      </c>
      <c r="H1728" s="2" t="str">
        <f ca="1">IF(ISNA(VLOOKUP('全表融合(関数用)'!W1728,'全表融合(関数用)'!X$2:AB$9999,5,FALSE)),"",VLOOKUP('全表融合(関数用)'!W1728,'全表融合(関数用)'!X$2:AB$9999,5,FALSE))</f>
        <v/>
      </c>
      <c r="I1728" s="4" t="str">
        <f ca="1">IF(SUMIF('全表融合(関数用)'!Z:Z,F1728,'全表融合(関数用)'!AC:AC)=0,"",SUMIF('全表融合(関数用)'!Z:Z,F1728,'全表融合(関数用)'!AC:AC))</f>
        <v/>
      </c>
    </row>
    <row r="1729" spans="4:9">
      <c r="D1729" s="4" t="str">
        <f t="shared" ca="1" si="27"/>
        <v/>
      </c>
      <c r="E1729" s="2" t="str">
        <f ca="1">IF(G1729="","",IF(COUNTIF(G$1:G1729,G1729)&gt;1,"",IF(COUNTIF(G:G,G1729)&gt;=1,"左表に入れますねぇ","")))</f>
        <v/>
      </c>
      <c r="F1729" s="2" t="str">
        <f ca="1">IF(ISNA(VLOOKUP('全表融合(関数用)'!W1729,'全表融合(関数用)'!X$2:AB$9999,3,FALSE)),"",VLOOKUP('全表融合(関数用)'!W1729,'全表融合(関数用)'!X$2:AB$9999,3,FALSE))</f>
        <v/>
      </c>
      <c r="G1729" s="2" t="str">
        <f ca="1">IF(ISNA(VLOOKUP('全表融合(関数用)'!W1729,'全表融合(関数用)'!X$2:AB$9999,4,FALSE)),"",VLOOKUP('全表融合(関数用)'!W1729,'全表融合(関数用)'!X$2:AB$9999,4,FALSE))</f>
        <v/>
      </c>
      <c r="H1729" s="2" t="str">
        <f ca="1">IF(ISNA(VLOOKUP('全表融合(関数用)'!W1729,'全表融合(関数用)'!X$2:AB$9999,5,FALSE)),"",VLOOKUP('全表融合(関数用)'!W1729,'全表融合(関数用)'!X$2:AB$9999,5,FALSE))</f>
        <v/>
      </c>
      <c r="I1729" s="4" t="str">
        <f ca="1">IF(SUMIF('全表融合(関数用)'!Z:Z,F1729,'全表融合(関数用)'!AC:AC)=0,"",SUMIF('全表融合(関数用)'!Z:Z,F1729,'全表融合(関数用)'!AC:AC))</f>
        <v/>
      </c>
    </row>
    <row r="1730" spans="4:9">
      <c r="D1730" s="4" t="str">
        <f t="shared" ca="1" si="27"/>
        <v/>
      </c>
      <c r="E1730" s="2" t="str">
        <f ca="1">IF(G1730="","",IF(COUNTIF(G$1:G1730,G1730)&gt;1,"",IF(COUNTIF(G:G,G1730)&gt;=1,"左表に入れますねぇ","")))</f>
        <v/>
      </c>
      <c r="F1730" s="2" t="str">
        <f ca="1">IF(ISNA(VLOOKUP('全表融合(関数用)'!W1730,'全表融合(関数用)'!X$2:AB$9999,3,FALSE)),"",VLOOKUP('全表融合(関数用)'!W1730,'全表融合(関数用)'!X$2:AB$9999,3,FALSE))</f>
        <v/>
      </c>
      <c r="G1730" s="2" t="str">
        <f ca="1">IF(ISNA(VLOOKUP('全表融合(関数用)'!W1730,'全表融合(関数用)'!X$2:AB$9999,4,FALSE)),"",VLOOKUP('全表融合(関数用)'!W1730,'全表融合(関数用)'!X$2:AB$9999,4,FALSE))</f>
        <v/>
      </c>
      <c r="H1730" s="2" t="str">
        <f ca="1">IF(ISNA(VLOOKUP('全表融合(関数用)'!W1730,'全表融合(関数用)'!X$2:AB$9999,5,FALSE)),"",VLOOKUP('全表融合(関数用)'!W1730,'全表融合(関数用)'!X$2:AB$9999,5,FALSE))</f>
        <v/>
      </c>
      <c r="I1730" s="4" t="str">
        <f ca="1">IF(SUMIF('全表融合(関数用)'!Z:Z,F1730,'全表融合(関数用)'!AC:AC)=0,"",SUMIF('全表融合(関数用)'!Z:Z,F1730,'全表融合(関数用)'!AC:AC))</f>
        <v/>
      </c>
    </row>
    <row r="1731" spans="4:9">
      <c r="D1731" s="4" t="str">
        <f t="shared" ca="1" si="27"/>
        <v/>
      </c>
      <c r="E1731" s="2" t="str">
        <f ca="1">IF(G1731="","",IF(COUNTIF(G$1:G1731,G1731)&gt;1,"",IF(COUNTIF(G:G,G1731)&gt;=1,"左表に入れますねぇ","")))</f>
        <v/>
      </c>
      <c r="F1731" s="2" t="str">
        <f ca="1">IF(ISNA(VLOOKUP('全表融合(関数用)'!W1731,'全表融合(関数用)'!X$2:AB$9999,3,FALSE)),"",VLOOKUP('全表融合(関数用)'!W1731,'全表融合(関数用)'!X$2:AB$9999,3,FALSE))</f>
        <v/>
      </c>
      <c r="G1731" s="2" t="str">
        <f ca="1">IF(ISNA(VLOOKUP('全表融合(関数用)'!W1731,'全表融合(関数用)'!X$2:AB$9999,4,FALSE)),"",VLOOKUP('全表融合(関数用)'!W1731,'全表融合(関数用)'!X$2:AB$9999,4,FALSE))</f>
        <v/>
      </c>
      <c r="H1731" s="2" t="str">
        <f ca="1">IF(ISNA(VLOOKUP('全表融合(関数用)'!W1731,'全表融合(関数用)'!X$2:AB$9999,5,FALSE)),"",VLOOKUP('全表融合(関数用)'!W1731,'全表融合(関数用)'!X$2:AB$9999,5,FALSE))</f>
        <v/>
      </c>
      <c r="I1731" s="4" t="str">
        <f ca="1">IF(SUMIF('全表融合(関数用)'!Z:Z,F1731,'全表融合(関数用)'!AC:AC)=0,"",SUMIF('全表融合(関数用)'!Z:Z,F1731,'全表融合(関数用)'!AC:AC))</f>
        <v/>
      </c>
    </row>
    <row r="1732" spans="4:9">
      <c r="D1732" s="4" t="str">
        <f t="shared" ca="1" si="27"/>
        <v/>
      </c>
      <c r="E1732" s="2" t="str">
        <f ca="1">IF(G1732="","",IF(COUNTIF(G$1:G1732,G1732)&gt;1,"",IF(COUNTIF(G:G,G1732)&gt;=1,"左表に入れますねぇ","")))</f>
        <v/>
      </c>
      <c r="F1732" s="2" t="str">
        <f ca="1">IF(ISNA(VLOOKUP('全表融合(関数用)'!W1732,'全表融合(関数用)'!X$2:AB$9999,3,FALSE)),"",VLOOKUP('全表融合(関数用)'!W1732,'全表融合(関数用)'!X$2:AB$9999,3,FALSE))</f>
        <v/>
      </c>
      <c r="G1732" s="2" t="str">
        <f ca="1">IF(ISNA(VLOOKUP('全表融合(関数用)'!W1732,'全表融合(関数用)'!X$2:AB$9999,4,FALSE)),"",VLOOKUP('全表融合(関数用)'!W1732,'全表融合(関数用)'!X$2:AB$9999,4,FALSE))</f>
        <v/>
      </c>
      <c r="H1732" s="2" t="str">
        <f ca="1">IF(ISNA(VLOOKUP('全表融合(関数用)'!W1732,'全表融合(関数用)'!X$2:AB$9999,5,FALSE)),"",VLOOKUP('全表融合(関数用)'!W1732,'全表融合(関数用)'!X$2:AB$9999,5,FALSE))</f>
        <v/>
      </c>
      <c r="I1732" s="4" t="str">
        <f ca="1">IF(SUMIF('全表融合(関数用)'!Z:Z,F1732,'全表融合(関数用)'!AC:AC)=0,"",SUMIF('全表融合(関数用)'!Z:Z,F1732,'全表融合(関数用)'!AC:AC))</f>
        <v/>
      </c>
    </row>
    <row r="1733" spans="4:9">
      <c r="D1733" s="4" t="str">
        <f t="shared" ca="1" si="27"/>
        <v/>
      </c>
      <c r="E1733" s="2" t="str">
        <f ca="1">IF(G1733="","",IF(COUNTIF(G$1:G1733,G1733)&gt;1,"",IF(COUNTIF(G:G,G1733)&gt;=1,"左表に入れますねぇ","")))</f>
        <v/>
      </c>
      <c r="F1733" s="2" t="str">
        <f ca="1">IF(ISNA(VLOOKUP('全表融合(関数用)'!W1733,'全表融合(関数用)'!X$2:AB$9999,3,FALSE)),"",VLOOKUP('全表融合(関数用)'!W1733,'全表融合(関数用)'!X$2:AB$9999,3,FALSE))</f>
        <v/>
      </c>
      <c r="G1733" s="2" t="str">
        <f ca="1">IF(ISNA(VLOOKUP('全表融合(関数用)'!W1733,'全表融合(関数用)'!X$2:AB$9999,4,FALSE)),"",VLOOKUP('全表融合(関数用)'!W1733,'全表融合(関数用)'!X$2:AB$9999,4,FALSE))</f>
        <v/>
      </c>
      <c r="H1733" s="2" t="str">
        <f ca="1">IF(ISNA(VLOOKUP('全表融合(関数用)'!W1733,'全表融合(関数用)'!X$2:AB$9999,5,FALSE)),"",VLOOKUP('全表融合(関数用)'!W1733,'全表融合(関数用)'!X$2:AB$9999,5,FALSE))</f>
        <v/>
      </c>
      <c r="I1733" s="4" t="str">
        <f ca="1">IF(SUMIF('全表融合(関数用)'!Z:Z,F1733,'全表融合(関数用)'!AC:AC)=0,"",SUMIF('全表融合(関数用)'!Z:Z,F1733,'全表融合(関数用)'!AC:AC))</f>
        <v/>
      </c>
    </row>
    <row r="1734" spans="4:9">
      <c r="D1734" s="4" t="str">
        <f t="shared" ca="1" si="27"/>
        <v/>
      </c>
      <c r="E1734" s="2" t="str">
        <f ca="1">IF(G1734="","",IF(COUNTIF(G$1:G1734,G1734)&gt;1,"",IF(COUNTIF(G:G,G1734)&gt;=1,"左表に入れますねぇ","")))</f>
        <v/>
      </c>
      <c r="F1734" s="2" t="str">
        <f ca="1">IF(ISNA(VLOOKUP('全表融合(関数用)'!W1734,'全表融合(関数用)'!X$2:AB$9999,3,FALSE)),"",VLOOKUP('全表融合(関数用)'!W1734,'全表融合(関数用)'!X$2:AB$9999,3,FALSE))</f>
        <v/>
      </c>
      <c r="G1734" s="2" t="str">
        <f ca="1">IF(ISNA(VLOOKUP('全表融合(関数用)'!W1734,'全表融合(関数用)'!X$2:AB$9999,4,FALSE)),"",VLOOKUP('全表融合(関数用)'!W1734,'全表融合(関数用)'!X$2:AB$9999,4,FALSE))</f>
        <v/>
      </c>
      <c r="H1734" s="2" t="str">
        <f ca="1">IF(ISNA(VLOOKUP('全表融合(関数用)'!W1734,'全表融合(関数用)'!X$2:AB$9999,5,FALSE)),"",VLOOKUP('全表融合(関数用)'!W1734,'全表融合(関数用)'!X$2:AB$9999,5,FALSE))</f>
        <v/>
      </c>
      <c r="I1734" s="4" t="str">
        <f ca="1">IF(SUMIF('全表融合(関数用)'!Z:Z,F1734,'全表融合(関数用)'!AC:AC)=0,"",SUMIF('全表融合(関数用)'!Z:Z,F1734,'全表融合(関数用)'!AC:AC))</f>
        <v/>
      </c>
    </row>
    <row r="1735" spans="4:9">
      <c r="D1735" s="4" t="str">
        <f t="shared" ca="1" si="27"/>
        <v/>
      </c>
      <c r="E1735" s="2" t="str">
        <f ca="1">IF(G1735="","",IF(COUNTIF(G$1:G1735,G1735)&gt;1,"",IF(COUNTIF(G:G,G1735)&gt;=1,"左表に入れますねぇ","")))</f>
        <v/>
      </c>
      <c r="F1735" s="2" t="str">
        <f ca="1">IF(ISNA(VLOOKUP('全表融合(関数用)'!W1735,'全表融合(関数用)'!X$2:AB$9999,3,FALSE)),"",VLOOKUP('全表融合(関数用)'!W1735,'全表融合(関数用)'!X$2:AB$9999,3,FALSE))</f>
        <v/>
      </c>
      <c r="G1735" s="2" t="str">
        <f ca="1">IF(ISNA(VLOOKUP('全表融合(関数用)'!W1735,'全表融合(関数用)'!X$2:AB$9999,4,FALSE)),"",VLOOKUP('全表融合(関数用)'!W1735,'全表融合(関数用)'!X$2:AB$9999,4,FALSE))</f>
        <v/>
      </c>
      <c r="H1735" s="2" t="str">
        <f ca="1">IF(ISNA(VLOOKUP('全表融合(関数用)'!W1735,'全表融合(関数用)'!X$2:AB$9999,5,FALSE)),"",VLOOKUP('全表融合(関数用)'!W1735,'全表融合(関数用)'!X$2:AB$9999,5,FALSE))</f>
        <v/>
      </c>
      <c r="I1735" s="4" t="str">
        <f ca="1">IF(SUMIF('全表融合(関数用)'!Z:Z,F1735,'全表融合(関数用)'!AC:AC)=0,"",SUMIF('全表融合(関数用)'!Z:Z,F1735,'全表融合(関数用)'!AC:AC))</f>
        <v/>
      </c>
    </row>
    <row r="1736" spans="4:9">
      <c r="D1736" s="4" t="str">
        <f t="shared" ca="1" si="27"/>
        <v/>
      </c>
      <c r="E1736" s="2" t="str">
        <f ca="1">IF(G1736="","",IF(COUNTIF(G$1:G1736,G1736)&gt;1,"",IF(COUNTIF(G:G,G1736)&gt;=1,"左表に入れますねぇ","")))</f>
        <v/>
      </c>
      <c r="F1736" s="2" t="str">
        <f ca="1">IF(ISNA(VLOOKUP('全表融合(関数用)'!W1736,'全表融合(関数用)'!X$2:AB$9999,3,FALSE)),"",VLOOKUP('全表融合(関数用)'!W1736,'全表融合(関数用)'!X$2:AB$9999,3,FALSE))</f>
        <v/>
      </c>
      <c r="G1736" s="2" t="str">
        <f ca="1">IF(ISNA(VLOOKUP('全表融合(関数用)'!W1736,'全表融合(関数用)'!X$2:AB$9999,4,FALSE)),"",VLOOKUP('全表融合(関数用)'!W1736,'全表融合(関数用)'!X$2:AB$9999,4,FALSE))</f>
        <v/>
      </c>
      <c r="H1736" s="2" t="str">
        <f ca="1">IF(ISNA(VLOOKUP('全表融合(関数用)'!W1736,'全表融合(関数用)'!X$2:AB$9999,5,FALSE)),"",VLOOKUP('全表融合(関数用)'!W1736,'全表融合(関数用)'!X$2:AB$9999,5,FALSE))</f>
        <v/>
      </c>
      <c r="I1736" s="4" t="str">
        <f ca="1">IF(SUMIF('全表融合(関数用)'!Z:Z,F1736,'全表融合(関数用)'!AC:AC)=0,"",SUMIF('全表融合(関数用)'!Z:Z,F1736,'全表融合(関数用)'!AC:AC))</f>
        <v/>
      </c>
    </row>
    <row r="1737" spans="4:9">
      <c r="D1737" s="4" t="str">
        <f t="shared" ca="1" si="27"/>
        <v/>
      </c>
      <c r="E1737" s="2" t="str">
        <f ca="1">IF(G1737="","",IF(COUNTIF(G$1:G1737,G1737)&gt;1,"",IF(COUNTIF(G:G,G1737)&gt;=1,"左表に入れますねぇ","")))</f>
        <v/>
      </c>
      <c r="F1737" s="2" t="str">
        <f ca="1">IF(ISNA(VLOOKUP('全表融合(関数用)'!W1737,'全表融合(関数用)'!X$2:AB$9999,3,FALSE)),"",VLOOKUP('全表融合(関数用)'!W1737,'全表融合(関数用)'!X$2:AB$9999,3,FALSE))</f>
        <v/>
      </c>
      <c r="G1737" s="2" t="str">
        <f ca="1">IF(ISNA(VLOOKUP('全表融合(関数用)'!W1737,'全表融合(関数用)'!X$2:AB$9999,4,FALSE)),"",VLOOKUP('全表融合(関数用)'!W1737,'全表融合(関数用)'!X$2:AB$9999,4,FALSE))</f>
        <v/>
      </c>
      <c r="H1737" s="2" t="str">
        <f ca="1">IF(ISNA(VLOOKUP('全表融合(関数用)'!W1737,'全表融合(関数用)'!X$2:AB$9999,5,FALSE)),"",VLOOKUP('全表融合(関数用)'!W1737,'全表融合(関数用)'!X$2:AB$9999,5,FALSE))</f>
        <v/>
      </c>
      <c r="I1737" s="4" t="str">
        <f ca="1">IF(SUMIF('全表融合(関数用)'!Z:Z,F1737,'全表融合(関数用)'!AC:AC)=0,"",SUMIF('全表融合(関数用)'!Z:Z,F1737,'全表融合(関数用)'!AC:AC))</f>
        <v/>
      </c>
    </row>
    <row r="1738" spans="4:9">
      <c r="D1738" s="4" t="str">
        <f t="shared" ca="1" si="27"/>
        <v/>
      </c>
      <c r="E1738" s="2" t="str">
        <f ca="1">IF(G1738="","",IF(COUNTIF(G$1:G1738,G1738)&gt;1,"",IF(COUNTIF(G:G,G1738)&gt;=1,"左表に入れますねぇ","")))</f>
        <v/>
      </c>
      <c r="F1738" s="2" t="str">
        <f ca="1">IF(ISNA(VLOOKUP('全表融合(関数用)'!W1738,'全表融合(関数用)'!X$2:AB$9999,3,FALSE)),"",VLOOKUP('全表融合(関数用)'!W1738,'全表融合(関数用)'!X$2:AB$9999,3,FALSE))</f>
        <v/>
      </c>
      <c r="G1738" s="2" t="str">
        <f ca="1">IF(ISNA(VLOOKUP('全表融合(関数用)'!W1738,'全表融合(関数用)'!X$2:AB$9999,4,FALSE)),"",VLOOKUP('全表融合(関数用)'!W1738,'全表融合(関数用)'!X$2:AB$9999,4,FALSE))</f>
        <v/>
      </c>
      <c r="H1738" s="2" t="str">
        <f ca="1">IF(ISNA(VLOOKUP('全表融合(関数用)'!W1738,'全表融合(関数用)'!X$2:AB$9999,5,FALSE)),"",VLOOKUP('全表融合(関数用)'!W1738,'全表融合(関数用)'!X$2:AB$9999,5,FALSE))</f>
        <v/>
      </c>
      <c r="I1738" s="4" t="str">
        <f ca="1">IF(SUMIF('全表融合(関数用)'!Z:Z,F1738,'全表融合(関数用)'!AC:AC)=0,"",SUMIF('全表融合(関数用)'!Z:Z,F1738,'全表融合(関数用)'!AC:AC))</f>
        <v/>
      </c>
    </row>
    <row r="1739" spans="4:9">
      <c r="D1739" s="4" t="str">
        <f t="shared" ca="1" si="27"/>
        <v/>
      </c>
      <c r="E1739" s="2" t="str">
        <f ca="1">IF(G1739="","",IF(COUNTIF(G$1:G1739,G1739)&gt;1,"",IF(COUNTIF(G:G,G1739)&gt;=1,"左表に入れますねぇ","")))</f>
        <v/>
      </c>
      <c r="F1739" s="2" t="str">
        <f ca="1">IF(ISNA(VLOOKUP('全表融合(関数用)'!W1739,'全表融合(関数用)'!X$2:AB$9999,3,FALSE)),"",VLOOKUP('全表融合(関数用)'!W1739,'全表融合(関数用)'!X$2:AB$9999,3,FALSE))</f>
        <v/>
      </c>
      <c r="G1739" s="2" t="str">
        <f ca="1">IF(ISNA(VLOOKUP('全表融合(関数用)'!W1739,'全表融合(関数用)'!X$2:AB$9999,4,FALSE)),"",VLOOKUP('全表融合(関数用)'!W1739,'全表融合(関数用)'!X$2:AB$9999,4,FALSE))</f>
        <v/>
      </c>
      <c r="H1739" s="2" t="str">
        <f ca="1">IF(ISNA(VLOOKUP('全表融合(関数用)'!W1739,'全表融合(関数用)'!X$2:AB$9999,5,FALSE)),"",VLOOKUP('全表融合(関数用)'!W1739,'全表融合(関数用)'!X$2:AB$9999,5,FALSE))</f>
        <v/>
      </c>
      <c r="I1739" s="4" t="str">
        <f ca="1">IF(SUMIF('全表融合(関数用)'!Z:Z,F1739,'全表融合(関数用)'!AC:AC)=0,"",SUMIF('全表融合(関数用)'!Z:Z,F1739,'全表融合(関数用)'!AC:AC))</f>
        <v/>
      </c>
    </row>
    <row r="1740" spans="4:9">
      <c r="D1740" s="4" t="str">
        <f t="shared" ca="1" si="27"/>
        <v/>
      </c>
      <c r="E1740" s="2" t="str">
        <f ca="1">IF(G1740="","",IF(COUNTIF(G$1:G1740,G1740)&gt;1,"",IF(COUNTIF(G:G,G1740)&gt;=1,"左表に入れますねぇ","")))</f>
        <v/>
      </c>
      <c r="F1740" s="2" t="str">
        <f ca="1">IF(ISNA(VLOOKUP('全表融合(関数用)'!W1740,'全表融合(関数用)'!X$2:AB$9999,3,FALSE)),"",VLOOKUP('全表融合(関数用)'!W1740,'全表融合(関数用)'!X$2:AB$9999,3,FALSE))</f>
        <v/>
      </c>
      <c r="G1740" s="2" t="str">
        <f ca="1">IF(ISNA(VLOOKUP('全表融合(関数用)'!W1740,'全表融合(関数用)'!X$2:AB$9999,4,FALSE)),"",VLOOKUP('全表融合(関数用)'!W1740,'全表融合(関数用)'!X$2:AB$9999,4,FALSE))</f>
        <v/>
      </c>
      <c r="H1740" s="2" t="str">
        <f ca="1">IF(ISNA(VLOOKUP('全表融合(関数用)'!W1740,'全表融合(関数用)'!X$2:AB$9999,5,FALSE)),"",VLOOKUP('全表融合(関数用)'!W1740,'全表融合(関数用)'!X$2:AB$9999,5,FALSE))</f>
        <v/>
      </c>
      <c r="I1740" s="4" t="str">
        <f ca="1">IF(SUMIF('全表融合(関数用)'!Z:Z,F1740,'全表融合(関数用)'!AC:AC)=0,"",SUMIF('全表融合(関数用)'!Z:Z,F1740,'全表融合(関数用)'!AC:AC))</f>
        <v/>
      </c>
    </row>
    <row r="1741" spans="4:9">
      <c r="D1741" s="4" t="str">
        <f t="shared" ca="1" si="27"/>
        <v/>
      </c>
      <c r="E1741" s="2" t="str">
        <f ca="1">IF(G1741="","",IF(COUNTIF(G$1:G1741,G1741)&gt;1,"",IF(COUNTIF(G:G,G1741)&gt;=1,"左表に入れますねぇ","")))</f>
        <v/>
      </c>
      <c r="F1741" s="2" t="str">
        <f ca="1">IF(ISNA(VLOOKUP('全表融合(関数用)'!W1741,'全表融合(関数用)'!X$2:AB$9999,3,FALSE)),"",VLOOKUP('全表融合(関数用)'!W1741,'全表融合(関数用)'!X$2:AB$9999,3,FALSE))</f>
        <v/>
      </c>
      <c r="G1741" s="2" t="str">
        <f ca="1">IF(ISNA(VLOOKUP('全表融合(関数用)'!W1741,'全表融合(関数用)'!X$2:AB$9999,4,FALSE)),"",VLOOKUP('全表融合(関数用)'!W1741,'全表融合(関数用)'!X$2:AB$9999,4,FALSE))</f>
        <v/>
      </c>
      <c r="H1741" s="2" t="str">
        <f ca="1">IF(ISNA(VLOOKUP('全表融合(関数用)'!W1741,'全表融合(関数用)'!X$2:AB$9999,5,FALSE)),"",VLOOKUP('全表融合(関数用)'!W1741,'全表融合(関数用)'!X$2:AB$9999,5,FALSE))</f>
        <v/>
      </c>
      <c r="I1741" s="4" t="str">
        <f ca="1">IF(SUMIF('全表融合(関数用)'!Z:Z,F1741,'全表融合(関数用)'!AC:AC)=0,"",SUMIF('全表融合(関数用)'!Z:Z,F1741,'全表融合(関数用)'!AC:AC))</f>
        <v/>
      </c>
    </row>
    <row r="1742" spans="4:9">
      <c r="D1742" s="4" t="str">
        <f t="shared" ca="1" si="27"/>
        <v/>
      </c>
      <c r="E1742" s="2" t="str">
        <f ca="1">IF(G1742="","",IF(COUNTIF(G$1:G1742,G1742)&gt;1,"",IF(COUNTIF(G:G,G1742)&gt;=1,"左表に入れますねぇ","")))</f>
        <v/>
      </c>
      <c r="F1742" s="2" t="str">
        <f ca="1">IF(ISNA(VLOOKUP('全表融合(関数用)'!W1742,'全表融合(関数用)'!X$2:AB$9999,3,FALSE)),"",VLOOKUP('全表融合(関数用)'!W1742,'全表融合(関数用)'!X$2:AB$9999,3,FALSE))</f>
        <v/>
      </c>
      <c r="G1742" s="2" t="str">
        <f ca="1">IF(ISNA(VLOOKUP('全表融合(関数用)'!W1742,'全表融合(関数用)'!X$2:AB$9999,4,FALSE)),"",VLOOKUP('全表融合(関数用)'!W1742,'全表融合(関数用)'!X$2:AB$9999,4,FALSE))</f>
        <v/>
      </c>
      <c r="H1742" s="2" t="str">
        <f ca="1">IF(ISNA(VLOOKUP('全表融合(関数用)'!W1742,'全表融合(関数用)'!X$2:AB$9999,5,FALSE)),"",VLOOKUP('全表融合(関数用)'!W1742,'全表融合(関数用)'!X$2:AB$9999,5,FALSE))</f>
        <v/>
      </c>
      <c r="I1742" s="4" t="str">
        <f ca="1">IF(SUMIF('全表融合(関数用)'!Z:Z,F1742,'全表融合(関数用)'!AC:AC)=0,"",SUMIF('全表融合(関数用)'!Z:Z,F1742,'全表融合(関数用)'!AC:AC))</f>
        <v/>
      </c>
    </row>
    <row r="1743" spans="4:9">
      <c r="D1743" s="4" t="str">
        <f t="shared" ca="1" si="27"/>
        <v/>
      </c>
      <c r="E1743" s="2" t="str">
        <f ca="1">IF(G1743="","",IF(COUNTIF(G$1:G1743,G1743)&gt;1,"",IF(COUNTIF(G:G,G1743)&gt;=1,"左表に入れますねぇ","")))</f>
        <v/>
      </c>
      <c r="F1743" s="2" t="str">
        <f ca="1">IF(ISNA(VLOOKUP('全表融合(関数用)'!W1743,'全表融合(関数用)'!X$2:AB$9999,3,FALSE)),"",VLOOKUP('全表融合(関数用)'!W1743,'全表融合(関数用)'!X$2:AB$9999,3,FALSE))</f>
        <v/>
      </c>
      <c r="G1743" s="2" t="str">
        <f ca="1">IF(ISNA(VLOOKUP('全表融合(関数用)'!W1743,'全表融合(関数用)'!X$2:AB$9999,4,FALSE)),"",VLOOKUP('全表融合(関数用)'!W1743,'全表融合(関数用)'!X$2:AB$9999,4,FALSE))</f>
        <v/>
      </c>
      <c r="H1743" s="2" t="str">
        <f ca="1">IF(ISNA(VLOOKUP('全表融合(関数用)'!W1743,'全表融合(関数用)'!X$2:AB$9999,5,FALSE)),"",VLOOKUP('全表融合(関数用)'!W1743,'全表融合(関数用)'!X$2:AB$9999,5,FALSE))</f>
        <v/>
      </c>
      <c r="I1743" s="4" t="str">
        <f ca="1">IF(SUMIF('全表融合(関数用)'!Z:Z,F1743,'全表融合(関数用)'!AC:AC)=0,"",SUMIF('全表融合(関数用)'!Z:Z,F1743,'全表融合(関数用)'!AC:AC))</f>
        <v/>
      </c>
    </row>
    <row r="1744" spans="4:9">
      <c r="D1744" s="4" t="str">
        <f t="shared" ca="1" si="27"/>
        <v/>
      </c>
      <c r="E1744" s="2" t="str">
        <f ca="1">IF(G1744="","",IF(COUNTIF(G$1:G1744,G1744)&gt;1,"",IF(COUNTIF(G:G,G1744)&gt;=1,"左表に入れますねぇ","")))</f>
        <v/>
      </c>
      <c r="F1744" s="2" t="str">
        <f ca="1">IF(ISNA(VLOOKUP('全表融合(関数用)'!W1744,'全表融合(関数用)'!X$2:AB$9999,3,FALSE)),"",VLOOKUP('全表融合(関数用)'!W1744,'全表融合(関数用)'!X$2:AB$9999,3,FALSE))</f>
        <v/>
      </c>
      <c r="G1744" s="2" t="str">
        <f ca="1">IF(ISNA(VLOOKUP('全表融合(関数用)'!W1744,'全表融合(関数用)'!X$2:AB$9999,4,FALSE)),"",VLOOKUP('全表融合(関数用)'!W1744,'全表融合(関数用)'!X$2:AB$9999,4,FALSE))</f>
        <v/>
      </c>
      <c r="H1744" s="2" t="str">
        <f ca="1">IF(ISNA(VLOOKUP('全表融合(関数用)'!W1744,'全表融合(関数用)'!X$2:AB$9999,5,FALSE)),"",VLOOKUP('全表融合(関数用)'!W1744,'全表融合(関数用)'!X$2:AB$9999,5,FALSE))</f>
        <v/>
      </c>
      <c r="I1744" s="4" t="str">
        <f ca="1">IF(SUMIF('全表融合(関数用)'!Z:Z,F1744,'全表融合(関数用)'!AC:AC)=0,"",SUMIF('全表融合(関数用)'!Z:Z,F1744,'全表融合(関数用)'!AC:AC))</f>
        <v/>
      </c>
    </row>
    <row r="1745" spans="4:9">
      <c r="D1745" s="4" t="str">
        <f t="shared" ca="1" si="27"/>
        <v/>
      </c>
      <c r="E1745" s="2" t="str">
        <f ca="1">IF(G1745="","",IF(COUNTIF(G$1:G1745,G1745)&gt;1,"",IF(COUNTIF(G:G,G1745)&gt;=1,"左表に入れますねぇ","")))</f>
        <v/>
      </c>
      <c r="F1745" s="2" t="str">
        <f ca="1">IF(ISNA(VLOOKUP('全表融合(関数用)'!W1745,'全表融合(関数用)'!X$2:AB$9999,3,FALSE)),"",VLOOKUP('全表融合(関数用)'!W1745,'全表融合(関数用)'!X$2:AB$9999,3,FALSE))</f>
        <v/>
      </c>
      <c r="G1745" s="2" t="str">
        <f ca="1">IF(ISNA(VLOOKUP('全表融合(関数用)'!W1745,'全表融合(関数用)'!X$2:AB$9999,4,FALSE)),"",VLOOKUP('全表融合(関数用)'!W1745,'全表融合(関数用)'!X$2:AB$9999,4,FALSE))</f>
        <v/>
      </c>
      <c r="H1745" s="2" t="str">
        <f ca="1">IF(ISNA(VLOOKUP('全表融合(関数用)'!W1745,'全表融合(関数用)'!X$2:AB$9999,5,FALSE)),"",VLOOKUP('全表融合(関数用)'!W1745,'全表融合(関数用)'!X$2:AB$9999,5,FALSE))</f>
        <v/>
      </c>
      <c r="I1745" s="4" t="str">
        <f ca="1">IF(SUMIF('全表融合(関数用)'!Z:Z,F1745,'全表融合(関数用)'!AC:AC)=0,"",SUMIF('全表融合(関数用)'!Z:Z,F1745,'全表融合(関数用)'!AC:AC))</f>
        <v/>
      </c>
    </row>
    <row r="1746" spans="4:9">
      <c r="D1746" s="4" t="str">
        <f t="shared" ca="1" si="27"/>
        <v/>
      </c>
      <c r="E1746" s="2" t="str">
        <f ca="1">IF(G1746="","",IF(COUNTIF(G$1:G1746,G1746)&gt;1,"",IF(COUNTIF(G:G,G1746)&gt;=1,"左表に入れますねぇ","")))</f>
        <v/>
      </c>
      <c r="F1746" s="2" t="str">
        <f ca="1">IF(ISNA(VLOOKUP('全表融合(関数用)'!W1746,'全表融合(関数用)'!X$2:AB$9999,3,FALSE)),"",VLOOKUP('全表融合(関数用)'!W1746,'全表融合(関数用)'!X$2:AB$9999,3,FALSE))</f>
        <v/>
      </c>
      <c r="G1746" s="2" t="str">
        <f ca="1">IF(ISNA(VLOOKUP('全表融合(関数用)'!W1746,'全表融合(関数用)'!X$2:AB$9999,4,FALSE)),"",VLOOKUP('全表融合(関数用)'!W1746,'全表融合(関数用)'!X$2:AB$9999,4,FALSE))</f>
        <v/>
      </c>
      <c r="H1746" s="2" t="str">
        <f ca="1">IF(ISNA(VLOOKUP('全表融合(関数用)'!W1746,'全表融合(関数用)'!X$2:AB$9999,5,FALSE)),"",VLOOKUP('全表融合(関数用)'!W1746,'全表融合(関数用)'!X$2:AB$9999,5,FALSE))</f>
        <v/>
      </c>
      <c r="I1746" s="4" t="str">
        <f ca="1">IF(SUMIF('全表融合(関数用)'!Z:Z,F1746,'全表融合(関数用)'!AC:AC)=0,"",SUMIF('全表融合(関数用)'!Z:Z,F1746,'全表融合(関数用)'!AC:AC))</f>
        <v/>
      </c>
    </row>
    <row r="1747" spans="4:9">
      <c r="D1747" s="4" t="str">
        <f t="shared" ca="1" si="27"/>
        <v/>
      </c>
      <c r="E1747" s="2" t="str">
        <f ca="1">IF(G1747="","",IF(COUNTIF(G$1:G1747,G1747)&gt;1,"",IF(COUNTIF(G:G,G1747)&gt;=1,"左表に入れますねぇ","")))</f>
        <v/>
      </c>
      <c r="F1747" s="2" t="str">
        <f ca="1">IF(ISNA(VLOOKUP('全表融合(関数用)'!W1747,'全表融合(関数用)'!X$2:AB$9999,3,FALSE)),"",VLOOKUP('全表融合(関数用)'!W1747,'全表融合(関数用)'!X$2:AB$9999,3,FALSE))</f>
        <v/>
      </c>
      <c r="G1747" s="2" t="str">
        <f ca="1">IF(ISNA(VLOOKUP('全表融合(関数用)'!W1747,'全表融合(関数用)'!X$2:AB$9999,4,FALSE)),"",VLOOKUP('全表融合(関数用)'!W1747,'全表融合(関数用)'!X$2:AB$9999,4,FALSE))</f>
        <v/>
      </c>
      <c r="H1747" s="2" t="str">
        <f ca="1">IF(ISNA(VLOOKUP('全表融合(関数用)'!W1747,'全表融合(関数用)'!X$2:AB$9999,5,FALSE)),"",VLOOKUP('全表融合(関数用)'!W1747,'全表融合(関数用)'!X$2:AB$9999,5,FALSE))</f>
        <v/>
      </c>
      <c r="I1747" s="4" t="str">
        <f ca="1">IF(SUMIF('全表融合(関数用)'!Z:Z,F1747,'全表融合(関数用)'!AC:AC)=0,"",SUMIF('全表融合(関数用)'!Z:Z,F1747,'全表融合(関数用)'!AC:AC))</f>
        <v/>
      </c>
    </row>
    <row r="1748" spans="4:9">
      <c r="D1748" s="4" t="str">
        <f t="shared" ca="1" si="27"/>
        <v/>
      </c>
      <c r="E1748" s="2" t="str">
        <f ca="1">IF(G1748="","",IF(COUNTIF(G$1:G1748,G1748)&gt;1,"",IF(COUNTIF(G:G,G1748)&gt;=1,"左表に入れますねぇ","")))</f>
        <v/>
      </c>
      <c r="F1748" s="2" t="str">
        <f ca="1">IF(ISNA(VLOOKUP('全表融合(関数用)'!W1748,'全表融合(関数用)'!X$2:AB$9999,3,FALSE)),"",VLOOKUP('全表融合(関数用)'!W1748,'全表融合(関数用)'!X$2:AB$9999,3,FALSE))</f>
        <v/>
      </c>
      <c r="G1748" s="2" t="str">
        <f ca="1">IF(ISNA(VLOOKUP('全表融合(関数用)'!W1748,'全表融合(関数用)'!X$2:AB$9999,4,FALSE)),"",VLOOKUP('全表融合(関数用)'!W1748,'全表融合(関数用)'!X$2:AB$9999,4,FALSE))</f>
        <v/>
      </c>
      <c r="H1748" s="2" t="str">
        <f ca="1">IF(ISNA(VLOOKUP('全表融合(関数用)'!W1748,'全表融合(関数用)'!X$2:AB$9999,5,FALSE)),"",VLOOKUP('全表融合(関数用)'!W1748,'全表融合(関数用)'!X$2:AB$9999,5,FALSE))</f>
        <v/>
      </c>
      <c r="I1748" s="4" t="str">
        <f ca="1">IF(SUMIF('全表融合(関数用)'!Z:Z,F1748,'全表融合(関数用)'!AC:AC)=0,"",SUMIF('全表融合(関数用)'!Z:Z,F1748,'全表融合(関数用)'!AC:AC))</f>
        <v/>
      </c>
    </row>
    <row r="1749" spans="4:9">
      <c r="D1749" s="4" t="str">
        <f t="shared" ca="1" si="27"/>
        <v/>
      </c>
      <c r="E1749" s="2" t="str">
        <f ca="1">IF(G1749="","",IF(COUNTIF(G$1:G1749,G1749)&gt;1,"",IF(COUNTIF(G:G,G1749)&gt;=1,"左表に入れますねぇ","")))</f>
        <v/>
      </c>
      <c r="F1749" s="2" t="str">
        <f ca="1">IF(ISNA(VLOOKUP('全表融合(関数用)'!W1749,'全表融合(関数用)'!X$2:AB$9999,3,FALSE)),"",VLOOKUP('全表融合(関数用)'!W1749,'全表融合(関数用)'!X$2:AB$9999,3,FALSE))</f>
        <v/>
      </c>
      <c r="G1749" s="2" t="str">
        <f ca="1">IF(ISNA(VLOOKUP('全表融合(関数用)'!W1749,'全表融合(関数用)'!X$2:AB$9999,4,FALSE)),"",VLOOKUP('全表融合(関数用)'!W1749,'全表融合(関数用)'!X$2:AB$9999,4,FALSE))</f>
        <v/>
      </c>
      <c r="H1749" s="2" t="str">
        <f ca="1">IF(ISNA(VLOOKUP('全表融合(関数用)'!W1749,'全表融合(関数用)'!X$2:AB$9999,5,FALSE)),"",VLOOKUP('全表融合(関数用)'!W1749,'全表融合(関数用)'!X$2:AB$9999,5,FALSE))</f>
        <v/>
      </c>
      <c r="I1749" s="4" t="str">
        <f ca="1">IF(SUMIF('全表融合(関数用)'!Z:Z,F1749,'全表融合(関数用)'!AC:AC)=0,"",SUMIF('全表融合(関数用)'!Z:Z,F1749,'全表融合(関数用)'!AC:AC))</f>
        <v/>
      </c>
    </row>
    <row r="1750" spans="4:9">
      <c r="D1750" s="4" t="str">
        <f t="shared" ca="1" si="27"/>
        <v/>
      </c>
      <c r="E1750" s="2" t="str">
        <f ca="1">IF(G1750="","",IF(COUNTIF(G$1:G1750,G1750)&gt;1,"",IF(COUNTIF(G:G,G1750)&gt;=1,"左表に入れますねぇ","")))</f>
        <v/>
      </c>
      <c r="F1750" s="2" t="str">
        <f ca="1">IF(ISNA(VLOOKUP('全表融合(関数用)'!W1750,'全表融合(関数用)'!X$2:AB$9999,3,FALSE)),"",VLOOKUP('全表融合(関数用)'!W1750,'全表融合(関数用)'!X$2:AB$9999,3,FALSE))</f>
        <v/>
      </c>
      <c r="G1750" s="2" t="str">
        <f ca="1">IF(ISNA(VLOOKUP('全表融合(関数用)'!W1750,'全表融合(関数用)'!X$2:AB$9999,4,FALSE)),"",VLOOKUP('全表融合(関数用)'!W1750,'全表融合(関数用)'!X$2:AB$9999,4,FALSE))</f>
        <v/>
      </c>
      <c r="H1750" s="2" t="str">
        <f ca="1">IF(ISNA(VLOOKUP('全表融合(関数用)'!W1750,'全表融合(関数用)'!X$2:AB$9999,5,FALSE)),"",VLOOKUP('全表融合(関数用)'!W1750,'全表融合(関数用)'!X$2:AB$9999,5,FALSE))</f>
        <v/>
      </c>
      <c r="I1750" s="4" t="str">
        <f ca="1">IF(SUMIF('全表融合(関数用)'!Z:Z,F1750,'全表融合(関数用)'!AC:AC)=0,"",SUMIF('全表融合(関数用)'!Z:Z,F1750,'全表融合(関数用)'!AC:AC))</f>
        <v/>
      </c>
    </row>
    <row r="1751" spans="4:9">
      <c r="D1751" s="4" t="str">
        <f t="shared" ca="1" si="27"/>
        <v/>
      </c>
      <c r="E1751" s="2" t="str">
        <f ca="1">IF(G1751="","",IF(COUNTIF(G$1:G1751,G1751)&gt;1,"",IF(COUNTIF(G:G,G1751)&gt;=1,"左表に入れますねぇ","")))</f>
        <v/>
      </c>
      <c r="F1751" s="2" t="str">
        <f ca="1">IF(ISNA(VLOOKUP('全表融合(関数用)'!W1751,'全表融合(関数用)'!X$2:AB$9999,3,FALSE)),"",VLOOKUP('全表融合(関数用)'!W1751,'全表融合(関数用)'!X$2:AB$9999,3,FALSE))</f>
        <v/>
      </c>
      <c r="G1751" s="2" t="str">
        <f ca="1">IF(ISNA(VLOOKUP('全表融合(関数用)'!W1751,'全表融合(関数用)'!X$2:AB$9999,4,FALSE)),"",VLOOKUP('全表融合(関数用)'!W1751,'全表融合(関数用)'!X$2:AB$9999,4,FALSE))</f>
        <v/>
      </c>
      <c r="H1751" s="2" t="str">
        <f ca="1">IF(ISNA(VLOOKUP('全表融合(関数用)'!W1751,'全表融合(関数用)'!X$2:AB$9999,5,FALSE)),"",VLOOKUP('全表融合(関数用)'!W1751,'全表融合(関数用)'!X$2:AB$9999,5,FALSE))</f>
        <v/>
      </c>
      <c r="I1751" s="4" t="str">
        <f ca="1">IF(SUMIF('全表融合(関数用)'!Z:Z,F1751,'全表融合(関数用)'!AC:AC)=0,"",SUMIF('全表融合(関数用)'!Z:Z,F1751,'全表融合(関数用)'!AC:AC))</f>
        <v/>
      </c>
    </row>
    <row r="1752" spans="4:9">
      <c r="D1752" s="4" t="str">
        <f t="shared" ca="1" si="27"/>
        <v/>
      </c>
      <c r="E1752" s="2" t="str">
        <f ca="1">IF(G1752="","",IF(COUNTIF(G$1:G1752,G1752)&gt;1,"",IF(COUNTIF(G:G,G1752)&gt;=1,"左表に入れますねぇ","")))</f>
        <v/>
      </c>
      <c r="F1752" s="2" t="str">
        <f ca="1">IF(ISNA(VLOOKUP('全表融合(関数用)'!W1752,'全表融合(関数用)'!X$2:AB$9999,3,FALSE)),"",VLOOKUP('全表融合(関数用)'!W1752,'全表融合(関数用)'!X$2:AB$9999,3,FALSE))</f>
        <v/>
      </c>
      <c r="G1752" s="2" t="str">
        <f ca="1">IF(ISNA(VLOOKUP('全表融合(関数用)'!W1752,'全表融合(関数用)'!X$2:AB$9999,4,FALSE)),"",VLOOKUP('全表融合(関数用)'!W1752,'全表融合(関数用)'!X$2:AB$9999,4,FALSE))</f>
        <v/>
      </c>
      <c r="H1752" s="2" t="str">
        <f ca="1">IF(ISNA(VLOOKUP('全表融合(関数用)'!W1752,'全表融合(関数用)'!X$2:AB$9999,5,FALSE)),"",VLOOKUP('全表融合(関数用)'!W1752,'全表融合(関数用)'!X$2:AB$9999,5,FALSE))</f>
        <v/>
      </c>
      <c r="I1752" s="4" t="str">
        <f ca="1">IF(SUMIF('全表融合(関数用)'!Z:Z,F1752,'全表融合(関数用)'!AC:AC)=0,"",SUMIF('全表融合(関数用)'!Z:Z,F1752,'全表融合(関数用)'!AC:AC))</f>
        <v/>
      </c>
    </row>
    <row r="1753" spans="4:9">
      <c r="D1753" s="4" t="str">
        <f t="shared" ca="1" si="27"/>
        <v/>
      </c>
      <c r="E1753" s="2" t="str">
        <f ca="1">IF(G1753="","",IF(COUNTIF(G$1:G1753,G1753)&gt;1,"",IF(COUNTIF(G:G,G1753)&gt;=1,"左表に入れますねぇ","")))</f>
        <v/>
      </c>
      <c r="F1753" s="2" t="str">
        <f ca="1">IF(ISNA(VLOOKUP('全表融合(関数用)'!W1753,'全表融合(関数用)'!X$2:AB$9999,3,FALSE)),"",VLOOKUP('全表融合(関数用)'!W1753,'全表融合(関数用)'!X$2:AB$9999,3,FALSE))</f>
        <v/>
      </c>
      <c r="G1753" s="2" t="str">
        <f ca="1">IF(ISNA(VLOOKUP('全表融合(関数用)'!W1753,'全表融合(関数用)'!X$2:AB$9999,4,FALSE)),"",VLOOKUP('全表融合(関数用)'!W1753,'全表融合(関数用)'!X$2:AB$9999,4,FALSE))</f>
        <v/>
      </c>
      <c r="H1753" s="2" t="str">
        <f ca="1">IF(ISNA(VLOOKUP('全表融合(関数用)'!W1753,'全表融合(関数用)'!X$2:AB$9999,5,FALSE)),"",VLOOKUP('全表融合(関数用)'!W1753,'全表融合(関数用)'!X$2:AB$9999,5,FALSE))</f>
        <v/>
      </c>
      <c r="I1753" s="4" t="str">
        <f ca="1">IF(SUMIF('全表融合(関数用)'!Z:Z,F1753,'全表融合(関数用)'!AC:AC)=0,"",SUMIF('全表融合(関数用)'!Z:Z,F1753,'全表融合(関数用)'!AC:AC))</f>
        <v/>
      </c>
    </row>
    <row r="1754" spans="4:9">
      <c r="D1754" s="4" t="str">
        <f t="shared" ca="1" si="27"/>
        <v/>
      </c>
      <c r="E1754" s="2" t="str">
        <f ca="1">IF(G1754="","",IF(COUNTIF(G$1:G1754,G1754)&gt;1,"",IF(COUNTIF(G:G,G1754)&gt;=1,"左表に入れますねぇ","")))</f>
        <v/>
      </c>
      <c r="F1754" s="2" t="str">
        <f ca="1">IF(ISNA(VLOOKUP('全表融合(関数用)'!W1754,'全表融合(関数用)'!X$2:AB$9999,3,FALSE)),"",VLOOKUP('全表融合(関数用)'!W1754,'全表融合(関数用)'!X$2:AB$9999,3,FALSE))</f>
        <v/>
      </c>
      <c r="G1754" s="2" t="str">
        <f ca="1">IF(ISNA(VLOOKUP('全表融合(関数用)'!W1754,'全表融合(関数用)'!X$2:AB$9999,4,FALSE)),"",VLOOKUP('全表融合(関数用)'!W1754,'全表融合(関数用)'!X$2:AB$9999,4,FALSE))</f>
        <v/>
      </c>
      <c r="H1754" s="2" t="str">
        <f ca="1">IF(ISNA(VLOOKUP('全表融合(関数用)'!W1754,'全表融合(関数用)'!X$2:AB$9999,5,FALSE)),"",VLOOKUP('全表融合(関数用)'!W1754,'全表融合(関数用)'!X$2:AB$9999,5,FALSE))</f>
        <v/>
      </c>
      <c r="I1754" s="4" t="str">
        <f ca="1">IF(SUMIF('全表融合(関数用)'!Z:Z,F1754,'全表融合(関数用)'!AC:AC)=0,"",SUMIF('全表融合(関数用)'!Z:Z,F1754,'全表融合(関数用)'!AC:AC))</f>
        <v/>
      </c>
    </row>
    <row r="1755" spans="4:9">
      <c r="D1755" s="4" t="str">
        <f t="shared" ca="1" si="27"/>
        <v/>
      </c>
      <c r="E1755" s="2" t="str">
        <f ca="1">IF(G1755="","",IF(COUNTIF(G$1:G1755,G1755)&gt;1,"",IF(COUNTIF(G:G,G1755)&gt;=1,"左表に入れますねぇ","")))</f>
        <v/>
      </c>
      <c r="F1755" s="2" t="str">
        <f ca="1">IF(ISNA(VLOOKUP('全表融合(関数用)'!W1755,'全表融合(関数用)'!X$2:AB$9999,3,FALSE)),"",VLOOKUP('全表融合(関数用)'!W1755,'全表融合(関数用)'!X$2:AB$9999,3,FALSE))</f>
        <v/>
      </c>
      <c r="G1755" s="2" t="str">
        <f ca="1">IF(ISNA(VLOOKUP('全表融合(関数用)'!W1755,'全表融合(関数用)'!X$2:AB$9999,4,FALSE)),"",VLOOKUP('全表融合(関数用)'!W1755,'全表融合(関数用)'!X$2:AB$9999,4,FALSE))</f>
        <v/>
      </c>
      <c r="H1755" s="2" t="str">
        <f ca="1">IF(ISNA(VLOOKUP('全表融合(関数用)'!W1755,'全表融合(関数用)'!X$2:AB$9999,5,FALSE)),"",VLOOKUP('全表融合(関数用)'!W1755,'全表融合(関数用)'!X$2:AB$9999,5,FALSE))</f>
        <v/>
      </c>
      <c r="I1755" s="4" t="str">
        <f ca="1">IF(SUMIF('全表融合(関数用)'!Z:Z,F1755,'全表融合(関数用)'!AC:AC)=0,"",SUMIF('全表融合(関数用)'!Z:Z,F1755,'全表融合(関数用)'!AC:AC))</f>
        <v/>
      </c>
    </row>
    <row r="1756" spans="4:9">
      <c r="D1756" s="4" t="str">
        <f t="shared" ca="1" si="27"/>
        <v/>
      </c>
      <c r="E1756" s="2" t="str">
        <f ca="1">IF(G1756="","",IF(COUNTIF(G$1:G1756,G1756)&gt;1,"",IF(COUNTIF(G:G,G1756)&gt;=1,"左表に入れますねぇ","")))</f>
        <v/>
      </c>
      <c r="F1756" s="2" t="str">
        <f ca="1">IF(ISNA(VLOOKUP('全表融合(関数用)'!W1756,'全表融合(関数用)'!X$2:AB$9999,3,FALSE)),"",VLOOKUP('全表融合(関数用)'!W1756,'全表融合(関数用)'!X$2:AB$9999,3,FALSE))</f>
        <v/>
      </c>
      <c r="G1756" s="2" t="str">
        <f ca="1">IF(ISNA(VLOOKUP('全表融合(関数用)'!W1756,'全表融合(関数用)'!X$2:AB$9999,4,FALSE)),"",VLOOKUP('全表融合(関数用)'!W1756,'全表融合(関数用)'!X$2:AB$9999,4,FALSE))</f>
        <v/>
      </c>
      <c r="H1756" s="2" t="str">
        <f ca="1">IF(ISNA(VLOOKUP('全表融合(関数用)'!W1756,'全表融合(関数用)'!X$2:AB$9999,5,FALSE)),"",VLOOKUP('全表融合(関数用)'!W1756,'全表融合(関数用)'!X$2:AB$9999,5,FALSE))</f>
        <v/>
      </c>
      <c r="I1756" s="4" t="str">
        <f ca="1">IF(SUMIF('全表融合(関数用)'!Z:Z,F1756,'全表融合(関数用)'!AC:AC)=0,"",SUMIF('全表融合(関数用)'!Z:Z,F1756,'全表融合(関数用)'!AC:AC))</f>
        <v/>
      </c>
    </row>
    <row r="1757" spans="4:9">
      <c r="D1757" s="4" t="str">
        <f t="shared" ca="1" si="27"/>
        <v/>
      </c>
      <c r="E1757" s="2" t="str">
        <f ca="1">IF(G1757="","",IF(COUNTIF(G$1:G1757,G1757)&gt;1,"",IF(COUNTIF(G:G,G1757)&gt;=1,"左表に入れますねぇ","")))</f>
        <v/>
      </c>
      <c r="F1757" s="2" t="str">
        <f ca="1">IF(ISNA(VLOOKUP('全表融合(関数用)'!W1757,'全表融合(関数用)'!X$2:AB$9999,3,FALSE)),"",VLOOKUP('全表融合(関数用)'!W1757,'全表融合(関数用)'!X$2:AB$9999,3,FALSE))</f>
        <v/>
      </c>
      <c r="G1757" s="2" t="str">
        <f ca="1">IF(ISNA(VLOOKUP('全表融合(関数用)'!W1757,'全表融合(関数用)'!X$2:AB$9999,4,FALSE)),"",VLOOKUP('全表融合(関数用)'!W1757,'全表融合(関数用)'!X$2:AB$9999,4,FALSE))</f>
        <v/>
      </c>
      <c r="H1757" s="2" t="str">
        <f ca="1">IF(ISNA(VLOOKUP('全表融合(関数用)'!W1757,'全表融合(関数用)'!X$2:AB$9999,5,FALSE)),"",VLOOKUP('全表融合(関数用)'!W1757,'全表融合(関数用)'!X$2:AB$9999,5,FALSE))</f>
        <v/>
      </c>
      <c r="I1757" s="4" t="str">
        <f ca="1">IF(SUMIF('全表融合(関数用)'!Z:Z,F1757,'全表融合(関数用)'!AC:AC)=0,"",SUMIF('全表融合(関数用)'!Z:Z,F1757,'全表融合(関数用)'!AC:AC))</f>
        <v/>
      </c>
    </row>
    <row r="1758" spans="4:9">
      <c r="D1758" s="4" t="str">
        <f t="shared" ca="1" si="27"/>
        <v/>
      </c>
      <c r="E1758" s="2" t="str">
        <f ca="1">IF(G1758="","",IF(COUNTIF(G$1:G1758,G1758)&gt;1,"",IF(COUNTIF(G:G,G1758)&gt;=1,"左表に入れますねぇ","")))</f>
        <v/>
      </c>
      <c r="F1758" s="2" t="str">
        <f ca="1">IF(ISNA(VLOOKUP('全表融合(関数用)'!W1758,'全表融合(関数用)'!X$2:AB$9999,3,FALSE)),"",VLOOKUP('全表融合(関数用)'!W1758,'全表融合(関数用)'!X$2:AB$9999,3,FALSE))</f>
        <v/>
      </c>
      <c r="G1758" s="2" t="str">
        <f ca="1">IF(ISNA(VLOOKUP('全表融合(関数用)'!W1758,'全表融合(関数用)'!X$2:AB$9999,4,FALSE)),"",VLOOKUP('全表融合(関数用)'!W1758,'全表融合(関数用)'!X$2:AB$9999,4,FALSE))</f>
        <v/>
      </c>
      <c r="H1758" s="2" t="str">
        <f ca="1">IF(ISNA(VLOOKUP('全表融合(関数用)'!W1758,'全表融合(関数用)'!X$2:AB$9999,5,FALSE)),"",VLOOKUP('全表融合(関数用)'!W1758,'全表融合(関数用)'!X$2:AB$9999,5,FALSE))</f>
        <v/>
      </c>
      <c r="I1758" s="4" t="str">
        <f ca="1">IF(SUMIF('全表融合(関数用)'!Z:Z,F1758,'全表融合(関数用)'!AC:AC)=0,"",SUMIF('全表融合(関数用)'!Z:Z,F1758,'全表融合(関数用)'!AC:AC))</f>
        <v/>
      </c>
    </row>
    <row r="1759" spans="4:9">
      <c r="D1759" s="4" t="str">
        <f t="shared" ca="1" si="27"/>
        <v/>
      </c>
      <c r="E1759" s="2" t="str">
        <f ca="1">IF(G1759="","",IF(COUNTIF(G$1:G1759,G1759)&gt;1,"",IF(COUNTIF(G:G,G1759)&gt;=1,"左表に入れますねぇ","")))</f>
        <v/>
      </c>
      <c r="F1759" s="2" t="str">
        <f ca="1">IF(ISNA(VLOOKUP('全表融合(関数用)'!W1759,'全表融合(関数用)'!X$2:AB$9999,3,FALSE)),"",VLOOKUP('全表融合(関数用)'!W1759,'全表融合(関数用)'!X$2:AB$9999,3,FALSE))</f>
        <v/>
      </c>
      <c r="G1759" s="2" t="str">
        <f ca="1">IF(ISNA(VLOOKUP('全表融合(関数用)'!W1759,'全表融合(関数用)'!X$2:AB$9999,4,FALSE)),"",VLOOKUP('全表融合(関数用)'!W1759,'全表融合(関数用)'!X$2:AB$9999,4,FALSE))</f>
        <v/>
      </c>
      <c r="H1759" s="2" t="str">
        <f ca="1">IF(ISNA(VLOOKUP('全表融合(関数用)'!W1759,'全表融合(関数用)'!X$2:AB$9999,5,FALSE)),"",VLOOKUP('全表融合(関数用)'!W1759,'全表融合(関数用)'!X$2:AB$9999,5,FALSE))</f>
        <v/>
      </c>
      <c r="I1759" s="4" t="str">
        <f ca="1">IF(SUMIF('全表融合(関数用)'!Z:Z,F1759,'全表融合(関数用)'!AC:AC)=0,"",SUMIF('全表融合(関数用)'!Z:Z,F1759,'全表融合(関数用)'!AC:AC))</f>
        <v/>
      </c>
    </row>
    <row r="1760" spans="4:9">
      <c r="D1760" s="4" t="str">
        <f t="shared" ca="1" si="27"/>
        <v/>
      </c>
      <c r="E1760" s="2" t="str">
        <f ca="1">IF(G1760="","",IF(COUNTIF(G$1:G1760,G1760)&gt;1,"",IF(COUNTIF(G:G,G1760)&gt;=1,"左表に入れますねぇ","")))</f>
        <v/>
      </c>
      <c r="F1760" s="2" t="str">
        <f ca="1">IF(ISNA(VLOOKUP('全表融合(関数用)'!W1760,'全表融合(関数用)'!X$2:AB$9999,3,FALSE)),"",VLOOKUP('全表融合(関数用)'!W1760,'全表融合(関数用)'!X$2:AB$9999,3,FALSE))</f>
        <v/>
      </c>
      <c r="G1760" s="2" t="str">
        <f ca="1">IF(ISNA(VLOOKUP('全表融合(関数用)'!W1760,'全表融合(関数用)'!X$2:AB$9999,4,FALSE)),"",VLOOKUP('全表融合(関数用)'!W1760,'全表融合(関数用)'!X$2:AB$9999,4,FALSE))</f>
        <v/>
      </c>
      <c r="H1760" s="2" t="str">
        <f ca="1">IF(ISNA(VLOOKUP('全表融合(関数用)'!W1760,'全表融合(関数用)'!X$2:AB$9999,5,FALSE)),"",VLOOKUP('全表融合(関数用)'!W1760,'全表融合(関数用)'!X$2:AB$9999,5,FALSE))</f>
        <v/>
      </c>
      <c r="I1760" s="4" t="str">
        <f ca="1">IF(SUMIF('全表融合(関数用)'!Z:Z,F1760,'全表融合(関数用)'!AC:AC)=0,"",SUMIF('全表融合(関数用)'!Z:Z,F1760,'全表融合(関数用)'!AC:AC))</f>
        <v/>
      </c>
    </row>
    <row r="1761" spans="4:9">
      <c r="D1761" s="4" t="str">
        <f t="shared" ca="1" si="27"/>
        <v/>
      </c>
      <c r="E1761" s="2" t="str">
        <f ca="1">IF(G1761="","",IF(COUNTIF(G$1:G1761,G1761)&gt;1,"",IF(COUNTIF(G:G,G1761)&gt;=1,"左表に入れますねぇ","")))</f>
        <v/>
      </c>
      <c r="F1761" s="2" t="str">
        <f ca="1">IF(ISNA(VLOOKUP('全表融合(関数用)'!W1761,'全表融合(関数用)'!X$2:AB$9999,3,FALSE)),"",VLOOKUP('全表融合(関数用)'!W1761,'全表融合(関数用)'!X$2:AB$9999,3,FALSE))</f>
        <v/>
      </c>
      <c r="G1761" s="2" t="str">
        <f ca="1">IF(ISNA(VLOOKUP('全表融合(関数用)'!W1761,'全表融合(関数用)'!X$2:AB$9999,4,FALSE)),"",VLOOKUP('全表融合(関数用)'!W1761,'全表融合(関数用)'!X$2:AB$9999,4,FALSE))</f>
        <v/>
      </c>
      <c r="H1761" s="2" t="str">
        <f ca="1">IF(ISNA(VLOOKUP('全表融合(関数用)'!W1761,'全表融合(関数用)'!X$2:AB$9999,5,FALSE)),"",VLOOKUP('全表融合(関数用)'!W1761,'全表融合(関数用)'!X$2:AB$9999,5,FALSE))</f>
        <v/>
      </c>
      <c r="I1761" s="4" t="str">
        <f ca="1">IF(SUMIF('全表融合(関数用)'!Z:Z,F1761,'全表融合(関数用)'!AC:AC)=0,"",SUMIF('全表融合(関数用)'!Z:Z,F1761,'全表融合(関数用)'!AC:AC))</f>
        <v/>
      </c>
    </row>
    <row r="1762" spans="4:9">
      <c r="D1762" s="4" t="str">
        <f t="shared" ca="1" si="27"/>
        <v/>
      </c>
      <c r="E1762" s="2" t="str">
        <f ca="1">IF(G1762="","",IF(COUNTIF(G$1:G1762,G1762)&gt;1,"",IF(COUNTIF(G:G,G1762)&gt;=1,"左表に入れますねぇ","")))</f>
        <v/>
      </c>
      <c r="F1762" s="2" t="str">
        <f ca="1">IF(ISNA(VLOOKUP('全表融合(関数用)'!W1762,'全表融合(関数用)'!X$2:AB$9999,3,FALSE)),"",VLOOKUP('全表融合(関数用)'!W1762,'全表融合(関数用)'!X$2:AB$9999,3,FALSE))</f>
        <v/>
      </c>
      <c r="G1762" s="2" t="str">
        <f ca="1">IF(ISNA(VLOOKUP('全表融合(関数用)'!W1762,'全表融合(関数用)'!X$2:AB$9999,4,FALSE)),"",VLOOKUP('全表融合(関数用)'!W1762,'全表融合(関数用)'!X$2:AB$9999,4,FALSE))</f>
        <v/>
      </c>
      <c r="H1762" s="2" t="str">
        <f ca="1">IF(ISNA(VLOOKUP('全表融合(関数用)'!W1762,'全表融合(関数用)'!X$2:AB$9999,5,FALSE)),"",VLOOKUP('全表融合(関数用)'!W1762,'全表融合(関数用)'!X$2:AB$9999,5,FALSE))</f>
        <v/>
      </c>
      <c r="I1762" s="4" t="str">
        <f ca="1">IF(SUMIF('全表融合(関数用)'!Z:Z,F1762,'全表融合(関数用)'!AC:AC)=0,"",SUMIF('全表融合(関数用)'!Z:Z,F1762,'全表融合(関数用)'!AC:AC))</f>
        <v/>
      </c>
    </row>
    <row r="1763" spans="4:9">
      <c r="D1763" s="4" t="str">
        <f t="shared" ca="1" si="27"/>
        <v/>
      </c>
      <c r="E1763" s="2" t="str">
        <f ca="1">IF(G1763="","",IF(COUNTIF(G$1:G1763,G1763)&gt;1,"",IF(COUNTIF(G:G,G1763)&gt;=1,"左表に入れますねぇ","")))</f>
        <v/>
      </c>
      <c r="F1763" s="2" t="str">
        <f ca="1">IF(ISNA(VLOOKUP('全表融合(関数用)'!W1763,'全表融合(関数用)'!X$2:AB$9999,3,FALSE)),"",VLOOKUP('全表融合(関数用)'!W1763,'全表融合(関数用)'!X$2:AB$9999,3,FALSE))</f>
        <v/>
      </c>
      <c r="G1763" s="2" t="str">
        <f ca="1">IF(ISNA(VLOOKUP('全表融合(関数用)'!W1763,'全表融合(関数用)'!X$2:AB$9999,4,FALSE)),"",VLOOKUP('全表融合(関数用)'!W1763,'全表融合(関数用)'!X$2:AB$9999,4,FALSE))</f>
        <v/>
      </c>
      <c r="H1763" s="2" t="str">
        <f ca="1">IF(ISNA(VLOOKUP('全表融合(関数用)'!W1763,'全表融合(関数用)'!X$2:AB$9999,5,FALSE)),"",VLOOKUP('全表融合(関数用)'!W1763,'全表融合(関数用)'!X$2:AB$9999,5,FALSE))</f>
        <v/>
      </c>
      <c r="I1763" s="4" t="str">
        <f ca="1">IF(SUMIF('全表融合(関数用)'!Z:Z,F1763,'全表融合(関数用)'!AC:AC)=0,"",SUMIF('全表融合(関数用)'!Z:Z,F1763,'全表融合(関数用)'!AC:AC))</f>
        <v/>
      </c>
    </row>
    <row r="1764" spans="4:9">
      <c r="D1764" s="4" t="str">
        <f t="shared" ca="1" si="27"/>
        <v/>
      </c>
      <c r="E1764" s="2" t="str">
        <f ca="1">IF(G1764="","",IF(COUNTIF(G$1:G1764,G1764)&gt;1,"",IF(COUNTIF(G:G,G1764)&gt;=1,"左表に入れますねぇ","")))</f>
        <v/>
      </c>
      <c r="F1764" s="2" t="str">
        <f ca="1">IF(ISNA(VLOOKUP('全表融合(関数用)'!W1764,'全表融合(関数用)'!X$2:AB$9999,3,FALSE)),"",VLOOKUP('全表融合(関数用)'!W1764,'全表融合(関数用)'!X$2:AB$9999,3,FALSE))</f>
        <v/>
      </c>
      <c r="G1764" s="2" t="str">
        <f ca="1">IF(ISNA(VLOOKUP('全表融合(関数用)'!W1764,'全表融合(関数用)'!X$2:AB$9999,4,FALSE)),"",VLOOKUP('全表融合(関数用)'!W1764,'全表融合(関数用)'!X$2:AB$9999,4,FALSE))</f>
        <v/>
      </c>
      <c r="H1764" s="2" t="str">
        <f ca="1">IF(ISNA(VLOOKUP('全表融合(関数用)'!W1764,'全表融合(関数用)'!X$2:AB$9999,5,FALSE)),"",VLOOKUP('全表融合(関数用)'!W1764,'全表融合(関数用)'!X$2:AB$9999,5,FALSE))</f>
        <v/>
      </c>
      <c r="I1764" s="4" t="str">
        <f ca="1">IF(SUMIF('全表融合(関数用)'!Z:Z,F1764,'全表融合(関数用)'!AC:AC)=0,"",SUMIF('全表融合(関数用)'!Z:Z,F1764,'全表融合(関数用)'!AC:AC))</f>
        <v/>
      </c>
    </row>
    <row r="1765" spans="4:9">
      <c r="D1765" s="4" t="str">
        <f t="shared" ca="1" si="27"/>
        <v/>
      </c>
      <c r="E1765" s="2" t="str">
        <f ca="1">IF(G1765="","",IF(COUNTIF(G$1:G1765,G1765)&gt;1,"",IF(COUNTIF(G:G,G1765)&gt;=1,"左表に入れますねぇ","")))</f>
        <v/>
      </c>
      <c r="F1765" s="2" t="str">
        <f ca="1">IF(ISNA(VLOOKUP('全表融合(関数用)'!W1765,'全表融合(関数用)'!X$2:AB$9999,3,FALSE)),"",VLOOKUP('全表融合(関数用)'!W1765,'全表融合(関数用)'!X$2:AB$9999,3,FALSE))</f>
        <v/>
      </c>
      <c r="G1765" s="2" t="str">
        <f ca="1">IF(ISNA(VLOOKUP('全表融合(関数用)'!W1765,'全表融合(関数用)'!X$2:AB$9999,4,FALSE)),"",VLOOKUP('全表融合(関数用)'!W1765,'全表融合(関数用)'!X$2:AB$9999,4,FALSE))</f>
        <v/>
      </c>
      <c r="H1765" s="2" t="str">
        <f ca="1">IF(ISNA(VLOOKUP('全表融合(関数用)'!W1765,'全表融合(関数用)'!X$2:AB$9999,5,FALSE)),"",VLOOKUP('全表融合(関数用)'!W1765,'全表融合(関数用)'!X$2:AB$9999,5,FALSE))</f>
        <v/>
      </c>
      <c r="I1765" s="4" t="str">
        <f ca="1">IF(SUMIF('全表融合(関数用)'!Z:Z,F1765,'全表融合(関数用)'!AC:AC)=0,"",SUMIF('全表融合(関数用)'!Z:Z,F1765,'全表融合(関数用)'!AC:AC))</f>
        <v/>
      </c>
    </row>
    <row r="1766" spans="4:9">
      <c r="D1766" s="4" t="str">
        <f t="shared" ca="1" si="27"/>
        <v/>
      </c>
      <c r="E1766" s="2" t="str">
        <f ca="1">IF(G1766="","",IF(COUNTIF(G$1:G1766,G1766)&gt;1,"",IF(COUNTIF(G:G,G1766)&gt;=1,"左表に入れますねぇ","")))</f>
        <v/>
      </c>
      <c r="F1766" s="2" t="str">
        <f ca="1">IF(ISNA(VLOOKUP('全表融合(関数用)'!W1766,'全表融合(関数用)'!X$2:AB$9999,3,FALSE)),"",VLOOKUP('全表融合(関数用)'!W1766,'全表融合(関数用)'!X$2:AB$9999,3,FALSE))</f>
        <v/>
      </c>
      <c r="G1766" s="2" t="str">
        <f ca="1">IF(ISNA(VLOOKUP('全表融合(関数用)'!W1766,'全表融合(関数用)'!X$2:AB$9999,4,FALSE)),"",VLOOKUP('全表融合(関数用)'!W1766,'全表融合(関数用)'!X$2:AB$9999,4,FALSE))</f>
        <v/>
      </c>
      <c r="H1766" s="2" t="str">
        <f ca="1">IF(ISNA(VLOOKUP('全表融合(関数用)'!W1766,'全表融合(関数用)'!X$2:AB$9999,5,FALSE)),"",VLOOKUP('全表融合(関数用)'!W1766,'全表融合(関数用)'!X$2:AB$9999,5,FALSE))</f>
        <v/>
      </c>
      <c r="I1766" s="4" t="str">
        <f ca="1">IF(SUMIF('全表融合(関数用)'!Z:Z,F1766,'全表融合(関数用)'!AC:AC)=0,"",SUMIF('全表融合(関数用)'!Z:Z,F1766,'全表融合(関数用)'!AC:AC))</f>
        <v/>
      </c>
    </row>
    <row r="1767" spans="4:9">
      <c r="D1767" s="4" t="str">
        <f t="shared" ca="1" si="27"/>
        <v/>
      </c>
      <c r="E1767" s="2" t="str">
        <f ca="1">IF(G1767="","",IF(COUNTIF(G$1:G1767,G1767)&gt;1,"",IF(COUNTIF(G:G,G1767)&gt;=1,"左表に入れますねぇ","")))</f>
        <v/>
      </c>
      <c r="F1767" s="2" t="str">
        <f ca="1">IF(ISNA(VLOOKUP('全表融合(関数用)'!W1767,'全表融合(関数用)'!X$2:AB$9999,3,FALSE)),"",VLOOKUP('全表融合(関数用)'!W1767,'全表融合(関数用)'!X$2:AB$9999,3,FALSE))</f>
        <v/>
      </c>
      <c r="G1767" s="2" t="str">
        <f ca="1">IF(ISNA(VLOOKUP('全表融合(関数用)'!W1767,'全表融合(関数用)'!X$2:AB$9999,4,FALSE)),"",VLOOKUP('全表融合(関数用)'!W1767,'全表融合(関数用)'!X$2:AB$9999,4,FALSE))</f>
        <v/>
      </c>
      <c r="H1767" s="2" t="str">
        <f ca="1">IF(ISNA(VLOOKUP('全表融合(関数用)'!W1767,'全表融合(関数用)'!X$2:AB$9999,5,FALSE)),"",VLOOKUP('全表融合(関数用)'!W1767,'全表融合(関数用)'!X$2:AB$9999,5,FALSE))</f>
        <v/>
      </c>
      <c r="I1767" s="4" t="str">
        <f ca="1">IF(SUMIF('全表融合(関数用)'!Z:Z,F1767,'全表融合(関数用)'!AC:AC)=0,"",SUMIF('全表融合(関数用)'!Z:Z,F1767,'全表融合(関数用)'!AC:AC))</f>
        <v/>
      </c>
    </row>
    <row r="1768" spans="4:9">
      <c r="D1768" s="4" t="str">
        <f t="shared" ca="1" si="27"/>
        <v/>
      </c>
      <c r="E1768" s="2" t="str">
        <f ca="1">IF(G1768="","",IF(COUNTIF(G$1:G1768,G1768)&gt;1,"",IF(COUNTIF(G:G,G1768)&gt;=1,"左表に入れますねぇ","")))</f>
        <v/>
      </c>
      <c r="F1768" s="2" t="str">
        <f ca="1">IF(ISNA(VLOOKUP('全表融合(関数用)'!W1768,'全表融合(関数用)'!X$2:AB$9999,3,FALSE)),"",VLOOKUP('全表融合(関数用)'!W1768,'全表融合(関数用)'!X$2:AB$9999,3,FALSE))</f>
        <v/>
      </c>
      <c r="G1768" s="2" t="str">
        <f ca="1">IF(ISNA(VLOOKUP('全表融合(関数用)'!W1768,'全表融合(関数用)'!X$2:AB$9999,4,FALSE)),"",VLOOKUP('全表融合(関数用)'!W1768,'全表融合(関数用)'!X$2:AB$9999,4,FALSE))</f>
        <v/>
      </c>
      <c r="H1768" s="2" t="str">
        <f ca="1">IF(ISNA(VLOOKUP('全表融合(関数用)'!W1768,'全表融合(関数用)'!X$2:AB$9999,5,FALSE)),"",VLOOKUP('全表融合(関数用)'!W1768,'全表融合(関数用)'!X$2:AB$9999,5,FALSE))</f>
        <v/>
      </c>
      <c r="I1768" s="4" t="str">
        <f ca="1">IF(SUMIF('全表融合(関数用)'!Z:Z,F1768,'全表融合(関数用)'!AC:AC)=0,"",SUMIF('全表融合(関数用)'!Z:Z,F1768,'全表融合(関数用)'!AC:AC))</f>
        <v/>
      </c>
    </row>
    <row r="1769" spans="4:9">
      <c r="D1769" s="4" t="str">
        <f t="shared" ca="1" si="27"/>
        <v/>
      </c>
      <c r="E1769" s="2" t="str">
        <f ca="1">IF(G1769="","",IF(COUNTIF(G$1:G1769,G1769)&gt;1,"",IF(COUNTIF(G:G,G1769)&gt;=1,"左表に入れますねぇ","")))</f>
        <v/>
      </c>
      <c r="F1769" s="2" t="str">
        <f ca="1">IF(ISNA(VLOOKUP('全表融合(関数用)'!W1769,'全表融合(関数用)'!X$2:AB$9999,3,FALSE)),"",VLOOKUP('全表融合(関数用)'!W1769,'全表融合(関数用)'!X$2:AB$9999,3,FALSE))</f>
        <v/>
      </c>
      <c r="G1769" s="2" t="str">
        <f ca="1">IF(ISNA(VLOOKUP('全表融合(関数用)'!W1769,'全表融合(関数用)'!X$2:AB$9999,4,FALSE)),"",VLOOKUP('全表融合(関数用)'!W1769,'全表融合(関数用)'!X$2:AB$9999,4,FALSE))</f>
        <v/>
      </c>
      <c r="H1769" s="2" t="str">
        <f ca="1">IF(ISNA(VLOOKUP('全表融合(関数用)'!W1769,'全表融合(関数用)'!X$2:AB$9999,5,FALSE)),"",VLOOKUP('全表融合(関数用)'!W1769,'全表融合(関数用)'!X$2:AB$9999,5,FALSE))</f>
        <v/>
      </c>
      <c r="I1769" s="4" t="str">
        <f ca="1">IF(SUMIF('全表融合(関数用)'!Z:Z,F1769,'全表融合(関数用)'!AC:AC)=0,"",SUMIF('全表融合(関数用)'!Z:Z,F1769,'全表融合(関数用)'!AC:AC))</f>
        <v/>
      </c>
    </row>
    <row r="1770" spans="4:9">
      <c r="D1770" s="4" t="str">
        <f t="shared" ca="1" si="27"/>
        <v/>
      </c>
      <c r="E1770" s="2" t="str">
        <f ca="1">IF(G1770="","",IF(COUNTIF(G$1:G1770,G1770)&gt;1,"",IF(COUNTIF(G:G,G1770)&gt;=1,"左表に入れますねぇ","")))</f>
        <v/>
      </c>
      <c r="F1770" s="2" t="str">
        <f ca="1">IF(ISNA(VLOOKUP('全表融合(関数用)'!W1770,'全表融合(関数用)'!X$2:AB$9999,3,FALSE)),"",VLOOKUP('全表融合(関数用)'!W1770,'全表融合(関数用)'!X$2:AB$9999,3,FALSE))</f>
        <v/>
      </c>
      <c r="G1770" s="2" t="str">
        <f ca="1">IF(ISNA(VLOOKUP('全表融合(関数用)'!W1770,'全表融合(関数用)'!X$2:AB$9999,4,FALSE)),"",VLOOKUP('全表融合(関数用)'!W1770,'全表融合(関数用)'!X$2:AB$9999,4,FALSE))</f>
        <v/>
      </c>
      <c r="H1770" s="2" t="str">
        <f ca="1">IF(ISNA(VLOOKUP('全表融合(関数用)'!W1770,'全表融合(関数用)'!X$2:AB$9999,5,FALSE)),"",VLOOKUP('全表融合(関数用)'!W1770,'全表融合(関数用)'!X$2:AB$9999,5,FALSE))</f>
        <v/>
      </c>
      <c r="I1770" s="4" t="str">
        <f ca="1">IF(SUMIF('全表融合(関数用)'!Z:Z,F1770,'全表融合(関数用)'!AC:AC)=0,"",SUMIF('全表融合(関数用)'!Z:Z,F1770,'全表融合(関数用)'!AC:AC))</f>
        <v/>
      </c>
    </row>
    <row r="1771" spans="4:9">
      <c r="D1771" s="4" t="str">
        <f t="shared" ca="1" si="27"/>
        <v/>
      </c>
      <c r="E1771" s="2" t="str">
        <f ca="1">IF(G1771="","",IF(COUNTIF(G$1:G1771,G1771)&gt;1,"",IF(COUNTIF(G:G,G1771)&gt;=1,"左表に入れますねぇ","")))</f>
        <v/>
      </c>
      <c r="F1771" s="2" t="str">
        <f ca="1">IF(ISNA(VLOOKUP('全表融合(関数用)'!W1771,'全表融合(関数用)'!X$2:AB$9999,3,FALSE)),"",VLOOKUP('全表融合(関数用)'!W1771,'全表融合(関数用)'!X$2:AB$9999,3,FALSE))</f>
        <v/>
      </c>
      <c r="G1771" s="2" t="str">
        <f ca="1">IF(ISNA(VLOOKUP('全表融合(関数用)'!W1771,'全表融合(関数用)'!X$2:AB$9999,4,FALSE)),"",VLOOKUP('全表融合(関数用)'!W1771,'全表融合(関数用)'!X$2:AB$9999,4,FALSE))</f>
        <v/>
      </c>
      <c r="H1771" s="2" t="str">
        <f ca="1">IF(ISNA(VLOOKUP('全表融合(関数用)'!W1771,'全表融合(関数用)'!X$2:AB$9999,5,FALSE)),"",VLOOKUP('全表融合(関数用)'!W1771,'全表融合(関数用)'!X$2:AB$9999,5,FALSE))</f>
        <v/>
      </c>
      <c r="I1771" s="4" t="str">
        <f ca="1">IF(SUMIF('全表融合(関数用)'!Z:Z,F1771,'全表融合(関数用)'!AC:AC)=0,"",SUMIF('全表融合(関数用)'!Z:Z,F1771,'全表融合(関数用)'!AC:AC))</f>
        <v/>
      </c>
    </row>
    <row r="1772" spans="4:9">
      <c r="D1772" s="4" t="str">
        <f t="shared" ca="1" si="27"/>
        <v/>
      </c>
      <c r="E1772" s="2" t="str">
        <f ca="1">IF(G1772="","",IF(COUNTIF(G$1:G1772,G1772)&gt;1,"",IF(COUNTIF(G:G,G1772)&gt;=1,"左表に入れますねぇ","")))</f>
        <v/>
      </c>
      <c r="F1772" s="2" t="str">
        <f ca="1">IF(ISNA(VLOOKUP('全表融合(関数用)'!W1772,'全表融合(関数用)'!X$2:AB$9999,3,FALSE)),"",VLOOKUP('全表融合(関数用)'!W1772,'全表融合(関数用)'!X$2:AB$9999,3,FALSE))</f>
        <v/>
      </c>
      <c r="G1772" s="2" t="str">
        <f ca="1">IF(ISNA(VLOOKUP('全表融合(関数用)'!W1772,'全表融合(関数用)'!X$2:AB$9999,4,FALSE)),"",VLOOKUP('全表融合(関数用)'!W1772,'全表融合(関数用)'!X$2:AB$9999,4,FALSE))</f>
        <v/>
      </c>
      <c r="H1772" s="2" t="str">
        <f ca="1">IF(ISNA(VLOOKUP('全表融合(関数用)'!W1772,'全表融合(関数用)'!X$2:AB$9999,5,FALSE)),"",VLOOKUP('全表融合(関数用)'!W1772,'全表融合(関数用)'!X$2:AB$9999,5,FALSE))</f>
        <v/>
      </c>
      <c r="I1772" s="4" t="str">
        <f ca="1">IF(SUMIF('全表融合(関数用)'!Z:Z,F1772,'全表融合(関数用)'!AC:AC)=0,"",SUMIF('全表融合(関数用)'!Z:Z,F1772,'全表融合(関数用)'!AC:AC))</f>
        <v/>
      </c>
    </row>
    <row r="1773" spans="4:9">
      <c r="D1773" s="4" t="str">
        <f t="shared" ref="D1773:D1836" ca="1" si="28">IF(E1773="","",IF(COUNTIF(INDIRECT("P$1:P"&amp;ROW()),"左表に入れますねぇ")&gt;=1,"左表に入れますねぇ"&amp;COUNTIF(INDIRECT("P$1:P"&amp;ROW()),"左表に入れますねぇ"),""))</f>
        <v/>
      </c>
      <c r="E1773" s="2" t="str">
        <f ca="1">IF(G1773="","",IF(COUNTIF(G$1:G1773,G1773)&gt;1,"",IF(COUNTIF(G:G,G1773)&gt;=1,"左表に入れますねぇ","")))</f>
        <v/>
      </c>
      <c r="F1773" s="2" t="str">
        <f ca="1">IF(ISNA(VLOOKUP('全表融合(関数用)'!W1773,'全表融合(関数用)'!X$2:AB$9999,3,FALSE)),"",VLOOKUP('全表融合(関数用)'!W1773,'全表融合(関数用)'!X$2:AB$9999,3,FALSE))</f>
        <v/>
      </c>
      <c r="G1773" s="2" t="str">
        <f ca="1">IF(ISNA(VLOOKUP('全表融合(関数用)'!W1773,'全表融合(関数用)'!X$2:AB$9999,4,FALSE)),"",VLOOKUP('全表融合(関数用)'!W1773,'全表融合(関数用)'!X$2:AB$9999,4,FALSE))</f>
        <v/>
      </c>
      <c r="H1773" s="2" t="str">
        <f ca="1">IF(ISNA(VLOOKUP('全表融合(関数用)'!W1773,'全表融合(関数用)'!X$2:AB$9999,5,FALSE)),"",VLOOKUP('全表融合(関数用)'!W1773,'全表融合(関数用)'!X$2:AB$9999,5,FALSE))</f>
        <v/>
      </c>
      <c r="I1773" s="4" t="str">
        <f ca="1">IF(SUMIF('全表融合(関数用)'!Z:Z,F1773,'全表融合(関数用)'!AC:AC)=0,"",SUMIF('全表融合(関数用)'!Z:Z,F1773,'全表融合(関数用)'!AC:AC))</f>
        <v/>
      </c>
    </row>
    <row r="1774" spans="4:9">
      <c r="D1774" s="4" t="str">
        <f t="shared" ca="1" si="28"/>
        <v/>
      </c>
      <c r="E1774" s="2" t="str">
        <f ca="1">IF(G1774="","",IF(COUNTIF(G$1:G1774,G1774)&gt;1,"",IF(COUNTIF(G:G,G1774)&gt;=1,"左表に入れますねぇ","")))</f>
        <v/>
      </c>
      <c r="F1774" s="2" t="str">
        <f ca="1">IF(ISNA(VLOOKUP('全表融合(関数用)'!W1774,'全表融合(関数用)'!X$2:AB$9999,3,FALSE)),"",VLOOKUP('全表融合(関数用)'!W1774,'全表融合(関数用)'!X$2:AB$9999,3,FALSE))</f>
        <v/>
      </c>
      <c r="G1774" s="2" t="str">
        <f ca="1">IF(ISNA(VLOOKUP('全表融合(関数用)'!W1774,'全表融合(関数用)'!X$2:AB$9999,4,FALSE)),"",VLOOKUP('全表融合(関数用)'!W1774,'全表融合(関数用)'!X$2:AB$9999,4,FALSE))</f>
        <v/>
      </c>
      <c r="H1774" s="2" t="str">
        <f ca="1">IF(ISNA(VLOOKUP('全表融合(関数用)'!W1774,'全表融合(関数用)'!X$2:AB$9999,5,FALSE)),"",VLOOKUP('全表融合(関数用)'!W1774,'全表融合(関数用)'!X$2:AB$9999,5,FALSE))</f>
        <v/>
      </c>
      <c r="I1774" s="4" t="str">
        <f ca="1">IF(SUMIF('全表融合(関数用)'!Z:Z,F1774,'全表融合(関数用)'!AC:AC)=0,"",SUMIF('全表融合(関数用)'!Z:Z,F1774,'全表融合(関数用)'!AC:AC))</f>
        <v/>
      </c>
    </row>
    <row r="1775" spans="4:9">
      <c r="D1775" s="4" t="str">
        <f t="shared" ca="1" si="28"/>
        <v/>
      </c>
      <c r="E1775" s="2" t="str">
        <f ca="1">IF(G1775="","",IF(COUNTIF(G$1:G1775,G1775)&gt;1,"",IF(COUNTIF(G:G,G1775)&gt;=1,"左表に入れますねぇ","")))</f>
        <v/>
      </c>
      <c r="F1775" s="2" t="str">
        <f ca="1">IF(ISNA(VLOOKUP('全表融合(関数用)'!W1775,'全表融合(関数用)'!X$2:AB$9999,3,FALSE)),"",VLOOKUP('全表融合(関数用)'!W1775,'全表融合(関数用)'!X$2:AB$9999,3,FALSE))</f>
        <v/>
      </c>
      <c r="G1775" s="2" t="str">
        <f ca="1">IF(ISNA(VLOOKUP('全表融合(関数用)'!W1775,'全表融合(関数用)'!X$2:AB$9999,4,FALSE)),"",VLOOKUP('全表融合(関数用)'!W1775,'全表融合(関数用)'!X$2:AB$9999,4,FALSE))</f>
        <v/>
      </c>
      <c r="H1775" s="2" t="str">
        <f ca="1">IF(ISNA(VLOOKUP('全表融合(関数用)'!W1775,'全表融合(関数用)'!X$2:AB$9999,5,FALSE)),"",VLOOKUP('全表融合(関数用)'!W1775,'全表融合(関数用)'!X$2:AB$9999,5,FALSE))</f>
        <v/>
      </c>
      <c r="I1775" s="4" t="str">
        <f ca="1">IF(SUMIF('全表融合(関数用)'!Z:Z,F1775,'全表融合(関数用)'!AC:AC)=0,"",SUMIF('全表融合(関数用)'!Z:Z,F1775,'全表融合(関数用)'!AC:AC))</f>
        <v/>
      </c>
    </row>
    <row r="1776" spans="4:9">
      <c r="D1776" s="4" t="str">
        <f t="shared" ca="1" si="28"/>
        <v/>
      </c>
      <c r="E1776" s="2" t="str">
        <f ca="1">IF(G1776="","",IF(COUNTIF(G$1:G1776,G1776)&gt;1,"",IF(COUNTIF(G:G,G1776)&gt;=1,"左表に入れますねぇ","")))</f>
        <v/>
      </c>
      <c r="F1776" s="2" t="str">
        <f ca="1">IF(ISNA(VLOOKUP('全表融合(関数用)'!W1776,'全表融合(関数用)'!X$2:AB$9999,3,FALSE)),"",VLOOKUP('全表融合(関数用)'!W1776,'全表融合(関数用)'!X$2:AB$9999,3,FALSE))</f>
        <v/>
      </c>
      <c r="G1776" s="2" t="str">
        <f ca="1">IF(ISNA(VLOOKUP('全表融合(関数用)'!W1776,'全表融合(関数用)'!X$2:AB$9999,4,FALSE)),"",VLOOKUP('全表融合(関数用)'!W1776,'全表融合(関数用)'!X$2:AB$9999,4,FALSE))</f>
        <v/>
      </c>
      <c r="H1776" s="2" t="str">
        <f ca="1">IF(ISNA(VLOOKUP('全表融合(関数用)'!W1776,'全表融合(関数用)'!X$2:AB$9999,5,FALSE)),"",VLOOKUP('全表融合(関数用)'!W1776,'全表融合(関数用)'!X$2:AB$9999,5,FALSE))</f>
        <v/>
      </c>
      <c r="I1776" s="4" t="str">
        <f ca="1">IF(SUMIF('全表融合(関数用)'!Z:Z,F1776,'全表融合(関数用)'!AC:AC)=0,"",SUMIF('全表融合(関数用)'!Z:Z,F1776,'全表融合(関数用)'!AC:AC))</f>
        <v/>
      </c>
    </row>
    <row r="1777" spans="4:9">
      <c r="D1777" s="4" t="str">
        <f t="shared" ca="1" si="28"/>
        <v/>
      </c>
      <c r="E1777" s="2" t="str">
        <f ca="1">IF(G1777="","",IF(COUNTIF(G$1:G1777,G1777)&gt;1,"",IF(COUNTIF(G:G,G1777)&gt;=1,"左表に入れますねぇ","")))</f>
        <v/>
      </c>
      <c r="F1777" s="2" t="str">
        <f ca="1">IF(ISNA(VLOOKUP('全表融合(関数用)'!W1777,'全表融合(関数用)'!X$2:AB$9999,3,FALSE)),"",VLOOKUP('全表融合(関数用)'!W1777,'全表融合(関数用)'!X$2:AB$9999,3,FALSE))</f>
        <v/>
      </c>
      <c r="G1777" s="2" t="str">
        <f ca="1">IF(ISNA(VLOOKUP('全表融合(関数用)'!W1777,'全表融合(関数用)'!X$2:AB$9999,4,FALSE)),"",VLOOKUP('全表融合(関数用)'!W1777,'全表融合(関数用)'!X$2:AB$9999,4,FALSE))</f>
        <v/>
      </c>
      <c r="H1777" s="2" t="str">
        <f ca="1">IF(ISNA(VLOOKUP('全表融合(関数用)'!W1777,'全表融合(関数用)'!X$2:AB$9999,5,FALSE)),"",VLOOKUP('全表融合(関数用)'!W1777,'全表融合(関数用)'!X$2:AB$9999,5,FALSE))</f>
        <v/>
      </c>
      <c r="I1777" s="4" t="str">
        <f ca="1">IF(SUMIF('全表融合(関数用)'!Z:Z,F1777,'全表融合(関数用)'!AC:AC)=0,"",SUMIF('全表融合(関数用)'!Z:Z,F1777,'全表融合(関数用)'!AC:AC))</f>
        <v/>
      </c>
    </row>
    <row r="1778" spans="4:9">
      <c r="D1778" s="4" t="str">
        <f t="shared" ca="1" si="28"/>
        <v/>
      </c>
      <c r="E1778" s="2" t="str">
        <f ca="1">IF(G1778="","",IF(COUNTIF(G$1:G1778,G1778)&gt;1,"",IF(COUNTIF(G:G,G1778)&gt;=1,"左表に入れますねぇ","")))</f>
        <v/>
      </c>
      <c r="F1778" s="2" t="str">
        <f ca="1">IF(ISNA(VLOOKUP('全表融合(関数用)'!W1778,'全表融合(関数用)'!X$2:AB$9999,3,FALSE)),"",VLOOKUP('全表融合(関数用)'!W1778,'全表融合(関数用)'!X$2:AB$9999,3,FALSE))</f>
        <v/>
      </c>
      <c r="G1778" s="2" t="str">
        <f ca="1">IF(ISNA(VLOOKUP('全表融合(関数用)'!W1778,'全表融合(関数用)'!X$2:AB$9999,4,FALSE)),"",VLOOKUP('全表融合(関数用)'!W1778,'全表融合(関数用)'!X$2:AB$9999,4,FALSE))</f>
        <v/>
      </c>
      <c r="H1778" s="2" t="str">
        <f ca="1">IF(ISNA(VLOOKUP('全表融合(関数用)'!W1778,'全表融合(関数用)'!X$2:AB$9999,5,FALSE)),"",VLOOKUP('全表融合(関数用)'!W1778,'全表融合(関数用)'!X$2:AB$9999,5,FALSE))</f>
        <v/>
      </c>
      <c r="I1778" s="4" t="str">
        <f ca="1">IF(SUMIF('全表融合(関数用)'!Z:Z,F1778,'全表融合(関数用)'!AC:AC)=0,"",SUMIF('全表融合(関数用)'!Z:Z,F1778,'全表融合(関数用)'!AC:AC))</f>
        <v/>
      </c>
    </row>
    <row r="1779" spans="4:9">
      <c r="D1779" s="4" t="str">
        <f t="shared" ca="1" si="28"/>
        <v/>
      </c>
      <c r="E1779" s="2" t="str">
        <f ca="1">IF(G1779="","",IF(COUNTIF(G$1:G1779,G1779)&gt;1,"",IF(COUNTIF(G:G,G1779)&gt;=1,"左表に入れますねぇ","")))</f>
        <v/>
      </c>
      <c r="F1779" s="2" t="str">
        <f ca="1">IF(ISNA(VLOOKUP('全表融合(関数用)'!W1779,'全表融合(関数用)'!X$2:AB$9999,3,FALSE)),"",VLOOKUP('全表融合(関数用)'!W1779,'全表融合(関数用)'!X$2:AB$9999,3,FALSE))</f>
        <v/>
      </c>
      <c r="G1779" s="2" t="str">
        <f ca="1">IF(ISNA(VLOOKUP('全表融合(関数用)'!W1779,'全表融合(関数用)'!X$2:AB$9999,4,FALSE)),"",VLOOKUP('全表融合(関数用)'!W1779,'全表融合(関数用)'!X$2:AB$9999,4,FALSE))</f>
        <v/>
      </c>
      <c r="H1779" s="2" t="str">
        <f ca="1">IF(ISNA(VLOOKUP('全表融合(関数用)'!W1779,'全表融合(関数用)'!X$2:AB$9999,5,FALSE)),"",VLOOKUP('全表融合(関数用)'!W1779,'全表融合(関数用)'!X$2:AB$9999,5,FALSE))</f>
        <v/>
      </c>
      <c r="I1779" s="4" t="str">
        <f ca="1">IF(SUMIF('全表融合(関数用)'!Z:Z,F1779,'全表融合(関数用)'!AC:AC)=0,"",SUMIF('全表融合(関数用)'!Z:Z,F1779,'全表融合(関数用)'!AC:AC))</f>
        <v/>
      </c>
    </row>
    <row r="1780" spans="4:9">
      <c r="D1780" s="4" t="str">
        <f t="shared" ca="1" si="28"/>
        <v/>
      </c>
      <c r="E1780" s="2" t="str">
        <f ca="1">IF(G1780="","",IF(COUNTIF(G$1:G1780,G1780)&gt;1,"",IF(COUNTIF(G:G,G1780)&gt;=1,"左表に入れますねぇ","")))</f>
        <v/>
      </c>
      <c r="F1780" s="2" t="str">
        <f ca="1">IF(ISNA(VLOOKUP('全表融合(関数用)'!W1780,'全表融合(関数用)'!X$2:AB$9999,3,FALSE)),"",VLOOKUP('全表融合(関数用)'!W1780,'全表融合(関数用)'!X$2:AB$9999,3,FALSE))</f>
        <v/>
      </c>
      <c r="G1780" s="2" t="str">
        <f ca="1">IF(ISNA(VLOOKUP('全表融合(関数用)'!W1780,'全表融合(関数用)'!X$2:AB$9999,4,FALSE)),"",VLOOKUP('全表融合(関数用)'!W1780,'全表融合(関数用)'!X$2:AB$9999,4,FALSE))</f>
        <v/>
      </c>
      <c r="H1780" s="2" t="str">
        <f ca="1">IF(ISNA(VLOOKUP('全表融合(関数用)'!W1780,'全表融合(関数用)'!X$2:AB$9999,5,FALSE)),"",VLOOKUP('全表融合(関数用)'!W1780,'全表融合(関数用)'!X$2:AB$9999,5,FALSE))</f>
        <v/>
      </c>
      <c r="I1780" s="4" t="str">
        <f ca="1">IF(SUMIF('全表融合(関数用)'!Z:Z,F1780,'全表融合(関数用)'!AC:AC)=0,"",SUMIF('全表融合(関数用)'!Z:Z,F1780,'全表融合(関数用)'!AC:AC))</f>
        <v/>
      </c>
    </row>
    <row r="1781" spans="4:9">
      <c r="D1781" s="4" t="str">
        <f t="shared" ca="1" si="28"/>
        <v/>
      </c>
      <c r="E1781" s="2" t="str">
        <f ca="1">IF(G1781="","",IF(COUNTIF(G$1:G1781,G1781)&gt;1,"",IF(COUNTIF(G:G,G1781)&gt;=1,"左表に入れますねぇ","")))</f>
        <v/>
      </c>
      <c r="F1781" s="2" t="str">
        <f ca="1">IF(ISNA(VLOOKUP('全表融合(関数用)'!W1781,'全表融合(関数用)'!X$2:AB$9999,3,FALSE)),"",VLOOKUP('全表融合(関数用)'!W1781,'全表融合(関数用)'!X$2:AB$9999,3,FALSE))</f>
        <v/>
      </c>
      <c r="G1781" s="2" t="str">
        <f ca="1">IF(ISNA(VLOOKUP('全表融合(関数用)'!W1781,'全表融合(関数用)'!X$2:AB$9999,4,FALSE)),"",VLOOKUP('全表融合(関数用)'!W1781,'全表融合(関数用)'!X$2:AB$9999,4,FALSE))</f>
        <v/>
      </c>
      <c r="H1781" s="2" t="str">
        <f ca="1">IF(ISNA(VLOOKUP('全表融合(関数用)'!W1781,'全表融合(関数用)'!X$2:AB$9999,5,FALSE)),"",VLOOKUP('全表融合(関数用)'!W1781,'全表融合(関数用)'!X$2:AB$9999,5,FALSE))</f>
        <v/>
      </c>
      <c r="I1781" s="4" t="str">
        <f ca="1">IF(SUMIF('全表融合(関数用)'!Z:Z,F1781,'全表融合(関数用)'!AC:AC)=0,"",SUMIF('全表融合(関数用)'!Z:Z,F1781,'全表融合(関数用)'!AC:AC))</f>
        <v/>
      </c>
    </row>
    <row r="1782" spans="4:9">
      <c r="D1782" s="4" t="str">
        <f t="shared" ca="1" si="28"/>
        <v/>
      </c>
      <c r="E1782" s="2" t="str">
        <f ca="1">IF(G1782="","",IF(COUNTIF(G$1:G1782,G1782)&gt;1,"",IF(COUNTIF(G:G,G1782)&gt;=1,"左表に入れますねぇ","")))</f>
        <v/>
      </c>
      <c r="F1782" s="2" t="str">
        <f ca="1">IF(ISNA(VLOOKUP('全表融合(関数用)'!W1782,'全表融合(関数用)'!X$2:AB$9999,3,FALSE)),"",VLOOKUP('全表融合(関数用)'!W1782,'全表融合(関数用)'!X$2:AB$9999,3,FALSE))</f>
        <v/>
      </c>
      <c r="G1782" s="2" t="str">
        <f ca="1">IF(ISNA(VLOOKUP('全表融合(関数用)'!W1782,'全表融合(関数用)'!X$2:AB$9999,4,FALSE)),"",VLOOKUP('全表融合(関数用)'!W1782,'全表融合(関数用)'!X$2:AB$9999,4,FALSE))</f>
        <v/>
      </c>
      <c r="H1782" s="2" t="str">
        <f ca="1">IF(ISNA(VLOOKUP('全表融合(関数用)'!W1782,'全表融合(関数用)'!X$2:AB$9999,5,FALSE)),"",VLOOKUP('全表融合(関数用)'!W1782,'全表融合(関数用)'!X$2:AB$9999,5,FALSE))</f>
        <v/>
      </c>
      <c r="I1782" s="4" t="str">
        <f ca="1">IF(SUMIF('全表融合(関数用)'!Z:Z,F1782,'全表融合(関数用)'!AC:AC)=0,"",SUMIF('全表融合(関数用)'!Z:Z,F1782,'全表融合(関数用)'!AC:AC))</f>
        <v/>
      </c>
    </row>
    <row r="1783" spans="4:9">
      <c r="D1783" s="4" t="str">
        <f t="shared" ca="1" si="28"/>
        <v/>
      </c>
      <c r="E1783" s="2" t="str">
        <f ca="1">IF(G1783="","",IF(COUNTIF(G$1:G1783,G1783)&gt;1,"",IF(COUNTIF(G:G,G1783)&gt;=1,"左表に入れますねぇ","")))</f>
        <v/>
      </c>
      <c r="F1783" s="2" t="str">
        <f ca="1">IF(ISNA(VLOOKUP('全表融合(関数用)'!W1783,'全表融合(関数用)'!X$2:AB$9999,3,FALSE)),"",VLOOKUP('全表融合(関数用)'!W1783,'全表融合(関数用)'!X$2:AB$9999,3,FALSE))</f>
        <v/>
      </c>
      <c r="G1783" s="2" t="str">
        <f ca="1">IF(ISNA(VLOOKUP('全表融合(関数用)'!W1783,'全表融合(関数用)'!X$2:AB$9999,4,FALSE)),"",VLOOKUP('全表融合(関数用)'!W1783,'全表融合(関数用)'!X$2:AB$9999,4,FALSE))</f>
        <v/>
      </c>
      <c r="H1783" s="2" t="str">
        <f ca="1">IF(ISNA(VLOOKUP('全表融合(関数用)'!W1783,'全表融合(関数用)'!X$2:AB$9999,5,FALSE)),"",VLOOKUP('全表融合(関数用)'!W1783,'全表融合(関数用)'!X$2:AB$9999,5,FALSE))</f>
        <v/>
      </c>
      <c r="I1783" s="4" t="str">
        <f ca="1">IF(SUMIF('全表融合(関数用)'!Z:Z,F1783,'全表融合(関数用)'!AC:AC)=0,"",SUMIF('全表融合(関数用)'!Z:Z,F1783,'全表融合(関数用)'!AC:AC))</f>
        <v/>
      </c>
    </row>
    <row r="1784" spans="4:9">
      <c r="D1784" s="4" t="str">
        <f t="shared" ca="1" si="28"/>
        <v/>
      </c>
      <c r="E1784" s="2" t="str">
        <f ca="1">IF(G1784="","",IF(COUNTIF(G$1:G1784,G1784)&gt;1,"",IF(COUNTIF(G:G,G1784)&gt;=1,"左表に入れますねぇ","")))</f>
        <v/>
      </c>
      <c r="F1784" s="2" t="str">
        <f ca="1">IF(ISNA(VLOOKUP('全表融合(関数用)'!W1784,'全表融合(関数用)'!X$2:AB$9999,3,FALSE)),"",VLOOKUP('全表融合(関数用)'!W1784,'全表融合(関数用)'!X$2:AB$9999,3,FALSE))</f>
        <v/>
      </c>
      <c r="G1784" s="2" t="str">
        <f ca="1">IF(ISNA(VLOOKUP('全表融合(関数用)'!W1784,'全表融合(関数用)'!X$2:AB$9999,4,FALSE)),"",VLOOKUP('全表融合(関数用)'!W1784,'全表融合(関数用)'!X$2:AB$9999,4,FALSE))</f>
        <v/>
      </c>
      <c r="H1784" s="2" t="str">
        <f ca="1">IF(ISNA(VLOOKUP('全表融合(関数用)'!W1784,'全表融合(関数用)'!X$2:AB$9999,5,FALSE)),"",VLOOKUP('全表融合(関数用)'!W1784,'全表融合(関数用)'!X$2:AB$9999,5,FALSE))</f>
        <v/>
      </c>
      <c r="I1784" s="4" t="str">
        <f ca="1">IF(SUMIF('全表融合(関数用)'!Z:Z,F1784,'全表融合(関数用)'!AC:AC)=0,"",SUMIF('全表融合(関数用)'!Z:Z,F1784,'全表融合(関数用)'!AC:AC))</f>
        <v/>
      </c>
    </row>
    <row r="1785" spans="4:9">
      <c r="D1785" s="4" t="str">
        <f t="shared" ca="1" si="28"/>
        <v/>
      </c>
      <c r="E1785" s="2" t="str">
        <f ca="1">IF(G1785="","",IF(COUNTIF(G$1:G1785,G1785)&gt;1,"",IF(COUNTIF(G:G,G1785)&gt;=1,"左表に入れますねぇ","")))</f>
        <v/>
      </c>
      <c r="F1785" s="2" t="str">
        <f ca="1">IF(ISNA(VLOOKUP('全表融合(関数用)'!W1785,'全表融合(関数用)'!X$2:AB$9999,3,FALSE)),"",VLOOKUP('全表融合(関数用)'!W1785,'全表融合(関数用)'!X$2:AB$9999,3,FALSE))</f>
        <v/>
      </c>
      <c r="G1785" s="2" t="str">
        <f ca="1">IF(ISNA(VLOOKUP('全表融合(関数用)'!W1785,'全表融合(関数用)'!X$2:AB$9999,4,FALSE)),"",VLOOKUP('全表融合(関数用)'!W1785,'全表融合(関数用)'!X$2:AB$9999,4,FALSE))</f>
        <v/>
      </c>
      <c r="H1785" s="2" t="str">
        <f ca="1">IF(ISNA(VLOOKUP('全表融合(関数用)'!W1785,'全表融合(関数用)'!X$2:AB$9999,5,FALSE)),"",VLOOKUP('全表融合(関数用)'!W1785,'全表融合(関数用)'!X$2:AB$9999,5,FALSE))</f>
        <v/>
      </c>
      <c r="I1785" s="4" t="str">
        <f ca="1">IF(SUMIF('全表融合(関数用)'!Z:Z,F1785,'全表融合(関数用)'!AC:AC)=0,"",SUMIF('全表融合(関数用)'!Z:Z,F1785,'全表融合(関数用)'!AC:AC))</f>
        <v/>
      </c>
    </row>
    <row r="1786" spans="4:9">
      <c r="D1786" s="4" t="str">
        <f t="shared" ca="1" si="28"/>
        <v/>
      </c>
      <c r="E1786" s="2" t="str">
        <f ca="1">IF(G1786="","",IF(COUNTIF(G$1:G1786,G1786)&gt;1,"",IF(COUNTIF(G:G,G1786)&gt;=1,"左表に入れますねぇ","")))</f>
        <v/>
      </c>
      <c r="F1786" s="2" t="str">
        <f ca="1">IF(ISNA(VLOOKUP('全表融合(関数用)'!W1786,'全表融合(関数用)'!X$2:AB$9999,3,FALSE)),"",VLOOKUP('全表融合(関数用)'!W1786,'全表融合(関数用)'!X$2:AB$9999,3,FALSE))</f>
        <v/>
      </c>
      <c r="G1786" s="2" t="str">
        <f ca="1">IF(ISNA(VLOOKUP('全表融合(関数用)'!W1786,'全表融合(関数用)'!X$2:AB$9999,4,FALSE)),"",VLOOKUP('全表融合(関数用)'!W1786,'全表融合(関数用)'!X$2:AB$9999,4,FALSE))</f>
        <v/>
      </c>
      <c r="H1786" s="2" t="str">
        <f ca="1">IF(ISNA(VLOOKUP('全表融合(関数用)'!W1786,'全表融合(関数用)'!X$2:AB$9999,5,FALSE)),"",VLOOKUP('全表融合(関数用)'!W1786,'全表融合(関数用)'!X$2:AB$9999,5,FALSE))</f>
        <v/>
      </c>
      <c r="I1786" s="4" t="str">
        <f ca="1">IF(SUMIF('全表融合(関数用)'!Z:Z,F1786,'全表融合(関数用)'!AC:AC)=0,"",SUMIF('全表融合(関数用)'!Z:Z,F1786,'全表融合(関数用)'!AC:AC))</f>
        <v/>
      </c>
    </row>
    <row r="1787" spans="4:9">
      <c r="D1787" s="4" t="str">
        <f t="shared" ca="1" si="28"/>
        <v/>
      </c>
      <c r="E1787" s="2" t="str">
        <f ca="1">IF(G1787="","",IF(COUNTIF(G$1:G1787,G1787)&gt;1,"",IF(COUNTIF(G:G,G1787)&gt;=1,"左表に入れますねぇ","")))</f>
        <v/>
      </c>
      <c r="F1787" s="2" t="str">
        <f ca="1">IF(ISNA(VLOOKUP('全表融合(関数用)'!W1787,'全表融合(関数用)'!X$2:AB$9999,3,FALSE)),"",VLOOKUP('全表融合(関数用)'!W1787,'全表融合(関数用)'!X$2:AB$9999,3,FALSE))</f>
        <v/>
      </c>
      <c r="G1787" s="2" t="str">
        <f ca="1">IF(ISNA(VLOOKUP('全表融合(関数用)'!W1787,'全表融合(関数用)'!X$2:AB$9999,4,FALSE)),"",VLOOKUP('全表融合(関数用)'!W1787,'全表融合(関数用)'!X$2:AB$9999,4,FALSE))</f>
        <v/>
      </c>
      <c r="H1787" s="2" t="str">
        <f ca="1">IF(ISNA(VLOOKUP('全表融合(関数用)'!W1787,'全表融合(関数用)'!X$2:AB$9999,5,FALSE)),"",VLOOKUP('全表融合(関数用)'!W1787,'全表融合(関数用)'!X$2:AB$9999,5,FALSE))</f>
        <v/>
      </c>
      <c r="I1787" s="4" t="str">
        <f ca="1">IF(SUMIF('全表融合(関数用)'!Z:Z,F1787,'全表融合(関数用)'!AC:AC)=0,"",SUMIF('全表融合(関数用)'!Z:Z,F1787,'全表融合(関数用)'!AC:AC))</f>
        <v/>
      </c>
    </row>
    <row r="1788" spans="4:9">
      <c r="D1788" s="4" t="str">
        <f t="shared" ca="1" si="28"/>
        <v/>
      </c>
      <c r="E1788" s="2" t="str">
        <f ca="1">IF(G1788="","",IF(COUNTIF(G$1:G1788,G1788)&gt;1,"",IF(COUNTIF(G:G,G1788)&gt;=1,"左表に入れますねぇ","")))</f>
        <v/>
      </c>
      <c r="F1788" s="2" t="str">
        <f ca="1">IF(ISNA(VLOOKUP('全表融合(関数用)'!W1788,'全表融合(関数用)'!X$2:AB$9999,3,FALSE)),"",VLOOKUP('全表融合(関数用)'!W1788,'全表融合(関数用)'!X$2:AB$9999,3,FALSE))</f>
        <v/>
      </c>
      <c r="G1788" s="2" t="str">
        <f ca="1">IF(ISNA(VLOOKUP('全表融合(関数用)'!W1788,'全表融合(関数用)'!X$2:AB$9999,4,FALSE)),"",VLOOKUP('全表融合(関数用)'!W1788,'全表融合(関数用)'!X$2:AB$9999,4,FALSE))</f>
        <v/>
      </c>
      <c r="H1788" s="2" t="str">
        <f ca="1">IF(ISNA(VLOOKUP('全表融合(関数用)'!W1788,'全表融合(関数用)'!X$2:AB$9999,5,FALSE)),"",VLOOKUP('全表融合(関数用)'!W1788,'全表融合(関数用)'!X$2:AB$9999,5,FALSE))</f>
        <v/>
      </c>
      <c r="I1788" s="4" t="str">
        <f ca="1">IF(SUMIF('全表融合(関数用)'!Z:Z,F1788,'全表融合(関数用)'!AC:AC)=0,"",SUMIF('全表融合(関数用)'!Z:Z,F1788,'全表融合(関数用)'!AC:AC))</f>
        <v/>
      </c>
    </row>
    <row r="1789" spans="4:9">
      <c r="D1789" s="4" t="str">
        <f t="shared" ca="1" si="28"/>
        <v/>
      </c>
      <c r="E1789" s="2" t="str">
        <f ca="1">IF(G1789="","",IF(COUNTIF(G$1:G1789,G1789)&gt;1,"",IF(COUNTIF(G:G,G1789)&gt;=1,"左表に入れますねぇ","")))</f>
        <v/>
      </c>
      <c r="F1789" s="2" t="str">
        <f ca="1">IF(ISNA(VLOOKUP('全表融合(関数用)'!W1789,'全表融合(関数用)'!X$2:AB$9999,3,FALSE)),"",VLOOKUP('全表融合(関数用)'!W1789,'全表融合(関数用)'!X$2:AB$9999,3,FALSE))</f>
        <v/>
      </c>
      <c r="G1789" s="2" t="str">
        <f ca="1">IF(ISNA(VLOOKUP('全表融合(関数用)'!W1789,'全表融合(関数用)'!X$2:AB$9999,4,FALSE)),"",VLOOKUP('全表融合(関数用)'!W1789,'全表融合(関数用)'!X$2:AB$9999,4,FALSE))</f>
        <v/>
      </c>
      <c r="H1789" s="2" t="str">
        <f ca="1">IF(ISNA(VLOOKUP('全表融合(関数用)'!W1789,'全表融合(関数用)'!X$2:AB$9999,5,FALSE)),"",VLOOKUP('全表融合(関数用)'!W1789,'全表融合(関数用)'!X$2:AB$9999,5,FALSE))</f>
        <v/>
      </c>
      <c r="I1789" s="4" t="str">
        <f ca="1">IF(SUMIF('全表融合(関数用)'!Z:Z,F1789,'全表融合(関数用)'!AC:AC)=0,"",SUMIF('全表融合(関数用)'!Z:Z,F1789,'全表融合(関数用)'!AC:AC))</f>
        <v/>
      </c>
    </row>
    <row r="1790" spans="4:9">
      <c r="D1790" s="4" t="str">
        <f t="shared" ca="1" si="28"/>
        <v/>
      </c>
      <c r="E1790" s="2" t="str">
        <f ca="1">IF(G1790="","",IF(COUNTIF(G$1:G1790,G1790)&gt;1,"",IF(COUNTIF(G:G,G1790)&gt;=1,"左表に入れますねぇ","")))</f>
        <v/>
      </c>
      <c r="F1790" s="2" t="str">
        <f ca="1">IF(ISNA(VLOOKUP('全表融合(関数用)'!W1790,'全表融合(関数用)'!X$2:AB$9999,3,FALSE)),"",VLOOKUP('全表融合(関数用)'!W1790,'全表融合(関数用)'!X$2:AB$9999,3,FALSE))</f>
        <v/>
      </c>
      <c r="G1790" s="2" t="str">
        <f ca="1">IF(ISNA(VLOOKUP('全表融合(関数用)'!W1790,'全表融合(関数用)'!X$2:AB$9999,4,FALSE)),"",VLOOKUP('全表融合(関数用)'!W1790,'全表融合(関数用)'!X$2:AB$9999,4,FALSE))</f>
        <v/>
      </c>
      <c r="H1790" s="2" t="str">
        <f ca="1">IF(ISNA(VLOOKUP('全表融合(関数用)'!W1790,'全表融合(関数用)'!X$2:AB$9999,5,FALSE)),"",VLOOKUP('全表融合(関数用)'!W1790,'全表融合(関数用)'!X$2:AB$9999,5,FALSE))</f>
        <v/>
      </c>
      <c r="I1790" s="4" t="str">
        <f ca="1">IF(SUMIF('全表融合(関数用)'!Z:Z,F1790,'全表融合(関数用)'!AC:AC)=0,"",SUMIF('全表融合(関数用)'!Z:Z,F1790,'全表融合(関数用)'!AC:AC))</f>
        <v/>
      </c>
    </row>
    <row r="1791" spans="4:9">
      <c r="D1791" s="4" t="str">
        <f t="shared" ca="1" si="28"/>
        <v/>
      </c>
      <c r="E1791" s="2" t="str">
        <f ca="1">IF(G1791="","",IF(COUNTIF(G$1:G1791,G1791)&gt;1,"",IF(COUNTIF(G:G,G1791)&gt;=1,"左表に入れますねぇ","")))</f>
        <v/>
      </c>
      <c r="F1791" s="2" t="str">
        <f ca="1">IF(ISNA(VLOOKUP('全表融合(関数用)'!W1791,'全表融合(関数用)'!X$2:AB$9999,3,FALSE)),"",VLOOKUP('全表融合(関数用)'!W1791,'全表融合(関数用)'!X$2:AB$9999,3,FALSE))</f>
        <v/>
      </c>
      <c r="G1791" s="2" t="str">
        <f ca="1">IF(ISNA(VLOOKUP('全表融合(関数用)'!W1791,'全表融合(関数用)'!X$2:AB$9999,4,FALSE)),"",VLOOKUP('全表融合(関数用)'!W1791,'全表融合(関数用)'!X$2:AB$9999,4,FALSE))</f>
        <v/>
      </c>
      <c r="H1791" s="2" t="str">
        <f ca="1">IF(ISNA(VLOOKUP('全表融合(関数用)'!W1791,'全表融合(関数用)'!X$2:AB$9999,5,FALSE)),"",VLOOKUP('全表融合(関数用)'!W1791,'全表融合(関数用)'!X$2:AB$9999,5,FALSE))</f>
        <v/>
      </c>
      <c r="I1791" s="4" t="str">
        <f ca="1">IF(SUMIF('全表融合(関数用)'!Z:Z,F1791,'全表融合(関数用)'!AC:AC)=0,"",SUMIF('全表融合(関数用)'!Z:Z,F1791,'全表融合(関数用)'!AC:AC))</f>
        <v/>
      </c>
    </row>
    <row r="1792" spans="4:9">
      <c r="D1792" s="4" t="str">
        <f t="shared" ca="1" si="28"/>
        <v/>
      </c>
      <c r="E1792" s="2" t="str">
        <f ca="1">IF(G1792="","",IF(COUNTIF(G$1:G1792,G1792)&gt;1,"",IF(COUNTIF(G:G,G1792)&gt;=1,"左表に入れますねぇ","")))</f>
        <v/>
      </c>
      <c r="F1792" s="2" t="str">
        <f ca="1">IF(ISNA(VLOOKUP('全表融合(関数用)'!W1792,'全表融合(関数用)'!X$2:AB$9999,3,FALSE)),"",VLOOKUP('全表融合(関数用)'!W1792,'全表融合(関数用)'!X$2:AB$9999,3,FALSE))</f>
        <v/>
      </c>
      <c r="G1792" s="2" t="str">
        <f ca="1">IF(ISNA(VLOOKUP('全表融合(関数用)'!W1792,'全表融合(関数用)'!X$2:AB$9999,4,FALSE)),"",VLOOKUP('全表融合(関数用)'!W1792,'全表融合(関数用)'!X$2:AB$9999,4,FALSE))</f>
        <v/>
      </c>
      <c r="H1792" s="2" t="str">
        <f ca="1">IF(ISNA(VLOOKUP('全表融合(関数用)'!W1792,'全表融合(関数用)'!X$2:AB$9999,5,FALSE)),"",VLOOKUP('全表融合(関数用)'!W1792,'全表融合(関数用)'!X$2:AB$9999,5,FALSE))</f>
        <v/>
      </c>
      <c r="I1792" s="4" t="str">
        <f ca="1">IF(SUMIF('全表融合(関数用)'!Z:Z,F1792,'全表融合(関数用)'!AC:AC)=0,"",SUMIF('全表融合(関数用)'!Z:Z,F1792,'全表融合(関数用)'!AC:AC))</f>
        <v/>
      </c>
    </row>
    <row r="1793" spans="4:9">
      <c r="D1793" s="4" t="str">
        <f t="shared" ca="1" si="28"/>
        <v/>
      </c>
      <c r="E1793" s="2" t="str">
        <f ca="1">IF(G1793="","",IF(COUNTIF(G$1:G1793,G1793)&gt;1,"",IF(COUNTIF(G:G,G1793)&gt;=1,"左表に入れますねぇ","")))</f>
        <v/>
      </c>
      <c r="F1793" s="2" t="str">
        <f ca="1">IF(ISNA(VLOOKUP('全表融合(関数用)'!W1793,'全表融合(関数用)'!X$2:AB$9999,3,FALSE)),"",VLOOKUP('全表融合(関数用)'!W1793,'全表融合(関数用)'!X$2:AB$9999,3,FALSE))</f>
        <v/>
      </c>
      <c r="G1793" s="2" t="str">
        <f ca="1">IF(ISNA(VLOOKUP('全表融合(関数用)'!W1793,'全表融合(関数用)'!X$2:AB$9999,4,FALSE)),"",VLOOKUP('全表融合(関数用)'!W1793,'全表融合(関数用)'!X$2:AB$9999,4,FALSE))</f>
        <v/>
      </c>
      <c r="H1793" s="2" t="str">
        <f ca="1">IF(ISNA(VLOOKUP('全表融合(関数用)'!W1793,'全表融合(関数用)'!X$2:AB$9999,5,FALSE)),"",VLOOKUP('全表融合(関数用)'!W1793,'全表融合(関数用)'!X$2:AB$9999,5,FALSE))</f>
        <v/>
      </c>
      <c r="I1793" s="4" t="str">
        <f ca="1">IF(SUMIF('全表融合(関数用)'!Z:Z,F1793,'全表融合(関数用)'!AC:AC)=0,"",SUMIF('全表融合(関数用)'!Z:Z,F1793,'全表融合(関数用)'!AC:AC))</f>
        <v/>
      </c>
    </row>
    <row r="1794" spans="4:9">
      <c r="D1794" s="4" t="str">
        <f t="shared" ca="1" si="28"/>
        <v/>
      </c>
      <c r="E1794" s="2" t="str">
        <f ca="1">IF(G1794="","",IF(COUNTIF(G$1:G1794,G1794)&gt;1,"",IF(COUNTIF(G:G,G1794)&gt;=1,"左表に入れますねぇ","")))</f>
        <v/>
      </c>
      <c r="F1794" s="2" t="str">
        <f ca="1">IF(ISNA(VLOOKUP('全表融合(関数用)'!W1794,'全表融合(関数用)'!X$2:AB$9999,3,FALSE)),"",VLOOKUP('全表融合(関数用)'!W1794,'全表融合(関数用)'!X$2:AB$9999,3,FALSE))</f>
        <v/>
      </c>
      <c r="G1794" s="2" t="str">
        <f ca="1">IF(ISNA(VLOOKUP('全表融合(関数用)'!W1794,'全表融合(関数用)'!X$2:AB$9999,4,FALSE)),"",VLOOKUP('全表融合(関数用)'!W1794,'全表融合(関数用)'!X$2:AB$9999,4,FALSE))</f>
        <v/>
      </c>
      <c r="H1794" s="2" t="str">
        <f ca="1">IF(ISNA(VLOOKUP('全表融合(関数用)'!W1794,'全表融合(関数用)'!X$2:AB$9999,5,FALSE)),"",VLOOKUP('全表融合(関数用)'!W1794,'全表融合(関数用)'!X$2:AB$9999,5,FALSE))</f>
        <v/>
      </c>
      <c r="I1794" s="4" t="str">
        <f ca="1">IF(SUMIF('全表融合(関数用)'!Z:Z,F1794,'全表融合(関数用)'!AC:AC)=0,"",SUMIF('全表融合(関数用)'!Z:Z,F1794,'全表融合(関数用)'!AC:AC))</f>
        <v/>
      </c>
    </row>
    <row r="1795" spans="4:9">
      <c r="D1795" s="4" t="str">
        <f t="shared" ca="1" si="28"/>
        <v/>
      </c>
      <c r="E1795" s="2" t="str">
        <f ca="1">IF(G1795="","",IF(COUNTIF(G$1:G1795,G1795)&gt;1,"",IF(COUNTIF(G:G,G1795)&gt;=1,"左表に入れますねぇ","")))</f>
        <v/>
      </c>
      <c r="F1795" s="2" t="str">
        <f ca="1">IF(ISNA(VLOOKUP('全表融合(関数用)'!W1795,'全表融合(関数用)'!X$2:AB$9999,3,FALSE)),"",VLOOKUP('全表融合(関数用)'!W1795,'全表融合(関数用)'!X$2:AB$9999,3,FALSE))</f>
        <v/>
      </c>
      <c r="G1795" s="2" t="str">
        <f ca="1">IF(ISNA(VLOOKUP('全表融合(関数用)'!W1795,'全表融合(関数用)'!X$2:AB$9999,4,FALSE)),"",VLOOKUP('全表融合(関数用)'!W1795,'全表融合(関数用)'!X$2:AB$9999,4,FALSE))</f>
        <v/>
      </c>
      <c r="H1795" s="2" t="str">
        <f ca="1">IF(ISNA(VLOOKUP('全表融合(関数用)'!W1795,'全表融合(関数用)'!X$2:AB$9999,5,FALSE)),"",VLOOKUP('全表融合(関数用)'!W1795,'全表融合(関数用)'!X$2:AB$9999,5,FALSE))</f>
        <v/>
      </c>
      <c r="I1795" s="4" t="str">
        <f ca="1">IF(SUMIF('全表融合(関数用)'!Z:Z,F1795,'全表融合(関数用)'!AC:AC)=0,"",SUMIF('全表融合(関数用)'!Z:Z,F1795,'全表融合(関数用)'!AC:AC))</f>
        <v/>
      </c>
    </row>
    <row r="1796" spans="4:9">
      <c r="D1796" s="4" t="str">
        <f t="shared" ca="1" si="28"/>
        <v/>
      </c>
      <c r="E1796" s="2" t="str">
        <f ca="1">IF(G1796="","",IF(COUNTIF(G$1:G1796,G1796)&gt;1,"",IF(COUNTIF(G:G,G1796)&gt;=1,"左表に入れますねぇ","")))</f>
        <v/>
      </c>
      <c r="F1796" s="2" t="str">
        <f ca="1">IF(ISNA(VLOOKUP('全表融合(関数用)'!W1796,'全表融合(関数用)'!X$2:AB$9999,3,FALSE)),"",VLOOKUP('全表融合(関数用)'!W1796,'全表融合(関数用)'!X$2:AB$9999,3,FALSE))</f>
        <v/>
      </c>
      <c r="G1796" s="2" t="str">
        <f ca="1">IF(ISNA(VLOOKUP('全表融合(関数用)'!W1796,'全表融合(関数用)'!X$2:AB$9999,4,FALSE)),"",VLOOKUP('全表融合(関数用)'!W1796,'全表融合(関数用)'!X$2:AB$9999,4,FALSE))</f>
        <v/>
      </c>
      <c r="H1796" s="2" t="str">
        <f ca="1">IF(ISNA(VLOOKUP('全表融合(関数用)'!W1796,'全表融合(関数用)'!X$2:AB$9999,5,FALSE)),"",VLOOKUP('全表融合(関数用)'!W1796,'全表融合(関数用)'!X$2:AB$9999,5,FALSE))</f>
        <v/>
      </c>
      <c r="I1796" s="4" t="str">
        <f ca="1">IF(SUMIF('全表融合(関数用)'!Z:Z,F1796,'全表融合(関数用)'!AC:AC)=0,"",SUMIF('全表融合(関数用)'!Z:Z,F1796,'全表融合(関数用)'!AC:AC))</f>
        <v/>
      </c>
    </row>
    <row r="1797" spans="4:9">
      <c r="D1797" s="4" t="str">
        <f t="shared" ca="1" si="28"/>
        <v/>
      </c>
      <c r="E1797" s="2" t="str">
        <f ca="1">IF(G1797="","",IF(COUNTIF(G$1:G1797,G1797)&gt;1,"",IF(COUNTIF(G:G,G1797)&gt;=1,"左表に入れますねぇ","")))</f>
        <v/>
      </c>
      <c r="F1797" s="2" t="str">
        <f ca="1">IF(ISNA(VLOOKUP('全表融合(関数用)'!W1797,'全表融合(関数用)'!X$2:AB$9999,3,FALSE)),"",VLOOKUP('全表融合(関数用)'!W1797,'全表融合(関数用)'!X$2:AB$9999,3,FALSE))</f>
        <v/>
      </c>
      <c r="G1797" s="2" t="str">
        <f ca="1">IF(ISNA(VLOOKUP('全表融合(関数用)'!W1797,'全表融合(関数用)'!X$2:AB$9999,4,FALSE)),"",VLOOKUP('全表融合(関数用)'!W1797,'全表融合(関数用)'!X$2:AB$9999,4,FALSE))</f>
        <v/>
      </c>
      <c r="H1797" s="2" t="str">
        <f ca="1">IF(ISNA(VLOOKUP('全表融合(関数用)'!W1797,'全表融合(関数用)'!X$2:AB$9999,5,FALSE)),"",VLOOKUP('全表融合(関数用)'!W1797,'全表融合(関数用)'!X$2:AB$9999,5,FALSE))</f>
        <v/>
      </c>
      <c r="I1797" s="4" t="str">
        <f ca="1">IF(SUMIF('全表融合(関数用)'!Z:Z,F1797,'全表融合(関数用)'!AC:AC)=0,"",SUMIF('全表融合(関数用)'!Z:Z,F1797,'全表融合(関数用)'!AC:AC))</f>
        <v/>
      </c>
    </row>
    <row r="1798" spans="4:9">
      <c r="D1798" s="4" t="str">
        <f t="shared" ca="1" si="28"/>
        <v/>
      </c>
      <c r="E1798" s="2" t="str">
        <f ca="1">IF(G1798="","",IF(COUNTIF(G$1:G1798,G1798)&gt;1,"",IF(COUNTIF(G:G,G1798)&gt;=1,"左表に入れますねぇ","")))</f>
        <v/>
      </c>
      <c r="F1798" s="2" t="str">
        <f ca="1">IF(ISNA(VLOOKUP('全表融合(関数用)'!W1798,'全表融合(関数用)'!X$2:AB$9999,3,FALSE)),"",VLOOKUP('全表融合(関数用)'!W1798,'全表融合(関数用)'!X$2:AB$9999,3,FALSE))</f>
        <v/>
      </c>
      <c r="G1798" s="2" t="str">
        <f ca="1">IF(ISNA(VLOOKUP('全表融合(関数用)'!W1798,'全表融合(関数用)'!X$2:AB$9999,4,FALSE)),"",VLOOKUP('全表融合(関数用)'!W1798,'全表融合(関数用)'!X$2:AB$9999,4,FALSE))</f>
        <v/>
      </c>
      <c r="H1798" s="2" t="str">
        <f ca="1">IF(ISNA(VLOOKUP('全表融合(関数用)'!W1798,'全表融合(関数用)'!X$2:AB$9999,5,FALSE)),"",VLOOKUP('全表融合(関数用)'!W1798,'全表融合(関数用)'!X$2:AB$9999,5,FALSE))</f>
        <v/>
      </c>
      <c r="I1798" s="4" t="str">
        <f ca="1">IF(SUMIF('全表融合(関数用)'!Z:Z,F1798,'全表融合(関数用)'!AC:AC)=0,"",SUMIF('全表融合(関数用)'!Z:Z,F1798,'全表融合(関数用)'!AC:AC))</f>
        <v/>
      </c>
    </row>
    <row r="1799" spans="4:9">
      <c r="D1799" s="4" t="str">
        <f t="shared" ca="1" si="28"/>
        <v/>
      </c>
      <c r="E1799" s="2" t="str">
        <f ca="1">IF(G1799="","",IF(COUNTIF(G$1:G1799,G1799)&gt;1,"",IF(COUNTIF(G:G,G1799)&gt;=1,"左表に入れますねぇ","")))</f>
        <v/>
      </c>
      <c r="F1799" s="2" t="str">
        <f ca="1">IF(ISNA(VLOOKUP('全表融合(関数用)'!W1799,'全表融合(関数用)'!X$2:AB$9999,3,FALSE)),"",VLOOKUP('全表融合(関数用)'!W1799,'全表融合(関数用)'!X$2:AB$9999,3,FALSE))</f>
        <v/>
      </c>
      <c r="G1799" s="2" t="str">
        <f ca="1">IF(ISNA(VLOOKUP('全表融合(関数用)'!W1799,'全表融合(関数用)'!X$2:AB$9999,4,FALSE)),"",VLOOKUP('全表融合(関数用)'!W1799,'全表融合(関数用)'!X$2:AB$9999,4,FALSE))</f>
        <v/>
      </c>
      <c r="H1799" s="2" t="str">
        <f ca="1">IF(ISNA(VLOOKUP('全表融合(関数用)'!W1799,'全表融合(関数用)'!X$2:AB$9999,5,FALSE)),"",VLOOKUP('全表融合(関数用)'!W1799,'全表融合(関数用)'!X$2:AB$9999,5,FALSE))</f>
        <v/>
      </c>
      <c r="I1799" s="4" t="str">
        <f ca="1">IF(SUMIF('全表融合(関数用)'!Z:Z,F1799,'全表融合(関数用)'!AC:AC)=0,"",SUMIF('全表融合(関数用)'!Z:Z,F1799,'全表融合(関数用)'!AC:AC))</f>
        <v/>
      </c>
    </row>
    <row r="1800" spans="4:9">
      <c r="D1800" s="4" t="str">
        <f t="shared" ca="1" si="28"/>
        <v/>
      </c>
      <c r="E1800" s="2" t="str">
        <f ca="1">IF(G1800="","",IF(COUNTIF(G$1:G1800,G1800)&gt;1,"",IF(COUNTIF(G:G,G1800)&gt;=1,"左表に入れますねぇ","")))</f>
        <v/>
      </c>
      <c r="F1800" s="2" t="str">
        <f ca="1">IF(ISNA(VLOOKUP('全表融合(関数用)'!W1800,'全表融合(関数用)'!X$2:AB$9999,3,FALSE)),"",VLOOKUP('全表融合(関数用)'!W1800,'全表融合(関数用)'!X$2:AB$9999,3,FALSE))</f>
        <v/>
      </c>
      <c r="G1800" s="2" t="str">
        <f ca="1">IF(ISNA(VLOOKUP('全表融合(関数用)'!W1800,'全表融合(関数用)'!X$2:AB$9999,4,FALSE)),"",VLOOKUP('全表融合(関数用)'!W1800,'全表融合(関数用)'!X$2:AB$9999,4,FALSE))</f>
        <v/>
      </c>
      <c r="H1800" s="2" t="str">
        <f ca="1">IF(ISNA(VLOOKUP('全表融合(関数用)'!W1800,'全表融合(関数用)'!X$2:AB$9999,5,FALSE)),"",VLOOKUP('全表融合(関数用)'!W1800,'全表融合(関数用)'!X$2:AB$9999,5,FALSE))</f>
        <v/>
      </c>
      <c r="I1800" s="4" t="str">
        <f ca="1">IF(SUMIF('全表融合(関数用)'!Z:Z,F1800,'全表融合(関数用)'!AC:AC)=0,"",SUMIF('全表融合(関数用)'!Z:Z,F1800,'全表融合(関数用)'!AC:AC))</f>
        <v/>
      </c>
    </row>
    <row r="1801" spans="4:9">
      <c r="D1801" s="4" t="str">
        <f t="shared" ca="1" si="28"/>
        <v/>
      </c>
      <c r="E1801" s="2" t="str">
        <f ca="1">IF(G1801="","",IF(COUNTIF(G$1:G1801,G1801)&gt;1,"",IF(COUNTIF(G:G,G1801)&gt;=1,"左表に入れますねぇ","")))</f>
        <v/>
      </c>
      <c r="F1801" s="2" t="str">
        <f ca="1">IF(ISNA(VLOOKUP('全表融合(関数用)'!W1801,'全表融合(関数用)'!X$2:AB$9999,3,FALSE)),"",VLOOKUP('全表融合(関数用)'!W1801,'全表融合(関数用)'!X$2:AB$9999,3,FALSE))</f>
        <v/>
      </c>
      <c r="G1801" s="2" t="str">
        <f ca="1">IF(ISNA(VLOOKUP('全表融合(関数用)'!W1801,'全表融合(関数用)'!X$2:AB$9999,4,FALSE)),"",VLOOKUP('全表融合(関数用)'!W1801,'全表融合(関数用)'!X$2:AB$9999,4,FALSE))</f>
        <v/>
      </c>
      <c r="H1801" s="2" t="str">
        <f ca="1">IF(ISNA(VLOOKUP('全表融合(関数用)'!W1801,'全表融合(関数用)'!X$2:AB$9999,5,FALSE)),"",VLOOKUP('全表融合(関数用)'!W1801,'全表融合(関数用)'!X$2:AB$9999,5,FALSE))</f>
        <v/>
      </c>
      <c r="I1801" s="4" t="str">
        <f ca="1">IF(SUMIF('全表融合(関数用)'!Z:Z,F1801,'全表融合(関数用)'!AC:AC)=0,"",SUMIF('全表融合(関数用)'!Z:Z,F1801,'全表融合(関数用)'!AC:AC))</f>
        <v/>
      </c>
    </row>
    <row r="1802" spans="4:9">
      <c r="D1802" s="4" t="str">
        <f t="shared" ca="1" si="28"/>
        <v/>
      </c>
      <c r="E1802" s="2" t="str">
        <f ca="1">IF(G1802="","",IF(COUNTIF(G$1:G1802,G1802)&gt;1,"",IF(COUNTIF(G:G,G1802)&gt;=1,"左表に入れますねぇ","")))</f>
        <v/>
      </c>
      <c r="F1802" s="2" t="str">
        <f ca="1">IF(ISNA(VLOOKUP('全表融合(関数用)'!W1802,'全表融合(関数用)'!X$2:AB$9999,3,FALSE)),"",VLOOKUP('全表融合(関数用)'!W1802,'全表融合(関数用)'!X$2:AB$9999,3,FALSE))</f>
        <v/>
      </c>
      <c r="G1802" s="2" t="str">
        <f ca="1">IF(ISNA(VLOOKUP('全表融合(関数用)'!W1802,'全表融合(関数用)'!X$2:AB$9999,4,FALSE)),"",VLOOKUP('全表融合(関数用)'!W1802,'全表融合(関数用)'!X$2:AB$9999,4,FALSE))</f>
        <v/>
      </c>
      <c r="H1802" s="2" t="str">
        <f ca="1">IF(ISNA(VLOOKUP('全表融合(関数用)'!W1802,'全表融合(関数用)'!X$2:AB$9999,5,FALSE)),"",VLOOKUP('全表融合(関数用)'!W1802,'全表融合(関数用)'!X$2:AB$9999,5,FALSE))</f>
        <v/>
      </c>
      <c r="I1802" s="4" t="str">
        <f ca="1">IF(SUMIF('全表融合(関数用)'!Z:Z,F1802,'全表融合(関数用)'!AC:AC)=0,"",SUMIF('全表融合(関数用)'!Z:Z,F1802,'全表融合(関数用)'!AC:AC))</f>
        <v/>
      </c>
    </row>
    <row r="1803" spans="4:9">
      <c r="D1803" s="4" t="str">
        <f t="shared" ca="1" si="28"/>
        <v/>
      </c>
      <c r="E1803" s="2" t="str">
        <f ca="1">IF(G1803="","",IF(COUNTIF(G$1:G1803,G1803)&gt;1,"",IF(COUNTIF(G:G,G1803)&gt;=1,"左表に入れますねぇ","")))</f>
        <v/>
      </c>
      <c r="F1803" s="2" t="str">
        <f ca="1">IF(ISNA(VLOOKUP('全表融合(関数用)'!W1803,'全表融合(関数用)'!X$2:AB$9999,3,FALSE)),"",VLOOKUP('全表融合(関数用)'!W1803,'全表融合(関数用)'!X$2:AB$9999,3,FALSE))</f>
        <v/>
      </c>
      <c r="G1803" s="2" t="str">
        <f ca="1">IF(ISNA(VLOOKUP('全表融合(関数用)'!W1803,'全表融合(関数用)'!X$2:AB$9999,4,FALSE)),"",VLOOKUP('全表融合(関数用)'!W1803,'全表融合(関数用)'!X$2:AB$9999,4,FALSE))</f>
        <v/>
      </c>
      <c r="H1803" s="2" t="str">
        <f ca="1">IF(ISNA(VLOOKUP('全表融合(関数用)'!W1803,'全表融合(関数用)'!X$2:AB$9999,5,FALSE)),"",VLOOKUP('全表融合(関数用)'!W1803,'全表融合(関数用)'!X$2:AB$9999,5,FALSE))</f>
        <v/>
      </c>
      <c r="I1803" s="4" t="str">
        <f ca="1">IF(SUMIF('全表融合(関数用)'!Z:Z,F1803,'全表融合(関数用)'!AC:AC)=0,"",SUMIF('全表融合(関数用)'!Z:Z,F1803,'全表融合(関数用)'!AC:AC))</f>
        <v/>
      </c>
    </row>
    <row r="1804" spans="4:9">
      <c r="D1804" s="4" t="str">
        <f t="shared" ca="1" si="28"/>
        <v/>
      </c>
      <c r="E1804" s="2" t="str">
        <f ca="1">IF(G1804="","",IF(COUNTIF(G$1:G1804,G1804)&gt;1,"",IF(COUNTIF(G:G,G1804)&gt;=1,"左表に入れますねぇ","")))</f>
        <v/>
      </c>
      <c r="F1804" s="2" t="str">
        <f ca="1">IF(ISNA(VLOOKUP('全表融合(関数用)'!W1804,'全表融合(関数用)'!X$2:AB$9999,3,FALSE)),"",VLOOKUP('全表融合(関数用)'!W1804,'全表融合(関数用)'!X$2:AB$9999,3,FALSE))</f>
        <v/>
      </c>
      <c r="G1804" s="2" t="str">
        <f ca="1">IF(ISNA(VLOOKUP('全表融合(関数用)'!W1804,'全表融合(関数用)'!X$2:AB$9999,4,FALSE)),"",VLOOKUP('全表融合(関数用)'!W1804,'全表融合(関数用)'!X$2:AB$9999,4,FALSE))</f>
        <v/>
      </c>
      <c r="H1804" s="2" t="str">
        <f ca="1">IF(ISNA(VLOOKUP('全表融合(関数用)'!W1804,'全表融合(関数用)'!X$2:AB$9999,5,FALSE)),"",VLOOKUP('全表融合(関数用)'!W1804,'全表融合(関数用)'!X$2:AB$9999,5,FALSE))</f>
        <v/>
      </c>
      <c r="I1804" s="4" t="str">
        <f ca="1">IF(SUMIF('全表融合(関数用)'!Z:Z,F1804,'全表融合(関数用)'!AC:AC)=0,"",SUMIF('全表融合(関数用)'!Z:Z,F1804,'全表融合(関数用)'!AC:AC))</f>
        <v/>
      </c>
    </row>
    <row r="1805" spans="4:9">
      <c r="D1805" s="4" t="str">
        <f t="shared" ca="1" si="28"/>
        <v/>
      </c>
      <c r="E1805" s="2" t="str">
        <f ca="1">IF(G1805="","",IF(COUNTIF(G$1:G1805,G1805)&gt;1,"",IF(COUNTIF(G:G,G1805)&gt;=1,"左表に入れますねぇ","")))</f>
        <v/>
      </c>
      <c r="F1805" s="2" t="str">
        <f ca="1">IF(ISNA(VLOOKUP('全表融合(関数用)'!W1805,'全表融合(関数用)'!X$2:AB$9999,3,FALSE)),"",VLOOKUP('全表融合(関数用)'!W1805,'全表融合(関数用)'!X$2:AB$9999,3,FALSE))</f>
        <v/>
      </c>
      <c r="G1805" s="2" t="str">
        <f ca="1">IF(ISNA(VLOOKUP('全表融合(関数用)'!W1805,'全表融合(関数用)'!X$2:AB$9999,4,FALSE)),"",VLOOKUP('全表融合(関数用)'!W1805,'全表融合(関数用)'!X$2:AB$9999,4,FALSE))</f>
        <v/>
      </c>
      <c r="H1805" s="2" t="str">
        <f ca="1">IF(ISNA(VLOOKUP('全表融合(関数用)'!W1805,'全表融合(関数用)'!X$2:AB$9999,5,FALSE)),"",VLOOKUP('全表融合(関数用)'!W1805,'全表融合(関数用)'!X$2:AB$9999,5,FALSE))</f>
        <v/>
      </c>
      <c r="I1805" s="4" t="str">
        <f ca="1">IF(SUMIF('全表融合(関数用)'!Z:Z,F1805,'全表融合(関数用)'!AC:AC)=0,"",SUMIF('全表融合(関数用)'!Z:Z,F1805,'全表融合(関数用)'!AC:AC))</f>
        <v/>
      </c>
    </row>
    <row r="1806" spans="4:9">
      <c r="D1806" s="4" t="str">
        <f t="shared" ca="1" si="28"/>
        <v/>
      </c>
      <c r="E1806" s="2" t="str">
        <f ca="1">IF(G1806="","",IF(COUNTIF(G$1:G1806,G1806)&gt;1,"",IF(COUNTIF(G:G,G1806)&gt;=1,"左表に入れますねぇ","")))</f>
        <v/>
      </c>
      <c r="F1806" s="2" t="str">
        <f ca="1">IF(ISNA(VLOOKUP('全表融合(関数用)'!W1806,'全表融合(関数用)'!X$2:AB$9999,3,FALSE)),"",VLOOKUP('全表融合(関数用)'!W1806,'全表融合(関数用)'!X$2:AB$9999,3,FALSE))</f>
        <v/>
      </c>
      <c r="G1806" s="2" t="str">
        <f ca="1">IF(ISNA(VLOOKUP('全表融合(関数用)'!W1806,'全表融合(関数用)'!X$2:AB$9999,4,FALSE)),"",VLOOKUP('全表融合(関数用)'!W1806,'全表融合(関数用)'!X$2:AB$9999,4,FALSE))</f>
        <v/>
      </c>
      <c r="H1806" s="2" t="str">
        <f ca="1">IF(ISNA(VLOOKUP('全表融合(関数用)'!W1806,'全表融合(関数用)'!X$2:AB$9999,5,FALSE)),"",VLOOKUP('全表融合(関数用)'!W1806,'全表融合(関数用)'!X$2:AB$9999,5,FALSE))</f>
        <v/>
      </c>
      <c r="I1806" s="4" t="str">
        <f ca="1">IF(SUMIF('全表融合(関数用)'!Z:Z,F1806,'全表融合(関数用)'!AC:AC)=0,"",SUMIF('全表融合(関数用)'!Z:Z,F1806,'全表融合(関数用)'!AC:AC))</f>
        <v/>
      </c>
    </row>
    <row r="1807" spans="4:9">
      <c r="D1807" s="4" t="str">
        <f t="shared" ca="1" si="28"/>
        <v/>
      </c>
      <c r="E1807" s="2" t="str">
        <f ca="1">IF(G1807="","",IF(COUNTIF(G$1:G1807,G1807)&gt;1,"",IF(COUNTIF(G:G,G1807)&gt;=1,"左表に入れますねぇ","")))</f>
        <v/>
      </c>
      <c r="F1807" s="2" t="str">
        <f ca="1">IF(ISNA(VLOOKUP('全表融合(関数用)'!W1807,'全表融合(関数用)'!X$2:AB$9999,3,FALSE)),"",VLOOKUP('全表融合(関数用)'!W1807,'全表融合(関数用)'!X$2:AB$9999,3,FALSE))</f>
        <v/>
      </c>
      <c r="G1807" s="2" t="str">
        <f ca="1">IF(ISNA(VLOOKUP('全表融合(関数用)'!W1807,'全表融合(関数用)'!X$2:AB$9999,4,FALSE)),"",VLOOKUP('全表融合(関数用)'!W1807,'全表融合(関数用)'!X$2:AB$9999,4,FALSE))</f>
        <v/>
      </c>
      <c r="H1807" s="2" t="str">
        <f ca="1">IF(ISNA(VLOOKUP('全表融合(関数用)'!W1807,'全表融合(関数用)'!X$2:AB$9999,5,FALSE)),"",VLOOKUP('全表融合(関数用)'!W1807,'全表融合(関数用)'!X$2:AB$9999,5,FALSE))</f>
        <v/>
      </c>
      <c r="I1807" s="4" t="str">
        <f ca="1">IF(SUMIF('全表融合(関数用)'!Z:Z,F1807,'全表融合(関数用)'!AC:AC)=0,"",SUMIF('全表融合(関数用)'!Z:Z,F1807,'全表融合(関数用)'!AC:AC))</f>
        <v/>
      </c>
    </row>
    <row r="1808" spans="4:9">
      <c r="D1808" s="4" t="str">
        <f t="shared" ca="1" si="28"/>
        <v/>
      </c>
      <c r="E1808" s="2" t="str">
        <f ca="1">IF(G1808="","",IF(COUNTIF(G$1:G1808,G1808)&gt;1,"",IF(COUNTIF(G:G,G1808)&gt;=1,"左表に入れますねぇ","")))</f>
        <v/>
      </c>
      <c r="F1808" s="2" t="str">
        <f ca="1">IF(ISNA(VLOOKUP('全表融合(関数用)'!W1808,'全表融合(関数用)'!X$2:AB$9999,3,FALSE)),"",VLOOKUP('全表融合(関数用)'!W1808,'全表融合(関数用)'!X$2:AB$9999,3,FALSE))</f>
        <v/>
      </c>
      <c r="G1808" s="2" t="str">
        <f ca="1">IF(ISNA(VLOOKUP('全表融合(関数用)'!W1808,'全表融合(関数用)'!X$2:AB$9999,4,FALSE)),"",VLOOKUP('全表融合(関数用)'!W1808,'全表融合(関数用)'!X$2:AB$9999,4,FALSE))</f>
        <v/>
      </c>
      <c r="H1808" s="2" t="str">
        <f ca="1">IF(ISNA(VLOOKUP('全表融合(関数用)'!W1808,'全表融合(関数用)'!X$2:AB$9999,5,FALSE)),"",VLOOKUP('全表融合(関数用)'!W1808,'全表融合(関数用)'!X$2:AB$9999,5,FALSE))</f>
        <v/>
      </c>
      <c r="I1808" s="4" t="str">
        <f ca="1">IF(SUMIF('全表融合(関数用)'!Z:Z,F1808,'全表融合(関数用)'!AC:AC)=0,"",SUMIF('全表融合(関数用)'!Z:Z,F1808,'全表融合(関数用)'!AC:AC))</f>
        <v/>
      </c>
    </row>
    <row r="1809" spans="4:9">
      <c r="D1809" s="4" t="str">
        <f t="shared" ca="1" si="28"/>
        <v/>
      </c>
      <c r="E1809" s="2" t="str">
        <f ca="1">IF(G1809="","",IF(COUNTIF(G$1:G1809,G1809)&gt;1,"",IF(COUNTIF(G:G,G1809)&gt;=1,"左表に入れますねぇ","")))</f>
        <v/>
      </c>
      <c r="F1809" s="2" t="str">
        <f ca="1">IF(ISNA(VLOOKUP('全表融合(関数用)'!W1809,'全表融合(関数用)'!X$2:AB$9999,3,FALSE)),"",VLOOKUP('全表融合(関数用)'!W1809,'全表融合(関数用)'!X$2:AB$9999,3,FALSE))</f>
        <v/>
      </c>
      <c r="G1809" s="2" t="str">
        <f ca="1">IF(ISNA(VLOOKUP('全表融合(関数用)'!W1809,'全表融合(関数用)'!X$2:AB$9999,4,FALSE)),"",VLOOKUP('全表融合(関数用)'!W1809,'全表融合(関数用)'!X$2:AB$9999,4,FALSE))</f>
        <v/>
      </c>
      <c r="H1809" s="2" t="str">
        <f ca="1">IF(ISNA(VLOOKUP('全表融合(関数用)'!W1809,'全表融合(関数用)'!X$2:AB$9999,5,FALSE)),"",VLOOKUP('全表融合(関数用)'!W1809,'全表融合(関数用)'!X$2:AB$9999,5,FALSE))</f>
        <v/>
      </c>
      <c r="I1809" s="4" t="str">
        <f ca="1">IF(SUMIF('全表融合(関数用)'!Z:Z,F1809,'全表融合(関数用)'!AC:AC)=0,"",SUMIF('全表融合(関数用)'!Z:Z,F1809,'全表融合(関数用)'!AC:AC))</f>
        <v/>
      </c>
    </row>
    <row r="1810" spans="4:9">
      <c r="D1810" s="4" t="str">
        <f t="shared" ca="1" si="28"/>
        <v/>
      </c>
      <c r="E1810" s="2" t="str">
        <f ca="1">IF(G1810="","",IF(COUNTIF(G$1:G1810,G1810)&gt;1,"",IF(COUNTIF(G:G,G1810)&gt;=1,"左表に入れますねぇ","")))</f>
        <v/>
      </c>
      <c r="F1810" s="2" t="str">
        <f ca="1">IF(ISNA(VLOOKUP('全表融合(関数用)'!W1810,'全表融合(関数用)'!X$2:AB$9999,3,FALSE)),"",VLOOKUP('全表融合(関数用)'!W1810,'全表融合(関数用)'!X$2:AB$9999,3,FALSE))</f>
        <v/>
      </c>
      <c r="G1810" s="2" t="str">
        <f ca="1">IF(ISNA(VLOOKUP('全表融合(関数用)'!W1810,'全表融合(関数用)'!X$2:AB$9999,4,FALSE)),"",VLOOKUP('全表融合(関数用)'!W1810,'全表融合(関数用)'!X$2:AB$9999,4,FALSE))</f>
        <v/>
      </c>
      <c r="H1810" s="2" t="str">
        <f ca="1">IF(ISNA(VLOOKUP('全表融合(関数用)'!W1810,'全表融合(関数用)'!X$2:AB$9999,5,FALSE)),"",VLOOKUP('全表融合(関数用)'!W1810,'全表融合(関数用)'!X$2:AB$9999,5,FALSE))</f>
        <v/>
      </c>
      <c r="I1810" s="4" t="str">
        <f ca="1">IF(SUMIF('全表融合(関数用)'!Z:Z,F1810,'全表融合(関数用)'!AC:AC)=0,"",SUMIF('全表融合(関数用)'!Z:Z,F1810,'全表融合(関数用)'!AC:AC))</f>
        <v/>
      </c>
    </row>
    <row r="1811" spans="4:9">
      <c r="D1811" s="4" t="str">
        <f t="shared" ca="1" si="28"/>
        <v/>
      </c>
      <c r="E1811" s="2" t="str">
        <f ca="1">IF(G1811="","",IF(COUNTIF(G$1:G1811,G1811)&gt;1,"",IF(COUNTIF(G:G,G1811)&gt;=1,"左表に入れますねぇ","")))</f>
        <v/>
      </c>
      <c r="F1811" s="2" t="str">
        <f ca="1">IF(ISNA(VLOOKUP('全表融合(関数用)'!W1811,'全表融合(関数用)'!X$2:AB$9999,3,FALSE)),"",VLOOKUP('全表融合(関数用)'!W1811,'全表融合(関数用)'!X$2:AB$9999,3,FALSE))</f>
        <v/>
      </c>
      <c r="G1811" s="2" t="str">
        <f ca="1">IF(ISNA(VLOOKUP('全表融合(関数用)'!W1811,'全表融合(関数用)'!X$2:AB$9999,4,FALSE)),"",VLOOKUP('全表融合(関数用)'!W1811,'全表融合(関数用)'!X$2:AB$9999,4,FALSE))</f>
        <v/>
      </c>
      <c r="H1811" s="2" t="str">
        <f ca="1">IF(ISNA(VLOOKUP('全表融合(関数用)'!W1811,'全表融合(関数用)'!X$2:AB$9999,5,FALSE)),"",VLOOKUP('全表融合(関数用)'!W1811,'全表融合(関数用)'!X$2:AB$9999,5,FALSE))</f>
        <v/>
      </c>
      <c r="I1811" s="4" t="str">
        <f ca="1">IF(SUMIF('全表融合(関数用)'!Z:Z,F1811,'全表融合(関数用)'!AC:AC)=0,"",SUMIF('全表融合(関数用)'!Z:Z,F1811,'全表融合(関数用)'!AC:AC))</f>
        <v/>
      </c>
    </row>
    <row r="1812" spans="4:9">
      <c r="D1812" s="4" t="str">
        <f t="shared" ca="1" si="28"/>
        <v/>
      </c>
      <c r="E1812" s="2" t="str">
        <f ca="1">IF(G1812="","",IF(COUNTIF(G$1:G1812,G1812)&gt;1,"",IF(COUNTIF(G:G,G1812)&gt;=1,"左表に入れますねぇ","")))</f>
        <v/>
      </c>
      <c r="F1812" s="2" t="str">
        <f ca="1">IF(ISNA(VLOOKUP('全表融合(関数用)'!W1812,'全表融合(関数用)'!X$2:AB$9999,3,FALSE)),"",VLOOKUP('全表融合(関数用)'!W1812,'全表融合(関数用)'!X$2:AB$9999,3,FALSE))</f>
        <v/>
      </c>
      <c r="G1812" s="2" t="str">
        <f ca="1">IF(ISNA(VLOOKUP('全表融合(関数用)'!W1812,'全表融合(関数用)'!X$2:AB$9999,4,FALSE)),"",VLOOKUP('全表融合(関数用)'!W1812,'全表融合(関数用)'!X$2:AB$9999,4,FALSE))</f>
        <v/>
      </c>
      <c r="H1812" s="2" t="str">
        <f ca="1">IF(ISNA(VLOOKUP('全表融合(関数用)'!W1812,'全表融合(関数用)'!X$2:AB$9999,5,FALSE)),"",VLOOKUP('全表融合(関数用)'!W1812,'全表融合(関数用)'!X$2:AB$9999,5,FALSE))</f>
        <v/>
      </c>
      <c r="I1812" s="4" t="str">
        <f ca="1">IF(SUMIF('全表融合(関数用)'!Z:Z,F1812,'全表融合(関数用)'!AC:AC)=0,"",SUMIF('全表融合(関数用)'!Z:Z,F1812,'全表融合(関数用)'!AC:AC))</f>
        <v/>
      </c>
    </row>
    <row r="1813" spans="4:9">
      <c r="D1813" s="4" t="str">
        <f t="shared" ca="1" si="28"/>
        <v/>
      </c>
      <c r="E1813" s="2" t="str">
        <f ca="1">IF(G1813="","",IF(COUNTIF(G$1:G1813,G1813)&gt;1,"",IF(COUNTIF(G:G,G1813)&gt;=1,"左表に入れますねぇ","")))</f>
        <v/>
      </c>
      <c r="F1813" s="2" t="str">
        <f ca="1">IF(ISNA(VLOOKUP('全表融合(関数用)'!W1813,'全表融合(関数用)'!X$2:AB$9999,3,FALSE)),"",VLOOKUP('全表融合(関数用)'!W1813,'全表融合(関数用)'!X$2:AB$9999,3,FALSE))</f>
        <v/>
      </c>
      <c r="G1813" s="2" t="str">
        <f ca="1">IF(ISNA(VLOOKUP('全表融合(関数用)'!W1813,'全表融合(関数用)'!X$2:AB$9999,4,FALSE)),"",VLOOKUP('全表融合(関数用)'!W1813,'全表融合(関数用)'!X$2:AB$9999,4,FALSE))</f>
        <v/>
      </c>
      <c r="H1813" s="2" t="str">
        <f ca="1">IF(ISNA(VLOOKUP('全表融合(関数用)'!W1813,'全表融合(関数用)'!X$2:AB$9999,5,FALSE)),"",VLOOKUP('全表融合(関数用)'!W1813,'全表融合(関数用)'!X$2:AB$9999,5,FALSE))</f>
        <v/>
      </c>
      <c r="I1813" s="4" t="str">
        <f ca="1">IF(SUMIF('全表融合(関数用)'!Z:Z,F1813,'全表融合(関数用)'!AC:AC)=0,"",SUMIF('全表融合(関数用)'!Z:Z,F1813,'全表融合(関数用)'!AC:AC))</f>
        <v/>
      </c>
    </row>
    <row r="1814" spans="4:9">
      <c r="D1814" s="4" t="str">
        <f t="shared" ca="1" si="28"/>
        <v/>
      </c>
      <c r="E1814" s="2" t="str">
        <f ca="1">IF(G1814="","",IF(COUNTIF(G$1:G1814,G1814)&gt;1,"",IF(COUNTIF(G:G,G1814)&gt;=1,"左表に入れますねぇ","")))</f>
        <v/>
      </c>
      <c r="F1814" s="2" t="str">
        <f ca="1">IF(ISNA(VLOOKUP('全表融合(関数用)'!W1814,'全表融合(関数用)'!X$2:AB$9999,3,FALSE)),"",VLOOKUP('全表融合(関数用)'!W1814,'全表融合(関数用)'!X$2:AB$9999,3,FALSE))</f>
        <v/>
      </c>
      <c r="G1814" s="2" t="str">
        <f ca="1">IF(ISNA(VLOOKUP('全表融合(関数用)'!W1814,'全表融合(関数用)'!X$2:AB$9999,4,FALSE)),"",VLOOKUP('全表融合(関数用)'!W1814,'全表融合(関数用)'!X$2:AB$9999,4,FALSE))</f>
        <v/>
      </c>
      <c r="H1814" s="2" t="str">
        <f ca="1">IF(ISNA(VLOOKUP('全表融合(関数用)'!W1814,'全表融合(関数用)'!X$2:AB$9999,5,FALSE)),"",VLOOKUP('全表融合(関数用)'!W1814,'全表融合(関数用)'!X$2:AB$9999,5,FALSE))</f>
        <v/>
      </c>
      <c r="I1814" s="4" t="str">
        <f ca="1">IF(SUMIF('全表融合(関数用)'!Z:Z,F1814,'全表融合(関数用)'!AC:AC)=0,"",SUMIF('全表融合(関数用)'!Z:Z,F1814,'全表融合(関数用)'!AC:AC))</f>
        <v/>
      </c>
    </row>
    <row r="1815" spans="4:9">
      <c r="D1815" s="4" t="str">
        <f t="shared" ca="1" si="28"/>
        <v/>
      </c>
      <c r="E1815" s="2" t="str">
        <f ca="1">IF(G1815="","",IF(COUNTIF(G$1:G1815,G1815)&gt;1,"",IF(COUNTIF(G:G,G1815)&gt;=1,"左表に入れますねぇ","")))</f>
        <v/>
      </c>
      <c r="F1815" s="2" t="str">
        <f ca="1">IF(ISNA(VLOOKUP('全表融合(関数用)'!W1815,'全表融合(関数用)'!X$2:AB$9999,3,FALSE)),"",VLOOKUP('全表融合(関数用)'!W1815,'全表融合(関数用)'!X$2:AB$9999,3,FALSE))</f>
        <v/>
      </c>
      <c r="G1815" s="2" t="str">
        <f ca="1">IF(ISNA(VLOOKUP('全表融合(関数用)'!W1815,'全表融合(関数用)'!X$2:AB$9999,4,FALSE)),"",VLOOKUP('全表融合(関数用)'!W1815,'全表融合(関数用)'!X$2:AB$9999,4,FALSE))</f>
        <v/>
      </c>
      <c r="H1815" s="2" t="str">
        <f ca="1">IF(ISNA(VLOOKUP('全表融合(関数用)'!W1815,'全表融合(関数用)'!X$2:AB$9999,5,FALSE)),"",VLOOKUP('全表融合(関数用)'!W1815,'全表融合(関数用)'!X$2:AB$9999,5,FALSE))</f>
        <v/>
      </c>
      <c r="I1815" s="4" t="str">
        <f ca="1">IF(SUMIF('全表融合(関数用)'!Z:Z,F1815,'全表融合(関数用)'!AC:AC)=0,"",SUMIF('全表融合(関数用)'!Z:Z,F1815,'全表融合(関数用)'!AC:AC))</f>
        <v/>
      </c>
    </row>
    <row r="1816" spans="4:9">
      <c r="D1816" s="4" t="str">
        <f t="shared" ca="1" si="28"/>
        <v/>
      </c>
      <c r="E1816" s="2" t="str">
        <f ca="1">IF(G1816="","",IF(COUNTIF(G$1:G1816,G1816)&gt;1,"",IF(COUNTIF(G:G,G1816)&gt;=1,"左表に入れますねぇ","")))</f>
        <v/>
      </c>
      <c r="F1816" s="2" t="str">
        <f ca="1">IF(ISNA(VLOOKUP('全表融合(関数用)'!W1816,'全表融合(関数用)'!X$2:AB$9999,3,FALSE)),"",VLOOKUP('全表融合(関数用)'!W1816,'全表融合(関数用)'!X$2:AB$9999,3,FALSE))</f>
        <v/>
      </c>
      <c r="G1816" s="2" t="str">
        <f ca="1">IF(ISNA(VLOOKUP('全表融合(関数用)'!W1816,'全表融合(関数用)'!X$2:AB$9999,4,FALSE)),"",VLOOKUP('全表融合(関数用)'!W1816,'全表融合(関数用)'!X$2:AB$9999,4,FALSE))</f>
        <v/>
      </c>
      <c r="H1816" s="2" t="str">
        <f ca="1">IF(ISNA(VLOOKUP('全表融合(関数用)'!W1816,'全表融合(関数用)'!X$2:AB$9999,5,FALSE)),"",VLOOKUP('全表融合(関数用)'!W1816,'全表融合(関数用)'!X$2:AB$9999,5,FALSE))</f>
        <v/>
      </c>
      <c r="I1816" s="4" t="str">
        <f ca="1">IF(SUMIF('全表融合(関数用)'!Z:Z,F1816,'全表融合(関数用)'!AC:AC)=0,"",SUMIF('全表融合(関数用)'!Z:Z,F1816,'全表融合(関数用)'!AC:AC))</f>
        <v/>
      </c>
    </row>
    <row r="1817" spans="4:9">
      <c r="D1817" s="4" t="str">
        <f t="shared" ca="1" si="28"/>
        <v/>
      </c>
      <c r="E1817" s="2" t="str">
        <f ca="1">IF(G1817="","",IF(COUNTIF(G$1:G1817,G1817)&gt;1,"",IF(COUNTIF(G:G,G1817)&gt;=1,"左表に入れますねぇ","")))</f>
        <v/>
      </c>
      <c r="F1817" s="2" t="str">
        <f ca="1">IF(ISNA(VLOOKUP('全表融合(関数用)'!W1817,'全表融合(関数用)'!X$2:AB$9999,3,FALSE)),"",VLOOKUP('全表融合(関数用)'!W1817,'全表融合(関数用)'!X$2:AB$9999,3,FALSE))</f>
        <v/>
      </c>
      <c r="G1817" s="2" t="str">
        <f ca="1">IF(ISNA(VLOOKUP('全表融合(関数用)'!W1817,'全表融合(関数用)'!X$2:AB$9999,4,FALSE)),"",VLOOKUP('全表融合(関数用)'!W1817,'全表融合(関数用)'!X$2:AB$9999,4,FALSE))</f>
        <v/>
      </c>
      <c r="H1817" s="2" t="str">
        <f ca="1">IF(ISNA(VLOOKUP('全表融合(関数用)'!W1817,'全表融合(関数用)'!X$2:AB$9999,5,FALSE)),"",VLOOKUP('全表融合(関数用)'!W1817,'全表融合(関数用)'!X$2:AB$9999,5,FALSE))</f>
        <v/>
      </c>
      <c r="I1817" s="4" t="str">
        <f ca="1">IF(SUMIF('全表融合(関数用)'!Z:Z,F1817,'全表融合(関数用)'!AC:AC)=0,"",SUMIF('全表融合(関数用)'!Z:Z,F1817,'全表融合(関数用)'!AC:AC))</f>
        <v/>
      </c>
    </row>
    <row r="1818" spans="4:9">
      <c r="D1818" s="4" t="str">
        <f t="shared" ca="1" si="28"/>
        <v/>
      </c>
      <c r="E1818" s="2" t="str">
        <f ca="1">IF(G1818="","",IF(COUNTIF(G$1:G1818,G1818)&gt;1,"",IF(COUNTIF(G:G,G1818)&gt;=1,"左表に入れますねぇ","")))</f>
        <v/>
      </c>
      <c r="F1818" s="2" t="str">
        <f ca="1">IF(ISNA(VLOOKUP('全表融合(関数用)'!W1818,'全表融合(関数用)'!X$2:AB$9999,3,FALSE)),"",VLOOKUP('全表融合(関数用)'!W1818,'全表融合(関数用)'!X$2:AB$9999,3,FALSE))</f>
        <v/>
      </c>
      <c r="G1818" s="2" t="str">
        <f ca="1">IF(ISNA(VLOOKUP('全表融合(関数用)'!W1818,'全表融合(関数用)'!X$2:AB$9999,4,FALSE)),"",VLOOKUP('全表融合(関数用)'!W1818,'全表融合(関数用)'!X$2:AB$9999,4,FALSE))</f>
        <v/>
      </c>
      <c r="H1818" s="2" t="str">
        <f ca="1">IF(ISNA(VLOOKUP('全表融合(関数用)'!W1818,'全表融合(関数用)'!X$2:AB$9999,5,FALSE)),"",VLOOKUP('全表融合(関数用)'!W1818,'全表融合(関数用)'!X$2:AB$9999,5,FALSE))</f>
        <v/>
      </c>
      <c r="I1818" s="4" t="str">
        <f ca="1">IF(SUMIF('全表融合(関数用)'!Z:Z,F1818,'全表融合(関数用)'!AC:AC)=0,"",SUMIF('全表融合(関数用)'!Z:Z,F1818,'全表融合(関数用)'!AC:AC))</f>
        <v/>
      </c>
    </row>
    <row r="1819" spans="4:9">
      <c r="D1819" s="4" t="str">
        <f t="shared" ca="1" si="28"/>
        <v/>
      </c>
      <c r="E1819" s="2" t="str">
        <f ca="1">IF(G1819="","",IF(COUNTIF(G$1:G1819,G1819)&gt;1,"",IF(COUNTIF(G:G,G1819)&gt;=1,"左表に入れますねぇ","")))</f>
        <v/>
      </c>
      <c r="F1819" s="2" t="str">
        <f ca="1">IF(ISNA(VLOOKUP('全表融合(関数用)'!W1819,'全表融合(関数用)'!X$2:AB$9999,3,FALSE)),"",VLOOKUP('全表融合(関数用)'!W1819,'全表融合(関数用)'!X$2:AB$9999,3,FALSE))</f>
        <v/>
      </c>
      <c r="G1819" s="2" t="str">
        <f ca="1">IF(ISNA(VLOOKUP('全表融合(関数用)'!W1819,'全表融合(関数用)'!X$2:AB$9999,4,FALSE)),"",VLOOKUP('全表融合(関数用)'!W1819,'全表融合(関数用)'!X$2:AB$9999,4,FALSE))</f>
        <v/>
      </c>
      <c r="H1819" s="2" t="str">
        <f ca="1">IF(ISNA(VLOOKUP('全表融合(関数用)'!W1819,'全表融合(関数用)'!X$2:AB$9999,5,FALSE)),"",VLOOKUP('全表融合(関数用)'!W1819,'全表融合(関数用)'!X$2:AB$9999,5,FALSE))</f>
        <v/>
      </c>
      <c r="I1819" s="4" t="str">
        <f ca="1">IF(SUMIF('全表融合(関数用)'!Z:Z,F1819,'全表融合(関数用)'!AC:AC)=0,"",SUMIF('全表融合(関数用)'!Z:Z,F1819,'全表融合(関数用)'!AC:AC))</f>
        <v/>
      </c>
    </row>
    <row r="1820" spans="4:9">
      <c r="D1820" s="4" t="str">
        <f t="shared" ca="1" si="28"/>
        <v/>
      </c>
      <c r="E1820" s="2" t="str">
        <f ca="1">IF(G1820="","",IF(COUNTIF(G$1:G1820,G1820)&gt;1,"",IF(COUNTIF(G:G,G1820)&gt;=1,"左表に入れますねぇ","")))</f>
        <v/>
      </c>
      <c r="F1820" s="2" t="str">
        <f ca="1">IF(ISNA(VLOOKUP('全表融合(関数用)'!W1820,'全表融合(関数用)'!X$2:AB$9999,3,FALSE)),"",VLOOKUP('全表融合(関数用)'!W1820,'全表融合(関数用)'!X$2:AB$9999,3,FALSE))</f>
        <v/>
      </c>
      <c r="G1820" s="2" t="str">
        <f ca="1">IF(ISNA(VLOOKUP('全表融合(関数用)'!W1820,'全表融合(関数用)'!X$2:AB$9999,4,FALSE)),"",VLOOKUP('全表融合(関数用)'!W1820,'全表融合(関数用)'!X$2:AB$9999,4,FALSE))</f>
        <v/>
      </c>
      <c r="H1820" s="2" t="str">
        <f ca="1">IF(ISNA(VLOOKUP('全表融合(関数用)'!W1820,'全表融合(関数用)'!X$2:AB$9999,5,FALSE)),"",VLOOKUP('全表融合(関数用)'!W1820,'全表融合(関数用)'!X$2:AB$9999,5,FALSE))</f>
        <v/>
      </c>
      <c r="I1820" s="4" t="str">
        <f ca="1">IF(SUMIF('全表融合(関数用)'!Z:Z,F1820,'全表融合(関数用)'!AC:AC)=0,"",SUMIF('全表融合(関数用)'!Z:Z,F1820,'全表融合(関数用)'!AC:AC))</f>
        <v/>
      </c>
    </row>
    <row r="1821" spans="4:9">
      <c r="D1821" s="4" t="str">
        <f t="shared" ca="1" si="28"/>
        <v/>
      </c>
      <c r="E1821" s="2" t="str">
        <f ca="1">IF(G1821="","",IF(COUNTIF(G$1:G1821,G1821)&gt;1,"",IF(COUNTIF(G:G,G1821)&gt;=1,"左表に入れますねぇ","")))</f>
        <v/>
      </c>
      <c r="F1821" s="2" t="str">
        <f ca="1">IF(ISNA(VLOOKUP('全表融合(関数用)'!W1821,'全表融合(関数用)'!X$2:AB$9999,3,FALSE)),"",VLOOKUP('全表融合(関数用)'!W1821,'全表融合(関数用)'!X$2:AB$9999,3,FALSE))</f>
        <v/>
      </c>
      <c r="G1821" s="2" t="str">
        <f ca="1">IF(ISNA(VLOOKUP('全表融合(関数用)'!W1821,'全表融合(関数用)'!X$2:AB$9999,4,FALSE)),"",VLOOKUP('全表融合(関数用)'!W1821,'全表融合(関数用)'!X$2:AB$9999,4,FALSE))</f>
        <v/>
      </c>
      <c r="H1821" s="2" t="str">
        <f ca="1">IF(ISNA(VLOOKUP('全表融合(関数用)'!W1821,'全表融合(関数用)'!X$2:AB$9999,5,FALSE)),"",VLOOKUP('全表融合(関数用)'!W1821,'全表融合(関数用)'!X$2:AB$9999,5,FALSE))</f>
        <v/>
      </c>
      <c r="I1821" s="4" t="str">
        <f ca="1">IF(SUMIF('全表融合(関数用)'!Z:Z,F1821,'全表融合(関数用)'!AC:AC)=0,"",SUMIF('全表融合(関数用)'!Z:Z,F1821,'全表融合(関数用)'!AC:AC))</f>
        <v/>
      </c>
    </row>
    <row r="1822" spans="4:9">
      <c r="D1822" s="4" t="str">
        <f t="shared" ca="1" si="28"/>
        <v/>
      </c>
      <c r="E1822" s="2" t="str">
        <f ca="1">IF(G1822="","",IF(COUNTIF(G$1:G1822,G1822)&gt;1,"",IF(COUNTIF(G:G,G1822)&gt;=1,"左表に入れますねぇ","")))</f>
        <v/>
      </c>
      <c r="F1822" s="2" t="str">
        <f ca="1">IF(ISNA(VLOOKUP('全表融合(関数用)'!W1822,'全表融合(関数用)'!X$2:AB$9999,3,FALSE)),"",VLOOKUP('全表融合(関数用)'!W1822,'全表融合(関数用)'!X$2:AB$9999,3,FALSE))</f>
        <v/>
      </c>
      <c r="G1822" s="2" t="str">
        <f ca="1">IF(ISNA(VLOOKUP('全表融合(関数用)'!W1822,'全表融合(関数用)'!X$2:AB$9999,4,FALSE)),"",VLOOKUP('全表融合(関数用)'!W1822,'全表融合(関数用)'!X$2:AB$9999,4,FALSE))</f>
        <v/>
      </c>
      <c r="H1822" s="2" t="str">
        <f ca="1">IF(ISNA(VLOOKUP('全表融合(関数用)'!W1822,'全表融合(関数用)'!X$2:AB$9999,5,FALSE)),"",VLOOKUP('全表融合(関数用)'!W1822,'全表融合(関数用)'!X$2:AB$9999,5,FALSE))</f>
        <v/>
      </c>
      <c r="I1822" s="4" t="str">
        <f ca="1">IF(SUMIF('全表融合(関数用)'!Z:Z,F1822,'全表融合(関数用)'!AC:AC)=0,"",SUMIF('全表融合(関数用)'!Z:Z,F1822,'全表融合(関数用)'!AC:AC))</f>
        <v/>
      </c>
    </row>
    <row r="1823" spans="4:9">
      <c r="D1823" s="4" t="str">
        <f t="shared" ca="1" si="28"/>
        <v/>
      </c>
      <c r="E1823" s="2" t="str">
        <f ca="1">IF(G1823="","",IF(COUNTIF(G$1:G1823,G1823)&gt;1,"",IF(COUNTIF(G:G,G1823)&gt;=1,"左表に入れますねぇ","")))</f>
        <v/>
      </c>
      <c r="F1823" s="2" t="str">
        <f ca="1">IF(ISNA(VLOOKUP('全表融合(関数用)'!W1823,'全表融合(関数用)'!X$2:AB$9999,3,FALSE)),"",VLOOKUP('全表融合(関数用)'!W1823,'全表融合(関数用)'!X$2:AB$9999,3,FALSE))</f>
        <v/>
      </c>
      <c r="G1823" s="2" t="str">
        <f ca="1">IF(ISNA(VLOOKUP('全表融合(関数用)'!W1823,'全表融合(関数用)'!X$2:AB$9999,4,FALSE)),"",VLOOKUP('全表融合(関数用)'!W1823,'全表融合(関数用)'!X$2:AB$9999,4,FALSE))</f>
        <v/>
      </c>
      <c r="H1823" s="2" t="str">
        <f ca="1">IF(ISNA(VLOOKUP('全表融合(関数用)'!W1823,'全表融合(関数用)'!X$2:AB$9999,5,FALSE)),"",VLOOKUP('全表融合(関数用)'!W1823,'全表融合(関数用)'!X$2:AB$9999,5,FALSE))</f>
        <v/>
      </c>
      <c r="I1823" s="4" t="str">
        <f ca="1">IF(SUMIF('全表融合(関数用)'!Z:Z,F1823,'全表融合(関数用)'!AC:AC)=0,"",SUMIF('全表融合(関数用)'!Z:Z,F1823,'全表融合(関数用)'!AC:AC))</f>
        <v/>
      </c>
    </row>
    <row r="1824" spans="4:9">
      <c r="D1824" s="4" t="str">
        <f t="shared" ca="1" si="28"/>
        <v/>
      </c>
      <c r="E1824" s="2" t="str">
        <f ca="1">IF(G1824="","",IF(COUNTIF(G$1:G1824,G1824)&gt;1,"",IF(COUNTIF(G:G,G1824)&gt;=1,"左表に入れますねぇ","")))</f>
        <v/>
      </c>
      <c r="F1824" s="2" t="str">
        <f ca="1">IF(ISNA(VLOOKUP('全表融合(関数用)'!W1824,'全表融合(関数用)'!X$2:AB$9999,3,FALSE)),"",VLOOKUP('全表融合(関数用)'!W1824,'全表融合(関数用)'!X$2:AB$9999,3,FALSE))</f>
        <v/>
      </c>
      <c r="G1824" s="2" t="str">
        <f ca="1">IF(ISNA(VLOOKUP('全表融合(関数用)'!W1824,'全表融合(関数用)'!X$2:AB$9999,4,FALSE)),"",VLOOKUP('全表融合(関数用)'!W1824,'全表融合(関数用)'!X$2:AB$9999,4,FALSE))</f>
        <v/>
      </c>
      <c r="H1824" s="2" t="str">
        <f ca="1">IF(ISNA(VLOOKUP('全表融合(関数用)'!W1824,'全表融合(関数用)'!X$2:AB$9999,5,FALSE)),"",VLOOKUP('全表融合(関数用)'!W1824,'全表融合(関数用)'!X$2:AB$9999,5,FALSE))</f>
        <v/>
      </c>
      <c r="I1824" s="4" t="str">
        <f ca="1">IF(SUMIF('全表融合(関数用)'!Z:Z,F1824,'全表融合(関数用)'!AC:AC)=0,"",SUMIF('全表融合(関数用)'!Z:Z,F1824,'全表融合(関数用)'!AC:AC))</f>
        <v/>
      </c>
    </row>
    <row r="1825" spans="4:9">
      <c r="D1825" s="4" t="str">
        <f t="shared" ca="1" si="28"/>
        <v/>
      </c>
      <c r="E1825" s="2" t="str">
        <f ca="1">IF(G1825="","",IF(COUNTIF(G$1:G1825,G1825)&gt;1,"",IF(COUNTIF(G:G,G1825)&gt;=1,"左表に入れますねぇ","")))</f>
        <v/>
      </c>
      <c r="F1825" s="2" t="str">
        <f ca="1">IF(ISNA(VLOOKUP('全表融合(関数用)'!W1825,'全表融合(関数用)'!X$2:AB$9999,3,FALSE)),"",VLOOKUP('全表融合(関数用)'!W1825,'全表融合(関数用)'!X$2:AB$9999,3,FALSE))</f>
        <v/>
      </c>
      <c r="G1825" s="2" t="str">
        <f ca="1">IF(ISNA(VLOOKUP('全表融合(関数用)'!W1825,'全表融合(関数用)'!X$2:AB$9999,4,FALSE)),"",VLOOKUP('全表融合(関数用)'!W1825,'全表融合(関数用)'!X$2:AB$9999,4,FALSE))</f>
        <v/>
      </c>
      <c r="H1825" s="2" t="str">
        <f ca="1">IF(ISNA(VLOOKUP('全表融合(関数用)'!W1825,'全表融合(関数用)'!X$2:AB$9999,5,FALSE)),"",VLOOKUP('全表融合(関数用)'!W1825,'全表融合(関数用)'!X$2:AB$9999,5,FALSE))</f>
        <v/>
      </c>
      <c r="I1825" s="4" t="str">
        <f ca="1">IF(SUMIF('全表融合(関数用)'!Z:Z,F1825,'全表融合(関数用)'!AC:AC)=0,"",SUMIF('全表融合(関数用)'!Z:Z,F1825,'全表融合(関数用)'!AC:AC))</f>
        <v/>
      </c>
    </row>
    <row r="1826" spans="4:9">
      <c r="D1826" s="4" t="str">
        <f t="shared" ca="1" si="28"/>
        <v/>
      </c>
      <c r="E1826" s="2" t="str">
        <f ca="1">IF(G1826="","",IF(COUNTIF(G$1:G1826,G1826)&gt;1,"",IF(COUNTIF(G:G,G1826)&gt;=1,"左表に入れますねぇ","")))</f>
        <v/>
      </c>
      <c r="F1826" s="2" t="str">
        <f ca="1">IF(ISNA(VLOOKUP('全表融合(関数用)'!W1826,'全表融合(関数用)'!X$2:AB$9999,3,FALSE)),"",VLOOKUP('全表融合(関数用)'!W1826,'全表融合(関数用)'!X$2:AB$9999,3,FALSE))</f>
        <v/>
      </c>
      <c r="G1826" s="2" t="str">
        <f ca="1">IF(ISNA(VLOOKUP('全表融合(関数用)'!W1826,'全表融合(関数用)'!X$2:AB$9999,4,FALSE)),"",VLOOKUP('全表融合(関数用)'!W1826,'全表融合(関数用)'!X$2:AB$9999,4,FALSE))</f>
        <v/>
      </c>
      <c r="H1826" s="2" t="str">
        <f ca="1">IF(ISNA(VLOOKUP('全表融合(関数用)'!W1826,'全表融合(関数用)'!X$2:AB$9999,5,FALSE)),"",VLOOKUP('全表融合(関数用)'!W1826,'全表融合(関数用)'!X$2:AB$9999,5,FALSE))</f>
        <v/>
      </c>
      <c r="I1826" s="4" t="str">
        <f ca="1">IF(SUMIF('全表融合(関数用)'!Z:Z,F1826,'全表融合(関数用)'!AC:AC)=0,"",SUMIF('全表融合(関数用)'!Z:Z,F1826,'全表融合(関数用)'!AC:AC))</f>
        <v/>
      </c>
    </row>
    <row r="1827" spans="4:9">
      <c r="D1827" s="4" t="str">
        <f t="shared" ca="1" si="28"/>
        <v/>
      </c>
      <c r="E1827" s="2" t="str">
        <f ca="1">IF(G1827="","",IF(COUNTIF(G$1:G1827,G1827)&gt;1,"",IF(COUNTIF(G:G,G1827)&gt;=1,"左表に入れますねぇ","")))</f>
        <v/>
      </c>
      <c r="F1827" s="2" t="str">
        <f ca="1">IF(ISNA(VLOOKUP('全表融合(関数用)'!W1827,'全表融合(関数用)'!X$2:AB$9999,3,FALSE)),"",VLOOKUP('全表融合(関数用)'!W1827,'全表融合(関数用)'!X$2:AB$9999,3,FALSE))</f>
        <v/>
      </c>
      <c r="G1827" s="2" t="str">
        <f ca="1">IF(ISNA(VLOOKUP('全表融合(関数用)'!W1827,'全表融合(関数用)'!X$2:AB$9999,4,FALSE)),"",VLOOKUP('全表融合(関数用)'!W1827,'全表融合(関数用)'!X$2:AB$9999,4,FALSE))</f>
        <v/>
      </c>
      <c r="H1827" s="2" t="str">
        <f ca="1">IF(ISNA(VLOOKUP('全表融合(関数用)'!W1827,'全表融合(関数用)'!X$2:AB$9999,5,FALSE)),"",VLOOKUP('全表融合(関数用)'!W1827,'全表融合(関数用)'!X$2:AB$9999,5,FALSE))</f>
        <v/>
      </c>
      <c r="I1827" s="4" t="str">
        <f ca="1">IF(SUMIF('全表融合(関数用)'!Z:Z,F1827,'全表融合(関数用)'!AC:AC)=0,"",SUMIF('全表融合(関数用)'!Z:Z,F1827,'全表融合(関数用)'!AC:AC))</f>
        <v/>
      </c>
    </row>
    <row r="1828" spans="4:9">
      <c r="D1828" s="4" t="str">
        <f t="shared" ca="1" si="28"/>
        <v/>
      </c>
      <c r="E1828" s="2" t="str">
        <f ca="1">IF(G1828="","",IF(COUNTIF(G$1:G1828,G1828)&gt;1,"",IF(COUNTIF(G:G,G1828)&gt;=1,"左表に入れますねぇ","")))</f>
        <v/>
      </c>
      <c r="F1828" s="2" t="str">
        <f ca="1">IF(ISNA(VLOOKUP('全表融合(関数用)'!W1828,'全表融合(関数用)'!X$2:AB$9999,3,FALSE)),"",VLOOKUP('全表融合(関数用)'!W1828,'全表融合(関数用)'!X$2:AB$9999,3,FALSE))</f>
        <v/>
      </c>
      <c r="G1828" s="2" t="str">
        <f ca="1">IF(ISNA(VLOOKUP('全表融合(関数用)'!W1828,'全表融合(関数用)'!X$2:AB$9999,4,FALSE)),"",VLOOKUP('全表融合(関数用)'!W1828,'全表融合(関数用)'!X$2:AB$9999,4,FALSE))</f>
        <v/>
      </c>
      <c r="H1828" s="2" t="str">
        <f ca="1">IF(ISNA(VLOOKUP('全表融合(関数用)'!W1828,'全表融合(関数用)'!X$2:AB$9999,5,FALSE)),"",VLOOKUP('全表融合(関数用)'!W1828,'全表融合(関数用)'!X$2:AB$9999,5,FALSE))</f>
        <v/>
      </c>
      <c r="I1828" s="4" t="str">
        <f ca="1">IF(SUMIF('全表融合(関数用)'!Z:Z,F1828,'全表融合(関数用)'!AC:AC)=0,"",SUMIF('全表融合(関数用)'!Z:Z,F1828,'全表融合(関数用)'!AC:AC))</f>
        <v/>
      </c>
    </row>
    <row r="1829" spans="4:9">
      <c r="D1829" s="4" t="str">
        <f t="shared" ca="1" si="28"/>
        <v/>
      </c>
      <c r="E1829" s="2" t="str">
        <f ca="1">IF(G1829="","",IF(COUNTIF(G$1:G1829,G1829)&gt;1,"",IF(COUNTIF(G:G,G1829)&gt;=1,"左表に入れますねぇ","")))</f>
        <v/>
      </c>
      <c r="F1829" s="2" t="str">
        <f ca="1">IF(ISNA(VLOOKUP('全表融合(関数用)'!W1829,'全表融合(関数用)'!X$2:AB$9999,3,FALSE)),"",VLOOKUP('全表融合(関数用)'!W1829,'全表融合(関数用)'!X$2:AB$9999,3,FALSE))</f>
        <v/>
      </c>
      <c r="G1829" s="2" t="str">
        <f ca="1">IF(ISNA(VLOOKUP('全表融合(関数用)'!W1829,'全表融合(関数用)'!X$2:AB$9999,4,FALSE)),"",VLOOKUP('全表融合(関数用)'!W1829,'全表融合(関数用)'!X$2:AB$9999,4,FALSE))</f>
        <v/>
      </c>
      <c r="H1829" s="2" t="str">
        <f ca="1">IF(ISNA(VLOOKUP('全表融合(関数用)'!W1829,'全表融合(関数用)'!X$2:AB$9999,5,FALSE)),"",VLOOKUP('全表融合(関数用)'!W1829,'全表融合(関数用)'!X$2:AB$9999,5,FALSE))</f>
        <v/>
      </c>
      <c r="I1829" s="4" t="str">
        <f ca="1">IF(SUMIF('全表融合(関数用)'!Z:Z,F1829,'全表融合(関数用)'!AC:AC)=0,"",SUMIF('全表融合(関数用)'!Z:Z,F1829,'全表融合(関数用)'!AC:AC))</f>
        <v/>
      </c>
    </row>
    <row r="1830" spans="4:9">
      <c r="D1830" s="4" t="str">
        <f t="shared" ca="1" si="28"/>
        <v/>
      </c>
      <c r="E1830" s="2" t="str">
        <f ca="1">IF(G1830="","",IF(COUNTIF(G$1:G1830,G1830)&gt;1,"",IF(COUNTIF(G:G,G1830)&gt;=1,"左表に入れますねぇ","")))</f>
        <v/>
      </c>
      <c r="F1830" s="2" t="str">
        <f ca="1">IF(ISNA(VLOOKUP('全表融合(関数用)'!W1830,'全表融合(関数用)'!X$2:AB$9999,3,FALSE)),"",VLOOKUP('全表融合(関数用)'!W1830,'全表融合(関数用)'!X$2:AB$9999,3,FALSE))</f>
        <v/>
      </c>
      <c r="G1830" s="2" t="str">
        <f ca="1">IF(ISNA(VLOOKUP('全表融合(関数用)'!W1830,'全表融合(関数用)'!X$2:AB$9999,4,FALSE)),"",VLOOKUP('全表融合(関数用)'!W1830,'全表融合(関数用)'!X$2:AB$9999,4,FALSE))</f>
        <v/>
      </c>
      <c r="H1830" s="2" t="str">
        <f ca="1">IF(ISNA(VLOOKUP('全表融合(関数用)'!W1830,'全表融合(関数用)'!X$2:AB$9999,5,FALSE)),"",VLOOKUP('全表融合(関数用)'!W1830,'全表融合(関数用)'!X$2:AB$9999,5,FALSE))</f>
        <v/>
      </c>
      <c r="I1830" s="4" t="str">
        <f ca="1">IF(SUMIF('全表融合(関数用)'!Z:Z,F1830,'全表融合(関数用)'!AC:AC)=0,"",SUMIF('全表融合(関数用)'!Z:Z,F1830,'全表融合(関数用)'!AC:AC))</f>
        <v/>
      </c>
    </row>
    <row r="1831" spans="4:9">
      <c r="D1831" s="4" t="str">
        <f t="shared" ca="1" si="28"/>
        <v/>
      </c>
      <c r="E1831" s="2" t="str">
        <f ca="1">IF(G1831="","",IF(COUNTIF(G$1:G1831,G1831)&gt;1,"",IF(COUNTIF(G:G,G1831)&gt;=1,"左表に入れますねぇ","")))</f>
        <v/>
      </c>
      <c r="F1831" s="2" t="str">
        <f ca="1">IF(ISNA(VLOOKUP('全表融合(関数用)'!W1831,'全表融合(関数用)'!X$2:AB$9999,3,FALSE)),"",VLOOKUP('全表融合(関数用)'!W1831,'全表融合(関数用)'!X$2:AB$9999,3,FALSE))</f>
        <v/>
      </c>
      <c r="G1831" s="2" t="str">
        <f ca="1">IF(ISNA(VLOOKUP('全表融合(関数用)'!W1831,'全表融合(関数用)'!X$2:AB$9999,4,FALSE)),"",VLOOKUP('全表融合(関数用)'!W1831,'全表融合(関数用)'!X$2:AB$9999,4,FALSE))</f>
        <v/>
      </c>
      <c r="H1831" s="2" t="str">
        <f ca="1">IF(ISNA(VLOOKUP('全表融合(関数用)'!W1831,'全表融合(関数用)'!X$2:AB$9999,5,FALSE)),"",VLOOKUP('全表融合(関数用)'!W1831,'全表融合(関数用)'!X$2:AB$9999,5,FALSE))</f>
        <v/>
      </c>
      <c r="I1831" s="4" t="str">
        <f ca="1">IF(SUMIF('全表融合(関数用)'!Z:Z,F1831,'全表融合(関数用)'!AC:AC)=0,"",SUMIF('全表融合(関数用)'!Z:Z,F1831,'全表融合(関数用)'!AC:AC))</f>
        <v/>
      </c>
    </row>
    <row r="1832" spans="4:9">
      <c r="D1832" s="4" t="str">
        <f t="shared" ca="1" si="28"/>
        <v/>
      </c>
      <c r="E1832" s="2" t="str">
        <f ca="1">IF(G1832="","",IF(COUNTIF(G$1:G1832,G1832)&gt;1,"",IF(COUNTIF(G:G,G1832)&gt;=1,"左表に入れますねぇ","")))</f>
        <v/>
      </c>
      <c r="F1832" s="2" t="str">
        <f ca="1">IF(ISNA(VLOOKUP('全表融合(関数用)'!W1832,'全表融合(関数用)'!X$2:AB$9999,3,FALSE)),"",VLOOKUP('全表融合(関数用)'!W1832,'全表融合(関数用)'!X$2:AB$9999,3,FALSE))</f>
        <v/>
      </c>
      <c r="G1832" s="2" t="str">
        <f ca="1">IF(ISNA(VLOOKUP('全表融合(関数用)'!W1832,'全表融合(関数用)'!X$2:AB$9999,4,FALSE)),"",VLOOKUP('全表融合(関数用)'!W1832,'全表融合(関数用)'!X$2:AB$9999,4,FALSE))</f>
        <v/>
      </c>
      <c r="H1832" s="2" t="str">
        <f ca="1">IF(ISNA(VLOOKUP('全表融合(関数用)'!W1832,'全表融合(関数用)'!X$2:AB$9999,5,FALSE)),"",VLOOKUP('全表融合(関数用)'!W1832,'全表融合(関数用)'!X$2:AB$9999,5,FALSE))</f>
        <v/>
      </c>
      <c r="I1832" s="4" t="str">
        <f ca="1">IF(SUMIF('全表融合(関数用)'!Z:Z,F1832,'全表融合(関数用)'!AC:AC)=0,"",SUMIF('全表融合(関数用)'!Z:Z,F1832,'全表融合(関数用)'!AC:AC))</f>
        <v/>
      </c>
    </row>
    <row r="1833" spans="4:9">
      <c r="D1833" s="4" t="str">
        <f t="shared" ca="1" si="28"/>
        <v/>
      </c>
      <c r="E1833" s="2" t="str">
        <f ca="1">IF(G1833="","",IF(COUNTIF(G$1:G1833,G1833)&gt;1,"",IF(COUNTIF(G:G,G1833)&gt;=1,"左表に入れますねぇ","")))</f>
        <v/>
      </c>
      <c r="F1833" s="2" t="str">
        <f ca="1">IF(ISNA(VLOOKUP('全表融合(関数用)'!W1833,'全表融合(関数用)'!X$2:AB$9999,3,FALSE)),"",VLOOKUP('全表融合(関数用)'!W1833,'全表融合(関数用)'!X$2:AB$9999,3,FALSE))</f>
        <v/>
      </c>
      <c r="G1833" s="2" t="str">
        <f ca="1">IF(ISNA(VLOOKUP('全表融合(関数用)'!W1833,'全表融合(関数用)'!X$2:AB$9999,4,FALSE)),"",VLOOKUP('全表融合(関数用)'!W1833,'全表融合(関数用)'!X$2:AB$9999,4,FALSE))</f>
        <v/>
      </c>
      <c r="H1833" s="2" t="str">
        <f ca="1">IF(ISNA(VLOOKUP('全表融合(関数用)'!W1833,'全表融合(関数用)'!X$2:AB$9999,5,FALSE)),"",VLOOKUP('全表融合(関数用)'!W1833,'全表融合(関数用)'!X$2:AB$9999,5,FALSE))</f>
        <v/>
      </c>
      <c r="I1833" s="4" t="str">
        <f ca="1">IF(SUMIF('全表融合(関数用)'!Z:Z,F1833,'全表融合(関数用)'!AC:AC)=0,"",SUMIF('全表融合(関数用)'!Z:Z,F1833,'全表融合(関数用)'!AC:AC))</f>
        <v/>
      </c>
    </row>
    <row r="1834" spans="4:9">
      <c r="D1834" s="4" t="str">
        <f t="shared" ca="1" si="28"/>
        <v/>
      </c>
      <c r="E1834" s="2" t="str">
        <f ca="1">IF(G1834="","",IF(COUNTIF(G$1:G1834,G1834)&gt;1,"",IF(COUNTIF(G:G,G1834)&gt;=1,"左表に入れますねぇ","")))</f>
        <v/>
      </c>
      <c r="F1834" s="2" t="str">
        <f ca="1">IF(ISNA(VLOOKUP('全表融合(関数用)'!W1834,'全表融合(関数用)'!X$2:AB$9999,3,FALSE)),"",VLOOKUP('全表融合(関数用)'!W1834,'全表融合(関数用)'!X$2:AB$9999,3,FALSE))</f>
        <v/>
      </c>
      <c r="G1834" s="2" t="str">
        <f ca="1">IF(ISNA(VLOOKUP('全表融合(関数用)'!W1834,'全表融合(関数用)'!X$2:AB$9999,4,FALSE)),"",VLOOKUP('全表融合(関数用)'!W1834,'全表融合(関数用)'!X$2:AB$9999,4,FALSE))</f>
        <v/>
      </c>
      <c r="H1834" s="2" t="str">
        <f ca="1">IF(ISNA(VLOOKUP('全表融合(関数用)'!W1834,'全表融合(関数用)'!X$2:AB$9999,5,FALSE)),"",VLOOKUP('全表融合(関数用)'!W1834,'全表融合(関数用)'!X$2:AB$9999,5,FALSE))</f>
        <v/>
      </c>
      <c r="I1834" s="4" t="str">
        <f ca="1">IF(SUMIF('全表融合(関数用)'!Z:Z,F1834,'全表融合(関数用)'!AC:AC)=0,"",SUMIF('全表融合(関数用)'!Z:Z,F1834,'全表融合(関数用)'!AC:AC))</f>
        <v/>
      </c>
    </row>
    <row r="1835" spans="4:9">
      <c r="D1835" s="4" t="str">
        <f t="shared" ca="1" si="28"/>
        <v/>
      </c>
      <c r="E1835" s="2" t="str">
        <f ca="1">IF(G1835="","",IF(COUNTIF(G$1:G1835,G1835)&gt;1,"",IF(COUNTIF(G:G,G1835)&gt;=1,"左表に入れますねぇ","")))</f>
        <v/>
      </c>
      <c r="F1835" s="2" t="str">
        <f ca="1">IF(ISNA(VLOOKUP('全表融合(関数用)'!W1835,'全表融合(関数用)'!X$2:AB$9999,3,FALSE)),"",VLOOKUP('全表融合(関数用)'!W1835,'全表融合(関数用)'!X$2:AB$9999,3,FALSE))</f>
        <v/>
      </c>
      <c r="G1835" s="2" t="str">
        <f ca="1">IF(ISNA(VLOOKUP('全表融合(関数用)'!W1835,'全表融合(関数用)'!X$2:AB$9999,4,FALSE)),"",VLOOKUP('全表融合(関数用)'!W1835,'全表融合(関数用)'!X$2:AB$9999,4,FALSE))</f>
        <v/>
      </c>
      <c r="H1835" s="2" t="str">
        <f ca="1">IF(ISNA(VLOOKUP('全表融合(関数用)'!W1835,'全表融合(関数用)'!X$2:AB$9999,5,FALSE)),"",VLOOKUP('全表融合(関数用)'!W1835,'全表融合(関数用)'!X$2:AB$9999,5,FALSE))</f>
        <v/>
      </c>
      <c r="I1835" s="4" t="str">
        <f ca="1">IF(SUMIF('全表融合(関数用)'!Z:Z,F1835,'全表融合(関数用)'!AC:AC)=0,"",SUMIF('全表融合(関数用)'!Z:Z,F1835,'全表融合(関数用)'!AC:AC))</f>
        <v/>
      </c>
    </row>
    <row r="1836" spans="4:9">
      <c r="D1836" s="4" t="str">
        <f t="shared" ca="1" si="28"/>
        <v/>
      </c>
      <c r="E1836" s="2" t="str">
        <f ca="1">IF(G1836="","",IF(COUNTIF(G$1:G1836,G1836)&gt;1,"",IF(COUNTIF(G:G,G1836)&gt;=1,"左表に入れますねぇ","")))</f>
        <v/>
      </c>
      <c r="F1836" s="2" t="str">
        <f ca="1">IF(ISNA(VLOOKUP('全表融合(関数用)'!W1836,'全表融合(関数用)'!X$2:AB$9999,3,FALSE)),"",VLOOKUP('全表融合(関数用)'!W1836,'全表融合(関数用)'!X$2:AB$9999,3,FALSE))</f>
        <v/>
      </c>
      <c r="G1836" s="2" t="str">
        <f ca="1">IF(ISNA(VLOOKUP('全表融合(関数用)'!W1836,'全表融合(関数用)'!X$2:AB$9999,4,FALSE)),"",VLOOKUP('全表融合(関数用)'!W1836,'全表融合(関数用)'!X$2:AB$9999,4,FALSE))</f>
        <v/>
      </c>
      <c r="H1836" s="2" t="str">
        <f ca="1">IF(ISNA(VLOOKUP('全表融合(関数用)'!W1836,'全表融合(関数用)'!X$2:AB$9999,5,FALSE)),"",VLOOKUP('全表融合(関数用)'!W1836,'全表融合(関数用)'!X$2:AB$9999,5,FALSE))</f>
        <v/>
      </c>
      <c r="I1836" s="4" t="str">
        <f ca="1">IF(SUMIF('全表融合(関数用)'!Z:Z,F1836,'全表融合(関数用)'!AC:AC)=0,"",SUMIF('全表融合(関数用)'!Z:Z,F1836,'全表融合(関数用)'!AC:AC))</f>
        <v/>
      </c>
    </row>
    <row r="1837" spans="4:9">
      <c r="D1837" s="4" t="str">
        <f t="shared" ref="D1837:D1900" ca="1" si="29">IF(E1837="","",IF(COUNTIF(INDIRECT("P$1:P"&amp;ROW()),"左表に入れますねぇ")&gt;=1,"左表に入れますねぇ"&amp;COUNTIF(INDIRECT("P$1:P"&amp;ROW()),"左表に入れますねぇ"),""))</f>
        <v/>
      </c>
      <c r="E1837" s="2" t="str">
        <f ca="1">IF(G1837="","",IF(COUNTIF(G$1:G1837,G1837)&gt;1,"",IF(COUNTIF(G:G,G1837)&gt;=1,"左表に入れますねぇ","")))</f>
        <v/>
      </c>
      <c r="F1837" s="2" t="str">
        <f ca="1">IF(ISNA(VLOOKUP('全表融合(関数用)'!W1837,'全表融合(関数用)'!X$2:AB$9999,3,FALSE)),"",VLOOKUP('全表融合(関数用)'!W1837,'全表融合(関数用)'!X$2:AB$9999,3,FALSE))</f>
        <v/>
      </c>
      <c r="G1837" s="2" t="str">
        <f ca="1">IF(ISNA(VLOOKUP('全表融合(関数用)'!W1837,'全表融合(関数用)'!X$2:AB$9999,4,FALSE)),"",VLOOKUP('全表融合(関数用)'!W1837,'全表融合(関数用)'!X$2:AB$9999,4,FALSE))</f>
        <v/>
      </c>
      <c r="H1837" s="2" t="str">
        <f ca="1">IF(ISNA(VLOOKUP('全表融合(関数用)'!W1837,'全表融合(関数用)'!X$2:AB$9999,5,FALSE)),"",VLOOKUP('全表融合(関数用)'!W1837,'全表融合(関数用)'!X$2:AB$9999,5,FALSE))</f>
        <v/>
      </c>
      <c r="I1837" s="4" t="str">
        <f ca="1">IF(SUMIF('全表融合(関数用)'!Z:Z,F1837,'全表融合(関数用)'!AC:AC)=0,"",SUMIF('全表融合(関数用)'!Z:Z,F1837,'全表融合(関数用)'!AC:AC))</f>
        <v/>
      </c>
    </row>
    <row r="1838" spans="4:9">
      <c r="D1838" s="4" t="str">
        <f t="shared" ca="1" si="29"/>
        <v/>
      </c>
      <c r="E1838" s="2" t="str">
        <f ca="1">IF(G1838="","",IF(COUNTIF(G$1:G1838,G1838)&gt;1,"",IF(COUNTIF(G:G,G1838)&gt;=1,"左表に入れますねぇ","")))</f>
        <v/>
      </c>
      <c r="F1838" s="2" t="str">
        <f ca="1">IF(ISNA(VLOOKUP('全表融合(関数用)'!W1838,'全表融合(関数用)'!X$2:AB$9999,3,FALSE)),"",VLOOKUP('全表融合(関数用)'!W1838,'全表融合(関数用)'!X$2:AB$9999,3,FALSE))</f>
        <v/>
      </c>
      <c r="G1838" s="2" t="str">
        <f ca="1">IF(ISNA(VLOOKUP('全表融合(関数用)'!W1838,'全表融合(関数用)'!X$2:AB$9999,4,FALSE)),"",VLOOKUP('全表融合(関数用)'!W1838,'全表融合(関数用)'!X$2:AB$9999,4,FALSE))</f>
        <v/>
      </c>
      <c r="H1838" s="2" t="str">
        <f ca="1">IF(ISNA(VLOOKUP('全表融合(関数用)'!W1838,'全表融合(関数用)'!X$2:AB$9999,5,FALSE)),"",VLOOKUP('全表融合(関数用)'!W1838,'全表融合(関数用)'!X$2:AB$9999,5,FALSE))</f>
        <v/>
      </c>
      <c r="I1838" s="4" t="str">
        <f ca="1">IF(SUMIF('全表融合(関数用)'!Z:Z,F1838,'全表融合(関数用)'!AC:AC)=0,"",SUMIF('全表融合(関数用)'!Z:Z,F1838,'全表融合(関数用)'!AC:AC))</f>
        <v/>
      </c>
    </row>
    <row r="1839" spans="4:9">
      <c r="D1839" s="4" t="str">
        <f t="shared" ca="1" si="29"/>
        <v/>
      </c>
      <c r="E1839" s="2" t="str">
        <f ca="1">IF(G1839="","",IF(COUNTIF(G$1:G1839,G1839)&gt;1,"",IF(COUNTIF(G:G,G1839)&gt;=1,"左表に入れますねぇ","")))</f>
        <v/>
      </c>
      <c r="F1839" s="2" t="str">
        <f ca="1">IF(ISNA(VLOOKUP('全表融合(関数用)'!W1839,'全表融合(関数用)'!X$2:AB$9999,3,FALSE)),"",VLOOKUP('全表融合(関数用)'!W1839,'全表融合(関数用)'!X$2:AB$9999,3,FALSE))</f>
        <v/>
      </c>
      <c r="G1839" s="2" t="str">
        <f ca="1">IF(ISNA(VLOOKUP('全表融合(関数用)'!W1839,'全表融合(関数用)'!X$2:AB$9999,4,FALSE)),"",VLOOKUP('全表融合(関数用)'!W1839,'全表融合(関数用)'!X$2:AB$9999,4,FALSE))</f>
        <v/>
      </c>
      <c r="H1839" s="2" t="str">
        <f ca="1">IF(ISNA(VLOOKUP('全表融合(関数用)'!W1839,'全表融合(関数用)'!X$2:AB$9999,5,FALSE)),"",VLOOKUP('全表融合(関数用)'!W1839,'全表融合(関数用)'!X$2:AB$9999,5,FALSE))</f>
        <v/>
      </c>
      <c r="I1839" s="4" t="str">
        <f ca="1">IF(SUMIF('全表融合(関数用)'!Z:Z,F1839,'全表融合(関数用)'!AC:AC)=0,"",SUMIF('全表融合(関数用)'!Z:Z,F1839,'全表融合(関数用)'!AC:AC))</f>
        <v/>
      </c>
    </row>
    <row r="1840" spans="4:9">
      <c r="D1840" s="4" t="str">
        <f t="shared" ca="1" si="29"/>
        <v/>
      </c>
      <c r="E1840" s="2" t="str">
        <f ca="1">IF(G1840="","",IF(COUNTIF(G$1:G1840,G1840)&gt;1,"",IF(COUNTIF(G:G,G1840)&gt;=1,"左表に入れますねぇ","")))</f>
        <v/>
      </c>
      <c r="F1840" s="2" t="str">
        <f ca="1">IF(ISNA(VLOOKUP('全表融合(関数用)'!W1840,'全表融合(関数用)'!X$2:AB$9999,3,FALSE)),"",VLOOKUP('全表融合(関数用)'!W1840,'全表融合(関数用)'!X$2:AB$9999,3,FALSE))</f>
        <v/>
      </c>
      <c r="G1840" s="2" t="str">
        <f ca="1">IF(ISNA(VLOOKUP('全表融合(関数用)'!W1840,'全表融合(関数用)'!X$2:AB$9999,4,FALSE)),"",VLOOKUP('全表融合(関数用)'!W1840,'全表融合(関数用)'!X$2:AB$9999,4,FALSE))</f>
        <v/>
      </c>
      <c r="H1840" s="2" t="str">
        <f ca="1">IF(ISNA(VLOOKUP('全表融合(関数用)'!W1840,'全表融合(関数用)'!X$2:AB$9999,5,FALSE)),"",VLOOKUP('全表融合(関数用)'!W1840,'全表融合(関数用)'!X$2:AB$9999,5,FALSE))</f>
        <v/>
      </c>
      <c r="I1840" s="4" t="str">
        <f ca="1">IF(SUMIF('全表融合(関数用)'!Z:Z,F1840,'全表融合(関数用)'!AC:AC)=0,"",SUMIF('全表融合(関数用)'!Z:Z,F1840,'全表融合(関数用)'!AC:AC))</f>
        <v/>
      </c>
    </row>
    <row r="1841" spans="4:9">
      <c r="D1841" s="4" t="str">
        <f t="shared" ca="1" si="29"/>
        <v/>
      </c>
      <c r="E1841" s="2" t="str">
        <f ca="1">IF(G1841="","",IF(COUNTIF(G$1:G1841,G1841)&gt;1,"",IF(COUNTIF(G:G,G1841)&gt;=1,"左表に入れますねぇ","")))</f>
        <v/>
      </c>
      <c r="F1841" s="2" t="str">
        <f ca="1">IF(ISNA(VLOOKUP('全表融合(関数用)'!W1841,'全表融合(関数用)'!X$2:AB$9999,3,FALSE)),"",VLOOKUP('全表融合(関数用)'!W1841,'全表融合(関数用)'!X$2:AB$9999,3,FALSE))</f>
        <v/>
      </c>
      <c r="G1841" s="2" t="str">
        <f ca="1">IF(ISNA(VLOOKUP('全表融合(関数用)'!W1841,'全表融合(関数用)'!X$2:AB$9999,4,FALSE)),"",VLOOKUP('全表融合(関数用)'!W1841,'全表融合(関数用)'!X$2:AB$9999,4,FALSE))</f>
        <v/>
      </c>
      <c r="H1841" s="2" t="str">
        <f ca="1">IF(ISNA(VLOOKUP('全表融合(関数用)'!W1841,'全表融合(関数用)'!X$2:AB$9999,5,FALSE)),"",VLOOKUP('全表融合(関数用)'!W1841,'全表融合(関数用)'!X$2:AB$9999,5,FALSE))</f>
        <v/>
      </c>
      <c r="I1841" s="4" t="str">
        <f ca="1">IF(SUMIF('全表融合(関数用)'!Z:Z,F1841,'全表融合(関数用)'!AC:AC)=0,"",SUMIF('全表融合(関数用)'!Z:Z,F1841,'全表融合(関数用)'!AC:AC))</f>
        <v/>
      </c>
    </row>
    <row r="1842" spans="4:9">
      <c r="D1842" s="4" t="str">
        <f t="shared" ca="1" si="29"/>
        <v/>
      </c>
      <c r="E1842" s="2" t="str">
        <f ca="1">IF(G1842="","",IF(COUNTIF(G$1:G1842,G1842)&gt;1,"",IF(COUNTIF(G:G,G1842)&gt;=1,"左表に入れますねぇ","")))</f>
        <v/>
      </c>
      <c r="F1842" s="2" t="str">
        <f ca="1">IF(ISNA(VLOOKUP('全表融合(関数用)'!W1842,'全表融合(関数用)'!X$2:AB$9999,3,FALSE)),"",VLOOKUP('全表融合(関数用)'!W1842,'全表融合(関数用)'!X$2:AB$9999,3,FALSE))</f>
        <v/>
      </c>
      <c r="G1842" s="2" t="str">
        <f ca="1">IF(ISNA(VLOOKUP('全表融合(関数用)'!W1842,'全表融合(関数用)'!X$2:AB$9999,4,FALSE)),"",VLOOKUP('全表融合(関数用)'!W1842,'全表融合(関数用)'!X$2:AB$9999,4,FALSE))</f>
        <v/>
      </c>
      <c r="H1842" s="2" t="str">
        <f ca="1">IF(ISNA(VLOOKUP('全表融合(関数用)'!W1842,'全表融合(関数用)'!X$2:AB$9999,5,FALSE)),"",VLOOKUP('全表融合(関数用)'!W1842,'全表融合(関数用)'!X$2:AB$9999,5,FALSE))</f>
        <v/>
      </c>
      <c r="I1842" s="4" t="str">
        <f ca="1">IF(SUMIF('全表融合(関数用)'!Z:Z,F1842,'全表融合(関数用)'!AC:AC)=0,"",SUMIF('全表融合(関数用)'!Z:Z,F1842,'全表融合(関数用)'!AC:AC))</f>
        <v/>
      </c>
    </row>
    <row r="1843" spans="4:9">
      <c r="D1843" s="4" t="str">
        <f t="shared" ca="1" si="29"/>
        <v/>
      </c>
      <c r="E1843" s="2" t="str">
        <f ca="1">IF(G1843="","",IF(COUNTIF(G$1:G1843,G1843)&gt;1,"",IF(COUNTIF(G:G,G1843)&gt;=1,"左表に入れますねぇ","")))</f>
        <v/>
      </c>
      <c r="F1843" s="2" t="str">
        <f ca="1">IF(ISNA(VLOOKUP('全表融合(関数用)'!W1843,'全表融合(関数用)'!X$2:AB$9999,3,FALSE)),"",VLOOKUP('全表融合(関数用)'!W1843,'全表融合(関数用)'!X$2:AB$9999,3,FALSE))</f>
        <v/>
      </c>
      <c r="G1843" s="2" t="str">
        <f ca="1">IF(ISNA(VLOOKUP('全表融合(関数用)'!W1843,'全表融合(関数用)'!X$2:AB$9999,4,FALSE)),"",VLOOKUP('全表融合(関数用)'!W1843,'全表融合(関数用)'!X$2:AB$9999,4,FALSE))</f>
        <v/>
      </c>
      <c r="H1843" s="2" t="str">
        <f ca="1">IF(ISNA(VLOOKUP('全表融合(関数用)'!W1843,'全表融合(関数用)'!X$2:AB$9999,5,FALSE)),"",VLOOKUP('全表融合(関数用)'!W1843,'全表融合(関数用)'!X$2:AB$9999,5,FALSE))</f>
        <v/>
      </c>
      <c r="I1843" s="4" t="str">
        <f ca="1">IF(SUMIF('全表融合(関数用)'!Z:Z,F1843,'全表融合(関数用)'!AC:AC)=0,"",SUMIF('全表融合(関数用)'!Z:Z,F1843,'全表融合(関数用)'!AC:AC))</f>
        <v/>
      </c>
    </row>
    <row r="1844" spans="4:9">
      <c r="D1844" s="4" t="str">
        <f t="shared" ca="1" si="29"/>
        <v/>
      </c>
      <c r="E1844" s="2" t="str">
        <f ca="1">IF(G1844="","",IF(COUNTIF(G$1:G1844,G1844)&gt;1,"",IF(COUNTIF(G:G,G1844)&gt;=1,"左表に入れますねぇ","")))</f>
        <v/>
      </c>
      <c r="F1844" s="2" t="str">
        <f ca="1">IF(ISNA(VLOOKUP('全表融合(関数用)'!W1844,'全表融合(関数用)'!X$2:AB$9999,3,FALSE)),"",VLOOKUP('全表融合(関数用)'!W1844,'全表融合(関数用)'!X$2:AB$9999,3,FALSE))</f>
        <v/>
      </c>
      <c r="G1844" s="2" t="str">
        <f ca="1">IF(ISNA(VLOOKUP('全表融合(関数用)'!W1844,'全表融合(関数用)'!X$2:AB$9999,4,FALSE)),"",VLOOKUP('全表融合(関数用)'!W1844,'全表融合(関数用)'!X$2:AB$9999,4,FALSE))</f>
        <v/>
      </c>
      <c r="H1844" s="2" t="str">
        <f ca="1">IF(ISNA(VLOOKUP('全表融合(関数用)'!W1844,'全表融合(関数用)'!X$2:AB$9999,5,FALSE)),"",VLOOKUP('全表融合(関数用)'!W1844,'全表融合(関数用)'!X$2:AB$9999,5,FALSE))</f>
        <v/>
      </c>
      <c r="I1844" s="4" t="str">
        <f ca="1">IF(SUMIF('全表融合(関数用)'!Z:Z,F1844,'全表融合(関数用)'!AC:AC)=0,"",SUMIF('全表融合(関数用)'!Z:Z,F1844,'全表融合(関数用)'!AC:AC))</f>
        <v/>
      </c>
    </row>
    <row r="1845" spans="4:9">
      <c r="D1845" s="4" t="str">
        <f t="shared" ca="1" si="29"/>
        <v/>
      </c>
      <c r="E1845" s="2" t="str">
        <f ca="1">IF(G1845="","",IF(COUNTIF(G$1:G1845,G1845)&gt;1,"",IF(COUNTIF(G:G,G1845)&gt;=1,"左表に入れますねぇ","")))</f>
        <v/>
      </c>
      <c r="F1845" s="2" t="str">
        <f ca="1">IF(ISNA(VLOOKUP('全表融合(関数用)'!W1845,'全表融合(関数用)'!X$2:AB$9999,3,FALSE)),"",VLOOKUP('全表融合(関数用)'!W1845,'全表融合(関数用)'!X$2:AB$9999,3,FALSE))</f>
        <v/>
      </c>
      <c r="G1845" s="2" t="str">
        <f ca="1">IF(ISNA(VLOOKUP('全表融合(関数用)'!W1845,'全表融合(関数用)'!X$2:AB$9999,4,FALSE)),"",VLOOKUP('全表融合(関数用)'!W1845,'全表融合(関数用)'!X$2:AB$9999,4,FALSE))</f>
        <v/>
      </c>
      <c r="H1845" s="2" t="str">
        <f ca="1">IF(ISNA(VLOOKUP('全表融合(関数用)'!W1845,'全表融合(関数用)'!X$2:AB$9999,5,FALSE)),"",VLOOKUP('全表融合(関数用)'!W1845,'全表融合(関数用)'!X$2:AB$9999,5,FALSE))</f>
        <v/>
      </c>
      <c r="I1845" s="4" t="str">
        <f ca="1">IF(SUMIF('全表融合(関数用)'!Z:Z,F1845,'全表融合(関数用)'!AC:AC)=0,"",SUMIF('全表融合(関数用)'!Z:Z,F1845,'全表融合(関数用)'!AC:AC))</f>
        <v/>
      </c>
    </row>
    <row r="1846" spans="4:9">
      <c r="D1846" s="4" t="str">
        <f t="shared" ca="1" si="29"/>
        <v/>
      </c>
      <c r="E1846" s="2" t="str">
        <f ca="1">IF(G1846="","",IF(COUNTIF(G$1:G1846,G1846)&gt;1,"",IF(COUNTIF(G:G,G1846)&gt;=1,"左表に入れますねぇ","")))</f>
        <v/>
      </c>
      <c r="F1846" s="2" t="str">
        <f ca="1">IF(ISNA(VLOOKUP('全表融合(関数用)'!W1846,'全表融合(関数用)'!X$2:AB$9999,3,FALSE)),"",VLOOKUP('全表融合(関数用)'!W1846,'全表融合(関数用)'!X$2:AB$9999,3,FALSE))</f>
        <v/>
      </c>
      <c r="G1846" s="2" t="str">
        <f ca="1">IF(ISNA(VLOOKUP('全表融合(関数用)'!W1846,'全表融合(関数用)'!X$2:AB$9999,4,FALSE)),"",VLOOKUP('全表融合(関数用)'!W1846,'全表融合(関数用)'!X$2:AB$9999,4,FALSE))</f>
        <v/>
      </c>
      <c r="H1846" s="2" t="str">
        <f ca="1">IF(ISNA(VLOOKUP('全表融合(関数用)'!W1846,'全表融合(関数用)'!X$2:AB$9999,5,FALSE)),"",VLOOKUP('全表融合(関数用)'!W1846,'全表融合(関数用)'!X$2:AB$9999,5,FALSE))</f>
        <v/>
      </c>
      <c r="I1846" s="4" t="str">
        <f ca="1">IF(SUMIF('全表融合(関数用)'!Z:Z,F1846,'全表融合(関数用)'!AC:AC)=0,"",SUMIF('全表融合(関数用)'!Z:Z,F1846,'全表融合(関数用)'!AC:AC))</f>
        <v/>
      </c>
    </row>
    <row r="1847" spans="4:9">
      <c r="D1847" s="4" t="str">
        <f t="shared" ca="1" si="29"/>
        <v/>
      </c>
      <c r="E1847" s="2" t="str">
        <f ca="1">IF(G1847="","",IF(COUNTIF(G$1:G1847,G1847)&gt;1,"",IF(COUNTIF(G:G,G1847)&gt;=1,"左表に入れますねぇ","")))</f>
        <v/>
      </c>
      <c r="F1847" s="2" t="str">
        <f ca="1">IF(ISNA(VLOOKUP('全表融合(関数用)'!W1847,'全表融合(関数用)'!X$2:AB$9999,3,FALSE)),"",VLOOKUP('全表融合(関数用)'!W1847,'全表融合(関数用)'!X$2:AB$9999,3,FALSE))</f>
        <v/>
      </c>
      <c r="G1847" s="2" t="str">
        <f ca="1">IF(ISNA(VLOOKUP('全表融合(関数用)'!W1847,'全表融合(関数用)'!X$2:AB$9999,4,FALSE)),"",VLOOKUP('全表融合(関数用)'!W1847,'全表融合(関数用)'!X$2:AB$9999,4,FALSE))</f>
        <v/>
      </c>
      <c r="H1847" s="2" t="str">
        <f ca="1">IF(ISNA(VLOOKUP('全表融合(関数用)'!W1847,'全表融合(関数用)'!X$2:AB$9999,5,FALSE)),"",VLOOKUP('全表融合(関数用)'!W1847,'全表融合(関数用)'!X$2:AB$9999,5,FALSE))</f>
        <v/>
      </c>
      <c r="I1847" s="4" t="str">
        <f ca="1">IF(SUMIF('全表融合(関数用)'!Z:Z,F1847,'全表融合(関数用)'!AC:AC)=0,"",SUMIF('全表融合(関数用)'!Z:Z,F1847,'全表融合(関数用)'!AC:AC))</f>
        <v/>
      </c>
    </row>
    <row r="1848" spans="4:9">
      <c r="D1848" s="4" t="str">
        <f t="shared" ca="1" si="29"/>
        <v/>
      </c>
      <c r="E1848" s="2" t="str">
        <f ca="1">IF(G1848="","",IF(COUNTIF(G$1:G1848,G1848)&gt;1,"",IF(COUNTIF(G:G,G1848)&gt;=1,"左表に入れますねぇ","")))</f>
        <v/>
      </c>
      <c r="F1848" s="2" t="str">
        <f ca="1">IF(ISNA(VLOOKUP('全表融合(関数用)'!W1848,'全表融合(関数用)'!X$2:AB$9999,3,FALSE)),"",VLOOKUP('全表融合(関数用)'!W1848,'全表融合(関数用)'!X$2:AB$9999,3,FALSE))</f>
        <v/>
      </c>
      <c r="G1848" s="2" t="str">
        <f ca="1">IF(ISNA(VLOOKUP('全表融合(関数用)'!W1848,'全表融合(関数用)'!X$2:AB$9999,4,FALSE)),"",VLOOKUP('全表融合(関数用)'!W1848,'全表融合(関数用)'!X$2:AB$9999,4,FALSE))</f>
        <v/>
      </c>
      <c r="H1848" s="2" t="str">
        <f ca="1">IF(ISNA(VLOOKUP('全表融合(関数用)'!W1848,'全表融合(関数用)'!X$2:AB$9999,5,FALSE)),"",VLOOKUP('全表融合(関数用)'!W1848,'全表融合(関数用)'!X$2:AB$9999,5,FALSE))</f>
        <v/>
      </c>
      <c r="I1848" s="4" t="str">
        <f ca="1">IF(SUMIF('全表融合(関数用)'!Z:Z,F1848,'全表融合(関数用)'!AC:AC)=0,"",SUMIF('全表融合(関数用)'!Z:Z,F1848,'全表融合(関数用)'!AC:AC))</f>
        <v/>
      </c>
    </row>
    <row r="1849" spans="4:9">
      <c r="D1849" s="4" t="str">
        <f t="shared" ca="1" si="29"/>
        <v/>
      </c>
      <c r="E1849" s="2" t="str">
        <f ca="1">IF(G1849="","",IF(COUNTIF(G$1:G1849,G1849)&gt;1,"",IF(COUNTIF(G:G,G1849)&gt;=1,"左表に入れますねぇ","")))</f>
        <v/>
      </c>
      <c r="F1849" s="2" t="str">
        <f ca="1">IF(ISNA(VLOOKUP('全表融合(関数用)'!W1849,'全表融合(関数用)'!X$2:AB$9999,3,FALSE)),"",VLOOKUP('全表融合(関数用)'!W1849,'全表融合(関数用)'!X$2:AB$9999,3,FALSE))</f>
        <v/>
      </c>
      <c r="G1849" s="2" t="str">
        <f ca="1">IF(ISNA(VLOOKUP('全表融合(関数用)'!W1849,'全表融合(関数用)'!X$2:AB$9999,4,FALSE)),"",VLOOKUP('全表融合(関数用)'!W1849,'全表融合(関数用)'!X$2:AB$9999,4,FALSE))</f>
        <v/>
      </c>
      <c r="H1849" s="2" t="str">
        <f ca="1">IF(ISNA(VLOOKUP('全表融合(関数用)'!W1849,'全表融合(関数用)'!X$2:AB$9999,5,FALSE)),"",VLOOKUP('全表融合(関数用)'!W1849,'全表融合(関数用)'!X$2:AB$9999,5,FALSE))</f>
        <v/>
      </c>
      <c r="I1849" s="4" t="str">
        <f ca="1">IF(SUMIF('全表融合(関数用)'!Z:Z,F1849,'全表融合(関数用)'!AC:AC)=0,"",SUMIF('全表融合(関数用)'!Z:Z,F1849,'全表融合(関数用)'!AC:AC))</f>
        <v/>
      </c>
    </row>
    <row r="1850" spans="4:9">
      <c r="D1850" s="4" t="str">
        <f t="shared" ca="1" si="29"/>
        <v/>
      </c>
      <c r="E1850" s="2" t="str">
        <f ca="1">IF(G1850="","",IF(COUNTIF(G$1:G1850,G1850)&gt;1,"",IF(COUNTIF(G:G,G1850)&gt;=1,"左表に入れますねぇ","")))</f>
        <v/>
      </c>
      <c r="F1850" s="2" t="str">
        <f ca="1">IF(ISNA(VLOOKUP('全表融合(関数用)'!W1850,'全表融合(関数用)'!X$2:AB$9999,3,FALSE)),"",VLOOKUP('全表融合(関数用)'!W1850,'全表融合(関数用)'!X$2:AB$9999,3,FALSE))</f>
        <v/>
      </c>
      <c r="G1850" s="2" t="str">
        <f ca="1">IF(ISNA(VLOOKUP('全表融合(関数用)'!W1850,'全表融合(関数用)'!X$2:AB$9999,4,FALSE)),"",VLOOKUP('全表融合(関数用)'!W1850,'全表融合(関数用)'!X$2:AB$9999,4,FALSE))</f>
        <v/>
      </c>
      <c r="H1850" s="2" t="str">
        <f ca="1">IF(ISNA(VLOOKUP('全表融合(関数用)'!W1850,'全表融合(関数用)'!X$2:AB$9999,5,FALSE)),"",VLOOKUP('全表融合(関数用)'!W1850,'全表融合(関数用)'!X$2:AB$9999,5,FALSE))</f>
        <v/>
      </c>
      <c r="I1850" s="4" t="str">
        <f ca="1">IF(SUMIF('全表融合(関数用)'!Z:Z,F1850,'全表融合(関数用)'!AC:AC)=0,"",SUMIF('全表融合(関数用)'!Z:Z,F1850,'全表融合(関数用)'!AC:AC))</f>
        <v/>
      </c>
    </row>
    <row r="1851" spans="4:9">
      <c r="D1851" s="4" t="str">
        <f t="shared" ca="1" si="29"/>
        <v/>
      </c>
      <c r="E1851" s="2" t="str">
        <f ca="1">IF(G1851="","",IF(COUNTIF(G$1:G1851,G1851)&gt;1,"",IF(COUNTIF(G:G,G1851)&gt;=1,"左表に入れますねぇ","")))</f>
        <v/>
      </c>
      <c r="F1851" s="2" t="str">
        <f ca="1">IF(ISNA(VLOOKUP('全表融合(関数用)'!W1851,'全表融合(関数用)'!X$2:AB$9999,3,FALSE)),"",VLOOKUP('全表融合(関数用)'!W1851,'全表融合(関数用)'!X$2:AB$9999,3,FALSE))</f>
        <v/>
      </c>
      <c r="G1851" s="2" t="str">
        <f ca="1">IF(ISNA(VLOOKUP('全表融合(関数用)'!W1851,'全表融合(関数用)'!X$2:AB$9999,4,FALSE)),"",VLOOKUP('全表融合(関数用)'!W1851,'全表融合(関数用)'!X$2:AB$9999,4,FALSE))</f>
        <v/>
      </c>
      <c r="H1851" s="2" t="str">
        <f ca="1">IF(ISNA(VLOOKUP('全表融合(関数用)'!W1851,'全表融合(関数用)'!X$2:AB$9999,5,FALSE)),"",VLOOKUP('全表融合(関数用)'!W1851,'全表融合(関数用)'!X$2:AB$9999,5,FALSE))</f>
        <v/>
      </c>
      <c r="I1851" s="4" t="str">
        <f ca="1">IF(SUMIF('全表融合(関数用)'!Z:Z,F1851,'全表融合(関数用)'!AC:AC)=0,"",SUMIF('全表融合(関数用)'!Z:Z,F1851,'全表融合(関数用)'!AC:AC))</f>
        <v/>
      </c>
    </row>
    <row r="1852" spans="4:9">
      <c r="D1852" s="4" t="str">
        <f t="shared" ca="1" si="29"/>
        <v/>
      </c>
      <c r="E1852" s="2" t="str">
        <f ca="1">IF(G1852="","",IF(COUNTIF(G$1:G1852,G1852)&gt;1,"",IF(COUNTIF(G:G,G1852)&gt;=1,"左表に入れますねぇ","")))</f>
        <v/>
      </c>
      <c r="F1852" s="2" t="str">
        <f ca="1">IF(ISNA(VLOOKUP('全表融合(関数用)'!W1852,'全表融合(関数用)'!X$2:AB$9999,3,FALSE)),"",VLOOKUP('全表融合(関数用)'!W1852,'全表融合(関数用)'!X$2:AB$9999,3,FALSE))</f>
        <v/>
      </c>
      <c r="G1852" s="2" t="str">
        <f ca="1">IF(ISNA(VLOOKUP('全表融合(関数用)'!W1852,'全表融合(関数用)'!X$2:AB$9999,4,FALSE)),"",VLOOKUP('全表融合(関数用)'!W1852,'全表融合(関数用)'!X$2:AB$9999,4,FALSE))</f>
        <v/>
      </c>
      <c r="H1852" s="2" t="str">
        <f ca="1">IF(ISNA(VLOOKUP('全表融合(関数用)'!W1852,'全表融合(関数用)'!X$2:AB$9999,5,FALSE)),"",VLOOKUP('全表融合(関数用)'!W1852,'全表融合(関数用)'!X$2:AB$9999,5,FALSE))</f>
        <v/>
      </c>
      <c r="I1852" s="4" t="str">
        <f ca="1">IF(SUMIF('全表融合(関数用)'!Z:Z,F1852,'全表融合(関数用)'!AC:AC)=0,"",SUMIF('全表融合(関数用)'!Z:Z,F1852,'全表融合(関数用)'!AC:AC))</f>
        <v/>
      </c>
    </row>
    <row r="1853" spans="4:9">
      <c r="D1853" s="4" t="str">
        <f t="shared" ca="1" si="29"/>
        <v/>
      </c>
      <c r="E1853" s="2" t="str">
        <f ca="1">IF(G1853="","",IF(COUNTIF(G$1:G1853,G1853)&gt;1,"",IF(COUNTIF(G:G,G1853)&gt;=1,"左表に入れますねぇ","")))</f>
        <v/>
      </c>
      <c r="F1853" s="2" t="str">
        <f ca="1">IF(ISNA(VLOOKUP('全表融合(関数用)'!W1853,'全表融合(関数用)'!X$2:AB$9999,3,FALSE)),"",VLOOKUP('全表融合(関数用)'!W1853,'全表融合(関数用)'!X$2:AB$9999,3,FALSE))</f>
        <v/>
      </c>
      <c r="G1853" s="2" t="str">
        <f ca="1">IF(ISNA(VLOOKUP('全表融合(関数用)'!W1853,'全表融合(関数用)'!X$2:AB$9999,4,FALSE)),"",VLOOKUP('全表融合(関数用)'!W1853,'全表融合(関数用)'!X$2:AB$9999,4,FALSE))</f>
        <v/>
      </c>
      <c r="H1853" s="2" t="str">
        <f ca="1">IF(ISNA(VLOOKUP('全表融合(関数用)'!W1853,'全表融合(関数用)'!X$2:AB$9999,5,FALSE)),"",VLOOKUP('全表融合(関数用)'!W1853,'全表融合(関数用)'!X$2:AB$9999,5,FALSE))</f>
        <v/>
      </c>
      <c r="I1853" s="4" t="str">
        <f ca="1">IF(SUMIF('全表融合(関数用)'!Z:Z,F1853,'全表融合(関数用)'!AC:AC)=0,"",SUMIF('全表融合(関数用)'!Z:Z,F1853,'全表融合(関数用)'!AC:AC))</f>
        <v/>
      </c>
    </row>
    <row r="1854" spans="4:9">
      <c r="D1854" s="4" t="str">
        <f t="shared" ca="1" si="29"/>
        <v/>
      </c>
      <c r="E1854" s="2" t="str">
        <f ca="1">IF(G1854="","",IF(COUNTIF(G$1:G1854,G1854)&gt;1,"",IF(COUNTIF(G:G,G1854)&gt;=1,"左表に入れますねぇ","")))</f>
        <v/>
      </c>
      <c r="F1854" s="2" t="str">
        <f ca="1">IF(ISNA(VLOOKUP('全表融合(関数用)'!W1854,'全表融合(関数用)'!X$2:AB$9999,3,FALSE)),"",VLOOKUP('全表融合(関数用)'!W1854,'全表融合(関数用)'!X$2:AB$9999,3,FALSE))</f>
        <v/>
      </c>
      <c r="G1854" s="2" t="str">
        <f ca="1">IF(ISNA(VLOOKUP('全表融合(関数用)'!W1854,'全表融合(関数用)'!X$2:AB$9999,4,FALSE)),"",VLOOKUP('全表融合(関数用)'!W1854,'全表融合(関数用)'!X$2:AB$9999,4,FALSE))</f>
        <v/>
      </c>
      <c r="H1854" s="2" t="str">
        <f ca="1">IF(ISNA(VLOOKUP('全表融合(関数用)'!W1854,'全表融合(関数用)'!X$2:AB$9999,5,FALSE)),"",VLOOKUP('全表融合(関数用)'!W1854,'全表融合(関数用)'!X$2:AB$9999,5,FALSE))</f>
        <v/>
      </c>
      <c r="I1854" s="4" t="str">
        <f ca="1">IF(SUMIF('全表融合(関数用)'!Z:Z,F1854,'全表融合(関数用)'!AC:AC)=0,"",SUMIF('全表融合(関数用)'!Z:Z,F1854,'全表融合(関数用)'!AC:AC))</f>
        <v/>
      </c>
    </row>
    <row r="1855" spans="4:9">
      <c r="D1855" s="4" t="str">
        <f t="shared" ca="1" si="29"/>
        <v/>
      </c>
      <c r="E1855" s="2" t="str">
        <f ca="1">IF(G1855="","",IF(COUNTIF(G$1:G1855,G1855)&gt;1,"",IF(COUNTIF(G:G,G1855)&gt;=1,"左表に入れますねぇ","")))</f>
        <v/>
      </c>
      <c r="F1855" s="2" t="str">
        <f ca="1">IF(ISNA(VLOOKUP('全表融合(関数用)'!W1855,'全表融合(関数用)'!X$2:AB$9999,3,FALSE)),"",VLOOKUP('全表融合(関数用)'!W1855,'全表融合(関数用)'!X$2:AB$9999,3,FALSE))</f>
        <v/>
      </c>
      <c r="G1855" s="2" t="str">
        <f ca="1">IF(ISNA(VLOOKUP('全表融合(関数用)'!W1855,'全表融合(関数用)'!X$2:AB$9999,4,FALSE)),"",VLOOKUP('全表融合(関数用)'!W1855,'全表融合(関数用)'!X$2:AB$9999,4,FALSE))</f>
        <v/>
      </c>
      <c r="H1855" s="2" t="str">
        <f ca="1">IF(ISNA(VLOOKUP('全表融合(関数用)'!W1855,'全表融合(関数用)'!X$2:AB$9999,5,FALSE)),"",VLOOKUP('全表融合(関数用)'!W1855,'全表融合(関数用)'!X$2:AB$9999,5,FALSE))</f>
        <v/>
      </c>
      <c r="I1855" s="4" t="str">
        <f ca="1">IF(SUMIF('全表融合(関数用)'!Z:Z,F1855,'全表融合(関数用)'!AC:AC)=0,"",SUMIF('全表融合(関数用)'!Z:Z,F1855,'全表融合(関数用)'!AC:AC))</f>
        <v/>
      </c>
    </row>
    <row r="1856" spans="4:9">
      <c r="D1856" s="4" t="str">
        <f t="shared" ca="1" si="29"/>
        <v/>
      </c>
      <c r="E1856" s="2" t="str">
        <f ca="1">IF(G1856="","",IF(COUNTIF(G$1:G1856,G1856)&gt;1,"",IF(COUNTIF(G:G,G1856)&gt;=1,"左表に入れますねぇ","")))</f>
        <v/>
      </c>
      <c r="F1856" s="2" t="str">
        <f ca="1">IF(ISNA(VLOOKUP('全表融合(関数用)'!W1856,'全表融合(関数用)'!X$2:AB$9999,3,FALSE)),"",VLOOKUP('全表融合(関数用)'!W1856,'全表融合(関数用)'!X$2:AB$9999,3,FALSE))</f>
        <v/>
      </c>
      <c r="G1856" s="2" t="str">
        <f ca="1">IF(ISNA(VLOOKUP('全表融合(関数用)'!W1856,'全表融合(関数用)'!X$2:AB$9999,4,FALSE)),"",VLOOKUP('全表融合(関数用)'!W1856,'全表融合(関数用)'!X$2:AB$9999,4,FALSE))</f>
        <v/>
      </c>
      <c r="H1856" s="2" t="str">
        <f ca="1">IF(ISNA(VLOOKUP('全表融合(関数用)'!W1856,'全表融合(関数用)'!X$2:AB$9999,5,FALSE)),"",VLOOKUP('全表融合(関数用)'!W1856,'全表融合(関数用)'!X$2:AB$9999,5,FALSE))</f>
        <v/>
      </c>
      <c r="I1856" s="4" t="str">
        <f ca="1">IF(SUMIF('全表融合(関数用)'!Z:Z,F1856,'全表融合(関数用)'!AC:AC)=0,"",SUMIF('全表融合(関数用)'!Z:Z,F1856,'全表融合(関数用)'!AC:AC))</f>
        <v/>
      </c>
    </row>
    <row r="1857" spans="4:9">
      <c r="D1857" s="4" t="str">
        <f t="shared" ca="1" si="29"/>
        <v/>
      </c>
      <c r="E1857" s="2" t="str">
        <f ca="1">IF(G1857="","",IF(COUNTIF(G$1:G1857,G1857)&gt;1,"",IF(COUNTIF(G:G,G1857)&gt;=1,"左表に入れますねぇ","")))</f>
        <v/>
      </c>
      <c r="F1857" s="2" t="str">
        <f ca="1">IF(ISNA(VLOOKUP('全表融合(関数用)'!W1857,'全表融合(関数用)'!X$2:AB$9999,3,FALSE)),"",VLOOKUP('全表融合(関数用)'!W1857,'全表融合(関数用)'!X$2:AB$9999,3,FALSE))</f>
        <v/>
      </c>
      <c r="G1857" s="2" t="str">
        <f ca="1">IF(ISNA(VLOOKUP('全表融合(関数用)'!W1857,'全表融合(関数用)'!X$2:AB$9999,4,FALSE)),"",VLOOKUP('全表融合(関数用)'!W1857,'全表融合(関数用)'!X$2:AB$9999,4,FALSE))</f>
        <v/>
      </c>
      <c r="H1857" s="2" t="str">
        <f ca="1">IF(ISNA(VLOOKUP('全表融合(関数用)'!W1857,'全表融合(関数用)'!X$2:AB$9999,5,FALSE)),"",VLOOKUP('全表融合(関数用)'!W1857,'全表融合(関数用)'!X$2:AB$9999,5,FALSE))</f>
        <v/>
      </c>
      <c r="I1857" s="4" t="str">
        <f ca="1">IF(SUMIF('全表融合(関数用)'!Z:Z,F1857,'全表融合(関数用)'!AC:AC)=0,"",SUMIF('全表融合(関数用)'!Z:Z,F1857,'全表融合(関数用)'!AC:AC))</f>
        <v/>
      </c>
    </row>
    <row r="1858" spans="4:9">
      <c r="D1858" s="4" t="str">
        <f t="shared" ca="1" si="29"/>
        <v/>
      </c>
      <c r="E1858" s="2" t="str">
        <f ca="1">IF(G1858="","",IF(COUNTIF(G$1:G1858,G1858)&gt;1,"",IF(COUNTIF(G:G,G1858)&gt;=1,"左表に入れますねぇ","")))</f>
        <v/>
      </c>
      <c r="F1858" s="2" t="str">
        <f ca="1">IF(ISNA(VLOOKUP('全表融合(関数用)'!W1858,'全表融合(関数用)'!X$2:AB$9999,3,FALSE)),"",VLOOKUP('全表融合(関数用)'!W1858,'全表融合(関数用)'!X$2:AB$9999,3,FALSE))</f>
        <v/>
      </c>
      <c r="G1858" s="2" t="str">
        <f ca="1">IF(ISNA(VLOOKUP('全表融合(関数用)'!W1858,'全表融合(関数用)'!X$2:AB$9999,4,FALSE)),"",VLOOKUP('全表融合(関数用)'!W1858,'全表融合(関数用)'!X$2:AB$9999,4,FALSE))</f>
        <v/>
      </c>
      <c r="H1858" s="2" t="str">
        <f ca="1">IF(ISNA(VLOOKUP('全表融合(関数用)'!W1858,'全表融合(関数用)'!X$2:AB$9999,5,FALSE)),"",VLOOKUP('全表融合(関数用)'!W1858,'全表融合(関数用)'!X$2:AB$9999,5,FALSE))</f>
        <v/>
      </c>
      <c r="I1858" s="4" t="str">
        <f ca="1">IF(SUMIF('全表融合(関数用)'!Z:Z,F1858,'全表融合(関数用)'!AC:AC)=0,"",SUMIF('全表融合(関数用)'!Z:Z,F1858,'全表融合(関数用)'!AC:AC))</f>
        <v/>
      </c>
    </row>
    <row r="1859" spans="4:9">
      <c r="D1859" s="4" t="str">
        <f t="shared" ca="1" si="29"/>
        <v/>
      </c>
      <c r="E1859" s="2" t="str">
        <f ca="1">IF(G1859="","",IF(COUNTIF(G$1:G1859,G1859)&gt;1,"",IF(COUNTIF(G:G,G1859)&gt;=1,"左表に入れますねぇ","")))</f>
        <v/>
      </c>
      <c r="F1859" s="2" t="str">
        <f ca="1">IF(ISNA(VLOOKUP('全表融合(関数用)'!W1859,'全表融合(関数用)'!X$2:AB$9999,3,FALSE)),"",VLOOKUP('全表融合(関数用)'!W1859,'全表融合(関数用)'!X$2:AB$9999,3,FALSE))</f>
        <v/>
      </c>
      <c r="G1859" s="2" t="str">
        <f ca="1">IF(ISNA(VLOOKUP('全表融合(関数用)'!W1859,'全表融合(関数用)'!X$2:AB$9999,4,FALSE)),"",VLOOKUP('全表融合(関数用)'!W1859,'全表融合(関数用)'!X$2:AB$9999,4,FALSE))</f>
        <v/>
      </c>
      <c r="H1859" s="2" t="str">
        <f ca="1">IF(ISNA(VLOOKUP('全表融合(関数用)'!W1859,'全表融合(関数用)'!X$2:AB$9999,5,FALSE)),"",VLOOKUP('全表融合(関数用)'!W1859,'全表融合(関数用)'!X$2:AB$9999,5,FALSE))</f>
        <v/>
      </c>
      <c r="I1859" s="4" t="str">
        <f ca="1">IF(SUMIF('全表融合(関数用)'!Z:Z,F1859,'全表融合(関数用)'!AC:AC)=0,"",SUMIF('全表融合(関数用)'!Z:Z,F1859,'全表融合(関数用)'!AC:AC))</f>
        <v/>
      </c>
    </row>
    <row r="1860" spans="4:9">
      <c r="D1860" s="4" t="str">
        <f t="shared" ca="1" si="29"/>
        <v/>
      </c>
      <c r="E1860" s="2" t="str">
        <f ca="1">IF(G1860="","",IF(COUNTIF(G$1:G1860,G1860)&gt;1,"",IF(COUNTIF(G:G,G1860)&gt;=1,"左表に入れますねぇ","")))</f>
        <v/>
      </c>
      <c r="F1860" s="2" t="str">
        <f ca="1">IF(ISNA(VLOOKUP('全表融合(関数用)'!W1860,'全表融合(関数用)'!X$2:AB$9999,3,FALSE)),"",VLOOKUP('全表融合(関数用)'!W1860,'全表融合(関数用)'!X$2:AB$9999,3,FALSE))</f>
        <v/>
      </c>
      <c r="G1860" s="2" t="str">
        <f ca="1">IF(ISNA(VLOOKUP('全表融合(関数用)'!W1860,'全表融合(関数用)'!X$2:AB$9999,4,FALSE)),"",VLOOKUP('全表融合(関数用)'!W1860,'全表融合(関数用)'!X$2:AB$9999,4,FALSE))</f>
        <v/>
      </c>
      <c r="H1860" s="2" t="str">
        <f ca="1">IF(ISNA(VLOOKUP('全表融合(関数用)'!W1860,'全表融合(関数用)'!X$2:AB$9999,5,FALSE)),"",VLOOKUP('全表融合(関数用)'!W1860,'全表融合(関数用)'!X$2:AB$9999,5,FALSE))</f>
        <v/>
      </c>
      <c r="I1860" s="4" t="str">
        <f ca="1">IF(SUMIF('全表融合(関数用)'!Z:Z,F1860,'全表融合(関数用)'!AC:AC)=0,"",SUMIF('全表融合(関数用)'!Z:Z,F1860,'全表融合(関数用)'!AC:AC))</f>
        <v/>
      </c>
    </row>
    <row r="1861" spans="4:9">
      <c r="D1861" s="4" t="str">
        <f t="shared" ca="1" si="29"/>
        <v/>
      </c>
      <c r="E1861" s="2" t="str">
        <f ca="1">IF(G1861="","",IF(COUNTIF(G$1:G1861,G1861)&gt;1,"",IF(COUNTIF(G:G,G1861)&gt;=1,"左表に入れますねぇ","")))</f>
        <v/>
      </c>
      <c r="F1861" s="2" t="str">
        <f ca="1">IF(ISNA(VLOOKUP('全表融合(関数用)'!W1861,'全表融合(関数用)'!X$2:AB$9999,3,FALSE)),"",VLOOKUP('全表融合(関数用)'!W1861,'全表融合(関数用)'!X$2:AB$9999,3,FALSE))</f>
        <v/>
      </c>
      <c r="G1861" s="2" t="str">
        <f ca="1">IF(ISNA(VLOOKUP('全表融合(関数用)'!W1861,'全表融合(関数用)'!X$2:AB$9999,4,FALSE)),"",VLOOKUP('全表融合(関数用)'!W1861,'全表融合(関数用)'!X$2:AB$9999,4,FALSE))</f>
        <v/>
      </c>
      <c r="H1861" s="2" t="str">
        <f ca="1">IF(ISNA(VLOOKUP('全表融合(関数用)'!W1861,'全表融合(関数用)'!X$2:AB$9999,5,FALSE)),"",VLOOKUP('全表融合(関数用)'!W1861,'全表融合(関数用)'!X$2:AB$9999,5,FALSE))</f>
        <v/>
      </c>
      <c r="I1861" s="4" t="str">
        <f ca="1">IF(SUMIF('全表融合(関数用)'!Z:Z,F1861,'全表融合(関数用)'!AC:AC)=0,"",SUMIF('全表融合(関数用)'!Z:Z,F1861,'全表融合(関数用)'!AC:AC))</f>
        <v/>
      </c>
    </row>
    <row r="1862" spans="4:9">
      <c r="D1862" s="4" t="str">
        <f t="shared" ca="1" si="29"/>
        <v/>
      </c>
      <c r="E1862" s="2" t="str">
        <f ca="1">IF(G1862="","",IF(COUNTIF(G$1:G1862,G1862)&gt;1,"",IF(COUNTIF(G:G,G1862)&gt;=1,"左表に入れますねぇ","")))</f>
        <v/>
      </c>
      <c r="F1862" s="2" t="str">
        <f ca="1">IF(ISNA(VLOOKUP('全表融合(関数用)'!W1862,'全表融合(関数用)'!X$2:AB$9999,3,FALSE)),"",VLOOKUP('全表融合(関数用)'!W1862,'全表融合(関数用)'!X$2:AB$9999,3,FALSE))</f>
        <v/>
      </c>
      <c r="G1862" s="2" t="str">
        <f ca="1">IF(ISNA(VLOOKUP('全表融合(関数用)'!W1862,'全表融合(関数用)'!X$2:AB$9999,4,FALSE)),"",VLOOKUP('全表融合(関数用)'!W1862,'全表融合(関数用)'!X$2:AB$9999,4,FALSE))</f>
        <v/>
      </c>
      <c r="H1862" s="2" t="str">
        <f ca="1">IF(ISNA(VLOOKUP('全表融合(関数用)'!W1862,'全表融合(関数用)'!X$2:AB$9999,5,FALSE)),"",VLOOKUP('全表融合(関数用)'!W1862,'全表融合(関数用)'!X$2:AB$9999,5,FALSE))</f>
        <v/>
      </c>
      <c r="I1862" s="4" t="str">
        <f ca="1">IF(SUMIF('全表融合(関数用)'!Z:Z,F1862,'全表融合(関数用)'!AC:AC)=0,"",SUMIF('全表融合(関数用)'!Z:Z,F1862,'全表融合(関数用)'!AC:AC))</f>
        <v/>
      </c>
    </row>
    <row r="1863" spans="4:9">
      <c r="D1863" s="4" t="str">
        <f t="shared" ca="1" si="29"/>
        <v/>
      </c>
      <c r="E1863" s="2" t="str">
        <f ca="1">IF(G1863="","",IF(COUNTIF(G$1:G1863,G1863)&gt;1,"",IF(COUNTIF(G:G,G1863)&gt;=1,"左表に入れますねぇ","")))</f>
        <v/>
      </c>
      <c r="F1863" s="2" t="str">
        <f ca="1">IF(ISNA(VLOOKUP('全表融合(関数用)'!W1863,'全表融合(関数用)'!X$2:AB$9999,3,FALSE)),"",VLOOKUP('全表融合(関数用)'!W1863,'全表融合(関数用)'!X$2:AB$9999,3,FALSE))</f>
        <v/>
      </c>
      <c r="G1863" s="2" t="str">
        <f ca="1">IF(ISNA(VLOOKUP('全表融合(関数用)'!W1863,'全表融合(関数用)'!X$2:AB$9999,4,FALSE)),"",VLOOKUP('全表融合(関数用)'!W1863,'全表融合(関数用)'!X$2:AB$9999,4,FALSE))</f>
        <v/>
      </c>
      <c r="H1863" s="2" t="str">
        <f ca="1">IF(ISNA(VLOOKUP('全表融合(関数用)'!W1863,'全表融合(関数用)'!X$2:AB$9999,5,FALSE)),"",VLOOKUP('全表融合(関数用)'!W1863,'全表融合(関数用)'!X$2:AB$9999,5,FALSE))</f>
        <v/>
      </c>
      <c r="I1863" s="4" t="str">
        <f ca="1">IF(SUMIF('全表融合(関数用)'!Z:Z,F1863,'全表融合(関数用)'!AC:AC)=0,"",SUMIF('全表融合(関数用)'!Z:Z,F1863,'全表融合(関数用)'!AC:AC))</f>
        <v/>
      </c>
    </row>
    <row r="1864" spans="4:9">
      <c r="D1864" s="4" t="str">
        <f t="shared" ca="1" si="29"/>
        <v/>
      </c>
      <c r="E1864" s="2" t="str">
        <f ca="1">IF(G1864="","",IF(COUNTIF(G$1:G1864,G1864)&gt;1,"",IF(COUNTIF(G:G,G1864)&gt;=1,"左表に入れますねぇ","")))</f>
        <v/>
      </c>
      <c r="F1864" s="2" t="str">
        <f ca="1">IF(ISNA(VLOOKUP('全表融合(関数用)'!W1864,'全表融合(関数用)'!X$2:AB$9999,3,FALSE)),"",VLOOKUP('全表融合(関数用)'!W1864,'全表融合(関数用)'!X$2:AB$9999,3,FALSE))</f>
        <v/>
      </c>
      <c r="G1864" s="2" t="str">
        <f ca="1">IF(ISNA(VLOOKUP('全表融合(関数用)'!W1864,'全表融合(関数用)'!X$2:AB$9999,4,FALSE)),"",VLOOKUP('全表融合(関数用)'!W1864,'全表融合(関数用)'!X$2:AB$9999,4,FALSE))</f>
        <v/>
      </c>
      <c r="H1864" s="2" t="str">
        <f ca="1">IF(ISNA(VLOOKUP('全表融合(関数用)'!W1864,'全表融合(関数用)'!X$2:AB$9999,5,FALSE)),"",VLOOKUP('全表融合(関数用)'!W1864,'全表融合(関数用)'!X$2:AB$9999,5,FALSE))</f>
        <v/>
      </c>
      <c r="I1864" s="4" t="str">
        <f ca="1">IF(SUMIF('全表融合(関数用)'!Z:Z,F1864,'全表融合(関数用)'!AC:AC)=0,"",SUMIF('全表融合(関数用)'!Z:Z,F1864,'全表融合(関数用)'!AC:AC))</f>
        <v/>
      </c>
    </row>
    <row r="1865" spans="4:9">
      <c r="D1865" s="4" t="str">
        <f t="shared" ca="1" si="29"/>
        <v/>
      </c>
      <c r="E1865" s="2" t="str">
        <f ca="1">IF(G1865="","",IF(COUNTIF(G$1:G1865,G1865)&gt;1,"",IF(COUNTIF(G:G,G1865)&gt;=1,"左表に入れますねぇ","")))</f>
        <v/>
      </c>
      <c r="F1865" s="2" t="str">
        <f ca="1">IF(ISNA(VLOOKUP('全表融合(関数用)'!W1865,'全表融合(関数用)'!X$2:AB$9999,3,FALSE)),"",VLOOKUP('全表融合(関数用)'!W1865,'全表融合(関数用)'!X$2:AB$9999,3,FALSE))</f>
        <v/>
      </c>
      <c r="G1865" s="2" t="str">
        <f ca="1">IF(ISNA(VLOOKUP('全表融合(関数用)'!W1865,'全表融合(関数用)'!X$2:AB$9999,4,FALSE)),"",VLOOKUP('全表融合(関数用)'!W1865,'全表融合(関数用)'!X$2:AB$9999,4,FALSE))</f>
        <v/>
      </c>
      <c r="H1865" s="2" t="str">
        <f ca="1">IF(ISNA(VLOOKUP('全表融合(関数用)'!W1865,'全表融合(関数用)'!X$2:AB$9999,5,FALSE)),"",VLOOKUP('全表融合(関数用)'!W1865,'全表融合(関数用)'!X$2:AB$9999,5,FALSE))</f>
        <v/>
      </c>
      <c r="I1865" s="4" t="str">
        <f ca="1">IF(SUMIF('全表融合(関数用)'!Z:Z,F1865,'全表融合(関数用)'!AC:AC)=0,"",SUMIF('全表融合(関数用)'!Z:Z,F1865,'全表融合(関数用)'!AC:AC))</f>
        <v/>
      </c>
    </row>
    <row r="1866" spans="4:9">
      <c r="D1866" s="4" t="str">
        <f t="shared" ca="1" si="29"/>
        <v/>
      </c>
      <c r="E1866" s="2" t="str">
        <f ca="1">IF(G1866="","",IF(COUNTIF(G$1:G1866,G1866)&gt;1,"",IF(COUNTIF(G:G,G1866)&gt;=1,"左表に入れますねぇ","")))</f>
        <v/>
      </c>
      <c r="F1866" s="2" t="str">
        <f ca="1">IF(ISNA(VLOOKUP('全表融合(関数用)'!W1866,'全表融合(関数用)'!X$2:AB$9999,3,FALSE)),"",VLOOKUP('全表融合(関数用)'!W1866,'全表融合(関数用)'!X$2:AB$9999,3,FALSE))</f>
        <v/>
      </c>
      <c r="G1866" s="2" t="str">
        <f ca="1">IF(ISNA(VLOOKUP('全表融合(関数用)'!W1866,'全表融合(関数用)'!X$2:AB$9999,4,FALSE)),"",VLOOKUP('全表融合(関数用)'!W1866,'全表融合(関数用)'!X$2:AB$9999,4,FALSE))</f>
        <v/>
      </c>
      <c r="H1866" s="2" t="str">
        <f ca="1">IF(ISNA(VLOOKUP('全表融合(関数用)'!W1866,'全表融合(関数用)'!X$2:AB$9999,5,FALSE)),"",VLOOKUP('全表融合(関数用)'!W1866,'全表融合(関数用)'!X$2:AB$9999,5,FALSE))</f>
        <v/>
      </c>
      <c r="I1866" s="4" t="str">
        <f ca="1">IF(SUMIF('全表融合(関数用)'!Z:Z,F1866,'全表融合(関数用)'!AC:AC)=0,"",SUMIF('全表融合(関数用)'!Z:Z,F1866,'全表融合(関数用)'!AC:AC))</f>
        <v/>
      </c>
    </row>
    <row r="1867" spans="4:9">
      <c r="D1867" s="4" t="str">
        <f t="shared" ca="1" si="29"/>
        <v/>
      </c>
      <c r="E1867" s="2" t="str">
        <f ca="1">IF(G1867="","",IF(COUNTIF(G$1:G1867,G1867)&gt;1,"",IF(COUNTIF(G:G,G1867)&gt;=1,"左表に入れますねぇ","")))</f>
        <v/>
      </c>
      <c r="F1867" s="2" t="str">
        <f ca="1">IF(ISNA(VLOOKUP('全表融合(関数用)'!W1867,'全表融合(関数用)'!X$2:AB$9999,3,FALSE)),"",VLOOKUP('全表融合(関数用)'!W1867,'全表融合(関数用)'!X$2:AB$9999,3,FALSE))</f>
        <v/>
      </c>
      <c r="G1867" s="2" t="str">
        <f ca="1">IF(ISNA(VLOOKUP('全表融合(関数用)'!W1867,'全表融合(関数用)'!X$2:AB$9999,4,FALSE)),"",VLOOKUP('全表融合(関数用)'!W1867,'全表融合(関数用)'!X$2:AB$9999,4,FALSE))</f>
        <v/>
      </c>
      <c r="H1867" s="2" t="str">
        <f ca="1">IF(ISNA(VLOOKUP('全表融合(関数用)'!W1867,'全表融合(関数用)'!X$2:AB$9999,5,FALSE)),"",VLOOKUP('全表融合(関数用)'!W1867,'全表融合(関数用)'!X$2:AB$9999,5,FALSE))</f>
        <v/>
      </c>
      <c r="I1867" s="4" t="str">
        <f ca="1">IF(SUMIF('全表融合(関数用)'!Z:Z,F1867,'全表融合(関数用)'!AC:AC)=0,"",SUMIF('全表融合(関数用)'!Z:Z,F1867,'全表融合(関数用)'!AC:AC))</f>
        <v/>
      </c>
    </row>
    <row r="1868" spans="4:9">
      <c r="D1868" s="4" t="str">
        <f t="shared" ca="1" si="29"/>
        <v/>
      </c>
      <c r="E1868" s="2" t="str">
        <f ca="1">IF(G1868="","",IF(COUNTIF(G$1:G1868,G1868)&gt;1,"",IF(COUNTIF(G:G,G1868)&gt;=1,"左表に入れますねぇ","")))</f>
        <v/>
      </c>
      <c r="F1868" s="2" t="str">
        <f ca="1">IF(ISNA(VLOOKUP('全表融合(関数用)'!W1868,'全表融合(関数用)'!X$2:AB$9999,3,FALSE)),"",VLOOKUP('全表融合(関数用)'!W1868,'全表融合(関数用)'!X$2:AB$9999,3,FALSE))</f>
        <v/>
      </c>
      <c r="G1868" s="2" t="str">
        <f ca="1">IF(ISNA(VLOOKUP('全表融合(関数用)'!W1868,'全表融合(関数用)'!X$2:AB$9999,4,FALSE)),"",VLOOKUP('全表融合(関数用)'!W1868,'全表融合(関数用)'!X$2:AB$9999,4,FALSE))</f>
        <v/>
      </c>
      <c r="H1868" s="2" t="str">
        <f ca="1">IF(ISNA(VLOOKUP('全表融合(関数用)'!W1868,'全表融合(関数用)'!X$2:AB$9999,5,FALSE)),"",VLOOKUP('全表融合(関数用)'!W1868,'全表融合(関数用)'!X$2:AB$9999,5,FALSE))</f>
        <v/>
      </c>
      <c r="I1868" s="4" t="str">
        <f ca="1">IF(SUMIF('全表融合(関数用)'!Z:Z,F1868,'全表融合(関数用)'!AC:AC)=0,"",SUMIF('全表融合(関数用)'!Z:Z,F1868,'全表融合(関数用)'!AC:AC))</f>
        <v/>
      </c>
    </row>
    <row r="1869" spans="4:9">
      <c r="D1869" s="4" t="str">
        <f t="shared" ca="1" si="29"/>
        <v/>
      </c>
      <c r="E1869" s="2" t="str">
        <f ca="1">IF(G1869="","",IF(COUNTIF(G$1:G1869,G1869)&gt;1,"",IF(COUNTIF(G:G,G1869)&gt;=1,"左表に入れますねぇ","")))</f>
        <v/>
      </c>
      <c r="F1869" s="2" t="str">
        <f ca="1">IF(ISNA(VLOOKUP('全表融合(関数用)'!W1869,'全表融合(関数用)'!X$2:AB$9999,3,FALSE)),"",VLOOKUP('全表融合(関数用)'!W1869,'全表融合(関数用)'!X$2:AB$9999,3,FALSE))</f>
        <v/>
      </c>
      <c r="G1869" s="2" t="str">
        <f ca="1">IF(ISNA(VLOOKUP('全表融合(関数用)'!W1869,'全表融合(関数用)'!X$2:AB$9999,4,FALSE)),"",VLOOKUP('全表融合(関数用)'!W1869,'全表融合(関数用)'!X$2:AB$9999,4,FALSE))</f>
        <v/>
      </c>
      <c r="H1869" s="2" t="str">
        <f ca="1">IF(ISNA(VLOOKUP('全表融合(関数用)'!W1869,'全表融合(関数用)'!X$2:AB$9999,5,FALSE)),"",VLOOKUP('全表融合(関数用)'!W1869,'全表融合(関数用)'!X$2:AB$9999,5,FALSE))</f>
        <v/>
      </c>
      <c r="I1869" s="4" t="str">
        <f ca="1">IF(SUMIF('全表融合(関数用)'!Z:Z,F1869,'全表融合(関数用)'!AC:AC)=0,"",SUMIF('全表融合(関数用)'!Z:Z,F1869,'全表融合(関数用)'!AC:AC))</f>
        <v/>
      </c>
    </row>
    <row r="1870" spans="4:9">
      <c r="D1870" s="4" t="str">
        <f t="shared" ca="1" si="29"/>
        <v/>
      </c>
      <c r="E1870" s="2" t="str">
        <f ca="1">IF(G1870="","",IF(COUNTIF(G$1:G1870,G1870)&gt;1,"",IF(COUNTIF(G:G,G1870)&gt;=1,"左表に入れますねぇ","")))</f>
        <v/>
      </c>
      <c r="F1870" s="2" t="str">
        <f ca="1">IF(ISNA(VLOOKUP('全表融合(関数用)'!W1870,'全表融合(関数用)'!X$2:AB$9999,3,FALSE)),"",VLOOKUP('全表融合(関数用)'!W1870,'全表融合(関数用)'!X$2:AB$9999,3,FALSE))</f>
        <v/>
      </c>
      <c r="G1870" s="2" t="str">
        <f ca="1">IF(ISNA(VLOOKUP('全表融合(関数用)'!W1870,'全表融合(関数用)'!X$2:AB$9999,4,FALSE)),"",VLOOKUP('全表融合(関数用)'!W1870,'全表融合(関数用)'!X$2:AB$9999,4,FALSE))</f>
        <v/>
      </c>
      <c r="H1870" s="2" t="str">
        <f ca="1">IF(ISNA(VLOOKUP('全表融合(関数用)'!W1870,'全表融合(関数用)'!X$2:AB$9999,5,FALSE)),"",VLOOKUP('全表融合(関数用)'!W1870,'全表融合(関数用)'!X$2:AB$9999,5,FALSE))</f>
        <v/>
      </c>
      <c r="I1870" s="4" t="str">
        <f ca="1">IF(SUMIF('全表融合(関数用)'!Z:Z,F1870,'全表融合(関数用)'!AC:AC)=0,"",SUMIF('全表融合(関数用)'!Z:Z,F1870,'全表融合(関数用)'!AC:AC))</f>
        <v/>
      </c>
    </row>
    <row r="1871" spans="4:9">
      <c r="D1871" s="4" t="str">
        <f t="shared" ca="1" si="29"/>
        <v/>
      </c>
      <c r="E1871" s="2" t="str">
        <f ca="1">IF(G1871="","",IF(COUNTIF(G$1:G1871,G1871)&gt;1,"",IF(COUNTIF(G:G,G1871)&gt;=1,"左表に入れますねぇ","")))</f>
        <v/>
      </c>
      <c r="F1871" s="2" t="str">
        <f ca="1">IF(ISNA(VLOOKUP('全表融合(関数用)'!W1871,'全表融合(関数用)'!X$2:AB$9999,3,FALSE)),"",VLOOKUP('全表融合(関数用)'!W1871,'全表融合(関数用)'!X$2:AB$9999,3,FALSE))</f>
        <v/>
      </c>
      <c r="G1871" s="2" t="str">
        <f ca="1">IF(ISNA(VLOOKUP('全表融合(関数用)'!W1871,'全表融合(関数用)'!X$2:AB$9999,4,FALSE)),"",VLOOKUP('全表融合(関数用)'!W1871,'全表融合(関数用)'!X$2:AB$9999,4,FALSE))</f>
        <v/>
      </c>
      <c r="H1871" s="2" t="str">
        <f ca="1">IF(ISNA(VLOOKUP('全表融合(関数用)'!W1871,'全表融合(関数用)'!X$2:AB$9999,5,FALSE)),"",VLOOKUP('全表融合(関数用)'!W1871,'全表融合(関数用)'!X$2:AB$9999,5,FALSE))</f>
        <v/>
      </c>
      <c r="I1871" s="4" t="str">
        <f ca="1">IF(SUMIF('全表融合(関数用)'!Z:Z,F1871,'全表融合(関数用)'!AC:AC)=0,"",SUMIF('全表融合(関数用)'!Z:Z,F1871,'全表融合(関数用)'!AC:AC))</f>
        <v/>
      </c>
    </row>
    <row r="1872" spans="4:9">
      <c r="D1872" s="4" t="str">
        <f t="shared" ca="1" si="29"/>
        <v/>
      </c>
      <c r="E1872" s="2" t="str">
        <f ca="1">IF(G1872="","",IF(COUNTIF(G$1:G1872,G1872)&gt;1,"",IF(COUNTIF(G:G,G1872)&gt;=1,"左表に入れますねぇ","")))</f>
        <v/>
      </c>
      <c r="F1872" s="2" t="str">
        <f ca="1">IF(ISNA(VLOOKUP('全表融合(関数用)'!W1872,'全表融合(関数用)'!X$2:AB$9999,3,FALSE)),"",VLOOKUP('全表融合(関数用)'!W1872,'全表融合(関数用)'!X$2:AB$9999,3,FALSE))</f>
        <v/>
      </c>
      <c r="G1872" s="2" t="str">
        <f ca="1">IF(ISNA(VLOOKUP('全表融合(関数用)'!W1872,'全表融合(関数用)'!X$2:AB$9999,4,FALSE)),"",VLOOKUP('全表融合(関数用)'!W1872,'全表融合(関数用)'!X$2:AB$9999,4,FALSE))</f>
        <v/>
      </c>
      <c r="H1872" s="2" t="str">
        <f ca="1">IF(ISNA(VLOOKUP('全表融合(関数用)'!W1872,'全表融合(関数用)'!X$2:AB$9999,5,FALSE)),"",VLOOKUP('全表融合(関数用)'!W1872,'全表融合(関数用)'!X$2:AB$9999,5,FALSE))</f>
        <v/>
      </c>
      <c r="I1872" s="4" t="str">
        <f ca="1">IF(SUMIF('全表融合(関数用)'!Z:Z,F1872,'全表融合(関数用)'!AC:AC)=0,"",SUMIF('全表融合(関数用)'!Z:Z,F1872,'全表融合(関数用)'!AC:AC))</f>
        <v/>
      </c>
    </row>
    <row r="1873" spans="4:9">
      <c r="D1873" s="4" t="str">
        <f t="shared" ca="1" si="29"/>
        <v/>
      </c>
      <c r="E1873" s="2" t="str">
        <f ca="1">IF(G1873="","",IF(COUNTIF(G$1:G1873,G1873)&gt;1,"",IF(COUNTIF(G:G,G1873)&gt;=1,"左表に入れますねぇ","")))</f>
        <v/>
      </c>
      <c r="F1873" s="2" t="str">
        <f ca="1">IF(ISNA(VLOOKUP('全表融合(関数用)'!W1873,'全表融合(関数用)'!X$2:AB$9999,3,FALSE)),"",VLOOKUP('全表融合(関数用)'!W1873,'全表融合(関数用)'!X$2:AB$9999,3,FALSE))</f>
        <v/>
      </c>
      <c r="G1873" s="2" t="str">
        <f ca="1">IF(ISNA(VLOOKUP('全表融合(関数用)'!W1873,'全表融合(関数用)'!X$2:AB$9999,4,FALSE)),"",VLOOKUP('全表融合(関数用)'!W1873,'全表融合(関数用)'!X$2:AB$9999,4,FALSE))</f>
        <v/>
      </c>
      <c r="H1873" s="2" t="str">
        <f ca="1">IF(ISNA(VLOOKUP('全表融合(関数用)'!W1873,'全表融合(関数用)'!X$2:AB$9999,5,FALSE)),"",VLOOKUP('全表融合(関数用)'!W1873,'全表融合(関数用)'!X$2:AB$9999,5,FALSE))</f>
        <v/>
      </c>
      <c r="I1873" s="4" t="str">
        <f ca="1">IF(SUMIF('全表融合(関数用)'!Z:Z,F1873,'全表融合(関数用)'!AC:AC)=0,"",SUMIF('全表融合(関数用)'!Z:Z,F1873,'全表融合(関数用)'!AC:AC))</f>
        <v/>
      </c>
    </row>
    <row r="1874" spans="4:9">
      <c r="D1874" s="4" t="str">
        <f t="shared" ca="1" si="29"/>
        <v/>
      </c>
      <c r="E1874" s="2" t="str">
        <f ca="1">IF(G1874="","",IF(COUNTIF(G$1:G1874,G1874)&gt;1,"",IF(COUNTIF(G:G,G1874)&gt;=1,"左表に入れますねぇ","")))</f>
        <v/>
      </c>
      <c r="F1874" s="2" t="str">
        <f ca="1">IF(ISNA(VLOOKUP('全表融合(関数用)'!W1874,'全表融合(関数用)'!X$2:AB$9999,3,FALSE)),"",VLOOKUP('全表融合(関数用)'!W1874,'全表融合(関数用)'!X$2:AB$9999,3,FALSE))</f>
        <v/>
      </c>
      <c r="G1874" s="2" t="str">
        <f ca="1">IF(ISNA(VLOOKUP('全表融合(関数用)'!W1874,'全表融合(関数用)'!X$2:AB$9999,4,FALSE)),"",VLOOKUP('全表融合(関数用)'!W1874,'全表融合(関数用)'!X$2:AB$9999,4,FALSE))</f>
        <v/>
      </c>
      <c r="H1874" s="2" t="str">
        <f ca="1">IF(ISNA(VLOOKUP('全表融合(関数用)'!W1874,'全表融合(関数用)'!X$2:AB$9999,5,FALSE)),"",VLOOKUP('全表融合(関数用)'!W1874,'全表融合(関数用)'!X$2:AB$9999,5,FALSE))</f>
        <v/>
      </c>
      <c r="I1874" s="4" t="str">
        <f ca="1">IF(SUMIF('全表融合(関数用)'!Z:Z,F1874,'全表融合(関数用)'!AC:AC)=0,"",SUMIF('全表融合(関数用)'!Z:Z,F1874,'全表融合(関数用)'!AC:AC))</f>
        <v/>
      </c>
    </row>
    <row r="1875" spans="4:9">
      <c r="D1875" s="4" t="str">
        <f t="shared" ca="1" si="29"/>
        <v/>
      </c>
      <c r="E1875" s="2" t="str">
        <f ca="1">IF(G1875="","",IF(COUNTIF(G$1:G1875,G1875)&gt;1,"",IF(COUNTIF(G:G,G1875)&gt;=1,"左表に入れますねぇ","")))</f>
        <v/>
      </c>
      <c r="F1875" s="2" t="str">
        <f ca="1">IF(ISNA(VLOOKUP('全表融合(関数用)'!W1875,'全表融合(関数用)'!X$2:AB$9999,3,FALSE)),"",VLOOKUP('全表融合(関数用)'!W1875,'全表融合(関数用)'!X$2:AB$9999,3,FALSE))</f>
        <v/>
      </c>
      <c r="G1875" s="2" t="str">
        <f ca="1">IF(ISNA(VLOOKUP('全表融合(関数用)'!W1875,'全表融合(関数用)'!X$2:AB$9999,4,FALSE)),"",VLOOKUP('全表融合(関数用)'!W1875,'全表融合(関数用)'!X$2:AB$9999,4,FALSE))</f>
        <v/>
      </c>
      <c r="H1875" s="2" t="str">
        <f ca="1">IF(ISNA(VLOOKUP('全表融合(関数用)'!W1875,'全表融合(関数用)'!X$2:AB$9999,5,FALSE)),"",VLOOKUP('全表融合(関数用)'!W1875,'全表融合(関数用)'!X$2:AB$9999,5,FALSE))</f>
        <v/>
      </c>
      <c r="I1875" s="4" t="str">
        <f ca="1">IF(SUMIF('全表融合(関数用)'!Z:Z,F1875,'全表融合(関数用)'!AC:AC)=0,"",SUMIF('全表融合(関数用)'!Z:Z,F1875,'全表融合(関数用)'!AC:AC))</f>
        <v/>
      </c>
    </row>
    <row r="1876" spans="4:9">
      <c r="D1876" s="4" t="str">
        <f t="shared" ca="1" si="29"/>
        <v/>
      </c>
      <c r="E1876" s="2" t="str">
        <f ca="1">IF(G1876="","",IF(COUNTIF(G$1:G1876,G1876)&gt;1,"",IF(COUNTIF(G:G,G1876)&gt;=1,"左表に入れますねぇ","")))</f>
        <v/>
      </c>
      <c r="F1876" s="2" t="str">
        <f ca="1">IF(ISNA(VLOOKUP('全表融合(関数用)'!W1876,'全表融合(関数用)'!X$2:AB$9999,3,FALSE)),"",VLOOKUP('全表融合(関数用)'!W1876,'全表融合(関数用)'!X$2:AB$9999,3,FALSE))</f>
        <v/>
      </c>
      <c r="G1876" s="2" t="str">
        <f ca="1">IF(ISNA(VLOOKUP('全表融合(関数用)'!W1876,'全表融合(関数用)'!X$2:AB$9999,4,FALSE)),"",VLOOKUP('全表融合(関数用)'!W1876,'全表融合(関数用)'!X$2:AB$9999,4,FALSE))</f>
        <v/>
      </c>
      <c r="H1876" s="2" t="str">
        <f ca="1">IF(ISNA(VLOOKUP('全表融合(関数用)'!W1876,'全表融合(関数用)'!X$2:AB$9999,5,FALSE)),"",VLOOKUP('全表融合(関数用)'!W1876,'全表融合(関数用)'!X$2:AB$9999,5,FALSE))</f>
        <v/>
      </c>
      <c r="I1876" s="4" t="str">
        <f ca="1">IF(SUMIF('全表融合(関数用)'!Z:Z,F1876,'全表融合(関数用)'!AC:AC)=0,"",SUMIF('全表融合(関数用)'!Z:Z,F1876,'全表融合(関数用)'!AC:AC))</f>
        <v/>
      </c>
    </row>
    <row r="1877" spans="4:9">
      <c r="D1877" s="4" t="str">
        <f t="shared" ca="1" si="29"/>
        <v/>
      </c>
      <c r="E1877" s="2" t="str">
        <f ca="1">IF(G1877="","",IF(COUNTIF(G$1:G1877,G1877)&gt;1,"",IF(COUNTIF(G:G,G1877)&gt;=1,"左表に入れますねぇ","")))</f>
        <v/>
      </c>
      <c r="F1877" s="2" t="str">
        <f ca="1">IF(ISNA(VLOOKUP('全表融合(関数用)'!W1877,'全表融合(関数用)'!X$2:AB$9999,3,FALSE)),"",VLOOKUP('全表融合(関数用)'!W1877,'全表融合(関数用)'!X$2:AB$9999,3,FALSE))</f>
        <v/>
      </c>
      <c r="G1877" s="2" t="str">
        <f ca="1">IF(ISNA(VLOOKUP('全表融合(関数用)'!W1877,'全表融合(関数用)'!X$2:AB$9999,4,FALSE)),"",VLOOKUP('全表融合(関数用)'!W1877,'全表融合(関数用)'!X$2:AB$9999,4,FALSE))</f>
        <v/>
      </c>
      <c r="H1877" s="2" t="str">
        <f ca="1">IF(ISNA(VLOOKUP('全表融合(関数用)'!W1877,'全表融合(関数用)'!X$2:AB$9999,5,FALSE)),"",VLOOKUP('全表融合(関数用)'!W1877,'全表融合(関数用)'!X$2:AB$9999,5,FALSE))</f>
        <v/>
      </c>
      <c r="I1877" s="4" t="str">
        <f ca="1">IF(SUMIF('全表融合(関数用)'!Z:Z,F1877,'全表融合(関数用)'!AC:AC)=0,"",SUMIF('全表融合(関数用)'!Z:Z,F1877,'全表融合(関数用)'!AC:AC))</f>
        <v/>
      </c>
    </row>
    <row r="1878" spans="4:9">
      <c r="D1878" s="4" t="str">
        <f t="shared" ca="1" si="29"/>
        <v/>
      </c>
      <c r="E1878" s="2" t="str">
        <f ca="1">IF(G1878="","",IF(COUNTIF(G$1:G1878,G1878)&gt;1,"",IF(COUNTIF(G:G,G1878)&gt;=1,"左表に入れますねぇ","")))</f>
        <v/>
      </c>
      <c r="F1878" s="2" t="str">
        <f ca="1">IF(ISNA(VLOOKUP('全表融合(関数用)'!W1878,'全表融合(関数用)'!X$2:AB$9999,3,FALSE)),"",VLOOKUP('全表融合(関数用)'!W1878,'全表融合(関数用)'!X$2:AB$9999,3,FALSE))</f>
        <v/>
      </c>
      <c r="G1878" s="2" t="str">
        <f ca="1">IF(ISNA(VLOOKUP('全表融合(関数用)'!W1878,'全表融合(関数用)'!X$2:AB$9999,4,FALSE)),"",VLOOKUP('全表融合(関数用)'!W1878,'全表融合(関数用)'!X$2:AB$9999,4,FALSE))</f>
        <v/>
      </c>
      <c r="H1878" s="2" t="str">
        <f ca="1">IF(ISNA(VLOOKUP('全表融合(関数用)'!W1878,'全表融合(関数用)'!X$2:AB$9999,5,FALSE)),"",VLOOKUP('全表融合(関数用)'!W1878,'全表融合(関数用)'!X$2:AB$9999,5,FALSE))</f>
        <v/>
      </c>
      <c r="I1878" s="4" t="str">
        <f ca="1">IF(SUMIF('全表融合(関数用)'!Z:Z,F1878,'全表融合(関数用)'!AC:AC)=0,"",SUMIF('全表融合(関数用)'!Z:Z,F1878,'全表融合(関数用)'!AC:AC))</f>
        <v/>
      </c>
    </row>
    <row r="1879" spans="4:9">
      <c r="D1879" s="4" t="str">
        <f t="shared" ca="1" si="29"/>
        <v/>
      </c>
      <c r="E1879" s="2" t="str">
        <f ca="1">IF(G1879="","",IF(COUNTIF(G$1:G1879,G1879)&gt;1,"",IF(COUNTIF(G:G,G1879)&gt;=1,"左表に入れますねぇ","")))</f>
        <v/>
      </c>
      <c r="F1879" s="2" t="str">
        <f ca="1">IF(ISNA(VLOOKUP('全表融合(関数用)'!W1879,'全表融合(関数用)'!X$2:AB$9999,3,FALSE)),"",VLOOKUP('全表融合(関数用)'!W1879,'全表融合(関数用)'!X$2:AB$9999,3,FALSE))</f>
        <v/>
      </c>
      <c r="G1879" s="2" t="str">
        <f ca="1">IF(ISNA(VLOOKUP('全表融合(関数用)'!W1879,'全表融合(関数用)'!X$2:AB$9999,4,FALSE)),"",VLOOKUP('全表融合(関数用)'!W1879,'全表融合(関数用)'!X$2:AB$9999,4,FALSE))</f>
        <v/>
      </c>
      <c r="H1879" s="2" t="str">
        <f ca="1">IF(ISNA(VLOOKUP('全表融合(関数用)'!W1879,'全表融合(関数用)'!X$2:AB$9999,5,FALSE)),"",VLOOKUP('全表融合(関数用)'!W1879,'全表融合(関数用)'!X$2:AB$9999,5,FALSE))</f>
        <v/>
      </c>
      <c r="I1879" s="4" t="str">
        <f ca="1">IF(SUMIF('全表融合(関数用)'!Z:Z,F1879,'全表融合(関数用)'!AC:AC)=0,"",SUMIF('全表融合(関数用)'!Z:Z,F1879,'全表融合(関数用)'!AC:AC))</f>
        <v/>
      </c>
    </row>
    <row r="1880" spans="4:9">
      <c r="D1880" s="4" t="str">
        <f t="shared" ca="1" si="29"/>
        <v/>
      </c>
      <c r="E1880" s="2" t="str">
        <f ca="1">IF(G1880="","",IF(COUNTIF(G$1:G1880,G1880)&gt;1,"",IF(COUNTIF(G:G,G1880)&gt;=1,"左表に入れますねぇ","")))</f>
        <v/>
      </c>
      <c r="F1880" s="2" t="str">
        <f ca="1">IF(ISNA(VLOOKUP('全表融合(関数用)'!W1880,'全表融合(関数用)'!X$2:AB$9999,3,FALSE)),"",VLOOKUP('全表融合(関数用)'!W1880,'全表融合(関数用)'!X$2:AB$9999,3,FALSE))</f>
        <v/>
      </c>
      <c r="G1880" s="2" t="str">
        <f ca="1">IF(ISNA(VLOOKUP('全表融合(関数用)'!W1880,'全表融合(関数用)'!X$2:AB$9999,4,FALSE)),"",VLOOKUP('全表融合(関数用)'!W1880,'全表融合(関数用)'!X$2:AB$9999,4,FALSE))</f>
        <v/>
      </c>
      <c r="H1880" s="2" t="str">
        <f ca="1">IF(ISNA(VLOOKUP('全表融合(関数用)'!W1880,'全表融合(関数用)'!X$2:AB$9999,5,FALSE)),"",VLOOKUP('全表融合(関数用)'!W1880,'全表融合(関数用)'!X$2:AB$9999,5,FALSE))</f>
        <v/>
      </c>
      <c r="I1880" s="4" t="str">
        <f ca="1">IF(SUMIF('全表融合(関数用)'!Z:Z,F1880,'全表融合(関数用)'!AC:AC)=0,"",SUMIF('全表融合(関数用)'!Z:Z,F1880,'全表融合(関数用)'!AC:AC))</f>
        <v/>
      </c>
    </row>
    <row r="1881" spans="4:9">
      <c r="D1881" s="4" t="str">
        <f t="shared" ca="1" si="29"/>
        <v/>
      </c>
      <c r="E1881" s="2" t="str">
        <f ca="1">IF(G1881="","",IF(COUNTIF(G$1:G1881,G1881)&gt;1,"",IF(COUNTIF(G:G,G1881)&gt;=1,"左表に入れますねぇ","")))</f>
        <v/>
      </c>
      <c r="F1881" s="2" t="str">
        <f ca="1">IF(ISNA(VLOOKUP('全表融合(関数用)'!W1881,'全表融合(関数用)'!X$2:AB$9999,3,FALSE)),"",VLOOKUP('全表融合(関数用)'!W1881,'全表融合(関数用)'!X$2:AB$9999,3,FALSE))</f>
        <v/>
      </c>
      <c r="G1881" s="2" t="str">
        <f ca="1">IF(ISNA(VLOOKUP('全表融合(関数用)'!W1881,'全表融合(関数用)'!X$2:AB$9999,4,FALSE)),"",VLOOKUP('全表融合(関数用)'!W1881,'全表融合(関数用)'!X$2:AB$9999,4,FALSE))</f>
        <v/>
      </c>
      <c r="H1881" s="2" t="str">
        <f ca="1">IF(ISNA(VLOOKUP('全表融合(関数用)'!W1881,'全表融合(関数用)'!X$2:AB$9999,5,FALSE)),"",VLOOKUP('全表融合(関数用)'!W1881,'全表融合(関数用)'!X$2:AB$9999,5,FALSE))</f>
        <v/>
      </c>
      <c r="I1881" s="4" t="str">
        <f ca="1">IF(SUMIF('全表融合(関数用)'!Z:Z,F1881,'全表融合(関数用)'!AC:AC)=0,"",SUMIF('全表融合(関数用)'!Z:Z,F1881,'全表融合(関数用)'!AC:AC))</f>
        <v/>
      </c>
    </row>
    <row r="1882" spans="4:9">
      <c r="D1882" s="4" t="str">
        <f t="shared" ca="1" si="29"/>
        <v/>
      </c>
      <c r="E1882" s="2" t="str">
        <f ca="1">IF(G1882="","",IF(COUNTIF(G$1:G1882,G1882)&gt;1,"",IF(COUNTIF(G:G,G1882)&gt;=1,"左表に入れますねぇ","")))</f>
        <v/>
      </c>
      <c r="F1882" s="2" t="str">
        <f ca="1">IF(ISNA(VLOOKUP('全表融合(関数用)'!W1882,'全表融合(関数用)'!X$2:AB$9999,3,FALSE)),"",VLOOKUP('全表融合(関数用)'!W1882,'全表融合(関数用)'!X$2:AB$9999,3,FALSE))</f>
        <v/>
      </c>
      <c r="G1882" s="2" t="str">
        <f ca="1">IF(ISNA(VLOOKUP('全表融合(関数用)'!W1882,'全表融合(関数用)'!X$2:AB$9999,4,FALSE)),"",VLOOKUP('全表融合(関数用)'!W1882,'全表融合(関数用)'!X$2:AB$9999,4,FALSE))</f>
        <v/>
      </c>
      <c r="H1882" s="2" t="str">
        <f ca="1">IF(ISNA(VLOOKUP('全表融合(関数用)'!W1882,'全表融合(関数用)'!X$2:AB$9999,5,FALSE)),"",VLOOKUP('全表融合(関数用)'!W1882,'全表融合(関数用)'!X$2:AB$9999,5,FALSE))</f>
        <v/>
      </c>
      <c r="I1882" s="4" t="str">
        <f ca="1">IF(SUMIF('全表融合(関数用)'!Z:Z,F1882,'全表融合(関数用)'!AC:AC)=0,"",SUMIF('全表融合(関数用)'!Z:Z,F1882,'全表融合(関数用)'!AC:AC))</f>
        <v/>
      </c>
    </row>
    <row r="1883" spans="4:9">
      <c r="D1883" s="4" t="str">
        <f t="shared" ca="1" si="29"/>
        <v/>
      </c>
      <c r="E1883" s="2" t="str">
        <f ca="1">IF(G1883="","",IF(COUNTIF(G$1:G1883,G1883)&gt;1,"",IF(COUNTIF(G:G,G1883)&gt;=1,"左表に入れますねぇ","")))</f>
        <v/>
      </c>
      <c r="F1883" s="2" t="str">
        <f ca="1">IF(ISNA(VLOOKUP('全表融合(関数用)'!W1883,'全表融合(関数用)'!X$2:AB$9999,3,FALSE)),"",VLOOKUP('全表融合(関数用)'!W1883,'全表融合(関数用)'!X$2:AB$9999,3,FALSE))</f>
        <v/>
      </c>
      <c r="G1883" s="2" t="str">
        <f ca="1">IF(ISNA(VLOOKUP('全表融合(関数用)'!W1883,'全表融合(関数用)'!X$2:AB$9999,4,FALSE)),"",VLOOKUP('全表融合(関数用)'!W1883,'全表融合(関数用)'!X$2:AB$9999,4,FALSE))</f>
        <v/>
      </c>
      <c r="H1883" s="2" t="str">
        <f ca="1">IF(ISNA(VLOOKUP('全表融合(関数用)'!W1883,'全表融合(関数用)'!X$2:AB$9999,5,FALSE)),"",VLOOKUP('全表融合(関数用)'!W1883,'全表融合(関数用)'!X$2:AB$9999,5,FALSE))</f>
        <v/>
      </c>
      <c r="I1883" s="4" t="str">
        <f ca="1">IF(SUMIF('全表融合(関数用)'!Z:Z,F1883,'全表融合(関数用)'!AC:AC)=0,"",SUMIF('全表融合(関数用)'!Z:Z,F1883,'全表融合(関数用)'!AC:AC))</f>
        <v/>
      </c>
    </row>
    <row r="1884" spans="4:9">
      <c r="D1884" s="4" t="str">
        <f t="shared" ca="1" si="29"/>
        <v/>
      </c>
      <c r="E1884" s="2" t="str">
        <f ca="1">IF(G1884="","",IF(COUNTIF(G$1:G1884,G1884)&gt;1,"",IF(COUNTIF(G:G,G1884)&gt;=1,"左表に入れますねぇ","")))</f>
        <v/>
      </c>
      <c r="F1884" s="2" t="str">
        <f ca="1">IF(ISNA(VLOOKUP('全表融合(関数用)'!W1884,'全表融合(関数用)'!X$2:AB$9999,3,FALSE)),"",VLOOKUP('全表融合(関数用)'!W1884,'全表融合(関数用)'!X$2:AB$9999,3,FALSE))</f>
        <v/>
      </c>
      <c r="G1884" s="2" t="str">
        <f ca="1">IF(ISNA(VLOOKUP('全表融合(関数用)'!W1884,'全表融合(関数用)'!X$2:AB$9999,4,FALSE)),"",VLOOKUP('全表融合(関数用)'!W1884,'全表融合(関数用)'!X$2:AB$9999,4,FALSE))</f>
        <v/>
      </c>
      <c r="H1884" s="2" t="str">
        <f ca="1">IF(ISNA(VLOOKUP('全表融合(関数用)'!W1884,'全表融合(関数用)'!X$2:AB$9999,5,FALSE)),"",VLOOKUP('全表融合(関数用)'!W1884,'全表融合(関数用)'!X$2:AB$9999,5,FALSE))</f>
        <v/>
      </c>
      <c r="I1884" s="4" t="str">
        <f ca="1">IF(SUMIF('全表融合(関数用)'!Z:Z,F1884,'全表融合(関数用)'!AC:AC)=0,"",SUMIF('全表融合(関数用)'!Z:Z,F1884,'全表融合(関数用)'!AC:AC))</f>
        <v/>
      </c>
    </row>
    <row r="1885" spans="4:9">
      <c r="D1885" s="4" t="str">
        <f t="shared" ca="1" si="29"/>
        <v/>
      </c>
      <c r="E1885" s="2" t="str">
        <f ca="1">IF(G1885="","",IF(COUNTIF(G$1:G1885,G1885)&gt;1,"",IF(COUNTIF(G:G,G1885)&gt;=1,"左表に入れますねぇ","")))</f>
        <v/>
      </c>
      <c r="F1885" s="2" t="str">
        <f ca="1">IF(ISNA(VLOOKUP('全表融合(関数用)'!W1885,'全表融合(関数用)'!X$2:AB$9999,3,FALSE)),"",VLOOKUP('全表融合(関数用)'!W1885,'全表融合(関数用)'!X$2:AB$9999,3,FALSE))</f>
        <v/>
      </c>
      <c r="G1885" s="2" t="str">
        <f ca="1">IF(ISNA(VLOOKUP('全表融合(関数用)'!W1885,'全表融合(関数用)'!X$2:AB$9999,4,FALSE)),"",VLOOKUP('全表融合(関数用)'!W1885,'全表融合(関数用)'!X$2:AB$9999,4,FALSE))</f>
        <v/>
      </c>
      <c r="H1885" s="2" t="str">
        <f ca="1">IF(ISNA(VLOOKUP('全表融合(関数用)'!W1885,'全表融合(関数用)'!X$2:AB$9999,5,FALSE)),"",VLOOKUP('全表融合(関数用)'!W1885,'全表融合(関数用)'!X$2:AB$9999,5,FALSE))</f>
        <v/>
      </c>
      <c r="I1885" s="4" t="str">
        <f ca="1">IF(SUMIF('全表融合(関数用)'!Z:Z,F1885,'全表融合(関数用)'!AC:AC)=0,"",SUMIF('全表融合(関数用)'!Z:Z,F1885,'全表融合(関数用)'!AC:AC))</f>
        <v/>
      </c>
    </row>
    <row r="1886" spans="4:9">
      <c r="D1886" s="4" t="str">
        <f t="shared" ca="1" si="29"/>
        <v/>
      </c>
      <c r="E1886" s="2" t="str">
        <f ca="1">IF(G1886="","",IF(COUNTIF(G$1:G1886,G1886)&gt;1,"",IF(COUNTIF(G:G,G1886)&gt;=1,"左表に入れますねぇ","")))</f>
        <v/>
      </c>
      <c r="F1886" s="2" t="str">
        <f ca="1">IF(ISNA(VLOOKUP('全表融合(関数用)'!W1886,'全表融合(関数用)'!X$2:AB$9999,3,FALSE)),"",VLOOKUP('全表融合(関数用)'!W1886,'全表融合(関数用)'!X$2:AB$9999,3,FALSE))</f>
        <v/>
      </c>
      <c r="G1886" s="2" t="str">
        <f ca="1">IF(ISNA(VLOOKUP('全表融合(関数用)'!W1886,'全表融合(関数用)'!X$2:AB$9999,4,FALSE)),"",VLOOKUP('全表融合(関数用)'!W1886,'全表融合(関数用)'!X$2:AB$9999,4,FALSE))</f>
        <v/>
      </c>
      <c r="H1886" s="2" t="str">
        <f ca="1">IF(ISNA(VLOOKUP('全表融合(関数用)'!W1886,'全表融合(関数用)'!X$2:AB$9999,5,FALSE)),"",VLOOKUP('全表融合(関数用)'!W1886,'全表融合(関数用)'!X$2:AB$9999,5,FALSE))</f>
        <v/>
      </c>
      <c r="I1886" s="4" t="str">
        <f ca="1">IF(SUMIF('全表融合(関数用)'!Z:Z,F1886,'全表融合(関数用)'!AC:AC)=0,"",SUMIF('全表融合(関数用)'!Z:Z,F1886,'全表融合(関数用)'!AC:AC))</f>
        <v/>
      </c>
    </row>
    <row r="1887" spans="4:9">
      <c r="D1887" s="4" t="str">
        <f t="shared" ca="1" si="29"/>
        <v/>
      </c>
      <c r="E1887" s="2" t="str">
        <f ca="1">IF(G1887="","",IF(COUNTIF(G$1:G1887,G1887)&gt;1,"",IF(COUNTIF(G:G,G1887)&gt;=1,"左表に入れますねぇ","")))</f>
        <v/>
      </c>
      <c r="F1887" s="2" t="str">
        <f ca="1">IF(ISNA(VLOOKUP('全表融合(関数用)'!W1887,'全表融合(関数用)'!X$2:AB$9999,3,FALSE)),"",VLOOKUP('全表融合(関数用)'!W1887,'全表融合(関数用)'!X$2:AB$9999,3,FALSE))</f>
        <v/>
      </c>
      <c r="G1887" s="2" t="str">
        <f ca="1">IF(ISNA(VLOOKUP('全表融合(関数用)'!W1887,'全表融合(関数用)'!X$2:AB$9999,4,FALSE)),"",VLOOKUP('全表融合(関数用)'!W1887,'全表融合(関数用)'!X$2:AB$9999,4,FALSE))</f>
        <v/>
      </c>
      <c r="H1887" s="2" t="str">
        <f ca="1">IF(ISNA(VLOOKUP('全表融合(関数用)'!W1887,'全表融合(関数用)'!X$2:AB$9999,5,FALSE)),"",VLOOKUP('全表融合(関数用)'!W1887,'全表融合(関数用)'!X$2:AB$9999,5,FALSE))</f>
        <v/>
      </c>
      <c r="I1887" s="4" t="str">
        <f ca="1">IF(SUMIF('全表融合(関数用)'!Z:Z,F1887,'全表融合(関数用)'!AC:AC)=0,"",SUMIF('全表融合(関数用)'!Z:Z,F1887,'全表融合(関数用)'!AC:AC))</f>
        <v/>
      </c>
    </row>
    <row r="1888" spans="4:9">
      <c r="D1888" s="4" t="str">
        <f t="shared" ca="1" si="29"/>
        <v/>
      </c>
      <c r="E1888" s="2" t="str">
        <f ca="1">IF(G1888="","",IF(COUNTIF(G$1:G1888,G1888)&gt;1,"",IF(COUNTIF(G:G,G1888)&gt;=1,"左表に入れますねぇ","")))</f>
        <v/>
      </c>
      <c r="F1888" s="2" t="str">
        <f ca="1">IF(ISNA(VLOOKUP('全表融合(関数用)'!W1888,'全表融合(関数用)'!X$2:AB$9999,3,FALSE)),"",VLOOKUP('全表融合(関数用)'!W1888,'全表融合(関数用)'!X$2:AB$9999,3,FALSE))</f>
        <v/>
      </c>
      <c r="G1888" s="2" t="str">
        <f ca="1">IF(ISNA(VLOOKUP('全表融合(関数用)'!W1888,'全表融合(関数用)'!X$2:AB$9999,4,FALSE)),"",VLOOKUP('全表融合(関数用)'!W1888,'全表融合(関数用)'!X$2:AB$9999,4,FALSE))</f>
        <v/>
      </c>
      <c r="H1888" s="2" t="str">
        <f ca="1">IF(ISNA(VLOOKUP('全表融合(関数用)'!W1888,'全表融合(関数用)'!X$2:AB$9999,5,FALSE)),"",VLOOKUP('全表融合(関数用)'!W1888,'全表融合(関数用)'!X$2:AB$9999,5,FALSE))</f>
        <v/>
      </c>
      <c r="I1888" s="4" t="str">
        <f ca="1">IF(SUMIF('全表融合(関数用)'!Z:Z,F1888,'全表融合(関数用)'!AC:AC)=0,"",SUMIF('全表融合(関数用)'!Z:Z,F1888,'全表融合(関数用)'!AC:AC))</f>
        <v/>
      </c>
    </row>
    <row r="1889" spans="4:9">
      <c r="D1889" s="4" t="str">
        <f t="shared" ca="1" si="29"/>
        <v/>
      </c>
      <c r="E1889" s="2" t="str">
        <f ca="1">IF(G1889="","",IF(COUNTIF(G$1:G1889,G1889)&gt;1,"",IF(COUNTIF(G:G,G1889)&gt;=1,"左表に入れますねぇ","")))</f>
        <v/>
      </c>
      <c r="F1889" s="2" t="str">
        <f ca="1">IF(ISNA(VLOOKUP('全表融合(関数用)'!W1889,'全表融合(関数用)'!X$2:AB$9999,3,FALSE)),"",VLOOKUP('全表融合(関数用)'!W1889,'全表融合(関数用)'!X$2:AB$9999,3,FALSE))</f>
        <v/>
      </c>
      <c r="G1889" s="2" t="str">
        <f ca="1">IF(ISNA(VLOOKUP('全表融合(関数用)'!W1889,'全表融合(関数用)'!X$2:AB$9999,4,FALSE)),"",VLOOKUP('全表融合(関数用)'!W1889,'全表融合(関数用)'!X$2:AB$9999,4,FALSE))</f>
        <v/>
      </c>
      <c r="H1889" s="2" t="str">
        <f ca="1">IF(ISNA(VLOOKUP('全表融合(関数用)'!W1889,'全表融合(関数用)'!X$2:AB$9999,5,FALSE)),"",VLOOKUP('全表融合(関数用)'!W1889,'全表融合(関数用)'!X$2:AB$9999,5,FALSE))</f>
        <v/>
      </c>
      <c r="I1889" s="4" t="str">
        <f ca="1">IF(SUMIF('全表融合(関数用)'!Z:Z,F1889,'全表融合(関数用)'!AC:AC)=0,"",SUMIF('全表融合(関数用)'!Z:Z,F1889,'全表融合(関数用)'!AC:AC))</f>
        <v/>
      </c>
    </row>
    <row r="1890" spans="4:9">
      <c r="D1890" s="4" t="str">
        <f t="shared" ca="1" si="29"/>
        <v/>
      </c>
      <c r="E1890" s="2" t="str">
        <f ca="1">IF(G1890="","",IF(COUNTIF(G$1:G1890,G1890)&gt;1,"",IF(COUNTIF(G:G,G1890)&gt;=1,"左表に入れますねぇ","")))</f>
        <v/>
      </c>
      <c r="F1890" s="2" t="str">
        <f ca="1">IF(ISNA(VLOOKUP('全表融合(関数用)'!W1890,'全表融合(関数用)'!X$2:AB$9999,3,FALSE)),"",VLOOKUP('全表融合(関数用)'!W1890,'全表融合(関数用)'!X$2:AB$9999,3,FALSE))</f>
        <v/>
      </c>
      <c r="G1890" s="2" t="str">
        <f ca="1">IF(ISNA(VLOOKUP('全表融合(関数用)'!W1890,'全表融合(関数用)'!X$2:AB$9999,4,FALSE)),"",VLOOKUP('全表融合(関数用)'!W1890,'全表融合(関数用)'!X$2:AB$9999,4,FALSE))</f>
        <v/>
      </c>
      <c r="H1890" s="2" t="str">
        <f ca="1">IF(ISNA(VLOOKUP('全表融合(関数用)'!W1890,'全表融合(関数用)'!X$2:AB$9999,5,FALSE)),"",VLOOKUP('全表融合(関数用)'!W1890,'全表融合(関数用)'!X$2:AB$9999,5,FALSE))</f>
        <v/>
      </c>
      <c r="I1890" s="4" t="str">
        <f ca="1">IF(SUMIF('全表融合(関数用)'!Z:Z,F1890,'全表融合(関数用)'!AC:AC)=0,"",SUMIF('全表融合(関数用)'!Z:Z,F1890,'全表融合(関数用)'!AC:AC))</f>
        <v/>
      </c>
    </row>
    <row r="1891" spans="4:9">
      <c r="D1891" s="4" t="str">
        <f t="shared" ca="1" si="29"/>
        <v/>
      </c>
      <c r="E1891" s="2" t="str">
        <f ca="1">IF(G1891="","",IF(COUNTIF(G$1:G1891,G1891)&gt;1,"",IF(COUNTIF(G:G,G1891)&gt;=1,"左表に入れますねぇ","")))</f>
        <v/>
      </c>
      <c r="F1891" s="2" t="str">
        <f ca="1">IF(ISNA(VLOOKUP('全表融合(関数用)'!W1891,'全表融合(関数用)'!X$2:AB$9999,3,FALSE)),"",VLOOKUP('全表融合(関数用)'!W1891,'全表融合(関数用)'!X$2:AB$9999,3,FALSE))</f>
        <v/>
      </c>
      <c r="G1891" s="2" t="str">
        <f ca="1">IF(ISNA(VLOOKUP('全表融合(関数用)'!W1891,'全表融合(関数用)'!X$2:AB$9999,4,FALSE)),"",VLOOKUP('全表融合(関数用)'!W1891,'全表融合(関数用)'!X$2:AB$9999,4,FALSE))</f>
        <v/>
      </c>
      <c r="H1891" s="2" t="str">
        <f ca="1">IF(ISNA(VLOOKUP('全表融合(関数用)'!W1891,'全表融合(関数用)'!X$2:AB$9999,5,FALSE)),"",VLOOKUP('全表融合(関数用)'!W1891,'全表融合(関数用)'!X$2:AB$9999,5,FALSE))</f>
        <v/>
      </c>
      <c r="I1891" s="4" t="str">
        <f ca="1">IF(SUMIF('全表融合(関数用)'!Z:Z,F1891,'全表融合(関数用)'!AC:AC)=0,"",SUMIF('全表融合(関数用)'!Z:Z,F1891,'全表融合(関数用)'!AC:AC))</f>
        <v/>
      </c>
    </row>
    <row r="1892" spans="4:9">
      <c r="D1892" s="4" t="str">
        <f t="shared" ca="1" si="29"/>
        <v/>
      </c>
      <c r="E1892" s="2" t="str">
        <f ca="1">IF(G1892="","",IF(COUNTIF(G$1:G1892,G1892)&gt;1,"",IF(COUNTIF(G:G,G1892)&gt;=1,"左表に入れますねぇ","")))</f>
        <v/>
      </c>
      <c r="F1892" s="2" t="str">
        <f ca="1">IF(ISNA(VLOOKUP('全表融合(関数用)'!W1892,'全表融合(関数用)'!X$2:AB$9999,3,FALSE)),"",VLOOKUP('全表融合(関数用)'!W1892,'全表融合(関数用)'!X$2:AB$9999,3,FALSE))</f>
        <v/>
      </c>
      <c r="G1892" s="2" t="str">
        <f ca="1">IF(ISNA(VLOOKUP('全表融合(関数用)'!W1892,'全表融合(関数用)'!X$2:AB$9999,4,FALSE)),"",VLOOKUP('全表融合(関数用)'!W1892,'全表融合(関数用)'!X$2:AB$9999,4,FALSE))</f>
        <v/>
      </c>
      <c r="H1892" s="2" t="str">
        <f ca="1">IF(ISNA(VLOOKUP('全表融合(関数用)'!W1892,'全表融合(関数用)'!X$2:AB$9999,5,FALSE)),"",VLOOKUP('全表融合(関数用)'!W1892,'全表融合(関数用)'!X$2:AB$9999,5,FALSE))</f>
        <v/>
      </c>
      <c r="I1892" s="4" t="str">
        <f ca="1">IF(SUMIF('全表融合(関数用)'!Z:Z,F1892,'全表融合(関数用)'!AC:AC)=0,"",SUMIF('全表融合(関数用)'!Z:Z,F1892,'全表融合(関数用)'!AC:AC))</f>
        <v/>
      </c>
    </row>
    <row r="1893" spans="4:9">
      <c r="D1893" s="4" t="str">
        <f t="shared" ca="1" si="29"/>
        <v/>
      </c>
      <c r="E1893" s="2" t="str">
        <f ca="1">IF(G1893="","",IF(COUNTIF(G$1:G1893,G1893)&gt;1,"",IF(COUNTIF(G:G,G1893)&gt;=1,"左表に入れますねぇ","")))</f>
        <v/>
      </c>
      <c r="F1893" s="2" t="str">
        <f ca="1">IF(ISNA(VLOOKUP('全表融合(関数用)'!W1893,'全表融合(関数用)'!X$2:AB$9999,3,FALSE)),"",VLOOKUP('全表融合(関数用)'!W1893,'全表融合(関数用)'!X$2:AB$9999,3,FALSE))</f>
        <v/>
      </c>
      <c r="G1893" s="2" t="str">
        <f ca="1">IF(ISNA(VLOOKUP('全表融合(関数用)'!W1893,'全表融合(関数用)'!X$2:AB$9999,4,FALSE)),"",VLOOKUP('全表融合(関数用)'!W1893,'全表融合(関数用)'!X$2:AB$9999,4,FALSE))</f>
        <v/>
      </c>
      <c r="H1893" s="2" t="str">
        <f ca="1">IF(ISNA(VLOOKUP('全表融合(関数用)'!W1893,'全表融合(関数用)'!X$2:AB$9999,5,FALSE)),"",VLOOKUP('全表融合(関数用)'!W1893,'全表融合(関数用)'!X$2:AB$9999,5,FALSE))</f>
        <v/>
      </c>
      <c r="I1893" s="4" t="str">
        <f ca="1">IF(SUMIF('全表融合(関数用)'!Z:Z,F1893,'全表融合(関数用)'!AC:AC)=0,"",SUMIF('全表融合(関数用)'!Z:Z,F1893,'全表融合(関数用)'!AC:AC))</f>
        <v/>
      </c>
    </row>
    <row r="1894" spans="4:9">
      <c r="D1894" s="4" t="str">
        <f t="shared" ca="1" si="29"/>
        <v/>
      </c>
      <c r="E1894" s="2" t="str">
        <f ca="1">IF(G1894="","",IF(COUNTIF(G$1:G1894,G1894)&gt;1,"",IF(COUNTIF(G:G,G1894)&gt;=1,"左表に入れますねぇ","")))</f>
        <v/>
      </c>
      <c r="F1894" s="2" t="str">
        <f ca="1">IF(ISNA(VLOOKUP('全表融合(関数用)'!W1894,'全表融合(関数用)'!X$2:AB$9999,3,FALSE)),"",VLOOKUP('全表融合(関数用)'!W1894,'全表融合(関数用)'!X$2:AB$9999,3,FALSE))</f>
        <v/>
      </c>
      <c r="G1894" s="2" t="str">
        <f ca="1">IF(ISNA(VLOOKUP('全表融合(関数用)'!W1894,'全表融合(関数用)'!X$2:AB$9999,4,FALSE)),"",VLOOKUP('全表融合(関数用)'!W1894,'全表融合(関数用)'!X$2:AB$9999,4,FALSE))</f>
        <v/>
      </c>
      <c r="H1894" s="2" t="str">
        <f ca="1">IF(ISNA(VLOOKUP('全表融合(関数用)'!W1894,'全表融合(関数用)'!X$2:AB$9999,5,FALSE)),"",VLOOKUP('全表融合(関数用)'!W1894,'全表融合(関数用)'!X$2:AB$9999,5,FALSE))</f>
        <v/>
      </c>
      <c r="I1894" s="4" t="str">
        <f ca="1">IF(SUMIF('全表融合(関数用)'!Z:Z,F1894,'全表融合(関数用)'!AC:AC)=0,"",SUMIF('全表融合(関数用)'!Z:Z,F1894,'全表融合(関数用)'!AC:AC))</f>
        <v/>
      </c>
    </row>
    <row r="1895" spans="4:9">
      <c r="D1895" s="4" t="str">
        <f t="shared" ca="1" si="29"/>
        <v/>
      </c>
      <c r="E1895" s="2" t="str">
        <f ca="1">IF(G1895="","",IF(COUNTIF(G$1:G1895,G1895)&gt;1,"",IF(COUNTIF(G:G,G1895)&gt;=1,"左表に入れますねぇ","")))</f>
        <v/>
      </c>
      <c r="F1895" s="2" t="str">
        <f ca="1">IF(ISNA(VLOOKUP('全表融合(関数用)'!W1895,'全表融合(関数用)'!X$2:AB$9999,3,FALSE)),"",VLOOKUP('全表融合(関数用)'!W1895,'全表融合(関数用)'!X$2:AB$9999,3,FALSE))</f>
        <v/>
      </c>
      <c r="G1895" s="2" t="str">
        <f ca="1">IF(ISNA(VLOOKUP('全表融合(関数用)'!W1895,'全表融合(関数用)'!X$2:AB$9999,4,FALSE)),"",VLOOKUP('全表融合(関数用)'!W1895,'全表融合(関数用)'!X$2:AB$9999,4,FALSE))</f>
        <v/>
      </c>
      <c r="H1895" s="2" t="str">
        <f ca="1">IF(ISNA(VLOOKUP('全表融合(関数用)'!W1895,'全表融合(関数用)'!X$2:AB$9999,5,FALSE)),"",VLOOKUP('全表融合(関数用)'!W1895,'全表融合(関数用)'!X$2:AB$9999,5,FALSE))</f>
        <v/>
      </c>
      <c r="I1895" s="4" t="str">
        <f ca="1">IF(SUMIF('全表融合(関数用)'!Z:Z,F1895,'全表融合(関数用)'!AC:AC)=0,"",SUMIF('全表融合(関数用)'!Z:Z,F1895,'全表融合(関数用)'!AC:AC))</f>
        <v/>
      </c>
    </row>
    <row r="1896" spans="4:9">
      <c r="D1896" s="4" t="str">
        <f t="shared" ca="1" si="29"/>
        <v/>
      </c>
      <c r="E1896" s="2" t="str">
        <f ca="1">IF(G1896="","",IF(COUNTIF(G$1:G1896,G1896)&gt;1,"",IF(COUNTIF(G:G,G1896)&gt;=1,"左表に入れますねぇ","")))</f>
        <v/>
      </c>
      <c r="F1896" s="2" t="str">
        <f ca="1">IF(ISNA(VLOOKUP('全表融合(関数用)'!W1896,'全表融合(関数用)'!X$2:AB$9999,3,FALSE)),"",VLOOKUP('全表融合(関数用)'!W1896,'全表融合(関数用)'!X$2:AB$9999,3,FALSE))</f>
        <v/>
      </c>
      <c r="G1896" s="2" t="str">
        <f ca="1">IF(ISNA(VLOOKUP('全表融合(関数用)'!W1896,'全表融合(関数用)'!X$2:AB$9999,4,FALSE)),"",VLOOKUP('全表融合(関数用)'!W1896,'全表融合(関数用)'!X$2:AB$9999,4,FALSE))</f>
        <v/>
      </c>
      <c r="H1896" s="2" t="str">
        <f ca="1">IF(ISNA(VLOOKUP('全表融合(関数用)'!W1896,'全表融合(関数用)'!X$2:AB$9999,5,FALSE)),"",VLOOKUP('全表融合(関数用)'!W1896,'全表融合(関数用)'!X$2:AB$9999,5,FALSE))</f>
        <v/>
      </c>
      <c r="I1896" s="4" t="str">
        <f ca="1">IF(SUMIF('全表融合(関数用)'!Z:Z,F1896,'全表融合(関数用)'!AC:AC)=0,"",SUMIF('全表融合(関数用)'!Z:Z,F1896,'全表融合(関数用)'!AC:AC))</f>
        <v/>
      </c>
    </row>
    <row r="1897" spans="4:9">
      <c r="D1897" s="4" t="str">
        <f t="shared" ca="1" si="29"/>
        <v/>
      </c>
      <c r="E1897" s="2" t="str">
        <f ca="1">IF(G1897="","",IF(COUNTIF(G$1:G1897,G1897)&gt;1,"",IF(COUNTIF(G:G,G1897)&gt;=1,"左表に入れますねぇ","")))</f>
        <v/>
      </c>
      <c r="F1897" s="2" t="str">
        <f ca="1">IF(ISNA(VLOOKUP('全表融合(関数用)'!W1897,'全表融合(関数用)'!X$2:AB$9999,3,FALSE)),"",VLOOKUP('全表融合(関数用)'!W1897,'全表融合(関数用)'!X$2:AB$9999,3,FALSE))</f>
        <v/>
      </c>
      <c r="G1897" s="2" t="str">
        <f ca="1">IF(ISNA(VLOOKUP('全表融合(関数用)'!W1897,'全表融合(関数用)'!X$2:AB$9999,4,FALSE)),"",VLOOKUP('全表融合(関数用)'!W1897,'全表融合(関数用)'!X$2:AB$9999,4,FALSE))</f>
        <v/>
      </c>
      <c r="H1897" s="2" t="str">
        <f ca="1">IF(ISNA(VLOOKUP('全表融合(関数用)'!W1897,'全表融合(関数用)'!X$2:AB$9999,5,FALSE)),"",VLOOKUP('全表融合(関数用)'!W1897,'全表融合(関数用)'!X$2:AB$9999,5,FALSE))</f>
        <v/>
      </c>
      <c r="I1897" s="4" t="str">
        <f ca="1">IF(SUMIF('全表融合(関数用)'!Z:Z,F1897,'全表融合(関数用)'!AC:AC)=0,"",SUMIF('全表融合(関数用)'!Z:Z,F1897,'全表融合(関数用)'!AC:AC))</f>
        <v/>
      </c>
    </row>
    <row r="1898" spans="4:9">
      <c r="D1898" s="4" t="str">
        <f t="shared" ca="1" si="29"/>
        <v/>
      </c>
      <c r="E1898" s="2" t="str">
        <f ca="1">IF(G1898="","",IF(COUNTIF(G$1:G1898,G1898)&gt;1,"",IF(COUNTIF(G:G,G1898)&gt;=1,"左表に入れますねぇ","")))</f>
        <v/>
      </c>
      <c r="F1898" s="2" t="str">
        <f ca="1">IF(ISNA(VLOOKUP('全表融合(関数用)'!W1898,'全表融合(関数用)'!X$2:AB$9999,3,FALSE)),"",VLOOKUP('全表融合(関数用)'!W1898,'全表融合(関数用)'!X$2:AB$9999,3,FALSE))</f>
        <v/>
      </c>
      <c r="G1898" s="2" t="str">
        <f ca="1">IF(ISNA(VLOOKUP('全表融合(関数用)'!W1898,'全表融合(関数用)'!X$2:AB$9999,4,FALSE)),"",VLOOKUP('全表融合(関数用)'!W1898,'全表融合(関数用)'!X$2:AB$9999,4,FALSE))</f>
        <v/>
      </c>
      <c r="H1898" s="2" t="str">
        <f ca="1">IF(ISNA(VLOOKUP('全表融合(関数用)'!W1898,'全表融合(関数用)'!X$2:AB$9999,5,FALSE)),"",VLOOKUP('全表融合(関数用)'!W1898,'全表融合(関数用)'!X$2:AB$9999,5,FALSE))</f>
        <v/>
      </c>
      <c r="I1898" s="4" t="str">
        <f ca="1">IF(SUMIF('全表融合(関数用)'!Z:Z,F1898,'全表融合(関数用)'!AC:AC)=0,"",SUMIF('全表融合(関数用)'!Z:Z,F1898,'全表融合(関数用)'!AC:AC))</f>
        <v/>
      </c>
    </row>
    <row r="1899" spans="4:9">
      <c r="D1899" s="4" t="str">
        <f t="shared" ca="1" si="29"/>
        <v/>
      </c>
      <c r="E1899" s="2" t="str">
        <f ca="1">IF(G1899="","",IF(COUNTIF(G$1:G1899,G1899)&gt;1,"",IF(COUNTIF(G:G,G1899)&gt;=1,"左表に入れますねぇ","")))</f>
        <v/>
      </c>
      <c r="F1899" s="2" t="str">
        <f ca="1">IF(ISNA(VLOOKUP('全表融合(関数用)'!W1899,'全表融合(関数用)'!X$2:AB$9999,3,FALSE)),"",VLOOKUP('全表融合(関数用)'!W1899,'全表融合(関数用)'!X$2:AB$9999,3,FALSE))</f>
        <v/>
      </c>
      <c r="G1899" s="2" t="str">
        <f ca="1">IF(ISNA(VLOOKUP('全表融合(関数用)'!W1899,'全表融合(関数用)'!X$2:AB$9999,4,FALSE)),"",VLOOKUP('全表融合(関数用)'!W1899,'全表融合(関数用)'!X$2:AB$9999,4,FALSE))</f>
        <v/>
      </c>
      <c r="H1899" s="2" t="str">
        <f ca="1">IF(ISNA(VLOOKUP('全表融合(関数用)'!W1899,'全表融合(関数用)'!X$2:AB$9999,5,FALSE)),"",VLOOKUP('全表融合(関数用)'!W1899,'全表融合(関数用)'!X$2:AB$9999,5,FALSE))</f>
        <v/>
      </c>
      <c r="I1899" s="4" t="str">
        <f ca="1">IF(SUMIF('全表融合(関数用)'!Z:Z,F1899,'全表融合(関数用)'!AC:AC)=0,"",SUMIF('全表融合(関数用)'!Z:Z,F1899,'全表融合(関数用)'!AC:AC))</f>
        <v/>
      </c>
    </row>
    <row r="1900" spans="4:9">
      <c r="D1900" s="4" t="str">
        <f t="shared" ca="1" si="29"/>
        <v/>
      </c>
      <c r="E1900" s="2" t="str">
        <f ca="1">IF(G1900="","",IF(COUNTIF(G$1:G1900,G1900)&gt;1,"",IF(COUNTIF(G:G,G1900)&gt;=1,"左表に入れますねぇ","")))</f>
        <v/>
      </c>
      <c r="F1900" s="2" t="str">
        <f ca="1">IF(ISNA(VLOOKUP('全表融合(関数用)'!W1900,'全表融合(関数用)'!X$2:AB$9999,3,FALSE)),"",VLOOKUP('全表融合(関数用)'!W1900,'全表融合(関数用)'!X$2:AB$9999,3,FALSE))</f>
        <v/>
      </c>
      <c r="G1900" s="2" t="str">
        <f ca="1">IF(ISNA(VLOOKUP('全表融合(関数用)'!W1900,'全表融合(関数用)'!X$2:AB$9999,4,FALSE)),"",VLOOKUP('全表融合(関数用)'!W1900,'全表融合(関数用)'!X$2:AB$9999,4,FALSE))</f>
        <v/>
      </c>
      <c r="H1900" s="2" t="str">
        <f ca="1">IF(ISNA(VLOOKUP('全表融合(関数用)'!W1900,'全表融合(関数用)'!X$2:AB$9999,5,FALSE)),"",VLOOKUP('全表融合(関数用)'!W1900,'全表融合(関数用)'!X$2:AB$9999,5,FALSE))</f>
        <v/>
      </c>
      <c r="I1900" s="4" t="str">
        <f ca="1">IF(SUMIF('全表融合(関数用)'!Z:Z,F1900,'全表融合(関数用)'!AC:AC)=0,"",SUMIF('全表融合(関数用)'!Z:Z,F1900,'全表融合(関数用)'!AC:AC))</f>
        <v/>
      </c>
    </row>
    <row r="1901" spans="4:9">
      <c r="D1901" s="4" t="str">
        <f t="shared" ref="D1901:D1964" ca="1" si="30">IF(E1901="","",IF(COUNTIF(INDIRECT("P$1:P"&amp;ROW()),"左表に入れますねぇ")&gt;=1,"左表に入れますねぇ"&amp;COUNTIF(INDIRECT("P$1:P"&amp;ROW()),"左表に入れますねぇ"),""))</f>
        <v/>
      </c>
      <c r="E1901" s="2" t="str">
        <f ca="1">IF(G1901="","",IF(COUNTIF(G$1:G1901,G1901)&gt;1,"",IF(COUNTIF(G:G,G1901)&gt;=1,"左表に入れますねぇ","")))</f>
        <v/>
      </c>
      <c r="F1901" s="2" t="str">
        <f ca="1">IF(ISNA(VLOOKUP('全表融合(関数用)'!W1901,'全表融合(関数用)'!X$2:AB$9999,3,FALSE)),"",VLOOKUP('全表融合(関数用)'!W1901,'全表融合(関数用)'!X$2:AB$9999,3,FALSE))</f>
        <v/>
      </c>
      <c r="G1901" s="2" t="str">
        <f ca="1">IF(ISNA(VLOOKUP('全表融合(関数用)'!W1901,'全表融合(関数用)'!X$2:AB$9999,4,FALSE)),"",VLOOKUP('全表融合(関数用)'!W1901,'全表融合(関数用)'!X$2:AB$9999,4,FALSE))</f>
        <v/>
      </c>
      <c r="H1901" s="2" t="str">
        <f ca="1">IF(ISNA(VLOOKUP('全表融合(関数用)'!W1901,'全表融合(関数用)'!X$2:AB$9999,5,FALSE)),"",VLOOKUP('全表融合(関数用)'!W1901,'全表融合(関数用)'!X$2:AB$9999,5,FALSE))</f>
        <v/>
      </c>
      <c r="I1901" s="4" t="str">
        <f ca="1">IF(SUMIF('全表融合(関数用)'!Z:Z,F1901,'全表融合(関数用)'!AC:AC)=0,"",SUMIF('全表融合(関数用)'!Z:Z,F1901,'全表融合(関数用)'!AC:AC))</f>
        <v/>
      </c>
    </row>
    <row r="1902" spans="4:9">
      <c r="D1902" s="4" t="str">
        <f t="shared" ca="1" si="30"/>
        <v/>
      </c>
      <c r="E1902" s="2" t="str">
        <f ca="1">IF(G1902="","",IF(COUNTIF(G$1:G1902,G1902)&gt;1,"",IF(COUNTIF(G:G,G1902)&gt;=1,"左表に入れますねぇ","")))</f>
        <v/>
      </c>
      <c r="F1902" s="2" t="str">
        <f ca="1">IF(ISNA(VLOOKUP('全表融合(関数用)'!W1902,'全表融合(関数用)'!X$2:AB$9999,3,FALSE)),"",VLOOKUP('全表融合(関数用)'!W1902,'全表融合(関数用)'!X$2:AB$9999,3,FALSE))</f>
        <v/>
      </c>
      <c r="G1902" s="2" t="str">
        <f ca="1">IF(ISNA(VLOOKUP('全表融合(関数用)'!W1902,'全表融合(関数用)'!X$2:AB$9999,4,FALSE)),"",VLOOKUP('全表融合(関数用)'!W1902,'全表融合(関数用)'!X$2:AB$9999,4,FALSE))</f>
        <v/>
      </c>
      <c r="H1902" s="2" t="str">
        <f ca="1">IF(ISNA(VLOOKUP('全表融合(関数用)'!W1902,'全表融合(関数用)'!X$2:AB$9999,5,FALSE)),"",VLOOKUP('全表融合(関数用)'!W1902,'全表融合(関数用)'!X$2:AB$9999,5,FALSE))</f>
        <v/>
      </c>
      <c r="I1902" s="4" t="str">
        <f ca="1">IF(SUMIF('全表融合(関数用)'!Z:Z,F1902,'全表融合(関数用)'!AC:AC)=0,"",SUMIF('全表融合(関数用)'!Z:Z,F1902,'全表融合(関数用)'!AC:AC))</f>
        <v/>
      </c>
    </row>
    <row r="1903" spans="4:9">
      <c r="D1903" s="4" t="str">
        <f t="shared" ca="1" si="30"/>
        <v/>
      </c>
      <c r="E1903" s="2" t="str">
        <f ca="1">IF(G1903="","",IF(COUNTIF(G$1:G1903,G1903)&gt;1,"",IF(COUNTIF(G:G,G1903)&gt;=1,"左表に入れますねぇ","")))</f>
        <v/>
      </c>
      <c r="F1903" s="2" t="str">
        <f ca="1">IF(ISNA(VLOOKUP('全表融合(関数用)'!W1903,'全表融合(関数用)'!X$2:AB$9999,3,FALSE)),"",VLOOKUP('全表融合(関数用)'!W1903,'全表融合(関数用)'!X$2:AB$9999,3,FALSE))</f>
        <v/>
      </c>
      <c r="G1903" s="2" t="str">
        <f ca="1">IF(ISNA(VLOOKUP('全表融合(関数用)'!W1903,'全表融合(関数用)'!X$2:AB$9999,4,FALSE)),"",VLOOKUP('全表融合(関数用)'!W1903,'全表融合(関数用)'!X$2:AB$9999,4,FALSE))</f>
        <v/>
      </c>
      <c r="H1903" s="2" t="str">
        <f ca="1">IF(ISNA(VLOOKUP('全表融合(関数用)'!W1903,'全表融合(関数用)'!X$2:AB$9999,5,FALSE)),"",VLOOKUP('全表融合(関数用)'!W1903,'全表融合(関数用)'!X$2:AB$9999,5,FALSE))</f>
        <v/>
      </c>
      <c r="I1903" s="4" t="str">
        <f ca="1">IF(SUMIF('全表融合(関数用)'!Z:Z,F1903,'全表融合(関数用)'!AC:AC)=0,"",SUMIF('全表融合(関数用)'!Z:Z,F1903,'全表融合(関数用)'!AC:AC))</f>
        <v/>
      </c>
    </row>
    <row r="1904" spans="4:9">
      <c r="D1904" s="4" t="str">
        <f t="shared" ca="1" si="30"/>
        <v/>
      </c>
      <c r="E1904" s="2" t="str">
        <f ca="1">IF(G1904="","",IF(COUNTIF(G$1:G1904,G1904)&gt;1,"",IF(COUNTIF(G:G,G1904)&gt;=1,"左表に入れますねぇ","")))</f>
        <v/>
      </c>
      <c r="F1904" s="2" t="str">
        <f ca="1">IF(ISNA(VLOOKUP('全表融合(関数用)'!W1904,'全表融合(関数用)'!X$2:AB$9999,3,FALSE)),"",VLOOKUP('全表融合(関数用)'!W1904,'全表融合(関数用)'!X$2:AB$9999,3,FALSE))</f>
        <v/>
      </c>
      <c r="G1904" s="2" t="str">
        <f ca="1">IF(ISNA(VLOOKUP('全表融合(関数用)'!W1904,'全表融合(関数用)'!X$2:AB$9999,4,FALSE)),"",VLOOKUP('全表融合(関数用)'!W1904,'全表融合(関数用)'!X$2:AB$9999,4,FALSE))</f>
        <v/>
      </c>
      <c r="H1904" s="2" t="str">
        <f ca="1">IF(ISNA(VLOOKUP('全表融合(関数用)'!W1904,'全表融合(関数用)'!X$2:AB$9999,5,FALSE)),"",VLOOKUP('全表融合(関数用)'!W1904,'全表融合(関数用)'!X$2:AB$9999,5,FALSE))</f>
        <v/>
      </c>
      <c r="I1904" s="4" t="str">
        <f ca="1">IF(SUMIF('全表融合(関数用)'!Z:Z,F1904,'全表融合(関数用)'!AC:AC)=0,"",SUMIF('全表融合(関数用)'!Z:Z,F1904,'全表融合(関数用)'!AC:AC))</f>
        <v/>
      </c>
    </row>
    <row r="1905" spans="4:9">
      <c r="D1905" s="4" t="str">
        <f t="shared" ca="1" si="30"/>
        <v/>
      </c>
      <c r="E1905" s="2" t="str">
        <f ca="1">IF(G1905="","",IF(COUNTIF(G$1:G1905,G1905)&gt;1,"",IF(COUNTIF(G:G,G1905)&gt;=1,"左表に入れますねぇ","")))</f>
        <v/>
      </c>
      <c r="F1905" s="2" t="str">
        <f ca="1">IF(ISNA(VLOOKUP('全表融合(関数用)'!W1905,'全表融合(関数用)'!X$2:AB$9999,3,FALSE)),"",VLOOKUP('全表融合(関数用)'!W1905,'全表融合(関数用)'!X$2:AB$9999,3,FALSE))</f>
        <v/>
      </c>
      <c r="G1905" s="2" t="str">
        <f ca="1">IF(ISNA(VLOOKUP('全表融合(関数用)'!W1905,'全表融合(関数用)'!X$2:AB$9999,4,FALSE)),"",VLOOKUP('全表融合(関数用)'!W1905,'全表融合(関数用)'!X$2:AB$9999,4,FALSE))</f>
        <v/>
      </c>
      <c r="H1905" s="2" t="str">
        <f ca="1">IF(ISNA(VLOOKUP('全表融合(関数用)'!W1905,'全表融合(関数用)'!X$2:AB$9999,5,FALSE)),"",VLOOKUP('全表融合(関数用)'!W1905,'全表融合(関数用)'!X$2:AB$9999,5,FALSE))</f>
        <v/>
      </c>
      <c r="I1905" s="4" t="str">
        <f ca="1">IF(SUMIF('全表融合(関数用)'!Z:Z,F1905,'全表融合(関数用)'!AC:AC)=0,"",SUMIF('全表融合(関数用)'!Z:Z,F1905,'全表融合(関数用)'!AC:AC))</f>
        <v/>
      </c>
    </row>
    <row r="1906" spans="4:9">
      <c r="D1906" s="4" t="str">
        <f t="shared" ca="1" si="30"/>
        <v/>
      </c>
      <c r="E1906" s="2" t="str">
        <f ca="1">IF(G1906="","",IF(COUNTIF(G$1:G1906,G1906)&gt;1,"",IF(COUNTIF(G:G,G1906)&gt;=1,"左表に入れますねぇ","")))</f>
        <v/>
      </c>
      <c r="F1906" s="2" t="str">
        <f ca="1">IF(ISNA(VLOOKUP('全表融合(関数用)'!W1906,'全表融合(関数用)'!X$2:AB$9999,3,FALSE)),"",VLOOKUP('全表融合(関数用)'!W1906,'全表融合(関数用)'!X$2:AB$9999,3,FALSE))</f>
        <v/>
      </c>
      <c r="G1906" s="2" t="str">
        <f ca="1">IF(ISNA(VLOOKUP('全表融合(関数用)'!W1906,'全表融合(関数用)'!X$2:AB$9999,4,FALSE)),"",VLOOKUP('全表融合(関数用)'!W1906,'全表融合(関数用)'!X$2:AB$9999,4,FALSE))</f>
        <v/>
      </c>
      <c r="H1906" s="2" t="str">
        <f ca="1">IF(ISNA(VLOOKUP('全表融合(関数用)'!W1906,'全表融合(関数用)'!X$2:AB$9999,5,FALSE)),"",VLOOKUP('全表融合(関数用)'!W1906,'全表融合(関数用)'!X$2:AB$9999,5,FALSE))</f>
        <v/>
      </c>
      <c r="I1906" s="4" t="str">
        <f ca="1">IF(SUMIF('全表融合(関数用)'!Z:Z,F1906,'全表融合(関数用)'!AC:AC)=0,"",SUMIF('全表融合(関数用)'!Z:Z,F1906,'全表融合(関数用)'!AC:AC))</f>
        <v/>
      </c>
    </row>
    <row r="1907" spans="4:9">
      <c r="D1907" s="4" t="str">
        <f t="shared" ca="1" si="30"/>
        <v/>
      </c>
      <c r="E1907" s="2" t="str">
        <f ca="1">IF(G1907="","",IF(COUNTIF(G$1:G1907,G1907)&gt;1,"",IF(COUNTIF(G:G,G1907)&gt;=1,"左表に入れますねぇ","")))</f>
        <v/>
      </c>
      <c r="F1907" s="2" t="str">
        <f ca="1">IF(ISNA(VLOOKUP('全表融合(関数用)'!W1907,'全表融合(関数用)'!X$2:AB$9999,3,FALSE)),"",VLOOKUP('全表融合(関数用)'!W1907,'全表融合(関数用)'!X$2:AB$9999,3,FALSE))</f>
        <v/>
      </c>
      <c r="G1907" s="2" t="str">
        <f ca="1">IF(ISNA(VLOOKUP('全表融合(関数用)'!W1907,'全表融合(関数用)'!X$2:AB$9999,4,FALSE)),"",VLOOKUP('全表融合(関数用)'!W1907,'全表融合(関数用)'!X$2:AB$9999,4,FALSE))</f>
        <v/>
      </c>
      <c r="H1907" s="2" t="str">
        <f ca="1">IF(ISNA(VLOOKUP('全表融合(関数用)'!W1907,'全表融合(関数用)'!X$2:AB$9999,5,FALSE)),"",VLOOKUP('全表融合(関数用)'!W1907,'全表融合(関数用)'!X$2:AB$9999,5,FALSE))</f>
        <v/>
      </c>
      <c r="I1907" s="4" t="str">
        <f ca="1">IF(SUMIF('全表融合(関数用)'!Z:Z,F1907,'全表融合(関数用)'!AC:AC)=0,"",SUMIF('全表融合(関数用)'!Z:Z,F1907,'全表融合(関数用)'!AC:AC))</f>
        <v/>
      </c>
    </row>
    <row r="1908" spans="4:9">
      <c r="D1908" s="4" t="str">
        <f t="shared" ca="1" si="30"/>
        <v/>
      </c>
      <c r="E1908" s="2" t="str">
        <f ca="1">IF(G1908="","",IF(COUNTIF(G$1:G1908,G1908)&gt;1,"",IF(COUNTIF(G:G,G1908)&gt;=1,"左表に入れますねぇ","")))</f>
        <v/>
      </c>
      <c r="F1908" s="2" t="str">
        <f ca="1">IF(ISNA(VLOOKUP('全表融合(関数用)'!W1908,'全表融合(関数用)'!X$2:AB$9999,3,FALSE)),"",VLOOKUP('全表融合(関数用)'!W1908,'全表融合(関数用)'!X$2:AB$9999,3,FALSE))</f>
        <v/>
      </c>
      <c r="G1908" s="2" t="str">
        <f ca="1">IF(ISNA(VLOOKUP('全表融合(関数用)'!W1908,'全表融合(関数用)'!X$2:AB$9999,4,FALSE)),"",VLOOKUP('全表融合(関数用)'!W1908,'全表融合(関数用)'!X$2:AB$9999,4,FALSE))</f>
        <v/>
      </c>
      <c r="H1908" s="2" t="str">
        <f ca="1">IF(ISNA(VLOOKUP('全表融合(関数用)'!W1908,'全表融合(関数用)'!X$2:AB$9999,5,FALSE)),"",VLOOKUP('全表融合(関数用)'!W1908,'全表融合(関数用)'!X$2:AB$9999,5,FALSE))</f>
        <v/>
      </c>
      <c r="I1908" s="4" t="str">
        <f ca="1">IF(SUMIF('全表融合(関数用)'!Z:Z,F1908,'全表融合(関数用)'!AC:AC)=0,"",SUMIF('全表融合(関数用)'!Z:Z,F1908,'全表融合(関数用)'!AC:AC))</f>
        <v/>
      </c>
    </row>
    <row r="1909" spans="4:9">
      <c r="D1909" s="4" t="str">
        <f t="shared" ca="1" si="30"/>
        <v/>
      </c>
      <c r="E1909" s="2" t="str">
        <f ca="1">IF(G1909="","",IF(COUNTIF(G$1:G1909,G1909)&gt;1,"",IF(COUNTIF(G:G,G1909)&gt;=1,"左表に入れますねぇ","")))</f>
        <v/>
      </c>
      <c r="F1909" s="2" t="str">
        <f ca="1">IF(ISNA(VLOOKUP('全表融合(関数用)'!W1909,'全表融合(関数用)'!X$2:AB$9999,3,FALSE)),"",VLOOKUP('全表融合(関数用)'!W1909,'全表融合(関数用)'!X$2:AB$9999,3,FALSE))</f>
        <v/>
      </c>
      <c r="G1909" s="2" t="str">
        <f ca="1">IF(ISNA(VLOOKUP('全表融合(関数用)'!W1909,'全表融合(関数用)'!X$2:AB$9999,4,FALSE)),"",VLOOKUP('全表融合(関数用)'!W1909,'全表融合(関数用)'!X$2:AB$9999,4,FALSE))</f>
        <v/>
      </c>
      <c r="H1909" s="2" t="str">
        <f ca="1">IF(ISNA(VLOOKUP('全表融合(関数用)'!W1909,'全表融合(関数用)'!X$2:AB$9999,5,FALSE)),"",VLOOKUP('全表融合(関数用)'!W1909,'全表融合(関数用)'!X$2:AB$9999,5,FALSE))</f>
        <v/>
      </c>
      <c r="I1909" s="4" t="str">
        <f ca="1">IF(SUMIF('全表融合(関数用)'!Z:Z,F1909,'全表融合(関数用)'!AC:AC)=0,"",SUMIF('全表融合(関数用)'!Z:Z,F1909,'全表融合(関数用)'!AC:AC))</f>
        <v/>
      </c>
    </row>
    <row r="1910" spans="4:9">
      <c r="D1910" s="4" t="str">
        <f t="shared" ca="1" si="30"/>
        <v/>
      </c>
      <c r="E1910" s="2" t="str">
        <f ca="1">IF(G1910="","",IF(COUNTIF(G$1:G1910,G1910)&gt;1,"",IF(COUNTIF(G:G,G1910)&gt;=1,"左表に入れますねぇ","")))</f>
        <v/>
      </c>
      <c r="F1910" s="2" t="str">
        <f ca="1">IF(ISNA(VLOOKUP('全表融合(関数用)'!W1910,'全表融合(関数用)'!X$2:AB$9999,3,FALSE)),"",VLOOKUP('全表融合(関数用)'!W1910,'全表融合(関数用)'!X$2:AB$9999,3,FALSE))</f>
        <v/>
      </c>
      <c r="G1910" s="2" t="str">
        <f ca="1">IF(ISNA(VLOOKUP('全表融合(関数用)'!W1910,'全表融合(関数用)'!X$2:AB$9999,4,FALSE)),"",VLOOKUP('全表融合(関数用)'!W1910,'全表融合(関数用)'!X$2:AB$9999,4,FALSE))</f>
        <v/>
      </c>
      <c r="H1910" s="2" t="str">
        <f ca="1">IF(ISNA(VLOOKUP('全表融合(関数用)'!W1910,'全表融合(関数用)'!X$2:AB$9999,5,FALSE)),"",VLOOKUP('全表融合(関数用)'!W1910,'全表融合(関数用)'!X$2:AB$9999,5,FALSE))</f>
        <v/>
      </c>
      <c r="I1910" s="4" t="str">
        <f ca="1">IF(SUMIF('全表融合(関数用)'!Z:Z,F1910,'全表融合(関数用)'!AC:AC)=0,"",SUMIF('全表融合(関数用)'!Z:Z,F1910,'全表融合(関数用)'!AC:AC))</f>
        <v/>
      </c>
    </row>
    <row r="1911" spans="4:9">
      <c r="D1911" s="4" t="str">
        <f t="shared" ca="1" si="30"/>
        <v/>
      </c>
      <c r="E1911" s="2" t="str">
        <f ca="1">IF(G1911="","",IF(COUNTIF(G$1:G1911,G1911)&gt;1,"",IF(COUNTIF(G:G,G1911)&gt;=1,"左表に入れますねぇ","")))</f>
        <v/>
      </c>
      <c r="F1911" s="2" t="str">
        <f ca="1">IF(ISNA(VLOOKUP('全表融合(関数用)'!W1911,'全表融合(関数用)'!X$2:AB$9999,3,FALSE)),"",VLOOKUP('全表融合(関数用)'!W1911,'全表融合(関数用)'!X$2:AB$9999,3,FALSE))</f>
        <v/>
      </c>
      <c r="G1911" s="2" t="str">
        <f ca="1">IF(ISNA(VLOOKUP('全表融合(関数用)'!W1911,'全表融合(関数用)'!X$2:AB$9999,4,FALSE)),"",VLOOKUP('全表融合(関数用)'!W1911,'全表融合(関数用)'!X$2:AB$9999,4,FALSE))</f>
        <v/>
      </c>
      <c r="H1911" s="2" t="str">
        <f ca="1">IF(ISNA(VLOOKUP('全表融合(関数用)'!W1911,'全表融合(関数用)'!X$2:AB$9999,5,FALSE)),"",VLOOKUP('全表融合(関数用)'!W1911,'全表融合(関数用)'!X$2:AB$9999,5,FALSE))</f>
        <v/>
      </c>
      <c r="I1911" s="4" t="str">
        <f ca="1">IF(SUMIF('全表融合(関数用)'!Z:Z,F1911,'全表融合(関数用)'!AC:AC)=0,"",SUMIF('全表融合(関数用)'!Z:Z,F1911,'全表融合(関数用)'!AC:AC))</f>
        <v/>
      </c>
    </row>
    <row r="1912" spans="4:9">
      <c r="D1912" s="4" t="str">
        <f t="shared" ca="1" si="30"/>
        <v/>
      </c>
      <c r="E1912" s="2" t="str">
        <f ca="1">IF(G1912="","",IF(COUNTIF(G$1:G1912,G1912)&gt;1,"",IF(COUNTIF(G:G,G1912)&gt;=1,"左表に入れますねぇ","")))</f>
        <v/>
      </c>
      <c r="F1912" s="2" t="str">
        <f ca="1">IF(ISNA(VLOOKUP('全表融合(関数用)'!W1912,'全表融合(関数用)'!X$2:AB$9999,3,FALSE)),"",VLOOKUP('全表融合(関数用)'!W1912,'全表融合(関数用)'!X$2:AB$9999,3,FALSE))</f>
        <v/>
      </c>
      <c r="G1912" s="2" t="str">
        <f ca="1">IF(ISNA(VLOOKUP('全表融合(関数用)'!W1912,'全表融合(関数用)'!X$2:AB$9999,4,FALSE)),"",VLOOKUP('全表融合(関数用)'!W1912,'全表融合(関数用)'!X$2:AB$9999,4,FALSE))</f>
        <v/>
      </c>
      <c r="H1912" s="2" t="str">
        <f ca="1">IF(ISNA(VLOOKUP('全表融合(関数用)'!W1912,'全表融合(関数用)'!X$2:AB$9999,5,FALSE)),"",VLOOKUP('全表融合(関数用)'!W1912,'全表融合(関数用)'!X$2:AB$9999,5,FALSE))</f>
        <v/>
      </c>
      <c r="I1912" s="4" t="str">
        <f ca="1">IF(SUMIF('全表融合(関数用)'!Z:Z,F1912,'全表融合(関数用)'!AC:AC)=0,"",SUMIF('全表融合(関数用)'!Z:Z,F1912,'全表融合(関数用)'!AC:AC))</f>
        <v/>
      </c>
    </row>
    <row r="1913" spans="4:9">
      <c r="D1913" s="4" t="str">
        <f t="shared" ca="1" si="30"/>
        <v/>
      </c>
      <c r="E1913" s="2" t="str">
        <f ca="1">IF(G1913="","",IF(COUNTIF(G$1:G1913,G1913)&gt;1,"",IF(COUNTIF(G:G,G1913)&gt;=1,"左表に入れますねぇ","")))</f>
        <v/>
      </c>
      <c r="F1913" s="2" t="str">
        <f ca="1">IF(ISNA(VLOOKUP('全表融合(関数用)'!W1913,'全表融合(関数用)'!X$2:AB$9999,3,FALSE)),"",VLOOKUP('全表融合(関数用)'!W1913,'全表融合(関数用)'!X$2:AB$9999,3,FALSE))</f>
        <v/>
      </c>
      <c r="G1913" s="2" t="str">
        <f ca="1">IF(ISNA(VLOOKUP('全表融合(関数用)'!W1913,'全表融合(関数用)'!X$2:AB$9999,4,FALSE)),"",VLOOKUP('全表融合(関数用)'!W1913,'全表融合(関数用)'!X$2:AB$9999,4,FALSE))</f>
        <v/>
      </c>
      <c r="H1913" s="2" t="str">
        <f ca="1">IF(ISNA(VLOOKUP('全表融合(関数用)'!W1913,'全表融合(関数用)'!X$2:AB$9999,5,FALSE)),"",VLOOKUP('全表融合(関数用)'!W1913,'全表融合(関数用)'!X$2:AB$9999,5,FALSE))</f>
        <v/>
      </c>
      <c r="I1913" s="4" t="str">
        <f ca="1">IF(SUMIF('全表融合(関数用)'!Z:Z,F1913,'全表融合(関数用)'!AC:AC)=0,"",SUMIF('全表融合(関数用)'!Z:Z,F1913,'全表融合(関数用)'!AC:AC))</f>
        <v/>
      </c>
    </row>
    <row r="1914" spans="4:9">
      <c r="D1914" s="4" t="str">
        <f t="shared" ca="1" si="30"/>
        <v/>
      </c>
      <c r="E1914" s="2" t="str">
        <f ca="1">IF(G1914="","",IF(COUNTIF(G$1:G1914,G1914)&gt;1,"",IF(COUNTIF(G:G,G1914)&gt;=1,"左表に入れますねぇ","")))</f>
        <v/>
      </c>
      <c r="F1914" s="2" t="str">
        <f ca="1">IF(ISNA(VLOOKUP('全表融合(関数用)'!W1914,'全表融合(関数用)'!X$2:AB$9999,3,FALSE)),"",VLOOKUP('全表融合(関数用)'!W1914,'全表融合(関数用)'!X$2:AB$9999,3,FALSE))</f>
        <v/>
      </c>
      <c r="G1914" s="2" t="str">
        <f ca="1">IF(ISNA(VLOOKUP('全表融合(関数用)'!W1914,'全表融合(関数用)'!X$2:AB$9999,4,FALSE)),"",VLOOKUP('全表融合(関数用)'!W1914,'全表融合(関数用)'!X$2:AB$9999,4,FALSE))</f>
        <v/>
      </c>
      <c r="H1914" s="2" t="str">
        <f ca="1">IF(ISNA(VLOOKUP('全表融合(関数用)'!W1914,'全表融合(関数用)'!X$2:AB$9999,5,FALSE)),"",VLOOKUP('全表融合(関数用)'!W1914,'全表融合(関数用)'!X$2:AB$9999,5,FALSE))</f>
        <v/>
      </c>
      <c r="I1914" s="4" t="str">
        <f ca="1">IF(SUMIF('全表融合(関数用)'!Z:Z,F1914,'全表融合(関数用)'!AC:AC)=0,"",SUMIF('全表融合(関数用)'!Z:Z,F1914,'全表融合(関数用)'!AC:AC))</f>
        <v/>
      </c>
    </row>
    <row r="1915" spans="4:9">
      <c r="D1915" s="4" t="str">
        <f t="shared" ca="1" si="30"/>
        <v/>
      </c>
      <c r="E1915" s="2" t="str">
        <f ca="1">IF(G1915="","",IF(COUNTIF(G$1:G1915,G1915)&gt;1,"",IF(COUNTIF(G:G,G1915)&gt;=1,"左表に入れますねぇ","")))</f>
        <v/>
      </c>
      <c r="F1915" s="2" t="str">
        <f ca="1">IF(ISNA(VLOOKUP('全表融合(関数用)'!W1915,'全表融合(関数用)'!X$2:AB$9999,3,FALSE)),"",VLOOKUP('全表融合(関数用)'!W1915,'全表融合(関数用)'!X$2:AB$9999,3,FALSE))</f>
        <v/>
      </c>
      <c r="G1915" s="2" t="str">
        <f ca="1">IF(ISNA(VLOOKUP('全表融合(関数用)'!W1915,'全表融合(関数用)'!X$2:AB$9999,4,FALSE)),"",VLOOKUP('全表融合(関数用)'!W1915,'全表融合(関数用)'!X$2:AB$9999,4,FALSE))</f>
        <v/>
      </c>
      <c r="H1915" s="2" t="str">
        <f ca="1">IF(ISNA(VLOOKUP('全表融合(関数用)'!W1915,'全表融合(関数用)'!X$2:AB$9999,5,FALSE)),"",VLOOKUP('全表融合(関数用)'!W1915,'全表融合(関数用)'!X$2:AB$9999,5,FALSE))</f>
        <v/>
      </c>
      <c r="I1915" s="4" t="str">
        <f ca="1">IF(SUMIF('全表融合(関数用)'!Z:Z,F1915,'全表融合(関数用)'!AC:AC)=0,"",SUMIF('全表融合(関数用)'!Z:Z,F1915,'全表融合(関数用)'!AC:AC))</f>
        <v/>
      </c>
    </row>
    <row r="1916" spans="4:9">
      <c r="D1916" s="4" t="str">
        <f t="shared" ca="1" si="30"/>
        <v/>
      </c>
      <c r="E1916" s="2" t="str">
        <f ca="1">IF(G1916="","",IF(COUNTIF(G$1:G1916,G1916)&gt;1,"",IF(COUNTIF(G:G,G1916)&gt;=1,"左表に入れますねぇ","")))</f>
        <v/>
      </c>
      <c r="F1916" s="2" t="str">
        <f ca="1">IF(ISNA(VLOOKUP('全表融合(関数用)'!W1916,'全表融合(関数用)'!X$2:AB$9999,3,FALSE)),"",VLOOKUP('全表融合(関数用)'!W1916,'全表融合(関数用)'!X$2:AB$9999,3,FALSE))</f>
        <v/>
      </c>
      <c r="G1916" s="2" t="str">
        <f ca="1">IF(ISNA(VLOOKUP('全表融合(関数用)'!W1916,'全表融合(関数用)'!X$2:AB$9999,4,FALSE)),"",VLOOKUP('全表融合(関数用)'!W1916,'全表融合(関数用)'!X$2:AB$9999,4,FALSE))</f>
        <v/>
      </c>
      <c r="H1916" s="2" t="str">
        <f ca="1">IF(ISNA(VLOOKUP('全表融合(関数用)'!W1916,'全表融合(関数用)'!X$2:AB$9999,5,FALSE)),"",VLOOKUP('全表融合(関数用)'!W1916,'全表融合(関数用)'!X$2:AB$9999,5,FALSE))</f>
        <v/>
      </c>
      <c r="I1916" s="4" t="str">
        <f ca="1">IF(SUMIF('全表融合(関数用)'!Z:Z,F1916,'全表融合(関数用)'!AC:AC)=0,"",SUMIF('全表融合(関数用)'!Z:Z,F1916,'全表融合(関数用)'!AC:AC))</f>
        <v/>
      </c>
    </row>
    <row r="1917" spans="4:9">
      <c r="D1917" s="4" t="str">
        <f t="shared" ca="1" si="30"/>
        <v/>
      </c>
      <c r="E1917" s="2" t="str">
        <f ca="1">IF(G1917="","",IF(COUNTIF(G$1:G1917,G1917)&gt;1,"",IF(COUNTIF(G:G,G1917)&gt;=1,"左表に入れますねぇ","")))</f>
        <v/>
      </c>
      <c r="F1917" s="2" t="str">
        <f ca="1">IF(ISNA(VLOOKUP('全表融合(関数用)'!W1917,'全表融合(関数用)'!X$2:AB$9999,3,FALSE)),"",VLOOKUP('全表融合(関数用)'!W1917,'全表融合(関数用)'!X$2:AB$9999,3,FALSE))</f>
        <v/>
      </c>
      <c r="G1917" s="2" t="str">
        <f ca="1">IF(ISNA(VLOOKUP('全表融合(関数用)'!W1917,'全表融合(関数用)'!X$2:AB$9999,4,FALSE)),"",VLOOKUP('全表融合(関数用)'!W1917,'全表融合(関数用)'!X$2:AB$9999,4,FALSE))</f>
        <v/>
      </c>
      <c r="H1917" s="2" t="str">
        <f ca="1">IF(ISNA(VLOOKUP('全表融合(関数用)'!W1917,'全表融合(関数用)'!X$2:AB$9999,5,FALSE)),"",VLOOKUP('全表融合(関数用)'!W1917,'全表融合(関数用)'!X$2:AB$9999,5,FALSE))</f>
        <v/>
      </c>
      <c r="I1917" s="4" t="str">
        <f ca="1">IF(SUMIF('全表融合(関数用)'!Z:Z,F1917,'全表融合(関数用)'!AC:AC)=0,"",SUMIF('全表融合(関数用)'!Z:Z,F1917,'全表融合(関数用)'!AC:AC))</f>
        <v/>
      </c>
    </row>
    <row r="1918" spans="4:9">
      <c r="D1918" s="4" t="str">
        <f t="shared" ca="1" si="30"/>
        <v/>
      </c>
      <c r="E1918" s="2" t="str">
        <f ca="1">IF(G1918="","",IF(COUNTIF(G$1:G1918,G1918)&gt;1,"",IF(COUNTIF(G:G,G1918)&gt;=1,"左表に入れますねぇ","")))</f>
        <v/>
      </c>
      <c r="F1918" s="2" t="str">
        <f ca="1">IF(ISNA(VLOOKUP('全表融合(関数用)'!W1918,'全表融合(関数用)'!X$2:AB$9999,3,FALSE)),"",VLOOKUP('全表融合(関数用)'!W1918,'全表融合(関数用)'!X$2:AB$9999,3,FALSE))</f>
        <v/>
      </c>
      <c r="G1918" s="2" t="str">
        <f ca="1">IF(ISNA(VLOOKUP('全表融合(関数用)'!W1918,'全表融合(関数用)'!X$2:AB$9999,4,FALSE)),"",VLOOKUP('全表融合(関数用)'!W1918,'全表融合(関数用)'!X$2:AB$9999,4,FALSE))</f>
        <v/>
      </c>
      <c r="H1918" s="2" t="str">
        <f ca="1">IF(ISNA(VLOOKUP('全表融合(関数用)'!W1918,'全表融合(関数用)'!X$2:AB$9999,5,FALSE)),"",VLOOKUP('全表融合(関数用)'!W1918,'全表融合(関数用)'!X$2:AB$9999,5,FALSE))</f>
        <v/>
      </c>
      <c r="I1918" s="4" t="str">
        <f ca="1">IF(SUMIF('全表融合(関数用)'!Z:Z,F1918,'全表融合(関数用)'!AC:AC)=0,"",SUMIF('全表融合(関数用)'!Z:Z,F1918,'全表融合(関数用)'!AC:AC))</f>
        <v/>
      </c>
    </row>
    <row r="1919" spans="4:9">
      <c r="D1919" s="4" t="str">
        <f t="shared" ca="1" si="30"/>
        <v/>
      </c>
      <c r="E1919" s="2" t="str">
        <f ca="1">IF(G1919="","",IF(COUNTIF(G$1:G1919,G1919)&gt;1,"",IF(COUNTIF(G:G,G1919)&gt;=1,"左表に入れますねぇ","")))</f>
        <v/>
      </c>
      <c r="F1919" s="2" t="str">
        <f ca="1">IF(ISNA(VLOOKUP('全表融合(関数用)'!W1919,'全表融合(関数用)'!X$2:AB$9999,3,FALSE)),"",VLOOKUP('全表融合(関数用)'!W1919,'全表融合(関数用)'!X$2:AB$9999,3,FALSE))</f>
        <v/>
      </c>
      <c r="G1919" s="2" t="str">
        <f ca="1">IF(ISNA(VLOOKUP('全表融合(関数用)'!W1919,'全表融合(関数用)'!X$2:AB$9999,4,FALSE)),"",VLOOKUP('全表融合(関数用)'!W1919,'全表融合(関数用)'!X$2:AB$9999,4,FALSE))</f>
        <v/>
      </c>
      <c r="H1919" s="2" t="str">
        <f ca="1">IF(ISNA(VLOOKUP('全表融合(関数用)'!W1919,'全表融合(関数用)'!X$2:AB$9999,5,FALSE)),"",VLOOKUP('全表融合(関数用)'!W1919,'全表融合(関数用)'!X$2:AB$9999,5,FALSE))</f>
        <v/>
      </c>
      <c r="I1919" s="4" t="str">
        <f ca="1">IF(SUMIF('全表融合(関数用)'!Z:Z,F1919,'全表融合(関数用)'!AC:AC)=0,"",SUMIF('全表融合(関数用)'!Z:Z,F1919,'全表融合(関数用)'!AC:AC))</f>
        <v/>
      </c>
    </row>
    <row r="1920" spans="4:9">
      <c r="D1920" s="4" t="str">
        <f t="shared" ca="1" si="30"/>
        <v/>
      </c>
      <c r="E1920" s="2" t="str">
        <f ca="1">IF(G1920="","",IF(COUNTIF(G$1:G1920,G1920)&gt;1,"",IF(COUNTIF(G:G,G1920)&gt;=1,"左表に入れますねぇ","")))</f>
        <v/>
      </c>
      <c r="F1920" s="2" t="str">
        <f ca="1">IF(ISNA(VLOOKUP('全表融合(関数用)'!W1920,'全表融合(関数用)'!X$2:AB$9999,3,FALSE)),"",VLOOKUP('全表融合(関数用)'!W1920,'全表融合(関数用)'!X$2:AB$9999,3,FALSE))</f>
        <v/>
      </c>
      <c r="G1920" s="2" t="str">
        <f ca="1">IF(ISNA(VLOOKUP('全表融合(関数用)'!W1920,'全表融合(関数用)'!X$2:AB$9999,4,FALSE)),"",VLOOKUP('全表融合(関数用)'!W1920,'全表融合(関数用)'!X$2:AB$9999,4,FALSE))</f>
        <v/>
      </c>
      <c r="H1920" s="2" t="str">
        <f ca="1">IF(ISNA(VLOOKUP('全表融合(関数用)'!W1920,'全表融合(関数用)'!X$2:AB$9999,5,FALSE)),"",VLOOKUP('全表融合(関数用)'!W1920,'全表融合(関数用)'!X$2:AB$9999,5,FALSE))</f>
        <v/>
      </c>
      <c r="I1920" s="4" t="str">
        <f ca="1">IF(SUMIF('全表融合(関数用)'!Z:Z,F1920,'全表融合(関数用)'!AC:AC)=0,"",SUMIF('全表融合(関数用)'!Z:Z,F1920,'全表融合(関数用)'!AC:AC))</f>
        <v/>
      </c>
    </row>
    <row r="1921" spans="4:9">
      <c r="D1921" s="4" t="str">
        <f t="shared" ca="1" si="30"/>
        <v/>
      </c>
      <c r="E1921" s="2" t="str">
        <f ca="1">IF(G1921="","",IF(COUNTIF(G$1:G1921,G1921)&gt;1,"",IF(COUNTIF(G:G,G1921)&gt;=1,"左表に入れますねぇ","")))</f>
        <v/>
      </c>
      <c r="F1921" s="2" t="str">
        <f ca="1">IF(ISNA(VLOOKUP('全表融合(関数用)'!W1921,'全表融合(関数用)'!X$2:AB$9999,3,FALSE)),"",VLOOKUP('全表融合(関数用)'!W1921,'全表融合(関数用)'!X$2:AB$9999,3,FALSE))</f>
        <v/>
      </c>
      <c r="G1921" s="2" t="str">
        <f ca="1">IF(ISNA(VLOOKUP('全表融合(関数用)'!W1921,'全表融合(関数用)'!X$2:AB$9999,4,FALSE)),"",VLOOKUP('全表融合(関数用)'!W1921,'全表融合(関数用)'!X$2:AB$9999,4,FALSE))</f>
        <v/>
      </c>
      <c r="H1921" s="2" t="str">
        <f ca="1">IF(ISNA(VLOOKUP('全表融合(関数用)'!W1921,'全表融合(関数用)'!X$2:AB$9999,5,FALSE)),"",VLOOKUP('全表融合(関数用)'!W1921,'全表融合(関数用)'!X$2:AB$9999,5,FALSE))</f>
        <v/>
      </c>
      <c r="I1921" s="4" t="str">
        <f ca="1">IF(SUMIF('全表融合(関数用)'!Z:Z,F1921,'全表融合(関数用)'!AC:AC)=0,"",SUMIF('全表融合(関数用)'!Z:Z,F1921,'全表融合(関数用)'!AC:AC))</f>
        <v/>
      </c>
    </row>
    <row r="1922" spans="4:9">
      <c r="D1922" s="4" t="str">
        <f t="shared" ca="1" si="30"/>
        <v/>
      </c>
      <c r="E1922" s="2" t="str">
        <f ca="1">IF(G1922="","",IF(COUNTIF(G$1:G1922,G1922)&gt;1,"",IF(COUNTIF(G:G,G1922)&gt;=1,"左表に入れますねぇ","")))</f>
        <v/>
      </c>
      <c r="F1922" s="2" t="str">
        <f ca="1">IF(ISNA(VLOOKUP('全表融合(関数用)'!W1922,'全表融合(関数用)'!X$2:AB$9999,3,FALSE)),"",VLOOKUP('全表融合(関数用)'!W1922,'全表融合(関数用)'!X$2:AB$9999,3,FALSE))</f>
        <v/>
      </c>
      <c r="G1922" s="2" t="str">
        <f ca="1">IF(ISNA(VLOOKUP('全表融合(関数用)'!W1922,'全表融合(関数用)'!X$2:AB$9999,4,FALSE)),"",VLOOKUP('全表融合(関数用)'!W1922,'全表融合(関数用)'!X$2:AB$9999,4,FALSE))</f>
        <v/>
      </c>
      <c r="H1922" s="2" t="str">
        <f ca="1">IF(ISNA(VLOOKUP('全表融合(関数用)'!W1922,'全表融合(関数用)'!X$2:AB$9999,5,FALSE)),"",VLOOKUP('全表融合(関数用)'!W1922,'全表融合(関数用)'!X$2:AB$9999,5,FALSE))</f>
        <v/>
      </c>
      <c r="I1922" s="4" t="str">
        <f ca="1">IF(SUMIF('全表融合(関数用)'!Z:Z,F1922,'全表融合(関数用)'!AC:AC)=0,"",SUMIF('全表融合(関数用)'!Z:Z,F1922,'全表融合(関数用)'!AC:AC))</f>
        <v/>
      </c>
    </row>
    <row r="1923" spans="4:9">
      <c r="D1923" s="4" t="str">
        <f t="shared" ca="1" si="30"/>
        <v/>
      </c>
      <c r="E1923" s="2" t="str">
        <f ca="1">IF(G1923="","",IF(COUNTIF(G$1:G1923,G1923)&gt;1,"",IF(COUNTIF(G:G,G1923)&gt;=1,"左表に入れますねぇ","")))</f>
        <v/>
      </c>
      <c r="F1923" s="2" t="str">
        <f ca="1">IF(ISNA(VLOOKUP('全表融合(関数用)'!W1923,'全表融合(関数用)'!X$2:AB$9999,3,FALSE)),"",VLOOKUP('全表融合(関数用)'!W1923,'全表融合(関数用)'!X$2:AB$9999,3,FALSE))</f>
        <v/>
      </c>
      <c r="G1923" s="2" t="str">
        <f ca="1">IF(ISNA(VLOOKUP('全表融合(関数用)'!W1923,'全表融合(関数用)'!X$2:AB$9999,4,FALSE)),"",VLOOKUP('全表融合(関数用)'!W1923,'全表融合(関数用)'!X$2:AB$9999,4,FALSE))</f>
        <v/>
      </c>
      <c r="H1923" s="2" t="str">
        <f ca="1">IF(ISNA(VLOOKUP('全表融合(関数用)'!W1923,'全表融合(関数用)'!X$2:AB$9999,5,FALSE)),"",VLOOKUP('全表融合(関数用)'!W1923,'全表融合(関数用)'!X$2:AB$9999,5,FALSE))</f>
        <v/>
      </c>
      <c r="I1923" s="4" t="str">
        <f ca="1">IF(SUMIF('全表融合(関数用)'!Z:Z,F1923,'全表融合(関数用)'!AC:AC)=0,"",SUMIF('全表融合(関数用)'!Z:Z,F1923,'全表融合(関数用)'!AC:AC))</f>
        <v/>
      </c>
    </row>
    <row r="1924" spans="4:9">
      <c r="D1924" s="4" t="str">
        <f t="shared" ca="1" si="30"/>
        <v/>
      </c>
      <c r="E1924" s="2" t="str">
        <f ca="1">IF(G1924="","",IF(COUNTIF(G$1:G1924,G1924)&gt;1,"",IF(COUNTIF(G:G,G1924)&gt;=1,"左表に入れますねぇ","")))</f>
        <v/>
      </c>
      <c r="F1924" s="2" t="str">
        <f ca="1">IF(ISNA(VLOOKUP('全表融合(関数用)'!W1924,'全表融合(関数用)'!X$2:AB$9999,3,FALSE)),"",VLOOKUP('全表融合(関数用)'!W1924,'全表融合(関数用)'!X$2:AB$9999,3,FALSE))</f>
        <v/>
      </c>
      <c r="G1924" s="2" t="str">
        <f ca="1">IF(ISNA(VLOOKUP('全表融合(関数用)'!W1924,'全表融合(関数用)'!X$2:AB$9999,4,FALSE)),"",VLOOKUP('全表融合(関数用)'!W1924,'全表融合(関数用)'!X$2:AB$9999,4,FALSE))</f>
        <v/>
      </c>
      <c r="H1924" s="2" t="str">
        <f ca="1">IF(ISNA(VLOOKUP('全表融合(関数用)'!W1924,'全表融合(関数用)'!X$2:AB$9999,5,FALSE)),"",VLOOKUP('全表融合(関数用)'!W1924,'全表融合(関数用)'!X$2:AB$9999,5,FALSE))</f>
        <v/>
      </c>
      <c r="I1924" s="4" t="str">
        <f ca="1">IF(SUMIF('全表融合(関数用)'!Z:Z,F1924,'全表融合(関数用)'!AC:AC)=0,"",SUMIF('全表融合(関数用)'!Z:Z,F1924,'全表融合(関数用)'!AC:AC))</f>
        <v/>
      </c>
    </row>
    <row r="1925" spans="4:9">
      <c r="D1925" s="4" t="str">
        <f t="shared" ca="1" si="30"/>
        <v/>
      </c>
      <c r="E1925" s="2" t="str">
        <f ca="1">IF(G1925="","",IF(COUNTIF(G$1:G1925,G1925)&gt;1,"",IF(COUNTIF(G:G,G1925)&gt;=1,"左表に入れますねぇ","")))</f>
        <v/>
      </c>
      <c r="F1925" s="2" t="str">
        <f ca="1">IF(ISNA(VLOOKUP('全表融合(関数用)'!W1925,'全表融合(関数用)'!X$2:AB$9999,3,FALSE)),"",VLOOKUP('全表融合(関数用)'!W1925,'全表融合(関数用)'!X$2:AB$9999,3,FALSE))</f>
        <v/>
      </c>
      <c r="G1925" s="2" t="str">
        <f ca="1">IF(ISNA(VLOOKUP('全表融合(関数用)'!W1925,'全表融合(関数用)'!X$2:AB$9999,4,FALSE)),"",VLOOKUP('全表融合(関数用)'!W1925,'全表融合(関数用)'!X$2:AB$9999,4,FALSE))</f>
        <v/>
      </c>
      <c r="H1925" s="2" t="str">
        <f ca="1">IF(ISNA(VLOOKUP('全表融合(関数用)'!W1925,'全表融合(関数用)'!X$2:AB$9999,5,FALSE)),"",VLOOKUP('全表融合(関数用)'!W1925,'全表融合(関数用)'!X$2:AB$9999,5,FALSE))</f>
        <v/>
      </c>
      <c r="I1925" s="4" t="str">
        <f ca="1">IF(SUMIF('全表融合(関数用)'!Z:Z,F1925,'全表融合(関数用)'!AC:AC)=0,"",SUMIF('全表融合(関数用)'!Z:Z,F1925,'全表融合(関数用)'!AC:AC))</f>
        <v/>
      </c>
    </row>
    <row r="1926" spans="4:9">
      <c r="D1926" s="4" t="str">
        <f t="shared" ca="1" si="30"/>
        <v/>
      </c>
      <c r="E1926" s="2" t="str">
        <f ca="1">IF(G1926="","",IF(COUNTIF(G$1:G1926,G1926)&gt;1,"",IF(COUNTIF(G:G,G1926)&gt;=1,"左表に入れますねぇ","")))</f>
        <v/>
      </c>
      <c r="F1926" s="2" t="str">
        <f ca="1">IF(ISNA(VLOOKUP('全表融合(関数用)'!W1926,'全表融合(関数用)'!X$2:AB$9999,3,FALSE)),"",VLOOKUP('全表融合(関数用)'!W1926,'全表融合(関数用)'!X$2:AB$9999,3,FALSE))</f>
        <v/>
      </c>
      <c r="G1926" s="2" t="str">
        <f ca="1">IF(ISNA(VLOOKUP('全表融合(関数用)'!W1926,'全表融合(関数用)'!X$2:AB$9999,4,FALSE)),"",VLOOKUP('全表融合(関数用)'!W1926,'全表融合(関数用)'!X$2:AB$9999,4,FALSE))</f>
        <v/>
      </c>
      <c r="H1926" s="2" t="str">
        <f ca="1">IF(ISNA(VLOOKUP('全表融合(関数用)'!W1926,'全表融合(関数用)'!X$2:AB$9999,5,FALSE)),"",VLOOKUP('全表融合(関数用)'!W1926,'全表融合(関数用)'!X$2:AB$9999,5,FALSE))</f>
        <v/>
      </c>
      <c r="I1926" s="4" t="str">
        <f ca="1">IF(SUMIF('全表融合(関数用)'!Z:Z,F1926,'全表融合(関数用)'!AC:AC)=0,"",SUMIF('全表融合(関数用)'!Z:Z,F1926,'全表融合(関数用)'!AC:AC))</f>
        <v/>
      </c>
    </row>
    <row r="1927" spans="4:9">
      <c r="D1927" s="4" t="str">
        <f t="shared" ca="1" si="30"/>
        <v/>
      </c>
      <c r="E1927" s="2" t="str">
        <f ca="1">IF(G1927="","",IF(COUNTIF(G$1:G1927,G1927)&gt;1,"",IF(COUNTIF(G:G,G1927)&gt;=1,"左表に入れますねぇ","")))</f>
        <v/>
      </c>
      <c r="F1927" s="2" t="str">
        <f ca="1">IF(ISNA(VLOOKUP('全表融合(関数用)'!W1927,'全表融合(関数用)'!X$2:AB$9999,3,FALSE)),"",VLOOKUP('全表融合(関数用)'!W1927,'全表融合(関数用)'!X$2:AB$9999,3,FALSE))</f>
        <v/>
      </c>
      <c r="G1927" s="2" t="str">
        <f ca="1">IF(ISNA(VLOOKUP('全表融合(関数用)'!W1927,'全表融合(関数用)'!X$2:AB$9999,4,FALSE)),"",VLOOKUP('全表融合(関数用)'!W1927,'全表融合(関数用)'!X$2:AB$9999,4,FALSE))</f>
        <v/>
      </c>
      <c r="H1927" s="2" t="str">
        <f ca="1">IF(ISNA(VLOOKUP('全表融合(関数用)'!W1927,'全表融合(関数用)'!X$2:AB$9999,5,FALSE)),"",VLOOKUP('全表融合(関数用)'!W1927,'全表融合(関数用)'!X$2:AB$9999,5,FALSE))</f>
        <v/>
      </c>
      <c r="I1927" s="4" t="str">
        <f ca="1">IF(SUMIF('全表融合(関数用)'!Z:Z,F1927,'全表融合(関数用)'!AC:AC)=0,"",SUMIF('全表融合(関数用)'!Z:Z,F1927,'全表融合(関数用)'!AC:AC))</f>
        <v/>
      </c>
    </row>
    <row r="1928" spans="4:9">
      <c r="D1928" s="4" t="str">
        <f t="shared" ca="1" si="30"/>
        <v/>
      </c>
      <c r="E1928" s="2" t="str">
        <f ca="1">IF(G1928="","",IF(COUNTIF(G$1:G1928,G1928)&gt;1,"",IF(COUNTIF(G:G,G1928)&gt;=1,"左表に入れますねぇ","")))</f>
        <v/>
      </c>
      <c r="F1928" s="2" t="str">
        <f ca="1">IF(ISNA(VLOOKUP('全表融合(関数用)'!W1928,'全表融合(関数用)'!X$2:AB$9999,3,FALSE)),"",VLOOKUP('全表融合(関数用)'!W1928,'全表融合(関数用)'!X$2:AB$9999,3,FALSE))</f>
        <v/>
      </c>
      <c r="G1928" s="2" t="str">
        <f ca="1">IF(ISNA(VLOOKUP('全表融合(関数用)'!W1928,'全表融合(関数用)'!X$2:AB$9999,4,FALSE)),"",VLOOKUP('全表融合(関数用)'!W1928,'全表融合(関数用)'!X$2:AB$9999,4,FALSE))</f>
        <v/>
      </c>
      <c r="H1928" s="2" t="str">
        <f ca="1">IF(ISNA(VLOOKUP('全表融合(関数用)'!W1928,'全表融合(関数用)'!X$2:AB$9999,5,FALSE)),"",VLOOKUP('全表融合(関数用)'!W1928,'全表融合(関数用)'!X$2:AB$9999,5,FALSE))</f>
        <v/>
      </c>
      <c r="I1928" s="4" t="str">
        <f ca="1">IF(SUMIF('全表融合(関数用)'!Z:Z,F1928,'全表融合(関数用)'!AC:AC)=0,"",SUMIF('全表融合(関数用)'!Z:Z,F1928,'全表融合(関数用)'!AC:AC))</f>
        <v/>
      </c>
    </row>
    <row r="1929" spans="4:9">
      <c r="D1929" s="4" t="str">
        <f t="shared" ca="1" si="30"/>
        <v/>
      </c>
      <c r="E1929" s="2" t="str">
        <f ca="1">IF(G1929="","",IF(COUNTIF(G$1:G1929,G1929)&gt;1,"",IF(COUNTIF(G:G,G1929)&gt;=1,"左表に入れますねぇ","")))</f>
        <v/>
      </c>
      <c r="F1929" s="2" t="str">
        <f ca="1">IF(ISNA(VLOOKUP('全表融合(関数用)'!W1929,'全表融合(関数用)'!X$2:AB$9999,3,FALSE)),"",VLOOKUP('全表融合(関数用)'!W1929,'全表融合(関数用)'!X$2:AB$9999,3,FALSE))</f>
        <v/>
      </c>
      <c r="G1929" s="2" t="str">
        <f ca="1">IF(ISNA(VLOOKUP('全表融合(関数用)'!W1929,'全表融合(関数用)'!X$2:AB$9999,4,FALSE)),"",VLOOKUP('全表融合(関数用)'!W1929,'全表融合(関数用)'!X$2:AB$9999,4,FALSE))</f>
        <v/>
      </c>
      <c r="H1929" s="2" t="str">
        <f ca="1">IF(ISNA(VLOOKUP('全表融合(関数用)'!W1929,'全表融合(関数用)'!X$2:AB$9999,5,FALSE)),"",VLOOKUP('全表融合(関数用)'!W1929,'全表融合(関数用)'!X$2:AB$9999,5,FALSE))</f>
        <v/>
      </c>
      <c r="I1929" s="4" t="str">
        <f ca="1">IF(SUMIF('全表融合(関数用)'!Z:Z,F1929,'全表融合(関数用)'!AC:AC)=0,"",SUMIF('全表融合(関数用)'!Z:Z,F1929,'全表融合(関数用)'!AC:AC))</f>
        <v/>
      </c>
    </row>
    <row r="1930" spans="4:9">
      <c r="D1930" s="4" t="str">
        <f t="shared" ca="1" si="30"/>
        <v/>
      </c>
      <c r="E1930" s="2" t="str">
        <f ca="1">IF(G1930="","",IF(COUNTIF(G$1:G1930,G1930)&gt;1,"",IF(COUNTIF(G:G,G1930)&gt;=1,"左表に入れますねぇ","")))</f>
        <v/>
      </c>
      <c r="F1930" s="2" t="str">
        <f ca="1">IF(ISNA(VLOOKUP('全表融合(関数用)'!W1930,'全表融合(関数用)'!X$2:AB$9999,3,FALSE)),"",VLOOKUP('全表融合(関数用)'!W1930,'全表融合(関数用)'!X$2:AB$9999,3,FALSE))</f>
        <v/>
      </c>
      <c r="G1930" s="2" t="str">
        <f ca="1">IF(ISNA(VLOOKUP('全表融合(関数用)'!W1930,'全表融合(関数用)'!X$2:AB$9999,4,FALSE)),"",VLOOKUP('全表融合(関数用)'!W1930,'全表融合(関数用)'!X$2:AB$9999,4,FALSE))</f>
        <v/>
      </c>
      <c r="H1930" s="2" t="str">
        <f ca="1">IF(ISNA(VLOOKUP('全表融合(関数用)'!W1930,'全表融合(関数用)'!X$2:AB$9999,5,FALSE)),"",VLOOKUP('全表融合(関数用)'!W1930,'全表融合(関数用)'!X$2:AB$9999,5,FALSE))</f>
        <v/>
      </c>
      <c r="I1930" s="4" t="str">
        <f ca="1">IF(SUMIF('全表融合(関数用)'!Z:Z,F1930,'全表融合(関数用)'!AC:AC)=0,"",SUMIF('全表融合(関数用)'!Z:Z,F1930,'全表融合(関数用)'!AC:AC))</f>
        <v/>
      </c>
    </row>
    <row r="1931" spans="4:9">
      <c r="D1931" s="4" t="str">
        <f t="shared" ca="1" si="30"/>
        <v/>
      </c>
      <c r="E1931" s="2" t="str">
        <f ca="1">IF(G1931="","",IF(COUNTIF(G$1:G1931,G1931)&gt;1,"",IF(COUNTIF(G:G,G1931)&gt;=1,"左表に入れますねぇ","")))</f>
        <v/>
      </c>
      <c r="F1931" s="2" t="str">
        <f ca="1">IF(ISNA(VLOOKUP('全表融合(関数用)'!W1931,'全表融合(関数用)'!X$2:AB$9999,3,FALSE)),"",VLOOKUP('全表融合(関数用)'!W1931,'全表融合(関数用)'!X$2:AB$9999,3,FALSE))</f>
        <v/>
      </c>
      <c r="G1931" s="2" t="str">
        <f ca="1">IF(ISNA(VLOOKUP('全表融合(関数用)'!W1931,'全表融合(関数用)'!X$2:AB$9999,4,FALSE)),"",VLOOKUP('全表融合(関数用)'!W1931,'全表融合(関数用)'!X$2:AB$9999,4,FALSE))</f>
        <v/>
      </c>
      <c r="H1931" s="2" t="str">
        <f ca="1">IF(ISNA(VLOOKUP('全表融合(関数用)'!W1931,'全表融合(関数用)'!X$2:AB$9999,5,FALSE)),"",VLOOKUP('全表融合(関数用)'!W1931,'全表融合(関数用)'!X$2:AB$9999,5,FALSE))</f>
        <v/>
      </c>
      <c r="I1931" s="4" t="str">
        <f ca="1">IF(SUMIF('全表融合(関数用)'!Z:Z,F1931,'全表融合(関数用)'!AC:AC)=0,"",SUMIF('全表融合(関数用)'!Z:Z,F1931,'全表融合(関数用)'!AC:AC))</f>
        <v/>
      </c>
    </row>
    <row r="1932" spans="4:9">
      <c r="D1932" s="4" t="str">
        <f t="shared" ca="1" si="30"/>
        <v/>
      </c>
      <c r="E1932" s="2" t="str">
        <f ca="1">IF(G1932="","",IF(COUNTIF(G$1:G1932,G1932)&gt;1,"",IF(COUNTIF(G:G,G1932)&gt;=1,"左表に入れますねぇ","")))</f>
        <v/>
      </c>
      <c r="F1932" s="2" t="str">
        <f ca="1">IF(ISNA(VLOOKUP('全表融合(関数用)'!W1932,'全表融合(関数用)'!X$2:AB$9999,3,FALSE)),"",VLOOKUP('全表融合(関数用)'!W1932,'全表融合(関数用)'!X$2:AB$9999,3,FALSE))</f>
        <v/>
      </c>
      <c r="G1932" s="2" t="str">
        <f ca="1">IF(ISNA(VLOOKUP('全表融合(関数用)'!W1932,'全表融合(関数用)'!X$2:AB$9999,4,FALSE)),"",VLOOKUP('全表融合(関数用)'!W1932,'全表融合(関数用)'!X$2:AB$9999,4,FALSE))</f>
        <v/>
      </c>
      <c r="H1932" s="2" t="str">
        <f ca="1">IF(ISNA(VLOOKUP('全表融合(関数用)'!W1932,'全表融合(関数用)'!X$2:AB$9999,5,FALSE)),"",VLOOKUP('全表融合(関数用)'!W1932,'全表融合(関数用)'!X$2:AB$9999,5,FALSE))</f>
        <v/>
      </c>
      <c r="I1932" s="4" t="str">
        <f ca="1">IF(SUMIF('全表融合(関数用)'!Z:Z,F1932,'全表融合(関数用)'!AC:AC)=0,"",SUMIF('全表融合(関数用)'!Z:Z,F1932,'全表融合(関数用)'!AC:AC))</f>
        <v/>
      </c>
    </row>
    <row r="1933" spans="4:9">
      <c r="D1933" s="4" t="str">
        <f t="shared" ca="1" si="30"/>
        <v/>
      </c>
      <c r="E1933" s="2" t="str">
        <f ca="1">IF(G1933="","",IF(COUNTIF(G$1:G1933,G1933)&gt;1,"",IF(COUNTIF(G:G,G1933)&gt;=1,"左表に入れますねぇ","")))</f>
        <v/>
      </c>
      <c r="F1933" s="2" t="str">
        <f ca="1">IF(ISNA(VLOOKUP('全表融合(関数用)'!W1933,'全表融合(関数用)'!X$2:AB$9999,3,FALSE)),"",VLOOKUP('全表融合(関数用)'!W1933,'全表融合(関数用)'!X$2:AB$9999,3,FALSE))</f>
        <v/>
      </c>
      <c r="G1933" s="2" t="str">
        <f ca="1">IF(ISNA(VLOOKUP('全表融合(関数用)'!W1933,'全表融合(関数用)'!X$2:AB$9999,4,FALSE)),"",VLOOKUP('全表融合(関数用)'!W1933,'全表融合(関数用)'!X$2:AB$9999,4,FALSE))</f>
        <v/>
      </c>
      <c r="H1933" s="2" t="str">
        <f ca="1">IF(ISNA(VLOOKUP('全表融合(関数用)'!W1933,'全表融合(関数用)'!X$2:AB$9999,5,FALSE)),"",VLOOKUP('全表融合(関数用)'!W1933,'全表融合(関数用)'!X$2:AB$9999,5,FALSE))</f>
        <v/>
      </c>
      <c r="I1933" s="4" t="str">
        <f ca="1">IF(SUMIF('全表融合(関数用)'!Z:Z,F1933,'全表融合(関数用)'!AC:AC)=0,"",SUMIF('全表融合(関数用)'!Z:Z,F1933,'全表融合(関数用)'!AC:AC))</f>
        <v/>
      </c>
    </row>
    <row r="1934" spans="4:9">
      <c r="D1934" s="4" t="str">
        <f t="shared" ca="1" si="30"/>
        <v/>
      </c>
      <c r="E1934" s="2" t="str">
        <f ca="1">IF(G1934="","",IF(COUNTIF(G$1:G1934,G1934)&gt;1,"",IF(COUNTIF(G:G,G1934)&gt;=1,"左表に入れますねぇ","")))</f>
        <v/>
      </c>
      <c r="F1934" s="2" t="str">
        <f ca="1">IF(ISNA(VLOOKUP('全表融合(関数用)'!W1934,'全表融合(関数用)'!X$2:AB$9999,3,FALSE)),"",VLOOKUP('全表融合(関数用)'!W1934,'全表融合(関数用)'!X$2:AB$9999,3,FALSE))</f>
        <v/>
      </c>
      <c r="G1934" s="2" t="str">
        <f ca="1">IF(ISNA(VLOOKUP('全表融合(関数用)'!W1934,'全表融合(関数用)'!X$2:AB$9999,4,FALSE)),"",VLOOKUP('全表融合(関数用)'!W1934,'全表融合(関数用)'!X$2:AB$9999,4,FALSE))</f>
        <v/>
      </c>
      <c r="H1934" s="2" t="str">
        <f ca="1">IF(ISNA(VLOOKUP('全表融合(関数用)'!W1934,'全表融合(関数用)'!X$2:AB$9999,5,FALSE)),"",VLOOKUP('全表融合(関数用)'!W1934,'全表融合(関数用)'!X$2:AB$9999,5,FALSE))</f>
        <v/>
      </c>
      <c r="I1934" s="4" t="str">
        <f ca="1">IF(SUMIF('全表融合(関数用)'!Z:Z,F1934,'全表融合(関数用)'!AC:AC)=0,"",SUMIF('全表融合(関数用)'!Z:Z,F1934,'全表融合(関数用)'!AC:AC))</f>
        <v/>
      </c>
    </row>
    <row r="1935" spans="4:9">
      <c r="D1935" s="4" t="str">
        <f t="shared" ca="1" si="30"/>
        <v/>
      </c>
      <c r="E1935" s="2" t="str">
        <f ca="1">IF(G1935="","",IF(COUNTIF(G$1:G1935,G1935)&gt;1,"",IF(COUNTIF(G:G,G1935)&gt;=1,"左表に入れますねぇ","")))</f>
        <v/>
      </c>
      <c r="F1935" s="2" t="str">
        <f ca="1">IF(ISNA(VLOOKUP('全表融合(関数用)'!W1935,'全表融合(関数用)'!X$2:AB$9999,3,FALSE)),"",VLOOKUP('全表融合(関数用)'!W1935,'全表融合(関数用)'!X$2:AB$9999,3,FALSE))</f>
        <v/>
      </c>
      <c r="G1935" s="2" t="str">
        <f ca="1">IF(ISNA(VLOOKUP('全表融合(関数用)'!W1935,'全表融合(関数用)'!X$2:AB$9999,4,FALSE)),"",VLOOKUP('全表融合(関数用)'!W1935,'全表融合(関数用)'!X$2:AB$9999,4,FALSE))</f>
        <v/>
      </c>
      <c r="H1935" s="2" t="str">
        <f ca="1">IF(ISNA(VLOOKUP('全表融合(関数用)'!W1935,'全表融合(関数用)'!X$2:AB$9999,5,FALSE)),"",VLOOKUP('全表融合(関数用)'!W1935,'全表融合(関数用)'!X$2:AB$9999,5,FALSE))</f>
        <v/>
      </c>
      <c r="I1935" s="4" t="str">
        <f ca="1">IF(SUMIF('全表融合(関数用)'!Z:Z,F1935,'全表融合(関数用)'!AC:AC)=0,"",SUMIF('全表融合(関数用)'!Z:Z,F1935,'全表融合(関数用)'!AC:AC))</f>
        <v/>
      </c>
    </row>
    <row r="1936" spans="4:9">
      <c r="D1936" s="4" t="str">
        <f t="shared" ca="1" si="30"/>
        <v/>
      </c>
      <c r="E1936" s="2" t="str">
        <f ca="1">IF(G1936="","",IF(COUNTIF(G$1:G1936,G1936)&gt;1,"",IF(COUNTIF(G:G,G1936)&gt;=1,"左表に入れますねぇ","")))</f>
        <v/>
      </c>
      <c r="F1936" s="2" t="str">
        <f ca="1">IF(ISNA(VLOOKUP('全表融合(関数用)'!W1936,'全表融合(関数用)'!X$2:AB$9999,3,FALSE)),"",VLOOKUP('全表融合(関数用)'!W1936,'全表融合(関数用)'!X$2:AB$9999,3,FALSE))</f>
        <v/>
      </c>
      <c r="G1936" s="2" t="str">
        <f ca="1">IF(ISNA(VLOOKUP('全表融合(関数用)'!W1936,'全表融合(関数用)'!X$2:AB$9999,4,FALSE)),"",VLOOKUP('全表融合(関数用)'!W1936,'全表融合(関数用)'!X$2:AB$9999,4,FALSE))</f>
        <v/>
      </c>
      <c r="H1936" s="2" t="str">
        <f ca="1">IF(ISNA(VLOOKUP('全表融合(関数用)'!W1936,'全表融合(関数用)'!X$2:AB$9999,5,FALSE)),"",VLOOKUP('全表融合(関数用)'!W1936,'全表融合(関数用)'!X$2:AB$9999,5,FALSE))</f>
        <v/>
      </c>
      <c r="I1936" s="4" t="str">
        <f ca="1">IF(SUMIF('全表融合(関数用)'!Z:Z,F1936,'全表融合(関数用)'!AC:AC)=0,"",SUMIF('全表融合(関数用)'!Z:Z,F1936,'全表融合(関数用)'!AC:AC))</f>
        <v/>
      </c>
    </row>
    <row r="1937" spans="4:9">
      <c r="D1937" s="4" t="str">
        <f t="shared" ca="1" si="30"/>
        <v/>
      </c>
      <c r="E1937" s="2" t="str">
        <f ca="1">IF(G1937="","",IF(COUNTIF(G$1:G1937,G1937)&gt;1,"",IF(COUNTIF(G:G,G1937)&gt;=1,"左表に入れますねぇ","")))</f>
        <v/>
      </c>
      <c r="F1937" s="2" t="str">
        <f ca="1">IF(ISNA(VLOOKUP('全表融合(関数用)'!W1937,'全表融合(関数用)'!X$2:AB$9999,3,FALSE)),"",VLOOKUP('全表融合(関数用)'!W1937,'全表融合(関数用)'!X$2:AB$9999,3,FALSE))</f>
        <v/>
      </c>
      <c r="G1937" s="2" t="str">
        <f ca="1">IF(ISNA(VLOOKUP('全表融合(関数用)'!W1937,'全表融合(関数用)'!X$2:AB$9999,4,FALSE)),"",VLOOKUP('全表融合(関数用)'!W1937,'全表融合(関数用)'!X$2:AB$9999,4,FALSE))</f>
        <v/>
      </c>
      <c r="H1937" s="2" t="str">
        <f ca="1">IF(ISNA(VLOOKUP('全表融合(関数用)'!W1937,'全表融合(関数用)'!X$2:AB$9999,5,FALSE)),"",VLOOKUP('全表融合(関数用)'!W1937,'全表融合(関数用)'!X$2:AB$9999,5,FALSE))</f>
        <v/>
      </c>
      <c r="I1937" s="4" t="str">
        <f ca="1">IF(SUMIF('全表融合(関数用)'!Z:Z,F1937,'全表融合(関数用)'!AC:AC)=0,"",SUMIF('全表融合(関数用)'!Z:Z,F1937,'全表融合(関数用)'!AC:AC))</f>
        <v/>
      </c>
    </row>
    <row r="1938" spans="4:9">
      <c r="D1938" s="4" t="str">
        <f t="shared" ca="1" si="30"/>
        <v/>
      </c>
      <c r="E1938" s="2" t="str">
        <f ca="1">IF(G1938="","",IF(COUNTIF(G$1:G1938,G1938)&gt;1,"",IF(COUNTIF(G:G,G1938)&gt;=1,"左表に入れますねぇ","")))</f>
        <v/>
      </c>
      <c r="F1938" s="2" t="str">
        <f ca="1">IF(ISNA(VLOOKUP('全表融合(関数用)'!W1938,'全表融合(関数用)'!X$2:AB$9999,3,FALSE)),"",VLOOKUP('全表融合(関数用)'!W1938,'全表融合(関数用)'!X$2:AB$9999,3,FALSE))</f>
        <v/>
      </c>
      <c r="G1938" s="2" t="str">
        <f ca="1">IF(ISNA(VLOOKUP('全表融合(関数用)'!W1938,'全表融合(関数用)'!X$2:AB$9999,4,FALSE)),"",VLOOKUP('全表融合(関数用)'!W1938,'全表融合(関数用)'!X$2:AB$9999,4,FALSE))</f>
        <v/>
      </c>
      <c r="H1938" s="2" t="str">
        <f ca="1">IF(ISNA(VLOOKUP('全表融合(関数用)'!W1938,'全表融合(関数用)'!X$2:AB$9999,5,FALSE)),"",VLOOKUP('全表融合(関数用)'!W1938,'全表融合(関数用)'!X$2:AB$9999,5,FALSE))</f>
        <v/>
      </c>
      <c r="I1938" s="4" t="str">
        <f ca="1">IF(SUMIF('全表融合(関数用)'!Z:Z,F1938,'全表融合(関数用)'!AC:AC)=0,"",SUMIF('全表融合(関数用)'!Z:Z,F1938,'全表融合(関数用)'!AC:AC))</f>
        <v/>
      </c>
    </row>
    <row r="1939" spans="4:9">
      <c r="D1939" s="4" t="str">
        <f t="shared" ca="1" si="30"/>
        <v/>
      </c>
      <c r="E1939" s="2" t="str">
        <f ca="1">IF(G1939="","",IF(COUNTIF(G$1:G1939,G1939)&gt;1,"",IF(COUNTIF(G:G,G1939)&gt;=1,"左表に入れますねぇ","")))</f>
        <v/>
      </c>
      <c r="F1939" s="2" t="str">
        <f ca="1">IF(ISNA(VLOOKUP('全表融合(関数用)'!W1939,'全表融合(関数用)'!X$2:AB$9999,3,FALSE)),"",VLOOKUP('全表融合(関数用)'!W1939,'全表融合(関数用)'!X$2:AB$9999,3,FALSE))</f>
        <v/>
      </c>
      <c r="G1939" s="2" t="str">
        <f ca="1">IF(ISNA(VLOOKUP('全表融合(関数用)'!W1939,'全表融合(関数用)'!X$2:AB$9999,4,FALSE)),"",VLOOKUP('全表融合(関数用)'!W1939,'全表融合(関数用)'!X$2:AB$9999,4,FALSE))</f>
        <v/>
      </c>
      <c r="H1939" s="2" t="str">
        <f ca="1">IF(ISNA(VLOOKUP('全表融合(関数用)'!W1939,'全表融合(関数用)'!X$2:AB$9999,5,FALSE)),"",VLOOKUP('全表融合(関数用)'!W1939,'全表融合(関数用)'!X$2:AB$9999,5,FALSE))</f>
        <v/>
      </c>
      <c r="I1939" s="4" t="str">
        <f ca="1">IF(SUMIF('全表融合(関数用)'!Z:Z,F1939,'全表融合(関数用)'!AC:AC)=0,"",SUMIF('全表融合(関数用)'!Z:Z,F1939,'全表融合(関数用)'!AC:AC))</f>
        <v/>
      </c>
    </row>
    <row r="1940" spans="4:9">
      <c r="D1940" s="4" t="str">
        <f t="shared" ca="1" si="30"/>
        <v/>
      </c>
      <c r="E1940" s="2" t="str">
        <f ca="1">IF(G1940="","",IF(COUNTIF(G$1:G1940,G1940)&gt;1,"",IF(COUNTIF(G:G,G1940)&gt;=1,"左表に入れますねぇ","")))</f>
        <v/>
      </c>
      <c r="F1940" s="2" t="str">
        <f ca="1">IF(ISNA(VLOOKUP('全表融合(関数用)'!W1940,'全表融合(関数用)'!X$2:AB$9999,3,FALSE)),"",VLOOKUP('全表融合(関数用)'!W1940,'全表融合(関数用)'!X$2:AB$9999,3,FALSE))</f>
        <v/>
      </c>
      <c r="G1940" s="2" t="str">
        <f ca="1">IF(ISNA(VLOOKUP('全表融合(関数用)'!W1940,'全表融合(関数用)'!X$2:AB$9999,4,FALSE)),"",VLOOKUP('全表融合(関数用)'!W1940,'全表融合(関数用)'!X$2:AB$9999,4,FALSE))</f>
        <v/>
      </c>
      <c r="H1940" s="2" t="str">
        <f ca="1">IF(ISNA(VLOOKUP('全表融合(関数用)'!W1940,'全表融合(関数用)'!X$2:AB$9999,5,FALSE)),"",VLOOKUP('全表融合(関数用)'!W1940,'全表融合(関数用)'!X$2:AB$9999,5,FALSE))</f>
        <v/>
      </c>
      <c r="I1940" s="4" t="str">
        <f ca="1">IF(SUMIF('全表融合(関数用)'!Z:Z,F1940,'全表融合(関数用)'!AC:AC)=0,"",SUMIF('全表融合(関数用)'!Z:Z,F1940,'全表融合(関数用)'!AC:AC))</f>
        <v/>
      </c>
    </row>
    <row r="1941" spans="4:9">
      <c r="D1941" s="4" t="str">
        <f t="shared" ca="1" si="30"/>
        <v/>
      </c>
      <c r="E1941" s="2" t="str">
        <f ca="1">IF(G1941="","",IF(COUNTIF(G$1:G1941,G1941)&gt;1,"",IF(COUNTIF(G:G,G1941)&gt;=1,"左表に入れますねぇ","")))</f>
        <v/>
      </c>
      <c r="F1941" s="2" t="str">
        <f ca="1">IF(ISNA(VLOOKUP('全表融合(関数用)'!W1941,'全表融合(関数用)'!X$2:AB$9999,3,FALSE)),"",VLOOKUP('全表融合(関数用)'!W1941,'全表融合(関数用)'!X$2:AB$9999,3,FALSE))</f>
        <v/>
      </c>
      <c r="G1941" s="2" t="str">
        <f ca="1">IF(ISNA(VLOOKUP('全表融合(関数用)'!W1941,'全表融合(関数用)'!X$2:AB$9999,4,FALSE)),"",VLOOKUP('全表融合(関数用)'!W1941,'全表融合(関数用)'!X$2:AB$9999,4,FALSE))</f>
        <v/>
      </c>
      <c r="H1941" s="2" t="str">
        <f ca="1">IF(ISNA(VLOOKUP('全表融合(関数用)'!W1941,'全表融合(関数用)'!X$2:AB$9999,5,FALSE)),"",VLOOKUP('全表融合(関数用)'!W1941,'全表融合(関数用)'!X$2:AB$9999,5,FALSE))</f>
        <v/>
      </c>
      <c r="I1941" s="4" t="str">
        <f ca="1">IF(SUMIF('全表融合(関数用)'!Z:Z,F1941,'全表融合(関数用)'!AC:AC)=0,"",SUMIF('全表融合(関数用)'!Z:Z,F1941,'全表融合(関数用)'!AC:AC))</f>
        <v/>
      </c>
    </row>
    <row r="1942" spans="4:9">
      <c r="D1942" s="4" t="str">
        <f t="shared" ca="1" si="30"/>
        <v/>
      </c>
      <c r="E1942" s="2" t="str">
        <f ca="1">IF(G1942="","",IF(COUNTIF(G$1:G1942,G1942)&gt;1,"",IF(COUNTIF(G:G,G1942)&gt;=1,"左表に入れますねぇ","")))</f>
        <v/>
      </c>
      <c r="F1942" s="2" t="str">
        <f ca="1">IF(ISNA(VLOOKUP('全表融合(関数用)'!W1942,'全表融合(関数用)'!X$2:AB$9999,3,FALSE)),"",VLOOKUP('全表融合(関数用)'!W1942,'全表融合(関数用)'!X$2:AB$9999,3,FALSE))</f>
        <v/>
      </c>
      <c r="G1942" s="2" t="str">
        <f ca="1">IF(ISNA(VLOOKUP('全表融合(関数用)'!W1942,'全表融合(関数用)'!X$2:AB$9999,4,FALSE)),"",VLOOKUP('全表融合(関数用)'!W1942,'全表融合(関数用)'!X$2:AB$9999,4,FALSE))</f>
        <v/>
      </c>
      <c r="H1942" s="2" t="str">
        <f ca="1">IF(ISNA(VLOOKUP('全表融合(関数用)'!W1942,'全表融合(関数用)'!X$2:AB$9999,5,FALSE)),"",VLOOKUP('全表融合(関数用)'!W1942,'全表融合(関数用)'!X$2:AB$9999,5,FALSE))</f>
        <v/>
      </c>
      <c r="I1942" s="4" t="str">
        <f ca="1">IF(SUMIF('全表融合(関数用)'!Z:Z,F1942,'全表融合(関数用)'!AC:AC)=0,"",SUMIF('全表融合(関数用)'!Z:Z,F1942,'全表融合(関数用)'!AC:AC))</f>
        <v/>
      </c>
    </row>
    <row r="1943" spans="4:9">
      <c r="D1943" s="4" t="str">
        <f t="shared" ca="1" si="30"/>
        <v/>
      </c>
      <c r="E1943" s="2" t="str">
        <f ca="1">IF(G1943="","",IF(COUNTIF(G$1:G1943,G1943)&gt;1,"",IF(COUNTIF(G:G,G1943)&gt;=1,"左表に入れますねぇ","")))</f>
        <v/>
      </c>
      <c r="F1943" s="2" t="str">
        <f ca="1">IF(ISNA(VLOOKUP('全表融合(関数用)'!W1943,'全表融合(関数用)'!X$2:AB$9999,3,FALSE)),"",VLOOKUP('全表融合(関数用)'!W1943,'全表融合(関数用)'!X$2:AB$9999,3,FALSE))</f>
        <v/>
      </c>
      <c r="G1943" s="2" t="str">
        <f ca="1">IF(ISNA(VLOOKUP('全表融合(関数用)'!W1943,'全表融合(関数用)'!X$2:AB$9999,4,FALSE)),"",VLOOKUP('全表融合(関数用)'!W1943,'全表融合(関数用)'!X$2:AB$9999,4,FALSE))</f>
        <v/>
      </c>
      <c r="H1943" s="2" t="str">
        <f ca="1">IF(ISNA(VLOOKUP('全表融合(関数用)'!W1943,'全表融合(関数用)'!X$2:AB$9999,5,FALSE)),"",VLOOKUP('全表融合(関数用)'!W1943,'全表融合(関数用)'!X$2:AB$9999,5,FALSE))</f>
        <v/>
      </c>
      <c r="I1943" s="4" t="str">
        <f ca="1">IF(SUMIF('全表融合(関数用)'!Z:Z,F1943,'全表融合(関数用)'!AC:AC)=0,"",SUMIF('全表融合(関数用)'!Z:Z,F1943,'全表融合(関数用)'!AC:AC))</f>
        <v/>
      </c>
    </row>
    <row r="1944" spans="4:9">
      <c r="D1944" s="4" t="str">
        <f t="shared" ca="1" si="30"/>
        <v/>
      </c>
      <c r="E1944" s="2" t="str">
        <f ca="1">IF(G1944="","",IF(COUNTIF(G$1:G1944,G1944)&gt;1,"",IF(COUNTIF(G:G,G1944)&gt;=1,"左表に入れますねぇ","")))</f>
        <v/>
      </c>
      <c r="F1944" s="2" t="str">
        <f ca="1">IF(ISNA(VLOOKUP('全表融合(関数用)'!W1944,'全表融合(関数用)'!X$2:AB$9999,3,FALSE)),"",VLOOKUP('全表融合(関数用)'!W1944,'全表融合(関数用)'!X$2:AB$9999,3,FALSE))</f>
        <v/>
      </c>
      <c r="G1944" s="2" t="str">
        <f ca="1">IF(ISNA(VLOOKUP('全表融合(関数用)'!W1944,'全表融合(関数用)'!X$2:AB$9999,4,FALSE)),"",VLOOKUP('全表融合(関数用)'!W1944,'全表融合(関数用)'!X$2:AB$9999,4,FALSE))</f>
        <v/>
      </c>
      <c r="H1944" s="2" t="str">
        <f ca="1">IF(ISNA(VLOOKUP('全表融合(関数用)'!W1944,'全表融合(関数用)'!X$2:AB$9999,5,FALSE)),"",VLOOKUP('全表融合(関数用)'!W1944,'全表融合(関数用)'!X$2:AB$9999,5,FALSE))</f>
        <v/>
      </c>
      <c r="I1944" s="4" t="str">
        <f ca="1">IF(SUMIF('全表融合(関数用)'!Z:Z,F1944,'全表融合(関数用)'!AC:AC)=0,"",SUMIF('全表融合(関数用)'!Z:Z,F1944,'全表融合(関数用)'!AC:AC))</f>
        <v/>
      </c>
    </row>
    <row r="1945" spans="4:9">
      <c r="D1945" s="4" t="str">
        <f t="shared" ca="1" si="30"/>
        <v/>
      </c>
      <c r="E1945" s="2" t="str">
        <f ca="1">IF(G1945="","",IF(COUNTIF(G$1:G1945,G1945)&gt;1,"",IF(COUNTIF(G:G,G1945)&gt;=1,"左表に入れますねぇ","")))</f>
        <v/>
      </c>
      <c r="F1945" s="2" t="str">
        <f ca="1">IF(ISNA(VLOOKUP('全表融合(関数用)'!W1945,'全表融合(関数用)'!X$2:AB$9999,3,FALSE)),"",VLOOKUP('全表融合(関数用)'!W1945,'全表融合(関数用)'!X$2:AB$9999,3,FALSE))</f>
        <v/>
      </c>
      <c r="G1945" s="2" t="str">
        <f ca="1">IF(ISNA(VLOOKUP('全表融合(関数用)'!W1945,'全表融合(関数用)'!X$2:AB$9999,4,FALSE)),"",VLOOKUP('全表融合(関数用)'!W1945,'全表融合(関数用)'!X$2:AB$9999,4,FALSE))</f>
        <v/>
      </c>
      <c r="H1945" s="2" t="str">
        <f ca="1">IF(ISNA(VLOOKUP('全表融合(関数用)'!W1945,'全表融合(関数用)'!X$2:AB$9999,5,FALSE)),"",VLOOKUP('全表融合(関数用)'!W1945,'全表融合(関数用)'!X$2:AB$9999,5,FALSE))</f>
        <v/>
      </c>
      <c r="I1945" s="4" t="str">
        <f ca="1">IF(SUMIF('全表融合(関数用)'!Z:Z,F1945,'全表融合(関数用)'!AC:AC)=0,"",SUMIF('全表融合(関数用)'!Z:Z,F1945,'全表融合(関数用)'!AC:AC))</f>
        <v/>
      </c>
    </row>
    <row r="1946" spans="4:9">
      <c r="D1946" s="4" t="str">
        <f t="shared" ca="1" si="30"/>
        <v/>
      </c>
      <c r="E1946" s="2" t="str">
        <f ca="1">IF(G1946="","",IF(COUNTIF(G$1:G1946,G1946)&gt;1,"",IF(COUNTIF(G:G,G1946)&gt;=1,"左表に入れますねぇ","")))</f>
        <v/>
      </c>
      <c r="F1946" s="2" t="str">
        <f ca="1">IF(ISNA(VLOOKUP('全表融合(関数用)'!W1946,'全表融合(関数用)'!X$2:AB$9999,3,FALSE)),"",VLOOKUP('全表融合(関数用)'!W1946,'全表融合(関数用)'!X$2:AB$9999,3,FALSE))</f>
        <v/>
      </c>
      <c r="G1946" s="2" t="str">
        <f ca="1">IF(ISNA(VLOOKUP('全表融合(関数用)'!W1946,'全表融合(関数用)'!X$2:AB$9999,4,FALSE)),"",VLOOKUP('全表融合(関数用)'!W1946,'全表融合(関数用)'!X$2:AB$9999,4,FALSE))</f>
        <v/>
      </c>
      <c r="H1946" s="2" t="str">
        <f ca="1">IF(ISNA(VLOOKUP('全表融合(関数用)'!W1946,'全表融合(関数用)'!X$2:AB$9999,5,FALSE)),"",VLOOKUP('全表融合(関数用)'!W1946,'全表融合(関数用)'!X$2:AB$9999,5,FALSE))</f>
        <v/>
      </c>
      <c r="I1946" s="4" t="str">
        <f ca="1">IF(SUMIF('全表融合(関数用)'!Z:Z,F1946,'全表融合(関数用)'!AC:AC)=0,"",SUMIF('全表融合(関数用)'!Z:Z,F1946,'全表融合(関数用)'!AC:AC))</f>
        <v/>
      </c>
    </row>
    <row r="1947" spans="4:9">
      <c r="D1947" s="4" t="str">
        <f t="shared" ca="1" si="30"/>
        <v/>
      </c>
      <c r="E1947" s="2" t="str">
        <f ca="1">IF(G1947="","",IF(COUNTIF(G$1:G1947,G1947)&gt;1,"",IF(COUNTIF(G:G,G1947)&gt;=1,"左表に入れますねぇ","")))</f>
        <v/>
      </c>
      <c r="F1947" s="2" t="str">
        <f ca="1">IF(ISNA(VLOOKUP('全表融合(関数用)'!W1947,'全表融合(関数用)'!X$2:AB$9999,3,FALSE)),"",VLOOKUP('全表融合(関数用)'!W1947,'全表融合(関数用)'!X$2:AB$9999,3,FALSE))</f>
        <v/>
      </c>
      <c r="G1947" s="2" t="str">
        <f ca="1">IF(ISNA(VLOOKUP('全表融合(関数用)'!W1947,'全表融合(関数用)'!X$2:AB$9999,4,FALSE)),"",VLOOKUP('全表融合(関数用)'!W1947,'全表融合(関数用)'!X$2:AB$9999,4,FALSE))</f>
        <v/>
      </c>
      <c r="H1947" s="2" t="str">
        <f ca="1">IF(ISNA(VLOOKUP('全表融合(関数用)'!W1947,'全表融合(関数用)'!X$2:AB$9999,5,FALSE)),"",VLOOKUP('全表融合(関数用)'!W1947,'全表融合(関数用)'!X$2:AB$9999,5,FALSE))</f>
        <v/>
      </c>
      <c r="I1947" s="4" t="str">
        <f ca="1">IF(SUMIF('全表融合(関数用)'!Z:Z,F1947,'全表融合(関数用)'!AC:AC)=0,"",SUMIF('全表融合(関数用)'!Z:Z,F1947,'全表融合(関数用)'!AC:AC))</f>
        <v/>
      </c>
    </row>
    <row r="1948" spans="4:9">
      <c r="D1948" s="4" t="str">
        <f t="shared" ca="1" si="30"/>
        <v/>
      </c>
      <c r="E1948" s="2" t="str">
        <f ca="1">IF(G1948="","",IF(COUNTIF(G$1:G1948,G1948)&gt;1,"",IF(COUNTIF(G:G,G1948)&gt;=1,"左表に入れますねぇ","")))</f>
        <v/>
      </c>
      <c r="F1948" s="2" t="str">
        <f ca="1">IF(ISNA(VLOOKUP('全表融合(関数用)'!W1948,'全表融合(関数用)'!X$2:AB$9999,3,FALSE)),"",VLOOKUP('全表融合(関数用)'!W1948,'全表融合(関数用)'!X$2:AB$9999,3,FALSE))</f>
        <v/>
      </c>
      <c r="G1948" s="2" t="str">
        <f ca="1">IF(ISNA(VLOOKUP('全表融合(関数用)'!W1948,'全表融合(関数用)'!X$2:AB$9999,4,FALSE)),"",VLOOKUP('全表融合(関数用)'!W1948,'全表融合(関数用)'!X$2:AB$9999,4,FALSE))</f>
        <v/>
      </c>
      <c r="H1948" s="2" t="str">
        <f ca="1">IF(ISNA(VLOOKUP('全表融合(関数用)'!W1948,'全表融合(関数用)'!X$2:AB$9999,5,FALSE)),"",VLOOKUP('全表融合(関数用)'!W1948,'全表融合(関数用)'!X$2:AB$9999,5,FALSE))</f>
        <v/>
      </c>
      <c r="I1948" s="4" t="str">
        <f ca="1">IF(SUMIF('全表融合(関数用)'!Z:Z,F1948,'全表融合(関数用)'!AC:AC)=0,"",SUMIF('全表融合(関数用)'!Z:Z,F1948,'全表融合(関数用)'!AC:AC))</f>
        <v/>
      </c>
    </row>
    <row r="1949" spans="4:9">
      <c r="D1949" s="4" t="str">
        <f t="shared" ca="1" si="30"/>
        <v/>
      </c>
      <c r="E1949" s="2" t="str">
        <f ca="1">IF(G1949="","",IF(COUNTIF(G$1:G1949,G1949)&gt;1,"",IF(COUNTIF(G:G,G1949)&gt;=1,"左表に入れますねぇ","")))</f>
        <v/>
      </c>
      <c r="F1949" s="2" t="str">
        <f ca="1">IF(ISNA(VLOOKUP('全表融合(関数用)'!W1949,'全表融合(関数用)'!X$2:AB$9999,3,FALSE)),"",VLOOKUP('全表融合(関数用)'!W1949,'全表融合(関数用)'!X$2:AB$9999,3,FALSE))</f>
        <v/>
      </c>
      <c r="G1949" s="2" t="str">
        <f ca="1">IF(ISNA(VLOOKUP('全表融合(関数用)'!W1949,'全表融合(関数用)'!X$2:AB$9999,4,FALSE)),"",VLOOKUP('全表融合(関数用)'!W1949,'全表融合(関数用)'!X$2:AB$9999,4,FALSE))</f>
        <v/>
      </c>
      <c r="H1949" s="2" t="str">
        <f ca="1">IF(ISNA(VLOOKUP('全表融合(関数用)'!W1949,'全表融合(関数用)'!X$2:AB$9999,5,FALSE)),"",VLOOKUP('全表融合(関数用)'!W1949,'全表融合(関数用)'!X$2:AB$9999,5,FALSE))</f>
        <v/>
      </c>
      <c r="I1949" s="4" t="str">
        <f ca="1">IF(SUMIF('全表融合(関数用)'!Z:Z,F1949,'全表融合(関数用)'!AC:AC)=0,"",SUMIF('全表融合(関数用)'!Z:Z,F1949,'全表融合(関数用)'!AC:AC))</f>
        <v/>
      </c>
    </row>
    <row r="1950" spans="4:9">
      <c r="D1950" s="4" t="str">
        <f t="shared" ca="1" si="30"/>
        <v/>
      </c>
      <c r="E1950" s="2" t="str">
        <f ca="1">IF(G1950="","",IF(COUNTIF(G$1:G1950,G1950)&gt;1,"",IF(COUNTIF(G:G,G1950)&gt;=1,"左表に入れますねぇ","")))</f>
        <v/>
      </c>
      <c r="F1950" s="2" t="str">
        <f ca="1">IF(ISNA(VLOOKUP('全表融合(関数用)'!W1950,'全表融合(関数用)'!X$2:AB$9999,3,FALSE)),"",VLOOKUP('全表融合(関数用)'!W1950,'全表融合(関数用)'!X$2:AB$9999,3,FALSE))</f>
        <v/>
      </c>
      <c r="G1950" s="2" t="str">
        <f ca="1">IF(ISNA(VLOOKUP('全表融合(関数用)'!W1950,'全表融合(関数用)'!X$2:AB$9999,4,FALSE)),"",VLOOKUP('全表融合(関数用)'!W1950,'全表融合(関数用)'!X$2:AB$9999,4,FALSE))</f>
        <v/>
      </c>
      <c r="H1950" s="2" t="str">
        <f ca="1">IF(ISNA(VLOOKUP('全表融合(関数用)'!W1950,'全表融合(関数用)'!X$2:AB$9999,5,FALSE)),"",VLOOKUP('全表融合(関数用)'!W1950,'全表融合(関数用)'!X$2:AB$9999,5,FALSE))</f>
        <v/>
      </c>
      <c r="I1950" s="4" t="str">
        <f ca="1">IF(SUMIF('全表融合(関数用)'!Z:Z,F1950,'全表融合(関数用)'!AC:AC)=0,"",SUMIF('全表融合(関数用)'!Z:Z,F1950,'全表融合(関数用)'!AC:AC))</f>
        <v/>
      </c>
    </row>
    <row r="1951" spans="4:9">
      <c r="D1951" s="4" t="str">
        <f t="shared" ca="1" si="30"/>
        <v/>
      </c>
      <c r="E1951" s="2" t="str">
        <f ca="1">IF(G1951="","",IF(COUNTIF(G$1:G1951,G1951)&gt;1,"",IF(COUNTIF(G:G,G1951)&gt;=1,"左表に入れますねぇ","")))</f>
        <v/>
      </c>
      <c r="F1951" s="2" t="str">
        <f ca="1">IF(ISNA(VLOOKUP('全表融合(関数用)'!W1951,'全表融合(関数用)'!X$2:AB$9999,3,FALSE)),"",VLOOKUP('全表融合(関数用)'!W1951,'全表融合(関数用)'!X$2:AB$9999,3,FALSE))</f>
        <v/>
      </c>
      <c r="G1951" s="2" t="str">
        <f ca="1">IF(ISNA(VLOOKUP('全表融合(関数用)'!W1951,'全表融合(関数用)'!X$2:AB$9999,4,FALSE)),"",VLOOKUP('全表融合(関数用)'!W1951,'全表融合(関数用)'!X$2:AB$9999,4,FALSE))</f>
        <v/>
      </c>
      <c r="H1951" s="2" t="str">
        <f ca="1">IF(ISNA(VLOOKUP('全表融合(関数用)'!W1951,'全表融合(関数用)'!X$2:AB$9999,5,FALSE)),"",VLOOKUP('全表融合(関数用)'!W1951,'全表融合(関数用)'!X$2:AB$9999,5,FALSE))</f>
        <v/>
      </c>
      <c r="I1951" s="4" t="str">
        <f ca="1">IF(SUMIF('全表融合(関数用)'!Z:Z,F1951,'全表融合(関数用)'!AC:AC)=0,"",SUMIF('全表融合(関数用)'!Z:Z,F1951,'全表融合(関数用)'!AC:AC))</f>
        <v/>
      </c>
    </row>
    <row r="1952" spans="4:9">
      <c r="D1952" s="4" t="str">
        <f t="shared" ca="1" si="30"/>
        <v/>
      </c>
      <c r="E1952" s="2" t="str">
        <f ca="1">IF(G1952="","",IF(COUNTIF(G$1:G1952,G1952)&gt;1,"",IF(COUNTIF(G:G,G1952)&gt;=1,"左表に入れますねぇ","")))</f>
        <v/>
      </c>
      <c r="F1952" s="2" t="str">
        <f ca="1">IF(ISNA(VLOOKUP('全表融合(関数用)'!W1952,'全表融合(関数用)'!X$2:AB$9999,3,FALSE)),"",VLOOKUP('全表融合(関数用)'!W1952,'全表融合(関数用)'!X$2:AB$9999,3,FALSE))</f>
        <v/>
      </c>
      <c r="G1952" s="2" t="str">
        <f ca="1">IF(ISNA(VLOOKUP('全表融合(関数用)'!W1952,'全表融合(関数用)'!X$2:AB$9999,4,FALSE)),"",VLOOKUP('全表融合(関数用)'!W1952,'全表融合(関数用)'!X$2:AB$9999,4,FALSE))</f>
        <v/>
      </c>
      <c r="H1952" s="2" t="str">
        <f ca="1">IF(ISNA(VLOOKUP('全表融合(関数用)'!W1952,'全表融合(関数用)'!X$2:AB$9999,5,FALSE)),"",VLOOKUP('全表融合(関数用)'!W1952,'全表融合(関数用)'!X$2:AB$9999,5,FALSE))</f>
        <v/>
      </c>
      <c r="I1952" s="4" t="str">
        <f ca="1">IF(SUMIF('全表融合(関数用)'!Z:Z,F1952,'全表融合(関数用)'!AC:AC)=0,"",SUMIF('全表融合(関数用)'!Z:Z,F1952,'全表融合(関数用)'!AC:AC))</f>
        <v/>
      </c>
    </row>
    <row r="1953" spans="4:9">
      <c r="D1953" s="4" t="str">
        <f t="shared" ca="1" si="30"/>
        <v/>
      </c>
      <c r="E1953" s="2" t="str">
        <f ca="1">IF(G1953="","",IF(COUNTIF(G$1:G1953,G1953)&gt;1,"",IF(COUNTIF(G:G,G1953)&gt;=1,"左表に入れますねぇ","")))</f>
        <v/>
      </c>
      <c r="F1953" s="2" t="str">
        <f ca="1">IF(ISNA(VLOOKUP('全表融合(関数用)'!W1953,'全表融合(関数用)'!X$2:AB$9999,3,FALSE)),"",VLOOKUP('全表融合(関数用)'!W1953,'全表融合(関数用)'!X$2:AB$9999,3,FALSE))</f>
        <v/>
      </c>
      <c r="G1953" s="2" t="str">
        <f ca="1">IF(ISNA(VLOOKUP('全表融合(関数用)'!W1953,'全表融合(関数用)'!X$2:AB$9999,4,FALSE)),"",VLOOKUP('全表融合(関数用)'!W1953,'全表融合(関数用)'!X$2:AB$9999,4,FALSE))</f>
        <v/>
      </c>
      <c r="H1953" s="2" t="str">
        <f ca="1">IF(ISNA(VLOOKUP('全表融合(関数用)'!W1953,'全表融合(関数用)'!X$2:AB$9999,5,FALSE)),"",VLOOKUP('全表融合(関数用)'!W1953,'全表融合(関数用)'!X$2:AB$9999,5,FALSE))</f>
        <v/>
      </c>
      <c r="I1953" s="4" t="str">
        <f ca="1">IF(SUMIF('全表融合(関数用)'!Z:Z,F1953,'全表融合(関数用)'!AC:AC)=0,"",SUMIF('全表融合(関数用)'!Z:Z,F1953,'全表融合(関数用)'!AC:AC))</f>
        <v/>
      </c>
    </row>
    <row r="1954" spans="4:9">
      <c r="D1954" s="4" t="str">
        <f t="shared" ca="1" si="30"/>
        <v/>
      </c>
      <c r="E1954" s="2" t="str">
        <f ca="1">IF(G1954="","",IF(COUNTIF(G$1:G1954,G1954)&gt;1,"",IF(COUNTIF(G:G,G1954)&gt;=1,"左表に入れますねぇ","")))</f>
        <v/>
      </c>
      <c r="F1954" s="2" t="str">
        <f ca="1">IF(ISNA(VLOOKUP('全表融合(関数用)'!W1954,'全表融合(関数用)'!X$2:AB$9999,3,FALSE)),"",VLOOKUP('全表融合(関数用)'!W1954,'全表融合(関数用)'!X$2:AB$9999,3,FALSE))</f>
        <v/>
      </c>
      <c r="G1954" s="2" t="str">
        <f ca="1">IF(ISNA(VLOOKUP('全表融合(関数用)'!W1954,'全表融合(関数用)'!X$2:AB$9999,4,FALSE)),"",VLOOKUP('全表融合(関数用)'!W1954,'全表融合(関数用)'!X$2:AB$9999,4,FALSE))</f>
        <v/>
      </c>
      <c r="H1954" s="2" t="str">
        <f ca="1">IF(ISNA(VLOOKUP('全表融合(関数用)'!W1954,'全表融合(関数用)'!X$2:AB$9999,5,FALSE)),"",VLOOKUP('全表融合(関数用)'!W1954,'全表融合(関数用)'!X$2:AB$9999,5,FALSE))</f>
        <v/>
      </c>
      <c r="I1954" s="4" t="str">
        <f ca="1">IF(SUMIF('全表融合(関数用)'!Z:Z,F1954,'全表融合(関数用)'!AC:AC)=0,"",SUMIF('全表融合(関数用)'!Z:Z,F1954,'全表融合(関数用)'!AC:AC))</f>
        <v/>
      </c>
    </row>
    <row r="1955" spans="4:9">
      <c r="D1955" s="4" t="str">
        <f t="shared" ca="1" si="30"/>
        <v/>
      </c>
      <c r="E1955" s="2" t="str">
        <f ca="1">IF(G1955="","",IF(COUNTIF(G$1:G1955,G1955)&gt;1,"",IF(COUNTIF(G:G,G1955)&gt;=1,"左表に入れますねぇ","")))</f>
        <v/>
      </c>
      <c r="F1955" s="2" t="str">
        <f ca="1">IF(ISNA(VLOOKUP('全表融合(関数用)'!W1955,'全表融合(関数用)'!X$2:AB$9999,3,FALSE)),"",VLOOKUP('全表融合(関数用)'!W1955,'全表融合(関数用)'!X$2:AB$9999,3,FALSE))</f>
        <v/>
      </c>
      <c r="G1955" s="2" t="str">
        <f ca="1">IF(ISNA(VLOOKUP('全表融合(関数用)'!W1955,'全表融合(関数用)'!X$2:AB$9999,4,FALSE)),"",VLOOKUP('全表融合(関数用)'!W1955,'全表融合(関数用)'!X$2:AB$9999,4,FALSE))</f>
        <v/>
      </c>
      <c r="H1955" s="2" t="str">
        <f ca="1">IF(ISNA(VLOOKUP('全表融合(関数用)'!W1955,'全表融合(関数用)'!X$2:AB$9999,5,FALSE)),"",VLOOKUP('全表融合(関数用)'!W1955,'全表融合(関数用)'!X$2:AB$9999,5,FALSE))</f>
        <v/>
      </c>
      <c r="I1955" s="4" t="str">
        <f ca="1">IF(SUMIF('全表融合(関数用)'!Z:Z,F1955,'全表融合(関数用)'!AC:AC)=0,"",SUMIF('全表融合(関数用)'!Z:Z,F1955,'全表融合(関数用)'!AC:AC))</f>
        <v/>
      </c>
    </row>
    <row r="1956" spans="4:9">
      <c r="D1956" s="4" t="str">
        <f t="shared" ca="1" si="30"/>
        <v/>
      </c>
      <c r="E1956" s="2" t="str">
        <f ca="1">IF(G1956="","",IF(COUNTIF(G$1:G1956,G1956)&gt;1,"",IF(COUNTIF(G:G,G1956)&gt;=1,"左表に入れますねぇ","")))</f>
        <v/>
      </c>
      <c r="F1956" s="2" t="str">
        <f ca="1">IF(ISNA(VLOOKUP('全表融合(関数用)'!W1956,'全表融合(関数用)'!X$2:AB$9999,3,FALSE)),"",VLOOKUP('全表融合(関数用)'!W1956,'全表融合(関数用)'!X$2:AB$9999,3,FALSE))</f>
        <v/>
      </c>
      <c r="G1956" s="2" t="str">
        <f ca="1">IF(ISNA(VLOOKUP('全表融合(関数用)'!W1956,'全表融合(関数用)'!X$2:AB$9999,4,FALSE)),"",VLOOKUP('全表融合(関数用)'!W1956,'全表融合(関数用)'!X$2:AB$9999,4,FALSE))</f>
        <v/>
      </c>
      <c r="H1956" s="2" t="str">
        <f ca="1">IF(ISNA(VLOOKUP('全表融合(関数用)'!W1956,'全表融合(関数用)'!X$2:AB$9999,5,FALSE)),"",VLOOKUP('全表融合(関数用)'!W1956,'全表融合(関数用)'!X$2:AB$9999,5,FALSE))</f>
        <v/>
      </c>
      <c r="I1956" s="4" t="str">
        <f ca="1">IF(SUMIF('全表融合(関数用)'!Z:Z,F1956,'全表融合(関数用)'!AC:AC)=0,"",SUMIF('全表融合(関数用)'!Z:Z,F1956,'全表融合(関数用)'!AC:AC))</f>
        <v/>
      </c>
    </row>
    <row r="1957" spans="4:9">
      <c r="D1957" s="4" t="str">
        <f t="shared" ca="1" si="30"/>
        <v/>
      </c>
      <c r="E1957" s="2" t="str">
        <f ca="1">IF(G1957="","",IF(COUNTIF(G$1:G1957,G1957)&gt;1,"",IF(COUNTIF(G:G,G1957)&gt;=1,"左表に入れますねぇ","")))</f>
        <v/>
      </c>
      <c r="F1957" s="2" t="str">
        <f ca="1">IF(ISNA(VLOOKUP('全表融合(関数用)'!W1957,'全表融合(関数用)'!X$2:AB$9999,3,FALSE)),"",VLOOKUP('全表融合(関数用)'!W1957,'全表融合(関数用)'!X$2:AB$9999,3,FALSE))</f>
        <v/>
      </c>
      <c r="G1957" s="2" t="str">
        <f ca="1">IF(ISNA(VLOOKUP('全表融合(関数用)'!W1957,'全表融合(関数用)'!X$2:AB$9999,4,FALSE)),"",VLOOKUP('全表融合(関数用)'!W1957,'全表融合(関数用)'!X$2:AB$9999,4,FALSE))</f>
        <v/>
      </c>
      <c r="H1957" s="2" t="str">
        <f ca="1">IF(ISNA(VLOOKUP('全表融合(関数用)'!W1957,'全表融合(関数用)'!X$2:AB$9999,5,FALSE)),"",VLOOKUP('全表融合(関数用)'!W1957,'全表融合(関数用)'!X$2:AB$9999,5,FALSE))</f>
        <v/>
      </c>
      <c r="I1957" s="4" t="str">
        <f ca="1">IF(SUMIF('全表融合(関数用)'!Z:Z,F1957,'全表融合(関数用)'!AC:AC)=0,"",SUMIF('全表融合(関数用)'!Z:Z,F1957,'全表融合(関数用)'!AC:AC))</f>
        <v/>
      </c>
    </row>
    <row r="1958" spans="4:9">
      <c r="D1958" s="4" t="str">
        <f t="shared" ca="1" si="30"/>
        <v/>
      </c>
      <c r="E1958" s="2" t="str">
        <f ca="1">IF(G1958="","",IF(COUNTIF(G$1:G1958,G1958)&gt;1,"",IF(COUNTIF(G:G,G1958)&gt;=1,"左表に入れますねぇ","")))</f>
        <v/>
      </c>
      <c r="F1958" s="2" t="str">
        <f ca="1">IF(ISNA(VLOOKUP('全表融合(関数用)'!W1958,'全表融合(関数用)'!X$2:AB$9999,3,FALSE)),"",VLOOKUP('全表融合(関数用)'!W1958,'全表融合(関数用)'!X$2:AB$9999,3,FALSE))</f>
        <v/>
      </c>
      <c r="G1958" s="2" t="str">
        <f ca="1">IF(ISNA(VLOOKUP('全表融合(関数用)'!W1958,'全表融合(関数用)'!X$2:AB$9999,4,FALSE)),"",VLOOKUP('全表融合(関数用)'!W1958,'全表融合(関数用)'!X$2:AB$9999,4,FALSE))</f>
        <v/>
      </c>
      <c r="H1958" s="2" t="str">
        <f ca="1">IF(ISNA(VLOOKUP('全表融合(関数用)'!W1958,'全表融合(関数用)'!X$2:AB$9999,5,FALSE)),"",VLOOKUP('全表融合(関数用)'!W1958,'全表融合(関数用)'!X$2:AB$9999,5,FALSE))</f>
        <v/>
      </c>
      <c r="I1958" s="4" t="str">
        <f ca="1">IF(SUMIF('全表融合(関数用)'!Z:Z,F1958,'全表融合(関数用)'!AC:AC)=0,"",SUMIF('全表融合(関数用)'!Z:Z,F1958,'全表融合(関数用)'!AC:AC))</f>
        <v/>
      </c>
    </row>
    <row r="1959" spans="4:9">
      <c r="D1959" s="4" t="str">
        <f t="shared" ca="1" si="30"/>
        <v/>
      </c>
      <c r="E1959" s="2" t="str">
        <f ca="1">IF(G1959="","",IF(COUNTIF(G$1:G1959,G1959)&gt;1,"",IF(COUNTIF(G:G,G1959)&gt;=1,"左表に入れますねぇ","")))</f>
        <v/>
      </c>
      <c r="F1959" s="2" t="str">
        <f ca="1">IF(ISNA(VLOOKUP('全表融合(関数用)'!W1959,'全表融合(関数用)'!X$2:AB$9999,3,FALSE)),"",VLOOKUP('全表融合(関数用)'!W1959,'全表融合(関数用)'!X$2:AB$9999,3,FALSE))</f>
        <v/>
      </c>
      <c r="G1959" s="2" t="str">
        <f ca="1">IF(ISNA(VLOOKUP('全表融合(関数用)'!W1959,'全表融合(関数用)'!X$2:AB$9999,4,FALSE)),"",VLOOKUP('全表融合(関数用)'!W1959,'全表融合(関数用)'!X$2:AB$9999,4,FALSE))</f>
        <v/>
      </c>
      <c r="H1959" s="2" t="str">
        <f ca="1">IF(ISNA(VLOOKUP('全表融合(関数用)'!W1959,'全表融合(関数用)'!X$2:AB$9999,5,FALSE)),"",VLOOKUP('全表融合(関数用)'!W1959,'全表融合(関数用)'!X$2:AB$9999,5,FALSE))</f>
        <v/>
      </c>
      <c r="I1959" s="4" t="str">
        <f ca="1">IF(SUMIF('全表融合(関数用)'!Z:Z,F1959,'全表融合(関数用)'!AC:AC)=0,"",SUMIF('全表融合(関数用)'!Z:Z,F1959,'全表融合(関数用)'!AC:AC))</f>
        <v/>
      </c>
    </row>
    <row r="1960" spans="4:9">
      <c r="D1960" s="4" t="str">
        <f t="shared" ca="1" si="30"/>
        <v/>
      </c>
      <c r="E1960" s="2" t="str">
        <f ca="1">IF(G1960="","",IF(COUNTIF(G$1:G1960,G1960)&gt;1,"",IF(COUNTIF(G:G,G1960)&gt;=1,"左表に入れますねぇ","")))</f>
        <v/>
      </c>
      <c r="F1960" s="2" t="str">
        <f ca="1">IF(ISNA(VLOOKUP('全表融合(関数用)'!W1960,'全表融合(関数用)'!X$2:AB$9999,3,FALSE)),"",VLOOKUP('全表融合(関数用)'!W1960,'全表融合(関数用)'!X$2:AB$9999,3,FALSE))</f>
        <v/>
      </c>
      <c r="G1960" s="2" t="str">
        <f ca="1">IF(ISNA(VLOOKUP('全表融合(関数用)'!W1960,'全表融合(関数用)'!X$2:AB$9999,4,FALSE)),"",VLOOKUP('全表融合(関数用)'!W1960,'全表融合(関数用)'!X$2:AB$9999,4,FALSE))</f>
        <v/>
      </c>
      <c r="H1960" s="2" t="str">
        <f ca="1">IF(ISNA(VLOOKUP('全表融合(関数用)'!W1960,'全表融合(関数用)'!X$2:AB$9999,5,FALSE)),"",VLOOKUP('全表融合(関数用)'!W1960,'全表融合(関数用)'!X$2:AB$9999,5,FALSE))</f>
        <v/>
      </c>
      <c r="I1960" s="4" t="str">
        <f ca="1">IF(SUMIF('全表融合(関数用)'!Z:Z,F1960,'全表融合(関数用)'!AC:AC)=0,"",SUMIF('全表融合(関数用)'!Z:Z,F1960,'全表融合(関数用)'!AC:AC))</f>
        <v/>
      </c>
    </row>
    <row r="1961" spans="4:9">
      <c r="D1961" s="4" t="str">
        <f t="shared" ca="1" si="30"/>
        <v/>
      </c>
      <c r="E1961" s="2" t="str">
        <f ca="1">IF(G1961="","",IF(COUNTIF(G$1:G1961,G1961)&gt;1,"",IF(COUNTIF(G:G,G1961)&gt;=1,"左表に入れますねぇ","")))</f>
        <v/>
      </c>
      <c r="F1961" s="2" t="str">
        <f ca="1">IF(ISNA(VLOOKUP('全表融合(関数用)'!W1961,'全表融合(関数用)'!X$2:AB$9999,3,FALSE)),"",VLOOKUP('全表融合(関数用)'!W1961,'全表融合(関数用)'!X$2:AB$9999,3,FALSE))</f>
        <v/>
      </c>
      <c r="G1961" s="2" t="str">
        <f ca="1">IF(ISNA(VLOOKUP('全表融合(関数用)'!W1961,'全表融合(関数用)'!X$2:AB$9999,4,FALSE)),"",VLOOKUP('全表融合(関数用)'!W1961,'全表融合(関数用)'!X$2:AB$9999,4,FALSE))</f>
        <v/>
      </c>
      <c r="H1961" s="2" t="str">
        <f ca="1">IF(ISNA(VLOOKUP('全表融合(関数用)'!W1961,'全表融合(関数用)'!X$2:AB$9999,5,FALSE)),"",VLOOKUP('全表融合(関数用)'!W1961,'全表融合(関数用)'!X$2:AB$9999,5,FALSE))</f>
        <v/>
      </c>
      <c r="I1961" s="4" t="str">
        <f ca="1">IF(SUMIF('全表融合(関数用)'!Z:Z,F1961,'全表融合(関数用)'!AC:AC)=0,"",SUMIF('全表融合(関数用)'!Z:Z,F1961,'全表融合(関数用)'!AC:AC))</f>
        <v/>
      </c>
    </row>
    <row r="1962" spans="4:9">
      <c r="D1962" s="4" t="str">
        <f t="shared" ca="1" si="30"/>
        <v/>
      </c>
      <c r="E1962" s="2" t="str">
        <f ca="1">IF(G1962="","",IF(COUNTIF(G$1:G1962,G1962)&gt;1,"",IF(COUNTIF(G:G,G1962)&gt;=1,"左表に入れますねぇ","")))</f>
        <v/>
      </c>
      <c r="F1962" s="2" t="str">
        <f ca="1">IF(ISNA(VLOOKUP('全表融合(関数用)'!W1962,'全表融合(関数用)'!X$2:AB$9999,3,FALSE)),"",VLOOKUP('全表融合(関数用)'!W1962,'全表融合(関数用)'!X$2:AB$9999,3,FALSE))</f>
        <v/>
      </c>
      <c r="G1962" s="2" t="str">
        <f ca="1">IF(ISNA(VLOOKUP('全表融合(関数用)'!W1962,'全表融合(関数用)'!X$2:AB$9999,4,FALSE)),"",VLOOKUP('全表融合(関数用)'!W1962,'全表融合(関数用)'!X$2:AB$9999,4,FALSE))</f>
        <v/>
      </c>
      <c r="H1962" s="2" t="str">
        <f ca="1">IF(ISNA(VLOOKUP('全表融合(関数用)'!W1962,'全表融合(関数用)'!X$2:AB$9999,5,FALSE)),"",VLOOKUP('全表融合(関数用)'!W1962,'全表融合(関数用)'!X$2:AB$9999,5,FALSE))</f>
        <v/>
      </c>
      <c r="I1962" s="4" t="str">
        <f ca="1">IF(SUMIF('全表融合(関数用)'!Z:Z,F1962,'全表融合(関数用)'!AC:AC)=0,"",SUMIF('全表融合(関数用)'!Z:Z,F1962,'全表融合(関数用)'!AC:AC))</f>
        <v/>
      </c>
    </row>
    <row r="1963" spans="4:9">
      <c r="D1963" s="4" t="str">
        <f t="shared" ca="1" si="30"/>
        <v/>
      </c>
      <c r="E1963" s="2" t="str">
        <f ca="1">IF(G1963="","",IF(COUNTIF(G$1:G1963,G1963)&gt;1,"",IF(COUNTIF(G:G,G1963)&gt;=1,"左表に入れますねぇ","")))</f>
        <v/>
      </c>
      <c r="F1963" s="2" t="str">
        <f ca="1">IF(ISNA(VLOOKUP('全表融合(関数用)'!W1963,'全表融合(関数用)'!X$2:AB$9999,3,FALSE)),"",VLOOKUP('全表融合(関数用)'!W1963,'全表融合(関数用)'!X$2:AB$9999,3,FALSE))</f>
        <v/>
      </c>
      <c r="G1963" s="2" t="str">
        <f ca="1">IF(ISNA(VLOOKUP('全表融合(関数用)'!W1963,'全表融合(関数用)'!X$2:AB$9999,4,FALSE)),"",VLOOKUP('全表融合(関数用)'!W1963,'全表融合(関数用)'!X$2:AB$9999,4,FALSE))</f>
        <v/>
      </c>
      <c r="H1963" s="2" t="str">
        <f ca="1">IF(ISNA(VLOOKUP('全表融合(関数用)'!W1963,'全表融合(関数用)'!X$2:AB$9999,5,FALSE)),"",VLOOKUP('全表融合(関数用)'!W1963,'全表融合(関数用)'!X$2:AB$9999,5,FALSE))</f>
        <v/>
      </c>
      <c r="I1963" s="4" t="str">
        <f ca="1">IF(SUMIF('全表融合(関数用)'!Z:Z,F1963,'全表融合(関数用)'!AC:AC)=0,"",SUMIF('全表融合(関数用)'!Z:Z,F1963,'全表融合(関数用)'!AC:AC))</f>
        <v/>
      </c>
    </row>
    <row r="1964" spans="4:9">
      <c r="D1964" s="4" t="str">
        <f t="shared" ca="1" si="30"/>
        <v/>
      </c>
      <c r="E1964" s="2" t="str">
        <f ca="1">IF(G1964="","",IF(COUNTIF(G$1:G1964,G1964)&gt;1,"",IF(COUNTIF(G:G,G1964)&gt;=1,"左表に入れますねぇ","")))</f>
        <v/>
      </c>
      <c r="F1964" s="2" t="str">
        <f ca="1">IF(ISNA(VLOOKUP('全表融合(関数用)'!W1964,'全表融合(関数用)'!X$2:AB$9999,3,FALSE)),"",VLOOKUP('全表融合(関数用)'!W1964,'全表融合(関数用)'!X$2:AB$9999,3,FALSE))</f>
        <v/>
      </c>
      <c r="G1964" s="2" t="str">
        <f ca="1">IF(ISNA(VLOOKUP('全表融合(関数用)'!W1964,'全表融合(関数用)'!X$2:AB$9999,4,FALSE)),"",VLOOKUP('全表融合(関数用)'!W1964,'全表融合(関数用)'!X$2:AB$9999,4,FALSE))</f>
        <v/>
      </c>
      <c r="H1964" s="2" t="str">
        <f ca="1">IF(ISNA(VLOOKUP('全表融合(関数用)'!W1964,'全表融合(関数用)'!X$2:AB$9999,5,FALSE)),"",VLOOKUP('全表融合(関数用)'!W1964,'全表融合(関数用)'!X$2:AB$9999,5,FALSE))</f>
        <v/>
      </c>
      <c r="I1964" s="4" t="str">
        <f ca="1">IF(SUMIF('全表融合(関数用)'!Z:Z,F1964,'全表融合(関数用)'!AC:AC)=0,"",SUMIF('全表融合(関数用)'!Z:Z,F1964,'全表融合(関数用)'!AC:AC))</f>
        <v/>
      </c>
    </row>
    <row r="1965" spans="4:9">
      <c r="D1965" s="4" t="str">
        <f t="shared" ref="D1965:D2000" ca="1" si="31">IF(E1965="","",IF(COUNTIF(INDIRECT("P$1:P"&amp;ROW()),"左表に入れますねぇ")&gt;=1,"左表に入れますねぇ"&amp;COUNTIF(INDIRECT("P$1:P"&amp;ROW()),"左表に入れますねぇ"),""))</f>
        <v/>
      </c>
      <c r="E1965" s="2" t="str">
        <f ca="1">IF(G1965="","",IF(COUNTIF(G$1:G1965,G1965)&gt;1,"",IF(COUNTIF(G:G,G1965)&gt;=1,"左表に入れますねぇ","")))</f>
        <v/>
      </c>
      <c r="F1965" s="2" t="str">
        <f ca="1">IF(ISNA(VLOOKUP('全表融合(関数用)'!W1965,'全表融合(関数用)'!X$2:AB$9999,3,FALSE)),"",VLOOKUP('全表融合(関数用)'!W1965,'全表融合(関数用)'!X$2:AB$9999,3,FALSE))</f>
        <v/>
      </c>
      <c r="G1965" s="2" t="str">
        <f ca="1">IF(ISNA(VLOOKUP('全表融合(関数用)'!W1965,'全表融合(関数用)'!X$2:AB$9999,4,FALSE)),"",VLOOKUP('全表融合(関数用)'!W1965,'全表融合(関数用)'!X$2:AB$9999,4,FALSE))</f>
        <v/>
      </c>
      <c r="H1965" s="2" t="str">
        <f ca="1">IF(ISNA(VLOOKUP('全表融合(関数用)'!W1965,'全表融合(関数用)'!X$2:AB$9999,5,FALSE)),"",VLOOKUP('全表融合(関数用)'!W1965,'全表融合(関数用)'!X$2:AB$9999,5,FALSE))</f>
        <v/>
      </c>
      <c r="I1965" s="4" t="str">
        <f ca="1">IF(SUMIF('全表融合(関数用)'!Z:Z,F1965,'全表融合(関数用)'!AC:AC)=0,"",SUMIF('全表融合(関数用)'!Z:Z,F1965,'全表融合(関数用)'!AC:AC))</f>
        <v/>
      </c>
    </row>
    <row r="1966" spans="4:9">
      <c r="D1966" s="4" t="str">
        <f t="shared" ca="1" si="31"/>
        <v/>
      </c>
      <c r="E1966" s="2" t="str">
        <f ca="1">IF(G1966="","",IF(COUNTIF(G$1:G1966,G1966)&gt;1,"",IF(COUNTIF(G:G,G1966)&gt;=1,"左表に入れますねぇ","")))</f>
        <v/>
      </c>
      <c r="F1966" s="2" t="str">
        <f ca="1">IF(ISNA(VLOOKUP('全表融合(関数用)'!W1966,'全表融合(関数用)'!X$2:AB$9999,3,FALSE)),"",VLOOKUP('全表融合(関数用)'!W1966,'全表融合(関数用)'!X$2:AB$9999,3,FALSE))</f>
        <v/>
      </c>
      <c r="G1966" s="2" t="str">
        <f ca="1">IF(ISNA(VLOOKUP('全表融合(関数用)'!W1966,'全表融合(関数用)'!X$2:AB$9999,4,FALSE)),"",VLOOKUP('全表融合(関数用)'!W1966,'全表融合(関数用)'!X$2:AB$9999,4,FALSE))</f>
        <v/>
      </c>
      <c r="H1966" s="2" t="str">
        <f ca="1">IF(ISNA(VLOOKUP('全表融合(関数用)'!W1966,'全表融合(関数用)'!X$2:AB$9999,5,FALSE)),"",VLOOKUP('全表融合(関数用)'!W1966,'全表融合(関数用)'!X$2:AB$9999,5,FALSE))</f>
        <v/>
      </c>
      <c r="I1966" s="4" t="str">
        <f ca="1">IF(SUMIF('全表融合(関数用)'!Z:Z,F1966,'全表融合(関数用)'!AC:AC)=0,"",SUMIF('全表融合(関数用)'!Z:Z,F1966,'全表融合(関数用)'!AC:AC))</f>
        <v/>
      </c>
    </row>
    <row r="1967" spans="4:9">
      <c r="D1967" s="4" t="str">
        <f t="shared" ca="1" si="31"/>
        <v/>
      </c>
      <c r="E1967" s="2" t="str">
        <f ca="1">IF(G1967="","",IF(COUNTIF(G$1:G1967,G1967)&gt;1,"",IF(COUNTIF(G:G,G1967)&gt;=1,"左表に入れますねぇ","")))</f>
        <v/>
      </c>
      <c r="F1967" s="2" t="str">
        <f ca="1">IF(ISNA(VLOOKUP('全表融合(関数用)'!W1967,'全表融合(関数用)'!X$2:AB$9999,3,FALSE)),"",VLOOKUP('全表融合(関数用)'!W1967,'全表融合(関数用)'!X$2:AB$9999,3,FALSE))</f>
        <v/>
      </c>
      <c r="G1967" s="2" t="str">
        <f ca="1">IF(ISNA(VLOOKUP('全表融合(関数用)'!W1967,'全表融合(関数用)'!X$2:AB$9999,4,FALSE)),"",VLOOKUP('全表融合(関数用)'!W1967,'全表融合(関数用)'!X$2:AB$9999,4,FALSE))</f>
        <v/>
      </c>
      <c r="H1967" s="2" t="str">
        <f ca="1">IF(ISNA(VLOOKUP('全表融合(関数用)'!W1967,'全表融合(関数用)'!X$2:AB$9999,5,FALSE)),"",VLOOKUP('全表融合(関数用)'!W1967,'全表融合(関数用)'!X$2:AB$9999,5,FALSE))</f>
        <v/>
      </c>
      <c r="I1967" s="4" t="str">
        <f ca="1">IF(SUMIF('全表融合(関数用)'!Z:Z,F1967,'全表融合(関数用)'!AC:AC)=0,"",SUMIF('全表融合(関数用)'!Z:Z,F1967,'全表融合(関数用)'!AC:AC))</f>
        <v/>
      </c>
    </row>
    <row r="1968" spans="4:9">
      <c r="D1968" s="4" t="str">
        <f t="shared" ca="1" si="31"/>
        <v/>
      </c>
      <c r="E1968" s="2" t="str">
        <f ca="1">IF(G1968="","",IF(COUNTIF(G$1:G1968,G1968)&gt;1,"",IF(COUNTIF(G:G,G1968)&gt;=1,"左表に入れますねぇ","")))</f>
        <v/>
      </c>
      <c r="F1968" s="2" t="str">
        <f ca="1">IF(ISNA(VLOOKUP('全表融合(関数用)'!W1968,'全表融合(関数用)'!X$2:AB$9999,3,FALSE)),"",VLOOKUP('全表融合(関数用)'!W1968,'全表融合(関数用)'!X$2:AB$9999,3,FALSE))</f>
        <v/>
      </c>
      <c r="G1968" s="2" t="str">
        <f ca="1">IF(ISNA(VLOOKUP('全表融合(関数用)'!W1968,'全表融合(関数用)'!X$2:AB$9999,4,FALSE)),"",VLOOKUP('全表融合(関数用)'!W1968,'全表融合(関数用)'!X$2:AB$9999,4,FALSE))</f>
        <v/>
      </c>
      <c r="H1968" s="2" t="str">
        <f ca="1">IF(ISNA(VLOOKUP('全表融合(関数用)'!W1968,'全表融合(関数用)'!X$2:AB$9999,5,FALSE)),"",VLOOKUP('全表融合(関数用)'!W1968,'全表融合(関数用)'!X$2:AB$9999,5,FALSE))</f>
        <v/>
      </c>
      <c r="I1968" s="4" t="str">
        <f ca="1">IF(SUMIF('全表融合(関数用)'!Z:Z,F1968,'全表融合(関数用)'!AC:AC)=0,"",SUMIF('全表融合(関数用)'!Z:Z,F1968,'全表融合(関数用)'!AC:AC))</f>
        <v/>
      </c>
    </row>
    <row r="1969" spans="4:9">
      <c r="D1969" s="4" t="str">
        <f t="shared" ca="1" si="31"/>
        <v/>
      </c>
      <c r="E1969" s="2" t="str">
        <f ca="1">IF(G1969="","",IF(COUNTIF(G$1:G1969,G1969)&gt;1,"",IF(COUNTIF(G:G,G1969)&gt;=1,"左表に入れますねぇ","")))</f>
        <v/>
      </c>
      <c r="F1969" s="2" t="str">
        <f ca="1">IF(ISNA(VLOOKUP('全表融合(関数用)'!W1969,'全表融合(関数用)'!X$2:AB$9999,3,FALSE)),"",VLOOKUP('全表融合(関数用)'!W1969,'全表融合(関数用)'!X$2:AB$9999,3,FALSE))</f>
        <v/>
      </c>
      <c r="G1969" s="2" t="str">
        <f ca="1">IF(ISNA(VLOOKUP('全表融合(関数用)'!W1969,'全表融合(関数用)'!X$2:AB$9999,4,FALSE)),"",VLOOKUP('全表融合(関数用)'!W1969,'全表融合(関数用)'!X$2:AB$9999,4,FALSE))</f>
        <v/>
      </c>
      <c r="H1969" s="2" t="str">
        <f ca="1">IF(ISNA(VLOOKUP('全表融合(関数用)'!W1969,'全表融合(関数用)'!X$2:AB$9999,5,FALSE)),"",VLOOKUP('全表融合(関数用)'!W1969,'全表融合(関数用)'!X$2:AB$9999,5,FALSE))</f>
        <v/>
      </c>
      <c r="I1969" s="4" t="str">
        <f ca="1">IF(SUMIF('全表融合(関数用)'!Z:Z,F1969,'全表融合(関数用)'!AC:AC)=0,"",SUMIF('全表融合(関数用)'!Z:Z,F1969,'全表融合(関数用)'!AC:AC))</f>
        <v/>
      </c>
    </row>
    <row r="1970" spans="4:9">
      <c r="D1970" s="4" t="str">
        <f t="shared" ca="1" si="31"/>
        <v/>
      </c>
      <c r="E1970" s="2" t="str">
        <f ca="1">IF(G1970="","",IF(COUNTIF(G$1:G1970,G1970)&gt;1,"",IF(COUNTIF(G:G,G1970)&gt;=1,"左表に入れますねぇ","")))</f>
        <v/>
      </c>
      <c r="F1970" s="2" t="str">
        <f ca="1">IF(ISNA(VLOOKUP('全表融合(関数用)'!W1970,'全表融合(関数用)'!X$2:AB$9999,3,FALSE)),"",VLOOKUP('全表融合(関数用)'!W1970,'全表融合(関数用)'!X$2:AB$9999,3,FALSE))</f>
        <v/>
      </c>
      <c r="G1970" s="2" t="str">
        <f ca="1">IF(ISNA(VLOOKUP('全表融合(関数用)'!W1970,'全表融合(関数用)'!X$2:AB$9999,4,FALSE)),"",VLOOKUP('全表融合(関数用)'!W1970,'全表融合(関数用)'!X$2:AB$9999,4,FALSE))</f>
        <v/>
      </c>
      <c r="H1970" s="2" t="str">
        <f ca="1">IF(ISNA(VLOOKUP('全表融合(関数用)'!W1970,'全表融合(関数用)'!X$2:AB$9999,5,FALSE)),"",VLOOKUP('全表融合(関数用)'!W1970,'全表融合(関数用)'!X$2:AB$9999,5,FALSE))</f>
        <v/>
      </c>
      <c r="I1970" s="4" t="str">
        <f ca="1">IF(SUMIF('全表融合(関数用)'!Z:Z,F1970,'全表融合(関数用)'!AC:AC)=0,"",SUMIF('全表融合(関数用)'!Z:Z,F1970,'全表融合(関数用)'!AC:AC))</f>
        <v/>
      </c>
    </row>
    <row r="1971" spans="4:9">
      <c r="D1971" s="4" t="str">
        <f t="shared" ca="1" si="31"/>
        <v/>
      </c>
      <c r="E1971" s="2" t="str">
        <f ca="1">IF(G1971="","",IF(COUNTIF(G$1:G1971,G1971)&gt;1,"",IF(COUNTIF(G:G,G1971)&gt;=1,"左表に入れますねぇ","")))</f>
        <v/>
      </c>
      <c r="F1971" s="2" t="str">
        <f ca="1">IF(ISNA(VLOOKUP('全表融合(関数用)'!W1971,'全表融合(関数用)'!X$2:AB$9999,3,FALSE)),"",VLOOKUP('全表融合(関数用)'!W1971,'全表融合(関数用)'!X$2:AB$9999,3,FALSE))</f>
        <v/>
      </c>
      <c r="G1971" s="2" t="str">
        <f ca="1">IF(ISNA(VLOOKUP('全表融合(関数用)'!W1971,'全表融合(関数用)'!X$2:AB$9999,4,FALSE)),"",VLOOKUP('全表融合(関数用)'!W1971,'全表融合(関数用)'!X$2:AB$9999,4,FALSE))</f>
        <v/>
      </c>
      <c r="H1971" s="2" t="str">
        <f ca="1">IF(ISNA(VLOOKUP('全表融合(関数用)'!W1971,'全表融合(関数用)'!X$2:AB$9999,5,FALSE)),"",VLOOKUP('全表融合(関数用)'!W1971,'全表融合(関数用)'!X$2:AB$9999,5,FALSE))</f>
        <v/>
      </c>
      <c r="I1971" s="4" t="str">
        <f ca="1">IF(SUMIF('全表融合(関数用)'!Z:Z,F1971,'全表融合(関数用)'!AC:AC)=0,"",SUMIF('全表融合(関数用)'!Z:Z,F1971,'全表融合(関数用)'!AC:AC))</f>
        <v/>
      </c>
    </row>
    <row r="1972" spans="4:9">
      <c r="D1972" s="4" t="str">
        <f t="shared" ca="1" si="31"/>
        <v/>
      </c>
      <c r="E1972" s="2" t="str">
        <f ca="1">IF(G1972="","",IF(COUNTIF(G$1:G1972,G1972)&gt;1,"",IF(COUNTIF(G:G,G1972)&gt;=1,"左表に入れますねぇ","")))</f>
        <v/>
      </c>
      <c r="F1972" s="2" t="str">
        <f ca="1">IF(ISNA(VLOOKUP('全表融合(関数用)'!W1972,'全表融合(関数用)'!X$2:AB$9999,3,FALSE)),"",VLOOKUP('全表融合(関数用)'!W1972,'全表融合(関数用)'!X$2:AB$9999,3,FALSE))</f>
        <v/>
      </c>
      <c r="G1972" s="2" t="str">
        <f ca="1">IF(ISNA(VLOOKUP('全表融合(関数用)'!W1972,'全表融合(関数用)'!X$2:AB$9999,4,FALSE)),"",VLOOKUP('全表融合(関数用)'!W1972,'全表融合(関数用)'!X$2:AB$9999,4,FALSE))</f>
        <v/>
      </c>
      <c r="H1972" s="2" t="str">
        <f ca="1">IF(ISNA(VLOOKUP('全表融合(関数用)'!W1972,'全表融合(関数用)'!X$2:AB$9999,5,FALSE)),"",VLOOKUP('全表融合(関数用)'!W1972,'全表融合(関数用)'!X$2:AB$9999,5,FALSE))</f>
        <v/>
      </c>
      <c r="I1972" s="4" t="str">
        <f ca="1">IF(SUMIF('全表融合(関数用)'!Z:Z,F1972,'全表融合(関数用)'!AC:AC)=0,"",SUMIF('全表融合(関数用)'!Z:Z,F1972,'全表融合(関数用)'!AC:AC))</f>
        <v/>
      </c>
    </row>
    <row r="1973" spans="4:9">
      <c r="D1973" s="4" t="str">
        <f t="shared" ca="1" si="31"/>
        <v/>
      </c>
      <c r="E1973" s="2" t="str">
        <f ca="1">IF(G1973="","",IF(COUNTIF(G$1:G1973,G1973)&gt;1,"",IF(COUNTIF(G:G,G1973)&gt;=1,"左表に入れますねぇ","")))</f>
        <v/>
      </c>
      <c r="F1973" s="2" t="str">
        <f ca="1">IF(ISNA(VLOOKUP('全表融合(関数用)'!W1973,'全表融合(関数用)'!X$2:AB$9999,3,FALSE)),"",VLOOKUP('全表融合(関数用)'!W1973,'全表融合(関数用)'!X$2:AB$9999,3,FALSE))</f>
        <v/>
      </c>
      <c r="G1973" s="2" t="str">
        <f ca="1">IF(ISNA(VLOOKUP('全表融合(関数用)'!W1973,'全表融合(関数用)'!X$2:AB$9999,4,FALSE)),"",VLOOKUP('全表融合(関数用)'!W1973,'全表融合(関数用)'!X$2:AB$9999,4,FALSE))</f>
        <v/>
      </c>
      <c r="H1973" s="2" t="str">
        <f ca="1">IF(ISNA(VLOOKUP('全表融合(関数用)'!W1973,'全表融合(関数用)'!X$2:AB$9999,5,FALSE)),"",VLOOKUP('全表融合(関数用)'!W1973,'全表融合(関数用)'!X$2:AB$9999,5,FALSE))</f>
        <v/>
      </c>
      <c r="I1973" s="4" t="str">
        <f ca="1">IF(SUMIF('全表融合(関数用)'!Z:Z,F1973,'全表融合(関数用)'!AC:AC)=0,"",SUMIF('全表融合(関数用)'!Z:Z,F1973,'全表融合(関数用)'!AC:AC))</f>
        <v/>
      </c>
    </row>
    <row r="1974" spans="4:9">
      <c r="D1974" s="4" t="str">
        <f t="shared" ca="1" si="31"/>
        <v/>
      </c>
      <c r="E1974" s="2" t="str">
        <f ca="1">IF(G1974="","",IF(COUNTIF(G$1:G1974,G1974)&gt;1,"",IF(COUNTIF(G:G,G1974)&gt;=1,"左表に入れますねぇ","")))</f>
        <v/>
      </c>
      <c r="F1974" s="2" t="str">
        <f ca="1">IF(ISNA(VLOOKUP('全表融合(関数用)'!W1974,'全表融合(関数用)'!X$2:AB$9999,3,FALSE)),"",VLOOKUP('全表融合(関数用)'!W1974,'全表融合(関数用)'!X$2:AB$9999,3,FALSE))</f>
        <v/>
      </c>
      <c r="G1974" s="2" t="str">
        <f ca="1">IF(ISNA(VLOOKUP('全表融合(関数用)'!W1974,'全表融合(関数用)'!X$2:AB$9999,4,FALSE)),"",VLOOKUP('全表融合(関数用)'!W1974,'全表融合(関数用)'!X$2:AB$9999,4,FALSE))</f>
        <v/>
      </c>
      <c r="H1974" s="2" t="str">
        <f ca="1">IF(ISNA(VLOOKUP('全表融合(関数用)'!W1974,'全表融合(関数用)'!X$2:AB$9999,5,FALSE)),"",VLOOKUP('全表融合(関数用)'!W1974,'全表融合(関数用)'!X$2:AB$9999,5,FALSE))</f>
        <v/>
      </c>
      <c r="I1974" s="4" t="str">
        <f ca="1">IF(SUMIF('全表融合(関数用)'!Z:Z,F1974,'全表融合(関数用)'!AC:AC)=0,"",SUMIF('全表融合(関数用)'!Z:Z,F1974,'全表融合(関数用)'!AC:AC))</f>
        <v/>
      </c>
    </row>
    <row r="1975" spans="4:9">
      <c r="D1975" s="4" t="str">
        <f t="shared" ca="1" si="31"/>
        <v/>
      </c>
      <c r="E1975" s="2" t="str">
        <f ca="1">IF(G1975="","",IF(COUNTIF(G$1:G1975,G1975)&gt;1,"",IF(COUNTIF(G:G,G1975)&gt;=1,"左表に入れますねぇ","")))</f>
        <v/>
      </c>
      <c r="F1975" s="2" t="str">
        <f ca="1">IF(ISNA(VLOOKUP('全表融合(関数用)'!W1975,'全表融合(関数用)'!X$2:AB$9999,3,FALSE)),"",VLOOKUP('全表融合(関数用)'!W1975,'全表融合(関数用)'!X$2:AB$9999,3,FALSE))</f>
        <v/>
      </c>
      <c r="G1975" s="2" t="str">
        <f ca="1">IF(ISNA(VLOOKUP('全表融合(関数用)'!W1975,'全表融合(関数用)'!X$2:AB$9999,4,FALSE)),"",VLOOKUP('全表融合(関数用)'!W1975,'全表融合(関数用)'!X$2:AB$9999,4,FALSE))</f>
        <v/>
      </c>
      <c r="H1975" s="2" t="str">
        <f ca="1">IF(ISNA(VLOOKUP('全表融合(関数用)'!W1975,'全表融合(関数用)'!X$2:AB$9999,5,FALSE)),"",VLOOKUP('全表融合(関数用)'!W1975,'全表融合(関数用)'!X$2:AB$9999,5,FALSE))</f>
        <v/>
      </c>
      <c r="I1975" s="4" t="str">
        <f ca="1">IF(SUMIF('全表融合(関数用)'!Z:Z,F1975,'全表融合(関数用)'!AC:AC)=0,"",SUMIF('全表融合(関数用)'!Z:Z,F1975,'全表融合(関数用)'!AC:AC))</f>
        <v/>
      </c>
    </row>
    <row r="1976" spans="4:9">
      <c r="D1976" s="4" t="str">
        <f t="shared" ca="1" si="31"/>
        <v/>
      </c>
      <c r="E1976" s="2" t="str">
        <f ca="1">IF(G1976="","",IF(COUNTIF(G$1:G1976,G1976)&gt;1,"",IF(COUNTIF(G:G,G1976)&gt;=1,"左表に入れますねぇ","")))</f>
        <v/>
      </c>
      <c r="F1976" s="2" t="str">
        <f ca="1">IF(ISNA(VLOOKUP('全表融合(関数用)'!W1976,'全表融合(関数用)'!X$2:AB$9999,3,FALSE)),"",VLOOKUP('全表融合(関数用)'!W1976,'全表融合(関数用)'!X$2:AB$9999,3,FALSE))</f>
        <v/>
      </c>
      <c r="G1976" s="2" t="str">
        <f ca="1">IF(ISNA(VLOOKUP('全表融合(関数用)'!W1976,'全表融合(関数用)'!X$2:AB$9999,4,FALSE)),"",VLOOKUP('全表融合(関数用)'!W1976,'全表融合(関数用)'!X$2:AB$9999,4,FALSE))</f>
        <v/>
      </c>
      <c r="H1976" s="2" t="str">
        <f ca="1">IF(ISNA(VLOOKUP('全表融合(関数用)'!W1976,'全表融合(関数用)'!X$2:AB$9999,5,FALSE)),"",VLOOKUP('全表融合(関数用)'!W1976,'全表融合(関数用)'!X$2:AB$9999,5,FALSE))</f>
        <v/>
      </c>
      <c r="I1976" s="4" t="str">
        <f ca="1">IF(SUMIF('全表融合(関数用)'!Z:Z,F1976,'全表融合(関数用)'!AC:AC)=0,"",SUMIF('全表融合(関数用)'!Z:Z,F1976,'全表融合(関数用)'!AC:AC))</f>
        <v/>
      </c>
    </row>
    <row r="1977" spans="4:9">
      <c r="D1977" s="4" t="str">
        <f t="shared" ca="1" si="31"/>
        <v/>
      </c>
      <c r="E1977" s="2" t="str">
        <f ca="1">IF(G1977="","",IF(COUNTIF(G$1:G1977,G1977)&gt;1,"",IF(COUNTIF(G:G,G1977)&gt;=1,"左表に入れますねぇ","")))</f>
        <v/>
      </c>
      <c r="F1977" s="2" t="str">
        <f ca="1">IF(ISNA(VLOOKUP('全表融合(関数用)'!W1977,'全表融合(関数用)'!X$2:AB$9999,3,FALSE)),"",VLOOKUP('全表融合(関数用)'!W1977,'全表融合(関数用)'!X$2:AB$9999,3,FALSE))</f>
        <v/>
      </c>
      <c r="G1977" s="2" t="str">
        <f ca="1">IF(ISNA(VLOOKUP('全表融合(関数用)'!W1977,'全表融合(関数用)'!X$2:AB$9999,4,FALSE)),"",VLOOKUP('全表融合(関数用)'!W1977,'全表融合(関数用)'!X$2:AB$9999,4,FALSE))</f>
        <v/>
      </c>
      <c r="H1977" s="2" t="str">
        <f ca="1">IF(ISNA(VLOOKUP('全表融合(関数用)'!W1977,'全表融合(関数用)'!X$2:AB$9999,5,FALSE)),"",VLOOKUP('全表融合(関数用)'!W1977,'全表融合(関数用)'!X$2:AB$9999,5,FALSE))</f>
        <v/>
      </c>
      <c r="I1977" s="4" t="str">
        <f ca="1">IF(SUMIF('全表融合(関数用)'!Z:Z,F1977,'全表融合(関数用)'!AC:AC)=0,"",SUMIF('全表融合(関数用)'!Z:Z,F1977,'全表融合(関数用)'!AC:AC))</f>
        <v/>
      </c>
    </row>
    <row r="1978" spans="4:9">
      <c r="D1978" s="4" t="str">
        <f t="shared" ca="1" si="31"/>
        <v/>
      </c>
      <c r="E1978" s="2" t="str">
        <f ca="1">IF(G1978="","",IF(COUNTIF(G$1:G1978,G1978)&gt;1,"",IF(COUNTIF(G:G,G1978)&gt;=1,"左表に入れますねぇ","")))</f>
        <v/>
      </c>
      <c r="F1978" s="2" t="str">
        <f ca="1">IF(ISNA(VLOOKUP('全表融合(関数用)'!W1978,'全表融合(関数用)'!X$2:AB$9999,3,FALSE)),"",VLOOKUP('全表融合(関数用)'!W1978,'全表融合(関数用)'!X$2:AB$9999,3,FALSE))</f>
        <v/>
      </c>
      <c r="G1978" s="2" t="str">
        <f ca="1">IF(ISNA(VLOOKUP('全表融合(関数用)'!W1978,'全表融合(関数用)'!X$2:AB$9999,4,FALSE)),"",VLOOKUP('全表融合(関数用)'!W1978,'全表融合(関数用)'!X$2:AB$9999,4,FALSE))</f>
        <v/>
      </c>
      <c r="H1978" s="2" t="str">
        <f ca="1">IF(ISNA(VLOOKUP('全表融合(関数用)'!W1978,'全表融合(関数用)'!X$2:AB$9999,5,FALSE)),"",VLOOKUP('全表融合(関数用)'!W1978,'全表融合(関数用)'!X$2:AB$9999,5,FALSE))</f>
        <v/>
      </c>
      <c r="I1978" s="4" t="str">
        <f ca="1">IF(SUMIF('全表融合(関数用)'!Z:Z,F1978,'全表融合(関数用)'!AC:AC)=0,"",SUMIF('全表融合(関数用)'!Z:Z,F1978,'全表融合(関数用)'!AC:AC))</f>
        <v/>
      </c>
    </row>
    <row r="1979" spans="4:9">
      <c r="D1979" s="4" t="str">
        <f t="shared" ca="1" si="31"/>
        <v/>
      </c>
      <c r="E1979" s="2" t="str">
        <f ca="1">IF(G1979="","",IF(COUNTIF(G$1:G1979,G1979)&gt;1,"",IF(COUNTIF(G:G,G1979)&gt;=1,"左表に入れますねぇ","")))</f>
        <v/>
      </c>
      <c r="F1979" s="2" t="str">
        <f ca="1">IF(ISNA(VLOOKUP('全表融合(関数用)'!W1979,'全表融合(関数用)'!X$2:AB$9999,3,FALSE)),"",VLOOKUP('全表融合(関数用)'!W1979,'全表融合(関数用)'!X$2:AB$9999,3,FALSE))</f>
        <v/>
      </c>
      <c r="G1979" s="2" t="str">
        <f ca="1">IF(ISNA(VLOOKUP('全表融合(関数用)'!W1979,'全表融合(関数用)'!X$2:AB$9999,4,FALSE)),"",VLOOKUP('全表融合(関数用)'!W1979,'全表融合(関数用)'!X$2:AB$9999,4,FALSE))</f>
        <v/>
      </c>
      <c r="H1979" s="2" t="str">
        <f ca="1">IF(ISNA(VLOOKUP('全表融合(関数用)'!W1979,'全表融合(関数用)'!X$2:AB$9999,5,FALSE)),"",VLOOKUP('全表融合(関数用)'!W1979,'全表融合(関数用)'!X$2:AB$9999,5,FALSE))</f>
        <v/>
      </c>
      <c r="I1979" s="4" t="str">
        <f ca="1">IF(SUMIF('全表融合(関数用)'!Z:Z,F1979,'全表融合(関数用)'!AC:AC)=0,"",SUMIF('全表融合(関数用)'!Z:Z,F1979,'全表融合(関数用)'!AC:AC))</f>
        <v/>
      </c>
    </row>
    <row r="1980" spans="4:9">
      <c r="D1980" s="4" t="str">
        <f t="shared" ca="1" si="31"/>
        <v/>
      </c>
      <c r="E1980" s="2" t="str">
        <f ca="1">IF(G1980="","",IF(COUNTIF(G$1:G1980,G1980)&gt;1,"",IF(COUNTIF(G:G,G1980)&gt;=1,"左表に入れますねぇ","")))</f>
        <v/>
      </c>
      <c r="F1980" s="2" t="str">
        <f ca="1">IF(ISNA(VLOOKUP('全表融合(関数用)'!W1980,'全表融合(関数用)'!X$2:AB$9999,3,FALSE)),"",VLOOKUP('全表融合(関数用)'!W1980,'全表融合(関数用)'!X$2:AB$9999,3,FALSE))</f>
        <v/>
      </c>
      <c r="G1980" s="2" t="str">
        <f ca="1">IF(ISNA(VLOOKUP('全表融合(関数用)'!W1980,'全表融合(関数用)'!X$2:AB$9999,4,FALSE)),"",VLOOKUP('全表融合(関数用)'!W1980,'全表融合(関数用)'!X$2:AB$9999,4,FALSE))</f>
        <v/>
      </c>
      <c r="H1980" s="2" t="str">
        <f ca="1">IF(ISNA(VLOOKUP('全表融合(関数用)'!W1980,'全表融合(関数用)'!X$2:AB$9999,5,FALSE)),"",VLOOKUP('全表融合(関数用)'!W1980,'全表融合(関数用)'!X$2:AB$9999,5,FALSE))</f>
        <v/>
      </c>
      <c r="I1980" s="4" t="str">
        <f ca="1">IF(SUMIF('全表融合(関数用)'!Z:Z,F1980,'全表融合(関数用)'!AC:AC)=0,"",SUMIF('全表融合(関数用)'!Z:Z,F1980,'全表融合(関数用)'!AC:AC))</f>
        <v/>
      </c>
    </row>
    <row r="1981" spans="4:9">
      <c r="D1981" s="4" t="str">
        <f t="shared" ca="1" si="31"/>
        <v/>
      </c>
      <c r="E1981" s="2" t="str">
        <f ca="1">IF(G1981="","",IF(COUNTIF(G$1:G1981,G1981)&gt;1,"",IF(COUNTIF(G:G,G1981)&gt;=1,"左表に入れますねぇ","")))</f>
        <v/>
      </c>
      <c r="F1981" s="2" t="str">
        <f ca="1">IF(ISNA(VLOOKUP('全表融合(関数用)'!W1981,'全表融合(関数用)'!X$2:AB$9999,3,FALSE)),"",VLOOKUP('全表融合(関数用)'!W1981,'全表融合(関数用)'!X$2:AB$9999,3,FALSE))</f>
        <v/>
      </c>
      <c r="G1981" s="2" t="str">
        <f ca="1">IF(ISNA(VLOOKUP('全表融合(関数用)'!W1981,'全表融合(関数用)'!X$2:AB$9999,4,FALSE)),"",VLOOKUP('全表融合(関数用)'!W1981,'全表融合(関数用)'!X$2:AB$9999,4,FALSE))</f>
        <v/>
      </c>
      <c r="H1981" s="2" t="str">
        <f ca="1">IF(ISNA(VLOOKUP('全表融合(関数用)'!W1981,'全表融合(関数用)'!X$2:AB$9999,5,FALSE)),"",VLOOKUP('全表融合(関数用)'!W1981,'全表融合(関数用)'!X$2:AB$9999,5,FALSE))</f>
        <v/>
      </c>
      <c r="I1981" s="4" t="str">
        <f ca="1">IF(SUMIF('全表融合(関数用)'!Z:Z,F1981,'全表融合(関数用)'!AC:AC)=0,"",SUMIF('全表融合(関数用)'!Z:Z,F1981,'全表融合(関数用)'!AC:AC))</f>
        <v/>
      </c>
    </row>
    <row r="1982" spans="4:9">
      <c r="D1982" s="4" t="str">
        <f t="shared" ca="1" si="31"/>
        <v/>
      </c>
      <c r="E1982" s="2" t="str">
        <f ca="1">IF(G1982="","",IF(COUNTIF(G$1:G1982,G1982)&gt;1,"",IF(COUNTIF(G:G,G1982)&gt;=1,"左表に入れますねぇ","")))</f>
        <v/>
      </c>
      <c r="F1982" s="2" t="str">
        <f ca="1">IF(ISNA(VLOOKUP('全表融合(関数用)'!W1982,'全表融合(関数用)'!X$2:AB$9999,3,FALSE)),"",VLOOKUP('全表融合(関数用)'!W1982,'全表融合(関数用)'!X$2:AB$9999,3,FALSE))</f>
        <v/>
      </c>
      <c r="G1982" s="2" t="str">
        <f ca="1">IF(ISNA(VLOOKUP('全表融合(関数用)'!W1982,'全表融合(関数用)'!X$2:AB$9999,4,FALSE)),"",VLOOKUP('全表融合(関数用)'!W1982,'全表融合(関数用)'!X$2:AB$9999,4,FALSE))</f>
        <v/>
      </c>
      <c r="H1982" s="2" t="str">
        <f ca="1">IF(ISNA(VLOOKUP('全表融合(関数用)'!W1982,'全表融合(関数用)'!X$2:AB$9999,5,FALSE)),"",VLOOKUP('全表融合(関数用)'!W1982,'全表融合(関数用)'!X$2:AB$9999,5,FALSE))</f>
        <v/>
      </c>
      <c r="I1982" s="4" t="str">
        <f ca="1">IF(SUMIF('全表融合(関数用)'!Z:Z,F1982,'全表融合(関数用)'!AC:AC)=0,"",SUMIF('全表融合(関数用)'!Z:Z,F1982,'全表融合(関数用)'!AC:AC))</f>
        <v/>
      </c>
    </row>
    <row r="1983" spans="4:9">
      <c r="D1983" s="4" t="str">
        <f t="shared" ca="1" si="31"/>
        <v/>
      </c>
      <c r="E1983" s="2" t="str">
        <f ca="1">IF(G1983="","",IF(COUNTIF(G$1:G1983,G1983)&gt;1,"",IF(COUNTIF(G:G,G1983)&gt;=1,"左表に入れますねぇ","")))</f>
        <v/>
      </c>
      <c r="F1983" s="2" t="str">
        <f ca="1">IF(ISNA(VLOOKUP('全表融合(関数用)'!W1983,'全表融合(関数用)'!X$2:AB$9999,3,FALSE)),"",VLOOKUP('全表融合(関数用)'!W1983,'全表融合(関数用)'!X$2:AB$9999,3,FALSE))</f>
        <v/>
      </c>
      <c r="G1983" s="2" t="str">
        <f ca="1">IF(ISNA(VLOOKUP('全表融合(関数用)'!W1983,'全表融合(関数用)'!X$2:AB$9999,4,FALSE)),"",VLOOKUP('全表融合(関数用)'!W1983,'全表融合(関数用)'!X$2:AB$9999,4,FALSE))</f>
        <v/>
      </c>
      <c r="H1983" s="2" t="str">
        <f ca="1">IF(ISNA(VLOOKUP('全表融合(関数用)'!W1983,'全表融合(関数用)'!X$2:AB$9999,5,FALSE)),"",VLOOKUP('全表融合(関数用)'!W1983,'全表融合(関数用)'!X$2:AB$9999,5,FALSE))</f>
        <v/>
      </c>
      <c r="I1983" s="4" t="str">
        <f ca="1">IF(SUMIF('全表融合(関数用)'!Z:Z,F1983,'全表融合(関数用)'!AC:AC)=0,"",SUMIF('全表融合(関数用)'!Z:Z,F1983,'全表融合(関数用)'!AC:AC))</f>
        <v/>
      </c>
    </row>
    <row r="1984" spans="4:9">
      <c r="D1984" s="4" t="str">
        <f t="shared" ca="1" si="31"/>
        <v/>
      </c>
      <c r="E1984" s="2" t="str">
        <f ca="1">IF(G1984="","",IF(COUNTIF(G$1:G1984,G1984)&gt;1,"",IF(COUNTIF(G:G,G1984)&gt;=1,"左表に入れますねぇ","")))</f>
        <v/>
      </c>
      <c r="F1984" s="2" t="str">
        <f ca="1">IF(ISNA(VLOOKUP('全表融合(関数用)'!W1984,'全表融合(関数用)'!X$2:AB$9999,3,FALSE)),"",VLOOKUP('全表融合(関数用)'!W1984,'全表融合(関数用)'!X$2:AB$9999,3,FALSE))</f>
        <v/>
      </c>
      <c r="G1984" s="2" t="str">
        <f ca="1">IF(ISNA(VLOOKUP('全表融合(関数用)'!W1984,'全表融合(関数用)'!X$2:AB$9999,4,FALSE)),"",VLOOKUP('全表融合(関数用)'!W1984,'全表融合(関数用)'!X$2:AB$9999,4,FALSE))</f>
        <v/>
      </c>
      <c r="H1984" s="2" t="str">
        <f ca="1">IF(ISNA(VLOOKUP('全表融合(関数用)'!W1984,'全表融合(関数用)'!X$2:AB$9999,5,FALSE)),"",VLOOKUP('全表融合(関数用)'!W1984,'全表融合(関数用)'!X$2:AB$9999,5,FALSE))</f>
        <v/>
      </c>
      <c r="I1984" s="4" t="str">
        <f ca="1">IF(SUMIF('全表融合(関数用)'!Z:Z,F1984,'全表融合(関数用)'!AC:AC)=0,"",SUMIF('全表融合(関数用)'!Z:Z,F1984,'全表融合(関数用)'!AC:AC))</f>
        <v/>
      </c>
    </row>
    <row r="1985" spans="4:9">
      <c r="D1985" s="4" t="str">
        <f t="shared" ca="1" si="31"/>
        <v/>
      </c>
      <c r="E1985" s="2" t="str">
        <f ca="1">IF(G1985="","",IF(COUNTIF(G$1:G1985,G1985)&gt;1,"",IF(COUNTIF(G:G,G1985)&gt;=1,"左表に入れますねぇ","")))</f>
        <v/>
      </c>
      <c r="F1985" s="2" t="str">
        <f ca="1">IF(ISNA(VLOOKUP('全表融合(関数用)'!W1985,'全表融合(関数用)'!X$2:AB$9999,3,FALSE)),"",VLOOKUP('全表融合(関数用)'!W1985,'全表融合(関数用)'!X$2:AB$9999,3,FALSE))</f>
        <v/>
      </c>
      <c r="G1985" s="2" t="str">
        <f ca="1">IF(ISNA(VLOOKUP('全表融合(関数用)'!W1985,'全表融合(関数用)'!X$2:AB$9999,4,FALSE)),"",VLOOKUP('全表融合(関数用)'!W1985,'全表融合(関数用)'!X$2:AB$9999,4,FALSE))</f>
        <v/>
      </c>
      <c r="H1985" s="2" t="str">
        <f ca="1">IF(ISNA(VLOOKUP('全表融合(関数用)'!W1985,'全表融合(関数用)'!X$2:AB$9999,5,FALSE)),"",VLOOKUP('全表融合(関数用)'!W1985,'全表融合(関数用)'!X$2:AB$9999,5,FALSE))</f>
        <v/>
      </c>
      <c r="I1985" s="4" t="str">
        <f ca="1">IF(SUMIF('全表融合(関数用)'!Z:Z,F1985,'全表融合(関数用)'!AC:AC)=0,"",SUMIF('全表融合(関数用)'!Z:Z,F1985,'全表融合(関数用)'!AC:AC))</f>
        <v/>
      </c>
    </row>
    <row r="1986" spans="4:9">
      <c r="D1986" s="4" t="str">
        <f t="shared" ca="1" si="31"/>
        <v/>
      </c>
      <c r="E1986" s="2" t="str">
        <f ca="1">IF(G1986="","",IF(COUNTIF(G$1:G1986,G1986)&gt;1,"",IF(COUNTIF(G:G,G1986)&gt;=1,"左表に入れますねぇ","")))</f>
        <v/>
      </c>
      <c r="F1986" s="2" t="str">
        <f ca="1">IF(ISNA(VLOOKUP('全表融合(関数用)'!W1986,'全表融合(関数用)'!X$2:AB$9999,3,FALSE)),"",VLOOKUP('全表融合(関数用)'!W1986,'全表融合(関数用)'!X$2:AB$9999,3,FALSE))</f>
        <v/>
      </c>
      <c r="G1986" s="2" t="str">
        <f ca="1">IF(ISNA(VLOOKUP('全表融合(関数用)'!W1986,'全表融合(関数用)'!X$2:AB$9999,4,FALSE)),"",VLOOKUP('全表融合(関数用)'!W1986,'全表融合(関数用)'!X$2:AB$9999,4,FALSE))</f>
        <v/>
      </c>
      <c r="H1986" s="2" t="str">
        <f ca="1">IF(ISNA(VLOOKUP('全表融合(関数用)'!W1986,'全表融合(関数用)'!X$2:AB$9999,5,FALSE)),"",VLOOKUP('全表融合(関数用)'!W1986,'全表融合(関数用)'!X$2:AB$9999,5,FALSE))</f>
        <v/>
      </c>
      <c r="I1986" s="4" t="str">
        <f ca="1">IF(SUMIF('全表融合(関数用)'!Z:Z,F1986,'全表融合(関数用)'!AC:AC)=0,"",SUMIF('全表融合(関数用)'!Z:Z,F1986,'全表融合(関数用)'!AC:AC))</f>
        <v/>
      </c>
    </row>
    <row r="1987" spans="4:9">
      <c r="D1987" s="4" t="str">
        <f t="shared" ca="1" si="31"/>
        <v/>
      </c>
      <c r="E1987" s="2" t="str">
        <f ca="1">IF(G1987="","",IF(COUNTIF(G$1:G1987,G1987)&gt;1,"",IF(COUNTIF(G:G,G1987)&gt;=1,"左表に入れますねぇ","")))</f>
        <v/>
      </c>
      <c r="F1987" s="2" t="str">
        <f ca="1">IF(ISNA(VLOOKUP('全表融合(関数用)'!W1987,'全表融合(関数用)'!X$2:AB$9999,3,FALSE)),"",VLOOKUP('全表融合(関数用)'!W1987,'全表融合(関数用)'!X$2:AB$9999,3,FALSE))</f>
        <v/>
      </c>
      <c r="G1987" s="2" t="str">
        <f ca="1">IF(ISNA(VLOOKUP('全表融合(関数用)'!W1987,'全表融合(関数用)'!X$2:AB$9999,4,FALSE)),"",VLOOKUP('全表融合(関数用)'!W1987,'全表融合(関数用)'!X$2:AB$9999,4,FALSE))</f>
        <v/>
      </c>
      <c r="H1987" s="2" t="str">
        <f ca="1">IF(ISNA(VLOOKUP('全表融合(関数用)'!W1987,'全表融合(関数用)'!X$2:AB$9999,5,FALSE)),"",VLOOKUP('全表融合(関数用)'!W1987,'全表融合(関数用)'!X$2:AB$9999,5,FALSE))</f>
        <v/>
      </c>
      <c r="I1987" s="4" t="str">
        <f ca="1">IF(SUMIF('全表融合(関数用)'!Z:Z,F1987,'全表融合(関数用)'!AC:AC)=0,"",SUMIF('全表融合(関数用)'!Z:Z,F1987,'全表融合(関数用)'!AC:AC))</f>
        <v/>
      </c>
    </row>
    <row r="1988" spans="4:9">
      <c r="D1988" s="4" t="str">
        <f t="shared" ca="1" si="31"/>
        <v/>
      </c>
      <c r="E1988" s="2" t="str">
        <f ca="1">IF(G1988="","",IF(COUNTIF(G$1:G1988,G1988)&gt;1,"",IF(COUNTIF(G:G,G1988)&gt;=1,"左表に入れますねぇ","")))</f>
        <v/>
      </c>
      <c r="F1988" s="2" t="str">
        <f ca="1">IF(ISNA(VLOOKUP('全表融合(関数用)'!W1988,'全表融合(関数用)'!X$2:AB$9999,3,FALSE)),"",VLOOKUP('全表融合(関数用)'!W1988,'全表融合(関数用)'!X$2:AB$9999,3,FALSE))</f>
        <v/>
      </c>
      <c r="G1988" s="2" t="str">
        <f ca="1">IF(ISNA(VLOOKUP('全表融合(関数用)'!W1988,'全表融合(関数用)'!X$2:AB$9999,4,FALSE)),"",VLOOKUP('全表融合(関数用)'!W1988,'全表融合(関数用)'!X$2:AB$9999,4,FALSE))</f>
        <v/>
      </c>
      <c r="H1988" s="2" t="str">
        <f ca="1">IF(ISNA(VLOOKUP('全表融合(関数用)'!W1988,'全表融合(関数用)'!X$2:AB$9999,5,FALSE)),"",VLOOKUP('全表融合(関数用)'!W1988,'全表融合(関数用)'!X$2:AB$9999,5,FALSE))</f>
        <v/>
      </c>
      <c r="I1988" s="4" t="str">
        <f ca="1">IF(SUMIF('全表融合(関数用)'!Z:Z,F1988,'全表融合(関数用)'!AC:AC)=0,"",SUMIF('全表融合(関数用)'!Z:Z,F1988,'全表融合(関数用)'!AC:AC))</f>
        <v/>
      </c>
    </row>
    <row r="1989" spans="4:9">
      <c r="D1989" s="4" t="str">
        <f t="shared" ca="1" si="31"/>
        <v/>
      </c>
      <c r="E1989" s="2" t="str">
        <f ca="1">IF(G1989="","",IF(COUNTIF(G$1:G1989,G1989)&gt;1,"",IF(COUNTIF(G:G,G1989)&gt;=1,"左表に入れますねぇ","")))</f>
        <v/>
      </c>
      <c r="F1989" s="2" t="str">
        <f ca="1">IF(ISNA(VLOOKUP('全表融合(関数用)'!W1989,'全表融合(関数用)'!X$2:AB$9999,3,FALSE)),"",VLOOKUP('全表融合(関数用)'!W1989,'全表融合(関数用)'!X$2:AB$9999,3,FALSE))</f>
        <v/>
      </c>
      <c r="G1989" s="2" t="str">
        <f ca="1">IF(ISNA(VLOOKUP('全表融合(関数用)'!W1989,'全表融合(関数用)'!X$2:AB$9999,4,FALSE)),"",VLOOKUP('全表融合(関数用)'!W1989,'全表融合(関数用)'!X$2:AB$9999,4,FALSE))</f>
        <v/>
      </c>
      <c r="H1989" s="2" t="str">
        <f ca="1">IF(ISNA(VLOOKUP('全表融合(関数用)'!W1989,'全表融合(関数用)'!X$2:AB$9999,5,FALSE)),"",VLOOKUP('全表融合(関数用)'!W1989,'全表融合(関数用)'!X$2:AB$9999,5,FALSE))</f>
        <v/>
      </c>
      <c r="I1989" s="4" t="str">
        <f ca="1">IF(SUMIF('全表融合(関数用)'!Z:Z,F1989,'全表融合(関数用)'!AC:AC)=0,"",SUMIF('全表融合(関数用)'!Z:Z,F1989,'全表融合(関数用)'!AC:AC))</f>
        <v/>
      </c>
    </row>
    <row r="1990" spans="4:9">
      <c r="D1990" s="4" t="str">
        <f t="shared" ca="1" si="31"/>
        <v/>
      </c>
      <c r="E1990" s="2" t="str">
        <f ca="1">IF(G1990="","",IF(COUNTIF(G$1:G1990,G1990)&gt;1,"",IF(COUNTIF(G:G,G1990)&gt;=1,"左表に入れますねぇ","")))</f>
        <v/>
      </c>
      <c r="F1990" s="2" t="str">
        <f ca="1">IF(ISNA(VLOOKUP('全表融合(関数用)'!W1990,'全表融合(関数用)'!X$2:AB$9999,3,FALSE)),"",VLOOKUP('全表融合(関数用)'!W1990,'全表融合(関数用)'!X$2:AB$9999,3,FALSE))</f>
        <v/>
      </c>
      <c r="G1990" s="2" t="str">
        <f ca="1">IF(ISNA(VLOOKUP('全表融合(関数用)'!W1990,'全表融合(関数用)'!X$2:AB$9999,4,FALSE)),"",VLOOKUP('全表融合(関数用)'!W1990,'全表融合(関数用)'!X$2:AB$9999,4,FALSE))</f>
        <v/>
      </c>
      <c r="H1990" s="2" t="str">
        <f ca="1">IF(ISNA(VLOOKUP('全表融合(関数用)'!W1990,'全表融合(関数用)'!X$2:AB$9999,5,FALSE)),"",VLOOKUP('全表融合(関数用)'!W1990,'全表融合(関数用)'!X$2:AB$9999,5,FALSE))</f>
        <v/>
      </c>
      <c r="I1990" s="4" t="str">
        <f ca="1">IF(SUMIF('全表融合(関数用)'!Z:Z,F1990,'全表融合(関数用)'!AC:AC)=0,"",SUMIF('全表融合(関数用)'!Z:Z,F1990,'全表融合(関数用)'!AC:AC))</f>
        <v/>
      </c>
    </row>
    <row r="1991" spans="4:9">
      <c r="D1991" s="4" t="str">
        <f t="shared" ca="1" si="31"/>
        <v/>
      </c>
      <c r="E1991" s="2" t="str">
        <f ca="1">IF(G1991="","",IF(COUNTIF(G$1:G1991,G1991)&gt;1,"",IF(COUNTIF(G:G,G1991)&gt;=1,"左表に入れますねぇ","")))</f>
        <v/>
      </c>
      <c r="F1991" s="2" t="str">
        <f ca="1">IF(ISNA(VLOOKUP('全表融合(関数用)'!W1991,'全表融合(関数用)'!X$2:AB$9999,3,FALSE)),"",VLOOKUP('全表融合(関数用)'!W1991,'全表融合(関数用)'!X$2:AB$9999,3,FALSE))</f>
        <v/>
      </c>
      <c r="G1991" s="2" t="str">
        <f ca="1">IF(ISNA(VLOOKUP('全表融合(関数用)'!W1991,'全表融合(関数用)'!X$2:AB$9999,4,FALSE)),"",VLOOKUP('全表融合(関数用)'!W1991,'全表融合(関数用)'!X$2:AB$9999,4,FALSE))</f>
        <v/>
      </c>
      <c r="H1991" s="2" t="str">
        <f ca="1">IF(ISNA(VLOOKUP('全表融合(関数用)'!W1991,'全表融合(関数用)'!X$2:AB$9999,5,FALSE)),"",VLOOKUP('全表融合(関数用)'!W1991,'全表融合(関数用)'!X$2:AB$9999,5,FALSE))</f>
        <v/>
      </c>
      <c r="I1991" s="4" t="str">
        <f ca="1">IF(SUMIF('全表融合(関数用)'!Z:Z,F1991,'全表融合(関数用)'!AC:AC)=0,"",SUMIF('全表融合(関数用)'!Z:Z,F1991,'全表融合(関数用)'!AC:AC))</f>
        <v/>
      </c>
    </row>
    <row r="1992" spans="4:9">
      <c r="D1992" s="4" t="str">
        <f t="shared" ca="1" si="31"/>
        <v/>
      </c>
      <c r="E1992" s="2" t="str">
        <f ca="1">IF(G1992="","",IF(COUNTIF(G$1:G1992,G1992)&gt;1,"",IF(COUNTIF(G:G,G1992)&gt;=1,"左表に入れますねぇ","")))</f>
        <v/>
      </c>
      <c r="F1992" s="2" t="str">
        <f ca="1">IF(ISNA(VLOOKUP('全表融合(関数用)'!W1992,'全表融合(関数用)'!X$2:AB$9999,3,FALSE)),"",VLOOKUP('全表融合(関数用)'!W1992,'全表融合(関数用)'!X$2:AB$9999,3,FALSE))</f>
        <v/>
      </c>
      <c r="G1992" s="2" t="str">
        <f ca="1">IF(ISNA(VLOOKUP('全表融合(関数用)'!W1992,'全表融合(関数用)'!X$2:AB$9999,4,FALSE)),"",VLOOKUP('全表融合(関数用)'!W1992,'全表融合(関数用)'!X$2:AB$9999,4,FALSE))</f>
        <v/>
      </c>
      <c r="H1992" s="2" t="str">
        <f ca="1">IF(ISNA(VLOOKUP('全表融合(関数用)'!W1992,'全表融合(関数用)'!X$2:AB$9999,5,FALSE)),"",VLOOKUP('全表融合(関数用)'!W1992,'全表融合(関数用)'!X$2:AB$9999,5,FALSE))</f>
        <v/>
      </c>
      <c r="I1992" s="4" t="str">
        <f ca="1">IF(SUMIF('全表融合(関数用)'!Z:Z,F1992,'全表融合(関数用)'!AC:AC)=0,"",SUMIF('全表融合(関数用)'!Z:Z,F1992,'全表融合(関数用)'!AC:AC))</f>
        <v/>
      </c>
    </row>
    <row r="1993" spans="4:9">
      <c r="D1993" s="4" t="str">
        <f t="shared" ca="1" si="31"/>
        <v/>
      </c>
      <c r="E1993" s="2" t="str">
        <f ca="1">IF(G1993="","",IF(COUNTIF(G$1:G1993,G1993)&gt;1,"",IF(COUNTIF(G:G,G1993)&gt;=1,"左表に入れますねぇ","")))</f>
        <v/>
      </c>
      <c r="F1993" s="2" t="str">
        <f ca="1">IF(ISNA(VLOOKUP('全表融合(関数用)'!W1993,'全表融合(関数用)'!X$2:AB$9999,3,FALSE)),"",VLOOKUP('全表融合(関数用)'!W1993,'全表融合(関数用)'!X$2:AB$9999,3,FALSE))</f>
        <v/>
      </c>
      <c r="G1993" s="2" t="str">
        <f ca="1">IF(ISNA(VLOOKUP('全表融合(関数用)'!W1993,'全表融合(関数用)'!X$2:AB$9999,4,FALSE)),"",VLOOKUP('全表融合(関数用)'!W1993,'全表融合(関数用)'!X$2:AB$9999,4,FALSE))</f>
        <v/>
      </c>
      <c r="H1993" s="2" t="str">
        <f ca="1">IF(ISNA(VLOOKUP('全表融合(関数用)'!W1993,'全表融合(関数用)'!X$2:AB$9999,5,FALSE)),"",VLOOKUP('全表融合(関数用)'!W1993,'全表融合(関数用)'!X$2:AB$9999,5,FALSE))</f>
        <v/>
      </c>
      <c r="I1993" s="4" t="str">
        <f ca="1">IF(SUMIF('全表融合(関数用)'!Z:Z,F1993,'全表融合(関数用)'!AC:AC)=0,"",SUMIF('全表融合(関数用)'!Z:Z,F1993,'全表融合(関数用)'!AC:AC))</f>
        <v/>
      </c>
    </row>
    <row r="1994" spans="4:9">
      <c r="D1994" s="4" t="str">
        <f t="shared" ca="1" si="31"/>
        <v/>
      </c>
      <c r="E1994" s="2" t="str">
        <f ca="1">IF(G1994="","",IF(COUNTIF(G$1:G1994,G1994)&gt;1,"",IF(COUNTIF(G:G,G1994)&gt;=1,"左表に入れますねぇ","")))</f>
        <v/>
      </c>
      <c r="F1994" s="2" t="str">
        <f ca="1">IF(ISNA(VLOOKUP('全表融合(関数用)'!W1994,'全表融合(関数用)'!X$2:AB$9999,3,FALSE)),"",VLOOKUP('全表融合(関数用)'!W1994,'全表融合(関数用)'!X$2:AB$9999,3,FALSE))</f>
        <v/>
      </c>
      <c r="G1994" s="2" t="str">
        <f ca="1">IF(ISNA(VLOOKUP('全表融合(関数用)'!W1994,'全表融合(関数用)'!X$2:AB$9999,4,FALSE)),"",VLOOKUP('全表融合(関数用)'!W1994,'全表融合(関数用)'!X$2:AB$9999,4,FALSE))</f>
        <v/>
      </c>
      <c r="H1994" s="2" t="str">
        <f ca="1">IF(ISNA(VLOOKUP('全表融合(関数用)'!W1994,'全表融合(関数用)'!X$2:AB$9999,5,FALSE)),"",VLOOKUP('全表融合(関数用)'!W1994,'全表融合(関数用)'!X$2:AB$9999,5,FALSE))</f>
        <v/>
      </c>
      <c r="I1994" s="4" t="str">
        <f ca="1">IF(SUMIF('全表融合(関数用)'!Z:Z,F1994,'全表融合(関数用)'!AC:AC)=0,"",SUMIF('全表融合(関数用)'!Z:Z,F1994,'全表融合(関数用)'!AC:AC))</f>
        <v/>
      </c>
    </row>
    <row r="1995" spans="4:9">
      <c r="D1995" s="4" t="str">
        <f t="shared" ca="1" si="31"/>
        <v/>
      </c>
      <c r="E1995" s="2" t="str">
        <f ca="1">IF(G1995="","",IF(COUNTIF(G$1:G1995,G1995)&gt;1,"",IF(COUNTIF(G:G,G1995)&gt;=1,"左表に入れますねぇ","")))</f>
        <v/>
      </c>
      <c r="F1995" s="2" t="str">
        <f ca="1">IF(ISNA(VLOOKUP('全表融合(関数用)'!W1995,'全表融合(関数用)'!X$2:AB$9999,3,FALSE)),"",VLOOKUP('全表融合(関数用)'!W1995,'全表融合(関数用)'!X$2:AB$9999,3,FALSE))</f>
        <v/>
      </c>
      <c r="G1995" s="2" t="str">
        <f ca="1">IF(ISNA(VLOOKUP('全表融合(関数用)'!W1995,'全表融合(関数用)'!X$2:AB$9999,4,FALSE)),"",VLOOKUP('全表融合(関数用)'!W1995,'全表融合(関数用)'!X$2:AB$9999,4,FALSE))</f>
        <v/>
      </c>
      <c r="H1995" s="2" t="str">
        <f ca="1">IF(ISNA(VLOOKUP('全表融合(関数用)'!W1995,'全表融合(関数用)'!X$2:AB$9999,5,FALSE)),"",VLOOKUP('全表融合(関数用)'!W1995,'全表融合(関数用)'!X$2:AB$9999,5,FALSE))</f>
        <v/>
      </c>
      <c r="I1995" s="4" t="str">
        <f ca="1">IF(SUMIF('全表融合(関数用)'!Z:Z,F1995,'全表融合(関数用)'!AC:AC)=0,"",SUMIF('全表融合(関数用)'!Z:Z,F1995,'全表融合(関数用)'!AC:AC))</f>
        <v/>
      </c>
    </row>
    <row r="1996" spans="4:9">
      <c r="D1996" s="4" t="str">
        <f t="shared" ca="1" si="31"/>
        <v/>
      </c>
      <c r="E1996" s="2" t="str">
        <f ca="1">IF(G1996="","",IF(COUNTIF(G$1:G1996,G1996)&gt;1,"",IF(COUNTIF(G:G,G1996)&gt;=1,"左表に入れますねぇ","")))</f>
        <v/>
      </c>
      <c r="F1996" s="2" t="str">
        <f ca="1">IF(ISNA(VLOOKUP('全表融合(関数用)'!W1996,'全表融合(関数用)'!X$2:AB$9999,3,FALSE)),"",VLOOKUP('全表融合(関数用)'!W1996,'全表融合(関数用)'!X$2:AB$9999,3,FALSE))</f>
        <v/>
      </c>
      <c r="G1996" s="2" t="str">
        <f ca="1">IF(ISNA(VLOOKUP('全表融合(関数用)'!W1996,'全表融合(関数用)'!X$2:AB$9999,4,FALSE)),"",VLOOKUP('全表融合(関数用)'!W1996,'全表融合(関数用)'!X$2:AB$9999,4,FALSE))</f>
        <v/>
      </c>
      <c r="H1996" s="2" t="str">
        <f ca="1">IF(ISNA(VLOOKUP('全表融合(関数用)'!W1996,'全表融合(関数用)'!X$2:AB$9999,5,FALSE)),"",VLOOKUP('全表融合(関数用)'!W1996,'全表融合(関数用)'!X$2:AB$9999,5,FALSE))</f>
        <v/>
      </c>
      <c r="I1996" s="4" t="str">
        <f ca="1">IF(SUMIF('全表融合(関数用)'!Z:Z,F1996,'全表融合(関数用)'!AC:AC)=0,"",SUMIF('全表融合(関数用)'!Z:Z,F1996,'全表融合(関数用)'!AC:AC))</f>
        <v/>
      </c>
    </row>
    <row r="1997" spans="4:9">
      <c r="D1997" s="4" t="str">
        <f t="shared" ca="1" si="31"/>
        <v/>
      </c>
      <c r="E1997" s="2" t="str">
        <f ca="1">IF(G1997="","",IF(COUNTIF(G$1:G1997,G1997)&gt;1,"",IF(COUNTIF(G:G,G1997)&gt;=1,"左表に入れますねぇ","")))</f>
        <v/>
      </c>
      <c r="F1997" s="2" t="str">
        <f ca="1">IF(ISNA(VLOOKUP('全表融合(関数用)'!W1997,'全表融合(関数用)'!X$2:AB$9999,3,FALSE)),"",VLOOKUP('全表融合(関数用)'!W1997,'全表融合(関数用)'!X$2:AB$9999,3,FALSE))</f>
        <v/>
      </c>
      <c r="G1997" s="2" t="str">
        <f ca="1">IF(ISNA(VLOOKUP('全表融合(関数用)'!W1997,'全表融合(関数用)'!X$2:AB$9999,4,FALSE)),"",VLOOKUP('全表融合(関数用)'!W1997,'全表融合(関数用)'!X$2:AB$9999,4,FALSE))</f>
        <v/>
      </c>
      <c r="H1997" s="2" t="str">
        <f ca="1">IF(ISNA(VLOOKUP('全表融合(関数用)'!W1997,'全表融合(関数用)'!X$2:AB$9999,5,FALSE)),"",VLOOKUP('全表融合(関数用)'!W1997,'全表融合(関数用)'!X$2:AB$9999,5,FALSE))</f>
        <v/>
      </c>
      <c r="I1997" s="4" t="str">
        <f ca="1">IF(SUMIF('全表融合(関数用)'!Z:Z,F1997,'全表融合(関数用)'!AC:AC)=0,"",SUMIF('全表融合(関数用)'!Z:Z,F1997,'全表融合(関数用)'!AC:AC))</f>
        <v/>
      </c>
    </row>
    <row r="1998" spans="4:9">
      <c r="D1998" s="4" t="str">
        <f t="shared" ca="1" si="31"/>
        <v/>
      </c>
      <c r="E1998" s="2" t="str">
        <f ca="1">IF(G1998="","",IF(COUNTIF(G$1:G1998,G1998)&gt;1,"",IF(COUNTIF(G:G,G1998)&gt;=1,"左表に入れますねぇ","")))</f>
        <v/>
      </c>
      <c r="F1998" s="2" t="str">
        <f ca="1">IF(ISNA(VLOOKUP('全表融合(関数用)'!W1998,'全表融合(関数用)'!X$2:AB$9999,3,FALSE)),"",VLOOKUP('全表融合(関数用)'!W1998,'全表融合(関数用)'!X$2:AB$9999,3,FALSE))</f>
        <v/>
      </c>
      <c r="G1998" s="2" t="str">
        <f ca="1">IF(ISNA(VLOOKUP('全表融合(関数用)'!W1998,'全表融合(関数用)'!X$2:AB$9999,4,FALSE)),"",VLOOKUP('全表融合(関数用)'!W1998,'全表融合(関数用)'!X$2:AB$9999,4,FALSE))</f>
        <v/>
      </c>
      <c r="H1998" s="2" t="str">
        <f ca="1">IF(ISNA(VLOOKUP('全表融合(関数用)'!W1998,'全表融合(関数用)'!X$2:AB$9999,5,FALSE)),"",VLOOKUP('全表融合(関数用)'!W1998,'全表融合(関数用)'!X$2:AB$9999,5,FALSE))</f>
        <v/>
      </c>
      <c r="I1998" s="4" t="str">
        <f ca="1">IF(SUMIF('全表融合(関数用)'!Z:Z,F1998,'全表融合(関数用)'!AC:AC)=0,"",SUMIF('全表融合(関数用)'!Z:Z,F1998,'全表融合(関数用)'!AC:AC))</f>
        <v/>
      </c>
    </row>
    <row r="1999" spans="4:9">
      <c r="D1999" s="4" t="str">
        <f t="shared" ca="1" si="31"/>
        <v/>
      </c>
      <c r="E1999" s="2" t="str">
        <f ca="1">IF(G1999="","",IF(COUNTIF(G$1:G1999,G1999)&gt;1,"",IF(COUNTIF(G:G,G1999)&gt;=1,"左表に入れますねぇ","")))</f>
        <v/>
      </c>
      <c r="F1999" s="2" t="str">
        <f ca="1">IF(ISNA(VLOOKUP('全表融合(関数用)'!W1999,'全表融合(関数用)'!X$2:AB$9999,3,FALSE)),"",VLOOKUP('全表融合(関数用)'!W1999,'全表融合(関数用)'!X$2:AB$9999,3,FALSE))</f>
        <v/>
      </c>
      <c r="G1999" s="2" t="str">
        <f ca="1">IF(ISNA(VLOOKUP('全表融合(関数用)'!W1999,'全表融合(関数用)'!X$2:AB$9999,4,FALSE)),"",VLOOKUP('全表融合(関数用)'!W1999,'全表融合(関数用)'!X$2:AB$9999,4,FALSE))</f>
        <v/>
      </c>
      <c r="H1999" s="2" t="str">
        <f ca="1">IF(ISNA(VLOOKUP('全表融合(関数用)'!W1999,'全表融合(関数用)'!X$2:AB$9999,5,FALSE)),"",VLOOKUP('全表融合(関数用)'!W1999,'全表融合(関数用)'!X$2:AB$9999,5,FALSE))</f>
        <v/>
      </c>
    </row>
    <row r="2000" spans="4:9">
      <c r="D2000" s="4" t="str">
        <f t="shared" ca="1" si="31"/>
        <v/>
      </c>
      <c r="E2000" s="2" t="str">
        <f ca="1">IF(G2000="","",IF(COUNTIF(G$1:G2000,G2000)&gt;1,"",IF(COUNTIF(G:G,G2000)&gt;=1,"左表に入れますねぇ","")))</f>
        <v/>
      </c>
      <c r="F2000" s="2" t="str">
        <f ca="1">IF(ISNA(VLOOKUP('全表融合(関数用)'!W2000,'全表融合(関数用)'!X$2:AB$9999,3,FALSE)),"",VLOOKUP('全表融合(関数用)'!W2000,'全表融合(関数用)'!X$2:AB$9999,3,FALSE))</f>
        <v/>
      </c>
      <c r="G2000" s="2" t="str">
        <f ca="1">IF(ISNA(VLOOKUP('全表融合(関数用)'!W2000,'全表融合(関数用)'!X$2:AB$9999,4,FALSE)),"",VLOOKUP('全表融合(関数用)'!W2000,'全表融合(関数用)'!X$2:AB$9999,4,FALSE))</f>
        <v/>
      </c>
      <c r="H2000" s="2" t="str">
        <f ca="1">IF(ISNA(VLOOKUP('全表融合(関数用)'!W2000,'全表融合(関数用)'!X$2:AB$9999,5,FALSE)),"",VLOOKUP('全表融合(関数用)'!W2000,'全表融合(関数用)'!X$2:AB$9999,5,FALSE))</f>
        <v/>
      </c>
    </row>
  </sheetData>
  <autoFilter ref="F1:I2000" xr:uid="{1F0AEAD6-9F90-4B69-9C91-DB5D80BEE5F1}"/>
  <phoneticPr fontId="1"/>
  <conditionalFormatting sqref="I2:I1998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29108-EA53-4BD4-ADC2-7F144E580057}">
  <sheetPr>
    <pageSetUpPr fitToPage="1"/>
  </sheetPr>
  <dimension ref="A1:E2000"/>
  <sheetViews>
    <sheetView workbookViewId="0">
      <pane ySplit="1" topLeftCell="A2" activePane="bottomLeft" state="frozen"/>
      <selection pane="bottomLeft" activeCell="A208" sqref="A208"/>
    </sheetView>
  </sheetViews>
  <sheetFormatPr defaultRowHeight="18.75"/>
  <cols>
    <col min="1" max="2" width="27" style="1" customWidth="1"/>
    <col min="3" max="3" width="139.375" style="1" customWidth="1"/>
    <col min="4" max="5" width="17.875" style="1" customWidth="1"/>
  </cols>
  <sheetData>
    <row r="1" spans="1:5">
      <c r="A1" s="5" t="s">
        <v>48</v>
      </c>
      <c r="B1" s="5" t="s">
        <v>49</v>
      </c>
      <c r="C1" s="5" t="s">
        <v>50</v>
      </c>
      <c r="D1" s="5" t="s">
        <v>58</v>
      </c>
      <c r="E1" s="5" t="s">
        <v>3486</v>
      </c>
    </row>
    <row r="2" spans="1:5" ht="36.75" customHeight="1">
      <c r="A2" s="6" t="s">
        <v>51</v>
      </c>
      <c r="B2" s="6" t="s">
        <v>52</v>
      </c>
      <c r="C2" s="7" t="s">
        <v>60</v>
      </c>
      <c r="D2" s="6">
        <v>758.17</v>
      </c>
      <c r="E2" s="6"/>
    </row>
    <row r="3" spans="1:5" ht="36.75" customHeight="1">
      <c r="A3" s="6" t="s">
        <v>5</v>
      </c>
      <c r="B3" s="6" t="s">
        <v>3324</v>
      </c>
      <c r="C3" s="8" t="s">
        <v>3326</v>
      </c>
      <c r="D3" s="6">
        <v>1834.43</v>
      </c>
      <c r="E3" s="6"/>
    </row>
    <row r="4" spans="1:5" ht="36.75" customHeight="1">
      <c r="A4" s="6" t="s">
        <v>5</v>
      </c>
      <c r="B4" s="6" t="s">
        <v>1</v>
      </c>
      <c r="C4" s="7" t="s">
        <v>53</v>
      </c>
      <c r="D4" s="6">
        <v>1176.32</v>
      </c>
      <c r="E4" s="6"/>
    </row>
    <row r="5" spans="1:5" ht="36.75" customHeight="1">
      <c r="A5" s="6" t="s">
        <v>5</v>
      </c>
      <c r="B5" s="6" t="s">
        <v>7</v>
      </c>
      <c r="C5" s="8" t="s">
        <v>55</v>
      </c>
      <c r="D5" s="6">
        <v>28.26</v>
      </c>
      <c r="E5" s="6"/>
    </row>
    <row r="6" spans="1:5" ht="36.75" customHeight="1">
      <c r="A6" s="6" t="s">
        <v>5</v>
      </c>
      <c r="B6" s="6" t="s">
        <v>8</v>
      </c>
      <c r="C6" s="7" t="s">
        <v>56</v>
      </c>
      <c r="D6" s="6">
        <v>12.81</v>
      </c>
      <c r="E6" s="6"/>
    </row>
    <row r="7" spans="1:5" ht="36.75" customHeight="1">
      <c r="A7" s="6" t="s">
        <v>5</v>
      </c>
      <c r="B7" s="6" t="s">
        <v>9</v>
      </c>
      <c r="C7" s="7" t="s">
        <v>57</v>
      </c>
      <c r="D7" s="6">
        <v>11.3</v>
      </c>
      <c r="E7" s="6"/>
    </row>
    <row r="8" spans="1:5" ht="36.75" customHeight="1">
      <c r="A8" s="6" t="s">
        <v>5</v>
      </c>
      <c r="B8" s="6" t="s">
        <v>54</v>
      </c>
      <c r="C8" s="7" t="s">
        <v>59</v>
      </c>
      <c r="D8" s="6">
        <v>1.95</v>
      </c>
      <c r="E8" s="6"/>
    </row>
    <row r="9" spans="1:5" ht="36.75" customHeight="1">
      <c r="A9" s="6" t="s">
        <v>5</v>
      </c>
      <c r="B9" s="6" t="s">
        <v>3341</v>
      </c>
      <c r="C9" s="15" t="s">
        <v>3432</v>
      </c>
      <c r="D9" s="6">
        <v>197.96</v>
      </c>
      <c r="E9" s="6"/>
    </row>
    <row r="10" spans="1:5" ht="36.75" customHeight="1">
      <c r="A10" s="6" t="s">
        <v>5</v>
      </c>
      <c r="B10" s="6" t="s">
        <v>3332</v>
      </c>
      <c r="C10" s="7" t="s">
        <v>3433</v>
      </c>
      <c r="D10" s="6">
        <v>1157.1099999999999</v>
      </c>
      <c r="E10" s="6"/>
    </row>
    <row r="11" spans="1:5" ht="36.75" customHeight="1">
      <c r="A11" s="6" t="s">
        <v>5</v>
      </c>
      <c r="B11" s="6" t="s">
        <v>3431</v>
      </c>
      <c r="C11" s="15" t="s">
        <v>3434</v>
      </c>
      <c r="D11" s="6">
        <f>SUM(D2:D10)</f>
        <v>5178.3100000000004</v>
      </c>
      <c r="E11" s="6"/>
    </row>
    <row r="12" spans="1:5" ht="36.75" customHeight="1">
      <c r="A12" s="6" t="s">
        <v>25</v>
      </c>
      <c r="B12" s="6" t="s">
        <v>66</v>
      </c>
      <c r="C12" s="7" t="s">
        <v>3435</v>
      </c>
      <c r="D12" s="6">
        <v>46.78</v>
      </c>
      <c r="E12" s="6"/>
    </row>
    <row r="13" spans="1:5" ht="36.75" customHeight="1">
      <c r="A13" s="6" t="s">
        <v>25</v>
      </c>
      <c r="B13" s="6" t="s">
        <v>67</v>
      </c>
      <c r="C13" s="7" t="s">
        <v>3436</v>
      </c>
      <c r="D13" s="6">
        <v>30.55</v>
      </c>
      <c r="E13" s="6"/>
    </row>
    <row r="14" spans="1:5" ht="36.75" customHeight="1">
      <c r="A14" s="6" t="s">
        <v>25</v>
      </c>
      <c r="B14" s="6" t="s">
        <v>74</v>
      </c>
      <c r="C14" s="7" t="s">
        <v>3437</v>
      </c>
      <c r="D14" s="6">
        <v>5.27</v>
      </c>
      <c r="E14" s="6"/>
    </row>
    <row r="15" spans="1:5" ht="36.75" customHeight="1">
      <c r="A15" s="6" t="s">
        <v>25</v>
      </c>
      <c r="B15" s="6" t="s">
        <v>73</v>
      </c>
      <c r="C15" s="7" t="s">
        <v>3438</v>
      </c>
      <c r="D15" s="6">
        <v>14.98</v>
      </c>
      <c r="E15" s="6"/>
    </row>
    <row r="16" spans="1:5" ht="36.75" customHeight="1">
      <c r="A16" s="6" t="s">
        <v>25</v>
      </c>
      <c r="B16" s="6" t="s">
        <v>72</v>
      </c>
      <c r="C16" s="7" t="s">
        <v>3441</v>
      </c>
      <c r="D16" s="6">
        <v>48.89</v>
      </c>
      <c r="E16" s="6"/>
    </row>
    <row r="17" spans="1:5" ht="36.75" customHeight="1">
      <c r="A17" s="6" t="s">
        <v>25</v>
      </c>
      <c r="B17" s="6" t="s">
        <v>45</v>
      </c>
      <c r="C17" s="7" t="s">
        <v>3439</v>
      </c>
      <c r="D17" s="6">
        <v>29.45</v>
      </c>
      <c r="E17" s="6"/>
    </row>
    <row r="18" spans="1:5" ht="36.75" customHeight="1">
      <c r="A18" s="6" t="s">
        <v>25</v>
      </c>
      <c r="B18" s="6" t="s">
        <v>71</v>
      </c>
      <c r="C18" s="7" t="s">
        <v>3440</v>
      </c>
      <c r="D18" s="6">
        <v>3.99</v>
      </c>
      <c r="E18" s="6"/>
    </row>
    <row r="19" spans="1:5" ht="36.75" customHeight="1">
      <c r="A19" s="6" t="s">
        <v>25</v>
      </c>
      <c r="B19" s="6" t="s">
        <v>70</v>
      </c>
      <c r="C19" s="7" t="s">
        <v>3442</v>
      </c>
      <c r="D19" s="6">
        <v>11.52</v>
      </c>
      <c r="E19" s="6"/>
    </row>
    <row r="20" spans="1:5" ht="36.75" customHeight="1">
      <c r="A20" s="6" t="s">
        <v>25</v>
      </c>
      <c r="B20" s="6" t="s">
        <v>3443</v>
      </c>
      <c r="C20" s="7" t="s">
        <v>3444</v>
      </c>
      <c r="D20" s="6">
        <v>3.77</v>
      </c>
      <c r="E20" s="6"/>
    </row>
    <row r="21" spans="1:5" ht="36.75" customHeight="1">
      <c r="A21" s="6" t="s">
        <v>25</v>
      </c>
      <c r="B21" s="6" t="s">
        <v>39</v>
      </c>
      <c r="C21" s="16" t="s">
        <v>3445</v>
      </c>
      <c r="D21" s="6">
        <v>35.909999999999997</v>
      </c>
      <c r="E21" s="6"/>
    </row>
    <row r="22" spans="1:5" ht="36.75" customHeight="1">
      <c r="A22" s="6" t="s">
        <v>25</v>
      </c>
      <c r="B22" s="6" t="s">
        <v>46</v>
      </c>
      <c r="C22" s="7" t="s">
        <v>3446</v>
      </c>
      <c r="D22" s="6">
        <v>44.85</v>
      </c>
      <c r="E22" s="6"/>
    </row>
    <row r="23" spans="1:5" ht="36.75" customHeight="1">
      <c r="A23" s="6" t="s">
        <v>25</v>
      </c>
      <c r="B23" s="6" t="s">
        <v>61</v>
      </c>
      <c r="C23" s="16" t="s">
        <v>3447</v>
      </c>
      <c r="D23" s="6">
        <v>5.13</v>
      </c>
      <c r="E23" s="6"/>
    </row>
    <row r="24" spans="1:5" ht="36.75" customHeight="1">
      <c r="A24" s="6" t="s">
        <v>25</v>
      </c>
      <c r="B24" s="6" t="s">
        <v>62</v>
      </c>
      <c r="C24" s="7" t="s">
        <v>3448</v>
      </c>
      <c r="D24" s="6">
        <v>0.91</v>
      </c>
      <c r="E24" s="6"/>
    </row>
    <row r="25" spans="1:5" ht="36.75" customHeight="1">
      <c r="A25" s="6" t="s">
        <v>25</v>
      </c>
      <c r="B25" s="6" t="s">
        <v>63</v>
      </c>
      <c r="C25" s="16" t="s">
        <v>3449</v>
      </c>
      <c r="D25" s="6">
        <v>2.19</v>
      </c>
      <c r="E25" s="6"/>
    </row>
    <row r="26" spans="1:5" ht="36.75" customHeight="1">
      <c r="A26" s="6" t="s">
        <v>25</v>
      </c>
      <c r="B26" s="6" t="s">
        <v>64</v>
      </c>
      <c r="C26" s="7" t="s">
        <v>3450</v>
      </c>
      <c r="D26" s="6">
        <v>16.02</v>
      </c>
      <c r="E26" s="6"/>
    </row>
    <row r="27" spans="1:5" ht="36.75" customHeight="1">
      <c r="A27" s="6" t="s">
        <v>25</v>
      </c>
      <c r="B27" s="6" t="s">
        <v>65</v>
      </c>
      <c r="C27" s="7" t="s">
        <v>3451</v>
      </c>
      <c r="D27" s="6">
        <v>7.0000000000000007E-2</v>
      </c>
      <c r="E27" s="6"/>
    </row>
    <row r="28" spans="1:5" ht="36.75" customHeight="1">
      <c r="A28" s="6" t="s">
        <v>25</v>
      </c>
      <c r="B28" s="6" t="s">
        <v>3452</v>
      </c>
      <c r="C28" s="7" t="s">
        <v>3453</v>
      </c>
      <c r="D28" s="6">
        <v>300.27</v>
      </c>
      <c r="E28" s="6"/>
    </row>
    <row r="29" spans="1:5" ht="36.75" customHeight="1">
      <c r="A29" s="6" t="s">
        <v>3327</v>
      </c>
      <c r="B29" s="6" t="s">
        <v>3454</v>
      </c>
      <c r="C29" s="16" t="s">
        <v>3456</v>
      </c>
      <c r="D29" s="6">
        <v>320.95</v>
      </c>
      <c r="E29" s="6"/>
    </row>
    <row r="30" spans="1:5" ht="36.75" customHeight="1">
      <c r="A30" s="6" t="s">
        <v>3327</v>
      </c>
      <c r="B30" s="6" t="s">
        <v>3455</v>
      </c>
      <c r="C30" s="17" t="s">
        <v>3457</v>
      </c>
      <c r="D30" s="6">
        <v>106.24</v>
      </c>
      <c r="E30" s="6"/>
    </row>
    <row r="31" spans="1:5" ht="36.75" customHeight="1">
      <c r="A31" s="6" t="s">
        <v>3327</v>
      </c>
      <c r="B31" s="6" t="s">
        <v>3394</v>
      </c>
      <c r="C31" s="18" t="s">
        <v>3458</v>
      </c>
      <c r="D31" s="6">
        <v>31.8</v>
      </c>
      <c r="E31" s="6"/>
    </row>
    <row r="32" spans="1:5" ht="75" customHeight="1">
      <c r="A32" s="6" t="s">
        <v>3327</v>
      </c>
      <c r="B32" s="6" t="s">
        <v>3401</v>
      </c>
      <c r="C32" s="16" t="s">
        <v>3459</v>
      </c>
      <c r="D32" s="6">
        <v>373.3</v>
      </c>
      <c r="E32" s="6"/>
    </row>
    <row r="33" spans="1:5" ht="73.5" customHeight="1">
      <c r="A33" s="6" t="s">
        <v>3327</v>
      </c>
      <c r="B33" s="6" t="s">
        <v>3403</v>
      </c>
      <c r="C33" s="19" t="s">
        <v>3460</v>
      </c>
      <c r="D33" s="6">
        <v>20.55</v>
      </c>
      <c r="E33" s="6"/>
    </row>
    <row r="34" spans="1:5" ht="36.75" customHeight="1">
      <c r="A34" s="6" t="s">
        <v>3327</v>
      </c>
      <c r="B34" s="6" t="s">
        <v>3404</v>
      </c>
      <c r="C34" s="7" t="s">
        <v>3461</v>
      </c>
      <c r="D34" s="6">
        <v>6.67</v>
      </c>
      <c r="E34" s="6"/>
    </row>
    <row r="35" spans="1:5" ht="36.75" customHeight="1">
      <c r="A35" s="6" t="s">
        <v>3327</v>
      </c>
      <c r="B35" s="6" t="s">
        <v>3405</v>
      </c>
      <c r="C35" s="7" t="s">
        <v>3462</v>
      </c>
      <c r="D35" s="6">
        <v>2.8</v>
      </c>
      <c r="E35" s="6"/>
    </row>
    <row r="36" spans="1:5" ht="36.75" customHeight="1">
      <c r="A36" s="6" t="s">
        <v>3327</v>
      </c>
      <c r="B36" s="6" t="s">
        <v>3463</v>
      </c>
      <c r="C36" s="7" t="s">
        <v>3464</v>
      </c>
      <c r="D36" s="6">
        <v>862.31</v>
      </c>
      <c r="E36" s="6"/>
    </row>
    <row r="37" spans="1:5" ht="36.75" customHeight="1">
      <c r="A37" s="6" t="s">
        <v>3465</v>
      </c>
      <c r="B37" s="6" t="s">
        <v>3410</v>
      </c>
      <c r="C37" s="16" t="s">
        <v>3468</v>
      </c>
      <c r="D37" s="6">
        <v>51.38</v>
      </c>
      <c r="E37" s="6"/>
    </row>
    <row r="38" spans="1:5" ht="36.75" customHeight="1">
      <c r="A38" s="6" t="s">
        <v>3465</v>
      </c>
      <c r="B38" s="6" t="s">
        <v>3466</v>
      </c>
      <c r="C38" s="16" t="s">
        <v>3469</v>
      </c>
      <c r="D38" s="6">
        <v>37.880000000000003</v>
      </c>
      <c r="E38" s="6"/>
    </row>
    <row r="39" spans="1:5" ht="73.5" customHeight="1">
      <c r="A39" s="6" t="s">
        <v>3465</v>
      </c>
      <c r="B39" s="6" t="s">
        <v>3467</v>
      </c>
      <c r="C39" s="16" t="s">
        <v>3470</v>
      </c>
      <c r="D39" s="6">
        <v>37.08</v>
      </c>
      <c r="E39" s="6"/>
    </row>
    <row r="40" spans="1:5" ht="36.75" customHeight="1">
      <c r="A40" s="6" t="s">
        <v>3465</v>
      </c>
      <c r="B40" s="6" t="s">
        <v>3413</v>
      </c>
      <c r="C40" s="16" t="s">
        <v>3471</v>
      </c>
      <c r="D40" s="6">
        <v>24.48</v>
      </c>
      <c r="E40" s="6"/>
    </row>
    <row r="41" spans="1:5" ht="36.75" customHeight="1">
      <c r="A41" s="6" t="s">
        <v>3465</v>
      </c>
      <c r="B41" s="6" t="s">
        <v>3414</v>
      </c>
      <c r="C41" s="16" t="s">
        <v>3472</v>
      </c>
      <c r="D41" s="6">
        <v>24.2</v>
      </c>
      <c r="E41" s="6"/>
    </row>
    <row r="42" spans="1:5" ht="73.5" customHeight="1">
      <c r="A42" s="6" t="s">
        <v>3465</v>
      </c>
      <c r="B42" s="6" t="s">
        <v>3415</v>
      </c>
      <c r="C42" s="16" t="s">
        <v>3473</v>
      </c>
      <c r="D42" s="6">
        <v>34.72</v>
      </c>
      <c r="E42" s="6"/>
    </row>
    <row r="43" spans="1:5" ht="36.75" customHeight="1">
      <c r="A43" s="6" t="s">
        <v>3465</v>
      </c>
      <c r="B43" s="6" t="s">
        <v>3416</v>
      </c>
      <c r="C43" s="7" t="s">
        <v>3474</v>
      </c>
      <c r="D43" s="6">
        <v>0.23</v>
      </c>
      <c r="E43" s="6"/>
    </row>
    <row r="44" spans="1:5" ht="36.75" customHeight="1">
      <c r="A44" s="6" t="s">
        <v>3465</v>
      </c>
      <c r="B44" s="6" t="s">
        <v>3417</v>
      </c>
      <c r="C44" s="7" t="s">
        <v>3475</v>
      </c>
      <c r="D44" s="6">
        <v>7.58</v>
      </c>
      <c r="E44" s="6"/>
    </row>
    <row r="45" spans="1:5" ht="36.75" customHeight="1">
      <c r="A45" s="6" t="s">
        <v>3465</v>
      </c>
      <c r="B45" s="6" t="s">
        <v>3422</v>
      </c>
      <c r="C45" s="7" t="s">
        <v>3476</v>
      </c>
      <c r="D45" s="6">
        <v>3.96</v>
      </c>
      <c r="E45" s="6"/>
    </row>
    <row r="46" spans="1:5" ht="36.75" customHeight="1">
      <c r="A46" s="6" t="s">
        <v>3409</v>
      </c>
      <c r="B46" s="6" t="s">
        <v>3463</v>
      </c>
      <c r="C46" s="7" t="s">
        <v>3484</v>
      </c>
      <c r="D46" s="6">
        <v>221.51</v>
      </c>
      <c r="E46" s="6"/>
    </row>
    <row r="47" spans="1:5" ht="36.75" customHeight="1">
      <c r="A47" s="6" t="s">
        <v>3424</v>
      </c>
      <c r="B47" s="6" t="s">
        <v>3426</v>
      </c>
      <c r="C47" s="16" t="s">
        <v>3478</v>
      </c>
      <c r="D47" s="6">
        <v>44.78</v>
      </c>
      <c r="E47" s="6"/>
    </row>
    <row r="48" spans="1:5" ht="36.75" customHeight="1">
      <c r="A48" s="6" t="s">
        <v>3424</v>
      </c>
      <c r="B48" s="6" t="s">
        <v>3427</v>
      </c>
      <c r="C48" s="7" t="s">
        <v>3479</v>
      </c>
      <c r="D48" s="6">
        <v>11.13</v>
      </c>
      <c r="E48" s="6"/>
    </row>
    <row r="49" spans="1:5" ht="36.75" customHeight="1">
      <c r="A49" s="6" t="s">
        <v>3424</v>
      </c>
      <c r="B49" s="6" t="s">
        <v>3341</v>
      </c>
      <c r="C49" s="16" t="s">
        <v>3480</v>
      </c>
      <c r="D49" s="6">
        <v>33.1</v>
      </c>
      <c r="E49" s="6"/>
    </row>
    <row r="50" spans="1:5" ht="36.75" customHeight="1">
      <c r="A50" s="6" t="s">
        <v>3424</v>
      </c>
      <c r="B50" s="6" t="s">
        <v>3428</v>
      </c>
      <c r="C50" s="7" t="s">
        <v>3481</v>
      </c>
      <c r="D50" s="6">
        <v>21.88</v>
      </c>
      <c r="E50" s="6"/>
    </row>
    <row r="51" spans="1:5" ht="36.75" customHeight="1">
      <c r="A51" s="6" t="s">
        <v>3424</v>
      </c>
      <c r="B51" s="6" t="s">
        <v>3429</v>
      </c>
      <c r="C51" s="16" t="s">
        <v>3482</v>
      </c>
      <c r="D51" s="6">
        <v>0.8</v>
      </c>
      <c r="E51" s="6"/>
    </row>
    <row r="52" spans="1:5" ht="36.75" customHeight="1">
      <c r="A52" s="6" t="s">
        <v>3424</v>
      </c>
      <c r="B52" s="6" t="s">
        <v>3477</v>
      </c>
      <c r="C52" s="7" t="s">
        <v>3483</v>
      </c>
      <c r="D52" s="6">
        <v>0.24</v>
      </c>
      <c r="E52" s="6"/>
    </row>
    <row r="53" spans="1:5" ht="36.75" customHeight="1">
      <c r="A53" s="6" t="s">
        <v>3424</v>
      </c>
      <c r="B53" s="6" t="s">
        <v>3463</v>
      </c>
      <c r="C53" s="7" t="s">
        <v>3485</v>
      </c>
      <c r="D53" s="6">
        <v>111.93</v>
      </c>
      <c r="E53" s="6"/>
    </row>
    <row r="54" spans="1:5" ht="36.75" customHeight="1">
      <c r="A54" s="6"/>
      <c r="B54" s="6"/>
      <c r="C54" s="9"/>
      <c r="D54" s="6"/>
      <c r="E54" s="6"/>
    </row>
    <row r="55" spans="1:5" ht="36.75" customHeight="1">
      <c r="C55" s="9"/>
      <c r="D55" s="6"/>
      <c r="E55" s="6"/>
    </row>
    <row r="56" spans="1:5" ht="36.75" customHeight="1">
      <c r="A56" s="6"/>
      <c r="B56" s="6"/>
      <c r="C56" s="9"/>
      <c r="D56" s="6"/>
      <c r="E56" s="6"/>
    </row>
    <row r="57" spans="1:5" ht="36.75" customHeight="1">
      <c r="C57" s="9"/>
      <c r="D57" s="6"/>
      <c r="E57" s="6"/>
    </row>
    <row r="58" spans="1:5" ht="36.75" customHeight="1">
      <c r="A58" s="6"/>
      <c r="B58" s="6"/>
      <c r="C58" s="9"/>
      <c r="D58" s="6"/>
      <c r="E58" s="6"/>
    </row>
    <row r="59" spans="1:5" ht="36.75" customHeight="1">
      <c r="C59" s="9"/>
      <c r="D59" s="6"/>
      <c r="E59" s="6"/>
    </row>
    <row r="60" spans="1:5" ht="36.75" customHeight="1">
      <c r="A60" s="6"/>
      <c r="B60" s="6"/>
      <c r="C60" s="9"/>
      <c r="D60" s="6"/>
      <c r="E60" s="6"/>
    </row>
    <row r="61" spans="1:5" ht="36.75" customHeight="1">
      <c r="C61" s="9"/>
      <c r="D61" s="6"/>
      <c r="E61" s="6"/>
    </row>
    <row r="62" spans="1:5" ht="36.75" customHeight="1">
      <c r="A62" s="6"/>
      <c r="B62" s="6"/>
      <c r="C62" s="9"/>
      <c r="D62" s="6"/>
      <c r="E62" s="6"/>
    </row>
    <row r="63" spans="1:5" ht="36.75" customHeight="1">
      <c r="C63" s="9"/>
      <c r="D63" s="6"/>
      <c r="E63" s="6"/>
    </row>
    <row r="64" spans="1:5" ht="36.75" customHeight="1">
      <c r="A64" s="6"/>
      <c r="B64" s="6"/>
      <c r="C64" s="9"/>
      <c r="D64" s="6"/>
      <c r="E64" s="6"/>
    </row>
    <row r="65" spans="1:5" ht="36.75" customHeight="1">
      <c r="C65" s="9"/>
      <c r="D65" s="6"/>
      <c r="E65" s="6"/>
    </row>
    <row r="66" spans="1:5" ht="36.75" customHeight="1">
      <c r="A66" s="6"/>
      <c r="B66" s="6"/>
      <c r="C66" s="9"/>
      <c r="D66" s="6"/>
      <c r="E66" s="6"/>
    </row>
    <row r="67" spans="1:5" ht="36.75" customHeight="1">
      <c r="C67" s="9"/>
      <c r="D67" s="6"/>
      <c r="E67" s="6"/>
    </row>
    <row r="68" spans="1:5" ht="36.75" customHeight="1">
      <c r="A68" s="6"/>
      <c r="B68" s="6"/>
      <c r="C68" s="9"/>
      <c r="D68" s="6"/>
      <c r="E68" s="6"/>
    </row>
    <row r="69" spans="1:5" ht="36.75" customHeight="1">
      <c r="C69" s="9"/>
      <c r="D69" s="6"/>
      <c r="E69" s="6"/>
    </row>
    <row r="70" spans="1:5" ht="36.75" customHeight="1">
      <c r="A70" s="6"/>
      <c r="B70" s="6"/>
      <c r="C70" s="9"/>
      <c r="D70" s="6"/>
      <c r="E70" s="6"/>
    </row>
    <row r="71" spans="1:5" ht="36.75" customHeight="1">
      <c r="C71" s="9"/>
      <c r="D71" s="6"/>
      <c r="E71" s="6"/>
    </row>
    <row r="72" spans="1:5" ht="36.75" customHeight="1">
      <c r="A72" s="6"/>
      <c r="B72" s="6"/>
      <c r="C72" s="9"/>
      <c r="D72" s="6"/>
      <c r="E72" s="6"/>
    </row>
    <row r="73" spans="1:5" ht="36.75" customHeight="1">
      <c r="C73" s="9"/>
      <c r="D73" s="6"/>
      <c r="E73" s="6"/>
    </row>
    <row r="74" spans="1:5" ht="36.75" customHeight="1">
      <c r="A74" s="6"/>
      <c r="B74" s="6"/>
      <c r="C74" s="9"/>
      <c r="D74" s="6"/>
      <c r="E74" s="6"/>
    </row>
    <row r="75" spans="1:5" ht="36.75" customHeight="1">
      <c r="C75" s="9"/>
      <c r="D75" s="6"/>
      <c r="E75" s="6"/>
    </row>
    <row r="76" spans="1:5" ht="36.75" customHeight="1">
      <c r="A76" s="6"/>
      <c r="B76" s="6"/>
      <c r="C76" s="9"/>
      <c r="D76" s="6"/>
      <c r="E76" s="6"/>
    </row>
    <row r="77" spans="1:5" ht="36.75" customHeight="1">
      <c r="C77" s="9"/>
      <c r="D77" s="6"/>
      <c r="E77" s="6"/>
    </row>
    <row r="78" spans="1:5" ht="36.75" customHeight="1">
      <c r="A78" s="6"/>
      <c r="B78" s="6"/>
      <c r="C78" s="9"/>
      <c r="D78" s="6"/>
      <c r="E78" s="6"/>
    </row>
    <row r="79" spans="1:5" ht="36.75" customHeight="1">
      <c r="C79" s="9"/>
      <c r="D79" s="6"/>
      <c r="E79" s="6"/>
    </row>
    <row r="80" spans="1:5" ht="36.75" customHeight="1">
      <c r="A80" s="6"/>
      <c r="B80" s="6"/>
      <c r="C80" s="9"/>
      <c r="D80" s="6"/>
      <c r="E80" s="6"/>
    </row>
    <row r="81" spans="1:5" ht="36.75" customHeight="1">
      <c r="C81" s="9"/>
      <c r="D81" s="6"/>
      <c r="E81" s="6"/>
    </row>
    <row r="82" spans="1:5" ht="36.75" customHeight="1">
      <c r="A82" s="6"/>
      <c r="B82" s="6"/>
      <c r="C82" s="9"/>
      <c r="D82" s="6"/>
      <c r="E82" s="6"/>
    </row>
    <row r="83" spans="1:5" ht="36.75" customHeight="1">
      <c r="C83" s="9"/>
      <c r="D83" s="6"/>
      <c r="E83" s="6"/>
    </row>
    <row r="84" spans="1:5" ht="36.75" customHeight="1">
      <c r="A84" s="6"/>
      <c r="B84" s="6"/>
      <c r="C84" s="9"/>
      <c r="D84" s="6"/>
      <c r="E84" s="6"/>
    </row>
    <row r="85" spans="1:5" ht="36.75" customHeight="1">
      <c r="C85" s="9"/>
      <c r="D85" s="6"/>
      <c r="E85" s="6"/>
    </row>
    <row r="86" spans="1:5" ht="36.75" customHeight="1">
      <c r="A86" s="6"/>
      <c r="B86" s="6"/>
      <c r="C86" s="9"/>
      <c r="D86" s="6"/>
      <c r="E86" s="6"/>
    </row>
    <row r="87" spans="1:5" ht="36.75" customHeight="1">
      <c r="C87" s="9"/>
      <c r="D87" s="6"/>
      <c r="E87" s="6"/>
    </row>
    <row r="88" spans="1:5" ht="36.75" customHeight="1">
      <c r="A88" s="6"/>
      <c r="B88" s="6"/>
      <c r="C88" s="9"/>
      <c r="D88" s="6"/>
      <c r="E88" s="6"/>
    </row>
    <row r="89" spans="1:5" ht="36.75" customHeight="1">
      <c r="C89" s="9"/>
      <c r="D89" s="6"/>
      <c r="E89" s="6"/>
    </row>
    <row r="90" spans="1:5" ht="36.75" customHeight="1">
      <c r="A90" s="6"/>
      <c r="B90" s="6"/>
      <c r="C90" s="9"/>
      <c r="D90" s="6"/>
      <c r="E90" s="6"/>
    </row>
    <row r="91" spans="1:5" ht="36.75" customHeight="1">
      <c r="C91" s="9"/>
      <c r="D91" s="6"/>
      <c r="E91" s="6"/>
    </row>
    <row r="92" spans="1:5" ht="36.75" customHeight="1">
      <c r="A92" s="6"/>
      <c r="B92" s="6"/>
      <c r="C92" s="9"/>
      <c r="D92" s="6"/>
      <c r="E92" s="6"/>
    </row>
    <row r="93" spans="1:5" ht="36.75" customHeight="1">
      <c r="C93" s="9"/>
      <c r="D93" s="6"/>
      <c r="E93" s="6"/>
    </row>
    <row r="94" spans="1:5" ht="36.75" customHeight="1">
      <c r="A94" s="6"/>
      <c r="B94" s="6"/>
      <c r="C94" s="9"/>
      <c r="D94" s="6"/>
      <c r="E94" s="6"/>
    </row>
    <row r="95" spans="1:5" ht="36.75" customHeight="1">
      <c r="C95" s="9"/>
      <c r="D95" s="6"/>
      <c r="E95" s="6"/>
    </row>
    <row r="96" spans="1:5" ht="36.75" customHeight="1">
      <c r="A96" s="6"/>
      <c r="B96" s="6"/>
      <c r="C96" s="9"/>
      <c r="D96" s="6"/>
      <c r="E96" s="6"/>
    </row>
    <row r="97" spans="1:5" ht="36.75" customHeight="1">
      <c r="C97" s="9"/>
      <c r="D97" s="6"/>
      <c r="E97" s="6"/>
    </row>
    <row r="98" spans="1:5" ht="36.75" customHeight="1">
      <c r="A98" s="6"/>
      <c r="B98" s="6"/>
      <c r="C98" s="9"/>
      <c r="D98" s="6"/>
      <c r="E98" s="6"/>
    </row>
    <row r="99" spans="1:5" ht="36.75" customHeight="1">
      <c r="C99" s="9"/>
      <c r="D99" s="6"/>
      <c r="E99" s="6"/>
    </row>
    <row r="100" spans="1:5" ht="36.75" customHeight="1">
      <c r="A100" s="6"/>
      <c r="B100" s="6"/>
      <c r="C100" s="9"/>
      <c r="D100" s="6"/>
      <c r="E100" s="6"/>
    </row>
    <row r="101" spans="1:5" ht="36.75" customHeight="1">
      <c r="C101" s="9"/>
      <c r="D101" s="6"/>
      <c r="E101" s="6"/>
    </row>
    <row r="102" spans="1:5" ht="36.75" customHeight="1">
      <c r="A102" s="6"/>
      <c r="B102" s="6"/>
      <c r="C102" s="9"/>
      <c r="D102" s="6"/>
      <c r="E102" s="6"/>
    </row>
    <row r="103" spans="1:5" ht="36.75" customHeight="1">
      <c r="C103" s="9"/>
      <c r="D103" s="6"/>
      <c r="E103" s="6"/>
    </row>
    <row r="104" spans="1:5" ht="36.75" customHeight="1">
      <c r="A104" s="6"/>
      <c r="B104" s="6"/>
      <c r="C104" s="9"/>
      <c r="D104" s="6"/>
      <c r="E104" s="6"/>
    </row>
    <row r="105" spans="1:5" ht="36.75" customHeight="1">
      <c r="C105" s="9"/>
      <c r="D105" s="6"/>
      <c r="E105" s="6"/>
    </row>
    <row r="106" spans="1:5" ht="36.75" customHeight="1">
      <c r="A106" s="6"/>
      <c r="B106" s="6"/>
      <c r="C106" s="9"/>
      <c r="D106" s="6"/>
      <c r="E106" s="6"/>
    </row>
    <row r="107" spans="1:5" ht="36.75" customHeight="1">
      <c r="C107" s="9"/>
      <c r="D107" s="6"/>
      <c r="E107" s="6"/>
    </row>
    <row r="108" spans="1:5" ht="36.75" customHeight="1">
      <c r="A108" s="6"/>
      <c r="B108" s="6"/>
      <c r="C108" s="9"/>
      <c r="D108" s="6"/>
      <c r="E108" s="6"/>
    </row>
    <row r="109" spans="1:5" ht="36.75" customHeight="1">
      <c r="C109" s="9"/>
      <c r="D109" s="6"/>
      <c r="E109" s="6"/>
    </row>
    <row r="110" spans="1:5" ht="36.75" customHeight="1">
      <c r="A110" s="6"/>
      <c r="B110" s="6"/>
      <c r="C110" s="9"/>
      <c r="D110" s="6"/>
      <c r="E110" s="6"/>
    </row>
    <row r="111" spans="1:5" ht="36.75" customHeight="1">
      <c r="C111" s="9"/>
      <c r="D111" s="6"/>
      <c r="E111" s="6"/>
    </row>
    <row r="112" spans="1:5" ht="36.75" customHeight="1">
      <c r="A112" s="6"/>
      <c r="B112" s="6"/>
      <c r="C112" s="9"/>
      <c r="D112" s="6"/>
      <c r="E112" s="6"/>
    </row>
    <row r="113" spans="1:5" ht="36.75" customHeight="1">
      <c r="C113" s="9"/>
      <c r="D113" s="6"/>
      <c r="E113" s="6"/>
    </row>
    <row r="114" spans="1:5" ht="36.75" customHeight="1">
      <c r="A114" s="6"/>
      <c r="B114" s="6"/>
      <c r="C114" s="9"/>
      <c r="D114" s="6"/>
      <c r="E114" s="6"/>
    </row>
    <row r="115" spans="1:5" ht="36.75" customHeight="1">
      <c r="C115" s="9"/>
      <c r="D115" s="6"/>
      <c r="E115" s="6"/>
    </row>
    <row r="116" spans="1:5" ht="36.75" customHeight="1">
      <c r="A116" s="6"/>
      <c r="B116" s="6"/>
      <c r="C116" s="9"/>
      <c r="D116" s="6"/>
      <c r="E116" s="6"/>
    </row>
    <row r="117" spans="1:5" ht="36.75" customHeight="1">
      <c r="C117" s="9"/>
      <c r="D117" s="6"/>
      <c r="E117" s="6"/>
    </row>
    <row r="118" spans="1:5" ht="36.75" customHeight="1">
      <c r="A118" s="6"/>
      <c r="B118" s="6"/>
      <c r="C118" s="9"/>
      <c r="D118" s="6"/>
      <c r="E118" s="6"/>
    </row>
    <row r="119" spans="1:5" ht="36.75" customHeight="1">
      <c r="C119" s="9"/>
      <c r="D119" s="6"/>
      <c r="E119" s="6"/>
    </row>
    <row r="120" spans="1:5" ht="36.75" customHeight="1">
      <c r="A120" s="6"/>
      <c r="B120" s="6"/>
      <c r="C120" s="9"/>
      <c r="D120" s="6"/>
      <c r="E120" s="6"/>
    </row>
    <row r="121" spans="1:5" ht="36.75" customHeight="1">
      <c r="C121" s="9"/>
      <c r="D121" s="6"/>
      <c r="E121" s="6"/>
    </row>
    <row r="122" spans="1:5" ht="36.75" customHeight="1">
      <c r="A122" s="6"/>
      <c r="B122" s="6"/>
      <c r="C122" s="9"/>
      <c r="D122" s="6"/>
      <c r="E122" s="6"/>
    </row>
    <row r="123" spans="1:5" ht="36.75" customHeight="1">
      <c r="C123" s="9"/>
      <c r="D123" s="6"/>
      <c r="E123" s="6"/>
    </row>
    <row r="124" spans="1:5" ht="36.75" customHeight="1">
      <c r="A124" s="6"/>
      <c r="B124" s="6"/>
      <c r="C124" s="9"/>
      <c r="D124" s="6"/>
      <c r="E124" s="6"/>
    </row>
    <row r="125" spans="1:5" ht="36.75" customHeight="1">
      <c r="C125" s="9"/>
      <c r="D125" s="6"/>
      <c r="E125" s="6"/>
    </row>
    <row r="126" spans="1:5" ht="36.75" customHeight="1">
      <c r="A126" s="6"/>
      <c r="B126" s="6"/>
      <c r="C126" s="9"/>
      <c r="D126" s="6"/>
      <c r="E126" s="6"/>
    </row>
    <row r="127" spans="1:5" ht="36.75" customHeight="1">
      <c r="C127" s="9"/>
      <c r="D127" s="6"/>
      <c r="E127" s="6"/>
    </row>
    <row r="128" spans="1:5" ht="36.75" customHeight="1">
      <c r="A128" s="6"/>
      <c r="B128" s="6"/>
      <c r="C128" s="9"/>
      <c r="D128" s="6"/>
      <c r="E128" s="6"/>
    </row>
    <row r="129" spans="1:5" ht="36.75" customHeight="1">
      <c r="C129" s="9"/>
      <c r="D129" s="6"/>
      <c r="E129" s="6"/>
    </row>
    <row r="130" spans="1:5" ht="36.75" customHeight="1">
      <c r="A130" s="6"/>
      <c r="B130" s="6"/>
      <c r="C130" s="9"/>
      <c r="D130" s="6"/>
      <c r="E130" s="6"/>
    </row>
    <row r="131" spans="1:5" ht="36.75" customHeight="1">
      <c r="C131" s="9"/>
      <c r="D131" s="6"/>
      <c r="E131" s="6"/>
    </row>
    <row r="132" spans="1:5" ht="36.75" customHeight="1">
      <c r="A132" s="6"/>
      <c r="B132" s="6"/>
      <c r="C132" s="9"/>
      <c r="D132" s="6"/>
      <c r="E132" s="6"/>
    </row>
    <row r="133" spans="1:5" ht="36.75" customHeight="1">
      <c r="C133" s="9"/>
      <c r="D133" s="6"/>
      <c r="E133" s="6"/>
    </row>
    <row r="134" spans="1:5" ht="36.75" customHeight="1">
      <c r="A134" s="6"/>
      <c r="B134" s="6"/>
      <c r="C134" s="9"/>
      <c r="D134" s="6"/>
      <c r="E134" s="6"/>
    </row>
    <row r="135" spans="1:5" ht="36.75" customHeight="1">
      <c r="C135" s="9"/>
      <c r="D135" s="6"/>
      <c r="E135" s="6"/>
    </row>
    <row r="136" spans="1:5" ht="36.75" customHeight="1">
      <c r="A136" s="6"/>
      <c r="B136" s="6"/>
      <c r="C136" s="9"/>
      <c r="D136" s="6"/>
      <c r="E136" s="6"/>
    </row>
    <row r="137" spans="1:5" ht="36.75" customHeight="1">
      <c r="C137" s="9"/>
      <c r="D137" s="6"/>
      <c r="E137" s="6"/>
    </row>
    <row r="138" spans="1:5" ht="36.75" customHeight="1">
      <c r="A138" s="6"/>
      <c r="B138" s="6"/>
      <c r="C138" s="9"/>
      <c r="D138" s="6"/>
      <c r="E138" s="6"/>
    </row>
    <row r="139" spans="1:5" ht="36.75" customHeight="1">
      <c r="C139" s="9"/>
      <c r="D139" s="6"/>
      <c r="E139" s="6"/>
    </row>
    <row r="140" spans="1:5" ht="36.75" customHeight="1">
      <c r="A140" s="6"/>
      <c r="B140" s="6"/>
      <c r="C140" s="9"/>
      <c r="D140" s="6"/>
      <c r="E140" s="6"/>
    </row>
    <row r="141" spans="1:5" ht="36.75" customHeight="1">
      <c r="C141" s="9"/>
      <c r="D141" s="6"/>
      <c r="E141" s="6"/>
    </row>
    <row r="142" spans="1:5" ht="36.75" customHeight="1">
      <c r="A142" s="6"/>
      <c r="B142" s="6"/>
      <c r="C142" s="9"/>
      <c r="D142" s="6"/>
      <c r="E142" s="6"/>
    </row>
    <row r="143" spans="1:5" ht="36.75" customHeight="1">
      <c r="C143" s="9"/>
      <c r="D143" s="6"/>
      <c r="E143" s="6"/>
    </row>
    <row r="144" spans="1:5" ht="36.75" customHeight="1">
      <c r="A144" s="6"/>
      <c r="B144" s="6"/>
      <c r="C144" s="9"/>
      <c r="D144" s="6"/>
      <c r="E144" s="6"/>
    </row>
    <row r="145" spans="1:5" ht="36.75" customHeight="1">
      <c r="C145" s="9"/>
      <c r="D145" s="6"/>
      <c r="E145" s="6"/>
    </row>
    <row r="146" spans="1:5" ht="36.75" customHeight="1">
      <c r="A146" s="6"/>
      <c r="B146" s="6"/>
      <c r="C146" s="9"/>
      <c r="D146" s="6"/>
      <c r="E146" s="6"/>
    </row>
    <row r="147" spans="1:5" ht="36.75" customHeight="1">
      <c r="C147" s="9"/>
      <c r="D147" s="6"/>
      <c r="E147" s="6"/>
    </row>
    <row r="148" spans="1:5" ht="36.75" customHeight="1">
      <c r="A148" s="6"/>
      <c r="B148" s="6"/>
      <c r="C148" s="9"/>
      <c r="D148" s="6"/>
      <c r="E148" s="6"/>
    </row>
    <row r="149" spans="1:5" ht="36.75" customHeight="1">
      <c r="C149" s="9"/>
      <c r="D149" s="6"/>
      <c r="E149" s="6"/>
    </row>
    <row r="150" spans="1:5" ht="36.75" customHeight="1">
      <c r="A150" s="6"/>
      <c r="B150" s="6"/>
      <c r="C150" s="9"/>
      <c r="D150" s="6"/>
      <c r="E150" s="6"/>
    </row>
    <row r="151" spans="1:5" ht="36.75" customHeight="1">
      <c r="C151" s="9"/>
      <c r="D151" s="6"/>
      <c r="E151" s="6"/>
    </row>
    <row r="152" spans="1:5" ht="36.75" customHeight="1">
      <c r="A152" s="6"/>
      <c r="B152" s="6"/>
      <c r="C152" s="9"/>
      <c r="D152" s="6"/>
      <c r="E152" s="6"/>
    </row>
    <row r="153" spans="1:5" ht="36.75" customHeight="1">
      <c r="C153" s="9"/>
      <c r="D153" s="6"/>
      <c r="E153" s="6"/>
    </row>
    <row r="154" spans="1:5" ht="36.75" customHeight="1">
      <c r="A154" s="6"/>
      <c r="B154" s="6"/>
      <c r="C154" s="9"/>
      <c r="D154" s="6"/>
      <c r="E154" s="6"/>
    </row>
    <row r="155" spans="1:5" ht="36.75" customHeight="1">
      <c r="C155" s="9"/>
      <c r="D155" s="6"/>
      <c r="E155" s="6"/>
    </row>
    <row r="156" spans="1:5" ht="36.75" customHeight="1">
      <c r="A156" s="6"/>
      <c r="B156" s="6"/>
      <c r="C156" s="9"/>
      <c r="D156" s="6"/>
      <c r="E156" s="6"/>
    </row>
    <row r="157" spans="1:5" ht="36.75" customHeight="1">
      <c r="C157" s="9"/>
      <c r="D157" s="6"/>
      <c r="E157" s="6"/>
    </row>
    <row r="158" spans="1:5" ht="36.75" customHeight="1">
      <c r="A158" s="6"/>
      <c r="B158" s="6"/>
      <c r="C158" s="9"/>
      <c r="D158" s="6"/>
      <c r="E158" s="6"/>
    </row>
    <row r="159" spans="1:5" ht="36.75" customHeight="1">
      <c r="C159" s="9"/>
      <c r="D159" s="6"/>
      <c r="E159" s="6"/>
    </row>
    <row r="160" spans="1:5" ht="36.75" customHeight="1">
      <c r="A160" s="6"/>
      <c r="B160" s="6"/>
      <c r="C160" s="9"/>
      <c r="D160" s="6"/>
      <c r="E160" s="6"/>
    </row>
    <row r="161" spans="1:5" ht="36.75" customHeight="1">
      <c r="C161" s="9"/>
      <c r="D161" s="6"/>
      <c r="E161" s="6"/>
    </row>
    <row r="162" spans="1:5" ht="36.75" customHeight="1">
      <c r="A162" s="6"/>
      <c r="B162" s="6"/>
      <c r="C162" s="9"/>
      <c r="D162" s="6"/>
      <c r="E162" s="6"/>
    </row>
    <row r="163" spans="1:5" ht="36.75" customHeight="1">
      <c r="C163" s="9"/>
      <c r="D163" s="6"/>
      <c r="E163" s="6"/>
    </row>
    <row r="164" spans="1:5" ht="36.75" customHeight="1">
      <c r="A164" s="6"/>
      <c r="B164" s="6"/>
      <c r="C164" s="9"/>
      <c r="D164" s="6"/>
      <c r="E164" s="6"/>
    </row>
    <row r="165" spans="1:5" ht="36.75" customHeight="1">
      <c r="C165" s="9"/>
      <c r="D165" s="6"/>
      <c r="E165" s="6"/>
    </row>
    <row r="166" spans="1:5" ht="36.75" customHeight="1">
      <c r="A166" s="6"/>
      <c r="B166" s="6"/>
      <c r="C166" s="9"/>
      <c r="D166" s="6"/>
      <c r="E166" s="6"/>
    </row>
    <row r="167" spans="1:5" ht="36.75" customHeight="1">
      <c r="C167" s="9"/>
      <c r="D167" s="6"/>
      <c r="E167" s="6"/>
    </row>
    <row r="168" spans="1:5" ht="36.75" customHeight="1">
      <c r="A168" s="6"/>
      <c r="B168" s="6"/>
      <c r="C168" s="9"/>
      <c r="D168" s="6"/>
      <c r="E168" s="6"/>
    </row>
    <row r="169" spans="1:5" ht="36.75" customHeight="1">
      <c r="C169" s="9"/>
      <c r="D169" s="6"/>
      <c r="E169" s="6"/>
    </row>
    <row r="170" spans="1:5" ht="36.75" customHeight="1">
      <c r="A170" s="6"/>
      <c r="B170" s="6"/>
      <c r="C170" s="9"/>
      <c r="D170" s="6"/>
      <c r="E170" s="6"/>
    </row>
    <row r="171" spans="1:5" ht="36.75" customHeight="1">
      <c r="C171" s="9"/>
      <c r="D171" s="6"/>
      <c r="E171" s="6"/>
    </row>
    <row r="172" spans="1:5" ht="36.75" customHeight="1">
      <c r="A172" s="6"/>
      <c r="B172" s="6"/>
      <c r="C172" s="9"/>
      <c r="D172" s="6"/>
      <c r="E172" s="6"/>
    </row>
    <row r="173" spans="1:5" ht="36.75" customHeight="1">
      <c r="C173" s="9"/>
      <c r="D173" s="6"/>
      <c r="E173" s="6"/>
    </row>
    <row r="174" spans="1:5" ht="36.75" customHeight="1">
      <c r="A174" s="6"/>
      <c r="B174" s="6"/>
      <c r="C174" s="9"/>
      <c r="D174" s="6"/>
      <c r="E174" s="6"/>
    </row>
    <row r="175" spans="1:5" ht="36.75" customHeight="1">
      <c r="C175" s="9"/>
      <c r="D175" s="6"/>
      <c r="E175" s="6"/>
    </row>
    <row r="176" spans="1:5" ht="36.75" customHeight="1">
      <c r="A176" s="6"/>
      <c r="B176" s="6"/>
      <c r="C176" s="9"/>
      <c r="D176" s="6"/>
      <c r="E176" s="6"/>
    </row>
    <row r="177" spans="1:5" ht="36.75" customHeight="1">
      <c r="C177" s="9"/>
      <c r="D177" s="6"/>
      <c r="E177" s="6"/>
    </row>
    <row r="178" spans="1:5" ht="36.75" customHeight="1">
      <c r="A178" s="6"/>
      <c r="B178" s="6"/>
      <c r="C178" s="9"/>
      <c r="D178" s="6"/>
      <c r="E178" s="6"/>
    </row>
    <row r="179" spans="1:5" ht="36.75" customHeight="1">
      <c r="C179" s="9"/>
      <c r="D179" s="6"/>
      <c r="E179" s="6"/>
    </row>
    <row r="180" spans="1:5" ht="36.75" customHeight="1">
      <c r="A180" s="6"/>
      <c r="B180" s="6"/>
      <c r="C180" s="9"/>
      <c r="D180" s="6"/>
      <c r="E180" s="6"/>
    </row>
    <row r="181" spans="1:5" ht="36.75" customHeight="1">
      <c r="C181" s="9"/>
      <c r="D181" s="6"/>
      <c r="E181" s="6"/>
    </row>
    <row r="182" spans="1:5" ht="36.75" customHeight="1">
      <c r="A182" s="6"/>
      <c r="B182" s="6"/>
      <c r="C182" s="9"/>
      <c r="D182" s="6"/>
      <c r="E182" s="6"/>
    </row>
    <row r="183" spans="1:5" ht="36.75" customHeight="1">
      <c r="C183" s="9"/>
      <c r="D183" s="6"/>
      <c r="E183" s="6"/>
    </row>
    <row r="184" spans="1:5" ht="36.75" customHeight="1">
      <c r="A184" s="6"/>
      <c r="B184" s="6"/>
      <c r="C184" s="9"/>
      <c r="D184" s="6"/>
      <c r="E184" s="6"/>
    </row>
    <row r="185" spans="1:5" ht="36.75" customHeight="1">
      <c r="C185" s="9"/>
      <c r="D185" s="6"/>
      <c r="E185" s="6"/>
    </row>
    <row r="186" spans="1:5" ht="36.75" customHeight="1">
      <c r="A186" s="6"/>
      <c r="B186" s="6"/>
      <c r="C186" s="9"/>
      <c r="D186" s="6"/>
      <c r="E186" s="6"/>
    </row>
    <row r="187" spans="1:5" ht="36.75" customHeight="1">
      <c r="C187" s="9"/>
      <c r="D187" s="6"/>
      <c r="E187" s="6"/>
    </row>
    <row r="188" spans="1:5" ht="36.75" customHeight="1">
      <c r="A188" s="6"/>
      <c r="B188" s="6"/>
      <c r="C188" s="9"/>
      <c r="D188" s="6"/>
      <c r="E188" s="6"/>
    </row>
    <row r="189" spans="1:5" ht="36.75" customHeight="1">
      <c r="C189" s="9"/>
      <c r="D189" s="6"/>
      <c r="E189" s="6"/>
    </row>
    <row r="190" spans="1:5" ht="36.75" customHeight="1">
      <c r="A190" s="6"/>
      <c r="B190" s="6"/>
      <c r="C190" s="9"/>
      <c r="D190" s="6"/>
      <c r="E190" s="6"/>
    </row>
    <row r="191" spans="1:5" ht="36.75" customHeight="1">
      <c r="C191" s="9"/>
      <c r="D191" s="6"/>
      <c r="E191" s="6"/>
    </row>
    <row r="192" spans="1:5" ht="36.75" customHeight="1">
      <c r="A192" s="6"/>
      <c r="B192" s="6"/>
      <c r="C192" s="9"/>
      <c r="D192" s="6"/>
      <c r="E192" s="6"/>
    </row>
    <row r="193" spans="1:5" ht="36.75" customHeight="1">
      <c r="C193" s="9"/>
      <c r="D193" s="6"/>
      <c r="E193" s="6"/>
    </row>
    <row r="194" spans="1:5" ht="36.75" customHeight="1">
      <c r="A194" s="6"/>
      <c r="B194" s="6"/>
      <c r="C194" s="9"/>
      <c r="D194" s="6"/>
      <c r="E194" s="6"/>
    </row>
    <row r="195" spans="1:5" ht="36.75" customHeight="1">
      <c r="C195" s="9"/>
      <c r="D195" s="6"/>
      <c r="E195" s="6"/>
    </row>
    <row r="196" spans="1:5" ht="36.75" customHeight="1">
      <c r="A196" s="6"/>
      <c r="B196" s="6"/>
      <c r="C196" s="9"/>
      <c r="D196" s="6"/>
      <c r="E196" s="6"/>
    </row>
    <row r="197" spans="1:5" ht="36.75" customHeight="1">
      <c r="C197" s="9"/>
      <c r="D197" s="6"/>
      <c r="E197" s="6"/>
    </row>
    <row r="198" spans="1:5" ht="36.75" customHeight="1">
      <c r="A198" s="6"/>
      <c r="B198" s="6"/>
      <c r="C198" s="9"/>
      <c r="D198" s="6"/>
      <c r="E198" s="6"/>
    </row>
    <row r="199" spans="1:5" ht="36.75" customHeight="1">
      <c r="C199" s="9"/>
      <c r="D199" s="6"/>
      <c r="E199" s="6"/>
    </row>
    <row r="200" spans="1:5" ht="36.75" customHeight="1">
      <c r="A200" s="6"/>
      <c r="B200" s="6"/>
      <c r="C200" s="9"/>
      <c r="D200" s="6"/>
      <c r="E200" s="6"/>
    </row>
    <row r="201" spans="1:5" ht="36.75" customHeight="1">
      <c r="C201" s="9"/>
      <c r="D201" s="6"/>
      <c r="E201" s="6"/>
    </row>
    <row r="202" spans="1:5" ht="36.75" customHeight="1">
      <c r="A202" s="6"/>
      <c r="B202" s="6"/>
      <c r="C202" s="9"/>
      <c r="D202" s="6"/>
      <c r="E202" s="6"/>
    </row>
    <row r="203" spans="1:5" ht="36.75" customHeight="1">
      <c r="C203" s="9"/>
      <c r="D203" s="6"/>
      <c r="E203" s="6"/>
    </row>
    <row r="204" spans="1:5" ht="36.75" customHeight="1">
      <c r="A204" s="6"/>
      <c r="B204" s="6"/>
      <c r="C204" s="9"/>
      <c r="D204" s="6"/>
      <c r="E204" s="6"/>
    </row>
    <row r="205" spans="1:5" ht="36.75" customHeight="1">
      <c r="C205" s="9"/>
      <c r="D205" s="6"/>
      <c r="E205" s="6"/>
    </row>
    <row r="206" spans="1:5" ht="36.75" customHeight="1">
      <c r="A206" s="6"/>
      <c r="B206" s="6"/>
      <c r="C206" s="9"/>
      <c r="D206" s="6"/>
      <c r="E206" s="6"/>
    </row>
    <row r="207" spans="1:5" ht="36.75" customHeight="1">
      <c r="C207" s="9"/>
      <c r="D207" s="6"/>
      <c r="E207" s="6"/>
    </row>
    <row r="208" spans="1:5" ht="36.75" customHeight="1">
      <c r="A208" s="6"/>
      <c r="B208" s="6"/>
      <c r="C208" s="9"/>
      <c r="D208" s="6"/>
      <c r="E208" s="6"/>
    </row>
    <row r="209" spans="1:5" ht="36.75" customHeight="1">
      <c r="C209" s="9"/>
      <c r="D209" s="6"/>
      <c r="E209" s="6"/>
    </row>
    <row r="210" spans="1:5" ht="36.75" customHeight="1">
      <c r="A210" s="6"/>
      <c r="B210" s="6"/>
      <c r="C210" s="9"/>
      <c r="D210" s="6"/>
      <c r="E210" s="6"/>
    </row>
    <row r="211" spans="1:5" ht="36.75" customHeight="1">
      <c r="C211" s="9"/>
      <c r="D211" s="6"/>
      <c r="E211" s="6"/>
    </row>
    <row r="212" spans="1:5" ht="36.75" customHeight="1">
      <c r="A212" s="6"/>
      <c r="B212" s="6"/>
      <c r="C212" s="9"/>
      <c r="D212" s="6"/>
      <c r="E212" s="6"/>
    </row>
    <row r="213" spans="1:5" ht="36.75" customHeight="1">
      <c r="C213" s="9"/>
      <c r="D213" s="6"/>
      <c r="E213" s="6"/>
    </row>
    <row r="214" spans="1:5" ht="36.75" customHeight="1">
      <c r="A214" s="6"/>
      <c r="B214" s="6"/>
      <c r="C214" s="9"/>
      <c r="D214" s="6"/>
      <c r="E214" s="6"/>
    </row>
    <row r="215" spans="1:5" ht="36.75" customHeight="1">
      <c r="C215" s="9"/>
      <c r="D215" s="6"/>
      <c r="E215" s="6"/>
    </row>
    <row r="216" spans="1:5" ht="36.75" customHeight="1">
      <c r="A216" s="6"/>
      <c r="B216" s="6"/>
      <c r="C216" s="9"/>
      <c r="D216" s="6"/>
      <c r="E216" s="6"/>
    </row>
    <row r="217" spans="1:5" ht="36.75" customHeight="1">
      <c r="C217" s="9"/>
      <c r="D217" s="6"/>
      <c r="E217" s="6"/>
    </row>
    <row r="218" spans="1:5" ht="36.75" customHeight="1">
      <c r="A218" s="6"/>
      <c r="B218" s="6"/>
      <c r="C218" s="9"/>
      <c r="D218" s="6"/>
      <c r="E218" s="6"/>
    </row>
    <row r="219" spans="1:5" ht="36.75" customHeight="1">
      <c r="C219" s="9"/>
      <c r="D219" s="6"/>
      <c r="E219" s="6"/>
    </row>
    <row r="220" spans="1:5" ht="36.75" customHeight="1">
      <c r="A220" s="6"/>
      <c r="B220" s="6"/>
      <c r="C220" s="9"/>
      <c r="D220" s="6"/>
      <c r="E220" s="6"/>
    </row>
    <row r="221" spans="1:5" ht="36.75" customHeight="1">
      <c r="C221" s="9"/>
      <c r="D221" s="6"/>
      <c r="E221" s="6"/>
    </row>
    <row r="222" spans="1:5" ht="36.75" customHeight="1">
      <c r="A222" s="6"/>
      <c r="B222" s="6"/>
      <c r="C222" s="9"/>
      <c r="D222" s="6"/>
      <c r="E222" s="6"/>
    </row>
    <row r="223" spans="1:5" ht="36.75" customHeight="1">
      <c r="C223" s="9"/>
      <c r="D223" s="6"/>
      <c r="E223" s="6"/>
    </row>
    <row r="224" spans="1:5" ht="36.75" customHeight="1">
      <c r="A224" s="6"/>
      <c r="B224" s="6"/>
      <c r="C224" s="9"/>
      <c r="D224" s="6"/>
      <c r="E224" s="6"/>
    </row>
    <row r="225" spans="1:5" ht="36.75" customHeight="1">
      <c r="C225" s="9"/>
      <c r="D225" s="6"/>
      <c r="E225" s="6"/>
    </row>
    <row r="226" spans="1:5" ht="36.75" customHeight="1">
      <c r="A226" s="6"/>
      <c r="B226" s="6"/>
      <c r="C226" s="9"/>
      <c r="D226" s="6"/>
      <c r="E226" s="6"/>
    </row>
    <row r="227" spans="1:5" ht="36.75" customHeight="1">
      <c r="C227" s="9"/>
      <c r="D227" s="6"/>
      <c r="E227" s="6"/>
    </row>
    <row r="228" spans="1:5" ht="36.75" customHeight="1">
      <c r="A228" s="6"/>
      <c r="B228" s="6"/>
      <c r="C228" s="9"/>
      <c r="D228" s="6"/>
      <c r="E228" s="6"/>
    </row>
    <row r="229" spans="1:5" ht="36.75" customHeight="1">
      <c r="C229" s="9"/>
      <c r="D229" s="6"/>
      <c r="E229" s="6"/>
    </row>
    <row r="230" spans="1:5" ht="36.75" customHeight="1">
      <c r="A230" s="6"/>
      <c r="B230" s="6"/>
      <c r="C230" s="9"/>
      <c r="D230" s="6"/>
      <c r="E230" s="6"/>
    </row>
    <row r="231" spans="1:5" ht="36.75" customHeight="1">
      <c r="C231" s="9"/>
      <c r="D231" s="6"/>
      <c r="E231" s="6"/>
    </row>
    <row r="232" spans="1:5" ht="36.75" customHeight="1">
      <c r="A232" s="6"/>
      <c r="B232" s="6"/>
      <c r="C232" s="9"/>
      <c r="D232" s="6"/>
      <c r="E232" s="6"/>
    </row>
    <row r="233" spans="1:5" ht="36.75" customHeight="1">
      <c r="C233" s="9"/>
      <c r="D233" s="6"/>
      <c r="E233" s="6"/>
    </row>
    <row r="234" spans="1:5" ht="36.75" customHeight="1">
      <c r="A234" s="6"/>
      <c r="B234" s="6"/>
      <c r="C234" s="9"/>
      <c r="D234" s="6"/>
      <c r="E234" s="6"/>
    </row>
    <row r="235" spans="1:5" ht="36.75" customHeight="1">
      <c r="C235" s="9"/>
      <c r="D235" s="6"/>
      <c r="E235" s="6"/>
    </row>
    <row r="236" spans="1:5" ht="36.75" customHeight="1">
      <c r="A236" s="6"/>
      <c r="B236" s="6"/>
      <c r="C236" s="9"/>
      <c r="D236" s="6"/>
      <c r="E236" s="6"/>
    </row>
    <row r="237" spans="1:5" ht="36.75" customHeight="1">
      <c r="C237" s="9"/>
      <c r="D237" s="6"/>
      <c r="E237" s="6"/>
    </row>
    <row r="238" spans="1:5" ht="36.75" customHeight="1">
      <c r="A238" s="6"/>
      <c r="B238" s="6"/>
      <c r="C238" s="9"/>
      <c r="D238" s="6"/>
      <c r="E238" s="6"/>
    </row>
    <row r="239" spans="1:5" ht="36.75" customHeight="1">
      <c r="C239" s="9"/>
      <c r="D239" s="6"/>
      <c r="E239" s="6"/>
    </row>
    <row r="240" spans="1:5" ht="36.75" customHeight="1">
      <c r="A240" s="6"/>
      <c r="B240" s="6"/>
      <c r="C240" s="9"/>
      <c r="D240" s="6"/>
      <c r="E240" s="6"/>
    </row>
    <row r="241" spans="1:5" ht="36.75" customHeight="1">
      <c r="C241" s="9"/>
      <c r="D241" s="6"/>
      <c r="E241" s="6"/>
    </row>
    <row r="242" spans="1:5" ht="36.75" customHeight="1">
      <c r="A242" s="6"/>
      <c r="B242" s="6"/>
      <c r="C242" s="9"/>
      <c r="D242" s="6"/>
      <c r="E242" s="6"/>
    </row>
    <row r="243" spans="1:5" ht="36.75" customHeight="1">
      <c r="C243" s="9"/>
      <c r="D243" s="6"/>
      <c r="E243" s="6"/>
    </row>
    <row r="244" spans="1:5" ht="36.75" customHeight="1">
      <c r="A244" s="6"/>
      <c r="B244" s="6"/>
      <c r="C244" s="9"/>
      <c r="D244" s="6"/>
      <c r="E244" s="6"/>
    </row>
    <row r="245" spans="1:5" ht="36.75" customHeight="1">
      <c r="C245" s="9"/>
      <c r="D245" s="6"/>
      <c r="E245" s="6"/>
    </row>
    <row r="246" spans="1:5" ht="36.75" customHeight="1">
      <c r="A246" s="6"/>
      <c r="B246" s="6"/>
      <c r="C246" s="9"/>
      <c r="D246" s="6"/>
      <c r="E246" s="6"/>
    </row>
    <row r="247" spans="1:5" ht="36.75" customHeight="1">
      <c r="C247" s="9"/>
      <c r="D247" s="6"/>
      <c r="E247" s="6"/>
    </row>
    <row r="248" spans="1:5" ht="36.75" customHeight="1">
      <c r="A248" s="6"/>
      <c r="B248" s="6"/>
      <c r="C248" s="9"/>
      <c r="D248" s="6"/>
      <c r="E248" s="6"/>
    </row>
    <row r="249" spans="1:5" ht="36.75" customHeight="1">
      <c r="C249" s="9"/>
      <c r="D249" s="6"/>
      <c r="E249" s="6"/>
    </row>
    <row r="250" spans="1:5" ht="36.75" customHeight="1">
      <c r="A250" s="6"/>
      <c r="B250" s="6"/>
      <c r="C250" s="9"/>
      <c r="D250" s="6"/>
      <c r="E250" s="6"/>
    </row>
    <row r="251" spans="1:5" ht="36.75" customHeight="1">
      <c r="C251" s="9"/>
      <c r="D251" s="6"/>
      <c r="E251" s="6"/>
    </row>
    <row r="252" spans="1:5" ht="36.75" customHeight="1">
      <c r="A252" s="6"/>
      <c r="B252" s="6"/>
      <c r="C252" s="9"/>
      <c r="D252" s="6"/>
      <c r="E252" s="6"/>
    </row>
    <row r="253" spans="1:5" ht="36.75" customHeight="1">
      <c r="C253" s="9"/>
      <c r="D253" s="6"/>
      <c r="E253" s="6"/>
    </row>
    <row r="254" spans="1:5" ht="36.75" customHeight="1">
      <c r="A254" s="6"/>
      <c r="B254" s="6"/>
      <c r="C254" s="9"/>
      <c r="D254" s="6"/>
      <c r="E254" s="6"/>
    </row>
    <row r="255" spans="1:5" ht="36.75" customHeight="1">
      <c r="C255" s="9"/>
      <c r="D255" s="6"/>
      <c r="E255" s="6"/>
    </row>
    <row r="256" spans="1:5" ht="36.75" customHeight="1">
      <c r="A256" s="6"/>
      <c r="B256" s="6"/>
      <c r="C256" s="9"/>
      <c r="D256" s="6"/>
      <c r="E256" s="6"/>
    </row>
    <row r="257" spans="1:5" ht="36.75" customHeight="1">
      <c r="C257" s="9"/>
      <c r="D257" s="6"/>
      <c r="E257" s="6"/>
    </row>
    <row r="258" spans="1:5" ht="36.75" customHeight="1">
      <c r="A258" s="6"/>
      <c r="B258" s="6"/>
      <c r="C258" s="9"/>
      <c r="D258" s="6"/>
      <c r="E258" s="6"/>
    </row>
    <row r="259" spans="1:5" ht="36.75" customHeight="1">
      <c r="C259" s="9"/>
      <c r="D259" s="6"/>
      <c r="E259" s="6"/>
    </row>
    <row r="260" spans="1:5" ht="36.75" customHeight="1">
      <c r="A260" s="6"/>
      <c r="B260" s="6"/>
      <c r="C260" s="9"/>
      <c r="D260" s="6"/>
      <c r="E260" s="6"/>
    </row>
    <row r="261" spans="1:5" ht="36.75" customHeight="1">
      <c r="C261" s="9"/>
      <c r="D261" s="6"/>
      <c r="E261" s="6"/>
    </row>
    <row r="262" spans="1:5" ht="36.75" customHeight="1">
      <c r="A262" s="6"/>
      <c r="B262" s="6"/>
      <c r="C262" s="9"/>
      <c r="D262" s="6"/>
      <c r="E262" s="6"/>
    </row>
    <row r="263" spans="1:5" ht="36.75" customHeight="1">
      <c r="C263" s="9"/>
      <c r="D263" s="6"/>
      <c r="E263" s="6"/>
    </row>
    <row r="264" spans="1:5" ht="36.75" customHeight="1">
      <c r="A264" s="6"/>
      <c r="B264" s="6"/>
      <c r="C264" s="9"/>
      <c r="D264" s="6"/>
      <c r="E264" s="6"/>
    </row>
    <row r="265" spans="1:5" ht="36.75" customHeight="1">
      <c r="C265" s="9"/>
      <c r="D265" s="6"/>
      <c r="E265" s="6"/>
    </row>
    <row r="266" spans="1:5" ht="36.75" customHeight="1">
      <c r="A266" s="6"/>
      <c r="B266" s="6"/>
      <c r="C266" s="9"/>
      <c r="D266" s="6"/>
      <c r="E266" s="6"/>
    </row>
    <row r="267" spans="1:5" ht="36.75" customHeight="1">
      <c r="C267" s="9"/>
      <c r="D267" s="6"/>
      <c r="E267" s="6"/>
    </row>
    <row r="268" spans="1:5" ht="36.75" customHeight="1">
      <c r="A268" s="6"/>
      <c r="B268" s="6"/>
      <c r="C268" s="9"/>
      <c r="D268" s="6"/>
      <c r="E268" s="6"/>
    </row>
    <row r="269" spans="1:5" ht="36.75" customHeight="1">
      <c r="C269" s="9"/>
      <c r="D269" s="6"/>
      <c r="E269" s="6"/>
    </row>
    <row r="270" spans="1:5" ht="36.75" customHeight="1">
      <c r="A270" s="6"/>
      <c r="B270" s="6"/>
      <c r="C270" s="9"/>
      <c r="D270" s="6"/>
      <c r="E270" s="6"/>
    </row>
    <row r="271" spans="1:5" ht="36.75" customHeight="1">
      <c r="C271" s="9"/>
      <c r="D271" s="6"/>
      <c r="E271" s="6"/>
    </row>
    <row r="272" spans="1:5" ht="36.75" customHeight="1">
      <c r="A272" s="6"/>
      <c r="B272" s="6"/>
      <c r="C272" s="9"/>
      <c r="D272" s="6"/>
      <c r="E272" s="6"/>
    </row>
    <row r="273" spans="1:5" ht="36.75" customHeight="1">
      <c r="C273" s="9"/>
      <c r="D273" s="6"/>
      <c r="E273" s="6"/>
    </row>
    <row r="274" spans="1:5" ht="36.75" customHeight="1">
      <c r="A274" s="6"/>
      <c r="B274" s="6"/>
      <c r="C274" s="9"/>
      <c r="D274" s="6"/>
      <c r="E274" s="6"/>
    </row>
    <row r="275" spans="1:5" ht="36.75" customHeight="1">
      <c r="C275" s="9"/>
      <c r="D275" s="6"/>
      <c r="E275" s="6"/>
    </row>
    <row r="276" spans="1:5" ht="36.75" customHeight="1">
      <c r="A276" s="6"/>
      <c r="B276" s="6"/>
      <c r="C276" s="9"/>
      <c r="D276" s="6"/>
      <c r="E276" s="6"/>
    </row>
    <row r="277" spans="1:5" ht="36.75" customHeight="1">
      <c r="C277" s="9"/>
      <c r="D277" s="6"/>
      <c r="E277" s="6"/>
    </row>
    <row r="278" spans="1:5" ht="36.75" customHeight="1">
      <c r="A278" s="6"/>
      <c r="B278" s="6"/>
      <c r="C278" s="9"/>
      <c r="D278" s="6"/>
      <c r="E278" s="6"/>
    </row>
    <row r="279" spans="1:5" ht="36.75" customHeight="1">
      <c r="C279" s="9"/>
      <c r="D279" s="6"/>
      <c r="E279" s="6"/>
    </row>
    <row r="280" spans="1:5" ht="36.75" customHeight="1">
      <c r="A280" s="6"/>
      <c r="B280" s="6"/>
      <c r="C280" s="9"/>
      <c r="D280" s="6"/>
      <c r="E280" s="6"/>
    </row>
    <row r="281" spans="1:5" ht="36.75" customHeight="1">
      <c r="C281" s="9"/>
      <c r="D281" s="6"/>
      <c r="E281" s="6"/>
    </row>
    <row r="282" spans="1:5" ht="36.75" customHeight="1">
      <c r="A282" s="6"/>
      <c r="B282" s="6"/>
      <c r="C282" s="9"/>
      <c r="D282" s="6"/>
      <c r="E282" s="6"/>
    </row>
    <row r="283" spans="1:5" ht="36.75" customHeight="1">
      <c r="C283" s="9"/>
      <c r="D283" s="6"/>
      <c r="E283" s="6"/>
    </row>
    <row r="284" spans="1:5" ht="36.75" customHeight="1">
      <c r="A284" s="6"/>
      <c r="B284" s="6"/>
      <c r="C284" s="9"/>
      <c r="D284" s="6"/>
      <c r="E284" s="6"/>
    </row>
    <row r="285" spans="1:5" ht="36.75" customHeight="1">
      <c r="C285" s="9"/>
      <c r="D285" s="6"/>
      <c r="E285" s="6"/>
    </row>
    <row r="286" spans="1:5" ht="36.75" customHeight="1">
      <c r="A286" s="6"/>
      <c r="B286" s="6"/>
      <c r="C286" s="9"/>
      <c r="D286" s="6"/>
      <c r="E286" s="6"/>
    </row>
    <row r="287" spans="1:5" ht="36.75" customHeight="1">
      <c r="C287" s="9"/>
      <c r="D287" s="6"/>
      <c r="E287" s="6"/>
    </row>
    <row r="288" spans="1:5" ht="36.75" customHeight="1">
      <c r="A288" s="6"/>
      <c r="B288" s="6"/>
      <c r="C288" s="9"/>
      <c r="D288" s="6"/>
      <c r="E288" s="6"/>
    </row>
    <row r="289" spans="1:5" ht="36.75" customHeight="1">
      <c r="C289" s="9"/>
      <c r="D289" s="6"/>
      <c r="E289" s="6"/>
    </row>
    <row r="290" spans="1:5" ht="36.75" customHeight="1">
      <c r="A290" s="6"/>
      <c r="B290" s="6"/>
      <c r="C290" s="9"/>
      <c r="D290" s="6"/>
      <c r="E290" s="6"/>
    </row>
    <row r="291" spans="1:5" ht="36.75" customHeight="1">
      <c r="C291" s="9"/>
      <c r="D291" s="6"/>
      <c r="E291" s="6"/>
    </row>
    <row r="292" spans="1:5" ht="36.75" customHeight="1">
      <c r="A292" s="6"/>
      <c r="B292" s="6"/>
      <c r="C292" s="9"/>
      <c r="D292" s="6"/>
      <c r="E292" s="6"/>
    </row>
    <row r="293" spans="1:5" ht="36.75" customHeight="1">
      <c r="C293" s="9"/>
      <c r="D293" s="6"/>
      <c r="E293" s="6"/>
    </row>
    <row r="294" spans="1:5" ht="36.75" customHeight="1">
      <c r="A294" s="6"/>
      <c r="B294" s="6"/>
      <c r="C294" s="9"/>
      <c r="D294" s="6"/>
      <c r="E294" s="6"/>
    </row>
    <row r="295" spans="1:5" ht="36.75" customHeight="1">
      <c r="C295" s="9"/>
      <c r="D295" s="6"/>
      <c r="E295" s="6"/>
    </row>
    <row r="296" spans="1:5" ht="36.75" customHeight="1">
      <c r="A296" s="6"/>
      <c r="B296" s="6"/>
      <c r="C296" s="9"/>
      <c r="D296" s="6"/>
      <c r="E296" s="6"/>
    </row>
    <row r="297" spans="1:5" ht="36.75" customHeight="1">
      <c r="C297" s="9"/>
      <c r="D297" s="6"/>
      <c r="E297" s="6"/>
    </row>
    <row r="298" spans="1:5" ht="36.75" customHeight="1">
      <c r="A298" s="6"/>
      <c r="B298" s="6"/>
      <c r="C298" s="9"/>
      <c r="D298" s="6"/>
      <c r="E298" s="6"/>
    </row>
    <row r="299" spans="1:5" ht="36.75" customHeight="1">
      <c r="C299" s="9"/>
      <c r="D299" s="6"/>
      <c r="E299" s="6"/>
    </row>
    <row r="300" spans="1:5" ht="36.75" customHeight="1">
      <c r="A300" s="6"/>
      <c r="B300" s="6"/>
      <c r="C300" s="9"/>
      <c r="D300" s="6"/>
      <c r="E300" s="6"/>
    </row>
    <row r="301" spans="1:5" ht="36.75" customHeight="1">
      <c r="C301" s="9"/>
      <c r="D301" s="6"/>
      <c r="E301" s="6"/>
    </row>
    <row r="302" spans="1:5" ht="36.75" customHeight="1">
      <c r="A302" s="6"/>
      <c r="B302" s="6"/>
      <c r="C302" s="9"/>
      <c r="D302" s="6"/>
      <c r="E302" s="6"/>
    </row>
    <row r="303" spans="1:5" ht="36.75" customHeight="1">
      <c r="C303" s="9"/>
      <c r="D303" s="6"/>
      <c r="E303" s="6"/>
    </row>
    <row r="304" spans="1:5" ht="36.75" customHeight="1">
      <c r="A304" s="6"/>
      <c r="B304" s="6"/>
      <c r="C304" s="9"/>
      <c r="D304" s="6"/>
      <c r="E304" s="6"/>
    </row>
    <row r="305" spans="1:5" ht="36.75" customHeight="1">
      <c r="C305" s="9"/>
      <c r="D305" s="6"/>
      <c r="E305" s="6"/>
    </row>
    <row r="306" spans="1:5" ht="36.75" customHeight="1">
      <c r="A306" s="6"/>
      <c r="B306" s="6"/>
      <c r="C306" s="9"/>
      <c r="D306" s="6"/>
      <c r="E306" s="6"/>
    </row>
    <row r="307" spans="1:5" ht="36.75" customHeight="1">
      <c r="C307" s="9"/>
      <c r="D307" s="6"/>
      <c r="E307" s="6"/>
    </row>
    <row r="308" spans="1:5" ht="36.75" customHeight="1">
      <c r="A308" s="6"/>
      <c r="B308" s="6"/>
      <c r="C308" s="9"/>
      <c r="D308" s="6"/>
      <c r="E308" s="6"/>
    </row>
    <row r="309" spans="1:5" ht="36.75" customHeight="1">
      <c r="C309" s="9"/>
      <c r="D309" s="6"/>
      <c r="E309" s="6"/>
    </row>
    <row r="310" spans="1:5" ht="36.75" customHeight="1">
      <c r="A310" s="6"/>
      <c r="B310" s="6"/>
      <c r="C310" s="9"/>
      <c r="D310" s="6"/>
      <c r="E310" s="6"/>
    </row>
    <row r="311" spans="1:5" ht="36.75" customHeight="1">
      <c r="C311" s="9"/>
      <c r="D311" s="6"/>
      <c r="E311" s="6"/>
    </row>
    <row r="312" spans="1:5" ht="36.75" customHeight="1">
      <c r="A312" s="6"/>
      <c r="B312" s="6"/>
      <c r="C312" s="9"/>
      <c r="D312" s="6"/>
      <c r="E312" s="6"/>
    </row>
    <row r="313" spans="1:5" ht="36.75" customHeight="1">
      <c r="C313" s="9"/>
      <c r="D313" s="6"/>
      <c r="E313" s="6"/>
    </row>
    <row r="314" spans="1:5" ht="36.75" customHeight="1">
      <c r="A314" s="6"/>
      <c r="B314" s="6"/>
      <c r="C314" s="9"/>
      <c r="D314" s="6"/>
      <c r="E314" s="6"/>
    </row>
    <row r="315" spans="1:5" ht="36.75" customHeight="1">
      <c r="C315" s="9"/>
      <c r="D315" s="6"/>
      <c r="E315" s="6"/>
    </row>
    <row r="316" spans="1:5" ht="36.75" customHeight="1">
      <c r="A316" s="6"/>
      <c r="B316" s="6"/>
      <c r="C316" s="9"/>
      <c r="D316" s="6"/>
      <c r="E316" s="6"/>
    </row>
    <row r="317" spans="1:5" ht="36.75" customHeight="1">
      <c r="C317" s="9"/>
      <c r="D317" s="6"/>
      <c r="E317" s="6"/>
    </row>
    <row r="318" spans="1:5" ht="36.75" customHeight="1">
      <c r="A318" s="6"/>
      <c r="B318" s="6"/>
      <c r="C318" s="9"/>
      <c r="D318" s="6"/>
      <c r="E318" s="6"/>
    </row>
    <row r="319" spans="1:5" ht="36.75" customHeight="1">
      <c r="C319" s="9"/>
      <c r="D319" s="6"/>
      <c r="E319" s="6"/>
    </row>
    <row r="320" spans="1:5" ht="36.75" customHeight="1">
      <c r="A320" s="6"/>
      <c r="B320" s="6"/>
      <c r="C320" s="9"/>
      <c r="D320" s="6"/>
      <c r="E320" s="6"/>
    </row>
    <row r="321" spans="1:5" ht="36.75" customHeight="1">
      <c r="C321" s="9"/>
      <c r="D321" s="6"/>
      <c r="E321" s="6"/>
    </row>
    <row r="322" spans="1:5" ht="36.75" customHeight="1">
      <c r="A322" s="6"/>
      <c r="B322" s="6"/>
      <c r="C322" s="9"/>
      <c r="D322" s="6"/>
      <c r="E322" s="6"/>
    </row>
    <row r="323" spans="1:5" ht="36.75" customHeight="1">
      <c r="C323" s="9"/>
      <c r="D323" s="6"/>
      <c r="E323" s="6"/>
    </row>
    <row r="324" spans="1:5" ht="36.75" customHeight="1">
      <c r="A324" s="6"/>
      <c r="B324" s="6"/>
      <c r="C324" s="9"/>
      <c r="D324" s="6"/>
      <c r="E324" s="6"/>
    </row>
    <row r="325" spans="1:5" ht="36.75" customHeight="1">
      <c r="C325" s="9"/>
      <c r="D325" s="6"/>
      <c r="E325" s="6"/>
    </row>
    <row r="326" spans="1:5" ht="36.75" customHeight="1">
      <c r="A326" s="6"/>
      <c r="B326" s="6"/>
      <c r="C326" s="9"/>
      <c r="D326" s="6"/>
      <c r="E326" s="6"/>
    </row>
    <row r="327" spans="1:5" ht="36.75" customHeight="1">
      <c r="C327" s="9"/>
      <c r="D327" s="6"/>
      <c r="E327" s="6"/>
    </row>
    <row r="328" spans="1:5" ht="36.75" customHeight="1">
      <c r="A328" s="6"/>
      <c r="B328" s="6"/>
      <c r="C328" s="9"/>
      <c r="D328" s="6"/>
      <c r="E328" s="6"/>
    </row>
    <row r="329" spans="1:5" ht="36.75" customHeight="1">
      <c r="C329" s="9"/>
      <c r="D329" s="6"/>
      <c r="E329" s="6"/>
    </row>
    <row r="330" spans="1:5" ht="36.75" customHeight="1">
      <c r="A330" s="6"/>
      <c r="B330" s="6"/>
      <c r="C330" s="9"/>
      <c r="D330" s="6"/>
      <c r="E330" s="6"/>
    </row>
    <row r="331" spans="1:5" ht="36.75" customHeight="1">
      <c r="C331" s="9"/>
      <c r="D331" s="6"/>
      <c r="E331" s="6"/>
    </row>
    <row r="332" spans="1:5" ht="36.75" customHeight="1">
      <c r="A332" s="6"/>
      <c r="B332" s="6"/>
      <c r="C332" s="9"/>
      <c r="D332" s="6"/>
      <c r="E332" s="6"/>
    </row>
    <row r="333" spans="1:5" ht="36.75" customHeight="1">
      <c r="C333" s="9"/>
      <c r="D333" s="6"/>
      <c r="E333" s="6"/>
    </row>
    <row r="334" spans="1:5" ht="36.75" customHeight="1">
      <c r="A334" s="6"/>
      <c r="B334" s="6"/>
      <c r="C334" s="9"/>
      <c r="D334" s="6"/>
      <c r="E334" s="6"/>
    </row>
    <row r="335" spans="1:5" ht="36.75" customHeight="1">
      <c r="C335" s="9"/>
      <c r="D335" s="6"/>
      <c r="E335" s="6"/>
    </row>
    <row r="336" spans="1:5" ht="36.75" customHeight="1">
      <c r="A336" s="6"/>
      <c r="B336" s="6"/>
      <c r="C336" s="9"/>
      <c r="D336" s="6"/>
      <c r="E336" s="6"/>
    </row>
    <row r="337" spans="1:5" ht="36.75" customHeight="1">
      <c r="C337" s="9"/>
      <c r="D337" s="6"/>
      <c r="E337" s="6"/>
    </row>
    <row r="338" spans="1:5" ht="36.75" customHeight="1">
      <c r="A338" s="6"/>
      <c r="B338" s="6"/>
      <c r="C338" s="9"/>
      <c r="D338" s="6"/>
      <c r="E338" s="6"/>
    </row>
    <row r="339" spans="1:5" ht="36.75" customHeight="1">
      <c r="C339" s="9"/>
      <c r="D339" s="6"/>
      <c r="E339" s="6"/>
    </row>
    <row r="340" spans="1:5" ht="36.75" customHeight="1">
      <c r="A340" s="6"/>
      <c r="B340" s="6"/>
      <c r="C340" s="9"/>
      <c r="D340" s="6"/>
      <c r="E340" s="6"/>
    </row>
    <row r="341" spans="1:5" ht="36.75" customHeight="1">
      <c r="C341" s="9"/>
      <c r="D341" s="6"/>
      <c r="E341" s="6"/>
    </row>
    <row r="342" spans="1:5" ht="36.75" customHeight="1">
      <c r="A342" s="6"/>
      <c r="B342" s="6"/>
      <c r="C342" s="9"/>
      <c r="D342" s="6"/>
      <c r="E342" s="6"/>
    </row>
    <row r="343" spans="1:5" ht="36.75" customHeight="1">
      <c r="C343" s="9"/>
      <c r="D343" s="6"/>
      <c r="E343" s="6"/>
    </row>
    <row r="344" spans="1:5" ht="36.75" customHeight="1">
      <c r="A344" s="6"/>
      <c r="B344" s="6"/>
      <c r="C344" s="9"/>
      <c r="D344" s="6"/>
      <c r="E344" s="6"/>
    </row>
    <row r="345" spans="1:5" ht="36.75" customHeight="1">
      <c r="C345" s="9"/>
      <c r="D345" s="6"/>
      <c r="E345" s="6"/>
    </row>
    <row r="346" spans="1:5" ht="36.75" customHeight="1">
      <c r="A346" s="6"/>
      <c r="B346" s="6"/>
      <c r="C346" s="9"/>
      <c r="D346" s="6"/>
      <c r="E346" s="6"/>
    </row>
    <row r="347" spans="1:5" ht="36.75" customHeight="1">
      <c r="C347" s="9"/>
      <c r="D347" s="6"/>
      <c r="E347" s="6"/>
    </row>
    <row r="348" spans="1:5" ht="36.75" customHeight="1">
      <c r="A348" s="6"/>
      <c r="B348" s="6"/>
      <c r="C348" s="9"/>
      <c r="D348" s="6"/>
      <c r="E348" s="6"/>
    </row>
    <row r="349" spans="1:5" ht="36.75" customHeight="1">
      <c r="C349" s="9"/>
      <c r="D349" s="6"/>
      <c r="E349" s="6"/>
    </row>
    <row r="350" spans="1:5" ht="36.75" customHeight="1">
      <c r="A350" s="6"/>
      <c r="B350" s="6"/>
      <c r="C350" s="9"/>
      <c r="D350" s="6"/>
      <c r="E350" s="6"/>
    </row>
    <row r="351" spans="1:5" ht="36.75" customHeight="1">
      <c r="C351" s="9"/>
      <c r="D351" s="6"/>
      <c r="E351" s="6"/>
    </row>
    <row r="352" spans="1:5" ht="36.75" customHeight="1">
      <c r="A352" s="6"/>
      <c r="B352" s="6"/>
      <c r="C352" s="9"/>
      <c r="D352" s="6"/>
      <c r="E352" s="6"/>
    </row>
    <row r="353" spans="1:5" ht="36.75" customHeight="1">
      <c r="C353" s="9"/>
      <c r="D353" s="6"/>
      <c r="E353" s="6"/>
    </row>
    <row r="354" spans="1:5" ht="36.75" customHeight="1">
      <c r="A354" s="6"/>
      <c r="B354" s="6"/>
      <c r="C354" s="9"/>
      <c r="D354" s="6"/>
      <c r="E354" s="6"/>
    </row>
    <row r="355" spans="1:5" ht="36.75" customHeight="1">
      <c r="C355" s="9"/>
      <c r="D355" s="6"/>
      <c r="E355" s="6"/>
    </row>
    <row r="356" spans="1:5" ht="36.75" customHeight="1">
      <c r="A356" s="6"/>
      <c r="B356" s="6"/>
      <c r="C356" s="9"/>
      <c r="D356" s="6"/>
      <c r="E356" s="6"/>
    </row>
    <row r="357" spans="1:5" ht="36.75" customHeight="1">
      <c r="C357" s="9"/>
      <c r="D357" s="6"/>
      <c r="E357" s="6"/>
    </row>
    <row r="358" spans="1:5" ht="36.75" customHeight="1">
      <c r="A358" s="6"/>
      <c r="B358" s="6"/>
      <c r="C358" s="9"/>
      <c r="D358" s="6"/>
      <c r="E358" s="6"/>
    </row>
    <row r="359" spans="1:5" ht="36.75" customHeight="1">
      <c r="C359" s="9"/>
      <c r="D359" s="6"/>
      <c r="E359" s="6"/>
    </row>
    <row r="360" spans="1:5" ht="36.75" customHeight="1">
      <c r="A360" s="6"/>
      <c r="B360" s="6"/>
      <c r="C360" s="9"/>
      <c r="D360" s="6"/>
      <c r="E360" s="6"/>
    </row>
    <row r="361" spans="1:5" ht="36.75" customHeight="1">
      <c r="C361" s="9"/>
      <c r="D361" s="6"/>
      <c r="E361" s="6"/>
    </row>
    <row r="362" spans="1:5" ht="36.75" customHeight="1">
      <c r="A362" s="6"/>
      <c r="B362" s="6"/>
      <c r="C362" s="9"/>
      <c r="D362" s="6"/>
      <c r="E362" s="6"/>
    </row>
    <row r="363" spans="1:5" ht="36.75" customHeight="1">
      <c r="C363" s="9"/>
      <c r="D363" s="6"/>
      <c r="E363" s="6"/>
    </row>
    <row r="364" spans="1:5" ht="36.75" customHeight="1">
      <c r="A364" s="6"/>
      <c r="B364" s="6"/>
      <c r="C364" s="9"/>
      <c r="D364" s="6"/>
      <c r="E364" s="6"/>
    </row>
    <row r="365" spans="1:5" ht="36.75" customHeight="1">
      <c r="C365" s="9"/>
      <c r="D365" s="6"/>
      <c r="E365" s="6"/>
    </row>
    <row r="366" spans="1:5" ht="36.75" customHeight="1">
      <c r="A366" s="6"/>
      <c r="B366" s="6"/>
      <c r="C366" s="9"/>
      <c r="D366" s="6"/>
      <c r="E366" s="6"/>
    </row>
    <row r="367" spans="1:5" ht="36.75" customHeight="1">
      <c r="C367" s="9"/>
      <c r="D367" s="6"/>
      <c r="E367" s="6"/>
    </row>
    <row r="368" spans="1:5" ht="36.75" customHeight="1">
      <c r="A368" s="6"/>
      <c r="B368" s="6"/>
      <c r="C368" s="9"/>
      <c r="D368" s="6"/>
      <c r="E368" s="6"/>
    </row>
    <row r="369" spans="1:5" ht="36.75" customHeight="1">
      <c r="C369" s="9"/>
      <c r="D369" s="6"/>
      <c r="E369" s="6"/>
    </row>
    <row r="370" spans="1:5" ht="36.75" customHeight="1">
      <c r="A370" s="6"/>
      <c r="B370" s="6"/>
      <c r="C370" s="9"/>
      <c r="D370" s="6"/>
      <c r="E370" s="6"/>
    </row>
    <row r="371" spans="1:5" ht="36.75" customHeight="1">
      <c r="C371" s="9"/>
      <c r="D371" s="6"/>
      <c r="E371" s="6"/>
    </row>
    <row r="372" spans="1:5" ht="36.75" customHeight="1">
      <c r="A372" s="6"/>
      <c r="B372" s="6"/>
      <c r="C372" s="9"/>
      <c r="D372" s="6"/>
      <c r="E372" s="6"/>
    </row>
    <row r="373" spans="1:5" ht="36.75" customHeight="1">
      <c r="C373" s="9"/>
      <c r="D373" s="6"/>
      <c r="E373" s="6"/>
    </row>
    <row r="374" spans="1:5" ht="36.75" customHeight="1">
      <c r="A374" s="6"/>
      <c r="B374" s="6"/>
      <c r="C374" s="9"/>
      <c r="D374" s="6"/>
      <c r="E374" s="6"/>
    </row>
    <row r="375" spans="1:5" ht="36.75" customHeight="1">
      <c r="C375" s="9"/>
      <c r="D375" s="6"/>
      <c r="E375" s="6"/>
    </row>
    <row r="376" spans="1:5" ht="36.75" customHeight="1">
      <c r="A376" s="6"/>
      <c r="B376" s="6"/>
      <c r="C376" s="9"/>
      <c r="D376" s="6"/>
      <c r="E376" s="6"/>
    </row>
    <row r="377" spans="1:5" ht="36.75" customHeight="1">
      <c r="C377" s="9"/>
      <c r="D377" s="6"/>
      <c r="E377" s="6"/>
    </row>
    <row r="378" spans="1:5" ht="36.75" customHeight="1">
      <c r="A378" s="6"/>
      <c r="B378" s="6"/>
      <c r="C378" s="9"/>
      <c r="D378" s="6"/>
      <c r="E378" s="6"/>
    </row>
    <row r="379" spans="1:5" ht="36.75" customHeight="1">
      <c r="C379" s="9"/>
      <c r="D379" s="6"/>
      <c r="E379" s="6"/>
    </row>
    <row r="380" spans="1:5" ht="36.75" customHeight="1">
      <c r="A380" s="6"/>
      <c r="B380" s="6"/>
      <c r="C380" s="9"/>
      <c r="D380" s="6"/>
      <c r="E380" s="6"/>
    </row>
    <row r="381" spans="1:5" ht="36.75" customHeight="1">
      <c r="C381" s="9"/>
      <c r="D381" s="6"/>
      <c r="E381" s="6"/>
    </row>
    <row r="382" spans="1:5" ht="36.75" customHeight="1">
      <c r="A382" s="6"/>
      <c r="B382" s="6"/>
      <c r="C382" s="9"/>
      <c r="D382" s="6"/>
      <c r="E382" s="6"/>
    </row>
    <row r="383" spans="1:5" ht="36.75" customHeight="1">
      <c r="C383" s="9"/>
      <c r="D383" s="6"/>
      <c r="E383" s="6"/>
    </row>
    <row r="384" spans="1:5" ht="36.75" customHeight="1">
      <c r="A384" s="6"/>
      <c r="B384" s="6"/>
      <c r="C384" s="9"/>
      <c r="D384" s="6"/>
      <c r="E384" s="6"/>
    </row>
    <row r="385" spans="1:5" ht="36.75" customHeight="1">
      <c r="C385" s="9"/>
      <c r="D385" s="6"/>
      <c r="E385" s="6"/>
    </row>
    <row r="386" spans="1:5" ht="36.75" customHeight="1">
      <c r="A386" s="6"/>
      <c r="B386" s="6"/>
      <c r="C386" s="9"/>
      <c r="D386" s="6"/>
      <c r="E386" s="6"/>
    </row>
    <row r="387" spans="1:5" ht="36.75" customHeight="1">
      <c r="C387" s="9"/>
      <c r="D387" s="6"/>
      <c r="E387" s="6"/>
    </row>
    <row r="388" spans="1:5" ht="36.75" customHeight="1">
      <c r="A388" s="6"/>
      <c r="B388" s="6"/>
      <c r="C388" s="9"/>
      <c r="D388" s="6"/>
      <c r="E388" s="6"/>
    </row>
    <row r="389" spans="1:5" ht="36.75" customHeight="1">
      <c r="C389" s="9"/>
      <c r="D389" s="6"/>
      <c r="E389" s="6"/>
    </row>
    <row r="390" spans="1:5" ht="36.75" customHeight="1">
      <c r="A390" s="6"/>
      <c r="B390" s="6"/>
      <c r="C390" s="9"/>
      <c r="D390" s="6"/>
      <c r="E390" s="6"/>
    </row>
    <row r="391" spans="1:5" ht="36.75" customHeight="1">
      <c r="C391" s="9"/>
      <c r="D391" s="6"/>
      <c r="E391" s="6"/>
    </row>
    <row r="392" spans="1:5" ht="36.75" customHeight="1">
      <c r="A392" s="6"/>
      <c r="B392" s="6"/>
      <c r="C392" s="9"/>
      <c r="D392" s="6"/>
      <c r="E392" s="6"/>
    </row>
    <row r="393" spans="1:5" ht="36.75" customHeight="1">
      <c r="C393" s="9"/>
      <c r="D393" s="6"/>
      <c r="E393" s="6"/>
    </row>
    <row r="394" spans="1:5" ht="36.75" customHeight="1">
      <c r="A394" s="6"/>
      <c r="B394" s="6"/>
      <c r="C394" s="9"/>
      <c r="D394" s="6"/>
      <c r="E394" s="6"/>
    </row>
    <row r="395" spans="1:5" ht="36.75" customHeight="1">
      <c r="C395" s="9"/>
      <c r="D395" s="6"/>
      <c r="E395" s="6"/>
    </row>
    <row r="396" spans="1:5" ht="36.75" customHeight="1">
      <c r="A396" s="6"/>
      <c r="B396" s="6"/>
      <c r="C396" s="9"/>
      <c r="D396" s="6"/>
      <c r="E396" s="6"/>
    </row>
    <row r="397" spans="1:5" ht="36.75" customHeight="1">
      <c r="C397" s="9"/>
      <c r="D397" s="6"/>
      <c r="E397" s="6"/>
    </row>
    <row r="398" spans="1:5" ht="36.75" customHeight="1">
      <c r="A398" s="6"/>
      <c r="B398" s="6"/>
      <c r="C398" s="9"/>
      <c r="D398" s="6"/>
      <c r="E398" s="6"/>
    </row>
    <row r="399" spans="1:5" ht="36.75" customHeight="1">
      <c r="C399" s="9"/>
      <c r="D399" s="6"/>
      <c r="E399" s="6"/>
    </row>
    <row r="400" spans="1:5" ht="36.75" customHeight="1">
      <c r="A400" s="6"/>
      <c r="B400" s="6"/>
      <c r="C400" s="9"/>
      <c r="D400" s="6"/>
      <c r="E400" s="6"/>
    </row>
    <row r="401" spans="1:5" ht="36.75" customHeight="1">
      <c r="C401" s="9"/>
      <c r="D401" s="6"/>
      <c r="E401" s="6"/>
    </row>
    <row r="402" spans="1:5" ht="36.75" customHeight="1">
      <c r="A402" s="6"/>
      <c r="B402" s="6"/>
      <c r="C402" s="9"/>
      <c r="D402" s="6"/>
      <c r="E402" s="6"/>
    </row>
    <row r="403" spans="1:5" ht="36.75" customHeight="1">
      <c r="C403" s="9"/>
      <c r="D403" s="6"/>
      <c r="E403" s="6"/>
    </row>
    <row r="404" spans="1:5" ht="36.75" customHeight="1">
      <c r="A404" s="6"/>
      <c r="B404" s="6"/>
      <c r="C404" s="9"/>
      <c r="D404" s="6"/>
      <c r="E404" s="6"/>
    </row>
    <row r="405" spans="1:5" ht="36.75" customHeight="1">
      <c r="C405" s="9"/>
      <c r="D405" s="6"/>
      <c r="E405" s="6"/>
    </row>
    <row r="406" spans="1:5" ht="36.75" customHeight="1">
      <c r="A406" s="6"/>
      <c r="B406" s="6"/>
      <c r="C406" s="9"/>
      <c r="D406" s="6"/>
      <c r="E406" s="6"/>
    </row>
    <row r="407" spans="1:5" ht="36.75" customHeight="1">
      <c r="C407" s="9"/>
      <c r="D407" s="6"/>
      <c r="E407" s="6"/>
    </row>
    <row r="408" spans="1:5" ht="36.75" customHeight="1">
      <c r="A408" s="6"/>
      <c r="B408" s="6"/>
      <c r="C408" s="9"/>
      <c r="D408" s="6"/>
      <c r="E408" s="6"/>
    </row>
    <row r="409" spans="1:5" ht="36.75" customHeight="1">
      <c r="C409" s="9"/>
      <c r="D409" s="6"/>
      <c r="E409" s="6"/>
    </row>
    <row r="410" spans="1:5" ht="36.75" customHeight="1">
      <c r="A410" s="6"/>
      <c r="B410" s="6"/>
      <c r="C410" s="9"/>
      <c r="D410" s="6"/>
      <c r="E410" s="6"/>
    </row>
    <row r="411" spans="1:5" ht="36.75" customHeight="1">
      <c r="C411" s="9"/>
      <c r="D411" s="6"/>
      <c r="E411" s="6"/>
    </row>
    <row r="412" spans="1:5" ht="36.75" customHeight="1">
      <c r="A412" s="6"/>
      <c r="B412" s="6"/>
      <c r="C412" s="9"/>
      <c r="D412" s="6"/>
      <c r="E412" s="6"/>
    </row>
    <row r="413" spans="1:5" ht="36.75" customHeight="1">
      <c r="C413" s="9"/>
      <c r="D413" s="6"/>
      <c r="E413" s="6"/>
    </row>
    <row r="414" spans="1:5" ht="36.75" customHeight="1">
      <c r="A414" s="6"/>
      <c r="B414" s="6"/>
      <c r="C414" s="9"/>
      <c r="D414" s="6"/>
      <c r="E414" s="6"/>
    </row>
    <row r="415" spans="1:5" ht="36.75" customHeight="1">
      <c r="C415" s="9"/>
      <c r="D415" s="6"/>
      <c r="E415" s="6"/>
    </row>
    <row r="416" spans="1:5" ht="36.75" customHeight="1">
      <c r="A416" s="6"/>
      <c r="B416" s="6"/>
      <c r="C416" s="9"/>
      <c r="D416" s="6"/>
      <c r="E416" s="6"/>
    </row>
    <row r="417" spans="1:5" ht="36.75" customHeight="1">
      <c r="C417" s="9"/>
      <c r="D417" s="6"/>
      <c r="E417" s="6"/>
    </row>
    <row r="418" spans="1:5" ht="36.75" customHeight="1">
      <c r="A418" s="6"/>
      <c r="B418" s="6"/>
      <c r="C418" s="9"/>
      <c r="D418" s="6"/>
      <c r="E418" s="6"/>
    </row>
    <row r="419" spans="1:5" ht="36.75" customHeight="1">
      <c r="C419" s="9"/>
      <c r="D419" s="6"/>
      <c r="E419" s="6"/>
    </row>
    <row r="420" spans="1:5" ht="36.75" customHeight="1">
      <c r="A420" s="6"/>
      <c r="B420" s="6"/>
      <c r="C420" s="9"/>
      <c r="D420" s="6"/>
      <c r="E420" s="6"/>
    </row>
    <row r="421" spans="1:5" ht="36.75" customHeight="1">
      <c r="C421" s="9"/>
      <c r="D421" s="6"/>
      <c r="E421" s="6"/>
    </row>
    <row r="422" spans="1:5" ht="36.75" customHeight="1">
      <c r="A422" s="6"/>
      <c r="B422" s="6"/>
      <c r="C422" s="9"/>
      <c r="D422" s="6"/>
      <c r="E422" s="6"/>
    </row>
    <row r="423" spans="1:5" ht="36.75" customHeight="1">
      <c r="C423" s="9"/>
      <c r="D423" s="6"/>
      <c r="E423" s="6"/>
    </row>
    <row r="424" spans="1:5" ht="36.75" customHeight="1">
      <c r="A424" s="6"/>
      <c r="B424" s="6"/>
      <c r="C424" s="9"/>
      <c r="D424" s="6"/>
      <c r="E424" s="6"/>
    </row>
    <row r="425" spans="1:5" ht="36.75" customHeight="1">
      <c r="C425" s="9"/>
      <c r="D425" s="6"/>
      <c r="E425" s="6"/>
    </row>
    <row r="426" spans="1:5" ht="36.75" customHeight="1">
      <c r="A426" s="6"/>
      <c r="B426" s="6"/>
      <c r="C426" s="9"/>
      <c r="D426" s="6"/>
      <c r="E426" s="6"/>
    </row>
    <row r="427" spans="1:5" ht="36.75" customHeight="1">
      <c r="C427" s="9"/>
      <c r="D427" s="6"/>
      <c r="E427" s="6"/>
    </row>
    <row r="428" spans="1:5" ht="36.75" customHeight="1">
      <c r="A428" s="6"/>
      <c r="B428" s="6"/>
      <c r="C428" s="9"/>
      <c r="D428" s="6"/>
      <c r="E428" s="6"/>
    </row>
    <row r="429" spans="1:5" ht="36.75" customHeight="1">
      <c r="C429" s="9"/>
      <c r="D429" s="6"/>
      <c r="E429" s="6"/>
    </row>
    <row r="430" spans="1:5" ht="36.75" customHeight="1">
      <c r="A430" s="6"/>
      <c r="B430" s="6"/>
      <c r="C430" s="9"/>
      <c r="D430" s="6"/>
      <c r="E430" s="6"/>
    </row>
    <row r="431" spans="1:5" ht="36.75" customHeight="1">
      <c r="C431" s="9"/>
      <c r="D431" s="6"/>
      <c r="E431" s="6"/>
    </row>
    <row r="432" spans="1:5" ht="36.75" customHeight="1">
      <c r="A432" s="6"/>
      <c r="B432" s="6"/>
      <c r="C432" s="9"/>
      <c r="D432" s="6"/>
      <c r="E432" s="6"/>
    </row>
    <row r="433" spans="1:5" ht="36.75" customHeight="1">
      <c r="C433" s="9"/>
      <c r="D433" s="6"/>
      <c r="E433" s="6"/>
    </row>
    <row r="434" spans="1:5" ht="36.75" customHeight="1">
      <c r="A434" s="6"/>
      <c r="B434" s="6"/>
      <c r="C434" s="9"/>
      <c r="D434" s="6"/>
      <c r="E434" s="6"/>
    </row>
    <row r="435" spans="1:5" ht="36.75" customHeight="1">
      <c r="C435" s="9"/>
      <c r="D435" s="6"/>
      <c r="E435" s="6"/>
    </row>
    <row r="436" spans="1:5" ht="36.75" customHeight="1">
      <c r="A436" s="6"/>
      <c r="B436" s="6"/>
      <c r="C436" s="9"/>
      <c r="D436" s="6"/>
      <c r="E436" s="6"/>
    </row>
    <row r="437" spans="1:5" ht="36.75" customHeight="1">
      <c r="C437" s="9"/>
      <c r="D437" s="6"/>
      <c r="E437" s="6"/>
    </row>
    <row r="438" spans="1:5" ht="36.75" customHeight="1">
      <c r="A438" s="6"/>
      <c r="B438" s="6"/>
      <c r="C438" s="9"/>
      <c r="D438" s="6"/>
      <c r="E438" s="6"/>
    </row>
    <row r="439" spans="1:5" ht="36.75" customHeight="1">
      <c r="C439" s="9"/>
      <c r="D439" s="6"/>
      <c r="E439" s="6"/>
    </row>
    <row r="440" spans="1:5" ht="36.75" customHeight="1">
      <c r="A440" s="6"/>
      <c r="B440" s="6"/>
      <c r="C440" s="9"/>
      <c r="D440" s="6"/>
      <c r="E440" s="6"/>
    </row>
    <row r="441" spans="1:5" ht="36.75" customHeight="1">
      <c r="C441" s="9"/>
      <c r="D441" s="6"/>
      <c r="E441" s="6"/>
    </row>
    <row r="442" spans="1:5" ht="36.75" customHeight="1">
      <c r="A442" s="6"/>
      <c r="B442" s="6"/>
      <c r="C442" s="9"/>
      <c r="D442" s="6"/>
      <c r="E442" s="6"/>
    </row>
    <row r="443" spans="1:5" ht="36.75" customHeight="1">
      <c r="C443" s="9"/>
      <c r="D443" s="6"/>
      <c r="E443" s="6"/>
    </row>
    <row r="444" spans="1:5" ht="36.75" customHeight="1">
      <c r="A444" s="6"/>
      <c r="B444" s="6"/>
      <c r="C444" s="9"/>
      <c r="D444" s="6"/>
      <c r="E444" s="6"/>
    </row>
    <row r="445" spans="1:5" ht="36.75" customHeight="1">
      <c r="C445" s="9"/>
      <c r="D445" s="6"/>
      <c r="E445" s="6"/>
    </row>
    <row r="446" spans="1:5" ht="36.75" customHeight="1">
      <c r="A446" s="6"/>
      <c r="B446" s="6"/>
      <c r="C446" s="9"/>
      <c r="D446" s="6"/>
      <c r="E446" s="6"/>
    </row>
    <row r="447" spans="1:5" ht="36.75" customHeight="1">
      <c r="C447" s="9"/>
      <c r="D447" s="6"/>
      <c r="E447" s="6"/>
    </row>
    <row r="448" spans="1:5" ht="36.75" customHeight="1">
      <c r="A448" s="6"/>
      <c r="B448" s="6"/>
      <c r="C448" s="9"/>
      <c r="D448" s="6"/>
      <c r="E448" s="6"/>
    </row>
    <row r="449" spans="1:5" ht="36.75" customHeight="1">
      <c r="C449" s="9"/>
      <c r="D449" s="6"/>
      <c r="E449" s="6"/>
    </row>
    <row r="450" spans="1:5" ht="36.75" customHeight="1">
      <c r="A450" s="6"/>
      <c r="B450" s="6"/>
      <c r="C450" s="9"/>
      <c r="D450" s="6"/>
      <c r="E450" s="6"/>
    </row>
    <row r="451" spans="1:5" ht="36.75" customHeight="1">
      <c r="C451" s="9"/>
      <c r="D451" s="6"/>
      <c r="E451" s="6"/>
    </row>
    <row r="452" spans="1:5" ht="36.75" customHeight="1">
      <c r="A452" s="6"/>
      <c r="B452" s="6"/>
      <c r="C452" s="9"/>
      <c r="D452" s="6"/>
      <c r="E452" s="6"/>
    </row>
    <row r="453" spans="1:5" ht="36.75" customHeight="1">
      <c r="C453" s="9"/>
      <c r="D453" s="6"/>
      <c r="E453" s="6"/>
    </row>
    <row r="454" spans="1:5" ht="36.75" customHeight="1">
      <c r="A454" s="6"/>
      <c r="B454" s="6"/>
      <c r="C454" s="9"/>
      <c r="D454" s="6"/>
      <c r="E454" s="6"/>
    </row>
    <row r="455" spans="1:5" ht="36.75" customHeight="1">
      <c r="C455" s="9"/>
      <c r="D455" s="6"/>
      <c r="E455" s="6"/>
    </row>
    <row r="456" spans="1:5" ht="36.75" customHeight="1">
      <c r="A456" s="6"/>
      <c r="B456" s="6"/>
      <c r="C456" s="9"/>
      <c r="D456" s="6"/>
      <c r="E456" s="6"/>
    </row>
    <row r="457" spans="1:5" ht="36.75" customHeight="1">
      <c r="C457" s="9"/>
      <c r="D457" s="6"/>
      <c r="E457" s="6"/>
    </row>
    <row r="458" spans="1:5" ht="36.75" customHeight="1">
      <c r="A458" s="6"/>
      <c r="B458" s="6"/>
      <c r="C458" s="9"/>
      <c r="D458" s="6"/>
      <c r="E458" s="6"/>
    </row>
    <row r="459" spans="1:5" ht="36.75" customHeight="1">
      <c r="C459" s="9"/>
      <c r="D459" s="6"/>
      <c r="E459" s="6"/>
    </row>
    <row r="460" spans="1:5" ht="36.75" customHeight="1">
      <c r="A460" s="6"/>
      <c r="B460" s="6"/>
      <c r="C460" s="9"/>
      <c r="D460" s="6"/>
      <c r="E460" s="6"/>
    </row>
    <row r="461" spans="1:5" ht="36.75" customHeight="1">
      <c r="C461" s="9"/>
      <c r="D461" s="6"/>
      <c r="E461" s="6"/>
    </row>
    <row r="462" spans="1:5" ht="36.75" customHeight="1">
      <c r="A462" s="6"/>
      <c r="B462" s="6"/>
      <c r="C462" s="9"/>
      <c r="D462" s="6"/>
      <c r="E462" s="6"/>
    </row>
    <row r="463" spans="1:5" ht="36.75" customHeight="1">
      <c r="C463" s="9"/>
      <c r="D463" s="6"/>
      <c r="E463" s="6"/>
    </row>
    <row r="464" spans="1:5" ht="36.75" customHeight="1">
      <c r="A464" s="6"/>
      <c r="B464" s="6"/>
      <c r="C464" s="9"/>
      <c r="D464" s="6"/>
      <c r="E464" s="6"/>
    </row>
    <row r="465" spans="1:5" ht="36.75" customHeight="1">
      <c r="C465" s="9"/>
      <c r="D465" s="6"/>
      <c r="E465" s="6"/>
    </row>
    <row r="466" spans="1:5" ht="36.75" customHeight="1">
      <c r="A466" s="6"/>
      <c r="B466" s="6"/>
      <c r="C466" s="9"/>
      <c r="D466" s="6"/>
      <c r="E466" s="6"/>
    </row>
    <row r="467" spans="1:5" ht="36.75" customHeight="1">
      <c r="C467" s="9"/>
      <c r="D467" s="6"/>
      <c r="E467" s="6"/>
    </row>
    <row r="468" spans="1:5" ht="36.75" customHeight="1">
      <c r="A468" s="6"/>
      <c r="B468" s="6"/>
      <c r="C468" s="9"/>
      <c r="D468" s="6"/>
      <c r="E468" s="6"/>
    </row>
    <row r="469" spans="1:5" ht="36.75" customHeight="1">
      <c r="C469" s="9"/>
      <c r="D469" s="6"/>
      <c r="E469" s="6"/>
    </row>
    <row r="470" spans="1:5" ht="36.75" customHeight="1">
      <c r="A470" s="6"/>
      <c r="B470" s="6"/>
      <c r="C470" s="9"/>
      <c r="D470" s="6"/>
      <c r="E470" s="6"/>
    </row>
    <row r="471" spans="1:5" ht="36.75" customHeight="1">
      <c r="C471" s="9"/>
      <c r="D471" s="6"/>
      <c r="E471" s="6"/>
    </row>
    <row r="472" spans="1:5" ht="36.75" customHeight="1">
      <c r="A472" s="6"/>
      <c r="B472" s="6"/>
      <c r="C472" s="9"/>
      <c r="D472" s="6"/>
      <c r="E472" s="6"/>
    </row>
    <row r="473" spans="1:5" ht="36.75" customHeight="1">
      <c r="C473" s="9"/>
      <c r="D473" s="6"/>
      <c r="E473" s="6"/>
    </row>
    <row r="474" spans="1:5" ht="36.75" customHeight="1">
      <c r="A474" s="6"/>
      <c r="B474" s="6"/>
      <c r="C474" s="9"/>
      <c r="D474" s="6"/>
      <c r="E474" s="6"/>
    </row>
    <row r="475" spans="1:5" ht="36.75" customHeight="1">
      <c r="C475" s="9"/>
      <c r="D475" s="6"/>
      <c r="E475" s="6"/>
    </row>
    <row r="476" spans="1:5" ht="36.75" customHeight="1">
      <c r="A476" s="6"/>
      <c r="B476" s="6"/>
      <c r="C476" s="9"/>
      <c r="D476" s="6"/>
      <c r="E476" s="6"/>
    </row>
    <row r="477" spans="1:5" ht="36.75" customHeight="1">
      <c r="C477" s="9"/>
      <c r="D477" s="6"/>
      <c r="E477" s="6"/>
    </row>
    <row r="478" spans="1:5" ht="36.75" customHeight="1">
      <c r="A478" s="6"/>
      <c r="B478" s="6"/>
      <c r="C478" s="9"/>
      <c r="D478" s="6"/>
      <c r="E478" s="6"/>
    </row>
    <row r="479" spans="1:5" ht="36.75" customHeight="1">
      <c r="C479" s="9"/>
      <c r="D479" s="6"/>
      <c r="E479" s="6"/>
    </row>
    <row r="480" spans="1:5" ht="36.75" customHeight="1">
      <c r="A480" s="6"/>
      <c r="B480" s="6"/>
      <c r="C480" s="9"/>
      <c r="D480" s="6"/>
      <c r="E480" s="6"/>
    </row>
    <row r="481" spans="1:5" ht="36.75" customHeight="1">
      <c r="C481" s="9"/>
      <c r="D481" s="6"/>
      <c r="E481" s="6"/>
    </row>
    <row r="482" spans="1:5" ht="36.75" customHeight="1">
      <c r="A482" s="6"/>
      <c r="B482" s="6"/>
      <c r="C482" s="9"/>
      <c r="D482" s="6"/>
      <c r="E482" s="6"/>
    </row>
    <row r="483" spans="1:5" ht="36.75" customHeight="1">
      <c r="C483" s="9"/>
      <c r="D483" s="6"/>
      <c r="E483" s="6"/>
    </row>
    <row r="484" spans="1:5" ht="36.75" customHeight="1">
      <c r="A484" s="6"/>
      <c r="B484" s="6"/>
      <c r="C484" s="9"/>
      <c r="D484" s="6"/>
      <c r="E484" s="6"/>
    </row>
    <row r="485" spans="1:5" ht="36.75" customHeight="1">
      <c r="C485" s="9"/>
      <c r="D485" s="6"/>
      <c r="E485" s="6"/>
    </row>
    <row r="486" spans="1:5" ht="36.75" customHeight="1">
      <c r="A486" s="6"/>
      <c r="B486" s="6"/>
      <c r="C486" s="9"/>
      <c r="D486" s="6"/>
      <c r="E486" s="6"/>
    </row>
    <row r="487" spans="1:5" ht="36.75" customHeight="1">
      <c r="C487" s="9"/>
      <c r="D487" s="6"/>
      <c r="E487" s="6"/>
    </row>
    <row r="488" spans="1:5" ht="36.75" customHeight="1">
      <c r="A488" s="6"/>
      <c r="B488" s="6"/>
      <c r="C488" s="9"/>
      <c r="D488" s="6"/>
      <c r="E488" s="6"/>
    </row>
    <row r="489" spans="1:5" ht="36.75" customHeight="1">
      <c r="C489" s="9"/>
      <c r="D489" s="6"/>
      <c r="E489" s="6"/>
    </row>
    <row r="490" spans="1:5" ht="36.75" customHeight="1">
      <c r="A490" s="6"/>
      <c r="B490" s="6"/>
      <c r="C490" s="9"/>
      <c r="D490" s="6"/>
      <c r="E490" s="6"/>
    </row>
    <row r="491" spans="1:5" ht="36.75" customHeight="1">
      <c r="C491" s="9"/>
      <c r="D491" s="6"/>
      <c r="E491" s="6"/>
    </row>
    <row r="492" spans="1:5" ht="36.75" customHeight="1">
      <c r="A492" s="6"/>
      <c r="B492" s="6"/>
      <c r="C492" s="9"/>
      <c r="D492" s="6"/>
      <c r="E492" s="6"/>
    </row>
    <row r="493" spans="1:5" ht="36.75" customHeight="1">
      <c r="C493" s="9"/>
      <c r="D493" s="6"/>
      <c r="E493" s="6"/>
    </row>
    <row r="494" spans="1:5" ht="36.75" customHeight="1">
      <c r="A494" s="6"/>
      <c r="B494" s="6"/>
      <c r="C494" s="9"/>
      <c r="D494" s="6"/>
      <c r="E494" s="6"/>
    </row>
    <row r="495" spans="1:5" ht="36.75" customHeight="1">
      <c r="C495" s="9"/>
      <c r="D495" s="6"/>
      <c r="E495" s="6"/>
    </row>
    <row r="496" spans="1:5" ht="36.75" customHeight="1">
      <c r="A496" s="6"/>
      <c r="B496" s="6"/>
      <c r="C496" s="9"/>
      <c r="D496" s="6"/>
      <c r="E496" s="6"/>
    </row>
    <row r="497" spans="1:5" ht="36.75" customHeight="1">
      <c r="C497" s="9"/>
      <c r="D497" s="6"/>
      <c r="E497" s="6"/>
    </row>
    <row r="498" spans="1:5" ht="36.75" customHeight="1">
      <c r="A498" s="6"/>
      <c r="B498" s="6"/>
      <c r="C498" s="9"/>
      <c r="D498" s="6"/>
      <c r="E498" s="6"/>
    </row>
    <row r="499" spans="1:5" ht="36.75" customHeight="1">
      <c r="C499" s="9"/>
      <c r="D499" s="6"/>
      <c r="E499" s="6"/>
    </row>
    <row r="500" spans="1:5" ht="36.75" customHeight="1">
      <c r="A500" s="6"/>
      <c r="B500" s="6"/>
      <c r="C500" s="9"/>
      <c r="D500" s="6"/>
      <c r="E500" s="6"/>
    </row>
    <row r="501" spans="1:5" ht="36.75" customHeight="1">
      <c r="C501" s="9"/>
      <c r="D501" s="6"/>
      <c r="E501" s="6"/>
    </row>
    <row r="502" spans="1:5" ht="36.75" customHeight="1">
      <c r="A502" s="6"/>
      <c r="B502" s="6"/>
      <c r="C502" s="9"/>
      <c r="D502" s="6"/>
      <c r="E502" s="6"/>
    </row>
    <row r="503" spans="1:5" ht="36.75" customHeight="1">
      <c r="C503" s="9"/>
      <c r="D503" s="6"/>
      <c r="E503" s="6"/>
    </row>
    <row r="504" spans="1:5" ht="36.75" customHeight="1">
      <c r="A504" s="6"/>
      <c r="B504" s="6"/>
      <c r="C504" s="9"/>
      <c r="D504" s="6"/>
      <c r="E504" s="6"/>
    </row>
    <row r="505" spans="1:5" ht="36.75" customHeight="1">
      <c r="C505" s="9"/>
      <c r="D505" s="6"/>
      <c r="E505" s="6"/>
    </row>
    <row r="506" spans="1:5" ht="36.75" customHeight="1">
      <c r="A506" s="6"/>
      <c r="B506" s="6"/>
      <c r="C506" s="9"/>
      <c r="D506" s="6"/>
      <c r="E506" s="6"/>
    </row>
    <row r="507" spans="1:5" ht="36.75" customHeight="1">
      <c r="C507" s="9"/>
      <c r="D507" s="6"/>
      <c r="E507" s="6"/>
    </row>
    <row r="508" spans="1:5" ht="36.75" customHeight="1">
      <c r="A508" s="6"/>
      <c r="B508" s="6"/>
      <c r="C508" s="9"/>
      <c r="D508" s="6"/>
      <c r="E508" s="6"/>
    </row>
    <row r="509" spans="1:5" ht="36.75" customHeight="1">
      <c r="C509" s="9"/>
      <c r="D509" s="6"/>
      <c r="E509" s="6"/>
    </row>
    <row r="510" spans="1:5" ht="36.75" customHeight="1">
      <c r="A510" s="6"/>
      <c r="B510" s="6"/>
      <c r="C510" s="9"/>
      <c r="D510" s="6"/>
      <c r="E510" s="6"/>
    </row>
    <row r="511" spans="1:5" ht="36.75" customHeight="1">
      <c r="C511" s="9"/>
      <c r="D511" s="6"/>
      <c r="E511" s="6"/>
    </row>
    <row r="512" spans="1:5" ht="36.75" customHeight="1">
      <c r="A512" s="6"/>
      <c r="B512" s="6"/>
      <c r="C512" s="9"/>
      <c r="D512" s="6"/>
      <c r="E512" s="6"/>
    </row>
    <row r="513" spans="1:5" ht="36.75" customHeight="1">
      <c r="C513" s="9"/>
      <c r="D513" s="6"/>
      <c r="E513" s="6"/>
    </row>
    <row r="514" spans="1:5" ht="36.75" customHeight="1">
      <c r="A514" s="6"/>
      <c r="B514" s="6"/>
      <c r="C514" s="9"/>
      <c r="D514" s="6"/>
      <c r="E514" s="6"/>
    </row>
    <row r="515" spans="1:5" ht="36.75" customHeight="1">
      <c r="C515" s="9"/>
      <c r="D515" s="6"/>
      <c r="E515" s="6"/>
    </row>
    <row r="516" spans="1:5" ht="36.75" customHeight="1">
      <c r="A516" s="6"/>
      <c r="B516" s="6"/>
      <c r="C516" s="9"/>
      <c r="D516" s="6"/>
      <c r="E516" s="6"/>
    </row>
    <row r="517" spans="1:5" ht="36.75" customHeight="1">
      <c r="C517" s="9"/>
      <c r="D517" s="6"/>
      <c r="E517" s="6"/>
    </row>
    <row r="518" spans="1:5" ht="36.75" customHeight="1">
      <c r="A518" s="6"/>
      <c r="B518" s="6"/>
      <c r="C518" s="9"/>
      <c r="D518" s="6"/>
      <c r="E518" s="6"/>
    </row>
    <row r="519" spans="1:5" ht="36.75" customHeight="1">
      <c r="C519" s="9"/>
      <c r="D519" s="6"/>
      <c r="E519" s="6"/>
    </row>
    <row r="520" spans="1:5" ht="36.75" customHeight="1">
      <c r="A520" s="6"/>
      <c r="B520" s="6"/>
      <c r="C520" s="9"/>
      <c r="D520" s="6"/>
      <c r="E520" s="6"/>
    </row>
    <row r="521" spans="1:5" ht="36.75" customHeight="1">
      <c r="C521" s="9"/>
      <c r="D521" s="6"/>
      <c r="E521" s="6"/>
    </row>
    <row r="522" spans="1:5" ht="36.75" customHeight="1">
      <c r="A522" s="6"/>
      <c r="B522" s="6"/>
      <c r="C522" s="9"/>
      <c r="D522" s="6"/>
      <c r="E522" s="6"/>
    </row>
    <row r="523" spans="1:5" ht="36.75" customHeight="1">
      <c r="C523" s="9"/>
      <c r="D523" s="6"/>
      <c r="E523" s="6"/>
    </row>
    <row r="524" spans="1:5" ht="36.75" customHeight="1">
      <c r="A524" s="6"/>
      <c r="B524" s="6"/>
      <c r="C524" s="9"/>
      <c r="D524" s="6"/>
      <c r="E524" s="6"/>
    </row>
    <row r="525" spans="1:5" ht="36.75" customHeight="1">
      <c r="C525" s="9"/>
      <c r="D525" s="6"/>
      <c r="E525" s="6"/>
    </row>
    <row r="526" spans="1:5" ht="36.75" customHeight="1">
      <c r="A526" s="6"/>
      <c r="B526" s="6"/>
      <c r="C526" s="9"/>
      <c r="D526" s="6"/>
      <c r="E526" s="6"/>
    </row>
    <row r="527" spans="1:5" ht="36.75" customHeight="1">
      <c r="C527" s="9"/>
      <c r="D527" s="6"/>
      <c r="E527" s="6"/>
    </row>
    <row r="528" spans="1:5" ht="36.75" customHeight="1">
      <c r="A528" s="6"/>
      <c r="B528" s="6"/>
      <c r="C528" s="9"/>
      <c r="D528" s="6"/>
      <c r="E528" s="6"/>
    </row>
    <row r="529" spans="1:5" ht="36.75" customHeight="1">
      <c r="C529" s="9"/>
      <c r="D529" s="6"/>
      <c r="E529" s="6"/>
    </row>
    <row r="530" spans="1:5" ht="36.75" customHeight="1">
      <c r="A530" s="6"/>
      <c r="B530" s="6"/>
      <c r="C530" s="9"/>
      <c r="D530" s="6"/>
      <c r="E530" s="6"/>
    </row>
    <row r="531" spans="1:5" ht="36.75" customHeight="1">
      <c r="C531" s="9"/>
      <c r="D531" s="6"/>
      <c r="E531" s="6"/>
    </row>
    <row r="532" spans="1:5" ht="36.75" customHeight="1">
      <c r="A532" s="6"/>
      <c r="B532" s="6"/>
      <c r="C532" s="9"/>
      <c r="D532" s="6"/>
      <c r="E532" s="6"/>
    </row>
    <row r="533" spans="1:5" ht="36.75" customHeight="1">
      <c r="C533" s="9"/>
      <c r="D533" s="6"/>
      <c r="E533" s="6"/>
    </row>
    <row r="534" spans="1:5" ht="36.75" customHeight="1">
      <c r="A534" s="6"/>
      <c r="B534" s="6"/>
      <c r="C534" s="9"/>
      <c r="D534" s="6"/>
      <c r="E534" s="6"/>
    </row>
    <row r="535" spans="1:5" ht="36.75" customHeight="1">
      <c r="C535" s="9"/>
      <c r="D535" s="6"/>
      <c r="E535" s="6"/>
    </row>
    <row r="536" spans="1:5" ht="36.75" customHeight="1">
      <c r="A536" s="6"/>
      <c r="B536" s="6"/>
      <c r="C536" s="9"/>
      <c r="D536" s="6"/>
      <c r="E536" s="6"/>
    </row>
    <row r="537" spans="1:5" ht="36.75" customHeight="1">
      <c r="C537" s="9"/>
      <c r="D537" s="6"/>
      <c r="E537" s="6"/>
    </row>
    <row r="538" spans="1:5" ht="36.75" customHeight="1">
      <c r="A538" s="6"/>
      <c r="B538" s="6"/>
      <c r="C538" s="9"/>
      <c r="D538" s="6"/>
      <c r="E538" s="6"/>
    </row>
    <row r="539" spans="1:5" ht="36.75" customHeight="1">
      <c r="C539" s="9"/>
      <c r="D539" s="6"/>
      <c r="E539" s="6"/>
    </row>
    <row r="540" spans="1:5" ht="36.75" customHeight="1">
      <c r="A540" s="6"/>
      <c r="B540" s="6"/>
      <c r="C540" s="9"/>
      <c r="D540" s="6"/>
      <c r="E540" s="6"/>
    </row>
    <row r="541" spans="1:5" ht="36.75" customHeight="1">
      <c r="C541" s="9"/>
      <c r="D541" s="6"/>
      <c r="E541" s="6"/>
    </row>
    <row r="542" spans="1:5" ht="36.75" customHeight="1">
      <c r="A542" s="6"/>
      <c r="B542" s="6"/>
      <c r="C542" s="9"/>
      <c r="D542" s="6"/>
      <c r="E542" s="6"/>
    </row>
    <row r="543" spans="1:5" ht="36.75" customHeight="1">
      <c r="C543" s="9"/>
      <c r="D543" s="6"/>
      <c r="E543" s="6"/>
    </row>
    <row r="544" spans="1:5" ht="36.75" customHeight="1">
      <c r="A544" s="6"/>
      <c r="B544" s="6"/>
      <c r="C544" s="9"/>
      <c r="D544" s="6"/>
      <c r="E544" s="6"/>
    </row>
    <row r="545" spans="1:5" ht="36.75" customHeight="1">
      <c r="C545" s="9"/>
      <c r="D545" s="6"/>
      <c r="E545" s="6"/>
    </row>
    <row r="546" spans="1:5" ht="36.75" customHeight="1">
      <c r="A546" s="6"/>
      <c r="B546" s="6"/>
      <c r="C546" s="9"/>
      <c r="D546" s="6"/>
      <c r="E546" s="6"/>
    </row>
    <row r="547" spans="1:5" ht="36.75" customHeight="1">
      <c r="C547" s="9"/>
      <c r="D547" s="6"/>
      <c r="E547" s="6"/>
    </row>
    <row r="548" spans="1:5" ht="36.75" customHeight="1">
      <c r="A548" s="6"/>
      <c r="B548" s="6"/>
      <c r="C548" s="9"/>
      <c r="D548" s="6"/>
      <c r="E548" s="6"/>
    </row>
    <row r="549" spans="1:5" ht="36.75" customHeight="1">
      <c r="C549" s="9"/>
      <c r="D549" s="6"/>
      <c r="E549" s="6"/>
    </row>
    <row r="550" spans="1:5" ht="36.75" customHeight="1">
      <c r="A550" s="6"/>
      <c r="B550" s="6"/>
      <c r="C550" s="9"/>
      <c r="D550" s="6"/>
      <c r="E550" s="6"/>
    </row>
    <row r="551" spans="1:5" ht="36.75" customHeight="1">
      <c r="C551" s="9"/>
      <c r="D551" s="6"/>
      <c r="E551" s="6"/>
    </row>
    <row r="552" spans="1:5" ht="36.75" customHeight="1">
      <c r="A552" s="6"/>
      <c r="B552" s="6"/>
      <c r="C552" s="9"/>
      <c r="D552" s="6"/>
      <c r="E552" s="6"/>
    </row>
    <row r="553" spans="1:5" ht="36.75" customHeight="1">
      <c r="C553" s="9"/>
      <c r="D553" s="6"/>
      <c r="E553" s="6"/>
    </row>
    <row r="554" spans="1:5" ht="36.75" customHeight="1">
      <c r="A554" s="6"/>
      <c r="B554" s="6"/>
      <c r="C554" s="9"/>
      <c r="D554" s="6"/>
      <c r="E554" s="6"/>
    </row>
    <row r="555" spans="1:5" ht="36.75" customHeight="1">
      <c r="C555" s="9"/>
      <c r="D555" s="6"/>
      <c r="E555" s="6"/>
    </row>
    <row r="556" spans="1:5" ht="36.75" customHeight="1">
      <c r="A556" s="6"/>
      <c r="B556" s="6"/>
      <c r="C556" s="9"/>
      <c r="D556" s="6"/>
      <c r="E556" s="6"/>
    </row>
    <row r="557" spans="1:5" ht="36.75" customHeight="1">
      <c r="C557" s="9"/>
      <c r="D557" s="6"/>
      <c r="E557" s="6"/>
    </row>
    <row r="558" spans="1:5" ht="36.75" customHeight="1">
      <c r="A558" s="6"/>
      <c r="B558" s="6"/>
      <c r="C558" s="9"/>
      <c r="D558" s="6"/>
      <c r="E558" s="6"/>
    </row>
    <row r="559" spans="1:5" ht="36.75" customHeight="1">
      <c r="C559" s="9"/>
      <c r="D559" s="6"/>
      <c r="E559" s="6"/>
    </row>
    <row r="560" spans="1:5" ht="36.75" customHeight="1">
      <c r="A560" s="6"/>
      <c r="B560" s="6"/>
      <c r="C560" s="9"/>
      <c r="D560" s="6"/>
      <c r="E560" s="6"/>
    </row>
    <row r="561" spans="1:5" ht="36.75" customHeight="1">
      <c r="C561" s="9"/>
      <c r="D561" s="6"/>
      <c r="E561" s="6"/>
    </row>
    <row r="562" spans="1:5" ht="36.75" customHeight="1">
      <c r="A562" s="6"/>
      <c r="B562" s="6"/>
      <c r="C562" s="9"/>
      <c r="D562" s="6"/>
      <c r="E562" s="6"/>
    </row>
    <row r="563" spans="1:5" ht="36.75" customHeight="1">
      <c r="C563" s="9"/>
      <c r="D563" s="6"/>
      <c r="E563" s="6"/>
    </row>
    <row r="564" spans="1:5" ht="36.75" customHeight="1">
      <c r="A564" s="6"/>
      <c r="B564" s="6"/>
      <c r="C564" s="9"/>
      <c r="D564" s="6"/>
      <c r="E564" s="6"/>
    </row>
    <row r="565" spans="1:5" ht="36.75" customHeight="1">
      <c r="C565" s="9"/>
      <c r="D565" s="6"/>
      <c r="E565" s="6"/>
    </row>
    <row r="566" spans="1:5" ht="36.75" customHeight="1">
      <c r="A566" s="6"/>
      <c r="B566" s="6"/>
      <c r="C566" s="9"/>
      <c r="D566" s="6"/>
      <c r="E566" s="6"/>
    </row>
    <row r="567" spans="1:5" ht="36.75" customHeight="1">
      <c r="C567" s="9"/>
      <c r="D567" s="6"/>
      <c r="E567" s="6"/>
    </row>
    <row r="568" spans="1:5" ht="36.75" customHeight="1">
      <c r="A568" s="6"/>
      <c r="B568" s="6"/>
      <c r="C568" s="9"/>
      <c r="D568" s="6"/>
      <c r="E568" s="6"/>
    </row>
    <row r="569" spans="1:5" ht="36.75" customHeight="1">
      <c r="C569" s="9"/>
      <c r="D569" s="6"/>
      <c r="E569" s="6"/>
    </row>
    <row r="570" spans="1:5" ht="36.75" customHeight="1">
      <c r="A570" s="6"/>
      <c r="B570" s="6"/>
      <c r="C570" s="9"/>
      <c r="D570" s="6"/>
      <c r="E570" s="6"/>
    </row>
    <row r="571" spans="1:5" ht="36.75" customHeight="1">
      <c r="C571" s="9"/>
      <c r="D571" s="6"/>
      <c r="E571" s="6"/>
    </row>
    <row r="572" spans="1:5" ht="36.75" customHeight="1">
      <c r="A572" s="6"/>
      <c r="B572" s="6"/>
      <c r="C572" s="9"/>
      <c r="D572" s="6"/>
      <c r="E572" s="6"/>
    </row>
    <row r="573" spans="1:5" ht="36.75" customHeight="1">
      <c r="C573" s="9"/>
      <c r="D573" s="6"/>
      <c r="E573" s="6"/>
    </row>
    <row r="574" spans="1:5" ht="36.75" customHeight="1">
      <c r="A574" s="6"/>
      <c r="B574" s="6"/>
      <c r="C574" s="9"/>
      <c r="D574" s="6"/>
      <c r="E574" s="6"/>
    </row>
    <row r="575" spans="1:5" ht="36.75" customHeight="1">
      <c r="C575" s="9"/>
      <c r="D575" s="6"/>
      <c r="E575" s="6"/>
    </row>
    <row r="576" spans="1:5" ht="36.75" customHeight="1">
      <c r="A576" s="6"/>
      <c r="B576" s="6"/>
      <c r="C576" s="9"/>
      <c r="D576" s="6"/>
      <c r="E576" s="6"/>
    </row>
    <row r="577" spans="1:5" ht="36.75" customHeight="1">
      <c r="C577" s="9"/>
      <c r="D577" s="6"/>
      <c r="E577" s="6"/>
    </row>
    <row r="578" spans="1:5" ht="36.75" customHeight="1">
      <c r="A578" s="6"/>
      <c r="B578" s="6"/>
      <c r="C578" s="9"/>
      <c r="D578" s="6"/>
      <c r="E578" s="6"/>
    </row>
    <row r="579" spans="1:5" ht="36.75" customHeight="1">
      <c r="C579" s="9"/>
      <c r="D579" s="6"/>
      <c r="E579" s="6"/>
    </row>
    <row r="580" spans="1:5" ht="36.75" customHeight="1">
      <c r="A580" s="6"/>
      <c r="B580" s="6"/>
      <c r="C580" s="9"/>
      <c r="D580" s="6"/>
      <c r="E580" s="6"/>
    </row>
    <row r="581" spans="1:5" ht="36.75" customHeight="1">
      <c r="C581" s="9"/>
      <c r="D581" s="6"/>
      <c r="E581" s="6"/>
    </row>
    <row r="582" spans="1:5" ht="36.75" customHeight="1">
      <c r="A582" s="6"/>
      <c r="B582" s="6"/>
      <c r="C582" s="9"/>
      <c r="D582" s="6"/>
      <c r="E582" s="6"/>
    </row>
    <row r="583" spans="1:5" ht="36.75" customHeight="1">
      <c r="C583" s="9"/>
      <c r="D583" s="6"/>
      <c r="E583" s="6"/>
    </row>
    <row r="584" spans="1:5" ht="36.75" customHeight="1">
      <c r="A584" s="6"/>
      <c r="B584" s="6"/>
      <c r="C584" s="9"/>
      <c r="D584" s="6"/>
      <c r="E584" s="6"/>
    </row>
    <row r="585" spans="1:5" ht="36.75" customHeight="1">
      <c r="C585" s="9"/>
      <c r="D585" s="6"/>
      <c r="E585" s="6"/>
    </row>
    <row r="586" spans="1:5" ht="36.75" customHeight="1">
      <c r="A586" s="6"/>
      <c r="B586" s="6"/>
      <c r="C586" s="9"/>
      <c r="D586" s="6"/>
      <c r="E586" s="6"/>
    </row>
    <row r="587" spans="1:5" ht="36.75" customHeight="1">
      <c r="C587" s="9"/>
      <c r="D587" s="6"/>
      <c r="E587" s="6"/>
    </row>
    <row r="588" spans="1:5" ht="36.75" customHeight="1">
      <c r="A588" s="6"/>
      <c r="B588" s="6"/>
      <c r="C588" s="9"/>
      <c r="D588" s="6"/>
      <c r="E588" s="6"/>
    </row>
    <row r="589" spans="1:5" ht="36.75" customHeight="1">
      <c r="C589" s="9"/>
      <c r="D589" s="6"/>
      <c r="E589" s="6"/>
    </row>
    <row r="590" spans="1:5" ht="36.75" customHeight="1">
      <c r="A590" s="6"/>
      <c r="B590" s="6"/>
      <c r="C590" s="9"/>
      <c r="D590" s="6"/>
      <c r="E590" s="6"/>
    </row>
    <row r="591" spans="1:5" ht="36.75" customHeight="1">
      <c r="C591" s="9"/>
      <c r="D591" s="6"/>
      <c r="E591" s="6"/>
    </row>
    <row r="592" spans="1:5" ht="36.75" customHeight="1">
      <c r="A592" s="6"/>
      <c r="B592" s="6"/>
      <c r="C592" s="9"/>
      <c r="D592" s="6"/>
      <c r="E592" s="6"/>
    </row>
    <row r="593" spans="1:5" ht="36.75" customHeight="1">
      <c r="C593" s="9"/>
      <c r="D593" s="6"/>
      <c r="E593" s="6"/>
    </row>
    <row r="594" spans="1:5" ht="36.75" customHeight="1">
      <c r="A594" s="6"/>
      <c r="B594" s="6"/>
      <c r="C594" s="9"/>
      <c r="D594" s="6"/>
      <c r="E594" s="6"/>
    </row>
    <row r="595" spans="1:5" ht="36.75" customHeight="1">
      <c r="C595" s="9"/>
      <c r="D595" s="6"/>
      <c r="E595" s="6"/>
    </row>
    <row r="596" spans="1:5" ht="36.75" customHeight="1">
      <c r="A596" s="6"/>
      <c r="B596" s="6"/>
      <c r="C596" s="9"/>
      <c r="D596" s="6"/>
      <c r="E596" s="6"/>
    </row>
    <row r="597" spans="1:5" ht="36.75" customHeight="1">
      <c r="C597" s="9"/>
      <c r="D597" s="6"/>
      <c r="E597" s="6"/>
    </row>
    <row r="598" spans="1:5" ht="36.75" customHeight="1">
      <c r="A598" s="6"/>
      <c r="B598" s="6"/>
      <c r="C598" s="9"/>
      <c r="D598" s="6"/>
      <c r="E598" s="6"/>
    </row>
    <row r="599" spans="1:5" ht="36.75" customHeight="1">
      <c r="C599" s="9"/>
      <c r="D599" s="6"/>
      <c r="E599" s="6"/>
    </row>
    <row r="600" spans="1:5" ht="36.75" customHeight="1">
      <c r="A600" s="6"/>
      <c r="B600" s="6"/>
      <c r="C600" s="9"/>
      <c r="D600" s="6"/>
      <c r="E600" s="6"/>
    </row>
    <row r="601" spans="1:5" ht="36.75" customHeight="1">
      <c r="C601" s="9"/>
      <c r="D601" s="6"/>
      <c r="E601" s="6"/>
    </row>
    <row r="602" spans="1:5" ht="36.75" customHeight="1">
      <c r="A602" s="6"/>
      <c r="B602" s="6"/>
      <c r="C602" s="9"/>
      <c r="D602" s="6"/>
      <c r="E602" s="6"/>
    </row>
    <row r="603" spans="1:5" ht="36.75" customHeight="1">
      <c r="C603" s="9"/>
      <c r="D603" s="6"/>
      <c r="E603" s="6"/>
    </row>
    <row r="604" spans="1:5" ht="36.75" customHeight="1">
      <c r="A604" s="6"/>
      <c r="B604" s="6"/>
      <c r="C604" s="9"/>
      <c r="D604" s="6"/>
      <c r="E604" s="6"/>
    </row>
    <row r="605" spans="1:5" ht="36.75" customHeight="1">
      <c r="C605" s="9"/>
      <c r="D605" s="6"/>
      <c r="E605" s="6"/>
    </row>
    <row r="606" spans="1:5" ht="36.75" customHeight="1">
      <c r="A606" s="6"/>
      <c r="B606" s="6"/>
      <c r="C606" s="9"/>
      <c r="D606" s="6"/>
      <c r="E606" s="6"/>
    </row>
    <row r="607" spans="1:5" ht="36.75" customHeight="1">
      <c r="C607" s="9"/>
      <c r="D607" s="6"/>
      <c r="E607" s="6"/>
    </row>
    <row r="608" spans="1:5" ht="36.75" customHeight="1">
      <c r="A608" s="6"/>
      <c r="B608" s="6"/>
      <c r="C608" s="9"/>
      <c r="D608" s="6"/>
      <c r="E608" s="6"/>
    </row>
    <row r="609" spans="1:5" ht="36.75" customHeight="1">
      <c r="C609" s="9"/>
      <c r="D609" s="6"/>
      <c r="E609" s="6"/>
    </row>
    <row r="610" spans="1:5" ht="36.75" customHeight="1">
      <c r="A610" s="6"/>
      <c r="B610" s="6"/>
      <c r="C610" s="9"/>
      <c r="D610" s="6"/>
      <c r="E610" s="6"/>
    </row>
    <row r="611" spans="1:5" ht="36.75" customHeight="1">
      <c r="C611" s="9"/>
      <c r="D611" s="6"/>
      <c r="E611" s="6"/>
    </row>
    <row r="612" spans="1:5" ht="36.75" customHeight="1">
      <c r="A612" s="6"/>
      <c r="B612" s="6"/>
      <c r="C612" s="9"/>
      <c r="D612" s="6"/>
      <c r="E612" s="6"/>
    </row>
    <row r="613" spans="1:5" ht="36.75" customHeight="1">
      <c r="C613" s="9"/>
      <c r="D613" s="6"/>
      <c r="E613" s="6"/>
    </row>
    <row r="614" spans="1:5" ht="36.75" customHeight="1">
      <c r="A614" s="6"/>
      <c r="B614" s="6"/>
      <c r="C614" s="9"/>
      <c r="D614" s="6"/>
      <c r="E614" s="6"/>
    </row>
    <row r="615" spans="1:5" ht="36.75" customHeight="1">
      <c r="C615" s="9"/>
      <c r="D615" s="6"/>
      <c r="E615" s="6"/>
    </row>
    <row r="616" spans="1:5" ht="36.75" customHeight="1">
      <c r="A616" s="6"/>
      <c r="B616" s="6"/>
      <c r="C616" s="9"/>
      <c r="D616" s="6"/>
      <c r="E616" s="6"/>
    </row>
    <row r="617" spans="1:5" ht="36.75" customHeight="1">
      <c r="C617" s="9"/>
      <c r="D617" s="6"/>
      <c r="E617" s="6"/>
    </row>
    <row r="618" spans="1:5" ht="36.75" customHeight="1">
      <c r="A618" s="6"/>
      <c r="B618" s="6"/>
      <c r="C618" s="9"/>
      <c r="D618" s="6"/>
      <c r="E618" s="6"/>
    </row>
    <row r="619" spans="1:5" ht="36.75" customHeight="1">
      <c r="C619" s="9"/>
      <c r="D619" s="6"/>
      <c r="E619" s="6"/>
    </row>
    <row r="620" spans="1:5" ht="36.75" customHeight="1">
      <c r="A620" s="6"/>
      <c r="B620" s="6"/>
      <c r="C620" s="9"/>
      <c r="D620" s="6"/>
      <c r="E620" s="6"/>
    </row>
    <row r="621" spans="1:5" ht="36.75" customHeight="1">
      <c r="C621" s="9"/>
      <c r="D621" s="6"/>
      <c r="E621" s="6"/>
    </row>
    <row r="622" spans="1:5" ht="36.75" customHeight="1">
      <c r="A622" s="6"/>
      <c r="B622" s="6"/>
      <c r="C622" s="9"/>
      <c r="D622" s="6"/>
      <c r="E622" s="6"/>
    </row>
    <row r="623" spans="1:5" ht="36.75" customHeight="1">
      <c r="C623" s="9"/>
      <c r="D623" s="6"/>
      <c r="E623" s="6"/>
    </row>
    <row r="624" spans="1:5" ht="36.75" customHeight="1">
      <c r="A624" s="6"/>
      <c r="B624" s="6"/>
      <c r="C624" s="9"/>
      <c r="D624" s="6"/>
      <c r="E624" s="6"/>
    </row>
    <row r="625" spans="1:5" ht="36.75" customHeight="1">
      <c r="C625" s="9"/>
      <c r="D625" s="6"/>
      <c r="E625" s="6"/>
    </row>
    <row r="626" spans="1:5" ht="36.75" customHeight="1">
      <c r="A626" s="6"/>
      <c r="B626" s="6"/>
      <c r="C626" s="9"/>
      <c r="D626" s="6"/>
      <c r="E626" s="6"/>
    </row>
    <row r="627" spans="1:5" ht="36.75" customHeight="1">
      <c r="C627" s="9"/>
      <c r="D627" s="6"/>
      <c r="E627" s="6"/>
    </row>
    <row r="628" spans="1:5" ht="36.75" customHeight="1">
      <c r="A628" s="6"/>
      <c r="B628" s="6"/>
      <c r="C628" s="9"/>
      <c r="D628" s="6"/>
      <c r="E628" s="6"/>
    </row>
    <row r="629" spans="1:5" ht="36.75" customHeight="1">
      <c r="C629" s="9"/>
      <c r="D629" s="6"/>
      <c r="E629" s="6"/>
    </row>
    <row r="630" spans="1:5" ht="36.75" customHeight="1">
      <c r="A630" s="6"/>
      <c r="B630" s="6"/>
      <c r="C630" s="9"/>
      <c r="D630" s="6"/>
      <c r="E630" s="6"/>
    </row>
    <row r="631" spans="1:5" ht="36.75" customHeight="1">
      <c r="C631" s="9"/>
      <c r="D631" s="6"/>
      <c r="E631" s="6"/>
    </row>
    <row r="632" spans="1:5" ht="36.75" customHeight="1">
      <c r="A632" s="6"/>
      <c r="B632" s="6"/>
      <c r="C632" s="9"/>
      <c r="D632" s="6"/>
      <c r="E632" s="6"/>
    </row>
    <row r="633" spans="1:5" ht="36.75" customHeight="1">
      <c r="C633" s="9"/>
      <c r="D633" s="6"/>
      <c r="E633" s="6"/>
    </row>
    <row r="634" spans="1:5" ht="36.75" customHeight="1">
      <c r="A634" s="6"/>
      <c r="B634" s="6"/>
      <c r="C634" s="9"/>
      <c r="D634" s="6"/>
      <c r="E634" s="6"/>
    </row>
    <row r="635" spans="1:5" ht="36.75" customHeight="1">
      <c r="C635" s="9"/>
      <c r="D635" s="6"/>
      <c r="E635" s="6"/>
    </row>
    <row r="636" spans="1:5" ht="36.75" customHeight="1">
      <c r="A636" s="6"/>
      <c r="B636" s="6"/>
      <c r="C636" s="9"/>
      <c r="D636" s="6"/>
      <c r="E636" s="6"/>
    </row>
    <row r="637" spans="1:5" ht="36.75" customHeight="1">
      <c r="C637" s="9"/>
      <c r="D637" s="6"/>
      <c r="E637" s="6"/>
    </row>
    <row r="638" spans="1:5" ht="36.75" customHeight="1">
      <c r="A638" s="6"/>
      <c r="B638" s="6"/>
      <c r="C638" s="9"/>
      <c r="D638" s="6"/>
      <c r="E638" s="6"/>
    </row>
    <row r="639" spans="1:5" ht="36.75" customHeight="1">
      <c r="C639" s="9"/>
      <c r="D639" s="6"/>
      <c r="E639" s="6"/>
    </row>
    <row r="640" spans="1:5" ht="36.75" customHeight="1">
      <c r="A640" s="6"/>
      <c r="B640" s="6"/>
      <c r="C640" s="9"/>
      <c r="D640" s="6"/>
      <c r="E640" s="6"/>
    </row>
    <row r="641" spans="1:5" ht="36.75" customHeight="1">
      <c r="C641" s="9"/>
      <c r="D641" s="6"/>
      <c r="E641" s="6"/>
    </row>
    <row r="642" spans="1:5" ht="36.75" customHeight="1">
      <c r="A642" s="6"/>
      <c r="B642" s="6"/>
      <c r="C642" s="9"/>
      <c r="D642" s="6"/>
      <c r="E642" s="6"/>
    </row>
    <row r="643" spans="1:5" ht="36.75" customHeight="1">
      <c r="C643" s="9"/>
      <c r="D643" s="6"/>
      <c r="E643" s="6"/>
    </row>
    <row r="644" spans="1:5" ht="36.75" customHeight="1">
      <c r="A644" s="6"/>
      <c r="B644" s="6"/>
      <c r="C644" s="9"/>
      <c r="D644" s="6"/>
      <c r="E644" s="6"/>
    </row>
    <row r="645" spans="1:5" ht="36.75" customHeight="1">
      <c r="C645" s="9"/>
      <c r="D645" s="6"/>
      <c r="E645" s="6"/>
    </row>
    <row r="646" spans="1:5" ht="36.75" customHeight="1">
      <c r="A646" s="6"/>
      <c r="B646" s="6"/>
      <c r="C646" s="9"/>
      <c r="D646" s="6"/>
      <c r="E646" s="6"/>
    </row>
    <row r="647" spans="1:5" ht="36.75" customHeight="1">
      <c r="C647" s="9"/>
      <c r="D647" s="6"/>
      <c r="E647" s="6"/>
    </row>
    <row r="648" spans="1:5" ht="36.75" customHeight="1">
      <c r="A648" s="6"/>
      <c r="B648" s="6"/>
      <c r="C648" s="9"/>
      <c r="D648" s="6"/>
      <c r="E648" s="6"/>
    </row>
    <row r="649" spans="1:5" ht="36.75" customHeight="1">
      <c r="C649" s="9"/>
      <c r="D649" s="6"/>
      <c r="E649" s="6"/>
    </row>
    <row r="650" spans="1:5" ht="36.75" customHeight="1">
      <c r="A650" s="6"/>
      <c r="B650" s="6"/>
      <c r="C650" s="9"/>
      <c r="D650" s="6"/>
      <c r="E650" s="6"/>
    </row>
    <row r="651" spans="1:5" ht="36.75" customHeight="1">
      <c r="C651" s="9"/>
      <c r="D651" s="6"/>
      <c r="E651" s="6"/>
    </row>
    <row r="652" spans="1:5" ht="36.75" customHeight="1">
      <c r="A652" s="6"/>
      <c r="B652" s="6"/>
      <c r="C652" s="9"/>
      <c r="D652" s="6"/>
      <c r="E652" s="6"/>
    </row>
    <row r="653" spans="1:5" ht="36.75" customHeight="1">
      <c r="C653" s="9"/>
      <c r="D653" s="6"/>
      <c r="E653" s="6"/>
    </row>
    <row r="654" spans="1:5" ht="36.75" customHeight="1">
      <c r="A654" s="6"/>
      <c r="B654" s="6"/>
      <c r="C654" s="9"/>
      <c r="D654" s="6"/>
      <c r="E654" s="6"/>
    </row>
    <row r="655" spans="1:5" ht="36.75" customHeight="1">
      <c r="C655" s="9"/>
      <c r="D655" s="6"/>
      <c r="E655" s="6"/>
    </row>
    <row r="656" spans="1:5" ht="36.75" customHeight="1">
      <c r="A656" s="6"/>
      <c r="B656" s="6"/>
      <c r="C656" s="9"/>
      <c r="D656" s="6"/>
      <c r="E656" s="6"/>
    </row>
    <row r="657" spans="1:5" ht="36.75" customHeight="1">
      <c r="C657" s="9"/>
      <c r="D657" s="6"/>
      <c r="E657" s="6"/>
    </row>
    <row r="658" spans="1:5" ht="36.75" customHeight="1">
      <c r="A658" s="6"/>
      <c r="B658" s="6"/>
      <c r="C658" s="9"/>
      <c r="D658" s="6"/>
      <c r="E658" s="6"/>
    </row>
    <row r="659" spans="1:5" ht="36.75" customHeight="1">
      <c r="C659" s="9"/>
      <c r="D659" s="6"/>
      <c r="E659" s="6"/>
    </row>
    <row r="660" spans="1:5" ht="36.75" customHeight="1">
      <c r="A660" s="6"/>
      <c r="B660" s="6"/>
      <c r="C660" s="9"/>
      <c r="D660" s="6"/>
      <c r="E660" s="6"/>
    </row>
    <row r="661" spans="1:5" ht="36.75" customHeight="1">
      <c r="C661" s="9"/>
      <c r="D661" s="6"/>
      <c r="E661" s="6"/>
    </row>
    <row r="662" spans="1:5" ht="36.75" customHeight="1">
      <c r="A662" s="6"/>
      <c r="B662" s="6"/>
      <c r="C662" s="9"/>
      <c r="D662" s="6"/>
      <c r="E662" s="6"/>
    </row>
    <row r="663" spans="1:5" ht="36.75" customHeight="1">
      <c r="C663" s="9"/>
      <c r="D663" s="6"/>
      <c r="E663" s="6"/>
    </row>
    <row r="664" spans="1:5" ht="36.75" customHeight="1">
      <c r="A664" s="6"/>
      <c r="B664" s="6"/>
      <c r="C664" s="9"/>
      <c r="D664" s="6"/>
      <c r="E664" s="6"/>
    </row>
    <row r="665" spans="1:5" ht="36.75" customHeight="1">
      <c r="C665" s="9"/>
      <c r="D665" s="6"/>
      <c r="E665" s="6"/>
    </row>
    <row r="666" spans="1:5" ht="36.75" customHeight="1">
      <c r="A666" s="6"/>
      <c r="B666" s="6"/>
      <c r="C666" s="9"/>
      <c r="D666" s="6"/>
      <c r="E666" s="6"/>
    </row>
    <row r="667" spans="1:5" ht="36.75" customHeight="1">
      <c r="C667" s="9"/>
      <c r="D667" s="6"/>
      <c r="E667" s="6"/>
    </row>
    <row r="668" spans="1:5" ht="36.75" customHeight="1">
      <c r="A668" s="6"/>
      <c r="B668" s="6"/>
      <c r="C668" s="9"/>
      <c r="D668" s="6"/>
      <c r="E668" s="6"/>
    </row>
    <row r="669" spans="1:5" ht="36.75" customHeight="1">
      <c r="C669" s="9"/>
      <c r="D669" s="6"/>
      <c r="E669" s="6"/>
    </row>
    <row r="670" spans="1:5" ht="36.75" customHeight="1">
      <c r="A670" s="6"/>
      <c r="B670" s="6"/>
      <c r="C670" s="9"/>
      <c r="D670" s="6"/>
      <c r="E670" s="6"/>
    </row>
    <row r="671" spans="1:5" ht="36.75" customHeight="1">
      <c r="C671" s="9"/>
      <c r="D671" s="6"/>
      <c r="E671" s="6"/>
    </row>
    <row r="672" spans="1:5" ht="36.75" customHeight="1">
      <c r="A672" s="6"/>
      <c r="B672" s="6"/>
      <c r="C672" s="9"/>
      <c r="D672" s="6"/>
      <c r="E672" s="6"/>
    </row>
    <row r="673" spans="1:5" ht="36.75" customHeight="1">
      <c r="C673" s="9"/>
      <c r="D673" s="6"/>
      <c r="E673" s="6"/>
    </row>
    <row r="674" spans="1:5" ht="36.75" customHeight="1">
      <c r="A674" s="6"/>
      <c r="B674" s="6"/>
      <c r="C674" s="9"/>
      <c r="D674" s="6"/>
      <c r="E674" s="6"/>
    </row>
    <row r="675" spans="1:5" ht="36.75" customHeight="1">
      <c r="C675" s="9"/>
      <c r="D675" s="6"/>
      <c r="E675" s="6"/>
    </row>
    <row r="676" spans="1:5" ht="36.75" customHeight="1">
      <c r="A676" s="6"/>
      <c r="B676" s="6"/>
      <c r="C676" s="9"/>
      <c r="D676" s="6"/>
      <c r="E676" s="6"/>
    </row>
    <row r="677" spans="1:5" ht="36.75" customHeight="1">
      <c r="C677" s="9"/>
      <c r="D677" s="6"/>
      <c r="E677" s="6"/>
    </row>
    <row r="678" spans="1:5" ht="36.75" customHeight="1">
      <c r="A678" s="6"/>
      <c r="B678" s="6"/>
      <c r="C678" s="9"/>
      <c r="D678" s="6"/>
      <c r="E678" s="6"/>
    </row>
    <row r="679" spans="1:5" ht="36.75" customHeight="1">
      <c r="C679" s="9"/>
      <c r="D679" s="6"/>
      <c r="E679" s="6"/>
    </row>
    <row r="680" spans="1:5" ht="36.75" customHeight="1">
      <c r="A680" s="6"/>
      <c r="B680" s="6"/>
      <c r="C680" s="9"/>
      <c r="D680" s="6"/>
      <c r="E680" s="6"/>
    </row>
    <row r="681" spans="1:5" ht="36.75" customHeight="1">
      <c r="C681" s="9"/>
      <c r="D681" s="6"/>
      <c r="E681" s="6"/>
    </row>
    <row r="682" spans="1:5" ht="36.75" customHeight="1">
      <c r="A682" s="6"/>
      <c r="B682" s="6"/>
      <c r="C682" s="9"/>
      <c r="D682" s="6"/>
      <c r="E682" s="6"/>
    </row>
    <row r="683" spans="1:5" ht="36.75" customHeight="1">
      <c r="C683" s="9"/>
      <c r="D683" s="6"/>
      <c r="E683" s="6"/>
    </row>
    <row r="684" spans="1:5" ht="36.75" customHeight="1">
      <c r="A684" s="6"/>
      <c r="B684" s="6"/>
      <c r="C684" s="9"/>
      <c r="D684" s="6"/>
      <c r="E684" s="6"/>
    </row>
    <row r="685" spans="1:5" ht="36.75" customHeight="1">
      <c r="C685" s="9"/>
      <c r="D685" s="6"/>
      <c r="E685" s="6"/>
    </row>
    <row r="686" spans="1:5" ht="36.75" customHeight="1">
      <c r="A686" s="6"/>
      <c r="B686" s="6"/>
      <c r="C686" s="9"/>
      <c r="D686" s="6"/>
      <c r="E686" s="6"/>
    </row>
    <row r="687" spans="1:5" ht="36.75" customHeight="1">
      <c r="C687" s="9"/>
      <c r="D687" s="6"/>
      <c r="E687" s="6"/>
    </row>
    <row r="688" spans="1:5" ht="36.75" customHeight="1">
      <c r="A688" s="6"/>
      <c r="B688" s="6"/>
      <c r="C688" s="9"/>
      <c r="D688" s="6"/>
      <c r="E688" s="6"/>
    </row>
    <row r="689" spans="1:5" ht="36.75" customHeight="1">
      <c r="C689" s="9"/>
      <c r="D689" s="6"/>
      <c r="E689" s="6"/>
    </row>
    <row r="690" spans="1:5" ht="36.75" customHeight="1">
      <c r="A690" s="6"/>
      <c r="B690" s="6"/>
      <c r="C690" s="9"/>
      <c r="D690" s="6"/>
      <c r="E690" s="6"/>
    </row>
    <row r="691" spans="1:5" ht="36.75" customHeight="1">
      <c r="C691" s="9"/>
      <c r="D691" s="6"/>
      <c r="E691" s="6"/>
    </row>
    <row r="692" spans="1:5" ht="36.75" customHeight="1">
      <c r="A692" s="6"/>
      <c r="B692" s="6"/>
      <c r="C692" s="9"/>
      <c r="D692" s="6"/>
      <c r="E692" s="6"/>
    </row>
    <row r="693" spans="1:5" ht="36.75" customHeight="1">
      <c r="C693" s="9"/>
      <c r="D693" s="6"/>
      <c r="E693" s="6"/>
    </row>
    <row r="694" spans="1:5" ht="36.75" customHeight="1">
      <c r="A694" s="6"/>
      <c r="B694" s="6"/>
      <c r="C694" s="9"/>
      <c r="D694" s="6"/>
      <c r="E694" s="6"/>
    </row>
    <row r="695" spans="1:5" ht="36.75" customHeight="1">
      <c r="C695" s="9"/>
      <c r="D695" s="6"/>
      <c r="E695" s="6"/>
    </row>
    <row r="696" spans="1:5" ht="36.75" customHeight="1">
      <c r="A696" s="6"/>
      <c r="B696" s="6"/>
      <c r="C696" s="9"/>
      <c r="D696" s="6"/>
      <c r="E696" s="6"/>
    </row>
    <row r="697" spans="1:5" ht="36.75" customHeight="1">
      <c r="C697" s="9"/>
      <c r="D697" s="6"/>
      <c r="E697" s="6"/>
    </row>
    <row r="698" spans="1:5" ht="36.75" customHeight="1">
      <c r="A698" s="6"/>
      <c r="B698" s="6"/>
      <c r="C698" s="9"/>
      <c r="D698" s="6"/>
      <c r="E698" s="6"/>
    </row>
    <row r="699" spans="1:5" ht="36.75" customHeight="1">
      <c r="C699" s="9"/>
      <c r="D699" s="6"/>
      <c r="E699" s="6"/>
    </row>
    <row r="700" spans="1:5" ht="36.75" customHeight="1">
      <c r="A700" s="6"/>
      <c r="B700" s="6"/>
      <c r="C700" s="9"/>
      <c r="D700" s="6"/>
      <c r="E700" s="6"/>
    </row>
    <row r="701" spans="1:5" ht="36.75" customHeight="1">
      <c r="C701" s="9"/>
      <c r="D701" s="6"/>
      <c r="E701" s="6"/>
    </row>
    <row r="702" spans="1:5" ht="36.75" customHeight="1">
      <c r="A702" s="6"/>
      <c r="B702" s="6"/>
      <c r="C702" s="9"/>
      <c r="D702" s="6"/>
      <c r="E702" s="6"/>
    </row>
    <row r="703" spans="1:5" ht="36.75" customHeight="1">
      <c r="C703" s="9"/>
      <c r="D703" s="6"/>
      <c r="E703" s="6"/>
    </row>
    <row r="704" spans="1:5" ht="36.75" customHeight="1">
      <c r="A704" s="6"/>
      <c r="B704" s="6"/>
      <c r="C704" s="9"/>
      <c r="D704" s="6"/>
      <c r="E704" s="6"/>
    </row>
    <row r="705" spans="1:5" ht="36.75" customHeight="1">
      <c r="C705" s="9"/>
      <c r="D705" s="6"/>
      <c r="E705" s="6"/>
    </row>
    <row r="706" spans="1:5" ht="36.75" customHeight="1">
      <c r="A706" s="6"/>
      <c r="B706" s="6"/>
      <c r="C706" s="9"/>
      <c r="D706" s="6"/>
      <c r="E706" s="6"/>
    </row>
    <row r="707" spans="1:5" ht="36.75" customHeight="1">
      <c r="C707" s="9"/>
      <c r="D707" s="6"/>
      <c r="E707" s="6"/>
    </row>
    <row r="708" spans="1:5" ht="36.75" customHeight="1">
      <c r="A708" s="6"/>
      <c r="B708" s="6"/>
      <c r="C708" s="9"/>
      <c r="D708" s="6"/>
      <c r="E708" s="6"/>
    </row>
    <row r="709" spans="1:5" ht="36.75" customHeight="1">
      <c r="C709" s="9"/>
      <c r="D709" s="6"/>
      <c r="E709" s="6"/>
    </row>
    <row r="710" spans="1:5" ht="36.75" customHeight="1">
      <c r="A710" s="6"/>
      <c r="B710" s="6"/>
      <c r="C710" s="9"/>
      <c r="D710" s="6"/>
      <c r="E710" s="6"/>
    </row>
    <row r="711" spans="1:5" ht="36.75" customHeight="1">
      <c r="C711" s="9"/>
      <c r="D711" s="6"/>
      <c r="E711" s="6"/>
    </row>
    <row r="712" spans="1:5" ht="36.75" customHeight="1">
      <c r="A712" s="6"/>
      <c r="B712" s="6"/>
      <c r="C712" s="9"/>
      <c r="D712" s="6"/>
      <c r="E712" s="6"/>
    </row>
    <row r="713" spans="1:5" ht="36.75" customHeight="1">
      <c r="C713" s="9"/>
      <c r="D713" s="6"/>
      <c r="E713" s="6"/>
    </row>
    <row r="714" spans="1:5" ht="36.75" customHeight="1">
      <c r="A714" s="6"/>
      <c r="B714" s="6"/>
      <c r="C714" s="9"/>
      <c r="D714" s="6"/>
      <c r="E714" s="6"/>
    </row>
    <row r="715" spans="1:5" ht="36.75" customHeight="1">
      <c r="C715" s="9"/>
      <c r="D715" s="6"/>
      <c r="E715" s="6"/>
    </row>
    <row r="716" spans="1:5" ht="36.75" customHeight="1">
      <c r="A716" s="6"/>
      <c r="B716" s="6"/>
      <c r="C716" s="9"/>
      <c r="D716" s="6"/>
      <c r="E716" s="6"/>
    </row>
    <row r="717" spans="1:5" ht="36.75" customHeight="1">
      <c r="C717" s="9"/>
      <c r="D717" s="6"/>
      <c r="E717" s="6"/>
    </row>
    <row r="718" spans="1:5" ht="36.75" customHeight="1">
      <c r="A718" s="6"/>
      <c r="B718" s="6"/>
      <c r="C718" s="9"/>
      <c r="D718" s="6"/>
      <c r="E718" s="6"/>
    </row>
    <row r="719" spans="1:5" ht="36.75" customHeight="1">
      <c r="C719" s="9"/>
      <c r="D719" s="6"/>
      <c r="E719" s="6"/>
    </row>
    <row r="720" spans="1:5" ht="36.75" customHeight="1">
      <c r="A720" s="6"/>
      <c r="B720" s="6"/>
      <c r="C720" s="9"/>
      <c r="D720" s="6"/>
      <c r="E720" s="6"/>
    </row>
    <row r="721" spans="1:5" ht="36.75" customHeight="1">
      <c r="C721" s="9"/>
      <c r="D721" s="6"/>
      <c r="E721" s="6"/>
    </row>
    <row r="722" spans="1:5" ht="36.75" customHeight="1">
      <c r="A722" s="6"/>
      <c r="B722" s="6"/>
      <c r="C722" s="9"/>
      <c r="D722" s="6"/>
      <c r="E722" s="6"/>
    </row>
    <row r="723" spans="1:5" ht="36.75" customHeight="1">
      <c r="C723" s="9"/>
      <c r="D723" s="6"/>
      <c r="E723" s="6"/>
    </row>
    <row r="724" spans="1:5" ht="36.75" customHeight="1">
      <c r="A724" s="6"/>
      <c r="B724" s="6"/>
      <c r="C724" s="9"/>
      <c r="D724" s="6"/>
      <c r="E724" s="6"/>
    </row>
    <row r="725" spans="1:5" ht="36.75" customHeight="1">
      <c r="C725" s="9"/>
      <c r="D725" s="6"/>
      <c r="E725" s="6"/>
    </row>
    <row r="726" spans="1:5" ht="36.75" customHeight="1">
      <c r="A726" s="6"/>
      <c r="B726" s="6"/>
      <c r="C726" s="9"/>
      <c r="D726" s="6"/>
      <c r="E726" s="6"/>
    </row>
    <row r="727" spans="1:5" ht="36.75" customHeight="1">
      <c r="C727" s="9"/>
      <c r="D727" s="6"/>
      <c r="E727" s="6"/>
    </row>
    <row r="728" spans="1:5" ht="36.75" customHeight="1">
      <c r="A728" s="6"/>
      <c r="B728" s="6"/>
      <c r="C728" s="9"/>
      <c r="D728" s="6"/>
      <c r="E728" s="6"/>
    </row>
    <row r="729" spans="1:5" ht="36.75" customHeight="1">
      <c r="C729" s="9"/>
      <c r="D729" s="6"/>
      <c r="E729" s="6"/>
    </row>
    <row r="730" spans="1:5" ht="36.75" customHeight="1">
      <c r="A730" s="6"/>
      <c r="B730" s="6"/>
      <c r="C730" s="9"/>
      <c r="D730" s="6"/>
      <c r="E730" s="6"/>
    </row>
    <row r="731" spans="1:5" ht="36.75" customHeight="1">
      <c r="C731" s="9"/>
      <c r="D731" s="6"/>
      <c r="E731" s="6"/>
    </row>
    <row r="732" spans="1:5" ht="36.75" customHeight="1">
      <c r="A732" s="6"/>
      <c r="B732" s="6"/>
      <c r="C732" s="9"/>
      <c r="D732" s="6"/>
      <c r="E732" s="6"/>
    </row>
    <row r="733" spans="1:5" ht="36.75" customHeight="1">
      <c r="C733" s="9"/>
      <c r="D733" s="6"/>
      <c r="E733" s="6"/>
    </row>
    <row r="734" spans="1:5" ht="36.75" customHeight="1">
      <c r="A734" s="6"/>
      <c r="B734" s="6"/>
      <c r="C734" s="9"/>
      <c r="D734" s="6"/>
      <c r="E734" s="6"/>
    </row>
    <row r="735" spans="1:5" ht="36.75" customHeight="1">
      <c r="C735" s="9"/>
      <c r="D735" s="6"/>
      <c r="E735" s="6"/>
    </row>
    <row r="736" spans="1:5" ht="36.75" customHeight="1">
      <c r="A736" s="6"/>
      <c r="B736" s="6"/>
      <c r="C736" s="9"/>
      <c r="D736" s="6"/>
      <c r="E736" s="6"/>
    </row>
    <row r="737" spans="1:5" ht="36.75" customHeight="1">
      <c r="C737" s="9"/>
      <c r="D737" s="6"/>
      <c r="E737" s="6"/>
    </row>
    <row r="738" spans="1:5" ht="36.75" customHeight="1">
      <c r="A738" s="6"/>
      <c r="B738" s="6"/>
      <c r="C738" s="9"/>
      <c r="D738" s="6"/>
      <c r="E738" s="6"/>
    </row>
    <row r="739" spans="1:5" ht="36.75" customHeight="1">
      <c r="C739" s="9"/>
      <c r="D739" s="6"/>
      <c r="E739" s="6"/>
    </row>
    <row r="740" spans="1:5" ht="36.75" customHeight="1">
      <c r="A740" s="6"/>
      <c r="B740" s="6"/>
      <c r="C740" s="9"/>
      <c r="D740" s="6"/>
      <c r="E740" s="6"/>
    </row>
    <row r="741" spans="1:5" ht="36.75" customHeight="1">
      <c r="C741" s="9"/>
      <c r="D741" s="6"/>
      <c r="E741" s="6"/>
    </row>
    <row r="742" spans="1:5" ht="36.75" customHeight="1">
      <c r="A742" s="6"/>
      <c r="B742" s="6"/>
      <c r="C742" s="9"/>
      <c r="D742" s="6"/>
      <c r="E742" s="6"/>
    </row>
    <row r="743" spans="1:5" ht="36.75" customHeight="1">
      <c r="C743" s="9"/>
      <c r="D743" s="6"/>
      <c r="E743" s="6"/>
    </row>
    <row r="744" spans="1:5" ht="36.75" customHeight="1">
      <c r="A744" s="6"/>
      <c r="B744" s="6"/>
      <c r="C744" s="9"/>
      <c r="D744" s="6"/>
      <c r="E744" s="6"/>
    </row>
    <row r="745" spans="1:5" ht="36.75" customHeight="1">
      <c r="C745" s="9"/>
      <c r="D745" s="6"/>
      <c r="E745" s="6"/>
    </row>
    <row r="746" spans="1:5" ht="36.75" customHeight="1">
      <c r="A746" s="6"/>
      <c r="B746" s="6"/>
      <c r="C746" s="9"/>
      <c r="D746" s="6"/>
      <c r="E746" s="6"/>
    </row>
    <row r="747" spans="1:5" ht="36.75" customHeight="1">
      <c r="C747" s="9"/>
      <c r="D747" s="6"/>
      <c r="E747" s="6"/>
    </row>
    <row r="748" spans="1:5" ht="36.75" customHeight="1">
      <c r="A748" s="6"/>
      <c r="B748" s="6"/>
      <c r="C748" s="9"/>
      <c r="D748" s="6"/>
      <c r="E748" s="6"/>
    </row>
    <row r="749" spans="1:5" ht="36.75" customHeight="1">
      <c r="C749" s="9"/>
      <c r="D749" s="6"/>
      <c r="E749" s="6"/>
    </row>
    <row r="750" spans="1:5" ht="36.75" customHeight="1">
      <c r="A750" s="6"/>
      <c r="B750" s="6"/>
      <c r="C750" s="9"/>
      <c r="D750" s="6"/>
      <c r="E750" s="6"/>
    </row>
    <row r="751" spans="1:5" ht="36.75" customHeight="1">
      <c r="C751" s="9"/>
      <c r="D751" s="6"/>
      <c r="E751" s="6"/>
    </row>
    <row r="752" spans="1:5" ht="36.75" customHeight="1">
      <c r="A752" s="6"/>
      <c r="B752" s="6"/>
      <c r="C752" s="9"/>
      <c r="D752" s="6"/>
      <c r="E752" s="6"/>
    </row>
    <row r="753" spans="1:5" ht="36.75" customHeight="1">
      <c r="C753" s="9"/>
      <c r="D753" s="6"/>
      <c r="E753" s="6"/>
    </row>
    <row r="754" spans="1:5" ht="36.75" customHeight="1">
      <c r="A754" s="6"/>
      <c r="B754" s="6"/>
      <c r="C754" s="9"/>
      <c r="D754" s="6"/>
      <c r="E754" s="6"/>
    </row>
    <row r="755" spans="1:5" ht="36.75" customHeight="1">
      <c r="C755" s="9"/>
      <c r="D755" s="6"/>
      <c r="E755" s="6"/>
    </row>
    <row r="756" spans="1:5" ht="36.75" customHeight="1">
      <c r="A756" s="6"/>
      <c r="B756" s="6"/>
      <c r="C756" s="9"/>
      <c r="D756" s="6"/>
      <c r="E756" s="6"/>
    </row>
    <row r="757" spans="1:5" ht="36.75" customHeight="1">
      <c r="C757" s="9"/>
      <c r="D757" s="6"/>
      <c r="E757" s="6"/>
    </row>
    <row r="758" spans="1:5" ht="36.75" customHeight="1">
      <c r="A758" s="6"/>
      <c r="B758" s="6"/>
      <c r="C758" s="9"/>
      <c r="D758" s="6"/>
      <c r="E758" s="6"/>
    </row>
    <row r="759" spans="1:5" ht="36.75" customHeight="1">
      <c r="C759" s="9"/>
      <c r="D759" s="6"/>
      <c r="E759" s="6"/>
    </row>
    <row r="760" spans="1:5" ht="36.75" customHeight="1">
      <c r="A760" s="6"/>
      <c r="B760" s="6"/>
      <c r="C760" s="9"/>
      <c r="D760" s="6"/>
      <c r="E760" s="6"/>
    </row>
    <row r="761" spans="1:5" ht="36.75" customHeight="1">
      <c r="C761" s="9"/>
      <c r="D761" s="6"/>
      <c r="E761" s="6"/>
    </row>
    <row r="762" spans="1:5" ht="36.75" customHeight="1">
      <c r="A762" s="6"/>
      <c r="B762" s="6"/>
      <c r="C762" s="9"/>
      <c r="D762" s="6"/>
      <c r="E762" s="6"/>
    </row>
    <row r="763" spans="1:5" ht="36.75" customHeight="1">
      <c r="C763" s="9"/>
      <c r="D763" s="6"/>
      <c r="E763" s="6"/>
    </row>
    <row r="764" spans="1:5" ht="36.75" customHeight="1">
      <c r="A764" s="6"/>
      <c r="B764" s="6"/>
      <c r="C764" s="9"/>
      <c r="D764" s="6"/>
      <c r="E764" s="6"/>
    </row>
    <row r="765" spans="1:5" ht="36.75" customHeight="1">
      <c r="C765" s="9"/>
      <c r="D765" s="6"/>
      <c r="E765" s="6"/>
    </row>
    <row r="766" spans="1:5" ht="36.75" customHeight="1">
      <c r="A766" s="6"/>
      <c r="B766" s="6"/>
      <c r="C766" s="9"/>
      <c r="D766" s="6"/>
      <c r="E766" s="6"/>
    </row>
    <row r="767" spans="1:5" ht="36.75" customHeight="1">
      <c r="C767" s="9"/>
      <c r="D767" s="6"/>
      <c r="E767" s="6"/>
    </row>
    <row r="768" spans="1:5" ht="36.75" customHeight="1">
      <c r="A768" s="6"/>
      <c r="B768" s="6"/>
      <c r="C768" s="9"/>
      <c r="D768" s="6"/>
      <c r="E768" s="6"/>
    </row>
    <row r="769" spans="1:5" ht="36.75" customHeight="1">
      <c r="C769" s="9"/>
      <c r="D769" s="6"/>
      <c r="E769" s="6"/>
    </row>
    <row r="770" spans="1:5" ht="36.75" customHeight="1">
      <c r="A770" s="6"/>
      <c r="B770" s="6"/>
      <c r="C770" s="9"/>
      <c r="D770" s="6"/>
      <c r="E770" s="6"/>
    </row>
    <row r="771" spans="1:5" ht="36.75" customHeight="1">
      <c r="C771" s="9"/>
      <c r="D771" s="6"/>
      <c r="E771" s="6"/>
    </row>
    <row r="772" spans="1:5" ht="36.75" customHeight="1">
      <c r="A772" s="6"/>
      <c r="B772" s="6"/>
      <c r="C772" s="9"/>
      <c r="D772" s="6"/>
      <c r="E772" s="6"/>
    </row>
    <row r="773" spans="1:5" ht="36.75" customHeight="1">
      <c r="C773" s="9"/>
      <c r="D773" s="6"/>
      <c r="E773" s="6"/>
    </row>
    <row r="774" spans="1:5" ht="36.75" customHeight="1">
      <c r="A774" s="6"/>
      <c r="B774" s="6"/>
      <c r="C774" s="9"/>
      <c r="D774" s="6"/>
      <c r="E774" s="6"/>
    </row>
    <row r="775" spans="1:5" ht="36.75" customHeight="1">
      <c r="C775" s="9"/>
      <c r="D775" s="6"/>
      <c r="E775" s="6"/>
    </row>
    <row r="776" spans="1:5" ht="36.75" customHeight="1">
      <c r="A776" s="6"/>
      <c r="B776" s="6"/>
      <c r="C776" s="9"/>
      <c r="D776" s="6"/>
      <c r="E776" s="6"/>
    </row>
    <row r="777" spans="1:5" ht="36.75" customHeight="1">
      <c r="C777" s="9"/>
      <c r="D777" s="6"/>
      <c r="E777" s="6"/>
    </row>
    <row r="778" spans="1:5" ht="36.75" customHeight="1">
      <c r="A778" s="6"/>
      <c r="B778" s="6"/>
      <c r="C778" s="9"/>
      <c r="D778" s="6"/>
      <c r="E778" s="6"/>
    </row>
    <row r="779" spans="1:5" ht="36.75" customHeight="1">
      <c r="C779" s="9"/>
      <c r="D779" s="6"/>
      <c r="E779" s="6"/>
    </row>
    <row r="780" spans="1:5" ht="36.75" customHeight="1">
      <c r="A780" s="6"/>
      <c r="B780" s="6"/>
      <c r="C780" s="9"/>
      <c r="D780" s="6"/>
      <c r="E780" s="6"/>
    </row>
    <row r="781" spans="1:5" ht="36.75" customHeight="1">
      <c r="C781" s="9"/>
      <c r="D781" s="6"/>
      <c r="E781" s="6"/>
    </row>
    <row r="782" spans="1:5" ht="36.75" customHeight="1">
      <c r="A782" s="6"/>
      <c r="B782" s="6"/>
      <c r="C782" s="9"/>
      <c r="D782" s="6"/>
      <c r="E782" s="6"/>
    </row>
    <row r="783" spans="1:5" ht="36.75" customHeight="1">
      <c r="C783" s="9"/>
      <c r="D783" s="6"/>
      <c r="E783" s="6"/>
    </row>
    <row r="784" spans="1:5" ht="36.75" customHeight="1">
      <c r="A784" s="6"/>
      <c r="B784" s="6"/>
      <c r="C784" s="9"/>
      <c r="D784" s="6"/>
      <c r="E784" s="6"/>
    </row>
    <row r="785" spans="1:5" ht="36.75" customHeight="1">
      <c r="C785" s="9"/>
      <c r="D785" s="6"/>
      <c r="E785" s="6"/>
    </row>
    <row r="786" spans="1:5" ht="36.75" customHeight="1">
      <c r="A786" s="6"/>
      <c r="B786" s="6"/>
      <c r="C786" s="9"/>
      <c r="D786" s="6"/>
      <c r="E786" s="6"/>
    </row>
    <row r="787" spans="1:5" ht="36.75" customHeight="1">
      <c r="C787" s="9"/>
      <c r="D787" s="6"/>
      <c r="E787" s="6"/>
    </row>
    <row r="788" spans="1:5" ht="36.75" customHeight="1">
      <c r="A788" s="6"/>
      <c r="B788" s="6"/>
      <c r="C788" s="9"/>
      <c r="D788" s="6"/>
      <c r="E788" s="6"/>
    </row>
    <row r="789" spans="1:5" ht="36.75" customHeight="1">
      <c r="C789" s="9"/>
      <c r="D789" s="6"/>
      <c r="E789" s="6"/>
    </row>
    <row r="790" spans="1:5" ht="36.75" customHeight="1">
      <c r="A790" s="6"/>
      <c r="B790" s="6"/>
      <c r="C790" s="9"/>
      <c r="D790" s="6"/>
      <c r="E790" s="6"/>
    </row>
    <row r="791" spans="1:5" ht="36.75" customHeight="1">
      <c r="C791" s="9"/>
      <c r="D791" s="6"/>
      <c r="E791" s="6"/>
    </row>
    <row r="792" spans="1:5" ht="36.75" customHeight="1">
      <c r="A792" s="6"/>
      <c r="B792" s="6"/>
      <c r="C792" s="9"/>
      <c r="D792" s="6"/>
      <c r="E792" s="6"/>
    </row>
    <row r="793" spans="1:5" ht="36.75" customHeight="1">
      <c r="C793" s="9"/>
      <c r="D793" s="6"/>
      <c r="E793" s="6"/>
    </row>
    <row r="794" spans="1:5" ht="36.75" customHeight="1">
      <c r="A794" s="6"/>
      <c r="B794" s="6"/>
      <c r="C794" s="9"/>
      <c r="D794" s="6"/>
      <c r="E794" s="6"/>
    </row>
    <row r="795" spans="1:5" ht="36.75" customHeight="1">
      <c r="C795" s="9"/>
      <c r="D795" s="6"/>
      <c r="E795" s="6"/>
    </row>
    <row r="796" spans="1:5" ht="36.75" customHeight="1">
      <c r="A796" s="6"/>
      <c r="B796" s="6"/>
      <c r="C796" s="9"/>
      <c r="D796" s="6"/>
      <c r="E796" s="6"/>
    </row>
    <row r="797" spans="1:5" ht="36.75" customHeight="1">
      <c r="C797" s="9"/>
      <c r="D797" s="6"/>
      <c r="E797" s="6"/>
    </row>
    <row r="798" spans="1:5" ht="36.75" customHeight="1">
      <c r="A798" s="6"/>
      <c r="B798" s="6"/>
      <c r="C798" s="9"/>
      <c r="D798" s="6"/>
      <c r="E798" s="6"/>
    </row>
    <row r="799" spans="1:5" ht="36.75" customHeight="1">
      <c r="C799" s="9"/>
      <c r="D799" s="6"/>
      <c r="E799" s="6"/>
    </row>
    <row r="800" spans="1:5" ht="36.75" customHeight="1">
      <c r="A800" s="6"/>
      <c r="B800" s="6"/>
      <c r="C800" s="9"/>
      <c r="D800" s="6"/>
      <c r="E800" s="6"/>
    </row>
    <row r="801" spans="1:5" ht="36.75" customHeight="1">
      <c r="C801" s="9"/>
      <c r="D801" s="6"/>
      <c r="E801" s="6"/>
    </row>
    <row r="802" spans="1:5" ht="36.75" customHeight="1">
      <c r="A802" s="6"/>
      <c r="B802" s="6"/>
      <c r="C802" s="9"/>
      <c r="D802" s="6"/>
      <c r="E802" s="6"/>
    </row>
    <row r="803" spans="1:5" ht="36.75" customHeight="1">
      <c r="C803" s="9"/>
      <c r="D803" s="6"/>
      <c r="E803" s="6"/>
    </row>
    <row r="804" spans="1:5" ht="36.75" customHeight="1">
      <c r="A804" s="6"/>
      <c r="B804" s="6"/>
      <c r="C804" s="9"/>
      <c r="D804" s="6"/>
      <c r="E804" s="6"/>
    </row>
    <row r="805" spans="1:5" ht="36.75" customHeight="1">
      <c r="C805" s="9"/>
      <c r="D805" s="6"/>
      <c r="E805" s="6"/>
    </row>
    <row r="806" spans="1:5" ht="36.75" customHeight="1">
      <c r="A806" s="6"/>
      <c r="B806" s="6"/>
      <c r="C806" s="9"/>
      <c r="D806" s="6"/>
      <c r="E806" s="6"/>
    </row>
    <row r="807" spans="1:5" ht="36.75" customHeight="1">
      <c r="C807" s="9"/>
      <c r="D807" s="6"/>
      <c r="E807" s="6"/>
    </row>
    <row r="808" spans="1:5" ht="36.75" customHeight="1">
      <c r="A808" s="6"/>
      <c r="B808" s="6"/>
      <c r="C808" s="9"/>
      <c r="D808" s="6"/>
      <c r="E808" s="6"/>
    </row>
    <row r="809" spans="1:5" ht="36.75" customHeight="1">
      <c r="C809" s="9"/>
      <c r="D809" s="6"/>
      <c r="E809" s="6"/>
    </row>
    <row r="810" spans="1:5" ht="36.75" customHeight="1">
      <c r="A810" s="6"/>
      <c r="B810" s="6"/>
      <c r="C810" s="9"/>
      <c r="D810" s="6"/>
      <c r="E810" s="6"/>
    </row>
    <row r="811" spans="1:5" ht="36.75" customHeight="1">
      <c r="C811" s="9"/>
      <c r="D811" s="6"/>
      <c r="E811" s="6"/>
    </row>
    <row r="812" spans="1:5" ht="36.75" customHeight="1">
      <c r="A812" s="6"/>
      <c r="B812" s="6"/>
      <c r="C812" s="9"/>
      <c r="D812" s="6"/>
      <c r="E812" s="6"/>
    </row>
    <row r="813" spans="1:5" ht="36.75" customHeight="1">
      <c r="C813" s="9"/>
      <c r="D813" s="6"/>
      <c r="E813" s="6"/>
    </row>
    <row r="814" spans="1:5" ht="36.75" customHeight="1">
      <c r="A814" s="6"/>
      <c r="B814" s="6"/>
      <c r="C814" s="9"/>
      <c r="D814" s="6"/>
      <c r="E814" s="6"/>
    </row>
    <row r="815" spans="1:5" ht="36.75" customHeight="1">
      <c r="C815" s="9"/>
      <c r="D815" s="6"/>
      <c r="E815" s="6"/>
    </row>
    <row r="816" spans="1:5" ht="36.75" customHeight="1">
      <c r="A816" s="6"/>
      <c r="B816" s="6"/>
      <c r="C816" s="9"/>
      <c r="D816" s="6"/>
      <c r="E816" s="6"/>
    </row>
    <row r="817" spans="1:5" ht="36.75" customHeight="1">
      <c r="C817" s="9"/>
      <c r="D817" s="6"/>
      <c r="E817" s="6"/>
    </row>
    <row r="818" spans="1:5" ht="36.75" customHeight="1">
      <c r="A818" s="6"/>
      <c r="B818" s="6"/>
      <c r="C818" s="9"/>
      <c r="D818" s="6"/>
      <c r="E818" s="6"/>
    </row>
    <row r="819" spans="1:5" ht="36.75" customHeight="1">
      <c r="C819" s="9"/>
      <c r="D819" s="6"/>
      <c r="E819" s="6"/>
    </row>
    <row r="820" spans="1:5" ht="36.75" customHeight="1">
      <c r="A820" s="6"/>
      <c r="B820" s="6"/>
      <c r="C820" s="9"/>
      <c r="D820" s="6"/>
      <c r="E820" s="6"/>
    </row>
    <row r="821" spans="1:5" ht="36.75" customHeight="1">
      <c r="C821" s="9"/>
      <c r="D821" s="6"/>
      <c r="E821" s="6"/>
    </row>
    <row r="822" spans="1:5" ht="36.75" customHeight="1">
      <c r="A822" s="6"/>
      <c r="B822" s="6"/>
      <c r="C822" s="9"/>
      <c r="D822" s="6"/>
      <c r="E822" s="6"/>
    </row>
    <row r="823" spans="1:5" ht="36.75" customHeight="1">
      <c r="C823" s="9"/>
      <c r="D823" s="6"/>
      <c r="E823" s="6"/>
    </row>
    <row r="824" spans="1:5" ht="36.75" customHeight="1">
      <c r="A824" s="6"/>
      <c r="B824" s="6"/>
      <c r="C824" s="9"/>
      <c r="D824" s="6"/>
      <c r="E824" s="6"/>
    </row>
    <row r="825" spans="1:5" ht="36.75" customHeight="1">
      <c r="C825" s="9"/>
      <c r="D825" s="6"/>
      <c r="E825" s="6"/>
    </row>
    <row r="826" spans="1:5" ht="36.75" customHeight="1">
      <c r="A826" s="6"/>
      <c r="B826" s="6"/>
      <c r="C826" s="9"/>
      <c r="D826" s="6"/>
      <c r="E826" s="6"/>
    </row>
    <row r="827" spans="1:5" ht="36.75" customHeight="1">
      <c r="C827" s="9"/>
      <c r="D827" s="6"/>
      <c r="E827" s="6"/>
    </row>
    <row r="828" spans="1:5" ht="36.75" customHeight="1">
      <c r="A828" s="6"/>
      <c r="B828" s="6"/>
      <c r="C828" s="9"/>
      <c r="D828" s="6"/>
      <c r="E828" s="6"/>
    </row>
    <row r="829" spans="1:5" ht="36.75" customHeight="1">
      <c r="C829" s="9"/>
      <c r="D829" s="6"/>
      <c r="E829" s="6"/>
    </row>
    <row r="830" spans="1:5" ht="36.75" customHeight="1">
      <c r="A830" s="6"/>
      <c r="B830" s="6"/>
      <c r="C830" s="9"/>
      <c r="D830" s="6"/>
      <c r="E830" s="6"/>
    </row>
    <row r="831" spans="1:5" ht="36.75" customHeight="1">
      <c r="C831" s="9"/>
      <c r="D831" s="6"/>
      <c r="E831" s="6"/>
    </row>
    <row r="832" spans="1:5" ht="36.75" customHeight="1">
      <c r="A832" s="6"/>
      <c r="B832" s="6"/>
      <c r="C832" s="9"/>
      <c r="D832" s="6"/>
      <c r="E832" s="6"/>
    </row>
    <row r="833" spans="1:5" ht="36.75" customHeight="1">
      <c r="C833" s="9"/>
      <c r="D833" s="6"/>
      <c r="E833" s="6"/>
    </row>
    <row r="834" spans="1:5" ht="36.75" customHeight="1">
      <c r="A834" s="6"/>
      <c r="B834" s="6"/>
      <c r="C834" s="9"/>
      <c r="D834" s="6"/>
      <c r="E834" s="6"/>
    </row>
    <row r="835" spans="1:5" ht="36.75" customHeight="1">
      <c r="C835" s="9"/>
      <c r="D835" s="6"/>
      <c r="E835" s="6"/>
    </row>
    <row r="836" spans="1:5" ht="36.75" customHeight="1">
      <c r="A836" s="6"/>
      <c r="B836" s="6"/>
      <c r="C836" s="9"/>
      <c r="D836" s="6"/>
      <c r="E836" s="6"/>
    </row>
    <row r="837" spans="1:5" ht="36.75" customHeight="1">
      <c r="C837" s="9"/>
      <c r="D837" s="6"/>
      <c r="E837" s="6"/>
    </row>
    <row r="838" spans="1:5" ht="36.75" customHeight="1">
      <c r="A838" s="6"/>
      <c r="B838" s="6"/>
      <c r="C838" s="9"/>
      <c r="D838" s="6"/>
      <c r="E838" s="6"/>
    </row>
    <row r="839" spans="1:5" ht="36.75" customHeight="1">
      <c r="C839" s="9"/>
      <c r="D839" s="6"/>
      <c r="E839" s="6"/>
    </row>
    <row r="840" spans="1:5" ht="36.75" customHeight="1">
      <c r="A840" s="6"/>
      <c r="B840" s="6"/>
      <c r="C840" s="9"/>
      <c r="D840" s="6"/>
      <c r="E840" s="6"/>
    </row>
    <row r="841" spans="1:5" ht="36.75" customHeight="1">
      <c r="C841" s="9"/>
      <c r="D841" s="6"/>
      <c r="E841" s="6"/>
    </row>
    <row r="842" spans="1:5" ht="36.75" customHeight="1">
      <c r="A842" s="6"/>
      <c r="B842" s="6"/>
      <c r="C842" s="9"/>
      <c r="D842" s="6"/>
      <c r="E842" s="6"/>
    </row>
    <row r="843" spans="1:5" ht="36.75" customHeight="1">
      <c r="C843" s="9"/>
      <c r="D843" s="6"/>
      <c r="E843" s="6"/>
    </row>
    <row r="844" spans="1:5" ht="36.75" customHeight="1">
      <c r="A844" s="6"/>
      <c r="B844" s="6"/>
      <c r="C844" s="9"/>
      <c r="D844" s="6"/>
      <c r="E844" s="6"/>
    </row>
    <row r="845" spans="1:5" ht="36.75" customHeight="1">
      <c r="C845" s="9"/>
      <c r="D845" s="6"/>
      <c r="E845" s="6"/>
    </row>
    <row r="846" spans="1:5" ht="36.75" customHeight="1">
      <c r="A846" s="6"/>
      <c r="B846" s="6"/>
      <c r="C846" s="9"/>
      <c r="D846" s="6"/>
      <c r="E846" s="6"/>
    </row>
    <row r="847" spans="1:5" ht="36.75" customHeight="1">
      <c r="C847" s="9"/>
      <c r="D847" s="6"/>
      <c r="E847" s="6"/>
    </row>
    <row r="848" spans="1:5" ht="36.75" customHeight="1">
      <c r="A848" s="6"/>
      <c r="B848" s="6"/>
      <c r="C848" s="9"/>
      <c r="D848" s="6"/>
      <c r="E848" s="6"/>
    </row>
    <row r="849" spans="1:5" ht="36.75" customHeight="1">
      <c r="C849" s="9"/>
      <c r="D849" s="6"/>
      <c r="E849" s="6"/>
    </row>
    <row r="850" spans="1:5" ht="36.75" customHeight="1">
      <c r="A850" s="6"/>
      <c r="B850" s="6"/>
      <c r="C850" s="9"/>
      <c r="D850" s="6"/>
      <c r="E850" s="6"/>
    </row>
    <row r="851" spans="1:5" ht="36.75" customHeight="1">
      <c r="C851" s="9"/>
      <c r="D851" s="6"/>
      <c r="E851" s="6"/>
    </row>
    <row r="852" spans="1:5" ht="36.75" customHeight="1">
      <c r="A852" s="6"/>
      <c r="B852" s="6"/>
      <c r="C852" s="9"/>
      <c r="D852" s="6"/>
      <c r="E852" s="6"/>
    </row>
    <row r="853" spans="1:5" ht="36.75" customHeight="1">
      <c r="C853" s="9"/>
      <c r="D853" s="6"/>
      <c r="E853" s="6"/>
    </row>
    <row r="854" spans="1:5" ht="36.75" customHeight="1">
      <c r="A854" s="6"/>
      <c r="B854" s="6"/>
      <c r="C854" s="9"/>
      <c r="D854" s="6"/>
      <c r="E854" s="6"/>
    </row>
    <row r="855" spans="1:5" ht="36.75" customHeight="1">
      <c r="C855" s="9"/>
      <c r="D855" s="6"/>
      <c r="E855" s="6"/>
    </row>
    <row r="856" spans="1:5" ht="36.75" customHeight="1">
      <c r="A856" s="6"/>
      <c r="B856" s="6"/>
      <c r="C856" s="9"/>
      <c r="D856" s="6"/>
      <c r="E856" s="6"/>
    </row>
    <row r="857" spans="1:5" ht="36.75" customHeight="1">
      <c r="C857" s="9"/>
      <c r="D857" s="6"/>
      <c r="E857" s="6"/>
    </row>
    <row r="858" spans="1:5" ht="36.75" customHeight="1">
      <c r="A858" s="6"/>
      <c r="B858" s="6"/>
      <c r="C858" s="9"/>
      <c r="D858" s="6"/>
      <c r="E858" s="6"/>
    </row>
    <row r="859" spans="1:5" ht="36.75" customHeight="1">
      <c r="C859" s="9"/>
      <c r="D859" s="6"/>
      <c r="E859" s="6"/>
    </row>
    <row r="860" spans="1:5" ht="36.75" customHeight="1">
      <c r="A860" s="6"/>
      <c r="B860" s="6"/>
      <c r="C860" s="9"/>
      <c r="D860" s="6"/>
      <c r="E860" s="6"/>
    </row>
    <row r="861" spans="1:5" ht="36.75" customHeight="1">
      <c r="C861" s="9"/>
      <c r="D861" s="6"/>
      <c r="E861" s="6"/>
    </row>
    <row r="862" spans="1:5" ht="36.75" customHeight="1">
      <c r="A862" s="6"/>
      <c r="B862" s="6"/>
      <c r="C862" s="9"/>
      <c r="D862" s="6"/>
      <c r="E862" s="6"/>
    </row>
    <row r="863" spans="1:5" ht="36.75" customHeight="1">
      <c r="C863" s="9"/>
      <c r="D863" s="6"/>
      <c r="E863" s="6"/>
    </row>
    <row r="864" spans="1:5" ht="36.75" customHeight="1">
      <c r="A864" s="6"/>
      <c r="B864" s="6"/>
      <c r="C864" s="9"/>
      <c r="D864" s="6"/>
      <c r="E864" s="6"/>
    </row>
    <row r="865" spans="1:5" ht="36.75" customHeight="1">
      <c r="C865" s="9"/>
      <c r="D865" s="6"/>
      <c r="E865" s="6"/>
    </row>
    <row r="866" spans="1:5" ht="36.75" customHeight="1">
      <c r="A866" s="6"/>
      <c r="B866" s="6"/>
      <c r="C866" s="9"/>
      <c r="D866" s="6"/>
      <c r="E866" s="6"/>
    </row>
    <row r="867" spans="1:5" ht="36.75" customHeight="1">
      <c r="C867" s="9"/>
      <c r="D867" s="6"/>
      <c r="E867" s="6"/>
    </row>
    <row r="868" spans="1:5" ht="36.75" customHeight="1">
      <c r="A868" s="6"/>
      <c r="B868" s="6"/>
      <c r="C868" s="9"/>
      <c r="D868" s="6"/>
      <c r="E868" s="6"/>
    </row>
    <row r="869" spans="1:5" ht="36.75" customHeight="1">
      <c r="C869" s="9"/>
      <c r="D869" s="6"/>
      <c r="E869" s="6"/>
    </row>
    <row r="870" spans="1:5" ht="36.75" customHeight="1">
      <c r="A870" s="6"/>
      <c r="B870" s="6"/>
      <c r="C870" s="9"/>
      <c r="D870" s="6"/>
      <c r="E870" s="6"/>
    </row>
    <row r="871" spans="1:5" ht="36.75" customHeight="1">
      <c r="C871" s="9"/>
      <c r="D871" s="6"/>
      <c r="E871" s="6"/>
    </row>
    <row r="872" spans="1:5" ht="36.75" customHeight="1">
      <c r="A872" s="6"/>
      <c r="B872" s="6"/>
      <c r="C872" s="9"/>
      <c r="D872" s="6"/>
      <c r="E872" s="6"/>
    </row>
    <row r="873" spans="1:5" ht="36.75" customHeight="1">
      <c r="C873" s="9"/>
      <c r="D873" s="6"/>
      <c r="E873" s="6"/>
    </row>
    <row r="874" spans="1:5" ht="36.75" customHeight="1">
      <c r="A874" s="6"/>
      <c r="B874" s="6"/>
      <c r="C874" s="9"/>
      <c r="D874" s="6"/>
      <c r="E874" s="6"/>
    </row>
    <row r="875" spans="1:5" ht="36.75" customHeight="1">
      <c r="C875" s="9"/>
      <c r="D875" s="6"/>
      <c r="E875" s="6"/>
    </row>
    <row r="876" spans="1:5" ht="36.75" customHeight="1">
      <c r="A876" s="6"/>
      <c r="B876" s="6"/>
      <c r="C876" s="9"/>
      <c r="D876" s="6"/>
      <c r="E876" s="6"/>
    </row>
    <row r="877" spans="1:5" ht="36.75" customHeight="1">
      <c r="C877" s="9"/>
      <c r="D877" s="6"/>
      <c r="E877" s="6"/>
    </row>
    <row r="878" spans="1:5" ht="36.75" customHeight="1">
      <c r="A878" s="6"/>
      <c r="B878" s="6"/>
      <c r="C878" s="9"/>
      <c r="D878" s="6"/>
      <c r="E878" s="6"/>
    </row>
    <row r="879" spans="1:5" ht="36.75" customHeight="1">
      <c r="C879" s="9"/>
      <c r="D879" s="6"/>
      <c r="E879" s="6"/>
    </row>
    <row r="880" spans="1:5" ht="36.75" customHeight="1">
      <c r="A880" s="6"/>
      <c r="B880" s="6"/>
      <c r="C880" s="9"/>
      <c r="D880" s="6"/>
      <c r="E880" s="6"/>
    </row>
    <row r="881" spans="1:5" ht="36.75" customHeight="1">
      <c r="C881" s="9"/>
      <c r="D881" s="6"/>
      <c r="E881" s="6"/>
    </row>
    <row r="882" spans="1:5" ht="36.75" customHeight="1">
      <c r="A882" s="6"/>
      <c r="B882" s="6"/>
      <c r="C882" s="9"/>
      <c r="D882" s="6"/>
      <c r="E882" s="6"/>
    </row>
    <row r="883" spans="1:5" ht="36.75" customHeight="1">
      <c r="C883" s="9"/>
      <c r="D883" s="6"/>
      <c r="E883" s="6"/>
    </row>
    <row r="884" spans="1:5" ht="36.75" customHeight="1">
      <c r="A884" s="6"/>
      <c r="B884" s="6"/>
      <c r="C884" s="9"/>
      <c r="D884" s="6"/>
      <c r="E884" s="6"/>
    </row>
    <row r="885" spans="1:5" ht="36.75" customHeight="1">
      <c r="C885" s="9"/>
      <c r="D885" s="6"/>
      <c r="E885" s="6"/>
    </row>
    <row r="886" spans="1:5" ht="36.75" customHeight="1">
      <c r="A886" s="6"/>
      <c r="B886" s="6"/>
      <c r="C886" s="9"/>
      <c r="D886" s="6"/>
      <c r="E886" s="6"/>
    </row>
    <row r="887" spans="1:5" ht="36.75" customHeight="1">
      <c r="C887" s="9"/>
      <c r="D887" s="6"/>
      <c r="E887" s="6"/>
    </row>
    <row r="888" spans="1:5" ht="36.75" customHeight="1">
      <c r="A888" s="6"/>
      <c r="B888" s="6"/>
      <c r="C888" s="9"/>
      <c r="D888" s="6"/>
      <c r="E888" s="6"/>
    </row>
    <row r="889" spans="1:5" ht="36.75" customHeight="1">
      <c r="C889" s="9"/>
      <c r="D889" s="6"/>
      <c r="E889" s="6"/>
    </row>
    <row r="890" spans="1:5" ht="36.75" customHeight="1">
      <c r="A890" s="6"/>
      <c r="B890" s="6"/>
      <c r="C890" s="9"/>
      <c r="D890" s="6"/>
      <c r="E890" s="6"/>
    </row>
    <row r="891" spans="1:5" ht="36.75" customHeight="1">
      <c r="C891" s="9"/>
      <c r="D891" s="6"/>
      <c r="E891" s="6"/>
    </row>
    <row r="892" spans="1:5" ht="36.75" customHeight="1">
      <c r="A892" s="6"/>
      <c r="B892" s="6"/>
      <c r="C892" s="9"/>
      <c r="D892" s="6"/>
      <c r="E892" s="6"/>
    </row>
    <row r="893" spans="1:5" ht="36.75" customHeight="1">
      <c r="C893" s="9"/>
      <c r="D893" s="6"/>
      <c r="E893" s="6"/>
    </row>
    <row r="894" spans="1:5" ht="36.75" customHeight="1">
      <c r="A894" s="6"/>
      <c r="B894" s="6"/>
      <c r="C894" s="9"/>
      <c r="D894" s="6"/>
      <c r="E894" s="6"/>
    </row>
    <row r="895" spans="1:5" ht="36.75" customHeight="1">
      <c r="C895" s="9"/>
      <c r="D895" s="6"/>
      <c r="E895" s="6"/>
    </row>
    <row r="896" spans="1:5" ht="36.75" customHeight="1">
      <c r="A896" s="6"/>
      <c r="B896" s="6"/>
      <c r="C896" s="9"/>
      <c r="D896" s="6"/>
      <c r="E896" s="6"/>
    </row>
    <row r="897" spans="1:5" ht="36.75" customHeight="1">
      <c r="C897" s="9"/>
      <c r="D897" s="6"/>
      <c r="E897" s="6"/>
    </row>
    <row r="898" spans="1:5" ht="36.75" customHeight="1">
      <c r="A898" s="6"/>
      <c r="B898" s="6"/>
      <c r="C898" s="9"/>
      <c r="D898" s="6"/>
      <c r="E898" s="6"/>
    </row>
    <row r="899" spans="1:5" ht="36.75" customHeight="1">
      <c r="C899" s="9"/>
      <c r="D899" s="6"/>
      <c r="E899" s="6"/>
    </row>
    <row r="900" spans="1:5" ht="36.75" customHeight="1">
      <c r="A900" s="6"/>
      <c r="B900" s="6"/>
      <c r="C900" s="9"/>
      <c r="D900" s="6"/>
      <c r="E900" s="6"/>
    </row>
    <row r="901" spans="1:5" ht="36.75" customHeight="1">
      <c r="C901" s="9"/>
      <c r="D901" s="6"/>
      <c r="E901" s="6"/>
    </row>
    <row r="902" spans="1:5" ht="36.75" customHeight="1">
      <c r="A902" s="6"/>
      <c r="B902" s="6"/>
      <c r="C902" s="9"/>
      <c r="D902" s="6"/>
      <c r="E902" s="6"/>
    </row>
    <row r="903" spans="1:5" ht="36.75" customHeight="1">
      <c r="C903" s="9"/>
      <c r="D903" s="6"/>
      <c r="E903" s="6"/>
    </row>
    <row r="904" spans="1:5" ht="36.75" customHeight="1">
      <c r="A904" s="6"/>
      <c r="B904" s="6"/>
      <c r="C904" s="9"/>
      <c r="D904" s="6"/>
      <c r="E904" s="6"/>
    </row>
    <row r="905" spans="1:5" ht="36.75" customHeight="1">
      <c r="C905" s="9"/>
      <c r="D905" s="6"/>
      <c r="E905" s="6"/>
    </row>
    <row r="906" spans="1:5" ht="36.75" customHeight="1">
      <c r="A906" s="6"/>
      <c r="B906" s="6"/>
      <c r="C906" s="9"/>
      <c r="D906" s="6"/>
      <c r="E906" s="6"/>
    </row>
    <row r="907" spans="1:5" ht="36.75" customHeight="1">
      <c r="C907" s="9"/>
      <c r="D907" s="6"/>
      <c r="E907" s="6"/>
    </row>
    <row r="908" spans="1:5" ht="36.75" customHeight="1">
      <c r="A908" s="6"/>
      <c r="B908" s="6"/>
      <c r="C908" s="9"/>
      <c r="D908" s="6"/>
      <c r="E908" s="6"/>
    </row>
    <row r="909" spans="1:5" ht="36.75" customHeight="1">
      <c r="C909" s="9"/>
      <c r="D909" s="6"/>
      <c r="E909" s="6"/>
    </row>
    <row r="910" spans="1:5" ht="36.75" customHeight="1">
      <c r="A910" s="6"/>
      <c r="B910" s="6"/>
      <c r="C910" s="9"/>
      <c r="D910" s="6"/>
      <c r="E910" s="6"/>
    </row>
    <row r="911" spans="1:5" ht="36.75" customHeight="1">
      <c r="C911" s="9"/>
      <c r="D911" s="6"/>
      <c r="E911" s="6"/>
    </row>
    <row r="912" spans="1:5" ht="36.75" customHeight="1">
      <c r="A912" s="6"/>
      <c r="B912" s="6"/>
      <c r="C912" s="9"/>
      <c r="D912" s="6"/>
      <c r="E912" s="6"/>
    </row>
    <row r="913" spans="1:5" ht="36.75" customHeight="1">
      <c r="C913" s="9"/>
      <c r="D913" s="6"/>
      <c r="E913" s="6"/>
    </row>
    <row r="914" spans="1:5" ht="36.75" customHeight="1">
      <c r="A914" s="6"/>
      <c r="B914" s="6"/>
      <c r="C914" s="9"/>
      <c r="D914" s="6"/>
      <c r="E914" s="6"/>
    </row>
    <row r="915" spans="1:5" ht="36.75" customHeight="1">
      <c r="C915" s="9"/>
      <c r="D915" s="6"/>
      <c r="E915" s="6"/>
    </row>
    <row r="916" spans="1:5" ht="36.75" customHeight="1">
      <c r="A916" s="6"/>
      <c r="B916" s="6"/>
      <c r="C916" s="9"/>
      <c r="D916" s="6"/>
      <c r="E916" s="6"/>
    </row>
    <row r="917" spans="1:5" ht="36.75" customHeight="1">
      <c r="C917" s="9"/>
      <c r="D917" s="6"/>
      <c r="E917" s="6"/>
    </row>
    <row r="918" spans="1:5" ht="36.75" customHeight="1">
      <c r="A918" s="6"/>
      <c r="B918" s="6"/>
      <c r="C918" s="9"/>
      <c r="D918" s="6"/>
      <c r="E918" s="6"/>
    </row>
    <row r="919" spans="1:5" ht="36.75" customHeight="1">
      <c r="C919" s="9"/>
      <c r="D919" s="6"/>
      <c r="E919" s="6"/>
    </row>
    <row r="920" spans="1:5" ht="36.75" customHeight="1">
      <c r="A920" s="6"/>
      <c r="B920" s="6"/>
      <c r="C920" s="9"/>
      <c r="D920" s="6"/>
      <c r="E920" s="6"/>
    </row>
    <row r="921" spans="1:5" ht="36.75" customHeight="1">
      <c r="C921" s="9"/>
      <c r="D921" s="6"/>
      <c r="E921" s="6"/>
    </row>
    <row r="922" spans="1:5" ht="36.75" customHeight="1">
      <c r="A922" s="6"/>
      <c r="B922" s="6"/>
      <c r="C922" s="9"/>
      <c r="D922" s="6"/>
      <c r="E922" s="6"/>
    </row>
    <row r="923" spans="1:5" ht="36.75" customHeight="1">
      <c r="C923" s="9"/>
      <c r="D923" s="6"/>
      <c r="E923" s="6"/>
    </row>
    <row r="924" spans="1:5" ht="36.75" customHeight="1">
      <c r="A924" s="6"/>
      <c r="B924" s="6"/>
      <c r="C924" s="9"/>
      <c r="D924" s="6"/>
      <c r="E924" s="6"/>
    </row>
    <row r="925" spans="1:5" ht="36.75" customHeight="1">
      <c r="C925" s="9"/>
      <c r="D925" s="6"/>
      <c r="E925" s="6"/>
    </row>
    <row r="926" spans="1:5" ht="36.75" customHeight="1">
      <c r="A926" s="6"/>
      <c r="B926" s="6"/>
      <c r="C926" s="9"/>
      <c r="D926" s="6"/>
      <c r="E926" s="6"/>
    </row>
    <row r="927" spans="1:5" ht="36.75" customHeight="1">
      <c r="C927" s="9"/>
      <c r="D927" s="6"/>
      <c r="E927" s="6"/>
    </row>
    <row r="928" spans="1:5" ht="36.75" customHeight="1">
      <c r="A928" s="6"/>
      <c r="B928" s="6"/>
      <c r="C928" s="9"/>
      <c r="D928" s="6"/>
      <c r="E928" s="6"/>
    </row>
    <row r="929" spans="1:5" ht="36.75" customHeight="1">
      <c r="C929" s="9"/>
      <c r="D929" s="6"/>
      <c r="E929" s="6"/>
    </row>
    <row r="930" spans="1:5" ht="36.75" customHeight="1">
      <c r="A930" s="6"/>
      <c r="B930" s="6"/>
      <c r="C930" s="9"/>
      <c r="D930" s="6"/>
      <c r="E930" s="6"/>
    </row>
    <row r="931" spans="1:5" ht="36.75" customHeight="1">
      <c r="C931" s="9"/>
      <c r="D931" s="6"/>
      <c r="E931" s="6"/>
    </row>
    <row r="932" spans="1:5" ht="36.75" customHeight="1">
      <c r="A932" s="6"/>
      <c r="B932" s="6"/>
      <c r="C932" s="9"/>
      <c r="D932" s="6"/>
      <c r="E932" s="6"/>
    </row>
    <row r="933" spans="1:5" ht="36.75" customHeight="1">
      <c r="C933" s="9"/>
      <c r="D933" s="6"/>
      <c r="E933" s="6"/>
    </row>
    <row r="934" spans="1:5" ht="36.75" customHeight="1">
      <c r="A934" s="6"/>
      <c r="B934" s="6"/>
      <c r="C934" s="9"/>
      <c r="D934" s="6"/>
      <c r="E934" s="6"/>
    </row>
    <row r="935" spans="1:5" ht="36.75" customHeight="1">
      <c r="C935" s="9"/>
      <c r="D935" s="6"/>
      <c r="E935" s="6"/>
    </row>
    <row r="936" spans="1:5" ht="36.75" customHeight="1">
      <c r="A936" s="6"/>
      <c r="B936" s="6"/>
      <c r="C936" s="9"/>
      <c r="D936" s="6"/>
      <c r="E936" s="6"/>
    </row>
    <row r="937" spans="1:5" ht="36.75" customHeight="1">
      <c r="C937" s="9"/>
      <c r="D937" s="6"/>
      <c r="E937" s="6"/>
    </row>
    <row r="938" spans="1:5" ht="36.75" customHeight="1">
      <c r="A938" s="6"/>
      <c r="B938" s="6"/>
      <c r="C938" s="9"/>
      <c r="D938" s="6"/>
      <c r="E938" s="6"/>
    </row>
    <row r="939" spans="1:5" ht="36.75" customHeight="1">
      <c r="C939" s="9"/>
      <c r="D939" s="6"/>
      <c r="E939" s="6"/>
    </row>
    <row r="940" spans="1:5" ht="36.75" customHeight="1">
      <c r="A940" s="6"/>
      <c r="B940" s="6"/>
      <c r="C940" s="9"/>
      <c r="D940" s="6"/>
      <c r="E940" s="6"/>
    </row>
    <row r="941" spans="1:5" ht="36.75" customHeight="1">
      <c r="C941" s="9"/>
      <c r="D941" s="6"/>
      <c r="E941" s="6"/>
    </row>
    <row r="942" spans="1:5" ht="36.75" customHeight="1">
      <c r="A942" s="6"/>
      <c r="B942" s="6"/>
      <c r="C942" s="9"/>
      <c r="D942" s="6"/>
      <c r="E942" s="6"/>
    </row>
    <row r="943" spans="1:5" ht="36.75" customHeight="1">
      <c r="C943" s="9"/>
      <c r="D943" s="6"/>
      <c r="E943" s="6"/>
    </row>
    <row r="944" spans="1:5" ht="36.75" customHeight="1">
      <c r="A944" s="6"/>
      <c r="B944" s="6"/>
      <c r="C944" s="9"/>
      <c r="D944" s="6"/>
      <c r="E944" s="6"/>
    </row>
    <row r="945" spans="1:5" ht="36.75" customHeight="1">
      <c r="C945" s="9"/>
      <c r="D945" s="6"/>
      <c r="E945" s="6"/>
    </row>
    <row r="946" spans="1:5" ht="36.75" customHeight="1">
      <c r="A946" s="6"/>
      <c r="B946" s="6"/>
      <c r="C946" s="9"/>
      <c r="D946" s="6"/>
      <c r="E946" s="6"/>
    </row>
    <row r="947" spans="1:5" ht="36.75" customHeight="1">
      <c r="C947" s="9"/>
      <c r="D947" s="6"/>
      <c r="E947" s="6"/>
    </row>
    <row r="948" spans="1:5" ht="36.75" customHeight="1">
      <c r="A948" s="6"/>
      <c r="B948" s="6"/>
      <c r="C948" s="9"/>
      <c r="D948" s="6"/>
      <c r="E948" s="6"/>
    </row>
    <row r="949" spans="1:5" ht="36.75" customHeight="1">
      <c r="C949" s="9"/>
      <c r="D949" s="6"/>
      <c r="E949" s="6"/>
    </row>
    <row r="950" spans="1:5" ht="36.75" customHeight="1">
      <c r="A950" s="6"/>
      <c r="B950" s="6"/>
      <c r="C950" s="9"/>
      <c r="D950" s="6"/>
      <c r="E950" s="6"/>
    </row>
    <row r="951" spans="1:5" ht="36.75" customHeight="1">
      <c r="C951" s="9"/>
      <c r="D951" s="6"/>
      <c r="E951" s="6"/>
    </row>
    <row r="952" spans="1:5" ht="36.75" customHeight="1">
      <c r="A952" s="6"/>
      <c r="B952" s="6"/>
      <c r="C952" s="9"/>
      <c r="D952" s="6"/>
      <c r="E952" s="6"/>
    </row>
    <row r="953" spans="1:5" ht="36.75" customHeight="1">
      <c r="C953" s="9"/>
      <c r="D953" s="6"/>
      <c r="E953" s="6"/>
    </row>
    <row r="954" spans="1:5" ht="36.75" customHeight="1">
      <c r="A954" s="6"/>
      <c r="B954" s="6"/>
      <c r="C954" s="9"/>
      <c r="D954" s="6"/>
      <c r="E954" s="6"/>
    </row>
    <row r="955" spans="1:5" ht="36.75" customHeight="1">
      <c r="C955" s="9"/>
      <c r="D955" s="6"/>
      <c r="E955" s="6"/>
    </row>
    <row r="956" spans="1:5" ht="36.75" customHeight="1">
      <c r="A956" s="6"/>
      <c r="B956" s="6"/>
      <c r="C956" s="9"/>
      <c r="D956" s="6"/>
      <c r="E956" s="6"/>
    </row>
    <row r="957" spans="1:5" ht="36.75" customHeight="1">
      <c r="C957" s="9"/>
      <c r="D957" s="6"/>
      <c r="E957" s="6"/>
    </row>
    <row r="958" spans="1:5" ht="36.75" customHeight="1">
      <c r="A958" s="6"/>
      <c r="B958" s="6"/>
      <c r="C958" s="9"/>
      <c r="D958" s="6"/>
      <c r="E958" s="6"/>
    </row>
    <row r="959" spans="1:5" ht="36.75" customHeight="1">
      <c r="C959" s="9"/>
      <c r="D959" s="6"/>
      <c r="E959" s="6"/>
    </row>
    <row r="960" spans="1:5" ht="36.75" customHeight="1">
      <c r="A960" s="6"/>
      <c r="B960" s="6"/>
      <c r="C960" s="9"/>
      <c r="D960" s="6"/>
      <c r="E960" s="6"/>
    </row>
    <row r="961" spans="1:5" ht="36.75" customHeight="1">
      <c r="C961" s="9"/>
      <c r="D961" s="6"/>
      <c r="E961" s="6"/>
    </row>
    <row r="962" spans="1:5" ht="36.75" customHeight="1">
      <c r="A962" s="6"/>
      <c r="B962" s="6"/>
      <c r="C962" s="9"/>
      <c r="D962" s="6"/>
      <c r="E962" s="6"/>
    </row>
    <row r="963" spans="1:5" ht="36.75" customHeight="1">
      <c r="C963" s="9"/>
      <c r="D963" s="6"/>
      <c r="E963" s="6"/>
    </row>
    <row r="964" spans="1:5" ht="36.75" customHeight="1">
      <c r="A964" s="6"/>
      <c r="B964" s="6"/>
      <c r="C964" s="9"/>
      <c r="D964" s="6"/>
      <c r="E964" s="6"/>
    </row>
    <row r="965" spans="1:5" ht="36.75" customHeight="1">
      <c r="C965" s="9"/>
      <c r="D965" s="6"/>
      <c r="E965" s="6"/>
    </row>
    <row r="966" spans="1:5" ht="36.75" customHeight="1">
      <c r="A966" s="6"/>
      <c r="B966" s="6"/>
      <c r="C966" s="9"/>
      <c r="D966" s="6"/>
      <c r="E966" s="6"/>
    </row>
    <row r="967" spans="1:5" ht="36.75" customHeight="1">
      <c r="C967" s="9"/>
      <c r="D967" s="6"/>
      <c r="E967" s="6"/>
    </row>
    <row r="968" spans="1:5" ht="36.75" customHeight="1">
      <c r="A968" s="6"/>
      <c r="B968" s="6"/>
      <c r="C968" s="9"/>
      <c r="D968" s="6"/>
      <c r="E968" s="6"/>
    </row>
    <row r="969" spans="1:5" ht="36.75" customHeight="1">
      <c r="C969" s="9"/>
      <c r="D969" s="6"/>
      <c r="E969" s="6"/>
    </row>
    <row r="970" spans="1:5" ht="36.75" customHeight="1">
      <c r="A970" s="6"/>
      <c r="B970" s="6"/>
      <c r="C970" s="9"/>
      <c r="D970" s="6"/>
      <c r="E970" s="6"/>
    </row>
    <row r="971" spans="1:5" ht="36.75" customHeight="1">
      <c r="C971" s="9"/>
      <c r="D971" s="6"/>
      <c r="E971" s="6"/>
    </row>
    <row r="972" spans="1:5" ht="36.75" customHeight="1">
      <c r="A972" s="6"/>
      <c r="B972" s="6"/>
      <c r="C972" s="9"/>
      <c r="D972" s="6"/>
      <c r="E972" s="6"/>
    </row>
    <row r="973" spans="1:5" ht="36.75" customHeight="1">
      <c r="C973" s="9"/>
      <c r="D973" s="6"/>
      <c r="E973" s="6"/>
    </row>
    <row r="974" spans="1:5" ht="36.75" customHeight="1">
      <c r="A974" s="6"/>
      <c r="B974" s="6"/>
      <c r="C974" s="9"/>
      <c r="D974" s="6"/>
      <c r="E974" s="6"/>
    </row>
    <row r="975" spans="1:5" ht="36.75" customHeight="1">
      <c r="C975" s="9"/>
      <c r="D975" s="6"/>
      <c r="E975" s="6"/>
    </row>
    <row r="976" spans="1:5" ht="36.75" customHeight="1">
      <c r="A976" s="6"/>
      <c r="B976" s="6"/>
      <c r="C976" s="9"/>
      <c r="D976" s="6"/>
      <c r="E976" s="6"/>
    </row>
    <row r="977" spans="1:5" ht="36.75" customHeight="1">
      <c r="C977" s="9"/>
      <c r="D977" s="6"/>
      <c r="E977" s="6"/>
    </row>
    <row r="978" spans="1:5" ht="36.75" customHeight="1">
      <c r="A978" s="6"/>
      <c r="B978" s="6"/>
      <c r="C978" s="9"/>
      <c r="D978" s="6"/>
      <c r="E978" s="6"/>
    </row>
    <row r="979" spans="1:5" ht="36.75" customHeight="1">
      <c r="C979" s="9"/>
      <c r="D979" s="6"/>
      <c r="E979" s="6"/>
    </row>
    <row r="980" spans="1:5" ht="36.75" customHeight="1">
      <c r="A980" s="6"/>
      <c r="B980" s="6"/>
      <c r="C980" s="9"/>
      <c r="D980" s="6"/>
      <c r="E980" s="6"/>
    </row>
    <row r="981" spans="1:5" ht="36.75" customHeight="1">
      <c r="C981" s="9"/>
      <c r="D981" s="6"/>
      <c r="E981" s="6"/>
    </row>
    <row r="982" spans="1:5" ht="36.75" customHeight="1">
      <c r="A982" s="6"/>
      <c r="B982" s="6"/>
      <c r="C982" s="9"/>
      <c r="D982" s="6"/>
      <c r="E982" s="6"/>
    </row>
    <row r="983" spans="1:5" ht="36.75" customHeight="1">
      <c r="C983" s="9"/>
      <c r="D983" s="6"/>
      <c r="E983" s="6"/>
    </row>
    <row r="984" spans="1:5" ht="36.75" customHeight="1">
      <c r="A984" s="6"/>
      <c r="B984" s="6"/>
      <c r="C984" s="9"/>
      <c r="D984" s="6"/>
      <c r="E984" s="6"/>
    </row>
    <row r="985" spans="1:5" ht="36.75" customHeight="1">
      <c r="C985" s="9"/>
      <c r="D985" s="6"/>
      <c r="E985" s="6"/>
    </row>
    <row r="986" spans="1:5" ht="36.75" customHeight="1">
      <c r="A986" s="6"/>
      <c r="B986" s="6"/>
      <c r="C986" s="9"/>
      <c r="D986" s="6"/>
      <c r="E986" s="6"/>
    </row>
    <row r="987" spans="1:5" ht="36.75" customHeight="1">
      <c r="C987" s="9"/>
      <c r="D987" s="6"/>
      <c r="E987" s="6"/>
    </row>
    <row r="988" spans="1:5" ht="36.75" customHeight="1">
      <c r="A988" s="6"/>
      <c r="B988" s="6"/>
      <c r="C988" s="9"/>
      <c r="D988" s="6"/>
      <c r="E988" s="6"/>
    </row>
    <row r="989" spans="1:5" ht="36.75" customHeight="1">
      <c r="C989" s="9"/>
      <c r="D989" s="6"/>
      <c r="E989" s="6"/>
    </row>
    <row r="990" spans="1:5" ht="36.75" customHeight="1">
      <c r="A990" s="6"/>
      <c r="B990" s="6"/>
      <c r="C990" s="9"/>
      <c r="D990" s="6"/>
      <c r="E990" s="6"/>
    </row>
    <row r="991" spans="1:5" ht="36.75" customHeight="1">
      <c r="C991" s="9"/>
      <c r="D991" s="6"/>
      <c r="E991" s="6"/>
    </row>
    <row r="992" spans="1:5" ht="36.75" customHeight="1">
      <c r="A992" s="6"/>
      <c r="B992" s="6"/>
      <c r="C992" s="9"/>
      <c r="D992" s="6"/>
      <c r="E992" s="6"/>
    </row>
    <row r="993" spans="1:5" ht="36.75" customHeight="1">
      <c r="C993" s="9"/>
      <c r="D993" s="6"/>
      <c r="E993" s="6"/>
    </row>
    <row r="994" spans="1:5" ht="36.75" customHeight="1">
      <c r="A994" s="6"/>
      <c r="B994" s="6"/>
      <c r="C994" s="9"/>
      <c r="D994" s="6"/>
      <c r="E994" s="6"/>
    </row>
    <row r="995" spans="1:5" ht="36.75" customHeight="1">
      <c r="C995" s="9"/>
      <c r="D995" s="6"/>
      <c r="E995" s="6"/>
    </row>
    <row r="996" spans="1:5" ht="36.75" customHeight="1">
      <c r="A996" s="6"/>
      <c r="B996" s="6"/>
      <c r="C996" s="9"/>
      <c r="D996" s="6"/>
      <c r="E996" s="6"/>
    </row>
    <row r="997" spans="1:5" ht="36.75" customHeight="1">
      <c r="C997" s="9"/>
      <c r="D997" s="6"/>
      <c r="E997" s="6"/>
    </row>
    <row r="998" spans="1:5" ht="36.75" customHeight="1">
      <c r="A998" s="6"/>
      <c r="B998" s="6"/>
      <c r="C998" s="9"/>
      <c r="D998" s="6"/>
      <c r="E998" s="6"/>
    </row>
    <row r="999" spans="1:5" ht="36.75" customHeight="1">
      <c r="C999" s="9"/>
      <c r="D999" s="6"/>
      <c r="E999" s="6"/>
    </row>
    <row r="1000" spans="1:5" ht="36.75" customHeight="1">
      <c r="A1000" s="6"/>
      <c r="B1000" s="6"/>
      <c r="C1000" s="9"/>
      <c r="D1000" s="6"/>
      <c r="E1000" s="6"/>
    </row>
    <row r="1001" spans="1:5" ht="36.75" customHeight="1">
      <c r="D1001" s="6"/>
    </row>
    <row r="1002" spans="1:5" ht="36.75" customHeight="1">
      <c r="A1002" s="6"/>
      <c r="B1002" s="6"/>
      <c r="C1002" s="9"/>
      <c r="D1002" s="6"/>
    </row>
    <row r="1003" spans="1:5" ht="36.75" customHeight="1">
      <c r="D1003" s="6"/>
    </row>
    <row r="1004" spans="1:5" ht="36.75" customHeight="1">
      <c r="A1004" s="6"/>
      <c r="B1004" s="6"/>
      <c r="C1004" s="9"/>
      <c r="D1004" s="6"/>
    </row>
    <row r="1005" spans="1:5" ht="36.75" customHeight="1">
      <c r="D1005" s="6"/>
    </row>
    <row r="1006" spans="1:5" ht="36.75" customHeight="1">
      <c r="A1006" s="6"/>
      <c r="B1006" s="6"/>
      <c r="C1006" s="9"/>
      <c r="D1006" s="6"/>
    </row>
    <row r="1007" spans="1:5" ht="36.75" customHeight="1">
      <c r="D1007" s="6"/>
    </row>
    <row r="1008" spans="1:5" ht="36.75" customHeight="1">
      <c r="A1008" s="6"/>
      <c r="B1008" s="6"/>
      <c r="C1008" s="9"/>
      <c r="D1008" s="6"/>
    </row>
    <row r="1009" spans="1:4" ht="36.75" customHeight="1">
      <c r="D1009" s="6"/>
    </row>
    <row r="1010" spans="1:4" ht="36.75" customHeight="1">
      <c r="A1010" s="6"/>
      <c r="B1010" s="6"/>
      <c r="C1010" s="9"/>
      <c r="D1010" s="6"/>
    </row>
    <row r="1011" spans="1:4" ht="36.75" customHeight="1">
      <c r="D1011" s="6"/>
    </row>
    <row r="1012" spans="1:4" ht="36.75" customHeight="1">
      <c r="A1012" s="6"/>
      <c r="B1012" s="6"/>
      <c r="C1012" s="9"/>
      <c r="D1012" s="6"/>
    </row>
    <row r="1013" spans="1:4" ht="36.75" customHeight="1">
      <c r="D1013" s="6"/>
    </row>
    <row r="1014" spans="1:4" ht="36.75" customHeight="1">
      <c r="A1014" s="6"/>
      <c r="B1014" s="6"/>
      <c r="C1014" s="9"/>
      <c r="D1014" s="6"/>
    </row>
    <row r="1015" spans="1:4" ht="36.75" customHeight="1">
      <c r="D1015" s="6"/>
    </row>
    <row r="1016" spans="1:4" ht="36.75" customHeight="1">
      <c r="A1016" s="6"/>
      <c r="B1016" s="6"/>
      <c r="C1016" s="9"/>
      <c r="D1016" s="6"/>
    </row>
    <row r="1017" spans="1:4" ht="36.75" customHeight="1">
      <c r="D1017" s="6"/>
    </row>
    <row r="1018" spans="1:4" ht="36.75" customHeight="1">
      <c r="A1018" s="6"/>
      <c r="B1018" s="6"/>
      <c r="C1018" s="9"/>
      <c r="D1018" s="6"/>
    </row>
    <row r="1019" spans="1:4" ht="36.75" customHeight="1">
      <c r="D1019" s="6"/>
    </row>
    <row r="1020" spans="1:4" ht="36.75" customHeight="1">
      <c r="A1020" s="6"/>
      <c r="B1020" s="6"/>
      <c r="C1020" s="9"/>
      <c r="D1020" s="6"/>
    </row>
    <row r="1021" spans="1:4" ht="36.75" customHeight="1">
      <c r="D1021" s="6"/>
    </row>
    <row r="1022" spans="1:4" ht="36.75" customHeight="1">
      <c r="A1022" s="6"/>
      <c r="B1022" s="6"/>
      <c r="C1022" s="9"/>
      <c r="D1022" s="6"/>
    </row>
    <row r="1023" spans="1:4" ht="36.75" customHeight="1">
      <c r="D1023" s="6"/>
    </row>
    <row r="1024" spans="1:4" ht="36.75" customHeight="1">
      <c r="A1024" s="6"/>
      <c r="B1024" s="6"/>
      <c r="C1024" s="9"/>
      <c r="D1024" s="6"/>
    </row>
    <row r="1025" spans="1:4" ht="36.75" customHeight="1">
      <c r="D1025" s="6"/>
    </row>
    <row r="1026" spans="1:4" ht="36.75" customHeight="1">
      <c r="A1026" s="6"/>
      <c r="B1026" s="6"/>
      <c r="C1026" s="9"/>
      <c r="D1026" s="6"/>
    </row>
    <row r="1027" spans="1:4" ht="36.75" customHeight="1">
      <c r="D1027" s="6"/>
    </row>
    <row r="1028" spans="1:4" ht="36.75" customHeight="1">
      <c r="A1028" s="6"/>
      <c r="B1028" s="6"/>
      <c r="C1028" s="9"/>
      <c r="D1028" s="6"/>
    </row>
    <row r="1029" spans="1:4" ht="36.75" customHeight="1">
      <c r="D1029" s="6"/>
    </row>
    <row r="1030" spans="1:4" ht="36.75" customHeight="1">
      <c r="A1030" s="6"/>
      <c r="B1030" s="6"/>
      <c r="C1030" s="9"/>
      <c r="D1030" s="6"/>
    </row>
    <row r="1031" spans="1:4" ht="36.75" customHeight="1">
      <c r="D1031" s="6"/>
    </row>
    <row r="1032" spans="1:4" ht="36.75" customHeight="1">
      <c r="A1032" s="6"/>
      <c r="B1032" s="6"/>
      <c r="C1032" s="9"/>
      <c r="D1032" s="6"/>
    </row>
    <row r="1033" spans="1:4" ht="36.75" customHeight="1">
      <c r="D1033" s="6"/>
    </row>
    <row r="1034" spans="1:4" ht="36.75" customHeight="1">
      <c r="A1034" s="6"/>
      <c r="B1034" s="6"/>
      <c r="C1034" s="9"/>
      <c r="D1034" s="6"/>
    </row>
    <row r="1035" spans="1:4" ht="36.75" customHeight="1">
      <c r="D1035" s="6"/>
    </row>
    <row r="1036" spans="1:4" ht="36.75" customHeight="1">
      <c r="A1036" s="6"/>
      <c r="B1036" s="6"/>
      <c r="C1036" s="9"/>
      <c r="D1036" s="6"/>
    </row>
    <row r="1037" spans="1:4" ht="36.75" customHeight="1">
      <c r="D1037" s="6"/>
    </row>
    <row r="1038" spans="1:4" ht="36.75" customHeight="1">
      <c r="A1038" s="6"/>
      <c r="B1038" s="6"/>
      <c r="C1038" s="9"/>
      <c r="D1038" s="6"/>
    </row>
    <row r="1039" spans="1:4" ht="36.75" customHeight="1">
      <c r="D1039" s="6"/>
    </row>
    <row r="1040" spans="1:4" ht="36.75" customHeight="1">
      <c r="A1040" s="6"/>
      <c r="B1040" s="6"/>
      <c r="C1040" s="9"/>
      <c r="D1040" s="6"/>
    </row>
    <row r="1041" spans="1:4" ht="36.75" customHeight="1">
      <c r="D1041" s="6"/>
    </row>
    <row r="1042" spans="1:4" ht="36.75" customHeight="1">
      <c r="A1042" s="6"/>
      <c r="B1042" s="6"/>
      <c r="C1042" s="9"/>
      <c r="D1042" s="6"/>
    </row>
    <row r="1043" spans="1:4" ht="36.75" customHeight="1">
      <c r="D1043" s="6"/>
    </row>
    <row r="1044" spans="1:4" ht="36.75" customHeight="1">
      <c r="A1044" s="6"/>
      <c r="B1044" s="6"/>
      <c r="C1044" s="9"/>
      <c r="D1044" s="6"/>
    </row>
    <row r="1045" spans="1:4" ht="36.75" customHeight="1">
      <c r="D1045" s="6"/>
    </row>
    <row r="1046" spans="1:4" ht="36.75" customHeight="1">
      <c r="A1046" s="6"/>
      <c r="B1046" s="6"/>
      <c r="C1046" s="9"/>
      <c r="D1046" s="6"/>
    </row>
    <row r="1047" spans="1:4" ht="36.75" customHeight="1">
      <c r="D1047" s="6"/>
    </row>
    <row r="1048" spans="1:4" ht="36.75" customHeight="1">
      <c r="A1048" s="6"/>
      <c r="B1048" s="6"/>
      <c r="C1048" s="9"/>
      <c r="D1048" s="6"/>
    </row>
    <row r="1049" spans="1:4" ht="36.75" customHeight="1">
      <c r="D1049" s="6"/>
    </row>
    <row r="1050" spans="1:4" ht="36.75" customHeight="1">
      <c r="A1050" s="6"/>
      <c r="B1050" s="6"/>
      <c r="C1050" s="9"/>
      <c r="D1050" s="6"/>
    </row>
    <row r="1051" spans="1:4" ht="36.75" customHeight="1">
      <c r="D1051" s="6"/>
    </row>
    <row r="1052" spans="1:4" ht="36.75" customHeight="1">
      <c r="A1052" s="6"/>
      <c r="B1052" s="6"/>
      <c r="C1052" s="9"/>
      <c r="D1052" s="6"/>
    </row>
    <row r="1053" spans="1:4" ht="36.75" customHeight="1">
      <c r="D1053" s="6"/>
    </row>
    <row r="1054" spans="1:4" ht="36.75" customHeight="1">
      <c r="A1054" s="6"/>
      <c r="B1054" s="6"/>
      <c r="C1054" s="9"/>
      <c r="D1054" s="6"/>
    </row>
    <row r="1055" spans="1:4" ht="36.75" customHeight="1">
      <c r="D1055" s="6"/>
    </row>
    <row r="1056" spans="1:4" ht="36.75" customHeight="1">
      <c r="A1056" s="6"/>
      <c r="B1056" s="6"/>
      <c r="C1056" s="9"/>
      <c r="D1056" s="6"/>
    </row>
    <row r="1057" spans="1:4" ht="36.75" customHeight="1">
      <c r="D1057" s="6"/>
    </row>
    <row r="1058" spans="1:4" ht="36.75" customHeight="1">
      <c r="A1058" s="6"/>
      <c r="B1058" s="6"/>
      <c r="C1058" s="9"/>
      <c r="D1058" s="6"/>
    </row>
    <row r="1059" spans="1:4" ht="36.75" customHeight="1">
      <c r="D1059" s="6"/>
    </row>
    <row r="1060" spans="1:4" ht="36.75" customHeight="1">
      <c r="A1060" s="6"/>
      <c r="B1060" s="6"/>
      <c r="C1060" s="9"/>
      <c r="D1060" s="6"/>
    </row>
    <row r="1061" spans="1:4" ht="36.75" customHeight="1">
      <c r="D1061" s="6"/>
    </row>
    <row r="1062" spans="1:4" ht="36.75" customHeight="1">
      <c r="A1062" s="6"/>
      <c r="B1062" s="6"/>
      <c r="C1062" s="9"/>
      <c r="D1062" s="6"/>
    </row>
    <row r="1063" spans="1:4" ht="36.75" customHeight="1">
      <c r="D1063" s="6"/>
    </row>
    <row r="1064" spans="1:4" ht="36.75" customHeight="1">
      <c r="A1064" s="6"/>
      <c r="B1064" s="6"/>
      <c r="C1064" s="9"/>
      <c r="D1064" s="6"/>
    </row>
    <row r="1065" spans="1:4" ht="36.75" customHeight="1">
      <c r="D1065" s="6"/>
    </row>
    <row r="1066" spans="1:4" ht="36.75" customHeight="1">
      <c r="A1066" s="6"/>
      <c r="B1066" s="6"/>
      <c r="C1066" s="9"/>
      <c r="D1066" s="6"/>
    </row>
    <row r="1067" spans="1:4" ht="36.75" customHeight="1">
      <c r="D1067" s="6"/>
    </row>
    <row r="1068" spans="1:4" ht="36.75" customHeight="1">
      <c r="A1068" s="6"/>
      <c r="B1068" s="6"/>
      <c r="C1068" s="9"/>
      <c r="D1068" s="6"/>
    </row>
    <row r="1069" spans="1:4" ht="36.75" customHeight="1">
      <c r="D1069" s="6"/>
    </row>
    <row r="1070" spans="1:4" ht="36.75" customHeight="1">
      <c r="A1070" s="6"/>
      <c r="B1070" s="6"/>
      <c r="C1070" s="9"/>
      <c r="D1070" s="6"/>
    </row>
    <row r="1071" spans="1:4" ht="36.75" customHeight="1">
      <c r="D1071" s="6"/>
    </row>
    <row r="1072" spans="1:4" ht="36.75" customHeight="1">
      <c r="A1072" s="6"/>
      <c r="B1072" s="6"/>
      <c r="C1072" s="9"/>
      <c r="D1072" s="6"/>
    </row>
    <row r="1073" spans="1:4" ht="36.75" customHeight="1">
      <c r="D1073" s="6"/>
    </row>
    <row r="1074" spans="1:4" ht="36.75" customHeight="1">
      <c r="A1074" s="6"/>
      <c r="B1074" s="6"/>
      <c r="C1074" s="9"/>
      <c r="D1074" s="6"/>
    </row>
    <row r="1075" spans="1:4" ht="36.75" customHeight="1">
      <c r="D1075" s="6"/>
    </row>
    <row r="1076" spans="1:4" ht="36.75" customHeight="1">
      <c r="A1076" s="6"/>
      <c r="B1076" s="6"/>
      <c r="C1076" s="9"/>
      <c r="D1076" s="6"/>
    </row>
    <row r="1077" spans="1:4" ht="36.75" customHeight="1">
      <c r="D1077" s="6"/>
    </row>
    <row r="1078" spans="1:4" ht="36.75" customHeight="1">
      <c r="A1078" s="6"/>
      <c r="B1078" s="6"/>
      <c r="C1078" s="9"/>
      <c r="D1078" s="6"/>
    </row>
    <row r="1079" spans="1:4" ht="36.75" customHeight="1">
      <c r="D1079" s="6"/>
    </row>
    <row r="1080" spans="1:4" ht="36.75" customHeight="1">
      <c r="A1080" s="6"/>
      <c r="B1080" s="6"/>
      <c r="C1080" s="9"/>
      <c r="D1080" s="6"/>
    </row>
    <row r="1081" spans="1:4" ht="36.75" customHeight="1">
      <c r="D1081" s="6"/>
    </row>
    <row r="1082" spans="1:4" ht="36.75" customHeight="1">
      <c r="A1082" s="6"/>
      <c r="B1082" s="6"/>
      <c r="C1082" s="9"/>
      <c r="D1082" s="6"/>
    </row>
    <row r="1083" spans="1:4" ht="36.75" customHeight="1">
      <c r="D1083" s="6"/>
    </row>
    <row r="1084" spans="1:4" ht="36.75" customHeight="1">
      <c r="A1084" s="6"/>
      <c r="B1084" s="6"/>
      <c r="C1084" s="9"/>
      <c r="D1084" s="6"/>
    </row>
    <row r="1085" spans="1:4" ht="36.75" customHeight="1">
      <c r="D1085" s="6"/>
    </row>
    <row r="1086" spans="1:4" ht="36.75" customHeight="1">
      <c r="A1086" s="6"/>
      <c r="B1086" s="6"/>
      <c r="C1086" s="9"/>
      <c r="D1086" s="6"/>
    </row>
    <row r="1087" spans="1:4" ht="36.75" customHeight="1">
      <c r="D1087" s="6"/>
    </row>
    <row r="1088" spans="1:4" ht="36.75" customHeight="1">
      <c r="A1088" s="6"/>
      <c r="B1088" s="6"/>
      <c r="C1088" s="9"/>
      <c r="D1088" s="6"/>
    </row>
    <row r="1089" spans="1:4" ht="36.75" customHeight="1">
      <c r="D1089" s="6"/>
    </row>
    <row r="1090" spans="1:4" ht="36.75" customHeight="1">
      <c r="A1090" s="6"/>
      <c r="B1090" s="6"/>
      <c r="C1090" s="9"/>
      <c r="D1090" s="6"/>
    </row>
    <row r="1091" spans="1:4" ht="36.75" customHeight="1">
      <c r="D1091" s="6"/>
    </row>
    <row r="1092" spans="1:4" ht="36.75" customHeight="1">
      <c r="A1092" s="6"/>
      <c r="B1092" s="6"/>
      <c r="C1092" s="9"/>
      <c r="D1092" s="6"/>
    </row>
    <row r="1093" spans="1:4" ht="36.75" customHeight="1">
      <c r="D1093" s="6"/>
    </row>
    <row r="1094" spans="1:4" ht="36.75" customHeight="1">
      <c r="A1094" s="6"/>
      <c r="B1094" s="6"/>
      <c r="C1094" s="9"/>
      <c r="D1094" s="6"/>
    </row>
    <row r="1095" spans="1:4" ht="36.75" customHeight="1">
      <c r="D1095" s="6"/>
    </row>
    <row r="1096" spans="1:4" ht="36.75" customHeight="1">
      <c r="A1096" s="6"/>
      <c r="B1096" s="6"/>
      <c r="C1096" s="9"/>
      <c r="D1096" s="6"/>
    </row>
    <row r="1097" spans="1:4" ht="36.75" customHeight="1">
      <c r="D1097" s="6"/>
    </row>
    <row r="1098" spans="1:4" ht="36.75" customHeight="1">
      <c r="A1098" s="6"/>
      <c r="B1098" s="6"/>
      <c r="C1098" s="9"/>
      <c r="D1098" s="6"/>
    </row>
    <row r="1099" spans="1:4" ht="36.75" customHeight="1">
      <c r="D1099" s="6"/>
    </row>
    <row r="1100" spans="1:4" ht="36.75" customHeight="1">
      <c r="A1100" s="6"/>
      <c r="B1100" s="6"/>
      <c r="C1100" s="9"/>
      <c r="D1100" s="6"/>
    </row>
    <row r="1101" spans="1:4" ht="36.75" customHeight="1">
      <c r="D1101" s="6"/>
    </row>
    <row r="1102" spans="1:4" ht="36.75" customHeight="1">
      <c r="A1102" s="6"/>
      <c r="B1102" s="6"/>
      <c r="C1102" s="9"/>
      <c r="D1102" s="6"/>
    </row>
    <row r="1103" spans="1:4" ht="36.75" customHeight="1">
      <c r="D1103" s="6"/>
    </row>
    <row r="1104" spans="1:4" ht="36.75" customHeight="1">
      <c r="A1104" s="6"/>
      <c r="B1104" s="6"/>
      <c r="C1104" s="9"/>
      <c r="D1104" s="6"/>
    </row>
    <row r="1105" spans="1:4" ht="36.75" customHeight="1">
      <c r="D1105" s="6"/>
    </row>
    <row r="1106" spans="1:4" ht="36.75" customHeight="1">
      <c r="A1106" s="6"/>
      <c r="B1106" s="6"/>
      <c r="C1106" s="9"/>
      <c r="D1106" s="6"/>
    </row>
    <row r="1107" spans="1:4" ht="36.75" customHeight="1">
      <c r="D1107" s="6"/>
    </row>
    <row r="1108" spans="1:4" ht="36.75" customHeight="1">
      <c r="A1108" s="6"/>
      <c r="B1108" s="6"/>
      <c r="C1108" s="9"/>
      <c r="D1108" s="6"/>
    </row>
    <row r="1109" spans="1:4" ht="36.75" customHeight="1">
      <c r="D1109" s="6"/>
    </row>
    <row r="1110" spans="1:4" ht="36.75" customHeight="1">
      <c r="A1110" s="6"/>
      <c r="B1110" s="6"/>
      <c r="C1110" s="9"/>
      <c r="D1110" s="6"/>
    </row>
    <row r="1111" spans="1:4" ht="36.75" customHeight="1">
      <c r="D1111" s="6"/>
    </row>
    <row r="1112" spans="1:4" ht="36.75" customHeight="1">
      <c r="A1112" s="6"/>
      <c r="B1112" s="6"/>
      <c r="C1112" s="9"/>
      <c r="D1112" s="6"/>
    </row>
    <row r="1113" spans="1:4" ht="36.75" customHeight="1">
      <c r="D1113" s="6"/>
    </row>
    <row r="1114" spans="1:4" ht="36.75" customHeight="1">
      <c r="A1114" s="6"/>
      <c r="B1114" s="6"/>
      <c r="C1114" s="9"/>
      <c r="D1114" s="6"/>
    </row>
    <row r="1115" spans="1:4" ht="36.75" customHeight="1">
      <c r="D1115" s="6"/>
    </row>
    <row r="1116" spans="1:4" ht="36.75" customHeight="1">
      <c r="A1116" s="6"/>
      <c r="B1116" s="6"/>
      <c r="C1116" s="9"/>
      <c r="D1116" s="6"/>
    </row>
    <row r="1117" spans="1:4" ht="36.75" customHeight="1">
      <c r="D1117" s="6"/>
    </row>
    <row r="1118" spans="1:4" ht="36.75" customHeight="1">
      <c r="A1118" s="6"/>
      <c r="B1118" s="6"/>
      <c r="C1118" s="9"/>
      <c r="D1118" s="6"/>
    </row>
    <row r="1119" spans="1:4" ht="36.75" customHeight="1">
      <c r="D1119" s="6"/>
    </row>
    <row r="1120" spans="1:4" ht="36.75" customHeight="1">
      <c r="A1120" s="6"/>
      <c r="B1120" s="6"/>
      <c r="C1120" s="9"/>
      <c r="D1120" s="6"/>
    </row>
    <row r="1121" spans="1:4" ht="36.75" customHeight="1">
      <c r="D1121" s="6"/>
    </row>
    <row r="1122" spans="1:4" ht="36.75" customHeight="1">
      <c r="A1122" s="6"/>
      <c r="B1122" s="6"/>
      <c r="C1122" s="9"/>
      <c r="D1122" s="6"/>
    </row>
    <row r="1123" spans="1:4" ht="36.75" customHeight="1">
      <c r="D1123" s="6"/>
    </row>
    <row r="1124" spans="1:4" ht="36.75" customHeight="1">
      <c r="A1124" s="6"/>
      <c r="B1124" s="6"/>
      <c r="C1124" s="9"/>
      <c r="D1124" s="6"/>
    </row>
    <row r="1125" spans="1:4" ht="36.75" customHeight="1">
      <c r="D1125" s="6"/>
    </row>
    <row r="1126" spans="1:4" ht="36.75" customHeight="1">
      <c r="A1126" s="6"/>
      <c r="B1126" s="6"/>
      <c r="C1126" s="9"/>
      <c r="D1126" s="6"/>
    </row>
    <row r="1127" spans="1:4" ht="36.75" customHeight="1">
      <c r="D1127" s="6"/>
    </row>
    <row r="1128" spans="1:4" ht="36.75" customHeight="1">
      <c r="A1128" s="6"/>
      <c r="B1128" s="6"/>
      <c r="C1128" s="9"/>
      <c r="D1128" s="6"/>
    </row>
    <row r="1129" spans="1:4" ht="36.75" customHeight="1">
      <c r="D1129" s="6"/>
    </row>
    <row r="1130" spans="1:4" ht="36.75" customHeight="1">
      <c r="A1130" s="6"/>
      <c r="B1130" s="6"/>
      <c r="C1130" s="9"/>
      <c r="D1130" s="6"/>
    </row>
    <row r="1131" spans="1:4" ht="36.75" customHeight="1">
      <c r="D1131" s="6"/>
    </row>
    <row r="1132" spans="1:4" ht="36.75" customHeight="1">
      <c r="A1132" s="6"/>
      <c r="B1132" s="6"/>
      <c r="C1132" s="9"/>
      <c r="D1132" s="6"/>
    </row>
    <row r="1133" spans="1:4" ht="36.75" customHeight="1">
      <c r="D1133" s="6"/>
    </row>
    <row r="1134" spans="1:4" ht="36.75" customHeight="1">
      <c r="A1134" s="6"/>
      <c r="B1134" s="6"/>
      <c r="C1134" s="9"/>
      <c r="D1134" s="6"/>
    </row>
    <row r="1135" spans="1:4" ht="36.75" customHeight="1">
      <c r="D1135" s="6"/>
    </row>
    <row r="1136" spans="1:4" ht="36.75" customHeight="1">
      <c r="A1136" s="6"/>
      <c r="B1136" s="6"/>
      <c r="C1136" s="9"/>
      <c r="D1136" s="6"/>
    </row>
    <row r="1137" spans="1:4" ht="36.75" customHeight="1">
      <c r="D1137" s="6"/>
    </row>
    <row r="1138" spans="1:4" ht="36.75" customHeight="1">
      <c r="A1138" s="6"/>
      <c r="B1138" s="6"/>
      <c r="C1138" s="9"/>
      <c r="D1138" s="6"/>
    </row>
    <row r="1139" spans="1:4" ht="36.75" customHeight="1">
      <c r="D1139" s="6"/>
    </row>
    <row r="1140" spans="1:4" ht="36.75" customHeight="1">
      <c r="A1140" s="6"/>
      <c r="B1140" s="6"/>
      <c r="C1140" s="9"/>
      <c r="D1140" s="6"/>
    </row>
    <row r="1141" spans="1:4" ht="36.75" customHeight="1">
      <c r="D1141" s="6"/>
    </row>
    <row r="1142" spans="1:4" ht="36.75" customHeight="1">
      <c r="A1142" s="6"/>
      <c r="B1142" s="6"/>
      <c r="C1142" s="9"/>
      <c r="D1142" s="6"/>
    </row>
    <row r="1143" spans="1:4" ht="36.75" customHeight="1">
      <c r="D1143" s="6"/>
    </row>
    <row r="1144" spans="1:4" ht="36.75" customHeight="1">
      <c r="A1144" s="6"/>
      <c r="B1144" s="6"/>
      <c r="C1144" s="9"/>
      <c r="D1144" s="6"/>
    </row>
    <row r="1145" spans="1:4" ht="36.75" customHeight="1">
      <c r="D1145" s="6"/>
    </row>
    <row r="1146" spans="1:4" ht="36.75" customHeight="1">
      <c r="A1146" s="6"/>
      <c r="B1146" s="6"/>
      <c r="C1146" s="9"/>
      <c r="D1146" s="6"/>
    </row>
    <row r="1147" spans="1:4" ht="36.75" customHeight="1">
      <c r="D1147" s="6"/>
    </row>
    <row r="1148" spans="1:4" ht="36.75" customHeight="1">
      <c r="A1148" s="6"/>
      <c r="B1148" s="6"/>
      <c r="C1148" s="9"/>
      <c r="D1148" s="6"/>
    </row>
    <row r="1149" spans="1:4" ht="36.75" customHeight="1">
      <c r="D1149" s="6"/>
    </row>
    <row r="1150" spans="1:4" ht="36.75" customHeight="1">
      <c r="A1150" s="6"/>
      <c r="B1150" s="6"/>
      <c r="C1150" s="9"/>
      <c r="D1150" s="6"/>
    </row>
    <row r="1151" spans="1:4" ht="36.75" customHeight="1">
      <c r="D1151" s="6"/>
    </row>
    <row r="1152" spans="1:4" ht="36.75" customHeight="1">
      <c r="A1152" s="6"/>
      <c r="B1152" s="6"/>
      <c r="C1152" s="9"/>
      <c r="D1152" s="6"/>
    </row>
    <row r="1153" spans="1:4" ht="36.75" customHeight="1">
      <c r="D1153" s="6"/>
    </row>
    <row r="1154" spans="1:4" ht="36.75" customHeight="1">
      <c r="A1154" s="6"/>
      <c r="B1154" s="6"/>
      <c r="C1154" s="9"/>
      <c r="D1154" s="6"/>
    </row>
    <row r="1155" spans="1:4" ht="36.75" customHeight="1">
      <c r="D1155" s="6"/>
    </row>
    <row r="1156" spans="1:4" ht="36.75" customHeight="1">
      <c r="A1156" s="6"/>
      <c r="B1156" s="6"/>
      <c r="C1156" s="9"/>
      <c r="D1156" s="6"/>
    </row>
    <row r="1157" spans="1:4" ht="36.75" customHeight="1">
      <c r="D1157" s="6"/>
    </row>
    <row r="1158" spans="1:4" ht="36.75" customHeight="1">
      <c r="A1158" s="6"/>
      <c r="B1158" s="6"/>
      <c r="C1158" s="9"/>
      <c r="D1158" s="6"/>
    </row>
    <row r="1159" spans="1:4" ht="36.75" customHeight="1">
      <c r="D1159" s="6"/>
    </row>
    <row r="1160" spans="1:4" ht="36.75" customHeight="1">
      <c r="A1160" s="6"/>
      <c r="B1160" s="6"/>
      <c r="C1160" s="9"/>
      <c r="D1160" s="6"/>
    </row>
    <row r="1161" spans="1:4" ht="36.75" customHeight="1">
      <c r="D1161" s="6"/>
    </row>
    <row r="1162" spans="1:4" ht="36.75" customHeight="1">
      <c r="A1162" s="6"/>
      <c r="B1162" s="6"/>
      <c r="C1162" s="9"/>
      <c r="D1162" s="6"/>
    </row>
    <row r="1163" spans="1:4" ht="36.75" customHeight="1">
      <c r="D1163" s="6"/>
    </row>
    <row r="1164" spans="1:4" ht="36.75" customHeight="1">
      <c r="A1164" s="6"/>
      <c r="B1164" s="6"/>
      <c r="C1164" s="9"/>
      <c r="D1164" s="6"/>
    </row>
    <row r="1165" spans="1:4" ht="36.75" customHeight="1">
      <c r="D1165" s="6"/>
    </row>
    <row r="1166" spans="1:4" ht="36.75" customHeight="1">
      <c r="A1166" s="6"/>
      <c r="B1166" s="6"/>
      <c r="C1166" s="9"/>
      <c r="D1166" s="6"/>
    </row>
    <row r="1167" spans="1:4" ht="36.75" customHeight="1">
      <c r="D1167" s="6"/>
    </row>
    <row r="1168" spans="1:4" ht="36.75" customHeight="1">
      <c r="A1168" s="6"/>
      <c r="B1168" s="6"/>
      <c r="C1168" s="9"/>
      <c r="D1168" s="6"/>
    </row>
    <row r="1169" spans="1:4" ht="36.75" customHeight="1">
      <c r="D1169" s="6"/>
    </row>
    <row r="1170" spans="1:4" ht="36.75" customHeight="1">
      <c r="A1170" s="6"/>
      <c r="B1170" s="6"/>
      <c r="C1170" s="9"/>
      <c r="D1170" s="6"/>
    </row>
    <row r="1171" spans="1:4" ht="36.75" customHeight="1">
      <c r="D1171" s="6"/>
    </row>
    <row r="1172" spans="1:4" ht="36.75" customHeight="1">
      <c r="A1172" s="6"/>
      <c r="B1172" s="6"/>
      <c r="C1172" s="9"/>
      <c r="D1172" s="6"/>
    </row>
    <row r="1173" spans="1:4" ht="36.75" customHeight="1">
      <c r="D1173" s="6"/>
    </row>
    <row r="1174" spans="1:4" ht="36.75" customHeight="1">
      <c r="A1174" s="6"/>
      <c r="B1174" s="6"/>
      <c r="C1174" s="9"/>
      <c r="D1174" s="6"/>
    </row>
    <row r="1175" spans="1:4" ht="36.75" customHeight="1">
      <c r="D1175" s="6"/>
    </row>
    <row r="1176" spans="1:4" ht="36.75" customHeight="1">
      <c r="A1176" s="6"/>
      <c r="B1176" s="6"/>
      <c r="C1176" s="9"/>
      <c r="D1176" s="6"/>
    </row>
    <row r="1177" spans="1:4" ht="36.75" customHeight="1">
      <c r="D1177" s="6"/>
    </row>
    <row r="1178" spans="1:4" ht="36.75" customHeight="1">
      <c r="A1178" s="6"/>
      <c r="B1178" s="6"/>
      <c r="C1178" s="9"/>
      <c r="D1178" s="6"/>
    </row>
    <row r="1179" spans="1:4" ht="36.75" customHeight="1">
      <c r="D1179" s="6"/>
    </row>
    <row r="1180" spans="1:4" ht="36.75" customHeight="1">
      <c r="A1180" s="6"/>
      <c r="B1180" s="6"/>
      <c r="C1180" s="9"/>
      <c r="D1180" s="6"/>
    </row>
    <row r="1181" spans="1:4" ht="36.75" customHeight="1">
      <c r="D1181" s="6"/>
    </row>
    <row r="1182" spans="1:4" ht="36.75" customHeight="1">
      <c r="A1182" s="6"/>
      <c r="B1182" s="6"/>
      <c r="C1182" s="9"/>
      <c r="D1182" s="6"/>
    </row>
    <row r="1183" spans="1:4" ht="36.75" customHeight="1">
      <c r="D1183" s="6"/>
    </row>
    <row r="1184" spans="1:4" ht="36.75" customHeight="1">
      <c r="A1184" s="6"/>
      <c r="B1184" s="6"/>
      <c r="C1184" s="9"/>
      <c r="D1184" s="6"/>
    </row>
    <row r="1185" spans="1:4" ht="36.75" customHeight="1">
      <c r="D1185" s="6"/>
    </row>
    <row r="1186" spans="1:4" ht="36.75" customHeight="1">
      <c r="A1186" s="6"/>
      <c r="B1186" s="6"/>
      <c r="C1186" s="9"/>
      <c r="D1186" s="6"/>
    </row>
    <row r="1187" spans="1:4" ht="36.75" customHeight="1">
      <c r="D1187" s="6"/>
    </row>
    <row r="1188" spans="1:4" ht="36.75" customHeight="1">
      <c r="A1188" s="6"/>
      <c r="B1188" s="6"/>
      <c r="C1188" s="9"/>
      <c r="D1188" s="6"/>
    </row>
    <row r="1189" spans="1:4" ht="36.75" customHeight="1">
      <c r="D1189" s="6"/>
    </row>
    <row r="1190" spans="1:4" ht="36.75" customHeight="1">
      <c r="A1190" s="6"/>
      <c r="B1190" s="6"/>
      <c r="C1190" s="9"/>
      <c r="D1190" s="6"/>
    </row>
    <row r="1191" spans="1:4" ht="36.75" customHeight="1">
      <c r="D1191" s="6"/>
    </row>
    <row r="1192" spans="1:4" ht="36.75" customHeight="1">
      <c r="A1192" s="6"/>
      <c r="B1192" s="6"/>
      <c r="C1192" s="9"/>
      <c r="D1192" s="6"/>
    </row>
    <row r="1193" spans="1:4" ht="36.75" customHeight="1">
      <c r="D1193" s="6"/>
    </row>
    <row r="1194" spans="1:4" ht="36.75" customHeight="1">
      <c r="A1194" s="6"/>
      <c r="B1194" s="6"/>
      <c r="C1194" s="9"/>
      <c r="D1194" s="6"/>
    </row>
    <row r="1195" spans="1:4" ht="36.75" customHeight="1">
      <c r="D1195" s="6"/>
    </row>
    <row r="1196" spans="1:4" ht="36.75" customHeight="1">
      <c r="A1196" s="6"/>
      <c r="B1196" s="6"/>
      <c r="C1196" s="9"/>
      <c r="D1196" s="6"/>
    </row>
    <row r="1197" spans="1:4" ht="36.75" customHeight="1">
      <c r="D1197" s="6"/>
    </row>
    <row r="1198" spans="1:4" ht="36.75" customHeight="1">
      <c r="A1198" s="6"/>
      <c r="B1198" s="6"/>
      <c r="C1198" s="9"/>
      <c r="D1198" s="6"/>
    </row>
    <row r="1199" spans="1:4" ht="36.75" customHeight="1">
      <c r="D1199" s="6"/>
    </row>
    <row r="1200" spans="1:4" ht="36.75" customHeight="1">
      <c r="A1200" s="6"/>
      <c r="B1200" s="6"/>
      <c r="C1200" s="9"/>
      <c r="D1200" s="6"/>
    </row>
    <row r="1201" spans="1:4" ht="36.75" customHeight="1">
      <c r="D1201" s="6"/>
    </row>
    <row r="1202" spans="1:4" ht="36.75" customHeight="1">
      <c r="A1202" s="6"/>
      <c r="B1202" s="6"/>
      <c r="C1202" s="9"/>
      <c r="D1202" s="6"/>
    </row>
    <row r="1203" spans="1:4" ht="36.75" customHeight="1">
      <c r="D1203" s="6"/>
    </row>
    <row r="1204" spans="1:4" ht="36.75" customHeight="1">
      <c r="A1204" s="6"/>
      <c r="B1204" s="6"/>
      <c r="C1204" s="9"/>
      <c r="D1204" s="6"/>
    </row>
    <row r="1205" spans="1:4" ht="36.75" customHeight="1">
      <c r="D1205" s="6"/>
    </row>
    <row r="1206" spans="1:4" ht="36.75" customHeight="1">
      <c r="A1206" s="6"/>
      <c r="B1206" s="6"/>
      <c r="C1206" s="9"/>
      <c r="D1206" s="6"/>
    </row>
    <row r="1207" spans="1:4" ht="36.75" customHeight="1">
      <c r="D1207" s="6"/>
    </row>
    <row r="1208" spans="1:4" ht="36.75" customHeight="1">
      <c r="A1208" s="6"/>
      <c r="B1208" s="6"/>
      <c r="C1208" s="9"/>
      <c r="D1208" s="6"/>
    </row>
    <row r="1209" spans="1:4" ht="36.75" customHeight="1">
      <c r="D1209" s="6"/>
    </row>
    <row r="1210" spans="1:4" ht="36.75" customHeight="1">
      <c r="A1210" s="6"/>
      <c r="B1210" s="6"/>
      <c r="C1210" s="9"/>
      <c r="D1210" s="6"/>
    </row>
    <row r="1211" spans="1:4" ht="36.75" customHeight="1">
      <c r="D1211" s="6"/>
    </row>
    <row r="1212" spans="1:4" ht="36.75" customHeight="1">
      <c r="A1212" s="6"/>
      <c r="B1212" s="6"/>
      <c r="C1212" s="9"/>
      <c r="D1212" s="6"/>
    </row>
    <row r="1213" spans="1:4" ht="36.75" customHeight="1">
      <c r="D1213" s="6"/>
    </row>
    <row r="1214" spans="1:4" ht="36.75" customHeight="1">
      <c r="A1214" s="6"/>
      <c r="B1214" s="6"/>
      <c r="C1214" s="9"/>
      <c r="D1214" s="6"/>
    </row>
    <row r="1215" spans="1:4" ht="36.75" customHeight="1">
      <c r="D1215" s="6"/>
    </row>
    <row r="1216" spans="1:4" ht="36.75" customHeight="1">
      <c r="A1216" s="6"/>
      <c r="B1216" s="6"/>
      <c r="C1216" s="9"/>
      <c r="D1216" s="6"/>
    </row>
    <row r="1217" spans="1:4" ht="36.75" customHeight="1">
      <c r="D1217" s="6"/>
    </row>
    <row r="1218" spans="1:4" ht="36.75" customHeight="1">
      <c r="A1218" s="6"/>
      <c r="B1218" s="6"/>
      <c r="C1218" s="9"/>
      <c r="D1218" s="6"/>
    </row>
    <row r="1219" spans="1:4" ht="36.75" customHeight="1">
      <c r="D1219" s="6"/>
    </row>
    <row r="1220" spans="1:4" ht="36.75" customHeight="1">
      <c r="A1220" s="6"/>
      <c r="B1220" s="6"/>
      <c r="C1220" s="9"/>
      <c r="D1220" s="6"/>
    </row>
    <row r="1221" spans="1:4" ht="36.75" customHeight="1">
      <c r="D1221" s="6"/>
    </row>
    <row r="1222" spans="1:4" ht="36.75" customHeight="1">
      <c r="A1222" s="6"/>
      <c r="B1222" s="6"/>
      <c r="C1222" s="9"/>
      <c r="D1222" s="6"/>
    </row>
    <row r="1223" spans="1:4" ht="36.75" customHeight="1">
      <c r="D1223" s="6"/>
    </row>
    <row r="1224" spans="1:4" ht="36.75" customHeight="1">
      <c r="A1224" s="6"/>
      <c r="B1224" s="6"/>
      <c r="C1224" s="9"/>
      <c r="D1224" s="6"/>
    </row>
    <row r="1225" spans="1:4" ht="36.75" customHeight="1">
      <c r="D1225" s="6"/>
    </row>
    <row r="1226" spans="1:4" ht="36.75" customHeight="1">
      <c r="A1226" s="6"/>
      <c r="B1226" s="6"/>
      <c r="C1226" s="9"/>
      <c r="D1226" s="6"/>
    </row>
    <row r="1227" spans="1:4" ht="36.75" customHeight="1">
      <c r="D1227" s="6"/>
    </row>
    <row r="1228" spans="1:4" ht="36.75" customHeight="1">
      <c r="A1228" s="6"/>
      <c r="B1228" s="6"/>
      <c r="C1228" s="9"/>
      <c r="D1228" s="6"/>
    </row>
    <row r="1229" spans="1:4" ht="36.75" customHeight="1">
      <c r="D1229" s="6"/>
    </row>
    <row r="1230" spans="1:4" ht="36.75" customHeight="1">
      <c r="A1230" s="6"/>
      <c r="B1230" s="6"/>
      <c r="C1230" s="9"/>
      <c r="D1230" s="6"/>
    </row>
    <row r="1231" spans="1:4" ht="36.75" customHeight="1">
      <c r="D1231" s="6"/>
    </row>
    <row r="1232" spans="1:4" ht="36.75" customHeight="1">
      <c r="A1232" s="6"/>
      <c r="B1232" s="6"/>
      <c r="C1232" s="9"/>
      <c r="D1232" s="6"/>
    </row>
    <row r="1233" spans="1:4" ht="36.75" customHeight="1">
      <c r="D1233" s="6"/>
    </row>
    <row r="1234" spans="1:4" ht="36.75" customHeight="1">
      <c r="A1234" s="6"/>
      <c r="B1234" s="6"/>
      <c r="C1234" s="9"/>
      <c r="D1234" s="6"/>
    </row>
    <row r="1235" spans="1:4" ht="36.75" customHeight="1">
      <c r="D1235" s="6"/>
    </row>
    <row r="1236" spans="1:4" ht="36.75" customHeight="1">
      <c r="A1236" s="6"/>
      <c r="B1236" s="6"/>
      <c r="C1236" s="9"/>
      <c r="D1236" s="6"/>
    </row>
    <row r="1237" spans="1:4" ht="36.75" customHeight="1">
      <c r="D1237" s="6"/>
    </row>
    <row r="1238" spans="1:4" ht="36.75" customHeight="1">
      <c r="A1238" s="6"/>
      <c r="B1238" s="6"/>
      <c r="C1238" s="9"/>
      <c r="D1238" s="6"/>
    </row>
    <row r="1239" spans="1:4" ht="36.75" customHeight="1">
      <c r="D1239" s="6"/>
    </row>
    <row r="1240" spans="1:4" ht="36.75" customHeight="1">
      <c r="A1240" s="6"/>
      <c r="B1240" s="6"/>
      <c r="C1240" s="9"/>
      <c r="D1240" s="6"/>
    </row>
    <row r="1241" spans="1:4" ht="36.75" customHeight="1">
      <c r="D1241" s="6"/>
    </row>
    <row r="1242" spans="1:4" ht="36.75" customHeight="1">
      <c r="A1242" s="6"/>
      <c r="B1242" s="6"/>
      <c r="C1242" s="9"/>
      <c r="D1242" s="6"/>
    </row>
    <row r="1243" spans="1:4" ht="36.75" customHeight="1">
      <c r="D1243" s="6"/>
    </row>
    <row r="1244" spans="1:4" ht="36.75" customHeight="1">
      <c r="A1244" s="6"/>
      <c r="B1244" s="6"/>
      <c r="C1244" s="9"/>
      <c r="D1244" s="6"/>
    </row>
    <row r="1245" spans="1:4" ht="36.75" customHeight="1">
      <c r="D1245" s="6"/>
    </row>
    <row r="1246" spans="1:4" ht="36.75" customHeight="1">
      <c r="A1246" s="6"/>
      <c r="B1246" s="6"/>
      <c r="C1246" s="9"/>
      <c r="D1246" s="6"/>
    </row>
    <row r="1247" spans="1:4" ht="36.75" customHeight="1">
      <c r="D1247" s="6"/>
    </row>
    <row r="1248" spans="1:4" ht="36.75" customHeight="1">
      <c r="A1248" s="6"/>
      <c r="B1248" s="6"/>
      <c r="C1248" s="9"/>
      <c r="D1248" s="6"/>
    </row>
    <row r="1249" spans="1:4" ht="36.75" customHeight="1">
      <c r="D1249" s="6"/>
    </row>
    <row r="1250" spans="1:4" ht="36.75" customHeight="1">
      <c r="A1250" s="6"/>
      <c r="B1250" s="6"/>
      <c r="C1250" s="9"/>
      <c r="D1250" s="6"/>
    </row>
    <row r="1251" spans="1:4" ht="36.75" customHeight="1">
      <c r="D1251" s="6"/>
    </row>
    <row r="1252" spans="1:4" ht="36.75" customHeight="1">
      <c r="A1252" s="6"/>
      <c r="B1252" s="6"/>
      <c r="C1252" s="9"/>
      <c r="D1252" s="6"/>
    </row>
    <row r="1253" spans="1:4" ht="36.75" customHeight="1">
      <c r="D1253" s="6"/>
    </row>
    <row r="1254" spans="1:4" ht="36.75" customHeight="1">
      <c r="A1254" s="6"/>
      <c r="B1254" s="6"/>
      <c r="C1254" s="9"/>
      <c r="D1254" s="6"/>
    </row>
    <row r="1255" spans="1:4" ht="36.75" customHeight="1">
      <c r="D1255" s="6"/>
    </row>
    <row r="1256" spans="1:4" ht="36.75" customHeight="1">
      <c r="A1256" s="6"/>
      <c r="B1256" s="6"/>
      <c r="C1256" s="9"/>
      <c r="D1256" s="6"/>
    </row>
    <row r="1257" spans="1:4" ht="36.75" customHeight="1">
      <c r="D1257" s="6"/>
    </row>
    <row r="1258" spans="1:4" ht="36.75" customHeight="1">
      <c r="A1258" s="6"/>
      <c r="B1258" s="6"/>
      <c r="C1258" s="9"/>
      <c r="D1258" s="6"/>
    </row>
    <row r="1259" spans="1:4" ht="36.75" customHeight="1">
      <c r="D1259" s="6"/>
    </row>
    <row r="1260" spans="1:4" ht="36.75" customHeight="1">
      <c r="A1260" s="6"/>
      <c r="B1260" s="6"/>
      <c r="C1260" s="9"/>
      <c r="D1260" s="6"/>
    </row>
    <row r="1261" spans="1:4" ht="36.75" customHeight="1">
      <c r="D1261" s="6"/>
    </row>
    <row r="1262" spans="1:4" ht="36.75" customHeight="1">
      <c r="A1262" s="6"/>
      <c r="B1262" s="6"/>
      <c r="C1262" s="9"/>
      <c r="D1262" s="6"/>
    </row>
    <row r="1263" spans="1:4" ht="36.75" customHeight="1">
      <c r="D1263" s="6"/>
    </row>
    <row r="1264" spans="1:4" ht="36.75" customHeight="1">
      <c r="A1264" s="6"/>
      <c r="B1264" s="6"/>
      <c r="C1264" s="9"/>
      <c r="D1264" s="6"/>
    </row>
    <row r="1265" spans="1:4" ht="36.75" customHeight="1">
      <c r="D1265" s="6"/>
    </row>
    <row r="1266" spans="1:4" ht="36.75" customHeight="1">
      <c r="A1266" s="6"/>
      <c r="B1266" s="6"/>
      <c r="C1266" s="9"/>
      <c r="D1266" s="6"/>
    </row>
    <row r="1267" spans="1:4" ht="36.75" customHeight="1">
      <c r="D1267" s="6"/>
    </row>
    <row r="1268" spans="1:4" ht="36.75" customHeight="1">
      <c r="A1268" s="6"/>
      <c r="B1268" s="6"/>
      <c r="C1268" s="9"/>
      <c r="D1268" s="6"/>
    </row>
    <row r="1269" spans="1:4" ht="36.75" customHeight="1">
      <c r="D1269" s="6"/>
    </row>
    <row r="1270" spans="1:4" ht="36.75" customHeight="1">
      <c r="A1270" s="6"/>
      <c r="B1270" s="6"/>
      <c r="C1270" s="9"/>
      <c r="D1270" s="6"/>
    </row>
    <row r="1271" spans="1:4" ht="36.75" customHeight="1">
      <c r="D1271" s="6"/>
    </row>
    <row r="1272" spans="1:4" ht="36.75" customHeight="1">
      <c r="A1272" s="6"/>
      <c r="B1272" s="6"/>
      <c r="C1272" s="9"/>
      <c r="D1272" s="6"/>
    </row>
    <row r="1273" spans="1:4" ht="36.75" customHeight="1">
      <c r="D1273" s="6"/>
    </row>
    <row r="1274" spans="1:4" ht="36.75" customHeight="1">
      <c r="A1274" s="6"/>
      <c r="B1274" s="6"/>
      <c r="C1274" s="9"/>
      <c r="D1274" s="6"/>
    </row>
    <row r="1275" spans="1:4" ht="36.75" customHeight="1">
      <c r="D1275" s="6"/>
    </row>
    <row r="1276" spans="1:4" ht="36.75" customHeight="1">
      <c r="A1276" s="6"/>
      <c r="B1276" s="6"/>
      <c r="C1276" s="9"/>
      <c r="D1276" s="6"/>
    </row>
    <row r="1277" spans="1:4" ht="36.75" customHeight="1">
      <c r="D1277" s="6"/>
    </row>
    <row r="1278" spans="1:4" ht="36.75" customHeight="1">
      <c r="A1278" s="6"/>
      <c r="B1278" s="6"/>
      <c r="C1278" s="9"/>
      <c r="D1278" s="6"/>
    </row>
    <row r="1279" spans="1:4" ht="36.75" customHeight="1">
      <c r="D1279" s="6"/>
    </row>
    <row r="1280" spans="1:4" ht="36.75" customHeight="1">
      <c r="A1280" s="6"/>
      <c r="B1280" s="6"/>
      <c r="C1280" s="9"/>
      <c r="D1280" s="6"/>
    </row>
    <row r="1281" spans="1:4" ht="36.75" customHeight="1">
      <c r="D1281" s="6"/>
    </row>
    <row r="1282" spans="1:4" ht="36.75" customHeight="1">
      <c r="A1282" s="6"/>
      <c r="B1282" s="6"/>
      <c r="C1282" s="9"/>
      <c r="D1282" s="6"/>
    </row>
    <row r="1283" spans="1:4" ht="36.75" customHeight="1">
      <c r="D1283" s="6"/>
    </row>
    <row r="1284" spans="1:4" ht="36.75" customHeight="1">
      <c r="A1284" s="6"/>
      <c r="B1284" s="6"/>
      <c r="C1284" s="9"/>
      <c r="D1284" s="6"/>
    </row>
    <row r="1285" spans="1:4" ht="36.75" customHeight="1">
      <c r="D1285" s="6"/>
    </row>
    <row r="1286" spans="1:4" ht="36.75" customHeight="1">
      <c r="A1286" s="6"/>
      <c r="B1286" s="6"/>
      <c r="C1286" s="9"/>
      <c r="D1286" s="6"/>
    </row>
    <row r="1287" spans="1:4" ht="36.75" customHeight="1">
      <c r="D1287" s="6"/>
    </row>
    <row r="1288" spans="1:4" ht="36.75" customHeight="1">
      <c r="A1288" s="6"/>
      <c r="B1288" s="6"/>
      <c r="C1288" s="9"/>
      <c r="D1288" s="6"/>
    </row>
    <row r="1289" spans="1:4" ht="36.75" customHeight="1">
      <c r="D1289" s="6"/>
    </row>
    <row r="1290" spans="1:4" ht="36.75" customHeight="1">
      <c r="A1290" s="6"/>
      <c r="B1290" s="6"/>
      <c r="C1290" s="9"/>
      <c r="D1290" s="6"/>
    </row>
    <row r="1291" spans="1:4" ht="36.75" customHeight="1">
      <c r="D1291" s="6"/>
    </row>
    <row r="1292" spans="1:4" ht="36.75" customHeight="1">
      <c r="A1292" s="6"/>
      <c r="B1292" s="6"/>
      <c r="C1292" s="9"/>
      <c r="D1292" s="6"/>
    </row>
    <row r="1293" spans="1:4" ht="36.75" customHeight="1">
      <c r="D1293" s="6"/>
    </row>
    <row r="1294" spans="1:4" ht="36.75" customHeight="1">
      <c r="A1294" s="6"/>
      <c r="B1294" s="6"/>
      <c r="C1294" s="9"/>
      <c r="D1294" s="6"/>
    </row>
    <row r="1295" spans="1:4" ht="36.75" customHeight="1">
      <c r="D1295" s="6"/>
    </row>
    <row r="1296" spans="1:4" ht="36.75" customHeight="1">
      <c r="A1296" s="6"/>
      <c r="B1296" s="6"/>
      <c r="C1296" s="9"/>
      <c r="D1296" s="6"/>
    </row>
    <row r="1297" spans="1:4" ht="36.75" customHeight="1">
      <c r="D1297" s="6"/>
    </row>
    <row r="1298" spans="1:4" ht="36.75" customHeight="1">
      <c r="A1298" s="6"/>
      <c r="B1298" s="6"/>
      <c r="C1298" s="9"/>
      <c r="D1298" s="6"/>
    </row>
    <row r="1299" spans="1:4" ht="36.75" customHeight="1">
      <c r="D1299" s="6"/>
    </row>
    <row r="1300" spans="1:4" ht="36.75" customHeight="1">
      <c r="A1300" s="6"/>
      <c r="B1300" s="6"/>
      <c r="C1300" s="9"/>
      <c r="D1300" s="6"/>
    </row>
    <row r="1301" spans="1:4" ht="36.75" customHeight="1">
      <c r="D1301" s="6"/>
    </row>
    <row r="1302" spans="1:4" ht="36.75" customHeight="1">
      <c r="A1302" s="6"/>
      <c r="B1302" s="6"/>
      <c r="C1302" s="9"/>
      <c r="D1302" s="6"/>
    </row>
    <row r="1303" spans="1:4" ht="36.75" customHeight="1">
      <c r="D1303" s="6"/>
    </row>
    <row r="1304" spans="1:4" ht="36.75" customHeight="1">
      <c r="A1304" s="6"/>
      <c r="B1304" s="6"/>
      <c r="C1304" s="9"/>
      <c r="D1304" s="6"/>
    </row>
    <row r="1305" spans="1:4" ht="36.75" customHeight="1">
      <c r="D1305" s="6"/>
    </row>
    <row r="1306" spans="1:4" ht="36.75" customHeight="1">
      <c r="A1306" s="6"/>
      <c r="B1306" s="6"/>
      <c r="C1306" s="9"/>
      <c r="D1306" s="6"/>
    </row>
    <row r="1307" spans="1:4" ht="36.75" customHeight="1">
      <c r="D1307" s="6"/>
    </row>
    <row r="1308" spans="1:4" ht="36.75" customHeight="1">
      <c r="A1308" s="6"/>
      <c r="B1308" s="6"/>
      <c r="C1308" s="9"/>
      <c r="D1308" s="6"/>
    </row>
    <row r="1309" spans="1:4" ht="36.75" customHeight="1">
      <c r="D1309" s="6"/>
    </row>
    <row r="1310" spans="1:4" ht="36.75" customHeight="1">
      <c r="A1310" s="6"/>
      <c r="B1310" s="6"/>
      <c r="C1310" s="9"/>
      <c r="D1310" s="6"/>
    </row>
    <row r="1311" spans="1:4" ht="36.75" customHeight="1">
      <c r="D1311" s="6"/>
    </row>
    <row r="1312" spans="1:4" ht="36.75" customHeight="1">
      <c r="A1312" s="6"/>
      <c r="B1312" s="6"/>
      <c r="C1312" s="9"/>
      <c r="D1312" s="6"/>
    </row>
    <row r="1313" spans="1:4" ht="36.75" customHeight="1">
      <c r="D1313" s="6"/>
    </row>
    <row r="1314" spans="1:4" ht="36.75" customHeight="1">
      <c r="A1314" s="6"/>
      <c r="B1314" s="6"/>
      <c r="C1314" s="9"/>
      <c r="D1314" s="6"/>
    </row>
    <row r="1315" spans="1:4" ht="36.75" customHeight="1">
      <c r="D1315" s="6"/>
    </row>
    <row r="1316" spans="1:4" ht="36.75" customHeight="1">
      <c r="A1316" s="6"/>
      <c r="B1316" s="6"/>
      <c r="C1316" s="9"/>
      <c r="D1316" s="6"/>
    </row>
    <row r="1317" spans="1:4" ht="36.75" customHeight="1">
      <c r="D1317" s="6"/>
    </row>
    <row r="1318" spans="1:4" ht="36.75" customHeight="1">
      <c r="A1318" s="6"/>
      <c r="B1318" s="6"/>
      <c r="C1318" s="9"/>
      <c r="D1318" s="6"/>
    </row>
    <row r="1319" spans="1:4" ht="36.75" customHeight="1">
      <c r="D1319" s="6"/>
    </row>
    <row r="1320" spans="1:4" ht="36.75" customHeight="1">
      <c r="A1320" s="6"/>
      <c r="B1320" s="6"/>
      <c r="C1320" s="9"/>
      <c r="D1320" s="6"/>
    </row>
    <row r="1321" spans="1:4" ht="36.75" customHeight="1">
      <c r="D1321" s="6"/>
    </row>
    <row r="1322" spans="1:4" ht="36.75" customHeight="1">
      <c r="A1322" s="6"/>
      <c r="B1322" s="6"/>
      <c r="C1322" s="9"/>
      <c r="D1322" s="6"/>
    </row>
    <row r="1323" spans="1:4" ht="36.75" customHeight="1">
      <c r="D1323" s="6"/>
    </row>
    <row r="1324" spans="1:4" ht="36.75" customHeight="1">
      <c r="A1324" s="6"/>
      <c r="B1324" s="6"/>
      <c r="C1324" s="9"/>
      <c r="D1324" s="6"/>
    </row>
    <row r="1325" spans="1:4" ht="36.75" customHeight="1">
      <c r="D1325" s="6"/>
    </row>
    <row r="1326" spans="1:4" ht="36.75" customHeight="1">
      <c r="A1326" s="6"/>
      <c r="B1326" s="6"/>
      <c r="C1326" s="9"/>
      <c r="D1326" s="6"/>
    </row>
    <row r="1327" spans="1:4" ht="36.75" customHeight="1">
      <c r="D1327" s="6"/>
    </row>
    <row r="1328" spans="1:4" ht="36.75" customHeight="1">
      <c r="A1328" s="6"/>
      <c r="B1328" s="6"/>
      <c r="C1328" s="9"/>
      <c r="D1328" s="6"/>
    </row>
    <row r="1329" spans="1:4" ht="36.75" customHeight="1">
      <c r="D1329" s="6"/>
    </row>
    <row r="1330" spans="1:4" ht="36.75" customHeight="1">
      <c r="A1330" s="6"/>
      <c r="B1330" s="6"/>
      <c r="C1330" s="9"/>
      <c r="D1330" s="6"/>
    </row>
    <row r="1331" spans="1:4" ht="36.75" customHeight="1">
      <c r="D1331" s="6"/>
    </row>
    <row r="1332" spans="1:4" ht="36.75" customHeight="1">
      <c r="A1332" s="6"/>
      <c r="B1332" s="6"/>
      <c r="C1332" s="9"/>
      <c r="D1332" s="6"/>
    </row>
    <row r="1333" spans="1:4" ht="36.75" customHeight="1">
      <c r="D1333" s="6"/>
    </row>
    <row r="1334" spans="1:4" ht="36.75" customHeight="1">
      <c r="A1334" s="6"/>
      <c r="B1334" s="6"/>
      <c r="C1334" s="9"/>
      <c r="D1334" s="6"/>
    </row>
    <row r="1335" spans="1:4" ht="36.75" customHeight="1">
      <c r="D1335" s="6"/>
    </row>
    <row r="1336" spans="1:4" ht="36.75" customHeight="1">
      <c r="A1336" s="6"/>
      <c r="B1336" s="6"/>
      <c r="C1336" s="9"/>
      <c r="D1336" s="6"/>
    </row>
    <row r="1337" spans="1:4" ht="36.75" customHeight="1">
      <c r="D1337" s="6"/>
    </row>
    <row r="1338" spans="1:4" ht="36.75" customHeight="1">
      <c r="A1338" s="6"/>
      <c r="B1338" s="6"/>
      <c r="C1338" s="9"/>
      <c r="D1338" s="6"/>
    </row>
    <row r="1339" spans="1:4" ht="36.75" customHeight="1">
      <c r="D1339" s="6"/>
    </row>
    <row r="1340" spans="1:4" ht="36.75" customHeight="1">
      <c r="A1340" s="6"/>
      <c r="B1340" s="6"/>
      <c r="C1340" s="9"/>
      <c r="D1340" s="6"/>
    </row>
    <row r="1341" spans="1:4" ht="36.75" customHeight="1">
      <c r="D1341" s="6"/>
    </row>
    <row r="1342" spans="1:4" ht="36.75" customHeight="1">
      <c r="A1342" s="6"/>
      <c r="B1342" s="6"/>
      <c r="C1342" s="9"/>
      <c r="D1342" s="6"/>
    </row>
    <row r="1343" spans="1:4" ht="36.75" customHeight="1">
      <c r="D1343" s="6"/>
    </row>
    <row r="1344" spans="1:4" ht="36.75" customHeight="1">
      <c r="A1344" s="6"/>
      <c r="B1344" s="6"/>
      <c r="C1344" s="9"/>
      <c r="D1344" s="6"/>
    </row>
    <row r="1345" spans="1:4" ht="36.75" customHeight="1">
      <c r="D1345" s="6"/>
    </row>
    <row r="1346" spans="1:4" ht="36.75" customHeight="1">
      <c r="A1346" s="6"/>
      <c r="B1346" s="6"/>
      <c r="C1346" s="9"/>
      <c r="D1346" s="6"/>
    </row>
    <row r="1347" spans="1:4" ht="36.75" customHeight="1">
      <c r="D1347" s="6"/>
    </row>
    <row r="1348" spans="1:4" ht="36.75" customHeight="1">
      <c r="A1348" s="6"/>
      <c r="B1348" s="6"/>
      <c r="C1348" s="9"/>
      <c r="D1348" s="6"/>
    </row>
    <row r="1349" spans="1:4" ht="36.75" customHeight="1">
      <c r="D1349" s="6"/>
    </row>
    <row r="1350" spans="1:4" ht="36.75" customHeight="1">
      <c r="A1350" s="6"/>
      <c r="B1350" s="6"/>
      <c r="C1350" s="9"/>
      <c r="D1350" s="6"/>
    </row>
    <row r="1351" spans="1:4" ht="36.75" customHeight="1">
      <c r="D1351" s="6"/>
    </row>
    <row r="1352" spans="1:4" ht="36.75" customHeight="1">
      <c r="A1352" s="6"/>
      <c r="B1352" s="6"/>
      <c r="C1352" s="9"/>
      <c r="D1352" s="6"/>
    </row>
    <row r="1353" spans="1:4" ht="36.75" customHeight="1">
      <c r="D1353" s="6"/>
    </row>
    <row r="1354" spans="1:4" ht="36.75" customHeight="1">
      <c r="A1354" s="6"/>
      <c r="B1354" s="6"/>
      <c r="C1354" s="9"/>
      <c r="D1354" s="6"/>
    </row>
    <row r="1355" spans="1:4" ht="36.75" customHeight="1">
      <c r="D1355" s="6"/>
    </row>
    <row r="1356" spans="1:4" ht="36.75" customHeight="1">
      <c r="A1356" s="6"/>
      <c r="B1356" s="6"/>
      <c r="C1356" s="9"/>
      <c r="D1356" s="6"/>
    </row>
    <row r="1357" spans="1:4" ht="36.75" customHeight="1">
      <c r="D1357" s="6"/>
    </row>
    <row r="1358" spans="1:4" ht="36.75" customHeight="1">
      <c r="A1358" s="6"/>
      <c r="B1358" s="6"/>
      <c r="C1358" s="9"/>
      <c r="D1358" s="6"/>
    </row>
    <row r="1359" spans="1:4" ht="36.75" customHeight="1">
      <c r="D1359" s="6"/>
    </row>
    <row r="1360" spans="1:4" ht="36.75" customHeight="1">
      <c r="A1360" s="6"/>
      <c r="B1360" s="6"/>
      <c r="C1360" s="9"/>
      <c r="D1360" s="6"/>
    </row>
    <row r="1361" spans="1:4" ht="36.75" customHeight="1">
      <c r="D1361" s="6"/>
    </row>
    <row r="1362" spans="1:4" ht="36.75" customHeight="1">
      <c r="A1362" s="6"/>
      <c r="B1362" s="6"/>
      <c r="C1362" s="9"/>
      <c r="D1362" s="6"/>
    </row>
    <row r="1363" spans="1:4" ht="36.75" customHeight="1">
      <c r="D1363" s="6"/>
    </row>
    <row r="1364" spans="1:4" ht="36.75" customHeight="1">
      <c r="A1364" s="6"/>
      <c r="B1364" s="6"/>
      <c r="C1364" s="9"/>
      <c r="D1364" s="6"/>
    </row>
    <row r="1365" spans="1:4" ht="36.75" customHeight="1">
      <c r="D1365" s="6"/>
    </row>
    <row r="1366" spans="1:4" ht="36.75" customHeight="1">
      <c r="A1366" s="6"/>
      <c r="B1366" s="6"/>
      <c r="C1366" s="9"/>
      <c r="D1366" s="6"/>
    </row>
    <row r="1367" spans="1:4" ht="36.75" customHeight="1">
      <c r="D1367" s="6"/>
    </row>
    <row r="1368" spans="1:4" ht="36.75" customHeight="1">
      <c r="A1368" s="6"/>
      <c r="B1368" s="6"/>
      <c r="C1368" s="9"/>
      <c r="D1368" s="6"/>
    </row>
    <row r="1369" spans="1:4" ht="36.75" customHeight="1">
      <c r="D1369" s="6"/>
    </row>
    <row r="1370" spans="1:4" ht="36.75" customHeight="1">
      <c r="A1370" s="6"/>
      <c r="B1370" s="6"/>
      <c r="C1370" s="9"/>
      <c r="D1370" s="6"/>
    </row>
    <row r="1371" spans="1:4" ht="36.75" customHeight="1">
      <c r="D1371" s="6"/>
    </row>
    <row r="1372" spans="1:4" ht="36.75" customHeight="1">
      <c r="A1372" s="6"/>
      <c r="B1372" s="6"/>
      <c r="C1372" s="9"/>
      <c r="D1372" s="6"/>
    </row>
    <row r="1373" spans="1:4" ht="36.75" customHeight="1">
      <c r="D1373" s="6"/>
    </row>
    <row r="1374" spans="1:4" ht="36.75" customHeight="1">
      <c r="A1374" s="6"/>
      <c r="B1374" s="6"/>
      <c r="C1374" s="9"/>
      <c r="D1374" s="6"/>
    </row>
    <row r="1375" spans="1:4" ht="36.75" customHeight="1">
      <c r="D1375" s="6"/>
    </row>
    <row r="1376" spans="1:4" ht="36.75" customHeight="1">
      <c r="A1376" s="6"/>
      <c r="B1376" s="6"/>
      <c r="C1376" s="9"/>
      <c r="D1376" s="6"/>
    </row>
    <row r="1377" spans="1:4" ht="36.75" customHeight="1">
      <c r="D1377" s="6"/>
    </row>
    <row r="1378" spans="1:4" ht="36.75" customHeight="1">
      <c r="A1378" s="6"/>
      <c r="B1378" s="6"/>
      <c r="C1378" s="9"/>
      <c r="D1378" s="6"/>
    </row>
    <row r="1379" spans="1:4" ht="36.75" customHeight="1">
      <c r="D1379" s="6"/>
    </row>
    <row r="1380" spans="1:4" ht="36.75" customHeight="1">
      <c r="A1380" s="6"/>
      <c r="B1380" s="6"/>
      <c r="C1380" s="9"/>
      <c r="D1380" s="6"/>
    </row>
    <row r="1381" spans="1:4" ht="36.75" customHeight="1">
      <c r="D1381" s="6"/>
    </row>
    <row r="1382" spans="1:4" ht="36.75" customHeight="1">
      <c r="A1382" s="6"/>
      <c r="B1382" s="6"/>
      <c r="C1382" s="9"/>
      <c r="D1382" s="6"/>
    </row>
    <row r="1383" spans="1:4" ht="36.75" customHeight="1">
      <c r="D1383" s="6"/>
    </row>
    <row r="1384" spans="1:4" ht="36.75" customHeight="1">
      <c r="A1384" s="6"/>
      <c r="B1384" s="6"/>
      <c r="C1384" s="9"/>
      <c r="D1384" s="6"/>
    </row>
    <row r="1385" spans="1:4" ht="36.75" customHeight="1">
      <c r="D1385" s="6"/>
    </row>
    <row r="1386" spans="1:4" ht="36.75" customHeight="1">
      <c r="A1386" s="6"/>
      <c r="B1386" s="6"/>
      <c r="C1386" s="9"/>
      <c r="D1386" s="6"/>
    </row>
    <row r="1387" spans="1:4" ht="36.75" customHeight="1">
      <c r="D1387" s="6"/>
    </row>
    <row r="1388" spans="1:4" ht="36.75" customHeight="1">
      <c r="A1388" s="6"/>
      <c r="B1388" s="6"/>
      <c r="C1388" s="9"/>
      <c r="D1388" s="6"/>
    </row>
    <row r="1389" spans="1:4" ht="36.75" customHeight="1">
      <c r="D1389" s="6"/>
    </row>
    <row r="1390" spans="1:4" ht="36.75" customHeight="1">
      <c r="A1390" s="6"/>
      <c r="B1390" s="6"/>
      <c r="C1390" s="9"/>
      <c r="D1390" s="6"/>
    </row>
    <row r="1391" spans="1:4" ht="36.75" customHeight="1">
      <c r="D1391" s="6"/>
    </row>
    <row r="1392" spans="1:4" ht="36.75" customHeight="1">
      <c r="A1392" s="6"/>
      <c r="B1392" s="6"/>
      <c r="C1392" s="9"/>
      <c r="D1392" s="6"/>
    </row>
    <row r="1393" spans="1:4" ht="36.75" customHeight="1">
      <c r="D1393" s="6"/>
    </row>
    <row r="1394" spans="1:4" ht="36.75" customHeight="1">
      <c r="A1394" s="6"/>
      <c r="B1394" s="6"/>
      <c r="C1394" s="9"/>
      <c r="D1394" s="6"/>
    </row>
    <row r="1395" spans="1:4" ht="36.75" customHeight="1">
      <c r="D1395" s="6"/>
    </row>
    <row r="1396" spans="1:4" ht="36.75" customHeight="1">
      <c r="A1396" s="6"/>
      <c r="B1396" s="6"/>
      <c r="C1396" s="9"/>
      <c r="D1396" s="6"/>
    </row>
    <row r="1397" spans="1:4" ht="36.75" customHeight="1">
      <c r="D1397" s="6"/>
    </row>
    <row r="1398" spans="1:4" ht="36.75" customHeight="1">
      <c r="A1398" s="6"/>
      <c r="B1398" s="6"/>
      <c r="C1398" s="9"/>
      <c r="D1398" s="6"/>
    </row>
    <row r="1399" spans="1:4" ht="36.75" customHeight="1">
      <c r="D1399" s="6"/>
    </row>
    <row r="1400" spans="1:4" ht="36.75" customHeight="1">
      <c r="A1400" s="6"/>
      <c r="B1400" s="6"/>
      <c r="C1400" s="9"/>
      <c r="D1400" s="6"/>
    </row>
    <row r="1401" spans="1:4" ht="36.75" customHeight="1">
      <c r="D1401" s="6"/>
    </row>
    <row r="1402" spans="1:4" ht="36.75" customHeight="1">
      <c r="A1402" s="6"/>
      <c r="B1402" s="6"/>
      <c r="C1402" s="9"/>
      <c r="D1402" s="6"/>
    </row>
    <row r="1403" spans="1:4" ht="36.75" customHeight="1">
      <c r="D1403" s="6"/>
    </row>
    <row r="1404" spans="1:4" ht="36.75" customHeight="1">
      <c r="A1404" s="6"/>
      <c r="B1404" s="6"/>
      <c r="C1404" s="9"/>
      <c r="D1404" s="6"/>
    </row>
    <row r="1405" spans="1:4" ht="36.75" customHeight="1">
      <c r="D1405" s="6"/>
    </row>
    <row r="1406" spans="1:4" ht="36.75" customHeight="1">
      <c r="A1406" s="6"/>
      <c r="B1406" s="6"/>
      <c r="C1406" s="9"/>
      <c r="D1406" s="6"/>
    </row>
    <row r="1407" spans="1:4" ht="36.75" customHeight="1">
      <c r="D1407" s="6"/>
    </row>
    <row r="1408" spans="1:4" ht="36.75" customHeight="1">
      <c r="A1408" s="6"/>
      <c r="B1408" s="6"/>
      <c r="C1408" s="9"/>
      <c r="D1408" s="6"/>
    </row>
    <row r="1409" spans="1:4" ht="36.75" customHeight="1">
      <c r="D1409" s="6"/>
    </row>
    <row r="1410" spans="1:4" ht="36.75" customHeight="1">
      <c r="A1410" s="6"/>
      <c r="B1410" s="6"/>
      <c r="C1410" s="9"/>
      <c r="D1410" s="6"/>
    </row>
    <row r="1411" spans="1:4" ht="36.75" customHeight="1">
      <c r="D1411" s="6"/>
    </row>
    <row r="1412" spans="1:4" ht="36.75" customHeight="1">
      <c r="A1412" s="6"/>
      <c r="B1412" s="6"/>
      <c r="C1412" s="9"/>
      <c r="D1412" s="6"/>
    </row>
    <row r="1413" spans="1:4" ht="36.75" customHeight="1">
      <c r="D1413" s="6"/>
    </row>
    <row r="1414" spans="1:4" ht="36.75" customHeight="1">
      <c r="A1414" s="6"/>
      <c r="B1414" s="6"/>
      <c r="C1414" s="9"/>
      <c r="D1414" s="6"/>
    </row>
    <row r="1415" spans="1:4" ht="36.75" customHeight="1">
      <c r="D1415" s="6"/>
    </row>
    <row r="1416" spans="1:4" ht="36.75" customHeight="1">
      <c r="A1416" s="6"/>
      <c r="B1416" s="6"/>
      <c r="C1416" s="9"/>
      <c r="D1416" s="6"/>
    </row>
    <row r="1417" spans="1:4" ht="36.75" customHeight="1">
      <c r="D1417" s="6"/>
    </row>
    <row r="1418" spans="1:4" ht="36.75" customHeight="1">
      <c r="A1418" s="6"/>
      <c r="B1418" s="6"/>
      <c r="C1418" s="9"/>
      <c r="D1418" s="6"/>
    </row>
    <row r="1419" spans="1:4" ht="36.75" customHeight="1">
      <c r="D1419" s="6"/>
    </row>
    <row r="1420" spans="1:4" ht="36.75" customHeight="1">
      <c r="A1420" s="6"/>
      <c r="B1420" s="6"/>
      <c r="C1420" s="9"/>
      <c r="D1420" s="6"/>
    </row>
    <row r="1421" spans="1:4" ht="36.75" customHeight="1">
      <c r="D1421" s="6"/>
    </row>
    <row r="1422" spans="1:4" ht="36.75" customHeight="1">
      <c r="A1422" s="6"/>
      <c r="B1422" s="6"/>
      <c r="C1422" s="9"/>
      <c r="D1422" s="6"/>
    </row>
    <row r="1423" spans="1:4" ht="36.75" customHeight="1">
      <c r="D1423" s="6"/>
    </row>
    <row r="1424" spans="1:4" ht="36.75" customHeight="1">
      <c r="A1424" s="6"/>
      <c r="B1424" s="6"/>
      <c r="C1424" s="9"/>
      <c r="D1424" s="6"/>
    </row>
    <row r="1425" spans="1:4" ht="36.75" customHeight="1">
      <c r="D1425" s="6"/>
    </row>
    <row r="1426" spans="1:4" ht="36.75" customHeight="1">
      <c r="A1426" s="6"/>
      <c r="B1426" s="6"/>
      <c r="C1426" s="9"/>
      <c r="D1426" s="6"/>
    </row>
    <row r="1427" spans="1:4" ht="36.75" customHeight="1">
      <c r="D1427" s="6"/>
    </row>
    <row r="1428" spans="1:4" ht="36.75" customHeight="1">
      <c r="A1428" s="6"/>
      <c r="B1428" s="6"/>
      <c r="C1428" s="9"/>
      <c r="D1428" s="6"/>
    </row>
    <row r="1429" spans="1:4" ht="36.75" customHeight="1">
      <c r="D1429" s="6"/>
    </row>
    <row r="1430" spans="1:4" ht="36.75" customHeight="1">
      <c r="A1430" s="6"/>
      <c r="B1430" s="6"/>
      <c r="C1430" s="9"/>
      <c r="D1430" s="6"/>
    </row>
    <row r="1431" spans="1:4" ht="36.75" customHeight="1">
      <c r="D1431" s="6"/>
    </row>
    <row r="1432" spans="1:4" ht="36.75" customHeight="1">
      <c r="A1432" s="6"/>
      <c r="B1432" s="6"/>
      <c r="C1432" s="9"/>
      <c r="D1432" s="6"/>
    </row>
    <row r="1433" spans="1:4" ht="36.75" customHeight="1">
      <c r="D1433" s="6"/>
    </row>
    <row r="1434" spans="1:4" ht="36.75" customHeight="1">
      <c r="A1434" s="6"/>
      <c r="B1434" s="6"/>
      <c r="C1434" s="9"/>
      <c r="D1434" s="6"/>
    </row>
    <row r="1435" spans="1:4" ht="36.75" customHeight="1">
      <c r="D1435" s="6"/>
    </row>
    <row r="1436" spans="1:4" ht="36.75" customHeight="1">
      <c r="A1436" s="6"/>
      <c r="B1436" s="6"/>
      <c r="C1436" s="9"/>
      <c r="D1436" s="6"/>
    </row>
    <row r="1437" spans="1:4" ht="36.75" customHeight="1">
      <c r="D1437" s="6"/>
    </row>
    <row r="1438" spans="1:4" ht="36.75" customHeight="1">
      <c r="A1438" s="6"/>
      <c r="B1438" s="6"/>
      <c r="C1438" s="9"/>
      <c r="D1438" s="6"/>
    </row>
    <row r="1439" spans="1:4" ht="36.75" customHeight="1">
      <c r="D1439" s="6"/>
    </row>
    <row r="1440" spans="1:4" ht="36.75" customHeight="1">
      <c r="A1440" s="6"/>
      <c r="B1440" s="6"/>
      <c r="C1440" s="9"/>
      <c r="D1440" s="6"/>
    </row>
    <row r="1441" spans="1:4" ht="36.75" customHeight="1">
      <c r="D1441" s="6"/>
    </row>
    <row r="1442" spans="1:4" ht="36.75" customHeight="1">
      <c r="A1442" s="6"/>
      <c r="B1442" s="6"/>
      <c r="C1442" s="9"/>
      <c r="D1442" s="6"/>
    </row>
    <row r="1443" spans="1:4" ht="36.75" customHeight="1">
      <c r="D1443" s="6"/>
    </row>
    <row r="1444" spans="1:4" ht="36.75" customHeight="1">
      <c r="A1444" s="6"/>
      <c r="B1444" s="6"/>
      <c r="C1444" s="9"/>
      <c r="D1444" s="6"/>
    </row>
    <row r="1445" spans="1:4" ht="36.75" customHeight="1">
      <c r="D1445" s="6"/>
    </row>
    <row r="1446" spans="1:4" ht="36.75" customHeight="1">
      <c r="A1446" s="6"/>
      <c r="B1446" s="6"/>
      <c r="C1446" s="9"/>
      <c r="D1446" s="6"/>
    </row>
    <row r="1447" spans="1:4" ht="36.75" customHeight="1">
      <c r="D1447" s="6"/>
    </row>
    <row r="1448" spans="1:4" ht="36.75" customHeight="1">
      <c r="A1448" s="6"/>
      <c r="B1448" s="6"/>
      <c r="C1448" s="9"/>
      <c r="D1448" s="6"/>
    </row>
    <row r="1449" spans="1:4" ht="36.75" customHeight="1">
      <c r="D1449" s="6"/>
    </row>
    <row r="1450" spans="1:4" ht="36.75" customHeight="1">
      <c r="A1450" s="6"/>
      <c r="B1450" s="6"/>
      <c r="C1450" s="9"/>
      <c r="D1450" s="6"/>
    </row>
    <row r="1451" spans="1:4" ht="36.75" customHeight="1">
      <c r="D1451" s="6"/>
    </row>
    <row r="1452" spans="1:4" ht="36.75" customHeight="1">
      <c r="A1452" s="6"/>
      <c r="B1452" s="6"/>
      <c r="C1452" s="9"/>
      <c r="D1452" s="6"/>
    </row>
    <row r="1453" spans="1:4" ht="36.75" customHeight="1">
      <c r="D1453" s="6"/>
    </row>
    <row r="1454" spans="1:4" ht="36.75" customHeight="1">
      <c r="A1454" s="6"/>
      <c r="B1454" s="6"/>
      <c r="C1454" s="9"/>
      <c r="D1454" s="6"/>
    </row>
    <row r="1455" spans="1:4" ht="36.75" customHeight="1">
      <c r="D1455" s="6"/>
    </row>
    <row r="1456" spans="1:4" ht="36.75" customHeight="1">
      <c r="A1456" s="6"/>
      <c r="B1456" s="6"/>
      <c r="C1456" s="9"/>
      <c r="D1456" s="6"/>
    </row>
    <row r="1457" spans="1:4" ht="36.75" customHeight="1">
      <c r="D1457" s="6"/>
    </row>
    <row r="1458" spans="1:4" ht="36.75" customHeight="1">
      <c r="A1458" s="6"/>
      <c r="B1458" s="6"/>
      <c r="C1458" s="9"/>
      <c r="D1458" s="6"/>
    </row>
    <row r="1459" spans="1:4" ht="36.75" customHeight="1">
      <c r="D1459" s="6"/>
    </row>
    <row r="1460" spans="1:4" ht="36.75" customHeight="1">
      <c r="A1460" s="6"/>
      <c r="B1460" s="6"/>
      <c r="C1460" s="9"/>
      <c r="D1460" s="6"/>
    </row>
    <row r="1461" spans="1:4" ht="36.75" customHeight="1">
      <c r="D1461" s="6"/>
    </row>
    <row r="1462" spans="1:4" ht="36.75" customHeight="1">
      <c r="A1462" s="6"/>
      <c r="B1462" s="6"/>
      <c r="C1462" s="9"/>
      <c r="D1462" s="6"/>
    </row>
    <row r="1463" spans="1:4" ht="36.75" customHeight="1">
      <c r="D1463" s="6"/>
    </row>
    <row r="1464" spans="1:4" ht="36.75" customHeight="1">
      <c r="A1464" s="6"/>
      <c r="B1464" s="6"/>
      <c r="C1464" s="9"/>
      <c r="D1464" s="6"/>
    </row>
    <row r="1465" spans="1:4" ht="36.75" customHeight="1">
      <c r="D1465" s="6"/>
    </row>
    <row r="1466" spans="1:4" ht="36.75" customHeight="1">
      <c r="A1466" s="6"/>
      <c r="B1466" s="6"/>
      <c r="C1466" s="9"/>
      <c r="D1466" s="6"/>
    </row>
    <row r="1467" spans="1:4" ht="36.75" customHeight="1">
      <c r="D1467" s="6"/>
    </row>
    <row r="1468" spans="1:4" ht="36.75" customHeight="1">
      <c r="A1468" s="6"/>
      <c r="B1468" s="6"/>
      <c r="C1468" s="9"/>
      <c r="D1468" s="6"/>
    </row>
    <row r="1469" spans="1:4" ht="36.75" customHeight="1">
      <c r="D1469" s="6"/>
    </row>
    <row r="1470" spans="1:4" ht="36.75" customHeight="1">
      <c r="A1470" s="6"/>
      <c r="B1470" s="6"/>
      <c r="C1470" s="9"/>
      <c r="D1470" s="6"/>
    </row>
    <row r="1471" spans="1:4" ht="36.75" customHeight="1">
      <c r="D1471" s="6"/>
    </row>
    <row r="1472" spans="1:4" ht="36.75" customHeight="1">
      <c r="A1472" s="6"/>
      <c r="B1472" s="6"/>
      <c r="C1472" s="9"/>
      <c r="D1472" s="6"/>
    </row>
    <row r="1473" spans="1:4" ht="36.75" customHeight="1">
      <c r="D1473" s="6"/>
    </row>
    <row r="1474" spans="1:4" ht="36.75" customHeight="1">
      <c r="A1474" s="6"/>
      <c r="B1474" s="6"/>
      <c r="C1474" s="9"/>
      <c r="D1474" s="6"/>
    </row>
    <row r="1475" spans="1:4" ht="36.75" customHeight="1">
      <c r="D1475" s="6"/>
    </row>
    <row r="1476" spans="1:4" ht="36.75" customHeight="1">
      <c r="A1476" s="6"/>
      <c r="B1476" s="6"/>
      <c r="C1476" s="9"/>
      <c r="D1476" s="6"/>
    </row>
    <row r="1477" spans="1:4" ht="36.75" customHeight="1">
      <c r="D1477" s="6"/>
    </row>
    <row r="1478" spans="1:4" ht="36.75" customHeight="1">
      <c r="A1478" s="6"/>
      <c r="B1478" s="6"/>
      <c r="C1478" s="9"/>
      <c r="D1478" s="6"/>
    </row>
    <row r="1479" spans="1:4" ht="36.75" customHeight="1">
      <c r="D1479" s="6"/>
    </row>
    <row r="1480" spans="1:4" ht="36.75" customHeight="1">
      <c r="A1480" s="6"/>
      <c r="B1480" s="6"/>
      <c r="C1480" s="9"/>
      <c r="D1480" s="6"/>
    </row>
    <row r="1481" spans="1:4" ht="36.75" customHeight="1">
      <c r="D1481" s="6"/>
    </row>
    <row r="1482" spans="1:4" ht="36.75" customHeight="1">
      <c r="A1482" s="6"/>
      <c r="B1482" s="6"/>
      <c r="C1482" s="9"/>
      <c r="D1482" s="6"/>
    </row>
    <row r="1483" spans="1:4" ht="36.75" customHeight="1">
      <c r="D1483" s="6"/>
    </row>
    <row r="1484" spans="1:4" ht="36.75" customHeight="1">
      <c r="A1484" s="6"/>
      <c r="B1484" s="6"/>
      <c r="C1484" s="9"/>
      <c r="D1484" s="6"/>
    </row>
    <row r="1485" spans="1:4" ht="36.75" customHeight="1">
      <c r="D1485" s="6"/>
    </row>
    <row r="1486" spans="1:4" ht="36.75" customHeight="1">
      <c r="A1486" s="6"/>
      <c r="B1486" s="6"/>
      <c r="C1486" s="9"/>
      <c r="D1486" s="6"/>
    </row>
    <row r="1487" spans="1:4" ht="36.75" customHeight="1">
      <c r="D1487" s="6"/>
    </row>
    <row r="1488" spans="1:4" ht="36.75" customHeight="1">
      <c r="A1488" s="6"/>
      <c r="B1488" s="6"/>
      <c r="C1488" s="9"/>
      <c r="D1488" s="6"/>
    </row>
    <row r="1489" spans="1:4" ht="36.75" customHeight="1">
      <c r="D1489" s="6"/>
    </row>
    <row r="1490" spans="1:4" ht="36.75" customHeight="1">
      <c r="A1490" s="6"/>
      <c r="B1490" s="6"/>
      <c r="C1490" s="9"/>
      <c r="D1490" s="6"/>
    </row>
    <row r="1491" spans="1:4" ht="36.75" customHeight="1">
      <c r="D1491" s="6"/>
    </row>
    <row r="1492" spans="1:4" ht="36.75" customHeight="1">
      <c r="A1492" s="6"/>
      <c r="B1492" s="6"/>
      <c r="C1492" s="9"/>
      <c r="D1492" s="6"/>
    </row>
    <row r="1493" spans="1:4" ht="36.75" customHeight="1">
      <c r="D1493" s="6"/>
    </row>
    <row r="1494" spans="1:4" ht="36.75" customHeight="1">
      <c r="A1494" s="6"/>
      <c r="B1494" s="6"/>
      <c r="C1494" s="9"/>
      <c r="D1494" s="6"/>
    </row>
    <row r="1495" spans="1:4" ht="36.75" customHeight="1">
      <c r="D1495" s="6"/>
    </row>
    <row r="1496" spans="1:4" ht="36.75" customHeight="1">
      <c r="A1496" s="6"/>
      <c r="B1496" s="6"/>
      <c r="C1496" s="9"/>
      <c r="D1496" s="6"/>
    </row>
    <row r="1497" spans="1:4" ht="36.75" customHeight="1">
      <c r="D1497" s="6"/>
    </row>
    <row r="1498" spans="1:4" ht="36.75" customHeight="1">
      <c r="A1498" s="6"/>
      <c r="B1498" s="6"/>
      <c r="C1498" s="9"/>
      <c r="D1498" s="6"/>
    </row>
    <row r="1499" spans="1:4" ht="36.75" customHeight="1">
      <c r="D1499" s="6"/>
    </row>
    <row r="1500" spans="1:4" ht="36.75" customHeight="1">
      <c r="A1500" s="6"/>
      <c r="B1500" s="6"/>
      <c r="C1500" s="9"/>
      <c r="D1500" s="6"/>
    </row>
    <row r="1501" spans="1:4" ht="36.75" customHeight="1">
      <c r="D1501" s="6"/>
    </row>
    <row r="1502" spans="1:4" ht="36.75" customHeight="1">
      <c r="A1502" s="6"/>
      <c r="B1502" s="6"/>
      <c r="C1502" s="9"/>
      <c r="D1502" s="6"/>
    </row>
    <row r="1503" spans="1:4" ht="36.75" customHeight="1">
      <c r="D1503" s="6"/>
    </row>
    <row r="1504" spans="1:4" ht="36.75" customHeight="1">
      <c r="A1504" s="6"/>
      <c r="B1504" s="6"/>
      <c r="C1504" s="9"/>
      <c r="D1504" s="6"/>
    </row>
    <row r="1505" spans="1:4" ht="36.75" customHeight="1">
      <c r="D1505" s="6"/>
    </row>
    <row r="1506" spans="1:4" ht="36.75" customHeight="1">
      <c r="A1506" s="6"/>
      <c r="B1506" s="6"/>
      <c r="C1506" s="9"/>
      <c r="D1506" s="6"/>
    </row>
    <row r="1507" spans="1:4" ht="36.75" customHeight="1">
      <c r="D1507" s="6"/>
    </row>
    <row r="1508" spans="1:4" ht="36.75" customHeight="1">
      <c r="A1508" s="6"/>
      <c r="B1508" s="6"/>
      <c r="C1508" s="9"/>
      <c r="D1508" s="6"/>
    </row>
    <row r="1509" spans="1:4" ht="36.75" customHeight="1">
      <c r="D1509" s="6"/>
    </row>
    <row r="1510" spans="1:4" ht="36.75" customHeight="1">
      <c r="A1510" s="6"/>
      <c r="B1510" s="6"/>
      <c r="C1510" s="9"/>
      <c r="D1510" s="6"/>
    </row>
    <row r="1511" spans="1:4" ht="36.75" customHeight="1">
      <c r="D1511" s="6"/>
    </row>
    <row r="1512" spans="1:4" ht="36.75" customHeight="1">
      <c r="A1512" s="6"/>
      <c r="B1512" s="6"/>
      <c r="C1512" s="9"/>
      <c r="D1512" s="6"/>
    </row>
    <row r="1513" spans="1:4" ht="36.75" customHeight="1">
      <c r="D1513" s="6"/>
    </row>
    <row r="1514" spans="1:4" ht="36.75" customHeight="1">
      <c r="A1514" s="6"/>
      <c r="B1514" s="6"/>
      <c r="C1514" s="9"/>
      <c r="D1514" s="6"/>
    </row>
    <row r="1515" spans="1:4" ht="36.75" customHeight="1">
      <c r="D1515" s="6"/>
    </row>
    <row r="1516" spans="1:4" ht="36.75" customHeight="1">
      <c r="A1516" s="6"/>
      <c r="B1516" s="6"/>
      <c r="C1516" s="9"/>
      <c r="D1516" s="6"/>
    </row>
    <row r="1517" spans="1:4" ht="36.75" customHeight="1">
      <c r="D1517" s="6"/>
    </row>
    <row r="1518" spans="1:4" ht="36.75" customHeight="1">
      <c r="A1518" s="6"/>
      <c r="B1518" s="6"/>
      <c r="C1518" s="9"/>
      <c r="D1518" s="6"/>
    </row>
    <row r="1519" spans="1:4" ht="36.75" customHeight="1">
      <c r="D1519" s="6"/>
    </row>
    <row r="1520" spans="1:4" ht="36.75" customHeight="1">
      <c r="A1520" s="6"/>
      <c r="B1520" s="6"/>
      <c r="C1520" s="9"/>
      <c r="D1520" s="6"/>
    </row>
    <row r="1521" spans="1:4" ht="36.75" customHeight="1">
      <c r="D1521" s="6"/>
    </row>
    <row r="1522" spans="1:4" ht="36.75" customHeight="1">
      <c r="A1522" s="6"/>
      <c r="B1522" s="6"/>
      <c r="C1522" s="9"/>
      <c r="D1522" s="6"/>
    </row>
    <row r="1523" spans="1:4" ht="36.75" customHeight="1">
      <c r="D1523" s="6"/>
    </row>
    <row r="1524" spans="1:4" ht="36.75" customHeight="1">
      <c r="A1524" s="6"/>
      <c r="B1524" s="6"/>
      <c r="C1524" s="9"/>
      <c r="D1524" s="6"/>
    </row>
    <row r="1525" spans="1:4" ht="36.75" customHeight="1">
      <c r="D1525" s="6"/>
    </row>
    <row r="1526" spans="1:4" ht="36.75" customHeight="1">
      <c r="A1526" s="6"/>
      <c r="B1526" s="6"/>
      <c r="C1526" s="9"/>
      <c r="D1526" s="6"/>
    </row>
    <row r="1527" spans="1:4" ht="36.75" customHeight="1">
      <c r="D1527" s="6"/>
    </row>
    <row r="1528" spans="1:4" ht="36.75" customHeight="1">
      <c r="A1528" s="6"/>
      <c r="B1528" s="6"/>
      <c r="C1528" s="9"/>
      <c r="D1528" s="6"/>
    </row>
    <row r="1529" spans="1:4" ht="36.75" customHeight="1">
      <c r="D1529" s="6"/>
    </row>
    <row r="1530" spans="1:4" ht="36.75" customHeight="1">
      <c r="A1530" s="6"/>
      <c r="B1530" s="6"/>
      <c r="C1530" s="9"/>
      <c r="D1530" s="6"/>
    </row>
    <row r="1531" spans="1:4" ht="36.75" customHeight="1">
      <c r="D1531" s="6"/>
    </row>
    <row r="1532" spans="1:4" ht="36.75" customHeight="1">
      <c r="A1532" s="6"/>
      <c r="B1532" s="6"/>
      <c r="C1532" s="9"/>
      <c r="D1532" s="6"/>
    </row>
    <row r="1533" spans="1:4" ht="36.75" customHeight="1">
      <c r="D1533" s="6"/>
    </row>
    <row r="1534" spans="1:4" ht="36.75" customHeight="1">
      <c r="A1534" s="6"/>
      <c r="B1534" s="6"/>
      <c r="C1534" s="9"/>
      <c r="D1534" s="6"/>
    </row>
    <row r="1535" spans="1:4" ht="36.75" customHeight="1">
      <c r="D1535" s="6"/>
    </row>
    <row r="1536" spans="1:4" ht="36.75" customHeight="1">
      <c r="A1536" s="6"/>
      <c r="B1536" s="6"/>
      <c r="C1536" s="9"/>
      <c r="D1536" s="6"/>
    </row>
    <row r="1537" spans="1:4" ht="36.75" customHeight="1">
      <c r="D1537" s="6"/>
    </row>
    <row r="1538" spans="1:4" ht="36.75" customHeight="1">
      <c r="A1538" s="6"/>
      <c r="B1538" s="6"/>
      <c r="C1538" s="9"/>
      <c r="D1538" s="6"/>
    </row>
    <row r="1539" spans="1:4" ht="36.75" customHeight="1">
      <c r="D1539" s="6"/>
    </row>
    <row r="1540" spans="1:4" ht="36.75" customHeight="1">
      <c r="A1540" s="6"/>
      <c r="B1540" s="6"/>
      <c r="C1540" s="9"/>
      <c r="D1540" s="6"/>
    </row>
    <row r="1541" spans="1:4" ht="36.75" customHeight="1">
      <c r="D1541" s="6"/>
    </row>
    <row r="1542" spans="1:4" ht="36.75" customHeight="1">
      <c r="A1542" s="6"/>
      <c r="B1542" s="6"/>
      <c r="C1542" s="9"/>
      <c r="D1542" s="6"/>
    </row>
    <row r="1543" spans="1:4" ht="36.75" customHeight="1">
      <c r="D1543" s="6"/>
    </row>
    <row r="1544" spans="1:4" ht="36.75" customHeight="1">
      <c r="A1544" s="6"/>
      <c r="B1544" s="6"/>
      <c r="C1544" s="9"/>
      <c r="D1544" s="6"/>
    </row>
    <row r="1545" spans="1:4" ht="36.75" customHeight="1">
      <c r="D1545" s="6"/>
    </row>
    <row r="1546" spans="1:4" ht="36.75" customHeight="1">
      <c r="A1546" s="6"/>
      <c r="B1546" s="6"/>
      <c r="C1546" s="9"/>
      <c r="D1546" s="6"/>
    </row>
    <row r="1547" spans="1:4" ht="36.75" customHeight="1">
      <c r="D1547" s="6"/>
    </row>
    <row r="1548" spans="1:4" ht="36.75" customHeight="1">
      <c r="A1548" s="6"/>
      <c r="B1548" s="6"/>
      <c r="C1548" s="9"/>
      <c r="D1548" s="6"/>
    </row>
    <row r="1549" spans="1:4" ht="36.75" customHeight="1">
      <c r="D1549" s="6"/>
    </row>
    <row r="1550" spans="1:4" ht="36.75" customHeight="1">
      <c r="A1550" s="6"/>
      <c r="B1550" s="6"/>
      <c r="C1550" s="9"/>
      <c r="D1550" s="6"/>
    </row>
    <row r="1551" spans="1:4" ht="36.75" customHeight="1">
      <c r="D1551" s="6"/>
    </row>
    <row r="1552" spans="1:4" ht="36.75" customHeight="1">
      <c r="A1552" s="6"/>
      <c r="B1552" s="6"/>
      <c r="C1552" s="9"/>
      <c r="D1552" s="6"/>
    </row>
    <row r="1553" spans="1:4" ht="36.75" customHeight="1">
      <c r="D1553" s="6"/>
    </row>
    <row r="1554" spans="1:4" ht="36.75" customHeight="1">
      <c r="A1554" s="6"/>
      <c r="B1554" s="6"/>
      <c r="C1554" s="9"/>
      <c r="D1554" s="6"/>
    </row>
    <row r="1555" spans="1:4" ht="36.75" customHeight="1">
      <c r="D1555" s="6"/>
    </row>
    <row r="1556" spans="1:4" ht="36.75" customHeight="1">
      <c r="A1556" s="6"/>
      <c r="B1556" s="6"/>
      <c r="C1556" s="9"/>
      <c r="D1556" s="6"/>
    </row>
    <row r="1557" spans="1:4" ht="36.75" customHeight="1">
      <c r="D1557" s="6"/>
    </row>
    <row r="1558" spans="1:4" ht="36.75" customHeight="1">
      <c r="A1558" s="6"/>
      <c r="B1558" s="6"/>
      <c r="C1558" s="9"/>
      <c r="D1558" s="6"/>
    </row>
    <row r="1559" spans="1:4" ht="36.75" customHeight="1">
      <c r="D1559" s="6"/>
    </row>
    <row r="1560" spans="1:4" ht="36.75" customHeight="1">
      <c r="A1560" s="6"/>
      <c r="B1560" s="6"/>
      <c r="C1560" s="9"/>
      <c r="D1560" s="6"/>
    </row>
    <row r="1561" spans="1:4" ht="36.75" customHeight="1">
      <c r="D1561" s="6"/>
    </row>
    <row r="1562" spans="1:4" ht="36.75" customHeight="1">
      <c r="A1562" s="6"/>
      <c r="B1562" s="6"/>
      <c r="C1562" s="9"/>
      <c r="D1562" s="6"/>
    </row>
    <row r="1563" spans="1:4" ht="36.75" customHeight="1">
      <c r="D1563" s="6"/>
    </row>
    <row r="1564" spans="1:4" ht="36.75" customHeight="1">
      <c r="A1564" s="6"/>
      <c r="B1564" s="6"/>
      <c r="C1564" s="9"/>
      <c r="D1564" s="6"/>
    </row>
    <row r="1565" spans="1:4" ht="36.75" customHeight="1">
      <c r="D1565" s="6"/>
    </row>
    <row r="1566" spans="1:4" ht="36.75" customHeight="1">
      <c r="A1566" s="6"/>
      <c r="B1566" s="6"/>
      <c r="C1566" s="9"/>
      <c r="D1566" s="6"/>
    </row>
    <row r="1567" spans="1:4" ht="36.75" customHeight="1">
      <c r="D1567" s="6"/>
    </row>
    <row r="1568" spans="1:4" ht="36.75" customHeight="1">
      <c r="A1568" s="6"/>
      <c r="B1568" s="6"/>
      <c r="C1568" s="9"/>
      <c r="D1568" s="6"/>
    </row>
    <row r="1569" spans="1:4" ht="36.75" customHeight="1">
      <c r="D1569" s="6"/>
    </row>
    <row r="1570" spans="1:4" ht="36.75" customHeight="1">
      <c r="A1570" s="6"/>
      <c r="B1570" s="6"/>
      <c r="C1570" s="9"/>
      <c r="D1570" s="6"/>
    </row>
    <row r="1571" spans="1:4" ht="36.75" customHeight="1">
      <c r="D1571" s="6"/>
    </row>
    <row r="1572" spans="1:4" ht="36.75" customHeight="1">
      <c r="A1572" s="6"/>
      <c r="B1572" s="6"/>
      <c r="C1572" s="9"/>
      <c r="D1572" s="6"/>
    </row>
    <row r="1573" spans="1:4" ht="36.75" customHeight="1">
      <c r="D1573" s="6"/>
    </row>
    <row r="1574" spans="1:4" ht="36.75" customHeight="1">
      <c r="A1574" s="6"/>
      <c r="B1574" s="6"/>
      <c r="C1574" s="9"/>
      <c r="D1574" s="6"/>
    </row>
    <row r="1575" spans="1:4" ht="36.75" customHeight="1">
      <c r="D1575" s="6"/>
    </row>
    <row r="1576" spans="1:4" ht="36.75" customHeight="1">
      <c r="A1576" s="6"/>
      <c r="B1576" s="6"/>
      <c r="C1576" s="9"/>
      <c r="D1576" s="6"/>
    </row>
    <row r="1577" spans="1:4" ht="36.75" customHeight="1">
      <c r="D1577" s="6"/>
    </row>
    <row r="1578" spans="1:4" ht="36.75" customHeight="1">
      <c r="A1578" s="6"/>
      <c r="B1578" s="6"/>
      <c r="C1578" s="9"/>
      <c r="D1578" s="6"/>
    </row>
    <row r="1579" spans="1:4" ht="36.75" customHeight="1">
      <c r="D1579" s="6"/>
    </row>
    <row r="1580" spans="1:4" ht="36.75" customHeight="1">
      <c r="A1580" s="6"/>
      <c r="B1580" s="6"/>
      <c r="C1580" s="9"/>
      <c r="D1580" s="6"/>
    </row>
    <row r="1581" spans="1:4" ht="36.75" customHeight="1">
      <c r="D1581" s="6"/>
    </row>
    <row r="1582" spans="1:4" ht="36.75" customHeight="1">
      <c r="A1582" s="6"/>
      <c r="B1582" s="6"/>
      <c r="C1582" s="9"/>
      <c r="D1582" s="6"/>
    </row>
    <row r="1583" spans="1:4" ht="36.75" customHeight="1">
      <c r="D1583" s="6"/>
    </row>
    <row r="1584" spans="1:4" ht="36.75" customHeight="1">
      <c r="A1584" s="6"/>
      <c r="B1584" s="6"/>
      <c r="C1584" s="9"/>
      <c r="D1584" s="6"/>
    </row>
    <row r="1585" spans="1:4" ht="36.75" customHeight="1">
      <c r="D1585" s="6"/>
    </row>
    <row r="1586" spans="1:4" ht="36.75" customHeight="1">
      <c r="A1586" s="6"/>
      <c r="B1586" s="6"/>
      <c r="C1586" s="9"/>
      <c r="D1586" s="6"/>
    </row>
    <row r="1587" spans="1:4" ht="36.75" customHeight="1">
      <c r="D1587" s="6"/>
    </row>
    <row r="1588" spans="1:4" ht="36.75" customHeight="1">
      <c r="A1588" s="6"/>
      <c r="B1588" s="6"/>
      <c r="C1588" s="9"/>
      <c r="D1588" s="6"/>
    </row>
    <row r="1589" spans="1:4" ht="36.75" customHeight="1">
      <c r="D1589" s="6"/>
    </row>
    <row r="1590" spans="1:4" ht="36.75" customHeight="1">
      <c r="A1590" s="6"/>
      <c r="B1590" s="6"/>
      <c r="C1590" s="9"/>
      <c r="D1590" s="6"/>
    </row>
    <row r="1591" spans="1:4" ht="36.75" customHeight="1">
      <c r="D1591" s="6"/>
    </row>
    <row r="1592" spans="1:4" ht="36.75" customHeight="1">
      <c r="A1592" s="6"/>
      <c r="B1592" s="6"/>
      <c r="C1592" s="9"/>
      <c r="D1592" s="6"/>
    </row>
    <row r="1593" spans="1:4" ht="36.75" customHeight="1">
      <c r="D1593" s="6"/>
    </row>
    <row r="1594" spans="1:4" ht="36.75" customHeight="1">
      <c r="A1594" s="6"/>
      <c r="B1594" s="6"/>
      <c r="C1594" s="9"/>
      <c r="D1594" s="6"/>
    </row>
    <row r="1595" spans="1:4" ht="36.75" customHeight="1">
      <c r="D1595" s="6"/>
    </row>
    <row r="1596" spans="1:4" ht="36.75" customHeight="1">
      <c r="A1596" s="6"/>
      <c r="B1596" s="6"/>
      <c r="C1596" s="9"/>
      <c r="D1596" s="6"/>
    </row>
    <row r="1597" spans="1:4" ht="36.75" customHeight="1">
      <c r="D1597" s="6"/>
    </row>
    <row r="1598" spans="1:4" ht="36.75" customHeight="1">
      <c r="A1598" s="6"/>
      <c r="B1598" s="6"/>
      <c r="C1598" s="9"/>
      <c r="D1598" s="6"/>
    </row>
    <row r="1599" spans="1:4" ht="36.75" customHeight="1">
      <c r="D1599" s="6"/>
    </row>
    <row r="1600" spans="1:4" ht="36.75" customHeight="1">
      <c r="A1600" s="6"/>
      <c r="B1600" s="6"/>
      <c r="C1600" s="9"/>
      <c r="D1600" s="6"/>
    </row>
    <row r="1601" spans="1:4" ht="36.75" customHeight="1">
      <c r="D1601" s="6"/>
    </row>
    <row r="1602" spans="1:4" ht="36.75" customHeight="1">
      <c r="A1602" s="6"/>
      <c r="B1602" s="6"/>
      <c r="C1602" s="9"/>
      <c r="D1602" s="6"/>
    </row>
    <row r="1603" spans="1:4" ht="36.75" customHeight="1">
      <c r="D1603" s="6"/>
    </row>
    <row r="1604" spans="1:4" ht="36.75" customHeight="1">
      <c r="A1604" s="6"/>
      <c r="B1604" s="6"/>
      <c r="C1604" s="9"/>
      <c r="D1604" s="6"/>
    </row>
    <row r="1605" spans="1:4" ht="36.75" customHeight="1">
      <c r="D1605" s="6"/>
    </row>
    <row r="1606" spans="1:4" ht="36.75" customHeight="1">
      <c r="A1606" s="6"/>
      <c r="B1606" s="6"/>
      <c r="C1606" s="9"/>
      <c r="D1606" s="6"/>
    </row>
    <row r="1607" spans="1:4" ht="36.75" customHeight="1">
      <c r="D1607" s="6"/>
    </row>
    <row r="1608" spans="1:4" ht="36.75" customHeight="1">
      <c r="A1608" s="6"/>
      <c r="B1608" s="6"/>
      <c r="C1608" s="9"/>
      <c r="D1608" s="6"/>
    </row>
    <row r="1609" spans="1:4" ht="36.75" customHeight="1">
      <c r="D1609" s="6"/>
    </row>
    <row r="1610" spans="1:4" ht="36.75" customHeight="1">
      <c r="A1610" s="6"/>
      <c r="B1610" s="6"/>
      <c r="C1610" s="9"/>
      <c r="D1610" s="6"/>
    </row>
    <row r="1611" spans="1:4" ht="36.75" customHeight="1">
      <c r="D1611" s="6"/>
    </row>
    <row r="1612" spans="1:4" ht="36.75" customHeight="1">
      <c r="A1612" s="6"/>
      <c r="B1612" s="6"/>
      <c r="C1612" s="9"/>
      <c r="D1612" s="6"/>
    </row>
    <row r="1613" spans="1:4" ht="36.75" customHeight="1">
      <c r="D1613" s="6"/>
    </row>
    <row r="1614" spans="1:4" ht="36.75" customHeight="1">
      <c r="A1614" s="6"/>
      <c r="B1614" s="6"/>
      <c r="C1614" s="9"/>
      <c r="D1614" s="6"/>
    </row>
    <row r="1615" spans="1:4" ht="36.75" customHeight="1">
      <c r="D1615" s="6"/>
    </row>
    <row r="1616" spans="1:4" ht="36.75" customHeight="1">
      <c r="A1616" s="6"/>
      <c r="B1616" s="6"/>
      <c r="C1616" s="9"/>
      <c r="D1616" s="6"/>
    </row>
    <row r="1617" spans="1:4" ht="36.75" customHeight="1">
      <c r="D1617" s="6"/>
    </row>
    <row r="1618" spans="1:4" ht="36.75" customHeight="1">
      <c r="A1618" s="6"/>
      <c r="B1618" s="6"/>
      <c r="C1618" s="9"/>
      <c r="D1618" s="6"/>
    </row>
    <row r="1619" spans="1:4" ht="36.75" customHeight="1">
      <c r="D1619" s="6"/>
    </row>
    <row r="1620" spans="1:4" ht="36.75" customHeight="1">
      <c r="A1620" s="6"/>
      <c r="B1620" s="6"/>
      <c r="C1620" s="9"/>
      <c r="D1620" s="6"/>
    </row>
    <row r="1621" spans="1:4" ht="36.75" customHeight="1">
      <c r="D1621" s="6"/>
    </row>
    <row r="1622" spans="1:4" ht="36.75" customHeight="1">
      <c r="A1622" s="6"/>
      <c r="B1622" s="6"/>
      <c r="C1622" s="9"/>
      <c r="D1622" s="6"/>
    </row>
    <row r="1623" spans="1:4" ht="36.75" customHeight="1">
      <c r="D1623" s="6"/>
    </row>
    <row r="1624" spans="1:4" ht="36.75" customHeight="1">
      <c r="A1624" s="6"/>
      <c r="B1624" s="6"/>
      <c r="C1624" s="9"/>
      <c r="D1624" s="6"/>
    </row>
    <row r="1625" spans="1:4" ht="36.75" customHeight="1">
      <c r="D1625" s="6"/>
    </row>
    <row r="1626" spans="1:4" ht="36.75" customHeight="1">
      <c r="A1626" s="6"/>
      <c r="B1626" s="6"/>
      <c r="C1626" s="9"/>
      <c r="D1626" s="6"/>
    </row>
    <row r="1627" spans="1:4" ht="36.75" customHeight="1">
      <c r="D1627" s="6"/>
    </row>
    <row r="1628" spans="1:4" ht="36.75" customHeight="1">
      <c r="A1628" s="6"/>
      <c r="B1628" s="6"/>
      <c r="C1628" s="9"/>
      <c r="D1628" s="6"/>
    </row>
    <row r="1629" spans="1:4" ht="36.75" customHeight="1">
      <c r="D1629" s="6"/>
    </row>
    <row r="1630" spans="1:4" ht="36.75" customHeight="1">
      <c r="A1630" s="6"/>
      <c r="B1630" s="6"/>
      <c r="C1630" s="9"/>
      <c r="D1630" s="6"/>
    </row>
    <row r="1631" spans="1:4" ht="36.75" customHeight="1">
      <c r="D1631" s="6"/>
    </row>
    <row r="1632" spans="1:4" ht="36.75" customHeight="1">
      <c r="A1632" s="6"/>
      <c r="B1632" s="6"/>
      <c r="C1632" s="9"/>
      <c r="D1632" s="6"/>
    </row>
    <row r="1633" spans="1:4" ht="36.75" customHeight="1">
      <c r="D1633" s="6"/>
    </row>
    <row r="1634" spans="1:4" ht="36.75" customHeight="1">
      <c r="A1634" s="6"/>
      <c r="B1634" s="6"/>
      <c r="C1634" s="9"/>
      <c r="D1634" s="6"/>
    </row>
    <row r="1635" spans="1:4" ht="36.75" customHeight="1">
      <c r="D1635" s="6"/>
    </row>
    <row r="1636" spans="1:4" ht="36.75" customHeight="1">
      <c r="A1636" s="6"/>
      <c r="B1636" s="6"/>
      <c r="C1636" s="9"/>
      <c r="D1636" s="6"/>
    </row>
    <row r="1637" spans="1:4" ht="36.75" customHeight="1">
      <c r="D1637" s="6"/>
    </row>
    <row r="1638" spans="1:4" ht="36.75" customHeight="1">
      <c r="A1638" s="6"/>
      <c r="B1638" s="6"/>
      <c r="C1638" s="9"/>
      <c r="D1638" s="6"/>
    </row>
    <row r="1639" spans="1:4" ht="36.75" customHeight="1">
      <c r="D1639" s="6"/>
    </row>
    <row r="1640" spans="1:4" ht="36.75" customHeight="1">
      <c r="A1640" s="6"/>
      <c r="B1640" s="6"/>
      <c r="C1640" s="9"/>
      <c r="D1640" s="6"/>
    </row>
    <row r="1641" spans="1:4" ht="36.75" customHeight="1">
      <c r="D1641" s="6"/>
    </row>
    <row r="1642" spans="1:4" ht="36.75" customHeight="1">
      <c r="A1642" s="6"/>
      <c r="B1642" s="6"/>
      <c r="C1642" s="9"/>
      <c r="D1642" s="6"/>
    </row>
    <row r="1643" spans="1:4" ht="36.75" customHeight="1">
      <c r="D1643" s="6"/>
    </row>
    <row r="1644" spans="1:4" ht="36.75" customHeight="1">
      <c r="A1644" s="6"/>
      <c r="B1644" s="6"/>
      <c r="C1644" s="9"/>
      <c r="D1644" s="6"/>
    </row>
    <row r="1645" spans="1:4" ht="36.75" customHeight="1">
      <c r="D1645" s="6"/>
    </row>
    <row r="1646" spans="1:4" ht="36.75" customHeight="1">
      <c r="A1646" s="6"/>
      <c r="B1646" s="6"/>
      <c r="C1646" s="9"/>
      <c r="D1646" s="6"/>
    </row>
    <row r="1647" spans="1:4" ht="36.75" customHeight="1">
      <c r="D1647" s="6"/>
    </row>
    <row r="1648" spans="1:4" ht="36.75" customHeight="1">
      <c r="A1648" s="6"/>
      <c r="B1648" s="6"/>
      <c r="C1648" s="9"/>
      <c r="D1648" s="6"/>
    </row>
    <row r="1649" spans="1:4" ht="36.75" customHeight="1">
      <c r="D1649" s="6"/>
    </row>
    <row r="1650" spans="1:4" ht="36.75" customHeight="1">
      <c r="A1650" s="6"/>
      <c r="B1650" s="6"/>
      <c r="C1650" s="9"/>
      <c r="D1650" s="6"/>
    </row>
    <row r="1651" spans="1:4" ht="36.75" customHeight="1">
      <c r="D1651" s="6"/>
    </row>
    <row r="1652" spans="1:4" ht="36.75" customHeight="1">
      <c r="A1652" s="6"/>
      <c r="B1652" s="6"/>
      <c r="C1652" s="9"/>
      <c r="D1652" s="6"/>
    </row>
    <row r="1653" spans="1:4" ht="36.75" customHeight="1">
      <c r="D1653" s="6"/>
    </row>
    <row r="1654" spans="1:4" ht="36.75" customHeight="1">
      <c r="A1654" s="6"/>
      <c r="B1654" s="6"/>
      <c r="C1654" s="9"/>
      <c r="D1654" s="6"/>
    </row>
    <row r="1655" spans="1:4" ht="36.75" customHeight="1">
      <c r="D1655" s="6"/>
    </row>
    <row r="1656" spans="1:4" ht="36.75" customHeight="1">
      <c r="A1656" s="6"/>
      <c r="B1656" s="6"/>
      <c r="C1656" s="9"/>
      <c r="D1656" s="6"/>
    </row>
    <row r="1657" spans="1:4" ht="36.75" customHeight="1">
      <c r="D1657" s="6"/>
    </row>
    <row r="1658" spans="1:4" ht="36.75" customHeight="1">
      <c r="A1658" s="6"/>
      <c r="B1658" s="6"/>
      <c r="C1658" s="9"/>
      <c r="D1658" s="6"/>
    </row>
    <row r="1659" spans="1:4" ht="36.75" customHeight="1">
      <c r="D1659" s="6"/>
    </row>
    <row r="1660" spans="1:4" ht="36.75" customHeight="1">
      <c r="A1660" s="6"/>
      <c r="B1660" s="6"/>
      <c r="C1660" s="9"/>
      <c r="D1660" s="6"/>
    </row>
    <row r="1661" spans="1:4" ht="36.75" customHeight="1">
      <c r="D1661" s="6"/>
    </row>
    <row r="1662" spans="1:4" ht="36.75" customHeight="1">
      <c r="A1662" s="6"/>
      <c r="B1662" s="6"/>
      <c r="C1662" s="9"/>
      <c r="D1662" s="6"/>
    </row>
    <row r="1663" spans="1:4" ht="36.75" customHeight="1">
      <c r="D1663" s="6"/>
    </row>
    <row r="1664" spans="1:4" ht="36.75" customHeight="1">
      <c r="A1664" s="6"/>
      <c r="B1664" s="6"/>
      <c r="C1664" s="9"/>
      <c r="D1664" s="6"/>
    </row>
    <row r="1665" spans="1:4" ht="36.75" customHeight="1">
      <c r="D1665" s="6"/>
    </row>
    <row r="1666" spans="1:4" ht="36.75" customHeight="1">
      <c r="A1666" s="6"/>
      <c r="B1666" s="6"/>
      <c r="C1666" s="9"/>
      <c r="D1666" s="6"/>
    </row>
    <row r="1667" spans="1:4" ht="36.75" customHeight="1">
      <c r="D1667" s="6"/>
    </row>
    <row r="1668" spans="1:4" ht="36.75" customHeight="1">
      <c r="A1668" s="6"/>
      <c r="B1668" s="6"/>
      <c r="C1668" s="9"/>
      <c r="D1668" s="6"/>
    </row>
    <row r="1669" spans="1:4" ht="36.75" customHeight="1">
      <c r="D1669" s="6"/>
    </row>
    <row r="1670" spans="1:4" ht="36.75" customHeight="1">
      <c r="A1670" s="6"/>
      <c r="B1670" s="6"/>
      <c r="C1670" s="9"/>
      <c r="D1670" s="6"/>
    </row>
    <row r="1671" spans="1:4" ht="36.75" customHeight="1">
      <c r="D1671" s="6"/>
    </row>
    <row r="1672" spans="1:4" ht="36.75" customHeight="1">
      <c r="A1672" s="6"/>
      <c r="B1672" s="6"/>
      <c r="C1672" s="9"/>
      <c r="D1672" s="6"/>
    </row>
    <row r="1673" spans="1:4" ht="36.75" customHeight="1">
      <c r="D1673" s="6"/>
    </row>
    <row r="1674" spans="1:4" ht="36.75" customHeight="1">
      <c r="A1674" s="6"/>
      <c r="B1674" s="6"/>
      <c r="C1674" s="9"/>
      <c r="D1674" s="6"/>
    </row>
    <row r="1675" spans="1:4" ht="36.75" customHeight="1">
      <c r="D1675" s="6"/>
    </row>
    <row r="1676" spans="1:4" ht="36.75" customHeight="1">
      <c r="A1676" s="6"/>
      <c r="B1676" s="6"/>
      <c r="C1676" s="9"/>
      <c r="D1676" s="6"/>
    </row>
    <row r="1677" spans="1:4" ht="36.75" customHeight="1">
      <c r="D1677" s="6"/>
    </row>
    <row r="1678" spans="1:4" ht="36.75" customHeight="1">
      <c r="A1678" s="6"/>
      <c r="B1678" s="6"/>
      <c r="C1678" s="9"/>
      <c r="D1678" s="6"/>
    </row>
    <row r="1679" spans="1:4" ht="36.75" customHeight="1">
      <c r="D1679" s="6"/>
    </row>
    <row r="1680" spans="1:4" ht="36.75" customHeight="1">
      <c r="A1680" s="6"/>
      <c r="B1680" s="6"/>
      <c r="C1680" s="9"/>
      <c r="D1680" s="6"/>
    </row>
    <row r="1681" spans="1:4" ht="36.75" customHeight="1">
      <c r="D1681" s="6"/>
    </row>
    <row r="1682" spans="1:4" ht="36.75" customHeight="1">
      <c r="A1682" s="6"/>
      <c r="B1682" s="6"/>
      <c r="C1682" s="9"/>
      <c r="D1682" s="6"/>
    </row>
    <row r="1683" spans="1:4" ht="36.75" customHeight="1">
      <c r="D1683" s="6"/>
    </row>
    <row r="1684" spans="1:4" ht="36.75" customHeight="1">
      <c r="A1684" s="6"/>
      <c r="B1684" s="6"/>
      <c r="C1684" s="9"/>
      <c r="D1684" s="6"/>
    </row>
    <row r="1685" spans="1:4" ht="36.75" customHeight="1">
      <c r="D1685" s="6"/>
    </row>
    <row r="1686" spans="1:4" ht="36.75" customHeight="1">
      <c r="A1686" s="6"/>
      <c r="B1686" s="6"/>
      <c r="C1686" s="9"/>
      <c r="D1686" s="6"/>
    </row>
    <row r="1687" spans="1:4" ht="36.75" customHeight="1">
      <c r="D1687" s="6"/>
    </row>
    <row r="1688" spans="1:4" ht="36.75" customHeight="1">
      <c r="A1688" s="6"/>
      <c r="B1688" s="6"/>
      <c r="C1688" s="9"/>
      <c r="D1688" s="6"/>
    </row>
    <row r="1689" spans="1:4" ht="36.75" customHeight="1">
      <c r="D1689" s="6"/>
    </row>
    <row r="1690" spans="1:4" ht="36.75" customHeight="1">
      <c r="A1690" s="6"/>
      <c r="B1690" s="6"/>
      <c r="C1690" s="9"/>
      <c r="D1690" s="6"/>
    </row>
    <row r="1691" spans="1:4" ht="36.75" customHeight="1">
      <c r="D1691" s="6"/>
    </row>
    <row r="1692" spans="1:4" ht="36.75" customHeight="1">
      <c r="A1692" s="6"/>
      <c r="B1692" s="6"/>
      <c r="C1692" s="9"/>
      <c r="D1692" s="6"/>
    </row>
    <row r="1693" spans="1:4" ht="36.75" customHeight="1">
      <c r="D1693" s="6"/>
    </row>
    <row r="1694" spans="1:4" ht="36.75" customHeight="1">
      <c r="A1694" s="6"/>
      <c r="B1694" s="6"/>
      <c r="C1694" s="9"/>
      <c r="D1694" s="6"/>
    </row>
    <row r="1695" spans="1:4" ht="36.75" customHeight="1">
      <c r="D1695" s="6"/>
    </row>
    <row r="1696" spans="1:4" ht="36.75" customHeight="1">
      <c r="A1696" s="6"/>
      <c r="B1696" s="6"/>
      <c r="C1696" s="9"/>
      <c r="D1696" s="6"/>
    </row>
    <row r="1697" spans="1:4" ht="36.75" customHeight="1">
      <c r="D1697" s="6"/>
    </row>
    <row r="1698" spans="1:4" ht="36.75" customHeight="1">
      <c r="A1698" s="6"/>
      <c r="B1698" s="6"/>
      <c r="C1698" s="9"/>
      <c r="D1698" s="6"/>
    </row>
    <row r="1699" spans="1:4" ht="36.75" customHeight="1">
      <c r="D1699" s="6"/>
    </row>
    <row r="1700" spans="1:4" ht="36.75" customHeight="1">
      <c r="A1700" s="6"/>
      <c r="B1700" s="6"/>
      <c r="C1700" s="9"/>
      <c r="D1700" s="6"/>
    </row>
    <row r="1701" spans="1:4" ht="36.75" customHeight="1">
      <c r="D1701" s="6"/>
    </row>
    <row r="1702" spans="1:4" ht="36.75" customHeight="1">
      <c r="A1702" s="6"/>
      <c r="B1702" s="6"/>
      <c r="C1702" s="9"/>
      <c r="D1702" s="6"/>
    </row>
    <row r="1703" spans="1:4" ht="36.75" customHeight="1">
      <c r="D1703" s="6"/>
    </row>
    <row r="1704" spans="1:4" ht="36.75" customHeight="1">
      <c r="A1704" s="6"/>
      <c r="B1704" s="6"/>
      <c r="C1704" s="9"/>
      <c r="D1704" s="6"/>
    </row>
    <row r="1705" spans="1:4" ht="36.75" customHeight="1">
      <c r="D1705" s="6"/>
    </row>
    <row r="1706" spans="1:4" ht="36.75" customHeight="1">
      <c r="A1706" s="6"/>
      <c r="B1706" s="6"/>
      <c r="C1706" s="9"/>
      <c r="D1706" s="6"/>
    </row>
    <row r="1707" spans="1:4" ht="36.75" customHeight="1">
      <c r="D1707" s="6"/>
    </row>
    <row r="1708" spans="1:4" ht="36.75" customHeight="1">
      <c r="A1708" s="6"/>
      <c r="B1708" s="6"/>
      <c r="C1708" s="9"/>
      <c r="D1708" s="6"/>
    </row>
    <row r="1709" spans="1:4" ht="36.75" customHeight="1">
      <c r="D1709" s="6"/>
    </row>
    <row r="1710" spans="1:4" ht="36.75" customHeight="1">
      <c r="A1710" s="6"/>
      <c r="B1710" s="6"/>
      <c r="C1710" s="9"/>
      <c r="D1710" s="6"/>
    </row>
    <row r="1711" spans="1:4" ht="36.75" customHeight="1">
      <c r="D1711" s="6"/>
    </row>
    <row r="1712" spans="1:4" ht="36.75" customHeight="1">
      <c r="A1712" s="6"/>
      <c r="B1712" s="6"/>
      <c r="C1712" s="9"/>
      <c r="D1712" s="6"/>
    </row>
    <row r="1713" spans="1:4" ht="36.75" customHeight="1">
      <c r="D1713" s="6"/>
    </row>
    <row r="1714" spans="1:4" ht="36.75" customHeight="1">
      <c r="A1714" s="6"/>
      <c r="B1714" s="6"/>
      <c r="C1714" s="9"/>
      <c r="D1714" s="6"/>
    </row>
    <row r="1715" spans="1:4" ht="36.75" customHeight="1">
      <c r="D1715" s="6"/>
    </row>
    <row r="1716" spans="1:4" ht="36.75" customHeight="1">
      <c r="A1716" s="6"/>
      <c r="B1716" s="6"/>
      <c r="C1716" s="9"/>
      <c r="D1716" s="6"/>
    </row>
    <row r="1717" spans="1:4" ht="36.75" customHeight="1">
      <c r="D1717" s="6"/>
    </row>
    <row r="1718" spans="1:4" ht="36.75" customHeight="1">
      <c r="A1718" s="6"/>
      <c r="B1718" s="6"/>
      <c r="C1718" s="9"/>
      <c r="D1718" s="6"/>
    </row>
    <row r="1719" spans="1:4" ht="36.75" customHeight="1">
      <c r="D1719" s="6"/>
    </row>
    <row r="1720" spans="1:4" ht="36.75" customHeight="1">
      <c r="A1720" s="6"/>
      <c r="B1720" s="6"/>
      <c r="C1720" s="9"/>
      <c r="D1720" s="6"/>
    </row>
    <row r="1721" spans="1:4" ht="36.75" customHeight="1">
      <c r="D1721" s="6"/>
    </row>
    <row r="1722" spans="1:4" ht="36.75" customHeight="1">
      <c r="A1722" s="6"/>
      <c r="B1722" s="6"/>
      <c r="C1722" s="9"/>
      <c r="D1722" s="6"/>
    </row>
    <row r="1723" spans="1:4" ht="36.75" customHeight="1">
      <c r="D1723" s="6"/>
    </row>
    <row r="1724" spans="1:4" ht="36.75" customHeight="1">
      <c r="A1724" s="6"/>
      <c r="B1724" s="6"/>
      <c r="C1724" s="9"/>
      <c r="D1724" s="6"/>
    </row>
    <row r="1725" spans="1:4" ht="36.75" customHeight="1">
      <c r="D1725" s="6"/>
    </row>
    <row r="1726" spans="1:4" ht="36.75" customHeight="1">
      <c r="A1726" s="6"/>
      <c r="B1726" s="6"/>
      <c r="C1726" s="9"/>
      <c r="D1726" s="6"/>
    </row>
    <row r="1727" spans="1:4" ht="36.75" customHeight="1">
      <c r="D1727" s="6"/>
    </row>
    <row r="1728" spans="1:4" ht="36.75" customHeight="1">
      <c r="A1728" s="6"/>
      <c r="B1728" s="6"/>
      <c r="C1728" s="9"/>
      <c r="D1728" s="6"/>
    </row>
    <row r="1729" spans="1:4" ht="36.75" customHeight="1">
      <c r="D1729" s="6"/>
    </row>
    <row r="1730" spans="1:4" ht="36.75" customHeight="1">
      <c r="A1730" s="6"/>
      <c r="B1730" s="6"/>
      <c r="C1730" s="9"/>
      <c r="D1730" s="6"/>
    </row>
    <row r="1731" spans="1:4" ht="36.75" customHeight="1">
      <c r="D1731" s="6"/>
    </row>
    <row r="1732" spans="1:4" ht="36.75" customHeight="1">
      <c r="A1732" s="6"/>
      <c r="B1732" s="6"/>
      <c r="C1732" s="9"/>
      <c r="D1732" s="6"/>
    </row>
    <row r="1733" spans="1:4" ht="36.75" customHeight="1">
      <c r="D1733" s="6"/>
    </row>
    <row r="1734" spans="1:4" ht="36.75" customHeight="1">
      <c r="A1734" s="6"/>
      <c r="B1734" s="6"/>
      <c r="C1734" s="9"/>
      <c r="D1734" s="6"/>
    </row>
    <row r="1735" spans="1:4" ht="36.75" customHeight="1">
      <c r="D1735" s="6"/>
    </row>
    <row r="1736" spans="1:4" ht="36.75" customHeight="1">
      <c r="A1736" s="6"/>
      <c r="B1736" s="6"/>
      <c r="C1736" s="9"/>
      <c r="D1736" s="6"/>
    </row>
    <row r="1737" spans="1:4" ht="36.75" customHeight="1">
      <c r="D1737" s="6"/>
    </row>
    <row r="1738" spans="1:4" ht="36.75" customHeight="1">
      <c r="A1738" s="6"/>
      <c r="B1738" s="6"/>
      <c r="C1738" s="9"/>
      <c r="D1738" s="6"/>
    </row>
    <row r="1739" spans="1:4" ht="36.75" customHeight="1">
      <c r="D1739" s="6"/>
    </row>
    <row r="1740" spans="1:4" ht="36.75" customHeight="1">
      <c r="A1740" s="6"/>
      <c r="B1740" s="6"/>
      <c r="C1740" s="9"/>
      <c r="D1740" s="6"/>
    </row>
    <row r="1741" spans="1:4" ht="36.75" customHeight="1">
      <c r="D1741" s="6"/>
    </row>
    <row r="1742" spans="1:4" ht="36.75" customHeight="1">
      <c r="A1742" s="6"/>
      <c r="B1742" s="6"/>
      <c r="C1742" s="9"/>
      <c r="D1742" s="6"/>
    </row>
    <row r="1743" spans="1:4" ht="36.75" customHeight="1">
      <c r="D1743" s="6"/>
    </row>
    <row r="1744" spans="1:4" ht="36.75" customHeight="1">
      <c r="A1744" s="6"/>
      <c r="B1744" s="6"/>
      <c r="C1744" s="9"/>
      <c r="D1744" s="6"/>
    </row>
    <row r="1745" spans="1:4" ht="36.75" customHeight="1">
      <c r="D1745" s="6"/>
    </row>
    <row r="1746" spans="1:4" ht="36.75" customHeight="1">
      <c r="A1746" s="6"/>
      <c r="B1746" s="6"/>
      <c r="C1746" s="9"/>
      <c r="D1746" s="6"/>
    </row>
    <row r="1747" spans="1:4" ht="36.75" customHeight="1">
      <c r="D1747" s="6"/>
    </row>
    <row r="1748" spans="1:4" ht="36.75" customHeight="1">
      <c r="A1748" s="6"/>
      <c r="B1748" s="6"/>
      <c r="C1748" s="9"/>
      <c r="D1748" s="6"/>
    </row>
    <row r="1749" spans="1:4" ht="36.75" customHeight="1">
      <c r="D1749" s="6"/>
    </row>
    <row r="1750" spans="1:4" ht="36.75" customHeight="1">
      <c r="A1750" s="6"/>
      <c r="B1750" s="6"/>
      <c r="C1750" s="9"/>
      <c r="D1750" s="6"/>
    </row>
    <row r="1751" spans="1:4" ht="36.75" customHeight="1">
      <c r="D1751" s="6"/>
    </row>
    <row r="1752" spans="1:4" ht="36.75" customHeight="1">
      <c r="A1752" s="6"/>
      <c r="B1752" s="6"/>
      <c r="C1752" s="9"/>
      <c r="D1752" s="6"/>
    </row>
    <row r="1753" spans="1:4" ht="36.75" customHeight="1">
      <c r="D1753" s="6"/>
    </row>
    <row r="1754" spans="1:4" ht="36.75" customHeight="1">
      <c r="A1754" s="6"/>
      <c r="B1754" s="6"/>
      <c r="C1754" s="9"/>
      <c r="D1754" s="6"/>
    </row>
    <row r="1755" spans="1:4" ht="36.75" customHeight="1">
      <c r="D1755" s="6"/>
    </row>
    <row r="1756" spans="1:4" ht="36.75" customHeight="1">
      <c r="A1756" s="6"/>
      <c r="B1756" s="6"/>
      <c r="C1756" s="9"/>
      <c r="D1756" s="6"/>
    </row>
    <row r="1757" spans="1:4" ht="36.75" customHeight="1">
      <c r="D1757" s="6"/>
    </row>
    <row r="1758" spans="1:4" ht="36.75" customHeight="1">
      <c r="A1758" s="6"/>
      <c r="B1758" s="6"/>
      <c r="C1758" s="9"/>
      <c r="D1758" s="6"/>
    </row>
    <row r="1759" spans="1:4" ht="36.75" customHeight="1">
      <c r="D1759" s="6"/>
    </row>
    <row r="1760" spans="1:4" ht="36.75" customHeight="1">
      <c r="A1760" s="6"/>
      <c r="B1760" s="6"/>
      <c r="C1760" s="9"/>
      <c r="D1760" s="6"/>
    </row>
    <row r="1761" spans="1:4" ht="36.75" customHeight="1">
      <c r="D1761" s="6"/>
    </row>
    <row r="1762" spans="1:4" ht="36.75" customHeight="1">
      <c r="A1762" s="6"/>
      <c r="B1762" s="6"/>
      <c r="C1762" s="9"/>
      <c r="D1762" s="6"/>
    </row>
    <row r="1763" spans="1:4" ht="36.75" customHeight="1">
      <c r="D1763" s="6"/>
    </row>
    <row r="1764" spans="1:4" ht="36.75" customHeight="1">
      <c r="A1764" s="6"/>
      <c r="B1764" s="6"/>
      <c r="C1764" s="9"/>
      <c r="D1764" s="6"/>
    </row>
    <row r="1765" spans="1:4" ht="36.75" customHeight="1">
      <c r="D1765" s="6"/>
    </row>
    <row r="1766" spans="1:4" ht="36.75" customHeight="1">
      <c r="A1766" s="6"/>
      <c r="B1766" s="6"/>
      <c r="C1766" s="9"/>
      <c r="D1766" s="6"/>
    </row>
    <row r="1767" spans="1:4" ht="36.75" customHeight="1">
      <c r="D1767" s="6"/>
    </row>
    <row r="1768" spans="1:4" ht="36.75" customHeight="1">
      <c r="A1768" s="6"/>
      <c r="B1768" s="6"/>
      <c r="C1768" s="9"/>
      <c r="D1768" s="6"/>
    </row>
    <row r="1769" spans="1:4" ht="36.75" customHeight="1">
      <c r="D1769" s="6"/>
    </row>
    <row r="1770" spans="1:4" ht="36.75" customHeight="1">
      <c r="A1770" s="6"/>
      <c r="B1770" s="6"/>
      <c r="C1770" s="9"/>
      <c r="D1770" s="6"/>
    </row>
    <row r="1771" spans="1:4" ht="36.75" customHeight="1">
      <c r="D1771" s="6"/>
    </row>
    <row r="1772" spans="1:4" ht="36.75" customHeight="1">
      <c r="A1772" s="6"/>
      <c r="B1772" s="6"/>
      <c r="C1772" s="9"/>
      <c r="D1772" s="6"/>
    </row>
    <row r="1773" spans="1:4" ht="36.75" customHeight="1">
      <c r="D1773" s="6"/>
    </row>
    <row r="1774" spans="1:4" ht="36.75" customHeight="1">
      <c r="A1774" s="6"/>
      <c r="B1774" s="6"/>
      <c r="C1774" s="9"/>
      <c r="D1774" s="6"/>
    </row>
    <row r="1775" spans="1:4" ht="36.75" customHeight="1">
      <c r="D1775" s="6"/>
    </row>
    <row r="1776" spans="1:4" ht="36.75" customHeight="1">
      <c r="A1776" s="6"/>
      <c r="B1776" s="6"/>
      <c r="C1776" s="9"/>
      <c r="D1776" s="6"/>
    </row>
    <row r="1777" spans="1:4" ht="36.75" customHeight="1">
      <c r="D1777" s="6"/>
    </row>
    <row r="1778" spans="1:4" ht="36.75" customHeight="1">
      <c r="A1778" s="6"/>
      <c r="B1778" s="6"/>
      <c r="C1778" s="9"/>
      <c r="D1778" s="6"/>
    </row>
    <row r="1779" spans="1:4" ht="36.75" customHeight="1">
      <c r="D1779" s="6"/>
    </row>
    <row r="1780" spans="1:4" ht="36.75" customHeight="1">
      <c r="A1780" s="6"/>
      <c r="B1780" s="6"/>
      <c r="C1780" s="9"/>
      <c r="D1780" s="6"/>
    </row>
    <row r="1781" spans="1:4" ht="36.75" customHeight="1">
      <c r="D1781" s="6"/>
    </row>
    <row r="1782" spans="1:4" ht="36.75" customHeight="1">
      <c r="A1782" s="6"/>
      <c r="B1782" s="6"/>
      <c r="C1782" s="9"/>
      <c r="D1782" s="6"/>
    </row>
    <row r="1783" spans="1:4" ht="36.75" customHeight="1">
      <c r="D1783" s="6"/>
    </row>
    <row r="1784" spans="1:4" ht="36.75" customHeight="1">
      <c r="A1784" s="6"/>
      <c r="B1784" s="6"/>
      <c r="C1784" s="9"/>
      <c r="D1784" s="6"/>
    </row>
    <row r="1785" spans="1:4" ht="36.75" customHeight="1">
      <c r="D1785" s="6"/>
    </row>
    <row r="1786" spans="1:4" ht="36.75" customHeight="1">
      <c r="A1786" s="6"/>
      <c r="B1786" s="6"/>
      <c r="C1786" s="9"/>
      <c r="D1786" s="6"/>
    </row>
    <row r="1787" spans="1:4" ht="36.75" customHeight="1">
      <c r="D1787" s="6"/>
    </row>
    <row r="1788" spans="1:4" ht="36.75" customHeight="1">
      <c r="A1788" s="6"/>
      <c r="B1788" s="6"/>
      <c r="C1788" s="9"/>
      <c r="D1788" s="6"/>
    </row>
    <row r="1789" spans="1:4" ht="36.75" customHeight="1">
      <c r="D1789" s="6"/>
    </row>
    <row r="1790" spans="1:4" ht="36.75" customHeight="1">
      <c r="A1790" s="6"/>
      <c r="B1790" s="6"/>
      <c r="C1790" s="9"/>
      <c r="D1790" s="6"/>
    </row>
    <row r="1791" spans="1:4" ht="36.75" customHeight="1">
      <c r="D1791" s="6"/>
    </row>
    <row r="1792" spans="1:4" ht="36.75" customHeight="1">
      <c r="A1792" s="6"/>
      <c r="B1792" s="6"/>
      <c r="C1792" s="9"/>
      <c r="D1792" s="6"/>
    </row>
    <row r="1793" spans="1:4" ht="36.75" customHeight="1">
      <c r="D1793" s="6"/>
    </row>
    <row r="1794" spans="1:4" ht="36.75" customHeight="1">
      <c r="A1794" s="6"/>
      <c r="B1794" s="6"/>
      <c r="C1794" s="9"/>
      <c r="D1794" s="6"/>
    </row>
    <row r="1795" spans="1:4" ht="36.75" customHeight="1">
      <c r="D1795" s="6"/>
    </row>
    <row r="1796" spans="1:4" ht="36.75" customHeight="1">
      <c r="A1796" s="6"/>
      <c r="B1796" s="6"/>
      <c r="C1796" s="9"/>
      <c r="D1796" s="6"/>
    </row>
    <row r="1797" spans="1:4" ht="36.75" customHeight="1">
      <c r="D1797" s="6"/>
    </row>
    <row r="1798" spans="1:4" ht="36.75" customHeight="1">
      <c r="A1798" s="6"/>
      <c r="B1798" s="6"/>
      <c r="C1798" s="9"/>
      <c r="D1798" s="6"/>
    </row>
    <row r="1799" spans="1:4" ht="36.75" customHeight="1">
      <c r="D1799" s="6"/>
    </row>
    <row r="1800" spans="1:4" ht="36.75" customHeight="1">
      <c r="A1800" s="6"/>
      <c r="B1800" s="6"/>
      <c r="C1800" s="9"/>
      <c r="D1800" s="6"/>
    </row>
    <row r="1801" spans="1:4" ht="36.75" customHeight="1">
      <c r="D1801" s="6"/>
    </row>
    <row r="1802" spans="1:4" ht="36.75" customHeight="1">
      <c r="A1802" s="6"/>
      <c r="B1802" s="6"/>
      <c r="C1802" s="9"/>
      <c r="D1802" s="6"/>
    </row>
    <row r="1803" spans="1:4" ht="36.75" customHeight="1">
      <c r="D1803" s="6"/>
    </row>
    <row r="1804" spans="1:4" ht="36.75" customHeight="1">
      <c r="A1804" s="6"/>
      <c r="B1804" s="6"/>
      <c r="C1804" s="9"/>
      <c r="D1804" s="6"/>
    </row>
    <row r="1805" spans="1:4" ht="36.75" customHeight="1">
      <c r="D1805" s="6"/>
    </row>
    <row r="1806" spans="1:4" ht="36.75" customHeight="1">
      <c r="A1806" s="6"/>
      <c r="B1806" s="6"/>
      <c r="C1806" s="9"/>
      <c r="D1806" s="6"/>
    </row>
    <row r="1807" spans="1:4" ht="36.75" customHeight="1">
      <c r="D1807" s="6"/>
    </row>
    <row r="1808" spans="1:4" ht="36.75" customHeight="1">
      <c r="A1808" s="6"/>
      <c r="B1808" s="6"/>
      <c r="C1808" s="9"/>
      <c r="D1808" s="6"/>
    </row>
    <row r="1809" spans="1:4" ht="36.75" customHeight="1">
      <c r="D1809" s="6"/>
    </row>
    <row r="1810" spans="1:4" ht="36.75" customHeight="1">
      <c r="A1810" s="6"/>
      <c r="B1810" s="6"/>
      <c r="C1810" s="9"/>
      <c r="D1810" s="6"/>
    </row>
    <row r="1811" spans="1:4" ht="36.75" customHeight="1">
      <c r="D1811" s="6"/>
    </row>
    <row r="1812" spans="1:4" ht="36.75" customHeight="1">
      <c r="A1812" s="6"/>
      <c r="B1812" s="6"/>
      <c r="C1812" s="9"/>
      <c r="D1812" s="6"/>
    </row>
    <row r="1813" spans="1:4" ht="36.75" customHeight="1">
      <c r="D1813" s="6"/>
    </row>
    <row r="1814" spans="1:4" ht="36.75" customHeight="1">
      <c r="A1814" s="6"/>
      <c r="B1814" s="6"/>
      <c r="C1814" s="9"/>
      <c r="D1814" s="6"/>
    </row>
    <row r="1815" spans="1:4" ht="36.75" customHeight="1">
      <c r="D1815" s="6"/>
    </row>
    <row r="1816" spans="1:4" ht="36.75" customHeight="1">
      <c r="A1816" s="6"/>
      <c r="B1816" s="6"/>
      <c r="C1816" s="9"/>
      <c r="D1816" s="6"/>
    </row>
    <row r="1817" spans="1:4" ht="36.75" customHeight="1">
      <c r="D1817" s="6"/>
    </row>
    <row r="1818" spans="1:4" ht="36.75" customHeight="1">
      <c r="A1818" s="6"/>
      <c r="B1818" s="6"/>
      <c r="C1818" s="9"/>
      <c r="D1818" s="6"/>
    </row>
    <row r="1819" spans="1:4" ht="36.75" customHeight="1">
      <c r="D1819" s="6"/>
    </row>
    <row r="1820" spans="1:4" ht="36.75" customHeight="1">
      <c r="A1820" s="6"/>
      <c r="B1820" s="6"/>
      <c r="C1820" s="9"/>
      <c r="D1820" s="6"/>
    </row>
    <row r="1821" spans="1:4" ht="36.75" customHeight="1">
      <c r="D1821" s="6"/>
    </row>
    <row r="1822" spans="1:4" ht="36.75" customHeight="1">
      <c r="A1822" s="6"/>
      <c r="B1822" s="6"/>
      <c r="C1822" s="9"/>
      <c r="D1822" s="6"/>
    </row>
    <row r="1823" spans="1:4" ht="36.75" customHeight="1">
      <c r="D1823" s="6"/>
    </row>
    <row r="1824" spans="1:4" ht="36.75" customHeight="1">
      <c r="A1824" s="6"/>
      <c r="B1824" s="6"/>
      <c r="C1824" s="9"/>
      <c r="D1824" s="6"/>
    </row>
    <row r="1825" spans="1:4" ht="36.75" customHeight="1">
      <c r="D1825" s="6"/>
    </row>
    <row r="1826" spans="1:4" ht="36.75" customHeight="1">
      <c r="A1826" s="6"/>
      <c r="B1826" s="6"/>
      <c r="C1826" s="9"/>
      <c r="D1826" s="6"/>
    </row>
    <row r="1827" spans="1:4" ht="36.75" customHeight="1">
      <c r="D1827" s="6"/>
    </row>
    <row r="1828" spans="1:4" ht="36.75" customHeight="1">
      <c r="A1828" s="6"/>
      <c r="B1828" s="6"/>
      <c r="C1828" s="9"/>
      <c r="D1828" s="6"/>
    </row>
    <row r="1829" spans="1:4" ht="36.75" customHeight="1">
      <c r="D1829" s="6"/>
    </row>
    <row r="1830" spans="1:4" ht="36.75" customHeight="1">
      <c r="A1830" s="6"/>
      <c r="B1830" s="6"/>
      <c r="C1830" s="9"/>
      <c r="D1830" s="6"/>
    </row>
    <row r="1831" spans="1:4" ht="36.75" customHeight="1">
      <c r="D1831" s="6"/>
    </row>
    <row r="1832" spans="1:4" ht="36.75" customHeight="1">
      <c r="A1832" s="6"/>
      <c r="B1832" s="6"/>
      <c r="C1832" s="9"/>
      <c r="D1832" s="6"/>
    </row>
    <row r="1833" spans="1:4" ht="36.75" customHeight="1">
      <c r="D1833" s="6"/>
    </row>
    <row r="1834" spans="1:4" ht="36.75" customHeight="1">
      <c r="A1834" s="6"/>
      <c r="B1834" s="6"/>
      <c r="C1834" s="9"/>
      <c r="D1834" s="6"/>
    </row>
    <row r="1835" spans="1:4" ht="36.75" customHeight="1">
      <c r="D1835" s="6"/>
    </row>
    <row r="1836" spans="1:4" ht="36.75" customHeight="1">
      <c r="A1836" s="6"/>
      <c r="B1836" s="6"/>
      <c r="C1836" s="9"/>
      <c r="D1836" s="6"/>
    </row>
    <row r="1837" spans="1:4" ht="36.75" customHeight="1">
      <c r="D1837" s="6"/>
    </row>
    <row r="1838" spans="1:4" ht="36.75" customHeight="1">
      <c r="A1838" s="6"/>
      <c r="B1838" s="6"/>
      <c r="C1838" s="9"/>
      <c r="D1838" s="6"/>
    </row>
    <row r="1839" spans="1:4" ht="36.75" customHeight="1">
      <c r="D1839" s="6"/>
    </row>
    <row r="1840" spans="1:4" ht="36.75" customHeight="1">
      <c r="A1840" s="6"/>
      <c r="B1840" s="6"/>
      <c r="C1840" s="9"/>
      <c r="D1840" s="6"/>
    </row>
    <row r="1841" spans="1:4" ht="36.75" customHeight="1">
      <c r="D1841" s="6"/>
    </row>
    <row r="1842" spans="1:4" ht="36.75" customHeight="1">
      <c r="A1842" s="6"/>
      <c r="B1842" s="6"/>
      <c r="C1842" s="9"/>
      <c r="D1842" s="6"/>
    </row>
    <row r="1843" spans="1:4" ht="36.75" customHeight="1">
      <c r="D1843" s="6"/>
    </row>
    <row r="1844" spans="1:4" ht="36.75" customHeight="1">
      <c r="A1844" s="6"/>
      <c r="B1844" s="6"/>
      <c r="C1844" s="9"/>
      <c r="D1844" s="6"/>
    </row>
    <row r="1845" spans="1:4" ht="36.75" customHeight="1">
      <c r="D1845" s="6"/>
    </row>
    <row r="1846" spans="1:4" ht="36.75" customHeight="1">
      <c r="A1846" s="6"/>
      <c r="B1846" s="6"/>
      <c r="C1846" s="9"/>
      <c r="D1846" s="6"/>
    </row>
    <row r="1847" spans="1:4" ht="36.75" customHeight="1">
      <c r="D1847" s="6"/>
    </row>
    <row r="1848" spans="1:4" ht="36.75" customHeight="1">
      <c r="A1848" s="6"/>
      <c r="B1848" s="6"/>
      <c r="C1848" s="9"/>
      <c r="D1848" s="6"/>
    </row>
    <row r="1849" spans="1:4" ht="36.75" customHeight="1">
      <c r="D1849" s="6"/>
    </row>
    <row r="1850" spans="1:4" ht="36.75" customHeight="1">
      <c r="A1850" s="6"/>
      <c r="B1850" s="6"/>
      <c r="C1850" s="9"/>
      <c r="D1850" s="6"/>
    </row>
    <row r="1851" spans="1:4" ht="36.75" customHeight="1">
      <c r="D1851" s="6"/>
    </row>
    <row r="1852" spans="1:4" ht="36.75" customHeight="1">
      <c r="A1852" s="6"/>
      <c r="B1852" s="6"/>
      <c r="C1852" s="9"/>
      <c r="D1852" s="6"/>
    </row>
    <row r="1853" spans="1:4" ht="36.75" customHeight="1">
      <c r="D1853" s="6"/>
    </row>
    <row r="1854" spans="1:4" ht="36.75" customHeight="1">
      <c r="A1854" s="6"/>
      <c r="B1854" s="6"/>
      <c r="C1854" s="9"/>
      <c r="D1854" s="6"/>
    </row>
    <row r="1855" spans="1:4" ht="36.75" customHeight="1">
      <c r="D1855" s="6"/>
    </row>
    <row r="1856" spans="1:4" ht="36.75" customHeight="1">
      <c r="A1856" s="6"/>
      <c r="B1856" s="6"/>
      <c r="C1856" s="9"/>
      <c r="D1856" s="6"/>
    </row>
    <row r="1857" spans="1:4" ht="36.75" customHeight="1">
      <c r="D1857" s="6"/>
    </row>
    <row r="1858" spans="1:4" ht="36.75" customHeight="1">
      <c r="A1858" s="6"/>
      <c r="B1858" s="6"/>
      <c r="C1858" s="9"/>
      <c r="D1858" s="6"/>
    </row>
    <row r="1859" spans="1:4" ht="36.75" customHeight="1">
      <c r="D1859" s="6"/>
    </row>
    <row r="1860" spans="1:4" ht="36.75" customHeight="1">
      <c r="A1860" s="6"/>
      <c r="B1860" s="6"/>
      <c r="C1860" s="9"/>
      <c r="D1860" s="6"/>
    </row>
    <row r="1861" spans="1:4" ht="36.75" customHeight="1">
      <c r="D1861" s="6"/>
    </row>
    <row r="1862" spans="1:4" ht="36.75" customHeight="1">
      <c r="A1862" s="6"/>
      <c r="B1862" s="6"/>
      <c r="C1862" s="9"/>
      <c r="D1862" s="6"/>
    </row>
    <row r="1863" spans="1:4" ht="36.75" customHeight="1">
      <c r="D1863" s="6"/>
    </row>
    <row r="1864" spans="1:4" ht="36.75" customHeight="1">
      <c r="A1864" s="6"/>
      <c r="B1864" s="6"/>
      <c r="C1864" s="9"/>
      <c r="D1864" s="6"/>
    </row>
    <row r="1865" spans="1:4" ht="36.75" customHeight="1">
      <c r="D1865" s="6"/>
    </row>
    <row r="1866" spans="1:4" ht="36.75" customHeight="1">
      <c r="A1866" s="6"/>
      <c r="B1866" s="6"/>
      <c r="C1866" s="9"/>
      <c r="D1866" s="6"/>
    </row>
    <row r="1867" spans="1:4" ht="36.75" customHeight="1">
      <c r="D1867" s="6"/>
    </row>
    <row r="1868" spans="1:4" ht="36.75" customHeight="1">
      <c r="A1868" s="6"/>
      <c r="B1868" s="6"/>
      <c r="C1868" s="9"/>
      <c r="D1868" s="6"/>
    </row>
    <row r="1869" spans="1:4" ht="36.75" customHeight="1">
      <c r="D1869" s="6"/>
    </row>
    <row r="1870" spans="1:4" ht="36.75" customHeight="1">
      <c r="A1870" s="6"/>
      <c r="B1870" s="6"/>
      <c r="C1870" s="9"/>
      <c r="D1870" s="6"/>
    </row>
    <row r="1871" spans="1:4" ht="36.75" customHeight="1">
      <c r="D1871" s="6"/>
    </row>
    <row r="1872" spans="1:4" ht="36.75" customHeight="1">
      <c r="A1872" s="6"/>
      <c r="B1872" s="6"/>
      <c r="C1872" s="9"/>
      <c r="D1872" s="6"/>
    </row>
    <row r="1873" spans="1:4" ht="36.75" customHeight="1">
      <c r="D1873" s="6"/>
    </row>
    <row r="1874" spans="1:4" ht="36.75" customHeight="1">
      <c r="A1874" s="6"/>
      <c r="B1874" s="6"/>
      <c r="C1874" s="9"/>
      <c r="D1874" s="6"/>
    </row>
    <row r="1875" spans="1:4" ht="36.75" customHeight="1">
      <c r="D1875" s="6"/>
    </row>
    <row r="1876" spans="1:4" ht="36.75" customHeight="1">
      <c r="A1876" s="6"/>
      <c r="B1876" s="6"/>
      <c r="C1876" s="9"/>
      <c r="D1876" s="6"/>
    </row>
    <row r="1877" spans="1:4" ht="36.75" customHeight="1">
      <c r="D1877" s="6"/>
    </row>
    <row r="1878" spans="1:4" ht="36.75" customHeight="1">
      <c r="A1878" s="6"/>
      <c r="B1878" s="6"/>
      <c r="C1878" s="9"/>
      <c r="D1878" s="6"/>
    </row>
    <row r="1879" spans="1:4" ht="36.75" customHeight="1">
      <c r="D1879" s="6"/>
    </row>
    <row r="1880" spans="1:4" ht="36.75" customHeight="1">
      <c r="A1880" s="6"/>
      <c r="B1880" s="6"/>
      <c r="C1880" s="9"/>
      <c r="D1880" s="6"/>
    </row>
    <row r="1881" spans="1:4" ht="36.75" customHeight="1">
      <c r="D1881" s="6"/>
    </row>
    <row r="1882" spans="1:4" ht="36.75" customHeight="1">
      <c r="A1882" s="6"/>
      <c r="B1882" s="6"/>
      <c r="C1882" s="9"/>
      <c r="D1882" s="6"/>
    </row>
    <row r="1883" spans="1:4" ht="36.75" customHeight="1">
      <c r="D1883" s="6"/>
    </row>
    <row r="1884" spans="1:4" ht="36.75" customHeight="1">
      <c r="A1884" s="6"/>
      <c r="B1884" s="6"/>
      <c r="C1884" s="9"/>
      <c r="D1884" s="6"/>
    </row>
    <row r="1885" spans="1:4" ht="36.75" customHeight="1">
      <c r="D1885" s="6"/>
    </row>
    <row r="1886" spans="1:4" ht="36.75" customHeight="1">
      <c r="A1886" s="6"/>
      <c r="B1886" s="6"/>
      <c r="C1886" s="9"/>
      <c r="D1886" s="6"/>
    </row>
    <row r="1887" spans="1:4" ht="36.75" customHeight="1">
      <c r="D1887" s="6"/>
    </row>
    <row r="1888" spans="1:4" ht="36.75" customHeight="1">
      <c r="A1888" s="6"/>
      <c r="B1888" s="6"/>
      <c r="C1888" s="9"/>
      <c r="D1888" s="6"/>
    </row>
    <row r="1889" spans="1:4" ht="36.75" customHeight="1">
      <c r="D1889" s="6"/>
    </row>
    <row r="1890" spans="1:4" ht="36.75" customHeight="1">
      <c r="A1890" s="6"/>
      <c r="B1890" s="6"/>
      <c r="C1890" s="9"/>
      <c r="D1890" s="6"/>
    </row>
    <row r="1891" spans="1:4" ht="36.75" customHeight="1">
      <c r="D1891" s="6"/>
    </row>
    <row r="1892" spans="1:4" ht="36.75" customHeight="1">
      <c r="A1892" s="6"/>
      <c r="B1892" s="6"/>
      <c r="C1892" s="9"/>
      <c r="D1892" s="6"/>
    </row>
    <row r="1893" spans="1:4" ht="36.75" customHeight="1">
      <c r="D1893" s="6"/>
    </row>
    <row r="1894" spans="1:4" ht="36.75" customHeight="1">
      <c r="A1894" s="6"/>
      <c r="B1894" s="6"/>
      <c r="C1894" s="9"/>
      <c r="D1894" s="6"/>
    </row>
    <row r="1895" spans="1:4" ht="36.75" customHeight="1">
      <c r="D1895" s="6"/>
    </row>
    <row r="1896" spans="1:4" ht="36.75" customHeight="1">
      <c r="A1896" s="6"/>
      <c r="B1896" s="6"/>
      <c r="C1896" s="9"/>
      <c r="D1896" s="6"/>
    </row>
    <row r="1897" spans="1:4" ht="36.75" customHeight="1">
      <c r="D1897" s="6"/>
    </row>
    <row r="1898" spans="1:4" ht="36.75" customHeight="1">
      <c r="A1898" s="6"/>
      <c r="B1898" s="6"/>
      <c r="C1898" s="9"/>
      <c r="D1898" s="6"/>
    </row>
    <row r="1899" spans="1:4" ht="36.75" customHeight="1">
      <c r="D1899" s="6"/>
    </row>
    <row r="1900" spans="1:4" ht="36.75" customHeight="1">
      <c r="A1900" s="6"/>
      <c r="B1900" s="6"/>
      <c r="C1900" s="9"/>
      <c r="D1900" s="6"/>
    </row>
    <row r="1901" spans="1:4" ht="36.75" customHeight="1">
      <c r="D1901" s="6"/>
    </row>
    <row r="1902" spans="1:4" ht="36.75" customHeight="1">
      <c r="A1902" s="6"/>
      <c r="B1902" s="6"/>
      <c r="C1902" s="9"/>
      <c r="D1902" s="6"/>
    </row>
    <row r="1903" spans="1:4" ht="36.75" customHeight="1">
      <c r="D1903" s="6"/>
    </row>
    <row r="1904" spans="1:4" ht="36.75" customHeight="1">
      <c r="A1904" s="6"/>
      <c r="B1904" s="6"/>
      <c r="C1904" s="9"/>
      <c r="D1904" s="6"/>
    </row>
    <row r="1905" spans="1:4" ht="36.75" customHeight="1">
      <c r="D1905" s="6"/>
    </row>
    <row r="1906" spans="1:4" ht="36.75" customHeight="1">
      <c r="A1906" s="6"/>
      <c r="B1906" s="6"/>
      <c r="C1906" s="9"/>
      <c r="D1906" s="6"/>
    </row>
    <row r="1907" spans="1:4" ht="36.75" customHeight="1">
      <c r="D1907" s="6"/>
    </row>
    <row r="1908" spans="1:4" ht="36.75" customHeight="1">
      <c r="A1908" s="6"/>
      <c r="B1908" s="6"/>
      <c r="C1908" s="9"/>
      <c r="D1908" s="6"/>
    </row>
    <row r="1909" spans="1:4" ht="36.75" customHeight="1">
      <c r="D1909" s="6"/>
    </row>
    <row r="1910" spans="1:4" ht="36.75" customHeight="1">
      <c r="A1910" s="6"/>
      <c r="B1910" s="6"/>
      <c r="C1910" s="9"/>
      <c r="D1910" s="6"/>
    </row>
    <row r="1911" spans="1:4" ht="36.75" customHeight="1">
      <c r="D1911" s="6"/>
    </row>
    <row r="1912" spans="1:4" ht="36.75" customHeight="1">
      <c r="A1912" s="6"/>
      <c r="B1912" s="6"/>
      <c r="C1912" s="9"/>
      <c r="D1912" s="6"/>
    </row>
    <row r="1913" spans="1:4" ht="36.75" customHeight="1">
      <c r="D1913" s="6"/>
    </row>
    <row r="1914" spans="1:4" ht="36.75" customHeight="1">
      <c r="A1914" s="6"/>
      <c r="B1914" s="6"/>
      <c r="C1914" s="9"/>
      <c r="D1914" s="6"/>
    </row>
    <row r="1915" spans="1:4" ht="36.75" customHeight="1">
      <c r="D1915" s="6"/>
    </row>
    <row r="1916" spans="1:4" ht="36.75" customHeight="1">
      <c r="A1916" s="6"/>
      <c r="B1916" s="6"/>
      <c r="C1916" s="9"/>
      <c r="D1916" s="6"/>
    </row>
    <row r="1917" spans="1:4" ht="36.75" customHeight="1">
      <c r="D1917" s="6"/>
    </row>
    <row r="1918" spans="1:4" ht="36.75" customHeight="1">
      <c r="A1918" s="6"/>
      <c r="B1918" s="6"/>
      <c r="C1918" s="9"/>
      <c r="D1918" s="6"/>
    </row>
    <row r="1919" spans="1:4" ht="36.75" customHeight="1">
      <c r="D1919" s="6"/>
    </row>
    <row r="1920" spans="1:4" ht="36.75" customHeight="1">
      <c r="A1920" s="6"/>
      <c r="B1920" s="6"/>
      <c r="C1920" s="9"/>
      <c r="D1920" s="6"/>
    </row>
    <row r="1921" spans="1:4" ht="36.75" customHeight="1">
      <c r="D1921" s="6"/>
    </row>
    <row r="1922" spans="1:4" ht="36.75" customHeight="1">
      <c r="A1922" s="6"/>
      <c r="B1922" s="6"/>
      <c r="C1922" s="9"/>
      <c r="D1922" s="6"/>
    </row>
    <row r="1923" spans="1:4" ht="36.75" customHeight="1">
      <c r="D1923" s="6"/>
    </row>
    <row r="1924" spans="1:4" ht="36.75" customHeight="1">
      <c r="A1924" s="6"/>
      <c r="B1924" s="6"/>
      <c r="C1924" s="9"/>
      <c r="D1924" s="6"/>
    </row>
    <row r="1925" spans="1:4" ht="36.75" customHeight="1">
      <c r="D1925" s="6"/>
    </row>
    <row r="1926" spans="1:4" ht="36.75" customHeight="1">
      <c r="A1926" s="6"/>
      <c r="B1926" s="6"/>
      <c r="C1926" s="9"/>
      <c r="D1926" s="6"/>
    </row>
    <row r="1927" spans="1:4" ht="36.75" customHeight="1">
      <c r="D1927" s="6"/>
    </row>
    <row r="1928" spans="1:4" ht="36.75" customHeight="1">
      <c r="A1928" s="6"/>
      <c r="B1928" s="6"/>
      <c r="C1928" s="9"/>
      <c r="D1928" s="6"/>
    </row>
    <row r="1929" spans="1:4" ht="36.75" customHeight="1">
      <c r="D1929" s="6"/>
    </row>
    <row r="1930" spans="1:4" ht="36.75" customHeight="1">
      <c r="A1930" s="6"/>
      <c r="B1930" s="6"/>
      <c r="C1930" s="9"/>
      <c r="D1930" s="6"/>
    </row>
    <row r="1931" spans="1:4" ht="36.75" customHeight="1">
      <c r="D1931" s="6"/>
    </row>
    <row r="1932" spans="1:4" ht="36.75" customHeight="1">
      <c r="A1932" s="6"/>
      <c r="B1932" s="6"/>
      <c r="C1932" s="9"/>
      <c r="D1932" s="6"/>
    </row>
    <row r="1933" spans="1:4" ht="36.75" customHeight="1">
      <c r="D1933" s="6"/>
    </row>
    <row r="1934" spans="1:4" ht="36.75" customHeight="1">
      <c r="A1934" s="6"/>
      <c r="B1934" s="6"/>
      <c r="C1934" s="9"/>
      <c r="D1934" s="6"/>
    </row>
    <row r="1935" spans="1:4" ht="36.75" customHeight="1">
      <c r="D1935" s="6"/>
    </row>
    <row r="1936" spans="1:4" ht="36.75" customHeight="1">
      <c r="A1936" s="6"/>
      <c r="B1936" s="6"/>
      <c r="C1936" s="9"/>
      <c r="D1936" s="6"/>
    </row>
    <row r="1937" spans="1:4" ht="36.75" customHeight="1">
      <c r="D1937" s="6"/>
    </row>
    <row r="1938" spans="1:4" ht="36.75" customHeight="1">
      <c r="A1938" s="6"/>
      <c r="B1938" s="6"/>
      <c r="C1938" s="9"/>
      <c r="D1938" s="6"/>
    </row>
    <row r="1939" spans="1:4" ht="36.75" customHeight="1">
      <c r="D1939" s="6"/>
    </row>
    <row r="1940" spans="1:4" ht="36.75" customHeight="1">
      <c r="A1940" s="6"/>
      <c r="B1940" s="6"/>
      <c r="C1940" s="9"/>
      <c r="D1940" s="6"/>
    </row>
    <row r="1941" spans="1:4" ht="36.75" customHeight="1">
      <c r="D1941" s="6"/>
    </row>
    <row r="1942" spans="1:4" ht="36.75" customHeight="1">
      <c r="A1942" s="6"/>
      <c r="B1942" s="6"/>
      <c r="C1942" s="9"/>
      <c r="D1942" s="6"/>
    </row>
    <row r="1943" spans="1:4" ht="36.75" customHeight="1">
      <c r="D1943" s="6"/>
    </row>
    <row r="1944" spans="1:4" ht="36.75" customHeight="1">
      <c r="A1944" s="6"/>
      <c r="B1944" s="6"/>
      <c r="C1944" s="9"/>
      <c r="D1944" s="6"/>
    </row>
    <row r="1945" spans="1:4" ht="36.75" customHeight="1">
      <c r="D1945" s="6"/>
    </row>
    <row r="1946" spans="1:4" ht="36.75" customHeight="1">
      <c r="A1946" s="6"/>
      <c r="B1946" s="6"/>
      <c r="C1946" s="9"/>
      <c r="D1946" s="6"/>
    </row>
    <row r="1947" spans="1:4" ht="36.75" customHeight="1">
      <c r="D1947" s="6"/>
    </row>
    <row r="1948" spans="1:4" ht="36.75" customHeight="1">
      <c r="A1948" s="6"/>
      <c r="B1948" s="6"/>
      <c r="C1948" s="9"/>
      <c r="D1948" s="6"/>
    </row>
    <row r="1949" spans="1:4" ht="36.75" customHeight="1">
      <c r="D1949" s="6"/>
    </row>
    <row r="1950" spans="1:4" ht="36.75" customHeight="1">
      <c r="A1950" s="6"/>
      <c r="B1950" s="6"/>
      <c r="C1950" s="9"/>
      <c r="D1950" s="6"/>
    </row>
    <row r="1951" spans="1:4" ht="36.75" customHeight="1">
      <c r="D1951" s="6"/>
    </row>
    <row r="1952" spans="1:4" ht="36.75" customHeight="1">
      <c r="A1952" s="6"/>
      <c r="B1952" s="6"/>
      <c r="C1952" s="9"/>
      <c r="D1952" s="6"/>
    </row>
    <row r="1953" spans="1:4" ht="36.75" customHeight="1">
      <c r="D1953" s="6"/>
    </row>
    <row r="1954" spans="1:4" ht="36.75" customHeight="1">
      <c r="A1954" s="6"/>
      <c r="B1954" s="6"/>
      <c r="C1954" s="9"/>
      <c r="D1954" s="6"/>
    </row>
    <row r="1955" spans="1:4" ht="36.75" customHeight="1">
      <c r="D1955" s="6"/>
    </row>
    <row r="1956" spans="1:4" ht="36.75" customHeight="1">
      <c r="A1956" s="6"/>
      <c r="B1956" s="6"/>
      <c r="C1956" s="9"/>
      <c r="D1956" s="6"/>
    </row>
    <row r="1957" spans="1:4" ht="36.75" customHeight="1">
      <c r="D1957" s="6"/>
    </row>
    <row r="1958" spans="1:4" ht="36.75" customHeight="1">
      <c r="A1958" s="6"/>
      <c r="B1958" s="6"/>
      <c r="C1958" s="9"/>
      <c r="D1958" s="6"/>
    </row>
    <row r="1959" spans="1:4" ht="36.75" customHeight="1">
      <c r="D1959" s="6"/>
    </row>
    <row r="1960" spans="1:4" ht="36.75" customHeight="1">
      <c r="A1960" s="6"/>
      <c r="B1960" s="6"/>
      <c r="C1960" s="9"/>
      <c r="D1960" s="6"/>
    </row>
    <row r="1961" spans="1:4" ht="36.75" customHeight="1">
      <c r="D1961" s="6"/>
    </row>
    <row r="1962" spans="1:4" ht="36.75" customHeight="1">
      <c r="A1962" s="6"/>
      <c r="B1962" s="6"/>
      <c r="C1962" s="9"/>
      <c r="D1962" s="6"/>
    </row>
    <row r="1963" spans="1:4" ht="36.75" customHeight="1">
      <c r="D1963" s="6"/>
    </row>
    <row r="1964" spans="1:4" ht="36.75" customHeight="1">
      <c r="A1964" s="6"/>
      <c r="B1964" s="6"/>
      <c r="C1964" s="9"/>
      <c r="D1964" s="6"/>
    </row>
    <row r="1965" spans="1:4" ht="36.75" customHeight="1">
      <c r="D1965" s="6"/>
    </row>
    <row r="1966" spans="1:4" ht="36.75" customHeight="1">
      <c r="A1966" s="6"/>
      <c r="B1966" s="6"/>
      <c r="C1966" s="9"/>
      <c r="D1966" s="6"/>
    </row>
    <row r="1967" spans="1:4" ht="36.75" customHeight="1">
      <c r="D1967" s="6"/>
    </row>
    <row r="1968" spans="1:4" ht="36.75" customHeight="1">
      <c r="A1968" s="6"/>
      <c r="B1968" s="6"/>
      <c r="C1968" s="9"/>
      <c r="D1968" s="6"/>
    </row>
    <row r="1969" spans="1:4" ht="36.75" customHeight="1">
      <c r="D1969" s="6"/>
    </row>
    <row r="1970" spans="1:4" ht="36.75" customHeight="1">
      <c r="A1970" s="6"/>
      <c r="B1970" s="6"/>
      <c r="C1970" s="9"/>
      <c r="D1970" s="6"/>
    </row>
    <row r="1971" spans="1:4" ht="36.75" customHeight="1">
      <c r="D1971" s="6"/>
    </row>
    <row r="1972" spans="1:4" ht="36.75" customHeight="1">
      <c r="A1972" s="6"/>
      <c r="B1972" s="6"/>
      <c r="C1972" s="9"/>
      <c r="D1972" s="6"/>
    </row>
    <row r="1973" spans="1:4" ht="36.75" customHeight="1">
      <c r="D1973" s="6"/>
    </row>
    <row r="1974" spans="1:4" ht="36.75" customHeight="1">
      <c r="A1974" s="6"/>
      <c r="B1974" s="6"/>
      <c r="C1974" s="9"/>
      <c r="D1974" s="6"/>
    </row>
    <row r="1975" spans="1:4" ht="36.75" customHeight="1">
      <c r="D1975" s="6"/>
    </row>
    <row r="1976" spans="1:4" ht="36.75" customHeight="1">
      <c r="A1976" s="6"/>
      <c r="B1976" s="6"/>
      <c r="C1976" s="9"/>
      <c r="D1976" s="6"/>
    </row>
    <row r="1977" spans="1:4" ht="36.75" customHeight="1">
      <c r="D1977" s="6"/>
    </row>
    <row r="1978" spans="1:4" ht="36.75" customHeight="1">
      <c r="A1978" s="6"/>
      <c r="B1978" s="6"/>
      <c r="C1978" s="9"/>
      <c r="D1978" s="6"/>
    </row>
    <row r="1979" spans="1:4" ht="36.75" customHeight="1">
      <c r="D1979" s="6"/>
    </row>
    <row r="1980" spans="1:4" ht="36.75" customHeight="1">
      <c r="A1980" s="6"/>
      <c r="B1980" s="6"/>
      <c r="C1980" s="9"/>
      <c r="D1980" s="6"/>
    </row>
    <row r="1981" spans="1:4" ht="36.75" customHeight="1">
      <c r="D1981" s="6"/>
    </row>
    <row r="1982" spans="1:4" ht="36.75" customHeight="1">
      <c r="A1982" s="6"/>
      <c r="B1982" s="6"/>
      <c r="C1982" s="9"/>
      <c r="D1982" s="6"/>
    </row>
    <row r="1983" spans="1:4" ht="36.75" customHeight="1">
      <c r="D1983" s="6"/>
    </row>
    <row r="1984" spans="1:4" ht="36.75" customHeight="1">
      <c r="A1984" s="6"/>
      <c r="B1984" s="6"/>
      <c r="C1984" s="9"/>
      <c r="D1984" s="6"/>
    </row>
    <row r="1985" spans="1:4" ht="36.75" customHeight="1">
      <c r="D1985" s="6"/>
    </row>
    <row r="1986" spans="1:4" ht="36.75" customHeight="1">
      <c r="A1986" s="6"/>
      <c r="B1986" s="6"/>
      <c r="C1986" s="9"/>
      <c r="D1986" s="6"/>
    </row>
    <row r="1987" spans="1:4" ht="36.75" customHeight="1">
      <c r="D1987" s="6"/>
    </row>
    <row r="1988" spans="1:4" ht="36.75" customHeight="1">
      <c r="A1988" s="6"/>
      <c r="B1988" s="6"/>
      <c r="C1988" s="9"/>
      <c r="D1988" s="6"/>
    </row>
    <row r="1989" spans="1:4" ht="36.75" customHeight="1">
      <c r="D1989" s="6"/>
    </row>
    <row r="1990" spans="1:4" ht="36.75" customHeight="1">
      <c r="A1990" s="6"/>
      <c r="B1990" s="6"/>
      <c r="C1990" s="9"/>
      <c r="D1990" s="6"/>
    </row>
    <row r="1991" spans="1:4" ht="36.75" customHeight="1">
      <c r="D1991" s="6"/>
    </row>
    <row r="1992" spans="1:4" ht="36.75" customHeight="1">
      <c r="A1992" s="6"/>
      <c r="B1992" s="6"/>
      <c r="C1992" s="9"/>
      <c r="D1992" s="6"/>
    </row>
    <row r="1993" spans="1:4" ht="36.75" customHeight="1">
      <c r="D1993" s="6"/>
    </row>
    <row r="1994" spans="1:4" ht="36.75" customHeight="1">
      <c r="A1994" s="6"/>
      <c r="B1994" s="6"/>
      <c r="C1994" s="9"/>
      <c r="D1994" s="6"/>
    </row>
    <row r="1995" spans="1:4" ht="36.75" customHeight="1">
      <c r="D1995" s="6"/>
    </row>
    <row r="1996" spans="1:4" ht="36.75" customHeight="1">
      <c r="A1996" s="6"/>
      <c r="B1996" s="6"/>
      <c r="C1996" s="9"/>
      <c r="D1996" s="6"/>
    </row>
    <row r="1997" spans="1:4" ht="36.75" customHeight="1">
      <c r="D1997" s="6"/>
    </row>
    <row r="1998" spans="1:4" ht="36.75" customHeight="1">
      <c r="A1998" s="6"/>
      <c r="B1998" s="6"/>
      <c r="C1998" s="9"/>
      <c r="D1998" s="6"/>
    </row>
    <row r="1999" spans="1:4" ht="36.75" customHeight="1">
      <c r="D1999" s="6"/>
    </row>
    <row r="2000" spans="1:4" ht="36.75" customHeight="1">
      <c r="A2000" s="6"/>
      <c r="B2000" s="6"/>
      <c r="C2000" s="9"/>
      <c r="D2000" s="6"/>
    </row>
  </sheetData>
  <autoFilter ref="A1:B2000" xr:uid="{8B429108-EA53-4BD4-ADC2-7F144E580057}"/>
  <phoneticPr fontId="1"/>
  <dataValidations count="1">
    <dataValidation type="list" allowBlank="1" showInputMessage="1" showErrorMessage="1" sqref="E2:E1000" xr:uid="{F95D227F-572F-4F92-87DF-7E7FBAA751E3}">
      <formula1>"〇,×"</formula1>
    </dataValidation>
  </dataValidations>
  <hyperlinks>
    <hyperlink ref="C4" location="※内訳のみ!I10" display="(4500mm×3700mm×9mm×7.85Kg)/100万=1176.32Kg" xr:uid="{500F5B04-C792-47C6-80C7-BD95EA8302A3}"/>
    <hyperlink ref="C5" location="※内訳のみ!I13" display="(150mm×75mm×16mm×7.85Kg)/100万×20=28.26Kg" xr:uid="{EB4F23B5-E282-4749-96C6-3D78E137BAC3}"/>
    <hyperlink ref="C6" location="四角板専用!L7" display="(170mm×75mm×16mm×7.85Kg)/100万×8=12.81Kg" xr:uid="{A89FE5EF-88DA-442A-8B8B-5172737D5D33}"/>
    <hyperlink ref="C7" location="※内訳のみ!I19" display="(150mm×100mm×12mm×7.85Kg)/100万×8=11.30Kg" xr:uid="{907E282F-E0B9-48C7-8E66-19BCE34D83B3}"/>
    <hyperlink ref="C2" location="※内訳のみ!I2" display="(4432mm×3632mm×6mm×7.85Kg)/100万=758.17Kg" xr:uid="{C7844A63-D137-425B-B9E7-A1A18CC3D58E}"/>
    <hyperlink ref="C8" location="※内訳のみ!I21" display="(215mm×175mm×4.5mm×7.85Kg)/100万=1.33Kg,(175mm×50mm×4.5mm×7.85Kg)/100万×2=0.62Kg" xr:uid="{EC1BD418-791F-42EB-8E1A-A03EE27FAF78}"/>
    <hyperlink ref="C3" location="※内訳のみ!I6" display="(4312mm×2480mm×6mm×7.85Kg)/100万×2=1007.35Kg, (3512mm×2500mm×6mm×7.85Kg)/100万×2=827.08Kg" xr:uid="{8D5089DD-2569-4BA6-9021-064CAD7067C0}"/>
    <hyperlink ref="C9" location="※内訳のみ!I3" display="((4312mm×3.53Kg)/1000)×6=91.33Kg, ((3662mm×3.53Kg)/1000)×6=77.56Kg,  ((2150mm×3.53Kg)/1000)×3=22.77Kg,  ((1784mm×3.53Kg)/1000)=6.30Kg,  " xr:uid="{175861E3-42BD-4A86-ACDB-05DF078F1025}"/>
    <hyperlink ref="C10" location="※内訳のみ!I4" display="((2500mm×18.6Kg)/1000)×20=930Kg, ((3500mm×18.6Kg)/1000)×3=195.3Kg,  ((1710mm×18.6Kg)/1000)=31.81Kg, " xr:uid="{8AAF1AAD-9EBE-4EB2-8EAF-750FC97D8763}"/>
    <hyperlink ref="C11" location="総計!G2" display="758.17Kg+1834.43Kg+1176.32Kg+28.26Kg+12.81Kg+11.3Kg+1.95Kg+197.96Kg+1157.11Kg=5178.31Kg" xr:uid="{6FE47BC2-D741-42A8-BAD2-C89BECC42014}"/>
    <hyperlink ref="C12" location="※内訳のみ!I5" display="((Φ530²mmπ/4)-(Φ343.6²mmπ/4))×29mm×7.85Kg/100万=29.41Kg, 336mm×51.7Kg/1000=17.37Kg" xr:uid="{B3D5E41D-2EDC-4338-A033-8AFD423B6ED9}"/>
    <hyperlink ref="C13" location="※内訳のみ!I7" display="((Φ464²mmπ/4)-(Φ304.7²mmπ/4))×27mm×7.93Kg/100万=20.59Kg, 188mm×53Kg/1000=9.96Kg" xr:uid="{E0B3D6C1-FA59-448C-A7B6-EFF3593747FB}"/>
    <hyperlink ref="C14" location="※内訳のみ!I9" display="(360mm×7.47Kg)/1000+2.58Kg=5.27Kg" xr:uid="{F6B1273D-20F2-4C7A-9A45-3A23EC252A96}"/>
    <hyperlink ref="C15" location="※内訳のみ!I12" display="((360mm×12.2Kg)/1000+3.1Kg)×2=14.98Kg" xr:uid="{50CB19C0-7311-442A-886D-C25B0007C9D7}"/>
    <hyperlink ref="C16" location="※内訳のみ!I15" display="(762π/4)×42.4Kg/1000+11Kg=36.38Kg, 295mm×42.4Kg/1000=12.51" xr:uid="{471A0FC7-F6D3-4AA6-A3FE-ACF705952DBE}"/>
    <hyperlink ref="C17" location="※内訳のみ!I20" display="(495mm×42.4Kg)-(42.4Kg×279mm/2)/1000+12.7Kg=27.77" xr:uid="{8935F682-548F-4B26-994E-4FE69A50283D}"/>
    <hyperlink ref="C18" location="※内訳のみ!I23" display="(160mm×8.79Kg)/1000+2.58Kg=3.99" xr:uid="{5457A941-7933-4D81-BBDC-FABC97071277}"/>
    <hyperlink ref="C19" location="※内訳のみ!I26" display="(360mm×19.8Kg)/1000+4.39Kg=11.52Kg" xr:uid="{AB4AD2C1-5FDE-4EEB-8EE3-85BA5889769B}"/>
    <hyperlink ref="C20" location="※内訳のみ!I27" display="(360mm×5.31Kg)/1000+1.86Kg=3.77Kg" xr:uid="{6698A756-338A-41CF-BA5C-3EC641A1AAEF}"/>
    <hyperlink ref="C21" location="※内訳のみ!I8" display="(Φ770²mmπ/4)×9mm×7.85Kg/100万=32.90Kg,  (Φ16²mmπ/4)×166mm×7.85Kg/100万=0.26Kg,  ( (Φ16²mmπ/4)×59mm×7.85Kg/100万)×2=0.19Kg, (325mm×50mm×9mm×7.85Kg)/100万×2=2.30Kg, (50mm×37mm×9mm×7.85Kg)100万×2=0.26Kg" xr:uid="{20031CA0-A925-413F-8CF5-3FF400E9D395}"/>
    <hyperlink ref="C22" location="※内訳のみ!I18" display="((Φ770²mmπ/4)-(Φ612²mmπ/4))×9mm×7.85Kg/100万=12.12Kg,  (606π×365mm×6×7.85Kg)/100万=32.73Kg" xr:uid="{9DEE29CB-8345-4D91-A7DB-1A35F3761A8F}"/>
    <hyperlink ref="C23" location="※内訳のみ!I14" display="(480π×1.03Kg)/1000=1.55Kg,  (Φ480²mmπ/4)×3.3/100万=0.60Kg,  (80mm×62mm×9mm×7.93Kg)/100万×2=0.71Kg,  (61mm×38mm×9mm×7.93Kg)/100万×2=0.33Kg,  (69mm×38mm×9mm×7.93Kg)/100万×2=0.37Kg,  " xr:uid="{6410B478-80B7-4D69-B746-B307C35CE376}"/>
    <hyperlink ref="C24" location="※内訳のみ!I22" display="((Φ20²mmπ/4)×350mm×7.93Kg)/100万+0.034Kg=0.91Kg" xr:uid="{F6A320E3-E79E-498C-9D44-4CF83759B6AA}"/>
    <hyperlink ref="C25" location="※内訳のみ!I25" display="((Φ19²mmπ/4)×259.5mm×7.85Kg)/100万×2=1.16Kg,  ((Φ19²mmπ/4)×381mm×7.85Kg)/100万×2=0.85Kg,  ((Φ19²mmπ/4)×40.5mm×7.85Kg)/100万×2=0.18Kg, " xr:uid="{3087FC81-3C86-4788-AD32-7AFDB215D76B}"/>
    <hyperlink ref="C26" location="※内訳のみ!I37" display="(206mm×270mm×7.85Kg×6mm)/100万×2=5.24Kg,  (294mm×270mm×7.85Kg×6mm)/100万×2=7.48Kg,   3.3Kg" xr:uid="{EE10482E-39BE-43D3-9FFE-B28C130BC95F}"/>
    <hyperlink ref="C27" location="※内訳のみ!I40" display="0.07332Kg" xr:uid="{38936B44-4374-4A0F-9890-4A20B7F1FAF9}"/>
    <hyperlink ref="C28" location="総計!G3" display="46.78Kg+30.55Kg+5.27Kg+14.98Kg+48.89Kg+29.45Kg+3.99Kg+11.52Kg+3.77Kg+35.91Kg+44.85Kg+5.13Kg+0.91Kg+2.19Kg+16.02Kg+0.07Kg=" xr:uid="{66683E7A-B6AE-4FD7-8F32-5B4876309EE6}"/>
    <hyperlink ref="C29" location="※内訳のみ!I11" display="(2177.5mm×18.6Kg)/1000×2=81.00Kg, (2150mm×18.6Kg)/1000×2=79.98Kg,  (3425mm×18.6Kg)/1000=63.71Kg,  (3500mm×18.6Kg)/1000=65.10Kg,  (1675mm×18.6Kg)/1000=31.16Kg,  " xr:uid="{6F890FB9-D507-40D3-98C1-75F8113C47BD}"/>
    <hyperlink ref="C30" location="※内訳のみ!I24" display="(2000mm×9.36Kg)/1000×４=74.88Kg,  (1675mm×9.36Kg)/1000×４=31.36Kg" xr:uid="{297FD96E-5D2E-466A-BD84-A2706B4EECFE}"/>
    <hyperlink ref="C31" location="※内訳のみ!I17" display="(1769mm×4.43Kg)/1000=7.84Kg,  (831.5mm×4.43Kg)/1000×3=11.05Kg,  (706.5mm×4.43Kg)/1000=3.13Kg,  (500mm×4.43Kg)/1000×3=6.65Kg, (√500²+500²)×4.43/1000=3.13Kg" xr:uid="{A8DD2B98-9426-4AC7-A409-080B760631B7}"/>
    <hyperlink ref="C32" location="※内訳のみ!I41" display="(3445mm×2300mm×4.5mm×7.85Kg)/100万-(((Φ215mm²π/4)×4.5×7.85)+((Φ235mm²π/4)×4.5×7.85)+((Φ270mm²π/4)×4.5×7.85×2)+((Φ325mm²π/4)×4.5×7.85)+((Φ830mm²π/4)×4.5×7.85)+((Φ590mm²π/4)×4.5×7.85))=242.15Kg,  (2177.5mm×1705mm×4.5mm×7.85Kg)/100万=131.15Kg" xr:uid="{7BEC952F-608B-4637-9423-8024155585FE}"/>
    <hyperlink ref="C33" location="計算式内訳!I42" display="(221mmπ×50mm×6mm×7.85Kg)/100万=1.64Kg,  (241mmπ×50mm×6mm×7.85Kg)/100万=1.78Kg,  (241mmπ×50mm×6mm×7.85Kg)/100万=1.78Kg, (276mmπ×50mm×6mm×7.85Kg)/100万×2=4.08Kg,   (331mmπ×50mm×6mm×7.85Kg)/100万=2.45Kg,   (836mmπ×50mm×6mm×7.85Kg)/100万=6.19Kg,  (596mmπ×50mm×6mm×7.85Kg)/100万=4.41Kg,   " xr:uid="{C764F730-AC0D-4C48-A8EC-748BF18E3BEB}"/>
    <hyperlink ref="C34" location="※内訳のみ!I32" display="(170mm×75mm×6mm×7.85Kg)/100万×8=4.80Kg,  (44mm×5.31Kg)/1000×8=1.87Kg" xr:uid="{F332B2FA-0C7C-4332-9B30-EA99FD3E9999}"/>
    <hyperlink ref="C35" location="※内訳のみ!I43" display="(198.5mm×150mm×6mm×7,85Kg)/100万×2=2.80Kg" xr:uid="{0F61016E-6629-4DA9-A4E5-7EFA1A856655}"/>
    <hyperlink ref="C36" location="総計!G4" display="320.95Kg+106.24Kg+31.8Kg+373.3Kg+20.55Kg+6.67Kg+2.8Kg=862.31Kg" xr:uid="{846CDE9D-4836-46E9-B11F-FF5AE5B55BCF}"/>
    <hyperlink ref="C37" location="※内訳のみ!I28" display="(1046.4mm×3.38Kg+250g)/1000×2=7.57Kg,  (1072.65mm×2.43Kg)/1000×6=15.64Kg,   (3404.8mm×3.38Kg)/1000=11.51Kg,   (3457.3mm×2.43Kg)/1000=8.40Kg,  (3500mm×2.36Kg)/1000=8.26" xr:uid="{71E1D472-AA97-4AED-BB2B-2BC9D01949DF}"/>
    <hyperlink ref="C38" location="※内訳のみ!I30" display="(1046.4mm×3.38Kg+250g)/1000×2=7.57Kg,  (1072.65mm×2.43Kg)/1000×4=10.43Kg,   (2167.3mm×3.38Kg)/1000=7.33Kg,   (2203.05mm×2.43Kg)/1000=5.35Kg, (142.3mm×3.38Kg)/1000=0.48Kg,    (178.05mm×2.43Kg)/1000=0.43Kg, 0.25Kg, 0.14Kg, (2500mm×2.36)/1000=5.90Kg" xr:uid="{7FAEEC16-47D7-46F7-AD89-BE221E4F4F8E}"/>
    <hyperlink ref="C39" location="※内訳のみ!I33" display="(1046.4mm×3.38Kg+250g)/1000×2=7.57Kg,  (1072.65mm×2.43Kg)/1000×4=10.43Kg,   (1679.8mm×3.38Kg)/1000=5.68Kg,   (1698.8mm×2.43Kg)/1000=4.13Kg, (254.8mm×3.38Kg)/1000=0.86Kg,    (242.3mm×3.38Kg)/1000=0.82Kg,  (290.55mm×2.43Kg)/1000=0.71Kg,  (278.05mm×2.43Kg)/1000=0.68Kg,  0.25Kg, 0.14Kg, (2462.5mm×2.36)/1000=5.81Kg" xr:uid="{B0C8C7E5-84AA-41C1-9286-9627FBB877E2}"/>
    <hyperlink ref="C40" location="※内訳のみ!I34" display="(1046.4mm×3.38Kg+250g)/1000×2=7.57Kg,  (1072.65mm×2.43Kg)/1000×2=5.21Kg,   (1204.8mm×3.38Kg)/1000=4.07Kg,   (1240.55mm×2.43Kg)/1000=3.01Kg, (104.8mm×3.38Kg)/1000=0.35Kg,    (140.55mm×2.43Kg)/1000=0.34Kg,  0.25Kg, 0.14Kg, (1500mm×2.36)/1000=3.54Kg" xr:uid="{A4A7EFAA-C922-40E3-B518-852CD0A93EAC}"/>
    <hyperlink ref="C41" location="※内訳のみ!I35" display="(1046.4mm×3.38Kg+250g)/1000×2=7.57Kg,  (1072.65mm×2.43Kg)/1000×2=5.21Kg,   (1354.8mm×3.38Kg)/1000=4.58Kg,   (1407.3mm×2.43Kg)/1000=3.42Kg,   (1450mm×2.36)/1000=3.42Kg" xr:uid="{788FDFB6-4934-4A3C-9976-606A13A73B0F}"/>
    <hyperlink ref="C42" location="※内訳のみ!I36" display="(1046.4mm×3.38Kg+250g)/1000×2=7.57Kg,  (1072.65mm×2.43Kg)/1000×2=5.21Kg,   (2004.8mm×3.38Kg)/1000=6.78Kg,   (2023.8mm×2.43Kg)/1000=4.92Kg, (254.8mm×3.38Kg)/1000=0.86Kg,    (267.3mm×3.38Kg)/1000=0.90Kg,  (303.05mm×2.43Kg)/1000=0.74Kg,  (290.55mm×2.43Kg)/1000=0.71Kg,  0.25Kg, 0.14Kg, (2812.5mm×2.36)/1000=6.64Kg" xr:uid="{6601D4C1-053D-44E3-BDF3-CC887E0A43D6}"/>
    <hyperlink ref="C43" location="※内訳のみ!I38" display="(48.65mm×2.36)/1000×2=0.23Kg" xr:uid="{BE033815-2CC2-4402-B888-9B7F46DC4A9C}"/>
    <hyperlink ref="C44" location="※内訳のみ!I44" display="(140mm×50mm×6mm×7.85Kg)/100万×23＝7.58Kg, " xr:uid="{4F48CD59-D521-4FB0-9DAF-539FFF395625}"/>
    <hyperlink ref="C45" location="計算式内訳!I45" display=" (140mm×50mm×6mm×7.85Kg)/100万×12＝3.96Kg,  " xr:uid="{6148EF06-7829-4913-AA48-ABF6A46C7B8D}"/>
    <hyperlink ref="C47" location="※内訳のみ!I48" display="(2850mm×3.38Kg)/1000×2=19.27Kg,  (1094mm×3.38Kg)/1000×2=7.40Kg,  ((√78.65mm²+1000mm²)×3.38Kg/1000×2=6.78Kg,  (625mm×3.38Kg)/1000=2.11Kg,   (700mm×3.38Kg)/1000=2.37Kg, Φ900mmπ× (1-((700mm/2)/(Φ900mm/2)×アークサイン×2)/360))×3.38Kg/1000=6.85Kg" xr:uid="{5730B7A7-16A6-4F74-84DA-ED46CF70240E}"/>
    <hyperlink ref="C48" location="※内訳のみ!I31" display="((Φ19²mmπ/4)×500mm×7.85Kg)/100万×10=11.13Kg" xr:uid="{56A9FE0E-829C-4818-989B-CA305619CF47}"/>
    <hyperlink ref="C49" location="※内訳のみ!I39" display="(1140mm×2.36Kg)/1000×5=13.45Kg,  (980mm×2.36Kg)/1000×5=11.56Kg,  (268.5mm×2.36Kg)/1000=0.63Kg,   Φ700mmπ× (1-((542.7mm/2)/(Φ700mm/2)×アークサイン×2)/360))×2.36Kg/1000×2=7.45Kg" xr:uid="{756FDF22-9EA3-405E-A4DB-564A42B39CC4}"/>
    <hyperlink ref="C50" location="※内訳のみ!I29" display="(922mm×9.36Kg)/1000×2=17.26Kg,  (83.65mm×100mm×9mm×7.85Kg)/100万×4=2.36Kg,   (80mm×100mm×9mm×7.85Kg)/100万×4=2.26Kg,  " xr:uid="{F4A15BB8-76D1-4DDB-BA42-8006BD5AB3C5}"/>
    <hyperlink ref="C51" location="※内訳のみ!I46" display="(120mm×50mm×6mm×7.85Kg)/100万=0.28Kg, (150mm×50mm×6mm×7.85Kg)/100万=0.35Kg, (73.65mm×50mm×6mm×7.85Kg)/100万=0.17Kg, " xr:uid="{73FFE824-31A0-4D9E-A5EA-7B69CE20637D}"/>
    <hyperlink ref="C52" location="※内訳のみ!I47" display="(100mm×50mm×6mm×7.85Kg)/100万=0.24Kg," xr:uid="{07201DCE-B78E-4339-8517-C8371EB4868B}"/>
    <hyperlink ref="C46" location="総計!G5" display="51.38Kg+37.88Kg+37.08Kg+24.48Kg+24.2Kg+34.72Kg+0.23Kg+7.58Kg+3.96Kg=221.51Kg" xr:uid="{50D79457-E3A5-4E13-92A5-FFBBACE9763A}"/>
    <hyperlink ref="C53" location="総計!G6" display="44.78Kg+11.13Kg+33.1Kg+21.88Kg+0.8Kg+0.24Kg=111.93Kg" xr:uid="{2068B128-FC30-4AEF-938E-6AE75857A8E8}"/>
  </hyperlinks>
  <pageMargins left="0.25" right="0.25" top="0.75" bottom="0.75" header="0.3" footer="0.3"/>
  <pageSetup paperSize="8" scale="82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9D865-7543-4852-89D0-7C7878C8495F}">
  <dimension ref="A1:AC2120"/>
  <sheetViews>
    <sheetView topLeftCell="S1" workbookViewId="0">
      <pane ySplit="1" topLeftCell="A29" activePane="bottomLeft" state="frozen"/>
      <selection pane="bottomLeft" activeCell="AA12" sqref="AA12"/>
    </sheetView>
  </sheetViews>
  <sheetFormatPr defaultRowHeight="18.75"/>
  <cols>
    <col min="1" max="1" width="27" style="2" customWidth="1"/>
    <col min="2" max="2" width="27.125" style="2" customWidth="1"/>
    <col min="3" max="3" width="27" style="2" customWidth="1"/>
    <col min="4" max="4" width="27.125" style="2" customWidth="1"/>
    <col min="5" max="5" width="27" style="2" customWidth="1"/>
    <col min="6" max="6" width="24.625" style="2" customWidth="1"/>
    <col min="7" max="7" width="27.125" style="2" customWidth="1"/>
    <col min="8" max="8" width="25.75" style="2" customWidth="1"/>
    <col min="9" max="9" width="27" style="2" customWidth="1"/>
    <col min="10" max="10" width="27.125" style="2" customWidth="1"/>
    <col min="11" max="11" width="22.875" style="2" customWidth="1"/>
    <col min="12" max="12" width="19.5" style="2" customWidth="1"/>
    <col min="13" max="13" width="25.5" style="2" customWidth="1"/>
    <col min="14" max="14" width="20.25" style="2" customWidth="1"/>
    <col min="15" max="20" width="20.375" style="2" customWidth="1"/>
    <col min="21" max="22" width="20.375" customWidth="1"/>
    <col min="23" max="23" width="20.375" style="1" customWidth="1"/>
    <col min="24" max="24" width="18.125" style="2" customWidth="1"/>
    <col min="25" max="25" width="9" style="2"/>
    <col min="26" max="26" width="27.5" style="2" customWidth="1"/>
    <col min="27" max="27" width="27.625" style="2" customWidth="1"/>
    <col min="28" max="28" width="24.375" style="2" customWidth="1"/>
    <col min="29" max="29" width="18" style="4" customWidth="1"/>
  </cols>
  <sheetData>
    <row r="1" spans="1:29">
      <c r="A1" s="2" t="s">
        <v>77</v>
      </c>
      <c r="B1" s="2" t="s">
        <v>78</v>
      </c>
      <c r="C1" s="2" t="s">
        <v>79</v>
      </c>
      <c r="D1" s="2" t="s">
        <v>80</v>
      </c>
      <c r="E1" s="2" t="s">
        <v>81</v>
      </c>
      <c r="F1" s="2" t="s">
        <v>84</v>
      </c>
      <c r="G1" s="2" t="s">
        <v>85</v>
      </c>
      <c r="H1" s="2" t="s">
        <v>88</v>
      </c>
      <c r="I1" s="2" t="s">
        <v>86</v>
      </c>
      <c r="J1" s="2" t="s">
        <v>87</v>
      </c>
      <c r="K1" s="2" t="s">
        <v>91</v>
      </c>
      <c r="L1" s="2" t="s">
        <v>92</v>
      </c>
      <c r="M1" s="2" t="s">
        <v>93</v>
      </c>
      <c r="N1" s="2" t="s">
        <v>94</v>
      </c>
      <c r="O1" s="2" t="s">
        <v>95</v>
      </c>
      <c r="P1" s="2" t="s">
        <v>2204</v>
      </c>
      <c r="Q1" s="2" t="s">
        <v>2205</v>
      </c>
      <c r="R1" s="2" t="s">
        <v>2206</v>
      </c>
      <c r="S1" s="2" t="s">
        <v>2207</v>
      </c>
      <c r="T1" s="2" t="s">
        <v>2208</v>
      </c>
      <c r="W1" s="1" t="s">
        <v>97</v>
      </c>
      <c r="X1" s="2" t="s">
        <v>2203</v>
      </c>
      <c r="Y1" s="2" t="s">
        <v>82</v>
      </c>
      <c r="Z1" s="2" t="s">
        <v>89</v>
      </c>
      <c r="AA1" s="2" t="s">
        <v>90</v>
      </c>
      <c r="AB1" s="2" t="s">
        <v>49</v>
      </c>
      <c r="AC1" s="4" t="s">
        <v>2209</v>
      </c>
    </row>
    <row r="2" spans="1:29">
      <c r="A2" s="2" t="str">
        <f>四角板専用!A2&amp;四角板専用!B2</f>
        <v>本体天板</v>
      </c>
      <c r="B2" s="2" t="str">
        <f>'FB&amp;L専用'!A2&amp;'FB&amp;L専用'!B2</f>
        <v>本体FB</v>
      </c>
      <c r="C2" s="2" t="str">
        <f>鋼材専用!A2&amp;鋼材専用!B2</f>
        <v>本体鋼材</v>
      </c>
      <c r="D2" s="2" t="str">
        <f>Φ部品専用!A2&amp;Φ部品専用!B2</f>
        <v>ノズル他詳細N-1</v>
      </c>
      <c r="E2" s="2" t="str">
        <f>パイプ専用!A2&amp;パイプ専用!B2</f>
        <v>ノズル他詳細N-1</v>
      </c>
      <c r="F2" s="2" t="str">
        <f>IF(四角板専用!A2=0,"",四角板専用!A2)</f>
        <v>本体</v>
      </c>
      <c r="G2" s="2" t="str">
        <f>IF('FB&amp;L専用'!A2=0,"",'FB&amp;L専用'!A2)</f>
        <v>本体</v>
      </c>
      <c r="H2" s="2" t="str">
        <f>IF(鋼材専用!A2=0,"",鋼材専用!A2)</f>
        <v>本体</v>
      </c>
      <c r="I2" s="2" t="str">
        <f>IF(Φ部品専用!A2=0,"",Φ部品専用!A2)</f>
        <v>ノズル他詳細</v>
      </c>
      <c r="J2" s="2" t="str">
        <f>IF(パイプ専用!A2=0,"",パイプ専用!A2)</f>
        <v>ノズル他詳細</v>
      </c>
      <c r="K2" s="2" t="str">
        <f>IF(四角板専用!B2=0,"",四角板専用!B2)</f>
        <v>天板</v>
      </c>
      <c r="L2" s="2" t="str">
        <f>IF('FB&amp;L専用'!B2=0,"",'FB&amp;L専用'!B2)</f>
        <v>FB</v>
      </c>
      <c r="M2" s="2" t="str">
        <f>IF(鋼材専用!B2=0,"",鋼材専用!B2)</f>
        <v>鋼材</v>
      </c>
      <c r="N2" s="2" t="str">
        <f>IF(Φ部品専用!B2=0,"",Φ部品専用!B2)</f>
        <v>N-1</v>
      </c>
      <c r="O2" s="2" t="str">
        <f>IF(パイプ専用!B2=0,"",パイプ専用!B2)</f>
        <v>N-1</v>
      </c>
      <c r="P2" s="4">
        <f>IF(四角板専用!M2=0,"",四角板専用!M2)</f>
        <v>758.16983040000002</v>
      </c>
      <c r="Q2" s="4">
        <f>IF('FB&amp;L専用'!M2=0,"",'FB&amp;L専用'!M2)</f>
        <v>91.328159999999983</v>
      </c>
      <c r="R2" s="4">
        <f>IF(鋼材専用!J2=0,"",鋼材専用!J2)</f>
        <v>930</v>
      </c>
      <c r="S2" s="4">
        <f>IF(Φ部品専用!P2=0,"",Φ部品専用!P2)</f>
        <v>29.411664272954468</v>
      </c>
      <c r="T2" s="4">
        <f>IF(パイプ専用!P2=0,"",パイプ専用!P2)</f>
        <v>17.371200000000002</v>
      </c>
      <c r="U2" s="10"/>
      <c r="W2" s="1" t="s">
        <v>98</v>
      </c>
      <c r="X2" s="2" t="str">
        <f ca="1">IF(Y2="","",IF(COUNTIF(INDIRECT("Y$1:Y"&amp;ROW()),"重複")&gt;=1,"重複"&amp;COUNTIF(INDIRECT("Y$1:Y"&amp;ROW()),"重複"),""))</f>
        <v/>
      </c>
      <c r="Y2" s="2" t="str">
        <f>IF(Z2="","",IF(COUNTIF(Z$1:Z2,Z2)&gt;1,"",IF(COUNTIF(Z:Z,Z2)&gt;1,"重複","")))</f>
        <v/>
      </c>
      <c r="Z2" s="2" t="str">
        <f>INDEX($A$1:$E$2000,INT((ROW(A1)-1)/5)+1,MOD(ROW(A1)-1,5)+1)</f>
        <v>四角板参照図+部位</v>
      </c>
      <c r="AA2" s="2" t="str">
        <f>INDEX($F$1:$J$2000,INT((ROW(F1)-1)/5)+1,MOD(ROW(F1)-1,5)+1)</f>
        <v>四角板参照</v>
      </c>
      <c r="AB2" s="2" t="str">
        <f>INDEX($K$1:$O$2000,INT((ROW(K1)-1)/5)+1,MOD(ROW(K1)-1,5)+1)</f>
        <v>四角板部位</v>
      </c>
      <c r="AC2" s="4" t="str">
        <f>INDEX($P$1:$T$2000,INT((ROW(P1)-1)/5)+1,MOD(ROW(P1)-1,5)+1)</f>
        <v>四角板重量</v>
      </c>
    </row>
    <row r="3" spans="1:29">
      <c r="A3" s="2" t="str">
        <f>四角板専用!A3&amp;四角板専用!B3</f>
        <v>本体側板</v>
      </c>
      <c r="B3" s="2" t="str">
        <f>'FB&amp;L専用'!A3&amp;'FB&amp;L専用'!B3</f>
        <v>本体FB</v>
      </c>
      <c r="C3" s="2" t="str">
        <f>鋼材専用!A3&amp;鋼材専用!B3</f>
        <v>本体鋼材</v>
      </c>
      <c r="D3" s="2" t="str">
        <f>Φ部品専用!A3&amp;Φ部品専用!B3</f>
        <v>ノズル他詳細N-2</v>
      </c>
      <c r="E3" s="2" t="str">
        <f>パイプ専用!A3&amp;パイプ専用!B3</f>
        <v>ノズル他詳細N-2</v>
      </c>
      <c r="F3" s="2" t="str">
        <f>IF(四角板専用!A3=0,"",四角板専用!A3)</f>
        <v>本体</v>
      </c>
      <c r="G3" s="2" t="str">
        <f>IF('FB&amp;L専用'!A3=0,"",'FB&amp;L専用'!A3)</f>
        <v>本体</v>
      </c>
      <c r="H3" s="2" t="str">
        <f>IF(鋼材専用!A3=0,"",鋼材専用!A3)</f>
        <v>本体</v>
      </c>
      <c r="I3" s="2" t="str">
        <f>IF(Φ部品専用!A3=0,"",Φ部品専用!A3)</f>
        <v>ノズル他詳細</v>
      </c>
      <c r="J3" s="2" t="str">
        <f>IF(パイプ専用!A3=0,"",パイプ専用!A3)</f>
        <v>ノズル他詳細</v>
      </c>
      <c r="K3" s="2" t="str">
        <f>IF(四角板専用!B3=0,"",四角板専用!B3)</f>
        <v>側板</v>
      </c>
      <c r="L3" s="2" t="str">
        <f>IF('FB&amp;L専用'!B3=0,"",'FB&amp;L専用'!B3)</f>
        <v>FB</v>
      </c>
      <c r="M3" s="2" t="str">
        <f>IF(鋼材専用!B3=0,"",鋼材専用!B3)</f>
        <v>鋼材</v>
      </c>
      <c r="N3" s="2" t="str">
        <f>IF(Φ部品専用!B3=0,"",Φ部品専用!B3)</f>
        <v>N-2</v>
      </c>
      <c r="O3" s="2" t="str">
        <f>IF(パイプ専用!B3=0,"",パイプ専用!B3)</f>
        <v>N-2</v>
      </c>
      <c r="P3" s="4">
        <f>IF(四角板専用!M3=0,"",四角板専用!M3)</f>
        <v>1007.3521919999999</v>
      </c>
      <c r="Q3" s="4">
        <f>IF('FB&amp;L専用'!M3=0,"",'FB&amp;L専用'!M3)</f>
        <v>77.561159999999987</v>
      </c>
      <c r="R3" s="4">
        <f>IF(鋼材専用!J3=0,"",鋼材専用!J3)</f>
        <v>195.30000000000004</v>
      </c>
      <c r="S3" s="4">
        <f>IF(Φ部品専用!P3=0,"",Φ部品専用!P3)</f>
        <v>20.592045525536626</v>
      </c>
      <c r="T3" s="4">
        <f>IF(パイプ専用!P3=0,"",パイプ専用!P3)</f>
        <v>9.9640000000000004</v>
      </c>
      <c r="U3" s="10"/>
      <c r="W3" s="1" t="s">
        <v>99</v>
      </c>
      <c r="X3" s="2" t="str">
        <f t="shared" ref="X3:X66" ca="1" si="0">IF(Y3="","",IF(COUNTIF(INDIRECT("Y$1:Y"&amp;ROW()),"重複")&gt;=1,"重複"&amp;COUNTIF(INDIRECT("Y$1:Y"&amp;ROW()),"重複"),""))</f>
        <v/>
      </c>
      <c r="Y3" s="2" t="str">
        <f>IF(Z3="","",IF(COUNTIF(Z$1:Z3,Z3)&gt;1,"",IF(COUNTIF(Z:Z,Z3)&gt;1,"重複","")))</f>
        <v/>
      </c>
      <c r="Z3" s="2" t="str">
        <f t="shared" ref="Z3:Z66" si="1">INDEX($A$1:$E$2000,INT((ROW(A2)-1)/5)+1,MOD(ROW(A2)-1,5)+1)</f>
        <v>FB参照図+部位</v>
      </c>
      <c r="AA3" s="2" t="str">
        <f t="shared" ref="AA3:AA66" si="2">INDEX($F$1:$J$2000,INT((ROW(F2)-1)/5)+1,MOD(ROW(F2)-1,5)+1)</f>
        <v>FB参照</v>
      </c>
      <c r="AB3" s="2" t="str">
        <f t="shared" ref="AB3:AB66" si="3">INDEX($K$1:$O$2000,INT((ROW(K2)-1)/5)+1,MOD(ROW(K2)-1,5)+1)</f>
        <v>FB部位</v>
      </c>
      <c r="AC3" s="4" t="str">
        <f t="shared" ref="AC3:AC66" si="4">INDEX($P$1:$T$2000,INT((ROW(P2)-1)/5)+1,MOD(ROW(P2)-1,5)+1)</f>
        <v>FB重量</v>
      </c>
    </row>
    <row r="4" spans="1:29">
      <c r="A4" s="2" t="str">
        <f>四角板専用!A4&amp;四角板専用!B4</f>
        <v>本体側板</v>
      </c>
      <c r="B4" s="2" t="str">
        <f>'FB&amp;L専用'!A4&amp;'FB&amp;L専用'!B4</f>
        <v>本体FB</v>
      </c>
      <c r="C4" s="2" t="str">
        <f>鋼材専用!A4&amp;鋼材専用!B4</f>
        <v>本体鋼材</v>
      </c>
      <c r="D4" s="2" t="str">
        <f>Φ部品専用!A4&amp;Φ部品専用!B4</f>
        <v>ノズル他詳細M-1蓋</v>
      </c>
      <c r="E4" s="2" t="str">
        <f>パイプ専用!A4&amp;パイプ専用!B4</f>
        <v>ノズル他詳細N-3</v>
      </c>
      <c r="F4" s="2" t="str">
        <f>IF(四角板専用!A4=0,"",四角板専用!A4)</f>
        <v>本体</v>
      </c>
      <c r="G4" s="2" t="str">
        <f>IF('FB&amp;L専用'!A4=0,"",'FB&amp;L専用'!A4)</f>
        <v>本体</v>
      </c>
      <c r="H4" s="2" t="str">
        <f>IF(鋼材専用!A4=0,"",鋼材専用!A4)</f>
        <v>本体</v>
      </c>
      <c r="I4" s="2" t="str">
        <f>IF(Φ部品専用!A4=0,"",Φ部品専用!A4)</f>
        <v>ノズル他詳細</v>
      </c>
      <c r="J4" s="2" t="str">
        <f>IF(パイプ専用!A4=0,"",パイプ専用!A4)</f>
        <v>ノズル他詳細</v>
      </c>
      <c r="K4" s="2" t="str">
        <f>IF(四角板専用!B4=0,"",四角板専用!B4)</f>
        <v>側板</v>
      </c>
      <c r="L4" s="2" t="str">
        <f>IF('FB&amp;L専用'!B4=0,"",'FB&amp;L専用'!B4)</f>
        <v>FB</v>
      </c>
      <c r="M4" s="2" t="str">
        <f>IF(鋼材専用!B4=0,"",鋼材専用!B4)</f>
        <v>鋼材</v>
      </c>
      <c r="N4" s="2" t="str">
        <f>IF(Φ部品専用!B4=0,"",Φ部品専用!B4)</f>
        <v>M-1蓋</v>
      </c>
      <c r="O4" s="2" t="str">
        <f>IF(パイプ専用!B4=0,"",パイプ専用!B4)</f>
        <v>N-3</v>
      </c>
      <c r="P4" s="4">
        <f>IF(四角板専用!M4=0,"",四角板専用!M4)</f>
        <v>827.07600000000002</v>
      </c>
      <c r="Q4" s="4">
        <f>IF('FB&amp;L専用'!M4=0,"",'FB&amp;L専用'!M4)</f>
        <v>22.7685</v>
      </c>
      <c r="R4" s="4">
        <f>IF(鋼材専用!J4=0,"",鋼材専用!J4)</f>
        <v>31.806000000000004</v>
      </c>
      <c r="S4" s="4">
        <f>IF(Φ部品専用!P4=0,"",Φ部品専用!P4)</f>
        <v>32.899060646685221</v>
      </c>
      <c r="T4" s="4">
        <f>IF(パイプ専用!P4=0,"",パイプ専用!P4)</f>
        <v>5.2691999999999997</v>
      </c>
      <c r="U4" s="10"/>
      <c r="W4" s="1" t="s">
        <v>100</v>
      </c>
      <c r="X4" s="2" t="str">
        <f t="shared" ca="1" si="0"/>
        <v/>
      </c>
      <c r="Y4" s="2" t="str">
        <f>IF(Z4="","",IF(COUNTIF(Z$1:Z4,Z4)&gt;1,"",IF(COUNTIF(Z:Z,Z4)&gt;1,"重複","")))</f>
        <v/>
      </c>
      <c r="Z4" s="2" t="str">
        <f t="shared" si="1"/>
        <v>鋼材参照図+部位</v>
      </c>
      <c r="AA4" s="2" t="str">
        <f t="shared" si="2"/>
        <v>鋼材参照</v>
      </c>
      <c r="AB4" s="2" t="str">
        <f t="shared" si="3"/>
        <v>鋼材部位</v>
      </c>
      <c r="AC4" s="4" t="str">
        <f t="shared" si="4"/>
        <v>鋼材重量</v>
      </c>
    </row>
    <row r="5" spans="1:29">
      <c r="A5" s="2" t="str">
        <f>四角板専用!A5&amp;四角板専用!B5</f>
        <v>本体底板</v>
      </c>
      <c r="B5" s="2" t="str">
        <f>'FB&amp;L専用'!A5&amp;'FB&amp;L専用'!B5</f>
        <v>本体FB</v>
      </c>
      <c r="C5" s="2" t="str">
        <f>鋼材専用!A5&amp;鋼材専用!B5</f>
        <v>点検ステージステージ外梁C</v>
      </c>
      <c r="D5" s="2" t="str">
        <f>Φ部品専用!A5&amp;Φ部品専用!B5</f>
        <v>ノズル他詳細M-1蓋</v>
      </c>
      <c r="E5" s="2" t="str">
        <f>パイプ専用!A5&amp;パイプ専用!B5</f>
        <v>ノズル他詳細N-4,5</v>
      </c>
      <c r="F5" s="2" t="str">
        <f>IF(四角板専用!A5=0,"",四角板専用!A5)</f>
        <v>本体</v>
      </c>
      <c r="G5" s="2" t="str">
        <f>IF('FB&amp;L専用'!A5=0,"",'FB&amp;L専用'!A5)</f>
        <v>本体</v>
      </c>
      <c r="H5" s="2" t="str">
        <f>IF(鋼材専用!A5=0,"",鋼材専用!A5)</f>
        <v>点検ステージ</v>
      </c>
      <c r="I5" s="2" t="str">
        <f>IF(Φ部品専用!A5=0,"",Φ部品専用!A5)</f>
        <v>ノズル他詳細</v>
      </c>
      <c r="J5" s="2" t="str">
        <f>IF(パイプ専用!A5=0,"",パイプ専用!A5)</f>
        <v>ノズル他詳細</v>
      </c>
      <c r="K5" s="2" t="str">
        <f>IF(四角板専用!B5=0,"",四角板専用!B5)</f>
        <v>底板</v>
      </c>
      <c r="L5" s="2" t="str">
        <f>IF('FB&amp;L専用'!B5=0,"",'FB&amp;L専用'!B5)</f>
        <v>FB</v>
      </c>
      <c r="M5" s="2" t="str">
        <f>IF(鋼材専用!B5=0,"",鋼材専用!B5)</f>
        <v>ステージ外梁C</v>
      </c>
      <c r="N5" s="2" t="str">
        <f>IF(Φ部品専用!B5=0,"",Φ部品専用!B5)</f>
        <v>M-1蓋</v>
      </c>
      <c r="O5" s="2" t="str">
        <f>IF(パイプ専用!B5=0,"",パイプ専用!B5)</f>
        <v>N-4,5</v>
      </c>
      <c r="P5" s="4">
        <f>IF(四角板専用!M5=0,"",四角板専用!M5)</f>
        <v>1176.3225</v>
      </c>
      <c r="Q5" s="4">
        <f>IF('FB&amp;L専用'!M5=0,"",'FB&amp;L専用'!M5)</f>
        <v>6.2975199999999996</v>
      </c>
      <c r="R5" s="4">
        <f>IF(鋼材専用!J5=0,"",鋼材専用!J5)</f>
        <v>81.003</v>
      </c>
      <c r="S5" s="4">
        <f>IF(Φ部品専用!P5=0,"",Φ部品専用!P5)</f>
        <v>0.26200380076114299</v>
      </c>
      <c r="T5" s="4">
        <f>IF(パイプ専用!P5=0,"",パイプ専用!P5)</f>
        <v>14.984000000000002</v>
      </c>
      <c r="U5" s="10"/>
      <c r="W5" s="1" t="s">
        <v>101</v>
      </c>
      <c r="X5" s="2" t="str">
        <f t="shared" ca="1" si="0"/>
        <v/>
      </c>
      <c r="Y5" s="2" t="str">
        <f>IF(Z5="","",IF(COUNTIF(Z$1:Z5,Z5)&gt;1,"",IF(COUNTIF(Z:Z,Z5)&gt;1,"重複","")))</f>
        <v/>
      </c>
      <c r="Z5" s="2" t="str">
        <f t="shared" si="1"/>
        <v>Φ部品参照図+部位</v>
      </c>
      <c r="AA5" s="2" t="str">
        <f t="shared" si="2"/>
        <v>Φ部品参照</v>
      </c>
      <c r="AB5" s="2" t="str">
        <f t="shared" si="3"/>
        <v>Φ部品部位</v>
      </c>
      <c r="AC5" s="4" t="str">
        <f t="shared" si="4"/>
        <v>Φ部品重量</v>
      </c>
    </row>
    <row r="6" spans="1:29">
      <c r="A6" s="2" t="str">
        <f>四角板専用!A6&amp;四角板専用!B6</f>
        <v>本体G詳細</v>
      </c>
      <c r="B6" s="2" t="str">
        <f>'FB&amp;L専用'!A6&amp;'FB&amp;L専用'!B6</f>
        <v>ノズル他詳細落下防止</v>
      </c>
      <c r="C6" s="2" t="str">
        <f>鋼材専用!A6&amp;鋼材専用!B6</f>
        <v>点検ステージステージ外梁C</v>
      </c>
      <c r="D6" s="2" t="str">
        <f>Φ部品専用!A6&amp;Φ部品専用!B6</f>
        <v>ノズル他詳細M-1蓋</v>
      </c>
      <c r="E6" s="2" t="str">
        <f>パイプ専用!A6&amp;パイプ専用!B6</f>
        <v>ノズル他詳細N-6</v>
      </c>
      <c r="F6" s="2" t="str">
        <f>IF(四角板専用!A6=0,"",四角板専用!A6)</f>
        <v>本体</v>
      </c>
      <c r="G6" s="2" t="str">
        <f>IF('FB&amp;L専用'!A6=0,"",'FB&amp;L専用'!A6)</f>
        <v>ノズル他詳細</v>
      </c>
      <c r="H6" s="2" t="str">
        <f>IF(鋼材専用!A6=0,"",鋼材専用!A6)</f>
        <v>点検ステージ</v>
      </c>
      <c r="I6" s="2" t="str">
        <f>IF(Φ部品専用!A6=0,"",Φ部品専用!A6)</f>
        <v>ノズル他詳細</v>
      </c>
      <c r="J6" s="2" t="str">
        <f>IF(パイプ専用!A6=0,"",パイプ専用!A6)</f>
        <v>ノズル他詳細</v>
      </c>
      <c r="K6" s="2" t="str">
        <f>IF(四角板専用!B6=0,"",四角板専用!B6)</f>
        <v>G詳細</v>
      </c>
      <c r="L6" s="2" t="str">
        <f>IF('FB&amp;L専用'!B6=0,"",'FB&amp;L専用'!B6)</f>
        <v>落下防止</v>
      </c>
      <c r="M6" s="2" t="str">
        <f>IF(鋼材専用!B6=0,"",鋼材専用!B6)</f>
        <v>ステージ外梁C</v>
      </c>
      <c r="N6" s="2" t="str">
        <f>IF(Φ部品専用!B6=0,"",Φ部品専用!B6)</f>
        <v>M-1蓋</v>
      </c>
      <c r="O6" s="2" t="str">
        <f>IF(パイプ専用!B6=0,"",パイプ専用!B6)</f>
        <v>N-6</v>
      </c>
      <c r="P6" s="4">
        <f>IF(四角板専用!M6=0,"",四角板専用!M6)</f>
        <v>28.26</v>
      </c>
      <c r="Q6" s="4">
        <f>IF('FB&amp;L専用'!M6=0,"",'FB&amp;L専用'!M6)</f>
        <v>1.5706803999999999</v>
      </c>
      <c r="R6" s="4">
        <f>IF(鋼材専用!J6=0,"",鋼材専用!J6)</f>
        <v>79.98</v>
      </c>
      <c r="S6" s="4">
        <f>IF(Φ部品専用!P6=0,"",Φ部品専用!P6)</f>
        <v>0.18624366560129441</v>
      </c>
      <c r="T6" s="4">
        <f>IF(パイプ専用!P6=0,"",パイプ専用!P6)</f>
        <v>36.375272181575475</v>
      </c>
      <c r="U6" s="10"/>
      <c r="W6" s="1" t="s">
        <v>102</v>
      </c>
      <c r="X6" s="2" t="str">
        <f t="shared" ca="1" si="0"/>
        <v/>
      </c>
      <c r="Y6" s="2" t="str">
        <f>IF(Z6="","",IF(COUNTIF(Z$1:Z6,Z6)&gt;1,"",IF(COUNTIF(Z:Z,Z6)&gt;1,"重複","")))</f>
        <v/>
      </c>
      <c r="Z6" s="2" t="str">
        <f t="shared" si="1"/>
        <v>パイプ参照図+部位</v>
      </c>
      <c r="AA6" s="2" t="str">
        <f t="shared" si="2"/>
        <v>パイプ部品参照</v>
      </c>
      <c r="AB6" s="2" t="str">
        <f t="shared" si="3"/>
        <v>パイプ部品部位</v>
      </c>
      <c r="AC6" s="4" t="str">
        <f t="shared" si="4"/>
        <v>パイプ重量</v>
      </c>
    </row>
    <row r="7" spans="1:29">
      <c r="A7" s="2" t="str">
        <f>四角板専用!A7&amp;四角板専用!B7</f>
        <v>本体H詳細</v>
      </c>
      <c r="B7" s="2" t="str">
        <f>'FB&amp;L専用'!A7&amp;'FB&amp;L専用'!B7</f>
        <v>点検ステージステージ内梁L</v>
      </c>
      <c r="C7" s="2" t="str">
        <f>鋼材専用!A7&amp;鋼材専用!B7</f>
        <v>点検ステージステージ外梁C</v>
      </c>
      <c r="D7" s="2" t="str">
        <f>Φ部品専用!A7&amp;Φ部品専用!B7</f>
        <v>ノズル他詳細M-1受</v>
      </c>
      <c r="E7" s="2" t="str">
        <f>パイプ専用!A7&amp;パイプ専用!B7</f>
        <v>ノズル他詳細N-6</v>
      </c>
      <c r="F7" s="2" t="str">
        <f>IF(四角板専用!A7=0,"",四角板専用!A7)</f>
        <v>本体</v>
      </c>
      <c r="G7" s="2" t="str">
        <f>IF('FB&amp;L専用'!A7=0,"",'FB&amp;L専用'!A7)</f>
        <v>点検ステージ</v>
      </c>
      <c r="H7" s="2" t="str">
        <f>IF(鋼材専用!A7=0,"",鋼材専用!A7)</f>
        <v>点検ステージ</v>
      </c>
      <c r="I7" s="2" t="str">
        <f>IF(Φ部品専用!A7=0,"",Φ部品専用!A7)</f>
        <v>ノズル他詳細</v>
      </c>
      <c r="J7" s="2" t="str">
        <f>IF(パイプ専用!A7=0,"",パイプ専用!A7)</f>
        <v>ノズル他詳細</v>
      </c>
      <c r="K7" s="2" t="str">
        <f>IF(四角板専用!B7=0,"",四角板専用!B7)</f>
        <v>H詳細</v>
      </c>
      <c r="L7" s="2" t="str">
        <f>IF('FB&amp;L専用'!B7=0,"",'FB&amp;L専用'!B7)</f>
        <v>ステージ内梁L</v>
      </c>
      <c r="M7" s="2" t="str">
        <f>IF(鋼材専用!B7=0,"",鋼材専用!B7)</f>
        <v>ステージ外梁C</v>
      </c>
      <c r="N7" s="2" t="str">
        <f>IF(Φ部品専用!B7=0,"",Φ部品専用!B7)</f>
        <v>M-1受</v>
      </c>
      <c r="O7" s="2" t="str">
        <f>IF(パイプ専用!B7=0,"",パイプ専用!B7)</f>
        <v>N-6</v>
      </c>
      <c r="P7" s="4">
        <f>IF(四角板専用!M7=0,"",四角板専用!M7)</f>
        <v>12.811199999999999</v>
      </c>
      <c r="Q7" s="4">
        <f>IF('FB&amp;L専用'!M7=0,"",'FB&amp;L専用'!M7)</f>
        <v>7.8366699999999989</v>
      </c>
      <c r="R7" s="4">
        <f>IF(鋼材専用!J7=0,"",鋼材専用!J7)</f>
        <v>63.705000000000005</v>
      </c>
      <c r="S7" s="4">
        <f>IF(Φ部品専用!P7=0,"",Φ部品専用!P7)</f>
        <v>12.116220756565353</v>
      </c>
      <c r="T7" s="4">
        <f>IF(パイプ専用!P7=0,"",パイプ専用!P7)</f>
        <v>12.507999999999999</v>
      </c>
      <c r="U7" s="10"/>
      <c r="W7" s="1" t="s">
        <v>103</v>
      </c>
      <c r="X7" s="2" t="str">
        <f t="shared" ca="1" si="0"/>
        <v/>
      </c>
      <c r="Y7" s="2" t="str">
        <f>IF(Z7="","",IF(COUNTIF(Z$1:Z7,Z7)&gt;1,"",IF(COUNTIF(Z:Z,Z7)&gt;1,"重複","")))</f>
        <v/>
      </c>
      <c r="Z7" s="2" t="str">
        <f t="shared" si="1"/>
        <v>本体天板</v>
      </c>
      <c r="AA7" s="2" t="str">
        <f t="shared" si="2"/>
        <v>本体</v>
      </c>
      <c r="AB7" s="2" t="str">
        <f t="shared" si="3"/>
        <v>天板</v>
      </c>
      <c r="AC7" s="4">
        <f t="shared" si="4"/>
        <v>758.16983040000002</v>
      </c>
    </row>
    <row r="8" spans="1:29">
      <c r="A8" s="2" t="str">
        <f>四角板専用!A8&amp;四角板専用!B8</f>
        <v>本体吊金具</v>
      </c>
      <c r="B8" s="2" t="str">
        <f>'FB&amp;L専用'!A8&amp;'FB&amp;L専用'!B8</f>
        <v>点検ステージステージ内梁L</v>
      </c>
      <c r="C8" s="2" t="str">
        <f>鋼材専用!A8&amp;鋼材専用!B8</f>
        <v>点検ステージステージ外梁C</v>
      </c>
      <c r="D8" s="2" t="str">
        <f>Φ部品専用!A8&amp;Φ部品専用!B8</f>
        <v>ノズル他詳細落下防止</v>
      </c>
      <c r="E8" s="2" t="str">
        <f>パイプ専用!A8&amp;パイプ専用!B8</f>
        <v>ノズル他詳細N-7</v>
      </c>
      <c r="F8" s="2" t="str">
        <f>IF(四角板専用!A8=0,"",四角板専用!A8)</f>
        <v>本体</v>
      </c>
      <c r="G8" s="2" t="str">
        <f>IF('FB&amp;L専用'!A8=0,"",'FB&amp;L専用'!A8)</f>
        <v>点検ステージ</v>
      </c>
      <c r="H8" s="2" t="str">
        <f>IF(鋼材専用!A8=0,"",鋼材専用!A8)</f>
        <v>点検ステージ</v>
      </c>
      <c r="I8" s="2" t="str">
        <f>IF(Φ部品専用!A8=0,"",Φ部品専用!A8)</f>
        <v>ノズル他詳細</v>
      </c>
      <c r="J8" s="2" t="str">
        <f>IF(パイプ専用!A8=0,"",パイプ専用!A8)</f>
        <v>ノズル他詳細</v>
      </c>
      <c r="K8" s="2" t="str">
        <f>IF(四角板専用!B8=0,"",四角板専用!B8)</f>
        <v>吊金具</v>
      </c>
      <c r="L8" s="2" t="str">
        <f>IF('FB&amp;L専用'!B8=0,"",'FB&amp;L専用'!B8)</f>
        <v>ステージ内梁L</v>
      </c>
      <c r="M8" s="2" t="str">
        <f>IF(鋼材専用!B8=0,"",鋼材専用!B8)</f>
        <v>ステージ外梁C</v>
      </c>
      <c r="N8" s="2" t="str">
        <f>IF(Φ部品専用!B8=0,"",Φ部品専用!B8)</f>
        <v>落下防止</v>
      </c>
      <c r="O8" s="2" t="str">
        <f>IF(パイプ専用!B8=0,"",パイプ専用!B8)</f>
        <v>N-7</v>
      </c>
      <c r="P8" s="4">
        <f>IF(四角板専用!M8=0,"",四角板専用!M8)</f>
        <v>11.304</v>
      </c>
      <c r="Q8" s="4">
        <f>IF('FB&amp;L専用'!M8=0,"",'FB&amp;L専用'!M8)</f>
        <v>11.050634999999998</v>
      </c>
      <c r="R8" s="4">
        <f>IF(鋼材専用!J8=0,"",鋼材専用!J8)</f>
        <v>65.100000000000009</v>
      </c>
      <c r="S8" s="4">
        <f>IF(Φ部品専用!P8=0,"",Φ部品専用!P8)</f>
        <v>0.59715393159434782</v>
      </c>
      <c r="T8" s="4">
        <f>IF(パイプ専用!P8=0,"",パイプ専用!P8)</f>
        <v>27.773199999999999</v>
      </c>
      <c r="U8" s="10"/>
      <c r="W8" s="1" t="s">
        <v>104</v>
      </c>
      <c r="X8" s="2" t="str">
        <f t="shared" ca="1" si="0"/>
        <v>重複1</v>
      </c>
      <c r="Y8" s="2" t="str">
        <f>IF(Z8="","",IF(COUNTIF(Z$1:Z8,Z8)&gt;1,"",IF(COUNTIF(Z:Z,Z8)&gt;1,"重複","")))</f>
        <v>重複</v>
      </c>
      <c r="Z8" s="2" t="str">
        <f t="shared" si="1"/>
        <v>本体FB</v>
      </c>
      <c r="AA8" s="2" t="str">
        <f t="shared" si="2"/>
        <v>本体</v>
      </c>
      <c r="AB8" s="2" t="str">
        <f t="shared" si="3"/>
        <v>FB</v>
      </c>
      <c r="AC8" s="4">
        <f t="shared" si="4"/>
        <v>91.328159999999983</v>
      </c>
    </row>
    <row r="9" spans="1:29">
      <c r="A9" s="2" t="str">
        <f>四角板専用!A9&amp;四角板専用!B9</f>
        <v>本体銘板取付座</v>
      </c>
      <c r="B9" s="2" t="str">
        <f>'FB&amp;L専用'!A9&amp;'FB&amp;L専用'!B9</f>
        <v>点検ステージステージ内梁L</v>
      </c>
      <c r="C9" s="2" t="str">
        <f>鋼材専用!A9&amp;鋼材専用!B9</f>
        <v>点検ステージステージ外梁C</v>
      </c>
      <c r="D9" s="2" t="str">
        <f>Φ部品専用!A9&amp;Φ部品専用!B9</f>
        <v>ノズル他詳細ヒンジピン</v>
      </c>
      <c r="E9" s="2" t="str">
        <f>パイプ専用!A9&amp;パイプ専用!B9</f>
        <v>ノズル他詳細N-8</v>
      </c>
      <c r="F9" s="2" t="str">
        <f>IF(四角板専用!A9=0,"",四角板専用!A9)</f>
        <v>本体</v>
      </c>
      <c r="G9" s="2" t="str">
        <f>IF('FB&amp;L専用'!A9=0,"",'FB&amp;L専用'!A9)</f>
        <v>点検ステージ</v>
      </c>
      <c r="H9" s="2" t="str">
        <f>IF(鋼材専用!A9=0,"",鋼材専用!A9)</f>
        <v>点検ステージ</v>
      </c>
      <c r="I9" s="2" t="str">
        <f>IF(Φ部品専用!A9=0,"",Φ部品専用!A9)</f>
        <v>ノズル他詳細</v>
      </c>
      <c r="J9" s="2" t="str">
        <f>IF(パイプ専用!A9=0,"",パイプ専用!A9)</f>
        <v>ノズル他詳細</v>
      </c>
      <c r="K9" s="2" t="str">
        <f>IF(四角板専用!B9=0,"",四角板専用!B9)</f>
        <v>銘板取付座</v>
      </c>
      <c r="L9" s="2" t="str">
        <f>IF('FB&amp;L専用'!B9=0,"",'FB&amp;L専用'!B9)</f>
        <v>ステージ内梁L</v>
      </c>
      <c r="M9" s="2" t="str">
        <f>IF(鋼材専用!B9=0,"",鋼材専用!B9)</f>
        <v>ステージ外梁C</v>
      </c>
      <c r="N9" s="2" t="str">
        <f>IF(Φ部品専用!B9=0,"",Φ部品専用!B9)</f>
        <v>ヒンジピン</v>
      </c>
      <c r="O9" s="2" t="str">
        <f>IF(パイプ専用!B9=0,"",パイプ専用!B9)</f>
        <v>N-8</v>
      </c>
      <c r="P9" s="4">
        <f>IF(四角板専用!M9=0,"",四角板専用!M9)</f>
        <v>1.3291031250000001</v>
      </c>
      <c r="Q9" s="4">
        <f>IF('FB&amp;L専用'!M9=0,"",'FB&amp;L専用'!M9)</f>
        <v>3.1297949999999997</v>
      </c>
      <c r="R9" s="4">
        <f>IF(鋼材専用!J9=0,"",鋼材専用!J9)</f>
        <v>31.155000000000005</v>
      </c>
      <c r="S9" s="4">
        <f>IF(Φ部品専用!P9=0,"",Φ部品専用!P9)</f>
        <v>0.90594904100384721</v>
      </c>
      <c r="T9" s="4">
        <f>IF(パイプ専用!P9=0,"",パイプ専用!P9)</f>
        <v>3.9863999999999997</v>
      </c>
      <c r="U9" s="10"/>
      <c r="W9" s="1" t="s">
        <v>105</v>
      </c>
      <c r="X9" s="2" t="str">
        <f t="shared" ca="1" si="0"/>
        <v>重複2</v>
      </c>
      <c r="Y9" s="2" t="str">
        <f>IF(Z9="","",IF(COUNTIF(Z$1:Z9,Z9)&gt;1,"",IF(COUNTIF(Z:Z,Z9)&gt;1,"重複","")))</f>
        <v>重複</v>
      </c>
      <c r="Z9" s="2" t="str">
        <f t="shared" si="1"/>
        <v>本体鋼材</v>
      </c>
      <c r="AA9" s="2" t="str">
        <f t="shared" si="2"/>
        <v>本体</v>
      </c>
      <c r="AB9" s="2" t="str">
        <f t="shared" si="3"/>
        <v>鋼材</v>
      </c>
      <c r="AC9" s="4">
        <f t="shared" si="4"/>
        <v>930</v>
      </c>
    </row>
    <row r="10" spans="1:29">
      <c r="A10" s="2" t="str">
        <f>四角板専用!A10&amp;四角板専用!B10</f>
        <v>本体銘板取付座</v>
      </c>
      <c r="B10" s="2" t="str">
        <f>'FB&amp;L専用'!A10&amp;'FB&amp;L専用'!B10</f>
        <v>点検ステージステージ内梁L</v>
      </c>
      <c r="C10" s="2" t="str">
        <f>鋼材専用!A10&amp;鋼材専用!B10</f>
        <v>点検ステージステージ内梁C</v>
      </c>
      <c r="D10" s="2" t="str">
        <f>Φ部品専用!A10&amp;Φ部品専用!B10</f>
        <v>ノズル他詳細内部ラダー</v>
      </c>
      <c r="E10" s="2" t="str">
        <f>パイプ専用!A10&amp;パイプ専用!B10</f>
        <v>ノズル他詳細N-9</v>
      </c>
      <c r="F10" s="2" t="str">
        <f>IF(四角板専用!A10=0,"",四角板専用!A10)</f>
        <v>本体</v>
      </c>
      <c r="G10" s="2" t="str">
        <f>IF('FB&amp;L専用'!A10=0,"",'FB&amp;L専用'!A10)</f>
        <v>点検ステージ</v>
      </c>
      <c r="H10" s="2" t="str">
        <f>IF(鋼材専用!A10=0,"",鋼材専用!A10)</f>
        <v>点検ステージ</v>
      </c>
      <c r="I10" s="2" t="str">
        <f>IF(Φ部品専用!A10=0,"",Φ部品専用!A10)</f>
        <v>ノズル他詳細</v>
      </c>
      <c r="J10" s="2" t="str">
        <f>IF(パイプ専用!A10=0,"",パイプ専用!A10)</f>
        <v>ノズル他詳細</v>
      </c>
      <c r="K10" s="2" t="str">
        <f>IF(四角板専用!B10=0,"",四角板専用!B10)</f>
        <v>銘板取付座</v>
      </c>
      <c r="L10" s="2" t="str">
        <f>IF('FB&amp;L専用'!B10=0,"",'FB&amp;L専用'!B10)</f>
        <v>ステージ内梁L</v>
      </c>
      <c r="M10" s="2" t="str">
        <f>IF(鋼材専用!B10=0,"",鋼材専用!B10)</f>
        <v>ステージ内梁C</v>
      </c>
      <c r="N10" s="2" t="str">
        <f>IF(Φ部品専用!B10=0,"",Φ部品専用!B10)</f>
        <v>内部ラダー</v>
      </c>
      <c r="O10" s="2" t="str">
        <f>IF(パイプ専用!B10=0,"",パイプ専用!B10)</f>
        <v>N-9</v>
      </c>
      <c r="P10" s="4">
        <f>IF(四角板専用!M10=0,"",四角板専用!M10)</f>
        <v>0.6181875</v>
      </c>
      <c r="Q10" s="4">
        <f>IF('FB&amp;L専用'!M10=0,"",'FB&amp;L専用'!M10)</f>
        <v>6.6449999999999996</v>
      </c>
      <c r="R10" s="4">
        <f>IF(鋼材専用!J10=0,"",鋼材専用!J10)</f>
        <v>74.88</v>
      </c>
      <c r="S10" s="4">
        <f>IF(Φ部品専用!P10=0,"",Φ部品専用!P10)</f>
        <v>1.1551386037934626</v>
      </c>
      <c r="T10" s="4">
        <f>IF(パイプ専用!P10=0,"",パイプ専用!P10)</f>
        <v>11.518000000000001</v>
      </c>
      <c r="U10" s="10"/>
      <c r="W10" s="1" t="s">
        <v>106</v>
      </c>
      <c r="X10" s="2" t="str">
        <f t="shared" ca="1" si="0"/>
        <v>重複3</v>
      </c>
      <c r="Y10" s="2" t="str">
        <f>IF(Z10="","",IF(COUNTIF(Z$1:Z10,Z10)&gt;1,"",IF(COUNTIF(Z:Z,Z10)&gt;1,"重複","")))</f>
        <v>重複</v>
      </c>
      <c r="Z10" s="2" t="str">
        <f t="shared" si="1"/>
        <v>ノズル他詳細N-1</v>
      </c>
      <c r="AA10" s="2" t="str">
        <f t="shared" si="2"/>
        <v>ノズル他詳細</v>
      </c>
      <c r="AB10" s="2" t="str">
        <f t="shared" si="3"/>
        <v>N-1</v>
      </c>
      <c r="AC10" s="4">
        <f t="shared" si="4"/>
        <v>29.411664272954468</v>
      </c>
    </row>
    <row r="11" spans="1:29">
      <c r="A11" s="2" t="str">
        <f>四角板専用!A11&amp;四角板専用!B11</f>
        <v>ノズル他詳細N-7</v>
      </c>
      <c r="B11" s="2" t="str">
        <f>'FB&amp;L専用'!A11&amp;'FB&amp;L専用'!B11</f>
        <v>点検ステージステージ内梁L</v>
      </c>
      <c r="C11" s="2" t="str">
        <f>鋼材専用!A11&amp;鋼材専用!B11</f>
        <v>点検ステージステージ内梁C</v>
      </c>
      <c r="D11" s="2" t="str">
        <f>Φ部品専用!A11&amp;Φ部品専用!B11</f>
        <v>ノズル他詳細内部ラダー</v>
      </c>
      <c r="E11" s="2" t="str">
        <f>パイプ専用!A11&amp;パイプ専用!B11</f>
        <v>ノズル他詳細N10</v>
      </c>
      <c r="F11" s="2" t="str">
        <f>IF(四角板専用!A11=0,"",四角板専用!A11)</f>
        <v>ノズル他詳細</v>
      </c>
      <c r="G11" s="2" t="str">
        <f>IF('FB&amp;L専用'!A11=0,"",'FB&amp;L専用'!A11)</f>
        <v>点検ステージ</v>
      </c>
      <c r="H11" s="2" t="str">
        <f>IF(鋼材専用!A11=0,"",鋼材専用!A11)</f>
        <v>点検ステージ</v>
      </c>
      <c r="I11" s="2" t="str">
        <f>IF(Φ部品専用!A11=0,"",Φ部品専用!A11)</f>
        <v>ノズル他詳細</v>
      </c>
      <c r="J11" s="2" t="str">
        <f>IF(パイプ専用!A11=0,"",パイプ専用!A11)</f>
        <v>ノズル他詳細</v>
      </c>
      <c r="K11" s="2" t="str">
        <f>IF(四角板専用!B11=0,"",四角板専用!B11)</f>
        <v>N-7</v>
      </c>
      <c r="L11" s="2" t="str">
        <f>IF('FB&amp;L専用'!B11=0,"",'FB&amp;L専用'!B11)</f>
        <v>ステージ内梁L</v>
      </c>
      <c r="M11" s="2" t="str">
        <f>IF(鋼材専用!B11=0,"",鋼材専用!B11)</f>
        <v>ステージ内梁C</v>
      </c>
      <c r="N11" s="2" t="str">
        <f>IF(Φ部品専用!B11=0,"",Φ部品専用!B11)</f>
        <v>内部ラダー</v>
      </c>
      <c r="O11" s="2" t="str">
        <f>IF(パイプ専用!B11=0,"",パイプ専用!B11)</f>
        <v>N10</v>
      </c>
      <c r="P11" s="4">
        <f>IF(四角板専用!M11=0,"",四角板専用!M11)</f>
        <v>1.6838899979999997</v>
      </c>
      <c r="Q11" s="4">
        <f>IF('FB&amp;L専用'!M11=0,"",'FB&amp;L専用'!M11)</f>
        <v>3.1324830406564055</v>
      </c>
      <c r="R11" s="4">
        <f>IF(鋼材専用!J11=0,"",鋼材専用!J11)</f>
        <v>31.355999999999998</v>
      </c>
      <c r="S11" s="4">
        <f>IF(Φ部品専用!P11=0,"",Φ部品専用!P11)</f>
        <v>0.18028174741285258</v>
      </c>
      <c r="T11" s="4">
        <f>IF(パイプ専用!P11=0,"",パイプ専用!P11)</f>
        <v>3.7716000000000003</v>
      </c>
      <c r="U11" s="10"/>
      <c r="W11" s="1" t="s">
        <v>107</v>
      </c>
      <c r="X11" s="2" t="str">
        <f t="shared" ca="1" si="0"/>
        <v/>
      </c>
      <c r="Y11" s="2" t="str">
        <f>IF(Z11="","",IF(COUNTIF(Z$1:Z11,Z11)&gt;1,"",IF(COUNTIF(Z:Z,Z11)&gt;1,"重複","")))</f>
        <v/>
      </c>
      <c r="Z11" s="2" t="str">
        <f t="shared" si="1"/>
        <v>ノズル他詳細N-1</v>
      </c>
      <c r="AA11" s="2" t="str">
        <f t="shared" si="2"/>
        <v>ノズル他詳細</v>
      </c>
      <c r="AB11" s="2" t="str">
        <f t="shared" si="3"/>
        <v>N-1</v>
      </c>
      <c r="AC11" s="4">
        <f t="shared" si="4"/>
        <v>17.371200000000002</v>
      </c>
    </row>
    <row r="12" spans="1:29">
      <c r="A12" s="2" t="str">
        <f>四角板専用!A12&amp;四角板専用!B12</f>
        <v>ノズル他詳細M-1蓋</v>
      </c>
      <c r="B12" s="2" t="str">
        <f>'FB&amp;L専用'!A12&amp;'FB&amp;L専用'!B12</f>
        <v>手摺配置正面</v>
      </c>
      <c r="C12" s="2" t="str">
        <f>鋼材専用!A12&amp;鋼材専用!B12</f>
        <v>ラダーAB詳細</v>
      </c>
      <c r="D12" s="2" t="str">
        <f>Φ部品専用!A12&amp;Φ部品専用!B12</f>
        <v>ノズル他詳細内部ラダー</v>
      </c>
      <c r="E12" s="2" t="str">
        <f>パイプ専用!A12&amp;パイプ専用!B12</f>
        <v>ノズル他詳細落下防止</v>
      </c>
      <c r="F12" s="2" t="str">
        <f>IF(四角板専用!A12=0,"",四角板専用!A12)</f>
        <v>ノズル他詳細</v>
      </c>
      <c r="G12" s="2" t="str">
        <f>IF('FB&amp;L専用'!A12=0,"",'FB&amp;L専用'!A12)</f>
        <v>手摺配置</v>
      </c>
      <c r="H12" s="2" t="str">
        <f>IF(鋼材専用!A12=0,"",鋼材専用!A12)</f>
        <v>ラダー</v>
      </c>
      <c r="I12" s="2" t="str">
        <f>IF(Φ部品専用!A12=0,"",Φ部品専用!A12)</f>
        <v>ノズル他詳細</v>
      </c>
      <c r="J12" s="2" t="str">
        <f>IF(パイプ専用!A12=0,"",パイプ専用!A12)</f>
        <v>ノズル他詳細</v>
      </c>
      <c r="K12" s="2" t="str">
        <f>IF(四角板専用!B12=0,"",四角板専用!B12)</f>
        <v>M-1蓋</v>
      </c>
      <c r="L12" s="2" t="str">
        <f>IF('FB&amp;L専用'!B12=0,"",'FB&amp;L専用'!B12)</f>
        <v>正面</v>
      </c>
      <c r="M12" s="2" t="str">
        <f>IF(鋼材専用!B12=0,"",鋼材専用!B12)</f>
        <v>AB詳細</v>
      </c>
      <c r="N12" s="2" t="str">
        <f>IF(Φ部品専用!B12=0,"",Φ部品専用!B12)</f>
        <v>内部ラダー</v>
      </c>
      <c r="O12" s="2" t="str">
        <f>IF(パイプ専用!B12=0,"",パイプ専用!B12)</f>
        <v>落下防止</v>
      </c>
      <c r="P12" s="4">
        <f>IF(四角板専用!M12=0,"",四角板専用!M12)</f>
        <v>2.296125</v>
      </c>
      <c r="Q12" s="4">
        <f>IF('FB&amp;L専用'!M12=0,"",'FB&amp;L専用'!M12)</f>
        <v>8.26</v>
      </c>
      <c r="R12" s="4">
        <f>IF(鋼材専用!J12=0,"",鋼材専用!J12)</f>
        <v>17.259840000000001</v>
      </c>
      <c r="S12" s="4">
        <f>IF(Φ部品専用!P12=0,"",Φ部品専用!P12)</f>
        <v>0.84799192301601012</v>
      </c>
      <c r="T12" s="4">
        <f>IF(パイプ専用!P12=0,"",パイプ専用!P12)</f>
        <v>1.5532034079347936</v>
      </c>
      <c r="U12" s="10"/>
      <c r="W12" s="1" t="s">
        <v>108</v>
      </c>
      <c r="X12" s="2" t="str">
        <f t="shared" ca="1" si="0"/>
        <v>重複4</v>
      </c>
      <c r="Y12" s="2" t="str">
        <f>IF(Z12="","",IF(COUNTIF(Z$1:Z12,Z12)&gt;1,"",IF(COUNTIF(Z:Z,Z12)&gt;1,"重複","")))</f>
        <v>重複</v>
      </c>
      <c r="Z12" s="2" t="str">
        <f t="shared" si="1"/>
        <v>本体側板</v>
      </c>
      <c r="AA12" s="2" t="str">
        <f t="shared" si="2"/>
        <v>本体</v>
      </c>
      <c r="AB12" s="2" t="str">
        <f t="shared" si="3"/>
        <v>側板</v>
      </c>
      <c r="AC12" s="4">
        <f t="shared" si="4"/>
        <v>1007.3521919999999</v>
      </c>
    </row>
    <row r="13" spans="1:29">
      <c r="A13" s="2" t="str">
        <f>四角板専用!A13&amp;四角板専用!B13</f>
        <v>ノズル他詳細M-1蓋</v>
      </c>
      <c r="B13" s="2" t="str">
        <f>'FB&amp;L専用'!A13&amp;'FB&amp;L専用'!B13</f>
        <v>手摺配置右側面</v>
      </c>
      <c r="C13" s="2" t="str">
        <f>鋼材専用!A13&amp;鋼材専用!B13</f>
        <v/>
      </c>
      <c r="D13" s="2" t="str">
        <f>Φ部品専用!A13&amp;Φ部品専用!B13</f>
        <v>ラダー丸棒</v>
      </c>
      <c r="E13" s="2" t="str">
        <f>パイプ専用!A13&amp;パイプ専用!B13</f>
        <v>点検ステージC詳細(スペーサ)</v>
      </c>
      <c r="F13" s="2" t="str">
        <f>IF(四角板専用!A13=0,"",四角板専用!A13)</f>
        <v>ノズル他詳細</v>
      </c>
      <c r="G13" s="2" t="str">
        <f>IF('FB&amp;L専用'!A13=0,"",'FB&amp;L専用'!A13)</f>
        <v>手摺配置</v>
      </c>
      <c r="H13" s="2" t="str">
        <f>IF(鋼材専用!A13=0,"",鋼材専用!A13)</f>
        <v/>
      </c>
      <c r="I13" s="2" t="str">
        <f>IF(Φ部品専用!A13=0,"",Φ部品専用!A13)</f>
        <v>ラダー</v>
      </c>
      <c r="J13" s="2" t="str">
        <f>IF(パイプ専用!A13=0,"",パイプ専用!A13)</f>
        <v>点検ステージ</v>
      </c>
      <c r="K13" s="2" t="str">
        <f>IF(四角板専用!B13=0,"",四角板専用!B13)</f>
        <v>M-1蓋</v>
      </c>
      <c r="L13" s="2" t="str">
        <f>IF('FB&amp;L専用'!B13=0,"",'FB&amp;L専用'!B13)</f>
        <v>右側面</v>
      </c>
      <c r="M13" s="2" t="str">
        <f>IF(鋼材専用!B13=0,"",鋼材専用!B13)</f>
        <v/>
      </c>
      <c r="N13" s="2" t="str">
        <f>IF(Φ部品専用!B13=0,"",Φ部品専用!B13)</f>
        <v>丸棒</v>
      </c>
      <c r="O13" s="2" t="str">
        <f>IF(パイプ専用!B13=0,"",パイプ専用!B13)</f>
        <v>C詳細(スペーサ)</v>
      </c>
      <c r="P13" s="4">
        <f>IF(四角板専用!M13=0,"",四角板専用!M13)</f>
        <v>0.261405</v>
      </c>
      <c r="Q13" s="4">
        <f>IF('FB&amp;L専用'!M13=0,"",'FB&amp;L専用'!M13)</f>
        <v>5.9</v>
      </c>
      <c r="R13" s="4" t="str">
        <f>IF(鋼材専用!J13=0,"",鋼材専用!J13)</f>
        <v/>
      </c>
      <c r="S13" s="4">
        <f>IF(Φ部品専用!P13=0,"",Φ部品専用!P13)</f>
        <v>11.128502926719293</v>
      </c>
      <c r="T13" s="4">
        <f>IF(パイプ専用!P13=0,"",パイプ専用!P13)</f>
        <v>1.8691199999999999</v>
      </c>
      <c r="U13" s="10"/>
      <c r="W13" s="1" t="s">
        <v>109</v>
      </c>
      <c r="X13" s="2" t="str">
        <f t="shared" ca="1" si="0"/>
        <v/>
      </c>
      <c r="Y13" s="2" t="str">
        <f>IF(Z13="","",IF(COUNTIF(Z$1:Z13,Z13)&gt;1,"",IF(COUNTIF(Z:Z,Z13)&gt;1,"重複","")))</f>
        <v/>
      </c>
      <c r="Z13" s="2" t="str">
        <f t="shared" si="1"/>
        <v>本体FB</v>
      </c>
      <c r="AA13" s="2" t="str">
        <f t="shared" si="2"/>
        <v>本体</v>
      </c>
      <c r="AB13" s="2" t="str">
        <f t="shared" si="3"/>
        <v>FB</v>
      </c>
      <c r="AC13" s="4">
        <f t="shared" si="4"/>
        <v>77.561159999999987</v>
      </c>
    </row>
    <row r="14" spans="1:29">
      <c r="A14" s="2" t="str">
        <f>四角板専用!A14&amp;四角板専用!B14</f>
        <v>ノズル他詳細M-1受</v>
      </c>
      <c r="B14" s="2" t="str">
        <f>'FB&amp;L専用'!A14&amp;'FB&amp;L専用'!B14</f>
        <v>手摺配置左側面1</v>
      </c>
      <c r="C14" s="2" t="str">
        <f>鋼材専用!A14&amp;鋼材専用!B14</f>
        <v/>
      </c>
      <c r="D14" s="2" t="str">
        <f>Φ部品専用!A14&amp;Φ部品専用!B14</f>
        <v>東プラ2号ダクトダクトノズル</v>
      </c>
      <c r="E14" s="2" t="str">
        <f>パイプ専用!A14&amp;パイプ専用!B14</f>
        <v>手摺配置正面</v>
      </c>
      <c r="F14" s="2" t="str">
        <f>IF(四角板専用!A14=0,"",四角板専用!A14)</f>
        <v>ノズル他詳細</v>
      </c>
      <c r="G14" s="2" t="str">
        <f>IF('FB&amp;L専用'!A14=0,"",'FB&amp;L専用'!A14)</f>
        <v>手摺配置</v>
      </c>
      <c r="H14" s="2" t="str">
        <f>IF(鋼材専用!A14=0,"",鋼材専用!A14)</f>
        <v/>
      </c>
      <c r="I14" s="2" t="str">
        <f>IF(Φ部品専用!A14=0,"",Φ部品専用!A14)</f>
        <v>東プラ2号ダクト</v>
      </c>
      <c r="J14" s="2" t="str">
        <f>IF(パイプ専用!A14=0,"",パイプ専用!A14)</f>
        <v>手摺配置</v>
      </c>
      <c r="K14" s="2" t="str">
        <f>IF(四角板専用!B14=0,"",四角板専用!B14)</f>
        <v>M-1受</v>
      </c>
      <c r="L14" s="2" t="str">
        <f>IF('FB&amp;L専用'!B14=0,"",'FB&amp;L専用'!B14)</f>
        <v>左側面1</v>
      </c>
      <c r="M14" s="2" t="str">
        <f>IF(鋼材専用!B14=0,"",鋼材専用!B14)</f>
        <v/>
      </c>
      <c r="N14" s="2" t="str">
        <f>IF(Φ部品専用!B14=0,"",Φ部品専用!B14)</f>
        <v>ダクトノズル</v>
      </c>
      <c r="O14" s="2" t="str">
        <f>IF(パイプ専用!B14=0,"",パイプ専用!B14)</f>
        <v>正面</v>
      </c>
      <c r="P14" s="4">
        <f>IF(四角板専用!M14=0,"",四角板専用!M14)</f>
        <v>32.729266203138486</v>
      </c>
      <c r="Q14" s="4">
        <f>IF('FB&amp;L専用'!M14=0,"",'FB&amp;L専用'!M14)</f>
        <v>5.8114999999999997</v>
      </c>
      <c r="R14" s="4" t="str">
        <f>IF(鋼材専用!J14=0,"",鋼材専用!J14)</f>
        <v/>
      </c>
      <c r="S14" s="4">
        <f>IF(Φ部品専用!P14=0,"",Φ部品専用!P14)</f>
        <v>324.88372836867808</v>
      </c>
      <c r="T14" s="4">
        <f>IF(パイプ専用!P14=0,"",パイプ専用!P14)</f>
        <v>7.5736640000000008</v>
      </c>
      <c r="U14" s="10"/>
      <c r="W14" s="1" t="s">
        <v>110</v>
      </c>
      <c r="X14" s="2" t="str">
        <f t="shared" ca="1" si="0"/>
        <v/>
      </c>
      <c r="Y14" s="2" t="str">
        <f>IF(Z14="","",IF(COUNTIF(Z$1:Z14,Z14)&gt;1,"",IF(COUNTIF(Z:Z,Z14)&gt;1,"重複","")))</f>
        <v/>
      </c>
      <c r="Z14" s="2" t="str">
        <f t="shared" si="1"/>
        <v>本体鋼材</v>
      </c>
      <c r="AA14" s="2" t="str">
        <f t="shared" si="2"/>
        <v>本体</v>
      </c>
      <c r="AB14" s="2" t="str">
        <f t="shared" si="3"/>
        <v>鋼材</v>
      </c>
      <c r="AC14" s="4">
        <f t="shared" si="4"/>
        <v>195.30000000000004</v>
      </c>
    </row>
    <row r="15" spans="1:29">
      <c r="A15" s="2" t="str">
        <f>四角板専用!A15&amp;四角板専用!B15</f>
        <v>ノズル他詳細落下防止</v>
      </c>
      <c r="B15" s="2" t="str">
        <f>'FB&amp;L専用'!A15&amp;'FB&amp;L専用'!B15</f>
        <v>手摺配置左側面2</v>
      </c>
      <c r="C15" s="2" t="str">
        <f>鋼材専用!A15&amp;鋼材専用!B15</f>
        <v/>
      </c>
      <c r="D15" s="2" t="str">
        <f>Φ部品専用!A15&amp;Φ部品専用!B15</f>
        <v>東プラ2号ダクトダクトノズル</v>
      </c>
      <c r="E15" s="2" t="str">
        <f>パイプ専用!A15&amp;パイプ専用!B15</f>
        <v>手摺配置正面</v>
      </c>
      <c r="F15" s="2" t="str">
        <f>IF(四角板専用!A15=0,"",四角板専用!A15)</f>
        <v>ノズル他詳細</v>
      </c>
      <c r="G15" s="2" t="str">
        <f>IF('FB&amp;L専用'!A15=0,"",'FB&amp;L専用'!A15)</f>
        <v>手摺配置</v>
      </c>
      <c r="H15" s="2" t="str">
        <f>IF(鋼材専用!A15=0,"",鋼材専用!A15)</f>
        <v/>
      </c>
      <c r="I15" s="2" t="str">
        <f>IF(Φ部品専用!A15=0,"",Φ部品専用!A15)</f>
        <v>東プラ2号ダクト</v>
      </c>
      <c r="J15" s="2" t="str">
        <f>IF(パイプ専用!A15=0,"",パイプ専用!A15)</f>
        <v>手摺配置</v>
      </c>
      <c r="K15" s="2" t="str">
        <f>IF(四角板専用!B15=0,"",四角板専用!B15)</f>
        <v>落下防止</v>
      </c>
      <c r="L15" s="2" t="str">
        <f>IF('FB&amp;L専用'!B15=0,"",'FB&amp;L専用'!B15)</f>
        <v>左側面2</v>
      </c>
      <c r="M15" s="2" t="str">
        <f>IF(鋼材専用!B15=0,"",鋼材専用!B15)</f>
        <v/>
      </c>
      <c r="N15" s="2" t="str">
        <f>IF(Φ部品専用!B15=0,"",Φ部品専用!B15)</f>
        <v>ダクトノズル</v>
      </c>
      <c r="O15" s="2" t="str">
        <f>IF(パイプ専用!B15=0,"",パイプ専用!B15)</f>
        <v>正面</v>
      </c>
      <c r="P15" s="4">
        <f>IF(四角板専用!M15=0,"",四角板専用!M15)</f>
        <v>0.70799039999999991</v>
      </c>
      <c r="Q15" s="4">
        <f>IF('FB&amp;L専用'!M15=0,"",'FB&amp;L専用'!M15)</f>
        <v>3.54</v>
      </c>
      <c r="R15" s="4" t="str">
        <f>IF(鋼材専用!J15=0,"",鋼材専用!J15)</f>
        <v/>
      </c>
      <c r="S15" s="4">
        <f>IF(Φ部品専用!P15=0,"",Φ部品専用!P15)</f>
        <v>226.66887817722383</v>
      </c>
      <c r="T15" s="4">
        <f>IF(パイプ専用!P15=0,"",パイプ専用!P15)</f>
        <v>15.639237000000001</v>
      </c>
      <c r="U15" s="10"/>
      <c r="W15" s="1" t="s">
        <v>111</v>
      </c>
      <c r="X15" s="2" t="str">
        <f t="shared" ca="1" si="0"/>
        <v>重複5</v>
      </c>
      <c r="Y15" s="2" t="str">
        <f>IF(Z15="","",IF(COUNTIF(Z$1:Z15,Z15)&gt;1,"",IF(COUNTIF(Z:Z,Z15)&gt;1,"重複","")))</f>
        <v>重複</v>
      </c>
      <c r="Z15" s="2" t="str">
        <f t="shared" si="1"/>
        <v>ノズル他詳細N-2</v>
      </c>
      <c r="AA15" s="2" t="str">
        <f t="shared" si="2"/>
        <v>ノズル他詳細</v>
      </c>
      <c r="AB15" s="2" t="str">
        <f t="shared" si="3"/>
        <v>N-2</v>
      </c>
      <c r="AC15" s="4">
        <f t="shared" si="4"/>
        <v>20.592045525536626</v>
      </c>
    </row>
    <row r="16" spans="1:29">
      <c r="A16" s="2" t="str">
        <f>四角板専用!A16&amp;四角板専用!B16</f>
        <v>ノズル他詳細落下防止</v>
      </c>
      <c r="B16" s="2" t="str">
        <f>'FB&amp;L専用'!A16&amp;'FB&amp;L専用'!B16</f>
        <v>手摺配置背面1</v>
      </c>
      <c r="C16" s="2" t="str">
        <f>鋼材専用!A16&amp;鋼材専用!B16</f>
        <v/>
      </c>
      <c r="D16" s="2" t="str">
        <f>Φ部品専用!A16&amp;Φ部品専用!B16</f>
        <v/>
      </c>
      <c r="E16" s="2" t="str">
        <f>パイプ専用!A16&amp;パイプ専用!B16</f>
        <v>手摺配置正面</v>
      </c>
      <c r="F16" s="2" t="str">
        <f>IF(四角板専用!A16=0,"",四角板専用!A16)</f>
        <v>ノズル他詳細</v>
      </c>
      <c r="G16" s="2" t="str">
        <f>IF('FB&amp;L専用'!A16=0,"",'FB&amp;L専用'!A16)</f>
        <v>手摺配置</v>
      </c>
      <c r="H16" s="2" t="str">
        <f>IF(鋼材専用!A16=0,"",鋼材専用!A16)</f>
        <v/>
      </c>
      <c r="I16" s="2" t="str">
        <f>IF(Φ部品専用!A16=0,"",Φ部品専用!A16)</f>
        <v/>
      </c>
      <c r="J16" s="2" t="str">
        <f>IF(パイプ専用!A16=0,"",パイプ専用!A16)</f>
        <v>手摺配置</v>
      </c>
      <c r="K16" s="2" t="str">
        <f>IF(四角板専用!B16=0,"",四角板専用!B16)</f>
        <v>落下防止</v>
      </c>
      <c r="L16" s="2" t="str">
        <f>IF('FB&amp;L専用'!B16=0,"",'FB&amp;L専用'!B16)</f>
        <v>背面1</v>
      </c>
      <c r="M16" s="2" t="str">
        <f>IF(鋼材専用!B16=0,"",鋼材専用!B16)</f>
        <v/>
      </c>
      <c r="N16" s="2" t="str">
        <f>IF(Φ部品専用!B16=0,"",Φ部品専用!B16)</f>
        <v/>
      </c>
      <c r="O16" s="2" t="str">
        <f>IF(パイプ専用!B16=0,"",パイプ専用!B16)</f>
        <v>正面</v>
      </c>
      <c r="P16" s="4">
        <f>IF(四角板専用!M16=0,"",四角板専用!M16)</f>
        <v>0.33087131999999997</v>
      </c>
      <c r="Q16" s="4">
        <f>IF('FB&amp;L専用'!M16=0,"",'FB&amp;L専用'!M16)</f>
        <v>3.4220000000000002</v>
      </c>
      <c r="R16" s="4" t="str">
        <f>IF(鋼材専用!J16=0,"",鋼材専用!J16)</f>
        <v/>
      </c>
      <c r="S16" s="4" t="str">
        <f>IF(Φ部品専用!P16=0,"",Φ部品専用!P16)</f>
        <v/>
      </c>
      <c r="T16" s="4">
        <f>IF(パイプ専用!P16=0,"",パイプ専用!P16)</f>
        <v>11.508224</v>
      </c>
      <c r="U16" s="10"/>
      <c r="W16" s="1" t="s">
        <v>112</v>
      </c>
      <c r="X16" s="2" t="str">
        <f t="shared" ca="1" si="0"/>
        <v/>
      </c>
      <c r="Y16" s="2" t="str">
        <f>IF(Z16="","",IF(COUNTIF(Z$1:Z16,Z16)&gt;1,"",IF(COUNTIF(Z:Z,Z16)&gt;1,"重複","")))</f>
        <v/>
      </c>
      <c r="Z16" s="2" t="str">
        <f t="shared" si="1"/>
        <v>ノズル他詳細N-2</v>
      </c>
      <c r="AA16" s="2" t="str">
        <f t="shared" si="2"/>
        <v>ノズル他詳細</v>
      </c>
      <c r="AB16" s="2" t="str">
        <f t="shared" si="3"/>
        <v>N-2</v>
      </c>
      <c r="AC16" s="4">
        <f t="shared" si="4"/>
        <v>9.9640000000000004</v>
      </c>
    </row>
    <row r="17" spans="1:29">
      <c r="A17" s="2" t="str">
        <f>四角板専用!A17&amp;四角板専用!B17</f>
        <v>ノズル他詳細落下防止</v>
      </c>
      <c r="B17" s="2" t="str">
        <f>'FB&amp;L専用'!A17&amp;'FB&amp;L専用'!B17</f>
        <v>手摺配置背面2</v>
      </c>
      <c r="C17" s="2" t="str">
        <f>鋼材専用!A17&amp;鋼材専用!B17</f>
        <v/>
      </c>
      <c r="D17" s="2" t="str">
        <f>Φ部品専用!A17&amp;Φ部品専用!B17</f>
        <v/>
      </c>
      <c r="E17" s="2" t="str">
        <f>パイプ専用!A17&amp;パイプ専用!B17</f>
        <v>手摺配置正面</v>
      </c>
      <c r="F17" s="2" t="str">
        <f>IF(四角板専用!A17=0,"",四角板専用!A17)</f>
        <v>ノズル他詳細</v>
      </c>
      <c r="G17" s="2" t="str">
        <f>IF('FB&amp;L専用'!A17=0,"",'FB&amp;L専用'!A17)</f>
        <v>手摺配置</v>
      </c>
      <c r="H17" s="2" t="str">
        <f>IF(鋼材専用!A17=0,"",鋼材専用!A17)</f>
        <v/>
      </c>
      <c r="I17" s="2" t="str">
        <f>IF(Φ部品専用!A17=0,"",Φ部品専用!A17)</f>
        <v/>
      </c>
      <c r="J17" s="2" t="str">
        <f>IF(パイプ専用!A17=0,"",パイプ専用!A17)</f>
        <v>手摺配置</v>
      </c>
      <c r="K17" s="2" t="str">
        <f>IF(四角板専用!B17=0,"",四角板専用!B17)</f>
        <v>落下防止</v>
      </c>
      <c r="L17" s="2" t="str">
        <f>IF('FB&amp;L専用'!B17=0,"",'FB&amp;L専用'!B17)</f>
        <v>背面2</v>
      </c>
      <c r="M17" s="2" t="str">
        <f>IF(鋼材専用!B17=0,"",鋼材専用!B17)</f>
        <v/>
      </c>
      <c r="N17" s="2" t="str">
        <f>IF(Φ部品専用!B17=0,"",Φ部品専用!B17)</f>
        <v/>
      </c>
      <c r="O17" s="2" t="str">
        <f>IF(パイプ専用!B17=0,"",パイプ専用!B17)</f>
        <v>正面</v>
      </c>
      <c r="P17" s="4">
        <f>IF(四角板専用!M17=0,"",四角板専用!M17)</f>
        <v>0.37426427999999995</v>
      </c>
      <c r="Q17" s="4">
        <f>IF('FB&amp;L専用'!M17=0,"",'FB&amp;L専用'!M17)</f>
        <v>6.6375000000000002</v>
      </c>
      <c r="R17" s="4" t="str">
        <f>IF(鋼材専用!J17=0,"",鋼材専用!J17)</f>
        <v/>
      </c>
      <c r="S17" s="4" t="str">
        <f>IF(Φ部品専用!P17=0,"",Φ部品専用!P17)</f>
        <v/>
      </c>
      <c r="T17" s="4">
        <f>IF(パイプ専用!P17=0,"",パイプ専用!P17)</f>
        <v>8.4012390000000021</v>
      </c>
      <c r="U17" s="10"/>
      <c r="W17" s="1" t="s">
        <v>113</v>
      </c>
      <c r="X17" s="2" t="str">
        <f t="shared" ca="1" si="0"/>
        <v/>
      </c>
      <c r="Y17" s="2" t="str">
        <f>IF(Z17="","",IF(COUNTIF(Z$1:Z17,Z17)&gt;1,"",IF(COUNTIF(Z:Z,Z17)&gt;1,"重複","")))</f>
        <v/>
      </c>
      <c r="Z17" s="2" t="str">
        <f t="shared" si="1"/>
        <v>本体側板</v>
      </c>
      <c r="AA17" s="2" t="str">
        <f t="shared" si="2"/>
        <v>本体</v>
      </c>
      <c r="AB17" s="2" t="str">
        <f t="shared" si="3"/>
        <v>側板</v>
      </c>
      <c r="AC17" s="4">
        <f t="shared" si="4"/>
        <v>827.07600000000002</v>
      </c>
    </row>
    <row r="18" spans="1:29">
      <c r="A18" s="2" t="str">
        <f>四角板専用!A18&amp;四角板専用!B18</f>
        <v>ノズル他詳細M-2</v>
      </c>
      <c r="B18" s="2" t="str">
        <f>'FB&amp;L専用'!A18&amp;'FB&amp;L専用'!B18</f>
        <v>手摺配置A詳細</v>
      </c>
      <c r="C18" s="2" t="str">
        <f>鋼材専用!A18&amp;鋼材専用!B18</f>
        <v/>
      </c>
      <c r="D18" s="2" t="str">
        <f>Φ部品専用!A18&amp;Φ部品専用!B18</f>
        <v/>
      </c>
      <c r="E18" s="2" t="str">
        <f>パイプ専用!A18&amp;パイプ専用!B18</f>
        <v>手摺配置右側面</v>
      </c>
      <c r="F18" s="2" t="str">
        <f>IF(四角板専用!A18=0,"",四角板専用!A18)</f>
        <v>ノズル他詳細</v>
      </c>
      <c r="G18" s="2" t="str">
        <f>IF('FB&amp;L専用'!A18=0,"",'FB&amp;L専用'!A18)</f>
        <v>手摺配置</v>
      </c>
      <c r="H18" s="2" t="str">
        <f>IF(鋼材専用!A18=0,"",鋼材専用!A18)</f>
        <v/>
      </c>
      <c r="I18" s="2" t="str">
        <f>IF(Φ部品専用!A18=0,"",Φ部品専用!A18)</f>
        <v/>
      </c>
      <c r="J18" s="2" t="str">
        <f>IF(パイプ専用!A18=0,"",パイプ専用!A18)</f>
        <v>手摺配置</v>
      </c>
      <c r="K18" s="2" t="str">
        <f>IF(四角板専用!B18=0,"",四角板専用!B18)</f>
        <v>M-2</v>
      </c>
      <c r="L18" s="2" t="str">
        <f>IF('FB&amp;L専用'!B18=0,"",'FB&amp;L専用'!B18)</f>
        <v>A詳細</v>
      </c>
      <c r="M18" s="2" t="str">
        <f>IF(鋼材専用!B18=0,"",鋼材専用!B18)</f>
        <v/>
      </c>
      <c r="N18" s="2" t="str">
        <f>IF(Φ部品専用!B18=0,"",Φ部品専用!B18)</f>
        <v/>
      </c>
      <c r="O18" s="2" t="str">
        <f>IF(パイプ専用!B18=0,"",パイプ専用!B18)</f>
        <v>右側面</v>
      </c>
      <c r="P18" s="4">
        <f>IF(四角板専用!M18=0,"",四角板専用!M18)</f>
        <v>5.2394040000000004</v>
      </c>
      <c r="Q18" s="4">
        <f>IF('FB&amp;L専用'!M18=0,"",'FB&amp;L専用'!M18)</f>
        <v>0.229628</v>
      </c>
      <c r="R18" s="4" t="str">
        <f>IF(鋼材専用!J18=0,"",鋼材専用!J18)</f>
        <v/>
      </c>
      <c r="S18" s="4" t="str">
        <f>IF(Φ部品専用!P18=0,"",Φ部品専用!P18)</f>
        <v/>
      </c>
      <c r="T18" s="4">
        <f>IF(パイプ専用!P18=0,"",パイプ専用!P18)</f>
        <v>7.5736640000000008</v>
      </c>
      <c r="U18" s="10"/>
      <c r="W18" s="1" t="s">
        <v>114</v>
      </c>
      <c r="X18" s="2" t="str">
        <f t="shared" ca="1" si="0"/>
        <v/>
      </c>
      <c r="Y18" s="2" t="str">
        <f>IF(Z18="","",IF(COUNTIF(Z$1:Z18,Z18)&gt;1,"",IF(COUNTIF(Z:Z,Z18)&gt;1,"重複","")))</f>
        <v/>
      </c>
      <c r="Z18" s="2" t="str">
        <f t="shared" si="1"/>
        <v>本体FB</v>
      </c>
      <c r="AA18" s="2" t="str">
        <f t="shared" si="2"/>
        <v>本体</v>
      </c>
      <c r="AB18" s="2" t="str">
        <f t="shared" si="3"/>
        <v>FB</v>
      </c>
      <c r="AC18" s="4">
        <f t="shared" si="4"/>
        <v>22.7685</v>
      </c>
    </row>
    <row r="19" spans="1:29">
      <c r="A19" s="2" t="str">
        <f>四角板専用!A19&amp;四角板専用!B19</f>
        <v>ノズル他詳細M-2</v>
      </c>
      <c r="B19" s="2" t="str">
        <f>'FB&amp;L専用'!A19&amp;'FB&amp;L専用'!B19</f>
        <v>ラダーFB</v>
      </c>
      <c r="C19" s="2" t="str">
        <f>鋼材専用!A19&amp;鋼材専用!B19</f>
        <v/>
      </c>
      <c r="D19" s="2" t="str">
        <f>Φ部品専用!A19&amp;Φ部品専用!B19</f>
        <v/>
      </c>
      <c r="E19" s="2" t="str">
        <f>パイプ専用!A19&amp;パイプ専用!B19</f>
        <v>手摺配置右側面</v>
      </c>
      <c r="F19" s="2" t="str">
        <f>IF(四角板専用!A19=0,"",四角板専用!A19)</f>
        <v>ノズル他詳細</v>
      </c>
      <c r="G19" s="2" t="str">
        <f>IF('FB&amp;L専用'!A19=0,"",'FB&amp;L専用'!A19)</f>
        <v>ラダー</v>
      </c>
      <c r="H19" s="2" t="str">
        <f>IF(鋼材専用!A19=0,"",鋼材専用!A19)</f>
        <v/>
      </c>
      <c r="I19" s="2" t="str">
        <f>IF(Φ部品専用!A19=0,"",Φ部品専用!A19)</f>
        <v/>
      </c>
      <c r="J19" s="2" t="str">
        <f>IF(パイプ専用!A19=0,"",パイプ専用!A19)</f>
        <v>手摺配置</v>
      </c>
      <c r="K19" s="2" t="str">
        <f>IF(四角板専用!B19=0,"",四角板専用!B19)</f>
        <v>M-2</v>
      </c>
      <c r="L19" s="2" t="str">
        <f>IF('FB&amp;L専用'!B19=0,"",'FB&amp;L専用'!B19)</f>
        <v>FB</v>
      </c>
      <c r="M19" s="2" t="str">
        <f>IF(鋼材専用!B19=0,"",鋼材専用!B19)</f>
        <v/>
      </c>
      <c r="N19" s="2" t="str">
        <f>IF(Φ部品専用!B19=0,"",Φ部品専用!B19)</f>
        <v/>
      </c>
      <c r="O19" s="2" t="str">
        <f>IF(パイプ専用!B19=0,"",パイプ専用!B19)</f>
        <v>右側面</v>
      </c>
      <c r="P19" s="4">
        <f>IF(四角板専用!M19=0,"",四角板専用!M19)</f>
        <v>7.4775960000000001</v>
      </c>
      <c r="Q19" s="4">
        <f>IF('FB&amp;L専用'!M19=0,"",'FB&amp;L専用'!M19)</f>
        <v>13.451999999999998</v>
      </c>
      <c r="R19" s="4" t="str">
        <f>IF(鋼材専用!J19=0,"",鋼材専用!J19)</f>
        <v/>
      </c>
      <c r="S19" s="4" t="str">
        <f>IF(Φ部品専用!P19=0,"",Φ部品専用!P19)</f>
        <v/>
      </c>
      <c r="T19" s="4">
        <f>IF(パイプ専用!P19=0,"",パイプ専用!P19)</f>
        <v>10.426158000000001</v>
      </c>
      <c r="U19" s="10"/>
      <c r="W19" s="1" t="s">
        <v>115</v>
      </c>
      <c r="X19" s="2" t="str">
        <f t="shared" ca="1" si="0"/>
        <v/>
      </c>
      <c r="Y19" s="2" t="str">
        <f>IF(Z19="","",IF(COUNTIF(Z$1:Z19,Z19)&gt;1,"",IF(COUNTIF(Z:Z,Z19)&gt;1,"重複","")))</f>
        <v/>
      </c>
      <c r="Z19" s="2" t="str">
        <f t="shared" si="1"/>
        <v>本体鋼材</v>
      </c>
      <c r="AA19" s="2" t="str">
        <f t="shared" si="2"/>
        <v>本体</v>
      </c>
      <c r="AB19" s="2" t="str">
        <f t="shared" si="3"/>
        <v>鋼材</v>
      </c>
      <c r="AC19" s="4">
        <f t="shared" si="4"/>
        <v>31.806000000000004</v>
      </c>
    </row>
    <row r="20" spans="1:29">
      <c r="A20" s="2" t="str">
        <f>四角板専用!A20&amp;四角板専用!B20</f>
        <v>ノズル他詳細M-2</v>
      </c>
      <c r="B20" s="2" t="str">
        <f>'FB&amp;L専用'!A20&amp;'FB&amp;L専用'!B20</f>
        <v>ラダーFB</v>
      </c>
      <c r="C20" s="2" t="str">
        <f>鋼材専用!A20&amp;鋼材専用!B20</f>
        <v/>
      </c>
      <c r="D20" s="2" t="str">
        <f>Φ部品専用!A20&amp;Φ部品専用!B20</f>
        <v/>
      </c>
      <c r="E20" s="2" t="str">
        <f>パイプ専用!A20&amp;パイプ専用!B20</f>
        <v>手摺配置右側面</v>
      </c>
      <c r="F20" s="2" t="str">
        <f>IF(四角板専用!A20=0,"",四角板専用!A20)</f>
        <v>ノズル他詳細</v>
      </c>
      <c r="G20" s="2" t="str">
        <f>IF('FB&amp;L専用'!A20=0,"",'FB&amp;L専用'!A20)</f>
        <v>ラダー</v>
      </c>
      <c r="H20" s="2" t="str">
        <f>IF(鋼材専用!A20=0,"",鋼材専用!A20)</f>
        <v/>
      </c>
      <c r="I20" s="2" t="str">
        <f>IF(Φ部品専用!A20=0,"",Φ部品専用!A20)</f>
        <v/>
      </c>
      <c r="J20" s="2" t="str">
        <f>IF(パイプ専用!A20=0,"",パイプ専用!A20)</f>
        <v>手摺配置</v>
      </c>
      <c r="K20" s="2" t="str">
        <f>IF(四角板専用!B20=0,"",四角板専用!B20)</f>
        <v>M-2</v>
      </c>
      <c r="L20" s="2" t="str">
        <f>IF('FB&amp;L専用'!B20=0,"",'FB&amp;L専用'!B20)</f>
        <v>FB</v>
      </c>
      <c r="M20" s="2" t="str">
        <f>IF(鋼材専用!B20=0,"",鋼材専用!B20)</f>
        <v/>
      </c>
      <c r="N20" s="2" t="str">
        <f>IF(Φ部品専用!B20=0,"",Φ部品専用!B20)</f>
        <v/>
      </c>
      <c r="O20" s="2" t="str">
        <f>IF(パイプ専用!B20=0,"",パイプ専用!B20)</f>
        <v>右側面</v>
      </c>
      <c r="P20" s="4">
        <f>IF(四角板専用!M20=0,"",四角板専用!M20)</f>
        <v>3.3</v>
      </c>
      <c r="Q20" s="4">
        <f>IF('FB&amp;L専用'!M20=0,"",'FB&amp;L専用'!M20)</f>
        <v>11.563999999999998</v>
      </c>
      <c r="R20" s="4" t="str">
        <f>IF(鋼材専用!J20=0,"",鋼材専用!J20)</f>
        <v/>
      </c>
      <c r="S20" s="4" t="str">
        <f>IF(Φ部品専用!P20=0,"",Φ部品専用!P20)</f>
        <v/>
      </c>
      <c r="T20" s="4">
        <f>IF(パイプ専用!P20=0,"",パイプ専用!P20)</f>
        <v>7.3254739999999998</v>
      </c>
      <c r="U20" s="10"/>
      <c r="W20" s="1" t="s">
        <v>116</v>
      </c>
      <c r="X20" s="2" t="str">
        <f t="shared" ca="1" si="0"/>
        <v>重複6</v>
      </c>
      <c r="Y20" s="2" t="str">
        <f>IF(Z20="","",IF(COUNTIF(Z$1:Z20,Z20)&gt;1,"",IF(COUNTIF(Z:Z,Z20)&gt;1,"重複","")))</f>
        <v>重複</v>
      </c>
      <c r="Z20" s="2" t="str">
        <f t="shared" si="1"/>
        <v>ノズル他詳細M-1蓋</v>
      </c>
      <c r="AA20" s="2" t="str">
        <f t="shared" si="2"/>
        <v>ノズル他詳細</v>
      </c>
      <c r="AB20" s="2" t="str">
        <f t="shared" si="3"/>
        <v>M-1蓋</v>
      </c>
      <c r="AC20" s="4">
        <f t="shared" si="4"/>
        <v>32.899060646685221</v>
      </c>
    </row>
    <row r="21" spans="1:29">
      <c r="A21" s="2" t="str">
        <f>四角板専用!A21&amp;四角板専用!B21</f>
        <v>ノズル他詳細8詳細</v>
      </c>
      <c r="B21" s="2" t="str">
        <f>'FB&amp;L専用'!A21&amp;'FB&amp;L専用'!B21</f>
        <v>ラダーFB</v>
      </c>
      <c r="C21" s="2" t="str">
        <f>鋼材専用!A21&amp;鋼材専用!B21</f>
        <v/>
      </c>
      <c r="D21" s="2" t="str">
        <f>Φ部品専用!A21&amp;Φ部品専用!B21</f>
        <v/>
      </c>
      <c r="E21" s="2" t="str">
        <f>パイプ専用!A21&amp;パイプ専用!B21</f>
        <v>手摺配置右側面</v>
      </c>
      <c r="F21" s="2" t="str">
        <f>IF(四角板専用!A21=0,"",四角板専用!A21)</f>
        <v>ノズル他詳細</v>
      </c>
      <c r="G21" s="2" t="str">
        <f>IF('FB&amp;L専用'!A21=0,"",'FB&amp;L専用'!A21)</f>
        <v>ラダー</v>
      </c>
      <c r="H21" s="2" t="str">
        <f>IF(鋼材専用!A21=0,"",鋼材専用!A21)</f>
        <v/>
      </c>
      <c r="I21" s="2" t="str">
        <f>IF(Φ部品専用!A21=0,"",Φ部品専用!A21)</f>
        <v/>
      </c>
      <c r="J21" s="2" t="str">
        <f>IF(パイプ専用!A21=0,"",パイプ専用!A21)</f>
        <v>手摺配置</v>
      </c>
      <c r="K21" s="2" t="str">
        <f>IF(四角板専用!B21=0,"",四角板専用!B21)</f>
        <v>8詳細</v>
      </c>
      <c r="L21" s="2" t="str">
        <f>IF('FB&amp;L専用'!B21=0,"",'FB&amp;L専用'!B21)</f>
        <v>FB</v>
      </c>
      <c r="M21" s="2" t="str">
        <f>IF(鋼材専用!B21=0,"",鋼材専用!B21)</f>
        <v/>
      </c>
      <c r="N21" s="2" t="str">
        <f>IF(Φ部品専用!B21=0,"",Φ部品専用!B21)</f>
        <v/>
      </c>
      <c r="O21" s="2" t="str">
        <f>IF(パイプ専用!B21=0,"",パイプ専用!B21)</f>
        <v>右側面</v>
      </c>
      <c r="P21" s="4">
        <f>IF(四角板専用!M21=0,"",四角板専用!M21)</f>
        <v>7.3319999999999996E-2</v>
      </c>
      <c r="Q21" s="4">
        <f>IF('FB&amp;L専用'!M21=0,"",'FB&amp;L専用'!M21)</f>
        <v>0.63366</v>
      </c>
      <c r="R21" s="4" t="str">
        <f>IF(鋼材専用!J21=0,"",鋼材専用!J21)</f>
        <v/>
      </c>
      <c r="S21" s="4" t="str">
        <f>IF(Φ部品専用!P21=0,"",Φ部品専用!P21)</f>
        <v/>
      </c>
      <c r="T21" s="4">
        <f>IF(パイプ専用!P21=0,"",パイプ専用!P21)</f>
        <v>5.3534115000000009</v>
      </c>
      <c r="U21" s="10"/>
      <c r="W21" s="1" t="s">
        <v>117</v>
      </c>
      <c r="X21" s="2" t="str">
        <f t="shared" ca="1" si="0"/>
        <v/>
      </c>
      <c r="Y21" s="2" t="str">
        <f>IF(Z21="","",IF(COUNTIF(Z$1:Z21,Z21)&gt;1,"",IF(COUNTIF(Z:Z,Z21)&gt;1,"重複","")))</f>
        <v/>
      </c>
      <c r="Z21" s="2" t="str">
        <f t="shared" si="1"/>
        <v>ノズル他詳細N-3</v>
      </c>
      <c r="AA21" s="2" t="str">
        <f t="shared" si="2"/>
        <v>ノズル他詳細</v>
      </c>
      <c r="AB21" s="2" t="str">
        <f t="shared" si="3"/>
        <v>N-3</v>
      </c>
      <c r="AC21" s="4">
        <f t="shared" si="4"/>
        <v>5.2691999999999997</v>
      </c>
    </row>
    <row r="22" spans="1:29">
      <c r="A22" s="2" t="str">
        <f>四角板専用!A22&amp;四角板専用!B22</f>
        <v>点検ステージ床</v>
      </c>
      <c r="B22" s="2" t="str">
        <f>'FB&amp;L専用'!A22&amp;'FB&amp;L専用'!B22</f>
        <v>ラダーFB</v>
      </c>
      <c r="C22" s="2" t="str">
        <f>鋼材専用!A22&amp;鋼材専用!B22</f>
        <v/>
      </c>
      <c r="D22" s="2" t="str">
        <f>Φ部品専用!A22&amp;Φ部品専用!B22</f>
        <v/>
      </c>
      <c r="E22" s="2" t="str">
        <f>パイプ専用!A22&amp;パイプ専用!B22</f>
        <v>手摺配置右側面</v>
      </c>
      <c r="F22" s="2" t="str">
        <f>IF(四角板専用!A22=0,"",四角板専用!A22)</f>
        <v>点検ステージ</v>
      </c>
      <c r="G22" s="2" t="str">
        <f>IF('FB&amp;L専用'!A22=0,"",'FB&amp;L専用'!A22)</f>
        <v>ラダー</v>
      </c>
      <c r="H22" s="2" t="str">
        <f>IF(鋼材専用!A22=0,"",鋼材専用!A22)</f>
        <v/>
      </c>
      <c r="I22" s="2" t="str">
        <f>IF(Φ部品専用!A22=0,"",Φ部品専用!A22)</f>
        <v/>
      </c>
      <c r="J22" s="2" t="str">
        <f>IF(パイプ専用!A22=0,"",パイプ専用!A22)</f>
        <v>手摺配置</v>
      </c>
      <c r="K22" s="2" t="str">
        <f>IF(四角板専用!B22=0,"",四角板専用!B22)</f>
        <v>床</v>
      </c>
      <c r="L22" s="2" t="str">
        <f>IF('FB&amp;L専用'!B22=0,"",'FB&amp;L専用'!B22)</f>
        <v>FB</v>
      </c>
      <c r="M22" s="2" t="str">
        <f>IF(鋼材専用!B22=0,"",鋼材専用!B22)</f>
        <v/>
      </c>
      <c r="N22" s="2" t="str">
        <f>IF(Φ部品専用!B22=0,"",Φ部品専用!B22)</f>
        <v/>
      </c>
      <c r="O22" s="2" t="str">
        <f>IF(パイプ専用!B22=0,"",パイプ専用!B22)</f>
        <v>右側面</v>
      </c>
      <c r="P22" s="4">
        <f>IF(四角板専用!M22=0,"",四角板専用!M22)</f>
        <v>242.14915625416458</v>
      </c>
      <c r="Q22" s="4">
        <f>IF('FB&amp;L専用'!M22=0,"",'FB&amp;L専用'!M22)</f>
        <v>7.4486212766884679</v>
      </c>
      <c r="R22" s="4" t="str">
        <f>IF(鋼材専用!J22=0,"",鋼材専用!J22)</f>
        <v/>
      </c>
      <c r="S22" s="4" t="str">
        <f>IF(Φ部品専用!P22=0,"",Φ部品専用!P22)</f>
        <v/>
      </c>
      <c r="T22" s="4">
        <f>IF(パイプ専用!P22=0,"",パイプ専用!P22)</f>
        <v>0.48097400000000007</v>
      </c>
      <c r="U22" s="10"/>
      <c r="W22" s="1" t="s">
        <v>118</v>
      </c>
      <c r="X22" s="2" t="str">
        <f t="shared" ca="1" si="0"/>
        <v/>
      </c>
      <c r="Y22" s="2" t="str">
        <f>IF(Z22="","",IF(COUNTIF(Z$1:Z22,Z22)&gt;1,"",IF(COUNTIF(Z:Z,Z22)&gt;1,"重複","")))</f>
        <v/>
      </c>
      <c r="Z22" s="2" t="str">
        <f t="shared" si="1"/>
        <v>本体底板</v>
      </c>
      <c r="AA22" s="2" t="str">
        <f t="shared" si="2"/>
        <v>本体</v>
      </c>
      <c r="AB22" s="2" t="str">
        <f t="shared" si="3"/>
        <v>底板</v>
      </c>
      <c r="AC22" s="4">
        <f t="shared" si="4"/>
        <v>1176.3225</v>
      </c>
    </row>
    <row r="23" spans="1:29">
      <c r="A23" s="2" t="str">
        <f>四角板専用!A23&amp;四角板専用!B23</f>
        <v>点検ステージ床</v>
      </c>
      <c r="B23" s="2" t="str">
        <f>'FB&amp;L専用'!A23&amp;'FB&amp;L専用'!B23</f>
        <v/>
      </c>
      <c r="C23" s="2" t="str">
        <f>鋼材専用!A23&amp;鋼材専用!B23</f>
        <v/>
      </c>
      <c r="D23" s="2" t="str">
        <f>Φ部品専用!A23&amp;Φ部品専用!B23</f>
        <v/>
      </c>
      <c r="E23" s="2" t="str">
        <f>パイプ専用!A23&amp;パイプ専用!B23</f>
        <v>手摺配置右側面</v>
      </c>
      <c r="F23" s="2" t="str">
        <f>IF(四角板専用!A23=0,"",四角板専用!A23)</f>
        <v>点検ステージ</v>
      </c>
      <c r="G23" s="2" t="str">
        <f>IF('FB&amp;L専用'!A23=0,"",'FB&amp;L専用'!A23)</f>
        <v/>
      </c>
      <c r="H23" s="2" t="str">
        <f>IF(鋼材専用!A23=0,"",鋼材専用!A23)</f>
        <v/>
      </c>
      <c r="I23" s="2" t="str">
        <f>IF(Φ部品専用!A23=0,"",Φ部品専用!A23)</f>
        <v/>
      </c>
      <c r="J23" s="2" t="str">
        <f>IF(パイプ専用!A23=0,"",パイプ専用!A23)</f>
        <v>手摺配置</v>
      </c>
      <c r="K23" s="2" t="str">
        <f>IF(四角板専用!B23=0,"",四角板専用!B23)</f>
        <v>床</v>
      </c>
      <c r="L23" s="2" t="str">
        <f>IF('FB&amp;L専用'!B23=0,"",'FB&amp;L専用'!B23)</f>
        <v/>
      </c>
      <c r="M23" s="2" t="str">
        <f>IF(鋼材専用!B23=0,"",鋼材専用!B23)</f>
        <v/>
      </c>
      <c r="N23" s="2" t="str">
        <f>IF(Φ部品専用!B23=0,"",Φ部品専用!B23)</f>
        <v/>
      </c>
      <c r="O23" s="2" t="str">
        <f>IF(パイプ専用!B23=0,"",パイプ専用!B23)</f>
        <v>右側面</v>
      </c>
      <c r="P23" s="4">
        <f>IF(四角板専用!M23=0,"",四角板専用!M23)</f>
        <v>131.14891968750001</v>
      </c>
      <c r="Q23" s="4" t="str">
        <f>IF('FB&amp;L専用'!M23=0,"",'FB&amp;L専用'!M23)</f>
        <v/>
      </c>
      <c r="R23" s="4" t="str">
        <f>IF(鋼材専用!J23=0,"",鋼材専用!J23)</f>
        <v/>
      </c>
      <c r="S23" s="4" t="str">
        <f>IF(Φ部品専用!P23=0,"",Φ部品専用!P23)</f>
        <v/>
      </c>
      <c r="T23" s="4">
        <f>IF(パイプ専用!P23=0,"",パイプ専用!P23)</f>
        <v>0.43266150000000003</v>
      </c>
      <c r="U23" s="10"/>
      <c r="W23" s="1" t="s">
        <v>119</v>
      </c>
      <c r="X23" s="2" t="str">
        <f t="shared" ca="1" si="0"/>
        <v/>
      </c>
      <c r="Y23" s="2" t="str">
        <f>IF(Z23="","",IF(COUNTIF(Z$1:Z23,Z23)&gt;1,"",IF(COUNTIF(Z:Z,Z23)&gt;1,"重複","")))</f>
        <v/>
      </c>
      <c r="Z23" s="2" t="str">
        <f t="shared" si="1"/>
        <v>本体FB</v>
      </c>
      <c r="AA23" s="2" t="str">
        <f t="shared" si="2"/>
        <v>本体</v>
      </c>
      <c r="AB23" s="2" t="str">
        <f t="shared" si="3"/>
        <v>FB</v>
      </c>
      <c r="AC23" s="4">
        <f t="shared" si="4"/>
        <v>6.2975199999999996</v>
      </c>
    </row>
    <row r="24" spans="1:29">
      <c r="A24" s="2" t="str">
        <f>四角板専用!A24&amp;四角板専用!B24</f>
        <v>点検ステージケ止メ</v>
      </c>
      <c r="B24" s="2" t="str">
        <f>'FB&amp;L専用'!A24&amp;'FB&amp;L専用'!B24</f>
        <v/>
      </c>
      <c r="C24" s="2" t="str">
        <f>鋼材専用!A24&amp;鋼材専用!B24</f>
        <v/>
      </c>
      <c r="D24" s="2" t="str">
        <f>Φ部品専用!A24&amp;Φ部品専用!B24</f>
        <v/>
      </c>
      <c r="E24" s="2" t="str">
        <f>パイプ専用!A24&amp;パイプ専用!B24</f>
        <v>手摺配置右側面</v>
      </c>
      <c r="F24" s="2" t="str">
        <f>IF(四角板専用!A24=0,"",四角板専用!A24)</f>
        <v>点検ステージ</v>
      </c>
      <c r="G24" s="2" t="str">
        <f>IF('FB&amp;L専用'!A24=0,"",'FB&amp;L専用'!A24)</f>
        <v/>
      </c>
      <c r="H24" s="2" t="str">
        <f>IF(鋼材専用!A24=0,"",鋼材専用!A24)</f>
        <v/>
      </c>
      <c r="I24" s="2" t="str">
        <f>IF(Φ部品専用!A24=0,"",Φ部品専用!A24)</f>
        <v/>
      </c>
      <c r="J24" s="2" t="str">
        <f>IF(パイプ専用!A24=0,"",パイプ専用!A24)</f>
        <v>手摺配置</v>
      </c>
      <c r="K24" s="2" t="str">
        <f>IF(四角板専用!B24=0,"",四角板専用!B24)</f>
        <v>ケ止メ</v>
      </c>
      <c r="L24" s="2" t="str">
        <f>IF('FB&amp;L専用'!B24=0,"",'FB&amp;L専用'!B24)</f>
        <v/>
      </c>
      <c r="M24" s="2" t="str">
        <f>IF(鋼材専用!B24=0,"",鋼材専用!B24)</f>
        <v/>
      </c>
      <c r="N24" s="2" t="str">
        <f>IF(Φ部品専用!B24=0,"",Φ部品専用!B24)</f>
        <v/>
      </c>
      <c r="O24" s="2" t="str">
        <f>IF(パイプ専用!B24=0,"",パイプ専用!B24)</f>
        <v>右側面</v>
      </c>
      <c r="P24" s="4">
        <f>IF(四角板専用!M24=0,"",四角板専用!M24)</f>
        <v>1.6350576045240759</v>
      </c>
      <c r="Q24" s="4" t="str">
        <f>IF('FB&amp;L専用'!M24=0,"",'FB&amp;L専用'!M24)</f>
        <v/>
      </c>
      <c r="R24" s="4" t="str">
        <f>IF(鋼材専用!J24=0,"",鋼材専用!J24)</f>
        <v/>
      </c>
      <c r="S24" s="4" t="str">
        <f>IF(Φ部品専用!P24=0,"",Φ部品専用!P24)</f>
        <v/>
      </c>
      <c r="T24" s="4">
        <f>IF(パイプ専用!P24=0,"",パイプ専用!P24)</f>
        <v>0.39338000000000001</v>
      </c>
      <c r="U24" s="10"/>
      <c r="W24" s="1" t="s">
        <v>120</v>
      </c>
      <c r="X24" s="2" t="str">
        <f t="shared" ca="1" si="0"/>
        <v>重複7</v>
      </c>
      <c r="Y24" s="2" t="str">
        <f>IF(Z24="","",IF(COUNTIF(Z$1:Z24,Z24)&gt;1,"",IF(COUNTIF(Z:Z,Z24)&gt;1,"重複","")))</f>
        <v>重複</v>
      </c>
      <c r="Z24" s="2" t="str">
        <f t="shared" si="1"/>
        <v>点検ステージステージ外梁C</v>
      </c>
      <c r="AA24" s="2" t="str">
        <f t="shared" si="2"/>
        <v>点検ステージ</v>
      </c>
      <c r="AB24" s="2" t="str">
        <f t="shared" si="3"/>
        <v>ステージ外梁C</v>
      </c>
      <c r="AC24" s="4">
        <f t="shared" si="4"/>
        <v>81.003</v>
      </c>
    </row>
    <row r="25" spans="1:29">
      <c r="A25" s="2" t="str">
        <f>四角板専用!A25&amp;四角板専用!B25</f>
        <v>点検ステージケ止メ</v>
      </c>
      <c r="B25" s="2" t="str">
        <f>'FB&amp;L専用'!A25&amp;'FB&amp;L専用'!B25</f>
        <v/>
      </c>
      <c r="C25" s="2" t="str">
        <f>鋼材専用!A25&amp;鋼材専用!B25</f>
        <v/>
      </c>
      <c r="D25" s="2" t="str">
        <f>Φ部品専用!A25&amp;Φ部品専用!B25</f>
        <v/>
      </c>
      <c r="E25" s="2" t="str">
        <f>パイプ専用!A25&amp;パイプ専用!B25</f>
        <v>手摺配置左側面1</v>
      </c>
      <c r="F25" s="2" t="str">
        <f>IF(四角板専用!A25=0,"",四角板専用!A25)</f>
        <v>点検ステージ</v>
      </c>
      <c r="G25" s="2" t="str">
        <f>IF('FB&amp;L専用'!A25=0,"",'FB&amp;L専用'!A25)</f>
        <v/>
      </c>
      <c r="H25" s="2" t="str">
        <f>IF(鋼材専用!A25=0,"",鋼材専用!A25)</f>
        <v/>
      </c>
      <c r="I25" s="2" t="str">
        <f>IF(Φ部品専用!A25=0,"",Φ部品専用!A25)</f>
        <v/>
      </c>
      <c r="J25" s="2" t="str">
        <f>IF(パイプ専用!A25=0,"",パイプ専用!A25)</f>
        <v>手摺配置</v>
      </c>
      <c r="K25" s="2" t="str">
        <f>IF(四角板専用!B25=0,"",四角板専用!B25)</f>
        <v>ケ止メ</v>
      </c>
      <c r="L25" s="2" t="str">
        <f>IF('FB&amp;L専用'!B25=0,"",'FB&amp;L専用'!B25)</f>
        <v/>
      </c>
      <c r="M25" s="2" t="str">
        <f>IF(鋼材専用!B25=0,"",鋼材専用!B25)</f>
        <v/>
      </c>
      <c r="N25" s="2" t="str">
        <f>IF(Φ部品専用!B25=0,"",Φ部品専用!B25)</f>
        <v/>
      </c>
      <c r="O25" s="2" t="str">
        <f>IF(パイプ専用!B25=0,"",パイプ専用!B25)</f>
        <v>左側面1</v>
      </c>
      <c r="P25" s="4">
        <f>IF(四角板専用!M25=0,"",四角板専用!M25)</f>
        <v>1.7830266185081549</v>
      </c>
      <c r="Q25" s="4" t="str">
        <f>IF('FB&amp;L専用'!M25=0,"",'FB&amp;L専用'!M25)</f>
        <v/>
      </c>
      <c r="R25" s="4" t="str">
        <f>IF(鋼材専用!J25=0,"",鋼材専用!J25)</f>
        <v/>
      </c>
      <c r="S25" s="4" t="str">
        <f>IF(Φ部品専用!P25=0,"",Φ部品専用!P25)</f>
        <v/>
      </c>
      <c r="T25" s="4">
        <f>IF(パイプ専用!P25=0,"",パイプ専用!P25)</f>
        <v>7.5736640000000008</v>
      </c>
      <c r="U25" s="10"/>
      <c r="W25" s="1" t="s">
        <v>121</v>
      </c>
      <c r="X25" s="2" t="str">
        <f t="shared" ca="1" si="0"/>
        <v/>
      </c>
      <c r="Y25" s="2" t="str">
        <f>IF(Z25="","",IF(COUNTIF(Z$1:Z25,Z25)&gt;1,"",IF(COUNTIF(Z:Z,Z25)&gt;1,"重複","")))</f>
        <v/>
      </c>
      <c r="Z25" s="2" t="str">
        <f t="shared" si="1"/>
        <v>ノズル他詳細M-1蓋</v>
      </c>
      <c r="AA25" s="2" t="str">
        <f t="shared" si="2"/>
        <v>ノズル他詳細</v>
      </c>
      <c r="AB25" s="2" t="str">
        <f t="shared" si="3"/>
        <v>M-1蓋</v>
      </c>
      <c r="AC25" s="4">
        <f t="shared" si="4"/>
        <v>0.26200380076114299</v>
      </c>
    </row>
    <row r="26" spans="1:29">
      <c r="A26" s="2" t="str">
        <f>四角板専用!A26&amp;四角板専用!B26</f>
        <v>点検ステージケ止メ</v>
      </c>
      <c r="B26" s="2" t="str">
        <f>'FB&amp;L専用'!A26&amp;'FB&amp;L専用'!B26</f>
        <v/>
      </c>
      <c r="C26" s="2" t="str">
        <f>鋼材専用!A26&amp;鋼材専用!B26</f>
        <v/>
      </c>
      <c r="D26" s="2" t="str">
        <f>Φ部品専用!A26&amp;Φ部品専用!B26</f>
        <v/>
      </c>
      <c r="E26" s="2" t="str">
        <f>パイプ専用!A26&amp;パイプ専用!B26</f>
        <v>手摺配置左側面1</v>
      </c>
      <c r="F26" s="2" t="str">
        <f>IF(四角板専用!A26=0,"",四角板専用!A26)</f>
        <v>点検ステージ</v>
      </c>
      <c r="G26" s="2" t="str">
        <f>IF('FB&amp;L専用'!A26=0,"",'FB&amp;L専用'!A26)</f>
        <v/>
      </c>
      <c r="H26" s="2" t="str">
        <f>IF(鋼材専用!A26=0,"",鋼材専用!A26)</f>
        <v/>
      </c>
      <c r="I26" s="2" t="str">
        <f>IF(Φ部品専用!A26=0,"",Φ部品専用!A26)</f>
        <v/>
      </c>
      <c r="J26" s="2" t="str">
        <f>IF(パイプ専用!A26=0,"",パイプ専用!A26)</f>
        <v>手摺配置</v>
      </c>
      <c r="K26" s="2" t="str">
        <f>IF(四角板専用!B26=0,"",四角板専用!B26)</f>
        <v>ケ止メ</v>
      </c>
      <c r="L26" s="2" t="str">
        <f>IF('FB&amp;L専用'!B26=0,"",'FB&amp;L専用'!B26)</f>
        <v/>
      </c>
      <c r="M26" s="2" t="str">
        <f>IF(鋼材専用!B26=0,"",鋼材専用!B26)</f>
        <v/>
      </c>
      <c r="N26" s="2" t="str">
        <f>IF(Φ部品専用!B26=0,"",Φ部品専用!B26)</f>
        <v/>
      </c>
      <c r="O26" s="2" t="str">
        <f>IF(パイプ専用!B26=0,"",パイプ専用!B26)</f>
        <v>左側面1</v>
      </c>
      <c r="P26" s="4">
        <f>IF(四角板専用!M26=0,"",四角板専用!M26)</f>
        <v>4.0839447859605871</v>
      </c>
      <c r="Q26" s="4" t="str">
        <f>IF('FB&amp;L専用'!M26=0,"",'FB&amp;L専用'!M26)</f>
        <v/>
      </c>
      <c r="R26" s="4" t="str">
        <f>IF(鋼材専用!J26=0,"",鋼材専用!J26)</f>
        <v/>
      </c>
      <c r="S26" s="4" t="str">
        <f>IF(Φ部品専用!P26=0,"",Φ部品専用!P26)</f>
        <v/>
      </c>
      <c r="T26" s="4">
        <f>IF(パイプ専用!P26=0,"",パイプ専用!P26)</f>
        <v>10.426158000000001</v>
      </c>
      <c r="U26" s="10"/>
      <c r="W26" s="1" t="s">
        <v>122</v>
      </c>
      <c r="X26" s="2" t="str">
        <f t="shared" ca="1" si="0"/>
        <v/>
      </c>
      <c r="Y26" s="2" t="str">
        <f>IF(Z26="","",IF(COUNTIF(Z$1:Z26,Z26)&gt;1,"",IF(COUNTIF(Z:Z,Z26)&gt;1,"重複","")))</f>
        <v/>
      </c>
      <c r="Z26" s="2" t="str">
        <f t="shared" si="1"/>
        <v>ノズル他詳細N-4,5</v>
      </c>
      <c r="AA26" s="2" t="str">
        <f t="shared" si="2"/>
        <v>ノズル他詳細</v>
      </c>
      <c r="AB26" s="2" t="str">
        <f t="shared" si="3"/>
        <v>N-4,5</v>
      </c>
      <c r="AC26" s="4">
        <f t="shared" si="4"/>
        <v>14.984000000000002</v>
      </c>
    </row>
    <row r="27" spans="1:29">
      <c r="A27" s="2" t="str">
        <f>四角板専用!A27&amp;四角板専用!B27</f>
        <v>点検ステージケ止メ</v>
      </c>
      <c r="B27" s="2" t="str">
        <f>'FB&amp;L専用'!A27&amp;'FB&amp;L専用'!B27</f>
        <v/>
      </c>
      <c r="C27" s="2" t="str">
        <f>鋼材専用!A27&amp;鋼材専用!B27</f>
        <v/>
      </c>
      <c r="D27" s="2" t="str">
        <f>Φ部品専用!A27&amp;Φ部品専用!B27</f>
        <v/>
      </c>
      <c r="E27" s="2" t="str">
        <f>パイプ専用!A27&amp;パイプ専用!B27</f>
        <v>手摺配置左側面1</v>
      </c>
      <c r="F27" s="2" t="str">
        <f>IF(四角板専用!A27=0,"",四角板専用!A27)</f>
        <v>点検ステージ</v>
      </c>
      <c r="G27" s="2" t="str">
        <f>IF('FB&amp;L専用'!A27=0,"",'FB&amp;L専用'!A27)</f>
        <v/>
      </c>
      <c r="H27" s="2" t="str">
        <f>IF(鋼材専用!A27=0,"",鋼材専用!A27)</f>
        <v/>
      </c>
      <c r="I27" s="2" t="str">
        <f>IF(Φ部品専用!A27=0,"",Φ部品専用!A27)</f>
        <v/>
      </c>
      <c r="J27" s="2" t="str">
        <f>IF(パイプ専用!A27=0,"",パイプ専用!A27)</f>
        <v>手摺配置</v>
      </c>
      <c r="K27" s="2" t="str">
        <f>IF(四角板専用!B27=0,"",四角板専用!B27)</f>
        <v>ケ止メ</v>
      </c>
      <c r="L27" s="2" t="str">
        <f>IF('FB&amp;L専用'!B27=0,"",'FB&amp;L専用'!B27)</f>
        <v/>
      </c>
      <c r="M27" s="2" t="str">
        <f>IF(鋼材専用!B27=0,"",鋼材専用!B27)</f>
        <v/>
      </c>
      <c r="N27" s="2" t="str">
        <f>IF(Φ部品専用!B27=0,"",Φ部品専用!B27)</f>
        <v/>
      </c>
      <c r="O27" s="2" t="str">
        <f>IF(パイプ専用!B27=0,"",パイプ専用!B27)</f>
        <v>左側面1</v>
      </c>
      <c r="P27" s="4">
        <f>IF(四角板専用!M27=0,"",四角板専用!M27)</f>
        <v>2.4488871814365116</v>
      </c>
      <c r="Q27" s="4" t="str">
        <f>IF('FB&amp;L専用'!M27=0,"",'FB&amp;L専用'!M27)</f>
        <v/>
      </c>
      <c r="R27" s="4" t="str">
        <f>IF(鋼材専用!J27=0,"",鋼材専用!J27)</f>
        <v/>
      </c>
      <c r="S27" s="4" t="str">
        <f>IF(Φ部品専用!P27=0,"",Φ部品専用!P27)</f>
        <v/>
      </c>
      <c r="T27" s="4">
        <f>IF(パイプ専用!P27=0,"",パイプ専用!P27)</f>
        <v>5.6777239999999995</v>
      </c>
      <c r="U27" s="10"/>
      <c r="W27" s="1" t="s">
        <v>123</v>
      </c>
      <c r="X27" s="2" t="str">
        <f t="shared" ca="1" si="0"/>
        <v/>
      </c>
      <c r="Y27" s="2" t="str">
        <f>IF(Z27="","",IF(COUNTIF(Z$1:Z27,Z27)&gt;1,"",IF(COUNTIF(Z:Z,Z27)&gt;1,"重複","")))</f>
        <v/>
      </c>
      <c r="Z27" s="2" t="str">
        <f t="shared" si="1"/>
        <v>本体G詳細</v>
      </c>
      <c r="AA27" s="2" t="str">
        <f t="shared" si="2"/>
        <v>本体</v>
      </c>
      <c r="AB27" s="2" t="str">
        <f t="shared" si="3"/>
        <v>G詳細</v>
      </c>
      <c r="AC27" s="4">
        <f t="shared" si="4"/>
        <v>28.26</v>
      </c>
    </row>
    <row r="28" spans="1:29">
      <c r="A28" s="2" t="str">
        <f>四角板専用!A28&amp;四角板専用!B28</f>
        <v>点検ステージケ止メ</v>
      </c>
      <c r="B28" s="2" t="str">
        <f>'FB&amp;L専用'!A28&amp;'FB&amp;L専用'!B28</f>
        <v/>
      </c>
      <c r="C28" s="2" t="str">
        <f>鋼材専用!A28&amp;鋼材専用!B28</f>
        <v/>
      </c>
      <c r="D28" s="2" t="str">
        <f>Φ部品専用!A28&amp;Φ部品専用!B28</f>
        <v/>
      </c>
      <c r="E28" s="2" t="str">
        <f>パイプ専用!A28&amp;パイプ専用!B28</f>
        <v>手摺配置左側面1</v>
      </c>
      <c r="F28" s="2" t="str">
        <f>IF(四角板専用!A28=0,"",四角板専用!A28)</f>
        <v>点検ステージ</v>
      </c>
      <c r="G28" s="2" t="str">
        <f>IF('FB&amp;L専用'!A28=0,"",'FB&amp;L専用'!A28)</f>
        <v/>
      </c>
      <c r="H28" s="2" t="str">
        <f>IF(鋼材専用!A28=0,"",鋼材専用!A28)</f>
        <v/>
      </c>
      <c r="I28" s="2" t="str">
        <f>IF(Φ部品専用!A28=0,"",Φ部品専用!A28)</f>
        <v/>
      </c>
      <c r="J28" s="2" t="str">
        <f>IF(パイプ専用!A28=0,"",パイプ専用!A28)</f>
        <v>手摺配置</v>
      </c>
      <c r="K28" s="2" t="str">
        <f>IF(四角板専用!B28=0,"",四角板専用!B28)</f>
        <v>ケ止メ</v>
      </c>
      <c r="L28" s="2" t="str">
        <f>IF('FB&amp;L専用'!B28=0,"",'FB&amp;L専用'!B28)</f>
        <v/>
      </c>
      <c r="M28" s="2" t="str">
        <f>IF(鋼材専用!B28=0,"",鋼材専用!B28)</f>
        <v/>
      </c>
      <c r="N28" s="2" t="str">
        <f>IF(Φ部品専用!B28=0,"",Φ部品専用!B28)</f>
        <v/>
      </c>
      <c r="O28" s="2" t="str">
        <f>IF(パイプ専用!B28=0,"",パイプ専用!B28)</f>
        <v>左側面1</v>
      </c>
      <c r="P28" s="4">
        <f>IF(四角板専用!M28=0,"",四角板専用!M28)</f>
        <v>6.1851047845345128</v>
      </c>
      <c r="Q28" s="4" t="str">
        <f>IF('FB&amp;L専用'!M28=0,"",'FB&amp;L専用'!M28)</f>
        <v/>
      </c>
      <c r="R28" s="4" t="str">
        <f>IF(鋼材専用!J28=0,"",鋼材専用!J28)</f>
        <v/>
      </c>
      <c r="S28" s="4" t="str">
        <f>IF(Φ部品専用!P28=0,"",Φ部品専用!P28)</f>
        <v/>
      </c>
      <c r="T28" s="4">
        <f>IF(パイプ専用!P28=0,"",パイプ専用!P28)</f>
        <v>4.1280839999999994</v>
      </c>
      <c r="U28" s="10"/>
      <c r="W28" s="1" t="s">
        <v>124</v>
      </c>
      <c r="X28" s="2" t="str">
        <f t="shared" ca="1" si="0"/>
        <v>重複8</v>
      </c>
      <c r="Y28" s="2" t="str">
        <f>IF(Z28="","",IF(COUNTIF(Z$1:Z28,Z28)&gt;1,"",IF(COUNTIF(Z:Z,Z28)&gt;1,"重複","")))</f>
        <v>重複</v>
      </c>
      <c r="Z28" s="2" t="str">
        <f t="shared" si="1"/>
        <v>ノズル他詳細落下防止</v>
      </c>
      <c r="AA28" s="2" t="str">
        <f t="shared" si="2"/>
        <v>ノズル他詳細</v>
      </c>
      <c r="AB28" s="2" t="str">
        <f t="shared" si="3"/>
        <v>落下防止</v>
      </c>
      <c r="AC28" s="4">
        <f t="shared" si="4"/>
        <v>1.5706803999999999</v>
      </c>
    </row>
    <row r="29" spans="1:29">
      <c r="A29" s="2" t="str">
        <f>四角板専用!A29&amp;四角板専用!B29</f>
        <v>点検ステージケ止メ</v>
      </c>
      <c r="B29" s="2" t="str">
        <f>'FB&amp;L専用'!A29&amp;'FB&amp;L専用'!B29</f>
        <v/>
      </c>
      <c r="C29" s="2" t="str">
        <f>鋼材専用!A29&amp;鋼材専用!B29</f>
        <v/>
      </c>
      <c r="D29" s="2" t="str">
        <f>Φ部品専用!A29&amp;Φ部品専用!B29</f>
        <v/>
      </c>
      <c r="E29" s="2" t="str">
        <f>パイプ専用!A29&amp;パイプ専用!B29</f>
        <v>手摺配置左側面1</v>
      </c>
      <c r="F29" s="2" t="str">
        <f>IF(四角板専用!A29=0,"",四角板専用!A29)</f>
        <v>点検ステージ</v>
      </c>
      <c r="G29" s="2" t="str">
        <f>IF('FB&amp;L専用'!A29=0,"",'FB&amp;L専用'!A29)</f>
        <v/>
      </c>
      <c r="H29" s="2" t="str">
        <f>IF(鋼材専用!A29=0,"",鋼材専用!A29)</f>
        <v/>
      </c>
      <c r="I29" s="2" t="str">
        <f>IF(Φ部品専用!A29=0,"",Φ部品専用!A29)</f>
        <v/>
      </c>
      <c r="J29" s="2" t="str">
        <f>IF(パイプ専用!A29=0,"",パイプ専用!A29)</f>
        <v>手摺配置</v>
      </c>
      <c r="K29" s="2" t="str">
        <f>IF(四角板専用!B29=0,"",四角板専用!B29)</f>
        <v>ケ止メ</v>
      </c>
      <c r="L29" s="2" t="str">
        <f>IF('FB&amp;L専用'!B29=0,"",'FB&amp;L専用'!B29)</f>
        <v/>
      </c>
      <c r="M29" s="2" t="str">
        <f>IF(鋼材専用!B29=0,"",鋼材専用!B29)</f>
        <v/>
      </c>
      <c r="N29" s="2" t="str">
        <f>IF(Φ部品専用!B29=0,"",Φ部品専用!B29)</f>
        <v/>
      </c>
      <c r="O29" s="2" t="str">
        <f>IF(パイプ専用!B29=0,"",パイプ専用!B29)</f>
        <v>左側面1</v>
      </c>
      <c r="P29" s="4">
        <f>IF(四角板専用!M29=0,"",四角板専用!M29)</f>
        <v>4.409476616725561</v>
      </c>
      <c r="Q29" s="4" t="str">
        <f>IF('FB&amp;L専用'!M29=0,"",'FB&amp;L専用'!M29)</f>
        <v/>
      </c>
      <c r="R29" s="4" t="str">
        <f>IF(鋼材専用!J29=0,"",鋼材専用!J29)</f>
        <v/>
      </c>
      <c r="S29" s="4" t="str">
        <f>IF(Φ部品専用!P29=0,"",Φ部品専用!P29)</f>
        <v/>
      </c>
      <c r="T29" s="4">
        <f>IF(パイプ専用!P29=0,"",パイプ専用!P29)</f>
        <v>0.8612240000000001</v>
      </c>
      <c r="U29" s="10"/>
      <c r="W29" s="1" t="s">
        <v>125</v>
      </c>
      <c r="X29" s="2" t="str">
        <f t="shared" ca="1" si="0"/>
        <v/>
      </c>
      <c r="Y29" s="2" t="str">
        <f>IF(Z29="","",IF(COUNTIF(Z$1:Z29,Z29)&gt;1,"",IF(COUNTIF(Z:Z,Z29)&gt;1,"重複","")))</f>
        <v/>
      </c>
      <c r="Z29" s="2" t="str">
        <f t="shared" si="1"/>
        <v>点検ステージステージ外梁C</v>
      </c>
      <c r="AA29" s="2" t="str">
        <f t="shared" si="2"/>
        <v>点検ステージ</v>
      </c>
      <c r="AB29" s="2" t="str">
        <f t="shared" si="3"/>
        <v>ステージ外梁C</v>
      </c>
      <c r="AC29" s="4">
        <f t="shared" si="4"/>
        <v>79.98</v>
      </c>
    </row>
    <row r="30" spans="1:29">
      <c r="A30" s="2" t="str">
        <f>四角板専用!A30&amp;四角板専用!B30</f>
        <v>点検ステージC詳細(スペーサ)</v>
      </c>
      <c r="B30" s="2" t="str">
        <f>'FB&amp;L専用'!A30&amp;'FB&amp;L専用'!B30</f>
        <v/>
      </c>
      <c r="C30" s="2" t="str">
        <f>鋼材専用!A30&amp;鋼材専用!B30</f>
        <v/>
      </c>
      <c r="D30" s="2" t="str">
        <f>Φ部品専用!A30&amp;Φ部品専用!B30</f>
        <v/>
      </c>
      <c r="E30" s="2" t="str">
        <f>パイプ専用!A30&amp;パイプ専用!B30</f>
        <v>手摺配置左側面1</v>
      </c>
      <c r="F30" s="2" t="str">
        <f>IF(四角板専用!A30=0,"",四角板専用!A30)</f>
        <v>点検ステージ</v>
      </c>
      <c r="G30" s="2" t="str">
        <f>IF('FB&amp;L専用'!A30=0,"",'FB&amp;L専用'!A30)</f>
        <v/>
      </c>
      <c r="H30" s="2" t="str">
        <f>IF(鋼材専用!A30=0,"",鋼材専用!A30)</f>
        <v/>
      </c>
      <c r="I30" s="2" t="str">
        <f>IF(Φ部品専用!A30=0,"",Φ部品専用!A30)</f>
        <v/>
      </c>
      <c r="J30" s="2" t="str">
        <f>IF(パイプ専用!A30=0,"",パイプ専用!A30)</f>
        <v>手摺配置</v>
      </c>
      <c r="K30" s="2" t="str">
        <f>IF(四角板専用!B30=0,"",四角板専用!B30)</f>
        <v>C詳細(スペーサ)</v>
      </c>
      <c r="L30" s="2" t="str">
        <f>IF('FB&amp;L専用'!B30=0,"",'FB&amp;L専用'!B30)</f>
        <v/>
      </c>
      <c r="M30" s="2" t="str">
        <f>IF(鋼材専用!B30=0,"",鋼材専用!B30)</f>
        <v/>
      </c>
      <c r="N30" s="2" t="str">
        <f>IF(Φ部品専用!B30=0,"",Φ部品専用!B30)</f>
        <v/>
      </c>
      <c r="O30" s="2" t="str">
        <f>IF(パイプ専用!B30=0,"",パイプ専用!B30)</f>
        <v>左側面1</v>
      </c>
      <c r="P30" s="4">
        <f>IF(四角板専用!M30=0,"",四角板専用!M30)</f>
        <v>4.8041999999999998</v>
      </c>
      <c r="Q30" s="4" t="str">
        <f>IF('FB&amp;L専用'!M30=0,"",'FB&amp;L専用'!M30)</f>
        <v/>
      </c>
      <c r="R30" s="4" t="str">
        <f>IF(鋼材専用!J30=0,"",鋼材専用!J30)</f>
        <v/>
      </c>
      <c r="S30" s="4" t="str">
        <f>IF(Φ部品専用!P30=0,"",Φ部品専用!P30)</f>
        <v/>
      </c>
      <c r="T30" s="4">
        <f>IF(パイプ専用!P30=0,"",パイプ専用!P30)</f>
        <v>0.81897400000000009</v>
      </c>
      <c r="U30" s="10"/>
      <c r="W30" s="1" t="s">
        <v>126</v>
      </c>
      <c r="X30" s="2" t="str">
        <f t="shared" ca="1" si="0"/>
        <v/>
      </c>
      <c r="Y30" s="2" t="str">
        <f>IF(Z30="","",IF(COUNTIF(Z$1:Z30,Z30)&gt;1,"",IF(COUNTIF(Z:Z,Z30)&gt;1,"重複","")))</f>
        <v/>
      </c>
      <c r="Z30" s="2" t="str">
        <f t="shared" si="1"/>
        <v>ノズル他詳細M-1蓋</v>
      </c>
      <c r="AA30" s="2" t="str">
        <f t="shared" si="2"/>
        <v>ノズル他詳細</v>
      </c>
      <c r="AB30" s="2" t="str">
        <f t="shared" si="3"/>
        <v>M-1蓋</v>
      </c>
      <c r="AC30" s="4">
        <f t="shared" si="4"/>
        <v>0.18624366560129441</v>
      </c>
    </row>
    <row r="31" spans="1:29">
      <c r="A31" s="2" t="str">
        <f>四角板専用!A31&amp;四角板専用!B31</f>
        <v>点検ステージD詳細(ガセット)</v>
      </c>
      <c r="B31" s="2" t="str">
        <f>'FB&amp;L専用'!A31&amp;'FB&amp;L専用'!B31</f>
        <v/>
      </c>
      <c r="C31" s="2" t="str">
        <f>鋼材専用!A31&amp;鋼材専用!B31</f>
        <v/>
      </c>
      <c r="D31" s="2" t="str">
        <f>Φ部品専用!A31&amp;Φ部品専用!B31</f>
        <v/>
      </c>
      <c r="E31" s="2" t="str">
        <f>パイプ専用!A31&amp;パイプ専用!B31</f>
        <v>手摺配置左側面1</v>
      </c>
      <c r="F31" s="2" t="str">
        <f>IF(四角板専用!A31=0,"",四角板専用!A31)</f>
        <v>点検ステージ</v>
      </c>
      <c r="G31" s="2" t="str">
        <f>IF('FB&amp;L専用'!A31=0,"",'FB&amp;L専用'!A31)</f>
        <v/>
      </c>
      <c r="H31" s="2" t="str">
        <f>IF(鋼材専用!A31=0,"",鋼材専用!A31)</f>
        <v/>
      </c>
      <c r="I31" s="2" t="str">
        <f>IF(Φ部品専用!A31=0,"",Φ部品専用!A31)</f>
        <v/>
      </c>
      <c r="J31" s="2" t="str">
        <f>IF(パイプ専用!A31=0,"",パイプ専用!A31)</f>
        <v>手摺配置</v>
      </c>
      <c r="K31" s="2" t="str">
        <f>IF(四角板専用!B31=0,"",四角板専用!B31)</f>
        <v>D詳細(ガセット)</v>
      </c>
      <c r="L31" s="2" t="str">
        <f>IF('FB&amp;L専用'!B31=0,"",'FB&amp;L専用'!B31)</f>
        <v/>
      </c>
      <c r="M31" s="2" t="str">
        <f>IF(鋼材専用!B31=0,"",鋼材専用!B31)</f>
        <v/>
      </c>
      <c r="N31" s="2" t="str">
        <f>IF(Φ部品専用!B31=0,"",Φ部品専用!B31)</f>
        <v/>
      </c>
      <c r="O31" s="2" t="str">
        <f>IF(パイプ専用!B31=0,"",パイプ専用!B31)</f>
        <v>左側面1</v>
      </c>
      <c r="P31" s="4">
        <f>IF(四角板専用!M31=0,"",四角板専用!M31)</f>
        <v>2.804805</v>
      </c>
      <c r="Q31" s="4" t="str">
        <f>IF('FB&amp;L専用'!M31=0,"",'FB&amp;L専用'!M31)</f>
        <v/>
      </c>
      <c r="R31" s="4" t="str">
        <f>IF(鋼材専用!J31=0,"",鋼材専用!J31)</f>
        <v/>
      </c>
      <c r="S31" s="4" t="str">
        <f>IF(Φ部品専用!P31=0,"",Φ部品専用!P31)</f>
        <v/>
      </c>
      <c r="T31" s="4">
        <f>IF(パイプ専用!P31=0,"",パイプ専用!P31)</f>
        <v>0.70603650000000007</v>
      </c>
      <c r="U31" s="10"/>
      <c r="W31" s="1" t="s">
        <v>127</v>
      </c>
      <c r="X31" s="2" t="str">
        <f t="shared" ca="1" si="0"/>
        <v>重複9</v>
      </c>
      <c r="Y31" s="2" t="str">
        <f>IF(Z31="","",IF(COUNTIF(Z$1:Z31,Z31)&gt;1,"",IF(COUNTIF(Z:Z,Z31)&gt;1,"重複","")))</f>
        <v>重複</v>
      </c>
      <c r="Z31" s="2" t="str">
        <f t="shared" si="1"/>
        <v>ノズル他詳細N-6</v>
      </c>
      <c r="AA31" s="2" t="str">
        <f t="shared" si="2"/>
        <v>ノズル他詳細</v>
      </c>
      <c r="AB31" s="2" t="str">
        <f t="shared" si="3"/>
        <v>N-6</v>
      </c>
      <c r="AC31" s="4">
        <f t="shared" si="4"/>
        <v>36.375272181575475</v>
      </c>
    </row>
    <row r="32" spans="1:29">
      <c r="A32" s="2" t="str">
        <f>四角板専用!A32&amp;四角板専用!B32</f>
        <v>手摺配置取付座(25A)</v>
      </c>
      <c r="B32" s="2" t="str">
        <f>'FB&amp;L専用'!A32&amp;'FB&amp;L専用'!B32</f>
        <v/>
      </c>
      <c r="C32" s="2" t="str">
        <f>鋼材専用!A32&amp;鋼材専用!B32</f>
        <v/>
      </c>
      <c r="D32" s="2" t="str">
        <f>Φ部品専用!A32&amp;Φ部品専用!B32</f>
        <v/>
      </c>
      <c r="E32" s="2" t="str">
        <f>パイプ専用!A32&amp;パイプ専用!B32</f>
        <v>手摺配置左側面1</v>
      </c>
      <c r="F32" s="2" t="str">
        <f>IF(四角板専用!A32=0,"",四角板専用!A32)</f>
        <v>手摺配置</v>
      </c>
      <c r="G32" s="2" t="str">
        <f>IF('FB&amp;L専用'!A32=0,"",'FB&amp;L専用'!A32)</f>
        <v/>
      </c>
      <c r="H32" s="2" t="str">
        <f>IF(鋼材専用!A32=0,"",鋼材専用!A32)</f>
        <v/>
      </c>
      <c r="I32" s="2" t="str">
        <f>IF(Φ部品専用!A32=0,"",Φ部品専用!A32)</f>
        <v/>
      </c>
      <c r="J32" s="2" t="str">
        <f>IF(パイプ専用!A32=0,"",パイプ専用!A32)</f>
        <v>手摺配置</v>
      </c>
      <c r="K32" s="2" t="str">
        <f>IF(四角板専用!B32=0,"",四角板専用!B32)</f>
        <v>取付座(25A)</v>
      </c>
      <c r="L32" s="2" t="str">
        <f>IF('FB&amp;L専用'!B32=0,"",'FB&amp;L専用'!B32)</f>
        <v/>
      </c>
      <c r="M32" s="2" t="str">
        <f>IF(鋼材専用!B32=0,"",鋼材専用!B32)</f>
        <v/>
      </c>
      <c r="N32" s="2" t="str">
        <f>IF(Φ部品専用!B32=0,"",Φ部品専用!B32)</f>
        <v/>
      </c>
      <c r="O32" s="2" t="str">
        <f>IF(パイプ専用!B32=0,"",パイプ専用!B32)</f>
        <v>左側面1</v>
      </c>
      <c r="P32" s="4">
        <f>IF(四角板専用!M32=0,"",四角板専用!M32)</f>
        <v>7.5831</v>
      </c>
      <c r="Q32" s="4" t="str">
        <f>IF('FB&amp;L専用'!M32=0,"",'FB&amp;L専用'!M32)</f>
        <v/>
      </c>
      <c r="R32" s="4" t="str">
        <f>IF(鋼材専用!J32=0,"",鋼材専用!J32)</f>
        <v/>
      </c>
      <c r="S32" s="4" t="str">
        <f>IF(Φ部品専用!P32=0,"",Φ部品専用!P32)</f>
        <v/>
      </c>
      <c r="T32" s="4">
        <f>IF(パイプ専用!P32=0,"",パイプ専用!P32)</f>
        <v>0.67566150000000003</v>
      </c>
      <c r="U32" s="10"/>
      <c r="W32" s="1" t="s">
        <v>128</v>
      </c>
      <c r="X32" s="2" t="str">
        <f t="shared" ca="1" si="0"/>
        <v/>
      </c>
      <c r="Y32" s="2" t="str">
        <f>IF(Z32="","",IF(COUNTIF(Z$1:Z32,Z32)&gt;1,"",IF(COUNTIF(Z:Z,Z32)&gt;1,"重複","")))</f>
        <v/>
      </c>
      <c r="Z32" s="2" t="str">
        <f t="shared" si="1"/>
        <v>本体H詳細</v>
      </c>
      <c r="AA32" s="2" t="str">
        <f t="shared" si="2"/>
        <v>本体</v>
      </c>
      <c r="AB32" s="2" t="str">
        <f t="shared" si="3"/>
        <v>H詳細</v>
      </c>
      <c r="AC32" s="4">
        <f t="shared" si="4"/>
        <v>12.811199999999999</v>
      </c>
    </row>
    <row r="33" spans="1:29">
      <c r="A33" s="2" t="str">
        <f>四角板専用!A33&amp;四角板専用!B33</f>
        <v>手摺配置32A取付座(ラダー以外)</v>
      </c>
      <c r="B33" s="2" t="str">
        <f>'FB&amp;L専用'!A33&amp;'FB&amp;L専用'!B33</f>
        <v/>
      </c>
      <c r="C33" s="2" t="str">
        <f>鋼材専用!A33&amp;鋼材専用!B33</f>
        <v/>
      </c>
      <c r="D33" s="2" t="str">
        <f>Φ部品専用!A33&amp;Φ部品専用!B33</f>
        <v/>
      </c>
      <c r="E33" s="2" t="str">
        <f>パイプ専用!A33&amp;パイプ専用!B33</f>
        <v>手摺配置左側面1</v>
      </c>
      <c r="F33" s="2" t="str">
        <f>IF(四角板専用!A33=0,"",四角板専用!A33)</f>
        <v>手摺配置</v>
      </c>
      <c r="G33" s="2" t="str">
        <f>IF('FB&amp;L専用'!A33=0,"",'FB&amp;L専用'!A33)</f>
        <v/>
      </c>
      <c r="H33" s="2" t="str">
        <f>IF(鋼材専用!A33=0,"",鋼材専用!A33)</f>
        <v/>
      </c>
      <c r="I33" s="2" t="str">
        <f>IF(Φ部品専用!A33=0,"",Φ部品専用!A33)</f>
        <v/>
      </c>
      <c r="J33" s="2" t="str">
        <f>IF(パイプ専用!A33=0,"",パイプ専用!A33)</f>
        <v>手摺配置</v>
      </c>
      <c r="K33" s="2" t="str">
        <f>IF(四角板専用!B33=0,"",四角板専用!B33)</f>
        <v>32A取付座(ラダー以外)</v>
      </c>
      <c r="L33" s="2" t="str">
        <f>IF('FB&amp;L専用'!B33=0,"",'FB&amp;L専用'!B33)</f>
        <v/>
      </c>
      <c r="M33" s="2" t="str">
        <f>IF(鋼材専用!B33=0,"",鋼材専用!B33)</f>
        <v/>
      </c>
      <c r="N33" s="2" t="str">
        <f>IF(Φ部品専用!B33=0,"",Φ部品専用!B33)</f>
        <v/>
      </c>
      <c r="O33" s="2" t="str">
        <f>IF(パイプ専用!B33=0,"",パイプ専用!B33)</f>
        <v>左側面1</v>
      </c>
      <c r="P33" s="4">
        <f>IF(四角板専用!M33=0,"",四角板専用!M33)</f>
        <v>3.9563999999999999</v>
      </c>
      <c r="Q33" s="4" t="str">
        <f>IF('FB&amp;L専用'!M33=0,"",'FB&amp;L専用'!M33)</f>
        <v/>
      </c>
      <c r="R33" s="4" t="str">
        <f>IF(鋼材専用!J33=0,"",鋼材専用!J33)</f>
        <v/>
      </c>
      <c r="S33" s="4" t="str">
        <f>IF(Φ部品専用!P33=0,"",Φ部品専用!P33)</f>
        <v/>
      </c>
      <c r="T33" s="4">
        <f>IF(パイプ専用!P33=0,"",パイプ専用!P33)</f>
        <v>0.39338000000000001</v>
      </c>
      <c r="U33" s="10"/>
      <c r="W33" s="1" t="s">
        <v>129</v>
      </c>
      <c r="X33" s="2" t="str">
        <f t="shared" ca="1" si="0"/>
        <v>重複10</v>
      </c>
      <c r="Y33" s="2" t="str">
        <f>IF(Z33="","",IF(COUNTIF(Z$1:Z33,Z33)&gt;1,"",IF(COUNTIF(Z:Z,Z33)&gt;1,"重複","")))</f>
        <v>重複</v>
      </c>
      <c r="Z33" s="2" t="str">
        <f t="shared" si="1"/>
        <v>点検ステージステージ内梁L</v>
      </c>
      <c r="AA33" s="2" t="str">
        <f t="shared" si="2"/>
        <v>点検ステージ</v>
      </c>
      <c r="AB33" s="2" t="str">
        <f t="shared" si="3"/>
        <v>ステージ内梁L</v>
      </c>
      <c r="AC33" s="4">
        <f t="shared" si="4"/>
        <v>7.8366699999999989</v>
      </c>
    </row>
    <row r="34" spans="1:29">
      <c r="A34" s="2" t="str">
        <f>四角板専用!A34&amp;四角板専用!B34</f>
        <v>ラダーAB詳細</v>
      </c>
      <c r="B34" s="2" t="str">
        <f>'FB&amp;L専用'!A34&amp;'FB&amp;L専用'!B34</f>
        <v/>
      </c>
      <c r="C34" s="2" t="str">
        <f>鋼材専用!A34&amp;鋼材専用!B34</f>
        <v/>
      </c>
      <c r="D34" s="2" t="str">
        <f>Φ部品専用!A34&amp;Φ部品専用!B34</f>
        <v/>
      </c>
      <c r="E34" s="2" t="str">
        <f>パイプ専用!A34&amp;パイプ専用!B34</f>
        <v>手摺配置左側面2</v>
      </c>
      <c r="F34" s="2" t="str">
        <f>IF(四角板専用!A34=0,"",四角板専用!A34)</f>
        <v>ラダー</v>
      </c>
      <c r="G34" s="2" t="str">
        <f>IF('FB&amp;L専用'!A34=0,"",'FB&amp;L専用'!A34)</f>
        <v/>
      </c>
      <c r="H34" s="2" t="str">
        <f>IF(鋼材専用!A34=0,"",鋼材専用!A34)</f>
        <v/>
      </c>
      <c r="I34" s="2" t="str">
        <f>IF(Φ部品専用!A34=0,"",Φ部品専用!A34)</f>
        <v/>
      </c>
      <c r="J34" s="2" t="str">
        <f>IF(パイプ専用!A34=0,"",パイプ専用!A34)</f>
        <v>手摺配置</v>
      </c>
      <c r="K34" s="2" t="str">
        <f>IF(四角板専用!B34=0,"",四角板専用!B34)</f>
        <v>AB詳細</v>
      </c>
      <c r="L34" s="2" t="str">
        <f>IF('FB&amp;L専用'!B34=0,"",'FB&amp;L専用'!B34)</f>
        <v/>
      </c>
      <c r="M34" s="2" t="str">
        <f>IF(鋼材専用!B34=0,"",鋼材専用!B34)</f>
        <v/>
      </c>
      <c r="N34" s="2" t="str">
        <f>IF(Φ部品専用!B34=0,"",Φ部品専用!B34)</f>
        <v/>
      </c>
      <c r="O34" s="2" t="str">
        <f>IF(パイプ専用!B34=0,"",パイプ専用!B34)</f>
        <v>左側面2</v>
      </c>
      <c r="P34" s="4">
        <f>IF(四角板専用!M34=0,"",四角板専用!M34)</f>
        <v>2.3639489999999999</v>
      </c>
      <c r="Q34" s="4" t="str">
        <f>IF('FB&amp;L専用'!M34=0,"",'FB&amp;L専用'!M34)</f>
        <v/>
      </c>
      <c r="R34" s="4" t="str">
        <f>IF(鋼材専用!J34=0,"",鋼材専用!J34)</f>
        <v/>
      </c>
      <c r="S34" s="4" t="str">
        <f>IF(Φ部品専用!P34=0,"",Φ部品専用!P34)</f>
        <v/>
      </c>
      <c r="T34" s="4">
        <f>IF(パイプ専用!P34=0,"",パイプ専用!P34)</f>
        <v>7.5736640000000008</v>
      </c>
      <c r="U34" s="10"/>
      <c r="W34" s="1" t="s">
        <v>130</v>
      </c>
      <c r="X34" s="2" t="str">
        <f t="shared" ca="1" si="0"/>
        <v/>
      </c>
      <c r="Y34" s="2" t="str">
        <f>IF(Z34="","",IF(COUNTIF(Z$1:Z34,Z34)&gt;1,"",IF(COUNTIF(Z:Z,Z34)&gt;1,"重複","")))</f>
        <v/>
      </c>
      <c r="Z34" s="2" t="str">
        <f t="shared" si="1"/>
        <v>点検ステージステージ外梁C</v>
      </c>
      <c r="AA34" s="2" t="str">
        <f t="shared" si="2"/>
        <v>点検ステージ</v>
      </c>
      <c r="AB34" s="2" t="str">
        <f t="shared" si="3"/>
        <v>ステージ外梁C</v>
      </c>
      <c r="AC34" s="4">
        <f t="shared" si="4"/>
        <v>63.705000000000005</v>
      </c>
    </row>
    <row r="35" spans="1:29">
      <c r="A35" s="2" t="str">
        <f>四角板専用!A35&amp;四角板専用!B35</f>
        <v>ラダーAB詳細</v>
      </c>
      <c r="B35" s="2" t="str">
        <f>'FB&amp;L専用'!A35&amp;'FB&amp;L専用'!B35</f>
        <v/>
      </c>
      <c r="C35" s="2" t="str">
        <f>鋼材専用!A35&amp;鋼材専用!B35</f>
        <v/>
      </c>
      <c r="D35" s="2" t="str">
        <f>Φ部品専用!A35&amp;Φ部品専用!B35</f>
        <v/>
      </c>
      <c r="E35" s="2" t="str">
        <f>パイプ専用!A35&amp;パイプ専用!B35</f>
        <v>手摺配置左側面2</v>
      </c>
      <c r="F35" s="2" t="str">
        <f>IF(四角板専用!A35=0,"",四角板専用!A35)</f>
        <v>ラダー</v>
      </c>
      <c r="G35" s="2" t="str">
        <f>IF('FB&amp;L専用'!A35=0,"",'FB&amp;L専用'!A35)</f>
        <v/>
      </c>
      <c r="H35" s="2" t="str">
        <f>IF(鋼材専用!A35=0,"",鋼材専用!A35)</f>
        <v/>
      </c>
      <c r="I35" s="2" t="str">
        <f>IF(Φ部品専用!A35=0,"",Φ部品専用!A35)</f>
        <v/>
      </c>
      <c r="J35" s="2" t="str">
        <f>IF(パイプ専用!A35=0,"",パイプ専用!A35)</f>
        <v>手摺配置</v>
      </c>
      <c r="K35" s="2" t="str">
        <f>IF(四角板専用!B35=0,"",四角板専用!B35)</f>
        <v>AB詳細</v>
      </c>
      <c r="L35" s="2" t="str">
        <f>IF('FB&amp;L専用'!B35=0,"",'FB&amp;L専用'!B35)</f>
        <v/>
      </c>
      <c r="M35" s="2" t="str">
        <f>IF(鋼材専用!B35=0,"",鋼材専用!B35)</f>
        <v/>
      </c>
      <c r="N35" s="2" t="str">
        <f>IF(Φ部品専用!B35=0,"",Φ部品専用!B35)</f>
        <v/>
      </c>
      <c r="O35" s="2" t="str">
        <f>IF(パイプ専用!B35=0,"",パイプ専用!B35)</f>
        <v>左側面2</v>
      </c>
      <c r="P35" s="4">
        <f>IF(四角板専用!M35=0,"",四角板専用!M35)</f>
        <v>2.2608000000000001</v>
      </c>
      <c r="Q35" s="4" t="str">
        <f>IF('FB&amp;L専用'!M35=0,"",'FB&amp;L専用'!M35)</f>
        <v/>
      </c>
      <c r="R35" s="4" t="str">
        <f>IF(鋼材専用!J35=0,"",鋼材専用!J35)</f>
        <v/>
      </c>
      <c r="S35" s="4" t="str">
        <f>IF(Φ部品専用!P35=0,"",Φ部品専用!P35)</f>
        <v/>
      </c>
      <c r="T35" s="4">
        <f>IF(パイプ専用!P35=0,"",パイプ専用!P35)</f>
        <v>5.2130790000000005</v>
      </c>
      <c r="U35" s="10"/>
      <c r="W35" s="1" t="s">
        <v>131</v>
      </c>
      <c r="X35" s="2" t="str">
        <f t="shared" ca="1" si="0"/>
        <v>重複11</v>
      </c>
      <c r="Y35" s="2" t="str">
        <f>IF(Z35="","",IF(COUNTIF(Z$1:Z35,Z35)&gt;1,"",IF(COUNTIF(Z:Z,Z35)&gt;1,"重複","")))</f>
        <v>重複</v>
      </c>
      <c r="Z35" s="2" t="str">
        <f t="shared" si="1"/>
        <v>ノズル他詳細M-1受</v>
      </c>
      <c r="AA35" s="2" t="str">
        <f t="shared" si="2"/>
        <v>ノズル他詳細</v>
      </c>
      <c r="AB35" s="2" t="str">
        <f t="shared" si="3"/>
        <v>M-1受</v>
      </c>
      <c r="AC35" s="4">
        <f t="shared" si="4"/>
        <v>12.116220756565353</v>
      </c>
    </row>
    <row r="36" spans="1:29">
      <c r="A36" s="2" t="str">
        <f>四角板専用!A36&amp;四角板専用!B36</f>
        <v>ラダーD詳細</v>
      </c>
      <c r="B36" s="2" t="str">
        <f>'FB&amp;L専用'!A36&amp;'FB&amp;L専用'!B36</f>
        <v/>
      </c>
      <c r="C36" s="2" t="str">
        <f>鋼材専用!A36&amp;鋼材専用!B36</f>
        <v/>
      </c>
      <c r="D36" s="2" t="str">
        <f>Φ部品専用!A36&amp;Φ部品専用!B36</f>
        <v/>
      </c>
      <c r="E36" s="2" t="str">
        <f>パイプ専用!A36&amp;パイプ専用!B36</f>
        <v>手摺配置左側面2</v>
      </c>
      <c r="F36" s="2" t="str">
        <f>IF(四角板専用!A36=0,"",四角板専用!A36)</f>
        <v>ラダー</v>
      </c>
      <c r="G36" s="2" t="str">
        <f>IF('FB&amp;L専用'!A36=0,"",'FB&amp;L専用'!A36)</f>
        <v/>
      </c>
      <c r="H36" s="2" t="str">
        <f>IF(鋼材専用!A36=0,"",鋼材専用!A36)</f>
        <v/>
      </c>
      <c r="I36" s="2" t="str">
        <f>IF(Φ部品専用!A36=0,"",Φ部品専用!A36)</f>
        <v/>
      </c>
      <c r="J36" s="2" t="str">
        <f>IF(パイプ専用!A36=0,"",パイプ専用!A36)</f>
        <v>手摺配置</v>
      </c>
      <c r="K36" s="2" t="str">
        <f>IF(四角板専用!B36=0,"",四角板専用!B36)</f>
        <v>D詳細</v>
      </c>
      <c r="L36" s="2" t="str">
        <f>IF('FB&amp;L専用'!B36=0,"",'FB&amp;L専用'!B36)</f>
        <v/>
      </c>
      <c r="M36" s="2" t="str">
        <f>IF(鋼材専用!B36=0,"",鋼材専用!B36)</f>
        <v/>
      </c>
      <c r="N36" s="2" t="str">
        <f>IF(Φ部品専用!B36=0,"",Φ部品専用!B36)</f>
        <v/>
      </c>
      <c r="O36" s="2" t="str">
        <f>IF(パイプ専用!B36=0,"",パイプ専用!B36)</f>
        <v>左側面2</v>
      </c>
      <c r="P36" s="4">
        <f>IF(四角板専用!M36=0,"",四角板専用!M36)</f>
        <v>0.28260000000000002</v>
      </c>
      <c r="Q36" s="4" t="str">
        <f>IF('FB&amp;L専用'!M36=0,"",'FB&amp;L専用'!M36)</f>
        <v/>
      </c>
      <c r="R36" s="4" t="str">
        <f>IF(鋼材専用!J36=0,"",鋼材専用!J36)</f>
        <v/>
      </c>
      <c r="S36" s="4" t="str">
        <f>IF(Φ部品専用!P36=0,"",Φ部品専用!P36)</f>
        <v/>
      </c>
      <c r="T36" s="4">
        <f>IF(パイプ専用!P36=0,"",パイプ専用!P36)</f>
        <v>4.0722239999999994</v>
      </c>
      <c r="U36" s="10"/>
      <c r="W36" s="1" t="s">
        <v>132</v>
      </c>
      <c r="X36" s="2" t="str">
        <f t="shared" ca="1" si="0"/>
        <v/>
      </c>
      <c r="Y36" s="2" t="str">
        <f>IF(Z36="","",IF(COUNTIF(Z$1:Z36,Z36)&gt;1,"",IF(COUNTIF(Z:Z,Z36)&gt;1,"重複","")))</f>
        <v/>
      </c>
      <c r="Z36" s="2" t="str">
        <f t="shared" si="1"/>
        <v>ノズル他詳細N-6</v>
      </c>
      <c r="AA36" s="2" t="str">
        <f t="shared" si="2"/>
        <v>ノズル他詳細</v>
      </c>
      <c r="AB36" s="2" t="str">
        <f t="shared" si="3"/>
        <v>N-6</v>
      </c>
      <c r="AC36" s="4">
        <f t="shared" si="4"/>
        <v>12.507999999999999</v>
      </c>
    </row>
    <row r="37" spans="1:29">
      <c r="A37" s="2" t="str">
        <f>四角板専用!A37&amp;四角板専用!B37</f>
        <v>ラダーD詳細</v>
      </c>
      <c r="B37" s="2" t="str">
        <f>'FB&amp;L専用'!A37&amp;'FB&amp;L専用'!B37</f>
        <v/>
      </c>
      <c r="C37" s="2" t="str">
        <f>鋼材専用!A37&amp;鋼材専用!B37</f>
        <v/>
      </c>
      <c r="D37" s="2" t="str">
        <f>Φ部品専用!A37&amp;Φ部品専用!B37</f>
        <v/>
      </c>
      <c r="E37" s="2" t="str">
        <f>パイプ専用!A37&amp;パイプ専用!B37</f>
        <v>手摺配置左側面2</v>
      </c>
      <c r="F37" s="2" t="str">
        <f>IF(四角板専用!A37=0,"",四角板専用!A37)</f>
        <v>ラダー</v>
      </c>
      <c r="G37" s="2" t="str">
        <f>IF('FB&amp;L専用'!A37=0,"",'FB&amp;L専用'!A37)</f>
        <v/>
      </c>
      <c r="H37" s="2" t="str">
        <f>IF(鋼材専用!A37=0,"",鋼材専用!A37)</f>
        <v/>
      </c>
      <c r="I37" s="2" t="str">
        <f>IF(Φ部品専用!A37=0,"",Φ部品専用!A37)</f>
        <v/>
      </c>
      <c r="J37" s="2" t="str">
        <f>IF(パイプ専用!A37=0,"",パイプ専用!A37)</f>
        <v>手摺配置</v>
      </c>
      <c r="K37" s="2" t="str">
        <f>IF(四角板専用!B37=0,"",四角板専用!B37)</f>
        <v>D詳細</v>
      </c>
      <c r="L37" s="2" t="str">
        <f>IF('FB&amp;L専用'!B37=0,"",'FB&amp;L専用'!B37)</f>
        <v/>
      </c>
      <c r="M37" s="2" t="str">
        <f>IF(鋼材専用!B37=0,"",鋼材専用!B37)</f>
        <v/>
      </c>
      <c r="N37" s="2" t="str">
        <f>IF(Φ部品専用!B37=0,"",Φ部品専用!B37)</f>
        <v/>
      </c>
      <c r="O37" s="2" t="str">
        <f>IF(パイプ専用!B37=0,"",パイプ専用!B37)</f>
        <v>左側面2</v>
      </c>
      <c r="P37" s="4">
        <f>IF(四角板専用!M37=0,"",四角板専用!M37)</f>
        <v>0.35325000000000001</v>
      </c>
      <c r="Q37" s="4" t="str">
        <f>IF('FB&amp;L専用'!M37=0,"",'FB&amp;L専用'!M37)</f>
        <v/>
      </c>
      <c r="R37" s="4" t="str">
        <f>IF(鋼材専用!J37=0,"",鋼材専用!J37)</f>
        <v/>
      </c>
      <c r="S37" s="4" t="str">
        <f>IF(Φ部品専用!P37=0,"",Φ部品専用!P37)</f>
        <v/>
      </c>
      <c r="T37" s="4">
        <f>IF(パイプ専用!P37=0,"",パイプ専用!P37)</f>
        <v>3.0145365000000002</v>
      </c>
      <c r="U37" s="10"/>
      <c r="W37" s="1" t="s">
        <v>133</v>
      </c>
      <c r="X37" s="2" t="str">
        <f t="shared" ca="1" si="0"/>
        <v/>
      </c>
      <c r="Y37" s="2" t="str">
        <f>IF(Z37="","",IF(COUNTIF(Z$1:Z37,Z37)&gt;1,"",IF(COUNTIF(Z:Z,Z37)&gt;1,"重複","")))</f>
        <v/>
      </c>
      <c r="Z37" s="2" t="str">
        <f t="shared" si="1"/>
        <v>本体吊金具</v>
      </c>
      <c r="AA37" s="2" t="str">
        <f t="shared" si="2"/>
        <v>本体</v>
      </c>
      <c r="AB37" s="2" t="str">
        <f t="shared" si="3"/>
        <v>吊金具</v>
      </c>
      <c r="AC37" s="4">
        <f t="shared" si="4"/>
        <v>11.304</v>
      </c>
    </row>
    <row r="38" spans="1:29">
      <c r="A38" s="2" t="str">
        <f>四角板専用!A38&amp;四角板専用!B38</f>
        <v>ラダーD詳細</v>
      </c>
      <c r="B38" s="2" t="str">
        <f>'FB&amp;L専用'!A38&amp;'FB&amp;L専用'!B38</f>
        <v/>
      </c>
      <c r="C38" s="2" t="str">
        <f>鋼材専用!A38&amp;鋼材専用!B38</f>
        <v/>
      </c>
      <c r="D38" s="2" t="str">
        <f>Φ部品専用!A38&amp;Φ部品専用!B38</f>
        <v/>
      </c>
      <c r="E38" s="2" t="str">
        <f>パイプ専用!A38&amp;パイプ専用!B38</f>
        <v>手摺配置左側面2</v>
      </c>
      <c r="F38" s="2" t="str">
        <f>IF(四角板専用!A38=0,"",四角板専用!A38)</f>
        <v>ラダー</v>
      </c>
      <c r="G38" s="2" t="str">
        <f>IF('FB&amp;L専用'!A38=0,"",'FB&amp;L専用'!A38)</f>
        <v/>
      </c>
      <c r="H38" s="2" t="str">
        <f>IF(鋼材専用!A38=0,"",鋼材専用!A38)</f>
        <v/>
      </c>
      <c r="I38" s="2" t="str">
        <f>IF(Φ部品専用!A38=0,"",Φ部品専用!A38)</f>
        <v/>
      </c>
      <c r="J38" s="2" t="str">
        <f>IF(パイプ専用!A38=0,"",パイプ専用!A38)</f>
        <v>手摺配置</v>
      </c>
      <c r="K38" s="2" t="str">
        <f>IF(四角板専用!B38=0,"",四角板専用!B38)</f>
        <v>D詳細</v>
      </c>
      <c r="L38" s="2" t="str">
        <f>IF('FB&amp;L専用'!B38=0,"",'FB&amp;L専用'!B38)</f>
        <v/>
      </c>
      <c r="M38" s="2" t="str">
        <f>IF(鋼材専用!B38=0,"",鋼材専用!B38)</f>
        <v/>
      </c>
      <c r="N38" s="2" t="str">
        <f>IF(Φ部品専用!B38=0,"",Φ部品専用!B38)</f>
        <v/>
      </c>
      <c r="O38" s="2" t="str">
        <f>IF(パイプ専用!B38=0,"",パイプ専用!B38)</f>
        <v>左側面2</v>
      </c>
      <c r="P38" s="4">
        <f>IF(四角板専用!M38=0,"",四角板専用!M38)</f>
        <v>0.17344575000000001</v>
      </c>
      <c r="Q38" s="4" t="str">
        <f>IF('FB&amp;L専用'!M38=0,"",'FB&amp;L専用'!M38)</f>
        <v/>
      </c>
      <c r="R38" s="4" t="str">
        <f>IF(鋼材専用!J38=0,"",鋼材専用!J38)</f>
        <v/>
      </c>
      <c r="S38" s="4" t="str">
        <f>IF(Φ部品専用!P38=0,"",Φ部品専用!P38)</f>
        <v/>
      </c>
      <c r="T38" s="4">
        <f>IF(パイプ専用!P38=0,"",パイプ専用!P38)</f>
        <v>0.35422399999999998</v>
      </c>
      <c r="U38" s="10"/>
      <c r="W38" s="1" t="s">
        <v>134</v>
      </c>
      <c r="X38" s="2" t="str">
        <f t="shared" ca="1" si="0"/>
        <v/>
      </c>
      <c r="Y38" s="2" t="str">
        <f>IF(Z38="","",IF(COUNTIF(Z$1:Z38,Z38)&gt;1,"",IF(COUNTIF(Z:Z,Z38)&gt;1,"重複","")))</f>
        <v/>
      </c>
      <c r="Z38" s="2" t="str">
        <f t="shared" si="1"/>
        <v>点検ステージステージ内梁L</v>
      </c>
      <c r="AA38" s="2" t="str">
        <f t="shared" si="2"/>
        <v>点検ステージ</v>
      </c>
      <c r="AB38" s="2" t="str">
        <f t="shared" si="3"/>
        <v>ステージ内梁L</v>
      </c>
      <c r="AC38" s="4">
        <f t="shared" si="4"/>
        <v>11.050634999999998</v>
      </c>
    </row>
    <row r="39" spans="1:29">
      <c r="A39" s="2" t="str">
        <f>四角板専用!A39&amp;四角板専用!B39</f>
        <v>ラダー手摺受座</v>
      </c>
      <c r="B39" s="2" t="str">
        <f>'FB&amp;L専用'!A39&amp;'FB&amp;L専用'!B39</f>
        <v/>
      </c>
      <c r="C39" s="2" t="str">
        <f>鋼材専用!A39&amp;鋼材専用!B39</f>
        <v/>
      </c>
      <c r="D39" s="2" t="str">
        <f>Φ部品専用!A39&amp;Φ部品専用!B39</f>
        <v/>
      </c>
      <c r="E39" s="2" t="str">
        <f>パイプ専用!A39&amp;パイプ専用!B39</f>
        <v>手摺配置左側面2</v>
      </c>
      <c r="F39" s="2" t="str">
        <f>IF(四角板専用!A39=0,"",四角板専用!A39)</f>
        <v>ラダー</v>
      </c>
      <c r="G39" s="2" t="str">
        <f>IF('FB&amp;L専用'!A39=0,"",'FB&amp;L専用'!A39)</f>
        <v/>
      </c>
      <c r="H39" s="2" t="str">
        <f>IF(鋼材専用!A39=0,"",鋼材専用!A39)</f>
        <v/>
      </c>
      <c r="I39" s="2" t="str">
        <f>IF(Φ部品専用!A39=0,"",Φ部品専用!A39)</f>
        <v/>
      </c>
      <c r="J39" s="2" t="str">
        <f>IF(パイプ専用!A39=0,"",パイプ専用!A39)</f>
        <v>手摺配置</v>
      </c>
      <c r="K39" s="2" t="str">
        <f>IF(四角板専用!B39=0,"",四角板専用!B39)</f>
        <v>手摺受座</v>
      </c>
      <c r="L39" s="2" t="str">
        <f>IF('FB&amp;L専用'!B39=0,"",'FB&amp;L専用'!B39)</f>
        <v/>
      </c>
      <c r="M39" s="2" t="str">
        <f>IF(鋼材専用!B39=0,"",鋼材専用!B39)</f>
        <v/>
      </c>
      <c r="N39" s="2" t="str">
        <f>IF(Φ部品専用!B39=0,"",Φ部品専用!B39)</f>
        <v/>
      </c>
      <c r="O39" s="2" t="str">
        <f>IF(パイプ専用!B39=0,"",パイプ専用!B39)</f>
        <v>左側面2</v>
      </c>
      <c r="P39" s="4">
        <f>IF(四角板専用!M39=0,"",四角板専用!M39)</f>
        <v>0.23549999999999999</v>
      </c>
      <c r="Q39" s="4" t="str">
        <f>IF('FB&amp;L専用'!M39=0,"",'FB&amp;L専用'!M39)</f>
        <v/>
      </c>
      <c r="R39" s="4" t="str">
        <f>IF(鋼材専用!J39=0,"",鋼材専用!J39)</f>
        <v/>
      </c>
      <c r="S39" s="4" t="str">
        <f>IF(Φ部品専用!P39=0,"",Φ部品専用!P39)</f>
        <v/>
      </c>
      <c r="T39" s="4">
        <f>IF(パイプ専用!P39=0,"",パイプ専用!P39)</f>
        <v>0.34153650000000002</v>
      </c>
      <c r="U39" s="10"/>
      <c r="W39" s="1" t="s">
        <v>135</v>
      </c>
      <c r="X39" s="2" t="str">
        <f t="shared" ca="1" si="0"/>
        <v/>
      </c>
      <c r="Y39" s="2" t="str">
        <f>IF(Z39="","",IF(COUNTIF(Z$1:Z39,Z39)&gt;1,"",IF(COUNTIF(Z:Z,Z39)&gt;1,"重複","")))</f>
        <v/>
      </c>
      <c r="Z39" s="2" t="str">
        <f t="shared" si="1"/>
        <v>点検ステージステージ外梁C</v>
      </c>
      <c r="AA39" s="2" t="str">
        <f t="shared" si="2"/>
        <v>点検ステージ</v>
      </c>
      <c r="AB39" s="2" t="str">
        <f t="shared" si="3"/>
        <v>ステージ外梁C</v>
      </c>
      <c r="AC39" s="4">
        <f t="shared" si="4"/>
        <v>65.100000000000009</v>
      </c>
    </row>
    <row r="40" spans="1:29">
      <c r="A40" s="2" t="str">
        <f>四角板専用!A40&amp;四角板専用!B40</f>
        <v/>
      </c>
      <c r="B40" s="2" t="str">
        <f>'FB&amp;L専用'!A40&amp;'FB&amp;L専用'!B40</f>
        <v/>
      </c>
      <c r="C40" s="2" t="str">
        <f>鋼材専用!A40&amp;鋼材専用!B40</f>
        <v/>
      </c>
      <c r="D40" s="2" t="str">
        <f>Φ部品専用!A40&amp;Φ部品専用!B40</f>
        <v/>
      </c>
      <c r="E40" s="2" t="str">
        <f>パイプ専用!A40&amp;パイプ専用!B40</f>
        <v>手摺配置左側面2</v>
      </c>
      <c r="F40" s="2" t="str">
        <f>IF(四角板専用!A40=0,"",四角板専用!A40)</f>
        <v/>
      </c>
      <c r="G40" s="2" t="str">
        <f>IF('FB&amp;L専用'!A40=0,"",'FB&amp;L専用'!A40)</f>
        <v/>
      </c>
      <c r="H40" s="2" t="str">
        <f>IF(鋼材専用!A40=0,"",鋼材専用!A40)</f>
        <v/>
      </c>
      <c r="I40" s="2" t="str">
        <f>IF(Φ部品専用!A40=0,"",Φ部品専用!A40)</f>
        <v/>
      </c>
      <c r="J40" s="2" t="str">
        <f>IF(パイプ専用!A40=0,"",パイプ専用!A40)</f>
        <v>手摺配置</v>
      </c>
      <c r="K40" s="2" t="str">
        <f>IF(四角板専用!B40=0,"",四角板専用!B40)</f>
        <v/>
      </c>
      <c r="L40" s="2" t="str">
        <f>IF('FB&amp;L専用'!B40=0,"",'FB&amp;L専用'!B40)</f>
        <v/>
      </c>
      <c r="M40" s="2" t="str">
        <f>IF(鋼材専用!B40=0,"",鋼材専用!B40)</f>
        <v/>
      </c>
      <c r="N40" s="2" t="str">
        <f>IF(Φ部品専用!B40=0,"",Φ部品専用!B40)</f>
        <v/>
      </c>
      <c r="O40" s="2" t="str">
        <f>IF(パイプ専用!B40=0,"",パイプ専用!B40)</f>
        <v>左側面2</v>
      </c>
      <c r="P40" s="4" t="str">
        <f>IF(四角板専用!M40=0,"",四角板専用!M40)</f>
        <v/>
      </c>
      <c r="Q40" s="4" t="str">
        <f>IF('FB&amp;L専用'!M40=0,"",'FB&amp;L専用'!M40)</f>
        <v/>
      </c>
      <c r="R40" s="4" t="str">
        <f>IF(鋼材専用!J40=0,"",鋼材専用!J40)</f>
        <v/>
      </c>
      <c r="S40" s="4" t="str">
        <f>IF(Φ部品専用!P40=0,"",Φ部品専用!P40)</f>
        <v/>
      </c>
      <c r="T40" s="4">
        <f>IF(パイプ専用!P40=0,"",パイプ専用!P40)</f>
        <v>0.39338000000000001</v>
      </c>
      <c r="U40" s="10"/>
      <c r="W40" s="1" t="s">
        <v>136</v>
      </c>
      <c r="X40" s="2" t="str">
        <f t="shared" ca="1" si="0"/>
        <v/>
      </c>
      <c r="Y40" s="2" t="str">
        <f>IF(Z40="","",IF(COUNTIF(Z$1:Z40,Z40)&gt;1,"",IF(COUNTIF(Z:Z,Z40)&gt;1,"重複","")))</f>
        <v/>
      </c>
      <c r="Z40" s="2" t="str">
        <f t="shared" si="1"/>
        <v>ノズル他詳細落下防止</v>
      </c>
      <c r="AA40" s="2" t="str">
        <f t="shared" si="2"/>
        <v>ノズル他詳細</v>
      </c>
      <c r="AB40" s="2" t="str">
        <f t="shared" si="3"/>
        <v>落下防止</v>
      </c>
      <c r="AC40" s="4">
        <f t="shared" si="4"/>
        <v>0.59715393159434782</v>
      </c>
    </row>
    <row r="41" spans="1:29">
      <c r="A41" s="2" t="str">
        <f>四角板専用!A41&amp;四角板専用!B41</f>
        <v/>
      </c>
      <c r="B41" s="2" t="str">
        <f>'FB&amp;L専用'!A41&amp;'FB&amp;L専用'!B41</f>
        <v/>
      </c>
      <c r="C41" s="2" t="str">
        <f>鋼材専用!A41&amp;鋼材専用!B41</f>
        <v/>
      </c>
      <c r="D41" s="2" t="str">
        <f>Φ部品専用!A41&amp;Φ部品専用!B41</f>
        <v/>
      </c>
      <c r="E41" s="2" t="str">
        <f>パイプ専用!A41&amp;パイプ専用!B41</f>
        <v>手摺配置背面1</v>
      </c>
      <c r="F41" s="2" t="str">
        <f>IF(四角板専用!A41=0,"",四角板専用!A41)</f>
        <v/>
      </c>
      <c r="G41" s="2" t="str">
        <f>IF('FB&amp;L専用'!A41=0,"",'FB&amp;L専用'!A41)</f>
        <v/>
      </c>
      <c r="H41" s="2" t="str">
        <f>IF(鋼材専用!A41=0,"",鋼材専用!A41)</f>
        <v/>
      </c>
      <c r="I41" s="2" t="str">
        <f>IF(Φ部品専用!A41=0,"",Φ部品専用!A41)</f>
        <v/>
      </c>
      <c r="J41" s="2" t="str">
        <f>IF(パイプ専用!A41=0,"",パイプ専用!A41)</f>
        <v>手摺配置</v>
      </c>
      <c r="K41" s="2" t="str">
        <f>IF(四角板専用!B41=0,"",四角板専用!B41)</f>
        <v/>
      </c>
      <c r="L41" s="2" t="str">
        <f>IF('FB&amp;L専用'!B41=0,"",'FB&amp;L専用'!B41)</f>
        <v/>
      </c>
      <c r="M41" s="2" t="str">
        <f>IF(鋼材専用!B41=0,"",鋼材専用!B41)</f>
        <v/>
      </c>
      <c r="N41" s="2" t="str">
        <f>IF(Φ部品専用!B41=0,"",Φ部品専用!B41)</f>
        <v/>
      </c>
      <c r="O41" s="2" t="str">
        <f>IF(パイプ専用!B41=0,"",パイプ専用!B41)</f>
        <v>背面1</v>
      </c>
      <c r="P41" s="4" t="str">
        <f>IF(四角板専用!M41=0,"",四角板専用!M41)</f>
        <v/>
      </c>
      <c r="Q41" s="4" t="str">
        <f>IF('FB&amp;L専用'!M41=0,"",'FB&amp;L専用'!M41)</f>
        <v/>
      </c>
      <c r="R41" s="4" t="str">
        <f>IF(鋼材専用!J41=0,"",鋼材専用!J41)</f>
        <v/>
      </c>
      <c r="S41" s="4" t="str">
        <f>IF(Φ部品専用!P41=0,"",Φ部品専用!P41)</f>
        <v/>
      </c>
      <c r="T41" s="4">
        <f>IF(パイプ専用!P41=0,"",パイプ専用!P41)</f>
        <v>7.5736640000000008</v>
      </c>
      <c r="U41" s="10"/>
      <c r="W41" s="1" t="s">
        <v>137</v>
      </c>
      <c r="X41" s="2" t="str">
        <f t="shared" ca="1" si="0"/>
        <v>重複12</v>
      </c>
      <c r="Y41" s="2" t="str">
        <f>IF(Z41="","",IF(COUNTIF(Z$1:Z41,Z41)&gt;1,"",IF(COUNTIF(Z:Z,Z41)&gt;1,"重複","")))</f>
        <v>重複</v>
      </c>
      <c r="Z41" s="2" t="str">
        <f t="shared" si="1"/>
        <v>ノズル他詳細N-7</v>
      </c>
      <c r="AA41" s="2" t="str">
        <f t="shared" si="2"/>
        <v>ノズル他詳細</v>
      </c>
      <c r="AB41" s="2" t="str">
        <f t="shared" si="3"/>
        <v>N-7</v>
      </c>
      <c r="AC41" s="4">
        <f t="shared" si="4"/>
        <v>27.773199999999999</v>
      </c>
    </row>
    <row r="42" spans="1:29">
      <c r="A42" s="2" t="str">
        <f>四角板専用!A42&amp;四角板専用!B42</f>
        <v/>
      </c>
      <c r="B42" s="2" t="str">
        <f>'FB&amp;L専用'!A42&amp;'FB&amp;L専用'!B42</f>
        <v/>
      </c>
      <c r="C42" s="2" t="str">
        <f>鋼材専用!A42&amp;鋼材専用!B42</f>
        <v/>
      </c>
      <c r="D42" s="2" t="str">
        <f>Φ部品専用!A42&amp;Φ部品専用!B42</f>
        <v/>
      </c>
      <c r="E42" s="2" t="str">
        <f>パイプ専用!A42&amp;パイプ専用!B42</f>
        <v>手摺配置背面1</v>
      </c>
      <c r="F42" s="2" t="str">
        <f>IF(四角板専用!A42=0,"",四角板専用!A42)</f>
        <v/>
      </c>
      <c r="G42" s="2" t="str">
        <f>IF('FB&amp;L専用'!A42=0,"",'FB&amp;L専用'!A42)</f>
        <v/>
      </c>
      <c r="H42" s="2" t="str">
        <f>IF(鋼材専用!A42=0,"",鋼材専用!A42)</f>
        <v/>
      </c>
      <c r="I42" s="2" t="str">
        <f>IF(Φ部品専用!A42=0,"",Φ部品専用!A42)</f>
        <v/>
      </c>
      <c r="J42" s="2" t="str">
        <f>IF(パイプ専用!A42=0,"",パイプ専用!A42)</f>
        <v>手摺配置</v>
      </c>
      <c r="K42" s="2" t="str">
        <f>IF(四角板専用!B42=0,"",四角板専用!B42)</f>
        <v/>
      </c>
      <c r="L42" s="2" t="str">
        <f>IF('FB&amp;L専用'!B42=0,"",'FB&amp;L専用'!B42)</f>
        <v/>
      </c>
      <c r="M42" s="2" t="str">
        <f>IF(鋼材専用!B42=0,"",鋼材専用!B42)</f>
        <v/>
      </c>
      <c r="N42" s="2" t="str">
        <f>IF(Φ部品専用!B42=0,"",Φ部品専用!B42)</f>
        <v/>
      </c>
      <c r="O42" s="2" t="str">
        <f>IF(パイプ専用!B42=0,"",パイプ専用!B42)</f>
        <v>背面1</v>
      </c>
      <c r="P42" s="4" t="str">
        <f>IF(四角板専用!M42=0,"",四角板専用!M42)</f>
        <v/>
      </c>
      <c r="Q42" s="4" t="str">
        <f>IF('FB&amp;L専用'!M42=0,"",'FB&amp;L専用'!M42)</f>
        <v/>
      </c>
      <c r="R42" s="4" t="str">
        <f>IF(鋼材専用!J42=0,"",鋼材専用!J42)</f>
        <v/>
      </c>
      <c r="S42" s="4" t="str">
        <f>IF(Φ部品専用!P42=0,"",Φ部品専用!P42)</f>
        <v/>
      </c>
      <c r="T42" s="4">
        <f>IF(パイプ専用!P42=0,"",パイプ専用!P42)</f>
        <v>5.2130790000000005</v>
      </c>
      <c r="U42" s="10"/>
      <c r="W42" s="1" t="s">
        <v>138</v>
      </c>
      <c r="X42" s="2" t="str">
        <f t="shared" ca="1" si="0"/>
        <v>重複13</v>
      </c>
      <c r="Y42" s="2" t="str">
        <f>IF(Z42="","",IF(COUNTIF(Z$1:Z42,Z42)&gt;1,"",IF(COUNTIF(Z:Z,Z42)&gt;1,"重複","")))</f>
        <v>重複</v>
      </c>
      <c r="Z42" s="2" t="str">
        <f t="shared" si="1"/>
        <v>本体銘板取付座</v>
      </c>
      <c r="AA42" s="2" t="str">
        <f t="shared" si="2"/>
        <v>本体</v>
      </c>
      <c r="AB42" s="2" t="str">
        <f t="shared" si="3"/>
        <v>銘板取付座</v>
      </c>
      <c r="AC42" s="4">
        <f t="shared" si="4"/>
        <v>1.3291031250000001</v>
      </c>
    </row>
    <row r="43" spans="1:29">
      <c r="A43" s="2" t="str">
        <f>四角板専用!A43&amp;四角板専用!B43</f>
        <v/>
      </c>
      <c r="B43" s="2" t="str">
        <f>'FB&amp;L専用'!A43&amp;'FB&amp;L専用'!B43</f>
        <v/>
      </c>
      <c r="C43" s="2" t="str">
        <f>鋼材専用!A43&amp;鋼材専用!B43</f>
        <v/>
      </c>
      <c r="D43" s="2" t="str">
        <f>Φ部品専用!A43&amp;Φ部品専用!B43</f>
        <v/>
      </c>
      <c r="E43" s="2" t="str">
        <f>パイプ専用!A43&amp;パイプ専用!B43</f>
        <v>手摺配置背面1</v>
      </c>
      <c r="F43" s="2" t="str">
        <f>IF(四角板専用!A43=0,"",四角板専用!A43)</f>
        <v/>
      </c>
      <c r="G43" s="2" t="str">
        <f>IF('FB&amp;L専用'!A43=0,"",'FB&amp;L専用'!A43)</f>
        <v/>
      </c>
      <c r="H43" s="2" t="str">
        <f>IF(鋼材専用!A43=0,"",鋼材専用!A43)</f>
        <v/>
      </c>
      <c r="I43" s="2" t="str">
        <f>IF(Φ部品専用!A43=0,"",Φ部品専用!A43)</f>
        <v/>
      </c>
      <c r="J43" s="2" t="str">
        <f>IF(パイプ専用!A43=0,"",パイプ専用!A43)</f>
        <v>手摺配置</v>
      </c>
      <c r="K43" s="2" t="str">
        <f>IF(四角板専用!B43=0,"",四角板専用!B43)</f>
        <v/>
      </c>
      <c r="L43" s="2" t="str">
        <f>IF('FB&amp;L専用'!B43=0,"",'FB&amp;L専用'!B43)</f>
        <v/>
      </c>
      <c r="M43" s="2" t="str">
        <f>IF(鋼材専用!B43=0,"",鋼材専用!B43)</f>
        <v/>
      </c>
      <c r="N43" s="2" t="str">
        <f>IF(Φ部品専用!B43=0,"",Φ部品専用!B43)</f>
        <v/>
      </c>
      <c r="O43" s="2" t="str">
        <f>IF(パイプ専用!B43=0,"",パイプ専用!B43)</f>
        <v>背面1</v>
      </c>
      <c r="P43" s="4" t="str">
        <f>IF(四角板専用!M43=0,"",四角板専用!M43)</f>
        <v/>
      </c>
      <c r="Q43" s="4" t="str">
        <f>IF('FB&amp;L専用'!M43=0,"",'FB&amp;L専用'!M43)</f>
        <v/>
      </c>
      <c r="R43" s="4" t="str">
        <f>IF(鋼材専用!J43=0,"",鋼材専用!J43)</f>
        <v/>
      </c>
      <c r="S43" s="4" t="str">
        <f>IF(Φ部品専用!P43=0,"",Φ部品専用!P43)</f>
        <v/>
      </c>
      <c r="T43" s="4">
        <f>IF(パイプ専用!P43=0,"",パイプ専用!P43)</f>
        <v>4.5792239999999991</v>
      </c>
      <c r="U43" s="10"/>
      <c r="W43" s="1" t="s">
        <v>139</v>
      </c>
      <c r="X43" s="2" t="str">
        <f t="shared" ca="1" si="0"/>
        <v/>
      </c>
      <c r="Y43" s="2" t="str">
        <f>IF(Z43="","",IF(COUNTIF(Z$1:Z43,Z43)&gt;1,"",IF(COUNTIF(Z:Z,Z43)&gt;1,"重複","")))</f>
        <v/>
      </c>
      <c r="Z43" s="2" t="str">
        <f t="shared" si="1"/>
        <v>点検ステージステージ内梁L</v>
      </c>
      <c r="AA43" s="2" t="str">
        <f t="shared" si="2"/>
        <v>点検ステージ</v>
      </c>
      <c r="AB43" s="2" t="str">
        <f t="shared" si="3"/>
        <v>ステージ内梁L</v>
      </c>
      <c r="AC43" s="4">
        <f t="shared" si="4"/>
        <v>3.1297949999999997</v>
      </c>
    </row>
    <row r="44" spans="1:29">
      <c r="A44" s="2" t="str">
        <f>四角板専用!A44&amp;四角板専用!B44</f>
        <v/>
      </c>
      <c r="B44" s="2" t="str">
        <f>'FB&amp;L専用'!A44&amp;'FB&amp;L専用'!B44</f>
        <v/>
      </c>
      <c r="C44" s="2" t="str">
        <f>鋼材専用!A44&amp;鋼材専用!B44</f>
        <v/>
      </c>
      <c r="D44" s="2" t="str">
        <f>Φ部品専用!A44&amp;Φ部品専用!B44</f>
        <v/>
      </c>
      <c r="E44" s="2" t="str">
        <f>パイプ専用!A44&amp;パイプ専用!B44</f>
        <v>手摺配置背面1</v>
      </c>
      <c r="F44" s="2" t="str">
        <f>IF(四角板専用!A44=0,"",四角板専用!A44)</f>
        <v/>
      </c>
      <c r="G44" s="2" t="str">
        <f>IF('FB&amp;L専用'!A44=0,"",'FB&amp;L専用'!A44)</f>
        <v/>
      </c>
      <c r="H44" s="2" t="str">
        <f>IF(鋼材専用!A44=0,"",鋼材専用!A44)</f>
        <v/>
      </c>
      <c r="I44" s="2" t="str">
        <f>IF(Φ部品専用!A44=0,"",Φ部品専用!A44)</f>
        <v/>
      </c>
      <c r="J44" s="2" t="str">
        <f>IF(パイプ専用!A44=0,"",パイプ専用!A44)</f>
        <v>手摺配置</v>
      </c>
      <c r="K44" s="2" t="str">
        <f>IF(四角板専用!B44=0,"",四角板専用!B44)</f>
        <v/>
      </c>
      <c r="L44" s="2" t="str">
        <f>IF('FB&amp;L専用'!B44=0,"",'FB&amp;L専用'!B44)</f>
        <v/>
      </c>
      <c r="M44" s="2" t="str">
        <f>IF(鋼材専用!B44=0,"",鋼材専用!B44)</f>
        <v/>
      </c>
      <c r="N44" s="2" t="str">
        <f>IF(Φ部品専用!B44=0,"",Φ部品専用!B44)</f>
        <v/>
      </c>
      <c r="O44" s="2" t="str">
        <f>IF(パイプ専用!B44=0,"",パイプ専用!B44)</f>
        <v>背面1</v>
      </c>
      <c r="P44" s="4" t="str">
        <f>IF(四角板専用!M44=0,"",四角板専用!M44)</f>
        <v/>
      </c>
      <c r="Q44" s="4" t="str">
        <f>IF('FB&amp;L専用'!M44=0,"",'FB&amp;L専用'!M44)</f>
        <v/>
      </c>
      <c r="R44" s="4" t="str">
        <f>IF(鋼材専用!J44=0,"",鋼材専用!J44)</f>
        <v/>
      </c>
      <c r="S44" s="4" t="str">
        <f>IF(Φ部品専用!P44=0,"",Φ部品専用!P44)</f>
        <v/>
      </c>
      <c r="T44" s="4">
        <f>IF(パイプ専用!P44=0,"",パイプ専用!P44)</f>
        <v>3.4197389999999999</v>
      </c>
      <c r="U44" s="10"/>
      <c r="W44" s="1" t="s">
        <v>140</v>
      </c>
      <c r="X44" s="2" t="str">
        <f t="shared" ca="1" si="0"/>
        <v/>
      </c>
      <c r="Y44" s="2" t="str">
        <f>IF(Z44="","",IF(COUNTIF(Z$1:Z44,Z44)&gt;1,"",IF(COUNTIF(Z:Z,Z44)&gt;1,"重複","")))</f>
        <v/>
      </c>
      <c r="Z44" s="2" t="str">
        <f t="shared" si="1"/>
        <v>点検ステージステージ外梁C</v>
      </c>
      <c r="AA44" s="2" t="str">
        <f t="shared" si="2"/>
        <v>点検ステージ</v>
      </c>
      <c r="AB44" s="2" t="str">
        <f t="shared" si="3"/>
        <v>ステージ外梁C</v>
      </c>
      <c r="AC44" s="4">
        <f t="shared" si="4"/>
        <v>31.155000000000005</v>
      </c>
    </row>
    <row r="45" spans="1:29">
      <c r="A45" s="2" t="str">
        <f>四角板専用!A45&amp;四角板専用!B45</f>
        <v/>
      </c>
      <c r="B45" s="2" t="str">
        <f>'FB&amp;L専用'!A45&amp;'FB&amp;L専用'!B45</f>
        <v/>
      </c>
      <c r="C45" s="2" t="str">
        <f>鋼材専用!A45&amp;鋼材専用!B45</f>
        <v/>
      </c>
      <c r="D45" s="2" t="str">
        <f>Φ部品専用!A45&amp;Φ部品専用!B45</f>
        <v/>
      </c>
      <c r="E45" s="2" t="str">
        <f>パイプ専用!A45&amp;パイプ専用!B45</f>
        <v>手摺配置背面2</v>
      </c>
      <c r="F45" s="2" t="str">
        <f>IF(四角板専用!A45=0,"",四角板専用!A45)</f>
        <v/>
      </c>
      <c r="G45" s="2" t="str">
        <f>IF('FB&amp;L専用'!A45=0,"",'FB&amp;L専用'!A45)</f>
        <v/>
      </c>
      <c r="H45" s="2" t="str">
        <f>IF(鋼材専用!A45=0,"",鋼材専用!A45)</f>
        <v/>
      </c>
      <c r="I45" s="2" t="str">
        <f>IF(Φ部品専用!A45=0,"",Φ部品専用!A45)</f>
        <v/>
      </c>
      <c r="J45" s="2" t="str">
        <f>IF(パイプ専用!A45=0,"",パイプ専用!A45)</f>
        <v>手摺配置</v>
      </c>
      <c r="K45" s="2" t="str">
        <f>IF(四角板専用!B45=0,"",四角板専用!B45)</f>
        <v/>
      </c>
      <c r="L45" s="2" t="str">
        <f>IF('FB&amp;L専用'!B45=0,"",'FB&amp;L専用'!B45)</f>
        <v/>
      </c>
      <c r="M45" s="2" t="str">
        <f>IF(鋼材専用!B45=0,"",鋼材専用!B45)</f>
        <v/>
      </c>
      <c r="N45" s="2" t="str">
        <f>IF(Φ部品専用!B45=0,"",Φ部品専用!B45)</f>
        <v/>
      </c>
      <c r="O45" s="2" t="str">
        <f>IF(パイプ専用!B45=0,"",パイプ専用!B45)</f>
        <v>背面2</v>
      </c>
      <c r="P45" s="4" t="str">
        <f>IF(四角板専用!M45=0,"",四角板専用!M45)</f>
        <v/>
      </c>
      <c r="Q45" s="4" t="str">
        <f>IF('FB&amp;L専用'!M45=0,"",'FB&amp;L専用'!M45)</f>
        <v/>
      </c>
      <c r="R45" s="4" t="str">
        <f>IF(鋼材専用!J45=0,"",鋼材専用!J45)</f>
        <v/>
      </c>
      <c r="S45" s="4" t="str">
        <f>IF(Φ部品専用!P45=0,"",Φ部品専用!P45)</f>
        <v/>
      </c>
      <c r="T45" s="4">
        <f>IF(パイプ専用!P45=0,"",パイプ専用!P45)</f>
        <v>7.5736640000000008</v>
      </c>
      <c r="U45" s="10"/>
      <c r="W45" s="1" t="s">
        <v>141</v>
      </c>
      <c r="X45" s="2" t="str">
        <f t="shared" ca="1" si="0"/>
        <v/>
      </c>
      <c r="Y45" s="2" t="str">
        <f>IF(Z45="","",IF(COUNTIF(Z$1:Z45,Z45)&gt;1,"",IF(COUNTIF(Z:Z,Z45)&gt;1,"重複","")))</f>
        <v/>
      </c>
      <c r="Z45" s="2" t="str">
        <f t="shared" si="1"/>
        <v>ノズル他詳細ヒンジピン</v>
      </c>
      <c r="AA45" s="2" t="str">
        <f t="shared" si="2"/>
        <v>ノズル他詳細</v>
      </c>
      <c r="AB45" s="2" t="str">
        <f t="shared" si="3"/>
        <v>ヒンジピン</v>
      </c>
      <c r="AC45" s="4">
        <f t="shared" si="4"/>
        <v>0.90594904100384721</v>
      </c>
    </row>
    <row r="46" spans="1:29">
      <c r="A46" s="2" t="str">
        <f>四角板専用!A46&amp;四角板専用!B46</f>
        <v/>
      </c>
      <c r="B46" s="2" t="str">
        <f>'FB&amp;L専用'!A46&amp;'FB&amp;L専用'!B46</f>
        <v/>
      </c>
      <c r="C46" s="2" t="str">
        <f>鋼材専用!A46&amp;鋼材専用!B46</f>
        <v/>
      </c>
      <c r="D46" s="2" t="str">
        <f>Φ部品専用!A46&amp;Φ部品専用!B46</f>
        <v/>
      </c>
      <c r="E46" s="2" t="str">
        <f>パイプ専用!A46&amp;パイプ専用!B46</f>
        <v>手摺配置背面2</v>
      </c>
      <c r="F46" s="2" t="str">
        <f>IF(四角板専用!A46=0,"",四角板専用!A46)</f>
        <v/>
      </c>
      <c r="G46" s="2" t="str">
        <f>IF('FB&amp;L専用'!A46=0,"",'FB&amp;L専用'!A46)</f>
        <v/>
      </c>
      <c r="H46" s="2" t="str">
        <f>IF(鋼材専用!A46=0,"",鋼材専用!A46)</f>
        <v/>
      </c>
      <c r="I46" s="2" t="str">
        <f>IF(Φ部品専用!A46=0,"",Φ部品専用!A46)</f>
        <v/>
      </c>
      <c r="J46" s="2" t="str">
        <f>IF(パイプ専用!A46=0,"",パイプ専用!A46)</f>
        <v>手摺配置</v>
      </c>
      <c r="K46" s="2" t="str">
        <f>IF(四角板専用!B46=0,"",四角板専用!B46)</f>
        <v/>
      </c>
      <c r="L46" s="2" t="str">
        <f>IF('FB&amp;L専用'!B46=0,"",'FB&amp;L専用'!B46)</f>
        <v/>
      </c>
      <c r="M46" s="2" t="str">
        <f>IF(鋼材専用!B46=0,"",鋼材専用!B46)</f>
        <v/>
      </c>
      <c r="N46" s="2" t="str">
        <f>IF(Φ部品専用!B46=0,"",Φ部品専用!B46)</f>
        <v/>
      </c>
      <c r="O46" s="2" t="str">
        <f>IF(パイプ専用!B46=0,"",パイプ専用!B46)</f>
        <v>背面2</v>
      </c>
      <c r="P46" s="4" t="str">
        <f>IF(四角板専用!M46=0,"",四角板専用!M46)</f>
        <v/>
      </c>
      <c r="Q46" s="4" t="str">
        <f>IF('FB&amp;L専用'!M46=0,"",'FB&amp;L専用'!M46)</f>
        <v/>
      </c>
      <c r="R46" s="4" t="str">
        <f>IF(鋼材専用!J46=0,"",鋼材専用!J46)</f>
        <v/>
      </c>
      <c r="S46" s="4" t="str">
        <f>IF(Φ部品専用!P46=0,"",Φ部品専用!P46)</f>
        <v/>
      </c>
      <c r="T46" s="4">
        <f>IF(パイプ専用!P46=0,"",パイプ専用!P46)</f>
        <v>5.2130790000000005</v>
      </c>
      <c r="U46" s="10"/>
      <c r="W46" s="1" t="s">
        <v>142</v>
      </c>
      <c r="X46" s="2" t="str">
        <f t="shared" ca="1" si="0"/>
        <v/>
      </c>
      <c r="Y46" s="2" t="str">
        <f>IF(Z46="","",IF(COUNTIF(Z$1:Z46,Z46)&gt;1,"",IF(COUNTIF(Z:Z,Z46)&gt;1,"重複","")))</f>
        <v/>
      </c>
      <c r="Z46" s="2" t="str">
        <f t="shared" si="1"/>
        <v>ノズル他詳細N-8</v>
      </c>
      <c r="AA46" s="2" t="str">
        <f t="shared" si="2"/>
        <v>ノズル他詳細</v>
      </c>
      <c r="AB46" s="2" t="str">
        <f t="shared" si="3"/>
        <v>N-8</v>
      </c>
      <c r="AC46" s="4">
        <f t="shared" si="4"/>
        <v>3.9863999999999997</v>
      </c>
    </row>
    <row r="47" spans="1:29">
      <c r="A47" s="2" t="str">
        <f>四角板専用!A47&amp;四角板専用!B47</f>
        <v/>
      </c>
      <c r="B47" s="2" t="str">
        <f>'FB&amp;L専用'!A47&amp;'FB&amp;L専用'!B47</f>
        <v/>
      </c>
      <c r="C47" s="2" t="str">
        <f>鋼材専用!A47&amp;鋼材専用!B47</f>
        <v/>
      </c>
      <c r="D47" s="2" t="str">
        <f>Φ部品専用!A47&amp;Φ部品専用!B47</f>
        <v/>
      </c>
      <c r="E47" s="2" t="str">
        <f>パイプ専用!A47&amp;パイプ専用!B47</f>
        <v>手摺配置背面2</v>
      </c>
      <c r="F47" s="2" t="str">
        <f>IF(四角板専用!A47=0,"",四角板専用!A47)</f>
        <v/>
      </c>
      <c r="G47" s="2" t="str">
        <f>IF('FB&amp;L専用'!A47=0,"",'FB&amp;L専用'!A47)</f>
        <v/>
      </c>
      <c r="H47" s="2" t="str">
        <f>IF(鋼材専用!A47=0,"",鋼材専用!A47)</f>
        <v/>
      </c>
      <c r="I47" s="2" t="str">
        <f>IF(Φ部品専用!A47=0,"",Φ部品専用!A47)</f>
        <v/>
      </c>
      <c r="J47" s="2" t="str">
        <f>IF(パイプ専用!A47=0,"",パイプ専用!A47)</f>
        <v>手摺配置</v>
      </c>
      <c r="K47" s="2" t="str">
        <f>IF(四角板専用!B47=0,"",四角板専用!B47)</f>
        <v/>
      </c>
      <c r="L47" s="2" t="str">
        <f>IF('FB&amp;L専用'!B47=0,"",'FB&amp;L専用'!B47)</f>
        <v/>
      </c>
      <c r="M47" s="2" t="str">
        <f>IF(鋼材専用!B47=0,"",鋼材専用!B47)</f>
        <v/>
      </c>
      <c r="N47" s="2" t="str">
        <f>IF(Φ部品専用!B47=0,"",Φ部品専用!B47)</f>
        <v/>
      </c>
      <c r="O47" s="2" t="str">
        <f>IF(パイプ専用!B47=0,"",パイプ専用!B47)</f>
        <v>背面2</v>
      </c>
      <c r="P47" s="4" t="str">
        <f>IF(四角板専用!M47=0,"",四角板専用!M47)</f>
        <v/>
      </c>
      <c r="Q47" s="4" t="str">
        <f>IF('FB&amp;L専用'!M47=0,"",'FB&amp;L専用'!M47)</f>
        <v/>
      </c>
      <c r="R47" s="4" t="str">
        <f>IF(鋼材専用!J47=0,"",鋼材専用!J47)</f>
        <v/>
      </c>
      <c r="S47" s="4" t="str">
        <f>IF(Φ部品専用!P47=0,"",Φ部品専用!P47)</f>
        <v/>
      </c>
      <c r="T47" s="4">
        <f>IF(パイプ専用!P47=0,"",パイプ専用!P47)</f>
        <v>6.7762239999999991</v>
      </c>
      <c r="U47" s="10"/>
      <c r="W47" s="1" t="s">
        <v>143</v>
      </c>
      <c r="X47" s="2" t="str">
        <f t="shared" ca="1" si="0"/>
        <v/>
      </c>
      <c r="Y47" s="2" t="str">
        <f>IF(Z47="","",IF(COUNTIF(Z$1:Z47,Z47)&gt;1,"",IF(COUNTIF(Z:Z,Z47)&gt;1,"重複","")))</f>
        <v/>
      </c>
      <c r="Z47" s="2" t="str">
        <f t="shared" si="1"/>
        <v>本体銘板取付座</v>
      </c>
      <c r="AA47" s="2" t="str">
        <f t="shared" si="2"/>
        <v>本体</v>
      </c>
      <c r="AB47" s="2" t="str">
        <f t="shared" si="3"/>
        <v>銘板取付座</v>
      </c>
      <c r="AC47" s="4">
        <f t="shared" si="4"/>
        <v>0.6181875</v>
      </c>
    </row>
    <row r="48" spans="1:29">
      <c r="A48" s="2" t="str">
        <f>四角板専用!A48&amp;四角板専用!B48</f>
        <v/>
      </c>
      <c r="B48" s="2" t="str">
        <f>'FB&amp;L専用'!A48&amp;'FB&amp;L専用'!B48</f>
        <v/>
      </c>
      <c r="C48" s="2" t="str">
        <f>鋼材専用!A48&amp;鋼材専用!B48</f>
        <v/>
      </c>
      <c r="D48" s="2" t="str">
        <f>Φ部品専用!A48&amp;Φ部品専用!B48</f>
        <v/>
      </c>
      <c r="E48" s="2" t="str">
        <f>パイプ専用!A48&amp;パイプ専用!B48</f>
        <v>手摺配置背面2</v>
      </c>
      <c r="F48" s="2" t="str">
        <f>IF(四角板専用!A48=0,"",四角板専用!A48)</f>
        <v/>
      </c>
      <c r="G48" s="2" t="str">
        <f>IF('FB&amp;L専用'!A48=0,"",'FB&amp;L専用'!A48)</f>
        <v/>
      </c>
      <c r="H48" s="2" t="str">
        <f>IF(鋼材専用!A48=0,"",鋼材専用!A48)</f>
        <v/>
      </c>
      <c r="I48" s="2" t="str">
        <f>IF(Φ部品専用!A48=0,"",Φ部品専用!A48)</f>
        <v/>
      </c>
      <c r="J48" s="2" t="str">
        <f>IF(パイプ専用!A48=0,"",パイプ専用!A48)</f>
        <v>手摺配置</v>
      </c>
      <c r="K48" s="2" t="str">
        <f>IF(四角板専用!B48=0,"",四角板専用!B48)</f>
        <v/>
      </c>
      <c r="L48" s="2" t="str">
        <f>IF('FB&amp;L専用'!B48=0,"",'FB&amp;L専用'!B48)</f>
        <v/>
      </c>
      <c r="M48" s="2" t="str">
        <f>IF(鋼材専用!B48=0,"",鋼材専用!B48)</f>
        <v/>
      </c>
      <c r="N48" s="2" t="str">
        <f>IF(Φ部品専用!B48=0,"",Φ部品専用!B48)</f>
        <v/>
      </c>
      <c r="O48" s="2" t="str">
        <f>IF(パイプ専用!B48=0,"",パイプ専用!B48)</f>
        <v>背面2</v>
      </c>
      <c r="P48" s="4" t="str">
        <f>IF(四角板専用!M48=0,"",四角板専用!M48)</f>
        <v/>
      </c>
      <c r="Q48" s="4" t="str">
        <f>IF('FB&amp;L専用'!M48=0,"",'FB&amp;L専用'!M48)</f>
        <v/>
      </c>
      <c r="R48" s="4" t="str">
        <f>IF(鋼材専用!J48=0,"",鋼材専用!J48)</f>
        <v/>
      </c>
      <c r="S48" s="4" t="str">
        <f>IF(Φ部品専用!P48=0,"",Φ部品専用!P48)</f>
        <v/>
      </c>
      <c r="T48" s="4">
        <f>IF(パイプ専用!P48=0,"",パイプ専用!P48)</f>
        <v>4.917834</v>
      </c>
      <c r="U48" s="10"/>
      <c r="W48" s="1" t="s">
        <v>144</v>
      </c>
      <c r="X48" s="2" t="str">
        <f t="shared" ca="1" si="0"/>
        <v/>
      </c>
      <c r="Y48" s="2" t="str">
        <f>IF(Z48="","",IF(COUNTIF(Z$1:Z48,Z48)&gt;1,"",IF(COUNTIF(Z:Z,Z48)&gt;1,"重複","")))</f>
        <v/>
      </c>
      <c r="Z48" s="2" t="str">
        <f t="shared" si="1"/>
        <v>点検ステージステージ内梁L</v>
      </c>
      <c r="AA48" s="2" t="str">
        <f t="shared" si="2"/>
        <v>点検ステージ</v>
      </c>
      <c r="AB48" s="2" t="str">
        <f t="shared" si="3"/>
        <v>ステージ内梁L</v>
      </c>
      <c r="AC48" s="4">
        <f t="shared" si="4"/>
        <v>6.6449999999999996</v>
      </c>
    </row>
    <row r="49" spans="1:29">
      <c r="A49" s="2" t="str">
        <f>四角板専用!A49&amp;四角板専用!B49</f>
        <v/>
      </c>
      <c r="B49" s="2" t="str">
        <f>'FB&amp;L専用'!A49&amp;'FB&amp;L専用'!B49</f>
        <v/>
      </c>
      <c r="C49" s="2" t="str">
        <f>鋼材専用!A49&amp;鋼材専用!B49</f>
        <v/>
      </c>
      <c r="D49" s="2" t="str">
        <f>Φ部品専用!A49&amp;Φ部品専用!B49</f>
        <v/>
      </c>
      <c r="E49" s="2" t="str">
        <f>パイプ専用!A49&amp;パイプ専用!B49</f>
        <v>手摺配置背面2</v>
      </c>
      <c r="F49" s="2" t="str">
        <f>IF(四角板専用!A49=0,"",四角板専用!A49)</f>
        <v/>
      </c>
      <c r="G49" s="2" t="str">
        <f>IF('FB&amp;L専用'!A49=0,"",'FB&amp;L専用'!A49)</f>
        <v/>
      </c>
      <c r="H49" s="2" t="str">
        <f>IF(鋼材専用!A49=0,"",鋼材専用!A49)</f>
        <v/>
      </c>
      <c r="I49" s="2" t="str">
        <f>IF(Φ部品専用!A49=0,"",Φ部品専用!A49)</f>
        <v/>
      </c>
      <c r="J49" s="2" t="str">
        <f>IF(パイプ専用!A49=0,"",パイプ専用!A49)</f>
        <v>手摺配置</v>
      </c>
      <c r="K49" s="2" t="str">
        <f>IF(四角板専用!B49=0,"",四角板専用!B49)</f>
        <v/>
      </c>
      <c r="L49" s="2" t="str">
        <f>IF('FB&amp;L専用'!B49=0,"",'FB&amp;L専用'!B49)</f>
        <v/>
      </c>
      <c r="M49" s="2" t="str">
        <f>IF(鋼材専用!B49=0,"",鋼材専用!B49)</f>
        <v/>
      </c>
      <c r="N49" s="2" t="str">
        <f>IF(Φ部品専用!B49=0,"",Φ部品専用!B49)</f>
        <v/>
      </c>
      <c r="O49" s="2" t="str">
        <f>IF(パイプ専用!B49=0,"",パイプ専用!B49)</f>
        <v>背面2</v>
      </c>
      <c r="P49" s="4" t="str">
        <f>IF(四角板専用!M49=0,"",四角板専用!M49)</f>
        <v/>
      </c>
      <c r="Q49" s="4" t="str">
        <f>IF('FB&amp;L専用'!M49=0,"",'FB&amp;L専用'!M49)</f>
        <v/>
      </c>
      <c r="R49" s="4" t="str">
        <f>IF(鋼材専用!J49=0,"",鋼材専用!J49)</f>
        <v/>
      </c>
      <c r="S49" s="4" t="str">
        <f>IF(Φ部品専用!P49=0,"",Φ部品専用!P49)</f>
        <v/>
      </c>
      <c r="T49" s="4">
        <f>IF(パイプ専用!P49=0,"",パイプ専用!P49)</f>
        <v>0.8612240000000001</v>
      </c>
      <c r="U49" s="10"/>
      <c r="W49" s="1" t="s">
        <v>145</v>
      </c>
      <c r="X49" s="2" t="str">
        <f t="shared" ca="1" si="0"/>
        <v>重複14</v>
      </c>
      <c r="Y49" s="2" t="str">
        <f>IF(Z49="","",IF(COUNTIF(Z$1:Z49,Z49)&gt;1,"",IF(COUNTIF(Z:Z,Z49)&gt;1,"重複","")))</f>
        <v>重複</v>
      </c>
      <c r="Z49" s="2" t="str">
        <f t="shared" si="1"/>
        <v>点検ステージステージ内梁C</v>
      </c>
      <c r="AA49" s="2" t="str">
        <f t="shared" si="2"/>
        <v>点検ステージ</v>
      </c>
      <c r="AB49" s="2" t="str">
        <f t="shared" si="3"/>
        <v>ステージ内梁C</v>
      </c>
      <c r="AC49" s="4">
        <f t="shared" si="4"/>
        <v>74.88</v>
      </c>
    </row>
    <row r="50" spans="1:29">
      <c r="A50" s="2" t="str">
        <f>四角板専用!A50&amp;四角板専用!B50</f>
        <v/>
      </c>
      <c r="B50" s="2" t="str">
        <f>'FB&amp;L専用'!A50&amp;'FB&amp;L専用'!B50</f>
        <v/>
      </c>
      <c r="C50" s="2" t="str">
        <f>鋼材専用!A50&amp;鋼材専用!B50</f>
        <v/>
      </c>
      <c r="D50" s="2" t="str">
        <f>Φ部品専用!A50&amp;Φ部品専用!B50</f>
        <v/>
      </c>
      <c r="E50" s="2" t="str">
        <f>パイプ専用!A50&amp;パイプ専用!B50</f>
        <v>手摺配置背面2</v>
      </c>
      <c r="F50" s="2" t="str">
        <f>IF(四角板専用!A50=0,"",四角板専用!A50)</f>
        <v/>
      </c>
      <c r="G50" s="2" t="str">
        <f>IF('FB&amp;L専用'!A50=0,"",'FB&amp;L専用'!A50)</f>
        <v/>
      </c>
      <c r="H50" s="2" t="str">
        <f>IF(鋼材専用!A50=0,"",鋼材専用!A50)</f>
        <v/>
      </c>
      <c r="I50" s="2" t="str">
        <f>IF(Φ部品専用!A50=0,"",Φ部品専用!A50)</f>
        <v/>
      </c>
      <c r="J50" s="2" t="str">
        <f>IF(パイプ専用!A50=0,"",パイプ専用!A50)</f>
        <v>手摺配置</v>
      </c>
      <c r="K50" s="2" t="str">
        <f>IF(四角板専用!B50=0,"",四角板専用!B50)</f>
        <v/>
      </c>
      <c r="L50" s="2" t="str">
        <f>IF('FB&amp;L専用'!B50=0,"",'FB&amp;L専用'!B50)</f>
        <v/>
      </c>
      <c r="M50" s="2" t="str">
        <f>IF(鋼材専用!B50=0,"",鋼材専用!B50)</f>
        <v/>
      </c>
      <c r="N50" s="2" t="str">
        <f>IF(Φ部品専用!B50=0,"",Φ部品専用!B50)</f>
        <v/>
      </c>
      <c r="O50" s="2" t="str">
        <f>IF(パイプ専用!B50=0,"",パイプ専用!B50)</f>
        <v>背面2</v>
      </c>
      <c r="P50" s="4" t="str">
        <f>IF(四角板専用!M50=0,"",四角板専用!M50)</f>
        <v/>
      </c>
      <c r="Q50" s="4" t="str">
        <f>IF('FB&amp;L専用'!M50=0,"",'FB&amp;L専用'!M50)</f>
        <v/>
      </c>
      <c r="R50" s="4" t="str">
        <f>IF(鋼材専用!J50=0,"",鋼材専用!J50)</f>
        <v/>
      </c>
      <c r="S50" s="4" t="str">
        <f>IF(Φ部品専用!P50=0,"",Φ部品専用!P50)</f>
        <v/>
      </c>
      <c r="T50" s="4">
        <f>IF(パイプ専用!P50=0,"",パイプ専用!P50)</f>
        <v>0.903474</v>
      </c>
      <c r="U50" s="10"/>
      <c r="W50" s="1" t="s">
        <v>146</v>
      </c>
      <c r="X50" s="2" t="str">
        <f t="shared" ca="1" si="0"/>
        <v>重複15</v>
      </c>
      <c r="Y50" s="2" t="str">
        <f>IF(Z50="","",IF(COUNTIF(Z$1:Z50,Z50)&gt;1,"",IF(COUNTIF(Z:Z,Z50)&gt;1,"重複","")))</f>
        <v>重複</v>
      </c>
      <c r="Z50" s="2" t="str">
        <f t="shared" si="1"/>
        <v>ノズル他詳細内部ラダー</v>
      </c>
      <c r="AA50" s="2" t="str">
        <f t="shared" si="2"/>
        <v>ノズル他詳細</v>
      </c>
      <c r="AB50" s="2" t="str">
        <f t="shared" si="3"/>
        <v>内部ラダー</v>
      </c>
      <c r="AC50" s="4">
        <f t="shared" si="4"/>
        <v>1.1551386037934626</v>
      </c>
    </row>
    <row r="51" spans="1:29">
      <c r="A51" s="2" t="str">
        <f>四角板専用!A51&amp;四角板専用!B51</f>
        <v/>
      </c>
      <c r="B51" s="2" t="str">
        <f>'FB&amp;L専用'!A51&amp;'FB&amp;L専用'!B51</f>
        <v/>
      </c>
      <c r="C51" s="2" t="str">
        <f>鋼材専用!A51&amp;鋼材専用!B51</f>
        <v/>
      </c>
      <c r="D51" s="2" t="str">
        <f>Φ部品専用!A51&amp;Φ部品専用!B51</f>
        <v/>
      </c>
      <c r="E51" s="2" t="str">
        <f>パイプ専用!A51&amp;パイプ専用!B51</f>
        <v>手摺配置背面2</v>
      </c>
      <c r="F51" s="2" t="str">
        <f>IF(四角板専用!A51=0,"",四角板専用!A51)</f>
        <v/>
      </c>
      <c r="G51" s="2" t="str">
        <f>IF('FB&amp;L専用'!A51=0,"",'FB&amp;L専用'!A51)</f>
        <v/>
      </c>
      <c r="H51" s="2" t="str">
        <f>IF(鋼材専用!A51=0,"",鋼材専用!A51)</f>
        <v/>
      </c>
      <c r="I51" s="2" t="str">
        <f>IF(Φ部品専用!A51=0,"",Φ部品専用!A51)</f>
        <v/>
      </c>
      <c r="J51" s="2" t="str">
        <f>IF(パイプ専用!A51=0,"",パイプ専用!A51)</f>
        <v>手摺配置</v>
      </c>
      <c r="K51" s="2" t="str">
        <f>IF(四角板専用!B51=0,"",四角板専用!B51)</f>
        <v/>
      </c>
      <c r="L51" s="2" t="str">
        <f>IF('FB&amp;L専用'!B51=0,"",'FB&amp;L専用'!B51)</f>
        <v/>
      </c>
      <c r="M51" s="2" t="str">
        <f>IF(鋼材専用!B51=0,"",鋼材専用!B51)</f>
        <v/>
      </c>
      <c r="N51" s="2" t="str">
        <f>IF(Φ部品専用!B51=0,"",Φ部品専用!B51)</f>
        <v/>
      </c>
      <c r="O51" s="2" t="str">
        <f>IF(パイプ専用!B51=0,"",パイプ専用!B51)</f>
        <v>背面2</v>
      </c>
      <c r="P51" s="4" t="str">
        <f>IF(四角板専用!M51=0,"",四角板専用!M51)</f>
        <v/>
      </c>
      <c r="Q51" s="4" t="str">
        <f>IF('FB&amp;L専用'!M51=0,"",'FB&amp;L専用'!M51)</f>
        <v/>
      </c>
      <c r="R51" s="4" t="str">
        <f>IF(鋼材専用!J51=0,"",鋼材専用!J51)</f>
        <v/>
      </c>
      <c r="S51" s="4" t="str">
        <f>IF(Φ部品専用!P51=0,"",Φ部品専用!P51)</f>
        <v/>
      </c>
      <c r="T51" s="4">
        <f>IF(パイプ専用!P51=0,"",パイプ専用!P51)</f>
        <v>0.7364115</v>
      </c>
      <c r="U51" s="10"/>
      <c r="W51" s="1" t="s">
        <v>147</v>
      </c>
      <c r="X51" s="2" t="str">
        <f t="shared" ca="1" si="0"/>
        <v/>
      </c>
      <c r="Y51" s="2" t="str">
        <f>IF(Z51="","",IF(COUNTIF(Z$1:Z51,Z51)&gt;1,"",IF(COUNTIF(Z:Z,Z51)&gt;1,"重複","")))</f>
        <v/>
      </c>
      <c r="Z51" s="2" t="str">
        <f t="shared" si="1"/>
        <v>ノズル他詳細N-9</v>
      </c>
      <c r="AA51" s="2" t="str">
        <f t="shared" si="2"/>
        <v>ノズル他詳細</v>
      </c>
      <c r="AB51" s="2" t="str">
        <f t="shared" si="3"/>
        <v>N-9</v>
      </c>
      <c r="AC51" s="4">
        <f t="shared" si="4"/>
        <v>11.518000000000001</v>
      </c>
    </row>
    <row r="52" spans="1:29">
      <c r="A52" s="2" t="str">
        <f>四角板専用!A52&amp;四角板専用!B52</f>
        <v/>
      </c>
      <c r="B52" s="2" t="str">
        <f>'FB&amp;L専用'!A52&amp;'FB&amp;L専用'!B52</f>
        <v/>
      </c>
      <c r="C52" s="2" t="str">
        <f>鋼材専用!A52&amp;鋼材専用!B52</f>
        <v/>
      </c>
      <c r="D52" s="2" t="str">
        <f>Φ部品専用!A52&amp;Φ部品専用!B52</f>
        <v/>
      </c>
      <c r="E52" s="2" t="str">
        <f>パイプ専用!A52&amp;パイプ専用!B52</f>
        <v>手摺配置背面2</v>
      </c>
      <c r="F52" s="2" t="str">
        <f>IF(四角板専用!A52=0,"",四角板専用!A52)</f>
        <v/>
      </c>
      <c r="G52" s="2" t="str">
        <f>IF('FB&amp;L専用'!A52=0,"",'FB&amp;L専用'!A52)</f>
        <v/>
      </c>
      <c r="H52" s="2" t="str">
        <f>IF(鋼材専用!A52=0,"",鋼材専用!A52)</f>
        <v/>
      </c>
      <c r="I52" s="2" t="str">
        <f>IF(Φ部品専用!A52=0,"",Φ部品専用!A52)</f>
        <v/>
      </c>
      <c r="J52" s="2" t="str">
        <f>IF(パイプ専用!A52=0,"",パイプ専用!A52)</f>
        <v>手摺配置</v>
      </c>
      <c r="K52" s="2" t="str">
        <f>IF(四角板専用!B52=0,"",四角板専用!B52)</f>
        <v/>
      </c>
      <c r="L52" s="2" t="str">
        <f>IF('FB&amp;L専用'!B52=0,"",'FB&amp;L専用'!B52)</f>
        <v/>
      </c>
      <c r="M52" s="2" t="str">
        <f>IF(鋼材専用!B52=0,"",鋼材専用!B52)</f>
        <v/>
      </c>
      <c r="N52" s="2" t="str">
        <f>IF(Φ部品専用!B52=0,"",Φ部品専用!B52)</f>
        <v/>
      </c>
      <c r="O52" s="2" t="str">
        <f>IF(パイプ専用!B52=0,"",パイプ専用!B52)</f>
        <v>背面2</v>
      </c>
      <c r="P52" s="4" t="str">
        <f>IF(四角板専用!M52=0,"",四角板専用!M52)</f>
        <v/>
      </c>
      <c r="Q52" s="4" t="str">
        <f>IF('FB&amp;L専用'!M52=0,"",'FB&amp;L専用'!M52)</f>
        <v/>
      </c>
      <c r="R52" s="4" t="str">
        <f>IF(鋼材専用!J52=0,"",鋼材専用!J52)</f>
        <v/>
      </c>
      <c r="S52" s="4" t="str">
        <f>IF(Φ部品専用!P52=0,"",Φ部品専用!P52)</f>
        <v/>
      </c>
      <c r="T52" s="4">
        <f>IF(パイプ専用!P52=0,"",パイプ専用!P52)</f>
        <v>0.70603650000000007</v>
      </c>
      <c r="U52" s="10"/>
      <c r="W52" s="1" t="s">
        <v>148</v>
      </c>
      <c r="X52" s="2" t="str">
        <f t="shared" ca="1" si="0"/>
        <v/>
      </c>
      <c r="Y52" s="2" t="str">
        <f>IF(Z52="","",IF(COUNTIF(Z$1:Z52,Z52)&gt;1,"",IF(COUNTIF(Z:Z,Z52)&gt;1,"重複","")))</f>
        <v/>
      </c>
      <c r="Z52" s="2" t="str">
        <f t="shared" si="1"/>
        <v>ノズル他詳細N-7</v>
      </c>
      <c r="AA52" s="2" t="str">
        <f t="shared" si="2"/>
        <v>ノズル他詳細</v>
      </c>
      <c r="AB52" s="2" t="str">
        <f t="shared" si="3"/>
        <v>N-7</v>
      </c>
      <c r="AC52" s="4">
        <f t="shared" si="4"/>
        <v>1.6838899979999997</v>
      </c>
    </row>
    <row r="53" spans="1:29">
      <c r="A53" s="2" t="str">
        <f>四角板専用!A53&amp;四角板専用!B53</f>
        <v/>
      </c>
      <c r="B53" s="2" t="str">
        <f>'FB&amp;L専用'!A53&amp;'FB&amp;L専用'!B53</f>
        <v/>
      </c>
      <c r="C53" s="2" t="str">
        <f>鋼材専用!A53&amp;鋼材専用!B53</f>
        <v/>
      </c>
      <c r="D53" s="2" t="str">
        <f>Φ部品専用!A53&amp;Φ部品専用!B53</f>
        <v/>
      </c>
      <c r="E53" s="2" t="str">
        <f>パイプ専用!A53&amp;パイプ専用!B53</f>
        <v>手摺配置背面3</v>
      </c>
      <c r="F53" s="2" t="str">
        <f>IF(四角板専用!A53=0,"",四角板専用!A53)</f>
        <v/>
      </c>
      <c r="G53" s="2" t="str">
        <f>IF('FB&amp;L専用'!A53=0,"",'FB&amp;L専用'!A53)</f>
        <v/>
      </c>
      <c r="H53" s="2" t="str">
        <f>IF(鋼材専用!A53=0,"",鋼材専用!A53)</f>
        <v/>
      </c>
      <c r="I53" s="2" t="str">
        <f>IF(Φ部品専用!A53=0,"",Φ部品専用!A53)</f>
        <v/>
      </c>
      <c r="J53" s="2" t="str">
        <f>IF(パイプ専用!A53=0,"",パイプ専用!A53)</f>
        <v>手摺配置</v>
      </c>
      <c r="K53" s="2" t="str">
        <f>IF(四角板専用!B53=0,"",四角板専用!B53)</f>
        <v/>
      </c>
      <c r="L53" s="2" t="str">
        <f>IF('FB&amp;L専用'!B53=0,"",'FB&amp;L専用'!B53)</f>
        <v/>
      </c>
      <c r="M53" s="2" t="str">
        <f>IF(鋼材専用!B53=0,"",鋼材専用!B53)</f>
        <v/>
      </c>
      <c r="N53" s="2" t="str">
        <f>IF(Φ部品専用!B53=0,"",Φ部品専用!B53)</f>
        <v/>
      </c>
      <c r="O53" s="2" t="str">
        <f>IF(パイプ専用!B53=0,"",パイプ専用!B53)</f>
        <v>背面3</v>
      </c>
      <c r="P53" s="4" t="str">
        <f>IF(四角板専用!M53=0,"",四角板専用!M53)</f>
        <v/>
      </c>
      <c r="Q53" s="4" t="str">
        <f>IF('FB&amp;L専用'!M53=0,"",'FB&amp;L専用'!M53)</f>
        <v/>
      </c>
      <c r="R53" s="4" t="str">
        <f>IF(鋼材専用!J53=0,"",鋼材専用!J53)</f>
        <v/>
      </c>
      <c r="S53" s="4" t="str">
        <f>IF(Φ部品専用!P53=0,"",Φ部品専用!P53)</f>
        <v/>
      </c>
      <c r="T53" s="4">
        <f>IF(パイプ専用!P53=0,"",パイプ専用!P53)</f>
        <v>0.39338000000000001</v>
      </c>
      <c r="U53" s="10"/>
      <c r="W53" s="1" t="s">
        <v>149</v>
      </c>
      <c r="X53" s="2" t="str">
        <f t="shared" ca="1" si="0"/>
        <v/>
      </c>
      <c r="Y53" s="2" t="str">
        <f>IF(Z53="","",IF(COUNTIF(Z$1:Z53,Z53)&gt;1,"",IF(COUNTIF(Z:Z,Z53)&gt;1,"重複","")))</f>
        <v/>
      </c>
      <c r="Z53" s="2" t="str">
        <f t="shared" si="1"/>
        <v>点検ステージステージ内梁L</v>
      </c>
      <c r="AA53" s="2" t="str">
        <f t="shared" si="2"/>
        <v>点検ステージ</v>
      </c>
      <c r="AB53" s="2" t="str">
        <f t="shared" si="3"/>
        <v>ステージ内梁L</v>
      </c>
      <c r="AC53" s="4">
        <f t="shared" si="4"/>
        <v>3.1324830406564055</v>
      </c>
    </row>
    <row r="54" spans="1:29">
      <c r="A54" s="2" t="str">
        <f>四角板専用!A54&amp;四角板専用!B54</f>
        <v/>
      </c>
      <c r="B54" s="2" t="str">
        <f>'FB&amp;L専用'!A54&amp;'FB&amp;L専用'!B54</f>
        <v/>
      </c>
      <c r="C54" s="2" t="str">
        <f>鋼材専用!A54&amp;鋼材専用!B54</f>
        <v/>
      </c>
      <c r="D54" s="2" t="str">
        <f>Φ部品専用!A54&amp;Φ部品専用!B54</f>
        <v/>
      </c>
      <c r="E54" s="2" t="str">
        <f>パイプ専用!A54&amp;パイプ専用!B54</f>
        <v>ラダーSGP</v>
      </c>
      <c r="F54" s="2" t="str">
        <f>IF(四角板専用!A54=0,"",四角板専用!A54)</f>
        <v/>
      </c>
      <c r="G54" s="2" t="str">
        <f>IF('FB&amp;L専用'!A54=0,"",'FB&amp;L専用'!A54)</f>
        <v/>
      </c>
      <c r="H54" s="2" t="str">
        <f>IF(鋼材専用!A54=0,"",鋼材専用!A54)</f>
        <v/>
      </c>
      <c r="I54" s="2" t="str">
        <f>IF(Φ部品専用!A54=0,"",Φ部品専用!A54)</f>
        <v/>
      </c>
      <c r="J54" s="2" t="str">
        <f>IF(パイプ専用!A54=0,"",パイプ専用!A54)</f>
        <v>ラダー</v>
      </c>
      <c r="K54" s="2" t="str">
        <f>IF(四角板専用!B54=0,"",四角板専用!B54)</f>
        <v/>
      </c>
      <c r="L54" s="2" t="str">
        <f>IF('FB&amp;L専用'!B54=0,"",'FB&amp;L専用'!B54)</f>
        <v/>
      </c>
      <c r="M54" s="2" t="str">
        <f>IF(鋼材専用!B54=0,"",鋼材専用!B54)</f>
        <v/>
      </c>
      <c r="N54" s="2" t="str">
        <f>IF(Φ部品専用!B54=0,"",Φ部品専用!B54)</f>
        <v/>
      </c>
      <c r="O54" s="2" t="str">
        <f>IF(パイプ専用!B54=0,"",パイプ専用!B54)</f>
        <v>SGP</v>
      </c>
      <c r="P54" s="4" t="str">
        <f>IF(四角板専用!M54=0,"",四角板専用!M54)</f>
        <v/>
      </c>
      <c r="Q54" s="4" t="str">
        <f>IF('FB&amp;L専用'!M54=0,"",'FB&amp;L専用'!M54)</f>
        <v/>
      </c>
      <c r="R54" s="4" t="str">
        <f>IF(鋼材専用!J54=0,"",鋼材専用!J54)</f>
        <v/>
      </c>
      <c r="S54" s="4" t="str">
        <f>IF(Φ部品専用!P54=0,"",Φ部品専用!P54)</f>
        <v/>
      </c>
      <c r="T54" s="4">
        <f>IF(パイプ専用!P54=0,"",パイプ専用!P54)</f>
        <v>19.265999999999998</v>
      </c>
      <c r="U54" s="10"/>
      <c r="W54" s="1" t="s">
        <v>150</v>
      </c>
      <c r="X54" s="2" t="str">
        <f t="shared" ca="1" si="0"/>
        <v/>
      </c>
      <c r="Y54" s="2" t="str">
        <f>IF(Z54="","",IF(COUNTIF(Z$1:Z54,Z54)&gt;1,"",IF(COUNTIF(Z:Z,Z54)&gt;1,"重複","")))</f>
        <v/>
      </c>
      <c r="Z54" s="2" t="str">
        <f t="shared" si="1"/>
        <v>点検ステージステージ内梁C</v>
      </c>
      <c r="AA54" s="2" t="str">
        <f t="shared" si="2"/>
        <v>点検ステージ</v>
      </c>
      <c r="AB54" s="2" t="str">
        <f t="shared" si="3"/>
        <v>ステージ内梁C</v>
      </c>
      <c r="AC54" s="4">
        <f t="shared" si="4"/>
        <v>31.355999999999998</v>
      </c>
    </row>
    <row r="55" spans="1:29">
      <c r="A55" s="2" t="str">
        <f>四角板専用!A55&amp;四角板専用!B55</f>
        <v/>
      </c>
      <c r="B55" s="2" t="str">
        <f>'FB&amp;L専用'!A55&amp;'FB&amp;L専用'!B55</f>
        <v/>
      </c>
      <c r="C55" s="2" t="str">
        <f>鋼材専用!A55&amp;鋼材専用!B55</f>
        <v/>
      </c>
      <c r="D55" s="2" t="str">
        <f>Φ部品専用!A55&amp;Φ部品専用!B55</f>
        <v/>
      </c>
      <c r="E55" s="2" t="str">
        <f>パイプ専用!A55&amp;パイプ専用!B55</f>
        <v>ラダーSGP</v>
      </c>
      <c r="F55" s="2" t="str">
        <f>IF(四角板専用!A55=0,"",四角板専用!A55)</f>
        <v/>
      </c>
      <c r="G55" s="2" t="str">
        <f>IF('FB&amp;L専用'!A55=0,"",'FB&amp;L専用'!A55)</f>
        <v/>
      </c>
      <c r="H55" s="2" t="str">
        <f>IF(鋼材専用!A55=0,"",鋼材専用!A55)</f>
        <v/>
      </c>
      <c r="I55" s="2" t="str">
        <f>IF(Φ部品専用!A55=0,"",Φ部品専用!A55)</f>
        <v/>
      </c>
      <c r="J55" s="2" t="str">
        <f>IF(パイプ専用!A55=0,"",パイプ専用!A55)</f>
        <v>ラダー</v>
      </c>
      <c r="K55" s="2" t="str">
        <f>IF(四角板専用!B55=0,"",四角板専用!B55)</f>
        <v/>
      </c>
      <c r="L55" s="2" t="str">
        <f>IF('FB&amp;L専用'!B55=0,"",'FB&amp;L専用'!B55)</f>
        <v/>
      </c>
      <c r="M55" s="2" t="str">
        <f>IF(鋼材専用!B55=0,"",鋼材専用!B55)</f>
        <v/>
      </c>
      <c r="N55" s="2" t="str">
        <f>IF(Φ部品専用!B55=0,"",Φ部品専用!B55)</f>
        <v/>
      </c>
      <c r="O55" s="2" t="str">
        <f>IF(パイプ専用!B55=0,"",パイプ専用!B55)</f>
        <v>SGP</v>
      </c>
      <c r="P55" s="4" t="str">
        <f>IF(四角板専用!M55=0,"",四角板専用!M55)</f>
        <v/>
      </c>
      <c r="Q55" s="4" t="str">
        <f>IF('FB&amp;L専用'!M55=0,"",'FB&amp;L専用'!M55)</f>
        <v/>
      </c>
      <c r="R55" s="4" t="str">
        <f>IF(鋼材専用!J55=0,"",鋼材専用!J55)</f>
        <v/>
      </c>
      <c r="S55" s="4" t="str">
        <f>IF(Φ部品専用!P55=0,"",Φ部品専用!P55)</f>
        <v/>
      </c>
      <c r="T55" s="4">
        <f>IF(パイプ専用!P55=0,"",パイプ専用!P55)</f>
        <v>7.3954399999999998</v>
      </c>
      <c r="U55" s="10"/>
      <c r="W55" s="1" t="s">
        <v>151</v>
      </c>
      <c r="X55" s="2" t="str">
        <f t="shared" ca="1" si="0"/>
        <v/>
      </c>
      <c r="Y55" s="2" t="str">
        <f>IF(Z55="","",IF(COUNTIF(Z$1:Z55,Z55)&gt;1,"",IF(COUNTIF(Z:Z,Z55)&gt;1,"重複","")))</f>
        <v/>
      </c>
      <c r="Z55" s="2" t="str">
        <f t="shared" si="1"/>
        <v>ノズル他詳細内部ラダー</v>
      </c>
      <c r="AA55" s="2" t="str">
        <f t="shared" si="2"/>
        <v>ノズル他詳細</v>
      </c>
      <c r="AB55" s="2" t="str">
        <f t="shared" si="3"/>
        <v>内部ラダー</v>
      </c>
      <c r="AC55" s="4">
        <f t="shared" si="4"/>
        <v>0.18028174741285258</v>
      </c>
    </row>
    <row r="56" spans="1:29">
      <c r="A56" s="2" t="str">
        <f>四角板専用!A56&amp;四角板専用!B56</f>
        <v/>
      </c>
      <c r="B56" s="2" t="str">
        <f>'FB&amp;L専用'!A56&amp;'FB&amp;L専用'!B56</f>
        <v/>
      </c>
      <c r="C56" s="2" t="str">
        <f>鋼材専用!A56&amp;鋼材専用!B56</f>
        <v/>
      </c>
      <c r="D56" s="2" t="str">
        <f>Φ部品専用!A56&amp;Φ部品専用!B56</f>
        <v/>
      </c>
      <c r="E56" s="2" t="str">
        <f>パイプ専用!A56&amp;パイプ専用!B56</f>
        <v>ラダーSGP</v>
      </c>
      <c r="F56" s="2" t="str">
        <f>IF(四角板専用!A56=0,"",四角板専用!A56)</f>
        <v/>
      </c>
      <c r="G56" s="2" t="str">
        <f>IF('FB&amp;L専用'!A56=0,"",'FB&amp;L専用'!A56)</f>
        <v/>
      </c>
      <c r="H56" s="2" t="str">
        <f>IF(鋼材専用!A56=0,"",鋼材専用!A56)</f>
        <v/>
      </c>
      <c r="I56" s="2" t="str">
        <f>IF(Φ部品専用!A56=0,"",Φ部品専用!A56)</f>
        <v/>
      </c>
      <c r="J56" s="2" t="str">
        <f>IF(パイプ専用!A56=0,"",パイプ専用!A56)</f>
        <v>ラダー</v>
      </c>
      <c r="K56" s="2" t="str">
        <f>IF(四角板専用!B56=0,"",四角板専用!B56)</f>
        <v/>
      </c>
      <c r="L56" s="2" t="str">
        <f>IF('FB&amp;L専用'!B56=0,"",'FB&amp;L専用'!B56)</f>
        <v/>
      </c>
      <c r="M56" s="2" t="str">
        <f>IF(鋼材専用!B56=0,"",鋼材専用!B56)</f>
        <v/>
      </c>
      <c r="N56" s="2" t="str">
        <f>IF(Φ部品専用!B56=0,"",Φ部品専用!B56)</f>
        <v/>
      </c>
      <c r="O56" s="2" t="str">
        <f>IF(パイプ専用!B56=0,"",パイプ専用!B56)</f>
        <v>SGP</v>
      </c>
      <c r="P56" s="4" t="str">
        <f>IF(四角板専用!M56=0,"",四角板専用!M56)</f>
        <v/>
      </c>
      <c r="Q56" s="4" t="str">
        <f>IF('FB&amp;L専用'!M56=0,"",'FB&amp;L専用'!M56)</f>
        <v/>
      </c>
      <c r="R56" s="4" t="str">
        <f>IF(鋼材専用!J56=0,"",鋼材専用!J56)</f>
        <v/>
      </c>
      <c r="S56" s="4" t="str">
        <f>IF(Φ部品専用!P56=0,"",Φ部品専用!P56)</f>
        <v/>
      </c>
      <c r="T56" s="4">
        <f>IF(パイプ専用!P56=0,"",パイプ専用!P56)</f>
        <v>6.7808758462514263</v>
      </c>
      <c r="U56" s="10"/>
      <c r="W56" s="1" t="s">
        <v>152</v>
      </c>
      <c r="X56" s="2" t="str">
        <f t="shared" ca="1" si="0"/>
        <v/>
      </c>
      <c r="Y56" s="2" t="str">
        <f>IF(Z56="","",IF(COUNTIF(Z$1:Z56,Z56)&gt;1,"",IF(COUNTIF(Z:Z,Z56)&gt;1,"重複","")))</f>
        <v/>
      </c>
      <c r="Z56" s="2" t="str">
        <f t="shared" si="1"/>
        <v>ノズル他詳細N10</v>
      </c>
      <c r="AA56" s="2" t="str">
        <f t="shared" si="2"/>
        <v>ノズル他詳細</v>
      </c>
      <c r="AB56" s="2" t="str">
        <f t="shared" si="3"/>
        <v>N10</v>
      </c>
      <c r="AC56" s="4">
        <f t="shared" si="4"/>
        <v>3.7716000000000003</v>
      </c>
    </row>
    <row r="57" spans="1:29">
      <c r="A57" s="2" t="str">
        <f>四角板専用!A57&amp;四角板専用!B57</f>
        <v/>
      </c>
      <c r="B57" s="2" t="str">
        <f>'FB&amp;L専用'!A57&amp;'FB&amp;L専用'!B57</f>
        <v/>
      </c>
      <c r="C57" s="2" t="str">
        <f>鋼材専用!A57&amp;鋼材専用!B57</f>
        <v/>
      </c>
      <c r="D57" s="2" t="str">
        <f>Φ部品専用!A57&amp;Φ部品専用!B57</f>
        <v/>
      </c>
      <c r="E57" s="2" t="str">
        <f>パイプ専用!A57&amp;パイプ専用!B57</f>
        <v>ラダーSGP</v>
      </c>
      <c r="F57" s="2" t="str">
        <f>IF(四角板専用!A57=0,"",四角板専用!A57)</f>
        <v/>
      </c>
      <c r="G57" s="2" t="str">
        <f>IF('FB&amp;L専用'!A57=0,"",'FB&amp;L専用'!A57)</f>
        <v/>
      </c>
      <c r="H57" s="2" t="str">
        <f>IF(鋼材専用!A57=0,"",鋼材専用!A57)</f>
        <v/>
      </c>
      <c r="I57" s="2" t="str">
        <f>IF(Φ部品専用!A57=0,"",Φ部品専用!A57)</f>
        <v/>
      </c>
      <c r="J57" s="2" t="str">
        <f>IF(パイプ専用!A57=0,"",パイプ専用!A57)</f>
        <v>ラダー</v>
      </c>
      <c r="K57" s="2" t="str">
        <f>IF(四角板専用!B57=0,"",四角板専用!B57)</f>
        <v/>
      </c>
      <c r="L57" s="2" t="str">
        <f>IF('FB&amp;L専用'!B57=0,"",'FB&amp;L専用'!B57)</f>
        <v/>
      </c>
      <c r="M57" s="2" t="str">
        <f>IF(鋼材専用!B57=0,"",鋼材専用!B57)</f>
        <v/>
      </c>
      <c r="N57" s="2" t="str">
        <f>IF(Φ部品専用!B57=0,"",Φ部品専用!B57)</f>
        <v/>
      </c>
      <c r="O57" s="2" t="str">
        <f>IF(パイプ専用!B57=0,"",パイプ専用!B57)</f>
        <v>SGP</v>
      </c>
      <c r="P57" s="4" t="str">
        <f>IF(四角板専用!M57=0,"",四角板専用!M57)</f>
        <v/>
      </c>
      <c r="Q57" s="4" t="str">
        <f>IF('FB&amp;L専用'!M57=0,"",'FB&amp;L専用'!M57)</f>
        <v/>
      </c>
      <c r="R57" s="4" t="str">
        <f>IF(鋼材専用!J57=0,"",鋼材専用!J57)</f>
        <v/>
      </c>
      <c r="S57" s="4" t="str">
        <f>IF(Φ部品専用!P57=0,"",Φ部品専用!P57)</f>
        <v/>
      </c>
      <c r="T57" s="4">
        <f>IF(パイプ専用!P57=0,"",パイプ専用!P57)</f>
        <v>2.1124999999999998</v>
      </c>
      <c r="U57" s="10"/>
      <c r="W57" s="1" t="s">
        <v>153</v>
      </c>
      <c r="X57" s="2" t="str">
        <f t="shared" ca="1" si="0"/>
        <v/>
      </c>
      <c r="Y57" s="2" t="str">
        <f>IF(Z57="","",IF(COUNTIF(Z$1:Z57,Z57)&gt;1,"",IF(COUNTIF(Z:Z,Z57)&gt;1,"重複","")))</f>
        <v/>
      </c>
      <c r="Z57" s="2" t="str">
        <f t="shared" si="1"/>
        <v>ノズル他詳細M-1蓋</v>
      </c>
      <c r="AA57" s="2" t="str">
        <f t="shared" si="2"/>
        <v>ノズル他詳細</v>
      </c>
      <c r="AB57" s="2" t="str">
        <f t="shared" si="3"/>
        <v>M-1蓋</v>
      </c>
      <c r="AC57" s="4">
        <f t="shared" si="4"/>
        <v>2.296125</v>
      </c>
    </row>
    <row r="58" spans="1:29">
      <c r="A58" s="2" t="str">
        <f>四角板専用!A58&amp;四角板専用!B58</f>
        <v/>
      </c>
      <c r="B58" s="2" t="str">
        <f>'FB&amp;L専用'!A58&amp;'FB&amp;L専用'!B58</f>
        <v/>
      </c>
      <c r="C58" s="2" t="str">
        <f>鋼材専用!A58&amp;鋼材専用!B58</f>
        <v/>
      </c>
      <c r="D58" s="2" t="str">
        <f>Φ部品専用!A58&amp;Φ部品専用!B58</f>
        <v/>
      </c>
      <c r="E58" s="2" t="str">
        <f>パイプ専用!A58&amp;パイプ専用!B58</f>
        <v>ラダーSGP</v>
      </c>
      <c r="F58" s="2" t="str">
        <f>IF(四角板専用!A58=0,"",四角板専用!A58)</f>
        <v/>
      </c>
      <c r="G58" s="2" t="str">
        <f>IF('FB&amp;L専用'!A58=0,"",'FB&amp;L専用'!A58)</f>
        <v/>
      </c>
      <c r="H58" s="2" t="str">
        <f>IF(鋼材専用!A58=0,"",鋼材専用!A58)</f>
        <v/>
      </c>
      <c r="I58" s="2" t="str">
        <f>IF(Φ部品専用!A58=0,"",Φ部品専用!A58)</f>
        <v/>
      </c>
      <c r="J58" s="2" t="str">
        <f>IF(パイプ専用!A58=0,"",パイプ専用!A58)</f>
        <v>ラダー</v>
      </c>
      <c r="K58" s="2" t="str">
        <f>IF(四角板専用!B58=0,"",四角板専用!B58)</f>
        <v/>
      </c>
      <c r="L58" s="2" t="str">
        <f>IF('FB&amp;L専用'!B58=0,"",'FB&amp;L専用'!B58)</f>
        <v/>
      </c>
      <c r="M58" s="2" t="str">
        <f>IF(鋼材専用!B58=0,"",鋼材専用!B58)</f>
        <v/>
      </c>
      <c r="N58" s="2" t="str">
        <f>IF(Φ部品専用!B58=0,"",Φ部品専用!B58)</f>
        <v/>
      </c>
      <c r="O58" s="2" t="str">
        <f>IF(パイプ専用!B58=0,"",パイプ専用!B58)</f>
        <v>SGP</v>
      </c>
      <c r="P58" s="4" t="str">
        <f>IF(四角板専用!M58=0,"",四角板専用!M58)</f>
        <v/>
      </c>
      <c r="Q58" s="4" t="str">
        <f>IF('FB&amp;L専用'!M58=0,"",'FB&amp;L専用'!M58)</f>
        <v/>
      </c>
      <c r="R58" s="4" t="str">
        <f>IF(鋼材専用!J58=0,"",鋼材専用!J58)</f>
        <v/>
      </c>
      <c r="S58" s="4" t="str">
        <f>IF(Φ部品専用!P58=0,"",Φ部品専用!P58)</f>
        <v/>
      </c>
      <c r="T58" s="4">
        <f>IF(パイプ専用!P58=0,"",パイプ専用!P58)</f>
        <v>2.3660000000000001</v>
      </c>
      <c r="U58" s="10"/>
      <c r="W58" s="1" t="s">
        <v>154</v>
      </c>
      <c r="X58" s="2" t="str">
        <f t="shared" ca="1" si="0"/>
        <v>重複16</v>
      </c>
      <c r="Y58" s="2" t="str">
        <f>IF(Z58="","",IF(COUNTIF(Z$1:Z58,Z58)&gt;1,"",IF(COUNTIF(Z:Z,Z58)&gt;1,"重複","")))</f>
        <v>重複</v>
      </c>
      <c r="Z58" s="2" t="str">
        <f t="shared" si="1"/>
        <v>手摺配置正面</v>
      </c>
      <c r="AA58" s="2" t="str">
        <f t="shared" si="2"/>
        <v>手摺配置</v>
      </c>
      <c r="AB58" s="2" t="str">
        <f t="shared" si="3"/>
        <v>正面</v>
      </c>
      <c r="AC58" s="4">
        <f t="shared" si="4"/>
        <v>8.26</v>
      </c>
    </row>
    <row r="59" spans="1:29">
      <c r="A59" s="2" t="str">
        <f>四角板専用!A59&amp;四角板専用!B59</f>
        <v/>
      </c>
      <c r="B59" s="2" t="str">
        <f>'FB&amp;L専用'!A59&amp;'FB&amp;L専用'!B59</f>
        <v/>
      </c>
      <c r="C59" s="2" t="str">
        <f>鋼材専用!A59&amp;鋼材専用!B59</f>
        <v/>
      </c>
      <c r="D59" s="2" t="str">
        <f>Φ部品専用!A59&amp;Φ部品専用!B59</f>
        <v/>
      </c>
      <c r="E59" s="2" t="str">
        <f>パイプ専用!A59&amp;パイプ専用!B59</f>
        <v>ラダーSGP</v>
      </c>
      <c r="F59" s="2" t="str">
        <f>IF(四角板専用!A59=0,"",四角板専用!A59)</f>
        <v/>
      </c>
      <c r="G59" s="2" t="str">
        <f>IF('FB&amp;L専用'!A59=0,"",'FB&amp;L専用'!A59)</f>
        <v/>
      </c>
      <c r="H59" s="2" t="str">
        <f>IF(鋼材専用!A59=0,"",鋼材専用!A59)</f>
        <v/>
      </c>
      <c r="I59" s="2" t="str">
        <f>IF(Φ部品専用!A59=0,"",Φ部品専用!A59)</f>
        <v/>
      </c>
      <c r="J59" s="2" t="str">
        <f>IF(パイプ専用!A59=0,"",パイプ専用!A59)</f>
        <v>ラダー</v>
      </c>
      <c r="K59" s="2" t="str">
        <f>IF(四角板専用!B59=0,"",四角板専用!B59)</f>
        <v/>
      </c>
      <c r="L59" s="2" t="str">
        <f>IF('FB&amp;L専用'!B59=0,"",'FB&amp;L専用'!B59)</f>
        <v/>
      </c>
      <c r="M59" s="2" t="str">
        <f>IF(鋼材専用!B59=0,"",鋼材専用!B59)</f>
        <v/>
      </c>
      <c r="N59" s="2" t="str">
        <f>IF(Φ部品専用!B59=0,"",Φ部品専用!B59)</f>
        <v/>
      </c>
      <c r="O59" s="2" t="str">
        <f>IF(パイプ専用!B59=0,"",パイプ専用!B59)</f>
        <v>SGP</v>
      </c>
      <c r="P59" s="4" t="str">
        <f>IF(四角板専用!M59=0,"",四角板専用!M59)</f>
        <v/>
      </c>
      <c r="Q59" s="4" t="str">
        <f>IF('FB&amp;L専用'!M59=0,"",'FB&amp;L専用'!M59)</f>
        <v/>
      </c>
      <c r="R59" s="4" t="str">
        <f>IF(鋼材専用!J59=0,"",鋼材専用!J59)</f>
        <v/>
      </c>
      <c r="S59" s="4" t="str">
        <f>IF(Φ部品専用!P59=0,"",Φ部品専用!P59)</f>
        <v/>
      </c>
      <c r="T59" s="4">
        <f>IF(パイプ専用!P59=0,"",パイプ専用!P59)</f>
        <v>6.845930183228953</v>
      </c>
      <c r="U59" s="10"/>
      <c r="W59" s="1" t="s">
        <v>155</v>
      </c>
      <c r="X59" s="2" t="str">
        <f t="shared" ca="1" si="0"/>
        <v>重複17</v>
      </c>
      <c r="Y59" s="2" t="str">
        <f>IF(Z59="","",IF(COUNTIF(Z$1:Z59,Z59)&gt;1,"",IF(COUNTIF(Z:Z,Z59)&gt;1,"重複","")))</f>
        <v>重複</v>
      </c>
      <c r="Z59" s="2" t="str">
        <f t="shared" si="1"/>
        <v>ラダーAB詳細</v>
      </c>
      <c r="AA59" s="2" t="str">
        <f t="shared" si="2"/>
        <v>ラダー</v>
      </c>
      <c r="AB59" s="2" t="str">
        <f t="shared" si="3"/>
        <v>AB詳細</v>
      </c>
      <c r="AC59" s="4">
        <f t="shared" si="4"/>
        <v>17.259840000000001</v>
      </c>
    </row>
    <row r="60" spans="1:29">
      <c r="A60" s="2" t="str">
        <f>四角板専用!A60&amp;四角板専用!B60</f>
        <v/>
      </c>
      <c r="B60" s="2" t="str">
        <f>'FB&amp;L専用'!A60&amp;'FB&amp;L専用'!B60</f>
        <v/>
      </c>
      <c r="C60" s="2" t="str">
        <f>鋼材専用!A60&amp;鋼材専用!B60</f>
        <v/>
      </c>
      <c r="D60" s="2" t="str">
        <f>Φ部品専用!A60&amp;Φ部品専用!B60</f>
        <v/>
      </c>
      <c r="E60" s="2" t="str">
        <f>パイプ専用!A60&amp;パイプ専用!B60</f>
        <v/>
      </c>
      <c r="F60" s="2" t="str">
        <f>IF(四角板専用!A60=0,"",四角板専用!A60)</f>
        <v/>
      </c>
      <c r="G60" s="2" t="str">
        <f>IF('FB&amp;L専用'!A60=0,"",'FB&amp;L専用'!A60)</f>
        <v/>
      </c>
      <c r="H60" s="2" t="str">
        <f>IF(鋼材専用!A60=0,"",鋼材専用!A60)</f>
        <v/>
      </c>
      <c r="I60" s="2" t="str">
        <f>IF(Φ部品専用!A60=0,"",Φ部品専用!A60)</f>
        <v/>
      </c>
      <c r="J60" s="2" t="str">
        <f>IF(パイプ専用!A60=0,"",パイプ専用!A60)</f>
        <v/>
      </c>
      <c r="K60" s="2" t="str">
        <f>IF(四角板専用!B60=0,"",四角板専用!B60)</f>
        <v/>
      </c>
      <c r="L60" s="2" t="str">
        <f>IF('FB&amp;L専用'!B60=0,"",'FB&amp;L専用'!B60)</f>
        <v/>
      </c>
      <c r="M60" s="2" t="str">
        <f>IF(鋼材専用!B60=0,"",鋼材専用!B60)</f>
        <v/>
      </c>
      <c r="N60" s="2" t="str">
        <f>IF(Φ部品専用!B60=0,"",Φ部品専用!B60)</f>
        <v/>
      </c>
      <c r="O60" s="2" t="str">
        <f>IF(パイプ専用!B60=0,"",パイプ専用!B60)</f>
        <v/>
      </c>
      <c r="P60" s="4" t="str">
        <f>IF(四角板専用!M60=0,"",四角板専用!M60)</f>
        <v/>
      </c>
      <c r="Q60" s="4" t="str">
        <f>IF('FB&amp;L専用'!M60=0,"",'FB&amp;L専用'!M60)</f>
        <v/>
      </c>
      <c r="R60" s="4" t="str">
        <f>IF(鋼材専用!J60=0,"",鋼材専用!J60)</f>
        <v/>
      </c>
      <c r="S60" s="4" t="str">
        <f>IF(Φ部品専用!P60=0,"",Φ部品専用!P60)</f>
        <v/>
      </c>
      <c r="T60" s="4" t="str">
        <f>IF(パイプ専用!P60=0,"",パイプ専用!P60)</f>
        <v/>
      </c>
      <c r="U60" s="10"/>
      <c r="W60" s="1" t="s">
        <v>156</v>
      </c>
      <c r="X60" s="2" t="str">
        <f t="shared" ca="1" si="0"/>
        <v/>
      </c>
      <c r="Y60" s="2" t="str">
        <f>IF(Z60="","",IF(COUNTIF(Z$1:Z60,Z60)&gt;1,"",IF(COUNTIF(Z:Z,Z60)&gt;1,"重複","")))</f>
        <v/>
      </c>
      <c r="Z60" s="2" t="str">
        <f t="shared" si="1"/>
        <v>ノズル他詳細内部ラダー</v>
      </c>
      <c r="AA60" s="2" t="str">
        <f t="shared" si="2"/>
        <v>ノズル他詳細</v>
      </c>
      <c r="AB60" s="2" t="str">
        <f t="shared" si="3"/>
        <v>内部ラダー</v>
      </c>
      <c r="AC60" s="4">
        <f t="shared" si="4"/>
        <v>0.84799192301601012</v>
      </c>
    </row>
    <row r="61" spans="1:29">
      <c r="A61" s="2" t="str">
        <f>四角板専用!A61&amp;四角板専用!B61</f>
        <v/>
      </c>
      <c r="B61" s="2" t="str">
        <f>'FB&amp;L専用'!A61&amp;'FB&amp;L専用'!B61</f>
        <v/>
      </c>
      <c r="C61" s="2" t="str">
        <f>鋼材専用!A61&amp;鋼材専用!B61</f>
        <v/>
      </c>
      <c r="D61" s="2" t="str">
        <f>Φ部品専用!A61&amp;Φ部品専用!B61</f>
        <v/>
      </c>
      <c r="E61" s="2" t="str">
        <f>パイプ専用!A61&amp;パイプ専用!B61</f>
        <v/>
      </c>
      <c r="F61" s="2" t="str">
        <f>IF(四角板専用!A61=0,"",四角板専用!A61)</f>
        <v/>
      </c>
      <c r="G61" s="2" t="str">
        <f>IF('FB&amp;L専用'!A61=0,"",'FB&amp;L専用'!A61)</f>
        <v/>
      </c>
      <c r="H61" s="2" t="str">
        <f>IF(鋼材専用!A61=0,"",鋼材専用!A61)</f>
        <v/>
      </c>
      <c r="I61" s="2" t="str">
        <f>IF(Φ部品専用!A61=0,"",Φ部品専用!A61)</f>
        <v/>
      </c>
      <c r="J61" s="2" t="str">
        <f>IF(パイプ専用!A61=0,"",パイプ専用!A61)</f>
        <v/>
      </c>
      <c r="K61" s="2" t="str">
        <f>IF(四角板専用!B61=0,"",四角板専用!B61)</f>
        <v/>
      </c>
      <c r="L61" s="2" t="str">
        <f>IF('FB&amp;L専用'!B61=0,"",'FB&amp;L専用'!B61)</f>
        <v/>
      </c>
      <c r="M61" s="2" t="str">
        <f>IF(鋼材専用!B61=0,"",鋼材専用!B61)</f>
        <v/>
      </c>
      <c r="N61" s="2" t="str">
        <f>IF(Φ部品専用!B61=0,"",Φ部品専用!B61)</f>
        <v/>
      </c>
      <c r="O61" s="2" t="str">
        <f>IF(パイプ専用!B61=0,"",パイプ専用!B61)</f>
        <v/>
      </c>
      <c r="P61" s="4" t="str">
        <f>IF(四角板専用!M61=0,"",四角板専用!M61)</f>
        <v/>
      </c>
      <c r="Q61" s="4" t="str">
        <f>IF('FB&amp;L専用'!M61=0,"",'FB&amp;L専用'!M61)</f>
        <v/>
      </c>
      <c r="R61" s="4" t="str">
        <f>IF(鋼材専用!J61=0,"",鋼材専用!J61)</f>
        <v/>
      </c>
      <c r="S61" s="4" t="str">
        <f>IF(Φ部品専用!P61=0,"",Φ部品専用!P61)</f>
        <v/>
      </c>
      <c r="T61" s="4" t="str">
        <f>IF(パイプ専用!P61=0,"",パイプ専用!P61)</f>
        <v/>
      </c>
      <c r="U61" s="10"/>
      <c r="W61" s="1" t="s">
        <v>157</v>
      </c>
      <c r="X61" s="2" t="str">
        <f t="shared" ca="1" si="0"/>
        <v/>
      </c>
      <c r="Y61" s="2" t="str">
        <f>IF(Z61="","",IF(COUNTIF(Z$1:Z61,Z61)&gt;1,"",IF(COUNTIF(Z:Z,Z61)&gt;1,"重複","")))</f>
        <v/>
      </c>
      <c r="Z61" s="2" t="str">
        <f t="shared" si="1"/>
        <v>ノズル他詳細落下防止</v>
      </c>
      <c r="AA61" s="2" t="str">
        <f t="shared" si="2"/>
        <v>ノズル他詳細</v>
      </c>
      <c r="AB61" s="2" t="str">
        <f t="shared" si="3"/>
        <v>落下防止</v>
      </c>
      <c r="AC61" s="4">
        <f t="shared" si="4"/>
        <v>1.5532034079347936</v>
      </c>
    </row>
    <row r="62" spans="1:29">
      <c r="A62" s="2" t="str">
        <f>四角板専用!A62&amp;四角板専用!B62</f>
        <v/>
      </c>
      <c r="B62" s="2" t="str">
        <f>'FB&amp;L専用'!A62&amp;'FB&amp;L専用'!B62</f>
        <v/>
      </c>
      <c r="C62" s="2" t="str">
        <f>鋼材専用!A62&amp;鋼材専用!B62</f>
        <v/>
      </c>
      <c r="D62" s="2" t="str">
        <f>Φ部品専用!A62&amp;Φ部品専用!B62</f>
        <v/>
      </c>
      <c r="E62" s="2" t="str">
        <f>パイプ専用!A62&amp;パイプ専用!B62</f>
        <v/>
      </c>
      <c r="F62" s="2" t="str">
        <f>IF(四角板専用!A62=0,"",四角板専用!A62)</f>
        <v/>
      </c>
      <c r="G62" s="2" t="str">
        <f>IF('FB&amp;L専用'!A62=0,"",'FB&amp;L専用'!A62)</f>
        <v/>
      </c>
      <c r="H62" s="2" t="str">
        <f>IF(鋼材専用!A62=0,"",鋼材専用!A62)</f>
        <v/>
      </c>
      <c r="I62" s="2" t="str">
        <f>IF(Φ部品専用!A62=0,"",Φ部品専用!A62)</f>
        <v/>
      </c>
      <c r="J62" s="2" t="str">
        <f>IF(パイプ専用!A62=0,"",パイプ専用!A62)</f>
        <v/>
      </c>
      <c r="K62" s="2" t="str">
        <f>IF(四角板専用!B62=0,"",四角板専用!B62)</f>
        <v/>
      </c>
      <c r="L62" s="2" t="str">
        <f>IF('FB&amp;L専用'!B62=0,"",'FB&amp;L専用'!B62)</f>
        <v/>
      </c>
      <c r="M62" s="2" t="str">
        <f>IF(鋼材専用!B62=0,"",鋼材専用!B62)</f>
        <v/>
      </c>
      <c r="N62" s="2" t="str">
        <f>IF(Φ部品専用!B62=0,"",Φ部品専用!B62)</f>
        <v/>
      </c>
      <c r="O62" s="2" t="str">
        <f>IF(パイプ専用!B62=0,"",パイプ専用!B62)</f>
        <v/>
      </c>
      <c r="P62" s="4" t="str">
        <f>IF(四角板専用!M62=0,"",四角板専用!M62)</f>
        <v/>
      </c>
      <c r="Q62" s="4" t="str">
        <f>IF('FB&amp;L専用'!M62=0,"",'FB&amp;L専用'!M62)</f>
        <v/>
      </c>
      <c r="R62" s="4" t="str">
        <f>IF(鋼材専用!J62=0,"",鋼材専用!J62)</f>
        <v/>
      </c>
      <c r="S62" s="4" t="str">
        <f>IF(Φ部品専用!P62=0,"",Φ部品専用!P62)</f>
        <v/>
      </c>
      <c r="T62" s="4" t="str">
        <f>IF(パイプ専用!P62=0,"",パイプ専用!P62)</f>
        <v/>
      </c>
      <c r="U62" s="10"/>
      <c r="W62" s="1" t="s">
        <v>158</v>
      </c>
      <c r="X62" s="2" t="str">
        <f t="shared" ca="1" si="0"/>
        <v/>
      </c>
      <c r="Y62" s="2" t="str">
        <f>IF(Z62="","",IF(COUNTIF(Z$1:Z62,Z62)&gt;1,"",IF(COUNTIF(Z:Z,Z62)&gt;1,"重複","")))</f>
        <v/>
      </c>
      <c r="Z62" s="2" t="str">
        <f t="shared" si="1"/>
        <v>ノズル他詳細M-1蓋</v>
      </c>
      <c r="AA62" s="2" t="str">
        <f t="shared" si="2"/>
        <v>ノズル他詳細</v>
      </c>
      <c r="AB62" s="2" t="str">
        <f t="shared" si="3"/>
        <v>M-1蓋</v>
      </c>
      <c r="AC62" s="4">
        <f t="shared" si="4"/>
        <v>0.261405</v>
      </c>
    </row>
    <row r="63" spans="1:29">
      <c r="A63" s="2" t="str">
        <f>四角板専用!A63&amp;四角板専用!B63</f>
        <v/>
      </c>
      <c r="B63" s="2" t="str">
        <f>'FB&amp;L専用'!A63&amp;'FB&amp;L専用'!B63</f>
        <v/>
      </c>
      <c r="C63" s="2" t="str">
        <f>鋼材専用!A63&amp;鋼材専用!B63</f>
        <v/>
      </c>
      <c r="D63" s="2" t="str">
        <f>Φ部品専用!A63&amp;Φ部品専用!B63</f>
        <v/>
      </c>
      <c r="E63" s="2" t="str">
        <f>パイプ専用!A63&amp;パイプ専用!B63</f>
        <v/>
      </c>
      <c r="F63" s="2" t="str">
        <f>IF(四角板専用!A63=0,"",四角板専用!A63)</f>
        <v/>
      </c>
      <c r="G63" s="2" t="str">
        <f>IF('FB&amp;L専用'!A63=0,"",'FB&amp;L専用'!A63)</f>
        <v/>
      </c>
      <c r="H63" s="2" t="str">
        <f>IF(鋼材専用!A63=0,"",鋼材専用!A63)</f>
        <v/>
      </c>
      <c r="I63" s="2" t="str">
        <f>IF(Φ部品専用!A63=0,"",Φ部品専用!A63)</f>
        <v/>
      </c>
      <c r="J63" s="2" t="str">
        <f>IF(パイプ専用!A63=0,"",パイプ専用!A63)</f>
        <v/>
      </c>
      <c r="K63" s="2" t="str">
        <f>IF(四角板専用!B63=0,"",四角板専用!B63)</f>
        <v/>
      </c>
      <c r="L63" s="2" t="str">
        <f>IF('FB&amp;L専用'!B63=0,"",'FB&amp;L専用'!B63)</f>
        <v/>
      </c>
      <c r="M63" s="2" t="str">
        <f>IF(鋼材専用!B63=0,"",鋼材専用!B63)</f>
        <v/>
      </c>
      <c r="N63" s="2" t="str">
        <f>IF(Φ部品専用!B63=0,"",Φ部品専用!B63)</f>
        <v/>
      </c>
      <c r="O63" s="2" t="str">
        <f>IF(パイプ専用!B63=0,"",パイプ専用!B63)</f>
        <v/>
      </c>
      <c r="P63" s="4" t="str">
        <f>IF(四角板専用!M63=0,"",四角板専用!M63)</f>
        <v/>
      </c>
      <c r="Q63" s="4" t="str">
        <f>IF('FB&amp;L専用'!M63=0,"",'FB&amp;L専用'!M63)</f>
        <v/>
      </c>
      <c r="R63" s="4" t="str">
        <f>IF(鋼材専用!J63=0,"",鋼材専用!J63)</f>
        <v/>
      </c>
      <c r="S63" s="4" t="str">
        <f>IF(Φ部品専用!P63=0,"",Φ部品専用!P63)</f>
        <v/>
      </c>
      <c r="T63" s="4" t="str">
        <f>IF(パイプ専用!P63=0,"",パイプ専用!P63)</f>
        <v/>
      </c>
      <c r="U63" s="10"/>
      <c r="W63" s="1" t="s">
        <v>159</v>
      </c>
      <c r="X63" s="2" t="str">
        <f t="shared" ca="1" si="0"/>
        <v>重複18</v>
      </c>
      <c r="Y63" s="2" t="str">
        <f>IF(Z63="","",IF(COUNTIF(Z$1:Z63,Z63)&gt;1,"",IF(COUNTIF(Z:Z,Z63)&gt;1,"重複","")))</f>
        <v>重複</v>
      </c>
      <c r="Z63" s="2" t="str">
        <f t="shared" si="1"/>
        <v>手摺配置右側面</v>
      </c>
      <c r="AA63" s="2" t="str">
        <f t="shared" si="2"/>
        <v>手摺配置</v>
      </c>
      <c r="AB63" s="2" t="str">
        <f t="shared" si="3"/>
        <v>右側面</v>
      </c>
      <c r="AC63" s="4">
        <f t="shared" si="4"/>
        <v>5.9</v>
      </c>
    </row>
    <row r="64" spans="1:29">
      <c r="A64" s="2" t="str">
        <f>四角板専用!A64&amp;四角板専用!B64</f>
        <v/>
      </c>
      <c r="B64" s="2" t="str">
        <f>'FB&amp;L専用'!A64&amp;'FB&amp;L専用'!B64</f>
        <v/>
      </c>
      <c r="C64" s="2" t="str">
        <f>鋼材専用!A64&amp;鋼材専用!B64</f>
        <v/>
      </c>
      <c r="D64" s="2" t="str">
        <f>Φ部品専用!A64&amp;Φ部品専用!B64</f>
        <v/>
      </c>
      <c r="E64" s="2" t="str">
        <f>パイプ専用!A64&amp;パイプ専用!B64</f>
        <v/>
      </c>
      <c r="F64" s="2" t="str">
        <f>IF(四角板専用!A64=0,"",四角板専用!A64)</f>
        <v/>
      </c>
      <c r="G64" s="2" t="str">
        <f>IF('FB&amp;L専用'!A64=0,"",'FB&amp;L専用'!A64)</f>
        <v/>
      </c>
      <c r="H64" s="2" t="str">
        <f>IF(鋼材専用!A64=0,"",鋼材専用!A64)</f>
        <v/>
      </c>
      <c r="I64" s="2" t="str">
        <f>IF(Φ部品専用!A64=0,"",Φ部品専用!A64)</f>
        <v/>
      </c>
      <c r="J64" s="2" t="str">
        <f>IF(パイプ専用!A64=0,"",パイプ専用!A64)</f>
        <v/>
      </c>
      <c r="K64" s="2" t="str">
        <f>IF(四角板専用!B64=0,"",四角板専用!B64)</f>
        <v/>
      </c>
      <c r="L64" s="2" t="str">
        <f>IF('FB&amp;L専用'!B64=0,"",'FB&amp;L専用'!B64)</f>
        <v/>
      </c>
      <c r="M64" s="2" t="str">
        <f>IF(鋼材専用!B64=0,"",鋼材専用!B64)</f>
        <v/>
      </c>
      <c r="N64" s="2" t="str">
        <f>IF(Φ部品専用!B64=0,"",Φ部品専用!B64)</f>
        <v/>
      </c>
      <c r="O64" s="2" t="str">
        <f>IF(パイプ専用!B64=0,"",パイプ専用!B64)</f>
        <v/>
      </c>
      <c r="P64" s="4" t="str">
        <f>IF(四角板専用!M64=0,"",四角板専用!M64)</f>
        <v/>
      </c>
      <c r="Q64" s="4" t="str">
        <f>IF('FB&amp;L専用'!M64=0,"",'FB&amp;L専用'!M64)</f>
        <v/>
      </c>
      <c r="R64" s="4" t="str">
        <f>IF(鋼材専用!J64=0,"",鋼材専用!J64)</f>
        <v/>
      </c>
      <c r="S64" s="4" t="str">
        <f>IF(Φ部品専用!P64=0,"",Φ部品専用!P64)</f>
        <v/>
      </c>
      <c r="T64" s="4" t="str">
        <f>IF(パイプ専用!P64=0,"",パイプ専用!P64)</f>
        <v/>
      </c>
      <c r="U64" s="10"/>
      <c r="W64" s="1" t="s">
        <v>160</v>
      </c>
      <c r="X64" s="2" t="str">
        <f t="shared" ca="1" si="0"/>
        <v/>
      </c>
      <c r="Y64" s="2" t="str">
        <f>IF(Z64="","",IF(COUNTIF(Z$1:Z64,Z64)&gt;1,"",IF(COUNTIF(Z:Z,Z64)&gt;1,"重複","")))</f>
        <v/>
      </c>
      <c r="Z64" s="2" t="str">
        <f t="shared" si="1"/>
        <v/>
      </c>
      <c r="AA64" s="2" t="str">
        <f t="shared" si="2"/>
        <v/>
      </c>
      <c r="AB64" s="2" t="str">
        <f t="shared" si="3"/>
        <v/>
      </c>
      <c r="AC64" s="4" t="str">
        <f t="shared" si="4"/>
        <v/>
      </c>
    </row>
    <row r="65" spans="1:29">
      <c r="A65" s="2" t="str">
        <f>四角板専用!A65&amp;四角板専用!B65</f>
        <v/>
      </c>
      <c r="B65" s="2" t="str">
        <f>'FB&amp;L専用'!A65&amp;'FB&amp;L専用'!B65</f>
        <v/>
      </c>
      <c r="C65" s="2" t="str">
        <f>鋼材専用!A65&amp;鋼材専用!B65</f>
        <v/>
      </c>
      <c r="D65" s="2" t="str">
        <f>Φ部品専用!A65&amp;Φ部品専用!B65</f>
        <v/>
      </c>
      <c r="E65" s="2" t="str">
        <f>パイプ専用!A65&amp;パイプ専用!B65</f>
        <v/>
      </c>
      <c r="F65" s="2" t="str">
        <f>IF(四角板専用!A65=0,"",四角板専用!A65)</f>
        <v/>
      </c>
      <c r="G65" s="2" t="str">
        <f>IF('FB&amp;L専用'!A65=0,"",'FB&amp;L専用'!A65)</f>
        <v/>
      </c>
      <c r="H65" s="2" t="str">
        <f>IF(鋼材専用!A65=0,"",鋼材専用!A65)</f>
        <v/>
      </c>
      <c r="I65" s="2" t="str">
        <f>IF(Φ部品専用!A65=0,"",Φ部品専用!A65)</f>
        <v/>
      </c>
      <c r="J65" s="2" t="str">
        <f>IF(パイプ専用!A65=0,"",パイプ専用!A65)</f>
        <v/>
      </c>
      <c r="K65" s="2" t="str">
        <f>IF(四角板専用!B65=0,"",四角板専用!B65)</f>
        <v/>
      </c>
      <c r="L65" s="2" t="str">
        <f>IF('FB&amp;L専用'!B65=0,"",'FB&amp;L専用'!B65)</f>
        <v/>
      </c>
      <c r="M65" s="2" t="str">
        <f>IF(鋼材専用!B65=0,"",鋼材専用!B65)</f>
        <v/>
      </c>
      <c r="N65" s="2" t="str">
        <f>IF(Φ部品専用!B65=0,"",Φ部品専用!B65)</f>
        <v/>
      </c>
      <c r="O65" s="2" t="str">
        <f>IF(パイプ専用!B65=0,"",パイプ専用!B65)</f>
        <v/>
      </c>
      <c r="P65" s="4" t="str">
        <f>IF(四角板専用!M65=0,"",四角板専用!M65)</f>
        <v/>
      </c>
      <c r="Q65" s="4" t="str">
        <f>IF('FB&amp;L専用'!M65=0,"",'FB&amp;L専用'!M65)</f>
        <v/>
      </c>
      <c r="R65" s="4" t="str">
        <f>IF(鋼材専用!J65=0,"",鋼材専用!J65)</f>
        <v/>
      </c>
      <c r="S65" s="4" t="str">
        <f>IF(Φ部品専用!P65=0,"",Φ部品専用!P65)</f>
        <v/>
      </c>
      <c r="T65" s="4" t="str">
        <f>IF(パイプ専用!P65=0,"",パイプ専用!P65)</f>
        <v/>
      </c>
      <c r="U65" s="10"/>
      <c r="W65" s="1" t="s">
        <v>161</v>
      </c>
      <c r="X65" s="2" t="str">
        <f t="shared" ca="1" si="0"/>
        <v/>
      </c>
      <c r="Y65" s="2" t="str">
        <f>IF(Z65="","",IF(COUNTIF(Z$1:Z65,Z65)&gt;1,"",IF(COUNTIF(Z:Z,Z65)&gt;1,"重複","")))</f>
        <v/>
      </c>
      <c r="Z65" s="2" t="str">
        <f t="shared" si="1"/>
        <v>ラダー丸棒</v>
      </c>
      <c r="AA65" s="2" t="str">
        <f t="shared" si="2"/>
        <v>ラダー</v>
      </c>
      <c r="AB65" s="2" t="str">
        <f t="shared" si="3"/>
        <v>丸棒</v>
      </c>
      <c r="AC65" s="4">
        <f t="shared" si="4"/>
        <v>11.128502926719293</v>
      </c>
    </row>
    <row r="66" spans="1:29">
      <c r="A66" s="2" t="str">
        <f>四角板専用!A66&amp;四角板専用!B66</f>
        <v/>
      </c>
      <c r="B66" s="2" t="str">
        <f>'FB&amp;L専用'!A66&amp;'FB&amp;L専用'!B66</f>
        <v/>
      </c>
      <c r="C66" s="2" t="str">
        <f>鋼材専用!A66&amp;鋼材専用!B66</f>
        <v/>
      </c>
      <c r="D66" s="2" t="str">
        <f>Φ部品専用!A66&amp;Φ部品専用!B66</f>
        <v/>
      </c>
      <c r="E66" s="2" t="str">
        <f>パイプ専用!A66&amp;パイプ専用!B66</f>
        <v/>
      </c>
      <c r="F66" s="2" t="str">
        <f>IF(四角板専用!A66=0,"",四角板専用!A66)</f>
        <v/>
      </c>
      <c r="G66" s="2" t="str">
        <f>IF('FB&amp;L専用'!A66=0,"",'FB&amp;L専用'!A66)</f>
        <v/>
      </c>
      <c r="H66" s="2" t="str">
        <f>IF(鋼材専用!A66=0,"",鋼材専用!A66)</f>
        <v/>
      </c>
      <c r="I66" s="2" t="str">
        <f>IF(Φ部品専用!A66=0,"",Φ部品専用!A66)</f>
        <v/>
      </c>
      <c r="J66" s="2" t="str">
        <f>IF(パイプ専用!A66=0,"",パイプ専用!A66)</f>
        <v/>
      </c>
      <c r="K66" s="2" t="str">
        <f>IF(四角板専用!B66=0,"",四角板専用!B66)</f>
        <v/>
      </c>
      <c r="L66" s="2" t="str">
        <f>IF('FB&amp;L専用'!B66=0,"",'FB&amp;L専用'!B66)</f>
        <v/>
      </c>
      <c r="M66" s="2" t="str">
        <f>IF(鋼材専用!B66=0,"",鋼材専用!B66)</f>
        <v/>
      </c>
      <c r="N66" s="2" t="str">
        <f>IF(Φ部品専用!B66=0,"",Φ部品専用!B66)</f>
        <v/>
      </c>
      <c r="O66" s="2" t="str">
        <f>IF(パイプ専用!B66=0,"",パイプ専用!B66)</f>
        <v/>
      </c>
      <c r="P66" s="4" t="str">
        <f>IF(四角板専用!M66=0,"",四角板専用!M66)</f>
        <v/>
      </c>
      <c r="Q66" s="4" t="str">
        <f>IF('FB&amp;L専用'!M66=0,"",'FB&amp;L専用'!M66)</f>
        <v/>
      </c>
      <c r="R66" s="4" t="str">
        <f>IF(鋼材専用!J66=0,"",鋼材専用!J66)</f>
        <v/>
      </c>
      <c r="S66" s="4" t="str">
        <f>IF(Φ部品専用!P66=0,"",Φ部品専用!P66)</f>
        <v/>
      </c>
      <c r="T66" s="4" t="str">
        <f>IF(パイプ専用!P66=0,"",パイプ専用!P66)</f>
        <v/>
      </c>
      <c r="U66" s="10"/>
      <c r="W66" s="1" t="s">
        <v>162</v>
      </c>
      <c r="X66" s="2" t="str">
        <f t="shared" ca="1" si="0"/>
        <v>重複19</v>
      </c>
      <c r="Y66" s="2" t="str">
        <f>IF(Z66="","",IF(COUNTIF(Z$1:Z66,Z66)&gt;1,"",IF(COUNTIF(Z:Z,Z66)&gt;1,"重複","")))</f>
        <v>重複</v>
      </c>
      <c r="Z66" s="2" t="str">
        <f t="shared" si="1"/>
        <v>点検ステージC詳細(スペーサ)</v>
      </c>
      <c r="AA66" s="2" t="str">
        <f t="shared" si="2"/>
        <v>点検ステージ</v>
      </c>
      <c r="AB66" s="2" t="str">
        <f t="shared" si="3"/>
        <v>C詳細(スペーサ)</v>
      </c>
      <c r="AC66" s="4">
        <f t="shared" si="4"/>
        <v>1.8691199999999999</v>
      </c>
    </row>
    <row r="67" spans="1:29">
      <c r="A67" s="2" t="str">
        <f>四角板専用!A67&amp;四角板専用!B67</f>
        <v/>
      </c>
      <c r="B67" s="2" t="str">
        <f>'FB&amp;L専用'!A67&amp;'FB&amp;L専用'!B67</f>
        <v/>
      </c>
      <c r="C67" s="2" t="str">
        <f>鋼材専用!A67&amp;鋼材専用!B67</f>
        <v/>
      </c>
      <c r="D67" s="2" t="str">
        <f>Φ部品専用!A67&amp;Φ部品専用!B67</f>
        <v/>
      </c>
      <c r="E67" s="2" t="str">
        <f>パイプ専用!A67&amp;パイプ専用!B67</f>
        <v/>
      </c>
      <c r="F67" s="2" t="str">
        <f>IF(四角板専用!A67=0,"",四角板専用!A67)</f>
        <v/>
      </c>
      <c r="G67" s="2" t="str">
        <f>IF('FB&amp;L専用'!A67=0,"",'FB&amp;L専用'!A67)</f>
        <v/>
      </c>
      <c r="H67" s="2" t="str">
        <f>IF(鋼材専用!A67=0,"",鋼材専用!A67)</f>
        <v/>
      </c>
      <c r="I67" s="2" t="str">
        <f>IF(Φ部品専用!A67=0,"",Φ部品専用!A67)</f>
        <v/>
      </c>
      <c r="J67" s="2" t="str">
        <f>IF(パイプ専用!A67=0,"",パイプ専用!A67)</f>
        <v/>
      </c>
      <c r="K67" s="2" t="str">
        <f>IF(四角板専用!B67=0,"",四角板専用!B67)</f>
        <v/>
      </c>
      <c r="L67" s="2" t="str">
        <f>IF('FB&amp;L専用'!B67=0,"",'FB&amp;L専用'!B67)</f>
        <v/>
      </c>
      <c r="M67" s="2" t="str">
        <f>IF(鋼材専用!B67=0,"",鋼材専用!B67)</f>
        <v/>
      </c>
      <c r="N67" s="2" t="str">
        <f>IF(Φ部品専用!B67=0,"",Φ部品専用!B67)</f>
        <v/>
      </c>
      <c r="O67" s="2" t="str">
        <f>IF(パイプ専用!B67=0,"",パイプ専用!B67)</f>
        <v/>
      </c>
      <c r="P67" s="4" t="str">
        <f>IF(四角板専用!M67=0,"",四角板専用!M67)</f>
        <v/>
      </c>
      <c r="Q67" s="4" t="str">
        <f>IF('FB&amp;L専用'!M67=0,"",'FB&amp;L専用'!M67)</f>
        <v/>
      </c>
      <c r="R67" s="4" t="str">
        <f>IF(鋼材専用!J67=0,"",鋼材専用!J67)</f>
        <v/>
      </c>
      <c r="S67" s="4" t="str">
        <f>IF(Φ部品専用!P67=0,"",Φ部品専用!P67)</f>
        <v/>
      </c>
      <c r="T67" s="4" t="str">
        <f>IF(パイプ専用!P67=0,"",パイプ専用!P67)</f>
        <v/>
      </c>
      <c r="U67" s="10"/>
      <c r="W67" s="1" t="s">
        <v>163</v>
      </c>
      <c r="X67" s="2" t="str">
        <f t="shared" ref="X67:X130" ca="1" si="5">IF(Y67="","",IF(COUNTIF(INDIRECT("Y$1:Y"&amp;ROW()),"重複")&gt;=1,"重複"&amp;COUNTIF(INDIRECT("Y$1:Y"&amp;ROW()),"重複"),""))</f>
        <v/>
      </c>
      <c r="Y67" s="2" t="str">
        <f>IF(Z67="","",IF(COUNTIF(Z$1:Z67,Z67)&gt;1,"",IF(COUNTIF(Z:Z,Z67)&gt;1,"重複","")))</f>
        <v/>
      </c>
      <c r="Z67" s="2" t="str">
        <f t="shared" ref="Z67:Z130" si="6">INDEX($A$1:$E$2000,INT((ROW(A66)-1)/5)+1,MOD(ROW(A66)-1,5)+1)</f>
        <v>ノズル他詳細M-1受</v>
      </c>
      <c r="AA67" s="2" t="str">
        <f t="shared" ref="AA67:AA130" si="7">INDEX($F$1:$J$2000,INT((ROW(F66)-1)/5)+1,MOD(ROW(F66)-1,5)+1)</f>
        <v>ノズル他詳細</v>
      </c>
      <c r="AB67" s="2" t="str">
        <f t="shared" ref="AB67:AB130" si="8">INDEX($K$1:$O$2000,INT((ROW(K66)-1)/5)+1,MOD(ROW(K66)-1,5)+1)</f>
        <v>M-1受</v>
      </c>
      <c r="AC67" s="4">
        <f t="shared" ref="AC67:AC130" si="9">INDEX($P$1:$T$2000,INT((ROW(P66)-1)/5)+1,MOD(ROW(P66)-1,5)+1)</f>
        <v>32.729266203138486</v>
      </c>
    </row>
    <row r="68" spans="1:29">
      <c r="A68" s="2" t="str">
        <f>四角板専用!A68&amp;四角板専用!B68</f>
        <v/>
      </c>
      <c r="B68" s="2" t="str">
        <f>'FB&amp;L専用'!A68&amp;'FB&amp;L専用'!B68</f>
        <v/>
      </c>
      <c r="C68" s="2" t="str">
        <f>鋼材専用!A68&amp;鋼材専用!B68</f>
        <v/>
      </c>
      <c r="D68" s="2" t="str">
        <f>Φ部品専用!A68&amp;Φ部品専用!B68</f>
        <v/>
      </c>
      <c r="E68" s="2" t="str">
        <f>パイプ専用!A68&amp;パイプ専用!B68</f>
        <v/>
      </c>
      <c r="F68" s="2" t="str">
        <f>IF(四角板専用!A68=0,"",四角板専用!A68)</f>
        <v/>
      </c>
      <c r="G68" s="2" t="str">
        <f>IF('FB&amp;L専用'!A68=0,"",'FB&amp;L専用'!A68)</f>
        <v/>
      </c>
      <c r="H68" s="2" t="str">
        <f>IF(鋼材専用!A68=0,"",鋼材専用!A68)</f>
        <v/>
      </c>
      <c r="I68" s="2" t="str">
        <f>IF(Φ部品専用!A68=0,"",Φ部品専用!A68)</f>
        <v/>
      </c>
      <c r="J68" s="2" t="str">
        <f>IF(パイプ専用!A68=0,"",パイプ専用!A68)</f>
        <v/>
      </c>
      <c r="K68" s="2" t="str">
        <f>IF(四角板専用!B68=0,"",四角板専用!B68)</f>
        <v/>
      </c>
      <c r="L68" s="2" t="str">
        <f>IF('FB&amp;L専用'!B68=0,"",'FB&amp;L専用'!B68)</f>
        <v/>
      </c>
      <c r="M68" s="2" t="str">
        <f>IF(鋼材専用!B68=0,"",鋼材専用!B68)</f>
        <v/>
      </c>
      <c r="N68" s="2" t="str">
        <f>IF(Φ部品専用!B68=0,"",Φ部品専用!B68)</f>
        <v/>
      </c>
      <c r="O68" s="2" t="str">
        <f>IF(パイプ専用!B68=0,"",パイプ専用!B68)</f>
        <v/>
      </c>
      <c r="P68" s="4" t="str">
        <f>IF(四角板専用!M68=0,"",四角板専用!M68)</f>
        <v/>
      </c>
      <c r="Q68" s="4" t="str">
        <f>IF('FB&amp;L専用'!M68=0,"",'FB&amp;L専用'!M68)</f>
        <v/>
      </c>
      <c r="R68" s="4" t="str">
        <f>IF(鋼材専用!J68=0,"",鋼材専用!J68)</f>
        <v/>
      </c>
      <c r="S68" s="4" t="str">
        <f>IF(Φ部品専用!P68=0,"",Φ部品専用!P68)</f>
        <v/>
      </c>
      <c r="T68" s="4" t="str">
        <f>IF(パイプ専用!P68=0,"",パイプ専用!P68)</f>
        <v/>
      </c>
      <c r="U68" s="10"/>
      <c r="W68" s="1" t="s">
        <v>164</v>
      </c>
      <c r="X68" s="2" t="str">
        <f t="shared" ca="1" si="5"/>
        <v>重複20</v>
      </c>
      <c r="Y68" s="2" t="str">
        <f>IF(Z68="","",IF(COUNTIF(Z$1:Z68,Z68)&gt;1,"",IF(COUNTIF(Z:Z,Z68)&gt;1,"重複","")))</f>
        <v>重複</v>
      </c>
      <c r="Z68" s="2" t="str">
        <f t="shared" si="6"/>
        <v>手摺配置左側面1</v>
      </c>
      <c r="AA68" s="2" t="str">
        <f t="shared" si="7"/>
        <v>手摺配置</v>
      </c>
      <c r="AB68" s="2" t="str">
        <f t="shared" si="8"/>
        <v>左側面1</v>
      </c>
      <c r="AC68" s="4">
        <f t="shared" si="9"/>
        <v>5.8114999999999997</v>
      </c>
    </row>
    <row r="69" spans="1:29">
      <c r="A69" s="2" t="str">
        <f>四角板専用!A69&amp;四角板専用!B69</f>
        <v/>
      </c>
      <c r="B69" s="2" t="str">
        <f>'FB&amp;L専用'!A69&amp;'FB&amp;L専用'!B69</f>
        <v/>
      </c>
      <c r="C69" s="2" t="str">
        <f>鋼材専用!A69&amp;鋼材専用!B69</f>
        <v/>
      </c>
      <c r="D69" s="2" t="str">
        <f>Φ部品専用!A69&amp;Φ部品専用!B69</f>
        <v/>
      </c>
      <c r="E69" s="2" t="str">
        <f>パイプ専用!A69&amp;パイプ専用!B69</f>
        <v/>
      </c>
      <c r="F69" s="2" t="str">
        <f>IF(四角板専用!A69=0,"",四角板専用!A69)</f>
        <v/>
      </c>
      <c r="G69" s="2" t="str">
        <f>IF('FB&amp;L専用'!A69=0,"",'FB&amp;L専用'!A69)</f>
        <v/>
      </c>
      <c r="H69" s="2" t="str">
        <f>IF(鋼材専用!A69=0,"",鋼材専用!A69)</f>
        <v/>
      </c>
      <c r="I69" s="2" t="str">
        <f>IF(Φ部品専用!A69=0,"",Φ部品専用!A69)</f>
        <v/>
      </c>
      <c r="J69" s="2" t="str">
        <f>IF(パイプ専用!A69=0,"",パイプ専用!A69)</f>
        <v/>
      </c>
      <c r="K69" s="2" t="str">
        <f>IF(四角板専用!B69=0,"",四角板専用!B69)</f>
        <v/>
      </c>
      <c r="L69" s="2" t="str">
        <f>IF('FB&amp;L専用'!B69=0,"",'FB&amp;L専用'!B69)</f>
        <v/>
      </c>
      <c r="M69" s="2" t="str">
        <f>IF(鋼材専用!B69=0,"",鋼材専用!B69)</f>
        <v/>
      </c>
      <c r="N69" s="2" t="str">
        <f>IF(Φ部品専用!B69=0,"",Φ部品専用!B69)</f>
        <v/>
      </c>
      <c r="O69" s="2" t="str">
        <f>IF(パイプ専用!B69=0,"",パイプ専用!B69)</f>
        <v/>
      </c>
      <c r="P69" s="4" t="str">
        <f>IF(四角板専用!M69=0,"",四角板専用!M69)</f>
        <v/>
      </c>
      <c r="Q69" s="4" t="str">
        <f>IF('FB&amp;L専用'!M69=0,"",'FB&amp;L専用'!M69)</f>
        <v/>
      </c>
      <c r="R69" s="4" t="str">
        <f>IF(鋼材専用!J69=0,"",鋼材専用!J69)</f>
        <v/>
      </c>
      <c r="S69" s="4" t="str">
        <f>IF(Φ部品専用!P69=0,"",Φ部品専用!P69)</f>
        <v/>
      </c>
      <c r="T69" s="4" t="str">
        <f>IF(パイプ専用!P69=0,"",パイプ専用!P69)</f>
        <v/>
      </c>
      <c r="U69" s="10"/>
      <c r="W69" s="1" t="s">
        <v>165</v>
      </c>
      <c r="X69" s="2" t="str">
        <f t="shared" ca="1" si="5"/>
        <v/>
      </c>
      <c r="Y69" s="2" t="str">
        <f>IF(Z69="","",IF(COUNTIF(Z$1:Z69,Z69)&gt;1,"",IF(COUNTIF(Z:Z,Z69)&gt;1,"重複","")))</f>
        <v/>
      </c>
      <c r="Z69" s="2" t="str">
        <f t="shared" si="6"/>
        <v/>
      </c>
      <c r="AA69" s="2" t="str">
        <f t="shared" si="7"/>
        <v/>
      </c>
      <c r="AB69" s="2" t="str">
        <f t="shared" si="8"/>
        <v/>
      </c>
      <c r="AC69" s="4" t="str">
        <f t="shared" si="9"/>
        <v/>
      </c>
    </row>
    <row r="70" spans="1:29">
      <c r="A70" s="2" t="str">
        <f>四角板専用!A70&amp;四角板専用!B70</f>
        <v/>
      </c>
      <c r="B70" s="2" t="str">
        <f>'FB&amp;L専用'!A70&amp;'FB&amp;L専用'!B70</f>
        <v/>
      </c>
      <c r="C70" s="2" t="str">
        <f>鋼材専用!A70&amp;鋼材専用!B70</f>
        <v/>
      </c>
      <c r="D70" s="2" t="str">
        <f>Φ部品専用!A70&amp;Φ部品専用!B70</f>
        <v/>
      </c>
      <c r="E70" s="2" t="str">
        <f>パイプ専用!A70&amp;パイプ専用!B70</f>
        <v/>
      </c>
      <c r="F70" s="2" t="str">
        <f>IF(四角板専用!A70=0,"",四角板専用!A70)</f>
        <v/>
      </c>
      <c r="G70" s="2" t="str">
        <f>IF('FB&amp;L専用'!A70=0,"",'FB&amp;L専用'!A70)</f>
        <v/>
      </c>
      <c r="H70" s="2" t="str">
        <f>IF(鋼材専用!A70=0,"",鋼材専用!A70)</f>
        <v/>
      </c>
      <c r="I70" s="2" t="str">
        <f>IF(Φ部品専用!A70=0,"",Φ部品専用!A70)</f>
        <v/>
      </c>
      <c r="J70" s="2" t="str">
        <f>IF(パイプ専用!A70=0,"",パイプ専用!A70)</f>
        <v/>
      </c>
      <c r="K70" s="2" t="str">
        <f>IF(四角板専用!B70=0,"",四角板専用!B70)</f>
        <v/>
      </c>
      <c r="L70" s="2" t="str">
        <f>IF('FB&amp;L専用'!B70=0,"",'FB&amp;L専用'!B70)</f>
        <v/>
      </c>
      <c r="M70" s="2" t="str">
        <f>IF(鋼材専用!B70=0,"",鋼材専用!B70)</f>
        <v/>
      </c>
      <c r="N70" s="2" t="str">
        <f>IF(Φ部品専用!B70=0,"",Φ部品専用!B70)</f>
        <v/>
      </c>
      <c r="O70" s="2" t="str">
        <f>IF(パイプ専用!B70=0,"",パイプ専用!B70)</f>
        <v/>
      </c>
      <c r="P70" s="4" t="str">
        <f>IF(四角板専用!M70=0,"",四角板専用!M70)</f>
        <v/>
      </c>
      <c r="Q70" s="4" t="str">
        <f>IF('FB&amp;L専用'!M70=0,"",'FB&amp;L専用'!M70)</f>
        <v/>
      </c>
      <c r="R70" s="4" t="str">
        <f>IF(鋼材専用!J70=0,"",鋼材専用!J70)</f>
        <v/>
      </c>
      <c r="S70" s="4" t="str">
        <f>IF(Φ部品専用!P70=0,"",Φ部品専用!P70)</f>
        <v/>
      </c>
      <c r="T70" s="4" t="str">
        <f>IF(パイプ専用!P70=0,"",パイプ専用!P70)</f>
        <v/>
      </c>
      <c r="U70" s="10"/>
      <c r="W70" s="1" t="s">
        <v>166</v>
      </c>
      <c r="X70" s="2" t="str">
        <f t="shared" ca="1" si="5"/>
        <v>重複21</v>
      </c>
      <c r="Y70" s="2" t="str">
        <f>IF(Z70="","",IF(COUNTIF(Z$1:Z70,Z70)&gt;1,"",IF(COUNTIF(Z:Z,Z70)&gt;1,"重複","")))</f>
        <v>重複</v>
      </c>
      <c r="Z70" s="2" t="str">
        <f t="shared" si="6"/>
        <v>東プラ2号ダクトダクトノズル</v>
      </c>
      <c r="AA70" s="2" t="str">
        <f t="shared" si="7"/>
        <v>東プラ2号ダクト</v>
      </c>
      <c r="AB70" s="2" t="str">
        <f t="shared" si="8"/>
        <v>ダクトノズル</v>
      </c>
      <c r="AC70" s="4">
        <f t="shared" si="9"/>
        <v>324.88372836867808</v>
      </c>
    </row>
    <row r="71" spans="1:29">
      <c r="A71" s="2" t="str">
        <f>四角板専用!A71&amp;四角板専用!B71</f>
        <v/>
      </c>
      <c r="B71" s="2" t="str">
        <f>'FB&amp;L専用'!A71&amp;'FB&amp;L専用'!B71</f>
        <v/>
      </c>
      <c r="C71" s="2" t="str">
        <f>鋼材専用!A71&amp;鋼材専用!B71</f>
        <v/>
      </c>
      <c r="D71" s="2" t="str">
        <f>Φ部品専用!A71&amp;Φ部品専用!B71</f>
        <v/>
      </c>
      <c r="E71" s="2" t="str">
        <f>パイプ専用!A71&amp;パイプ専用!B71</f>
        <v/>
      </c>
      <c r="F71" s="2" t="str">
        <f>IF(四角板専用!A71=0,"",四角板専用!A71)</f>
        <v/>
      </c>
      <c r="G71" s="2" t="str">
        <f>IF('FB&amp;L専用'!A71=0,"",'FB&amp;L専用'!A71)</f>
        <v/>
      </c>
      <c r="H71" s="2" t="str">
        <f>IF(鋼材専用!A71=0,"",鋼材専用!A71)</f>
        <v/>
      </c>
      <c r="I71" s="2" t="str">
        <f>IF(Φ部品専用!A71=0,"",Φ部品専用!A71)</f>
        <v/>
      </c>
      <c r="J71" s="2" t="str">
        <f>IF(パイプ専用!A71=0,"",パイプ専用!A71)</f>
        <v/>
      </c>
      <c r="K71" s="2" t="str">
        <f>IF(四角板専用!B71=0,"",四角板専用!B71)</f>
        <v/>
      </c>
      <c r="L71" s="2" t="str">
        <f>IF('FB&amp;L専用'!B71=0,"",'FB&amp;L専用'!B71)</f>
        <v/>
      </c>
      <c r="M71" s="2" t="str">
        <f>IF(鋼材専用!B71=0,"",鋼材専用!B71)</f>
        <v/>
      </c>
      <c r="N71" s="2" t="str">
        <f>IF(Φ部品専用!B71=0,"",Φ部品専用!B71)</f>
        <v/>
      </c>
      <c r="O71" s="2" t="str">
        <f>IF(パイプ専用!B71=0,"",パイプ専用!B71)</f>
        <v/>
      </c>
      <c r="P71" s="4" t="str">
        <f>IF(四角板専用!M71=0,"",四角板専用!M71)</f>
        <v/>
      </c>
      <c r="Q71" s="4" t="str">
        <f>IF('FB&amp;L専用'!M71=0,"",'FB&amp;L専用'!M71)</f>
        <v/>
      </c>
      <c r="R71" s="4" t="str">
        <f>IF(鋼材専用!J71=0,"",鋼材専用!J71)</f>
        <v/>
      </c>
      <c r="S71" s="4" t="str">
        <f>IF(Φ部品専用!P71=0,"",Φ部品専用!P71)</f>
        <v/>
      </c>
      <c r="T71" s="4" t="str">
        <f>IF(パイプ専用!P71=0,"",パイプ専用!P71)</f>
        <v/>
      </c>
      <c r="U71" s="10"/>
      <c r="W71" s="1" t="s">
        <v>167</v>
      </c>
      <c r="X71" s="2" t="str">
        <f t="shared" ca="1" si="5"/>
        <v/>
      </c>
      <c r="Y71" s="2" t="str">
        <f>IF(Z71="","",IF(COUNTIF(Z$1:Z71,Z71)&gt;1,"",IF(COUNTIF(Z:Z,Z71)&gt;1,"重複","")))</f>
        <v/>
      </c>
      <c r="Z71" s="2" t="str">
        <f t="shared" si="6"/>
        <v>手摺配置正面</v>
      </c>
      <c r="AA71" s="2" t="str">
        <f t="shared" si="7"/>
        <v>手摺配置</v>
      </c>
      <c r="AB71" s="2" t="str">
        <f t="shared" si="8"/>
        <v>正面</v>
      </c>
      <c r="AC71" s="4">
        <f t="shared" si="9"/>
        <v>7.5736640000000008</v>
      </c>
    </row>
    <row r="72" spans="1:29">
      <c r="A72" s="2" t="str">
        <f>四角板専用!A72&amp;四角板専用!B72</f>
        <v/>
      </c>
      <c r="B72" s="2" t="str">
        <f>'FB&amp;L専用'!A72&amp;'FB&amp;L専用'!B72</f>
        <v/>
      </c>
      <c r="C72" s="2" t="str">
        <f>鋼材専用!A72&amp;鋼材専用!B72</f>
        <v/>
      </c>
      <c r="D72" s="2" t="str">
        <f>Φ部品専用!A72&amp;Φ部品専用!B72</f>
        <v/>
      </c>
      <c r="E72" s="2" t="str">
        <f>パイプ専用!A72&amp;パイプ専用!B72</f>
        <v/>
      </c>
      <c r="F72" s="2" t="str">
        <f>IF(四角板専用!A72=0,"",四角板専用!A72)</f>
        <v/>
      </c>
      <c r="G72" s="2" t="str">
        <f>IF('FB&amp;L専用'!A72=0,"",'FB&amp;L専用'!A72)</f>
        <v/>
      </c>
      <c r="H72" s="2" t="str">
        <f>IF(鋼材専用!A72=0,"",鋼材専用!A72)</f>
        <v/>
      </c>
      <c r="I72" s="2" t="str">
        <f>IF(Φ部品専用!A72=0,"",Φ部品専用!A72)</f>
        <v/>
      </c>
      <c r="J72" s="2" t="str">
        <f>IF(パイプ専用!A72=0,"",パイプ専用!A72)</f>
        <v/>
      </c>
      <c r="K72" s="2" t="str">
        <f>IF(四角板専用!B72=0,"",四角板専用!B72)</f>
        <v/>
      </c>
      <c r="L72" s="2" t="str">
        <f>IF('FB&amp;L専用'!B72=0,"",'FB&amp;L専用'!B72)</f>
        <v/>
      </c>
      <c r="M72" s="2" t="str">
        <f>IF(鋼材専用!B72=0,"",鋼材専用!B72)</f>
        <v/>
      </c>
      <c r="N72" s="2" t="str">
        <f>IF(Φ部品専用!B72=0,"",Φ部品専用!B72)</f>
        <v/>
      </c>
      <c r="O72" s="2" t="str">
        <f>IF(パイプ専用!B72=0,"",パイプ専用!B72)</f>
        <v/>
      </c>
      <c r="P72" s="4" t="str">
        <f>IF(四角板専用!M72=0,"",四角板専用!M72)</f>
        <v/>
      </c>
      <c r="Q72" s="4" t="str">
        <f>IF('FB&amp;L専用'!M72=0,"",'FB&amp;L専用'!M72)</f>
        <v/>
      </c>
      <c r="R72" s="4" t="str">
        <f>IF(鋼材専用!J72=0,"",鋼材専用!J72)</f>
        <v/>
      </c>
      <c r="S72" s="4" t="str">
        <f>IF(Φ部品専用!P72=0,"",Φ部品専用!P72)</f>
        <v/>
      </c>
      <c r="T72" s="4" t="str">
        <f>IF(パイプ専用!P72=0,"",パイプ専用!P72)</f>
        <v/>
      </c>
      <c r="U72" s="10"/>
      <c r="W72" s="1" t="s">
        <v>168</v>
      </c>
      <c r="X72" s="2" t="str">
        <f t="shared" ca="1" si="5"/>
        <v/>
      </c>
      <c r="Y72" s="2" t="str">
        <f>IF(Z72="","",IF(COUNTIF(Z$1:Z72,Z72)&gt;1,"",IF(COUNTIF(Z:Z,Z72)&gt;1,"重複","")))</f>
        <v/>
      </c>
      <c r="Z72" s="2" t="str">
        <f t="shared" si="6"/>
        <v>ノズル他詳細落下防止</v>
      </c>
      <c r="AA72" s="2" t="str">
        <f t="shared" si="7"/>
        <v>ノズル他詳細</v>
      </c>
      <c r="AB72" s="2" t="str">
        <f t="shared" si="8"/>
        <v>落下防止</v>
      </c>
      <c r="AC72" s="4">
        <f t="shared" si="9"/>
        <v>0.70799039999999991</v>
      </c>
    </row>
    <row r="73" spans="1:29">
      <c r="A73" s="2" t="str">
        <f>四角板専用!A73&amp;四角板専用!B73</f>
        <v/>
      </c>
      <c r="B73" s="2" t="str">
        <f>'FB&amp;L専用'!A73&amp;'FB&amp;L専用'!B73</f>
        <v/>
      </c>
      <c r="C73" s="2" t="str">
        <f>鋼材専用!A73&amp;鋼材専用!B73</f>
        <v/>
      </c>
      <c r="D73" s="2" t="str">
        <f>Φ部品専用!A73&amp;Φ部品専用!B73</f>
        <v/>
      </c>
      <c r="E73" s="2" t="str">
        <f>パイプ専用!A73&amp;パイプ専用!B73</f>
        <v/>
      </c>
      <c r="F73" s="2" t="str">
        <f>IF(四角板専用!A73=0,"",四角板専用!A73)</f>
        <v/>
      </c>
      <c r="G73" s="2" t="str">
        <f>IF('FB&amp;L専用'!A73=0,"",'FB&amp;L専用'!A73)</f>
        <v/>
      </c>
      <c r="H73" s="2" t="str">
        <f>IF(鋼材専用!A73=0,"",鋼材専用!A73)</f>
        <v/>
      </c>
      <c r="I73" s="2" t="str">
        <f>IF(Φ部品専用!A73=0,"",Φ部品専用!A73)</f>
        <v/>
      </c>
      <c r="J73" s="2" t="str">
        <f>IF(パイプ専用!A73=0,"",パイプ専用!A73)</f>
        <v/>
      </c>
      <c r="K73" s="2" t="str">
        <f>IF(四角板専用!B73=0,"",四角板専用!B73)</f>
        <v/>
      </c>
      <c r="L73" s="2" t="str">
        <f>IF('FB&amp;L専用'!B73=0,"",'FB&amp;L専用'!B73)</f>
        <v/>
      </c>
      <c r="M73" s="2" t="str">
        <f>IF(鋼材専用!B73=0,"",鋼材専用!B73)</f>
        <v/>
      </c>
      <c r="N73" s="2" t="str">
        <f>IF(Φ部品専用!B73=0,"",Φ部品専用!B73)</f>
        <v/>
      </c>
      <c r="O73" s="2" t="str">
        <f>IF(パイプ専用!B73=0,"",パイプ専用!B73)</f>
        <v/>
      </c>
      <c r="P73" s="4" t="str">
        <f>IF(四角板専用!M73=0,"",四角板専用!M73)</f>
        <v/>
      </c>
      <c r="Q73" s="4" t="str">
        <f>IF('FB&amp;L専用'!M73=0,"",'FB&amp;L専用'!M73)</f>
        <v/>
      </c>
      <c r="R73" s="4" t="str">
        <f>IF(鋼材専用!J73=0,"",鋼材専用!J73)</f>
        <v/>
      </c>
      <c r="S73" s="4" t="str">
        <f>IF(Φ部品専用!P73=0,"",Φ部品専用!P73)</f>
        <v/>
      </c>
      <c r="T73" s="4" t="str">
        <f>IF(パイプ専用!P73=0,"",パイプ専用!P73)</f>
        <v/>
      </c>
      <c r="U73" s="10"/>
      <c r="W73" s="1" t="s">
        <v>169</v>
      </c>
      <c r="X73" s="2" t="str">
        <f t="shared" ca="1" si="5"/>
        <v>重複22</v>
      </c>
      <c r="Y73" s="2" t="str">
        <f>IF(Z73="","",IF(COUNTIF(Z$1:Z73,Z73)&gt;1,"",IF(COUNTIF(Z:Z,Z73)&gt;1,"重複","")))</f>
        <v>重複</v>
      </c>
      <c r="Z73" s="2" t="str">
        <f t="shared" si="6"/>
        <v>手摺配置左側面2</v>
      </c>
      <c r="AA73" s="2" t="str">
        <f t="shared" si="7"/>
        <v>手摺配置</v>
      </c>
      <c r="AB73" s="2" t="str">
        <f t="shared" si="8"/>
        <v>左側面2</v>
      </c>
      <c r="AC73" s="4">
        <f t="shared" si="9"/>
        <v>3.54</v>
      </c>
    </row>
    <row r="74" spans="1:29">
      <c r="A74" s="2" t="str">
        <f>四角板専用!A74&amp;四角板専用!B74</f>
        <v/>
      </c>
      <c r="B74" s="2" t="str">
        <f>'FB&amp;L専用'!A74&amp;'FB&amp;L専用'!B74</f>
        <v/>
      </c>
      <c r="C74" s="2" t="str">
        <f>鋼材専用!A74&amp;鋼材専用!B74</f>
        <v/>
      </c>
      <c r="D74" s="2" t="str">
        <f>Φ部品専用!A74&amp;Φ部品専用!B74</f>
        <v/>
      </c>
      <c r="E74" s="2" t="str">
        <f>パイプ専用!A74&amp;パイプ専用!B74</f>
        <v/>
      </c>
      <c r="F74" s="2" t="str">
        <f>IF(四角板専用!A74=0,"",四角板専用!A74)</f>
        <v/>
      </c>
      <c r="G74" s="2" t="str">
        <f>IF('FB&amp;L専用'!A74=0,"",'FB&amp;L専用'!A74)</f>
        <v/>
      </c>
      <c r="H74" s="2" t="str">
        <f>IF(鋼材専用!A74=0,"",鋼材専用!A74)</f>
        <v/>
      </c>
      <c r="I74" s="2" t="str">
        <f>IF(Φ部品専用!A74=0,"",Φ部品専用!A74)</f>
        <v/>
      </c>
      <c r="J74" s="2" t="str">
        <f>IF(パイプ専用!A74=0,"",パイプ専用!A74)</f>
        <v/>
      </c>
      <c r="K74" s="2" t="str">
        <f>IF(四角板専用!B74=0,"",四角板専用!B74)</f>
        <v/>
      </c>
      <c r="L74" s="2" t="str">
        <f>IF('FB&amp;L専用'!B74=0,"",'FB&amp;L専用'!B74)</f>
        <v/>
      </c>
      <c r="M74" s="2" t="str">
        <f>IF(鋼材専用!B74=0,"",鋼材専用!B74)</f>
        <v/>
      </c>
      <c r="N74" s="2" t="str">
        <f>IF(Φ部品専用!B74=0,"",Φ部品専用!B74)</f>
        <v/>
      </c>
      <c r="O74" s="2" t="str">
        <f>IF(パイプ専用!B74=0,"",パイプ専用!B74)</f>
        <v/>
      </c>
      <c r="P74" s="4" t="str">
        <f>IF(四角板専用!M74=0,"",四角板専用!M74)</f>
        <v/>
      </c>
      <c r="Q74" s="4" t="str">
        <f>IF('FB&amp;L専用'!M74=0,"",'FB&amp;L専用'!M74)</f>
        <v/>
      </c>
      <c r="R74" s="4" t="str">
        <f>IF(鋼材専用!J74=0,"",鋼材専用!J74)</f>
        <v/>
      </c>
      <c r="S74" s="4" t="str">
        <f>IF(Φ部品専用!P74=0,"",Φ部品専用!P74)</f>
        <v/>
      </c>
      <c r="T74" s="4" t="str">
        <f>IF(パイプ専用!P74=0,"",パイプ専用!P74)</f>
        <v/>
      </c>
      <c r="U74" s="10"/>
      <c r="W74" s="1" t="s">
        <v>170</v>
      </c>
      <c r="X74" s="2" t="str">
        <f t="shared" ca="1" si="5"/>
        <v/>
      </c>
      <c r="Y74" s="2" t="str">
        <f>IF(Z74="","",IF(COUNTIF(Z$1:Z74,Z74)&gt;1,"",IF(COUNTIF(Z:Z,Z74)&gt;1,"重複","")))</f>
        <v/>
      </c>
      <c r="Z74" s="2" t="str">
        <f t="shared" si="6"/>
        <v/>
      </c>
      <c r="AA74" s="2" t="str">
        <f t="shared" si="7"/>
        <v/>
      </c>
      <c r="AB74" s="2" t="str">
        <f t="shared" si="8"/>
        <v/>
      </c>
      <c r="AC74" s="4" t="str">
        <f t="shared" si="9"/>
        <v/>
      </c>
    </row>
    <row r="75" spans="1:29">
      <c r="A75" s="2" t="str">
        <f>四角板専用!A75&amp;四角板専用!B75</f>
        <v/>
      </c>
      <c r="B75" s="2" t="str">
        <f>'FB&amp;L専用'!A75&amp;'FB&amp;L専用'!B75</f>
        <v/>
      </c>
      <c r="C75" s="2" t="str">
        <f>鋼材専用!A75&amp;鋼材専用!B75</f>
        <v/>
      </c>
      <c r="D75" s="2" t="str">
        <f>Φ部品専用!A75&amp;Φ部品専用!B75</f>
        <v/>
      </c>
      <c r="E75" s="2" t="str">
        <f>パイプ専用!A75&amp;パイプ専用!B75</f>
        <v/>
      </c>
      <c r="F75" s="2" t="str">
        <f>IF(四角板専用!A75=0,"",四角板専用!A75)</f>
        <v/>
      </c>
      <c r="G75" s="2" t="str">
        <f>IF('FB&amp;L専用'!A75=0,"",'FB&amp;L専用'!A75)</f>
        <v/>
      </c>
      <c r="H75" s="2" t="str">
        <f>IF(鋼材専用!A75=0,"",鋼材専用!A75)</f>
        <v/>
      </c>
      <c r="I75" s="2" t="str">
        <f>IF(Φ部品専用!A75=0,"",Φ部品専用!A75)</f>
        <v/>
      </c>
      <c r="J75" s="2" t="str">
        <f>IF(パイプ専用!A75=0,"",パイプ専用!A75)</f>
        <v/>
      </c>
      <c r="K75" s="2" t="str">
        <f>IF(四角板専用!B75=0,"",四角板専用!B75)</f>
        <v/>
      </c>
      <c r="L75" s="2" t="str">
        <f>IF('FB&amp;L専用'!B75=0,"",'FB&amp;L専用'!B75)</f>
        <v/>
      </c>
      <c r="M75" s="2" t="str">
        <f>IF(鋼材専用!B75=0,"",鋼材専用!B75)</f>
        <v/>
      </c>
      <c r="N75" s="2" t="str">
        <f>IF(Φ部品専用!B75=0,"",Φ部品専用!B75)</f>
        <v/>
      </c>
      <c r="O75" s="2" t="str">
        <f>IF(パイプ専用!B75=0,"",パイプ専用!B75)</f>
        <v/>
      </c>
      <c r="P75" s="4" t="str">
        <f>IF(四角板専用!M75=0,"",四角板専用!M75)</f>
        <v/>
      </c>
      <c r="Q75" s="4" t="str">
        <f>IF('FB&amp;L専用'!M75=0,"",'FB&amp;L専用'!M75)</f>
        <v/>
      </c>
      <c r="R75" s="4" t="str">
        <f>IF(鋼材専用!J75=0,"",鋼材専用!J75)</f>
        <v/>
      </c>
      <c r="S75" s="4" t="str">
        <f>IF(Φ部品専用!P75=0,"",Φ部品専用!P75)</f>
        <v/>
      </c>
      <c r="T75" s="4" t="str">
        <f>IF(パイプ専用!P75=0,"",パイプ専用!P75)</f>
        <v/>
      </c>
      <c r="U75" s="10"/>
      <c r="W75" s="1" t="s">
        <v>171</v>
      </c>
      <c r="X75" s="2" t="str">
        <f t="shared" ca="1" si="5"/>
        <v/>
      </c>
      <c r="Y75" s="2" t="str">
        <f>IF(Z75="","",IF(COUNTIF(Z$1:Z75,Z75)&gt;1,"",IF(COUNTIF(Z:Z,Z75)&gt;1,"重複","")))</f>
        <v/>
      </c>
      <c r="Z75" s="2" t="str">
        <f t="shared" si="6"/>
        <v>東プラ2号ダクトダクトノズル</v>
      </c>
      <c r="AA75" s="2" t="str">
        <f t="shared" si="7"/>
        <v>東プラ2号ダクト</v>
      </c>
      <c r="AB75" s="2" t="str">
        <f t="shared" si="8"/>
        <v>ダクトノズル</v>
      </c>
      <c r="AC75" s="4">
        <f t="shared" si="9"/>
        <v>226.66887817722383</v>
      </c>
    </row>
    <row r="76" spans="1:29">
      <c r="A76" s="2" t="str">
        <f>四角板専用!A76&amp;四角板専用!B76</f>
        <v/>
      </c>
      <c r="B76" s="2" t="str">
        <f>'FB&amp;L専用'!A76&amp;'FB&amp;L専用'!B76</f>
        <v/>
      </c>
      <c r="C76" s="2" t="str">
        <f>鋼材専用!A76&amp;鋼材専用!B76</f>
        <v/>
      </c>
      <c r="D76" s="2" t="str">
        <f>Φ部品専用!A76&amp;Φ部品専用!B76</f>
        <v/>
      </c>
      <c r="E76" s="2" t="str">
        <f>パイプ専用!A76&amp;パイプ専用!B76</f>
        <v/>
      </c>
      <c r="F76" s="2" t="str">
        <f>IF(四角板専用!A76=0,"",四角板専用!A76)</f>
        <v/>
      </c>
      <c r="G76" s="2" t="str">
        <f>IF('FB&amp;L専用'!A76=0,"",'FB&amp;L専用'!A76)</f>
        <v/>
      </c>
      <c r="H76" s="2" t="str">
        <f>IF(鋼材専用!A76=0,"",鋼材専用!A76)</f>
        <v/>
      </c>
      <c r="I76" s="2" t="str">
        <f>IF(Φ部品専用!A76=0,"",Φ部品専用!A76)</f>
        <v/>
      </c>
      <c r="J76" s="2" t="str">
        <f>IF(パイプ専用!A76=0,"",パイプ専用!A76)</f>
        <v/>
      </c>
      <c r="K76" s="2" t="str">
        <f>IF(四角板専用!B76=0,"",四角板専用!B76)</f>
        <v/>
      </c>
      <c r="L76" s="2" t="str">
        <f>IF('FB&amp;L専用'!B76=0,"",'FB&amp;L専用'!B76)</f>
        <v/>
      </c>
      <c r="M76" s="2" t="str">
        <f>IF(鋼材専用!B76=0,"",鋼材専用!B76)</f>
        <v/>
      </c>
      <c r="N76" s="2" t="str">
        <f>IF(Φ部品専用!B76=0,"",Φ部品専用!B76)</f>
        <v/>
      </c>
      <c r="O76" s="2" t="str">
        <f>IF(パイプ専用!B76=0,"",パイプ専用!B76)</f>
        <v/>
      </c>
      <c r="P76" s="4" t="str">
        <f>IF(四角板専用!M76=0,"",四角板専用!M76)</f>
        <v/>
      </c>
      <c r="Q76" s="4" t="str">
        <f>IF('FB&amp;L専用'!M76=0,"",'FB&amp;L専用'!M76)</f>
        <v/>
      </c>
      <c r="R76" s="4" t="str">
        <f>IF(鋼材専用!J76=0,"",鋼材専用!J76)</f>
        <v/>
      </c>
      <c r="S76" s="4" t="str">
        <f>IF(Φ部品専用!P76=0,"",Φ部品専用!P76)</f>
        <v/>
      </c>
      <c r="T76" s="4" t="str">
        <f>IF(パイプ専用!P76=0,"",パイプ専用!P76)</f>
        <v/>
      </c>
      <c r="U76" s="10"/>
      <c r="W76" s="1" t="s">
        <v>172</v>
      </c>
      <c r="X76" s="2" t="str">
        <f t="shared" ca="1" si="5"/>
        <v/>
      </c>
      <c r="Y76" s="2" t="str">
        <f>IF(Z76="","",IF(COUNTIF(Z$1:Z76,Z76)&gt;1,"",IF(COUNTIF(Z:Z,Z76)&gt;1,"重複","")))</f>
        <v/>
      </c>
      <c r="Z76" s="2" t="str">
        <f t="shared" si="6"/>
        <v>手摺配置正面</v>
      </c>
      <c r="AA76" s="2" t="str">
        <f t="shared" si="7"/>
        <v>手摺配置</v>
      </c>
      <c r="AB76" s="2" t="str">
        <f t="shared" si="8"/>
        <v>正面</v>
      </c>
      <c r="AC76" s="4">
        <f t="shared" si="9"/>
        <v>15.639237000000001</v>
      </c>
    </row>
    <row r="77" spans="1:29">
      <c r="A77" s="2" t="str">
        <f>四角板専用!A77&amp;四角板専用!B77</f>
        <v/>
      </c>
      <c r="B77" s="2" t="str">
        <f>'FB&amp;L専用'!A77&amp;'FB&amp;L専用'!B77</f>
        <v/>
      </c>
      <c r="C77" s="2" t="str">
        <f>鋼材専用!A77&amp;鋼材専用!B77</f>
        <v/>
      </c>
      <c r="D77" s="2" t="str">
        <f>Φ部品専用!A77&amp;Φ部品専用!B77</f>
        <v/>
      </c>
      <c r="E77" s="2" t="str">
        <f>パイプ専用!A77&amp;パイプ専用!B77</f>
        <v/>
      </c>
      <c r="F77" s="2" t="str">
        <f>IF(四角板専用!A77=0,"",四角板専用!A77)</f>
        <v/>
      </c>
      <c r="G77" s="2" t="str">
        <f>IF('FB&amp;L専用'!A77=0,"",'FB&amp;L専用'!A77)</f>
        <v/>
      </c>
      <c r="H77" s="2" t="str">
        <f>IF(鋼材専用!A77=0,"",鋼材専用!A77)</f>
        <v/>
      </c>
      <c r="I77" s="2" t="str">
        <f>IF(Φ部品専用!A77=0,"",Φ部品専用!A77)</f>
        <v/>
      </c>
      <c r="J77" s="2" t="str">
        <f>IF(パイプ専用!A77=0,"",パイプ専用!A77)</f>
        <v/>
      </c>
      <c r="K77" s="2" t="str">
        <f>IF(四角板専用!B77=0,"",四角板専用!B77)</f>
        <v/>
      </c>
      <c r="L77" s="2" t="str">
        <f>IF('FB&amp;L専用'!B77=0,"",'FB&amp;L専用'!B77)</f>
        <v/>
      </c>
      <c r="M77" s="2" t="str">
        <f>IF(鋼材専用!B77=0,"",鋼材専用!B77)</f>
        <v/>
      </c>
      <c r="N77" s="2" t="str">
        <f>IF(Φ部品専用!B77=0,"",Φ部品専用!B77)</f>
        <v/>
      </c>
      <c r="O77" s="2" t="str">
        <f>IF(パイプ専用!B77=0,"",パイプ専用!B77)</f>
        <v/>
      </c>
      <c r="P77" s="4" t="str">
        <f>IF(四角板専用!M77=0,"",四角板専用!M77)</f>
        <v/>
      </c>
      <c r="Q77" s="4" t="str">
        <f>IF('FB&amp;L専用'!M77=0,"",'FB&amp;L専用'!M77)</f>
        <v/>
      </c>
      <c r="R77" s="4" t="str">
        <f>IF(鋼材専用!J77=0,"",鋼材専用!J77)</f>
        <v/>
      </c>
      <c r="S77" s="4" t="str">
        <f>IF(Φ部品専用!P77=0,"",Φ部品専用!P77)</f>
        <v/>
      </c>
      <c r="T77" s="4" t="str">
        <f>IF(パイプ専用!P77=0,"",パイプ専用!P77)</f>
        <v/>
      </c>
      <c r="U77" s="10"/>
      <c r="W77" s="1" t="s">
        <v>173</v>
      </c>
      <c r="X77" s="2" t="str">
        <f t="shared" ca="1" si="5"/>
        <v/>
      </c>
      <c r="Y77" s="2" t="str">
        <f>IF(Z77="","",IF(COUNTIF(Z$1:Z77,Z77)&gt;1,"",IF(COUNTIF(Z:Z,Z77)&gt;1,"重複","")))</f>
        <v/>
      </c>
      <c r="Z77" s="2" t="str">
        <f t="shared" si="6"/>
        <v>ノズル他詳細落下防止</v>
      </c>
      <c r="AA77" s="2" t="str">
        <f t="shared" si="7"/>
        <v>ノズル他詳細</v>
      </c>
      <c r="AB77" s="2" t="str">
        <f t="shared" si="8"/>
        <v>落下防止</v>
      </c>
      <c r="AC77" s="4">
        <f t="shared" si="9"/>
        <v>0.33087131999999997</v>
      </c>
    </row>
    <row r="78" spans="1:29">
      <c r="A78" s="2" t="str">
        <f>四角板専用!A78&amp;四角板専用!B78</f>
        <v/>
      </c>
      <c r="B78" s="2" t="str">
        <f>'FB&amp;L専用'!A78&amp;'FB&amp;L専用'!B78</f>
        <v/>
      </c>
      <c r="C78" s="2" t="str">
        <f>鋼材専用!A78&amp;鋼材専用!B78</f>
        <v/>
      </c>
      <c r="D78" s="2" t="str">
        <f>Φ部品専用!A78&amp;Φ部品専用!B78</f>
        <v/>
      </c>
      <c r="E78" s="2" t="str">
        <f>パイプ専用!A78&amp;パイプ専用!B78</f>
        <v/>
      </c>
      <c r="F78" s="2" t="str">
        <f>IF(四角板専用!A78=0,"",四角板専用!A78)</f>
        <v/>
      </c>
      <c r="G78" s="2" t="str">
        <f>IF('FB&amp;L専用'!A78=0,"",'FB&amp;L専用'!A78)</f>
        <v/>
      </c>
      <c r="H78" s="2" t="str">
        <f>IF(鋼材専用!A78=0,"",鋼材専用!A78)</f>
        <v/>
      </c>
      <c r="I78" s="2" t="str">
        <f>IF(Φ部品専用!A78=0,"",Φ部品専用!A78)</f>
        <v/>
      </c>
      <c r="J78" s="2" t="str">
        <f>IF(パイプ専用!A78=0,"",パイプ専用!A78)</f>
        <v/>
      </c>
      <c r="K78" s="2" t="str">
        <f>IF(四角板専用!B78=0,"",四角板専用!B78)</f>
        <v/>
      </c>
      <c r="L78" s="2" t="str">
        <f>IF('FB&amp;L専用'!B78=0,"",'FB&amp;L専用'!B78)</f>
        <v/>
      </c>
      <c r="M78" s="2" t="str">
        <f>IF(鋼材専用!B78=0,"",鋼材専用!B78)</f>
        <v/>
      </c>
      <c r="N78" s="2" t="str">
        <f>IF(Φ部品専用!B78=0,"",Φ部品専用!B78)</f>
        <v/>
      </c>
      <c r="O78" s="2" t="str">
        <f>IF(パイプ専用!B78=0,"",パイプ専用!B78)</f>
        <v/>
      </c>
      <c r="P78" s="4" t="str">
        <f>IF(四角板専用!M78=0,"",四角板専用!M78)</f>
        <v/>
      </c>
      <c r="Q78" s="4" t="str">
        <f>IF('FB&amp;L専用'!M78=0,"",'FB&amp;L専用'!M78)</f>
        <v/>
      </c>
      <c r="R78" s="4" t="str">
        <f>IF(鋼材専用!J78=0,"",鋼材専用!J78)</f>
        <v/>
      </c>
      <c r="S78" s="4" t="str">
        <f>IF(Φ部品専用!P78=0,"",Φ部品専用!P78)</f>
        <v/>
      </c>
      <c r="T78" s="4" t="str">
        <f>IF(パイプ専用!P78=0,"",パイプ専用!P78)</f>
        <v/>
      </c>
      <c r="U78" s="10"/>
      <c r="W78" s="1" t="s">
        <v>174</v>
      </c>
      <c r="X78" s="2" t="str">
        <f t="shared" ca="1" si="5"/>
        <v>重複23</v>
      </c>
      <c r="Y78" s="2" t="str">
        <f>IF(Z78="","",IF(COUNTIF(Z$1:Z78,Z78)&gt;1,"",IF(COUNTIF(Z:Z,Z78)&gt;1,"重複","")))</f>
        <v>重複</v>
      </c>
      <c r="Z78" s="2" t="str">
        <f t="shared" si="6"/>
        <v>手摺配置背面1</v>
      </c>
      <c r="AA78" s="2" t="str">
        <f t="shared" si="7"/>
        <v>手摺配置</v>
      </c>
      <c r="AB78" s="2" t="str">
        <f t="shared" si="8"/>
        <v>背面1</v>
      </c>
      <c r="AC78" s="4">
        <f t="shared" si="9"/>
        <v>3.4220000000000002</v>
      </c>
    </row>
    <row r="79" spans="1:29">
      <c r="A79" s="2" t="str">
        <f>四角板専用!A79&amp;四角板専用!B79</f>
        <v/>
      </c>
      <c r="B79" s="2" t="str">
        <f>'FB&amp;L専用'!A79&amp;'FB&amp;L専用'!B79</f>
        <v/>
      </c>
      <c r="C79" s="2" t="str">
        <f>鋼材専用!A79&amp;鋼材専用!B79</f>
        <v/>
      </c>
      <c r="D79" s="2" t="str">
        <f>Φ部品専用!A79&amp;Φ部品専用!B79</f>
        <v/>
      </c>
      <c r="E79" s="2" t="str">
        <f>パイプ専用!A79&amp;パイプ専用!B79</f>
        <v/>
      </c>
      <c r="F79" s="2" t="str">
        <f>IF(四角板専用!A79=0,"",四角板専用!A79)</f>
        <v/>
      </c>
      <c r="G79" s="2" t="str">
        <f>IF('FB&amp;L専用'!A79=0,"",'FB&amp;L専用'!A79)</f>
        <v/>
      </c>
      <c r="H79" s="2" t="str">
        <f>IF(鋼材専用!A79=0,"",鋼材専用!A79)</f>
        <v/>
      </c>
      <c r="I79" s="2" t="str">
        <f>IF(Φ部品専用!A79=0,"",Φ部品専用!A79)</f>
        <v/>
      </c>
      <c r="J79" s="2" t="str">
        <f>IF(パイプ専用!A79=0,"",パイプ専用!A79)</f>
        <v/>
      </c>
      <c r="K79" s="2" t="str">
        <f>IF(四角板専用!B79=0,"",四角板専用!B79)</f>
        <v/>
      </c>
      <c r="L79" s="2" t="str">
        <f>IF('FB&amp;L専用'!B79=0,"",'FB&amp;L専用'!B79)</f>
        <v/>
      </c>
      <c r="M79" s="2" t="str">
        <f>IF(鋼材専用!B79=0,"",鋼材専用!B79)</f>
        <v/>
      </c>
      <c r="N79" s="2" t="str">
        <f>IF(Φ部品専用!B79=0,"",Φ部品専用!B79)</f>
        <v/>
      </c>
      <c r="O79" s="2" t="str">
        <f>IF(パイプ専用!B79=0,"",パイプ専用!B79)</f>
        <v/>
      </c>
      <c r="P79" s="4" t="str">
        <f>IF(四角板専用!M79=0,"",四角板専用!M79)</f>
        <v/>
      </c>
      <c r="Q79" s="4" t="str">
        <f>IF('FB&amp;L専用'!M79=0,"",'FB&amp;L専用'!M79)</f>
        <v/>
      </c>
      <c r="R79" s="4" t="str">
        <f>IF(鋼材専用!J79=0,"",鋼材専用!J79)</f>
        <v/>
      </c>
      <c r="S79" s="4" t="str">
        <f>IF(Φ部品専用!P79=0,"",Φ部品専用!P79)</f>
        <v/>
      </c>
      <c r="T79" s="4" t="str">
        <f>IF(パイプ専用!P79=0,"",パイプ専用!P79)</f>
        <v/>
      </c>
      <c r="U79" s="10"/>
      <c r="W79" s="1" t="s">
        <v>175</v>
      </c>
      <c r="X79" s="2" t="str">
        <f t="shared" ca="1" si="5"/>
        <v/>
      </c>
      <c r="Y79" s="2" t="str">
        <f>IF(Z79="","",IF(COUNTIF(Z$1:Z79,Z79)&gt;1,"",IF(COUNTIF(Z:Z,Z79)&gt;1,"重複","")))</f>
        <v/>
      </c>
      <c r="Z79" s="2" t="str">
        <f t="shared" si="6"/>
        <v/>
      </c>
      <c r="AA79" s="2" t="str">
        <f t="shared" si="7"/>
        <v/>
      </c>
      <c r="AB79" s="2" t="str">
        <f t="shared" si="8"/>
        <v/>
      </c>
      <c r="AC79" s="4" t="str">
        <f t="shared" si="9"/>
        <v/>
      </c>
    </row>
    <row r="80" spans="1:29">
      <c r="A80" s="2" t="str">
        <f>四角板専用!A80&amp;四角板専用!B80</f>
        <v/>
      </c>
      <c r="B80" s="2" t="str">
        <f>'FB&amp;L専用'!A80&amp;'FB&amp;L専用'!B80</f>
        <v/>
      </c>
      <c r="C80" s="2" t="str">
        <f>鋼材専用!A80&amp;鋼材専用!B80</f>
        <v/>
      </c>
      <c r="D80" s="2" t="str">
        <f>Φ部品専用!A80&amp;Φ部品専用!B80</f>
        <v/>
      </c>
      <c r="E80" s="2" t="str">
        <f>パイプ専用!A80&amp;パイプ専用!B80</f>
        <v/>
      </c>
      <c r="F80" s="2" t="str">
        <f>IF(四角板専用!A80=0,"",四角板専用!A80)</f>
        <v/>
      </c>
      <c r="G80" s="2" t="str">
        <f>IF('FB&amp;L専用'!A80=0,"",'FB&amp;L専用'!A80)</f>
        <v/>
      </c>
      <c r="H80" s="2" t="str">
        <f>IF(鋼材専用!A80=0,"",鋼材専用!A80)</f>
        <v/>
      </c>
      <c r="I80" s="2" t="str">
        <f>IF(Φ部品専用!A80=0,"",Φ部品専用!A80)</f>
        <v/>
      </c>
      <c r="J80" s="2" t="str">
        <f>IF(パイプ専用!A80=0,"",パイプ専用!A80)</f>
        <v/>
      </c>
      <c r="K80" s="2" t="str">
        <f>IF(四角板専用!B80=0,"",四角板専用!B80)</f>
        <v/>
      </c>
      <c r="L80" s="2" t="str">
        <f>IF('FB&amp;L専用'!B80=0,"",'FB&amp;L専用'!B80)</f>
        <v/>
      </c>
      <c r="M80" s="2" t="str">
        <f>IF(鋼材専用!B80=0,"",鋼材専用!B80)</f>
        <v/>
      </c>
      <c r="N80" s="2" t="str">
        <f>IF(Φ部品専用!B80=0,"",Φ部品専用!B80)</f>
        <v/>
      </c>
      <c r="O80" s="2" t="str">
        <f>IF(パイプ専用!B80=0,"",パイプ専用!B80)</f>
        <v/>
      </c>
      <c r="P80" s="4" t="str">
        <f>IF(四角板専用!M80=0,"",四角板専用!M80)</f>
        <v/>
      </c>
      <c r="Q80" s="4" t="str">
        <f>IF('FB&amp;L専用'!M80=0,"",'FB&amp;L専用'!M80)</f>
        <v/>
      </c>
      <c r="R80" s="4" t="str">
        <f>IF(鋼材専用!J80=0,"",鋼材専用!J80)</f>
        <v/>
      </c>
      <c r="S80" s="4" t="str">
        <f>IF(Φ部品専用!P80=0,"",Φ部品専用!P80)</f>
        <v/>
      </c>
      <c r="T80" s="4" t="str">
        <f>IF(パイプ専用!P80=0,"",パイプ専用!P80)</f>
        <v/>
      </c>
      <c r="U80" s="10"/>
      <c r="W80" s="1" t="s">
        <v>176</v>
      </c>
      <c r="X80" s="2" t="str">
        <f t="shared" ca="1" si="5"/>
        <v/>
      </c>
      <c r="Y80" s="2" t="str">
        <f>IF(Z80="","",IF(COUNTIF(Z$1:Z80,Z80)&gt;1,"",IF(COUNTIF(Z:Z,Z80)&gt;1,"重複","")))</f>
        <v/>
      </c>
      <c r="Z80" s="2" t="str">
        <f t="shared" si="6"/>
        <v/>
      </c>
      <c r="AA80" s="2" t="str">
        <f t="shared" si="7"/>
        <v/>
      </c>
      <c r="AB80" s="2" t="str">
        <f t="shared" si="8"/>
        <v/>
      </c>
      <c r="AC80" s="4" t="str">
        <f t="shared" si="9"/>
        <v/>
      </c>
    </row>
    <row r="81" spans="1:29">
      <c r="A81" s="2" t="str">
        <f>四角板専用!A81&amp;四角板専用!B81</f>
        <v/>
      </c>
      <c r="B81" s="2" t="str">
        <f>'FB&amp;L専用'!A81&amp;'FB&amp;L専用'!B81</f>
        <v/>
      </c>
      <c r="C81" s="2" t="str">
        <f>鋼材専用!A81&amp;鋼材専用!B81</f>
        <v/>
      </c>
      <c r="D81" s="2" t="str">
        <f>Φ部品専用!A81&amp;Φ部品専用!B81</f>
        <v/>
      </c>
      <c r="E81" s="2" t="str">
        <f>パイプ専用!A81&amp;パイプ専用!B81</f>
        <v/>
      </c>
      <c r="F81" s="2" t="str">
        <f>IF(四角板専用!A81=0,"",四角板専用!A81)</f>
        <v/>
      </c>
      <c r="G81" s="2" t="str">
        <f>IF('FB&amp;L専用'!A81=0,"",'FB&amp;L専用'!A81)</f>
        <v/>
      </c>
      <c r="H81" s="2" t="str">
        <f>IF(鋼材専用!A81=0,"",鋼材専用!A81)</f>
        <v/>
      </c>
      <c r="I81" s="2" t="str">
        <f>IF(Φ部品専用!A81=0,"",Φ部品専用!A81)</f>
        <v/>
      </c>
      <c r="J81" s="2" t="str">
        <f>IF(パイプ専用!A81=0,"",パイプ専用!A81)</f>
        <v/>
      </c>
      <c r="K81" s="2" t="str">
        <f>IF(四角板専用!B81=0,"",四角板専用!B81)</f>
        <v/>
      </c>
      <c r="L81" s="2" t="str">
        <f>IF('FB&amp;L専用'!B81=0,"",'FB&amp;L専用'!B81)</f>
        <v/>
      </c>
      <c r="M81" s="2" t="str">
        <f>IF(鋼材専用!B81=0,"",鋼材専用!B81)</f>
        <v/>
      </c>
      <c r="N81" s="2" t="str">
        <f>IF(Φ部品専用!B81=0,"",Φ部品専用!B81)</f>
        <v/>
      </c>
      <c r="O81" s="2" t="str">
        <f>IF(パイプ専用!B81=0,"",パイプ専用!B81)</f>
        <v/>
      </c>
      <c r="P81" s="4" t="str">
        <f>IF(四角板専用!M81=0,"",四角板専用!M81)</f>
        <v/>
      </c>
      <c r="Q81" s="4" t="str">
        <f>IF('FB&amp;L専用'!M81=0,"",'FB&amp;L専用'!M81)</f>
        <v/>
      </c>
      <c r="R81" s="4" t="str">
        <f>IF(鋼材専用!J81=0,"",鋼材専用!J81)</f>
        <v/>
      </c>
      <c r="S81" s="4" t="str">
        <f>IF(Φ部品専用!P81=0,"",Φ部品専用!P81)</f>
        <v/>
      </c>
      <c r="T81" s="4" t="str">
        <f>IF(パイプ専用!P81=0,"",パイプ専用!P81)</f>
        <v/>
      </c>
      <c r="U81" s="10"/>
      <c r="W81" s="1" t="s">
        <v>177</v>
      </c>
      <c r="X81" s="2" t="str">
        <f t="shared" ca="1" si="5"/>
        <v/>
      </c>
      <c r="Y81" s="2" t="str">
        <f>IF(Z81="","",IF(COUNTIF(Z$1:Z81,Z81)&gt;1,"",IF(COUNTIF(Z:Z,Z81)&gt;1,"重複","")))</f>
        <v/>
      </c>
      <c r="Z81" s="2" t="str">
        <f t="shared" si="6"/>
        <v>手摺配置正面</v>
      </c>
      <c r="AA81" s="2" t="str">
        <f t="shared" si="7"/>
        <v>手摺配置</v>
      </c>
      <c r="AB81" s="2" t="str">
        <f t="shared" si="8"/>
        <v>正面</v>
      </c>
      <c r="AC81" s="4">
        <f t="shared" si="9"/>
        <v>11.508224</v>
      </c>
    </row>
    <row r="82" spans="1:29">
      <c r="A82" s="2" t="str">
        <f>四角板専用!A82&amp;四角板専用!B82</f>
        <v/>
      </c>
      <c r="B82" s="2" t="str">
        <f>'FB&amp;L専用'!A82&amp;'FB&amp;L専用'!B82</f>
        <v/>
      </c>
      <c r="C82" s="2" t="str">
        <f>鋼材専用!A82&amp;鋼材専用!B82</f>
        <v/>
      </c>
      <c r="D82" s="2" t="str">
        <f>Φ部品専用!A82&amp;Φ部品専用!B82</f>
        <v/>
      </c>
      <c r="E82" s="2" t="str">
        <f>パイプ専用!A82&amp;パイプ専用!B82</f>
        <v/>
      </c>
      <c r="F82" s="2" t="str">
        <f>IF(四角板専用!A82=0,"",四角板専用!A82)</f>
        <v/>
      </c>
      <c r="G82" s="2" t="str">
        <f>IF('FB&amp;L専用'!A82=0,"",'FB&amp;L専用'!A82)</f>
        <v/>
      </c>
      <c r="H82" s="2" t="str">
        <f>IF(鋼材専用!A82=0,"",鋼材専用!A82)</f>
        <v/>
      </c>
      <c r="I82" s="2" t="str">
        <f>IF(Φ部品専用!A82=0,"",Φ部品専用!A82)</f>
        <v/>
      </c>
      <c r="J82" s="2" t="str">
        <f>IF(パイプ専用!A82=0,"",パイプ専用!A82)</f>
        <v/>
      </c>
      <c r="K82" s="2" t="str">
        <f>IF(四角板専用!B82=0,"",四角板専用!B82)</f>
        <v/>
      </c>
      <c r="L82" s="2" t="str">
        <f>IF('FB&amp;L専用'!B82=0,"",'FB&amp;L専用'!B82)</f>
        <v/>
      </c>
      <c r="M82" s="2" t="str">
        <f>IF(鋼材専用!B82=0,"",鋼材専用!B82)</f>
        <v/>
      </c>
      <c r="N82" s="2" t="str">
        <f>IF(Φ部品専用!B82=0,"",Φ部品専用!B82)</f>
        <v/>
      </c>
      <c r="O82" s="2" t="str">
        <f>IF(パイプ専用!B82=0,"",パイプ専用!B82)</f>
        <v/>
      </c>
      <c r="P82" s="4" t="str">
        <f>IF(四角板専用!M82=0,"",四角板専用!M82)</f>
        <v/>
      </c>
      <c r="Q82" s="4" t="str">
        <f>IF('FB&amp;L専用'!M82=0,"",'FB&amp;L専用'!M82)</f>
        <v/>
      </c>
      <c r="R82" s="4" t="str">
        <f>IF(鋼材専用!J82=0,"",鋼材専用!J82)</f>
        <v/>
      </c>
      <c r="S82" s="4" t="str">
        <f>IF(Φ部品専用!P82=0,"",Φ部品専用!P82)</f>
        <v/>
      </c>
      <c r="T82" s="4" t="str">
        <f>IF(パイプ専用!P82=0,"",パイプ専用!P82)</f>
        <v/>
      </c>
      <c r="U82" s="10"/>
      <c r="W82" s="1" t="s">
        <v>178</v>
      </c>
      <c r="X82" s="2" t="str">
        <f t="shared" ca="1" si="5"/>
        <v/>
      </c>
      <c r="Y82" s="2" t="str">
        <f>IF(Z82="","",IF(COUNTIF(Z$1:Z82,Z82)&gt;1,"",IF(COUNTIF(Z:Z,Z82)&gt;1,"重複","")))</f>
        <v/>
      </c>
      <c r="Z82" s="2" t="str">
        <f t="shared" si="6"/>
        <v>ノズル他詳細落下防止</v>
      </c>
      <c r="AA82" s="2" t="str">
        <f t="shared" si="7"/>
        <v>ノズル他詳細</v>
      </c>
      <c r="AB82" s="2" t="str">
        <f t="shared" si="8"/>
        <v>落下防止</v>
      </c>
      <c r="AC82" s="4">
        <f t="shared" si="9"/>
        <v>0.37426427999999995</v>
      </c>
    </row>
    <row r="83" spans="1:29">
      <c r="A83" s="2" t="str">
        <f>四角板専用!A83&amp;四角板専用!B83</f>
        <v/>
      </c>
      <c r="B83" s="2" t="str">
        <f>'FB&amp;L専用'!A83&amp;'FB&amp;L専用'!B83</f>
        <v/>
      </c>
      <c r="C83" s="2" t="str">
        <f>鋼材専用!A83&amp;鋼材専用!B83</f>
        <v/>
      </c>
      <c r="D83" s="2" t="str">
        <f>Φ部品専用!A83&amp;Φ部品専用!B83</f>
        <v/>
      </c>
      <c r="E83" s="2" t="str">
        <f>パイプ専用!A83&amp;パイプ専用!B83</f>
        <v/>
      </c>
      <c r="F83" s="2" t="str">
        <f>IF(四角板専用!A83=0,"",四角板専用!A83)</f>
        <v/>
      </c>
      <c r="G83" s="2" t="str">
        <f>IF('FB&amp;L専用'!A83=0,"",'FB&amp;L専用'!A83)</f>
        <v/>
      </c>
      <c r="H83" s="2" t="str">
        <f>IF(鋼材専用!A83=0,"",鋼材専用!A83)</f>
        <v/>
      </c>
      <c r="I83" s="2" t="str">
        <f>IF(Φ部品専用!A83=0,"",Φ部品専用!A83)</f>
        <v/>
      </c>
      <c r="J83" s="2" t="str">
        <f>IF(パイプ専用!A83=0,"",パイプ専用!A83)</f>
        <v/>
      </c>
      <c r="K83" s="2" t="str">
        <f>IF(四角板専用!B83=0,"",四角板専用!B83)</f>
        <v/>
      </c>
      <c r="L83" s="2" t="str">
        <f>IF('FB&amp;L専用'!B83=0,"",'FB&amp;L専用'!B83)</f>
        <v/>
      </c>
      <c r="M83" s="2" t="str">
        <f>IF(鋼材専用!B83=0,"",鋼材専用!B83)</f>
        <v/>
      </c>
      <c r="N83" s="2" t="str">
        <f>IF(Φ部品専用!B83=0,"",Φ部品専用!B83)</f>
        <v/>
      </c>
      <c r="O83" s="2" t="str">
        <f>IF(パイプ専用!B83=0,"",パイプ専用!B83)</f>
        <v/>
      </c>
      <c r="P83" s="4" t="str">
        <f>IF(四角板専用!M83=0,"",四角板専用!M83)</f>
        <v/>
      </c>
      <c r="Q83" s="4" t="str">
        <f>IF('FB&amp;L専用'!M83=0,"",'FB&amp;L専用'!M83)</f>
        <v/>
      </c>
      <c r="R83" s="4" t="str">
        <f>IF(鋼材専用!J83=0,"",鋼材専用!J83)</f>
        <v/>
      </c>
      <c r="S83" s="4" t="str">
        <f>IF(Φ部品専用!P83=0,"",Φ部品専用!P83)</f>
        <v/>
      </c>
      <c r="T83" s="4" t="str">
        <f>IF(パイプ専用!P83=0,"",パイプ専用!P83)</f>
        <v/>
      </c>
      <c r="U83" s="10"/>
      <c r="W83" s="1" t="s">
        <v>179</v>
      </c>
      <c r="X83" s="2" t="str">
        <f t="shared" ca="1" si="5"/>
        <v>重複24</v>
      </c>
      <c r="Y83" s="2" t="str">
        <f>IF(Z83="","",IF(COUNTIF(Z$1:Z83,Z83)&gt;1,"",IF(COUNTIF(Z:Z,Z83)&gt;1,"重複","")))</f>
        <v>重複</v>
      </c>
      <c r="Z83" s="2" t="str">
        <f t="shared" si="6"/>
        <v>手摺配置背面2</v>
      </c>
      <c r="AA83" s="2" t="str">
        <f t="shared" si="7"/>
        <v>手摺配置</v>
      </c>
      <c r="AB83" s="2" t="str">
        <f t="shared" si="8"/>
        <v>背面2</v>
      </c>
      <c r="AC83" s="4">
        <f t="shared" si="9"/>
        <v>6.6375000000000002</v>
      </c>
    </row>
    <row r="84" spans="1:29">
      <c r="A84" s="2" t="str">
        <f>四角板専用!A84&amp;四角板専用!B84</f>
        <v/>
      </c>
      <c r="B84" s="2" t="str">
        <f>'FB&amp;L専用'!A84&amp;'FB&amp;L専用'!B84</f>
        <v/>
      </c>
      <c r="C84" s="2" t="str">
        <f>鋼材専用!A84&amp;鋼材専用!B84</f>
        <v/>
      </c>
      <c r="D84" s="2" t="str">
        <f>Φ部品専用!A84&amp;Φ部品専用!B84</f>
        <v/>
      </c>
      <c r="E84" s="2" t="str">
        <f>パイプ専用!A84&amp;パイプ専用!B84</f>
        <v/>
      </c>
      <c r="F84" s="2" t="str">
        <f>IF(四角板専用!A84=0,"",四角板専用!A84)</f>
        <v/>
      </c>
      <c r="G84" s="2" t="str">
        <f>IF('FB&amp;L専用'!A84=0,"",'FB&amp;L専用'!A84)</f>
        <v/>
      </c>
      <c r="H84" s="2" t="str">
        <f>IF(鋼材専用!A84=0,"",鋼材専用!A84)</f>
        <v/>
      </c>
      <c r="I84" s="2" t="str">
        <f>IF(Φ部品専用!A84=0,"",Φ部品専用!A84)</f>
        <v/>
      </c>
      <c r="J84" s="2" t="str">
        <f>IF(パイプ専用!A84=0,"",パイプ専用!A84)</f>
        <v/>
      </c>
      <c r="K84" s="2" t="str">
        <f>IF(四角板専用!B84=0,"",四角板専用!B84)</f>
        <v/>
      </c>
      <c r="L84" s="2" t="str">
        <f>IF('FB&amp;L専用'!B84=0,"",'FB&amp;L専用'!B84)</f>
        <v/>
      </c>
      <c r="M84" s="2" t="str">
        <f>IF(鋼材専用!B84=0,"",鋼材専用!B84)</f>
        <v/>
      </c>
      <c r="N84" s="2" t="str">
        <f>IF(Φ部品専用!B84=0,"",Φ部品専用!B84)</f>
        <v/>
      </c>
      <c r="O84" s="2" t="str">
        <f>IF(パイプ専用!B84=0,"",パイプ専用!B84)</f>
        <v/>
      </c>
      <c r="P84" s="4" t="str">
        <f>IF(四角板専用!M84=0,"",四角板専用!M84)</f>
        <v/>
      </c>
      <c r="Q84" s="4" t="str">
        <f>IF('FB&amp;L専用'!M84=0,"",'FB&amp;L専用'!M84)</f>
        <v/>
      </c>
      <c r="R84" s="4" t="str">
        <f>IF(鋼材専用!J84=0,"",鋼材専用!J84)</f>
        <v/>
      </c>
      <c r="S84" s="4" t="str">
        <f>IF(Φ部品専用!P84=0,"",Φ部品専用!P84)</f>
        <v/>
      </c>
      <c r="T84" s="4" t="str">
        <f>IF(パイプ専用!P84=0,"",パイプ専用!P84)</f>
        <v/>
      </c>
      <c r="U84" s="10"/>
      <c r="W84" s="1" t="s">
        <v>180</v>
      </c>
      <c r="X84" s="2" t="str">
        <f t="shared" ca="1" si="5"/>
        <v/>
      </c>
      <c r="Y84" s="2" t="str">
        <f>IF(Z84="","",IF(COUNTIF(Z$1:Z84,Z84)&gt;1,"",IF(COUNTIF(Z:Z,Z84)&gt;1,"重複","")))</f>
        <v/>
      </c>
      <c r="Z84" s="2" t="str">
        <f t="shared" si="6"/>
        <v/>
      </c>
      <c r="AA84" s="2" t="str">
        <f t="shared" si="7"/>
        <v/>
      </c>
      <c r="AB84" s="2" t="str">
        <f t="shared" si="8"/>
        <v/>
      </c>
      <c r="AC84" s="4" t="str">
        <f t="shared" si="9"/>
        <v/>
      </c>
    </row>
    <row r="85" spans="1:29">
      <c r="A85" s="2" t="str">
        <f>四角板専用!A85&amp;四角板専用!B85</f>
        <v/>
      </c>
      <c r="B85" s="2" t="str">
        <f>'FB&amp;L専用'!A85&amp;'FB&amp;L専用'!B85</f>
        <v/>
      </c>
      <c r="C85" s="2" t="str">
        <f>鋼材専用!A85&amp;鋼材専用!B85</f>
        <v/>
      </c>
      <c r="D85" s="2" t="str">
        <f>Φ部品専用!A85&amp;Φ部品専用!B85</f>
        <v/>
      </c>
      <c r="E85" s="2" t="str">
        <f>パイプ専用!A85&amp;パイプ専用!B85</f>
        <v/>
      </c>
      <c r="F85" s="2" t="str">
        <f>IF(四角板専用!A85=0,"",四角板専用!A85)</f>
        <v/>
      </c>
      <c r="G85" s="2" t="str">
        <f>IF('FB&amp;L専用'!A85=0,"",'FB&amp;L専用'!A85)</f>
        <v/>
      </c>
      <c r="H85" s="2" t="str">
        <f>IF(鋼材専用!A85=0,"",鋼材専用!A85)</f>
        <v/>
      </c>
      <c r="I85" s="2" t="str">
        <f>IF(Φ部品専用!A85=0,"",Φ部品専用!A85)</f>
        <v/>
      </c>
      <c r="J85" s="2" t="str">
        <f>IF(パイプ専用!A85=0,"",パイプ専用!A85)</f>
        <v/>
      </c>
      <c r="K85" s="2" t="str">
        <f>IF(四角板専用!B85=0,"",四角板専用!B85)</f>
        <v/>
      </c>
      <c r="L85" s="2" t="str">
        <f>IF('FB&amp;L専用'!B85=0,"",'FB&amp;L専用'!B85)</f>
        <v/>
      </c>
      <c r="M85" s="2" t="str">
        <f>IF(鋼材専用!B85=0,"",鋼材専用!B85)</f>
        <v/>
      </c>
      <c r="N85" s="2" t="str">
        <f>IF(Φ部品専用!B85=0,"",Φ部品専用!B85)</f>
        <v/>
      </c>
      <c r="O85" s="2" t="str">
        <f>IF(パイプ専用!B85=0,"",パイプ専用!B85)</f>
        <v/>
      </c>
      <c r="P85" s="4" t="str">
        <f>IF(四角板専用!M85=0,"",四角板専用!M85)</f>
        <v/>
      </c>
      <c r="Q85" s="4" t="str">
        <f>IF('FB&amp;L専用'!M85=0,"",'FB&amp;L専用'!M85)</f>
        <v/>
      </c>
      <c r="R85" s="4" t="str">
        <f>IF(鋼材専用!J85=0,"",鋼材専用!J85)</f>
        <v/>
      </c>
      <c r="S85" s="4" t="str">
        <f>IF(Φ部品専用!P85=0,"",Φ部品専用!P85)</f>
        <v/>
      </c>
      <c r="T85" s="4" t="str">
        <f>IF(パイプ専用!P85=0,"",パイプ専用!P85)</f>
        <v/>
      </c>
      <c r="U85" s="10"/>
      <c r="W85" s="1" t="s">
        <v>181</v>
      </c>
      <c r="X85" s="2" t="str">
        <f t="shared" ca="1" si="5"/>
        <v/>
      </c>
      <c r="Y85" s="2" t="str">
        <f>IF(Z85="","",IF(COUNTIF(Z$1:Z85,Z85)&gt;1,"",IF(COUNTIF(Z:Z,Z85)&gt;1,"重複","")))</f>
        <v/>
      </c>
      <c r="Z85" s="2" t="str">
        <f t="shared" si="6"/>
        <v/>
      </c>
      <c r="AA85" s="2" t="str">
        <f t="shared" si="7"/>
        <v/>
      </c>
      <c r="AB85" s="2" t="str">
        <f t="shared" si="8"/>
        <v/>
      </c>
      <c r="AC85" s="4" t="str">
        <f t="shared" si="9"/>
        <v/>
      </c>
    </row>
    <row r="86" spans="1:29">
      <c r="A86" s="2" t="str">
        <f>四角板専用!A86&amp;四角板専用!B86</f>
        <v/>
      </c>
      <c r="B86" s="2" t="str">
        <f>'FB&amp;L専用'!A86&amp;'FB&amp;L専用'!B86</f>
        <v/>
      </c>
      <c r="C86" s="2" t="str">
        <f>鋼材専用!A86&amp;鋼材専用!B86</f>
        <v/>
      </c>
      <c r="D86" s="2" t="str">
        <f>Φ部品専用!A86&amp;Φ部品専用!B86</f>
        <v/>
      </c>
      <c r="E86" s="2" t="str">
        <f>パイプ専用!A86&amp;パイプ専用!B86</f>
        <v/>
      </c>
      <c r="F86" s="2" t="str">
        <f>IF(四角板専用!A86=0,"",四角板専用!A86)</f>
        <v/>
      </c>
      <c r="G86" s="2" t="str">
        <f>IF('FB&amp;L専用'!A86=0,"",'FB&amp;L専用'!A86)</f>
        <v/>
      </c>
      <c r="H86" s="2" t="str">
        <f>IF(鋼材専用!A86=0,"",鋼材専用!A86)</f>
        <v/>
      </c>
      <c r="I86" s="2" t="str">
        <f>IF(Φ部品専用!A86=0,"",Φ部品専用!A86)</f>
        <v/>
      </c>
      <c r="J86" s="2" t="str">
        <f>IF(パイプ専用!A86=0,"",パイプ専用!A86)</f>
        <v/>
      </c>
      <c r="K86" s="2" t="str">
        <f>IF(四角板専用!B86=0,"",四角板専用!B86)</f>
        <v/>
      </c>
      <c r="L86" s="2" t="str">
        <f>IF('FB&amp;L専用'!B86=0,"",'FB&amp;L専用'!B86)</f>
        <v/>
      </c>
      <c r="M86" s="2" t="str">
        <f>IF(鋼材専用!B86=0,"",鋼材専用!B86)</f>
        <v/>
      </c>
      <c r="N86" s="2" t="str">
        <f>IF(Φ部品専用!B86=0,"",Φ部品専用!B86)</f>
        <v/>
      </c>
      <c r="O86" s="2" t="str">
        <f>IF(パイプ専用!B86=0,"",パイプ専用!B86)</f>
        <v/>
      </c>
      <c r="P86" s="4" t="str">
        <f>IF(四角板専用!M86=0,"",四角板専用!M86)</f>
        <v/>
      </c>
      <c r="Q86" s="4" t="str">
        <f>IF('FB&amp;L専用'!M86=0,"",'FB&amp;L専用'!M86)</f>
        <v/>
      </c>
      <c r="R86" s="4" t="str">
        <f>IF(鋼材専用!J86=0,"",鋼材専用!J86)</f>
        <v/>
      </c>
      <c r="S86" s="4" t="str">
        <f>IF(Φ部品専用!P86=0,"",Φ部品専用!P86)</f>
        <v/>
      </c>
      <c r="T86" s="4" t="str">
        <f>IF(パイプ専用!P86=0,"",パイプ専用!P86)</f>
        <v/>
      </c>
      <c r="U86" s="10"/>
      <c r="W86" s="1" t="s">
        <v>182</v>
      </c>
      <c r="X86" s="2" t="str">
        <f t="shared" ca="1" si="5"/>
        <v/>
      </c>
      <c r="Y86" s="2" t="str">
        <f>IF(Z86="","",IF(COUNTIF(Z$1:Z86,Z86)&gt;1,"",IF(COUNTIF(Z:Z,Z86)&gt;1,"重複","")))</f>
        <v/>
      </c>
      <c r="Z86" s="2" t="str">
        <f t="shared" si="6"/>
        <v>手摺配置正面</v>
      </c>
      <c r="AA86" s="2" t="str">
        <f t="shared" si="7"/>
        <v>手摺配置</v>
      </c>
      <c r="AB86" s="2" t="str">
        <f t="shared" si="8"/>
        <v>正面</v>
      </c>
      <c r="AC86" s="4">
        <f t="shared" si="9"/>
        <v>8.4012390000000021</v>
      </c>
    </row>
    <row r="87" spans="1:29">
      <c r="A87" s="2" t="str">
        <f>四角板専用!A87&amp;四角板専用!B87</f>
        <v/>
      </c>
      <c r="B87" s="2" t="str">
        <f>'FB&amp;L専用'!A87&amp;'FB&amp;L専用'!B87</f>
        <v/>
      </c>
      <c r="C87" s="2" t="str">
        <f>鋼材専用!A87&amp;鋼材専用!B87</f>
        <v/>
      </c>
      <c r="D87" s="2" t="str">
        <f>Φ部品専用!A87&amp;Φ部品専用!B87</f>
        <v/>
      </c>
      <c r="E87" s="2" t="str">
        <f>パイプ専用!A87&amp;パイプ専用!B87</f>
        <v/>
      </c>
      <c r="F87" s="2" t="str">
        <f>IF(四角板専用!A87=0,"",四角板専用!A87)</f>
        <v/>
      </c>
      <c r="G87" s="2" t="str">
        <f>IF('FB&amp;L専用'!A87=0,"",'FB&amp;L専用'!A87)</f>
        <v/>
      </c>
      <c r="H87" s="2" t="str">
        <f>IF(鋼材専用!A87=0,"",鋼材専用!A87)</f>
        <v/>
      </c>
      <c r="I87" s="2" t="str">
        <f>IF(Φ部品専用!A87=0,"",Φ部品専用!A87)</f>
        <v/>
      </c>
      <c r="J87" s="2" t="str">
        <f>IF(パイプ専用!A87=0,"",パイプ専用!A87)</f>
        <v/>
      </c>
      <c r="K87" s="2" t="str">
        <f>IF(四角板専用!B87=0,"",四角板専用!B87)</f>
        <v/>
      </c>
      <c r="L87" s="2" t="str">
        <f>IF('FB&amp;L専用'!B87=0,"",'FB&amp;L専用'!B87)</f>
        <v/>
      </c>
      <c r="M87" s="2" t="str">
        <f>IF(鋼材専用!B87=0,"",鋼材専用!B87)</f>
        <v/>
      </c>
      <c r="N87" s="2" t="str">
        <f>IF(Φ部品専用!B87=0,"",Φ部品専用!B87)</f>
        <v/>
      </c>
      <c r="O87" s="2" t="str">
        <f>IF(パイプ専用!B87=0,"",パイプ専用!B87)</f>
        <v/>
      </c>
      <c r="P87" s="4" t="str">
        <f>IF(四角板専用!M87=0,"",四角板専用!M87)</f>
        <v/>
      </c>
      <c r="Q87" s="4" t="str">
        <f>IF('FB&amp;L専用'!M87=0,"",'FB&amp;L専用'!M87)</f>
        <v/>
      </c>
      <c r="R87" s="4" t="str">
        <f>IF(鋼材専用!J87=0,"",鋼材専用!J87)</f>
        <v/>
      </c>
      <c r="S87" s="4" t="str">
        <f>IF(Φ部品専用!P87=0,"",Φ部品専用!P87)</f>
        <v/>
      </c>
      <c r="T87" s="4" t="str">
        <f>IF(パイプ専用!P87=0,"",パイプ専用!P87)</f>
        <v/>
      </c>
      <c r="U87" s="10"/>
      <c r="W87" s="1" t="s">
        <v>183</v>
      </c>
      <c r="X87" s="2" t="str">
        <f t="shared" ca="1" si="5"/>
        <v>重複25</v>
      </c>
      <c r="Y87" s="2" t="str">
        <f>IF(Z87="","",IF(COUNTIF(Z$1:Z87,Z87)&gt;1,"",IF(COUNTIF(Z:Z,Z87)&gt;1,"重複","")))</f>
        <v>重複</v>
      </c>
      <c r="Z87" s="2" t="str">
        <f t="shared" si="6"/>
        <v>ノズル他詳細M-2</v>
      </c>
      <c r="AA87" s="2" t="str">
        <f t="shared" si="7"/>
        <v>ノズル他詳細</v>
      </c>
      <c r="AB87" s="2" t="str">
        <f t="shared" si="8"/>
        <v>M-2</v>
      </c>
      <c r="AC87" s="4">
        <f t="shared" si="9"/>
        <v>5.2394040000000004</v>
      </c>
    </row>
    <row r="88" spans="1:29">
      <c r="A88" s="2" t="str">
        <f>四角板専用!A88&amp;四角板専用!B88</f>
        <v/>
      </c>
      <c r="B88" s="2" t="str">
        <f>'FB&amp;L専用'!A88&amp;'FB&amp;L専用'!B88</f>
        <v/>
      </c>
      <c r="C88" s="2" t="str">
        <f>鋼材専用!A88&amp;鋼材専用!B88</f>
        <v/>
      </c>
      <c r="D88" s="2" t="str">
        <f>Φ部品専用!A88&amp;Φ部品専用!B88</f>
        <v/>
      </c>
      <c r="E88" s="2" t="str">
        <f>パイプ専用!A88&amp;パイプ専用!B88</f>
        <v/>
      </c>
      <c r="F88" s="2" t="str">
        <f>IF(四角板専用!A88=0,"",四角板専用!A88)</f>
        <v/>
      </c>
      <c r="G88" s="2" t="str">
        <f>IF('FB&amp;L専用'!A88=0,"",'FB&amp;L専用'!A88)</f>
        <v/>
      </c>
      <c r="H88" s="2" t="str">
        <f>IF(鋼材専用!A88=0,"",鋼材専用!A88)</f>
        <v/>
      </c>
      <c r="I88" s="2" t="str">
        <f>IF(Φ部品専用!A88=0,"",Φ部品専用!A88)</f>
        <v/>
      </c>
      <c r="J88" s="2" t="str">
        <f>IF(パイプ専用!A88=0,"",パイプ専用!A88)</f>
        <v/>
      </c>
      <c r="K88" s="2" t="str">
        <f>IF(四角板専用!B88=0,"",四角板専用!B88)</f>
        <v/>
      </c>
      <c r="L88" s="2" t="str">
        <f>IF('FB&amp;L専用'!B88=0,"",'FB&amp;L専用'!B88)</f>
        <v/>
      </c>
      <c r="M88" s="2" t="str">
        <f>IF(鋼材専用!B88=0,"",鋼材専用!B88)</f>
        <v/>
      </c>
      <c r="N88" s="2" t="str">
        <f>IF(Φ部品専用!B88=0,"",Φ部品専用!B88)</f>
        <v/>
      </c>
      <c r="O88" s="2" t="str">
        <f>IF(パイプ専用!B88=0,"",パイプ専用!B88)</f>
        <v/>
      </c>
      <c r="P88" s="4" t="str">
        <f>IF(四角板専用!M88=0,"",四角板専用!M88)</f>
        <v/>
      </c>
      <c r="Q88" s="4" t="str">
        <f>IF('FB&amp;L専用'!M88=0,"",'FB&amp;L専用'!M88)</f>
        <v/>
      </c>
      <c r="R88" s="4" t="str">
        <f>IF(鋼材専用!J88=0,"",鋼材専用!J88)</f>
        <v/>
      </c>
      <c r="S88" s="4" t="str">
        <f>IF(Φ部品専用!P88=0,"",Φ部品専用!P88)</f>
        <v/>
      </c>
      <c r="T88" s="4" t="str">
        <f>IF(パイプ専用!P88=0,"",パイプ専用!P88)</f>
        <v/>
      </c>
      <c r="U88" s="10"/>
      <c r="W88" s="1" t="s">
        <v>184</v>
      </c>
      <c r="X88" s="2" t="str">
        <f t="shared" ca="1" si="5"/>
        <v/>
      </c>
      <c r="Y88" s="2" t="str">
        <f>IF(Z88="","",IF(COUNTIF(Z$1:Z88,Z88)&gt;1,"",IF(COUNTIF(Z:Z,Z88)&gt;1,"重複","")))</f>
        <v/>
      </c>
      <c r="Z88" s="2" t="str">
        <f t="shared" si="6"/>
        <v>手摺配置A詳細</v>
      </c>
      <c r="AA88" s="2" t="str">
        <f t="shared" si="7"/>
        <v>手摺配置</v>
      </c>
      <c r="AB88" s="2" t="str">
        <f t="shared" si="8"/>
        <v>A詳細</v>
      </c>
      <c r="AC88" s="4">
        <f t="shared" si="9"/>
        <v>0.229628</v>
      </c>
    </row>
    <row r="89" spans="1:29">
      <c r="A89" s="2" t="str">
        <f>四角板専用!A89&amp;四角板専用!B89</f>
        <v/>
      </c>
      <c r="B89" s="2" t="str">
        <f>'FB&amp;L専用'!A89&amp;'FB&amp;L専用'!B89</f>
        <v/>
      </c>
      <c r="C89" s="2" t="str">
        <f>鋼材専用!A89&amp;鋼材専用!B89</f>
        <v/>
      </c>
      <c r="D89" s="2" t="str">
        <f>Φ部品専用!A89&amp;Φ部品専用!B89</f>
        <v/>
      </c>
      <c r="E89" s="2" t="str">
        <f>パイプ専用!A89&amp;パイプ専用!B89</f>
        <v/>
      </c>
      <c r="F89" s="2" t="str">
        <f>IF(四角板専用!A89=0,"",四角板専用!A89)</f>
        <v/>
      </c>
      <c r="G89" s="2" t="str">
        <f>IF('FB&amp;L専用'!A89=0,"",'FB&amp;L専用'!A89)</f>
        <v/>
      </c>
      <c r="H89" s="2" t="str">
        <f>IF(鋼材専用!A89=0,"",鋼材専用!A89)</f>
        <v/>
      </c>
      <c r="I89" s="2" t="str">
        <f>IF(Φ部品専用!A89=0,"",Φ部品専用!A89)</f>
        <v/>
      </c>
      <c r="J89" s="2" t="str">
        <f>IF(パイプ専用!A89=0,"",パイプ専用!A89)</f>
        <v/>
      </c>
      <c r="K89" s="2" t="str">
        <f>IF(四角板専用!B89=0,"",四角板専用!B89)</f>
        <v/>
      </c>
      <c r="L89" s="2" t="str">
        <f>IF('FB&amp;L専用'!B89=0,"",'FB&amp;L専用'!B89)</f>
        <v/>
      </c>
      <c r="M89" s="2" t="str">
        <f>IF(鋼材専用!B89=0,"",鋼材専用!B89)</f>
        <v/>
      </c>
      <c r="N89" s="2" t="str">
        <f>IF(Φ部品専用!B89=0,"",Φ部品専用!B89)</f>
        <v/>
      </c>
      <c r="O89" s="2" t="str">
        <f>IF(パイプ専用!B89=0,"",パイプ専用!B89)</f>
        <v/>
      </c>
      <c r="P89" s="4" t="str">
        <f>IF(四角板専用!M89=0,"",四角板専用!M89)</f>
        <v/>
      </c>
      <c r="Q89" s="4" t="str">
        <f>IF('FB&amp;L専用'!M89=0,"",'FB&amp;L専用'!M89)</f>
        <v/>
      </c>
      <c r="R89" s="4" t="str">
        <f>IF(鋼材専用!J89=0,"",鋼材専用!J89)</f>
        <v/>
      </c>
      <c r="S89" s="4" t="str">
        <f>IF(Φ部品専用!P89=0,"",Φ部品専用!P89)</f>
        <v/>
      </c>
      <c r="T89" s="4" t="str">
        <f>IF(パイプ専用!P89=0,"",パイプ専用!P89)</f>
        <v/>
      </c>
      <c r="U89" s="10"/>
      <c r="W89" s="1" t="s">
        <v>185</v>
      </c>
      <c r="X89" s="2" t="str">
        <f t="shared" ca="1" si="5"/>
        <v/>
      </c>
      <c r="Y89" s="2" t="str">
        <f>IF(Z89="","",IF(COUNTIF(Z$1:Z89,Z89)&gt;1,"",IF(COUNTIF(Z:Z,Z89)&gt;1,"重複","")))</f>
        <v/>
      </c>
      <c r="Z89" s="2" t="str">
        <f t="shared" si="6"/>
        <v/>
      </c>
      <c r="AA89" s="2" t="str">
        <f t="shared" si="7"/>
        <v/>
      </c>
      <c r="AB89" s="2" t="str">
        <f t="shared" si="8"/>
        <v/>
      </c>
      <c r="AC89" s="4" t="str">
        <f t="shared" si="9"/>
        <v/>
      </c>
    </row>
    <row r="90" spans="1:29">
      <c r="A90" s="2" t="str">
        <f>四角板専用!A90&amp;四角板専用!B90</f>
        <v/>
      </c>
      <c r="B90" s="2" t="str">
        <f>'FB&amp;L専用'!A90&amp;'FB&amp;L専用'!B90</f>
        <v/>
      </c>
      <c r="C90" s="2" t="str">
        <f>鋼材専用!A90&amp;鋼材専用!B90</f>
        <v/>
      </c>
      <c r="D90" s="2" t="str">
        <f>Φ部品専用!A90&amp;Φ部品専用!B90</f>
        <v/>
      </c>
      <c r="E90" s="2" t="str">
        <f>パイプ専用!A90&amp;パイプ専用!B90</f>
        <v/>
      </c>
      <c r="F90" s="2" t="str">
        <f>IF(四角板専用!A90=0,"",四角板専用!A90)</f>
        <v/>
      </c>
      <c r="G90" s="2" t="str">
        <f>IF('FB&amp;L専用'!A90=0,"",'FB&amp;L専用'!A90)</f>
        <v/>
      </c>
      <c r="H90" s="2" t="str">
        <f>IF(鋼材専用!A90=0,"",鋼材専用!A90)</f>
        <v/>
      </c>
      <c r="I90" s="2" t="str">
        <f>IF(Φ部品専用!A90=0,"",Φ部品専用!A90)</f>
        <v/>
      </c>
      <c r="J90" s="2" t="str">
        <f>IF(パイプ専用!A90=0,"",パイプ専用!A90)</f>
        <v/>
      </c>
      <c r="K90" s="2" t="str">
        <f>IF(四角板専用!B90=0,"",四角板専用!B90)</f>
        <v/>
      </c>
      <c r="L90" s="2" t="str">
        <f>IF('FB&amp;L専用'!B90=0,"",'FB&amp;L専用'!B90)</f>
        <v/>
      </c>
      <c r="M90" s="2" t="str">
        <f>IF(鋼材専用!B90=0,"",鋼材専用!B90)</f>
        <v/>
      </c>
      <c r="N90" s="2" t="str">
        <f>IF(Φ部品専用!B90=0,"",Φ部品専用!B90)</f>
        <v/>
      </c>
      <c r="O90" s="2" t="str">
        <f>IF(パイプ専用!B90=0,"",パイプ専用!B90)</f>
        <v/>
      </c>
      <c r="P90" s="4" t="str">
        <f>IF(四角板専用!M90=0,"",四角板専用!M90)</f>
        <v/>
      </c>
      <c r="Q90" s="4" t="str">
        <f>IF('FB&amp;L専用'!M90=0,"",'FB&amp;L専用'!M90)</f>
        <v/>
      </c>
      <c r="R90" s="4" t="str">
        <f>IF(鋼材専用!J90=0,"",鋼材専用!J90)</f>
        <v/>
      </c>
      <c r="S90" s="4" t="str">
        <f>IF(Φ部品専用!P90=0,"",Φ部品専用!P90)</f>
        <v/>
      </c>
      <c r="T90" s="4" t="str">
        <f>IF(パイプ専用!P90=0,"",パイプ専用!P90)</f>
        <v/>
      </c>
      <c r="U90" s="10"/>
      <c r="W90" s="1" t="s">
        <v>186</v>
      </c>
      <c r="X90" s="2" t="str">
        <f t="shared" ca="1" si="5"/>
        <v/>
      </c>
      <c r="Y90" s="2" t="str">
        <f>IF(Z90="","",IF(COUNTIF(Z$1:Z90,Z90)&gt;1,"",IF(COUNTIF(Z:Z,Z90)&gt;1,"重複","")))</f>
        <v/>
      </c>
      <c r="Z90" s="2" t="str">
        <f t="shared" si="6"/>
        <v/>
      </c>
      <c r="AA90" s="2" t="str">
        <f t="shared" si="7"/>
        <v/>
      </c>
      <c r="AB90" s="2" t="str">
        <f t="shared" si="8"/>
        <v/>
      </c>
      <c r="AC90" s="4" t="str">
        <f t="shared" si="9"/>
        <v/>
      </c>
    </row>
    <row r="91" spans="1:29">
      <c r="A91" s="2" t="str">
        <f>四角板専用!A91&amp;四角板専用!B91</f>
        <v/>
      </c>
      <c r="B91" s="2" t="str">
        <f>'FB&amp;L専用'!A91&amp;'FB&amp;L専用'!B91</f>
        <v/>
      </c>
      <c r="C91" s="2" t="str">
        <f>鋼材専用!A91&amp;鋼材専用!B91</f>
        <v/>
      </c>
      <c r="D91" s="2" t="str">
        <f>Φ部品専用!A91&amp;Φ部品専用!B91</f>
        <v/>
      </c>
      <c r="E91" s="2" t="str">
        <f>パイプ専用!A91&amp;パイプ専用!B91</f>
        <v/>
      </c>
      <c r="F91" s="2" t="str">
        <f>IF(四角板専用!A91=0,"",四角板専用!A91)</f>
        <v/>
      </c>
      <c r="G91" s="2" t="str">
        <f>IF('FB&amp;L専用'!A91=0,"",'FB&amp;L専用'!A91)</f>
        <v/>
      </c>
      <c r="H91" s="2" t="str">
        <f>IF(鋼材専用!A91=0,"",鋼材専用!A91)</f>
        <v/>
      </c>
      <c r="I91" s="2" t="str">
        <f>IF(Φ部品専用!A91=0,"",Φ部品専用!A91)</f>
        <v/>
      </c>
      <c r="J91" s="2" t="str">
        <f>IF(パイプ専用!A91=0,"",パイプ専用!A91)</f>
        <v/>
      </c>
      <c r="K91" s="2" t="str">
        <f>IF(四角板専用!B91=0,"",四角板専用!B91)</f>
        <v/>
      </c>
      <c r="L91" s="2" t="str">
        <f>IF('FB&amp;L専用'!B91=0,"",'FB&amp;L専用'!B91)</f>
        <v/>
      </c>
      <c r="M91" s="2" t="str">
        <f>IF(鋼材専用!B91=0,"",鋼材専用!B91)</f>
        <v/>
      </c>
      <c r="N91" s="2" t="str">
        <f>IF(Φ部品専用!B91=0,"",Φ部品専用!B91)</f>
        <v/>
      </c>
      <c r="O91" s="2" t="str">
        <f>IF(パイプ専用!B91=0,"",パイプ専用!B91)</f>
        <v/>
      </c>
      <c r="P91" s="4" t="str">
        <f>IF(四角板専用!M91=0,"",四角板専用!M91)</f>
        <v/>
      </c>
      <c r="Q91" s="4" t="str">
        <f>IF('FB&amp;L専用'!M91=0,"",'FB&amp;L専用'!M91)</f>
        <v/>
      </c>
      <c r="R91" s="4" t="str">
        <f>IF(鋼材専用!J91=0,"",鋼材専用!J91)</f>
        <v/>
      </c>
      <c r="S91" s="4" t="str">
        <f>IF(Φ部品専用!P91=0,"",Φ部品専用!P91)</f>
        <v/>
      </c>
      <c r="T91" s="4" t="str">
        <f>IF(パイプ専用!P91=0,"",パイプ専用!P91)</f>
        <v/>
      </c>
      <c r="U91" s="10"/>
      <c r="W91" s="1" t="s">
        <v>187</v>
      </c>
      <c r="X91" s="2" t="str">
        <f t="shared" ca="1" si="5"/>
        <v/>
      </c>
      <c r="Y91" s="2" t="str">
        <f>IF(Z91="","",IF(COUNTIF(Z$1:Z91,Z91)&gt;1,"",IF(COUNTIF(Z:Z,Z91)&gt;1,"重複","")))</f>
        <v/>
      </c>
      <c r="Z91" s="2" t="str">
        <f t="shared" si="6"/>
        <v>手摺配置右側面</v>
      </c>
      <c r="AA91" s="2" t="str">
        <f t="shared" si="7"/>
        <v>手摺配置</v>
      </c>
      <c r="AB91" s="2" t="str">
        <f t="shared" si="8"/>
        <v>右側面</v>
      </c>
      <c r="AC91" s="4">
        <f t="shared" si="9"/>
        <v>7.5736640000000008</v>
      </c>
    </row>
    <row r="92" spans="1:29">
      <c r="A92" s="2" t="str">
        <f>四角板専用!A92&amp;四角板専用!B92</f>
        <v/>
      </c>
      <c r="B92" s="2" t="str">
        <f>'FB&amp;L専用'!A92&amp;'FB&amp;L専用'!B92</f>
        <v/>
      </c>
      <c r="C92" s="2" t="str">
        <f>鋼材専用!A92&amp;鋼材専用!B92</f>
        <v/>
      </c>
      <c r="D92" s="2" t="str">
        <f>Φ部品専用!A92&amp;Φ部品専用!B92</f>
        <v/>
      </c>
      <c r="E92" s="2" t="str">
        <f>パイプ専用!A92&amp;パイプ専用!B92</f>
        <v/>
      </c>
      <c r="F92" s="2" t="str">
        <f>IF(四角板専用!A92=0,"",四角板専用!A92)</f>
        <v/>
      </c>
      <c r="G92" s="2" t="str">
        <f>IF('FB&amp;L専用'!A92=0,"",'FB&amp;L専用'!A92)</f>
        <v/>
      </c>
      <c r="H92" s="2" t="str">
        <f>IF(鋼材専用!A92=0,"",鋼材専用!A92)</f>
        <v/>
      </c>
      <c r="I92" s="2" t="str">
        <f>IF(Φ部品専用!A92=0,"",Φ部品専用!A92)</f>
        <v/>
      </c>
      <c r="J92" s="2" t="str">
        <f>IF(パイプ専用!A92=0,"",パイプ専用!A92)</f>
        <v/>
      </c>
      <c r="K92" s="2" t="str">
        <f>IF(四角板専用!B92=0,"",四角板専用!B92)</f>
        <v/>
      </c>
      <c r="L92" s="2" t="str">
        <f>IF('FB&amp;L専用'!B92=0,"",'FB&amp;L専用'!B92)</f>
        <v/>
      </c>
      <c r="M92" s="2" t="str">
        <f>IF(鋼材専用!B92=0,"",鋼材専用!B92)</f>
        <v/>
      </c>
      <c r="N92" s="2" t="str">
        <f>IF(Φ部品専用!B92=0,"",Φ部品専用!B92)</f>
        <v/>
      </c>
      <c r="O92" s="2" t="str">
        <f>IF(パイプ専用!B92=0,"",パイプ専用!B92)</f>
        <v/>
      </c>
      <c r="P92" s="4" t="str">
        <f>IF(四角板専用!M92=0,"",四角板専用!M92)</f>
        <v/>
      </c>
      <c r="Q92" s="4" t="str">
        <f>IF('FB&amp;L専用'!M92=0,"",'FB&amp;L専用'!M92)</f>
        <v/>
      </c>
      <c r="R92" s="4" t="str">
        <f>IF(鋼材専用!J92=0,"",鋼材専用!J92)</f>
        <v/>
      </c>
      <c r="S92" s="4" t="str">
        <f>IF(Φ部品専用!P92=0,"",Φ部品専用!P92)</f>
        <v/>
      </c>
      <c r="T92" s="4" t="str">
        <f>IF(パイプ専用!P92=0,"",パイプ専用!P92)</f>
        <v/>
      </c>
      <c r="U92" s="10"/>
      <c r="W92" s="1" t="s">
        <v>188</v>
      </c>
      <c r="X92" s="2" t="str">
        <f t="shared" ca="1" si="5"/>
        <v/>
      </c>
      <c r="Y92" s="2" t="str">
        <f>IF(Z92="","",IF(COUNTIF(Z$1:Z92,Z92)&gt;1,"",IF(COUNTIF(Z:Z,Z92)&gt;1,"重複","")))</f>
        <v/>
      </c>
      <c r="Z92" s="2" t="str">
        <f t="shared" si="6"/>
        <v>ノズル他詳細M-2</v>
      </c>
      <c r="AA92" s="2" t="str">
        <f t="shared" si="7"/>
        <v>ノズル他詳細</v>
      </c>
      <c r="AB92" s="2" t="str">
        <f t="shared" si="8"/>
        <v>M-2</v>
      </c>
      <c r="AC92" s="4">
        <f t="shared" si="9"/>
        <v>7.4775960000000001</v>
      </c>
    </row>
    <row r="93" spans="1:29">
      <c r="A93" s="2" t="str">
        <f>四角板専用!A93&amp;四角板専用!B93</f>
        <v/>
      </c>
      <c r="B93" s="2" t="str">
        <f>'FB&amp;L専用'!A93&amp;'FB&amp;L専用'!B93</f>
        <v/>
      </c>
      <c r="C93" s="2" t="str">
        <f>鋼材専用!A93&amp;鋼材専用!B93</f>
        <v/>
      </c>
      <c r="D93" s="2" t="str">
        <f>Φ部品専用!A93&amp;Φ部品専用!B93</f>
        <v/>
      </c>
      <c r="E93" s="2" t="str">
        <f>パイプ専用!A93&amp;パイプ専用!B93</f>
        <v/>
      </c>
      <c r="F93" s="2" t="str">
        <f>IF(四角板専用!A93=0,"",四角板専用!A93)</f>
        <v/>
      </c>
      <c r="G93" s="2" t="str">
        <f>IF('FB&amp;L専用'!A93=0,"",'FB&amp;L専用'!A93)</f>
        <v/>
      </c>
      <c r="H93" s="2" t="str">
        <f>IF(鋼材専用!A93=0,"",鋼材専用!A93)</f>
        <v/>
      </c>
      <c r="I93" s="2" t="str">
        <f>IF(Φ部品専用!A93=0,"",Φ部品専用!A93)</f>
        <v/>
      </c>
      <c r="J93" s="2" t="str">
        <f>IF(パイプ専用!A93=0,"",パイプ専用!A93)</f>
        <v/>
      </c>
      <c r="K93" s="2" t="str">
        <f>IF(四角板専用!B93=0,"",四角板専用!B93)</f>
        <v/>
      </c>
      <c r="L93" s="2" t="str">
        <f>IF('FB&amp;L専用'!B93=0,"",'FB&amp;L専用'!B93)</f>
        <v/>
      </c>
      <c r="M93" s="2" t="str">
        <f>IF(鋼材専用!B93=0,"",鋼材専用!B93)</f>
        <v/>
      </c>
      <c r="N93" s="2" t="str">
        <f>IF(Φ部品専用!B93=0,"",Φ部品専用!B93)</f>
        <v/>
      </c>
      <c r="O93" s="2" t="str">
        <f>IF(パイプ専用!B93=0,"",パイプ専用!B93)</f>
        <v/>
      </c>
      <c r="P93" s="4" t="str">
        <f>IF(四角板専用!M93=0,"",四角板専用!M93)</f>
        <v/>
      </c>
      <c r="Q93" s="4" t="str">
        <f>IF('FB&amp;L専用'!M93=0,"",'FB&amp;L専用'!M93)</f>
        <v/>
      </c>
      <c r="R93" s="4" t="str">
        <f>IF(鋼材専用!J93=0,"",鋼材専用!J93)</f>
        <v/>
      </c>
      <c r="S93" s="4" t="str">
        <f>IF(Φ部品専用!P93=0,"",Φ部品専用!P93)</f>
        <v/>
      </c>
      <c r="T93" s="4" t="str">
        <f>IF(パイプ専用!P93=0,"",パイプ専用!P93)</f>
        <v/>
      </c>
      <c r="U93" s="10"/>
      <c r="W93" s="1" t="s">
        <v>189</v>
      </c>
      <c r="X93" s="2" t="str">
        <f t="shared" ca="1" si="5"/>
        <v>重複26</v>
      </c>
      <c r="Y93" s="2" t="str">
        <f>IF(Z93="","",IF(COUNTIF(Z$1:Z93,Z93)&gt;1,"",IF(COUNTIF(Z:Z,Z93)&gt;1,"重複","")))</f>
        <v>重複</v>
      </c>
      <c r="Z93" s="2" t="str">
        <f t="shared" si="6"/>
        <v>ラダーFB</v>
      </c>
      <c r="AA93" s="2" t="str">
        <f t="shared" si="7"/>
        <v>ラダー</v>
      </c>
      <c r="AB93" s="2" t="str">
        <f t="shared" si="8"/>
        <v>FB</v>
      </c>
      <c r="AC93" s="4">
        <f t="shared" si="9"/>
        <v>13.451999999999998</v>
      </c>
    </row>
    <row r="94" spans="1:29">
      <c r="A94" s="2" t="str">
        <f>四角板専用!A94&amp;四角板専用!B94</f>
        <v/>
      </c>
      <c r="B94" s="2" t="str">
        <f>'FB&amp;L専用'!A94&amp;'FB&amp;L専用'!B94</f>
        <v/>
      </c>
      <c r="C94" s="2" t="str">
        <f>鋼材専用!A94&amp;鋼材専用!B94</f>
        <v/>
      </c>
      <c r="D94" s="2" t="str">
        <f>Φ部品専用!A94&amp;Φ部品専用!B94</f>
        <v/>
      </c>
      <c r="E94" s="2" t="str">
        <f>パイプ専用!A94&amp;パイプ専用!B94</f>
        <v/>
      </c>
      <c r="F94" s="2" t="str">
        <f>IF(四角板専用!A94=0,"",四角板専用!A94)</f>
        <v/>
      </c>
      <c r="G94" s="2" t="str">
        <f>IF('FB&amp;L専用'!A94=0,"",'FB&amp;L専用'!A94)</f>
        <v/>
      </c>
      <c r="H94" s="2" t="str">
        <f>IF(鋼材専用!A94=0,"",鋼材専用!A94)</f>
        <v/>
      </c>
      <c r="I94" s="2" t="str">
        <f>IF(Φ部品専用!A94=0,"",Φ部品専用!A94)</f>
        <v/>
      </c>
      <c r="J94" s="2" t="str">
        <f>IF(パイプ専用!A94=0,"",パイプ専用!A94)</f>
        <v/>
      </c>
      <c r="K94" s="2" t="str">
        <f>IF(四角板専用!B94=0,"",四角板専用!B94)</f>
        <v/>
      </c>
      <c r="L94" s="2" t="str">
        <f>IF('FB&amp;L専用'!B94=0,"",'FB&amp;L専用'!B94)</f>
        <v/>
      </c>
      <c r="M94" s="2" t="str">
        <f>IF(鋼材専用!B94=0,"",鋼材専用!B94)</f>
        <v/>
      </c>
      <c r="N94" s="2" t="str">
        <f>IF(Φ部品専用!B94=0,"",Φ部品専用!B94)</f>
        <v/>
      </c>
      <c r="O94" s="2" t="str">
        <f>IF(パイプ専用!B94=0,"",パイプ専用!B94)</f>
        <v/>
      </c>
      <c r="P94" s="4" t="str">
        <f>IF(四角板専用!M94=0,"",四角板専用!M94)</f>
        <v/>
      </c>
      <c r="Q94" s="4" t="str">
        <f>IF('FB&amp;L専用'!M94=0,"",'FB&amp;L専用'!M94)</f>
        <v/>
      </c>
      <c r="R94" s="4" t="str">
        <f>IF(鋼材専用!J94=0,"",鋼材専用!J94)</f>
        <v/>
      </c>
      <c r="S94" s="4" t="str">
        <f>IF(Φ部品専用!P94=0,"",Φ部品専用!P94)</f>
        <v/>
      </c>
      <c r="T94" s="4" t="str">
        <f>IF(パイプ専用!P94=0,"",パイプ専用!P94)</f>
        <v/>
      </c>
      <c r="U94" s="10"/>
      <c r="W94" s="1" t="s">
        <v>190</v>
      </c>
      <c r="X94" s="2" t="str">
        <f t="shared" ca="1" si="5"/>
        <v/>
      </c>
      <c r="Y94" s="2" t="str">
        <f>IF(Z94="","",IF(COUNTIF(Z$1:Z94,Z94)&gt;1,"",IF(COUNTIF(Z:Z,Z94)&gt;1,"重複","")))</f>
        <v/>
      </c>
      <c r="Z94" s="2" t="str">
        <f t="shared" si="6"/>
        <v/>
      </c>
      <c r="AA94" s="2" t="str">
        <f t="shared" si="7"/>
        <v/>
      </c>
      <c r="AB94" s="2" t="str">
        <f t="shared" si="8"/>
        <v/>
      </c>
      <c r="AC94" s="4" t="str">
        <f t="shared" si="9"/>
        <v/>
      </c>
    </row>
    <row r="95" spans="1:29">
      <c r="A95" s="2" t="str">
        <f>四角板専用!A95&amp;四角板専用!B95</f>
        <v/>
      </c>
      <c r="B95" s="2" t="str">
        <f>'FB&amp;L専用'!A95&amp;'FB&amp;L専用'!B95</f>
        <v/>
      </c>
      <c r="C95" s="2" t="str">
        <f>鋼材専用!A95&amp;鋼材専用!B95</f>
        <v/>
      </c>
      <c r="D95" s="2" t="str">
        <f>Φ部品専用!A95&amp;Φ部品専用!B95</f>
        <v/>
      </c>
      <c r="E95" s="2" t="str">
        <f>パイプ専用!A95&amp;パイプ専用!B95</f>
        <v/>
      </c>
      <c r="F95" s="2" t="str">
        <f>IF(四角板専用!A95=0,"",四角板専用!A95)</f>
        <v/>
      </c>
      <c r="G95" s="2" t="str">
        <f>IF('FB&amp;L専用'!A95=0,"",'FB&amp;L専用'!A95)</f>
        <v/>
      </c>
      <c r="H95" s="2" t="str">
        <f>IF(鋼材専用!A95=0,"",鋼材専用!A95)</f>
        <v/>
      </c>
      <c r="I95" s="2" t="str">
        <f>IF(Φ部品専用!A95=0,"",Φ部品専用!A95)</f>
        <v/>
      </c>
      <c r="J95" s="2" t="str">
        <f>IF(パイプ専用!A95=0,"",パイプ専用!A95)</f>
        <v/>
      </c>
      <c r="K95" s="2" t="str">
        <f>IF(四角板専用!B95=0,"",四角板専用!B95)</f>
        <v/>
      </c>
      <c r="L95" s="2" t="str">
        <f>IF('FB&amp;L専用'!B95=0,"",'FB&amp;L専用'!B95)</f>
        <v/>
      </c>
      <c r="M95" s="2" t="str">
        <f>IF(鋼材専用!B95=0,"",鋼材専用!B95)</f>
        <v/>
      </c>
      <c r="N95" s="2" t="str">
        <f>IF(Φ部品専用!B95=0,"",Φ部品専用!B95)</f>
        <v/>
      </c>
      <c r="O95" s="2" t="str">
        <f>IF(パイプ専用!B95=0,"",パイプ専用!B95)</f>
        <v/>
      </c>
      <c r="P95" s="4" t="str">
        <f>IF(四角板専用!M95=0,"",四角板専用!M95)</f>
        <v/>
      </c>
      <c r="Q95" s="4" t="str">
        <f>IF('FB&amp;L専用'!M95=0,"",'FB&amp;L専用'!M95)</f>
        <v/>
      </c>
      <c r="R95" s="4" t="str">
        <f>IF(鋼材専用!J95=0,"",鋼材専用!J95)</f>
        <v/>
      </c>
      <c r="S95" s="4" t="str">
        <f>IF(Φ部品専用!P95=0,"",Φ部品専用!P95)</f>
        <v/>
      </c>
      <c r="T95" s="4" t="str">
        <f>IF(パイプ専用!P95=0,"",パイプ専用!P95)</f>
        <v/>
      </c>
      <c r="U95" s="10"/>
      <c r="W95" s="1" t="s">
        <v>191</v>
      </c>
      <c r="X95" s="2" t="str">
        <f t="shared" ca="1" si="5"/>
        <v/>
      </c>
      <c r="Y95" s="2" t="str">
        <f>IF(Z95="","",IF(COUNTIF(Z$1:Z95,Z95)&gt;1,"",IF(COUNTIF(Z:Z,Z95)&gt;1,"重複","")))</f>
        <v/>
      </c>
      <c r="Z95" s="2" t="str">
        <f t="shared" si="6"/>
        <v/>
      </c>
      <c r="AA95" s="2" t="str">
        <f t="shared" si="7"/>
        <v/>
      </c>
      <c r="AB95" s="2" t="str">
        <f t="shared" si="8"/>
        <v/>
      </c>
      <c r="AC95" s="4" t="str">
        <f t="shared" si="9"/>
        <v/>
      </c>
    </row>
    <row r="96" spans="1:29">
      <c r="A96" s="2" t="str">
        <f>四角板専用!A96&amp;四角板専用!B96</f>
        <v/>
      </c>
      <c r="B96" s="2" t="str">
        <f>'FB&amp;L専用'!A96&amp;'FB&amp;L専用'!B96</f>
        <v/>
      </c>
      <c r="C96" s="2" t="str">
        <f>鋼材専用!A96&amp;鋼材専用!B96</f>
        <v/>
      </c>
      <c r="D96" s="2" t="str">
        <f>Φ部品専用!A96&amp;Φ部品専用!B96</f>
        <v/>
      </c>
      <c r="E96" s="2" t="str">
        <f>パイプ専用!A96&amp;パイプ専用!B96</f>
        <v/>
      </c>
      <c r="F96" s="2" t="str">
        <f>IF(四角板専用!A96=0,"",四角板専用!A96)</f>
        <v/>
      </c>
      <c r="G96" s="2" t="str">
        <f>IF('FB&amp;L専用'!A96=0,"",'FB&amp;L専用'!A96)</f>
        <v/>
      </c>
      <c r="H96" s="2" t="str">
        <f>IF(鋼材専用!A96=0,"",鋼材専用!A96)</f>
        <v/>
      </c>
      <c r="I96" s="2" t="str">
        <f>IF(Φ部品専用!A96=0,"",Φ部品専用!A96)</f>
        <v/>
      </c>
      <c r="J96" s="2" t="str">
        <f>IF(パイプ専用!A96=0,"",パイプ専用!A96)</f>
        <v/>
      </c>
      <c r="K96" s="2" t="str">
        <f>IF(四角板専用!B96=0,"",四角板専用!B96)</f>
        <v/>
      </c>
      <c r="L96" s="2" t="str">
        <f>IF('FB&amp;L専用'!B96=0,"",'FB&amp;L専用'!B96)</f>
        <v/>
      </c>
      <c r="M96" s="2" t="str">
        <f>IF(鋼材専用!B96=0,"",鋼材専用!B96)</f>
        <v/>
      </c>
      <c r="N96" s="2" t="str">
        <f>IF(Φ部品専用!B96=0,"",Φ部品専用!B96)</f>
        <v/>
      </c>
      <c r="O96" s="2" t="str">
        <f>IF(パイプ専用!B96=0,"",パイプ専用!B96)</f>
        <v/>
      </c>
      <c r="P96" s="4" t="str">
        <f>IF(四角板専用!M96=0,"",四角板専用!M96)</f>
        <v/>
      </c>
      <c r="Q96" s="4" t="str">
        <f>IF('FB&amp;L専用'!M96=0,"",'FB&amp;L専用'!M96)</f>
        <v/>
      </c>
      <c r="R96" s="4" t="str">
        <f>IF(鋼材専用!J96=0,"",鋼材専用!J96)</f>
        <v/>
      </c>
      <c r="S96" s="4" t="str">
        <f>IF(Φ部品専用!P96=0,"",Φ部品専用!P96)</f>
        <v/>
      </c>
      <c r="T96" s="4" t="str">
        <f>IF(パイプ専用!P96=0,"",パイプ専用!P96)</f>
        <v/>
      </c>
      <c r="U96" s="10"/>
      <c r="W96" s="1" t="s">
        <v>192</v>
      </c>
      <c r="X96" s="2" t="str">
        <f t="shared" ca="1" si="5"/>
        <v/>
      </c>
      <c r="Y96" s="2" t="str">
        <f>IF(Z96="","",IF(COUNTIF(Z$1:Z96,Z96)&gt;1,"",IF(COUNTIF(Z:Z,Z96)&gt;1,"重複","")))</f>
        <v/>
      </c>
      <c r="Z96" s="2" t="str">
        <f t="shared" si="6"/>
        <v>手摺配置右側面</v>
      </c>
      <c r="AA96" s="2" t="str">
        <f t="shared" si="7"/>
        <v>手摺配置</v>
      </c>
      <c r="AB96" s="2" t="str">
        <f t="shared" si="8"/>
        <v>右側面</v>
      </c>
      <c r="AC96" s="4">
        <f t="shared" si="9"/>
        <v>10.426158000000001</v>
      </c>
    </row>
    <row r="97" spans="1:29">
      <c r="A97" s="2" t="str">
        <f>四角板専用!A97&amp;四角板専用!B97</f>
        <v/>
      </c>
      <c r="B97" s="2" t="str">
        <f>'FB&amp;L専用'!A97&amp;'FB&amp;L専用'!B97</f>
        <v/>
      </c>
      <c r="C97" s="2" t="str">
        <f>鋼材専用!A97&amp;鋼材専用!B97</f>
        <v/>
      </c>
      <c r="D97" s="2" t="str">
        <f>Φ部品専用!A97&amp;Φ部品専用!B97</f>
        <v/>
      </c>
      <c r="E97" s="2" t="str">
        <f>パイプ専用!A97&amp;パイプ専用!B97</f>
        <v/>
      </c>
      <c r="F97" s="2" t="str">
        <f>IF(四角板専用!A97=0,"",四角板専用!A97)</f>
        <v/>
      </c>
      <c r="G97" s="2" t="str">
        <f>IF('FB&amp;L専用'!A97=0,"",'FB&amp;L専用'!A97)</f>
        <v/>
      </c>
      <c r="H97" s="2" t="str">
        <f>IF(鋼材専用!A97=0,"",鋼材専用!A97)</f>
        <v/>
      </c>
      <c r="I97" s="2" t="str">
        <f>IF(Φ部品専用!A97=0,"",Φ部品専用!A97)</f>
        <v/>
      </c>
      <c r="J97" s="2" t="str">
        <f>IF(パイプ専用!A97=0,"",パイプ専用!A97)</f>
        <v/>
      </c>
      <c r="K97" s="2" t="str">
        <f>IF(四角板専用!B97=0,"",四角板専用!B97)</f>
        <v/>
      </c>
      <c r="L97" s="2" t="str">
        <f>IF('FB&amp;L専用'!B97=0,"",'FB&amp;L専用'!B97)</f>
        <v/>
      </c>
      <c r="M97" s="2" t="str">
        <f>IF(鋼材専用!B97=0,"",鋼材専用!B97)</f>
        <v/>
      </c>
      <c r="N97" s="2" t="str">
        <f>IF(Φ部品専用!B97=0,"",Φ部品専用!B97)</f>
        <v/>
      </c>
      <c r="O97" s="2" t="str">
        <f>IF(パイプ専用!B97=0,"",パイプ専用!B97)</f>
        <v/>
      </c>
      <c r="P97" s="4" t="str">
        <f>IF(四角板専用!M97=0,"",四角板専用!M97)</f>
        <v/>
      </c>
      <c r="Q97" s="4" t="str">
        <f>IF('FB&amp;L専用'!M97=0,"",'FB&amp;L専用'!M97)</f>
        <v/>
      </c>
      <c r="R97" s="4" t="str">
        <f>IF(鋼材専用!J97=0,"",鋼材専用!J97)</f>
        <v/>
      </c>
      <c r="S97" s="4" t="str">
        <f>IF(Φ部品専用!P97=0,"",Φ部品専用!P97)</f>
        <v/>
      </c>
      <c r="T97" s="4" t="str">
        <f>IF(パイプ専用!P97=0,"",パイプ専用!P97)</f>
        <v/>
      </c>
      <c r="U97" s="10"/>
      <c r="W97" s="1" t="s">
        <v>193</v>
      </c>
      <c r="X97" s="2" t="str">
        <f t="shared" ca="1" si="5"/>
        <v/>
      </c>
      <c r="Y97" s="2" t="str">
        <f>IF(Z97="","",IF(COUNTIF(Z$1:Z97,Z97)&gt;1,"",IF(COUNTIF(Z:Z,Z97)&gt;1,"重複","")))</f>
        <v/>
      </c>
      <c r="Z97" s="2" t="str">
        <f t="shared" si="6"/>
        <v>ノズル他詳細M-2</v>
      </c>
      <c r="AA97" s="2" t="str">
        <f t="shared" si="7"/>
        <v>ノズル他詳細</v>
      </c>
      <c r="AB97" s="2" t="str">
        <f t="shared" si="8"/>
        <v>M-2</v>
      </c>
      <c r="AC97" s="4">
        <f t="shared" si="9"/>
        <v>3.3</v>
      </c>
    </row>
    <row r="98" spans="1:29">
      <c r="A98" s="2" t="str">
        <f>四角板専用!A98&amp;四角板専用!B98</f>
        <v/>
      </c>
      <c r="B98" s="2" t="str">
        <f>'FB&amp;L専用'!A98&amp;'FB&amp;L専用'!B98</f>
        <v/>
      </c>
      <c r="C98" s="2" t="str">
        <f>鋼材専用!A98&amp;鋼材専用!B98</f>
        <v/>
      </c>
      <c r="D98" s="2" t="str">
        <f>Φ部品専用!A98&amp;Φ部品専用!B98</f>
        <v/>
      </c>
      <c r="E98" s="2" t="str">
        <f>パイプ専用!A98&amp;パイプ専用!B98</f>
        <v/>
      </c>
      <c r="F98" s="2" t="str">
        <f>IF(四角板専用!A98=0,"",四角板専用!A98)</f>
        <v/>
      </c>
      <c r="G98" s="2" t="str">
        <f>IF('FB&amp;L専用'!A98=0,"",'FB&amp;L専用'!A98)</f>
        <v/>
      </c>
      <c r="H98" s="2" t="str">
        <f>IF(鋼材専用!A98=0,"",鋼材専用!A98)</f>
        <v/>
      </c>
      <c r="I98" s="2" t="str">
        <f>IF(Φ部品専用!A98=0,"",Φ部品専用!A98)</f>
        <v/>
      </c>
      <c r="J98" s="2" t="str">
        <f>IF(パイプ専用!A98=0,"",パイプ専用!A98)</f>
        <v/>
      </c>
      <c r="K98" s="2" t="str">
        <f>IF(四角板専用!B98=0,"",四角板専用!B98)</f>
        <v/>
      </c>
      <c r="L98" s="2" t="str">
        <f>IF('FB&amp;L専用'!B98=0,"",'FB&amp;L専用'!B98)</f>
        <v/>
      </c>
      <c r="M98" s="2" t="str">
        <f>IF(鋼材専用!B98=0,"",鋼材専用!B98)</f>
        <v/>
      </c>
      <c r="N98" s="2" t="str">
        <f>IF(Φ部品専用!B98=0,"",Φ部品専用!B98)</f>
        <v/>
      </c>
      <c r="O98" s="2" t="str">
        <f>IF(パイプ専用!B98=0,"",パイプ専用!B98)</f>
        <v/>
      </c>
      <c r="P98" s="4" t="str">
        <f>IF(四角板専用!M98=0,"",四角板専用!M98)</f>
        <v/>
      </c>
      <c r="Q98" s="4" t="str">
        <f>IF('FB&amp;L専用'!M98=0,"",'FB&amp;L専用'!M98)</f>
        <v/>
      </c>
      <c r="R98" s="4" t="str">
        <f>IF(鋼材専用!J98=0,"",鋼材専用!J98)</f>
        <v/>
      </c>
      <c r="S98" s="4" t="str">
        <f>IF(Φ部品専用!P98=0,"",Φ部品専用!P98)</f>
        <v/>
      </c>
      <c r="T98" s="4" t="str">
        <f>IF(パイプ専用!P98=0,"",パイプ専用!P98)</f>
        <v/>
      </c>
      <c r="U98" s="10"/>
      <c r="W98" s="1" t="s">
        <v>194</v>
      </c>
      <c r="X98" s="2" t="str">
        <f t="shared" ca="1" si="5"/>
        <v/>
      </c>
      <c r="Y98" s="2" t="str">
        <f>IF(Z98="","",IF(COUNTIF(Z$1:Z98,Z98)&gt;1,"",IF(COUNTIF(Z:Z,Z98)&gt;1,"重複","")))</f>
        <v/>
      </c>
      <c r="Z98" s="2" t="str">
        <f t="shared" si="6"/>
        <v>ラダーFB</v>
      </c>
      <c r="AA98" s="2" t="str">
        <f t="shared" si="7"/>
        <v>ラダー</v>
      </c>
      <c r="AB98" s="2" t="str">
        <f t="shared" si="8"/>
        <v>FB</v>
      </c>
      <c r="AC98" s="4">
        <f t="shared" si="9"/>
        <v>11.563999999999998</v>
      </c>
    </row>
    <row r="99" spans="1:29">
      <c r="A99" s="2" t="str">
        <f>四角板専用!A99&amp;四角板専用!B99</f>
        <v/>
      </c>
      <c r="B99" s="2" t="str">
        <f>'FB&amp;L専用'!A99&amp;'FB&amp;L専用'!B99</f>
        <v/>
      </c>
      <c r="C99" s="2" t="str">
        <f>鋼材専用!A99&amp;鋼材専用!B99</f>
        <v/>
      </c>
      <c r="D99" s="2" t="str">
        <f>Φ部品専用!A99&amp;Φ部品専用!B99</f>
        <v/>
      </c>
      <c r="E99" s="2" t="str">
        <f>パイプ専用!A99&amp;パイプ専用!B99</f>
        <v/>
      </c>
      <c r="F99" s="2" t="str">
        <f>IF(四角板専用!A99=0,"",四角板専用!A99)</f>
        <v/>
      </c>
      <c r="G99" s="2" t="str">
        <f>IF('FB&amp;L専用'!A99=0,"",'FB&amp;L専用'!A99)</f>
        <v/>
      </c>
      <c r="H99" s="2" t="str">
        <f>IF(鋼材専用!A99=0,"",鋼材専用!A99)</f>
        <v/>
      </c>
      <c r="I99" s="2" t="str">
        <f>IF(Φ部品専用!A99=0,"",Φ部品専用!A99)</f>
        <v/>
      </c>
      <c r="J99" s="2" t="str">
        <f>IF(パイプ専用!A99=0,"",パイプ専用!A99)</f>
        <v/>
      </c>
      <c r="K99" s="2" t="str">
        <f>IF(四角板専用!B99=0,"",四角板専用!B99)</f>
        <v/>
      </c>
      <c r="L99" s="2" t="str">
        <f>IF('FB&amp;L専用'!B99=0,"",'FB&amp;L専用'!B99)</f>
        <v/>
      </c>
      <c r="M99" s="2" t="str">
        <f>IF(鋼材専用!B99=0,"",鋼材専用!B99)</f>
        <v/>
      </c>
      <c r="N99" s="2" t="str">
        <f>IF(Φ部品専用!B99=0,"",Φ部品専用!B99)</f>
        <v/>
      </c>
      <c r="O99" s="2" t="str">
        <f>IF(パイプ専用!B99=0,"",パイプ専用!B99)</f>
        <v/>
      </c>
      <c r="P99" s="4" t="str">
        <f>IF(四角板専用!M99=0,"",四角板専用!M99)</f>
        <v/>
      </c>
      <c r="Q99" s="4" t="str">
        <f>IF('FB&amp;L専用'!M99=0,"",'FB&amp;L専用'!M99)</f>
        <v/>
      </c>
      <c r="R99" s="4" t="str">
        <f>IF(鋼材専用!J99=0,"",鋼材専用!J99)</f>
        <v/>
      </c>
      <c r="S99" s="4" t="str">
        <f>IF(Φ部品専用!P99=0,"",Φ部品専用!P99)</f>
        <v/>
      </c>
      <c r="T99" s="4" t="str">
        <f>IF(パイプ専用!P99=0,"",パイプ専用!P99)</f>
        <v/>
      </c>
      <c r="U99" s="10"/>
      <c r="W99" s="1" t="s">
        <v>195</v>
      </c>
      <c r="X99" s="2" t="str">
        <f t="shared" ca="1" si="5"/>
        <v/>
      </c>
      <c r="Y99" s="2" t="str">
        <f>IF(Z99="","",IF(COUNTIF(Z$1:Z99,Z99)&gt;1,"",IF(COUNTIF(Z:Z,Z99)&gt;1,"重複","")))</f>
        <v/>
      </c>
      <c r="Z99" s="2" t="str">
        <f t="shared" si="6"/>
        <v/>
      </c>
      <c r="AA99" s="2" t="str">
        <f t="shared" si="7"/>
        <v/>
      </c>
      <c r="AB99" s="2" t="str">
        <f t="shared" si="8"/>
        <v/>
      </c>
      <c r="AC99" s="4" t="str">
        <f t="shared" si="9"/>
        <v/>
      </c>
    </row>
    <row r="100" spans="1:29">
      <c r="A100" s="2" t="str">
        <f>四角板専用!A100&amp;四角板専用!B100</f>
        <v/>
      </c>
      <c r="B100" s="2" t="str">
        <f>'FB&amp;L専用'!A100&amp;'FB&amp;L専用'!B100</f>
        <v/>
      </c>
      <c r="C100" s="2" t="str">
        <f>鋼材専用!A100&amp;鋼材専用!B100</f>
        <v/>
      </c>
      <c r="D100" s="2" t="str">
        <f>Φ部品専用!A100&amp;Φ部品専用!B100</f>
        <v/>
      </c>
      <c r="E100" s="2" t="str">
        <f>パイプ専用!A100&amp;パイプ専用!B100</f>
        <v/>
      </c>
      <c r="F100" s="2" t="str">
        <f>IF(四角板専用!A100=0,"",四角板専用!A100)</f>
        <v/>
      </c>
      <c r="G100" s="2" t="str">
        <f>IF('FB&amp;L専用'!A100=0,"",'FB&amp;L専用'!A100)</f>
        <v/>
      </c>
      <c r="H100" s="2" t="str">
        <f>IF(鋼材専用!A100=0,"",鋼材専用!A100)</f>
        <v/>
      </c>
      <c r="I100" s="2" t="str">
        <f>IF(Φ部品専用!A100=0,"",Φ部品専用!A100)</f>
        <v/>
      </c>
      <c r="J100" s="2" t="str">
        <f>IF(パイプ専用!A100=0,"",パイプ専用!A100)</f>
        <v/>
      </c>
      <c r="K100" s="2" t="str">
        <f>IF(四角板専用!B100=0,"",四角板専用!B100)</f>
        <v/>
      </c>
      <c r="L100" s="2" t="str">
        <f>IF('FB&amp;L専用'!B100=0,"",'FB&amp;L専用'!B100)</f>
        <v/>
      </c>
      <c r="M100" s="2" t="str">
        <f>IF(鋼材専用!B100=0,"",鋼材専用!B100)</f>
        <v/>
      </c>
      <c r="N100" s="2" t="str">
        <f>IF(Φ部品専用!B100=0,"",Φ部品専用!B100)</f>
        <v/>
      </c>
      <c r="O100" s="2" t="str">
        <f>IF(パイプ専用!B100=0,"",パイプ専用!B100)</f>
        <v/>
      </c>
      <c r="P100" s="4" t="str">
        <f>IF(四角板専用!M100=0,"",四角板専用!M100)</f>
        <v/>
      </c>
      <c r="Q100" s="4" t="str">
        <f>IF('FB&amp;L専用'!M100=0,"",'FB&amp;L専用'!M100)</f>
        <v/>
      </c>
      <c r="R100" s="4" t="str">
        <f>IF(鋼材専用!J100=0,"",鋼材専用!J100)</f>
        <v/>
      </c>
      <c r="S100" s="4" t="str">
        <f>IF(Φ部品専用!P100=0,"",Φ部品専用!P100)</f>
        <v/>
      </c>
      <c r="T100" s="4" t="str">
        <f>IF(パイプ専用!P100=0,"",パイプ専用!P100)</f>
        <v/>
      </c>
      <c r="U100" s="10"/>
      <c r="W100" s="1" t="s">
        <v>196</v>
      </c>
      <c r="X100" s="2" t="str">
        <f t="shared" ca="1" si="5"/>
        <v/>
      </c>
      <c r="Y100" s="2" t="str">
        <f>IF(Z100="","",IF(COUNTIF(Z$1:Z100,Z100)&gt;1,"",IF(COUNTIF(Z:Z,Z100)&gt;1,"重複","")))</f>
        <v/>
      </c>
      <c r="Z100" s="2" t="str">
        <f t="shared" si="6"/>
        <v/>
      </c>
      <c r="AA100" s="2" t="str">
        <f t="shared" si="7"/>
        <v/>
      </c>
      <c r="AB100" s="2" t="str">
        <f t="shared" si="8"/>
        <v/>
      </c>
      <c r="AC100" s="4" t="str">
        <f t="shared" si="9"/>
        <v/>
      </c>
    </row>
    <row r="101" spans="1:29">
      <c r="A101" s="2" t="str">
        <f>四角板専用!A101&amp;四角板専用!B101</f>
        <v/>
      </c>
      <c r="B101" s="2" t="str">
        <f>'FB&amp;L専用'!A101&amp;'FB&amp;L専用'!B101</f>
        <v/>
      </c>
      <c r="C101" s="2" t="str">
        <f>鋼材専用!A101&amp;鋼材専用!B101</f>
        <v/>
      </c>
      <c r="D101" s="2" t="str">
        <f>Φ部品専用!A101&amp;Φ部品専用!B101</f>
        <v/>
      </c>
      <c r="E101" s="2" t="str">
        <f>パイプ専用!A101&amp;パイプ専用!B101</f>
        <v/>
      </c>
      <c r="F101" s="2" t="str">
        <f>IF(四角板専用!A101=0,"",四角板専用!A101)</f>
        <v/>
      </c>
      <c r="G101" s="2" t="str">
        <f>IF('FB&amp;L専用'!A101=0,"",'FB&amp;L専用'!A101)</f>
        <v/>
      </c>
      <c r="H101" s="2" t="str">
        <f>IF(鋼材専用!A101=0,"",鋼材専用!A101)</f>
        <v/>
      </c>
      <c r="I101" s="2" t="str">
        <f>IF(Φ部品専用!A101=0,"",Φ部品専用!A101)</f>
        <v/>
      </c>
      <c r="J101" s="2" t="str">
        <f>IF(パイプ専用!A101=0,"",パイプ専用!A101)</f>
        <v/>
      </c>
      <c r="K101" s="2" t="str">
        <f>IF(四角板専用!B101=0,"",四角板専用!B101)</f>
        <v/>
      </c>
      <c r="L101" s="2" t="str">
        <f>IF('FB&amp;L専用'!B101=0,"",'FB&amp;L専用'!B101)</f>
        <v/>
      </c>
      <c r="M101" s="2" t="str">
        <f>IF(鋼材専用!B101=0,"",鋼材専用!B101)</f>
        <v/>
      </c>
      <c r="N101" s="2" t="str">
        <f>IF(Φ部品専用!B101=0,"",Φ部品専用!B101)</f>
        <v/>
      </c>
      <c r="O101" s="2" t="str">
        <f>IF(パイプ専用!B101=0,"",パイプ専用!B101)</f>
        <v/>
      </c>
      <c r="P101" s="4" t="str">
        <f>IF(四角板専用!M101=0,"",四角板専用!M101)</f>
        <v/>
      </c>
      <c r="Q101" s="4" t="str">
        <f>IF('FB&amp;L専用'!M101=0,"",'FB&amp;L専用'!M101)</f>
        <v/>
      </c>
      <c r="R101" s="4" t="str">
        <f>IF(鋼材専用!J101=0,"",鋼材専用!J101)</f>
        <v/>
      </c>
      <c r="S101" s="4" t="str">
        <f>IF(Φ部品専用!P101=0,"",Φ部品専用!P101)</f>
        <v/>
      </c>
      <c r="T101" s="4" t="str">
        <f>IF(パイプ専用!P101=0,"",パイプ専用!P101)</f>
        <v/>
      </c>
      <c r="U101" s="10"/>
      <c r="W101" s="1" t="s">
        <v>197</v>
      </c>
      <c r="X101" s="2" t="str">
        <f t="shared" ca="1" si="5"/>
        <v/>
      </c>
      <c r="Y101" s="2" t="str">
        <f>IF(Z101="","",IF(COUNTIF(Z$1:Z101,Z101)&gt;1,"",IF(COUNTIF(Z:Z,Z101)&gt;1,"重複","")))</f>
        <v/>
      </c>
      <c r="Z101" s="2" t="str">
        <f t="shared" si="6"/>
        <v>手摺配置右側面</v>
      </c>
      <c r="AA101" s="2" t="str">
        <f t="shared" si="7"/>
        <v>手摺配置</v>
      </c>
      <c r="AB101" s="2" t="str">
        <f t="shared" si="8"/>
        <v>右側面</v>
      </c>
      <c r="AC101" s="4">
        <f t="shared" si="9"/>
        <v>7.3254739999999998</v>
      </c>
    </row>
    <row r="102" spans="1:29">
      <c r="A102" s="2" t="str">
        <f>四角板専用!A102&amp;四角板専用!B102</f>
        <v/>
      </c>
      <c r="B102" s="2" t="str">
        <f>'FB&amp;L専用'!A102&amp;'FB&amp;L専用'!B102</f>
        <v/>
      </c>
      <c r="C102" s="2" t="str">
        <f>鋼材専用!A102&amp;鋼材専用!B102</f>
        <v/>
      </c>
      <c r="D102" s="2" t="str">
        <f>Φ部品専用!A102&amp;Φ部品専用!B102</f>
        <v/>
      </c>
      <c r="E102" s="2" t="str">
        <f>パイプ専用!A102&amp;パイプ専用!B102</f>
        <v/>
      </c>
      <c r="F102" s="2" t="str">
        <f>IF(四角板専用!A102=0,"",四角板専用!A102)</f>
        <v/>
      </c>
      <c r="G102" s="2" t="str">
        <f>IF('FB&amp;L専用'!A102=0,"",'FB&amp;L専用'!A102)</f>
        <v/>
      </c>
      <c r="H102" s="2" t="str">
        <f>IF(鋼材専用!A102=0,"",鋼材専用!A102)</f>
        <v/>
      </c>
      <c r="I102" s="2" t="str">
        <f>IF(Φ部品専用!A102=0,"",Φ部品専用!A102)</f>
        <v/>
      </c>
      <c r="J102" s="2" t="str">
        <f>IF(パイプ専用!A102=0,"",パイプ専用!A102)</f>
        <v/>
      </c>
      <c r="K102" s="2" t="str">
        <f>IF(四角板専用!B102=0,"",四角板専用!B102)</f>
        <v/>
      </c>
      <c r="L102" s="2" t="str">
        <f>IF('FB&amp;L専用'!B102=0,"",'FB&amp;L専用'!B102)</f>
        <v/>
      </c>
      <c r="M102" s="2" t="str">
        <f>IF(鋼材専用!B102=0,"",鋼材専用!B102)</f>
        <v/>
      </c>
      <c r="N102" s="2" t="str">
        <f>IF(Φ部品専用!B102=0,"",Φ部品専用!B102)</f>
        <v/>
      </c>
      <c r="O102" s="2" t="str">
        <f>IF(パイプ専用!B102=0,"",パイプ専用!B102)</f>
        <v/>
      </c>
      <c r="P102" s="4" t="str">
        <f>IF(四角板専用!M102=0,"",四角板専用!M102)</f>
        <v/>
      </c>
      <c r="Q102" s="4" t="str">
        <f>IF('FB&amp;L専用'!M102=0,"",'FB&amp;L専用'!M102)</f>
        <v/>
      </c>
      <c r="R102" s="4" t="str">
        <f>IF(鋼材専用!J102=0,"",鋼材専用!J102)</f>
        <v/>
      </c>
      <c r="S102" s="4" t="str">
        <f>IF(Φ部品専用!P102=0,"",Φ部品専用!P102)</f>
        <v/>
      </c>
      <c r="T102" s="4" t="str">
        <f>IF(パイプ専用!P102=0,"",パイプ専用!P102)</f>
        <v/>
      </c>
      <c r="U102" s="10"/>
      <c r="W102" s="1" t="s">
        <v>198</v>
      </c>
      <c r="X102" s="2" t="str">
        <f t="shared" ca="1" si="5"/>
        <v/>
      </c>
      <c r="Y102" s="2" t="str">
        <f>IF(Z102="","",IF(COUNTIF(Z$1:Z102,Z102)&gt;1,"",IF(COUNTIF(Z:Z,Z102)&gt;1,"重複","")))</f>
        <v/>
      </c>
      <c r="Z102" s="2" t="str">
        <f t="shared" si="6"/>
        <v>ノズル他詳細8詳細</v>
      </c>
      <c r="AA102" s="2" t="str">
        <f t="shared" si="7"/>
        <v>ノズル他詳細</v>
      </c>
      <c r="AB102" s="2" t="str">
        <f t="shared" si="8"/>
        <v>8詳細</v>
      </c>
      <c r="AC102" s="4">
        <f t="shared" si="9"/>
        <v>7.3319999999999996E-2</v>
      </c>
    </row>
    <row r="103" spans="1:29">
      <c r="A103" s="2" t="str">
        <f>四角板専用!A103&amp;四角板専用!B103</f>
        <v/>
      </c>
      <c r="B103" s="2" t="str">
        <f>'FB&amp;L専用'!A103&amp;'FB&amp;L専用'!B103</f>
        <v/>
      </c>
      <c r="C103" s="2" t="str">
        <f>鋼材専用!A103&amp;鋼材専用!B103</f>
        <v/>
      </c>
      <c r="D103" s="2" t="str">
        <f>Φ部品専用!A103&amp;Φ部品専用!B103</f>
        <v/>
      </c>
      <c r="E103" s="2" t="str">
        <f>パイプ専用!A103&amp;パイプ専用!B103</f>
        <v/>
      </c>
      <c r="F103" s="2" t="str">
        <f>IF(四角板専用!A103=0,"",四角板専用!A103)</f>
        <v/>
      </c>
      <c r="G103" s="2" t="str">
        <f>IF('FB&amp;L専用'!A103=0,"",'FB&amp;L専用'!A103)</f>
        <v/>
      </c>
      <c r="H103" s="2" t="str">
        <f>IF(鋼材専用!A103=0,"",鋼材専用!A103)</f>
        <v/>
      </c>
      <c r="I103" s="2" t="str">
        <f>IF(Φ部品専用!A103=0,"",Φ部品専用!A103)</f>
        <v/>
      </c>
      <c r="J103" s="2" t="str">
        <f>IF(パイプ専用!A103=0,"",パイプ専用!A103)</f>
        <v/>
      </c>
      <c r="K103" s="2" t="str">
        <f>IF(四角板専用!B103=0,"",四角板専用!B103)</f>
        <v/>
      </c>
      <c r="L103" s="2" t="str">
        <f>IF('FB&amp;L専用'!B103=0,"",'FB&amp;L専用'!B103)</f>
        <v/>
      </c>
      <c r="M103" s="2" t="str">
        <f>IF(鋼材専用!B103=0,"",鋼材専用!B103)</f>
        <v/>
      </c>
      <c r="N103" s="2" t="str">
        <f>IF(Φ部品専用!B103=0,"",Φ部品専用!B103)</f>
        <v/>
      </c>
      <c r="O103" s="2" t="str">
        <f>IF(パイプ専用!B103=0,"",パイプ専用!B103)</f>
        <v/>
      </c>
      <c r="P103" s="4" t="str">
        <f>IF(四角板専用!M103=0,"",四角板専用!M103)</f>
        <v/>
      </c>
      <c r="Q103" s="4" t="str">
        <f>IF('FB&amp;L専用'!M103=0,"",'FB&amp;L専用'!M103)</f>
        <v/>
      </c>
      <c r="R103" s="4" t="str">
        <f>IF(鋼材専用!J103=0,"",鋼材専用!J103)</f>
        <v/>
      </c>
      <c r="S103" s="4" t="str">
        <f>IF(Φ部品専用!P103=0,"",Φ部品専用!P103)</f>
        <v/>
      </c>
      <c r="T103" s="4" t="str">
        <f>IF(パイプ専用!P103=0,"",パイプ専用!P103)</f>
        <v/>
      </c>
      <c r="U103" s="10"/>
      <c r="W103" s="1" t="s">
        <v>199</v>
      </c>
      <c r="X103" s="2" t="str">
        <f t="shared" ca="1" si="5"/>
        <v/>
      </c>
      <c r="Y103" s="2" t="str">
        <f>IF(Z103="","",IF(COUNTIF(Z$1:Z103,Z103)&gt;1,"",IF(COUNTIF(Z:Z,Z103)&gt;1,"重複","")))</f>
        <v/>
      </c>
      <c r="Z103" s="2" t="str">
        <f t="shared" si="6"/>
        <v>ラダーFB</v>
      </c>
      <c r="AA103" s="2" t="str">
        <f t="shared" si="7"/>
        <v>ラダー</v>
      </c>
      <c r="AB103" s="2" t="str">
        <f t="shared" si="8"/>
        <v>FB</v>
      </c>
      <c r="AC103" s="4">
        <f t="shared" si="9"/>
        <v>0.63366</v>
      </c>
    </row>
    <row r="104" spans="1:29">
      <c r="A104" s="2" t="str">
        <f>四角板専用!A104&amp;四角板専用!B104</f>
        <v/>
      </c>
      <c r="B104" s="2" t="str">
        <f>'FB&amp;L専用'!A104&amp;'FB&amp;L専用'!B104</f>
        <v/>
      </c>
      <c r="C104" s="2" t="str">
        <f>鋼材専用!A104&amp;鋼材専用!B104</f>
        <v/>
      </c>
      <c r="D104" s="2" t="str">
        <f>Φ部品専用!A104&amp;Φ部品専用!B104</f>
        <v/>
      </c>
      <c r="E104" s="2" t="str">
        <f>パイプ専用!A104&amp;パイプ専用!B104</f>
        <v/>
      </c>
      <c r="F104" s="2" t="str">
        <f>IF(四角板専用!A104=0,"",四角板専用!A104)</f>
        <v/>
      </c>
      <c r="G104" s="2" t="str">
        <f>IF('FB&amp;L専用'!A104=0,"",'FB&amp;L専用'!A104)</f>
        <v/>
      </c>
      <c r="H104" s="2" t="str">
        <f>IF(鋼材専用!A104=0,"",鋼材専用!A104)</f>
        <v/>
      </c>
      <c r="I104" s="2" t="str">
        <f>IF(Φ部品専用!A104=0,"",Φ部品専用!A104)</f>
        <v/>
      </c>
      <c r="J104" s="2" t="str">
        <f>IF(パイプ専用!A104=0,"",パイプ専用!A104)</f>
        <v/>
      </c>
      <c r="K104" s="2" t="str">
        <f>IF(四角板専用!B104=0,"",四角板専用!B104)</f>
        <v/>
      </c>
      <c r="L104" s="2" t="str">
        <f>IF('FB&amp;L専用'!B104=0,"",'FB&amp;L専用'!B104)</f>
        <v/>
      </c>
      <c r="M104" s="2" t="str">
        <f>IF(鋼材専用!B104=0,"",鋼材専用!B104)</f>
        <v/>
      </c>
      <c r="N104" s="2" t="str">
        <f>IF(Φ部品専用!B104=0,"",Φ部品専用!B104)</f>
        <v/>
      </c>
      <c r="O104" s="2" t="str">
        <f>IF(パイプ専用!B104=0,"",パイプ専用!B104)</f>
        <v/>
      </c>
      <c r="P104" s="4" t="str">
        <f>IF(四角板専用!M104=0,"",四角板専用!M104)</f>
        <v/>
      </c>
      <c r="Q104" s="4" t="str">
        <f>IF('FB&amp;L専用'!M104=0,"",'FB&amp;L専用'!M104)</f>
        <v/>
      </c>
      <c r="R104" s="4" t="str">
        <f>IF(鋼材専用!J104=0,"",鋼材専用!J104)</f>
        <v/>
      </c>
      <c r="S104" s="4" t="str">
        <f>IF(Φ部品専用!P104=0,"",Φ部品専用!P104)</f>
        <v/>
      </c>
      <c r="T104" s="4" t="str">
        <f>IF(パイプ専用!P104=0,"",パイプ専用!P104)</f>
        <v/>
      </c>
      <c r="U104" s="10"/>
      <c r="W104" s="1" t="s">
        <v>200</v>
      </c>
      <c r="X104" s="2" t="str">
        <f t="shared" ca="1" si="5"/>
        <v/>
      </c>
      <c r="Y104" s="2" t="str">
        <f>IF(Z104="","",IF(COUNTIF(Z$1:Z104,Z104)&gt;1,"",IF(COUNTIF(Z:Z,Z104)&gt;1,"重複","")))</f>
        <v/>
      </c>
      <c r="Z104" s="2" t="str">
        <f t="shared" si="6"/>
        <v/>
      </c>
      <c r="AA104" s="2" t="str">
        <f t="shared" si="7"/>
        <v/>
      </c>
      <c r="AB104" s="2" t="str">
        <f t="shared" si="8"/>
        <v/>
      </c>
      <c r="AC104" s="4" t="str">
        <f t="shared" si="9"/>
        <v/>
      </c>
    </row>
    <row r="105" spans="1:29">
      <c r="A105" s="2" t="str">
        <f>四角板専用!A105&amp;四角板専用!B105</f>
        <v/>
      </c>
      <c r="B105" s="2" t="str">
        <f>'FB&amp;L専用'!A105&amp;'FB&amp;L専用'!B105</f>
        <v/>
      </c>
      <c r="C105" s="2" t="str">
        <f>鋼材専用!A105&amp;鋼材専用!B105</f>
        <v/>
      </c>
      <c r="D105" s="2" t="str">
        <f>Φ部品専用!A105&amp;Φ部品専用!B105</f>
        <v/>
      </c>
      <c r="E105" s="2" t="str">
        <f>パイプ専用!A105&amp;パイプ専用!B105</f>
        <v/>
      </c>
      <c r="F105" s="2" t="str">
        <f>IF(四角板専用!A105=0,"",四角板専用!A105)</f>
        <v/>
      </c>
      <c r="G105" s="2" t="str">
        <f>IF('FB&amp;L専用'!A105=0,"",'FB&amp;L専用'!A105)</f>
        <v/>
      </c>
      <c r="H105" s="2" t="str">
        <f>IF(鋼材専用!A105=0,"",鋼材専用!A105)</f>
        <v/>
      </c>
      <c r="I105" s="2" t="str">
        <f>IF(Φ部品専用!A105=0,"",Φ部品専用!A105)</f>
        <v/>
      </c>
      <c r="J105" s="2" t="str">
        <f>IF(パイプ専用!A105=0,"",パイプ専用!A105)</f>
        <v/>
      </c>
      <c r="K105" s="2" t="str">
        <f>IF(四角板専用!B105=0,"",四角板専用!B105)</f>
        <v/>
      </c>
      <c r="L105" s="2" t="str">
        <f>IF('FB&amp;L専用'!B105=0,"",'FB&amp;L専用'!B105)</f>
        <v/>
      </c>
      <c r="M105" s="2" t="str">
        <f>IF(鋼材専用!B105=0,"",鋼材専用!B105)</f>
        <v/>
      </c>
      <c r="N105" s="2" t="str">
        <f>IF(Φ部品専用!B105=0,"",Φ部品専用!B105)</f>
        <v/>
      </c>
      <c r="O105" s="2" t="str">
        <f>IF(パイプ専用!B105=0,"",パイプ専用!B105)</f>
        <v/>
      </c>
      <c r="P105" s="4" t="str">
        <f>IF(四角板専用!M105=0,"",四角板専用!M105)</f>
        <v/>
      </c>
      <c r="Q105" s="4" t="str">
        <f>IF('FB&amp;L専用'!M105=0,"",'FB&amp;L専用'!M105)</f>
        <v/>
      </c>
      <c r="R105" s="4" t="str">
        <f>IF(鋼材専用!J105=0,"",鋼材専用!J105)</f>
        <v/>
      </c>
      <c r="S105" s="4" t="str">
        <f>IF(Φ部品専用!P105=0,"",Φ部品専用!P105)</f>
        <v/>
      </c>
      <c r="T105" s="4" t="str">
        <f>IF(パイプ専用!P105=0,"",パイプ専用!P105)</f>
        <v/>
      </c>
      <c r="U105" s="10"/>
      <c r="W105" s="1" t="s">
        <v>201</v>
      </c>
      <c r="X105" s="2" t="str">
        <f t="shared" ca="1" si="5"/>
        <v/>
      </c>
      <c r="Y105" s="2" t="str">
        <f>IF(Z105="","",IF(COUNTIF(Z$1:Z105,Z105)&gt;1,"",IF(COUNTIF(Z:Z,Z105)&gt;1,"重複","")))</f>
        <v/>
      </c>
      <c r="Z105" s="2" t="str">
        <f t="shared" si="6"/>
        <v/>
      </c>
      <c r="AA105" s="2" t="str">
        <f t="shared" si="7"/>
        <v/>
      </c>
      <c r="AB105" s="2" t="str">
        <f t="shared" si="8"/>
        <v/>
      </c>
      <c r="AC105" s="4" t="str">
        <f t="shared" si="9"/>
        <v/>
      </c>
    </row>
    <row r="106" spans="1:29">
      <c r="A106" s="2" t="str">
        <f>四角板専用!A106&amp;四角板専用!B106</f>
        <v/>
      </c>
      <c r="B106" s="2" t="str">
        <f>'FB&amp;L専用'!A106&amp;'FB&amp;L専用'!B106</f>
        <v/>
      </c>
      <c r="C106" s="2" t="str">
        <f>鋼材専用!A106&amp;鋼材専用!B106</f>
        <v/>
      </c>
      <c r="D106" s="2" t="str">
        <f>Φ部品専用!A106&amp;Φ部品専用!B106</f>
        <v/>
      </c>
      <c r="E106" s="2" t="str">
        <f>パイプ専用!A106&amp;パイプ専用!B106</f>
        <v/>
      </c>
      <c r="F106" s="2" t="str">
        <f>IF(四角板専用!A106=0,"",四角板専用!A106)</f>
        <v/>
      </c>
      <c r="G106" s="2" t="str">
        <f>IF('FB&amp;L専用'!A106=0,"",'FB&amp;L専用'!A106)</f>
        <v/>
      </c>
      <c r="H106" s="2" t="str">
        <f>IF(鋼材専用!A106=0,"",鋼材専用!A106)</f>
        <v/>
      </c>
      <c r="I106" s="2" t="str">
        <f>IF(Φ部品専用!A106=0,"",Φ部品専用!A106)</f>
        <v/>
      </c>
      <c r="J106" s="2" t="str">
        <f>IF(パイプ専用!A106=0,"",パイプ専用!A106)</f>
        <v/>
      </c>
      <c r="K106" s="2" t="str">
        <f>IF(四角板専用!B106=0,"",四角板専用!B106)</f>
        <v/>
      </c>
      <c r="L106" s="2" t="str">
        <f>IF('FB&amp;L専用'!B106=0,"",'FB&amp;L専用'!B106)</f>
        <v/>
      </c>
      <c r="M106" s="2" t="str">
        <f>IF(鋼材専用!B106=0,"",鋼材専用!B106)</f>
        <v/>
      </c>
      <c r="N106" s="2" t="str">
        <f>IF(Φ部品専用!B106=0,"",Φ部品専用!B106)</f>
        <v/>
      </c>
      <c r="O106" s="2" t="str">
        <f>IF(パイプ専用!B106=0,"",パイプ専用!B106)</f>
        <v/>
      </c>
      <c r="P106" s="4" t="str">
        <f>IF(四角板専用!M106=0,"",四角板専用!M106)</f>
        <v/>
      </c>
      <c r="Q106" s="4" t="str">
        <f>IF('FB&amp;L専用'!M106=0,"",'FB&amp;L専用'!M106)</f>
        <v/>
      </c>
      <c r="R106" s="4" t="str">
        <f>IF(鋼材専用!J106=0,"",鋼材専用!J106)</f>
        <v/>
      </c>
      <c r="S106" s="4" t="str">
        <f>IF(Φ部品専用!P106=0,"",Φ部品専用!P106)</f>
        <v/>
      </c>
      <c r="T106" s="4" t="str">
        <f>IF(パイプ専用!P106=0,"",パイプ専用!P106)</f>
        <v/>
      </c>
      <c r="U106" s="10"/>
      <c r="W106" s="1" t="s">
        <v>202</v>
      </c>
      <c r="X106" s="2" t="str">
        <f t="shared" ca="1" si="5"/>
        <v/>
      </c>
      <c r="Y106" s="2" t="str">
        <f>IF(Z106="","",IF(COUNTIF(Z$1:Z106,Z106)&gt;1,"",IF(COUNTIF(Z:Z,Z106)&gt;1,"重複","")))</f>
        <v/>
      </c>
      <c r="Z106" s="2" t="str">
        <f t="shared" si="6"/>
        <v>手摺配置右側面</v>
      </c>
      <c r="AA106" s="2" t="str">
        <f t="shared" si="7"/>
        <v>手摺配置</v>
      </c>
      <c r="AB106" s="2" t="str">
        <f t="shared" si="8"/>
        <v>右側面</v>
      </c>
      <c r="AC106" s="4">
        <f t="shared" si="9"/>
        <v>5.3534115000000009</v>
      </c>
    </row>
    <row r="107" spans="1:29">
      <c r="A107" s="2" t="str">
        <f>四角板専用!A107&amp;四角板専用!B107</f>
        <v/>
      </c>
      <c r="B107" s="2" t="str">
        <f>'FB&amp;L専用'!A107&amp;'FB&amp;L専用'!B107</f>
        <v/>
      </c>
      <c r="C107" s="2" t="str">
        <f>鋼材専用!A107&amp;鋼材専用!B107</f>
        <v/>
      </c>
      <c r="D107" s="2" t="str">
        <f>Φ部品専用!A107&amp;Φ部品専用!B107</f>
        <v/>
      </c>
      <c r="E107" s="2" t="str">
        <f>パイプ専用!A107&amp;パイプ専用!B107</f>
        <v/>
      </c>
      <c r="F107" s="2" t="str">
        <f>IF(四角板専用!A107=0,"",四角板専用!A107)</f>
        <v/>
      </c>
      <c r="G107" s="2" t="str">
        <f>IF('FB&amp;L専用'!A107=0,"",'FB&amp;L専用'!A107)</f>
        <v/>
      </c>
      <c r="H107" s="2" t="str">
        <f>IF(鋼材専用!A107=0,"",鋼材専用!A107)</f>
        <v/>
      </c>
      <c r="I107" s="2" t="str">
        <f>IF(Φ部品専用!A107=0,"",Φ部品専用!A107)</f>
        <v/>
      </c>
      <c r="J107" s="2" t="str">
        <f>IF(パイプ専用!A107=0,"",パイプ専用!A107)</f>
        <v/>
      </c>
      <c r="K107" s="2" t="str">
        <f>IF(四角板専用!B107=0,"",四角板専用!B107)</f>
        <v/>
      </c>
      <c r="L107" s="2" t="str">
        <f>IF('FB&amp;L専用'!B107=0,"",'FB&amp;L専用'!B107)</f>
        <v/>
      </c>
      <c r="M107" s="2" t="str">
        <f>IF(鋼材専用!B107=0,"",鋼材専用!B107)</f>
        <v/>
      </c>
      <c r="N107" s="2" t="str">
        <f>IF(Φ部品専用!B107=0,"",Φ部品専用!B107)</f>
        <v/>
      </c>
      <c r="O107" s="2" t="str">
        <f>IF(パイプ専用!B107=0,"",パイプ専用!B107)</f>
        <v/>
      </c>
      <c r="P107" s="4" t="str">
        <f>IF(四角板専用!M107=0,"",四角板専用!M107)</f>
        <v/>
      </c>
      <c r="Q107" s="4" t="str">
        <f>IF('FB&amp;L専用'!M107=0,"",'FB&amp;L専用'!M107)</f>
        <v/>
      </c>
      <c r="R107" s="4" t="str">
        <f>IF(鋼材専用!J107=0,"",鋼材専用!J107)</f>
        <v/>
      </c>
      <c r="S107" s="4" t="str">
        <f>IF(Φ部品専用!P107=0,"",Φ部品専用!P107)</f>
        <v/>
      </c>
      <c r="T107" s="4" t="str">
        <f>IF(パイプ専用!P107=0,"",パイプ専用!P107)</f>
        <v/>
      </c>
      <c r="U107" s="10"/>
      <c r="W107" s="1" t="s">
        <v>203</v>
      </c>
      <c r="X107" s="2" t="str">
        <f t="shared" ca="1" si="5"/>
        <v>重複27</v>
      </c>
      <c r="Y107" s="2" t="str">
        <f>IF(Z107="","",IF(COUNTIF(Z$1:Z107,Z107)&gt;1,"",IF(COUNTIF(Z:Z,Z107)&gt;1,"重複","")))</f>
        <v>重複</v>
      </c>
      <c r="Z107" s="2" t="str">
        <f t="shared" si="6"/>
        <v>点検ステージ床</v>
      </c>
      <c r="AA107" s="2" t="str">
        <f t="shared" si="7"/>
        <v>点検ステージ</v>
      </c>
      <c r="AB107" s="2" t="str">
        <f t="shared" si="8"/>
        <v>床</v>
      </c>
      <c r="AC107" s="4">
        <f t="shared" si="9"/>
        <v>242.14915625416458</v>
      </c>
    </row>
    <row r="108" spans="1:29">
      <c r="A108" s="2" t="str">
        <f>四角板専用!A108&amp;四角板専用!B108</f>
        <v/>
      </c>
      <c r="B108" s="2" t="str">
        <f>'FB&amp;L専用'!A108&amp;'FB&amp;L専用'!B108</f>
        <v/>
      </c>
      <c r="C108" s="2" t="str">
        <f>鋼材専用!A108&amp;鋼材専用!B108</f>
        <v/>
      </c>
      <c r="D108" s="2" t="str">
        <f>Φ部品専用!A108&amp;Φ部品専用!B108</f>
        <v/>
      </c>
      <c r="E108" s="2" t="str">
        <f>パイプ専用!A108&amp;パイプ専用!B108</f>
        <v/>
      </c>
      <c r="F108" s="2" t="str">
        <f>IF(四角板専用!A108=0,"",四角板専用!A108)</f>
        <v/>
      </c>
      <c r="G108" s="2" t="str">
        <f>IF('FB&amp;L専用'!A108=0,"",'FB&amp;L専用'!A108)</f>
        <v/>
      </c>
      <c r="H108" s="2" t="str">
        <f>IF(鋼材専用!A108=0,"",鋼材専用!A108)</f>
        <v/>
      </c>
      <c r="I108" s="2" t="str">
        <f>IF(Φ部品専用!A108=0,"",Φ部品専用!A108)</f>
        <v/>
      </c>
      <c r="J108" s="2" t="str">
        <f>IF(パイプ専用!A108=0,"",パイプ専用!A108)</f>
        <v/>
      </c>
      <c r="K108" s="2" t="str">
        <f>IF(四角板専用!B108=0,"",四角板専用!B108)</f>
        <v/>
      </c>
      <c r="L108" s="2" t="str">
        <f>IF('FB&amp;L専用'!B108=0,"",'FB&amp;L専用'!B108)</f>
        <v/>
      </c>
      <c r="M108" s="2" t="str">
        <f>IF(鋼材専用!B108=0,"",鋼材専用!B108)</f>
        <v/>
      </c>
      <c r="N108" s="2" t="str">
        <f>IF(Φ部品専用!B108=0,"",Φ部品専用!B108)</f>
        <v/>
      </c>
      <c r="O108" s="2" t="str">
        <f>IF(パイプ専用!B108=0,"",パイプ専用!B108)</f>
        <v/>
      </c>
      <c r="P108" s="4" t="str">
        <f>IF(四角板専用!M108=0,"",四角板専用!M108)</f>
        <v/>
      </c>
      <c r="Q108" s="4" t="str">
        <f>IF('FB&amp;L専用'!M108=0,"",'FB&amp;L専用'!M108)</f>
        <v/>
      </c>
      <c r="R108" s="4" t="str">
        <f>IF(鋼材専用!J108=0,"",鋼材専用!J108)</f>
        <v/>
      </c>
      <c r="S108" s="4" t="str">
        <f>IF(Φ部品専用!P108=0,"",Φ部品専用!P108)</f>
        <v/>
      </c>
      <c r="T108" s="4" t="str">
        <f>IF(パイプ専用!P108=0,"",パイプ専用!P108)</f>
        <v/>
      </c>
      <c r="U108" s="10"/>
      <c r="W108" s="1" t="s">
        <v>204</v>
      </c>
      <c r="X108" s="2" t="str">
        <f t="shared" ca="1" si="5"/>
        <v/>
      </c>
      <c r="Y108" s="2" t="str">
        <f>IF(Z108="","",IF(COUNTIF(Z$1:Z108,Z108)&gt;1,"",IF(COUNTIF(Z:Z,Z108)&gt;1,"重複","")))</f>
        <v/>
      </c>
      <c r="Z108" s="2" t="str">
        <f t="shared" si="6"/>
        <v>ラダーFB</v>
      </c>
      <c r="AA108" s="2" t="str">
        <f t="shared" si="7"/>
        <v>ラダー</v>
      </c>
      <c r="AB108" s="2" t="str">
        <f t="shared" si="8"/>
        <v>FB</v>
      </c>
      <c r="AC108" s="4">
        <f t="shared" si="9"/>
        <v>7.4486212766884679</v>
      </c>
    </row>
    <row r="109" spans="1:29">
      <c r="A109" s="2" t="str">
        <f>四角板専用!A109&amp;四角板専用!B109</f>
        <v/>
      </c>
      <c r="B109" s="2" t="str">
        <f>'FB&amp;L専用'!A109&amp;'FB&amp;L専用'!B109</f>
        <v/>
      </c>
      <c r="C109" s="2" t="str">
        <f>鋼材専用!A109&amp;鋼材専用!B109</f>
        <v/>
      </c>
      <c r="D109" s="2" t="str">
        <f>Φ部品専用!A109&amp;Φ部品専用!B109</f>
        <v/>
      </c>
      <c r="E109" s="2" t="str">
        <f>パイプ専用!A109&amp;パイプ専用!B109</f>
        <v/>
      </c>
      <c r="F109" s="2" t="str">
        <f>IF(四角板専用!A109=0,"",四角板専用!A109)</f>
        <v/>
      </c>
      <c r="G109" s="2" t="str">
        <f>IF('FB&amp;L専用'!A109=0,"",'FB&amp;L専用'!A109)</f>
        <v/>
      </c>
      <c r="H109" s="2" t="str">
        <f>IF(鋼材専用!A109=0,"",鋼材専用!A109)</f>
        <v/>
      </c>
      <c r="I109" s="2" t="str">
        <f>IF(Φ部品専用!A109=0,"",Φ部品専用!A109)</f>
        <v/>
      </c>
      <c r="J109" s="2" t="str">
        <f>IF(パイプ専用!A109=0,"",パイプ専用!A109)</f>
        <v/>
      </c>
      <c r="K109" s="2" t="str">
        <f>IF(四角板専用!B109=0,"",四角板専用!B109)</f>
        <v/>
      </c>
      <c r="L109" s="2" t="str">
        <f>IF('FB&amp;L専用'!B109=0,"",'FB&amp;L専用'!B109)</f>
        <v/>
      </c>
      <c r="M109" s="2" t="str">
        <f>IF(鋼材専用!B109=0,"",鋼材専用!B109)</f>
        <v/>
      </c>
      <c r="N109" s="2" t="str">
        <f>IF(Φ部品専用!B109=0,"",Φ部品専用!B109)</f>
        <v/>
      </c>
      <c r="O109" s="2" t="str">
        <f>IF(パイプ専用!B109=0,"",パイプ専用!B109)</f>
        <v/>
      </c>
      <c r="P109" s="4" t="str">
        <f>IF(四角板専用!M109=0,"",四角板専用!M109)</f>
        <v/>
      </c>
      <c r="Q109" s="4" t="str">
        <f>IF('FB&amp;L専用'!M109=0,"",'FB&amp;L専用'!M109)</f>
        <v/>
      </c>
      <c r="R109" s="4" t="str">
        <f>IF(鋼材専用!J109=0,"",鋼材専用!J109)</f>
        <v/>
      </c>
      <c r="S109" s="4" t="str">
        <f>IF(Φ部品専用!P109=0,"",Φ部品専用!P109)</f>
        <v/>
      </c>
      <c r="T109" s="4" t="str">
        <f>IF(パイプ専用!P109=0,"",パイプ専用!P109)</f>
        <v/>
      </c>
      <c r="U109" s="10"/>
      <c r="W109" s="1" t="s">
        <v>205</v>
      </c>
      <c r="X109" s="2" t="str">
        <f t="shared" ca="1" si="5"/>
        <v/>
      </c>
      <c r="Y109" s="2" t="str">
        <f>IF(Z109="","",IF(COUNTIF(Z$1:Z109,Z109)&gt;1,"",IF(COUNTIF(Z:Z,Z109)&gt;1,"重複","")))</f>
        <v/>
      </c>
      <c r="Z109" s="2" t="str">
        <f t="shared" si="6"/>
        <v/>
      </c>
      <c r="AA109" s="2" t="str">
        <f t="shared" si="7"/>
        <v/>
      </c>
      <c r="AB109" s="2" t="str">
        <f t="shared" si="8"/>
        <v/>
      </c>
      <c r="AC109" s="4" t="str">
        <f t="shared" si="9"/>
        <v/>
      </c>
    </row>
    <row r="110" spans="1:29">
      <c r="A110" s="2" t="str">
        <f>四角板専用!A110&amp;四角板専用!B110</f>
        <v/>
      </c>
      <c r="B110" s="2" t="str">
        <f>'FB&amp;L専用'!A110&amp;'FB&amp;L専用'!B110</f>
        <v/>
      </c>
      <c r="C110" s="2" t="str">
        <f>鋼材専用!A110&amp;鋼材専用!B110</f>
        <v/>
      </c>
      <c r="D110" s="2" t="str">
        <f>Φ部品専用!A110&amp;Φ部品専用!B110</f>
        <v/>
      </c>
      <c r="E110" s="2" t="str">
        <f>パイプ専用!A110&amp;パイプ専用!B110</f>
        <v/>
      </c>
      <c r="F110" s="2" t="str">
        <f>IF(四角板専用!A110=0,"",四角板専用!A110)</f>
        <v/>
      </c>
      <c r="G110" s="2" t="str">
        <f>IF('FB&amp;L専用'!A110=0,"",'FB&amp;L専用'!A110)</f>
        <v/>
      </c>
      <c r="H110" s="2" t="str">
        <f>IF(鋼材専用!A110=0,"",鋼材専用!A110)</f>
        <v/>
      </c>
      <c r="I110" s="2" t="str">
        <f>IF(Φ部品専用!A110=0,"",Φ部品専用!A110)</f>
        <v/>
      </c>
      <c r="J110" s="2" t="str">
        <f>IF(パイプ専用!A110=0,"",パイプ専用!A110)</f>
        <v/>
      </c>
      <c r="K110" s="2" t="str">
        <f>IF(四角板専用!B110=0,"",四角板専用!B110)</f>
        <v/>
      </c>
      <c r="L110" s="2" t="str">
        <f>IF('FB&amp;L専用'!B110=0,"",'FB&amp;L専用'!B110)</f>
        <v/>
      </c>
      <c r="M110" s="2" t="str">
        <f>IF(鋼材専用!B110=0,"",鋼材専用!B110)</f>
        <v/>
      </c>
      <c r="N110" s="2" t="str">
        <f>IF(Φ部品専用!B110=0,"",Φ部品専用!B110)</f>
        <v/>
      </c>
      <c r="O110" s="2" t="str">
        <f>IF(パイプ専用!B110=0,"",パイプ専用!B110)</f>
        <v/>
      </c>
      <c r="P110" s="4" t="str">
        <f>IF(四角板専用!M110=0,"",四角板専用!M110)</f>
        <v/>
      </c>
      <c r="Q110" s="4" t="str">
        <f>IF('FB&amp;L専用'!M110=0,"",'FB&amp;L専用'!M110)</f>
        <v/>
      </c>
      <c r="R110" s="4" t="str">
        <f>IF(鋼材専用!J110=0,"",鋼材専用!J110)</f>
        <v/>
      </c>
      <c r="S110" s="4" t="str">
        <f>IF(Φ部品専用!P110=0,"",Φ部品専用!P110)</f>
        <v/>
      </c>
      <c r="T110" s="4" t="str">
        <f>IF(パイプ専用!P110=0,"",パイプ専用!P110)</f>
        <v/>
      </c>
      <c r="U110" s="10"/>
      <c r="W110" s="1" t="s">
        <v>206</v>
      </c>
      <c r="X110" s="2" t="str">
        <f t="shared" ca="1" si="5"/>
        <v/>
      </c>
      <c r="Y110" s="2" t="str">
        <f>IF(Z110="","",IF(COUNTIF(Z$1:Z110,Z110)&gt;1,"",IF(COUNTIF(Z:Z,Z110)&gt;1,"重複","")))</f>
        <v/>
      </c>
      <c r="Z110" s="2" t="str">
        <f t="shared" si="6"/>
        <v/>
      </c>
      <c r="AA110" s="2" t="str">
        <f t="shared" si="7"/>
        <v/>
      </c>
      <c r="AB110" s="2" t="str">
        <f t="shared" si="8"/>
        <v/>
      </c>
      <c r="AC110" s="4" t="str">
        <f t="shared" si="9"/>
        <v/>
      </c>
    </row>
    <row r="111" spans="1:29">
      <c r="A111" s="2" t="str">
        <f>四角板専用!A111&amp;四角板専用!B111</f>
        <v/>
      </c>
      <c r="B111" s="2" t="str">
        <f>'FB&amp;L専用'!A111&amp;'FB&amp;L専用'!B111</f>
        <v/>
      </c>
      <c r="C111" s="2" t="str">
        <f>鋼材専用!A111&amp;鋼材専用!B111</f>
        <v/>
      </c>
      <c r="D111" s="2" t="str">
        <f>Φ部品専用!A111&amp;Φ部品専用!B111</f>
        <v/>
      </c>
      <c r="E111" s="2" t="str">
        <f>パイプ専用!A111&amp;パイプ専用!B111</f>
        <v/>
      </c>
      <c r="F111" s="2" t="str">
        <f>IF(四角板専用!A111=0,"",四角板専用!A111)</f>
        <v/>
      </c>
      <c r="G111" s="2" t="str">
        <f>IF('FB&amp;L専用'!A111=0,"",'FB&amp;L専用'!A111)</f>
        <v/>
      </c>
      <c r="H111" s="2" t="str">
        <f>IF(鋼材専用!A111=0,"",鋼材専用!A111)</f>
        <v/>
      </c>
      <c r="I111" s="2" t="str">
        <f>IF(Φ部品専用!A111=0,"",Φ部品専用!A111)</f>
        <v/>
      </c>
      <c r="J111" s="2" t="str">
        <f>IF(パイプ専用!A111=0,"",パイプ専用!A111)</f>
        <v/>
      </c>
      <c r="K111" s="2" t="str">
        <f>IF(四角板専用!B111=0,"",四角板専用!B111)</f>
        <v/>
      </c>
      <c r="L111" s="2" t="str">
        <f>IF('FB&amp;L専用'!B111=0,"",'FB&amp;L専用'!B111)</f>
        <v/>
      </c>
      <c r="M111" s="2" t="str">
        <f>IF(鋼材専用!B111=0,"",鋼材専用!B111)</f>
        <v/>
      </c>
      <c r="N111" s="2" t="str">
        <f>IF(Φ部品専用!B111=0,"",Φ部品専用!B111)</f>
        <v/>
      </c>
      <c r="O111" s="2" t="str">
        <f>IF(パイプ専用!B111=0,"",パイプ専用!B111)</f>
        <v/>
      </c>
      <c r="P111" s="4" t="str">
        <f>IF(四角板専用!M111=0,"",四角板専用!M111)</f>
        <v/>
      </c>
      <c r="Q111" s="4" t="str">
        <f>IF('FB&amp;L専用'!M111=0,"",'FB&amp;L専用'!M111)</f>
        <v/>
      </c>
      <c r="R111" s="4" t="str">
        <f>IF(鋼材専用!J111=0,"",鋼材専用!J111)</f>
        <v/>
      </c>
      <c r="S111" s="4" t="str">
        <f>IF(Φ部品専用!P111=0,"",Φ部品専用!P111)</f>
        <v/>
      </c>
      <c r="T111" s="4" t="str">
        <f>IF(パイプ専用!P111=0,"",パイプ専用!P111)</f>
        <v/>
      </c>
      <c r="U111" s="10"/>
      <c r="W111" s="1" t="s">
        <v>207</v>
      </c>
      <c r="X111" s="2" t="str">
        <f t="shared" ca="1" si="5"/>
        <v/>
      </c>
      <c r="Y111" s="2" t="str">
        <f>IF(Z111="","",IF(COUNTIF(Z$1:Z111,Z111)&gt;1,"",IF(COUNTIF(Z:Z,Z111)&gt;1,"重複","")))</f>
        <v/>
      </c>
      <c r="Z111" s="2" t="str">
        <f t="shared" si="6"/>
        <v>手摺配置右側面</v>
      </c>
      <c r="AA111" s="2" t="str">
        <f t="shared" si="7"/>
        <v>手摺配置</v>
      </c>
      <c r="AB111" s="2" t="str">
        <f t="shared" si="8"/>
        <v>右側面</v>
      </c>
      <c r="AC111" s="4">
        <f t="shared" si="9"/>
        <v>0.48097400000000007</v>
      </c>
    </row>
    <row r="112" spans="1:29">
      <c r="A112" s="2" t="str">
        <f>四角板専用!A112&amp;四角板専用!B112</f>
        <v/>
      </c>
      <c r="B112" s="2" t="str">
        <f>'FB&amp;L専用'!A112&amp;'FB&amp;L専用'!B112</f>
        <v/>
      </c>
      <c r="C112" s="2" t="str">
        <f>鋼材専用!A112&amp;鋼材専用!B112</f>
        <v/>
      </c>
      <c r="D112" s="2" t="str">
        <f>Φ部品専用!A112&amp;Φ部品専用!B112</f>
        <v/>
      </c>
      <c r="E112" s="2" t="str">
        <f>パイプ専用!A112&amp;パイプ専用!B112</f>
        <v/>
      </c>
      <c r="F112" s="2" t="str">
        <f>IF(四角板専用!A112=0,"",四角板専用!A112)</f>
        <v/>
      </c>
      <c r="G112" s="2" t="str">
        <f>IF('FB&amp;L専用'!A112=0,"",'FB&amp;L専用'!A112)</f>
        <v/>
      </c>
      <c r="H112" s="2" t="str">
        <f>IF(鋼材専用!A112=0,"",鋼材専用!A112)</f>
        <v/>
      </c>
      <c r="I112" s="2" t="str">
        <f>IF(Φ部品専用!A112=0,"",Φ部品専用!A112)</f>
        <v/>
      </c>
      <c r="J112" s="2" t="str">
        <f>IF(パイプ専用!A112=0,"",パイプ専用!A112)</f>
        <v/>
      </c>
      <c r="K112" s="2" t="str">
        <f>IF(四角板専用!B112=0,"",四角板専用!B112)</f>
        <v/>
      </c>
      <c r="L112" s="2" t="str">
        <f>IF('FB&amp;L専用'!B112=0,"",'FB&amp;L専用'!B112)</f>
        <v/>
      </c>
      <c r="M112" s="2" t="str">
        <f>IF(鋼材専用!B112=0,"",鋼材専用!B112)</f>
        <v/>
      </c>
      <c r="N112" s="2" t="str">
        <f>IF(Φ部品専用!B112=0,"",Φ部品専用!B112)</f>
        <v/>
      </c>
      <c r="O112" s="2" t="str">
        <f>IF(パイプ専用!B112=0,"",パイプ専用!B112)</f>
        <v/>
      </c>
      <c r="P112" s="4" t="str">
        <f>IF(四角板専用!M112=0,"",四角板専用!M112)</f>
        <v/>
      </c>
      <c r="Q112" s="4" t="str">
        <f>IF('FB&amp;L専用'!M112=0,"",'FB&amp;L専用'!M112)</f>
        <v/>
      </c>
      <c r="R112" s="4" t="str">
        <f>IF(鋼材専用!J112=0,"",鋼材専用!J112)</f>
        <v/>
      </c>
      <c r="S112" s="4" t="str">
        <f>IF(Φ部品専用!P112=0,"",Φ部品専用!P112)</f>
        <v/>
      </c>
      <c r="T112" s="4" t="str">
        <f>IF(パイプ専用!P112=0,"",パイプ専用!P112)</f>
        <v/>
      </c>
      <c r="U112" s="10"/>
      <c r="W112" s="1" t="s">
        <v>208</v>
      </c>
      <c r="X112" s="2" t="str">
        <f t="shared" ca="1" si="5"/>
        <v/>
      </c>
      <c r="Y112" s="2" t="str">
        <f>IF(Z112="","",IF(COUNTIF(Z$1:Z112,Z112)&gt;1,"",IF(COUNTIF(Z:Z,Z112)&gt;1,"重複","")))</f>
        <v/>
      </c>
      <c r="Z112" s="2" t="str">
        <f t="shared" si="6"/>
        <v>点検ステージ床</v>
      </c>
      <c r="AA112" s="2" t="str">
        <f t="shared" si="7"/>
        <v>点検ステージ</v>
      </c>
      <c r="AB112" s="2" t="str">
        <f t="shared" si="8"/>
        <v>床</v>
      </c>
      <c r="AC112" s="4">
        <f t="shared" si="9"/>
        <v>131.14891968750001</v>
      </c>
    </row>
    <row r="113" spans="1:29">
      <c r="A113" s="2" t="str">
        <f>四角板専用!A113&amp;四角板専用!B113</f>
        <v/>
      </c>
      <c r="B113" s="2" t="str">
        <f>'FB&amp;L専用'!A113&amp;'FB&amp;L専用'!B113</f>
        <v/>
      </c>
      <c r="C113" s="2" t="str">
        <f>鋼材専用!A113&amp;鋼材専用!B113</f>
        <v/>
      </c>
      <c r="D113" s="2" t="str">
        <f>Φ部品専用!A113&amp;Φ部品専用!B113</f>
        <v/>
      </c>
      <c r="E113" s="2" t="str">
        <f>パイプ専用!A113&amp;パイプ専用!B113</f>
        <v/>
      </c>
      <c r="F113" s="2" t="str">
        <f>IF(四角板専用!A113=0,"",四角板専用!A113)</f>
        <v/>
      </c>
      <c r="G113" s="2" t="str">
        <f>IF('FB&amp;L専用'!A113=0,"",'FB&amp;L専用'!A113)</f>
        <v/>
      </c>
      <c r="H113" s="2" t="str">
        <f>IF(鋼材専用!A113=0,"",鋼材専用!A113)</f>
        <v/>
      </c>
      <c r="I113" s="2" t="str">
        <f>IF(Φ部品専用!A113=0,"",Φ部品専用!A113)</f>
        <v/>
      </c>
      <c r="J113" s="2" t="str">
        <f>IF(パイプ専用!A113=0,"",パイプ専用!A113)</f>
        <v/>
      </c>
      <c r="K113" s="2" t="str">
        <f>IF(四角板専用!B113=0,"",四角板専用!B113)</f>
        <v/>
      </c>
      <c r="L113" s="2" t="str">
        <f>IF('FB&amp;L専用'!B113=0,"",'FB&amp;L専用'!B113)</f>
        <v/>
      </c>
      <c r="M113" s="2" t="str">
        <f>IF(鋼材専用!B113=0,"",鋼材専用!B113)</f>
        <v/>
      </c>
      <c r="N113" s="2" t="str">
        <f>IF(Φ部品専用!B113=0,"",Φ部品専用!B113)</f>
        <v/>
      </c>
      <c r="O113" s="2" t="str">
        <f>IF(パイプ専用!B113=0,"",パイプ専用!B113)</f>
        <v/>
      </c>
      <c r="P113" s="4" t="str">
        <f>IF(四角板専用!M113=0,"",四角板専用!M113)</f>
        <v/>
      </c>
      <c r="Q113" s="4" t="str">
        <f>IF('FB&amp;L専用'!M113=0,"",'FB&amp;L専用'!M113)</f>
        <v/>
      </c>
      <c r="R113" s="4" t="str">
        <f>IF(鋼材専用!J113=0,"",鋼材専用!J113)</f>
        <v/>
      </c>
      <c r="S113" s="4" t="str">
        <f>IF(Φ部品専用!P113=0,"",Φ部品専用!P113)</f>
        <v/>
      </c>
      <c r="T113" s="4" t="str">
        <f>IF(パイプ専用!P113=0,"",パイプ専用!P113)</f>
        <v/>
      </c>
      <c r="U113" s="10"/>
      <c r="W113" s="1" t="s">
        <v>209</v>
      </c>
      <c r="X113" s="2" t="str">
        <f t="shared" ca="1" si="5"/>
        <v/>
      </c>
      <c r="Y113" s="2" t="str">
        <f>IF(Z113="","",IF(COUNTIF(Z$1:Z113,Z113)&gt;1,"",IF(COUNTIF(Z:Z,Z113)&gt;1,"重複","")))</f>
        <v/>
      </c>
      <c r="Z113" s="2" t="str">
        <f t="shared" si="6"/>
        <v/>
      </c>
      <c r="AA113" s="2" t="str">
        <f t="shared" si="7"/>
        <v/>
      </c>
      <c r="AB113" s="2" t="str">
        <f t="shared" si="8"/>
        <v/>
      </c>
      <c r="AC113" s="4" t="str">
        <f t="shared" si="9"/>
        <v/>
      </c>
    </row>
    <row r="114" spans="1:29">
      <c r="A114" s="2" t="str">
        <f>四角板専用!A114&amp;四角板専用!B114</f>
        <v/>
      </c>
      <c r="B114" s="2" t="str">
        <f>'FB&amp;L専用'!A114&amp;'FB&amp;L専用'!B114</f>
        <v/>
      </c>
      <c r="C114" s="2" t="str">
        <f>鋼材専用!A114&amp;鋼材専用!B114</f>
        <v/>
      </c>
      <c r="D114" s="2" t="str">
        <f>Φ部品専用!A114&amp;Φ部品専用!B114</f>
        <v/>
      </c>
      <c r="E114" s="2" t="str">
        <f>パイプ専用!A114&amp;パイプ専用!B114</f>
        <v/>
      </c>
      <c r="F114" s="2" t="str">
        <f>IF(四角板専用!A114=0,"",四角板専用!A114)</f>
        <v/>
      </c>
      <c r="G114" s="2" t="str">
        <f>IF('FB&amp;L専用'!A114=0,"",'FB&amp;L専用'!A114)</f>
        <v/>
      </c>
      <c r="H114" s="2" t="str">
        <f>IF(鋼材専用!A114=0,"",鋼材専用!A114)</f>
        <v/>
      </c>
      <c r="I114" s="2" t="str">
        <f>IF(Φ部品専用!A114=0,"",Φ部品専用!A114)</f>
        <v/>
      </c>
      <c r="J114" s="2" t="str">
        <f>IF(パイプ専用!A114=0,"",パイプ専用!A114)</f>
        <v/>
      </c>
      <c r="K114" s="2" t="str">
        <f>IF(四角板専用!B114=0,"",四角板専用!B114)</f>
        <v/>
      </c>
      <c r="L114" s="2" t="str">
        <f>IF('FB&amp;L専用'!B114=0,"",'FB&amp;L専用'!B114)</f>
        <v/>
      </c>
      <c r="M114" s="2" t="str">
        <f>IF(鋼材専用!B114=0,"",鋼材専用!B114)</f>
        <v/>
      </c>
      <c r="N114" s="2" t="str">
        <f>IF(Φ部品専用!B114=0,"",Φ部品専用!B114)</f>
        <v/>
      </c>
      <c r="O114" s="2" t="str">
        <f>IF(パイプ専用!B114=0,"",パイプ専用!B114)</f>
        <v/>
      </c>
      <c r="P114" s="4" t="str">
        <f>IF(四角板専用!M114=0,"",四角板専用!M114)</f>
        <v/>
      </c>
      <c r="Q114" s="4" t="str">
        <f>IF('FB&amp;L専用'!M114=0,"",'FB&amp;L専用'!M114)</f>
        <v/>
      </c>
      <c r="R114" s="4" t="str">
        <f>IF(鋼材専用!J114=0,"",鋼材専用!J114)</f>
        <v/>
      </c>
      <c r="S114" s="4" t="str">
        <f>IF(Φ部品専用!P114=0,"",Φ部品専用!P114)</f>
        <v/>
      </c>
      <c r="T114" s="4" t="str">
        <f>IF(パイプ専用!P114=0,"",パイプ専用!P114)</f>
        <v/>
      </c>
      <c r="U114" s="10"/>
      <c r="W114" s="1" t="s">
        <v>210</v>
      </c>
      <c r="X114" s="2" t="str">
        <f t="shared" ca="1" si="5"/>
        <v/>
      </c>
      <c r="Y114" s="2" t="str">
        <f>IF(Z114="","",IF(COUNTIF(Z$1:Z114,Z114)&gt;1,"",IF(COUNTIF(Z:Z,Z114)&gt;1,"重複","")))</f>
        <v/>
      </c>
      <c r="Z114" s="2" t="str">
        <f t="shared" si="6"/>
        <v/>
      </c>
      <c r="AA114" s="2" t="str">
        <f t="shared" si="7"/>
        <v/>
      </c>
      <c r="AB114" s="2" t="str">
        <f t="shared" si="8"/>
        <v/>
      </c>
      <c r="AC114" s="4" t="str">
        <f t="shared" si="9"/>
        <v/>
      </c>
    </row>
    <row r="115" spans="1:29">
      <c r="A115" s="2" t="str">
        <f>四角板専用!A115&amp;四角板専用!B115</f>
        <v/>
      </c>
      <c r="B115" s="2" t="str">
        <f>'FB&amp;L専用'!A115&amp;'FB&amp;L専用'!B115</f>
        <v/>
      </c>
      <c r="C115" s="2" t="str">
        <f>鋼材専用!A115&amp;鋼材専用!B115</f>
        <v/>
      </c>
      <c r="D115" s="2" t="str">
        <f>Φ部品専用!A115&amp;Φ部品専用!B115</f>
        <v/>
      </c>
      <c r="E115" s="2" t="str">
        <f>パイプ専用!A115&amp;パイプ専用!B115</f>
        <v/>
      </c>
      <c r="F115" s="2" t="str">
        <f>IF(四角板専用!A115=0,"",四角板専用!A115)</f>
        <v/>
      </c>
      <c r="G115" s="2" t="str">
        <f>IF('FB&amp;L専用'!A115=0,"",'FB&amp;L専用'!A115)</f>
        <v/>
      </c>
      <c r="H115" s="2" t="str">
        <f>IF(鋼材専用!A115=0,"",鋼材専用!A115)</f>
        <v/>
      </c>
      <c r="I115" s="2" t="str">
        <f>IF(Φ部品専用!A115=0,"",Φ部品専用!A115)</f>
        <v/>
      </c>
      <c r="J115" s="2" t="str">
        <f>IF(パイプ専用!A115=0,"",パイプ専用!A115)</f>
        <v/>
      </c>
      <c r="K115" s="2" t="str">
        <f>IF(四角板専用!B115=0,"",四角板専用!B115)</f>
        <v/>
      </c>
      <c r="L115" s="2" t="str">
        <f>IF('FB&amp;L専用'!B115=0,"",'FB&amp;L専用'!B115)</f>
        <v/>
      </c>
      <c r="M115" s="2" t="str">
        <f>IF(鋼材専用!B115=0,"",鋼材専用!B115)</f>
        <v/>
      </c>
      <c r="N115" s="2" t="str">
        <f>IF(Φ部品専用!B115=0,"",Φ部品専用!B115)</f>
        <v/>
      </c>
      <c r="O115" s="2" t="str">
        <f>IF(パイプ専用!B115=0,"",パイプ専用!B115)</f>
        <v/>
      </c>
      <c r="P115" s="4" t="str">
        <f>IF(四角板専用!M115=0,"",四角板専用!M115)</f>
        <v/>
      </c>
      <c r="Q115" s="4" t="str">
        <f>IF('FB&amp;L専用'!M115=0,"",'FB&amp;L専用'!M115)</f>
        <v/>
      </c>
      <c r="R115" s="4" t="str">
        <f>IF(鋼材専用!J115=0,"",鋼材専用!J115)</f>
        <v/>
      </c>
      <c r="S115" s="4" t="str">
        <f>IF(Φ部品専用!P115=0,"",Φ部品専用!P115)</f>
        <v/>
      </c>
      <c r="T115" s="4" t="str">
        <f>IF(パイプ専用!P115=0,"",パイプ専用!P115)</f>
        <v/>
      </c>
      <c r="U115" s="10"/>
      <c r="W115" s="1" t="s">
        <v>211</v>
      </c>
      <c r="X115" s="2" t="str">
        <f t="shared" ca="1" si="5"/>
        <v/>
      </c>
      <c r="Y115" s="2" t="str">
        <f>IF(Z115="","",IF(COUNTIF(Z$1:Z115,Z115)&gt;1,"",IF(COUNTIF(Z:Z,Z115)&gt;1,"重複","")))</f>
        <v/>
      </c>
      <c r="Z115" s="2" t="str">
        <f t="shared" si="6"/>
        <v/>
      </c>
      <c r="AA115" s="2" t="str">
        <f t="shared" si="7"/>
        <v/>
      </c>
      <c r="AB115" s="2" t="str">
        <f t="shared" si="8"/>
        <v/>
      </c>
      <c r="AC115" s="4" t="str">
        <f t="shared" si="9"/>
        <v/>
      </c>
    </row>
    <row r="116" spans="1:29">
      <c r="A116" s="2" t="str">
        <f>四角板専用!A116&amp;四角板専用!B116</f>
        <v/>
      </c>
      <c r="B116" s="2" t="str">
        <f>'FB&amp;L専用'!A116&amp;'FB&amp;L専用'!B116</f>
        <v/>
      </c>
      <c r="C116" s="2" t="str">
        <f>鋼材専用!A116&amp;鋼材専用!B116</f>
        <v/>
      </c>
      <c r="D116" s="2" t="str">
        <f>Φ部品専用!A116&amp;Φ部品専用!B116</f>
        <v/>
      </c>
      <c r="E116" s="2" t="str">
        <f>パイプ専用!A116&amp;パイプ専用!B116</f>
        <v/>
      </c>
      <c r="F116" s="2" t="str">
        <f>IF(四角板専用!A116=0,"",四角板専用!A116)</f>
        <v/>
      </c>
      <c r="G116" s="2" t="str">
        <f>IF('FB&amp;L専用'!A116=0,"",'FB&amp;L専用'!A116)</f>
        <v/>
      </c>
      <c r="H116" s="2" t="str">
        <f>IF(鋼材専用!A116=0,"",鋼材専用!A116)</f>
        <v/>
      </c>
      <c r="I116" s="2" t="str">
        <f>IF(Φ部品専用!A116=0,"",Φ部品専用!A116)</f>
        <v/>
      </c>
      <c r="J116" s="2" t="str">
        <f>IF(パイプ専用!A116=0,"",パイプ専用!A116)</f>
        <v/>
      </c>
      <c r="K116" s="2" t="str">
        <f>IF(四角板専用!B116=0,"",四角板専用!B116)</f>
        <v/>
      </c>
      <c r="L116" s="2" t="str">
        <f>IF('FB&amp;L専用'!B116=0,"",'FB&amp;L専用'!B116)</f>
        <v/>
      </c>
      <c r="M116" s="2" t="str">
        <f>IF(鋼材専用!B116=0,"",鋼材専用!B116)</f>
        <v/>
      </c>
      <c r="N116" s="2" t="str">
        <f>IF(Φ部品専用!B116=0,"",Φ部品専用!B116)</f>
        <v/>
      </c>
      <c r="O116" s="2" t="str">
        <f>IF(パイプ専用!B116=0,"",パイプ専用!B116)</f>
        <v/>
      </c>
      <c r="P116" s="4" t="str">
        <f>IF(四角板専用!M116=0,"",四角板専用!M116)</f>
        <v/>
      </c>
      <c r="Q116" s="4" t="str">
        <f>IF('FB&amp;L専用'!M116=0,"",'FB&amp;L専用'!M116)</f>
        <v/>
      </c>
      <c r="R116" s="4" t="str">
        <f>IF(鋼材専用!J116=0,"",鋼材専用!J116)</f>
        <v/>
      </c>
      <c r="S116" s="4" t="str">
        <f>IF(Φ部品専用!P116=0,"",Φ部品専用!P116)</f>
        <v/>
      </c>
      <c r="T116" s="4" t="str">
        <f>IF(パイプ専用!P116=0,"",パイプ専用!P116)</f>
        <v/>
      </c>
      <c r="U116" s="10"/>
      <c r="W116" s="1" t="s">
        <v>212</v>
      </c>
      <c r="X116" s="2" t="str">
        <f t="shared" ca="1" si="5"/>
        <v/>
      </c>
      <c r="Y116" s="2" t="str">
        <f>IF(Z116="","",IF(COUNTIF(Z$1:Z116,Z116)&gt;1,"",IF(COUNTIF(Z:Z,Z116)&gt;1,"重複","")))</f>
        <v/>
      </c>
      <c r="Z116" s="2" t="str">
        <f t="shared" si="6"/>
        <v>手摺配置右側面</v>
      </c>
      <c r="AA116" s="2" t="str">
        <f t="shared" si="7"/>
        <v>手摺配置</v>
      </c>
      <c r="AB116" s="2" t="str">
        <f t="shared" si="8"/>
        <v>右側面</v>
      </c>
      <c r="AC116" s="4">
        <f t="shared" si="9"/>
        <v>0.43266150000000003</v>
      </c>
    </row>
    <row r="117" spans="1:29">
      <c r="A117" s="2" t="str">
        <f>四角板専用!A117&amp;四角板専用!B117</f>
        <v/>
      </c>
      <c r="B117" s="2" t="str">
        <f>'FB&amp;L専用'!A117&amp;'FB&amp;L専用'!B117</f>
        <v/>
      </c>
      <c r="C117" s="2" t="str">
        <f>鋼材専用!A117&amp;鋼材専用!B117</f>
        <v/>
      </c>
      <c r="D117" s="2" t="str">
        <f>Φ部品専用!A117&amp;Φ部品専用!B117</f>
        <v/>
      </c>
      <c r="E117" s="2" t="str">
        <f>パイプ専用!A117&amp;パイプ専用!B117</f>
        <v/>
      </c>
      <c r="F117" s="2" t="str">
        <f>IF(四角板専用!A117=0,"",四角板専用!A117)</f>
        <v/>
      </c>
      <c r="G117" s="2" t="str">
        <f>IF('FB&amp;L専用'!A117=0,"",'FB&amp;L専用'!A117)</f>
        <v/>
      </c>
      <c r="H117" s="2" t="str">
        <f>IF(鋼材専用!A117=0,"",鋼材専用!A117)</f>
        <v/>
      </c>
      <c r="I117" s="2" t="str">
        <f>IF(Φ部品専用!A117=0,"",Φ部品専用!A117)</f>
        <v/>
      </c>
      <c r="J117" s="2" t="str">
        <f>IF(パイプ専用!A117=0,"",パイプ専用!A117)</f>
        <v/>
      </c>
      <c r="K117" s="2" t="str">
        <f>IF(四角板専用!B117=0,"",四角板専用!B117)</f>
        <v/>
      </c>
      <c r="L117" s="2" t="str">
        <f>IF('FB&amp;L専用'!B117=0,"",'FB&amp;L専用'!B117)</f>
        <v/>
      </c>
      <c r="M117" s="2" t="str">
        <f>IF(鋼材専用!B117=0,"",鋼材専用!B117)</f>
        <v/>
      </c>
      <c r="N117" s="2" t="str">
        <f>IF(Φ部品専用!B117=0,"",Φ部品専用!B117)</f>
        <v/>
      </c>
      <c r="O117" s="2" t="str">
        <f>IF(パイプ専用!B117=0,"",パイプ専用!B117)</f>
        <v/>
      </c>
      <c r="P117" s="4" t="str">
        <f>IF(四角板専用!M117=0,"",四角板専用!M117)</f>
        <v/>
      </c>
      <c r="Q117" s="4" t="str">
        <f>IF('FB&amp;L専用'!M117=0,"",'FB&amp;L専用'!M117)</f>
        <v/>
      </c>
      <c r="R117" s="4" t="str">
        <f>IF(鋼材専用!J117=0,"",鋼材専用!J117)</f>
        <v/>
      </c>
      <c r="S117" s="4" t="str">
        <f>IF(Φ部品専用!P117=0,"",Φ部品専用!P117)</f>
        <v/>
      </c>
      <c r="T117" s="4" t="str">
        <f>IF(パイプ専用!P117=0,"",パイプ専用!P117)</f>
        <v/>
      </c>
      <c r="U117" s="10"/>
      <c r="W117" s="1" t="s">
        <v>213</v>
      </c>
      <c r="X117" s="2" t="str">
        <f t="shared" ca="1" si="5"/>
        <v>重複28</v>
      </c>
      <c r="Y117" s="2" t="str">
        <f>IF(Z117="","",IF(COUNTIF(Z$1:Z117,Z117)&gt;1,"",IF(COUNTIF(Z:Z,Z117)&gt;1,"重複","")))</f>
        <v>重複</v>
      </c>
      <c r="Z117" s="2" t="str">
        <f t="shared" si="6"/>
        <v>点検ステージケ止メ</v>
      </c>
      <c r="AA117" s="2" t="str">
        <f t="shared" si="7"/>
        <v>点検ステージ</v>
      </c>
      <c r="AB117" s="2" t="str">
        <f t="shared" si="8"/>
        <v>ケ止メ</v>
      </c>
      <c r="AC117" s="4">
        <f t="shared" si="9"/>
        <v>1.6350576045240759</v>
      </c>
    </row>
    <row r="118" spans="1:29">
      <c r="A118" s="2" t="str">
        <f>四角板専用!A118&amp;四角板専用!B118</f>
        <v/>
      </c>
      <c r="B118" s="2" t="str">
        <f>'FB&amp;L専用'!A118&amp;'FB&amp;L専用'!B118</f>
        <v/>
      </c>
      <c r="C118" s="2" t="str">
        <f>鋼材専用!A118&amp;鋼材専用!B118</f>
        <v/>
      </c>
      <c r="D118" s="2" t="str">
        <f>Φ部品専用!A118&amp;Φ部品専用!B118</f>
        <v/>
      </c>
      <c r="E118" s="2" t="str">
        <f>パイプ専用!A118&amp;パイプ専用!B118</f>
        <v/>
      </c>
      <c r="F118" s="2" t="str">
        <f>IF(四角板専用!A118=0,"",四角板専用!A118)</f>
        <v/>
      </c>
      <c r="G118" s="2" t="str">
        <f>IF('FB&amp;L専用'!A118=0,"",'FB&amp;L専用'!A118)</f>
        <v/>
      </c>
      <c r="H118" s="2" t="str">
        <f>IF(鋼材専用!A118=0,"",鋼材専用!A118)</f>
        <v/>
      </c>
      <c r="I118" s="2" t="str">
        <f>IF(Φ部品専用!A118=0,"",Φ部品専用!A118)</f>
        <v/>
      </c>
      <c r="J118" s="2" t="str">
        <f>IF(パイプ専用!A118=0,"",パイプ専用!A118)</f>
        <v/>
      </c>
      <c r="K118" s="2" t="str">
        <f>IF(四角板専用!B118=0,"",四角板専用!B118)</f>
        <v/>
      </c>
      <c r="L118" s="2" t="str">
        <f>IF('FB&amp;L専用'!B118=0,"",'FB&amp;L専用'!B118)</f>
        <v/>
      </c>
      <c r="M118" s="2" t="str">
        <f>IF(鋼材専用!B118=0,"",鋼材専用!B118)</f>
        <v/>
      </c>
      <c r="N118" s="2" t="str">
        <f>IF(Φ部品専用!B118=0,"",Φ部品専用!B118)</f>
        <v/>
      </c>
      <c r="O118" s="2" t="str">
        <f>IF(パイプ専用!B118=0,"",パイプ専用!B118)</f>
        <v/>
      </c>
      <c r="P118" s="4" t="str">
        <f>IF(四角板専用!M118=0,"",四角板専用!M118)</f>
        <v/>
      </c>
      <c r="Q118" s="4" t="str">
        <f>IF('FB&amp;L専用'!M118=0,"",'FB&amp;L専用'!M118)</f>
        <v/>
      </c>
      <c r="R118" s="4" t="str">
        <f>IF(鋼材専用!J118=0,"",鋼材専用!J118)</f>
        <v/>
      </c>
      <c r="S118" s="4" t="str">
        <f>IF(Φ部品専用!P118=0,"",Φ部品専用!P118)</f>
        <v/>
      </c>
      <c r="T118" s="4" t="str">
        <f>IF(パイプ専用!P118=0,"",パイプ専用!P118)</f>
        <v/>
      </c>
      <c r="U118" s="10"/>
      <c r="W118" s="1" t="s">
        <v>214</v>
      </c>
      <c r="X118" s="2" t="str">
        <f t="shared" ca="1" si="5"/>
        <v/>
      </c>
      <c r="Y118" s="2" t="str">
        <f>IF(Z118="","",IF(COUNTIF(Z$1:Z118,Z118)&gt;1,"",IF(COUNTIF(Z:Z,Z118)&gt;1,"重複","")))</f>
        <v/>
      </c>
      <c r="Z118" s="2" t="str">
        <f t="shared" si="6"/>
        <v/>
      </c>
      <c r="AA118" s="2" t="str">
        <f t="shared" si="7"/>
        <v/>
      </c>
      <c r="AB118" s="2" t="str">
        <f t="shared" si="8"/>
        <v/>
      </c>
      <c r="AC118" s="4" t="str">
        <f t="shared" si="9"/>
        <v/>
      </c>
    </row>
    <row r="119" spans="1:29">
      <c r="A119" s="2" t="str">
        <f>四角板専用!A119&amp;四角板専用!B119</f>
        <v/>
      </c>
      <c r="B119" s="2" t="str">
        <f>'FB&amp;L専用'!A119&amp;'FB&amp;L専用'!B119</f>
        <v/>
      </c>
      <c r="C119" s="2" t="str">
        <f>鋼材専用!A119&amp;鋼材専用!B119</f>
        <v/>
      </c>
      <c r="D119" s="2" t="str">
        <f>Φ部品専用!A119&amp;Φ部品専用!B119</f>
        <v/>
      </c>
      <c r="E119" s="2" t="str">
        <f>パイプ専用!A119&amp;パイプ専用!B119</f>
        <v/>
      </c>
      <c r="F119" s="2" t="str">
        <f>IF(四角板専用!A119=0,"",四角板専用!A119)</f>
        <v/>
      </c>
      <c r="G119" s="2" t="str">
        <f>IF('FB&amp;L専用'!A119=0,"",'FB&amp;L専用'!A119)</f>
        <v/>
      </c>
      <c r="H119" s="2" t="str">
        <f>IF(鋼材専用!A119=0,"",鋼材専用!A119)</f>
        <v/>
      </c>
      <c r="I119" s="2" t="str">
        <f>IF(Φ部品専用!A119=0,"",Φ部品専用!A119)</f>
        <v/>
      </c>
      <c r="J119" s="2" t="str">
        <f>IF(パイプ専用!A119=0,"",パイプ専用!A119)</f>
        <v/>
      </c>
      <c r="K119" s="2" t="str">
        <f>IF(四角板専用!B119=0,"",四角板専用!B119)</f>
        <v/>
      </c>
      <c r="L119" s="2" t="str">
        <f>IF('FB&amp;L専用'!B119=0,"",'FB&amp;L専用'!B119)</f>
        <v/>
      </c>
      <c r="M119" s="2" t="str">
        <f>IF(鋼材専用!B119=0,"",鋼材専用!B119)</f>
        <v/>
      </c>
      <c r="N119" s="2" t="str">
        <f>IF(Φ部品専用!B119=0,"",Φ部品専用!B119)</f>
        <v/>
      </c>
      <c r="O119" s="2" t="str">
        <f>IF(パイプ専用!B119=0,"",パイプ専用!B119)</f>
        <v/>
      </c>
      <c r="P119" s="4" t="str">
        <f>IF(四角板専用!M119=0,"",四角板専用!M119)</f>
        <v/>
      </c>
      <c r="Q119" s="4" t="str">
        <f>IF('FB&amp;L専用'!M119=0,"",'FB&amp;L専用'!M119)</f>
        <v/>
      </c>
      <c r="R119" s="4" t="str">
        <f>IF(鋼材専用!J119=0,"",鋼材専用!J119)</f>
        <v/>
      </c>
      <c r="S119" s="4" t="str">
        <f>IF(Φ部品専用!P119=0,"",Φ部品専用!P119)</f>
        <v/>
      </c>
      <c r="T119" s="4" t="str">
        <f>IF(パイプ専用!P119=0,"",パイプ専用!P119)</f>
        <v/>
      </c>
      <c r="U119" s="10"/>
      <c r="W119" s="1" t="s">
        <v>215</v>
      </c>
      <c r="X119" s="2" t="str">
        <f t="shared" ca="1" si="5"/>
        <v/>
      </c>
      <c r="Y119" s="2" t="str">
        <f>IF(Z119="","",IF(COUNTIF(Z$1:Z119,Z119)&gt;1,"",IF(COUNTIF(Z:Z,Z119)&gt;1,"重複","")))</f>
        <v/>
      </c>
      <c r="Z119" s="2" t="str">
        <f t="shared" si="6"/>
        <v/>
      </c>
      <c r="AA119" s="2" t="str">
        <f t="shared" si="7"/>
        <v/>
      </c>
      <c r="AB119" s="2" t="str">
        <f t="shared" si="8"/>
        <v/>
      </c>
      <c r="AC119" s="4" t="str">
        <f t="shared" si="9"/>
        <v/>
      </c>
    </row>
    <row r="120" spans="1:29">
      <c r="A120" s="2" t="str">
        <f>四角板専用!A120&amp;四角板専用!B120</f>
        <v/>
      </c>
      <c r="B120" s="2" t="str">
        <f>'FB&amp;L専用'!A120&amp;'FB&amp;L専用'!B120</f>
        <v/>
      </c>
      <c r="C120" s="2" t="str">
        <f>鋼材専用!A120&amp;鋼材専用!B120</f>
        <v/>
      </c>
      <c r="D120" s="2" t="str">
        <f>Φ部品専用!A120&amp;Φ部品専用!B120</f>
        <v/>
      </c>
      <c r="E120" s="2" t="str">
        <f>パイプ専用!A120&amp;パイプ専用!B120</f>
        <v/>
      </c>
      <c r="F120" s="2" t="str">
        <f>IF(四角板専用!A120=0,"",四角板専用!A120)</f>
        <v/>
      </c>
      <c r="G120" s="2" t="str">
        <f>IF('FB&amp;L専用'!A120=0,"",'FB&amp;L専用'!A120)</f>
        <v/>
      </c>
      <c r="H120" s="2" t="str">
        <f>IF(鋼材専用!A120=0,"",鋼材専用!A120)</f>
        <v/>
      </c>
      <c r="I120" s="2" t="str">
        <f>IF(Φ部品専用!A120=0,"",Φ部品専用!A120)</f>
        <v/>
      </c>
      <c r="J120" s="2" t="str">
        <f>IF(パイプ専用!A120=0,"",パイプ専用!A120)</f>
        <v/>
      </c>
      <c r="K120" s="2" t="str">
        <f>IF(四角板専用!B120=0,"",四角板専用!B120)</f>
        <v/>
      </c>
      <c r="L120" s="2" t="str">
        <f>IF('FB&amp;L専用'!B120=0,"",'FB&amp;L専用'!B120)</f>
        <v/>
      </c>
      <c r="M120" s="2" t="str">
        <f>IF(鋼材専用!B120=0,"",鋼材専用!B120)</f>
        <v/>
      </c>
      <c r="N120" s="2" t="str">
        <f>IF(Φ部品専用!B120=0,"",Φ部品専用!B120)</f>
        <v/>
      </c>
      <c r="O120" s="2" t="str">
        <f>IF(パイプ専用!B120=0,"",パイプ専用!B120)</f>
        <v/>
      </c>
      <c r="P120" s="4" t="str">
        <f>IF(四角板専用!M120=0,"",四角板専用!M120)</f>
        <v/>
      </c>
      <c r="Q120" s="4" t="str">
        <f>IF('FB&amp;L専用'!M120=0,"",'FB&amp;L専用'!M120)</f>
        <v/>
      </c>
      <c r="R120" s="4" t="str">
        <f>IF(鋼材専用!J120=0,"",鋼材専用!J120)</f>
        <v/>
      </c>
      <c r="S120" s="4" t="str">
        <f>IF(Φ部品専用!P120=0,"",Φ部品専用!P120)</f>
        <v/>
      </c>
      <c r="T120" s="4" t="str">
        <f>IF(パイプ専用!P120=0,"",パイプ専用!P120)</f>
        <v/>
      </c>
      <c r="U120" s="10"/>
      <c r="W120" s="1" t="s">
        <v>216</v>
      </c>
      <c r="X120" s="2" t="str">
        <f t="shared" ca="1" si="5"/>
        <v/>
      </c>
      <c r="Y120" s="2" t="str">
        <f>IF(Z120="","",IF(COUNTIF(Z$1:Z120,Z120)&gt;1,"",IF(COUNTIF(Z:Z,Z120)&gt;1,"重複","")))</f>
        <v/>
      </c>
      <c r="Z120" s="2" t="str">
        <f t="shared" si="6"/>
        <v/>
      </c>
      <c r="AA120" s="2" t="str">
        <f t="shared" si="7"/>
        <v/>
      </c>
      <c r="AB120" s="2" t="str">
        <f t="shared" si="8"/>
        <v/>
      </c>
      <c r="AC120" s="4" t="str">
        <f t="shared" si="9"/>
        <v/>
      </c>
    </row>
    <row r="121" spans="1:29">
      <c r="A121" s="2" t="str">
        <f>四角板専用!A121&amp;四角板専用!B121</f>
        <v/>
      </c>
      <c r="B121" s="2" t="str">
        <f>'FB&amp;L専用'!A121&amp;'FB&amp;L専用'!B121</f>
        <v/>
      </c>
      <c r="C121" s="2" t="str">
        <f>鋼材専用!A121&amp;鋼材専用!B121</f>
        <v/>
      </c>
      <c r="D121" s="2" t="str">
        <f>Φ部品専用!A121&amp;Φ部品専用!B121</f>
        <v/>
      </c>
      <c r="E121" s="2" t="str">
        <f>パイプ専用!A121&amp;パイプ専用!B121</f>
        <v/>
      </c>
      <c r="F121" s="2" t="str">
        <f>IF(四角板専用!A121=0,"",四角板専用!A121)</f>
        <v/>
      </c>
      <c r="G121" s="2" t="str">
        <f>IF('FB&amp;L専用'!A121=0,"",'FB&amp;L専用'!A121)</f>
        <v/>
      </c>
      <c r="H121" s="2" t="str">
        <f>IF(鋼材専用!A121=0,"",鋼材専用!A121)</f>
        <v/>
      </c>
      <c r="I121" s="2" t="str">
        <f>IF(Φ部品専用!A121=0,"",Φ部品専用!A121)</f>
        <v/>
      </c>
      <c r="J121" s="2" t="str">
        <f>IF(パイプ専用!A121=0,"",パイプ専用!A121)</f>
        <v/>
      </c>
      <c r="K121" s="2" t="str">
        <f>IF(四角板専用!B121=0,"",四角板専用!B121)</f>
        <v/>
      </c>
      <c r="L121" s="2" t="str">
        <f>IF('FB&amp;L専用'!B121=0,"",'FB&amp;L専用'!B121)</f>
        <v/>
      </c>
      <c r="M121" s="2" t="str">
        <f>IF(鋼材専用!B121=0,"",鋼材専用!B121)</f>
        <v/>
      </c>
      <c r="N121" s="2" t="str">
        <f>IF(Φ部品専用!B121=0,"",Φ部品専用!B121)</f>
        <v/>
      </c>
      <c r="O121" s="2" t="str">
        <f>IF(パイプ専用!B121=0,"",パイプ専用!B121)</f>
        <v/>
      </c>
      <c r="P121" s="4" t="str">
        <f>IF(四角板専用!M121=0,"",四角板専用!M121)</f>
        <v/>
      </c>
      <c r="Q121" s="4" t="str">
        <f>IF('FB&amp;L専用'!M121=0,"",'FB&amp;L専用'!M121)</f>
        <v/>
      </c>
      <c r="R121" s="4" t="str">
        <f>IF(鋼材専用!J121=0,"",鋼材専用!J121)</f>
        <v/>
      </c>
      <c r="S121" s="4" t="str">
        <f>IF(Φ部品専用!P121=0,"",Φ部品専用!P121)</f>
        <v/>
      </c>
      <c r="T121" s="4" t="str">
        <f>IF(パイプ専用!P121=0,"",パイプ専用!P121)</f>
        <v/>
      </c>
      <c r="U121" s="10"/>
      <c r="W121" s="1" t="s">
        <v>217</v>
      </c>
      <c r="X121" s="2" t="str">
        <f t="shared" ca="1" si="5"/>
        <v/>
      </c>
      <c r="Y121" s="2" t="str">
        <f>IF(Z121="","",IF(COUNTIF(Z$1:Z121,Z121)&gt;1,"",IF(COUNTIF(Z:Z,Z121)&gt;1,"重複","")))</f>
        <v/>
      </c>
      <c r="Z121" s="2" t="str">
        <f t="shared" si="6"/>
        <v>手摺配置右側面</v>
      </c>
      <c r="AA121" s="2" t="str">
        <f t="shared" si="7"/>
        <v>手摺配置</v>
      </c>
      <c r="AB121" s="2" t="str">
        <f t="shared" si="8"/>
        <v>右側面</v>
      </c>
      <c r="AC121" s="4">
        <f t="shared" si="9"/>
        <v>0.39338000000000001</v>
      </c>
    </row>
    <row r="122" spans="1:29">
      <c r="A122" s="2" t="str">
        <f>四角板専用!A122&amp;四角板専用!B122</f>
        <v/>
      </c>
      <c r="B122" s="2" t="str">
        <f>'FB&amp;L専用'!A122&amp;'FB&amp;L専用'!B122</f>
        <v/>
      </c>
      <c r="C122" s="2" t="str">
        <f>鋼材専用!A122&amp;鋼材専用!B122</f>
        <v/>
      </c>
      <c r="D122" s="2" t="str">
        <f>Φ部品専用!A122&amp;Φ部品専用!B122</f>
        <v/>
      </c>
      <c r="E122" s="2" t="str">
        <f>パイプ専用!A122&amp;パイプ専用!B122</f>
        <v/>
      </c>
      <c r="F122" s="2" t="str">
        <f>IF(四角板専用!A122=0,"",四角板専用!A122)</f>
        <v/>
      </c>
      <c r="G122" s="2" t="str">
        <f>IF('FB&amp;L専用'!A122=0,"",'FB&amp;L専用'!A122)</f>
        <v/>
      </c>
      <c r="H122" s="2" t="str">
        <f>IF(鋼材専用!A122=0,"",鋼材専用!A122)</f>
        <v/>
      </c>
      <c r="I122" s="2" t="str">
        <f>IF(Φ部品専用!A122=0,"",Φ部品専用!A122)</f>
        <v/>
      </c>
      <c r="J122" s="2" t="str">
        <f>IF(パイプ専用!A122=0,"",パイプ専用!A122)</f>
        <v/>
      </c>
      <c r="K122" s="2" t="str">
        <f>IF(四角板専用!B122=0,"",四角板専用!B122)</f>
        <v/>
      </c>
      <c r="L122" s="2" t="str">
        <f>IF('FB&amp;L専用'!B122=0,"",'FB&amp;L専用'!B122)</f>
        <v/>
      </c>
      <c r="M122" s="2" t="str">
        <f>IF(鋼材専用!B122=0,"",鋼材専用!B122)</f>
        <v/>
      </c>
      <c r="N122" s="2" t="str">
        <f>IF(Φ部品専用!B122=0,"",Φ部品専用!B122)</f>
        <v/>
      </c>
      <c r="O122" s="2" t="str">
        <f>IF(パイプ専用!B122=0,"",パイプ専用!B122)</f>
        <v/>
      </c>
      <c r="P122" s="4" t="str">
        <f>IF(四角板専用!M122=0,"",四角板専用!M122)</f>
        <v/>
      </c>
      <c r="Q122" s="4" t="str">
        <f>IF('FB&amp;L専用'!M122=0,"",'FB&amp;L専用'!M122)</f>
        <v/>
      </c>
      <c r="R122" s="4" t="str">
        <f>IF(鋼材専用!J122=0,"",鋼材専用!J122)</f>
        <v/>
      </c>
      <c r="S122" s="4" t="str">
        <f>IF(Φ部品専用!P122=0,"",Φ部品専用!P122)</f>
        <v/>
      </c>
      <c r="T122" s="4" t="str">
        <f>IF(パイプ専用!P122=0,"",パイプ専用!P122)</f>
        <v/>
      </c>
      <c r="U122" s="10"/>
      <c r="W122" s="1" t="s">
        <v>218</v>
      </c>
      <c r="X122" s="2" t="str">
        <f t="shared" ca="1" si="5"/>
        <v/>
      </c>
      <c r="Y122" s="2" t="str">
        <f>IF(Z122="","",IF(COUNTIF(Z$1:Z122,Z122)&gt;1,"",IF(COUNTIF(Z:Z,Z122)&gt;1,"重複","")))</f>
        <v/>
      </c>
      <c r="Z122" s="2" t="str">
        <f t="shared" si="6"/>
        <v>点検ステージケ止メ</v>
      </c>
      <c r="AA122" s="2" t="str">
        <f t="shared" si="7"/>
        <v>点検ステージ</v>
      </c>
      <c r="AB122" s="2" t="str">
        <f t="shared" si="8"/>
        <v>ケ止メ</v>
      </c>
      <c r="AC122" s="4">
        <f t="shared" si="9"/>
        <v>1.7830266185081549</v>
      </c>
    </row>
    <row r="123" spans="1:29">
      <c r="A123" s="2" t="str">
        <f>四角板専用!A123&amp;四角板専用!B123</f>
        <v/>
      </c>
      <c r="B123" s="2" t="str">
        <f>'FB&amp;L専用'!A123&amp;'FB&amp;L専用'!B123</f>
        <v/>
      </c>
      <c r="C123" s="2" t="str">
        <f>鋼材専用!A123&amp;鋼材専用!B123</f>
        <v/>
      </c>
      <c r="D123" s="2" t="str">
        <f>Φ部品専用!A123&amp;Φ部品専用!B123</f>
        <v/>
      </c>
      <c r="E123" s="2" t="str">
        <f>パイプ専用!A123&amp;パイプ専用!B123</f>
        <v/>
      </c>
      <c r="F123" s="2" t="str">
        <f>IF(四角板専用!A123=0,"",四角板専用!A123)</f>
        <v/>
      </c>
      <c r="G123" s="2" t="str">
        <f>IF('FB&amp;L専用'!A123=0,"",'FB&amp;L専用'!A123)</f>
        <v/>
      </c>
      <c r="H123" s="2" t="str">
        <f>IF(鋼材専用!A123=0,"",鋼材専用!A123)</f>
        <v/>
      </c>
      <c r="I123" s="2" t="str">
        <f>IF(Φ部品専用!A123=0,"",Φ部品専用!A123)</f>
        <v/>
      </c>
      <c r="J123" s="2" t="str">
        <f>IF(パイプ専用!A123=0,"",パイプ専用!A123)</f>
        <v/>
      </c>
      <c r="K123" s="2" t="str">
        <f>IF(四角板専用!B123=0,"",四角板専用!B123)</f>
        <v/>
      </c>
      <c r="L123" s="2" t="str">
        <f>IF('FB&amp;L専用'!B123=0,"",'FB&amp;L専用'!B123)</f>
        <v/>
      </c>
      <c r="M123" s="2" t="str">
        <f>IF(鋼材専用!B123=0,"",鋼材専用!B123)</f>
        <v/>
      </c>
      <c r="N123" s="2" t="str">
        <f>IF(Φ部品専用!B123=0,"",Φ部品専用!B123)</f>
        <v/>
      </c>
      <c r="O123" s="2" t="str">
        <f>IF(パイプ専用!B123=0,"",パイプ専用!B123)</f>
        <v/>
      </c>
      <c r="P123" s="4" t="str">
        <f>IF(四角板専用!M123=0,"",四角板専用!M123)</f>
        <v/>
      </c>
      <c r="Q123" s="4" t="str">
        <f>IF('FB&amp;L専用'!M123=0,"",'FB&amp;L専用'!M123)</f>
        <v/>
      </c>
      <c r="R123" s="4" t="str">
        <f>IF(鋼材専用!J123=0,"",鋼材専用!J123)</f>
        <v/>
      </c>
      <c r="S123" s="4" t="str">
        <f>IF(Φ部品専用!P123=0,"",Φ部品専用!P123)</f>
        <v/>
      </c>
      <c r="T123" s="4" t="str">
        <f>IF(パイプ専用!P123=0,"",パイプ専用!P123)</f>
        <v/>
      </c>
      <c r="U123" s="10"/>
      <c r="W123" s="1" t="s">
        <v>219</v>
      </c>
      <c r="X123" s="2" t="str">
        <f t="shared" ca="1" si="5"/>
        <v/>
      </c>
      <c r="Y123" s="2" t="str">
        <f>IF(Z123="","",IF(COUNTIF(Z$1:Z123,Z123)&gt;1,"",IF(COUNTIF(Z:Z,Z123)&gt;1,"重複","")))</f>
        <v/>
      </c>
      <c r="Z123" s="2" t="str">
        <f t="shared" si="6"/>
        <v/>
      </c>
      <c r="AA123" s="2" t="str">
        <f t="shared" si="7"/>
        <v/>
      </c>
      <c r="AB123" s="2" t="str">
        <f t="shared" si="8"/>
        <v/>
      </c>
      <c r="AC123" s="4" t="str">
        <f t="shared" si="9"/>
        <v/>
      </c>
    </row>
    <row r="124" spans="1:29">
      <c r="A124" s="2" t="str">
        <f>四角板専用!A124&amp;四角板専用!B124</f>
        <v/>
      </c>
      <c r="B124" s="2" t="str">
        <f>'FB&amp;L専用'!A124&amp;'FB&amp;L専用'!B124</f>
        <v/>
      </c>
      <c r="C124" s="2" t="str">
        <f>鋼材専用!A124&amp;鋼材専用!B124</f>
        <v/>
      </c>
      <c r="D124" s="2" t="str">
        <f>Φ部品専用!A124&amp;Φ部品専用!B124</f>
        <v/>
      </c>
      <c r="E124" s="2" t="str">
        <f>パイプ専用!A124&amp;パイプ専用!B124</f>
        <v/>
      </c>
      <c r="F124" s="2" t="str">
        <f>IF(四角板専用!A124=0,"",四角板専用!A124)</f>
        <v/>
      </c>
      <c r="G124" s="2" t="str">
        <f>IF('FB&amp;L専用'!A124=0,"",'FB&amp;L専用'!A124)</f>
        <v/>
      </c>
      <c r="H124" s="2" t="str">
        <f>IF(鋼材専用!A124=0,"",鋼材専用!A124)</f>
        <v/>
      </c>
      <c r="I124" s="2" t="str">
        <f>IF(Φ部品専用!A124=0,"",Φ部品専用!A124)</f>
        <v/>
      </c>
      <c r="J124" s="2" t="str">
        <f>IF(パイプ専用!A124=0,"",パイプ専用!A124)</f>
        <v/>
      </c>
      <c r="K124" s="2" t="str">
        <f>IF(四角板専用!B124=0,"",四角板専用!B124)</f>
        <v/>
      </c>
      <c r="L124" s="2" t="str">
        <f>IF('FB&amp;L専用'!B124=0,"",'FB&amp;L専用'!B124)</f>
        <v/>
      </c>
      <c r="M124" s="2" t="str">
        <f>IF(鋼材専用!B124=0,"",鋼材専用!B124)</f>
        <v/>
      </c>
      <c r="N124" s="2" t="str">
        <f>IF(Φ部品専用!B124=0,"",Φ部品専用!B124)</f>
        <v/>
      </c>
      <c r="O124" s="2" t="str">
        <f>IF(パイプ専用!B124=0,"",パイプ専用!B124)</f>
        <v/>
      </c>
      <c r="P124" s="4" t="str">
        <f>IF(四角板専用!M124=0,"",四角板専用!M124)</f>
        <v/>
      </c>
      <c r="Q124" s="4" t="str">
        <f>IF('FB&amp;L専用'!M124=0,"",'FB&amp;L専用'!M124)</f>
        <v/>
      </c>
      <c r="R124" s="4" t="str">
        <f>IF(鋼材専用!J124=0,"",鋼材専用!J124)</f>
        <v/>
      </c>
      <c r="S124" s="4" t="str">
        <f>IF(Φ部品専用!P124=0,"",Φ部品専用!P124)</f>
        <v/>
      </c>
      <c r="T124" s="4" t="str">
        <f>IF(パイプ専用!P124=0,"",パイプ専用!P124)</f>
        <v/>
      </c>
      <c r="U124" s="10"/>
      <c r="W124" s="1" t="s">
        <v>220</v>
      </c>
      <c r="X124" s="2" t="str">
        <f t="shared" ca="1" si="5"/>
        <v/>
      </c>
      <c r="Y124" s="2" t="str">
        <f>IF(Z124="","",IF(COUNTIF(Z$1:Z124,Z124)&gt;1,"",IF(COUNTIF(Z:Z,Z124)&gt;1,"重複","")))</f>
        <v/>
      </c>
      <c r="Z124" s="2" t="str">
        <f t="shared" si="6"/>
        <v/>
      </c>
      <c r="AA124" s="2" t="str">
        <f t="shared" si="7"/>
        <v/>
      </c>
      <c r="AB124" s="2" t="str">
        <f t="shared" si="8"/>
        <v/>
      </c>
      <c r="AC124" s="4" t="str">
        <f t="shared" si="9"/>
        <v/>
      </c>
    </row>
    <row r="125" spans="1:29">
      <c r="A125" s="2" t="str">
        <f>四角板専用!A125&amp;四角板専用!B125</f>
        <v/>
      </c>
      <c r="B125" s="2" t="str">
        <f>'FB&amp;L専用'!A125&amp;'FB&amp;L専用'!B125</f>
        <v/>
      </c>
      <c r="C125" s="2" t="str">
        <f>鋼材専用!A125&amp;鋼材専用!B125</f>
        <v/>
      </c>
      <c r="D125" s="2" t="str">
        <f>Φ部品専用!A125&amp;Φ部品専用!B125</f>
        <v/>
      </c>
      <c r="E125" s="2" t="str">
        <f>パイプ専用!A125&amp;パイプ専用!B125</f>
        <v/>
      </c>
      <c r="F125" s="2" t="str">
        <f>IF(四角板専用!A125=0,"",四角板専用!A125)</f>
        <v/>
      </c>
      <c r="G125" s="2" t="str">
        <f>IF('FB&amp;L専用'!A125=0,"",'FB&amp;L専用'!A125)</f>
        <v/>
      </c>
      <c r="H125" s="2" t="str">
        <f>IF(鋼材専用!A125=0,"",鋼材専用!A125)</f>
        <v/>
      </c>
      <c r="I125" s="2" t="str">
        <f>IF(Φ部品専用!A125=0,"",Φ部品専用!A125)</f>
        <v/>
      </c>
      <c r="J125" s="2" t="str">
        <f>IF(パイプ専用!A125=0,"",パイプ専用!A125)</f>
        <v/>
      </c>
      <c r="K125" s="2" t="str">
        <f>IF(四角板専用!B125=0,"",四角板専用!B125)</f>
        <v/>
      </c>
      <c r="L125" s="2" t="str">
        <f>IF('FB&amp;L専用'!B125=0,"",'FB&amp;L専用'!B125)</f>
        <v/>
      </c>
      <c r="M125" s="2" t="str">
        <f>IF(鋼材専用!B125=0,"",鋼材専用!B125)</f>
        <v/>
      </c>
      <c r="N125" s="2" t="str">
        <f>IF(Φ部品専用!B125=0,"",Φ部品専用!B125)</f>
        <v/>
      </c>
      <c r="O125" s="2" t="str">
        <f>IF(パイプ専用!B125=0,"",パイプ専用!B125)</f>
        <v/>
      </c>
      <c r="P125" s="4" t="str">
        <f>IF(四角板専用!M125=0,"",四角板専用!M125)</f>
        <v/>
      </c>
      <c r="Q125" s="4" t="str">
        <f>IF('FB&amp;L専用'!M125=0,"",'FB&amp;L専用'!M125)</f>
        <v/>
      </c>
      <c r="R125" s="4" t="str">
        <f>IF(鋼材専用!J125=0,"",鋼材専用!J125)</f>
        <v/>
      </c>
      <c r="S125" s="4" t="str">
        <f>IF(Φ部品専用!P125=0,"",Φ部品専用!P125)</f>
        <v/>
      </c>
      <c r="T125" s="4" t="str">
        <f>IF(パイプ専用!P125=0,"",パイプ専用!P125)</f>
        <v/>
      </c>
      <c r="U125" s="10"/>
      <c r="W125" s="1" t="s">
        <v>221</v>
      </c>
      <c r="X125" s="2" t="str">
        <f t="shared" ca="1" si="5"/>
        <v/>
      </c>
      <c r="Y125" s="2" t="str">
        <f>IF(Z125="","",IF(COUNTIF(Z$1:Z125,Z125)&gt;1,"",IF(COUNTIF(Z:Z,Z125)&gt;1,"重複","")))</f>
        <v/>
      </c>
      <c r="Z125" s="2" t="str">
        <f t="shared" si="6"/>
        <v/>
      </c>
      <c r="AA125" s="2" t="str">
        <f t="shared" si="7"/>
        <v/>
      </c>
      <c r="AB125" s="2" t="str">
        <f t="shared" si="8"/>
        <v/>
      </c>
      <c r="AC125" s="4" t="str">
        <f t="shared" si="9"/>
        <v/>
      </c>
    </row>
    <row r="126" spans="1:29">
      <c r="A126" s="2" t="str">
        <f>四角板専用!A126&amp;四角板専用!B126</f>
        <v/>
      </c>
      <c r="B126" s="2" t="str">
        <f>'FB&amp;L専用'!A126&amp;'FB&amp;L専用'!B126</f>
        <v/>
      </c>
      <c r="C126" s="2" t="str">
        <f>鋼材専用!A126&amp;鋼材専用!B126</f>
        <v/>
      </c>
      <c r="D126" s="2" t="str">
        <f>Φ部品専用!A126&amp;Φ部品専用!B126</f>
        <v/>
      </c>
      <c r="E126" s="2" t="str">
        <f>パイプ専用!A126&amp;パイプ専用!B126</f>
        <v/>
      </c>
      <c r="F126" s="2" t="str">
        <f>IF(四角板専用!A126=0,"",四角板専用!A126)</f>
        <v/>
      </c>
      <c r="G126" s="2" t="str">
        <f>IF('FB&amp;L専用'!A126=0,"",'FB&amp;L専用'!A126)</f>
        <v/>
      </c>
      <c r="H126" s="2" t="str">
        <f>IF(鋼材専用!A126=0,"",鋼材専用!A126)</f>
        <v/>
      </c>
      <c r="I126" s="2" t="str">
        <f>IF(Φ部品専用!A126=0,"",Φ部品専用!A126)</f>
        <v/>
      </c>
      <c r="J126" s="2" t="str">
        <f>IF(パイプ専用!A126=0,"",パイプ専用!A126)</f>
        <v/>
      </c>
      <c r="K126" s="2" t="str">
        <f>IF(四角板専用!B126=0,"",四角板専用!B126)</f>
        <v/>
      </c>
      <c r="L126" s="2" t="str">
        <f>IF('FB&amp;L専用'!B126=0,"",'FB&amp;L専用'!B126)</f>
        <v/>
      </c>
      <c r="M126" s="2" t="str">
        <f>IF(鋼材専用!B126=0,"",鋼材専用!B126)</f>
        <v/>
      </c>
      <c r="N126" s="2" t="str">
        <f>IF(Φ部品専用!B126=0,"",Φ部品専用!B126)</f>
        <v/>
      </c>
      <c r="O126" s="2" t="str">
        <f>IF(パイプ専用!B126=0,"",パイプ専用!B126)</f>
        <v/>
      </c>
      <c r="P126" s="4" t="str">
        <f>IF(四角板専用!M126=0,"",四角板専用!M126)</f>
        <v/>
      </c>
      <c r="Q126" s="4" t="str">
        <f>IF('FB&amp;L専用'!M126=0,"",'FB&amp;L専用'!M126)</f>
        <v/>
      </c>
      <c r="R126" s="4" t="str">
        <f>IF(鋼材専用!J126=0,"",鋼材専用!J126)</f>
        <v/>
      </c>
      <c r="S126" s="4" t="str">
        <f>IF(Φ部品専用!P126=0,"",Φ部品専用!P126)</f>
        <v/>
      </c>
      <c r="T126" s="4" t="str">
        <f>IF(パイプ専用!P126=0,"",パイプ専用!P126)</f>
        <v/>
      </c>
      <c r="U126" s="10"/>
      <c r="W126" s="1" t="s">
        <v>222</v>
      </c>
      <c r="X126" s="2" t="str">
        <f t="shared" ca="1" si="5"/>
        <v/>
      </c>
      <c r="Y126" s="2" t="str">
        <f>IF(Z126="","",IF(COUNTIF(Z$1:Z126,Z126)&gt;1,"",IF(COUNTIF(Z:Z,Z126)&gt;1,"重複","")))</f>
        <v/>
      </c>
      <c r="Z126" s="2" t="str">
        <f t="shared" si="6"/>
        <v>手摺配置左側面1</v>
      </c>
      <c r="AA126" s="2" t="str">
        <f t="shared" si="7"/>
        <v>手摺配置</v>
      </c>
      <c r="AB126" s="2" t="str">
        <f t="shared" si="8"/>
        <v>左側面1</v>
      </c>
      <c r="AC126" s="4">
        <f t="shared" si="9"/>
        <v>7.5736640000000008</v>
      </c>
    </row>
    <row r="127" spans="1:29">
      <c r="A127" s="2" t="str">
        <f>四角板専用!A127&amp;四角板専用!B127</f>
        <v/>
      </c>
      <c r="B127" s="2" t="str">
        <f>'FB&amp;L専用'!A127&amp;'FB&amp;L専用'!B127</f>
        <v/>
      </c>
      <c r="C127" s="2" t="str">
        <f>鋼材専用!A127&amp;鋼材専用!B127</f>
        <v/>
      </c>
      <c r="D127" s="2" t="str">
        <f>Φ部品専用!A127&amp;Φ部品専用!B127</f>
        <v/>
      </c>
      <c r="E127" s="2" t="str">
        <f>パイプ専用!A127&amp;パイプ専用!B127</f>
        <v/>
      </c>
      <c r="F127" s="2" t="str">
        <f>IF(四角板専用!A127=0,"",四角板専用!A127)</f>
        <v/>
      </c>
      <c r="G127" s="2" t="str">
        <f>IF('FB&amp;L専用'!A127=0,"",'FB&amp;L専用'!A127)</f>
        <v/>
      </c>
      <c r="H127" s="2" t="str">
        <f>IF(鋼材専用!A127=0,"",鋼材専用!A127)</f>
        <v/>
      </c>
      <c r="I127" s="2" t="str">
        <f>IF(Φ部品専用!A127=0,"",Φ部品専用!A127)</f>
        <v/>
      </c>
      <c r="J127" s="2" t="str">
        <f>IF(パイプ専用!A127=0,"",パイプ専用!A127)</f>
        <v/>
      </c>
      <c r="K127" s="2" t="str">
        <f>IF(四角板専用!B127=0,"",四角板専用!B127)</f>
        <v/>
      </c>
      <c r="L127" s="2" t="str">
        <f>IF('FB&amp;L専用'!B127=0,"",'FB&amp;L専用'!B127)</f>
        <v/>
      </c>
      <c r="M127" s="2" t="str">
        <f>IF(鋼材専用!B127=0,"",鋼材専用!B127)</f>
        <v/>
      </c>
      <c r="N127" s="2" t="str">
        <f>IF(Φ部品専用!B127=0,"",Φ部品専用!B127)</f>
        <v/>
      </c>
      <c r="O127" s="2" t="str">
        <f>IF(パイプ専用!B127=0,"",パイプ専用!B127)</f>
        <v/>
      </c>
      <c r="P127" s="4" t="str">
        <f>IF(四角板専用!M127=0,"",四角板専用!M127)</f>
        <v/>
      </c>
      <c r="Q127" s="4" t="str">
        <f>IF('FB&amp;L専用'!M127=0,"",'FB&amp;L専用'!M127)</f>
        <v/>
      </c>
      <c r="R127" s="4" t="str">
        <f>IF(鋼材専用!J127=0,"",鋼材専用!J127)</f>
        <v/>
      </c>
      <c r="S127" s="4" t="str">
        <f>IF(Φ部品専用!P127=0,"",Φ部品専用!P127)</f>
        <v/>
      </c>
      <c r="T127" s="4" t="str">
        <f>IF(パイプ専用!P127=0,"",パイプ専用!P127)</f>
        <v/>
      </c>
      <c r="U127" s="10"/>
      <c r="W127" s="1" t="s">
        <v>223</v>
      </c>
      <c r="X127" s="2" t="str">
        <f t="shared" ca="1" si="5"/>
        <v/>
      </c>
      <c r="Y127" s="2" t="str">
        <f>IF(Z127="","",IF(COUNTIF(Z$1:Z127,Z127)&gt;1,"",IF(COUNTIF(Z:Z,Z127)&gt;1,"重複","")))</f>
        <v/>
      </c>
      <c r="Z127" s="2" t="str">
        <f t="shared" si="6"/>
        <v>点検ステージケ止メ</v>
      </c>
      <c r="AA127" s="2" t="str">
        <f t="shared" si="7"/>
        <v>点検ステージ</v>
      </c>
      <c r="AB127" s="2" t="str">
        <f t="shared" si="8"/>
        <v>ケ止メ</v>
      </c>
      <c r="AC127" s="4">
        <f t="shared" si="9"/>
        <v>4.0839447859605871</v>
      </c>
    </row>
    <row r="128" spans="1:29">
      <c r="A128" s="2" t="str">
        <f>四角板専用!A128&amp;四角板専用!B128</f>
        <v/>
      </c>
      <c r="B128" s="2" t="str">
        <f>'FB&amp;L専用'!A128&amp;'FB&amp;L専用'!B128</f>
        <v/>
      </c>
      <c r="C128" s="2" t="str">
        <f>鋼材専用!A128&amp;鋼材専用!B128</f>
        <v/>
      </c>
      <c r="D128" s="2" t="str">
        <f>Φ部品専用!A128&amp;Φ部品専用!B128</f>
        <v/>
      </c>
      <c r="E128" s="2" t="str">
        <f>パイプ専用!A128&amp;パイプ専用!B128</f>
        <v/>
      </c>
      <c r="F128" s="2" t="str">
        <f>IF(四角板専用!A128=0,"",四角板専用!A128)</f>
        <v/>
      </c>
      <c r="G128" s="2" t="str">
        <f>IF('FB&amp;L専用'!A128=0,"",'FB&amp;L専用'!A128)</f>
        <v/>
      </c>
      <c r="H128" s="2" t="str">
        <f>IF(鋼材専用!A128=0,"",鋼材専用!A128)</f>
        <v/>
      </c>
      <c r="I128" s="2" t="str">
        <f>IF(Φ部品専用!A128=0,"",Φ部品専用!A128)</f>
        <v/>
      </c>
      <c r="J128" s="2" t="str">
        <f>IF(パイプ専用!A128=0,"",パイプ専用!A128)</f>
        <v/>
      </c>
      <c r="K128" s="2" t="str">
        <f>IF(四角板専用!B128=0,"",四角板専用!B128)</f>
        <v/>
      </c>
      <c r="L128" s="2" t="str">
        <f>IF('FB&amp;L専用'!B128=0,"",'FB&amp;L専用'!B128)</f>
        <v/>
      </c>
      <c r="M128" s="2" t="str">
        <f>IF(鋼材専用!B128=0,"",鋼材専用!B128)</f>
        <v/>
      </c>
      <c r="N128" s="2" t="str">
        <f>IF(Φ部品専用!B128=0,"",Φ部品専用!B128)</f>
        <v/>
      </c>
      <c r="O128" s="2" t="str">
        <f>IF(パイプ専用!B128=0,"",パイプ専用!B128)</f>
        <v/>
      </c>
      <c r="P128" s="4" t="str">
        <f>IF(四角板専用!M128=0,"",四角板専用!M128)</f>
        <v/>
      </c>
      <c r="Q128" s="4" t="str">
        <f>IF('FB&amp;L専用'!M128=0,"",'FB&amp;L専用'!M128)</f>
        <v/>
      </c>
      <c r="R128" s="4" t="str">
        <f>IF(鋼材専用!J128=0,"",鋼材専用!J128)</f>
        <v/>
      </c>
      <c r="S128" s="4" t="str">
        <f>IF(Φ部品専用!P128=0,"",Φ部品専用!P128)</f>
        <v/>
      </c>
      <c r="T128" s="4" t="str">
        <f>IF(パイプ専用!P128=0,"",パイプ専用!P128)</f>
        <v/>
      </c>
      <c r="U128" s="10"/>
      <c r="W128" s="1" t="s">
        <v>224</v>
      </c>
      <c r="X128" s="2" t="str">
        <f t="shared" ca="1" si="5"/>
        <v/>
      </c>
      <c r="Y128" s="2" t="str">
        <f>IF(Z128="","",IF(COUNTIF(Z$1:Z128,Z128)&gt;1,"",IF(COUNTIF(Z:Z,Z128)&gt;1,"重複","")))</f>
        <v/>
      </c>
      <c r="Z128" s="2" t="str">
        <f t="shared" si="6"/>
        <v/>
      </c>
      <c r="AA128" s="2" t="str">
        <f t="shared" si="7"/>
        <v/>
      </c>
      <c r="AB128" s="2" t="str">
        <f t="shared" si="8"/>
        <v/>
      </c>
      <c r="AC128" s="4" t="str">
        <f t="shared" si="9"/>
        <v/>
      </c>
    </row>
    <row r="129" spans="1:29">
      <c r="A129" s="2" t="str">
        <f>四角板専用!A129&amp;四角板専用!B129</f>
        <v/>
      </c>
      <c r="B129" s="2" t="str">
        <f>'FB&amp;L専用'!A129&amp;'FB&amp;L専用'!B129</f>
        <v/>
      </c>
      <c r="C129" s="2" t="str">
        <f>鋼材専用!A129&amp;鋼材専用!B129</f>
        <v/>
      </c>
      <c r="D129" s="2" t="str">
        <f>Φ部品専用!A129&amp;Φ部品専用!B129</f>
        <v/>
      </c>
      <c r="E129" s="2" t="str">
        <f>パイプ専用!A129&amp;パイプ専用!B129</f>
        <v/>
      </c>
      <c r="F129" s="2" t="str">
        <f>IF(四角板専用!A129=0,"",四角板専用!A129)</f>
        <v/>
      </c>
      <c r="G129" s="2" t="str">
        <f>IF('FB&amp;L専用'!A129=0,"",'FB&amp;L専用'!A129)</f>
        <v/>
      </c>
      <c r="H129" s="2" t="str">
        <f>IF(鋼材専用!A129=0,"",鋼材専用!A129)</f>
        <v/>
      </c>
      <c r="I129" s="2" t="str">
        <f>IF(Φ部品専用!A129=0,"",Φ部品専用!A129)</f>
        <v/>
      </c>
      <c r="J129" s="2" t="str">
        <f>IF(パイプ専用!A129=0,"",パイプ専用!A129)</f>
        <v/>
      </c>
      <c r="K129" s="2" t="str">
        <f>IF(四角板専用!B129=0,"",四角板専用!B129)</f>
        <v/>
      </c>
      <c r="L129" s="2" t="str">
        <f>IF('FB&amp;L専用'!B129=0,"",'FB&amp;L専用'!B129)</f>
        <v/>
      </c>
      <c r="M129" s="2" t="str">
        <f>IF(鋼材専用!B129=0,"",鋼材専用!B129)</f>
        <v/>
      </c>
      <c r="N129" s="2" t="str">
        <f>IF(Φ部品専用!B129=0,"",Φ部品専用!B129)</f>
        <v/>
      </c>
      <c r="O129" s="2" t="str">
        <f>IF(パイプ専用!B129=0,"",パイプ専用!B129)</f>
        <v/>
      </c>
      <c r="P129" s="4" t="str">
        <f>IF(四角板専用!M129=0,"",四角板専用!M129)</f>
        <v/>
      </c>
      <c r="Q129" s="4" t="str">
        <f>IF('FB&amp;L専用'!M129=0,"",'FB&amp;L専用'!M129)</f>
        <v/>
      </c>
      <c r="R129" s="4" t="str">
        <f>IF(鋼材専用!J129=0,"",鋼材専用!J129)</f>
        <v/>
      </c>
      <c r="S129" s="4" t="str">
        <f>IF(Φ部品専用!P129=0,"",Φ部品専用!P129)</f>
        <v/>
      </c>
      <c r="T129" s="4" t="str">
        <f>IF(パイプ専用!P129=0,"",パイプ専用!P129)</f>
        <v/>
      </c>
      <c r="U129" s="10"/>
      <c r="W129" s="1" t="s">
        <v>225</v>
      </c>
      <c r="X129" s="2" t="str">
        <f t="shared" ca="1" si="5"/>
        <v/>
      </c>
      <c r="Y129" s="2" t="str">
        <f>IF(Z129="","",IF(COUNTIF(Z$1:Z129,Z129)&gt;1,"",IF(COUNTIF(Z:Z,Z129)&gt;1,"重複","")))</f>
        <v/>
      </c>
      <c r="Z129" s="2" t="str">
        <f t="shared" si="6"/>
        <v/>
      </c>
      <c r="AA129" s="2" t="str">
        <f t="shared" si="7"/>
        <v/>
      </c>
      <c r="AB129" s="2" t="str">
        <f t="shared" si="8"/>
        <v/>
      </c>
      <c r="AC129" s="4" t="str">
        <f t="shared" si="9"/>
        <v/>
      </c>
    </row>
    <row r="130" spans="1:29">
      <c r="A130" s="2" t="str">
        <f>四角板専用!A130&amp;四角板専用!B130</f>
        <v/>
      </c>
      <c r="B130" s="2" t="str">
        <f>'FB&amp;L専用'!A130&amp;'FB&amp;L専用'!B130</f>
        <v/>
      </c>
      <c r="C130" s="2" t="str">
        <f>鋼材専用!A130&amp;鋼材専用!B130</f>
        <v/>
      </c>
      <c r="D130" s="2" t="str">
        <f>Φ部品専用!A130&amp;Φ部品専用!B130</f>
        <v/>
      </c>
      <c r="E130" s="2" t="str">
        <f>パイプ専用!A130&amp;パイプ専用!B130</f>
        <v/>
      </c>
      <c r="F130" s="2" t="str">
        <f>IF(四角板専用!A130=0,"",四角板専用!A130)</f>
        <v/>
      </c>
      <c r="G130" s="2" t="str">
        <f>IF('FB&amp;L専用'!A130=0,"",'FB&amp;L専用'!A130)</f>
        <v/>
      </c>
      <c r="H130" s="2" t="str">
        <f>IF(鋼材専用!A130=0,"",鋼材専用!A130)</f>
        <v/>
      </c>
      <c r="I130" s="2" t="str">
        <f>IF(Φ部品専用!A130=0,"",Φ部品専用!A130)</f>
        <v/>
      </c>
      <c r="J130" s="2" t="str">
        <f>IF(パイプ専用!A130=0,"",パイプ専用!A130)</f>
        <v/>
      </c>
      <c r="K130" s="2" t="str">
        <f>IF(四角板専用!B130=0,"",四角板専用!B130)</f>
        <v/>
      </c>
      <c r="L130" s="2" t="str">
        <f>IF('FB&amp;L専用'!B130=0,"",'FB&amp;L専用'!B130)</f>
        <v/>
      </c>
      <c r="M130" s="2" t="str">
        <f>IF(鋼材専用!B130=0,"",鋼材専用!B130)</f>
        <v/>
      </c>
      <c r="N130" s="2" t="str">
        <f>IF(Φ部品専用!B130=0,"",Φ部品専用!B130)</f>
        <v/>
      </c>
      <c r="O130" s="2" t="str">
        <f>IF(パイプ専用!B130=0,"",パイプ専用!B130)</f>
        <v/>
      </c>
      <c r="P130" s="4" t="str">
        <f>IF(四角板専用!M130=0,"",四角板専用!M130)</f>
        <v/>
      </c>
      <c r="Q130" s="4" t="str">
        <f>IF('FB&amp;L専用'!M130=0,"",'FB&amp;L専用'!M130)</f>
        <v/>
      </c>
      <c r="R130" s="4" t="str">
        <f>IF(鋼材専用!J130=0,"",鋼材専用!J130)</f>
        <v/>
      </c>
      <c r="S130" s="4" t="str">
        <f>IF(Φ部品専用!P130=0,"",Φ部品専用!P130)</f>
        <v/>
      </c>
      <c r="T130" s="4" t="str">
        <f>IF(パイプ専用!P130=0,"",パイプ専用!P130)</f>
        <v/>
      </c>
      <c r="U130" s="10"/>
      <c r="W130" s="1" t="s">
        <v>226</v>
      </c>
      <c r="X130" s="2" t="str">
        <f t="shared" ca="1" si="5"/>
        <v/>
      </c>
      <c r="Y130" s="2" t="str">
        <f>IF(Z130="","",IF(COUNTIF(Z$1:Z130,Z130)&gt;1,"",IF(COUNTIF(Z:Z,Z130)&gt;1,"重複","")))</f>
        <v/>
      </c>
      <c r="Z130" s="2" t="str">
        <f t="shared" si="6"/>
        <v/>
      </c>
      <c r="AA130" s="2" t="str">
        <f t="shared" si="7"/>
        <v/>
      </c>
      <c r="AB130" s="2" t="str">
        <f t="shared" si="8"/>
        <v/>
      </c>
      <c r="AC130" s="4" t="str">
        <f t="shared" si="9"/>
        <v/>
      </c>
    </row>
    <row r="131" spans="1:29">
      <c r="A131" s="2" t="str">
        <f>四角板専用!A131&amp;四角板専用!B131</f>
        <v/>
      </c>
      <c r="B131" s="2" t="str">
        <f>'FB&amp;L専用'!A131&amp;'FB&amp;L専用'!B131</f>
        <v/>
      </c>
      <c r="C131" s="2" t="str">
        <f>鋼材専用!A131&amp;鋼材専用!B131</f>
        <v/>
      </c>
      <c r="D131" s="2" t="str">
        <f>Φ部品専用!A131&amp;Φ部品専用!B131</f>
        <v/>
      </c>
      <c r="E131" s="2" t="str">
        <f>パイプ専用!A131&amp;パイプ専用!B131</f>
        <v/>
      </c>
      <c r="F131" s="2" t="str">
        <f>IF(四角板専用!A131=0,"",四角板専用!A131)</f>
        <v/>
      </c>
      <c r="G131" s="2" t="str">
        <f>IF('FB&amp;L専用'!A131=0,"",'FB&amp;L専用'!A131)</f>
        <v/>
      </c>
      <c r="H131" s="2" t="str">
        <f>IF(鋼材専用!A131=0,"",鋼材専用!A131)</f>
        <v/>
      </c>
      <c r="I131" s="2" t="str">
        <f>IF(Φ部品専用!A131=0,"",Φ部品専用!A131)</f>
        <v/>
      </c>
      <c r="J131" s="2" t="str">
        <f>IF(パイプ専用!A131=0,"",パイプ専用!A131)</f>
        <v/>
      </c>
      <c r="K131" s="2" t="str">
        <f>IF(四角板専用!B131=0,"",四角板専用!B131)</f>
        <v/>
      </c>
      <c r="L131" s="2" t="str">
        <f>IF('FB&amp;L専用'!B131=0,"",'FB&amp;L専用'!B131)</f>
        <v/>
      </c>
      <c r="M131" s="2" t="str">
        <f>IF(鋼材専用!B131=0,"",鋼材専用!B131)</f>
        <v/>
      </c>
      <c r="N131" s="2" t="str">
        <f>IF(Φ部品専用!B131=0,"",Φ部品専用!B131)</f>
        <v/>
      </c>
      <c r="O131" s="2" t="str">
        <f>IF(パイプ専用!B131=0,"",パイプ専用!B131)</f>
        <v/>
      </c>
      <c r="P131" s="4" t="str">
        <f>IF(四角板専用!M131=0,"",四角板専用!M131)</f>
        <v/>
      </c>
      <c r="Q131" s="4" t="str">
        <f>IF('FB&amp;L専用'!M131=0,"",'FB&amp;L専用'!M131)</f>
        <v/>
      </c>
      <c r="R131" s="4" t="str">
        <f>IF(鋼材専用!J131=0,"",鋼材専用!J131)</f>
        <v/>
      </c>
      <c r="S131" s="4" t="str">
        <f>IF(Φ部品専用!P131=0,"",Φ部品専用!P131)</f>
        <v/>
      </c>
      <c r="T131" s="4" t="str">
        <f>IF(パイプ専用!P131=0,"",パイプ専用!P131)</f>
        <v/>
      </c>
      <c r="U131" s="10"/>
      <c r="W131" s="1" t="s">
        <v>227</v>
      </c>
      <c r="X131" s="2" t="str">
        <f t="shared" ref="X131:X194" ca="1" si="10">IF(Y131="","",IF(COUNTIF(INDIRECT("Y$1:Y"&amp;ROW()),"重複")&gt;=1,"重複"&amp;COUNTIF(INDIRECT("Y$1:Y"&amp;ROW()),"重複"),""))</f>
        <v/>
      </c>
      <c r="Y131" s="2" t="str">
        <f>IF(Z131="","",IF(COUNTIF(Z$1:Z131,Z131)&gt;1,"",IF(COUNTIF(Z:Z,Z131)&gt;1,"重複","")))</f>
        <v/>
      </c>
      <c r="Z131" s="2" t="str">
        <f t="shared" ref="Z131:Z194" si="11">INDEX($A$1:$E$2000,INT((ROW(A130)-1)/5)+1,MOD(ROW(A130)-1,5)+1)</f>
        <v>手摺配置左側面1</v>
      </c>
      <c r="AA131" s="2" t="str">
        <f t="shared" ref="AA131:AA194" si="12">INDEX($F$1:$J$2000,INT((ROW(F130)-1)/5)+1,MOD(ROW(F130)-1,5)+1)</f>
        <v>手摺配置</v>
      </c>
      <c r="AB131" s="2" t="str">
        <f t="shared" ref="AB131:AB194" si="13">INDEX($K$1:$O$2000,INT((ROW(K130)-1)/5)+1,MOD(ROW(K130)-1,5)+1)</f>
        <v>左側面1</v>
      </c>
      <c r="AC131" s="4">
        <f t="shared" ref="AC131:AC194" si="14">INDEX($P$1:$T$2000,INT((ROW(P130)-1)/5)+1,MOD(ROW(P130)-1,5)+1)</f>
        <v>10.426158000000001</v>
      </c>
    </row>
    <row r="132" spans="1:29">
      <c r="A132" s="2" t="str">
        <f>四角板専用!A132&amp;四角板専用!B132</f>
        <v/>
      </c>
      <c r="B132" s="2" t="str">
        <f>'FB&amp;L専用'!A132&amp;'FB&amp;L専用'!B132</f>
        <v/>
      </c>
      <c r="C132" s="2" t="str">
        <f>鋼材専用!A132&amp;鋼材専用!B132</f>
        <v/>
      </c>
      <c r="D132" s="2" t="str">
        <f>Φ部品専用!A132&amp;Φ部品専用!B132</f>
        <v/>
      </c>
      <c r="E132" s="2" t="str">
        <f>パイプ専用!A132&amp;パイプ専用!B132</f>
        <v/>
      </c>
      <c r="F132" s="2" t="str">
        <f>IF(四角板専用!A132=0,"",四角板専用!A132)</f>
        <v/>
      </c>
      <c r="G132" s="2" t="str">
        <f>IF('FB&amp;L専用'!A132=0,"",'FB&amp;L専用'!A132)</f>
        <v/>
      </c>
      <c r="H132" s="2" t="str">
        <f>IF(鋼材専用!A132=0,"",鋼材専用!A132)</f>
        <v/>
      </c>
      <c r="I132" s="2" t="str">
        <f>IF(Φ部品専用!A132=0,"",Φ部品専用!A132)</f>
        <v/>
      </c>
      <c r="J132" s="2" t="str">
        <f>IF(パイプ専用!A132=0,"",パイプ専用!A132)</f>
        <v/>
      </c>
      <c r="K132" s="2" t="str">
        <f>IF(四角板専用!B132=0,"",四角板専用!B132)</f>
        <v/>
      </c>
      <c r="L132" s="2" t="str">
        <f>IF('FB&amp;L専用'!B132=0,"",'FB&amp;L専用'!B132)</f>
        <v/>
      </c>
      <c r="M132" s="2" t="str">
        <f>IF(鋼材専用!B132=0,"",鋼材専用!B132)</f>
        <v/>
      </c>
      <c r="N132" s="2" t="str">
        <f>IF(Φ部品専用!B132=0,"",Φ部品専用!B132)</f>
        <v/>
      </c>
      <c r="O132" s="2" t="str">
        <f>IF(パイプ専用!B132=0,"",パイプ専用!B132)</f>
        <v/>
      </c>
      <c r="P132" s="4" t="str">
        <f>IF(四角板専用!M132=0,"",四角板専用!M132)</f>
        <v/>
      </c>
      <c r="Q132" s="4" t="str">
        <f>IF('FB&amp;L専用'!M132=0,"",'FB&amp;L専用'!M132)</f>
        <v/>
      </c>
      <c r="R132" s="4" t="str">
        <f>IF(鋼材専用!J132=0,"",鋼材専用!J132)</f>
        <v/>
      </c>
      <c r="S132" s="4" t="str">
        <f>IF(Φ部品専用!P132=0,"",Φ部品専用!P132)</f>
        <v/>
      </c>
      <c r="T132" s="4" t="str">
        <f>IF(パイプ専用!P132=0,"",パイプ専用!P132)</f>
        <v/>
      </c>
      <c r="U132" s="10"/>
      <c r="W132" s="1" t="s">
        <v>228</v>
      </c>
      <c r="X132" s="2" t="str">
        <f t="shared" ca="1" si="10"/>
        <v/>
      </c>
      <c r="Y132" s="2" t="str">
        <f>IF(Z132="","",IF(COUNTIF(Z$1:Z132,Z132)&gt;1,"",IF(COUNTIF(Z:Z,Z132)&gt;1,"重複","")))</f>
        <v/>
      </c>
      <c r="Z132" s="2" t="str">
        <f t="shared" si="11"/>
        <v>点検ステージケ止メ</v>
      </c>
      <c r="AA132" s="2" t="str">
        <f t="shared" si="12"/>
        <v>点検ステージ</v>
      </c>
      <c r="AB132" s="2" t="str">
        <f t="shared" si="13"/>
        <v>ケ止メ</v>
      </c>
      <c r="AC132" s="4">
        <f t="shared" si="14"/>
        <v>2.4488871814365116</v>
      </c>
    </row>
    <row r="133" spans="1:29">
      <c r="A133" s="2" t="str">
        <f>四角板専用!A133&amp;四角板専用!B133</f>
        <v/>
      </c>
      <c r="B133" s="2" t="str">
        <f>'FB&amp;L専用'!A133&amp;'FB&amp;L専用'!B133</f>
        <v/>
      </c>
      <c r="C133" s="2" t="str">
        <f>鋼材専用!A133&amp;鋼材専用!B133</f>
        <v/>
      </c>
      <c r="D133" s="2" t="str">
        <f>Φ部品専用!A133&amp;Φ部品専用!B133</f>
        <v/>
      </c>
      <c r="E133" s="2" t="str">
        <f>パイプ専用!A133&amp;パイプ専用!B133</f>
        <v/>
      </c>
      <c r="F133" s="2" t="str">
        <f>IF(四角板専用!A133=0,"",四角板専用!A133)</f>
        <v/>
      </c>
      <c r="G133" s="2" t="str">
        <f>IF('FB&amp;L専用'!A133=0,"",'FB&amp;L専用'!A133)</f>
        <v/>
      </c>
      <c r="H133" s="2" t="str">
        <f>IF(鋼材専用!A133=0,"",鋼材専用!A133)</f>
        <v/>
      </c>
      <c r="I133" s="2" t="str">
        <f>IF(Φ部品専用!A133=0,"",Φ部品専用!A133)</f>
        <v/>
      </c>
      <c r="J133" s="2" t="str">
        <f>IF(パイプ専用!A133=0,"",パイプ専用!A133)</f>
        <v/>
      </c>
      <c r="K133" s="2" t="str">
        <f>IF(四角板専用!B133=0,"",四角板専用!B133)</f>
        <v/>
      </c>
      <c r="L133" s="2" t="str">
        <f>IF('FB&amp;L専用'!B133=0,"",'FB&amp;L専用'!B133)</f>
        <v/>
      </c>
      <c r="M133" s="2" t="str">
        <f>IF(鋼材専用!B133=0,"",鋼材専用!B133)</f>
        <v/>
      </c>
      <c r="N133" s="2" t="str">
        <f>IF(Φ部品専用!B133=0,"",Φ部品専用!B133)</f>
        <v/>
      </c>
      <c r="O133" s="2" t="str">
        <f>IF(パイプ専用!B133=0,"",パイプ専用!B133)</f>
        <v/>
      </c>
      <c r="P133" s="4" t="str">
        <f>IF(四角板専用!M133=0,"",四角板専用!M133)</f>
        <v/>
      </c>
      <c r="Q133" s="4" t="str">
        <f>IF('FB&amp;L専用'!M133=0,"",'FB&amp;L専用'!M133)</f>
        <v/>
      </c>
      <c r="R133" s="4" t="str">
        <f>IF(鋼材専用!J133=0,"",鋼材専用!J133)</f>
        <v/>
      </c>
      <c r="S133" s="4" t="str">
        <f>IF(Φ部品専用!P133=0,"",Φ部品専用!P133)</f>
        <v/>
      </c>
      <c r="T133" s="4" t="str">
        <f>IF(パイプ専用!P133=0,"",パイプ専用!P133)</f>
        <v/>
      </c>
      <c r="U133" s="10"/>
      <c r="W133" s="1" t="s">
        <v>229</v>
      </c>
      <c r="X133" s="2" t="str">
        <f t="shared" ca="1" si="10"/>
        <v/>
      </c>
      <c r="Y133" s="2" t="str">
        <f>IF(Z133="","",IF(COUNTIF(Z$1:Z133,Z133)&gt;1,"",IF(COUNTIF(Z:Z,Z133)&gt;1,"重複","")))</f>
        <v/>
      </c>
      <c r="Z133" s="2" t="str">
        <f t="shared" si="11"/>
        <v/>
      </c>
      <c r="AA133" s="2" t="str">
        <f t="shared" si="12"/>
        <v/>
      </c>
      <c r="AB133" s="2" t="str">
        <f t="shared" si="13"/>
        <v/>
      </c>
      <c r="AC133" s="4" t="str">
        <f t="shared" si="14"/>
        <v/>
      </c>
    </row>
    <row r="134" spans="1:29">
      <c r="A134" s="2" t="str">
        <f>四角板専用!A134&amp;四角板専用!B134</f>
        <v/>
      </c>
      <c r="B134" s="2" t="str">
        <f>'FB&amp;L専用'!A134&amp;'FB&amp;L専用'!B134</f>
        <v/>
      </c>
      <c r="C134" s="2" t="str">
        <f>鋼材専用!A134&amp;鋼材専用!B134</f>
        <v/>
      </c>
      <c r="D134" s="2" t="str">
        <f>Φ部品専用!A134&amp;Φ部品専用!B134</f>
        <v/>
      </c>
      <c r="E134" s="2" t="str">
        <f>パイプ専用!A134&amp;パイプ専用!B134</f>
        <v/>
      </c>
      <c r="F134" s="2" t="str">
        <f>IF(四角板専用!A134=0,"",四角板専用!A134)</f>
        <v/>
      </c>
      <c r="G134" s="2" t="str">
        <f>IF('FB&amp;L専用'!A134=0,"",'FB&amp;L専用'!A134)</f>
        <v/>
      </c>
      <c r="H134" s="2" t="str">
        <f>IF(鋼材専用!A134=0,"",鋼材専用!A134)</f>
        <v/>
      </c>
      <c r="I134" s="2" t="str">
        <f>IF(Φ部品専用!A134=0,"",Φ部品専用!A134)</f>
        <v/>
      </c>
      <c r="J134" s="2" t="str">
        <f>IF(パイプ専用!A134=0,"",パイプ専用!A134)</f>
        <v/>
      </c>
      <c r="K134" s="2" t="str">
        <f>IF(四角板専用!B134=0,"",四角板専用!B134)</f>
        <v/>
      </c>
      <c r="L134" s="2" t="str">
        <f>IF('FB&amp;L専用'!B134=0,"",'FB&amp;L専用'!B134)</f>
        <v/>
      </c>
      <c r="M134" s="2" t="str">
        <f>IF(鋼材専用!B134=0,"",鋼材専用!B134)</f>
        <v/>
      </c>
      <c r="N134" s="2" t="str">
        <f>IF(Φ部品専用!B134=0,"",Φ部品専用!B134)</f>
        <v/>
      </c>
      <c r="O134" s="2" t="str">
        <f>IF(パイプ専用!B134=0,"",パイプ専用!B134)</f>
        <v/>
      </c>
      <c r="P134" s="4" t="str">
        <f>IF(四角板専用!M134=0,"",四角板専用!M134)</f>
        <v/>
      </c>
      <c r="Q134" s="4" t="str">
        <f>IF('FB&amp;L専用'!M134=0,"",'FB&amp;L専用'!M134)</f>
        <v/>
      </c>
      <c r="R134" s="4" t="str">
        <f>IF(鋼材専用!J134=0,"",鋼材専用!J134)</f>
        <v/>
      </c>
      <c r="S134" s="4" t="str">
        <f>IF(Φ部品専用!P134=0,"",Φ部品専用!P134)</f>
        <v/>
      </c>
      <c r="T134" s="4" t="str">
        <f>IF(パイプ専用!P134=0,"",パイプ専用!P134)</f>
        <v/>
      </c>
      <c r="U134" s="10"/>
      <c r="W134" s="1" t="s">
        <v>230</v>
      </c>
      <c r="X134" s="2" t="str">
        <f t="shared" ca="1" si="10"/>
        <v/>
      </c>
      <c r="Y134" s="2" t="str">
        <f>IF(Z134="","",IF(COUNTIF(Z$1:Z134,Z134)&gt;1,"",IF(COUNTIF(Z:Z,Z134)&gt;1,"重複","")))</f>
        <v/>
      </c>
      <c r="Z134" s="2" t="str">
        <f t="shared" si="11"/>
        <v/>
      </c>
      <c r="AA134" s="2" t="str">
        <f t="shared" si="12"/>
        <v/>
      </c>
      <c r="AB134" s="2" t="str">
        <f t="shared" si="13"/>
        <v/>
      </c>
      <c r="AC134" s="4" t="str">
        <f t="shared" si="14"/>
        <v/>
      </c>
    </row>
    <row r="135" spans="1:29">
      <c r="A135" s="2" t="str">
        <f>四角板専用!A135&amp;四角板専用!B135</f>
        <v/>
      </c>
      <c r="B135" s="2" t="str">
        <f>'FB&amp;L専用'!A135&amp;'FB&amp;L専用'!B135</f>
        <v/>
      </c>
      <c r="C135" s="2" t="str">
        <f>鋼材専用!A135&amp;鋼材専用!B135</f>
        <v/>
      </c>
      <c r="D135" s="2" t="str">
        <f>Φ部品専用!A135&amp;Φ部品専用!B135</f>
        <v/>
      </c>
      <c r="E135" s="2" t="str">
        <f>パイプ専用!A135&amp;パイプ専用!B135</f>
        <v/>
      </c>
      <c r="F135" s="2" t="str">
        <f>IF(四角板専用!A135=0,"",四角板専用!A135)</f>
        <v/>
      </c>
      <c r="G135" s="2" t="str">
        <f>IF('FB&amp;L専用'!A135=0,"",'FB&amp;L専用'!A135)</f>
        <v/>
      </c>
      <c r="H135" s="2" t="str">
        <f>IF(鋼材専用!A135=0,"",鋼材専用!A135)</f>
        <v/>
      </c>
      <c r="I135" s="2" t="str">
        <f>IF(Φ部品専用!A135=0,"",Φ部品専用!A135)</f>
        <v/>
      </c>
      <c r="J135" s="2" t="str">
        <f>IF(パイプ専用!A135=0,"",パイプ専用!A135)</f>
        <v/>
      </c>
      <c r="K135" s="2" t="str">
        <f>IF(四角板専用!B135=0,"",四角板専用!B135)</f>
        <v/>
      </c>
      <c r="L135" s="2" t="str">
        <f>IF('FB&amp;L専用'!B135=0,"",'FB&amp;L専用'!B135)</f>
        <v/>
      </c>
      <c r="M135" s="2" t="str">
        <f>IF(鋼材専用!B135=0,"",鋼材専用!B135)</f>
        <v/>
      </c>
      <c r="N135" s="2" t="str">
        <f>IF(Φ部品専用!B135=0,"",Φ部品専用!B135)</f>
        <v/>
      </c>
      <c r="O135" s="2" t="str">
        <f>IF(パイプ専用!B135=0,"",パイプ専用!B135)</f>
        <v/>
      </c>
      <c r="P135" s="4" t="str">
        <f>IF(四角板専用!M135=0,"",四角板専用!M135)</f>
        <v/>
      </c>
      <c r="Q135" s="4" t="str">
        <f>IF('FB&amp;L専用'!M135=0,"",'FB&amp;L専用'!M135)</f>
        <v/>
      </c>
      <c r="R135" s="4" t="str">
        <f>IF(鋼材専用!J135=0,"",鋼材専用!J135)</f>
        <v/>
      </c>
      <c r="S135" s="4" t="str">
        <f>IF(Φ部品専用!P135=0,"",Φ部品専用!P135)</f>
        <v/>
      </c>
      <c r="T135" s="4" t="str">
        <f>IF(パイプ専用!P135=0,"",パイプ専用!P135)</f>
        <v/>
      </c>
      <c r="U135" s="10"/>
      <c r="W135" s="1" t="s">
        <v>231</v>
      </c>
      <c r="X135" s="2" t="str">
        <f t="shared" ca="1" si="10"/>
        <v/>
      </c>
      <c r="Y135" s="2" t="str">
        <f>IF(Z135="","",IF(COUNTIF(Z$1:Z135,Z135)&gt;1,"",IF(COUNTIF(Z:Z,Z135)&gt;1,"重複","")))</f>
        <v/>
      </c>
      <c r="Z135" s="2" t="str">
        <f t="shared" si="11"/>
        <v/>
      </c>
      <c r="AA135" s="2" t="str">
        <f t="shared" si="12"/>
        <v/>
      </c>
      <c r="AB135" s="2" t="str">
        <f t="shared" si="13"/>
        <v/>
      </c>
      <c r="AC135" s="4" t="str">
        <f t="shared" si="14"/>
        <v/>
      </c>
    </row>
    <row r="136" spans="1:29">
      <c r="A136" s="2" t="str">
        <f>四角板専用!A136&amp;四角板専用!B136</f>
        <v/>
      </c>
      <c r="B136" s="2" t="str">
        <f>'FB&amp;L専用'!A136&amp;'FB&amp;L専用'!B136</f>
        <v/>
      </c>
      <c r="C136" s="2" t="str">
        <f>鋼材専用!A136&amp;鋼材専用!B136</f>
        <v/>
      </c>
      <c r="D136" s="2" t="str">
        <f>Φ部品専用!A136&amp;Φ部品専用!B136</f>
        <v/>
      </c>
      <c r="E136" s="2" t="str">
        <f>パイプ専用!A136&amp;パイプ専用!B136</f>
        <v/>
      </c>
      <c r="F136" s="2" t="str">
        <f>IF(四角板専用!A136=0,"",四角板専用!A136)</f>
        <v/>
      </c>
      <c r="G136" s="2" t="str">
        <f>IF('FB&amp;L専用'!A136=0,"",'FB&amp;L専用'!A136)</f>
        <v/>
      </c>
      <c r="H136" s="2" t="str">
        <f>IF(鋼材専用!A136=0,"",鋼材専用!A136)</f>
        <v/>
      </c>
      <c r="I136" s="2" t="str">
        <f>IF(Φ部品専用!A136=0,"",Φ部品専用!A136)</f>
        <v/>
      </c>
      <c r="J136" s="2" t="str">
        <f>IF(パイプ専用!A136=0,"",パイプ専用!A136)</f>
        <v/>
      </c>
      <c r="K136" s="2" t="str">
        <f>IF(四角板専用!B136=0,"",四角板専用!B136)</f>
        <v/>
      </c>
      <c r="L136" s="2" t="str">
        <f>IF('FB&amp;L専用'!B136=0,"",'FB&amp;L専用'!B136)</f>
        <v/>
      </c>
      <c r="M136" s="2" t="str">
        <f>IF(鋼材専用!B136=0,"",鋼材専用!B136)</f>
        <v/>
      </c>
      <c r="N136" s="2" t="str">
        <f>IF(Φ部品専用!B136=0,"",Φ部品専用!B136)</f>
        <v/>
      </c>
      <c r="O136" s="2" t="str">
        <f>IF(パイプ専用!B136=0,"",パイプ専用!B136)</f>
        <v/>
      </c>
      <c r="P136" s="4" t="str">
        <f>IF(四角板専用!M136=0,"",四角板専用!M136)</f>
        <v/>
      </c>
      <c r="Q136" s="4" t="str">
        <f>IF('FB&amp;L専用'!M136=0,"",'FB&amp;L専用'!M136)</f>
        <v/>
      </c>
      <c r="R136" s="4" t="str">
        <f>IF(鋼材専用!J136=0,"",鋼材専用!J136)</f>
        <v/>
      </c>
      <c r="S136" s="4" t="str">
        <f>IF(Φ部品専用!P136=0,"",Φ部品専用!P136)</f>
        <v/>
      </c>
      <c r="T136" s="4" t="str">
        <f>IF(パイプ専用!P136=0,"",パイプ専用!P136)</f>
        <v/>
      </c>
      <c r="U136" s="10"/>
      <c r="W136" s="1" t="s">
        <v>232</v>
      </c>
      <c r="X136" s="2" t="str">
        <f t="shared" ca="1" si="10"/>
        <v/>
      </c>
      <c r="Y136" s="2" t="str">
        <f>IF(Z136="","",IF(COUNTIF(Z$1:Z136,Z136)&gt;1,"",IF(COUNTIF(Z:Z,Z136)&gt;1,"重複","")))</f>
        <v/>
      </c>
      <c r="Z136" s="2" t="str">
        <f t="shared" si="11"/>
        <v>手摺配置左側面1</v>
      </c>
      <c r="AA136" s="2" t="str">
        <f t="shared" si="12"/>
        <v>手摺配置</v>
      </c>
      <c r="AB136" s="2" t="str">
        <f t="shared" si="13"/>
        <v>左側面1</v>
      </c>
      <c r="AC136" s="4">
        <f t="shared" si="14"/>
        <v>5.6777239999999995</v>
      </c>
    </row>
    <row r="137" spans="1:29">
      <c r="A137" s="2" t="str">
        <f>四角板専用!A137&amp;四角板専用!B137</f>
        <v/>
      </c>
      <c r="B137" s="2" t="str">
        <f>'FB&amp;L専用'!A137&amp;'FB&amp;L専用'!B137</f>
        <v/>
      </c>
      <c r="C137" s="2" t="str">
        <f>鋼材専用!A137&amp;鋼材専用!B137</f>
        <v/>
      </c>
      <c r="D137" s="2" t="str">
        <f>Φ部品専用!A137&amp;Φ部品専用!B137</f>
        <v/>
      </c>
      <c r="E137" s="2" t="str">
        <f>パイプ専用!A137&amp;パイプ専用!B137</f>
        <v/>
      </c>
      <c r="F137" s="2" t="str">
        <f>IF(四角板専用!A137=0,"",四角板専用!A137)</f>
        <v/>
      </c>
      <c r="G137" s="2" t="str">
        <f>IF('FB&amp;L専用'!A137=0,"",'FB&amp;L専用'!A137)</f>
        <v/>
      </c>
      <c r="H137" s="2" t="str">
        <f>IF(鋼材専用!A137=0,"",鋼材専用!A137)</f>
        <v/>
      </c>
      <c r="I137" s="2" t="str">
        <f>IF(Φ部品専用!A137=0,"",Φ部品専用!A137)</f>
        <v/>
      </c>
      <c r="J137" s="2" t="str">
        <f>IF(パイプ専用!A137=0,"",パイプ専用!A137)</f>
        <v/>
      </c>
      <c r="K137" s="2" t="str">
        <f>IF(四角板専用!B137=0,"",四角板専用!B137)</f>
        <v/>
      </c>
      <c r="L137" s="2" t="str">
        <f>IF('FB&amp;L専用'!B137=0,"",'FB&amp;L専用'!B137)</f>
        <v/>
      </c>
      <c r="M137" s="2" t="str">
        <f>IF(鋼材専用!B137=0,"",鋼材専用!B137)</f>
        <v/>
      </c>
      <c r="N137" s="2" t="str">
        <f>IF(Φ部品専用!B137=0,"",Φ部品専用!B137)</f>
        <v/>
      </c>
      <c r="O137" s="2" t="str">
        <f>IF(パイプ専用!B137=0,"",パイプ専用!B137)</f>
        <v/>
      </c>
      <c r="P137" s="4" t="str">
        <f>IF(四角板専用!M137=0,"",四角板専用!M137)</f>
        <v/>
      </c>
      <c r="Q137" s="4" t="str">
        <f>IF('FB&amp;L専用'!M137=0,"",'FB&amp;L専用'!M137)</f>
        <v/>
      </c>
      <c r="R137" s="4" t="str">
        <f>IF(鋼材専用!J137=0,"",鋼材専用!J137)</f>
        <v/>
      </c>
      <c r="S137" s="4" t="str">
        <f>IF(Φ部品専用!P137=0,"",Φ部品専用!P137)</f>
        <v/>
      </c>
      <c r="T137" s="4" t="str">
        <f>IF(パイプ専用!P137=0,"",パイプ専用!P137)</f>
        <v/>
      </c>
      <c r="U137" s="10"/>
      <c r="W137" s="1" t="s">
        <v>233</v>
      </c>
      <c r="X137" s="2" t="str">
        <f t="shared" ca="1" si="10"/>
        <v/>
      </c>
      <c r="Y137" s="2" t="str">
        <f>IF(Z137="","",IF(COUNTIF(Z$1:Z137,Z137)&gt;1,"",IF(COUNTIF(Z:Z,Z137)&gt;1,"重複","")))</f>
        <v/>
      </c>
      <c r="Z137" s="2" t="str">
        <f t="shared" si="11"/>
        <v>点検ステージケ止メ</v>
      </c>
      <c r="AA137" s="2" t="str">
        <f t="shared" si="12"/>
        <v>点検ステージ</v>
      </c>
      <c r="AB137" s="2" t="str">
        <f t="shared" si="13"/>
        <v>ケ止メ</v>
      </c>
      <c r="AC137" s="4">
        <f t="shared" si="14"/>
        <v>6.1851047845345128</v>
      </c>
    </row>
    <row r="138" spans="1:29">
      <c r="A138" s="2" t="str">
        <f>四角板専用!A138&amp;四角板専用!B138</f>
        <v/>
      </c>
      <c r="B138" s="2" t="str">
        <f>'FB&amp;L専用'!A138&amp;'FB&amp;L専用'!B138</f>
        <v/>
      </c>
      <c r="C138" s="2" t="str">
        <f>鋼材専用!A138&amp;鋼材専用!B138</f>
        <v/>
      </c>
      <c r="D138" s="2" t="str">
        <f>Φ部品専用!A138&amp;Φ部品専用!B138</f>
        <v/>
      </c>
      <c r="E138" s="2" t="str">
        <f>パイプ専用!A138&amp;パイプ専用!B138</f>
        <v/>
      </c>
      <c r="F138" s="2" t="str">
        <f>IF(四角板専用!A138=0,"",四角板専用!A138)</f>
        <v/>
      </c>
      <c r="G138" s="2" t="str">
        <f>IF('FB&amp;L専用'!A138=0,"",'FB&amp;L専用'!A138)</f>
        <v/>
      </c>
      <c r="H138" s="2" t="str">
        <f>IF(鋼材専用!A138=0,"",鋼材専用!A138)</f>
        <v/>
      </c>
      <c r="I138" s="2" t="str">
        <f>IF(Φ部品専用!A138=0,"",Φ部品専用!A138)</f>
        <v/>
      </c>
      <c r="J138" s="2" t="str">
        <f>IF(パイプ専用!A138=0,"",パイプ専用!A138)</f>
        <v/>
      </c>
      <c r="K138" s="2" t="str">
        <f>IF(四角板専用!B138=0,"",四角板専用!B138)</f>
        <v/>
      </c>
      <c r="L138" s="2" t="str">
        <f>IF('FB&amp;L専用'!B138=0,"",'FB&amp;L専用'!B138)</f>
        <v/>
      </c>
      <c r="M138" s="2" t="str">
        <f>IF(鋼材専用!B138=0,"",鋼材専用!B138)</f>
        <v/>
      </c>
      <c r="N138" s="2" t="str">
        <f>IF(Φ部品専用!B138=0,"",Φ部品専用!B138)</f>
        <v/>
      </c>
      <c r="O138" s="2" t="str">
        <f>IF(パイプ専用!B138=0,"",パイプ専用!B138)</f>
        <v/>
      </c>
      <c r="P138" s="4" t="str">
        <f>IF(四角板専用!M138=0,"",四角板専用!M138)</f>
        <v/>
      </c>
      <c r="Q138" s="4" t="str">
        <f>IF('FB&amp;L専用'!M138=0,"",'FB&amp;L専用'!M138)</f>
        <v/>
      </c>
      <c r="R138" s="4" t="str">
        <f>IF(鋼材専用!J138=0,"",鋼材専用!J138)</f>
        <v/>
      </c>
      <c r="S138" s="4" t="str">
        <f>IF(Φ部品専用!P138=0,"",Φ部品専用!P138)</f>
        <v/>
      </c>
      <c r="T138" s="4" t="str">
        <f>IF(パイプ専用!P138=0,"",パイプ専用!P138)</f>
        <v/>
      </c>
      <c r="U138" s="10"/>
      <c r="W138" s="1" t="s">
        <v>234</v>
      </c>
      <c r="X138" s="2" t="str">
        <f t="shared" ca="1" si="10"/>
        <v/>
      </c>
      <c r="Y138" s="2" t="str">
        <f>IF(Z138="","",IF(COUNTIF(Z$1:Z138,Z138)&gt;1,"",IF(COUNTIF(Z:Z,Z138)&gt;1,"重複","")))</f>
        <v/>
      </c>
      <c r="Z138" s="2" t="str">
        <f t="shared" si="11"/>
        <v/>
      </c>
      <c r="AA138" s="2" t="str">
        <f t="shared" si="12"/>
        <v/>
      </c>
      <c r="AB138" s="2" t="str">
        <f t="shared" si="13"/>
        <v/>
      </c>
      <c r="AC138" s="4" t="str">
        <f t="shared" si="14"/>
        <v/>
      </c>
    </row>
    <row r="139" spans="1:29">
      <c r="A139" s="2" t="str">
        <f>四角板専用!A139&amp;四角板専用!B139</f>
        <v/>
      </c>
      <c r="B139" s="2" t="str">
        <f>'FB&amp;L専用'!A139&amp;'FB&amp;L専用'!B139</f>
        <v/>
      </c>
      <c r="C139" s="2" t="str">
        <f>鋼材専用!A139&amp;鋼材専用!B139</f>
        <v/>
      </c>
      <c r="D139" s="2" t="str">
        <f>Φ部品専用!A139&amp;Φ部品専用!B139</f>
        <v/>
      </c>
      <c r="E139" s="2" t="str">
        <f>パイプ専用!A139&amp;パイプ専用!B139</f>
        <v/>
      </c>
      <c r="F139" s="2" t="str">
        <f>IF(四角板専用!A139=0,"",四角板専用!A139)</f>
        <v/>
      </c>
      <c r="G139" s="2" t="str">
        <f>IF('FB&amp;L専用'!A139=0,"",'FB&amp;L専用'!A139)</f>
        <v/>
      </c>
      <c r="H139" s="2" t="str">
        <f>IF(鋼材専用!A139=0,"",鋼材専用!A139)</f>
        <v/>
      </c>
      <c r="I139" s="2" t="str">
        <f>IF(Φ部品専用!A139=0,"",Φ部品専用!A139)</f>
        <v/>
      </c>
      <c r="J139" s="2" t="str">
        <f>IF(パイプ専用!A139=0,"",パイプ専用!A139)</f>
        <v/>
      </c>
      <c r="K139" s="2" t="str">
        <f>IF(四角板専用!B139=0,"",四角板専用!B139)</f>
        <v/>
      </c>
      <c r="L139" s="2" t="str">
        <f>IF('FB&amp;L専用'!B139=0,"",'FB&amp;L専用'!B139)</f>
        <v/>
      </c>
      <c r="M139" s="2" t="str">
        <f>IF(鋼材専用!B139=0,"",鋼材専用!B139)</f>
        <v/>
      </c>
      <c r="N139" s="2" t="str">
        <f>IF(Φ部品専用!B139=0,"",Φ部品専用!B139)</f>
        <v/>
      </c>
      <c r="O139" s="2" t="str">
        <f>IF(パイプ専用!B139=0,"",パイプ専用!B139)</f>
        <v/>
      </c>
      <c r="P139" s="4" t="str">
        <f>IF(四角板専用!M139=0,"",四角板専用!M139)</f>
        <v/>
      </c>
      <c r="Q139" s="4" t="str">
        <f>IF('FB&amp;L専用'!M139=0,"",'FB&amp;L専用'!M139)</f>
        <v/>
      </c>
      <c r="R139" s="4" t="str">
        <f>IF(鋼材専用!J139=0,"",鋼材専用!J139)</f>
        <v/>
      </c>
      <c r="S139" s="4" t="str">
        <f>IF(Φ部品専用!P139=0,"",Φ部品専用!P139)</f>
        <v/>
      </c>
      <c r="T139" s="4" t="str">
        <f>IF(パイプ専用!P139=0,"",パイプ専用!P139)</f>
        <v/>
      </c>
      <c r="U139" s="10"/>
      <c r="W139" s="1" t="s">
        <v>235</v>
      </c>
      <c r="X139" s="2" t="str">
        <f t="shared" ca="1" si="10"/>
        <v/>
      </c>
      <c r="Y139" s="2" t="str">
        <f>IF(Z139="","",IF(COUNTIF(Z$1:Z139,Z139)&gt;1,"",IF(COUNTIF(Z:Z,Z139)&gt;1,"重複","")))</f>
        <v/>
      </c>
      <c r="Z139" s="2" t="str">
        <f t="shared" si="11"/>
        <v/>
      </c>
      <c r="AA139" s="2" t="str">
        <f t="shared" si="12"/>
        <v/>
      </c>
      <c r="AB139" s="2" t="str">
        <f t="shared" si="13"/>
        <v/>
      </c>
      <c r="AC139" s="4" t="str">
        <f t="shared" si="14"/>
        <v/>
      </c>
    </row>
    <row r="140" spans="1:29">
      <c r="A140" s="2" t="str">
        <f>四角板専用!A140&amp;四角板専用!B140</f>
        <v/>
      </c>
      <c r="B140" s="2" t="str">
        <f>'FB&amp;L専用'!A140&amp;'FB&amp;L専用'!B140</f>
        <v/>
      </c>
      <c r="C140" s="2" t="str">
        <f>鋼材専用!A140&amp;鋼材専用!B140</f>
        <v/>
      </c>
      <c r="D140" s="2" t="str">
        <f>Φ部品専用!A140&amp;Φ部品専用!B140</f>
        <v/>
      </c>
      <c r="E140" s="2" t="str">
        <f>パイプ専用!A140&amp;パイプ専用!B140</f>
        <v/>
      </c>
      <c r="F140" s="2" t="str">
        <f>IF(四角板専用!A140=0,"",四角板専用!A140)</f>
        <v/>
      </c>
      <c r="G140" s="2" t="str">
        <f>IF('FB&amp;L専用'!A140=0,"",'FB&amp;L専用'!A140)</f>
        <v/>
      </c>
      <c r="H140" s="2" t="str">
        <f>IF(鋼材専用!A140=0,"",鋼材専用!A140)</f>
        <v/>
      </c>
      <c r="I140" s="2" t="str">
        <f>IF(Φ部品専用!A140=0,"",Φ部品専用!A140)</f>
        <v/>
      </c>
      <c r="J140" s="2" t="str">
        <f>IF(パイプ専用!A140=0,"",パイプ専用!A140)</f>
        <v/>
      </c>
      <c r="K140" s="2" t="str">
        <f>IF(四角板専用!B140=0,"",四角板専用!B140)</f>
        <v/>
      </c>
      <c r="L140" s="2" t="str">
        <f>IF('FB&amp;L専用'!B140=0,"",'FB&amp;L専用'!B140)</f>
        <v/>
      </c>
      <c r="M140" s="2" t="str">
        <f>IF(鋼材専用!B140=0,"",鋼材専用!B140)</f>
        <v/>
      </c>
      <c r="N140" s="2" t="str">
        <f>IF(Φ部品専用!B140=0,"",Φ部品専用!B140)</f>
        <v/>
      </c>
      <c r="O140" s="2" t="str">
        <f>IF(パイプ専用!B140=0,"",パイプ専用!B140)</f>
        <v/>
      </c>
      <c r="P140" s="4" t="str">
        <f>IF(四角板専用!M140=0,"",四角板専用!M140)</f>
        <v/>
      </c>
      <c r="Q140" s="4" t="str">
        <f>IF('FB&amp;L専用'!M140=0,"",'FB&amp;L専用'!M140)</f>
        <v/>
      </c>
      <c r="R140" s="4" t="str">
        <f>IF(鋼材専用!J140=0,"",鋼材専用!J140)</f>
        <v/>
      </c>
      <c r="S140" s="4" t="str">
        <f>IF(Φ部品専用!P140=0,"",Φ部品専用!P140)</f>
        <v/>
      </c>
      <c r="T140" s="4" t="str">
        <f>IF(パイプ専用!P140=0,"",パイプ専用!P140)</f>
        <v/>
      </c>
      <c r="U140" s="10"/>
      <c r="W140" s="1" t="s">
        <v>236</v>
      </c>
      <c r="X140" s="2" t="str">
        <f t="shared" ca="1" si="10"/>
        <v/>
      </c>
      <c r="Y140" s="2" t="str">
        <f>IF(Z140="","",IF(COUNTIF(Z$1:Z140,Z140)&gt;1,"",IF(COUNTIF(Z:Z,Z140)&gt;1,"重複","")))</f>
        <v/>
      </c>
      <c r="Z140" s="2" t="str">
        <f t="shared" si="11"/>
        <v/>
      </c>
      <c r="AA140" s="2" t="str">
        <f t="shared" si="12"/>
        <v/>
      </c>
      <c r="AB140" s="2" t="str">
        <f t="shared" si="13"/>
        <v/>
      </c>
      <c r="AC140" s="4" t="str">
        <f t="shared" si="14"/>
        <v/>
      </c>
    </row>
    <row r="141" spans="1:29">
      <c r="A141" s="2" t="str">
        <f>四角板専用!A141&amp;四角板専用!B141</f>
        <v/>
      </c>
      <c r="B141" s="2" t="str">
        <f>'FB&amp;L専用'!A141&amp;'FB&amp;L専用'!B141</f>
        <v/>
      </c>
      <c r="C141" s="2" t="str">
        <f>鋼材専用!A141&amp;鋼材専用!B141</f>
        <v/>
      </c>
      <c r="D141" s="2" t="str">
        <f>Φ部品専用!A141&amp;Φ部品専用!B141</f>
        <v/>
      </c>
      <c r="E141" s="2" t="str">
        <f>パイプ専用!A141&amp;パイプ専用!B141</f>
        <v/>
      </c>
      <c r="F141" s="2" t="str">
        <f>IF(四角板専用!A141=0,"",四角板専用!A141)</f>
        <v/>
      </c>
      <c r="G141" s="2" t="str">
        <f>IF('FB&amp;L専用'!A141=0,"",'FB&amp;L専用'!A141)</f>
        <v/>
      </c>
      <c r="H141" s="2" t="str">
        <f>IF(鋼材専用!A141=0,"",鋼材専用!A141)</f>
        <v/>
      </c>
      <c r="I141" s="2" t="str">
        <f>IF(Φ部品専用!A141=0,"",Φ部品専用!A141)</f>
        <v/>
      </c>
      <c r="J141" s="2" t="str">
        <f>IF(パイプ専用!A141=0,"",パイプ専用!A141)</f>
        <v/>
      </c>
      <c r="K141" s="2" t="str">
        <f>IF(四角板専用!B141=0,"",四角板専用!B141)</f>
        <v/>
      </c>
      <c r="L141" s="2" t="str">
        <f>IF('FB&amp;L専用'!B141=0,"",'FB&amp;L専用'!B141)</f>
        <v/>
      </c>
      <c r="M141" s="2" t="str">
        <f>IF(鋼材専用!B141=0,"",鋼材専用!B141)</f>
        <v/>
      </c>
      <c r="N141" s="2" t="str">
        <f>IF(Φ部品専用!B141=0,"",Φ部品専用!B141)</f>
        <v/>
      </c>
      <c r="O141" s="2" t="str">
        <f>IF(パイプ専用!B141=0,"",パイプ専用!B141)</f>
        <v/>
      </c>
      <c r="P141" s="4" t="str">
        <f>IF(四角板専用!M141=0,"",四角板専用!M141)</f>
        <v/>
      </c>
      <c r="Q141" s="4" t="str">
        <f>IF('FB&amp;L専用'!M141=0,"",'FB&amp;L専用'!M141)</f>
        <v/>
      </c>
      <c r="R141" s="4" t="str">
        <f>IF(鋼材専用!J141=0,"",鋼材専用!J141)</f>
        <v/>
      </c>
      <c r="S141" s="4" t="str">
        <f>IF(Φ部品専用!P141=0,"",Φ部品専用!P141)</f>
        <v/>
      </c>
      <c r="T141" s="4" t="str">
        <f>IF(パイプ専用!P141=0,"",パイプ専用!P141)</f>
        <v/>
      </c>
      <c r="U141" s="10"/>
      <c r="W141" s="1" t="s">
        <v>237</v>
      </c>
      <c r="X141" s="2" t="str">
        <f t="shared" ca="1" si="10"/>
        <v/>
      </c>
      <c r="Y141" s="2" t="str">
        <f>IF(Z141="","",IF(COUNTIF(Z$1:Z141,Z141)&gt;1,"",IF(COUNTIF(Z:Z,Z141)&gt;1,"重複","")))</f>
        <v/>
      </c>
      <c r="Z141" s="2" t="str">
        <f t="shared" si="11"/>
        <v>手摺配置左側面1</v>
      </c>
      <c r="AA141" s="2" t="str">
        <f t="shared" si="12"/>
        <v>手摺配置</v>
      </c>
      <c r="AB141" s="2" t="str">
        <f t="shared" si="13"/>
        <v>左側面1</v>
      </c>
      <c r="AC141" s="4">
        <f t="shared" si="14"/>
        <v>4.1280839999999994</v>
      </c>
    </row>
    <row r="142" spans="1:29">
      <c r="A142" s="2" t="str">
        <f>四角板専用!A142&amp;四角板専用!B142</f>
        <v/>
      </c>
      <c r="B142" s="2" t="str">
        <f>'FB&amp;L専用'!A142&amp;'FB&amp;L専用'!B142</f>
        <v/>
      </c>
      <c r="C142" s="2" t="str">
        <f>鋼材専用!A142&amp;鋼材専用!B142</f>
        <v/>
      </c>
      <c r="D142" s="2" t="str">
        <f>Φ部品専用!A142&amp;Φ部品専用!B142</f>
        <v/>
      </c>
      <c r="E142" s="2" t="str">
        <f>パイプ専用!A142&amp;パイプ専用!B142</f>
        <v/>
      </c>
      <c r="F142" s="2" t="str">
        <f>IF(四角板専用!A142=0,"",四角板専用!A142)</f>
        <v/>
      </c>
      <c r="G142" s="2" t="str">
        <f>IF('FB&amp;L専用'!A142=0,"",'FB&amp;L専用'!A142)</f>
        <v/>
      </c>
      <c r="H142" s="2" t="str">
        <f>IF(鋼材専用!A142=0,"",鋼材専用!A142)</f>
        <v/>
      </c>
      <c r="I142" s="2" t="str">
        <f>IF(Φ部品専用!A142=0,"",Φ部品専用!A142)</f>
        <v/>
      </c>
      <c r="J142" s="2" t="str">
        <f>IF(パイプ専用!A142=0,"",パイプ専用!A142)</f>
        <v/>
      </c>
      <c r="K142" s="2" t="str">
        <f>IF(四角板専用!B142=0,"",四角板専用!B142)</f>
        <v/>
      </c>
      <c r="L142" s="2" t="str">
        <f>IF('FB&amp;L専用'!B142=0,"",'FB&amp;L専用'!B142)</f>
        <v/>
      </c>
      <c r="M142" s="2" t="str">
        <f>IF(鋼材専用!B142=0,"",鋼材専用!B142)</f>
        <v/>
      </c>
      <c r="N142" s="2" t="str">
        <f>IF(Φ部品専用!B142=0,"",Φ部品専用!B142)</f>
        <v/>
      </c>
      <c r="O142" s="2" t="str">
        <f>IF(パイプ専用!B142=0,"",パイプ専用!B142)</f>
        <v/>
      </c>
      <c r="P142" s="4" t="str">
        <f>IF(四角板専用!M142=0,"",四角板専用!M142)</f>
        <v/>
      </c>
      <c r="Q142" s="4" t="str">
        <f>IF('FB&amp;L専用'!M142=0,"",'FB&amp;L専用'!M142)</f>
        <v/>
      </c>
      <c r="R142" s="4" t="str">
        <f>IF(鋼材専用!J142=0,"",鋼材専用!J142)</f>
        <v/>
      </c>
      <c r="S142" s="4" t="str">
        <f>IF(Φ部品専用!P142=0,"",Φ部品専用!P142)</f>
        <v/>
      </c>
      <c r="T142" s="4" t="str">
        <f>IF(パイプ専用!P142=0,"",パイプ専用!P142)</f>
        <v/>
      </c>
      <c r="U142" s="10"/>
      <c r="W142" s="1" t="s">
        <v>238</v>
      </c>
      <c r="X142" s="2" t="str">
        <f t="shared" ca="1" si="10"/>
        <v/>
      </c>
      <c r="Y142" s="2" t="str">
        <f>IF(Z142="","",IF(COUNTIF(Z$1:Z142,Z142)&gt;1,"",IF(COUNTIF(Z:Z,Z142)&gt;1,"重複","")))</f>
        <v/>
      </c>
      <c r="Z142" s="2" t="str">
        <f t="shared" si="11"/>
        <v>点検ステージケ止メ</v>
      </c>
      <c r="AA142" s="2" t="str">
        <f t="shared" si="12"/>
        <v>点検ステージ</v>
      </c>
      <c r="AB142" s="2" t="str">
        <f t="shared" si="13"/>
        <v>ケ止メ</v>
      </c>
      <c r="AC142" s="4">
        <f t="shared" si="14"/>
        <v>4.409476616725561</v>
      </c>
    </row>
    <row r="143" spans="1:29">
      <c r="A143" s="2" t="str">
        <f>四角板専用!A143&amp;四角板専用!B143</f>
        <v/>
      </c>
      <c r="B143" s="2" t="str">
        <f>'FB&amp;L専用'!A143&amp;'FB&amp;L専用'!B143</f>
        <v/>
      </c>
      <c r="C143" s="2" t="str">
        <f>鋼材専用!A143&amp;鋼材専用!B143</f>
        <v/>
      </c>
      <c r="D143" s="2" t="str">
        <f>Φ部品専用!A143&amp;Φ部品専用!B143</f>
        <v/>
      </c>
      <c r="E143" s="2" t="str">
        <f>パイプ専用!A143&amp;パイプ専用!B143</f>
        <v/>
      </c>
      <c r="F143" s="2" t="str">
        <f>IF(四角板専用!A143=0,"",四角板専用!A143)</f>
        <v/>
      </c>
      <c r="G143" s="2" t="str">
        <f>IF('FB&amp;L専用'!A143=0,"",'FB&amp;L専用'!A143)</f>
        <v/>
      </c>
      <c r="H143" s="2" t="str">
        <f>IF(鋼材専用!A143=0,"",鋼材専用!A143)</f>
        <v/>
      </c>
      <c r="I143" s="2" t="str">
        <f>IF(Φ部品専用!A143=0,"",Φ部品専用!A143)</f>
        <v/>
      </c>
      <c r="J143" s="2" t="str">
        <f>IF(パイプ専用!A143=0,"",パイプ専用!A143)</f>
        <v/>
      </c>
      <c r="K143" s="2" t="str">
        <f>IF(四角板専用!B143=0,"",四角板専用!B143)</f>
        <v/>
      </c>
      <c r="L143" s="2" t="str">
        <f>IF('FB&amp;L専用'!B143=0,"",'FB&amp;L専用'!B143)</f>
        <v/>
      </c>
      <c r="M143" s="2" t="str">
        <f>IF(鋼材専用!B143=0,"",鋼材専用!B143)</f>
        <v/>
      </c>
      <c r="N143" s="2" t="str">
        <f>IF(Φ部品専用!B143=0,"",Φ部品専用!B143)</f>
        <v/>
      </c>
      <c r="O143" s="2" t="str">
        <f>IF(パイプ専用!B143=0,"",パイプ専用!B143)</f>
        <v/>
      </c>
      <c r="P143" s="4" t="str">
        <f>IF(四角板専用!M143=0,"",四角板専用!M143)</f>
        <v/>
      </c>
      <c r="Q143" s="4" t="str">
        <f>IF('FB&amp;L専用'!M143=0,"",'FB&amp;L専用'!M143)</f>
        <v/>
      </c>
      <c r="R143" s="4" t="str">
        <f>IF(鋼材専用!J143=0,"",鋼材専用!J143)</f>
        <v/>
      </c>
      <c r="S143" s="4" t="str">
        <f>IF(Φ部品専用!P143=0,"",Φ部品専用!P143)</f>
        <v/>
      </c>
      <c r="T143" s="4" t="str">
        <f>IF(パイプ専用!P143=0,"",パイプ専用!P143)</f>
        <v/>
      </c>
      <c r="U143" s="10"/>
      <c r="W143" s="1" t="s">
        <v>239</v>
      </c>
      <c r="X143" s="2" t="str">
        <f t="shared" ca="1" si="10"/>
        <v/>
      </c>
      <c r="Y143" s="2" t="str">
        <f>IF(Z143="","",IF(COUNTIF(Z$1:Z143,Z143)&gt;1,"",IF(COUNTIF(Z:Z,Z143)&gt;1,"重複","")))</f>
        <v/>
      </c>
      <c r="Z143" s="2" t="str">
        <f t="shared" si="11"/>
        <v/>
      </c>
      <c r="AA143" s="2" t="str">
        <f t="shared" si="12"/>
        <v/>
      </c>
      <c r="AB143" s="2" t="str">
        <f t="shared" si="13"/>
        <v/>
      </c>
      <c r="AC143" s="4" t="str">
        <f t="shared" si="14"/>
        <v/>
      </c>
    </row>
    <row r="144" spans="1:29">
      <c r="A144" s="2" t="str">
        <f>四角板専用!A144&amp;四角板専用!B144</f>
        <v/>
      </c>
      <c r="B144" s="2" t="str">
        <f>'FB&amp;L専用'!A144&amp;'FB&amp;L専用'!B144</f>
        <v/>
      </c>
      <c r="C144" s="2" t="str">
        <f>鋼材専用!A144&amp;鋼材専用!B144</f>
        <v/>
      </c>
      <c r="D144" s="2" t="str">
        <f>Φ部品専用!A144&amp;Φ部品専用!B144</f>
        <v/>
      </c>
      <c r="E144" s="2" t="str">
        <f>パイプ専用!A144&amp;パイプ専用!B144</f>
        <v/>
      </c>
      <c r="F144" s="2" t="str">
        <f>IF(四角板専用!A144=0,"",四角板専用!A144)</f>
        <v/>
      </c>
      <c r="G144" s="2" t="str">
        <f>IF('FB&amp;L専用'!A144=0,"",'FB&amp;L専用'!A144)</f>
        <v/>
      </c>
      <c r="H144" s="2" t="str">
        <f>IF(鋼材専用!A144=0,"",鋼材専用!A144)</f>
        <v/>
      </c>
      <c r="I144" s="2" t="str">
        <f>IF(Φ部品専用!A144=0,"",Φ部品専用!A144)</f>
        <v/>
      </c>
      <c r="J144" s="2" t="str">
        <f>IF(パイプ専用!A144=0,"",パイプ専用!A144)</f>
        <v/>
      </c>
      <c r="K144" s="2" t="str">
        <f>IF(四角板専用!B144=0,"",四角板専用!B144)</f>
        <v/>
      </c>
      <c r="L144" s="2" t="str">
        <f>IF('FB&amp;L専用'!B144=0,"",'FB&amp;L専用'!B144)</f>
        <v/>
      </c>
      <c r="M144" s="2" t="str">
        <f>IF(鋼材専用!B144=0,"",鋼材専用!B144)</f>
        <v/>
      </c>
      <c r="N144" s="2" t="str">
        <f>IF(Φ部品専用!B144=0,"",Φ部品専用!B144)</f>
        <v/>
      </c>
      <c r="O144" s="2" t="str">
        <f>IF(パイプ専用!B144=0,"",パイプ専用!B144)</f>
        <v/>
      </c>
      <c r="P144" s="4" t="str">
        <f>IF(四角板専用!M144=0,"",四角板専用!M144)</f>
        <v/>
      </c>
      <c r="Q144" s="4" t="str">
        <f>IF('FB&amp;L専用'!M144=0,"",'FB&amp;L専用'!M144)</f>
        <v/>
      </c>
      <c r="R144" s="4" t="str">
        <f>IF(鋼材専用!J144=0,"",鋼材専用!J144)</f>
        <v/>
      </c>
      <c r="S144" s="4" t="str">
        <f>IF(Φ部品専用!P144=0,"",Φ部品専用!P144)</f>
        <v/>
      </c>
      <c r="T144" s="4" t="str">
        <f>IF(パイプ専用!P144=0,"",パイプ専用!P144)</f>
        <v/>
      </c>
      <c r="U144" s="10"/>
      <c r="W144" s="1" t="s">
        <v>240</v>
      </c>
      <c r="X144" s="2" t="str">
        <f t="shared" ca="1" si="10"/>
        <v/>
      </c>
      <c r="Y144" s="2" t="str">
        <f>IF(Z144="","",IF(COUNTIF(Z$1:Z144,Z144)&gt;1,"",IF(COUNTIF(Z:Z,Z144)&gt;1,"重複","")))</f>
        <v/>
      </c>
      <c r="Z144" s="2" t="str">
        <f t="shared" si="11"/>
        <v/>
      </c>
      <c r="AA144" s="2" t="str">
        <f t="shared" si="12"/>
        <v/>
      </c>
      <c r="AB144" s="2" t="str">
        <f t="shared" si="13"/>
        <v/>
      </c>
      <c r="AC144" s="4" t="str">
        <f t="shared" si="14"/>
        <v/>
      </c>
    </row>
    <row r="145" spans="1:29">
      <c r="A145" s="2" t="str">
        <f>四角板専用!A145&amp;四角板専用!B145</f>
        <v/>
      </c>
      <c r="B145" s="2" t="str">
        <f>'FB&amp;L専用'!A145&amp;'FB&amp;L専用'!B145</f>
        <v/>
      </c>
      <c r="C145" s="2" t="str">
        <f>鋼材専用!A145&amp;鋼材専用!B145</f>
        <v/>
      </c>
      <c r="D145" s="2" t="str">
        <f>Φ部品専用!A145&amp;Φ部品専用!B145</f>
        <v/>
      </c>
      <c r="E145" s="2" t="str">
        <f>パイプ専用!A145&amp;パイプ専用!B145</f>
        <v/>
      </c>
      <c r="F145" s="2" t="str">
        <f>IF(四角板専用!A145=0,"",四角板専用!A145)</f>
        <v/>
      </c>
      <c r="G145" s="2" t="str">
        <f>IF('FB&amp;L専用'!A145=0,"",'FB&amp;L専用'!A145)</f>
        <v/>
      </c>
      <c r="H145" s="2" t="str">
        <f>IF(鋼材専用!A145=0,"",鋼材専用!A145)</f>
        <v/>
      </c>
      <c r="I145" s="2" t="str">
        <f>IF(Φ部品専用!A145=0,"",Φ部品専用!A145)</f>
        <v/>
      </c>
      <c r="J145" s="2" t="str">
        <f>IF(パイプ専用!A145=0,"",パイプ専用!A145)</f>
        <v/>
      </c>
      <c r="K145" s="2" t="str">
        <f>IF(四角板専用!B145=0,"",四角板専用!B145)</f>
        <v/>
      </c>
      <c r="L145" s="2" t="str">
        <f>IF('FB&amp;L専用'!B145=0,"",'FB&amp;L専用'!B145)</f>
        <v/>
      </c>
      <c r="M145" s="2" t="str">
        <f>IF(鋼材専用!B145=0,"",鋼材専用!B145)</f>
        <v/>
      </c>
      <c r="N145" s="2" t="str">
        <f>IF(Φ部品専用!B145=0,"",Φ部品専用!B145)</f>
        <v/>
      </c>
      <c r="O145" s="2" t="str">
        <f>IF(パイプ専用!B145=0,"",パイプ専用!B145)</f>
        <v/>
      </c>
      <c r="P145" s="4" t="str">
        <f>IF(四角板専用!M145=0,"",四角板専用!M145)</f>
        <v/>
      </c>
      <c r="Q145" s="4" t="str">
        <f>IF('FB&amp;L専用'!M145=0,"",'FB&amp;L専用'!M145)</f>
        <v/>
      </c>
      <c r="R145" s="4" t="str">
        <f>IF(鋼材専用!J145=0,"",鋼材専用!J145)</f>
        <v/>
      </c>
      <c r="S145" s="4" t="str">
        <f>IF(Φ部品専用!P145=0,"",Φ部品専用!P145)</f>
        <v/>
      </c>
      <c r="T145" s="4" t="str">
        <f>IF(パイプ専用!P145=0,"",パイプ専用!P145)</f>
        <v/>
      </c>
      <c r="U145" s="10"/>
      <c r="W145" s="1" t="s">
        <v>241</v>
      </c>
      <c r="X145" s="2" t="str">
        <f t="shared" ca="1" si="10"/>
        <v/>
      </c>
      <c r="Y145" s="2" t="str">
        <f>IF(Z145="","",IF(COUNTIF(Z$1:Z145,Z145)&gt;1,"",IF(COUNTIF(Z:Z,Z145)&gt;1,"重複","")))</f>
        <v/>
      </c>
      <c r="Z145" s="2" t="str">
        <f t="shared" si="11"/>
        <v/>
      </c>
      <c r="AA145" s="2" t="str">
        <f t="shared" si="12"/>
        <v/>
      </c>
      <c r="AB145" s="2" t="str">
        <f t="shared" si="13"/>
        <v/>
      </c>
      <c r="AC145" s="4" t="str">
        <f t="shared" si="14"/>
        <v/>
      </c>
    </row>
    <row r="146" spans="1:29">
      <c r="A146" s="2" t="str">
        <f>四角板専用!A146&amp;四角板専用!B146</f>
        <v/>
      </c>
      <c r="B146" s="2" t="str">
        <f>'FB&amp;L専用'!A146&amp;'FB&amp;L専用'!B146</f>
        <v/>
      </c>
      <c r="C146" s="2" t="str">
        <f>鋼材専用!A146&amp;鋼材専用!B146</f>
        <v/>
      </c>
      <c r="D146" s="2" t="str">
        <f>Φ部品専用!A146&amp;Φ部品専用!B146</f>
        <v/>
      </c>
      <c r="E146" s="2" t="str">
        <f>パイプ専用!A146&amp;パイプ専用!B146</f>
        <v/>
      </c>
      <c r="F146" s="2" t="str">
        <f>IF(四角板専用!A146=0,"",四角板専用!A146)</f>
        <v/>
      </c>
      <c r="G146" s="2" t="str">
        <f>IF('FB&amp;L専用'!A146=0,"",'FB&amp;L専用'!A146)</f>
        <v/>
      </c>
      <c r="H146" s="2" t="str">
        <f>IF(鋼材専用!A146=0,"",鋼材専用!A146)</f>
        <v/>
      </c>
      <c r="I146" s="2" t="str">
        <f>IF(Φ部品専用!A146=0,"",Φ部品専用!A146)</f>
        <v/>
      </c>
      <c r="J146" s="2" t="str">
        <f>IF(パイプ専用!A146=0,"",パイプ専用!A146)</f>
        <v/>
      </c>
      <c r="K146" s="2" t="str">
        <f>IF(四角板専用!B146=0,"",四角板専用!B146)</f>
        <v/>
      </c>
      <c r="L146" s="2" t="str">
        <f>IF('FB&amp;L専用'!B146=0,"",'FB&amp;L専用'!B146)</f>
        <v/>
      </c>
      <c r="M146" s="2" t="str">
        <f>IF(鋼材専用!B146=0,"",鋼材専用!B146)</f>
        <v/>
      </c>
      <c r="N146" s="2" t="str">
        <f>IF(Φ部品専用!B146=0,"",Φ部品専用!B146)</f>
        <v/>
      </c>
      <c r="O146" s="2" t="str">
        <f>IF(パイプ専用!B146=0,"",パイプ専用!B146)</f>
        <v/>
      </c>
      <c r="P146" s="4" t="str">
        <f>IF(四角板専用!M146=0,"",四角板専用!M146)</f>
        <v/>
      </c>
      <c r="Q146" s="4" t="str">
        <f>IF('FB&amp;L専用'!M146=0,"",'FB&amp;L専用'!M146)</f>
        <v/>
      </c>
      <c r="R146" s="4" t="str">
        <f>IF(鋼材専用!J146=0,"",鋼材専用!J146)</f>
        <v/>
      </c>
      <c r="S146" s="4" t="str">
        <f>IF(Φ部品専用!P146=0,"",Φ部品専用!P146)</f>
        <v/>
      </c>
      <c r="T146" s="4" t="str">
        <f>IF(パイプ専用!P146=0,"",パイプ専用!P146)</f>
        <v/>
      </c>
      <c r="U146" s="10"/>
      <c r="W146" s="1" t="s">
        <v>242</v>
      </c>
      <c r="X146" s="2" t="str">
        <f t="shared" ca="1" si="10"/>
        <v/>
      </c>
      <c r="Y146" s="2" t="str">
        <f>IF(Z146="","",IF(COUNTIF(Z$1:Z146,Z146)&gt;1,"",IF(COUNTIF(Z:Z,Z146)&gt;1,"重複","")))</f>
        <v/>
      </c>
      <c r="Z146" s="2" t="str">
        <f t="shared" si="11"/>
        <v>手摺配置左側面1</v>
      </c>
      <c r="AA146" s="2" t="str">
        <f t="shared" si="12"/>
        <v>手摺配置</v>
      </c>
      <c r="AB146" s="2" t="str">
        <f t="shared" si="13"/>
        <v>左側面1</v>
      </c>
      <c r="AC146" s="4">
        <f t="shared" si="14"/>
        <v>0.8612240000000001</v>
      </c>
    </row>
    <row r="147" spans="1:29">
      <c r="A147" s="2" t="str">
        <f>四角板専用!A147&amp;四角板専用!B147</f>
        <v/>
      </c>
      <c r="B147" s="2" t="str">
        <f>'FB&amp;L専用'!A147&amp;'FB&amp;L専用'!B147</f>
        <v/>
      </c>
      <c r="C147" s="2" t="str">
        <f>鋼材専用!A147&amp;鋼材専用!B147</f>
        <v/>
      </c>
      <c r="D147" s="2" t="str">
        <f>Φ部品専用!A147&amp;Φ部品専用!B147</f>
        <v/>
      </c>
      <c r="E147" s="2" t="str">
        <f>パイプ専用!A147&amp;パイプ専用!B147</f>
        <v/>
      </c>
      <c r="F147" s="2" t="str">
        <f>IF(四角板専用!A147=0,"",四角板専用!A147)</f>
        <v/>
      </c>
      <c r="G147" s="2" t="str">
        <f>IF('FB&amp;L専用'!A147=0,"",'FB&amp;L専用'!A147)</f>
        <v/>
      </c>
      <c r="H147" s="2" t="str">
        <f>IF(鋼材専用!A147=0,"",鋼材専用!A147)</f>
        <v/>
      </c>
      <c r="I147" s="2" t="str">
        <f>IF(Φ部品専用!A147=0,"",Φ部品専用!A147)</f>
        <v/>
      </c>
      <c r="J147" s="2" t="str">
        <f>IF(パイプ専用!A147=0,"",パイプ専用!A147)</f>
        <v/>
      </c>
      <c r="K147" s="2" t="str">
        <f>IF(四角板専用!B147=0,"",四角板専用!B147)</f>
        <v/>
      </c>
      <c r="L147" s="2" t="str">
        <f>IF('FB&amp;L専用'!B147=0,"",'FB&amp;L専用'!B147)</f>
        <v/>
      </c>
      <c r="M147" s="2" t="str">
        <f>IF(鋼材専用!B147=0,"",鋼材専用!B147)</f>
        <v/>
      </c>
      <c r="N147" s="2" t="str">
        <f>IF(Φ部品専用!B147=0,"",Φ部品専用!B147)</f>
        <v/>
      </c>
      <c r="O147" s="2" t="str">
        <f>IF(パイプ専用!B147=0,"",パイプ専用!B147)</f>
        <v/>
      </c>
      <c r="P147" s="4" t="str">
        <f>IF(四角板専用!M147=0,"",四角板専用!M147)</f>
        <v/>
      </c>
      <c r="Q147" s="4" t="str">
        <f>IF('FB&amp;L専用'!M147=0,"",'FB&amp;L専用'!M147)</f>
        <v/>
      </c>
      <c r="R147" s="4" t="str">
        <f>IF(鋼材専用!J147=0,"",鋼材専用!J147)</f>
        <v/>
      </c>
      <c r="S147" s="4" t="str">
        <f>IF(Φ部品専用!P147=0,"",Φ部品専用!P147)</f>
        <v/>
      </c>
      <c r="T147" s="4" t="str">
        <f>IF(パイプ専用!P147=0,"",パイプ専用!P147)</f>
        <v/>
      </c>
      <c r="U147" s="10"/>
      <c r="W147" s="1" t="s">
        <v>243</v>
      </c>
      <c r="X147" s="2" t="str">
        <f t="shared" ca="1" si="10"/>
        <v/>
      </c>
      <c r="Y147" s="2" t="str">
        <f>IF(Z147="","",IF(COUNTIF(Z$1:Z147,Z147)&gt;1,"",IF(COUNTIF(Z:Z,Z147)&gt;1,"重複","")))</f>
        <v/>
      </c>
      <c r="Z147" s="2" t="str">
        <f t="shared" si="11"/>
        <v>点検ステージC詳細(スペーサ)</v>
      </c>
      <c r="AA147" s="2" t="str">
        <f t="shared" si="12"/>
        <v>点検ステージ</v>
      </c>
      <c r="AB147" s="2" t="str">
        <f t="shared" si="13"/>
        <v>C詳細(スペーサ)</v>
      </c>
      <c r="AC147" s="4">
        <f t="shared" si="14"/>
        <v>4.8041999999999998</v>
      </c>
    </row>
    <row r="148" spans="1:29">
      <c r="A148" s="2" t="str">
        <f>四角板専用!A148&amp;四角板専用!B148</f>
        <v/>
      </c>
      <c r="B148" s="2" t="str">
        <f>'FB&amp;L専用'!A148&amp;'FB&amp;L専用'!B148</f>
        <v/>
      </c>
      <c r="C148" s="2" t="str">
        <f>鋼材専用!A148&amp;鋼材専用!B148</f>
        <v/>
      </c>
      <c r="D148" s="2" t="str">
        <f>Φ部品専用!A148&amp;Φ部品専用!B148</f>
        <v/>
      </c>
      <c r="E148" s="2" t="str">
        <f>パイプ専用!A148&amp;パイプ専用!B148</f>
        <v/>
      </c>
      <c r="F148" s="2" t="str">
        <f>IF(四角板専用!A148=0,"",四角板専用!A148)</f>
        <v/>
      </c>
      <c r="G148" s="2" t="str">
        <f>IF('FB&amp;L専用'!A148=0,"",'FB&amp;L専用'!A148)</f>
        <v/>
      </c>
      <c r="H148" s="2" t="str">
        <f>IF(鋼材専用!A148=0,"",鋼材専用!A148)</f>
        <v/>
      </c>
      <c r="I148" s="2" t="str">
        <f>IF(Φ部品専用!A148=0,"",Φ部品専用!A148)</f>
        <v/>
      </c>
      <c r="J148" s="2" t="str">
        <f>IF(パイプ専用!A148=0,"",パイプ専用!A148)</f>
        <v/>
      </c>
      <c r="K148" s="2" t="str">
        <f>IF(四角板専用!B148=0,"",四角板専用!B148)</f>
        <v/>
      </c>
      <c r="L148" s="2" t="str">
        <f>IF('FB&amp;L専用'!B148=0,"",'FB&amp;L専用'!B148)</f>
        <v/>
      </c>
      <c r="M148" s="2" t="str">
        <f>IF(鋼材専用!B148=0,"",鋼材専用!B148)</f>
        <v/>
      </c>
      <c r="N148" s="2" t="str">
        <f>IF(Φ部品専用!B148=0,"",Φ部品専用!B148)</f>
        <v/>
      </c>
      <c r="O148" s="2" t="str">
        <f>IF(パイプ専用!B148=0,"",パイプ専用!B148)</f>
        <v/>
      </c>
      <c r="P148" s="4" t="str">
        <f>IF(四角板専用!M148=0,"",四角板専用!M148)</f>
        <v/>
      </c>
      <c r="Q148" s="4" t="str">
        <f>IF('FB&amp;L専用'!M148=0,"",'FB&amp;L専用'!M148)</f>
        <v/>
      </c>
      <c r="R148" s="4" t="str">
        <f>IF(鋼材専用!J148=0,"",鋼材専用!J148)</f>
        <v/>
      </c>
      <c r="S148" s="4" t="str">
        <f>IF(Φ部品専用!P148=0,"",Φ部品専用!P148)</f>
        <v/>
      </c>
      <c r="T148" s="4" t="str">
        <f>IF(パイプ専用!P148=0,"",パイプ専用!P148)</f>
        <v/>
      </c>
      <c r="U148" s="10"/>
      <c r="W148" s="1" t="s">
        <v>244</v>
      </c>
      <c r="X148" s="2" t="str">
        <f t="shared" ca="1" si="10"/>
        <v/>
      </c>
      <c r="Y148" s="2" t="str">
        <f>IF(Z148="","",IF(COUNTIF(Z$1:Z148,Z148)&gt;1,"",IF(COUNTIF(Z:Z,Z148)&gt;1,"重複","")))</f>
        <v/>
      </c>
      <c r="Z148" s="2" t="str">
        <f t="shared" si="11"/>
        <v/>
      </c>
      <c r="AA148" s="2" t="str">
        <f t="shared" si="12"/>
        <v/>
      </c>
      <c r="AB148" s="2" t="str">
        <f t="shared" si="13"/>
        <v/>
      </c>
      <c r="AC148" s="4" t="str">
        <f t="shared" si="14"/>
        <v/>
      </c>
    </row>
    <row r="149" spans="1:29">
      <c r="A149" s="2" t="str">
        <f>四角板専用!A149&amp;四角板専用!B149</f>
        <v/>
      </c>
      <c r="B149" s="2" t="str">
        <f>'FB&amp;L専用'!A149&amp;'FB&amp;L専用'!B149</f>
        <v/>
      </c>
      <c r="C149" s="2" t="str">
        <f>鋼材専用!A149&amp;鋼材専用!B149</f>
        <v/>
      </c>
      <c r="D149" s="2" t="str">
        <f>Φ部品専用!A149&amp;Φ部品専用!B149</f>
        <v/>
      </c>
      <c r="E149" s="2" t="str">
        <f>パイプ専用!A149&amp;パイプ専用!B149</f>
        <v/>
      </c>
      <c r="F149" s="2" t="str">
        <f>IF(四角板専用!A149=0,"",四角板専用!A149)</f>
        <v/>
      </c>
      <c r="G149" s="2" t="str">
        <f>IF('FB&amp;L専用'!A149=0,"",'FB&amp;L専用'!A149)</f>
        <v/>
      </c>
      <c r="H149" s="2" t="str">
        <f>IF(鋼材専用!A149=0,"",鋼材専用!A149)</f>
        <v/>
      </c>
      <c r="I149" s="2" t="str">
        <f>IF(Φ部品専用!A149=0,"",Φ部品専用!A149)</f>
        <v/>
      </c>
      <c r="J149" s="2" t="str">
        <f>IF(パイプ専用!A149=0,"",パイプ専用!A149)</f>
        <v/>
      </c>
      <c r="K149" s="2" t="str">
        <f>IF(四角板専用!B149=0,"",四角板専用!B149)</f>
        <v/>
      </c>
      <c r="L149" s="2" t="str">
        <f>IF('FB&amp;L専用'!B149=0,"",'FB&amp;L専用'!B149)</f>
        <v/>
      </c>
      <c r="M149" s="2" t="str">
        <f>IF(鋼材専用!B149=0,"",鋼材専用!B149)</f>
        <v/>
      </c>
      <c r="N149" s="2" t="str">
        <f>IF(Φ部品専用!B149=0,"",Φ部品専用!B149)</f>
        <v/>
      </c>
      <c r="O149" s="2" t="str">
        <f>IF(パイプ専用!B149=0,"",パイプ専用!B149)</f>
        <v/>
      </c>
      <c r="P149" s="4" t="str">
        <f>IF(四角板専用!M149=0,"",四角板専用!M149)</f>
        <v/>
      </c>
      <c r="Q149" s="4" t="str">
        <f>IF('FB&amp;L専用'!M149=0,"",'FB&amp;L専用'!M149)</f>
        <v/>
      </c>
      <c r="R149" s="4" t="str">
        <f>IF(鋼材専用!J149=0,"",鋼材専用!J149)</f>
        <v/>
      </c>
      <c r="S149" s="4" t="str">
        <f>IF(Φ部品専用!P149=0,"",Φ部品専用!P149)</f>
        <v/>
      </c>
      <c r="T149" s="4" t="str">
        <f>IF(パイプ専用!P149=0,"",パイプ専用!P149)</f>
        <v/>
      </c>
      <c r="U149" s="10"/>
      <c r="W149" s="1" t="s">
        <v>245</v>
      </c>
      <c r="X149" s="2" t="str">
        <f t="shared" ca="1" si="10"/>
        <v/>
      </c>
      <c r="Y149" s="2" t="str">
        <f>IF(Z149="","",IF(COUNTIF(Z$1:Z149,Z149)&gt;1,"",IF(COUNTIF(Z:Z,Z149)&gt;1,"重複","")))</f>
        <v/>
      </c>
      <c r="Z149" s="2" t="str">
        <f t="shared" si="11"/>
        <v/>
      </c>
      <c r="AA149" s="2" t="str">
        <f t="shared" si="12"/>
        <v/>
      </c>
      <c r="AB149" s="2" t="str">
        <f t="shared" si="13"/>
        <v/>
      </c>
      <c r="AC149" s="4" t="str">
        <f t="shared" si="14"/>
        <v/>
      </c>
    </row>
    <row r="150" spans="1:29">
      <c r="A150" s="2" t="str">
        <f>四角板専用!A150&amp;四角板専用!B150</f>
        <v/>
      </c>
      <c r="B150" s="2" t="str">
        <f>'FB&amp;L専用'!A150&amp;'FB&amp;L専用'!B150</f>
        <v/>
      </c>
      <c r="C150" s="2" t="str">
        <f>鋼材専用!A150&amp;鋼材専用!B150</f>
        <v/>
      </c>
      <c r="D150" s="2" t="str">
        <f>Φ部品専用!A150&amp;Φ部品専用!B150</f>
        <v/>
      </c>
      <c r="E150" s="2" t="str">
        <f>パイプ専用!A150&amp;パイプ専用!B150</f>
        <v/>
      </c>
      <c r="F150" s="2" t="str">
        <f>IF(四角板専用!A150=0,"",四角板専用!A150)</f>
        <v/>
      </c>
      <c r="G150" s="2" t="str">
        <f>IF('FB&amp;L専用'!A150=0,"",'FB&amp;L専用'!A150)</f>
        <v/>
      </c>
      <c r="H150" s="2" t="str">
        <f>IF(鋼材専用!A150=0,"",鋼材専用!A150)</f>
        <v/>
      </c>
      <c r="I150" s="2" t="str">
        <f>IF(Φ部品専用!A150=0,"",Φ部品専用!A150)</f>
        <v/>
      </c>
      <c r="J150" s="2" t="str">
        <f>IF(パイプ専用!A150=0,"",パイプ専用!A150)</f>
        <v/>
      </c>
      <c r="K150" s="2" t="str">
        <f>IF(四角板専用!B150=0,"",四角板専用!B150)</f>
        <v/>
      </c>
      <c r="L150" s="2" t="str">
        <f>IF('FB&amp;L専用'!B150=0,"",'FB&amp;L専用'!B150)</f>
        <v/>
      </c>
      <c r="M150" s="2" t="str">
        <f>IF(鋼材専用!B150=0,"",鋼材専用!B150)</f>
        <v/>
      </c>
      <c r="N150" s="2" t="str">
        <f>IF(Φ部品専用!B150=0,"",Φ部品専用!B150)</f>
        <v/>
      </c>
      <c r="O150" s="2" t="str">
        <f>IF(パイプ専用!B150=0,"",パイプ専用!B150)</f>
        <v/>
      </c>
      <c r="P150" s="4" t="str">
        <f>IF(四角板専用!M150=0,"",四角板専用!M150)</f>
        <v/>
      </c>
      <c r="Q150" s="4" t="str">
        <f>IF('FB&amp;L専用'!M150=0,"",'FB&amp;L専用'!M150)</f>
        <v/>
      </c>
      <c r="R150" s="4" t="str">
        <f>IF(鋼材専用!J150=0,"",鋼材専用!J150)</f>
        <v/>
      </c>
      <c r="S150" s="4" t="str">
        <f>IF(Φ部品専用!P150=0,"",Φ部品専用!P150)</f>
        <v/>
      </c>
      <c r="T150" s="4" t="str">
        <f>IF(パイプ専用!P150=0,"",パイプ専用!P150)</f>
        <v/>
      </c>
      <c r="U150" s="10"/>
      <c r="W150" s="1" t="s">
        <v>246</v>
      </c>
      <c r="X150" s="2" t="str">
        <f t="shared" ca="1" si="10"/>
        <v/>
      </c>
      <c r="Y150" s="2" t="str">
        <f>IF(Z150="","",IF(COUNTIF(Z$1:Z150,Z150)&gt;1,"",IF(COUNTIF(Z:Z,Z150)&gt;1,"重複","")))</f>
        <v/>
      </c>
      <c r="Z150" s="2" t="str">
        <f t="shared" si="11"/>
        <v/>
      </c>
      <c r="AA150" s="2" t="str">
        <f t="shared" si="12"/>
        <v/>
      </c>
      <c r="AB150" s="2" t="str">
        <f t="shared" si="13"/>
        <v/>
      </c>
      <c r="AC150" s="4" t="str">
        <f t="shared" si="14"/>
        <v/>
      </c>
    </row>
    <row r="151" spans="1:29">
      <c r="A151" s="2" t="str">
        <f>四角板専用!A151&amp;四角板専用!B151</f>
        <v/>
      </c>
      <c r="B151" s="2" t="str">
        <f>'FB&amp;L専用'!A151&amp;'FB&amp;L専用'!B151</f>
        <v/>
      </c>
      <c r="C151" s="2" t="str">
        <f>鋼材専用!A151&amp;鋼材専用!B151</f>
        <v/>
      </c>
      <c r="D151" s="2" t="str">
        <f>Φ部品専用!A151&amp;Φ部品専用!B151</f>
        <v/>
      </c>
      <c r="E151" s="2" t="str">
        <f>パイプ専用!A151&amp;パイプ専用!B151</f>
        <v/>
      </c>
      <c r="F151" s="2" t="str">
        <f>IF(四角板専用!A151=0,"",四角板専用!A151)</f>
        <v/>
      </c>
      <c r="G151" s="2" t="str">
        <f>IF('FB&amp;L専用'!A151=0,"",'FB&amp;L専用'!A151)</f>
        <v/>
      </c>
      <c r="H151" s="2" t="str">
        <f>IF(鋼材専用!A151=0,"",鋼材専用!A151)</f>
        <v/>
      </c>
      <c r="I151" s="2" t="str">
        <f>IF(Φ部品専用!A151=0,"",Φ部品専用!A151)</f>
        <v/>
      </c>
      <c r="J151" s="2" t="str">
        <f>IF(パイプ専用!A151=0,"",パイプ専用!A151)</f>
        <v/>
      </c>
      <c r="K151" s="2" t="str">
        <f>IF(四角板専用!B151=0,"",四角板専用!B151)</f>
        <v/>
      </c>
      <c r="L151" s="2" t="str">
        <f>IF('FB&amp;L専用'!B151=0,"",'FB&amp;L専用'!B151)</f>
        <v/>
      </c>
      <c r="M151" s="2" t="str">
        <f>IF(鋼材専用!B151=0,"",鋼材専用!B151)</f>
        <v/>
      </c>
      <c r="N151" s="2" t="str">
        <f>IF(Φ部品専用!B151=0,"",Φ部品専用!B151)</f>
        <v/>
      </c>
      <c r="O151" s="2" t="str">
        <f>IF(パイプ専用!B151=0,"",パイプ専用!B151)</f>
        <v/>
      </c>
      <c r="P151" s="4" t="str">
        <f>IF(四角板専用!M151=0,"",四角板専用!M151)</f>
        <v/>
      </c>
      <c r="Q151" s="4" t="str">
        <f>IF('FB&amp;L専用'!M151=0,"",'FB&amp;L専用'!M151)</f>
        <v/>
      </c>
      <c r="R151" s="4" t="str">
        <f>IF(鋼材専用!J151=0,"",鋼材専用!J151)</f>
        <v/>
      </c>
      <c r="S151" s="4" t="str">
        <f>IF(Φ部品専用!P151=0,"",Φ部品専用!P151)</f>
        <v/>
      </c>
      <c r="T151" s="4" t="str">
        <f>IF(パイプ専用!P151=0,"",パイプ専用!P151)</f>
        <v/>
      </c>
      <c r="U151" s="10"/>
      <c r="W151" s="1" t="s">
        <v>247</v>
      </c>
      <c r="X151" s="2" t="str">
        <f t="shared" ca="1" si="10"/>
        <v/>
      </c>
      <c r="Y151" s="2" t="str">
        <f>IF(Z151="","",IF(COUNTIF(Z$1:Z151,Z151)&gt;1,"",IF(COUNTIF(Z:Z,Z151)&gt;1,"重複","")))</f>
        <v/>
      </c>
      <c r="Z151" s="2" t="str">
        <f t="shared" si="11"/>
        <v>手摺配置左側面1</v>
      </c>
      <c r="AA151" s="2" t="str">
        <f t="shared" si="12"/>
        <v>手摺配置</v>
      </c>
      <c r="AB151" s="2" t="str">
        <f t="shared" si="13"/>
        <v>左側面1</v>
      </c>
      <c r="AC151" s="4">
        <f t="shared" si="14"/>
        <v>0.81897400000000009</v>
      </c>
    </row>
    <row r="152" spans="1:29">
      <c r="A152" s="2" t="str">
        <f>四角板専用!A152&amp;四角板専用!B152</f>
        <v/>
      </c>
      <c r="B152" s="2" t="str">
        <f>'FB&amp;L専用'!A152&amp;'FB&amp;L専用'!B152</f>
        <v/>
      </c>
      <c r="C152" s="2" t="str">
        <f>鋼材専用!A152&amp;鋼材専用!B152</f>
        <v/>
      </c>
      <c r="D152" s="2" t="str">
        <f>Φ部品専用!A152&amp;Φ部品専用!B152</f>
        <v/>
      </c>
      <c r="E152" s="2" t="str">
        <f>パイプ専用!A152&amp;パイプ専用!B152</f>
        <v/>
      </c>
      <c r="F152" s="2" t="str">
        <f>IF(四角板専用!A152=0,"",四角板専用!A152)</f>
        <v/>
      </c>
      <c r="G152" s="2" t="str">
        <f>IF('FB&amp;L専用'!A152=0,"",'FB&amp;L専用'!A152)</f>
        <v/>
      </c>
      <c r="H152" s="2" t="str">
        <f>IF(鋼材専用!A152=0,"",鋼材専用!A152)</f>
        <v/>
      </c>
      <c r="I152" s="2" t="str">
        <f>IF(Φ部品専用!A152=0,"",Φ部品専用!A152)</f>
        <v/>
      </c>
      <c r="J152" s="2" t="str">
        <f>IF(パイプ専用!A152=0,"",パイプ専用!A152)</f>
        <v/>
      </c>
      <c r="K152" s="2" t="str">
        <f>IF(四角板専用!B152=0,"",四角板専用!B152)</f>
        <v/>
      </c>
      <c r="L152" s="2" t="str">
        <f>IF('FB&amp;L専用'!B152=0,"",'FB&amp;L専用'!B152)</f>
        <v/>
      </c>
      <c r="M152" s="2" t="str">
        <f>IF(鋼材専用!B152=0,"",鋼材専用!B152)</f>
        <v/>
      </c>
      <c r="N152" s="2" t="str">
        <f>IF(Φ部品専用!B152=0,"",Φ部品専用!B152)</f>
        <v/>
      </c>
      <c r="O152" s="2" t="str">
        <f>IF(パイプ専用!B152=0,"",パイプ専用!B152)</f>
        <v/>
      </c>
      <c r="P152" s="4" t="str">
        <f>IF(四角板専用!M152=0,"",四角板専用!M152)</f>
        <v/>
      </c>
      <c r="Q152" s="4" t="str">
        <f>IF('FB&amp;L専用'!M152=0,"",'FB&amp;L専用'!M152)</f>
        <v/>
      </c>
      <c r="R152" s="4" t="str">
        <f>IF(鋼材専用!J152=0,"",鋼材専用!J152)</f>
        <v/>
      </c>
      <c r="S152" s="4" t="str">
        <f>IF(Φ部品専用!P152=0,"",Φ部品専用!P152)</f>
        <v/>
      </c>
      <c r="T152" s="4" t="str">
        <f>IF(パイプ専用!P152=0,"",パイプ専用!P152)</f>
        <v/>
      </c>
      <c r="U152" s="10"/>
      <c r="W152" s="1" t="s">
        <v>248</v>
      </c>
      <c r="X152" s="2" t="str">
        <f t="shared" ca="1" si="10"/>
        <v/>
      </c>
      <c r="Y152" s="2" t="str">
        <f>IF(Z152="","",IF(COUNTIF(Z$1:Z152,Z152)&gt;1,"",IF(COUNTIF(Z:Z,Z152)&gt;1,"重複","")))</f>
        <v/>
      </c>
      <c r="Z152" s="2" t="str">
        <f t="shared" si="11"/>
        <v>点検ステージD詳細(ガセット)</v>
      </c>
      <c r="AA152" s="2" t="str">
        <f t="shared" si="12"/>
        <v>点検ステージ</v>
      </c>
      <c r="AB152" s="2" t="str">
        <f t="shared" si="13"/>
        <v>D詳細(ガセット)</v>
      </c>
      <c r="AC152" s="4">
        <f t="shared" si="14"/>
        <v>2.804805</v>
      </c>
    </row>
    <row r="153" spans="1:29">
      <c r="A153" s="2" t="str">
        <f>四角板専用!A153&amp;四角板専用!B153</f>
        <v/>
      </c>
      <c r="B153" s="2" t="str">
        <f>'FB&amp;L専用'!A153&amp;'FB&amp;L専用'!B153</f>
        <v/>
      </c>
      <c r="C153" s="2" t="str">
        <f>鋼材専用!A153&amp;鋼材専用!B153</f>
        <v/>
      </c>
      <c r="D153" s="2" t="str">
        <f>Φ部品専用!A153&amp;Φ部品専用!B153</f>
        <v/>
      </c>
      <c r="E153" s="2" t="str">
        <f>パイプ専用!A153&amp;パイプ専用!B153</f>
        <v/>
      </c>
      <c r="F153" s="2" t="str">
        <f>IF(四角板専用!A153=0,"",四角板専用!A153)</f>
        <v/>
      </c>
      <c r="G153" s="2" t="str">
        <f>IF('FB&amp;L専用'!A153=0,"",'FB&amp;L専用'!A153)</f>
        <v/>
      </c>
      <c r="H153" s="2" t="str">
        <f>IF(鋼材専用!A153=0,"",鋼材専用!A153)</f>
        <v/>
      </c>
      <c r="I153" s="2" t="str">
        <f>IF(Φ部品専用!A153=0,"",Φ部品専用!A153)</f>
        <v/>
      </c>
      <c r="J153" s="2" t="str">
        <f>IF(パイプ専用!A153=0,"",パイプ専用!A153)</f>
        <v/>
      </c>
      <c r="K153" s="2" t="str">
        <f>IF(四角板専用!B153=0,"",四角板専用!B153)</f>
        <v/>
      </c>
      <c r="L153" s="2" t="str">
        <f>IF('FB&amp;L専用'!B153=0,"",'FB&amp;L専用'!B153)</f>
        <v/>
      </c>
      <c r="M153" s="2" t="str">
        <f>IF(鋼材専用!B153=0,"",鋼材専用!B153)</f>
        <v/>
      </c>
      <c r="N153" s="2" t="str">
        <f>IF(Φ部品専用!B153=0,"",Φ部品専用!B153)</f>
        <v/>
      </c>
      <c r="O153" s="2" t="str">
        <f>IF(パイプ専用!B153=0,"",パイプ専用!B153)</f>
        <v/>
      </c>
      <c r="P153" s="4" t="str">
        <f>IF(四角板専用!M153=0,"",四角板専用!M153)</f>
        <v/>
      </c>
      <c r="Q153" s="4" t="str">
        <f>IF('FB&amp;L専用'!M153=0,"",'FB&amp;L専用'!M153)</f>
        <v/>
      </c>
      <c r="R153" s="4" t="str">
        <f>IF(鋼材専用!J153=0,"",鋼材専用!J153)</f>
        <v/>
      </c>
      <c r="S153" s="4" t="str">
        <f>IF(Φ部品専用!P153=0,"",Φ部品専用!P153)</f>
        <v/>
      </c>
      <c r="T153" s="4" t="str">
        <f>IF(パイプ専用!P153=0,"",パイプ専用!P153)</f>
        <v/>
      </c>
      <c r="U153" s="10"/>
      <c r="W153" s="1" t="s">
        <v>249</v>
      </c>
      <c r="X153" s="2" t="str">
        <f t="shared" ca="1" si="10"/>
        <v/>
      </c>
      <c r="Y153" s="2" t="str">
        <f>IF(Z153="","",IF(COUNTIF(Z$1:Z153,Z153)&gt;1,"",IF(COUNTIF(Z:Z,Z153)&gt;1,"重複","")))</f>
        <v/>
      </c>
      <c r="Z153" s="2" t="str">
        <f t="shared" si="11"/>
        <v/>
      </c>
      <c r="AA153" s="2" t="str">
        <f t="shared" si="12"/>
        <v/>
      </c>
      <c r="AB153" s="2" t="str">
        <f t="shared" si="13"/>
        <v/>
      </c>
      <c r="AC153" s="4" t="str">
        <f t="shared" si="14"/>
        <v/>
      </c>
    </row>
    <row r="154" spans="1:29">
      <c r="A154" s="2" t="str">
        <f>四角板専用!A154&amp;四角板専用!B154</f>
        <v/>
      </c>
      <c r="B154" s="2" t="str">
        <f>'FB&amp;L専用'!A154&amp;'FB&amp;L専用'!B154</f>
        <v/>
      </c>
      <c r="C154" s="2" t="str">
        <f>鋼材専用!A154&amp;鋼材専用!B154</f>
        <v/>
      </c>
      <c r="D154" s="2" t="str">
        <f>Φ部品専用!A154&amp;Φ部品専用!B154</f>
        <v/>
      </c>
      <c r="E154" s="2" t="str">
        <f>パイプ専用!A154&amp;パイプ専用!B154</f>
        <v/>
      </c>
      <c r="F154" s="2" t="str">
        <f>IF(四角板専用!A154=0,"",四角板専用!A154)</f>
        <v/>
      </c>
      <c r="G154" s="2" t="str">
        <f>IF('FB&amp;L専用'!A154=0,"",'FB&amp;L専用'!A154)</f>
        <v/>
      </c>
      <c r="H154" s="2" t="str">
        <f>IF(鋼材専用!A154=0,"",鋼材専用!A154)</f>
        <v/>
      </c>
      <c r="I154" s="2" t="str">
        <f>IF(Φ部品専用!A154=0,"",Φ部品専用!A154)</f>
        <v/>
      </c>
      <c r="J154" s="2" t="str">
        <f>IF(パイプ専用!A154=0,"",パイプ専用!A154)</f>
        <v/>
      </c>
      <c r="K154" s="2" t="str">
        <f>IF(四角板専用!B154=0,"",四角板専用!B154)</f>
        <v/>
      </c>
      <c r="L154" s="2" t="str">
        <f>IF('FB&amp;L専用'!B154=0,"",'FB&amp;L専用'!B154)</f>
        <v/>
      </c>
      <c r="M154" s="2" t="str">
        <f>IF(鋼材専用!B154=0,"",鋼材専用!B154)</f>
        <v/>
      </c>
      <c r="N154" s="2" t="str">
        <f>IF(Φ部品専用!B154=0,"",Φ部品専用!B154)</f>
        <v/>
      </c>
      <c r="O154" s="2" t="str">
        <f>IF(パイプ専用!B154=0,"",パイプ専用!B154)</f>
        <v/>
      </c>
      <c r="P154" s="4" t="str">
        <f>IF(四角板専用!M154=0,"",四角板専用!M154)</f>
        <v/>
      </c>
      <c r="Q154" s="4" t="str">
        <f>IF('FB&amp;L専用'!M154=0,"",'FB&amp;L専用'!M154)</f>
        <v/>
      </c>
      <c r="R154" s="4" t="str">
        <f>IF(鋼材専用!J154=0,"",鋼材専用!J154)</f>
        <v/>
      </c>
      <c r="S154" s="4" t="str">
        <f>IF(Φ部品専用!P154=0,"",Φ部品専用!P154)</f>
        <v/>
      </c>
      <c r="T154" s="4" t="str">
        <f>IF(パイプ専用!P154=0,"",パイプ専用!P154)</f>
        <v/>
      </c>
      <c r="U154" s="10"/>
      <c r="W154" s="1" t="s">
        <v>250</v>
      </c>
      <c r="X154" s="2" t="str">
        <f t="shared" ca="1" si="10"/>
        <v/>
      </c>
      <c r="Y154" s="2" t="str">
        <f>IF(Z154="","",IF(COUNTIF(Z$1:Z154,Z154)&gt;1,"",IF(COUNTIF(Z:Z,Z154)&gt;1,"重複","")))</f>
        <v/>
      </c>
      <c r="Z154" s="2" t="str">
        <f t="shared" si="11"/>
        <v/>
      </c>
      <c r="AA154" s="2" t="str">
        <f t="shared" si="12"/>
        <v/>
      </c>
      <c r="AB154" s="2" t="str">
        <f t="shared" si="13"/>
        <v/>
      </c>
      <c r="AC154" s="4" t="str">
        <f t="shared" si="14"/>
        <v/>
      </c>
    </row>
    <row r="155" spans="1:29">
      <c r="A155" s="2" t="str">
        <f>四角板専用!A155&amp;四角板専用!B155</f>
        <v/>
      </c>
      <c r="B155" s="2" t="str">
        <f>'FB&amp;L専用'!A155&amp;'FB&amp;L専用'!B155</f>
        <v/>
      </c>
      <c r="C155" s="2" t="str">
        <f>鋼材専用!A155&amp;鋼材専用!B155</f>
        <v/>
      </c>
      <c r="D155" s="2" t="str">
        <f>Φ部品専用!A155&amp;Φ部品専用!B155</f>
        <v/>
      </c>
      <c r="E155" s="2" t="str">
        <f>パイプ専用!A155&amp;パイプ専用!B155</f>
        <v/>
      </c>
      <c r="F155" s="2" t="str">
        <f>IF(四角板専用!A155=0,"",四角板専用!A155)</f>
        <v/>
      </c>
      <c r="G155" s="2" t="str">
        <f>IF('FB&amp;L専用'!A155=0,"",'FB&amp;L専用'!A155)</f>
        <v/>
      </c>
      <c r="H155" s="2" t="str">
        <f>IF(鋼材専用!A155=0,"",鋼材専用!A155)</f>
        <v/>
      </c>
      <c r="I155" s="2" t="str">
        <f>IF(Φ部品専用!A155=0,"",Φ部品専用!A155)</f>
        <v/>
      </c>
      <c r="J155" s="2" t="str">
        <f>IF(パイプ専用!A155=0,"",パイプ専用!A155)</f>
        <v/>
      </c>
      <c r="K155" s="2" t="str">
        <f>IF(四角板専用!B155=0,"",四角板専用!B155)</f>
        <v/>
      </c>
      <c r="L155" s="2" t="str">
        <f>IF('FB&amp;L専用'!B155=0,"",'FB&amp;L専用'!B155)</f>
        <v/>
      </c>
      <c r="M155" s="2" t="str">
        <f>IF(鋼材専用!B155=0,"",鋼材専用!B155)</f>
        <v/>
      </c>
      <c r="N155" s="2" t="str">
        <f>IF(Φ部品専用!B155=0,"",Φ部品専用!B155)</f>
        <v/>
      </c>
      <c r="O155" s="2" t="str">
        <f>IF(パイプ専用!B155=0,"",パイプ専用!B155)</f>
        <v/>
      </c>
      <c r="P155" s="4" t="str">
        <f>IF(四角板専用!M155=0,"",四角板専用!M155)</f>
        <v/>
      </c>
      <c r="Q155" s="4" t="str">
        <f>IF('FB&amp;L専用'!M155=0,"",'FB&amp;L専用'!M155)</f>
        <v/>
      </c>
      <c r="R155" s="4" t="str">
        <f>IF(鋼材専用!J155=0,"",鋼材専用!J155)</f>
        <v/>
      </c>
      <c r="S155" s="4" t="str">
        <f>IF(Φ部品専用!P155=0,"",Φ部品専用!P155)</f>
        <v/>
      </c>
      <c r="T155" s="4" t="str">
        <f>IF(パイプ専用!P155=0,"",パイプ専用!P155)</f>
        <v/>
      </c>
      <c r="U155" s="10"/>
      <c r="W155" s="1" t="s">
        <v>251</v>
      </c>
      <c r="X155" s="2" t="str">
        <f t="shared" ca="1" si="10"/>
        <v/>
      </c>
      <c r="Y155" s="2" t="str">
        <f>IF(Z155="","",IF(COUNTIF(Z$1:Z155,Z155)&gt;1,"",IF(COUNTIF(Z:Z,Z155)&gt;1,"重複","")))</f>
        <v/>
      </c>
      <c r="Z155" s="2" t="str">
        <f t="shared" si="11"/>
        <v/>
      </c>
      <c r="AA155" s="2" t="str">
        <f t="shared" si="12"/>
        <v/>
      </c>
      <c r="AB155" s="2" t="str">
        <f t="shared" si="13"/>
        <v/>
      </c>
      <c r="AC155" s="4" t="str">
        <f t="shared" si="14"/>
        <v/>
      </c>
    </row>
    <row r="156" spans="1:29">
      <c r="A156" s="2" t="str">
        <f>四角板専用!A156&amp;四角板専用!B156</f>
        <v/>
      </c>
      <c r="B156" s="2" t="str">
        <f>'FB&amp;L専用'!A156&amp;'FB&amp;L専用'!B156</f>
        <v/>
      </c>
      <c r="C156" s="2" t="str">
        <f>鋼材専用!A156&amp;鋼材専用!B156</f>
        <v/>
      </c>
      <c r="D156" s="2" t="str">
        <f>Φ部品専用!A156&amp;Φ部品専用!B156</f>
        <v/>
      </c>
      <c r="E156" s="2" t="str">
        <f>パイプ専用!A156&amp;パイプ専用!B156</f>
        <v/>
      </c>
      <c r="F156" s="2" t="str">
        <f>IF(四角板専用!A156=0,"",四角板専用!A156)</f>
        <v/>
      </c>
      <c r="G156" s="2" t="str">
        <f>IF('FB&amp;L専用'!A156=0,"",'FB&amp;L専用'!A156)</f>
        <v/>
      </c>
      <c r="H156" s="2" t="str">
        <f>IF(鋼材専用!A156=0,"",鋼材専用!A156)</f>
        <v/>
      </c>
      <c r="I156" s="2" t="str">
        <f>IF(Φ部品専用!A156=0,"",Φ部品専用!A156)</f>
        <v/>
      </c>
      <c r="J156" s="2" t="str">
        <f>IF(パイプ専用!A156=0,"",パイプ専用!A156)</f>
        <v/>
      </c>
      <c r="K156" s="2" t="str">
        <f>IF(四角板専用!B156=0,"",四角板専用!B156)</f>
        <v/>
      </c>
      <c r="L156" s="2" t="str">
        <f>IF('FB&amp;L専用'!B156=0,"",'FB&amp;L専用'!B156)</f>
        <v/>
      </c>
      <c r="M156" s="2" t="str">
        <f>IF(鋼材専用!B156=0,"",鋼材専用!B156)</f>
        <v/>
      </c>
      <c r="N156" s="2" t="str">
        <f>IF(Φ部品専用!B156=0,"",Φ部品専用!B156)</f>
        <v/>
      </c>
      <c r="O156" s="2" t="str">
        <f>IF(パイプ専用!B156=0,"",パイプ専用!B156)</f>
        <v/>
      </c>
      <c r="P156" s="4" t="str">
        <f>IF(四角板専用!M156=0,"",四角板専用!M156)</f>
        <v/>
      </c>
      <c r="Q156" s="4" t="str">
        <f>IF('FB&amp;L専用'!M156=0,"",'FB&amp;L専用'!M156)</f>
        <v/>
      </c>
      <c r="R156" s="4" t="str">
        <f>IF(鋼材専用!J156=0,"",鋼材専用!J156)</f>
        <v/>
      </c>
      <c r="S156" s="4" t="str">
        <f>IF(Φ部品専用!P156=0,"",Φ部品専用!P156)</f>
        <v/>
      </c>
      <c r="T156" s="4" t="str">
        <f>IF(パイプ専用!P156=0,"",パイプ専用!P156)</f>
        <v/>
      </c>
      <c r="U156" s="10"/>
      <c r="W156" s="1" t="s">
        <v>252</v>
      </c>
      <c r="X156" s="2" t="str">
        <f t="shared" ca="1" si="10"/>
        <v/>
      </c>
      <c r="Y156" s="2" t="str">
        <f>IF(Z156="","",IF(COUNTIF(Z$1:Z156,Z156)&gt;1,"",IF(COUNTIF(Z:Z,Z156)&gt;1,"重複","")))</f>
        <v/>
      </c>
      <c r="Z156" s="2" t="str">
        <f t="shared" si="11"/>
        <v>手摺配置左側面1</v>
      </c>
      <c r="AA156" s="2" t="str">
        <f t="shared" si="12"/>
        <v>手摺配置</v>
      </c>
      <c r="AB156" s="2" t="str">
        <f t="shared" si="13"/>
        <v>左側面1</v>
      </c>
      <c r="AC156" s="4">
        <f t="shared" si="14"/>
        <v>0.70603650000000007</v>
      </c>
    </row>
    <row r="157" spans="1:29">
      <c r="A157" s="2" t="str">
        <f>四角板専用!A157&amp;四角板専用!B157</f>
        <v/>
      </c>
      <c r="B157" s="2" t="str">
        <f>'FB&amp;L専用'!A157&amp;'FB&amp;L専用'!B157</f>
        <v/>
      </c>
      <c r="C157" s="2" t="str">
        <f>鋼材専用!A157&amp;鋼材専用!B157</f>
        <v/>
      </c>
      <c r="D157" s="2" t="str">
        <f>Φ部品専用!A157&amp;Φ部品専用!B157</f>
        <v/>
      </c>
      <c r="E157" s="2" t="str">
        <f>パイプ専用!A157&amp;パイプ専用!B157</f>
        <v/>
      </c>
      <c r="F157" s="2" t="str">
        <f>IF(四角板専用!A157=0,"",四角板専用!A157)</f>
        <v/>
      </c>
      <c r="G157" s="2" t="str">
        <f>IF('FB&amp;L専用'!A157=0,"",'FB&amp;L専用'!A157)</f>
        <v/>
      </c>
      <c r="H157" s="2" t="str">
        <f>IF(鋼材専用!A157=0,"",鋼材専用!A157)</f>
        <v/>
      </c>
      <c r="I157" s="2" t="str">
        <f>IF(Φ部品専用!A157=0,"",Φ部品専用!A157)</f>
        <v/>
      </c>
      <c r="J157" s="2" t="str">
        <f>IF(パイプ専用!A157=0,"",パイプ専用!A157)</f>
        <v/>
      </c>
      <c r="K157" s="2" t="str">
        <f>IF(四角板専用!B157=0,"",四角板専用!B157)</f>
        <v/>
      </c>
      <c r="L157" s="2" t="str">
        <f>IF('FB&amp;L専用'!B157=0,"",'FB&amp;L専用'!B157)</f>
        <v/>
      </c>
      <c r="M157" s="2" t="str">
        <f>IF(鋼材専用!B157=0,"",鋼材専用!B157)</f>
        <v/>
      </c>
      <c r="N157" s="2" t="str">
        <f>IF(Φ部品専用!B157=0,"",Φ部品専用!B157)</f>
        <v/>
      </c>
      <c r="O157" s="2" t="str">
        <f>IF(パイプ専用!B157=0,"",パイプ専用!B157)</f>
        <v/>
      </c>
      <c r="P157" s="4" t="str">
        <f>IF(四角板専用!M157=0,"",四角板専用!M157)</f>
        <v/>
      </c>
      <c r="Q157" s="4" t="str">
        <f>IF('FB&amp;L専用'!M157=0,"",'FB&amp;L専用'!M157)</f>
        <v/>
      </c>
      <c r="R157" s="4" t="str">
        <f>IF(鋼材専用!J157=0,"",鋼材専用!J157)</f>
        <v/>
      </c>
      <c r="S157" s="4" t="str">
        <f>IF(Φ部品専用!P157=0,"",Φ部品専用!P157)</f>
        <v/>
      </c>
      <c r="T157" s="4" t="str">
        <f>IF(パイプ専用!P157=0,"",パイプ専用!P157)</f>
        <v/>
      </c>
      <c r="U157" s="10"/>
      <c r="W157" s="1" t="s">
        <v>253</v>
      </c>
      <c r="X157" s="2" t="str">
        <f t="shared" ca="1" si="10"/>
        <v/>
      </c>
      <c r="Y157" s="2" t="str">
        <f>IF(Z157="","",IF(COUNTIF(Z$1:Z157,Z157)&gt;1,"",IF(COUNTIF(Z:Z,Z157)&gt;1,"重複","")))</f>
        <v/>
      </c>
      <c r="Z157" s="2" t="str">
        <f t="shared" si="11"/>
        <v>手摺配置取付座(25A)</v>
      </c>
      <c r="AA157" s="2" t="str">
        <f t="shared" si="12"/>
        <v>手摺配置</v>
      </c>
      <c r="AB157" s="2" t="str">
        <f t="shared" si="13"/>
        <v>取付座(25A)</v>
      </c>
      <c r="AC157" s="4">
        <f t="shared" si="14"/>
        <v>7.5831</v>
      </c>
    </row>
    <row r="158" spans="1:29">
      <c r="A158" s="2" t="str">
        <f>四角板専用!A158&amp;四角板専用!B158</f>
        <v/>
      </c>
      <c r="B158" s="2" t="str">
        <f>'FB&amp;L専用'!A158&amp;'FB&amp;L専用'!B158</f>
        <v/>
      </c>
      <c r="C158" s="2" t="str">
        <f>鋼材専用!A158&amp;鋼材専用!B158</f>
        <v/>
      </c>
      <c r="D158" s="2" t="str">
        <f>Φ部品専用!A158&amp;Φ部品専用!B158</f>
        <v/>
      </c>
      <c r="E158" s="2" t="str">
        <f>パイプ専用!A158&amp;パイプ専用!B158</f>
        <v/>
      </c>
      <c r="F158" s="2" t="str">
        <f>IF(四角板専用!A158=0,"",四角板専用!A158)</f>
        <v/>
      </c>
      <c r="G158" s="2" t="str">
        <f>IF('FB&amp;L専用'!A158=0,"",'FB&amp;L専用'!A158)</f>
        <v/>
      </c>
      <c r="H158" s="2" t="str">
        <f>IF(鋼材専用!A158=0,"",鋼材専用!A158)</f>
        <v/>
      </c>
      <c r="I158" s="2" t="str">
        <f>IF(Φ部品専用!A158=0,"",Φ部品専用!A158)</f>
        <v/>
      </c>
      <c r="J158" s="2" t="str">
        <f>IF(パイプ専用!A158=0,"",パイプ専用!A158)</f>
        <v/>
      </c>
      <c r="K158" s="2" t="str">
        <f>IF(四角板専用!B158=0,"",四角板専用!B158)</f>
        <v/>
      </c>
      <c r="L158" s="2" t="str">
        <f>IF('FB&amp;L専用'!B158=0,"",'FB&amp;L専用'!B158)</f>
        <v/>
      </c>
      <c r="M158" s="2" t="str">
        <f>IF(鋼材専用!B158=0,"",鋼材専用!B158)</f>
        <v/>
      </c>
      <c r="N158" s="2" t="str">
        <f>IF(Φ部品専用!B158=0,"",Φ部品専用!B158)</f>
        <v/>
      </c>
      <c r="O158" s="2" t="str">
        <f>IF(パイプ専用!B158=0,"",パイプ専用!B158)</f>
        <v/>
      </c>
      <c r="P158" s="4" t="str">
        <f>IF(四角板専用!M158=0,"",四角板専用!M158)</f>
        <v/>
      </c>
      <c r="Q158" s="4" t="str">
        <f>IF('FB&amp;L専用'!M158=0,"",'FB&amp;L専用'!M158)</f>
        <v/>
      </c>
      <c r="R158" s="4" t="str">
        <f>IF(鋼材専用!J158=0,"",鋼材専用!J158)</f>
        <v/>
      </c>
      <c r="S158" s="4" t="str">
        <f>IF(Φ部品専用!P158=0,"",Φ部品専用!P158)</f>
        <v/>
      </c>
      <c r="T158" s="4" t="str">
        <f>IF(パイプ専用!P158=0,"",パイプ専用!P158)</f>
        <v/>
      </c>
      <c r="U158" s="10"/>
      <c r="W158" s="1" t="s">
        <v>254</v>
      </c>
      <c r="X158" s="2" t="str">
        <f t="shared" ca="1" si="10"/>
        <v/>
      </c>
      <c r="Y158" s="2" t="str">
        <f>IF(Z158="","",IF(COUNTIF(Z$1:Z158,Z158)&gt;1,"",IF(COUNTIF(Z:Z,Z158)&gt;1,"重複","")))</f>
        <v/>
      </c>
      <c r="Z158" s="2" t="str">
        <f t="shared" si="11"/>
        <v/>
      </c>
      <c r="AA158" s="2" t="str">
        <f t="shared" si="12"/>
        <v/>
      </c>
      <c r="AB158" s="2" t="str">
        <f t="shared" si="13"/>
        <v/>
      </c>
      <c r="AC158" s="4" t="str">
        <f t="shared" si="14"/>
        <v/>
      </c>
    </row>
    <row r="159" spans="1:29">
      <c r="A159" s="2" t="str">
        <f>四角板専用!A159&amp;四角板専用!B159</f>
        <v/>
      </c>
      <c r="B159" s="2" t="str">
        <f>'FB&amp;L専用'!A159&amp;'FB&amp;L専用'!B159</f>
        <v/>
      </c>
      <c r="C159" s="2" t="str">
        <f>鋼材専用!A159&amp;鋼材専用!B159</f>
        <v/>
      </c>
      <c r="D159" s="2" t="str">
        <f>Φ部品専用!A159&amp;Φ部品専用!B159</f>
        <v/>
      </c>
      <c r="E159" s="2" t="str">
        <f>パイプ専用!A159&amp;パイプ専用!B159</f>
        <v/>
      </c>
      <c r="F159" s="2" t="str">
        <f>IF(四角板専用!A159=0,"",四角板専用!A159)</f>
        <v/>
      </c>
      <c r="G159" s="2" t="str">
        <f>IF('FB&amp;L専用'!A159=0,"",'FB&amp;L専用'!A159)</f>
        <v/>
      </c>
      <c r="H159" s="2" t="str">
        <f>IF(鋼材専用!A159=0,"",鋼材専用!A159)</f>
        <v/>
      </c>
      <c r="I159" s="2" t="str">
        <f>IF(Φ部品専用!A159=0,"",Φ部品専用!A159)</f>
        <v/>
      </c>
      <c r="J159" s="2" t="str">
        <f>IF(パイプ専用!A159=0,"",パイプ専用!A159)</f>
        <v/>
      </c>
      <c r="K159" s="2" t="str">
        <f>IF(四角板専用!B159=0,"",四角板専用!B159)</f>
        <v/>
      </c>
      <c r="L159" s="2" t="str">
        <f>IF('FB&amp;L専用'!B159=0,"",'FB&amp;L専用'!B159)</f>
        <v/>
      </c>
      <c r="M159" s="2" t="str">
        <f>IF(鋼材専用!B159=0,"",鋼材専用!B159)</f>
        <v/>
      </c>
      <c r="N159" s="2" t="str">
        <f>IF(Φ部品専用!B159=0,"",Φ部品専用!B159)</f>
        <v/>
      </c>
      <c r="O159" s="2" t="str">
        <f>IF(パイプ専用!B159=0,"",パイプ専用!B159)</f>
        <v/>
      </c>
      <c r="P159" s="4" t="str">
        <f>IF(四角板専用!M159=0,"",四角板専用!M159)</f>
        <v/>
      </c>
      <c r="Q159" s="4" t="str">
        <f>IF('FB&amp;L専用'!M159=0,"",'FB&amp;L専用'!M159)</f>
        <v/>
      </c>
      <c r="R159" s="4" t="str">
        <f>IF(鋼材専用!J159=0,"",鋼材専用!J159)</f>
        <v/>
      </c>
      <c r="S159" s="4" t="str">
        <f>IF(Φ部品専用!P159=0,"",Φ部品専用!P159)</f>
        <v/>
      </c>
      <c r="T159" s="4" t="str">
        <f>IF(パイプ専用!P159=0,"",パイプ専用!P159)</f>
        <v/>
      </c>
      <c r="U159" s="10"/>
      <c r="W159" s="1" t="s">
        <v>255</v>
      </c>
      <c r="X159" s="2" t="str">
        <f t="shared" ca="1" si="10"/>
        <v/>
      </c>
      <c r="Y159" s="2" t="str">
        <f>IF(Z159="","",IF(COUNTIF(Z$1:Z159,Z159)&gt;1,"",IF(COUNTIF(Z:Z,Z159)&gt;1,"重複","")))</f>
        <v/>
      </c>
      <c r="Z159" s="2" t="str">
        <f t="shared" si="11"/>
        <v/>
      </c>
      <c r="AA159" s="2" t="str">
        <f t="shared" si="12"/>
        <v/>
      </c>
      <c r="AB159" s="2" t="str">
        <f t="shared" si="13"/>
        <v/>
      </c>
      <c r="AC159" s="4" t="str">
        <f t="shared" si="14"/>
        <v/>
      </c>
    </row>
    <row r="160" spans="1:29">
      <c r="A160" s="2" t="str">
        <f>四角板専用!A160&amp;四角板専用!B160</f>
        <v/>
      </c>
      <c r="B160" s="2" t="str">
        <f>'FB&amp;L専用'!A160&amp;'FB&amp;L専用'!B160</f>
        <v/>
      </c>
      <c r="C160" s="2" t="str">
        <f>鋼材専用!A160&amp;鋼材専用!B160</f>
        <v/>
      </c>
      <c r="D160" s="2" t="str">
        <f>Φ部品専用!A160&amp;Φ部品専用!B160</f>
        <v/>
      </c>
      <c r="E160" s="2" t="str">
        <f>パイプ専用!A160&amp;パイプ専用!B160</f>
        <v/>
      </c>
      <c r="F160" s="2" t="str">
        <f>IF(四角板専用!A160=0,"",四角板専用!A160)</f>
        <v/>
      </c>
      <c r="G160" s="2" t="str">
        <f>IF('FB&amp;L専用'!A160=0,"",'FB&amp;L専用'!A160)</f>
        <v/>
      </c>
      <c r="H160" s="2" t="str">
        <f>IF(鋼材専用!A160=0,"",鋼材専用!A160)</f>
        <v/>
      </c>
      <c r="I160" s="2" t="str">
        <f>IF(Φ部品専用!A160=0,"",Φ部品専用!A160)</f>
        <v/>
      </c>
      <c r="J160" s="2" t="str">
        <f>IF(パイプ専用!A160=0,"",パイプ専用!A160)</f>
        <v/>
      </c>
      <c r="K160" s="2" t="str">
        <f>IF(四角板専用!B160=0,"",四角板専用!B160)</f>
        <v/>
      </c>
      <c r="L160" s="2" t="str">
        <f>IF('FB&amp;L専用'!B160=0,"",'FB&amp;L専用'!B160)</f>
        <v/>
      </c>
      <c r="M160" s="2" t="str">
        <f>IF(鋼材専用!B160=0,"",鋼材専用!B160)</f>
        <v/>
      </c>
      <c r="N160" s="2" t="str">
        <f>IF(Φ部品専用!B160=0,"",Φ部品専用!B160)</f>
        <v/>
      </c>
      <c r="O160" s="2" t="str">
        <f>IF(パイプ専用!B160=0,"",パイプ専用!B160)</f>
        <v/>
      </c>
      <c r="P160" s="4" t="str">
        <f>IF(四角板専用!M160=0,"",四角板専用!M160)</f>
        <v/>
      </c>
      <c r="Q160" s="4" t="str">
        <f>IF('FB&amp;L専用'!M160=0,"",'FB&amp;L専用'!M160)</f>
        <v/>
      </c>
      <c r="R160" s="4" t="str">
        <f>IF(鋼材専用!J160=0,"",鋼材専用!J160)</f>
        <v/>
      </c>
      <c r="S160" s="4" t="str">
        <f>IF(Φ部品専用!P160=0,"",Φ部品専用!P160)</f>
        <v/>
      </c>
      <c r="T160" s="4" t="str">
        <f>IF(パイプ専用!P160=0,"",パイプ専用!P160)</f>
        <v/>
      </c>
      <c r="U160" s="10"/>
      <c r="W160" s="1" t="s">
        <v>256</v>
      </c>
      <c r="X160" s="2" t="str">
        <f t="shared" ca="1" si="10"/>
        <v/>
      </c>
      <c r="Y160" s="2" t="str">
        <f>IF(Z160="","",IF(COUNTIF(Z$1:Z160,Z160)&gt;1,"",IF(COUNTIF(Z:Z,Z160)&gt;1,"重複","")))</f>
        <v/>
      </c>
      <c r="Z160" s="2" t="str">
        <f t="shared" si="11"/>
        <v/>
      </c>
      <c r="AA160" s="2" t="str">
        <f t="shared" si="12"/>
        <v/>
      </c>
      <c r="AB160" s="2" t="str">
        <f t="shared" si="13"/>
        <v/>
      </c>
      <c r="AC160" s="4" t="str">
        <f t="shared" si="14"/>
        <v/>
      </c>
    </row>
    <row r="161" spans="1:29">
      <c r="A161" s="2" t="str">
        <f>四角板専用!A161&amp;四角板専用!B161</f>
        <v/>
      </c>
      <c r="B161" s="2" t="str">
        <f>'FB&amp;L専用'!A161&amp;'FB&amp;L専用'!B161</f>
        <v/>
      </c>
      <c r="C161" s="2" t="str">
        <f>鋼材専用!A161&amp;鋼材専用!B161</f>
        <v/>
      </c>
      <c r="D161" s="2" t="str">
        <f>Φ部品専用!A161&amp;Φ部品専用!B161</f>
        <v/>
      </c>
      <c r="E161" s="2" t="str">
        <f>パイプ専用!A161&amp;パイプ専用!B161</f>
        <v/>
      </c>
      <c r="F161" s="2" t="str">
        <f>IF(四角板専用!A161=0,"",四角板専用!A161)</f>
        <v/>
      </c>
      <c r="G161" s="2" t="str">
        <f>IF('FB&amp;L専用'!A161=0,"",'FB&amp;L専用'!A161)</f>
        <v/>
      </c>
      <c r="H161" s="2" t="str">
        <f>IF(鋼材専用!A161=0,"",鋼材専用!A161)</f>
        <v/>
      </c>
      <c r="I161" s="2" t="str">
        <f>IF(Φ部品専用!A161=0,"",Φ部品専用!A161)</f>
        <v/>
      </c>
      <c r="J161" s="2" t="str">
        <f>IF(パイプ専用!A161=0,"",パイプ専用!A161)</f>
        <v/>
      </c>
      <c r="K161" s="2" t="str">
        <f>IF(四角板専用!B161=0,"",四角板専用!B161)</f>
        <v/>
      </c>
      <c r="L161" s="2" t="str">
        <f>IF('FB&amp;L専用'!B161=0,"",'FB&amp;L専用'!B161)</f>
        <v/>
      </c>
      <c r="M161" s="2" t="str">
        <f>IF(鋼材専用!B161=0,"",鋼材専用!B161)</f>
        <v/>
      </c>
      <c r="N161" s="2" t="str">
        <f>IF(Φ部品専用!B161=0,"",Φ部品専用!B161)</f>
        <v/>
      </c>
      <c r="O161" s="2" t="str">
        <f>IF(パイプ専用!B161=0,"",パイプ専用!B161)</f>
        <v/>
      </c>
      <c r="P161" s="4" t="str">
        <f>IF(四角板専用!M161=0,"",四角板専用!M161)</f>
        <v/>
      </c>
      <c r="Q161" s="4" t="str">
        <f>IF('FB&amp;L専用'!M161=0,"",'FB&amp;L専用'!M161)</f>
        <v/>
      </c>
      <c r="R161" s="4" t="str">
        <f>IF(鋼材専用!J161=0,"",鋼材専用!J161)</f>
        <v/>
      </c>
      <c r="S161" s="4" t="str">
        <f>IF(Φ部品専用!P161=0,"",Φ部品専用!P161)</f>
        <v/>
      </c>
      <c r="T161" s="4" t="str">
        <f>IF(パイプ専用!P161=0,"",パイプ専用!P161)</f>
        <v/>
      </c>
      <c r="U161" s="10"/>
      <c r="W161" s="1" t="s">
        <v>257</v>
      </c>
      <c r="X161" s="2" t="str">
        <f t="shared" ca="1" si="10"/>
        <v/>
      </c>
      <c r="Y161" s="2" t="str">
        <f>IF(Z161="","",IF(COUNTIF(Z$1:Z161,Z161)&gt;1,"",IF(COUNTIF(Z:Z,Z161)&gt;1,"重複","")))</f>
        <v/>
      </c>
      <c r="Z161" s="2" t="str">
        <f t="shared" si="11"/>
        <v>手摺配置左側面1</v>
      </c>
      <c r="AA161" s="2" t="str">
        <f t="shared" si="12"/>
        <v>手摺配置</v>
      </c>
      <c r="AB161" s="2" t="str">
        <f t="shared" si="13"/>
        <v>左側面1</v>
      </c>
      <c r="AC161" s="4">
        <f t="shared" si="14"/>
        <v>0.67566150000000003</v>
      </c>
    </row>
    <row r="162" spans="1:29">
      <c r="A162" s="2" t="str">
        <f>四角板専用!A162&amp;四角板専用!B162</f>
        <v/>
      </c>
      <c r="B162" s="2" t="str">
        <f>'FB&amp;L専用'!A162&amp;'FB&amp;L専用'!B162</f>
        <v/>
      </c>
      <c r="C162" s="2" t="str">
        <f>鋼材専用!A162&amp;鋼材専用!B162</f>
        <v/>
      </c>
      <c r="D162" s="2" t="str">
        <f>Φ部品専用!A162&amp;Φ部品専用!B162</f>
        <v/>
      </c>
      <c r="E162" s="2" t="str">
        <f>パイプ専用!A162&amp;パイプ専用!B162</f>
        <v/>
      </c>
      <c r="F162" s="2" t="str">
        <f>IF(四角板専用!A162=0,"",四角板専用!A162)</f>
        <v/>
      </c>
      <c r="G162" s="2" t="str">
        <f>IF('FB&amp;L専用'!A162=0,"",'FB&amp;L専用'!A162)</f>
        <v/>
      </c>
      <c r="H162" s="2" t="str">
        <f>IF(鋼材専用!A162=0,"",鋼材専用!A162)</f>
        <v/>
      </c>
      <c r="I162" s="2" t="str">
        <f>IF(Φ部品専用!A162=0,"",Φ部品専用!A162)</f>
        <v/>
      </c>
      <c r="J162" s="2" t="str">
        <f>IF(パイプ専用!A162=0,"",パイプ専用!A162)</f>
        <v/>
      </c>
      <c r="K162" s="2" t="str">
        <f>IF(四角板専用!B162=0,"",四角板専用!B162)</f>
        <v/>
      </c>
      <c r="L162" s="2" t="str">
        <f>IF('FB&amp;L専用'!B162=0,"",'FB&amp;L専用'!B162)</f>
        <v/>
      </c>
      <c r="M162" s="2" t="str">
        <f>IF(鋼材専用!B162=0,"",鋼材専用!B162)</f>
        <v/>
      </c>
      <c r="N162" s="2" t="str">
        <f>IF(Φ部品専用!B162=0,"",Φ部品専用!B162)</f>
        <v/>
      </c>
      <c r="O162" s="2" t="str">
        <f>IF(パイプ専用!B162=0,"",パイプ専用!B162)</f>
        <v/>
      </c>
      <c r="P162" s="4" t="str">
        <f>IF(四角板専用!M162=0,"",四角板専用!M162)</f>
        <v/>
      </c>
      <c r="Q162" s="4" t="str">
        <f>IF('FB&amp;L専用'!M162=0,"",'FB&amp;L専用'!M162)</f>
        <v/>
      </c>
      <c r="R162" s="4" t="str">
        <f>IF(鋼材専用!J162=0,"",鋼材専用!J162)</f>
        <v/>
      </c>
      <c r="S162" s="4" t="str">
        <f>IF(Φ部品専用!P162=0,"",Φ部品専用!P162)</f>
        <v/>
      </c>
      <c r="T162" s="4" t="str">
        <f>IF(パイプ専用!P162=0,"",パイプ専用!P162)</f>
        <v/>
      </c>
      <c r="U162" s="10"/>
      <c r="W162" s="1" t="s">
        <v>258</v>
      </c>
      <c r="X162" s="2" t="str">
        <f t="shared" ca="1" si="10"/>
        <v/>
      </c>
      <c r="Y162" s="2" t="str">
        <f>IF(Z162="","",IF(COUNTIF(Z$1:Z162,Z162)&gt;1,"",IF(COUNTIF(Z:Z,Z162)&gt;1,"重複","")))</f>
        <v/>
      </c>
      <c r="Z162" s="2" t="str">
        <f t="shared" si="11"/>
        <v>手摺配置32A取付座(ラダー以外)</v>
      </c>
      <c r="AA162" s="2" t="str">
        <f t="shared" si="12"/>
        <v>手摺配置</v>
      </c>
      <c r="AB162" s="2" t="str">
        <f t="shared" si="13"/>
        <v>32A取付座(ラダー以外)</v>
      </c>
      <c r="AC162" s="4">
        <f t="shared" si="14"/>
        <v>3.9563999999999999</v>
      </c>
    </row>
    <row r="163" spans="1:29">
      <c r="A163" s="2" t="str">
        <f>四角板専用!A163&amp;四角板専用!B163</f>
        <v/>
      </c>
      <c r="B163" s="2" t="str">
        <f>'FB&amp;L専用'!A163&amp;'FB&amp;L専用'!B163</f>
        <v/>
      </c>
      <c r="C163" s="2" t="str">
        <f>鋼材専用!A163&amp;鋼材専用!B163</f>
        <v/>
      </c>
      <c r="D163" s="2" t="str">
        <f>Φ部品専用!A163&amp;Φ部品専用!B163</f>
        <v/>
      </c>
      <c r="E163" s="2" t="str">
        <f>パイプ専用!A163&amp;パイプ専用!B163</f>
        <v/>
      </c>
      <c r="F163" s="2" t="str">
        <f>IF(四角板専用!A163=0,"",四角板専用!A163)</f>
        <v/>
      </c>
      <c r="G163" s="2" t="str">
        <f>IF('FB&amp;L専用'!A163=0,"",'FB&amp;L専用'!A163)</f>
        <v/>
      </c>
      <c r="H163" s="2" t="str">
        <f>IF(鋼材専用!A163=0,"",鋼材専用!A163)</f>
        <v/>
      </c>
      <c r="I163" s="2" t="str">
        <f>IF(Φ部品専用!A163=0,"",Φ部品専用!A163)</f>
        <v/>
      </c>
      <c r="J163" s="2" t="str">
        <f>IF(パイプ専用!A163=0,"",パイプ専用!A163)</f>
        <v/>
      </c>
      <c r="K163" s="2" t="str">
        <f>IF(四角板専用!B163=0,"",四角板専用!B163)</f>
        <v/>
      </c>
      <c r="L163" s="2" t="str">
        <f>IF('FB&amp;L専用'!B163=0,"",'FB&amp;L専用'!B163)</f>
        <v/>
      </c>
      <c r="M163" s="2" t="str">
        <f>IF(鋼材専用!B163=0,"",鋼材専用!B163)</f>
        <v/>
      </c>
      <c r="N163" s="2" t="str">
        <f>IF(Φ部品専用!B163=0,"",Φ部品専用!B163)</f>
        <v/>
      </c>
      <c r="O163" s="2" t="str">
        <f>IF(パイプ専用!B163=0,"",パイプ専用!B163)</f>
        <v/>
      </c>
      <c r="P163" s="4" t="str">
        <f>IF(四角板専用!M163=0,"",四角板専用!M163)</f>
        <v/>
      </c>
      <c r="Q163" s="4" t="str">
        <f>IF('FB&amp;L専用'!M163=0,"",'FB&amp;L専用'!M163)</f>
        <v/>
      </c>
      <c r="R163" s="4" t="str">
        <f>IF(鋼材専用!J163=0,"",鋼材専用!J163)</f>
        <v/>
      </c>
      <c r="S163" s="4" t="str">
        <f>IF(Φ部品専用!P163=0,"",Φ部品専用!P163)</f>
        <v/>
      </c>
      <c r="T163" s="4" t="str">
        <f>IF(パイプ専用!P163=0,"",パイプ専用!P163)</f>
        <v/>
      </c>
      <c r="U163" s="10"/>
      <c r="W163" s="1" t="s">
        <v>259</v>
      </c>
      <c r="X163" s="2" t="str">
        <f t="shared" ca="1" si="10"/>
        <v/>
      </c>
      <c r="Y163" s="2" t="str">
        <f>IF(Z163="","",IF(COUNTIF(Z$1:Z163,Z163)&gt;1,"",IF(COUNTIF(Z:Z,Z163)&gt;1,"重複","")))</f>
        <v/>
      </c>
      <c r="Z163" s="2" t="str">
        <f t="shared" si="11"/>
        <v/>
      </c>
      <c r="AA163" s="2" t="str">
        <f t="shared" si="12"/>
        <v/>
      </c>
      <c r="AB163" s="2" t="str">
        <f t="shared" si="13"/>
        <v/>
      </c>
      <c r="AC163" s="4" t="str">
        <f t="shared" si="14"/>
        <v/>
      </c>
    </row>
    <row r="164" spans="1:29">
      <c r="A164" s="2" t="str">
        <f>四角板専用!A164&amp;四角板専用!B164</f>
        <v/>
      </c>
      <c r="B164" s="2" t="str">
        <f>'FB&amp;L専用'!A164&amp;'FB&amp;L専用'!B164</f>
        <v/>
      </c>
      <c r="C164" s="2" t="str">
        <f>鋼材専用!A164&amp;鋼材専用!B164</f>
        <v/>
      </c>
      <c r="D164" s="2" t="str">
        <f>Φ部品専用!A164&amp;Φ部品専用!B164</f>
        <v/>
      </c>
      <c r="E164" s="2" t="str">
        <f>パイプ専用!A164&amp;パイプ専用!B164</f>
        <v/>
      </c>
      <c r="F164" s="2" t="str">
        <f>IF(四角板専用!A164=0,"",四角板専用!A164)</f>
        <v/>
      </c>
      <c r="G164" s="2" t="str">
        <f>IF('FB&amp;L専用'!A164=0,"",'FB&amp;L専用'!A164)</f>
        <v/>
      </c>
      <c r="H164" s="2" t="str">
        <f>IF(鋼材専用!A164=0,"",鋼材専用!A164)</f>
        <v/>
      </c>
      <c r="I164" s="2" t="str">
        <f>IF(Φ部品専用!A164=0,"",Φ部品専用!A164)</f>
        <v/>
      </c>
      <c r="J164" s="2" t="str">
        <f>IF(パイプ専用!A164=0,"",パイプ専用!A164)</f>
        <v/>
      </c>
      <c r="K164" s="2" t="str">
        <f>IF(四角板専用!B164=0,"",四角板専用!B164)</f>
        <v/>
      </c>
      <c r="L164" s="2" t="str">
        <f>IF('FB&amp;L専用'!B164=0,"",'FB&amp;L専用'!B164)</f>
        <v/>
      </c>
      <c r="M164" s="2" t="str">
        <f>IF(鋼材専用!B164=0,"",鋼材専用!B164)</f>
        <v/>
      </c>
      <c r="N164" s="2" t="str">
        <f>IF(Φ部品専用!B164=0,"",Φ部品専用!B164)</f>
        <v/>
      </c>
      <c r="O164" s="2" t="str">
        <f>IF(パイプ専用!B164=0,"",パイプ専用!B164)</f>
        <v/>
      </c>
      <c r="P164" s="4" t="str">
        <f>IF(四角板専用!M164=0,"",四角板専用!M164)</f>
        <v/>
      </c>
      <c r="Q164" s="4" t="str">
        <f>IF('FB&amp;L専用'!M164=0,"",'FB&amp;L専用'!M164)</f>
        <v/>
      </c>
      <c r="R164" s="4" t="str">
        <f>IF(鋼材専用!J164=0,"",鋼材専用!J164)</f>
        <v/>
      </c>
      <c r="S164" s="4" t="str">
        <f>IF(Φ部品専用!P164=0,"",Φ部品専用!P164)</f>
        <v/>
      </c>
      <c r="T164" s="4" t="str">
        <f>IF(パイプ専用!P164=0,"",パイプ専用!P164)</f>
        <v/>
      </c>
      <c r="U164" s="10"/>
      <c r="W164" s="1" t="s">
        <v>260</v>
      </c>
      <c r="X164" s="2" t="str">
        <f t="shared" ca="1" si="10"/>
        <v/>
      </c>
      <c r="Y164" s="2" t="str">
        <f>IF(Z164="","",IF(COUNTIF(Z$1:Z164,Z164)&gt;1,"",IF(COUNTIF(Z:Z,Z164)&gt;1,"重複","")))</f>
        <v/>
      </c>
      <c r="Z164" s="2" t="str">
        <f t="shared" si="11"/>
        <v/>
      </c>
      <c r="AA164" s="2" t="str">
        <f t="shared" si="12"/>
        <v/>
      </c>
      <c r="AB164" s="2" t="str">
        <f t="shared" si="13"/>
        <v/>
      </c>
      <c r="AC164" s="4" t="str">
        <f t="shared" si="14"/>
        <v/>
      </c>
    </row>
    <row r="165" spans="1:29">
      <c r="A165" s="2" t="str">
        <f>四角板専用!A165&amp;四角板専用!B165</f>
        <v/>
      </c>
      <c r="B165" s="2" t="str">
        <f>'FB&amp;L専用'!A165&amp;'FB&amp;L専用'!B165</f>
        <v/>
      </c>
      <c r="C165" s="2" t="str">
        <f>鋼材専用!A165&amp;鋼材専用!B165</f>
        <v/>
      </c>
      <c r="D165" s="2" t="str">
        <f>Φ部品専用!A165&amp;Φ部品専用!B165</f>
        <v/>
      </c>
      <c r="E165" s="2" t="str">
        <f>パイプ専用!A165&amp;パイプ専用!B165</f>
        <v/>
      </c>
      <c r="F165" s="2" t="str">
        <f>IF(四角板専用!A165=0,"",四角板専用!A165)</f>
        <v/>
      </c>
      <c r="G165" s="2" t="str">
        <f>IF('FB&amp;L専用'!A165=0,"",'FB&amp;L専用'!A165)</f>
        <v/>
      </c>
      <c r="H165" s="2" t="str">
        <f>IF(鋼材専用!A165=0,"",鋼材専用!A165)</f>
        <v/>
      </c>
      <c r="I165" s="2" t="str">
        <f>IF(Φ部品専用!A165=0,"",Φ部品専用!A165)</f>
        <v/>
      </c>
      <c r="J165" s="2" t="str">
        <f>IF(パイプ専用!A165=0,"",パイプ専用!A165)</f>
        <v/>
      </c>
      <c r="K165" s="2" t="str">
        <f>IF(四角板専用!B165=0,"",四角板専用!B165)</f>
        <v/>
      </c>
      <c r="L165" s="2" t="str">
        <f>IF('FB&amp;L専用'!B165=0,"",'FB&amp;L専用'!B165)</f>
        <v/>
      </c>
      <c r="M165" s="2" t="str">
        <f>IF(鋼材専用!B165=0,"",鋼材専用!B165)</f>
        <v/>
      </c>
      <c r="N165" s="2" t="str">
        <f>IF(Φ部品専用!B165=0,"",Φ部品専用!B165)</f>
        <v/>
      </c>
      <c r="O165" s="2" t="str">
        <f>IF(パイプ専用!B165=0,"",パイプ専用!B165)</f>
        <v/>
      </c>
      <c r="P165" s="4" t="str">
        <f>IF(四角板専用!M165=0,"",四角板専用!M165)</f>
        <v/>
      </c>
      <c r="Q165" s="4" t="str">
        <f>IF('FB&amp;L専用'!M165=0,"",'FB&amp;L専用'!M165)</f>
        <v/>
      </c>
      <c r="R165" s="4" t="str">
        <f>IF(鋼材専用!J165=0,"",鋼材専用!J165)</f>
        <v/>
      </c>
      <c r="S165" s="4" t="str">
        <f>IF(Φ部品専用!P165=0,"",Φ部品専用!P165)</f>
        <v/>
      </c>
      <c r="T165" s="4" t="str">
        <f>IF(パイプ専用!P165=0,"",パイプ専用!P165)</f>
        <v/>
      </c>
      <c r="U165" s="10"/>
      <c r="W165" s="1" t="s">
        <v>261</v>
      </c>
      <c r="X165" s="2" t="str">
        <f t="shared" ca="1" si="10"/>
        <v/>
      </c>
      <c r="Y165" s="2" t="str">
        <f>IF(Z165="","",IF(COUNTIF(Z$1:Z165,Z165)&gt;1,"",IF(COUNTIF(Z:Z,Z165)&gt;1,"重複","")))</f>
        <v/>
      </c>
      <c r="Z165" s="2" t="str">
        <f t="shared" si="11"/>
        <v/>
      </c>
      <c r="AA165" s="2" t="str">
        <f t="shared" si="12"/>
        <v/>
      </c>
      <c r="AB165" s="2" t="str">
        <f t="shared" si="13"/>
        <v/>
      </c>
      <c r="AC165" s="4" t="str">
        <f t="shared" si="14"/>
        <v/>
      </c>
    </row>
    <row r="166" spans="1:29">
      <c r="A166" s="2" t="str">
        <f>四角板専用!A166&amp;四角板専用!B166</f>
        <v/>
      </c>
      <c r="B166" s="2" t="str">
        <f>'FB&amp;L専用'!A166&amp;'FB&amp;L専用'!B166</f>
        <v/>
      </c>
      <c r="C166" s="2" t="str">
        <f>鋼材専用!A166&amp;鋼材専用!B166</f>
        <v/>
      </c>
      <c r="D166" s="2" t="str">
        <f>Φ部品専用!A166&amp;Φ部品専用!B166</f>
        <v/>
      </c>
      <c r="E166" s="2" t="str">
        <f>パイプ専用!A166&amp;パイプ専用!B166</f>
        <v/>
      </c>
      <c r="F166" s="2" t="str">
        <f>IF(四角板専用!A166=0,"",四角板専用!A166)</f>
        <v/>
      </c>
      <c r="G166" s="2" t="str">
        <f>IF('FB&amp;L専用'!A166=0,"",'FB&amp;L専用'!A166)</f>
        <v/>
      </c>
      <c r="H166" s="2" t="str">
        <f>IF(鋼材専用!A166=0,"",鋼材専用!A166)</f>
        <v/>
      </c>
      <c r="I166" s="2" t="str">
        <f>IF(Φ部品専用!A166=0,"",Φ部品専用!A166)</f>
        <v/>
      </c>
      <c r="J166" s="2" t="str">
        <f>IF(パイプ専用!A166=0,"",パイプ専用!A166)</f>
        <v/>
      </c>
      <c r="K166" s="2" t="str">
        <f>IF(四角板専用!B166=0,"",四角板専用!B166)</f>
        <v/>
      </c>
      <c r="L166" s="2" t="str">
        <f>IF('FB&amp;L専用'!B166=0,"",'FB&amp;L専用'!B166)</f>
        <v/>
      </c>
      <c r="M166" s="2" t="str">
        <f>IF(鋼材専用!B166=0,"",鋼材専用!B166)</f>
        <v/>
      </c>
      <c r="N166" s="2" t="str">
        <f>IF(Φ部品専用!B166=0,"",Φ部品専用!B166)</f>
        <v/>
      </c>
      <c r="O166" s="2" t="str">
        <f>IF(パイプ専用!B166=0,"",パイプ専用!B166)</f>
        <v/>
      </c>
      <c r="P166" s="4" t="str">
        <f>IF(四角板専用!M166=0,"",四角板専用!M166)</f>
        <v/>
      </c>
      <c r="Q166" s="4" t="str">
        <f>IF('FB&amp;L専用'!M166=0,"",'FB&amp;L専用'!M166)</f>
        <v/>
      </c>
      <c r="R166" s="4" t="str">
        <f>IF(鋼材専用!J166=0,"",鋼材専用!J166)</f>
        <v/>
      </c>
      <c r="S166" s="4" t="str">
        <f>IF(Φ部品専用!P166=0,"",Φ部品専用!P166)</f>
        <v/>
      </c>
      <c r="T166" s="4" t="str">
        <f>IF(パイプ専用!P166=0,"",パイプ専用!P166)</f>
        <v/>
      </c>
      <c r="U166" s="10"/>
      <c r="W166" s="1" t="s">
        <v>262</v>
      </c>
      <c r="X166" s="2" t="str">
        <f t="shared" ca="1" si="10"/>
        <v/>
      </c>
      <c r="Y166" s="2" t="str">
        <f>IF(Z166="","",IF(COUNTIF(Z$1:Z166,Z166)&gt;1,"",IF(COUNTIF(Z:Z,Z166)&gt;1,"重複","")))</f>
        <v/>
      </c>
      <c r="Z166" s="2" t="str">
        <f t="shared" si="11"/>
        <v>手摺配置左側面1</v>
      </c>
      <c r="AA166" s="2" t="str">
        <f t="shared" si="12"/>
        <v>手摺配置</v>
      </c>
      <c r="AB166" s="2" t="str">
        <f t="shared" si="13"/>
        <v>左側面1</v>
      </c>
      <c r="AC166" s="4">
        <f t="shared" si="14"/>
        <v>0.39338000000000001</v>
      </c>
    </row>
    <row r="167" spans="1:29">
      <c r="A167" s="2" t="str">
        <f>四角板専用!A167&amp;四角板専用!B167</f>
        <v/>
      </c>
      <c r="B167" s="2" t="str">
        <f>'FB&amp;L専用'!A167&amp;'FB&amp;L専用'!B167</f>
        <v/>
      </c>
      <c r="C167" s="2" t="str">
        <f>鋼材専用!A167&amp;鋼材専用!B167</f>
        <v/>
      </c>
      <c r="D167" s="2" t="str">
        <f>Φ部品専用!A167&amp;Φ部品専用!B167</f>
        <v/>
      </c>
      <c r="E167" s="2" t="str">
        <f>パイプ専用!A167&amp;パイプ専用!B167</f>
        <v/>
      </c>
      <c r="F167" s="2" t="str">
        <f>IF(四角板専用!A167=0,"",四角板専用!A167)</f>
        <v/>
      </c>
      <c r="G167" s="2" t="str">
        <f>IF('FB&amp;L専用'!A167=0,"",'FB&amp;L専用'!A167)</f>
        <v/>
      </c>
      <c r="H167" s="2" t="str">
        <f>IF(鋼材専用!A167=0,"",鋼材専用!A167)</f>
        <v/>
      </c>
      <c r="I167" s="2" t="str">
        <f>IF(Φ部品専用!A167=0,"",Φ部品専用!A167)</f>
        <v/>
      </c>
      <c r="J167" s="2" t="str">
        <f>IF(パイプ専用!A167=0,"",パイプ専用!A167)</f>
        <v/>
      </c>
      <c r="K167" s="2" t="str">
        <f>IF(四角板専用!B167=0,"",四角板専用!B167)</f>
        <v/>
      </c>
      <c r="L167" s="2" t="str">
        <f>IF('FB&amp;L専用'!B167=0,"",'FB&amp;L専用'!B167)</f>
        <v/>
      </c>
      <c r="M167" s="2" t="str">
        <f>IF(鋼材専用!B167=0,"",鋼材専用!B167)</f>
        <v/>
      </c>
      <c r="N167" s="2" t="str">
        <f>IF(Φ部品専用!B167=0,"",Φ部品専用!B167)</f>
        <v/>
      </c>
      <c r="O167" s="2" t="str">
        <f>IF(パイプ専用!B167=0,"",パイプ専用!B167)</f>
        <v/>
      </c>
      <c r="P167" s="4" t="str">
        <f>IF(四角板専用!M167=0,"",四角板専用!M167)</f>
        <v/>
      </c>
      <c r="Q167" s="4" t="str">
        <f>IF('FB&amp;L専用'!M167=0,"",'FB&amp;L専用'!M167)</f>
        <v/>
      </c>
      <c r="R167" s="4" t="str">
        <f>IF(鋼材専用!J167=0,"",鋼材専用!J167)</f>
        <v/>
      </c>
      <c r="S167" s="4" t="str">
        <f>IF(Φ部品専用!P167=0,"",Φ部品専用!P167)</f>
        <v/>
      </c>
      <c r="T167" s="4" t="str">
        <f>IF(パイプ専用!P167=0,"",パイプ専用!P167)</f>
        <v/>
      </c>
      <c r="U167" s="10"/>
      <c r="W167" s="1" t="s">
        <v>263</v>
      </c>
      <c r="X167" s="2" t="str">
        <f t="shared" ca="1" si="10"/>
        <v/>
      </c>
      <c r="Y167" s="2" t="str">
        <f>IF(Z167="","",IF(COUNTIF(Z$1:Z167,Z167)&gt;1,"",IF(COUNTIF(Z:Z,Z167)&gt;1,"重複","")))</f>
        <v/>
      </c>
      <c r="Z167" s="2" t="str">
        <f t="shared" si="11"/>
        <v>ラダーAB詳細</v>
      </c>
      <c r="AA167" s="2" t="str">
        <f t="shared" si="12"/>
        <v>ラダー</v>
      </c>
      <c r="AB167" s="2" t="str">
        <f t="shared" si="13"/>
        <v>AB詳細</v>
      </c>
      <c r="AC167" s="4">
        <f t="shared" si="14"/>
        <v>2.3639489999999999</v>
      </c>
    </row>
    <row r="168" spans="1:29">
      <c r="A168" s="2" t="str">
        <f>四角板専用!A168&amp;四角板専用!B168</f>
        <v/>
      </c>
      <c r="B168" s="2" t="str">
        <f>'FB&amp;L専用'!A168&amp;'FB&amp;L専用'!B168</f>
        <v/>
      </c>
      <c r="C168" s="2" t="str">
        <f>鋼材専用!A168&amp;鋼材専用!B168</f>
        <v/>
      </c>
      <c r="D168" s="2" t="str">
        <f>Φ部品専用!A168&amp;Φ部品専用!B168</f>
        <v/>
      </c>
      <c r="E168" s="2" t="str">
        <f>パイプ専用!A168&amp;パイプ専用!B168</f>
        <v/>
      </c>
      <c r="F168" s="2" t="str">
        <f>IF(四角板専用!A168=0,"",四角板専用!A168)</f>
        <v/>
      </c>
      <c r="G168" s="2" t="str">
        <f>IF('FB&amp;L専用'!A168=0,"",'FB&amp;L専用'!A168)</f>
        <v/>
      </c>
      <c r="H168" s="2" t="str">
        <f>IF(鋼材専用!A168=0,"",鋼材専用!A168)</f>
        <v/>
      </c>
      <c r="I168" s="2" t="str">
        <f>IF(Φ部品専用!A168=0,"",Φ部品専用!A168)</f>
        <v/>
      </c>
      <c r="J168" s="2" t="str">
        <f>IF(パイプ専用!A168=0,"",パイプ専用!A168)</f>
        <v/>
      </c>
      <c r="K168" s="2" t="str">
        <f>IF(四角板専用!B168=0,"",四角板専用!B168)</f>
        <v/>
      </c>
      <c r="L168" s="2" t="str">
        <f>IF('FB&amp;L専用'!B168=0,"",'FB&amp;L専用'!B168)</f>
        <v/>
      </c>
      <c r="M168" s="2" t="str">
        <f>IF(鋼材専用!B168=0,"",鋼材専用!B168)</f>
        <v/>
      </c>
      <c r="N168" s="2" t="str">
        <f>IF(Φ部品専用!B168=0,"",Φ部品専用!B168)</f>
        <v/>
      </c>
      <c r="O168" s="2" t="str">
        <f>IF(パイプ専用!B168=0,"",パイプ専用!B168)</f>
        <v/>
      </c>
      <c r="P168" s="4" t="str">
        <f>IF(四角板専用!M168=0,"",四角板専用!M168)</f>
        <v/>
      </c>
      <c r="Q168" s="4" t="str">
        <f>IF('FB&amp;L専用'!M168=0,"",'FB&amp;L専用'!M168)</f>
        <v/>
      </c>
      <c r="R168" s="4" t="str">
        <f>IF(鋼材専用!J168=0,"",鋼材専用!J168)</f>
        <v/>
      </c>
      <c r="S168" s="4" t="str">
        <f>IF(Φ部品専用!P168=0,"",Φ部品専用!P168)</f>
        <v/>
      </c>
      <c r="T168" s="4" t="str">
        <f>IF(パイプ専用!P168=0,"",パイプ専用!P168)</f>
        <v/>
      </c>
      <c r="U168" s="10"/>
      <c r="W168" s="1" t="s">
        <v>264</v>
      </c>
      <c r="X168" s="2" t="str">
        <f t="shared" ca="1" si="10"/>
        <v/>
      </c>
      <c r="Y168" s="2" t="str">
        <f>IF(Z168="","",IF(COUNTIF(Z$1:Z168,Z168)&gt;1,"",IF(COUNTIF(Z:Z,Z168)&gt;1,"重複","")))</f>
        <v/>
      </c>
      <c r="Z168" s="2" t="str">
        <f t="shared" si="11"/>
        <v/>
      </c>
      <c r="AA168" s="2" t="str">
        <f t="shared" si="12"/>
        <v/>
      </c>
      <c r="AB168" s="2" t="str">
        <f t="shared" si="13"/>
        <v/>
      </c>
      <c r="AC168" s="4" t="str">
        <f t="shared" si="14"/>
        <v/>
      </c>
    </row>
    <row r="169" spans="1:29">
      <c r="A169" s="2" t="str">
        <f>四角板専用!A169&amp;四角板専用!B169</f>
        <v/>
      </c>
      <c r="B169" s="2" t="str">
        <f>'FB&amp;L専用'!A169&amp;'FB&amp;L専用'!B169</f>
        <v/>
      </c>
      <c r="C169" s="2" t="str">
        <f>鋼材専用!A169&amp;鋼材専用!B169</f>
        <v/>
      </c>
      <c r="D169" s="2" t="str">
        <f>Φ部品専用!A169&amp;Φ部品専用!B169</f>
        <v/>
      </c>
      <c r="E169" s="2" t="str">
        <f>パイプ専用!A169&amp;パイプ専用!B169</f>
        <v/>
      </c>
      <c r="F169" s="2" t="str">
        <f>IF(四角板専用!A169=0,"",四角板専用!A169)</f>
        <v/>
      </c>
      <c r="G169" s="2" t="str">
        <f>IF('FB&amp;L専用'!A169=0,"",'FB&amp;L専用'!A169)</f>
        <v/>
      </c>
      <c r="H169" s="2" t="str">
        <f>IF(鋼材専用!A169=0,"",鋼材専用!A169)</f>
        <v/>
      </c>
      <c r="I169" s="2" t="str">
        <f>IF(Φ部品専用!A169=0,"",Φ部品専用!A169)</f>
        <v/>
      </c>
      <c r="J169" s="2" t="str">
        <f>IF(パイプ専用!A169=0,"",パイプ専用!A169)</f>
        <v/>
      </c>
      <c r="K169" s="2" t="str">
        <f>IF(四角板専用!B169=0,"",四角板専用!B169)</f>
        <v/>
      </c>
      <c r="L169" s="2" t="str">
        <f>IF('FB&amp;L専用'!B169=0,"",'FB&amp;L専用'!B169)</f>
        <v/>
      </c>
      <c r="M169" s="2" t="str">
        <f>IF(鋼材専用!B169=0,"",鋼材専用!B169)</f>
        <v/>
      </c>
      <c r="N169" s="2" t="str">
        <f>IF(Φ部品専用!B169=0,"",Φ部品専用!B169)</f>
        <v/>
      </c>
      <c r="O169" s="2" t="str">
        <f>IF(パイプ専用!B169=0,"",パイプ専用!B169)</f>
        <v/>
      </c>
      <c r="P169" s="4" t="str">
        <f>IF(四角板専用!M169=0,"",四角板専用!M169)</f>
        <v/>
      </c>
      <c r="Q169" s="4" t="str">
        <f>IF('FB&amp;L専用'!M169=0,"",'FB&amp;L専用'!M169)</f>
        <v/>
      </c>
      <c r="R169" s="4" t="str">
        <f>IF(鋼材専用!J169=0,"",鋼材専用!J169)</f>
        <v/>
      </c>
      <c r="S169" s="4" t="str">
        <f>IF(Φ部品専用!P169=0,"",Φ部品専用!P169)</f>
        <v/>
      </c>
      <c r="T169" s="4" t="str">
        <f>IF(パイプ専用!P169=0,"",パイプ専用!P169)</f>
        <v/>
      </c>
      <c r="U169" s="10"/>
      <c r="W169" s="1" t="s">
        <v>265</v>
      </c>
      <c r="X169" s="2" t="str">
        <f t="shared" ca="1" si="10"/>
        <v/>
      </c>
      <c r="Y169" s="2" t="str">
        <f>IF(Z169="","",IF(COUNTIF(Z$1:Z169,Z169)&gt;1,"",IF(COUNTIF(Z:Z,Z169)&gt;1,"重複","")))</f>
        <v/>
      </c>
      <c r="Z169" s="2" t="str">
        <f t="shared" si="11"/>
        <v/>
      </c>
      <c r="AA169" s="2" t="str">
        <f t="shared" si="12"/>
        <v/>
      </c>
      <c r="AB169" s="2" t="str">
        <f t="shared" si="13"/>
        <v/>
      </c>
      <c r="AC169" s="4" t="str">
        <f t="shared" si="14"/>
        <v/>
      </c>
    </row>
    <row r="170" spans="1:29">
      <c r="A170" s="2" t="str">
        <f>四角板専用!A170&amp;四角板専用!B170</f>
        <v/>
      </c>
      <c r="B170" s="2" t="str">
        <f>'FB&amp;L専用'!A170&amp;'FB&amp;L専用'!B170</f>
        <v/>
      </c>
      <c r="C170" s="2" t="str">
        <f>鋼材専用!A170&amp;鋼材専用!B170</f>
        <v/>
      </c>
      <c r="D170" s="2" t="str">
        <f>Φ部品専用!A170&amp;Φ部品専用!B170</f>
        <v/>
      </c>
      <c r="E170" s="2" t="str">
        <f>パイプ専用!A170&amp;パイプ専用!B170</f>
        <v/>
      </c>
      <c r="F170" s="2" t="str">
        <f>IF(四角板専用!A170=0,"",四角板専用!A170)</f>
        <v/>
      </c>
      <c r="G170" s="2" t="str">
        <f>IF('FB&amp;L専用'!A170=0,"",'FB&amp;L専用'!A170)</f>
        <v/>
      </c>
      <c r="H170" s="2" t="str">
        <f>IF(鋼材専用!A170=0,"",鋼材専用!A170)</f>
        <v/>
      </c>
      <c r="I170" s="2" t="str">
        <f>IF(Φ部品専用!A170=0,"",Φ部品専用!A170)</f>
        <v/>
      </c>
      <c r="J170" s="2" t="str">
        <f>IF(パイプ専用!A170=0,"",パイプ専用!A170)</f>
        <v/>
      </c>
      <c r="K170" s="2" t="str">
        <f>IF(四角板専用!B170=0,"",四角板専用!B170)</f>
        <v/>
      </c>
      <c r="L170" s="2" t="str">
        <f>IF('FB&amp;L専用'!B170=0,"",'FB&amp;L専用'!B170)</f>
        <v/>
      </c>
      <c r="M170" s="2" t="str">
        <f>IF(鋼材専用!B170=0,"",鋼材専用!B170)</f>
        <v/>
      </c>
      <c r="N170" s="2" t="str">
        <f>IF(Φ部品専用!B170=0,"",Φ部品専用!B170)</f>
        <v/>
      </c>
      <c r="O170" s="2" t="str">
        <f>IF(パイプ専用!B170=0,"",パイプ専用!B170)</f>
        <v/>
      </c>
      <c r="P170" s="4" t="str">
        <f>IF(四角板専用!M170=0,"",四角板専用!M170)</f>
        <v/>
      </c>
      <c r="Q170" s="4" t="str">
        <f>IF('FB&amp;L専用'!M170=0,"",'FB&amp;L専用'!M170)</f>
        <v/>
      </c>
      <c r="R170" s="4" t="str">
        <f>IF(鋼材専用!J170=0,"",鋼材専用!J170)</f>
        <v/>
      </c>
      <c r="S170" s="4" t="str">
        <f>IF(Φ部品専用!P170=0,"",Φ部品専用!P170)</f>
        <v/>
      </c>
      <c r="T170" s="4" t="str">
        <f>IF(パイプ専用!P170=0,"",パイプ専用!P170)</f>
        <v/>
      </c>
      <c r="U170" s="10"/>
      <c r="W170" s="1" t="s">
        <v>266</v>
      </c>
      <c r="X170" s="2" t="str">
        <f t="shared" ca="1" si="10"/>
        <v/>
      </c>
      <c r="Y170" s="2" t="str">
        <f>IF(Z170="","",IF(COUNTIF(Z$1:Z170,Z170)&gt;1,"",IF(COUNTIF(Z:Z,Z170)&gt;1,"重複","")))</f>
        <v/>
      </c>
      <c r="Z170" s="2" t="str">
        <f t="shared" si="11"/>
        <v/>
      </c>
      <c r="AA170" s="2" t="str">
        <f t="shared" si="12"/>
        <v/>
      </c>
      <c r="AB170" s="2" t="str">
        <f t="shared" si="13"/>
        <v/>
      </c>
      <c r="AC170" s="4" t="str">
        <f t="shared" si="14"/>
        <v/>
      </c>
    </row>
    <row r="171" spans="1:29">
      <c r="A171" s="2" t="str">
        <f>四角板専用!A171&amp;四角板専用!B171</f>
        <v/>
      </c>
      <c r="B171" s="2" t="str">
        <f>'FB&amp;L専用'!A171&amp;'FB&amp;L専用'!B171</f>
        <v/>
      </c>
      <c r="C171" s="2" t="str">
        <f>鋼材専用!A171&amp;鋼材専用!B171</f>
        <v/>
      </c>
      <c r="D171" s="2" t="str">
        <f>Φ部品専用!A171&amp;Φ部品専用!B171</f>
        <v/>
      </c>
      <c r="E171" s="2" t="str">
        <f>パイプ専用!A171&amp;パイプ専用!B171</f>
        <v/>
      </c>
      <c r="F171" s="2" t="str">
        <f>IF(四角板専用!A171=0,"",四角板専用!A171)</f>
        <v/>
      </c>
      <c r="G171" s="2" t="str">
        <f>IF('FB&amp;L専用'!A171=0,"",'FB&amp;L専用'!A171)</f>
        <v/>
      </c>
      <c r="H171" s="2" t="str">
        <f>IF(鋼材専用!A171=0,"",鋼材専用!A171)</f>
        <v/>
      </c>
      <c r="I171" s="2" t="str">
        <f>IF(Φ部品専用!A171=0,"",Φ部品専用!A171)</f>
        <v/>
      </c>
      <c r="J171" s="2" t="str">
        <f>IF(パイプ専用!A171=0,"",パイプ専用!A171)</f>
        <v/>
      </c>
      <c r="K171" s="2" t="str">
        <f>IF(四角板専用!B171=0,"",四角板専用!B171)</f>
        <v/>
      </c>
      <c r="L171" s="2" t="str">
        <f>IF('FB&amp;L専用'!B171=0,"",'FB&amp;L専用'!B171)</f>
        <v/>
      </c>
      <c r="M171" s="2" t="str">
        <f>IF(鋼材専用!B171=0,"",鋼材専用!B171)</f>
        <v/>
      </c>
      <c r="N171" s="2" t="str">
        <f>IF(Φ部品専用!B171=0,"",Φ部品専用!B171)</f>
        <v/>
      </c>
      <c r="O171" s="2" t="str">
        <f>IF(パイプ専用!B171=0,"",パイプ専用!B171)</f>
        <v/>
      </c>
      <c r="P171" s="4" t="str">
        <f>IF(四角板専用!M171=0,"",四角板専用!M171)</f>
        <v/>
      </c>
      <c r="Q171" s="4" t="str">
        <f>IF('FB&amp;L専用'!M171=0,"",'FB&amp;L専用'!M171)</f>
        <v/>
      </c>
      <c r="R171" s="4" t="str">
        <f>IF(鋼材専用!J171=0,"",鋼材専用!J171)</f>
        <v/>
      </c>
      <c r="S171" s="4" t="str">
        <f>IF(Φ部品専用!P171=0,"",Φ部品専用!P171)</f>
        <v/>
      </c>
      <c r="T171" s="4" t="str">
        <f>IF(パイプ専用!P171=0,"",パイプ専用!P171)</f>
        <v/>
      </c>
      <c r="U171" s="10"/>
      <c r="W171" s="1" t="s">
        <v>267</v>
      </c>
      <c r="X171" s="2" t="str">
        <f t="shared" ca="1" si="10"/>
        <v/>
      </c>
      <c r="Y171" s="2" t="str">
        <f>IF(Z171="","",IF(COUNTIF(Z$1:Z171,Z171)&gt;1,"",IF(COUNTIF(Z:Z,Z171)&gt;1,"重複","")))</f>
        <v/>
      </c>
      <c r="Z171" s="2" t="str">
        <f t="shared" si="11"/>
        <v>手摺配置左側面2</v>
      </c>
      <c r="AA171" s="2" t="str">
        <f t="shared" si="12"/>
        <v>手摺配置</v>
      </c>
      <c r="AB171" s="2" t="str">
        <f t="shared" si="13"/>
        <v>左側面2</v>
      </c>
      <c r="AC171" s="4">
        <f t="shared" si="14"/>
        <v>7.5736640000000008</v>
      </c>
    </row>
    <row r="172" spans="1:29">
      <c r="A172" s="2" t="str">
        <f>四角板専用!A172&amp;四角板専用!B172</f>
        <v/>
      </c>
      <c r="B172" s="2" t="str">
        <f>'FB&amp;L専用'!A172&amp;'FB&amp;L専用'!B172</f>
        <v/>
      </c>
      <c r="C172" s="2" t="str">
        <f>鋼材専用!A172&amp;鋼材専用!B172</f>
        <v/>
      </c>
      <c r="D172" s="2" t="str">
        <f>Φ部品専用!A172&amp;Φ部品専用!B172</f>
        <v/>
      </c>
      <c r="E172" s="2" t="str">
        <f>パイプ専用!A172&amp;パイプ専用!B172</f>
        <v/>
      </c>
      <c r="F172" s="2" t="str">
        <f>IF(四角板専用!A172=0,"",四角板専用!A172)</f>
        <v/>
      </c>
      <c r="G172" s="2" t="str">
        <f>IF('FB&amp;L専用'!A172=0,"",'FB&amp;L専用'!A172)</f>
        <v/>
      </c>
      <c r="H172" s="2" t="str">
        <f>IF(鋼材専用!A172=0,"",鋼材専用!A172)</f>
        <v/>
      </c>
      <c r="I172" s="2" t="str">
        <f>IF(Φ部品専用!A172=0,"",Φ部品専用!A172)</f>
        <v/>
      </c>
      <c r="J172" s="2" t="str">
        <f>IF(パイプ専用!A172=0,"",パイプ専用!A172)</f>
        <v/>
      </c>
      <c r="K172" s="2" t="str">
        <f>IF(四角板専用!B172=0,"",四角板専用!B172)</f>
        <v/>
      </c>
      <c r="L172" s="2" t="str">
        <f>IF('FB&amp;L専用'!B172=0,"",'FB&amp;L専用'!B172)</f>
        <v/>
      </c>
      <c r="M172" s="2" t="str">
        <f>IF(鋼材専用!B172=0,"",鋼材専用!B172)</f>
        <v/>
      </c>
      <c r="N172" s="2" t="str">
        <f>IF(Φ部品専用!B172=0,"",Φ部品専用!B172)</f>
        <v/>
      </c>
      <c r="O172" s="2" t="str">
        <f>IF(パイプ専用!B172=0,"",パイプ専用!B172)</f>
        <v/>
      </c>
      <c r="P172" s="4" t="str">
        <f>IF(四角板専用!M172=0,"",四角板専用!M172)</f>
        <v/>
      </c>
      <c r="Q172" s="4" t="str">
        <f>IF('FB&amp;L専用'!M172=0,"",'FB&amp;L専用'!M172)</f>
        <v/>
      </c>
      <c r="R172" s="4" t="str">
        <f>IF(鋼材専用!J172=0,"",鋼材専用!J172)</f>
        <v/>
      </c>
      <c r="S172" s="4" t="str">
        <f>IF(Φ部品専用!P172=0,"",Φ部品専用!P172)</f>
        <v/>
      </c>
      <c r="T172" s="4" t="str">
        <f>IF(パイプ専用!P172=0,"",パイプ専用!P172)</f>
        <v/>
      </c>
      <c r="U172" s="10"/>
      <c r="W172" s="1" t="s">
        <v>268</v>
      </c>
      <c r="X172" s="2" t="str">
        <f t="shared" ca="1" si="10"/>
        <v/>
      </c>
      <c r="Y172" s="2" t="str">
        <f>IF(Z172="","",IF(COUNTIF(Z$1:Z172,Z172)&gt;1,"",IF(COUNTIF(Z:Z,Z172)&gt;1,"重複","")))</f>
        <v/>
      </c>
      <c r="Z172" s="2" t="str">
        <f t="shared" si="11"/>
        <v>ラダーAB詳細</v>
      </c>
      <c r="AA172" s="2" t="str">
        <f t="shared" si="12"/>
        <v>ラダー</v>
      </c>
      <c r="AB172" s="2" t="str">
        <f t="shared" si="13"/>
        <v>AB詳細</v>
      </c>
      <c r="AC172" s="4">
        <f t="shared" si="14"/>
        <v>2.2608000000000001</v>
      </c>
    </row>
    <row r="173" spans="1:29">
      <c r="A173" s="2" t="str">
        <f>四角板専用!A173&amp;四角板専用!B173</f>
        <v/>
      </c>
      <c r="B173" s="2" t="str">
        <f>'FB&amp;L専用'!A173&amp;'FB&amp;L専用'!B173</f>
        <v/>
      </c>
      <c r="C173" s="2" t="str">
        <f>鋼材専用!A173&amp;鋼材専用!B173</f>
        <v/>
      </c>
      <c r="D173" s="2" t="str">
        <f>Φ部品専用!A173&amp;Φ部品専用!B173</f>
        <v/>
      </c>
      <c r="E173" s="2" t="str">
        <f>パイプ専用!A173&amp;パイプ専用!B173</f>
        <v/>
      </c>
      <c r="F173" s="2" t="str">
        <f>IF(四角板専用!A173=0,"",四角板専用!A173)</f>
        <v/>
      </c>
      <c r="G173" s="2" t="str">
        <f>IF('FB&amp;L専用'!A173=0,"",'FB&amp;L専用'!A173)</f>
        <v/>
      </c>
      <c r="H173" s="2" t="str">
        <f>IF(鋼材専用!A173=0,"",鋼材専用!A173)</f>
        <v/>
      </c>
      <c r="I173" s="2" t="str">
        <f>IF(Φ部品専用!A173=0,"",Φ部品専用!A173)</f>
        <v/>
      </c>
      <c r="J173" s="2" t="str">
        <f>IF(パイプ専用!A173=0,"",パイプ専用!A173)</f>
        <v/>
      </c>
      <c r="K173" s="2" t="str">
        <f>IF(四角板専用!B173=0,"",四角板専用!B173)</f>
        <v/>
      </c>
      <c r="L173" s="2" t="str">
        <f>IF('FB&amp;L専用'!B173=0,"",'FB&amp;L専用'!B173)</f>
        <v/>
      </c>
      <c r="M173" s="2" t="str">
        <f>IF(鋼材専用!B173=0,"",鋼材専用!B173)</f>
        <v/>
      </c>
      <c r="N173" s="2" t="str">
        <f>IF(Φ部品専用!B173=0,"",Φ部品専用!B173)</f>
        <v/>
      </c>
      <c r="O173" s="2" t="str">
        <f>IF(パイプ専用!B173=0,"",パイプ専用!B173)</f>
        <v/>
      </c>
      <c r="P173" s="4" t="str">
        <f>IF(四角板専用!M173=0,"",四角板専用!M173)</f>
        <v/>
      </c>
      <c r="Q173" s="4" t="str">
        <f>IF('FB&amp;L専用'!M173=0,"",'FB&amp;L専用'!M173)</f>
        <v/>
      </c>
      <c r="R173" s="4" t="str">
        <f>IF(鋼材専用!J173=0,"",鋼材専用!J173)</f>
        <v/>
      </c>
      <c r="S173" s="4" t="str">
        <f>IF(Φ部品専用!P173=0,"",Φ部品専用!P173)</f>
        <v/>
      </c>
      <c r="T173" s="4" t="str">
        <f>IF(パイプ専用!P173=0,"",パイプ専用!P173)</f>
        <v/>
      </c>
      <c r="U173" s="10"/>
      <c r="W173" s="1" t="s">
        <v>269</v>
      </c>
      <c r="X173" s="2" t="str">
        <f t="shared" ca="1" si="10"/>
        <v/>
      </c>
      <c r="Y173" s="2" t="str">
        <f>IF(Z173="","",IF(COUNTIF(Z$1:Z173,Z173)&gt;1,"",IF(COUNTIF(Z:Z,Z173)&gt;1,"重複","")))</f>
        <v/>
      </c>
      <c r="Z173" s="2" t="str">
        <f t="shared" si="11"/>
        <v/>
      </c>
      <c r="AA173" s="2" t="str">
        <f t="shared" si="12"/>
        <v/>
      </c>
      <c r="AB173" s="2" t="str">
        <f t="shared" si="13"/>
        <v/>
      </c>
      <c r="AC173" s="4" t="str">
        <f t="shared" si="14"/>
        <v/>
      </c>
    </row>
    <row r="174" spans="1:29">
      <c r="A174" s="2" t="str">
        <f>四角板専用!A174&amp;四角板専用!B174</f>
        <v/>
      </c>
      <c r="B174" s="2" t="str">
        <f>'FB&amp;L専用'!A174&amp;'FB&amp;L専用'!B174</f>
        <v/>
      </c>
      <c r="C174" s="2" t="str">
        <f>鋼材専用!A174&amp;鋼材専用!B174</f>
        <v/>
      </c>
      <c r="D174" s="2" t="str">
        <f>Φ部品専用!A174&amp;Φ部品専用!B174</f>
        <v/>
      </c>
      <c r="E174" s="2" t="str">
        <f>パイプ専用!A174&amp;パイプ専用!B174</f>
        <v/>
      </c>
      <c r="F174" s="2" t="str">
        <f>IF(四角板専用!A174=0,"",四角板専用!A174)</f>
        <v/>
      </c>
      <c r="G174" s="2" t="str">
        <f>IF('FB&amp;L専用'!A174=0,"",'FB&amp;L専用'!A174)</f>
        <v/>
      </c>
      <c r="H174" s="2" t="str">
        <f>IF(鋼材専用!A174=0,"",鋼材専用!A174)</f>
        <v/>
      </c>
      <c r="I174" s="2" t="str">
        <f>IF(Φ部品専用!A174=0,"",Φ部品専用!A174)</f>
        <v/>
      </c>
      <c r="J174" s="2" t="str">
        <f>IF(パイプ専用!A174=0,"",パイプ専用!A174)</f>
        <v/>
      </c>
      <c r="K174" s="2" t="str">
        <f>IF(四角板専用!B174=0,"",四角板専用!B174)</f>
        <v/>
      </c>
      <c r="L174" s="2" t="str">
        <f>IF('FB&amp;L専用'!B174=0,"",'FB&amp;L専用'!B174)</f>
        <v/>
      </c>
      <c r="M174" s="2" t="str">
        <f>IF(鋼材専用!B174=0,"",鋼材専用!B174)</f>
        <v/>
      </c>
      <c r="N174" s="2" t="str">
        <f>IF(Φ部品専用!B174=0,"",Φ部品専用!B174)</f>
        <v/>
      </c>
      <c r="O174" s="2" t="str">
        <f>IF(パイプ専用!B174=0,"",パイプ専用!B174)</f>
        <v/>
      </c>
      <c r="P174" s="4" t="str">
        <f>IF(四角板専用!M174=0,"",四角板専用!M174)</f>
        <v/>
      </c>
      <c r="Q174" s="4" t="str">
        <f>IF('FB&amp;L専用'!M174=0,"",'FB&amp;L専用'!M174)</f>
        <v/>
      </c>
      <c r="R174" s="4" t="str">
        <f>IF(鋼材専用!J174=0,"",鋼材専用!J174)</f>
        <v/>
      </c>
      <c r="S174" s="4" t="str">
        <f>IF(Φ部品専用!P174=0,"",Φ部品専用!P174)</f>
        <v/>
      </c>
      <c r="T174" s="4" t="str">
        <f>IF(パイプ専用!P174=0,"",パイプ専用!P174)</f>
        <v/>
      </c>
      <c r="U174" s="10"/>
      <c r="W174" s="1" t="s">
        <v>270</v>
      </c>
      <c r="X174" s="2" t="str">
        <f t="shared" ca="1" si="10"/>
        <v/>
      </c>
      <c r="Y174" s="2" t="str">
        <f>IF(Z174="","",IF(COUNTIF(Z$1:Z174,Z174)&gt;1,"",IF(COUNTIF(Z:Z,Z174)&gt;1,"重複","")))</f>
        <v/>
      </c>
      <c r="Z174" s="2" t="str">
        <f t="shared" si="11"/>
        <v/>
      </c>
      <c r="AA174" s="2" t="str">
        <f t="shared" si="12"/>
        <v/>
      </c>
      <c r="AB174" s="2" t="str">
        <f t="shared" si="13"/>
        <v/>
      </c>
      <c r="AC174" s="4" t="str">
        <f t="shared" si="14"/>
        <v/>
      </c>
    </row>
    <row r="175" spans="1:29">
      <c r="A175" s="2" t="str">
        <f>四角板専用!A175&amp;四角板専用!B175</f>
        <v/>
      </c>
      <c r="B175" s="2" t="str">
        <f>'FB&amp;L専用'!A175&amp;'FB&amp;L専用'!B175</f>
        <v/>
      </c>
      <c r="C175" s="2" t="str">
        <f>鋼材専用!A175&amp;鋼材専用!B175</f>
        <v/>
      </c>
      <c r="D175" s="2" t="str">
        <f>Φ部品専用!A175&amp;Φ部品専用!B175</f>
        <v/>
      </c>
      <c r="E175" s="2" t="str">
        <f>パイプ専用!A175&amp;パイプ専用!B175</f>
        <v/>
      </c>
      <c r="F175" s="2" t="str">
        <f>IF(四角板専用!A175=0,"",四角板専用!A175)</f>
        <v/>
      </c>
      <c r="G175" s="2" t="str">
        <f>IF('FB&amp;L専用'!A175=0,"",'FB&amp;L専用'!A175)</f>
        <v/>
      </c>
      <c r="H175" s="2" t="str">
        <f>IF(鋼材専用!A175=0,"",鋼材専用!A175)</f>
        <v/>
      </c>
      <c r="I175" s="2" t="str">
        <f>IF(Φ部品専用!A175=0,"",Φ部品専用!A175)</f>
        <v/>
      </c>
      <c r="J175" s="2" t="str">
        <f>IF(パイプ専用!A175=0,"",パイプ専用!A175)</f>
        <v/>
      </c>
      <c r="K175" s="2" t="str">
        <f>IF(四角板専用!B175=0,"",四角板専用!B175)</f>
        <v/>
      </c>
      <c r="L175" s="2" t="str">
        <f>IF('FB&amp;L専用'!B175=0,"",'FB&amp;L専用'!B175)</f>
        <v/>
      </c>
      <c r="M175" s="2" t="str">
        <f>IF(鋼材専用!B175=0,"",鋼材専用!B175)</f>
        <v/>
      </c>
      <c r="N175" s="2" t="str">
        <f>IF(Φ部品専用!B175=0,"",Φ部品専用!B175)</f>
        <v/>
      </c>
      <c r="O175" s="2" t="str">
        <f>IF(パイプ専用!B175=0,"",パイプ専用!B175)</f>
        <v/>
      </c>
      <c r="P175" s="4" t="str">
        <f>IF(四角板専用!M175=0,"",四角板専用!M175)</f>
        <v/>
      </c>
      <c r="Q175" s="4" t="str">
        <f>IF('FB&amp;L専用'!M175=0,"",'FB&amp;L専用'!M175)</f>
        <v/>
      </c>
      <c r="R175" s="4" t="str">
        <f>IF(鋼材専用!J175=0,"",鋼材専用!J175)</f>
        <v/>
      </c>
      <c r="S175" s="4" t="str">
        <f>IF(Φ部品専用!P175=0,"",Φ部品専用!P175)</f>
        <v/>
      </c>
      <c r="T175" s="4" t="str">
        <f>IF(パイプ専用!P175=0,"",パイプ専用!P175)</f>
        <v/>
      </c>
      <c r="U175" s="10"/>
      <c r="W175" s="1" t="s">
        <v>271</v>
      </c>
      <c r="X175" s="2" t="str">
        <f t="shared" ca="1" si="10"/>
        <v/>
      </c>
      <c r="Y175" s="2" t="str">
        <f>IF(Z175="","",IF(COUNTIF(Z$1:Z175,Z175)&gt;1,"",IF(COUNTIF(Z:Z,Z175)&gt;1,"重複","")))</f>
        <v/>
      </c>
      <c r="Z175" s="2" t="str">
        <f t="shared" si="11"/>
        <v/>
      </c>
      <c r="AA175" s="2" t="str">
        <f t="shared" si="12"/>
        <v/>
      </c>
      <c r="AB175" s="2" t="str">
        <f t="shared" si="13"/>
        <v/>
      </c>
      <c r="AC175" s="4" t="str">
        <f t="shared" si="14"/>
        <v/>
      </c>
    </row>
    <row r="176" spans="1:29">
      <c r="A176" s="2" t="str">
        <f>四角板専用!A176&amp;四角板専用!B176</f>
        <v/>
      </c>
      <c r="B176" s="2" t="str">
        <f>'FB&amp;L専用'!A176&amp;'FB&amp;L専用'!B176</f>
        <v/>
      </c>
      <c r="C176" s="2" t="str">
        <f>鋼材専用!A176&amp;鋼材専用!B176</f>
        <v/>
      </c>
      <c r="D176" s="2" t="str">
        <f>Φ部品専用!A176&amp;Φ部品専用!B176</f>
        <v/>
      </c>
      <c r="E176" s="2" t="str">
        <f>パイプ専用!A176&amp;パイプ専用!B176</f>
        <v/>
      </c>
      <c r="F176" s="2" t="str">
        <f>IF(四角板専用!A176=0,"",四角板専用!A176)</f>
        <v/>
      </c>
      <c r="G176" s="2" t="str">
        <f>IF('FB&amp;L専用'!A176=0,"",'FB&amp;L専用'!A176)</f>
        <v/>
      </c>
      <c r="H176" s="2" t="str">
        <f>IF(鋼材専用!A176=0,"",鋼材専用!A176)</f>
        <v/>
      </c>
      <c r="I176" s="2" t="str">
        <f>IF(Φ部品専用!A176=0,"",Φ部品専用!A176)</f>
        <v/>
      </c>
      <c r="J176" s="2" t="str">
        <f>IF(パイプ専用!A176=0,"",パイプ専用!A176)</f>
        <v/>
      </c>
      <c r="K176" s="2" t="str">
        <f>IF(四角板専用!B176=0,"",四角板専用!B176)</f>
        <v/>
      </c>
      <c r="L176" s="2" t="str">
        <f>IF('FB&amp;L専用'!B176=0,"",'FB&amp;L専用'!B176)</f>
        <v/>
      </c>
      <c r="M176" s="2" t="str">
        <f>IF(鋼材専用!B176=0,"",鋼材専用!B176)</f>
        <v/>
      </c>
      <c r="N176" s="2" t="str">
        <f>IF(Φ部品専用!B176=0,"",Φ部品専用!B176)</f>
        <v/>
      </c>
      <c r="O176" s="2" t="str">
        <f>IF(パイプ専用!B176=0,"",パイプ専用!B176)</f>
        <v/>
      </c>
      <c r="P176" s="4" t="str">
        <f>IF(四角板専用!M176=0,"",四角板専用!M176)</f>
        <v/>
      </c>
      <c r="Q176" s="4" t="str">
        <f>IF('FB&amp;L専用'!M176=0,"",'FB&amp;L専用'!M176)</f>
        <v/>
      </c>
      <c r="R176" s="4" t="str">
        <f>IF(鋼材専用!J176=0,"",鋼材専用!J176)</f>
        <v/>
      </c>
      <c r="S176" s="4" t="str">
        <f>IF(Φ部品専用!P176=0,"",Φ部品専用!P176)</f>
        <v/>
      </c>
      <c r="T176" s="4" t="str">
        <f>IF(パイプ専用!P176=0,"",パイプ専用!P176)</f>
        <v/>
      </c>
      <c r="U176" s="10"/>
      <c r="W176" s="1" t="s">
        <v>272</v>
      </c>
      <c r="X176" s="2" t="str">
        <f t="shared" ca="1" si="10"/>
        <v/>
      </c>
      <c r="Y176" s="2" t="str">
        <f>IF(Z176="","",IF(COUNTIF(Z$1:Z176,Z176)&gt;1,"",IF(COUNTIF(Z:Z,Z176)&gt;1,"重複","")))</f>
        <v/>
      </c>
      <c r="Z176" s="2" t="str">
        <f t="shared" si="11"/>
        <v>手摺配置左側面2</v>
      </c>
      <c r="AA176" s="2" t="str">
        <f t="shared" si="12"/>
        <v>手摺配置</v>
      </c>
      <c r="AB176" s="2" t="str">
        <f t="shared" si="13"/>
        <v>左側面2</v>
      </c>
      <c r="AC176" s="4">
        <f t="shared" si="14"/>
        <v>5.2130790000000005</v>
      </c>
    </row>
    <row r="177" spans="1:29">
      <c r="A177" s="2" t="str">
        <f>四角板専用!A177&amp;四角板専用!B177</f>
        <v/>
      </c>
      <c r="B177" s="2" t="str">
        <f>'FB&amp;L専用'!A177&amp;'FB&amp;L専用'!B177</f>
        <v/>
      </c>
      <c r="C177" s="2" t="str">
        <f>鋼材専用!A177&amp;鋼材専用!B177</f>
        <v/>
      </c>
      <c r="D177" s="2" t="str">
        <f>Φ部品専用!A177&amp;Φ部品専用!B177</f>
        <v/>
      </c>
      <c r="E177" s="2" t="str">
        <f>パイプ専用!A177&amp;パイプ専用!B177</f>
        <v/>
      </c>
      <c r="F177" s="2" t="str">
        <f>IF(四角板専用!A177=0,"",四角板専用!A177)</f>
        <v/>
      </c>
      <c r="G177" s="2" t="str">
        <f>IF('FB&amp;L専用'!A177=0,"",'FB&amp;L専用'!A177)</f>
        <v/>
      </c>
      <c r="H177" s="2" t="str">
        <f>IF(鋼材専用!A177=0,"",鋼材専用!A177)</f>
        <v/>
      </c>
      <c r="I177" s="2" t="str">
        <f>IF(Φ部品専用!A177=0,"",Φ部品専用!A177)</f>
        <v/>
      </c>
      <c r="J177" s="2" t="str">
        <f>IF(パイプ専用!A177=0,"",パイプ専用!A177)</f>
        <v/>
      </c>
      <c r="K177" s="2" t="str">
        <f>IF(四角板専用!B177=0,"",四角板専用!B177)</f>
        <v/>
      </c>
      <c r="L177" s="2" t="str">
        <f>IF('FB&amp;L専用'!B177=0,"",'FB&amp;L専用'!B177)</f>
        <v/>
      </c>
      <c r="M177" s="2" t="str">
        <f>IF(鋼材専用!B177=0,"",鋼材専用!B177)</f>
        <v/>
      </c>
      <c r="N177" s="2" t="str">
        <f>IF(Φ部品専用!B177=0,"",Φ部品専用!B177)</f>
        <v/>
      </c>
      <c r="O177" s="2" t="str">
        <f>IF(パイプ専用!B177=0,"",パイプ専用!B177)</f>
        <v/>
      </c>
      <c r="P177" s="4" t="str">
        <f>IF(四角板専用!M177=0,"",四角板専用!M177)</f>
        <v/>
      </c>
      <c r="Q177" s="4" t="str">
        <f>IF('FB&amp;L専用'!M177=0,"",'FB&amp;L専用'!M177)</f>
        <v/>
      </c>
      <c r="R177" s="4" t="str">
        <f>IF(鋼材専用!J177=0,"",鋼材専用!J177)</f>
        <v/>
      </c>
      <c r="S177" s="4" t="str">
        <f>IF(Φ部品専用!P177=0,"",Φ部品専用!P177)</f>
        <v/>
      </c>
      <c r="T177" s="4" t="str">
        <f>IF(パイプ専用!P177=0,"",パイプ専用!P177)</f>
        <v/>
      </c>
      <c r="U177" s="10"/>
      <c r="W177" s="1" t="s">
        <v>273</v>
      </c>
      <c r="X177" s="2" t="str">
        <f t="shared" ca="1" si="10"/>
        <v>重複29</v>
      </c>
      <c r="Y177" s="2" t="str">
        <f>IF(Z177="","",IF(COUNTIF(Z$1:Z177,Z177)&gt;1,"",IF(COUNTIF(Z:Z,Z177)&gt;1,"重複","")))</f>
        <v>重複</v>
      </c>
      <c r="Z177" s="2" t="str">
        <f t="shared" si="11"/>
        <v>ラダーD詳細</v>
      </c>
      <c r="AA177" s="2" t="str">
        <f t="shared" si="12"/>
        <v>ラダー</v>
      </c>
      <c r="AB177" s="2" t="str">
        <f t="shared" si="13"/>
        <v>D詳細</v>
      </c>
      <c r="AC177" s="4">
        <f t="shared" si="14"/>
        <v>0.28260000000000002</v>
      </c>
    </row>
    <row r="178" spans="1:29">
      <c r="A178" s="2" t="str">
        <f>四角板専用!A178&amp;四角板専用!B178</f>
        <v/>
      </c>
      <c r="B178" s="2" t="str">
        <f>'FB&amp;L専用'!A178&amp;'FB&amp;L専用'!B178</f>
        <v/>
      </c>
      <c r="C178" s="2" t="str">
        <f>鋼材専用!A178&amp;鋼材専用!B178</f>
        <v/>
      </c>
      <c r="D178" s="2" t="str">
        <f>Φ部品専用!A178&amp;Φ部品専用!B178</f>
        <v/>
      </c>
      <c r="E178" s="2" t="str">
        <f>パイプ専用!A178&amp;パイプ専用!B178</f>
        <v/>
      </c>
      <c r="F178" s="2" t="str">
        <f>IF(四角板専用!A178=0,"",四角板専用!A178)</f>
        <v/>
      </c>
      <c r="G178" s="2" t="str">
        <f>IF('FB&amp;L専用'!A178=0,"",'FB&amp;L専用'!A178)</f>
        <v/>
      </c>
      <c r="H178" s="2" t="str">
        <f>IF(鋼材専用!A178=0,"",鋼材専用!A178)</f>
        <v/>
      </c>
      <c r="I178" s="2" t="str">
        <f>IF(Φ部品専用!A178=0,"",Φ部品専用!A178)</f>
        <v/>
      </c>
      <c r="J178" s="2" t="str">
        <f>IF(パイプ専用!A178=0,"",パイプ専用!A178)</f>
        <v/>
      </c>
      <c r="K178" s="2" t="str">
        <f>IF(四角板専用!B178=0,"",四角板専用!B178)</f>
        <v/>
      </c>
      <c r="L178" s="2" t="str">
        <f>IF('FB&amp;L専用'!B178=0,"",'FB&amp;L専用'!B178)</f>
        <v/>
      </c>
      <c r="M178" s="2" t="str">
        <f>IF(鋼材専用!B178=0,"",鋼材専用!B178)</f>
        <v/>
      </c>
      <c r="N178" s="2" t="str">
        <f>IF(Φ部品専用!B178=0,"",Φ部品専用!B178)</f>
        <v/>
      </c>
      <c r="O178" s="2" t="str">
        <f>IF(パイプ専用!B178=0,"",パイプ専用!B178)</f>
        <v/>
      </c>
      <c r="P178" s="4" t="str">
        <f>IF(四角板専用!M178=0,"",四角板専用!M178)</f>
        <v/>
      </c>
      <c r="Q178" s="4" t="str">
        <f>IF('FB&amp;L専用'!M178=0,"",'FB&amp;L専用'!M178)</f>
        <v/>
      </c>
      <c r="R178" s="4" t="str">
        <f>IF(鋼材専用!J178=0,"",鋼材専用!J178)</f>
        <v/>
      </c>
      <c r="S178" s="4" t="str">
        <f>IF(Φ部品専用!P178=0,"",Φ部品専用!P178)</f>
        <v/>
      </c>
      <c r="T178" s="4" t="str">
        <f>IF(パイプ専用!P178=0,"",パイプ専用!P178)</f>
        <v/>
      </c>
      <c r="U178" s="10"/>
      <c r="W178" s="1" t="s">
        <v>274</v>
      </c>
      <c r="X178" s="2" t="str">
        <f t="shared" ca="1" si="10"/>
        <v/>
      </c>
      <c r="Y178" s="2" t="str">
        <f>IF(Z178="","",IF(COUNTIF(Z$1:Z178,Z178)&gt;1,"",IF(COUNTIF(Z:Z,Z178)&gt;1,"重複","")))</f>
        <v/>
      </c>
      <c r="Z178" s="2" t="str">
        <f t="shared" si="11"/>
        <v/>
      </c>
      <c r="AA178" s="2" t="str">
        <f t="shared" si="12"/>
        <v/>
      </c>
      <c r="AB178" s="2" t="str">
        <f t="shared" si="13"/>
        <v/>
      </c>
      <c r="AC178" s="4" t="str">
        <f t="shared" si="14"/>
        <v/>
      </c>
    </row>
    <row r="179" spans="1:29">
      <c r="A179" s="2" t="str">
        <f>四角板専用!A179&amp;四角板専用!B179</f>
        <v/>
      </c>
      <c r="B179" s="2" t="str">
        <f>'FB&amp;L専用'!A179&amp;'FB&amp;L専用'!B179</f>
        <v/>
      </c>
      <c r="C179" s="2" t="str">
        <f>鋼材専用!A179&amp;鋼材専用!B179</f>
        <v/>
      </c>
      <c r="D179" s="2" t="str">
        <f>Φ部品専用!A179&amp;Φ部品専用!B179</f>
        <v/>
      </c>
      <c r="E179" s="2" t="str">
        <f>パイプ専用!A179&amp;パイプ専用!B179</f>
        <v/>
      </c>
      <c r="F179" s="2" t="str">
        <f>IF(四角板専用!A179=0,"",四角板専用!A179)</f>
        <v/>
      </c>
      <c r="G179" s="2" t="str">
        <f>IF('FB&amp;L専用'!A179=0,"",'FB&amp;L専用'!A179)</f>
        <v/>
      </c>
      <c r="H179" s="2" t="str">
        <f>IF(鋼材専用!A179=0,"",鋼材専用!A179)</f>
        <v/>
      </c>
      <c r="I179" s="2" t="str">
        <f>IF(Φ部品専用!A179=0,"",Φ部品専用!A179)</f>
        <v/>
      </c>
      <c r="J179" s="2" t="str">
        <f>IF(パイプ専用!A179=0,"",パイプ専用!A179)</f>
        <v/>
      </c>
      <c r="K179" s="2" t="str">
        <f>IF(四角板専用!B179=0,"",四角板専用!B179)</f>
        <v/>
      </c>
      <c r="L179" s="2" t="str">
        <f>IF('FB&amp;L専用'!B179=0,"",'FB&amp;L専用'!B179)</f>
        <v/>
      </c>
      <c r="M179" s="2" t="str">
        <f>IF(鋼材専用!B179=0,"",鋼材専用!B179)</f>
        <v/>
      </c>
      <c r="N179" s="2" t="str">
        <f>IF(Φ部品専用!B179=0,"",Φ部品専用!B179)</f>
        <v/>
      </c>
      <c r="O179" s="2" t="str">
        <f>IF(パイプ専用!B179=0,"",パイプ専用!B179)</f>
        <v/>
      </c>
      <c r="P179" s="4" t="str">
        <f>IF(四角板専用!M179=0,"",四角板専用!M179)</f>
        <v/>
      </c>
      <c r="Q179" s="4" t="str">
        <f>IF('FB&amp;L専用'!M179=0,"",'FB&amp;L専用'!M179)</f>
        <v/>
      </c>
      <c r="R179" s="4" t="str">
        <f>IF(鋼材専用!J179=0,"",鋼材専用!J179)</f>
        <v/>
      </c>
      <c r="S179" s="4" t="str">
        <f>IF(Φ部品専用!P179=0,"",Φ部品専用!P179)</f>
        <v/>
      </c>
      <c r="T179" s="4" t="str">
        <f>IF(パイプ専用!P179=0,"",パイプ専用!P179)</f>
        <v/>
      </c>
      <c r="U179" s="10"/>
      <c r="W179" s="1" t="s">
        <v>275</v>
      </c>
      <c r="X179" s="2" t="str">
        <f t="shared" ca="1" si="10"/>
        <v/>
      </c>
      <c r="Y179" s="2" t="str">
        <f>IF(Z179="","",IF(COUNTIF(Z$1:Z179,Z179)&gt;1,"",IF(COUNTIF(Z:Z,Z179)&gt;1,"重複","")))</f>
        <v/>
      </c>
      <c r="Z179" s="2" t="str">
        <f t="shared" si="11"/>
        <v/>
      </c>
      <c r="AA179" s="2" t="str">
        <f t="shared" si="12"/>
        <v/>
      </c>
      <c r="AB179" s="2" t="str">
        <f t="shared" si="13"/>
        <v/>
      </c>
      <c r="AC179" s="4" t="str">
        <f t="shared" si="14"/>
        <v/>
      </c>
    </row>
    <row r="180" spans="1:29">
      <c r="A180" s="2" t="str">
        <f>四角板専用!A180&amp;四角板専用!B180</f>
        <v/>
      </c>
      <c r="B180" s="2" t="str">
        <f>'FB&amp;L専用'!A180&amp;'FB&amp;L専用'!B180</f>
        <v/>
      </c>
      <c r="C180" s="2" t="str">
        <f>鋼材専用!A180&amp;鋼材専用!B180</f>
        <v/>
      </c>
      <c r="D180" s="2" t="str">
        <f>Φ部品専用!A180&amp;Φ部品専用!B180</f>
        <v/>
      </c>
      <c r="E180" s="2" t="str">
        <f>パイプ専用!A180&amp;パイプ専用!B180</f>
        <v/>
      </c>
      <c r="F180" s="2" t="str">
        <f>IF(四角板専用!A180=0,"",四角板専用!A180)</f>
        <v/>
      </c>
      <c r="G180" s="2" t="str">
        <f>IF('FB&amp;L専用'!A180=0,"",'FB&amp;L専用'!A180)</f>
        <v/>
      </c>
      <c r="H180" s="2" t="str">
        <f>IF(鋼材専用!A180=0,"",鋼材専用!A180)</f>
        <v/>
      </c>
      <c r="I180" s="2" t="str">
        <f>IF(Φ部品専用!A180=0,"",Φ部品専用!A180)</f>
        <v/>
      </c>
      <c r="J180" s="2" t="str">
        <f>IF(パイプ専用!A180=0,"",パイプ専用!A180)</f>
        <v/>
      </c>
      <c r="K180" s="2" t="str">
        <f>IF(四角板専用!B180=0,"",四角板専用!B180)</f>
        <v/>
      </c>
      <c r="L180" s="2" t="str">
        <f>IF('FB&amp;L専用'!B180=0,"",'FB&amp;L専用'!B180)</f>
        <v/>
      </c>
      <c r="M180" s="2" t="str">
        <f>IF(鋼材専用!B180=0,"",鋼材専用!B180)</f>
        <v/>
      </c>
      <c r="N180" s="2" t="str">
        <f>IF(Φ部品専用!B180=0,"",Φ部品専用!B180)</f>
        <v/>
      </c>
      <c r="O180" s="2" t="str">
        <f>IF(パイプ専用!B180=0,"",パイプ専用!B180)</f>
        <v/>
      </c>
      <c r="P180" s="4" t="str">
        <f>IF(四角板専用!M180=0,"",四角板専用!M180)</f>
        <v/>
      </c>
      <c r="Q180" s="4" t="str">
        <f>IF('FB&amp;L専用'!M180=0,"",'FB&amp;L専用'!M180)</f>
        <v/>
      </c>
      <c r="R180" s="4" t="str">
        <f>IF(鋼材専用!J180=0,"",鋼材専用!J180)</f>
        <v/>
      </c>
      <c r="S180" s="4" t="str">
        <f>IF(Φ部品専用!P180=0,"",Φ部品専用!P180)</f>
        <v/>
      </c>
      <c r="T180" s="4" t="str">
        <f>IF(パイプ専用!P180=0,"",パイプ専用!P180)</f>
        <v/>
      </c>
      <c r="U180" s="10"/>
      <c r="W180" s="1" t="s">
        <v>276</v>
      </c>
      <c r="X180" s="2" t="str">
        <f t="shared" ca="1" si="10"/>
        <v/>
      </c>
      <c r="Y180" s="2" t="str">
        <f>IF(Z180="","",IF(COUNTIF(Z$1:Z180,Z180)&gt;1,"",IF(COUNTIF(Z:Z,Z180)&gt;1,"重複","")))</f>
        <v/>
      </c>
      <c r="Z180" s="2" t="str">
        <f t="shared" si="11"/>
        <v/>
      </c>
      <c r="AA180" s="2" t="str">
        <f t="shared" si="12"/>
        <v/>
      </c>
      <c r="AB180" s="2" t="str">
        <f t="shared" si="13"/>
        <v/>
      </c>
      <c r="AC180" s="4" t="str">
        <f t="shared" si="14"/>
        <v/>
      </c>
    </row>
    <row r="181" spans="1:29">
      <c r="A181" s="2" t="str">
        <f>四角板専用!A181&amp;四角板専用!B181</f>
        <v/>
      </c>
      <c r="B181" s="2" t="str">
        <f>'FB&amp;L専用'!A181&amp;'FB&amp;L専用'!B181</f>
        <v/>
      </c>
      <c r="C181" s="2" t="str">
        <f>鋼材専用!A181&amp;鋼材専用!B181</f>
        <v/>
      </c>
      <c r="D181" s="2" t="str">
        <f>Φ部品専用!A181&amp;Φ部品専用!B181</f>
        <v/>
      </c>
      <c r="E181" s="2" t="str">
        <f>パイプ専用!A181&amp;パイプ専用!B181</f>
        <v/>
      </c>
      <c r="F181" s="2" t="str">
        <f>IF(四角板専用!A181=0,"",四角板専用!A181)</f>
        <v/>
      </c>
      <c r="G181" s="2" t="str">
        <f>IF('FB&amp;L専用'!A181=0,"",'FB&amp;L専用'!A181)</f>
        <v/>
      </c>
      <c r="H181" s="2" t="str">
        <f>IF(鋼材専用!A181=0,"",鋼材専用!A181)</f>
        <v/>
      </c>
      <c r="I181" s="2" t="str">
        <f>IF(Φ部品専用!A181=0,"",Φ部品専用!A181)</f>
        <v/>
      </c>
      <c r="J181" s="2" t="str">
        <f>IF(パイプ専用!A181=0,"",パイプ専用!A181)</f>
        <v/>
      </c>
      <c r="K181" s="2" t="str">
        <f>IF(四角板専用!B181=0,"",四角板専用!B181)</f>
        <v/>
      </c>
      <c r="L181" s="2" t="str">
        <f>IF('FB&amp;L専用'!B181=0,"",'FB&amp;L専用'!B181)</f>
        <v/>
      </c>
      <c r="M181" s="2" t="str">
        <f>IF(鋼材専用!B181=0,"",鋼材専用!B181)</f>
        <v/>
      </c>
      <c r="N181" s="2" t="str">
        <f>IF(Φ部品専用!B181=0,"",Φ部品専用!B181)</f>
        <v/>
      </c>
      <c r="O181" s="2" t="str">
        <f>IF(パイプ専用!B181=0,"",パイプ専用!B181)</f>
        <v/>
      </c>
      <c r="P181" s="4" t="str">
        <f>IF(四角板専用!M181=0,"",四角板専用!M181)</f>
        <v/>
      </c>
      <c r="Q181" s="4" t="str">
        <f>IF('FB&amp;L専用'!M181=0,"",'FB&amp;L専用'!M181)</f>
        <v/>
      </c>
      <c r="R181" s="4" t="str">
        <f>IF(鋼材専用!J181=0,"",鋼材専用!J181)</f>
        <v/>
      </c>
      <c r="S181" s="4" t="str">
        <f>IF(Φ部品専用!P181=0,"",Φ部品専用!P181)</f>
        <v/>
      </c>
      <c r="T181" s="4" t="str">
        <f>IF(パイプ専用!P181=0,"",パイプ専用!P181)</f>
        <v/>
      </c>
      <c r="U181" s="10"/>
      <c r="W181" s="1" t="s">
        <v>277</v>
      </c>
      <c r="X181" s="2" t="str">
        <f t="shared" ca="1" si="10"/>
        <v/>
      </c>
      <c r="Y181" s="2" t="str">
        <f>IF(Z181="","",IF(COUNTIF(Z$1:Z181,Z181)&gt;1,"",IF(COUNTIF(Z:Z,Z181)&gt;1,"重複","")))</f>
        <v/>
      </c>
      <c r="Z181" s="2" t="str">
        <f t="shared" si="11"/>
        <v>手摺配置左側面2</v>
      </c>
      <c r="AA181" s="2" t="str">
        <f t="shared" si="12"/>
        <v>手摺配置</v>
      </c>
      <c r="AB181" s="2" t="str">
        <f t="shared" si="13"/>
        <v>左側面2</v>
      </c>
      <c r="AC181" s="4">
        <f t="shared" si="14"/>
        <v>4.0722239999999994</v>
      </c>
    </row>
    <row r="182" spans="1:29">
      <c r="A182" s="2" t="str">
        <f>四角板専用!A182&amp;四角板専用!B182</f>
        <v/>
      </c>
      <c r="B182" s="2" t="str">
        <f>'FB&amp;L専用'!A182&amp;'FB&amp;L専用'!B182</f>
        <v/>
      </c>
      <c r="C182" s="2" t="str">
        <f>鋼材専用!A182&amp;鋼材専用!B182</f>
        <v/>
      </c>
      <c r="D182" s="2" t="str">
        <f>Φ部品専用!A182&amp;Φ部品専用!B182</f>
        <v/>
      </c>
      <c r="E182" s="2" t="str">
        <f>パイプ専用!A182&amp;パイプ専用!B182</f>
        <v/>
      </c>
      <c r="F182" s="2" t="str">
        <f>IF(四角板専用!A182=0,"",四角板専用!A182)</f>
        <v/>
      </c>
      <c r="G182" s="2" t="str">
        <f>IF('FB&amp;L専用'!A182=0,"",'FB&amp;L専用'!A182)</f>
        <v/>
      </c>
      <c r="H182" s="2" t="str">
        <f>IF(鋼材専用!A182=0,"",鋼材専用!A182)</f>
        <v/>
      </c>
      <c r="I182" s="2" t="str">
        <f>IF(Φ部品専用!A182=0,"",Φ部品専用!A182)</f>
        <v/>
      </c>
      <c r="J182" s="2" t="str">
        <f>IF(パイプ専用!A182=0,"",パイプ専用!A182)</f>
        <v/>
      </c>
      <c r="K182" s="2" t="str">
        <f>IF(四角板専用!B182=0,"",四角板専用!B182)</f>
        <v/>
      </c>
      <c r="L182" s="2" t="str">
        <f>IF('FB&amp;L専用'!B182=0,"",'FB&amp;L専用'!B182)</f>
        <v/>
      </c>
      <c r="M182" s="2" t="str">
        <f>IF(鋼材専用!B182=0,"",鋼材専用!B182)</f>
        <v/>
      </c>
      <c r="N182" s="2" t="str">
        <f>IF(Φ部品専用!B182=0,"",Φ部品専用!B182)</f>
        <v/>
      </c>
      <c r="O182" s="2" t="str">
        <f>IF(パイプ専用!B182=0,"",パイプ専用!B182)</f>
        <v/>
      </c>
      <c r="P182" s="4" t="str">
        <f>IF(四角板専用!M182=0,"",四角板専用!M182)</f>
        <v/>
      </c>
      <c r="Q182" s="4" t="str">
        <f>IF('FB&amp;L専用'!M182=0,"",'FB&amp;L専用'!M182)</f>
        <v/>
      </c>
      <c r="R182" s="4" t="str">
        <f>IF(鋼材専用!J182=0,"",鋼材専用!J182)</f>
        <v/>
      </c>
      <c r="S182" s="4" t="str">
        <f>IF(Φ部品専用!P182=0,"",Φ部品専用!P182)</f>
        <v/>
      </c>
      <c r="T182" s="4" t="str">
        <f>IF(パイプ専用!P182=0,"",パイプ専用!P182)</f>
        <v/>
      </c>
      <c r="U182" s="10"/>
      <c r="W182" s="1" t="s">
        <v>278</v>
      </c>
      <c r="X182" s="2" t="str">
        <f t="shared" ca="1" si="10"/>
        <v/>
      </c>
      <c r="Y182" s="2" t="str">
        <f>IF(Z182="","",IF(COUNTIF(Z$1:Z182,Z182)&gt;1,"",IF(COUNTIF(Z:Z,Z182)&gt;1,"重複","")))</f>
        <v/>
      </c>
      <c r="Z182" s="2" t="str">
        <f t="shared" si="11"/>
        <v>ラダーD詳細</v>
      </c>
      <c r="AA182" s="2" t="str">
        <f t="shared" si="12"/>
        <v>ラダー</v>
      </c>
      <c r="AB182" s="2" t="str">
        <f t="shared" si="13"/>
        <v>D詳細</v>
      </c>
      <c r="AC182" s="4">
        <f t="shared" si="14"/>
        <v>0.35325000000000001</v>
      </c>
    </row>
    <row r="183" spans="1:29">
      <c r="A183" s="2" t="str">
        <f>四角板専用!A183&amp;四角板専用!B183</f>
        <v/>
      </c>
      <c r="B183" s="2" t="str">
        <f>'FB&amp;L専用'!A183&amp;'FB&amp;L専用'!B183</f>
        <v/>
      </c>
      <c r="C183" s="2" t="str">
        <f>鋼材専用!A183&amp;鋼材専用!B183</f>
        <v/>
      </c>
      <c r="D183" s="2" t="str">
        <f>Φ部品専用!A183&amp;Φ部品専用!B183</f>
        <v/>
      </c>
      <c r="E183" s="2" t="str">
        <f>パイプ専用!A183&amp;パイプ専用!B183</f>
        <v/>
      </c>
      <c r="F183" s="2" t="str">
        <f>IF(四角板専用!A183=0,"",四角板専用!A183)</f>
        <v/>
      </c>
      <c r="G183" s="2" t="str">
        <f>IF('FB&amp;L専用'!A183=0,"",'FB&amp;L専用'!A183)</f>
        <v/>
      </c>
      <c r="H183" s="2" t="str">
        <f>IF(鋼材専用!A183=0,"",鋼材専用!A183)</f>
        <v/>
      </c>
      <c r="I183" s="2" t="str">
        <f>IF(Φ部品専用!A183=0,"",Φ部品専用!A183)</f>
        <v/>
      </c>
      <c r="J183" s="2" t="str">
        <f>IF(パイプ専用!A183=0,"",パイプ専用!A183)</f>
        <v/>
      </c>
      <c r="K183" s="2" t="str">
        <f>IF(四角板専用!B183=0,"",四角板専用!B183)</f>
        <v/>
      </c>
      <c r="L183" s="2" t="str">
        <f>IF('FB&amp;L専用'!B183=0,"",'FB&amp;L専用'!B183)</f>
        <v/>
      </c>
      <c r="M183" s="2" t="str">
        <f>IF(鋼材専用!B183=0,"",鋼材専用!B183)</f>
        <v/>
      </c>
      <c r="N183" s="2" t="str">
        <f>IF(Φ部品専用!B183=0,"",Φ部品専用!B183)</f>
        <v/>
      </c>
      <c r="O183" s="2" t="str">
        <f>IF(パイプ専用!B183=0,"",パイプ専用!B183)</f>
        <v/>
      </c>
      <c r="P183" s="4" t="str">
        <f>IF(四角板専用!M183=0,"",四角板専用!M183)</f>
        <v/>
      </c>
      <c r="Q183" s="4" t="str">
        <f>IF('FB&amp;L専用'!M183=0,"",'FB&amp;L専用'!M183)</f>
        <v/>
      </c>
      <c r="R183" s="4" t="str">
        <f>IF(鋼材専用!J183=0,"",鋼材専用!J183)</f>
        <v/>
      </c>
      <c r="S183" s="4" t="str">
        <f>IF(Φ部品専用!P183=0,"",Φ部品専用!P183)</f>
        <v/>
      </c>
      <c r="T183" s="4" t="str">
        <f>IF(パイプ専用!P183=0,"",パイプ専用!P183)</f>
        <v/>
      </c>
      <c r="U183" s="10"/>
      <c r="W183" s="1" t="s">
        <v>279</v>
      </c>
      <c r="X183" s="2" t="str">
        <f t="shared" ca="1" si="10"/>
        <v/>
      </c>
      <c r="Y183" s="2" t="str">
        <f>IF(Z183="","",IF(COUNTIF(Z$1:Z183,Z183)&gt;1,"",IF(COUNTIF(Z:Z,Z183)&gt;1,"重複","")))</f>
        <v/>
      </c>
      <c r="Z183" s="2" t="str">
        <f t="shared" si="11"/>
        <v/>
      </c>
      <c r="AA183" s="2" t="str">
        <f t="shared" si="12"/>
        <v/>
      </c>
      <c r="AB183" s="2" t="str">
        <f t="shared" si="13"/>
        <v/>
      </c>
      <c r="AC183" s="4" t="str">
        <f t="shared" si="14"/>
        <v/>
      </c>
    </row>
    <row r="184" spans="1:29">
      <c r="A184" s="2" t="str">
        <f>四角板専用!A184&amp;四角板専用!B184</f>
        <v/>
      </c>
      <c r="B184" s="2" t="str">
        <f>'FB&amp;L専用'!A184&amp;'FB&amp;L専用'!B184</f>
        <v/>
      </c>
      <c r="C184" s="2" t="str">
        <f>鋼材専用!A184&amp;鋼材専用!B184</f>
        <v/>
      </c>
      <c r="D184" s="2" t="str">
        <f>Φ部品専用!A184&amp;Φ部品専用!B184</f>
        <v/>
      </c>
      <c r="E184" s="2" t="str">
        <f>パイプ専用!A184&amp;パイプ専用!B184</f>
        <v/>
      </c>
      <c r="F184" s="2" t="str">
        <f>IF(四角板専用!A184=0,"",四角板専用!A184)</f>
        <v/>
      </c>
      <c r="G184" s="2" t="str">
        <f>IF('FB&amp;L専用'!A184=0,"",'FB&amp;L専用'!A184)</f>
        <v/>
      </c>
      <c r="H184" s="2" t="str">
        <f>IF(鋼材専用!A184=0,"",鋼材専用!A184)</f>
        <v/>
      </c>
      <c r="I184" s="2" t="str">
        <f>IF(Φ部品専用!A184=0,"",Φ部品専用!A184)</f>
        <v/>
      </c>
      <c r="J184" s="2" t="str">
        <f>IF(パイプ専用!A184=0,"",パイプ専用!A184)</f>
        <v/>
      </c>
      <c r="K184" s="2" t="str">
        <f>IF(四角板専用!B184=0,"",四角板専用!B184)</f>
        <v/>
      </c>
      <c r="L184" s="2" t="str">
        <f>IF('FB&amp;L専用'!B184=0,"",'FB&amp;L専用'!B184)</f>
        <v/>
      </c>
      <c r="M184" s="2" t="str">
        <f>IF(鋼材専用!B184=0,"",鋼材専用!B184)</f>
        <v/>
      </c>
      <c r="N184" s="2" t="str">
        <f>IF(Φ部品専用!B184=0,"",Φ部品専用!B184)</f>
        <v/>
      </c>
      <c r="O184" s="2" t="str">
        <f>IF(パイプ専用!B184=0,"",パイプ専用!B184)</f>
        <v/>
      </c>
      <c r="P184" s="4" t="str">
        <f>IF(四角板専用!M184=0,"",四角板専用!M184)</f>
        <v/>
      </c>
      <c r="Q184" s="4" t="str">
        <f>IF('FB&amp;L専用'!M184=0,"",'FB&amp;L専用'!M184)</f>
        <v/>
      </c>
      <c r="R184" s="4" t="str">
        <f>IF(鋼材専用!J184=0,"",鋼材専用!J184)</f>
        <v/>
      </c>
      <c r="S184" s="4" t="str">
        <f>IF(Φ部品専用!P184=0,"",Φ部品専用!P184)</f>
        <v/>
      </c>
      <c r="T184" s="4" t="str">
        <f>IF(パイプ専用!P184=0,"",パイプ専用!P184)</f>
        <v/>
      </c>
      <c r="U184" s="10"/>
      <c r="W184" s="1" t="s">
        <v>280</v>
      </c>
      <c r="X184" s="2" t="str">
        <f t="shared" ca="1" si="10"/>
        <v/>
      </c>
      <c r="Y184" s="2" t="str">
        <f>IF(Z184="","",IF(COUNTIF(Z$1:Z184,Z184)&gt;1,"",IF(COUNTIF(Z:Z,Z184)&gt;1,"重複","")))</f>
        <v/>
      </c>
      <c r="Z184" s="2" t="str">
        <f t="shared" si="11"/>
        <v/>
      </c>
      <c r="AA184" s="2" t="str">
        <f t="shared" si="12"/>
        <v/>
      </c>
      <c r="AB184" s="2" t="str">
        <f t="shared" si="13"/>
        <v/>
      </c>
      <c r="AC184" s="4" t="str">
        <f t="shared" si="14"/>
        <v/>
      </c>
    </row>
    <row r="185" spans="1:29">
      <c r="A185" s="2" t="str">
        <f>四角板専用!A185&amp;四角板専用!B185</f>
        <v/>
      </c>
      <c r="B185" s="2" t="str">
        <f>'FB&amp;L専用'!A185&amp;'FB&amp;L専用'!B185</f>
        <v/>
      </c>
      <c r="C185" s="2" t="str">
        <f>鋼材専用!A185&amp;鋼材専用!B185</f>
        <v/>
      </c>
      <c r="D185" s="2" t="str">
        <f>Φ部品専用!A185&amp;Φ部品専用!B185</f>
        <v/>
      </c>
      <c r="E185" s="2" t="str">
        <f>パイプ専用!A185&amp;パイプ専用!B185</f>
        <v/>
      </c>
      <c r="F185" s="2" t="str">
        <f>IF(四角板専用!A185=0,"",四角板専用!A185)</f>
        <v/>
      </c>
      <c r="G185" s="2" t="str">
        <f>IF('FB&amp;L専用'!A185=0,"",'FB&amp;L専用'!A185)</f>
        <v/>
      </c>
      <c r="H185" s="2" t="str">
        <f>IF(鋼材専用!A185=0,"",鋼材専用!A185)</f>
        <v/>
      </c>
      <c r="I185" s="2" t="str">
        <f>IF(Φ部品専用!A185=0,"",Φ部品専用!A185)</f>
        <v/>
      </c>
      <c r="J185" s="2" t="str">
        <f>IF(パイプ専用!A185=0,"",パイプ専用!A185)</f>
        <v/>
      </c>
      <c r="K185" s="2" t="str">
        <f>IF(四角板専用!B185=0,"",四角板専用!B185)</f>
        <v/>
      </c>
      <c r="L185" s="2" t="str">
        <f>IF('FB&amp;L専用'!B185=0,"",'FB&amp;L専用'!B185)</f>
        <v/>
      </c>
      <c r="M185" s="2" t="str">
        <f>IF(鋼材専用!B185=0,"",鋼材専用!B185)</f>
        <v/>
      </c>
      <c r="N185" s="2" t="str">
        <f>IF(Φ部品専用!B185=0,"",Φ部品専用!B185)</f>
        <v/>
      </c>
      <c r="O185" s="2" t="str">
        <f>IF(パイプ専用!B185=0,"",パイプ専用!B185)</f>
        <v/>
      </c>
      <c r="P185" s="4" t="str">
        <f>IF(四角板専用!M185=0,"",四角板専用!M185)</f>
        <v/>
      </c>
      <c r="Q185" s="4" t="str">
        <f>IF('FB&amp;L専用'!M185=0,"",'FB&amp;L専用'!M185)</f>
        <v/>
      </c>
      <c r="R185" s="4" t="str">
        <f>IF(鋼材専用!J185=0,"",鋼材専用!J185)</f>
        <v/>
      </c>
      <c r="S185" s="4" t="str">
        <f>IF(Φ部品専用!P185=0,"",Φ部品専用!P185)</f>
        <v/>
      </c>
      <c r="T185" s="4" t="str">
        <f>IF(パイプ専用!P185=0,"",パイプ専用!P185)</f>
        <v/>
      </c>
      <c r="U185" s="10"/>
      <c r="W185" s="1" t="s">
        <v>281</v>
      </c>
      <c r="X185" s="2" t="str">
        <f t="shared" ca="1" si="10"/>
        <v/>
      </c>
      <c r="Y185" s="2" t="str">
        <f>IF(Z185="","",IF(COUNTIF(Z$1:Z185,Z185)&gt;1,"",IF(COUNTIF(Z:Z,Z185)&gt;1,"重複","")))</f>
        <v/>
      </c>
      <c r="Z185" s="2" t="str">
        <f t="shared" si="11"/>
        <v/>
      </c>
      <c r="AA185" s="2" t="str">
        <f t="shared" si="12"/>
        <v/>
      </c>
      <c r="AB185" s="2" t="str">
        <f t="shared" si="13"/>
        <v/>
      </c>
      <c r="AC185" s="4" t="str">
        <f t="shared" si="14"/>
        <v/>
      </c>
    </row>
    <row r="186" spans="1:29">
      <c r="A186" s="2" t="str">
        <f>四角板専用!A186&amp;四角板専用!B186</f>
        <v/>
      </c>
      <c r="B186" s="2" t="str">
        <f>'FB&amp;L専用'!A186&amp;'FB&amp;L専用'!B186</f>
        <v/>
      </c>
      <c r="C186" s="2" t="str">
        <f>鋼材専用!A186&amp;鋼材専用!B186</f>
        <v/>
      </c>
      <c r="D186" s="2" t="str">
        <f>Φ部品専用!A186&amp;Φ部品専用!B186</f>
        <v/>
      </c>
      <c r="E186" s="2" t="str">
        <f>パイプ専用!A186&amp;パイプ専用!B186</f>
        <v/>
      </c>
      <c r="F186" s="2" t="str">
        <f>IF(四角板専用!A186=0,"",四角板専用!A186)</f>
        <v/>
      </c>
      <c r="G186" s="2" t="str">
        <f>IF('FB&amp;L専用'!A186=0,"",'FB&amp;L専用'!A186)</f>
        <v/>
      </c>
      <c r="H186" s="2" t="str">
        <f>IF(鋼材専用!A186=0,"",鋼材専用!A186)</f>
        <v/>
      </c>
      <c r="I186" s="2" t="str">
        <f>IF(Φ部品専用!A186=0,"",Φ部品専用!A186)</f>
        <v/>
      </c>
      <c r="J186" s="2" t="str">
        <f>IF(パイプ専用!A186=0,"",パイプ専用!A186)</f>
        <v/>
      </c>
      <c r="K186" s="2" t="str">
        <f>IF(四角板専用!B186=0,"",四角板専用!B186)</f>
        <v/>
      </c>
      <c r="L186" s="2" t="str">
        <f>IF('FB&amp;L専用'!B186=0,"",'FB&amp;L専用'!B186)</f>
        <v/>
      </c>
      <c r="M186" s="2" t="str">
        <f>IF(鋼材専用!B186=0,"",鋼材専用!B186)</f>
        <v/>
      </c>
      <c r="N186" s="2" t="str">
        <f>IF(Φ部品専用!B186=0,"",Φ部品専用!B186)</f>
        <v/>
      </c>
      <c r="O186" s="2" t="str">
        <f>IF(パイプ専用!B186=0,"",パイプ専用!B186)</f>
        <v/>
      </c>
      <c r="P186" s="4" t="str">
        <f>IF(四角板専用!M186=0,"",四角板専用!M186)</f>
        <v/>
      </c>
      <c r="Q186" s="4" t="str">
        <f>IF('FB&amp;L専用'!M186=0,"",'FB&amp;L専用'!M186)</f>
        <v/>
      </c>
      <c r="R186" s="4" t="str">
        <f>IF(鋼材専用!J186=0,"",鋼材専用!J186)</f>
        <v/>
      </c>
      <c r="S186" s="4" t="str">
        <f>IF(Φ部品専用!P186=0,"",Φ部品専用!P186)</f>
        <v/>
      </c>
      <c r="T186" s="4" t="str">
        <f>IF(パイプ専用!P186=0,"",パイプ専用!P186)</f>
        <v/>
      </c>
      <c r="U186" s="10"/>
      <c r="W186" s="1" t="s">
        <v>282</v>
      </c>
      <c r="X186" s="2" t="str">
        <f t="shared" ca="1" si="10"/>
        <v/>
      </c>
      <c r="Y186" s="2" t="str">
        <f>IF(Z186="","",IF(COUNTIF(Z$1:Z186,Z186)&gt;1,"",IF(COUNTIF(Z:Z,Z186)&gt;1,"重複","")))</f>
        <v/>
      </c>
      <c r="Z186" s="2" t="str">
        <f t="shared" si="11"/>
        <v>手摺配置左側面2</v>
      </c>
      <c r="AA186" s="2" t="str">
        <f t="shared" si="12"/>
        <v>手摺配置</v>
      </c>
      <c r="AB186" s="2" t="str">
        <f t="shared" si="13"/>
        <v>左側面2</v>
      </c>
      <c r="AC186" s="4">
        <f t="shared" si="14"/>
        <v>3.0145365000000002</v>
      </c>
    </row>
    <row r="187" spans="1:29">
      <c r="A187" s="2" t="str">
        <f>四角板専用!A187&amp;四角板専用!B187</f>
        <v/>
      </c>
      <c r="B187" s="2" t="str">
        <f>'FB&amp;L専用'!A187&amp;'FB&amp;L専用'!B187</f>
        <v/>
      </c>
      <c r="C187" s="2" t="str">
        <f>鋼材専用!A187&amp;鋼材専用!B187</f>
        <v/>
      </c>
      <c r="D187" s="2" t="str">
        <f>Φ部品専用!A187&amp;Φ部品専用!B187</f>
        <v/>
      </c>
      <c r="E187" s="2" t="str">
        <f>パイプ専用!A187&amp;パイプ専用!B187</f>
        <v/>
      </c>
      <c r="F187" s="2" t="str">
        <f>IF(四角板専用!A187=0,"",四角板専用!A187)</f>
        <v/>
      </c>
      <c r="G187" s="2" t="str">
        <f>IF('FB&amp;L専用'!A187=0,"",'FB&amp;L専用'!A187)</f>
        <v/>
      </c>
      <c r="H187" s="2" t="str">
        <f>IF(鋼材専用!A187=0,"",鋼材専用!A187)</f>
        <v/>
      </c>
      <c r="I187" s="2" t="str">
        <f>IF(Φ部品専用!A187=0,"",Φ部品専用!A187)</f>
        <v/>
      </c>
      <c r="J187" s="2" t="str">
        <f>IF(パイプ専用!A187=0,"",パイプ専用!A187)</f>
        <v/>
      </c>
      <c r="K187" s="2" t="str">
        <f>IF(四角板専用!B187=0,"",四角板専用!B187)</f>
        <v/>
      </c>
      <c r="L187" s="2" t="str">
        <f>IF('FB&amp;L専用'!B187=0,"",'FB&amp;L専用'!B187)</f>
        <v/>
      </c>
      <c r="M187" s="2" t="str">
        <f>IF(鋼材専用!B187=0,"",鋼材専用!B187)</f>
        <v/>
      </c>
      <c r="N187" s="2" t="str">
        <f>IF(Φ部品専用!B187=0,"",Φ部品専用!B187)</f>
        <v/>
      </c>
      <c r="O187" s="2" t="str">
        <f>IF(パイプ専用!B187=0,"",パイプ専用!B187)</f>
        <v/>
      </c>
      <c r="P187" s="4" t="str">
        <f>IF(四角板専用!M187=0,"",四角板専用!M187)</f>
        <v/>
      </c>
      <c r="Q187" s="4" t="str">
        <f>IF('FB&amp;L専用'!M187=0,"",'FB&amp;L専用'!M187)</f>
        <v/>
      </c>
      <c r="R187" s="4" t="str">
        <f>IF(鋼材専用!J187=0,"",鋼材専用!J187)</f>
        <v/>
      </c>
      <c r="S187" s="4" t="str">
        <f>IF(Φ部品専用!P187=0,"",Φ部品専用!P187)</f>
        <v/>
      </c>
      <c r="T187" s="4" t="str">
        <f>IF(パイプ専用!P187=0,"",パイプ専用!P187)</f>
        <v/>
      </c>
      <c r="U187" s="10"/>
      <c r="W187" s="1" t="s">
        <v>283</v>
      </c>
      <c r="X187" s="2" t="str">
        <f t="shared" ca="1" si="10"/>
        <v/>
      </c>
      <c r="Y187" s="2" t="str">
        <f>IF(Z187="","",IF(COUNTIF(Z$1:Z187,Z187)&gt;1,"",IF(COUNTIF(Z:Z,Z187)&gt;1,"重複","")))</f>
        <v/>
      </c>
      <c r="Z187" s="2" t="str">
        <f t="shared" si="11"/>
        <v>ラダーD詳細</v>
      </c>
      <c r="AA187" s="2" t="str">
        <f t="shared" si="12"/>
        <v>ラダー</v>
      </c>
      <c r="AB187" s="2" t="str">
        <f t="shared" si="13"/>
        <v>D詳細</v>
      </c>
      <c r="AC187" s="4">
        <f t="shared" si="14"/>
        <v>0.17344575000000001</v>
      </c>
    </row>
    <row r="188" spans="1:29">
      <c r="A188" s="2" t="str">
        <f>四角板専用!A188&amp;四角板専用!B188</f>
        <v/>
      </c>
      <c r="B188" s="2" t="str">
        <f>'FB&amp;L専用'!A188&amp;'FB&amp;L専用'!B188</f>
        <v/>
      </c>
      <c r="C188" s="2" t="str">
        <f>鋼材専用!A188&amp;鋼材専用!B188</f>
        <v/>
      </c>
      <c r="D188" s="2" t="str">
        <f>Φ部品専用!A188&amp;Φ部品専用!B188</f>
        <v/>
      </c>
      <c r="E188" s="2" t="str">
        <f>パイプ専用!A188&amp;パイプ専用!B188</f>
        <v/>
      </c>
      <c r="F188" s="2" t="str">
        <f>IF(四角板専用!A188=0,"",四角板専用!A188)</f>
        <v/>
      </c>
      <c r="G188" s="2" t="str">
        <f>IF('FB&amp;L専用'!A188=0,"",'FB&amp;L専用'!A188)</f>
        <v/>
      </c>
      <c r="H188" s="2" t="str">
        <f>IF(鋼材専用!A188=0,"",鋼材専用!A188)</f>
        <v/>
      </c>
      <c r="I188" s="2" t="str">
        <f>IF(Φ部品専用!A188=0,"",Φ部品専用!A188)</f>
        <v/>
      </c>
      <c r="J188" s="2" t="str">
        <f>IF(パイプ専用!A188=0,"",パイプ専用!A188)</f>
        <v/>
      </c>
      <c r="K188" s="2" t="str">
        <f>IF(四角板専用!B188=0,"",四角板専用!B188)</f>
        <v/>
      </c>
      <c r="L188" s="2" t="str">
        <f>IF('FB&amp;L専用'!B188=0,"",'FB&amp;L専用'!B188)</f>
        <v/>
      </c>
      <c r="M188" s="2" t="str">
        <f>IF(鋼材専用!B188=0,"",鋼材専用!B188)</f>
        <v/>
      </c>
      <c r="N188" s="2" t="str">
        <f>IF(Φ部品専用!B188=0,"",Φ部品専用!B188)</f>
        <v/>
      </c>
      <c r="O188" s="2" t="str">
        <f>IF(パイプ専用!B188=0,"",パイプ専用!B188)</f>
        <v/>
      </c>
      <c r="P188" s="4" t="str">
        <f>IF(四角板専用!M188=0,"",四角板専用!M188)</f>
        <v/>
      </c>
      <c r="Q188" s="4" t="str">
        <f>IF('FB&amp;L専用'!M188=0,"",'FB&amp;L専用'!M188)</f>
        <v/>
      </c>
      <c r="R188" s="4" t="str">
        <f>IF(鋼材専用!J188=0,"",鋼材専用!J188)</f>
        <v/>
      </c>
      <c r="S188" s="4" t="str">
        <f>IF(Φ部品専用!P188=0,"",Φ部品専用!P188)</f>
        <v/>
      </c>
      <c r="T188" s="4" t="str">
        <f>IF(パイプ専用!P188=0,"",パイプ専用!P188)</f>
        <v/>
      </c>
      <c r="U188" s="10"/>
      <c r="W188" s="1" t="s">
        <v>284</v>
      </c>
      <c r="X188" s="2" t="str">
        <f t="shared" ca="1" si="10"/>
        <v/>
      </c>
      <c r="Y188" s="2" t="str">
        <f>IF(Z188="","",IF(COUNTIF(Z$1:Z188,Z188)&gt;1,"",IF(COUNTIF(Z:Z,Z188)&gt;1,"重複","")))</f>
        <v/>
      </c>
      <c r="Z188" s="2" t="str">
        <f t="shared" si="11"/>
        <v/>
      </c>
      <c r="AA188" s="2" t="str">
        <f t="shared" si="12"/>
        <v/>
      </c>
      <c r="AB188" s="2" t="str">
        <f t="shared" si="13"/>
        <v/>
      </c>
      <c r="AC188" s="4" t="str">
        <f t="shared" si="14"/>
        <v/>
      </c>
    </row>
    <row r="189" spans="1:29">
      <c r="A189" s="2" t="str">
        <f>四角板専用!A189&amp;四角板専用!B189</f>
        <v/>
      </c>
      <c r="B189" s="2" t="str">
        <f>'FB&amp;L専用'!A189&amp;'FB&amp;L専用'!B189</f>
        <v/>
      </c>
      <c r="C189" s="2" t="str">
        <f>鋼材専用!A189&amp;鋼材専用!B189</f>
        <v/>
      </c>
      <c r="D189" s="2" t="str">
        <f>Φ部品専用!A189&amp;Φ部品専用!B189</f>
        <v/>
      </c>
      <c r="E189" s="2" t="str">
        <f>パイプ専用!A189&amp;パイプ専用!B189</f>
        <v/>
      </c>
      <c r="F189" s="2" t="str">
        <f>IF(四角板専用!A189=0,"",四角板専用!A189)</f>
        <v/>
      </c>
      <c r="G189" s="2" t="str">
        <f>IF('FB&amp;L専用'!A189=0,"",'FB&amp;L専用'!A189)</f>
        <v/>
      </c>
      <c r="H189" s="2" t="str">
        <f>IF(鋼材専用!A189=0,"",鋼材専用!A189)</f>
        <v/>
      </c>
      <c r="I189" s="2" t="str">
        <f>IF(Φ部品専用!A189=0,"",Φ部品専用!A189)</f>
        <v/>
      </c>
      <c r="J189" s="2" t="str">
        <f>IF(パイプ専用!A189=0,"",パイプ専用!A189)</f>
        <v/>
      </c>
      <c r="K189" s="2" t="str">
        <f>IF(四角板専用!B189=0,"",四角板専用!B189)</f>
        <v/>
      </c>
      <c r="L189" s="2" t="str">
        <f>IF('FB&amp;L専用'!B189=0,"",'FB&amp;L専用'!B189)</f>
        <v/>
      </c>
      <c r="M189" s="2" t="str">
        <f>IF(鋼材専用!B189=0,"",鋼材専用!B189)</f>
        <v/>
      </c>
      <c r="N189" s="2" t="str">
        <f>IF(Φ部品専用!B189=0,"",Φ部品専用!B189)</f>
        <v/>
      </c>
      <c r="O189" s="2" t="str">
        <f>IF(パイプ専用!B189=0,"",パイプ専用!B189)</f>
        <v/>
      </c>
      <c r="P189" s="4" t="str">
        <f>IF(四角板専用!M189=0,"",四角板専用!M189)</f>
        <v/>
      </c>
      <c r="Q189" s="4" t="str">
        <f>IF('FB&amp;L専用'!M189=0,"",'FB&amp;L専用'!M189)</f>
        <v/>
      </c>
      <c r="R189" s="4" t="str">
        <f>IF(鋼材専用!J189=0,"",鋼材専用!J189)</f>
        <v/>
      </c>
      <c r="S189" s="4" t="str">
        <f>IF(Φ部品専用!P189=0,"",Φ部品専用!P189)</f>
        <v/>
      </c>
      <c r="T189" s="4" t="str">
        <f>IF(パイプ専用!P189=0,"",パイプ専用!P189)</f>
        <v/>
      </c>
      <c r="U189" s="10"/>
      <c r="W189" s="1" t="s">
        <v>285</v>
      </c>
      <c r="X189" s="2" t="str">
        <f t="shared" ca="1" si="10"/>
        <v/>
      </c>
      <c r="Y189" s="2" t="str">
        <f>IF(Z189="","",IF(COUNTIF(Z$1:Z189,Z189)&gt;1,"",IF(COUNTIF(Z:Z,Z189)&gt;1,"重複","")))</f>
        <v/>
      </c>
      <c r="Z189" s="2" t="str">
        <f t="shared" si="11"/>
        <v/>
      </c>
      <c r="AA189" s="2" t="str">
        <f t="shared" si="12"/>
        <v/>
      </c>
      <c r="AB189" s="2" t="str">
        <f t="shared" si="13"/>
        <v/>
      </c>
      <c r="AC189" s="4" t="str">
        <f t="shared" si="14"/>
        <v/>
      </c>
    </row>
    <row r="190" spans="1:29">
      <c r="A190" s="2" t="str">
        <f>四角板専用!A190&amp;四角板専用!B190</f>
        <v/>
      </c>
      <c r="B190" s="2" t="str">
        <f>'FB&amp;L専用'!A190&amp;'FB&amp;L専用'!B190</f>
        <v/>
      </c>
      <c r="C190" s="2" t="str">
        <f>鋼材専用!A190&amp;鋼材専用!B190</f>
        <v/>
      </c>
      <c r="D190" s="2" t="str">
        <f>Φ部品専用!A190&amp;Φ部品専用!B190</f>
        <v/>
      </c>
      <c r="E190" s="2" t="str">
        <f>パイプ専用!A190&amp;パイプ専用!B190</f>
        <v/>
      </c>
      <c r="F190" s="2" t="str">
        <f>IF(四角板専用!A190=0,"",四角板専用!A190)</f>
        <v/>
      </c>
      <c r="G190" s="2" t="str">
        <f>IF('FB&amp;L専用'!A190=0,"",'FB&amp;L専用'!A190)</f>
        <v/>
      </c>
      <c r="H190" s="2" t="str">
        <f>IF(鋼材専用!A190=0,"",鋼材専用!A190)</f>
        <v/>
      </c>
      <c r="I190" s="2" t="str">
        <f>IF(Φ部品専用!A190=0,"",Φ部品専用!A190)</f>
        <v/>
      </c>
      <c r="J190" s="2" t="str">
        <f>IF(パイプ専用!A190=0,"",パイプ専用!A190)</f>
        <v/>
      </c>
      <c r="K190" s="2" t="str">
        <f>IF(四角板専用!B190=0,"",四角板専用!B190)</f>
        <v/>
      </c>
      <c r="L190" s="2" t="str">
        <f>IF('FB&amp;L専用'!B190=0,"",'FB&amp;L専用'!B190)</f>
        <v/>
      </c>
      <c r="M190" s="2" t="str">
        <f>IF(鋼材専用!B190=0,"",鋼材専用!B190)</f>
        <v/>
      </c>
      <c r="N190" s="2" t="str">
        <f>IF(Φ部品専用!B190=0,"",Φ部品専用!B190)</f>
        <v/>
      </c>
      <c r="O190" s="2" t="str">
        <f>IF(パイプ専用!B190=0,"",パイプ専用!B190)</f>
        <v/>
      </c>
      <c r="P190" s="4" t="str">
        <f>IF(四角板専用!M190=0,"",四角板専用!M190)</f>
        <v/>
      </c>
      <c r="Q190" s="4" t="str">
        <f>IF('FB&amp;L専用'!M190=0,"",'FB&amp;L専用'!M190)</f>
        <v/>
      </c>
      <c r="R190" s="4" t="str">
        <f>IF(鋼材専用!J190=0,"",鋼材専用!J190)</f>
        <v/>
      </c>
      <c r="S190" s="4" t="str">
        <f>IF(Φ部品専用!P190=0,"",Φ部品専用!P190)</f>
        <v/>
      </c>
      <c r="T190" s="4" t="str">
        <f>IF(パイプ専用!P190=0,"",パイプ専用!P190)</f>
        <v/>
      </c>
      <c r="U190" s="10"/>
      <c r="W190" s="1" t="s">
        <v>286</v>
      </c>
      <c r="X190" s="2" t="str">
        <f t="shared" ca="1" si="10"/>
        <v/>
      </c>
      <c r="Y190" s="2" t="str">
        <f>IF(Z190="","",IF(COUNTIF(Z$1:Z190,Z190)&gt;1,"",IF(COUNTIF(Z:Z,Z190)&gt;1,"重複","")))</f>
        <v/>
      </c>
      <c r="Z190" s="2" t="str">
        <f t="shared" si="11"/>
        <v/>
      </c>
      <c r="AA190" s="2" t="str">
        <f t="shared" si="12"/>
        <v/>
      </c>
      <c r="AB190" s="2" t="str">
        <f t="shared" si="13"/>
        <v/>
      </c>
      <c r="AC190" s="4" t="str">
        <f t="shared" si="14"/>
        <v/>
      </c>
    </row>
    <row r="191" spans="1:29">
      <c r="A191" s="2" t="str">
        <f>四角板専用!A191&amp;四角板専用!B191</f>
        <v/>
      </c>
      <c r="B191" s="2" t="str">
        <f>'FB&amp;L専用'!A191&amp;'FB&amp;L専用'!B191</f>
        <v/>
      </c>
      <c r="C191" s="2" t="str">
        <f>鋼材専用!A191&amp;鋼材専用!B191</f>
        <v/>
      </c>
      <c r="D191" s="2" t="str">
        <f>Φ部品専用!A191&amp;Φ部品専用!B191</f>
        <v/>
      </c>
      <c r="E191" s="2" t="str">
        <f>パイプ専用!A191&amp;パイプ専用!B191</f>
        <v/>
      </c>
      <c r="F191" s="2" t="str">
        <f>IF(四角板専用!A191=0,"",四角板専用!A191)</f>
        <v/>
      </c>
      <c r="G191" s="2" t="str">
        <f>IF('FB&amp;L専用'!A191=0,"",'FB&amp;L専用'!A191)</f>
        <v/>
      </c>
      <c r="H191" s="2" t="str">
        <f>IF(鋼材専用!A191=0,"",鋼材専用!A191)</f>
        <v/>
      </c>
      <c r="I191" s="2" t="str">
        <f>IF(Φ部品専用!A191=0,"",Φ部品専用!A191)</f>
        <v/>
      </c>
      <c r="J191" s="2" t="str">
        <f>IF(パイプ専用!A191=0,"",パイプ専用!A191)</f>
        <v/>
      </c>
      <c r="K191" s="2" t="str">
        <f>IF(四角板専用!B191=0,"",四角板専用!B191)</f>
        <v/>
      </c>
      <c r="L191" s="2" t="str">
        <f>IF('FB&amp;L専用'!B191=0,"",'FB&amp;L専用'!B191)</f>
        <v/>
      </c>
      <c r="M191" s="2" t="str">
        <f>IF(鋼材専用!B191=0,"",鋼材専用!B191)</f>
        <v/>
      </c>
      <c r="N191" s="2" t="str">
        <f>IF(Φ部品専用!B191=0,"",Φ部品専用!B191)</f>
        <v/>
      </c>
      <c r="O191" s="2" t="str">
        <f>IF(パイプ専用!B191=0,"",パイプ専用!B191)</f>
        <v/>
      </c>
      <c r="P191" s="4" t="str">
        <f>IF(四角板専用!M191=0,"",四角板専用!M191)</f>
        <v/>
      </c>
      <c r="Q191" s="4" t="str">
        <f>IF('FB&amp;L専用'!M191=0,"",'FB&amp;L専用'!M191)</f>
        <v/>
      </c>
      <c r="R191" s="4" t="str">
        <f>IF(鋼材専用!J191=0,"",鋼材専用!J191)</f>
        <v/>
      </c>
      <c r="S191" s="4" t="str">
        <f>IF(Φ部品専用!P191=0,"",Φ部品専用!P191)</f>
        <v/>
      </c>
      <c r="T191" s="4" t="str">
        <f>IF(パイプ専用!P191=0,"",パイプ専用!P191)</f>
        <v/>
      </c>
      <c r="U191" s="10"/>
      <c r="W191" s="1" t="s">
        <v>287</v>
      </c>
      <c r="X191" s="2" t="str">
        <f t="shared" ca="1" si="10"/>
        <v/>
      </c>
      <c r="Y191" s="2" t="str">
        <f>IF(Z191="","",IF(COUNTIF(Z$1:Z191,Z191)&gt;1,"",IF(COUNTIF(Z:Z,Z191)&gt;1,"重複","")))</f>
        <v/>
      </c>
      <c r="Z191" s="2" t="str">
        <f t="shared" si="11"/>
        <v>手摺配置左側面2</v>
      </c>
      <c r="AA191" s="2" t="str">
        <f t="shared" si="12"/>
        <v>手摺配置</v>
      </c>
      <c r="AB191" s="2" t="str">
        <f t="shared" si="13"/>
        <v>左側面2</v>
      </c>
      <c r="AC191" s="4">
        <f t="shared" si="14"/>
        <v>0.35422399999999998</v>
      </c>
    </row>
    <row r="192" spans="1:29">
      <c r="A192" s="2" t="str">
        <f>四角板専用!A192&amp;四角板専用!B192</f>
        <v/>
      </c>
      <c r="B192" s="2" t="str">
        <f>'FB&amp;L専用'!A192&amp;'FB&amp;L専用'!B192</f>
        <v/>
      </c>
      <c r="C192" s="2" t="str">
        <f>鋼材専用!A192&amp;鋼材専用!B192</f>
        <v/>
      </c>
      <c r="D192" s="2" t="str">
        <f>Φ部品専用!A192&amp;Φ部品専用!B192</f>
        <v/>
      </c>
      <c r="E192" s="2" t="str">
        <f>パイプ専用!A192&amp;パイプ専用!B192</f>
        <v/>
      </c>
      <c r="F192" s="2" t="str">
        <f>IF(四角板専用!A192=0,"",四角板専用!A192)</f>
        <v/>
      </c>
      <c r="G192" s="2" t="str">
        <f>IF('FB&amp;L専用'!A192=0,"",'FB&amp;L専用'!A192)</f>
        <v/>
      </c>
      <c r="H192" s="2" t="str">
        <f>IF(鋼材専用!A192=0,"",鋼材専用!A192)</f>
        <v/>
      </c>
      <c r="I192" s="2" t="str">
        <f>IF(Φ部品専用!A192=0,"",Φ部品専用!A192)</f>
        <v/>
      </c>
      <c r="J192" s="2" t="str">
        <f>IF(パイプ専用!A192=0,"",パイプ専用!A192)</f>
        <v/>
      </c>
      <c r="K192" s="2" t="str">
        <f>IF(四角板専用!B192=0,"",四角板専用!B192)</f>
        <v/>
      </c>
      <c r="L192" s="2" t="str">
        <f>IF('FB&amp;L専用'!B192=0,"",'FB&amp;L専用'!B192)</f>
        <v/>
      </c>
      <c r="M192" s="2" t="str">
        <f>IF(鋼材専用!B192=0,"",鋼材専用!B192)</f>
        <v/>
      </c>
      <c r="N192" s="2" t="str">
        <f>IF(Φ部品専用!B192=0,"",Φ部品専用!B192)</f>
        <v/>
      </c>
      <c r="O192" s="2" t="str">
        <f>IF(パイプ専用!B192=0,"",パイプ専用!B192)</f>
        <v/>
      </c>
      <c r="P192" s="4" t="str">
        <f>IF(四角板専用!M192=0,"",四角板専用!M192)</f>
        <v/>
      </c>
      <c r="Q192" s="4" t="str">
        <f>IF('FB&amp;L専用'!M192=0,"",'FB&amp;L専用'!M192)</f>
        <v/>
      </c>
      <c r="R192" s="4" t="str">
        <f>IF(鋼材専用!J192=0,"",鋼材専用!J192)</f>
        <v/>
      </c>
      <c r="S192" s="4" t="str">
        <f>IF(Φ部品専用!P192=0,"",Φ部品専用!P192)</f>
        <v/>
      </c>
      <c r="T192" s="4" t="str">
        <f>IF(パイプ専用!P192=0,"",パイプ専用!P192)</f>
        <v/>
      </c>
      <c r="U192" s="10"/>
      <c r="W192" s="1" t="s">
        <v>288</v>
      </c>
      <c r="X192" s="2" t="str">
        <f t="shared" ca="1" si="10"/>
        <v/>
      </c>
      <c r="Y192" s="2" t="str">
        <f>IF(Z192="","",IF(COUNTIF(Z$1:Z192,Z192)&gt;1,"",IF(COUNTIF(Z:Z,Z192)&gt;1,"重複","")))</f>
        <v/>
      </c>
      <c r="Z192" s="2" t="str">
        <f t="shared" si="11"/>
        <v>ラダー手摺受座</v>
      </c>
      <c r="AA192" s="2" t="str">
        <f t="shared" si="12"/>
        <v>ラダー</v>
      </c>
      <c r="AB192" s="2" t="str">
        <f t="shared" si="13"/>
        <v>手摺受座</v>
      </c>
      <c r="AC192" s="4">
        <f t="shared" si="14"/>
        <v>0.23549999999999999</v>
      </c>
    </row>
    <row r="193" spans="1:29">
      <c r="A193" s="2" t="str">
        <f>四角板専用!A193&amp;四角板専用!B193</f>
        <v/>
      </c>
      <c r="B193" s="2" t="str">
        <f>'FB&amp;L専用'!A193&amp;'FB&amp;L専用'!B193</f>
        <v/>
      </c>
      <c r="C193" s="2" t="str">
        <f>鋼材専用!A193&amp;鋼材専用!B193</f>
        <v/>
      </c>
      <c r="D193" s="2" t="str">
        <f>Φ部品専用!A193&amp;Φ部品専用!B193</f>
        <v/>
      </c>
      <c r="E193" s="2" t="str">
        <f>パイプ専用!A193&amp;パイプ専用!B193</f>
        <v/>
      </c>
      <c r="F193" s="2" t="str">
        <f>IF(四角板専用!A193=0,"",四角板専用!A193)</f>
        <v/>
      </c>
      <c r="G193" s="2" t="str">
        <f>IF('FB&amp;L専用'!A193=0,"",'FB&amp;L専用'!A193)</f>
        <v/>
      </c>
      <c r="H193" s="2" t="str">
        <f>IF(鋼材専用!A193=0,"",鋼材専用!A193)</f>
        <v/>
      </c>
      <c r="I193" s="2" t="str">
        <f>IF(Φ部品専用!A193=0,"",Φ部品専用!A193)</f>
        <v/>
      </c>
      <c r="J193" s="2" t="str">
        <f>IF(パイプ専用!A193=0,"",パイプ専用!A193)</f>
        <v/>
      </c>
      <c r="K193" s="2" t="str">
        <f>IF(四角板専用!B193=0,"",四角板専用!B193)</f>
        <v/>
      </c>
      <c r="L193" s="2" t="str">
        <f>IF('FB&amp;L専用'!B193=0,"",'FB&amp;L専用'!B193)</f>
        <v/>
      </c>
      <c r="M193" s="2" t="str">
        <f>IF(鋼材専用!B193=0,"",鋼材専用!B193)</f>
        <v/>
      </c>
      <c r="N193" s="2" t="str">
        <f>IF(Φ部品専用!B193=0,"",Φ部品専用!B193)</f>
        <v/>
      </c>
      <c r="O193" s="2" t="str">
        <f>IF(パイプ専用!B193=0,"",パイプ専用!B193)</f>
        <v/>
      </c>
      <c r="P193" s="4" t="str">
        <f>IF(四角板専用!M193=0,"",四角板専用!M193)</f>
        <v/>
      </c>
      <c r="Q193" s="4" t="str">
        <f>IF('FB&amp;L専用'!M193=0,"",'FB&amp;L専用'!M193)</f>
        <v/>
      </c>
      <c r="R193" s="4" t="str">
        <f>IF(鋼材専用!J193=0,"",鋼材専用!J193)</f>
        <v/>
      </c>
      <c r="S193" s="4" t="str">
        <f>IF(Φ部品専用!P193=0,"",Φ部品専用!P193)</f>
        <v/>
      </c>
      <c r="T193" s="4" t="str">
        <f>IF(パイプ専用!P193=0,"",パイプ専用!P193)</f>
        <v/>
      </c>
      <c r="U193" s="10"/>
      <c r="W193" s="1" t="s">
        <v>289</v>
      </c>
      <c r="X193" s="2" t="str">
        <f t="shared" ca="1" si="10"/>
        <v/>
      </c>
      <c r="Y193" s="2" t="str">
        <f>IF(Z193="","",IF(COUNTIF(Z$1:Z193,Z193)&gt;1,"",IF(COUNTIF(Z:Z,Z193)&gt;1,"重複","")))</f>
        <v/>
      </c>
      <c r="Z193" s="2" t="str">
        <f t="shared" si="11"/>
        <v/>
      </c>
      <c r="AA193" s="2" t="str">
        <f t="shared" si="12"/>
        <v/>
      </c>
      <c r="AB193" s="2" t="str">
        <f t="shared" si="13"/>
        <v/>
      </c>
      <c r="AC193" s="4" t="str">
        <f t="shared" si="14"/>
        <v/>
      </c>
    </row>
    <row r="194" spans="1:29">
      <c r="A194" s="2" t="str">
        <f>四角板専用!A194&amp;四角板専用!B194</f>
        <v/>
      </c>
      <c r="B194" s="2" t="str">
        <f>'FB&amp;L専用'!A194&amp;'FB&amp;L専用'!B194</f>
        <v/>
      </c>
      <c r="C194" s="2" t="str">
        <f>鋼材専用!A194&amp;鋼材専用!B194</f>
        <v/>
      </c>
      <c r="D194" s="2" t="str">
        <f>Φ部品専用!A194&amp;Φ部品専用!B194</f>
        <v/>
      </c>
      <c r="E194" s="2" t="str">
        <f>パイプ専用!A194&amp;パイプ専用!B194</f>
        <v/>
      </c>
      <c r="F194" s="2" t="str">
        <f>IF(四角板専用!A194=0,"",四角板専用!A194)</f>
        <v/>
      </c>
      <c r="G194" s="2" t="str">
        <f>IF('FB&amp;L専用'!A194=0,"",'FB&amp;L専用'!A194)</f>
        <v/>
      </c>
      <c r="H194" s="2" t="str">
        <f>IF(鋼材専用!A194=0,"",鋼材専用!A194)</f>
        <v/>
      </c>
      <c r="I194" s="2" t="str">
        <f>IF(Φ部品専用!A194=0,"",Φ部品専用!A194)</f>
        <v/>
      </c>
      <c r="J194" s="2" t="str">
        <f>IF(パイプ専用!A194=0,"",パイプ専用!A194)</f>
        <v/>
      </c>
      <c r="K194" s="2" t="str">
        <f>IF(四角板専用!B194=0,"",四角板専用!B194)</f>
        <v/>
      </c>
      <c r="L194" s="2" t="str">
        <f>IF('FB&amp;L専用'!B194=0,"",'FB&amp;L専用'!B194)</f>
        <v/>
      </c>
      <c r="M194" s="2" t="str">
        <f>IF(鋼材専用!B194=0,"",鋼材専用!B194)</f>
        <v/>
      </c>
      <c r="N194" s="2" t="str">
        <f>IF(Φ部品専用!B194=0,"",Φ部品専用!B194)</f>
        <v/>
      </c>
      <c r="O194" s="2" t="str">
        <f>IF(パイプ専用!B194=0,"",パイプ専用!B194)</f>
        <v/>
      </c>
      <c r="P194" s="4" t="str">
        <f>IF(四角板専用!M194=0,"",四角板専用!M194)</f>
        <v/>
      </c>
      <c r="Q194" s="4" t="str">
        <f>IF('FB&amp;L専用'!M194=0,"",'FB&amp;L専用'!M194)</f>
        <v/>
      </c>
      <c r="R194" s="4" t="str">
        <f>IF(鋼材専用!J194=0,"",鋼材専用!J194)</f>
        <v/>
      </c>
      <c r="S194" s="4" t="str">
        <f>IF(Φ部品専用!P194=0,"",Φ部品専用!P194)</f>
        <v/>
      </c>
      <c r="T194" s="4" t="str">
        <f>IF(パイプ専用!P194=0,"",パイプ専用!P194)</f>
        <v/>
      </c>
      <c r="U194" s="10"/>
      <c r="W194" s="1" t="s">
        <v>290</v>
      </c>
      <c r="X194" s="2" t="str">
        <f t="shared" ca="1" si="10"/>
        <v/>
      </c>
      <c r="Y194" s="2" t="str">
        <f>IF(Z194="","",IF(COUNTIF(Z$1:Z194,Z194)&gt;1,"",IF(COUNTIF(Z:Z,Z194)&gt;1,"重複","")))</f>
        <v/>
      </c>
      <c r="Z194" s="2" t="str">
        <f t="shared" si="11"/>
        <v/>
      </c>
      <c r="AA194" s="2" t="str">
        <f t="shared" si="12"/>
        <v/>
      </c>
      <c r="AB194" s="2" t="str">
        <f t="shared" si="13"/>
        <v/>
      </c>
      <c r="AC194" s="4" t="str">
        <f t="shared" si="14"/>
        <v/>
      </c>
    </row>
    <row r="195" spans="1:29">
      <c r="A195" s="2" t="str">
        <f>四角板専用!A195&amp;四角板専用!B195</f>
        <v/>
      </c>
      <c r="B195" s="2" t="str">
        <f>'FB&amp;L専用'!A195&amp;'FB&amp;L専用'!B195</f>
        <v/>
      </c>
      <c r="C195" s="2" t="str">
        <f>鋼材専用!A195&amp;鋼材専用!B195</f>
        <v/>
      </c>
      <c r="D195" s="2" t="str">
        <f>Φ部品専用!A195&amp;Φ部品専用!B195</f>
        <v/>
      </c>
      <c r="E195" s="2" t="str">
        <f>パイプ専用!A195&amp;パイプ専用!B195</f>
        <v/>
      </c>
      <c r="F195" s="2" t="str">
        <f>IF(四角板専用!A195=0,"",四角板専用!A195)</f>
        <v/>
      </c>
      <c r="G195" s="2" t="str">
        <f>IF('FB&amp;L専用'!A195=0,"",'FB&amp;L専用'!A195)</f>
        <v/>
      </c>
      <c r="H195" s="2" t="str">
        <f>IF(鋼材専用!A195=0,"",鋼材専用!A195)</f>
        <v/>
      </c>
      <c r="I195" s="2" t="str">
        <f>IF(Φ部品専用!A195=0,"",Φ部品専用!A195)</f>
        <v/>
      </c>
      <c r="J195" s="2" t="str">
        <f>IF(パイプ専用!A195=0,"",パイプ専用!A195)</f>
        <v/>
      </c>
      <c r="K195" s="2" t="str">
        <f>IF(四角板専用!B195=0,"",四角板専用!B195)</f>
        <v/>
      </c>
      <c r="L195" s="2" t="str">
        <f>IF('FB&amp;L専用'!B195=0,"",'FB&amp;L専用'!B195)</f>
        <v/>
      </c>
      <c r="M195" s="2" t="str">
        <f>IF(鋼材専用!B195=0,"",鋼材専用!B195)</f>
        <v/>
      </c>
      <c r="N195" s="2" t="str">
        <f>IF(Φ部品専用!B195=0,"",Φ部品専用!B195)</f>
        <v/>
      </c>
      <c r="O195" s="2" t="str">
        <f>IF(パイプ専用!B195=0,"",パイプ専用!B195)</f>
        <v/>
      </c>
      <c r="P195" s="4" t="str">
        <f>IF(四角板専用!M195=0,"",四角板専用!M195)</f>
        <v/>
      </c>
      <c r="Q195" s="4" t="str">
        <f>IF('FB&amp;L専用'!M195=0,"",'FB&amp;L専用'!M195)</f>
        <v/>
      </c>
      <c r="R195" s="4" t="str">
        <f>IF(鋼材専用!J195=0,"",鋼材専用!J195)</f>
        <v/>
      </c>
      <c r="S195" s="4" t="str">
        <f>IF(Φ部品専用!P195=0,"",Φ部品専用!P195)</f>
        <v/>
      </c>
      <c r="T195" s="4" t="str">
        <f>IF(パイプ専用!P195=0,"",パイプ専用!P195)</f>
        <v/>
      </c>
      <c r="U195" s="10"/>
      <c r="W195" s="1" t="s">
        <v>291</v>
      </c>
      <c r="X195" s="2" t="str">
        <f t="shared" ref="X195:X258" ca="1" si="15">IF(Y195="","",IF(COUNTIF(INDIRECT("Y$1:Y"&amp;ROW()),"重複")&gt;=1,"重複"&amp;COUNTIF(INDIRECT("Y$1:Y"&amp;ROW()),"重複"),""))</f>
        <v/>
      </c>
      <c r="Y195" s="2" t="str">
        <f>IF(Z195="","",IF(COUNTIF(Z$1:Z195,Z195)&gt;1,"",IF(COUNTIF(Z:Z,Z195)&gt;1,"重複","")))</f>
        <v/>
      </c>
      <c r="Z195" s="2" t="str">
        <f t="shared" ref="Z195:Z258" si="16">INDEX($A$1:$E$2000,INT((ROW(A194)-1)/5)+1,MOD(ROW(A194)-1,5)+1)</f>
        <v/>
      </c>
      <c r="AA195" s="2" t="str">
        <f t="shared" ref="AA195:AA258" si="17">INDEX($F$1:$J$2000,INT((ROW(F194)-1)/5)+1,MOD(ROW(F194)-1,5)+1)</f>
        <v/>
      </c>
      <c r="AB195" s="2" t="str">
        <f t="shared" ref="AB195:AB258" si="18">INDEX($K$1:$O$2000,INT((ROW(K194)-1)/5)+1,MOD(ROW(K194)-1,5)+1)</f>
        <v/>
      </c>
      <c r="AC195" s="4" t="str">
        <f t="shared" ref="AC195:AC258" si="19">INDEX($P$1:$T$2000,INT((ROW(P194)-1)/5)+1,MOD(ROW(P194)-1,5)+1)</f>
        <v/>
      </c>
    </row>
    <row r="196" spans="1:29">
      <c r="A196" s="2" t="str">
        <f>四角板専用!A196&amp;四角板専用!B196</f>
        <v/>
      </c>
      <c r="B196" s="2" t="str">
        <f>'FB&amp;L専用'!A196&amp;'FB&amp;L専用'!B196</f>
        <v/>
      </c>
      <c r="C196" s="2" t="str">
        <f>鋼材専用!A196&amp;鋼材専用!B196</f>
        <v/>
      </c>
      <c r="D196" s="2" t="str">
        <f>Φ部品専用!A196&amp;Φ部品専用!B196</f>
        <v/>
      </c>
      <c r="E196" s="2" t="str">
        <f>パイプ専用!A196&amp;パイプ専用!B196</f>
        <v/>
      </c>
      <c r="F196" s="2" t="str">
        <f>IF(四角板専用!A196=0,"",四角板専用!A196)</f>
        <v/>
      </c>
      <c r="G196" s="2" t="str">
        <f>IF('FB&amp;L専用'!A196=0,"",'FB&amp;L専用'!A196)</f>
        <v/>
      </c>
      <c r="H196" s="2" t="str">
        <f>IF(鋼材専用!A196=0,"",鋼材専用!A196)</f>
        <v/>
      </c>
      <c r="I196" s="2" t="str">
        <f>IF(Φ部品専用!A196=0,"",Φ部品専用!A196)</f>
        <v/>
      </c>
      <c r="J196" s="2" t="str">
        <f>IF(パイプ専用!A196=0,"",パイプ専用!A196)</f>
        <v/>
      </c>
      <c r="K196" s="2" t="str">
        <f>IF(四角板専用!B196=0,"",四角板専用!B196)</f>
        <v/>
      </c>
      <c r="L196" s="2" t="str">
        <f>IF('FB&amp;L専用'!B196=0,"",'FB&amp;L専用'!B196)</f>
        <v/>
      </c>
      <c r="M196" s="2" t="str">
        <f>IF(鋼材専用!B196=0,"",鋼材専用!B196)</f>
        <v/>
      </c>
      <c r="N196" s="2" t="str">
        <f>IF(Φ部品専用!B196=0,"",Φ部品専用!B196)</f>
        <v/>
      </c>
      <c r="O196" s="2" t="str">
        <f>IF(パイプ専用!B196=0,"",パイプ専用!B196)</f>
        <v/>
      </c>
      <c r="P196" s="4" t="str">
        <f>IF(四角板専用!M196=0,"",四角板専用!M196)</f>
        <v/>
      </c>
      <c r="Q196" s="4" t="str">
        <f>IF('FB&amp;L専用'!M196=0,"",'FB&amp;L専用'!M196)</f>
        <v/>
      </c>
      <c r="R196" s="4" t="str">
        <f>IF(鋼材専用!J196=0,"",鋼材専用!J196)</f>
        <v/>
      </c>
      <c r="S196" s="4" t="str">
        <f>IF(Φ部品専用!P196=0,"",Φ部品専用!P196)</f>
        <v/>
      </c>
      <c r="T196" s="4" t="str">
        <f>IF(パイプ専用!P196=0,"",パイプ専用!P196)</f>
        <v/>
      </c>
      <c r="U196" s="10"/>
      <c r="W196" s="1" t="s">
        <v>292</v>
      </c>
      <c r="X196" s="2" t="str">
        <f t="shared" ca="1" si="15"/>
        <v/>
      </c>
      <c r="Y196" s="2" t="str">
        <f>IF(Z196="","",IF(COUNTIF(Z$1:Z196,Z196)&gt;1,"",IF(COUNTIF(Z:Z,Z196)&gt;1,"重複","")))</f>
        <v/>
      </c>
      <c r="Z196" s="2" t="str">
        <f t="shared" si="16"/>
        <v>手摺配置左側面2</v>
      </c>
      <c r="AA196" s="2" t="str">
        <f t="shared" si="17"/>
        <v>手摺配置</v>
      </c>
      <c r="AB196" s="2" t="str">
        <f t="shared" si="18"/>
        <v>左側面2</v>
      </c>
      <c r="AC196" s="4">
        <f t="shared" si="19"/>
        <v>0.34153650000000002</v>
      </c>
    </row>
    <row r="197" spans="1:29">
      <c r="A197" s="2" t="str">
        <f>四角板専用!A197&amp;四角板専用!B197</f>
        <v/>
      </c>
      <c r="B197" s="2" t="str">
        <f>'FB&amp;L専用'!A197&amp;'FB&amp;L専用'!B197</f>
        <v/>
      </c>
      <c r="C197" s="2" t="str">
        <f>鋼材専用!A197&amp;鋼材専用!B197</f>
        <v/>
      </c>
      <c r="D197" s="2" t="str">
        <f>Φ部品専用!A197&amp;Φ部品専用!B197</f>
        <v/>
      </c>
      <c r="E197" s="2" t="str">
        <f>パイプ専用!A197&amp;パイプ専用!B197</f>
        <v/>
      </c>
      <c r="F197" s="2" t="str">
        <f>IF(四角板専用!A197=0,"",四角板専用!A197)</f>
        <v/>
      </c>
      <c r="G197" s="2" t="str">
        <f>IF('FB&amp;L専用'!A197=0,"",'FB&amp;L専用'!A197)</f>
        <v/>
      </c>
      <c r="H197" s="2" t="str">
        <f>IF(鋼材専用!A197=0,"",鋼材専用!A197)</f>
        <v/>
      </c>
      <c r="I197" s="2" t="str">
        <f>IF(Φ部品専用!A197=0,"",Φ部品専用!A197)</f>
        <v/>
      </c>
      <c r="J197" s="2" t="str">
        <f>IF(パイプ専用!A197=0,"",パイプ専用!A197)</f>
        <v/>
      </c>
      <c r="K197" s="2" t="str">
        <f>IF(四角板専用!B197=0,"",四角板専用!B197)</f>
        <v/>
      </c>
      <c r="L197" s="2" t="str">
        <f>IF('FB&amp;L専用'!B197=0,"",'FB&amp;L専用'!B197)</f>
        <v/>
      </c>
      <c r="M197" s="2" t="str">
        <f>IF(鋼材専用!B197=0,"",鋼材専用!B197)</f>
        <v/>
      </c>
      <c r="N197" s="2" t="str">
        <f>IF(Φ部品専用!B197=0,"",Φ部品専用!B197)</f>
        <v/>
      </c>
      <c r="O197" s="2" t="str">
        <f>IF(パイプ専用!B197=0,"",パイプ専用!B197)</f>
        <v/>
      </c>
      <c r="P197" s="4" t="str">
        <f>IF(四角板専用!M197=0,"",四角板専用!M197)</f>
        <v/>
      </c>
      <c r="Q197" s="4" t="str">
        <f>IF('FB&amp;L専用'!M197=0,"",'FB&amp;L専用'!M197)</f>
        <v/>
      </c>
      <c r="R197" s="4" t="str">
        <f>IF(鋼材専用!J197=0,"",鋼材専用!J197)</f>
        <v/>
      </c>
      <c r="S197" s="4" t="str">
        <f>IF(Φ部品専用!P197=0,"",Φ部品専用!P197)</f>
        <v/>
      </c>
      <c r="T197" s="4" t="str">
        <f>IF(パイプ専用!P197=0,"",パイプ専用!P197)</f>
        <v/>
      </c>
      <c r="U197" s="10"/>
      <c r="W197" s="1" t="s">
        <v>293</v>
      </c>
      <c r="X197" s="2" t="str">
        <f t="shared" ca="1" si="15"/>
        <v/>
      </c>
      <c r="Y197" s="2" t="str">
        <f>IF(Z197="","",IF(COUNTIF(Z$1:Z197,Z197)&gt;1,"",IF(COUNTIF(Z:Z,Z197)&gt;1,"重複","")))</f>
        <v/>
      </c>
      <c r="Z197" s="2" t="str">
        <f t="shared" si="16"/>
        <v/>
      </c>
      <c r="AA197" s="2" t="str">
        <f t="shared" si="17"/>
        <v/>
      </c>
      <c r="AB197" s="2" t="str">
        <f t="shared" si="18"/>
        <v/>
      </c>
      <c r="AC197" s="4" t="str">
        <f t="shared" si="19"/>
        <v/>
      </c>
    </row>
    <row r="198" spans="1:29">
      <c r="A198" s="2" t="str">
        <f>四角板専用!A198&amp;四角板専用!B198</f>
        <v/>
      </c>
      <c r="B198" s="2" t="str">
        <f>'FB&amp;L専用'!A198&amp;'FB&amp;L専用'!B198</f>
        <v/>
      </c>
      <c r="C198" s="2" t="str">
        <f>鋼材専用!A198&amp;鋼材専用!B198</f>
        <v/>
      </c>
      <c r="D198" s="2" t="str">
        <f>Φ部品専用!A198&amp;Φ部品専用!B198</f>
        <v/>
      </c>
      <c r="E198" s="2" t="str">
        <f>パイプ専用!A198&amp;パイプ専用!B198</f>
        <v/>
      </c>
      <c r="F198" s="2" t="str">
        <f>IF(四角板専用!A198=0,"",四角板専用!A198)</f>
        <v/>
      </c>
      <c r="G198" s="2" t="str">
        <f>IF('FB&amp;L専用'!A198=0,"",'FB&amp;L専用'!A198)</f>
        <v/>
      </c>
      <c r="H198" s="2" t="str">
        <f>IF(鋼材専用!A198=0,"",鋼材専用!A198)</f>
        <v/>
      </c>
      <c r="I198" s="2" t="str">
        <f>IF(Φ部品専用!A198=0,"",Φ部品専用!A198)</f>
        <v/>
      </c>
      <c r="J198" s="2" t="str">
        <f>IF(パイプ専用!A198=0,"",パイプ専用!A198)</f>
        <v/>
      </c>
      <c r="K198" s="2" t="str">
        <f>IF(四角板専用!B198=0,"",四角板専用!B198)</f>
        <v/>
      </c>
      <c r="L198" s="2" t="str">
        <f>IF('FB&amp;L専用'!B198=0,"",'FB&amp;L専用'!B198)</f>
        <v/>
      </c>
      <c r="M198" s="2" t="str">
        <f>IF(鋼材専用!B198=0,"",鋼材専用!B198)</f>
        <v/>
      </c>
      <c r="N198" s="2" t="str">
        <f>IF(Φ部品専用!B198=0,"",Φ部品専用!B198)</f>
        <v/>
      </c>
      <c r="O198" s="2" t="str">
        <f>IF(パイプ専用!B198=0,"",パイプ専用!B198)</f>
        <v/>
      </c>
      <c r="P198" s="4" t="str">
        <f>IF(四角板専用!M198=0,"",四角板専用!M198)</f>
        <v/>
      </c>
      <c r="Q198" s="4" t="str">
        <f>IF('FB&amp;L専用'!M198=0,"",'FB&amp;L専用'!M198)</f>
        <v/>
      </c>
      <c r="R198" s="4" t="str">
        <f>IF(鋼材専用!J198=0,"",鋼材専用!J198)</f>
        <v/>
      </c>
      <c r="S198" s="4" t="str">
        <f>IF(Φ部品専用!P198=0,"",Φ部品専用!P198)</f>
        <v/>
      </c>
      <c r="T198" s="4" t="str">
        <f>IF(パイプ専用!P198=0,"",パイプ専用!P198)</f>
        <v/>
      </c>
      <c r="U198" s="10"/>
      <c r="W198" s="1" t="s">
        <v>294</v>
      </c>
      <c r="X198" s="2" t="str">
        <f t="shared" ca="1" si="15"/>
        <v/>
      </c>
      <c r="Y198" s="2" t="str">
        <f>IF(Z198="","",IF(COUNTIF(Z$1:Z198,Z198)&gt;1,"",IF(COUNTIF(Z:Z,Z198)&gt;1,"重複","")))</f>
        <v/>
      </c>
      <c r="Z198" s="2" t="str">
        <f t="shared" si="16"/>
        <v/>
      </c>
      <c r="AA198" s="2" t="str">
        <f t="shared" si="17"/>
        <v/>
      </c>
      <c r="AB198" s="2" t="str">
        <f t="shared" si="18"/>
        <v/>
      </c>
      <c r="AC198" s="4" t="str">
        <f t="shared" si="19"/>
        <v/>
      </c>
    </row>
    <row r="199" spans="1:29">
      <c r="A199" s="2" t="str">
        <f>四角板専用!A199&amp;四角板専用!B199</f>
        <v/>
      </c>
      <c r="B199" s="2" t="str">
        <f>'FB&amp;L専用'!A199&amp;'FB&amp;L専用'!B199</f>
        <v/>
      </c>
      <c r="C199" s="2" t="str">
        <f>鋼材専用!A199&amp;鋼材専用!B199</f>
        <v/>
      </c>
      <c r="D199" s="2" t="str">
        <f>Φ部品専用!A199&amp;Φ部品専用!B199</f>
        <v/>
      </c>
      <c r="E199" s="2" t="str">
        <f>パイプ専用!A199&amp;パイプ専用!B199</f>
        <v/>
      </c>
      <c r="F199" s="2" t="str">
        <f>IF(四角板専用!A199=0,"",四角板専用!A199)</f>
        <v/>
      </c>
      <c r="G199" s="2" t="str">
        <f>IF('FB&amp;L専用'!A199=0,"",'FB&amp;L専用'!A199)</f>
        <v/>
      </c>
      <c r="H199" s="2" t="str">
        <f>IF(鋼材専用!A199=0,"",鋼材専用!A199)</f>
        <v/>
      </c>
      <c r="I199" s="2" t="str">
        <f>IF(Φ部品専用!A199=0,"",Φ部品専用!A199)</f>
        <v/>
      </c>
      <c r="J199" s="2" t="str">
        <f>IF(パイプ専用!A199=0,"",パイプ専用!A199)</f>
        <v/>
      </c>
      <c r="K199" s="2" t="str">
        <f>IF(四角板専用!B199=0,"",四角板専用!B199)</f>
        <v/>
      </c>
      <c r="L199" s="2" t="str">
        <f>IF('FB&amp;L専用'!B199=0,"",'FB&amp;L専用'!B199)</f>
        <v/>
      </c>
      <c r="M199" s="2" t="str">
        <f>IF(鋼材専用!B199=0,"",鋼材専用!B199)</f>
        <v/>
      </c>
      <c r="N199" s="2" t="str">
        <f>IF(Φ部品専用!B199=0,"",Φ部品専用!B199)</f>
        <v/>
      </c>
      <c r="O199" s="2" t="str">
        <f>IF(パイプ専用!B199=0,"",パイプ専用!B199)</f>
        <v/>
      </c>
      <c r="P199" s="4" t="str">
        <f>IF(四角板専用!M199=0,"",四角板専用!M199)</f>
        <v/>
      </c>
      <c r="Q199" s="4" t="str">
        <f>IF('FB&amp;L専用'!M199=0,"",'FB&amp;L専用'!M199)</f>
        <v/>
      </c>
      <c r="R199" s="4" t="str">
        <f>IF(鋼材専用!J199=0,"",鋼材専用!J199)</f>
        <v/>
      </c>
      <c r="S199" s="4" t="str">
        <f>IF(Φ部品専用!P199=0,"",Φ部品専用!P199)</f>
        <v/>
      </c>
      <c r="T199" s="4" t="str">
        <f>IF(パイプ専用!P199=0,"",パイプ専用!P199)</f>
        <v/>
      </c>
      <c r="U199" s="10"/>
      <c r="W199" s="1" t="s">
        <v>295</v>
      </c>
      <c r="X199" s="2" t="str">
        <f t="shared" ca="1" si="15"/>
        <v/>
      </c>
      <c r="Y199" s="2" t="str">
        <f>IF(Z199="","",IF(COUNTIF(Z$1:Z199,Z199)&gt;1,"",IF(COUNTIF(Z:Z,Z199)&gt;1,"重複","")))</f>
        <v/>
      </c>
      <c r="Z199" s="2" t="str">
        <f t="shared" si="16"/>
        <v/>
      </c>
      <c r="AA199" s="2" t="str">
        <f t="shared" si="17"/>
        <v/>
      </c>
      <c r="AB199" s="2" t="str">
        <f t="shared" si="18"/>
        <v/>
      </c>
      <c r="AC199" s="4" t="str">
        <f t="shared" si="19"/>
        <v/>
      </c>
    </row>
    <row r="200" spans="1:29">
      <c r="A200" s="2" t="str">
        <f>四角板専用!A200&amp;四角板専用!B200</f>
        <v/>
      </c>
      <c r="B200" s="2" t="str">
        <f>'FB&amp;L専用'!A200&amp;'FB&amp;L専用'!B200</f>
        <v/>
      </c>
      <c r="C200" s="2" t="str">
        <f>鋼材専用!A200&amp;鋼材専用!B200</f>
        <v/>
      </c>
      <c r="D200" s="2" t="str">
        <f>Φ部品専用!A200&amp;Φ部品専用!B200</f>
        <v/>
      </c>
      <c r="E200" s="2" t="str">
        <f>パイプ専用!A200&amp;パイプ専用!B200</f>
        <v/>
      </c>
      <c r="F200" s="2" t="str">
        <f>IF(四角板専用!A200=0,"",四角板専用!A200)</f>
        <v/>
      </c>
      <c r="G200" s="2" t="str">
        <f>IF('FB&amp;L専用'!A200=0,"",'FB&amp;L専用'!A200)</f>
        <v/>
      </c>
      <c r="H200" s="2" t="str">
        <f>IF(鋼材専用!A200=0,"",鋼材専用!A200)</f>
        <v/>
      </c>
      <c r="I200" s="2" t="str">
        <f>IF(Φ部品専用!A200=0,"",Φ部品専用!A200)</f>
        <v/>
      </c>
      <c r="J200" s="2" t="str">
        <f>IF(パイプ専用!A200=0,"",パイプ専用!A200)</f>
        <v/>
      </c>
      <c r="K200" s="2" t="str">
        <f>IF(四角板専用!B200=0,"",四角板専用!B200)</f>
        <v/>
      </c>
      <c r="L200" s="2" t="str">
        <f>IF('FB&amp;L専用'!B200=0,"",'FB&amp;L専用'!B200)</f>
        <v/>
      </c>
      <c r="M200" s="2" t="str">
        <f>IF(鋼材専用!B200=0,"",鋼材専用!B200)</f>
        <v/>
      </c>
      <c r="N200" s="2" t="str">
        <f>IF(Φ部品専用!B200=0,"",Φ部品専用!B200)</f>
        <v/>
      </c>
      <c r="O200" s="2" t="str">
        <f>IF(パイプ専用!B200=0,"",パイプ専用!B200)</f>
        <v/>
      </c>
      <c r="P200" s="4" t="str">
        <f>IF(四角板専用!M200=0,"",四角板専用!M200)</f>
        <v/>
      </c>
      <c r="Q200" s="4" t="str">
        <f>IF('FB&amp;L専用'!M200=0,"",'FB&amp;L専用'!M200)</f>
        <v/>
      </c>
      <c r="R200" s="4" t="str">
        <f>IF(鋼材専用!J200=0,"",鋼材専用!J200)</f>
        <v/>
      </c>
      <c r="S200" s="4" t="str">
        <f>IF(Φ部品専用!P200=0,"",Φ部品専用!P200)</f>
        <v/>
      </c>
      <c r="T200" s="4" t="str">
        <f>IF(パイプ専用!P200=0,"",パイプ専用!P200)</f>
        <v/>
      </c>
      <c r="U200" s="10"/>
      <c r="W200" s="1" t="s">
        <v>296</v>
      </c>
      <c r="X200" s="2" t="str">
        <f t="shared" ca="1" si="15"/>
        <v/>
      </c>
      <c r="Y200" s="2" t="str">
        <f>IF(Z200="","",IF(COUNTIF(Z$1:Z200,Z200)&gt;1,"",IF(COUNTIF(Z:Z,Z200)&gt;1,"重複","")))</f>
        <v/>
      </c>
      <c r="Z200" s="2" t="str">
        <f t="shared" si="16"/>
        <v/>
      </c>
      <c r="AA200" s="2" t="str">
        <f t="shared" si="17"/>
        <v/>
      </c>
      <c r="AB200" s="2" t="str">
        <f t="shared" si="18"/>
        <v/>
      </c>
      <c r="AC200" s="4" t="str">
        <f t="shared" si="19"/>
        <v/>
      </c>
    </row>
    <row r="201" spans="1:29">
      <c r="A201" s="2" t="str">
        <f>四角板専用!A201&amp;四角板専用!B201</f>
        <v/>
      </c>
      <c r="B201" s="2" t="str">
        <f>'FB&amp;L専用'!A201&amp;'FB&amp;L専用'!B201</f>
        <v/>
      </c>
      <c r="C201" s="2" t="str">
        <f>鋼材専用!A201&amp;鋼材専用!B201</f>
        <v/>
      </c>
      <c r="D201" s="2" t="str">
        <f>Φ部品専用!A201&amp;Φ部品専用!B201</f>
        <v/>
      </c>
      <c r="E201" s="2" t="str">
        <f>パイプ専用!A201&amp;パイプ専用!B201</f>
        <v/>
      </c>
      <c r="F201" s="2" t="str">
        <f>IF(四角板専用!A201=0,"",四角板専用!A201)</f>
        <v/>
      </c>
      <c r="G201" s="2" t="str">
        <f>IF('FB&amp;L専用'!A201=0,"",'FB&amp;L専用'!A201)</f>
        <v/>
      </c>
      <c r="H201" s="2" t="str">
        <f>IF(鋼材専用!A201=0,"",鋼材専用!A201)</f>
        <v/>
      </c>
      <c r="I201" s="2" t="str">
        <f>IF(Φ部品専用!A201=0,"",Φ部品専用!A201)</f>
        <v/>
      </c>
      <c r="J201" s="2" t="str">
        <f>IF(パイプ専用!A201=0,"",パイプ専用!A201)</f>
        <v/>
      </c>
      <c r="K201" s="2" t="str">
        <f>IF(四角板専用!B201=0,"",四角板専用!B201)</f>
        <v/>
      </c>
      <c r="L201" s="2" t="str">
        <f>IF('FB&amp;L専用'!B201=0,"",'FB&amp;L専用'!B201)</f>
        <v/>
      </c>
      <c r="M201" s="2" t="str">
        <f>IF(鋼材専用!B201=0,"",鋼材専用!B201)</f>
        <v/>
      </c>
      <c r="N201" s="2" t="str">
        <f>IF(Φ部品専用!B201=0,"",Φ部品専用!B201)</f>
        <v/>
      </c>
      <c r="O201" s="2" t="str">
        <f>IF(パイプ専用!B201=0,"",パイプ専用!B201)</f>
        <v/>
      </c>
      <c r="P201" s="4" t="str">
        <f>IF(四角板専用!M201=0,"",四角板専用!M201)</f>
        <v/>
      </c>
      <c r="Q201" s="4" t="str">
        <f>IF('FB&amp;L専用'!M201=0,"",'FB&amp;L専用'!M201)</f>
        <v/>
      </c>
      <c r="R201" s="4" t="str">
        <f>IF(鋼材専用!J201=0,"",鋼材専用!J201)</f>
        <v/>
      </c>
      <c r="S201" s="4" t="str">
        <f>IF(Φ部品専用!P201=0,"",Φ部品専用!P201)</f>
        <v/>
      </c>
      <c r="T201" s="4" t="str">
        <f>IF(パイプ専用!P201=0,"",パイプ専用!P201)</f>
        <v/>
      </c>
      <c r="U201" s="10"/>
      <c r="W201" s="1" t="s">
        <v>297</v>
      </c>
      <c r="X201" s="2" t="str">
        <f t="shared" ca="1" si="15"/>
        <v/>
      </c>
      <c r="Y201" s="2" t="str">
        <f>IF(Z201="","",IF(COUNTIF(Z$1:Z201,Z201)&gt;1,"",IF(COUNTIF(Z:Z,Z201)&gt;1,"重複","")))</f>
        <v/>
      </c>
      <c r="Z201" s="2" t="str">
        <f t="shared" si="16"/>
        <v>手摺配置左側面2</v>
      </c>
      <c r="AA201" s="2" t="str">
        <f t="shared" si="17"/>
        <v>手摺配置</v>
      </c>
      <c r="AB201" s="2" t="str">
        <f t="shared" si="18"/>
        <v>左側面2</v>
      </c>
      <c r="AC201" s="4">
        <f t="shared" si="19"/>
        <v>0.39338000000000001</v>
      </c>
    </row>
    <row r="202" spans="1:29">
      <c r="A202" s="2" t="str">
        <f>四角板専用!A202&amp;四角板専用!B202</f>
        <v/>
      </c>
      <c r="B202" s="2" t="str">
        <f>'FB&amp;L専用'!A202&amp;'FB&amp;L専用'!B202</f>
        <v/>
      </c>
      <c r="C202" s="2" t="str">
        <f>鋼材専用!A202&amp;鋼材専用!B202</f>
        <v/>
      </c>
      <c r="D202" s="2" t="str">
        <f>Φ部品専用!A202&amp;Φ部品専用!B202</f>
        <v/>
      </c>
      <c r="E202" s="2" t="str">
        <f>パイプ専用!A202&amp;パイプ専用!B202</f>
        <v/>
      </c>
      <c r="F202" s="2" t="str">
        <f>IF(四角板専用!A202=0,"",四角板専用!A202)</f>
        <v/>
      </c>
      <c r="G202" s="2" t="str">
        <f>IF('FB&amp;L専用'!A202=0,"",'FB&amp;L専用'!A202)</f>
        <v/>
      </c>
      <c r="H202" s="2" t="str">
        <f>IF(鋼材専用!A202=0,"",鋼材専用!A202)</f>
        <v/>
      </c>
      <c r="I202" s="2" t="str">
        <f>IF(Φ部品専用!A202=0,"",Φ部品専用!A202)</f>
        <v/>
      </c>
      <c r="J202" s="2" t="str">
        <f>IF(パイプ専用!A202=0,"",パイプ専用!A202)</f>
        <v/>
      </c>
      <c r="K202" s="2" t="str">
        <f>IF(四角板専用!B202=0,"",四角板専用!B202)</f>
        <v/>
      </c>
      <c r="L202" s="2" t="str">
        <f>IF('FB&amp;L専用'!B202=0,"",'FB&amp;L専用'!B202)</f>
        <v/>
      </c>
      <c r="M202" s="2" t="str">
        <f>IF(鋼材専用!B202=0,"",鋼材専用!B202)</f>
        <v/>
      </c>
      <c r="N202" s="2" t="str">
        <f>IF(Φ部品専用!B202=0,"",Φ部品専用!B202)</f>
        <v/>
      </c>
      <c r="O202" s="2" t="str">
        <f>IF(パイプ専用!B202=0,"",パイプ専用!B202)</f>
        <v/>
      </c>
      <c r="P202" s="4" t="str">
        <f>IF(四角板専用!M202=0,"",四角板専用!M202)</f>
        <v/>
      </c>
      <c r="Q202" s="4" t="str">
        <f>IF('FB&amp;L専用'!M202=0,"",'FB&amp;L専用'!M202)</f>
        <v/>
      </c>
      <c r="R202" s="4" t="str">
        <f>IF(鋼材専用!J202=0,"",鋼材専用!J202)</f>
        <v/>
      </c>
      <c r="S202" s="4" t="str">
        <f>IF(Φ部品専用!P202=0,"",Φ部品専用!P202)</f>
        <v/>
      </c>
      <c r="T202" s="4" t="str">
        <f>IF(パイプ専用!P202=0,"",パイプ専用!P202)</f>
        <v/>
      </c>
      <c r="U202" s="10"/>
      <c r="W202" s="1" t="s">
        <v>298</v>
      </c>
      <c r="X202" s="2" t="str">
        <f t="shared" ca="1" si="15"/>
        <v/>
      </c>
      <c r="Y202" s="2" t="str">
        <f>IF(Z202="","",IF(COUNTIF(Z$1:Z202,Z202)&gt;1,"",IF(COUNTIF(Z:Z,Z202)&gt;1,"重複","")))</f>
        <v/>
      </c>
      <c r="Z202" s="2" t="str">
        <f t="shared" si="16"/>
        <v/>
      </c>
      <c r="AA202" s="2" t="str">
        <f t="shared" si="17"/>
        <v/>
      </c>
      <c r="AB202" s="2" t="str">
        <f t="shared" si="18"/>
        <v/>
      </c>
      <c r="AC202" s="4" t="str">
        <f t="shared" si="19"/>
        <v/>
      </c>
    </row>
    <row r="203" spans="1:29">
      <c r="A203" s="2" t="str">
        <f>四角板専用!A203&amp;四角板専用!B203</f>
        <v/>
      </c>
      <c r="B203" s="2" t="str">
        <f>'FB&amp;L専用'!A203&amp;'FB&amp;L専用'!B203</f>
        <v/>
      </c>
      <c r="C203" s="2" t="str">
        <f>鋼材専用!A203&amp;鋼材専用!B203</f>
        <v/>
      </c>
      <c r="D203" s="2" t="str">
        <f>Φ部品専用!A203&amp;Φ部品専用!B203</f>
        <v/>
      </c>
      <c r="E203" s="2" t="str">
        <f>パイプ専用!A203&amp;パイプ専用!B203</f>
        <v/>
      </c>
      <c r="F203" s="2" t="str">
        <f>IF(四角板専用!A203=0,"",四角板専用!A203)</f>
        <v/>
      </c>
      <c r="G203" s="2" t="str">
        <f>IF('FB&amp;L専用'!A203=0,"",'FB&amp;L専用'!A203)</f>
        <v/>
      </c>
      <c r="H203" s="2" t="str">
        <f>IF(鋼材専用!A203=0,"",鋼材専用!A203)</f>
        <v/>
      </c>
      <c r="I203" s="2" t="str">
        <f>IF(Φ部品専用!A203=0,"",Φ部品専用!A203)</f>
        <v/>
      </c>
      <c r="J203" s="2" t="str">
        <f>IF(パイプ専用!A203=0,"",パイプ専用!A203)</f>
        <v/>
      </c>
      <c r="K203" s="2" t="str">
        <f>IF(四角板専用!B203=0,"",四角板専用!B203)</f>
        <v/>
      </c>
      <c r="L203" s="2" t="str">
        <f>IF('FB&amp;L専用'!B203=0,"",'FB&amp;L専用'!B203)</f>
        <v/>
      </c>
      <c r="M203" s="2" t="str">
        <f>IF(鋼材専用!B203=0,"",鋼材専用!B203)</f>
        <v/>
      </c>
      <c r="N203" s="2" t="str">
        <f>IF(Φ部品専用!B203=0,"",Φ部品専用!B203)</f>
        <v/>
      </c>
      <c r="O203" s="2" t="str">
        <f>IF(パイプ専用!B203=0,"",パイプ専用!B203)</f>
        <v/>
      </c>
      <c r="P203" s="4" t="str">
        <f>IF(四角板専用!M203=0,"",四角板専用!M203)</f>
        <v/>
      </c>
      <c r="Q203" s="4" t="str">
        <f>IF('FB&amp;L専用'!M203=0,"",'FB&amp;L専用'!M203)</f>
        <v/>
      </c>
      <c r="R203" s="4" t="str">
        <f>IF(鋼材専用!J203=0,"",鋼材専用!J203)</f>
        <v/>
      </c>
      <c r="S203" s="4" t="str">
        <f>IF(Φ部品専用!P203=0,"",Φ部品専用!P203)</f>
        <v/>
      </c>
      <c r="T203" s="4" t="str">
        <f>IF(パイプ専用!P203=0,"",パイプ専用!P203)</f>
        <v/>
      </c>
      <c r="U203" s="10"/>
      <c r="W203" s="1" t="s">
        <v>299</v>
      </c>
      <c r="X203" s="2" t="str">
        <f t="shared" ca="1" si="15"/>
        <v/>
      </c>
      <c r="Y203" s="2" t="str">
        <f>IF(Z203="","",IF(COUNTIF(Z$1:Z203,Z203)&gt;1,"",IF(COUNTIF(Z:Z,Z203)&gt;1,"重複","")))</f>
        <v/>
      </c>
      <c r="Z203" s="2" t="str">
        <f t="shared" si="16"/>
        <v/>
      </c>
      <c r="AA203" s="2" t="str">
        <f t="shared" si="17"/>
        <v/>
      </c>
      <c r="AB203" s="2" t="str">
        <f t="shared" si="18"/>
        <v/>
      </c>
      <c r="AC203" s="4" t="str">
        <f t="shared" si="19"/>
        <v/>
      </c>
    </row>
    <row r="204" spans="1:29">
      <c r="A204" s="2" t="str">
        <f>四角板専用!A204&amp;四角板専用!B204</f>
        <v/>
      </c>
      <c r="B204" s="2" t="str">
        <f>'FB&amp;L専用'!A204&amp;'FB&amp;L専用'!B204</f>
        <v/>
      </c>
      <c r="C204" s="2" t="str">
        <f>鋼材専用!A204&amp;鋼材専用!B204</f>
        <v/>
      </c>
      <c r="D204" s="2" t="str">
        <f>Φ部品専用!A204&amp;Φ部品専用!B204</f>
        <v/>
      </c>
      <c r="E204" s="2" t="str">
        <f>パイプ専用!A204&amp;パイプ専用!B204</f>
        <v/>
      </c>
      <c r="F204" s="2" t="str">
        <f>IF(四角板専用!A204=0,"",四角板専用!A204)</f>
        <v/>
      </c>
      <c r="G204" s="2" t="str">
        <f>IF('FB&amp;L専用'!A204=0,"",'FB&amp;L専用'!A204)</f>
        <v/>
      </c>
      <c r="H204" s="2" t="str">
        <f>IF(鋼材専用!A204=0,"",鋼材専用!A204)</f>
        <v/>
      </c>
      <c r="I204" s="2" t="str">
        <f>IF(Φ部品専用!A204=0,"",Φ部品専用!A204)</f>
        <v/>
      </c>
      <c r="J204" s="2" t="str">
        <f>IF(パイプ専用!A204=0,"",パイプ専用!A204)</f>
        <v/>
      </c>
      <c r="K204" s="2" t="str">
        <f>IF(四角板専用!B204=0,"",四角板専用!B204)</f>
        <v/>
      </c>
      <c r="L204" s="2" t="str">
        <f>IF('FB&amp;L専用'!B204=0,"",'FB&amp;L専用'!B204)</f>
        <v/>
      </c>
      <c r="M204" s="2" t="str">
        <f>IF(鋼材専用!B204=0,"",鋼材専用!B204)</f>
        <v/>
      </c>
      <c r="N204" s="2" t="str">
        <f>IF(Φ部品専用!B204=0,"",Φ部品専用!B204)</f>
        <v/>
      </c>
      <c r="O204" s="2" t="str">
        <f>IF(パイプ専用!B204=0,"",パイプ専用!B204)</f>
        <v/>
      </c>
      <c r="P204" s="4" t="str">
        <f>IF(四角板専用!M204=0,"",四角板専用!M204)</f>
        <v/>
      </c>
      <c r="Q204" s="4" t="str">
        <f>IF('FB&amp;L専用'!M204=0,"",'FB&amp;L専用'!M204)</f>
        <v/>
      </c>
      <c r="R204" s="4" t="str">
        <f>IF(鋼材専用!J204=0,"",鋼材専用!J204)</f>
        <v/>
      </c>
      <c r="S204" s="4" t="str">
        <f>IF(Φ部品専用!P204=0,"",Φ部品専用!P204)</f>
        <v/>
      </c>
      <c r="T204" s="4" t="str">
        <f>IF(パイプ専用!P204=0,"",パイプ専用!P204)</f>
        <v/>
      </c>
      <c r="U204" s="10"/>
      <c r="W204" s="1" t="s">
        <v>300</v>
      </c>
      <c r="X204" s="2" t="str">
        <f t="shared" ca="1" si="15"/>
        <v/>
      </c>
      <c r="Y204" s="2" t="str">
        <f>IF(Z204="","",IF(COUNTIF(Z$1:Z204,Z204)&gt;1,"",IF(COUNTIF(Z:Z,Z204)&gt;1,"重複","")))</f>
        <v/>
      </c>
      <c r="Z204" s="2" t="str">
        <f t="shared" si="16"/>
        <v/>
      </c>
      <c r="AA204" s="2" t="str">
        <f t="shared" si="17"/>
        <v/>
      </c>
      <c r="AB204" s="2" t="str">
        <f t="shared" si="18"/>
        <v/>
      </c>
      <c r="AC204" s="4" t="str">
        <f t="shared" si="19"/>
        <v/>
      </c>
    </row>
    <row r="205" spans="1:29">
      <c r="A205" s="2" t="str">
        <f>四角板専用!A205&amp;四角板専用!B205</f>
        <v/>
      </c>
      <c r="B205" s="2" t="str">
        <f>'FB&amp;L専用'!A205&amp;'FB&amp;L専用'!B205</f>
        <v/>
      </c>
      <c r="C205" s="2" t="str">
        <f>鋼材専用!A205&amp;鋼材専用!B205</f>
        <v/>
      </c>
      <c r="D205" s="2" t="str">
        <f>Φ部品専用!A205&amp;Φ部品専用!B205</f>
        <v/>
      </c>
      <c r="E205" s="2" t="str">
        <f>パイプ専用!A205&amp;パイプ専用!B205</f>
        <v/>
      </c>
      <c r="F205" s="2" t="str">
        <f>IF(四角板専用!A205=0,"",四角板専用!A205)</f>
        <v/>
      </c>
      <c r="G205" s="2" t="str">
        <f>IF('FB&amp;L専用'!A205=0,"",'FB&amp;L専用'!A205)</f>
        <v/>
      </c>
      <c r="H205" s="2" t="str">
        <f>IF(鋼材専用!A205=0,"",鋼材専用!A205)</f>
        <v/>
      </c>
      <c r="I205" s="2" t="str">
        <f>IF(Φ部品専用!A205=0,"",Φ部品専用!A205)</f>
        <v/>
      </c>
      <c r="J205" s="2" t="str">
        <f>IF(パイプ専用!A205=0,"",パイプ専用!A205)</f>
        <v/>
      </c>
      <c r="K205" s="2" t="str">
        <f>IF(四角板専用!B205=0,"",四角板専用!B205)</f>
        <v/>
      </c>
      <c r="L205" s="2" t="str">
        <f>IF('FB&amp;L専用'!B205=0,"",'FB&amp;L専用'!B205)</f>
        <v/>
      </c>
      <c r="M205" s="2" t="str">
        <f>IF(鋼材専用!B205=0,"",鋼材専用!B205)</f>
        <v/>
      </c>
      <c r="N205" s="2" t="str">
        <f>IF(Φ部品専用!B205=0,"",Φ部品専用!B205)</f>
        <v/>
      </c>
      <c r="O205" s="2" t="str">
        <f>IF(パイプ専用!B205=0,"",パイプ専用!B205)</f>
        <v/>
      </c>
      <c r="P205" s="4" t="str">
        <f>IF(四角板専用!M205=0,"",四角板専用!M205)</f>
        <v/>
      </c>
      <c r="Q205" s="4" t="str">
        <f>IF('FB&amp;L専用'!M205=0,"",'FB&amp;L専用'!M205)</f>
        <v/>
      </c>
      <c r="R205" s="4" t="str">
        <f>IF(鋼材専用!J205=0,"",鋼材専用!J205)</f>
        <v/>
      </c>
      <c r="S205" s="4" t="str">
        <f>IF(Φ部品専用!P205=0,"",Φ部品専用!P205)</f>
        <v/>
      </c>
      <c r="T205" s="4" t="str">
        <f>IF(パイプ専用!P205=0,"",パイプ専用!P205)</f>
        <v/>
      </c>
      <c r="U205" s="10"/>
      <c r="W205" s="1" t="s">
        <v>301</v>
      </c>
      <c r="X205" s="2" t="str">
        <f t="shared" ca="1" si="15"/>
        <v/>
      </c>
      <c r="Y205" s="2" t="str">
        <f>IF(Z205="","",IF(COUNTIF(Z$1:Z205,Z205)&gt;1,"",IF(COUNTIF(Z:Z,Z205)&gt;1,"重複","")))</f>
        <v/>
      </c>
      <c r="Z205" s="2" t="str">
        <f t="shared" si="16"/>
        <v/>
      </c>
      <c r="AA205" s="2" t="str">
        <f t="shared" si="17"/>
        <v/>
      </c>
      <c r="AB205" s="2" t="str">
        <f t="shared" si="18"/>
        <v/>
      </c>
      <c r="AC205" s="4" t="str">
        <f t="shared" si="19"/>
        <v/>
      </c>
    </row>
    <row r="206" spans="1:29">
      <c r="A206" s="2" t="str">
        <f>四角板専用!A206&amp;四角板専用!B206</f>
        <v/>
      </c>
      <c r="B206" s="2" t="str">
        <f>'FB&amp;L専用'!A206&amp;'FB&amp;L専用'!B206</f>
        <v/>
      </c>
      <c r="C206" s="2" t="str">
        <f>鋼材専用!A206&amp;鋼材専用!B206</f>
        <v/>
      </c>
      <c r="D206" s="2" t="str">
        <f>Φ部品専用!A206&amp;Φ部品専用!B206</f>
        <v/>
      </c>
      <c r="E206" s="2" t="str">
        <f>パイプ専用!A206&amp;パイプ専用!B206</f>
        <v/>
      </c>
      <c r="F206" s="2" t="str">
        <f>IF(四角板専用!A206=0,"",四角板専用!A206)</f>
        <v/>
      </c>
      <c r="G206" s="2" t="str">
        <f>IF('FB&amp;L専用'!A206=0,"",'FB&amp;L専用'!A206)</f>
        <v/>
      </c>
      <c r="H206" s="2" t="str">
        <f>IF(鋼材専用!A206=0,"",鋼材専用!A206)</f>
        <v/>
      </c>
      <c r="I206" s="2" t="str">
        <f>IF(Φ部品専用!A206=0,"",Φ部品専用!A206)</f>
        <v/>
      </c>
      <c r="J206" s="2" t="str">
        <f>IF(パイプ専用!A206=0,"",パイプ専用!A206)</f>
        <v/>
      </c>
      <c r="K206" s="2" t="str">
        <f>IF(四角板専用!B206=0,"",四角板専用!B206)</f>
        <v/>
      </c>
      <c r="L206" s="2" t="str">
        <f>IF('FB&amp;L専用'!B206=0,"",'FB&amp;L専用'!B206)</f>
        <v/>
      </c>
      <c r="M206" s="2" t="str">
        <f>IF(鋼材専用!B206=0,"",鋼材専用!B206)</f>
        <v/>
      </c>
      <c r="N206" s="2" t="str">
        <f>IF(Φ部品専用!B206=0,"",Φ部品専用!B206)</f>
        <v/>
      </c>
      <c r="O206" s="2" t="str">
        <f>IF(パイプ専用!B206=0,"",パイプ専用!B206)</f>
        <v/>
      </c>
      <c r="P206" s="4" t="str">
        <f>IF(四角板専用!M206=0,"",四角板専用!M206)</f>
        <v/>
      </c>
      <c r="Q206" s="4" t="str">
        <f>IF('FB&amp;L専用'!M206=0,"",'FB&amp;L専用'!M206)</f>
        <v/>
      </c>
      <c r="R206" s="4" t="str">
        <f>IF(鋼材専用!J206=0,"",鋼材専用!J206)</f>
        <v/>
      </c>
      <c r="S206" s="4" t="str">
        <f>IF(Φ部品専用!P206=0,"",Φ部品専用!P206)</f>
        <v/>
      </c>
      <c r="T206" s="4" t="str">
        <f>IF(パイプ専用!P206=0,"",パイプ専用!P206)</f>
        <v/>
      </c>
      <c r="U206" s="10"/>
      <c r="W206" s="1" t="s">
        <v>302</v>
      </c>
      <c r="X206" s="2" t="str">
        <f t="shared" ca="1" si="15"/>
        <v/>
      </c>
      <c r="Y206" s="2" t="str">
        <f>IF(Z206="","",IF(COUNTIF(Z$1:Z206,Z206)&gt;1,"",IF(COUNTIF(Z:Z,Z206)&gt;1,"重複","")))</f>
        <v/>
      </c>
      <c r="Z206" s="2" t="str">
        <f t="shared" si="16"/>
        <v>手摺配置背面1</v>
      </c>
      <c r="AA206" s="2" t="str">
        <f t="shared" si="17"/>
        <v>手摺配置</v>
      </c>
      <c r="AB206" s="2" t="str">
        <f t="shared" si="18"/>
        <v>背面1</v>
      </c>
      <c r="AC206" s="4">
        <f t="shared" si="19"/>
        <v>7.5736640000000008</v>
      </c>
    </row>
    <row r="207" spans="1:29">
      <c r="A207" s="2" t="str">
        <f>四角板専用!A207&amp;四角板専用!B207</f>
        <v/>
      </c>
      <c r="B207" s="2" t="str">
        <f>'FB&amp;L専用'!A207&amp;'FB&amp;L専用'!B207</f>
        <v/>
      </c>
      <c r="C207" s="2" t="str">
        <f>鋼材専用!A207&amp;鋼材専用!B207</f>
        <v/>
      </c>
      <c r="D207" s="2" t="str">
        <f>Φ部品専用!A207&amp;Φ部品専用!B207</f>
        <v/>
      </c>
      <c r="E207" s="2" t="str">
        <f>パイプ専用!A207&amp;パイプ専用!B207</f>
        <v/>
      </c>
      <c r="F207" s="2" t="str">
        <f>IF(四角板専用!A207=0,"",四角板専用!A207)</f>
        <v/>
      </c>
      <c r="G207" s="2" t="str">
        <f>IF('FB&amp;L専用'!A207=0,"",'FB&amp;L専用'!A207)</f>
        <v/>
      </c>
      <c r="H207" s="2" t="str">
        <f>IF(鋼材専用!A207=0,"",鋼材専用!A207)</f>
        <v/>
      </c>
      <c r="I207" s="2" t="str">
        <f>IF(Φ部品専用!A207=0,"",Φ部品専用!A207)</f>
        <v/>
      </c>
      <c r="J207" s="2" t="str">
        <f>IF(パイプ専用!A207=0,"",パイプ専用!A207)</f>
        <v/>
      </c>
      <c r="K207" s="2" t="str">
        <f>IF(四角板専用!B207=0,"",四角板専用!B207)</f>
        <v/>
      </c>
      <c r="L207" s="2" t="str">
        <f>IF('FB&amp;L専用'!B207=0,"",'FB&amp;L専用'!B207)</f>
        <v/>
      </c>
      <c r="M207" s="2" t="str">
        <f>IF(鋼材専用!B207=0,"",鋼材専用!B207)</f>
        <v/>
      </c>
      <c r="N207" s="2" t="str">
        <f>IF(Φ部品専用!B207=0,"",Φ部品専用!B207)</f>
        <v/>
      </c>
      <c r="O207" s="2" t="str">
        <f>IF(パイプ専用!B207=0,"",パイプ専用!B207)</f>
        <v/>
      </c>
      <c r="P207" s="4" t="str">
        <f>IF(四角板専用!M207=0,"",四角板専用!M207)</f>
        <v/>
      </c>
      <c r="Q207" s="4" t="str">
        <f>IF('FB&amp;L専用'!M207=0,"",'FB&amp;L専用'!M207)</f>
        <v/>
      </c>
      <c r="R207" s="4" t="str">
        <f>IF(鋼材専用!J207=0,"",鋼材専用!J207)</f>
        <v/>
      </c>
      <c r="S207" s="4" t="str">
        <f>IF(Φ部品専用!P207=0,"",Φ部品専用!P207)</f>
        <v/>
      </c>
      <c r="T207" s="4" t="str">
        <f>IF(パイプ専用!P207=0,"",パイプ専用!P207)</f>
        <v/>
      </c>
      <c r="U207" s="10"/>
      <c r="W207" s="1" t="s">
        <v>303</v>
      </c>
      <c r="X207" s="2" t="str">
        <f t="shared" ca="1" si="15"/>
        <v/>
      </c>
      <c r="Y207" s="2" t="str">
        <f>IF(Z207="","",IF(COUNTIF(Z$1:Z207,Z207)&gt;1,"",IF(COUNTIF(Z:Z,Z207)&gt;1,"重複","")))</f>
        <v/>
      </c>
      <c r="Z207" s="2" t="str">
        <f t="shared" si="16"/>
        <v/>
      </c>
      <c r="AA207" s="2" t="str">
        <f t="shared" si="17"/>
        <v/>
      </c>
      <c r="AB207" s="2" t="str">
        <f t="shared" si="18"/>
        <v/>
      </c>
      <c r="AC207" s="4" t="str">
        <f t="shared" si="19"/>
        <v/>
      </c>
    </row>
    <row r="208" spans="1:29">
      <c r="A208" s="2" t="str">
        <f>四角板専用!A208&amp;四角板専用!B208</f>
        <v/>
      </c>
      <c r="B208" s="2" t="str">
        <f>'FB&amp;L専用'!A208&amp;'FB&amp;L専用'!B208</f>
        <v/>
      </c>
      <c r="C208" s="2" t="str">
        <f>鋼材専用!A208&amp;鋼材専用!B208</f>
        <v/>
      </c>
      <c r="D208" s="2" t="str">
        <f>Φ部品専用!A208&amp;Φ部品専用!B208</f>
        <v/>
      </c>
      <c r="E208" s="2" t="str">
        <f>パイプ専用!A208&amp;パイプ専用!B208</f>
        <v/>
      </c>
      <c r="F208" s="2" t="str">
        <f>IF(四角板専用!A208=0,"",四角板専用!A208)</f>
        <v/>
      </c>
      <c r="G208" s="2" t="str">
        <f>IF('FB&amp;L専用'!A208=0,"",'FB&amp;L専用'!A208)</f>
        <v/>
      </c>
      <c r="H208" s="2" t="str">
        <f>IF(鋼材専用!A208=0,"",鋼材専用!A208)</f>
        <v/>
      </c>
      <c r="I208" s="2" t="str">
        <f>IF(Φ部品専用!A208=0,"",Φ部品専用!A208)</f>
        <v/>
      </c>
      <c r="J208" s="2" t="str">
        <f>IF(パイプ専用!A208=0,"",パイプ専用!A208)</f>
        <v/>
      </c>
      <c r="K208" s="2" t="str">
        <f>IF(四角板専用!B208=0,"",四角板専用!B208)</f>
        <v/>
      </c>
      <c r="L208" s="2" t="str">
        <f>IF('FB&amp;L専用'!B208=0,"",'FB&amp;L専用'!B208)</f>
        <v/>
      </c>
      <c r="M208" s="2" t="str">
        <f>IF(鋼材専用!B208=0,"",鋼材専用!B208)</f>
        <v/>
      </c>
      <c r="N208" s="2" t="str">
        <f>IF(Φ部品専用!B208=0,"",Φ部品専用!B208)</f>
        <v/>
      </c>
      <c r="O208" s="2" t="str">
        <f>IF(パイプ専用!B208=0,"",パイプ専用!B208)</f>
        <v/>
      </c>
      <c r="P208" s="4" t="str">
        <f>IF(四角板専用!M208=0,"",四角板専用!M208)</f>
        <v/>
      </c>
      <c r="Q208" s="4" t="str">
        <f>IF('FB&amp;L専用'!M208=0,"",'FB&amp;L専用'!M208)</f>
        <v/>
      </c>
      <c r="R208" s="4" t="str">
        <f>IF(鋼材専用!J208=0,"",鋼材専用!J208)</f>
        <v/>
      </c>
      <c r="S208" s="4" t="str">
        <f>IF(Φ部品専用!P208=0,"",Φ部品専用!P208)</f>
        <v/>
      </c>
      <c r="T208" s="4" t="str">
        <f>IF(パイプ専用!P208=0,"",パイプ専用!P208)</f>
        <v/>
      </c>
      <c r="U208" s="10"/>
      <c r="W208" s="1" t="s">
        <v>304</v>
      </c>
      <c r="X208" s="2" t="str">
        <f t="shared" ca="1" si="15"/>
        <v/>
      </c>
      <c r="Y208" s="2" t="str">
        <f>IF(Z208="","",IF(COUNTIF(Z$1:Z208,Z208)&gt;1,"",IF(COUNTIF(Z:Z,Z208)&gt;1,"重複","")))</f>
        <v/>
      </c>
      <c r="Z208" s="2" t="str">
        <f t="shared" si="16"/>
        <v/>
      </c>
      <c r="AA208" s="2" t="str">
        <f t="shared" si="17"/>
        <v/>
      </c>
      <c r="AB208" s="2" t="str">
        <f t="shared" si="18"/>
        <v/>
      </c>
      <c r="AC208" s="4" t="str">
        <f t="shared" si="19"/>
        <v/>
      </c>
    </row>
    <row r="209" spans="1:29">
      <c r="A209" s="2" t="str">
        <f>四角板専用!A209&amp;四角板専用!B209</f>
        <v/>
      </c>
      <c r="B209" s="2" t="str">
        <f>'FB&amp;L専用'!A209&amp;'FB&amp;L専用'!B209</f>
        <v/>
      </c>
      <c r="C209" s="2" t="str">
        <f>鋼材専用!A209&amp;鋼材専用!B209</f>
        <v/>
      </c>
      <c r="D209" s="2" t="str">
        <f>Φ部品専用!A209&amp;Φ部品専用!B209</f>
        <v/>
      </c>
      <c r="E209" s="2" t="str">
        <f>パイプ専用!A209&amp;パイプ専用!B209</f>
        <v/>
      </c>
      <c r="F209" s="2" t="str">
        <f>IF(四角板専用!A209=0,"",四角板専用!A209)</f>
        <v/>
      </c>
      <c r="G209" s="2" t="str">
        <f>IF('FB&amp;L専用'!A209=0,"",'FB&amp;L専用'!A209)</f>
        <v/>
      </c>
      <c r="H209" s="2" t="str">
        <f>IF(鋼材専用!A209=0,"",鋼材専用!A209)</f>
        <v/>
      </c>
      <c r="I209" s="2" t="str">
        <f>IF(Φ部品専用!A209=0,"",Φ部品専用!A209)</f>
        <v/>
      </c>
      <c r="J209" s="2" t="str">
        <f>IF(パイプ専用!A209=0,"",パイプ専用!A209)</f>
        <v/>
      </c>
      <c r="K209" s="2" t="str">
        <f>IF(四角板専用!B209=0,"",四角板専用!B209)</f>
        <v/>
      </c>
      <c r="L209" s="2" t="str">
        <f>IF('FB&amp;L専用'!B209=0,"",'FB&amp;L専用'!B209)</f>
        <v/>
      </c>
      <c r="M209" s="2" t="str">
        <f>IF(鋼材専用!B209=0,"",鋼材専用!B209)</f>
        <v/>
      </c>
      <c r="N209" s="2" t="str">
        <f>IF(Φ部品専用!B209=0,"",Φ部品専用!B209)</f>
        <v/>
      </c>
      <c r="O209" s="2" t="str">
        <f>IF(パイプ専用!B209=0,"",パイプ専用!B209)</f>
        <v/>
      </c>
      <c r="P209" s="4" t="str">
        <f>IF(四角板専用!M209=0,"",四角板専用!M209)</f>
        <v/>
      </c>
      <c r="Q209" s="4" t="str">
        <f>IF('FB&amp;L専用'!M209=0,"",'FB&amp;L専用'!M209)</f>
        <v/>
      </c>
      <c r="R209" s="4" t="str">
        <f>IF(鋼材専用!J209=0,"",鋼材専用!J209)</f>
        <v/>
      </c>
      <c r="S209" s="4" t="str">
        <f>IF(Φ部品専用!P209=0,"",Φ部品専用!P209)</f>
        <v/>
      </c>
      <c r="T209" s="4" t="str">
        <f>IF(パイプ専用!P209=0,"",パイプ専用!P209)</f>
        <v/>
      </c>
      <c r="U209" s="10"/>
      <c r="W209" s="1" t="s">
        <v>305</v>
      </c>
      <c r="X209" s="2" t="str">
        <f t="shared" ca="1" si="15"/>
        <v/>
      </c>
      <c r="Y209" s="2" t="str">
        <f>IF(Z209="","",IF(COUNTIF(Z$1:Z209,Z209)&gt;1,"",IF(COUNTIF(Z:Z,Z209)&gt;1,"重複","")))</f>
        <v/>
      </c>
      <c r="Z209" s="2" t="str">
        <f t="shared" si="16"/>
        <v/>
      </c>
      <c r="AA209" s="2" t="str">
        <f t="shared" si="17"/>
        <v/>
      </c>
      <c r="AB209" s="2" t="str">
        <f t="shared" si="18"/>
        <v/>
      </c>
      <c r="AC209" s="4" t="str">
        <f t="shared" si="19"/>
        <v/>
      </c>
    </row>
    <row r="210" spans="1:29">
      <c r="A210" s="2" t="str">
        <f>四角板専用!A210&amp;四角板専用!B210</f>
        <v/>
      </c>
      <c r="B210" s="2" t="str">
        <f>'FB&amp;L専用'!A210&amp;'FB&amp;L専用'!B210</f>
        <v/>
      </c>
      <c r="C210" s="2" t="str">
        <f>鋼材専用!A210&amp;鋼材専用!B210</f>
        <v/>
      </c>
      <c r="D210" s="2" t="str">
        <f>Φ部品専用!A210&amp;Φ部品専用!B210</f>
        <v/>
      </c>
      <c r="E210" s="2" t="str">
        <f>パイプ専用!A210&amp;パイプ専用!B210</f>
        <v/>
      </c>
      <c r="F210" s="2" t="str">
        <f>IF(四角板専用!A210=0,"",四角板専用!A210)</f>
        <v/>
      </c>
      <c r="G210" s="2" t="str">
        <f>IF('FB&amp;L専用'!A210=0,"",'FB&amp;L専用'!A210)</f>
        <v/>
      </c>
      <c r="H210" s="2" t="str">
        <f>IF(鋼材専用!A210=0,"",鋼材専用!A210)</f>
        <v/>
      </c>
      <c r="I210" s="2" t="str">
        <f>IF(Φ部品専用!A210=0,"",Φ部品専用!A210)</f>
        <v/>
      </c>
      <c r="J210" s="2" t="str">
        <f>IF(パイプ専用!A210=0,"",パイプ専用!A210)</f>
        <v/>
      </c>
      <c r="K210" s="2" t="str">
        <f>IF(四角板専用!B210=0,"",四角板専用!B210)</f>
        <v/>
      </c>
      <c r="L210" s="2" t="str">
        <f>IF('FB&amp;L専用'!B210=0,"",'FB&amp;L専用'!B210)</f>
        <v/>
      </c>
      <c r="M210" s="2" t="str">
        <f>IF(鋼材専用!B210=0,"",鋼材専用!B210)</f>
        <v/>
      </c>
      <c r="N210" s="2" t="str">
        <f>IF(Φ部品専用!B210=0,"",Φ部品専用!B210)</f>
        <v/>
      </c>
      <c r="O210" s="2" t="str">
        <f>IF(パイプ専用!B210=0,"",パイプ専用!B210)</f>
        <v/>
      </c>
      <c r="P210" s="4" t="str">
        <f>IF(四角板専用!M210=0,"",四角板専用!M210)</f>
        <v/>
      </c>
      <c r="Q210" s="4" t="str">
        <f>IF('FB&amp;L専用'!M210=0,"",'FB&amp;L専用'!M210)</f>
        <v/>
      </c>
      <c r="R210" s="4" t="str">
        <f>IF(鋼材専用!J210=0,"",鋼材専用!J210)</f>
        <v/>
      </c>
      <c r="S210" s="4" t="str">
        <f>IF(Φ部品専用!P210=0,"",Φ部品専用!P210)</f>
        <v/>
      </c>
      <c r="T210" s="4" t="str">
        <f>IF(パイプ専用!P210=0,"",パイプ専用!P210)</f>
        <v/>
      </c>
      <c r="U210" s="10"/>
      <c r="W210" s="1" t="s">
        <v>306</v>
      </c>
      <c r="X210" s="2" t="str">
        <f t="shared" ca="1" si="15"/>
        <v/>
      </c>
      <c r="Y210" s="2" t="str">
        <f>IF(Z210="","",IF(COUNTIF(Z$1:Z210,Z210)&gt;1,"",IF(COUNTIF(Z:Z,Z210)&gt;1,"重複","")))</f>
        <v/>
      </c>
      <c r="Z210" s="2" t="str">
        <f t="shared" si="16"/>
        <v/>
      </c>
      <c r="AA210" s="2" t="str">
        <f t="shared" si="17"/>
        <v/>
      </c>
      <c r="AB210" s="2" t="str">
        <f t="shared" si="18"/>
        <v/>
      </c>
      <c r="AC210" s="4" t="str">
        <f t="shared" si="19"/>
        <v/>
      </c>
    </row>
    <row r="211" spans="1:29">
      <c r="A211" s="2" t="str">
        <f>四角板専用!A211&amp;四角板専用!B211</f>
        <v/>
      </c>
      <c r="B211" s="2" t="str">
        <f>'FB&amp;L専用'!A211&amp;'FB&amp;L専用'!B211</f>
        <v/>
      </c>
      <c r="C211" s="2" t="str">
        <f>鋼材専用!A211&amp;鋼材専用!B211</f>
        <v/>
      </c>
      <c r="D211" s="2" t="str">
        <f>Φ部品専用!A211&amp;Φ部品専用!B211</f>
        <v/>
      </c>
      <c r="E211" s="2" t="str">
        <f>パイプ専用!A211&amp;パイプ専用!B211</f>
        <v/>
      </c>
      <c r="F211" s="2" t="str">
        <f>IF(四角板専用!A211=0,"",四角板専用!A211)</f>
        <v/>
      </c>
      <c r="G211" s="2" t="str">
        <f>IF('FB&amp;L専用'!A211=0,"",'FB&amp;L専用'!A211)</f>
        <v/>
      </c>
      <c r="H211" s="2" t="str">
        <f>IF(鋼材専用!A211=0,"",鋼材専用!A211)</f>
        <v/>
      </c>
      <c r="I211" s="2" t="str">
        <f>IF(Φ部品専用!A211=0,"",Φ部品専用!A211)</f>
        <v/>
      </c>
      <c r="J211" s="2" t="str">
        <f>IF(パイプ専用!A211=0,"",パイプ専用!A211)</f>
        <v/>
      </c>
      <c r="K211" s="2" t="str">
        <f>IF(四角板専用!B211=0,"",四角板専用!B211)</f>
        <v/>
      </c>
      <c r="L211" s="2" t="str">
        <f>IF('FB&amp;L専用'!B211=0,"",'FB&amp;L専用'!B211)</f>
        <v/>
      </c>
      <c r="M211" s="2" t="str">
        <f>IF(鋼材専用!B211=0,"",鋼材専用!B211)</f>
        <v/>
      </c>
      <c r="N211" s="2" t="str">
        <f>IF(Φ部品専用!B211=0,"",Φ部品専用!B211)</f>
        <v/>
      </c>
      <c r="O211" s="2" t="str">
        <f>IF(パイプ専用!B211=0,"",パイプ専用!B211)</f>
        <v/>
      </c>
      <c r="P211" s="4" t="str">
        <f>IF(四角板専用!M211=0,"",四角板専用!M211)</f>
        <v/>
      </c>
      <c r="Q211" s="4" t="str">
        <f>IF('FB&amp;L専用'!M211=0,"",'FB&amp;L専用'!M211)</f>
        <v/>
      </c>
      <c r="R211" s="4" t="str">
        <f>IF(鋼材専用!J211=0,"",鋼材専用!J211)</f>
        <v/>
      </c>
      <c r="S211" s="4" t="str">
        <f>IF(Φ部品専用!P211=0,"",Φ部品専用!P211)</f>
        <v/>
      </c>
      <c r="T211" s="4" t="str">
        <f>IF(パイプ専用!P211=0,"",パイプ専用!P211)</f>
        <v/>
      </c>
      <c r="U211" s="10"/>
      <c r="W211" s="1" t="s">
        <v>307</v>
      </c>
      <c r="X211" s="2" t="str">
        <f t="shared" ca="1" si="15"/>
        <v/>
      </c>
      <c r="Y211" s="2" t="str">
        <f>IF(Z211="","",IF(COUNTIF(Z$1:Z211,Z211)&gt;1,"",IF(COUNTIF(Z:Z,Z211)&gt;1,"重複","")))</f>
        <v/>
      </c>
      <c r="Z211" s="2" t="str">
        <f t="shared" si="16"/>
        <v>手摺配置背面1</v>
      </c>
      <c r="AA211" s="2" t="str">
        <f t="shared" si="17"/>
        <v>手摺配置</v>
      </c>
      <c r="AB211" s="2" t="str">
        <f t="shared" si="18"/>
        <v>背面1</v>
      </c>
      <c r="AC211" s="4">
        <f t="shared" si="19"/>
        <v>5.2130790000000005</v>
      </c>
    </row>
    <row r="212" spans="1:29">
      <c r="A212" s="2" t="str">
        <f>四角板専用!A212&amp;四角板専用!B212</f>
        <v/>
      </c>
      <c r="B212" s="2" t="str">
        <f>'FB&amp;L専用'!A212&amp;'FB&amp;L専用'!B212</f>
        <v/>
      </c>
      <c r="C212" s="2" t="str">
        <f>鋼材専用!A212&amp;鋼材専用!B212</f>
        <v/>
      </c>
      <c r="D212" s="2" t="str">
        <f>Φ部品専用!A212&amp;Φ部品専用!B212</f>
        <v/>
      </c>
      <c r="E212" s="2" t="str">
        <f>パイプ専用!A212&amp;パイプ専用!B212</f>
        <v/>
      </c>
      <c r="F212" s="2" t="str">
        <f>IF(四角板専用!A212=0,"",四角板専用!A212)</f>
        <v/>
      </c>
      <c r="G212" s="2" t="str">
        <f>IF('FB&amp;L専用'!A212=0,"",'FB&amp;L専用'!A212)</f>
        <v/>
      </c>
      <c r="H212" s="2" t="str">
        <f>IF(鋼材専用!A212=0,"",鋼材専用!A212)</f>
        <v/>
      </c>
      <c r="I212" s="2" t="str">
        <f>IF(Φ部品専用!A212=0,"",Φ部品専用!A212)</f>
        <v/>
      </c>
      <c r="J212" s="2" t="str">
        <f>IF(パイプ専用!A212=0,"",パイプ専用!A212)</f>
        <v/>
      </c>
      <c r="K212" s="2" t="str">
        <f>IF(四角板専用!B212=0,"",四角板専用!B212)</f>
        <v/>
      </c>
      <c r="L212" s="2" t="str">
        <f>IF('FB&amp;L専用'!B212=0,"",'FB&amp;L専用'!B212)</f>
        <v/>
      </c>
      <c r="M212" s="2" t="str">
        <f>IF(鋼材専用!B212=0,"",鋼材専用!B212)</f>
        <v/>
      </c>
      <c r="N212" s="2" t="str">
        <f>IF(Φ部品専用!B212=0,"",Φ部品専用!B212)</f>
        <v/>
      </c>
      <c r="O212" s="2" t="str">
        <f>IF(パイプ専用!B212=0,"",パイプ専用!B212)</f>
        <v/>
      </c>
      <c r="P212" s="4" t="str">
        <f>IF(四角板専用!M212=0,"",四角板専用!M212)</f>
        <v/>
      </c>
      <c r="Q212" s="4" t="str">
        <f>IF('FB&amp;L専用'!M212=0,"",'FB&amp;L専用'!M212)</f>
        <v/>
      </c>
      <c r="R212" s="4" t="str">
        <f>IF(鋼材専用!J212=0,"",鋼材専用!J212)</f>
        <v/>
      </c>
      <c r="S212" s="4" t="str">
        <f>IF(Φ部品専用!P212=0,"",Φ部品専用!P212)</f>
        <v/>
      </c>
      <c r="T212" s="4" t="str">
        <f>IF(パイプ専用!P212=0,"",パイプ専用!P212)</f>
        <v/>
      </c>
      <c r="U212" s="10"/>
      <c r="W212" s="1" t="s">
        <v>308</v>
      </c>
      <c r="X212" s="2" t="str">
        <f t="shared" ca="1" si="15"/>
        <v/>
      </c>
      <c r="Y212" s="2" t="str">
        <f>IF(Z212="","",IF(COUNTIF(Z$1:Z212,Z212)&gt;1,"",IF(COUNTIF(Z:Z,Z212)&gt;1,"重複","")))</f>
        <v/>
      </c>
      <c r="Z212" s="2" t="str">
        <f t="shared" si="16"/>
        <v/>
      </c>
      <c r="AA212" s="2" t="str">
        <f t="shared" si="17"/>
        <v/>
      </c>
      <c r="AB212" s="2" t="str">
        <f t="shared" si="18"/>
        <v/>
      </c>
      <c r="AC212" s="4" t="str">
        <f t="shared" si="19"/>
        <v/>
      </c>
    </row>
    <row r="213" spans="1:29">
      <c r="A213" s="2" t="str">
        <f>四角板専用!A213&amp;四角板専用!B213</f>
        <v/>
      </c>
      <c r="B213" s="2" t="str">
        <f>'FB&amp;L専用'!A213&amp;'FB&amp;L専用'!B213</f>
        <v/>
      </c>
      <c r="C213" s="2" t="str">
        <f>鋼材専用!A213&amp;鋼材専用!B213</f>
        <v/>
      </c>
      <c r="D213" s="2" t="str">
        <f>Φ部品専用!A213&amp;Φ部品専用!B213</f>
        <v/>
      </c>
      <c r="E213" s="2" t="str">
        <f>パイプ専用!A213&amp;パイプ専用!B213</f>
        <v/>
      </c>
      <c r="F213" s="2" t="str">
        <f>IF(四角板専用!A213=0,"",四角板専用!A213)</f>
        <v/>
      </c>
      <c r="G213" s="2" t="str">
        <f>IF('FB&amp;L専用'!A213=0,"",'FB&amp;L専用'!A213)</f>
        <v/>
      </c>
      <c r="H213" s="2" t="str">
        <f>IF(鋼材専用!A213=0,"",鋼材専用!A213)</f>
        <v/>
      </c>
      <c r="I213" s="2" t="str">
        <f>IF(Φ部品専用!A213=0,"",Φ部品専用!A213)</f>
        <v/>
      </c>
      <c r="J213" s="2" t="str">
        <f>IF(パイプ専用!A213=0,"",パイプ専用!A213)</f>
        <v/>
      </c>
      <c r="K213" s="2" t="str">
        <f>IF(四角板専用!B213=0,"",四角板専用!B213)</f>
        <v/>
      </c>
      <c r="L213" s="2" t="str">
        <f>IF('FB&amp;L専用'!B213=0,"",'FB&amp;L専用'!B213)</f>
        <v/>
      </c>
      <c r="M213" s="2" t="str">
        <f>IF(鋼材専用!B213=0,"",鋼材専用!B213)</f>
        <v/>
      </c>
      <c r="N213" s="2" t="str">
        <f>IF(Φ部品専用!B213=0,"",Φ部品専用!B213)</f>
        <v/>
      </c>
      <c r="O213" s="2" t="str">
        <f>IF(パイプ専用!B213=0,"",パイプ専用!B213)</f>
        <v/>
      </c>
      <c r="P213" s="4" t="str">
        <f>IF(四角板専用!M213=0,"",四角板専用!M213)</f>
        <v/>
      </c>
      <c r="Q213" s="4" t="str">
        <f>IF('FB&amp;L専用'!M213=0,"",'FB&amp;L専用'!M213)</f>
        <v/>
      </c>
      <c r="R213" s="4" t="str">
        <f>IF(鋼材専用!J213=0,"",鋼材専用!J213)</f>
        <v/>
      </c>
      <c r="S213" s="4" t="str">
        <f>IF(Φ部品専用!P213=0,"",Φ部品専用!P213)</f>
        <v/>
      </c>
      <c r="T213" s="4" t="str">
        <f>IF(パイプ専用!P213=0,"",パイプ専用!P213)</f>
        <v/>
      </c>
      <c r="U213" s="10"/>
      <c r="W213" s="1" t="s">
        <v>309</v>
      </c>
      <c r="X213" s="2" t="str">
        <f t="shared" ca="1" si="15"/>
        <v/>
      </c>
      <c r="Y213" s="2" t="str">
        <f>IF(Z213="","",IF(COUNTIF(Z$1:Z213,Z213)&gt;1,"",IF(COUNTIF(Z:Z,Z213)&gt;1,"重複","")))</f>
        <v/>
      </c>
      <c r="Z213" s="2" t="str">
        <f t="shared" si="16"/>
        <v/>
      </c>
      <c r="AA213" s="2" t="str">
        <f t="shared" si="17"/>
        <v/>
      </c>
      <c r="AB213" s="2" t="str">
        <f t="shared" si="18"/>
        <v/>
      </c>
      <c r="AC213" s="4" t="str">
        <f t="shared" si="19"/>
        <v/>
      </c>
    </row>
    <row r="214" spans="1:29">
      <c r="A214" s="2" t="str">
        <f>四角板専用!A214&amp;四角板専用!B214</f>
        <v/>
      </c>
      <c r="B214" s="2" t="str">
        <f>'FB&amp;L専用'!A214&amp;'FB&amp;L専用'!B214</f>
        <v/>
      </c>
      <c r="C214" s="2" t="str">
        <f>鋼材専用!A214&amp;鋼材専用!B214</f>
        <v/>
      </c>
      <c r="D214" s="2" t="str">
        <f>Φ部品専用!A214&amp;Φ部品専用!B214</f>
        <v/>
      </c>
      <c r="E214" s="2" t="str">
        <f>パイプ専用!A214&amp;パイプ専用!B214</f>
        <v/>
      </c>
      <c r="F214" s="2" t="str">
        <f>IF(四角板専用!A214=0,"",四角板専用!A214)</f>
        <v/>
      </c>
      <c r="G214" s="2" t="str">
        <f>IF('FB&amp;L専用'!A214=0,"",'FB&amp;L専用'!A214)</f>
        <v/>
      </c>
      <c r="H214" s="2" t="str">
        <f>IF(鋼材専用!A214=0,"",鋼材専用!A214)</f>
        <v/>
      </c>
      <c r="I214" s="2" t="str">
        <f>IF(Φ部品専用!A214=0,"",Φ部品専用!A214)</f>
        <v/>
      </c>
      <c r="J214" s="2" t="str">
        <f>IF(パイプ専用!A214=0,"",パイプ専用!A214)</f>
        <v/>
      </c>
      <c r="K214" s="2" t="str">
        <f>IF(四角板専用!B214=0,"",四角板専用!B214)</f>
        <v/>
      </c>
      <c r="L214" s="2" t="str">
        <f>IF('FB&amp;L専用'!B214=0,"",'FB&amp;L専用'!B214)</f>
        <v/>
      </c>
      <c r="M214" s="2" t="str">
        <f>IF(鋼材専用!B214=0,"",鋼材専用!B214)</f>
        <v/>
      </c>
      <c r="N214" s="2" t="str">
        <f>IF(Φ部品専用!B214=0,"",Φ部品専用!B214)</f>
        <v/>
      </c>
      <c r="O214" s="2" t="str">
        <f>IF(パイプ専用!B214=0,"",パイプ専用!B214)</f>
        <v/>
      </c>
      <c r="P214" s="4" t="str">
        <f>IF(四角板専用!M214=0,"",四角板専用!M214)</f>
        <v/>
      </c>
      <c r="Q214" s="4" t="str">
        <f>IF('FB&amp;L専用'!M214=0,"",'FB&amp;L専用'!M214)</f>
        <v/>
      </c>
      <c r="R214" s="4" t="str">
        <f>IF(鋼材専用!J214=0,"",鋼材専用!J214)</f>
        <v/>
      </c>
      <c r="S214" s="4" t="str">
        <f>IF(Φ部品専用!P214=0,"",Φ部品専用!P214)</f>
        <v/>
      </c>
      <c r="T214" s="4" t="str">
        <f>IF(パイプ専用!P214=0,"",パイプ専用!P214)</f>
        <v/>
      </c>
      <c r="U214" s="10"/>
      <c r="W214" s="1" t="s">
        <v>310</v>
      </c>
      <c r="X214" s="2" t="str">
        <f t="shared" ca="1" si="15"/>
        <v/>
      </c>
      <c r="Y214" s="2" t="str">
        <f>IF(Z214="","",IF(COUNTIF(Z$1:Z214,Z214)&gt;1,"",IF(COUNTIF(Z:Z,Z214)&gt;1,"重複","")))</f>
        <v/>
      </c>
      <c r="Z214" s="2" t="str">
        <f t="shared" si="16"/>
        <v/>
      </c>
      <c r="AA214" s="2" t="str">
        <f t="shared" si="17"/>
        <v/>
      </c>
      <c r="AB214" s="2" t="str">
        <f t="shared" si="18"/>
        <v/>
      </c>
      <c r="AC214" s="4" t="str">
        <f t="shared" si="19"/>
        <v/>
      </c>
    </row>
    <row r="215" spans="1:29">
      <c r="A215" s="2" t="str">
        <f>四角板専用!A215&amp;四角板専用!B215</f>
        <v/>
      </c>
      <c r="B215" s="2" t="str">
        <f>'FB&amp;L専用'!A215&amp;'FB&amp;L専用'!B215</f>
        <v/>
      </c>
      <c r="C215" s="2" t="str">
        <f>鋼材専用!A215&amp;鋼材専用!B215</f>
        <v/>
      </c>
      <c r="D215" s="2" t="str">
        <f>Φ部品専用!A215&amp;Φ部品専用!B215</f>
        <v/>
      </c>
      <c r="E215" s="2" t="str">
        <f>パイプ専用!A215&amp;パイプ専用!B215</f>
        <v/>
      </c>
      <c r="F215" s="2" t="str">
        <f>IF(四角板専用!A215=0,"",四角板専用!A215)</f>
        <v/>
      </c>
      <c r="G215" s="2" t="str">
        <f>IF('FB&amp;L専用'!A215=0,"",'FB&amp;L専用'!A215)</f>
        <v/>
      </c>
      <c r="H215" s="2" t="str">
        <f>IF(鋼材専用!A215=0,"",鋼材専用!A215)</f>
        <v/>
      </c>
      <c r="I215" s="2" t="str">
        <f>IF(Φ部品専用!A215=0,"",Φ部品専用!A215)</f>
        <v/>
      </c>
      <c r="J215" s="2" t="str">
        <f>IF(パイプ専用!A215=0,"",パイプ専用!A215)</f>
        <v/>
      </c>
      <c r="K215" s="2" t="str">
        <f>IF(四角板専用!B215=0,"",四角板専用!B215)</f>
        <v/>
      </c>
      <c r="L215" s="2" t="str">
        <f>IF('FB&amp;L専用'!B215=0,"",'FB&amp;L専用'!B215)</f>
        <v/>
      </c>
      <c r="M215" s="2" t="str">
        <f>IF(鋼材専用!B215=0,"",鋼材専用!B215)</f>
        <v/>
      </c>
      <c r="N215" s="2" t="str">
        <f>IF(Φ部品専用!B215=0,"",Φ部品専用!B215)</f>
        <v/>
      </c>
      <c r="O215" s="2" t="str">
        <f>IF(パイプ専用!B215=0,"",パイプ専用!B215)</f>
        <v/>
      </c>
      <c r="P215" s="4" t="str">
        <f>IF(四角板専用!M215=0,"",四角板専用!M215)</f>
        <v/>
      </c>
      <c r="Q215" s="4" t="str">
        <f>IF('FB&amp;L専用'!M215=0,"",'FB&amp;L専用'!M215)</f>
        <v/>
      </c>
      <c r="R215" s="4" t="str">
        <f>IF(鋼材専用!J215=0,"",鋼材専用!J215)</f>
        <v/>
      </c>
      <c r="S215" s="4" t="str">
        <f>IF(Φ部品専用!P215=0,"",Φ部品専用!P215)</f>
        <v/>
      </c>
      <c r="T215" s="4" t="str">
        <f>IF(パイプ専用!P215=0,"",パイプ専用!P215)</f>
        <v/>
      </c>
      <c r="U215" s="10"/>
      <c r="W215" s="1" t="s">
        <v>311</v>
      </c>
      <c r="X215" s="2" t="str">
        <f t="shared" ca="1" si="15"/>
        <v/>
      </c>
      <c r="Y215" s="2" t="str">
        <f>IF(Z215="","",IF(COUNTIF(Z$1:Z215,Z215)&gt;1,"",IF(COUNTIF(Z:Z,Z215)&gt;1,"重複","")))</f>
        <v/>
      </c>
      <c r="Z215" s="2" t="str">
        <f t="shared" si="16"/>
        <v/>
      </c>
      <c r="AA215" s="2" t="str">
        <f t="shared" si="17"/>
        <v/>
      </c>
      <c r="AB215" s="2" t="str">
        <f t="shared" si="18"/>
        <v/>
      </c>
      <c r="AC215" s="4" t="str">
        <f t="shared" si="19"/>
        <v/>
      </c>
    </row>
    <row r="216" spans="1:29">
      <c r="A216" s="2" t="str">
        <f>四角板専用!A216&amp;四角板専用!B216</f>
        <v/>
      </c>
      <c r="B216" s="2" t="str">
        <f>'FB&amp;L専用'!A216&amp;'FB&amp;L専用'!B216</f>
        <v/>
      </c>
      <c r="C216" s="2" t="str">
        <f>鋼材専用!A216&amp;鋼材専用!B216</f>
        <v/>
      </c>
      <c r="D216" s="2" t="str">
        <f>Φ部品専用!A216&amp;Φ部品専用!B216</f>
        <v/>
      </c>
      <c r="E216" s="2" t="str">
        <f>パイプ専用!A216&amp;パイプ専用!B216</f>
        <v/>
      </c>
      <c r="F216" s="2" t="str">
        <f>IF(四角板専用!A216=0,"",四角板専用!A216)</f>
        <v/>
      </c>
      <c r="G216" s="2" t="str">
        <f>IF('FB&amp;L専用'!A216=0,"",'FB&amp;L専用'!A216)</f>
        <v/>
      </c>
      <c r="H216" s="2" t="str">
        <f>IF(鋼材専用!A216=0,"",鋼材専用!A216)</f>
        <v/>
      </c>
      <c r="I216" s="2" t="str">
        <f>IF(Φ部品専用!A216=0,"",Φ部品専用!A216)</f>
        <v/>
      </c>
      <c r="J216" s="2" t="str">
        <f>IF(パイプ専用!A216=0,"",パイプ専用!A216)</f>
        <v/>
      </c>
      <c r="K216" s="2" t="str">
        <f>IF(四角板専用!B216=0,"",四角板専用!B216)</f>
        <v/>
      </c>
      <c r="L216" s="2" t="str">
        <f>IF('FB&amp;L専用'!B216=0,"",'FB&amp;L専用'!B216)</f>
        <v/>
      </c>
      <c r="M216" s="2" t="str">
        <f>IF(鋼材専用!B216=0,"",鋼材専用!B216)</f>
        <v/>
      </c>
      <c r="N216" s="2" t="str">
        <f>IF(Φ部品専用!B216=0,"",Φ部品専用!B216)</f>
        <v/>
      </c>
      <c r="O216" s="2" t="str">
        <f>IF(パイプ専用!B216=0,"",パイプ専用!B216)</f>
        <v/>
      </c>
      <c r="P216" s="4" t="str">
        <f>IF(四角板専用!M216=0,"",四角板専用!M216)</f>
        <v/>
      </c>
      <c r="Q216" s="4" t="str">
        <f>IF('FB&amp;L専用'!M216=0,"",'FB&amp;L専用'!M216)</f>
        <v/>
      </c>
      <c r="R216" s="4" t="str">
        <f>IF(鋼材専用!J216=0,"",鋼材専用!J216)</f>
        <v/>
      </c>
      <c r="S216" s="4" t="str">
        <f>IF(Φ部品専用!P216=0,"",Φ部品専用!P216)</f>
        <v/>
      </c>
      <c r="T216" s="4" t="str">
        <f>IF(パイプ専用!P216=0,"",パイプ専用!P216)</f>
        <v/>
      </c>
      <c r="U216" s="10"/>
      <c r="W216" s="1" t="s">
        <v>312</v>
      </c>
      <c r="X216" s="2" t="str">
        <f t="shared" ca="1" si="15"/>
        <v/>
      </c>
      <c r="Y216" s="2" t="str">
        <f>IF(Z216="","",IF(COUNTIF(Z$1:Z216,Z216)&gt;1,"",IF(COUNTIF(Z:Z,Z216)&gt;1,"重複","")))</f>
        <v/>
      </c>
      <c r="Z216" s="2" t="str">
        <f t="shared" si="16"/>
        <v>手摺配置背面1</v>
      </c>
      <c r="AA216" s="2" t="str">
        <f t="shared" si="17"/>
        <v>手摺配置</v>
      </c>
      <c r="AB216" s="2" t="str">
        <f t="shared" si="18"/>
        <v>背面1</v>
      </c>
      <c r="AC216" s="4">
        <f t="shared" si="19"/>
        <v>4.5792239999999991</v>
      </c>
    </row>
    <row r="217" spans="1:29">
      <c r="A217" s="2" t="str">
        <f>四角板専用!A217&amp;四角板専用!B217</f>
        <v/>
      </c>
      <c r="B217" s="2" t="str">
        <f>'FB&amp;L専用'!A217&amp;'FB&amp;L専用'!B217</f>
        <v/>
      </c>
      <c r="C217" s="2" t="str">
        <f>鋼材専用!A217&amp;鋼材専用!B217</f>
        <v/>
      </c>
      <c r="D217" s="2" t="str">
        <f>Φ部品専用!A217&amp;Φ部品専用!B217</f>
        <v/>
      </c>
      <c r="E217" s="2" t="str">
        <f>パイプ専用!A217&amp;パイプ専用!B217</f>
        <v/>
      </c>
      <c r="F217" s="2" t="str">
        <f>IF(四角板専用!A217=0,"",四角板専用!A217)</f>
        <v/>
      </c>
      <c r="G217" s="2" t="str">
        <f>IF('FB&amp;L専用'!A217=0,"",'FB&amp;L専用'!A217)</f>
        <v/>
      </c>
      <c r="H217" s="2" t="str">
        <f>IF(鋼材専用!A217=0,"",鋼材専用!A217)</f>
        <v/>
      </c>
      <c r="I217" s="2" t="str">
        <f>IF(Φ部品専用!A217=0,"",Φ部品専用!A217)</f>
        <v/>
      </c>
      <c r="J217" s="2" t="str">
        <f>IF(パイプ専用!A217=0,"",パイプ専用!A217)</f>
        <v/>
      </c>
      <c r="K217" s="2" t="str">
        <f>IF(四角板専用!B217=0,"",四角板専用!B217)</f>
        <v/>
      </c>
      <c r="L217" s="2" t="str">
        <f>IF('FB&amp;L専用'!B217=0,"",'FB&amp;L専用'!B217)</f>
        <v/>
      </c>
      <c r="M217" s="2" t="str">
        <f>IF(鋼材専用!B217=0,"",鋼材専用!B217)</f>
        <v/>
      </c>
      <c r="N217" s="2" t="str">
        <f>IF(Φ部品専用!B217=0,"",Φ部品専用!B217)</f>
        <v/>
      </c>
      <c r="O217" s="2" t="str">
        <f>IF(パイプ専用!B217=0,"",パイプ専用!B217)</f>
        <v/>
      </c>
      <c r="P217" s="4" t="str">
        <f>IF(四角板専用!M217=0,"",四角板専用!M217)</f>
        <v/>
      </c>
      <c r="Q217" s="4" t="str">
        <f>IF('FB&amp;L専用'!M217=0,"",'FB&amp;L専用'!M217)</f>
        <v/>
      </c>
      <c r="R217" s="4" t="str">
        <f>IF(鋼材専用!J217=0,"",鋼材専用!J217)</f>
        <v/>
      </c>
      <c r="S217" s="4" t="str">
        <f>IF(Φ部品専用!P217=0,"",Φ部品専用!P217)</f>
        <v/>
      </c>
      <c r="T217" s="4" t="str">
        <f>IF(パイプ専用!P217=0,"",パイプ専用!P217)</f>
        <v/>
      </c>
      <c r="U217" s="10"/>
      <c r="W217" s="1" t="s">
        <v>313</v>
      </c>
      <c r="X217" s="2" t="str">
        <f t="shared" ca="1" si="15"/>
        <v/>
      </c>
      <c r="Y217" s="2" t="str">
        <f>IF(Z217="","",IF(COUNTIF(Z$1:Z217,Z217)&gt;1,"",IF(COUNTIF(Z:Z,Z217)&gt;1,"重複","")))</f>
        <v/>
      </c>
      <c r="Z217" s="2" t="str">
        <f t="shared" si="16"/>
        <v/>
      </c>
      <c r="AA217" s="2" t="str">
        <f t="shared" si="17"/>
        <v/>
      </c>
      <c r="AB217" s="2" t="str">
        <f t="shared" si="18"/>
        <v/>
      </c>
      <c r="AC217" s="4" t="str">
        <f t="shared" si="19"/>
        <v/>
      </c>
    </row>
    <row r="218" spans="1:29">
      <c r="A218" s="2" t="str">
        <f>四角板専用!A218&amp;四角板専用!B218</f>
        <v/>
      </c>
      <c r="B218" s="2" t="str">
        <f>'FB&amp;L専用'!A218&amp;'FB&amp;L専用'!B218</f>
        <v/>
      </c>
      <c r="C218" s="2" t="str">
        <f>鋼材専用!A218&amp;鋼材専用!B218</f>
        <v/>
      </c>
      <c r="D218" s="2" t="str">
        <f>Φ部品専用!A218&amp;Φ部品専用!B218</f>
        <v/>
      </c>
      <c r="E218" s="2" t="str">
        <f>パイプ専用!A218&amp;パイプ専用!B218</f>
        <v/>
      </c>
      <c r="F218" s="2" t="str">
        <f>IF(四角板専用!A218=0,"",四角板専用!A218)</f>
        <v/>
      </c>
      <c r="G218" s="2" t="str">
        <f>IF('FB&amp;L専用'!A218=0,"",'FB&amp;L専用'!A218)</f>
        <v/>
      </c>
      <c r="H218" s="2" t="str">
        <f>IF(鋼材専用!A218=0,"",鋼材専用!A218)</f>
        <v/>
      </c>
      <c r="I218" s="2" t="str">
        <f>IF(Φ部品専用!A218=0,"",Φ部品専用!A218)</f>
        <v/>
      </c>
      <c r="J218" s="2" t="str">
        <f>IF(パイプ専用!A218=0,"",パイプ専用!A218)</f>
        <v/>
      </c>
      <c r="K218" s="2" t="str">
        <f>IF(四角板専用!B218=0,"",四角板専用!B218)</f>
        <v/>
      </c>
      <c r="L218" s="2" t="str">
        <f>IF('FB&amp;L専用'!B218=0,"",'FB&amp;L専用'!B218)</f>
        <v/>
      </c>
      <c r="M218" s="2" t="str">
        <f>IF(鋼材専用!B218=0,"",鋼材専用!B218)</f>
        <v/>
      </c>
      <c r="N218" s="2" t="str">
        <f>IF(Φ部品専用!B218=0,"",Φ部品専用!B218)</f>
        <v/>
      </c>
      <c r="O218" s="2" t="str">
        <f>IF(パイプ専用!B218=0,"",パイプ専用!B218)</f>
        <v/>
      </c>
      <c r="P218" s="4" t="str">
        <f>IF(四角板専用!M218=0,"",四角板専用!M218)</f>
        <v/>
      </c>
      <c r="Q218" s="4" t="str">
        <f>IF('FB&amp;L専用'!M218=0,"",'FB&amp;L専用'!M218)</f>
        <v/>
      </c>
      <c r="R218" s="4" t="str">
        <f>IF(鋼材専用!J218=0,"",鋼材専用!J218)</f>
        <v/>
      </c>
      <c r="S218" s="4" t="str">
        <f>IF(Φ部品専用!P218=0,"",Φ部品専用!P218)</f>
        <v/>
      </c>
      <c r="T218" s="4" t="str">
        <f>IF(パイプ専用!P218=0,"",パイプ専用!P218)</f>
        <v/>
      </c>
      <c r="U218" s="10"/>
      <c r="W218" s="1" t="s">
        <v>314</v>
      </c>
      <c r="X218" s="2" t="str">
        <f t="shared" ca="1" si="15"/>
        <v/>
      </c>
      <c r="Y218" s="2" t="str">
        <f>IF(Z218="","",IF(COUNTIF(Z$1:Z218,Z218)&gt;1,"",IF(COUNTIF(Z:Z,Z218)&gt;1,"重複","")))</f>
        <v/>
      </c>
      <c r="Z218" s="2" t="str">
        <f t="shared" si="16"/>
        <v/>
      </c>
      <c r="AA218" s="2" t="str">
        <f t="shared" si="17"/>
        <v/>
      </c>
      <c r="AB218" s="2" t="str">
        <f t="shared" si="18"/>
        <v/>
      </c>
      <c r="AC218" s="4" t="str">
        <f t="shared" si="19"/>
        <v/>
      </c>
    </row>
    <row r="219" spans="1:29">
      <c r="A219" s="2" t="str">
        <f>四角板専用!A219&amp;四角板専用!B219</f>
        <v/>
      </c>
      <c r="B219" s="2" t="str">
        <f>'FB&amp;L専用'!A219&amp;'FB&amp;L専用'!B219</f>
        <v/>
      </c>
      <c r="C219" s="2" t="str">
        <f>鋼材専用!A219&amp;鋼材専用!B219</f>
        <v/>
      </c>
      <c r="D219" s="2" t="str">
        <f>Φ部品専用!A219&amp;Φ部品専用!B219</f>
        <v/>
      </c>
      <c r="E219" s="2" t="str">
        <f>パイプ専用!A219&amp;パイプ専用!B219</f>
        <v/>
      </c>
      <c r="F219" s="2" t="str">
        <f>IF(四角板専用!A219=0,"",四角板専用!A219)</f>
        <v/>
      </c>
      <c r="G219" s="2" t="str">
        <f>IF('FB&amp;L専用'!A219=0,"",'FB&amp;L専用'!A219)</f>
        <v/>
      </c>
      <c r="H219" s="2" t="str">
        <f>IF(鋼材専用!A219=0,"",鋼材専用!A219)</f>
        <v/>
      </c>
      <c r="I219" s="2" t="str">
        <f>IF(Φ部品専用!A219=0,"",Φ部品専用!A219)</f>
        <v/>
      </c>
      <c r="J219" s="2" t="str">
        <f>IF(パイプ専用!A219=0,"",パイプ専用!A219)</f>
        <v/>
      </c>
      <c r="K219" s="2" t="str">
        <f>IF(四角板専用!B219=0,"",四角板専用!B219)</f>
        <v/>
      </c>
      <c r="L219" s="2" t="str">
        <f>IF('FB&amp;L専用'!B219=0,"",'FB&amp;L専用'!B219)</f>
        <v/>
      </c>
      <c r="M219" s="2" t="str">
        <f>IF(鋼材専用!B219=0,"",鋼材専用!B219)</f>
        <v/>
      </c>
      <c r="N219" s="2" t="str">
        <f>IF(Φ部品専用!B219=0,"",Φ部品専用!B219)</f>
        <v/>
      </c>
      <c r="O219" s="2" t="str">
        <f>IF(パイプ専用!B219=0,"",パイプ専用!B219)</f>
        <v/>
      </c>
      <c r="P219" s="4" t="str">
        <f>IF(四角板専用!M219=0,"",四角板専用!M219)</f>
        <v/>
      </c>
      <c r="Q219" s="4" t="str">
        <f>IF('FB&amp;L専用'!M219=0,"",'FB&amp;L専用'!M219)</f>
        <v/>
      </c>
      <c r="R219" s="4" t="str">
        <f>IF(鋼材専用!J219=0,"",鋼材専用!J219)</f>
        <v/>
      </c>
      <c r="S219" s="4" t="str">
        <f>IF(Φ部品専用!P219=0,"",Φ部品専用!P219)</f>
        <v/>
      </c>
      <c r="T219" s="4" t="str">
        <f>IF(パイプ専用!P219=0,"",パイプ専用!P219)</f>
        <v/>
      </c>
      <c r="U219" s="10"/>
      <c r="W219" s="1" t="s">
        <v>315</v>
      </c>
      <c r="X219" s="2" t="str">
        <f t="shared" ca="1" si="15"/>
        <v/>
      </c>
      <c r="Y219" s="2" t="str">
        <f>IF(Z219="","",IF(COUNTIF(Z$1:Z219,Z219)&gt;1,"",IF(COUNTIF(Z:Z,Z219)&gt;1,"重複","")))</f>
        <v/>
      </c>
      <c r="Z219" s="2" t="str">
        <f t="shared" si="16"/>
        <v/>
      </c>
      <c r="AA219" s="2" t="str">
        <f t="shared" si="17"/>
        <v/>
      </c>
      <c r="AB219" s="2" t="str">
        <f t="shared" si="18"/>
        <v/>
      </c>
      <c r="AC219" s="4" t="str">
        <f t="shared" si="19"/>
        <v/>
      </c>
    </row>
    <row r="220" spans="1:29">
      <c r="A220" s="2" t="str">
        <f>四角板専用!A220&amp;四角板専用!B220</f>
        <v/>
      </c>
      <c r="B220" s="2" t="str">
        <f>'FB&amp;L専用'!A220&amp;'FB&amp;L専用'!B220</f>
        <v/>
      </c>
      <c r="C220" s="2" t="str">
        <f>鋼材専用!A220&amp;鋼材専用!B220</f>
        <v/>
      </c>
      <c r="D220" s="2" t="str">
        <f>Φ部品専用!A220&amp;Φ部品専用!B220</f>
        <v/>
      </c>
      <c r="E220" s="2" t="str">
        <f>パイプ専用!A220&amp;パイプ専用!B220</f>
        <v/>
      </c>
      <c r="F220" s="2" t="str">
        <f>IF(四角板専用!A220=0,"",四角板専用!A220)</f>
        <v/>
      </c>
      <c r="G220" s="2" t="str">
        <f>IF('FB&amp;L専用'!A220=0,"",'FB&amp;L専用'!A220)</f>
        <v/>
      </c>
      <c r="H220" s="2" t="str">
        <f>IF(鋼材専用!A220=0,"",鋼材専用!A220)</f>
        <v/>
      </c>
      <c r="I220" s="2" t="str">
        <f>IF(Φ部品専用!A220=0,"",Φ部品専用!A220)</f>
        <v/>
      </c>
      <c r="J220" s="2" t="str">
        <f>IF(パイプ専用!A220=0,"",パイプ専用!A220)</f>
        <v/>
      </c>
      <c r="K220" s="2" t="str">
        <f>IF(四角板専用!B220=0,"",四角板専用!B220)</f>
        <v/>
      </c>
      <c r="L220" s="2" t="str">
        <f>IF('FB&amp;L専用'!B220=0,"",'FB&amp;L専用'!B220)</f>
        <v/>
      </c>
      <c r="M220" s="2" t="str">
        <f>IF(鋼材専用!B220=0,"",鋼材専用!B220)</f>
        <v/>
      </c>
      <c r="N220" s="2" t="str">
        <f>IF(Φ部品専用!B220=0,"",Φ部品専用!B220)</f>
        <v/>
      </c>
      <c r="O220" s="2" t="str">
        <f>IF(パイプ専用!B220=0,"",パイプ専用!B220)</f>
        <v/>
      </c>
      <c r="P220" s="4" t="str">
        <f>IF(四角板専用!M220=0,"",四角板専用!M220)</f>
        <v/>
      </c>
      <c r="Q220" s="4" t="str">
        <f>IF('FB&amp;L専用'!M220=0,"",'FB&amp;L専用'!M220)</f>
        <v/>
      </c>
      <c r="R220" s="4" t="str">
        <f>IF(鋼材専用!J220=0,"",鋼材専用!J220)</f>
        <v/>
      </c>
      <c r="S220" s="4" t="str">
        <f>IF(Φ部品専用!P220=0,"",Φ部品専用!P220)</f>
        <v/>
      </c>
      <c r="T220" s="4" t="str">
        <f>IF(パイプ専用!P220=0,"",パイプ専用!P220)</f>
        <v/>
      </c>
      <c r="U220" s="10"/>
      <c r="W220" s="1" t="s">
        <v>316</v>
      </c>
      <c r="X220" s="2" t="str">
        <f t="shared" ca="1" si="15"/>
        <v/>
      </c>
      <c r="Y220" s="2" t="str">
        <f>IF(Z220="","",IF(COUNTIF(Z$1:Z220,Z220)&gt;1,"",IF(COUNTIF(Z:Z,Z220)&gt;1,"重複","")))</f>
        <v/>
      </c>
      <c r="Z220" s="2" t="str">
        <f t="shared" si="16"/>
        <v/>
      </c>
      <c r="AA220" s="2" t="str">
        <f t="shared" si="17"/>
        <v/>
      </c>
      <c r="AB220" s="2" t="str">
        <f t="shared" si="18"/>
        <v/>
      </c>
      <c r="AC220" s="4" t="str">
        <f t="shared" si="19"/>
        <v/>
      </c>
    </row>
    <row r="221" spans="1:29">
      <c r="A221" s="2" t="str">
        <f>四角板専用!A221&amp;四角板専用!B221</f>
        <v/>
      </c>
      <c r="B221" s="2" t="str">
        <f>'FB&amp;L専用'!A221&amp;'FB&amp;L専用'!B221</f>
        <v/>
      </c>
      <c r="C221" s="2" t="str">
        <f>鋼材専用!A221&amp;鋼材専用!B221</f>
        <v/>
      </c>
      <c r="D221" s="2" t="str">
        <f>Φ部品専用!A221&amp;Φ部品専用!B221</f>
        <v/>
      </c>
      <c r="E221" s="2" t="str">
        <f>パイプ専用!A221&amp;パイプ専用!B221</f>
        <v/>
      </c>
      <c r="F221" s="2" t="str">
        <f>IF(四角板専用!A221=0,"",四角板専用!A221)</f>
        <v/>
      </c>
      <c r="G221" s="2" t="str">
        <f>IF('FB&amp;L専用'!A221=0,"",'FB&amp;L専用'!A221)</f>
        <v/>
      </c>
      <c r="H221" s="2" t="str">
        <f>IF(鋼材専用!A221=0,"",鋼材専用!A221)</f>
        <v/>
      </c>
      <c r="I221" s="2" t="str">
        <f>IF(Φ部品専用!A221=0,"",Φ部品専用!A221)</f>
        <v/>
      </c>
      <c r="J221" s="2" t="str">
        <f>IF(パイプ専用!A221=0,"",パイプ専用!A221)</f>
        <v/>
      </c>
      <c r="K221" s="2" t="str">
        <f>IF(四角板専用!B221=0,"",四角板専用!B221)</f>
        <v/>
      </c>
      <c r="L221" s="2" t="str">
        <f>IF('FB&amp;L専用'!B221=0,"",'FB&amp;L専用'!B221)</f>
        <v/>
      </c>
      <c r="M221" s="2" t="str">
        <f>IF(鋼材専用!B221=0,"",鋼材専用!B221)</f>
        <v/>
      </c>
      <c r="N221" s="2" t="str">
        <f>IF(Φ部品専用!B221=0,"",Φ部品専用!B221)</f>
        <v/>
      </c>
      <c r="O221" s="2" t="str">
        <f>IF(パイプ専用!B221=0,"",パイプ専用!B221)</f>
        <v/>
      </c>
      <c r="P221" s="4" t="str">
        <f>IF(四角板専用!M221=0,"",四角板専用!M221)</f>
        <v/>
      </c>
      <c r="Q221" s="4" t="str">
        <f>IF('FB&amp;L専用'!M221=0,"",'FB&amp;L専用'!M221)</f>
        <v/>
      </c>
      <c r="R221" s="4" t="str">
        <f>IF(鋼材専用!J221=0,"",鋼材専用!J221)</f>
        <v/>
      </c>
      <c r="S221" s="4" t="str">
        <f>IF(Φ部品専用!P221=0,"",Φ部品専用!P221)</f>
        <v/>
      </c>
      <c r="T221" s="4" t="str">
        <f>IF(パイプ専用!P221=0,"",パイプ専用!P221)</f>
        <v/>
      </c>
      <c r="U221" s="10"/>
      <c r="W221" s="1" t="s">
        <v>317</v>
      </c>
      <c r="X221" s="2" t="str">
        <f t="shared" ca="1" si="15"/>
        <v/>
      </c>
      <c r="Y221" s="2" t="str">
        <f>IF(Z221="","",IF(COUNTIF(Z$1:Z221,Z221)&gt;1,"",IF(COUNTIF(Z:Z,Z221)&gt;1,"重複","")))</f>
        <v/>
      </c>
      <c r="Z221" s="2" t="str">
        <f t="shared" si="16"/>
        <v>手摺配置背面1</v>
      </c>
      <c r="AA221" s="2" t="str">
        <f t="shared" si="17"/>
        <v>手摺配置</v>
      </c>
      <c r="AB221" s="2" t="str">
        <f t="shared" si="18"/>
        <v>背面1</v>
      </c>
      <c r="AC221" s="4">
        <f t="shared" si="19"/>
        <v>3.4197389999999999</v>
      </c>
    </row>
    <row r="222" spans="1:29">
      <c r="A222" s="2" t="str">
        <f>四角板専用!A222&amp;四角板専用!B222</f>
        <v/>
      </c>
      <c r="B222" s="2" t="str">
        <f>'FB&amp;L専用'!A222&amp;'FB&amp;L専用'!B222</f>
        <v/>
      </c>
      <c r="C222" s="2" t="str">
        <f>鋼材専用!A222&amp;鋼材専用!B222</f>
        <v/>
      </c>
      <c r="D222" s="2" t="str">
        <f>Φ部品専用!A222&amp;Φ部品専用!B222</f>
        <v/>
      </c>
      <c r="E222" s="2" t="str">
        <f>パイプ専用!A222&amp;パイプ専用!B222</f>
        <v/>
      </c>
      <c r="F222" s="2" t="str">
        <f>IF(四角板専用!A222=0,"",四角板専用!A222)</f>
        <v/>
      </c>
      <c r="G222" s="2" t="str">
        <f>IF('FB&amp;L専用'!A222=0,"",'FB&amp;L専用'!A222)</f>
        <v/>
      </c>
      <c r="H222" s="2" t="str">
        <f>IF(鋼材専用!A222=0,"",鋼材専用!A222)</f>
        <v/>
      </c>
      <c r="I222" s="2" t="str">
        <f>IF(Φ部品専用!A222=0,"",Φ部品専用!A222)</f>
        <v/>
      </c>
      <c r="J222" s="2" t="str">
        <f>IF(パイプ専用!A222=0,"",パイプ専用!A222)</f>
        <v/>
      </c>
      <c r="K222" s="2" t="str">
        <f>IF(四角板専用!B222=0,"",四角板専用!B222)</f>
        <v/>
      </c>
      <c r="L222" s="2" t="str">
        <f>IF('FB&amp;L専用'!B222=0,"",'FB&amp;L専用'!B222)</f>
        <v/>
      </c>
      <c r="M222" s="2" t="str">
        <f>IF(鋼材専用!B222=0,"",鋼材専用!B222)</f>
        <v/>
      </c>
      <c r="N222" s="2" t="str">
        <f>IF(Φ部品専用!B222=0,"",Φ部品専用!B222)</f>
        <v/>
      </c>
      <c r="O222" s="2" t="str">
        <f>IF(パイプ専用!B222=0,"",パイプ専用!B222)</f>
        <v/>
      </c>
      <c r="P222" s="4" t="str">
        <f>IF(四角板専用!M222=0,"",四角板専用!M222)</f>
        <v/>
      </c>
      <c r="Q222" s="4" t="str">
        <f>IF('FB&amp;L専用'!M222=0,"",'FB&amp;L専用'!M222)</f>
        <v/>
      </c>
      <c r="R222" s="4" t="str">
        <f>IF(鋼材専用!J222=0,"",鋼材専用!J222)</f>
        <v/>
      </c>
      <c r="S222" s="4" t="str">
        <f>IF(Φ部品専用!P222=0,"",Φ部品専用!P222)</f>
        <v/>
      </c>
      <c r="T222" s="4" t="str">
        <f>IF(パイプ専用!P222=0,"",パイプ専用!P222)</f>
        <v/>
      </c>
      <c r="U222" s="10"/>
      <c r="W222" s="1" t="s">
        <v>318</v>
      </c>
      <c r="X222" s="2" t="str">
        <f t="shared" ca="1" si="15"/>
        <v/>
      </c>
      <c r="Y222" s="2" t="str">
        <f>IF(Z222="","",IF(COUNTIF(Z$1:Z222,Z222)&gt;1,"",IF(COUNTIF(Z:Z,Z222)&gt;1,"重複","")))</f>
        <v/>
      </c>
      <c r="Z222" s="2" t="str">
        <f t="shared" si="16"/>
        <v/>
      </c>
      <c r="AA222" s="2" t="str">
        <f t="shared" si="17"/>
        <v/>
      </c>
      <c r="AB222" s="2" t="str">
        <f t="shared" si="18"/>
        <v/>
      </c>
      <c r="AC222" s="4" t="str">
        <f t="shared" si="19"/>
        <v/>
      </c>
    </row>
    <row r="223" spans="1:29">
      <c r="A223" s="2" t="str">
        <f>四角板専用!A223&amp;四角板専用!B223</f>
        <v/>
      </c>
      <c r="B223" s="2" t="str">
        <f>'FB&amp;L専用'!A223&amp;'FB&amp;L専用'!B223</f>
        <v/>
      </c>
      <c r="C223" s="2" t="str">
        <f>鋼材専用!A223&amp;鋼材専用!B223</f>
        <v/>
      </c>
      <c r="D223" s="2" t="str">
        <f>Φ部品専用!A223&amp;Φ部品専用!B223</f>
        <v/>
      </c>
      <c r="E223" s="2" t="str">
        <f>パイプ専用!A223&amp;パイプ専用!B223</f>
        <v/>
      </c>
      <c r="F223" s="2" t="str">
        <f>IF(四角板専用!A223=0,"",四角板専用!A223)</f>
        <v/>
      </c>
      <c r="G223" s="2" t="str">
        <f>IF('FB&amp;L専用'!A223=0,"",'FB&amp;L専用'!A223)</f>
        <v/>
      </c>
      <c r="H223" s="2" t="str">
        <f>IF(鋼材専用!A223=0,"",鋼材専用!A223)</f>
        <v/>
      </c>
      <c r="I223" s="2" t="str">
        <f>IF(Φ部品専用!A223=0,"",Φ部品専用!A223)</f>
        <v/>
      </c>
      <c r="J223" s="2" t="str">
        <f>IF(パイプ専用!A223=0,"",パイプ専用!A223)</f>
        <v/>
      </c>
      <c r="K223" s="2" t="str">
        <f>IF(四角板専用!B223=0,"",四角板専用!B223)</f>
        <v/>
      </c>
      <c r="L223" s="2" t="str">
        <f>IF('FB&amp;L専用'!B223=0,"",'FB&amp;L専用'!B223)</f>
        <v/>
      </c>
      <c r="M223" s="2" t="str">
        <f>IF(鋼材専用!B223=0,"",鋼材専用!B223)</f>
        <v/>
      </c>
      <c r="N223" s="2" t="str">
        <f>IF(Φ部品専用!B223=0,"",Φ部品専用!B223)</f>
        <v/>
      </c>
      <c r="O223" s="2" t="str">
        <f>IF(パイプ専用!B223=0,"",パイプ専用!B223)</f>
        <v/>
      </c>
      <c r="P223" s="4" t="str">
        <f>IF(四角板専用!M223=0,"",四角板専用!M223)</f>
        <v/>
      </c>
      <c r="Q223" s="4" t="str">
        <f>IF('FB&amp;L専用'!M223=0,"",'FB&amp;L専用'!M223)</f>
        <v/>
      </c>
      <c r="R223" s="4" t="str">
        <f>IF(鋼材専用!J223=0,"",鋼材専用!J223)</f>
        <v/>
      </c>
      <c r="S223" s="4" t="str">
        <f>IF(Φ部品専用!P223=0,"",Φ部品専用!P223)</f>
        <v/>
      </c>
      <c r="T223" s="4" t="str">
        <f>IF(パイプ専用!P223=0,"",パイプ専用!P223)</f>
        <v/>
      </c>
      <c r="U223" s="10"/>
      <c r="W223" s="1" t="s">
        <v>319</v>
      </c>
      <c r="X223" s="2" t="str">
        <f t="shared" ca="1" si="15"/>
        <v/>
      </c>
      <c r="Y223" s="2" t="str">
        <f>IF(Z223="","",IF(COUNTIF(Z$1:Z223,Z223)&gt;1,"",IF(COUNTIF(Z:Z,Z223)&gt;1,"重複","")))</f>
        <v/>
      </c>
      <c r="Z223" s="2" t="str">
        <f t="shared" si="16"/>
        <v/>
      </c>
      <c r="AA223" s="2" t="str">
        <f t="shared" si="17"/>
        <v/>
      </c>
      <c r="AB223" s="2" t="str">
        <f t="shared" si="18"/>
        <v/>
      </c>
      <c r="AC223" s="4" t="str">
        <f t="shared" si="19"/>
        <v/>
      </c>
    </row>
    <row r="224" spans="1:29">
      <c r="A224" s="2" t="str">
        <f>四角板専用!A224&amp;四角板専用!B224</f>
        <v/>
      </c>
      <c r="B224" s="2" t="str">
        <f>'FB&amp;L専用'!A224&amp;'FB&amp;L専用'!B224</f>
        <v/>
      </c>
      <c r="C224" s="2" t="str">
        <f>鋼材専用!A224&amp;鋼材専用!B224</f>
        <v/>
      </c>
      <c r="D224" s="2" t="str">
        <f>Φ部品専用!A224&amp;Φ部品専用!B224</f>
        <v/>
      </c>
      <c r="E224" s="2" t="str">
        <f>パイプ専用!A224&amp;パイプ専用!B224</f>
        <v/>
      </c>
      <c r="F224" s="2" t="str">
        <f>IF(四角板専用!A224=0,"",四角板専用!A224)</f>
        <v/>
      </c>
      <c r="G224" s="2" t="str">
        <f>IF('FB&amp;L専用'!A224=0,"",'FB&amp;L専用'!A224)</f>
        <v/>
      </c>
      <c r="H224" s="2" t="str">
        <f>IF(鋼材専用!A224=0,"",鋼材専用!A224)</f>
        <v/>
      </c>
      <c r="I224" s="2" t="str">
        <f>IF(Φ部品専用!A224=0,"",Φ部品専用!A224)</f>
        <v/>
      </c>
      <c r="J224" s="2" t="str">
        <f>IF(パイプ専用!A224=0,"",パイプ専用!A224)</f>
        <v/>
      </c>
      <c r="K224" s="2" t="str">
        <f>IF(四角板専用!B224=0,"",四角板専用!B224)</f>
        <v/>
      </c>
      <c r="L224" s="2" t="str">
        <f>IF('FB&amp;L専用'!B224=0,"",'FB&amp;L専用'!B224)</f>
        <v/>
      </c>
      <c r="M224" s="2" t="str">
        <f>IF(鋼材専用!B224=0,"",鋼材専用!B224)</f>
        <v/>
      </c>
      <c r="N224" s="2" t="str">
        <f>IF(Φ部品専用!B224=0,"",Φ部品専用!B224)</f>
        <v/>
      </c>
      <c r="O224" s="2" t="str">
        <f>IF(パイプ専用!B224=0,"",パイプ専用!B224)</f>
        <v/>
      </c>
      <c r="P224" s="4" t="str">
        <f>IF(四角板専用!M224=0,"",四角板専用!M224)</f>
        <v/>
      </c>
      <c r="Q224" s="4" t="str">
        <f>IF('FB&amp;L専用'!M224=0,"",'FB&amp;L専用'!M224)</f>
        <v/>
      </c>
      <c r="R224" s="4" t="str">
        <f>IF(鋼材専用!J224=0,"",鋼材専用!J224)</f>
        <v/>
      </c>
      <c r="S224" s="4" t="str">
        <f>IF(Φ部品専用!P224=0,"",Φ部品専用!P224)</f>
        <v/>
      </c>
      <c r="T224" s="4" t="str">
        <f>IF(パイプ専用!P224=0,"",パイプ専用!P224)</f>
        <v/>
      </c>
      <c r="U224" s="10"/>
      <c r="W224" s="1" t="s">
        <v>320</v>
      </c>
      <c r="X224" s="2" t="str">
        <f t="shared" ca="1" si="15"/>
        <v/>
      </c>
      <c r="Y224" s="2" t="str">
        <f>IF(Z224="","",IF(COUNTIF(Z$1:Z224,Z224)&gt;1,"",IF(COUNTIF(Z:Z,Z224)&gt;1,"重複","")))</f>
        <v/>
      </c>
      <c r="Z224" s="2" t="str">
        <f t="shared" si="16"/>
        <v/>
      </c>
      <c r="AA224" s="2" t="str">
        <f t="shared" si="17"/>
        <v/>
      </c>
      <c r="AB224" s="2" t="str">
        <f t="shared" si="18"/>
        <v/>
      </c>
      <c r="AC224" s="4" t="str">
        <f t="shared" si="19"/>
        <v/>
      </c>
    </row>
    <row r="225" spans="1:29">
      <c r="A225" s="2" t="str">
        <f>四角板専用!A225&amp;四角板専用!B225</f>
        <v/>
      </c>
      <c r="B225" s="2" t="str">
        <f>'FB&amp;L専用'!A225&amp;'FB&amp;L専用'!B225</f>
        <v/>
      </c>
      <c r="C225" s="2" t="str">
        <f>鋼材専用!A225&amp;鋼材専用!B225</f>
        <v/>
      </c>
      <c r="D225" s="2" t="str">
        <f>Φ部品専用!A225&amp;Φ部品専用!B225</f>
        <v/>
      </c>
      <c r="E225" s="2" t="str">
        <f>パイプ専用!A225&amp;パイプ専用!B225</f>
        <v/>
      </c>
      <c r="F225" s="2" t="str">
        <f>IF(四角板専用!A225=0,"",四角板専用!A225)</f>
        <v/>
      </c>
      <c r="G225" s="2" t="str">
        <f>IF('FB&amp;L専用'!A225=0,"",'FB&amp;L専用'!A225)</f>
        <v/>
      </c>
      <c r="H225" s="2" t="str">
        <f>IF(鋼材専用!A225=0,"",鋼材専用!A225)</f>
        <v/>
      </c>
      <c r="I225" s="2" t="str">
        <f>IF(Φ部品専用!A225=0,"",Φ部品専用!A225)</f>
        <v/>
      </c>
      <c r="J225" s="2" t="str">
        <f>IF(パイプ専用!A225=0,"",パイプ専用!A225)</f>
        <v/>
      </c>
      <c r="K225" s="2" t="str">
        <f>IF(四角板専用!B225=0,"",四角板専用!B225)</f>
        <v/>
      </c>
      <c r="L225" s="2" t="str">
        <f>IF('FB&amp;L専用'!B225=0,"",'FB&amp;L専用'!B225)</f>
        <v/>
      </c>
      <c r="M225" s="2" t="str">
        <f>IF(鋼材専用!B225=0,"",鋼材専用!B225)</f>
        <v/>
      </c>
      <c r="N225" s="2" t="str">
        <f>IF(Φ部品専用!B225=0,"",Φ部品専用!B225)</f>
        <v/>
      </c>
      <c r="O225" s="2" t="str">
        <f>IF(パイプ専用!B225=0,"",パイプ専用!B225)</f>
        <v/>
      </c>
      <c r="P225" s="4" t="str">
        <f>IF(四角板専用!M225=0,"",四角板専用!M225)</f>
        <v/>
      </c>
      <c r="Q225" s="4" t="str">
        <f>IF('FB&amp;L専用'!M225=0,"",'FB&amp;L専用'!M225)</f>
        <v/>
      </c>
      <c r="R225" s="4" t="str">
        <f>IF(鋼材専用!J225=0,"",鋼材専用!J225)</f>
        <v/>
      </c>
      <c r="S225" s="4" t="str">
        <f>IF(Φ部品専用!P225=0,"",Φ部品専用!P225)</f>
        <v/>
      </c>
      <c r="T225" s="4" t="str">
        <f>IF(パイプ専用!P225=0,"",パイプ専用!P225)</f>
        <v/>
      </c>
      <c r="U225" s="10"/>
      <c r="W225" s="1" t="s">
        <v>321</v>
      </c>
      <c r="X225" s="2" t="str">
        <f t="shared" ca="1" si="15"/>
        <v/>
      </c>
      <c r="Y225" s="2" t="str">
        <f>IF(Z225="","",IF(COUNTIF(Z$1:Z225,Z225)&gt;1,"",IF(COUNTIF(Z:Z,Z225)&gt;1,"重複","")))</f>
        <v/>
      </c>
      <c r="Z225" s="2" t="str">
        <f t="shared" si="16"/>
        <v/>
      </c>
      <c r="AA225" s="2" t="str">
        <f t="shared" si="17"/>
        <v/>
      </c>
      <c r="AB225" s="2" t="str">
        <f t="shared" si="18"/>
        <v/>
      </c>
      <c r="AC225" s="4" t="str">
        <f t="shared" si="19"/>
        <v/>
      </c>
    </row>
    <row r="226" spans="1:29">
      <c r="A226" s="2" t="str">
        <f>四角板専用!A226&amp;四角板専用!B226</f>
        <v/>
      </c>
      <c r="B226" s="2" t="str">
        <f>'FB&amp;L専用'!A226&amp;'FB&amp;L専用'!B226</f>
        <v/>
      </c>
      <c r="C226" s="2" t="str">
        <f>鋼材専用!A226&amp;鋼材専用!B226</f>
        <v/>
      </c>
      <c r="D226" s="2" t="str">
        <f>Φ部品専用!A226&amp;Φ部品専用!B226</f>
        <v/>
      </c>
      <c r="E226" s="2" t="str">
        <f>パイプ専用!A226&amp;パイプ専用!B226</f>
        <v/>
      </c>
      <c r="F226" s="2" t="str">
        <f>IF(四角板専用!A226=0,"",四角板専用!A226)</f>
        <v/>
      </c>
      <c r="G226" s="2" t="str">
        <f>IF('FB&amp;L専用'!A226=0,"",'FB&amp;L専用'!A226)</f>
        <v/>
      </c>
      <c r="H226" s="2" t="str">
        <f>IF(鋼材専用!A226=0,"",鋼材専用!A226)</f>
        <v/>
      </c>
      <c r="I226" s="2" t="str">
        <f>IF(Φ部品専用!A226=0,"",Φ部品専用!A226)</f>
        <v/>
      </c>
      <c r="J226" s="2" t="str">
        <f>IF(パイプ専用!A226=0,"",パイプ専用!A226)</f>
        <v/>
      </c>
      <c r="K226" s="2" t="str">
        <f>IF(四角板専用!B226=0,"",四角板専用!B226)</f>
        <v/>
      </c>
      <c r="L226" s="2" t="str">
        <f>IF('FB&amp;L専用'!B226=0,"",'FB&amp;L専用'!B226)</f>
        <v/>
      </c>
      <c r="M226" s="2" t="str">
        <f>IF(鋼材専用!B226=0,"",鋼材専用!B226)</f>
        <v/>
      </c>
      <c r="N226" s="2" t="str">
        <f>IF(Φ部品専用!B226=0,"",Φ部品専用!B226)</f>
        <v/>
      </c>
      <c r="O226" s="2" t="str">
        <f>IF(パイプ専用!B226=0,"",パイプ専用!B226)</f>
        <v/>
      </c>
      <c r="P226" s="4" t="str">
        <f>IF(四角板専用!M226=0,"",四角板専用!M226)</f>
        <v/>
      </c>
      <c r="Q226" s="4" t="str">
        <f>IF('FB&amp;L専用'!M226=0,"",'FB&amp;L専用'!M226)</f>
        <v/>
      </c>
      <c r="R226" s="4" t="str">
        <f>IF(鋼材専用!J226=0,"",鋼材専用!J226)</f>
        <v/>
      </c>
      <c r="S226" s="4" t="str">
        <f>IF(Φ部品専用!P226=0,"",Φ部品専用!P226)</f>
        <v/>
      </c>
      <c r="T226" s="4" t="str">
        <f>IF(パイプ専用!P226=0,"",パイプ専用!P226)</f>
        <v/>
      </c>
      <c r="U226" s="10"/>
      <c r="W226" s="1" t="s">
        <v>322</v>
      </c>
      <c r="X226" s="2" t="str">
        <f t="shared" ca="1" si="15"/>
        <v/>
      </c>
      <c r="Y226" s="2" t="str">
        <f>IF(Z226="","",IF(COUNTIF(Z$1:Z226,Z226)&gt;1,"",IF(COUNTIF(Z:Z,Z226)&gt;1,"重複","")))</f>
        <v/>
      </c>
      <c r="Z226" s="2" t="str">
        <f t="shared" si="16"/>
        <v>手摺配置背面2</v>
      </c>
      <c r="AA226" s="2" t="str">
        <f t="shared" si="17"/>
        <v>手摺配置</v>
      </c>
      <c r="AB226" s="2" t="str">
        <f t="shared" si="18"/>
        <v>背面2</v>
      </c>
      <c r="AC226" s="4">
        <f t="shared" si="19"/>
        <v>7.5736640000000008</v>
      </c>
    </row>
    <row r="227" spans="1:29">
      <c r="A227" s="2" t="str">
        <f>四角板専用!A227&amp;四角板専用!B227</f>
        <v/>
      </c>
      <c r="B227" s="2" t="str">
        <f>'FB&amp;L専用'!A227&amp;'FB&amp;L専用'!B227</f>
        <v/>
      </c>
      <c r="C227" s="2" t="str">
        <f>鋼材専用!A227&amp;鋼材専用!B227</f>
        <v/>
      </c>
      <c r="D227" s="2" t="str">
        <f>Φ部品専用!A227&amp;Φ部品専用!B227</f>
        <v/>
      </c>
      <c r="E227" s="2" t="str">
        <f>パイプ専用!A227&amp;パイプ専用!B227</f>
        <v/>
      </c>
      <c r="F227" s="2" t="str">
        <f>IF(四角板専用!A227=0,"",四角板専用!A227)</f>
        <v/>
      </c>
      <c r="G227" s="2" t="str">
        <f>IF('FB&amp;L専用'!A227=0,"",'FB&amp;L専用'!A227)</f>
        <v/>
      </c>
      <c r="H227" s="2" t="str">
        <f>IF(鋼材専用!A227=0,"",鋼材専用!A227)</f>
        <v/>
      </c>
      <c r="I227" s="2" t="str">
        <f>IF(Φ部品専用!A227=0,"",Φ部品専用!A227)</f>
        <v/>
      </c>
      <c r="J227" s="2" t="str">
        <f>IF(パイプ専用!A227=0,"",パイプ専用!A227)</f>
        <v/>
      </c>
      <c r="K227" s="2" t="str">
        <f>IF(四角板専用!B227=0,"",四角板専用!B227)</f>
        <v/>
      </c>
      <c r="L227" s="2" t="str">
        <f>IF('FB&amp;L専用'!B227=0,"",'FB&amp;L専用'!B227)</f>
        <v/>
      </c>
      <c r="M227" s="2" t="str">
        <f>IF(鋼材専用!B227=0,"",鋼材専用!B227)</f>
        <v/>
      </c>
      <c r="N227" s="2" t="str">
        <f>IF(Φ部品専用!B227=0,"",Φ部品専用!B227)</f>
        <v/>
      </c>
      <c r="O227" s="2" t="str">
        <f>IF(パイプ専用!B227=0,"",パイプ専用!B227)</f>
        <v/>
      </c>
      <c r="P227" s="4" t="str">
        <f>IF(四角板専用!M227=0,"",四角板専用!M227)</f>
        <v/>
      </c>
      <c r="Q227" s="4" t="str">
        <f>IF('FB&amp;L専用'!M227=0,"",'FB&amp;L専用'!M227)</f>
        <v/>
      </c>
      <c r="R227" s="4" t="str">
        <f>IF(鋼材専用!J227=0,"",鋼材専用!J227)</f>
        <v/>
      </c>
      <c r="S227" s="4" t="str">
        <f>IF(Φ部品専用!P227=0,"",Φ部品専用!P227)</f>
        <v/>
      </c>
      <c r="T227" s="4" t="str">
        <f>IF(パイプ専用!P227=0,"",パイプ専用!P227)</f>
        <v/>
      </c>
      <c r="U227" s="10"/>
      <c r="W227" s="1" t="s">
        <v>323</v>
      </c>
      <c r="X227" s="2" t="str">
        <f t="shared" ca="1" si="15"/>
        <v/>
      </c>
      <c r="Y227" s="2" t="str">
        <f>IF(Z227="","",IF(COUNTIF(Z$1:Z227,Z227)&gt;1,"",IF(COUNTIF(Z:Z,Z227)&gt;1,"重複","")))</f>
        <v/>
      </c>
      <c r="Z227" s="2" t="str">
        <f t="shared" si="16"/>
        <v/>
      </c>
      <c r="AA227" s="2" t="str">
        <f t="shared" si="17"/>
        <v/>
      </c>
      <c r="AB227" s="2" t="str">
        <f t="shared" si="18"/>
        <v/>
      </c>
      <c r="AC227" s="4" t="str">
        <f t="shared" si="19"/>
        <v/>
      </c>
    </row>
    <row r="228" spans="1:29">
      <c r="A228" s="2" t="str">
        <f>四角板専用!A228&amp;四角板専用!B228</f>
        <v/>
      </c>
      <c r="B228" s="2" t="str">
        <f>'FB&amp;L専用'!A228&amp;'FB&amp;L専用'!B228</f>
        <v/>
      </c>
      <c r="C228" s="2" t="str">
        <f>鋼材専用!A228&amp;鋼材専用!B228</f>
        <v/>
      </c>
      <c r="D228" s="2" t="str">
        <f>Φ部品専用!A228&amp;Φ部品専用!B228</f>
        <v/>
      </c>
      <c r="E228" s="2" t="str">
        <f>パイプ専用!A228&amp;パイプ専用!B228</f>
        <v/>
      </c>
      <c r="F228" s="2" t="str">
        <f>IF(四角板専用!A228=0,"",四角板専用!A228)</f>
        <v/>
      </c>
      <c r="G228" s="2" t="str">
        <f>IF('FB&amp;L専用'!A228=0,"",'FB&amp;L専用'!A228)</f>
        <v/>
      </c>
      <c r="H228" s="2" t="str">
        <f>IF(鋼材専用!A228=0,"",鋼材専用!A228)</f>
        <v/>
      </c>
      <c r="I228" s="2" t="str">
        <f>IF(Φ部品専用!A228=0,"",Φ部品専用!A228)</f>
        <v/>
      </c>
      <c r="J228" s="2" t="str">
        <f>IF(パイプ専用!A228=0,"",パイプ専用!A228)</f>
        <v/>
      </c>
      <c r="K228" s="2" t="str">
        <f>IF(四角板専用!B228=0,"",四角板専用!B228)</f>
        <v/>
      </c>
      <c r="L228" s="2" t="str">
        <f>IF('FB&amp;L専用'!B228=0,"",'FB&amp;L専用'!B228)</f>
        <v/>
      </c>
      <c r="M228" s="2" t="str">
        <f>IF(鋼材専用!B228=0,"",鋼材専用!B228)</f>
        <v/>
      </c>
      <c r="N228" s="2" t="str">
        <f>IF(Φ部品専用!B228=0,"",Φ部品専用!B228)</f>
        <v/>
      </c>
      <c r="O228" s="2" t="str">
        <f>IF(パイプ専用!B228=0,"",パイプ専用!B228)</f>
        <v/>
      </c>
      <c r="P228" s="4" t="str">
        <f>IF(四角板専用!M228=0,"",四角板専用!M228)</f>
        <v/>
      </c>
      <c r="Q228" s="4" t="str">
        <f>IF('FB&amp;L専用'!M228=0,"",'FB&amp;L専用'!M228)</f>
        <v/>
      </c>
      <c r="R228" s="4" t="str">
        <f>IF(鋼材専用!J228=0,"",鋼材専用!J228)</f>
        <v/>
      </c>
      <c r="S228" s="4" t="str">
        <f>IF(Φ部品専用!P228=0,"",Φ部品専用!P228)</f>
        <v/>
      </c>
      <c r="T228" s="4" t="str">
        <f>IF(パイプ専用!P228=0,"",パイプ専用!P228)</f>
        <v/>
      </c>
      <c r="U228" s="10"/>
      <c r="W228" s="1" t="s">
        <v>324</v>
      </c>
      <c r="X228" s="2" t="str">
        <f t="shared" ca="1" si="15"/>
        <v/>
      </c>
      <c r="Y228" s="2" t="str">
        <f>IF(Z228="","",IF(COUNTIF(Z$1:Z228,Z228)&gt;1,"",IF(COUNTIF(Z:Z,Z228)&gt;1,"重複","")))</f>
        <v/>
      </c>
      <c r="Z228" s="2" t="str">
        <f t="shared" si="16"/>
        <v/>
      </c>
      <c r="AA228" s="2" t="str">
        <f t="shared" si="17"/>
        <v/>
      </c>
      <c r="AB228" s="2" t="str">
        <f t="shared" si="18"/>
        <v/>
      </c>
      <c r="AC228" s="4" t="str">
        <f t="shared" si="19"/>
        <v/>
      </c>
    </row>
    <row r="229" spans="1:29">
      <c r="A229" s="2" t="str">
        <f>四角板専用!A229&amp;四角板専用!B229</f>
        <v/>
      </c>
      <c r="B229" s="2" t="str">
        <f>'FB&amp;L専用'!A229&amp;'FB&amp;L専用'!B229</f>
        <v/>
      </c>
      <c r="C229" s="2" t="str">
        <f>鋼材専用!A229&amp;鋼材専用!B229</f>
        <v/>
      </c>
      <c r="D229" s="2" t="str">
        <f>Φ部品専用!A229&amp;Φ部品専用!B229</f>
        <v/>
      </c>
      <c r="E229" s="2" t="str">
        <f>パイプ専用!A229&amp;パイプ専用!B229</f>
        <v/>
      </c>
      <c r="F229" s="2" t="str">
        <f>IF(四角板専用!A229=0,"",四角板専用!A229)</f>
        <v/>
      </c>
      <c r="G229" s="2" t="str">
        <f>IF('FB&amp;L専用'!A229=0,"",'FB&amp;L専用'!A229)</f>
        <v/>
      </c>
      <c r="H229" s="2" t="str">
        <f>IF(鋼材専用!A229=0,"",鋼材専用!A229)</f>
        <v/>
      </c>
      <c r="I229" s="2" t="str">
        <f>IF(Φ部品専用!A229=0,"",Φ部品専用!A229)</f>
        <v/>
      </c>
      <c r="J229" s="2" t="str">
        <f>IF(パイプ専用!A229=0,"",パイプ専用!A229)</f>
        <v/>
      </c>
      <c r="K229" s="2" t="str">
        <f>IF(四角板専用!B229=0,"",四角板専用!B229)</f>
        <v/>
      </c>
      <c r="L229" s="2" t="str">
        <f>IF('FB&amp;L専用'!B229=0,"",'FB&amp;L専用'!B229)</f>
        <v/>
      </c>
      <c r="M229" s="2" t="str">
        <f>IF(鋼材専用!B229=0,"",鋼材専用!B229)</f>
        <v/>
      </c>
      <c r="N229" s="2" t="str">
        <f>IF(Φ部品専用!B229=0,"",Φ部品専用!B229)</f>
        <v/>
      </c>
      <c r="O229" s="2" t="str">
        <f>IF(パイプ専用!B229=0,"",パイプ専用!B229)</f>
        <v/>
      </c>
      <c r="P229" s="4" t="str">
        <f>IF(四角板専用!M229=0,"",四角板専用!M229)</f>
        <v/>
      </c>
      <c r="Q229" s="4" t="str">
        <f>IF('FB&amp;L専用'!M229=0,"",'FB&amp;L専用'!M229)</f>
        <v/>
      </c>
      <c r="R229" s="4" t="str">
        <f>IF(鋼材専用!J229=0,"",鋼材専用!J229)</f>
        <v/>
      </c>
      <c r="S229" s="4" t="str">
        <f>IF(Φ部品専用!P229=0,"",Φ部品専用!P229)</f>
        <v/>
      </c>
      <c r="T229" s="4" t="str">
        <f>IF(パイプ専用!P229=0,"",パイプ専用!P229)</f>
        <v/>
      </c>
      <c r="U229" s="10"/>
      <c r="W229" s="1" t="s">
        <v>325</v>
      </c>
      <c r="X229" s="2" t="str">
        <f t="shared" ca="1" si="15"/>
        <v/>
      </c>
      <c r="Y229" s="2" t="str">
        <f>IF(Z229="","",IF(COUNTIF(Z$1:Z229,Z229)&gt;1,"",IF(COUNTIF(Z:Z,Z229)&gt;1,"重複","")))</f>
        <v/>
      </c>
      <c r="Z229" s="2" t="str">
        <f t="shared" si="16"/>
        <v/>
      </c>
      <c r="AA229" s="2" t="str">
        <f t="shared" si="17"/>
        <v/>
      </c>
      <c r="AB229" s="2" t="str">
        <f t="shared" si="18"/>
        <v/>
      </c>
      <c r="AC229" s="4" t="str">
        <f t="shared" si="19"/>
        <v/>
      </c>
    </row>
    <row r="230" spans="1:29">
      <c r="A230" s="2" t="str">
        <f>四角板専用!A230&amp;四角板専用!B230</f>
        <v/>
      </c>
      <c r="B230" s="2" t="str">
        <f>'FB&amp;L専用'!A230&amp;'FB&amp;L専用'!B230</f>
        <v/>
      </c>
      <c r="C230" s="2" t="str">
        <f>鋼材専用!A230&amp;鋼材専用!B230</f>
        <v/>
      </c>
      <c r="D230" s="2" t="str">
        <f>Φ部品専用!A230&amp;Φ部品専用!B230</f>
        <v/>
      </c>
      <c r="E230" s="2" t="str">
        <f>パイプ専用!A230&amp;パイプ専用!B230</f>
        <v/>
      </c>
      <c r="F230" s="2" t="str">
        <f>IF(四角板専用!A230=0,"",四角板専用!A230)</f>
        <v/>
      </c>
      <c r="G230" s="2" t="str">
        <f>IF('FB&amp;L専用'!A230=0,"",'FB&amp;L専用'!A230)</f>
        <v/>
      </c>
      <c r="H230" s="2" t="str">
        <f>IF(鋼材専用!A230=0,"",鋼材専用!A230)</f>
        <v/>
      </c>
      <c r="I230" s="2" t="str">
        <f>IF(Φ部品専用!A230=0,"",Φ部品専用!A230)</f>
        <v/>
      </c>
      <c r="J230" s="2" t="str">
        <f>IF(パイプ専用!A230=0,"",パイプ専用!A230)</f>
        <v/>
      </c>
      <c r="K230" s="2" t="str">
        <f>IF(四角板専用!B230=0,"",四角板専用!B230)</f>
        <v/>
      </c>
      <c r="L230" s="2" t="str">
        <f>IF('FB&amp;L専用'!B230=0,"",'FB&amp;L専用'!B230)</f>
        <v/>
      </c>
      <c r="M230" s="2" t="str">
        <f>IF(鋼材専用!B230=0,"",鋼材専用!B230)</f>
        <v/>
      </c>
      <c r="N230" s="2" t="str">
        <f>IF(Φ部品専用!B230=0,"",Φ部品専用!B230)</f>
        <v/>
      </c>
      <c r="O230" s="2" t="str">
        <f>IF(パイプ専用!B230=0,"",パイプ専用!B230)</f>
        <v/>
      </c>
      <c r="P230" s="4" t="str">
        <f>IF(四角板専用!M230=0,"",四角板専用!M230)</f>
        <v/>
      </c>
      <c r="Q230" s="4" t="str">
        <f>IF('FB&amp;L専用'!M230=0,"",'FB&amp;L専用'!M230)</f>
        <v/>
      </c>
      <c r="R230" s="4" t="str">
        <f>IF(鋼材専用!J230=0,"",鋼材専用!J230)</f>
        <v/>
      </c>
      <c r="S230" s="4" t="str">
        <f>IF(Φ部品専用!P230=0,"",Φ部品専用!P230)</f>
        <v/>
      </c>
      <c r="T230" s="4" t="str">
        <f>IF(パイプ専用!P230=0,"",パイプ専用!P230)</f>
        <v/>
      </c>
      <c r="U230" s="10"/>
      <c r="W230" s="1" t="s">
        <v>326</v>
      </c>
      <c r="X230" s="2" t="str">
        <f t="shared" ca="1" si="15"/>
        <v/>
      </c>
      <c r="Y230" s="2" t="str">
        <f>IF(Z230="","",IF(COUNTIF(Z$1:Z230,Z230)&gt;1,"",IF(COUNTIF(Z:Z,Z230)&gt;1,"重複","")))</f>
        <v/>
      </c>
      <c r="Z230" s="2" t="str">
        <f t="shared" si="16"/>
        <v/>
      </c>
      <c r="AA230" s="2" t="str">
        <f t="shared" si="17"/>
        <v/>
      </c>
      <c r="AB230" s="2" t="str">
        <f t="shared" si="18"/>
        <v/>
      </c>
      <c r="AC230" s="4" t="str">
        <f t="shared" si="19"/>
        <v/>
      </c>
    </row>
    <row r="231" spans="1:29">
      <c r="A231" s="2" t="str">
        <f>四角板専用!A231&amp;四角板専用!B231</f>
        <v/>
      </c>
      <c r="B231" s="2" t="str">
        <f>'FB&amp;L専用'!A231&amp;'FB&amp;L専用'!B231</f>
        <v/>
      </c>
      <c r="C231" s="2" t="str">
        <f>鋼材専用!A231&amp;鋼材専用!B231</f>
        <v/>
      </c>
      <c r="D231" s="2" t="str">
        <f>Φ部品専用!A231&amp;Φ部品専用!B231</f>
        <v/>
      </c>
      <c r="E231" s="2" t="str">
        <f>パイプ専用!A231&amp;パイプ専用!B231</f>
        <v/>
      </c>
      <c r="F231" s="2" t="str">
        <f>IF(四角板専用!A231=0,"",四角板専用!A231)</f>
        <v/>
      </c>
      <c r="G231" s="2" t="str">
        <f>IF('FB&amp;L専用'!A231=0,"",'FB&amp;L専用'!A231)</f>
        <v/>
      </c>
      <c r="H231" s="2" t="str">
        <f>IF(鋼材専用!A231=0,"",鋼材専用!A231)</f>
        <v/>
      </c>
      <c r="I231" s="2" t="str">
        <f>IF(Φ部品専用!A231=0,"",Φ部品専用!A231)</f>
        <v/>
      </c>
      <c r="J231" s="2" t="str">
        <f>IF(パイプ専用!A231=0,"",パイプ専用!A231)</f>
        <v/>
      </c>
      <c r="K231" s="2" t="str">
        <f>IF(四角板専用!B231=0,"",四角板専用!B231)</f>
        <v/>
      </c>
      <c r="L231" s="2" t="str">
        <f>IF('FB&amp;L専用'!B231=0,"",'FB&amp;L専用'!B231)</f>
        <v/>
      </c>
      <c r="M231" s="2" t="str">
        <f>IF(鋼材専用!B231=0,"",鋼材専用!B231)</f>
        <v/>
      </c>
      <c r="N231" s="2" t="str">
        <f>IF(Φ部品専用!B231=0,"",Φ部品専用!B231)</f>
        <v/>
      </c>
      <c r="O231" s="2" t="str">
        <f>IF(パイプ専用!B231=0,"",パイプ専用!B231)</f>
        <v/>
      </c>
      <c r="P231" s="4" t="str">
        <f>IF(四角板専用!M231=0,"",四角板専用!M231)</f>
        <v/>
      </c>
      <c r="Q231" s="4" t="str">
        <f>IF('FB&amp;L専用'!M231=0,"",'FB&amp;L専用'!M231)</f>
        <v/>
      </c>
      <c r="R231" s="4" t="str">
        <f>IF(鋼材専用!J231=0,"",鋼材専用!J231)</f>
        <v/>
      </c>
      <c r="S231" s="4" t="str">
        <f>IF(Φ部品専用!P231=0,"",Φ部品専用!P231)</f>
        <v/>
      </c>
      <c r="T231" s="4" t="str">
        <f>IF(パイプ専用!P231=0,"",パイプ専用!P231)</f>
        <v/>
      </c>
      <c r="U231" s="10"/>
      <c r="W231" s="1" t="s">
        <v>327</v>
      </c>
      <c r="X231" s="2" t="str">
        <f t="shared" ca="1" si="15"/>
        <v/>
      </c>
      <c r="Y231" s="2" t="str">
        <f>IF(Z231="","",IF(COUNTIF(Z$1:Z231,Z231)&gt;1,"",IF(COUNTIF(Z:Z,Z231)&gt;1,"重複","")))</f>
        <v/>
      </c>
      <c r="Z231" s="2" t="str">
        <f t="shared" si="16"/>
        <v>手摺配置背面2</v>
      </c>
      <c r="AA231" s="2" t="str">
        <f t="shared" si="17"/>
        <v>手摺配置</v>
      </c>
      <c r="AB231" s="2" t="str">
        <f t="shared" si="18"/>
        <v>背面2</v>
      </c>
      <c r="AC231" s="4">
        <f t="shared" si="19"/>
        <v>5.2130790000000005</v>
      </c>
    </row>
    <row r="232" spans="1:29">
      <c r="A232" s="2" t="str">
        <f>四角板専用!A232&amp;四角板専用!B232</f>
        <v/>
      </c>
      <c r="B232" s="2" t="str">
        <f>'FB&amp;L専用'!A232&amp;'FB&amp;L専用'!B232</f>
        <v/>
      </c>
      <c r="C232" s="2" t="str">
        <f>鋼材専用!A232&amp;鋼材専用!B232</f>
        <v/>
      </c>
      <c r="D232" s="2" t="str">
        <f>Φ部品専用!A232&amp;Φ部品専用!B232</f>
        <v/>
      </c>
      <c r="E232" s="2" t="str">
        <f>パイプ専用!A232&amp;パイプ専用!B232</f>
        <v/>
      </c>
      <c r="F232" s="2" t="str">
        <f>IF(四角板専用!A232=0,"",四角板専用!A232)</f>
        <v/>
      </c>
      <c r="G232" s="2" t="str">
        <f>IF('FB&amp;L専用'!A232=0,"",'FB&amp;L専用'!A232)</f>
        <v/>
      </c>
      <c r="H232" s="2" t="str">
        <f>IF(鋼材専用!A232=0,"",鋼材専用!A232)</f>
        <v/>
      </c>
      <c r="I232" s="2" t="str">
        <f>IF(Φ部品専用!A232=0,"",Φ部品専用!A232)</f>
        <v/>
      </c>
      <c r="J232" s="2" t="str">
        <f>IF(パイプ専用!A232=0,"",パイプ専用!A232)</f>
        <v/>
      </c>
      <c r="K232" s="2" t="str">
        <f>IF(四角板専用!B232=0,"",四角板専用!B232)</f>
        <v/>
      </c>
      <c r="L232" s="2" t="str">
        <f>IF('FB&amp;L専用'!B232=0,"",'FB&amp;L専用'!B232)</f>
        <v/>
      </c>
      <c r="M232" s="2" t="str">
        <f>IF(鋼材専用!B232=0,"",鋼材専用!B232)</f>
        <v/>
      </c>
      <c r="N232" s="2" t="str">
        <f>IF(Φ部品専用!B232=0,"",Φ部品専用!B232)</f>
        <v/>
      </c>
      <c r="O232" s="2" t="str">
        <f>IF(パイプ専用!B232=0,"",パイプ専用!B232)</f>
        <v/>
      </c>
      <c r="P232" s="4" t="str">
        <f>IF(四角板専用!M232=0,"",四角板専用!M232)</f>
        <v/>
      </c>
      <c r="Q232" s="4" t="str">
        <f>IF('FB&amp;L専用'!M232=0,"",'FB&amp;L専用'!M232)</f>
        <v/>
      </c>
      <c r="R232" s="4" t="str">
        <f>IF(鋼材専用!J232=0,"",鋼材専用!J232)</f>
        <v/>
      </c>
      <c r="S232" s="4" t="str">
        <f>IF(Φ部品専用!P232=0,"",Φ部品専用!P232)</f>
        <v/>
      </c>
      <c r="T232" s="4" t="str">
        <f>IF(パイプ専用!P232=0,"",パイプ専用!P232)</f>
        <v/>
      </c>
      <c r="U232" s="10"/>
      <c r="W232" s="1" t="s">
        <v>328</v>
      </c>
      <c r="X232" s="2" t="str">
        <f t="shared" ca="1" si="15"/>
        <v/>
      </c>
      <c r="Y232" s="2" t="str">
        <f>IF(Z232="","",IF(COUNTIF(Z$1:Z232,Z232)&gt;1,"",IF(COUNTIF(Z:Z,Z232)&gt;1,"重複","")))</f>
        <v/>
      </c>
      <c r="Z232" s="2" t="str">
        <f t="shared" si="16"/>
        <v/>
      </c>
      <c r="AA232" s="2" t="str">
        <f t="shared" si="17"/>
        <v/>
      </c>
      <c r="AB232" s="2" t="str">
        <f t="shared" si="18"/>
        <v/>
      </c>
      <c r="AC232" s="4" t="str">
        <f t="shared" si="19"/>
        <v/>
      </c>
    </row>
    <row r="233" spans="1:29">
      <c r="A233" s="2" t="str">
        <f>四角板専用!A233&amp;四角板専用!B233</f>
        <v/>
      </c>
      <c r="B233" s="2" t="str">
        <f>'FB&amp;L専用'!A233&amp;'FB&amp;L専用'!B233</f>
        <v/>
      </c>
      <c r="C233" s="2" t="str">
        <f>鋼材専用!A233&amp;鋼材専用!B233</f>
        <v/>
      </c>
      <c r="D233" s="2" t="str">
        <f>Φ部品専用!A233&amp;Φ部品専用!B233</f>
        <v/>
      </c>
      <c r="E233" s="2" t="str">
        <f>パイプ専用!A233&amp;パイプ専用!B233</f>
        <v/>
      </c>
      <c r="F233" s="2" t="str">
        <f>IF(四角板専用!A233=0,"",四角板専用!A233)</f>
        <v/>
      </c>
      <c r="G233" s="2" t="str">
        <f>IF('FB&amp;L専用'!A233=0,"",'FB&amp;L専用'!A233)</f>
        <v/>
      </c>
      <c r="H233" s="2" t="str">
        <f>IF(鋼材専用!A233=0,"",鋼材専用!A233)</f>
        <v/>
      </c>
      <c r="I233" s="2" t="str">
        <f>IF(Φ部品専用!A233=0,"",Φ部品専用!A233)</f>
        <v/>
      </c>
      <c r="J233" s="2" t="str">
        <f>IF(パイプ専用!A233=0,"",パイプ専用!A233)</f>
        <v/>
      </c>
      <c r="K233" s="2" t="str">
        <f>IF(四角板専用!B233=0,"",四角板専用!B233)</f>
        <v/>
      </c>
      <c r="L233" s="2" t="str">
        <f>IF('FB&amp;L専用'!B233=0,"",'FB&amp;L専用'!B233)</f>
        <v/>
      </c>
      <c r="M233" s="2" t="str">
        <f>IF(鋼材専用!B233=0,"",鋼材専用!B233)</f>
        <v/>
      </c>
      <c r="N233" s="2" t="str">
        <f>IF(Φ部品専用!B233=0,"",Φ部品専用!B233)</f>
        <v/>
      </c>
      <c r="O233" s="2" t="str">
        <f>IF(パイプ専用!B233=0,"",パイプ専用!B233)</f>
        <v/>
      </c>
      <c r="P233" s="4" t="str">
        <f>IF(四角板専用!M233=0,"",四角板専用!M233)</f>
        <v/>
      </c>
      <c r="Q233" s="4" t="str">
        <f>IF('FB&amp;L専用'!M233=0,"",'FB&amp;L専用'!M233)</f>
        <v/>
      </c>
      <c r="R233" s="4" t="str">
        <f>IF(鋼材専用!J233=0,"",鋼材専用!J233)</f>
        <v/>
      </c>
      <c r="S233" s="4" t="str">
        <f>IF(Φ部品専用!P233=0,"",Φ部品専用!P233)</f>
        <v/>
      </c>
      <c r="T233" s="4" t="str">
        <f>IF(パイプ専用!P233=0,"",パイプ専用!P233)</f>
        <v/>
      </c>
      <c r="U233" s="10"/>
      <c r="W233" s="1" t="s">
        <v>329</v>
      </c>
      <c r="X233" s="2" t="str">
        <f t="shared" ca="1" si="15"/>
        <v/>
      </c>
      <c r="Y233" s="2" t="str">
        <f>IF(Z233="","",IF(COUNTIF(Z$1:Z233,Z233)&gt;1,"",IF(COUNTIF(Z:Z,Z233)&gt;1,"重複","")))</f>
        <v/>
      </c>
      <c r="Z233" s="2" t="str">
        <f t="shared" si="16"/>
        <v/>
      </c>
      <c r="AA233" s="2" t="str">
        <f t="shared" si="17"/>
        <v/>
      </c>
      <c r="AB233" s="2" t="str">
        <f t="shared" si="18"/>
        <v/>
      </c>
      <c r="AC233" s="4" t="str">
        <f t="shared" si="19"/>
        <v/>
      </c>
    </row>
    <row r="234" spans="1:29">
      <c r="A234" s="2" t="str">
        <f>四角板専用!A234&amp;四角板専用!B234</f>
        <v/>
      </c>
      <c r="B234" s="2" t="str">
        <f>'FB&amp;L専用'!A234&amp;'FB&amp;L専用'!B234</f>
        <v/>
      </c>
      <c r="C234" s="2" t="str">
        <f>鋼材専用!A234&amp;鋼材専用!B234</f>
        <v/>
      </c>
      <c r="D234" s="2" t="str">
        <f>Φ部品専用!A234&amp;Φ部品専用!B234</f>
        <v/>
      </c>
      <c r="E234" s="2" t="str">
        <f>パイプ専用!A234&amp;パイプ専用!B234</f>
        <v/>
      </c>
      <c r="F234" s="2" t="str">
        <f>IF(四角板専用!A234=0,"",四角板専用!A234)</f>
        <v/>
      </c>
      <c r="G234" s="2" t="str">
        <f>IF('FB&amp;L専用'!A234=0,"",'FB&amp;L専用'!A234)</f>
        <v/>
      </c>
      <c r="H234" s="2" t="str">
        <f>IF(鋼材専用!A234=0,"",鋼材専用!A234)</f>
        <v/>
      </c>
      <c r="I234" s="2" t="str">
        <f>IF(Φ部品専用!A234=0,"",Φ部品専用!A234)</f>
        <v/>
      </c>
      <c r="J234" s="2" t="str">
        <f>IF(パイプ専用!A234=0,"",パイプ専用!A234)</f>
        <v/>
      </c>
      <c r="K234" s="2" t="str">
        <f>IF(四角板専用!B234=0,"",四角板専用!B234)</f>
        <v/>
      </c>
      <c r="L234" s="2" t="str">
        <f>IF('FB&amp;L専用'!B234=0,"",'FB&amp;L専用'!B234)</f>
        <v/>
      </c>
      <c r="M234" s="2" t="str">
        <f>IF(鋼材専用!B234=0,"",鋼材専用!B234)</f>
        <v/>
      </c>
      <c r="N234" s="2" t="str">
        <f>IF(Φ部品専用!B234=0,"",Φ部品専用!B234)</f>
        <v/>
      </c>
      <c r="O234" s="2" t="str">
        <f>IF(パイプ専用!B234=0,"",パイプ専用!B234)</f>
        <v/>
      </c>
      <c r="P234" s="4" t="str">
        <f>IF(四角板専用!M234=0,"",四角板専用!M234)</f>
        <v/>
      </c>
      <c r="Q234" s="4" t="str">
        <f>IF('FB&amp;L専用'!M234=0,"",'FB&amp;L専用'!M234)</f>
        <v/>
      </c>
      <c r="R234" s="4" t="str">
        <f>IF(鋼材専用!J234=0,"",鋼材専用!J234)</f>
        <v/>
      </c>
      <c r="S234" s="4" t="str">
        <f>IF(Φ部品専用!P234=0,"",Φ部品専用!P234)</f>
        <v/>
      </c>
      <c r="T234" s="4" t="str">
        <f>IF(パイプ専用!P234=0,"",パイプ専用!P234)</f>
        <v/>
      </c>
      <c r="U234" s="10"/>
      <c r="W234" s="1" t="s">
        <v>330</v>
      </c>
      <c r="X234" s="2" t="str">
        <f t="shared" ca="1" si="15"/>
        <v/>
      </c>
      <c r="Y234" s="2" t="str">
        <f>IF(Z234="","",IF(COUNTIF(Z$1:Z234,Z234)&gt;1,"",IF(COUNTIF(Z:Z,Z234)&gt;1,"重複","")))</f>
        <v/>
      </c>
      <c r="Z234" s="2" t="str">
        <f t="shared" si="16"/>
        <v/>
      </c>
      <c r="AA234" s="2" t="str">
        <f t="shared" si="17"/>
        <v/>
      </c>
      <c r="AB234" s="2" t="str">
        <f t="shared" si="18"/>
        <v/>
      </c>
      <c r="AC234" s="4" t="str">
        <f t="shared" si="19"/>
        <v/>
      </c>
    </row>
    <row r="235" spans="1:29">
      <c r="A235" s="2" t="str">
        <f>四角板専用!A235&amp;四角板専用!B235</f>
        <v/>
      </c>
      <c r="B235" s="2" t="str">
        <f>'FB&amp;L専用'!A235&amp;'FB&amp;L専用'!B235</f>
        <v/>
      </c>
      <c r="C235" s="2" t="str">
        <f>鋼材専用!A235&amp;鋼材専用!B235</f>
        <v/>
      </c>
      <c r="D235" s="2" t="str">
        <f>Φ部品専用!A235&amp;Φ部品専用!B235</f>
        <v/>
      </c>
      <c r="E235" s="2" t="str">
        <f>パイプ専用!A235&amp;パイプ専用!B235</f>
        <v/>
      </c>
      <c r="F235" s="2" t="str">
        <f>IF(四角板専用!A235=0,"",四角板専用!A235)</f>
        <v/>
      </c>
      <c r="G235" s="2" t="str">
        <f>IF('FB&amp;L専用'!A235=0,"",'FB&amp;L専用'!A235)</f>
        <v/>
      </c>
      <c r="H235" s="2" t="str">
        <f>IF(鋼材専用!A235=0,"",鋼材専用!A235)</f>
        <v/>
      </c>
      <c r="I235" s="2" t="str">
        <f>IF(Φ部品専用!A235=0,"",Φ部品専用!A235)</f>
        <v/>
      </c>
      <c r="J235" s="2" t="str">
        <f>IF(パイプ専用!A235=0,"",パイプ専用!A235)</f>
        <v/>
      </c>
      <c r="K235" s="2" t="str">
        <f>IF(四角板専用!B235=0,"",四角板専用!B235)</f>
        <v/>
      </c>
      <c r="L235" s="2" t="str">
        <f>IF('FB&amp;L専用'!B235=0,"",'FB&amp;L専用'!B235)</f>
        <v/>
      </c>
      <c r="M235" s="2" t="str">
        <f>IF(鋼材専用!B235=0,"",鋼材専用!B235)</f>
        <v/>
      </c>
      <c r="N235" s="2" t="str">
        <f>IF(Φ部品専用!B235=0,"",Φ部品専用!B235)</f>
        <v/>
      </c>
      <c r="O235" s="2" t="str">
        <f>IF(パイプ専用!B235=0,"",パイプ専用!B235)</f>
        <v/>
      </c>
      <c r="P235" s="4" t="str">
        <f>IF(四角板専用!M235=0,"",四角板専用!M235)</f>
        <v/>
      </c>
      <c r="Q235" s="4" t="str">
        <f>IF('FB&amp;L専用'!M235=0,"",'FB&amp;L専用'!M235)</f>
        <v/>
      </c>
      <c r="R235" s="4" t="str">
        <f>IF(鋼材専用!J235=0,"",鋼材専用!J235)</f>
        <v/>
      </c>
      <c r="S235" s="4" t="str">
        <f>IF(Φ部品専用!P235=0,"",Φ部品専用!P235)</f>
        <v/>
      </c>
      <c r="T235" s="4" t="str">
        <f>IF(パイプ専用!P235=0,"",パイプ専用!P235)</f>
        <v/>
      </c>
      <c r="U235" s="10"/>
      <c r="W235" s="1" t="s">
        <v>331</v>
      </c>
      <c r="X235" s="2" t="str">
        <f t="shared" ca="1" si="15"/>
        <v/>
      </c>
      <c r="Y235" s="2" t="str">
        <f>IF(Z235="","",IF(COUNTIF(Z$1:Z235,Z235)&gt;1,"",IF(COUNTIF(Z:Z,Z235)&gt;1,"重複","")))</f>
        <v/>
      </c>
      <c r="Z235" s="2" t="str">
        <f t="shared" si="16"/>
        <v/>
      </c>
      <c r="AA235" s="2" t="str">
        <f t="shared" si="17"/>
        <v/>
      </c>
      <c r="AB235" s="2" t="str">
        <f t="shared" si="18"/>
        <v/>
      </c>
      <c r="AC235" s="4" t="str">
        <f t="shared" si="19"/>
        <v/>
      </c>
    </row>
    <row r="236" spans="1:29">
      <c r="A236" s="2" t="str">
        <f>四角板専用!A236&amp;四角板専用!B236</f>
        <v/>
      </c>
      <c r="B236" s="2" t="str">
        <f>'FB&amp;L専用'!A236&amp;'FB&amp;L専用'!B236</f>
        <v/>
      </c>
      <c r="C236" s="2" t="str">
        <f>鋼材専用!A236&amp;鋼材専用!B236</f>
        <v/>
      </c>
      <c r="D236" s="2" t="str">
        <f>Φ部品専用!A236&amp;Φ部品専用!B236</f>
        <v/>
      </c>
      <c r="E236" s="2" t="str">
        <f>パイプ専用!A236&amp;パイプ専用!B236</f>
        <v/>
      </c>
      <c r="F236" s="2" t="str">
        <f>IF(四角板専用!A236=0,"",四角板専用!A236)</f>
        <v/>
      </c>
      <c r="G236" s="2" t="str">
        <f>IF('FB&amp;L専用'!A236=0,"",'FB&amp;L専用'!A236)</f>
        <v/>
      </c>
      <c r="H236" s="2" t="str">
        <f>IF(鋼材専用!A236=0,"",鋼材専用!A236)</f>
        <v/>
      </c>
      <c r="I236" s="2" t="str">
        <f>IF(Φ部品専用!A236=0,"",Φ部品専用!A236)</f>
        <v/>
      </c>
      <c r="J236" s="2" t="str">
        <f>IF(パイプ専用!A236=0,"",パイプ専用!A236)</f>
        <v/>
      </c>
      <c r="K236" s="2" t="str">
        <f>IF(四角板専用!B236=0,"",四角板専用!B236)</f>
        <v/>
      </c>
      <c r="L236" s="2" t="str">
        <f>IF('FB&amp;L専用'!B236=0,"",'FB&amp;L専用'!B236)</f>
        <v/>
      </c>
      <c r="M236" s="2" t="str">
        <f>IF(鋼材専用!B236=0,"",鋼材専用!B236)</f>
        <v/>
      </c>
      <c r="N236" s="2" t="str">
        <f>IF(Φ部品専用!B236=0,"",Φ部品専用!B236)</f>
        <v/>
      </c>
      <c r="O236" s="2" t="str">
        <f>IF(パイプ専用!B236=0,"",パイプ専用!B236)</f>
        <v/>
      </c>
      <c r="P236" s="4" t="str">
        <f>IF(四角板専用!M236=0,"",四角板専用!M236)</f>
        <v/>
      </c>
      <c r="Q236" s="4" t="str">
        <f>IF('FB&amp;L専用'!M236=0,"",'FB&amp;L専用'!M236)</f>
        <v/>
      </c>
      <c r="R236" s="4" t="str">
        <f>IF(鋼材専用!J236=0,"",鋼材専用!J236)</f>
        <v/>
      </c>
      <c r="S236" s="4" t="str">
        <f>IF(Φ部品専用!P236=0,"",Φ部品専用!P236)</f>
        <v/>
      </c>
      <c r="T236" s="4" t="str">
        <f>IF(パイプ専用!P236=0,"",パイプ専用!P236)</f>
        <v/>
      </c>
      <c r="U236" s="10"/>
      <c r="W236" s="1" t="s">
        <v>332</v>
      </c>
      <c r="X236" s="2" t="str">
        <f t="shared" ca="1" si="15"/>
        <v/>
      </c>
      <c r="Y236" s="2" t="str">
        <f>IF(Z236="","",IF(COUNTIF(Z$1:Z236,Z236)&gt;1,"",IF(COUNTIF(Z:Z,Z236)&gt;1,"重複","")))</f>
        <v/>
      </c>
      <c r="Z236" s="2" t="str">
        <f t="shared" si="16"/>
        <v>手摺配置背面2</v>
      </c>
      <c r="AA236" s="2" t="str">
        <f t="shared" si="17"/>
        <v>手摺配置</v>
      </c>
      <c r="AB236" s="2" t="str">
        <f t="shared" si="18"/>
        <v>背面2</v>
      </c>
      <c r="AC236" s="4">
        <f t="shared" si="19"/>
        <v>6.7762239999999991</v>
      </c>
    </row>
    <row r="237" spans="1:29">
      <c r="A237" s="2" t="str">
        <f>四角板専用!A237&amp;四角板専用!B237</f>
        <v/>
      </c>
      <c r="B237" s="2" t="str">
        <f>'FB&amp;L専用'!A237&amp;'FB&amp;L専用'!B237</f>
        <v/>
      </c>
      <c r="C237" s="2" t="str">
        <f>鋼材専用!A237&amp;鋼材専用!B237</f>
        <v/>
      </c>
      <c r="D237" s="2" t="str">
        <f>Φ部品専用!A237&amp;Φ部品専用!B237</f>
        <v/>
      </c>
      <c r="E237" s="2" t="str">
        <f>パイプ専用!A237&amp;パイプ専用!B237</f>
        <v/>
      </c>
      <c r="F237" s="2" t="str">
        <f>IF(四角板専用!A237=0,"",四角板専用!A237)</f>
        <v/>
      </c>
      <c r="G237" s="2" t="str">
        <f>IF('FB&amp;L専用'!A237=0,"",'FB&amp;L専用'!A237)</f>
        <v/>
      </c>
      <c r="H237" s="2" t="str">
        <f>IF(鋼材専用!A237=0,"",鋼材専用!A237)</f>
        <v/>
      </c>
      <c r="I237" s="2" t="str">
        <f>IF(Φ部品専用!A237=0,"",Φ部品専用!A237)</f>
        <v/>
      </c>
      <c r="J237" s="2" t="str">
        <f>IF(パイプ専用!A237=0,"",パイプ専用!A237)</f>
        <v/>
      </c>
      <c r="K237" s="2" t="str">
        <f>IF(四角板専用!B237=0,"",四角板専用!B237)</f>
        <v/>
      </c>
      <c r="L237" s="2" t="str">
        <f>IF('FB&amp;L専用'!B237=0,"",'FB&amp;L専用'!B237)</f>
        <v/>
      </c>
      <c r="M237" s="2" t="str">
        <f>IF(鋼材専用!B237=0,"",鋼材専用!B237)</f>
        <v/>
      </c>
      <c r="N237" s="2" t="str">
        <f>IF(Φ部品専用!B237=0,"",Φ部品専用!B237)</f>
        <v/>
      </c>
      <c r="O237" s="2" t="str">
        <f>IF(パイプ専用!B237=0,"",パイプ専用!B237)</f>
        <v/>
      </c>
      <c r="P237" s="4" t="str">
        <f>IF(四角板専用!M237=0,"",四角板専用!M237)</f>
        <v/>
      </c>
      <c r="Q237" s="4" t="str">
        <f>IF('FB&amp;L専用'!M237=0,"",'FB&amp;L専用'!M237)</f>
        <v/>
      </c>
      <c r="R237" s="4" t="str">
        <f>IF(鋼材専用!J237=0,"",鋼材専用!J237)</f>
        <v/>
      </c>
      <c r="S237" s="4" t="str">
        <f>IF(Φ部品専用!P237=0,"",Φ部品専用!P237)</f>
        <v/>
      </c>
      <c r="T237" s="4" t="str">
        <f>IF(パイプ専用!P237=0,"",パイプ専用!P237)</f>
        <v/>
      </c>
      <c r="U237" s="10"/>
      <c r="W237" s="1" t="s">
        <v>333</v>
      </c>
      <c r="X237" s="2" t="str">
        <f t="shared" ca="1" si="15"/>
        <v/>
      </c>
      <c r="Y237" s="2" t="str">
        <f>IF(Z237="","",IF(COUNTIF(Z$1:Z237,Z237)&gt;1,"",IF(COUNTIF(Z:Z,Z237)&gt;1,"重複","")))</f>
        <v/>
      </c>
      <c r="Z237" s="2" t="str">
        <f t="shared" si="16"/>
        <v/>
      </c>
      <c r="AA237" s="2" t="str">
        <f t="shared" si="17"/>
        <v/>
      </c>
      <c r="AB237" s="2" t="str">
        <f t="shared" si="18"/>
        <v/>
      </c>
      <c r="AC237" s="4" t="str">
        <f t="shared" si="19"/>
        <v/>
      </c>
    </row>
    <row r="238" spans="1:29">
      <c r="A238" s="2" t="str">
        <f>四角板専用!A238&amp;四角板専用!B238</f>
        <v/>
      </c>
      <c r="B238" s="2" t="str">
        <f>'FB&amp;L専用'!A238&amp;'FB&amp;L専用'!B238</f>
        <v/>
      </c>
      <c r="C238" s="2" t="str">
        <f>鋼材専用!A238&amp;鋼材専用!B238</f>
        <v/>
      </c>
      <c r="D238" s="2" t="str">
        <f>Φ部品専用!A238&amp;Φ部品専用!B238</f>
        <v/>
      </c>
      <c r="E238" s="2" t="str">
        <f>パイプ専用!A238&amp;パイプ専用!B238</f>
        <v/>
      </c>
      <c r="F238" s="2" t="str">
        <f>IF(四角板専用!A238=0,"",四角板専用!A238)</f>
        <v/>
      </c>
      <c r="G238" s="2" t="str">
        <f>IF('FB&amp;L専用'!A238=0,"",'FB&amp;L専用'!A238)</f>
        <v/>
      </c>
      <c r="H238" s="2" t="str">
        <f>IF(鋼材専用!A238=0,"",鋼材専用!A238)</f>
        <v/>
      </c>
      <c r="I238" s="2" t="str">
        <f>IF(Φ部品専用!A238=0,"",Φ部品専用!A238)</f>
        <v/>
      </c>
      <c r="J238" s="2" t="str">
        <f>IF(パイプ専用!A238=0,"",パイプ専用!A238)</f>
        <v/>
      </c>
      <c r="K238" s="2" t="str">
        <f>IF(四角板専用!B238=0,"",四角板専用!B238)</f>
        <v/>
      </c>
      <c r="L238" s="2" t="str">
        <f>IF('FB&amp;L専用'!B238=0,"",'FB&amp;L専用'!B238)</f>
        <v/>
      </c>
      <c r="M238" s="2" t="str">
        <f>IF(鋼材専用!B238=0,"",鋼材専用!B238)</f>
        <v/>
      </c>
      <c r="N238" s="2" t="str">
        <f>IF(Φ部品専用!B238=0,"",Φ部品専用!B238)</f>
        <v/>
      </c>
      <c r="O238" s="2" t="str">
        <f>IF(パイプ専用!B238=0,"",パイプ専用!B238)</f>
        <v/>
      </c>
      <c r="P238" s="4" t="str">
        <f>IF(四角板専用!M238=0,"",四角板専用!M238)</f>
        <v/>
      </c>
      <c r="Q238" s="4" t="str">
        <f>IF('FB&amp;L専用'!M238=0,"",'FB&amp;L専用'!M238)</f>
        <v/>
      </c>
      <c r="R238" s="4" t="str">
        <f>IF(鋼材専用!J238=0,"",鋼材専用!J238)</f>
        <v/>
      </c>
      <c r="S238" s="4" t="str">
        <f>IF(Φ部品専用!P238=0,"",Φ部品専用!P238)</f>
        <v/>
      </c>
      <c r="T238" s="4" t="str">
        <f>IF(パイプ専用!P238=0,"",パイプ専用!P238)</f>
        <v/>
      </c>
      <c r="U238" s="10"/>
      <c r="W238" s="1" t="s">
        <v>334</v>
      </c>
      <c r="X238" s="2" t="str">
        <f t="shared" ca="1" si="15"/>
        <v/>
      </c>
      <c r="Y238" s="2" t="str">
        <f>IF(Z238="","",IF(COUNTIF(Z$1:Z238,Z238)&gt;1,"",IF(COUNTIF(Z:Z,Z238)&gt;1,"重複","")))</f>
        <v/>
      </c>
      <c r="Z238" s="2" t="str">
        <f t="shared" si="16"/>
        <v/>
      </c>
      <c r="AA238" s="2" t="str">
        <f t="shared" si="17"/>
        <v/>
      </c>
      <c r="AB238" s="2" t="str">
        <f t="shared" si="18"/>
        <v/>
      </c>
      <c r="AC238" s="4" t="str">
        <f t="shared" si="19"/>
        <v/>
      </c>
    </row>
    <row r="239" spans="1:29">
      <c r="A239" s="2" t="str">
        <f>四角板専用!A239&amp;四角板専用!B239</f>
        <v/>
      </c>
      <c r="B239" s="2" t="str">
        <f>'FB&amp;L専用'!A239&amp;'FB&amp;L専用'!B239</f>
        <v/>
      </c>
      <c r="C239" s="2" t="str">
        <f>鋼材専用!A239&amp;鋼材専用!B239</f>
        <v/>
      </c>
      <c r="D239" s="2" t="str">
        <f>Φ部品専用!A239&amp;Φ部品専用!B239</f>
        <v/>
      </c>
      <c r="E239" s="2" t="str">
        <f>パイプ専用!A239&amp;パイプ専用!B239</f>
        <v/>
      </c>
      <c r="F239" s="2" t="str">
        <f>IF(四角板専用!A239=0,"",四角板専用!A239)</f>
        <v/>
      </c>
      <c r="G239" s="2" t="str">
        <f>IF('FB&amp;L専用'!A239=0,"",'FB&amp;L専用'!A239)</f>
        <v/>
      </c>
      <c r="H239" s="2" t="str">
        <f>IF(鋼材専用!A239=0,"",鋼材専用!A239)</f>
        <v/>
      </c>
      <c r="I239" s="2" t="str">
        <f>IF(Φ部品専用!A239=0,"",Φ部品専用!A239)</f>
        <v/>
      </c>
      <c r="J239" s="2" t="str">
        <f>IF(パイプ専用!A239=0,"",パイプ専用!A239)</f>
        <v/>
      </c>
      <c r="K239" s="2" t="str">
        <f>IF(四角板専用!B239=0,"",四角板専用!B239)</f>
        <v/>
      </c>
      <c r="L239" s="2" t="str">
        <f>IF('FB&amp;L専用'!B239=0,"",'FB&amp;L専用'!B239)</f>
        <v/>
      </c>
      <c r="M239" s="2" t="str">
        <f>IF(鋼材専用!B239=0,"",鋼材専用!B239)</f>
        <v/>
      </c>
      <c r="N239" s="2" t="str">
        <f>IF(Φ部品専用!B239=0,"",Φ部品専用!B239)</f>
        <v/>
      </c>
      <c r="O239" s="2" t="str">
        <f>IF(パイプ専用!B239=0,"",パイプ専用!B239)</f>
        <v/>
      </c>
      <c r="P239" s="4" t="str">
        <f>IF(四角板専用!M239=0,"",四角板専用!M239)</f>
        <v/>
      </c>
      <c r="Q239" s="4" t="str">
        <f>IF('FB&amp;L専用'!M239=0,"",'FB&amp;L専用'!M239)</f>
        <v/>
      </c>
      <c r="R239" s="4" t="str">
        <f>IF(鋼材専用!J239=0,"",鋼材専用!J239)</f>
        <v/>
      </c>
      <c r="S239" s="4" t="str">
        <f>IF(Φ部品専用!P239=0,"",Φ部品専用!P239)</f>
        <v/>
      </c>
      <c r="T239" s="4" t="str">
        <f>IF(パイプ専用!P239=0,"",パイプ専用!P239)</f>
        <v/>
      </c>
      <c r="U239" s="10"/>
      <c r="W239" s="1" t="s">
        <v>335</v>
      </c>
      <c r="X239" s="2" t="str">
        <f t="shared" ca="1" si="15"/>
        <v/>
      </c>
      <c r="Y239" s="2" t="str">
        <f>IF(Z239="","",IF(COUNTIF(Z$1:Z239,Z239)&gt;1,"",IF(COUNTIF(Z:Z,Z239)&gt;1,"重複","")))</f>
        <v/>
      </c>
      <c r="Z239" s="2" t="str">
        <f t="shared" si="16"/>
        <v/>
      </c>
      <c r="AA239" s="2" t="str">
        <f t="shared" si="17"/>
        <v/>
      </c>
      <c r="AB239" s="2" t="str">
        <f t="shared" si="18"/>
        <v/>
      </c>
      <c r="AC239" s="4" t="str">
        <f t="shared" si="19"/>
        <v/>
      </c>
    </row>
    <row r="240" spans="1:29">
      <c r="A240" s="2" t="str">
        <f>四角板専用!A240&amp;四角板専用!B240</f>
        <v/>
      </c>
      <c r="B240" s="2" t="str">
        <f>'FB&amp;L専用'!A240&amp;'FB&amp;L専用'!B240</f>
        <v/>
      </c>
      <c r="C240" s="2" t="str">
        <f>鋼材専用!A240&amp;鋼材専用!B240</f>
        <v/>
      </c>
      <c r="D240" s="2" t="str">
        <f>Φ部品専用!A240&amp;Φ部品専用!B240</f>
        <v/>
      </c>
      <c r="E240" s="2" t="str">
        <f>パイプ専用!A240&amp;パイプ専用!B240</f>
        <v/>
      </c>
      <c r="F240" s="2" t="str">
        <f>IF(四角板専用!A240=0,"",四角板専用!A240)</f>
        <v/>
      </c>
      <c r="G240" s="2" t="str">
        <f>IF('FB&amp;L専用'!A240=0,"",'FB&amp;L専用'!A240)</f>
        <v/>
      </c>
      <c r="H240" s="2" t="str">
        <f>IF(鋼材専用!A240=0,"",鋼材専用!A240)</f>
        <v/>
      </c>
      <c r="I240" s="2" t="str">
        <f>IF(Φ部品専用!A240=0,"",Φ部品専用!A240)</f>
        <v/>
      </c>
      <c r="J240" s="2" t="str">
        <f>IF(パイプ専用!A240=0,"",パイプ専用!A240)</f>
        <v/>
      </c>
      <c r="K240" s="2" t="str">
        <f>IF(四角板専用!B240=0,"",四角板専用!B240)</f>
        <v/>
      </c>
      <c r="L240" s="2" t="str">
        <f>IF('FB&amp;L専用'!B240=0,"",'FB&amp;L専用'!B240)</f>
        <v/>
      </c>
      <c r="M240" s="2" t="str">
        <f>IF(鋼材専用!B240=0,"",鋼材専用!B240)</f>
        <v/>
      </c>
      <c r="N240" s="2" t="str">
        <f>IF(Φ部品専用!B240=0,"",Φ部品専用!B240)</f>
        <v/>
      </c>
      <c r="O240" s="2" t="str">
        <f>IF(パイプ専用!B240=0,"",パイプ専用!B240)</f>
        <v/>
      </c>
      <c r="P240" s="4" t="str">
        <f>IF(四角板専用!M240=0,"",四角板専用!M240)</f>
        <v/>
      </c>
      <c r="Q240" s="4" t="str">
        <f>IF('FB&amp;L専用'!M240=0,"",'FB&amp;L専用'!M240)</f>
        <v/>
      </c>
      <c r="R240" s="4" t="str">
        <f>IF(鋼材専用!J240=0,"",鋼材専用!J240)</f>
        <v/>
      </c>
      <c r="S240" s="4" t="str">
        <f>IF(Φ部品専用!P240=0,"",Φ部品専用!P240)</f>
        <v/>
      </c>
      <c r="T240" s="4" t="str">
        <f>IF(パイプ専用!P240=0,"",パイプ専用!P240)</f>
        <v/>
      </c>
      <c r="U240" s="10"/>
      <c r="W240" s="1" t="s">
        <v>336</v>
      </c>
      <c r="X240" s="2" t="str">
        <f t="shared" ca="1" si="15"/>
        <v/>
      </c>
      <c r="Y240" s="2" t="str">
        <f>IF(Z240="","",IF(COUNTIF(Z$1:Z240,Z240)&gt;1,"",IF(COUNTIF(Z:Z,Z240)&gt;1,"重複","")))</f>
        <v/>
      </c>
      <c r="Z240" s="2" t="str">
        <f t="shared" si="16"/>
        <v/>
      </c>
      <c r="AA240" s="2" t="str">
        <f t="shared" si="17"/>
        <v/>
      </c>
      <c r="AB240" s="2" t="str">
        <f t="shared" si="18"/>
        <v/>
      </c>
      <c r="AC240" s="4" t="str">
        <f t="shared" si="19"/>
        <v/>
      </c>
    </row>
    <row r="241" spans="1:29">
      <c r="A241" s="2" t="str">
        <f>四角板専用!A241&amp;四角板専用!B241</f>
        <v/>
      </c>
      <c r="B241" s="2" t="str">
        <f>'FB&amp;L専用'!A241&amp;'FB&amp;L専用'!B241</f>
        <v/>
      </c>
      <c r="C241" s="2" t="str">
        <f>鋼材専用!A241&amp;鋼材専用!B241</f>
        <v/>
      </c>
      <c r="D241" s="2" t="str">
        <f>Φ部品専用!A241&amp;Φ部品専用!B241</f>
        <v/>
      </c>
      <c r="E241" s="2" t="str">
        <f>パイプ専用!A241&amp;パイプ専用!B241</f>
        <v/>
      </c>
      <c r="F241" s="2" t="str">
        <f>IF(四角板専用!A241=0,"",四角板専用!A241)</f>
        <v/>
      </c>
      <c r="G241" s="2" t="str">
        <f>IF('FB&amp;L専用'!A241=0,"",'FB&amp;L専用'!A241)</f>
        <v/>
      </c>
      <c r="H241" s="2" t="str">
        <f>IF(鋼材専用!A241=0,"",鋼材専用!A241)</f>
        <v/>
      </c>
      <c r="I241" s="2" t="str">
        <f>IF(Φ部品専用!A241=0,"",Φ部品専用!A241)</f>
        <v/>
      </c>
      <c r="J241" s="2" t="str">
        <f>IF(パイプ専用!A241=0,"",パイプ専用!A241)</f>
        <v/>
      </c>
      <c r="K241" s="2" t="str">
        <f>IF(四角板専用!B241=0,"",四角板専用!B241)</f>
        <v/>
      </c>
      <c r="L241" s="2" t="str">
        <f>IF('FB&amp;L専用'!B241=0,"",'FB&amp;L専用'!B241)</f>
        <v/>
      </c>
      <c r="M241" s="2" t="str">
        <f>IF(鋼材専用!B241=0,"",鋼材専用!B241)</f>
        <v/>
      </c>
      <c r="N241" s="2" t="str">
        <f>IF(Φ部品専用!B241=0,"",Φ部品専用!B241)</f>
        <v/>
      </c>
      <c r="O241" s="2" t="str">
        <f>IF(パイプ専用!B241=0,"",パイプ専用!B241)</f>
        <v/>
      </c>
      <c r="P241" s="4" t="str">
        <f>IF(四角板専用!M241=0,"",四角板専用!M241)</f>
        <v/>
      </c>
      <c r="Q241" s="4" t="str">
        <f>IF('FB&amp;L専用'!M241=0,"",'FB&amp;L専用'!M241)</f>
        <v/>
      </c>
      <c r="R241" s="4" t="str">
        <f>IF(鋼材専用!J241=0,"",鋼材専用!J241)</f>
        <v/>
      </c>
      <c r="S241" s="4" t="str">
        <f>IF(Φ部品専用!P241=0,"",Φ部品専用!P241)</f>
        <v/>
      </c>
      <c r="T241" s="4" t="str">
        <f>IF(パイプ専用!P241=0,"",パイプ専用!P241)</f>
        <v/>
      </c>
      <c r="U241" s="10"/>
      <c r="W241" s="1" t="s">
        <v>337</v>
      </c>
      <c r="X241" s="2" t="str">
        <f t="shared" ca="1" si="15"/>
        <v/>
      </c>
      <c r="Y241" s="2" t="str">
        <f>IF(Z241="","",IF(COUNTIF(Z$1:Z241,Z241)&gt;1,"",IF(COUNTIF(Z:Z,Z241)&gt;1,"重複","")))</f>
        <v/>
      </c>
      <c r="Z241" s="2" t="str">
        <f t="shared" si="16"/>
        <v>手摺配置背面2</v>
      </c>
      <c r="AA241" s="2" t="str">
        <f t="shared" si="17"/>
        <v>手摺配置</v>
      </c>
      <c r="AB241" s="2" t="str">
        <f t="shared" si="18"/>
        <v>背面2</v>
      </c>
      <c r="AC241" s="4">
        <f t="shared" si="19"/>
        <v>4.917834</v>
      </c>
    </row>
    <row r="242" spans="1:29">
      <c r="A242" s="2" t="str">
        <f>四角板専用!A242&amp;四角板専用!B242</f>
        <v/>
      </c>
      <c r="B242" s="2" t="str">
        <f>'FB&amp;L専用'!A242&amp;'FB&amp;L専用'!B242</f>
        <v/>
      </c>
      <c r="C242" s="2" t="str">
        <f>鋼材専用!A242&amp;鋼材専用!B242</f>
        <v/>
      </c>
      <c r="D242" s="2" t="str">
        <f>Φ部品専用!A242&amp;Φ部品専用!B242</f>
        <v/>
      </c>
      <c r="E242" s="2" t="str">
        <f>パイプ専用!A242&amp;パイプ専用!B242</f>
        <v/>
      </c>
      <c r="F242" s="2" t="str">
        <f>IF(四角板専用!A242=0,"",四角板専用!A242)</f>
        <v/>
      </c>
      <c r="G242" s="2" t="str">
        <f>IF('FB&amp;L専用'!A242=0,"",'FB&amp;L専用'!A242)</f>
        <v/>
      </c>
      <c r="H242" s="2" t="str">
        <f>IF(鋼材専用!A242=0,"",鋼材専用!A242)</f>
        <v/>
      </c>
      <c r="I242" s="2" t="str">
        <f>IF(Φ部品専用!A242=0,"",Φ部品専用!A242)</f>
        <v/>
      </c>
      <c r="J242" s="2" t="str">
        <f>IF(パイプ専用!A242=0,"",パイプ専用!A242)</f>
        <v/>
      </c>
      <c r="K242" s="2" t="str">
        <f>IF(四角板専用!B242=0,"",四角板専用!B242)</f>
        <v/>
      </c>
      <c r="L242" s="2" t="str">
        <f>IF('FB&amp;L専用'!B242=0,"",'FB&amp;L専用'!B242)</f>
        <v/>
      </c>
      <c r="M242" s="2" t="str">
        <f>IF(鋼材専用!B242=0,"",鋼材専用!B242)</f>
        <v/>
      </c>
      <c r="N242" s="2" t="str">
        <f>IF(Φ部品専用!B242=0,"",Φ部品専用!B242)</f>
        <v/>
      </c>
      <c r="O242" s="2" t="str">
        <f>IF(パイプ専用!B242=0,"",パイプ専用!B242)</f>
        <v/>
      </c>
      <c r="P242" s="4" t="str">
        <f>IF(四角板専用!M242=0,"",四角板専用!M242)</f>
        <v/>
      </c>
      <c r="Q242" s="4" t="str">
        <f>IF('FB&amp;L専用'!M242=0,"",'FB&amp;L専用'!M242)</f>
        <v/>
      </c>
      <c r="R242" s="4" t="str">
        <f>IF(鋼材専用!J242=0,"",鋼材専用!J242)</f>
        <v/>
      </c>
      <c r="S242" s="4" t="str">
        <f>IF(Φ部品専用!P242=0,"",Φ部品専用!P242)</f>
        <v/>
      </c>
      <c r="T242" s="4" t="str">
        <f>IF(パイプ専用!P242=0,"",パイプ専用!P242)</f>
        <v/>
      </c>
      <c r="U242" s="10"/>
      <c r="W242" s="1" t="s">
        <v>338</v>
      </c>
      <c r="X242" s="2" t="str">
        <f t="shared" ca="1" si="15"/>
        <v/>
      </c>
      <c r="Y242" s="2" t="str">
        <f>IF(Z242="","",IF(COUNTIF(Z$1:Z242,Z242)&gt;1,"",IF(COUNTIF(Z:Z,Z242)&gt;1,"重複","")))</f>
        <v/>
      </c>
      <c r="Z242" s="2" t="str">
        <f t="shared" si="16"/>
        <v/>
      </c>
      <c r="AA242" s="2" t="str">
        <f t="shared" si="17"/>
        <v/>
      </c>
      <c r="AB242" s="2" t="str">
        <f t="shared" si="18"/>
        <v/>
      </c>
      <c r="AC242" s="4" t="str">
        <f t="shared" si="19"/>
        <v/>
      </c>
    </row>
    <row r="243" spans="1:29">
      <c r="A243" s="2" t="str">
        <f>四角板専用!A243&amp;四角板専用!B243</f>
        <v/>
      </c>
      <c r="B243" s="2" t="str">
        <f>'FB&amp;L専用'!A243&amp;'FB&amp;L専用'!B243</f>
        <v/>
      </c>
      <c r="C243" s="2" t="str">
        <f>鋼材専用!A243&amp;鋼材専用!B243</f>
        <v/>
      </c>
      <c r="D243" s="2" t="str">
        <f>Φ部品専用!A243&amp;Φ部品専用!B243</f>
        <v/>
      </c>
      <c r="E243" s="2" t="str">
        <f>パイプ専用!A243&amp;パイプ専用!B243</f>
        <v/>
      </c>
      <c r="F243" s="2" t="str">
        <f>IF(四角板専用!A243=0,"",四角板専用!A243)</f>
        <v/>
      </c>
      <c r="G243" s="2" t="str">
        <f>IF('FB&amp;L専用'!A243=0,"",'FB&amp;L専用'!A243)</f>
        <v/>
      </c>
      <c r="H243" s="2" t="str">
        <f>IF(鋼材専用!A243=0,"",鋼材専用!A243)</f>
        <v/>
      </c>
      <c r="I243" s="2" t="str">
        <f>IF(Φ部品専用!A243=0,"",Φ部品専用!A243)</f>
        <v/>
      </c>
      <c r="J243" s="2" t="str">
        <f>IF(パイプ専用!A243=0,"",パイプ専用!A243)</f>
        <v/>
      </c>
      <c r="K243" s="2" t="str">
        <f>IF(四角板専用!B243=0,"",四角板専用!B243)</f>
        <v/>
      </c>
      <c r="L243" s="2" t="str">
        <f>IF('FB&amp;L専用'!B243=0,"",'FB&amp;L専用'!B243)</f>
        <v/>
      </c>
      <c r="M243" s="2" t="str">
        <f>IF(鋼材専用!B243=0,"",鋼材専用!B243)</f>
        <v/>
      </c>
      <c r="N243" s="2" t="str">
        <f>IF(Φ部品専用!B243=0,"",Φ部品専用!B243)</f>
        <v/>
      </c>
      <c r="O243" s="2" t="str">
        <f>IF(パイプ専用!B243=0,"",パイプ専用!B243)</f>
        <v/>
      </c>
      <c r="P243" s="4" t="str">
        <f>IF(四角板専用!M243=0,"",四角板専用!M243)</f>
        <v/>
      </c>
      <c r="Q243" s="4" t="str">
        <f>IF('FB&amp;L専用'!M243=0,"",'FB&amp;L専用'!M243)</f>
        <v/>
      </c>
      <c r="R243" s="4" t="str">
        <f>IF(鋼材専用!J243=0,"",鋼材専用!J243)</f>
        <v/>
      </c>
      <c r="S243" s="4" t="str">
        <f>IF(Φ部品専用!P243=0,"",Φ部品専用!P243)</f>
        <v/>
      </c>
      <c r="T243" s="4" t="str">
        <f>IF(パイプ専用!P243=0,"",パイプ専用!P243)</f>
        <v/>
      </c>
      <c r="U243" s="10"/>
      <c r="W243" s="1" t="s">
        <v>339</v>
      </c>
      <c r="X243" s="2" t="str">
        <f t="shared" ca="1" si="15"/>
        <v/>
      </c>
      <c r="Y243" s="2" t="str">
        <f>IF(Z243="","",IF(COUNTIF(Z$1:Z243,Z243)&gt;1,"",IF(COUNTIF(Z:Z,Z243)&gt;1,"重複","")))</f>
        <v/>
      </c>
      <c r="Z243" s="2" t="str">
        <f t="shared" si="16"/>
        <v/>
      </c>
      <c r="AA243" s="2" t="str">
        <f t="shared" si="17"/>
        <v/>
      </c>
      <c r="AB243" s="2" t="str">
        <f t="shared" si="18"/>
        <v/>
      </c>
      <c r="AC243" s="4" t="str">
        <f t="shared" si="19"/>
        <v/>
      </c>
    </row>
    <row r="244" spans="1:29">
      <c r="A244" s="2" t="str">
        <f>四角板専用!A244&amp;四角板専用!B244</f>
        <v/>
      </c>
      <c r="B244" s="2" t="str">
        <f>'FB&amp;L専用'!A244&amp;'FB&amp;L専用'!B244</f>
        <v/>
      </c>
      <c r="C244" s="2" t="str">
        <f>鋼材専用!A244&amp;鋼材専用!B244</f>
        <v/>
      </c>
      <c r="D244" s="2" t="str">
        <f>Φ部品専用!A244&amp;Φ部品専用!B244</f>
        <v/>
      </c>
      <c r="E244" s="2" t="str">
        <f>パイプ専用!A244&amp;パイプ専用!B244</f>
        <v/>
      </c>
      <c r="F244" s="2" t="str">
        <f>IF(四角板専用!A244=0,"",四角板専用!A244)</f>
        <v/>
      </c>
      <c r="G244" s="2" t="str">
        <f>IF('FB&amp;L専用'!A244=0,"",'FB&amp;L専用'!A244)</f>
        <v/>
      </c>
      <c r="H244" s="2" t="str">
        <f>IF(鋼材専用!A244=0,"",鋼材専用!A244)</f>
        <v/>
      </c>
      <c r="I244" s="2" t="str">
        <f>IF(Φ部品専用!A244=0,"",Φ部品専用!A244)</f>
        <v/>
      </c>
      <c r="J244" s="2" t="str">
        <f>IF(パイプ専用!A244=0,"",パイプ専用!A244)</f>
        <v/>
      </c>
      <c r="K244" s="2" t="str">
        <f>IF(四角板専用!B244=0,"",四角板専用!B244)</f>
        <v/>
      </c>
      <c r="L244" s="2" t="str">
        <f>IF('FB&amp;L専用'!B244=0,"",'FB&amp;L専用'!B244)</f>
        <v/>
      </c>
      <c r="M244" s="2" t="str">
        <f>IF(鋼材専用!B244=0,"",鋼材専用!B244)</f>
        <v/>
      </c>
      <c r="N244" s="2" t="str">
        <f>IF(Φ部品専用!B244=0,"",Φ部品専用!B244)</f>
        <v/>
      </c>
      <c r="O244" s="2" t="str">
        <f>IF(パイプ専用!B244=0,"",パイプ専用!B244)</f>
        <v/>
      </c>
      <c r="P244" s="4" t="str">
        <f>IF(四角板専用!M244=0,"",四角板専用!M244)</f>
        <v/>
      </c>
      <c r="Q244" s="4" t="str">
        <f>IF('FB&amp;L専用'!M244=0,"",'FB&amp;L専用'!M244)</f>
        <v/>
      </c>
      <c r="R244" s="4" t="str">
        <f>IF(鋼材専用!J244=0,"",鋼材専用!J244)</f>
        <v/>
      </c>
      <c r="S244" s="4" t="str">
        <f>IF(Φ部品専用!P244=0,"",Φ部品専用!P244)</f>
        <v/>
      </c>
      <c r="T244" s="4" t="str">
        <f>IF(パイプ専用!P244=0,"",パイプ専用!P244)</f>
        <v/>
      </c>
      <c r="U244" s="10"/>
      <c r="W244" s="1" t="s">
        <v>340</v>
      </c>
      <c r="X244" s="2" t="str">
        <f t="shared" ca="1" si="15"/>
        <v/>
      </c>
      <c r="Y244" s="2" t="str">
        <f>IF(Z244="","",IF(COUNTIF(Z$1:Z244,Z244)&gt;1,"",IF(COUNTIF(Z:Z,Z244)&gt;1,"重複","")))</f>
        <v/>
      </c>
      <c r="Z244" s="2" t="str">
        <f t="shared" si="16"/>
        <v/>
      </c>
      <c r="AA244" s="2" t="str">
        <f t="shared" si="17"/>
        <v/>
      </c>
      <c r="AB244" s="2" t="str">
        <f t="shared" si="18"/>
        <v/>
      </c>
      <c r="AC244" s="4" t="str">
        <f t="shared" si="19"/>
        <v/>
      </c>
    </row>
    <row r="245" spans="1:29">
      <c r="A245" s="2" t="str">
        <f>四角板専用!A245&amp;四角板専用!B245</f>
        <v/>
      </c>
      <c r="B245" s="2" t="str">
        <f>'FB&amp;L専用'!A245&amp;'FB&amp;L専用'!B245</f>
        <v/>
      </c>
      <c r="C245" s="2" t="str">
        <f>鋼材専用!A245&amp;鋼材専用!B245</f>
        <v/>
      </c>
      <c r="D245" s="2" t="str">
        <f>Φ部品専用!A245&amp;Φ部品専用!B245</f>
        <v/>
      </c>
      <c r="E245" s="2" t="str">
        <f>パイプ専用!A245&amp;パイプ専用!B245</f>
        <v/>
      </c>
      <c r="F245" s="2" t="str">
        <f>IF(四角板専用!A245=0,"",四角板専用!A245)</f>
        <v/>
      </c>
      <c r="G245" s="2" t="str">
        <f>IF('FB&amp;L専用'!A245=0,"",'FB&amp;L専用'!A245)</f>
        <v/>
      </c>
      <c r="H245" s="2" t="str">
        <f>IF(鋼材専用!A245=0,"",鋼材専用!A245)</f>
        <v/>
      </c>
      <c r="I245" s="2" t="str">
        <f>IF(Φ部品専用!A245=0,"",Φ部品専用!A245)</f>
        <v/>
      </c>
      <c r="J245" s="2" t="str">
        <f>IF(パイプ専用!A245=0,"",パイプ専用!A245)</f>
        <v/>
      </c>
      <c r="K245" s="2" t="str">
        <f>IF(四角板専用!B245=0,"",四角板専用!B245)</f>
        <v/>
      </c>
      <c r="L245" s="2" t="str">
        <f>IF('FB&amp;L専用'!B245=0,"",'FB&amp;L専用'!B245)</f>
        <v/>
      </c>
      <c r="M245" s="2" t="str">
        <f>IF(鋼材専用!B245=0,"",鋼材専用!B245)</f>
        <v/>
      </c>
      <c r="N245" s="2" t="str">
        <f>IF(Φ部品専用!B245=0,"",Φ部品専用!B245)</f>
        <v/>
      </c>
      <c r="O245" s="2" t="str">
        <f>IF(パイプ専用!B245=0,"",パイプ専用!B245)</f>
        <v/>
      </c>
      <c r="P245" s="4" t="str">
        <f>IF(四角板専用!M245=0,"",四角板専用!M245)</f>
        <v/>
      </c>
      <c r="Q245" s="4" t="str">
        <f>IF('FB&amp;L専用'!M245=0,"",'FB&amp;L専用'!M245)</f>
        <v/>
      </c>
      <c r="R245" s="4" t="str">
        <f>IF(鋼材専用!J245=0,"",鋼材専用!J245)</f>
        <v/>
      </c>
      <c r="S245" s="4" t="str">
        <f>IF(Φ部品専用!P245=0,"",Φ部品専用!P245)</f>
        <v/>
      </c>
      <c r="T245" s="4" t="str">
        <f>IF(パイプ専用!P245=0,"",パイプ専用!P245)</f>
        <v/>
      </c>
      <c r="U245" s="10"/>
      <c r="W245" s="1" t="s">
        <v>341</v>
      </c>
      <c r="X245" s="2" t="str">
        <f t="shared" ca="1" si="15"/>
        <v/>
      </c>
      <c r="Y245" s="2" t="str">
        <f>IF(Z245="","",IF(COUNTIF(Z$1:Z245,Z245)&gt;1,"",IF(COUNTIF(Z:Z,Z245)&gt;1,"重複","")))</f>
        <v/>
      </c>
      <c r="Z245" s="2" t="str">
        <f t="shared" si="16"/>
        <v/>
      </c>
      <c r="AA245" s="2" t="str">
        <f t="shared" si="17"/>
        <v/>
      </c>
      <c r="AB245" s="2" t="str">
        <f t="shared" si="18"/>
        <v/>
      </c>
      <c r="AC245" s="4" t="str">
        <f t="shared" si="19"/>
        <v/>
      </c>
    </row>
    <row r="246" spans="1:29">
      <c r="A246" s="2" t="str">
        <f>四角板専用!A246&amp;四角板専用!B246</f>
        <v/>
      </c>
      <c r="B246" s="2" t="str">
        <f>'FB&amp;L専用'!A246&amp;'FB&amp;L専用'!B246</f>
        <v/>
      </c>
      <c r="C246" s="2" t="str">
        <f>鋼材専用!A246&amp;鋼材専用!B246</f>
        <v/>
      </c>
      <c r="D246" s="2" t="str">
        <f>Φ部品専用!A246&amp;Φ部品専用!B246</f>
        <v/>
      </c>
      <c r="E246" s="2" t="str">
        <f>パイプ専用!A246&amp;パイプ専用!B246</f>
        <v/>
      </c>
      <c r="F246" s="2" t="str">
        <f>IF(四角板専用!A246=0,"",四角板専用!A246)</f>
        <v/>
      </c>
      <c r="G246" s="2" t="str">
        <f>IF('FB&amp;L専用'!A246=0,"",'FB&amp;L専用'!A246)</f>
        <v/>
      </c>
      <c r="H246" s="2" t="str">
        <f>IF(鋼材専用!A246=0,"",鋼材専用!A246)</f>
        <v/>
      </c>
      <c r="I246" s="2" t="str">
        <f>IF(Φ部品専用!A246=0,"",Φ部品専用!A246)</f>
        <v/>
      </c>
      <c r="J246" s="2" t="str">
        <f>IF(パイプ専用!A246=0,"",パイプ専用!A246)</f>
        <v/>
      </c>
      <c r="K246" s="2" t="str">
        <f>IF(四角板専用!B246=0,"",四角板専用!B246)</f>
        <v/>
      </c>
      <c r="L246" s="2" t="str">
        <f>IF('FB&amp;L専用'!B246=0,"",'FB&amp;L専用'!B246)</f>
        <v/>
      </c>
      <c r="M246" s="2" t="str">
        <f>IF(鋼材専用!B246=0,"",鋼材専用!B246)</f>
        <v/>
      </c>
      <c r="N246" s="2" t="str">
        <f>IF(Φ部品専用!B246=0,"",Φ部品専用!B246)</f>
        <v/>
      </c>
      <c r="O246" s="2" t="str">
        <f>IF(パイプ専用!B246=0,"",パイプ専用!B246)</f>
        <v/>
      </c>
      <c r="P246" s="4" t="str">
        <f>IF(四角板専用!M246=0,"",四角板専用!M246)</f>
        <v/>
      </c>
      <c r="Q246" s="4" t="str">
        <f>IF('FB&amp;L専用'!M246=0,"",'FB&amp;L専用'!M246)</f>
        <v/>
      </c>
      <c r="R246" s="4" t="str">
        <f>IF(鋼材専用!J246=0,"",鋼材専用!J246)</f>
        <v/>
      </c>
      <c r="S246" s="4" t="str">
        <f>IF(Φ部品専用!P246=0,"",Φ部品専用!P246)</f>
        <v/>
      </c>
      <c r="T246" s="4" t="str">
        <f>IF(パイプ専用!P246=0,"",パイプ専用!P246)</f>
        <v/>
      </c>
      <c r="U246" s="10"/>
      <c r="W246" s="1" t="s">
        <v>342</v>
      </c>
      <c r="X246" s="2" t="str">
        <f t="shared" ca="1" si="15"/>
        <v/>
      </c>
      <c r="Y246" s="2" t="str">
        <f>IF(Z246="","",IF(COUNTIF(Z$1:Z246,Z246)&gt;1,"",IF(COUNTIF(Z:Z,Z246)&gt;1,"重複","")))</f>
        <v/>
      </c>
      <c r="Z246" s="2" t="str">
        <f t="shared" si="16"/>
        <v>手摺配置背面2</v>
      </c>
      <c r="AA246" s="2" t="str">
        <f t="shared" si="17"/>
        <v>手摺配置</v>
      </c>
      <c r="AB246" s="2" t="str">
        <f t="shared" si="18"/>
        <v>背面2</v>
      </c>
      <c r="AC246" s="4">
        <f t="shared" si="19"/>
        <v>0.8612240000000001</v>
      </c>
    </row>
    <row r="247" spans="1:29">
      <c r="A247" s="2" t="str">
        <f>四角板専用!A247&amp;四角板専用!B247</f>
        <v/>
      </c>
      <c r="B247" s="2" t="str">
        <f>'FB&amp;L専用'!A247&amp;'FB&amp;L専用'!B247</f>
        <v/>
      </c>
      <c r="C247" s="2" t="str">
        <f>鋼材専用!A247&amp;鋼材専用!B247</f>
        <v/>
      </c>
      <c r="D247" s="2" t="str">
        <f>Φ部品専用!A247&amp;Φ部品専用!B247</f>
        <v/>
      </c>
      <c r="E247" s="2" t="str">
        <f>パイプ専用!A247&amp;パイプ専用!B247</f>
        <v/>
      </c>
      <c r="F247" s="2" t="str">
        <f>IF(四角板専用!A247=0,"",四角板専用!A247)</f>
        <v/>
      </c>
      <c r="G247" s="2" t="str">
        <f>IF('FB&amp;L専用'!A247=0,"",'FB&amp;L専用'!A247)</f>
        <v/>
      </c>
      <c r="H247" s="2" t="str">
        <f>IF(鋼材専用!A247=0,"",鋼材専用!A247)</f>
        <v/>
      </c>
      <c r="I247" s="2" t="str">
        <f>IF(Φ部品専用!A247=0,"",Φ部品専用!A247)</f>
        <v/>
      </c>
      <c r="J247" s="2" t="str">
        <f>IF(パイプ専用!A247=0,"",パイプ専用!A247)</f>
        <v/>
      </c>
      <c r="K247" s="2" t="str">
        <f>IF(四角板専用!B247=0,"",四角板専用!B247)</f>
        <v/>
      </c>
      <c r="L247" s="2" t="str">
        <f>IF('FB&amp;L専用'!B247=0,"",'FB&amp;L専用'!B247)</f>
        <v/>
      </c>
      <c r="M247" s="2" t="str">
        <f>IF(鋼材専用!B247=0,"",鋼材専用!B247)</f>
        <v/>
      </c>
      <c r="N247" s="2" t="str">
        <f>IF(Φ部品専用!B247=0,"",Φ部品専用!B247)</f>
        <v/>
      </c>
      <c r="O247" s="2" t="str">
        <f>IF(パイプ専用!B247=0,"",パイプ専用!B247)</f>
        <v/>
      </c>
      <c r="P247" s="4" t="str">
        <f>IF(四角板専用!M247=0,"",四角板専用!M247)</f>
        <v/>
      </c>
      <c r="Q247" s="4" t="str">
        <f>IF('FB&amp;L専用'!M247=0,"",'FB&amp;L専用'!M247)</f>
        <v/>
      </c>
      <c r="R247" s="4" t="str">
        <f>IF(鋼材専用!J247=0,"",鋼材専用!J247)</f>
        <v/>
      </c>
      <c r="S247" s="4" t="str">
        <f>IF(Φ部品専用!P247=0,"",Φ部品専用!P247)</f>
        <v/>
      </c>
      <c r="T247" s="4" t="str">
        <f>IF(パイプ専用!P247=0,"",パイプ専用!P247)</f>
        <v/>
      </c>
      <c r="U247" s="10"/>
      <c r="W247" s="1" t="s">
        <v>343</v>
      </c>
      <c r="X247" s="2" t="str">
        <f t="shared" ca="1" si="15"/>
        <v/>
      </c>
      <c r="Y247" s="2" t="str">
        <f>IF(Z247="","",IF(COUNTIF(Z$1:Z247,Z247)&gt;1,"",IF(COUNTIF(Z:Z,Z247)&gt;1,"重複","")))</f>
        <v/>
      </c>
      <c r="Z247" s="2" t="str">
        <f t="shared" si="16"/>
        <v/>
      </c>
      <c r="AA247" s="2" t="str">
        <f t="shared" si="17"/>
        <v/>
      </c>
      <c r="AB247" s="2" t="str">
        <f t="shared" si="18"/>
        <v/>
      </c>
      <c r="AC247" s="4" t="str">
        <f t="shared" si="19"/>
        <v/>
      </c>
    </row>
    <row r="248" spans="1:29">
      <c r="A248" s="2" t="str">
        <f>四角板専用!A248&amp;四角板専用!B248</f>
        <v/>
      </c>
      <c r="B248" s="2" t="str">
        <f>'FB&amp;L専用'!A248&amp;'FB&amp;L専用'!B248</f>
        <v/>
      </c>
      <c r="C248" s="2" t="str">
        <f>鋼材専用!A248&amp;鋼材専用!B248</f>
        <v/>
      </c>
      <c r="D248" s="2" t="str">
        <f>Φ部品専用!A248&amp;Φ部品専用!B248</f>
        <v/>
      </c>
      <c r="E248" s="2" t="str">
        <f>パイプ専用!A248&amp;パイプ専用!B248</f>
        <v/>
      </c>
      <c r="F248" s="2" t="str">
        <f>IF(四角板専用!A248=0,"",四角板専用!A248)</f>
        <v/>
      </c>
      <c r="G248" s="2" t="str">
        <f>IF('FB&amp;L専用'!A248=0,"",'FB&amp;L専用'!A248)</f>
        <v/>
      </c>
      <c r="H248" s="2" t="str">
        <f>IF(鋼材専用!A248=0,"",鋼材専用!A248)</f>
        <v/>
      </c>
      <c r="I248" s="2" t="str">
        <f>IF(Φ部品専用!A248=0,"",Φ部品専用!A248)</f>
        <v/>
      </c>
      <c r="J248" s="2" t="str">
        <f>IF(パイプ専用!A248=0,"",パイプ専用!A248)</f>
        <v/>
      </c>
      <c r="K248" s="2" t="str">
        <f>IF(四角板専用!B248=0,"",四角板専用!B248)</f>
        <v/>
      </c>
      <c r="L248" s="2" t="str">
        <f>IF('FB&amp;L専用'!B248=0,"",'FB&amp;L専用'!B248)</f>
        <v/>
      </c>
      <c r="M248" s="2" t="str">
        <f>IF(鋼材専用!B248=0,"",鋼材専用!B248)</f>
        <v/>
      </c>
      <c r="N248" s="2" t="str">
        <f>IF(Φ部品専用!B248=0,"",Φ部品専用!B248)</f>
        <v/>
      </c>
      <c r="O248" s="2" t="str">
        <f>IF(パイプ専用!B248=0,"",パイプ専用!B248)</f>
        <v/>
      </c>
      <c r="P248" s="4" t="str">
        <f>IF(四角板専用!M248=0,"",四角板専用!M248)</f>
        <v/>
      </c>
      <c r="Q248" s="4" t="str">
        <f>IF('FB&amp;L専用'!M248=0,"",'FB&amp;L専用'!M248)</f>
        <v/>
      </c>
      <c r="R248" s="4" t="str">
        <f>IF(鋼材専用!J248=0,"",鋼材専用!J248)</f>
        <v/>
      </c>
      <c r="S248" s="4" t="str">
        <f>IF(Φ部品専用!P248=0,"",Φ部品専用!P248)</f>
        <v/>
      </c>
      <c r="T248" s="4" t="str">
        <f>IF(パイプ専用!P248=0,"",パイプ専用!P248)</f>
        <v/>
      </c>
      <c r="U248" s="10"/>
      <c r="W248" s="1" t="s">
        <v>344</v>
      </c>
      <c r="X248" s="2" t="str">
        <f t="shared" ca="1" si="15"/>
        <v/>
      </c>
      <c r="Y248" s="2" t="str">
        <f>IF(Z248="","",IF(COUNTIF(Z$1:Z248,Z248)&gt;1,"",IF(COUNTIF(Z:Z,Z248)&gt;1,"重複","")))</f>
        <v/>
      </c>
      <c r="Z248" s="2" t="str">
        <f t="shared" si="16"/>
        <v/>
      </c>
      <c r="AA248" s="2" t="str">
        <f t="shared" si="17"/>
        <v/>
      </c>
      <c r="AB248" s="2" t="str">
        <f t="shared" si="18"/>
        <v/>
      </c>
      <c r="AC248" s="4" t="str">
        <f t="shared" si="19"/>
        <v/>
      </c>
    </row>
    <row r="249" spans="1:29">
      <c r="A249" s="2" t="str">
        <f>四角板専用!A249&amp;四角板専用!B249</f>
        <v/>
      </c>
      <c r="B249" s="2" t="str">
        <f>'FB&amp;L専用'!A249&amp;'FB&amp;L専用'!B249</f>
        <v/>
      </c>
      <c r="C249" s="2" t="str">
        <f>鋼材専用!A249&amp;鋼材専用!B249</f>
        <v/>
      </c>
      <c r="D249" s="2" t="str">
        <f>Φ部品専用!A249&amp;Φ部品専用!B249</f>
        <v/>
      </c>
      <c r="E249" s="2" t="str">
        <f>パイプ専用!A249&amp;パイプ専用!B249</f>
        <v/>
      </c>
      <c r="F249" s="2" t="str">
        <f>IF(四角板専用!A249=0,"",四角板専用!A249)</f>
        <v/>
      </c>
      <c r="G249" s="2" t="str">
        <f>IF('FB&amp;L専用'!A249=0,"",'FB&amp;L専用'!A249)</f>
        <v/>
      </c>
      <c r="H249" s="2" t="str">
        <f>IF(鋼材専用!A249=0,"",鋼材専用!A249)</f>
        <v/>
      </c>
      <c r="I249" s="2" t="str">
        <f>IF(Φ部品専用!A249=0,"",Φ部品専用!A249)</f>
        <v/>
      </c>
      <c r="J249" s="2" t="str">
        <f>IF(パイプ専用!A249=0,"",パイプ専用!A249)</f>
        <v/>
      </c>
      <c r="K249" s="2" t="str">
        <f>IF(四角板専用!B249=0,"",四角板専用!B249)</f>
        <v/>
      </c>
      <c r="L249" s="2" t="str">
        <f>IF('FB&amp;L専用'!B249=0,"",'FB&amp;L専用'!B249)</f>
        <v/>
      </c>
      <c r="M249" s="2" t="str">
        <f>IF(鋼材専用!B249=0,"",鋼材専用!B249)</f>
        <v/>
      </c>
      <c r="N249" s="2" t="str">
        <f>IF(Φ部品専用!B249=0,"",Φ部品専用!B249)</f>
        <v/>
      </c>
      <c r="O249" s="2" t="str">
        <f>IF(パイプ専用!B249=0,"",パイプ専用!B249)</f>
        <v/>
      </c>
      <c r="P249" s="4" t="str">
        <f>IF(四角板専用!M249=0,"",四角板専用!M249)</f>
        <v/>
      </c>
      <c r="Q249" s="4" t="str">
        <f>IF('FB&amp;L専用'!M249=0,"",'FB&amp;L専用'!M249)</f>
        <v/>
      </c>
      <c r="R249" s="4" t="str">
        <f>IF(鋼材専用!J249=0,"",鋼材専用!J249)</f>
        <v/>
      </c>
      <c r="S249" s="4" t="str">
        <f>IF(Φ部品専用!P249=0,"",Φ部品専用!P249)</f>
        <v/>
      </c>
      <c r="T249" s="4" t="str">
        <f>IF(パイプ専用!P249=0,"",パイプ専用!P249)</f>
        <v/>
      </c>
      <c r="U249" s="10"/>
      <c r="W249" s="1" t="s">
        <v>345</v>
      </c>
      <c r="X249" s="2" t="str">
        <f t="shared" ca="1" si="15"/>
        <v/>
      </c>
      <c r="Y249" s="2" t="str">
        <f>IF(Z249="","",IF(COUNTIF(Z$1:Z249,Z249)&gt;1,"",IF(COUNTIF(Z:Z,Z249)&gt;1,"重複","")))</f>
        <v/>
      </c>
      <c r="Z249" s="2" t="str">
        <f t="shared" si="16"/>
        <v/>
      </c>
      <c r="AA249" s="2" t="str">
        <f t="shared" si="17"/>
        <v/>
      </c>
      <c r="AB249" s="2" t="str">
        <f t="shared" si="18"/>
        <v/>
      </c>
      <c r="AC249" s="4" t="str">
        <f t="shared" si="19"/>
        <v/>
      </c>
    </row>
    <row r="250" spans="1:29">
      <c r="A250" s="2" t="str">
        <f>四角板専用!A250&amp;四角板専用!B250</f>
        <v/>
      </c>
      <c r="B250" s="2" t="str">
        <f>'FB&amp;L専用'!A250&amp;'FB&amp;L専用'!B250</f>
        <v/>
      </c>
      <c r="C250" s="2" t="str">
        <f>鋼材専用!A250&amp;鋼材専用!B250</f>
        <v/>
      </c>
      <c r="D250" s="2" t="str">
        <f>Φ部品専用!A250&amp;Φ部品専用!B250</f>
        <v/>
      </c>
      <c r="E250" s="2" t="str">
        <f>パイプ専用!A250&amp;パイプ専用!B250</f>
        <v/>
      </c>
      <c r="F250" s="2" t="str">
        <f>IF(四角板専用!A250=0,"",四角板専用!A250)</f>
        <v/>
      </c>
      <c r="G250" s="2" t="str">
        <f>IF('FB&amp;L専用'!A250=0,"",'FB&amp;L専用'!A250)</f>
        <v/>
      </c>
      <c r="H250" s="2" t="str">
        <f>IF(鋼材専用!A250=0,"",鋼材専用!A250)</f>
        <v/>
      </c>
      <c r="I250" s="2" t="str">
        <f>IF(Φ部品専用!A250=0,"",Φ部品専用!A250)</f>
        <v/>
      </c>
      <c r="J250" s="2" t="str">
        <f>IF(パイプ専用!A250=0,"",パイプ専用!A250)</f>
        <v/>
      </c>
      <c r="K250" s="2" t="str">
        <f>IF(四角板専用!B250=0,"",四角板専用!B250)</f>
        <v/>
      </c>
      <c r="L250" s="2" t="str">
        <f>IF('FB&amp;L専用'!B250=0,"",'FB&amp;L専用'!B250)</f>
        <v/>
      </c>
      <c r="M250" s="2" t="str">
        <f>IF(鋼材専用!B250=0,"",鋼材専用!B250)</f>
        <v/>
      </c>
      <c r="N250" s="2" t="str">
        <f>IF(Φ部品専用!B250=0,"",Φ部品専用!B250)</f>
        <v/>
      </c>
      <c r="O250" s="2" t="str">
        <f>IF(パイプ専用!B250=0,"",パイプ専用!B250)</f>
        <v/>
      </c>
      <c r="P250" s="4" t="str">
        <f>IF(四角板専用!M250=0,"",四角板専用!M250)</f>
        <v/>
      </c>
      <c r="Q250" s="4" t="str">
        <f>IF('FB&amp;L専用'!M250=0,"",'FB&amp;L専用'!M250)</f>
        <v/>
      </c>
      <c r="R250" s="4" t="str">
        <f>IF(鋼材専用!J250=0,"",鋼材専用!J250)</f>
        <v/>
      </c>
      <c r="S250" s="4" t="str">
        <f>IF(Φ部品専用!P250=0,"",Φ部品専用!P250)</f>
        <v/>
      </c>
      <c r="T250" s="4" t="str">
        <f>IF(パイプ専用!P250=0,"",パイプ専用!P250)</f>
        <v/>
      </c>
      <c r="U250" s="10"/>
      <c r="W250" s="1" t="s">
        <v>346</v>
      </c>
      <c r="X250" s="2" t="str">
        <f t="shared" ca="1" si="15"/>
        <v/>
      </c>
      <c r="Y250" s="2" t="str">
        <f>IF(Z250="","",IF(COUNTIF(Z$1:Z250,Z250)&gt;1,"",IF(COUNTIF(Z:Z,Z250)&gt;1,"重複","")))</f>
        <v/>
      </c>
      <c r="Z250" s="2" t="str">
        <f t="shared" si="16"/>
        <v/>
      </c>
      <c r="AA250" s="2" t="str">
        <f t="shared" si="17"/>
        <v/>
      </c>
      <c r="AB250" s="2" t="str">
        <f t="shared" si="18"/>
        <v/>
      </c>
      <c r="AC250" s="4" t="str">
        <f t="shared" si="19"/>
        <v/>
      </c>
    </row>
    <row r="251" spans="1:29">
      <c r="A251" s="2" t="str">
        <f>四角板専用!A251&amp;四角板専用!B251</f>
        <v/>
      </c>
      <c r="B251" s="2" t="str">
        <f>'FB&amp;L専用'!A251&amp;'FB&amp;L専用'!B251</f>
        <v/>
      </c>
      <c r="C251" s="2" t="str">
        <f>鋼材専用!A251&amp;鋼材専用!B251</f>
        <v/>
      </c>
      <c r="D251" s="2" t="str">
        <f>Φ部品専用!A251&amp;Φ部品専用!B251</f>
        <v/>
      </c>
      <c r="E251" s="2" t="str">
        <f>パイプ専用!A251&amp;パイプ専用!B251</f>
        <v/>
      </c>
      <c r="F251" s="2" t="str">
        <f>IF(四角板専用!A251=0,"",四角板専用!A251)</f>
        <v/>
      </c>
      <c r="G251" s="2" t="str">
        <f>IF('FB&amp;L専用'!A251=0,"",'FB&amp;L専用'!A251)</f>
        <v/>
      </c>
      <c r="H251" s="2" t="str">
        <f>IF(鋼材専用!A251=0,"",鋼材専用!A251)</f>
        <v/>
      </c>
      <c r="I251" s="2" t="str">
        <f>IF(Φ部品専用!A251=0,"",Φ部品専用!A251)</f>
        <v/>
      </c>
      <c r="J251" s="2" t="str">
        <f>IF(パイプ専用!A251=0,"",パイプ専用!A251)</f>
        <v/>
      </c>
      <c r="K251" s="2" t="str">
        <f>IF(四角板専用!B251=0,"",四角板専用!B251)</f>
        <v/>
      </c>
      <c r="L251" s="2" t="str">
        <f>IF('FB&amp;L専用'!B251=0,"",'FB&amp;L専用'!B251)</f>
        <v/>
      </c>
      <c r="M251" s="2" t="str">
        <f>IF(鋼材専用!B251=0,"",鋼材専用!B251)</f>
        <v/>
      </c>
      <c r="N251" s="2" t="str">
        <f>IF(Φ部品専用!B251=0,"",Φ部品専用!B251)</f>
        <v/>
      </c>
      <c r="O251" s="2" t="str">
        <f>IF(パイプ専用!B251=0,"",パイプ専用!B251)</f>
        <v/>
      </c>
      <c r="P251" s="4" t="str">
        <f>IF(四角板専用!M251=0,"",四角板専用!M251)</f>
        <v/>
      </c>
      <c r="Q251" s="4" t="str">
        <f>IF('FB&amp;L専用'!M251=0,"",'FB&amp;L専用'!M251)</f>
        <v/>
      </c>
      <c r="R251" s="4" t="str">
        <f>IF(鋼材専用!J251=0,"",鋼材専用!J251)</f>
        <v/>
      </c>
      <c r="S251" s="4" t="str">
        <f>IF(Φ部品専用!P251=0,"",Φ部品専用!P251)</f>
        <v/>
      </c>
      <c r="T251" s="4" t="str">
        <f>IF(パイプ専用!P251=0,"",パイプ専用!P251)</f>
        <v/>
      </c>
      <c r="U251" s="10"/>
      <c r="W251" s="1" t="s">
        <v>347</v>
      </c>
      <c r="X251" s="2" t="str">
        <f t="shared" ca="1" si="15"/>
        <v/>
      </c>
      <c r="Y251" s="2" t="str">
        <f>IF(Z251="","",IF(COUNTIF(Z$1:Z251,Z251)&gt;1,"",IF(COUNTIF(Z:Z,Z251)&gt;1,"重複","")))</f>
        <v/>
      </c>
      <c r="Z251" s="2" t="str">
        <f t="shared" si="16"/>
        <v>手摺配置背面2</v>
      </c>
      <c r="AA251" s="2" t="str">
        <f t="shared" si="17"/>
        <v>手摺配置</v>
      </c>
      <c r="AB251" s="2" t="str">
        <f t="shared" si="18"/>
        <v>背面2</v>
      </c>
      <c r="AC251" s="4">
        <f t="shared" si="19"/>
        <v>0.903474</v>
      </c>
    </row>
    <row r="252" spans="1:29">
      <c r="A252" s="2" t="str">
        <f>四角板専用!A252&amp;四角板専用!B252</f>
        <v/>
      </c>
      <c r="B252" s="2" t="str">
        <f>'FB&amp;L専用'!A252&amp;'FB&amp;L専用'!B252</f>
        <v/>
      </c>
      <c r="C252" s="2" t="str">
        <f>鋼材専用!A252&amp;鋼材専用!B252</f>
        <v/>
      </c>
      <c r="D252" s="2" t="str">
        <f>Φ部品専用!A252&amp;Φ部品専用!B252</f>
        <v/>
      </c>
      <c r="E252" s="2" t="str">
        <f>パイプ専用!A252&amp;パイプ専用!B252</f>
        <v/>
      </c>
      <c r="F252" s="2" t="str">
        <f>IF(四角板専用!A252=0,"",四角板専用!A252)</f>
        <v/>
      </c>
      <c r="G252" s="2" t="str">
        <f>IF('FB&amp;L専用'!A252=0,"",'FB&amp;L専用'!A252)</f>
        <v/>
      </c>
      <c r="H252" s="2" t="str">
        <f>IF(鋼材専用!A252=0,"",鋼材専用!A252)</f>
        <v/>
      </c>
      <c r="I252" s="2" t="str">
        <f>IF(Φ部品専用!A252=0,"",Φ部品専用!A252)</f>
        <v/>
      </c>
      <c r="J252" s="2" t="str">
        <f>IF(パイプ専用!A252=0,"",パイプ専用!A252)</f>
        <v/>
      </c>
      <c r="K252" s="2" t="str">
        <f>IF(四角板専用!B252=0,"",四角板専用!B252)</f>
        <v/>
      </c>
      <c r="L252" s="2" t="str">
        <f>IF('FB&amp;L専用'!B252=0,"",'FB&amp;L専用'!B252)</f>
        <v/>
      </c>
      <c r="M252" s="2" t="str">
        <f>IF(鋼材専用!B252=0,"",鋼材専用!B252)</f>
        <v/>
      </c>
      <c r="N252" s="2" t="str">
        <f>IF(Φ部品専用!B252=0,"",Φ部品専用!B252)</f>
        <v/>
      </c>
      <c r="O252" s="2" t="str">
        <f>IF(パイプ専用!B252=0,"",パイプ専用!B252)</f>
        <v/>
      </c>
      <c r="P252" s="4" t="str">
        <f>IF(四角板専用!M252=0,"",四角板専用!M252)</f>
        <v/>
      </c>
      <c r="Q252" s="4" t="str">
        <f>IF('FB&amp;L専用'!M252=0,"",'FB&amp;L専用'!M252)</f>
        <v/>
      </c>
      <c r="R252" s="4" t="str">
        <f>IF(鋼材専用!J252=0,"",鋼材専用!J252)</f>
        <v/>
      </c>
      <c r="S252" s="4" t="str">
        <f>IF(Φ部品専用!P252=0,"",Φ部品専用!P252)</f>
        <v/>
      </c>
      <c r="T252" s="4" t="str">
        <f>IF(パイプ専用!P252=0,"",パイプ専用!P252)</f>
        <v/>
      </c>
      <c r="U252" s="10"/>
      <c r="W252" s="1" t="s">
        <v>348</v>
      </c>
      <c r="X252" s="2" t="str">
        <f t="shared" ca="1" si="15"/>
        <v/>
      </c>
      <c r="Y252" s="2" t="str">
        <f>IF(Z252="","",IF(COUNTIF(Z$1:Z252,Z252)&gt;1,"",IF(COUNTIF(Z:Z,Z252)&gt;1,"重複","")))</f>
        <v/>
      </c>
      <c r="Z252" s="2" t="str">
        <f t="shared" si="16"/>
        <v/>
      </c>
      <c r="AA252" s="2" t="str">
        <f t="shared" si="17"/>
        <v/>
      </c>
      <c r="AB252" s="2" t="str">
        <f t="shared" si="18"/>
        <v/>
      </c>
      <c r="AC252" s="4" t="str">
        <f t="shared" si="19"/>
        <v/>
      </c>
    </row>
    <row r="253" spans="1:29">
      <c r="A253" s="2" t="str">
        <f>四角板専用!A253&amp;四角板専用!B253</f>
        <v/>
      </c>
      <c r="B253" s="2" t="str">
        <f>'FB&amp;L専用'!A253&amp;'FB&amp;L専用'!B253</f>
        <v/>
      </c>
      <c r="C253" s="2" t="str">
        <f>鋼材専用!A253&amp;鋼材専用!B253</f>
        <v/>
      </c>
      <c r="D253" s="2" t="str">
        <f>Φ部品専用!A253&amp;Φ部品専用!B253</f>
        <v/>
      </c>
      <c r="E253" s="2" t="str">
        <f>パイプ専用!A253&amp;パイプ専用!B253</f>
        <v/>
      </c>
      <c r="F253" s="2" t="str">
        <f>IF(四角板専用!A253=0,"",四角板専用!A253)</f>
        <v/>
      </c>
      <c r="G253" s="2" t="str">
        <f>IF('FB&amp;L専用'!A253=0,"",'FB&amp;L専用'!A253)</f>
        <v/>
      </c>
      <c r="H253" s="2" t="str">
        <f>IF(鋼材専用!A253=0,"",鋼材専用!A253)</f>
        <v/>
      </c>
      <c r="I253" s="2" t="str">
        <f>IF(Φ部品専用!A253=0,"",Φ部品専用!A253)</f>
        <v/>
      </c>
      <c r="J253" s="2" t="str">
        <f>IF(パイプ専用!A253=0,"",パイプ専用!A253)</f>
        <v/>
      </c>
      <c r="K253" s="2" t="str">
        <f>IF(四角板専用!B253=0,"",四角板専用!B253)</f>
        <v/>
      </c>
      <c r="L253" s="2" t="str">
        <f>IF('FB&amp;L専用'!B253=0,"",'FB&amp;L専用'!B253)</f>
        <v/>
      </c>
      <c r="M253" s="2" t="str">
        <f>IF(鋼材専用!B253=0,"",鋼材専用!B253)</f>
        <v/>
      </c>
      <c r="N253" s="2" t="str">
        <f>IF(Φ部品専用!B253=0,"",Φ部品専用!B253)</f>
        <v/>
      </c>
      <c r="O253" s="2" t="str">
        <f>IF(パイプ専用!B253=0,"",パイプ専用!B253)</f>
        <v/>
      </c>
      <c r="P253" s="4" t="str">
        <f>IF(四角板専用!M253=0,"",四角板専用!M253)</f>
        <v/>
      </c>
      <c r="Q253" s="4" t="str">
        <f>IF('FB&amp;L専用'!M253=0,"",'FB&amp;L専用'!M253)</f>
        <v/>
      </c>
      <c r="R253" s="4" t="str">
        <f>IF(鋼材専用!J253=0,"",鋼材専用!J253)</f>
        <v/>
      </c>
      <c r="S253" s="4" t="str">
        <f>IF(Φ部品専用!P253=0,"",Φ部品専用!P253)</f>
        <v/>
      </c>
      <c r="T253" s="4" t="str">
        <f>IF(パイプ専用!P253=0,"",パイプ専用!P253)</f>
        <v/>
      </c>
      <c r="U253" s="10"/>
      <c r="W253" s="1" t="s">
        <v>349</v>
      </c>
      <c r="X253" s="2" t="str">
        <f t="shared" ca="1" si="15"/>
        <v/>
      </c>
      <c r="Y253" s="2" t="str">
        <f>IF(Z253="","",IF(COUNTIF(Z$1:Z253,Z253)&gt;1,"",IF(COUNTIF(Z:Z,Z253)&gt;1,"重複","")))</f>
        <v/>
      </c>
      <c r="Z253" s="2" t="str">
        <f t="shared" si="16"/>
        <v/>
      </c>
      <c r="AA253" s="2" t="str">
        <f t="shared" si="17"/>
        <v/>
      </c>
      <c r="AB253" s="2" t="str">
        <f t="shared" si="18"/>
        <v/>
      </c>
      <c r="AC253" s="4" t="str">
        <f t="shared" si="19"/>
        <v/>
      </c>
    </row>
    <row r="254" spans="1:29">
      <c r="A254" s="2" t="str">
        <f>四角板専用!A254&amp;四角板専用!B254</f>
        <v/>
      </c>
      <c r="B254" s="2" t="str">
        <f>'FB&amp;L専用'!A254&amp;'FB&amp;L専用'!B254</f>
        <v/>
      </c>
      <c r="C254" s="2" t="str">
        <f>鋼材専用!A254&amp;鋼材専用!B254</f>
        <v/>
      </c>
      <c r="D254" s="2" t="str">
        <f>Φ部品専用!A254&amp;Φ部品専用!B254</f>
        <v/>
      </c>
      <c r="E254" s="2" t="str">
        <f>パイプ専用!A254&amp;パイプ専用!B254</f>
        <v/>
      </c>
      <c r="F254" s="2" t="str">
        <f>IF(四角板専用!A254=0,"",四角板専用!A254)</f>
        <v/>
      </c>
      <c r="G254" s="2" t="str">
        <f>IF('FB&amp;L専用'!A254=0,"",'FB&amp;L専用'!A254)</f>
        <v/>
      </c>
      <c r="H254" s="2" t="str">
        <f>IF(鋼材専用!A254=0,"",鋼材専用!A254)</f>
        <v/>
      </c>
      <c r="I254" s="2" t="str">
        <f>IF(Φ部品専用!A254=0,"",Φ部品専用!A254)</f>
        <v/>
      </c>
      <c r="J254" s="2" t="str">
        <f>IF(パイプ専用!A254=0,"",パイプ専用!A254)</f>
        <v/>
      </c>
      <c r="K254" s="2" t="str">
        <f>IF(四角板専用!B254=0,"",四角板専用!B254)</f>
        <v/>
      </c>
      <c r="L254" s="2" t="str">
        <f>IF('FB&amp;L専用'!B254=0,"",'FB&amp;L専用'!B254)</f>
        <v/>
      </c>
      <c r="M254" s="2" t="str">
        <f>IF(鋼材専用!B254=0,"",鋼材専用!B254)</f>
        <v/>
      </c>
      <c r="N254" s="2" t="str">
        <f>IF(Φ部品専用!B254=0,"",Φ部品専用!B254)</f>
        <v/>
      </c>
      <c r="O254" s="2" t="str">
        <f>IF(パイプ専用!B254=0,"",パイプ専用!B254)</f>
        <v/>
      </c>
      <c r="P254" s="4" t="str">
        <f>IF(四角板専用!M254=0,"",四角板専用!M254)</f>
        <v/>
      </c>
      <c r="Q254" s="4" t="str">
        <f>IF('FB&amp;L専用'!M254=0,"",'FB&amp;L専用'!M254)</f>
        <v/>
      </c>
      <c r="R254" s="4" t="str">
        <f>IF(鋼材専用!J254=0,"",鋼材専用!J254)</f>
        <v/>
      </c>
      <c r="S254" s="4" t="str">
        <f>IF(Φ部品専用!P254=0,"",Φ部品専用!P254)</f>
        <v/>
      </c>
      <c r="T254" s="4" t="str">
        <f>IF(パイプ専用!P254=0,"",パイプ専用!P254)</f>
        <v/>
      </c>
      <c r="U254" s="10"/>
      <c r="W254" s="1" t="s">
        <v>350</v>
      </c>
      <c r="X254" s="2" t="str">
        <f t="shared" ca="1" si="15"/>
        <v/>
      </c>
      <c r="Y254" s="2" t="str">
        <f>IF(Z254="","",IF(COUNTIF(Z$1:Z254,Z254)&gt;1,"",IF(COUNTIF(Z:Z,Z254)&gt;1,"重複","")))</f>
        <v/>
      </c>
      <c r="Z254" s="2" t="str">
        <f t="shared" si="16"/>
        <v/>
      </c>
      <c r="AA254" s="2" t="str">
        <f t="shared" si="17"/>
        <v/>
      </c>
      <c r="AB254" s="2" t="str">
        <f t="shared" si="18"/>
        <v/>
      </c>
      <c r="AC254" s="4" t="str">
        <f t="shared" si="19"/>
        <v/>
      </c>
    </row>
    <row r="255" spans="1:29">
      <c r="A255" s="2" t="str">
        <f>四角板専用!A255&amp;四角板専用!B255</f>
        <v/>
      </c>
      <c r="B255" s="2" t="str">
        <f>'FB&amp;L専用'!A255&amp;'FB&amp;L専用'!B255</f>
        <v/>
      </c>
      <c r="C255" s="2" t="str">
        <f>鋼材専用!A255&amp;鋼材専用!B255</f>
        <v/>
      </c>
      <c r="D255" s="2" t="str">
        <f>Φ部品専用!A255&amp;Φ部品専用!B255</f>
        <v/>
      </c>
      <c r="E255" s="2" t="str">
        <f>パイプ専用!A255&amp;パイプ専用!B255</f>
        <v/>
      </c>
      <c r="F255" s="2" t="str">
        <f>IF(四角板専用!A255=0,"",四角板専用!A255)</f>
        <v/>
      </c>
      <c r="G255" s="2" t="str">
        <f>IF('FB&amp;L専用'!A255=0,"",'FB&amp;L専用'!A255)</f>
        <v/>
      </c>
      <c r="H255" s="2" t="str">
        <f>IF(鋼材専用!A255=0,"",鋼材専用!A255)</f>
        <v/>
      </c>
      <c r="I255" s="2" t="str">
        <f>IF(Φ部品専用!A255=0,"",Φ部品専用!A255)</f>
        <v/>
      </c>
      <c r="J255" s="2" t="str">
        <f>IF(パイプ専用!A255=0,"",パイプ専用!A255)</f>
        <v/>
      </c>
      <c r="K255" s="2" t="str">
        <f>IF(四角板専用!B255=0,"",四角板専用!B255)</f>
        <v/>
      </c>
      <c r="L255" s="2" t="str">
        <f>IF('FB&amp;L専用'!B255=0,"",'FB&amp;L専用'!B255)</f>
        <v/>
      </c>
      <c r="M255" s="2" t="str">
        <f>IF(鋼材専用!B255=0,"",鋼材専用!B255)</f>
        <v/>
      </c>
      <c r="N255" s="2" t="str">
        <f>IF(Φ部品専用!B255=0,"",Φ部品専用!B255)</f>
        <v/>
      </c>
      <c r="O255" s="2" t="str">
        <f>IF(パイプ専用!B255=0,"",パイプ専用!B255)</f>
        <v/>
      </c>
      <c r="P255" s="4" t="str">
        <f>IF(四角板専用!M255=0,"",四角板専用!M255)</f>
        <v/>
      </c>
      <c r="Q255" s="4" t="str">
        <f>IF('FB&amp;L専用'!M255=0,"",'FB&amp;L専用'!M255)</f>
        <v/>
      </c>
      <c r="R255" s="4" t="str">
        <f>IF(鋼材専用!J255=0,"",鋼材専用!J255)</f>
        <v/>
      </c>
      <c r="S255" s="4" t="str">
        <f>IF(Φ部品専用!P255=0,"",Φ部品専用!P255)</f>
        <v/>
      </c>
      <c r="T255" s="4" t="str">
        <f>IF(パイプ専用!P255=0,"",パイプ専用!P255)</f>
        <v/>
      </c>
      <c r="U255" s="10"/>
      <c r="W255" s="1" t="s">
        <v>351</v>
      </c>
      <c r="X255" s="2" t="str">
        <f t="shared" ca="1" si="15"/>
        <v/>
      </c>
      <c r="Y255" s="2" t="str">
        <f>IF(Z255="","",IF(COUNTIF(Z$1:Z255,Z255)&gt;1,"",IF(COUNTIF(Z:Z,Z255)&gt;1,"重複","")))</f>
        <v/>
      </c>
      <c r="Z255" s="2" t="str">
        <f t="shared" si="16"/>
        <v/>
      </c>
      <c r="AA255" s="2" t="str">
        <f t="shared" si="17"/>
        <v/>
      </c>
      <c r="AB255" s="2" t="str">
        <f t="shared" si="18"/>
        <v/>
      </c>
      <c r="AC255" s="4" t="str">
        <f t="shared" si="19"/>
        <v/>
      </c>
    </row>
    <row r="256" spans="1:29">
      <c r="A256" s="2" t="str">
        <f>四角板専用!A256&amp;四角板専用!B256</f>
        <v/>
      </c>
      <c r="B256" s="2" t="str">
        <f>'FB&amp;L専用'!A256&amp;'FB&amp;L専用'!B256</f>
        <v/>
      </c>
      <c r="C256" s="2" t="str">
        <f>鋼材専用!A256&amp;鋼材専用!B256</f>
        <v/>
      </c>
      <c r="D256" s="2" t="str">
        <f>Φ部品専用!A256&amp;Φ部品専用!B256</f>
        <v/>
      </c>
      <c r="E256" s="2" t="str">
        <f>パイプ専用!A256&amp;パイプ専用!B256</f>
        <v/>
      </c>
      <c r="F256" s="2" t="str">
        <f>IF(四角板専用!A256=0,"",四角板専用!A256)</f>
        <v/>
      </c>
      <c r="G256" s="2" t="str">
        <f>IF('FB&amp;L専用'!A256=0,"",'FB&amp;L専用'!A256)</f>
        <v/>
      </c>
      <c r="H256" s="2" t="str">
        <f>IF(鋼材専用!A256=0,"",鋼材専用!A256)</f>
        <v/>
      </c>
      <c r="I256" s="2" t="str">
        <f>IF(Φ部品専用!A256=0,"",Φ部品専用!A256)</f>
        <v/>
      </c>
      <c r="J256" s="2" t="str">
        <f>IF(パイプ専用!A256=0,"",パイプ専用!A256)</f>
        <v/>
      </c>
      <c r="K256" s="2" t="str">
        <f>IF(四角板専用!B256=0,"",四角板専用!B256)</f>
        <v/>
      </c>
      <c r="L256" s="2" t="str">
        <f>IF('FB&amp;L専用'!B256=0,"",'FB&amp;L専用'!B256)</f>
        <v/>
      </c>
      <c r="M256" s="2" t="str">
        <f>IF(鋼材専用!B256=0,"",鋼材専用!B256)</f>
        <v/>
      </c>
      <c r="N256" s="2" t="str">
        <f>IF(Φ部品専用!B256=0,"",Φ部品専用!B256)</f>
        <v/>
      </c>
      <c r="O256" s="2" t="str">
        <f>IF(パイプ専用!B256=0,"",パイプ専用!B256)</f>
        <v/>
      </c>
      <c r="P256" s="4" t="str">
        <f>IF(四角板専用!M256=0,"",四角板専用!M256)</f>
        <v/>
      </c>
      <c r="Q256" s="4" t="str">
        <f>IF('FB&amp;L専用'!M256=0,"",'FB&amp;L専用'!M256)</f>
        <v/>
      </c>
      <c r="R256" s="4" t="str">
        <f>IF(鋼材専用!J256=0,"",鋼材専用!J256)</f>
        <v/>
      </c>
      <c r="S256" s="4" t="str">
        <f>IF(Φ部品専用!P256=0,"",Φ部品専用!P256)</f>
        <v/>
      </c>
      <c r="T256" s="4" t="str">
        <f>IF(パイプ専用!P256=0,"",パイプ専用!P256)</f>
        <v/>
      </c>
      <c r="U256" s="10"/>
      <c r="W256" s="1" t="s">
        <v>352</v>
      </c>
      <c r="X256" s="2" t="str">
        <f t="shared" ca="1" si="15"/>
        <v/>
      </c>
      <c r="Y256" s="2" t="str">
        <f>IF(Z256="","",IF(COUNTIF(Z$1:Z256,Z256)&gt;1,"",IF(COUNTIF(Z:Z,Z256)&gt;1,"重複","")))</f>
        <v/>
      </c>
      <c r="Z256" s="2" t="str">
        <f t="shared" si="16"/>
        <v>手摺配置背面2</v>
      </c>
      <c r="AA256" s="2" t="str">
        <f t="shared" si="17"/>
        <v>手摺配置</v>
      </c>
      <c r="AB256" s="2" t="str">
        <f t="shared" si="18"/>
        <v>背面2</v>
      </c>
      <c r="AC256" s="4">
        <f t="shared" si="19"/>
        <v>0.7364115</v>
      </c>
    </row>
    <row r="257" spans="1:29">
      <c r="A257" s="2" t="str">
        <f>四角板専用!A257&amp;四角板専用!B257</f>
        <v/>
      </c>
      <c r="B257" s="2" t="str">
        <f>'FB&amp;L専用'!A257&amp;'FB&amp;L専用'!B257</f>
        <v/>
      </c>
      <c r="C257" s="2" t="str">
        <f>鋼材専用!A257&amp;鋼材専用!B257</f>
        <v/>
      </c>
      <c r="D257" s="2" t="str">
        <f>Φ部品専用!A257&amp;Φ部品専用!B257</f>
        <v/>
      </c>
      <c r="E257" s="2" t="str">
        <f>パイプ専用!A257&amp;パイプ専用!B257</f>
        <v/>
      </c>
      <c r="F257" s="2" t="str">
        <f>IF(四角板専用!A257=0,"",四角板専用!A257)</f>
        <v/>
      </c>
      <c r="G257" s="2" t="str">
        <f>IF('FB&amp;L専用'!A257=0,"",'FB&amp;L専用'!A257)</f>
        <v/>
      </c>
      <c r="H257" s="2" t="str">
        <f>IF(鋼材専用!A257=0,"",鋼材専用!A257)</f>
        <v/>
      </c>
      <c r="I257" s="2" t="str">
        <f>IF(Φ部品専用!A257=0,"",Φ部品専用!A257)</f>
        <v/>
      </c>
      <c r="J257" s="2" t="str">
        <f>IF(パイプ専用!A257=0,"",パイプ専用!A257)</f>
        <v/>
      </c>
      <c r="K257" s="2" t="str">
        <f>IF(四角板専用!B257=0,"",四角板専用!B257)</f>
        <v/>
      </c>
      <c r="L257" s="2" t="str">
        <f>IF('FB&amp;L専用'!B257=0,"",'FB&amp;L専用'!B257)</f>
        <v/>
      </c>
      <c r="M257" s="2" t="str">
        <f>IF(鋼材専用!B257=0,"",鋼材専用!B257)</f>
        <v/>
      </c>
      <c r="N257" s="2" t="str">
        <f>IF(Φ部品専用!B257=0,"",Φ部品専用!B257)</f>
        <v/>
      </c>
      <c r="O257" s="2" t="str">
        <f>IF(パイプ専用!B257=0,"",パイプ専用!B257)</f>
        <v/>
      </c>
      <c r="P257" s="4" t="str">
        <f>IF(四角板専用!M257=0,"",四角板専用!M257)</f>
        <v/>
      </c>
      <c r="Q257" s="4" t="str">
        <f>IF('FB&amp;L専用'!M257=0,"",'FB&amp;L専用'!M257)</f>
        <v/>
      </c>
      <c r="R257" s="4" t="str">
        <f>IF(鋼材専用!J257=0,"",鋼材専用!J257)</f>
        <v/>
      </c>
      <c r="S257" s="4" t="str">
        <f>IF(Φ部品専用!P257=0,"",Φ部品専用!P257)</f>
        <v/>
      </c>
      <c r="T257" s="4" t="str">
        <f>IF(パイプ専用!P257=0,"",パイプ専用!P257)</f>
        <v/>
      </c>
      <c r="U257" s="10"/>
      <c r="W257" s="1" t="s">
        <v>353</v>
      </c>
      <c r="X257" s="2" t="str">
        <f t="shared" ca="1" si="15"/>
        <v/>
      </c>
      <c r="Y257" s="2" t="str">
        <f>IF(Z257="","",IF(COUNTIF(Z$1:Z257,Z257)&gt;1,"",IF(COUNTIF(Z:Z,Z257)&gt;1,"重複","")))</f>
        <v/>
      </c>
      <c r="Z257" s="2" t="str">
        <f t="shared" si="16"/>
        <v/>
      </c>
      <c r="AA257" s="2" t="str">
        <f t="shared" si="17"/>
        <v/>
      </c>
      <c r="AB257" s="2" t="str">
        <f t="shared" si="18"/>
        <v/>
      </c>
      <c r="AC257" s="4" t="str">
        <f t="shared" si="19"/>
        <v/>
      </c>
    </row>
    <row r="258" spans="1:29">
      <c r="A258" s="2" t="str">
        <f>四角板専用!A258&amp;四角板専用!B258</f>
        <v/>
      </c>
      <c r="B258" s="2" t="str">
        <f>'FB&amp;L専用'!A258&amp;'FB&amp;L専用'!B258</f>
        <v/>
      </c>
      <c r="C258" s="2" t="str">
        <f>鋼材専用!A258&amp;鋼材専用!B258</f>
        <v/>
      </c>
      <c r="D258" s="2" t="str">
        <f>Φ部品専用!A258&amp;Φ部品専用!B258</f>
        <v/>
      </c>
      <c r="E258" s="2" t="str">
        <f>パイプ専用!A258&amp;パイプ専用!B258</f>
        <v/>
      </c>
      <c r="F258" s="2" t="str">
        <f>IF(四角板専用!A258=0,"",四角板専用!A258)</f>
        <v/>
      </c>
      <c r="G258" s="2" t="str">
        <f>IF('FB&amp;L専用'!A258=0,"",'FB&amp;L専用'!A258)</f>
        <v/>
      </c>
      <c r="H258" s="2" t="str">
        <f>IF(鋼材専用!A258=0,"",鋼材専用!A258)</f>
        <v/>
      </c>
      <c r="I258" s="2" t="str">
        <f>IF(Φ部品専用!A258=0,"",Φ部品専用!A258)</f>
        <v/>
      </c>
      <c r="J258" s="2" t="str">
        <f>IF(パイプ専用!A258=0,"",パイプ専用!A258)</f>
        <v/>
      </c>
      <c r="K258" s="2" t="str">
        <f>IF(四角板専用!B258=0,"",四角板専用!B258)</f>
        <v/>
      </c>
      <c r="L258" s="2" t="str">
        <f>IF('FB&amp;L専用'!B258=0,"",'FB&amp;L専用'!B258)</f>
        <v/>
      </c>
      <c r="M258" s="2" t="str">
        <f>IF(鋼材専用!B258=0,"",鋼材専用!B258)</f>
        <v/>
      </c>
      <c r="N258" s="2" t="str">
        <f>IF(Φ部品専用!B258=0,"",Φ部品専用!B258)</f>
        <v/>
      </c>
      <c r="O258" s="2" t="str">
        <f>IF(パイプ専用!B258=0,"",パイプ専用!B258)</f>
        <v/>
      </c>
      <c r="P258" s="4" t="str">
        <f>IF(四角板専用!M258=0,"",四角板専用!M258)</f>
        <v/>
      </c>
      <c r="Q258" s="4" t="str">
        <f>IF('FB&amp;L専用'!M258=0,"",'FB&amp;L専用'!M258)</f>
        <v/>
      </c>
      <c r="R258" s="4" t="str">
        <f>IF(鋼材専用!J258=0,"",鋼材専用!J258)</f>
        <v/>
      </c>
      <c r="S258" s="4" t="str">
        <f>IF(Φ部品専用!P258=0,"",Φ部品専用!P258)</f>
        <v/>
      </c>
      <c r="T258" s="4" t="str">
        <f>IF(パイプ専用!P258=0,"",パイプ専用!P258)</f>
        <v/>
      </c>
      <c r="U258" s="10"/>
      <c r="W258" s="1" t="s">
        <v>354</v>
      </c>
      <c r="X258" s="2" t="str">
        <f t="shared" ca="1" si="15"/>
        <v/>
      </c>
      <c r="Y258" s="2" t="str">
        <f>IF(Z258="","",IF(COUNTIF(Z$1:Z258,Z258)&gt;1,"",IF(COUNTIF(Z:Z,Z258)&gt;1,"重複","")))</f>
        <v/>
      </c>
      <c r="Z258" s="2" t="str">
        <f t="shared" si="16"/>
        <v/>
      </c>
      <c r="AA258" s="2" t="str">
        <f t="shared" si="17"/>
        <v/>
      </c>
      <c r="AB258" s="2" t="str">
        <f t="shared" si="18"/>
        <v/>
      </c>
      <c r="AC258" s="4" t="str">
        <f t="shared" si="19"/>
        <v/>
      </c>
    </row>
    <row r="259" spans="1:29">
      <c r="A259" s="2" t="str">
        <f>四角板専用!A259&amp;四角板専用!B259</f>
        <v/>
      </c>
      <c r="B259" s="2" t="str">
        <f>'FB&amp;L専用'!A259&amp;'FB&amp;L専用'!B259</f>
        <v/>
      </c>
      <c r="C259" s="2" t="str">
        <f>鋼材専用!A259&amp;鋼材専用!B259</f>
        <v/>
      </c>
      <c r="D259" s="2" t="str">
        <f>Φ部品専用!A259&amp;Φ部品専用!B259</f>
        <v/>
      </c>
      <c r="E259" s="2" t="str">
        <f>パイプ専用!A259&amp;パイプ専用!B259</f>
        <v/>
      </c>
      <c r="F259" s="2" t="str">
        <f>IF(四角板専用!A259=0,"",四角板専用!A259)</f>
        <v/>
      </c>
      <c r="G259" s="2" t="str">
        <f>IF('FB&amp;L専用'!A259=0,"",'FB&amp;L専用'!A259)</f>
        <v/>
      </c>
      <c r="H259" s="2" t="str">
        <f>IF(鋼材専用!A259=0,"",鋼材専用!A259)</f>
        <v/>
      </c>
      <c r="I259" s="2" t="str">
        <f>IF(Φ部品専用!A259=0,"",Φ部品専用!A259)</f>
        <v/>
      </c>
      <c r="J259" s="2" t="str">
        <f>IF(パイプ専用!A259=0,"",パイプ専用!A259)</f>
        <v/>
      </c>
      <c r="K259" s="2" t="str">
        <f>IF(四角板専用!B259=0,"",四角板専用!B259)</f>
        <v/>
      </c>
      <c r="L259" s="2" t="str">
        <f>IF('FB&amp;L専用'!B259=0,"",'FB&amp;L専用'!B259)</f>
        <v/>
      </c>
      <c r="M259" s="2" t="str">
        <f>IF(鋼材専用!B259=0,"",鋼材専用!B259)</f>
        <v/>
      </c>
      <c r="N259" s="2" t="str">
        <f>IF(Φ部品専用!B259=0,"",Φ部品専用!B259)</f>
        <v/>
      </c>
      <c r="O259" s="2" t="str">
        <f>IF(パイプ専用!B259=0,"",パイプ専用!B259)</f>
        <v/>
      </c>
      <c r="P259" s="4" t="str">
        <f>IF(四角板専用!M259=0,"",四角板専用!M259)</f>
        <v/>
      </c>
      <c r="Q259" s="4" t="str">
        <f>IF('FB&amp;L専用'!M259=0,"",'FB&amp;L専用'!M259)</f>
        <v/>
      </c>
      <c r="R259" s="4" t="str">
        <f>IF(鋼材専用!J259=0,"",鋼材専用!J259)</f>
        <v/>
      </c>
      <c r="S259" s="4" t="str">
        <f>IF(Φ部品専用!P259=0,"",Φ部品専用!P259)</f>
        <v/>
      </c>
      <c r="T259" s="4" t="str">
        <f>IF(パイプ専用!P259=0,"",パイプ専用!P259)</f>
        <v/>
      </c>
      <c r="U259" s="10"/>
      <c r="W259" s="1" t="s">
        <v>355</v>
      </c>
      <c r="X259" s="2" t="str">
        <f t="shared" ref="X259:X322" ca="1" si="20">IF(Y259="","",IF(COUNTIF(INDIRECT("Y$1:Y"&amp;ROW()),"重複")&gt;=1,"重複"&amp;COUNTIF(INDIRECT("Y$1:Y"&amp;ROW()),"重複"),""))</f>
        <v/>
      </c>
      <c r="Y259" s="2" t="str">
        <f>IF(Z259="","",IF(COUNTIF(Z$1:Z259,Z259)&gt;1,"",IF(COUNTIF(Z:Z,Z259)&gt;1,"重複","")))</f>
        <v/>
      </c>
      <c r="Z259" s="2" t="str">
        <f t="shared" ref="Z259:Z322" si="21">INDEX($A$1:$E$2000,INT((ROW(A258)-1)/5)+1,MOD(ROW(A258)-1,5)+1)</f>
        <v/>
      </c>
      <c r="AA259" s="2" t="str">
        <f t="shared" ref="AA259:AA322" si="22">INDEX($F$1:$J$2000,INT((ROW(F258)-1)/5)+1,MOD(ROW(F258)-1,5)+1)</f>
        <v/>
      </c>
      <c r="AB259" s="2" t="str">
        <f t="shared" ref="AB259:AB322" si="23">INDEX($K$1:$O$2000,INT((ROW(K258)-1)/5)+1,MOD(ROW(K258)-1,5)+1)</f>
        <v/>
      </c>
      <c r="AC259" s="4" t="str">
        <f t="shared" ref="AC259:AC322" si="24">INDEX($P$1:$T$2000,INT((ROW(P258)-1)/5)+1,MOD(ROW(P258)-1,5)+1)</f>
        <v/>
      </c>
    </row>
    <row r="260" spans="1:29">
      <c r="A260" s="2" t="str">
        <f>四角板専用!A260&amp;四角板専用!B260</f>
        <v/>
      </c>
      <c r="B260" s="2" t="str">
        <f>'FB&amp;L専用'!A260&amp;'FB&amp;L専用'!B260</f>
        <v/>
      </c>
      <c r="C260" s="2" t="str">
        <f>鋼材専用!A260&amp;鋼材専用!B260</f>
        <v/>
      </c>
      <c r="D260" s="2" t="str">
        <f>Φ部品専用!A260&amp;Φ部品専用!B260</f>
        <v/>
      </c>
      <c r="E260" s="2" t="str">
        <f>パイプ専用!A260&amp;パイプ専用!B260</f>
        <v/>
      </c>
      <c r="F260" s="2" t="str">
        <f>IF(四角板専用!A260=0,"",四角板専用!A260)</f>
        <v/>
      </c>
      <c r="G260" s="2" t="str">
        <f>IF('FB&amp;L専用'!A260=0,"",'FB&amp;L専用'!A260)</f>
        <v/>
      </c>
      <c r="H260" s="2" t="str">
        <f>IF(鋼材専用!A260=0,"",鋼材専用!A260)</f>
        <v/>
      </c>
      <c r="I260" s="2" t="str">
        <f>IF(Φ部品専用!A260=0,"",Φ部品専用!A260)</f>
        <v/>
      </c>
      <c r="J260" s="2" t="str">
        <f>IF(パイプ専用!A260=0,"",パイプ専用!A260)</f>
        <v/>
      </c>
      <c r="K260" s="2" t="str">
        <f>IF(四角板専用!B260=0,"",四角板専用!B260)</f>
        <v/>
      </c>
      <c r="L260" s="2" t="str">
        <f>IF('FB&amp;L専用'!B260=0,"",'FB&amp;L専用'!B260)</f>
        <v/>
      </c>
      <c r="M260" s="2" t="str">
        <f>IF(鋼材専用!B260=0,"",鋼材専用!B260)</f>
        <v/>
      </c>
      <c r="N260" s="2" t="str">
        <f>IF(Φ部品専用!B260=0,"",Φ部品専用!B260)</f>
        <v/>
      </c>
      <c r="O260" s="2" t="str">
        <f>IF(パイプ専用!B260=0,"",パイプ専用!B260)</f>
        <v/>
      </c>
      <c r="P260" s="4" t="str">
        <f>IF(四角板専用!M260=0,"",四角板専用!M260)</f>
        <v/>
      </c>
      <c r="Q260" s="4" t="str">
        <f>IF('FB&amp;L専用'!M260=0,"",'FB&amp;L専用'!M260)</f>
        <v/>
      </c>
      <c r="R260" s="4" t="str">
        <f>IF(鋼材専用!J260=0,"",鋼材専用!J260)</f>
        <v/>
      </c>
      <c r="S260" s="4" t="str">
        <f>IF(Φ部品専用!P260=0,"",Φ部品専用!P260)</f>
        <v/>
      </c>
      <c r="T260" s="4" t="str">
        <f>IF(パイプ専用!P260=0,"",パイプ専用!P260)</f>
        <v/>
      </c>
      <c r="U260" s="10"/>
      <c r="W260" s="1" t="s">
        <v>356</v>
      </c>
      <c r="X260" s="2" t="str">
        <f t="shared" ca="1" si="20"/>
        <v/>
      </c>
      <c r="Y260" s="2" t="str">
        <f>IF(Z260="","",IF(COUNTIF(Z$1:Z260,Z260)&gt;1,"",IF(COUNTIF(Z:Z,Z260)&gt;1,"重複","")))</f>
        <v/>
      </c>
      <c r="Z260" s="2" t="str">
        <f t="shared" si="21"/>
        <v/>
      </c>
      <c r="AA260" s="2" t="str">
        <f t="shared" si="22"/>
        <v/>
      </c>
      <c r="AB260" s="2" t="str">
        <f t="shared" si="23"/>
        <v/>
      </c>
      <c r="AC260" s="4" t="str">
        <f t="shared" si="24"/>
        <v/>
      </c>
    </row>
    <row r="261" spans="1:29">
      <c r="A261" s="2" t="str">
        <f>四角板専用!A261&amp;四角板専用!B261</f>
        <v/>
      </c>
      <c r="B261" s="2" t="str">
        <f>'FB&amp;L専用'!A261&amp;'FB&amp;L専用'!B261</f>
        <v/>
      </c>
      <c r="C261" s="2" t="str">
        <f>鋼材専用!A261&amp;鋼材専用!B261</f>
        <v/>
      </c>
      <c r="D261" s="2" t="str">
        <f>Φ部品専用!A261&amp;Φ部品専用!B261</f>
        <v/>
      </c>
      <c r="E261" s="2" t="str">
        <f>パイプ専用!A261&amp;パイプ専用!B261</f>
        <v/>
      </c>
      <c r="F261" s="2" t="str">
        <f>IF(四角板専用!A261=0,"",四角板専用!A261)</f>
        <v/>
      </c>
      <c r="G261" s="2" t="str">
        <f>IF('FB&amp;L専用'!A261=0,"",'FB&amp;L専用'!A261)</f>
        <v/>
      </c>
      <c r="H261" s="2" t="str">
        <f>IF(鋼材専用!A261=0,"",鋼材専用!A261)</f>
        <v/>
      </c>
      <c r="I261" s="2" t="str">
        <f>IF(Φ部品専用!A261=0,"",Φ部品専用!A261)</f>
        <v/>
      </c>
      <c r="J261" s="2" t="str">
        <f>IF(パイプ専用!A261=0,"",パイプ専用!A261)</f>
        <v/>
      </c>
      <c r="K261" s="2" t="str">
        <f>IF(四角板専用!B261=0,"",四角板専用!B261)</f>
        <v/>
      </c>
      <c r="L261" s="2" t="str">
        <f>IF('FB&amp;L専用'!B261=0,"",'FB&amp;L専用'!B261)</f>
        <v/>
      </c>
      <c r="M261" s="2" t="str">
        <f>IF(鋼材専用!B261=0,"",鋼材専用!B261)</f>
        <v/>
      </c>
      <c r="N261" s="2" t="str">
        <f>IF(Φ部品専用!B261=0,"",Φ部品専用!B261)</f>
        <v/>
      </c>
      <c r="O261" s="2" t="str">
        <f>IF(パイプ専用!B261=0,"",パイプ専用!B261)</f>
        <v/>
      </c>
      <c r="P261" s="4" t="str">
        <f>IF(四角板専用!M261=0,"",四角板専用!M261)</f>
        <v/>
      </c>
      <c r="Q261" s="4" t="str">
        <f>IF('FB&amp;L専用'!M261=0,"",'FB&amp;L専用'!M261)</f>
        <v/>
      </c>
      <c r="R261" s="4" t="str">
        <f>IF(鋼材専用!J261=0,"",鋼材専用!J261)</f>
        <v/>
      </c>
      <c r="S261" s="4" t="str">
        <f>IF(Φ部品専用!P261=0,"",Φ部品専用!P261)</f>
        <v/>
      </c>
      <c r="T261" s="4" t="str">
        <f>IF(パイプ専用!P261=0,"",パイプ専用!P261)</f>
        <v/>
      </c>
      <c r="U261" s="10"/>
      <c r="W261" s="1" t="s">
        <v>357</v>
      </c>
      <c r="X261" s="2" t="str">
        <f t="shared" ca="1" si="20"/>
        <v/>
      </c>
      <c r="Y261" s="2" t="str">
        <f>IF(Z261="","",IF(COUNTIF(Z$1:Z261,Z261)&gt;1,"",IF(COUNTIF(Z:Z,Z261)&gt;1,"重複","")))</f>
        <v/>
      </c>
      <c r="Z261" s="2" t="str">
        <f t="shared" si="21"/>
        <v>手摺配置背面2</v>
      </c>
      <c r="AA261" s="2" t="str">
        <f t="shared" si="22"/>
        <v>手摺配置</v>
      </c>
      <c r="AB261" s="2" t="str">
        <f t="shared" si="23"/>
        <v>背面2</v>
      </c>
      <c r="AC261" s="4">
        <f t="shared" si="24"/>
        <v>0.70603650000000007</v>
      </c>
    </row>
    <row r="262" spans="1:29">
      <c r="A262" s="2" t="str">
        <f>四角板専用!A262&amp;四角板専用!B262</f>
        <v/>
      </c>
      <c r="B262" s="2" t="str">
        <f>'FB&amp;L専用'!A262&amp;'FB&amp;L専用'!B262</f>
        <v/>
      </c>
      <c r="C262" s="2" t="str">
        <f>鋼材専用!A262&amp;鋼材専用!B262</f>
        <v/>
      </c>
      <c r="D262" s="2" t="str">
        <f>Φ部品専用!A262&amp;Φ部品専用!B262</f>
        <v/>
      </c>
      <c r="E262" s="2" t="str">
        <f>パイプ専用!A262&amp;パイプ専用!B262</f>
        <v/>
      </c>
      <c r="F262" s="2" t="str">
        <f>IF(四角板専用!A262=0,"",四角板専用!A262)</f>
        <v/>
      </c>
      <c r="G262" s="2" t="str">
        <f>IF('FB&amp;L専用'!A262=0,"",'FB&amp;L専用'!A262)</f>
        <v/>
      </c>
      <c r="H262" s="2" t="str">
        <f>IF(鋼材専用!A262=0,"",鋼材専用!A262)</f>
        <v/>
      </c>
      <c r="I262" s="2" t="str">
        <f>IF(Φ部品専用!A262=0,"",Φ部品専用!A262)</f>
        <v/>
      </c>
      <c r="J262" s="2" t="str">
        <f>IF(パイプ専用!A262=0,"",パイプ専用!A262)</f>
        <v/>
      </c>
      <c r="K262" s="2" t="str">
        <f>IF(四角板専用!B262=0,"",四角板専用!B262)</f>
        <v/>
      </c>
      <c r="L262" s="2" t="str">
        <f>IF('FB&amp;L専用'!B262=0,"",'FB&amp;L専用'!B262)</f>
        <v/>
      </c>
      <c r="M262" s="2" t="str">
        <f>IF(鋼材専用!B262=0,"",鋼材専用!B262)</f>
        <v/>
      </c>
      <c r="N262" s="2" t="str">
        <f>IF(Φ部品専用!B262=0,"",Φ部品専用!B262)</f>
        <v/>
      </c>
      <c r="O262" s="2" t="str">
        <f>IF(パイプ専用!B262=0,"",パイプ専用!B262)</f>
        <v/>
      </c>
      <c r="P262" s="4" t="str">
        <f>IF(四角板専用!M262=0,"",四角板専用!M262)</f>
        <v/>
      </c>
      <c r="Q262" s="4" t="str">
        <f>IF('FB&amp;L専用'!M262=0,"",'FB&amp;L専用'!M262)</f>
        <v/>
      </c>
      <c r="R262" s="4" t="str">
        <f>IF(鋼材専用!J262=0,"",鋼材専用!J262)</f>
        <v/>
      </c>
      <c r="S262" s="4" t="str">
        <f>IF(Φ部品専用!P262=0,"",Φ部品専用!P262)</f>
        <v/>
      </c>
      <c r="T262" s="4" t="str">
        <f>IF(パイプ専用!P262=0,"",パイプ専用!P262)</f>
        <v/>
      </c>
      <c r="U262" s="10"/>
      <c r="W262" s="1" t="s">
        <v>358</v>
      </c>
      <c r="X262" s="2" t="str">
        <f t="shared" ca="1" si="20"/>
        <v/>
      </c>
      <c r="Y262" s="2" t="str">
        <f>IF(Z262="","",IF(COUNTIF(Z$1:Z262,Z262)&gt;1,"",IF(COUNTIF(Z:Z,Z262)&gt;1,"重複","")))</f>
        <v/>
      </c>
      <c r="Z262" s="2" t="str">
        <f t="shared" si="21"/>
        <v/>
      </c>
      <c r="AA262" s="2" t="str">
        <f t="shared" si="22"/>
        <v/>
      </c>
      <c r="AB262" s="2" t="str">
        <f t="shared" si="23"/>
        <v/>
      </c>
      <c r="AC262" s="4" t="str">
        <f t="shared" si="24"/>
        <v/>
      </c>
    </row>
    <row r="263" spans="1:29">
      <c r="A263" s="2" t="str">
        <f>四角板専用!A263&amp;四角板専用!B263</f>
        <v/>
      </c>
      <c r="B263" s="2" t="str">
        <f>'FB&amp;L専用'!A263&amp;'FB&amp;L専用'!B263</f>
        <v/>
      </c>
      <c r="C263" s="2" t="str">
        <f>鋼材専用!A263&amp;鋼材専用!B263</f>
        <v/>
      </c>
      <c r="D263" s="2" t="str">
        <f>Φ部品専用!A263&amp;Φ部品専用!B263</f>
        <v/>
      </c>
      <c r="E263" s="2" t="str">
        <f>パイプ専用!A263&amp;パイプ専用!B263</f>
        <v/>
      </c>
      <c r="F263" s="2" t="str">
        <f>IF(四角板専用!A263=0,"",四角板専用!A263)</f>
        <v/>
      </c>
      <c r="G263" s="2" t="str">
        <f>IF('FB&amp;L専用'!A263=0,"",'FB&amp;L専用'!A263)</f>
        <v/>
      </c>
      <c r="H263" s="2" t="str">
        <f>IF(鋼材専用!A263=0,"",鋼材専用!A263)</f>
        <v/>
      </c>
      <c r="I263" s="2" t="str">
        <f>IF(Φ部品専用!A263=0,"",Φ部品専用!A263)</f>
        <v/>
      </c>
      <c r="J263" s="2" t="str">
        <f>IF(パイプ専用!A263=0,"",パイプ専用!A263)</f>
        <v/>
      </c>
      <c r="K263" s="2" t="str">
        <f>IF(四角板専用!B263=0,"",四角板専用!B263)</f>
        <v/>
      </c>
      <c r="L263" s="2" t="str">
        <f>IF('FB&amp;L専用'!B263=0,"",'FB&amp;L専用'!B263)</f>
        <v/>
      </c>
      <c r="M263" s="2" t="str">
        <f>IF(鋼材専用!B263=0,"",鋼材専用!B263)</f>
        <v/>
      </c>
      <c r="N263" s="2" t="str">
        <f>IF(Φ部品専用!B263=0,"",Φ部品専用!B263)</f>
        <v/>
      </c>
      <c r="O263" s="2" t="str">
        <f>IF(パイプ専用!B263=0,"",パイプ専用!B263)</f>
        <v/>
      </c>
      <c r="P263" s="4" t="str">
        <f>IF(四角板専用!M263=0,"",四角板専用!M263)</f>
        <v/>
      </c>
      <c r="Q263" s="4" t="str">
        <f>IF('FB&amp;L専用'!M263=0,"",'FB&amp;L専用'!M263)</f>
        <v/>
      </c>
      <c r="R263" s="4" t="str">
        <f>IF(鋼材専用!J263=0,"",鋼材専用!J263)</f>
        <v/>
      </c>
      <c r="S263" s="4" t="str">
        <f>IF(Φ部品専用!P263=0,"",Φ部品専用!P263)</f>
        <v/>
      </c>
      <c r="T263" s="4" t="str">
        <f>IF(パイプ専用!P263=0,"",パイプ専用!P263)</f>
        <v/>
      </c>
      <c r="U263" s="10"/>
      <c r="W263" s="1" t="s">
        <v>359</v>
      </c>
      <c r="X263" s="2" t="str">
        <f t="shared" ca="1" si="20"/>
        <v/>
      </c>
      <c r="Y263" s="2" t="str">
        <f>IF(Z263="","",IF(COUNTIF(Z$1:Z263,Z263)&gt;1,"",IF(COUNTIF(Z:Z,Z263)&gt;1,"重複","")))</f>
        <v/>
      </c>
      <c r="Z263" s="2" t="str">
        <f t="shared" si="21"/>
        <v/>
      </c>
      <c r="AA263" s="2" t="str">
        <f t="shared" si="22"/>
        <v/>
      </c>
      <c r="AB263" s="2" t="str">
        <f t="shared" si="23"/>
        <v/>
      </c>
      <c r="AC263" s="4" t="str">
        <f t="shared" si="24"/>
        <v/>
      </c>
    </row>
    <row r="264" spans="1:29">
      <c r="A264" s="2" t="str">
        <f>四角板専用!A264&amp;四角板専用!B264</f>
        <v/>
      </c>
      <c r="B264" s="2" t="str">
        <f>'FB&amp;L専用'!A264&amp;'FB&amp;L専用'!B264</f>
        <v/>
      </c>
      <c r="C264" s="2" t="str">
        <f>鋼材専用!A264&amp;鋼材専用!B264</f>
        <v/>
      </c>
      <c r="D264" s="2" t="str">
        <f>Φ部品専用!A264&amp;Φ部品専用!B264</f>
        <v/>
      </c>
      <c r="E264" s="2" t="str">
        <f>パイプ専用!A264&amp;パイプ専用!B264</f>
        <v/>
      </c>
      <c r="F264" s="2" t="str">
        <f>IF(四角板専用!A264=0,"",四角板専用!A264)</f>
        <v/>
      </c>
      <c r="G264" s="2" t="str">
        <f>IF('FB&amp;L専用'!A264=0,"",'FB&amp;L専用'!A264)</f>
        <v/>
      </c>
      <c r="H264" s="2" t="str">
        <f>IF(鋼材専用!A264=0,"",鋼材専用!A264)</f>
        <v/>
      </c>
      <c r="I264" s="2" t="str">
        <f>IF(Φ部品専用!A264=0,"",Φ部品専用!A264)</f>
        <v/>
      </c>
      <c r="J264" s="2" t="str">
        <f>IF(パイプ専用!A264=0,"",パイプ専用!A264)</f>
        <v/>
      </c>
      <c r="K264" s="2" t="str">
        <f>IF(四角板専用!B264=0,"",四角板専用!B264)</f>
        <v/>
      </c>
      <c r="L264" s="2" t="str">
        <f>IF('FB&amp;L専用'!B264=0,"",'FB&amp;L専用'!B264)</f>
        <v/>
      </c>
      <c r="M264" s="2" t="str">
        <f>IF(鋼材専用!B264=0,"",鋼材専用!B264)</f>
        <v/>
      </c>
      <c r="N264" s="2" t="str">
        <f>IF(Φ部品専用!B264=0,"",Φ部品専用!B264)</f>
        <v/>
      </c>
      <c r="O264" s="2" t="str">
        <f>IF(パイプ専用!B264=0,"",パイプ専用!B264)</f>
        <v/>
      </c>
      <c r="P264" s="4" t="str">
        <f>IF(四角板専用!M264=0,"",四角板専用!M264)</f>
        <v/>
      </c>
      <c r="Q264" s="4" t="str">
        <f>IF('FB&amp;L専用'!M264=0,"",'FB&amp;L専用'!M264)</f>
        <v/>
      </c>
      <c r="R264" s="4" t="str">
        <f>IF(鋼材専用!J264=0,"",鋼材専用!J264)</f>
        <v/>
      </c>
      <c r="S264" s="4" t="str">
        <f>IF(Φ部品専用!P264=0,"",Φ部品専用!P264)</f>
        <v/>
      </c>
      <c r="T264" s="4" t="str">
        <f>IF(パイプ専用!P264=0,"",パイプ専用!P264)</f>
        <v/>
      </c>
      <c r="U264" s="10"/>
      <c r="W264" s="1" t="s">
        <v>360</v>
      </c>
      <c r="X264" s="2" t="str">
        <f t="shared" ca="1" si="20"/>
        <v/>
      </c>
      <c r="Y264" s="2" t="str">
        <f>IF(Z264="","",IF(COUNTIF(Z$1:Z264,Z264)&gt;1,"",IF(COUNTIF(Z:Z,Z264)&gt;1,"重複","")))</f>
        <v/>
      </c>
      <c r="Z264" s="2" t="str">
        <f t="shared" si="21"/>
        <v/>
      </c>
      <c r="AA264" s="2" t="str">
        <f t="shared" si="22"/>
        <v/>
      </c>
      <c r="AB264" s="2" t="str">
        <f t="shared" si="23"/>
        <v/>
      </c>
      <c r="AC264" s="4" t="str">
        <f t="shared" si="24"/>
        <v/>
      </c>
    </row>
    <row r="265" spans="1:29">
      <c r="A265" s="2" t="str">
        <f>四角板専用!A265&amp;四角板専用!B265</f>
        <v/>
      </c>
      <c r="B265" s="2" t="str">
        <f>'FB&amp;L専用'!A265&amp;'FB&amp;L専用'!B265</f>
        <v/>
      </c>
      <c r="C265" s="2" t="str">
        <f>鋼材専用!A265&amp;鋼材専用!B265</f>
        <v/>
      </c>
      <c r="D265" s="2" t="str">
        <f>Φ部品専用!A265&amp;Φ部品専用!B265</f>
        <v/>
      </c>
      <c r="E265" s="2" t="str">
        <f>パイプ専用!A265&amp;パイプ専用!B265</f>
        <v/>
      </c>
      <c r="F265" s="2" t="str">
        <f>IF(四角板専用!A265=0,"",四角板専用!A265)</f>
        <v/>
      </c>
      <c r="G265" s="2" t="str">
        <f>IF('FB&amp;L専用'!A265=0,"",'FB&amp;L専用'!A265)</f>
        <v/>
      </c>
      <c r="H265" s="2" t="str">
        <f>IF(鋼材専用!A265=0,"",鋼材専用!A265)</f>
        <v/>
      </c>
      <c r="I265" s="2" t="str">
        <f>IF(Φ部品専用!A265=0,"",Φ部品専用!A265)</f>
        <v/>
      </c>
      <c r="J265" s="2" t="str">
        <f>IF(パイプ専用!A265=0,"",パイプ専用!A265)</f>
        <v/>
      </c>
      <c r="K265" s="2" t="str">
        <f>IF(四角板専用!B265=0,"",四角板専用!B265)</f>
        <v/>
      </c>
      <c r="L265" s="2" t="str">
        <f>IF('FB&amp;L専用'!B265=0,"",'FB&amp;L専用'!B265)</f>
        <v/>
      </c>
      <c r="M265" s="2" t="str">
        <f>IF(鋼材専用!B265=0,"",鋼材専用!B265)</f>
        <v/>
      </c>
      <c r="N265" s="2" t="str">
        <f>IF(Φ部品専用!B265=0,"",Φ部品専用!B265)</f>
        <v/>
      </c>
      <c r="O265" s="2" t="str">
        <f>IF(パイプ専用!B265=0,"",パイプ専用!B265)</f>
        <v/>
      </c>
      <c r="P265" s="4" t="str">
        <f>IF(四角板専用!M265=0,"",四角板専用!M265)</f>
        <v/>
      </c>
      <c r="Q265" s="4" t="str">
        <f>IF('FB&amp;L専用'!M265=0,"",'FB&amp;L専用'!M265)</f>
        <v/>
      </c>
      <c r="R265" s="4" t="str">
        <f>IF(鋼材専用!J265=0,"",鋼材専用!J265)</f>
        <v/>
      </c>
      <c r="S265" s="4" t="str">
        <f>IF(Φ部品専用!P265=0,"",Φ部品専用!P265)</f>
        <v/>
      </c>
      <c r="T265" s="4" t="str">
        <f>IF(パイプ専用!P265=0,"",パイプ専用!P265)</f>
        <v/>
      </c>
      <c r="U265" s="10"/>
      <c r="W265" s="1" t="s">
        <v>361</v>
      </c>
      <c r="X265" s="2" t="str">
        <f t="shared" ca="1" si="20"/>
        <v/>
      </c>
      <c r="Y265" s="2" t="str">
        <f>IF(Z265="","",IF(COUNTIF(Z$1:Z265,Z265)&gt;1,"",IF(COUNTIF(Z:Z,Z265)&gt;1,"重複","")))</f>
        <v/>
      </c>
      <c r="Z265" s="2" t="str">
        <f t="shared" si="21"/>
        <v/>
      </c>
      <c r="AA265" s="2" t="str">
        <f t="shared" si="22"/>
        <v/>
      </c>
      <c r="AB265" s="2" t="str">
        <f t="shared" si="23"/>
        <v/>
      </c>
      <c r="AC265" s="4" t="str">
        <f t="shared" si="24"/>
        <v/>
      </c>
    </row>
    <row r="266" spans="1:29">
      <c r="A266" s="2" t="str">
        <f>四角板専用!A266&amp;四角板専用!B266</f>
        <v/>
      </c>
      <c r="B266" s="2" t="str">
        <f>'FB&amp;L専用'!A266&amp;'FB&amp;L専用'!B266</f>
        <v/>
      </c>
      <c r="C266" s="2" t="str">
        <f>鋼材専用!A266&amp;鋼材専用!B266</f>
        <v/>
      </c>
      <c r="D266" s="2" t="str">
        <f>Φ部品専用!A266&amp;Φ部品専用!B266</f>
        <v/>
      </c>
      <c r="E266" s="2" t="str">
        <f>パイプ専用!A266&amp;パイプ専用!B266</f>
        <v/>
      </c>
      <c r="F266" s="2" t="str">
        <f>IF(四角板専用!A266=0,"",四角板専用!A266)</f>
        <v/>
      </c>
      <c r="G266" s="2" t="str">
        <f>IF('FB&amp;L専用'!A266=0,"",'FB&amp;L専用'!A266)</f>
        <v/>
      </c>
      <c r="H266" s="2" t="str">
        <f>IF(鋼材専用!A266=0,"",鋼材専用!A266)</f>
        <v/>
      </c>
      <c r="I266" s="2" t="str">
        <f>IF(Φ部品専用!A266=0,"",Φ部品専用!A266)</f>
        <v/>
      </c>
      <c r="J266" s="2" t="str">
        <f>IF(パイプ専用!A266=0,"",パイプ専用!A266)</f>
        <v/>
      </c>
      <c r="K266" s="2" t="str">
        <f>IF(四角板専用!B266=0,"",四角板専用!B266)</f>
        <v/>
      </c>
      <c r="L266" s="2" t="str">
        <f>IF('FB&amp;L専用'!B266=0,"",'FB&amp;L専用'!B266)</f>
        <v/>
      </c>
      <c r="M266" s="2" t="str">
        <f>IF(鋼材専用!B266=0,"",鋼材専用!B266)</f>
        <v/>
      </c>
      <c r="N266" s="2" t="str">
        <f>IF(Φ部品専用!B266=0,"",Φ部品専用!B266)</f>
        <v/>
      </c>
      <c r="O266" s="2" t="str">
        <f>IF(パイプ専用!B266=0,"",パイプ専用!B266)</f>
        <v/>
      </c>
      <c r="P266" s="4" t="str">
        <f>IF(四角板専用!M266=0,"",四角板専用!M266)</f>
        <v/>
      </c>
      <c r="Q266" s="4" t="str">
        <f>IF('FB&amp;L専用'!M266=0,"",'FB&amp;L専用'!M266)</f>
        <v/>
      </c>
      <c r="R266" s="4" t="str">
        <f>IF(鋼材専用!J266=0,"",鋼材専用!J266)</f>
        <v/>
      </c>
      <c r="S266" s="4" t="str">
        <f>IF(Φ部品専用!P266=0,"",Φ部品専用!P266)</f>
        <v/>
      </c>
      <c r="T266" s="4" t="str">
        <f>IF(パイプ専用!P266=0,"",パイプ専用!P266)</f>
        <v/>
      </c>
      <c r="U266" s="10"/>
      <c r="W266" s="1" t="s">
        <v>362</v>
      </c>
      <c r="X266" s="2" t="str">
        <f t="shared" ca="1" si="20"/>
        <v/>
      </c>
      <c r="Y266" s="2" t="str">
        <f>IF(Z266="","",IF(COUNTIF(Z$1:Z266,Z266)&gt;1,"",IF(COUNTIF(Z:Z,Z266)&gt;1,"重複","")))</f>
        <v/>
      </c>
      <c r="Z266" s="2" t="str">
        <f t="shared" si="21"/>
        <v>手摺配置背面3</v>
      </c>
      <c r="AA266" s="2" t="str">
        <f t="shared" si="22"/>
        <v>手摺配置</v>
      </c>
      <c r="AB266" s="2" t="str">
        <f t="shared" si="23"/>
        <v>背面3</v>
      </c>
      <c r="AC266" s="4">
        <f t="shared" si="24"/>
        <v>0.39338000000000001</v>
      </c>
    </row>
    <row r="267" spans="1:29">
      <c r="A267" s="2" t="str">
        <f>四角板専用!A267&amp;四角板専用!B267</f>
        <v/>
      </c>
      <c r="B267" s="2" t="str">
        <f>'FB&amp;L専用'!A267&amp;'FB&amp;L専用'!B267</f>
        <v/>
      </c>
      <c r="C267" s="2" t="str">
        <f>鋼材専用!A267&amp;鋼材専用!B267</f>
        <v/>
      </c>
      <c r="D267" s="2" t="str">
        <f>Φ部品専用!A267&amp;Φ部品専用!B267</f>
        <v/>
      </c>
      <c r="E267" s="2" t="str">
        <f>パイプ専用!A267&amp;パイプ専用!B267</f>
        <v/>
      </c>
      <c r="F267" s="2" t="str">
        <f>IF(四角板専用!A267=0,"",四角板専用!A267)</f>
        <v/>
      </c>
      <c r="G267" s="2" t="str">
        <f>IF('FB&amp;L専用'!A267=0,"",'FB&amp;L専用'!A267)</f>
        <v/>
      </c>
      <c r="H267" s="2" t="str">
        <f>IF(鋼材専用!A267=0,"",鋼材専用!A267)</f>
        <v/>
      </c>
      <c r="I267" s="2" t="str">
        <f>IF(Φ部品専用!A267=0,"",Φ部品専用!A267)</f>
        <v/>
      </c>
      <c r="J267" s="2" t="str">
        <f>IF(パイプ専用!A267=0,"",パイプ専用!A267)</f>
        <v/>
      </c>
      <c r="K267" s="2" t="str">
        <f>IF(四角板専用!B267=0,"",四角板専用!B267)</f>
        <v/>
      </c>
      <c r="L267" s="2" t="str">
        <f>IF('FB&amp;L専用'!B267=0,"",'FB&amp;L専用'!B267)</f>
        <v/>
      </c>
      <c r="M267" s="2" t="str">
        <f>IF(鋼材専用!B267=0,"",鋼材専用!B267)</f>
        <v/>
      </c>
      <c r="N267" s="2" t="str">
        <f>IF(Φ部品専用!B267=0,"",Φ部品専用!B267)</f>
        <v/>
      </c>
      <c r="O267" s="2" t="str">
        <f>IF(パイプ専用!B267=0,"",パイプ専用!B267)</f>
        <v/>
      </c>
      <c r="P267" s="4" t="str">
        <f>IF(四角板専用!M267=0,"",四角板専用!M267)</f>
        <v/>
      </c>
      <c r="Q267" s="4" t="str">
        <f>IF('FB&amp;L専用'!M267=0,"",'FB&amp;L専用'!M267)</f>
        <v/>
      </c>
      <c r="R267" s="4" t="str">
        <f>IF(鋼材専用!J267=0,"",鋼材専用!J267)</f>
        <v/>
      </c>
      <c r="S267" s="4" t="str">
        <f>IF(Φ部品専用!P267=0,"",Φ部品専用!P267)</f>
        <v/>
      </c>
      <c r="T267" s="4" t="str">
        <f>IF(パイプ専用!P267=0,"",パイプ専用!P267)</f>
        <v/>
      </c>
      <c r="U267" s="10"/>
      <c r="W267" s="1" t="s">
        <v>363</v>
      </c>
      <c r="X267" s="2" t="str">
        <f t="shared" ca="1" si="20"/>
        <v/>
      </c>
      <c r="Y267" s="2" t="str">
        <f>IF(Z267="","",IF(COUNTIF(Z$1:Z267,Z267)&gt;1,"",IF(COUNTIF(Z:Z,Z267)&gt;1,"重複","")))</f>
        <v/>
      </c>
      <c r="Z267" s="2" t="str">
        <f t="shared" si="21"/>
        <v/>
      </c>
      <c r="AA267" s="2" t="str">
        <f t="shared" si="22"/>
        <v/>
      </c>
      <c r="AB267" s="2" t="str">
        <f t="shared" si="23"/>
        <v/>
      </c>
      <c r="AC267" s="4" t="str">
        <f t="shared" si="24"/>
        <v/>
      </c>
    </row>
    <row r="268" spans="1:29">
      <c r="A268" s="2" t="str">
        <f>四角板専用!A268&amp;四角板専用!B268</f>
        <v/>
      </c>
      <c r="B268" s="2" t="str">
        <f>'FB&amp;L専用'!A268&amp;'FB&amp;L専用'!B268</f>
        <v/>
      </c>
      <c r="C268" s="2" t="str">
        <f>鋼材専用!A268&amp;鋼材専用!B268</f>
        <v/>
      </c>
      <c r="D268" s="2" t="str">
        <f>Φ部品専用!A268&amp;Φ部品専用!B268</f>
        <v/>
      </c>
      <c r="E268" s="2" t="str">
        <f>パイプ専用!A268&amp;パイプ専用!B268</f>
        <v/>
      </c>
      <c r="F268" s="2" t="str">
        <f>IF(四角板専用!A268=0,"",四角板専用!A268)</f>
        <v/>
      </c>
      <c r="G268" s="2" t="str">
        <f>IF('FB&amp;L専用'!A268=0,"",'FB&amp;L専用'!A268)</f>
        <v/>
      </c>
      <c r="H268" s="2" t="str">
        <f>IF(鋼材専用!A268=0,"",鋼材専用!A268)</f>
        <v/>
      </c>
      <c r="I268" s="2" t="str">
        <f>IF(Φ部品専用!A268=0,"",Φ部品専用!A268)</f>
        <v/>
      </c>
      <c r="J268" s="2" t="str">
        <f>IF(パイプ専用!A268=0,"",パイプ専用!A268)</f>
        <v/>
      </c>
      <c r="K268" s="2" t="str">
        <f>IF(四角板専用!B268=0,"",四角板専用!B268)</f>
        <v/>
      </c>
      <c r="L268" s="2" t="str">
        <f>IF('FB&amp;L専用'!B268=0,"",'FB&amp;L専用'!B268)</f>
        <v/>
      </c>
      <c r="M268" s="2" t="str">
        <f>IF(鋼材専用!B268=0,"",鋼材専用!B268)</f>
        <v/>
      </c>
      <c r="N268" s="2" t="str">
        <f>IF(Φ部品専用!B268=0,"",Φ部品専用!B268)</f>
        <v/>
      </c>
      <c r="O268" s="2" t="str">
        <f>IF(パイプ専用!B268=0,"",パイプ専用!B268)</f>
        <v/>
      </c>
      <c r="P268" s="4" t="str">
        <f>IF(四角板専用!M268=0,"",四角板専用!M268)</f>
        <v/>
      </c>
      <c r="Q268" s="4" t="str">
        <f>IF('FB&amp;L専用'!M268=0,"",'FB&amp;L専用'!M268)</f>
        <v/>
      </c>
      <c r="R268" s="4" t="str">
        <f>IF(鋼材専用!J268=0,"",鋼材専用!J268)</f>
        <v/>
      </c>
      <c r="S268" s="4" t="str">
        <f>IF(Φ部品専用!P268=0,"",Φ部品専用!P268)</f>
        <v/>
      </c>
      <c r="T268" s="4" t="str">
        <f>IF(パイプ専用!P268=0,"",パイプ専用!P268)</f>
        <v/>
      </c>
      <c r="U268" s="10"/>
      <c r="W268" s="1" t="s">
        <v>364</v>
      </c>
      <c r="X268" s="2" t="str">
        <f t="shared" ca="1" si="20"/>
        <v/>
      </c>
      <c r="Y268" s="2" t="str">
        <f>IF(Z268="","",IF(COUNTIF(Z$1:Z268,Z268)&gt;1,"",IF(COUNTIF(Z:Z,Z268)&gt;1,"重複","")))</f>
        <v/>
      </c>
      <c r="Z268" s="2" t="str">
        <f t="shared" si="21"/>
        <v/>
      </c>
      <c r="AA268" s="2" t="str">
        <f t="shared" si="22"/>
        <v/>
      </c>
      <c r="AB268" s="2" t="str">
        <f t="shared" si="23"/>
        <v/>
      </c>
      <c r="AC268" s="4" t="str">
        <f t="shared" si="24"/>
        <v/>
      </c>
    </row>
    <row r="269" spans="1:29">
      <c r="A269" s="2" t="str">
        <f>四角板専用!A269&amp;四角板専用!B269</f>
        <v/>
      </c>
      <c r="B269" s="2" t="str">
        <f>'FB&amp;L専用'!A269&amp;'FB&amp;L専用'!B269</f>
        <v/>
      </c>
      <c r="C269" s="2" t="str">
        <f>鋼材専用!A269&amp;鋼材専用!B269</f>
        <v/>
      </c>
      <c r="D269" s="2" t="str">
        <f>Φ部品専用!A269&amp;Φ部品専用!B269</f>
        <v/>
      </c>
      <c r="E269" s="2" t="str">
        <f>パイプ専用!A269&amp;パイプ専用!B269</f>
        <v/>
      </c>
      <c r="F269" s="2" t="str">
        <f>IF(四角板専用!A269=0,"",四角板専用!A269)</f>
        <v/>
      </c>
      <c r="G269" s="2" t="str">
        <f>IF('FB&amp;L専用'!A269=0,"",'FB&amp;L専用'!A269)</f>
        <v/>
      </c>
      <c r="H269" s="2" t="str">
        <f>IF(鋼材専用!A269=0,"",鋼材専用!A269)</f>
        <v/>
      </c>
      <c r="I269" s="2" t="str">
        <f>IF(Φ部品専用!A269=0,"",Φ部品専用!A269)</f>
        <v/>
      </c>
      <c r="J269" s="2" t="str">
        <f>IF(パイプ専用!A269=0,"",パイプ専用!A269)</f>
        <v/>
      </c>
      <c r="K269" s="2" t="str">
        <f>IF(四角板専用!B269=0,"",四角板専用!B269)</f>
        <v/>
      </c>
      <c r="L269" s="2" t="str">
        <f>IF('FB&amp;L専用'!B269=0,"",'FB&amp;L専用'!B269)</f>
        <v/>
      </c>
      <c r="M269" s="2" t="str">
        <f>IF(鋼材専用!B269=0,"",鋼材専用!B269)</f>
        <v/>
      </c>
      <c r="N269" s="2" t="str">
        <f>IF(Φ部品専用!B269=0,"",Φ部品専用!B269)</f>
        <v/>
      </c>
      <c r="O269" s="2" t="str">
        <f>IF(パイプ専用!B269=0,"",パイプ専用!B269)</f>
        <v/>
      </c>
      <c r="P269" s="4" t="str">
        <f>IF(四角板専用!M269=0,"",四角板専用!M269)</f>
        <v/>
      </c>
      <c r="Q269" s="4" t="str">
        <f>IF('FB&amp;L専用'!M269=0,"",'FB&amp;L専用'!M269)</f>
        <v/>
      </c>
      <c r="R269" s="4" t="str">
        <f>IF(鋼材専用!J269=0,"",鋼材専用!J269)</f>
        <v/>
      </c>
      <c r="S269" s="4" t="str">
        <f>IF(Φ部品専用!P269=0,"",Φ部品専用!P269)</f>
        <v/>
      </c>
      <c r="T269" s="4" t="str">
        <f>IF(パイプ専用!P269=0,"",パイプ専用!P269)</f>
        <v/>
      </c>
      <c r="U269" s="10"/>
      <c r="W269" s="1" t="s">
        <v>365</v>
      </c>
      <c r="X269" s="2" t="str">
        <f t="shared" ca="1" si="20"/>
        <v/>
      </c>
      <c r="Y269" s="2" t="str">
        <f>IF(Z269="","",IF(COUNTIF(Z$1:Z269,Z269)&gt;1,"",IF(COUNTIF(Z:Z,Z269)&gt;1,"重複","")))</f>
        <v/>
      </c>
      <c r="Z269" s="2" t="str">
        <f t="shared" si="21"/>
        <v/>
      </c>
      <c r="AA269" s="2" t="str">
        <f t="shared" si="22"/>
        <v/>
      </c>
      <c r="AB269" s="2" t="str">
        <f t="shared" si="23"/>
        <v/>
      </c>
      <c r="AC269" s="4" t="str">
        <f t="shared" si="24"/>
        <v/>
      </c>
    </row>
    <row r="270" spans="1:29">
      <c r="A270" s="2" t="str">
        <f>四角板専用!A270&amp;四角板専用!B270</f>
        <v/>
      </c>
      <c r="B270" s="2" t="str">
        <f>'FB&amp;L専用'!A270&amp;'FB&amp;L専用'!B270</f>
        <v/>
      </c>
      <c r="C270" s="2" t="str">
        <f>鋼材専用!A270&amp;鋼材専用!B270</f>
        <v/>
      </c>
      <c r="D270" s="2" t="str">
        <f>Φ部品専用!A270&amp;Φ部品専用!B270</f>
        <v/>
      </c>
      <c r="E270" s="2" t="str">
        <f>パイプ専用!A270&amp;パイプ専用!B270</f>
        <v/>
      </c>
      <c r="F270" s="2" t="str">
        <f>IF(四角板専用!A270=0,"",四角板専用!A270)</f>
        <v/>
      </c>
      <c r="G270" s="2" t="str">
        <f>IF('FB&amp;L専用'!A270=0,"",'FB&amp;L専用'!A270)</f>
        <v/>
      </c>
      <c r="H270" s="2" t="str">
        <f>IF(鋼材専用!A270=0,"",鋼材専用!A270)</f>
        <v/>
      </c>
      <c r="I270" s="2" t="str">
        <f>IF(Φ部品専用!A270=0,"",Φ部品専用!A270)</f>
        <v/>
      </c>
      <c r="J270" s="2" t="str">
        <f>IF(パイプ専用!A270=0,"",パイプ専用!A270)</f>
        <v/>
      </c>
      <c r="K270" s="2" t="str">
        <f>IF(四角板専用!B270=0,"",四角板専用!B270)</f>
        <v/>
      </c>
      <c r="L270" s="2" t="str">
        <f>IF('FB&amp;L専用'!B270=0,"",'FB&amp;L専用'!B270)</f>
        <v/>
      </c>
      <c r="M270" s="2" t="str">
        <f>IF(鋼材専用!B270=0,"",鋼材専用!B270)</f>
        <v/>
      </c>
      <c r="N270" s="2" t="str">
        <f>IF(Φ部品専用!B270=0,"",Φ部品専用!B270)</f>
        <v/>
      </c>
      <c r="O270" s="2" t="str">
        <f>IF(パイプ専用!B270=0,"",パイプ専用!B270)</f>
        <v/>
      </c>
      <c r="P270" s="4" t="str">
        <f>IF(四角板専用!M270=0,"",四角板専用!M270)</f>
        <v/>
      </c>
      <c r="Q270" s="4" t="str">
        <f>IF('FB&amp;L専用'!M270=0,"",'FB&amp;L専用'!M270)</f>
        <v/>
      </c>
      <c r="R270" s="4" t="str">
        <f>IF(鋼材専用!J270=0,"",鋼材専用!J270)</f>
        <v/>
      </c>
      <c r="S270" s="4" t="str">
        <f>IF(Φ部品専用!P270=0,"",Φ部品専用!P270)</f>
        <v/>
      </c>
      <c r="T270" s="4" t="str">
        <f>IF(パイプ専用!P270=0,"",パイプ専用!P270)</f>
        <v/>
      </c>
      <c r="U270" s="10"/>
      <c r="W270" s="1" t="s">
        <v>366</v>
      </c>
      <c r="X270" s="2" t="str">
        <f t="shared" ca="1" si="20"/>
        <v/>
      </c>
      <c r="Y270" s="2" t="str">
        <f>IF(Z270="","",IF(COUNTIF(Z$1:Z270,Z270)&gt;1,"",IF(COUNTIF(Z:Z,Z270)&gt;1,"重複","")))</f>
        <v/>
      </c>
      <c r="Z270" s="2" t="str">
        <f t="shared" si="21"/>
        <v/>
      </c>
      <c r="AA270" s="2" t="str">
        <f t="shared" si="22"/>
        <v/>
      </c>
      <c r="AB270" s="2" t="str">
        <f t="shared" si="23"/>
        <v/>
      </c>
      <c r="AC270" s="4" t="str">
        <f t="shared" si="24"/>
        <v/>
      </c>
    </row>
    <row r="271" spans="1:29">
      <c r="A271" s="2" t="str">
        <f>四角板専用!A271&amp;四角板専用!B271</f>
        <v/>
      </c>
      <c r="B271" s="2" t="str">
        <f>'FB&amp;L専用'!A271&amp;'FB&amp;L専用'!B271</f>
        <v/>
      </c>
      <c r="C271" s="2" t="str">
        <f>鋼材専用!A271&amp;鋼材専用!B271</f>
        <v/>
      </c>
      <c r="D271" s="2" t="str">
        <f>Φ部品専用!A271&amp;Φ部品専用!B271</f>
        <v/>
      </c>
      <c r="E271" s="2" t="str">
        <f>パイプ専用!A271&amp;パイプ専用!B271</f>
        <v/>
      </c>
      <c r="F271" s="2" t="str">
        <f>IF(四角板専用!A271=0,"",四角板専用!A271)</f>
        <v/>
      </c>
      <c r="G271" s="2" t="str">
        <f>IF('FB&amp;L専用'!A271=0,"",'FB&amp;L専用'!A271)</f>
        <v/>
      </c>
      <c r="H271" s="2" t="str">
        <f>IF(鋼材専用!A271=0,"",鋼材専用!A271)</f>
        <v/>
      </c>
      <c r="I271" s="2" t="str">
        <f>IF(Φ部品専用!A271=0,"",Φ部品専用!A271)</f>
        <v/>
      </c>
      <c r="J271" s="2" t="str">
        <f>IF(パイプ専用!A271=0,"",パイプ専用!A271)</f>
        <v/>
      </c>
      <c r="K271" s="2" t="str">
        <f>IF(四角板専用!B271=0,"",四角板専用!B271)</f>
        <v/>
      </c>
      <c r="L271" s="2" t="str">
        <f>IF('FB&amp;L専用'!B271=0,"",'FB&amp;L専用'!B271)</f>
        <v/>
      </c>
      <c r="M271" s="2" t="str">
        <f>IF(鋼材専用!B271=0,"",鋼材専用!B271)</f>
        <v/>
      </c>
      <c r="N271" s="2" t="str">
        <f>IF(Φ部品専用!B271=0,"",Φ部品専用!B271)</f>
        <v/>
      </c>
      <c r="O271" s="2" t="str">
        <f>IF(パイプ専用!B271=0,"",パイプ専用!B271)</f>
        <v/>
      </c>
      <c r="P271" s="4" t="str">
        <f>IF(四角板専用!M271=0,"",四角板専用!M271)</f>
        <v/>
      </c>
      <c r="Q271" s="4" t="str">
        <f>IF('FB&amp;L専用'!M271=0,"",'FB&amp;L専用'!M271)</f>
        <v/>
      </c>
      <c r="R271" s="4" t="str">
        <f>IF(鋼材専用!J271=0,"",鋼材専用!J271)</f>
        <v/>
      </c>
      <c r="S271" s="4" t="str">
        <f>IF(Φ部品専用!P271=0,"",Φ部品専用!P271)</f>
        <v/>
      </c>
      <c r="T271" s="4" t="str">
        <f>IF(パイプ専用!P271=0,"",パイプ専用!P271)</f>
        <v/>
      </c>
      <c r="U271" s="10"/>
      <c r="W271" s="1" t="s">
        <v>367</v>
      </c>
      <c r="X271" s="2" t="str">
        <f t="shared" ca="1" si="20"/>
        <v>重複30</v>
      </c>
      <c r="Y271" s="2" t="str">
        <f>IF(Z271="","",IF(COUNTIF(Z$1:Z271,Z271)&gt;1,"",IF(COUNTIF(Z:Z,Z271)&gt;1,"重複","")))</f>
        <v>重複</v>
      </c>
      <c r="Z271" s="2" t="str">
        <f t="shared" si="21"/>
        <v>ラダーSGP</v>
      </c>
      <c r="AA271" s="2" t="str">
        <f t="shared" si="22"/>
        <v>ラダー</v>
      </c>
      <c r="AB271" s="2" t="str">
        <f t="shared" si="23"/>
        <v>SGP</v>
      </c>
      <c r="AC271" s="4">
        <f t="shared" si="24"/>
        <v>19.265999999999998</v>
      </c>
    </row>
    <row r="272" spans="1:29">
      <c r="A272" s="2" t="str">
        <f>四角板専用!A272&amp;四角板専用!B272</f>
        <v/>
      </c>
      <c r="B272" s="2" t="str">
        <f>'FB&amp;L専用'!A272&amp;'FB&amp;L専用'!B272</f>
        <v/>
      </c>
      <c r="C272" s="2" t="str">
        <f>鋼材専用!A272&amp;鋼材専用!B272</f>
        <v/>
      </c>
      <c r="D272" s="2" t="str">
        <f>Φ部品専用!A272&amp;Φ部品専用!B272</f>
        <v/>
      </c>
      <c r="E272" s="2" t="str">
        <f>パイプ専用!A272&amp;パイプ専用!B272</f>
        <v/>
      </c>
      <c r="F272" s="2" t="str">
        <f>IF(四角板専用!A272=0,"",四角板専用!A272)</f>
        <v/>
      </c>
      <c r="G272" s="2" t="str">
        <f>IF('FB&amp;L専用'!A272=0,"",'FB&amp;L専用'!A272)</f>
        <v/>
      </c>
      <c r="H272" s="2" t="str">
        <f>IF(鋼材専用!A272=0,"",鋼材専用!A272)</f>
        <v/>
      </c>
      <c r="I272" s="2" t="str">
        <f>IF(Φ部品専用!A272=0,"",Φ部品専用!A272)</f>
        <v/>
      </c>
      <c r="J272" s="2" t="str">
        <f>IF(パイプ専用!A272=0,"",パイプ専用!A272)</f>
        <v/>
      </c>
      <c r="K272" s="2" t="str">
        <f>IF(四角板専用!B272=0,"",四角板専用!B272)</f>
        <v/>
      </c>
      <c r="L272" s="2" t="str">
        <f>IF('FB&amp;L専用'!B272=0,"",'FB&amp;L専用'!B272)</f>
        <v/>
      </c>
      <c r="M272" s="2" t="str">
        <f>IF(鋼材専用!B272=0,"",鋼材専用!B272)</f>
        <v/>
      </c>
      <c r="N272" s="2" t="str">
        <f>IF(Φ部品専用!B272=0,"",Φ部品専用!B272)</f>
        <v/>
      </c>
      <c r="O272" s="2" t="str">
        <f>IF(パイプ専用!B272=0,"",パイプ専用!B272)</f>
        <v/>
      </c>
      <c r="P272" s="4" t="str">
        <f>IF(四角板専用!M272=0,"",四角板専用!M272)</f>
        <v/>
      </c>
      <c r="Q272" s="4" t="str">
        <f>IF('FB&amp;L専用'!M272=0,"",'FB&amp;L専用'!M272)</f>
        <v/>
      </c>
      <c r="R272" s="4" t="str">
        <f>IF(鋼材専用!J272=0,"",鋼材専用!J272)</f>
        <v/>
      </c>
      <c r="S272" s="4" t="str">
        <f>IF(Φ部品専用!P272=0,"",Φ部品専用!P272)</f>
        <v/>
      </c>
      <c r="T272" s="4" t="str">
        <f>IF(パイプ専用!P272=0,"",パイプ専用!P272)</f>
        <v/>
      </c>
      <c r="U272" s="10"/>
      <c r="W272" s="1" t="s">
        <v>368</v>
      </c>
      <c r="X272" s="2" t="str">
        <f t="shared" ca="1" si="20"/>
        <v/>
      </c>
      <c r="Y272" s="2" t="str">
        <f>IF(Z272="","",IF(COUNTIF(Z$1:Z272,Z272)&gt;1,"",IF(COUNTIF(Z:Z,Z272)&gt;1,"重複","")))</f>
        <v/>
      </c>
      <c r="Z272" s="2" t="str">
        <f t="shared" si="21"/>
        <v/>
      </c>
      <c r="AA272" s="2" t="str">
        <f t="shared" si="22"/>
        <v/>
      </c>
      <c r="AB272" s="2" t="str">
        <f t="shared" si="23"/>
        <v/>
      </c>
      <c r="AC272" s="4" t="str">
        <f t="shared" si="24"/>
        <v/>
      </c>
    </row>
    <row r="273" spans="1:29">
      <c r="A273" s="2" t="str">
        <f>四角板専用!A273&amp;四角板専用!B273</f>
        <v/>
      </c>
      <c r="B273" s="2" t="str">
        <f>'FB&amp;L専用'!A273&amp;'FB&amp;L専用'!B273</f>
        <v/>
      </c>
      <c r="C273" s="2" t="str">
        <f>鋼材専用!A273&amp;鋼材専用!B273</f>
        <v/>
      </c>
      <c r="D273" s="2" t="str">
        <f>Φ部品専用!A273&amp;Φ部品専用!B273</f>
        <v/>
      </c>
      <c r="E273" s="2" t="str">
        <f>パイプ専用!A273&amp;パイプ専用!B273</f>
        <v/>
      </c>
      <c r="F273" s="2" t="str">
        <f>IF(四角板専用!A273=0,"",四角板専用!A273)</f>
        <v/>
      </c>
      <c r="G273" s="2" t="str">
        <f>IF('FB&amp;L専用'!A273=0,"",'FB&amp;L専用'!A273)</f>
        <v/>
      </c>
      <c r="H273" s="2" t="str">
        <f>IF(鋼材専用!A273=0,"",鋼材専用!A273)</f>
        <v/>
      </c>
      <c r="I273" s="2" t="str">
        <f>IF(Φ部品専用!A273=0,"",Φ部品専用!A273)</f>
        <v/>
      </c>
      <c r="J273" s="2" t="str">
        <f>IF(パイプ専用!A273=0,"",パイプ専用!A273)</f>
        <v/>
      </c>
      <c r="K273" s="2" t="str">
        <f>IF(四角板専用!B273=0,"",四角板専用!B273)</f>
        <v/>
      </c>
      <c r="L273" s="2" t="str">
        <f>IF('FB&amp;L専用'!B273=0,"",'FB&amp;L専用'!B273)</f>
        <v/>
      </c>
      <c r="M273" s="2" t="str">
        <f>IF(鋼材専用!B273=0,"",鋼材専用!B273)</f>
        <v/>
      </c>
      <c r="N273" s="2" t="str">
        <f>IF(Φ部品専用!B273=0,"",Φ部品専用!B273)</f>
        <v/>
      </c>
      <c r="O273" s="2" t="str">
        <f>IF(パイプ専用!B273=0,"",パイプ専用!B273)</f>
        <v/>
      </c>
      <c r="P273" s="4" t="str">
        <f>IF(四角板専用!M273=0,"",四角板専用!M273)</f>
        <v/>
      </c>
      <c r="Q273" s="4" t="str">
        <f>IF('FB&amp;L専用'!M273=0,"",'FB&amp;L専用'!M273)</f>
        <v/>
      </c>
      <c r="R273" s="4" t="str">
        <f>IF(鋼材専用!J273=0,"",鋼材専用!J273)</f>
        <v/>
      </c>
      <c r="S273" s="4" t="str">
        <f>IF(Φ部品専用!P273=0,"",Φ部品専用!P273)</f>
        <v/>
      </c>
      <c r="T273" s="4" t="str">
        <f>IF(パイプ専用!P273=0,"",パイプ専用!P273)</f>
        <v/>
      </c>
      <c r="U273" s="10"/>
      <c r="W273" s="1" t="s">
        <v>369</v>
      </c>
      <c r="X273" s="2" t="str">
        <f t="shared" ca="1" si="20"/>
        <v/>
      </c>
      <c r="Y273" s="2" t="str">
        <f>IF(Z273="","",IF(COUNTIF(Z$1:Z273,Z273)&gt;1,"",IF(COUNTIF(Z:Z,Z273)&gt;1,"重複","")))</f>
        <v/>
      </c>
      <c r="Z273" s="2" t="str">
        <f t="shared" si="21"/>
        <v/>
      </c>
      <c r="AA273" s="2" t="str">
        <f t="shared" si="22"/>
        <v/>
      </c>
      <c r="AB273" s="2" t="str">
        <f t="shared" si="23"/>
        <v/>
      </c>
      <c r="AC273" s="4" t="str">
        <f t="shared" si="24"/>
        <v/>
      </c>
    </row>
    <row r="274" spans="1:29">
      <c r="A274" s="2" t="str">
        <f>四角板専用!A274&amp;四角板専用!B274</f>
        <v/>
      </c>
      <c r="B274" s="2" t="str">
        <f>'FB&amp;L専用'!A274&amp;'FB&amp;L専用'!B274</f>
        <v/>
      </c>
      <c r="C274" s="2" t="str">
        <f>鋼材専用!A274&amp;鋼材専用!B274</f>
        <v/>
      </c>
      <c r="D274" s="2" t="str">
        <f>Φ部品専用!A274&amp;Φ部品専用!B274</f>
        <v/>
      </c>
      <c r="E274" s="2" t="str">
        <f>パイプ専用!A274&amp;パイプ専用!B274</f>
        <v/>
      </c>
      <c r="F274" s="2" t="str">
        <f>IF(四角板専用!A274=0,"",四角板専用!A274)</f>
        <v/>
      </c>
      <c r="G274" s="2" t="str">
        <f>IF('FB&amp;L専用'!A274=0,"",'FB&amp;L専用'!A274)</f>
        <v/>
      </c>
      <c r="H274" s="2" t="str">
        <f>IF(鋼材専用!A274=0,"",鋼材専用!A274)</f>
        <v/>
      </c>
      <c r="I274" s="2" t="str">
        <f>IF(Φ部品専用!A274=0,"",Φ部品専用!A274)</f>
        <v/>
      </c>
      <c r="J274" s="2" t="str">
        <f>IF(パイプ専用!A274=0,"",パイプ専用!A274)</f>
        <v/>
      </c>
      <c r="K274" s="2" t="str">
        <f>IF(四角板専用!B274=0,"",四角板専用!B274)</f>
        <v/>
      </c>
      <c r="L274" s="2" t="str">
        <f>IF('FB&amp;L専用'!B274=0,"",'FB&amp;L専用'!B274)</f>
        <v/>
      </c>
      <c r="M274" s="2" t="str">
        <f>IF(鋼材専用!B274=0,"",鋼材専用!B274)</f>
        <v/>
      </c>
      <c r="N274" s="2" t="str">
        <f>IF(Φ部品専用!B274=0,"",Φ部品専用!B274)</f>
        <v/>
      </c>
      <c r="O274" s="2" t="str">
        <f>IF(パイプ専用!B274=0,"",パイプ専用!B274)</f>
        <v/>
      </c>
      <c r="P274" s="4" t="str">
        <f>IF(四角板専用!M274=0,"",四角板専用!M274)</f>
        <v/>
      </c>
      <c r="Q274" s="4" t="str">
        <f>IF('FB&amp;L専用'!M274=0,"",'FB&amp;L専用'!M274)</f>
        <v/>
      </c>
      <c r="R274" s="4" t="str">
        <f>IF(鋼材専用!J274=0,"",鋼材専用!J274)</f>
        <v/>
      </c>
      <c r="S274" s="4" t="str">
        <f>IF(Φ部品専用!P274=0,"",Φ部品専用!P274)</f>
        <v/>
      </c>
      <c r="T274" s="4" t="str">
        <f>IF(パイプ専用!P274=0,"",パイプ専用!P274)</f>
        <v/>
      </c>
      <c r="U274" s="10"/>
      <c r="W274" s="1" t="s">
        <v>370</v>
      </c>
      <c r="X274" s="2" t="str">
        <f t="shared" ca="1" si="20"/>
        <v/>
      </c>
      <c r="Y274" s="2" t="str">
        <f>IF(Z274="","",IF(COUNTIF(Z$1:Z274,Z274)&gt;1,"",IF(COUNTIF(Z:Z,Z274)&gt;1,"重複","")))</f>
        <v/>
      </c>
      <c r="Z274" s="2" t="str">
        <f t="shared" si="21"/>
        <v/>
      </c>
      <c r="AA274" s="2" t="str">
        <f t="shared" si="22"/>
        <v/>
      </c>
      <c r="AB274" s="2" t="str">
        <f t="shared" si="23"/>
        <v/>
      </c>
      <c r="AC274" s="4" t="str">
        <f t="shared" si="24"/>
        <v/>
      </c>
    </row>
    <row r="275" spans="1:29">
      <c r="A275" s="2" t="str">
        <f>四角板専用!A275&amp;四角板専用!B275</f>
        <v/>
      </c>
      <c r="B275" s="2" t="str">
        <f>'FB&amp;L専用'!A275&amp;'FB&amp;L専用'!B275</f>
        <v/>
      </c>
      <c r="C275" s="2" t="str">
        <f>鋼材専用!A275&amp;鋼材専用!B275</f>
        <v/>
      </c>
      <c r="D275" s="2" t="str">
        <f>Φ部品専用!A275&amp;Φ部品専用!B275</f>
        <v/>
      </c>
      <c r="E275" s="2" t="str">
        <f>パイプ専用!A275&amp;パイプ専用!B275</f>
        <v/>
      </c>
      <c r="F275" s="2" t="str">
        <f>IF(四角板専用!A275=0,"",四角板専用!A275)</f>
        <v/>
      </c>
      <c r="G275" s="2" t="str">
        <f>IF('FB&amp;L専用'!A275=0,"",'FB&amp;L専用'!A275)</f>
        <v/>
      </c>
      <c r="H275" s="2" t="str">
        <f>IF(鋼材専用!A275=0,"",鋼材専用!A275)</f>
        <v/>
      </c>
      <c r="I275" s="2" t="str">
        <f>IF(Φ部品専用!A275=0,"",Φ部品専用!A275)</f>
        <v/>
      </c>
      <c r="J275" s="2" t="str">
        <f>IF(パイプ専用!A275=0,"",パイプ専用!A275)</f>
        <v/>
      </c>
      <c r="K275" s="2" t="str">
        <f>IF(四角板専用!B275=0,"",四角板専用!B275)</f>
        <v/>
      </c>
      <c r="L275" s="2" t="str">
        <f>IF('FB&amp;L専用'!B275=0,"",'FB&amp;L専用'!B275)</f>
        <v/>
      </c>
      <c r="M275" s="2" t="str">
        <f>IF(鋼材専用!B275=0,"",鋼材専用!B275)</f>
        <v/>
      </c>
      <c r="N275" s="2" t="str">
        <f>IF(Φ部品専用!B275=0,"",Φ部品専用!B275)</f>
        <v/>
      </c>
      <c r="O275" s="2" t="str">
        <f>IF(パイプ専用!B275=0,"",パイプ専用!B275)</f>
        <v/>
      </c>
      <c r="P275" s="4" t="str">
        <f>IF(四角板専用!M275=0,"",四角板専用!M275)</f>
        <v/>
      </c>
      <c r="Q275" s="4" t="str">
        <f>IF('FB&amp;L専用'!M275=0,"",'FB&amp;L専用'!M275)</f>
        <v/>
      </c>
      <c r="R275" s="4" t="str">
        <f>IF(鋼材専用!J275=0,"",鋼材専用!J275)</f>
        <v/>
      </c>
      <c r="S275" s="4" t="str">
        <f>IF(Φ部品専用!P275=0,"",Φ部品専用!P275)</f>
        <v/>
      </c>
      <c r="T275" s="4" t="str">
        <f>IF(パイプ専用!P275=0,"",パイプ専用!P275)</f>
        <v/>
      </c>
      <c r="U275" s="10"/>
      <c r="W275" s="1" t="s">
        <v>371</v>
      </c>
      <c r="X275" s="2" t="str">
        <f t="shared" ca="1" si="20"/>
        <v/>
      </c>
      <c r="Y275" s="2" t="str">
        <f>IF(Z275="","",IF(COUNTIF(Z$1:Z275,Z275)&gt;1,"",IF(COUNTIF(Z:Z,Z275)&gt;1,"重複","")))</f>
        <v/>
      </c>
      <c r="Z275" s="2" t="str">
        <f t="shared" si="21"/>
        <v/>
      </c>
      <c r="AA275" s="2" t="str">
        <f t="shared" si="22"/>
        <v/>
      </c>
      <c r="AB275" s="2" t="str">
        <f t="shared" si="23"/>
        <v/>
      </c>
      <c r="AC275" s="4" t="str">
        <f t="shared" si="24"/>
        <v/>
      </c>
    </row>
    <row r="276" spans="1:29">
      <c r="A276" s="2" t="str">
        <f>四角板専用!A276&amp;四角板専用!B276</f>
        <v/>
      </c>
      <c r="B276" s="2" t="str">
        <f>'FB&amp;L専用'!A276&amp;'FB&amp;L専用'!B276</f>
        <v/>
      </c>
      <c r="C276" s="2" t="str">
        <f>鋼材専用!A276&amp;鋼材専用!B276</f>
        <v/>
      </c>
      <c r="D276" s="2" t="str">
        <f>Φ部品専用!A276&amp;Φ部品専用!B276</f>
        <v/>
      </c>
      <c r="E276" s="2" t="str">
        <f>パイプ専用!A276&amp;パイプ専用!B276</f>
        <v/>
      </c>
      <c r="F276" s="2" t="str">
        <f>IF(四角板専用!A276=0,"",四角板専用!A276)</f>
        <v/>
      </c>
      <c r="G276" s="2" t="str">
        <f>IF('FB&amp;L専用'!A276=0,"",'FB&amp;L専用'!A276)</f>
        <v/>
      </c>
      <c r="H276" s="2" t="str">
        <f>IF(鋼材専用!A276=0,"",鋼材専用!A276)</f>
        <v/>
      </c>
      <c r="I276" s="2" t="str">
        <f>IF(Φ部品専用!A276=0,"",Φ部品専用!A276)</f>
        <v/>
      </c>
      <c r="J276" s="2" t="str">
        <f>IF(パイプ専用!A276=0,"",パイプ専用!A276)</f>
        <v/>
      </c>
      <c r="K276" s="2" t="str">
        <f>IF(四角板専用!B276=0,"",四角板専用!B276)</f>
        <v/>
      </c>
      <c r="L276" s="2" t="str">
        <f>IF('FB&amp;L専用'!B276=0,"",'FB&amp;L専用'!B276)</f>
        <v/>
      </c>
      <c r="M276" s="2" t="str">
        <f>IF(鋼材専用!B276=0,"",鋼材専用!B276)</f>
        <v/>
      </c>
      <c r="N276" s="2" t="str">
        <f>IF(Φ部品専用!B276=0,"",Φ部品専用!B276)</f>
        <v/>
      </c>
      <c r="O276" s="2" t="str">
        <f>IF(パイプ専用!B276=0,"",パイプ専用!B276)</f>
        <v/>
      </c>
      <c r="P276" s="4" t="str">
        <f>IF(四角板専用!M276=0,"",四角板専用!M276)</f>
        <v/>
      </c>
      <c r="Q276" s="4" t="str">
        <f>IF('FB&amp;L専用'!M276=0,"",'FB&amp;L専用'!M276)</f>
        <v/>
      </c>
      <c r="R276" s="4" t="str">
        <f>IF(鋼材専用!J276=0,"",鋼材専用!J276)</f>
        <v/>
      </c>
      <c r="S276" s="4" t="str">
        <f>IF(Φ部品専用!P276=0,"",Φ部品専用!P276)</f>
        <v/>
      </c>
      <c r="T276" s="4" t="str">
        <f>IF(パイプ専用!P276=0,"",パイプ専用!P276)</f>
        <v/>
      </c>
      <c r="U276" s="10"/>
      <c r="W276" s="1" t="s">
        <v>372</v>
      </c>
      <c r="X276" s="2" t="str">
        <f t="shared" ca="1" si="20"/>
        <v/>
      </c>
      <c r="Y276" s="2" t="str">
        <f>IF(Z276="","",IF(COUNTIF(Z$1:Z276,Z276)&gt;1,"",IF(COUNTIF(Z:Z,Z276)&gt;1,"重複","")))</f>
        <v/>
      </c>
      <c r="Z276" s="2" t="str">
        <f t="shared" si="21"/>
        <v>ラダーSGP</v>
      </c>
      <c r="AA276" s="2" t="str">
        <f t="shared" si="22"/>
        <v>ラダー</v>
      </c>
      <c r="AB276" s="2" t="str">
        <f t="shared" si="23"/>
        <v>SGP</v>
      </c>
      <c r="AC276" s="4">
        <f t="shared" si="24"/>
        <v>7.3954399999999998</v>
      </c>
    </row>
    <row r="277" spans="1:29">
      <c r="A277" s="2" t="str">
        <f>四角板専用!A277&amp;四角板専用!B277</f>
        <v/>
      </c>
      <c r="B277" s="2" t="str">
        <f>'FB&amp;L専用'!A277&amp;'FB&amp;L専用'!B277</f>
        <v/>
      </c>
      <c r="C277" s="2" t="str">
        <f>鋼材専用!A277&amp;鋼材専用!B277</f>
        <v/>
      </c>
      <c r="D277" s="2" t="str">
        <f>Φ部品専用!A277&amp;Φ部品専用!B277</f>
        <v/>
      </c>
      <c r="E277" s="2" t="str">
        <f>パイプ専用!A277&amp;パイプ専用!B277</f>
        <v/>
      </c>
      <c r="F277" s="2" t="str">
        <f>IF(四角板専用!A277=0,"",四角板専用!A277)</f>
        <v/>
      </c>
      <c r="G277" s="2" t="str">
        <f>IF('FB&amp;L専用'!A277=0,"",'FB&amp;L専用'!A277)</f>
        <v/>
      </c>
      <c r="H277" s="2" t="str">
        <f>IF(鋼材専用!A277=0,"",鋼材専用!A277)</f>
        <v/>
      </c>
      <c r="I277" s="2" t="str">
        <f>IF(Φ部品専用!A277=0,"",Φ部品専用!A277)</f>
        <v/>
      </c>
      <c r="J277" s="2" t="str">
        <f>IF(パイプ専用!A277=0,"",パイプ専用!A277)</f>
        <v/>
      </c>
      <c r="K277" s="2" t="str">
        <f>IF(四角板専用!B277=0,"",四角板専用!B277)</f>
        <v/>
      </c>
      <c r="L277" s="2" t="str">
        <f>IF('FB&amp;L専用'!B277=0,"",'FB&amp;L専用'!B277)</f>
        <v/>
      </c>
      <c r="M277" s="2" t="str">
        <f>IF(鋼材専用!B277=0,"",鋼材専用!B277)</f>
        <v/>
      </c>
      <c r="N277" s="2" t="str">
        <f>IF(Φ部品専用!B277=0,"",Φ部品専用!B277)</f>
        <v/>
      </c>
      <c r="O277" s="2" t="str">
        <f>IF(パイプ専用!B277=0,"",パイプ専用!B277)</f>
        <v/>
      </c>
      <c r="P277" s="4" t="str">
        <f>IF(四角板専用!M277=0,"",四角板専用!M277)</f>
        <v/>
      </c>
      <c r="Q277" s="4" t="str">
        <f>IF('FB&amp;L専用'!M277=0,"",'FB&amp;L専用'!M277)</f>
        <v/>
      </c>
      <c r="R277" s="4" t="str">
        <f>IF(鋼材専用!J277=0,"",鋼材専用!J277)</f>
        <v/>
      </c>
      <c r="S277" s="4" t="str">
        <f>IF(Φ部品専用!P277=0,"",Φ部品専用!P277)</f>
        <v/>
      </c>
      <c r="T277" s="4" t="str">
        <f>IF(パイプ専用!P277=0,"",パイプ専用!P277)</f>
        <v/>
      </c>
      <c r="U277" s="10"/>
      <c r="W277" s="1" t="s">
        <v>373</v>
      </c>
      <c r="X277" s="2" t="str">
        <f t="shared" ca="1" si="20"/>
        <v/>
      </c>
      <c r="Y277" s="2" t="str">
        <f>IF(Z277="","",IF(COUNTIF(Z$1:Z277,Z277)&gt;1,"",IF(COUNTIF(Z:Z,Z277)&gt;1,"重複","")))</f>
        <v/>
      </c>
      <c r="Z277" s="2" t="str">
        <f t="shared" si="21"/>
        <v/>
      </c>
      <c r="AA277" s="2" t="str">
        <f t="shared" si="22"/>
        <v/>
      </c>
      <c r="AB277" s="2" t="str">
        <f t="shared" si="23"/>
        <v/>
      </c>
      <c r="AC277" s="4" t="str">
        <f t="shared" si="24"/>
        <v/>
      </c>
    </row>
    <row r="278" spans="1:29">
      <c r="A278" s="2" t="str">
        <f>四角板専用!A278&amp;四角板専用!B278</f>
        <v/>
      </c>
      <c r="B278" s="2" t="str">
        <f>'FB&amp;L専用'!A278&amp;'FB&amp;L専用'!B278</f>
        <v/>
      </c>
      <c r="C278" s="2" t="str">
        <f>鋼材専用!A278&amp;鋼材専用!B278</f>
        <v/>
      </c>
      <c r="D278" s="2" t="str">
        <f>Φ部品専用!A278&amp;Φ部品専用!B278</f>
        <v/>
      </c>
      <c r="E278" s="2" t="str">
        <f>パイプ専用!A278&amp;パイプ専用!B278</f>
        <v/>
      </c>
      <c r="F278" s="2" t="str">
        <f>IF(四角板専用!A278=0,"",四角板専用!A278)</f>
        <v/>
      </c>
      <c r="G278" s="2" t="str">
        <f>IF('FB&amp;L専用'!A278=0,"",'FB&amp;L専用'!A278)</f>
        <v/>
      </c>
      <c r="H278" s="2" t="str">
        <f>IF(鋼材専用!A278=0,"",鋼材専用!A278)</f>
        <v/>
      </c>
      <c r="I278" s="2" t="str">
        <f>IF(Φ部品専用!A278=0,"",Φ部品専用!A278)</f>
        <v/>
      </c>
      <c r="J278" s="2" t="str">
        <f>IF(パイプ専用!A278=0,"",パイプ専用!A278)</f>
        <v/>
      </c>
      <c r="K278" s="2" t="str">
        <f>IF(四角板専用!B278=0,"",四角板専用!B278)</f>
        <v/>
      </c>
      <c r="L278" s="2" t="str">
        <f>IF('FB&amp;L専用'!B278=0,"",'FB&amp;L専用'!B278)</f>
        <v/>
      </c>
      <c r="M278" s="2" t="str">
        <f>IF(鋼材専用!B278=0,"",鋼材専用!B278)</f>
        <v/>
      </c>
      <c r="N278" s="2" t="str">
        <f>IF(Φ部品専用!B278=0,"",Φ部品専用!B278)</f>
        <v/>
      </c>
      <c r="O278" s="2" t="str">
        <f>IF(パイプ専用!B278=0,"",パイプ専用!B278)</f>
        <v/>
      </c>
      <c r="P278" s="4" t="str">
        <f>IF(四角板専用!M278=0,"",四角板専用!M278)</f>
        <v/>
      </c>
      <c r="Q278" s="4" t="str">
        <f>IF('FB&amp;L専用'!M278=0,"",'FB&amp;L専用'!M278)</f>
        <v/>
      </c>
      <c r="R278" s="4" t="str">
        <f>IF(鋼材専用!J278=0,"",鋼材専用!J278)</f>
        <v/>
      </c>
      <c r="S278" s="4" t="str">
        <f>IF(Φ部品専用!P278=0,"",Φ部品専用!P278)</f>
        <v/>
      </c>
      <c r="T278" s="4" t="str">
        <f>IF(パイプ専用!P278=0,"",パイプ専用!P278)</f>
        <v/>
      </c>
      <c r="U278" s="10"/>
      <c r="W278" s="1" t="s">
        <v>374</v>
      </c>
      <c r="X278" s="2" t="str">
        <f t="shared" ca="1" si="20"/>
        <v/>
      </c>
      <c r="Y278" s="2" t="str">
        <f>IF(Z278="","",IF(COUNTIF(Z$1:Z278,Z278)&gt;1,"",IF(COUNTIF(Z:Z,Z278)&gt;1,"重複","")))</f>
        <v/>
      </c>
      <c r="Z278" s="2" t="str">
        <f t="shared" si="21"/>
        <v/>
      </c>
      <c r="AA278" s="2" t="str">
        <f t="shared" si="22"/>
        <v/>
      </c>
      <c r="AB278" s="2" t="str">
        <f t="shared" si="23"/>
        <v/>
      </c>
      <c r="AC278" s="4" t="str">
        <f t="shared" si="24"/>
        <v/>
      </c>
    </row>
    <row r="279" spans="1:29">
      <c r="A279" s="2" t="str">
        <f>四角板専用!A279&amp;四角板専用!B279</f>
        <v/>
      </c>
      <c r="B279" s="2" t="str">
        <f>'FB&amp;L専用'!A279&amp;'FB&amp;L専用'!B279</f>
        <v/>
      </c>
      <c r="C279" s="2" t="str">
        <f>鋼材専用!A279&amp;鋼材専用!B279</f>
        <v/>
      </c>
      <c r="D279" s="2" t="str">
        <f>Φ部品専用!A279&amp;Φ部品専用!B279</f>
        <v/>
      </c>
      <c r="E279" s="2" t="str">
        <f>パイプ専用!A279&amp;パイプ専用!B279</f>
        <v/>
      </c>
      <c r="F279" s="2" t="str">
        <f>IF(四角板専用!A279=0,"",四角板専用!A279)</f>
        <v/>
      </c>
      <c r="G279" s="2" t="str">
        <f>IF('FB&amp;L専用'!A279=0,"",'FB&amp;L専用'!A279)</f>
        <v/>
      </c>
      <c r="H279" s="2" t="str">
        <f>IF(鋼材専用!A279=0,"",鋼材専用!A279)</f>
        <v/>
      </c>
      <c r="I279" s="2" t="str">
        <f>IF(Φ部品専用!A279=0,"",Φ部品専用!A279)</f>
        <v/>
      </c>
      <c r="J279" s="2" t="str">
        <f>IF(パイプ専用!A279=0,"",パイプ専用!A279)</f>
        <v/>
      </c>
      <c r="K279" s="2" t="str">
        <f>IF(四角板専用!B279=0,"",四角板専用!B279)</f>
        <v/>
      </c>
      <c r="L279" s="2" t="str">
        <f>IF('FB&amp;L専用'!B279=0,"",'FB&amp;L専用'!B279)</f>
        <v/>
      </c>
      <c r="M279" s="2" t="str">
        <f>IF(鋼材専用!B279=0,"",鋼材専用!B279)</f>
        <v/>
      </c>
      <c r="N279" s="2" t="str">
        <f>IF(Φ部品専用!B279=0,"",Φ部品専用!B279)</f>
        <v/>
      </c>
      <c r="O279" s="2" t="str">
        <f>IF(パイプ専用!B279=0,"",パイプ専用!B279)</f>
        <v/>
      </c>
      <c r="P279" s="4" t="str">
        <f>IF(四角板専用!M279=0,"",四角板専用!M279)</f>
        <v/>
      </c>
      <c r="Q279" s="4" t="str">
        <f>IF('FB&amp;L専用'!M279=0,"",'FB&amp;L専用'!M279)</f>
        <v/>
      </c>
      <c r="R279" s="4" t="str">
        <f>IF(鋼材専用!J279=0,"",鋼材専用!J279)</f>
        <v/>
      </c>
      <c r="S279" s="4" t="str">
        <f>IF(Φ部品専用!P279=0,"",Φ部品専用!P279)</f>
        <v/>
      </c>
      <c r="T279" s="4" t="str">
        <f>IF(パイプ専用!P279=0,"",パイプ専用!P279)</f>
        <v/>
      </c>
      <c r="U279" s="10"/>
      <c r="W279" s="1" t="s">
        <v>375</v>
      </c>
      <c r="X279" s="2" t="str">
        <f t="shared" ca="1" si="20"/>
        <v/>
      </c>
      <c r="Y279" s="2" t="str">
        <f>IF(Z279="","",IF(COUNTIF(Z$1:Z279,Z279)&gt;1,"",IF(COUNTIF(Z:Z,Z279)&gt;1,"重複","")))</f>
        <v/>
      </c>
      <c r="Z279" s="2" t="str">
        <f t="shared" si="21"/>
        <v/>
      </c>
      <c r="AA279" s="2" t="str">
        <f t="shared" si="22"/>
        <v/>
      </c>
      <c r="AB279" s="2" t="str">
        <f t="shared" si="23"/>
        <v/>
      </c>
      <c r="AC279" s="4" t="str">
        <f t="shared" si="24"/>
        <v/>
      </c>
    </row>
    <row r="280" spans="1:29">
      <c r="A280" s="2" t="str">
        <f>四角板専用!A280&amp;四角板専用!B280</f>
        <v/>
      </c>
      <c r="B280" s="2" t="str">
        <f>'FB&amp;L専用'!A280&amp;'FB&amp;L専用'!B280</f>
        <v/>
      </c>
      <c r="C280" s="2" t="str">
        <f>鋼材専用!A280&amp;鋼材専用!B280</f>
        <v/>
      </c>
      <c r="D280" s="2" t="str">
        <f>Φ部品専用!A280&amp;Φ部品専用!B280</f>
        <v/>
      </c>
      <c r="E280" s="2" t="str">
        <f>パイプ専用!A280&amp;パイプ専用!B280</f>
        <v/>
      </c>
      <c r="F280" s="2" t="str">
        <f>IF(四角板専用!A280=0,"",四角板専用!A280)</f>
        <v/>
      </c>
      <c r="G280" s="2" t="str">
        <f>IF('FB&amp;L専用'!A280=0,"",'FB&amp;L専用'!A280)</f>
        <v/>
      </c>
      <c r="H280" s="2" t="str">
        <f>IF(鋼材専用!A280=0,"",鋼材専用!A280)</f>
        <v/>
      </c>
      <c r="I280" s="2" t="str">
        <f>IF(Φ部品専用!A280=0,"",Φ部品専用!A280)</f>
        <v/>
      </c>
      <c r="J280" s="2" t="str">
        <f>IF(パイプ専用!A280=0,"",パイプ専用!A280)</f>
        <v/>
      </c>
      <c r="K280" s="2" t="str">
        <f>IF(四角板専用!B280=0,"",四角板専用!B280)</f>
        <v/>
      </c>
      <c r="L280" s="2" t="str">
        <f>IF('FB&amp;L専用'!B280=0,"",'FB&amp;L専用'!B280)</f>
        <v/>
      </c>
      <c r="M280" s="2" t="str">
        <f>IF(鋼材専用!B280=0,"",鋼材専用!B280)</f>
        <v/>
      </c>
      <c r="N280" s="2" t="str">
        <f>IF(Φ部品専用!B280=0,"",Φ部品専用!B280)</f>
        <v/>
      </c>
      <c r="O280" s="2" t="str">
        <f>IF(パイプ専用!B280=0,"",パイプ専用!B280)</f>
        <v/>
      </c>
      <c r="P280" s="4" t="str">
        <f>IF(四角板専用!M280=0,"",四角板専用!M280)</f>
        <v/>
      </c>
      <c r="Q280" s="4" t="str">
        <f>IF('FB&amp;L専用'!M280=0,"",'FB&amp;L専用'!M280)</f>
        <v/>
      </c>
      <c r="R280" s="4" t="str">
        <f>IF(鋼材専用!J280=0,"",鋼材専用!J280)</f>
        <v/>
      </c>
      <c r="S280" s="4" t="str">
        <f>IF(Φ部品専用!P280=0,"",Φ部品専用!P280)</f>
        <v/>
      </c>
      <c r="T280" s="4" t="str">
        <f>IF(パイプ専用!P280=0,"",パイプ専用!P280)</f>
        <v/>
      </c>
      <c r="U280" s="10"/>
      <c r="W280" s="1" t="s">
        <v>376</v>
      </c>
      <c r="X280" s="2" t="str">
        <f t="shared" ca="1" si="20"/>
        <v/>
      </c>
      <c r="Y280" s="2" t="str">
        <f>IF(Z280="","",IF(COUNTIF(Z$1:Z280,Z280)&gt;1,"",IF(COUNTIF(Z:Z,Z280)&gt;1,"重複","")))</f>
        <v/>
      </c>
      <c r="Z280" s="2" t="str">
        <f t="shared" si="21"/>
        <v/>
      </c>
      <c r="AA280" s="2" t="str">
        <f t="shared" si="22"/>
        <v/>
      </c>
      <c r="AB280" s="2" t="str">
        <f t="shared" si="23"/>
        <v/>
      </c>
      <c r="AC280" s="4" t="str">
        <f t="shared" si="24"/>
        <v/>
      </c>
    </row>
    <row r="281" spans="1:29">
      <c r="A281" s="2" t="str">
        <f>四角板専用!A281&amp;四角板専用!B281</f>
        <v/>
      </c>
      <c r="B281" s="2" t="str">
        <f>'FB&amp;L専用'!A281&amp;'FB&amp;L専用'!B281</f>
        <v/>
      </c>
      <c r="C281" s="2" t="str">
        <f>鋼材専用!A281&amp;鋼材専用!B281</f>
        <v/>
      </c>
      <c r="D281" s="2" t="str">
        <f>Φ部品専用!A281&amp;Φ部品専用!B281</f>
        <v/>
      </c>
      <c r="E281" s="2" t="str">
        <f>パイプ専用!A281&amp;パイプ専用!B281</f>
        <v/>
      </c>
      <c r="F281" s="2" t="str">
        <f>IF(四角板専用!A281=0,"",四角板専用!A281)</f>
        <v/>
      </c>
      <c r="G281" s="2" t="str">
        <f>IF('FB&amp;L専用'!A281=0,"",'FB&amp;L専用'!A281)</f>
        <v/>
      </c>
      <c r="H281" s="2" t="str">
        <f>IF(鋼材専用!A281=0,"",鋼材専用!A281)</f>
        <v/>
      </c>
      <c r="I281" s="2" t="str">
        <f>IF(Φ部品専用!A281=0,"",Φ部品専用!A281)</f>
        <v/>
      </c>
      <c r="J281" s="2" t="str">
        <f>IF(パイプ専用!A281=0,"",パイプ専用!A281)</f>
        <v/>
      </c>
      <c r="K281" s="2" t="str">
        <f>IF(四角板専用!B281=0,"",四角板専用!B281)</f>
        <v/>
      </c>
      <c r="L281" s="2" t="str">
        <f>IF('FB&amp;L専用'!B281=0,"",'FB&amp;L専用'!B281)</f>
        <v/>
      </c>
      <c r="M281" s="2" t="str">
        <f>IF(鋼材専用!B281=0,"",鋼材専用!B281)</f>
        <v/>
      </c>
      <c r="N281" s="2" t="str">
        <f>IF(Φ部品専用!B281=0,"",Φ部品専用!B281)</f>
        <v/>
      </c>
      <c r="O281" s="2" t="str">
        <f>IF(パイプ専用!B281=0,"",パイプ専用!B281)</f>
        <v/>
      </c>
      <c r="P281" s="4" t="str">
        <f>IF(四角板専用!M281=0,"",四角板専用!M281)</f>
        <v/>
      </c>
      <c r="Q281" s="4" t="str">
        <f>IF('FB&amp;L専用'!M281=0,"",'FB&amp;L専用'!M281)</f>
        <v/>
      </c>
      <c r="R281" s="4" t="str">
        <f>IF(鋼材専用!J281=0,"",鋼材専用!J281)</f>
        <v/>
      </c>
      <c r="S281" s="4" t="str">
        <f>IF(Φ部品専用!P281=0,"",Φ部品専用!P281)</f>
        <v/>
      </c>
      <c r="T281" s="4" t="str">
        <f>IF(パイプ専用!P281=0,"",パイプ専用!P281)</f>
        <v/>
      </c>
      <c r="U281" s="10"/>
      <c r="W281" s="1" t="s">
        <v>377</v>
      </c>
      <c r="X281" s="2" t="str">
        <f t="shared" ca="1" si="20"/>
        <v/>
      </c>
      <c r="Y281" s="2" t="str">
        <f>IF(Z281="","",IF(COUNTIF(Z$1:Z281,Z281)&gt;1,"",IF(COUNTIF(Z:Z,Z281)&gt;1,"重複","")))</f>
        <v/>
      </c>
      <c r="Z281" s="2" t="str">
        <f t="shared" si="21"/>
        <v>ラダーSGP</v>
      </c>
      <c r="AA281" s="2" t="str">
        <f t="shared" si="22"/>
        <v>ラダー</v>
      </c>
      <c r="AB281" s="2" t="str">
        <f t="shared" si="23"/>
        <v>SGP</v>
      </c>
      <c r="AC281" s="4">
        <f t="shared" si="24"/>
        <v>6.7808758462514263</v>
      </c>
    </row>
    <row r="282" spans="1:29">
      <c r="A282" s="2" t="str">
        <f>四角板専用!A282&amp;四角板専用!B282</f>
        <v/>
      </c>
      <c r="B282" s="2" t="str">
        <f>'FB&amp;L専用'!A282&amp;'FB&amp;L専用'!B282</f>
        <v/>
      </c>
      <c r="C282" s="2" t="str">
        <f>鋼材専用!A282&amp;鋼材専用!B282</f>
        <v/>
      </c>
      <c r="D282" s="2" t="str">
        <f>Φ部品専用!A282&amp;Φ部品専用!B282</f>
        <v/>
      </c>
      <c r="E282" s="2" t="str">
        <f>パイプ専用!A282&amp;パイプ専用!B282</f>
        <v/>
      </c>
      <c r="F282" s="2" t="str">
        <f>IF(四角板専用!A282=0,"",四角板専用!A282)</f>
        <v/>
      </c>
      <c r="G282" s="2" t="str">
        <f>IF('FB&amp;L専用'!A282=0,"",'FB&amp;L専用'!A282)</f>
        <v/>
      </c>
      <c r="H282" s="2" t="str">
        <f>IF(鋼材専用!A282=0,"",鋼材専用!A282)</f>
        <v/>
      </c>
      <c r="I282" s="2" t="str">
        <f>IF(Φ部品専用!A282=0,"",Φ部品専用!A282)</f>
        <v/>
      </c>
      <c r="J282" s="2" t="str">
        <f>IF(パイプ専用!A282=0,"",パイプ専用!A282)</f>
        <v/>
      </c>
      <c r="K282" s="2" t="str">
        <f>IF(四角板専用!B282=0,"",四角板専用!B282)</f>
        <v/>
      </c>
      <c r="L282" s="2" t="str">
        <f>IF('FB&amp;L専用'!B282=0,"",'FB&amp;L専用'!B282)</f>
        <v/>
      </c>
      <c r="M282" s="2" t="str">
        <f>IF(鋼材専用!B282=0,"",鋼材専用!B282)</f>
        <v/>
      </c>
      <c r="N282" s="2" t="str">
        <f>IF(Φ部品専用!B282=0,"",Φ部品専用!B282)</f>
        <v/>
      </c>
      <c r="O282" s="2" t="str">
        <f>IF(パイプ専用!B282=0,"",パイプ専用!B282)</f>
        <v/>
      </c>
      <c r="P282" s="4" t="str">
        <f>IF(四角板専用!M282=0,"",四角板専用!M282)</f>
        <v/>
      </c>
      <c r="Q282" s="4" t="str">
        <f>IF('FB&amp;L専用'!M282=0,"",'FB&amp;L専用'!M282)</f>
        <v/>
      </c>
      <c r="R282" s="4" t="str">
        <f>IF(鋼材専用!J282=0,"",鋼材専用!J282)</f>
        <v/>
      </c>
      <c r="S282" s="4" t="str">
        <f>IF(Φ部品専用!P282=0,"",Φ部品専用!P282)</f>
        <v/>
      </c>
      <c r="T282" s="4" t="str">
        <f>IF(パイプ専用!P282=0,"",パイプ専用!P282)</f>
        <v/>
      </c>
      <c r="U282" s="10"/>
      <c r="W282" s="1" t="s">
        <v>378</v>
      </c>
      <c r="X282" s="2" t="str">
        <f t="shared" ca="1" si="20"/>
        <v/>
      </c>
      <c r="Y282" s="2" t="str">
        <f>IF(Z282="","",IF(COUNTIF(Z$1:Z282,Z282)&gt;1,"",IF(COUNTIF(Z:Z,Z282)&gt;1,"重複","")))</f>
        <v/>
      </c>
      <c r="Z282" s="2" t="str">
        <f t="shared" si="21"/>
        <v/>
      </c>
      <c r="AA282" s="2" t="str">
        <f t="shared" si="22"/>
        <v/>
      </c>
      <c r="AB282" s="2" t="str">
        <f t="shared" si="23"/>
        <v/>
      </c>
      <c r="AC282" s="4" t="str">
        <f t="shared" si="24"/>
        <v/>
      </c>
    </row>
    <row r="283" spans="1:29">
      <c r="A283" s="2" t="str">
        <f>四角板専用!A283&amp;四角板専用!B283</f>
        <v/>
      </c>
      <c r="B283" s="2" t="str">
        <f>'FB&amp;L専用'!A283&amp;'FB&amp;L専用'!B283</f>
        <v/>
      </c>
      <c r="C283" s="2" t="str">
        <f>鋼材専用!A283&amp;鋼材専用!B283</f>
        <v/>
      </c>
      <c r="D283" s="2" t="str">
        <f>Φ部品専用!A283&amp;Φ部品専用!B283</f>
        <v/>
      </c>
      <c r="E283" s="2" t="str">
        <f>パイプ専用!A283&amp;パイプ専用!B283</f>
        <v/>
      </c>
      <c r="F283" s="2" t="str">
        <f>IF(四角板専用!A283=0,"",四角板専用!A283)</f>
        <v/>
      </c>
      <c r="G283" s="2" t="str">
        <f>IF('FB&amp;L専用'!A283=0,"",'FB&amp;L専用'!A283)</f>
        <v/>
      </c>
      <c r="H283" s="2" t="str">
        <f>IF(鋼材専用!A283=0,"",鋼材専用!A283)</f>
        <v/>
      </c>
      <c r="I283" s="2" t="str">
        <f>IF(Φ部品専用!A283=0,"",Φ部品専用!A283)</f>
        <v/>
      </c>
      <c r="J283" s="2" t="str">
        <f>IF(パイプ専用!A283=0,"",パイプ専用!A283)</f>
        <v/>
      </c>
      <c r="K283" s="2" t="str">
        <f>IF(四角板専用!B283=0,"",四角板専用!B283)</f>
        <v/>
      </c>
      <c r="L283" s="2" t="str">
        <f>IF('FB&amp;L専用'!B283=0,"",'FB&amp;L専用'!B283)</f>
        <v/>
      </c>
      <c r="M283" s="2" t="str">
        <f>IF(鋼材専用!B283=0,"",鋼材専用!B283)</f>
        <v/>
      </c>
      <c r="N283" s="2" t="str">
        <f>IF(Φ部品専用!B283=0,"",Φ部品専用!B283)</f>
        <v/>
      </c>
      <c r="O283" s="2" t="str">
        <f>IF(パイプ専用!B283=0,"",パイプ専用!B283)</f>
        <v/>
      </c>
      <c r="P283" s="4" t="str">
        <f>IF(四角板専用!M283=0,"",四角板専用!M283)</f>
        <v/>
      </c>
      <c r="Q283" s="4" t="str">
        <f>IF('FB&amp;L専用'!M283=0,"",'FB&amp;L専用'!M283)</f>
        <v/>
      </c>
      <c r="R283" s="4" t="str">
        <f>IF(鋼材専用!J283=0,"",鋼材専用!J283)</f>
        <v/>
      </c>
      <c r="S283" s="4" t="str">
        <f>IF(Φ部品専用!P283=0,"",Φ部品専用!P283)</f>
        <v/>
      </c>
      <c r="T283" s="4" t="str">
        <f>IF(パイプ専用!P283=0,"",パイプ専用!P283)</f>
        <v/>
      </c>
      <c r="U283" s="10"/>
      <c r="W283" s="1" t="s">
        <v>379</v>
      </c>
      <c r="X283" s="2" t="str">
        <f t="shared" ca="1" si="20"/>
        <v/>
      </c>
      <c r="Y283" s="2" t="str">
        <f>IF(Z283="","",IF(COUNTIF(Z$1:Z283,Z283)&gt;1,"",IF(COUNTIF(Z:Z,Z283)&gt;1,"重複","")))</f>
        <v/>
      </c>
      <c r="Z283" s="2" t="str">
        <f t="shared" si="21"/>
        <v/>
      </c>
      <c r="AA283" s="2" t="str">
        <f t="shared" si="22"/>
        <v/>
      </c>
      <c r="AB283" s="2" t="str">
        <f t="shared" si="23"/>
        <v/>
      </c>
      <c r="AC283" s="4" t="str">
        <f t="shared" si="24"/>
        <v/>
      </c>
    </row>
    <row r="284" spans="1:29">
      <c r="A284" s="2" t="str">
        <f>四角板専用!A284&amp;四角板専用!B284</f>
        <v/>
      </c>
      <c r="B284" s="2" t="str">
        <f>'FB&amp;L専用'!A284&amp;'FB&amp;L専用'!B284</f>
        <v/>
      </c>
      <c r="C284" s="2" t="str">
        <f>鋼材専用!A284&amp;鋼材専用!B284</f>
        <v/>
      </c>
      <c r="D284" s="2" t="str">
        <f>Φ部品専用!A284&amp;Φ部品専用!B284</f>
        <v/>
      </c>
      <c r="E284" s="2" t="str">
        <f>パイプ専用!A284&amp;パイプ専用!B284</f>
        <v/>
      </c>
      <c r="F284" s="2" t="str">
        <f>IF(四角板専用!A284=0,"",四角板専用!A284)</f>
        <v/>
      </c>
      <c r="G284" s="2" t="str">
        <f>IF('FB&amp;L専用'!A284=0,"",'FB&amp;L専用'!A284)</f>
        <v/>
      </c>
      <c r="H284" s="2" t="str">
        <f>IF(鋼材専用!A284=0,"",鋼材専用!A284)</f>
        <v/>
      </c>
      <c r="I284" s="2" t="str">
        <f>IF(Φ部品専用!A284=0,"",Φ部品専用!A284)</f>
        <v/>
      </c>
      <c r="J284" s="2" t="str">
        <f>IF(パイプ専用!A284=0,"",パイプ専用!A284)</f>
        <v/>
      </c>
      <c r="K284" s="2" t="str">
        <f>IF(四角板専用!B284=0,"",四角板専用!B284)</f>
        <v/>
      </c>
      <c r="L284" s="2" t="str">
        <f>IF('FB&amp;L専用'!B284=0,"",'FB&amp;L専用'!B284)</f>
        <v/>
      </c>
      <c r="M284" s="2" t="str">
        <f>IF(鋼材専用!B284=0,"",鋼材専用!B284)</f>
        <v/>
      </c>
      <c r="N284" s="2" t="str">
        <f>IF(Φ部品専用!B284=0,"",Φ部品専用!B284)</f>
        <v/>
      </c>
      <c r="O284" s="2" t="str">
        <f>IF(パイプ専用!B284=0,"",パイプ専用!B284)</f>
        <v/>
      </c>
      <c r="P284" s="4" t="str">
        <f>IF(四角板専用!M284=0,"",四角板専用!M284)</f>
        <v/>
      </c>
      <c r="Q284" s="4" t="str">
        <f>IF('FB&amp;L専用'!M284=0,"",'FB&amp;L専用'!M284)</f>
        <v/>
      </c>
      <c r="R284" s="4" t="str">
        <f>IF(鋼材専用!J284=0,"",鋼材専用!J284)</f>
        <v/>
      </c>
      <c r="S284" s="4" t="str">
        <f>IF(Φ部品専用!P284=0,"",Φ部品専用!P284)</f>
        <v/>
      </c>
      <c r="T284" s="4" t="str">
        <f>IF(パイプ専用!P284=0,"",パイプ専用!P284)</f>
        <v/>
      </c>
      <c r="U284" s="10"/>
      <c r="W284" s="1" t="s">
        <v>380</v>
      </c>
      <c r="X284" s="2" t="str">
        <f t="shared" ca="1" si="20"/>
        <v/>
      </c>
      <c r="Y284" s="2" t="str">
        <f>IF(Z284="","",IF(COUNTIF(Z$1:Z284,Z284)&gt;1,"",IF(COUNTIF(Z:Z,Z284)&gt;1,"重複","")))</f>
        <v/>
      </c>
      <c r="Z284" s="2" t="str">
        <f t="shared" si="21"/>
        <v/>
      </c>
      <c r="AA284" s="2" t="str">
        <f t="shared" si="22"/>
        <v/>
      </c>
      <c r="AB284" s="2" t="str">
        <f t="shared" si="23"/>
        <v/>
      </c>
      <c r="AC284" s="4" t="str">
        <f t="shared" si="24"/>
        <v/>
      </c>
    </row>
    <row r="285" spans="1:29">
      <c r="A285" s="2" t="str">
        <f>四角板専用!A285&amp;四角板専用!B285</f>
        <v/>
      </c>
      <c r="B285" s="2" t="str">
        <f>'FB&amp;L専用'!A285&amp;'FB&amp;L専用'!B285</f>
        <v/>
      </c>
      <c r="C285" s="2" t="str">
        <f>鋼材専用!A285&amp;鋼材専用!B285</f>
        <v/>
      </c>
      <c r="D285" s="2" t="str">
        <f>Φ部品専用!A285&amp;Φ部品専用!B285</f>
        <v/>
      </c>
      <c r="E285" s="2" t="str">
        <f>パイプ専用!A285&amp;パイプ専用!B285</f>
        <v/>
      </c>
      <c r="F285" s="2" t="str">
        <f>IF(四角板専用!A285=0,"",四角板専用!A285)</f>
        <v/>
      </c>
      <c r="G285" s="2" t="str">
        <f>IF('FB&amp;L専用'!A285=0,"",'FB&amp;L専用'!A285)</f>
        <v/>
      </c>
      <c r="H285" s="2" t="str">
        <f>IF(鋼材専用!A285=0,"",鋼材専用!A285)</f>
        <v/>
      </c>
      <c r="I285" s="2" t="str">
        <f>IF(Φ部品専用!A285=0,"",Φ部品専用!A285)</f>
        <v/>
      </c>
      <c r="J285" s="2" t="str">
        <f>IF(パイプ専用!A285=0,"",パイプ専用!A285)</f>
        <v/>
      </c>
      <c r="K285" s="2" t="str">
        <f>IF(四角板専用!B285=0,"",四角板専用!B285)</f>
        <v/>
      </c>
      <c r="L285" s="2" t="str">
        <f>IF('FB&amp;L専用'!B285=0,"",'FB&amp;L専用'!B285)</f>
        <v/>
      </c>
      <c r="M285" s="2" t="str">
        <f>IF(鋼材専用!B285=0,"",鋼材専用!B285)</f>
        <v/>
      </c>
      <c r="N285" s="2" t="str">
        <f>IF(Φ部品専用!B285=0,"",Φ部品専用!B285)</f>
        <v/>
      </c>
      <c r="O285" s="2" t="str">
        <f>IF(パイプ専用!B285=0,"",パイプ専用!B285)</f>
        <v/>
      </c>
      <c r="P285" s="4" t="str">
        <f>IF(四角板専用!M285=0,"",四角板専用!M285)</f>
        <v/>
      </c>
      <c r="Q285" s="4" t="str">
        <f>IF('FB&amp;L専用'!M285=0,"",'FB&amp;L専用'!M285)</f>
        <v/>
      </c>
      <c r="R285" s="4" t="str">
        <f>IF(鋼材専用!J285=0,"",鋼材専用!J285)</f>
        <v/>
      </c>
      <c r="S285" s="4" t="str">
        <f>IF(Φ部品専用!P285=0,"",Φ部品専用!P285)</f>
        <v/>
      </c>
      <c r="T285" s="4" t="str">
        <f>IF(パイプ専用!P285=0,"",パイプ専用!P285)</f>
        <v/>
      </c>
      <c r="U285" s="10"/>
      <c r="W285" s="1" t="s">
        <v>381</v>
      </c>
      <c r="X285" s="2" t="str">
        <f t="shared" ca="1" si="20"/>
        <v/>
      </c>
      <c r="Y285" s="2" t="str">
        <f>IF(Z285="","",IF(COUNTIF(Z$1:Z285,Z285)&gt;1,"",IF(COUNTIF(Z:Z,Z285)&gt;1,"重複","")))</f>
        <v/>
      </c>
      <c r="Z285" s="2" t="str">
        <f t="shared" si="21"/>
        <v/>
      </c>
      <c r="AA285" s="2" t="str">
        <f t="shared" si="22"/>
        <v/>
      </c>
      <c r="AB285" s="2" t="str">
        <f t="shared" si="23"/>
        <v/>
      </c>
      <c r="AC285" s="4" t="str">
        <f t="shared" si="24"/>
        <v/>
      </c>
    </row>
    <row r="286" spans="1:29">
      <c r="A286" s="2" t="str">
        <f>四角板専用!A286&amp;四角板専用!B286</f>
        <v/>
      </c>
      <c r="B286" s="2" t="str">
        <f>'FB&amp;L専用'!A286&amp;'FB&amp;L専用'!B286</f>
        <v/>
      </c>
      <c r="C286" s="2" t="str">
        <f>鋼材専用!A286&amp;鋼材専用!B286</f>
        <v/>
      </c>
      <c r="D286" s="2" t="str">
        <f>Φ部品専用!A286&amp;Φ部品専用!B286</f>
        <v/>
      </c>
      <c r="E286" s="2" t="str">
        <f>パイプ専用!A286&amp;パイプ専用!B286</f>
        <v/>
      </c>
      <c r="F286" s="2" t="str">
        <f>IF(四角板専用!A286=0,"",四角板専用!A286)</f>
        <v/>
      </c>
      <c r="G286" s="2" t="str">
        <f>IF('FB&amp;L専用'!A286=0,"",'FB&amp;L専用'!A286)</f>
        <v/>
      </c>
      <c r="H286" s="2" t="str">
        <f>IF(鋼材専用!A286=0,"",鋼材専用!A286)</f>
        <v/>
      </c>
      <c r="I286" s="2" t="str">
        <f>IF(Φ部品専用!A286=0,"",Φ部品専用!A286)</f>
        <v/>
      </c>
      <c r="J286" s="2" t="str">
        <f>IF(パイプ専用!A286=0,"",パイプ専用!A286)</f>
        <v/>
      </c>
      <c r="K286" s="2" t="str">
        <f>IF(四角板専用!B286=0,"",四角板専用!B286)</f>
        <v/>
      </c>
      <c r="L286" s="2" t="str">
        <f>IF('FB&amp;L専用'!B286=0,"",'FB&amp;L専用'!B286)</f>
        <v/>
      </c>
      <c r="M286" s="2" t="str">
        <f>IF(鋼材専用!B286=0,"",鋼材専用!B286)</f>
        <v/>
      </c>
      <c r="N286" s="2" t="str">
        <f>IF(Φ部品専用!B286=0,"",Φ部品専用!B286)</f>
        <v/>
      </c>
      <c r="O286" s="2" t="str">
        <f>IF(パイプ専用!B286=0,"",パイプ専用!B286)</f>
        <v/>
      </c>
      <c r="P286" s="4" t="str">
        <f>IF(四角板専用!M286=0,"",四角板専用!M286)</f>
        <v/>
      </c>
      <c r="Q286" s="4" t="str">
        <f>IF('FB&amp;L専用'!M286=0,"",'FB&amp;L専用'!M286)</f>
        <v/>
      </c>
      <c r="R286" s="4" t="str">
        <f>IF(鋼材専用!J286=0,"",鋼材専用!J286)</f>
        <v/>
      </c>
      <c r="S286" s="4" t="str">
        <f>IF(Φ部品専用!P286=0,"",Φ部品専用!P286)</f>
        <v/>
      </c>
      <c r="T286" s="4" t="str">
        <f>IF(パイプ専用!P286=0,"",パイプ専用!P286)</f>
        <v/>
      </c>
      <c r="U286" s="10"/>
      <c r="W286" s="1" t="s">
        <v>382</v>
      </c>
      <c r="X286" s="2" t="str">
        <f t="shared" ca="1" si="20"/>
        <v/>
      </c>
      <c r="Y286" s="2" t="str">
        <f>IF(Z286="","",IF(COUNTIF(Z$1:Z286,Z286)&gt;1,"",IF(COUNTIF(Z:Z,Z286)&gt;1,"重複","")))</f>
        <v/>
      </c>
      <c r="Z286" s="2" t="str">
        <f t="shared" si="21"/>
        <v>ラダーSGP</v>
      </c>
      <c r="AA286" s="2" t="str">
        <f t="shared" si="22"/>
        <v>ラダー</v>
      </c>
      <c r="AB286" s="2" t="str">
        <f t="shared" si="23"/>
        <v>SGP</v>
      </c>
      <c r="AC286" s="4">
        <f t="shared" si="24"/>
        <v>2.1124999999999998</v>
      </c>
    </row>
    <row r="287" spans="1:29">
      <c r="A287" s="2" t="str">
        <f>四角板専用!A287&amp;四角板専用!B287</f>
        <v/>
      </c>
      <c r="B287" s="2" t="str">
        <f>'FB&amp;L専用'!A287&amp;'FB&amp;L専用'!B287</f>
        <v/>
      </c>
      <c r="C287" s="2" t="str">
        <f>鋼材専用!A287&amp;鋼材専用!B287</f>
        <v/>
      </c>
      <c r="D287" s="2" t="str">
        <f>Φ部品専用!A287&amp;Φ部品専用!B287</f>
        <v/>
      </c>
      <c r="E287" s="2" t="str">
        <f>パイプ専用!A287&amp;パイプ専用!B287</f>
        <v/>
      </c>
      <c r="F287" s="2" t="str">
        <f>IF(四角板専用!A287=0,"",四角板専用!A287)</f>
        <v/>
      </c>
      <c r="G287" s="2" t="str">
        <f>IF('FB&amp;L専用'!A287=0,"",'FB&amp;L専用'!A287)</f>
        <v/>
      </c>
      <c r="H287" s="2" t="str">
        <f>IF(鋼材専用!A287=0,"",鋼材専用!A287)</f>
        <v/>
      </c>
      <c r="I287" s="2" t="str">
        <f>IF(Φ部品専用!A287=0,"",Φ部品専用!A287)</f>
        <v/>
      </c>
      <c r="J287" s="2" t="str">
        <f>IF(パイプ専用!A287=0,"",パイプ専用!A287)</f>
        <v/>
      </c>
      <c r="K287" s="2" t="str">
        <f>IF(四角板専用!B287=0,"",四角板専用!B287)</f>
        <v/>
      </c>
      <c r="L287" s="2" t="str">
        <f>IF('FB&amp;L専用'!B287=0,"",'FB&amp;L専用'!B287)</f>
        <v/>
      </c>
      <c r="M287" s="2" t="str">
        <f>IF(鋼材専用!B287=0,"",鋼材専用!B287)</f>
        <v/>
      </c>
      <c r="N287" s="2" t="str">
        <f>IF(Φ部品専用!B287=0,"",Φ部品専用!B287)</f>
        <v/>
      </c>
      <c r="O287" s="2" t="str">
        <f>IF(パイプ専用!B287=0,"",パイプ専用!B287)</f>
        <v/>
      </c>
      <c r="P287" s="4" t="str">
        <f>IF(四角板専用!M287=0,"",四角板専用!M287)</f>
        <v/>
      </c>
      <c r="Q287" s="4" t="str">
        <f>IF('FB&amp;L専用'!M287=0,"",'FB&amp;L専用'!M287)</f>
        <v/>
      </c>
      <c r="R287" s="4" t="str">
        <f>IF(鋼材専用!J287=0,"",鋼材専用!J287)</f>
        <v/>
      </c>
      <c r="S287" s="4" t="str">
        <f>IF(Φ部品専用!P287=0,"",Φ部品専用!P287)</f>
        <v/>
      </c>
      <c r="T287" s="4" t="str">
        <f>IF(パイプ専用!P287=0,"",パイプ専用!P287)</f>
        <v/>
      </c>
      <c r="U287" s="10"/>
      <c r="W287" s="1" t="s">
        <v>383</v>
      </c>
      <c r="X287" s="2" t="str">
        <f t="shared" ca="1" si="20"/>
        <v/>
      </c>
      <c r="Y287" s="2" t="str">
        <f>IF(Z287="","",IF(COUNTIF(Z$1:Z287,Z287)&gt;1,"",IF(COUNTIF(Z:Z,Z287)&gt;1,"重複","")))</f>
        <v/>
      </c>
      <c r="Z287" s="2" t="str">
        <f t="shared" si="21"/>
        <v/>
      </c>
      <c r="AA287" s="2" t="str">
        <f t="shared" si="22"/>
        <v/>
      </c>
      <c r="AB287" s="2" t="str">
        <f t="shared" si="23"/>
        <v/>
      </c>
      <c r="AC287" s="4" t="str">
        <f t="shared" si="24"/>
        <v/>
      </c>
    </row>
    <row r="288" spans="1:29">
      <c r="A288" s="2" t="str">
        <f>四角板専用!A288&amp;四角板専用!B288</f>
        <v/>
      </c>
      <c r="B288" s="2" t="str">
        <f>'FB&amp;L専用'!A288&amp;'FB&amp;L専用'!B288</f>
        <v/>
      </c>
      <c r="C288" s="2" t="str">
        <f>鋼材専用!A288&amp;鋼材専用!B288</f>
        <v/>
      </c>
      <c r="D288" s="2" t="str">
        <f>Φ部品専用!A288&amp;Φ部品専用!B288</f>
        <v/>
      </c>
      <c r="E288" s="2" t="str">
        <f>パイプ専用!A288&amp;パイプ専用!B288</f>
        <v/>
      </c>
      <c r="F288" s="2" t="str">
        <f>IF(四角板専用!A288=0,"",四角板専用!A288)</f>
        <v/>
      </c>
      <c r="G288" s="2" t="str">
        <f>IF('FB&amp;L専用'!A288=0,"",'FB&amp;L専用'!A288)</f>
        <v/>
      </c>
      <c r="H288" s="2" t="str">
        <f>IF(鋼材専用!A288=0,"",鋼材専用!A288)</f>
        <v/>
      </c>
      <c r="I288" s="2" t="str">
        <f>IF(Φ部品専用!A288=0,"",Φ部品専用!A288)</f>
        <v/>
      </c>
      <c r="J288" s="2" t="str">
        <f>IF(パイプ専用!A288=0,"",パイプ専用!A288)</f>
        <v/>
      </c>
      <c r="K288" s="2" t="str">
        <f>IF(四角板専用!B288=0,"",四角板専用!B288)</f>
        <v/>
      </c>
      <c r="L288" s="2" t="str">
        <f>IF('FB&amp;L専用'!B288=0,"",'FB&amp;L専用'!B288)</f>
        <v/>
      </c>
      <c r="M288" s="2" t="str">
        <f>IF(鋼材専用!B288=0,"",鋼材専用!B288)</f>
        <v/>
      </c>
      <c r="N288" s="2" t="str">
        <f>IF(Φ部品専用!B288=0,"",Φ部品専用!B288)</f>
        <v/>
      </c>
      <c r="O288" s="2" t="str">
        <f>IF(パイプ専用!B288=0,"",パイプ専用!B288)</f>
        <v/>
      </c>
      <c r="P288" s="4" t="str">
        <f>IF(四角板専用!M288=0,"",四角板専用!M288)</f>
        <v/>
      </c>
      <c r="Q288" s="4" t="str">
        <f>IF('FB&amp;L専用'!M288=0,"",'FB&amp;L専用'!M288)</f>
        <v/>
      </c>
      <c r="R288" s="4" t="str">
        <f>IF(鋼材専用!J288=0,"",鋼材専用!J288)</f>
        <v/>
      </c>
      <c r="S288" s="4" t="str">
        <f>IF(Φ部品専用!P288=0,"",Φ部品専用!P288)</f>
        <v/>
      </c>
      <c r="T288" s="4" t="str">
        <f>IF(パイプ専用!P288=0,"",パイプ専用!P288)</f>
        <v/>
      </c>
      <c r="U288" s="10"/>
      <c r="W288" s="1" t="s">
        <v>384</v>
      </c>
      <c r="X288" s="2" t="str">
        <f t="shared" ca="1" si="20"/>
        <v/>
      </c>
      <c r="Y288" s="2" t="str">
        <f>IF(Z288="","",IF(COUNTIF(Z$1:Z288,Z288)&gt;1,"",IF(COUNTIF(Z:Z,Z288)&gt;1,"重複","")))</f>
        <v/>
      </c>
      <c r="Z288" s="2" t="str">
        <f t="shared" si="21"/>
        <v/>
      </c>
      <c r="AA288" s="2" t="str">
        <f t="shared" si="22"/>
        <v/>
      </c>
      <c r="AB288" s="2" t="str">
        <f t="shared" si="23"/>
        <v/>
      </c>
      <c r="AC288" s="4" t="str">
        <f t="shared" si="24"/>
        <v/>
      </c>
    </row>
    <row r="289" spans="1:29">
      <c r="A289" s="2" t="str">
        <f>四角板専用!A289&amp;四角板専用!B289</f>
        <v/>
      </c>
      <c r="B289" s="2" t="str">
        <f>'FB&amp;L専用'!A289&amp;'FB&amp;L専用'!B289</f>
        <v/>
      </c>
      <c r="C289" s="2" t="str">
        <f>鋼材専用!A289&amp;鋼材専用!B289</f>
        <v/>
      </c>
      <c r="D289" s="2" t="str">
        <f>Φ部品専用!A289&amp;Φ部品専用!B289</f>
        <v/>
      </c>
      <c r="E289" s="2" t="str">
        <f>パイプ専用!A289&amp;パイプ専用!B289</f>
        <v/>
      </c>
      <c r="F289" s="2" t="str">
        <f>IF(四角板専用!A289=0,"",四角板専用!A289)</f>
        <v/>
      </c>
      <c r="G289" s="2" t="str">
        <f>IF('FB&amp;L専用'!A289=0,"",'FB&amp;L専用'!A289)</f>
        <v/>
      </c>
      <c r="H289" s="2" t="str">
        <f>IF(鋼材専用!A289=0,"",鋼材専用!A289)</f>
        <v/>
      </c>
      <c r="I289" s="2" t="str">
        <f>IF(Φ部品専用!A289=0,"",Φ部品専用!A289)</f>
        <v/>
      </c>
      <c r="J289" s="2" t="str">
        <f>IF(パイプ専用!A289=0,"",パイプ専用!A289)</f>
        <v/>
      </c>
      <c r="K289" s="2" t="str">
        <f>IF(四角板専用!B289=0,"",四角板専用!B289)</f>
        <v/>
      </c>
      <c r="L289" s="2" t="str">
        <f>IF('FB&amp;L専用'!B289=0,"",'FB&amp;L専用'!B289)</f>
        <v/>
      </c>
      <c r="M289" s="2" t="str">
        <f>IF(鋼材専用!B289=0,"",鋼材専用!B289)</f>
        <v/>
      </c>
      <c r="N289" s="2" t="str">
        <f>IF(Φ部品専用!B289=0,"",Φ部品専用!B289)</f>
        <v/>
      </c>
      <c r="O289" s="2" t="str">
        <f>IF(パイプ専用!B289=0,"",パイプ専用!B289)</f>
        <v/>
      </c>
      <c r="P289" s="4" t="str">
        <f>IF(四角板専用!M289=0,"",四角板専用!M289)</f>
        <v/>
      </c>
      <c r="Q289" s="4" t="str">
        <f>IF('FB&amp;L専用'!M289=0,"",'FB&amp;L専用'!M289)</f>
        <v/>
      </c>
      <c r="R289" s="4" t="str">
        <f>IF(鋼材専用!J289=0,"",鋼材専用!J289)</f>
        <v/>
      </c>
      <c r="S289" s="4" t="str">
        <f>IF(Φ部品専用!P289=0,"",Φ部品専用!P289)</f>
        <v/>
      </c>
      <c r="T289" s="4" t="str">
        <f>IF(パイプ専用!P289=0,"",パイプ専用!P289)</f>
        <v/>
      </c>
      <c r="U289" s="10"/>
      <c r="W289" s="1" t="s">
        <v>385</v>
      </c>
      <c r="X289" s="2" t="str">
        <f t="shared" ca="1" si="20"/>
        <v/>
      </c>
      <c r="Y289" s="2" t="str">
        <f>IF(Z289="","",IF(COUNTIF(Z$1:Z289,Z289)&gt;1,"",IF(COUNTIF(Z:Z,Z289)&gt;1,"重複","")))</f>
        <v/>
      </c>
      <c r="Z289" s="2" t="str">
        <f t="shared" si="21"/>
        <v/>
      </c>
      <c r="AA289" s="2" t="str">
        <f t="shared" si="22"/>
        <v/>
      </c>
      <c r="AB289" s="2" t="str">
        <f t="shared" si="23"/>
        <v/>
      </c>
      <c r="AC289" s="4" t="str">
        <f t="shared" si="24"/>
        <v/>
      </c>
    </row>
    <row r="290" spans="1:29">
      <c r="A290" s="2" t="str">
        <f>四角板専用!A290&amp;四角板専用!B290</f>
        <v/>
      </c>
      <c r="B290" s="2" t="str">
        <f>'FB&amp;L専用'!A290&amp;'FB&amp;L専用'!B290</f>
        <v/>
      </c>
      <c r="C290" s="2" t="str">
        <f>鋼材専用!A290&amp;鋼材専用!B290</f>
        <v/>
      </c>
      <c r="D290" s="2" t="str">
        <f>Φ部品専用!A290&amp;Φ部品専用!B290</f>
        <v/>
      </c>
      <c r="E290" s="2" t="str">
        <f>パイプ専用!A290&amp;パイプ専用!B290</f>
        <v/>
      </c>
      <c r="F290" s="2" t="str">
        <f>IF(四角板専用!A290=0,"",四角板専用!A290)</f>
        <v/>
      </c>
      <c r="G290" s="2" t="str">
        <f>IF('FB&amp;L専用'!A290=0,"",'FB&amp;L専用'!A290)</f>
        <v/>
      </c>
      <c r="H290" s="2" t="str">
        <f>IF(鋼材専用!A290=0,"",鋼材専用!A290)</f>
        <v/>
      </c>
      <c r="I290" s="2" t="str">
        <f>IF(Φ部品専用!A290=0,"",Φ部品専用!A290)</f>
        <v/>
      </c>
      <c r="J290" s="2" t="str">
        <f>IF(パイプ専用!A290=0,"",パイプ専用!A290)</f>
        <v/>
      </c>
      <c r="K290" s="2" t="str">
        <f>IF(四角板専用!B290=0,"",四角板専用!B290)</f>
        <v/>
      </c>
      <c r="L290" s="2" t="str">
        <f>IF('FB&amp;L専用'!B290=0,"",'FB&amp;L専用'!B290)</f>
        <v/>
      </c>
      <c r="M290" s="2" t="str">
        <f>IF(鋼材専用!B290=0,"",鋼材専用!B290)</f>
        <v/>
      </c>
      <c r="N290" s="2" t="str">
        <f>IF(Φ部品専用!B290=0,"",Φ部品専用!B290)</f>
        <v/>
      </c>
      <c r="O290" s="2" t="str">
        <f>IF(パイプ専用!B290=0,"",パイプ専用!B290)</f>
        <v/>
      </c>
      <c r="P290" s="4" t="str">
        <f>IF(四角板専用!M290=0,"",四角板専用!M290)</f>
        <v/>
      </c>
      <c r="Q290" s="4" t="str">
        <f>IF('FB&amp;L専用'!M290=0,"",'FB&amp;L専用'!M290)</f>
        <v/>
      </c>
      <c r="R290" s="4" t="str">
        <f>IF(鋼材専用!J290=0,"",鋼材専用!J290)</f>
        <v/>
      </c>
      <c r="S290" s="4" t="str">
        <f>IF(Φ部品専用!P290=0,"",Φ部品専用!P290)</f>
        <v/>
      </c>
      <c r="T290" s="4" t="str">
        <f>IF(パイプ専用!P290=0,"",パイプ専用!P290)</f>
        <v/>
      </c>
      <c r="U290" s="10"/>
      <c r="W290" s="1" t="s">
        <v>386</v>
      </c>
      <c r="X290" s="2" t="str">
        <f t="shared" ca="1" si="20"/>
        <v/>
      </c>
      <c r="Y290" s="2" t="str">
        <f>IF(Z290="","",IF(COUNTIF(Z$1:Z290,Z290)&gt;1,"",IF(COUNTIF(Z:Z,Z290)&gt;1,"重複","")))</f>
        <v/>
      </c>
      <c r="Z290" s="2" t="str">
        <f t="shared" si="21"/>
        <v/>
      </c>
      <c r="AA290" s="2" t="str">
        <f t="shared" si="22"/>
        <v/>
      </c>
      <c r="AB290" s="2" t="str">
        <f t="shared" si="23"/>
        <v/>
      </c>
      <c r="AC290" s="4" t="str">
        <f t="shared" si="24"/>
        <v/>
      </c>
    </row>
    <row r="291" spans="1:29">
      <c r="A291" s="2" t="str">
        <f>四角板専用!A291&amp;四角板専用!B291</f>
        <v/>
      </c>
      <c r="B291" s="2" t="str">
        <f>'FB&amp;L専用'!A291&amp;'FB&amp;L専用'!B291</f>
        <v/>
      </c>
      <c r="C291" s="2" t="str">
        <f>鋼材専用!A291&amp;鋼材専用!B291</f>
        <v/>
      </c>
      <c r="D291" s="2" t="str">
        <f>Φ部品専用!A291&amp;Φ部品専用!B291</f>
        <v/>
      </c>
      <c r="E291" s="2" t="str">
        <f>パイプ専用!A291&amp;パイプ専用!B291</f>
        <v/>
      </c>
      <c r="F291" s="2" t="str">
        <f>IF(四角板専用!A291=0,"",四角板専用!A291)</f>
        <v/>
      </c>
      <c r="G291" s="2" t="str">
        <f>IF('FB&amp;L専用'!A291=0,"",'FB&amp;L専用'!A291)</f>
        <v/>
      </c>
      <c r="H291" s="2" t="str">
        <f>IF(鋼材専用!A291=0,"",鋼材専用!A291)</f>
        <v/>
      </c>
      <c r="I291" s="2" t="str">
        <f>IF(Φ部品専用!A291=0,"",Φ部品専用!A291)</f>
        <v/>
      </c>
      <c r="J291" s="2" t="str">
        <f>IF(パイプ専用!A291=0,"",パイプ専用!A291)</f>
        <v/>
      </c>
      <c r="K291" s="2" t="str">
        <f>IF(四角板専用!B291=0,"",四角板専用!B291)</f>
        <v/>
      </c>
      <c r="L291" s="2" t="str">
        <f>IF('FB&amp;L専用'!B291=0,"",'FB&amp;L専用'!B291)</f>
        <v/>
      </c>
      <c r="M291" s="2" t="str">
        <f>IF(鋼材専用!B291=0,"",鋼材専用!B291)</f>
        <v/>
      </c>
      <c r="N291" s="2" t="str">
        <f>IF(Φ部品専用!B291=0,"",Φ部品専用!B291)</f>
        <v/>
      </c>
      <c r="O291" s="2" t="str">
        <f>IF(パイプ専用!B291=0,"",パイプ専用!B291)</f>
        <v/>
      </c>
      <c r="P291" s="4" t="str">
        <f>IF(四角板専用!M291=0,"",四角板専用!M291)</f>
        <v/>
      </c>
      <c r="Q291" s="4" t="str">
        <f>IF('FB&amp;L専用'!M291=0,"",'FB&amp;L専用'!M291)</f>
        <v/>
      </c>
      <c r="R291" s="4" t="str">
        <f>IF(鋼材専用!J291=0,"",鋼材専用!J291)</f>
        <v/>
      </c>
      <c r="S291" s="4" t="str">
        <f>IF(Φ部品専用!P291=0,"",Φ部品専用!P291)</f>
        <v/>
      </c>
      <c r="T291" s="4" t="str">
        <f>IF(パイプ専用!P291=0,"",パイプ専用!P291)</f>
        <v/>
      </c>
      <c r="U291" s="10"/>
      <c r="W291" s="1" t="s">
        <v>387</v>
      </c>
      <c r="X291" s="2" t="str">
        <f t="shared" ca="1" si="20"/>
        <v/>
      </c>
      <c r="Y291" s="2" t="str">
        <f>IF(Z291="","",IF(COUNTIF(Z$1:Z291,Z291)&gt;1,"",IF(COUNTIF(Z:Z,Z291)&gt;1,"重複","")))</f>
        <v/>
      </c>
      <c r="Z291" s="2" t="str">
        <f t="shared" si="21"/>
        <v>ラダーSGP</v>
      </c>
      <c r="AA291" s="2" t="str">
        <f t="shared" si="22"/>
        <v>ラダー</v>
      </c>
      <c r="AB291" s="2" t="str">
        <f t="shared" si="23"/>
        <v>SGP</v>
      </c>
      <c r="AC291" s="4">
        <f t="shared" si="24"/>
        <v>2.3660000000000001</v>
      </c>
    </row>
    <row r="292" spans="1:29">
      <c r="A292" s="2" t="str">
        <f>四角板専用!A292&amp;四角板専用!B292</f>
        <v/>
      </c>
      <c r="B292" s="2" t="str">
        <f>'FB&amp;L専用'!A292&amp;'FB&amp;L専用'!B292</f>
        <v/>
      </c>
      <c r="C292" s="2" t="str">
        <f>鋼材専用!A292&amp;鋼材専用!B292</f>
        <v/>
      </c>
      <c r="D292" s="2" t="str">
        <f>Φ部品専用!A292&amp;Φ部品専用!B292</f>
        <v/>
      </c>
      <c r="E292" s="2" t="str">
        <f>パイプ専用!A292&amp;パイプ専用!B292</f>
        <v/>
      </c>
      <c r="F292" s="2" t="str">
        <f>IF(四角板専用!A292=0,"",四角板専用!A292)</f>
        <v/>
      </c>
      <c r="G292" s="2" t="str">
        <f>IF('FB&amp;L専用'!A292=0,"",'FB&amp;L専用'!A292)</f>
        <v/>
      </c>
      <c r="H292" s="2" t="str">
        <f>IF(鋼材専用!A292=0,"",鋼材専用!A292)</f>
        <v/>
      </c>
      <c r="I292" s="2" t="str">
        <f>IF(Φ部品専用!A292=0,"",Φ部品専用!A292)</f>
        <v/>
      </c>
      <c r="J292" s="2" t="str">
        <f>IF(パイプ専用!A292=0,"",パイプ専用!A292)</f>
        <v/>
      </c>
      <c r="K292" s="2" t="str">
        <f>IF(四角板専用!B292=0,"",四角板専用!B292)</f>
        <v/>
      </c>
      <c r="L292" s="2" t="str">
        <f>IF('FB&amp;L専用'!B292=0,"",'FB&amp;L専用'!B292)</f>
        <v/>
      </c>
      <c r="M292" s="2" t="str">
        <f>IF(鋼材専用!B292=0,"",鋼材専用!B292)</f>
        <v/>
      </c>
      <c r="N292" s="2" t="str">
        <f>IF(Φ部品専用!B292=0,"",Φ部品専用!B292)</f>
        <v/>
      </c>
      <c r="O292" s="2" t="str">
        <f>IF(パイプ専用!B292=0,"",パイプ専用!B292)</f>
        <v/>
      </c>
      <c r="P292" s="4" t="str">
        <f>IF(四角板専用!M292=0,"",四角板専用!M292)</f>
        <v/>
      </c>
      <c r="Q292" s="4" t="str">
        <f>IF('FB&amp;L専用'!M292=0,"",'FB&amp;L専用'!M292)</f>
        <v/>
      </c>
      <c r="R292" s="4" t="str">
        <f>IF(鋼材専用!J292=0,"",鋼材専用!J292)</f>
        <v/>
      </c>
      <c r="S292" s="4" t="str">
        <f>IF(Φ部品専用!P292=0,"",Φ部品専用!P292)</f>
        <v/>
      </c>
      <c r="T292" s="4" t="str">
        <f>IF(パイプ専用!P292=0,"",パイプ専用!P292)</f>
        <v/>
      </c>
      <c r="U292" s="10"/>
      <c r="W292" s="1" t="s">
        <v>388</v>
      </c>
      <c r="X292" s="2" t="str">
        <f t="shared" ca="1" si="20"/>
        <v/>
      </c>
      <c r="Y292" s="2" t="str">
        <f>IF(Z292="","",IF(COUNTIF(Z$1:Z292,Z292)&gt;1,"",IF(COUNTIF(Z:Z,Z292)&gt;1,"重複","")))</f>
        <v/>
      </c>
      <c r="Z292" s="2" t="str">
        <f t="shared" si="21"/>
        <v/>
      </c>
      <c r="AA292" s="2" t="str">
        <f t="shared" si="22"/>
        <v/>
      </c>
      <c r="AB292" s="2" t="str">
        <f t="shared" si="23"/>
        <v/>
      </c>
      <c r="AC292" s="4" t="str">
        <f t="shared" si="24"/>
        <v/>
      </c>
    </row>
    <row r="293" spans="1:29">
      <c r="A293" s="2" t="str">
        <f>四角板専用!A293&amp;四角板専用!B293</f>
        <v/>
      </c>
      <c r="B293" s="2" t="str">
        <f>'FB&amp;L専用'!A293&amp;'FB&amp;L専用'!B293</f>
        <v/>
      </c>
      <c r="C293" s="2" t="str">
        <f>鋼材専用!A293&amp;鋼材専用!B293</f>
        <v/>
      </c>
      <c r="D293" s="2" t="str">
        <f>Φ部品専用!A293&amp;Φ部品専用!B293</f>
        <v/>
      </c>
      <c r="E293" s="2" t="str">
        <f>パイプ専用!A293&amp;パイプ専用!B293</f>
        <v/>
      </c>
      <c r="F293" s="2" t="str">
        <f>IF(四角板専用!A293=0,"",四角板専用!A293)</f>
        <v/>
      </c>
      <c r="G293" s="2" t="str">
        <f>IF('FB&amp;L専用'!A293=0,"",'FB&amp;L専用'!A293)</f>
        <v/>
      </c>
      <c r="H293" s="2" t="str">
        <f>IF(鋼材専用!A293=0,"",鋼材専用!A293)</f>
        <v/>
      </c>
      <c r="I293" s="2" t="str">
        <f>IF(Φ部品専用!A293=0,"",Φ部品専用!A293)</f>
        <v/>
      </c>
      <c r="J293" s="2" t="str">
        <f>IF(パイプ専用!A293=0,"",パイプ専用!A293)</f>
        <v/>
      </c>
      <c r="K293" s="2" t="str">
        <f>IF(四角板専用!B293=0,"",四角板専用!B293)</f>
        <v/>
      </c>
      <c r="L293" s="2" t="str">
        <f>IF('FB&amp;L専用'!B293=0,"",'FB&amp;L専用'!B293)</f>
        <v/>
      </c>
      <c r="M293" s="2" t="str">
        <f>IF(鋼材専用!B293=0,"",鋼材専用!B293)</f>
        <v/>
      </c>
      <c r="N293" s="2" t="str">
        <f>IF(Φ部品専用!B293=0,"",Φ部品専用!B293)</f>
        <v/>
      </c>
      <c r="O293" s="2" t="str">
        <f>IF(パイプ専用!B293=0,"",パイプ専用!B293)</f>
        <v/>
      </c>
      <c r="P293" s="4" t="str">
        <f>IF(四角板専用!M293=0,"",四角板専用!M293)</f>
        <v/>
      </c>
      <c r="Q293" s="4" t="str">
        <f>IF('FB&amp;L専用'!M293=0,"",'FB&amp;L専用'!M293)</f>
        <v/>
      </c>
      <c r="R293" s="4" t="str">
        <f>IF(鋼材専用!J293=0,"",鋼材専用!J293)</f>
        <v/>
      </c>
      <c r="S293" s="4" t="str">
        <f>IF(Φ部品専用!P293=0,"",Φ部品専用!P293)</f>
        <v/>
      </c>
      <c r="T293" s="4" t="str">
        <f>IF(パイプ専用!P293=0,"",パイプ専用!P293)</f>
        <v/>
      </c>
      <c r="U293" s="10"/>
      <c r="W293" s="1" t="s">
        <v>389</v>
      </c>
      <c r="X293" s="2" t="str">
        <f t="shared" ca="1" si="20"/>
        <v/>
      </c>
      <c r="Y293" s="2" t="str">
        <f>IF(Z293="","",IF(COUNTIF(Z$1:Z293,Z293)&gt;1,"",IF(COUNTIF(Z:Z,Z293)&gt;1,"重複","")))</f>
        <v/>
      </c>
      <c r="Z293" s="2" t="str">
        <f t="shared" si="21"/>
        <v/>
      </c>
      <c r="AA293" s="2" t="str">
        <f t="shared" si="22"/>
        <v/>
      </c>
      <c r="AB293" s="2" t="str">
        <f t="shared" si="23"/>
        <v/>
      </c>
      <c r="AC293" s="4" t="str">
        <f t="shared" si="24"/>
        <v/>
      </c>
    </row>
    <row r="294" spans="1:29">
      <c r="A294" s="2" t="str">
        <f>四角板専用!A294&amp;四角板専用!B294</f>
        <v/>
      </c>
      <c r="B294" s="2" t="str">
        <f>'FB&amp;L専用'!A294&amp;'FB&amp;L専用'!B294</f>
        <v/>
      </c>
      <c r="C294" s="2" t="str">
        <f>鋼材専用!A294&amp;鋼材専用!B294</f>
        <v/>
      </c>
      <c r="D294" s="2" t="str">
        <f>Φ部品専用!A294&amp;Φ部品専用!B294</f>
        <v/>
      </c>
      <c r="E294" s="2" t="str">
        <f>パイプ専用!A294&amp;パイプ専用!B294</f>
        <v/>
      </c>
      <c r="F294" s="2" t="str">
        <f>IF(四角板専用!A294=0,"",四角板専用!A294)</f>
        <v/>
      </c>
      <c r="G294" s="2" t="str">
        <f>IF('FB&amp;L専用'!A294=0,"",'FB&amp;L専用'!A294)</f>
        <v/>
      </c>
      <c r="H294" s="2" t="str">
        <f>IF(鋼材専用!A294=0,"",鋼材専用!A294)</f>
        <v/>
      </c>
      <c r="I294" s="2" t="str">
        <f>IF(Φ部品専用!A294=0,"",Φ部品専用!A294)</f>
        <v/>
      </c>
      <c r="J294" s="2" t="str">
        <f>IF(パイプ専用!A294=0,"",パイプ専用!A294)</f>
        <v/>
      </c>
      <c r="K294" s="2" t="str">
        <f>IF(四角板専用!B294=0,"",四角板専用!B294)</f>
        <v/>
      </c>
      <c r="L294" s="2" t="str">
        <f>IF('FB&amp;L専用'!B294=0,"",'FB&amp;L専用'!B294)</f>
        <v/>
      </c>
      <c r="M294" s="2" t="str">
        <f>IF(鋼材専用!B294=0,"",鋼材専用!B294)</f>
        <v/>
      </c>
      <c r="N294" s="2" t="str">
        <f>IF(Φ部品専用!B294=0,"",Φ部品専用!B294)</f>
        <v/>
      </c>
      <c r="O294" s="2" t="str">
        <f>IF(パイプ専用!B294=0,"",パイプ専用!B294)</f>
        <v/>
      </c>
      <c r="P294" s="4" t="str">
        <f>IF(四角板専用!M294=0,"",四角板専用!M294)</f>
        <v/>
      </c>
      <c r="Q294" s="4" t="str">
        <f>IF('FB&amp;L専用'!M294=0,"",'FB&amp;L専用'!M294)</f>
        <v/>
      </c>
      <c r="R294" s="4" t="str">
        <f>IF(鋼材専用!J294=0,"",鋼材専用!J294)</f>
        <v/>
      </c>
      <c r="S294" s="4" t="str">
        <f>IF(Φ部品専用!P294=0,"",Φ部品専用!P294)</f>
        <v/>
      </c>
      <c r="T294" s="4" t="str">
        <f>IF(パイプ専用!P294=0,"",パイプ専用!P294)</f>
        <v/>
      </c>
      <c r="U294" s="10"/>
      <c r="W294" s="1" t="s">
        <v>390</v>
      </c>
      <c r="X294" s="2" t="str">
        <f t="shared" ca="1" si="20"/>
        <v/>
      </c>
      <c r="Y294" s="2" t="str">
        <f>IF(Z294="","",IF(COUNTIF(Z$1:Z294,Z294)&gt;1,"",IF(COUNTIF(Z:Z,Z294)&gt;1,"重複","")))</f>
        <v/>
      </c>
      <c r="Z294" s="2" t="str">
        <f t="shared" si="21"/>
        <v/>
      </c>
      <c r="AA294" s="2" t="str">
        <f t="shared" si="22"/>
        <v/>
      </c>
      <c r="AB294" s="2" t="str">
        <f t="shared" si="23"/>
        <v/>
      </c>
      <c r="AC294" s="4" t="str">
        <f t="shared" si="24"/>
        <v/>
      </c>
    </row>
    <row r="295" spans="1:29">
      <c r="A295" s="2" t="str">
        <f>四角板専用!A295&amp;四角板専用!B295</f>
        <v/>
      </c>
      <c r="B295" s="2" t="str">
        <f>'FB&amp;L専用'!A295&amp;'FB&amp;L専用'!B295</f>
        <v/>
      </c>
      <c r="C295" s="2" t="str">
        <f>鋼材専用!A295&amp;鋼材専用!B295</f>
        <v/>
      </c>
      <c r="D295" s="2" t="str">
        <f>Φ部品専用!A295&amp;Φ部品専用!B295</f>
        <v/>
      </c>
      <c r="E295" s="2" t="str">
        <f>パイプ専用!A295&amp;パイプ専用!B295</f>
        <v/>
      </c>
      <c r="F295" s="2" t="str">
        <f>IF(四角板専用!A295=0,"",四角板専用!A295)</f>
        <v/>
      </c>
      <c r="G295" s="2" t="str">
        <f>IF('FB&amp;L専用'!A295=0,"",'FB&amp;L専用'!A295)</f>
        <v/>
      </c>
      <c r="H295" s="2" t="str">
        <f>IF(鋼材専用!A295=0,"",鋼材専用!A295)</f>
        <v/>
      </c>
      <c r="I295" s="2" t="str">
        <f>IF(Φ部品専用!A295=0,"",Φ部品専用!A295)</f>
        <v/>
      </c>
      <c r="J295" s="2" t="str">
        <f>IF(パイプ専用!A295=0,"",パイプ専用!A295)</f>
        <v/>
      </c>
      <c r="K295" s="2" t="str">
        <f>IF(四角板専用!B295=0,"",四角板専用!B295)</f>
        <v/>
      </c>
      <c r="L295" s="2" t="str">
        <f>IF('FB&amp;L専用'!B295=0,"",'FB&amp;L専用'!B295)</f>
        <v/>
      </c>
      <c r="M295" s="2" t="str">
        <f>IF(鋼材専用!B295=0,"",鋼材専用!B295)</f>
        <v/>
      </c>
      <c r="N295" s="2" t="str">
        <f>IF(Φ部品専用!B295=0,"",Φ部品専用!B295)</f>
        <v/>
      </c>
      <c r="O295" s="2" t="str">
        <f>IF(パイプ専用!B295=0,"",パイプ専用!B295)</f>
        <v/>
      </c>
      <c r="P295" s="4" t="str">
        <f>IF(四角板専用!M295=0,"",四角板専用!M295)</f>
        <v/>
      </c>
      <c r="Q295" s="4" t="str">
        <f>IF('FB&amp;L専用'!M295=0,"",'FB&amp;L専用'!M295)</f>
        <v/>
      </c>
      <c r="R295" s="4" t="str">
        <f>IF(鋼材専用!J295=0,"",鋼材専用!J295)</f>
        <v/>
      </c>
      <c r="S295" s="4" t="str">
        <f>IF(Φ部品専用!P295=0,"",Φ部品専用!P295)</f>
        <v/>
      </c>
      <c r="T295" s="4" t="str">
        <f>IF(パイプ専用!P295=0,"",パイプ専用!P295)</f>
        <v/>
      </c>
      <c r="U295" s="10"/>
      <c r="W295" s="1" t="s">
        <v>391</v>
      </c>
      <c r="X295" s="2" t="str">
        <f t="shared" ca="1" si="20"/>
        <v/>
      </c>
      <c r="Y295" s="2" t="str">
        <f>IF(Z295="","",IF(COUNTIF(Z$1:Z295,Z295)&gt;1,"",IF(COUNTIF(Z:Z,Z295)&gt;1,"重複","")))</f>
        <v/>
      </c>
      <c r="Z295" s="2" t="str">
        <f t="shared" si="21"/>
        <v/>
      </c>
      <c r="AA295" s="2" t="str">
        <f t="shared" si="22"/>
        <v/>
      </c>
      <c r="AB295" s="2" t="str">
        <f t="shared" si="23"/>
        <v/>
      </c>
      <c r="AC295" s="4" t="str">
        <f t="shared" si="24"/>
        <v/>
      </c>
    </row>
    <row r="296" spans="1:29">
      <c r="A296" s="2" t="str">
        <f>四角板専用!A296&amp;四角板専用!B296</f>
        <v/>
      </c>
      <c r="B296" s="2" t="str">
        <f>'FB&amp;L専用'!A296&amp;'FB&amp;L専用'!B296</f>
        <v/>
      </c>
      <c r="C296" s="2" t="str">
        <f>鋼材専用!A296&amp;鋼材専用!B296</f>
        <v/>
      </c>
      <c r="D296" s="2" t="str">
        <f>Φ部品専用!A296&amp;Φ部品専用!B296</f>
        <v/>
      </c>
      <c r="E296" s="2" t="str">
        <f>パイプ専用!A296&amp;パイプ専用!B296</f>
        <v/>
      </c>
      <c r="F296" s="2" t="str">
        <f>IF(四角板専用!A296=0,"",四角板専用!A296)</f>
        <v/>
      </c>
      <c r="G296" s="2" t="str">
        <f>IF('FB&amp;L専用'!A296=0,"",'FB&amp;L専用'!A296)</f>
        <v/>
      </c>
      <c r="H296" s="2" t="str">
        <f>IF(鋼材専用!A296=0,"",鋼材専用!A296)</f>
        <v/>
      </c>
      <c r="I296" s="2" t="str">
        <f>IF(Φ部品専用!A296=0,"",Φ部品専用!A296)</f>
        <v/>
      </c>
      <c r="J296" s="2" t="str">
        <f>IF(パイプ専用!A296=0,"",パイプ専用!A296)</f>
        <v/>
      </c>
      <c r="K296" s="2" t="str">
        <f>IF(四角板専用!B296=0,"",四角板専用!B296)</f>
        <v/>
      </c>
      <c r="L296" s="2" t="str">
        <f>IF('FB&amp;L専用'!B296=0,"",'FB&amp;L専用'!B296)</f>
        <v/>
      </c>
      <c r="M296" s="2" t="str">
        <f>IF(鋼材専用!B296=0,"",鋼材専用!B296)</f>
        <v/>
      </c>
      <c r="N296" s="2" t="str">
        <f>IF(Φ部品専用!B296=0,"",Φ部品専用!B296)</f>
        <v/>
      </c>
      <c r="O296" s="2" t="str">
        <f>IF(パイプ専用!B296=0,"",パイプ専用!B296)</f>
        <v/>
      </c>
      <c r="P296" s="4" t="str">
        <f>IF(四角板専用!M296=0,"",四角板専用!M296)</f>
        <v/>
      </c>
      <c r="Q296" s="4" t="str">
        <f>IF('FB&amp;L専用'!M296=0,"",'FB&amp;L専用'!M296)</f>
        <v/>
      </c>
      <c r="R296" s="4" t="str">
        <f>IF(鋼材専用!J296=0,"",鋼材専用!J296)</f>
        <v/>
      </c>
      <c r="S296" s="4" t="str">
        <f>IF(Φ部品専用!P296=0,"",Φ部品専用!P296)</f>
        <v/>
      </c>
      <c r="T296" s="4" t="str">
        <f>IF(パイプ専用!P296=0,"",パイプ専用!P296)</f>
        <v/>
      </c>
      <c r="U296" s="10"/>
      <c r="W296" s="1" t="s">
        <v>392</v>
      </c>
      <c r="X296" s="2" t="str">
        <f t="shared" ca="1" si="20"/>
        <v/>
      </c>
      <c r="Y296" s="2" t="str">
        <f>IF(Z296="","",IF(COUNTIF(Z$1:Z296,Z296)&gt;1,"",IF(COUNTIF(Z:Z,Z296)&gt;1,"重複","")))</f>
        <v/>
      </c>
      <c r="Z296" s="2" t="str">
        <f t="shared" si="21"/>
        <v>ラダーSGP</v>
      </c>
      <c r="AA296" s="2" t="str">
        <f t="shared" si="22"/>
        <v>ラダー</v>
      </c>
      <c r="AB296" s="2" t="str">
        <f t="shared" si="23"/>
        <v>SGP</v>
      </c>
      <c r="AC296" s="4">
        <f t="shared" si="24"/>
        <v>6.845930183228953</v>
      </c>
    </row>
    <row r="297" spans="1:29">
      <c r="A297" s="2" t="str">
        <f>四角板専用!A297&amp;四角板専用!B297</f>
        <v/>
      </c>
      <c r="B297" s="2" t="str">
        <f>'FB&amp;L専用'!A297&amp;'FB&amp;L専用'!B297</f>
        <v/>
      </c>
      <c r="C297" s="2" t="str">
        <f>鋼材専用!A297&amp;鋼材専用!B297</f>
        <v/>
      </c>
      <c r="D297" s="2" t="str">
        <f>Φ部品専用!A297&amp;Φ部品専用!B297</f>
        <v/>
      </c>
      <c r="E297" s="2" t="str">
        <f>パイプ専用!A297&amp;パイプ専用!B297</f>
        <v/>
      </c>
      <c r="F297" s="2" t="str">
        <f>IF(四角板専用!A297=0,"",四角板専用!A297)</f>
        <v/>
      </c>
      <c r="G297" s="2" t="str">
        <f>IF('FB&amp;L専用'!A297=0,"",'FB&amp;L専用'!A297)</f>
        <v/>
      </c>
      <c r="H297" s="2" t="str">
        <f>IF(鋼材専用!A297=0,"",鋼材専用!A297)</f>
        <v/>
      </c>
      <c r="I297" s="2" t="str">
        <f>IF(Φ部品専用!A297=0,"",Φ部品専用!A297)</f>
        <v/>
      </c>
      <c r="J297" s="2" t="str">
        <f>IF(パイプ専用!A297=0,"",パイプ専用!A297)</f>
        <v/>
      </c>
      <c r="K297" s="2" t="str">
        <f>IF(四角板専用!B297=0,"",四角板専用!B297)</f>
        <v/>
      </c>
      <c r="L297" s="2" t="str">
        <f>IF('FB&amp;L専用'!B297=0,"",'FB&amp;L専用'!B297)</f>
        <v/>
      </c>
      <c r="M297" s="2" t="str">
        <f>IF(鋼材専用!B297=0,"",鋼材専用!B297)</f>
        <v/>
      </c>
      <c r="N297" s="2" t="str">
        <f>IF(Φ部品専用!B297=0,"",Φ部品専用!B297)</f>
        <v/>
      </c>
      <c r="O297" s="2" t="str">
        <f>IF(パイプ専用!B297=0,"",パイプ専用!B297)</f>
        <v/>
      </c>
      <c r="P297" s="4" t="str">
        <f>IF(四角板専用!M297=0,"",四角板専用!M297)</f>
        <v/>
      </c>
      <c r="Q297" s="4" t="str">
        <f>IF('FB&amp;L専用'!M297=0,"",'FB&amp;L専用'!M297)</f>
        <v/>
      </c>
      <c r="R297" s="4" t="str">
        <f>IF(鋼材専用!J297=0,"",鋼材専用!J297)</f>
        <v/>
      </c>
      <c r="S297" s="4" t="str">
        <f>IF(Φ部品専用!P297=0,"",Φ部品専用!P297)</f>
        <v/>
      </c>
      <c r="T297" s="4" t="str">
        <f>IF(パイプ専用!P297=0,"",パイプ専用!P297)</f>
        <v/>
      </c>
      <c r="U297" s="10"/>
      <c r="W297" s="1" t="s">
        <v>393</v>
      </c>
      <c r="X297" s="2" t="str">
        <f t="shared" ca="1" si="20"/>
        <v/>
      </c>
      <c r="Y297" s="2" t="str">
        <f>IF(Z297="","",IF(COUNTIF(Z$1:Z297,Z297)&gt;1,"",IF(COUNTIF(Z:Z,Z297)&gt;1,"重複","")))</f>
        <v/>
      </c>
      <c r="Z297" s="2" t="str">
        <f t="shared" si="21"/>
        <v/>
      </c>
      <c r="AA297" s="2" t="str">
        <f t="shared" si="22"/>
        <v/>
      </c>
      <c r="AB297" s="2" t="str">
        <f t="shared" si="23"/>
        <v/>
      </c>
      <c r="AC297" s="4" t="str">
        <f t="shared" si="24"/>
        <v/>
      </c>
    </row>
    <row r="298" spans="1:29">
      <c r="A298" s="2" t="str">
        <f>四角板専用!A298&amp;四角板専用!B298</f>
        <v/>
      </c>
      <c r="B298" s="2" t="str">
        <f>'FB&amp;L専用'!A298&amp;'FB&amp;L専用'!B298</f>
        <v/>
      </c>
      <c r="C298" s="2" t="str">
        <f>鋼材専用!A298&amp;鋼材専用!B298</f>
        <v/>
      </c>
      <c r="D298" s="2" t="str">
        <f>Φ部品専用!A298&amp;Φ部品専用!B298</f>
        <v/>
      </c>
      <c r="E298" s="2" t="str">
        <f>パイプ専用!A298&amp;パイプ専用!B298</f>
        <v/>
      </c>
      <c r="F298" s="2" t="str">
        <f>IF(四角板専用!A298=0,"",四角板専用!A298)</f>
        <v/>
      </c>
      <c r="G298" s="2" t="str">
        <f>IF('FB&amp;L専用'!A298=0,"",'FB&amp;L専用'!A298)</f>
        <v/>
      </c>
      <c r="H298" s="2" t="str">
        <f>IF(鋼材専用!A298=0,"",鋼材専用!A298)</f>
        <v/>
      </c>
      <c r="I298" s="2" t="str">
        <f>IF(Φ部品専用!A298=0,"",Φ部品専用!A298)</f>
        <v/>
      </c>
      <c r="J298" s="2" t="str">
        <f>IF(パイプ専用!A298=0,"",パイプ専用!A298)</f>
        <v/>
      </c>
      <c r="K298" s="2" t="str">
        <f>IF(四角板専用!B298=0,"",四角板専用!B298)</f>
        <v/>
      </c>
      <c r="L298" s="2" t="str">
        <f>IF('FB&amp;L専用'!B298=0,"",'FB&amp;L専用'!B298)</f>
        <v/>
      </c>
      <c r="M298" s="2" t="str">
        <f>IF(鋼材専用!B298=0,"",鋼材専用!B298)</f>
        <v/>
      </c>
      <c r="N298" s="2" t="str">
        <f>IF(Φ部品専用!B298=0,"",Φ部品専用!B298)</f>
        <v/>
      </c>
      <c r="O298" s="2" t="str">
        <f>IF(パイプ専用!B298=0,"",パイプ専用!B298)</f>
        <v/>
      </c>
      <c r="P298" s="4" t="str">
        <f>IF(四角板専用!M298=0,"",四角板専用!M298)</f>
        <v/>
      </c>
      <c r="Q298" s="4" t="str">
        <f>IF('FB&amp;L専用'!M298=0,"",'FB&amp;L専用'!M298)</f>
        <v/>
      </c>
      <c r="R298" s="4" t="str">
        <f>IF(鋼材専用!J298=0,"",鋼材専用!J298)</f>
        <v/>
      </c>
      <c r="S298" s="4" t="str">
        <f>IF(Φ部品専用!P298=0,"",Φ部品専用!P298)</f>
        <v/>
      </c>
      <c r="T298" s="4" t="str">
        <f>IF(パイプ専用!P298=0,"",パイプ専用!P298)</f>
        <v/>
      </c>
      <c r="U298" s="10"/>
      <c r="W298" s="1" t="s">
        <v>394</v>
      </c>
      <c r="X298" s="2" t="str">
        <f t="shared" ca="1" si="20"/>
        <v/>
      </c>
      <c r="Y298" s="2" t="str">
        <f>IF(Z298="","",IF(COUNTIF(Z$1:Z298,Z298)&gt;1,"",IF(COUNTIF(Z:Z,Z298)&gt;1,"重複","")))</f>
        <v/>
      </c>
      <c r="Z298" s="2" t="str">
        <f t="shared" si="21"/>
        <v/>
      </c>
      <c r="AA298" s="2" t="str">
        <f t="shared" si="22"/>
        <v/>
      </c>
      <c r="AB298" s="2" t="str">
        <f t="shared" si="23"/>
        <v/>
      </c>
      <c r="AC298" s="4" t="str">
        <f t="shared" si="24"/>
        <v/>
      </c>
    </row>
    <row r="299" spans="1:29">
      <c r="A299" s="2" t="str">
        <f>四角板専用!A299&amp;四角板専用!B299</f>
        <v/>
      </c>
      <c r="B299" s="2" t="str">
        <f>'FB&amp;L専用'!A299&amp;'FB&amp;L専用'!B299</f>
        <v/>
      </c>
      <c r="C299" s="2" t="str">
        <f>鋼材専用!A299&amp;鋼材専用!B299</f>
        <v/>
      </c>
      <c r="D299" s="2" t="str">
        <f>Φ部品専用!A299&amp;Φ部品専用!B299</f>
        <v/>
      </c>
      <c r="E299" s="2" t="str">
        <f>パイプ専用!A299&amp;パイプ専用!B299</f>
        <v/>
      </c>
      <c r="F299" s="2" t="str">
        <f>IF(四角板専用!A299=0,"",四角板専用!A299)</f>
        <v/>
      </c>
      <c r="G299" s="2" t="str">
        <f>IF('FB&amp;L専用'!A299=0,"",'FB&amp;L専用'!A299)</f>
        <v/>
      </c>
      <c r="H299" s="2" t="str">
        <f>IF(鋼材専用!A299=0,"",鋼材専用!A299)</f>
        <v/>
      </c>
      <c r="I299" s="2" t="str">
        <f>IF(Φ部品専用!A299=0,"",Φ部品専用!A299)</f>
        <v/>
      </c>
      <c r="J299" s="2" t="str">
        <f>IF(パイプ専用!A299=0,"",パイプ専用!A299)</f>
        <v/>
      </c>
      <c r="K299" s="2" t="str">
        <f>IF(四角板専用!B299=0,"",四角板専用!B299)</f>
        <v/>
      </c>
      <c r="L299" s="2" t="str">
        <f>IF('FB&amp;L専用'!B299=0,"",'FB&amp;L専用'!B299)</f>
        <v/>
      </c>
      <c r="M299" s="2" t="str">
        <f>IF(鋼材専用!B299=0,"",鋼材専用!B299)</f>
        <v/>
      </c>
      <c r="N299" s="2" t="str">
        <f>IF(Φ部品専用!B299=0,"",Φ部品専用!B299)</f>
        <v/>
      </c>
      <c r="O299" s="2" t="str">
        <f>IF(パイプ専用!B299=0,"",パイプ専用!B299)</f>
        <v/>
      </c>
      <c r="P299" s="4" t="str">
        <f>IF(四角板専用!M299=0,"",四角板専用!M299)</f>
        <v/>
      </c>
      <c r="Q299" s="4" t="str">
        <f>IF('FB&amp;L専用'!M299=0,"",'FB&amp;L専用'!M299)</f>
        <v/>
      </c>
      <c r="R299" s="4" t="str">
        <f>IF(鋼材専用!J299=0,"",鋼材専用!J299)</f>
        <v/>
      </c>
      <c r="S299" s="4" t="str">
        <f>IF(Φ部品専用!P299=0,"",Φ部品専用!P299)</f>
        <v/>
      </c>
      <c r="T299" s="4" t="str">
        <f>IF(パイプ専用!P299=0,"",パイプ専用!P299)</f>
        <v/>
      </c>
      <c r="U299" s="10"/>
      <c r="W299" s="1" t="s">
        <v>395</v>
      </c>
      <c r="X299" s="2" t="str">
        <f t="shared" ca="1" si="20"/>
        <v/>
      </c>
      <c r="Y299" s="2" t="str">
        <f>IF(Z299="","",IF(COUNTIF(Z$1:Z299,Z299)&gt;1,"",IF(COUNTIF(Z:Z,Z299)&gt;1,"重複","")))</f>
        <v/>
      </c>
      <c r="Z299" s="2" t="str">
        <f t="shared" si="21"/>
        <v/>
      </c>
      <c r="AA299" s="2" t="str">
        <f t="shared" si="22"/>
        <v/>
      </c>
      <c r="AB299" s="2" t="str">
        <f t="shared" si="23"/>
        <v/>
      </c>
      <c r="AC299" s="4" t="str">
        <f t="shared" si="24"/>
        <v/>
      </c>
    </row>
    <row r="300" spans="1:29">
      <c r="A300" s="2" t="str">
        <f>四角板専用!A300&amp;四角板専用!B300</f>
        <v/>
      </c>
      <c r="B300" s="2" t="str">
        <f>'FB&amp;L専用'!A300&amp;'FB&amp;L専用'!B300</f>
        <v/>
      </c>
      <c r="C300" s="2" t="str">
        <f>鋼材専用!A300&amp;鋼材専用!B300</f>
        <v/>
      </c>
      <c r="D300" s="2" t="str">
        <f>Φ部品専用!A300&amp;Φ部品専用!B300</f>
        <v/>
      </c>
      <c r="E300" s="2" t="str">
        <f>パイプ専用!A300&amp;パイプ専用!B300</f>
        <v/>
      </c>
      <c r="F300" s="2" t="str">
        <f>IF(四角板専用!A300=0,"",四角板専用!A300)</f>
        <v/>
      </c>
      <c r="G300" s="2" t="str">
        <f>IF('FB&amp;L専用'!A300=0,"",'FB&amp;L専用'!A300)</f>
        <v/>
      </c>
      <c r="H300" s="2" t="str">
        <f>IF(鋼材専用!A300=0,"",鋼材専用!A300)</f>
        <v/>
      </c>
      <c r="I300" s="2" t="str">
        <f>IF(Φ部品専用!A300=0,"",Φ部品専用!A300)</f>
        <v/>
      </c>
      <c r="J300" s="2" t="str">
        <f>IF(パイプ専用!A300=0,"",パイプ専用!A300)</f>
        <v/>
      </c>
      <c r="K300" s="2" t="str">
        <f>IF(四角板専用!B300=0,"",四角板専用!B300)</f>
        <v/>
      </c>
      <c r="L300" s="2" t="str">
        <f>IF('FB&amp;L専用'!B300=0,"",'FB&amp;L専用'!B300)</f>
        <v/>
      </c>
      <c r="M300" s="2" t="str">
        <f>IF(鋼材専用!B300=0,"",鋼材専用!B300)</f>
        <v/>
      </c>
      <c r="N300" s="2" t="str">
        <f>IF(Φ部品専用!B300=0,"",Φ部品専用!B300)</f>
        <v/>
      </c>
      <c r="O300" s="2" t="str">
        <f>IF(パイプ専用!B300=0,"",パイプ専用!B300)</f>
        <v/>
      </c>
      <c r="P300" s="4" t="str">
        <f>IF(四角板専用!M300=0,"",四角板専用!M300)</f>
        <v/>
      </c>
      <c r="Q300" s="4" t="str">
        <f>IF('FB&amp;L専用'!M300=0,"",'FB&amp;L専用'!M300)</f>
        <v/>
      </c>
      <c r="R300" s="4" t="str">
        <f>IF(鋼材専用!J300=0,"",鋼材専用!J300)</f>
        <v/>
      </c>
      <c r="S300" s="4" t="str">
        <f>IF(Φ部品専用!P300=0,"",Φ部品専用!P300)</f>
        <v/>
      </c>
      <c r="T300" s="4" t="str">
        <f>IF(パイプ専用!P300=0,"",パイプ専用!P300)</f>
        <v/>
      </c>
      <c r="U300" s="10"/>
      <c r="W300" s="1" t="s">
        <v>396</v>
      </c>
      <c r="X300" s="2" t="str">
        <f t="shared" ca="1" si="20"/>
        <v/>
      </c>
      <c r="Y300" s="2" t="str">
        <f>IF(Z300="","",IF(COUNTIF(Z$1:Z300,Z300)&gt;1,"",IF(COUNTIF(Z:Z,Z300)&gt;1,"重複","")))</f>
        <v/>
      </c>
      <c r="Z300" s="2" t="str">
        <f t="shared" si="21"/>
        <v/>
      </c>
      <c r="AA300" s="2" t="str">
        <f t="shared" si="22"/>
        <v/>
      </c>
      <c r="AB300" s="2" t="str">
        <f t="shared" si="23"/>
        <v/>
      </c>
      <c r="AC300" s="4" t="str">
        <f t="shared" si="24"/>
        <v/>
      </c>
    </row>
    <row r="301" spans="1:29">
      <c r="A301" s="2" t="str">
        <f>四角板専用!A301&amp;四角板専用!B301</f>
        <v/>
      </c>
      <c r="B301" s="2" t="str">
        <f>'FB&amp;L専用'!A301&amp;'FB&amp;L専用'!B301</f>
        <v/>
      </c>
      <c r="C301" s="2" t="str">
        <f>鋼材専用!A301&amp;鋼材専用!B301</f>
        <v/>
      </c>
      <c r="D301" s="2" t="str">
        <f>Φ部品専用!A301&amp;Φ部品専用!B301</f>
        <v/>
      </c>
      <c r="E301" s="2" t="str">
        <f>パイプ専用!A301&amp;パイプ専用!B301</f>
        <v/>
      </c>
      <c r="F301" s="2" t="str">
        <f>IF(四角板専用!A301=0,"",四角板専用!A301)</f>
        <v/>
      </c>
      <c r="G301" s="2" t="str">
        <f>IF('FB&amp;L専用'!A301=0,"",'FB&amp;L専用'!A301)</f>
        <v/>
      </c>
      <c r="H301" s="2" t="str">
        <f>IF(鋼材専用!A301=0,"",鋼材専用!A301)</f>
        <v/>
      </c>
      <c r="I301" s="2" t="str">
        <f>IF(Φ部品専用!A301=0,"",Φ部品専用!A301)</f>
        <v/>
      </c>
      <c r="J301" s="2" t="str">
        <f>IF(パイプ専用!A301=0,"",パイプ専用!A301)</f>
        <v/>
      </c>
      <c r="K301" s="2" t="str">
        <f>IF(四角板専用!B301=0,"",四角板専用!B301)</f>
        <v/>
      </c>
      <c r="L301" s="2" t="str">
        <f>IF('FB&amp;L専用'!B301=0,"",'FB&amp;L専用'!B301)</f>
        <v/>
      </c>
      <c r="M301" s="2" t="str">
        <f>IF(鋼材専用!B301=0,"",鋼材専用!B301)</f>
        <v/>
      </c>
      <c r="N301" s="2" t="str">
        <f>IF(Φ部品専用!B301=0,"",Φ部品専用!B301)</f>
        <v/>
      </c>
      <c r="O301" s="2" t="str">
        <f>IF(パイプ専用!B301=0,"",パイプ専用!B301)</f>
        <v/>
      </c>
      <c r="P301" s="4" t="str">
        <f>IF(四角板専用!M301=0,"",四角板専用!M301)</f>
        <v/>
      </c>
      <c r="Q301" s="4" t="str">
        <f>IF('FB&amp;L専用'!M301=0,"",'FB&amp;L専用'!M301)</f>
        <v/>
      </c>
      <c r="R301" s="4" t="str">
        <f>IF(鋼材専用!J301=0,"",鋼材専用!J301)</f>
        <v/>
      </c>
      <c r="S301" s="4" t="str">
        <f>IF(Φ部品専用!P301=0,"",Φ部品専用!P301)</f>
        <v/>
      </c>
      <c r="T301" s="4" t="str">
        <f>IF(パイプ専用!P301=0,"",パイプ専用!P301)</f>
        <v/>
      </c>
      <c r="U301" s="10"/>
      <c r="W301" s="1" t="s">
        <v>397</v>
      </c>
      <c r="X301" s="2" t="str">
        <f t="shared" ca="1" si="20"/>
        <v/>
      </c>
      <c r="Y301" s="2" t="str">
        <f>IF(Z301="","",IF(COUNTIF(Z$1:Z301,Z301)&gt;1,"",IF(COUNTIF(Z:Z,Z301)&gt;1,"重複","")))</f>
        <v/>
      </c>
      <c r="Z301" s="2" t="str">
        <f t="shared" si="21"/>
        <v/>
      </c>
      <c r="AA301" s="2" t="str">
        <f t="shared" si="22"/>
        <v/>
      </c>
      <c r="AB301" s="2" t="str">
        <f t="shared" si="23"/>
        <v/>
      </c>
      <c r="AC301" s="4" t="str">
        <f t="shared" si="24"/>
        <v/>
      </c>
    </row>
    <row r="302" spans="1:29">
      <c r="A302" s="2" t="str">
        <f>四角板専用!A302&amp;四角板専用!B302</f>
        <v/>
      </c>
      <c r="B302" s="2" t="str">
        <f>'FB&amp;L専用'!A302&amp;'FB&amp;L専用'!B302</f>
        <v/>
      </c>
      <c r="C302" s="2" t="str">
        <f>鋼材専用!A302&amp;鋼材専用!B302</f>
        <v/>
      </c>
      <c r="D302" s="2" t="str">
        <f>Φ部品専用!A302&amp;Φ部品専用!B302</f>
        <v/>
      </c>
      <c r="E302" s="2" t="str">
        <f>パイプ専用!A302&amp;パイプ専用!B302</f>
        <v/>
      </c>
      <c r="F302" s="2" t="str">
        <f>IF(四角板専用!A302=0,"",四角板専用!A302)</f>
        <v/>
      </c>
      <c r="G302" s="2" t="str">
        <f>IF('FB&amp;L専用'!A302=0,"",'FB&amp;L専用'!A302)</f>
        <v/>
      </c>
      <c r="H302" s="2" t="str">
        <f>IF(鋼材専用!A302=0,"",鋼材専用!A302)</f>
        <v/>
      </c>
      <c r="I302" s="2" t="str">
        <f>IF(Φ部品専用!A302=0,"",Φ部品専用!A302)</f>
        <v/>
      </c>
      <c r="J302" s="2" t="str">
        <f>IF(パイプ専用!A302=0,"",パイプ専用!A302)</f>
        <v/>
      </c>
      <c r="K302" s="2" t="str">
        <f>IF(四角板専用!B302=0,"",四角板専用!B302)</f>
        <v/>
      </c>
      <c r="L302" s="2" t="str">
        <f>IF('FB&amp;L専用'!B302=0,"",'FB&amp;L専用'!B302)</f>
        <v/>
      </c>
      <c r="M302" s="2" t="str">
        <f>IF(鋼材専用!B302=0,"",鋼材専用!B302)</f>
        <v/>
      </c>
      <c r="N302" s="2" t="str">
        <f>IF(Φ部品専用!B302=0,"",Φ部品専用!B302)</f>
        <v/>
      </c>
      <c r="O302" s="2" t="str">
        <f>IF(パイプ専用!B302=0,"",パイプ専用!B302)</f>
        <v/>
      </c>
      <c r="P302" s="4" t="str">
        <f>IF(四角板専用!M302=0,"",四角板専用!M302)</f>
        <v/>
      </c>
      <c r="Q302" s="4" t="str">
        <f>IF('FB&amp;L専用'!M302=0,"",'FB&amp;L専用'!M302)</f>
        <v/>
      </c>
      <c r="R302" s="4" t="str">
        <f>IF(鋼材専用!J302=0,"",鋼材専用!J302)</f>
        <v/>
      </c>
      <c r="S302" s="4" t="str">
        <f>IF(Φ部品専用!P302=0,"",Φ部品専用!P302)</f>
        <v/>
      </c>
      <c r="T302" s="4" t="str">
        <f>IF(パイプ専用!P302=0,"",パイプ専用!P302)</f>
        <v/>
      </c>
      <c r="U302" s="10"/>
      <c r="W302" s="1" t="s">
        <v>398</v>
      </c>
      <c r="X302" s="2" t="str">
        <f t="shared" ca="1" si="20"/>
        <v/>
      </c>
      <c r="Y302" s="2" t="str">
        <f>IF(Z302="","",IF(COUNTIF(Z$1:Z302,Z302)&gt;1,"",IF(COUNTIF(Z:Z,Z302)&gt;1,"重複","")))</f>
        <v/>
      </c>
      <c r="Z302" s="2" t="str">
        <f t="shared" si="21"/>
        <v/>
      </c>
      <c r="AA302" s="2" t="str">
        <f t="shared" si="22"/>
        <v/>
      </c>
      <c r="AB302" s="2" t="str">
        <f t="shared" si="23"/>
        <v/>
      </c>
      <c r="AC302" s="4" t="str">
        <f t="shared" si="24"/>
        <v/>
      </c>
    </row>
    <row r="303" spans="1:29">
      <c r="A303" s="2" t="str">
        <f>四角板専用!A303&amp;四角板専用!B303</f>
        <v/>
      </c>
      <c r="B303" s="2" t="str">
        <f>'FB&amp;L専用'!A303&amp;'FB&amp;L専用'!B303</f>
        <v/>
      </c>
      <c r="C303" s="2" t="str">
        <f>鋼材専用!A303&amp;鋼材専用!B303</f>
        <v/>
      </c>
      <c r="D303" s="2" t="str">
        <f>Φ部品専用!A303&amp;Φ部品専用!B303</f>
        <v/>
      </c>
      <c r="E303" s="2" t="str">
        <f>パイプ専用!A303&amp;パイプ専用!B303</f>
        <v/>
      </c>
      <c r="F303" s="2" t="str">
        <f>IF(四角板専用!A303=0,"",四角板専用!A303)</f>
        <v/>
      </c>
      <c r="G303" s="2" t="str">
        <f>IF('FB&amp;L専用'!A303=0,"",'FB&amp;L専用'!A303)</f>
        <v/>
      </c>
      <c r="H303" s="2" t="str">
        <f>IF(鋼材専用!A303=0,"",鋼材専用!A303)</f>
        <v/>
      </c>
      <c r="I303" s="2" t="str">
        <f>IF(Φ部品専用!A303=0,"",Φ部品専用!A303)</f>
        <v/>
      </c>
      <c r="J303" s="2" t="str">
        <f>IF(パイプ専用!A303=0,"",パイプ専用!A303)</f>
        <v/>
      </c>
      <c r="K303" s="2" t="str">
        <f>IF(四角板専用!B303=0,"",四角板専用!B303)</f>
        <v/>
      </c>
      <c r="L303" s="2" t="str">
        <f>IF('FB&amp;L専用'!B303=0,"",'FB&amp;L専用'!B303)</f>
        <v/>
      </c>
      <c r="M303" s="2" t="str">
        <f>IF(鋼材専用!B303=0,"",鋼材専用!B303)</f>
        <v/>
      </c>
      <c r="N303" s="2" t="str">
        <f>IF(Φ部品専用!B303=0,"",Φ部品専用!B303)</f>
        <v/>
      </c>
      <c r="O303" s="2" t="str">
        <f>IF(パイプ専用!B303=0,"",パイプ専用!B303)</f>
        <v/>
      </c>
      <c r="P303" s="4" t="str">
        <f>IF(四角板専用!M303=0,"",四角板専用!M303)</f>
        <v/>
      </c>
      <c r="Q303" s="4" t="str">
        <f>IF('FB&amp;L専用'!M303=0,"",'FB&amp;L専用'!M303)</f>
        <v/>
      </c>
      <c r="R303" s="4" t="str">
        <f>IF(鋼材専用!J303=0,"",鋼材専用!J303)</f>
        <v/>
      </c>
      <c r="S303" s="4" t="str">
        <f>IF(Φ部品専用!P303=0,"",Φ部品専用!P303)</f>
        <v/>
      </c>
      <c r="T303" s="4" t="str">
        <f>IF(パイプ専用!P303=0,"",パイプ専用!P303)</f>
        <v/>
      </c>
      <c r="U303" s="10"/>
      <c r="W303" s="1" t="s">
        <v>399</v>
      </c>
      <c r="X303" s="2" t="str">
        <f t="shared" ca="1" si="20"/>
        <v/>
      </c>
      <c r="Y303" s="2" t="str">
        <f>IF(Z303="","",IF(COUNTIF(Z$1:Z303,Z303)&gt;1,"",IF(COUNTIF(Z:Z,Z303)&gt;1,"重複","")))</f>
        <v/>
      </c>
      <c r="Z303" s="2" t="str">
        <f t="shared" si="21"/>
        <v/>
      </c>
      <c r="AA303" s="2" t="str">
        <f t="shared" si="22"/>
        <v/>
      </c>
      <c r="AB303" s="2" t="str">
        <f t="shared" si="23"/>
        <v/>
      </c>
      <c r="AC303" s="4" t="str">
        <f t="shared" si="24"/>
        <v/>
      </c>
    </row>
    <row r="304" spans="1:29">
      <c r="A304" s="2" t="str">
        <f>四角板専用!A304&amp;四角板専用!B304</f>
        <v/>
      </c>
      <c r="B304" s="2" t="str">
        <f>'FB&amp;L専用'!A304&amp;'FB&amp;L専用'!B304</f>
        <v/>
      </c>
      <c r="C304" s="2" t="str">
        <f>鋼材専用!A304&amp;鋼材専用!B304</f>
        <v/>
      </c>
      <c r="D304" s="2" t="str">
        <f>Φ部品専用!A304&amp;Φ部品専用!B304</f>
        <v/>
      </c>
      <c r="E304" s="2" t="str">
        <f>パイプ専用!A304&amp;パイプ専用!B304</f>
        <v/>
      </c>
      <c r="F304" s="2" t="str">
        <f>IF(四角板専用!A304=0,"",四角板専用!A304)</f>
        <v/>
      </c>
      <c r="G304" s="2" t="str">
        <f>IF('FB&amp;L専用'!A304=0,"",'FB&amp;L専用'!A304)</f>
        <v/>
      </c>
      <c r="H304" s="2" t="str">
        <f>IF(鋼材専用!A304=0,"",鋼材専用!A304)</f>
        <v/>
      </c>
      <c r="I304" s="2" t="str">
        <f>IF(Φ部品専用!A304=0,"",Φ部品専用!A304)</f>
        <v/>
      </c>
      <c r="J304" s="2" t="str">
        <f>IF(パイプ専用!A304=0,"",パイプ専用!A304)</f>
        <v/>
      </c>
      <c r="K304" s="2" t="str">
        <f>IF(四角板専用!B304=0,"",四角板専用!B304)</f>
        <v/>
      </c>
      <c r="L304" s="2" t="str">
        <f>IF('FB&amp;L専用'!B304=0,"",'FB&amp;L専用'!B304)</f>
        <v/>
      </c>
      <c r="M304" s="2" t="str">
        <f>IF(鋼材専用!B304=0,"",鋼材専用!B304)</f>
        <v/>
      </c>
      <c r="N304" s="2" t="str">
        <f>IF(Φ部品専用!B304=0,"",Φ部品専用!B304)</f>
        <v/>
      </c>
      <c r="O304" s="2" t="str">
        <f>IF(パイプ専用!B304=0,"",パイプ専用!B304)</f>
        <v/>
      </c>
      <c r="P304" s="4" t="str">
        <f>IF(四角板専用!M304=0,"",四角板専用!M304)</f>
        <v/>
      </c>
      <c r="Q304" s="4" t="str">
        <f>IF('FB&amp;L専用'!M304=0,"",'FB&amp;L専用'!M304)</f>
        <v/>
      </c>
      <c r="R304" s="4" t="str">
        <f>IF(鋼材専用!J304=0,"",鋼材専用!J304)</f>
        <v/>
      </c>
      <c r="S304" s="4" t="str">
        <f>IF(Φ部品専用!P304=0,"",Φ部品専用!P304)</f>
        <v/>
      </c>
      <c r="T304" s="4" t="str">
        <f>IF(パイプ専用!P304=0,"",パイプ専用!P304)</f>
        <v/>
      </c>
      <c r="U304" s="10"/>
      <c r="W304" s="1" t="s">
        <v>400</v>
      </c>
      <c r="X304" s="2" t="str">
        <f t="shared" ca="1" si="20"/>
        <v/>
      </c>
      <c r="Y304" s="2" t="str">
        <f>IF(Z304="","",IF(COUNTIF(Z$1:Z304,Z304)&gt;1,"",IF(COUNTIF(Z:Z,Z304)&gt;1,"重複","")))</f>
        <v/>
      </c>
      <c r="Z304" s="2" t="str">
        <f t="shared" si="21"/>
        <v/>
      </c>
      <c r="AA304" s="2" t="str">
        <f t="shared" si="22"/>
        <v/>
      </c>
      <c r="AB304" s="2" t="str">
        <f t="shared" si="23"/>
        <v/>
      </c>
      <c r="AC304" s="4" t="str">
        <f t="shared" si="24"/>
        <v/>
      </c>
    </row>
    <row r="305" spans="1:29">
      <c r="A305" s="2" t="str">
        <f>四角板専用!A305&amp;四角板専用!B305</f>
        <v/>
      </c>
      <c r="B305" s="2" t="str">
        <f>'FB&amp;L専用'!A305&amp;'FB&amp;L専用'!B305</f>
        <v/>
      </c>
      <c r="C305" s="2" t="str">
        <f>鋼材専用!A305&amp;鋼材専用!B305</f>
        <v/>
      </c>
      <c r="D305" s="2" t="str">
        <f>Φ部品専用!A305&amp;Φ部品専用!B305</f>
        <v/>
      </c>
      <c r="E305" s="2" t="str">
        <f>パイプ専用!A305&amp;パイプ専用!B305</f>
        <v/>
      </c>
      <c r="F305" s="2" t="str">
        <f>IF(四角板専用!A305=0,"",四角板専用!A305)</f>
        <v/>
      </c>
      <c r="G305" s="2" t="str">
        <f>IF('FB&amp;L専用'!A305=0,"",'FB&amp;L専用'!A305)</f>
        <v/>
      </c>
      <c r="H305" s="2" t="str">
        <f>IF(鋼材専用!A305=0,"",鋼材専用!A305)</f>
        <v/>
      </c>
      <c r="I305" s="2" t="str">
        <f>IF(Φ部品専用!A305=0,"",Φ部品専用!A305)</f>
        <v/>
      </c>
      <c r="J305" s="2" t="str">
        <f>IF(パイプ専用!A305=0,"",パイプ専用!A305)</f>
        <v/>
      </c>
      <c r="K305" s="2" t="str">
        <f>IF(四角板専用!B305=0,"",四角板専用!B305)</f>
        <v/>
      </c>
      <c r="L305" s="2" t="str">
        <f>IF('FB&amp;L専用'!B305=0,"",'FB&amp;L専用'!B305)</f>
        <v/>
      </c>
      <c r="M305" s="2" t="str">
        <f>IF(鋼材専用!B305=0,"",鋼材専用!B305)</f>
        <v/>
      </c>
      <c r="N305" s="2" t="str">
        <f>IF(Φ部品専用!B305=0,"",Φ部品専用!B305)</f>
        <v/>
      </c>
      <c r="O305" s="2" t="str">
        <f>IF(パイプ専用!B305=0,"",パイプ専用!B305)</f>
        <v/>
      </c>
      <c r="P305" s="4" t="str">
        <f>IF(四角板専用!M305=0,"",四角板専用!M305)</f>
        <v/>
      </c>
      <c r="Q305" s="4" t="str">
        <f>IF('FB&amp;L専用'!M305=0,"",'FB&amp;L専用'!M305)</f>
        <v/>
      </c>
      <c r="R305" s="4" t="str">
        <f>IF(鋼材専用!J305=0,"",鋼材専用!J305)</f>
        <v/>
      </c>
      <c r="S305" s="4" t="str">
        <f>IF(Φ部品専用!P305=0,"",Φ部品専用!P305)</f>
        <v/>
      </c>
      <c r="T305" s="4" t="str">
        <f>IF(パイプ専用!P305=0,"",パイプ専用!P305)</f>
        <v/>
      </c>
      <c r="U305" s="10"/>
      <c r="W305" s="1" t="s">
        <v>401</v>
      </c>
      <c r="X305" s="2" t="str">
        <f t="shared" ca="1" si="20"/>
        <v/>
      </c>
      <c r="Y305" s="2" t="str">
        <f>IF(Z305="","",IF(COUNTIF(Z$1:Z305,Z305)&gt;1,"",IF(COUNTIF(Z:Z,Z305)&gt;1,"重複","")))</f>
        <v/>
      </c>
      <c r="Z305" s="2" t="str">
        <f t="shared" si="21"/>
        <v/>
      </c>
      <c r="AA305" s="2" t="str">
        <f t="shared" si="22"/>
        <v/>
      </c>
      <c r="AB305" s="2" t="str">
        <f t="shared" si="23"/>
        <v/>
      </c>
      <c r="AC305" s="4" t="str">
        <f t="shared" si="24"/>
        <v/>
      </c>
    </row>
    <row r="306" spans="1:29">
      <c r="A306" s="2" t="str">
        <f>四角板専用!A306&amp;四角板専用!B306</f>
        <v/>
      </c>
      <c r="B306" s="2" t="str">
        <f>'FB&amp;L専用'!A306&amp;'FB&amp;L専用'!B306</f>
        <v/>
      </c>
      <c r="C306" s="2" t="str">
        <f>鋼材専用!A306&amp;鋼材専用!B306</f>
        <v/>
      </c>
      <c r="D306" s="2" t="str">
        <f>Φ部品専用!A306&amp;Φ部品専用!B306</f>
        <v/>
      </c>
      <c r="E306" s="2" t="str">
        <f>パイプ専用!A306&amp;パイプ専用!B306</f>
        <v/>
      </c>
      <c r="F306" s="2" t="str">
        <f>IF(四角板専用!A306=0,"",四角板専用!A306)</f>
        <v/>
      </c>
      <c r="G306" s="2" t="str">
        <f>IF('FB&amp;L専用'!A306=0,"",'FB&amp;L専用'!A306)</f>
        <v/>
      </c>
      <c r="H306" s="2" t="str">
        <f>IF(鋼材専用!A306=0,"",鋼材専用!A306)</f>
        <v/>
      </c>
      <c r="I306" s="2" t="str">
        <f>IF(Φ部品専用!A306=0,"",Φ部品専用!A306)</f>
        <v/>
      </c>
      <c r="J306" s="2" t="str">
        <f>IF(パイプ専用!A306=0,"",パイプ専用!A306)</f>
        <v/>
      </c>
      <c r="K306" s="2" t="str">
        <f>IF(四角板専用!B306=0,"",四角板専用!B306)</f>
        <v/>
      </c>
      <c r="L306" s="2" t="str">
        <f>IF('FB&amp;L専用'!B306=0,"",'FB&amp;L専用'!B306)</f>
        <v/>
      </c>
      <c r="M306" s="2" t="str">
        <f>IF(鋼材専用!B306=0,"",鋼材専用!B306)</f>
        <v/>
      </c>
      <c r="N306" s="2" t="str">
        <f>IF(Φ部品専用!B306=0,"",Φ部品専用!B306)</f>
        <v/>
      </c>
      <c r="O306" s="2" t="str">
        <f>IF(パイプ専用!B306=0,"",パイプ専用!B306)</f>
        <v/>
      </c>
      <c r="P306" s="4" t="str">
        <f>IF(四角板専用!M306=0,"",四角板専用!M306)</f>
        <v/>
      </c>
      <c r="Q306" s="4" t="str">
        <f>IF('FB&amp;L専用'!M306=0,"",'FB&amp;L専用'!M306)</f>
        <v/>
      </c>
      <c r="R306" s="4" t="str">
        <f>IF(鋼材専用!J306=0,"",鋼材専用!J306)</f>
        <v/>
      </c>
      <c r="S306" s="4" t="str">
        <f>IF(Φ部品専用!P306=0,"",Φ部品専用!P306)</f>
        <v/>
      </c>
      <c r="T306" s="4" t="str">
        <f>IF(パイプ専用!P306=0,"",パイプ専用!P306)</f>
        <v/>
      </c>
      <c r="U306" s="10"/>
      <c r="W306" s="1" t="s">
        <v>402</v>
      </c>
      <c r="X306" s="2" t="str">
        <f t="shared" ca="1" si="20"/>
        <v/>
      </c>
      <c r="Y306" s="2" t="str">
        <f>IF(Z306="","",IF(COUNTIF(Z$1:Z306,Z306)&gt;1,"",IF(COUNTIF(Z:Z,Z306)&gt;1,"重複","")))</f>
        <v/>
      </c>
      <c r="Z306" s="2" t="str">
        <f t="shared" si="21"/>
        <v/>
      </c>
      <c r="AA306" s="2" t="str">
        <f t="shared" si="22"/>
        <v/>
      </c>
      <c r="AB306" s="2" t="str">
        <f t="shared" si="23"/>
        <v/>
      </c>
      <c r="AC306" s="4" t="str">
        <f t="shared" si="24"/>
        <v/>
      </c>
    </row>
    <row r="307" spans="1:29">
      <c r="A307" s="2" t="str">
        <f>四角板専用!A307&amp;四角板専用!B307</f>
        <v/>
      </c>
      <c r="B307" s="2" t="str">
        <f>'FB&amp;L専用'!A307&amp;'FB&amp;L専用'!B307</f>
        <v/>
      </c>
      <c r="C307" s="2" t="str">
        <f>鋼材専用!A307&amp;鋼材専用!B307</f>
        <v/>
      </c>
      <c r="D307" s="2" t="str">
        <f>Φ部品専用!A307&amp;Φ部品専用!B307</f>
        <v/>
      </c>
      <c r="E307" s="2" t="str">
        <f>パイプ専用!A307&amp;パイプ専用!B307</f>
        <v/>
      </c>
      <c r="F307" s="2" t="str">
        <f>IF(四角板専用!A307=0,"",四角板専用!A307)</f>
        <v/>
      </c>
      <c r="G307" s="2" t="str">
        <f>IF('FB&amp;L専用'!A307=0,"",'FB&amp;L専用'!A307)</f>
        <v/>
      </c>
      <c r="H307" s="2" t="str">
        <f>IF(鋼材専用!A307=0,"",鋼材専用!A307)</f>
        <v/>
      </c>
      <c r="I307" s="2" t="str">
        <f>IF(Φ部品専用!A307=0,"",Φ部品専用!A307)</f>
        <v/>
      </c>
      <c r="J307" s="2" t="str">
        <f>IF(パイプ専用!A307=0,"",パイプ専用!A307)</f>
        <v/>
      </c>
      <c r="K307" s="2" t="str">
        <f>IF(四角板専用!B307=0,"",四角板専用!B307)</f>
        <v/>
      </c>
      <c r="L307" s="2" t="str">
        <f>IF('FB&amp;L専用'!B307=0,"",'FB&amp;L専用'!B307)</f>
        <v/>
      </c>
      <c r="M307" s="2" t="str">
        <f>IF(鋼材専用!B307=0,"",鋼材専用!B307)</f>
        <v/>
      </c>
      <c r="N307" s="2" t="str">
        <f>IF(Φ部品専用!B307=0,"",Φ部品専用!B307)</f>
        <v/>
      </c>
      <c r="O307" s="2" t="str">
        <f>IF(パイプ専用!B307=0,"",パイプ専用!B307)</f>
        <v/>
      </c>
      <c r="P307" s="4" t="str">
        <f>IF(四角板専用!M307=0,"",四角板専用!M307)</f>
        <v/>
      </c>
      <c r="Q307" s="4" t="str">
        <f>IF('FB&amp;L専用'!M307=0,"",'FB&amp;L専用'!M307)</f>
        <v/>
      </c>
      <c r="R307" s="4" t="str">
        <f>IF(鋼材専用!J307=0,"",鋼材専用!J307)</f>
        <v/>
      </c>
      <c r="S307" s="4" t="str">
        <f>IF(Φ部品専用!P307=0,"",Φ部品専用!P307)</f>
        <v/>
      </c>
      <c r="T307" s="4" t="str">
        <f>IF(パイプ専用!P307=0,"",パイプ専用!P307)</f>
        <v/>
      </c>
      <c r="U307" s="10"/>
      <c r="W307" s="1" t="s">
        <v>403</v>
      </c>
      <c r="X307" s="2" t="str">
        <f t="shared" ca="1" si="20"/>
        <v/>
      </c>
      <c r="Y307" s="2" t="str">
        <f>IF(Z307="","",IF(COUNTIF(Z$1:Z307,Z307)&gt;1,"",IF(COUNTIF(Z:Z,Z307)&gt;1,"重複","")))</f>
        <v/>
      </c>
      <c r="Z307" s="2" t="str">
        <f t="shared" si="21"/>
        <v/>
      </c>
      <c r="AA307" s="2" t="str">
        <f t="shared" si="22"/>
        <v/>
      </c>
      <c r="AB307" s="2" t="str">
        <f t="shared" si="23"/>
        <v/>
      </c>
      <c r="AC307" s="4" t="str">
        <f t="shared" si="24"/>
        <v/>
      </c>
    </row>
    <row r="308" spans="1:29">
      <c r="A308" s="2" t="str">
        <f>四角板専用!A308&amp;四角板専用!B308</f>
        <v/>
      </c>
      <c r="B308" s="2" t="str">
        <f>'FB&amp;L専用'!A308&amp;'FB&amp;L専用'!B308</f>
        <v/>
      </c>
      <c r="C308" s="2" t="str">
        <f>鋼材専用!A308&amp;鋼材専用!B308</f>
        <v/>
      </c>
      <c r="D308" s="2" t="str">
        <f>Φ部品専用!A308&amp;Φ部品専用!B308</f>
        <v/>
      </c>
      <c r="E308" s="2" t="str">
        <f>パイプ専用!A308&amp;パイプ専用!B308</f>
        <v/>
      </c>
      <c r="F308" s="2" t="str">
        <f>IF(四角板専用!A308=0,"",四角板専用!A308)</f>
        <v/>
      </c>
      <c r="G308" s="2" t="str">
        <f>IF('FB&amp;L専用'!A308=0,"",'FB&amp;L専用'!A308)</f>
        <v/>
      </c>
      <c r="H308" s="2" t="str">
        <f>IF(鋼材専用!A308=0,"",鋼材専用!A308)</f>
        <v/>
      </c>
      <c r="I308" s="2" t="str">
        <f>IF(Φ部品専用!A308=0,"",Φ部品専用!A308)</f>
        <v/>
      </c>
      <c r="J308" s="2" t="str">
        <f>IF(パイプ専用!A308=0,"",パイプ専用!A308)</f>
        <v/>
      </c>
      <c r="K308" s="2" t="str">
        <f>IF(四角板専用!B308=0,"",四角板専用!B308)</f>
        <v/>
      </c>
      <c r="L308" s="2" t="str">
        <f>IF('FB&amp;L専用'!B308=0,"",'FB&amp;L専用'!B308)</f>
        <v/>
      </c>
      <c r="M308" s="2" t="str">
        <f>IF(鋼材専用!B308=0,"",鋼材専用!B308)</f>
        <v/>
      </c>
      <c r="N308" s="2" t="str">
        <f>IF(Φ部品専用!B308=0,"",Φ部品専用!B308)</f>
        <v/>
      </c>
      <c r="O308" s="2" t="str">
        <f>IF(パイプ専用!B308=0,"",パイプ専用!B308)</f>
        <v/>
      </c>
      <c r="P308" s="4" t="str">
        <f>IF(四角板専用!M308=0,"",四角板専用!M308)</f>
        <v/>
      </c>
      <c r="Q308" s="4" t="str">
        <f>IF('FB&amp;L専用'!M308=0,"",'FB&amp;L専用'!M308)</f>
        <v/>
      </c>
      <c r="R308" s="4" t="str">
        <f>IF(鋼材専用!J308=0,"",鋼材専用!J308)</f>
        <v/>
      </c>
      <c r="S308" s="4" t="str">
        <f>IF(Φ部品専用!P308=0,"",Φ部品専用!P308)</f>
        <v/>
      </c>
      <c r="T308" s="4" t="str">
        <f>IF(パイプ専用!P308=0,"",パイプ専用!P308)</f>
        <v/>
      </c>
      <c r="U308" s="10"/>
      <c r="W308" s="1" t="s">
        <v>404</v>
      </c>
      <c r="X308" s="2" t="str">
        <f t="shared" ca="1" si="20"/>
        <v/>
      </c>
      <c r="Y308" s="2" t="str">
        <f>IF(Z308="","",IF(COUNTIF(Z$1:Z308,Z308)&gt;1,"",IF(COUNTIF(Z:Z,Z308)&gt;1,"重複","")))</f>
        <v/>
      </c>
      <c r="Z308" s="2" t="str">
        <f t="shared" si="21"/>
        <v/>
      </c>
      <c r="AA308" s="2" t="str">
        <f t="shared" si="22"/>
        <v/>
      </c>
      <c r="AB308" s="2" t="str">
        <f t="shared" si="23"/>
        <v/>
      </c>
      <c r="AC308" s="4" t="str">
        <f t="shared" si="24"/>
        <v/>
      </c>
    </row>
    <row r="309" spans="1:29">
      <c r="A309" s="2" t="str">
        <f>四角板専用!A309&amp;四角板専用!B309</f>
        <v/>
      </c>
      <c r="B309" s="2" t="str">
        <f>'FB&amp;L専用'!A309&amp;'FB&amp;L専用'!B309</f>
        <v/>
      </c>
      <c r="C309" s="2" t="str">
        <f>鋼材専用!A309&amp;鋼材専用!B309</f>
        <v/>
      </c>
      <c r="D309" s="2" t="str">
        <f>Φ部品専用!A309&amp;Φ部品専用!B309</f>
        <v/>
      </c>
      <c r="E309" s="2" t="str">
        <f>パイプ専用!A309&amp;パイプ専用!B309</f>
        <v/>
      </c>
      <c r="F309" s="2" t="str">
        <f>IF(四角板専用!A309=0,"",四角板専用!A309)</f>
        <v/>
      </c>
      <c r="G309" s="2" t="str">
        <f>IF('FB&amp;L専用'!A309=0,"",'FB&amp;L専用'!A309)</f>
        <v/>
      </c>
      <c r="H309" s="2" t="str">
        <f>IF(鋼材専用!A309=0,"",鋼材専用!A309)</f>
        <v/>
      </c>
      <c r="I309" s="2" t="str">
        <f>IF(Φ部品専用!A309=0,"",Φ部品専用!A309)</f>
        <v/>
      </c>
      <c r="J309" s="2" t="str">
        <f>IF(パイプ専用!A309=0,"",パイプ専用!A309)</f>
        <v/>
      </c>
      <c r="K309" s="2" t="str">
        <f>IF(四角板専用!B309=0,"",四角板専用!B309)</f>
        <v/>
      </c>
      <c r="L309" s="2" t="str">
        <f>IF('FB&amp;L専用'!B309=0,"",'FB&amp;L専用'!B309)</f>
        <v/>
      </c>
      <c r="M309" s="2" t="str">
        <f>IF(鋼材専用!B309=0,"",鋼材専用!B309)</f>
        <v/>
      </c>
      <c r="N309" s="2" t="str">
        <f>IF(Φ部品専用!B309=0,"",Φ部品専用!B309)</f>
        <v/>
      </c>
      <c r="O309" s="2" t="str">
        <f>IF(パイプ専用!B309=0,"",パイプ専用!B309)</f>
        <v/>
      </c>
      <c r="P309" s="4" t="str">
        <f>IF(四角板専用!M309=0,"",四角板専用!M309)</f>
        <v/>
      </c>
      <c r="Q309" s="4" t="str">
        <f>IF('FB&amp;L専用'!M309=0,"",'FB&amp;L専用'!M309)</f>
        <v/>
      </c>
      <c r="R309" s="4" t="str">
        <f>IF(鋼材専用!J309=0,"",鋼材専用!J309)</f>
        <v/>
      </c>
      <c r="S309" s="4" t="str">
        <f>IF(Φ部品専用!P309=0,"",Φ部品専用!P309)</f>
        <v/>
      </c>
      <c r="T309" s="4" t="str">
        <f>IF(パイプ専用!P309=0,"",パイプ専用!P309)</f>
        <v/>
      </c>
      <c r="U309" s="10"/>
      <c r="W309" s="1" t="s">
        <v>405</v>
      </c>
      <c r="X309" s="2" t="str">
        <f t="shared" ca="1" si="20"/>
        <v/>
      </c>
      <c r="Y309" s="2" t="str">
        <f>IF(Z309="","",IF(COUNTIF(Z$1:Z309,Z309)&gt;1,"",IF(COUNTIF(Z:Z,Z309)&gt;1,"重複","")))</f>
        <v/>
      </c>
      <c r="Z309" s="2" t="str">
        <f t="shared" si="21"/>
        <v/>
      </c>
      <c r="AA309" s="2" t="str">
        <f t="shared" si="22"/>
        <v/>
      </c>
      <c r="AB309" s="2" t="str">
        <f t="shared" si="23"/>
        <v/>
      </c>
      <c r="AC309" s="4" t="str">
        <f t="shared" si="24"/>
        <v/>
      </c>
    </row>
    <row r="310" spans="1:29">
      <c r="A310" s="2" t="str">
        <f>四角板専用!A310&amp;四角板専用!B310</f>
        <v/>
      </c>
      <c r="B310" s="2" t="str">
        <f>'FB&amp;L専用'!A310&amp;'FB&amp;L専用'!B310</f>
        <v/>
      </c>
      <c r="C310" s="2" t="str">
        <f>鋼材専用!A310&amp;鋼材専用!B310</f>
        <v/>
      </c>
      <c r="D310" s="2" t="str">
        <f>Φ部品専用!A310&amp;Φ部品専用!B310</f>
        <v/>
      </c>
      <c r="E310" s="2" t="str">
        <f>パイプ専用!A310&amp;パイプ専用!B310</f>
        <v/>
      </c>
      <c r="F310" s="2" t="str">
        <f>IF(四角板専用!A310=0,"",四角板専用!A310)</f>
        <v/>
      </c>
      <c r="G310" s="2" t="str">
        <f>IF('FB&amp;L専用'!A310=0,"",'FB&amp;L専用'!A310)</f>
        <v/>
      </c>
      <c r="H310" s="2" t="str">
        <f>IF(鋼材専用!A310=0,"",鋼材専用!A310)</f>
        <v/>
      </c>
      <c r="I310" s="2" t="str">
        <f>IF(Φ部品専用!A310=0,"",Φ部品専用!A310)</f>
        <v/>
      </c>
      <c r="J310" s="2" t="str">
        <f>IF(パイプ専用!A310=0,"",パイプ専用!A310)</f>
        <v/>
      </c>
      <c r="K310" s="2" t="str">
        <f>IF(四角板専用!B310=0,"",四角板専用!B310)</f>
        <v/>
      </c>
      <c r="L310" s="2" t="str">
        <f>IF('FB&amp;L専用'!B310=0,"",'FB&amp;L専用'!B310)</f>
        <v/>
      </c>
      <c r="M310" s="2" t="str">
        <f>IF(鋼材専用!B310=0,"",鋼材専用!B310)</f>
        <v/>
      </c>
      <c r="N310" s="2" t="str">
        <f>IF(Φ部品専用!B310=0,"",Φ部品専用!B310)</f>
        <v/>
      </c>
      <c r="O310" s="2" t="str">
        <f>IF(パイプ専用!B310=0,"",パイプ専用!B310)</f>
        <v/>
      </c>
      <c r="P310" s="4" t="str">
        <f>IF(四角板専用!M310=0,"",四角板専用!M310)</f>
        <v/>
      </c>
      <c r="Q310" s="4" t="str">
        <f>IF('FB&amp;L専用'!M310=0,"",'FB&amp;L専用'!M310)</f>
        <v/>
      </c>
      <c r="R310" s="4" t="str">
        <f>IF(鋼材専用!J310=0,"",鋼材専用!J310)</f>
        <v/>
      </c>
      <c r="S310" s="4" t="str">
        <f>IF(Φ部品専用!P310=0,"",Φ部品専用!P310)</f>
        <v/>
      </c>
      <c r="T310" s="4" t="str">
        <f>IF(パイプ専用!P310=0,"",パイプ専用!P310)</f>
        <v/>
      </c>
      <c r="U310" s="10"/>
      <c r="W310" s="1" t="s">
        <v>406</v>
      </c>
      <c r="X310" s="2" t="str">
        <f t="shared" ca="1" si="20"/>
        <v/>
      </c>
      <c r="Y310" s="2" t="str">
        <f>IF(Z310="","",IF(COUNTIF(Z$1:Z310,Z310)&gt;1,"",IF(COUNTIF(Z:Z,Z310)&gt;1,"重複","")))</f>
        <v/>
      </c>
      <c r="Z310" s="2" t="str">
        <f t="shared" si="21"/>
        <v/>
      </c>
      <c r="AA310" s="2" t="str">
        <f t="shared" si="22"/>
        <v/>
      </c>
      <c r="AB310" s="2" t="str">
        <f t="shared" si="23"/>
        <v/>
      </c>
      <c r="AC310" s="4" t="str">
        <f t="shared" si="24"/>
        <v/>
      </c>
    </row>
    <row r="311" spans="1:29">
      <c r="A311" s="2" t="str">
        <f>四角板専用!A311&amp;四角板専用!B311</f>
        <v/>
      </c>
      <c r="B311" s="2" t="str">
        <f>'FB&amp;L専用'!A311&amp;'FB&amp;L専用'!B311</f>
        <v/>
      </c>
      <c r="C311" s="2" t="str">
        <f>鋼材専用!A311&amp;鋼材専用!B311</f>
        <v/>
      </c>
      <c r="D311" s="2" t="str">
        <f>Φ部品専用!A311&amp;Φ部品専用!B311</f>
        <v/>
      </c>
      <c r="E311" s="2" t="str">
        <f>パイプ専用!A311&amp;パイプ専用!B311</f>
        <v/>
      </c>
      <c r="F311" s="2" t="str">
        <f>IF(四角板専用!A311=0,"",四角板専用!A311)</f>
        <v/>
      </c>
      <c r="G311" s="2" t="str">
        <f>IF('FB&amp;L専用'!A311=0,"",'FB&amp;L専用'!A311)</f>
        <v/>
      </c>
      <c r="H311" s="2" t="str">
        <f>IF(鋼材専用!A311=0,"",鋼材専用!A311)</f>
        <v/>
      </c>
      <c r="I311" s="2" t="str">
        <f>IF(Φ部品専用!A311=0,"",Φ部品専用!A311)</f>
        <v/>
      </c>
      <c r="J311" s="2" t="str">
        <f>IF(パイプ専用!A311=0,"",パイプ専用!A311)</f>
        <v/>
      </c>
      <c r="K311" s="2" t="str">
        <f>IF(四角板専用!B311=0,"",四角板専用!B311)</f>
        <v/>
      </c>
      <c r="L311" s="2" t="str">
        <f>IF('FB&amp;L専用'!B311=0,"",'FB&amp;L専用'!B311)</f>
        <v/>
      </c>
      <c r="M311" s="2" t="str">
        <f>IF(鋼材専用!B311=0,"",鋼材専用!B311)</f>
        <v/>
      </c>
      <c r="N311" s="2" t="str">
        <f>IF(Φ部品専用!B311=0,"",Φ部品専用!B311)</f>
        <v/>
      </c>
      <c r="O311" s="2" t="str">
        <f>IF(パイプ専用!B311=0,"",パイプ専用!B311)</f>
        <v/>
      </c>
      <c r="P311" s="4" t="str">
        <f>IF(四角板専用!M311=0,"",四角板専用!M311)</f>
        <v/>
      </c>
      <c r="Q311" s="4" t="str">
        <f>IF('FB&amp;L専用'!M311=0,"",'FB&amp;L専用'!M311)</f>
        <v/>
      </c>
      <c r="R311" s="4" t="str">
        <f>IF(鋼材専用!J311=0,"",鋼材専用!J311)</f>
        <v/>
      </c>
      <c r="S311" s="4" t="str">
        <f>IF(Φ部品専用!P311=0,"",Φ部品専用!P311)</f>
        <v/>
      </c>
      <c r="T311" s="4" t="str">
        <f>IF(パイプ専用!P311=0,"",パイプ専用!P311)</f>
        <v/>
      </c>
      <c r="U311" s="10"/>
      <c r="W311" s="1" t="s">
        <v>407</v>
      </c>
      <c r="X311" s="2" t="str">
        <f t="shared" ca="1" si="20"/>
        <v/>
      </c>
      <c r="Y311" s="2" t="str">
        <f>IF(Z311="","",IF(COUNTIF(Z$1:Z311,Z311)&gt;1,"",IF(COUNTIF(Z:Z,Z311)&gt;1,"重複","")))</f>
        <v/>
      </c>
      <c r="Z311" s="2" t="str">
        <f t="shared" si="21"/>
        <v/>
      </c>
      <c r="AA311" s="2" t="str">
        <f t="shared" si="22"/>
        <v/>
      </c>
      <c r="AB311" s="2" t="str">
        <f t="shared" si="23"/>
        <v/>
      </c>
      <c r="AC311" s="4" t="str">
        <f t="shared" si="24"/>
        <v/>
      </c>
    </row>
    <row r="312" spans="1:29">
      <c r="A312" s="2" t="str">
        <f>四角板専用!A312&amp;四角板専用!B312</f>
        <v/>
      </c>
      <c r="B312" s="2" t="str">
        <f>'FB&amp;L専用'!A312&amp;'FB&amp;L専用'!B312</f>
        <v/>
      </c>
      <c r="C312" s="2" t="str">
        <f>鋼材専用!A312&amp;鋼材専用!B312</f>
        <v/>
      </c>
      <c r="D312" s="2" t="str">
        <f>Φ部品専用!A312&amp;Φ部品専用!B312</f>
        <v/>
      </c>
      <c r="E312" s="2" t="str">
        <f>パイプ専用!A312&amp;パイプ専用!B312</f>
        <v/>
      </c>
      <c r="F312" s="2" t="str">
        <f>IF(四角板専用!A312=0,"",四角板専用!A312)</f>
        <v/>
      </c>
      <c r="G312" s="2" t="str">
        <f>IF('FB&amp;L専用'!A312=0,"",'FB&amp;L専用'!A312)</f>
        <v/>
      </c>
      <c r="H312" s="2" t="str">
        <f>IF(鋼材専用!A312=0,"",鋼材専用!A312)</f>
        <v/>
      </c>
      <c r="I312" s="2" t="str">
        <f>IF(Φ部品専用!A312=0,"",Φ部品専用!A312)</f>
        <v/>
      </c>
      <c r="J312" s="2" t="str">
        <f>IF(パイプ専用!A312=0,"",パイプ専用!A312)</f>
        <v/>
      </c>
      <c r="K312" s="2" t="str">
        <f>IF(四角板専用!B312=0,"",四角板専用!B312)</f>
        <v/>
      </c>
      <c r="L312" s="2" t="str">
        <f>IF('FB&amp;L専用'!B312=0,"",'FB&amp;L専用'!B312)</f>
        <v/>
      </c>
      <c r="M312" s="2" t="str">
        <f>IF(鋼材専用!B312=0,"",鋼材専用!B312)</f>
        <v/>
      </c>
      <c r="N312" s="2" t="str">
        <f>IF(Φ部品専用!B312=0,"",Φ部品専用!B312)</f>
        <v/>
      </c>
      <c r="O312" s="2" t="str">
        <f>IF(パイプ専用!B312=0,"",パイプ専用!B312)</f>
        <v/>
      </c>
      <c r="P312" s="4" t="str">
        <f>IF(四角板専用!M312=0,"",四角板専用!M312)</f>
        <v/>
      </c>
      <c r="Q312" s="4" t="str">
        <f>IF('FB&amp;L専用'!M312=0,"",'FB&amp;L専用'!M312)</f>
        <v/>
      </c>
      <c r="R312" s="4" t="str">
        <f>IF(鋼材専用!J312=0,"",鋼材専用!J312)</f>
        <v/>
      </c>
      <c r="S312" s="4" t="str">
        <f>IF(Φ部品専用!P312=0,"",Φ部品専用!P312)</f>
        <v/>
      </c>
      <c r="T312" s="4" t="str">
        <f>IF(パイプ専用!P312=0,"",パイプ専用!P312)</f>
        <v/>
      </c>
      <c r="U312" s="10"/>
      <c r="W312" s="1" t="s">
        <v>408</v>
      </c>
      <c r="X312" s="2" t="str">
        <f t="shared" ca="1" si="20"/>
        <v/>
      </c>
      <c r="Y312" s="2" t="str">
        <f>IF(Z312="","",IF(COUNTIF(Z$1:Z312,Z312)&gt;1,"",IF(COUNTIF(Z:Z,Z312)&gt;1,"重複","")))</f>
        <v/>
      </c>
      <c r="Z312" s="2" t="str">
        <f t="shared" si="21"/>
        <v/>
      </c>
      <c r="AA312" s="2" t="str">
        <f t="shared" si="22"/>
        <v/>
      </c>
      <c r="AB312" s="2" t="str">
        <f t="shared" si="23"/>
        <v/>
      </c>
      <c r="AC312" s="4" t="str">
        <f t="shared" si="24"/>
        <v/>
      </c>
    </row>
    <row r="313" spans="1:29">
      <c r="A313" s="2" t="str">
        <f>四角板専用!A313&amp;四角板専用!B313</f>
        <v/>
      </c>
      <c r="B313" s="2" t="str">
        <f>'FB&amp;L専用'!A313&amp;'FB&amp;L専用'!B313</f>
        <v/>
      </c>
      <c r="C313" s="2" t="str">
        <f>鋼材専用!A313&amp;鋼材専用!B313</f>
        <v/>
      </c>
      <c r="D313" s="2" t="str">
        <f>Φ部品専用!A313&amp;Φ部品専用!B313</f>
        <v/>
      </c>
      <c r="E313" s="2" t="str">
        <f>パイプ専用!A313&amp;パイプ専用!B313</f>
        <v/>
      </c>
      <c r="F313" s="2" t="str">
        <f>IF(四角板専用!A313=0,"",四角板専用!A313)</f>
        <v/>
      </c>
      <c r="G313" s="2" t="str">
        <f>IF('FB&amp;L専用'!A313=0,"",'FB&amp;L専用'!A313)</f>
        <v/>
      </c>
      <c r="H313" s="2" t="str">
        <f>IF(鋼材専用!A313=0,"",鋼材専用!A313)</f>
        <v/>
      </c>
      <c r="I313" s="2" t="str">
        <f>IF(Φ部品専用!A313=0,"",Φ部品専用!A313)</f>
        <v/>
      </c>
      <c r="J313" s="2" t="str">
        <f>IF(パイプ専用!A313=0,"",パイプ専用!A313)</f>
        <v/>
      </c>
      <c r="K313" s="2" t="str">
        <f>IF(四角板専用!B313=0,"",四角板専用!B313)</f>
        <v/>
      </c>
      <c r="L313" s="2" t="str">
        <f>IF('FB&amp;L専用'!B313=0,"",'FB&amp;L専用'!B313)</f>
        <v/>
      </c>
      <c r="M313" s="2" t="str">
        <f>IF(鋼材専用!B313=0,"",鋼材専用!B313)</f>
        <v/>
      </c>
      <c r="N313" s="2" t="str">
        <f>IF(Φ部品専用!B313=0,"",Φ部品専用!B313)</f>
        <v/>
      </c>
      <c r="O313" s="2" t="str">
        <f>IF(パイプ専用!B313=0,"",パイプ専用!B313)</f>
        <v/>
      </c>
      <c r="P313" s="4" t="str">
        <f>IF(四角板専用!M313=0,"",四角板専用!M313)</f>
        <v/>
      </c>
      <c r="Q313" s="4" t="str">
        <f>IF('FB&amp;L専用'!M313=0,"",'FB&amp;L専用'!M313)</f>
        <v/>
      </c>
      <c r="R313" s="4" t="str">
        <f>IF(鋼材専用!J313=0,"",鋼材専用!J313)</f>
        <v/>
      </c>
      <c r="S313" s="4" t="str">
        <f>IF(Φ部品専用!P313=0,"",Φ部品専用!P313)</f>
        <v/>
      </c>
      <c r="T313" s="4" t="str">
        <f>IF(パイプ専用!P313=0,"",パイプ専用!P313)</f>
        <v/>
      </c>
      <c r="U313" s="10"/>
      <c r="W313" s="1" t="s">
        <v>409</v>
      </c>
      <c r="X313" s="2" t="str">
        <f t="shared" ca="1" si="20"/>
        <v/>
      </c>
      <c r="Y313" s="2" t="str">
        <f>IF(Z313="","",IF(COUNTIF(Z$1:Z313,Z313)&gt;1,"",IF(COUNTIF(Z:Z,Z313)&gt;1,"重複","")))</f>
        <v/>
      </c>
      <c r="Z313" s="2" t="str">
        <f t="shared" si="21"/>
        <v/>
      </c>
      <c r="AA313" s="2" t="str">
        <f t="shared" si="22"/>
        <v/>
      </c>
      <c r="AB313" s="2" t="str">
        <f t="shared" si="23"/>
        <v/>
      </c>
      <c r="AC313" s="4" t="str">
        <f t="shared" si="24"/>
        <v/>
      </c>
    </row>
    <row r="314" spans="1:29">
      <c r="A314" s="2" t="str">
        <f>四角板専用!A314&amp;四角板専用!B314</f>
        <v/>
      </c>
      <c r="B314" s="2" t="str">
        <f>'FB&amp;L専用'!A314&amp;'FB&amp;L専用'!B314</f>
        <v/>
      </c>
      <c r="C314" s="2" t="str">
        <f>鋼材専用!A314&amp;鋼材専用!B314</f>
        <v/>
      </c>
      <c r="D314" s="2" t="str">
        <f>Φ部品専用!A314&amp;Φ部品専用!B314</f>
        <v/>
      </c>
      <c r="E314" s="2" t="str">
        <f>パイプ専用!A314&amp;パイプ専用!B314</f>
        <v/>
      </c>
      <c r="F314" s="2" t="str">
        <f>IF(四角板専用!A314=0,"",四角板専用!A314)</f>
        <v/>
      </c>
      <c r="G314" s="2" t="str">
        <f>IF('FB&amp;L専用'!A314=0,"",'FB&amp;L専用'!A314)</f>
        <v/>
      </c>
      <c r="H314" s="2" t="str">
        <f>IF(鋼材専用!A314=0,"",鋼材専用!A314)</f>
        <v/>
      </c>
      <c r="I314" s="2" t="str">
        <f>IF(Φ部品専用!A314=0,"",Φ部品専用!A314)</f>
        <v/>
      </c>
      <c r="J314" s="2" t="str">
        <f>IF(パイプ専用!A314=0,"",パイプ専用!A314)</f>
        <v/>
      </c>
      <c r="K314" s="2" t="str">
        <f>IF(四角板専用!B314=0,"",四角板専用!B314)</f>
        <v/>
      </c>
      <c r="L314" s="2" t="str">
        <f>IF('FB&amp;L専用'!B314=0,"",'FB&amp;L専用'!B314)</f>
        <v/>
      </c>
      <c r="M314" s="2" t="str">
        <f>IF(鋼材専用!B314=0,"",鋼材専用!B314)</f>
        <v/>
      </c>
      <c r="N314" s="2" t="str">
        <f>IF(Φ部品専用!B314=0,"",Φ部品専用!B314)</f>
        <v/>
      </c>
      <c r="O314" s="2" t="str">
        <f>IF(パイプ専用!B314=0,"",パイプ専用!B314)</f>
        <v/>
      </c>
      <c r="P314" s="4" t="str">
        <f>IF(四角板専用!M314=0,"",四角板専用!M314)</f>
        <v/>
      </c>
      <c r="Q314" s="4" t="str">
        <f>IF('FB&amp;L専用'!M314=0,"",'FB&amp;L専用'!M314)</f>
        <v/>
      </c>
      <c r="R314" s="4" t="str">
        <f>IF(鋼材専用!J314=0,"",鋼材専用!J314)</f>
        <v/>
      </c>
      <c r="S314" s="4" t="str">
        <f>IF(Φ部品専用!P314=0,"",Φ部品専用!P314)</f>
        <v/>
      </c>
      <c r="T314" s="4" t="str">
        <f>IF(パイプ専用!P314=0,"",パイプ専用!P314)</f>
        <v/>
      </c>
      <c r="U314" s="10"/>
      <c r="W314" s="1" t="s">
        <v>410</v>
      </c>
      <c r="X314" s="2" t="str">
        <f t="shared" ca="1" si="20"/>
        <v/>
      </c>
      <c r="Y314" s="2" t="str">
        <f>IF(Z314="","",IF(COUNTIF(Z$1:Z314,Z314)&gt;1,"",IF(COUNTIF(Z:Z,Z314)&gt;1,"重複","")))</f>
        <v/>
      </c>
      <c r="Z314" s="2" t="str">
        <f t="shared" si="21"/>
        <v/>
      </c>
      <c r="AA314" s="2" t="str">
        <f t="shared" si="22"/>
        <v/>
      </c>
      <c r="AB314" s="2" t="str">
        <f t="shared" si="23"/>
        <v/>
      </c>
      <c r="AC314" s="4" t="str">
        <f t="shared" si="24"/>
        <v/>
      </c>
    </row>
    <row r="315" spans="1:29">
      <c r="A315" s="2" t="str">
        <f>四角板専用!A315&amp;四角板専用!B315</f>
        <v/>
      </c>
      <c r="B315" s="2" t="str">
        <f>'FB&amp;L専用'!A315&amp;'FB&amp;L専用'!B315</f>
        <v/>
      </c>
      <c r="C315" s="2" t="str">
        <f>鋼材専用!A315&amp;鋼材専用!B315</f>
        <v/>
      </c>
      <c r="D315" s="2" t="str">
        <f>Φ部品専用!A315&amp;Φ部品専用!B315</f>
        <v/>
      </c>
      <c r="E315" s="2" t="str">
        <f>パイプ専用!A315&amp;パイプ専用!B315</f>
        <v/>
      </c>
      <c r="F315" s="2" t="str">
        <f>IF(四角板専用!A315=0,"",四角板専用!A315)</f>
        <v/>
      </c>
      <c r="G315" s="2" t="str">
        <f>IF('FB&amp;L専用'!A315=0,"",'FB&amp;L専用'!A315)</f>
        <v/>
      </c>
      <c r="H315" s="2" t="str">
        <f>IF(鋼材専用!A315=0,"",鋼材専用!A315)</f>
        <v/>
      </c>
      <c r="I315" s="2" t="str">
        <f>IF(Φ部品専用!A315=0,"",Φ部品専用!A315)</f>
        <v/>
      </c>
      <c r="J315" s="2" t="str">
        <f>IF(パイプ専用!A315=0,"",パイプ専用!A315)</f>
        <v/>
      </c>
      <c r="K315" s="2" t="str">
        <f>IF(四角板専用!B315=0,"",四角板専用!B315)</f>
        <v/>
      </c>
      <c r="L315" s="2" t="str">
        <f>IF('FB&amp;L専用'!B315=0,"",'FB&amp;L専用'!B315)</f>
        <v/>
      </c>
      <c r="M315" s="2" t="str">
        <f>IF(鋼材専用!B315=0,"",鋼材専用!B315)</f>
        <v/>
      </c>
      <c r="N315" s="2" t="str">
        <f>IF(Φ部品専用!B315=0,"",Φ部品専用!B315)</f>
        <v/>
      </c>
      <c r="O315" s="2" t="str">
        <f>IF(パイプ専用!B315=0,"",パイプ専用!B315)</f>
        <v/>
      </c>
      <c r="P315" s="4" t="str">
        <f>IF(四角板専用!M315=0,"",四角板専用!M315)</f>
        <v/>
      </c>
      <c r="Q315" s="4" t="str">
        <f>IF('FB&amp;L専用'!M315=0,"",'FB&amp;L専用'!M315)</f>
        <v/>
      </c>
      <c r="R315" s="4" t="str">
        <f>IF(鋼材専用!J315=0,"",鋼材専用!J315)</f>
        <v/>
      </c>
      <c r="S315" s="4" t="str">
        <f>IF(Φ部品専用!P315=0,"",Φ部品専用!P315)</f>
        <v/>
      </c>
      <c r="T315" s="4" t="str">
        <f>IF(パイプ専用!P315=0,"",パイプ専用!P315)</f>
        <v/>
      </c>
      <c r="U315" s="10"/>
      <c r="W315" s="1" t="s">
        <v>411</v>
      </c>
      <c r="X315" s="2" t="str">
        <f t="shared" ca="1" si="20"/>
        <v/>
      </c>
      <c r="Y315" s="2" t="str">
        <f>IF(Z315="","",IF(COUNTIF(Z$1:Z315,Z315)&gt;1,"",IF(COUNTIF(Z:Z,Z315)&gt;1,"重複","")))</f>
        <v/>
      </c>
      <c r="Z315" s="2" t="str">
        <f t="shared" si="21"/>
        <v/>
      </c>
      <c r="AA315" s="2" t="str">
        <f t="shared" si="22"/>
        <v/>
      </c>
      <c r="AB315" s="2" t="str">
        <f t="shared" si="23"/>
        <v/>
      </c>
      <c r="AC315" s="4" t="str">
        <f t="shared" si="24"/>
        <v/>
      </c>
    </row>
    <row r="316" spans="1:29">
      <c r="A316" s="2" t="str">
        <f>四角板専用!A316&amp;四角板専用!B316</f>
        <v/>
      </c>
      <c r="B316" s="2" t="str">
        <f>'FB&amp;L専用'!A316&amp;'FB&amp;L専用'!B316</f>
        <v/>
      </c>
      <c r="C316" s="2" t="str">
        <f>鋼材専用!A316&amp;鋼材専用!B316</f>
        <v/>
      </c>
      <c r="D316" s="2" t="str">
        <f>Φ部品専用!A316&amp;Φ部品専用!B316</f>
        <v/>
      </c>
      <c r="E316" s="2" t="str">
        <f>パイプ専用!A316&amp;パイプ専用!B316</f>
        <v/>
      </c>
      <c r="F316" s="2" t="str">
        <f>IF(四角板専用!A316=0,"",四角板専用!A316)</f>
        <v/>
      </c>
      <c r="G316" s="2" t="str">
        <f>IF('FB&amp;L専用'!A316=0,"",'FB&amp;L専用'!A316)</f>
        <v/>
      </c>
      <c r="H316" s="2" t="str">
        <f>IF(鋼材専用!A316=0,"",鋼材専用!A316)</f>
        <v/>
      </c>
      <c r="I316" s="2" t="str">
        <f>IF(Φ部品専用!A316=0,"",Φ部品専用!A316)</f>
        <v/>
      </c>
      <c r="J316" s="2" t="str">
        <f>IF(パイプ専用!A316=0,"",パイプ専用!A316)</f>
        <v/>
      </c>
      <c r="K316" s="2" t="str">
        <f>IF(四角板専用!B316=0,"",四角板専用!B316)</f>
        <v/>
      </c>
      <c r="L316" s="2" t="str">
        <f>IF('FB&amp;L専用'!B316=0,"",'FB&amp;L専用'!B316)</f>
        <v/>
      </c>
      <c r="M316" s="2" t="str">
        <f>IF(鋼材専用!B316=0,"",鋼材専用!B316)</f>
        <v/>
      </c>
      <c r="N316" s="2" t="str">
        <f>IF(Φ部品専用!B316=0,"",Φ部品専用!B316)</f>
        <v/>
      </c>
      <c r="O316" s="2" t="str">
        <f>IF(パイプ専用!B316=0,"",パイプ専用!B316)</f>
        <v/>
      </c>
      <c r="P316" s="4" t="str">
        <f>IF(四角板専用!M316=0,"",四角板専用!M316)</f>
        <v/>
      </c>
      <c r="Q316" s="4" t="str">
        <f>IF('FB&amp;L専用'!M316=0,"",'FB&amp;L専用'!M316)</f>
        <v/>
      </c>
      <c r="R316" s="4" t="str">
        <f>IF(鋼材専用!J316=0,"",鋼材専用!J316)</f>
        <v/>
      </c>
      <c r="S316" s="4" t="str">
        <f>IF(Φ部品専用!P316=0,"",Φ部品専用!P316)</f>
        <v/>
      </c>
      <c r="T316" s="4" t="str">
        <f>IF(パイプ専用!P316=0,"",パイプ専用!P316)</f>
        <v/>
      </c>
      <c r="U316" s="10"/>
      <c r="W316" s="1" t="s">
        <v>412</v>
      </c>
      <c r="X316" s="2" t="str">
        <f t="shared" ca="1" si="20"/>
        <v/>
      </c>
      <c r="Y316" s="2" t="str">
        <f>IF(Z316="","",IF(COUNTIF(Z$1:Z316,Z316)&gt;1,"",IF(COUNTIF(Z:Z,Z316)&gt;1,"重複","")))</f>
        <v/>
      </c>
      <c r="Z316" s="2" t="str">
        <f t="shared" si="21"/>
        <v/>
      </c>
      <c r="AA316" s="2" t="str">
        <f t="shared" si="22"/>
        <v/>
      </c>
      <c r="AB316" s="2" t="str">
        <f t="shared" si="23"/>
        <v/>
      </c>
      <c r="AC316" s="4" t="str">
        <f t="shared" si="24"/>
        <v/>
      </c>
    </row>
    <row r="317" spans="1:29">
      <c r="A317" s="2" t="str">
        <f>四角板専用!A317&amp;四角板専用!B317</f>
        <v/>
      </c>
      <c r="B317" s="2" t="str">
        <f>'FB&amp;L専用'!A317&amp;'FB&amp;L専用'!B317</f>
        <v/>
      </c>
      <c r="C317" s="2" t="str">
        <f>鋼材専用!A317&amp;鋼材専用!B317</f>
        <v/>
      </c>
      <c r="D317" s="2" t="str">
        <f>Φ部品専用!A317&amp;Φ部品専用!B317</f>
        <v/>
      </c>
      <c r="E317" s="2" t="str">
        <f>パイプ専用!A317&amp;パイプ専用!B317</f>
        <v/>
      </c>
      <c r="F317" s="2" t="str">
        <f>IF(四角板専用!A317=0,"",四角板専用!A317)</f>
        <v/>
      </c>
      <c r="G317" s="2" t="str">
        <f>IF('FB&amp;L専用'!A317=0,"",'FB&amp;L専用'!A317)</f>
        <v/>
      </c>
      <c r="H317" s="2" t="str">
        <f>IF(鋼材専用!A317=0,"",鋼材専用!A317)</f>
        <v/>
      </c>
      <c r="I317" s="2" t="str">
        <f>IF(Φ部品専用!A317=0,"",Φ部品専用!A317)</f>
        <v/>
      </c>
      <c r="J317" s="2" t="str">
        <f>IF(パイプ専用!A317=0,"",パイプ専用!A317)</f>
        <v/>
      </c>
      <c r="K317" s="2" t="str">
        <f>IF(四角板専用!B317=0,"",四角板専用!B317)</f>
        <v/>
      </c>
      <c r="L317" s="2" t="str">
        <f>IF('FB&amp;L専用'!B317=0,"",'FB&amp;L専用'!B317)</f>
        <v/>
      </c>
      <c r="M317" s="2" t="str">
        <f>IF(鋼材専用!B317=0,"",鋼材専用!B317)</f>
        <v/>
      </c>
      <c r="N317" s="2" t="str">
        <f>IF(Φ部品専用!B317=0,"",Φ部品専用!B317)</f>
        <v/>
      </c>
      <c r="O317" s="2" t="str">
        <f>IF(パイプ専用!B317=0,"",パイプ専用!B317)</f>
        <v/>
      </c>
      <c r="P317" s="4" t="str">
        <f>IF(四角板専用!M317=0,"",四角板専用!M317)</f>
        <v/>
      </c>
      <c r="Q317" s="4" t="str">
        <f>IF('FB&amp;L専用'!M317=0,"",'FB&amp;L専用'!M317)</f>
        <v/>
      </c>
      <c r="R317" s="4" t="str">
        <f>IF(鋼材専用!J317=0,"",鋼材専用!J317)</f>
        <v/>
      </c>
      <c r="S317" s="4" t="str">
        <f>IF(Φ部品専用!P317=0,"",Φ部品専用!P317)</f>
        <v/>
      </c>
      <c r="T317" s="4" t="str">
        <f>IF(パイプ専用!P317=0,"",パイプ専用!P317)</f>
        <v/>
      </c>
      <c r="U317" s="10"/>
      <c r="W317" s="1" t="s">
        <v>413</v>
      </c>
      <c r="X317" s="2" t="str">
        <f t="shared" ca="1" si="20"/>
        <v/>
      </c>
      <c r="Y317" s="2" t="str">
        <f>IF(Z317="","",IF(COUNTIF(Z$1:Z317,Z317)&gt;1,"",IF(COUNTIF(Z:Z,Z317)&gt;1,"重複","")))</f>
        <v/>
      </c>
      <c r="Z317" s="2" t="str">
        <f t="shared" si="21"/>
        <v/>
      </c>
      <c r="AA317" s="2" t="str">
        <f t="shared" si="22"/>
        <v/>
      </c>
      <c r="AB317" s="2" t="str">
        <f t="shared" si="23"/>
        <v/>
      </c>
      <c r="AC317" s="4" t="str">
        <f t="shared" si="24"/>
        <v/>
      </c>
    </row>
    <row r="318" spans="1:29">
      <c r="A318" s="2" t="str">
        <f>四角板専用!A318&amp;四角板専用!B318</f>
        <v/>
      </c>
      <c r="B318" s="2" t="str">
        <f>'FB&amp;L専用'!A318&amp;'FB&amp;L専用'!B318</f>
        <v/>
      </c>
      <c r="C318" s="2" t="str">
        <f>鋼材専用!A318&amp;鋼材専用!B318</f>
        <v/>
      </c>
      <c r="D318" s="2" t="str">
        <f>Φ部品専用!A318&amp;Φ部品専用!B318</f>
        <v/>
      </c>
      <c r="E318" s="2" t="str">
        <f>パイプ専用!A318&amp;パイプ専用!B318</f>
        <v/>
      </c>
      <c r="F318" s="2" t="str">
        <f>IF(四角板専用!A318=0,"",四角板専用!A318)</f>
        <v/>
      </c>
      <c r="G318" s="2" t="str">
        <f>IF('FB&amp;L専用'!A318=0,"",'FB&amp;L専用'!A318)</f>
        <v/>
      </c>
      <c r="H318" s="2" t="str">
        <f>IF(鋼材専用!A318=0,"",鋼材専用!A318)</f>
        <v/>
      </c>
      <c r="I318" s="2" t="str">
        <f>IF(Φ部品専用!A318=0,"",Φ部品専用!A318)</f>
        <v/>
      </c>
      <c r="J318" s="2" t="str">
        <f>IF(パイプ専用!A318=0,"",パイプ専用!A318)</f>
        <v/>
      </c>
      <c r="K318" s="2" t="str">
        <f>IF(四角板専用!B318=0,"",四角板専用!B318)</f>
        <v/>
      </c>
      <c r="L318" s="2" t="str">
        <f>IF('FB&amp;L専用'!B318=0,"",'FB&amp;L専用'!B318)</f>
        <v/>
      </c>
      <c r="M318" s="2" t="str">
        <f>IF(鋼材専用!B318=0,"",鋼材専用!B318)</f>
        <v/>
      </c>
      <c r="N318" s="2" t="str">
        <f>IF(Φ部品専用!B318=0,"",Φ部品専用!B318)</f>
        <v/>
      </c>
      <c r="O318" s="2" t="str">
        <f>IF(パイプ専用!B318=0,"",パイプ専用!B318)</f>
        <v/>
      </c>
      <c r="P318" s="4" t="str">
        <f>IF(四角板専用!M318=0,"",四角板専用!M318)</f>
        <v/>
      </c>
      <c r="Q318" s="4" t="str">
        <f>IF('FB&amp;L専用'!M318=0,"",'FB&amp;L専用'!M318)</f>
        <v/>
      </c>
      <c r="R318" s="4" t="str">
        <f>IF(鋼材専用!J318=0,"",鋼材専用!J318)</f>
        <v/>
      </c>
      <c r="S318" s="4" t="str">
        <f>IF(Φ部品専用!P318=0,"",Φ部品専用!P318)</f>
        <v/>
      </c>
      <c r="T318" s="4" t="str">
        <f>IF(パイプ専用!P318=0,"",パイプ専用!P318)</f>
        <v/>
      </c>
      <c r="U318" s="10"/>
      <c r="W318" s="1" t="s">
        <v>414</v>
      </c>
      <c r="X318" s="2" t="str">
        <f t="shared" ca="1" si="20"/>
        <v/>
      </c>
      <c r="Y318" s="2" t="str">
        <f>IF(Z318="","",IF(COUNTIF(Z$1:Z318,Z318)&gt;1,"",IF(COUNTIF(Z:Z,Z318)&gt;1,"重複","")))</f>
        <v/>
      </c>
      <c r="Z318" s="2" t="str">
        <f t="shared" si="21"/>
        <v/>
      </c>
      <c r="AA318" s="2" t="str">
        <f t="shared" si="22"/>
        <v/>
      </c>
      <c r="AB318" s="2" t="str">
        <f t="shared" si="23"/>
        <v/>
      </c>
      <c r="AC318" s="4" t="str">
        <f t="shared" si="24"/>
        <v/>
      </c>
    </row>
    <row r="319" spans="1:29">
      <c r="A319" s="2" t="str">
        <f>四角板専用!A319&amp;四角板専用!B319</f>
        <v/>
      </c>
      <c r="B319" s="2" t="str">
        <f>'FB&amp;L専用'!A319&amp;'FB&amp;L専用'!B319</f>
        <v/>
      </c>
      <c r="C319" s="2" t="str">
        <f>鋼材専用!A319&amp;鋼材専用!B319</f>
        <v/>
      </c>
      <c r="D319" s="2" t="str">
        <f>Φ部品専用!A319&amp;Φ部品専用!B319</f>
        <v/>
      </c>
      <c r="E319" s="2" t="str">
        <f>パイプ専用!A319&amp;パイプ専用!B319</f>
        <v/>
      </c>
      <c r="F319" s="2" t="str">
        <f>IF(四角板専用!A319=0,"",四角板専用!A319)</f>
        <v/>
      </c>
      <c r="G319" s="2" t="str">
        <f>IF('FB&amp;L専用'!A319=0,"",'FB&amp;L専用'!A319)</f>
        <v/>
      </c>
      <c r="H319" s="2" t="str">
        <f>IF(鋼材専用!A319=0,"",鋼材専用!A319)</f>
        <v/>
      </c>
      <c r="I319" s="2" t="str">
        <f>IF(Φ部品専用!A319=0,"",Φ部品専用!A319)</f>
        <v/>
      </c>
      <c r="J319" s="2" t="str">
        <f>IF(パイプ専用!A319=0,"",パイプ専用!A319)</f>
        <v/>
      </c>
      <c r="K319" s="2" t="str">
        <f>IF(四角板専用!B319=0,"",四角板専用!B319)</f>
        <v/>
      </c>
      <c r="L319" s="2" t="str">
        <f>IF('FB&amp;L専用'!B319=0,"",'FB&amp;L専用'!B319)</f>
        <v/>
      </c>
      <c r="M319" s="2" t="str">
        <f>IF(鋼材専用!B319=0,"",鋼材専用!B319)</f>
        <v/>
      </c>
      <c r="N319" s="2" t="str">
        <f>IF(Φ部品専用!B319=0,"",Φ部品専用!B319)</f>
        <v/>
      </c>
      <c r="O319" s="2" t="str">
        <f>IF(パイプ専用!B319=0,"",パイプ専用!B319)</f>
        <v/>
      </c>
      <c r="P319" s="4" t="str">
        <f>IF(四角板専用!M319=0,"",四角板専用!M319)</f>
        <v/>
      </c>
      <c r="Q319" s="4" t="str">
        <f>IF('FB&amp;L専用'!M319=0,"",'FB&amp;L専用'!M319)</f>
        <v/>
      </c>
      <c r="R319" s="4" t="str">
        <f>IF(鋼材専用!J319=0,"",鋼材専用!J319)</f>
        <v/>
      </c>
      <c r="S319" s="4" t="str">
        <f>IF(Φ部品専用!P319=0,"",Φ部品専用!P319)</f>
        <v/>
      </c>
      <c r="T319" s="4" t="str">
        <f>IF(パイプ専用!P319=0,"",パイプ専用!P319)</f>
        <v/>
      </c>
      <c r="U319" s="10"/>
      <c r="W319" s="1" t="s">
        <v>415</v>
      </c>
      <c r="X319" s="2" t="str">
        <f t="shared" ca="1" si="20"/>
        <v/>
      </c>
      <c r="Y319" s="2" t="str">
        <f>IF(Z319="","",IF(COUNTIF(Z$1:Z319,Z319)&gt;1,"",IF(COUNTIF(Z:Z,Z319)&gt;1,"重複","")))</f>
        <v/>
      </c>
      <c r="Z319" s="2" t="str">
        <f t="shared" si="21"/>
        <v/>
      </c>
      <c r="AA319" s="2" t="str">
        <f t="shared" si="22"/>
        <v/>
      </c>
      <c r="AB319" s="2" t="str">
        <f t="shared" si="23"/>
        <v/>
      </c>
      <c r="AC319" s="4" t="str">
        <f t="shared" si="24"/>
        <v/>
      </c>
    </row>
    <row r="320" spans="1:29">
      <c r="A320" s="2" t="str">
        <f>四角板専用!A320&amp;四角板専用!B320</f>
        <v/>
      </c>
      <c r="B320" s="2" t="str">
        <f>'FB&amp;L専用'!A320&amp;'FB&amp;L専用'!B320</f>
        <v/>
      </c>
      <c r="C320" s="2" t="str">
        <f>鋼材専用!A320&amp;鋼材専用!B320</f>
        <v/>
      </c>
      <c r="D320" s="2" t="str">
        <f>Φ部品専用!A320&amp;Φ部品専用!B320</f>
        <v/>
      </c>
      <c r="E320" s="2" t="str">
        <f>パイプ専用!A320&amp;パイプ専用!B320</f>
        <v/>
      </c>
      <c r="F320" s="2" t="str">
        <f>IF(四角板専用!A320=0,"",四角板専用!A320)</f>
        <v/>
      </c>
      <c r="G320" s="2" t="str">
        <f>IF('FB&amp;L専用'!A320=0,"",'FB&amp;L専用'!A320)</f>
        <v/>
      </c>
      <c r="H320" s="2" t="str">
        <f>IF(鋼材専用!A320=0,"",鋼材専用!A320)</f>
        <v/>
      </c>
      <c r="I320" s="2" t="str">
        <f>IF(Φ部品専用!A320=0,"",Φ部品専用!A320)</f>
        <v/>
      </c>
      <c r="J320" s="2" t="str">
        <f>IF(パイプ専用!A320=0,"",パイプ専用!A320)</f>
        <v/>
      </c>
      <c r="K320" s="2" t="str">
        <f>IF(四角板専用!B320=0,"",四角板専用!B320)</f>
        <v/>
      </c>
      <c r="L320" s="2" t="str">
        <f>IF('FB&amp;L専用'!B320=0,"",'FB&amp;L専用'!B320)</f>
        <v/>
      </c>
      <c r="M320" s="2" t="str">
        <f>IF(鋼材専用!B320=0,"",鋼材専用!B320)</f>
        <v/>
      </c>
      <c r="N320" s="2" t="str">
        <f>IF(Φ部品専用!B320=0,"",Φ部品専用!B320)</f>
        <v/>
      </c>
      <c r="O320" s="2" t="str">
        <f>IF(パイプ専用!B320=0,"",パイプ専用!B320)</f>
        <v/>
      </c>
      <c r="P320" s="4" t="str">
        <f>IF(四角板専用!M320=0,"",四角板専用!M320)</f>
        <v/>
      </c>
      <c r="Q320" s="4" t="str">
        <f>IF('FB&amp;L専用'!M320=0,"",'FB&amp;L専用'!M320)</f>
        <v/>
      </c>
      <c r="R320" s="4" t="str">
        <f>IF(鋼材専用!J320=0,"",鋼材専用!J320)</f>
        <v/>
      </c>
      <c r="S320" s="4" t="str">
        <f>IF(Φ部品専用!P320=0,"",Φ部品専用!P320)</f>
        <v/>
      </c>
      <c r="T320" s="4" t="str">
        <f>IF(パイプ専用!P320=0,"",パイプ専用!P320)</f>
        <v/>
      </c>
      <c r="U320" s="10"/>
      <c r="W320" s="1" t="s">
        <v>416</v>
      </c>
      <c r="X320" s="2" t="str">
        <f t="shared" ca="1" si="20"/>
        <v/>
      </c>
      <c r="Y320" s="2" t="str">
        <f>IF(Z320="","",IF(COUNTIF(Z$1:Z320,Z320)&gt;1,"",IF(COUNTIF(Z:Z,Z320)&gt;1,"重複","")))</f>
        <v/>
      </c>
      <c r="Z320" s="2" t="str">
        <f t="shared" si="21"/>
        <v/>
      </c>
      <c r="AA320" s="2" t="str">
        <f t="shared" si="22"/>
        <v/>
      </c>
      <c r="AB320" s="2" t="str">
        <f t="shared" si="23"/>
        <v/>
      </c>
      <c r="AC320" s="4" t="str">
        <f t="shared" si="24"/>
        <v/>
      </c>
    </row>
    <row r="321" spans="1:29">
      <c r="A321" s="2" t="str">
        <f>四角板専用!A321&amp;四角板専用!B321</f>
        <v/>
      </c>
      <c r="B321" s="2" t="str">
        <f>'FB&amp;L専用'!A321&amp;'FB&amp;L専用'!B321</f>
        <v/>
      </c>
      <c r="C321" s="2" t="str">
        <f>鋼材専用!A321&amp;鋼材専用!B321</f>
        <v/>
      </c>
      <c r="D321" s="2" t="str">
        <f>Φ部品専用!A321&amp;Φ部品専用!B321</f>
        <v/>
      </c>
      <c r="E321" s="2" t="str">
        <f>パイプ専用!A321&amp;パイプ専用!B321</f>
        <v/>
      </c>
      <c r="F321" s="2" t="str">
        <f>IF(四角板専用!A321=0,"",四角板専用!A321)</f>
        <v/>
      </c>
      <c r="G321" s="2" t="str">
        <f>IF('FB&amp;L専用'!A321=0,"",'FB&amp;L専用'!A321)</f>
        <v/>
      </c>
      <c r="H321" s="2" t="str">
        <f>IF(鋼材専用!A321=0,"",鋼材専用!A321)</f>
        <v/>
      </c>
      <c r="I321" s="2" t="str">
        <f>IF(Φ部品専用!A321=0,"",Φ部品専用!A321)</f>
        <v/>
      </c>
      <c r="J321" s="2" t="str">
        <f>IF(パイプ専用!A321=0,"",パイプ専用!A321)</f>
        <v/>
      </c>
      <c r="K321" s="2" t="str">
        <f>IF(四角板専用!B321=0,"",四角板専用!B321)</f>
        <v/>
      </c>
      <c r="L321" s="2" t="str">
        <f>IF('FB&amp;L専用'!B321=0,"",'FB&amp;L専用'!B321)</f>
        <v/>
      </c>
      <c r="M321" s="2" t="str">
        <f>IF(鋼材専用!B321=0,"",鋼材専用!B321)</f>
        <v/>
      </c>
      <c r="N321" s="2" t="str">
        <f>IF(Φ部品専用!B321=0,"",Φ部品専用!B321)</f>
        <v/>
      </c>
      <c r="O321" s="2" t="str">
        <f>IF(パイプ専用!B321=0,"",パイプ専用!B321)</f>
        <v/>
      </c>
      <c r="P321" s="4" t="str">
        <f>IF(四角板専用!M321=0,"",四角板専用!M321)</f>
        <v/>
      </c>
      <c r="Q321" s="4" t="str">
        <f>IF('FB&amp;L専用'!M321=0,"",'FB&amp;L専用'!M321)</f>
        <v/>
      </c>
      <c r="R321" s="4" t="str">
        <f>IF(鋼材専用!J321=0,"",鋼材専用!J321)</f>
        <v/>
      </c>
      <c r="S321" s="4" t="str">
        <f>IF(Φ部品専用!P321=0,"",Φ部品専用!P321)</f>
        <v/>
      </c>
      <c r="T321" s="4" t="str">
        <f>IF(パイプ専用!P321=0,"",パイプ専用!P321)</f>
        <v/>
      </c>
      <c r="U321" s="10"/>
      <c r="W321" s="1" t="s">
        <v>417</v>
      </c>
      <c r="X321" s="2" t="str">
        <f t="shared" ca="1" si="20"/>
        <v/>
      </c>
      <c r="Y321" s="2" t="str">
        <f>IF(Z321="","",IF(COUNTIF(Z$1:Z321,Z321)&gt;1,"",IF(COUNTIF(Z:Z,Z321)&gt;1,"重複","")))</f>
        <v/>
      </c>
      <c r="Z321" s="2" t="str">
        <f t="shared" si="21"/>
        <v/>
      </c>
      <c r="AA321" s="2" t="str">
        <f t="shared" si="22"/>
        <v/>
      </c>
      <c r="AB321" s="2" t="str">
        <f t="shared" si="23"/>
        <v/>
      </c>
      <c r="AC321" s="4" t="str">
        <f t="shared" si="24"/>
        <v/>
      </c>
    </row>
    <row r="322" spans="1:29">
      <c r="A322" s="2" t="str">
        <f>四角板専用!A322&amp;四角板専用!B322</f>
        <v/>
      </c>
      <c r="B322" s="2" t="str">
        <f>'FB&amp;L専用'!A322&amp;'FB&amp;L専用'!B322</f>
        <v/>
      </c>
      <c r="C322" s="2" t="str">
        <f>鋼材専用!A322&amp;鋼材専用!B322</f>
        <v/>
      </c>
      <c r="D322" s="2" t="str">
        <f>Φ部品専用!A322&amp;Φ部品専用!B322</f>
        <v/>
      </c>
      <c r="E322" s="2" t="str">
        <f>パイプ専用!A322&amp;パイプ専用!B322</f>
        <v/>
      </c>
      <c r="F322" s="2" t="str">
        <f>IF(四角板専用!A322=0,"",四角板専用!A322)</f>
        <v/>
      </c>
      <c r="G322" s="2" t="str">
        <f>IF('FB&amp;L専用'!A322=0,"",'FB&amp;L専用'!A322)</f>
        <v/>
      </c>
      <c r="H322" s="2" t="str">
        <f>IF(鋼材専用!A322=0,"",鋼材専用!A322)</f>
        <v/>
      </c>
      <c r="I322" s="2" t="str">
        <f>IF(Φ部品専用!A322=0,"",Φ部品専用!A322)</f>
        <v/>
      </c>
      <c r="J322" s="2" t="str">
        <f>IF(パイプ専用!A322=0,"",パイプ専用!A322)</f>
        <v/>
      </c>
      <c r="K322" s="2" t="str">
        <f>IF(四角板専用!B322=0,"",四角板専用!B322)</f>
        <v/>
      </c>
      <c r="L322" s="2" t="str">
        <f>IF('FB&amp;L専用'!B322=0,"",'FB&amp;L専用'!B322)</f>
        <v/>
      </c>
      <c r="M322" s="2" t="str">
        <f>IF(鋼材専用!B322=0,"",鋼材専用!B322)</f>
        <v/>
      </c>
      <c r="N322" s="2" t="str">
        <f>IF(Φ部品専用!B322=0,"",Φ部品専用!B322)</f>
        <v/>
      </c>
      <c r="O322" s="2" t="str">
        <f>IF(パイプ専用!B322=0,"",パイプ専用!B322)</f>
        <v/>
      </c>
      <c r="P322" s="4" t="str">
        <f>IF(四角板専用!M322=0,"",四角板専用!M322)</f>
        <v/>
      </c>
      <c r="Q322" s="4" t="str">
        <f>IF('FB&amp;L専用'!M322=0,"",'FB&amp;L専用'!M322)</f>
        <v/>
      </c>
      <c r="R322" s="4" t="str">
        <f>IF(鋼材専用!J322=0,"",鋼材専用!J322)</f>
        <v/>
      </c>
      <c r="S322" s="4" t="str">
        <f>IF(Φ部品専用!P322=0,"",Φ部品専用!P322)</f>
        <v/>
      </c>
      <c r="T322" s="4" t="str">
        <f>IF(パイプ専用!P322=0,"",パイプ専用!P322)</f>
        <v/>
      </c>
      <c r="U322" s="10"/>
      <c r="W322" s="1" t="s">
        <v>418</v>
      </c>
      <c r="X322" s="2" t="str">
        <f t="shared" ca="1" si="20"/>
        <v/>
      </c>
      <c r="Y322" s="2" t="str">
        <f>IF(Z322="","",IF(COUNTIF(Z$1:Z322,Z322)&gt;1,"",IF(COUNTIF(Z:Z,Z322)&gt;1,"重複","")))</f>
        <v/>
      </c>
      <c r="Z322" s="2" t="str">
        <f t="shared" si="21"/>
        <v/>
      </c>
      <c r="AA322" s="2" t="str">
        <f t="shared" si="22"/>
        <v/>
      </c>
      <c r="AB322" s="2" t="str">
        <f t="shared" si="23"/>
        <v/>
      </c>
      <c r="AC322" s="4" t="str">
        <f t="shared" si="24"/>
        <v/>
      </c>
    </row>
    <row r="323" spans="1:29">
      <c r="A323" s="2" t="str">
        <f>四角板専用!A323&amp;四角板専用!B323</f>
        <v/>
      </c>
      <c r="B323" s="2" t="str">
        <f>'FB&amp;L専用'!A323&amp;'FB&amp;L専用'!B323</f>
        <v/>
      </c>
      <c r="C323" s="2" t="str">
        <f>鋼材専用!A323&amp;鋼材専用!B323</f>
        <v/>
      </c>
      <c r="D323" s="2" t="str">
        <f>Φ部品専用!A323&amp;Φ部品専用!B323</f>
        <v/>
      </c>
      <c r="E323" s="2" t="str">
        <f>パイプ専用!A323&amp;パイプ専用!B323</f>
        <v/>
      </c>
      <c r="F323" s="2" t="str">
        <f>IF(四角板専用!A323=0,"",四角板専用!A323)</f>
        <v/>
      </c>
      <c r="G323" s="2" t="str">
        <f>IF('FB&amp;L専用'!A323=0,"",'FB&amp;L専用'!A323)</f>
        <v/>
      </c>
      <c r="H323" s="2" t="str">
        <f>IF(鋼材専用!A323=0,"",鋼材専用!A323)</f>
        <v/>
      </c>
      <c r="I323" s="2" t="str">
        <f>IF(Φ部品専用!A323=0,"",Φ部品専用!A323)</f>
        <v/>
      </c>
      <c r="J323" s="2" t="str">
        <f>IF(パイプ専用!A323=0,"",パイプ専用!A323)</f>
        <v/>
      </c>
      <c r="K323" s="2" t="str">
        <f>IF(四角板専用!B323=0,"",四角板専用!B323)</f>
        <v/>
      </c>
      <c r="L323" s="2" t="str">
        <f>IF('FB&amp;L専用'!B323=0,"",'FB&amp;L専用'!B323)</f>
        <v/>
      </c>
      <c r="M323" s="2" t="str">
        <f>IF(鋼材専用!B323=0,"",鋼材専用!B323)</f>
        <v/>
      </c>
      <c r="N323" s="2" t="str">
        <f>IF(Φ部品専用!B323=0,"",Φ部品専用!B323)</f>
        <v/>
      </c>
      <c r="O323" s="2" t="str">
        <f>IF(パイプ専用!B323=0,"",パイプ専用!B323)</f>
        <v/>
      </c>
      <c r="P323" s="4" t="str">
        <f>IF(四角板専用!M323=0,"",四角板専用!M323)</f>
        <v/>
      </c>
      <c r="Q323" s="4" t="str">
        <f>IF('FB&amp;L専用'!M323=0,"",'FB&amp;L専用'!M323)</f>
        <v/>
      </c>
      <c r="R323" s="4" t="str">
        <f>IF(鋼材専用!J323=0,"",鋼材専用!J323)</f>
        <v/>
      </c>
      <c r="S323" s="4" t="str">
        <f>IF(Φ部品専用!P323=0,"",Φ部品専用!P323)</f>
        <v/>
      </c>
      <c r="T323" s="4" t="str">
        <f>IF(パイプ専用!P323=0,"",パイプ専用!P323)</f>
        <v/>
      </c>
      <c r="U323" s="10"/>
      <c r="W323" s="1" t="s">
        <v>419</v>
      </c>
      <c r="X323" s="2" t="str">
        <f t="shared" ref="X323:X386" ca="1" si="25">IF(Y323="","",IF(COUNTIF(INDIRECT("Y$1:Y"&amp;ROW()),"重複")&gt;=1,"重複"&amp;COUNTIF(INDIRECT("Y$1:Y"&amp;ROW()),"重複"),""))</f>
        <v/>
      </c>
      <c r="Y323" s="2" t="str">
        <f>IF(Z323="","",IF(COUNTIF(Z$1:Z323,Z323)&gt;1,"",IF(COUNTIF(Z:Z,Z323)&gt;1,"重複","")))</f>
        <v/>
      </c>
      <c r="Z323" s="2" t="str">
        <f t="shared" ref="Z323:Z386" si="26">INDEX($A$1:$E$2000,INT((ROW(A322)-1)/5)+1,MOD(ROW(A322)-1,5)+1)</f>
        <v/>
      </c>
      <c r="AA323" s="2" t="str">
        <f t="shared" ref="AA323:AA386" si="27">INDEX($F$1:$J$2000,INT((ROW(F322)-1)/5)+1,MOD(ROW(F322)-1,5)+1)</f>
        <v/>
      </c>
      <c r="AB323" s="2" t="str">
        <f t="shared" ref="AB323:AB386" si="28">INDEX($K$1:$O$2000,INT((ROW(K322)-1)/5)+1,MOD(ROW(K322)-1,5)+1)</f>
        <v/>
      </c>
      <c r="AC323" s="4" t="str">
        <f t="shared" ref="AC323:AC386" si="29">INDEX($P$1:$T$2000,INT((ROW(P322)-1)/5)+1,MOD(ROW(P322)-1,5)+1)</f>
        <v/>
      </c>
    </row>
    <row r="324" spans="1:29">
      <c r="A324" s="2" t="str">
        <f>四角板専用!A324&amp;四角板専用!B324</f>
        <v/>
      </c>
      <c r="B324" s="2" t="str">
        <f>'FB&amp;L専用'!A324&amp;'FB&amp;L専用'!B324</f>
        <v/>
      </c>
      <c r="C324" s="2" t="str">
        <f>鋼材専用!A324&amp;鋼材専用!B324</f>
        <v/>
      </c>
      <c r="D324" s="2" t="str">
        <f>Φ部品専用!A324&amp;Φ部品専用!B324</f>
        <v/>
      </c>
      <c r="E324" s="2" t="str">
        <f>パイプ専用!A324&amp;パイプ専用!B324</f>
        <v/>
      </c>
      <c r="F324" s="2" t="str">
        <f>IF(四角板専用!A324=0,"",四角板専用!A324)</f>
        <v/>
      </c>
      <c r="G324" s="2" t="str">
        <f>IF('FB&amp;L専用'!A324=0,"",'FB&amp;L専用'!A324)</f>
        <v/>
      </c>
      <c r="H324" s="2" t="str">
        <f>IF(鋼材専用!A324=0,"",鋼材専用!A324)</f>
        <v/>
      </c>
      <c r="I324" s="2" t="str">
        <f>IF(Φ部品専用!A324=0,"",Φ部品専用!A324)</f>
        <v/>
      </c>
      <c r="J324" s="2" t="str">
        <f>IF(パイプ専用!A324=0,"",パイプ専用!A324)</f>
        <v/>
      </c>
      <c r="K324" s="2" t="str">
        <f>IF(四角板専用!B324=0,"",四角板専用!B324)</f>
        <v/>
      </c>
      <c r="L324" s="2" t="str">
        <f>IF('FB&amp;L専用'!B324=0,"",'FB&amp;L専用'!B324)</f>
        <v/>
      </c>
      <c r="M324" s="2" t="str">
        <f>IF(鋼材専用!B324=0,"",鋼材専用!B324)</f>
        <v/>
      </c>
      <c r="N324" s="2" t="str">
        <f>IF(Φ部品専用!B324=0,"",Φ部品専用!B324)</f>
        <v/>
      </c>
      <c r="O324" s="2" t="str">
        <f>IF(パイプ専用!B324=0,"",パイプ専用!B324)</f>
        <v/>
      </c>
      <c r="P324" s="4" t="str">
        <f>IF(四角板専用!M324=0,"",四角板専用!M324)</f>
        <v/>
      </c>
      <c r="Q324" s="4" t="str">
        <f>IF('FB&amp;L専用'!M324=0,"",'FB&amp;L専用'!M324)</f>
        <v/>
      </c>
      <c r="R324" s="4" t="str">
        <f>IF(鋼材専用!J324=0,"",鋼材専用!J324)</f>
        <v/>
      </c>
      <c r="S324" s="4" t="str">
        <f>IF(Φ部品専用!P324=0,"",Φ部品専用!P324)</f>
        <v/>
      </c>
      <c r="T324" s="4" t="str">
        <f>IF(パイプ専用!P324=0,"",パイプ専用!P324)</f>
        <v/>
      </c>
      <c r="U324" s="10"/>
      <c r="W324" s="1" t="s">
        <v>420</v>
      </c>
      <c r="X324" s="2" t="str">
        <f t="shared" ca="1" si="25"/>
        <v/>
      </c>
      <c r="Y324" s="2" t="str">
        <f>IF(Z324="","",IF(COUNTIF(Z$1:Z324,Z324)&gt;1,"",IF(COUNTIF(Z:Z,Z324)&gt;1,"重複","")))</f>
        <v/>
      </c>
      <c r="Z324" s="2" t="str">
        <f t="shared" si="26"/>
        <v/>
      </c>
      <c r="AA324" s="2" t="str">
        <f t="shared" si="27"/>
        <v/>
      </c>
      <c r="AB324" s="2" t="str">
        <f t="shared" si="28"/>
        <v/>
      </c>
      <c r="AC324" s="4" t="str">
        <f t="shared" si="29"/>
        <v/>
      </c>
    </row>
    <row r="325" spans="1:29">
      <c r="A325" s="2" t="str">
        <f>四角板専用!A325&amp;四角板専用!B325</f>
        <v/>
      </c>
      <c r="B325" s="2" t="str">
        <f>'FB&amp;L専用'!A325&amp;'FB&amp;L専用'!B325</f>
        <v/>
      </c>
      <c r="C325" s="2" t="str">
        <f>鋼材専用!A325&amp;鋼材専用!B325</f>
        <v/>
      </c>
      <c r="D325" s="2" t="str">
        <f>Φ部品専用!A325&amp;Φ部品専用!B325</f>
        <v/>
      </c>
      <c r="E325" s="2" t="str">
        <f>パイプ専用!A325&amp;パイプ専用!B325</f>
        <v/>
      </c>
      <c r="F325" s="2" t="str">
        <f>IF(四角板専用!A325=0,"",四角板専用!A325)</f>
        <v/>
      </c>
      <c r="G325" s="2" t="str">
        <f>IF('FB&amp;L専用'!A325=0,"",'FB&amp;L専用'!A325)</f>
        <v/>
      </c>
      <c r="H325" s="2" t="str">
        <f>IF(鋼材専用!A325=0,"",鋼材専用!A325)</f>
        <v/>
      </c>
      <c r="I325" s="2" t="str">
        <f>IF(Φ部品専用!A325=0,"",Φ部品専用!A325)</f>
        <v/>
      </c>
      <c r="J325" s="2" t="str">
        <f>IF(パイプ専用!A325=0,"",パイプ専用!A325)</f>
        <v/>
      </c>
      <c r="K325" s="2" t="str">
        <f>IF(四角板専用!B325=0,"",四角板専用!B325)</f>
        <v/>
      </c>
      <c r="L325" s="2" t="str">
        <f>IF('FB&amp;L専用'!B325=0,"",'FB&amp;L専用'!B325)</f>
        <v/>
      </c>
      <c r="M325" s="2" t="str">
        <f>IF(鋼材専用!B325=0,"",鋼材専用!B325)</f>
        <v/>
      </c>
      <c r="N325" s="2" t="str">
        <f>IF(Φ部品専用!B325=0,"",Φ部品専用!B325)</f>
        <v/>
      </c>
      <c r="O325" s="2" t="str">
        <f>IF(パイプ専用!B325=0,"",パイプ専用!B325)</f>
        <v/>
      </c>
      <c r="P325" s="4" t="str">
        <f>IF(四角板専用!M325=0,"",四角板専用!M325)</f>
        <v/>
      </c>
      <c r="Q325" s="4" t="str">
        <f>IF('FB&amp;L専用'!M325=0,"",'FB&amp;L専用'!M325)</f>
        <v/>
      </c>
      <c r="R325" s="4" t="str">
        <f>IF(鋼材専用!J325=0,"",鋼材専用!J325)</f>
        <v/>
      </c>
      <c r="S325" s="4" t="str">
        <f>IF(Φ部品専用!P325=0,"",Φ部品専用!P325)</f>
        <v/>
      </c>
      <c r="T325" s="4" t="str">
        <f>IF(パイプ専用!P325=0,"",パイプ専用!P325)</f>
        <v/>
      </c>
      <c r="U325" s="10"/>
      <c r="W325" s="1" t="s">
        <v>421</v>
      </c>
      <c r="X325" s="2" t="str">
        <f t="shared" ca="1" si="25"/>
        <v/>
      </c>
      <c r="Y325" s="2" t="str">
        <f>IF(Z325="","",IF(COUNTIF(Z$1:Z325,Z325)&gt;1,"",IF(COUNTIF(Z:Z,Z325)&gt;1,"重複","")))</f>
        <v/>
      </c>
      <c r="Z325" s="2" t="str">
        <f t="shared" si="26"/>
        <v/>
      </c>
      <c r="AA325" s="2" t="str">
        <f t="shared" si="27"/>
        <v/>
      </c>
      <c r="AB325" s="2" t="str">
        <f t="shared" si="28"/>
        <v/>
      </c>
      <c r="AC325" s="4" t="str">
        <f t="shared" si="29"/>
        <v/>
      </c>
    </row>
    <row r="326" spans="1:29">
      <c r="A326" s="2" t="str">
        <f>四角板専用!A326&amp;四角板専用!B326</f>
        <v/>
      </c>
      <c r="B326" s="2" t="str">
        <f>'FB&amp;L専用'!A326&amp;'FB&amp;L専用'!B326</f>
        <v/>
      </c>
      <c r="C326" s="2" t="str">
        <f>鋼材専用!A326&amp;鋼材専用!B326</f>
        <v/>
      </c>
      <c r="D326" s="2" t="str">
        <f>Φ部品専用!A326&amp;Φ部品専用!B326</f>
        <v/>
      </c>
      <c r="E326" s="2" t="str">
        <f>パイプ専用!A326&amp;パイプ専用!B326</f>
        <v/>
      </c>
      <c r="F326" s="2" t="str">
        <f>IF(四角板専用!A326=0,"",四角板専用!A326)</f>
        <v/>
      </c>
      <c r="G326" s="2" t="str">
        <f>IF('FB&amp;L専用'!A326=0,"",'FB&amp;L専用'!A326)</f>
        <v/>
      </c>
      <c r="H326" s="2" t="str">
        <f>IF(鋼材専用!A326=0,"",鋼材専用!A326)</f>
        <v/>
      </c>
      <c r="I326" s="2" t="str">
        <f>IF(Φ部品専用!A326=0,"",Φ部品専用!A326)</f>
        <v/>
      </c>
      <c r="J326" s="2" t="str">
        <f>IF(パイプ専用!A326=0,"",パイプ専用!A326)</f>
        <v/>
      </c>
      <c r="K326" s="2" t="str">
        <f>IF(四角板専用!B326=0,"",四角板専用!B326)</f>
        <v/>
      </c>
      <c r="L326" s="2" t="str">
        <f>IF('FB&amp;L専用'!B326=0,"",'FB&amp;L専用'!B326)</f>
        <v/>
      </c>
      <c r="M326" s="2" t="str">
        <f>IF(鋼材専用!B326=0,"",鋼材専用!B326)</f>
        <v/>
      </c>
      <c r="N326" s="2" t="str">
        <f>IF(Φ部品専用!B326=0,"",Φ部品専用!B326)</f>
        <v/>
      </c>
      <c r="O326" s="2" t="str">
        <f>IF(パイプ専用!B326=0,"",パイプ専用!B326)</f>
        <v/>
      </c>
      <c r="P326" s="4" t="str">
        <f>IF(四角板専用!M326=0,"",四角板専用!M326)</f>
        <v/>
      </c>
      <c r="Q326" s="4" t="str">
        <f>IF('FB&amp;L専用'!M326=0,"",'FB&amp;L専用'!M326)</f>
        <v/>
      </c>
      <c r="R326" s="4" t="str">
        <f>IF(鋼材専用!J326=0,"",鋼材専用!J326)</f>
        <v/>
      </c>
      <c r="S326" s="4" t="str">
        <f>IF(Φ部品専用!P326=0,"",Φ部品専用!P326)</f>
        <v/>
      </c>
      <c r="T326" s="4" t="str">
        <f>IF(パイプ専用!P326=0,"",パイプ専用!P326)</f>
        <v/>
      </c>
      <c r="U326" s="10"/>
      <c r="W326" s="1" t="s">
        <v>422</v>
      </c>
      <c r="X326" s="2" t="str">
        <f t="shared" ca="1" si="25"/>
        <v/>
      </c>
      <c r="Y326" s="2" t="str">
        <f>IF(Z326="","",IF(COUNTIF(Z$1:Z326,Z326)&gt;1,"",IF(COUNTIF(Z:Z,Z326)&gt;1,"重複","")))</f>
        <v/>
      </c>
      <c r="Z326" s="2" t="str">
        <f t="shared" si="26"/>
        <v/>
      </c>
      <c r="AA326" s="2" t="str">
        <f t="shared" si="27"/>
        <v/>
      </c>
      <c r="AB326" s="2" t="str">
        <f t="shared" si="28"/>
        <v/>
      </c>
      <c r="AC326" s="4" t="str">
        <f t="shared" si="29"/>
        <v/>
      </c>
    </row>
    <row r="327" spans="1:29">
      <c r="A327" s="2" t="str">
        <f>四角板専用!A327&amp;四角板専用!B327</f>
        <v/>
      </c>
      <c r="B327" s="2" t="str">
        <f>'FB&amp;L専用'!A327&amp;'FB&amp;L専用'!B327</f>
        <v/>
      </c>
      <c r="C327" s="2" t="str">
        <f>鋼材専用!A327&amp;鋼材専用!B327</f>
        <v/>
      </c>
      <c r="D327" s="2" t="str">
        <f>Φ部品専用!A327&amp;Φ部品専用!B327</f>
        <v/>
      </c>
      <c r="E327" s="2" t="str">
        <f>パイプ専用!A327&amp;パイプ専用!B327</f>
        <v/>
      </c>
      <c r="F327" s="2" t="str">
        <f>IF(四角板専用!A327=0,"",四角板専用!A327)</f>
        <v/>
      </c>
      <c r="G327" s="2" t="str">
        <f>IF('FB&amp;L専用'!A327=0,"",'FB&amp;L専用'!A327)</f>
        <v/>
      </c>
      <c r="H327" s="2" t="str">
        <f>IF(鋼材専用!A327=0,"",鋼材専用!A327)</f>
        <v/>
      </c>
      <c r="I327" s="2" t="str">
        <f>IF(Φ部品専用!A327=0,"",Φ部品専用!A327)</f>
        <v/>
      </c>
      <c r="J327" s="2" t="str">
        <f>IF(パイプ専用!A327=0,"",パイプ専用!A327)</f>
        <v/>
      </c>
      <c r="K327" s="2" t="str">
        <f>IF(四角板専用!B327=0,"",四角板専用!B327)</f>
        <v/>
      </c>
      <c r="L327" s="2" t="str">
        <f>IF('FB&amp;L専用'!B327=0,"",'FB&amp;L専用'!B327)</f>
        <v/>
      </c>
      <c r="M327" s="2" t="str">
        <f>IF(鋼材専用!B327=0,"",鋼材専用!B327)</f>
        <v/>
      </c>
      <c r="N327" s="2" t="str">
        <f>IF(Φ部品専用!B327=0,"",Φ部品専用!B327)</f>
        <v/>
      </c>
      <c r="O327" s="2" t="str">
        <f>IF(パイプ専用!B327=0,"",パイプ専用!B327)</f>
        <v/>
      </c>
      <c r="P327" s="4" t="str">
        <f>IF(四角板専用!M327=0,"",四角板専用!M327)</f>
        <v/>
      </c>
      <c r="Q327" s="4" t="str">
        <f>IF('FB&amp;L専用'!M327=0,"",'FB&amp;L専用'!M327)</f>
        <v/>
      </c>
      <c r="R327" s="4" t="str">
        <f>IF(鋼材専用!J327=0,"",鋼材専用!J327)</f>
        <v/>
      </c>
      <c r="S327" s="4" t="str">
        <f>IF(Φ部品専用!P327=0,"",Φ部品専用!P327)</f>
        <v/>
      </c>
      <c r="T327" s="4" t="str">
        <f>IF(パイプ専用!P327=0,"",パイプ専用!P327)</f>
        <v/>
      </c>
      <c r="U327" s="10"/>
      <c r="W327" s="1" t="s">
        <v>423</v>
      </c>
      <c r="X327" s="2" t="str">
        <f t="shared" ca="1" si="25"/>
        <v/>
      </c>
      <c r="Y327" s="2" t="str">
        <f>IF(Z327="","",IF(COUNTIF(Z$1:Z327,Z327)&gt;1,"",IF(COUNTIF(Z:Z,Z327)&gt;1,"重複","")))</f>
        <v/>
      </c>
      <c r="Z327" s="2" t="str">
        <f t="shared" si="26"/>
        <v/>
      </c>
      <c r="AA327" s="2" t="str">
        <f t="shared" si="27"/>
        <v/>
      </c>
      <c r="AB327" s="2" t="str">
        <f t="shared" si="28"/>
        <v/>
      </c>
      <c r="AC327" s="4" t="str">
        <f t="shared" si="29"/>
        <v/>
      </c>
    </row>
    <row r="328" spans="1:29">
      <c r="A328" s="2" t="str">
        <f>四角板専用!A328&amp;四角板専用!B328</f>
        <v/>
      </c>
      <c r="B328" s="2" t="str">
        <f>'FB&amp;L専用'!A328&amp;'FB&amp;L専用'!B328</f>
        <v/>
      </c>
      <c r="C328" s="2" t="str">
        <f>鋼材専用!A328&amp;鋼材専用!B328</f>
        <v/>
      </c>
      <c r="D328" s="2" t="str">
        <f>Φ部品専用!A328&amp;Φ部品専用!B328</f>
        <v/>
      </c>
      <c r="E328" s="2" t="str">
        <f>パイプ専用!A328&amp;パイプ専用!B328</f>
        <v/>
      </c>
      <c r="F328" s="2" t="str">
        <f>IF(四角板専用!A328=0,"",四角板専用!A328)</f>
        <v/>
      </c>
      <c r="G328" s="2" t="str">
        <f>IF('FB&amp;L専用'!A328=0,"",'FB&amp;L専用'!A328)</f>
        <v/>
      </c>
      <c r="H328" s="2" t="str">
        <f>IF(鋼材専用!A328=0,"",鋼材専用!A328)</f>
        <v/>
      </c>
      <c r="I328" s="2" t="str">
        <f>IF(Φ部品専用!A328=0,"",Φ部品専用!A328)</f>
        <v/>
      </c>
      <c r="J328" s="2" t="str">
        <f>IF(パイプ専用!A328=0,"",パイプ専用!A328)</f>
        <v/>
      </c>
      <c r="K328" s="2" t="str">
        <f>IF(四角板専用!B328=0,"",四角板専用!B328)</f>
        <v/>
      </c>
      <c r="L328" s="2" t="str">
        <f>IF('FB&amp;L専用'!B328=0,"",'FB&amp;L専用'!B328)</f>
        <v/>
      </c>
      <c r="M328" s="2" t="str">
        <f>IF(鋼材専用!B328=0,"",鋼材専用!B328)</f>
        <v/>
      </c>
      <c r="N328" s="2" t="str">
        <f>IF(Φ部品専用!B328=0,"",Φ部品専用!B328)</f>
        <v/>
      </c>
      <c r="O328" s="2" t="str">
        <f>IF(パイプ専用!B328=0,"",パイプ専用!B328)</f>
        <v/>
      </c>
      <c r="P328" s="4" t="str">
        <f>IF(四角板専用!M328=0,"",四角板専用!M328)</f>
        <v/>
      </c>
      <c r="Q328" s="4" t="str">
        <f>IF('FB&amp;L専用'!M328=0,"",'FB&amp;L専用'!M328)</f>
        <v/>
      </c>
      <c r="R328" s="4" t="str">
        <f>IF(鋼材専用!J328=0,"",鋼材専用!J328)</f>
        <v/>
      </c>
      <c r="S328" s="4" t="str">
        <f>IF(Φ部品専用!P328=0,"",Φ部品専用!P328)</f>
        <v/>
      </c>
      <c r="T328" s="4" t="str">
        <f>IF(パイプ専用!P328=0,"",パイプ専用!P328)</f>
        <v/>
      </c>
      <c r="U328" s="10"/>
      <c r="W328" s="1" t="s">
        <v>424</v>
      </c>
      <c r="X328" s="2" t="str">
        <f t="shared" ca="1" si="25"/>
        <v/>
      </c>
      <c r="Y328" s="2" t="str">
        <f>IF(Z328="","",IF(COUNTIF(Z$1:Z328,Z328)&gt;1,"",IF(COUNTIF(Z:Z,Z328)&gt;1,"重複","")))</f>
        <v/>
      </c>
      <c r="Z328" s="2" t="str">
        <f t="shared" si="26"/>
        <v/>
      </c>
      <c r="AA328" s="2" t="str">
        <f t="shared" si="27"/>
        <v/>
      </c>
      <c r="AB328" s="2" t="str">
        <f t="shared" si="28"/>
        <v/>
      </c>
      <c r="AC328" s="4" t="str">
        <f t="shared" si="29"/>
        <v/>
      </c>
    </row>
    <row r="329" spans="1:29">
      <c r="A329" s="2" t="str">
        <f>四角板専用!A329&amp;四角板専用!B329</f>
        <v/>
      </c>
      <c r="B329" s="2" t="str">
        <f>'FB&amp;L専用'!A329&amp;'FB&amp;L専用'!B329</f>
        <v/>
      </c>
      <c r="C329" s="2" t="str">
        <f>鋼材専用!A329&amp;鋼材専用!B329</f>
        <v/>
      </c>
      <c r="D329" s="2" t="str">
        <f>Φ部品専用!A329&amp;Φ部品専用!B329</f>
        <v/>
      </c>
      <c r="E329" s="2" t="str">
        <f>パイプ専用!A329&amp;パイプ専用!B329</f>
        <v/>
      </c>
      <c r="F329" s="2" t="str">
        <f>IF(四角板専用!A329=0,"",四角板専用!A329)</f>
        <v/>
      </c>
      <c r="G329" s="2" t="str">
        <f>IF('FB&amp;L専用'!A329=0,"",'FB&amp;L専用'!A329)</f>
        <v/>
      </c>
      <c r="H329" s="2" t="str">
        <f>IF(鋼材専用!A329=0,"",鋼材専用!A329)</f>
        <v/>
      </c>
      <c r="I329" s="2" t="str">
        <f>IF(Φ部品専用!A329=0,"",Φ部品専用!A329)</f>
        <v/>
      </c>
      <c r="J329" s="2" t="str">
        <f>IF(パイプ専用!A329=0,"",パイプ専用!A329)</f>
        <v/>
      </c>
      <c r="K329" s="2" t="str">
        <f>IF(四角板専用!B329=0,"",四角板専用!B329)</f>
        <v/>
      </c>
      <c r="L329" s="2" t="str">
        <f>IF('FB&amp;L専用'!B329=0,"",'FB&amp;L専用'!B329)</f>
        <v/>
      </c>
      <c r="M329" s="2" t="str">
        <f>IF(鋼材専用!B329=0,"",鋼材専用!B329)</f>
        <v/>
      </c>
      <c r="N329" s="2" t="str">
        <f>IF(Φ部品専用!B329=0,"",Φ部品専用!B329)</f>
        <v/>
      </c>
      <c r="O329" s="2" t="str">
        <f>IF(パイプ専用!B329=0,"",パイプ専用!B329)</f>
        <v/>
      </c>
      <c r="P329" s="4" t="str">
        <f>IF(四角板専用!M329=0,"",四角板専用!M329)</f>
        <v/>
      </c>
      <c r="Q329" s="4" t="str">
        <f>IF('FB&amp;L専用'!M329=0,"",'FB&amp;L専用'!M329)</f>
        <v/>
      </c>
      <c r="R329" s="4" t="str">
        <f>IF(鋼材専用!J329=0,"",鋼材専用!J329)</f>
        <v/>
      </c>
      <c r="S329" s="4" t="str">
        <f>IF(Φ部品専用!P329=0,"",Φ部品専用!P329)</f>
        <v/>
      </c>
      <c r="T329" s="4" t="str">
        <f>IF(パイプ専用!P329=0,"",パイプ専用!P329)</f>
        <v/>
      </c>
      <c r="U329" s="10"/>
      <c r="W329" s="1" t="s">
        <v>425</v>
      </c>
      <c r="X329" s="2" t="str">
        <f t="shared" ca="1" si="25"/>
        <v/>
      </c>
      <c r="Y329" s="2" t="str">
        <f>IF(Z329="","",IF(COUNTIF(Z$1:Z329,Z329)&gt;1,"",IF(COUNTIF(Z:Z,Z329)&gt;1,"重複","")))</f>
        <v/>
      </c>
      <c r="Z329" s="2" t="str">
        <f t="shared" si="26"/>
        <v/>
      </c>
      <c r="AA329" s="2" t="str">
        <f t="shared" si="27"/>
        <v/>
      </c>
      <c r="AB329" s="2" t="str">
        <f t="shared" si="28"/>
        <v/>
      </c>
      <c r="AC329" s="4" t="str">
        <f t="shared" si="29"/>
        <v/>
      </c>
    </row>
    <row r="330" spans="1:29">
      <c r="A330" s="2" t="str">
        <f>四角板専用!A330&amp;四角板専用!B330</f>
        <v/>
      </c>
      <c r="B330" s="2" t="str">
        <f>'FB&amp;L専用'!A330&amp;'FB&amp;L専用'!B330</f>
        <v/>
      </c>
      <c r="C330" s="2" t="str">
        <f>鋼材専用!A330&amp;鋼材専用!B330</f>
        <v/>
      </c>
      <c r="D330" s="2" t="str">
        <f>Φ部品専用!A330&amp;Φ部品専用!B330</f>
        <v/>
      </c>
      <c r="E330" s="2" t="str">
        <f>パイプ専用!A330&amp;パイプ専用!B330</f>
        <v/>
      </c>
      <c r="F330" s="2" t="str">
        <f>IF(四角板専用!A330=0,"",四角板専用!A330)</f>
        <v/>
      </c>
      <c r="G330" s="2" t="str">
        <f>IF('FB&amp;L専用'!A330=0,"",'FB&amp;L専用'!A330)</f>
        <v/>
      </c>
      <c r="H330" s="2" t="str">
        <f>IF(鋼材専用!A330=0,"",鋼材専用!A330)</f>
        <v/>
      </c>
      <c r="I330" s="2" t="str">
        <f>IF(Φ部品専用!A330=0,"",Φ部品専用!A330)</f>
        <v/>
      </c>
      <c r="J330" s="2" t="str">
        <f>IF(パイプ専用!A330=0,"",パイプ専用!A330)</f>
        <v/>
      </c>
      <c r="K330" s="2" t="str">
        <f>IF(四角板専用!B330=0,"",四角板専用!B330)</f>
        <v/>
      </c>
      <c r="L330" s="2" t="str">
        <f>IF('FB&amp;L専用'!B330=0,"",'FB&amp;L専用'!B330)</f>
        <v/>
      </c>
      <c r="M330" s="2" t="str">
        <f>IF(鋼材専用!B330=0,"",鋼材専用!B330)</f>
        <v/>
      </c>
      <c r="N330" s="2" t="str">
        <f>IF(Φ部品専用!B330=0,"",Φ部品専用!B330)</f>
        <v/>
      </c>
      <c r="O330" s="2" t="str">
        <f>IF(パイプ専用!B330=0,"",パイプ専用!B330)</f>
        <v/>
      </c>
      <c r="P330" s="4" t="str">
        <f>IF(四角板専用!M330=0,"",四角板専用!M330)</f>
        <v/>
      </c>
      <c r="Q330" s="4" t="str">
        <f>IF('FB&amp;L専用'!M330=0,"",'FB&amp;L専用'!M330)</f>
        <v/>
      </c>
      <c r="R330" s="4" t="str">
        <f>IF(鋼材専用!J330=0,"",鋼材専用!J330)</f>
        <v/>
      </c>
      <c r="S330" s="4" t="str">
        <f>IF(Φ部品専用!P330=0,"",Φ部品専用!P330)</f>
        <v/>
      </c>
      <c r="T330" s="4" t="str">
        <f>IF(パイプ専用!P330=0,"",パイプ専用!P330)</f>
        <v/>
      </c>
      <c r="U330" s="10"/>
      <c r="W330" s="1" t="s">
        <v>426</v>
      </c>
      <c r="X330" s="2" t="str">
        <f t="shared" ca="1" si="25"/>
        <v/>
      </c>
      <c r="Y330" s="2" t="str">
        <f>IF(Z330="","",IF(COUNTIF(Z$1:Z330,Z330)&gt;1,"",IF(COUNTIF(Z:Z,Z330)&gt;1,"重複","")))</f>
        <v/>
      </c>
      <c r="Z330" s="2" t="str">
        <f t="shared" si="26"/>
        <v/>
      </c>
      <c r="AA330" s="2" t="str">
        <f t="shared" si="27"/>
        <v/>
      </c>
      <c r="AB330" s="2" t="str">
        <f t="shared" si="28"/>
        <v/>
      </c>
      <c r="AC330" s="4" t="str">
        <f t="shared" si="29"/>
        <v/>
      </c>
    </row>
    <row r="331" spans="1:29">
      <c r="A331" s="2" t="str">
        <f>四角板専用!A331&amp;四角板専用!B331</f>
        <v/>
      </c>
      <c r="B331" s="2" t="str">
        <f>'FB&amp;L専用'!A331&amp;'FB&amp;L専用'!B331</f>
        <v/>
      </c>
      <c r="C331" s="2" t="str">
        <f>鋼材専用!A331&amp;鋼材専用!B331</f>
        <v/>
      </c>
      <c r="D331" s="2" t="str">
        <f>Φ部品専用!A331&amp;Φ部品専用!B331</f>
        <v/>
      </c>
      <c r="E331" s="2" t="str">
        <f>パイプ専用!A331&amp;パイプ専用!B331</f>
        <v/>
      </c>
      <c r="F331" s="2" t="str">
        <f>IF(四角板専用!A331=0,"",四角板専用!A331)</f>
        <v/>
      </c>
      <c r="G331" s="2" t="str">
        <f>IF('FB&amp;L専用'!A331=0,"",'FB&amp;L専用'!A331)</f>
        <v/>
      </c>
      <c r="H331" s="2" t="str">
        <f>IF(鋼材専用!A331=0,"",鋼材専用!A331)</f>
        <v/>
      </c>
      <c r="I331" s="2" t="str">
        <f>IF(Φ部品専用!A331=0,"",Φ部品専用!A331)</f>
        <v/>
      </c>
      <c r="J331" s="2" t="str">
        <f>IF(パイプ専用!A331=0,"",パイプ専用!A331)</f>
        <v/>
      </c>
      <c r="K331" s="2" t="str">
        <f>IF(四角板専用!B331=0,"",四角板専用!B331)</f>
        <v/>
      </c>
      <c r="L331" s="2" t="str">
        <f>IF('FB&amp;L専用'!B331=0,"",'FB&amp;L専用'!B331)</f>
        <v/>
      </c>
      <c r="M331" s="2" t="str">
        <f>IF(鋼材専用!B331=0,"",鋼材専用!B331)</f>
        <v/>
      </c>
      <c r="N331" s="2" t="str">
        <f>IF(Φ部品専用!B331=0,"",Φ部品専用!B331)</f>
        <v/>
      </c>
      <c r="O331" s="2" t="str">
        <f>IF(パイプ専用!B331=0,"",パイプ専用!B331)</f>
        <v/>
      </c>
      <c r="P331" s="4" t="str">
        <f>IF(四角板専用!M331=0,"",四角板専用!M331)</f>
        <v/>
      </c>
      <c r="Q331" s="4" t="str">
        <f>IF('FB&amp;L専用'!M331=0,"",'FB&amp;L専用'!M331)</f>
        <v/>
      </c>
      <c r="R331" s="4" t="str">
        <f>IF(鋼材専用!J331=0,"",鋼材専用!J331)</f>
        <v/>
      </c>
      <c r="S331" s="4" t="str">
        <f>IF(Φ部品専用!P331=0,"",Φ部品専用!P331)</f>
        <v/>
      </c>
      <c r="T331" s="4" t="str">
        <f>IF(パイプ専用!P331=0,"",パイプ専用!P331)</f>
        <v/>
      </c>
      <c r="U331" s="10"/>
      <c r="W331" s="1" t="s">
        <v>427</v>
      </c>
      <c r="X331" s="2" t="str">
        <f t="shared" ca="1" si="25"/>
        <v/>
      </c>
      <c r="Y331" s="2" t="str">
        <f>IF(Z331="","",IF(COUNTIF(Z$1:Z331,Z331)&gt;1,"",IF(COUNTIF(Z:Z,Z331)&gt;1,"重複","")))</f>
        <v/>
      </c>
      <c r="Z331" s="2" t="str">
        <f t="shared" si="26"/>
        <v/>
      </c>
      <c r="AA331" s="2" t="str">
        <f t="shared" si="27"/>
        <v/>
      </c>
      <c r="AB331" s="2" t="str">
        <f t="shared" si="28"/>
        <v/>
      </c>
      <c r="AC331" s="4" t="str">
        <f t="shared" si="29"/>
        <v/>
      </c>
    </row>
    <row r="332" spans="1:29">
      <c r="A332" s="2" t="str">
        <f>四角板専用!A332&amp;四角板専用!B332</f>
        <v/>
      </c>
      <c r="B332" s="2" t="str">
        <f>'FB&amp;L専用'!A332&amp;'FB&amp;L専用'!B332</f>
        <v/>
      </c>
      <c r="C332" s="2" t="str">
        <f>鋼材専用!A332&amp;鋼材専用!B332</f>
        <v/>
      </c>
      <c r="D332" s="2" t="str">
        <f>Φ部品専用!A332&amp;Φ部品専用!B332</f>
        <v/>
      </c>
      <c r="E332" s="2" t="str">
        <f>パイプ専用!A332&amp;パイプ専用!B332</f>
        <v/>
      </c>
      <c r="F332" s="2" t="str">
        <f>IF(四角板専用!A332=0,"",四角板専用!A332)</f>
        <v/>
      </c>
      <c r="G332" s="2" t="str">
        <f>IF('FB&amp;L専用'!A332=0,"",'FB&amp;L専用'!A332)</f>
        <v/>
      </c>
      <c r="H332" s="2" t="str">
        <f>IF(鋼材専用!A332=0,"",鋼材専用!A332)</f>
        <v/>
      </c>
      <c r="I332" s="2" t="str">
        <f>IF(Φ部品専用!A332=0,"",Φ部品専用!A332)</f>
        <v/>
      </c>
      <c r="J332" s="2" t="str">
        <f>IF(パイプ専用!A332=0,"",パイプ専用!A332)</f>
        <v/>
      </c>
      <c r="K332" s="2" t="str">
        <f>IF(四角板専用!B332=0,"",四角板専用!B332)</f>
        <v/>
      </c>
      <c r="L332" s="2" t="str">
        <f>IF('FB&amp;L専用'!B332=0,"",'FB&amp;L専用'!B332)</f>
        <v/>
      </c>
      <c r="M332" s="2" t="str">
        <f>IF(鋼材専用!B332=0,"",鋼材専用!B332)</f>
        <v/>
      </c>
      <c r="N332" s="2" t="str">
        <f>IF(Φ部品専用!B332=0,"",Φ部品専用!B332)</f>
        <v/>
      </c>
      <c r="O332" s="2" t="str">
        <f>IF(パイプ専用!B332=0,"",パイプ専用!B332)</f>
        <v/>
      </c>
      <c r="P332" s="4" t="str">
        <f>IF(四角板専用!M332=0,"",四角板専用!M332)</f>
        <v/>
      </c>
      <c r="Q332" s="4" t="str">
        <f>IF('FB&amp;L専用'!M332=0,"",'FB&amp;L専用'!M332)</f>
        <v/>
      </c>
      <c r="R332" s="4" t="str">
        <f>IF(鋼材専用!J332=0,"",鋼材専用!J332)</f>
        <v/>
      </c>
      <c r="S332" s="4" t="str">
        <f>IF(Φ部品専用!P332=0,"",Φ部品専用!P332)</f>
        <v/>
      </c>
      <c r="T332" s="4" t="str">
        <f>IF(パイプ専用!P332=0,"",パイプ専用!P332)</f>
        <v/>
      </c>
      <c r="U332" s="10"/>
      <c r="W332" s="1" t="s">
        <v>428</v>
      </c>
      <c r="X332" s="2" t="str">
        <f t="shared" ca="1" si="25"/>
        <v/>
      </c>
      <c r="Y332" s="2" t="str">
        <f>IF(Z332="","",IF(COUNTIF(Z$1:Z332,Z332)&gt;1,"",IF(COUNTIF(Z:Z,Z332)&gt;1,"重複","")))</f>
        <v/>
      </c>
      <c r="Z332" s="2" t="str">
        <f t="shared" si="26"/>
        <v/>
      </c>
      <c r="AA332" s="2" t="str">
        <f t="shared" si="27"/>
        <v/>
      </c>
      <c r="AB332" s="2" t="str">
        <f t="shared" si="28"/>
        <v/>
      </c>
      <c r="AC332" s="4" t="str">
        <f t="shared" si="29"/>
        <v/>
      </c>
    </row>
    <row r="333" spans="1:29">
      <c r="A333" s="2" t="str">
        <f>四角板専用!A333&amp;四角板専用!B333</f>
        <v/>
      </c>
      <c r="B333" s="2" t="str">
        <f>'FB&amp;L専用'!A333&amp;'FB&amp;L専用'!B333</f>
        <v/>
      </c>
      <c r="C333" s="2" t="str">
        <f>鋼材専用!A333&amp;鋼材専用!B333</f>
        <v/>
      </c>
      <c r="D333" s="2" t="str">
        <f>Φ部品専用!A333&amp;Φ部品専用!B333</f>
        <v/>
      </c>
      <c r="E333" s="2" t="str">
        <f>パイプ専用!A333&amp;パイプ専用!B333</f>
        <v/>
      </c>
      <c r="F333" s="2" t="str">
        <f>IF(四角板専用!A333=0,"",四角板専用!A333)</f>
        <v/>
      </c>
      <c r="G333" s="2" t="str">
        <f>IF('FB&amp;L専用'!A333=0,"",'FB&amp;L専用'!A333)</f>
        <v/>
      </c>
      <c r="H333" s="2" t="str">
        <f>IF(鋼材専用!A333=0,"",鋼材専用!A333)</f>
        <v/>
      </c>
      <c r="I333" s="2" t="str">
        <f>IF(Φ部品専用!A333=0,"",Φ部品専用!A333)</f>
        <v/>
      </c>
      <c r="J333" s="2" t="str">
        <f>IF(パイプ専用!A333=0,"",パイプ専用!A333)</f>
        <v/>
      </c>
      <c r="K333" s="2" t="str">
        <f>IF(四角板専用!B333=0,"",四角板専用!B333)</f>
        <v/>
      </c>
      <c r="L333" s="2" t="str">
        <f>IF('FB&amp;L専用'!B333=0,"",'FB&amp;L専用'!B333)</f>
        <v/>
      </c>
      <c r="M333" s="2" t="str">
        <f>IF(鋼材専用!B333=0,"",鋼材専用!B333)</f>
        <v/>
      </c>
      <c r="N333" s="2" t="str">
        <f>IF(Φ部品専用!B333=0,"",Φ部品専用!B333)</f>
        <v/>
      </c>
      <c r="O333" s="2" t="str">
        <f>IF(パイプ専用!B333=0,"",パイプ専用!B333)</f>
        <v/>
      </c>
      <c r="P333" s="4" t="str">
        <f>IF(四角板専用!M333=0,"",四角板専用!M333)</f>
        <v/>
      </c>
      <c r="Q333" s="4" t="str">
        <f>IF('FB&amp;L専用'!M333=0,"",'FB&amp;L専用'!M333)</f>
        <v/>
      </c>
      <c r="R333" s="4" t="str">
        <f>IF(鋼材専用!J333=0,"",鋼材専用!J333)</f>
        <v/>
      </c>
      <c r="S333" s="4" t="str">
        <f>IF(Φ部品専用!P333=0,"",Φ部品専用!P333)</f>
        <v/>
      </c>
      <c r="T333" s="4" t="str">
        <f>IF(パイプ専用!P333=0,"",パイプ専用!P333)</f>
        <v/>
      </c>
      <c r="U333" s="10"/>
      <c r="W333" s="1" t="s">
        <v>429</v>
      </c>
      <c r="X333" s="2" t="str">
        <f t="shared" ca="1" si="25"/>
        <v/>
      </c>
      <c r="Y333" s="2" t="str">
        <f>IF(Z333="","",IF(COUNTIF(Z$1:Z333,Z333)&gt;1,"",IF(COUNTIF(Z:Z,Z333)&gt;1,"重複","")))</f>
        <v/>
      </c>
      <c r="Z333" s="2" t="str">
        <f t="shared" si="26"/>
        <v/>
      </c>
      <c r="AA333" s="2" t="str">
        <f t="shared" si="27"/>
        <v/>
      </c>
      <c r="AB333" s="2" t="str">
        <f t="shared" si="28"/>
        <v/>
      </c>
      <c r="AC333" s="4" t="str">
        <f t="shared" si="29"/>
        <v/>
      </c>
    </row>
    <row r="334" spans="1:29">
      <c r="A334" s="2" t="str">
        <f>四角板専用!A334&amp;四角板専用!B334</f>
        <v/>
      </c>
      <c r="B334" s="2" t="str">
        <f>'FB&amp;L専用'!A334&amp;'FB&amp;L専用'!B334</f>
        <v/>
      </c>
      <c r="C334" s="2" t="str">
        <f>鋼材専用!A334&amp;鋼材専用!B334</f>
        <v/>
      </c>
      <c r="D334" s="2" t="str">
        <f>Φ部品専用!A334&amp;Φ部品専用!B334</f>
        <v/>
      </c>
      <c r="E334" s="2" t="str">
        <f>パイプ専用!A334&amp;パイプ専用!B334</f>
        <v/>
      </c>
      <c r="F334" s="2" t="str">
        <f>IF(四角板専用!A334=0,"",四角板専用!A334)</f>
        <v/>
      </c>
      <c r="G334" s="2" t="str">
        <f>IF('FB&amp;L専用'!A334=0,"",'FB&amp;L専用'!A334)</f>
        <v/>
      </c>
      <c r="H334" s="2" t="str">
        <f>IF(鋼材専用!A334=0,"",鋼材専用!A334)</f>
        <v/>
      </c>
      <c r="I334" s="2" t="str">
        <f>IF(Φ部品専用!A334=0,"",Φ部品専用!A334)</f>
        <v/>
      </c>
      <c r="J334" s="2" t="str">
        <f>IF(パイプ専用!A334=0,"",パイプ専用!A334)</f>
        <v/>
      </c>
      <c r="K334" s="2" t="str">
        <f>IF(四角板専用!B334=0,"",四角板専用!B334)</f>
        <v/>
      </c>
      <c r="L334" s="2" t="str">
        <f>IF('FB&amp;L専用'!B334=0,"",'FB&amp;L専用'!B334)</f>
        <v/>
      </c>
      <c r="M334" s="2" t="str">
        <f>IF(鋼材専用!B334=0,"",鋼材専用!B334)</f>
        <v/>
      </c>
      <c r="N334" s="2" t="str">
        <f>IF(Φ部品専用!B334=0,"",Φ部品専用!B334)</f>
        <v/>
      </c>
      <c r="O334" s="2" t="str">
        <f>IF(パイプ専用!B334=0,"",パイプ専用!B334)</f>
        <v/>
      </c>
      <c r="P334" s="4" t="str">
        <f>IF(四角板専用!M334=0,"",四角板専用!M334)</f>
        <v/>
      </c>
      <c r="Q334" s="4" t="str">
        <f>IF('FB&amp;L専用'!M334=0,"",'FB&amp;L専用'!M334)</f>
        <v/>
      </c>
      <c r="R334" s="4" t="str">
        <f>IF(鋼材専用!J334=0,"",鋼材専用!J334)</f>
        <v/>
      </c>
      <c r="S334" s="4" t="str">
        <f>IF(Φ部品専用!P334=0,"",Φ部品専用!P334)</f>
        <v/>
      </c>
      <c r="T334" s="4" t="str">
        <f>IF(パイプ専用!P334=0,"",パイプ専用!P334)</f>
        <v/>
      </c>
      <c r="U334" s="10"/>
      <c r="W334" s="1" t="s">
        <v>430</v>
      </c>
      <c r="X334" s="2" t="str">
        <f t="shared" ca="1" si="25"/>
        <v/>
      </c>
      <c r="Y334" s="2" t="str">
        <f>IF(Z334="","",IF(COUNTIF(Z$1:Z334,Z334)&gt;1,"",IF(COUNTIF(Z:Z,Z334)&gt;1,"重複","")))</f>
        <v/>
      </c>
      <c r="Z334" s="2" t="str">
        <f t="shared" si="26"/>
        <v/>
      </c>
      <c r="AA334" s="2" t="str">
        <f t="shared" si="27"/>
        <v/>
      </c>
      <c r="AB334" s="2" t="str">
        <f t="shared" si="28"/>
        <v/>
      </c>
      <c r="AC334" s="4" t="str">
        <f t="shared" si="29"/>
        <v/>
      </c>
    </row>
    <row r="335" spans="1:29">
      <c r="A335" s="2" t="str">
        <f>四角板専用!A335&amp;四角板専用!B335</f>
        <v/>
      </c>
      <c r="B335" s="2" t="str">
        <f>'FB&amp;L専用'!A335&amp;'FB&amp;L専用'!B335</f>
        <v/>
      </c>
      <c r="C335" s="2" t="str">
        <f>鋼材専用!A335&amp;鋼材専用!B335</f>
        <v/>
      </c>
      <c r="D335" s="2" t="str">
        <f>Φ部品専用!A335&amp;Φ部品専用!B335</f>
        <v/>
      </c>
      <c r="E335" s="2" t="str">
        <f>パイプ専用!A335&amp;パイプ専用!B335</f>
        <v/>
      </c>
      <c r="F335" s="2" t="str">
        <f>IF(四角板専用!A335=0,"",四角板専用!A335)</f>
        <v/>
      </c>
      <c r="G335" s="2" t="str">
        <f>IF('FB&amp;L専用'!A335=0,"",'FB&amp;L専用'!A335)</f>
        <v/>
      </c>
      <c r="H335" s="2" t="str">
        <f>IF(鋼材専用!A335=0,"",鋼材専用!A335)</f>
        <v/>
      </c>
      <c r="I335" s="2" t="str">
        <f>IF(Φ部品専用!A335=0,"",Φ部品専用!A335)</f>
        <v/>
      </c>
      <c r="J335" s="2" t="str">
        <f>IF(パイプ専用!A335=0,"",パイプ専用!A335)</f>
        <v/>
      </c>
      <c r="K335" s="2" t="str">
        <f>IF(四角板専用!B335=0,"",四角板専用!B335)</f>
        <v/>
      </c>
      <c r="L335" s="2" t="str">
        <f>IF('FB&amp;L専用'!B335=0,"",'FB&amp;L専用'!B335)</f>
        <v/>
      </c>
      <c r="M335" s="2" t="str">
        <f>IF(鋼材専用!B335=0,"",鋼材専用!B335)</f>
        <v/>
      </c>
      <c r="N335" s="2" t="str">
        <f>IF(Φ部品専用!B335=0,"",Φ部品専用!B335)</f>
        <v/>
      </c>
      <c r="O335" s="2" t="str">
        <f>IF(パイプ専用!B335=0,"",パイプ専用!B335)</f>
        <v/>
      </c>
      <c r="P335" s="4" t="str">
        <f>IF(四角板専用!M335=0,"",四角板専用!M335)</f>
        <v/>
      </c>
      <c r="Q335" s="4" t="str">
        <f>IF('FB&amp;L専用'!M335=0,"",'FB&amp;L専用'!M335)</f>
        <v/>
      </c>
      <c r="R335" s="4" t="str">
        <f>IF(鋼材専用!J335=0,"",鋼材専用!J335)</f>
        <v/>
      </c>
      <c r="S335" s="4" t="str">
        <f>IF(Φ部品専用!P335=0,"",Φ部品専用!P335)</f>
        <v/>
      </c>
      <c r="T335" s="4" t="str">
        <f>IF(パイプ専用!P335=0,"",パイプ専用!P335)</f>
        <v/>
      </c>
      <c r="U335" s="10"/>
      <c r="W335" s="1" t="s">
        <v>431</v>
      </c>
      <c r="X335" s="2" t="str">
        <f t="shared" ca="1" si="25"/>
        <v/>
      </c>
      <c r="Y335" s="2" t="str">
        <f>IF(Z335="","",IF(COUNTIF(Z$1:Z335,Z335)&gt;1,"",IF(COUNTIF(Z:Z,Z335)&gt;1,"重複","")))</f>
        <v/>
      </c>
      <c r="Z335" s="2" t="str">
        <f t="shared" si="26"/>
        <v/>
      </c>
      <c r="AA335" s="2" t="str">
        <f t="shared" si="27"/>
        <v/>
      </c>
      <c r="AB335" s="2" t="str">
        <f t="shared" si="28"/>
        <v/>
      </c>
      <c r="AC335" s="4" t="str">
        <f t="shared" si="29"/>
        <v/>
      </c>
    </row>
    <row r="336" spans="1:29">
      <c r="A336" s="2" t="str">
        <f>四角板専用!A336&amp;四角板専用!B336</f>
        <v/>
      </c>
      <c r="B336" s="2" t="str">
        <f>'FB&amp;L専用'!A336&amp;'FB&amp;L専用'!B336</f>
        <v/>
      </c>
      <c r="C336" s="2" t="str">
        <f>鋼材専用!A336&amp;鋼材専用!B336</f>
        <v/>
      </c>
      <c r="D336" s="2" t="str">
        <f>Φ部品専用!A336&amp;Φ部品専用!B336</f>
        <v/>
      </c>
      <c r="E336" s="2" t="str">
        <f>パイプ専用!A336&amp;パイプ専用!B336</f>
        <v/>
      </c>
      <c r="F336" s="2" t="str">
        <f>IF(四角板専用!A336=0,"",四角板専用!A336)</f>
        <v/>
      </c>
      <c r="G336" s="2" t="str">
        <f>IF('FB&amp;L専用'!A336=0,"",'FB&amp;L専用'!A336)</f>
        <v/>
      </c>
      <c r="H336" s="2" t="str">
        <f>IF(鋼材専用!A336=0,"",鋼材専用!A336)</f>
        <v/>
      </c>
      <c r="I336" s="2" t="str">
        <f>IF(Φ部品専用!A336=0,"",Φ部品専用!A336)</f>
        <v/>
      </c>
      <c r="J336" s="2" t="str">
        <f>IF(パイプ専用!A336=0,"",パイプ専用!A336)</f>
        <v/>
      </c>
      <c r="K336" s="2" t="str">
        <f>IF(四角板専用!B336=0,"",四角板専用!B336)</f>
        <v/>
      </c>
      <c r="L336" s="2" t="str">
        <f>IF('FB&amp;L専用'!B336=0,"",'FB&amp;L専用'!B336)</f>
        <v/>
      </c>
      <c r="M336" s="2" t="str">
        <f>IF(鋼材専用!B336=0,"",鋼材専用!B336)</f>
        <v/>
      </c>
      <c r="N336" s="2" t="str">
        <f>IF(Φ部品専用!B336=0,"",Φ部品専用!B336)</f>
        <v/>
      </c>
      <c r="O336" s="2" t="str">
        <f>IF(パイプ専用!B336=0,"",パイプ専用!B336)</f>
        <v/>
      </c>
      <c r="P336" s="4" t="str">
        <f>IF(四角板専用!M336=0,"",四角板専用!M336)</f>
        <v/>
      </c>
      <c r="Q336" s="4" t="str">
        <f>IF('FB&amp;L専用'!M336=0,"",'FB&amp;L専用'!M336)</f>
        <v/>
      </c>
      <c r="R336" s="4" t="str">
        <f>IF(鋼材専用!J336=0,"",鋼材専用!J336)</f>
        <v/>
      </c>
      <c r="S336" s="4" t="str">
        <f>IF(Φ部品専用!P336=0,"",Φ部品専用!P336)</f>
        <v/>
      </c>
      <c r="T336" s="4" t="str">
        <f>IF(パイプ専用!P336=0,"",パイプ専用!P336)</f>
        <v/>
      </c>
      <c r="U336" s="10"/>
      <c r="W336" s="1" t="s">
        <v>432</v>
      </c>
      <c r="X336" s="2" t="str">
        <f t="shared" ca="1" si="25"/>
        <v/>
      </c>
      <c r="Y336" s="2" t="str">
        <f>IF(Z336="","",IF(COUNTIF(Z$1:Z336,Z336)&gt;1,"",IF(COUNTIF(Z:Z,Z336)&gt;1,"重複","")))</f>
        <v/>
      </c>
      <c r="Z336" s="2" t="str">
        <f t="shared" si="26"/>
        <v/>
      </c>
      <c r="AA336" s="2" t="str">
        <f t="shared" si="27"/>
        <v/>
      </c>
      <c r="AB336" s="2" t="str">
        <f t="shared" si="28"/>
        <v/>
      </c>
      <c r="AC336" s="4" t="str">
        <f t="shared" si="29"/>
        <v/>
      </c>
    </row>
    <row r="337" spans="1:29">
      <c r="A337" s="2" t="str">
        <f>四角板専用!A337&amp;四角板専用!B337</f>
        <v/>
      </c>
      <c r="B337" s="2" t="str">
        <f>'FB&amp;L専用'!A337&amp;'FB&amp;L専用'!B337</f>
        <v/>
      </c>
      <c r="C337" s="2" t="str">
        <f>鋼材専用!A337&amp;鋼材専用!B337</f>
        <v/>
      </c>
      <c r="D337" s="2" t="str">
        <f>Φ部品専用!A337&amp;Φ部品専用!B337</f>
        <v/>
      </c>
      <c r="E337" s="2" t="str">
        <f>パイプ専用!A337&amp;パイプ専用!B337</f>
        <v/>
      </c>
      <c r="F337" s="2" t="str">
        <f>IF(四角板専用!A337=0,"",四角板専用!A337)</f>
        <v/>
      </c>
      <c r="G337" s="2" t="str">
        <f>IF('FB&amp;L専用'!A337=0,"",'FB&amp;L専用'!A337)</f>
        <v/>
      </c>
      <c r="H337" s="2" t="str">
        <f>IF(鋼材専用!A337=0,"",鋼材専用!A337)</f>
        <v/>
      </c>
      <c r="I337" s="2" t="str">
        <f>IF(Φ部品専用!A337=0,"",Φ部品専用!A337)</f>
        <v/>
      </c>
      <c r="J337" s="2" t="str">
        <f>IF(パイプ専用!A337=0,"",パイプ専用!A337)</f>
        <v/>
      </c>
      <c r="K337" s="2" t="str">
        <f>IF(四角板専用!B337=0,"",四角板専用!B337)</f>
        <v/>
      </c>
      <c r="L337" s="2" t="str">
        <f>IF('FB&amp;L専用'!B337=0,"",'FB&amp;L専用'!B337)</f>
        <v/>
      </c>
      <c r="M337" s="2" t="str">
        <f>IF(鋼材専用!B337=0,"",鋼材専用!B337)</f>
        <v/>
      </c>
      <c r="N337" s="2" t="str">
        <f>IF(Φ部品専用!B337=0,"",Φ部品専用!B337)</f>
        <v/>
      </c>
      <c r="O337" s="2" t="str">
        <f>IF(パイプ専用!B337=0,"",パイプ専用!B337)</f>
        <v/>
      </c>
      <c r="P337" s="4" t="str">
        <f>IF(四角板専用!M337=0,"",四角板専用!M337)</f>
        <v/>
      </c>
      <c r="Q337" s="4" t="str">
        <f>IF('FB&amp;L専用'!M337=0,"",'FB&amp;L専用'!M337)</f>
        <v/>
      </c>
      <c r="R337" s="4" t="str">
        <f>IF(鋼材専用!J337=0,"",鋼材専用!J337)</f>
        <v/>
      </c>
      <c r="S337" s="4" t="str">
        <f>IF(Φ部品専用!P337=0,"",Φ部品専用!P337)</f>
        <v/>
      </c>
      <c r="T337" s="4" t="str">
        <f>IF(パイプ専用!P337=0,"",パイプ専用!P337)</f>
        <v/>
      </c>
      <c r="U337" s="10"/>
      <c r="W337" s="1" t="s">
        <v>433</v>
      </c>
      <c r="X337" s="2" t="str">
        <f t="shared" ca="1" si="25"/>
        <v/>
      </c>
      <c r="Y337" s="2" t="str">
        <f>IF(Z337="","",IF(COUNTIF(Z$1:Z337,Z337)&gt;1,"",IF(COUNTIF(Z:Z,Z337)&gt;1,"重複","")))</f>
        <v/>
      </c>
      <c r="Z337" s="2" t="str">
        <f t="shared" si="26"/>
        <v/>
      </c>
      <c r="AA337" s="2" t="str">
        <f t="shared" si="27"/>
        <v/>
      </c>
      <c r="AB337" s="2" t="str">
        <f t="shared" si="28"/>
        <v/>
      </c>
      <c r="AC337" s="4" t="str">
        <f t="shared" si="29"/>
        <v/>
      </c>
    </row>
    <row r="338" spans="1:29">
      <c r="A338" s="2" t="str">
        <f>四角板専用!A338&amp;四角板専用!B338</f>
        <v/>
      </c>
      <c r="B338" s="2" t="str">
        <f>'FB&amp;L専用'!A338&amp;'FB&amp;L専用'!B338</f>
        <v/>
      </c>
      <c r="C338" s="2" t="str">
        <f>鋼材専用!A338&amp;鋼材専用!B338</f>
        <v/>
      </c>
      <c r="D338" s="2" t="str">
        <f>Φ部品専用!A338&amp;Φ部品専用!B338</f>
        <v/>
      </c>
      <c r="E338" s="2" t="str">
        <f>パイプ専用!A338&amp;パイプ専用!B338</f>
        <v/>
      </c>
      <c r="F338" s="2" t="str">
        <f>IF(四角板専用!A338=0,"",四角板専用!A338)</f>
        <v/>
      </c>
      <c r="G338" s="2" t="str">
        <f>IF('FB&amp;L専用'!A338=0,"",'FB&amp;L専用'!A338)</f>
        <v/>
      </c>
      <c r="H338" s="2" t="str">
        <f>IF(鋼材専用!A338=0,"",鋼材専用!A338)</f>
        <v/>
      </c>
      <c r="I338" s="2" t="str">
        <f>IF(Φ部品専用!A338=0,"",Φ部品専用!A338)</f>
        <v/>
      </c>
      <c r="J338" s="2" t="str">
        <f>IF(パイプ専用!A338=0,"",パイプ専用!A338)</f>
        <v/>
      </c>
      <c r="K338" s="2" t="str">
        <f>IF(四角板専用!B338=0,"",四角板専用!B338)</f>
        <v/>
      </c>
      <c r="L338" s="2" t="str">
        <f>IF('FB&amp;L専用'!B338=0,"",'FB&amp;L専用'!B338)</f>
        <v/>
      </c>
      <c r="M338" s="2" t="str">
        <f>IF(鋼材専用!B338=0,"",鋼材専用!B338)</f>
        <v/>
      </c>
      <c r="N338" s="2" t="str">
        <f>IF(Φ部品専用!B338=0,"",Φ部品専用!B338)</f>
        <v/>
      </c>
      <c r="O338" s="2" t="str">
        <f>IF(パイプ専用!B338=0,"",パイプ専用!B338)</f>
        <v/>
      </c>
      <c r="P338" s="4" t="str">
        <f>IF(四角板専用!M338=0,"",四角板専用!M338)</f>
        <v/>
      </c>
      <c r="Q338" s="4" t="str">
        <f>IF('FB&amp;L専用'!M338=0,"",'FB&amp;L専用'!M338)</f>
        <v/>
      </c>
      <c r="R338" s="4" t="str">
        <f>IF(鋼材専用!J338=0,"",鋼材専用!J338)</f>
        <v/>
      </c>
      <c r="S338" s="4" t="str">
        <f>IF(Φ部品専用!P338=0,"",Φ部品専用!P338)</f>
        <v/>
      </c>
      <c r="T338" s="4" t="str">
        <f>IF(パイプ専用!P338=0,"",パイプ専用!P338)</f>
        <v/>
      </c>
      <c r="U338" s="10"/>
      <c r="W338" s="1" t="s">
        <v>434</v>
      </c>
      <c r="X338" s="2" t="str">
        <f t="shared" ca="1" si="25"/>
        <v/>
      </c>
      <c r="Y338" s="2" t="str">
        <f>IF(Z338="","",IF(COUNTIF(Z$1:Z338,Z338)&gt;1,"",IF(COUNTIF(Z:Z,Z338)&gt;1,"重複","")))</f>
        <v/>
      </c>
      <c r="Z338" s="2" t="str">
        <f t="shared" si="26"/>
        <v/>
      </c>
      <c r="AA338" s="2" t="str">
        <f t="shared" si="27"/>
        <v/>
      </c>
      <c r="AB338" s="2" t="str">
        <f t="shared" si="28"/>
        <v/>
      </c>
      <c r="AC338" s="4" t="str">
        <f t="shared" si="29"/>
        <v/>
      </c>
    </row>
    <row r="339" spans="1:29">
      <c r="A339" s="2" t="str">
        <f>四角板専用!A339&amp;四角板専用!B339</f>
        <v/>
      </c>
      <c r="B339" s="2" t="str">
        <f>'FB&amp;L専用'!A339&amp;'FB&amp;L専用'!B339</f>
        <v/>
      </c>
      <c r="C339" s="2" t="str">
        <f>鋼材専用!A339&amp;鋼材専用!B339</f>
        <v/>
      </c>
      <c r="D339" s="2" t="str">
        <f>Φ部品専用!A339&amp;Φ部品専用!B339</f>
        <v/>
      </c>
      <c r="E339" s="2" t="str">
        <f>パイプ専用!A339&amp;パイプ専用!B339</f>
        <v/>
      </c>
      <c r="F339" s="2" t="str">
        <f>IF(四角板専用!A339=0,"",四角板専用!A339)</f>
        <v/>
      </c>
      <c r="G339" s="2" t="str">
        <f>IF('FB&amp;L専用'!A339=0,"",'FB&amp;L専用'!A339)</f>
        <v/>
      </c>
      <c r="H339" s="2" t="str">
        <f>IF(鋼材専用!A339=0,"",鋼材専用!A339)</f>
        <v/>
      </c>
      <c r="I339" s="2" t="str">
        <f>IF(Φ部品専用!A339=0,"",Φ部品専用!A339)</f>
        <v/>
      </c>
      <c r="J339" s="2" t="str">
        <f>IF(パイプ専用!A339=0,"",パイプ専用!A339)</f>
        <v/>
      </c>
      <c r="K339" s="2" t="str">
        <f>IF(四角板専用!B339=0,"",四角板専用!B339)</f>
        <v/>
      </c>
      <c r="L339" s="2" t="str">
        <f>IF('FB&amp;L専用'!B339=0,"",'FB&amp;L専用'!B339)</f>
        <v/>
      </c>
      <c r="M339" s="2" t="str">
        <f>IF(鋼材専用!B339=0,"",鋼材専用!B339)</f>
        <v/>
      </c>
      <c r="N339" s="2" t="str">
        <f>IF(Φ部品専用!B339=0,"",Φ部品専用!B339)</f>
        <v/>
      </c>
      <c r="O339" s="2" t="str">
        <f>IF(パイプ専用!B339=0,"",パイプ専用!B339)</f>
        <v/>
      </c>
      <c r="P339" s="4" t="str">
        <f>IF(四角板専用!M339=0,"",四角板専用!M339)</f>
        <v/>
      </c>
      <c r="Q339" s="4" t="str">
        <f>IF('FB&amp;L専用'!M339=0,"",'FB&amp;L専用'!M339)</f>
        <v/>
      </c>
      <c r="R339" s="4" t="str">
        <f>IF(鋼材専用!J339=0,"",鋼材専用!J339)</f>
        <v/>
      </c>
      <c r="S339" s="4" t="str">
        <f>IF(Φ部品専用!P339=0,"",Φ部品専用!P339)</f>
        <v/>
      </c>
      <c r="T339" s="4" t="str">
        <f>IF(パイプ専用!P339=0,"",パイプ専用!P339)</f>
        <v/>
      </c>
      <c r="U339" s="10"/>
      <c r="W339" s="1" t="s">
        <v>435</v>
      </c>
      <c r="X339" s="2" t="str">
        <f t="shared" ca="1" si="25"/>
        <v/>
      </c>
      <c r="Y339" s="2" t="str">
        <f>IF(Z339="","",IF(COUNTIF(Z$1:Z339,Z339)&gt;1,"",IF(COUNTIF(Z:Z,Z339)&gt;1,"重複","")))</f>
        <v/>
      </c>
      <c r="Z339" s="2" t="str">
        <f t="shared" si="26"/>
        <v/>
      </c>
      <c r="AA339" s="2" t="str">
        <f t="shared" si="27"/>
        <v/>
      </c>
      <c r="AB339" s="2" t="str">
        <f t="shared" si="28"/>
        <v/>
      </c>
      <c r="AC339" s="4" t="str">
        <f t="shared" si="29"/>
        <v/>
      </c>
    </row>
    <row r="340" spans="1:29">
      <c r="A340" s="2" t="str">
        <f>四角板専用!A340&amp;四角板専用!B340</f>
        <v/>
      </c>
      <c r="B340" s="2" t="str">
        <f>'FB&amp;L専用'!A340&amp;'FB&amp;L専用'!B340</f>
        <v/>
      </c>
      <c r="C340" s="2" t="str">
        <f>鋼材専用!A340&amp;鋼材専用!B340</f>
        <v/>
      </c>
      <c r="D340" s="2" t="str">
        <f>Φ部品専用!A340&amp;Φ部品専用!B340</f>
        <v/>
      </c>
      <c r="E340" s="2" t="str">
        <f>パイプ専用!A340&amp;パイプ専用!B340</f>
        <v/>
      </c>
      <c r="F340" s="2" t="str">
        <f>IF(四角板専用!A340=0,"",四角板専用!A340)</f>
        <v/>
      </c>
      <c r="G340" s="2" t="str">
        <f>IF('FB&amp;L専用'!A340=0,"",'FB&amp;L専用'!A340)</f>
        <v/>
      </c>
      <c r="H340" s="2" t="str">
        <f>IF(鋼材専用!A340=0,"",鋼材専用!A340)</f>
        <v/>
      </c>
      <c r="I340" s="2" t="str">
        <f>IF(Φ部品専用!A340=0,"",Φ部品専用!A340)</f>
        <v/>
      </c>
      <c r="J340" s="2" t="str">
        <f>IF(パイプ専用!A340=0,"",パイプ専用!A340)</f>
        <v/>
      </c>
      <c r="K340" s="2" t="str">
        <f>IF(四角板専用!B340=0,"",四角板専用!B340)</f>
        <v/>
      </c>
      <c r="L340" s="2" t="str">
        <f>IF('FB&amp;L専用'!B340=0,"",'FB&amp;L専用'!B340)</f>
        <v/>
      </c>
      <c r="M340" s="2" t="str">
        <f>IF(鋼材専用!B340=0,"",鋼材専用!B340)</f>
        <v/>
      </c>
      <c r="N340" s="2" t="str">
        <f>IF(Φ部品専用!B340=0,"",Φ部品専用!B340)</f>
        <v/>
      </c>
      <c r="O340" s="2" t="str">
        <f>IF(パイプ専用!B340=0,"",パイプ専用!B340)</f>
        <v/>
      </c>
      <c r="P340" s="4" t="str">
        <f>IF(四角板専用!M340=0,"",四角板専用!M340)</f>
        <v/>
      </c>
      <c r="Q340" s="4" t="str">
        <f>IF('FB&amp;L専用'!M340=0,"",'FB&amp;L専用'!M340)</f>
        <v/>
      </c>
      <c r="R340" s="4" t="str">
        <f>IF(鋼材専用!J340=0,"",鋼材専用!J340)</f>
        <v/>
      </c>
      <c r="S340" s="4" t="str">
        <f>IF(Φ部品専用!P340=0,"",Φ部品専用!P340)</f>
        <v/>
      </c>
      <c r="T340" s="4" t="str">
        <f>IF(パイプ専用!P340=0,"",パイプ専用!P340)</f>
        <v/>
      </c>
      <c r="U340" s="10"/>
      <c r="W340" s="1" t="s">
        <v>436</v>
      </c>
      <c r="X340" s="2" t="str">
        <f t="shared" ca="1" si="25"/>
        <v/>
      </c>
      <c r="Y340" s="2" t="str">
        <f>IF(Z340="","",IF(COUNTIF(Z$1:Z340,Z340)&gt;1,"",IF(COUNTIF(Z:Z,Z340)&gt;1,"重複","")))</f>
        <v/>
      </c>
      <c r="Z340" s="2" t="str">
        <f t="shared" si="26"/>
        <v/>
      </c>
      <c r="AA340" s="2" t="str">
        <f t="shared" si="27"/>
        <v/>
      </c>
      <c r="AB340" s="2" t="str">
        <f t="shared" si="28"/>
        <v/>
      </c>
      <c r="AC340" s="4" t="str">
        <f t="shared" si="29"/>
        <v/>
      </c>
    </row>
    <row r="341" spans="1:29">
      <c r="A341" s="2" t="str">
        <f>四角板専用!A341&amp;四角板専用!B341</f>
        <v/>
      </c>
      <c r="B341" s="2" t="str">
        <f>'FB&amp;L専用'!A341&amp;'FB&amp;L専用'!B341</f>
        <v/>
      </c>
      <c r="C341" s="2" t="str">
        <f>鋼材専用!A341&amp;鋼材専用!B341</f>
        <v/>
      </c>
      <c r="D341" s="2" t="str">
        <f>Φ部品専用!A341&amp;Φ部品専用!B341</f>
        <v/>
      </c>
      <c r="E341" s="2" t="str">
        <f>パイプ専用!A341&amp;パイプ専用!B341</f>
        <v/>
      </c>
      <c r="F341" s="2" t="str">
        <f>IF(四角板専用!A341=0,"",四角板専用!A341)</f>
        <v/>
      </c>
      <c r="G341" s="2" t="str">
        <f>IF('FB&amp;L専用'!A341=0,"",'FB&amp;L専用'!A341)</f>
        <v/>
      </c>
      <c r="H341" s="2" t="str">
        <f>IF(鋼材専用!A341=0,"",鋼材専用!A341)</f>
        <v/>
      </c>
      <c r="I341" s="2" t="str">
        <f>IF(Φ部品専用!A341=0,"",Φ部品専用!A341)</f>
        <v/>
      </c>
      <c r="J341" s="2" t="str">
        <f>IF(パイプ専用!A341=0,"",パイプ専用!A341)</f>
        <v/>
      </c>
      <c r="K341" s="2" t="str">
        <f>IF(四角板専用!B341=0,"",四角板専用!B341)</f>
        <v/>
      </c>
      <c r="L341" s="2" t="str">
        <f>IF('FB&amp;L専用'!B341=0,"",'FB&amp;L専用'!B341)</f>
        <v/>
      </c>
      <c r="M341" s="2" t="str">
        <f>IF(鋼材専用!B341=0,"",鋼材専用!B341)</f>
        <v/>
      </c>
      <c r="N341" s="2" t="str">
        <f>IF(Φ部品専用!B341=0,"",Φ部品専用!B341)</f>
        <v/>
      </c>
      <c r="O341" s="2" t="str">
        <f>IF(パイプ専用!B341=0,"",パイプ専用!B341)</f>
        <v/>
      </c>
      <c r="P341" s="4" t="str">
        <f>IF(四角板専用!M341=0,"",四角板専用!M341)</f>
        <v/>
      </c>
      <c r="Q341" s="4" t="str">
        <f>IF('FB&amp;L専用'!M341=0,"",'FB&amp;L専用'!M341)</f>
        <v/>
      </c>
      <c r="R341" s="4" t="str">
        <f>IF(鋼材専用!J341=0,"",鋼材専用!J341)</f>
        <v/>
      </c>
      <c r="S341" s="4" t="str">
        <f>IF(Φ部品専用!P341=0,"",Φ部品専用!P341)</f>
        <v/>
      </c>
      <c r="T341" s="4" t="str">
        <f>IF(パイプ専用!P341=0,"",パイプ専用!P341)</f>
        <v/>
      </c>
      <c r="U341" s="10"/>
      <c r="W341" s="1" t="s">
        <v>437</v>
      </c>
      <c r="X341" s="2" t="str">
        <f t="shared" ca="1" si="25"/>
        <v/>
      </c>
      <c r="Y341" s="2" t="str">
        <f>IF(Z341="","",IF(COUNTIF(Z$1:Z341,Z341)&gt;1,"",IF(COUNTIF(Z:Z,Z341)&gt;1,"重複","")))</f>
        <v/>
      </c>
      <c r="Z341" s="2" t="str">
        <f t="shared" si="26"/>
        <v/>
      </c>
      <c r="AA341" s="2" t="str">
        <f t="shared" si="27"/>
        <v/>
      </c>
      <c r="AB341" s="2" t="str">
        <f t="shared" si="28"/>
        <v/>
      </c>
      <c r="AC341" s="4" t="str">
        <f t="shared" si="29"/>
        <v/>
      </c>
    </row>
    <row r="342" spans="1:29">
      <c r="A342" s="2" t="str">
        <f>四角板専用!A342&amp;四角板専用!B342</f>
        <v/>
      </c>
      <c r="B342" s="2" t="str">
        <f>'FB&amp;L専用'!A342&amp;'FB&amp;L専用'!B342</f>
        <v/>
      </c>
      <c r="C342" s="2" t="str">
        <f>鋼材専用!A342&amp;鋼材専用!B342</f>
        <v/>
      </c>
      <c r="D342" s="2" t="str">
        <f>Φ部品専用!A342&amp;Φ部品専用!B342</f>
        <v/>
      </c>
      <c r="E342" s="2" t="str">
        <f>パイプ専用!A342&amp;パイプ専用!B342</f>
        <v/>
      </c>
      <c r="F342" s="2" t="str">
        <f>IF(四角板専用!A342=0,"",四角板専用!A342)</f>
        <v/>
      </c>
      <c r="G342" s="2" t="str">
        <f>IF('FB&amp;L専用'!A342=0,"",'FB&amp;L専用'!A342)</f>
        <v/>
      </c>
      <c r="H342" s="2" t="str">
        <f>IF(鋼材専用!A342=0,"",鋼材専用!A342)</f>
        <v/>
      </c>
      <c r="I342" s="2" t="str">
        <f>IF(Φ部品専用!A342=0,"",Φ部品専用!A342)</f>
        <v/>
      </c>
      <c r="J342" s="2" t="str">
        <f>IF(パイプ専用!A342=0,"",パイプ専用!A342)</f>
        <v/>
      </c>
      <c r="K342" s="2" t="str">
        <f>IF(四角板専用!B342=0,"",四角板専用!B342)</f>
        <v/>
      </c>
      <c r="L342" s="2" t="str">
        <f>IF('FB&amp;L専用'!B342=0,"",'FB&amp;L専用'!B342)</f>
        <v/>
      </c>
      <c r="M342" s="2" t="str">
        <f>IF(鋼材専用!B342=0,"",鋼材専用!B342)</f>
        <v/>
      </c>
      <c r="N342" s="2" t="str">
        <f>IF(Φ部品専用!B342=0,"",Φ部品専用!B342)</f>
        <v/>
      </c>
      <c r="O342" s="2" t="str">
        <f>IF(パイプ専用!B342=0,"",パイプ専用!B342)</f>
        <v/>
      </c>
      <c r="P342" s="4" t="str">
        <f>IF(四角板専用!M342=0,"",四角板専用!M342)</f>
        <v/>
      </c>
      <c r="Q342" s="4" t="str">
        <f>IF('FB&amp;L専用'!M342=0,"",'FB&amp;L専用'!M342)</f>
        <v/>
      </c>
      <c r="R342" s="4" t="str">
        <f>IF(鋼材専用!J342=0,"",鋼材専用!J342)</f>
        <v/>
      </c>
      <c r="S342" s="4" t="str">
        <f>IF(Φ部品専用!P342=0,"",Φ部品専用!P342)</f>
        <v/>
      </c>
      <c r="T342" s="4" t="str">
        <f>IF(パイプ専用!P342=0,"",パイプ専用!P342)</f>
        <v/>
      </c>
      <c r="U342" s="10"/>
      <c r="W342" s="1" t="s">
        <v>438</v>
      </c>
      <c r="X342" s="2" t="str">
        <f t="shared" ca="1" si="25"/>
        <v/>
      </c>
      <c r="Y342" s="2" t="str">
        <f>IF(Z342="","",IF(COUNTIF(Z$1:Z342,Z342)&gt;1,"",IF(COUNTIF(Z:Z,Z342)&gt;1,"重複","")))</f>
        <v/>
      </c>
      <c r="Z342" s="2" t="str">
        <f t="shared" si="26"/>
        <v/>
      </c>
      <c r="AA342" s="2" t="str">
        <f t="shared" si="27"/>
        <v/>
      </c>
      <c r="AB342" s="2" t="str">
        <f t="shared" si="28"/>
        <v/>
      </c>
      <c r="AC342" s="4" t="str">
        <f t="shared" si="29"/>
        <v/>
      </c>
    </row>
    <row r="343" spans="1:29">
      <c r="A343" s="2" t="str">
        <f>四角板専用!A343&amp;四角板専用!B343</f>
        <v/>
      </c>
      <c r="B343" s="2" t="str">
        <f>'FB&amp;L専用'!A343&amp;'FB&amp;L専用'!B343</f>
        <v/>
      </c>
      <c r="C343" s="2" t="str">
        <f>鋼材専用!A343&amp;鋼材専用!B343</f>
        <v/>
      </c>
      <c r="D343" s="2" t="str">
        <f>Φ部品専用!A343&amp;Φ部品専用!B343</f>
        <v/>
      </c>
      <c r="E343" s="2" t="str">
        <f>パイプ専用!A343&amp;パイプ専用!B343</f>
        <v/>
      </c>
      <c r="F343" s="2" t="str">
        <f>IF(四角板専用!A343=0,"",四角板専用!A343)</f>
        <v/>
      </c>
      <c r="G343" s="2" t="str">
        <f>IF('FB&amp;L専用'!A343=0,"",'FB&amp;L専用'!A343)</f>
        <v/>
      </c>
      <c r="H343" s="2" t="str">
        <f>IF(鋼材専用!A343=0,"",鋼材専用!A343)</f>
        <v/>
      </c>
      <c r="I343" s="2" t="str">
        <f>IF(Φ部品専用!A343=0,"",Φ部品専用!A343)</f>
        <v/>
      </c>
      <c r="J343" s="2" t="str">
        <f>IF(パイプ専用!A343=0,"",パイプ専用!A343)</f>
        <v/>
      </c>
      <c r="K343" s="2" t="str">
        <f>IF(四角板専用!B343=0,"",四角板専用!B343)</f>
        <v/>
      </c>
      <c r="L343" s="2" t="str">
        <f>IF('FB&amp;L専用'!B343=0,"",'FB&amp;L専用'!B343)</f>
        <v/>
      </c>
      <c r="M343" s="2" t="str">
        <f>IF(鋼材専用!B343=0,"",鋼材専用!B343)</f>
        <v/>
      </c>
      <c r="N343" s="2" t="str">
        <f>IF(Φ部品専用!B343=0,"",Φ部品専用!B343)</f>
        <v/>
      </c>
      <c r="O343" s="2" t="str">
        <f>IF(パイプ専用!B343=0,"",パイプ専用!B343)</f>
        <v/>
      </c>
      <c r="P343" s="4" t="str">
        <f>IF(四角板専用!M343=0,"",四角板専用!M343)</f>
        <v/>
      </c>
      <c r="Q343" s="4" t="str">
        <f>IF('FB&amp;L専用'!M343=0,"",'FB&amp;L専用'!M343)</f>
        <v/>
      </c>
      <c r="R343" s="4" t="str">
        <f>IF(鋼材専用!J343=0,"",鋼材専用!J343)</f>
        <v/>
      </c>
      <c r="S343" s="4" t="str">
        <f>IF(Φ部品専用!P343=0,"",Φ部品専用!P343)</f>
        <v/>
      </c>
      <c r="T343" s="4" t="str">
        <f>IF(パイプ専用!P343=0,"",パイプ専用!P343)</f>
        <v/>
      </c>
      <c r="U343" s="10"/>
      <c r="W343" s="1" t="s">
        <v>439</v>
      </c>
      <c r="X343" s="2" t="str">
        <f t="shared" ca="1" si="25"/>
        <v/>
      </c>
      <c r="Y343" s="2" t="str">
        <f>IF(Z343="","",IF(COUNTIF(Z$1:Z343,Z343)&gt;1,"",IF(COUNTIF(Z:Z,Z343)&gt;1,"重複","")))</f>
        <v/>
      </c>
      <c r="Z343" s="2" t="str">
        <f t="shared" si="26"/>
        <v/>
      </c>
      <c r="AA343" s="2" t="str">
        <f t="shared" si="27"/>
        <v/>
      </c>
      <c r="AB343" s="2" t="str">
        <f t="shared" si="28"/>
        <v/>
      </c>
      <c r="AC343" s="4" t="str">
        <f t="shared" si="29"/>
        <v/>
      </c>
    </row>
    <row r="344" spans="1:29">
      <c r="A344" s="2" t="str">
        <f>四角板専用!A344&amp;四角板専用!B344</f>
        <v/>
      </c>
      <c r="B344" s="2" t="str">
        <f>'FB&amp;L専用'!A344&amp;'FB&amp;L専用'!B344</f>
        <v/>
      </c>
      <c r="C344" s="2" t="str">
        <f>鋼材専用!A344&amp;鋼材専用!B344</f>
        <v/>
      </c>
      <c r="D344" s="2" t="str">
        <f>Φ部品専用!A344&amp;Φ部品専用!B344</f>
        <v/>
      </c>
      <c r="E344" s="2" t="str">
        <f>パイプ専用!A344&amp;パイプ専用!B344</f>
        <v/>
      </c>
      <c r="F344" s="2" t="str">
        <f>IF(四角板専用!A344=0,"",四角板専用!A344)</f>
        <v/>
      </c>
      <c r="G344" s="2" t="str">
        <f>IF('FB&amp;L専用'!A344=0,"",'FB&amp;L専用'!A344)</f>
        <v/>
      </c>
      <c r="H344" s="2" t="str">
        <f>IF(鋼材専用!A344=0,"",鋼材専用!A344)</f>
        <v/>
      </c>
      <c r="I344" s="2" t="str">
        <f>IF(Φ部品専用!A344=0,"",Φ部品専用!A344)</f>
        <v/>
      </c>
      <c r="J344" s="2" t="str">
        <f>IF(パイプ専用!A344=0,"",パイプ専用!A344)</f>
        <v/>
      </c>
      <c r="K344" s="2" t="str">
        <f>IF(四角板専用!B344=0,"",四角板専用!B344)</f>
        <v/>
      </c>
      <c r="L344" s="2" t="str">
        <f>IF('FB&amp;L専用'!B344=0,"",'FB&amp;L専用'!B344)</f>
        <v/>
      </c>
      <c r="M344" s="2" t="str">
        <f>IF(鋼材専用!B344=0,"",鋼材専用!B344)</f>
        <v/>
      </c>
      <c r="N344" s="2" t="str">
        <f>IF(Φ部品専用!B344=0,"",Φ部品専用!B344)</f>
        <v/>
      </c>
      <c r="O344" s="2" t="str">
        <f>IF(パイプ専用!B344=0,"",パイプ専用!B344)</f>
        <v/>
      </c>
      <c r="P344" s="4" t="str">
        <f>IF(四角板専用!M344=0,"",四角板専用!M344)</f>
        <v/>
      </c>
      <c r="Q344" s="4" t="str">
        <f>IF('FB&amp;L専用'!M344=0,"",'FB&amp;L専用'!M344)</f>
        <v/>
      </c>
      <c r="R344" s="4" t="str">
        <f>IF(鋼材専用!J344=0,"",鋼材専用!J344)</f>
        <v/>
      </c>
      <c r="S344" s="4" t="str">
        <f>IF(Φ部品専用!P344=0,"",Φ部品専用!P344)</f>
        <v/>
      </c>
      <c r="T344" s="4" t="str">
        <f>IF(パイプ専用!P344=0,"",パイプ専用!P344)</f>
        <v/>
      </c>
      <c r="U344" s="10"/>
      <c r="W344" s="1" t="s">
        <v>440</v>
      </c>
      <c r="X344" s="2" t="str">
        <f t="shared" ca="1" si="25"/>
        <v/>
      </c>
      <c r="Y344" s="2" t="str">
        <f>IF(Z344="","",IF(COUNTIF(Z$1:Z344,Z344)&gt;1,"",IF(COUNTIF(Z:Z,Z344)&gt;1,"重複","")))</f>
        <v/>
      </c>
      <c r="Z344" s="2" t="str">
        <f t="shared" si="26"/>
        <v/>
      </c>
      <c r="AA344" s="2" t="str">
        <f t="shared" si="27"/>
        <v/>
      </c>
      <c r="AB344" s="2" t="str">
        <f t="shared" si="28"/>
        <v/>
      </c>
      <c r="AC344" s="4" t="str">
        <f t="shared" si="29"/>
        <v/>
      </c>
    </row>
    <row r="345" spans="1:29">
      <c r="A345" s="2" t="str">
        <f>四角板専用!A345&amp;四角板専用!B345</f>
        <v/>
      </c>
      <c r="B345" s="2" t="str">
        <f>'FB&amp;L専用'!A345&amp;'FB&amp;L専用'!B345</f>
        <v/>
      </c>
      <c r="C345" s="2" t="str">
        <f>鋼材専用!A345&amp;鋼材専用!B345</f>
        <v/>
      </c>
      <c r="D345" s="2" t="str">
        <f>Φ部品専用!A345&amp;Φ部品専用!B345</f>
        <v/>
      </c>
      <c r="E345" s="2" t="str">
        <f>パイプ専用!A345&amp;パイプ専用!B345</f>
        <v/>
      </c>
      <c r="F345" s="2" t="str">
        <f>IF(四角板専用!A345=0,"",四角板専用!A345)</f>
        <v/>
      </c>
      <c r="G345" s="2" t="str">
        <f>IF('FB&amp;L専用'!A345=0,"",'FB&amp;L専用'!A345)</f>
        <v/>
      </c>
      <c r="H345" s="2" t="str">
        <f>IF(鋼材専用!A345=0,"",鋼材専用!A345)</f>
        <v/>
      </c>
      <c r="I345" s="2" t="str">
        <f>IF(Φ部品専用!A345=0,"",Φ部品専用!A345)</f>
        <v/>
      </c>
      <c r="J345" s="2" t="str">
        <f>IF(パイプ専用!A345=0,"",パイプ専用!A345)</f>
        <v/>
      </c>
      <c r="K345" s="2" t="str">
        <f>IF(四角板専用!B345=0,"",四角板専用!B345)</f>
        <v/>
      </c>
      <c r="L345" s="2" t="str">
        <f>IF('FB&amp;L専用'!B345=0,"",'FB&amp;L専用'!B345)</f>
        <v/>
      </c>
      <c r="M345" s="2" t="str">
        <f>IF(鋼材専用!B345=0,"",鋼材専用!B345)</f>
        <v/>
      </c>
      <c r="N345" s="2" t="str">
        <f>IF(Φ部品専用!B345=0,"",Φ部品専用!B345)</f>
        <v/>
      </c>
      <c r="O345" s="2" t="str">
        <f>IF(パイプ専用!B345=0,"",パイプ専用!B345)</f>
        <v/>
      </c>
      <c r="P345" s="4" t="str">
        <f>IF(四角板専用!M345=0,"",四角板専用!M345)</f>
        <v/>
      </c>
      <c r="Q345" s="4" t="str">
        <f>IF('FB&amp;L専用'!M345=0,"",'FB&amp;L専用'!M345)</f>
        <v/>
      </c>
      <c r="R345" s="4" t="str">
        <f>IF(鋼材専用!J345=0,"",鋼材専用!J345)</f>
        <v/>
      </c>
      <c r="S345" s="4" t="str">
        <f>IF(Φ部品専用!P345=0,"",Φ部品専用!P345)</f>
        <v/>
      </c>
      <c r="T345" s="4" t="str">
        <f>IF(パイプ専用!P345=0,"",パイプ専用!P345)</f>
        <v/>
      </c>
      <c r="U345" s="10"/>
      <c r="W345" s="1" t="s">
        <v>441</v>
      </c>
      <c r="X345" s="2" t="str">
        <f t="shared" ca="1" si="25"/>
        <v/>
      </c>
      <c r="Y345" s="2" t="str">
        <f>IF(Z345="","",IF(COUNTIF(Z$1:Z345,Z345)&gt;1,"",IF(COUNTIF(Z:Z,Z345)&gt;1,"重複","")))</f>
        <v/>
      </c>
      <c r="Z345" s="2" t="str">
        <f t="shared" si="26"/>
        <v/>
      </c>
      <c r="AA345" s="2" t="str">
        <f t="shared" si="27"/>
        <v/>
      </c>
      <c r="AB345" s="2" t="str">
        <f t="shared" si="28"/>
        <v/>
      </c>
      <c r="AC345" s="4" t="str">
        <f t="shared" si="29"/>
        <v/>
      </c>
    </row>
    <row r="346" spans="1:29">
      <c r="A346" s="2" t="str">
        <f>四角板専用!A346&amp;四角板専用!B346</f>
        <v/>
      </c>
      <c r="B346" s="2" t="str">
        <f>'FB&amp;L専用'!A346&amp;'FB&amp;L専用'!B346</f>
        <v/>
      </c>
      <c r="C346" s="2" t="str">
        <f>鋼材専用!A346&amp;鋼材専用!B346</f>
        <v/>
      </c>
      <c r="D346" s="2" t="str">
        <f>Φ部品専用!A346&amp;Φ部品専用!B346</f>
        <v/>
      </c>
      <c r="E346" s="2" t="str">
        <f>パイプ専用!A346&amp;パイプ専用!B346</f>
        <v/>
      </c>
      <c r="F346" s="2" t="str">
        <f>IF(四角板専用!A346=0,"",四角板専用!A346)</f>
        <v/>
      </c>
      <c r="G346" s="2" t="str">
        <f>IF('FB&amp;L専用'!A346=0,"",'FB&amp;L専用'!A346)</f>
        <v/>
      </c>
      <c r="H346" s="2" t="str">
        <f>IF(鋼材専用!A346=0,"",鋼材専用!A346)</f>
        <v/>
      </c>
      <c r="I346" s="2" t="str">
        <f>IF(Φ部品専用!A346=0,"",Φ部品専用!A346)</f>
        <v/>
      </c>
      <c r="J346" s="2" t="str">
        <f>IF(パイプ専用!A346=0,"",パイプ専用!A346)</f>
        <v/>
      </c>
      <c r="K346" s="2" t="str">
        <f>IF(四角板専用!B346=0,"",四角板専用!B346)</f>
        <v/>
      </c>
      <c r="L346" s="2" t="str">
        <f>IF('FB&amp;L専用'!B346=0,"",'FB&amp;L専用'!B346)</f>
        <v/>
      </c>
      <c r="M346" s="2" t="str">
        <f>IF(鋼材専用!B346=0,"",鋼材専用!B346)</f>
        <v/>
      </c>
      <c r="N346" s="2" t="str">
        <f>IF(Φ部品専用!B346=0,"",Φ部品専用!B346)</f>
        <v/>
      </c>
      <c r="O346" s="2" t="str">
        <f>IF(パイプ専用!B346=0,"",パイプ専用!B346)</f>
        <v/>
      </c>
      <c r="P346" s="4" t="str">
        <f>IF(四角板専用!M346=0,"",四角板専用!M346)</f>
        <v/>
      </c>
      <c r="Q346" s="4" t="str">
        <f>IF('FB&amp;L専用'!M346=0,"",'FB&amp;L専用'!M346)</f>
        <v/>
      </c>
      <c r="R346" s="4" t="str">
        <f>IF(鋼材専用!J346=0,"",鋼材専用!J346)</f>
        <v/>
      </c>
      <c r="S346" s="4" t="str">
        <f>IF(Φ部品専用!P346=0,"",Φ部品専用!P346)</f>
        <v/>
      </c>
      <c r="T346" s="4" t="str">
        <f>IF(パイプ専用!P346=0,"",パイプ専用!P346)</f>
        <v/>
      </c>
      <c r="U346" s="10"/>
      <c r="W346" s="1" t="s">
        <v>442</v>
      </c>
      <c r="X346" s="2" t="str">
        <f t="shared" ca="1" si="25"/>
        <v/>
      </c>
      <c r="Y346" s="2" t="str">
        <f>IF(Z346="","",IF(COUNTIF(Z$1:Z346,Z346)&gt;1,"",IF(COUNTIF(Z:Z,Z346)&gt;1,"重複","")))</f>
        <v/>
      </c>
      <c r="Z346" s="2" t="str">
        <f t="shared" si="26"/>
        <v/>
      </c>
      <c r="AA346" s="2" t="str">
        <f t="shared" si="27"/>
        <v/>
      </c>
      <c r="AB346" s="2" t="str">
        <f t="shared" si="28"/>
        <v/>
      </c>
      <c r="AC346" s="4" t="str">
        <f t="shared" si="29"/>
        <v/>
      </c>
    </row>
    <row r="347" spans="1:29">
      <c r="A347" s="2" t="str">
        <f>四角板専用!A347&amp;四角板専用!B347</f>
        <v/>
      </c>
      <c r="B347" s="2" t="str">
        <f>'FB&amp;L専用'!A347&amp;'FB&amp;L専用'!B347</f>
        <v/>
      </c>
      <c r="C347" s="2" t="str">
        <f>鋼材専用!A347&amp;鋼材専用!B347</f>
        <v/>
      </c>
      <c r="D347" s="2" t="str">
        <f>Φ部品専用!A347&amp;Φ部品専用!B347</f>
        <v/>
      </c>
      <c r="E347" s="2" t="str">
        <f>パイプ専用!A347&amp;パイプ専用!B347</f>
        <v/>
      </c>
      <c r="F347" s="2" t="str">
        <f>IF(四角板専用!A347=0,"",四角板専用!A347)</f>
        <v/>
      </c>
      <c r="G347" s="2" t="str">
        <f>IF('FB&amp;L専用'!A347=0,"",'FB&amp;L専用'!A347)</f>
        <v/>
      </c>
      <c r="H347" s="2" t="str">
        <f>IF(鋼材専用!A347=0,"",鋼材専用!A347)</f>
        <v/>
      </c>
      <c r="I347" s="2" t="str">
        <f>IF(Φ部品専用!A347=0,"",Φ部品専用!A347)</f>
        <v/>
      </c>
      <c r="J347" s="2" t="str">
        <f>IF(パイプ専用!A347=0,"",パイプ専用!A347)</f>
        <v/>
      </c>
      <c r="K347" s="2" t="str">
        <f>IF(四角板専用!B347=0,"",四角板専用!B347)</f>
        <v/>
      </c>
      <c r="L347" s="2" t="str">
        <f>IF('FB&amp;L専用'!B347=0,"",'FB&amp;L専用'!B347)</f>
        <v/>
      </c>
      <c r="M347" s="2" t="str">
        <f>IF(鋼材専用!B347=0,"",鋼材専用!B347)</f>
        <v/>
      </c>
      <c r="N347" s="2" t="str">
        <f>IF(Φ部品専用!B347=0,"",Φ部品専用!B347)</f>
        <v/>
      </c>
      <c r="O347" s="2" t="str">
        <f>IF(パイプ専用!B347=0,"",パイプ専用!B347)</f>
        <v/>
      </c>
      <c r="P347" s="4" t="str">
        <f>IF(四角板専用!M347=0,"",四角板専用!M347)</f>
        <v/>
      </c>
      <c r="Q347" s="4" t="str">
        <f>IF('FB&amp;L専用'!M347=0,"",'FB&amp;L専用'!M347)</f>
        <v/>
      </c>
      <c r="R347" s="4" t="str">
        <f>IF(鋼材専用!J347=0,"",鋼材専用!J347)</f>
        <v/>
      </c>
      <c r="S347" s="4" t="str">
        <f>IF(Φ部品専用!P347=0,"",Φ部品専用!P347)</f>
        <v/>
      </c>
      <c r="T347" s="4" t="str">
        <f>IF(パイプ専用!P347=0,"",パイプ専用!P347)</f>
        <v/>
      </c>
      <c r="U347" s="10"/>
      <c r="W347" s="1" t="s">
        <v>443</v>
      </c>
      <c r="X347" s="2" t="str">
        <f t="shared" ca="1" si="25"/>
        <v/>
      </c>
      <c r="Y347" s="2" t="str">
        <f>IF(Z347="","",IF(COUNTIF(Z$1:Z347,Z347)&gt;1,"",IF(COUNTIF(Z:Z,Z347)&gt;1,"重複","")))</f>
        <v/>
      </c>
      <c r="Z347" s="2" t="str">
        <f t="shared" si="26"/>
        <v/>
      </c>
      <c r="AA347" s="2" t="str">
        <f t="shared" si="27"/>
        <v/>
      </c>
      <c r="AB347" s="2" t="str">
        <f t="shared" si="28"/>
        <v/>
      </c>
      <c r="AC347" s="4" t="str">
        <f t="shared" si="29"/>
        <v/>
      </c>
    </row>
    <row r="348" spans="1:29">
      <c r="A348" s="2" t="str">
        <f>四角板専用!A348&amp;四角板専用!B348</f>
        <v/>
      </c>
      <c r="B348" s="2" t="str">
        <f>'FB&amp;L専用'!A348&amp;'FB&amp;L専用'!B348</f>
        <v/>
      </c>
      <c r="C348" s="2" t="str">
        <f>鋼材専用!A348&amp;鋼材専用!B348</f>
        <v/>
      </c>
      <c r="D348" s="2" t="str">
        <f>Φ部品専用!A348&amp;Φ部品専用!B348</f>
        <v/>
      </c>
      <c r="E348" s="2" t="str">
        <f>パイプ専用!A348&amp;パイプ専用!B348</f>
        <v/>
      </c>
      <c r="F348" s="2" t="str">
        <f>IF(四角板専用!A348=0,"",四角板専用!A348)</f>
        <v/>
      </c>
      <c r="G348" s="2" t="str">
        <f>IF('FB&amp;L専用'!A348=0,"",'FB&amp;L専用'!A348)</f>
        <v/>
      </c>
      <c r="H348" s="2" t="str">
        <f>IF(鋼材専用!A348=0,"",鋼材専用!A348)</f>
        <v/>
      </c>
      <c r="I348" s="2" t="str">
        <f>IF(Φ部品専用!A348=0,"",Φ部品専用!A348)</f>
        <v/>
      </c>
      <c r="J348" s="2" t="str">
        <f>IF(パイプ専用!A348=0,"",パイプ専用!A348)</f>
        <v/>
      </c>
      <c r="K348" s="2" t="str">
        <f>IF(四角板専用!B348=0,"",四角板専用!B348)</f>
        <v/>
      </c>
      <c r="L348" s="2" t="str">
        <f>IF('FB&amp;L専用'!B348=0,"",'FB&amp;L専用'!B348)</f>
        <v/>
      </c>
      <c r="M348" s="2" t="str">
        <f>IF(鋼材専用!B348=0,"",鋼材専用!B348)</f>
        <v/>
      </c>
      <c r="N348" s="2" t="str">
        <f>IF(Φ部品専用!B348=0,"",Φ部品専用!B348)</f>
        <v/>
      </c>
      <c r="O348" s="2" t="str">
        <f>IF(パイプ専用!B348=0,"",パイプ専用!B348)</f>
        <v/>
      </c>
      <c r="P348" s="4" t="str">
        <f>IF(四角板専用!M348=0,"",四角板専用!M348)</f>
        <v/>
      </c>
      <c r="Q348" s="4" t="str">
        <f>IF('FB&amp;L専用'!M348=0,"",'FB&amp;L専用'!M348)</f>
        <v/>
      </c>
      <c r="R348" s="4" t="str">
        <f>IF(鋼材専用!J348=0,"",鋼材専用!J348)</f>
        <v/>
      </c>
      <c r="S348" s="4" t="str">
        <f>IF(Φ部品専用!P348=0,"",Φ部品専用!P348)</f>
        <v/>
      </c>
      <c r="T348" s="4" t="str">
        <f>IF(パイプ専用!P348=0,"",パイプ専用!P348)</f>
        <v/>
      </c>
      <c r="U348" s="10"/>
      <c r="W348" s="1" t="s">
        <v>444</v>
      </c>
      <c r="X348" s="2" t="str">
        <f t="shared" ca="1" si="25"/>
        <v/>
      </c>
      <c r="Y348" s="2" t="str">
        <f>IF(Z348="","",IF(COUNTIF(Z$1:Z348,Z348)&gt;1,"",IF(COUNTIF(Z:Z,Z348)&gt;1,"重複","")))</f>
        <v/>
      </c>
      <c r="Z348" s="2" t="str">
        <f t="shared" si="26"/>
        <v/>
      </c>
      <c r="AA348" s="2" t="str">
        <f t="shared" si="27"/>
        <v/>
      </c>
      <c r="AB348" s="2" t="str">
        <f t="shared" si="28"/>
        <v/>
      </c>
      <c r="AC348" s="4" t="str">
        <f t="shared" si="29"/>
        <v/>
      </c>
    </row>
    <row r="349" spans="1:29">
      <c r="A349" s="2" t="str">
        <f>四角板専用!A349&amp;四角板専用!B349</f>
        <v/>
      </c>
      <c r="B349" s="2" t="str">
        <f>'FB&amp;L専用'!A349&amp;'FB&amp;L専用'!B349</f>
        <v/>
      </c>
      <c r="C349" s="2" t="str">
        <f>鋼材専用!A349&amp;鋼材専用!B349</f>
        <v/>
      </c>
      <c r="D349" s="2" t="str">
        <f>Φ部品専用!A349&amp;Φ部品専用!B349</f>
        <v/>
      </c>
      <c r="E349" s="2" t="str">
        <f>パイプ専用!A349&amp;パイプ専用!B349</f>
        <v/>
      </c>
      <c r="F349" s="2" t="str">
        <f>IF(四角板専用!A349=0,"",四角板専用!A349)</f>
        <v/>
      </c>
      <c r="G349" s="2" t="str">
        <f>IF('FB&amp;L専用'!A349=0,"",'FB&amp;L専用'!A349)</f>
        <v/>
      </c>
      <c r="H349" s="2" t="str">
        <f>IF(鋼材専用!A349=0,"",鋼材専用!A349)</f>
        <v/>
      </c>
      <c r="I349" s="2" t="str">
        <f>IF(Φ部品専用!A349=0,"",Φ部品専用!A349)</f>
        <v/>
      </c>
      <c r="J349" s="2" t="str">
        <f>IF(パイプ専用!A349=0,"",パイプ専用!A349)</f>
        <v/>
      </c>
      <c r="K349" s="2" t="str">
        <f>IF(四角板専用!B349=0,"",四角板専用!B349)</f>
        <v/>
      </c>
      <c r="L349" s="2" t="str">
        <f>IF('FB&amp;L専用'!B349=0,"",'FB&amp;L専用'!B349)</f>
        <v/>
      </c>
      <c r="M349" s="2" t="str">
        <f>IF(鋼材専用!B349=0,"",鋼材専用!B349)</f>
        <v/>
      </c>
      <c r="N349" s="2" t="str">
        <f>IF(Φ部品専用!B349=0,"",Φ部品専用!B349)</f>
        <v/>
      </c>
      <c r="O349" s="2" t="str">
        <f>IF(パイプ専用!B349=0,"",パイプ専用!B349)</f>
        <v/>
      </c>
      <c r="P349" s="4" t="str">
        <f>IF(四角板専用!M349=0,"",四角板専用!M349)</f>
        <v/>
      </c>
      <c r="Q349" s="4" t="str">
        <f>IF('FB&amp;L専用'!M349=0,"",'FB&amp;L専用'!M349)</f>
        <v/>
      </c>
      <c r="R349" s="4" t="str">
        <f>IF(鋼材専用!J349=0,"",鋼材専用!J349)</f>
        <v/>
      </c>
      <c r="S349" s="4" t="str">
        <f>IF(Φ部品専用!P349=0,"",Φ部品専用!P349)</f>
        <v/>
      </c>
      <c r="T349" s="4" t="str">
        <f>IF(パイプ専用!P349=0,"",パイプ専用!P349)</f>
        <v/>
      </c>
      <c r="U349" s="10"/>
      <c r="W349" s="1" t="s">
        <v>445</v>
      </c>
      <c r="X349" s="2" t="str">
        <f t="shared" ca="1" si="25"/>
        <v/>
      </c>
      <c r="Y349" s="2" t="str">
        <f>IF(Z349="","",IF(COUNTIF(Z$1:Z349,Z349)&gt;1,"",IF(COUNTIF(Z:Z,Z349)&gt;1,"重複","")))</f>
        <v/>
      </c>
      <c r="Z349" s="2" t="str">
        <f t="shared" si="26"/>
        <v/>
      </c>
      <c r="AA349" s="2" t="str">
        <f t="shared" si="27"/>
        <v/>
      </c>
      <c r="AB349" s="2" t="str">
        <f t="shared" si="28"/>
        <v/>
      </c>
      <c r="AC349" s="4" t="str">
        <f t="shared" si="29"/>
        <v/>
      </c>
    </row>
    <row r="350" spans="1:29">
      <c r="A350" s="2" t="str">
        <f>四角板専用!A350&amp;四角板専用!B350</f>
        <v/>
      </c>
      <c r="B350" s="2" t="str">
        <f>'FB&amp;L専用'!A350&amp;'FB&amp;L専用'!B350</f>
        <v/>
      </c>
      <c r="C350" s="2" t="str">
        <f>鋼材専用!A350&amp;鋼材専用!B350</f>
        <v/>
      </c>
      <c r="D350" s="2" t="str">
        <f>Φ部品専用!A350&amp;Φ部品専用!B350</f>
        <v/>
      </c>
      <c r="E350" s="2" t="str">
        <f>パイプ専用!A350&amp;パイプ専用!B350</f>
        <v/>
      </c>
      <c r="F350" s="2" t="str">
        <f>IF(四角板専用!A350=0,"",四角板専用!A350)</f>
        <v/>
      </c>
      <c r="G350" s="2" t="str">
        <f>IF('FB&amp;L専用'!A350=0,"",'FB&amp;L専用'!A350)</f>
        <v/>
      </c>
      <c r="H350" s="2" t="str">
        <f>IF(鋼材専用!A350=0,"",鋼材専用!A350)</f>
        <v/>
      </c>
      <c r="I350" s="2" t="str">
        <f>IF(Φ部品専用!A350=0,"",Φ部品専用!A350)</f>
        <v/>
      </c>
      <c r="J350" s="2" t="str">
        <f>IF(パイプ専用!A350=0,"",パイプ専用!A350)</f>
        <v/>
      </c>
      <c r="K350" s="2" t="str">
        <f>IF(四角板専用!B350=0,"",四角板専用!B350)</f>
        <v/>
      </c>
      <c r="L350" s="2" t="str">
        <f>IF('FB&amp;L専用'!B350=0,"",'FB&amp;L専用'!B350)</f>
        <v/>
      </c>
      <c r="M350" s="2" t="str">
        <f>IF(鋼材専用!B350=0,"",鋼材専用!B350)</f>
        <v/>
      </c>
      <c r="N350" s="2" t="str">
        <f>IF(Φ部品専用!B350=0,"",Φ部品専用!B350)</f>
        <v/>
      </c>
      <c r="O350" s="2" t="str">
        <f>IF(パイプ専用!B350=0,"",パイプ専用!B350)</f>
        <v/>
      </c>
      <c r="P350" s="4" t="str">
        <f>IF(四角板専用!M350=0,"",四角板専用!M350)</f>
        <v/>
      </c>
      <c r="Q350" s="4" t="str">
        <f>IF('FB&amp;L専用'!M350=0,"",'FB&amp;L専用'!M350)</f>
        <v/>
      </c>
      <c r="R350" s="4" t="str">
        <f>IF(鋼材専用!J350=0,"",鋼材専用!J350)</f>
        <v/>
      </c>
      <c r="S350" s="4" t="str">
        <f>IF(Φ部品専用!P350=0,"",Φ部品専用!P350)</f>
        <v/>
      </c>
      <c r="T350" s="4" t="str">
        <f>IF(パイプ専用!P350=0,"",パイプ専用!P350)</f>
        <v/>
      </c>
      <c r="U350" s="10"/>
      <c r="W350" s="1" t="s">
        <v>446</v>
      </c>
      <c r="X350" s="2" t="str">
        <f t="shared" ca="1" si="25"/>
        <v/>
      </c>
      <c r="Y350" s="2" t="str">
        <f>IF(Z350="","",IF(COUNTIF(Z$1:Z350,Z350)&gt;1,"",IF(COUNTIF(Z:Z,Z350)&gt;1,"重複","")))</f>
        <v/>
      </c>
      <c r="Z350" s="2" t="str">
        <f t="shared" si="26"/>
        <v/>
      </c>
      <c r="AA350" s="2" t="str">
        <f t="shared" si="27"/>
        <v/>
      </c>
      <c r="AB350" s="2" t="str">
        <f t="shared" si="28"/>
        <v/>
      </c>
      <c r="AC350" s="4" t="str">
        <f t="shared" si="29"/>
        <v/>
      </c>
    </row>
    <row r="351" spans="1:29">
      <c r="A351" s="2" t="str">
        <f>四角板専用!A351&amp;四角板専用!B351</f>
        <v/>
      </c>
      <c r="B351" s="2" t="str">
        <f>'FB&amp;L専用'!A351&amp;'FB&amp;L専用'!B351</f>
        <v/>
      </c>
      <c r="C351" s="2" t="str">
        <f>鋼材専用!A351&amp;鋼材専用!B351</f>
        <v/>
      </c>
      <c r="D351" s="2" t="str">
        <f>Φ部品専用!A351&amp;Φ部品専用!B351</f>
        <v/>
      </c>
      <c r="E351" s="2" t="str">
        <f>パイプ専用!A351&amp;パイプ専用!B351</f>
        <v/>
      </c>
      <c r="F351" s="2" t="str">
        <f>IF(四角板専用!A351=0,"",四角板専用!A351)</f>
        <v/>
      </c>
      <c r="G351" s="2" t="str">
        <f>IF('FB&amp;L専用'!A351=0,"",'FB&amp;L専用'!A351)</f>
        <v/>
      </c>
      <c r="H351" s="2" t="str">
        <f>IF(鋼材専用!A351=0,"",鋼材専用!A351)</f>
        <v/>
      </c>
      <c r="I351" s="2" t="str">
        <f>IF(Φ部品専用!A351=0,"",Φ部品専用!A351)</f>
        <v/>
      </c>
      <c r="J351" s="2" t="str">
        <f>IF(パイプ専用!A351=0,"",パイプ専用!A351)</f>
        <v/>
      </c>
      <c r="K351" s="2" t="str">
        <f>IF(四角板専用!B351=0,"",四角板専用!B351)</f>
        <v/>
      </c>
      <c r="L351" s="2" t="str">
        <f>IF('FB&amp;L専用'!B351=0,"",'FB&amp;L専用'!B351)</f>
        <v/>
      </c>
      <c r="M351" s="2" t="str">
        <f>IF(鋼材専用!B351=0,"",鋼材専用!B351)</f>
        <v/>
      </c>
      <c r="N351" s="2" t="str">
        <f>IF(Φ部品専用!B351=0,"",Φ部品専用!B351)</f>
        <v/>
      </c>
      <c r="O351" s="2" t="str">
        <f>IF(パイプ専用!B351=0,"",パイプ専用!B351)</f>
        <v/>
      </c>
      <c r="P351" s="4" t="str">
        <f>IF(四角板専用!M351=0,"",四角板専用!M351)</f>
        <v/>
      </c>
      <c r="Q351" s="4" t="str">
        <f>IF('FB&amp;L専用'!M351=0,"",'FB&amp;L専用'!M351)</f>
        <v/>
      </c>
      <c r="R351" s="4" t="str">
        <f>IF(鋼材専用!J351=0,"",鋼材専用!J351)</f>
        <v/>
      </c>
      <c r="S351" s="4" t="str">
        <f>IF(Φ部品専用!P351=0,"",Φ部品専用!P351)</f>
        <v/>
      </c>
      <c r="T351" s="4" t="str">
        <f>IF(パイプ専用!P351=0,"",パイプ専用!P351)</f>
        <v/>
      </c>
      <c r="U351" s="10"/>
      <c r="W351" s="1" t="s">
        <v>447</v>
      </c>
      <c r="X351" s="2" t="str">
        <f t="shared" ca="1" si="25"/>
        <v/>
      </c>
      <c r="Y351" s="2" t="str">
        <f>IF(Z351="","",IF(COUNTIF(Z$1:Z351,Z351)&gt;1,"",IF(COUNTIF(Z:Z,Z351)&gt;1,"重複","")))</f>
        <v/>
      </c>
      <c r="Z351" s="2" t="str">
        <f t="shared" si="26"/>
        <v/>
      </c>
      <c r="AA351" s="2" t="str">
        <f t="shared" si="27"/>
        <v/>
      </c>
      <c r="AB351" s="2" t="str">
        <f t="shared" si="28"/>
        <v/>
      </c>
      <c r="AC351" s="4" t="str">
        <f t="shared" si="29"/>
        <v/>
      </c>
    </row>
    <row r="352" spans="1:29">
      <c r="A352" s="2" t="str">
        <f>四角板専用!A352&amp;四角板専用!B352</f>
        <v/>
      </c>
      <c r="B352" s="2" t="str">
        <f>'FB&amp;L専用'!A352&amp;'FB&amp;L専用'!B352</f>
        <v/>
      </c>
      <c r="C352" s="2" t="str">
        <f>鋼材専用!A352&amp;鋼材専用!B352</f>
        <v/>
      </c>
      <c r="D352" s="2" t="str">
        <f>Φ部品専用!A352&amp;Φ部品専用!B352</f>
        <v/>
      </c>
      <c r="E352" s="2" t="str">
        <f>パイプ専用!A352&amp;パイプ専用!B352</f>
        <v/>
      </c>
      <c r="F352" s="2" t="str">
        <f>IF(四角板専用!A352=0,"",四角板専用!A352)</f>
        <v/>
      </c>
      <c r="G352" s="2" t="str">
        <f>IF('FB&amp;L専用'!A352=0,"",'FB&amp;L専用'!A352)</f>
        <v/>
      </c>
      <c r="H352" s="2" t="str">
        <f>IF(鋼材専用!A352=0,"",鋼材専用!A352)</f>
        <v/>
      </c>
      <c r="I352" s="2" t="str">
        <f>IF(Φ部品専用!A352=0,"",Φ部品専用!A352)</f>
        <v/>
      </c>
      <c r="J352" s="2" t="str">
        <f>IF(パイプ専用!A352=0,"",パイプ専用!A352)</f>
        <v/>
      </c>
      <c r="K352" s="2" t="str">
        <f>IF(四角板専用!B352=0,"",四角板専用!B352)</f>
        <v/>
      </c>
      <c r="L352" s="2" t="str">
        <f>IF('FB&amp;L専用'!B352=0,"",'FB&amp;L専用'!B352)</f>
        <v/>
      </c>
      <c r="M352" s="2" t="str">
        <f>IF(鋼材専用!B352=0,"",鋼材専用!B352)</f>
        <v/>
      </c>
      <c r="N352" s="2" t="str">
        <f>IF(Φ部品専用!B352=0,"",Φ部品専用!B352)</f>
        <v/>
      </c>
      <c r="O352" s="2" t="str">
        <f>IF(パイプ専用!B352=0,"",パイプ専用!B352)</f>
        <v/>
      </c>
      <c r="P352" s="4" t="str">
        <f>IF(四角板専用!M352=0,"",四角板専用!M352)</f>
        <v/>
      </c>
      <c r="Q352" s="4" t="str">
        <f>IF('FB&amp;L専用'!M352=0,"",'FB&amp;L専用'!M352)</f>
        <v/>
      </c>
      <c r="R352" s="4" t="str">
        <f>IF(鋼材専用!J352=0,"",鋼材専用!J352)</f>
        <v/>
      </c>
      <c r="S352" s="4" t="str">
        <f>IF(Φ部品専用!P352=0,"",Φ部品専用!P352)</f>
        <v/>
      </c>
      <c r="T352" s="4" t="str">
        <f>IF(パイプ専用!P352=0,"",パイプ専用!P352)</f>
        <v/>
      </c>
      <c r="U352" s="10"/>
      <c r="W352" s="1" t="s">
        <v>448</v>
      </c>
      <c r="X352" s="2" t="str">
        <f t="shared" ca="1" si="25"/>
        <v/>
      </c>
      <c r="Y352" s="2" t="str">
        <f>IF(Z352="","",IF(COUNTIF(Z$1:Z352,Z352)&gt;1,"",IF(COUNTIF(Z:Z,Z352)&gt;1,"重複","")))</f>
        <v/>
      </c>
      <c r="Z352" s="2" t="str">
        <f t="shared" si="26"/>
        <v/>
      </c>
      <c r="AA352" s="2" t="str">
        <f t="shared" si="27"/>
        <v/>
      </c>
      <c r="AB352" s="2" t="str">
        <f t="shared" si="28"/>
        <v/>
      </c>
      <c r="AC352" s="4" t="str">
        <f t="shared" si="29"/>
        <v/>
      </c>
    </row>
    <row r="353" spans="1:29">
      <c r="A353" s="2" t="str">
        <f>四角板専用!A353&amp;四角板専用!B353</f>
        <v/>
      </c>
      <c r="B353" s="2" t="str">
        <f>'FB&amp;L専用'!A353&amp;'FB&amp;L専用'!B353</f>
        <v/>
      </c>
      <c r="C353" s="2" t="str">
        <f>鋼材専用!A353&amp;鋼材専用!B353</f>
        <v/>
      </c>
      <c r="D353" s="2" t="str">
        <f>Φ部品専用!A353&amp;Φ部品専用!B353</f>
        <v/>
      </c>
      <c r="E353" s="2" t="str">
        <f>パイプ専用!A353&amp;パイプ専用!B353</f>
        <v/>
      </c>
      <c r="F353" s="2" t="str">
        <f>IF(四角板専用!A353=0,"",四角板専用!A353)</f>
        <v/>
      </c>
      <c r="G353" s="2" t="str">
        <f>IF('FB&amp;L専用'!A353=0,"",'FB&amp;L専用'!A353)</f>
        <v/>
      </c>
      <c r="H353" s="2" t="str">
        <f>IF(鋼材専用!A353=0,"",鋼材専用!A353)</f>
        <v/>
      </c>
      <c r="I353" s="2" t="str">
        <f>IF(Φ部品専用!A353=0,"",Φ部品専用!A353)</f>
        <v/>
      </c>
      <c r="J353" s="2" t="str">
        <f>IF(パイプ専用!A353=0,"",パイプ専用!A353)</f>
        <v/>
      </c>
      <c r="K353" s="2" t="str">
        <f>IF(四角板専用!B353=0,"",四角板専用!B353)</f>
        <v/>
      </c>
      <c r="L353" s="2" t="str">
        <f>IF('FB&amp;L専用'!B353=0,"",'FB&amp;L専用'!B353)</f>
        <v/>
      </c>
      <c r="M353" s="2" t="str">
        <f>IF(鋼材専用!B353=0,"",鋼材専用!B353)</f>
        <v/>
      </c>
      <c r="N353" s="2" t="str">
        <f>IF(Φ部品専用!B353=0,"",Φ部品専用!B353)</f>
        <v/>
      </c>
      <c r="O353" s="2" t="str">
        <f>IF(パイプ専用!B353=0,"",パイプ専用!B353)</f>
        <v/>
      </c>
      <c r="P353" s="4" t="str">
        <f>IF(四角板専用!M353=0,"",四角板専用!M353)</f>
        <v/>
      </c>
      <c r="Q353" s="4" t="str">
        <f>IF('FB&amp;L専用'!M353=0,"",'FB&amp;L専用'!M353)</f>
        <v/>
      </c>
      <c r="R353" s="4" t="str">
        <f>IF(鋼材専用!J353=0,"",鋼材専用!J353)</f>
        <v/>
      </c>
      <c r="S353" s="4" t="str">
        <f>IF(Φ部品専用!P353=0,"",Φ部品専用!P353)</f>
        <v/>
      </c>
      <c r="T353" s="4" t="str">
        <f>IF(パイプ専用!P353=0,"",パイプ専用!P353)</f>
        <v/>
      </c>
      <c r="U353" s="10"/>
      <c r="W353" s="1" t="s">
        <v>449</v>
      </c>
      <c r="X353" s="2" t="str">
        <f t="shared" ca="1" si="25"/>
        <v/>
      </c>
      <c r="Y353" s="2" t="str">
        <f>IF(Z353="","",IF(COUNTIF(Z$1:Z353,Z353)&gt;1,"",IF(COUNTIF(Z:Z,Z353)&gt;1,"重複","")))</f>
        <v/>
      </c>
      <c r="Z353" s="2" t="str">
        <f t="shared" si="26"/>
        <v/>
      </c>
      <c r="AA353" s="2" t="str">
        <f t="shared" si="27"/>
        <v/>
      </c>
      <c r="AB353" s="2" t="str">
        <f t="shared" si="28"/>
        <v/>
      </c>
      <c r="AC353" s="4" t="str">
        <f t="shared" si="29"/>
        <v/>
      </c>
    </row>
    <row r="354" spans="1:29">
      <c r="A354" s="2" t="str">
        <f>四角板専用!A354&amp;四角板専用!B354</f>
        <v/>
      </c>
      <c r="B354" s="2" t="str">
        <f>'FB&amp;L専用'!A354&amp;'FB&amp;L専用'!B354</f>
        <v/>
      </c>
      <c r="C354" s="2" t="str">
        <f>鋼材専用!A354&amp;鋼材専用!B354</f>
        <v/>
      </c>
      <c r="D354" s="2" t="str">
        <f>Φ部品専用!A354&amp;Φ部品専用!B354</f>
        <v/>
      </c>
      <c r="E354" s="2" t="str">
        <f>パイプ専用!A354&amp;パイプ専用!B354</f>
        <v/>
      </c>
      <c r="F354" s="2" t="str">
        <f>IF(四角板専用!A354=0,"",四角板専用!A354)</f>
        <v/>
      </c>
      <c r="G354" s="2" t="str">
        <f>IF('FB&amp;L専用'!A354=0,"",'FB&amp;L専用'!A354)</f>
        <v/>
      </c>
      <c r="H354" s="2" t="str">
        <f>IF(鋼材専用!A354=0,"",鋼材専用!A354)</f>
        <v/>
      </c>
      <c r="I354" s="2" t="str">
        <f>IF(Φ部品専用!A354=0,"",Φ部品専用!A354)</f>
        <v/>
      </c>
      <c r="J354" s="2" t="str">
        <f>IF(パイプ専用!A354=0,"",パイプ専用!A354)</f>
        <v/>
      </c>
      <c r="K354" s="2" t="str">
        <f>IF(四角板専用!B354=0,"",四角板専用!B354)</f>
        <v/>
      </c>
      <c r="L354" s="2" t="str">
        <f>IF('FB&amp;L専用'!B354=0,"",'FB&amp;L専用'!B354)</f>
        <v/>
      </c>
      <c r="M354" s="2" t="str">
        <f>IF(鋼材専用!B354=0,"",鋼材専用!B354)</f>
        <v/>
      </c>
      <c r="N354" s="2" t="str">
        <f>IF(Φ部品専用!B354=0,"",Φ部品専用!B354)</f>
        <v/>
      </c>
      <c r="O354" s="2" t="str">
        <f>IF(パイプ専用!B354=0,"",パイプ専用!B354)</f>
        <v/>
      </c>
      <c r="P354" s="4" t="str">
        <f>IF(四角板専用!M354=0,"",四角板専用!M354)</f>
        <v/>
      </c>
      <c r="Q354" s="4" t="str">
        <f>IF('FB&amp;L専用'!M354=0,"",'FB&amp;L専用'!M354)</f>
        <v/>
      </c>
      <c r="R354" s="4" t="str">
        <f>IF(鋼材専用!J354=0,"",鋼材専用!J354)</f>
        <v/>
      </c>
      <c r="S354" s="4" t="str">
        <f>IF(Φ部品専用!P354=0,"",Φ部品専用!P354)</f>
        <v/>
      </c>
      <c r="T354" s="4" t="str">
        <f>IF(パイプ専用!P354=0,"",パイプ専用!P354)</f>
        <v/>
      </c>
      <c r="U354" s="10"/>
      <c r="W354" s="1" t="s">
        <v>450</v>
      </c>
      <c r="X354" s="2" t="str">
        <f t="shared" ca="1" si="25"/>
        <v/>
      </c>
      <c r="Y354" s="2" t="str">
        <f>IF(Z354="","",IF(COUNTIF(Z$1:Z354,Z354)&gt;1,"",IF(COUNTIF(Z:Z,Z354)&gt;1,"重複","")))</f>
        <v/>
      </c>
      <c r="Z354" s="2" t="str">
        <f t="shared" si="26"/>
        <v/>
      </c>
      <c r="AA354" s="2" t="str">
        <f t="shared" si="27"/>
        <v/>
      </c>
      <c r="AB354" s="2" t="str">
        <f t="shared" si="28"/>
        <v/>
      </c>
      <c r="AC354" s="4" t="str">
        <f t="shared" si="29"/>
        <v/>
      </c>
    </row>
    <row r="355" spans="1:29">
      <c r="A355" s="2" t="str">
        <f>四角板専用!A355&amp;四角板専用!B355</f>
        <v/>
      </c>
      <c r="B355" s="2" t="str">
        <f>'FB&amp;L専用'!A355&amp;'FB&amp;L専用'!B355</f>
        <v/>
      </c>
      <c r="C355" s="2" t="str">
        <f>鋼材専用!A355&amp;鋼材専用!B355</f>
        <v/>
      </c>
      <c r="D355" s="2" t="str">
        <f>Φ部品専用!A355&amp;Φ部品専用!B355</f>
        <v/>
      </c>
      <c r="E355" s="2" t="str">
        <f>パイプ専用!A355&amp;パイプ専用!B355</f>
        <v/>
      </c>
      <c r="F355" s="2" t="str">
        <f>IF(四角板専用!A355=0,"",四角板専用!A355)</f>
        <v/>
      </c>
      <c r="G355" s="2" t="str">
        <f>IF('FB&amp;L専用'!A355=0,"",'FB&amp;L専用'!A355)</f>
        <v/>
      </c>
      <c r="H355" s="2" t="str">
        <f>IF(鋼材専用!A355=0,"",鋼材専用!A355)</f>
        <v/>
      </c>
      <c r="I355" s="2" t="str">
        <f>IF(Φ部品専用!A355=0,"",Φ部品専用!A355)</f>
        <v/>
      </c>
      <c r="J355" s="2" t="str">
        <f>IF(パイプ専用!A355=0,"",パイプ専用!A355)</f>
        <v/>
      </c>
      <c r="K355" s="2" t="str">
        <f>IF(四角板専用!B355=0,"",四角板専用!B355)</f>
        <v/>
      </c>
      <c r="L355" s="2" t="str">
        <f>IF('FB&amp;L専用'!B355=0,"",'FB&amp;L専用'!B355)</f>
        <v/>
      </c>
      <c r="M355" s="2" t="str">
        <f>IF(鋼材専用!B355=0,"",鋼材専用!B355)</f>
        <v/>
      </c>
      <c r="N355" s="2" t="str">
        <f>IF(Φ部品専用!B355=0,"",Φ部品専用!B355)</f>
        <v/>
      </c>
      <c r="O355" s="2" t="str">
        <f>IF(パイプ専用!B355=0,"",パイプ専用!B355)</f>
        <v/>
      </c>
      <c r="P355" s="4" t="str">
        <f>IF(四角板専用!M355=0,"",四角板専用!M355)</f>
        <v/>
      </c>
      <c r="Q355" s="4" t="str">
        <f>IF('FB&amp;L専用'!M355=0,"",'FB&amp;L専用'!M355)</f>
        <v/>
      </c>
      <c r="R355" s="4" t="str">
        <f>IF(鋼材専用!J355=0,"",鋼材専用!J355)</f>
        <v/>
      </c>
      <c r="S355" s="4" t="str">
        <f>IF(Φ部品専用!P355=0,"",Φ部品専用!P355)</f>
        <v/>
      </c>
      <c r="T355" s="4" t="str">
        <f>IF(パイプ専用!P355=0,"",パイプ専用!P355)</f>
        <v/>
      </c>
      <c r="U355" s="10"/>
      <c r="W355" s="1" t="s">
        <v>451</v>
      </c>
      <c r="X355" s="2" t="str">
        <f t="shared" ca="1" si="25"/>
        <v/>
      </c>
      <c r="Y355" s="2" t="str">
        <f>IF(Z355="","",IF(COUNTIF(Z$1:Z355,Z355)&gt;1,"",IF(COUNTIF(Z:Z,Z355)&gt;1,"重複","")))</f>
        <v/>
      </c>
      <c r="Z355" s="2" t="str">
        <f t="shared" si="26"/>
        <v/>
      </c>
      <c r="AA355" s="2" t="str">
        <f t="shared" si="27"/>
        <v/>
      </c>
      <c r="AB355" s="2" t="str">
        <f t="shared" si="28"/>
        <v/>
      </c>
      <c r="AC355" s="4" t="str">
        <f t="shared" si="29"/>
        <v/>
      </c>
    </row>
    <row r="356" spans="1:29">
      <c r="A356" s="2" t="str">
        <f>四角板専用!A356&amp;四角板専用!B356</f>
        <v/>
      </c>
      <c r="B356" s="2" t="str">
        <f>'FB&amp;L専用'!A356&amp;'FB&amp;L専用'!B356</f>
        <v/>
      </c>
      <c r="C356" s="2" t="str">
        <f>鋼材専用!A356&amp;鋼材専用!B356</f>
        <v/>
      </c>
      <c r="D356" s="2" t="str">
        <f>Φ部品専用!A356&amp;Φ部品専用!B356</f>
        <v/>
      </c>
      <c r="E356" s="2" t="str">
        <f>パイプ専用!A356&amp;パイプ専用!B356</f>
        <v/>
      </c>
      <c r="F356" s="2" t="str">
        <f>IF(四角板専用!A356=0,"",四角板専用!A356)</f>
        <v/>
      </c>
      <c r="G356" s="2" t="str">
        <f>IF('FB&amp;L専用'!A356=0,"",'FB&amp;L専用'!A356)</f>
        <v/>
      </c>
      <c r="H356" s="2" t="str">
        <f>IF(鋼材専用!A356=0,"",鋼材専用!A356)</f>
        <v/>
      </c>
      <c r="I356" s="2" t="str">
        <f>IF(Φ部品専用!A356=0,"",Φ部品専用!A356)</f>
        <v/>
      </c>
      <c r="J356" s="2" t="str">
        <f>IF(パイプ専用!A356=0,"",パイプ専用!A356)</f>
        <v/>
      </c>
      <c r="K356" s="2" t="str">
        <f>IF(四角板専用!B356=0,"",四角板専用!B356)</f>
        <v/>
      </c>
      <c r="L356" s="2" t="str">
        <f>IF('FB&amp;L専用'!B356=0,"",'FB&amp;L専用'!B356)</f>
        <v/>
      </c>
      <c r="M356" s="2" t="str">
        <f>IF(鋼材専用!B356=0,"",鋼材専用!B356)</f>
        <v/>
      </c>
      <c r="N356" s="2" t="str">
        <f>IF(Φ部品専用!B356=0,"",Φ部品専用!B356)</f>
        <v/>
      </c>
      <c r="O356" s="2" t="str">
        <f>IF(パイプ専用!B356=0,"",パイプ専用!B356)</f>
        <v/>
      </c>
      <c r="P356" s="4" t="str">
        <f>IF(四角板専用!M356=0,"",四角板専用!M356)</f>
        <v/>
      </c>
      <c r="Q356" s="4" t="str">
        <f>IF('FB&amp;L専用'!M356=0,"",'FB&amp;L専用'!M356)</f>
        <v/>
      </c>
      <c r="R356" s="4" t="str">
        <f>IF(鋼材専用!J356=0,"",鋼材専用!J356)</f>
        <v/>
      </c>
      <c r="S356" s="4" t="str">
        <f>IF(Φ部品専用!P356=0,"",Φ部品専用!P356)</f>
        <v/>
      </c>
      <c r="T356" s="4" t="str">
        <f>IF(パイプ専用!P356=0,"",パイプ専用!P356)</f>
        <v/>
      </c>
      <c r="U356" s="10"/>
      <c r="W356" s="1" t="s">
        <v>452</v>
      </c>
      <c r="X356" s="2" t="str">
        <f t="shared" ca="1" si="25"/>
        <v/>
      </c>
      <c r="Y356" s="2" t="str">
        <f>IF(Z356="","",IF(COUNTIF(Z$1:Z356,Z356)&gt;1,"",IF(COUNTIF(Z:Z,Z356)&gt;1,"重複","")))</f>
        <v/>
      </c>
      <c r="Z356" s="2" t="str">
        <f t="shared" si="26"/>
        <v/>
      </c>
      <c r="AA356" s="2" t="str">
        <f t="shared" si="27"/>
        <v/>
      </c>
      <c r="AB356" s="2" t="str">
        <f t="shared" si="28"/>
        <v/>
      </c>
      <c r="AC356" s="4" t="str">
        <f t="shared" si="29"/>
        <v/>
      </c>
    </row>
    <row r="357" spans="1:29">
      <c r="A357" s="2" t="str">
        <f>四角板専用!A357&amp;四角板専用!B357</f>
        <v/>
      </c>
      <c r="B357" s="2" t="str">
        <f>'FB&amp;L専用'!A357&amp;'FB&amp;L専用'!B357</f>
        <v/>
      </c>
      <c r="C357" s="2" t="str">
        <f>鋼材専用!A357&amp;鋼材専用!B357</f>
        <v/>
      </c>
      <c r="D357" s="2" t="str">
        <f>Φ部品専用!A357&amp;Φ部品専用!B357</f>
        <v/>
      </c>
      <c r="E357" s="2" t="str">
        <f>パイプ専用!A357&amp;パイプ専用!B357</f>
        <v/>
      </c>
      <c r="F357" s="2" t="str">
        <f>IF(四角板専用!A357=0,"",四角板専用!A357)</f>
        <v/>
      </c>
      <c r="G357" s="2" t="str">
        <f>IF('FB&amp;L専用'!A357=0,"",'FB&amp;L専用'!A357)</f>
        <v/>
      </c>
      <c r="H357" s="2" t="str">
        <f>IF(鋼材専用!A357=0,"",鋼材専用!A357)</f>
        <v/>
      </c>
      <c r="I357" s="2" t="str">
        <f>IF(Φ部品専用!A357=0,"",Φ部品専用!A357)</f>
        <v/>
      </c>
      <c r="J357" s="2" t="str">
        <f>IF(パイプ専用!A357=0,"",パイプ専用!A357)</f>
        <v/>
      </c>
      <c r="K357" s="2" t="str">
        <f>IF(四角板専用!B357=0,"",四角板専用!B357)</f>
        <v/>
      </c>
      <c r="L357" s="2" t="str">
        <f>IF('FB&amp;L専用'!B357=0,"",'FB&amp;L専用'!B357)</f>
        <v/>
      </c>
      <c r="M357" s="2" t="str">
        <f>IF(鋼材専用!B357=0,"",鋼材専用!B357)</f>
        <v/>
      </c>
      <c r="N357" s="2" t="str">
        <f>IF(Φ部品専用!B357=0,"",Φ部品専用!B357)</f>
        <v/>
      </c>
      <c r="O357" s="2" t="str">
        <f>IF(パイプ専用!B357=0,"",パイプ専用!B357)</f>
        <v/>
      </c>
      <c r="P357" s="4" t="str">
        <f>IF(四角板専用!M357=0,"",四角板専用!M357)</f>
        <v/>
      </c>
      <c r="Q357" s="4" t="str">
        <f>IF('FB&amp;L専用'!M357=0,"",'FB&amp;L専用'!M357)</f>
        <v/>
      </c>
      <c r="R357" s="4" t="str">
        <f>IF(鋼材専用!J357=0,"",鋼材専用!J357)</f>
        <v/>
      </c>
      <c r="S357" s="4" t="str">
        <f>IF(Φ部品専用!P357=0,"",Φ部品専用!P357)</f>
        <v/>
      </c>
      <c r="T357" s="4" t="str">
        <f>IF(パイプ専用!P357=0,"",パイプ専用!P357)</f>
        <v/>
      </c>
      <c r="U357" s="10"/>
      <c r="W357" s="1" t="s">
        <v>453</v>
      </c>
      <c r="X357" s="2" t="str">
        <f t="shared" ca="1" si="25"/>
        <v/>
      </c>
      <c r="Y357" s="2" t="str">
        <f>IF(Z357="","",IF(COUNTIF(Z$1:Z357,Z357)&gt;1,"",IF(COUNTIF(Z:Z,Z357)&gt;1,"重複","")))</f>
        <v/>
      </c>
      <c r="Z357" s="2" t="str">
        <f t="shared" si="26"/>
        <v/>
      </c>
      <c r="AA357" s="2" t="str">
        <f t="shared" si="27"/>
        <v/>
      </c>
      <c r="AB357" s="2" t="str">
        <f t="shared" si="28"/>
        <v/>
      </c>
      <c r="AC357" s="4" t="str">
        <f t="shared" si="29"/>
        <v/>
      </c>
    </row>
    <row r="358" spans="1:29">
      <c r="A358" s="2" t="str">
        <f>四角板専用!A358&amp;四角板専用!B358</f>
        <v/>
      </c>
      <c r="B358" s="2" t="str">
        <f>'FB&amp;L専用'!A358&amp;'FB&amp;L専用'!B358</f>
        <v/>
      </c>
      <c r="C358" s="2" t="str">
        <f>鋼材専用!A358&amp;鋼材専用!B358</f>
        <v/>
      </c>
      <c r="D358" s="2" t="str">
        <f>Φ部品専用!A358&amp;Φ部品専用!B358</f>
        <v/>
      </c>
      <c r="E358" s="2" t="str">
        <f>パイプ専用!A358&amp;パイプ専用!B358</f>
        <v/>
      </c>
      <c r="F358" s="2" t="str">
        <f>IF(四角板専用!A358=0,"",四角板専用!A358)</f>
        <v/>
      </c>
      <c r="G358" s="2" t="str">
        <f>IF('FB&amp;L専用'!A358=0,"",'FB&amp;L専用'!A358)</f>
        <v/>
      </c>
      <c r="H358" s="2" t="str">
        <f>IF(鋼材専用!A358=0,"",鋼材専用!A358)</f>
        <v/>
      </c>
      <c r="I358" s="2" t="str">
        <f>IF(Φ部品専用!A358=0,"",Φ部品専用!A358)</f>
        <v/>
      </c>
      <c r="J358" s="2" t="str">
        <f>IF(パイプ専用!A358=0,"",パイプ専用!A358)</f>
        <v/>
      </c>
      <c r="K358" s="2" t="str">
        <f>IF(四角板専用!B358=0,"",四角板専用!B358)</f>
        <v/>
      </c>
      <c r="L358" s="2" t="str">
        <f>IF('FB&amp;L専用'!B358=0,"",'FB&amp;L専用'!B358)</f>
        <v/>
      </c>
      <c r="M358" s="2" t="str">
        <f>IF(鋼材専用!B358=0,"",鋼材専用!B358)</f>
        <v/>
      </c>
      <c r="N358" s="2" t="str">
        <f>IF(Φ部品専用!B358=0,"",Φ部品専用!B358)</f>
        <v/>
      </c>
      <c r="O358" s="2" t="str">
        <f>IF(パイプ専用!B358=0,"",パイプ専用!B358)</f>
        <v/>
      </c>
      <c r="P358" s="4" t="str">
        <f>IF(四角板専用!M358=0,"",四角板専用!M358)</f>
        <v/>
      </c>
      <c r="Q358" s="4" t="str">
        <f>IF('FB&amp;L専用'!M358=0,"",'FB&amp;L専用'!M358)</f>
        <v/>
      </c>
      <c r="R358" s="4" t="str">
        <f>IF(鋼材専用!J358=0,"",鋼材専用!J358)</f>
        <v/>
      </c>
      <c r="S358" s="4" t="str">
        <f>IF(Φ部品専用!P358=0,"",Φ部品専用!P358)</f>
        <v/>
      </c>
      <c r="T358" s="4" t="str">
        <f>IF(パイプ専用!P358=0,"",パイプ専用!P358)</f>
        <v/>
      </c>
      <c r="U358" s="10"/>
      <c r="W358" s="1" t="s">
        <v>454</v>
      </c>
      <c r="X358" s="2" t="str">
        <f t="shared" ca="1" si="25"/>
        <v/>
      </c>
      <c r="Y358" s="2" t="str">
        <f>IF(Z358="","",IF(COUNTIF(Z$1:Z358,Z358)&gt;1,"",IF(COUNTIF(Z:Z,Z358)&gt;1,"重複","")))</f>
        <v/>
      </c>
      <c r="Z358" s="2" t="str">
        <f t="shared" si="26"/>
        <v/>
      </c>
      <c r="AA358" s="2" t="str">
        <f t="shared" si="27"/>
        <v/>
      </c>
      <c r="AB358" s="2" t="str">
        <f t="shared" si="28"/>
        <v/>
      </c>
      <c r="AC358" s="4" t="str">
        <f t="shared" si="29"/>
        <v/>
      </c>
    </row>
    <row r="359" spans="1:29">
      <c r="A359" s="2" t="str">
        <f>四角板専用!A359&amp;四角板専用!B359</f>
        <v/>
      </c>
      <c r="B359" s="2" t="str">
        <f>'FB&amp;L専用'!A359&amp;'FB&amp;L専用'!B359</f>
        <v/>
      </c>
      <c r="C359" s="2" t="str">
        <f>鋼材専用!A359&amp;鋼材専用!B359</f>
        <v/>
      </c>
      <c r="D359" s="2" t="str">
        <f>Φ部品専用!A359&amp;Φ部品専用!B359</f>
        <v/>
      </c>
      <c r="E359" s="2" t="str">
        <f>パイプ専用!A359&amp;パイプ専用!B359</f>
        <v/>
      </c>
      <c r="F359" s="2" t="str">
        <f>IF(四角板専用!A359=0,"",四角板専用!A359)</f>
        <v/>
      </c>
      <c r="G359" s="2" t="str">
        <f>IF('FB&amp;L専用'!A359=0,"",'FB&amp;L専用'!A359)</f>
        <v/>
      </c>
      <c r="H359" s="2" t="str">
        <f>IF(鋼材専用!A359=0,"",鋼材専用!A359)</f>
        <v/>
      </c>
      <c r="I359" s="2" t="str">
        <f>IF(Φ部品専用!A359=0,"",Φ部品専用!A359)</f>
        <v/>
      </c>
      <c r="J359" s="2" t="str">
        <f>IF(パイプ専用!A359=0,"",パイプ専用!A359)</f>
        <v/>
      </c>
      <c r="K359" s="2" t="str">
        <f>IF(四角板専用!B359=0,"",四角板専用!B359)</f>
        <v/>
      </c>
      <c r="L359" s="2" t="str">
        <f>IF('FB&amp;L専用'!B359=0,"",'FB&amp;L専用'!B359)</f>
        <v/>
      </c>
      <c r="M359" s="2" t="str">
        <f>IF(鋼材専用!B359=0,"",鋼材専用!B359)</f>
        <v/>
      </c>
      <c r="N359" s="2" t="str">
        <f>IF(Φ部品専用!B359=0,"",Φ部品専用!B359)</f>
        <v/>
      </c>
      <c r="O359" s="2" t="str">
        <f>IF(パイプ専用!B359=0,"",パイプ専用!B359)</f>
        <v/>
      </c>
      <c r="P359" s="4" t="str">
        <f>IF(四角板専用!M359=0,"",四角板専用!M359)</f>
        <v/>
      </c>
      <c r="Q359" s="4" t="str">
        <f>IF('FB&amp;L専用'!M359=0,"",'FB&amp;L専用'!M359)</f>
        <v/>
      </c>
      <c r="R359" s="4" t="str">
        <f>IF(鋼材専用!J359=0,"",鋼材専用!J359)</f>
        <v/>
      </c>
      <c r="S359" s="4" t="str">
        <f>IF(Φ部品専用!P359=0,"",Φ部品専用!P359)</f>
        <v/>
      </c>
      <c r="T359" s="4" t="str">
        <f>IF(パイプ専用!P359=0,"",パイプ専用!P359)</f>
        <v/>
      </c>
      <c r="U359" s="10"/>
      <c r="W359" s="1" t="s">
        <v>455</v>
      </c>
      <c r="X359" s="2" t="str">
        <f t="shared" ca="1" si="25"/>
        <v/>
      </c>
      <c r="Y359" s="2" t="str">
        <f>IF(Z359="","",IF(COUNTIF(Z$1:Z359,Z359)&gt;1,"",IF(COUNTIF(Z:Z,Z359)&gt;1,"重複","")))</f>
        <v/>
      </c>
      <c r="Z359" s="2" t="str">
        <f t="shared" si="26"/>
        <v/>
      </c>
      <c r="AA359" s="2" t="str">
        <f t="shared" si="27"/>
        <v/>
      </c>
      <c r="AB359" s="2" t="str">
        <f t="shared" si="28"/>
        <v/>
      </c>
      <c r="AC359" s="4" t="str">
        <f t="shared" si="29"/>
        <v/>
      </c>
    </row>
    <row r="360" spans="1:29">
      <c r="A360" s="2" t="str">
        <f>四角板専用!A360&amp;四角板専用!B360</f>
        <v/>
      </c>
      <c r="B360" s="2" t="str">
        <f>'FB&amp;L専用'!A360&amp;'FB&amp;L専用'!B360</f>
        <v/>
      </c>
      <c r="C360" s="2" t="str">
        <f>鋼材専用!A360&amp;鋼材専用!B360</f>
        <v/>
      </c>
      <c r="D360" s="2" t="str">
        <f>Φ部品専用!A360&amp;Φ部品専用!B360</f>
        <v/>
      </c>
      <c r="E360" s="2" t="str">
        <f>パイプ専用!A360&amp;パイプ専用!B360</f>
        <v/>
      </c>
      <c r="F360" s="2" t="str">
        <f>IF(四角板専用!A360=0,"",四角板専用!A360)</f>
        <v/>
      </c>
      <c r="G360" s="2" t="str">
        <f>IF('FB&amp;L専用'!A360=0,"",'FB&amp;L専用'!A360)</f>
        <v/>
      </c>
      <c r="H360" s="2" t="str">
        <f>IF(鋼材専用!A360=0,"",鋼材専用!A360)</f>
        <v/>
      </c>
      <c r="I360" s="2" t="str">
        <f>IF(Φ部品専用!A360=0,"",Φ部品専用!A360)</f>
        <v/>
      </c>
      <c r="J360" s="2" t="str">
        <f>IF(パイプ専用!A360=0,"",パイプ専用!A360)</f>
        <v/>
      </c>
      <c r="K360" s="2" t="str">
        <f>IF(四角板専用!B360=0,"",四角板専用!B360)</f>
        <v/>
      </c>
      <c r="L360" s="2" t="str">
        <f>IF('FB&amp;L専用'!B360=0,"",'FB&amp;L専用'!B360)</f>
        <v/>
      </c>
      <c r="M360" s="2" t="str">
        <f>IF(鋼材専用!B360=0,"",鋼材専用!B360)</f>
        <v/>
      </c>
      <c r="N360" s="2" t="str">
        <f>IF(Φ部品専用!B360=0,"",Φ部品専用!B360)</f>
        <v/>
      </c>
      <c r="O360" s="2" t="str">
        <f>IF(パイプ専用!B360=0,"",パイプ専用!B360)</f>
        <v/>
      </c>
      <c r="P360" s="4" t="str">
        <f>IF(四角板専用!M360=0,"",四角板専用!M360)</f>
        <v/>
      </c>
      <c r="Q360" s="4" t="str">
        <f>IF('FB&amp;L専用'!M360=0,"",'FB&amp;L専用'!M360)</f>
        <v/>
      </c>
      <c r="R360" s="4" t="str">
        <f>IF(鋼材専用!J360=0,"",鋼材専用!J360)</f>
        <v/>
      </c>
      <c r="S360" s="4" t="str">
        <f>IF(Φ部品専用!P360=0,"",Φ部品専用!P360)</f>
        <v/>
      </c>
      <c r="T360" s="4" t="str">
        <f>IF(パイプ専用!P360=0,"",パイプ専用!P360)</f>
        <v/>
      </c>
      <c r="U360" s="10"/>
      <c r="W360" s="1" t="s">
        <v>456</v>
      </c>
      <c r="X360" s="2" t="str">
        <f t="shared" ca="1" si="25"/>
        <v/>
      </c>
      <c r="Y360" s="2" t="str">
        <f>IF(Z360="","",IF(COUNTIF(Z$1:Z360,Z360)&gt;1,"",IF(COUNTIF(Z:Z,Z360)&gt;1,"重複","")))</f>
        <v/>
      </c>
      <c r="Z360" s="2" t="str">
        <f t="shared" si="26"/>
        <v/>
      </c>
      <c r="AA360" s="2" t="str">
        <f t="shared" si="27"/>
        <v/>
      </c>
      <c r="AB360" s="2" t="str">
        <f t="shared" si="28"/>
        <v/>
      </c>
      <c r="AC360" s="4" t="str">
        <f t="shared" si="29"/>
        <v/>
      </c>
    </row>
    <row r="361" spans="1:29">
      <c r="A361" s="2" t="str">
        <f>四角板専用!A361&amp;四角板専用!B361</f>
        <v/>
      </c>
      <c r="B361" s="2" t="str">
        <f>'FB&amp;L専用'!A361&amp;'FB&amp;L専用'!B361</f>
        <v/>
      </c>
      <c r="C361" s="2" t="str">
        <f>鋼材専用!A361&amp;鋼材専用!B361</f>
        <v/>
      </c>
      <c r="D361" s="2" t="str">
        <f>Φ部品専用!A361&amp;Φ部品専用!B361</f>
        <v/>
      </c>
      <c r="E361" s="2" t="str">
        <f>パイプ専用!A361&amp;パイプ専用!B361</f>
        <v/>
      </c>
      <c r="F361" s="2" t="str">
        <f>IF(四角板専用!A361=0,"",四角板専用!A361)</f>
        <v/>
      </c>
      <c r="G361" s="2" t="str">
        <f>IF('FB&amp;L専用'!A361=0,"",'FB&amp;L専用'!A361)</f>
        <v/>
      </c>
      <c r="H361" s="2" t="str">
        <f>IF(鋼材専用!A361=0,"",鋼材専用!A361)</f>
        <v/>
      </c>
      <c r="I361" s="2" t="str">
        <f>IF(Φ部品専用!A361=0,"",Φ部品専用!A361)</f>
        <v/>
      </c>
      <c r="J361" s="2" t="str">
        <f>IF(パイプ専用!A361=0,"",パイプ専用!A361)</f>
        <v/>
      </c>
      <c r="K361" s="2" t="str">
        <f>IF(四角板専用!B361=0,"",四角板専用!B361)</f>
        <v/>
      </c>
      <c r="L361" s="2" t="str">
        <f>IF('FB&amp;L専用'!B361=0,"",'FB&amp;L専用'!B361)</f>
        <v/>
      </c>
      <c r="M361" s="2" t="str">
        <f>IF(鋼材専用!B361=0,"",鋼材専用!B361)</f>
        <v/>
      </c>
      <c r="N361" s="2" t="str">
        <f>IF(Φ部品専用!B361=0,"",Φ部品専用!B361)</f>
        <v/>
      </c>
      <c r="O361" s="2" t="str">
        <f>IF(パイプ専用!B361=0,"",パイプ専用!B361)</f>
        <v/>
      </c>
      <c r="P361" s="4" t="str">
        <f>IF(四角板専用!M361=0,"",四角板専用!M361)</f>
        <v/>
      </c>
      <c r="Q361" s="4" t="str">
        <f>IF('FB&amp;L専用'!M361=0,"",'FB&amp;L専用'!M361)</f>
        <v/>
      </c>
      <c r="R361" s="4" t="str">
        <f>IF(鋼材専用!J361=0,"",鋼材専用!J361)</f>
        <v/>
      </c>
      <c r="S361" s="4" t="str">
        <f>IF(Φ部品専用!P361=0,"",Φ部品専用!P361)</f>
        <v/>
      </c>
      <c r="T361" s="4" t="str">
        <f>IF(パイプ専用!P361=0,"",パイプ専用!P361)</f>
        <v/>
      </c>
      <c r="U361" s="10"/>
      <c r="W361" s="1" t="s">
        <v>457</v>
      </c>
      <c r="X361" s="2" t="str">
        <f t="shared" ca="1" si="25"/>
        <v/>
      </c>
      <c r="Y361" s="2" t="str">
        <f>IF(Z361="","",IF(COUNTIF(Z$1:Z361,Z361)&gt;1,"",IF(COUNTIF(Z:Z,Z361)&gt;1,"重複","")))</f>
        <v/>
      </c>
      <c r="Z361" s="2" t="str">
        <f t="shared" si="26"/>
        <v/>
      </c>
      <c r="AA361" s="2" t="str">
        <f t="shared" si="27"/>
        <v/>
      </c>
      <c r="AB361" s="2" t="str">
        <f t="shared" si="28"/>
        <v/>
      </c>
      <c r="AC361" s="4" t="str">
        <f t="shared" si="29"/>
        <v/>
      </c>
    </row>
    <row r="362" spans="1:29">
      <c r="A362" s="2" t="str">
        <f>四角板専用!A362&amp;四角板専用!B362</f>
        <v/>
      </c>
      <c r="B362" s="2" t="str">
        <f>'FB&amp;L専用'!A362&amp;'FB&amp;L専用'!B362</f>
        <v/>
      </c>
      <c r="C362" s="2" t="str">
        <f>鋼材専用!A362&amp;鋼材専用!B362</f>
        <v/>
      </c>
      <c r="D362" s="2" t="str">
        <f>Φ部品専用!A362&amp;Φ部品専用!B362</f>
        <v/>
      </c>
      <c r="E362" s="2" t="str">
        <f>パイプ専用!A362&amp;パイプ専用!B362</f>
        <v/>
      </c>
      <c r="F362" s="2" t="str">
        <f>IF(四角板専用!A362=0,"",四角板専用!A362)</f>
        <v/>
      </c>
      <c r="G362" s="2" t="str">
        <f>IF('FB&amp;L専用'!A362=0,"",'FB&amp;L専用'!A362)</f>
        <v/>
      </c>
      <c r="H362" s="2" t="str">
        <f>IF(鋼材専用!A362=0,"",鋼材専用!A362)</f>
        <v/>
      </c>
      <c r="I362" s="2" t="str">
        <f>IF(Φ部品専用!A362=0,"",Φ部品専用!A362)</f>
        <v/>
      </c>
      <c r="J362" s="2" t="str">
        <f>IF(パイプ専用!A362=0,"",パイプ専用!A362)</f>
        <v/>
      </c>
      <c r="K362" s="2" t="str">
        <f>IF(四角板専用!B362=0,"",四角板専用!B362)</f>
        <v/>
      </c>
      <c r="L362" s="2" t="str">
        <f>IF('FB&amp;L専用'!B362=0,"",'FB&amp;L専用'!B362)</f>
        <v/>
      </c>
      <c r="M362" s="2" t="str">
        <f>IF(鋼材専用!B362=0,"",鋼材専用!B362)</f>
        <v/>
      </c>
      <c r="N362" s="2" t="str">
        <f>IF(Φ部品専用!B362=0,"",Φ部品専用!B362)</f>
        <v/>
      </c>
      <c r="O362" s="2" t="str">
        <f>IF(パイプ専用!B362=0,"",パイプ専用!B362)</f>
        <v/>
      </c>
      <c r="P362" s="4" t="str">
        <f>IF(四角板専用!M362=0,"",四角板専用!M362)</f>
        <v/>
      </c>
      <c r="Q362" s="4" t="str">
        <f>IF('FB&amp;L専用'!M362=0,"",'FB&amp;L専用'!M362)</f>
        <v/>
      </c>
      <c r="R362" s="4" t="str">
        <f>IF(鋼材専用!J362=0,"",鋼材専用!J362)</f>
        <v/>
      </c>
      <c r="S362" s="4" t="str">
        <f>IF(Φ部品専用!P362=0,"",Φ部品専用!P362)</f>
        <v/>
      </c>
      <c r="T362" s="4" t="str">
        <f>IF(パイプ専用!P362=0,"",パイプ専用!P362)</f>
        <v/>
      </c>
      <c r="U362" s="10"/>
      <c r="W362" s="1" t="s">
        <v>458</v>
      </c>
      <c r="X362" s="2" t="str">
        <f t="shared" ca="1" si="25"/>
        <v/>
      </c>
      <c r="Y362" s="2" t="str">
        <f>IF(Z362="","",IF(COUNTIF(Z$1:Z362,Z362)&gt;1,"",IF(COUNTIF(Z:Z,Z362)&gt;1,"重複","")))</f>
        <v/>
      </c>
      <c r="Z362" s="2" t="str">
        <f t="shared" si="26"/>
        <v/>
      </c>
      <c r="AA362" s="2" t="str">
        <f t="shared" si="27"/>
        <v/>
      </c>
      <c r="AB362" s="2" t="str">
        <f t="shared" si="28"/>
        <v/>
      </c>
      <c r="AC362" s="4" t="str">
        <f t="shared" si="29"/>
        <v/>
      </c>
    </row>
    <row r="363" spans="1:29">
      <c r="A363" s="2" t="str">
        <f>四角板専用!A363&amp;四角板専用!B363</f>
        <v/>
      </c>
      <c r="B363" s="2" t="str">
        <f>'FB&amp;L専用'!A363&amp;'FB&amp;L専用'!B363</f>
        <v/>
      </c>
      <c r="C363" s="2" t="str">
        <f>鋼材専用!A363&amp;鋼材専用!B363</f>
        <v/>
      </c>
      <c r="D363" s="2" t="str">
        <f>Φ部品専用!A363&amp;Φ部品専用!B363</f>
        <v/>
      </c>
      <c r="E363" s="2" t="str">
        <f>パイプ専用!A363&amp;パイプ専用!B363</f>
        <v/>
      </c>
      <c r="F363" s="2" t="str">
        <f>IF(四角板専用!A363=0,"",四角板専用!A363)</f>
        <v/>
      </c>
      <c r="G363" s="2" t="str">
        <f>IF('FB&amp;L専用'!A363=0,"",'FB&amp;L専用'!A363)</f>
        <v/>
      </c>
      <c r="H363" s="2" t="str">
        <f>IF(鋼材専用!A363=0,"",鋼材専用!A363)</f>
        <v/>
      </c>
      <c r="I363" s="2" t="str">
        <f>IF(Φ部品専用!A363=0,"",Φ部品専用!A363)</f>
        <v/>
      </c>
      <c r="J363" s="2" t="str">
        <f>IF(パイプ専用!A363=0,"",パイプ専用!A363)</f>
        <v/>
      </c>
      <c r="K363" s="2" t="str">
        <f>IF(四角板専用!B363=0,"",四角板専用!B363)</f>
        <v/>
      </c>
      <c r="L363" s="2" t="str">
        <f>IF('FB&amp;L専用'!B363=0,"",'FB&amp;L専用'!B363)</f>
        <v/>
      </c>
      <c r="M363" s="2" t="str">
        <f>IF(鋼材専用!B363=0,"",鋼材専用!B363)</f>
        <v/>
      </c>
      <c r="N363" s="2" t="str">
        <f>IF(Φ部品専用!B363=0,"",Φ部品専用!B363)</f>
        <v/>
      </c>
      <c r="O363" s="2" t="str">
        <f>IF(パイプ専用!B363=0,"",パイプ専用!B363)</f>
        <v/>
      </c>
      <c r="P363" s="4" t="str">
        <f>IF(四角板専用!M363=0,"",四角板専用!M363)</f>
        <v/>
      </c>
      <c r="Q363" s="4" t="str">
        <f>IF('FB&amp;L専用'!M363=0,"",'FB&amp;L専用'!M363)</f>
        <v/>
      </c>
      <c r="R363" s="4" t="str">
        <f>IF(鋼材専用!J363=0,"",鋼材専用!J363)</f>
        <v/>
      </c>
      <c r="S363" s="4" t="str">
        <f>IF(Φ部品専用!P363=0,"",Φ部品専用!P363)</f>
        <v/>
      </c>
      <c r="T363" s="4" t="str">
        <f>IF(パイプ専用!P363=0,"",パイプ専用!P363)</f>
        <v/>
      </c>
      <c r="U363" s="10"/>
      <c r="W363" s="1" t="s">
        <v>459</v>
      </c>
      <c r="X363" s="2" t="str">
        <f t="shared" ca="1" si="25"/>
        <v/>
      </c>
      <c r="Y363" s="2" t="str">
        <f>IF(Z363="","",IF(COUNTIF(Z$1:Z363,Z363)&gt;1,"",IF(COUNTIF(Z:Z,Z363)&gt;1,"重複","")))</f>
        <v/>
      </c>
      <c r="Z363" s="2" t="str">
        <f t="shared" si="26"/>
        <v/>
      </c>
      <c r="AA363" s="2" t="str">
        <f t="shared" si="27"/>
        <v/>
      </c>
      <c r="AB363" s="2" t="str">
        <f t="shared" si="28"/>
        <v/>
      </c>
      <c r="AC363" s="4" t="str">
        <f t="shared" si="29"/>
        <v/>
      </c>
    </row>
    <row r="364" spans="1:29">
      <c r="A364" s="2" t="str">
        <f>四角板専用!A364&amp;四角板専用!B364</f>
        <v/>
      </c>
      <c r="B364" s="2" t="str">
        <f>'FB&amp;L専用'!A364&amp;'FB&amp;L専用'!B364</f>
        <v/>
      </c>
      <c r="C364" s="2" t="str">
        <f>鋼材専用!A364&amp;鋼材専用!B364</f>
        <v/>
      </c>
      <c r="D364" s="2" t="str">
        <f>Φ部品専用!A364&amp;Φ部品専用!B364</f>
        <v/>
      </c>
      <c r="E364" s="2" t="str">
        <f>パイプ専用!A364&amp;パイプ専用!B364</f>
        <v/>
      </c>
      <c r="F364" s="2" t="str">
        <f>IF(四角板専用!A364=0,"",四角板専用!A364)</f>
        <v/>
      </c>
      <c r="G364" s="2" t="str">
        <f>IF('FB&amp;L専用'!A364=0,"",'FB&amp;L専用'!A364)</f>
        <v/>
      </c>
      <c r="H364" s="2" t="str">
        <f>IF(鋼材専用!A364=0,"",鋼材専用!A364)</f>
        <v/>
      </c>
      <c r="I364" s="2" t="str">
        <f>IF(Φ部品専用!A364=0,"",Φ部品専用!A364)</f>
        <v/>
      </c>
      <c r="J364" s="2" t="str">
        <f>IF(パイプ専用!A364=0,"",パイプ専用!A364)</f>
        <v/>
      </c>
      <c r="K364" s="2" t="str">
        <f>IF(四角板専用!B364=0,"",四角板専用!B364)</f>
        <v/>
      </c>
      <c r="L364" s="2" t="str">
        <f>IF('FB&amp;L専用'!B364=0,"",'FB&amp;L専用'!B364)</f>
        <v/>
      </c>
      <c r="M364" s="2" t="str">
        <f>IF(鋼材専用!B364=0,"",鋼材専用!B364)</f>
        <v/>
      </c>
      <c r="N364" s="2" t="str">
        <f>IF(Φ部品専用!B364=0,"",Φ部品専用!B364)</f>
        <v/>
      </c>
      <c r="O364" s="2" t="str">
        <f>IF(パイプ専用!B364=0,"",パイプ専用!B364)</f>
        <v/>
      </c>
      <c r="P364" s="4" t="str">
        <f>IF(四角板専用!M364=0,"",四角板専用!M364)</f>
        <v/>
      </c>
      <c r="Q364" s="4" t="str">
        <f>IF('FB&amp;L専用'!M364=0,"",'FB&amp;L専用'!M364)</f>
        <v/>
      </c>
      <c r="R364" s="4" t="str">
        <f>IF(鋼材専用!J364=0,"",鋼材専用!J364)</f>
        <v/>
      </c>
      <c r="S364" s="4" t="str">
        <f>IF(Φ部品専用!P364=0,"",Φ部品専用!P364)</f>
        <v/>
      </c>
      <c r="T364" s="4" t="str">
        <f>IF(パイプ専用!P364=0,"",パイプ専用!P364)</f>
        <v/>
      </c>
      <c r="U364" s="10"/>
      <c r="W364" s="1" t="s">
        <v>460</v>
      </c>
      <c r="X364" s="2" t="str">
        <f t="shared" ca="1" si="25"/>
        <v/>
      </c>
      <c r="Y364" s="2" t="str">
        <f>IF(Z364="","",IF(COUNTIF(Z$1:Z364,Z364)&gt;1,"",IF(COUNTIF(Z:Z,Z364)&gt;1,"重複","")))</f>
        <v/>
      </c>
      <c r="Z364" s="2" t="str">
        <f t="shared" si="26"/>
        <v/>
      </c>
      <c r="AA364" s="2" t="str">
        <f t="shared" si="27"/>
        <v/>
      </c>
      <c r="AB364" s="2" t="str">
        <f t="shared" si="28"/>
        <v/>
      </c>
      <c r="AC364" s="4" t="str">
        <f t="shared" si="29"/>
        <v/>
      </c>
    </row>
    <row r="365" spans="1:29">
      <c r="A365" s="2" t="str">
        <f>四角板専用!A365&amp;四角板専用!B365</f>
        <v/>
      </c>
      <c r="B365" s="2" t="str">
        <f>'FB&amp;L専用'!A365&amp;'FB&amp;L専用'!B365</f>
        <v/>
      </c>
      <c r="C365" s="2" t="str">
        <f>鋼材専用!A365&amp;鋼材専用!B365</f>
        <v/>
      </c>
      <c r="D365" s="2" t="str">
        <f>Φ部品専用!A365&amp;Φ部品専用!B365</f>
        <v/>
      </c>
      <c r="E365" s="2" t="str">
        <f>パイプ専用!A365&amp;パイプ専用!B365</f>
        <v/>
      </c>
      <c r="F365" s="2" t="str">
        <f>IF(四角板専用!A365=0,"",四角板専用!A365)</f>
        <v/>
      </c>
      <c r="G365" s="2" t="str">
        <f>IF('FB&amp;L専用'!A365=0,"",'FB&amp;L専用'!A365)</f>
        <v/>
      </c>
      <c r="H365" s="2" t="str">
        <f>IF(鋼材専用!A365=0,"",鋼材専用!A365)</f>
        <v/>
      </c>
      <c r="I365" s="2" t="str">
        <f>IF(Φ部品専用!A365=0,"",Φ部品専用!A365)</f>
        <v/>
      </c>
      <c r="J365" s="2" t="str">
        <f>IF(パイプ専用!A365=0,"",パイプ専用!A365)</f>
        <v/>
      </c>
      <c r="K365" s="2" t="str">
        <f>IF(四角板専用!B365=0,"",四角板専用!B365)</f>
        <v/>
      </c>
      <c r="L365" s="2" t="str">
        <f>IF('FB&amp;L専用'!B365=0,"",'FB&amp;L専用'!B365)</f>
        <v/>
      </c>
      <c r="M365" s="2" t="str">
        <f>IF(鋼材専用!B365=0,"",鋼材専用!B365)</f>
        <v/>
      </c>
      <c r="N365" s="2" t="str">
        <f>IF(Φ部品専用!B365=0,"",Φ部品専用!B365)</f>
        <v/>
      </c>
      <c r="O365" s="2" t="str">
        <f>IF(パイプ専用!B365=0,"",パイプ専用!B365)</f>
        <v/>
      </c>
      <c r="P365" s="4" t="str">
        <f>IF(四角板専用!M365=0,"",四角板専用!M365)</f>
        <v/>
      </c>
      <c r="Q365" s="4" t="str">
        <f>IF('FB&amp;L専用'!M365=0,"",'FB&amp;L専用'!M365)</f>
        <v/>
      </c>
      <c r="R365" s="4" t="str">
        <f>IF(鋼材専用!J365=0,"",鋼材専用!J365)</f>
        <v/>
      </c>
      <c r="S365" s="4" t="str">
        <f>IF(Φ部品専用!P365=0,"",Φ部品専用!P365)</f>
        <v/>
      </c>
      <c r="T365" s="4" t="str">
        <f>IF(パイプ専用!P365=0,"",パイプ専用!P365)</f>
        <v/>
      </c>
      <c r="U365" s="10"/>
      <c r="W365" s="1" t="s">
        <v>461</v>
      </c>
      <c r="X365" s="2" t="str">
        <f t="shared" ca="1" si="25"/>
        <v/>
      </c>
      <c r="Y365" s="2" t="str">
        <f>IF(Z365="","",IF(COUNTIF(Z$1:Z365,Z365)&gt;1,"",IF(COUNTIF(Z:Z,Z365)&gt;1,"重複","")))</f>
        <v/>
      </c>
      <c r="Z365" s="2" t="str">
        <f t="shared" si="26"/>
        <v/>
      </c>
      <c r="AA365" s="2" t="str">
        <f t="shared" si="27"/>
        <v/>
      </c>
      <c r="AB365" s="2" t="str">
        <f t="shared" si="28"/>
        <v/>
      </c>
      <c r="AC365" s="4" t="str">
        <f t="shared" si="29"/>
        <v/>
      </c>
    </row>
    <row r="366" spans="1:29">
      <c r="A366" s="2" t="str">
        <f>四角板専用!A366&amp;四角板専用!B366</f>
        <v/>
      </c>
      <c r="B366" s="2" t="str">
        <f>'FB&amp;L専用'!A366&amp;'FB&amp;L専用'!B366</f>
        <v/>
      </c>
      <c r="C366" s="2" t="str">
        <f>鋼材専用!A366&amp;鋼材専用!B366</f>
        <v/>
      </c>
      <c r="D366" s="2" t="str">
        <f>Φ部品専用!A366&amp;Φ部品専用!B366</f>
        <v/>
      </c>
      <c r="E366" s="2" t="str">
        <f>パイプ専用!A366&amp;パイプ専用!B366</f>
        <v/>
      </c>
      <c r="F366" s="2" t="str">
        <f>IF(四角板専用!A366=0,"",四角板専用!A366)</f>
        <v/>
      </c>
      <c r="G366" s="2" t="str">
        <f>IF('FB&amp;L専用'!A366=0,"",'FB&amp;L専用'!A366)</f>
        <v/>
      </c>
      <c r="H366" s="2" t="str">
        <f>IF(鋼材専用!A366=0,"",鋼材専用!A366)</f>
        <v/>
      </c>
      <c r="I366" s="2" t="str">
        <f>IF(Φ部品専用!A366=0,"",Φ部品専用!A366)</f>
        <v/>
      </c>
      <c r="J366" s="2" t="str">
        <f>IF(パイプ専用!A366=0,"",パイプ専用!A366)</f>
        <v/>
      </c>
      <c r="K366" s="2" t="str">
        <f>IF(四角板専用!B366=0,"",四角板専用!B366)</f>
        <v/>
      </c>
      <c r="L366" s="2" t="str">
        <f>IF('FB&amp;L専用'!B366=0,"",'FB&amp;L専用'!B366)</f>
        <v/>
      </c>
      <c r="M366" s="2" t="str">
        <f>IF(鋼材専用!B366=0,"",鋼材専用!B366)</f>
        <v/>
      </c>
      <c r="N366" s="2" t="str">
        <f>IF(Φ部品専用!B366=0,"",Φ部品専用!B366)</f>
        <v/>
      </c>
      <c r="O366" s="2" t="str">
        <f>IF(パイプ専用!B366=0,"",パイプ専用!B366)</f>
        <v/>
      </c>
      <c r="P366" s="4" t="str">
        <f>IF(四角板専用!M366=0,"",四角板専用!M366)</f>
        <v/>
      </c>
      <c r="Q366" s="4" t="str">
        <f>IF('FB&amp;L専用'!M366=0,"",'FB&amp;L専用'!M366)</f>
        <v/>
      </c>
      <c r="R366" s="4" t="str">
        <f>IF(鋼材専用!J366=0,"",鋼材専用!J366)</f>
        <v/>
      </c>
      <c r="S366" s="4" t="str">
        <f>IF(Φ部品専用!P366=0,"",Φ部品専用!P366)</f>
        <v/>
      </c>
      <c r="T366" s="4" t="str">
        <f>IF(パイプ専用!P366=0,"",パイプ専用!P366)</f>
        <v/>
      </c>
      <c r="U366" s="10"/>
      <c r="W366" s="1" t="s">
        <v>462</v>
      </c>
      <c r="X366" s="2" t="str">
        <f t="shared" ca="1" si="25"/>
        <v/>
      </c>
      <c r="Y366" s="2" t="str">
        <f>IF(Z366="","",IF(COUNTIF(Z$1:Z366,Z366)&gt;1,"",IF(COUNTIF(Z:Z,Z366)&gt;1,"重複","")))</f>
        <v/>
      </c>
      <c r="Z366" s="2" t="str">
        <f t="shared" si="26"/>
        <v/>
      </c>
      <c r="AA366" s="2" t="str">
        <f t="shared" si="27"/>
        <v/>
      </c>
      <c r="AB366" s="2" t="str">
        <f t="shared" si="28"/>
        <v/>
      </c>
      <c r="AC366" s="4" t="str">
        <f t="shared" si="29"/>
        <v/>
      </c>
    </row>
    <row r="367" spans="1:29">
      <c r="A367" s="2" t="str">
        <f>四角板専用!A367&amp;四角板専用!B367</f>
        <v/>
      </c>
      <c r="B367" s="2" t="str">
        <f>'FB&amp;L専用'!A367&amp;'FB&amp;L専用'!B367</f>
        <v/>
      </c>
      <c r="C367" s="2" t="str">
        <f>鋼材専用!A367&amp;鋼材専用!B367</f>
        <v/>
      </c>
      <c r="D367" s="2" t="str">
        <f>Φ部品専用!A367&amp;Φ部品専用!B367</f>
        <v/>
      </c>
      <c r="E367" s="2" t="str">
        <f>パイプ専用!A367&amp;パイプ専用!B367</f>
        <v/>
      </c>
      <c r="F367" s="2" t="str">
        <f>IF(四角板専用!A367=0,"",四角板専用!A367)</f>
        <v/>
      </c>
      <c r="G367" s="2" t="str">
        <f>IF('FB&amp;L専用'!A367=0,"",'FB&amp;L専用'!A367)</f>
        <v/>
      </c>
      <c r="H367" s="2" t="str">
        <f>IF(鋼材専用!A367=0,"",鋼材専用!A367)</f>
        <v/>
      </c>
      <c r="I367" s="2" t="str">
        <f>IF(Φ部品専用!A367=0,"",Φ部品専用!A367)</f>
        <v/>
      </c>
      <c r="J367" s="2" t="str">
        <f>IF(パイプ専用!A367=0,"",パイプ専用!A367)</f>
        <v/>
      </c>
      <c r="K367" s="2" t="str">
        <f>IF(四角板専用!B367=0,"",四角板専用!B367)</f>
        <v/>
      </c>
      <c r="L367" s="2" t="str">
        <f>IF('FB&amp;L専用'!B367=0,"",'FB&amp;L専用'!B367)</f>
        <v/>
      </c>
      <c r="M367" s="2" t="str">
        <f>IF(鋼材専用!B367=0,"",鋼材専用!B367)</f>
        <v/>
      </c>
      <c r="N367" s="2" t="str">
        <f>IF(Φ部品専用!B367=0,"",Φ部品専用!B367)</f>
        <v/>
      </c>
      <c r="O367" s="2" t="str">
        <f>IF(パイプ専用!B367=0,"",パイプ専用!B367)</f>
        <v/>
      </c>
      <c r="P367" s="4" t="str">
        <f>IF(四角板専用!M367=0,"",四角板専用!M367)</f>
        <v/>
      </c>
      <c r="Q367" s="4" t="str">
        <f>IF('FB&amp;L専用'!M367=0,"",'FB&amp;L専用'!M367)</f>
        <v/>
      </c>
      <c r="R367" s="4" t="str">
        <f>IF(鋼材専用!J367=0,"",鋼材専用!J367)</f>
        <v/>
      </c>
      <c r="S367" s="4" t="str">
        <f>IF(Φ部品専用!P367=0,"",Φ部品専用!P367)</f>
        <v/>
      </c>
      <c r="T367" s="4" t="str">
        <f>IF(パイプ専用!P367=0,"",パイプ専用!P367)</f>
        <v/>
      </c>
      <c r="U367" s="10"/>
      <c r="W367" s="1" t="s">
        <v>463</v>
      </c>
      <c r="X367" s="2" t="str">
        <f t="shared" ca="1" si="25"/>
        <v/>
      </c>
      <c r="Y367" s="2" t="str">
        <f>IF(Z367="","",IF(COUNTIF(Z$1:Z367,Z367)&gt;1,"",IF(COUNTIF(Z:Z,Z367)&gt;1,"重複","")))</f>
        <v/>
      </c>
      <c r="Z367" s="2" t="str">
        <f t="shared" si="26"/>
        <v/>
      </c>
      <c r="AA367" s="2" t="str">
        <f t="shared" si="27"/>
        <v/>
      </c>
      <c r="AB367" s="2" t="str">
        <f t="shared" si="28"/>
        <v/>
      </c>
      <c r="AC367" s="4" t="str">
        <f t="shared" si="29"/>
        <v/>
      </c>
    </row>
    <row r="368" spans="1:29">
      <c r="A368" s="2" t="str">
        <f>四角板専用!A368&amp;四角板専用!B368</f>
        <v/>
      </c>
      <c r="B368" s="2" t="str">
        <f>'FB&amp;L専用'!A368&amp;'FB&amp;L専用'!B368</f>
        <v/>
      </c>
      <c r="C368" s="2" t="str">
        <f>鋼材専用!A368&amp;鋼材専用!B368</f>
        <v/>
      </c>
      <c r="D368" s="2" t="str">
        <f>Φ部品専用!A368&amp;Φ部品専用!B368</f>
        <v/>
      </c>
      <c r="E368" s="2" t="str">
        <f>パイプ専用!A368&amp;パイプ専用!B368</f>
        <v/>
      </c>
      <c r="F368" s="2" t="str">
        <f>IF(四角板専用!A368=0,"",四角板専用!A368)</f>
        <v/>
      </c>
      <c r="G368" s="2" t="str">
        <f>IF('FB&amp;L専用'!A368=0,"",'FB&amp;L専用'!A368)</f>
        <v/>
      </c>
      <c r="H368" s="2" t="str">
        <f>IF(鋼材専用!A368=0,"",鋼材専用!A368)</f>
        <v/>
      </c>
      <c r="I368" s="2" t="str">
        <f>IF(Φ部品専用!A368=0,"",Φ部品専用!A368)</f>
        <v/>
      </c>
      <c r="J368" s="2" t="str">
        <f>IF(パイプ専用!A368=0,"",パイプ専用!A368)</f>
        <v/>
      </c>
      <c r="K368" s="2" t="str">
        <f>IF(四角板専用!B368=0,"",四角板専用!B368)</f>
        <v/>
      </c>
      <c r="L368" s="2" t="str">
        <f>IF('FB&amp;L専用'!B368=0,"",'FB&amp;L専用'!B368)</f>
        <v/>
      </c>
      <c r="M368" s="2" t="str">
        <f>IF(鋼材専用!B368=0,"",鋼材専用!B368)</f>
        <v/>
      </c>
      <c r="N368" s="2" t="str">
        <f>IF(Φ部品専用!B368=0,"",Φ部品専用!B368)</f>
        <v/>
      </c>
      <c r="O368" s="2" t="str">
        <f>IF(パイプ専用!B368=0,"",パイプ専用!B368)</f>
        <v/>
      </c>
      <c r="P368" s="4" t="str">
        <f>IF(四角板専用!M368=0,"",四角板専用!M368)</f>
        <v/>
      </c>
      <c r="Q368" s="4" t="str">
        <f>IF('FB&amp;L専用'!M368=0,"",'FB&amp;L専用'!M368)</f>
        <v/>
      </c>
      <c r="R368" s="4" t="str">
        <f>IF(鋼材専用!J368=0,"",鋼材専用!J368)</f>
        <v/>
      </c>
      <c r="S368" s="4" t="str">
        <f>IF(Φ部品専用!P368=0,"",Φ部品専用!P368)</f>
        <v/>
      </c>
      <c r="T368" s="4" t="str">
        <f>IF(パイプ専用!P368=0,"",パイプ専用!P368)</f>
        <v/>
      </c>
      <c r="U368" s="10"/>
      <c r="W368" s="1" t="s">
        <v>464</v>
      </c>
      <c r="X368" s="2" t="str">
        <f t="shared" ca="1" si="25"/>
        <v/>
      </c>
      <c r="Y368" s="2" t="str">
        <f>IF(Z368="","",IF(COUNTIF(Z$1:Z368,Z368)&gt;1,"",IF(COUNTIF(Z:Z,Z368)&gt;1,"重複","")))</f>
        <v/>
      </c>
      <c r="Z368" s="2" t="str">
        <f t="shared" si="26"/>
        <v/>
      </c>
      <c r="AA368" s="2" t="str">
        <f t="shared" si="27"/>
        <v/>
      </c>
      <c r="AB368" s="2" t="str">
        <f t="shared" si="28"/>
        <v/>
      </c>
      <c r="AC368" s="4" t="str">
        <f t="shared" si="29"/>
        <v/>
      </c>
    </row>
    <row r="369" spans="1:29">
      <c r="A369" s="2" t="str">
        <f>四角板専用!A369&amp;四角板専用!B369</f>
        <v/>
      </c>
      <c r="B369" s="2" t="str">
        <f>'FB&amp;L専用'!A369&amp;'FB&amp;L専用'!B369</f>
        <v/>
      </c>
      <c r="C369" s="2" t="str">
        <f>鋼材専用!A369&amp;鋼材専用!B369</f>
        <v/>
      </c>
      <c r="D369" s="2" t="str">
        <f>Φ部品専用!A369&amp;Φ部品専用!B369</f>
        <v/>
      </c>
      <c r="E369" s="2" t="str">
        <f>パイプ専用!A369&amp;パイプ専用!B369</f>
        <v/>
      </c>
      <c r="F369" s="2" t="str">
        <f>IF(四角板専用!A369=0,"",四角板専用!A369)</f>
        <v/>
      </c>
      <c r="G369" s="2" t="str">
        <f>IF('FB&amp;L専用'!A369=0,"",'FB&amp;L専用'!A369)</f>
        <v/>
      </c>
      <c r="H369" s="2" t="str">
        <f>IF(鋼材専用!A369=0,"",鋼材専用!A369)</f>
        <v/>
      </c>
      <c r="I369" s="2" t="str">
        <f>IF(Φ部品専用!A369=0,"",Φ部品専用!A369)</f>
        <v/>
      </c>
      <c r="J369" s="2" t="str">
        <f>IF(パイプ専用!A369=0,"",パイプ専用!A369)</f>
        <v/>
      </c>
      <c r="K369" s="2" t="str">
        <f>IF(四角板専用!B369=0,"",四角板専用!B369)</f>
        <v/>
      </c>
      <c r="L369" s="2" t="str">
        <f>IF('FB&amp;L専用'!B369=0,"",'FB&amp;L専用'!B369)</f>
        <v/>
      </c>
      <c r="M369" s="2" t="str">
        <f>IF(鋼材専用!B369=0,"",鋼材専用!B369)</f>
        <v/>
      </c>
      <c r="N369" s="2" t="str">
        <f>IF(Φ部品専用!B369=0,"",Φ部品専用!B369)</f>
        <v/>
      </c>
      <c r="O369" s="2" t="str">
        <f>IF(パイプ専用!B369=0,"",パイプ専用!B369)</f>
        <v/>
      </c>
      <c r="P369" s="4" t="str">
        <f>IF(四角板専用!M369=0,"",四角板専用!M369)</f>
        <v/>
      </c>
      <c r="Q369" s="4" t="str">
        <f>IF('FB&amp;L専用'!M369=0,"",'FB&amp;L専用'!M369)</f>
        <v/>
      </c>
      <c r="R369" s="4" t="str">
        <f>IF(鋼材専用!J369=0,"",鋼材専用!J369)</f>
        <v/>
      </c>
      <c r="S369" s="4" t="str">
        <f>IF(Φ部品専用!P369=0,"",Φ部品専用!P369)</f>
        <v/>
      </c>
      <c r="T369" s="4" t="str">
        <f>IF(パイプ専用!P369=0,"",パイプ専用!P369)</f>
        <v/>
      </c>
      <c r="U369" s="10"/>
      <c r="W369" s="1" t="s">
        <v>465</v>
      </c>
      <c r="X369" s="2" t="str">
        <f t="shared" ca="1" si="25"/>
        <v/>
      </c>
      <c r="Y369" s="2" t="str">
        <f>IF(Z369="","",IF(COUNTIF(Z$1:Z369,Z369)&gt;1,"",IF(COUNTIF(Z:Z,Z369)&gt;1,"重複","")))</f>
        <v/>
      </c>
      <c r="Z369" s="2" t="str">
        <f t="shared" si="26"/>
        <v/>
      </c>
      <c r="AA369" s="2" t="str">
        <f t="shared" si="27"/>
        <v/>
      </c>
      <c r="AB369" s="2" t="str">
        <f t="shared" si="28"/>
        <v/>
      </c>
      <c r="AC369" s="4" t="str">
        <f t="shared" si="29"/>
        <v/>
      </c>
    </row>
    <row r="370" spans="1:29">
      <c r="A370" s="2" t="str">
        <f>四角板専用!A370&amp;四角板専用!B370</f>
        <v/>
      </c>
      <c r="B370" s="2" t="str">
        <f>'FB&amp;L専用'!A370&amp;'FB&amp;L専用'!B370</f>
        <v/>
      </c>
      <c r="C370" s="2" t="str">
        <f>鋼材専用!A370&amp;鋼材専用!B370</f>
        <v/>
      </c>
      <c r="D370" s="2" t="str">
        <f>Φ部品専用!A370&amp;Φ部品専用!B370</f>
        <v/>
      </c>
      <c r="E370" s="2" t="str">
        <f>パイプ専用!A370&amp;パイプ専用!B370</f>
        <v/>
      </c>
      <c r="F370" s="2" t="str">
        <f>IF(四角板専用!A370=0,"",四角板専用!A370)</f>
        <v/>
      </c>
      <c r="G370" s="2" t="str">
        <f>IF('FB&amp;L専用'!A370=0,"",'FB&amp;L専用'!A370)</f>
        <v/>
      </c>
      <c r="H370" s="2" t="str">
        <f>IF(鋼材専用!A370=0,"",鋼材専用!A370)</f>
        <v/>
      </c>
      <c r="I370" s="2" t="str">
        <f>IF(Φ部品専用!A370=0,"",Φ部品専用!A370)</f>
        <v/>
      </c>
      <c r="J370" s="2" t="str">
        <f>IF(パイプ専用!A370=0,"",パイプ専用!A370)</f>
        <v/>
      </c>
      <c r="K370" s="2" t="str">
        <f>IF(四角板専用!B370=0,"",四角板専用!B370)</f>
        <v/>
      </c>
      <c r="L370" s="2" t="str">
        <f>IF('FB&amp;L専用'!B370=0,"",'FB&amp;L専用'!B370)</f>
        <v/>
      </c>
      <c r="M370" s="2" t="str">
        <f>IF(鋼材専用!B370=0,"",鋼材専用!B370)</f>
        <v/>
      </c>
      <c r="N370" s="2" t="str">
        <f>IF(Φ部品専用!B370=0,"",Φ部品専用!B370)</f>
        <v/>
      </c>
      <c r="O370" s="2" t="str">
        <f>IF(パイプ専用!B370=0,"",パイプ専用!B370)</f>
        <v/>
      </c>
      <c r="P370" s="4" t="str">
        <f>IF(四角板専用!M370=0,"",四角板専用!M370)</f>
        <v/>
      </c>
      <c r="Q370" s="4" t="str">
        <f>IF('FB&amp;L専用'!M370=0,"",'FB&amp;L専用'!M370)</f>
        <v/>
      </c>
      <c r="R370" s="4" t="str">
        <f>IF(鋼材専用!J370=0,"",鋼材専用!J370)</f>
        <v/>
      </c>
      <c r="S370" s="4" t="str">
        <f>IF(Φ部品専用!P370=0,"",Φ部品専用!P370)</f>
        <v/>
      </c>
      <c r="T370" s="4" t="str">
        <f>IF(パイプ専用!P370=0,"",パイプ専用!P370)</f>
        <v/>
      </c>
      <c r="U370" s="10"/>
      <c r="W370" s="1" t="s">
        <v>466</v>
      </c>
      <c r="X370" s="2" t="str">
        <f t="shared" ca="1" si="25"/>
        <v/>
      </c>
      <c r="Y370" s="2" t="str">
        <f>IF(Z370="","",IF(COUNTIF(Z$1:Z370,Z370)&gt;1,"",IF(COUNTIF(Z:Z,Z370)&gt;1,"重複","")))</f>
        <v/>
      </c>
      <c r="Z370" s="2" t="str">
        <f t="shared" si="26"/>
        <v/>
      </c>
      <c r="AA370" s="2" t="str">
        <f t="shared" si="27"/>
        <v/>
      </c>
      <c r="AB370" s="2" t="str">
        <f t="shared" si="28"/>
        <v/>
      </c>
      <c r="AC370" s="4" t="str">
        <f t="shared" si="29"/>
        <v/>
      </c>
    </row>
    <row r="371" spans="1:29">
      <c r="A371" s="2" t="str">
        <f>四角板専用!A371&amp;四角板専用!B371</f>
        <v/>
      </c>
      <c r="B371" s="2" t="str">
        <f>'FB&amp;L専用'!A371&amp;'FB&amp;L専用'!B371</f>
        <v/>
      </c>
      <c r="C371" s="2" t="str">
        <f>鋼材専用!A371&amp;鋼材専用!B371</f>
        <v/>
      </c>
      <c r="D371" s="2" t="str">
        <f>Φ部品専用!A371&amp;Φ部品専用!B371</f>
        <v/>
      </c>
      <c r="E371" s="2" t="str">
        <f>パイプ専用!A371&amp;パイプ専用!B371</f>
        <v/>
      </c>
      <c r="F371" s="2" t="str">
        <f>IF(四角板専用!A371=0,"",四角板専用!A371)</f>
        <v/>
      </c>
      <c r="G371" s="2" t="str">
        <f>IF('FB&amp;L専用'!A371=0,"",'FB&amp;L専用'!A371)</f>
        <v/>
      </c>
      <c r="H371" s="2" t="str">
        <f>IF(鋼材専用!A371=0,"",鋼材専用!A371)</f>
        <v/>
      </c>
      <c r="I371" s="2" t="str">
        <f>IF(Φ部品専用!A371=0,"",Φ部品専用!A371)</f>
        <v/>
      </c>
      <c r="J371" s="2" t="str">
        <f>IF(パイプ専用!A371=0,"",パイプ専用!A371)</f>
        <v/>
      </c>
      <c r="K371" s="2" t="str">
        <f>IF(四角板専用!B371=0,"",四角板専用!B371)</f>
        <v/>
      </c>
      <c r="L371" s="2" t="str">
        <f>IF('FB&amp;L専用'!B371=0,"",'FB&amp;L専用'!B371)</f>
        <v/>
      </c>
      <c r="M371" s="2" t="str">
        <f>IF(鋼材専用!B371=0,"",鋼材専用!B371)</f>
        <v/>
      </c>
      <c r="N371" s="2" t="str">
        <f>IF(Φ部品専用!B371=0,"",Φ部品専用!B371)</f>
        <v/>
      </c>
      <c r="O371" s="2" t="str">
        <f>IF(パイプ専用!B371=0,"",パイプ専用!B371)</f>
        <v/>
      </c>
      <c r="P371" s="4" t="str">
        <f>IF(四角板専用!M371=0,"",四角板専用!M371)</f>
        <v/>
      </c>
      <c r="Q371" s="4" t="str">
        <f>IF('FB&amp;L専用'!M371=0,"",'FB&amp;L専用'!M371)</f>
        <v/>
      </c>
      <c r="R371" s="4" t="str">
        <f>IF(鋼材専用!J371=0,"",鋼材専用!J371)</f>
        <v/>
      </c>
      <c r="S371" s="4" t="str">
        <f>IF(Φ部品専用!P371=0,"",Φ部品専用!P371)</f>
        <v/>
      </c>
      <c r="T371" s="4" t="str">
        <f>IF(パイプ専用!P371=0,"",パイプ専用!P371)</f>
        <v/>
      </c>
      <c r="U371" s="10"/>
      <c r="W371" s="1" t="s">
        <v>467</v>
      </c>
      <c r="X371" s="2" t="str">
        <f t="shared" ca="1" si="25"/>
        <v/>
      </c>
      <c r="Y371" s="2" t="str">
        <f>IF(Z371="","",IF(COUNTIF(Z$1:Z371,Z371)&gt;1,"",IF(COUNTIF(Z:Z,Z371)&gt;1,"重複","")))</f>
        <v/>
      </c>
      <c r="Z371" s="2" t="str">
        <f t="shared" si="26"/>
        <v/>
      </c>
      <c r="AA371" s="2" t="str">
        <f t="shared" si="27"/>
        <v/>
      </c>
      <c r="AB371" s="2" t="str">
        <f t="shared" si="28"/>
        <v/>
      </c>
      <c r="AC371" s="4" t="str">
        <f t="shared" si="29"/>
        <v/>
      </c>
    </row>
    <row r="372" spans="1:29">
      <c r="A372" s="2" t="str">
        <f>四角板専用!A372&amp;四角板専用!B372</f>
        <v/>
      </c>
      <c r="B372" s="2" t="str">
        <f>'FB&amp;L専用'!A372&amp;'FB&amp;L専用'!B372</f>
        <v/>
      </c>
      <c r="C372" s="2" t="str">
        <f>鋼材専用!A372&amp;鋼材専用!B372</f>
        <v/>
      </c>
      <c r="D372" s="2" t="str">
        <f>Φ部品専用!A372&amp;Φ部品専用!B372</f>
        <v/>
      </c>
      <c r="E372" s="2" t="str">
        <f>パイプ専用!A372&amp;パイプ専用!B372</f>
        <v/>
      </c>
      <c r="F372" s="2" t="str">
        <f>IF(四角板専用!A372=0,"",四角板専用!A372)</f>
        <v/>
      </c>
      <c r="G372" s="2" t="str">
        <f>IF('FB&amp;L専用'!A372=0,"",'FB&amp;L専用'!A372)</f>
        <v/>
      </c>
      <c r="H372" s="2" t="str">
        <f>IF(鋼材専用!A372=0,"",鋼材専用!A372)</f>
        <v/>
      </c>
      <c r="I372" s="2" t="str">
        <f>IF(Φ部品専用!A372=0,"",Φ部品専用!A372)</f>
        <v/>
      </c>
      <c r="J372" s="2" t="str">
        <f>IF(パイプ専用!A372=0,"",パイプ専用!A372)</f>
        <v/>
      </c>
      <c r="K372" s="2" t="str">
        <f>IF(四角板専用!B372=0,"",四角板専用!B372)</f>
        <v/>
      </c>
      <c r="L372" s="2" t="str">
        <f>IF('FB&amp;L専用'!B372=0,"",'FB&amp;L専用'!B372)</f>
        <v/>
      </c>
      <c r="M372" s="2" t="str">
        <f>IF(鋼材専用!B372=0,"",鋼材専用!B372)</f>
        <v/>
      </c>
      <c r="N372" s="2" t="str">
        <f>IF(Φ部品専用!B372=0,"",Φ部品専用!B372)</f>
        <v/>
      </c>
      <c r="O372" s="2" t="str">
        <f>IF(パイプ専用!B372=0,"",パイプ専用!B372)</f>
        <v/>
      </c>
      <c r="P372" s="4" t="str">
        <f>IF(四角板専用!M372=0,"",四角板専用!M372)</f>
        <v/>
      </c>
      <c r="Q372" s="4" t="str">
        <f>IF('FB&amp;L専用'!M372=0,"",'FB&amp;L専用'!M372)</f>
        <v/>
      </c>
      <c r="R372" s="4" t="str">
        <f>IF(鋼材専用!J372=0,"",鋼材専用!J372)</f>
        <v/>
      </c>
      <c r="S372" s="4" t="str">
        <f>IF(Φ部品専用!P372=0,"",Φ部品専用!P372)</f>
        <v/>
      </c>
      <c r="T372" s="4" t="str">
        <f>IF(パイプ専用!P372=0,"",パイプ専用!P372)</f>
        <v/>
      </c>
      <c r="U372" s="10"/>
      <c r="W372" s="1" t="s">
        <v>468</v>
      </c>
      <c r="X372" s="2" t="str">
        <f t="shared" ca="1" si="25"/>
        <v/>
      </c>
      <c r="Y372" s="2" t="str">
        <f>IF(Z372="","",IF(COUNTIF(Z$1:Z372,Z372)&gt;1,"",IF(COUNTIF(Z:Z,Z372)&gt;1,"重複","")))</f>
        <v/>
      </c>
      <c r="Z372" s="2" t="str">
        <f t="shared" si="26"/>
        <v/>
      </c>
      <c r="AA372" s="2" t="str">
        <f t="shared" si="27"/>
        <v/>
      </c>
      <c r="AB372" s="2" t="str">
        <f t="shared" si="28"/>
        <v/>
      </c>
      <c r="AC372" s="4" t="str">
        <f t="shared" si="29"/>
        <v/>
      </c>
    </row>
    <row r="373" spans="1:29">
      <c r="A373" s="2" t="str">
        <f>四角板専用!A373&amp;四角板専用!B373</f>
        <v/>
      </c>
      <c r="B373" s="2" t="str">
        <f>'FB&amp;L専用'!A373&amp;'FB&amp;L専用'!B373</f>
        <v/>
      </c>
      <c r="C373" s="2" t="str">
        <f>鋼材専用!A373&amp;鋼材専用!B373</f>
        <v/>
      </c>
      <c r="D373" s="2" t="str">
        <f>Φ部品専用!A373&amp;Φ部品専用!B373</f>
        <v/>
      </c>
      <c r="E373" s="2" t="str">
        <f>パイプ専用!A373&amp;パイプ専用!B373</f>
        <v/>
      </c>
      <c r="F373" s="2" t="str">
        <f>IF(四角板専用!A373=0,"",四角板専用!A373)</f>
        <v/>
      </c>
      <c r="G373" s="2" t="str">
        <f>IF('FB&amp;L専用'!A373=0,"",'FB&amp;L専用'!A373)</f>
        <v/>
      </c>
      <c r="H373" s="2" t="str">
        <f>IF(鋼材専用!A373=0,"",鋼材専用!A373)</f>
        <v/>
      </c>
      <c r="I373" s="2" t="str">
        <f>IF(Φ部品専用!A373=0,"",Φ部品専用!A373)</f>
        <v/>
      </c>
      <c r="J373" s="2" t="str">
        <f>IF(パイプ専用!A373=0,"",パイプ専用!A373)</f>
        <v/>
      </c>
      <c r="K373" s="2" t="str">
        <f>IF(四角板専用!B373=0,"",四角板専用!B373)</f>
        <v/>
      </c>
      <c r="L373" s="2" t="str">
        <f>IF('FB&amp;L専用'!B373=0,"",'FB&amp;L専用'!B373)</f>
        <v/>
      </c>
      <c r="M373" s="2" t="str">
        <f>IF(鋼材専用!B373=0,"",鋼材専用!B373)</f>
        <v/>
      </c>
      <c r="N373" s="2" t="str">
        <f>IF(Φ部品専用!B373=0,"",Φ部品専用!B373)</f>
        <v/>
      </c>
      <c r="O373" s="2" t="str">
        <f>IF(パイプ専用!B373=0,"",パイプ専用!B373)</f>
        <v/>
      </c>
      <c r="P373" s="4" t="str">
        <f>IF(四角板専用!M373=0,"",四角板専用!M373)</f>
        <v/>
      </c>
      <c r="Q373" s="4" t="str">
        <f>IF('FB&amp;L専用'!M373=0,"",'FB&amp;L専用'!M373)</f>
        <v/>
      </c>
      <c r="R373" s="4" t="str">
        <f>IF(鋼材専用!J373=0,"",鋼材専用!J373)</f>
        <v/>
      </c>
      <c r="S373" s="4" t="str">
        <f>IF(Φ部品専用!P373=0,"",Φ部品専用!P373)</f>
        <v/>
      </c>
      <c r="T373" s="4" t="str">
        <f>IF(パイプ専用!P373=0,"",パイプ専用!P373)</f>
        <v/>
      </c>
      <c r="U373" s="10"/>
      <c r="W373" s="1" t="s">
        <v>469</v>
      </c>
      <c r="X373" s="2" t="str">
        <f t="shared" ca="1" si="25"/>
        <v/>
      </c>
      <c r="Y373" s="2" t="str">
        <f>IF(Z373="","",IF(COUNTIF(Z$1:Z373,Z373)&gt;1,"",IF(COUNTIF(Z:Z,Z373)&gt;1,"重複","")))</f>
        <v/>
      </c>
      <c r="Z373" s="2" t="str">
        <f t="shared" si="26"/>
        <v/>
      </c>
      <c r="AA373" s="2" t="str">
        <f t="shared" si="27"/>
        <v/>
      </c>
      <c r="AB373" s="2" t="str">
        <f t="shared" si="28"/>
        <v/>
      </c>
      <c r="AC373" s="4" t="str">
        <f t="shared" si="29"/>
        <v/>
      </c>
    </row>
    <row r="374" spans="1:29">
      <c r="A374" s="2" t="str">
        <f>四角板専用!A374&amp;四角板専用!B374</f>
        <v/>
      </c>
      <c r="B374" s="2" t="str">
        <f>'FB&amp;L専用'!A374&amp;'FB&amp;L専用'!B374</f>
        <v/>
      </c>
      <c r="C374" s="2" t="str">
        <f>鋼材専用!A374&amp;鋼材専用!B374</f>
        <v/>
      </c>
      <c r="D374" s="2" t="str">
        <f>Φ部品専用!A374&amp;Φ部品専用!B374</f>
        <v/>
      </c>
      <c r="E374" s="2" t="str">
        <f>パイプ専用!A374&amp;パイプ専用!B374</f>
        <v/>
      </c>
      <c r="F374" s="2" t="str">
        <f>IF(四角板専用!A374=0,"",四角板専用!A374)</f>
        <v/>
      </c>
      <c r="G374" s="2" t="str">
        <f>IF('FB&amp;L専用'!A374=0,"",'FB&amp;L専用'!A374)</f>
        <v/>
      </c>
      <c r="H374" s="2" t="str">
        <f>IF(鋼材専用!A374=0,"",鋼材専用!A374)</f>
        <v/>
      </c>
      <c r="I374" s="2" t="str">
        <f>IF(Φ部品専用!A374=0,"",Φ部品専用!A374)</f>
        <v/>
      </c>
      <c r="J374" s="2" t="str">
        <f>IF(パイプ専用!A374=0,"",パイプ専用!A374)</f>
        <v/>
      </c>
      <c r="K374" s="2" t="str">
        <f>IF(四角板専用!B374=0,"",四角板専用!B374)</f>
        <v/>
      </c>
      <c r="L374" s="2" t="str">
        <f>IF('FB&amp;L専用'!B374=0,"",'FB&amp;L専用'!B374)</f>
        <v/>
      </c>
      <c r="M374" s="2" t="str">
        <f>IF(鋼材専用!B374=0,"",鋼材専用!B374)</f>
        <v/>
      </c>
      <c r="N374" s="2" t="str">
        <f>IF(Φ部品専用!B374=0,"",Φ部品専用!B374)</f>
        <v/>
      </c>
      <c r="O374" s="2" t="str">
        <f>IF(パイプ専用!B374=0,"",パイプ専用!B374)</f>
        <v/>
      </c>
      <c r="P374" s="4" t="str">
        <f>IF(四角板専用!M374=0,"",四角板専用!M374)</f>
        <v/>
      </c>
      <c r="Q374" s="4" t="str">
        <f>IF('FB&amp;L専用'!M374=0,"",'FB&amp;L専用'!M374)</f>
        <v/>
      </c>
      <c r="R374" s="4" t="str">
        <f>IF(鋼材専用!J374=0,"",鋼材専用!J374)</f>
        <v/>
      </c>
      <c r="S374" s="4" t="str">
        <f>IF(Φ部品専用!P374=0,"",Φ部品専用!P374)</f>
        <v/>
      </c>
      <c r="T374" s="4" t="str">
        <f>IF(パイプ専用!P374=0,"",パイプ専用!P374)</f>
        <v/>
      </c>
      <c r="U374" s="10"/>
      <c r="W374" s="1" t="s">
        <v>470</v>
      </c>
      <c r="X374" s="2" t="str">
        <f t="shared" ca="1" si="25"/>
        <v/>
      </c>
      <c r="Y374" s="2" t="str">
        <f>IF(Z374="","",IF(COUNTIF(Z$1:Z374,Z374)&gt;1,"",IF(COUNTIF(Z:Z,Z374)&gt;1,"重複","")))</f>
        <v/>
      </c>
      <c r="Z374" s="2" t="str">
        <f t="shared" si="26"/>
        <v/>
      </c>
      <c r="AA374" s="2" t="str">
        <f t="shared" si="27"/>
        <v/>
      </c>
      <c r="AB374" s="2" t="str">
        <f t="shared" si="28"/>
        <v/>
      </c>
      <c r="AC374" s="4" t="str">
        <f t="shared" si="29"/>
        <v/>
      </c>
    </row>
    <row r="375" spans="1:29">
      <c r="A375" s="2" t="str">
        <f>四角板専用!A375&amp;四角板専用!B375</f>
        <v/>
      </c>
      <c r="B375" s="2" t="str">
        <f>'FB&amp;L専用'!A375&amp;'FB&amp;L専用'!B375</f>
        <v/>
      </c>
      <c r="C375" s="2" t="str">
        <f>鋼材専用!A375&amp;鋼材専用!B375</f>
        <v/>
      </c>
      <c r="D375" s="2" t="str">
        <f>Φ部品専用!A375&amp;Φ部品専用!B375</f>
        <v/>
      </c>
      <c r="E375" s="2" t="str">
        <f>パイプ専用!A375&amp;パイプ専用!B375</f>
        <v/>
      </c>
      <c r="F375" s="2" t="str">
        <f>IF(四角板専用!A375=0,"",四角板専用!A375)</f>
        <v/>
      </c>
      <c r="G375" s="2" t="str">
        <f>IF('FB&amp;L専用'!A375=0,"",'FB&amp;L専用'!A375)</f>
        <v/>
      </c>
      <c r="H375" s="2" t="str">
        <f>IF(鋼材専用!A375=0,"",鋼材専用!A375)</f>
        <v/>
      </c>
      <c r="I375" s="2" t="str">
        <f>IF(Φ部品専用!A375=0,"",Φ部品専用!A375)</f>
        <v/>
      </c>
      <c r="J375" s="2" t="str">
        <f>IF(パイプ専用!A375=0,"",パイプ専用!A375)</f>
        <v/>
      </c>
      <c r="K375" s="2" t="str">
        <f>IF(四角板専用!B375=0,"",四角板専用!B375)</f>
        <v/>
      </c>
      <c r="L375" s="2" t="str">
        <f>IF('FB&amp;L専用'!B375=0,"",'FB&amp;L専用'!B375)</f>
        <v/>
      </c>
      <c r="M375" s="2" t="str">
        <f>IF(鋼材専用!B375=0,"",鋼材専用!B375)</f>
        <v/>
      </c>
      <c r="N375" s="2" t="str">
        <f>IF(Φ部品専用!B375=0,"",Φ部品専用!B375)</f>
        <v/>
      </c>
      <c r="O375" s="2" t="str">
        <f>IF(パイプ専用!B375=0,"",パイプ専用!B375)</f>
        <v/>
      </c>
      <c r="P375" s="4" t="str">
        <f>IF(四角板専用!M375=0,"",四角板専用!M375)</f>
        <v/>
      </c>
      <c r="Q375" s="4" t="str">
        <f>IF('FB&amp;L専用'!M375=0,"",'FB&amp;L専用'!M375)</f>
        <v/>
      </c>
      <c r="R375" s="4" t="str">
        <f>IF(鋼材専用!J375=0,"",鋼材専用!J375)</f>
        <v/>
      </c>
      <c r="S375" s="4" t="str">
        <f>IF(Φ部品専用!P375=0,"",Φ部品専用!P375)</f>
        <v/>
      </c>
      <c r="T375" s="4" t="str">
        <f>IF(パイプ専用!P375=0,"",パイプ専用!P375)</f>
        <v/>
      </c>
      <c r="U375" s="10"/>
      <c r="W375" s="1" t="s">
        <v>471</v>
      </c>
      <c r="X375" s="2" t="str">
        <f t="shared" ca="1" si="25"/>
        <v/>
      </c>
      <c r="Y375" s="2" t="str">
        <f>IF(Z375="","",IF(COUNTIF(Z$1:Z375,Z375)&gt;1,"",IF(COUNTIF(Z:Z,Z375)&gt;1,"重複","")))</f>
        <v/>
      </c>
      <c r="Z375" s="2" t="str">
        <f t="shared" si="26"/>
        <v/>
      </c>
      <c r="AA375" s="2" t="str">
        <f t="shared" si="27"/>
        <v/>
      </c>
      <c r="AB375" s="2" t="str">
        <f t="shared" si="28"/>
        <v/>
      </c>
      <c r="AC375" s="4" t="str">
        <f t="shared" si="29"/>
        <v/>
      </c>
    </row>
    <row r="376" spans="1:29">
      <c r="A376" s="2" t="str">
        <f>四角板専用!A376&amp;四角板専用!B376</f>
        <v/>
      </c>
      <c r="B376" s="2" t="str">
        <f>'FB&amp;L専用'!A376&amp;'FB&amp;L専用'!B376</f>
        <v/>
      </c>
      <c r="C376" s="2" t="str">
        <f>鋼材専用!A376&amp;鋼材専用!B376</f>
        <v/>
      </c>
      <c r="D376" s="2" t="str">
        <f>Φ部品専用!A376&amp;Φ部品専用!B376</f>
        <v/>
      </c>
      <c r="E376" s="2" t="str">
        <f>パイプ専用!A376&amp;パイプ専用!B376</f>
        <v/>
      </c>
      <c r="F376" s="2" t="str">
        <f>IF(四角板専用!A376=0,"",四角板専用!A376)</f>
        <v/>
      </c>
      <c r="G376" s="2" t="str">
        <f>IF('FB&amp;L専用'!A376=0,"",'FB&amp;L専用'!A376)</f>
        <v/>
      </c>
      <c r="H376" s="2" t="str">
        <f>IF(鋼材専用!A376=0,"",鋼材専用!A376)</f>
        <v/>
      </c>
      <c r="I376" s="2" t="str">
        <f>IF(Φ部品専用!A376=0,"",Φ部品専用!A376)</f>
        <v/>
      </c>
      <c r="J376" s="2" t="str">
        <f>IF(パイプ専用!A376=0,"",パイプ専用!A376)</f>
        <v/>
      </c>
      <c r="K376" s="2" t="str">
        <f>IF(四角板専用!B376=0,"",四角板専用!B376)</f>
        <v/>
      </c>
      <c r="L376" s="2" t="str">
        <f>IF('FB&amp;L専用'!B376=0,"",'FB&amp;L専用'!B376)</f>
        <v/>
      </c>
      <c r="M376" s="2" t="str">
        <f>IF(鋼材専用!B376=0,"",鋼材専用!B376)</f>
        <v/>
      </c>
      <c r="N376" s="2" t="str">
        <f>IF(Φ部品専用!B376=0,"",Φ部品専用!B376)</f>
        <v/>
      </c>
      <c r="O376" s="2" t="str">
        <f>IF(パイプ専用!B376=0,"",パイプ専用!B376)</f>
        <v/>
      </c>
      <c r="P376" s="4" t="str">
        <f>IF(四角板専用!M376=0,"",四角板専用!M376)</f>
        <v/>
      </c>
      <c r="Q376" s="4" t="str">
        <f>IF('FB&amp;L専用'!M376=0,"",'FB&amp;L専用'!M376)</f>
        <v/>
      </c>
      <c r="R376" s="4" t="str">
        <f>IF(鋼材専用!J376=0,"",鋼材専用!J376)</f>
        <v/>
      </c>
      <c r="S376" s="4" t="str">
        <f>IF(Φ部品専用!P376=0,"",Φ部品専用!P376)</f>
        <v/>
      </c>
      <c r="T376" s="4" t="str">
        <f>IF(パイプ専用!P376=0,"",パイプ専用!P376)</f>
        <v/>
      </c>
      <c r="U376" s="10"/>
      <c r="W376" s="1" t="s">
        <v>472</v>
      </c>
      <c r="X376" s="2" t="str">
        <f t="shared" ca="1" si="25"/>
        <v/>
      </c>
      <c r="Y376" s="2" t="str">
        <f>IF(Z376="","",IF(COUNTIF(Z$1:Z376,Z376)&gt;1,"",IF(COUNTIF(Z:Z,Z376)&gt;1,"重複","")))</f>
        <v/>
      </c>
      <c r="Z376" s="2" t="str">
        <f t="shared" si="26"/>
        <v/>
      </c>
      <c r="AA376" s="2" t="str">
        <f t="shared" si="27"/>
        <v/>
      </c>
      <c r="AB376" s="2" t="str">
        <f t="shared" si="28"/>
        <v/>
      </c>
      <c r="AC376" s="4" t="str">
        <f t="shared" si="29"/>
        <v/>
      </c>
    </row>
    <row r="377" spans="1:29">
      <c r="A377" s="2" t="str">
        <f>四角板専用!A377&amp;四角板専用!B377</f>
        <v/>
      </c>
      <c r="B377" s="2" t="str">
        <f>'FB&amp;L専用'!A377&amp;'FB&amp;L専用'!B377</f>
        <v/>
      </c>
      <c r="C377" s="2" t="str">
        <f>鋼材専用!A377&amp;鋼材専用!B377</f>
        <v/>
      </c>
      <c r="D377" s="2" t="str">
        <f>Φ部品専用!A377&amp;Φ部品専用!B377</f>
        <v/>
      </c>
      <c r="E377" s="2" t="str">
        <f>パイプ専用!A377&amp;パイプ専用!B377</f>
        <v/>
      </c>
      <c r="F377" s="2" t="str">
        <f>IF(四角板専用!A377=0,"",四角板専用!A377)</f>
        <v/>
      </c>
      <c r="G377" s="2" t="str">
        <f>IF('FB&amp;L専用'!A377=0,"",'FB&amp;L専用'!A377)</f>
        <v/>
      </c>
      <c r="H377" s="2" t="str">
        <f>IF(鋼材専用!A377=0,"",鋼材専用!A377)</f>
        <v/>
      </c>
      <c r="I377" s="2" t="str">
        <f>IF(Φ部品専用!A377=0,"",Φ部品専用!A377)</f>
        <v/>
      </c>
      <c r="J377" s="2" t="str">
        <f>IF(パイプ専用!A377=0,"",パイプ専用!A377)</f>
        <v/>
      </c>
      <c r="K377" s="2" t="str">
        <f>IF(四角板専用!B377=0,"",四角板専用!B377)</f>
        <v/>
      </c>
      <c r="L377" s="2" t="str">
        <f>IF('FB&amp;L専用'!B377=0,"",'FB&amp;L専用'!B377)</f>
        <v/>
      </c>
      <c r="M377" s="2" t="str">
        <f>IF(鋼材専用!B377=0,"",鋼材専用!B377)</f>
        <v/>
      </c>
      <c r="N377" s="2" t="str">
        <f>IF(Φ部品専用!B377=0,"",Φ部品専用!B377)</f>
        <v/>
      </c>
      <c r="O377" s="2" t="str">
        <f>IF(パイプ専用!B377=0,"",パイプ専用!B377)</f>
        <v/>
      </c>
      <c r="P377" s="4" t="str">
        <f>IF(四角板専用!M377=0,"",四角板専用!M377)</f>
        <v/>
      </c>
      <c r="Q377" s="4" t="str">
        <f>IF('FB&amp;L専用'!M377=0,"",'FB&amp;L専用'!M377)</f>
        <v/>
      </c>
      <c r="R377" s="4" t="str">
        <f>IF(鋼材専用!J377=0,"",鋼材専用!J377)</f>
        <v/>
      </c>
      <c r="S377" s="4" t="str">
        <f>IF(Φ部品専用!P377=0,"",Φ部品専用!P377)</f>
        <v/>
      </c>
      <c r="T377" s="4" t="str">
        <f>IF(パイプ専用!P377=0,"",パイプ専用!P377)</f>
        <v/>
      </c>
      <c r="U377" s="10"/>
      <c r="W377" s="1" t="s">
        <v>473</v>
      </c>
      <c r="X377" s="2" t="str">
        <f t="shared" ca="1" si="25"/>
        <v/>
      </c>
      <c r="Y377" s="2" t="str">
        <f>IF(Z377="","",IF(COUNTIF(Z$1:Z377,Z377)&gt;1,"",IF(COUNTIF(Z:Z,Z377)&gt;1,"重複","")))</f>
        <v/>
      </c>
      <c r="Z377" s="2" t="str">
        <f t="shared" si="26"/>
        <v/>
      </c>
      <c r="AA377" s="2" t="str">
        <f t="shared" si="27"/>
        <v/>
      </c>
      <c r="AB377" s="2" t="str">
        <f t="shared" si="28"/>
        <v/>
      </c>
      <c r="AC377" s="4" t="str">
        <f t="shared" si="29"/>
        <v/>
      </c>
    </row>
    <row r="378" spans="1:29">
      <c r="A378" s="2" t="str">
        <f>四角板専用!A378&amp;四角板専用!B378</f>
        <v/>
      </c>
      <c r="B378" s="2" t="str">
        <f>'FB&amp;L専用'!A378&amp;'FB&amp;L専用'!B378</f>
        <v/>
      </c>
      <c r="C378" s="2" t="str">
        <f>鋼材専用!A378&amp;鋼材専用!B378</f>
        <v/>
      </c>
      <c r="D378" s="2" t="str">
        <f>Φ部品専用!A378&amp;Φ部品専用!B378</f>
        <v/>
      </c>
      <c r="E378" s="2" t="str">
        <f>パイプ専用!A378&amp;パイプ専用!B378</f>
        <v/>
      </c>
      <c r="F378" s="2" t="str">
        <f>IF(四角板専用!A378=0,"",四角板専用!A378)</f>
        <v/>
      </c>
      <c r="G378" s="2" t="str">
        <f>IF('FB&amp;L専用'!A378=0,"",'FB&amp;L専用'!A378)</f>
        <v/>
      </c>
      <c r="H378" s="2" t="str">
        <f>IF(鋼材専用!A378=0,"",鋼材専用!A378)</f>
        <v/>
      </c>
      <c r="I378" s="2" t="str">
        <f>IF(Φ部品専用!A378=0,"",Φ部品専用!A378)</f>
        <v/>
      </c>
      <c r="J378" s="2" t="str">
        <f>IF(パイプ専用!A378=0,"",パイプ専用!A378)</f>
        <v/>
      </c>
      <c r="K378" s="2" t="str">
        <f>IF(四角板専用!B378=0,"",四角板専用!B378)</f>
        <v/>
      </c>
      <c r="L378" s="2" t="str">
        <f>IF('FB&amp;L専用'!B378=0,"",'FB&amp;L専用'!B378)</f>
        <v/>
      </c>
      <c r="M378" s="2" t="str">
        <f>IF(鋼材専用!B378=0,"",鋼材専用!B378)</f>
        <v/>
      </c>
      <c r="N378" s="2" t="str">
        <f>IF(Φ部品専用!B378=0,"",Φ部品専用!B378)</f>
        <v/>
      </c>
      <c r="O378" s="2" t="str">
        <f>IF(パイプ専用!B378=0,"",パイプ専用!B378)</f>
        <v/>
      </c>
      <c r="P378" s="4" t="str">
        <f>IF(四角板専用!M378=0,"",四角板専用!M378)</f>
        <v/>
      </c>
      <c r="Q378" s="4" t="str">
        <f>IF('FB&amp;L専用'!M378=0,"",'FB&amp;L専用'!M378)</f>
        <v/>
      </c>
      <c r="R378" s="4" t="str">
        <f>IF(鋼材専用!J378=0,"",鋼材専用!J378)</f>
        <v/>
      </c>
      <c r="S378" s="4" t="str">
        <f>IF(Φ部品専用!P378=0,"",Φ部品専用!P378)</f>
        <v/>
      </c>
      <c r="T378" s="4" t="str">
        <f>IF(パイプ専用!P378=0,"",パイプ専用!P378)</f>
        <v/>
      </c>
      <c r="U378" s="10"/>
      <c r="W378" s="1" t="s">
        <v>474</v>
      </c>
      <c r="X378" s="2" t="str">
        <f t="shared" ca="1" si="25"/>
        <v/>
      </c>
      <c r="Y378" s="2" t="str">
        <f>IF(Z378="","",IF(COUNTIF(Z$1:Z378,Z378)&gt;1,"",IF(COUNTIF(Z:Z,Z378)&gt;1,"重複","")))</f>
        <v/>
      </c>
      <c r="Z378" s="2" t="str">
        <f t="shared" si="26"/>
        <v/>
      </c>
      <c r="AA378" s="2" t="str">
        <f t="shared" si="27"/>
        <v/>
      </c>
      <c r="AB378" s="2" t="str">
        <f t="shared" si="28"/>
        <v/>
      </c>
      <c r="AC378" s="4" t="str">
        <f t="shared" si="29"/>
        <v/>
      </c>
    </row>
    <row r="379" spans="1:29">
      <c r="A379" s="2" t="str">
        <f>四角板専用!A379&amp;四角板専用!B379</f>
        <v/>
      </c>
      <c r="B379" s="2" t="str">
        <f>'FB&amp;L専用'!A379&amp;'FB&amp;L専用'!B379</f>
        <v/>
      </c>
      <c r="C379" s="2" t="str">
        <f>鋼材専用!A379&amp;鋼材専用!B379</f>
        <v/>
      </c>
      <c r="D379" s="2" t="str">
        <f>Φ部品専用!A379&amp;Φ部品専用!B379</f>
        <v/>
      </c>
      <c r="E379" s="2" t="str">
        <f>パイプ専用!A379&amp;パイプ専用!B379</f>
        <v/>
      </c>
      <c r="F379" s="2" t="str">
        <f>IF(四角板専用!A379=0,"",四角板専用!A379)</f>
        <v/>
      </c>
      <c r="G379" s="2" t="str">
        <f>IF('FB&amp;L専用'!A379=0,"",'FB&amp;L専用'!A379)</f>
        <v/>
      </c>
      <c r="H379" s="2" t="str">
        <f>IF(鋼材専用!A379=0,"",鋼材専用!A379)</f>
        <v/>
      </c>
      <c r="I379" s="2" t="str">
        <f>IF(Φ部品専用!A379=0,"",Φ部品専用!A379)</f>
        <v/>
      </c>
      <c r="J379" s="2" t="str">
        <f>IF(パイプ専用!A379=0,"",パイプ専用!A379)</f>
        <v/>
      </c>
      <c r="K379" s="2" t="str">
        <f>IF(四角板専用!B379=0,"",四角板専用!B379)</f>
        <v/>
      </c>
      <c r="L379" s="2" t="str">
        <f>IF('FB&amp;L専用'!B379=0,"",'FB&amp;L専用'!B379)</f>
        <v/>
      </c>
      <c r="M379" s="2" t="str">
        <f>IF(鋼材専用!B379=0,"",鋼材専用!B379)</f>
        <v/>
      </c>
      <c r="N379" s="2" t="str">
        <f>IF(Φ部品専用!B379=0,"",Φ部品専用!B379)</f>
        <v/>
      </c>
      <c r="O379" s="2" t="str">
        <f>IF(パイプ専用!B379=0,"",パイプ専用!B379)</f>
        <v/>
      </c>
      <c r="P379" s="4" t="str">
        <f>IF(四角板専用!M379=0,"",四角板専用!M379)</f>
        <v/>
      </c>
      <c r="Q379" s="4" t="str">
        <f>IF('FB&amp;L専用'!M379=0,"",'FB&amp;L専用'!M379)</f>
        <v/>
      </c>
      <c r="R379" s="4" t="str">
        <f>IF(鋼材専用!J379=0,"",鋼材専用!J379)</f>
        <v/>
      </c>
      <c r="S379" s="4" t="str">
        <f>IF(Φ部品専用!P379=0,"",Φ部品専用!P379)</f>
        <v/>
      </c>
      <c r="T379" s="4" t="str">
        <f>IF(パイプ専用!P379=0,"",パイプ専用!P379)</f>
        <v/>
      </c>
      <c r="U379" s="10"/>
      <c r="W379" s="1" t="s">
        <v>475</v>
      </c>
      <c r="X379" s="2" t="str">
        <f t="shared" ca="1" si="25"/>
        <v/>
      </c>
      <c r="Y379" s="2" t="str">
        <f>IF(Z379="","",IF(COUNTIF(Z$1:Z379,Z379)&gt;1,"",IF(COUNTIF(Z:Z,Z379)&gt;1,"重複","")))</f>
        <v/>
      </c>
      <c r="Z379" s="2" t="str">
        <f t="shared" si="26"/>
        <v/>
      </c>
      <c r="AA379" s="2" t="str">
        <f t="shared" si="27"/>
        <v/>
      </c>
      <c r="AB379" s="2" t="str">
        <f t="shared" si="28"/>
        <v/>
      </c>
      <c r="AC379" s="4" t="str">
        <f t="shared" si="29"/>
        <v/>
      </c>
    </row>
    <row r="380" spans="1:29">
      <c r="A380" s="2" t="str">
        <f>四角板専用!A380&amp;四角板専用!B380</f>
        <v/>
      </c>
      <c r="B380" s="2" t="str">
        <f>'FB&amp;L専用'!A380&amp;'FB&amp;L専用'!B380</f>
        <v/>
      </c>
      <c r="C380" s="2" t="str">
        <f>鋼材専用!A380&amp;鋼材専用!B380</f>
        <v/>
      </c>
      <c r="D380" s="2" t="str">
        <f>Φ部品専用!A380&amp;Φ部品専用!B380</f>
        <v/>
      </c>
      <c r="E380" s="2" t="str">
        <f>パイプ専用!A380&amp;パイプ専用!B380</f>
        <v/>
      </c>
      <c r="F380" s="2" t="str">
        <f>IF(四角板専用!A380=0,"",四角板専用!A380)</f>
        <v/>
      </c>
      <c r="G380" s="2" t="str">
        <f>IF('FB&amp;L専用'!A380=0,"",'FB&amp;L専用'!A380)</f>
        <v/>
      </c>
      <c r="H380" s="2" t="str">
        <f>IF(鋼材専用!A380=0,"",鋼材専用!A380)</f>
        <v/>
      </c>
      <c r="I380" s="2" t="str">
        <f>IF(Φ部品専用!A380=0,"",Φ部品専用!A380)</f>
        <v/>
      </c>
      <c r="J380" s="2" t="str">
        <f>IF(パイプ専用!A380=0,"",パイプ専用!A380)</f>
        <v/>
      </c>
      <c r="K380" s="2" t="str">
        <f>IF(四角板専用!B380=0,"",四角板専用!B380)</f>
        <v/>
      </c>
      <c r="L380" s="2" t="str">
        <f>IF('FB&amp;L専用'!B380=0,"",'FB&amp;L専用'!B380)</f>
        <v/>
      </c>
      <c r="M380" s="2" t="str">
        <f>IF(鋼材専用!B380=0,"",鋼材専用!B380)</f>
        <v/>
      </c>
      <c r="N380" s="2" t="str">
        <f>IF(Φ部品専用!B380=0,"",Φ部品専用!B380)</f>
        <v/>
      </c>
      <c r="O380" s="2" t="str">
        <f>IF(パイプ専用!B380=0,"",パイプ専用!B380)</f>
        <v/>
      </c>
      <c r="P380" s="4" t="str">
        <f>IF(四角板専用!M380=0,"",四角板専用!M380)</f>
        <v/>
      </c>
      <c r="Q380" s="4" t="str">
        <f>IF('FB&amp;L専用'!M380=0,"",'FB&amp;L専用'!M380)</f>
        <v/>
      </c>
      <c r="R380" s="4" t="str">
        <f>IF(鋼材専用!J380=0,"",鋼材専用!J380)</f>
        <v/>
      </c>
      <c r="S380" s="4" t="str">
        <f>IF(Φ部品専用!P380=0,"",Φ部品専用!P380)</f>
        <v/>
      </c>
      <c r="T380" s="4" t="str">
        <f>IF(パイプ専用!P380=0,"",パイプ専用!P380)</f>
        <v/>
      </c>
      <c r="U380" s="10"/>
      <c r="W380" s="1" t="s">
        <v>476</v>
      </c>
      <c r="X380" s="2" t="str">
        <f t="shared" ca="1" si="25"/>
        <v/>
      </c>
      <c r="Y380" s="2" t="str">
        <f>IF(Z380="","",IF(COUNTIF(Z$1:Z380,Z380)&gt;1,"",IF(COUNTIF(Z:Z,Z380)&gt;1,"重複","")))</f>
        <v/>
      </c>
      <c r="Z380" s="2" t="str">
        <f t="shared" si="26"/>
        <v/>
      </c>
      <c r="AA380" s="2" t="str">
        <f t="shared" si="27"/>
        <v/>
      </c>
      <c r="AB380" s="2" t="str">
        <f t="shared" si="28"/>
        <v/>
      </c>
      <c r="AC380" s="4" t="str">
        <f t="shared" si="29"/>
        <v/>
      </c>
    </row>
    <row r="381" spans="1:29">
      <c r="A381" s="2" t="str">
        <f>四角板専用!A381&amp;四角板専用!B381</f>
        <v/>
      </c>
      <c r="B381" s="2" t="str">
        <f>'FB&amp;L専用'!A381&amp;'FB&amp;L専用'!B381</f>
        <v/>
      </c>
      <c r="C381" s="2" t="str">
        <f>鋼材専用!A381&amp;鋼材専用!B381</f>
        <v/>
      </c>
      <c r="D381" s="2" t="str">
        <f>Φ部品専用!A381&amp;Φ部品専用!B381</f>
        <v/>
      </c>
      <c r="E381" s="2" t="str">
        <f>パイプ専用!A381&amp;パイプ専用!B381</f>
        <v/>
      </c>
      <c r="F381" s="2" t="str">
        <f>IF(四角板専用!A381=0,"",四角板専用!A381)</f>
        <v/>
      </c>
      <c r="G381" s="2" t="str">
        <f>IF('FB&amp;L専用'!A381=0,"",'FB&amp;L専用'!A381)</f>
        <v/>
      </c>
      <c r="H381" s="2" t="str">
        <f>IF(鋼材専用!A381=0,"",鋼材専用!A381)</f>
        <v/>
      </c>
      <c r="I381" s="2" t="str">
        <f>IF(Φ部品専用!A381=0,"",Φ部品専用!A381)</f>
        <v/>
      </c>
      <c r="J381" s="2" t="str">
        <f>IF(パイプ専用!A381=0,"",パイプ専用!A381)</f>
        <v/>
      </c>
      <c r="K381" s="2" t="str">
        <f>IF(四角板専用!B381=0,"",四角板専用!B381)</f>
        <v/>
      </c>
      <c r="L381" s="2" t="str">
        <f>IF('FB&amp;L専用'!B381=0,"",'FB&amp;L専用'!B381)</f>
        <v/>
      </c>
      <c r="M381" s="2" t="str">
        <f>IF(鋼材専用!B381=0,"",鋼材専用!B381)</f>
        <v/>
      </c>
      <c r="N381" s="2" t="str">
        <f>IF(Φ部品専用!B381=0,"",Φ部品専用!B381)</f>
        <v/>
      </c>
      <c r="O381" s="2" t="str">
        <f>IF(パイプ専用!B381=0,"",パイプ専用!B381)</f>
        <v/>
      </c>
      <c r="P381" s="4" t="str">
        <f>IF(四角板専用!M381=0,"",四角板専用!M381)</f>
        <v/>
      </c>
      <c r="Q381" s="4" t="str">
        <f>IF('FB&amp;L専用'!M381=0,"",'FB&amp;L専用'!M381)</f>
        <v/>
      </c>
      <c r="R381" s="4" t="str">
        <f>IF(鋼材専用!J381=0,"",鋼材専用!J381)</f>
        <v/>
      </c>
      <c r="S381" s="4" t="str">
        <f>IF(Φ部品専用!P381=0,"",Φ部品専用!P381)</f>
        <v/>
      </c>
      <c r="T381" s="4" t="str">
        <f>IF(パイプ専用!P381=0,"",パイプ専用!P381)</f>
        <v/>
      </c>
      <c r="U381" s="10"/>
      <c r="W381" s="1" t="s">
        <v>477</v>
      </c>
      <c r="X381" s="2" t="str">
        <f t="shared" ca="1" si="25"/>
        <v/>
      </c>
      <c r="Y381" s="2" t="str">
        <f>IF(Z381="","",IF(COUNTIF(Z$1:Z381,Z381)&gt;1,"",IF(COUNTIF(Z:Z,Z381)&gt;1,"重複","")))</f>
        <v/>
      </c>
      <c r="Z381" s="2" t="str">
        <f t="shared" si="26"/>
        <v/>
      </c>
      <c r="AA381" s="2" t="str">
        <f t="shared" si="27"/>
        <v/>
      </c>
      <c r="AB381" s="2" t="str">
        <f t="shared" si="28"/>
        <v/>
      </c>
      <c r="AC381" s="4" t="str">
        <f t="shared" si="29"/>
        <v/>
      </c>
    </row>
    <row r="382" spans="1:29">
      <c r="A382" s="2" t="str">
        <f>四角板専用!A382&amp;四角板専用!B382</f>
        <v/>
      </c>
      <c r="B382" s="2" t="str">
        <f>'FB&amp;L専用'!A382&amp;'FB&amp;L専用'!B382</f>
        <v/>
      </c>
      <c r="C382" s="2" t="str">
        <f>鋼材専用!A382&amp;鋼材専用!B382</f>
        <v/>
      </c>
      <c r="D382" s="2" t="str">
        <f>Φ部品専用!A382&amp;Φ部品専用!B382</f>
        <v/>
      </c>
      <c r="E382" s="2" t="str">
        <f>パイプ専用!A382&amp;パイプ専用!B382</f>
        <v/>
      </c>
      <c r="F382" s="2" t="str">
        <f>IF(四角板専用!A382=0,"",四角板専用!A382)</f>
        <v/>
      </c>
      <c r="G382" s="2" t="str">
        <f>IF('FB&amp;L専用'!A382=0,"",'FB&amp;L専用'!A382)</f>
        <v/>
      </c>
      <c r="H382" s="2" t="str">
        <f>IF(鋼材専用!A382=0,"",鋼材専用!A382)</f>
        <v/>
      </c>
      <c r="I382" s="2" t="str">
        <f>IF(Φ部品専用!A382=0,"",Φ部品専用!A382)</f>
        <v/>
      </c>
      <c r="J382" s="2" t="str">
        <f>IF(パイプ専用!A382=0,"",パイプ専用!A382)</f>
        <v/>
      </c>
      <c r="K382" s="2" t="str">
        <f>IF(四角板専用!B382=0,"",四角板専用!B382)</f>
        <v/>
      </c>
      <c r="L382" s="2" t="str">
        <f>IF('FB&amp;L専用'!B382=0,"",'FB&amp;L専用'!B382)</f>
        <v/>
      </c>
      <c r="M382" s="2" t="str">
        <f>IF(鋼材専用!B382=0,"",鋼材専用!B382)</f>
        <v/>
      </c>
      <c r="N382" s="2" t="str">
        <f>IF(Φ部品専用!B382=0,"",Φ部品専用!B382)</f>
        <v/>
      </c>
      <c r="O382" s="2" t="str">
        <f>IF(パイプ専用!B382=0,"",パイプ専用!B382)</f>
        <v/>
      </c>
      <c r="P382" s="4" t="str">
        <f>IF(四角板専用!M382=0,"",四角板専用!M382)</f>
        <v/>
      </c>
      <c r="Q382" s="4" t="str">
        <f>IF('FB&amp;L専用'!M382=0,"",'FB&amp;L専用'!M382)</f>
        <v/>
      </c>
      <c r="R382" s="4" t="str">
        <f>IF(鋼材専用!J382=0,"",鋼材専用!J382)</f>
        <v/>
      </c>
      <c r="S382" s="4" t="str">
        <f>IF(Φ部品専用!P382=0,"",Φ部品専用!P382)</f>
        <v/>
      </c>
      <c r="T382" s="4" t="str">
        <f>IF(パイプ専用!P382=0,"",パイプ専用!P382)</f>
        <v/>
      </c>
      <c r="U382" s="10"/>
      <c r="W382" s="1" t="s">
        <v>478</v>
      </c>
      <c r="X382" s="2" t="str">
        <f t="shared" ca="1" si="25"/>
        <v/>
      </c>
      <c r="Y382" s="2" t="str">
        <f>IF(Z382="","",IF(COUNTIF(Z$1:Z382,Z382)&gt;1,"",IF(COUNTIF(Z:Z,Z382)&gt;1,"重複","")))</f>
        <v/>
      </c>
      <c r="Z382" s="2" t="str">
        <f t="shared" si="26"/>
        <v/>
      </c>
      <c r="AA382" s="2" t="str">
        <f t="shared" si="27"/>
        <v/>
      </c>
      <c r="AB382" s="2" t="str">
        <f t="shared" si="28"/>
        <v/>
      </c>
      <c r="AC382" s="4" t="str">
        <f t="shared" si="29"/>
        <v/>
      </c>
    </row>
    <row r="383" spans="1:29">
      <c r="A383" s="2" t="str">
        <f>四角板専用!A383&amp;四角板専用!B383</f>
        <v/>
      </c>
      <c r="B383" s="2" t="str">
        <f>'FB&amp;L専用'!A383&amp;'FB&amp;L専用'!B383</f>
        <v/>
      </c>
      <c r="C383" s="2" t="str">
        <f>鋼材専用!A383&amp;鋼材専用!B383</f>
        <v/>
      </c>
      <c r="D383" s="2" t="str">
        <f>Φ部品専用!A383&amp;Φ部品専用!B383</f>
        <v/>
      </c>
      <c r="E383" s="2" t="str">
        <f>パイプ専用!A383&amp;パイプ専用!B383</f>
        <v/>
      </c>
      <c r="F383" s="2" t="str">
        <f>IF(四角板専用!A383=0,"",四角板専用!A383)</f>
        <v/>
      </c>
      <c r="G383" s="2" t="str">
        <f>IF('FB&amp;L専用'!A383=0,"",'FB&amp;L専用'!A383)</f>
        <v/>
      </c>
      <c r="H383" s="2" t="str">
        <f>IF(鋼材専用!A383=0,"",鋼材専用!A383)</f>
        <v/>
      </c>
      <c r="I383" s="2" t="str">
        <f>IF(Φ部品専用!A383=0,"",Φ部品専用!A383)</f>
        <v/>
      </c>
      <c r="J383" s="2" t="str">
        <f>IF(パイプ専用!A383=0,"",パイプ専用!A383)</f>
        <v/>
      </c>
      <c r="K383" s="2" t="str">
        <f>IF(四角板専用!B383=0,"",四角板専用!B383)</f>
        <v/>
      </c>
      <c r="L383" s="2" t="str">
        <f>IF('FB&amp;L専用'!B383=0,"",'FB&amp;L専用'!B383)</f>
        <v/>
      </c>
      <c r="M383" s="2" t="str">
        <f>IF(鋼材専用!B383=0,"",鋼材専用!B383)</f>
        <v/>
      </c>
      <c r="N383" s="2" t="str">
        <f>IF(Φ部品専用!B383=0,"",Φ部品専用!B383)</f>
        <v/>
      </c>
      <c r="O383" s="2" t="str">
        <f>IF(パイプ専用!B383=0,"",パイプ専用!B383)</f>
        <v/>
      </c>
      <c r="P383" s="4" t="str">
        <f>IF(四角板専用!M383=0,"",四角板専用!M383)</f>
        <v/>
      </c>
      <c r="Q383" s="4" t="str">
        <f>IF('FB&amp;L専用'!M383=0,"",'FB&amp;L専用'!M383)</f>
        <v/>
      </c>
      <c r="R383" s="4" t="str">
        <f>IF(鋼材専用!J383=0,"",鋼材専用!J383)</f>
        <v/>
      </c>
      <c r="S383" s="4" t="str">
        <f>IF(Φ部品専用!P383=0,"",Φ部品専用!P383)</f>
        <v/>
      </c>
      <c r="T383" s="4" t="str">
        <f>IF(パイプ専用!P383=0,"",パイプ専用!P383)</f>
        <v/>
      </c>
      <c r="U383" s="10"/>
      <c r="W383" s="1" t="s">
        <v>479</v>
      </c>
      <c r="X383" s="2" t="str">
        <f t="shared" ca="1" si="25"/>
        <v/>
      </c>
      <c r="Y383" s="2" t="str">
        <f>IF(Z383="","",IF(COUNTIF(Z$1:Z383,Z383)&gt;1,"",IF(COUNTIF(Z:Z,Z383)&gt;1,"重複","")))</f>
        <v/>
      </c>
      <c r="Z383" s="2" t="str">
        <f t="shared" si="26"/>
        <v/>
      </c>
      <c r="AA383" s="2" t="str">
        <f t="shared" si="27"/>
        <v/>
      </c>
      <c r="AB383" s="2" t="str">
        <f t="shared" si="28"/>
        <v/>
      </c>
      <c r="AC383" s="4" t="str">
        <f t="shared" si="29"/>
        <v/>
      </c>
    </row>
    <row r="384" spans="1:29">
      <c r="A384" s="2" t="str">
        <f>四角板専用!A384&amp;四角板専用!B384</f>
        <v/>
      </c>
      <c r="B384" s="2" t="str">
        <f>'FB&amp;L専用'!A384&amp;'FB&amp;L専用'!B384</f>
        <v/>
      </c>
      <c r="C384" s="2" t="str">
        <f>鋼材専用!A384&amp;鋼材専用!B384</f>
        <v/>
      </c>
      <c r="D384" s="2" t="str">
        <f>Φ部品専用!A384&amp;Φ部品専用!B384</f>
        <v/>
      </c>
      <c r="E384" s="2" t="str">
        <f>パイプ専用!A384&amp;パイプ専用!B384</f>
        <v/>
      </c>
      <c r="F384" s="2" t="str">
        <f>IF(四角板専用!A384=0,"",四角板専用!A384)</f>
        <v/>
      </c>
      <c r="G384" s="2" t="str">
        <f>IF('FB&amp;L専用'!A384=0,"",'FB&amp;L専用'!A384)</f>
        <v/>
      </c>
      <c r="H384" s="2" t="str">
        <f>IF(鋼材専用!A384=0,"",鋼材専用!A384)</f>
        <v/>
      </c>
      <c r="I384" s="2" t="str">
        <f>IF(Φ部品専用!A384=0,"",Φ部品専用!A384)</f>
        <v/>
      </c>
      <c r="J384" s="2" t="str">
        <f>IF(パイプ専用!A384=0,"",パイプ専用!A384)</f>
        <v/>
      </c>
      <c r="K384" s="2" t="str">
        <f>IF(四角板専用!B384=0,"",四角板専用!B384)</f>
        <v/>
      </c>
      <c r="L384" s="2" t="str">
        <f>IF('FB&amp;L専用'!B384=0,"",'FB&amp;L専用'!B384)</f>
        <v/>
      </c>
      <c r="M384" s="2" t="str">
        <f>IF(鋼材専用!B384=0,"",鋼材専用!B384)</f>
        <v/>
      </c>
      <c r="N384" s="2" t="str">
        <f>IF(Φ部品専用!B384=0,"",Φ部品専用!B384)</f>
        <v/>
      </c>
      <c r="O384" s="2" t="str">
        <f>IF(パイプ専用!B384=0,"",パイプ専用!B384)</f>
        <v/>
      </c>
      <c r="P384" s="4" t="str">
        <f>IF(四角板専用!M384=0,"",四角板専用!M384)</f>
        <v/>
      </c>
      <c r="Q384" s="4" t="str">
        <f>IF('FB&amp;L専用'!M384=0,"",'FB&amp;L専用'!M384)</f>
        <v/>
      </c>
      <c r="R384" s="4" t="str">
        <f>IF(鋼材専用!J384=0,"",鋼材専用!J384)</f>
        <v/>
      </c>
      <c r="S384" s="4" t="str">
        <f>IF(Φ部品専用!P384=0,"",Φ部品専用!P384)</f>
        <v/>
      </c>
      <c r="T384" s="4" t="str">
        <f>IF(パイプ専用!P384=0,"",パイプ専用!P384)</f>
        <v/>
      </c>
      <c r="U384" s="10"/>
      <c r="W384" s="1" t="s">
        <v>480</v>
      </c>
      <c r="X384" s="2" t="str">
        <f t="shared" ca="1" si="25"/>
        <v/>
      </c>
      <c r="Y384" s="2" t="str">
        <f>IF(Z384="","",IF(COUNTIF(Z$1:Z384,Z384)&gt;1,"",IF(COUNTIF(Z:Z,Z384)&gt;1,"重複","")))</f>
        <v/>
      </c>
      <c r="Z384" s="2" t="str">
        <f t="shared" si="26"/>
        <v/>
      </c>
      <c r="AA384" s="2" t="str">
        <f t="shared" si="27"/>
        <v/>
      </c>
      <c r="AB384" s="2" t="str">
        <f t="shared" si="28"/>
        <v/>
      </c>
      <c r="AC384" s="4" t="str">
        <f t="shared" si="29"/>
        <v/>
      </c>
    </row>
    <row r="385" spans="1:29">
      <c r="A385" s="2" t="str">
        <f>四角板専用!A385&amp;四角板専用!B385</f>
        <v/>
      </c>
      <c r="B385" s="2" t="str">
        <f>'FB&amp;L専用'!A385&amp;'FB&amp;L専用'!B385</f>
        <v/>
      </c>
      <c r="C385" s="2" t="str">
        <f>鋼材専用!A385&amp;鋼材専用!B385</f>
        <v/>
      </c>
      <c r="D385" s="2" t="str">
        <f>Φ部品専用!A385&amp;Φ部品専用!B385</f>
        <v/>
      </c>
      <c r="E385" s="2" t="str">
        <f>パイプ専用!A385&amp;パイプ専用!B385</f>
        <v/>
      </c>
      <c r="F385" s="2" t="str">
        <f>IF(四角板専用!A385=0,"",四角板専用!A385)</f>
        <v/>
      </c>
      <c r="G385" s="2" t="str">
        <f>IF('FB&amp;L専用'!A385=0,"",'FB&amp;L専用'!A385)</f>
        <v/>
      </c>
      <c r="H385" s="2" t="str">
        <f>IF(鋼材専用!A385=0,"",鋼材専用!A385)</f>
        <v/>
      </c>
      <c r="I385" s="2" t="str">
        <f>IF(Φ部品専用!A385=0,"",Φ部品専用!A385)</f>
        <v/>
      </c>
      <c r="J385" s="2" t="str">
        <f>IF(パイプ専用!A385=0,"",パイプ専用!A385)</f>
        <v/>
      </c>
      <c r="K385" s="2" t="str">
        <f>IF(四角板専用!B385=0,"",四角板専用!B385)</f>
        <v/>
      </c>
      <c r="L385" s="2" t="str">
        <f>IF('FB&amp;L専用'!B385=0,"",'FB&amp;L専用'!B385)</f>
        <v/>
      </c>
      <c r="M385" s="2" t="str">
        <f>IF(鋼材専用!B385=0,"",鋼材専用!B385)</f>
        <v/>
      </c>
      <c r="N385" s="2" t="str">
        <f>IF(Φ部品専用!B385=0,"",Φ部品専用!B385)</f>
        <v/>
      </c>
      <c r="O385" s="2" t="str">
        <f>IF(パイプ専用!B385=0,"",パイプ専用!B385)</f>
        <v/>
      </c>
      <c r="P385" s="4" t="str">
        <f>IF(四角板専用!M385=0,"",四角板専用!M385)</f>
        <v/>
      </c>
      <c r="Q385" s="4" t="str">
        <f>IF('FB&amp;L専用'!M385=0,"",'FB&amp;L専用'!M385)</f>
        <v/>
      </c>
      <c r="R385" s="4" t="str">
        <f>IF(鋼材専用!J385=0,"",鋼材専用!J385)</f>
        <v/>
      </c>
      <c r="S385" s="4" t="str">
        <f>IF(Φ部品専用!P385=0,"",Φ部品専用!P385)</f>
        <v/>
      </c>
      <c r="T385" s="4" t="str">
        <f>IF(パイプ専用!P385=0,"",パイプ専用!P385)</f>
        <v/>
      </c>
      <c r="U385" s="10"/>
      <c r="W385" s="1" t="s">
        <v>481</v>
      </c>
      <c r="X385" s="2" t="str">
        <f t="shared" ca="1" si="25"/>
        <v/>
      </c>
      <c r="Y385" s="2" t="str">
        <f>IF(Z385="","",IF(COUNTIF(Z$1:Z385,Z385)&gt;1,"",IF(COUNTIF(Z:Z,Z385)&gt;1,"重複","")))</f>
        <v/>
      </c>
      <c r="Z385" s="2" t="str">
        <f t="shared" si="26"/>
        <v/>
      </c>
      <c r="AA385" s="2" t="str">
        <f t="shared" si="27"/>
        <v/>
      </c>
      <c r="AB385" s="2" t="str">
        <f t="shared" si="28"/>
        <v/>
      </c>
      <c r="AC385" s="4" t="str">
        <f t="shared" si="29"/>
        <v/>
      </c>
    </row>
    <row r="386" spans="1:29">
      <c r="A386" s="2" t="str">
        <f>四角板専用!A386&amp;四角板専用!B386</f>
        <v/>
      </c>
      <c r="B386" s="2" t="str">
        <f>'FB&amp;L専用'!A386&amp;'FB&amp;L専用'!B386</f>
        <v/>
      </c>
      <c r="C386" s="2" t="str">
        <f>鋼材専用!A386&amp;鋼材専用!B386</f>
        <v/>
      </c>
      <c r="D386" s="2" t="str">
        <f>Φ部品専用!A386&amp;Φ部品専用!B386</f>
        <v/>
      </c>
      <c r="E386" s="2" t="str">
        <f>パイプ専用!A386&amp;パイプ専用!B386</f>
        <v/>
      </c>
      <c r="F386" s="2" t="str">
        <f>IF(四角板専用!A386=0,"",四角板専用!A386)</f>
        <v/>
      </c>
      <c r="G386" s="2" t="str">
        <f>IF('FB&amp;L専用'!A386=0,"",'FB&amp;L専用'!A386)</f>
        <v/>
      </c>
      <c r="H386" s="2" t="str">
        <f>IF(鋼材専用!A386=0,"",鋼材専用!A386)</f>
        <v/>
      </c>
      <c r="I386" s="2" t="str">
        <f>IF(Φ部品専用!A386=0,"",Φ部品専用!A386)</f>
        <v/>
      </c>
      <c r="J386" s="2" t="str">
        <f>IF(パイプ専用!A386=0,"",パイプ専用!A386)</f>
        <v/>
      </c>
      <c r="K386" s="2" t="str">
        <f>IF(四角板専用!B386=0,"",四角板専用!B386)</f>
        <v/>
      </c>
      <c r="L386" s="2" t="str">
        <f>IF('FB&amp;L専用'!B386=0,"",'FB&amp;L専用'!B386)</f>
        <v/>
      </c>
      <c r="M386" s="2" t="str">
        <f>IF(鋼材専用!B386=0,"",鋼材専用!B386)</f>
        <v/>
      </c>
      <c r="N386" s="2" t="str">
        <f>IF(Φ部品専用!B386=0,"",Φ部品専用!B386)</f>
        <v/>
      </c>
      <c r="O386" s="2" t="str">
        <f>IF(パイプ専用!B386=0,"",パイプ専用!B386)</f>
        <v/>
      </c>
      <c r="P386" s="4" t="str">
        <f>IF(四角板専用!M386=0,"",四角板専用!M386)</f>
        <v/>
      </c>
      <c r="Q386" s="4" t="str">
        <f>IF('FB&amp;L専用'!M386=0,"",'FB&amp;L専用'!M386)</f>
        <v/>
      </c>
      <c r="R386" s="4" t="str">
        <f>IF(鋼材専用!J386=0,"",鋼材専用!J386)</f>
        <v/>
      </c>
      <c r="S386" s="4" t="str">
        <f>IF(Φ部品専用!P386=0,"",Φ部品専用!P386)</f>
        <v/>
      </c>
      <c r="T386" s="4" t="str">
        <f>IF(パイプ専用!P386=0,"",パイプ専用!P386)</f>
        <v/>
      </c>
      <c r="U386" s="10"/>
      <c r="W386" s="1" t="s">
        <v>482</v>
      </c>
      <c r="X386" s="2" t="str">
        <f t="shared" ca="1" si="25"/>
        <v/>
      </c>
      <c r="Y386" s="2" t="str">
        <f>IF(Z386="","",IF(COUNTIF(Z$1:Z386,Z386)&gt;1,"",IF(COUNTIF(Z:Z,Z386)&gt;1,"重複","")))</f>
        <v/>
      </c>
      <c r="Z386" s="2" t="str">
        <f t="shared" si="26"/>
        <v/>
      </c>
      <c r="AA386" s="2" t="str">
        <f t="shared" si="27"/>
        <v/>
      </c>
      <c r="AB386" s="2" t="str">
        <f t="shared" si="28"/>
        <v/>
      </c>
      <c r="AC386" s="4" t="str">
        <f t="shared" si="29"/>
        <v/>
      </c>
    </row>
    <row r="387" spans="1:29">
      <c r="A387" s="2" t="str">
        <f>四角板専用!A387&amp;四角板専用!B387</f>
        <v/>
      </c>
      <c r="B387" s="2" t="str">
        <f>'FB&amp;L専用'!A387&amp;'FB&amp;L専用'!B387</f>
        <v/>
      </c>
      <c r="C387" s="2" t="str">
        <f>鋼材専用!A387&amp;鋼材専用!B387</f>
        <v/>
      </c>
      <c r="D387" s="2" t="str">
        <f>Φ部品専用!A387&amp;Φ部品専用!B387</f>
        <v/>
      </c>
      <c r="E387" s="2" t="str">
        <f>パイプ専用!A387&amp;パイプ専用!B387</f>
        <v/>
      </c>
      <c r="F387" s="2" t="str">
        <f>IF(四角板専用!A387=0,"",四角板専用!A387)</f>
        <v/>
      </c>
      <c r="G387" s="2" t="str">
        <f>IF('FB&amp;L専用'!A387=0,"",'FB&amp;L専用'!A387)</f>
        <v/>
      </c>
      <c r="H387" s="2" t="str">
        <f>IF(鋼材専用!A387=0,"",鋼材専用!A387)</f>
        <v/>
      </c>
      <c r="I387" s="2" t="str">
        <f>IF(Φ部品専用!A387=0,"",Φ部品専用!A387)</f>
        <v/>
      </c>
      <c r="J387" s="2" t="str">
        <f>IF(パイプ専用!A387=0,"",パイプ専用!A387)</f>
        <v/>
      </c>
      <c r="K387" s="2" t="str">
        <f>IF(四角板専用!B387=0,"",四角板専用!B387)</f>
        <v/>
      </c>
      <c r="L387" s="2" t="str">
        <f>IF('FB&amp;L専用'!B387=0,"",'FB&amp;L専用'!B387)</f>
        <v/>
      </c>
      <c r="M387" s="2" t="str">
        <f>IF(鋼材専用!B387=0,"",鋼材専用!B387)</f>
        <v/>
      </c>
      <c r="N387" s="2" t="str">
        <f>IF(Φ部品専用!B387=0,"",Φ部品専用!B387)</f>
        <v/>
      </c>
      <c r="O387" s="2" t="str">
        <f>IF(パイプ専用!B387=0,"",パイプ専用!B387)</f>
        <v/>
      </c>
      <c r="P387" s="4" t="str">
        <f>IF(四角板専用!M387=0,"",四角板専用!M387)</f>
        <v/>
      </c>
      <c r="Q387" s="4" t="str">
        <f>IF('FB&amp;L専用'!M387=0,"",'FB&amp;L専用'!M387)</f>
        <v/>
      </c>
      <c r="R387" s="4" t="str">
        <f>IF(鋼材専用!J387=0,"",鋼材専用!J387)</f>
        <v/>
      </c>
      <c r="S387" s="4" t="str">
        <f>IF(Φ部品専用!P387=0,"",Φ部品専用!P387)</f>
        <v/>
      </c>
      <c r="T387" s="4" t="str">
        <f>IF(パイプ専用!P387=0,"",パイプ専用!P387)</f>
        <v/>
      </c>
      <c r="U387" s="10"/>
      <c r="W387" s="1" t="s">
        <v>483</v>
      </c>
      <c r="X387" s="2" t="str">
        <f t="shared" ref="X387:X450" ca="1" si="30">IF(Y387="","",IF(COUNTIF(INDIRECT("Y$1:Y"&amp;ROW()),"重複")&gt;=1,"重複"&amp;COUNTIF(INDIRECT("Y$1:Y"&amp;ROW()),"重複"),""))</f>
        <v/>
      </c>
      <c r="Y387" s="2" t="str">
        <f>IF(Z387="","",IF(COUNTIF(Z$1:Z387,Z387)&gt;1,"",IF(COUNTIF(Z:Z,Z387)&gt;1,"重複","")))</f>
        <v/>
      </c>
      <c r="Z387" s="2" t="str">
        <f t="shared" ref="Z387:Z450" si="31">INDEX($A$1:$E$2000,INT((ROW(A386)-1)/5)+1,MOD(ROW(A386)-1,5)+1)</f>
        <v/>
      </c>
      <c r="AA387" s="2" t="str">
        <f t="shared" ref="AA387:AA450" si="32">INDEX($F$1:$J$2000,INT((ROW(F386)-1)/5)+1,MOD(ROW(F386)-1,5)+1)</f>
        <v/>
      </c>
      <c r="AB387" s="2" t="str">
        <f t="shared" ref="AB387:AB450" si="33">INDEX($K$1:$O$2000,INT((ROW(K386)-1)/5)+1,MOD(ROW(K386)-1,5)+1)</f>
        <v/>
      </c>
      <c r="AC387" s="4" t="str">
        <f t="shared" ref="AC387:AC450" si="34">INDEX($P$1:$T$2000,INT((ROW(P386)-1)/5)+1,MOD(ROW(P386)-1,5)+1)</f>
        <v/>
      </c>
    </row>
    <row r="388" spans="1:29">
      <c r="A388" s="2" t="str">
        <f>四角板専用!A388&amp;四角板専用!B388</f>
        <v/>
      </c>
      <c r="B388" s="2" t="str">
        <f>'FB&amp;L専用'!A388&amp;'FB&amp;L専用'!B388</f>
        <v/>
      </c>
      <c r="C388" s="2" t="str">
        <f>鋼材専用!A388&amp;鋼材専用!B388</f>
        <v/>
      </c>
      <c r="D388" s="2" t="str">
        <f>Φ部品専用!A388&amp;Φ部品専用!B388</f>
        <v/>
      </c>
      <c r="E388" s="2" t="str">
        <f>パイプ専用!A388&amp;パイプ専用!B388</f>
        <v/>
      </c>
      <c r="F388" s="2" t="str">
        <f>IF(四角板専用!A388=0,"",四角板専用!A388)</f>
        <v/>
      </c>
      <c r="G388" s="2" t="str">
        <f>IF('FB&amp;L専用'!A388=0,"",'FB&amp;L専用'!A388)</f>
        <v/>
      </c>
      <c r="H388" s="2" t="str">
        <f>IF(鋼材専用!A388=0,"",鋼材専用!A388)</f>
        <v/>
      </c>
      <c r="I388" s="2" t="str">
        <f>IF(Φ部品専用!A388=0,"",Φ部品専用!A388)</f>
        <v/>
      </c>
      <c r="J388" s="2" t="str">
        <f>IF(パイプ専用!A388=0,"",パイプ専用!A388)</f>
        <v/>
      </c>
      <c r="K388" s="2" t="str">
        <f>IF(四角板専用!B388=0,"",四角板専用!B388)</f>
        <v/>
      </c>
      <c r="L388" s="2" t="str">
        <f>IF('FB&amp;L専用'!B388=0,"",'FB&amp;L専用'!B388)</f>
        <v/>
      </c>
      <c r="M388" s="2" t="str">
        <f>IF(鋼材専用!B388=0,"",鋼材専用!B388)</f>
        <v/>
      </c>
      <c r="N388" s="2" t="str">
        <f>IF(Φ部品専用!B388=0,"",Φ部品専用!B388)</f>
        <v/>
      </c>
      <c r="O388" s="2" t="str">
        <f>IF(パイプ専用!B388=0,"",パイプ専用!B388)</f>
        <v/>
      </c>
      <c r="P388" s="4" t="str">
        <f>IF(四角板専用!M388=0,"",四角板専用!M388)</f>
        <v/>
      </c>
      <c r="Q388" s="4" t="str">
        <f>IF('FB&amp;L専用'!M388=0,"",'FB&amp;L専用'!M388)</f>
        <v/>
      </c>
      <c r="R388" s="4" t="str">
        <f>IF(鋼材専用!J388=0,"",鋼材専用!J388)</f>
        <v/>
      </c>
      <c r="S388" s="4" t="str">
        <f>IF(Φ部品専用!P388=0,"",Φ部品専用!P388)</f>
        <v/>
      </c>
      <c r="T388" s="4" t="str">
        <f>IF(パイプ専用!P388=0,"",パイプ専用!P388)</f>
        <v/>
      </c>
      <c r="U388" s="10"/>
      <c r="W388" s="1" t="s">
        <v>484</v>
      </c>
      <c r="X388" s="2" t="str">
        <f t="shared" ca="1" si="30"/>
        <v/>
      </c>
      <c r="Y388" s="2" t="str">
        <f>IF(Z388="","",IF(COUNTIF(Z$1:Z388,Z388)&gt;1,"",IF(COUNTIF(Z:Z,Z388)&gt;1,"重複","")))</f>
        <v/>
      </c>
      <c r="Z388" s="2" t="str">
        <f t="shared" si="31"/>
        <v/>
      </c>
      <c r="AA388" s="2" t="str">
        <f t="shared" si="32"/>
        <v/>
      </c>
      <c r="AB388" s="2" t="str">
        <f t="shared" si="33"/>
        <v/>
      </c>
      <c r="AC388" s="4" t="str">
        <f t="shared" si="34"/>
        <v/>
      </c>
    </row>
    <row r="389" spans="1:29">
      <c r="A389" s="2" t="str">
        <f>四角板専用!A389&amp;四角板専用!B389</f>
        <v/>
      </c>
      <c r="B389" s="2" t="str">
        <f>'FB&amp;L専用'!A389&amp;'FB&amp;L専用'!B389</f>
        <v/>
      </c>
      <c r="C389" s="2" t="str">
        <f>鋼材専用!A389&amp;鋼材専用!B389</f>
        <v/>
      </c>
      <c r="D389" s="2" t="str">
        <f>Φ部品専用!A389&amp;Φ部品専用!B389</f>
        <v/>
      </c>
      <c r="E389" s="2" t="str">
        <f>パイプ専用!A389&amp;パイプ専用!B389</f>
        <v/>
      </c>
      <c r="F389" s="2" t="str">
        <f>IF(四角板専用!A389=0,"",四角板専用!A389)</f>
        <v/>
      </c>
      <c r="G389" s="2" t="str">
        <f>IF('FB&amp;L専用'!A389=0,"",'FB&amp;L専用'!A389)</f>
        <v/>
      </c>
      <c r="H389" s="2" t="str">
        <f>IF(鋼材専用!A389=0,"",鋼材専用!A389)</f>
        <v/>
      </c>
      <c r="I389" s="2" t="str">
        <f>IF(Φ部品専用!A389=0,"",Φ部品専用!A389)</f>
        <v/>
      </c>
      <c r="J389" s="2" t="str">
        <f>IF(パイプ専用!A389=0,"",パイプ専用!A389)</f>
        <v/>
      </c>
      <c r="K389" s="2" t="str">
        <f>IF(四角板専用!B389=0,"",四角板専用!B389)</f>
        <v/>
      </c>
      <c r="L389" s="2" t="str">
        <f>IF('FB&amp;L専用'!B389=0,"",'FB&amp;L専用'!B389)</f>
        <v/>
      </c>
      <c r="M389" s="2" t="str">
        <f>IF(鋼材専用!B389=0,"",鋼材専用!B389)</f>
        <v/>
      </c>
      <c r="N389" s="2" t="str">
        <f>IF(Φ部品専用!B389=0,"",Φ部品専用!B389)</f>
        <v/>
      </c>
      <c r="O389" s="2" t="str">
        <f>IF(パイプ専用!B389=0,"",パイプ専用!B389)</f>
        <v/>
      </c>
      <c r="P389" s="4" t="str">
        <f>IF(四角板専用!M389=0,"",四角板専用!M389)</f>
        <v/>
      </c>
      <c r="Q389" s="4" t="str">
        <f>IF('FB&amp;L専用'!M389=0,"",'FB&amp;L専用'!M389)</f>
        <v/>
      </c>
      <c r="R389" s="4" t="str">
        <f>IF(鋼材専用!J389=0,"",鋼材専用!J389)</f>
        <v/>
      </c>
      <c r="S389" s="4" t="str">
        <f>IF(Φ部品専用!P389=0,"",Φ部品専用!P389)</f>
        <v/>
      </c>
      <c r="T389" s="4" t="str">
        <f>IF(パイプ専用!P389=0,"",パイプ専用!P389)</f>
        <v/>
      </c>
      <c r="U389" s="10"/>
      <c r="W389" s="1" t="s">
        <v>485</v>
      </c>
      <c r="X389" s="2" t="str">
        <f t="shared" ca="1" si="30"/>
        <v/>
      </c>
      <c r="Y389" s="2" t="str">
        <f>IF(Z389="","",IF(COUNTIF(Z$1:Z389,Z389)&gt;1,"",IF(COUNTIF(Z:Z,Z389)&gt;1,"重複","")))</f>
        <v/>
      </c>
      <c r="Z389" s="2" t="str">
        <f t="shared" si="31"/>
        <v/>
      </c>
      <c r="AA389" s="2" t="str">
        <f t="shared" si="32"/>
        <v/>
      </c>
      <c r="AB389" s="2" t="str">
        <f t="shared" si="33"/>
        <v/>
      </c>
      <c r="AC389" s="4" t="str">
        <f t="shared" si="34"/>
        <v/>
      </c>
    </row>
    <row r="390" spans="1:29">
      <c r="A390" s="2" t="str">
        <f>四角板専用!A390&amp;四角板専用!B390</f>
        <v/>
      </c>
      <c r="B390" s="2" t="str">
        <f>'FB&amp;L専用'!A390&amp;'FB&amp;L専用'!B390</f>
        <v/>
      </c>
      <c r="C390" s="2" t="str">
        <f>鋼材専用!A390&amp;鋼材専用!B390</f>
        <v/>
      </c>
      <c r="D390" s="2" t="str">
        <f>Φ部品専用!A390&amp;Φ部品専用!B390</f>
        <v/>
      </c>
      <c r="E390" s="2" t="str">
        <f>パイプ専用!A390&amp;パイプ専用!B390</f>
        <v/>
      </c>
      <c r="F390" s="2" t="str">
        <f>IF(四角板専用!A390=0,"",四角板専用!A390)</f>
        <v/>
      </c>
      <c r="G390" s="2" t="str">
        <f>IF('FB&amp;L専用'!A390=0,"",'FB&amp;L専用'!A390)</f>
        <v/>
      </c>
      <c r="H390" s="2" t="str">
        <f>IF(鋼材専用!A390=0,"",鋼材専用!A390)</f>
        <v/>
      </c>
      <c r="I390" s="2" t="str">
        <f>IF(Φ部品専用!A390=0,"",Φ部品専用!A390)</f>
        <v/>
      </c>
      <c r="J390" s="2" t="str">
        <f>IF(パイプ専用!A390=0,"",パイプ専用!A390)</f>
        <v/>
      </c>
      <c r="K390" s="2" t="str">
        <f>IF(四角板専用!B390=0,"",四角板専用!B390)</f>
        <v/>
      </c>
      <c r="L390" s="2" t="str">
        <f>IF('FB&amp;L専用'!B390=0,"",'FB&amp;L専用'!B390)</f>
        <v/>
      </c>
      <c r="M390" s="2" t="str">
        <f>IF(鋼材専用!B390=0,"",鋼材専用!B390)</f>
        <v/>
      </c>
      <c r="N390" s="2" t="str">
        <f>IF(Φ部品専用!B390=0,"",Φ部品専用!B390)</f>
        <v/>
      </c>
      <c r="O390" s="2" t="str">
        <f>IF(パイプ専用!B390=0,"",パイプ専用!B390)</f>
        <v/>
      </c>
      <c r="P390" s="4" t="str">
        <f>IF(四角板専用!M390=0,"",四角板専用!M390)</f>
        <v/>
      </c>
      <c r="Q390" s="4" t="str">
        <f>IF('FB&amp;L専用'!M390=0,"",'FB&amp;L専用'!M390)</f>
        <v/>
      </c>
      <c r="R390" s="4" t="str">
        <f>IF(鋼材専用!J390=0,"",鋼材専用!J390)</f>
        <v/>
      </c>
      <c r="S390" s="4" t="str">
        <f>IF(Φ部品専用!P390=0,"",Φ部品専用!P390)</f>
        <v/>
      </c>
      <c r="T390" s="4" t="str">
        <f>IF(パイプ専用!P390=0,"",パイプ専用!P390)</f>
        <v/>
      </c>
      <c r="U390" s="10"/>
      <c r="W390" s="1" t="s">
        <v>486</v>
      </c>
      <c r="X390" s="2" t="str">
        <f t="shared" ca="1" si="30"/>
        <v/>
      </c>
      <c r="Y390" s="2" t="str">
        <f>IF(Z390="","",IF(COUNTIF(Z$1:Z390,Z390)&gt;1,"",IF(COUNTIF(Z:Z,Z390)&gt;1,"重複","")))</f>
        <v/>
      </c>
      <c r="Z390" s="2" t="str">
        <f t="shared" si="31"/>
        <v/>
      </c>
      <c r="AA390" s="2" t="str">
        <f t="shared" si="32"/>
        <v/>
      </c>
      <c r="AB390" s="2" t="str">
        <f t="shared" si="33"/>
        <v/>
      </c>
      <c r="AC390" s="4" t="str">
        <f t="shared" si="34"/>
        <v/>
      </c>
    </row>
    <row r="391" spans="1:29">
      <c r="A391" s="2" t="str">
        <f>四角板専用!A391&amp;四角板専用!B391</f>
        <v/>
      </c>
      <c r="B391" s="2" t="str">
        <f>'FB&amp;L専用'!A391&amp;'FB&amp;L専用'!B391</f>
        <v/>
      </c>
      <c r="C391" s="2" t="str">
        <f>鋼材専用!A391&amp;鋼材専用!B391</f>
        <v/>
      </c>
      <c r="D391" s="2" t="str">
        <f>Φ部品専用!A391&amp;Φ部品専用!B391</f>
        <v/>
      </c>
      <c r="E391" s="2" t="str">
        <f>パイプ専用!A391&amp;パイプ専用!B391</f>
        <v/>
      </c>
      <c r="F391" s="2" t="str">
        <f>IF(四角板専用!A391=0,"",四角板専用!A391)</f>
        <v/>
      </c>
      <c r="G391" s="2" t="str">
        <f>IF('FB&amp;L専用'!A391=0,"",'FB&amp;L専用'!A391)</f>
        <v/>
      </c>
      <c r="H391" s="2" t="str">
        <f>IF(鋼材専用!A391=0,"",鋼材専用!A391)</f>
        <v/>
      </c>
      <c r="I391" s="2" t="str">
        <f>IF(Φ部品専用!A391=0,"",Φ部品専用!A391)</f>
        <v/>
      </c>
      <c r="J391" s="2" t="str">
        <f>IF(パイプ専用!A391=0,"",パイプ専用!A391)</f>
        <v/>
      </c>
      <c r="K391" s="2" t="str">
        <f>IF(四角板専用!B391=0,"",四角板専用!B391)</f>
        <v/>
      </c>
      <c r="L391" s="2" t="str">
        <f>IF('FB&amp;L専用'!B391=0,"",'FB&amp;L専用'!B391)</f>
        <v/>
      </c>
      <c r="M391" s="2" t="str">
        <f>IF(鋼材専用!B391=0,"",鋼材専用!B391)</f>
        <v/>
      </c>
      <c r="N391" s="2" t="str">
        <f>IF(Φ部品専用!B391=0,"",Φ部品専用!B391)</f>
        <v/>
      </c>
      <c r="O391" s="2" t="str">
        <f>IF(パイプ専用!B391=0,"",パイプ専用!B391)</f>
        <v/>
      </c>
      <c r="P391" s="4" t="str">
        <f>IF(四角板専用!M391=0,"",四角板専用!M391)</f>
        <v/>
      </c>
      <c r="Q391" s="4" t="str">
        <f>IF('FB&amp;L専用'!M391=0,"",'FB&amp;L専用'!M391)</f>
        <v/>
      </c>
      <c r="R391" s="4" t="str">
        <f>IF(鋼材専用!J391=0,"",鋼材専用!J391)</f>
        <v/>
      </c>
      <c r="S391" s="4" t="str">
        <f>IF(Φ部品専用!P391=0,"",Φ部品専用!P391)</f>
        <v/>
      </c>
      <c r="T391" s="4" t="str">
        <f>IF(パイプ専用!P391=0,"",パイプ専用!P391)</f>
        <v/>
      </c>
      <c r="U391" s="10"/>
      <c r="W391" s="1" t="s">
        <v>487</v>
      </c>
      <c r="X391" s="2" t="str">
        <f t="shared" ca="1" si="30"/>
        <v/>
      </c>
      <c r="Y391" s="2" t="str">
        <f>IF(Z391="","",IF(COUNTIF(Z$1:Z391,Z391)&gt;1,"",IF(COUNTIF(Z:Z,Z391)&gt;1,"重複","")))</f>
        <v/>
      </c>
      <c r="Z391" s="2" t="str">
        <f t="shared" si="31"/>
        <v/>
      </c>
      <c r="AA391" s="2" t="str">
        <f t="shared" si="32"/>
        <v/>
      </c>
      <c r="AB391" s="2" t="str">
        <f t="shared" si="33"/>
        <v/>
      </c>
      <c r="AC391" s="4" t="str">
        <f t="shared" si="34"/>
        <v/>
      </c>
    </row>
    <row r="392" spans="1:29">
      <c r="A392" s="2" t="str">
        <f>四角板専用!A392&amp;四角板専用!B392</f>
        <v/>
      </c>
      <c r="B392" s="2" t="str">
        <f>'FB&amp;L専用'!A392&amp;'FB&amp;L専用'!B392</f>
        <v/>
      </c>
      <c r="C392" s="2" t="str">
        <f>鋼材専用!A392&amp;鋼材専用!B392</f>
        <v/>
      </c>
      <c r="D392" s="2" t="str">
        <f>Φ部品専用!A392&amp;Φ部品専用!B392</f>
        <v/>
      </c>
      <c r="E392" s="2" t="str">
        <f>パイプ専用!A392&amp;パイプ専用!B392</f>
        <v/>
      </c>
      <c r="F392" s="2" t="str">
        <f>IF(四角板専用!A392=0,"",四角板専用!A392)</f>
        <v/>
      </c>
      <c r="G392" s="2" t="str">
        <f>IF('FB&amp;L専用'!A392=0,"",'FB&amp;L専用'!A392)</f>
        <v/>
      </c>
      <c r="H392" s="2" t="str">
        <f>IF(鋼材専用!A392=0,"",鋼材専用!A392)</f>
        <v/>
      </c>
      <c r="I392" s="2" t="str">
        <f>IF(Φ部品専用!A392=0,"",Φ部品専用!A392)</f>
        <v/>
      </c>
      <c r="J392" s="2" t="str">
        <f>IF(パイプ専用!A392=0,"",パイプ専用!A392)</f>
        <v/>
      </c>
      <c r="K392" s="2" t="str">
        <f>IF(四角板専用!B392=0,"",四角板専用!B392)</f>
        <v/>
      </c>
      <c r="L392" s="2" t="str">
        <f>IF('FB&amp;L専用'!B392=0,"",'FB&amp;L専用'!B392)</f>
        <v/>
      </c>
      <c r="M392" s="2" t="str">
        <f>IF(鋼材専用!B392=0,"",鋼材専用!B392)</f>
        <v/>
      </c>
      <c r="N392" s="2" t="str">
        <f>IF(Φ部品専用!B392=0,"",Φ部品専用!B392)</f>
        <v/>
      </c>
      <c r="O392" s="2" t="str">
        <f>IF(パイプ専用!B392=0,"",パイプ専用!B392)</f>
        <v/>
      </c>
      <c r="P392" s="4" t="str">
        <f>IF(四角板専用!M392=0,"",四角板専用!M392)</f>
        <v/>
      </c>
      <c r="Q392" s="4" t="str">
        <f>IF('FB&amp;L専用'!M392=0,"",'FB&amp;L専用'!M392)</f>
        <v/>
      </c>
      <c r="R392" s="4" t="str">
        <f>IF(鋼材専用!J392=0,"",鋼材専用!J392)</f>
        <v/>
      </c>
      <c r="S392" s="4" t="str">
        <f>IF(Φ部品専用!P392=0,"",Φ部品専用!P392)</f>
        <v/>
      </c>
      <c r="T392" s="4" t="str">
        <f>IF(パイプ専用!P392=0,"",パイプ専用!P392)</f>
        <v/>
      </c>
      <c r="U392" s="10"/>
      <c r="W392" s="1" t="s">
        <v>488</v>
      </c>
      <c r="X392" s="2" t="str">
        <f t="shared" ca="1" si="30"/>
        <v/>
      </c>
      <c r="Y392" s="2" t="str">
        <f>IF(Z392="","",IF(COUNTIF(Z$1:Z392,Z392)&gt;1,"",IF(COUNTIF(Z:Z,Z392)&gt;1,"重複","")))</f>
        <v/>
      </c>
      <c r="Z392" s="2" t="str">
        <f t="shared" si="31"/>
        <v/>
      </c>
      <c r="AA392" s="2" t="str">
        <f t="shared" si="32"/>
        <v/>
      </c>
      <c r="AB392" s="2" t="str">
        <f t="shared" si="33"/>
        <v/>
      </c>
      <c r="AC392" s="4" t="str">
        <f t="shared" si="34"/>
        <v/>
      </c>
    </row>
    <row r="393" spans="1:29">
      <c r="A393" s="2" t="str">
        <f>四角板専用!A393&amp;四角板専用!B393</f>
        <v/>
      </c>
      <c r="B393" s="2" t="str">
        <f>'FB&amp;L専用'!A393&amp;'FB&amp;L専用'!B393</f>
        <v/>
      </c>
      <c r="C393" s="2" t="str">
        <f>鋼材専用!A393&amp;鋼材専用!B393</f>
        <v/>
      </c>
      <c r="D393" s="2" t="str">
        <f>Φ部品専用!A393&amp;Φ部品専用!B393</f>
        <v/>
      </c>
      <c r="E393" s="2" t="str">
        <f>パイプ専用!A393&amp;パイプ専用!B393</f>
        <v/>
      </c>
      <c r="F393" s="2" t="str">
        <f>IF(四角板専用!A393=0,"",四角板専用!A393)</f>
        <v/>
      </c>
      <c r="G393" s="2" t="str">
        <f>IF('FB&amp;L専用'!A393=0,"",'FB&amp;L専用'!A393)</f>
        <v/>
      </c>
      <c r="H393" s="2" t="str">
        <f>IF(鋼材専用!A393=0,"",鋼材専用!A393)</f>
        <v/>
      </c>
      <c r="I393" s="2" t="str">
        <f>IF(Φ部品専用!A393=0,"",Φ部品専用!A393)</f>
        <v/>
      </c>
      <c r="J393" s="2" t="str">
        <f>IF(パイプ専用!A393=0,"",パイプ専用!A393)</f>
        <v/>
      </c>
      <c r="K393" s="2" t="str">
        <f>IF(四角板専用!B393=0,"",四角板専用!B393)</f>
        <v/>
      </c>
      <c r="L393" s="2" t="str">
        <f>IF('FB&amp;L専用'!B393=0,"",'FB&amp;L専用'!B393)</f>
        <v/>
      </c>
      <c r="M393" s="2" t="str">
        <f>IF(鋼材専用!B393=0,"",鋼材専用!B393)</f>
        <v/>
      </c>
      <c r="N393" s="2" t="str">
        <f>IF(Φ部品専用!B393=0,"",Φ部品専用!B393)</f>
        <v/>
      </c>
      <c r="O393" s="2" t="str">
        <f>IF(パイプ専用!B393=0,"",パイプ専用!B393)</f>
        <v/>
      </c>
      <c r="P393" s="4" t="str">
        <f>IF(四角板専用!M393=0,"",四角板専用!M393)</f>
        <v/>
      </c>
      <c r="Q393" s="4" t="str">
        <f>IF('FB&amp;L専用'!M393=0,"",'FB&amp;L専用'!M393)</f>
        <v/>
      </c>
      <c r="R393" s="4" t="str">
        <f>IF(鋼材専用!J393=0,"",鋼材専用!J393)</f>
        <v/>
      </c>
      <c r="S393" s="4" t="str">
        <f>IF(Φ部品専用!P393=0,"",Φ部品専用!P393)</f>
        <v/>
      </c>
      <c r="T393" s="4" t="str">
        <f>IF(パイプ専用!P393=0,"",パイプ専用!P393)</f>
        <v/>
      </c>
      <c r="U393" s="10"/>
      <c r="W393" s="1" t="s">
        <v>489</v>
      </c>
      <c r="X393" s="2" t="str">
        <f t="shared" ca="1" si="30"/>
        <v/>
      </c>
      <c r="Y393" s="2" t="str">
        <f>IF(Z393="","",IF(COUNTIF(Z$1:Z393,Z393)&gt;1,"",IF(COUNTIF(Z:Z,Z393)&gt;1,"重複","")))</f>
        <v/>
      </c>
      <c r="Z393" s="2" t="str">
        <f t="shared" si="31"/>
        <v/>
      </c>
      <c r="AA393" s="2" t="str">
        <f t="shared" si="32"/>
        <v/>
      </c>
      <c r="AB393" s="2" t="str">
        <f t="shared" si="33"/>
        <v/>
      </c>
      <c r="AC393" s="4" t="str">
        <f t="shared" si="34"/>
        <v/>
      </c>
    </row>
    <row r="394" spans="1:29">
      <c r="A394" s="2" t="str">
        <f>四角板専用!A394&amp;四角板専用!B394</f>
        <v/>
      </c>
      <c r="B394" s="2" t="str">
        <f>'FB&amp;L専用'!A394&amp;'FB&amp;L専用'!B394</f>
        <v/>
      </c>
      <c r="C394" s="2" t="str">
        <f>鋼材専用!A394&amp;鋼材専用!B394</f>
        <v/>
      </c>
      <c r="D394" s="2" t="str">
        <f>Φ部品専用!A394&amp;Φ部品専用!B394</f>
        <v/>
      </c>
      <c r="E394" s="2" t="str">
        <f>パイプ専用!A394&amp;パイプ専用!B394</f>
        <v/>
      </c>
      <c r="F394" s="2" t="str">
        <f>IF(四角板専用!A394=0,"",四角板専用!A394)</f>
        <v/>
      </c>
      <c r="G394" s="2" t="str">
        <f>IF('FB&amp;L専用'!A394=0,"",'FB&amp;L専用'!A394)</f>
        <v/>
      </c>
      <c r="H394" s="2" t="str">
        <f>IF(鋼材専用!A394=0,"",鋼材専用!A394)</f>
        <v/>
      </c>
      <c r="I394" s="2" t="str">
        <f>IF(Φ部品専用!A394=0,"",Φ部品専用!A394)</f>
        <v/>
      </c>
      <c r="J394" s="2" t="str">
        <f>IF(パイプ専用!A394=0,"",パイプ専用!A394)</f>
        <v/>
      </c>
      <c r="K394" s="2" t="str">
        <f>IF(四角板専用!B394=0,"",四角板専用!B394)</f>
        <v/>
      </c>
      <c r="L394" s="2" t="str">
        <f>IF('FB&amp;L専用'!B394=0,"",'FB&amp;L専用'!B394)</f>
        <v/>
      </c>
      <c r="M394" s="2" t="str">
        <f>IF(鋼材専用!B394=0,"",鋼材専用!B394)</f>
        <v/>
      </c>
      <c r="N394" s="2" t="str">
        <f>IF(Φ部品専用!B394=0,"",Φ部品専用!B394)</f>
        <v/>
      </c>
      <c r="O394" s="2" t="str">
        <f>IF(パイプ専用!B394=0,"",パイプ専用!B394)</f>
        <v/>
      </c>
      <c r="P394" s="4" t="str">
        <f>IF(四角板専用!M394=0,"",四角板専用!M394)</f>
        <v/>
      </c>
      <c r="Q394" s="4" t="str">
        <f>IF('FB&amp;L専用'!M394=0,"",'FB&amp;L専用'!M394)</f>
        <v/>
      </c>
      <c r="R394" s="4" t="str">
        <f>IF(鋼材専用!J394=0,"",鋼材専用!J394)</f>
        <v/>
      </c>
      <c r="S394" s="4" t="str">
        <f>IF(Φ部品専用!P394=0,"",Φ部品専用!P394)</f>
        <v/>
      </c>
      <c r="T394" s="4" t="str">
        <f>IF(パイプ専用!P394=0,"",パイプ専用!P394)</f>
        <v/>
      </c>
      <c r="U394" s="10"/>
      <c r="W394" s="1" t="s">
        <v>490</v>
      </c>
      <c r="X394" s="2" t="str">
        <f t="shared" ca="1" si="30"/>
        <v/>
      </c>
      <c r="Y394" s="2" t="str">
        <f>IF(Z394="","",IF(COUNTIF(Z$1:Z394,Z394)&gt;1,"",IF(COUNTIF(Z:Z,Z394)&gt;1,"重複","")))</f>
        <v/>
      </c>
      <c r="Z394" s="2" t="str">
        <f t="shared" si="31"/>
        <v/>
      </c>
      <c r="AA394" s="2" t="str">
        <f t="shared" si="32"/>
        <v/>
      </c>
      <c r="AB394" s="2" t="str">
        <f t="shared" si="33"/>
        <v/>
      </c>
      <c r="AC394" s="4" t="str">
        <f t="shared" si="34"/>
        <v/>
      </c>
    </row>
    <row r="395" spans="1:29">
      <c r="A395" s="2" t="str">
        <f>四角板専用!A395&amp;四角板専用!B395</f>
        <v/>
      </c>
      <c r="B395" s="2" t="str">
        <f>'FB&amp;L専用'!A395&amp;'FB&amp;L専用'!B395</f>
        <v/>
      </c>
      <c r="C395" s="2" t="str">
        <f>鋼材専用!A395&amp;鋼材専用!B395</f>
        <v/>
      </c>
      <c r="D395" s="2" t="str">
        <f>Φ部品専用!A395&amp;Φ部品専用!B395</f>
        <v/>
      </c>
      <c r="E395" s="2" t="str">
        <f>パイプ専用!A395&amp;パイプ専用!B395</f>
        <v/>
      </c>
      <c r="F395" s="2" t="str">
        <f>IF(四角板専用!A395=0,"",四角板専用!A395)</f>
        <v/>
      </c>
      <c r="G395" s="2" t="str">
        <f>IF('FB&amp;L専用'!A395=0,"",'FB&amp;L専用'!A395)</f>
        <v/>
      </c>
      <c r="H395" s="2" t="str">
        <f>IF(鋼材専用!A395=0,"",鋼材専用!A395)</f>
        <v/>
      </c>
      <c r="I395" s="2" t="str">
        <f>IF(Φ部品専用!A395=0,"",Φ部品専用!A395)</f>
        <v/>
      </c>
      <c r="J395" s="2" t="str">
        <f>IF(パイプ専用!A395=0,"",パイプ専用!A395)</f>
        <v/>
      </c>
      <c r="K395" s="2" t="str">
        <f>IF(四角板専用!B395=0,"",四角板専用!B395)</f>
        <v/>
      </c>
      <c r="L395" s="2" t="str">
        <f>IF('FB&amp;L専用'!B395=0,"",'FB&amp;L専用'!B395)</f>
        <v/>
      </c>
      <c r="M395" s="2" t="str">
        <f>IF(鋼材専用!B395=0,"",鋼材専用!B395)</f>
        <v/>
      </c>
      <c r="N395" s="2" t="str">
        <f>IF(Φ部品専用!B395=0,"",Φ部品専用!B395)</f>
        <v/>
      </c>
      <c r="O395" s="2" t="str">
        <f>IF(パイプ専用!B395=0,"",パイプ専用!B395)</f>
        <v/>
      </c>
      <c r="P395" s="4" t="str">
        <f>IF(四角板専用!M395=0,"",四角板専用!M395)</f>
        <v/>
      </c>
      <c r="Q395" s="4" t="str">
        <f>IF('FB&amp;L専用'!M395=0,"",'FB&amp;L専用'!M395)</f>
        <v/>
      </c>
      <c r="R395" s="4" t="str">
        <f>IF(鋼材専用!J395=0,"",鋼材専用!J395)</f>
        <v/>
      </c>
      <c r="S395" s="4" t="str">
        <f>IF(Φ部品専用!P395=0,"",Φ部品専用!P395)</f>
        <v/>
      </c>
      <c r="T395" s="4" t="str">
        <f>IF(パイプ専用!P395=0,"",パイプ専用!P395)</f>
        <v/>
      </c>
      <c r="U395" s="10"/>
      <c r="W395" s="1" t="s">
        <v>491</v>
      </c>
      <c r="X395" s="2" t="str">
        <f t="shared" ca="1" si="30"/>
        <v/>
      </c>
      <c r="Y395" s="2" t="str">
        <f>IF(Z395="","",IF(COUNTIF(Z$1:Z395,Z395)&gt;1,"",IF(COUNTIF(Z:Z,Z395)&gt;1,"重複","")))</f>
        <v/>
      </c>
      <c r="Z395" s="2" t="str">
        <f t="shared" si="31"/>
        <v/>
      </c>
      <c r="AA395" s="2" t="str">
        <f t="shared" si="32"/>
        <v/>
      </c>
      <c r="AB395" s="2" t="str">
        <f t="shared" si="33"/>
        <v/>
      </c>
      <c r="AC395" s="4" t="str">
        <f t="shared" si="34"/>
        <v/>
      </c>
    </row>
    <row r="396" spans="1:29">
      <c r="A396" s="2" t="str">
        <f>四角板専用!A396&amp;四角板専用!B396</f>
        <v/>
      </c>
      <c r="B396" s="2" t="str">
        <f>'FB&amp;L専用'!A396&amp;'FB&amp;L専用'!B396</f>
        <v/>
      </c>
      <c r="C396" s="2" t="str">
        <f>鋼材専用!A396&amp;鋼材専用!B396</f>
        <v/>
      </c>
      <c r="D396" s="2" t="str">
        <f>Φ部品専用!A396&amp;Φ部品専用!B396</f>
        <v/>
      </c>
      <c r="E396" s="2" t="str">
        <f>パイプ専用!A396&amp;パイプ専用!B396</f>
        <v/>
      </c>
      <c r="F396" s="2" t="str">
        <f>IF(四角板専用!A396=0,"",四角板専用!A396)</f>
        <v/>
      </c>
      <c r="G396" s="2" t="str">
        <f>IF('FB&amp;L専用'!A396=0,"",'FB&amp;L専用'!A396)</f>
        <v/>
      </c>
      <c r="H396" s="2" t="str">
        <f>IF(鋼材専用!A396=0,"",鋼材専用!A396)</f>
        <v/>
      </c>
      <c r="I396" s="2" t="str">
        <f>IF(Φ部品専用!A396=0,"",Φ部品専用!A396)</f>
        <v/>
      </c>
      <c r="J396" s="2" t="str">
        <f>IF(パイプ専用!A396=0,"",パイプ専用!A396)</f>
        <v/>
      </c>
      <c r="K396" s="2" t="str">
        <f>IF(四角板専用!B396=0,"",四角板専用!B396)</f>
        <v/>
      </c>
      <c r="L396" s="2" t="str">
        <f>IF('FB&amp;L専用'!B396=0,"",'FB&amp;L専用'!B396)</f>
        <v/>
      </c>
      <c r="M396" s="2" t="str">
        <f>IF(鋼材専用!B396=0,"",鋼材専用!B396)</f>
        <v/>
      </c>
      <c r="N396" s="2" t="str">
        <f>IF(Φ部品専用!B396=0,"",Φ部品専用!B396)</f>
        <v/>
      </c>
      <c r="O396" s="2" t="str">
        <f>IF(パイプ専用!B396=0,"",パイプ専用!B396)</f>
        <v/>
      </c>
      <c r="P396" s="4" t="str">
        <f>IF(四角板専用!M396=0,"",四角板専用!M396)</f>
        <v/>
      </c>
      <c r="Q396" s="4" t="str">
        <f>IF('FB&amp;L専用'!M396=0,"",'FB&amp;L専用'!M396)</f>
        <v/>
      </c>
      <c r="R396" s="4" t="str">
        <f>IF(鋼材専用!J396=0,"",鋼材専用!J396)</f>
        <v/>
      </c>
      <c r="S396" s="4" t="str">
        <f>IF(Φ部品専用!P396=0,"",Φ部品専用!P396)</f>
        <v/>
      </c>
      <c r="T396" s="4" t="str">
        <f>IF(パイプ専用!P396=0,"",パイプ専用!P396)</f>
        <v/>
      </c>
      <c r="U396" s="10"/>
      <c r="W396" s="1" t="s">
        <v>492</v>
      </c>
      <c r="X396" s="2" t="str">
        <f t="shared" ca="1" si="30"/>
        <v/>
      </c>
      <c r="Z396" s="2" t="str">
        <f t="shared" si="31"/>
        <v/>
      </c>
      <c r="AA396" s="2" t="str">
        <f t="shared" si="32"/>
        <v/>
      </c>
      <c r="AB396" s="2" t="str">
        <f t="shared" si="33"/>
        <v/>
      </c>
      <c r="AC396" s="4" t="str">
        <f t="shared" si="34"/>
        <v/>
      </c>
    </row>
    <row r="397" spans="1:29">
      <c r="A397" s="2" t="str">
        <f>四角板専用!A397&amp;四角板専用!B397</f>
        <v/>
      </c>
      <c r="B397" s="2" t="str">
        <f>'FB&amp;L専用'!A397&amp;'FB&amp;L専用'!B397</f>
        <v/>
      </c>
      <c r="C397" s="2" t="str">
        <f>鋼材専用!A397&amp;鋼材専用!B397</f>
        <v/>
      </c>
      <c r="D397" s="2" t="str">
        <f>Φ部品専用!A397&amp;Φ部品専用!B397</f>
        <v/>
      </c>
      <c r="E397" s="2" t="str">
        <f>パイプ専用!A397&amp;パイプ専用!B397</f>
        <v/>
      </c>
      <c r="F397" s="2" t="str">
        <f>IF(四角板専用!A397=0,"",四角板専用!A397)</f>
        <v/>
      </c>
      <c r="G397" s="2" t="str">
        <f>IF('FB&amp;L専用'!A397=0,"",'FB&amp;L専用'!A397)</f>
        <v/>
      </c>
      <c r="H397" s="2" t="str">
        <f>IF(鋼材専用!A397=0,"",鋼材専用!A397)</f>
        <v/>
      </c>
      <c r="I397" s="2" t="str">
        <f>IF(Φ部品専用!A397=0,"",Φ部品専用!A397)</f>
        <v/>
      </c>
      <c r="J397" s="2" t="str">
        <f>IF(パイプ専用!A397=0,"",パイプ専用!A397)</f>
        <v/>
      </c>
      <c r="K397" s="2" t="str">
        <f>IF(四角板専用!B397=0,"",四角板専用!B397)</f>
        <v/>
      </c>
      <c r="L397" s="2" t="str">
        <f>IF('FB&amp;L専用'!B397=0,"",'FB&amp;L専用'!B397)</f>
        <v/>
      </c>
      <c r="M397" s="2" t="str">
        <f>IF(鋼材専用!B397=0,"",鋼材専用!B397)</f>
        <v/>
      </c>
      <c r="N397" s="2" t="str">
        <f>IF(Φ部品専用!B397=0,"",Φ部品専用!B397)</f>
        <v/>
      </c>
      <c r="O397" s="2" t="str">
        <f>IF(パイプ専用!B397=0,"",パイプ専用!B397)</f>
        <v/>
      </c>
      <c r="P397" s="4" t="str">
        <f>IF(四角板専用!M397=0,"",四角板専用!M397)</f>
        <v/>
      </c>
      <c r="Q397" s="4" t="str">
        <f>IF('FB&amp;L専用'!M397=0,"",'FB&amp;L専用'!M397)</f>
        <v/>
      </c>
      <c r="R397" s="4" t="str">
        <f>IF(鋼材専用!J397=0,"",鋼材専用!J397)</f>
        <v/>
      </c>
      <c r="S397" s="4" t="str">
        <f>IF(Φ部品専用!P397=0,"",Φ部品専用!P397)</f>
        <v/>
      </c>
      <c r="T397" s="4" t="str">
        <f>IF(パイプ専用!P397=0,"",パイプ専用!P397)</f>
        <v/>
      </c>
      <c r="U397" s="10"/>
      <c r="W397" s="1" t="s">
        <v>493</v>
      </c>
      <c r="X397" s="2" t="str">
        <f t="shared" ca="1" si="30"/>
        <v/>
      </c>
      <c r="Z397" s="2" t="str">
        <f t="shared" si="31"/>
        <v/>
      </c>
      <c r="AA397" s="2" t="str">
        <f t="shared" si="32"/>
        <v/>
      </c>
      <c r="AB397" s="2" t="str">
        <f t="shared" si="33"/>
        <v/>
      </c>
      <c r="AC397" s="4" t="str">
        <f t="shared" si="34"/>
        <v/>
      </c>
    </row>
    <row r="398" spans="1:29">
      <c r="A398" s="2" t="str">
        <f>四角板専用!A398&amp;四角板専用!B398</f>
        <v/>
      </c>
      <c r="B398" s="2" t="str">
        <f>'FB&amp;L専用'!A398&amp;'FB&amp;L専用'!B398</f>
        <v/>
      </c>
      <c r="C398" s="2" t="str">
        <f>鋼材専用!A398&amp;鋼材専用!B398</f>
        <v/>
      </c>
      <c r="D398" s="2" t="str">
        <f>Φ部品専用!A398&amp;Φ部品専用!B398</f>
        <v/>
      </c>
      <c r="E398" s="2" t="str">
        <f>パイプ専用!A398&amp;パイプ専用!B398</f>
        <v/>
      </c>
      <c r="F398" s="2" t="str">
        <f>IF(四角板専用!A398=0,"",四角板専用!A398)</f>
        <v/>
      </c>
      <c r="G398" s="2" t="str">
        <f>IF('FB&amp;L専用'!A398=0,"",'FB&amp;L専用'!A398)</f>
        <v/>
      </c>
      <c r="H398" s="2" t="str">
        <f>IF(鋼材専用!A398=0,"",鋼材専用!A398)</f>
        <v/>
      </c>
      <c r="I398" s="2" t="str">
        <f>IF(Φ部品専用!A398=0,"",Φ部品専用!A398)</f>
        <v/>
      </c>
      <c r="J398" s="2" t="str">
        <f>IF(パイプ専用!A398=0,"",パイプ専用!A398)</f>
        <v/>
      </c>
      <c r="K398" s="2" t="str">
        <f>IF(四角板専用!B398=0,"",四角板専用!B398)</f>
        <v/>
      </c>
      <c r="L398" s="2" t="str">
        <f>IF('FB&amp;L専用'!B398=0,"",'FB&amp;L専用'!B398)</f>
        <v/>
      </c>
      <c r="M398" s="2" t="str">
        <f>IF(鋼材専用!B398=0,"",鋼材専用!B398)</f>
        <v/>
      </c>
      <c r="N398" s="2" t="str">
        <f>IF(Φ部品専用!B398=0,"",Φ部品専用!B398)</f>
        <v/>
      </c>
      <c r="O398" s="2" t="str">
        <f>IF(パイプ専用!B398=0,"",パイプ専用!B398)</f>
        <v/>
      </c>
      <c r="P398" s="4" t="str">
        <f>IF(四角板専用!M398=0,"",四角板専用!M398)</f>
        <v/>
      </c>
      <c r="Q398" s="4" t="str">
        <f>IF('FB&amp;L専用'!M398=0,"",'FB&amp;L専用'!M398)</f>
        <v/>
      </c>
      <c r="R398" s="4" t="str">
        <f>IF(鋼材専用!J398=0,"",鋼材専用!J398)</f>
        <v/>
      </c>
      <c r="S398" s="4" t="str">
        <f>IF(Φ部品専用!P398=0,"",Φ部品専用!P398)</f>
        <v/>
      </c>
      <c r="T398" s="4" t="str">
        <f>IF(パイプ専用!P398=0,"",パイプ専用!P398)</f>
        <v/>
      </c>
      <c r="U398" s="10"/>
      <c r="W398" s="1" t="s">
        <v>494</v>
      </c>
      <c r="X398" s="2" t="str">
        <f t="shared" ca="1" si="30"/>
        <v/>
      </c>
      <c r="Z398" s="2" t="str">
        <f t="shared" si="31"/>
        <v/>
      </c>
      <c r="AA398" s="2" t="str">
        <f t="shared" si="32"/>
        <v/>
      </c>
      <c r="AB398" s="2" t="str">
        <f t="shared" si="33"/>
        <v/>
      </c>
      <c r="AC398" s="4" t="str">
        <f t="shared" si="34"/>
        <v/>
      </c>
    </row>
    <row r="399" spans="1:29">
      <c r="A399" s="2" t="str">
        <f>四角板専用!A399&amp;四角板専用!B399</f>
        <v/>
      </c>
      <c r="B399" s="2" t="str">
        <f>'FB&amp;L専用'!A399&amp;'FB&amp;L専用'!B399</f>
        <v/>
      </c>
      <c r="C399" s="2" t="str">
        <f>鋼材専用!A399&amp;鋼材専用!B399</f>
        <v/>
      </c>
      <c r="D399" s="2" t="str">
        <f>Φ部品専用!A399&amp;Φ部品専用!B399</f>
        <v/>
      </c>
      <c r="E399" s="2" t="str">
        <f>パイプ専用!A399&amp;パイプ専用!B399</f>
        <v/>
      </c>
      <c r="F399" s="2" t="str">
        <f>IF(四角板専用!A399=0,"",四角板専用!A399)</f>
        <v/>
      </c>
      <c r="G399" s="2" t="str">
        <f>IF('FB&amp;L専用'!A399=0,"",'FB&amp;L専用'!A399)</f>
        <v/>
      </c>
      <c r="H399" s="2" t="str">
        <f>IF(鋼材専用!A399=0,"",鋼材専用!A399)</f>
        <v/>
      </c>
      <c r="I399" s="2" t="str">
        <f>IF(Φ部品専用!A399=0,"",Φ部品専用!A399)</f>
        <v/>
      </c>
      <c r="J399" s="2" t="str">
        <f>IF(パイプ専用!A399=0,"",パイプ専用!A399)</f>
        <v/>
      </c>
      <c r="K399" s="2" t="str">
        <f>IF(四角板専用!B399=0,"",四角板専用!B399)</f>
        <v/>
      </c>
      <c r="L399" s="2" t="str">
        <f>IF('FB&amp;L専用'!B399=0,"",'FB&amp;L専用'!B399)</f>
        <v/>
      </c>
      <c r="M399" s="2" t="str">
        <f>IF(鋼材専用!B399=0,"",鋼材専用!B399)</f>
        <v/>
      </c>
      <c r="N399" s="2" t="str">
        <f>IF(Φ部品専用!B399=0,"",Φ部品専用!B399)</f>
        <v/>
      </c>
      <c r="O399" s="2" t="str">
        <f>IF(パイプ専用!B399=0,"",パイプ専用!B399)</f>
        <v/>
      </c>
      <c r="P399" s="4" t="str">
        <f>IF(四角板専用!M399=0,"",四角板専用!M399)</f>
        <v/>
      </c>
      <c r="Q399" s="4" t="str">
        <f>IF('FB&amp;L専用'!M399=0,"",'FB&amp;L専用'!M399)</f>
        <v/>
      </c>
      <c r="R399" s="4" t="str">
        <f>IF(鋼材専用!J399=0,"",鋼材専用!J399)</f>
        <v/>
      </c>
      <c r="S399" s="4" t="str">
        <f>IF(Φ部品専用!P399=0,"",Φ部品専用!P399)</f>
        <v/>
      </c>
      <c r="T399" s="4" t="str">
        <f>IF(パイプ専用!P399=0,"",パイプ専用!P399)</f>
        <v/>
      </c>
      <c r="U399" s="10"/>
      <c r="W399" s="1" t="s">
        <v>495</v>
      </c>
      <c r="X399" s="2" t="str">
        <f t="shared" ca="1" si="30"/>
        <v/>
      </c>
      <c r="Z399" s="2" t="str">
        <f t="shared" si="31"/>
        <v/>
      </c>
      <c r="AA399" s="2" t="str">
        <f t="shared" si="32"/>
        <v/>
      </c>
      <c r="AB399" s="2" t="str">
        <f t="shared" si="33"/>
        <v/>
      </c>
      <c r="AC399" s="4" t="str">
        <f t="shared" si="34"/>
        <v/>
      </c>
    </row>
    <row r="400" spans="1:29">
      <c r="A400" s="2" t="str">
        <f>四角板専用!A400&amp;四角板専用!B400</f>
        <v/>
      </c>
      <c r="B400" s="2" t="str">
        <f>'FB&amp;L専用'!A400&amp;'FB&amp;L専用'!B400</f>
        <v/>
      </c>
      <c r="C400" s="2" t="str">
        <f>鋼材専用!A400&amp;鋼材専用!B400</f>
        <v/>
      </c>
      <c r="D400" s="2" t="str">
        <f>Φ部品専用!A400&amp;Φ部品専用!B400</f>
        <v/>
      </c>
      <c r="E400" s="2" t="str">
        <f>パイプ専用!A400&amp;パイプ専用!B400</f>
        <v/>
      </c>
      <c r="F400" s="2" t="str">
        <f>IF(四角板専用!A400=0,"",四角板専用!A400)</f>
        <v/>
      </c>
      <c r="G400" s="2" t="str">
        <f>IF('FB&amp;L専用'!A400=0,"",'FB&amp;L専用'!A400)</f>
        <v/>
      </c>
      <c r="H400" s="2" t="str">
        <f>IF(鋼材専用!A400=0,"",鋼材専用!A400)</f>
        <v/>
      </c>
      <c r="I400" s="2" t="str">
        <f>IF(Φ部品専用!A400=0,"",Φ部品専用!A400)</f>
        <v/>
      </c>
      <c r="J400" s="2" t="str">
        <f>IF(パイプ専用!A400=0,"",パイプ専用!A400)</f>
        <v/>
      </c>
      <c r="K400" s="2" t="str">
        <f>IF(四角板専用!B400=0,"",四角板専用!B400)</f>
        <v/>
      </c>
      <c r="L400" s="2" t="str">
        <f>IF('FB&amp;L専用'!B400=0,"",'FB&amp;L専用'!B400)</f>
        <v/>
      </c>
      <c r="M400" s="2" t="str">
        <f>IF(鋼材専用!B400=0,"",鋼材専用!B400)</f>
        <v/>
      </c>
      <c r="N400" s="2" t="str">
        <f>IF(Φ部品専用!B400=0,"",Φ部品専用!B400)</f>
        <v/>
      </c>
      <c r="O400" s="2" t="str">
        <f>IF(パイプ専用!B400=0,"",パイプ専用!B400)</f>
        <v/>
      </c>
      <c r="P400" s="4" t="str">
        <f>IF(四角板専用!M400=0,"",四角板専用!M400)</f>
        <v/>
      </c>
      <c r="Q400" s="4" t="str">
        <f>IF('FB&amp;L専用'!M400=0,"",'FB&amp;L専用'!M400)</f>
        <v/>
      </c>
      <c r="R400" s="4" t="str">
        <f>IF(鋼材専用!J400=0,"",鋼材専用!J400)</f>
        <v/>
      </c>
      <c r="S400" s="4" t="str">
        <f>IF(Φ部品専用!P400=0,"",Φ部品専用!P400)</f>
        <v/>
      </c>
      <c r="T400" s="4" t="str">
        <f>IF(パイプ専用!P400=0,"",パイプ専用!P400)</f>
        <v/>
      </c>
      <c r="U400" s="10"/>
      <c r="W400" s="1" t="s">
        <v>496</v>
      </c>
      <c r="X400" s="2" t="str">
        <f t="shared" ca="1" si="30"/>
        <v/>
      </c>
      <c r="Z400" s="2" t="str">
        <f t="shared" si="31"/>
        <v/>
      </c>
      <c r="AA400" s="2" t="str">
        <f t="shared" si="32"/>
        <v/>
      </c>
      <c r="AB400" s="2" t="str">
        <f t="shared" si="33"/>
        <v/>
      </c>
      <c r="AC400" s="4" t="str">
        <f t="shared" si="34"/>
        <v/>
      </c>
    </row>
    <row r="401" spans="1:29">
      <c r="A401" s="2" t="str">
        <f>四角板専用!A401&amp;四角板専用!B401</f>
        <v/>
      </c>
      <c r="B401" s="2" t="str">
        <f>'FB&amp;L専用'!A401&amp;'FB&amp;L専用'!B401</f>
        <v/>
      </c>
      <c r="C401" s="2" t="str">
        <f>鋼材専用!A401&amp;鋼材専用!B401</f>
        <v/>
      </c>
      <c r="D401" s="2" t="str">
        <f>Φ部品専用!A401&amp;Φ部品専用!B401</f>
        <v/>
      </c>
      <c r="E401" s="2" t="str">
        <f>パイプ専用!A401&amp;パイプ専用!B401</f>
        <v/>
      </c>
      <c r="F401" s="2" t="str">
        <f>IF(四角板専用!A401=0,"",四角板専用!A401)</f>
        <v/>
      </c>
      <c r="G401" s="2" t="str">
        <f>IF('FB&amp;L専用'!A401=0,"",'FB&amp;L専用'!A401)</f>
        <v/>
      </c>
      <c r="H401" s="2" t="str">
        <f>IF(鋼材専用!A401=0,"",鋼材専用!A401)</f>
        <v/>
      </c>
      <c r="I401" s="2" t="str">
        <f>IF(Φ部品専用!A401=0,"",Φ部品専用!A401)</f>
        <v/>
      </c>
      <c r="J401" s="2" t="str">
        <f>IF(パイプ専用!A401=0,"",パイプ専用!A401)</f>
        <v/>
      </c>
      <c r="K401" s="2" t="str">
        <f>IF(四角板専用!B401=0,"",四角板専用!B401)</f>
        <v/>
      </c>
      <c r="L401" s="2" t="str">
        <f>IF('FB&amp;L専用'!B401=0,"",'FB&amp;L専用'!B401)</f>
        <v/>
      </c>
      <c r="M401" s="2" t="str">
        <f>IF(鋼材専用!B401=0,"",鋼材専用!B401)</f>
        <v/>
      </c>
      <c r="N401" s="2" t="str">
        <f>IF(Φ部品専用!B401=0,"",Φ部品専用!B401)</f>
        <v/>
      </c>
      <c r="O401" s="2" t="str">
        <f>IF(パイプ専用!B401=0,"",パイプ専用!B401)</f>
        <v/>
      </c>
      <c r="P401" s="4" t="str">
        <f>IF(四角板専用!M401=0,"",四角板専用!M401)</f>
        <v/>
      </c>
      <c r="Q401" s="4" t="str">
        <f>IF('FB&amp;L専用'!M401=0,"",'FB&amp;L専用'!M401)</f>
        <v/>
      </c>
      <c r="R401" s="4" t="str">
        <f>IF(鋼材専用!J401=0,"",鋼材専用!J401)</f>
        <v/>
      </c>
      <c r="S401" s="4" t="str">
        <f>IF(Φ部品専用!P401=0,"",Φ部品専用!P401)</f>
        <v/>
      </c>
      <c r="T401" s="4" t="str">
        <f>IF(パイプ専用!P401=0,"",パイプ専用!P401)</f>
        <v/>
      </c>
      <c r="U401" s="10"/>
      <c r="W401" s="1" t="s">
        <v>497</v>
      </c>
      <c r="X401" s="2" t="str">
        <f t="shared" ca="1" si="30"/>
        <v/>
      </c>
      <c r="Z401" s="2" t="str">
        <f t="shared" si="31"/>
        <v/>
      </c>
      <c r="AA401" s="2" t="str">
        <f t="shared" si="32"/>
        <v/>
      </c>
      <c r="AB401" s="2" t="str">
        <f t="shared" si="33"/>
        <v/>
      </c>
      <c r="AC401" s="4" t="str">
        <f t="shared" si="34"/>
        <v/>
      </c>
    </row>
    <row r="402" spans="1:29">
      <c r="A402" s="2" t="str">
        <f>四角板専用!A402&amp;四角板専用!B402</f>
        <v/>
      </c>
      <c r="B402" s="2" t="str">
        <f>'FB&amp;L専用'!A402&amp;'FB&amp;L専用'!B402</f>
        <v/>
      </c>
      <c r="C402" s="2" t="str">
        <f>鋼材専用!A402&amp;鋼材専用!B402</f>
        <v/>
      </c>
      <c r="D402" s="2" t="str">
        <f>Φ部品専用!A402&amp;Φ部品専用!B402</f>
        <v/>
      </c>
      <c r="E402" s="2" t="str">
        <f>パイプ専用!A402&amp;パイプ専用!B402</f>
        <v/>
      </c>
      <c r="F402" s="2" t="str">
        <f>IF(四角板専用!A402=0,"",四角板専用!A402)</f>
        <v/>
      </c>
      <c r="G402" s="2" t="str">
        <f>IF('FB&amp;L専用'!A402=0,"",'FB&amp;L専用'!A402)</f>
        <v/>
      </c>
      <c r="H402" s="2" t="str">
        <f>IF(鋼材専用!A402=0,"",鋼材専用!A402)</f>
        <v/>
      </c>
      <c r="I402" s="2" t="str">
        <f>IF(Φ部品専用!A402=0,"",Φ部品専用!A402)</f>
        <v/>
      </c>
      <c r="J402" s="2" t="str">
        <f>IF(パイプ専用!A402=0,"",パイプ専用!A402)</f>
        <v/>
      </c>
      <c r="K402" s="2" t="str">
        <f>IF(四角板専用!B402=0,"",四角板専用!B402)</f>
        <v/>
      </c>
      <c r="L402" s="2" t="str">
        <f>IF('FB&amp;L専用'!B402=0,"",'FB&amp;L専用'!B402)</f>
        <v/>
      </c>
      <c r="M402" s="2" t="str">
        <f>IF(鋼材専用!B402=0,"",鋼材専用!B402)</f>
        <v/>
      </c>
      <c r="N402" s="2" t="str">
        <f>IF(Φ部品専用!B402=0,"",Φ部品専用!B402)</f>
        <v/>
      </c>
      <c r="O402" s="2" t="str">
        <f>IF(パイプ専用!B402=0,"",パイプ専用!B402)</f>
        <v/>
      </c>
      <c r="P402" s="4" t="str">
        <f>IF(四角板専用!M402=0,"",四角板専用!M402)</f>
        <v/>
      </c>
      <c r="Q402" s="4" t="str">
        <f>IF('FB&amp;L専用'!M402=0,"",'FB&amp;L専用'!M402)</f>
        <v/>
      </c>
      <c r="R402" s="4" t="str">
        <f>IF(鋼材専用!J402=0,"",鋼材専用!J402)</f>
        <v/>
      </c>
      <c r="S402" s="4" t="str">
        <f>IF(Φ部品専用!P402=0,"",Φ部品専用!P402)</f>
        <v/>
      </c>
      <c r="T402" s="4" t="str">
        <f>IF(パイプ専用!P402=0,"",パイプ専用!P402)</f>
        <v/>
      </c>
      <c r="U402" s="10"/>
      <c r="W402" s="1" t="s">
        <v>498</v>
      </c>
      <c r="X402" s="2" t="str">
        <f t="shared" ca="1" si="30"/>
        <v/>
      </c>
      <c r="Z402" s="2" t="str">
        <f t="shared" si="31"/>
        <v/>
      </c>
      <c r="AA402" s="2" t="str">
        <f t="shared" si="32"/>
        <v/>
      </c>
      <c r="AB402" s="2" t="str">
        <f t="shared" si="33"/>
        <v/>
      </c>
      <c r="AC402" s="4" t="str">
        <f t="shared" si="34"/>
        <v/>
      </c>
    </row>
    <row r="403" spans="1:29">
      <c r="A403" s="2" t="str">
        <f>四角板専用!A403&amp;四角板専用!B403</f>
        <v/>
      </c>
      <c r="B403" s="2" t="str">
        <f>'FB&amp;L専用'!A403&amp;'FB&amp;L専用'!B403</f>
        <v/>
      </c>
      <c r="C403" s="2" t="str">
        <f>鋼材専用!A403&amp;鋼材専用!B403</f>
        <v/>
      </c>
      <c r="D403" s="2" t="str">
        <f>Φ部品専用!A403&amp;Φ部品専用!B403</f>
        <v/>
      </c>
      <c r="E403" s="2" t="str">
        <f>パイプ専用!A403&amp;パイプ専用!B403</f>
        <v/>
      </c>
      <c r="F403" s="2" t="str">
        <f>IF(四角板専用!A403=0,"",四角板専用!A403)</f>
        <v/>
      </c>
      <c r="G403" s="2" t="str">
        <f>IF('FB&amp;L専用'!A403=0,"",'FB&amp;L専用'!A403)</f>
        <v/>
      </c>
      <c r="H403" s="2" t="str">
        <f>IF(鋼材専用!A403=0,"",鋼材専用!A403)</f>
        <v/>
      </c>
      <c r="I403" s="2" t="str">
        <f>IF(Φ部品専用!A403=0,"",Φ部品専用!A403)</f>
        <v/>
      </c>
      <c r="J403" s="2" t="str">
        <f>IF(パイプ専用!A403=0,"",パイプ専用!A403)</f>
        <v/>
      </c>
      <c r="K403" s="2" t="str">
        <f>IF(四角板専用!B403=0,"",四角板専用!B403)</f>
        <v/>
      </c>
      <c r="L403" s="2" t="str">
        <f>IF('FB&amp;L専用'!B403=0,"",'FB&amp;L専用'!B403)</f>
        <v/>
      </c>
      <c r="M403" s="2" t="str">
        <f>IF(鋼材専用!B403=0,"",鋼材専用!B403)</f>
        <v/>
      </c>
      <c r="N403" s="2" t="str">
        <f>IF(Φ部品専用!B403=0,"",Φ部品専用!B403)</f>
        <v/>
      </c>
      <c r="O403" s="2" t="str">
        <f>IF(パイプ専用!B403=0,"",パイプ専用!B403)</f>
        <v/>
      </c>
      <c r="P403" s="4" t="str">
        <f>IF(四角板専用!M403=0,"",四角板専用!M403)</f>
        <v/>
      </c>
      <c r="Q403" s="4" t="str">
        <f>IF('FB&amp;L専用'!M403=0,"",'FB&amp;L専用'!M403)</f>
        <v/>
      </c>
      <c r="R403" s="4" t="str">
        <f>IF(鋼材専用!J403=0,"",鋼材専用!J403)</f>
        <v/>
      </c>
      <c r="S403" s="4" t="str">
        <f>IF(Φ部品専用!P403=0,"",Φ部品専用!P403)</f>
        <v/>
      </c>
      <c r="T403" s="4" t="str">
        <f>IF(パイプ専用!P403=0,"",パイプ専用!P403)</f>
        <v/>
      </c>
      <c r="U403" s="10"/>
      <c r="W403" s="1" t="s">
        <v>499</v>
      </c>
      <c r="X403" s="2" t="str">
        <f t="shared" ca="1" si="30"/>
        <v/>
      </c>
      <c r="Z403" s="2" t="str">
        <f t="shared" si="31"/>
        <v/>
      </c>
      <c r="AA403" s="2" t="str">
        <f t="shared" si="32"/>
        <v/>
      </c>
      <c r="AB403" s="2" t="str">
        <f t="shared" si="33"/>
        <v/>
      </c>
      <c r="AC403" s="4" t="str">
        <f t="shared" si="34"/>
        <v/>
      </c>
    </row>
    <row r="404" spans="1:29">
      <c r="A404" s="2" t="str">
        <f>四角板専用!A404&amp;四角板専用!B404</f>
        <v/>
      </c>
      <c r="B404" s="2" t="str">
        <f>'FB&amp;L専用'!A404&amp;'FB&amp;L専用'!B404</f>
        <v/>
      </c>
      <c r="C404" s="2" t="str">
        <f>鋼材専用!A404&amp;鋼材専用!B404</f>
        <v/>
      </c>
      <c r="D404" s="2" t="str">
        <f>Φ部品専用!A404&amp;Φ部品専用!B404</f>
        <v/>
      </c>
      <c r="E404" s="2" t="str">
        <f>パイプ専用!A404&amp;パイプ専用!B404</f>
        <v/>
      </c>
      <c r="F404" s="2" t="str">
        <f>IF(四角板専用!A404=0,"",四角板専用!A404)</f>
        <v/>
      </c>
      <c r="G404" s="2" t="str">
        <f>IF('FB&amp;L専用'!A404=0,"",'FB&amp;L専用'!A404)</f>
        <v/>
      </c>
      <c r="H404" s="2" t="str">
        <f>IF(鋼材専用!A404=0,"",鋼材専用!A404)</f>
        <v/>
      </c>
      <c r="I404" s="2" t="str">
        <f>IF(Φ部品専用!A404=0,"",Φ部品専用!A404)</f>
        <v/>
      </c>
      <c r="J404" s="2" t="str">
        <f>IF(パイプ専用!A404=0,"",パイプ専用!A404)</f>
        <v/>
      </c>
      <c r="K404" s="2" t="str">
        <f>IF(四角板専用!B404=0,"",四角板専用!B404)</f>
        <v/>
      </c>
      <c r="L404" s="2" t="str">
        <f>IF('FB&amp;L専用'!B404=0,"",'FB&amp;L専用'!B404)</f>
        <v/>
      </c>
      <c r="M404" s="2" t="str">
        <f>IF(鋼材専用!B404=0,"",鋼材専用!B404)</f>
        <v/>
      </c>
      <c r="N404" s="2" t="str">
        <f>IF(Φ部品専用!B404=0,"",Φ部品専用!B404)</f>
        <v/>
      </c>
      <c r="O404" s="2" t="str">
        <f>IF(パイプ専用!B404=0,"",パイプ専用!B404)</f>
        <v/>
      </c>
      <c r="P404" s="4" t="str">
        <f>IF(四角板専用!M404=0,"",四角板専用!M404)</f>
        <v/>
      </c>
      <c r="Q404" s="4" t="str">
        <f>IF('FB&amp;L専用'!M404=0,"",'FB&amp;L専用'!M404)</f>
        <v/>
      </c>
      <c r="R404" s="4" t="str">
        <f>IF(鋼材専用!J404=0,"",鋼材専用!J404)</f>
        <v/>
      </c>
      <c r="S404" s="4" t="str">
        <f>IF(Φ部品専用!P404=0,"",Φ部品専用!P404)</f>
        <v/>
      </c>
      <c r="T404" s="4" t="str">
        <f>IF(パイプ専用!P404=0,"",パイプ専用!P404)</f>
        <v/>
      </c>
      <c r="U404" s="10"/>
      <c r="W404" s="1" t="s">
        <v>500</v>
      </c>
      <c r="X404" s="2" t="str">
        <f t="shared" ca="1" si="30"/>
        <v/>
      </c>
      <c r="Z404" s="2" t="str">
        <f t="shared" si="31"/>
        <v/>
      </c>
      <c r="AA404" s="2" t="str">
        <f t="shared" si="32"/>
        <v/>
      </c>
      <c r="AB404" s="2" t="str">
        <f t="shared" si="33"/>
        <v/>
      </c>
      <c r="AC404" s="4" t="str">
        <f t="shared" si="34"/>
        <v/>
      </c>
    </row>
    <row r="405" spans="1:29">
      <c r="A405" s="2" t="str">
        <f>四角板専用!A405&amp;四角板専用!B405</f>
        <v/>
      </c>
      <c r="B405" s="2" t="str">
        <f>'FB&amp;L専用'!A405&amp;'FB&amp;L専用'!B405</f>
        <v/>
      </c>
      <c r="C405" s="2" t="str">
        <f>鋼材専用!A405&amp;鋼材専用!B405</f>
        <v/>
      </c>
      <c r="D405" s="2" t="str">
        <f>Φ部品専用!A405&amp;Φ部品専用!B405</f>
        <v/>
      </c>
      <c r="E405" s="2" t="str">
        <f>パイプ専用!A405&amp;パイプ専用!B405</f>
        <v/>
      </c>
      <c r="F405" s="2" t="str">
        <f>IF(四角板専用!A405=0,"",四角板専用!A405)</f>
        <v/>
      </c>
      <c r="G405" s="2" t="str">
        <f>IF('FB&amp;L専用'!A405=0,"",'FB&amp;L専用'!A405)</f>
        <v/>
      </c>
      <c r="H405" s="2" t="str">
        <f>IF(鋼材専用!A405=0,"",鋼材専用!A405)</f>
        <v/>
      </c>
      <c r="I405" s="2" t="str">
        <f>IF(Φ部品専用!A405=0,"",Φ部品専用!A405)</f>
        <v/>
      </c>
      <c r="J405" s="2" t="str">
        <f>IF(パイプ専用!A405=0,"",パイプ専用!A405)</f>
        <v/>
      </c>
      <c r="K405" s="2" t="str">
        <f>IF(四角板専用!B405=0,"",四角板専用!B405)</f>
        <v/>
      </c>
      <c r="L405" s="2" t="str">
        <f>IF('FB&amp;L専用'!B405=0,"",'FB&amp;L専用'!B405)</f>
        <v/>
      </c>
      <c r="M405" s="2" t="str">
        <f>IF(鋼材専用!B405=0,"",鋼材専用!B405)</f>
        <v/>
      </c>
      <c r="N405" s="2" t="str">
        <f>IF(Φ部品専用!B405=0,"",Φ部品専用!B405)</f>
        <v/>
      </c>
      <c r="O405" s="2" t="str">
        <f>IF(パイプ専用!B405=0,"",パイプ専用!B405)</f>
        <v/>
      </c>
      <c r="P405" s="4" t="str">
        <f>IF(四角板専用!M405=0,"",四角板専用!M405)</f>
        <v/>
      </c>
      <c r="Q405" s="4" t="str">
        <f>IF('FB&amp;L専用'!M405=0,"",'FB&amp;L専用'!M405)</f>
        <v/>
      </c>
      <c r="R405" s="4" t="str">
        <f>IF(鋼材専用!J405=0,"",鋼材専用!J405)</f>
        <v/>
      </c>
      <c r="S405" s="4" t="str">
        <f>IF(Φ部品専用!P405=0,"",Φ部品専用!P405)</f>
        <v/>
      </c>
      <c r="T405" s="4" t="str">
        <f>IF(パイプ専用!P405=0,"",パイプ専用!P405)</f>
        <v/>
      </c>
      <c r="U405" s="10"/>
      <c r="W405" s="1" t="s">
        <v>501</v>
      </c>
      <c r="X405" s="2" t="str">
        <f t="shared" ca="1" si="30"/>
        <v/>
      </c>
      <c r="Z405" s="2" t="str">
        <f t="shared" si="31"/>
        <v/>
      </c>
      <c r="AA405" s="2" t="str">
        <f t="shared" si="32"/>
        <v/>
      </c>
      <c r="AB405" s="2" t="str">
        <f t="shared" si="33"/>
        <v/>
      </c>
      <c r="AC405" s="4" t="str">
        <f t="shared" si="34"/>
        <v/>
      </c>
    </row>
    <row r="406" spans="1:29">
      <c r="A406" s="2" t="str">
        <f>四角板専用!A406&amp;四角板専用!B406</f>
        <v/>
      </c>
      <c r="B406" s="2" t="str">
        <f>'FB&amp;L専用'!A406&amp;'FB&amp;L専用'!B406</f>
        <v/>
      </c>
      <c r="C406" s="2" t="str">
        <f>鋼材専用!A406&amp;鋼材専用!B406</f>
        <v/>
      </c>
      <c r="D406" s="2" t="str">
        <f>Φ部品専用!A406&amp;Φ部品専用!B406</f>
        <v/>
      </c>
      <c r="E406" s="2" t="str">
        <f>パイプ専用!A406&amp;パイプ専用!B406</f>
        <v/>
      </c>
      <c r="F406" s="2" t="str">
        <f>IF(四角板専用!A406=0,"",四角板専用!A406)</f>
        <v/>
      </c>
      <c r="G406" s="2" t="str">
        <f>IF('FB&amp;L専用'!A406=0,"",'FB&amp;L専用'!A406)</f>
        <v/>
      </c>
      <c r="H406" s="2" t="str">
        <f>IF(鋼材専用!A406=0,"",鋼材専用!A406)</f>
        <v/>
      </c>
      <c r="I406" s="2" t="str">
        <f>IF(Φ部品専用!A406=0,"",Φ部品専用!A406)</f>
        <v/>
      </c>
      <c r="J406" s="2" t="str">
        <f>IF(パイプ専用!A406=0,"",パイプ専用!A406)</f>
        <v/>
      </c>
      <c r="K406" s="2" t="str">
        <f>IF(四角板専用!B406=0,"",四角板専用!B406)</f>
        <v/>
      </c>
      <c r="L406" s="2" t="str">
        <f>IF('FB&amp;L専用'!B406=0,"",'FB&amp;L専用'!B406)</f>
        <v/>
      </c>
      <c r="M406" s="2" t="str">
        <f>IF(鋼材専用!B406=0,"",鋼材専用!B406)</f>
        <v/>
      </c>
      <c r="N406" s="2" t="str">
        <f>IF(Φ部品専用!B406=0,"",Φ部品専用!B406)</f>
        <v/>
      </c>
      <c r="O406" s="2" t="str">
        <f>IF(パイプ専用!B406=0,"",パイプ専用!B406)</f>
        <v/>
      </c>
      <c r="P406" s="4" t="str">
        <f>IF(四角板専用!M406=0,"",四角板専用!M406)</f>
        <v/>
      </c>
      <c r="Q406" s="4" t="str">
        <f>IF('FB&amp;L専用'!M406=0,"",'FB&amp;L専用'!M406)</f>
        <v/>
      </c>
      <c r="R406" s="4" t="str">
        <f>IF(鋼材専用!J406=0,"",鋼材専用!J406)</f>
        <v/>
      </c>
      <c r="S406" s="4" t="str">
        <f>IF(Φ部品専用!P406=0,"",Φ部品専用!P406)</f>
        <v/>
      </c>
      <c r="T406" s="4" t="str">
        <f>IF(パイプ専用!P406=0,"",パイプ専用!P406)</f>
        <v/>
      </c>
      <c r="U406" s="10"/>
      <c r="W406" s="1" t="s">
        <v>502</v>
      </c>
      <c r="X406" s="2" t="str">
        <f t="shared" ca="1" si="30"/>
        <v/>
      </c>
      <c r="Z406" s="2" t="str">
        <f t="shared" si="31"/>
        <v/>
      </c>
      <c r="AA406" s="2" t="str">
        <f t="shared" si="32"/>
        <v/>
      </c>
      <c r="AB406" s="2" t="str">
        <f t="shared" si="33"/>
        <v/>
      </c>
      <c r="AC406" s="4" t="str">
        <f t="shared" si="34"/>
        <v/>
      </c>
    </row>
    <row r="407" spans="1:29">
      <c r="A407" s="2" t="str">
        <f>四角板専用!A407&amp;四角板専用!B407</f>
        <v/>
      </c>
      <c r="B407" s="2" t="str">
        <f>'FB&amp;L専用'!A407&amp;'FB&amp;L専用'!B407</f>
        <v/>
      </c>
      <c r="C407" s="2" t="str">
        <f>鋼材専用!A407&amp;鋼材専用!B407</f>
        <v/>
      </c>
      <c r="D407" s="2" t="str">
        <f>Φ部品専用!A407&amp;Φ部品専用!B407</f>
        <v/>
      </c>
      <c r="E407" s="2" t="str">
        <f>パイプ専用!A407&amp;パイプ専用!B407</f>
        <v/>
      </c>
      <c r="F407" s="2" t="str">
        <f>IF(四角板専用!A407=0,"",四角板専用!A407)</f>
        <v/>
      </c>
      <c r="G407" s="2" t="str">
        <f>IF('FB&amp;L専用'!A407=0,"",'FB&amp;L専用'!A407)</f>
        <v/>
      </c>
      <c r="H407" s="2" t="str">
        <f>IF(鋼材専用!A407=0,"",鋼材専用!A407)</f>
        <v/>
      </c>
      <c r="I407" s="2" t="str">
        <f>IF(Φ部品専用!A407=0,"",Φ部品専用!A407)</f>
        <v/>
      </c>
      <c r="J407" s="2" t="str">
        <f>IF(パイプ専用!A407=0,"",パイプ専用!A407)</f>
        <v/>
      </c>
      <c r="K407" s="2" t="str">
        <f>IF(四角板専用!B407=0,"",四角板専用!B407)</f>
        <v/>
      </c>
      <c r="L407" s="2" t="str">
        <f>IF('FB&amp;L専用'!B407=0,"",'FB&amp;L専用'!B407)</f>
        <v/>
      </c>
      <c r="M407" s="2" t="str">
        <f>IF(鋼材専用!B407=0,"",鋼材専用!B407)</f>
        <v/>
      </c>
      <c r="N407" s="2" t="str">
        <f>IF(Φ部品専用!B407=0,"",Φ部品専用!B407)</f>
        <v/>
      </c>
      <c r="O407" s="2" t="str">
        <f>IF(パイプ専用!B407=0,"",パイプ専用!B407)</f>
        <v/>
      </c>
      <c r="P407" s="4" t="str">
        <f>IF(四角板専用!M407=0,"",四角板専用!M407)</f>
        <v/>
      </c>
      <c r="Q407" s="4" t="str">
        <f>IF('FB&amp;L専用'!M407=0,"",'FB&amp;L専用'!M407)</f>
        <v/>
      </c>
      <c r="R407" s="4" t="str">
        <f>IF(鋼材専用!J407=0,"",鋼材専用!J407)</f>
        <v/>
      </c>
      <c r="S407" s="4" t="str">
        <f>IF(Φ部品専用!P407=0,"",Φ部品専用!P407)</f>
        <v/>
      </c>
      <c r="T407" s="4" t="str">
        <f>IF(パイプ専用!P407=0,"",パイプ専用!P407)</f>
        <v/>
      </c>
      <c r="U407" s="10"/>
      <c r="W407" s="1" t="s">
        <v>503</v>
      </c>
      <c r="X407" s="2" t="str">
        <f t="shared" ca="1" si="30"/>
        <v/>
      </c>
      <c r="Z407" s="2" t="str">
        <f t="shared" si="31"/>
        <v/>
      </c>
      <c r="AA407" s="2" t="str">
        <f t="shared" si="32"/>
        <v/>
      </c>
      <c r="AB407" s="2" t="str">
        <f t="shared" si="33"/>
        <v/>
      </c>
      <c r="AC407" s="4" t="str">
        <f t="shared" si="34"/>
        <v/>
      </c>
    </row>
    <row r="408" spans="1:29">
      <c r="A408" s="2" t="str">
        <f>四角板専用!A408&amp;四角板専用!B408</f>
        <v/>
      </c>
      <c r="B408" s="2" t="str">
        <f>'FB&amp;L専用'!A408&amp;'FB&amp;L専用'!B408</f>
        <v/>
      </c>
      <c r="C408" s="2" t="str">
        <f>鋼材専用!A408&amp;鋼材専用!B408</f>
        <v/>
      </c>
      <c r="D408" s="2" t="str">
        <f>Φ部品専用!A408&amp;Φ部品専用!B408</f>
        <v/>
      </c>
      <c r="E408" s="2" t="str">
        <f>パイプ専用!A408&amp;パイプ専用!B408</f>
        <v/>
      </c>
      <c r="F408" s="2" t="str">
        <f>IF(四角板専用!A408=0,"",四角板専用!A408)</f>
        <v/>
      </c>
      <c r="G408" s="2" t="str">
        <f>IF('FB&amp;L専用'!A408=0,"",'FB&amp;L専用'!A408)</f>
        <v/>
      </c>
      <c r="H408" s="2" t="str">
        <f>IF(鋼材専用!A408=0,"",鋼材専用!A408)</f>
        <v/>
      </c>
      <c r="I408" s="2" t="str">
        <f>IF(Φ部品専用!A408=0,"",Φ部品専用!A408)</f>
        <v/>
      </c>
      <c r="J408" s="2" t="str">
        <f>IF(パイプ専用!A408=0,"",パイプ専用!A408)</f>
        <v/>
      </c>
      <c r="K408" s="2" t="str">
        <f>IF(四角板専用!B408=0,"",四角板専用!B408)</f>
        <v/>
      </c>
      <c r="L408" s="2" t="str">
        <f>IF('FB&amp;L専用'!B408=0,"",'FB&amp;L専用'!B408)</f>
        <v/>
      </c>
      <c r="M408" s="2" t="str">
        <f>IF(鋼材専用!B408=0,"",鋼材専用!B408)</f>
        <v/>
      </c>
      <c r="N408" s="2" t="str">
        <f>IF(Φ部品専用!B408=0,"",Φ部品専用!B408)</f>
        <v/>
      </c>
      <c r="O408" s="2" t="str">
        <f>IF(パイプ専用!B408=0,"",パイプ専用!B408)</f>
        <v/>
      </c>
      <c r="P408" s="4" t="str">
        <f>IF(四角板専用!M408=0,"",四角板専用!M408)</f>
        <v/>
      </c>
      <c r="Q408" s="4" t="str">
        <f>IF('FB&amp;L専用'!M408=0,"",'FB&amp;L専用'!M408)</f>
        <v/>
      </c>
      <c r="R408" s="4" t="str">
        <f>IF(鋼材専用!J408=0,"",鋼材専用!J408)</f>
        <v/>
      </c>
      <c r="S408" s="4" t="str">
        <f>IF(Φ部品専用!P408=0,"",Φ部品専用!P408)</f>
        <v/>
      </c>
      <c r="T408" s="4" t="str">
        <f>IF(パイプ専用!P408=0,"",パイプ専用!P408)</f>
        <v/>
      </c>
      <c r="U408" s="10"/>
      <c r="W408" s="1" t="s">
        <v>504</v>
      </c>
      <c r="X408" s="2" t="str">
        <f t="shared" ca="1" si="30"/>
        <v/>
      </c>
      <c r="Z408" s="2" t="str">
        <f t="shared" si="31"/>
        <v/>
      </c>
      <c r="AA408" s="2" t="str">
        <f t="shared" si="32"/>
        <v/>
      </c>
      <c r="AB408" s="2" t="str">
        <f t="shared" si="33"/>
        <v/>
      </c>
      <c r="AC408" s="4" t="str">
        <f t="shared" si="34"/>
        <v/>
      </c>
    </row>
    <row r="409" spans="1:29">
      <c r="A409" s="2" t="str">
        <f>四角板専用!A409&amp;四角板専用!B409</f>
        <v/>
      </c>
      <c r="B409" s="2" t="str">
        <f>'FB&amp;L専用'!A409&amp;'FB&amp;L専用'!B409</f>
        <v/>
      </c>
      <c r="C409" s="2" t="str">
        <f>鋼材専用!A409&amp;鋼材専用!B409</f>
        <v/>
      </c>
      <c r="D409" s="2" t="str">
        <f>Φ部品専用!A409&amp;Φ部品専用!B409</f>
        <v/>
      </c>
      <c r="E409" s="2" t="str">
        <f>パイプ専用!A409&amp;パイプ専用!B409</f>
        <v/>
      </c>
      <c r="F409" s="2" t="str">
        <f>IF(四角板専用!A409=0,"",四角板専用!A409)</f>
        <v/>
      </c>
      <c r="G409" s="2" t="str">
        <f>IF('FB&amp;L専用'!A409=0,"",'FB&amp;L専用'!A409)</f>
        <v/>
      </c>
      <c r="H409" s="2" t="str">
        <f>IF(鋼材専用!A409=0,"",鋼材専用!A409)</f>
        <v/>
      </c>
      <c r="I409" s="2" t="str">
        <f>IF(Φ部品専用!A409=0,"",Φ部品専用!A409)</f>
        <v/>
      </c>
      <c r="J409" s="2" t="str">
        <f>IF(パイプ専用!A409=0,"",パイプ専用!A409)</f>
        <v/>
      </c>
      <c r="K409" s="2" t="str">
        <f>IF(四角板専用!B409=0,"",四角板専用!B409)</f>
        <v/>
      </c>
      <c r="L409" s="2" t="str">
        <f>IF('FB&amp;L専用'!B409=0,"",'FB&amp;L専用'!B409)</f>
        <v/>
      </c>
      <c r="M409" s="2" t="str">
        <f>IF(鋼材専用!B409=0,"",鋼材専用!B409)</f>
        <v/>
      </c>
      <c r="N409" s="2" t="str">
        <f>IF(Φ部品専用!B409=0,"",Φ部品専用!B409)</f>
        <v/>
      </c>
      <c r="O409" s="2" t="str">
        <f>IF(パイプ専用!B409=0,"",パイプ専用!B409)</f>
        <v/>
      </c>
      <c r="P409" s="4" t="str">
        <f>IF(四角板専用!M409=0,"",四角板専用!M409)</f>
        <v/>
      </c>
      <c r="Q409" s="4" t="str">
        <f>IF('FB&amp;L専用'!M409=0,"",'FB&amp;L専用'!M409)</f>
        <v/>
      </c>
      <c r="R409" s="4" t="str">
        <f>IF(鋼材専用!J409=0,"",鋼材専用!J409)</f>
        <v/>
      </c>
      <c r="S409" s="4" t="str">
        <f>IF(Φ部品専用!P409=0,"",Φ部品専用!P409)</f>
        <v/>
      </c>
      <c r="T409" s="4" t="str">
        <f>IF(パイプ専用!P409=0,"",パイプ専用!P409)</f>
        <v/>
      </c>
      <c r="U409" s="10"/>
      <c r="W409" s="1" t="s">
        <v>505</v>
      </c>
      <c r="X409" s="2" t="str">
        <f t="shared" ca="1" si="30"/>
        <v/>
      </c>
      <c r="Z409" s="2" t="str">
        <f t="shared" si="31"/>
        <v/>
      </c>
      <c r="AA409" s="2" t="str">
        <f t="shared" si="32"/>
        <v/>
      </c>
      <c r="AB409" s="2" t="str">
        <f t="shared" si="33"/>
        <v/>
      </c>
      <c r="AC409" s="4" t="str">
        <f t="shared" si="34"/>
        <v/>
      </c>
    </row>
    <row r="410" spans="1:29">
      <c r="A410" s="2" t="str">
        <f>四角板専用!A410&amp;四角板専用!B410</f>
        <v/>
      </c>
      <c r="B410" s="2" t="str">
        <f>'FB&amp;L専用'!A410&amp;'FB&amp;L専用'!B410</f>
        <v/>
      </c>
      <c r="C410" s="2" t="str">
        <f>鋼材専用!A410&amp;鋼材専用!B410</f>
        <v/>
      </c>
      <c r="D410" s="2" t="str">
        <f>Φ部品専用!A410&amp;Φ部品専用!B410</f>
        <v/>
      </c>
      <c r="E410" s="2" t="str">
        <f>パイプ専用!A410&amp;パイプ専用!B410</f>
        <v/>
      </c>
      <c r="F410" s="2" t="str">
        <f>IF(四角板専用!A410=0,"",四角板専用!A410)</f>
        <v/>
      </c>
      <c r="G410" s="2" t="str">
        <f>IF('FB&amp;L専用'!A410=0,"",'FB&amp;L専用'!A410)</f>
        <v/>
      </c>
      <c r="H410" s="2" t="str">
        <f>IF(鋼材専用!A410=0,"",鋼材専用!A410)</f>
        <v/>
      </c>
      <c r="I410" s="2" t="str">
        <f>IF(Φ部品専用!A410=0,"",Φ部品専用!A410)</f>
        <v/>
      </c>
      <c r="J410" s="2" t="str">
        <f>IF(パイプ専用!A410=0,"",パイプ専用!A410)</f>
        <v/>
      </c>
      <c r="K410" s="2" t="str">
        <f>IF(四角板専用!B410=0,"",四角板専用!B410)</f>
        <v/>
      </c>
      <c r="L410" s="2" t="str">
        <f>IF('FB&amp;L専用'!B410=0,"",'FB&amp;L専用'!B410)</f>
        <v/>
      </c>
      <c r="M410" s="2" t="str">
        <f>IF(鋼材専用!B410=0,"",鋼材専用!B410)</f>
        <v/>
      </c>
      <c r="N410" s="2" t="str">
        <f>IF(Φ部品専用!B410=0,"",Φ部品専用!B410)</f>
        <v/>
      </c>
      <c r="O410" s="2" t="str">
        <f>IF(パイプ専用!B410=0,"",パイプ専用!B410)</f>
        <v/>
      </c>
      <c r="P410" s="4" t="str">
        <f>IF(四角板専用!M410=0,"",四角板専用!M410)</f>
        <v/>
      </c>
      <c r="Q410" s="4" t="str">
        <f>IF('FB&amp;L専用'!M410=0,"",'FB&amp;L専用'!M410)</f>
        <v/>
      </c>
      <c r="R410" s="4" t="str">
        <f>IF(鋼材専用!J410=0,"",鋼材専用!J410)</f>
        <v/>
      </c>
      <c r="S410" s="4" t="str">
        <f>IF(Φ部品専用!P410=0,"",Φ部品専用!P410)</f>
        <v/>
      </c>
      <c r="T410" s="4" t="str">
        <f>IF(パイプ専用!P410=0,"",パイプ専用!P410)</f>
        <v/>
      </c>
      <c r="U410" s="10"/>
      <c r="W410" s="1" t="s">
        <v>506</v>
      </c>
      <c r="X410" s="2" t="str">
        <f t="shared" ca="1" si="30"/>
        <v/>
      </c>
      <c r="Z410" s="2" t="str">
        <f t="shared" si="31"/>
        <v/>
      </c>
      <c r="AA410" s="2" t="str">
        <f t="shared" si="32"/>
        <v/>
      </c>
      <c r="AB410" s="2" t="str">
        <f t="shared" si="33"/>
        <v/>
      </c>
      <c r="AC410" s="4" t="str">
        <f t="shared" si="34"/>
        <v/>
      </c>
    </row>
    <row r="411" spans="1:29">
      <c r="A411" s="2" t="str">
        <f>四角板専用!A411&amp;四角板専用!B411</f>
        <v/>
      </c>
      <c r="B411" s="2" t="str">
        <f>'FB&amp;L専用'!A411&amp;'FB&amp;L専用'!B411</f>
        <v/>
      </c>
      <c r="C411" s="2" t="str">
        <f>鋼材専用!A411&amp;鋼材専用!B411</f>
        <v/>
      </c>
      <c r="D411" s="2" t="str">
        <f>Φ部品専用!A411&amp;Φ部品専用!B411</f>
        <v/>
      </c>
      <c r="E411" s="2" t="str">
        <f>パイプ専用!A411&amp;パイプ専用!B411</f>
        <v/>
      </c>
      <c r="F411" s="2" t="str">
        <f>IF(四角板専用!A411=0,"",四角板専用!A411)</f>
        <v/>
      </c>
      <c r="G411" s="2" t="str">
        <f>IF('FB&amp;L専用'!A411=0,"",'FB&amp;L専用'!A411)</f>
        <v/>
      </c>
      <c r="H411" s="2" t="str">
        <f>IF(鋼材専用!A411=0,"",鋼材専用!A411)</f>
        <v/>
      </c>
      <c r="I411" s="2" t="str">
        <f>IF(Φ部品専用!A411=0,"",Φ部品専用!A411)</f>
        <v/>
      </c>
      <c r="J411" s="2" t="str">
        <f>IF(パイプ専用!A411=0,"",パイプ専用!A411)</f>
        <v/>
      </c>
      <c r="K411" s="2" t="str">
        <f>IF(四角板専用!B411=0,"",四角板専用!B411)</f>
        <v/>
      </c>
      <c r="L411" s="2" t="str">
        <f>IF('FB&amp;L専用'!B411=0,"",'FB&amp;L専用'!B411)</f>
        <v/>
      </c>
      <c r="M411" s="2" t="str">
        <f>IF(鋼材専用!B411=0,"",鋼材専用!B411)</f>
        <v/>
      </c>
      <c r="N411" s="2" t="str">
        <f>IF(Φ部品専用!B411=0,"",Φ部品専用!B411)</f>
        <v/>
      </c>
      <c r="O411" s="2" t="str">
        <f>IF(パイプ専用!B411=0,"",パイプ専用!B411)</f>
        <v/>
      </c>
      <c r="P411" s="4" t="str">
        <f>IF(四角板専用!M411=0,"",四角板専用!M411)</f>
        <v/>
      </c>
      <c r="Q411" s="4" t="str">
        <f>IF('FB&amp;L専用'!M411=0,"",'FB&amp;L専用'!M411)</f>
        <v/>
      </c>
      <c r="R411" s="4" t="str">
        <f>IF(鋼材専用!J411=0,"",鋼材専用!J411)</f>
        <v/>
      </c>
      <c r="S411" s="4" t="str">
        <f>IF(Φ部品専用!P411=0,"",Φ部品専用!P411)</f>
        <v/>
      </c>
      <c r="T411" s="4" t="str">
        <f>IF(パイプ専用!P411=0,"",パイプ専用!P411)</f>
        <v/>
      </c>
      <c r="U411" s="10"/>
      <c r="W411" s="1" t="s">
        <v>507</v>
      </c>
      <c r="X411" s="2" t="str">
        <f t="shared" ca="1" si="30"/>
        <v/>
      </c>
      <c r="Z411" s="2" t="str">
        <f t="shared" si="31"/>
        <v/>
      </c>
      <c r="AA411" s="2" t="str">
        <f t="shared" si="32"/>
        <v/>
      </c>
      <c r="AB411" s="2" t="str">
        <f t="shared" si="33"/>
        <v/>
      </c>
      <c r="AC411" s="4" t="str">
        <f t="shared" si="34"/>
        <v/>
      </c>
    </row>
    <row r="412" spans="1:29">
      <c r="A412" s="2" t="str">
        <f>四角板専用!A412&amp;四角板専用!B412</f>
        <v/>
      </c>
      <c r="B412" s="2" t="str">
        <f>'FB&amp;L専用'!A412&amp;'FB&amp;L専用'!B412</f>
        <v/>
      </c>
      <c r="C412" s="2" t="str">
        <f>鋼材専用!A412&amp;鋼材専用!B412</f>
        <v/>
      </c>
      <c r="D412" s="2" t="str">
        <f>Φ部品専用!A412&amp;Φ部品専用!B412</f>
        <v/>
      </c>
      <c r="E412" s="2" t="str">
        <f>パイプ専用!A412&amp;パイプ専用!B412</f>
        <v/>
      </c>
      <c r="F412" s="2" t="str">
        <f>IF(四角板専用!A412=0,"",四角板専用!A412)</f>
        <v/>
      </c>
      <c r="G412" s="2" t="str">
        <f>IF('FB&amp;L専用'!A412=0,"",'FB&amp;L専用'!A412)</f>
        <v/>
      </c>
      <c r="H412" s="2" t="str">
        <f>IF(鋼材専用!A412=0,"",鋼材専用!A412)</f>
        <v/>
      </c>
      <c r="I412" s="2" t="str">
        <f>IF(Φ部品専用!A412=0,"",Φ部品専用!A412)</f>
        <v/>
      </c>
      <c r="J412" s="2" t="str">
        <f>IF(パイプ専用!A412=0,"",パイプ専用!A412)</f>
        <v/>
      </c>
      <c r="K412" s="2" t="str">
        <f>IF(四角板専用!B412=0,"",四角板専用!B412)</f>
        <v/>
      </c>
      <c r="L412" s="2" t="str">
        <f>IF('FB&amp;L専用'!B412=0,"",'FB&amp;L専用'!B412)</f>
        <v/>
      </c>
      <c r="M412" s="2" t="str">
        <f>IF(鋼材専用!B412=0,"",鋼材専用!B412)</f>
        <v/>
      </c>
      <c r="N412" s="2" t="str">
        <f>IF(Φ部品専用!B412=0,"",Φ部品専用!B412)</f>
        <v/>
      </c>
      <c r="O412" s="2" t="str">
        <f>IF(パイプ専用!B412=0,"",パイプ専用!B412)</f>
        <v/>
      </c>
      <c r="P412" s="4" t="str">
        <f>IF(四角板専用!M412=0,"",四角板専用!M412)</f>
        <v/>
      </c>
      <c r="Q412" s="4" t="str">
        <f>IF('FB&amp;L専用'!M412=0,"",'FB&amp;L専用'!M412)</f>
        <v/>
      </c>
      <c r="R412" s="4" t="str">
        <f>IF(鋼材専用!J412=0,"",鋼材専用!J412)</f>
        <v/>
      </c>
      <c r="S412" s="4" t="str">
        <f>IF(Φ部品専用!P412=0,"",Φ部品専用!P412)</f>
        <v/>
      </c>
      <c r="T412" s="4" t="str">
        <f>IF(パイプ専用!P412=0,"",パイプ専用!P412)</f>
        <v/>
      </c>
      <c r="U412" s="10"/>
      <c r="W412" s="1" t="s">
        <v>508</v>
      </c>
      <c r="X412" s="2" t="str">
        <f t="shared" ca="1" si="30"/>
        <v/>
      </c>
      <c r="Z412" s="2" t="str">
        <f t="shared" si="31"/>
        <v/>
      </c>
      <c r="AA412" s="2" t="str">
        <f t="shared" si="32"/>
        <v/>
      </c>
      <c r="AB412" s="2" t="str">
        <f t="shared" si="33"/>
        <v/>
      </c>
      <c r="AC412" s="4" t="str">
        <f t="shared" si="34"/>
        <v/>
      </c>
    </row>
    <row r="413" spans="1:29">
      <c r="A413" s="2" t="str">
        <f>四角板専用!A413&amp;四角板専用!B413</f>
        <v/>
      </c>
      <c r="B413" s="2" t="str">
        <f>'FB&amp;L専用'!A413&amp;'FB&amp;L専用'!B413</f>
        <v/>
      </c>
      <c r="C413" s="2" t="str">
        <f>鋼材専用!A413&amp;鋼材専用!B413</f>
        <v/>
      </c>
      <c r="D413" s="2" t="str">
        <f>Φ部品専用!A413&amp;Φ部品専用!B413</f>
        <v/>
      </c>
      <c r="E413" s="2" t="str">
        <f>パイプ専用!A413&amp;パイプ専用!B413</f>
        <v/>
      </c>
      <c r="F413" s="2" t="str">
        <f>IF(四角板専用!A413=0,"",四角板専用!A413)</f>
        <v/>
      </c>
      <c r="G413" s="2" t="str">
        <f>IF('FB&amp;L専用'!A413=0,"",'FB&amp;L専用'!A413)</f>
        <v/>
      </c>
      <c r="H413" s="2" t="str">
        <f>IF(鋼材専用!A413=0,"",鋼材専用!A413)</f>
        <v/>
      </c>
      <c r="I413" s="2" t="str">
        <f>IF(Φ部品専用!A413=0,"",Φ部品専用!A413)</f>
        <v/>
      </c>
      <c r="J413" s="2" t="str">
        <f>IF(パイプ専用!A413=0,"",パイプ専用!A413)</f>
        <v/>
      </c>
      <c r="K413" s="2" t="str">
        <f>IF(四角板専用!B413=0,"",四角板専用!B413)</f>
        <v/>
      </c>
      <c r="L413" s="2" t="str">
        <f>IF('FB&amp;L専用'!B413=0,"",'FB&amp;L専用'!B413)</f>
        <v/>
      </c>
      <c r="M413" s="2" t="str">
        <f>IF(鋼材専用!B413=0,"",鋼材専用!B413)</f>
        <v/>
      </c>
      <c r="N413" s="2" t="str">
        <f>IF(Φ部品専用!B413=0,"",Φ部品専用!B413)</f>
        <v/>
      </c>
      <c r="O413" s="2" t="str">
        <f>IF(パイプ専用!B413=0,"",パイプ専用!B413)</f>
        <v/>
      </c>
      <c r="P413" s="4" t="str">
        <f>IF(四角板専用!M413=0,"",四角板専用!M413)</f>
        <v/>
      </c>
      <c r="Q413" s="4" t="str">
        <f>IF('FB&amp;L専用'!M413=0,"",'FB&amp;L専用'!M413)</f>
        <v/>
      </c>
      <c r="R413" s="4" t="str">
        <f>IF(鋼材専用!J413=0,"",鋼材専用!J413)</f>
        <v/>
      </c>
      <c r="S413" s="4" t="str">
        <f>IF(Φ部品専用!P413=0,"",Φ部品専用!P413)</f>
        <v/>
      </c>
      <c r="T413" s="4" t="str">
        <f>IF(パイプ専用!P413=0,"",パイプ専用!P413)</f>
        <v/>
      </c>
      <c r="U413" s="10"/>
      <c r="W413" s="1" t="s">
        <v>509</v>
      </c>
      <c r="X413" s="2" t="str">
        <f t="shared" ca="1" si="30"/>
        <v/>
      </c>
      <c r="Z413" s="2" t="str">
        <f t="shared" si="31"/>
        <v/>
      </c>
      <c r="AA413" s="2" t="str">
        <f t="shared" si="32"/>
        <v/>
      </c>
      <c r="AB413" s="2" t="str">
        <f t="shared" si="33"/>
        <v/>
      </c>
      <c r="AC413" s="4" t="str">
        <f t="shared" si="34"/>
        <v/>
      </c>
    </row>
    <row r="414" spans="1:29">
      <c r="A414" s="2" t="str">
        <f>四角板専用!A414&amp;四角板専用!B414</f>
        <v/>
      </c>
      <c r="B414" s="2" t="str">
        <f>'FB&amp;L専用'!A414&amp;'FB&amp;L専用'!B414</f>
        <v/>
      </c>
      <c r="C414" s="2" t="str">
        <f>鋼材専用!A414&amp;鋼材専用!B414</f>
        <v/>
      </c>
      <c r="D414" s="2" t="str">
        <f>Φ部品専用!A414&amp;Φ部品専用!B414</f>
        <v/>
      </c>
      <c r="E414" s="2" t="str">
        <f>パイプ専用!A414&amp;パイプ専用!B414</f>
        <v/>
      </c>
      <c r="F414" s="2" t="str">
        <f>IF(四角板専用!A414=0,"",四角板専用!A414)</f>
        <v/>
      </c>
      <c r="G414" s="2" t="str">
        <f>IF('FB&amp;L専用'!A414=0,"",'FB&amp;L専用'!A414)</f>
        <v/>
      </c>
      <c r="H414" s="2" t="str">
        <f>IF(鋼材専用!A414=0,"",鋼材専用!A414)</f>
        <v/>
      </c>
      <c r="I414" s="2" t="str">
        <f>IF(Φ部品専用!A414=0,"",Φ部品専用!A414)</f>
        <v/>
      </c>
      <c r="J414" s="2" t="str">
        <f>IF(パイプ専用!A414=0,"",パイプ専用!A414)</f>
        <v/>
      </c>
      <c r="K414" s="2" t="str">
        <f>IF(四角板専用!B414=0,"",四角板専用!B414)</f>
        <v/>
      </c>
      <c r="L414" s="2" t="str">
        <f>IF('FB&amp;L専用'!B414=0,"",'FB&amp;L専用'!B414)</f>
        <v/>
      </c>
      <c r="M414" s="2" t="str">
        <f>IF(鋼材専用!B414=0,"",鋼材専用!B414)</f>
        <v/>
      </c>
      <c r="N414" s="2" t="str">
        <f>IF(Φ部品専用!B414=0,"",Φ部品専用!B414)</f>
        <v/>
      </c>
      <c r="O414" s="2" t="str">
        <f>IF(パイプ専用!B414=0,"",パイプ専用!B414)</f>
        <v/>
      </c>
      <c r="P414" s="4" t="str">
        <f>IF(四角板専用!M414=0,"",四角板専用!M414)</f>
        <v/>
      </c>
      <c r="Q414" s="4" t="str">
        <f>IF('FB&amp;L専用'!M414=0,"",'FB&amp;L専用'!M414)</f>
        <v/>
      </c>
      <c r="R414" s="4" t="str">
        <f>IF(鋼材専用!J414=0,"",鋼材専用!J414)</f>
        <v/>
      </c>
      <c r="S414" s="4" t="str">
        <f>IF(Φ部品専用!P414=0,"",Φ部品専用!P414)</f>
        <v/>
      </c>
      <c r="T414" s="4" t="str">
        <f>IF(パイプ専用!P414=0,"",パイプ専用!P414)</f>
        <v/>
      </c>
      <c r="U414" s="10"/>
      <c r="W414" s="1" t="s">
        <v>510</v>
      </c>
      <c r="X414" s="2" t="str">
        <f t="shared" ca="1" si="30"/>
        <v/>
      </c>
      <c r="Z414" s="2" t="str">
        <f t="shared" si="31"/>
        <v/>
      </c>
      <c r="AA414" s="2" t="str">
        <f t="shared" si="32"/>
        <v/>
      </c>
      <c r="AB414" s="2" t="str">
        <f t="shared" si="33"/>
        <v/>
      </c>
      <c r="AC414" s="4" t="str">
        <f t="shared" si="34"/>
        <v/>
      </c>
    </row>
    <row r="415" spans="1:29">
      <c r="A415" s="2" t="str">
        <f>四角板専用!A415&amp;四角板専用!B415</f>
        <v/>
      </c>
      <c r="B415" s="2" t="str">
        <f>'FB&amp;L専用'!A415&amp;'FB&amp;L専用'!B415</f>
        <v/>
      </c>
      <c r="C415" s="2" t="str">
        <f>鋼材専用!A415&amp;鋼材専用!B415</f>
        <v/>
      </c>
      <c r="D415" s="2" t="str">
        <f>Φ部品専用!A415&amp;Φ部品専用!B415</f>
        <v/>
      </c>
      <c r="E415" s="2" t="str">
        <f>パイプ専用!A415&amp;パイプ専用!B415</f>
        <v/>
      </c>
      <c r="F415" s="2" t="str">
        <f>IF(四角板専用!A415=0,"",四角板専用!A415)</f>
        <v/>
      </c>
      <c r="G415" s="2" t="str">
        <f>IF('FB&amp;L専用'!A415=0,"",'FB&amp;L専用'!A415)</f>
        <v/>
      </c>
      <c r="H415" s="2" t="str">
        <f>IF(鋼材専用!A415=0,"",鋼材専用!A415)</f>
        <v/>
      </c>
      <c r="I415" s="2" t="str">
        <f>IF(Φ部品専用!A415=0,"",Φ部品専用!A415)</f>
        <v/>
      </c>
      <c r="J415" s="2" t="str">
        <f>IF(パイプ専用!A415=0,"",パイプ専用!A415)</f>
        <v/>
      </c>
      <c r="K415" s="2" t="str">
        <f>IF(四角板専用!B415=0,"",四角板専用!B415)</f>
        <v/>
      </c>
      <c r="L415" s="2" t="str">
        <f>IF('FB&amp;L専用'!B415=0,"",'FB&amp;L専用'!B415)</f>
        <v/>
      </c>
      <c r="M415" s="2" t="str">
        <f>IF(鋼材専用!B415=0,"",鋼材専用!B415)</f>
        <v/>
      </c>
      <c r="N415" s="2" t="str">
        <f>IF(Φ部品専用!B415=0,"",Φ部品専用!B415)</f>
        <v/>
      </c>
      <c r="O415" s="2" t="str">
        <f>IF(パイプ専用!B415=0,"",パイプ専用!B415)</f>
        <v/>
      </c>
      <c r="P415" s="4" t="str">
        <f>IF(四角板専用!M415=0,"",四角板専用!M415)</f>
        <v/>
      </c>
      <c r="Q415" s="4" t="str">
        <f>IF('FB&amp;L専用'!M415=0,"",'FB&amp;L専用'!M415)</f>
        <v/>
      </c>
      <c r="R415" s="4" t="str">
        <f>IF(鋼材専用!J415=0,"",鋼材専用!J415)</f>
        <v/>
      </c>
      <c r="S415" s="4" t="str">
        <f>IF(Φ部品専用!P415=0,"",Φ部品専用!P415)</f>
        <v/>
      </c>
      <c r="T415" s="4" t="str">
        <f>IF(パイプ専用!P415=0,"",パイプ専用!P415)</f>
        <v/>
      </c>
      <c r="U415" s="10"/>
      <c r="W415" s="1" t="s">
        <v>511</v>
      </c>
      <c r="X415" s="2" t="str">
        <f t="shared" ca="1" si="30"/>
        <v/>
      </c>
      <c r="Z415" s="2" t="str">
        <f t="shared" si="31"/>
        <v/>
      </c>
      <c r="AA415" s="2" t="str">
        <f t="shared" si="32"/>
        <v/>
      </c>
      <c r="AB415" s="2" t="str">
        <f t="shared" si="33"/>
        <v/>
      </c>
      <c r="AC415" s="4" t="str">
        <f t="shared" si="34"/>
        <v/>
      </c>
    </row>
    <row r="416" spans="1:29">
      <c r="A416" s="2" t="str">
        <f>四角板専用!A416&amp;四角板専用!B416</f>
        <v/>
      </c>
      <c r="B416" s="2" t="str">
        <f>'FB&amp;L専用'!A416&amp;'FB&amp;L専用'!B416</f>
        <v/>
      </c>
      <c r="C416" s="2" t="str">
        <f>鋼材専用!A416&amp;鋼材専用!B416</f>
        <v/>
      </c>
      <c r="D416" s="2" t="str">
        <f>Φ部品専用!A416&amp;Φ部品専用!B416</f>
        <v/>
      </c>
      <c r="E416" s="2" t="str">
        <f>パイプ専用!A416&amp;パイプ専用!B416</f>
        <v/>
      </c>
      <c r="F416" s="2" t="str">
        <f>IF(四角板専用!A416=0,"",四角板専用!A416)</f>
        <v/>
      </c>
      <c r="G416" s="2" t="str">
        <f>IF('FB&amp;L専用'!A416=0,"",'FB&amp;L専用'!A416)</f>
        <v/>
      </c>
      <c r="H416" s="2" t="str">
        <f>IF(鋼材専用!A416=0,"",鋼材専用!A416)</f>
        <v/>
      </c>
      <c r="I416" s="2" t="str">
        <f>IF(Φ部品専用!A416=0,"",Φ部品専用!A416)</f>
        <v/>
      </c>
      <c r="J416" s="2" t="str">
        <f>IF(パイプ専用!A416=0,"",パイプ専用!A416)</f>
        <v/>
      </c>
      <c r="K416" s="2" t="str">
        <f>IF(四角板専用!B416=0,"",四角板専用!B416)</f>
        <v/>
      </c>
      <c r="L416" s="2" t="str">
        <f>IF('FB&amp;L専用'!B416=0,"",'FB&amp;L専用'!B416)</f>
        <v/>
      </c>
      <c r="M416" s="2" t="str">
        <f>IF(鋼材専用!B416=0,"",鋼材専用!B416)</f>
        <v/>
      </c>
      <c r="N416" s="2" t="str">
        <f>IF(Φ部品専用!B416=0,"",Φ部品専用!B416)</f>
        <v/>
      </c>
      <c r="O416" s="2" t="str">
        <f>IF(パイプ専用!B416=0,"",パイプ専用!B416)</f>
        <v/>
      </c>
      <c r="P416" s="4" t="str">
        <f>IF(四角板専用!M416=0,"",四角板専用!M416)</f>
        <v/>
      </c>
      <c r="Q416" s="4" t="str">
        <f>IF('FB&amp;L専用'!M416=0,"",'FB&amp;L専用'!M416)</f>
        <v/>
      </c>
      <c r="R416" s="4" t="str">
        <f>IF(鋼材専用!J416=0,"",鋼材専用!J416)</f>
        <v/>
      </c>
      <c r="S416" s="4" t="str">
        <f>IF(Φ部品専用!P416=0,"",Φ部品専用!P416)</f>
        <v/>
      </c>
      <c r="T416" s="4" t="str">
        <f>IF(パイプ専用!P416=0,"",パイプ専用!P416)</f>
        <v/>
      </c>
      <c r="U416" s="10"/>
      <c r="W416" s="1" t="s">
        <v>512</v>
      </c>
      <c r="X416" s="2" t="str">
        <f t="shared" ca="1" si="30"/>
        <v/>
      </c>
      <c r="Z416" s="2" t="str">
        <f t="shared" si="31"/>
        <v/>
      </c>
      <c r="AA416" s="2" t="str">
        <f t="shared" si="32"/>
        <v/>
      </c>
      <c r="AB416" s="2" t="str">
        <f t="shared" si="33"/>
        <v/>
      </c>
      <c r="AC416" s="4" t="str">
        <f t="shared" si="34"/>
        <v/>
      </c>
    </row>
    <row r="417" spans="1:29">
      <c r="A417" s="2" t="str">
        <f>四角板専用!A417&amp;四角板専用!B417</f>
        <v/>
      </c>
      <c r="B417" s="2" t="str">
        <f>'FB&amp;L専用'!A417&amp;'FB&amp;L専用'!B417</f>
        <v/>
      </c>
      <c r="C417" s="2" t="str">
        <f>鋼材専用!A417&amp;鋼材専用!B417</f>
        <v/>
      </c>
      <c r="D417" s="2" t="str">
        <f>Φ部品専用!A417&amp;Φ部品専用!B417</f>
        <v/>
      </c>
      <c r="E417" s="2" t="str">
        <f>パイプ専用!A417&amp;パイプ専用!B417</f>
        <v/>
      </c>
      <c r="F417" s="2" t="str">
        <f>IF(四角板専用!A417=0,"",四角板専用!A417)</f>
        <v/>
      </c>
      <c r="G417" s="2" t="str">
        <f>IF('FB&amp;L専用'!A417=0,"",'FB&amp;L専用'!A417)</f>
        <v/>
      </c>
      <c r="H417" s="2" t="str">
        <f>IF(鋼材専用!A417=0,"",鋼材専用!A417)</f>
        <v/>
      </c>
      <c r="I417" s="2" t="str">
        <f>IF(Φ部品専用!A417=0,"",Φ部品専用!A417)</f>
        <v/>
      </c>
      <c r="J417" s="2" t="str">
        <f>IF(パイプ専用!A417=0,"",パイプ専用!A417)</f>
        <v/>
      </c>
      <c r="K417" s="2" t="str">
        <f>IF(四角板専用!B417=0,"",四角板専用!B417)</f>
        <v/>
      </c>
      <c r="L417" s="2" t="str">
        <f>IF('FB&amp;L専用'!B417=0,"",'FB&amp;L専用'!B417)</f>
        <v/>
      </c>
      <c r="M417" s="2" t="str">
        <f>IF(鋼材専用!B417=0,"",鋼材専用!B417)</f>
        <v/>
      </c>
      <c r="N417" s="2" t="str">
        <f>IF(Φ部品専用!B417=0,"",Φ部品専用!B417)</f>
        <v/>
      </c>
      <c r="O417" s="2" t="str">
        <f>IF(パイプ専用!B417=0,"",パイプ専用!B417)</f>
        <v/>
      </c>
      <c r="P417" s="4" t="str">
        <f>IF(四角板専用!M417=0,"",四角板専用!M417)</f>
        <v/>
      </c>
      <c r="Q417" s="4" t="str">
        <f>IF('FB&amp;L専用'!M417=0,"",'FB&amp;L専用'!M417)</f>
        <v/>
      </c>
      <c r="R417" s="4" t="str">
        <f>IF(鋼材専用!J417=0,"",鋼材専用!J417)</f>
        <v/>
      </c>
      <c r="S417" s="4" t="str">
        <f>IF(Φ部品専用!P417=0,"",Φ部品専用!P417)</f>
        <v/>
      </c>
      <c r="T417" s="4" t="str">
        <f>IF(パイプ専用!P417=0,"",パイプ専用!P417)</f>
        <v/>
      </c>
      <c r="U417" s="10"/>
      <c r="W417" s="1" t="s">
        <v>513</v>
      </c>
      <c r="X417" s="2" t="str">
        <f t="shared" ca="1" si="30"/>
        <v/>
      </c>
      <c r="Z417" s="2" t="str">
        <f t="shared" si="31"/>
        <v/>
      </c>
      <c r="AA417" s="2" t="str">
        <f t="shared" si="32"/>
        <v/>
      </c>
      <c r="AB417" s="2" t="str">
        <f t="shared" si="33"/>
        <v/>
      </c>
      <c r="AC417" s="4" t="str">
        <f t="shared" si="34"/>
        <v/>
      </c>
    </row>
    <row r="418" spans="1:29">
      <c r="A418" s="2" t="str">
        <f>四角板専用!A418&amp;四角板専用!B418</f>
        <v/>
      </c>
      <c r="B418" s="2" t="str">
        <f>'FB&amp;L専用'!A418&amp;'FB&amp;L専用'!B418</f>
        <v/>
      </c>
      <c r="C418" s="2" t="str">
        <f>鋼材専用!A418&amp;鋼材専用!B418</f>
        <v/>
      </c>
      <c r="D418" s="2" t="str">
        <f>Φ部品専用!A418&amp;Φ部品専用!B418</f>
        <v/>
      </c>
      <c r="E418" s="2" t="str">
        <f>パイプ専用!A418&amp;パイプ専用!B418</f>
        <v/>
      </c>
      <c r="F418" s="2" t="str">
        <f>IF(四角板専用!A418=0,"",四角板専用!A418)</f>
        <v/>
      </c>
      <c r="G418" s="2" t="str">
        <f>IF('FB&amp;L専用'!A418=0,"",'FB&amp;L専用'!A418)</f>
        <v/>
      </c>
      <c r="H418" s="2" t="str">
        <f>IF(鋼材専用!A418=0,"",鋼材専用!A418)</f>
        <v/>
      </c>
      <c r="I418" s="2" t="str">
        <f>IF(Φ部品専用!A418=0,"",Φ部品専用!A418)</f>
        <v/>
      </c>
      <c r="J418" s="2" t="str">
        <f>IF(パイプ専用!A418=0,"",パイプ専用!A418)</f>
        <v/>
      </c>
      <c r="K418" s="2" t="str">
        <f>IF(四角板専用!B418=0,"",四角板専用!B418)</f>
        <v/>
      </c>
      <c r="L418" s="2" t="str">
        <f>IF('FB&amp;L専用'!B418=0,"",'FB&amp;L専用'!B418)</f>
        <v/>
      </c>
      <c r="M418" s="2" t="str">
        <f>IF(鋼材専用!B418=0,"",鋼材専用!B418)</f>
        <v/>
      </c>
      <c r="N418" s="2" t="str">
        <f>IF(Φ部品専用!B418=0,"",Φ部品専用!B418)</f>
        <v/>
      </c>
      <c r="O418" s="2" t="str">
        <f>IF(パイプ専用!B418=0,"",パイプ専用!B418)</f>
        <v/>
      </c>
      <c r="P418" s="4" t="str">
        <f>IF(四角板専用!M418=0,"",四角板専用!M418)</f>
        <v/>
      </c>
      <c r="Q418" s="4" t="str">
        <f>IF('FB&amp;L専用'!M418=0,"",'FB&amp;L専用'!M418)</f>
        <v/>
      </c>
      <c r="R418" s="4" t="str">
        <f>IF(鋼材専用!J418=0,"",鋼材専用!J418)</f>
        <v/>
      </c>
      <c r="S418" s="4" t="str">
        <f>IF(Φ部品専用!P418=0,"",Φ部品専用!P418)</f>
        <v/>
      </c>
      <c r="T418" s="4" t="str">
        <f>IF(パイプ専用!P418=0,"",パイプ専用!P418)</f>
        <v/>
      </c>
      <c r="U418" s="10"/>
      <c r="W418" s="1" t="s">
        <v>514</v>
      </c>
      <c r="X418" s="2" t="str">
        <f t="shared" ca="1" si="30"/>
        <v/>
      </c>
      <c r="Z418" s="2" t="str">
        <f t="shared" si="31"/>
        <v/>
      </c>
      <c r="AA418" s="2" t="str">
        <f t="shared" si="32"/>
        <v/>
      </c>
      <c r="AB418" s="2" t="str">
        <f t="shared" si="33"/>
        <v/>
      </c>
      <c r="AC418" s="4" t="str">
        <f t="shared" si="34"/>
        <v/>
      </c>
    </row>
    <row r="419" spans="1:29">
      <c r="A419" s="2" t="str">
        <f>四角板専用!A419&amp;四角板専用!B419</f>
        <v/>
      </c>
      <c r="B419" s="2" t="str">
        <f>'FB&amp;L専用'!A419&amp;'FB&amp;L専用'!B419</f>
        <v/>
      </c>
      <c r="C419" s="2" t="str">
        <f>鋼材専用!A419&amp;鋼材専用!B419</f>
        <v/>
      </c>
      <c r="D419" s="2" t="str">
        <f>Φ部品専用!A419&amp;Φ部品専用!B419</f>
        <v/>
      </c>
      <c r="E419" s="2" t="str">
        <f>パイプ専用!A419&amp;パイプ専用!B419</f>
        <v/>
      </c>
      <c r="F419" s="2" t="str">
        <f>IF(四角板専用!A419=0,"",四角板専用!A419)</f>
        <v/>
      </c>
      <c r="G419" s="2" t="str">
        <f>IF('FB&amp;L専用'!A419=0,"",'FB&amp;L専用'!A419)</f>
        <v/>
      </c>
      <c r="H419" s="2" t="str">
        <f>IF(鋼材専用!A419=0,"",鋼材専用!A419)</f>
        <v/>
      </c>
      <c r="I419" s="2" t="str">
        <f>IF(Φ部品専用!A419=0,"",Φ部品専用!A419)</f>
        <v/>
      </c>
      <c r="J419" s="2" t="str">
        <f>IF(パイプ専用!A419=0,"",パイプ専用!A419)</f>
        <v/>
      </c>
      <c r="K419" s="2" t="str">
        <f>IF(四角板専用!B419=0,"",四角板専用!B419)</f>
        <v/>
      </c>
      <c r="L419" s="2" t="str">
        <f>IF('FB&amp;L専用'!B419=0,"",'FB&amp;L専用'!B419)</f>
        <v/>
      </c>
      <c r="M419" s="2" t="str">
        <f>IF(鋼材専用!B419=0,"",鋼材専用!B419)</f>
        <v/>
      </c>
      <c r="N419" s="2" t="str">
        <f>IF(Φ部品専用!B419=0,"",Φ部品専用!B419)</f>
        <v/>
      </c>
      <c r="O419" s="2" t="str">
        <f>IF(パイプ専用!B419=0,"",パイプ専用!B419)</f>
        <v/>
      </c>
      <c r="P419" s="4" t="str">
        <f>IF(四角板専用!M419=0,"",四角板専用!M419)</f>
        <v/>
      </c>
      <c r="Q419" s="4" t="str">
        <f>IF('FB&amp;L専用'!M419=0,"",'FB&amp;L専用'!M419)</f>
        <v/>
      </c>
      <c r="R419" s="4" t="str">
        <f>IF(鋼材専用!J419=0,"",鋼材専用!J419)</f>
        <v/>
      </c>
      <c r="S419" s="4" t="str">
        <f>IF(Φ部品専用!P419=0,"",Φ部品専用!P419)</f>
        <v/>
      </c>
      <c r="T419" s="4" t="str">
        <f>IF(パイプ専用!P419=0,"",パイプ専用!P419)</f>
        <v/>
      </c>
      <c r="U419" s="10"/>
      <c r="W419" s="1" t="s">
        <v>515</v>
      </c>
      <c r="X419" s="2" t="str">
        <f t="shared" ca="1" si="30"/>
        <v/>
      </c>
      <c r="Z419" s="2" t="str">
        <f t="shared" si="31"/>
        <v/>
      </c>
      <c r="AA419" s="2" t="str">
        <f t="shared" si="32"/>
        <v/>
      </c>
      <c r="AB419" s="2" t="str">
        <f t="shared" si="33"/>
        <v/>
      </c>
      <c r="AC419" s="4" t="str">
        <f t="shared" si="34"/>
        <v/>
      </c>
    </row>
    <row r="420" spans="1:29">
      <c r="A420" s="2" t="str">
        <f>四角板専用!A420&amp;四角板専用!B420</f>
        <v/>
      </c>
      <c r="B420" s="2" t="str">
        <f>'FB&amp;L専用'!A420&amp;'FB&amp;L専用'!B420</f>
        <v/>
      </c>
      <c r="C420" s="2" t="str">
        <f>鋼材専用!A420&amp;鋼材専用!B420</f>
        <v/>
      </c>
      <c r="D420" s="2" t="str">
        <f>Φ部品専用!A420&amp;Φ部品専用!B420</f>
        <v/>
      </c>
      <c r="E420" s="2" t="str">
        <f>パイプ専用!A420&amp;パイプ専用!B420</f>
        <v/>
      </c>
      <c r="F420" s="2" t="str">
        <f>IF(四角板専用!A420=0,"",四角板専用!A420)</f>
        <v/>
      </c>
      <c r="G420" s="2" t="str">
        <f>IF('FB&amp;L専用'!A420=0,"",'FB&amp;L専用'!A420)</f>
        <v/>
      </c>
      <c r="H420" s="2" t="str">
        <f>IF(鋼材専用!A420=0,"",鋼材専用!A420)</f>
        <v/>
      </c>
      <c r="I420" s="2" t="str">
        <f>IF(Φ部品専用!A420=0,"",Φ部品専用!A420)</f>
        <v/>
      </c>
      <c r="J420" s="2" t="str">
        <f>IF(パイプ専用!A420=0,"",パイプ専用!A420)</f>
        <v/>
      </c>
      <c r="K420" s="2" t="str">
        <f>IF(四角板専用!B420=0,"",四角板専用!B420)</f>
        <v/>
      </c>
      <c r="L420" s="2" t="str">
        <f>IF('FB&amp;L専用'!B420=0,"",'FB&amp;L専用'!B420)</f>
        <v/>
      </c>
      <c r="M420" s="2" t="str">
        <f>IF(鋼材専用!B420=0,"",鋼材専用!B420)</f>
        <v/>
      </c>
      <c r="N420" s="2" t="str">
        <f>IF(Φ部品専用!B420=0,"",Φ部品専用!B420)</f>
        <v/>
      </c>
      <c r="O420" s="2" t="str">
        <f>IF(パイプ専用!B420=0,"",パイプ専用!B420)</f>
        <v/>
      </c>
      <c r="P420" s="4" t="str">
        <f>IF(四角板専用!M420=0,"",四角板専用!M420)</f>
        <v/>
      </c>
      <c r="Q420" s="4" t="str">
        <f>IF('FB&amp;L専用'!M420=0,"",'FB&amp;L専用'!M420)</f>
        <v/>
      </c>
      <c r="R420" s="4" t="str">
        <f>IF(鋼材専用!J420=0,"",鋼材専用!J420)</f>
        <v/>
      </c>
      <c r="S420" s="4" t="str">
        <f>IF(Φ部品専用!P420=0,"",Φ部品専用!P420)</f>
        <v/>
      </c>
      <c r="T420" s="4" t="str">
        <f>IF(パイプ専用!P420=0,"",パイプ専用!P420)</f>
        <v/>
      </c>
      <c r="U420" s="10"/>
      <c r="W420" s="1" t="s">
        <v>516</v>
      </c>
      <c r="X420" s="2" t="str">
        <f t="shared" ca="1" si="30"/>
        <v/>
      </c>
      <c r="Z420" s="2" t="str">
        <f t="shared" si="31"/>
        <v/>
      </c>
      <c r="AA420" s="2" t="str">
        <f t="shared" si="32"/>
        <v/>
      </c>
      <c r="AB420" s="2" t="str">
        <f t="shared" si="33"/>
        <v/>
      </c>
      <c r="AC420" s="4" t="str">
        <f t="shared" si="34"/>
        <v/>
      </c>
    </row>
    <row r="421" spans="1:29">
      <c r="A421" s="2" t="str">
        <f>四角板専用!A421&amp;四角板専用!B421</f>
        <v/>
      </c>
      <c r="B421" s="2" t="str">
        <f>'FB&amp;L専用'!A421&amp;'FB&amp;L専用'!B421</f>
        <v/>
      </c>
      <c r="C421" s="2" t="str">
        <f>鋼材専用!A421&amp;鋼材専用!B421</f>
        <v/>
      </c>
      <c r="D421" s="2" t="str">
        <f>Φ部品専用!A421&amp;Φ部品専用!B421</f>
        <v/>
      </c>
      <c r="E421" s="2" t="str">
        <f>パイプ専用!A421&amp;パイプ専用!B421</f>
        <v/>
      </c>
      <c r="F421" s="2" t="str">
        <f>IF(四角板専用!A421=0,"",四角板専用!A421)</f>
        <v/>
      </c>
      <c r="G421" s="2" t="str">
        <f>IF('FB&amp;L専用'!A421=0,"",'FB&amp;L専用'!A421)</f>
        <v/>
      </c>
      <c r="H421" s="2" t="str">
        <f>IF(鋼材専用!A421=0,"",鋼材専用!A421)</f>
        <v/>
      </c>
      <c r="I421" s="2" t="str">
        <f>IF(Φ部品専用!A421=0,"",Φ部品専用!A421)</f>
        <v/>
      </c>
      <c r="J421" s="2" t="str">
        <f>IF(パイプ専用!A421=0,"",パイプ専用!A421)</f>
        <v/>
      </c>
      <c r="K421" s="2" t="str">
        <f>IF(四角板専用!B421=0,"",四角板専用!B421)</f>
        <v/>
      </c>
      <c r="L421" s="2" t="str">
        <f>IF('FB&amp;L専用'!B421=0,"",'FB&amp;L専用'!B421)</f>
        <v/>
      </c>
      <c r="M421" s="2" t="str">
        <f>IF(鋼材専用!B421=0,"",鋼材専用!B421)</f>
        <v/>
      </c>
      <c r="N421" s="2" t="str">
        <f>IF(Φ部品専用!B421=0,"",Φ部品専用!B421)</f>
        <v/>
      </c>
      <c r="O421" s="2" t="str">
        <f>IF(パイプ専用!B421=0,"",パイプ専用!B421)</f>
        <v/>
      </c>
      <c r="P421" s="4" t="str">
        <f>IF(四角板専用!M421=0,"",四角板専用!M421)</f>
        <v/>
      </c>
      <c r="Q421" s="4" t="str">
        <f>IF('FB&amp;L専用'!M421=0,"",'FB&amp;L専用'!M421)</f>
        <v/>
      </c>
      <c r="R421" s="4" t="str">
        <f>IF(鋼材専用!J421=0,"",鋼材専用!J421)</f>
        <v/>
      </c>
      <c r="S421" s="4" t="str">
        <f>IF(Φ部品専用!P421=0,"",Φ部品専用!P421)</f>
        <v/>
      </c>
      <c r="T421" s="4" t="str">
        <f>IF(パイプ専用!P421=0,"",パイプ専用!P421)</f>
        <v/>
      </c>
      <c r="U421" s="10"/>
      <c r="W421" s="1" t="s">
        <v>517</v>
      </c>
      <c r="X421" s="2" t="str">
        <f t="shared" ca="1" si="30"/>
        <v/>
      </c>
      <c r="Z421" s="2" t="str">
        <f t="shared" si="31"/>
        <v/>
      </c>
      <c r="AA421" s="2" t="str">
        <f t="shared" si="32"/>
        <v/>
      </c>
      <c r="AB421" s="2" t="str">
        <f t="shared" si="33"/>
        <v/>
      </c>
      <c r="AC421" s="4" t="str">
        <f t="shared" si="34"/>
        <v/>
      </c>
    </row>
    <row r="422" spans="1:29">
      <c r="A422" s="2" t="str">
        <f>四角板専用!A422&amp;四角板専用!B422</f>
        <v/>
      </c>
      <c r="B422" s="2" t="str">
        <f>'FB&amp;L専用'!A422&amp;'FB&amp;L専用'!B422</f>
        <v/>
      </c>
      <c r="C422" s="2" t="str">
        <f>鋼材専用!A422&amp;鋼材専用!B422</f>
        <v/>
      </c>
      <c r="D422" s="2" t="str">
        <f>Φ部品専用!A422&amp;Φ部品専用!B422</f>
        <v/>
      </c>
      <c r="E422" s="2" t="str">
        <f>パイプ専用!A422&amp;パイプ専用!B422</f>
        <v/>
      </c>
      <c r="F422" s="2" t="str">
        <f>IF(四角板専用!A422=0,"",四角板専用!A422)</f>
        <v/>
      </c>
      <c r="G422" s="2" t="str">
        <f>IF('FB&amp;L専用'!A422=0,"",'FB&amp;L専用'!A422)</f>
        <v/>
      </c>
      <c r="H422" s="2" t="str">
        <f>IF(鋼材専用!A422=0,"",鋼材専用!A422)</f>
        <v/>
      </c>
      <c r="I422" s="2" t="str">
        <f>IF(Φ部品専用!A422=0,"",Φ部品専用!A422)</f>
        <v/>
      </c>
      <c r="J422" s="2" t="str">
        <f>IF(パイプ専用!A422=0,"",パイプ専用!A422)</f>
        <v/>
      </c>
      <c r="K422" s="2" t="str">
        <f>IF(四角板専用!B422=0,"",四角板専用!B422)</f>
        <v/>
      </c>
      <c r="L422" s="2" t="str">
        <f>IF('FB&amp;L専用'!B422=0,"",'FB&amp;L専用'!B422)</f>
        <v/>
      </c>
      <c r="M422" s="2" t="str">
        <f>IF(鋼材専用!B422=0,"",鋼材専用!B422)</f>
        <v/>
      </c>
      <c r="N422" s="2" t="str">
        <f>IF(Φ部品専用!B422=0,"",Φ部品専用!B422)</f>
        <v/>
      </c>
      <c r="O422" s="2" t="str">
        <f>IF(パイプ専用!B422=0,"",パイプ専用!B422)</f>
        <v/>
      </c>
      <c r="P422" s="4" t="str">
        <f>IF(四角板専用!M422=0,"",四角板専用!M422)</f>
        <v/>
      </c>
      <c r="Q422" s="4" t="str">
        <f>IF('FB&amp;L専用'!M422=0,"",'FB&amp;L専用'!M422)</f>
        <v/>
      </c>
      <c r="R422" s="4" t="str">
        <f>IF(鋼材専用!J422=0,"",鋼材専用!J422)</f>
        <v/>
      </c>
      <c r="S422" s="4" t="str">
        <f>IF(Φ部品専用!P422=0,"",Φ部品専用!P422)</f>
        <v/>
      </c>
      <c r="T422" s="4" t="str">
        <f>IF(パイプ専用!P422=0,"",パイプ専用!P422)</f>
        <v/>
      </c>
      <c r="U422" s="10"/>
      <c r="W422" s="1" t="s">
        <v>518</v>
      </c>
      <c r="X422" s="2" t="str">
        <f t="shared" ca="1" si="30"/>
        <v/>
      </c>
      <c r="Z422" s="2" t="str">
        <f t="shared" si="31"/>
        <v/>
      </c>
      <c r="AA422" s="2" t="str">
        <f t="shared" si="32"/>
        <v/>
      </c>
      <c r="AB422" s="2" t="str">
        <f t="shared" si="33"/>
        <v/>
      </c>
      <c r="AC422" s="4" t="str">
        <f t="shared" si="34"/>
        <v/>
      </c>
    </row>
    <row r="423" spans="1:29">
      <c r="A423" s="2" t="str">
        <f>四角板専用!A423&amp;四角板専用!B423</f>
        <v/>
      </c>
      <c r="B423" s="2" t="str">
        <f>'FB&amp;L専用'!A423&amp;'FB&amp;L専用'!B423</f>
        <v/>
      </c>
      <c r="C423" s="2" t="str">
        <f>鋼材専用!A423&amp;鋼材専用!B423</f>
        <v/>
      </c>
      <c r="D423" s="2" t="str">
        <f>Φ部品専用!A423&amp;Φ部品専用!B423</f>
        <v/>
      </c>
      <c r="E423" s="2" t="str">
        <f>パイプ専用!A423&amp;パイプ専用!B423</f>
        <v/>
      </c>
      <c r="F423" s="2" t="str">
        <f>IF(四角板専用!A423=0,"",四角板専用!A423)</f>
        <v/>
      </c>
      <c r="G423" s="2" t="str">
        <f>IF('FB&amp;L専用'!A423=0,"",'FB&amp;L専用'!A423)</f>
        <v/>
      </c>
      <c r="H423" s="2" t="str">
        <f>IF(鋼材専用!A423=0,"",鋼材専用!A423)</f>
        <v/>
      </c>
      <c r="I423" s="2" t="str">
        <f>IF(Φ部品専用!A423=0,"",Φ部品専用!A423)</f>
        <v/>
      </c>
      <c r="J423" s="2" t="str">
        <f>IF(パイプ専用!A423=0,"",パイプ専用!A423)</f>
        <v/>
      </c>
      <c r="K423" s="2" t="str">
        <f>IF(四角板専用!B423=0,"",四角板専用!B423)</f>
        <v/>
      </c>
      <c r="L423" s="2" t="str">
        <f>IF('FB&amp;L専用'!B423=0,"",'FB&amp;L専用'!B423)</f>
        <v/>
      </c>
      <c r="M423" s="2" t="str">
        <f>IF(鋼材専用!B423=0,"",鋼材専用!B423)</f>
        <v/>
      </c>
      <c r="N423" s="2" t="str">
        <f>IF(Φ部品専用!B423=0,"",Φ部品専用!B423)</f>
        <v/>
      </c>
      <c r="O423" s="2" t="str">
        <f>IF(パイプ専用!B423=0,"",パイプ専用!B423)</f>
        <v/>
      </c>
      <c r="P423" s="4" t="str">
        <f>IF(四角板専用!M423=0,"",四角板専用!M423)</f>
        <v/>
      </c>
      <c r="Q423" s="4" t="str">
        <f>IF('FB&amp;L専用'!M423=0,"",'FB&amp;L専用'!M423)</f>
        <v/>
      </c>
      <c r="R423" s="4" t="str">
        <f>IF(鋼材専用!J423=0,"",鋼材専用!J423)</f>
        <v/>
      </c>
      <c r="S423" s="4" t="str">
        <f>IF(Φ部品専用!P423=0,"",Φ部品専用!P423)</f>
        <v/>
      </c>
      <c r="T423" s="4" t="str">
        <f>IF(パイプ専用!P423=0,"",パイプ専用!P423)</f>
        <v/>
      </c>
      <c r="U423" s="10"/>
      <c r="W423" s="1" t="s">
        <v>519</v>
      </c>
      <c r="X423" s="2" t="str">
        <f t="shared" ca="1" si="30"/>
        <v/>
      </c>
      <c r="Z423" s="2" t="str">
        <f t="shared" si="31"/>
        <v/>
      </c>
      <c r="AA423" s="2" t="str">
        <f t="shared" si="32"/>
        <v/>
      </c>
      <c r="AB423" s="2" t="str">
        <f t="shared" si="33"/>
        <v/>
      </c>
      <c r="AC423" s="4" t="str">
        <f t="shared" si="34"/>
        <v/>
      </c>
    </row>
    <row r="424" spans="1:29">
      <c r="A424" s="2" t="str">
        <f>四角板専用!A424&amp;四角板専用!B424</f>
        <v/>
      </c>
      <c r="B424" s="2" t="str">
        <f>'FB&amp;L専用'!A424&amp;'FB&amp;L専用'!B424</f>
        <v/>
      </c>
      <c r="C424" s="2" t="str">
        <f>鋼材専用!A424&amp;鋼材専用!B424</f>
        <v/>
      </c>
      <c r="D424" s="2" t="str">
        <f>Φ部品専用!A424&amp;Φ部品専用!B424</f>
        <v/>
      </c>
      <c r="E424" s="2" t="str">
        <f>パイプ専用!A424&amp;パイプ専用!B424</f>
        <v/>
      </c>
      <c r="F424" s="2" t="str">
        <f>IF(四角板専用!A424=0,"",四角板専用!A424)</f>
        <v/>
      </c>
      <c r="G424" s="2" t="str">
        <f>IF('FB&amp;L専用'!A424=0,"",'FB&amp;L専用'!A424)</f>
        <v/>
      </c>
      <c r="H424" s="2" t="str">
        <f>IF(鋼材専用!A424=0,"",鋼材専用!A424)</f>
        <v/>
      </c>
      <c r="I424" s="2" t="str">
        <f>IF(Φ部品専用!A424=0,"",Φ部品専用!A424)</f>
        <v/>
      </c>
      <c r="J424" s="2" t="str">
        <f>IF(パイプ専用!A424=0,"",パイプ専用!A424)</f>
        <v/>
      </c>
      <c r="K424" s="2" t="str">
        <f>IF(四角板専用!B424=0,"",四角板専用!B424)</f>
        <v/>
      </c>
      <c r="L424" s="2" t="str">
        <f>IF('FB&amp;L専用'!B424=0,"",'FB&amp;L専用'!B424)</f>
        <v/>
      </c>
      <c r="M424" s="2" t="str">
        <f>IF(鋼材専用!B424=0,"",鋼材専用!B424)</f>
        <v/>
      </c>
      <c r="N424" s="2" t="str">
        <f>IF(Φ部品専用!B424=0,"",Φ部品専用!B424)</f>
        <v/>
      </c>
      <c r="O424" s="2" t="str">
        <f>IF(パイプ専用!B424=0,"",パイプ専用!B424)</f>
        <v/>
      </c>
      <c r="P424" s="4" t="str">
        <f>IF(四角板専用!M424=0,"",四角板専用!M424)</f>
        <v/>
      </c>
      <c r="Q424" s="4" t="str">
        <f>IF('FB&amp;L専用'!M424=0,"",'FB&amp;L専用'!M424)</f>
        <v/>
      </c>
      <c r="R424" s="4" t="str">
        <f>IF(鋼材専用!J424=0,"",鋼材専用!J424)</f>
        <v/>
      </c>
      <c r="S424" s="4" t="str">
        <f>IF(Φ部品専用!P424=0,"",Φ部品専用!P424)</f>
        <v/>
      </c>
      <c r="T424" s="4" t="str">
        <f>IF(パイプ専用!P424=0,"",パイプ専用!P424)</f>
        <v/>
      </c>
      <c r="U424" s="10"/>
      <c r="W424" s="1" t="s">
        <v>520</v>
      </c>
      <c r="X424" s="2" t="str">
        <f t="shared" ca="1" si="30"/>
        <v/>
      </c>
      <c r="Z424" s="2" t="str">
        <f t="shared" si="31"/>
        <v/>
      </c>
      <c r="AA424" s="2" t="str">
        <f t="shared" si="32"/>
        <v/>
      </c>
      <c r="AB424" s="2" t="str">
        <f t="shared" si="33"/>
        <v/>
      </c>
      <c r="AC424" s="4" t="str">
        <f t="shared" si="34"/>
        <v/>
      </c>
    </row>
    <row r="425" spans="1:29">
      <c r="A425" s="2" t="str">
        <f>四角板専用!A425&amp;四角板専用!B425</f>
        <v/>
      </c>
      <c r="B425" s="2" t="str">
        <f>'FB&amp;L専用'!A425&amp;'FB&amp;L専用'!B425</f>
        <v/>
      </c>
      <c r="C425" s="2" t="str">
        <f>鋼材専用!A425&amp;鋼材専用!B425</f>
        <v/>
      </c>
      <c r="D425" s="2" t="str">
        <f>Φ部品専用!A425&amp;Φ部品専用!B425</f>
        <v/>
      </c>
      <c r="E425" s="2" t="str">
        <f>パイプ専用!A425&amp;パイプ専用!B425</f>
        <v/>
      </c>
      <c r="F425" s="2" t="str">
        <f>IF(四角板専用!A425=0,"",四角板専用!A425)</f>
        <v/>
      </c>
      <c r="G425" s="2" t="str">
        <f>IF('FB&amp;L専用'!A425=0,"",'FB&amp;L専用'!A425)</f>
        <v/>
      </c>
      <c r="H425" s="2" t="str">
        <f>IF(鋼材専用!A425=0,"",鋼材専用!A425)</f>
        <v/>
      </c>
      <c r="I425" s="2" t="str">
        <f>IF(Φ部品専用!A425=0,"",Φ部品専用!A425)</f>
        <v/>
      </c>
      <c r="J425" s="2" t="str">
        <f>IF(パイプ専用!A425=0,"",パイプ専用!A425)</f>
        <v/>
      </c>
      <c r="K425" s="2" t="str">
        <f>IF(四角板専用!B425=0,"",四角板専用!B425)</f>
        <v/>
      </c>
      <c r="L425" s="2" t="str">
        <f>IF('FB&amp;L専用'!B425=0,"",'FB&amp;L専用'!B425)</f>
        <v/>
      </c>
      <c r="M425" s="2" t="str">
        <f>IF(鋼材専用!B425=0,"",鋼材専用!B425)</f>
        <v/>
      </c>
      <c r="N425" s="2" t="str">
        <f>IF(Φ部品専用!B425=0,"",Φ部品専用!B425)</f>
        <v/>
      </c>
      <c r="O425" s="2" t="str">
        <f>IF(パイプ専用!B425=0,"",パイプ専用!B425)</f>
        <v/>
      </c>
      <c r="P425" s="4" t="str">
        <f>IF(四角板専用!M425=0,"",四角板専用!M425)</f>
        <v/>
      </c>
      <c r="Q425" s="4" t="str">
        <f>IF('FB&amp;L専用'!M425=0,"",'FB&amp;L専用'!M425)</f>
        <v/>
      </c>
      <c r="R425" s="4" t="str">
        <f>IF(鋼材専用!J425=0,"",鋼材専用!J425)</f>
        <v/>
      </c>
      <c r="S425" s="4" t="str">
        <f>IF(Φ部品専用!P425=0,"",Φ部品専用!P425)</f>
        <v/>
      </c>
      <c r="T425" s="4" t="str">
        <f>IF(パイプ専用!P425=0,"",パイプ専用!P425)</f>
        <v/>
      </c>
      <c r="U425" s="10"/>
      <c r="W425" s="1" t="s">
        <v>521</v>
      </c>
      <c r="X425" s="2" t="str">
        <f t="shared" ca="1" si="30"/>
        <v/>
      </c>
      <c r="Z425" s="2" t="str">
        <f t="shared" si="31"/>
        <v/>
      </c>
      <c r="AA425" s="2" t="str">
        <f t="shared" si="32"/>
        <v/>
      </c>
      <c r="AB425" s="2" t="str">
        <f t="shared" si="33"/>
        <v/>
      </c>
      <c r="AC425" s="4" t="str">
        <f t="shared" si="34"/>
        <v/>
      </c>
    </row>
    <row r="426" spans="1:29">
      <c r="A426" s="2" t="str">
        <f>四角板専用!A426&amp;四角板専用!B426</f>
        <v/>
      </c>
      <c r="B426" s="2" t="str">
        <f>'FB&amp;L専用'!A426&amp;'FB&amp;L専用'!B426</f>
        <v/>
      </c>
      <c r="C426" s="2" t="str">
        <f>鋼材専用!A426&amp;鋼材専用!B426</f>
        <v/>
      </c>
      <c r="D426" s="2" t="str">
        <f>Φ部品専用!A426&amp;Φ部品専用!B426</f>
        <v/>
      </c>
      <c r="E426" s="2" t="str">
        <f>パイプ専用!A426&amp;パイプ専用!B426</f>
        <v/>
      </c>
      <c r="F426" s="2" t="str">
        <f>IF(四角板専用!A426=0,"",四角板専用!A426)</f>
        <v/>
      </c>
      <c r="G426" s="2" t="str">
        <f>IF('FB&amp;L専用'!A426=0,"",'FB&amp;L専用'!A426)</f>
        <v/>
      </c>
      <c r="H426" s="2" t="str">
        <f>IF(鋼材専用!A426=0,"",鋼材専用!A426)</f>
        <v/>
      </c>
      <c r="I426" s="2" t="str">
        <f>IF(Φ部品専用!A426=0,"",Φ部品専用!A426)</f>
        <v/>
      </c>
      <c r="J426" s="2" t="str">
        <f>IF(パイプ専用!A426=0,"",パイプ専用!A426)</f>
        <v/>
      </c>
      <c r="K426" s="2" t="str">
        <f>IF(四角板専用!B426=0,"",四角板専用!B426)</f>
        <v/>
      </c>
      <c r="L426" s="2" t="str">
        <f>IF('FB&amp;L専用'!B426=0,"",'FB&amp;L専用'!B426)</f>
        <v/>
      </c>
      <c r="M426" s="2" t="str">
        <f>IF(鋼材専用!B426=0,"",鋼材専用!B426)</f>
        <v/>
      </c>
      <c r="N426" s="2" t="str">
        <f>IF(Φ部品専用!B426=0,"",Φ部品専用!B426)</f>
        <v/>
      </c>
      <c r="O426" s="2" t="str">
        <f>IF(パイプ専用!B426=0,"",パイプ専用!B426)</f>
        <v/>
      </c>
      <c r="P426" s="4" t="str">
        <f>IF(四角板専用!M426=0,"",四角板専用!M426)</f>
        <v/>
      </c>
      <c r="Q426" s="4" t="str">
        <f>IF('FB&amp;L専用'!M426=0,"",'FB&amp;L専用'!M426)</f>
        <v/>
      </c>
      <c r="R426" s="4" t="str">
        <f>IF(鋼材専用!J426=0,"",鋼材専用!J426)</f>
        <v/>
      </c>
      <c r="S426" s="4" t="str">
        <f>IF(Φ部品専用!P426=0,"",Φ部品専用!P426)</f>
        <v/>
      </c>
      <c r="T426" s="4" t="str">
        <f>IF(パイプ専用!P426=0,"",パイプ専用!P426)</f>
        <v/>
      </c>
      <c r="U426" s="10"/>
      <c r="W426" s="1" t="s">
        <v>522</v>
      </c>
      <c r="X426" s="2" t="str">
        <f t="shared" ca="1" si="30"/>
        <v/>
      </c>
      <c r="Z426" s="2" t="str">
        <f t="shared" si="31"/>
        <v/>
      </c>
      <c r="AA426" s="2" t="str">
        <f t="shared" si="32"/>
        <v/>
      </c>
      <c r="AB426" s="2" t="str">
        <f t="shared" si="33"/>
        <v/>
      </c>
      <c r="AC426" s="4" t="str">
        <f t="shared" si="34"/>
        <v/>
      </c>
    </row>
    <row r="427" spans="1:29">
      <c r="A427" s="2" t="str">
        <f>四角板専用!A427&amp;四角板専用!B427</f>
        <v/>
      </c>
      <c r="B427" s="2" t="str">
        <f>'FB&amp;L専用'!A427&amp;'FB&amp;L専用'!B427</f>
        <v/>
      </c>
      <c r="C427" s="2" t="str">
        <f>鋼材専用!A427&amp;鋼材専用!B427</f>
        <v/>
      </c>
      <c r="D427" s="2" t="str">
        <f>Φ部品専用!A427&amp;Φ部品専用!B427</f>
        <v/>
      </c>
      <c r="E427" s="2" t="str">
        <f>パイプ専用!A427&amp;パイプ専用!B427</f>
        <v/>
      </c>
      <c r="F427" s="2" t="str">
        <f>IF(四角板専用!A427=0,"",四角板専用!A427)</f>
        <v/>
      </c>
      <c r="G427" s="2" t="str">
        <f>IF('FB&amp;L専用'!A427=0,"",'FB&amp;L専用'!A427)</f>
        <v/>
      </c>
      <c r="H427" s="2" t="str">
        <f>IF(鋼材専用!A427=0,"",鋼材専用!A427)</f>
        <v/>
      </c>
      <c r="I427" s="2" t="str">
        <f>IF(Φ部品専用!A427=0,"",Φ部品専用!A427)</f>
        <v/>
      </c>
      <c r="J427" s="2" t="str">
        <f>IF(パイプ専用!A427=0,"",パイプ専用!A427)</f>
        <v/>
      </c>
      <c r="K427" s="2" t="str">
        <f>IF(四角板専用!B427=0,"",四角板専用!B427)</f>
        <v/>
      </c>
      <c r="L427" s="2" t="str">
        <f>IF('FB&amp;L専用'!B427=0,"",'FB&amp;L専用'!B427)</f>
        <v/>
      </c>
      <c r="M427" s="2" t="str">
        <f>IF(鋼材専用!B427=0,"",鋼材専用!B427)</f>
        <v/>
      </c>
      <c r="N427" s="2" t="str">
        <f>IF(Φ部品専用!B427=0,"",Φ部品専用!B427)</f>
        <v/>
      </c>
      <c r="O427" s="2" t="str">
        <f>IF(パイプ専用!B427=0,"",パイプ専用!B427)</f>
        <v/>
      </c>
      <c r="P427" s="4" t="str">
        <f>IF(四角板専用!M427=0,"",四角板専用!M427)</f>
        <v/>
      </c>
      <c r="Q427" s="4" t="str">
        <f>IF('FB&amp;L専用'!M427=0,"",'FB&amp;L専用'!M427)</f>
        <v/>
      </c>
      <c r="R427" s="4" t="str">
        <f>IF(鋼材専用!J427=0,"",鋼材専用!J427)</f>
        <v/>
      </c>
      <c r="S427" s="4" t="str">
        <f>IF(Φ部品専用!P427=0,"",Φ部品専用!P427)</f>
        <v/>
      </c>
      <c r="T427" s="4" t="str">
        <f>IF(パイプ専用!P427=0,"",パイプ専用!P427)</f>
        <v/>
      </c>
      <c r="U427" s="10"/>
      <c r="W427" s="1" t="s">
        <v>523</v>
      </c>
      <c r="X427" s="2" t="str">
        <f t="shared" ca="1" si="30"/>
        <v/>
      </c>
      <c r="Z427" s="2" t="str">
        <f t="shared" si="31"/>
        <v/>
      </c>
      <c r="AA427" s="2" t="str">
        <f t="shared" si="32"/>
        <v/>
      </c>
      <c r="AB427" s="2" t="str">
        <f t="shared" si="33"/>
        <v/>
      </c>
      <c r="AC427" s="4" t="str">
        <f t="shared" si="34"/>
        <v/>
      </c>
    </row>
    <row r="428" spans="1:29">
      <c r="A428" s="2" t="str">
        <f>四角板専用!A428&amp;四角板専用!B428</f>
        <v/>
      </c>
      <c r="B428" s="2" t="str">
        <f>'FB&amp;L専用'!A428&amp;'FB&amp;L専用'!B428</f>
        <v/>
      </c>
      <c r="C428" s="2" t="str">
        <f>鋼材専用!A428&amp;鋼材専用!B428</f>
        <v/>
      </c>
      <c r="D428" s="2" t="str">
        <f>Φ部品専用!A428&amp;Φ部品専用!B428</f>
        <v/>
      </c>
      <c r="E428" s="2" t="str">
        <f>パイプ専用!A428&amp;パイプ専用!B428</f>
        <v/>
      </c>
      <c r="F428" s="2" t="str">
        <f>IF(四角板専用!A428=0,"",四角板専用!A428)</f>
        <v/>
      </c>
      <c r="G428" s="2" t="str">
        <f>IF('FB&amp;L専用'!A428=0,"",'FB&amp;L専用'!A428)</f>
        <v/>
      </c>
      <c r="H428" s="2" t="str">
        <f>IF(鋼材専用!A428=0,"",鋼材専用!A428)</f>
        <v/>
      </c>
      <c r="I428" s="2" t="str">
        <f>IF(Φ部品専用!A428=0,"",Φ部品専用!A428)</f>
        <v/>
      </c>
      <c r="J428" s="2" t="str">
        <f>IF(パイプ専用!A428=0,"",パイプ専用!A428)</f>
        <v/>
      </c>
      <c r="K428" s="2" t="str">
        <f>IF(四角板専用!B428=0,"",四角板専用!B428)</f>
        <v/>
      </c>
      <c r="L428" s="2" t="str">
        <f>IF('FB&amp;L専用'!B428=0,"",'FB&amp;L専用'!B428)</f>
        <v/>
      </c>
      <c r="M428" s="2" t="str">
        <f>IF(鋼材専用!B428=0,"",鋼材専用!B428)</f>
        <v/>
      </c>
      <c r="N428" s="2" t="str">
        <f>IF(Φ部品専用!B428=0,"",Φ部品専用!B428)</f>
        <v/>
      </c>
      <c r="O428" s="2" t="str">
        <f>IF(パイプ専用!B428=0,"",パイプ専用!B428)</f>
        <v/>
      </c>
      <c r="P428" s="4" t="str">
        <f>IF(四角板専用!M428=0,"",四角板専用!M428)</f>
        <v/>
      </c>
      <c r="Q428" s="4" t="str">
        <f>IF('FB&amp;L専用'!M428=0,"",'FB&amp;L専用'!M428)</f>
        <v/>
      </c>
      <c r="R428" s="4" t="str">
        <f>IF(鋼材専用!J428=0,"",鋼材専用!J428)</f>
        <v/>
      </c>
      <c r="S428" s="4" t="str">
        <f>IF(Φ部品専用!P428=0,"",Φ部品専用!P428)</f>
        <v/>
      </c>
      <c r="T428" s="4" t="str">
        <f>IF(パイプ専用!P428=0,"",パイプ専用!P428)</f>
        <v/>
      </c>
      <c r="U428" s="10"/>
      <c r="W428" s="1" t="s">
        <v>524</v>
      </c>
      <c r="X428" s="2" t="str">
        <f t="shared" ca="1" si="30"/>
        <v/>
      </c>
      <c r="Z428" s="2" t="str">
        <f t="shared" si="31"/>
        <v/>
      </c>
      <c r="AA428" s="2" t="str">
        <f t="shared" si="32"/>
        <v/>
      </c>
      <c r="AB428" s="2" t="str">
        <f t="shared" si="33"/>
        <v/>
      </c>
      <c r="AC428" s="4" t="str">
        <f t="shared" si="34"/>
        <v/>
      </c>
    </row>
    <row r="429" spans="1:29">
      <c r="A429" s="2" t="str">
        <f>四角板専用!A429&amp;四角板専用!B429</f>
        <v/>
      </c>
      <c r="B429" s="2" t="str">
        <f>'FB&amp;L専用'!A429&amp;'FB&amp;L専用'!B429</f>
        <v/>
      </c>
      <c r="C429" s="2" t="str">
        <f>鋼材専用!A429&amp;鋼材専用!B429</f>
        <v/>
      </c>
      <c r="D429" s="2" t="str">
        <f>Φ部品専用!A429&amp;Φ部品専用!B429</f>
        <v/>
      </c>
      <c r="E429" s="2" t="str">
        <f>パイプ専用!A429&amp;パイプ専用!B429</f>
        <v/>
      </c>
      <c r="F429" s="2" t="str">
        <f>IF(四角板専用!A429=0,"",四角板専用!A429)</f>
        <v/>
      </c>
      <c r="G429" s="2" t="str">
        <f>IF('FB&amp;L専用'!A429=0,"",'FB&amp;L専用'!A429)</f>
        <v/>
      </c>
      <c r="H429" s="2" t="str">
        <f>IF(鋼材専用!A429=0,"",鋼材専用!A429)</f>
        <v/>
      </c>
      <c r="I429" s="2" t="str">
        <f>IF(Φ部品専用!A429=0,"",Φ部品専用!A429)</f>
        <v/>
      </c>
      <c r="J429" s="2" t="str">
        <f>IF(パイプ専用!A429=0,"",パイプ専用!A429)</f>
        <v/>
      </c>
      <c r="K429" s="2" t="str">
        <f>IF(四角板専用!B429=0,"",四角板専用!B429)</f>
        <v/>
      </c>
      <c r="L429" s="2" t="str">
        <f>IF('FB&amp;L専用'!B429=0,"",'FB&amp;L専用'!B429)</f>
        <v/>
      </c>
      <c r="M429" s="2" t="str">
        <f>IF(鋼材専用!B429=0,"",鋼材専用!B429)</f>
        <v/>
      </c>
      <c r="N429" s="2" t="str">
        <f>IF(Φ部品専用!B429=0,"",Φ部品専用!B429)</f>
        <v/>
      </c>
      <c r="O429" s="2" t="str">
        <f>IF(パイプ専用!B429=0,"",パイプ専用!B429)</f>
        <v/>
      </c>
      <c r="P429" s="4" t="str">
        <f>IF(四角板専用!M429=0,"",四角板専用!M429)</f>
        <v/>
      </c>
      <c r="Q429" s="4" t="str">
        <f>IF('FB&amp;L専用'!M429=0,"",'FB&amp;L専用'!M429)</f>
        <v/>
      </c>
      <c r="R429" s="4" t="str">
        <f>IF(鋼材専用!J429=0,"",鋼材専用!J429)</f>
        <v/>
      </c>
      <c r="S429" s="4" t="str">
        <f>IF(Φ部品専用!P429=0,"",Φ部品専用!P429)</f>
        <v/>
      </c>
      <c r="T429" s="4" t="str">
        <f>IF(パイプ専用!P429=0,"",パイプ専用!P429)</f>
        <v/>
      </c>
      <c r="U429" s="10"/>
      <c r="W429" s="1" t="s">
        <v>525</v>
      </c>
      <c r="X429" s="2" t="str">
        <f t="shared" ca="1" si="30"/>
        <v/>
      </c>
      <c r="Z429" s="2" t="str">
        <f t="shared" si="31"/>
        <v/>
      </c>
      <c r="AA429" s="2" t="str">
        <f t="shared" si="32"/>
        <v/>
      </c>
      <c r="AB429" s="2" t="str">
        <f t="shared" si="33"/>
        <v/>
      </c>
      <c r="AC429" s="4" t="str">
        <f t="shared" si="34"/>
        <v/>
      </c>
    </row>
    <row r="430" spans="1:29">
      <c r="A430" s="2" t="str">
        <f>四角板専用!A430&amp;四角板専用!B430</f>
        <v/>
      </c>
      <c r="B430" s="2" t="str">
        <f>'FB&amp;L専用'!A430&amp;'FB&amp;L専用'!B430</f>
        <v/>
      </c>
      <c r="C430" s="2" t="str">
        <f>鋼材専用!A430&amp;鋼材専用!B430</f>
        <v/>
      </c>
      <c r="D430" s="2" t="str">
        <f>Φ部品専用!A430&amp;Φ部品専用!B430</f>
        <v/>
      </c>
      <c r="E430" s="2" t="str">
        <f>パイプ専用!A430&amp;パイプ専用!B430</f>
        <v/>
      </c>
      <c r="F430" s="2" t="str">
        <f>IF(四角板専用!A430=0,"",四角板専用!A430)</f>
        <v/>
      </c>
      <c r="G430" s="2" t="str">
        <f>IF('FB&amp;L専用'!A430=0,"",'FB&amp;L専用'!A430)</f>
        <v/>
      </c>
      <c r="H430" s="2" t="str">
        <f>IF(鋼材専用!A430=0,"",鋼材専用!A430)</f>
        <v/>
      </c>
      <c r="I430" s="2" t="str">
        <f>IF(Φ部品専用!A430=0,"",Φ部品専用!A430)</f>
        <v/>
      </c>
      <c r="J430" s="2" t="str">
        <f>IF(パイプ専用!A430=0,"",パイプ専用!A430)</f>
        <v/>
      </c>
      <c r="K430" s="2" t="str">
        <f>IF(四角板専用!B430=0,"",四角板専用!B430)</f>
        <v/>
      </c>
      <c r="L430" s="2" t="str">
        <f>IF('FB&amp;L専用'!B430=0,"",'FB&amp;L専用'!B430)</f>
        <v/>
      </c>
      <c r="M430" s="2" t="str">
        <f>IF(鋼材専用!B430=0,"",鋼材専用!B430)</f>
        <v/>
      </c>
      <c r="N430" s="2" t="str">
        <f>IF(Φ部品専用!B430=0,"",Φ部品専用!B430)</f>
        <v/>
      </c>
      <c r="O430" s="2" t="str">
        <f>IF(パイプ専用!B430=0,"",パイプ専用!B430)</f>
        <v/>
      </c>
      <c r="P430" s="4" t="str">
        <f>IF(四角板専用!M430=0,"",四角板専用!M430)</f>
        <v/>
      </c>
      <c r="Q430" s="4" t="str">
        <f>IF('FB&amp;L専用'!M430=0,"",'FB&amp;L専用'!M430)</f>
        <v/>
      </c>
      <c r="R430" s="4" t="str">
        <f>IF(鋼材専用!J430=0,"",鋼材専用!J430)</f>
        <v/>
      </c>
      <c r="S430" s="4" t="str">
        <f>IF(Φ部品専用!P430=0,"",Φ部品専用!P430)</f>
        <v/>
      </c>
      <c r="T430" s="4" t="str">
        <f>IF(パイプ専用!P430=0,"",パイプ専用!P430)</f>
        <v/>
      </c>
      <c r="U430" s="10"/>
      <c r="W430" s="1" t="s">
        <v>526</v>
      </c>
      <c r="X430" s="2" t="str">
        <f t="shared" ca="1" si="30"/>
        <v/>
      </c>
      <c r="Z430" s="2" t="str">
        <f t="shared" si="31"/>
        <v/>
      </c>
      <c r="AA430" s="2" t="str">
        <f t="shared" si="32"/>
        <v/>
      </c>
      <c r="AB430" s="2" t="str">
        <f t="shared" si="33"/>
        <v/>
      </c>
      <c r="AC430" s="4" t="str">
        <f t="shared" si="34"/>
        <v/>
      </c>
    </row>
    <row r="431" spans="1:29">
      <c r="A431" s="2" t="str">
        <f>四角板専用!A431&amp;四角板専用!B431</f>
        <v/>
      </c>
      <c r="B431" s="2" t="str">
        <f>'FB&amp;L専用'!A431&amp;'FB&amp;L専用'!B431</f>
        <v/>
      </c>
      <c r="C431" s="2" t="str">
        <f>鋼材専用!A431&amp;鋼材専用!B431</f>
        <v/>
      </c>
      <c r="D431" s="2" t="str">
        <f>Φ部品専用!A431&amp;Φ部品専用!B431</f>
        <v/>
      </c>
      <c r="E431" s="2" t="str">
        <f>パイプ専用!A431&amp;パイプ専用!B431</f>
        <v/>
      </c>
      <c r="F431" s="2" t="str">
        <f>IF(四角板専用!A431=0,"",四角板専用!A431)</f>
        <v/>
      </c>
      <c r="G431" s="2" t="str">
        <f>IF('FB&amp;L専用'!A431=0,"",'FB&amp;L専用'!A431)</f>
        <v/>
      </c>
      <c r="H431" s="2" t="str">
        <f>IF(鋼材専用!A431=0,"",鋼材専用!A431)</f>
        <v/>
      </c>
      <c r="I431" s="2" t="str">
        <f>IF(Φ部品専用!A431=0,"",Φ部品専用!A431)</f>
        <v/>
      </c>
      <c r="J431" s="2" t="str">
        <f>IF(パイプ専用!A431=0,"",パイプ専用!A431)</f>
        <v/>
      </c>
      <c r="K431" s="2" t="str">
        <f>IF(四角板専用!B431=0,"",四角板専用!B431)</f>
        <v/>
      </c>
      <c r="L431" s="2" t="str">
        <f>IF('FB&amp;L専用'!B431=0,"",'FB&amp;L専用'!B431)</f>
        <v/>
      </c>
      <c r="M431" s="2" t="str">
        <f>IF(鋼材専用!B431=0,"",鋼材専用!B431)</f>
        <v/>
      </c>
      <c r="N431" s="2" t="str">
        <f>IF(Φ部品専用!B431=0,"",Φ部品専用!B431)</f>
        <v/>
      </c>
      <c r="O431" s="2" t="str">
        <f>IF(パイプ専用!B431=0,"",パイプ専用!B431)</f>
        <v/>
      </c>
      <c r="P431" s="4" t="str">
        <f>IF(四角板専用!M431=0,"",四角板専用!M431)</f>
        <v/>
      </c>
      <c r="Q431" s="4" t="str">
        <f>IF('FB&amp;L専用'!M431=0,"",'FB&amp;L専用'!M431)</f>
        <v/>
      </c>
      <c r="R431" s="4" t="str">
        <f>IF(鋼材専用!J431=0,"",鋼材専用!J431)</f>
        <v/>
      </c>
      <c r="S431" s="4" t="str">
        <f>IF(Φ部品専用!P431=0,"",Φ部品専用!P431)</f>
        <v/>
      </c>
      <c r="T431" s="4" t="str">
        <f>IF(パイプ専用!P431=0,"",パイプ専用!P431)</f>
        <v/>
      </c>
      <c r="U431" s="10"/>
      <c r="W431" s="1" t="s">
        <v>527</v>
      </c>
      <c r="X431" s="2" t="str">
        <f t="shared" ca="1" si="30"/>
        <v/>
      </c>
      <c r="Z431" s="2" t="str">
        <f t="shared" si="31"/>
        <v/>
      </c>
      <c r="AA431" s="2" t="str">
        <f t="shared" si="32"/>
        <v/>
      </c>
      <c r="AB431" s="2" t="str">
        <f t="shared" si="33"/>
        <v/>
      </c>
      <c r="AC431" s="4" t="str">
        <f t="shared" si="34"/>
        <v/>
      </c>
    </row>
    <row r="432" spans="1:29">
      <c r="A432" s="2" t="str">
        <f>四角板専用!A432&amp;四角板専用!B432</f>
        <v/>
      </c>
      <c r="B432" s="2" t="str">
        <f>'FB&amp;L専用'!A432&amp;'FB&amp;L専用'!B432</f>
        <v/>
      </c>
      <c r="C432" s="2" t="str">
        <f>鋼材専用!A432&amp;鋼材専用!B432</f>
        <v/>
      </c>
      <c r="D432" s="2" t="str">
        <f>Φ部品専用!A432&amp;Φ部品専用!B432</f>
        <v/>
      </c>
      <c r="E432" s="2" t="str">
        <f>パイプ専用!A432&amp;パイプ専用!B432</f>
        <v/>
      </c>
      <c r="F432" s="2" t="str">
        <f>IF(四角板専用!A432=0,"",四角板専用!A432)</f>
        <v/>
      </c>
      <c r="G432" s="2" t="str">
        <f>IF('FB&amp;L専用'!A432=0,"",'FB&amp;L専用'!A432)</f>
        <v/>
      </c>
      <c r="H432" s="2" t="str">
        <f>IF(鋼材専用!A432=0,"",鋼材専用!A432)</f>
        <v/>
      </c>
      <c r="I432" s="2" t="str">
        <f>IF(Φ部品専用!A432=0,"",Φ部品専用!A432)</f>
        <v/>
      </c>
      <c r="J432" s="2" t="str">
        <f>IF(パイプ専用!A432=0,"",パイプ専用!A432)</f>
        <v/>
      </c>
      <c r="K432" s="2" t="str">
        <f>IF(四角板専用!B432=0,"",四角板専用!B432)</f>
        <v/>
      </c>
      <c r="L432" s="2" t="str">
        <f>IF('FB&amp;L専用'!B432=0,"",'FB&amp;L専用'!B432)</f>
        <v/>
      </c>
      <c r="M432" s="2" t="str">
        <f>IF(鋼材専用!B432=0,"",鋼材専用!B432)</f>
        <v/>
      </c>
      <c r="N432" s="2" t="str">
        <f>IF(Φ部品専用!B432=0,"",Φ部品専用!B432)</f>
        <v/>
      </c>
      <c r="O432" s="2" t="str">
        <f>IF(パイプ専用!B432=0,"",パイプ専用!B432)</f>
        <v/>
      </c>
      <c r="P432" s="4" t="str">
        <f>IF(四角板専用!M432=0,"",四角板専用!M432)</f>
        <v/>
      </c>
      <c r="Q432" s="4" t="str">
        <f>IF('FB&amp;L専用'!M432=0,"",'FB&amp;L専用'!M432)</f>
        <v/>
      </c>
      <c r="R432" s="4" t="str">
        <f>IF(鋼材専用!J432=0,"",鋼材専用!J432)</f>
        <v/>
      </c>
      <c r="S432" s="4" t="str">
        <f>IF(Φ部品専用!P432=0,"",Φ部品専用!P432)</f>
        <v/>
      </c>
      <c r="T432" s="4" t="str">
        <f>IF(パイプ専用!P432=0,"",パイプ専用!P432)</f>
        <v/>
      </c>
      <c r="U432" s="10"/>
      <c r="W432" s="1" t="s">
        <v>528</v>
      </c>
      <c r="X432" s="2" t="str">
        <f t="shared" ca="1" si="30"/>
        <v/>
      </c>
      <c r="Z432" s="2" t="str">
        <f t="shared" si="31"/>
        <v/>
      </c>
      <c r="AA432" s="2" t="str">
        <f t="shared" si="32"/>
        <v/>
      </c>
      <c r="AB432" s="2" t="str">
        <f t="shared" si="33"/>
        <v/>
      </c>
      <c r="AC432" s="4" t="str">
        <f t="shared" si="34"/>
        <v/>
      </c>
    </row>
    <row r="433" spans="1:29">
      <c r="A433" s="2" t="str">
        <f>四角板専用!A433&amp;四角板専用!B433</f>
        <v/>
      </c>
      <c r="B433" s="2" t="str">
        <f>'FB&amp;L専用'!A433&amp;'FB&amp;L専用'!B433</f>
        <v/>
      </c>
      <c r="C433" s="2" t="str">
        <f>鋼材専用!A433&amp;鋼材専用!B433</f>
        <v/>
      </c>
      <c r="D433" s="2" t="str">
        <f>Φ部品専用!A433&amp;Φ部品専用!B433</f>
        <v/>
      </c>
      <c r="E433" s="2" t="str">
        <f>パイプ専用!A433&amp;パイプ専用!B433</f>
        <v/>
      </c>
      <c r="F433" s="2" t="str">
        <f>IF(四角板専用!A433=0,"",四角板専用!A433)</f>
        <v/>
      </c>
      <c r="G433" s="2" t="str">
        <f>IF('FB&amp;L専用'!A433=0,"",'FB&amp;L専用'!A433)</f>
        <v/>
      </c>
      <c r="H433" s="2" t="str">
        <f>IF(鋼材専用!A433=0,"",鋼材専用!A433)</f>
        <v/>
      </c>
      <c r="I433" s="2" t="str">
        <f>IF(Φ部品専用!A433=0,"",Φ部品専用!A433)</f>
        <v/>
      </c>
      <c r="J433" s="2" t="str">
        <f>IF(パイプ専用!A433=0,"",パイプ専用!A433)</f>
        <v/>
      </c>
      <c r="K433" s="2" t="str">
        <f>IF(四角板専用!B433=0,"",四角板専用!B433)</f>
        <v/>
      </c>
      <c r="L433" s="2" t="str">
        <f>IF('FB&amp;L専用'!B433=0,"",'FB&amp;L専用'!B433)</f>
        <v/>
      </c>
      <c r="M433" s="2" t="str">
        <f>IF(鋼材専用!B433=0,"",鋼材専用!B433)</f>
        <v/>
      </c>
      <c r="N433" s="2" t="str">
        <f>IF(Φ部品専用!B433=0,"",Φ部品専用!B433)</f>
        <v/>
      </c>
      <c r="O433" s="2" t="str">
        <f>IF(パイプ専用!B433=0,"",パイプ専用!B433)</f>
        <v/>
      </c>
      <c r="P433" s="4" t="str">
        <f>IF(四角板専用!M433=0,"",四角板専用!M433)</f>
        <v/>
      </c>
      <c r="Q433" s="4" t="str">
        <f>IF('FB&amp;L専用'!M433=0,"",'FB&amp;L専用'!M433)</f>
        <v/>
      </c>
      <c r="R433" s="4" t="str">
        <f>IF(鋼材専用!J433=0,"",鋼材専用!J433)</f>
        <v/>
      </c>
      <c r="S433" s="4" t="str">
        <f>IF(Φ部品専用!P433=0,"",Φ部品専用!P433)</f>
        <v/>
      </c>
      <c r="T433" s="4" t="str">
        <f>IF(パイプ専用!P433=0,"",パイプ専用!P433)</f>
        <v/>
      </c>
      <c r="U433" s="10"/>
      <c r="W433" s="1" t="s">
        <v>529</v>
      </c>
      <c r="X433" s="2" t="str">
        <f t="shared" ca="1" si="30"/>
        <v/>
      </c>
      <c r="Z433" s="2" t="str">
        <f t="shared" si="31"/>
        <v/>
      </c>
      <c r="AA433" s="2" t="str">
        <f t="shared" si="32"/>
        <v/>
      </c>
      <c r="AB433" s="2" t="str">
        <f t="shared" si="33"/>
        <v/>
      </c>
      <c r="AC433" s="4" t="str">
        <f t="shared" si="34"/>
        <v/>
      </c>
    </row>
    <row r="434" spans="1:29">
      <c r="A434" s="2" t="str">
        <f>四角板専用!A434&amp;四角板専用!B434</f>
        <v/>
      </c>
      <c r="B434" s="2" t="str">
        <f>'FB&amp;L専用'!A434&amp;'FB&amp;L専用'!B434</f>
        <v/>
      </c>
      <c r="C434" s="2" t="str">
        <f>鋼材専用!A434&amp;鋼材専用!B434</f>
        <v/>
      </c>
      <c r="D434" s="2" t="str">
        <f>Φ部品専用!A434&amp;Φ部品専用!B434</f>
        <v/>
      </c>
      <c r="E434" s="2" t="str">
        <f>パイプ専用!A434&amp;パイプ専用!B434</f>
        <v/>
      </c>
      <c r="F434" s="2" t="str">
        <f>IF(四角板専用!A434=0,"",四角板専用!A434)</f>
        <v/>
      </c>
      <c r="G434" s="2" t="str">
        <f>IF('FB&amp;L専用'!A434=0,"",'FB&amp;L専用'!A434)</f>
        <v/>
      </c>
      <c r="H434" s="2" t="str">
        <f>IF(鋼材専用!A434=0,"",鋼材専用!A434)</f>
        <v/>
      </c>
      <c r="I434" s="2" t="str">
        <f>IF(Φ部品専用!A434=0,"",Φ部品専用!A434)</f>
        <v/>
      </c>
      <c r="J434" s="2" t="str">
        <f>IF(パイプ専用!A434=0,"",パイプ専用!A434)</f>
        <v/>
      </c>
      <c r="K434" s="2" t="str">
        <f>IF(四角板専用!B434=0,"",四角板専用!B434)</f>
        <v/>
      </c>
      <c r="L434" s="2" t="str">
        <f>IF('FB&amp;L専用'!B434=0,"",'FB&amp;L専用'!B434)</f>
        <v/>
      </c>
      <c r="M434" s="2" t="str">
        <f>IF(鋼材専用!B434=0,"",鋼材専用!B434)</f>
        <v/>
      </c>
      <c r="N434" s="2" t="str">
        <f>IF(Φ部品専用!B434=0,"",Φ部品専用!B434)</f>
        <v/>
      </c>
      <c r="O434" s="2" t="str">
        <f>IF(パイプ専用!B434=0,"",パイプ専用!B434)</f>
        <v/>
      </c>
      <c r="P434" s="4" t="str">
        <f>IF(四角板専用!M434=0,"",四角板専用!M434)</f>
        <v/>
      </c>
      <c r="Q434" s="4" t="str">
        <f>IF('FB&amp;L専用'!M434=0,"",'FB&amp;L専用'!M434)</f>
        <v/>
      </c>
      <c r="R434" s="4" t="str">
        <f>IF(鋼材専用!J434=0,"",鋼材専用!J434)</f>
        <v/>
      </c>
      <c r="S434" s="4" t="str">
        <f>IF(Φ部品専用!P434=0,"",Φ部品専用!P434)</f>
        <v/>
      </c>
      <c r="T434" s="4" t="str">
        <f>IF(パイプ専用!P434=0,"",パイプ専用!P434)</f>
        <v/>
      </c>
      <c r="U434" s="10"/>
      <c r="W434" s="1" t="s">
        <v>530</v>
      </c>
      <c r="X434" s="2" t="str">
        <f t="shared" ca="1" si="30"/>
        <v/>
      </c>
      <c r="Z434" s="2" t="str">
        <f t="shared" si="31"/>
        <v/>
      </c>
      <c r="AA434" s="2" t="str">
        <f t="shared" si="32"/>
        <v/>
      </c>
      <c r="AB434" s="2" t="str">
        <f t="shared" si="33"/>
        <v/>
      </c>
      <c r="AC434" s="4" t="str">
        <f t="shared" si="34"/>
        <v/>
      </c>
    </row>
    <row r="435" spans="1:29">
      <c r="A435" s="2" t="str">
        <f>四角板専用!A435&amp;四角板専用!B435</f>
        <v/>
      </c>
      <c r="B435" s="2" t="str">
        <f>'FB&amp;L専用'!A435&amp;'FB&amp;L専用'!B435</f>
        <v/>
      </c>
      <c r="C435" s="2" t="str">
        <f>鋼材専用!A435&amp;鋼材専用!B435</f>
        <v/>
      </c>
      <c r="D435" s="2" t="str">
        <f>Φ部品専用!A435&amp;Φ部品専用!B435</f>
        <v/>
      </c>
      <c r="E435" s="2" t="str">
        <f>パイプ専用!A435&amp;パイプ専用!B435</f>
        <v/>
      </c>
      <c r="F435" s="2" t="str">
        <f>IF(四角板専用!A435=0,"",四角板専用!A435)</f>
        <v/>
      </c>
      <c r="G435" s="2" t="str">
        <f>IF('FB&amp;L専用'!A435=0,"",'FB&amp;L専用'!A435)</f>
        <v/>
      </c>
      <c r="H435" s="2" t="str">
        <f>IF(鋼材専用!A435=0,"",鋼材専用!A435)</f>
        <v/>
      </c>
      <c r="I435" s="2" t="str">
        <f>IF(Φ部品専用!A435=0,"",Φ部品専用!A435)</f>
        <v/>
      </c>
      <c r="J435" s="2" t="str">
        <f>IF(パイプ専用!A435=0,"",パイプ専用!A435)</f>
        <v/>
      </c>
      <c r="K435" s="2" t="str">
        <f>IF(四角板専用!B435=0,"",四角板専用!B435)</f>
        <v/>
      </c>
      <c r="L435" s="2" t="str">
        <f>IF('FB&amp;L専用'!B435=0,"",'FB&amp;L専用'!B435)</f>
        <v/>
      </c>
      <c r="M435" s="2" t="str">
        <f>IF(鋼材専用!B435=0,"",鋼材専用!B435)</f>
        <v/>
      </c>
      <c r="N435" s="2" t="str">
        <f>IF(Φ部品専用!B435=0,"",Φ部品専用!B435)</f>
        <v/>
      </c>
      <c r="O435" s="2" t="str">
        <f>IF(パイプ専用!B435=0,"",パイプ専用!B435)</f>
        <v/>
      </c>
      <c r="P435" s="4" t="str">
        <f>IF(四角板専用!M435=0,"",四角板専用!M435)</f>
        <v/>
      </c>
      <c r="Q435" s="4" t="str">
        <f>IF('FB&amp;L専用'!M435=0,"",'FB&amp;L専用'!M435)</f>
        <v/>
      </c>
      <c r="R435" s="4" t="str">
        <f>IF(鋼材専用!J435=0,"",鋼材専用!J435)</f>
        <v/>
      </c>
      <c r="S435" s="4" t="str">
        <f>IF(Φ部品専用!P435=0,"",Φ部品専用!P435)</f>
        <v/>
      </c>
      <c r="T435" s="4" t="str">
        <f>IF(パイプ専用!P435=0,"",パイプ専用!P435)</f>
        <v/>
      </c>
      <c r="U435" s="10"/>
      <c r="W435" s="1" t="s">
        <v>531</v>
      </c>
      <c r="X435" s="2" t="str">
        <f t="shared" ca="1" si="30"/>
        <v/>
      </c>
      <c r="Z435" s="2" t="str">
        <f t="shared" si="31"/>
        <v/>
      </c>
      <c r="AA435" s="2" t="str">
        <f t="shared" si="32"/>
        <v/>
      </c>
      <c r="AB435" s="2" t="str">
        <f t="shared" si="33"/>
        <v/>
      </c>
      <c r="AC435" s="4" t="str">
        <f t="shared" si="34"/>
        <v/>
      </c>
    </row>
    <row r="436" spans="1:29">
      <c r="A436" s="2" t="str">
        <f>四角板専用!A436&amp;四角板専用!B436</f>
        <v/>
      </c>
      <c r="B436" s="2" t="str">
        <f>'FB&amp;L専用'!A436&amp;'FB&amp;L専用'!B436</f>
        <v/>
      </c>
      <c r="C436" s="2" t="str">
        <f>鋼材専用!A436&amp;鋼材専用!B436</f>
        <v/>
      </c>
      <c r="D436" s="2" t="str">
        <f>Φ部品専用!A436&amp;Φ部品専用!B436</f>
        <v/>
      </c>
      <c r="E436" s="2" t="str">
        <f>パイプ専用!A436&amp;パイプ専用!B436</f>
        <v/>
      </c>
      <c r="F436" s="2" t="str">
        <f>IF(四角板専用!A436=0,"",四角板専用!A436)</f>
        <v/>
      </c>
      <c r="G436" s="2" t="str">
        <f>IF('FB&amp;L専用'!A436=0,"",'FB&amp;L専用'!A436)</f>
        <v/>
      </c>
      <c r="H436" s="2" t="str">
        <f>IF(鋼材専用!A436=0,"",鋼材専用!A436)</f>
        <v/>
      </c>
      <c r="I436" s="2" t="str">
        <f>IF(Φ部品専用!A436=0,"",Φ部品専用!A436)</f>
        <v/>
      </c>
      <c r="J436" s="2" t="str">
        <f>IF(パイプ専用!A436=0,"",パイプ専用!A436)</f>
        <v/>
      </c>
      <c r="K436" s="2" t="str">
        <f>IF(四角板専用!B436=0,"",四角板専用!B436)</f>
        <v/>
      </c>
      <c r="L436" s="2" t="str">
        <f>IF('FB&amp;L専用'!B436=0,"",'FB&amp;L専用'!B436)</f>
        <v/>
      </c>
      <c r="M436" s="2" t="str">
        <f>IF(鋼材専用!B436=0,"",鋼材専用!B436)</f>
        <v/>
      </c>
      <c r="N436" s="2" t="str">
        <f>IF(Φ部品専用!B436=0,"",Φ部品専用!B436)</f>
        <v/>
      </c>
      <c r="O436" s="2" t="str">
        <f>IF(パイプ専用!B436=0,"",パイプ専用!B436)</f>
        <v/>
      </c>
      <c r="P436" s="4" t="str">
        <f>IF(四角板専用!M436=0,"",四角板専用!M436)</f>
        <v/>
      </c>
      <c r="Q436" s="4" t="str">
        <f>IF('FB&amp;L専用'!M436=0,"",'FB&amp;L専用'!M436)</f>
        <v/>
      </c>
      <c r="R436" s="4" t="str">
        <f>IF(鋼材専用!J436=0,"",鋼材専用!J436)</f>
        <v/>
      </c>
      <c r="S436" s="4" t="str">
        <f>IF(Φ部品専用!P436=0,"",Φ部品専用!P436)</f>
        <v/>
      </c>
      <c r="T436" s="4" t="str">
        <f>IF(パイプ専用!P436=0,"",パイプ専用!P436)</f>
        <v/>
      </c>
      <c r="U436" s="10"/>
      <c r="W436" s="1" t="s">
        <v>532</v>
      </c>
      <c r="X436" s="2" t="str">
        <f t="shared" ca="1" si="30"/>
        <v/>
      </c>
      <c r="Z436" s="2" t="str">
        <f t="shared" si="31"/>
        <v/>
      </c>
      <c r="AA436" s="2" t="str">
        <f t="shared" si="32"/>
        <v/>
      </c>
      <c r="AB436" s="2" t="str">
        <f t="shared" si="33"/>
        <v/>
      </c>
      <c r="AC436" s="4" t="str">
        <f t="shared" si="34"/>
        <v/>
      </c>
    </row>
    <row r="437" spans="1:29">
      <c r="A437" s="2" t="str">
        <f>四角板専用!A437&amp;四角板専用!B437</f>
        <v/>
      </c>
      <c r="B437" s="2" t="str">
        <f>'FB&amp;L専用'!A437&amp;'FB&amp;L専用'!B437</f>
        <v/>
      </c>
      <c r="C437" s="2" t="str">
        <f>鋼材専用!A437&amp;鋼材専用!B437</f>
        <v/>
      </c>
      <c r="D437" s="2" t="str">
        <f>Φ部品専用!A437&amp;Φ部品専用!B437</f>
        <v/>
      </c>
      <c r="E437" s="2" t="str">
        <f>パイプ専用!A437&amp;パイプ専用!B437</f>
        <v/>
      </c>
      <c r="F437" s="2" t="str">
        <f>IF(四角板専用!A437=0,"",四角板専用!A437)</f>
        <v/>
      </c>
      <c r="G437" s="2" t="str">
        <f>IF('FB&amp;L専用'!A437=0,"",'FB&amp;L専用'!A437)</f>
        <v/>
      </c>
      <c r="H437" s="2" t="str">
        <f>IF(鋼材専用!A437=0,"",鋼材専用!A437)</f>
        <v/>
      </c>
      <c r="I437" s="2" t="str">
        <f>IF(Φ部品専用!A437=0,"",Φ部品専用!A437)</f>
        <v/>
      </c>
      <c r="J437" s="2" t="str">
        <f>IF(パイプ専用!A437=0,"",パイプ専用!A437)</f>
        <v/>
      </c>
      <c r="K437" s="2" t="str">
        <f>IF(四角板専用!B437=0,"",四角板専用!B437)</f>
        <v/>
      </c>
      <c r="L437" s="2" t="str">
        <f>IF('FB&amp;L専用'!B437=0,"",'FB&amp;L専用'!B437)</f>
        <v/>
      </c>
      <c r="M437" s="2" t="str">
        <f>IF(鋼材専用!B437=0,"",鋼材専用!B437)</f>
        <v/>
      </c>
      <c r="N437" s="2" t="str">
        <f>IF(Φ部品専用!B437=0,"",Φ部品専用!B437)</f>
        <v/>
      </c>
      <c r="O437" s="2" t="str">
        <f>IF(パイプ専用!B437=0,"",パイプ専用!B437)</f>
        <v/>
      </c>
      <c r="P437" s="4" t="str">
        <f>IF(四角板専用!M437=0,"",四角板専用!M437)</f>
        <v/>
      </c>
      <c r="Q437" s="4" t="str">
        <f>IF('FB&amp;L専用'!M437=0,"",'FB&amp;L専用'!M437)</f>
        <v/>
      </c>
      <c r="R437" s="4" t="str">
        <f>IF(鋼材専用!J437=0,"",鋼材専用!J437)</f>
        <v/>
      </c>
      <c r="S437" s="4" t="str">
        <f>IF(Φ部品専用!P437=0,"",Φ部品専用!P437)</f>
        <v/>
      </c>
      <c r="T437" s="4" t="str">
        <f>IF(パイプ専用!P437=0,"",パイプ専用!P437)</f>
        <v/>
      </c>
      <c r="U437" s="10"/>
      <c r="W437" s="1" t="s">
        <v>533</v>
      </c>
      <c r="X437" s="2" t="str">
        <f t="shared" ca="1" si="30"/>
        <v/>
      </c>
      <c r="Z437" s="2" t="str">
        <f t="shared" si="31"/>
        <v/>
      </c>
      <c r="AA437" s="2" t="str">
        <f t="shared" si="32"/>
        <v/>
      </c>
      <c r="AB437" s="2" t="str">
        <f t="shared" si="33"/>
        <v/>
      </c>
      <c r="AC437" s="4" t="str">
        <f t="shared" si="34"/>
        <v/>
      </c>
    </row>
    <row r="438" spans="1:29">
      <c r="A438" s="2" t="str">
        <f>四角板専用!A438&amp;四角板専用!B438</f>
        <v/>
      </c>
      <c r="B438" s="2" t="str">
        <f>'FB&amp;L専用'!A438&amp;'FB&amp;L専用'!B438</f>
        <v/>
      </c>
      <c r="C438" s="2" t="str">
        <f>鋼材専用!A438&amp;鋼材専用!B438</f>
        <v/>
      </c>
      <c r="D438" s="2" t="str">
        <f>Φ部品専用!A438&amp;Φ部品専用!B438</f>
        <v/>
      </c>
      <c r="E438" s="2" t="str">
        <f>パイプ専用!A438&amp;パイプ専用!B438</f>
        <v/>
      </c>
      <c r="F438" s="2" t="str">
        <f>IF(四角板専用!A438=0,"",四角板専用!A438)</f>
        <v/>
      </c>
      <c r="G438" s="2" t="str">
        <f>IF('FB&amp;L専用'!A438=0,"",'FB&amp;L専用'!A438)</f>
        <v/>
      </c>
      <c r="H438" s="2" t="str">
        <f>IF(鋼材専用!A438=0,"",鋼材専用!A438)</f>
        <v/>
      </c>
      <c r="I438" s="2" t="str">
        <f>IF(Φ部品専用!A438=0,"",Φ部品専用!A438)</f>
        <v/>
      </c>
      <c r="J438" s="2" t="str">
        <f>IF(パイプ専用!A438=0,"",パイプ専用!A438)</f>
        <v/>
      </c>
      <c r="K438" s="2" t="str">
        <f>IF(四角板専用!B438=0,"",四角板専用!B438)</f>
        <v/>
      </c>
      <c r="L438" s="2" t="str">
        <f>IF('FB&amp;L専用'!B438=0,"",'FB&amp;L専用'!B438)</f>
        <v/>
      </c>
      <c r="M438" s="2" t="str">
        <f>IF(鋼材専用!B438=0,"",鋼材専用!B438)</f>
        <v/>
      </c>
      <c r="N438" s="2" t="str">
        <f>IF(Φ部品専用!B438=0,"",Φ部品専用!B438)</f>
        <v/>
      </c>
      <c r="O438" s="2" t="str">
        <f>IF(パイプ専用!B438=0,"",パイプ専用!B438)</f>
        <v/>
      </c>
      <c r="P438" s="4" t="str">
        <f>IF(四角板専用!M438=0,"",四角板専用!M438)</f>
        <v/>
      </c>
      <c r="Q438" s="4" t="str">
        <f>IF('FB&amp;L専用'!M438=0,"",'FB&amp;L専用'!M438)</f>
        <v/>
      </c>
      <c r="R438" s="4" t="str">
        <f>IF(鋼材専用!J438=0,"",鋼材専用!J438)</f>
        <v/>
      </c>
      <c r="S438" s="4" t="str">
        <f>IF(Φ部品専用!P438=0,"",Φ部品専用!P438)</f>
        <v/>
      </c>
      <c r="T438" s="4" t="str">
        <f>IF(パイプ専用!P438=0,"",パイプ専用!P438)</f>
        <v/>
      </c>
      <c r="U438" s="10"/>
      <c r="W438" s="1" t="s">
        <v>534</v>
      </c>
      <c r="X438" s="2" t="str">
        <f t="shared" ca="1" si="30"/>
        <v/>
      </c>
      <c r="Z438" s="2" t="str">
        <f t="shared" si="31"/>
        <v/>
      </c>
      <c r="AA438" s="2" t="str">
        <f t="shared" si="32"/>
        <v/>
      </c>
      <c r="AB438" s="2" t="str">
        <f t="shared" si="33"/>
        <v/>
      </c>
      <c r="AC438" s="4" t="str">
        <f t="shared" si="34"/>
        <v/>
      </c>
    </row>
    <row r="439" spans="1:29">
      <c r="A439" s="2" t="str">
        <f>四角板専用!A439&amp;四角板専用!B439</f>
        <v/>
      </c>
      <c r="B439" s="2" t="str">
        <f>'FB&amp;L専用'!A439&amp;'FB&amp;L専用'!B439</f>
        <v/>
      </c>
      <c r="C439" s="2" t="str">
        <f>鋼材専用!A439&amp;鋼材専用!B439</f>
        <v/>
      </c>
      <c r="D439" s="2" t="str">
        <f>Φ部品専用!A439&amp;Φ部品専用!B439</f>
        <v/>
      </c>
      <c r="E439" s="2" t="str">
        <f>パイプ専用!A439&amp;パイプ専用!B439</f>
        <v/>
      </c>
      <c r="F439" s="2" t="str">
        <f>IF(四角板専用!A439=0,"",四角板専用!A439)</f>
        <v/>
      </c>
      <c r="G439" s="2" t="str">
        <f>IF('FB&amp;L専用'!A439=0,"",'FB&amp;L専用'!A439)</f>
        <v/>
      </c>
      <c r="H439" s="2" t="str">
        <f>IF(鋼材専用!A439=0,"",鋼材専用!A439)</f>
        <v/>
      </c>
      <c r="I439" s="2" t="str">
        <f>IF(Φ部品専用!A439=0,"",Φ部品専用!A439)</f>
        <v/>
      </c>
      <c r="J439" s="2" t="str">
        <f>IF(パイプ専用!A439=0,"",パイプ専用!A439)</f>
        <v/>
      </c>
      <c r="K439" s="2" t="str">
        <f>IF(四角板専用!B439=0,"",四角板専用!B439)</f>
        <v/>
      </c>
      <c r="L439" s="2" t="str">
        <f>IF('FB&amp;L専用'!B439=0,"",'FB&amp;L専用'!B439)</f>
        <v/>
      </c>
      <c r="M439" s="2" t="str">
        <f>IF(鋼材専用!B439=0,"",鋼材専用!B439)</f>
        <v/>
      </c>
      <c r="N439" s="2" t="str">
        <f>IF(Φ部品専用!B439=0,"",Φ部品専用!B439)</f>
        <v/>
      </c>
      <c r="O439" s="2" t="str">
        <f>IF(パイプ専用!B439=0,"",パイプ専用!B439)</f>
        <v/>
      </c>
      <c r="P439" s="4" t="str">
        <f>IF(四角板専用!M439=0,"",四角板専用!M439)</f>
        <v/>
      </c>
      <c r="Q439" s="4" t="str">
        <f>IF('FB&amp;L専用'!M439=0,"",'FB&amp;L専用'!M439)</f>
        <v/>
      </c>
      <c r="R439" s="4" t="str">
        <f>IF(鋼材専用!J439=0,"",鋼材専用!J439)</f>
        <v/>
      </c>
      <c r="S439" s="4" t="str">
        <f>IF(Φ部品専用!P439=0,"",Φ部品専用!P439)</f>
        <v/>
      </c>
      <c r="T439" s="4" t="str">
        <f>IF(パイプ専用!P439=0,"",パイプ専用!P439)</f>
        <v/>
      </c>
      <c r="U439" s="10"/>
      <c r="W439" s="1" t="s">
        <v>535</v>
      </c>
      <c r="X439" s="2" t="str">
        <f t="shared" ca="1" si="30"/>
        <v/>
      </c>
      <c r="Z439" s="2" t="str">
        <f t="shared" si="31"/>
        <v/>
      </c>
      <c r="AA439" s="2" t="str">
        <f t="shared" si="32"/>
        <v/>
      </c>
      <c r="AB439" s="2" t="str">
        <f t="shared" si="33"/>
        <v/>
      </c>
      <c r="AC439" s="4" t="str">
        <f t="shared" si="34"/>
        <v/>
      </c>
    </row>
    <row r="440" spans="1:29">
      <c r="A440" s="2" t="str">
        <f>四角板専用!A440&amp;四角板専用!B440</f>
        <v/>
      </c>
      <c r="B440" s="2" t="str">
        <f>'FB&amp;L専用'!A440&amp;'FB&amp;L専用'!B440</f>
        <v/>
      </c>
      <c r="C440" s="2" t="str">
        <f>鋼材専用!A440&amp;鋼材専用!B440</f>
        <v/>
      </c>
      <c r="D440" s="2" t="str">
        <f>Φ部品専用!A440&amp;Φ部品専用!B440</f>
        <v/>
      </c>
      <c r="E440" s="2" t="str">
        <f>パイプ専用!A440&amp;パイプ専用!B440</f>
        <v/>
      </c>
      <c r="F440" s="2" t="str">
        <f>IF(四角板専用!A440=0,"",四角板専用!A440)</f>
        <v/>
      </c>
      <c r="G440" s="2" t="str">
        <f>IF('FB&amp;L専用'!A440=0,"",'FB&amp;L専用'!A440)</f>
        <v/>
      </c>
      <c r="H440" s="2" t="str">
        <f>IF(鋼材専用!A440=0,"",鋼材専用!A440)</f>
        <v/>
      </c>
      <c r="I440" s="2" t="str">
        <f>IF(Φ部品専用!A440=0,"",Φ部品専用!A440)</f>
        <v/>
      </c>
      <c r="J440" s="2" t="str">
        <f>IF(パイプ専用!A440=0,"",パイプ専用!A440)</f>
        <v/>
      </c>
      <c r="K440" s="2" t="str">
        <f>IF(四角板専用!B440=0,"",四角板専用!B440)</f>
        <v/>
      </c>
      <c r="L440" s="2" t="str">
        <f>IF('FB&amp;L専用'!B440=0,"",'FB&amp;L専用'!B440)</f>
        <v/>
      </c>
      <c r="M440" s="2" t="str">
        <f>IF(鋼材専用!B440=0,"",鋼材専用!B440)</f>
        <v/>
      </c>
      <c r="N440" s="2" t="str">
        <f>IF(Φ部品専用!B440=0,"",Φ部品専用!B440)</f>
        <v/>
      </c>
      <c r="O440" s="2" t="str">
        <f>IF(パイプ専用!B440=0,"",パイプ専用!B440)</f>
        <v/>
      </c>
      <c r="P440" s="4" t="str">
        <f>IF(四角板専用!M440=0,"",四角板専用!M440)</f>
        <v/>
      </c>
      <c r="Q440" s="4" t="str">
        <f>IF('FB&amp;L専用'!M440=0,"",'FB&amp;L専用'!M440)</f>
        <v/>
      </c>
      <c r="R440" s="4" t="str">
        <f>IF(鋼材専用!J440=0,"",鋼材専用!J440)</f>
        <v/>
      </c>
      <c r="S440" s="4" t="str">
        <f>IF(Φ部品専用!P440=0,"",Φ部品専用!P440)</f>
        <v/>
      </c>
      <c r="T440" s="4" t="str">
        <f>IF(パイプ専用!P440=0,"",パイプ専用!P440)</f>
        <v/>
      </c>
      <c r="U440" s="10"/>
      <c r="W440" s="1" t="s">
        <v>536</v>
      </c>
      <c r="X440" s="2" t="str">
        <f t="shared" ca="1" si="30"/>
        <v/>
      </c>
      <c r="Z440" s="2" t="str">
        <f t="shared" si="31"/>
        <v/>
      </c>
      <c r="AA440" s="2" t="str">
        <f t="shared" si="32"/>
        <v/>
      </c>
      <c r="AB440" s="2" t="str">
        <f t="shared" si="33"/>
        <v/>
      </c>
      <c r="AC440" s="4" t="str">
        <f t="shared" si="34"/>
        <v/>
      </c>
    </row>
    <row r="441" spans="1:29">
      <c r="A441" s="2" t="str">
        <f>四角板専用!A441&amp;四角板専用!B441</f>
        <v/>
      </c>
      <c r="B441" s="2" t="str">
        <f>'FB&amp;L専用'!A441&amp;'FB&amp;L専用'!B441</f>
        <v/>
      </c>
      <c r="C441" s="2" t="str">
        <f>鋼材専用!A441&amp;鋼材専用!B441</f>
        <v/>
      </c>
      <c r="D441" s="2" t="str">
        <f>Φ部品専用!A441&amp;Φ部品専用!B441</f>
        <v/>
      </c>
      <c r="E441" s="2" t="str">
        <f>パイプ専用!A441&amp;パイプ専用!B441</f>
        <v/>
      </c>
      <c r="F441" s="2" t="str">
        <f>IF(四角板専用!A441=0,"",四角板専用!A441)</f>
        <v/>
      </c>
      <c r="G441" s="2" t="str">
        <f>IF('FB&amp;L専用'!A441=0,"",'FB&amp;L専用'!A441)</f>
        <v/>
      </c>
      <c r="H441" s="2" t="str">
        <f>IF(鋼材専用!A441=0,"",鋼材専用!A441)</f>
        <v/>
      </c>
      <c r="I441" s="2" t="str">
        <f>IF(Φ部品専用!A441=0,"",Φ部品専用!A441)</f>
        <v/>
      </c>
      <c r="J441" s="2" t="str">
        <f>IF(パイプ専用!A441=0,"",パイプ専用!A441)</f>
        <v/>
      </c>
      <c r="K441" s="2" t="str">
        <f>IF(四角板専用!B441=0,"",四角板専用!B441)</f>
        <v/>
      </c>
      <c r="L441" s="2" t="str">
        <f>IF('FB&amp;L専用'!B441=0,"",'FB&amp;L専用'!B441)</f>
        <v/>
      </c>
      <c r="M441" s="2" t="str">
        <f>IF(鋼材専用!B441=0,"",鋼材専用!B441)</f>
        <v/>
      </c>
      <c r="N441" s="2" t="str">
        <f>IF(Φ部品専用!B441=0,"",Φ部品専用!B441)</f>
        <v/>
      </c>
      <c r="O441" s="2" t="str">
        <f>IF(パイプ専用!B441=0,"",パイプ専用!B441)</f>
        <v/>
      </c>
      <c r="P441" s="4" t="str">
        <f>IF(四角板専用!M441=0,"",四角板専用!M441)</f>
        <v/>
      </c>
      <c r="Q441" s="4" t="str">
        <f>IF('FB&amp;L専用'!M441=0,"",'FB&amp;L専用'!M441)</f>
        <v/>
      </c>
      <c r="R441" s="4" t="str">
        <f>IF(鋼材専用!J441=0,"",鋼材専用!J441)</f>
        <v/>
      </c>
      <c r="S441" s="4" t="str">
        <f>IF(Φ部品専用!P441=0,"",Φ部品専用!P441)</f>
        <v/>
      </c>
      <c r="T441" s="4" t="str">
        <f>IF(パイプ専用!P441=0,"",パイプ専用!P441)</f>
        <v/>
      </c>
      <c r="U441" s="10"/>
      <c r="W441" s="1" t="s">
        <v>537</v>
      </c>
      <c r="X441" s="2" t="str">
        <f t="shared" ca="1" si="30"/>
        <v/>
      </c>
      <c r="Z441" s="2" t="str">
        <f t="shared" si="31"/>
        <v/>
      </c>
      <c r="AA441" s="2" t="str">
        <f t="shared" si="32"/>
        <v/>
      </c>
      <c r="AB441" s="2" t="str">
        <f t="shared" si="33"/>
        <v/>
      </c>
      <c r="AC441" s="4" t="str">
        <f t="shared" si="34"/>
        <v/>
      </c>
    </row>
    <row r="442" spans="1:29">
      <c r="A442" s="2" t="str">
        <f>四角板専用!A442&amp;四角板専用!B442</f>
        <v/>
      </c>
      <c r="B442" s="2" t="str">
        <f>'FB&amp;L専用'!A442&amp;'FB&amp;L専用'!B442</f>
        <v/>
      </c>
      <c r="C442" s="2" t="str">
        <f>鋼材専用!A442&amp;鋼材専用!B442</f>
        <v/>
      </c>
      <c r="D442" s="2" t="str">
        <f>Φ部品専用!A442&amp;Φ部品専用!B442</f>
        <v/>
      </c>
      <c r="E442" s="2" t="str">
        <f>パイプ専用!A442&amp;パイプ専用!B442</f>
        <v/>
      </c>
      <c r="F442" s="2" t="str">
        <f>IF(四角板専用!A442=0,"",四角板専用!A442)</f>
        <v/>
      </c>
      <c r="G442" s="2" t="str">
        <f>IF('FB&amp;L専用'!A442=0,"",'FB&amp;L専用'!A442)</f>
        <v/>
      </c>
      <c r="H442" s="2" t="str">
        <f>IF(鋼材専用!A442=0,"",鋼材専用!A442)</f>
        <v/>
      </c>
      <c r="I442" s="2" t="str">
        <f>IF(Φ部品専用!A442=0,"",Φ部品専用!A442)</f>
        <v/>
      </c>
      <c r="J442" s="2" t="str">
        <f>IF(パイプ専用!A442=0,"",パイプ専用!A442)</f>
        <v/>
      </c>
      <c r="K442" s="2" t="str">
        <f>IF(四角板専用!B442=0,"",四角板専用!B442)</f>
        <v/>
      </c>
      <c r="L442" s="2" t="str">
        <f>IF('FB&amp;L専用'!B442=0,"",'FB&amp;L専用'!B442)</f>
        <v/>
      </c>
      <c r="M442" s="2" t="str">
        <f>IF(鋼材専用!B442=0,"",鋼材専用!B442)</f>
        <v/>
      </c>
      <c r="N442" s="2" t="str">
        <f>IF(Φ部品専用!B442=0,"",Φ部品専用!B442)</f>
        <v/>
      </c>
      <c r="O442" s="2" t="str">
        <f>IF(パイプ専用!B442=0,"",パイプ専用!B442)</f>
        <v/>
      </c>
      <c r="P442" s="4" t="str">
        <f>IF(四角板専用!M442=0,"",四角板専用!M442)</f>
        <v/>
      </c>
      <c r="Q442" s="4" t="str">
        <f>IF('FB&amp;L専用'!M442=0,"",'FB&amp;L専用'!M442)</f>
        <v/>
      </c>
      <c r="R442" s="4" t="str">
        <f>IF(鋼材専用!J442=0,"",鋼材専用!J442)</f>
        <v/>
      </c>
      <c r="S442" s="4" t="str">
        <f>IF(Φ部品専用!P442=0,"",Φ部品専用!P442)</f>
        <v/>
      </c>
      <c r="T442" s="4" t="str">
        <f>IF(パイプ専用!P442=0,"",パイプ専用!P442)</f>
        <v/>
      </c>
      <c r="U442" s="10"/>
      <c r="W442" s="1" t="s">
        <v>538</v>
      </c>
      <c r="X442" s="2" t="str">
        <f t="shared" ca="1" si="30"/>
        <v/>
      </c>
      <c r="Z442" s="2" t="str">
        <f t="shared" si="31"/>
        <v/>
      </c>
      <c r="AA442" s="2" t="str">
        <f t="shared" si="32"/>
        <v/>
      </c>
      <c r="AB442" s="2" t="str">
        <f t="shared" si="33"/>
        <v/>
      </c>
      <c r="AC442" s="4" t="str">
        <f t="shared" si="34"/>
        <v/>
      </c>
    </row>
    <row r="443" spans="1:29">
      <c r="A443" s="2" t="str">
        <f>四角板専用!A443&amp;四角板専用!B443</f>
        <v/>
      </c>
      <c r="B443" s="2" t="str">
        <f>'FB&amp;L専用'!A443&amp;'FB&amp;L専用'!B443</f>
        <v/>
      </c>
      <c r="C443" s="2" t="str">
        <f>鋼材専用!A443&amp;鋼材専用!B443</f>
        <v/>
      </c>
      <c r="D443" s="2" t="str">
        <f>Φ部品専用!A443&amp;Φ部品専用!B443</f>
        <v/>
      </c>
      <c r="E443" s="2" t="str">
        <f>パイプ専用!A443&amp;パイプ専用!B443</f>
        <v/>
      </c>
      <c r="F443" s="2" t="str">
        <f>IF(四角板専用!A443=0,"",四角板専用!A443)</f>
        <v/>
      </c>
      <c r="G443" s="2" t="str">
        <f>IF('FB&amp;L専用'!A443=0,"",'FB&amp;L専用'!A443)</f>
        <v/>
      </c>
      <c r="H443" s="2" t="str">
        <f>IF(鋼材専用!A443=0,"",鋼材専用!A443)</f>
        <v/>
      </c>
      <c r="I443" s="2" t="str">
        <f>IF(Φ部品専用!A443=0,"",Φ部品専用!A443)</f>
        <v/>
      </c>
      <c r="J443" s="2" t="str">
        <f>IF(パイプ専用!A443=0,"",パイプ専用!A443)</f>
        <v/>
      </c>
      <c r="K443" s="2" t="str">
        <f>IF(四角板専用!B443=0,"",四角板専用!B443)</f>
        <v/>
      </c>
      <c r="L443" s="2" t="str">
        <f>IF('FB&amp;L専用'!B443=0,"",'FB&amp;L専用'!B443)</f>
        <v/>
      </c>
      <c r="M443" s="2" t="str">
        <f>IF(鋼材専用!B443=0,"",鋼材専用!B443)</f>
        <v/>
      </c>
      <c r="N443" s="2" t="str">
        <f>IF(Φ部品専用!B443=0,"",Φ部品専用!B443)</f>
        <v/>
      </c>
      <c r="O443" s="2" t="str">
        <f>IF(パイプ専用!B443=0,"",パイプ専用!B443)</f>
        <v/>
      </c>
      <c r="P443" s="4" t="str">
        <f>IF(四角板専用!M443=0,"",四角板専用!M443)</f>
        <v/>
      </c>
      <c r="Q443" s="4" t="str">
        <f>IF('FB&amp;L専用'!M443=0,"",'FB&amp;L専用'!M443)</f>
        <v/>
      </c>
      <c r="R443" s="4" t="str">
        <f>IF(鋼材専用!J443=0,"",鋼材専用!J443)</f>
        <v/>
      </c>
      <c r="S443" s="4" t="str">
        <f>IF(Φ部品専用!P443=0,"",Φ部品専用!P443)</f>
        <v/>
      </c>
      <c r="T443" s="4" t="str">
        <f>IF(パイプ専用!P443=0,"",パイプ専用!P443)</f>
        <v/>
      </c>
      <c r="U443" s="10"/>
      <c r="W443" s="1" t="s">
        <v>539</v>
      </c>
      <c r="X443" s="2" t="str">
        <f t="shared" ca="1" si="30"/>
        <v/>
      </c>
      <c r="Z443" s="2" t="str">
        <f t="shared" si="31"/>
        <v/>
      </c>
      <c r="AA443" s="2" t="str">
        <f t="shared" si="32"/>
        <v/>
      </c>
      <c r="AB443" s="2" t="str">
        <f t="shared" si="33"/>
        <v/>
      </c>
      <c r="AC443" s="4" t="str">
        <f t="shared" si="34"/>
        <v/>
      </c>
    </row>
    <row r="444" spans="1:29">
      <c r="A444" s="2" t="str">
        <f>四角板専用!A444&amp;四角板専用!B444</f>
        <v/>
      </c>
      <c r="B444" s="2" t="str">
        <f>'FB&amp;L専用'!A444&amp;'FB&amp;L専用'!B444</f>
        <v/>
      </c>
      <c r="C444" s="2" t="str">
        <f>鋼材専用!A444&amp;鋼材専用!B444</f>
        <v/>
      </c>
      <c r="D444" s="2" t="str">
        <f>Φ部品専用!A444&amp;Φ部品専用!B444</f>
        <v/>
      </c>
      <c r="E444" s="2" t="str">
        <f>パイプ専用!A444&amp;パイプ専用!B444</f>
        <v/>
      </c>
      <c r="F444" s="2" t="str">
        <f>IF(四角板専用!A444=0,"",四角板専用!A444)</f>
        <v/>
      </c>
      <c r="G444" s="2" t="str">
        <f>IF('FB&amp;L専用'!A444=0,"",'FB&amp;L専用'!A444)</f>
        <v/>
      </c>
      <c r="H444" s="2" t="str">
        <f>IF(鋼材専用!A444=0,"",鋼材専用!A444)</f>
        <v/>
      </c>
      <c r="I444" s="2" t="str">
        <f>IF(Φ部品専用!A444=0,"",Φ部品専用!A444)</f>
        <v/>
      </c>
      <c r="J444" s="2" t="str">
        <f>IF(パイプ専用!A444=0,"",パイプ専用!A444)</f>
        <v/>
      </c>
      <c r="K444" s="2" t="str">
        <f>IF(四角板専用!B444=0,"",四角板専用!B444)</f>
        <v/>
      </c>
      <c r="L444" s="2" t="str">
        <f>IF('FB&amp;L専用'!B444=0,"",'FB&amp;L専用'!B444)</f>
        <v/>
      </c>
      <c r="M444" s="2" t="str">
        <f>IF(鋼材専用!B444=0,"",鋼材専用!B444)</f>
        <v/>
      </c>
      <c r="N444" s="2" t="str">
        <f>IF(Φ部品専用!B444=0,"",Φ部品専用!B444)</f>
        <v/>
      </c>
      <c r="O444" s="2" t="str">
        <f>IF(パイプ専用!B444=0,"",パイプ専用!B444)</f>
        <v/>
      </c>
      <c r="P444" s="4" t="str">
        <f>IF(四角板専用!M444=0,"",四角板専用!M444)</f>
        <v/>
      </c>
      <c r="Q444" s="4" t="str">
        <f>IF('FB&amp;L専用'!M444=0,"",'FB&amp;L専用'!M444)</f>
        <v/>
      </c>
      <c r="R444" s="4" t="str">
        <f>IF(鋼材専用!J444=0,"",鋼材専用!J444)</f>
        <v/>
      </c>
      <c r="S444" s="4" t="str">
        <f>IF(Φ部品専用!P444=0,"",Φ部品専用!P444)</f>
        <v/>
      </c>
      <c r="T444" s="4" t="str">
        <f>IF(パイプ専用!P444=0,"",パイプ専用!P444)</f>
        <v/>
      </c>
      <c r="U444" s="10"/>
      <c r="W444" s="1" t="s">
        <v>540</v>
      </c>
      <c r="X444" s="2" t="str">
        <f t="shared" ca="1" si="30"/>
        <v/>
      </c>
      <c r="Z444" s="2" t="str">
        <f t="shared" si="31"/>
        <v/>
      </c>
      <c r="AA444" s="2" t="str">
        <f t="shared" si="32"/>
        <v/>
      </c>
      <c r="AB444" s="2" t="str">
        <f t="shared" si="33"/>
        <v/>
      </c>
      <c r="AC444" s="4" t="str">
        <f t="shared" si="34"/>
        <v/>
      </c>
    </row>
    <row r="445" spans="1:29">
      <c r="A445" s="2" t="str">
        <f>四角板専用!A445&amp;四角板専用!B445</f>
        <v/>
      </c>
      <c r="B445" s="2" t="str">
        <f>'FB&amp;L専用'!A445&amp;'FB&amp;L専用'!B445</f>
        <v/>
      </c>
      <c r="C445" s="2" t="str">
        <f>鋼材専用!A445&amp;鋼材専用!B445</f>
        <v/>
      </c>
      <c r="D445" s="2" t="str">
        <f>Φ部品専用!A445&amp;Φ部品専用!B445</f>
        <v/>
      </c>
      <c r="E445" s="2" t="str">
        <f>パイプ専用!A445&amp;パイプ専用!B445</f>
        <v/>
      </c>
      <c r="F445" s="2" t="str">
        <f>IF(四角板専用!A445=0,"",四角板専用!A445)</f>
        <v/>
      </c>
      <c r="G445" s="2" t="str">
        <f>IF('FB&amp;L専用'!A445=0,"",'FB&amp;L専用'!A445)</f>
        <v/>
      </c>
      <c r="H445" s="2" t="str">
        <f>IF(鋼材専用!A445=0,"",鋼材専用!A445)</f>
        <v/>
      </c>
      <c r="I445" s="2" t="str">
        <f>IF(Φ部品専用!A445=0,"",Φ部品専用!A445)</f>
        <v/>
      </c>
      <c r="J445" s="2" t="str">
        <f>IF(パイプ専用!A445=0,"",パイプ専用!A445)</f>
        <v/>
      </c>
      <c r="K445" s="2" t="str">
        <f>IF(四角板専用!B445=0,"",四角板専用!B445)</f>
        <v/>
      </c>
      <c r="L445" s="2" t="str">
        <f>IF('FB&amp;L専用'!B445=0,"",'FB&amp;L専用'!B445)</f>
        <v/>
      </c>
      <c r="M445" s="2" t="str">
        <f>IF(鋼材専用!B445=0,"",鋼材専用!B445)</f>
        <v/>
      </c>
      <c r="N445" s="2" t="str">
        <f>IF(Φ部品専用!B445=0,"",Φ部品専用!B445)</f>
        <v/>
      </c>
      <c r="O445" s="2" t="str">
        <f>IF(パイプ専用!B445=0,"",パイプ専用!B445)</f>
        <v/>
      </c>
      <c r="P445" s="4" t="str">
        <f>IF(四角板専用!M445=0,"",四角板専用!M445)</f>
        <v/>
      </c>
      <c r="Q445" s="4" t="str">
        <f>IF('FB&amp;L専用'!M445=0,"",'FB&amp;L専用'!M445)</f>
        <v/>
      </c>
      <c r="R445" s="4" t="str">
        <f>IF(鋼材専用!J445=0,"",鋼材専用!J445)</f>
        <v/>
      </c>
      <c r="S445" s="4" t="str">
        <f>IF(Φ部品専用!P445=0,"",Φ部品専用!P445)</f>
        <v/>
      </c>
      <c r="T445" s="4" t="str">
        <f>IF(パイプ専用!P445=0,"",パイプ専用!P445)</f>
        <v/>
      </c>
      <c r="U445" s="10"/>
      <c r="W445" s="1" t="s">
        <v>541</v>
      </c>
      <c r="X445" s="2" t="str">
        <f t="shared" ca="1" si="30"/>
        <v/>
      </c>
      <c r="Z445" s="2" t="str">
        <f t="shared" si="31"/>
        <v/>
      </c>
      <c r="AA445" s="2" t="str">
        <f t="shared" si="32"/>
        <v/>
      </c>
      <c r="AB445" s="2" t="str">
        <f t="shared" si="33"/>
        <v/>
      </c>
      <c r="AC445" s="4" t="str">
        <f t="shared" si="34"/>
        <v/>
      </c>
    </row>
    <row r="446" spans="1:29">
      <c r="A446" s="2" t="str">
        <f>四角板専用!A446&amp;四角板専用!B446</f>
        <v/>
      </c>
      <c r="B446" s="2" t="str">
        <f>'FB&amp;L専用'!A446&amp;'FB&amp;L専用'!B446</f>
        <v/>
      </c>
      <c r="C446" s="2" t="str">
        <f>鋼材専用!A446&amp;鋼材専用!B446</f>
        <v/>
      </c>
      <c r="D446" s="2" t="str">
        <f>Φ部品専用!A446&amp;Φ部品専用!B446</f>
        <v/>
      </c>
      <c r="E446" s="2" t="str">
        <f>パイプ専用!A446&amp;パイプ専用!B446</f>
        <v/>
      </c>
      <c r="F446" s="2" t="str">
        <f>IF(四角板専用!A446=0,"",四角板専用!A446)</f>
        <v/>
      </c>
      <c r="G446" s="2" t="str">
        <f>IF('FB&amp;L専用'!A446=0,"",'FB&amp;L専用'!A446)</f>
        <v/>
      </c>
      <c r="H446" s="2" t="str">
        <f>IF(鋼材専用!A446=0,"",鋼材専用!A446)</f>
        <v/>
      </c>
      <c r="I446" s="2" t="str">
        <f>IF(Φ部品専用!A446=0,"",Φ部品専用!A446)</f>
        <v/>
      </c>
      <c r="J446" s="2" t="str">
        <f>IF(パイプ専用!A446=0,"",パイプ専用!A446)</f>
        <v/>
      </c>
      <c r="K446" s="2" t="str">
        <f>IF(四角板専用!B446=0,"",四角板専用!B446)</f>
        <v/>
      </c>
      <c r="L446" s="2" t="str">
        <f>IF('FB&amp;L専用'!B446=0,"",'FB&amp;L専用'!B446)</f>
        <v/>
      </c>
      <c r="M446" s="2" t="str">
        <f>IF(鋼材専用!B446=0,"",鋼材専用!B446)</f>
        <v/>
      </c>
      <c r="N446" s="2" t="str">
        <f>IF(Φ部品専用!B446=0,"",Φ部品専用!B446)</f>
        <v/>
      </c>
      <c r="O446" s="2" t="str">
        <f>IF(パイプ専用!B446=0,"",パイプ専用!B446)</f>
        <v/>
      </c>
      <c r="P446" s="4" t="str">
        <f>IF(四角板専用!M446=0,"",四角板専用!M446)</f>
        <v/>
      </c>
      <c r="Q446" s="4" t="str">
        <f>IF('FB&amp;L専用'!M446=0,"",'FB&amp;L専用'!M446)</f>
        <v/>
      </c>
      <c r="R446" s="4" t="str">
        <f>IF(鋼材専用!J446=0,"",鋼材専用!J446)</f>
        <v/>
      </c>
      <c r="S446" s="4" t="str">
        <f>IF(Φ部品専用!P446=0,"",Φ部品専用!P446)</f>
        <v/>
      </c>
      <c r="T446" s="4" t="str">
        <f>IF(パイプ専用!P446=0,"",パイプ専用!P446)</f>
        <v/>
      </c>
      <c r="U446" s="10"/>
      <c r="W446" s="1" t="s">
        <v>542</v>
      </c>
      <c r="X446" s="2" t="str">
        <f t="shared" ca="1" si="30"/>
        <v/>
      </c>
      <c r="Z446" s="2" t="str">
        <f t="shared" si="31"/>
        <v/>
      </c>
      <c r="AA446" s="2" t="str">
        <f t="shared" si="32"/>
        <v/>
      </c>
      <c r="AB446" s="2" t="str">
        <f t="shared" si="33"/>
        <v/>
      </c>
      <c r="AC446" s="4" t="str">
        <f t="shared" si="34"/>
        <v/>
      </c>
    </row>
    <row r="447" spans="1:29">
      <c r="A447" s="2" t="str">
        <f>四角板専用!A447&amp;四角板専用!B447</f>
        <v/>
      </c>
      <c r="B447" s="2" t="str">
        <f>'FB&amp;L専用'!A447&amp;'FB&amp;L専用'!B447</f>
        <v/>
      </c>
      <c r="C447" s="2" t="str">
        <f>鋼材専用!A447&amp;鋼材専用!B447</f>
        <v/>
      </c>
      <c r="D447" s="2" t="str">
        <f>Φ部品専用!A447&amp;Φ部品専用!B447</f>
        <v/>
      </c>
      <c r="E447" s="2" t="str">
        <f>パイプ専用!A447&amp;パイプ専用!B447</f>
        <v/>
      </c>
      <c r="F447" s="2" t="str">
        <f>IF(四角板専用!A447=0,"",四角板専用!A447)</f>
        <v/>
      </c>
      <c r="G447" s="2" t="str">
        <f>IF('FB&amp;L専用'!A447=0,"",'FB&amp;L専用'!A447)</f>
        <v/>
      </c>
      <c r="H447" s="2" t="str">
        <f>IF(鋼材専用!A447=0,"",鋼材専用!A447)</f>
        <v/>
      </c>
      <c r="I447" s="2" t="str">
        <f>IF(Φ部品専用!A447=0,"",Φ部品専用!A447)</f>
        <v/>
      </c>
      <c r="J447" s="2" t="str">
        <f>IF(パイプ専用!A447=0,"",パイプ専用!A447)</f>
        <v/>
      </c>
      <c r="K447" s="2" t="str">
        <f>IF(四角板専用!B447=0,"",四角板専用!B447)</f>
        <v/>
      </c>
      <c r="L447" s="2" t="str">
        <f>IF('FB&amp;L専用'!B447=0,"",'FB&amp;L専用'!B447)</f>
        <v/>
      </c>
      <c r="M447" s="2" t="str">
        <f>IF(鋼材専用!B447=0,"",鋼材専用!B447)</f>
        <v/>
      </c>
      <c r="N447" s="2" t="str">
        <f>IF(Φ部品専用!B447=0,"",Φ部品専用!B447)</f>
        <v/>
      </c>
      <c r="O447" s="2" t="str">
        <f>IF(パイプ専用!B447=0,"",パイプ専用!B447)</f>
        <v/>
      </c>
      <c r="P447" s="4" t="str">
        <f>IF(四角板専用!M447=0,"",四角板専用!M447)</f>
        <v/>
      </c>
      <c r="Q447" s="4" t="str">
        <f>IF('FB&amp;L専用'!M447=0,"",'FB&amp;L専用'!M447)</f>
        <v/>
      </c>
      <c r="R447" s="4" t="str">
        <f>IF(鋼材専用!J447=0,"",鋼材専用!J447)</f>
        <v/>
      </c>
      <c r="S447" s="4" t="str">
        <f>IF(Φ部品専用!P447=0,"",Φ部品専用!P447)</f>
        <v/>
      </c>
      <c r="T447" s="4" t="str">
        <f>IF(パイプ専用!P447=0,"",パイプ専用!P447)</f>
        <v/>
      </c>
      <c r="U447" s="10"/>
      <c r="W447" s="1" t="s">
        <v>543</v>
      </c>
      <c r="X447" s="2" t="str">
        <f t="shared" ca="1" si="30"/>
        <v/>
      </c>
      <c r="Z447" s="2" t="str">
        <f t="shared" si="31"/>
        <v/>
      </c>
      <c r="AA447" s="2" t="str">
        <f t="shared" si="32"/>
        <v/>
      </c>
      <c r="AB447" s="2" t="str">
        <f t="shared" si="33"/>
        <v/>
      </c>
      <c r="AC447" s="4" t="str">
        <f t="shared" si="34"/>
        <v/>
      </c>
    </row>
    <row r="448" spans="1:29">
      <c r="A448" s="2" t="str">
        <f>四角板専用!A448&amp;四角板専用!B448</f>
        <v/>
      </c>
      <c r="B448" s="2" t="str">
        <f>'FB&amp;L専用'!A448&amp;'FB&amp;L専用'!B448</f>
        <v/>
      </c>
      <c r="C448" s="2" t="str">
        <f>鋼材専用!A448&amp;鋼材専用!B448</f>
        <v/>
      </c>
      <c r="D448" s="2" t="str">
        <f>Φ部品専用!A448&amp;Φ部品専用!B448</f>
        <v/>
      </c>
      <c r="E448" s="2" t="str">
        <f>パイプ専用!A448&amp;パイプ専用!B448</f>
        <v/>
      </c>
      <c r="F448" s="2" t="str">
        <f>IF(四角板専用!A448=0,"",四角板専用!A448)</f>
        <v/>
      </c>
      <c r="G448" s="2" t="str">
        <f>IF('FB&amp;L専用'!A448=0,"",'FB&amp;L専用'!A448)</f>
        <v/>
      </c>
      <c r="H448" s="2" t="str">
        <f>IF(鋼材専用!A448=0,"",鋼材専用!A448)</f>
        <v/>
      </c>
      <c r="I448" s="2" t="str">
        <f>IF(Φ部品専用!A448=0,"",Φ部品専用!A448)</f>
        <v/>
      </c>
      <c r="J448" s="2" t="str">
        <f>IF(パイプ専用!A448=0,"",パイプ専用!A448)</f>
        <v/>
      </c>
      <c r="K448" s="2" t="str">
        <f>IF(四角板専用!B448=0,"",四角板専用!B448)</f>
        <v/>
      </c>
      <c r="L448" s="2" t="str">
        <f>IF('FB&amp;L専用'!B448=0,"",'FB&amp;L専用'!B448)</f>
        <v/>
      </c>
      <c r="M448" s="2" t="str">
        <f>IF(鋼材専用!B448=0,"",鋼材専用!B448)</f>
        <v/>
      </c>
      <c r="N448" s="2" t="str">
        <f>IF(Φ部品専用!B448=0,"",Φ部品専用!B448)</f>
        <v/>
      </c>
      <c r="O448" s="2" t="str">
        <f>IF(パイプ専用!B448=0,"",パイプ専用!B448)</f>
        <v/>
      </c>
      <c r="P448" s="4" t="str">
        <f>IF(四角板専用!M448=0,"",四角板専用!M448)</f>
        <v/>
      </c>
      <c r="Q448" s="4" t="str">
        <f>IF('FB&amp;L専用'!M448=0,"",'FB&amp;L専用'!M448)</f>
        <v/>
      </c>
      <c r="R448" s="4" t="str">
        <f>IF(鋼材専用!J448=0,"",鋼材専用!J448)</f>
        <v/>
      </c>
      <c r="S448" s="4" t="str">
        <f>IF(Φ部品専用!P448=0,"",Φ部品専用!P448)</f>
        <v/>
      </c>
      <c r="T448" s="4" t="str">
        <f>IF(パイプ専用!P448=0,"",パイプ専用!P448)</f>
        <v/>
      </c>
      <c r="U448" s="10"/>
      <c r="W448" s="1" t="s">
        <v>544</v>
      </c>
      <c r="X448" s="2" t="str">
        <f t="shared" ca="1" si="30"/>
        <v/>
      </c>
      <c r="Z448" s="2" t="str">
        <f t="shared" si="31"/>
        <v/>
      </c>
      <c r="AA448" s="2" t="str">
        <f t="shared" si="32"/>
        <v/>
      </c>
      <c r="AB448" s="2" t="str">
        <f t="shared" si="33"/>
        <v/>
      </c>
      <c r="AC448" s="4" t="str">
        <f t="shared" si="34"/>
        <v/>
      </c>
    </row>
    <row r="449" spans="1:29">
      <c r="A449" s="2" t="str">
        <f>四角板専用!A449&amp;四角板専用!B449</f>
        <v/>
      </c>
      <c r="B449" s="2" t="str">
        <f>'FB&amp;L専用'!A449&amp;'FB&amp;L専用'!B449</f>
        <v/>
      </c>
      <c r="C449" s="2" t="str">
        <f>鋼材専用!A449&amp;鋼材専用!B449</f>
        <v/>
      </c>
      <c r="D449" s="2" t="str">
        <f>Φ部品専用!A449&amp;Φ部品専用!B449</f>
        <v/>
      </c>
      <c r="E449" s="2" t="str">
        <f>パイプ専用!A449&amp;パイプ専用!B449</f>
        <v/>
      </c>
      <c r="F449" s="2" t="str">
        <f>IF(四角板専用!A449=0,"",四角板専用!A449)</f>
        <v/>
      </c>
      <c r="G449" s="2" t="str">
        <f>IF('FB&amp;L専用'!A449=0,"",'FB&amp;L専用'!A449)</f>
        <v/>
      </c>
      <c r="H449" s="2" t="str">
        <f>IF(鋼材専用!A449=0,"",鋼材専用!A449)</f>
        <v/>
      </c>
      <c r="I449" s="2" t="str">
        <f>IF(Φ部品専用!A449=0,"",Φ部品専用!A449)</f>
        <v/>
      </c>
      <c r="J449" s="2" t="str">
        <f>IF(パイプ専用!A449=0,"",パイプ専用!A449)</f>
        <v/>
      </c>
      <c r="K449" s="2" t="str">
        <f>IF(四角板専用!B449=0,"",四角板専用!B449)</f>
        <v/>
      </c>
      <c r="L449" s="2" t="str">
        <f>IF('FB&amp;L専用'!B449=0,"",'FB&amp;L専用'!B449)</f>
        <v/>
      </c>
      <c r="M449" s="2" t="str">
        <f>IF(鋼材専用!B449=0,"",鋼材専用!B449)</f>
        <v/>
      </c>
      <c r="N449" s="2" t="str">
        <f>IF(Φ部品専用!B449=0,"",Φ部品専用!B449)</f>
        <v/>
      </c>
      <c r="O449" s="2" t="str">
        <f>IF(パイプ専用!B449=0,"",パイプ専用!B449)</f>
        <v/>
      </c>
      <c r="P449" s="4" t="str">
        <f>IF(四角板専用!M449=0,"",四角板専用!M449)</f>
        <v/>
      </c>
      <c r="Q449" s="4" t="str">
        <f>IF('FB&amp;L専用'!M449=0,"",'FB&amp;L専用'!M449)</f>
        <v/>
      </c>
      <c r="R449" s="4" t="str">
        <f>IF(鋼材専用!J449=0,"",鋼材専用!J449)</f>
        <v/>
      </c>
      <c r="S449" s="4" t="str">
        <f>IF(Φ部品専用!P449=0,"",Φ部品専用!P449)</f>
        <v/>
      </c>
      <c r="T449" s="4" t="str">
        <f>IF(パイプ専用!P449=0,"",パイプ専用!P449)</f>
        <v/>
      </c>
      <c r="U449" s="10"/>
      <c r="W449" s="1" t="s">
        <v>545</v>
      </c>
      <c r="X449" s="2" t="str">
        <f t="shared" ca="1" si="30"/>
        <v/>
      </c>
      <c r="Z449" s="2" t="str">
        <f t="shared" si="31"/>
        <v/>
      </c>
      <c r="AA449" s="2" t="str">
        <f t="shared" si="32"/>
        <v/>
      </c>
      <c r="AB449" s="2" t="str">
        <f t="shared" si="33"/>
        <v/>
      </c>
      <c r="AC449" s="4" t="str">
        <f t="shared" si="34"/>
        <v/>
      </c>
    </row>
    <row r="450" spans="1:29">
      <c r="A450" s="2" t="str">
        <f>四角板専用!A450&amp;四角板専用!B450</f>
        <v/>
      </c>
      <c r="B450" s="2" t="str">
        <f>'FB&amp;L専用'!A450&amp;'FB&amp;L専用'!B450</f>
        <v/>
      </c>
      <c r="C450" s="2" t="str">
        <f>鋼材専用!A450&amp;鋼材専用!B450</f>
        <v/>
      </c>
      <c r="D450" s="2" t="str">
        <f>Φ部品専用!A450&amp;Φ部品専用!B450</f>
        <v/>
      </c>
      <c r="E450" s="2" t="str">
        <f>パイプ専用!A450&amp;パイプ専用!B450</f>
        <v/>
      </c>
      <c r="F450" s="2" t="str">
        <f>IF(四角板専用!A450=0,"",四角板専用!A450)</f>
        <v/>
      </c>
      <c r="G450" s="2" t="str">
        <f>IF('FB&amp;L専用'!A450=0,"",'FB&amp;L専用'!A450)</f>
        <v/>
      </c>
      <c r="H450" s="2" t="str">
        <f>IF(鋼材専用!A450=0,"",鋼材専用!A450)</f>
        <v/>
      </c>
      <c r="I450" s="2" t="str">
        <f>IF(Φ部品専用!A450=0,"",Φ部品専用!A450)</f>
        <v/>
      </c>
      <c r="J450" s="2" t="str">
        <f>IF(パイプ専用!A450=0,"",パイプ専用!A450)</f>
        <v/>
      </c>
      <c r="K450" s="2" t="str">
        <f>IF(四角板専用!B450=0,"",四角板専用!B450)</f>
        <v/>
      </c>
      <c r="L450" s="2" t="str">
        <f>IF('FB&amp;L専用'!B450=0,"",'FB&amp;L専用'!B450)</f>
        <v/>
      </c>
      <c r="M450" s="2" t="str">
        <f>IF(鋼材専用!B450=0,"",鋼材専用!B450)</f>
        <v/>
      </c>
      <c r="N450" s="2" t="str">
        <f>IF(Φ部品専用!B450=0,"",Φ部品専用!B450)</f>
        <v/>
      </c>
      <c r="O450" s="2" t="str">
        <f>IF(パイプ専用!B450=0,"",パイプ専用!B450)</f>
        <v/>
      </c>
      <c r="P450" s="4" t="str">
        <f>IF(四角板専用!M450=0,"",四角板専用!M450)</f>
        <v/>
      </c>
      <c r="Q450" s="4" t="str">
        <f>IF('FB&amp;L専用'!M450=0,"",'FB&amp;L専用'!M450)</f>
        <v/>
      </c>
      <c r="R450" s="4" t="str">
        <f>IF(鋼材専用!J450=0,"",鋼材専用!J450)</f>
        <v/>
      </c>
      <c r="S450" s="4" t="str">
        <f>IF(Φ部品専用!P450=0,"",Φ部品専用!P450)</f>
        <v/>
      </c>
      <c r="T450" s="4" t="str">
        <f>IF(パイプ専用!P450=0,"",パイプ専用!P450)</f>
        <v/>
      </c>
      <c r="U450" s="10"/>
      <c r="W450" s="1" t="s">
        <v>546</v>
      </c>
      <c r="X450" s="2" t="str">
        <f t="shared" ca="1" si="30"/>
        <v/>
      </c>
      <c r="Z450" s="2" t="str">
        <f t="shared" si="31"/>
        <v/>
      </c>
      <c r="AA450" s="2" t="str">
        <f t="shared" si="32"/>
        <v/>
      </c>
      <c r="AB450" s="2" t="str">
        <f t="shared" si="33"/>
        <v/>
      </c>
      <c r="AC450" s="4" t="str">
        <f t="shared" si="34"/>
        <v/>
      </c>
    </row>
    <row r="451" spans="1:29">
      <c r="A451" s="2" t="str">
        <f>四角板専用!A451&amp;四角板専用!B451</f>
        <v/>
      </c>
      <c r="B451" s="2" t="str">
        <f>'FB&amp;L専用'!A451&amp;'FB&amp;L専用'!B451</f>
        <v/>
      </c>
      <c r="C451" s="2" t="str">
        <f>鋼材専用!A451&amp;鋼材専用!B451</f>
        <v/>
      </c>
      <c r="D451" s="2" t="str">
        <f>Φ部品専用!A451&amp;Φ部品専用!B451</f>
        <v/>
      </c>
      <c r="E451" s="2" t="str">
        <f>パイプ専用!A451&amp;パイプ専用!B451</f>
        <v/>
      </c>
      <c r="F451" s="2" t="str">
        <f>IF(四角板専用!A451=0,"",四角板専用!A451)</f>
        <v/>
      </c>
      <c r="G451" s="2" t="str">
        <f>IF('FB&amp;L専用'!A451=0,"",'FB&amp;L専用'!A451)</f>
        <v/>
      </c>
      <c r="H451" s="2" t="str">
        <f>IF(鋼材専用!A451=0,"",鋼材専用!A451)</f>
        <v/>
      </c>
      <c r="I451" s="2" t="str">
        <f>IF(Φ部品専用!A451=0,"",Φ部品専用!A451)</f>
        <v/>
      </c>
      <c r="J451" s="2" t="str">
        <f>IF(パイプ専用!A451=0,"",パイプ専用!A451)</f>
        <v/>
      </c>
      <c r="K451" s="2" t="str">
        <f>IF(四角板専用!B451=0,"",四角板専用!B451)</f>
        <v/>
      </c>
      <c r="L451" s="2" t="str">
        <f>IF('FB&amp;L専用'!B451=0,"",'FB&amp;L専用'!B451)</f>
        <v/>
      </c>
      <c r="M451" s="2" t="str">
        <f>IF(鋼材専用!B451=0,"",鋼材専用!B451)</f>
        <v/>
      </c>
      <c r="N451" s="2" t="str">
        <f>IF(Φ部品専用!B451=0,"",Φ部品専用!B451)</f>
        <v/>
      </c>
      <c r="O451" s="2" t="str">
        <f>IF(パイプ専用!B451=0,"",パイプ専用!B451)</f>
        <v/>
      </c>
      <c r="P451" s="4" t="str">
        <f>IF(四角板専用!M451=0,"",四角板専用!M451)</f>
        <v/>
      </c>
      <c r="Q451" s="4" t="str">
        <f>IF('FB&amp;L専用'!M451=0,"",'FB&amp;L専用'!M451)</f>
        <v/>
      </c>
      <c r="R451" s="4" t="str">
        <f>IF(鋼材専用!J451=0,"",鋼材専用!J451)</f>
        <v/>
      </c>
      <c r="S451" s="4" t="str">
        <f>IF(Φ部品専用!P451=0,"",Φ部品専用!P451)</f>
        <v/>
      </c>
      <c r="T451" s="4" t="str">
        <f>IF(パイプ専用!P451=0,"",パイプ専用!P451)</f>
        <v/>
      </c>
      <c r="U451" s="10"/>
      <c r="W451" s="1" t="s">
        <v>547</v>
      </c>
      <c r="X451" s="2" t="str">
        <f t="shared" ref="X451:X514" ca="1" si="35">IF(Y451="","",IF(COUNTIF(INDIRECT("Y$1:Y"&amp;ROW()),"重複")&gt;=1,"重複"&amp;COUNTIF(INDIRECT("Y$1:Y"&amp;ROW()),"重複"),""))</f>
        <v/>
      </c>
      <c r="Z451" s="2" t="str">
        <f t="shared" ref="Z451:Z514" si="36">INDEX($A$1:$E$2000,INT((ROW(A450)-1)/5)+1,MOD(ROW(A450)-1,5)+1)</f>
        <v/>
      </c>
      <c r="AA451" s="2" t="str">
        <f t="shared" ref="AA451:AA514" si="37">INDEX($F$1:$J$2000,INT((ROW(F450)-1)/5)+1,MOD(ROW(F450)-1,5)+1)</f>
        <v/>
      </c>
      <c r="AB451" s="2" t="str">
        <f t="shared" ref="AB451:AB514" si="38">INDEX($K$1:$O$2000,INT((ROW(K450)-1)/5)+1,MOD(ROW(K450)-1,5)+1)</f>
        <v/>
      </c>
      <c r="AC451" s="4" t="str">
        <f t="shared" ref="AC451:AC514" si="39">INDEX($P$1:$T$2000,INT((ROW(P450)-1)/5)+1,MOD(ROW(P450)-1,5)+1)</f>
        <v/>
      </c>
    </row>
    <row r="452" spans="1:29">
      <c r="A452" s="2" t="str">
        <f>四角板専用!A452&amp;四角板専用!B452</f>
        <v/>
      </c>
      <c r="B452" s="2" t="str">
        <f>'FB&amp;L専用'!A452&amp;'FB&amp;L専用'!B452</f>
        <v/>
      </c>
      <c r="C452" s="2" t="str">
        <f>鋼材専用!A452&amp;鋼材専用!B452</f>
        <v/>
      </c>
      <c r="D452" s="2" t="str">
        <f>Φ部品専用!A452&amp;Φ部品専用!B452</f>
        <v/>
      </c>
      <c r="E452" s="2" t="str">
        <f>パイプ専用!A452&amp;パイプ専用!B452</f>
        <v/>
      </c>
      <c r="F452" s="2" t="str">
        <f>IF(四角板専用!A452=0,"",四角板専用!A452)</f>
        <v/>
      </c>
      <c r="G452" s="2" t="str">
        <f>IF('FB&amp;L専用'!A452=0,"",'FB&amp;L専用'!A452)</f>
        <v/>
      </c>
      <c r="H452" s="2" t="str">
        <f>IF(鋼材専用!A452=0,"",鋼材専用!A452)</f>
        <v/>
      </c>
      <c r="I452" s="2" t="str">
        <f>IF(Φ部品専用!A452=0,"",Φ部品専用!A452)</f>
        <v/>
      </c>
      <c r="J452" s="2" t="str">
        <f>IF(パイプ専用!A452=0,"",パイプ専用!A452)</f>
        <v/>
      </c>
      <c r="K452" s="2" t="str">
        <f>IF(四角板専用!B452=0,"",四角板専用!B452)</f>
        <v/>
      </c>
      <c r="L452" s="2" t="str">
        <f>IF('FB&amp;L専用'!B452=0,"",'FB&amp;L専用'!B452)</f>
        <v/>
      </c>
      <c r="M452" s="2" t="str">
        <f>IF(鋼材専用!B452=0,"",鋼材専用!B452)</f>
        <v/>
      </c>
      <c r="N452" s="2" t="str">
        <f>IF(Φ部品専用!B452=0,"",Φ部品専用!B452)</f>
        <v/>
      </c>
      <c r="O452" s="2" t="str">
        <f>IF(パイプ専用!B452=0,"",パイプ専用!B452)</f>
        <v/>
      </c>
      <c r="P452" s="4" t="str">
        <f>IF(四角板専用!M452=0,"",四角板専用!M452)</f>
        <v/>
      </c>
      <c r="Q452" s="4" t="str">
        <f>IF('FB&amp;L専用'!M452=0,"",'FB&amp;L専用'!M452)</f>
        <v/>
      </c>
      <c r="R452" s="4" t="str">
        <f>IF(鋼材専用!J452=0,"",鋼材専用!J452)</f>
        <v/>
      </c>
      <c r="S452" s="4" t="str">
        <f>IF(Φ部品専用!P452=0,"",Φ部品専用!P452)</f>
        <v/>
      </c>
      <c r="T452" s="4" t="str">
        <f>IF(パイプ専用!P452=0,"",パイプ専用!P452)</f>
        <v/>
      </c>
      <c r="U452" s="10"/>
      <c r="W452" s="1" t="s">
        <v>548</v>
      </c>
      <c r="X452" s="2" t="str">
        <f t="shared" ca="1" si="35"/>
        <v/>
      </c>
      <c r="Z452" s="2" t="str">
        <f t="shared" si="36"/>
        <v/>
      </c>
      <c r="AA452" s="2" t="str">
        <f t="shared" si="37"/>
        <v/>
      </c>
      <c r="AB452" s="2" t="str">
        <f t="shared" si="38"/>
        <v/>
      </c>
      <c r="AC452" s="4" t="str">
        <f t="shared" si="39"/>
        <v/>
      </c>
    </row>
    <row r="453" spans="1:29">
      <c r="A453" s="2" t="str">
        <f>四角板専用!A453&amp;四角板専用!B453</f>
        <v/>
      </c>
      <c r="B453" s="2" t="str">
        <f>'FB&amp;L専用'!A453&amp;'FB&amp;L専用'!B453</f>
        <v/>
      </c>
      <c r="C453" s="2" t="str">
        <f>鋼材専用!A453&amp;鋼材専用!B453</f>
        <v/>
      </c>
      <c r="D453" s="2" t="str">
        <f>Φ部品専用!A453&amp;Φ部品専用!B453</f>
        <v/>
      </c>
      <c r="E453" s="2" t="str">
        <f>パイプ専用!A453&amp;パイプ専用!B453</f>
        <v/>
      </c>
      <c r="F453" s="2" t="str">
        <f>IF(四角板専用!A453=0,"",四角板専用!A453)</f>
        <v/>
      </c>
      <c r="G453" s="2" t="str">
        <f>IF('FB&amp;L専用'!A453=0,"",'FB&amp;L専用'!A453)</f>
        <v/>
      </c>
      <c r="H453" s="2" t="str">
        <f>IF(鋼材専用!A453=0,"",鋼材専用!A453)</f>
        <v/>
      </c>
      <c r="I453" s="2" t="str">
        <f>IF(Φ部品専用!A453=0,"",Φ部品専用!A453)</f>
        <v/>
      </c>
      <c r="J453" s="2" t="str">
        <f>IF(パイプ専用!A453=0,"",パイプ専用!A453)</f>
        <v/>
      </c>
      <c r="K453" s="2" t="str">
        <f>IF(四角板専用!B453=0,"",四角板専用!B453)</f>
        <v/>
      </c>
      <c r="L453" s="2" t="str">
        <f>IF('FB&amp;L専用'!B453=0,"",'FB&amp;L専用'!B453)</f>
        <v/>
      </c>
      <c r="M453" s="2" t="str">
        <f>IF(鋼材専用!B453=0,"",鋼材専用!B453)</f>
        <v/>
      </c>
      <c r="N453" s="2" t="str">
        <f>IF(Φ部品専用!B453=0,"",Φ部品専用!B453)</f>
        <v/>
      </c>
      <c r="O453" s="2" t="str">
        <f>IF(パイプ専用!B453=0,"",パイプ専用!B453)</f>
        <v/>
      </c>
      <c r="P453" s="4" t="str">
        <f>IF(四角板専用!M453=0,"",四角板専用!M453)</f>
        <v/>
      </c>
      <c r="Q453" s="4" t="str">
        <f>IF('FB&amp;L専用'!M453=0,"",'FB&amp;L専用'!M453)</f>
        <v/>
      </c>
      <c r="R453" s="4" t="str">
        <f>IF(鋼材専用!J453=0,"",鋼材専用!J453)</f>
        <v/>
      </c>
      <c r="S453" s="4" t="str">
        <f>IF(Φ部品専用!P453=0,"",Φ部品専用!P453)</f>
        <v/>
      </c>
      <c r="T453" s="4" t="str">
        <f>IF(パイプ専用!P453=0,"",パイプ専用!P453)</f>
        <v/>
      </c>
      <c r="U453" s="10"/>
      <c r="W453" s="1" t="s">
        <v>549</v>
      </c>
      <c r="X453" s="2" t="str">
        <f t="shared" ca="1" si="35"/>
        <v/>
      </c>
      <c r="Z453" s="2" t="str">
        <f t="shared" si="36"/>
        <v/>
      </c>
      <c r="AA453" s="2" t="str">
        <f t="shared" si="37"/>
        <v/>
      </c>
      <c r="AB453" s="2" t="str">
        <f t="shared" si="38"/>
        <v/>
      </c>
      <c r="AC453" s="4" t="str">
        <f t="shared" si="39"/>
        <v/>
      </c>
    </row>
    <row r="454" spans="1:29">
      <c r="A454" s="2" t="str">
        <f>四角板専用!A454&amp;四角板専用!B454</f>
        <v/>
      </c>
      <c r="B454" s="2" t="str">
        <f>'FB&amp;L専用'!A454&amp;'FB&amp;L専用'!B454</f>
        <v/>
      </c>
      <c r="C454" s="2" t="str">
        <f>鋼材専用!A454&amp;鋼材専用!B454</f>
        <v/>
      </c>
      <c r="D454" s="2" t="str">
        <f>Φ部品専用!A454&amp;Φ部品専用!B454</f>
        <v/>
      </c>
      <c r="E454" s="2" t="str">
        <f>パイプ専用!A454&amp;パイプ専用!B454</f>
        <v/>
      </c>
      <c r="F454" s="2" t="str">
        <f>IF(四角板専用!A454=0,"",四角板専用!A454)</f>
        <v/>
      </c>
      <c r="G454" s="2" t="str">
        <f>IF('FB&amp;L専用'!A454=0,"",'FB&amp;L専用'!A454)</f>
        <v/>
      </c>
      <c r="H454" s="2" t="str">
        <f>IF(鋼材専用!A454=0,"",鋼材専用!A454)</f>
        <v/>
      </c>
      <c r="I454" s="2" t="str">
        <f>IF(Φ部品専用!A454=0,"",Φ部品専用!A454)</f>
        <v/>
      </c>
      <c r="J454" s="2" t="str">
        <f>IF(パイプ専用!A454=0,"",パイプ専用!A454)</f>
        <v/>
      </c>
      <c r="K454" s="2" t="str">
        <f>IF(四角板専用!B454=0,"",四角板専用!B454)</f>
        <v/>
      </c>
      <c r="L454" s="2" t="str">
        <f>IF('FB&amp;L専用'!B454=0,"",'FB&amp;L専用'!B454)</f>
        <v/>
      </c>
      <c r="M454" s="2" t="str">
        <f>IF(鋼材専用!B454=0,"",鋼材専用!B454)</f>
        <v/>
      </c>
      <c r="N454" s="2" t="str">
        <f>IF(Φ部品専用!B454=0,"",Φ部品専用!B454)</f>
        <v/>
      </c>
      <c r="O454" s="2" t="str">
        <f>IF(パイプ専用!B454=0,"",パイプ専用!B454)</f>
        <v/>
      </c>
      <c r="P454" s="4" t="str">
        <f>IF(四角板専用!M454=0,"",四角板専用!M454)</f>
        <v/>
      </c>
      <c r="Q454" s="4" t="str">
        <f>IF('FB&amp;L専用'!M454=0,"",'FB&amp;L専用'!M454)</f>
        <v/>
      </c>
      <c r="R454" s="4" t="str">
        <f>IF(鋼材専用!J454=0,"",鋼材専用!J454)</f>
        <v/>
      </c>
      <c r="S454" s="4" t="str">
        <f>IF(Φ部品専用!P454=0,"",Φ部品専用!P454)</f>
        <v/>
      </c>
      <c r="T454" s="4" t="str">
        <f>IF(パイプ専用!P454=0,"",パイプ専用!P454)</f>
        <v/>
      </c>
      <c r="U454" s="10"/>
      <c r="W454" s="1" t="s">
        <v>550</v>
      </c>
      <c r="X454" s="2" t="str">
        <f t="shared" ca="1" si="35"/>
        <v/>
      </c>
      <c r="Z454" s="2" t="str">
        <f t="shared" si="36"/>
        <v/>
      </c>
      <c r="AA454" s="2" t="str">
        <f t="shared" si="37"/>
        <v/>
      </c>
      <c r="AB454" s="2" t="str">
        <f t="shared" si="38"/>
        <v/>
      </c>
      <c r="AC454" s="4" t="str">
        <f t="shared" si="39"/>
        <v/>
      </c>
    </row>
    <row r="455" spans="1:29">
      <c r="A455" s="2" t="str">
        <f>四角板専用!A455&amp;四角板専用!B455</f>
        <v/>
      </c>
      <c r="B455" s="2" t="str">
        <f>'FB&amp;L専用'!A455&amp;'FB&amp;L専用'!B455</f>
        <v/>
      </c>
      <c r="C455" s="2" t="str">
        <f>鋼材専用!A455&amp;鋼材専用!B455</f>
        <v/>
      </c>
      <c r="D455" s="2" t="str">
        <f>Φ部品専用!A455&amp;Φ部品専用!B455</f>
        <v/>
      </c>
      <c r="E455" s="2" t="str">
        <f>パイプ専用!A455&amp;パイプ専用!B455</f>
        <v/>
      </c>
      <c r="F455" s="2" t="str">
        <f>IF(四角板専用!A455=0,"",四角板専用!A455)</f>
        <v/>
      </c>
      <c r="G455" s="2" t="str">
        <f>IF('FB&amp;L専用'!A455=0,"",'FB&amp;L専用'!A455)</f>
        <v/>
      </c>
      <c r="H455" s="2" t="str">
        <f>IF(鋼材専用!A455=0,"",鋼材専用!A455)</f>
        <v/>
      </c>
      <c r="I455" s="2" t="str">
        <f>IF(Φ部品専用!A455=0,"",Φ部品専用!A455)</f>
        <v/>
      </c>
      <c r="J455" s="2" t="str">
        <f>IF(パイプ専用!A455=0,"",パイプ専用!A455)</f>
        <v/>
      </c>
      <c r="K455" s="2" t="str">
        <f>IF(四角板専用!B455=0,"",四角板専用!B455)</f>
        <v/>
      </c>
      <c r="L455" s="2" t="str">
        <f>IF('FB&amp;L専用'!B455=0,"",'FB&amp;L専用'!B455)</f>
        <v/>
      </c>
      <c r="M455" s="2" t="str">
        <f>IF(鋼材専用!B455=0,"",鋼材専用!B455)</f>
        <v/>
      </c>
      <c r="N455" s="2" t="str">
        <f>IF(Φ部品専用!B455=0,"",Φ部品専用!B455)</f>
        <v/>
      </c>
      <c r="O455" s="2" t="str">
        <f>IF(パイプ専用!B455=0,"",パイプ専用!B455)</f>
        <v/>
      </c>
      <c r="P455" s="4" t="str">
        <f>IF(四角板専用!M455=0,"",四角板専用!M455)</f>
        <v/>
      </c>
      <c r="Q455" s="4" t="str">
        <f>IF('FB&amp;L専用'!M455=0,"",'FB&amp;L専用'!M455)</f>
        <v/>
      </c>
      <c r="R455" s="4" t="str">
        <f>IF(鋼材専用!J455=0,"",鋼材専用!J455)</f>
        <v/>
      </c>
      <c r="S455" s="4" t="str">
        <f>IF(Φ部品専用!P455=0,"",Φ部品専用!P455)</f>
        <v/>
      </c>
      <c r="T455" s="4" t="str">
        <f>IF(パイプ専用!P455=0,"",パイプ専用!P455)</f>
        <v/>
      </c>
      <c r="U455" s="10"/>
      <c r="W455" s="1" t="s">
        <v>551</v>
      </c>
      <c r="X455" s="2" t="str">
        <f t="shared" ca="1" si="35"/>
        <v/>
      </c>
      <c r="Z455" s="2" t="str">
        <f t="shared" si="36"/>
        <v/>
      </c>
      <c r="AA455" s="2" t="str">
        <f t="shared" si="37"/>
        <v/>
      </c>
      <c r="AB455" s="2" t="str">
        <f t="shared" si="38"/>
        <v/>
      </c>
      <c r="AC455" s="4" t="str">
        <f t="shared" si="39"/>
        <v/>
      </c>
    </row>
    <row r="456" spans="1:29">
      <c r="A456" s="2" t="str">
        <f>四角板専用!A456&amp;四角板専用!B456</f>
        <v/>
      </c>
      <c r="B456" s="2" t="str">
        <f>'FB&amp;L専用'!A456&amp;'FB&amp;L専用'!B456</f>
        <v/>
      </c>
      <c r="C456" s="2" t="str">
        <f>鋼材専用!A456&amp;鋼材専用!B456</f>
        <v/>
      </c>
      <c r="D456" s="2" t="str">
        <f>Φ部品専用!A456&amp;Φ部品専用!B456</f>
        <v/>
      </c>
      <c r="E456" s="2" t="str">
        <f>パイプ専用!A456&amp;パイプ専用!B456</f>
        <v/>
      </c>
      <c r="F456" s="2" t="str">
        <f>IF(四角板専用!A456=0,"",四角板専用!A456)</f>
        <v/>
      </c>
      <c r="G456" s="2" t="str">
        <f>IF('FB&amp;L専用'!A456=0,"",'FB&amp;L専用'!A456)</f>
        <v/>
      </c>
      <c r="H456" s="2" t="str">
        <f>IF(鋼材専用!A456=0,"",鋼材専用!A456)</f>
        <v/>
      </c>
      <c r="I456" s="2" t="str">
        <f>IF(Φ部品専用!A456=0,"",Φ部品専用!A456)</f>
        <v/>
      </c>
      <c r="J456" s="2" t="str">
        <f>IF(パイプ専用!A456=0,"",パイプ専用!A456)</f>
        <v/>
      </c>
      <c r="K456" s="2" t="str">
        <f>IF(四角板専用!B456=0,"",四角板専用!B456)</f>
        <v/>
      </c>
      <c r="L456" s="2" t="str">
        <f>IF('FB&amp;L専用'!B456=0,"",'FB&amp;L専用'!B456)</f>
        <v/>
      </c>
      <c r="M456" s="2" t="str">
        <f>IF(鋼材専用!B456=0,"",鋼材専用!B456)</f>
        <v/>
      </c>
      <c r="N456" s="2" t="str">
        <f>IF(Φ部品専用!B456=0,"",Φ部品専用!B456)</f>
        <v/>
      </c>
      <c r="O456" s="2" t="str">
        <f>IF(パイプ専用!B456=0,"",パイプ専用!B456)</f>
        <v/>
      </c>
      <c r="P456" s="4" t="str">
        <f>IF(四角板専用!M456=0,"",四角板専用!M456)</f>
        <v/>
      </c>
      <c r="Q456" s="4" t="str">
        <f>IF('FB&amp;L専用'!M456=0,"",'FB&amp;L専用'!M456)</f>
        <v/>
      </c>
      <c r="R456" s="4" t="str">
        <f>IF(鋼材専用!J456=0,"",鋼材専用!J456)</f>
        <v/>
      </c>
      <c r="S456" s="4" t="str">
        <f>IF(Φ部品専用!P456=0,"",Φ部品専用!P456)</f>
        <v/>
      </c>
      <c r="T456" s="4" t="str">
        <f>IF(パイプ専用!P456=0,"",パイプ専用!P456)</f>
        <v/>
      </c>
      <c r="U456" s="10"/>
      <c r="W456" s="1" t="s">
        <v>552</v>
      </c>
      <c r="X456" s="2" t="str">
        <f t="shared" ca="1" si="35"/>
        <v/>
      </c>
      <c r="Z456" s="2" t="str">
        <f t="shared" si="36"/>
        <v/>
      </c>
      <c r="AA456" s="2" t="str">
        <f t="shared" si="37"/>
        <v/>
      </c>
      <c r="AB456" s="2" t="str">
        <f t="shared" si="38"/>
        <v/>
      </c>
      <c r="AC456" s="4" t="str">
        <f t="shared" si="39"/>
        <v/>
      </c>
    </row>
    <row r="457" spans="1:29">
      <c r="A457" s="2" t="str">
        <f>四角板専用!A457&amp;四角板専用!B457</f>
        <v/>
      </c>
      <c r="B457" s="2" t="str">
        <f>'FB&amp;L専用'!A457&amp;'FB&amp;L専用'!B457</f>
        <v/>
      </c>
      <c r="C457" s="2" t="str">
        <f>鋼材専用!A457&amp;鋼材専用!B457</f>
        <v/>
      </c>
      <c r="D457" s="2" t="str">
        <f>Φ部品専用!A457&amp;Φ部品専用!B457</f>
        <v/>
      </c>
      <c r="E457" s="2" t="str">
        <f>パイプ専用!A457&amp;パイプ専用!B457</f>
        <v/>
      </c>
      <c r="F457" s="2" t="str">
        <f>IF(四角板専用!A457=0,"",四角板専用!A457)</f>
        <v/>
      </c>
      <c r="G457" s="2" t="str">
        <f>IF('FB&amp;L専用'!A457=0,"",'FB&amp;L専用'!A457)</f>
        <v/>
      </c>
      <c r="H457" s="2" t="str">
        <f>IF(鋼材専用!A457=0,"",鋼材専用!A457)</f>
        <v/>
      </c>
      <c r="I457" s="2" t="str">
        <f>IF(Φ部品専用!A457=0,"",Φ部品専用!A457)</f>
        <v/>
      </c>
      <c r="J457" s="2" t="str">
        <f>IF(パイプ専用!A457=0,"",パイプ専用!A457)</f>
        <v/>
      </c>
      <c r="K457" s="2" t="str">
        <f>IF(四角板専用!B457=0,"",四角板専用!B457)</f>
        <v/>
      </c>
      <c r="L457" s="2" t="str">
        <f>IF('FB&amp;L専用'!B457=0,"",'FB&amp;L専用'!B457)</f>
        <v/>
      </c>
      <c r="M457" s="2" t="str">
        <f>IF(鋼材専用!B457=0,"",鋼材専用!B457)</f>
        <v/>
      </c>
      <c r="N457" s="2" t="str">
        <f>IF(Φ部品専用!B457=0,"",Φ部品専用!B457)</f>
        <v/>
      </c>
      <c r="O457" s="2" t="str">
        <f>IF(パイプ専用!B457=0,"",パイプ専用!B457)</f>
        <v/>
      </c>
      <c r="P457" s="4" t="str">
        <f>IF(四角板専用!M457=0,"",四角板専用!M457)</f>
        <v/>
      </c>
      <c r="Q457" s="4" t="str">
        <f>IF('FB&amp;L専用'!M457=0,"",'FB&amp;L専用'!M457)</f>
        <v/>
      </c>
      <c r="R457" s="4" t="str">
        <f>IF(鋼材専用!J457=0,"",鋼材専用!J457)</f>
        <v/>
      </c>
      <c r="S457" s="4" t="str">
        <f>IF(Φ部品専用!P457=0,"",Φ部品専用!P457)</f>
        <v/>
      </c>
      <c r="T457" s="4" t="str">
        <f>IF(パイプ専用!P457=0,"",パイプ専用!P457)</f>
        <v/>
      </c>
      <c r="U457" s="10"/>
      <c r="W457" s="1" t="s">
        <v>553</v>
      </c>
      <c r="X457" s="2" t="str">
        <f t="shared" ca="1" si="35"/>
        <v/>
      </c>
      <c r="Z457" s="2" t="str">
        <f t="shared" si="36"/>
        <v/>
      </c>
      <c r="AA457" s="2" t="str">
        <f t="shared" si="37"/>
        <v/>
      </c>
      <c r="AB457" s="2" t="str">
        <f t="shared" si="38"/>
        <v/>
      </c>
      <c r="AC457" s="4" t="str">
        <f t="shared" si="39"/>
        <v/>
      </c>
    </row>
    <row r="458" spans="1:29">
      <c r="A458" s="2" t="str">
        <f>四角板専用!A458&amp;四角板専用!B458</f>
        <v/>
      </c>
      <c r="B458" s="2" t="str">
        <f>'FB&amp;L専用'!A458&amp;'FB&amp;L専用'!B458</f>
        <v/>
      </c>
      <c r="C458" s="2" t="str">
        <f>鋼材専用!A458&amp;鋼材専用!B458</f>
        <v/>
      </c>
      <c r="D458" s="2" t="str">
        <f>Φ部品専用!A458&amp;Φ部品専用!B458</f>
        <v/>
      </c>
      <c r="E458" s="2" t="str">
        <f>パイプ専用!A458&amp;パイプ専用!B458</f>
        <v/>
      </c>
      <c r="F458" s="2" t="str">
        <f>IF(四角板専用!A458=0,"",四角板専用!A458)</f>
        <v/>
      </c>
      <c r="G458" s="2" t="str">
        <f>IF('FB&amp;L専用'!A458=0,"",'FB&amp;L専用'!A458)</f>
        <v/>
      </c>
      <c r="H458" s="2" t="str">
        <f>IF(鋼材専用!A458=0,"",鋼材専用!A458)</f>
        <v/>
      </c>
      <c r="I458" s="2" t="str">
        <f>IF(Φ部品専用!A458=0,"",Φ部品専用!A458)</f>
        <v/>
      </c>
      <c r="J458" s="2" t="str">
        <f>IF(パイプ専用!A458=0,"",パイプ専用!A458)</f>
        <v/>
      </c>
      <c r="K458" s="2" t="str">
        <f>IF(四角板専用!B458=0,"",四角板専用!B458)</f>
        <v/>
      </c>
      <c r="L458" s="2" t="str">
        <f>IF('FB&amp;L専用'!B458=0,"",'FB&amp;L専用'!B458)</f>
        <v/>
      </c>
      <c r="M458" s="2" t="str">
        <f>IF(鋼材専用!B458=0,"",鋼材専用!B458)</f>
        <v/>
      </c>
      <c r="N458" s="2" t="str">
        <f>IF(Φ部品専用!B458=0,"",Φ部品専用!B458)</f>
        <v/>
      </c>
      <c r="O458" s="2" t="str">
        <f>IF(パイプ専用!B458=0,"",パイプ専用!B458)</f>
        <v/>
      </c>
      <c r="P458" s="4" t="str">
        <f>IF(四角板専用!M458=0,"",四角板専用!M458)</f>
        <v/>
      </c>
      <c r="Q458" s="4" t="str">
        <f>IF('FB&amp;L専用'!M458=0,"",'FB&amp;L専用'!M458)</f>
        <v/>
      </c>
      <c r="R458" s="4" t="str">
        <f>IF(鋼材専用!J458=0,"",鋼材専用!J458)</f>
        <v/>
      </c>
      <c r="S458" s="4" t="str">
        <f>IF(Φ部品専用!P458=0,"",Φ部品専用!P458)</f>
        <v/>
      </c>
      <c r="T458" s="4" t="str">
        <f>IF(パイプ専用!P458=0,"",パイプ専用!P458)</f>
        <v/>
      </c>
      <c r="U458" s="10"/>
      <c r="W458" s="1" t="s">
        <v>554</v>
      </c>
      <c r="X458" s="2" t="str">
        <f t="shared" ca="1" si="35"/>
        <v/>
      </c>
      <c r="Z458" s="2" t="str">
        <f t="shared" si="36"/>
        <v/>
      </c>
      <c r="AA458" s="2" t="str">
        <f t="shared" si="37"/>
        <v/>
      </c>
      <c r="AB458" s="2" t="str">
        <f t="shared" si="38"/>
        <v/>
      </c>
      <c r="AC458" s="4" t="str">
        <f t="shared" si="39"/>
        <v/>
      </c>
    </row>
    <row r="459" spans="1:29">
      <c r="A459" s="2" t="str">
        <f>四角板専用!A459&amp;四角板専用!B459</f>
        <v/>
      </c>
      <c r="B459" s="2" t="str">
        <f>'FB&amp;L専用'!A459&amp;'FB&amp;L専用'!B459</f>
        <v/>
      </c>
      <c r="C459" s="2" t="str">
        <f>鋼材専用!A459&amp;鋼材専用!B459</f>
        <v/>
      </c>
      <c r="D459" s="2" t="str">
        <f>Φ部品専用!A459&amp;Φ部品専用!B459</f>
        <v/>
      </c>
      <c r="E459" s="2" t="str">
        <f>パイプ専用!A459&amp;パイプ専用!B459</f>
        <v/>
      </c>
      <c r="F459" s="2" t="str">
        <f>IF(四角板専用!A459=0,"",四角板専用!A459)</f>
        <v/>
      </c>
      <c r="G459" s="2" t="str">
        <f>IF('FB&amp;L専用'!A459=0,"",'FB&amp;L専用'!A459)</f>
        <v/>
      </c>
      <c r="H459" s="2" t="str">
        <f>IF(鋼材専用!A459=0,"",鋼材専用!A459)</f>
        <v/>
      </c>
      <c r="I459" s="2" t="str">
        <f>IF(Φ部品専用!A459=0,"",Φ部品専用!A459)</f>
        <v/>
      </c>
      <c r="J459" s="2" t="str">
        <f>IF(パイプ専用!A459=0,"",パイプ専用!A459)</f>
        <v/>
      </c>
      <c r="K459" s="2" t="str">
        <f>IF(四角板専用!B459=0,"",四角板専用!B459)</f>
        <v/>
      </c>
      <c r="L459" s="2" t="str">
        <f>IF('FB&amp;L専用'!B459=0,"",'FB&amp;L専用'!B459)</f>
        <v/>
      </c>
      <c r="M459" s="2" t="str">
        <f>IF(鋼材専用!B459=0,"",鋼材専用!B459)</f>
        <v/>
      </c>
      <c r="N459" s="2" t="str">
        <f>IF(Φ部品専用!B459=0,"",Φ部品専用!B459)</f>
        <v/>
      </c>
      <c r="O459" s="2" t="str">
        <f>IF(パイプ専用!B459=0,"",パイプ専用!B459)</f>
        <v/>
      </c>
      <c r="P459" s="4" t="str">
        <f>IF(四角板専用!M459=0,"",四角板専用!M459)</f>
        <v/>
      </c>
      <c r="Q459" s="4" t="str">
        <f>IF('FB&amp;L専用'!M459=0,"",'FB&amp;L専用'!M459)</f>
        <v/>
      </c>
      <c r="R459" s="4" t="str">
        <f>IF(鋼材専用!J459=0,"",鋼材専用!J459)</f>
        <v/>
      </c>
      <c r="S459" s="4" t="str">
        <f>IF(Φ部品専用!P459=0,"",Φ部品専用!P459)</f>
        <v/>
      </c>
      <c r="T459" s="4" t="str">
        <f>IF(パイプ専用!P459=0,"",パイプ専用!P459)</f>
        <v/>
      </c>
      <c r="U459" s="10"/>
      <c r="W459" s="1" t="s">
        <v>555</v>
      </c>
      <c r="X459" s="2" t="str">
        <f t="shared" ca="1" si="35"/>
        <v/>
      </c>
      <c r="Z459" s="2" t="str">
        <f t="shared" si="36"/>
        <v/>
      </c>
      <c r="AA459" s="2" t="str">
        <f t="shared" si="37"/>
        <v/>
      </c>
      <c r="AB459" s="2" t="str">
        <f t="shared" si="38"/>
        <v/>
      </c>
      <c r="AC459" s="4" t="str">
        <f t="shared" si="39"/>
        <v/>
      </c>
    </row>
    <row r="460" spans="1:29">
      <c r="A460" s="2" t="str">
        <f>四角板専用!A460&amp;四角板専用!B460</f>
        <v/>
      </c>
      <c r="B460" s="2" t="str">
        <f>'FB&amp;L専用'!A460&amp;'FB&amp;L専用'!B460</f>
        <v/>
      </c>
      <c r="C460" s="2" t="str">
        <f>鋼材専用!A460&amp;鋼材専用!B460</f>
        <v/>
      </c>
      <c r="D460" s="2" t="str">
        <f>Φ部品専用!A460&amp;Φ部品専用!B460</f>
        <v/>
      </c>
      <c r="E460" s="2" t="str">
        <f>パイプ専用!A460&amp;パイプ専用!B460</f>
        <v/>
      </c>
      <c r="F460" s="2" t="str">
        <f>IF(四角板専用!A460=0,"",四角板専用!A460)</f>
        <v/>
      </c>
      <c r="G460" s="2" t="str">
        <f>IF('FB&amp;L専用'!A460=0,"",'FB&amp;L専用'!A460)</f>
        <v/>
      </c>
      <c r="H460" s="2" t="str">
        <f>IF(鋼材専用!A460=0,"",鋼材専用!A460)</f>
        <v/>
      </c>
      <c r="I460" s="2" t="str">
        <f>IF(Φ部品専用!A460=0,"",Φ部品専用!A460)</f>
        <v/>
      </c>
      <c r="J460" s="2" t="str">
        <f>IF(パイプ専用!A460=0,"",パイプ専用!A460)</f>
        <v/>
      </c>
      <c r="K460" s="2" t="str">
        <f>IF(四角板専用!B460=0,"",四角板専用!B460)</f>
        <v/>
      </c>
      <c r="L460" s="2" t="str">
        <f>IF('FB&amp;L専用'!B460=0,"",'FB&amp;L専用'!B460)</f>
        <v/>
      </c>
      <c r="M460" s="2" t="str">
        <f>IF(鋼材専用!B460=0,"",鋼材専用!B460)</f>
        <v/>
      </c>
      <c r="N460" s="2" t="str">
        <f>IF(Φ部品専用!B460=0,"",Φ部品専用!B460)</f>
        <v/>
      </c>
      <c r="O460" s="2" t="str">
        <f>IF(パイプ専用!B460=0,"",パイプ専用!B460)</f>
        <v/>
      </c>
      <c r="P460" s="4" t="str">
        <f>IF(四角板専用!M460=0,"",四角板専用!M460)</f>
        <v/>
      </c>
      <c r="Q460" s="4" t="str">
        <f>IF('FB&amp;L専用'!M460=0,"",'FB&amp;L専用'!M460)</f>
        <v/>
      </c>
      <c r="R460" s="4" t="str">
        <f>IF(鋼材専用!J460=0,"",鋼材専用!J460)</f>
        <v/>
      </c>
      <c r="S460" s="4" t="str">
        <f>IF(Φ部品専用!P460=0,"",Φ部品専用!P460)</f>
        <v/>
      </c>
      <c r="T460" s="4" t="str">
        <f>IF(パイプ専用!P460=0,"",パイプ専用!P460)</f>
        <v/>
      </c>
      <c r="U460" s="10"/>
      <c r="W460" s="1" t="s">
        <v>556</v>
      </c>
      <c r="X460" s="2" t="str">
        <f t="shared" ca="1" si="35"/>
        <v/>
      </c>
      <c r="Z460" s="2" t="str">
        <f t="shared" si="36"/>
        <v/>
      </c>
      <c r="AA460" s="2" t="str">
        <f t="shared" si="37"/>
        <v/>
      </c>
      <c r="AB460" s="2" t="str">
        <f t="shared" si="38"/>
        <v/>
      </c>
      <c r="AC460" s="4" t="str">
        <f t="shared" si="39"/>
        <v/>
      </c>
    </row>
    <row r="461" spans="1:29">
      <c r="A461" s="2" t="str">
        <f>四角板専用!A461&amp;四角板専用!B461</f>
        <v/>
      </c>
      <c r="B461" s="2" t="str">
        <f>'FB&amp;L専用'!A461&amp;'FB&amp;L専用'!B461</f>
        <v/>
      </c>
      <c r="C461" s="2" t="str">
        <f>鋼材専用!A461&amp;鋼材専用!B461</f>
        <v/>
      </c>
      <c r="D461" s="2" t="str">
        <f>Φ部品専用!A461&amp;Φ部品専用!B461</f>
        <v/>
      </c>
      <c r="E461" s="2" t="str">
        <f>パイプ専用!A461&amp;パイプ専用!B461</f>
        <v/>
      </c>
      <c r="F461" s="2" t="str">
        <f>IF(四角板専用!A461=0,"",四角板専用!A461)</f>
        <v/>
      </c>
      <c r="G461" s="2" t="str">
        <f>IF('FB&amp;L専用'!A461=0,"",'FB&amp;L専用'!A461)</f>
        <v/>
      </c>
      <c r="H461" s="2" t="str">
        <f>IF(鋼材専用!A461=0,"",鋼材専用!A461)</f>
        <v/>
      </c>
      <c r="I461" s="2" t="str">
        <f>IF(Φ部品専用!A461=0,"",Φ部品専用!A461)</f>
        <v/>
      </c>
      <c r="J461" s="2" t="str">
        <f>IF(パイプ専用!A461=0,"",パイプ専用!A461)</f>
        <v/>
      </c>
      <c r="K461" s="2" t="str">
        <f>IF(四角板専用!B461=0,"",四角板専用!B461)</f>
        <v/>
      </c>
      <c r="L461" s="2" t="str">
        <f>IF('FB&amp;L専用'!B461=0,"",'FB&amp;L専用'!B461)</f>
        <v/>
      </c>
      <c r="M461" s="2" t="str">
        <f>IF(鋼材専用!B461=0,"",鋼材専用!B461)</f>
        <v/>
      </c>
      <c r="N461" s="2" t="str">
        <f>IF(Φ部品専用!B461=0,"",Φ部品専用!B461)</f>
        <v/>
      </c>
      <c r="O461" s="2" t="str">
        <f>IF(パイプ専用!B461=0,"",パイプ専用!B461)</f>
        <v/>
      </c>
      <c r="P461" s="4" t="str">
        <f>IF(四角板専用!M461=0,"",四角板専用!M461)</f>
        <v/>
      </c>
      <c r="Q461" s="4" t="str">
        <f>IF('FB&amp;L専用'!M461=0,"",'FB&amp;L専用'!M461)</f>
        <v/>
      </c>
      <c r="R461" s="4" t="str">
        <f>IF(鋼材専用!J461=0,"",鋼材専用!J461)</f>
        <v/>
      </c>
      <c r="S461" s="4" t="str">
        <f>IF(Φ部品専用!P461=0,"",Φ部品専用!P461)</f>
        <v/>
      </c>
      <c r="T461" s="4" t="str">
        <f>IF(パイプ専用!P461=0,"",パイプ専用!P461)</f>
        <v/>
      </c>
      <c r="U461" s="10"/>
      <c r="W461" s="1" t="s">
        <v>557</v>
      </c>
      <c r="X461" s="2" t="str">
        <f t="shared" ca="1" si="35"/>
        <v/>
      </c>
      <c r="Z461" s="2" t="str">
        <f t="shared" si="36"/>
        <v/>
      </c>
      <c r="AA461" s="2" t="str">
        <f t="shared" si="37"/>
        <v/>
      </c>
      <c r="AB461" s="2" t="str">
        <f t="shared" si="38"/>
        <v/>
      </c>
      <c r="AC461" s="4" t="str">
        <f t="shared" si="39"/>
        <v/>
      </c>
    </row>
    <row r="462" spans="1:29">
      <c r="A462" s="2" t="str">
        <f>四角板専用!A462&amp;四角板専用!B462</f>
        <v/>
      </c>
      <c r="B462" s="2" t="str">
        <f>'FB&amp;L専用'!A462&amp;'FB&amp;L専用'!B462</f>
        <v/>
      </c>
      <c r="C462" s="2" t="str">
        <f>鋼材専用!A462&amp;鋼材専用!B462</f>
        <v/>
      </c>
      <c r="D462" s="2" t="str">
        <f>Φ部品専用!A462&amp;Φ部品専用!B462</f>
        <v/>
      </c>
      <c r="E462" s="2" t="str">
        <f>パイプ専用!A462&amp;パイプ専用!B462</f>
        <v/>
      </c>
      <c r="F462" s="2" t="str">
        <f>IF(四角板専用!A462=0,"",四角板専用!A462)</f>
        <v/>
      </c>
      <c r="G462" s="2" t="str">
        <f>IF('FB&amp;L専用'!A462=0,"",'FB&amp;L専用'!A462)</f>
        <v/>
      </c>
      <c r="H462" s="2" t="str">
        <f>IF(鋼材専用!A462=0,"",鋼材専用!A462)</f>
        <v/>
      </c>
      <c r="I462" s="2" t="str">
        <f>IF(Φ部品専用!A462=0,"",Φ部品専用!A462)</f>
        <v/>
      </c>
      <c r="J462" s="2" t="str">
        <f>IF(パイプ専用!A462=0,"",パイプ専用!A462)</f>
        <v/>
      </c>
      <c r="K462" s="2" t="str">
        <f>IF(四角板専用!B462=0,"",四角板専用!B462)</f>
        <v/>
      </c>
      <c r="L462" s="2" t="str">
        <f>IF('FB&amp;L専用'!B462=0,"",'FB&amp;L専用'!B462)</f>
        <v/>
      </c>
      <c r="M462" s="2" t="str">
        <f>IF(鋼材専用!B462=0,"",鋼材専用!B462)</f>
        <v/>
      </c>
      <c r="N462" s="2" t="str">
        <f>IF(Φ部品専用!B462=0,"",Φ部品専用!B462)</f>
        <v/>
      </c>
      <c r="O462" s="2" t="str">
        <f>IF(パイプ専用!B462=0,"",パイプ専用!B462)</f>
        <v/>
      </c>
      <c r="P462" s="4" t="str">
        <f>IF(四角板専用!M462=0,"",四角板専用!M462)</f>
        <v/>
      </c>
      <c r="Q462" s="4" t="str">
        <f>IF('FB&amp;L専用'!M462=0,"",'FB&amp;L専用'!M462)</f>
        <v/>
      </c>
      <c r="R462" s="4" t="str">
        <f>IF(鋼材専用!J462=0,"",鋼材専用!J462)</f>
        <v/>
      </c>
      <c r="S462" s="4" t="str">
        <f>IF(Φ部品専用!P462=0,"",Φ部品専用!P462)</f>
        <v/>
      </c>
      <c r="T462" s="4" t="str">
        <f>IF(パイプ専用!P462=0,"",パイプ専用!P462)</f>
        <v/>
      </c>
      <c r="U462" s="10"/>
      <c r="W462" s="1" t="s">
        <v>558</v>
      </c>
      <c r="X462" s="2" t="str">
        <f t="shared" ca="1" si="35"/>
        <v/>
      </c>
      <c r="Z462" s="2" t="str">
        <f t="shared" si="36"/>
        <v/>
      </c>
      <c r="AA462" s="2" t="str">
        <f t="shared" si="37"/>
        <v/>
      </c>
      <c r="AB462" s="2" t="str">
        <f t="shared" si="38"/>
        <v/>
      </c>
      <c r="AC462" s="4" t="str">
        <f t="shared" si="39"/>
        <v/>
      </c>
    </row>
    <row r="463" spans="1:29">
      <c r="A463" s="2" t="str">
        <f>四角板専用!A463&amp;四角板専用!B463</f>
        <v/>
      </c>
      <c r="B463" s="2" t="str">
        <f>'FB&amp;L専用'!A463&amp;'FB&amp;L専用'!B463</f>
        <v/>
      </c>
      <c r="C463" s="2" t="str">
        <f>鋼材専用!A463&amp;鋼材専用!B463</f>
        <v/>
      </c>
      <c r="D463" s="2" t="str">
        <f>Φ部品専用!A463&amp;Φ部品専用!B463</f>
        <v/>
      </c>
      <c r="E463" s="2" t="str">
        <f>パイプ専用!A463&amp;パイプ専用!B463</f>
        <v/>
      </c>
      <c r="F463" s="2" t="str">
        <f>IF(四角板専用!A463=0,"",四角板専用!A463)</f>
        <v/>
      </c>
      <c r="G463" s="2" t="str">
        <f>IF('FB&amp;L専用'!A463=0,"",'FB&amp;L専用'!A463)</f>
        <v/>
      </c>
      <c r="H463" s="2" t="str">
        <f>IF(鋼材専用!A463=0,"",鋼材専用!A463)</f>
        <v/>
      </c>
      <c r="I463" s="2" t="str">
        <f>IF(Φ部品専用!A463=0,"",Φ部品専用!A463)</f>
        <v/>
      </c>
      <c r="J463" s="2" t="str">
        <f>IF(パイプ専用!A463=0,"",パイプ専用!A463)</f>
        <v/>
      </c>
      <c r="K463" s="2" t="str">
        <f>IF(四角板専用!B463=0,"",四角板専用!B463)</f>
        <v/>
      </c>
      <c r="L463" s="2" t="str">
        <f>IF('FB&amp;L専用'!B463=0,"",'FB&amp;L専用'!B463)</f>
        <v/>
      </c>
      <c r="M463" s="2" t="str">
        <f>IF(鋼材専用!B463=0,"",鋼材専用!B463)</f>
        <v/>
      </c>
      <c r="N463" s="2" t="str">
        <f>IF(Φ部品専用!B463=0,"",Φ部品専用!B463)</f>
        <v/>
      </c>
      <c r="O463" s="2" t="str">
        <f>IF(パイプ専用!B463=0,"",パイプ専用!B463)</f>
        <v/>
      </c>
      <c r="P463" s="4" t="str">
        <f>IF(四角板専用!M463=0,"",四角板専用!M463)</f>
        <v/>
      </c>
      <c r="Q463" s="4" t="str">
        <f>IF('FB&amp;L専用'!M463=0,"",'FB&amp;L専用'!M463)</f>
        <v/>
      </c>
      <c r="R463" s="4" t="str">
        <f>IF(鋼材専用!J463=0,"",鋼材専用!J463)</f>
        <v/>
      </c>
      <c r="S463" s="4" t="str">
        <f>IF(Φ部品専用!P463=0,"",Φ部品専用!P463)</f>
        <v/>
      </c>
      <c r="T463" s="4" t="str">
        <f>IF(パイプ専用!P463=0,"",パイプ専用!P463)</f>
        <v/>
      </c>
      <c r="U463" s="10"/>
      <c r="W463" s="1" t="s">
        <v>559</v>
      </c>
      <c r="X463" s="2" t="str">
        <f t="shared" ca="1" si="35"/>
        <v/>
      </c>
      <c r="Z463" s="2" t="str">
        <f t="shared" si="36"/>
        <v/>
      </c>
      <c r="AA463" s="2" t="str">
        <f t="shared" si="37"/>
        <v/>
      </c>
      <c r="AB463" s="2" t="str">
        <f t="shared" si="38"/>
        <v/>
      </c>
      <c r="AC463" s="4" t="str">
        <f t="shared" si="39"/>
        <v/>
      </c>
    </row>
    <row r="464" spans="1:29">
      <c r="A464" s="2" t="str">
        <f>四角板専用!A464&amp;四角板専用!B464</f>
        <v/>
      </c>
      <c r="B464" s="2" t="str">
        <f>'FB&amp;L専用'!A464&amp;'FB&amp;L専用'!B464</f>
        <v/>
      </c>
      <c r="C464" s="2" t="str">
        <f>鋼材専用!A464&amp;鋼材専用!B464</f>
        <v/>
      </c>
      <c r="D464" s="2" t="str">
        <f>Φ部品専用!A464&amp;Φ部品専用!B464</f>
        <v/>
      </c>
      <c r="E464" s="2" t="str">
        <f>パイプ専用!A464&amp;パイプ専用!B464</f>
        <v/>
      </c>
      <c r="F464" s="2" t="str">
        <f>IF(四角板専用!A464=0,"",四角板専用!A464)</f>
        <v/>
      </c>
      <c r="G464" s="2" t="str">
        <f>IF('FB&amp;L専用'!A464=0,"",'FB&amp;L専用'!A464)</f>
        <v/>
      </c>
      <c r="H464" s="2" t="str">
        <f>IF(鋼材専用!A464=0,"",鋼材専用!A464)</f>
        <v/>
      </c>
      <c r="I464" s="2" t="str">
        <f>IF(Φ部品専用!A464=0,"",Φ部品専用!A464)</f>
        <v/>
      </c>
      <c r="J464" s="2" t="str">
        <f>IF(パイプ専用!A464=0,"",パイプ専用!A464)</f>
        <v/>
      </c>
      <c r="K464" s="2" t="str">
        <f>IF(四角板専用!B464=0,"",四角板専用!B464)</f>
        <v/>
      </c>
      <c r="L464" s="2" t="str">
        <f>IF('FB&amp;L専用'!B464=0,"",'FB&amp;L専用'!B464)</f>
        <v/>
      </c>
      <c r="M464" s="2" t="str">
        <f>IF(鋼材専用!B464=0,"",鋼材専用!B464)</f>
        <v/>
      </c>
      <c r="N464" s="2" t="str">
        <f>IF(Φ部品専用!B464=0,"",Φ部品専用!B464)</f>
        <v/>
      </c>
      <c r="O464" s="2" t="str">
        <f>IF(パイプ専用!B464=0,"",パイプ専用!B464)</f>
        <v/>
      </c>
      <c r="P464" s="4" t="str">
        <f>IF(四角板専用!M464=0,"",四角板専用!M464)</f>
        <v/>
      </c>
      <c r="Q464" s="4" t="str">
        <f>IF('FB&amp;L専用'!M464=0,"",'FB&amp;L専用'!M464)</f>
        <v/>
      </c>
      <c r="R464" s="4" t="str">
        <f>IF(鋼材専用!J464=0,"",鋼材専用!J464)</f>
        <v/>
      </c>
      <c r="S464" s="4" t="str">
        <f>IF(Φ部品専用!P464=0,"",Φ部品専用!P464)</f>
        <v/>
      </c>
      <c r="T464" s="4" t="str">
        <f>IF(パイプ専用!P464=0,"",パイプ専用!P464)</f>
        <v/>
      </c>
      <c r="U464" s="10"/>
      <c r="W464" s="1" t="s">
        <v>560</v>
      </c>
      <c r="X464" s="2" t="str">
        <f t="shared" ca="1" si="35"/>
        <v/>
      </c>
      <c r="Z464" s="2" t="str">
        <f t="shared" si="36"/>
        <v/>
      </c>
      <c r="AA464" s="2" t="str">
        <f t="shared" si="37"/>
        <v/>
      </c>
      <c r="AB464" s="2" t="str">
        <f t="shared" si="38"/>
        <v/>
      </c>
      <c r="AC464" s="4" t="str">
        <f t="shared" si="39"/>
        <v/>
      </c>
    </row>
    <row r="465" spans="1:29">
      <c r="A465" s="2" t="str">
        <f>四角板専用!A465&amp;四角板専用!B465</f>
        <v/>
      </c>
      <c r="B465" s="2" t="str">
        <f>'FB&amp;L専用'!A465&amp;'FB&amp;L専用'!B465</f>
        <v/>
      </c>
      <c r="C465" s="2" t="str">
        <f>鋼材専用!A465&amp;鋼材専用!B465</f>
        <v/>
      </c>
      <c r="D465" s="2" t="str">
        <f>Φ部品専用!A465&amp;Φ部品専用!B465</f>
        <v/>
      </c>
      <c r="E465" s="2" t="str">
        <f>パイプ専用!A465&amp;パイプ専用!B465</f>
        <v/>
      </c>
      <c r="F465" s="2" t="str">
        <f>IF(四角板専用!A465=0,"",四角板専用!A465)</f>
        <v/>
      </c>
      <c r="G465" s="2" t="str">
        <f>IF('FB&amp;L専用'!A465=0,"",'FB&amp;L専用'!A465)</f>
        <v/>
      </c>
      <c r="H465" s="2" t="str">
        <f>IF(鋼材専用!A465=0,"",鋼材専用!A465)</f>
        <v/>
      </c>
      <c r="I465" s="2" t="str">
        <f>IF(Φ部品専用!A465=0,"",Φ部品専用!A465)</f>
        <v/>
      </c>
      <c r="J465" s="2" t="str">
        <f>IF(パイプ専用!A465=0,"",パイプ専用!A465)</f>
        <v/>
      </c>
      <c r="K465" s="2" t="str">
        <f>IF(四角板専用!B465=0,"",四角板専用!B465)</f>
        <v/>
      </c>
      <c r="L465" s="2" t="str">
        <f>IF('FB&amp;L専用'!B465=0,"",'FB&amp;L専用'!B465)</f>
        <v/>
      </c>
      <c r="M465" s="2" t="str">
        <f>IF(鋼材専用!B465=0,"",鋼材専用!B465)</f>
        <v/>
      </c>
      <c r="N465" s="2" t="str">
        <f>IF(Φ部品専用!B465=0,"",Φ部品専用!B465)</f>
        <v/>
      </c>
      <c r="O465" s="2" t="str">
        <f>IF(パイプ専用!B465=0,"",パイプ専用!B465)</f>
        <v/>
      </c>
      <c r="P465" s="4" t="str">
        <f>IF(四角板専用!M465=0,"",四角板専用!M465)</f>
        <v/>
      </c>
      <c r="Q465" s="4" t="str">
        <f>IF('FB&amp;L専用'!M465=0,"",'FB&amp;L専用'!M465)</f>
        <v/>
      </c>
      <c r="R465" s="4" t="str">
        <f>IF(鋼材専用!J465=0,"",鋼材専用!J465)</f>
        <v/>
      </c>
      <c r="S465" s="4" t="str">
        <f>IF(Φ部品専用!P465=0,"",Φ部品専用!P465)</f>
        <v/>
      </c>
      <c r="T465" s="4" t="str">
        <f>IF(パイプ専用!P465=0,"",パイプ専用!P465)</f>
        <v/>
      </c>
      <c r="U465" s="10"/>
      <c r="W465" s="1" t="s">
        <v>561</v>
      </c>
      <c r="X465" s="2" t="str">
        <f t="shared" ca="1" si="35"/>
        <v/>
      </c>
      <c r="Z465" s="2" t="str">
        <f t="shared" si="36"/>
        <v/>
      </c>
      <c r="AA465" s="2" t="str">
        <f t="shared" si="37"/>
        <v/>
      </c>
      <c r="AB465" s="2" t="str">
        <f t="shared" si="38"/>
        <v/>
      </c>
      <c r="AC465" s="4" t="str">
        <f t="shared" si="39"/>
        <v/>
      </c>
    </row>
    <row r="466" spans="1:29">
      <c r="A466" s="2" t="str">
        <f>四角板専用!A466&amp;四角板専用!B466</f>
        <v/>
      </c>
      <c r="B466" s="2" t="str">
        <f>'FB&amp;L専用'!A466&amp;'FB&amp;L専用'!B466</f>
        <v/>
      </c>
      <c r="C466" s="2" t="str">
        <f>鋼材専用!A466&amp;鋼材専用!B466</f>
        <v/>
      </c>
      <c r="D466" s="2" t="str">
        <f>Φ部品専用!A466&amp;Φ部品専用!B466</f>
        <v/>
      </c>
      <c r="E466" s="2" t="str">
        <f>パイプ専用!A466&amp;パイプ専用!B466</f>
        <v/>
      </c>
      <c r="F466" s="2" t="str">
        <f>IF(四角板専用!A466=0,"",四角板専用!A466)</f>
        <v/>
      </c>
      <c r="G466" s="2" t="str">
        <f>IF('FB&amp;L専用'!A466=0,"",'FB&amp;L専用'!A466)</f>
        <v/>
      </c>
      <c r="H466" s="2" t="str">
        <f>IF(鋼材専用!A466=0,"",鋼材専用!A466)</f>
        <v/>
      </c>
      <c r="I466" s="2" t="str">
        <f>IF(Φ部品専用!A466=0,"",Φ部品専用!A466)</f>
        <v/>
      </c>
      <c r="J466" s="2" t="str">
        <f>IF(パイプ専用!A466=0,"",パイプ専用!A466)</f>
        <v/>
      </c>
      <c r="K466" s="2" t="str">
        <f>IF(四角板専用!B466=0,"",四角板専用!B466)</f>
        <v/>
      </c>
      <c r="L466" s="2" t="str">
        <f>IF('FB&amp;L専用'!B466=0,"",'FB&amp;L専用'!B466)</f>
        <v/>
      </c>
      <c r="M466" s="2" t="str">
        <f>IF(鋼材専用!B466=0,"",鋼材専用!B466)</f>
        <v/>
      </c>
      <c r="N466" s="2" t="str">
        <f>IF(Φ部品専用!B466=0,"",Φ部品専用!B466)</f>
        <v/>
      </c>
      <c r="O466" s="2" t="str">
        <f>IF(パイプ専用!B466=0,"",パイプ専用!B466)</f>
        <v/>
      </c>
      <c r="P466" s="4" t="str">
        <f>IF(四角板専用!M466=0,"",四角板専用!M466)</f>
        <v/>
      </c>
      <c r="Q466" s="4" t="str">
        <f>IF('FB&amp;L専用'!M466=0,"",'FB&amp;L専用'!M466)</f>
        <v/>
      </c>
      <c r="R466" s="4" t="str">
        <f>IF(鋼材専用!J466=0,"",鋼材専用!J466)</f>
        <v/>
      </c>
      <c r="S466" s="4" t="str">
        <f>IF(Φ部品専用!P466=0,"",Φ部品専用!P466)</f>
        <v/>
      </c>
      <c r="T466" s="4" t="str">
        <f>IF(パイプ専用!P466=0,"",パイプ専用!P466)</f>
        <v/>
      </c>
      <c r="U466" s="10"/>
      <c r="W466" s="1" t="s">
        <v>562</v>
      </c>
      <c r="X466" s="2" t="str">
        <f t="shared" ca="1" si="35"/>
        <v/>
      </c>
      <c r="Z466" s="2" t="str">
        <f t="shared" si="36"/>
        <v/>
      </c>
      <c r="AA466" s="2" t="str">
        <f t="shared" si="37"/>
        <v/>
      </c>
      <c r="AB466" s="2" t="str">
        <f t="shared" si="38"/>
        <v/>
      </c>
      <c r="AC466" s="4" t="str">
        <f t="shared" si="39"/>
        <v/>
      </c>
    </row>
    <row r="467" spans="1:29">
      <c r="A467" s="2" t="str">
        <f>四角板専用!A467&amp;四角板専用!B467</f>
        <v/>
      </c>
      <c r="B467" s="2" t="str">
        <f>'FB&amp;L専用'!A467&amp;'FB&amp;L専用'!B467</f>
        <v/>
      </c>
      <c r="C467" s="2" t="str">
        <f>鋼材専用!A467&amp;鋼材専用!B467</f>
        <v/>
      </c>
      <c r="D467" s="2" t="str">
        <f>Φ部品専用!A467&amp;Φ部品専用!B467</f>
        <v/>
      </c>
      <c r="E467" s="2" t="str">
        <f>パイプ専用!A467&amp;パイプ専用!B467</f>
        <v/>
      </c>
      <c r="F467" s="2" t="str">
        <f>IF(四角板専用!A467=0,"",四角板専用!A467)</f>
        <v/>
      </c>
      <c r="G467" s="2" t="str">
        <f>IF('FB&amp;L専用'!A467=0,"",'FB&amp;L専用'!A467)</f>
        <v/>
      </c>
      <c r="H467" s="2" t="str">
        <f>IF(鋼材専用!A467=0,"",鋼材専用!A467)</f>
        <v/>
      </c>
      <c r="I467" s="2" t="str">
        <f>IF(Φ部品専用!A467=0,"",Φ部品専用!A467)</f>
        <v/>
      </c>
      <c r="J467" s="2" t="str">
        <f>IF(パイプ専用!A467=0,"",パイプ専用!A467)</f>
        <v/>
      </c>
      <c r="K467" s="2" t="str">
        <f>IF(四角板専用!B467=0,"",四角板専用!B467)</f>
        <v/>
      </c>
      <c r="L467" s="2" t="str">
        <f>IF('FB&amp;L専用'!B467=0,"",'FB&amp;L専用'!B467)</f>
        <v/>
      </c>
      <c r="M467" s="2" t="str">
        <f>IF(鋼材専用!B467=0,"",鋼材専用!B467)</f>
        <v/>
      </c>
      <c r="N467" s="2" t="str">
        <f>IF(Φ部品専用!B467=0,"",Φ部品専用!B467)</f>
        <v/>
      </c>
      <c r="O467" s="2" t="str">
        <f>IF(パイプ専用!B467=0,"",パイプ専用!B467)</f>
        <v/>
      </c>
      <c r="P467" s="4" t="str">
        <f>IF(四角板専用!M467=0,"",四角板専用!M467)</f>
        <v/>
      </c>
      <c r="Q467" s="4" t="str">
        <f>IF('FB&amp;L専用'!M467=0,"",'FB&amp;L専用'!M467)</f>
        <v/>
      </c>
      <c r="R467" s="4" t="str">
        <f>IF(鋼材専用!J467=0,"",鋼材専用!J467)</f>
        <v/>
      </c>
      <c r="S467" s="4" t="str">
        <f>IF(Φ部品専用!P467=0,"",Φ部品専用!P467)</f>
        <v/>
      </c>
      <c r="T467" s="4" t="str">
        <f>IF(パイプ専用!P467=0,"",パイプ専用!P467)</f>
        <v/>
      </c>
      <c r="U467" s="10"/>
      <c r="W467" s="1" t="s">
        <v>563</v>
      </c>
      <c r="X467" s="2" t="str">
        <f t="shared" ca="1" si="35"/>
        <v/>
      </c>
      <c r="Z467" s="2" t="str">
        <f t="shared" si="36"/>
        <v/>
      </c>
      <c r="AA467" s="2" t="str">
        <f t="shared" si="37"/>
        <v/>
      </c>
      <c r="AB467" s="2" t="str">
        <f t="shared" si="38"/>
        <v/>
      </c>
      <c r="AC467" s="4" t="str">
        <f t="shared" si="39"/>
        <v/>
      </c>
    </row>
    <row r="468" spans="1:29">
      <c r="A468" s="2" t="str">
        <f>四角板専用!A468&amp;四角板専用!B468</f>
        <v/>
      </c>
      <c r="B468" s="2" t="str">
        <f>'FB&amp;L専用'!A468&amp;'FB&amp;L専用'!B468</f>
        <v/>
      </c>
      <c r="C468" s="2" t="str">
        <f>鋼材専用!A468&amp;鋼材専用!B468</f>
        <v/>
      </c>
      <c r="D468" s="2" t="str">
        <f>Φ部品専用!A468&amp;Φ部品専用!B468</f>
        <v/>
      </c>
      <c r="E468" s="2" t="str">
        <f>パイプ専用!A468&amp;パイプ専用!B468</f>
        <v/>
      </c>
      <c r="F468" s="2" t="str">
        <f>IF(四角板専用!A468=0,"",四角板専用!A468)</f>
        <v/>
      </c>
      <c r="G468" s="2" t="str">
        <f>IF('FB&amp;L専用'!A468=0,"",'FB&amp;L専用'!A468)</f>
        <v/>
      </c>
      <c r="H468" s="2" t="str">
        <f>IF(鋼材専用!A468=0,"",鋼材専用!A468)</f>
        <v/>
      </c>
      <c r="I468" s="2" t="str">
        <f>IF(Φ部品専用!A468=0,"",Φ部品専用!A468)</f>
        <v/>
      </c>
      <c r="J468" s="2" t="str">
        <f>IF(パイプ専用!A468=0,"",パイプ専用!A468)</f>
        <v/>
      </c>
      <c r="K468" s="2" t="str">
        <f>IF(四角板専用!B468=0,"",四角板専用!B468)</f>
        <v/>
      </c>
      <c r="L468" s="2" t="str">
        <f>IF('FB&amp;L専用'!B468=0,"",'FB&amp;L専用'!B468)</f>
        <v/>
      </c>
      <c r="M468" s="2" t="str">
        <f>IF(鋼材専用!B468=0,"",鋼材専用!B468)</f>
        <v/>
      </c>
      <c r="N468" s="2" t="str">
        <f>IF(Φ部品専用!B468=0,"",Φ部品専用!B468)</f>
        <v/>
      </c>
      <c r="O468" s="2" t="str">
        <f>IF(パイプ専用!B468=0,"",パイプ専用!B468)</f>
        <v/>
      </c>
      <c r="P468" s="4" t="str">
        <f>IF(四角板専用!M468=0,"",四角板専用!M468)</f>
        <v/>
      </c>
      <c r="Q468" s="4" t="str">
        <f>IF('FB&amp;L専用'!M468=0,"",'FB&amp;L専用'!M468)</f>
        <v/>
      </c>
      <c r="R468" s="4" t="str">
        <f>IF(鋼材専用!J468=0,"",鋼材専用!J468)</f>
        <v/>
      </c>
      <c r="S468" s="4" t="str">
        <f>IF(Φ部品専用!P468=0,"",Φ部品専用!P468)</f>
        <v/>
      </c>
      <c r="T468" s="4" t="str">
        <f>IF(パイプ専用!P468=0,"",パイプ専用!P468)</f>
        <v/>
      </c>
      <c r="U468" s="10"/>
      <c r="W468" s="1" t="s">
        <v>564</v>
      </c>
      <c r="X468" s="2" t="str">
        <f t="shared" ca="1" si="35"/>
        <v/>
      </c>
      <c r="Z468" s="2" t="str">
        <f t="shared" si="36"/>
        <v/>
      </c>
      <c r="AA468" s="2" t="str">
        <f t="shared" si="37"/>
        <v/>
      </c>
      <c r="AB468" s="2" t="str">
        <f t="shared" si="38"/>
        <v/>
      </c>
      <c r="AC468" s="4" t="str">
        <f t="shared" si="39"/>
        <v/>
      </c>
    </row>
    <row r="469" spans="1:29">
      <c r="A469" s="2" t="str">
        <f>四角板専用!A469&amp;四角板専用!B469</f>
        <v/>
      </c>
      <c r="B469" s="2" t="str">
        <f>'FB&amp;L専用'!A469&amp;'FB&amp;L専用'!B469</f>
        <v/>
      </c>
      <c r="C469" s="2" t="str">
        <f>鋼材専用!A469&amp;鋼材専用!B469</f>
        <v/>
      </c>
      <c r="D469" s="2" t="str">
        <f>Φ部品専用!A469&amp;Φ部品専用!B469</f>
        <v/>
      </c>
      <c r="E469" s="2" t="str">
        <f>パイプ専用!A469&amp;パイプ専用!B469</f>
        <v/>
      </c>
      <c r="F469" s="2" t="str">
        <f>IF(四角板専用!A469=0,"",四角板専用!A469)</f>
        <v/>
      </c>
      <c r="G469" s="2" t="str">
        <f>IF('FB&amp;L専用'!A469=0,"",'FB&amp;L専用'!A469)</f>
        <v/>
      </c>
      <c r="H469" s="2" t="str">
        <f>IF(鋼材専用!A469=0,"",鋼材専用!A469)</f>
        <v/>
      </c>
      <c r="I469" s="2" t="str">
        <f>IF(Φ部品専用!A469=0,"",Φ部品専用!A469)</f>
        <v/>
      </c>
      <c r="J469" s="2" t="str">
        <f>IF(パイプ専用!A469=0,"",パイプ専用!A469)</f>
        <v/>
      </c>
      <c r="K469" s="2" t="str">
        <f>IF(四角板専用!B469=0,"",四角板専用!B469)</f>
        <v/>
      </c>
      <c r="L469" s="2" t="str">
        <f>IF('FB&amp;L専用'!B469=0,"",'FB&amp;L専用'!B469)</f>
        <v/>
      </c>
      <c r="M469" s="2" t="str">
        <f>IF(鋼材専用!B469=0,"",鋼材専用!B469)</f>
        <v/>
      </c>
      <c r="N469" s="2" t="str">
        <f>IF(Φ部品専用!B469=0,"",Φ部品専用!B469)</f>
        <v/>
      </c>
      <c r="O469" s="2" t="str">
        <f>IF(パイプ専用!B469=0,"",パイプ専用!B469)</f>
        <v/>
      </c>
      <c r="P469" s="4" t="str">
        <f>IF(四角板専用!M469=0,"",四角板専用!M469)</f>
        <v/>
      </c>
      <c r="Q469" s="4" t="str">
        <f>IF('FB&amp;L専用'!M469=0,"",'FB&amp;L専用'!M469)</f>
        <v/>
      </c>
      <c r="R469" s="4" t="str">
        <f>IF(鋼材専用!J469=0,"",鋼材専用!J469)</f>
        <v/>
      </c>
      <c r="S469" s="4" t="str">
        <f>IF(Φ部品専用!P469=0,"",Φ部品専用!P469)</f>
        <v/>
      </c>
      <c r="T469" s="4" t="str">
        <f>IF(パイプ専用!P469=0,"",パイプ専用!P469)</f>
        <v/>
      </c>
      <c r="U469" s="10"/>
      <c r="W469" s="1" t="s">
        <v>565</v>
      </c>
      <c r="X469" s="2" t="str">
        <f t="shared" ca="1" si="35"/>
        <v/>
      </c>
      <c r="Z469" s="2" t="str">
        <f t="shared" si="36"/>
        <v/>
      </c>
      <c r="AA469" s="2" t="str">
        <f t="shared" si="37"/>
        <v/>
      </c>
      <c r="AB469" s="2" t="str">
        <f t="shared" si="38"/>
        <v/>
      </c>
      <c r="AC469" s="4" t="str">
        <f t="shared" si="39"/>
        <v/>
      </c>
    </row>
    <row r="470" spans="1:29">
      <c r="A470" s="2" t="str">
        <f>四角板専用!A470&amp;四角板専用!B470</f>
        <v/>
      </c>
      <c r="B470" s="2" t="str">
        <f>'FB&amp;L専用'!A470&amp;'FB&amp;L専用'!B470</f>
        <v/>
      </c>
      <c r="C470" s="2" t="str">
        <f>鋼材専用!A470&amp;鋼材専用!B470</f>
        <v/>
      </c>
      <c r="D470" s="2" t="str">
        <f>Φ部品専用!A470&amp;Φ部品専用!B470</f>
        <v/>
      </c>
      <c r="E470" s="2" t="str">
        <f>パイプ専用!A470&amp;パイプ専用!B470</f>
        <v/>
      </c>
      <c r="F470" s="2" t="str">
        <f>IF(四角板専用!A470=0,"",四角板専用!A470)</f>
        <v/>
      </c>
      <c r="G470" s="2" t="str">
        <f>IF('FB&amp;L専用'!A470=0,"",'FB&amp;L専用'!A470)</f>
        <v/>
      </c>
      <c r="H470" s="2" t="str">
        <f>IF(鋼材専用!A470=0,"",鋼材専用!A470)</f>
        <v/>
      </c>
      <c r="I470" s="2" t="str">
        <f>IF(Φ部品専用!A470=0,"",Φ部品専用!A470)</f>
        <v/>
      </c>
      <c r="J470" s="2" t="str">
        <f>IF(パイプ専用!A470=0,"",パイプ専用!A470)</f>
        <v/>
      </c>
      <c r="K470" s="2" t="str">
        <f>IF(四角板専用!B470=0,"",四角板専用!B470)</f>
        <v/>
      </c>
      <c r="L470" s="2" t="str">
        <f>IF('FB&amp;L専用'!B470=0,"",'FB&amp;L専用'!B470)</f>
        <v/>
      </c>
      <c r="M470" s="2" t="str">
        <f>IF(鋼材専用!B470=0,"",鋼材専用!B470)</f>
        <v/>
      </c>
      <c r="N470" s="2" t="str">
        <f>IF(Φ部品専用!B470=0,"",Φ部品専用!B470)</f>
        <v/>
      </c>
      <c r="O470" s="2" t="str">
        <f>IF(パイプ専用!B470=0,"",パイプ専用!B470)</f>
        <v/>
      </c>
      <c r="P470" s="4" t="str">
        <f>IF(四角板専用!M470=0,"",四角板専用!M470)</f>
        <v/>
      </c>
      <c r="Q470" s="4" t="str">
        <f>IF('FB&amp;L専用'!M470=0,"",'FB&amp;L専用'!M470)</f>
        <v/>
      </c>
      <c r="R470" s="4" t="str">
        <f>IF(鋼材専用!J470=0,"",鋼材専用!J470)</f>
        <v/>
      </c>
      <c r="S470" s="4" t="str">
        <f>IF(Φ部品専用!P470=0,"",Φ部品専用!P470)</f>
        <v/>
      </c>
      <c r="T470" s="4" t="str">
        <f>IF(パイプ専用!P470=0,"",パイプ専用!P470)</f>
        <v/>
      </c>
      <c r="U470" s="10"/>
      <c r="W470" s="1" t="s">
        <v>566</v>
      </c>
      <c r="X470" s="2" t="str">
        <f t="shared" ca="1" si="35"/>
        <v/>
      </c>
      <c r="Z470" s="2" t="str">
        <f t="shared" si="36"/>
        <v/>
      </c>
      <c r="AA470" s="2" t="str">
        <f t="shared" si="37"/>
        <v/>
      </c>
      <c r="AB470" s="2" t="str">
        <f t="shared" si="38"/>
        <v/>
      </c>
      <c r="AC470" s="4" t="str">
        <f t="shared" si="39"/>
        <v/>
      </c>
    </row>
    <row r="471" spans="1:29">
      <c r="A471" s="2" t="str">
        <f>四角板専用!A471&amp;四角板専用!B471</f>
        <v/>
      </c>
      <c r="B471" s="2" t="str">
        <f>'FB&amp;L専用'!A471&amp;'FB&amp;L専用'!B471</f>
        <v/>
      </c>
      <c r="C471" s="2" t="str">
        <f>鋼材専用!A471&amp;鋼材専用!B471</f>
        <v/>
      </c>
      <c r="D471" s="2" t="str">
        <f>Φ部品専用!A471&amp;Φ部品専用!B471</f>
        <v/>
      </c>
      <c r="E471" s="2" t="str">
        <f>パイプ専用!A471&amp;パイプ専用!B471</f>
        <v/>
      </c>
      <c r="F471" s="2" t="str">
        <f>IF(四角板専用!A471=0,"",四角板専用!A471)</f>
        <v/>
      </c>
      <c r="G471" s="2" t="str">
        <f>IF('FB&amp;L専用'!A471=0,"",'FB&amp;L専用'!A471)</f>
        <v/>
      </c>
      <c r="H471" s="2" t="str">
        <f>IF(鋼材専用!A471=0,"",鋼材専用!A471)</f>
        <v/>
      </c>
      <c r="I471" s="2" t="str">
        <f>IF(Φ部品専用!A471=0,"",Φ部品専用!A471)</f>
        <v/>
      </c>
      <c r="J471" s="2" t="str">
        <f>IF(パイプ専用!A471=0,"",パイプ専用!A471)</f>
        <v/>
      </c>
      <c r="K471" s="2" t="str">
        <f>IF(四角板専用!B471=0,"",四角板専用!B471)</f>
        <v/>
      </c>
      <c r="L471" s="2" t="str">
        <f>IF('FB&amp;L専用'!B471=0,"",'FB&amp;L専用'!B471)</f>
        <v/>
      </c>
      <c r="M471" s="2" t="str">
        <f>IF(鋼材専用!B471=0,"",鋼材専用!B471)</f>
        <v/>
      </c>
      <c r="N471" s="2" t="str">
        <f>IF(Φ部品専用!B471=0,"",Φ部品専用!B471)</f>
        <v/>
      </c>
      <c r="O471" s="2" t="str">
        <f>IF(パイプ専用!B471=0,"",パイプ専用!B471)</f>
        <v/>
      </c>
      <c r="P471" s="4" t="str">
        <f>IF(四角板専用!M471=0,"",四角板専用!M471)</f>
        <v/>
      </c>
      <c r="Q471" s="4" t="str">
        <f>IF('FB&amp;L専用'!M471=0,"",'FB&amp;L専用'!M471)</f>
        <v/>
      </c>
      <c r="R471" s="4" t="str">
        <f>IF(鋼材専用!J471=0,"",鋼材専用!J471)</f>
        <v/>
      </c>
      <c r="S471" s="4" t="str">
        <f>IF(Φ部品専用!P471=0,"",Φ部品専用!P471)</f>
        <v/>
      </c>
      <c r="T471" s="4" t="str">
        <f>IF(パイプ専用!P471=0,"",パイプ専用!P471)</f>
        <v/>
      </c>
      <c r="U471" s="10"/>
      <c r="W471" s="1" t="s">
        <v>567</v>
      </c>
      <c r="X471" s="2" t="str">
        <f t="shared" ca="1" si="35"/>
        <v/>
      </c>
      <c r="Z471" s="2" t="str">
        <f t="shared" si="36"/>
        <v/>
      </c>
      <c r="AA471" s="2" t="str">
        <f t="shared" si="37"/>
        <v/>
      </c>
      <c r="AB471" s="2" t="str">
        <f t="shared" si="38"/>
        <v/>
      </c>
      <c r="AC471" s="4" t="str">
        <f t="shared" si="39"/>
        <v/>
      </c>
    </row>
    <row r="472" spans="1:29">
      <c r="A472" s="2" t="str">
        <f>四角板専用!A472&amp;四角板専用!B472</f>
        <v/>
      </c>
      <c r="B472" s="2" t="str">
        <f>'FB&amp;L専用'!A472&amp;'FB&amp;L専用'!B472</f>
        <v/>
      </c>
      <c r="C472" s="2" t="str">
        <f>鋼材専用!A472&amp;鋼材専用!B472</f>
        <v/>
      </c>
      <c r="D472" s="2" t="str">
        <f>Φ部品専用!A472&amp;Φ部品専用!B472</f>
        <v/>
      </c>
      <c r="E472" s="2" t="str">
        <f>パイプ専用!A472&amp;パイプ専用!B472</f>
        <v/>
      </c>
      <c r="F472" s="2" t="str">
        <f>IF(四角板専用!A472=0,"",四角板専用!A472)</f>
        <v/>
      </c>
      <c r="G472" s="2" t="str">
        <f>IF('FB&amp;L専用'!A472=0,"",'FB&amp;L専用'!A472)</f>
        <v/>
      </c>
      <c r="H472" s="2" t="str">
        <f>IF(鋼材専用!A472=0,"",鋼材専用!A472)</f>
        <v/>
      </c>
      <c r="I472" s="2" t="str">
        <f>IF(Φ部品専用!A472=0,"",Φ部品専用!A472)</f>
        <v/>
      </c>
      <c r="J472" s="2" t="str">
        <f>IF(パイプ専用!A472=0,"",パイプ専用!A472)</f>
        <v/>
      </c>
      <c r="K472" s="2" t="str">
        <f>IF(四角板専用!B472=0,"",四角板専用!B472)</f>
        <v/>
      </c>
      <c r="L472" s="2" t="str">
        <f>IF('FB&amp;L専用'!B472=0,"",'FB&amp;L専用'!B472)</f>
        <v/>
      </c>
      <c r="M472" s="2" t="str">
        <f>IF(鋼材専用!B472=0,"",鋼材専用!B472)</f>
        <v/>
      </c>
      <c r="N472" s="2" t="str">
        <f>IF(Φ部品専用!B472=0,"",Φ部品専用!B472)</f>
        <v/>
      </c>
      <c r="O472" s="2" t="str">
        <f>IF(パイプ専用!B472=0,"",パイプ専用!B472)</f>
        <v/>
      </c>
      <c r="P472" s="4" t="str">
        <f>IF(四角板専用!M472=0,"",四角板専用!M472)</f>
        <v/>
      </c>
      <c r="Q472" s="4" t="str">
        <f>IF('FB&amp;L専用'!M472=0,"",'FB&amp;L専用'!M472)</f>
        <v/>
      </c>
      <c r="R472" s="4" t="str">
        <f>IF(鋼材専用!J472=0,"",鋼材専用!J472)</f>
        <v/>
      </c>
      <c r="S472" s="4" t="str">
        <f>IF(Φ部品専用!P472=0,"",Φ部品専用!P472)</f>
        <v/>
      </c>
      <c r="T472" s="4" t="str">
        <f>IF(パイプ専用!P472=0,"",パイプ専用!P472)</f>
        <v/>
      </c>
      <c r="U472" s="10"/>
      <c r="W472" s="1" t="s">
        <v>568</v>
      </c>
      <c r="X472" s="2" t="str">
        <f t="shared" ca="1" si="35"/>
        <v/>
      </c>
      <c r="Z472" s="2" t="str">
        <f t="shared" si="36"/>
        <v/>
      </c>
      <c r="AA472" s="2" t="str">
        <f t="shared" si="37"/>
        <v/>
      </c>
      <c r="AB472" s="2" t="str">
        <f t="shared" si="38"/>
        <v/>
      </c>
      <c r="AC472" s="4" t="str">
        <f t="shared" si="39"/>
        <v/>
      </c>
    </row>
    <row r="473" spans="1:29">
      <c r="A473" s="2" t="str">
        <f>四角板専用!A473&amp;四角板専用!B473</f>
        <v/>
      </c>
      <c r="B473" s="2" t="str">
        <f>'FB&amp;L専用'!A473&amp;'FB&amp;L専用'!B473</f>
        <v/>
      </c>
      <c r="C473" s="2" t="str">
        <f>鋼材専用!A473&amp;鋼材専用!B473</f>
        <v/>
      </c>
      <c r="D473" s="2" t="str">
        <f>Φ部品専用!A473&amp;Φ部品専用!B473</f>
        <v/>
      </c>
      <c r="E473" s="2" t="str">
        <f>パイプ専用!A473&amp;パイプ専用!B473</f>
        <v/>
      </c>
      <c r="F473" s="2" t="str">
        <f>IF(四角板専用!A473=0,"",四角板専用!A473)</f>
        <v/>
      </c>
      <c r="G473" s="2" t="str">
        <f>IF('FB&amp;L専用'!A473=0,"",'FB&amp;L専用'!A473)</f>
        <v/>
      </c>
      <c r="H473" s="2" t="str">
        <f>IF(鋼材専用!A473=0,"",鋼材専用!A473)</f>
        <v/>
      </c>
      <c r="I473" s="2" t="str">
        <f>IF(Φ部品専用!A473=0,"",Φ部品専用!A473)</f>
        <v/>
      </c>
      <c r="J473" s="2" t="str">
        <f>IF(パイプ専用!A473=0,"",パイプ専用!A473)</f>
        <v/>
      </c>
      <c r="K473" s="2" t="str">
        <f>IF(四角板専用!B473=0,"",四角板専用!B473)</f>
        <v/>
      </c>
      <c r="L473" s="2" t="str">
        <f>IF('FB&amp;L専用'!B473=0,"",'FB&amp;L専用'!B473)</f>
        <v/>
      </c>
      <c r="M473" s="2" t="str">
        <f>IF(鋼材専用!B473=0,"",鋼材専用!B473)</f>
        <v/>
      </c>
      <c r="N473" s="2" t="str">
        <f>IF(Φ部品専用!B473=0,"",Φ部品専用!B473)</f>
        <v/>
      </c>
      <c r="O473" s="2" t="str">
        <f>IF(パイプ専用!B473=0,"",パイプ専用!B473)</f>
        <v/>
      </c>
      <c r="P473" s="4" t="str">
        <f>IF(四角板専用!M473=0,"",四角板専用!M473)</f>
        <v/>
      </c>
      <c r="Q473" s="4" t="str">
        <f>IF('FB&amp;L専用'!M473=0,"",'FB&amp;L専用'!M473)</f>
        <v/>
      </c>
      <c r="R473" s="4" t="str">
        <f>IF(鋼材専用!J473=0,"",鋼材専用!J473)</f>
        <v/>
      </c>
      <c r="S473" s="4" t="str">
        <f>IF(Φ部品専用!P473=0,"",Φ部品専用!P473)</f>
        <v/>
      </c>
      <c r="T473" s="4" t="str">
        <f>IF(パイプ専用!P473=0,"",パイプ専用!P473)</f>
        <v/>
      </c>
      <c r="U473" s="10"/>
      <c r="W473" s="1" t="s">
        <v>569</v>
      </c>
      <c r="X473" s="2" t="str">
        <f t="shared" ca="1" si="35"/>
        <v/>
      </c>
      <c r="Z473" s="2" t="str">
        <f t="shared" si="36"/>
        <v/>
      </c>
      <c r="AA473" s="2" t="str">
        <f t="shared" si="37"/>
        <v/>
      </c>
      <c r="AB473" s="2" t="str">
        <f t="shared" si="38"/>
        <v/>
      </c>
      <c r="AC473" s="4" t="str">
        <f t="shared" si="39"/>
        <v/>
      </c>
    </row>
    <row r="474" spans="1:29">
      <c r="A474" s="2" t="str">
        <f>四角板専用!A474&amp;四角板専用!B474</f>
        <v/>
      </c>
      <c r="B474" s="2" t="str">
        <f>'FB&amp;L専用'!A474&amp;'FB&amp;L専用'!B474</f>
        <v/>
      </c>
      <c r="C474" s="2" t="str">
        <f>鋼材専用!A474&amp;鋼材専用!B474</f>
        <v/>
      </c>
      <c r="D474" s="2" t="str">
        <f>Φ部品専用!A474&amp;Φ部品専用!B474</f>
        <v/>
      </c>
      <c r="E474" s="2" t="str">
        <f>パイプ専用!A474&amp;パイプ専用!B474</f>
        <v/>
      </c>
      <c r="F474" s="2" t="str">
        <f>IF(四角板専用!A474=0,"",四角板専用!A474)</f>
        <v/>
      </c>
      <c r="G474" s="2" t="str">
        <f>IF('FB&amp;L専用'!A474=0,"",'FB&amp;L専用'!A474)</f>
        <v/>
      </c>
      <c r="H474" s="2" t="str">
        <f>IF(鋼材専用!A474=0,"",鋼材専用!A474)</f>
        <v/>
      </c>
      <c r="I474" s="2" t="str">
        <f>IF(Φ部品専用!A474=0,"",Φ部品専用!A474)</f>
        <v/>
      </c>
      <c r="J474" s="2" t="str">
        <f>IF(パイプ専用!A474=0,"",パイプ専用!A474)</f>
        <v/>
      </c>
      <c r="K474" s="2" t="str">
        <f>IF(四角板専用!B474=0,"",四角板専用!B474)</f>
        <v/>
      </c>
      <c r="L474" s="2" t="str">
        <f>IF('FB&amp;L専用'!B474=0,"",'FB&amp;L専用'!B474)</f>
        <v/>
      </c>
      <c r="M474" s="2" t="str">
        <f>IF(鋼材専用!B474=0,"",鋼材専用!B474)</f>
        <v/>
      </c>
      <c r="N474" s="2" t="str">
        <f>IF(Φ部品専用!B474=0,"",Φ部品専用!B474)</f>
        <v/>
      </c>
      <c r="O474" s="2" t="str">
        <f>IF(パイプ専用!B474=0,"",パイプ専用!B474)</f>
        <v/>
      </c>
      <c r="P474" s="4" t="str">
        <f>IF(四角板専用!M474=0,"",四角板専用!M474)</f>
        <v/>
      </c>
      <c r="Q474" s="4" t="str">
        <f>IF('FB&amp;L専用'!M474=0,"",'FB&amp;L専用'!M474)</f>
        <v/>
      </c>
      <c r="R474" s="4" t="str">
        <f>IF(鋼材専用!J474=0,"",鋼材専用!J474)</f>
        <v/>
      </c>
      <c r="S474" s="4" t="str">
        <f>IF(Φ部品専用!P474=0,"",Φ部品専用!P474)</f>
        <v/>
      </c>
      <c r="T474" s="4" t="str">
        <f>IF(パイプ専用!P474=0,"",パイプ専用!P474)</f>
        <v/>
      </c>
      <c r="U474" s="10"/>
      <c r="W474" s="1" t="s">
        <v>570</v>
      </c>
      <c r="X474" s="2" t="str">
        <f t="shared" ca="1" si="35"/>
        <v/>
      </c>
      <c r="Z474" s="2" t="str">
        <f t="shared" si="36"/>
        <v/>
      </c>
      <c r="AA474" s="2" t="str">
        <f t="shared" si="37"/>
        <v/>
      </c>
      <c r="AB474" s="2" t="str">
        <f t="shared" si="38"/>
        <v/>
      </c>
      <c r="AC474" s="4" t="str">
        <f t="shared" si="39"/>
        <v/>
      </c>
    </row>
    <row r="475" spans="1:29">
      <c r="A475" s="2" t="str">
        <f>四角板専用!A475&amp;四角板専用!B475</f>
        <v/>
      </c>
      <c r="B475" s="2" t="str">
        <f>'FB&amp;L専用'!A475&amp;'FB&amp;L専用'!B475</f>
        <v/>
      </c>
      <c r="C475" s="2" t="str">
        <f>鋼材専用!A475&amp;鋼材専用!B475</f>
        <v/>
      </c>
      <c r="D475" s="2" t="str">
        <f>Φ部品専用!A475&amp;Φ部品専用!B475</f>
        <v/>
      </c>
      <c r="E475" s="2" t="str">
        <f>パイプ専用!A475&amp;パイプ専用!B475</f>
        <v/>
      </c>
      <c r="F475" s="2" t="str">
        <f>IF(四角板専用!A475=0,"",四角板専用!A475)</f>
        <v/>
      </c>
      <c r="G475" s="2" t="str">
        <f>IF('FB&amp;L専用'!A475=0,"",'FB&amp;L専用'!A475)</f>
        <v/>
      </c>
      <c r="H475" s="2" t="str">
        <f>IF(鋼材専用!A475=0,"",鋼材専用!A475)</f>
        <v/>
      </c>
      <c r="I475" s="2" t="str">
        <f>IF(Φ部品専用!A475=0,"",Φ部品専用!A475)</f>
        <v/>
      </c>
      <c r="J475" s="2" t="str">
        <f>IF(パイプ専用!A475=0,"",パイプ専用!A475)</f>
        <v/>
      </c>
      <c r="K475" s="2" t="str">
        <f>IF(四角板専用!B475=0,"",四角板専用!B475)</f>
        <v/>
      </c>
      <c r="L475" s="2" t="str">
        <f>IF('FB&amp;L専用'!B475=0,"",'FB&amp;L専用'!B475)</f>
        <v/>
      </c>
      <c r="M475" s="2" t="str">
        <f>IF(鋼材専用!B475=0,"",鋼材専用!B475)</f>
        <v/>
      </c>
      <c r="N475" s="2" t="str">
        <f>IF(Φ部品専用!B475=0,"",Φ部品専用!B475)</f>
        <v/>
      </c>
      <c r="O475" s="2" t="str">
        <f>IF(パイプ専用!B475=0,"",パイプ専用!B475)</f>
        <v/>
      </c>
      <c r="P475" s="4" t="str">
        <f>IF(四角板専用!M475=0,"",四角板専用!M475)</f>
        <v/>
      </c>
      <c r="Q475" s="4" t="str">
        <f>IF('FB&amp;L専用'!M475=0,"",'FB&amp;L専用'!M475)</f>
        <v/>
      </c>
      <c r="R475" s="4" t="str">
        <f>IF(鋼材専用!J475=0,"",鋼材専用!J475)</f>
        <v/>
      </c>
      <c r="S475" s="4" t="str">
        <f>IF(Φ部品専用!P475=0,"",Φ部品専用!P475)</f>
        <v/>
      </c>
      <c r="T475" s="4" t="str">
        <f>IF(パイプ専用!P475=0,"",パイプ専用!P475)</f>
        <v/>
      </c>
      <c r="U475" s="10"/>
      <c r="W475" s="1" t="s">
        <v>571</v>
      </c>
      <c r="X475" s="2" t="str">
        <f t="shared" ca="1" si="35"/>
        <v/>
      </c>
      <c r="Z475" s="2" t="str">
        <f t="shared" si="36"/>
        <v/>
      </c>
      <c r="AA475" s="2" t="str">
        <f t="shared" si="37"/>
        <v/>
      </c>
      <c r="AB475" s="2" t="str">
        <f t="shared" si="38"/>
        <v/>
      </c>
      <c r="AC475" s="4" t="str">
        <f t="shared" si="39"/>
        <v/>
      </c>
    </row>
    <row r="476" spans="1:29">
      <c r="A476" s="2" t="str">
        <f>四角板専用!A476&amp;四角板専用!B476</f>
        <v/>
      </c>
      <c r="B476" s="2" t="str">
        <f>'FB&amp;L専用'!A476&amp;'FB&amp;L専用'!B476</f>
        <v/>
      </c>
      <c r="C476" s="2" t="str">
        <f>鋼材専用!A476&amp;鋼材専用!B476</f>
        <v/>
      </c>
      <c r="D476" s="2" t="str">
        <f>Φ部品専用!A476&amp;Φ部品専用!B476</f>
        <v/>
      </c>
      <c r="E476" s="2" t="str">
        <f>パイプ専用!A476&amp;パイプ専用!B476</f>
        <v/>
      </c>
      <c r="F476" s="2" t="str">
        <f>IF(四角板専用!A476=0,"",四角板専用!A476)</f>
        <v/>
      </c>
      <c r="G476" s="2" t="str">
        <f>IF('FB&amp;L専用'!A476=0,"",'FB&amp;L専用'!A476)</f>
        <v/>
      </c>
      <c r="H476" s="2" t="str">
        <f>IF(鋼材専用!A476=0,"",鋼材専用!A476)</f>
        <v/>
      </c>
      <c r="I476" s="2" t="str">
        <f>IF(Φ部品専用!A476=0,"",Φ部品専用!A476)</f>
        <v/>
      </c>
      <c r="J476" s="2" t="str">
        <f>IF(パイプ専用!A476=0,"",パイプ専用!A476)</f>
        <v/>
      </c>
      <c r="K476" s="2" t="str">
        <f>IF(四角板専用!B476=0,"",四角板専用!B476)</f>
        <v/>
      </c>
      <c r="L476" s="2" t="str">
        <f>IF('FB&amp;L専用'!B476=0,"",'FB&amp;L専用'!B476)</f>
        <v/>
      </c>
      <c r="M476" s="2" t="str">
        <f>IF(鋼材専用!B476=0,"",鋼材専用!B476)</f>
        <v/>
      </c>
      <c r="N476" s="2" t="str">
        <f>IF(Φ部品専用!B476=0,"",Φ部品専用!B476)</f>
        <v/>
      </c>
      <c r="O476" s="2" t="str">
        <f>IF(パイプ専用!B476=0,"",パイプ専用!B476)</f>
        <v/>
      </c>
      <c r="P476" s="4" t="str">
        <f>IF(四角板専用!M476=0,"",四角板専用!M476)</f>
        <v/>
      </c>
      <c r="Q476" s="4" t="str">
        <f>IF('FB&amp;L専用'!M476=0,"",'FB&amp;L専用'!M476)</f>
        <v/>
      </c>
      <c r="R476" s="4" t="str">
        <f>IF(鋼材専用!J476=0,"",鋼材専用!J476)</f>
        <v/>
      </c>
      <c r="S476" s="4" t="str">
        <f>IF(Φ部品専用!P476=0,"",Φ部品専用!P476)</f>
        <v/>
      </c>
      <c r="T476" s="4" t="str">
        <f>IF(パイプ専用!P476=0,"",パイプ専用!P476)</f>
        <v/>
      </c>
      <c r="U476" s="10"/>
      <c r="W476" s="1" t="s">
        <v>572</v>
      </c>
      <c r="X476" s="2" t="str">
        <f t="shared" ca="1" si="35"/>
        <v/>
      </c>
      <c r="Z476" s="2" t="str">
        <f t="shared" si="36"/>
        <v/>
      </c>
      <c r="AA476" s="2" t="str">
        <f t="shared" si="37"/>
        <v/>
      </c>
      <c r="AB476" s="2" t="str">
        <f t="shared" si="38"/>
        <v/>
      </c>
      <c r="AC476" s="4" t="str">
        <f t="shared" si="39"/>
        <v/>
      </c>
    </row>
    <row r="477" spans="1:29">
      <c r="A477" s="2" t="str">
        <f>四角板専用!A477&amp;四角板専用!B477</f>
        <v/>
      </c>
      <c r="B477" s="2" t="str">
        <f>'FB&amp;L専用'!A477&amp;'FB&amp;L専用'!B477</f>
        <v/>
      </c>
      <c r="C477" s="2" t="str">
        <f>鋼材専用!A477&amp;鋼材専用!B477</f>
        <v/>
      </c>
      <c r="D477" s="2" t="str">
        <f>Φ部品専用!A477&amp;Φ部品専用!B477</f>
        <v/>
      </c>
      <c r="E477" s="2" t="str">
        <f>パイプ専用!A477&amp;パイプ専用!B477</f>
        <v/>
      </c>
      <c r="F477" s="2" t="str">
        <f>IF(四角板専用!A477=0,"",四角板専用!A477)</f>
        <v/>
      </c>
      <c r="G477" s="2" t="str">
        <f>IF('FB&amp;L専用'!A477=0,"",'FB&amp;L専用'!A477)</f>
        <v/>
      </c>
      <c r="H477" s="2" t="str">
        <f>IF(鋼材専用!A477=0,"",鋼材専用!A477)</f>
        <v/>
      </c>
      <c r="I477" s="2" t="str">
        <f>IF(Φ部品専用!A477=0,"",Φ部品専用!A477)</f>
        <v/>
      </c>
      <c r="J477" s="2" t="str">
        <f>IF(パイプ専用!A477=0,"",パイプ専用!A477)</f>
        <v/>
      </c>
      <c r="K477" s="2" t="str">
        <f>IF(四角板専用!B477=0,"",四角板専用!B477)</f>
        <v/>
      </c>
      <c r="L477" s="2" t="str">
        <f>IF('FB&amp;L専用'!B477=0,"",'FB&amp;L専用'!B477)</f>
        <v/>
      </c>
      <c r="M477" s="2" t="str">
        <f>IF(鋼材専用!B477=0,"",鋼材専用!B477)</f>
        <v/>
      </c>
      <c r="N477" s="2" t="str">
        <f>IF(Φ部品専用!B477=0,"",Φ部品専用!B477)</f>
        <v/>
      </c>
      <c r="O477" s="2" t="str">
        <f>IF(パイプ専用!B477=0,"",パイプ専用!B477)</f>
        <v/>
      </c>
      <c r="P477" s="4" t="str">
        <f>IF(四角板専用!M477=0,"",四角板専用!M477)</f>
        <v/>
      </c>
      <c r="Q477" s="4" t="str">
        <f>IF('FB&amp;L専用'!M477=0,"",'FB&amp;L専用'!M477)</f>
        <v/>
      </c>
      <c r="R477" s="4" t="str">
        <f>IF(鋼材専用!J477=0,"",鋼材専用!J477)</f>
        <v/>
      </c>
      <c r="S477" s="4" t="str">
        <f>IF(Φ部品専用!P477=0,"",Φ部品専用!P477)</f>
        <v/>
      </c>
      <c r="T477" s="4" t="str">
        <f>IF(パイプ専用!P477=0,"",パイプ専用!P477)</f>
        <v/>
      </c>
      <c r="U477" s="10"/>
      <c r="W477" s="1" t="s">
        <v>573</v>
      </c>
      <c r="X477" s="2" t="str">
        <f t="shared" ca="1" si="35"/>
        <v/>
      </c>
      <c r="Z477" s="2" t="str">
        <f t="shared" si="36"/>
        <v/>
      </c>
      <c r="AA477" s="2" t="str">
        <f t="shared" si="37"/>
        <v/>
      </c>
      <c r="AB477" s="2" t="str">
        <f t="shared" si="38"/>
        <v/>
      </c>
      <c r="AC477" s="4" t="str">
        <f t="shared" si="39"/>
        <v/>
      </c>
    </row>
    <row r="478" spans="1:29">
      <c r="A478" s="2" t="str">
        <f>四角板専用!A478&amp;四角板専用!B478</f>
        <v/>
      </c>
      <c r="B478" s="2" t="str">
        <f>'FB&amp;L専用'!A478&amp;'FB&amp;L専用'!B478</f>
        <v/>
      </c>
      <c r="C478" s="2" t="str">
        <f>鋼材専用!A478&amp;鋼材専用!B478</f>
        <v/>
      </c>
      <c r="D478" s="2" t="str">
        <f>Φ部品専用!A478&amp;Φ部品専用!B478</f>
        <v/>
      </c>
      <c r="E478" s="2" t="str">
        <f>パイプ専用!A478&amp;パイプ専用!B478</f>
        <v/>
      </c>
      <c r="F478" s="2" t="str">
        <f>IF(四角板専用!A478=0,"",四角板専用!A478)</f>
        <v/>
      </c>
      <c r="G478" s="2" t="str">
        <f>IF('FB&amp;L専用'!A478=0,"",'FB&amp;L専用'!A478)</f>
        <v/>
      </c>
      <c r="H478" s="2" t="str">
        <f>IF(鋼材専用!A478=0,"",鋼材専用!A478)</f>
        <v/>
      </c>
      <c r="I478" s="2" t="str">
        <f>IF(Φ部品専用!A478=0,"",Φ部品専用!A478)</f>
        <v/>
      </c>
      <c r="J478" s="2" t="str">
        <f>IF(パイプ専用!A478=0,"",パイプ専用!A478)</f>
        <v/>
      </c>
      <c r="K478" s="2" t="str">
        <f>IF(四角板専用!B478=0,"",四角板専用!B478)</f>
        <v/>
      </c>
      <c r="L478" s="2" t="str">
        <f>IF('FB&amp;L専用'!B478=0,"",'FB&amp;L専用'!B478)</f>
        <v/>
      </c>
      <c r="M478" s="2" t="str">
        <f>IF(鋼材専用!B478=0,"",鋼材専用!B478)</f>
        <v/>
      </c>
      <c r="N478" s="2" t="str">
        <f>IF(Φ部品専用!B478=0,"",Φ部品専用!B478)</f>
        <v/>
      </c>
      <c r="O478" s="2" t="str">
        <f>IF(パイプ専用!B478=0,"",パイプ専用!B478)</f>
        <v/>
      </c>
      <c r="P478" s="4" t="str">
        <f>IF(四角板専用!M478=0,"",四角板専用!M478)</f>
        <v/>
      </c>
      <c r="Q478" s="4" t="str">
        <f>IF('FB&amp;L専用'!M478=0,"",'FB&amp;L専用'!M478)</f>
        <v/>
      </c>
      <c r="R478" s="4" t="str">
        <f>IF(鋼材専用!J478=0,"",鋼材専用!J478)</f>
        <v/>
      </c>
      <c r="S478" s="4" t="str">
        <f>IF(Φ部品専用!P478=0,"",Φ部品専用!P478)</f>
        <v/>
      </c>
      <c r="T478" s="4" t="str">
        <f>IF(パイプ専用!P478=0,"",パイプ専用!P478)</f>
        <v/>
      </c>
      <c r="U478" s="10"/>
      <c r="W478" s="1" t="s">
        <v>574</v>
      </c>
      <c r="X478" s="2" t="str">
        <f t="shared" ca="1" si="35"/>
        <v/>
      </c>
      <c r="Z478" s="2" t="str">
        <f t="shared" si="36"/>
        <v/>
      </c>
      <c r="AA478" s="2" t="str">
        <f t="shared" si="37"/>
        <v/>
      </c>
      <c r="AB478" s="2" t="str">
        <f t="shared" si="38"/>
        <v/>
      </c>
      <c r="AC478" s="4" t="str">
        <f t="shared" si="39"/>
        <v/>
      </c>
    </row>
    <row r="479" spans="1:29">
      <c r="A479" s="2" t="str">
        <f>四角板専用!A479&amp;四角板専用!B479</f>
        <v/>
      </c>
      <c r="B479" s="2" t="str">
        <f>'FB&amp;L専用'!A479&amp;'FB&amp;L専用'!B479</f>
        <v/>
      </c>
      <c r="C479" s="2" t="str">
        <f>鋼材専用!A479&amp;鋼材専用!B479</f>
        <v/>
      </c>
      <c r="D479" s="2" t="str">
        <f>Φ部品専用!A479&amp;Φ部品専用!B479</f>
        <v/>
      </c>
      <c r="E479" s="2" t="str">
        <f>パイプ専用!A479&amp;パイプ専用!B479</f>
        <v/>
      </c>
      <c r="F479" s="2" t="str">
        <f>IF(四角板専用!A479=0,"",四角板専用!A479)</f>
        <v/>
      </c>
      <c r="G479" s="2" t="str">
        <f>IF('FB&amp;L専用'!A479=0,"",'FB&amp;L専用'!A479)</f>
        <v/>
      </c>
      <c r="H479" s="2" t="str">
        <f>IF(鋼材専用!A479=0,"",鋼材専用!A479)</f>
        <v/>
      </c>
      <c r="I479" s="2" t="str">
        <f>IF(Φ部品専用!A479=0,"",Φ部品専用!A479)</f>
        <v/>
      </c>
      <c r="J479" s="2" t="str">
        <f>IF(パイプ専用!A479=0,"",パイプ専用!A479)</f>
        <v/>
      </c>
      <c r="K479" s="2" t="str">
        <f>IF(四角板専用!B479=0,"",四角板専用!B479)</f>
        <v/>
      </c>
      <c r="L479" s="2" t="str">
        <f>IF('FB&amp;L専用'!B479=0,"",'FB&amp;L専用'!B479)</f>
        <v/>
      </c>
      <c r="M479" s="2" t="str">
        <f>IF(鋼材専用!B479=0,"",鋼材専用!B479)</f>
        <v/>
      </c>
      <c r="N479" s="2" t="str">
        <f>IF(Φ部品専用!B479=0,"",Φ部品専用!B479)</f>
        <v/>
      </c>
      <c r="O479" s="2" t="str">
        <f>IF(パイプ専用!B479=0,"",パイプ専用!B479)</f>
        <v/>
      </c>
      <c r="P479" s="4" t="str">
        <f>IF(四角板専用!M479=0,"",四角板専用!M479)</f>
        <v/>
      </c>
      <c r="Q479" s="4" t="str">
        <f>IF('FB&amp;L専用'!M479=0,"",'FB&amp;L専用'!M479)</f>
        <v/>
      </c>
      <c r="R479" s="4" t="str">
        <f>IF(鋼材専用!J479=0,"",鋼材専用!J479)</f>
        <v/>
      </c>
      <c r="S479" s="4" t="str">
        <f>IF(Φ部品専用!P479=0,"",Φ部品専用!P479)</f>
        <v/>
      </c>
      <c r="T479" s="4" t="str">
        <f>IF(パイプ専用!P479=0,"",パイプ専用!P479)</f>
        <v/>
      </c>
      <c r="U479" s="10"/>
      <c r="W479" s="1" t="s">
        <v>575</v>
      </c>
      <c r="X479" s="2" t="str">
        <f t="shared" ca="1" si="35"/>
        <v/>
      </c>
      <c r="Z479" s="2" t="str">
        <f t="shared" si="36"/>
        <v/>
      </c>
      <c r="AA479" s="2" t="str">
        <f t="shared" si="37"/>
        <v/>
      </c>
      <c r="AB479" s="2" t="str">
        <f t="shared" si="38"/>
        <v/>
      </c>
      <c r="AC479" s="4" t="str">
        <f t="shared" si="39"/>
        <v/>
      </c>
    </row>
    <row r="480" spans="1:29">
      <c r="A480" s="2" t="str">
        <f>四角板専用!A480&amp;四角板専用!B480</f>
        <v/>
      </c>
      <c r="B480" s="2" t="str">
        <f>'FB&amp;L専用'!A480&amp;'FB&amp;L専用'!B480</f>
        <v/>
      </c>
      <c r="C480" s="2" t="str">
        <f>鋼材専用!A480&amp;鋼材専用!B480</f>
        <v/>
      </c>
      <c r="D480" s="2" t="str">
        <f>Φ部品専用!A480&amp;Φ部品専用!B480</f>
        <v/>
      </c>
      <c r="E480" s="2" t="str">
        <f>パイプ専用!A480&amp;パイプ専用!B480</f>
        <v/>
      </c>
      <c r="F480" s="2" t="str">
        <f>IF(四角板専用!A480=0,"",四角板専用!A480)</f>
        <v/>
      </c>
      <c r="G480" s="2" t="str">
        <f>IF('FB&amp;L専用'!A480=0,"",'FB&amp;L専用'!A480)</f>
        <v/>
      </c>
      <c r="H480" s="2" t="str">
        <f>IF(鋼材専用!A480=0,"",鋼材専用!A480)</f>
        <v/>
      </c>
      <c r="I480" s="2" t="str">
        <f>IF(Φ部品専用!A480=0,"",Φ部品専用!A480)</f>
        <v/>
      </c>
      <c r="J480" s="2" t="str">
        <f>IF(パイプ専用!A480=0,"",パイプ専用!A480)</f>
        <v/>
      </c>
      <c r="K480" s="2" t="str">
        <f>IF(四角板専用!B480=0,"",四角板専用!B480)</f>
        <v/>
      </c>
      <c r="L480" s="2" t="str">
        <f>IF('FB&amp;L専用'!B480=0,"",'FB&amp;L専用'!B480)</f>
        <v/>
      </c>
      <c r="M480" s="2" t="str">
        <f>IF(鋼材専用!B480=0,"",鋼材専用!B480)</f>
        <v/>
      </c>
      <c r="N480" s="2" t="str">
        <f>IF(Φ部品専用!B480=0,"",Φ部品専用!B480)</f>
        <v/>
      </c>
      <c r="O480" s="2" t="str">
        <f>IF(パイプ専用!B480=0,"",パイプ専用!B480)</f>
        <v/>
      </c>
      <c r="P480" s="4" t="str">
        <f>IF(四角板専用!M480=0,"",四角板専用!M480)</f>
        <v/>
      </c>
      <c r="Q480" s="4" t="str">
        <f>IF('FB&amp;L専用'!M480=0,"",'FB&amp;L専用'!M480)</f>
        <v/>
      </c>
      <c r="R480" s="4" t="str">
        <f>IF(鋼材専用!J480=0,"",鋼材専用!J480)</f>
        <v/>
      </c>
      <c r="S480" s="4" t="str">
        <f>IF(Φ部品専用!P480=0,"",Φ部品専用!P480)</f>
        <v/>
      </c>
      <c r="T480" s="4" t="str">
        <f>IF(パイプ専用!P480=0,"",パイプ専用!P480)</f>
        <v/>
      </c>
      <c r="U480" s="10"/>
      <c r="W480" s="1" t="s">
        <v>576</v>
      </c>
      <c r="X480" s="2" t="str">
        <f t="shared" ca="1" si="35"/>
        <v/>
      </c>
      <c r="Z480" s="2" t="str">
        <f t="shared" si="36"/>
        <v/>
      </c>
      <c r="AA480" s="2" t="str">
        <f t="shared" si="37"/>
        <v/>
      </c>
      <c r="AB480" s="2" t="str">
        <f t="shared" si="38"/>
        <v/>
      </c>
      <c r="AC480" s="4" t="str">
        <f t="shared" si="39"/>
        <v/>
      </c>
    </row>
    <row r="481" spans="1:29">
      <c r="A481" s="2" t="str">
        <f>四角板専用!A481&amp;四角板専用!B481</f>
        <v/>
      </c>
      <c r="B481" s="2" t="str">
        <f>'FB&amp;L専用'!A481&amp;'FB&amp;L専用'!B481</f>
        <v/>
      </c>
      <c r="C481" s="2" t="str">
        <f>鋼材専用!A481&amp;鋼材専用!B481</f>
        <v/>
      </c>
      <c r="D481" s="2" t="str">
        <f>Φ部品専用!A481&amp;Φ部品専用!B481</f>
        <v/>
      </c>
      <c r="E481" s="2" t="str">
        <f>パイプ専用!A481&amp;パイプ専用!B481</f>
        <v/>
      </c>
      <c r="F481" s="2" t="str">
        <f>IF(四角板専用!A481=0,"",四角板専用!A481)</f>
        <v/>
      </c>
      <c r="G481" s="2" t="str">
        <f>IF('FB&amp;L専用'!A481=0,"",'FB&amp;L専用'!A481)</f>
        <v/>
      </c>
      <c r="H481" s="2" t="str">
        <f>IF(鋼材専用!A481=0,"",鋼材専用!A481)</f>
        <v/>
      </c>
      <c r="I481" s="2" t="str">
        <f>IF(Φ部品専用!A481=0,"",Φ部品専用!A481)</f>
        <v/>
      </c>
      <c r="J481" s="2" t="str">
        <f>IF(パイプ専用!A481=0,"",パイプ専用!A481)</f>
        <v/>
      </c>
      <c r="K481" s="2" t="str">
        <f>IF(四角板専用!B481=0,"",四角板専用!B481)</f>
        <v/>
      </c>
      <c r="L481" s="2" t="str">
        <f>IF('FB&amp;L専用'!B481=0,"",'FB&amp;L専用'!B481)</f>
        <v/>
      </c>
      <c r="M481" s="2" t="str">
        <f>IF(鋼材専用!B481=0,"",鋼材専用!B481)</f>
        <v/>
      </c>
      <c r="N481" s="2" t="str">
        <f>IF(Φ部品専用!B481=0,"",Φ部品専用!B481)</f>
        <v/>
      </c>
      <c r="O481" s="2" t="str">
        <f>IF(パイプ専用!B481=0,"",パイプ専用!B481)</f>
        <v/>
      </c>
      <c r="P481" s="4" t="str">
        <f>IF(四角板専用!M481=0,"",四角板専用!M481)</f>
        <v/>
      </c>
      <c r="Q481" s="4" t="str">
        <f>IF('FB&amp;L専用'!M481=0,"",'FB&amp;L専用'!M481)</f>
        <v/>
      </c>
      <c r="R481" s="4" t="str">
        <f>IF(鋼材専用!J481=0,"",鋼材専用!J481)</f>
        <v/>
      </c>
      <c r="S481" s="4" t="str">
        <f>IF(Φ部品専用!P481=0,"",Φ部品専用!P481)</f>
        <v/>
      </c>
      <c r="T481" s="4" t="str">
        <f>IF(パイプ専用!P481=0,"",パイプ専用!P481)</f>
        <v/>
      </c>
      <c r="U481" s="10"/>
      <c r="W481" s="1" t="s">
        <v>577</v>
      </c>
      <c r="X481" s="2" t="str">
        <f t="shared" ca="1" si="35"/>
        <v/>
      </c>
      <c r="Z481" s="2" t="str">
        <f t="shared" si="36"/>
        <v/>
      </c>
      <c r="AA481" s="2" t="str">
        <f t="shared" si="37"/>
        <v/>
      </c>
      <c r="AB481" s="2" t="str">
        <f t="shared" si="38"/>
        <v/>
      </c>
      <c r="AC481" s="4" t="str">
        <f t="shared" si="39"/>
        <v/>
      </c>
    </row>
    <row r="482" spans="1:29">
      <c r="A482" s="2" t="str">
        <f>四角板専用!A482&amp;四角板専用!B482</f>
        <v/>
      </c>
      <c r="B482" s="2" t="str">
        <f>'FB&amp;L専用'!A482&amp;'FB&amp;L専用'!B482</f>
        <v/>
      </c>
      <c r="C482" s="2" t="str">
        <f>鋼材専用!A482&amp;鋼材専用!B482</f>
        <v/>
      </c>
      <c r="D482" s="2" t="str">
        <f>Φ部品専用!A482&amp;Φ部品専用!B482</f>
        <v/>
      </c>
      <c r="E482" s="2" t="str">
        <f>パイプ専用!A482&amp;パイプ専用!B482</f>
        <v/>
      </c>
      <c r="F482" s="2" t="str">
        <f>IF(四角板専用!A482=0,"",四角板専用!A482)</f>
        <v/>
      </c>
      <c r="G482" s="2" t="str">
        <f>IF('FB&amp;L専用'!A482=0,"",'FB&amp;L専用'!A482)</f>
        <v/>
      </c>
      <c r="H482" s="2" t="str">
        <f>IF(鋼材専用!A482=0,"",鋼材専用!A482)</f>
        <v/>
      </c>
      <c r="I482" s="2" t="str">
        <f>IF(Φ部品専用!A482=0,"",Φ部品専用!A482)</f>
        <v/>
      </c>
      <c r="J482" s="2" t="str">
        <f>IF(パイプ専用!A482=0,"",パイプ専用!A482)</f>
        <v/>
      </c>
      <c r="K482" s="2" t="str">
        <f>IF(四角板専用!B482=0,"",四角板専用!B482)</f>
        <v/>
      </c>
      <c r="L482" s="2" t="str">
        <f>IF('FB&amp;L専用'!B482=0,"",'FB&amp;L専用'!B482)</f>
        <v/>
      </c>
      <c r="M482" s="2" t="str">
        <f>IF(鋼材専用!B482=0,"",鋼材専用!B482)</f>
        <v/>
      </c>
      <c r="N482" s="2" t="str">
        <f>IF(Φ部品専用!B482=0,"",Φ部品専用!B482)</f>
        <v/>
      </c>
      <c r="O482" s="2" t="str">
        <f>IF(パイプ専用!B482=0,"",パイプ専用!B482)</f>
        <v/>
      </c>
      <c r="P482" s="4" t="str">
        <f>IF(四角板専用!M482=0,"",四角板専用!M482)</f>
        <v/>
      </c>
      <c r="Q482" s="4" t="str">
        <f>IF('FB&amp;L専用'!M482=0,"",'FB&amp;L専用'!M482)</f>
        <v/>
      </c>
      <c r="R482" s="4" t="str">
        <f>IF(鋼材専用!J482=0,"",鋼材専用!J482)</f>
        <v/>
      </c>
      <c r="S482" s="4" t="str">
        <f>IF(Φ部品専用!P482=0,"",Φ部品専用!P482)</f>
        <v/>
      </c>
      <c r="T482" s="4" t="str">
        <f>IF(パイプ専用!P482=0,"",パイプ専用!P482)</f>
        <v/>
      </c>
      <c r="U482" s="10"/>
      <c r="W482" s="1" t="s">
        <v>578</v>
      </c>
      <c r="X482" s="2" t="str">
        <f t="shared" ca="1" si="35"/>
        <v/>
      </c>
      <c r="Z482" s="2" t="str">
        <f t="shared" si="36"/>
        <v/>
      </c>
      <c r="AA482" s="2" t="str">
        <f t="shared" si="37"/>
        <v/>
      </c>
      <c r="AB482" s="2" t="str">
        <f t="shared" si="38"/>
        <v/>
      </c>
      <c r="AC482" s="4" t="str">
        <f t="shared" si="39"/>
        <v/>
      </c>
    </row>
    <row r="483" spans="1:29">
      <c r="A483" s="2" t="str">
        <f>四角板専用!A483&amp;四角板専用!B483</f>
        <v/>
      </c>
      <c r="B483" s="2" t="str">
        <f>'FB&amp;L専用'!A483&amp;'FB&amp;L専用'!B483</f>
        <v/>
      </c>
      <c r="C483" s="2" t="str">
        <f>鋼材専用!A483&amp;鋼材専用!B483</f>
        <v/>
      </c>
      <c r="D483" s="2" t="str">
        <f>Φ部品専用!A483&amp;Φ部品専用!B483</f>
        <v/>
      </c>
      <c r="E483" s="2" t="str">
        <f>パイプ専用!A483&amp;パイプ専用!B483</f>
        <v/>
      </c>
      <c r="F483" s="2" t="str">
        <f>IF(四角板専用!A483=0,"",四角板専用!A483)</f>
        <v/>
      </c>
      <c r="G483" s="2" t="str">
        <f>IF('FB&amp;L専用'!A483=0,"",'FB&amp;L専用'!A483)</f>
        <v/>
      </c>
      <c r="H483" s="2" t="str">
        <f>IF(鋼材専用!A483=0,"",鋼材専用!A483)</f>
        <v/>
      </c>
      <c r="I483" s="2" t="str">
        <f>IF(Φ部品専用!A483=0,"",Φ部品専用!A483)</f>
        <v/>
      </c>
      <c r="J483" s="2" t="str">
        <f>IF(パイプ専用!A483=0,"",パイプ専用!A483)</f>
        <v/>
      </c>
      <c r="K483" s="2" t="str">
        <f>IF(四角板専用!B483=0,"",四角板専用!B483)</f>
        <v/>
      </c>
      <c r="L483" s="2" t="str">
        <f>IF('FB&amp;L専用'!B483=0,"",'FB&amp;L専用'!B483)</f>
        <v/>
      </c>
      <c r="M483" s="2" t="str">
        <f>IF(鋼材専用!B483=0,"",鋼材専用!B483)</f>
        <v/>
      </c>
      <c r="N483" s="2" t="str">
        <f>IF(Φ部品専用!B483=0,"",Φ部品専用!B483)</f>
        <v/>
      </c>
      <c r="O483" s="2" t="str">
        <f>IF(パイプ専用!B483=0,"",パイプ専用!B483)</f>
        <v/>
      </c>
      <c r="P483" s="4" t="str">
        <f>IF(四角板専用!M483=0,"",四角板専用!M483)</f>
        <v/>
      </c>
      <c r="Q483" s="4" t="str">
        <f>IF('FB&amp;L専用'!M483=0,"",'FB&amp;L専用'!M483)</f>
        <v/>
      </c>
      <c r="R483" s="4" t="str">
        <f>IF(鋼材専用!J483=0,"",鋼材専用!J483)</f>
        <v/>
      </c>
      <c r="S483" s="4" t="str">
        <f>IF(Φ部品専用!P483=0,"",Φ部品専用!P483)</f>
        <v/>
      </c>
      <c r="T483" s="4" t="str">
        <f>IF(パイプ専用!P483=0,"",パイプ専用!P483)</f>
        <v/>
      </c>
      <c r="U483" s="10"/>
      <c r="W483" s="1" t="s">
        <v>579</v>
      </c>
      <c r="X483" s="2" t="str">
        <f t="shared" ca="1" si="35"/>
        <v/>
      </c>
      <c r="Z483" s="2" t="str">
        <f t="shared" si="36"/>
        <v/>
      </c>
      <c r="AA483" s="2" t="str">
        <f t="shared" si="37"/>
        <v/>
      </c>
      <c r="AB483" s="2" t="str">
        <f t="shared" si="38"/>
        <v/>
      </c>
      <c r="AC483" s="4" t="str">
        <f t="shared" si="39"/>
        <v/>
      </c>
    </row>
    <row r="484" spans="1:29">
      <c r="A484" s="2" t="str">
        <f>四角板専用!A484&amp;四角板専用!B484</f>
        <v/>
      </c>
      <c r="B484" s="2" t="str">
        <f>'FB&amp;L専用'!A484&amp;'FB&amp;L専用'!B484</f>
        <v/>
      </c>
      <c r="C484" s="2" t="str">
        <f>鋼材専用!A484&amp;鋼材専用!B484</f>
        <v/>
      </c>
      <c r="D484" s="2" t="str">
        <f>Φ部品専用!A484&amp;Φ部品専用!B484</f>
        <v/>
      </c>
      <c r="E484" s="2" t="str">
        <f>パイプ専用!A484&amp;パイプ専用!B484</f>
        <v/>
      </c>
      <c r="F484" s="2" t="str">
        <f>IF(四角板専用!A484=0,"",四角板専用!A484)</f>
        <v/>
      </c>
      <c r="G484" s="2" t="str">
        <f>IF('FB&amp;L専用'!A484=0,"",'FB&amp;L専用'!A484)</f>
        <v/>
      </c>
      <c r="H484" s="2" t="str">
        <f>IF(鋼材専用!A484=0,"",鋼材専用!A484)</f>
        <v/>
      </c>
      <c r="I484" s="2" t="str">
        <f>IF(Φ部品専用!A484=0,"",Φ部品専用!A484)</f>
        <v/>
      </c>
      <c r="J484" s="2" t="str">
        <f>IF(パイプ専用!A484=0,"",パイプ専用!A484)</f>
        <v/>
      </c>
      <c r="K484" s="2" t="str">
        <f>IF(四角板専用!B484=0,"",四角板専用!B484)</f>
        <v/>
      </c>
      <c r="L484" s="2" t="str">
        <f>IF('FB&amp;L専用'!B484=0,"",'FB&amp;L専用'!B484)</f>
        <v/>
      </c>
      <c r="M484" s="2" t="str">
        <f>IF(鋼材専用!B484=0,"",鋼材専用!B484)</f>
        <v/>
      </c>
      <c r="N484" s="2" t="str">
        <f>IF(Φ部品専用!B484=0,"",Φ部品専用!B484)</f>
        <v/>
      </c>
      <c r="O484" s="2" t="str">
        <f>IF(パイプ専用!B484=0,"",パイプ専用!B484)</f>
        <v/>
      </c>
      <c r="P484" s="4" t="str">
        <f>IF(四角板専用!M484=0,"",四角板専用!M484)</f>
        <v/>
      </c>
      <c r="Q484" s="4" t="str">
        <f>IF('FB&amp;L専用'!M484=0,"",'FB&amp;L専用'!M484)</f>
        <v/>
      </c>
      <c r="R484" s="4" t="str">
        <f>IF(鋼材専用!J484=0,"",鋼材専用!J484)</f>
        <v/>
      </c>
      <c r="S484" s="4" t="str">
        <f>IF(Φ部品専用!P484=0,"",Φ部品専用!P484)</f>
        <v/>
      </c>
      <c r="T484" s="4" t="str">
        <f>IF(パイプ専用!P484=0,"",パイプ専用!P484)</f>
        <v/>
      </c>
      <c r="U484" s="10"/>
      <c r="W484" s="1" t="s">
        <v>580</v>
      </c>
      <c r="X484" s="2" t="str">
        <f t="shared" ca="1" si="35"/>
        <v/>
      </c>
      <c r="Z484" s="2" t="str">
        <f t="shared" si="36"/>
        <v/>
      </c>
      <c r="AA484" s="2" t="str">
        <f t="shared" si="37"/>
        <v/>
      </c>
      <c r="AB484" s="2" t="str">
        <f t="shared" si="38"/>
        <v/>
      </c>
      <c r="AC484" s="4" t="str">
        <f t="shared" si="39"/>
        <v/>
      </c>
    </row>
    <row r="485" spans="1:29">
      <c r="A485" s="2" t="str">
        <f>四角板専用!A485&amp;四角板専用!B485</f>
        <v/>
      </c>
      <c r="B485" s="2" t="str">
        <f>'FB&amp;L専用'!A485&amp;'FB&amp;L専用'!B485</f>
        <v/>
      </c>
      <c r="C485" s="2" t="str">
        <f>鋼材専用!A485&amp;鋼材専用!B485</f>
        <v/>
      </c>
      <c r="D485" s="2" t="str">
        <f>Φ部品専用!A485&amp;Φ部品専用!B485</f>
        <v/>
      </c>
      <c r="E485" s="2" t="str">
        <f>パイプ専用!A485&amp;パイプ専用!B485</f>
        <v/>
      </c>
      <c r="F485" s="2" t="str">
        <f>IF(四角板専用!A485=0,"",四角板専用!A485)</f>
        <v/>
      </c>
      <c r="G485" s="2" t="str">
        <f>IF('FB&amp;L専用'!A485=0,"",'FB&amp;L専用'!A485)</f>
        <v/>
      </c>
      <c r="H485" s="2" t="str">
        <f>IF(鋼材専用!A485=0,"",鋼材専用!A485)</f>
        <v/>
      </c>
      <c r="I485" s="2" t="str">
        <f>IF(Φ部品専用!A485=0,"",Φ部品専用!A485)</f>
        <v/>
      </c>
      <c r="J485" s="2" t="str">
        <f>IF(パイプ専用!A485=0,"",パイプ専用!A485)</f>
        <v/>
      </c>
      <c r="K485" s="2" t="str">
        <f>IF(四角板専用!B485=0,"",四角板専用!B485)</f>
        <v/>
      </c>
      <c r="L485" s="2" t="str">
        <f>IF('FB&amp;L専用'!B485=0,"",'FB&amp;L専用'!B485)</f>
        <v/>
      </c>
      <c r="M485" s="2" t="str">
        <f>IF(鋼材専用!B485=0,"",鋼材専用!B485)</f>
        <v/>
      </c>
      <c r="N485" s="2" t="str">
        <f>IF(Φ部品専用!B485=0,"",Φ部品専用!B485)</f>
        <v/>
      </c>
      <c r="O485" s="2" t="str">
        <f>IF(パイプ専用!B485=0,"",パイプ専用!B485)</f>
        <v/>
      </c>
      <c r="P485" s="4" t="str">
        <f>IF(四角板専用!M485=0,"",四角板専用!M485)</f>
        <v/>
      </c>
      <c r="Q485" s="4" t="str">
        <f>IF('FB&amp;L専用'!M485=0,"",'FB&amp;L専用'!M485)</f>
        <v/>
      </c>
      <c r="R485" s="4" t="str">
        <f>IF(鋼材専用!J485=0,"",鋼材専用!J485)</f>
        <v/>
      </c>
      <c r="S485" s="4" t="str">
        <f>IF(Φ部品専用!P485=0,"",Φ部品専用!P485)</f>
        <v/>
      </c>
      <c r="T485" s="4" t="str">
        <f>IF(パイプ専用!P485=0,"",パイプ専用!P485)</f>
        <v/>
      </c>
      <c r="U485" s="10"/>
      <c r="W485" s="1" t="s">
        <v>581</v>
      </c>
      <c r="X485" s="2" t="str">
        <f t="shared" ca="1" si="35"/>
        <v/>
      </c>
      <c r="Z485" s="2" t="str">
        <f t="shared" si="36"/>
        <v/>
      </c>
      <c r="AA485" s="2" t="str">
        <f t="shared" si="37"/>
        <v/>
      </c>
      <c r="AB485" s="2" t="str">
        <f t="shared" si="38"/>
        <v/>
      </c>
      <c r="AC485" s="4" t="str">
        <f t="shared" si="39"/>
        <v/>
      </c>
    </row>
    <row r="486" spans="1:29">
      <c r="A486" s="2" t="str">
        <f>四角板専用!A486&amp;四角板専用!B486</f>
        <v/>
      </c>
      <c r="B486" s="2" t="str">
        <f>'FB&amp;L専用'!A486&amp;'FB&amp;L専用'!B486</f>
        <v/>
      </c>
      <c r="C486" s="2" t="str">
        <f>鋼材専用!A486&amp;鋼材専用!B486</f>
        <v/>
      </c>
      <c r="D486" s="2" t="str">
        <f>Φ部品専用!A486&amp;Φ部品専用!B486</f>
        <v/>
      </c>
      <c r="E486" s="2" t="str">
        <f>パイプ専用!A486&amp;パイプ専用!B486</f>
        <v/>
      </c>
      <c r="F486" s="2" t="str">
        <f>IF(四角板専用!A486=0,"",四角板専用!A486)</f>
        <v/>
      </c>
      <c r="G486" s="2" t="str">
        <f>IF('FB&amp;L専用'!A486=0,"",'FB&amp;L専用'!A486)</f>
        <v/>
      </c>
      <c r="H486" s="2" t="str">
        <f>IF(鋼材専用!A486=0,"",鋼材専用!A486)</f>
        <v/>
      </c>
      <c r="I486" s="2" t="str">
        <f>IF(Φ部品専用!A486=0,"",Φ部品専用!A486)</f>
        <v/>
      </c>
      <c r="J486" s="2" t="str">
        <f>IF(パイプ専用!A486=0,"",パイプ専用!A486)</f>
        <v/>
      </c>
      <c r="K486" s="2" t="str">
        <f>IF(四角板専用!B486=0,"",四角板専用!B486)</f>
        <v/>
      </c>
      <c r="L486" s="2" t="str">
        <f>IF('FB&amp;L専用'!B486=0,"",'FB&amp;L専用'!B486)</f>
        <v/>
      </c>
      <c r="M486" s="2" t="str">
        <f>IF(鋼材専用!B486=0,"",鋼材専用!B486)</f>
        <v/>
      </c>
      <c r="N486" s="2" t="str">
        <f>IF(Φ部品専用!B486=0,"",Φ部品専用!B486)</f>
        <v/>
      </c>
      <c r="O486" s="2" t="str">
        <f>IF(パイプ専用!B486=0,"",パイプ専用!B486)</f>
        <v/>
      </c>
      <c r="P486" s="4" t="str">
        <f>IF(四角板専用!M486=0,"",四角板専用!M486)</f>
        <v/>
      </c>
      <c r="Q486" s="4" t="str">
        <f>IF('FB&amp;L専用'!M486=0,"",'FB&amp;L専用'!M486)</f>
        <v/>
      </c>
      <c r="R486" s="4" t="str">
        <f>IF(鋼材専用!J486=0,"",鋼材専用!J486)</f>
        <v/>
      </c>
      <c r="S486" s="4" t="str">
        <f>IF(Φ部品専用!P486=0,"",Φ部品専用!P486)</f>
        <v/>
      </c>
      <c r="T486" s="4" t="str">
        <f>IF(パイプ専用!P486=0,"",パイプ専用!P486)</f>
        <v/>
      </c>
      <c r="U486" s="10"/>
      <c r="W486" s="1" t="s">
        <v>582</v>
      </c>
      <c r="X486" s="2" t="str">
        <f t="shared" ca="1" si="35"/>
        <v/>
      </c>
      <c r="Z486" s="2" t="str">
        <f t="shared" si="36"/>
        <v/>
      </c>
      <c r="AA486" s="2" t="str">
        <f t="shared" si="37"/>
        <v/>
      </c>
      <c r="AB486" s="2" t="str">
        <f t="shared" si="38"/>
        <v/>
      </c>
      <c r="AC486" s="4" t="str">
        <f t="shared" si="39"/>
        <v/>
      </c>
    </row>
    <row r="487" spans="1:29">
      <c r="A487" s="2" t="str">
        <f>四角板専用!A487&amp;四角板専用!B487</f>
        <v/>
      </c>
      <c r="B487" s="2" t="str">
        <f>'FB&amp;L専用'!A487&amp;'FB&amp;L専用'!B487</f>
        <v/>
      </c>
      <c r="C487" s="2" t="str">
        <f>鋼材専用!A487&amp;鋼材専用!B487</f>
        <v/>
      </c>
      <c r="D487" s="2" t="str">
        <f>Φ部品専用!A487&amp;Φ部品専用!B487</f>
        <v/>
      </c>
      <c r="E487" s="2" t="str">
        <f>パイプ専用!A487&amp;パイプ専用!B487</f>
        <v/>
      </c>
      <c r="F487" s="2" t="str">
        <f>IF(四角板専用!A487=0,"",四角板専用!A487)</f>
        <v/>
      </c>
      <c r="G487" s="2" t="str">
        <f>IF('FB&amp;L専用'!A487=0,"",'FB&amp;L専用'!A487)</f>
        <v/>
      </c>
      <c r="H487" s="2" t="str">
        <f>IF(鋼材専用!A487=0,"",鋼材専用!A487)</f>
        <v/>
      </c>
      <c r="I487" s="2" t="str">
        <f>IF(Φ部品専用!A487=0,"",Φ部品専用!A487)</f>
        <v/>
      </c>
      <c r="J487" s="2" t="str">
        <f>IF(パイプ専用!A487=0,"",パイプ専用!A487)</f>
        <v/>
      </c>
      <c r="K487" s="2" t="str">
        <f>IF(四角板専用!B487=0,"",四角板専用!B487)</f>
        <v/>
      </c>
      <c r="L487" s="2" t="str">
        <f>IF('FB&amp;L専用'!B487=0,"",'FB&amp;L専用'!B487)</f>
        <v/>
      </c>
      <c r="M487" s="2" t="str">
        <f>IF(鋼材専用!B487=0,"",鋼材専用!B487)</f>
        <v/>
      </c>
      <c r="N487" s="2" t="str">
        <f>IF(Φ部品専用!B487=0,"",Φ部品専用!B487)</f>
        <v/>
      </c>
      <c r="O487" s="2" t="str">
        <f>IF(パイプ専用!B487=0,"",パイプ専用!B487)</f>
        <v/>
      </c>
      <c r="P487" s="4" t="str">
        <f>IF(四角板専用!M487=0,"",四角板専用!M487)</f>
        <v/>
      </c>
      <c r="Q487" s="4" t="str">
        <f>IF('FB&amp;L専用'!M487=0,"",'FB&amp;L専用'!M487)</f>
        <v/>
      </c>
      <c r="R487" s="4" t="str">
        <f>IF(鋼材専用!J487=0,"",鋼材専用!J487)</f>
        <v/>
      </c>
      <c r="S487" s="4" t="str">
        <f>IF(Φ部品専用!P487=0,"",Φ部品専用!P487)</f>
        <v/>
      </c>
      <c r="T487" s="4" t="str">
        <f>IF(パイプ専用!P487=0,"",パイプ専用!P487)</f>
        <v/>
      </c>
      <c r="U487" s="10"/>
      <c r="W487" s="1" t="s">
        <v>583</v>
      </c>
      <c r="X487" s="2" t="str">
        <f t="shared" ca="1" si="35"/>
        <v/>
      </c>
      <c r="Z487" s="2" t="str">
        <f t="shared" si="36"/>
        <v/>
      </c>
      <c r="AA487" s="2" t="str">
        <f t="shared" si="37"/>
        <v/>
      </c>
      <c r="AB487" s="2" t="str">
        <f t="shared" si="38"/>
        <v/>
      </c>
      <c r="AC487" s="4" t="str">
        <f t="shared" si="39"/>
        <v/>
      </c>
    </row>
    <row r="488" spans="1:29">
      <c r="A488" s="2" t="str">
        <f>四角板専用!A488&amp;四角板専用!B488</f>
        <v/>
      </c>
      <c r="B488" s="2" t="str">
        <f>'FB&amp;L専用'!A488&amp;'FB&amp;L専用'!B488</f>
        <v/>
      </c>
      <c r="C488" s="2" t="str">
        <f>鋼材専用!A488&amp;鋼材専用!B488</f>
        <v/>
      </c>
      <c r="D488" s="2" t="str">
        <f>Φ部品専用!A488&amp;Φ部品専用!B488</f>
        <v/>
      </c>
      <c r="E488" s="2" t="str">
        <f>パイプ専用!A488&amp;パイプ専用!B488</f>
        <v/>
      </c>
      <c r="F488" s="2" t="str">
        <f>IF(四角板専用!A488=0,"",四角板専用!A488)</f>
        <v/>
      </c>
      <c r="G488" s="2" t="str">
        <f>IF('FB&amp;L専用'!A488=0,"",'FB&amp;L専用'!A488)</f>
        <v/>
      </c>
      <c r="H488" s="2" t="str">
        <f>IF(鋼材専用!A488=0,"",鋼材専用!A488)</f>
        <v/>
      </c>
      <c r="I488" s="2" t="str">
        <f>IF(Φ部品専用!A488=0,"",Φ部品専用!A488)</f>
        <v/>
      </c>
      <c r="J488" s="2" t="str">
        <f>IF(パイプ専用!A488=0,"",パイプ専用!A488)</f>
        <v/>
      </c>
      <c r="K488" s="2" t="str">
        <f>IF(四角板専用!B488=0,"",四角板専用!B488)</f>
        <v/>
      </c>
      <c r="L488" s="2" t="str">
        <f>IF('FB&amp;L専用'!B488=0,"",'FB&amp;L専用'!B488)</f>
        <v/>
      </c>
      <c r="M488" s="2" t="str">
        <f>IF(鋼材専用!B488=0,"",鋼材専用!B488)</f>
        <v/>
      </c>
      <c r="N488" s="2" t="str">
        <f>IF(Φ部品専用!B488=0,"",Φ部品専用!B488)</f>
        <v/>
      </c>
      <c r="O488" s="2" t="str">
        <f>IF(パイプ専用!B488=0,"",パイプ専用!B488)</f>
        <v/>
      </c>
      <c r="P488" s="4" t="str">
        <f>IF(四角板専用!M488=0,"",四角板専用!M488)</f>
        <v/>
      </c>
      <c r="Q488" s="4" t="str">
        <f>IF('FB&amp;L専用'!M488=0,"",'FB&amp;L専用'!M488)</f>
        <v/>
      </c>
      <c r="R488" s="4" t="str">
        <f>IF(鋼材専用!J488=0,"",鋼材専用!J488)</f>
        <v/>
      </c>
      <c r="S488" s="4" t="str">
        <f>IF(Φ部品専用!P488=0,"",Φ部品専用!P488)</f>
        <v/>
      </c>
      <c r="T488" s="4" t="str">
        <f>IF(パイプ専用!P488=0,"",パイプ専用!P488)</f>
        <v/>
      </c>
      <c r="U488" s="10"/>
      <c r="W488" s="1" t="s">
        <v>584</v>
      </c>
      <c r="X488" s="2" t="str">
        <f t="shared" ca="1" si="35"/>
        <v/>
      </c>
      <c r="Z488" s="2" t="str">
        <f t="shared" si="36"/>
        <v/>
      </c>
      <c r="AA488" s="2" t="str">
        <f t="shared" si="37"/>
        <v/>
      </c>
      <c r="AB488" s="2" t="str">
        <f t="shared" si="38"/>
        <v/>
      </c>
      <c r="AC488" s="4" t="str">
        <f t="shared" si="39"/>
        <v/>
      </c>
    </row>
    <row r="489" spans="1:29">
      <c r="A489" s="2" t="str">
        <f>四角板専用!A489&amp;四角板専用!B489</f>
        <v/>
      </c>
      <c r="B489" s="2" t="str">
        <f>'FB&amp;L専用'!A489&amp;'FB&amp;L専用'!B489</f>
        <v/>
      </c>
      <c r="C489" s="2" t="str">
        <f>鋼材専用!A489&amp;鋼材専用!B489</f>
        <v/>
      </c>
      <c r="D489" s="2" t="str">
        <f>Φ部品専用!A489&amp;Φ部品専用!B489</f>
        <v/>
      </c>
      <c r="E489" s="2" t="str">
        <f>パイプ専用!A489&amp;パイプ専用!B489</f>
        <v/>
      </c>
      <c r="F489" s="2" t="str">
        <f>IF(四角板専用!A489=0,"",四角板専用!A489)</f>
        <v/>
      </c>
      <c r="G489" s="2" t="str">
        <f>IF('FB&amp;L専用'!A489=0,"",'FB&amp;L専用'!A489)</f>
        <v/>
      </c>
      <c r="H489" s="2" t="str">
        <f>IF(鋼材専用!A489=0,"",鋼材専用!A489)</f>
        <v/>
      </c>
      <c r="I489" s="2" t="str">
        <f>IF(Φ部品専用!A489=0,"",Φ部品専用!A489)</f>
        <v/>
      </c>
      <c r="J489" s="2" t="str">
        <f>IF(パイプ専用!A489=0,"",パイプ専用!A489)</f>
        <v/>
      </c>
      <c r="K489" s="2" t="str">
        <f>IF(四角板専用!B489=0,"",四角板専用!B489)</f>
        <v/>
      </c>
      <c r="L489" s="2" t="str">
        <f>IF('FB&amp;L専用'!B489=0,"",'FB&amp;L専用'!B489)</f>
        <v/>
      </c>
      <c r="M489" s="2" t="str">
        <f>IF(鋼材専用!B489=0,"",鋼材専用!B489)</f>
        <v/>
      </c>
      <c r="N489" s="2" t="str">
        <f>IF(Φ部品専用!B489=0,"",Φ部品専用!B489)</f>
        <v/>
      </c>
      <c r="O489" s="2" t="str">
        <f>IF(パイプ専用!B489=0,"",パイプ専用!B489)</f>
        <v/>
      </c>
      <c r="P489" s="4" t="str">
        <f>IF(四角板専用!M489=0,"",四角板専用!M489)</f>
        <v/>
      </c>
      <c r="Q489" s="4" t="str">
        <f>IF('FB&amp;L専用'!M489=0,"",'FB&amp;L専用'!M489)</f>
        <v/>
      </c>
      <c r="R489" s="4" t="str">
        <f>IF(鋼材専用!J489=0,"",鋼材専用!J489)</f>
        <v/>
      </c>
      <c r="S489" s="4" t="str">
        <f>IF(Φ部品専用!P489=0,"",Φ部品専用!P489)</f>
        <v/>
      </c>
      <c r="T489" s="4" t="str">
        <f>IF(パイプ専用!P489=0,"",パイプ専用!P489)</f>
        <v/>
      </c>
      <c r="U489" s="10"/>
      <c r="W489" s="1" t="s">
        <v>585</v>
      </c>
      <c r="X489" s="2" t="str">
        <f t="shared" ca="1" si="35"/>
        <v/>
      </c>
      <c r="Z489" s="2" t="str">
        <f t="shared" si="36"/>
        <v/>
      </c>
      <c r="AA489" s="2" t="str">
        <f t="shared" si="37"/>
        <v/>
      </c>
      <c r="AB489" s="2" t="str">
        <f t="shared" si="38"/>
        <v/>
      </c>
      <c r="AC489" s="4" t="str">
        <f t="shared" si="39"/>
        <v/>
      </c>
    </row>
    <row r="490" spans="1:29">
      <c r="A490" s="2" t="str">
        <f>四角板専用!A490&amp;四角板専用!B490</f>
        <v/>
      </c>
      <c r="B490" s="2" t="str">
        <f>'FB&amp;L専用'!A490&amp;'FB&amp;L専用'!B490</f>
        <v/>
      </c>
      <c r="C490" s="2" t="str">
        <f>鋼材専用!A490&amp;鋼材専用!B490</f>
        <v/>
      </c>
      <c r="D490" s="2" t="str">
        <f>Φ部品専用!A490&amp;Φ部品専用!B490</f>
        <v/>
      </c>
      <c r="E490" s="2" t="str">
        <f>パイプ専用!A490&amp;パイプ専用!B490</f>
        <v/>
      </c>
      <c r="F490" s="2" t="str">
        <f>IF(四角板専用!A490=0,"",四角板専用!A490)</f>
        <v/>
      </c>
      <c r="G490" s="2" t="str">
        <f>IF('FB&amp;L専用'!A490=0,"",'FB&amp;L専用'!A490)</f>
        <v/>
      </c>
      <c r="H490" s="2" t="str">
        <f>IF(鋼材専用!A490=0,"",鋼材専用!A490)</f>
        <v/>
      </c>
      <c r="I490" s="2" t="str">
        <f>IF(Φ部品専用!A490=0,"",Φ部品専用!A490)</f>
        <v/>
      </c>
      <c r="J490" s="2" t="str">
        <f>IF(パイプ専用!A490=0,"",パイプ専用!A490)</f>
        <v/>
      </c>
      <c r="K490" s="2" t="str">
        <f>IF(四角板専用!B490=0,"",四角板専用!B490)</f>
        <v/>
      </c>
      <c r="L490" s="2" t="str">
        <f>IF('FB&amp;L専用'!B490=0,"",'FB&amp;L専用'!B490)</f>
        <v/>
      </c>
      <c r="M490" s="2" t="str">
        <f>IF(鋼材専用!B490=0,"",鋼材専用!B490)</f>
        <v/>
      </c>
      <c r="N490" s="2" t="str">
        <f>IF(Φ部品専用!B490=0,"",Φ部品専用!B490)</f>
        <v/>
      </c>
      <c r="O490" s="2" t="str">
        <f>IF(パイプ専用!B490=0,"",パイプ専用!B490)</f>
        <v/>
      </c>
      <c r="P490" s="4" t="str">
        <f>IF(四角板専用!M490=0,"",四角板専用!M490)</f>
        <v/>
      </c>
      <c r="Q490" s="4" t="str">
        <f>IF('FB&amp;L専用'!M490=0,"",'FB&amp;L専用'!M490)</f>
        <v/>
      </c>
      <c r="R490" s="4" t="str">
        <f>IF(鋼材専用!J490=0,"",鋼材専用!J490)</f>
        <v/>
      </c>
      <c r="S490" s="4" t="str">
        <f>IF(Φ部品専用!P490=0,"",Φ部品専用!P490)</f>
        <v/>
      </c>
      <c r="T490" s="4" t="str">
        <f>IF(パイプ専用!P490=0,"",パイプ専用!P490)</f>
        <v/>
      </c>
      <c r="U490" s="10"/>
      <c r="W490" s="1" t="s">
        <v>586</v>
      </c>
      <c r="X490" s="2" t="str">
        <f t="shared" ca="1" si="35"/>
        <v/>
      </c>
      <c r="Z490" s="2" t="str">
        <f t="shared" si="36"/>
        <v/>
      </c>
      <c r="AA490" s="2" t="str">
        <f t="shared" si="37"/>
        <v/>
      </c>
      <c r="AB490" s="2" t="str">
        <f t="shared" si="38"/>
        <v/>
      </c>
      <c r="AC490" s="4" t="str">
        <f t="shared" si="39"/>
        <v/>
      </c>
    </row>
    <row r="491" spans="1:29">
      <c r="A491" s="2" t="str">
        <f>四角板専用!A491&amp;四角板専用!B491</f>
        <v/>
      </c>
      <c r="B491" s="2" t="str">
        <f>'FB&amp;L専用'!A491&amp;'FB&amp;L専用'!B491</f>
        <v/>
      </c>
      <c r="C491" s="2" t="str">
        <f>鋼材専用!A491&amp;鋼材専用!B491</f>
        <v/>
      </c>
      <c r="D491" s="2" t="str">
        <f>Φ部品専用!A491&amp;Φ部品専用!B491</f>
        <v/>
      </c>
      <c r="E491" s="2" t="str">
        <f>パイプ専用!A491&amp;パイプ専用!B491</f>
        <v/>
      </c>
      <c r="F491" s="2" t="str">
        <f>IF(四角板専用!A491=0,"",四角板専用!A491)</f>
        <v/>
      </c>
      <c r="G491" s="2" t="str">
        <f>IF('FB&amp;L専用'!A491=0,"",'FB&amp;L専用'!A491)</f>
        <v/>
      </c>
      <c r="H491" s="2" t="str">
        <f>IF(鋼材専用!A491=0,"",鋼材専用!A491)</f>
        <v/>
      </c>
      <c r="I491" s="2" t="str">
        <f>IF(Φ部品専用!A491=0,"",Φ部品専用!A491)</f>
        <v/>
      </c>
      <c r="J491" s="2" t="str">
        <f>IF(パイプ専用!A491=0,"",パイプ専用!A491)</f>
        <v/>
      </c>
      <c r="K491" s="2" t="str">
        <f>IF(四角板専用!B491=0,"",四角板専用!B491)</f>
        <v/>
      </c>
      <c r="L491" s="2" t="str">
        <f>IF('FB&amp;L専用'!B491=0,"",'FB&amp;L専用'!B491)</f>
        <v/>
      </c>
      <c r="M491" s="2" t="str">
        <f>IF(鋼材専用!B491=0,"",鋼材専用!B491)</f>
        <v/>
      </c>
      <c r="N491" s="2" t="str">
        <f>IF(Φ部品専用!B491=0,"",Φ部品専用!B491)</f>
        <v/>
      </c>
      <c r="O491" s="2" t="str">
        <f>IF(パイプ専用!B491=0,"",パイプ専用!B491)</f>
        <v/>
      </c>
      <c r="P491" s="4" t="str">
        <f>IF(四角板専用!M491=0,"",四角板専用!M491)</f>
        <v/>
      </c>
      <c r="Q491" s="4" t="str">
        <f>IF('FB&amp;L専用'!M491=0,"",'FB&amp;L専用'!M491)</f>
        <v/>
      </c>
      <c r="R491" s="4" t="str">
        <f>IF(鋼材専用!J491=0,"",鋼材専用!J491)</f>
        <v/>
      </c>
      <c r="S491" s="4" t="str">
        <f>IF(Φ部品専用!P491=0,"",Φ部品専用!P491)</f>
        <v/>
      </c>
      <c r="T491" s="4" t="str">
        <f>IF(パイプ専用!P491=0,"",パイプ専用!P491)</f>
        <v/>
      </c>
      <c r="U491" s="10"/>
      <c r="W491" s="1" t="s">
        <v>587</v>
      </c>
      <c r="X491" s="2" t="str">
        <f t="shared" ca="1" si="35"/>
        <v/>
      </c>
      <c r="Z491" s="2" t="str">
        <f t="shared" si="36"/>
        <v/>
      </c>
      <c r="AA491" s="2" t="str">
        <f t="shared" si="37"/>
        <v/>
      </c>
      <c r="AB491" s="2" t="str">
        <f t="shared" si="38"/>
        <v/>
      </c>
      <c r="AC491" s="4" t="str">
        <f t="shared" si="39"/>
        <v/>
      </c>
    </row>
    <row r="492" spans="1:29">
      <c r="A492" s="2" t="str">
        <f>四角板専用!A492&amp;四角板専用!B492</f>
        <v/>
      </c>
      <c r="B492" s="2" t="str">
        <f>'FB&amp;L専用'!A492&amp;'FB&amp;L専用'!B492</f>
        <v/>
      </c>
      <c r="C492" s="2" t="str">
        <f>鋼材専用!A492&amp;鋼材専用!B492</f>
        <v/>
      </c>
      <c r="D492" s="2" t="str">
        <f>Φ部品専用!A492&amp;Φ部品専用!B492</f>
        <v/>
      </c>
      <c r="E492" s="2" t="str">
        <f>パイプ専用!A492&amp;パイプ専用!B492</f>
        <v/>
      </c>
      <c r="F492" s="2" t="str">
        <f>IF(四角板専用!A492=0,"",四角板専用!A492)</f>
        <v/>
      </c>
      <c r="G492" s="2" t="str">
        <f>IF('FB&amp;L専用'!A492=0,"",'FB&amp;L専用'!A492)</f>
        <v/>
      </c>
      <c r="H492" s="2" t="str">
        <f>IF(鋼材専用!A492=0,"",鋼材専用!A492)</f>
        <v/>
      </c>
      <c r="I492" s="2" t="str">
        <f>IF(Φ部品専用!A492=0,"",Φ部品専用!A492)</f>
        <v/>
      </c>
      <c r="J492" s="2" t="str">
        <f>IF(パイプ専用!A492=0,"",パイプ専用!A492)</f>
        <v/>
      </c>
      <c r="K492" s="2" t="str">
        <f>IF(四角板専用!B492=0,"",四角板専用!B492)</f>
        <v/>
      </c>
      <c r="L492" s="2" t="str">
        <f>IF('FB&amp;L専用'!B492=0,"",'FB&amp;L専用'!B492)</f>
        <v/>
      </c>
      <c r="M492" s="2" t="str">
        <f>IF(鋼材専用!B492=0,"",鋼材専用!B492)</f>
        <v/>
      </c>
      <c r="N492" s="2" t="str">
        <f>IF(Φ部品専用!B492=0,"",Φ部品専用!B492)</f>
        <v/>
      </c>
      <c r="O492" s="2" t="str">
        <f>IF(パイプ専用!B492=0,"",パイプ専用!B492)</f>
        <v/>
      </c>
      <c r="P492" s="4" t="str">
        <f>IF(四角板専用!M492=0,"",四角板専用!M492)</f>
        <v/>
      </c>
      <c r="Q492" s="4" t="str">
        <f>IF('FB&amp;L専用'!M492=0,"",'FB&amp;L専用'!M492)</f>
        <v/>
      </c>
      <c r="R492" s="4" t="str">
        <f>IF(鋼材専用!J492=0,"",鋼材専用!J492)</f>
        <v/>
      </c>
      <c r="S492" s="4" t="str">
        <f>IF(Φ部品専用!P492=0,"",Φ部品専用!P492)</f>
        <v/>
      </c>
      <c r="T492" s="4" t="str">
        <f>IF(パイプ専用!P492=0,"",パイプ専用!P492)</f>
        <v/>
      </c>
      <c r="U492" s="10"/>
      <c r="W492" s="1" t="s">
        <v>588</v>
      </c>
      <c r="X492" s="2" t="str">
        <f t="shared" ca="1" si="35"/>
        <v/>
      </c>
      <c r="Z492" s="2" t="str">
        <f t="shared" si="36"/>
        <v/>
      </c>
      <c r="AA492" s="2" t="str">
        <f t="shared" si="37"/>
        <v/>
      </c>
      <c r="AB492" s="2" t="str">
        <f t="shared" si="38"/>
        <v/>
      </c>
      <c r="AC492" s="4" t="str">
        <f t="shared" si="39"/>
        <v/>
      </c>
    </row>
    <row r="493" spans="1:29">
      <c r="A493" s="2" t="str">
        <f>四角板専用!A493&amp;四角板専用!B493</f>
        <v/>
      </c>
      <c r="B493" s="2" t="str">
        <f>'FB&amp;L専用'!A493&amp;'FB&amp;L専用'!B493</f>
        <v/>
      </c>
      <c r="C493" s="2" t="str">
        <f>鋼材専用!A493&amp;鋼材専用!B493</f>
        <v/>
      </c>
      <c r="D493" s="2" t="str">
        <f>Φ部品専用!A493&amp;Φ部品専用!B493</f>
        <v/>
      </c>
      <c r="E493" s="2" t="str">
        <f>パイプ専用!A493&amp;パイプ専用!B493</f>
        <v/>
      </c>
      <c r="F493" s="2" t="str">
        <f>IF(四角板専用!A493=0,"",四角板専用!A493)</f>
        <v/>
      </c>
      <c r="G493" s="2" t="str">
        <f>IF('FB&amp;L専用'!A493=0,"",'FB&amp;L専用'!A493)</f>
        <v/>
      </c>
      <c r="H493" s="2" t="str">
        <f>IF(鋼材専用!A493=0,"",鋼材専用!A493)</f>
        <v/>
      </c>
      <c r="I493" s="2" t="str">
        <f>IF(Φ部品専用!A493=0,"",Φ部品専用!A493)</f>
        <v/>
      </c>
      <c r="J493" s="2" t="str">
        <f>IF(パイプ専用!A493=0,"",パイプ専用!A493)</f>
        <v/>
      </c>
      <c r="K493" s="2" t="str">
        <f>IF(四角板専用!B493=0,"",四角板専用!B493)</f>
        <v/>
      </c>
      <c r="L493" s="2" t="str">
        <f>IF('FB&amp;L専用'!B493=0,"",'FB&amp;L専用'!B493)</f>
        <v/>
      </c>
      <c r="M493" s="2" t="str">
        <f>IF(鋼材専用!B493=0,"",鋼材専用!B493)</f>
        <v/>
      </c>
      <c r="N493" s="2" t="str">
        <f>IF(Φ部品専用!B493=0,"",Φ部品専用!B493)</f>
        <v/>
      </c>
      <c r="O493" s="2" t="str">
        <f>IF(パイプ専用!B493=0,"",パイプ専用!B493)</f>
        <v/>
      </c>
      <c r="P493" s="4" t="str">
        <f>IF(四角板専用!M493=0,"",四角板専用!M493)</f>
        <v/>
      </c>
      <c r="Q493" s="4" t="str">
        <f>IF('FB&amp;L専用'!M493=0,"",'FB&amp;L専用'!M493)</f>
        <v/>
      </c>
      <c r="R493" s="4" t="str">
        <f>IF(鋼材専用!J493=0,"",鋼材専用!J493)</f>
        <v/>
      </c>
      <c r="S493" s="4" t="str">
        <f>IF(Φ部品専用!P493=0,"",Φ部品専用!P493)</f>
        <v/>
      </c>
      <c r="T493" s="4" t="str">
        <f>IF(パイプ専用!P493=0,"",パイプ専用!P493)</f>
        <v/>
      </c>
      <c r="U493" s="10"/>
      <c r="W493" s="1" t="s">
        <v>589</v>
      </c>
      <c r="X493" s="2" t="str">
        <f t="shared" ca="1" si="35"/>
        <v/>
      </c>
      <c r="Z493" s="2" t="str">
        <f t="shared" si="36"/>
        <v/>
      </c>
      <c r="AA493" s="2" t="str">
        <f t="shared" si="37"/>
        <v/>
      </c>
      <c r="AB493" s="2" t="str">
        <f t="shared" si="38"/>
        <v/>
      </c>
      <c r="AC493" s="4" t="str">
        <f t="shared" si="39"/>
        <v/>
      </c>
    </row>
    <row r="494" spans="1:29">
      <c r="A494" s="2" t="str">
        <f>四角板専用!A494&amp;四角板専用!B494</f>
        <v/>
      </c>
      <c r="B494" s="2" t="str">
        <f>'FB&amp;L専用'!A494&amp;'FB&amp;L専用'!B494</f>
        <v/>
      </c>
      <c r="C494" s="2" t="str">
        <f>鋼材専用!A494&amp;鋼材専用!B494</f>
        <v/>
      </c>
      <c r="D494" s="2" t="str">
        <f>Φ部品専用!A494&amp;Φ部品専用!B494</f>
        <v/>
      </c>
      <c r="E494" s="2" t="str">
        <f>パイプ専用!A494&amp;パイプ専用!B494</f>
        <v/>
      </c>
      <c r="F494" s="2" t="str">
        <f>IF(四角板専用!A494=0,"",四角板専用!A494)</f>
        <v/>
      </c>
      <c r="G494" s="2" t="str">
        <f>IF('FB&amp;L専用'!A494=0,"",'FB&amp;L専用'!A494)</f>
        <v/>
      </c>
      <c r="H494" s="2" t="str">
        <f>IF(鋼材専用!A494=0,"",鋼材専用!A494)</f>
        <v/>
      </c>
      <c r="I494" s="2" t="str">
        <f>IF(Φ部品専用!A494=0,"",Φ部品専用!A494)</f>
        <v/>
      </c>
      <c r="J494" s="2" t="str">
        <f>IF(パイプ専用!A494=0,"",パイプ専用!A494)</f>
        <v/>
      </c>
      <c r="K494" s="2" t="str">
        <f>IF(四角板専用!B494=0,"",四角板専用!B494)</f>
        <v/>
      </c>
      <c r="L494" s="2" t="str">
        <f>IF('FB&amp;L専用'!B494=0,"",'FB&amp;L専用'!B494)</f>
        <v/>
      </c>
      <c r="M494" s="2" t="str">
        <f>IF(鋼材専用!B494=0,"",鋼材専用!B494)</f>
        <v/>
      </c>
      <c r="N494" s="2" t="str">
        <f>IF(Φ部品専用!B494=0,"",Φ部品専用!B494)</f>
        <v/>
      </c>
      <c r="O494" s="2" t="str">
        <f>IF(パイプ専用!B494=0,"",パイプ専用!B494)</f>
        <v/>
      </c>
      <c r="P494" s="4" t="str">
        <f>IF(四角板専用!M494=0,"",四角板専用!M494)</f>
        <v/>
      </c>
      <c r="Q494" s="4" t="str">
        <f>IF('FB&amp;L専用'!M494=0,"",'FB&amp;L専用'!M494)</f>
        <v/>
      </c>
      <c r="R494" s="4" t="str">
        <f>IF(鋼材専用!J494=0,"",鋼材専用!J494)</f>
        <v/>
      </c>
      <c r="S494" s="4" t="str">
        <f>IF(Φ部品専用!P494=0,"",Φ部品専用!P494)</f>
        <v/>
      </c>
      <c r="T494" s="4" t="str">
        <f>IF(パイプ専用!P494=0,"",パイプ専用!P494)</f>
        <v/>
      </c>
      <c r="U494" s="10"/>
      <c r="W494" s="1" t="s">
        <v>590</v>
      </c>
      <c r="X494" s="2" t="str">
        <f t="shared" ca="1" si="35"/>
        <v/>
      </c>
      <c r="Z494" s="2" t="str">
        <f t="shared" si="36"/>
        <v/>
      </c>
      <c r="AA494" s="2" t="str">
        <f t="shared" si="37"/>
        <v/>
      </c>
      <c r="AB494" s="2" t="str">
        <f t="shared" si="38"/>
        <v/>
      </c>
      <c r="AC494" s="4" t="str">
        <f t="shared" si="39"/>
        <v/>
      </c>
    </row>
    <row r="495" spans="1:29">
      <c r="A495" s="2" t="str">
        <f>四角板専用!A495&amp;四角板専用!B495</f>
        <v/>
      </c>
      <c r="B495" s="2" t="str">
        <f>'FB&amp;L専用'!A495&amp;'FB&amp;L専用'!B495</f>
        <v/>
      </c>
      <c r="C495" s="2" t="str">
        <f>鋼材専用!A495&amp;鋼材専用!B495</f>
        <v/>
      </c>
      <c r="D495" s="2" t="str">
        <f>Φ部品専用!A495&amp;Φ部品専用!B495</f>
        <v/>
      </c>
      <c r="E495" s="2" t="str">
        <f>パイプ専用!A495&amp;パイプ専用!B495</f>
        <v/>
      </c>
      <c r="F495" s="2" t="str">
        <f>IF(四角板専用!A495=0,"",四角板専用!A495)</f>
        <v/>
      </c>
      <c r="G495" s="2" t="str">
        <f>IF('FB&amp;L専用'!A495=0,"",'FB&amp;L専用'!A495)</f>
        <v/>
      </c>
      <c r="H495" s="2" t="str">
        <f>IF(鋼材専用!A495=0,"",鋼材専用!A495)</f>
        <v/>
      </c>
      <c r="I495" s="2" t="str">
        <f>IF(Φ部品専用!A495=0,"",Φ部品専用!A495)</f>
        <v/>
      </c>
      <c r="J495" s="2" t="str">
        <f>IF(パイプ専用!A495=0,"",パイプ専用!A495)</f>
        <v/>
      </c>
      <c r="K495" s="2" t="str">
        <f>IF(四角板専用!B495=0,"",四角板専用!B495)</f>
        <v/>
      </c>
      <c r="L495" s="2" t="str">
        <f>IF('FB&amp;L専用'!B495=0,"",'FB&amp;L専用'!B495)</f>
        <v/>
      </c>
      <c r="M495" s="2" t="str">
        <f>IF(鋼材専用!B495=0,"",鋼材専用!B495)</f>
        <v/>
      </c>
      <c r="N495" s="2" t="str">
        <f>IF(Φ部品専用!B495=0,"",Φ部品専用!B495)</f>
        <v/>
      </c>
      <c r="O495" s="2" t="str">
        <f>IF(パイプ専用!B495=0,"",パイプ専用!B495)</f>
        <v/>
      </c>
      <c r="P495" s="4" t="str">
        <f>IF(四角板専用!M495=0,"",四角板専用!M495)</f>
        <v/>
      </c>
      <c r="Q495" s="4" t="str">
        <f>IF('FB&amp;L専用'!M495=0,"",'FB&amp;L専用'!M495)</f>
        <v/>
      </c>
      <c r="R495" s="4" t="str">
        <f>IF(鋼材専用!J495=0,"",鋼材専用!J495)</f>
        <v/>
      </c>
      <c r="S495" s="4" t="str">
        <f>IF(Φ部品専用!P495=0,"",Φ部品専用!P495)</f>
        <v/>
      </c>
      <c r="T495" s="4" t="str">
        <f>IF(パイプ専用!P495=0,"",パイプ専用!P495)</f>
        <v/>
      </c>
      <c r="U495" s="10"/>
      <c r="W495" s="1" t="s">
        <v>591</v>
      </c>
      <c r="X495" s="2" t="str">
        <f t="shared" ca="1" si="35"/>
        <v/>
      </c>
      <c r="Z495" s="2" t="str">
        <f t="shared" si="36"/>
        <v/>
      </c>
      <c r="AA495" s="2" t="str">
        <f t="shared" si="37"/>
        <v/>
      </c>
      <c r="AB495" s="2" t="str">
        <f t="shared" si="38"/>
        <v/>
      </c>
      <c r="AC495" s="4" t="str">
        <f t="shared" si="39"/>
        <v/>
      </c>
    </row>
    <row r="496" spans="1:29">
      <c r="A496" s="2" t="str">
        <f>四角板専用!A496&amp;四角板専用!B496</f>
        <v/>
      </c>
      <c r="B496" s="2" t="str">
        <f>'FB&amp;L専用'!A496&amp;'FB&amp;L専用'!B496</f>
        <v/>
      </c>
      <c r="C496" s="2" t="str">
        <f>鋼材専用!A496&amp;鋼材専用!B496</f>
        <v/>
      </c>
      <c r="D496" s="2" t="str">
        <f>Φ部品専用!A496&amp;Φ部品専用!B496</f>
        <v/>
      </c>
      <c r="E496" s="2" t="str">
        <f>パイプ専用!A496&amp;パイプ専用!B496</f>
        <v/>
      </c>
      <c r="F496" s="2" t="str">
        <f>IF(四角板専用!A496=0,"",四角板専用!A496)</f>
        <v/>
      </c>
      <c r="G496" s="2" t="str">
        <f>IF('FB&amp;L専用'!A496=0,"",'FB&amp;L専用'!A496)</f>
        <v/>
      </c>
      <c r="H496" s="2" t="str">
        <f>IF(鋼材専用!A496=0,"",鋼材専用!A496)</f>
        <v/>
      </c>
      <c r="I496" s="2" t="str">
        <f>IF(Φ部品専用!A496=0,"",Φ部品専用!A496)</f>
        <v/>
      </c>
      <c r="J496" s="2" t="str">
        <f>IF(パイプ専用!A496=0,"",パイプ専用!A496)</f>
        <v/>
      </c>
      <c r="K496" s="2" t="str">
        <f>IF(四角板専用!B496=0,"",四角板専用!B496)</f>
        <v/>
      </c>
      <c r="L496" s="2" t="str">
        <f>IF('FB&amp;L専用'!B496=0,"",'FB&amp;L専用'!B496)</f>
        <v/>
      </c>
      <c r="M496" s="2" t="str">
        <f>IF(鋼材専用!B496=0,"",鋼材専用!B496)</f>
        <v/>
      </c>
      <c r="N496" s="2" t="str">
        <f>IF(Φ部品専用!B496=0,"",Φ部品専用!B496)</f>
        <v/>
      </c>
      <c r="O496" s="2" t="str">
        <f>IF(パイプ専用!B496=0,"",パイプ専用!B496)</f>
        <v/>
      </c>
      <c r="P496" s="4" t="str">
        <f>IF(四角板専用!M496=0,"",四角板専用!M496)</f>
        <v/>
      </c>
      <c r="Q496" s="4" t="str">
        <f>IF('FB&amp;L専用'!M496=0,"",'FB&amp;L専用'!M496)</f>
        <v/>
      </c>
      <c r="R496" s="4" t="str">
        <f>IF(鋼材専用!J496=0,"",鋼材専用!J496)</f>
        <v/>
      </c>
      <c r="S496" s="4" t="str">
        <f>IF(Φ部品専用!P496=0,"",Φ部品専用!P496)</f>
        <v/>
      </c>
      <c r="T496" s="4" t="str">
        <f>IF(パイプ専用!P496=0,"",パイプ専用!P496)</f>
        <v/>
      </c>
      <c r="U496" s="10"/>
      <c r="W496" s="1" t="s">
        <v>592</v>
      </c>
      <c r="X496" s="2" t="str">
        <f t="shared" ca="1" si="35"/>
        <v/>
      </c>
      <c r="Z496" s="2" t="str">
        <f t="shared" si="36"/>
        <v/>
      </c>
      <c r="AA496" s="2" t="str">
        <f t="shared" si="37"/>
        <v/>
      </c>
      <c r="AB496" s="2" t="str">
        <f t="shared" si="38"/>
        <v/>
      </c>
      <c r="AC496" s="4" t="str">
        <f t="shared" si="39"/>
        <v/>
      </c>
    </row>
    <row r="497" spans="1:29">
      <c r="A497" s="2" t="str">
        <f>四角板専用!A497&amp;四角板専用!B497</f>
        <v/>
      </c>
      <c r="B497" s="2" t="str">
        <f>'FB&amp;L専用'!A497&amp;'FB&amp;L専用'!B497</f>
        <v/>
      </c>
      <c r="C497" s="2" t="str">
        <f>鋼材専用!A497&amp;鋼材専用!B497</f>
        <v/>
      </c>
      <c r="D497" s="2" t="str">
        <f>Φ部品専用!A497&amp;Φ部品専用!B497</f>
        <v/>
      </c>
      <c r="E497" s="2" t="str">
        <f>パイプ専用!A497&amp;パイプ専用!B497</f>
        <v/>
      </c>
      <c r="F497" s="2" t="str">
        <f>IF(四角板専用!A497=0,"",四角板専用!A497)</f>
        <v/>
      </c>
      <c r="G497" s="2" t="str">
        <f>IF('FB&amp;L専用'!A497=0,"",'FB&amp;L専用'!A497)</f>
        <v/>
      </c>
      <c r="H497" s="2" t="str">
        <f>IF(鋼材専用!A497=0,"",鋼材専用!A497)</f>
        <v/>
      </c>
      <c r="I497" s="2" t="str">
        <f>IF(Φ部品専用!A497=0,"",Φ部品専用!A497)</f>
        <v/>
      </c>
      <c r="J497" s="2" t="str">
        <f>IF(パイプ専用!A497=0,"",パイプ専用!A497)</f>
        <v/>
      </c>
      <c r="K497" s="2" t="str">
        <f>IF(四角板専用!B497=0,"",四角板専用!B497)</f>
        <v/>
      </c>
      <c r="L497" s="2" t="str">
        <f>IF('FB&amp;L専用'!B497=0,"",'FB&amp;L専用'!B497)</f>
        <v/>
      </c>
      <c r="M497" s="2" t="str">
        <f>IF(鋼材専用!B497=0,"",鋼材専用!B497)</f>
        <v/>
      </c>
      <c r="N497" s="2" t="str">
        <f>IF(Φ部品専用!B497=0,"",Φ部品専用!B497)</f>
        <v/>
      </c>
      <c r="O497" s="2" t="str">
        <f>IF(パイプ専用!B497=0,"",パイプ専用!B497)</f>
        <v/>
      </c>
      <c r="P497" s="4" t="str">
        <f>IF(四角板専用!M497=0,"",四角板専用!M497)</f>
        <v/>
      </c>
      <c r="Q497" s="4" t="str">
        <f>IF('FB&amp;L専用'!M497=0,"",'FB&amp;L専用'!M497)</f>
        <v/>
      </c>
      <c r="R497" s="4" t="str">
        <f>IF(鋼材専用!J497=0,"",鋼材専用!J497)</f>
        <v/>
      </c>
      <c r="S497" s="4" t="str">
        <f>IF(Φ部品専用!P497=0,"",Φ部品専用!P497)</f>
        <v/>
      </c>
      <c r="T497" s="4" t="str">
        <f>IF(パイプ専用!P497=0,"",パイプ専用!P497)</f>
        <v/>
      </c>
      <c r="U497" s="10"/>
      <c r="W497" s="1" t="s">
        <v>593</v>
      </c>
      <c r="X497" s="2" t="str">
        <f t="shared" ca="1" si="35"/>
        <v/>
      </c>
      <c r="Z497" s="2" t="str">
        <f t="shared" si="36"/>
        <v/>
      </c>
      <c r="AA497" s="2" t="str">
        <f t="shared" si="37"/>
        <v/>
      </c>
      <c r="AB497" s="2" t="str">
        <f t="shared" si="38"/>
        <v/>
      </c>
      <c r="AC497" s="4" t="str">
        <f t="shared" si="39"/>
        <v/>
      </c>
    </row>
    <row r="498" spans="1:29">
      <c r="A498" s="2" t="str">
        <f>四角板専用!A498&amp;四角板専用!B498</f>
        <v/>
      </c>
      <c r="B498" s="2" t="str">
        <f>'FB&amp;L専用'!A498&amp;'FB&amp;L専用'!B498</f>
        <v/>
      </c>
      <c r="C498" s="2" t="str">
        <f>鋼材専用!A498&amp;鋼材専用!B498</f>
        <v/>
      </c>
      <c r="D498" s="2" t="str">
        <f>Φ部品専用!A498&amp;Φ部品専用!B498</f>
        <v/>
      </c>
      <c r="E498" s="2" t="str">
        <f>パイプ専用!A498&amp;パイプ専用!B498</f>
        <v/>
      </c>
      <c r="F498" s="2" t="str">
        <f>IF(四角板専用!A498=0,"",四角板専用!A498)</f>
        <v/>
      </c>
      <c r="G498" s="2" t="str">
        <f>IF('FB&amp;L専用'!A498=0,"",'FB&amp;L専用'!A498)</f>
        <v/>
      </c>
      <c r="H498" s="2" t="str">
        <f>IF(鋼材専用!A498=0,"",鋼材専用!A498)</f>
        <v/>
      </c>
      <c r="I498" s="2" t="str">
        <f>IF(Φ部品専用!A498=0,"",Φ部品専用!A498)</f>
        <v/>
      </c>
      <c r="J498" s="2" t="str">
        <f>IF(パイプ専用!A498=0,"",パイプ専用!A498)</f>
        <v/>
      </c>
      <c r="K498" s="2" t="str">
        <f>IF(四角板専用!B498=0,"",四角板専用!B498)</f>
        <v/>
      </c>
      <c r="L498" s="2" t="str">
        <f>IF('FB&amp;L専用'!B498=0,"",'FB&amp;L専用'!B498)</f>
        <v/>
      </c>
      <c r="M498" s="2" t="str">
        <f>IF(鋼材専用!B498=0,"",鋼材専用!B498)</f>
        <v/>
      </c>
      <c r="N498" s="2" t="str">
        <f>IF(Φ部品専用!B498=0,"",Φ部品専用!B498)</f>
        <v/>
      </c>
      <c r="O498" s="2" t="str">
        <f>IF(パイプ専用!B498=0,"",パイプ専用!B498)</f>
        <v/>
      </c>
      <c r="P498" s="4" t="str">
        <f>IF(四角板専用!M498=0,"",四角板専用!M498)</f>
        <v/>
      </c>
      <c r="Q498" s="4" t="str">
        <f>IF('FB&amp;L専用'!M498=0,"",'FB&amp;L専用'!M498)</f>
        <v/>
      </c>
      <c r="R498" s="4" t="str">
        <f>IF(鋼材専用!J498=0,"",鋼材専用!J498)</f>
        <v/>
      </c>
      <c r="S498" s="4" t="str">
        <f>IF(Φ部品専用!P498=0,"",Φ部品専用!P498)</f>
        <v/>
      </c>
      <c r="T498" s="4" t="str">
        <f>IF(パイプ専用!P498=0,"",パイプ専用!P498)</f>
        <v/>
      </c>
      <c r="U498" s="10"/>
      <c r="W498" s="1" t="s">
        <v>594</v>
      </c>
      <c r="X498" s="2" t="str">
        <f t="shared" ca="1" si="35"/>
        <v/>
      </c>
      <c r="Z498" s="2" t="str">
        <f t="shared" si="36"/>
        <v/>
      </c>
      <c r="AA498" s="2" t="str">
        <f t="shared" si="37"/>
        <v/>
      </c>
      <c r="AB498" s="2" t="str">
        <f t="shared" si="38"/>
        <v/>
      </c>
      <c r="AC498" s="4" t="str">
        <f t="shared" si="39"/>
        <v/>
      </c>
    </row>
    <row r="499" spans="1:29">
      <c r="A499" s="2" t="str">
        <f>四角板専用!A499&amp;四角板専用!B499</f>
        <v/>
      </c>
      <c r="B499" s="2" t="str">
        <f>'FB&amp;L専用'!A499&amp;'FB&amp;L専用'!B499</f>
        <v/>
      </c>
      <c r="C499" s="2" t="str">
        <f>鋼材専用!A499&amp;鋼材専用!B499</f>
        <v/>
      </c>
      <c r="D499" s="2" t="str">
        <f>Φ部品専用!A499&amp;Φ部品専用!B499</f>
        <v/>
      </c>
      <c r="E499" s="2" t="str">
        <f>パイプ専用!A499&amp;パイプ専用!B499</f>
        <v/>
      </c>
      <c r="F499" s="2" t="str">
        <f>IF(四角板専用!A499=0,"",四角板専用!A499)</f>
        <v/>
      </c>
      <c r="G499" s="2" t="str">
        <f>IF('FB&amp;L専用'!A499=0,"",'FB&amp;L専用'!A499)</f>
        <v/>
      </c>
      <c r="H499" s="2" t="str">
        <f>IF(鋼材専用!A499=0,"",鋼材専用!A499)</f>
        <v/>
      </c>
      <c r="I499" s="2" t="str">
        <f>IF(Φ部品専用!A499=0,"",Φ部品専用!A499)</f>
        <v/>
      </c>
      <c r="J499" s="2" t="str">
        <f>IF(パイプ専用!A499=0,"",パイプ専用!A499)</f>
        <v/>
      </c>
      <c r="K499" s="2" t="str">
        <f>IF(四角板専用!B499=0,"",四角板専用!B499)</f>
        <v/>
      </c>
      <c r="L499" s="2" t="str">
        <f>IF('FB&amp;L専用'!B499=0,"",'FB&amp;L専用'!B499)</f>
        <v/>
      </c>
      <c r="M499" s="2" t="str">
        <f>IF(鋼材専用!B499=0,"",鋼材専用!B499)</f>
        <v/>
      </c>
      <c r="N499" s="2" t="str">
        <f>IF(Φ部品専用!B499=0,"",Φ部品専用!B499)</f>
        <v/>
      </c>
      <c r="O499" s="2" t="str">
        <f>IF(パイプ専用!B499=0,"",パイプ専用!B499)</f>
        <v/>
      </c>
      <c r="P499" s="4" t="str">
        <f>IF(四角板専用!M499=0,"",四角板専用!M499)</f>
        <v/>
      </c>
      <c r="Q499" s="4" t="str">
        <f>IF('FB&amp;L専用'!M499=0,"",'FB&amp;L専用'!M499)</f>
        <v/>
      </c>
      <c r="R499" s="4" t="str">
        <f>IF(鋼材専用!J499=0,"",鋼材専用!J499)</f>
        <v/>
      </c>
      <c r="S499" s="4" t="str">
        <f>IF(Φ部品専用!P499=0,"",Φ部品専用!P499)</f>
        <v/>
      </c>
      <c r="T499" s="4" t="str">
        <f>IF(パイプ専用!P499=0,"",パイプ専用!P499)</f>
        <v/>
      </c>
      <c r="U499" s="10"/>
      <c r="W499" s="1" t="s">
        <v>595</v>
      </c>
      <c r="X499" s="2" t="str">
        <f t="shared" ca="1" si="35"/>
        <v/>
      </c>
      <c r="Z499" s="2" t="str">
        <f t="shared" si="36"/>
        <v/>
      </c>
      <c r="AA499" s="2" t="str">
        <f t="shared" si="37"/>
        <v/>
      </c>
      <c r="AB499" s="2" t="str">
        <f t="shared" si="38"/>
        <v/>
      </c>
      <c r="AC499" s="4" t="str">
        <f t="shared" si="39"/>
        <v/>
      </c>
    </row>
    <row r="500" spans="1:29">
      <c r="A500" s="2" t="str">
        <f>四角板専用!A500&amp;四角板専用!B500</f>
        <v/>
      </c>
      <c r="B500" s="2" t="str">
        <f>'FB&amp;L専用'!A500&amp;'FB&amp;L専用'!B500</f>
        <v/>
      </c>
      <c r="C500" s="2" t="str">
        <f>鋼材専用!A500&amp;鋼材専用!B500</f>
        <v/>
      </c>
      <c r="D500" s="2" t="str">
        <f>Φ部品専用!A500&amp;Φ部品専用!B500</f>
        <v/>
      </c>
      <c r="E500" s="2" t="str">
        <f>パイプ専用!A500&amp;パイプ専用!B500</f>
        <v/>
      </c>
      <c r="F500" s="2" t="str">
        <f>IF(四角板専用!A500=0,"",四角板専用!A500)</f>
        <v/>
      </c>
      <c r="G500" s="2" t="str">
        <f>IF('FB&amp;L専用'!A500=0,"",'FB&amp;L専用'!A500)</f>
        <v/>
      </c>
      <c r="H500" s="2" t="str">
        <f>IF(鋼材専用!A500=0,"",鋼材専用!A500)</f>
        <v/>
      </c>
      <c r="I500" s="2" t="str">
        <f>IF(Φ部品専用!A500=0,"",Φ部品専用!A500)</f>
        <v/>
      </c>
      <c r="J500" s="2" t="str">
        <f>IF(パイプ専用!A500=0,"",パイプ専用!A500)</f>
        <v/>
      </c>
      <c r="K500" s="2" t="str">
        <f>IF(四角板専用!B500=0,"",四角板専用!B500)</f>
        <v/>
      </c>
      <c r="L500" s="2" t="str">
        <f>IF('FB&amp;L専用'!B500=0,"",'FB&amp;L専用'!B500)</f>
        <v/>
      </c>
      <c r="M500" s="2" t="str">
        <f>IF(鋼材専用!B500=0,"",鋼材専用!B500)</f>
        <v/>
      </c>
      <c r="N500" s="2" t="str">
        <f>IF(Φ部品専用!B500=0,"",Φ部品専用!B500)</f>
        <v/>
      </c>
      <c r="O500" s="2" t="str">
        <f>IF(パイプ専用!B500=0,"",パイプ専用!B500)</f>
        <v/>
      </c>
      <c r="P500" s="4" t="str">
        <f>IF(四角板専用!M500=0,"",四角板専用!M500)</f>
        <v/>
      </c>
      <c r="Q500" s="4" t="str">
        <f>IF('FB&amp;L専用'!M500=0,"",'FB&amp;L専用'!M500)</f>
        <v/>
      </c>
      <c r="R500" s="4" t="str">
        <f>IF(鋼材専用!J500=0,"",鋼材専用!J500)</f>
        <v/>
      </c>
      <c r="S500" s="4" t="str">
        <f>IF(Φ部品専用!P500=0,"",Φ部品専用!P500)</f>
        <v/>
      </c>
      <c r="T500" s="4" t="str">
        <f>IF(パイプ専用!P500=0,"",パイプ専用!P500)</f>
        <v/>
      </c>
      <c r="U500" s="10"/>
      <c r="W500" s="1" t="s">
        <v>596</v>
      </c>
      <c r="X500" s="2" t="str">
        <f t="shared" ca="1" si="35"/>
        <v/>
      </c>
      <c r="Z500" s="2" t="str">
        <f t="shared" si="36"/>
        <v/>
      </c>
      <c r="AA500" s="2" t="str">
        <f t="shared" si="37"/>
        <v/>
      </c>
      <c r="AB500" s="2" t="str">
        <f t="shared" si="38"/>
        <v/>
      </c>
      <c r="AC500" s="4" t="str">
        <f t="shared" si="39"/>
        <v/>
      </c>
    </row>
    <row r="501" spans="1:29">
      <c r="A501" s="2" t="str">
        <f>四角板専用!A501&amp;四角板専用!B501</f>
        <v/>
      </c>
      <c r="B501" s="2" t="str">
        <f>'FB&amp;L専用'!A501&amp;'FB&amp;L専用'!B501</f>
        <v/>
      </c>
      <c r="C501" s="2" t="str">
        <f>鋼材専用!A501&amp;鋼材専用!B501</f>
        <v/>
      </c>
      <c r="D501" s="2" t="str">
        <f>Φ部品専用!A501&amp;Φ部品専用!B501</f>
        <v/>
      </c>
      <c r="E501" s="2" t="str">
        <f>パイプ専用!A501&amp;パイプ専用!B501</f>
        <v/>
      </c>
      <c r="F501" s="2" t="str">
        <f>IF(四角板専用!A501=0,"",四角板専用!A501)</f>
        <v/>
      </c>
      <c r="G501" s="2" t="str">
        <f>IF('FB&amp;L専用'!A501=0,"",'FB&amp;L専用'!A501)</f>
        <v/>
      </c>
      <c r="H501" s="2" t="str">
        <f>IF(鋼材専用!A501=0,"",鋼材専用!A501)</f>
        <v/>
      </c>
      <c r="I501" s="2" t="str">
        <f>IF(Φ部品専用!A501=0,"",Φ部品専用!A501)</f>
        <v/>
      </c>
      <c r="J501" s="2" t="str">
        <f>IF(パイプ専用!A501=0,"",パイプ専用!A501)</f>
        <v/>
      </c>
      <c r="K501" s="2" t="str">
        <f>IF(四角板専用!B501=0,"",四角板専用!B501)</f>
        <v/>
      </c>
      <c r="L501" s="2" t="str">
        <f>IF('FB&amp;L専用'!B501=0,"",'FB&amp;L専用'!B501)</f>
        <v/>
      </c>
      <c r="M501" s="2" t="str">
        <f>IF(鋼材専用!B501=0,"",鋼材専用!B501)</f>
        <v/>
      </c>
      <c r="N501" s="2" t="str">
        <f>IF(Φ部品専用!B501=0,"",Φ部品専用!B501)</f>
        <v/>
      </c>
      <c r="O501" s="2" t="str">
        <f>IF(パイプ専用!B501=0,"",パイプ専用!B501)</f>
        <v/>
      </c>
      <c r="P501" s="4" t="str">
        <f>IF(四角板専用!M501=0,"",四角板専用!M501)</f>
        <v/>
      </c>
      <c r="Q501" s="4" t="str">
        <f>IF('FB&amp;L専用'!M501=0,"",'FB&amp;L専用'!M501)</f>
        <v/>
      </c>
      <c r="R501" s="4" t="str">
        <f>IF(鋼材専用!J501=0,"",鋼材専用!J501)</f>
        <v/>
      </c>
      <c r="S501" s="4" t="str">
        <f>IF(Φ部品専用!P501=0,"",Φ部品専用!P501)</f>
        <v/>
      </c>
      <c r="T501" s="4" t="str">
        <f>IF(パイプ専用!P501=0,"",パイプ専用!P501)</f>
        <v/>
      </c>
      <c r="U501" s="10"/>
      <c r="W501" s="1" t="s">
        <v>597</v>
      </c>
      <c r="X501" s="2" t="str">
        <f t="shared" ca="1" si="35"/>
        <v/>
      </c>
      <c r="Z501" s="2" t="str">
        <f t="shared" si="36"/>
        <v/>
      </c>
      <c r="AA501" s="2" t="str">
        <f t="shared" si="37"/>
        <v/>
      </c>
      <c r="AB501" s="2" t="str">
        <f t="shared" si="38"/>
        <v/>
      </c>
      <c r="AC501" s="4" t="str">
        <f t="shared" si="39"/>
        <v/>
      </c>
    </row>
    <row r="502" spans="1:29">
      <c r="A502" s="2" t="str">
        <f>四角板専用!A502&amp;四角板専用!B502</f>
        <v/>
      </c>
      <c r="B502" s="2" t="str">
        <f>'FB&amp;L専用'!A502&amp;'FB&amp;L専用'!B502</f>
        <v/>
      </c>
      <c r="C502" s="2" t="str">
        <f>鋼材専用!A502&amp;鋼材専用!B502</f>
        <v/>
      </c>
      <c r="D502" s="2" t="str">
        <f>Φ部品専用!A502&amp;Φ部品専用!B502</f>
        <v/>
      </c>
      <c r="E502" s="2" t="str">
        <f>パイプ専用!A502&amp;パイプ専用!B502</f>
        <v/>
      </c>
      <c r="F502" s="2" t="str">
        <f>IF(四角板専用!A502=0,"",四角板専用!A502)</f>
        <v/>
      </c>
      <c r="G502" s="2" t="str">
        <f>IF('FB&amp;L専用'!A502=0,"",'FB&amp;L専用'!A502)</f>
        <v/>
      </c>
      <c r="H502" s="2" t="str">
        <f>IF(鋼材専用!A502=0,"",鋼材専用!A502)</f>
        <v/>
      </c>
      <c r="I502" s="2" t="str">
        <f>IF(Φ部品専用!A502=0,"",Φ部品専用!A502)</f>
        <v/>
      </c>
      <c r="J502" s="2" t="str">
        <f>IF(パイプ専用!A502=0,"",パイプ専用!A502)</f>
        <v/>
      </c>
      <c r="K502" s="2" t="str">
        <f>IF(四角板専用!B502=0,"",四角板専用!B502)</f>
        <v/>
      </c>
      <c r="L502" s="2" t="str">
        <f>IF('FB&amp;L専用'!B502=0,"",'FB&amp;L専用'!B502)</f>
        <v/>
      </c>
      <c r="M502" s="2" t="str">
        <f>IF(鋼材専用!B502=0,"",鋼材専用!B502)</f>
        <v/>
      </c>
      <c r="N502" s="2" t="str">
        <f>IF(Φ部品専用!B502=0,"",Φ部品専用!B502)</f>
        <v/>
      </c>
      <c r="O502" s="2" t="str">
        <f>IF(パイプ専用!B502=0,"",パイプ専用!B502)</f>
        <v/>
      </c>
      <c r="P502" s="4" t="str">
        <f>IF(四角板専用!M502=0,"",四角板専用!M502)</f>
        <v/>
      </c>
      <c r="Q502" s="4" t="str">
        <f>IF('FB&amp;L専用'!M502=0,"",'FB&amp;L専用'!M502)</f>
        <v/>
      </c>
      <c r="R502" s="4" t="str">
        <f>IF(鋼材専用!J502=0,"",鋼材専用!J502)</f>
        <v/>
      </c>
      <c r="S502" s="4" t="str">
        <f>IF(Φ部品専用!P502=0,"",Φ部品専用!P502)</f>
        <v/>
      </c>
      <c r="T502" s="4" t="str">
        <f>IF(パイプ専用!P502=0,"",パイプ専用!P502)</f>
        <v/>
      </c>
      <c r="U502" s="10"/>
      <c r="W502" s="1" t="s">
        <v>598</v>
      </c>
      <c r="X502" s="2" t="str">
        <f t="shared" ca="1" si="35"/>
        <v/>
      </c>
      <c r="Z502" s="2" t="str">
        <f t="shared" si="36"/>
        <v/>
      </c>
      <c r="AA502" s="2" t="str">
        <f t="shared" si="37"/>
        <v/>
      </c>
      <c r="AB502" s="2" t="str">
        <f t="shared" si="38"/>
        <v/>
      </c>
      <c r="AC502" s="4" t="str">
        <f t="shared" si="39"/>
        <v/>
      </c>
    </row>
    <row r="503" spans="1:29">
      <c r="A503" s="2" t="str">
        <f>四角板専用!A503&amp;四角板専用!B503</f>
        <v/>
      </c>
      <c r="B503" s="2" t="str">
        <f>'FB&amp;L専用'!A503&amp;'FB&amp;L専用'!B503</f>
        <v/>
      </c>
      <c r="C503" s="2" t="str">
        <f>鋼材専用!A503&amp;鋼材専用!B503</f>
        <v/>
      </c>
      <c r="D503" s="2" t="str">
        <f>Φ部品専用!A503&amp;Φ部品専用!B503</f>
        <v/>
      </c>
      <c r="E503" s="2" t="str">
        <f>パイプ専用!A503&amp;パイプ専用!B503</f>
        <v/>
      </c>
      <c r="F503" s="2" t="str">
        <f>IF(四角板専用!A503=0,"",四角板専用!A503)</f>
        <v/>
      </c>
      <c r="G503" s="2" t="str">
        <f>IF('FB&amp;L専用'!A503=0,"",'FB&amp;L専用'!A503)</f>
        <v/>
      </c>
      <c r="H503" s="2" t="str">
        <f>IF(鋼材専用!A503=0,"",鋼材専用!A503)</f>
        <v/>
      </c>
      <c r="I503" s="2" t="str">
        <f>IF(Φ部品専用!A503=0,"",Φ部品専用!A503)</f>
        <v/>
      </c>
      <c r="J503" s="2" t="str">
        <f>IF(パイプ専用!A503=0,"",パイプ専用!A503)</f>
        <v/>
      </c>
      <c r="K503" s="2" t="str">
        <f>IF(四角板専用!B503=0,"",四角板専用!B503)</f>
        <v/>
      </c>
      <c r="L503" s="2" t="str">
        <f>IF('FB&amp;L専用'!B503=0,"",'FB&amp;L専用'!B503)</f>
        <v/>
      </c>
      <c r="M503" s="2" t="str">
        <f>IF(鋼材専用!B503=0,"",鋼材専用!B503)</f>
        <v/>
      </c>
      <c r="N503" s="2" t="str">
        <f>IF(Φ部品専用!B503=0,"",Φ部品専用!B503)</f>
        <v/>
      </c>
      <c r="O503" s="2" t="str">
        <f>IF(パイプ専用!B503=0,"",パイプ専用!B503)</f>
        <v/>
      </c>
      <c r="P503" s="4" t="str">
        <f>IF(四角板専用!M503=0,"",四角板専用!M503)</f>
        <v/>
      </c>
      <c r="Q503" s="4" t="str">
        <f>IF('FB&amp;L専用'!M503=0,"",'FB&amp;L専用'!M503)</f>
        <v/>
      </c>
      <c r="R503" s="4" t="str">
        <f>IF(鋼材専用!J503=0,"",鋼材専用!J503)</f>
        <v/>
      </c>
      <c r="S503" s="4" t="str">
        <f>IF(Φ部品専用!P503=0,"",Φ部品専用!P503)</f>
        <v/>
      </c>
      <c r="T503" s="4" t="str">
        <f>IF(パイプ専用!P503=0,"",パイプ専用!P503)</f>
        <v/>
      </c>
      <c r="U503" s="10"/>
      <c r="W503" s="1" t="s">
        <v>599</v>
      </c>
      <c r="X503" s="2" t="str">
        <f t="shared" ca="1" si="35"/>
        <v/>
      </c>
      <c r="Z503" s="2" t="str">
        <f t="shared" si="36"/>
        <v/>
      </c>
      <c r="AA503" s="2" t="str">
        <f t="shared" si="37"/>
        <v/>
      </c>
      <c r="AB503" s="2" t="str">
        <f t="shared" si="38"/>
        <v/>
      </c>
      <c r="AC503" s="4" t="str">
        <f t="shared" si="39"/>
        <v/>
      </c>
    </row>
    <row r="504" spans="1:29">
      <c r="A504" s="2" t="str">
        <f>四角板専用!A504&amp;四角板専用!B504</f>
        <v/>
      </c>
      <c r="B504" s="2" t="str">
        <f>'FB&amp;L専用'!A504&amp;'FB&amp;L専用'!B504</f>
        <v/>
      </c>
      <c r="C504" s="2" t="str">
        <f>鋼材専用!A504&amp;鋼材専用!B504</f>
        <v/>
      </c>
      <c r="D504" s="2" t="str">
        <f>Φ部品専用!A504&amp;Φ部品専用!B504</f>
        <v/>
      </c>
      <c r="E504" s="2" t="str">
        <f>パイプ専用!A504&amp;パイプ専用!B504</f>
        <v/>
      </c>
      <c r="F504" s="2" t="str">
        <f>IF(四角板専用!A504=0,"",四角板専用!A504)</f>
        <v/>
      </c>
      <c r="G504" s="2" t="str">
        <f>IF('FB&amp;L専用'!A504=0,"",'FB&amp;L専用'!A504)</f>
        <v/>
      </c>
      <c r="H504" s="2" t="str">
        <f>IF(鋼材専用!A504=0,"",鋼材専用!A504)</f>
        <v/>
      </c>
      <c r="I504" s="2" t="str">
        <f>IF(Φ部品専用!A504=0,"",Φ部品専用!A504)</f>
        <v/>
      </c>
      <c r="J504" s="2" t="str">
        <f>IF(パイプ専用!A504=0,"",パイプ専用!A504)</f>
        <v/>
      </c>
      <c r="K504" s="2" t="str">
        <f>IF(四角板専用!B504=0,"",四角板専用!B504)</f>
        <v/>
      </c>
      <c r="L504" s="2" t="str">
        <f>IF('FB&amp;L専用'!B504=0,"",'FB&amp;L専用'!B504)</f>
        <v/>
      </c>
      <c r="M504" s="2" t="str">
        <f>IF(鋼材専用!B504=0,"",鋼材専用!B504)</f>
        <v/>
      </c>
      <c r="N504" s="2" t="str">
        <f>IF(Φ部品専用!B504=0,"",Φ部品専用!B504)</f>
        <v/>
      </c>
      <c r="O504" s="2" t="str">
        <f>IF(パイプ専用!B504=0,"",パイプ専用!B504)</f>
        <v/>
      </c>
      <c r="P504" s="4" t="str">
        <f>IF(四角板専用!M504=0,"",四角板専用!M504)</f>
        <v/>
      </c>
      <c r="Q504" s="4" t="str">
        <f>IF('FB&amp;L専用'!M504=0,"",'FB&amp;L専用'!M504)</f>
        <v/>
      </c>
      <c r="R504" s="4" t="str">
        <f>IF(鋼材専用!J504=0,"",鋼材専用!J504)</f>
        <v/>
      </c>
      <c r="S504" s="4" t="str">
        <f>IF(Φ部品専用!P504=0,"",Φ部品専用!P504)</f>
        <v/>
      </c>
      <c r="T504" s="4" t="str">
        <f>IF(パイプ専用!P504=0,"",パイプ専用!P504)</f>
        <v/>
      </c>
      <c r="U504" s="10"/>
      <c r="W504" s="1" t="s">
        <v>600</v>
      </c>
      <c r="X504" s="2" t="str">
        <f t="shared" ca="1" si="35"/>
        <v/>
      </c>
      <c r="Z504" s="2" t="str">
        <f t="shared" si="36"/>
        <v/>
      </c>
      <c r="AA504" s="2" t="str">
        <f t="shared" si="37"/>
        <v/>
      </c>
      <c r="AB504" s="2" t="str">
        <f t="shared" si="38"/>
        <v/>
      </c>
      <c r="AC504" s="4" t="str">
        <f t="shared" si="39"/>
        <v/>
      </c>
    </row>
    <row r="505" spans="1:29">
      <c r="A505" s="2" t="str">
        <f>四角板専用!A505&amp;四角板専用!B505</f>
        <v/>
      </c>
      <c r="B505" s="2" t="str">
        <f>'FB&amp;L専用'!A505&amp;'FB&amp;L専用'!B505</f>
        <v/>
      </c>
      <c r="C505" s="2" t="str">
        <f>鋼材専用!A505&amp;鋼材専用!B505</f>
        <v/>
      </c>
      <c r="D505" s="2" t="str">
        <f>Φ部品専用!A505&amp;Φ部品専用!B505</f>
        <v/>
      </c>
      <c r="E505" s="2" t="str">
        <f>パイプ専用!A505&amp;パイプ専用!B505</f>
        <v/>
      </c>
      <c r="F505" s="2" t="str">
        <f>IF(四角板専用!A505=0,"",四角板専用!A505)</f>
        <v/>
      </c>
      <c r="G505" s="2" t="str">
        <f>IF('FB&amp;L専用'!A505=0,"",'FB&amp;L専用'!A505)</f>
        <v/>
      </c>
      <c r="H505" s="2" t="str">
        <f>IF(鋼材専用!A505=0,"",鋼材専用!A505)</f>
        <v/>
      </c>
      <c r="I505" s="2" t="str">
        <f>IF(Φ部品専用!A505=0,"",Φ部品専用!A505)</f>
        <v/>
      </c>
      <c r="J505" s="2" t="str">
        <f>IF(パイプ専用!A505=0,"",パイプ専用!A505)</f>
        <v/>
      </c>
      <c r="K505" s="2" t="str">
        <f>IF(四角板専用!B505=0,"",四角板専用!B505)</f>
        <v/>
      </c>
      <c r="L505" s="2" t="str">
        <f>IF('FB&amp;L専用'!B505=0,"",'FB&amp;L専用'!B505)</f>
        <v/>
      </c>
      <c r="M505" s="2" t="str">
        <f>IF(鋼材専用!B505=0,"",鋼材専用!B505)</f>
        <v/>
      </c>
      <c r="N505" s="2" t="str">
        <f>IF(Φ部品専用!B505=0,"",Φ部品専用!B505)</f>
        <v/>
      </c>
      <c r="O505" s="2" t="str">
        <f>IF(パイプ専用!B505=0,"",パイプ専用!B505)</f>
        <v/>
      </c>
      <c r="P505" s="4" t="str">
        <f>IF(四角板専用!M505=0,"",四角板専用!M505)</f>
        <v/>
      </c>
      <c r="Q505" s="4" t="str">
        <f>IF('FB&amp;L専用'!M505=0,"",'FB&amp;L専用'!M505)</f>
        <v/>
      </c>
      <c r="R505" s="4" t="str">
        <f>IF(鋼材専用!J505=0,"",鋼材専用!J505)</f>
        <v/>
      </c>
      <c r="S505" s="4" t="str">
        <f>IF(Φ部品専用!P505=0,"",Φ部品専用!P505)</f>
        <v/>
      </c>
      <c r="T505" s="4" t="str">
        <f>IF(パイプ専用!P505=0,"",パイプ専用!P505)</f>
        <v/>
      </c>
      <c r="U505" s="10"/>
      <c r="W505" s="1" t="s">
        <v>601</v>
      </c>
      <c r="X505" s="2" t="str">
        <f t="shared" ca="1" si="35"/>
        <v/>
      </c>
      <c r="Z505" s="2" t="str">
        <f t="shared" si="36"/>
        <v/>
      </c>
      <c r="AA505" s="2" t="str">
        <f t="shared" si="37"/>
        <v/>
      </c>
      <c r="AB505" s="2" t="str">
        <f t="shared" si="38"/>
        <v/>
      </c>
      <c r="AC505" s="4" t="str">
        <f t="shared" si="39"/>
        <v/>
      </c>
    </row>
    <row r="506" spans="1:29">
      <c r="A506" s="2" t="str">
        <f>四角板専用!A506&amp;四角板専用!B506</f>
        <v/>
      </c>
      <c r="B506" s="2" t="str">
        <f>'FB&amp;L専用'!A506&amp;'FB&amp;L専用'!B506</f>
        <v/>
      </c>
      <c r="C506" s="2" t="str">
        <f>鋼材専用!A506&amp;鋼材専用!B506</f>
        <v/>
      </c>
      <c r="D506" s="2" t="str">
        <f>Φ部品専用!A506&amp;Φ部品専用!B506</f>
        <v/>
      </c>
      <c r="E506" s="2" t="str">
        <f>パイプ専用!A506&amp;パイプ専用!B506</f>
        <v/>
      </c>
      <c r="F506" s="2" t="str">
        <f>IF(四角板専用!A506=0,"",四角板専用!A506)</f>
        <v/>
      </c>
      <c r="G506" s="2" t="str">
        <f>IF('FB&amp;L専用'!A506=0,"",'FB&amp;L専用'!A506)</f>
        <v/>
      </c>
      <c r="H506" s="2" t="str">
        <f>IF(鋼材専用!A506=0,"",鋼材専用!A506)</f>
        <v/>
      </c>
      <c r="I506" s="2" t="str">
        <f>IF(Φ部品専用!A506=0,"",Φ部品専用!A506)</f>
        <v/>
      </c>
      <c r="J506" s="2" t="str">
        <f>IF(パイプ専用!A506=0,"",パイプ専用!A506)</f>
        <v/>
      </c>
      <c r="K506" s="2" t="str">
        <f>IF(四角板専用!B506=0,"",四角板専用!B506)</f>
        <v/>
      </c>
      <c r="L506" s="2" t="str">
        <f>IF('FB&amp;L専用'!B506=0,"",'FB&amp;L専用'!B506)</f>
        <v/>
      </c>
      <c r="M506" s="2" t="str">
        <f>IF(鋼材専用!B506=0,"",鋼材専用!B506)</f>
        <v/>
      </c>
      <c r="N506" s="2" t="str">
        <f>IF(Φ部品専用!B506=0,"",Φ部品専用!B506)</f>
        <v/>
      </c>
      <c r="O506" s="2" t="str">
        <f>IF(パイプ専用!B506=0,"",パイプ専用!B506)</f>
        <v/>
      </c>
      <c r="P506" s="4" t="str">
        <f>IF(四角板専用!M506=0,"",四角板専用!M506)</f>
        <v/>
      </c>
      <c r="Q506" s="4" t="str">
        <f>IF('FB&amp;L専用'!M506=0,"",'FB&amp;L専用'!M506)</f>
        <v/>
      </c>
      <c r="R506" s="4" t="str">
        <f>IF(鋼材専用!J506=0,"",鋼材専用!J506)</f>
        <v/>
      </c>
      <c r="S506" s="4" t="str">
        <f>IF(Φ部品専用!P506=0,"",Φ部品専用!P506)</f>
        <v/>
      </c>
      <c r="T506" s="4" t="str">
        <f>IF(パイプ専用!P506=0,"",パイプ専用!P506)</f>
        <v/>
      </c>
      <c r="U506" s="10"/>
      <c r="W506" s="1" t="s">
        <v>602</v>
      </c>
      <c r="X506" s="2" t="str">
        <f t="shared" ca="1" si="35"/>
        <v/>
      </c>
      <c r="Z506" s="2" t="str">
        <f t="shared" si="36"/>
        <v/>
      </c>
      <c r="AA506" s="2" t="str">
        <f t="shared" si="37"/>
        <v/>
      </c>
      <c r="AB506" s="2" t="str">
        <f t="shared" si="38"/>
        <v/>
      </c>
      <c r="AC506" s="4" t="str">
        <f t="shared" si="39"/>
        <v/>
      </c>
    </row>
    <row r="507" spans="1:29">
      <c r="A507" s="2" t="str">
        <f>四角板専用!A507&amp;四角板専用!B507</f>
        <v/>
      </c>
      <c r="B507" s="2" t="str">
        <f>'FB&amp;L専用'!A507&amp;'FB&amp;L専用'!B507</f>
        <v/>
      </c>
      <c r="C507" s="2" t="str">
        <f>鋼材専用!A507&amp;鋼材専用!B507</f>
        <v/>
      </c>
      <c r="D507" s="2" t="str">
        <f>Φ部品専用!A507&amp;Φ部品専用!B507</f>
        <v/>
      </c>
      <c r="E507" s="2" t="str">
        <f>パイプ専用!A507&amp;パイプ専用!B507</f>
        <v/>
      </c>
      <c r="F507" s="2" t="str">
        <f>IF(四角板専用!A507=0,"",四角板専用!A507)</f>
        <v/>
      </c>
      <c r="G507" s="2" t="str">
        <f>IF('FB&amp;L専用'!A507=0,"",'FB&amp;L専用'!A507)</f>
        <v/>
      </c>
      <c r="H507" s="2" t="str">
        <f>IF(鋼材専用!A507=0,"",鋼材専用!A507)</f>
        <v/>
      </c>
      <c r="I507" s="2" t="str">
        <f>IF(Φ部品専用!A507=0,"",Φ部品専用!A507)</f>
        <v/>
      </c>
      <c r="J507" s="2" t="str">
        <f>IF(パイプ専用!A507=0,"",パイプ専用!A507)</f>
        <v/>
      </c>
      <c r="K507" s="2" t="str">
        <f>IF(四角板専用!B507=0,"",四角板専用!B507)</f>
        <v/>
      </c>
      <c r="L507" s="2" t="str">
        <f>IF('FB&amp;L専用'!B507=0,"",'FB&amp;L専用'!B507)</f>
        <v/>
      </c>
      <c r="M507" s="2" t="str">
        <f>IF(鋼材専用!B507=0,"",鋼材専用!B507)</f>
        <v/>
      </c>
      <c r="N507" s="2" t="str">
        <f>IF(Φ部品専用!B507=0,"",Φ部品専用!B507)</f>
        <v/>
      </c>
      <c r="O507" s="2" t="str">
        <f>IF(パイプ専用!B507=0,"",パイプ専用!B507)</f>
        <v/>
      </c>
      <c r="P507" s="4" t="str">
        <f>IF(四角板専用!M507=0,"",四角板専用!M507)</f>
        <v/>
      </c>
      <c r="Q507" s="4" t="str">
        <f>IF('FB&amp;L専用'!M507=0,"",'FB&amp;L専用'!M507)</f>
        <v/>
      </c>
      <c r="R507" s="4" t="str">
        <f>IF(鋼材専用!J507=0,"",鋼材専用!J507)</f>
        <v/>
      </c>
      <c r="S507" s="4" t="str">
        <f>IF(Φ部品専用!P507=0,"",Φ部品専用!P507)</f>
        <v/>
      </c>
      <c r="T507" s="4" t="str">
        <f>IF(パイプ専用!P507=0,"",パイプ専用!P507)</f>
        <v/>
      </c>
      <c r="U507" s="10"/>
      <c r="W507" s="1" t="s">
        <v>603</v>
      </c>
      <c r="X507" s="2" t="str">
        <f t="shared" ca="1" si="35"/>
        <v/>
      </c>
      <c r="Z507" s="2" t="str">
        <f t="shared" si="36"/>
        <v/>
      </c>
      <c r="AA507" s="2" t="str">
        <f t="shared" si="37"/>
        <v/>
      </c>
      <c r="AB507" s="2" t="str">
        <f t="shared" si="38"/>
        <v/>
      </c>
      <c r="AC507" s="4" t="str">
        <f t="shared" si="39"/>
        <v/>
      </c>
    </row>
    <row r="508" spans="1:29">
      <c r="A508" s="2" t="str">
        <f>四角板専用!A508&amp;四角板専用!B508</f>
        <v/>
      </c>
      <c r="B508" s="2" t="str">
        <f>'FB&amp;L専用'!A508&amp;'FB&amp;L専用'!B508</f>
        <v/>
      </c>
      <c r="C508" s="2" t="str">
        <f>鋼材専用!A508&amp;鋼材専用!B508</f>
        <v/>
      </c>
      <c r="D508" s="2" t="str">
        <f>Φ部品専用!A508&amp;Φ部品専用!B508</f>
        <v/>
      </c>
      <c r="E508" s="2" t="str">
        <f>パイプ専用!A508&amp;パイプ専用!B508</f>
        <v/>
      </c>
      <c r="F508" s="2" t="str">
        <f>IF(四角板専用!A508=0,"",四角板専用!A508)</f>
        <v/>
      </c>
      <c r="G508" s="2" t="str">
        <f>IF('FB&amp;L専用'!A508=0,"",'FB&amp;L専用'!A508)</f>
        <v/>
      </c>
      <c r="H508" s="2" t="str">
        <f>IF(鋼材専用!A508=0,"",鋼材専用!A508)</f>
        <v/>
      </c>
      <c r="I508" s="2" t="str">
        <f>IF(Φ部品専用!A508=0,"",Φ部品専用!A508)</f>
        <v/>
      </c>
      <c r="J508" s="2" t="str">
        <f>IF(パイプ専用!A508=0,"",パイプ専用!A508)</f>
        <v/>
      </c>
      <c r="K508" s="2" t="str">
        <f>IF(四角板専用!B508=0,"",四角板専用!B508)</f>
        <v/>
      </c>
      <c r="L508" s="2" t="str">
        <f>IF('FB&amp;L専用'!B508=0,"",'FB&amp;L専用'!B508)</f>
        <v/>
      </c>
      <c r="M508" s="2" t="str">
        <f>IF(鋼材専用!B508=0,"",鋼材専用!B508)</f>
        <v/>
      </c>
      <c r="N508" s="2" t="str">
        <f>IF(Φ部品専用!B508=0,"",Φ部品専用!B508)</f>
        <v/>
      </c>
      <c r="O508" s="2" t="str">
        <f>IF(パイプ専用!B508=0,"",パイプ専用!B508)</f>
        <v/>
      </c>
      <c r="P508" s="4" t="str">
        <f>IF(四角板専用!M508=0,"",四角板専用!M508)</f>
        <v/>
      </c>
      <c r="Q508" s="4" t="str">
        <f>IF('FB&amp;L専用'!M508=0,"",'FB&amp;L専用'!M508)</f>
        <v/>
      </c>
      <c r="R508" s="4" t="str">
        <f>IF(鋼材専用!J508=0,"",鋼材専用!J508)</f>
        <v/>
      </c>
      <c r="S508" s="4" t="str">
        <f>IF(Φ部品専用!P508=0,"",Φ部品専用!P508)</f>
        <v/>
      </c>
      <c r="T508" s="4" t="str">
        <f>IF(パイプ専用!P508=0,"",パイプ専用!P508)</f>
        <v/>
      </c>
      <c r="U508" s="10"/>
      <c r="W508" s="1" t="s">
        <v>604</v>
      </c>
      <c r="X508" s="2" t="str">
        <f t="shared" ca="1" si="35"/>
        <v/>
      </c>
      <c r="Z508" s="2" t="str">
        <f t="shared" si="36"/>
        <v/>
      </c>
      <c r="AA508" s="2" t="str">
        <f t="shared" si="37"/>
        <v/>
      </c>
      <c r="AB508" s="2" t="str">
        <f t="shared" si="38"/>
        <v/>
      </c>
      <c r="AC508" s="4" t="str">
        <f t="shared" si="39"/>
        <v/>
      </c>
    </row>
    <row r="509" spans="1:29">
      <c r="A509" s="2" t="str">
        <f>四角板専用!A509&amp;四角板専用!B509</f>
        <v/>
      </c>
      <c r="B509" s="2" t="str">
        <f>'FB&amp;L専用'!A509&amp;'FB&amp;L専用'!B509</f>
        <v/>
      </c>
      <c r="C509" s="2" t="str">
        <f>鋼材専用!A509&amp;鋼材専用!B509</f>
        <v/>
      </c>
      <c r="D509" s="2" t="str">
        <f>Φ部品専用!A509&amp;Φ部品専用!B509</f>
        <v/>
      </c>
      <c r="E509" s="2" t="str">
        <f>パイプ専用!A509&amp;パイプ専用!B509</f>
        <v/>
      </c>
      <c r="F509" s="2" t="str">
        <f>IF(四角板専用!A509=0,"",四角板専用!A509)</f>
        <v/>
      </c>
      <c r="G509" s="2" t="str">
        <f>IF('FB&amp;L専用'!A509=0,"",'FB&amp;L専用'!A509)</f>
        <v/>
      </c>
      <c r="H509" s="2" t="str">
        <f>IF(鋼材専用!A509=0,"",鋼材専用!A509)</f>
        <v/>
      </c>
      <c r="I509" s="2" t="str">
        <f>IF(Φ部品専用!A509=0,"",Φ部品専用!A509)</f>
        <v/>
      </c>
      <c r="J509" s="2" t="str">
        <f>IF(パイプ専用!A509=0,"",パイプ専用!A509)</f>
        <v/>
      </c>
      <c r="K509" s="2" t="str">
        <f>IF(四角板専用!B509=0,"",四角板専用!B509)</f>
        <v/>
      </c>
      <c r="L509" s="2" t="str">
        <f>IF('FB&amp;L専用'!B509=0,"",'FB&amp;L専用'!B509)</f>
        <v/>
      </c>
      <c r="M509" s="2" t="str">
        <f>IF(鋼材専用!B509=0,"",鋼材専用!B509)</f>
        <v/>
      </c>
      <c r="N509" s="2" t="str">
        <f>IF(Φ部品専用!B509=0,"",Φ部品専用!B509)</f>
        <v/>
      </c>
      <c r="O509" s="2" t="str">
        <f>IF(パイプ専用!B509=0,"",パイプ専用!B509)</f>
        <v/>
      </c>
      <c r="P509" s="4" t="str">
        <f>IF(四角板専用!M509=0,"",四角板専用!M509)</f>
        <v/>
      </c>
      <c r="Q509" s="4" t="str">
        <f>IF('FB&amp;L専用'!M509=0,"",'FB&amp;L専用'!M509)</f>
        <v/>
      </c>
      <c r="R509" s="4" t="str">
        <f>IF(鋼材専用!J509=0,"",鋼材専用!J509)</f>
        <v/>
      </c>
      <c r="S509" s="4" t="str">
        <f>IF(Φ部品専用!P509=0,"",Φ部品専用!P509)</f>
        <v/>
      </c>
      <c r="T509" s="4" t="str">
        <f>IF(パイプ専用!P509=0,"",パイプ専用!P509)</f>
        <v/>
      </c>
      <c r="U509" s="10"/>
      <c r="W509" s="1" t="s">
        <v>605</v>
      </c>
      <c r="X509" s="2" t="str">
        <f t="shared" ca="1" si="35"/>
        <v/>
      </c>
      <c r="Z509" s="2" t="str">
        <f t="shared" si="36"/>
        <v/>
      </c>
      <c r="AA509" s="2" t="str">
        <f t="shared" si="37"/>
        <v/>
      </c>
      <c r="AB509" s="2" t="str">
        <f t="shared" si="38"/>
        <v/>
      </c>
      <c r="AC509" s="4" t="str">
        <f t="shared" si="39"/>
        <v/>
      </c>
    </row>
    <row r="510" spans="1:29">
      <c r="A510" s="2" t="str">
        <f>四角板専用!A510&amp;四角板専用!B510</f>
        <v/>
      </c>
      <c r="B510" s="2" t="str">
        <f>'FB&amp;L専用'!A510&amp;'FB&amp;L専用'!B510</f>
        <v/>
      </c>
      <c r="C510" s="2" t="str">
        <f>鋼材専用!A510&amp;鋼材専用!B510</f>
        <v/>
      </c>
      <c r="D510" s="2" t="str">
        <f>Φ部品専用!A510&amp;Φ部品専用!B510</f>
        <v/>
      </c>
      <c r="E510" s="2" t="str">
        <f>パイプ専用!A510&amp;パイプ専用!B510</f>
        <v/>
      </c>
      <c r="F510" s="2" t="str">
        <f>IF(四角板専用!A510=0,"",四角板専用!A510)</f>
        <v/>
      </c>
      <c r="G510" s="2" t="str">
        <f>IF('FB&amp;L専用'!A510=0,"",'FB&amp;L専用'!A510)</f>
        <v/>
      </c>
      <c r="H510" s="2" t="str">
        <f>IF(鋼材専用!A510=0,"",鋼材専用!A510)</f>
        <v/>
      </c>
      <c r="I510" s="2" t="str">
        <f>IF(Φ部品専用!A510=0,"",Φ部品専用!A510)</f>
        <v/>
      </c>
      <c r="J510" s="2" t="str">
        <f>IF(パイプ専用!A510=0,"",パイプ専用!A510)</f>
        <v/>
      </c>
      <c r="K510" s="2" t="str">
        <f>IF(四角板専用!B510=0,"",四角板専用!B510)</f>
        <v/>
      </c>
      <c r="L510" s="2" t="str">
        <f>IF('FB&amp;L専用'!B510=0,"",'FB&amp;L専用'!B510)</f>
        <v/>
      </c>
      <c r="M510" s="2" t="str">
        <f>IF(鋼材専用!B510=0,"",鋼材専用!B510)</f>
        <v/>
      </c>
      <c r="N510" s="2" t="str">
        <f>IF(Φ部品専用!B510=0,"",Φ部品専用!B510)</f>
        <v/>
      </c>
      <c r="O510" s="2" t="str">
        <f>IF(パイプ専用!B510=0,"",パイプ専用!B510)</f>
        <v/>
      </c>
      <c r="P510" s="4" t="str">
        <f>IF(四角板専用!M510=0,"",四角板専用!M510)</f>
        <v/>
      </c>
      <c r="Q510" s="4" t="str">
        <f>IF('FB&amp;L専用'!M510=0,"",'FB&amp;L専用'!M510)</f>
        <v/>
      </c>
      <c r="R510" s="4" t="str">
        <f>IF(鋼材専用!J510=0,"",鋼材専用!J510)</f>
        <v/>
      </c>
      <c r="S510" s="4" t="str">
        <f>IF(Φ部品専用!P510=0,"",Φ部品専用!P510)</f>
        <v/>
      </c>
      <c r="T510" s="4" t="str">
        <f>IF(パイプ専用!P510=0,"",パイプ専用!P510)</f>
        <v/>
      </c>
      <c r="U510" s="10"/>
      <c r="W510" s="1" t="s">
        <v>606</v>
      </c>
      <c r="X510" s="2" t="str">
        <f t="shared" ca="1" si="35"/>
        <v/>
      </c>
      <c r="Z510" s="2" t="str">
        <f t="shared" si="36"/>
        <v/>
      </c>
      <c r="AA510" s="2" t="str">
        <f t="shared" si="37"/>
        <v/>
      </c>
      <c r="AB510" s="2" t="str">
        <f t="shared" si="38"/>
        <v/>
      </c>
      <c r="AC510" s="4" t="str">
        <f t="shared" si="39"/>
        <v/>
      </c>
    </row>
    <row r="511" spans="1:29">
      <c r="A511" s="2" t="str">
        <f>四角板専用!A511&amp;四角板専用!B511</f>
        <v/>
      </c>
      <c r="B511" s="2" t="str">
        <f>'FB&amp;L専用'!A511&amp;'FB&amp;L専用'!B511</f>
        <v/>
      </c>
      <c r="C511" s="2" t="str">
        <f>鋼材専用!A511&amp;鋼材専用!B511</f>
        <v/>
      </c>
      <c r="D511" s="2" t="str">
        <f>Φ部品専用!A511&amp;Φ部品専用!B511</f>
        <v/>
      </c>
      <c r="E511" s="2" t="str">
        <f>パイプ専用!A511&amp;パイプ専用!B511</f>
        <v/>
      </c>
      <c r="F511" s="2" t="str">
        <f>IF(四角板専用!A511=0,"",四角板専用!A511)</f>
        <v/>
      </c>
      <c r="G511" s="2" t="str">
        <f>IF('FB&amp;L専用'!A511=0,"",'FB&amp;L専用'!A511)</f>
        <v/>
      </c>
      <c r="H511" s="2" t="str">
        <f>IF(鋼材専用!A511=0,"",鋼材専用!A511)</f>
        <v/>
      </c>
      <c r="I511" s="2" t="str">
        <f>IF(Φ部品専用!A511=0,"",Φ部品専用!A511)</f>
        <v/>
      </c>
      <c r="J511" s="2" t="str">
        <f>IF(パイプ専用!A511=0,"",パイプ専用!A511)</f>
        <v/>
      </c>
      <c r="K511" s="2" t="str">
        <f>IF(四角板専用!B511=0,"",四角板専用!B511)</f>
        <v/>
      </c>
      <c r="L511" s="2" t="str">
        <f>IF('FB&amp;L専用'!B511=0,"",'FB&amp;L専用'!B511)</f>
        <v/>
      </c>
      <c r="M511" s="2" t="str">
        <f>IF(鋼材専用!B511=0,"",鋼材専用!B511)</f>
        <v/>
      </c>
      <c r="N511" s="2" t="str">
        <f>IF(Φ部品専用!B511=0,"",Φ部品専用!B511)</f>
        <v/>
      </c>
      <c r="O511" s="2" t="str">
        <f>IF(パイプ専用!B511=0,"",パイプ専用!B511)</f>
        <v/>
      </c>
      <c r="P511" s="4" t="str">
        <f>IF(四角板専用!M511=0,"",四角板専用!M511)</f>
        <v/>
      </c>
      <c r="Q511" s="4" t="str">
        <f>IF('FB&amp;L専用'!M511=0,"",'FB&amp;L専用'!M511)</f>
        <v/>
      </c>
      <c r="R511" s="4" t="str">
        <f>IF(鋼材専用!J511=0,"",鋼材専用!J511)</f>
        <v/>
      </c>
      <c r="S511" s="4" t="str">
        <f>IF(Φ部品専用!P511=0,"",Φ部品専用!P511)</f>
        <v/>
      </c>
      <c r="T511" s="4" t="str">
        <f>IF(パイプ専用!P511=0,"",パイプ専用!P511)</f>
        <v/>
      </c>
      <c r="U511" s="10"/>
      <c r="W511" s="1" t="s">
        <v>607</v>
      </c>
      <c r="X511" s="2" t="str">
        <f t="shared" ca="1" si="35"/>
        <v/>
      </c>
      <c r="Z511" s="2" t="str">
        <f t="shared" si="36"/>
        <v/>
      </c>
      <c r="AA511" s="2" t="str">
        <f t="shared" si="37"/>
        <v/>
      </c>
      <c r="AB511" s="2" t="str">
        <f t="shared" si="38"/>
        <v/>
      </c>
      <c r="AC511" s="4" t="str">
        <f t="shared" si="39"/>
        <v/>
      </c>
    </row>
    <row r="512" spans="1:29">
      <c r="A512" s="2" t="str">
        <f>四角板専用!A512&amp;四角板専用!B512</f>
        <v/>
      </c>
      <c r="B512" s="2" t="str">
        <f>'FB&amp;L専用'!A512&amp;'FB&amp;L専用'!B512</f>
        <v/>
      </c>
      <c r="C512" s="2" t="str">
        <f>鋼材専用!A512&amp;鋼材専用!B512</f>
        <v/>
      </c>
      <c r="D512" s="2" t="str">
        <f>Φ部品専用!A512&amp;Φ部品専用!B512</f>
        <v/>
      </c>
      <c r="E512" s="2" t="str">
        <f>パイプ専用!A512&amp;パイプ専用!B512</f>
        <v/>
      </c>
      <c r="F512" s="2" t="str">
        <f>IF(四角板専用!A512=0,"",四角板専用!A512)</f>
        <v/>
      </c>
      <c r="G512" s="2" t="str">
        <f>IF('FB&amp;L専用'!A512=0,"",'FB&amp;L専用'!A512)</f>
        <v/>
      </c>
      <c r="H512" s="2" t="str">
        <f>IF(鋼材専用!A512=0,"",鋼材専用!A512)</f>
        <v/>
      </c>
      <c r="I512" s="2" t="str">
        <f>IF(Φ部品専用!A512=0,"",Φ部品専用!A512)</f>
        <v/>
      </c>
      <c r="J512" s="2" t="str">
        <f>IF(パイプ専用!A512=0,"",パイプ専用!A512)</f>
        <v/>
      </c>
      <c r="K512" s="2" t="str">
        <f>IF(四角板専用!B512=0,"",四角板専用!B512)</f>
        <v/>
      </c>
      <c r="L512" s="2" t="str">
        <f>IF('FB&amp;L専用'!B512=0,"",'FB&amp;L専用'!B512)</f>
        <v/>
      </c>
      <c r="M512" s="2" t="str">
        <f>IF(鋼材専用!B512=0,"",鋼材専用!B512)</f>
        <v/>
      </c>
      <c r="N512" s="2" t="str">
        <f>IF(Φ部品専用!B512=0,"",Φ部品専用!B512)</f>
        <v/>
      </c>
      <c r="O512" s="2" t="str">
        <f>IF(パイプ専用!B512=0,"",パイプ専用!B512)</f>
        <v/>
      </c>
      <c r="P512" s="4" t="str">
        <f>IF(四角板専用!M512=0,"",四角板専用!M512)</f>
        <v/>
      </c>
      <c r="Q512" s="4" t="str">
        <f>IF('FB&amp;L専用'!M512=0,"",'FB&amp;L専用'!M512)</f>
        <v/>
      </c>
      <c r="R512" s="4" t="str">
        <f>IF(鋼材専用!J512=0,"",鋼材専用!J512)</f>
        <v/>
      </c>
      <c r="S512" s="4" t="str">
        <f>IF(Φ部品専用!P512=0,"",Φ部品専用!P512)</f>
        <v/>
      </c>
      <c r="T512" s="4" t="str">
        <f>IF(パイプ専用!P512=0,"",パイプ専用!P512)</f>
        <v/>
      </c>
      <c r="U512" s="10"/>
      <c r="W512" s="1" t="s">
        <v>608</v>
      </c>
      <c r="X512" s="2" t="str">
        <f t="shared" ca="1" si="35"/>
        <v/>
      </c>
      <c r="Z512" s="2" t="str">
        <f t="shared" si="36"/>
        <v/>
      </c>
      <c r="AA512" s="2" t="str">
        <f t="shared" si="37"/>
        <v/>
      </c>
      <c r="AB512" s="2" t="str">
        <f t="shared" si="38"/>
        <v/>
      </c>
      <c r="AC512" s="4" t="str">
        <f t="shared" si="39"/>
        <v/>
      </c>
    </row>
    <row r="513" spans="1:29">
      <c r="A513" s="2" t="str">
        <f>四角板専用!A513&amp;四角板専用!B513</f>
        <v/>
      </c>
      <c r="B513" s="2" t="str">
        <f>'FB&amp;L専用'!A513&amp;'FB&amp;L専用'!B513</f>
        <v/>
      </c>
      <c r="C513" s="2" t="str">
        <f>鋼材専用!A513&amp;鋼材専用!B513</f>
        <v/>
      </c>
      <c r="D513" s="2" t="str">
        <f>Φ部品専用!A513&amp;Φ部品専用!B513</f>
        <v/>
      </c>
      <c r="E513" s="2" t="str">
        <f>パイプ専用!A513&amp;パイプ専用!B513</f>
        <v/>
      </c>
      <c r="F513" s="2" t="str">
        <f>IF(四角板専用!A513=0,"",四角板専用!A513)</f>
        <v/>
      </c>
      <c r="G513" s="2" t="str">
        <f>IF('FB&amp;L専用'!A513=0,"",'FB&amp;L専用'!A513)</f>
        <v/>
      </c>
      <c r="H513" s="2" t="str">
        <f>IF(鋼材専用!A513=0,"",鋼材専用!A513)</f>
        <v/>
      </c>
      <c r="I513" s="2" t="str">
        <f>IF(Φ部品専用!A513=0,"",Φ部品専用!A513)</f>
        <v/>
      </c>
      <c r="J513" s="2" t="str">
        <f>IF(パイプ専用!A513=0,"",パイプ専用!A513)</f>
        <v/>
      </c>
      <c r="K513" s="2" t="str">
        <f>IF(四角板専用!B513=0,"",四角板専用!B513)</f>
        <v/>
      </c>
      <c r="L513" s="2" t="str">
        <f>IF('FB&amp;L専用'!B513=0,"",'FB&amp;L専用'!B513)</f>
        <v/>
      </c>
      <c r="M513" s="2" t="str">
        <f>IF(鋼材専用!B513=0,"",鋼材専用!B513)</f>
        <v/>
      </c>
      <c r="N513" s="2" t="str">
        <f>IF(Φ部品専用!B513=0,"",Φ部品専用!B513)</f>
        <v/>
      </c>
      <c r="O513" s="2" t="str">
        <f>IF(パイプ専用!B513=0,"",パイプ専用!B513)</f>
        <v/>
      </c>
      <c r="P513" s="4" t="str">
        <f>IF(四角板専用!M513=0,"",四角板専用!M513)</f>
        <v/>
      </c>
      <c r="Q513" s="4" t="str">
        <f>IF('FB&amp;L専用'!M513=0,"",'FB&amp;L専用'!M513)</f>
        <v/>
      </c>
      <c r="R513" s="4" t="str">
        <f>IF(鋼材専用!J513=0,"",鋼材専用!J513)</f>
        <v/>
      </c>
      <c r="S513" s="4" t="str">
        <f>IF(Φ部品専用!P513=0,"",Φ部品専用!P513)</f>
        <v/>
      </c>
      <c r="T513" s="4" t="str">
        <f>IF(パイプ専用!P513=0,"",パイプ専用!P513)</f>
        <v/>
      </c>
      <c r="U513" s="10"/>
      <c r="W513" s="1" t="s">
        <v>609</v>
      </c>
      <c r="X513" s="2" t="str">
        <f t="shared" ca="1" si="35"/>
        <v/>
      </c>
      <c r="Z513" s="2" t="str">
        <f t="shared" si="36"/>
        <v/>
      </c>
      <c r="AA513" s="2" t="str">
        <f t="shared" si="37"/>
        <v/>
      </c>
      <c r="AB513" s="2" t="str">
        <f t="shared" si="38"/>
        <v/>
      </c>
      <c r="AC513" s="4" t="str">
        <f t="shared" si="39"/>
        <v/>
      </c>
    </row>
    <row r="514" spans="1:29">
      <c r="A514" s="2" t="str">
        <f>四角板専用!A514&amp;四角板専用!B514</f>
        <v/>
      </c>
      <c r="B514" s="2" t="str">
        <f>'FB&amp;L専用'!A514&amp;'FB&amp;L専用'!B514</f>
        <v/>
      </c>
      <c r="C514" s="2" t="str">
        <f>鋼材専用!A514&amp;鋼材専用!B514</f>
        <v/>
      </c>
      <c r="D514" s="2" t="str">
        <f>Φ部品専用!A514&amp;Φ部品専用!B514</f>
        <v/>
      </c>
      <c r="E514" s="2" t="str">
        <f>パイプ専用!A514&amp;パイプ専用!B514</f>
        <v/>
      </c>
      <c r="F514" s="2" t="str">
        <f>IF(四角板専用!A514=0,"",四角板専用!A514)</f>
        <v/>
      </c>
      <c r="G514" s="2" t="str">
        <f>IF('FB&amp;L専用'!A514=0,"",'FB&amp;L専用'!A514)</f>
        <v/>
      </c>
      <c r="H514" s="2" t="str">
        <f>IF(鋼材専用!A514=0,"",鋼材専用!A514)</f>
        <v/>
      </c>
      <c r="I514" s="2" t="str">
        <f>IF(Φ部品専用!A514=0,"",Φ部品専用!A514)</f>
        <v/>
      </c>
      <c r="J514" s="2" t="str">
        <f>IF(パイプ専用!A514=0,"",パイプ専用!A514)</f>
        <v/>
      </c>
      <c r="K514" s="2" t="str">
        <f>IF(四角板専用!B514=0,"",四角板専用!B514)</f>
        <v/>
      </c>
      <c r="L514" s="2" t="str">
        <f>IF('FB&amp;L専用'!B514=0,"",'FB&amp;L専用'!B514)</f>
        <v/>
      </c>
      <c r="M514" s="2" t="str">
        <f>IF(鋼材専用!B514=0,"",鋼材専用!B514)</f>
        <v/>
      </c>
      <c r="N514" s="2" t="str">
        <f>IF(Φ部品専用!B514=0,"",Φ部品専用!B514)</f>
        <v/>
      </c>
      <c r="O514" s="2" t="str">
        <f>IF(パイプ専用!B514=0,"",パイプ専用!B514)</f>
        <v/>
      </c>
      <c r="P514" s="4" t="str">
        <f>IF(四角板専用!M514=0,"",四角板専用!M514)</f>
        <v/>
      </c>
      <c r="Q514" s="4" t="str">
        <f>IF('FB&amp;L専用'!M514=0,"",'FB&amp;L専用'!M514)</f>
        <v/>
      </c>
      <c r="R514" s="4" t="str">
        <f>IF(鋼材専用!J514=0,"",鋼材専用!J514)</f>
        <v/>
      </c>
      <c r="S514" s="4" t="str">
        <f>IF(Φ部品専用!P514=0,"",Φ部品専用!P514)</f>
        <v/>
      </c>
      <c r="T514" s="4" t="str">
        <f>IF(パイプ専用!P514=0,"",パイプ専用!P514)</f>
        <v/>
      </c>
      <c r="U514" s="10"/>
      <c r="W514" s="1" t="s">
        <v>610</v>
      </c>
      <c r="X514" s="2" t="str">
        <f t="shared" ca="1" si="35"/>
        <v/>
      </c>
      <c r="Z514" s="2" t="str">
        <f t="shared" si="36"/>
        <v/>
      </c>
      <c r="AA514" s="2" t="str">
        <f t="shared" si="37"/>
        <v/>
      </c>
      <c r="AB514" s="2" t="str">
        <f t="shared" si="38"/>
        <v/>
      </c>
      <c r="AC514" s="4" t="str">
        <f t="shared" si="39"/>
        <v/>
      </c>
    </row>
    <row r="515" spans="1:29">
      <c r="A515" s="2" t="str">
        <f>四角板専用!A515&amp;四角板専用!B515</f>
        <v/>
      </c>
      <c r="B515" s="2" t="str">
        <f>'FB&amp;L専用'!A515&amp;'FB&amp;L専用'!B515</f>
        <v/>
      </c>
      <c r="C515" s="2" t="str">
        <f>鋼材専用!A515&amp;鋼材専用!B515</f>
        <v/>
      </c>
      <c r="D515" s="2" t="str">
        <f>Φ部品専用!A515&amp;Φ部品専用!B515</f>
        <v/>
      </c>
      <c r="E515" s="2" t="str">
        <f>パイプ専用!A515&amp;パイプ専用!B515</f>
        <v/>
      </c>
      <c r="F515" s="2" t="str">
        <f>IF(四角板専用!A515=0,"",四角板専用!A515)</f>
        <v/>
      </c>
      <c r="G515" s="2" t="str">
        <f>IF('FB&amp;L専用'!A515=0,"",'FB&amp;L専用'!A515)</f>
        <v/>
      </c>
      <c r="H515" s="2" t="str">
        <f>IF(鋼材専用!A515=0,"",鋼材専用!A515)</f>
        <v/>
      </c>
      <c r="I515" s="2" t="str">
        <f>IF(Φ部品専用!A515=0,"",Φ部品専用!A515)</f>
        <v/>
      </c>
      <c r="J515" s="2" t="str">
        <f>IF(パイプ専用!A515=0,"",パイプ専用!A515)</f>
        <v/>
      </c>
      <c r="K515" s="2" t="str">
        <f>IF(四角板専用!B515=0,"",四角板専用!B515)</f>
        <v/>
      </c>
      <c r="L515" s="2" t="str">
        <f>IF('FB&amp;L専用'!B515=0,"",'FB&amp;L専用'!B515)</f>
        <v/>
      </c>
      <c r="M515" s="2" t="str">
        <f>IF(鋼材専用!B515=0,"",鋼材専用!B515)</f>
        <v/>
      </c>
      <c r="N515" s="2" t="str">
        <f>IF(Φ部品専用!B515=0,"",Φ部品専用!B515)</f>
        <v/>
      </c>
      <c r="O515" s="2" t="str">
        <f>IF(パイプ専用!B515=0,"",パイプ専用!B515)</f>
        <v/>
      </c>
      <c r="P515" s="4" t="str">
        <f>IF(四角板専用!M515=0,"",四角板専用!M515)</f>
        <v/>
      </c>
      <c r="Q515" s="4" t="str">
        <f>IF('FB&amp;L専用'!M515=0,"",'FB&amp;L専用'!M515)</f>
        <v/>
      </c>
      <c r="R515" s="4" t="str">
        <f>IF(鋼材専用!J515=0,"",鋼材専用!J515)</f>
        <v/>
      </c>
      <c r="S515" s="4" t="str">
        <f>IF(Φ部品専用!P515=0,"",Φ部品専用!P515)</f>
        <v/>
      </c>
      <c r="T515" s="4" t="str">
        <f>IF(パイプ専用!P515=0,"",パイプ専用!P515)</f>
        <v/>
      </c>
      <c r="U515" s="10"/>
      <c r="W515" s="1" t="s">
        <v>611</v>
      </c>
      <c r="X515" s="2" t="str">
        <f t="shared" ref="X515:X578" ca="1" si="40">IF(Y515="","",IF(COUNTIF(INDIRECT("Y$1:Y"&amp;ROW()),"重複")&gt;=1,"重複"&amp;COUNTIF(INDIRECT("Y$1:Y"&amp;ROW()),"重複"),""))</f>
        <v/>
      </c>
      <c r="Z515" s="2" t="str">
        <f t="shared" ref="Z515:Z578" si="41">INDEX($A$1:$E$2000,INT((ROW(A514)-1)/5)+1,MOD(ROW(A514)-1,5)+1)</f>
        <v/>
      </c>
      <c r="AA515" s="2" t="str">
        <f t="shared" ref="AA515:AA578" si="42">INDEX($F$1:$J$2000,INT((ROW(F514)-1)/5)+1,MOD(ROW(F514)-1,5)+1)</f>
        <v/>
      </c>
      <c r="AB515" s="2" t="str">
        <f t="shared" ref="AB515:AB578" si="43">INDEX($K$1:$O$2000,INT((ROW(K514)-1)/5)+1,MOD(ROW(K514)-1,5)+1)</f>
        <v/>
      </c>
      <c r="AC515" s="4" t="str">
        <f t="shared" ref="AC515:AC578" si="44">INDEX($P$1:$T$2000,INT((ROW(P514)-1)/5)+1,MOD(ROW(P514)-1,5)+1)</f>
        <v/>
      </c>
    </row>
    <row r="516" spans="1:29">
      <c r="A516" s="2" t="str">
        <f>四角板専用!A516&amp;四角板専用!B516</f>
        <v/>
      </c>
      <c r="B516" s="2" t="str">
        <f>'FB&amp;L専用'!A516&amp;'FB&amp;L専用'!B516</f>
        <v/>
      </c>
      <c r="C516" s="2" t="str">
        <f>鋼材専用!A516&amp;鋼材専用!B516</f>
        <v/>
      </c>
      <c r="D516" s="2" t="str">
        <f>Φ部品専用!A516&amp;Φ部品専用!B516</f>
        <v/>
      </c>
      <c r="E516" s="2" t="str">
        <f>パイプ専用!A516&amp;パイプ専用!B516</f>
        <v/>
      </c>
      <c r="F516" s="2" t="str">
        <f>IF(四角板専用!A516=0,"",四角板専用!A516)</f>
        <v/>
      </c>
      <c r="G516" s="2" t="str">
        <f>IF('FB&amp;L専用'!A516=0,"",'FB&amp;L専用'!A516)</f>
        <v/>
      </c>
      <c r="H516" s="2" t="str">
        <f>IF(鋼材専用!A516=0,"",鋼材専用!A516)</f>
        <v/>
      </c>
      <c r="I516" s="2" t="str">
        <f>IF(Φ部品専用!A516=0,"",Φ部品専用!A516)</f>
        <v/>
      </c>
      <c r="J516" s="2" t="str">
        <f>IF(パイプ専用!A516=0,"",パイプ専用!A516)</f>
        <v/>
      </c>
      <c r="K516" s="2" t="str">
        <f>IF(四角板専用!B516=0,"",四角板専用!B516)</f>
        <v/>
      </c>
      <c r="L516" s="2" t="str">
        <f>IF('FB&amp;L専用'!B516=0,"",'FB&amp;L専用'!B516)</f>
        <v/>
      </c>
      <c r="M516" s="2" t="str">
        <f>IF(鋼材専用!B516=0,"",鋼材専用!B516)</f>
        <v/>
      </c>
      <c r="N516" s="2" t="str">
        <f>IF(Φ部品専用!B516=0,"",Φ部品専用!B516)</f>
        <v/>
      </c>
      <c r="O516" s="2" t="str">
        <f>IF(パイプ専用!B516=0,"",パイプ専用!B516)</f>
        <v/>
      </c>
      <c r="P516" s="4" t="str">
        <f>IF(四角板専用!M516=0,"",四角板専用!M516)</f>
        <v/>
      </c>
      <c r="Q516" s="4" t="str">
        <f>IF('FB&amp;L専用'!M516=0,"",'FB&amp;L専用'!M516)</f>
        <v/>
      </c>
      <c r="R516" s="4" t="str">
        <f>IF(鋼材専用!J516=0,"",鋼材専用!J516)</f>
        <v/>
      </c>
      <c r="S516" s="4" t="str">
        <f>IF(Φ部品専用!P516=0,"",Φ部品専用!P516)</f>
        <v/>
      </c>
      <c r="T516" s="4" t="str">
        <f>IF(パイプ専用!P516=0,"",パイプ専用!P516)</f>
        <v/>
      </c>
      <c r="U516" s="10"/>
      <c r="W516" s="1" t="s">
        <v>612</v>
      </c>
      <c r="X516" s="2" t="str">
        <f t="shared" ca="1" si="40"/>
        <v/>
      </c>
      <c r="Z516" s="2" t="str">
        <f t="shared" si="41"/>
        <v/>
      </c>
      <c r="AA516" s="2" t="str">
        <f t="shared" si="42"/>
        <v/>
      </c>
      <c r="AB516" s="2" t="str">
        <f t="shared" si="43"/>
        <v/>
      </c>
      <c r="AC516" s="4" t="str">
        <f t="shared" si="44"/>
        <v/>
      </c>
    </row>
    <row r="517" spans="1:29">
      <c r="A517" s="2" t="str">
        <f>四角板専用!A517&amp;四角板専用!B517</f>
        <v/>
      </c>
      <c r="B517" s="2" t="str">
        <f>'FB&amp;L専用'!A517&amp;'FB&amp;L専用'!B517</f>
        <v/>
      </c>
      <c r="C517" s="2" t="str">
        <f>鋼材専用!A517&amp;鋼材専用!B517</f>
        <v/>
      </c>
      <c r="D517" s="2" t="str">
        <f>Φ部品専用!A517&amp;Φ部品専用!B517</f>
        <v/>
      </c>
      <c r="E517" s="2" t="str">
        <f>パイプ専用!A517&amp;パイプ専用!B517</f>
        <v/>
      </c>
      <c r="F517" s="2" t="str">
        <f>IF(四角板専用!A517=0,"",四角板専用!A517)</f>
        <v/>
      </c>
      <c r="G517" s="2" t="str">
        <f>IF('FB&amp;L専用'!A517=0,"",'FB&amp;L専用'!A517)</f>
        <v/>
      </c>
      <c r="H517" s="2" t="str">
        <f>IF(鋼材専用!A517=0,"",鋼材専用!A517)</f>
        <v/>
      </c>
      <c r="I517" s="2" t="str">
        <f>IF(Φ部品専用!A517=0,"",Φ部品専用!A517)</f>
        <v/>
      </c>
      <c r="J517" s="2" t="str">
        <f>IF(パイプ専用!A517=0,"",パイプ専用!A517)</f>
        <v/>
      </c>
      <c r="K517" s="2" t="str">
        <f>IF(四角板専用!B517=0,"",四角板専用!B517)</f>
        <v/>
      </c>
      <c r="L517" s="2" t="str">
        <f>IF('FB&amp;L専用'!B517=0,"",'FB&amp;L専用'!B517)</f>
        <v/>
      </c>
      <c r="M517" s="2" t="str">
        <f>IF(鋼材専用!B517=0,"",鋼材専用!B517)</f>
        <v/>
      </c>
      <c r="N517" s="2" t="str">
        <f>IF(Φ部品専用!B517=0,"",Φ部品専用!B517)</f>
        <v/>
      </c>
      <c r="O517" s="2" t="str">
        <f>IF(パイプ専用!B517=0,"",パイプ専用!B517)</f>
        <v/>
      </c>
      <c r="P517" s="4" t="str">
        <f>IF(四角板専用!M517=0,"",四角板専用!M517)</f>
        <v/>
      </c>
      <c r="Q517" s="4" t="str">
        <f>IF('FB&amp;L専用'!M517=0,"",'FB&amp;L専用'!M517)</f>
        <v/>
      </c>
      <c r="R517" s="4" t="str">
        <f>IF(鋼材専用!J517=0,"",鋼材専用!J517)</f>
        <v/>
      </c>
      <c r="S517" s="4" t="str">
        <f>IF(Φ部品専用!P517=0,"",Φ部品専用!P517)</f>
        <v/>
      </c>
      <c r="T517" s="4" t="str">
        <f>IF(パイプ専用!P517=0,"",パイプ専用!P517)</f>
        <v/>
      </c>
      <c r="U517" s="10"/>
      <c r="W517" s="1" t="s">
        <v>613</v>
      </c>
      <c r="X517" s="2" t="str">
        <f t="shared" ca="1" si="40"/>
        <v/>
      </c>
      <c r="Z517" s="2" t="str">
        <f t="shared" si="41"/>
        <v/>
      </c>
      <c r="AA517" s="2" t="str">
        <f t="shared" si="42"/>
        <v/>
      </c>
      <c r="AB517" s="2" t="str">
        <f t="shared" si="43"/>
        <v/>
      </c>
      <c r="AC517" s="4" t="str">
        <f t="shared" si="44"/>
        <v/>
      </c>
    </row>
    <row r="518" spans="1:29">
      <c r="A518" s="2" t="str">
        <f>四角板専用!A518&amp;四角板専用!B518</f>
        <v/>
      </c>
      <c r="B518" s="2" t="str">
        <f>'FB&amp;L専用'!A518&amp;'FB&amp;L専用'!B518</f>
        <v/>
      </c>
      <c r="C518" s="2" t="str">
        <f>鋼材専用!A518&amp;鋼材専用!B518</f>
        <v/>
      </c>
      <c r="D518" s="2" t="str">
        <f>Φ部品専用!A518&amp;Φ部品専用!B518</f>
        <v/>
      </c>
      <c r="E518" s="2" t="str">
        <f>パイプ専用!A518&amp;パイプ専用!B518</f>
        <v/>
      </c>
      <c r="F518" s="2" t="str">
        <f>IF(四角板専用!A518=0,"",四角板専用!A518)</f>
        <v/>
      </c>
      <c r="G518" s="2" t="str">
        <f>IF('FB&amp;L専用'!A518=0,"",'FB&amp;L専用'!A518)</f>
        <v/>
      </c>
      <c r="H518" s="2" t="str">
        <f>IF(鋼材専用!A518=0,"",鋼材専用!A518)</f>
        <v/>
      </c>
      <c r="I518" s="2" t="str">
        <f>IF(Φ部品専用!A518=0,"",Φ部品専用!A518)</f>
        <v/>
      </c>
      <c r="J518" s="2" t="str">
        <f>IF(パイプ専用!A518=0,"",パイプ専用!A518)</f>
        <v/>
      </c>
      <c r="K518" s="2" t="str">
        <f>IF(四角板専用!B518=0,"",四角板専用!B518)</f>
        <v/>
      </c>
      <c r="L518" s="2" t="str">
        <f>IF('FB&amp;L専用'!B518=0,"",'FB&amp;L専用'!B518)</f>
        <v/>
      </c>
      <c r="M518" s="2" t="str">
        <f>IF(鋼材専用!B518=0,"",鋼材専用!B518)</f>
        <v/>
      </c>
      <c r="N518" s="2" t="str">
        <f>IF(Φ部品専用!B518=0,"",Φ部品専用!B518)</f>
        <v/>
      </c>
      <c r="O518" s="2" t="str">
        <f>IF(パイプ専用!B518=0,"",パイプ専用!B518)</f>
        <v/>
      </c>
      <c r="P518" s="4" t="str">
        <f>IF(四角板専用!M518=0,"",四角板専用!M518)</f>
        <v/>
      </c>
      <c r="Q518" s="4" t="str">
        <f>IF('FB&amp;L専用'!M518=0,"",'FB&amp;L専用'!M518)</f>
        <v/>
      </c>
      <c r="R518" s="4" t="str">
        <f>IF(鋼材専用!J518=0,"",鋼材専用!J518)</f>
        <v/>
      </c>
      <c r="S518" s="4" t="str">
        <f>IF(Φ部品専用!P518=0,"",Φ部品専用!P518)</f>
        <v/>
      </c>
      <c r="T518" s="4" t="str">
        <f>IF(パイプ専用!P518=0,"",パイプ専用!P518)</f>
        <v/>
      </c>
      <c r="U518" s="10"/>
      <c r="W518" s="1" t="s">
        <v>614</v>
      </c>
      <c r="X518" s="2" t="str">
        <f t="shared" ca="1" si="40"/>
        <v/>
      </c>
      <c r="Z518" s="2" t="str">
        <f t="shared" si="41"/>
        <v/>
      </c>
      <c r="AA518" s="2" t="str">
        <f t="shared" si="42"/>
        <v/>
      </c>
      <c r="AB518" s="2" t="str">
        <f t="shared" si="43"/>
        <v/>
      </c>
      <c r="AC518" s="4" t="str">
        <f t="shared" si="44"/>
        <v/>
      </c>
    </row>
    <row r="519" spans="1:29">
      <c r="A519" s="2" t="str">
        <f>四角板専用!A519&amp;四角板専用!B519</f>
        <v/>
      </c>
      <c r="B519" s="2" t="str">
        <f>'FB&amp;L専用'!A519&amp;'FB&amp;L専用'!B519</f>
        <v/>
      </c>
      <c r="C519" s="2" t="str">
        <f>鋼材専用!A519&amp;鋼材専用!B519</f>
        <v/>
      </c>
      <c r="D519" s="2" t="str">
        <f>Φ部品専用!A519&amp;Φ部品専用!B519</f>
        <v/>
      </c>
      <c r="E519" s="2" t="str">
        <f>パイプ専用!A519&amp;パイプ専用!B519</f>
        <v/>
      </c>
      <c r="F519" s="2" t="str">
        <f>IF(四角板専用!A519=0,"",四角板専用!A519)</f>
        <v/>
      </c>
      <c r="G519" s="2" t="str">
        <f>IF('FB&amp;L専用'!A519=0,"",'FB&amp;L専用'!A519)</f>
        <v/>
      </c>
      <c r="H519" s="2" t="str">
        <f>IF(鋼材専用!A519=0,"",鋼材専用!A519)</f>
        <v/>
      </c>
      <c r="I519" s="2" t="str">
        <f>IF(Φ部品専用!A519=0,"",Φ部品専用!A519)</f>
        <v/>
      </c>
      <c r="J519" s="2" t="str">
        <f>IF(パイプ専用!A519=0,"",パイプ専用!A519)</f>
        <v/>
      </c>
      <c r="K519" s="2" t="str">
        <f>IF(四角板専用!B519=0,"",四角板専用!B519)</f>
        <v/>
      </c>
      <c r="L519" s="2" t="str">
        <f>IF('FB&amp;L専用'!B519=0,"",'FB&amp;L専用'!B519)</f>
        <v/>
      </c>
      <c r="M519" s="2" t="str">
        <f>IF(鋼材専用!B519=0,"",鋼材専用!B519)</f>
        <v/>
      </c>
      <c r="N519" s="2" t="str">
        <f>IF(Φ部品専用!B519=0,"",Φ部品専用!B519)</f>
        <v/>
      </c>
      <c r="O519" s="2" t="str">
        <f>IF(パイプ専用!B519=0,"",パイプ専用!B519)</f>
        <v/>
      </c>
      <c r="P519" s="4" t="str">
        <f>IF(四角板専用!M519=0,"",四角板専用!M519)</f>
        <v/>
      </c>
      <c r="Q519" s="4" t="str">
        <f>IF('FB&amp;L専用'!M519=0,"",'FB&amp;L専用'!M519)</f>
        <v/>
      </c>
      <c r="R519" s="4" t="str">
        <f>IF(鋼材専用!J519=0,"",鋼材専用!J519)</f>
        <v/>
      </c>
      <c r="S519" s="4" t="str">
        <f>IF(Φ部品専用!P519=0,"",Φ部品専用!P519)</f>
        <v/>
      </c>
      <c r="T519" s="4" t="str">
        <f>IF(パイプ専用!P519=0,"",パイプ専用!P519)</f>
        <v/>
      </c>
      <c r="U519" s="10"/>
      <c r="W519" s="1" t="s">
        <v>615</v>
      </c>
      <c r="X519" s="2" t="str">
        <f t="shared" ca="1" si="40"/>
        <v/>
      </c>
      <c r="Z519" s="2" t="str">
        <f t="shared" si="41"/>
        <v/>
      </c>
      <c r="AA519" s="2" t="str">
        <f t="shared" si="42"/>
        <v/>
      </c>
      <c r="AB519" s="2" t="str">
        <f t="shared" si="43"/>
        <v/>
      </c>
      <c r="AC519" s="4" t="str">
        <f t="shared" si="44"/>
        <v/>
      </c>
    </row>
    <row r="520" spans="1:29">
      <c r="A520" s="2" t="str">
        <f>四角板専用!A520&amp;四角板専用!B520</f>
        <v/>
      </c>
      <c r="B520" s="2" t="str">
        <f>'FB&amp;L専用'!A520&amp;'FB&amp;L専用'!B520</f>
        <v/>
      </c>
      <c r="C520" s="2" t="str">
        <f>鋼材専用!A520&amp;鋼材専用!B520</f>
        <v/>
      </c>
      <c r="D520" s="2" t="str">
        <f>Φ部品専用!A520&amp;Φ部品専用!B520</f>
        <v/>
      </c>
      <c r="E520" s="2" t="str">
        <f>パイプ専用!A520&amp;パイプ専用!B520</f>
        <v/>
      </c>
      <c r="F520" s="2" t="str">
        <f>IF(四角板専用!A520=0,"",四角板専用!A520)</f>
        <v/>
      </c>
      <c r="G520" s="2" t="str">
        <f>IF('FB&amp;L専用'!A520=0,"",'FB&amp;L専用'!A520)</f>
        <v/>
      </c>
      <c r="H520" s="2" t="str">
        <f>IF(鋼材専用!A520=0,"",鋼材専用!A520)</f>
        <v/>
      </c>
      <c r="I520" s="2" t="str">
        <f>IF(Φ部品専用!A520=0,"",Φ部品専用!A520)</f>
        <v/>
      </c>
      <c r="J520" s="2" t="str">
        <f>IF(パイプ専用!A520=0,"",パイプ専用!A520)</f>
        <v/>
      </c>
      <c r="K520" s="2" t="str">
        <f>IF(四角板専用!B520=0,"",四角板専用!B520)</f>
        <v/>
      </c>
      <c r="L520" s="2" t="str">
        <f>IF('FB&amp;L専用'!B520=0,"",'FB&amp;L専用'!B520)</f>
        <v/>
      </c>
      <c r="M520" s="2" t="str">
        <f>IF(鋼材専用!B520=0,"",鋼材専用!B520)</f>
        <v/>
      </c>
      <c r="N520" s="2" t="str">
        <f>IF(Φ部品専用!B520=0,"",Φ部品専用!B520)</f>
        <v/>
      </c>
      <c r="O520" s="2" t="str">
        <f>IF(パイプ専用!B520=0,"",パイプ専用!B520)</f>
        <v/>
      </c>
      <c r="P520" s="4" t="str">
        <f>IF(四角板専用!M520=0,"",四角板専用!M520)</f>
        <v/>
      </c>
      <c r="Q520" s="4" t="str">
        <f>IF('FB&amp;L専用'!M520=0,"",'FB&amp;L専用'!M520)</f>
        <v/>
      </c>
      <c r="R520" s="4" t="str">
        <f>IF(鋼材専用!J520=0,"",鋼材専用!J520)</f>
        <v/>
      </c>
      <c r="S520" s="4" t="str">
        <f>IF(Φ部品専用!P520=0,"",Φ部品専用!P520)</f>
        <v/>
      </c>
      <c r="T520" s="4" t="str">
        <f>IF(パイプ専用!P520=0,"",パイプ専用!P520)</f>
        <v/>
      </c>
      <c r="U520" s="10"/>
      <c r="W520" s="1" t="s">
        <v>616</v>
      </c>
      <c r="X520" s="2" t="str">
        <f t="shared" ca="1" si="40"/>
        <v/>
      </c>
      <c r="Z520" s="2" t="str">
        <f t="shared" si="41"/>
        <v/>
      </c>
      <c r="AA520" s="2" t="str">
        <f t="shared" si="42"/>
        <v/>
      </c>
      <c r="AB520" s="2" t="str">
        <f t="shared" si="43"/>
        <v/>
      </c>
      <c r="AC520" s="4" t="str">
        <f t="shared" si="44"/>
        <v/>
      </c>
    </row>
    <row r="521" spans="1:29">
      <c r="A521" s="2" t="str">
        <f>四角板専用!A521&amp;四角板専用!B521</f>
        <v/>
      </c>
      <c r="B521" s="2" t="str">
        <f>'FB&amp;L専用'!A521&amp;'FB&amp;L専用'!B521</f>
        <v/>
      </c>
      <c r="C521" s="2" t="str">
        <f>鋼材専用!A521&amp;鋼材専用!B521</f>
        <v/>
      </c>
      <c r="D521" s="2" t="str">
        <f>Φ部品専用!A521&amp;Φ部品専用!B521</f>
        <v/>
      </c>
      <c r="E521" s="2" t="str">
        <f>パイプ専用!A521&amp;パイプ専用!B521</f>
        <v/>
      </c>
      <c r="F521" s="2" t="str">
        <f>IF(四角板専用!A521=0,"",四角板専用!A521)</f>
        <v/>
      </c>
      <c r="G521" s="2" t="str">
        <f>IF('FB&amp;L専用'!A521=0,"",'FB&amp;L専用'!A521)</f>
        <v/>
      </c>
      <c r="H521" s="2" t="str">
        <f>IF(鋼材専用!A521=0,"",鋼材専用!A521)</f>
        <v/>
      </c>
      <c r="I521" s="2" t="str">
        <f>IF(Φ部品専用!A521=0,"",Φ部品専用!A521)</f>
        <v/>
      </c>
      <c r="J521" s="2" t="str">
        <f>IF(パイプ専用!A521=0,"",パイプ専用!A521)</f>
        <v/>
      </c>
      <c r="K521" s="2" t="str">
        <f>IF(四角板専用!B521=0,"",四角板専用!B521)</f>
        <v/>
      </c>
      <c r="L521" s="2" t="str">
        <f>IF('FB&amp;L専用'!B521=0,"",'FB&amp;L専用'!B521)</f>
        <v/>
      </c>
      <c r="M521" s="2" t="str">
        <f>IF(鋼材専用!B521=0,"",鋼材専用!B521)</f>
        <v/>
      </c>
      <c r="N521" s="2" t="str">
        <f>IF(Φ部品専用!B521=0,"",Φ部品専用!B521)</f>
        <v/>
      </c>
      <c r="O521" s="2" t="str">
        <f>IF(パイプ専用!B521=0,"",パイプ専用!B521)</f>
        <v/>
      </c>
      <c r="P521" s="4" t="str">
        <f>IF(四角板専用!M521=0,"",四角板専用!M521)</f>
        <v/>
      </c>
      <c r="Q521" s="4" t="str">
        <f>IF('FB&amp;L専用'!M521=0,"",'FB&amp;L専用'!M521)</f>
        <v/>
      </c>
      <c r="R521" s="4" t="str">
        <f>IF(鋼材専用!J521=0,"",鋼材専用!J521)</f>
        <v/>
      </c>
      <c r="S521" s="4" t="str">
        <f>IF(Φ部品専用!P521=0,"",Φ部品専用!P521)</f>
        <v/>
      </c>
      <c r="T521" s="4" t="str">
        <f>IF(パイプ専用!P521=0,"",パイプ専用!P521)</f>
        <v/>
      </c>
      <c r="U521" s="10"/>
      <c r="W521" s="1" t="s">
        <v>617</v>
      </c>
      <c r="X521" s="2" t="str">
        <f t="shared" ca="1" si="40"/>
        <v/>
      </c>
      <c r="Z521" s="2" t="str">
        <f t="shared" si="41"/>
        <v/>
      </c>
      <c r="AA521" s="2" t="str">
        <f t="shared" si="42"/>
        <v/>
      </c>
      <c r="AB521" s="2" t="str">
        <f t="shared" si="43"/>
        <v/>
      </c>
      <c r="AC521" s="4" t="str">
        <f t="shared" si="44"/>
        <v/>
      </c>
    </row>
    <row r="522" spans="1:29">
      <c r="A522" s="2" t="str">
        <f>四角板専用!A522&amp;四角板専用!B522</f>
        <v/>
      </c>
      <c r="B522" s="2" t="str">
        <f>'FB&amp;L専用'!A522&amp;'FB&amp;L専用'!B522</f>
        <v/>
      </c>
      <c r="C522" s="2" t="str">
        <f>鋼材専用!A522&amp;鋼材専用!B522</f>
        <v/>
      </c>
      <c r="D522" s="2" t="str">
        <f>Φ部品専用!A522&amp;Φ部品専用!B522</f>
        <v/>
      </c>
      <c r="E522" s="2" t="str">
        <f>パイプ専用!A522&amp;パイプ専用!B522</f>
        <v/>
      </c>
      <c r="F522" s="2" t="str">
        <f>IF(四角板専用!A522=0,"",四角板専用!A522)</f>
        <v/>
      </c>
      <c r="G522" s="2" t="str">
        <f>IF('FB&amp;L専用'!A522=0,"",'FB&amp;L専用'!A522)</f>
        <v/>
      </c>
      <c r="H522" s="2" t="str">
        <f>IF(鋼材専用!A522=0,"",鋼材専用!A522)</f>
        <v/>
      </c>
      <c r="I522" s="2" t="str">
        <f>IF(Φ部品専用!A522=0,"",Φ部品専用!A522)</f>
        <v/>
      </c>
      <c r="J522" s="2" t="str">
        <f>IF(パイプ専用!A522=0,"",パイプ専用!A522)</f>
        <v/>
      </c>
      <c r="K522" s="2" t="str">
        <f>IF(四角板専用!B522=0,"",四角板専用!B522)</f>
        <v/>
      </c>
      <c r="L522" s="2" t="str">
        <f>IF('FB&amp;L専用'!B522=0,"",'FB&amp;L専用'!B522)</f>
        <v/>
      </c>
      <c r="M522" s="2" t="str">
        <f>IF(鋼材専用!B522=0,"",鋼材専用!B522)</f>
        <v/>
      </c>
      <c r="N522" s="2" t="str">
        <f>IF(Φ部品専用!B522=0,"",Φ部品専用!B522)</f>
        <v/>
      </c>
      <c r="O522" s="2" t="str">
        <f>IF(パイプ専用!B522=0,"",パイプ専用!B522)</f>
        <v/>
      </c>
      <c r="P522" s="4" t="str">
        <f>IF(四角板専用!M522=0,"",四角板専用!M522)</f>
        <v/>
      </c>
      <c r="Q522" s="4" t="str">
        <f>IF('FB&amp;L専用'!M522=0,"",'FB&amp;L専用'!M522)</f>
        <v/>
      </c>
      <c r="R522" s="4" t="str">
        <f>IF(鋼材専用!J522=0,"",鋼材専用!J522)</f>
        <v/>
      </c>
      <c r="S522" s="4" t="str">
        <f>IF(Φ部品専用!P522=0,"",Φ部品専用!P522)</f>
        <v/>
      </c>
      <c r="T522" s="4" t="str">
        <f>IF(パイプ専用!P522=0,"",パイプ専用!P522)</f>
        <v/>
      </c>
      <c r="U522" s="10"/>
      <c r="W522" s="1" t="s">
        <v>618</v>
      </c>
      <c r="X522" s="2" t="str">
        <f t="shared" ca="1" si="40"/>
        <v/>
      </c>
      <c r="Z522" s="2" t="str">
        <f t="shared" si="41"/>
        <v/>
      </c>
      <c r="AA522" s="2" t="str">
        <f t="shared" si="42"/>
        <v/>
      </c>
      <c r="AB522" s="2" t="str">
        <f t="shared" si="43"/>
        <v/>
      </c>
      <c r="AC522" s="4" t="str">
        <f t="shared" si="44"/>
        <v/>
      </c>
    </row>
    <row r="523" spans="1:29">
      <c r="A523" s="2" t="str">
        <f>四角板専用!A523&amp;四角板専用!B523</f>
        <v/>
      </c>
      <c r="B523" s="2" t="str">
        <f>'FB&amp;L専用'!A523&amp;'FB&amp;L専用'!B523</f>
        <v/>
      </c>
      <c r="C523" s="2" t="str">
        <f>鋼材専用!A523&amp;鋼材専用!B523</f>
        <v/>
      </c>
      <c r="D523" s="2" t="str">
        <f>Φ部品専用!A523&amp;Φ部品専用!B523</f>
        <v/>
      </c>
      <c r="E523" s="2" t="str">
        <f>パイプ専用!A523&amp;パイプ専用!B523</f>
        <v/>
      </c>
      <c r="F523" s="2" t="str">
        <f>IF(四角板専用!A523=0,"",四角板専用!A523)</f>
        <v/>
      </c>
      <c r="G523" s="2" t="str">
        <f>IF('FB&amp;L専用'!A523=0,"",'FB&amp;L専用'!A523)</f>
        <v/>
      </c>
      <c r="H523" s="2" t="str">
        <f>IF(鋼材専用!A523=0,"",鋼材専用!A523)</f>
        <v/>
      </c>
      <c r="I523" s="2" t="str">
        <f>IF(Φ部品専用!A523=0,"",Φ部品専用!A523)</f>
        <v/>
      </c>
      <c r="J523" s="2" t="str">
        <f>IF(パイプ専用!A523=0,"",パイプ専用!A523)</f>
        <v/>
      </c>
      <c r="K523" s="2" t="str">
        <f>IF(四角板専用!B523=0,"",四角板専用!B523)</f>
        <v/>
      </c>
      <c r="L523" s="2" t="str">
        <f>IF('FB&amp;L専用'!B523=0,"",'FB&amp;L専用'!B523)</f>
        <v/>
      </c>
      <c r="M523" s="2" t="str">
        <f>IF(鋼材専用!B523=0,"",鋼材専用!B523)</f>
        <v/>
      </c>
      <c r="N523" s="2" t="str">
        <f>IF(Φ部品専用!B523=0,"",Φ部品専用!B523)</f>
        <v/>
      </c>
      <c r="O523" s="2" t="str">
        <f>IF(パイプ専用!B523=0,"",パイプ専用!B523)</f>
        <v/>
      </c>
      <c r="P523" s="4" t="str">
        <f>IF(四角板専用!M523=0,"",四角板専用!M523)</f>
        <v/>
      </c>
      <c r="Q523" s="4" t="str">
        <f>IF('FB&amp;L専用'!M523=0,"",'FB&amp;L専用'!M523)</f>
        <v/>
      </c>
      <c r="R523" s="4" t="str">
        <f>IF(鋼材専用!J523=0,"",鋼材専用!J523)</f>
        <v/>
      </c>
      <c r="S523" s="4" t="str">
        <f>IF(Φ部品専用!P523=0,"",Φ部品専用!P523)</f>
        <v/>
      </c>
      <c r="T523" s="4" t="str">
        <f>IF(パイプ専用!P523=0,"",パイプ専用!P523)</f>
        <v/>
      </c>
      <c r="U523" s="10"/>
      <c r="W523" s="1" t="s">
        <v>619</v>
      </c>
      <c r="X523" s="2" t="str">
        <f t="shared" ca="1" si="40"/>
        <v/>
      </c>
      <c r="Z523" s="2" t="str">
        <f t="shared" si="41"/>
        <v/>
      </c>
      <c r="AA523" s="2" t="str">
        <f t="shared" si="42"/>
        <v/>
      </c>
      <c r="AB523" s="2" t="str">
        <f t="shared" si="43"/>
        <v/>
      </c>
      <c r="AC523" s="4" t="str">
        <f t="shared" si="44"/>
        <v/>
      </c>
    </row>
    <row r="524" spans="1:29">
      <c r="A524" s="2" t="str">
        <f>四角板専用!A524&amp;四角板専用!B524</f>
        <v/>
      </c>
      <c r="B524" s="2" t="str">
        <f>'FB&amp;L専用'!A524&amp;'FB&amp;L専用'!B524</f>
        <v/>
      </c>
      <c r="C524" s="2" t="str">
        <f>鋼材専用!A524&amp;鋼材専用!B524</f>
        <v/>
      </c>
      <c r="D524" s="2" t="str">
        <f>Φ部品専用!A524&amp;Φ部品専用!B524</f>
        <v/>
      </c>
      <c r="E524" s="2" t="str">
        <f>パイプ専用!A524&amp;パイプ専用!B524</f>
        <v/>
      </c>
      <c r="F524" s="2" t="str">
        <f>IF(四角板専用!A524=0,"",四角板専用!A524)</f>
        <v/>
      </c>
      <c r="G524" s="2" t="str">
        <f>IF('FB&amp;L専用'!A524=0,"",'FB&amp;L専用'!A524)</f>
        <v/>
      </c>
      <c r="H524" s="2" t="str">
        <f>IF(鋼材専用!A524=0,"",鋼材専用!A524)</f>
        <v/>
      </c>
      <c r="I524" s="2" t="str">
        <f>IF(Φ部品専用!A524=0,"",Φ部品専用!A524)</f>
        <v/>
      </c>
      <c r="J524" s="2" t="str">
        <f>IF(パイプ専用!A524=0,"",パイプ専用!A524)</f>
        <v/>
      </c>
      <c r="K524" s="2" t="str">
        <f>IF(四角板専用!B524=0,"",四角板専用!B524)</f>
        <v/>
      </c>
      <c r="L524" s="2" t="str">
        <f>IF('FB&amp;L専用'!B524=0,"",'FB&amp;L専用'!B524)</f>
        <v/>
      </c>
      <c r="M524" s="2" t="str">
        <f>IF(鋼材専用!B524=0,"",鋼材専用!B524)</f>
        <v/>
      </c>
      <c r="N524" s="2" t="str">
        <f>IF(Φ部品専用!B524=0,"",Φ部品専用!B524)</f>
        <v/>
      </c>
      <c r="O524" s="2" t="str">
        <f>IF(パイプ専用!B524=0,"",パイプ専用!B524)</f>
        <v/>
      </c>
      <c r="P524" s="4" t="str">
        <f>IF(四角板専用!M524=0,"",四角板専用!M524)</f>
        <v/>
      </c>
      <c r="Q524" s="4" t="str">
        <f>IF('FB&amp;L専用'!M524=0,"",'FB&amp;L専用'!M524)</f>
        <v/>
      </c>
      <c r="R524" s="4" t="str">
        <f>IF(鋼材専用!J524=0,"",鋼材専用!J524)</f>
        <v/>
      </c>
      <c r="S524" s="4" t="str">
        <f>IF(Φ部品専用!P524=0,"",Φ部品専用!P524)</f>
        <v/>
      </c>
      <c r="T524" s="4" t="str">
        <f>IF(パイプ専用!P524=0,"",パイプ専用!P524)</f>
        <v/>
      </c>
      <c r="U524" s="10"/>
      <c r="W524" s="1" t="s">
        <v>620</v>
      </c>
      <c r="X524" s="2" t="str">
        <f t="shared" ca="1" si="40"/>
        <v/>
      </c>
      <c r="Z524" s="2" t="str">
        <f t="shared" si="41"/>
        <v/>
      </c>
      <c r="AA524" s="2" t="str">
        <f t="shared" si="42"/>
        <v/>
      </c>
      <c r="AB524" s="2" t="str">
        <f t="shared" si="43"/>
        <v/>
      </c>
      <c r="AC524" s="4" t="str">
        <f t="shared" si="44"/>
        <v/>
      </c>
    </row>
    <row r="525" spans="1:29">
      <c r="A525" s="2" t="str">
        <f>四角板専用!A525&amp;四角板専用!B525</f>
        <v/>
      </c>
      <c r="B525" s="2" t="str">
        <f>'FB&amp;L専用'!A525&amp;'FB&amp;L専用'!B525</f>
        <v/>
      </c>
      <c r="C525" s="2" t="str">
        <f>鋼材専用!A525&amp;鋼材専用!B525</f>
        <v/>
      </c>
      <c r="D525" s="2" t="str">
        <f>Φ部品専用!A525&amp;Φ部品専用!B525</f>
        <v/>
      </c>
      <c r="E525" s="2" t="str">
        <f>パイプ専用!A525&amp;パイプ専用!B525</f>
        <v/>
      </c>
      <c r="F525" s="2" t="str">
        <f>IF(四角板専用!A525=0,"",四角板専用!A525)</f>
        <v/>
      </c>
      <c r="G525" s="2" t="str">
        <f>IF('FB&amp;L専用'!A525=0,"",'FB&amp;L専用'!A525)</f>
        <v/>
      </c>
      <c r="H525" s="2" t="str">
        <f>IF(鋼材専用!A525=0,"",鋼材専用!A525)</f>
        <v/>
      </c>
      <c r="I525" s="2" t="str">
        <f>IF(Φ部品専用!A525=0,"",Φ部品専用!A525)</f>
        <v/>
      </c>
      <c r="J525" s="2" t="str">
        <f>IF(パイプ専用!A525=0,"",パイプ専用!A525)</f>
        <v/>
      </c>
      <c r="K525" s="2" t="str">
        <f>IF(四角板専用!B525=0,"",四角板専用!B525)</f>
        <v/>
      </c>
      <c r="L525" s="2" t="str">
        <f>IF('FB&amp;L専用'!B525=0,"",'FB&amp;L専用'!B525)</f>
        <v/>
      </c>
      <c r="M525" s="2" t="str">
        <f>IF(鋼材専用!B525=0,"",鋼材専用!B525)</f>
        <v/>
      </c>
      <c r="N525" s="2" t="str">
        <f>IF(Φ部品専用!B525=0,"",Φ部品専用!B525)</f>
        <v/>
      </c>
      <c r="O525" s="2" t="str">
        <f>IF(パイプ専用!B525=0,"",パイプ専用!B525)</f>
        <v/>
      </c>
      <c r="P525" s="4" t="str">
        <f>IF(四角板専用!M525=0,"",四角板専用!M525)</f>
        <v/>
      </c>
      <c r="Q525" s="4" t="str">
        <f>IF('FB&amp;L専用'!M525=0,"",'FB&amp;L専用'!M525)</f>
        <v/>
      </c>
      <c r="R525" s="4" t="str">
        <f>IF(鋼材専用!J525=0,"",鋼材専用!J525)</f>
        <v/>
      </c>
      <c r="S525" s="4" t="str">
        <f>IF(Φ部品専用!P525=0,"",Φ部品専用!P525)</f>
        <v/>
      </c>
      <c r="T525" s="4" t="str">
        <f>IF(パイプ専用!P525=0,"",パイプ専用!P525)</f>
        <v/>
      </c>
      <c r="U525" s="10"/>
      <c r="W525" s="1" t="s">
        <v>621</v>
      </c>
      <c r="X525" s="2" t="str">
        <f t="shared" ca="1" si="40"/>
        <v/>
      </c>
      <c r="Z525" s="2" t="str">
        <f t="shared" si="41"/>
        <v/>
      </c>
      <c r="AA525" s="2" t="str">
        <f t="shared" si="42"/>
        <v/>
      </c>
      <c r="AB525" s="2" t="str">
        <f t="shared" si="43"/>
        <v/>
      </c>
      <c r="AC525" s="4" t="str">
        <f t="shared" si="44"/>
        <v/>
      </c>
    </row>
    <row r="526" spans="1:29">
      <c r="A526" s="2" t="str">
        <f>四角板専用!A526&amp;四角板専用!B526</f>
        <v/>
      </c>
      <c r="B526" s="2" t="str">
        <f>'FB&amp;L専用'!A526&amp;'FB&amp;L専用'!B526</f>
        <v/>
      </c>
      <c r="C526" s="2" t="str">
        <f>鋼材専用!A526&amp;鋼材専用!B526</f>
        <v/>
      </c>
      <c r="D526" s="2" t="str">
        <f>Φ部品専用!A526&amp;Φ部品専用!B526</f>
        <v/>
      </c>
      <c r="E526" s="2" t="str">
        <f>パイプ専用!A526&amp;パイプ専用!B526</f>
        <v/>
      </c>
      <c r="F526" s="2" t="str">
        <f>IF(四角板専用!A526=0,"",四角板専用!A526)</f>
        <v/>
      </c>
      <c r="G526" s="2" t="str">
        <f>IF('FB&amp;L専用'!A526=0,"",'FB&amp;L専用'!A526)</f>
        <v/>
      </c>
      <c r="H526" s="2" t="str">
        <f>IF(鋼材専用!A526=0,"",鋼材専用!A526)</f>
        <v/>
      </c>
      <c r="I526" s="2" t="str">
        <f>IF(Φ部品専用!A526=0,"",Φ部品専用!A526)</f>
        <v/>
      </c>
      <c r="J526" s="2" t="str">
        <f>IF(パイプ専用!A526=0,"",パイプ専用!A526)</f>
        <v/>
      </c>
      <c r="K526" s="2" t="str">
        <f>IF(四角板専用!B526=0,"",四角板専用!B526)</f>
        <v/>
      </c>
      <c r="L526" s="2" t="str">
        <f>IF('FB&amp;L専用'!B526=0,"",'FB&amp;L専用'!B526)</f>
        <v/>
      </c>
      <c r="M526" s="2" t="str">
        <f>IF(鋼材専用!B526=0,"",鋼材専用!B526)</f>
        <v/>
      </c>
      <c r="N526" s="2" t="str">
        <f>IF(Φ部品専用!B526=0,"",Φ部品専用!B526)</f>
        <v/>
      </c>
      <c r="O526" s="2" t="str">
        <f>IF(パイプ専用!B526=0,"",パイプ専用!B526)</f>
        <v/>
      </c>
      <c r="P526" s="4" t="str">
        <f>IF(四角板専用!M526=0,"",四角板専用!M526)</f>
        <v/>
      </c>
      <c r="Q526" s="4" t="str">
        <f>IF('FB&amp;L専用'!M526=0,"",'FB&amp;L専用'!M526)</f>
        <v/>
      </c>
      <c r="R526" s="4" t="str">
        <f>IF(鋼材専用!J526=0,"",鋼材専用!J526)</f>
        <v/>
      </c>
      <c r="S526" s="4" t="str">
        <f>IF(Φ部品専用!P526=0,"",Φ部品専用!P526)</f>
        <v/>
      </c>
      <c r="T526" s="4" t="str">
        <f>IF(パイプ専用!P526=0,"",パイプ専用!P526)</f>
        <v/>
      </c>
      <c r="U526" s="10"/>
      <c r="W526" s="1" t="s">
        <v>622</v>
      </c>
      <c r="X526" s="2" t="str">
        <f t="shared" ca="1" si="40"/>
        <v/>
      </c>
      <c r="Z526" s="2" t="str">
        <f t="shared" si="41"/>
        <v/>
      </c>
      <c r="AA526" s="2" t="str">
        <f t="shared" si="42"/>
        <v/>
      </c>
      <c r="AB526" s="2" t="str">
        <f t="shared" si="43"/>
        <v/>
      </c>
      <c r="AC526" s="4" t="str">
        <f t="shared" si="44"/>
        <v/>
      </c>
    </row>
    <row r="527" spans="1:29">
      <c r="A527" s="2" t="str">
        <f>四角板専用!A527&amp;四角板専用!B527</f>
        <v/>
      </c>
      <c r="B527" s="2" t="str">
        <f>'FB&amp;L専用'!A527&amp;'FB&amp;L専用'!B527</f>
        <v/>
      </c>
      <c r="C527" s="2" t="str">
        <f>鋼材専用!A527&amp;鋼材専用!B527</f>
        <v/>
      </c>
      <c r="D527" s="2" t="str">
        <f>Φ部品専用!A527&amp;Φ部品専用!B527</f>
        <v/>
      </c>
      <c r="E527" s="2" t="str">
        <f>パイプ専用!A527&amp;パイプ専用!B527</f>
        <v/>
      </c>
      <c r="F527" s="2" t="str">
        <f>IF(四角板専用!A527=0,"",四角板専用!A527)</f>
        <v/>
      </c>
      <c r="G527" s="2" t="str">
        <f>IF('FB&amp;L専用'!A527=0,"",'FB&amp;L専用'!A527)</f>
        <v/>
      </c>
      <c r="H527" s="2" t="str">
        <f>IF(鋼材専用!A527=0,"",鋼材専用!A527)</f>
        <v/>
      </c>
      <c r="I527" s="2" t="str">
        <f>IF(Φ部品専用!A527=0,"",Φ部品専用!A527)</f>
        <v/>
      </c>
      <c r="J527" s="2" t="str">
        <f>IF(パイプ専用!A527=0,"",パイプ専用!A527)</f>
        <v/>
      </c>
      <c r="K527" s="2" t="str">
        <f>IF(四角板専用!B527=0,"",四角板専用!B527)</f>
        <v/>
      </c>
      <c r="L527" s="2" t="str">
        <f>IF('FB&amp;L専用'!B527=0,"",'FB&amp;L専用'!B527)</f>
        <v/>
      </c>
      <c r="M527" s="2" t="str">
        <f>IF(鋼材専用!B527=0,"",鋼材専用!B527)</f>
        <v/>
      </c>
      <c r="N527" s="2" t="str">
        <f>IF(Φ部品専用!B527=0,"",Φ部品専用!B527)</f>
        <v/>
      </c>
      <c r="O527" s="2" t="str">
        <f>IF(パイプ専用!B527=0,"",パイプ専用!B527)</f>
        <v/>
      </c>
      <c r="P527" s="4" t="str">
        <f>IF(四角板専用!M527=0,"",四角板専用!M527)</f>
        <v/>
      </c>
      <c r="Q527" s="4" t="str">
        <f>IF('FB&amp;L専用'!M527=0,"",'FB&amp;L専用'!M527)</f>
        <v/>
      </c>
      <c r="R527" s="4" t="str">
        <f>IF(鋼材専用!J527=0,"",鋼材専用!J527)</f>
        <v/>
      </c>
      <c r="S527" s="4" t="str">
        <f>IF(Φ部品専用!P527=0,"",Φ部品専用!P527)</f>
        <v/>
      </c>
      <c r="T527" s="4" t="str">
        <f>IF(パイプ専用!P527=0,"",パイプ専用!P527)</f>
        <v/>
      </c>
      <c r="U527" s="10"/>
      <c r="W527" s="1" t="s">
        <v>623</v>
      </c>
      <c r="X527" s="2" t="str">
        <f t="shared" ca="1" si="40"/>
        <v/>
      </c>
      <c r="Z527" s="2" t="str">
        <f t="shared" si="41"/>
        <v/>
      </c>
      <c r="AA527" s="2" t="str">
        <f t="shared" si="42"/>
        <v/>
      </c>
      <c r="AB527" s="2" t="str">
        <f t="shared" si="43"/>
        <v/>
      </c>
      <c r="AC527" s="4" t="str">
        <f t="shared" si="44"/>
        <v/>
      </c>
    </row>
    <row r="528" spans="1:29">
      <c r="A528" s="2" t="str">
        <f>四角板専用!A528&amp;四角板専用!B528</f>
        <v/>
      </c>
      <c r="B528" s="2" t="str">
        <f>'FB&amp;L専用'!A528&amp;'FB&amp;L専用'!B528</f>
        <v/>
      </c>
      <c r="C528" s="2" t="str">
        <f>鋼材専用!A528&amp;鋼材専用!B528</f>
        <v/>
      </c>
      <c r="D528" s="2" t="str">
        <f>Φ部品専用!A528&amp;Φ部品専用!B528</f>
        <v/>
      </c>
      <c r="E528" s="2" t="str">
        <f>パイプ専用!A528&amp;パイプ専用!B528</f>
        <v/>
      </c>
      <c r="F528" s="2" t="str">
        <f>IF(四角板専用!A528=0,"",四角板専用!A528)</f>
        <v/>
      </c>
      <c r="G528" s="2" t="str">
        <f>IF('FB&amp;L専用'!A528=0,"",'FB&amp;L専用'!A528)</f>
        <v/>
      </c>
      <c r="H528" s="2" t="str">
        <f>IF(鋼材専用!A528=0,"",鋼材専用!A528)</f>
        <v/>
      </c>
      <c r="I528" s="2" t="str">
        <f>IF(Φ部品専用!A528=0,"",Φ部品専用!A528)</f>
        <v/>
      </c>
      <c r="J528" s="2" t="str">
        <f>IF(パイプ専用!A528=0,"",パイプ専用!A528)</f>
        <v/>
      </c>
      <c r="K528" s="2" t="str">
        <f>IF(四角板専用!B528=0,"",四角板専用!B528)</f>
        <v/>
      </c>
      <c r="L528" s="2" t="str">
        <f>IF('FB&amp;L専用'!B528=0,"",'FB&amp;L専用'!B528)</f>
        <v/>
      </c>
      <c r="M528" s="2" t="str">
        <f>IF(鋼材専用!B528=0,"",鋼材専用!B528)</f>
        <v/>
      </c>
      <c r="N528" s="2" t="str">
        <f>IF(Φ部品専用!B528=0,"",Φ部品専用!B528)</f>
        <v/>
      </c>
      <c r="O528" s="2" t="str">
        <f>IF(パイプ専用!B528=0,"",パイプ専用!B528)</f>
        <v/>
      </c>
      <c r="P528" s="4" t="str">
        <f>IF(四角板専用!M528=0,"",四角板専用!M528)</f>
        <v/>
      </c>
      <c r="Q528" s="4" t="str">
        <f>IF('FB&amp;L専用'!M528=0,"",'FB&amp;L専用'!M528)</f>
        <v/>
      </c>
      <c r="R528" s="4" t="str">
        <f>IF(鋼材専用!J528=0,"",鋼材専用!J528)</f>
        <v/>
      </c>
      <c r="S528" s="4" t="str">
        <f>IF(Φ部品専用!P528=0,"",Φ部品専用!P528)</f>
        <v/>
      </c>
      <c r="T528" s="4" t="str">
        <f>IF(パイプ専用!P528=0,"",パイプ専用!P528)</f>
        <v/>
      </c>
      <c r="U528" s="10"/>
      <c r="W528" s="1" t="s">
        <v>624</v>
      </c>
      <c r="X528" s="2" t="str">
        <f t="shared" ca="1" si="40"/>
        <v/>
      </c>
      <c r="Z528" s="2" t="str">
        <f t="shared" si="41"/>
        <v/>
      </c>
      <c r="AA528" s="2" t="str">
        <f t="shared" si="42"/>
        <v/>
      </c>
      <c r="AB528" s="2" t="str">
        <f t="shared" si="43"/>
        <v/>
      </c>
      <c r="AC528" s="4" t="str">
        <f t="shared" si="44"/>
        <v/>
      </c>
    </row>
    <row r="529" spans="1:29">
      <c r="A529" s="2" t="str">
        <f>四角板専用!A529&amp;四角板専用!B529</f>
        <v/>
      </c>
      <c r="B529" s="2" t="str">
        <f>'FB&amp;L専用'!A529&amp;'FB&amp;L専用'!B529</f>
        <v/>
      </c>
      <c r="C529" s="2" t="str">
        <f>鋼材専用!A529&amp;鋼材専用!B529</f>
        <v/>
      </c>
      <c r="D529" s="2" t="str">
        <f>Φ部品専用!A529&amp;Φ部品専用!B529</f>
        <v/>
      </c>
      <c r="E529" s="2" t="str">
        <f>パイプ専用!A529&amp;パイプ専用!B529</f>
        <v/>
      </c>
      <c r="F529" s="2" t="str">
        <f>IF(四角板専用!A529=0,"",四角板専用!A529)</f>
        <v/>
      </c>
      <c r="G529" s="2" t="str">
        <f>IF('FB&amp;L専用'!A529=0,"",'FB&amp;L専用'!A529)</f>
        <v/>
      </c>
      <c r="H529" s="2" t="str">
        <f>IF(鋼材専用!A529=0,"",鋼材専用!A529)</f>
        <v/>
      </c>
      <c r="I529" s="2" t="str">
        <f>IF(Φ部品専用!A529=0,"",Φ部品専用!A529)</f>
        <v/>
      </c>
      <c r="J529" s="2" t="str">
        <f>IF(パイプ専用!A529=0,"",パイプ専用!A529)</f>
        <v/>
      </c>
      <c r="K529" s="2" t="str">
        <f>IF(四角板専用!B529=0,"",四角板専用!B529)</f>
        <v/>
      </c>
      <c r="L529" s="2" t="str">
        <f>IF('FB&amp;L専用'!B529=0,"",'FB&amp;L専用'!B529)</f>
        <v/>
      </c>
      <c r="M529" s="2" t="str">
        <f>IF(鋼材専用!B529=0,"",鋼材専用!B529)</f>
        <v/>
      </c>
      <c r="N529" s="2" t="str">
        <f>IF(Φ部品専用!B529=0,"",Φ部品専用!B529)</f>
        <v/>
      </c>
      <c r="O529" s="2" t="str">
        <f>IF(パイプ専用!B529=0,"",パイプ専用!B529)</f>
        <v/>
      </c>
      <c r="P529" s="4" t="str">
        <f>IF(四角板専用!M529=0,"",四角板専用!M529)</f>
        <v/>
      </c>
      <c r="Q529" s="4" t="str">
        <f>IF('FB&amp;L専用'!M529=0,"",'FB&amp;L専用'!M529)</f>
        <v/>
      </c>
      <c r="R529" s="4" t="str">
        <f>IF(鋼材専用!J529=0,"",鋼材専用!J529)</f>
        <v/>
      </c>
      <c r="S529" s="4" t="str">
        <f>IF(Φ部品専用!P529=0,"",Φ部品専用!P529)</f>
        <v/>
      </c>
      <c r="T529" s="4" t="str">
        <f>IF(パイプ専用!P529=0,"",パイプ専用!P529)</f>
        <v/>
      </c>
      <c r="U529" s="10"/>
      <c r="W529" s="1" t="s">
        <v>625</v>
      </c>
      <c r="X529" s="2" t="str">
        <f t="shared" ca="1" si="40"/>
        <v/>
      </c>
      <c r="Z529" s="2" t="str">
        <f t="shared" si="41"/>
        <v/>
      </c>
      <c r="AA529" s="2" t="str">
        <f t="shared" si="42"/>
        <v/>
      </c>
      <c r="AB529" s="2" t="str">
        <f t="shared" si="43"/>
        <v/>
      </c>
      <c r="AC529" s="4" t="str">
        <f t="shared" si="44"/>
        <v/>
      </c>
    </row>
    <row r="530" spans="1:29">
      <c r="A530" s="2" t="str">
        <f>四角板専用!A530&amp;四角板専用!B530</f>
        <v/>
      </c>
      <c r="B530" s="2" t="str">
        <f>'FB&amp;L専用'!A530&amp;'FB&amp;L専用'!B530</f>
        <v/>
      </c>
      <c r="C530" s="2" t="str">
        <f>鋼材専用!A530&amp;鋼材専用!B530</f>
        <v/>
      </c>
      <c r="D530" s="2" t="str">
        <f>Φ部品専用!A530&amp;Φ部品専用!B530</f>
        <v/>
      </c>
      <c r="E530" s="2" t="str">
        <f>パイプ専用!A530&amp;パイプ専用!B530</f>
        <v/>
      </c>
      <c r="F530" s="2" t="str">
        <f>IF(四角板専用!A530=0,"",四角板専用!A530)</f>
        <v/>
      </c>
      <c r="G530" s="2" t="str">
        <f>IF('FB&amp;L専用'!A530=0,"",'FB&amp;L専用'!A530)</f>
        <v/>
      </c>
      <c r="H530" s="2" t="str">
        <f>IF(鋼材専用!A530=0,"",鋼材専用!A530)</f>
        <v/>
      </c>
      <c r="I530" s="2" t="str">
        <f>IF(Φ部品専用!A530=0,"",Φ部品専用!A530)</f>
        <v/>
      </c>
      <c r="J530" s="2" t="str">
        <f>IF(パイプ専用!A530=0,"",パイプ専用!A530)</f>
        <v/>
      </c>
      <c r="K530" s="2" t="str">
        <f>IF(四角板専用!B530=0,"",四角板専用!B530)</f>
        <v/>
      </c>
      <c r="L530" s="2" t="str">
        <f>IF('FB&amp;L専用'!B530=0,"",'FB&amp;L専用'!B530)</f>
        <v/>
      </c>
      <c r="M530" s="2" t="str">
        <f>IF(鋼材専用!B530=0,"",鋼材専用!B530)</f>
        <v/>
      </c>
      <c r="N530" s="2" t="str">
        <f>IF(Φ部品専用!B530=0,"",Φ部品専用!B530)</f>
        <v/>
      </c>
      <c r="O530" s="2" t="str">
        <f>IF(パイプ専用!B530=0,"",パイプ専用!B530)</f>
        <v/>
      </c>
      <c r="P530" s="4" t="str">
        <f>IF(四角板専用!M530=0,"",四角板専用!M530)</f>
        <v/>
      </c>
      <c r="Q530" s="4" t="str">
        <f>IF('FB&amp;L専用'!M530=0,"",'FB&amp;L専用'!M530)</f>
        <v/>
      </c>
      <c r="R530" s="4" t="str">
        <f>IF(鋼材専用!J530=0,"",鋼材専用!J530)</f>
        <v/>
      </c>
      <c r="S530" s="4" t="str">
        <f>IF(Φ部品専用!P530=0,"",Φ部品専用!P530)</f>
        <v/>
      </c>
      <c r="T530" s="4" t="str">
        <f>IF(パイプ専用!P530=0,"",パイプ専用!P530)</f>
        <v/>
      </c>
      <c r="U530" s="10"/>
      <c r="W530" s="1" t="s">
        <v>626</v>
      </c>
      <c r="X530" s="2" t="str">
        <f t="shared" ca="1" si="40"/>
        <v/>
      </c>
      <c r="Z530" s="2" t="str">
        <f t="shared" si="41"/>
        <v/>
      </c>
      <c r="AA530" s="2" t="str">
        <f t="shared" si="42"/>
        <v/>
      </c>
      <c r="AB530" s="2" t="str">
        <f t="shared" si="43"/>
        <v/>
      </c>
      <c r="AC530" s="4" t="str">
        <f t="shared" si="44"/>
        <v/>
      </c>
    </row>
    <row r="531" spans="1:29">
      <c r="A531" s="2" t="str">
        <f>四角板専用!A531&amp;四角板専用!B531</f>
        <v/>
      </c>
      <c r="B531" s="2" t="str">
        <f>'FB&amp;L専用'!A531&amp;'FB&amp;L専用'!B531</f>
        <v/>
      </c>
      <c r="C531" s="2" t="str">
        <f>鋼材専用!A531&amp;鋼材専用!B531</f>
        <v/>
      </c>
      <c r="D531" s="2" t="str">
        <f>Φ部品専用!A531&amp;Φ部品専用!B531</f>
        <v/>
      </c>
      <c r="E531" s="2" t="str">
        <f>パイプ専用!A531&amp;パイプ専用!B531</f>
        <v/>
      </c>
      <c r="F531" s="2" t="str">
        <f>IF(四角板専用!A531=0,"",四角板専用!A531)</f>
        <v/>
      </c>
      <c r="G531" s="2" t="str">
        <f>IF('FB&amp;L専用'!A531=0,"",'FB&amp;L専用'!A531)</f>
        <v/>
      </c>
      <c r="H531" s="2" t="str">
        <f>IF(鋼材専用!A531=0,"",鋼材専用!A531)</f>
        <v/>
      </c>
      <c r="I531" s="2" t="str">
        <f>IF(Φ部品専用!A531=0,"",Φ部品専用!A531)</f>
        <v/>
      </c>
      <c r="J531" s="2" t="str">
        <f>IF(パイプ専用!A531=0,"",パイプ専用!A531)</f>
        <v/>
      </c>
      <c r="K531" s="2" t="str">
        <f>IF(四角板専用!B531=0,"",四角板専用!B531)</f>
        <v/>
      </c>
      <c r="L531" s="2" t="str">
        <f>IF('FB&amp;L専用'!B531=0,"",'FB&amp;L専用'!B531)</f>
        <v/>
      </c>
      <c r="M531" s="2" t="str">
        <f>IF(鋼材専用!B531=0,"",鋼材専用!B531)</f>
        <v/>
      </c>
      <c r="N531" s="2" t="str">
        <f>IF(Φ部品専用!B531=0,"",Φ部品専用!B531)</f>
        <v/>
      </c>
      <c r="O531" s="2" t="str">
        <f>IF(パイプ専用!B531=0,"",パイプ専用!B531)</f>
        <v/>
      </c>
      <c r="P531" s="4" t="str">
        <f>IF(四角板専用!M531=0,"",四角板専用!M531)</f>
        <v/>
      </c>
      <c r="Q531" s="4" t="str">
        <f>IF('FB&amp;L専用'!M531=0,"",'FB&amp;L専用'!M531)</f>
        <v/>
      </c>
      <c r="R531" s="4" t="str">
        <f>IF(鋼材専用!J531=0,"",鋼材専用!J531)</f>
        <v/>
      </c>
      <c r="S531" s="4" t="str">
        <f>IF(Φ部品専用!P531=0,"",Φ部品専用!P531)</f>
        <v/>
      </c>
      <c r="T531" s="4" t="str">
        <f>IF(パイプ専用!P531=0,"",パイプ専用!P531)</f>
        <v/>
      </c>
      <c r="U531" s="10"/>
      <c r="W531" s="1" t="s">
        <v>627</v>
      </c>
      <c r="X531" s="2" t="str">
        <f t="shared" ca="1" si="40"/>
        <v/>
      </c>
      <c r="Z531" s="2" t="str">
        <f t="shared" si="41"/>
        <v/>
      </c>
      <c r="AA531" s="2" t="str">
        <f t="shared" si="42"/>
        <v/>
      </c>
      <c r="AB531" s="2" t="str">
        <f t="shared" si="43"/>
        <v/>
      </c>
      <c r="AC531" s="4" t="str">
        <f t="shared" si="44"/>
        <v/>
      </c>
    </row>
    <row r="532" spans="1:29">
      <c r="A532" s="2" t="str">
        <f>四角板専用!A532&amp;四角板専用!B532</f>
        <v/>
      </c>
      <c r="B532" s="2" t="str">
        <f>'FB&amp;L専用'!A532&amp;'FB&amp;L専用'!B532</f>
        <v/>
      </c>
      <c r="C532" s="2" t="str">
        <f>鋼材専用!A532&amp;鋼材専用!B532</f>
        <v/>
      </c>
      <c r="D532" s="2" t="str">
        <f>Φ部品専用!A532&amp;Φ部品専用!B532</f>
        <v/>
      </c>
      <c r="E532" s="2" t="str">
        <f>パイプ専用!A532&amp;パイプ専用!B532</f>
        <v/>
      </c>
      <c r="F532" s="2" t="str">
        <f>IF(四角板専用!A532=0,"",四角板専用!A532)</f>
        <v/>
      </c>
      <c r="G532" s="2" t="str">
        <f>IF('FB&amp;L専用'!A532=0,"",'FB&amp;L専用'!A532)</f>
        <v/>
      </c>
      <c r="H532" s="2" t="str">
        <f>IF(鋼材専用!A532=0,"",鋼材専用!A532)</f>
        <v/>
      </c>
      <c r="I532" s="2" t="str">
        <f>IF(Φ部品専用!A532=0,"",Φ部品専用!A532)</f>
        <v/>
      </c>
      <c r="J532" s="2" t="str">
        <f>IF(パイプ専用!A532=0,"",パイプ専用!A532)</f>
        <v/>
      </c>
      <c r="K532" s="2" t="str">
        <f>IF(四角板専用!B532=0,"",四角板専用!B532)</f>
        <v/>
      </c>
      <c r="L532" s="2" t="str">
        <f>IF('FB&amp;L専用'!B532=0,"",'FB&amp;L専用'!B532)</f>
        <v/>
      </c>
      <c r="M532" s="2" t="str">
        <f>IF(鋼材専用!B532=0,"",鋼材専用!B532)</f>
        <v/>
      </c>
      <c r="N532" s="2" t="str">
        <f>IF(Φ部品専用!B532=0,"",Φ部品専用!B532)</f>
        <v/>
      </c>
      <c r="O532" s="2" t="str">
        <f>IF(パイプ専用!B532=0,"",パイプ専用!B532)</f>
        <v/>
      </c>
      <c r="P532" s="4" t="str">
        <f>IF(四角板専用!M532=0,"",四角板専用!M532)</f>
        <v/>
      </c>
      <c r="Q532" s="4" t="str">
        <f>IF('FB&amp;L専用'!M532=0,"",'FB&amp;L専用'!M532)</f>
        <v/>
      </c>
      <c r="R532" s="4" t="str">
        <f>IF(鋼材専用!J532=0,"",鋼材専用!J532)</f>
        <v/>
      </c>
      <c r="S532" s="4" t="str">
        <f>IF(Φ部品専用!P532=0,"",Φ部品専用!P532)</f>
        <v/>
      </c>
      <c r="T532" s="4" t="str">
        <f>IF(パイプ専用!P532=0,"",パイプ専用!P532)</f>
        <v/>
      </c>
      <c r="U532" s="10"/>
      <c r="W532" s="1" t="s">
        <v>628</v>
      </c>
      <c r="X532" s="2" t="str">
        <f t="shared" ca="1" si="40"/>
        <v/>
      </c>
      <c r="Z532" s="2" t="str">
        <f t="shared" si="41"/>
        <v/>
      </c>
      <c r="AA532" s="2" t="str">
        <f t="shared" si="42"/>
        <v/>
      </c>
      <c r="AB532" s="2" t="str">
        <f t="shared" si="43"/>
        <v/>
      </c>
      <c r="AC532" s="4" t="str">
        <f t="shared" si="44"/>
        <v/>
      </c>
    </row>
    <row r="533" spans="1:29">
      <c r="A533" s="2" t="str">
        <f>四角板専用!A533&amp;四角板専用!B533</f>
        <v/>
      </c>
      <c r="B533" s="2" t="str">
        <f>'FB&amp;L専用'!A533&amp;'FB&amp;L専用'!B533</f>
        <v/>
      </c>
      <c r="C533" s="2" t="str">
        <f>鋼材専用!A533&amp;鋼材専用!B533</f>
        <v/>
      </c>
      <c r="D533" s="2" t="str">
        <f>Φ部品専用!A533&amp;Φ部品専用!B533</f>
        <v/>
      </c>
      <c r="E533" s="2" t="str">
        <f>パイプ専用!A533&amp;パイプ専用!B533</f>
        <v/>
      </c>
      <c r="F533" s="2" t="str">
        <f>IF(四角板専用!A533=0,"",四角板専用!A533)</f>
        <v/>
      </c>
      <c r="G533" s="2" t="str">
        <f>IF('FB&amp;L専用'!A533=0,"",'FB&amp;L専用'!A533)</f>
        <v/>
      </c>
      <c r="H533" s="2" t="str">
        <f>IF(鋼材専用!A533=0,"",鋼材専用!A533)</f>
        <v/>
      </c>
      <c r="I533" s="2" t="str">
        <f>IF(Φ部品専用!A533=0,"",Φ部品専用!A533)</f>
        <v/>
      </c>
      <c r="J533" s="2" t="str">
        <f>IF(パイプ専用!A533=0,"",パイプ専用!A533)</f>
        <v/>
      </c>
      <c r="K533" s="2" t="str">
        <f>IF(四角板専用!B533=0,"",四角板専用!B533)</f>
        <v/>
      </c>
      <c r="L533" s="2" t="str">
        <f>IF('FB&amp;L専用'!B533=0,"",'FB&amp;L専用'!B533)</f>
        <v/>
      </c>
      <c r="M533" s="2" t="str">
        <f>IF(鋼材専用!B533=0,"",鋼材専用!B533)</f>
        <v/>
      </c>
      <c r="N533" s="2" t="str">
        <f>IF(Φ部品専用!B533=0,"",Φ部品専用!B533)</f>
        <v/>
      </c>
      <c r="O533" s="2" t="str">
        <f>IF(パイプ専用!B533=0,"",パイプ専用!B533)</f>
        <v/>
      </c>
      <c r="P533" s="4" t="str">
        <f>IF(四角板専用!M533=0,"",四角板専用!M533)</f>
        <v/>
      </c>
      <c r="Q533" s="4" t="str">
        <f>IF('FB&amp;L専用'!M533=0,"",'FB&amp;L専用'!M533)</f>
        <v/>
      </c>
      <c r="R533" s="4" t="str">
        <f>IF(鋼材専用!J533=0,"",鋼材専用!J533)</f>
        <v/>
      </c>
      <c r="S533" s="4" t="str">
        <f>IF(Φ部品専用!P533=0,"",Φ部品専用!P533)</f>
        <v/>
      </c>
      <c r="T533" s="4" t="str">
        <f>IF(パイプ専用!P533=0,"",パイプ専用!P533)</f>
        <v/>
      </c>
      <c r="U533" s="10"/>
      <c r="W533" s="1" t="s">
        <v>629</v>
      </c>
      <c r="X533" s="2" t="str">
        <f t="shared" ca="1" si="40"/>
        <v/>
      </c>
      <c r="Z533" s="2" t="str">
        <f t="shared" si="41"/>
        <v/>
      </c>
      <c r="AA533" s="2" t="str">
        <f t="shared" si="42"/>
        <v/>
      </c>
      <c r="AB533" s="2" t="str">
        <f t="shared" si="43"/>
        <v/>
      </c>
      <c r="AC533" s="4" t="str">
        <f t="shared" si="44"/>
        <v/>
      </c>
    </row>
    <row r="534" spans="1:29">
      <c r="A534" s="2" t="str">
        <f>四角板専用!A534&amp;四角板専用!B534</f>
        <v/>
      </c>
      <c r="B534" s="2" t="str">
        <f>'FB&amp;L専用'!A534&amp;'FB&amp;L専用'!B534</f>
        <v/>
      </c>
      <c r="C534" s="2" t="str">
        <f>鋼材専用!A534&amp;鋼材専用!B534</f>
        <v/>
      </c>
      <c r="D534" s="2" t="str">
        <f>Φ部品専用!A534&amp;Φ部品専用!B534</f>
        <v/>
      </c>
      <c r="E534" s="2" t="str">
        <f>パイプ専用!A534&amp;パイプ専用!B534</f>
        <v/>
      </c>
      <c r="F534" s="2" t="str">
        <f>IF(四角板専用!A534=0,"",四角板専用!A534)</f>
        <v/>
      </c>
      <c r="G534" s="2" t="str">
        <f>IF('FB&amp;L専用'!A534=0,"",'FB&amp;L専用'!A534)</f>
        <v/>
      </c>
      <c r="H534" s="2" t="str">
        <f>IF(鋼材専用!A534=0,"",鋼材専用!A534)</f>
        <v/>
      </c>
      <c r="I534" s="2" t="str">
        <f>IF(Φ部品専用!A534=0,"",Φ部品専用!A534)</f>
        <v/>
      </c>
      <c r="J534" s="2" t="str">
        <f>IF(パイプ専用!A534=0,"",パイプ専用!A534)</f>
        <v/>
      </c>
      <c r="K534" s="2" t="str">
        <f>IF(四角板専用!B534=0,"",四角板専用!B534)</f>
        <v/>
      </c>
      <c r="L534" s="2" t="str">
        <f>IF('FB&amp;L専用'!B534=0,"",'FB&amp;L専用'!B534)</f>
        <v/>
      </c>
      <c r="M534" s="2" t="str">
        <f>IF(鋼材専用!B534=0,"",鋼材専用!B534)</f>
        <v/>
      </c>
      <c r="N534" s="2" t="str">
        <f>IF(Φ部品専用!B534=0,"",Φ部品専用!B534)</f>
        <v/>
      </c>
      <c r="O534" s="2" t="str">
        <f>IF(パイプ専用!B534=0,"",パイプ専用!B534)</f>
        <v/>
      </c>
      <c r="P534" s="4" t="str">
        <f>IF(四角板専用!M534=0,"",四角板専用!M534)</f>
        <v/>
      </c>
      <c r="Q534" s="4" t="str">
        <f>IF('FB&amp;L専用'!M534=0,"",'FB&amp;L専用'!M534)</f>
        <v/>
      </c>
      <c r="R534" s="4" t="str">
        <f>IF(鋼材専用!J534=0,"",鋼材専用!J534)</f>
        <v/>
      </c>
      <c r="S534" s="4" t="str">
        <f>IF(Φ部品専用!P534=0,"",Φ部品専用!P534)</f>
        <v/>
      </c>
      <c r="T534" s="4" t="str">
        <f>IF(パイプ専用!P534=0,"",パイプ専用!P534)</f>
        <v/>
      </c>
      <c r="U534" s="10"/>
      <c r="W534" s="1" t="s">
        <v>630</v>
      </c>
      <c r="X534" s="2" t="str">
        <f t="shared" ca="1" si="40"/>
        <v/>
      </c>
      <c r="Z534" s="2" t="str">
        <f t="shared" si="41"/>
        <v/>
      </c>
      <c r="AA534" s="2" t="str">
        <f t="shared" si="42"/>
        <v/>
      </c>
      <c r="AB534" s="2" t="str">
        <f t="shared" si="43"/>
        <v/>
      </c>
      <c r="AC534" s="4" t="str">
        <f t="shared" si="44"/>
        <v/>
      </c>
    </row>
    <row r="535" spans="1:29">
      <c r="A535" s="2" t="str">
        <f>四角板専用!A535&amp;四角板専用!B535</f>
        <v/>
      </c>
      <c r="B535" s="2" t="str">
        <f>'FB&amp;L専用'!A535&amp;'FB&amp;L専用'!B535</f>
        <v/>
      </c>
      <c r="C535" s="2" t="str">
        <f>鋼材専用!A535&amp;鋼材専用!B535</f>
        <v/>
      </c>
      <c r="D535" s="2" t="str">
        <f>Φ部品専用!A535&amp;Φ部品専用!B535</f>
        <v/>
      </c>
      <c r="E535" s="2" t="str">
        <f>パイプ専用!A535&amp;パイプ専用!B535</f>
        <v/>
      </c>
      <c r="F535" s="2" t="str">
        <f>IF(四角板専用!A535=0,"",四角板専用!A535)</f>
        <v/>
      </c>
      <c r="G535" s="2" t="str">
        <f>IF('FB&amp;L専用'!A535=0,"",'FB&amp;L専用'!A535)</f>
        <v/>
      </c>
      <c r="H535" s="2" t="str">
        <f>IF(鋼材専用!A535=0,"",鋼材専用!A535)</f>
        <v/>
      </c>
      <c r="I535" s="2" t="str">
        <f>IF(Φ部品専用!A535=0,"",Φ部品専用!A535)</f>
        <v/>
      </c>
      <c r="J535" s="2" t="str">
        <f>IF(パイプ専用!A535=0,"",パイプ専用!A535)</f>
        <v/>
      </c>
      <c r="K535" s="2" t="str">
        <f>IF(四角板専用!B535=0,"",四角板専用!B535)</f>
        <v/>
      </c>
      <c r="L535" s="2" t="str">
        <f>IF('FB&amp;L専用'!B535=0,"",'FB&amp;L専用'!B535)</f>
        <v/>
      </c>
      <c r="M535" s="2" t="str">
        <f>IF(鋼材専用!B535=0,"",鋼材専用!B535)</f>
        <v/>
      </c>
      <c r="N535" s="2" t="str">
        <f>IF(Φ部品専用!B535=0,"",Φ部品専用!B535)</f>
        <v/>
      </c>
      <c r="O535" s="2" t="str">
        <f>IF(パイプ専用!B535=0,"",パイプ専用!B535)</f>
        <v/>
      </c>
      <c r="P535" s="4" t="str">
        <f>IF(四角板専用!M535=0,"",四角板専用!M535)</f>
        <v/>
      </c>
      <c r="Q535" s="4" t="str">
        <f>IF('FB&amp;L専用'!M535=0,"",'FB&amp;L専用'!M535)</f>
        <v/>
      </c>
      <c r="R535" s="4" t="str">
        <f>IF(鋼材専用!J535=0,"",鋼材専用!J535)</f>
        <v/>
      </c>
      <c r="S535" s="4" t="str">
        <f>IF(Φ部品専用!P535=0,"",Φ部品専用!P535)</f>
        <v/>
      </c>
      <c r="T535" s="4" t="str">
        <f>IF(パイプ専用!P535=0,"",パイプ専用!P535)</f>
        <v/>
      </c>
      <c r="U535" s="10"/>
      <c r="W535" s="1" t="s">
        <v>631</v>
      </c>
      <c r="X535" s="2" t="str">
        <f t="shared" ca="1" si="40"/>
        <v/>
      </c>
      <c r="Z535" s="2" t="str">
        <f t="shared" si="41"/>
        <v/>
      </c>
      <c r="AA535" s="2" t="str">
        <f t="shared" si="42"/>
        <v/>
      </c>
      <c r="AB535" s="2" t="str">
        <f t="shared" si="43"/>
        <v/>
      </c>
      <c r="AC535" s="4" t="str">
        <f t="shared" si="44"/>
        <v/>
      </c>
    </row>
    <row r="536" spans="1:29">
      <c r="A536" s="2" t="str">
        <f>四角板専用!A536&amp;四角板専用!B536</f>
        <v/>
      </c>
      <c r="B536" s="2" t="str">
        <f>'FB&amp;L専用'!A536&amp;'FB&amp;L専用'!B536</f>
        <v/>
      </c>
      <c r="C536" s="2" t="str">
        <f>鋼材専用!A536&amp;鋼材専用!B536</f>
        <v/>
      </c>
      <c r="D536" s="2" t="str">
        <f>Φ部品専用!A536&amp;Φ部品専用!B536</f>
        <v/>
      </c>
      <c r="E536" s="2" t="str">
        <f>パイプ専用!A536&amp;パイプ専用!B536</f>
        <v/>
      </c>
      <c r="F536" s="2" t="str">
        <f>IF(四角板専用!A536=0,"",四角板専用!A536)</f>
        <v/>
      </c>
      <c r="G536" s="2" t="str">
        <f>IF('FB&amp;L専用'!A536=0,"",'FB&amp;L専用'!A536)</f>
        <v/>
      </c>
      <c r="H536" s="2" t="str">
        <f>IF(鋼材専用!A536=0,"",鋼材専用!A536)</f>
        <v/>
      </c>
      <c r="I536" s="2" t="str">
        <f>IF(Φ部品専用!A536=0,"",Φ部品専用!A536)</f>
        <v/>
      </c>
      <c r="J536" s="2" t="str">
        <f>IF(パイプ専用!A536=0,"",パイプ専用!A536)</f>
        <v/>
      </c>
      <c r="K536" s="2" t="str">
        <f>IF(四角板専用!B536=0,"",四角板専用!B536)</f>
        <v/>
      </c>
      <c r="L536" s="2" t="str">
        <f>IF('FB&amp;L専用'!B536=0,"",'FB&amp;L専用'!B536)</f>
        <v/>
      </c>
      <c r="M536" s="2" t="str">
        <f>IF(鋼材専用!B536=0,"",鋼材専用!B536)</f>
        <v/>
      </c>
      <c r="N536" s="2" t="str">
        <f>IF(Φ部品専用!B536=0,"",Φ部品専用!B536)</f>
        <v/>
      </c>
      <c r="O536" s="2" t="str">
        <f>IF(パイプ専用!B536=0,"",パイプ専用!B536)</f>
        <v/>
      </c>
      <c r="P536" s="4" t="str">
        <f>IF(四角板専用!M536=0,"",四角板専用!M536)</f>
        <v/>
      </c>
      <c r="Q536" s="4" t="str">
        <f>IF('FB&amp;L専用'!M536=0,"",'FB&amp;L専用'!M536)</f>
        <v/>
      </c>
      <c r="R536" s="4" t="str">
        <f>IF(鋼材専用!J536=0,"",鋼材専用!J536)</f>
        <v/>
      </c>
      <c r="S536" s="4" t="str">
        <f>IF(Φ部品専用!P536=0,"",Φ部品専用!P536)</f>
        <v/>
      </c>
      <c r="T536" s="4" t="str">
        <f>IF(パイプ専用!P536=0,"",パイプ専用!P536)</f>
        <v/>
      </c>
      <c r="U536" s="10"/>
      <c r="W536" s="1" t="s">
        <v>632</v>
      </c>
      <c r="X536" s="2" t="str">
        <f t="shared" ca="1" si="40"/>
        <v/>
      </c>
      <c r="Z536" s="2" t="str">
        <f t="shared" si="41"/>
        <v/>
      </c>
      <c r="AA536" s="2" t="str">
        <f t="shared" si="42"/>
        <v/>
      </c>
      <c r="AB536" s="2" t="str">
        <f t="shared" si="43"/>
        <v/>
      </c>
      <c r="AC536" s="4" t="str">
        <f t="shared" si="44"/>
        <v/>
      </c>
    </row>
    <row r="537" spans="1:29">
      <c r="A537" s="2" t="str">
        <f>四角板専用!A537&amp;四角板専用!B537</f>
        <v/>
      </c>
      <c r="B537" s="2" t="str">
        <f>'FB&amp;L専用'!A537&amp;'FB&amp;L専用'!B537</f>
        <v/>
      </c>
      <c r="C537" s="2" t="str">
        <f>鋼材専用!A537&amp;鋼材専用!B537</f>
        <v/>
      </c>
      <c r="D537" s="2" t="str">
        <f>Φ部品専用!A537&amp;Φ部品専用!B537</f>
        <v/>
      </c>
      <c r="E537" s="2" t="str">
        <f>パイプ専用!A537&amp;パイプ専用!B537</f>
        <v/>
      </c>
      <c r="F537" s="2" t="str">
        <f>IF(四角板専用!A537=0,"",四角板専用!A537)</f>
        <v/>
      </c>
      <c r="G537" s="2" t="str">
        <f>IF('FB&amp;L専用'!A537=0,"",'FB&amp;L専用'!A537)</f>
        <v/>
      </c>
      <c r="H537" s="2" t="str">
        <f>IF(鋼材専用!A537=0,"",鋼材専用!A537)</f>
        <v/>
      </c>
      <c r="I537" s="2" t="str">
        <f>IF(Φ部品専用!A537=0,"",Φ部品専用!A537)</f>
        <v/>
      </c>
      <c r="J537" s="2" t="str">
        <f>IF(パイプ専用!A537=0,"",パイプ専用!A537)</f>
        <v/>
      </c>
      <c r="K537" s="2" t="str">
        <f>IF(四角板専用!B537=0,"",四角板専用!B537)</f>
        <v/>
      </c>
      <c r="L537" s="2" t="str">
        <f>IF('FB&amp;L専用'!B537=0,"",'FB&amp;L専用'!B537)</f>
        <v/>
      </c>
      <c r="M537" s="2" t="str">
        <f>IF(鋼材専用!B537=0,"",鋼材専用!B537)</f>
        <v/>
      </c>
      <c r="N537" s="2" t="str">
        <f>IF(Φ部品専用!B537=0,"",Φ部品専用!B537)</f>
        <v/>
      </c>
      <c r="O537" s="2" t="str">
        <f>IF(パイプ専用!B537=0,"",パイプ専用!B537)</f>
        <v/>
      </c>
      <c r="P537" s="4" t="str">
        <f>IF(四角板専用!M537=0,"",四角板専用!M537)</f>
        <v/>
      </c>
      <c r="Q537" s="4" t="str">
        <f>IF('FB&amp;L専用'!M537=0,"",'FB&amp;L専用'!M537)</f>
        <v/>
      </c>
      <c r="R537" s="4" t="str">
        <f>IF(鋼材専用!J537=0,"",鋼材専用!J537)</f>
        <v/>
      </c>
      <c r="S537" s="4" t="str">
        <f>IF(Φ部品専用!P537=0,"",Φ部品専用!P537)</f>
        <v/>
      </c>
      <c r="T537" s="4" t="str">
        <f>IF(パイプ専用!P537=0,"",パイプ専用!P537)</f>
        <v/>
      </c>
      <c r="U537" s="10"/>
      <c r="W537" s="1" t="s">
        <v>633</v>
      </c>
      <c r="X537" s="2" t="str">
        <f t="shared" ca="1" si="40"/>
        <v/>
      </c>
      <c r="Z537" s="2" t="str">
        <f t="shared" si="41"/>
        <v/>
      </c>
      <c r="AA537" s="2" t="str">
        <f t="shared" si="42"/>
        <v/>
      </c>
      <c r="AB537" s="2" t="str">
        <f t="shared" si="43"/>
        <v/>
      </c>
      <c r="AC537" s="4" t="str">
        <f t="shared" si="44"/>
        <v/>
      </c>
    </row>
    <row r="538" spans="1:29">
      <c r="A538" s="2" t="str">
        <f>四角板専用!A538&amp;四角板専用!B538</f>
        <v/>
      </c>
      <c r="B538" s="2" t="str">
        <f>'FB&amp;L専用'!A538&amp;'FB&amp;L専用'!B538</f>
        <v/>
      </c>
      <c r="C538" s="2" t="str">
        <f>鋼材専用!A538&amp;鋼材専用!B538</f>
        <v/>
      </c>
      <c r="D538" s="2" t="str">
        <f>Φ部品専用!A538&amp;Φ部品専用!B538</f>
        <v/>
      </c>
      <c r="E538" s="2" t="str">
        <f>パイプ専用!A538&amp;パイプ専用!B538</f>
        <v/>
      </c>
      <c r="F538" s="2" t="str">
        <f>IF(四角板専用!A538=0,"",四角板専用!A538)</f>
        <v/>
      </c>
      <c r="G538" s="2" t="str">
        <f>IF('FB&amp;L専用'!A538=0,"",'FB&amp;L専用'!A538)</f>
        <v/>
      </c>
      <c r="H538" s="2" t="str">
        <f>IF(鋼材専用!A538=0,"",鋼材専用!A538)</f>
        <v/>
      </c>
      <c r="I538" s="2" t="str">
        <f>IF(Φ部品専用!A538=0,"",Φ部品専用!A538)</f>
        <v/>
      </c>
      <c r="J538" s="2" t="str">
        <f>IF(パイプ専用!A538=0,"",パイプ専用!A538)</f>
        <v/>
      </c>
      <c r="K538" s="2" t="str">
        <f>IF(四角板専用!B538=0,"",四角板専用!B538)</f>
        <v/>
      </c>
      <c r="L538" s="2" t="str">
        <f>IF('FB&amp;L専用'!B538=0,"",'FB&amp;L専用'!B538)</f>
        <v/>
      </c>
      <c r="M538" s="2" t="str">
        <f>IF(鋼材専用!B538=0,"",鋼材専用!B538)</f>
        <v/>
      </c>
      <c r="N538" s="2" t="str">
        <f>IF(Φ部品専用!B538=0,"",Φ部品専用!B538)</f>
        <v/>
      </c>
      <c r="O538" s="2" t="str">
        <f>IF(パイプ専用!B538=0,"",パイプ専用!B538)</f>
        <v/>
      </c>
      <c r="P538" s="4" t="str">
        <f>IF(四角板専用!M538=0,"",四角板専用!M538)</f>
        <v/>
      </c>
      <c r="Q538" s="4" t="str">
        <f>IF('FB&amp;L専用'!M538=0,"",'FB&amp;L専用'!M538)</f>
        <v/>
      </c>
      <c r="R538" s="4" t="str">
        <f>IF(鋼材専用!J538=0,"",鋼材専用!J538)</f>
        <v/>
      </c>
      <c r="S538" s="4" t="str">
        <f>IF(Φ部品専用!P538=0,"",Φ部品専用!P538)</f>
        <v/>
      </c>
      <c r="T538" s="4" t="str">
        <f>IF(パイプ専用!P538=0,"",パイプ専用!P538)</f>
        <v/>
      </c>
      <c r="U538" s="10"/>
      <c r="W538" s="1" t="s">
        <v>634</v>
      </c>
      <c r="X538" s="2" t="str">
        <f t="shared" ca="1" si="40"/>
        <v/>
      </c>
      <c r="Z538" s="2" t="str">
        <f t="shared" si="41"/>
        <v/>
      </c>
      <c r="AA538" s="2" t="str">
        <f t="shared" si="42"/>
        <v/>
      </c>
      <c r="AB538" s="2" t="str">
        <f t="shared" si="43"/>
        <v/>
      </c>
      <c r="AC538" s="4" t="str">
        <f t="shared" si="44"/>
        <v/>
      </c>
    </row>
    <row r="539" spans="1:29">
      <c r="A539" s="2" t="str">
        <f>四角板専用!A539&amp;四角板専用!B539</f>
        <v/>
      </c>
      <c r="B539" s="2" t="str">
        <f>'FB&amp;L専用'!A539&amp;'FB&amp;L専用'!B539</f>
        <v/>
      </c>
      <c r="C539" s="2" t="str">
        <f>鋼材専用!A539&amp;鋼材専用!B539</f>
        <v/>
      </c>
      <c r="D539" s="2" t="str">
        <f>Φ部品専用!A539&amp;Φ部品専用!B539</f>
        <v/>
      </c>
      <c r="E539" s="2" t="str">
        <f>パイプ専用!A539&amp;パイプ専用!B539</f>
        <v/>
      </c>
      <c r="F539" s="2" t="str">
        <f>IF(四角板専用!A539=0,"",四角板専用!A539)</f>
        <v/>
      </c>
      <c r="G539" s="2" t="str">
        <f>IF('FB&amp;L専用'!A539=0,"",'FB&amp;L専用'!A539)</f>
        <v/>
      </c>
      <c r="H539" s="2" t="str">
        <f>IF(鋼材専用!A539=0,"",鋼材専用!A539)</f>
        <v/>
      </c>
      <c r="I539" s="2" t="str">
        <f>IF(Φ部品専用!A539=0,"",Φ部品専用!A539)</f>
        <v/>
      </c>
      <c r="J539" s="2" t="str">
        <f>IF(パイプ専用!A539=0,"",パイプ専用!A539)</f>
        <v/>
      </c>
      <c r="K539" s="2" t="str">
        <f>IF(四角板専用!B539=0,"",四角板専用!B539)</f>
        <v/>
      </c>
      <c r="L539" s="2" t="str">
        <f>IF('FB&amp;L専用'!B539=0,"",'FB&amp;L専用'!B539)</f>
        <v/>
      </c>
      <c r="M539" s="2" t="str">
        <f>IF(鋼材専用!B539=0,"",鋼材専用!B539)</f>
        <v/>
      </c>
      <c r="N539" s="2" t="str">
        <f>IF(Φ部品専用!B539=0,"",Φ部品専用!B539)</f>
        <v/>
      </c>
      <c r="O539" s="2" t="str">
        <f>IF(パイプ専用!B539=0,"",パイプ専用!B539)</f>
        <v/>
      </c>
      <c r="P539" s="4" t="str">
        <f>IF(四角板専用!M539=0,"",四角板専用!M539)</f>
        <v/>
      </c>
      <c r="Q539" s="4" t="str">
        <f>IF('FB&amp;L専用'!M539=0,"",'FB&amp;L専用'!M539)</f>
        <v/>
      </c>
      <c r="R539" s="4" t="str">
        <f>IF(鋼材専用!J539=0,"",鋼材専用!J539)</f>
        <v/>
      </c>
      <c r="S539" s="4" t="str">
        <f>IF(Φ部品専用!P539=0,"",Φ部品専用!P539)</f>
        <v/>
      </c>
      <c r="T539" s="4" t="str">
        <f>IF(パイプ専用!P539=0,"",パイプ専用!P539)</f>
        <v/>
      </c>
      <c r="U539" s="10"/>
      <c r="W539" s="1" t="s">
        <v>635</v>
      </c>
      <c r="X539" s="2" t="str">
        <f t="shared" ca="1" si="40"/>
        <v/>
      </c>
      <c r="Z539" s="2" t="str">
        <f t="shared" si="41"/>
        <v/>
      </c>
      <c r="AA539" s="2" t="str">
        <f t="shared" si="42"/>
        <v/>
      </c>
      <c r="AB539" s="2" t="str">
        <f t="shared" si="43"/>
        <v/>
      </c>
      <c r="AC539" s="4" t="str">
        <f t="shared" si="44"/>
        <v/>
      </c>
    </row>
    <row r="540" spans="1:29">
      <c r="A540" s="2" t="str">
        <f>四角板専用!A540&amp;四角板専用!B540</f>
        <v/>
      </c>
      <c r="B540" s="2" t="str">
        <f>'FB&amp;L専用'!A540&amp;'FB&amp;L専用'!B540</f>
        <v/>
      </c>
      <c r="C540" s="2" t="str">
        <f>鋼材専用!A540&amp;鋼材専用!B540</f>
        <v/>
      </c>
      <c r="D540" s="2" t="str">
        <f>Φ部品専用!A540&amp;Φ部品専用!B540</f>
        <v/>
      </c>
      <c r="E540" s="2" t="str">
        <f>パイプ専用!A540&amp;パイプ専用!B540</f>
        <v/>
      </c>
      <c r="F540" s="2" t="str">
        <f>IF(四角板専用!A540=0,"",四角板専用!A540)</f>
        <v/>
      </c>
      <c r="G540" s="2" t="str">
        <f>IF('FB&amp;L専用'!A540=0,"",'FB&amp;L専用'!A540)</f>
        <v/>
      </c>
      <c r="H540" s="2" t="str">
        <f>IF(鋼材専用!A540=0,"",鋼材専用!A540)</f>
        <v/>
      </c>
      <c r="I540" s="2" t="str">
        <f>IF(Φ部品専用!A540=0,"",Φ部品専用!A540)</f>
        <v/>
      </c>
      <c r="J540" s="2" t="str">
        <f>IF(パイプ専用!A540=0,"",パイプ専用!A540)</f>
        <v/>
      </c>
      <c r="K540" s="2" t="str">
        <f>IF(四角板専用!B540=0,"",四角板専用!B540)</f>
        <v/>
      </c>
      <c r="L540" s="2" t="str">
        <f>IF('FB&amp;L専用'!B540=0,"",'FB&amp;L専用'!B540)</f>
        <v/>
      </c>
      <c r="M540" s="2" t="str">
        <f>IF(鋼材専用!B540=0,"",鋼材専用!B540)</f>
        <v/>
      </c>
      <c r="N540" s="2" t="str">
        <f>IF(Φ部品専用!B540=0,"",Φ部品専用!B540)</f>
        <v/>
      </c>
      <c r="O540" s="2" t="str">
        <f>IF(パイプ専用!B540=0,"",パイプ専用!B540)</f>
        <v/>
      </c>
      <c r="P540" s="4" t="str">
        <f>IF(四角板専用!M540=0,"",四角板専用!M540)</f>
        <v/>
      </c>
      <c r="Q540" s="4" t="str">
        <f>IF('FB&amp;L専用'!M540=0,"",'FB&amp;L専用'!M540)</f>
        <v/>
      </c>
      <c r="R540" s="4" t="str">
        <f>IF(鋼材専用!J540=0,"",鋼材専用!J540)</f>
        <v/>
      </c>
      <c r="S540" s="4" t="str">
        <f>IF(Φ部品専用!P540=0,"",Φ部品専用!P540)</f>
        <v/>
      </c>
      <c r="T540" s="4" t="str">
        <f>IF(パイプ専用!P540=0,"",パイプ専用!P540)</f>
        <v/>
      </c>
      <c r="U540" s="10"/>
      <c r="W540" s="1" t="s">
        <v>636</v>
      </c>
      <c r="X540" s="2" t="str">
        <f t="shared" ca="1" si="40"/>
        <v/>
      </c>
      <c r="Z540" s="2" t="str">
        <f t="shared" si="41"/>
        <v/>
      </c>
      <c r="AA540" s="2" t="str">
        <f t="shared" si="42"/>
        <v/>
      </c>
      <c r="AB540" s="2" t="str">
        <f t="shared" si="43"/>
        <v/>
      </c>
      <c r="AC540" s="4" t="str">
        <f t="shared" si="44"/>
        <v/>
      </c>
    </row>
    <row r="541" spans="1:29">
      <c r="A541" s="2" t="str">
        <f>四角板専用!A541&amp;四角板専用!B541</f>
        <v/>
      </c>
      <c r="B541" s="2" t="str">
        <f>'FB&amp;L専用'!A541&amp;'FB&amp;L専用'!B541</f>
        <v/>
      </c>
      <c r="C541" s="2" t="str">
        <f>鋼材専用!A541&amp;鋼材専用!B541</f>
        <v/>
      </c>
      <c r="D541" s="2" t="str">
        <f>Φ部品専用!A541&amp;Φ部品専用!B541</f>
        <v/>
      </c>
      <c r="E541" s="2" t="str">
        <f>パイプ専用!A541&amp;パイプ専用!B541</f>
        <v/>
      </c>
      <c r="F541" s="2" t="str">
        <f>IF(四角板専用!A541=0,"",四角板専用!A541)</f>
        <v/>
      </c>
      <c r="G541" s="2" t="str">
        <f>IF('FB&amp;L専用'!A541=0,"",'FB&amp;L専用'!A541)</f>
        <v/>
      </c>
      <c r="H541" s="2" t="str">
        <f>IF(鋼材専用!A541=0,"",鋼材専用!A541)</f>
        <v/>
      </c>
      <c r="I541" s="2" t="str">
        <f>IF(Φ部品専用!A541=0,"",Φ部品専用!A541)</f>
        <v/>
      </c>
      <c r="J541" s="2" t="str">
        <f>IF(パイプ専用!A541=0,"",パイプ専用!A541)</f>
        <v/>
      </c>
      <c r="K541" s="2" t="str">
        <f>IF(四角板専用!B541=0,"",四角板専用!B541)</f>
        <v/>
      </c>
      <c r="L541" s="2" t="str">
        <f>IF('FB&amp;L専用'!B541=0,"",'FB&amp;L専用'!B541)</f>
        <v/>
      </c>
      <c r="M541" s="2" t="str">
        <f>IF(鋼材専用!B541=0,"",鋼材専用!B541)</f>
        <v/>
      </c>
      <c r="N541" s="2" t="str">
        <f>IF(Φ部品専用!B541=0,"",Φ部品専用!B541)</f>
        <v/>
      </c>
      <c r="O541" s="2" t="str">
        <f>IF(パイプ専用!B541=0,"",パイプ専用!B541)</f>
        <v/>
      </c>
      <c r="P541" s="4" t="str">
        <f>IF(四角板専用!M541=0,"",四角板専用!M541)</f>
        <v/>
      </c>
      <c r="Q541" s="4" t="str">
        <f>IF('FB&amp;L専用'!M541=0,"",'FB&amp;L専用'!M541)</f>
        <v/>
      </c>
      <c r="R541" s="4" t="str">
        <f>IF(鋼材専用!J541=0,"",鋼材専用!J541)</f>
        <v/>
      </c>
      <c r="S541" s="4" t="str">
        <f>IF(Φ部品専用!P541=0,"",Φ部品専用!P541)</f>
        <v/>
      </c>
      <c r="T541" s="4" t="str">
        <f>IF(パイプ専用!P541=0,"",パイプ専用!P541)</f>
        <v/>
      </c>
      <c r="U541" s="10"/>
      <c r="W541" s="1" t="s">
        <v>637</v>
      </c>
      <c r="X541" s="2" t="str">
        <f t="shared" ca="1" si="40"/>
        <v/>
      </c>
      <c r="Z541" s="2" t="str">
        <f t="shared" si="41"/>
        <v/>
      </c>
      <c r="AA541" s="2" t="str">
        <f t="shared" si="42"/>
        <v/>
      </c>
      <c r="AB541" s="2" t="str">
        <f t="shared" si="43"/>
        <v/>
      </c>
      <c r="AC541" s="4" t="str">
        <f t="shared" si="44"/>
        <v/>
      </c>
    </row>
    <row r="542" spans="1:29">
      <c r="A542" s="2" t="str">
        <f>四角板専用!A542&amp;四角板専用!B542</f>
        <v/>
      </c>
      <c r="B542" s="2" t="str">
        <f>'FB&amp;L専用'!A542&amp;'FB&amp;L専用'!B542</f>
        <v/>
      </c>
      <c r="C542" s="2" t="str">
        <f>鋼材専用!A542&amp;鋼材専用!B542</f>
        <v/>
      </c>
      <c r="D542" s="2" t="str">
        <f>Φ部品専用!A542&amp;Φ部品専用!B542</f>
        <v/>
      </c>
      <c r="E542" s="2" t="str">
        <f>パイプ専用!A542&amp;パイプ専用!B542</f>
        <v/>
      </c>
      <c r="F542" s="2" t="str">
        <f>IF(四角板専用!A542=0,"",四角板専用!A542)</f>
        <v/>
      </c>
      <c r="G542" s="2" t="str">
        <f>IF('FB&amp;L専用'!A542=0,"",'FB&amp;L専用'!A542)</f>
        <v/>
      </c>
      <c r="H542" s="2" t="str">
        <f>IF(鋼材専用!A542=0,"",鋼材専用!A542)</f>
        <v/>
      </c>
      <c r="I542" s="2" t="str">
        <f>IF(Φ部品専用!A542=0,"",Φ部品専用!A542)</f>
        <v/>
      </c>
      <c r="J542" s="2" t="str">
        <f>IF(パイプ専用!A542=0,"",パイプ専用!A542)</f>
        <v/>
      </c>
      <c r="K542" s="2" t="str">
        <f>IF(四角板専用!B542=0,"",四角板専用!B542)</f>
        <v/>
      </c>
      <c r="L542" s="2" t="str">
        <f>IF('FB&amp;L専用'!B542=0,"",'FB&amp;L専用'!B542)</f>
        <v/>
      </c>
      <c r="M542" s="2" t="str">
        <f>IF(鋼材専用!B542=0,"",鋼材専用!B542)</f>
        <v/>
      </c>
      <c r="N542" s="2" t="str">
        <f>IF(Φ部品専用!B542=0,"",Φ部品専用!B542)</f>
        <v/>
      </c>
      <c r="O542" s="2" t="str">
        <f>IF(パイプ専用!B542=0,"",パイプ専用!B542)</f>
        <v/>
      </c>
      <c r="P542" s="4" t="str">
        <f>IF(四角板専用!M542=0,"",四角板専用!M542)</f>
        <v/>
      </c>
      <c r="Q542" s="4" t="str">
        <f>IF('FB&amp;L専用'!M542=0,"",'FB&amp;L専用'!M542)</f>
        <v/>
      </c>
      <c r="R542" s="4" t="str">
        <f>IF(鋼材専用!J542=0,"",鋼材専用!J542)</f>
        <v/>
      </c>
      <c r="S542" s="4" t="str">
        <f>IF(Φ部品専用!P542=0,"",Φ部品専用!P542)</f>
        <v/>
      </c>
      <c r="T542" s="4" t="str">
        <f>IF(パイプ専用!P542=0,"",パイプ専用!P542)</f>
        <v/>
      </c>
      <c r="U542" s="10"/>
      <c r="W542" s="1" t="s">
        <v>638</v>
      </c>
      <c r="X542" s="2" t="str">
        <f t="shared" ca="1" si="40"/>
        <v/>
      </c>
      <c r="Z542" s="2" t="str">
        <f t="shared" si="41"/>
        <v/>
      </c>
      <c r="AA542" s="2" t="str">
        <f t="shared" si="42"/>
        <v/>
      </c>
      <c r="AB542" s="2" t="str">
        <f t="shared" si="43"/>
        <v/>
      </c>
      <c r="AC542" s="4" t="str">
        <f t="shared" si="44"/>
        <v/>
      </c>
    </row>
    <row r="543" spans="1:29">
      <c r="A543" s="2" t="str">
        <f>四角板専用!A543&amp;四角板専用!B543</f>
        <v/>
      </c>
      <c r="B543" s="2" t="str">
        <f>'FB&amp;L専用'!A543&amp;'FB&amp;L専用'!B543</f>
        <v/>
      </c>
      <c r="C543" s="2" t="str">
        <f>鋼材専用!A543&amp;鋼材専用!B543</f>
        <v/>
      </c>
      <c r="D543" s="2" t="str">
        <f>Φ部品専用!A543&amp;Φ部品専用!B543</f>
        <v/>
      </c>
      <c r="E543" s="2" t="str">
        <f>パイプ専用!A543&amp;パイプ専用!B543</f>
        <v/>
      </c>
      <c r="F543" s="2" t="str">
        <f>IF(四角板専用!A543=0,"",四角板専用!A543)</f>
        <v/>
      </c>
      <c r="G543" s="2" t="str">
        <f>IF('FB&amp;L専用'!A543=0,"",'FB&amp;L専用'!A543)</f>
        <v/>
      </c>
      <c r="H543" s="2" t="str">
        <f>IF(鋼材専用!A543=0,"",鋼材専用!A543)</f>
        <v/>
      </c>
      <c r="I543" s="2" t="str">
        <f>IF(Φ部品専用!A543=0,"",Φ部品専用!A543)</f>
        <v/>
      </c>
      <c r="J543" s="2" t="str">
        <f>IF(パイプ専用!A543=0,"",パイプ専用!A543)</f>
        <v/>
      </c>
      <c r="K543" s="2" t="str">
        <f>IF(四角板専用!B543=0,"",四角板専用!B543)</f>
        <v/>
      </c>
      <c r="L543" s="2" t="str">
        <f>IF('FB&amp;L専用'!B543=0,"",'FB&amp;L専用'!B543)</f>
        <v/>
      </c>
      <c r="M543" s="2" t="str">
        <f>IF(鋼材専用!B543=0,"",鋼材専用!B543)</f>
        <v/>
      </c>
      <c r="N543" s="2" t="str">
        <f>IF(Φ部品専用!B543=0,"",Φ部品専用!B543)</f>
        <v/>
      </c>
      <c r="O543" s="2" t="str">
        <f>IF(パイプ専用!B543=0,"",パイプ専用!B543)</f>
        <v/>
      </c>
      <c r="P543" s="4" t="str">
        <f>IF(四角板専用!M543=0,"",四角板専用!M543)</f>
        <v/>
      </c>
      <c r="Q543" s="4" t="str">
        <f>IF('FB&amp;L専用'!M543=0,"",'FB&amp;L専用'!M543)</f>
        <v/>
      </c>
      <c r="R543" s="4" t="str">
        <f>IF(鋼材専用!J543=0,"",鋼材専用!J543)</f>
        <v/>
      </c>
      <c r="S543" s="4" t="str">
        <f>IF(Φ部品専用!P543=0,"",Φ部品専用!P543)</f>
        <v/>
      </c>
      <c r="T543" s="4" t="str">
        <f>IF(パイプ専用!P543=0,"",パイプ専用!P543)</f>
        <v/>
      </c>
      <c r="U543" s="10"/>
      <c r="W543" s="1" t="s">
        <v>639</v>
      </c>
      <c r="X543" s="2" t="str">
        <f t="shared" ca="1" si="40"/>
        <v/>
      </c>
      <c r="Z543" s="2" t="str">
        <f t="shared" si="41"/>
        <v/>
      </c>
      <c r="AA543" s="2" t="str">
        <f t="shared" si="42"/>
        <v/>
      </c>
      <c r="AB543" s="2" t="str">
        <f t="shared" si="43"/>
        <v/>
      </c>
      <c r="AC543" s="4" t="str">
        <f t="shared" si="44"/>
        <v/>
      </c>
    </row>
    <row r="544" spans="1:29">
      <c r="A544" s="2" t="str">
        <f>四角板専用!A544&amp;四角板専用!B544</f>
        <v/>
      </c>
      <c r="B544" s="2" t="str">
        <f>'FB&amp;L専用'!A544&amp;'FB&amp;L専用'!B544</f>
        <v/>
      </c>
      <c r="C544" s="2" t="str">
        <f>鋼材専用!A544&amp;鋼材専用!B544</f>
        <v/>
      </c>
      <c r="D544" s="2" t="str">
        <f>Φ部品専用!A544&amp;Φ部品専用!B544</f>
        <v/>
      </c>
      <c r="E544" s="2" t="str">
        <f>パイプ専用!A544&amp;パイプ専用!B544</f>
        <v/>
      </c>
      <c r="F544" s="2" t="str">
        <f>IF(四角板専用!A544=0,"",四角板専用!A544)</f>
        <v/>
      </c>
      <c r="G544" s="2" t="str">
        <f>IF('FB&amp;L専用'!A544=0,"",'FB&amp;L専用'!A544)</f>
        <v/>
      </c>
      <c r="H544" s="2" t="str">
        <f>IF(鋼材専用!A544=0,"",鋼材専用!A544)</f>
        <v/>
      </c>
      <c r="I544" s="2" t="str">
        <f>IF(Φ部品専用!A544=0,"",Φ部品専用!A544)</f>
        <v/>
      </c>
      <c r="J544" s="2" t="str">
        <f>IF(パイプ専用!A544=0,"",パイプ専用!A544)</f>
        <v/>
      </c>
      <c r="K544" s="2" t="str">
        <f>IF(四角板専用!B544=0,"",四角板専用!B544)</f>
        <v/>
      </c>
      <c r="L544" s="2" t="str">
        <f>IF('FB&amp;L専用'!B544=0,"",'FB&amp;L専用'!B544)</f>
        <v/>
      </c>
      <c r="M544" s="2" t="str">
        <f>IF(鋼材専用!B544=0,"",鋼材専用!B544)</f>
        <v/>
      </c>
      <c r="N544" s="2" t="str">
        <f>IF(Φ部品専用!B544=0,"",Φ部品専用!B544)</f>
        <v/>
      </c>
      <c r="O544" s="2" t="str">
        <f>IF(パイプ専用!B544=0,"",パイプ専用!B544)</f>
        <v/>
      </c>
      <c r="P544" s="4" t="str">
        <f>IF(四角板専用!M544=0,"",四角板専用!M544)</f>
        <v/>
      </c>
      <c r="Q544" s="4" t="str">
        <f>IF('FB&amp;L専用'!M544=0,"",'FB&amp;L専用'!M544)</f>
        <v/>
      </c>
      <c r="R544" s="4" t="str">
        <f>IF(鋼材専用!J544=0,"",鋼材専用!J544)</f>
        <v/>
      </c>
      <c r="S544" s="4" t="str">
        <f>IF(Φ部品専用!P544=0,"",Φ部品専用!P544)</f>
        <v/>
      </c>
      <c r="T544" s="4" t="str">
        <f>IF(パイプ専用!P544=0,"",パイプ専用!P544)</f>
        <v/>
      </c>
      <c r="U544" s="10"/>
      <c r="W544" s="1" t="s">
        <v>640</v>
      </c>
      <c r="X544" s="2" t="str">
        <f t="shared" ca="1" si="40"/>
        <v/>
      </c>
      <c r="Z544" s="2" t="str">
        <f t="shared" si="41"/>
        <v/>
      </c>
      <c r="AA544" s="2" t="str">
        <f t="shared" si="42"/>
        <v/>
      </c>
      <c r="AB544" s="2" t="str">
        <f t="shared" si="43"/>
        <v/>
      </c>
      <c r="AC544" s="4" t="str">
        <f t="shared" si="44"/>
        <v/>
      </c>
    </row>
    <row r="545" spans="1:29">
      <c r="A545" s="2" t="str">
        <f>四角板専用!A545&amp;四角板専用!B545</f>
        <v/>
      </c>
      <c r="B545" s="2" t="str">
        <f>'FB&amp;L専用'!A545&amp;'FB&amp;L専用'!B545</f>
        <v/>
      </c>
      <c r="C545" s="2" t="str">
        <f>鋼材専用!A545&amp;鋼材専用!B545</f>
        <v/>
      </c>
      <c r="D545" s="2" t="str">
        <f>Φ部品専用!A545&amp;Φ部品専用!B545</f>
        <v/>
      </c>
      <c r="E545" s="2" t="str">
        <f>パイプ専用!A545&amp;パイプ専用!B545</f>
        <v/>
      </c>
      <c r="F545" s="2" t="str">
        <f>IF(四角板専用!A545=0,"",四角板専用!A545)</f>
        <v/>
      </c>
      <c r="G545" s="2" t="str">
        <f>IF('FB&amp;L専用'!A545=0,"",'FB&amp;L専用'!A545)</f>
        <v/>
      </c>
      <c r="H545" s="2" t="str">
        <f>IF(鋼材専用!A545=0,"",鋼材専用!A545)</f>
        <v/>
      </c>
      <c r="I545" s="2" t="str">
        <f>IF(Φ部品専用!A545=0,"",Φ部品専用!A545)</f>
        <v/>
      </c>
      <c r="J545" s="2" t="str">
        <f>IF(パイプ専用!A545=0,"",パイプ専用!A545)</f>
        <v/>
      </c>
      <c r="K545" s="2" t="str">
        <f>IF(四角板専用!B545=0,"",四角板専用!B545)</f>
        <v/>
      </c>
      <c r="L545" s="2" t="str">
        <f>IF('FB&amp;L専用'!B545=0,"",'FB&amp;L専用'!B545)</f>
        <v/>
      </c>
      <c r="M545" s="2" t="str">
        <f>IF(鋼材専用!B545=0,"",鋼材専用!B545)</f>
        <v/>
      </c>
      <c r="N545" s="2" t="str">
        <f>IF(Φ部品専用!B545=0,"",Φ部品専用!B545)</f>
        <v/>
      </c>
      <c r="O545" s="2" t="str">
        <f>IF(パイプ専用!B545=0,"",パイプ専用!B545)</f>
        <v/>
      </c>
      <c r="P545" s="4" t="str">
        <f>IF(四角板専用!M545=0,"",四角板専用!M545)</f>
        <v/>
      </c>
      <c r="Q545" s="4" t="str">
        <f>IF('FB&amp;L専用'!M545=0,"",'FB&amp;L専用'!M545)</f>
        <v/>
      </c>
      <c r="R545" s="4" t="str">
        <f>IF(鋼材専用!J545=0,"",鋼材専用!J545)</f>
        <v/>
      </c>
      <c r="S545" s="4" t="str">
        <f>IF(Φ部品専用!P545=0,"",Φ部品専用!P545)</f>
        <v/>
      </c>
      <c r="T545" s="4" t="str">
        <f>IF(パイプ専用!P545=0,"",パイプ専用!P545)</f>
        <v/>
      </c>
      <c r="U545" s="10"/>
      <c r="W545" s="1" t="s">
        <v>641</v>
      </c>
      <c r="X545" s="2" t="str">
        <f t="shared" ca="1" si="40"/>
        <v/>
      </c>
      <c r="Z545" s="2" t="str">
        <f t="shared" si="41"/>
        <v/>
      </c>
      <c r="AA545" s="2" t="str">
        <f t="shared" si="42"/>
        <v/>
      </c>
      <c r="AB545" s="2" t="str">
        <f t="shared" si="43"/>
        <v/>
      </c>
      <c r="AC545" s="4" t="str">
        <f t="shared" si="44"/>
        <v/>
      </c>
    </row>
    <row r="546" spans="1:29">
      <c r="A546" s="2" t="str">
        <f>四角板専用!A546&amp;四角板専用!B546</f>
        <v/>
      </c>
      <c r="B546" s="2" t="str">
        <f>'FB&amp;L専用'!A546&amp;'FB&amp;L専用'!B546</f>
        <v/>
      </c>
      <c r="C546" s="2" t="str">
        <f>鋼材専用!A546&amp;鋼材専用!B546</f>
        <v/>
      </c>
      <c r="D546" s="2" t="str">
        <f>Φ部品専用!A546&amp;Φ部品専用!B546</f>
        <v/>
      </c>
      <c r="E546" s="2" t="str">
        <f>パイプ専用!A546&amp;パイプ専用!B546</f>
        <v/>
      </c>
      <c r="F546" s="2" t="str">
        <f>IF(四角板専用!A546=0,"",四角板専用!A546)</f>
        <v/>
      </c>
      <c r="G546" s="2" t="str">
        <f>IF('FB&amp;L専用'!A546=0,"",'FB&amp;L専用'!A546)</f>
        <v/>
      </c>
      <c r="H546" s="2" t="str">
        <f>IF(鋼材専用!A546=0,"",鋼材専用!A546)</f>
        <v/>
      </c>
      <c r="I546" s="2" t="str">
        <f>IF(Φ部品専用!A546=0,"",Φ部品専用!A546)</f>
        <v/>
      </c>
      <c r="J546" s="2" t="str">
        <f>IF(パイプ専用!A546=0,"",パイプ専用!A546)</f>
        <v/>
      </c>
      <c r="K546" s="2" t="str">
        <f>IF(四角板専用!B546=0,"",四角板専用!B546)</f>
        <v/>
      </c>
      <c r="L546" s="2" t="str">
        <f>IF('FB&amp;L専用'!B546=0,"",'FB&amp;L専用'!B546)</f>
        <v/>
      </c>
      <c r="M546" s="2" t="str">
        <f>IF(鋼材専用!B546=0,"",鋼材専用!B546)</f>
        <v/>
      </c>
      <c r="N546" s="2" t="str">
        <f>IF(Φ部品専用!B546=0,"",Φ部品専用!B546)</f>
        <v/>
      </c>
      <c r="O546" s="2" t="str">
        <f>IF(パイプ専用!B546=0,"",パイプ専用!B546)</f>
        <v/>
      </c>
      <c r="P546" s="4" t="str">
        <f>IF(四角板専用!M546=0,"",四角板専用!M546)</f>
        <v/>
      </c>
      <c r="Q546" s="4" t="str">
        <f>IF('FB&amp;L専用'!M546=0,"",'FB&amp;L専用'!M546)</f>
        <v/>
      </c>
      <c r="R546" s="4" t="str">
        <f>IF(鋼材専用!J546=0,"",鋼材専用!J546)</f>
        <v/>
      </c>
      <c r="S546" s="4" t="str">
        <f>IF(Φ部品専用!P546=0,"",Φ部品専用!P546)</f>
        <v/>
      </c>
      <c r="T546" s="4" t="str">
        <f>IF(パイプ専用!P546=0,"",パイプ専用!P546)</f>
        <v/>
      </c>
      <c r="U546" s="10"/>
      <c r="W546" s="1" t="s">
        <v>642</v>
      </c>
      <c r="X546" s="2" t="str">
        <f t="shared" ca="1" si="40"/>
        <v/>
      </c>
      <c r="Z546" s="2" t="str">
        <f t="shared" si="41"/>
        <v/>
      </c>
      <c r="AA546" s="2" t="str">
        <f t="shared" si="42"/>
        <v/>
      </c>
      <c r="AB546" s="2" t="str">
        <f t="shared" si="43"/>
        <v/>
      </c>
      <c r="AC546" s="4" t="str">
        <f t="shared" si="44"/>
        <v/>
      </c>
    </row>
    <row r="547" spans="1:29">
      <c r="A547" s="2" t="str">
        <f>四角板専用!A547&amp;四角板専用!B547</f>
        <v/>
      </c>
      <c r="B547" s="2" t="str">
        <f>'FB&amp;L専用'!A547&amp;'FB&amp;L専用'!B547</f>
        <v/>
      </c>
      <c r="C547" s="2" t="str">
        <f>鋼材専用!A547&amp;鋼材専用!B547</f>
        <v/>
      </c>
      <c r="D547" s="2" t="str">
        <f>Φ部品専用!A547&amp;Φ部品専用!B547</f>
        <v/>
      </c>
      <c r="E547" s="2" t="str">
        <f>パイプ専用!A547&amp;パイプ専用!B547</f>
        <v/>
      </c>
      <c r="F547" s="2" t="str">
        <f>IF(四角板専用!A547=0,"",四角板専用!A547)</f>
        <v/>
      </c>
      <c r="G547" s="2" t="str">
        <f>IF('FB&amp;L専用'!A547=0,"",'FB&amp;L専用'!A547)</f>
        <v/>
      </c>
      <c r="H547" s="2" t="str">
        <f>IF(鋼材専用!A547=0,"",鋼材専用!A547)</f>
        <v/>
      </c>
      <c r="I547" s="2" t="str">
        <f>IF(Φ部品専用!A547=0,"",Φ部品専用!A547)</f>
        <v/>
      </c>
      <c r="J547" s="2" t="str">
        <f>IF(パイプ専用!A547=0,"",パイプ専用!A547)</f>
        <v/>
      </c>
      <c r="K547" s="2" t="str">
        <f>IF(四角板専用!B547=0,"",四角板専用!B547)</f>
        <v/>
      </c>
      <c r="L547" s="2" t="str">
        <f>IF('FB&amp;L専用'!B547=0,"",'FB&amp;L専用'!B547)</f>
        <v/>
      </c>
      <c r="M547" s="2" t="str">
        <f>IF(鋼材専用!B547=0,"",鋼材専用!B547)</f>
        <v/>
      </c>
      <c r="N547" s="2" t="str">
        <f>IF(Φ部品専用!B547=0,"",Φ部品専用!B547)</f>
        <v/>
      </c>
      <c r="O547" s="2" t="str">
        <f>IF(パイプ専用!B547=0,"",パイプ専用!B547)</f>
        <v/>
      </c>
      <c r="P547" s="4" t="str">
        <f>IF(四角板専用!M547=0,"",四角板専用!M547)</f>
        <v/>
      </c>
      <c r="Q547" s="4" t="str">
        <f>IF('FB&amp;L専用'!M547=0,"",'FB&amp;L専用'!M547)</f>
        <v/>
      </c>
      <c r="R547" s="4" t="str">
        <f>IF(鋼材専用!J547=0,"",鋼材専用!J547)</f>
        <v/>
      </c>
      <c r="S547" s="4" t="str">
        <f>IF(Φ部品専用!P547=0,"",Φ部品専用!P547)</f>
        <v/>
      </c>
      <c r="T547" s="4" t="str">
        <f>IF(パイプ専用!P547=0,"",パイプ専用!P547)</f>
        <v/>
      </c>
      <c r="U547" s="10"/>
      <c r="W547" s="1" t="s">
        <v>643</v>
      </c>
      <c r="X547" s="2" t="str">
        <f t="shared" ca="1" si="40"/>
        <v/>
      </c>
      <c r="Z547" s="2" t="str">
        <f t="shared" si="41"/>
        <v/>
      </c>
      <c r="AA547" s="2" t="str">
        <f t="shared" si="42"/>
        <v/>
      </c>
      <c r="AB547" s="2" t="str">
        <f t="shared" si="43"/>
        <v/>
      </c>
      <c r="AC547" s="4" t="str">
        <f t="shared" si="44"/>
        <v/>
      </c>
    </row>
    <row r="548" spans="1:29">
      <c r="A548" s="2" t="str">
        <f>四角板専用!A548&amp;四角板専用!B548</f>
        <v/>
      </c>
      <c r="B548" s="2" t="str">
        <f>'FB&amp;L専用'!A548&amp;'FB&amp;L専用'!B548</f>
        <v/>
      </c>
      <c r="C548" s="2" t="str">
        <f>鋼材専用!A548&amp;鋼材専用!B548</f>
        <v/>
      </c>
      <c r="D548" s="2" t="str">
        <f>Φ部品専用!A548&amp;Φ部品専用!B548</f>
        <v/>
      </c>
      <c r="E548" s="2" t="str">
        <f>パイプ専用!A548&amp;パイプ専用!B548</f>
        <v/>
      </c>
      <c r="F548" s="2" t="str">
        <f>IF(四角板専用!A548=0,"",四角板専用!A548)</f>
        <v/>
      </c>
      <c r="G548" s="2" t="str">
        <f>IF('FB&amp;L専用'!A548=0,"",'FB&amp;L専用'!A548)</f>
        <v/>
      </c>
      <c r="H548" s="2" t="str">
        <f>IF(鋼材専用!A548=0,"",鋼材専用!A548)</f>
        <v/>
      </c>
      <c r="I548" s="2" t="str">
        <f>IF(Φ部品専用!A548=0,"",Φ部品専用!A548)</f>
        <v/>
      </c>
      <c r="J548" s="2" t="str">
        <f>IF(パイプ専用!A548=0,"",パイプ専用!A548)</f>
        <v/>
      </c>
      <c r="K548" s="2" t="str">
        <f>IF(四角板専用!B548=0,"",四角板専用!B548)</f>
        <v/>
      </c>
      <c r="L548" s="2" t="str">
        <f>IF('FB&amp;L専用'!B548=0,"",'FB&amp;L専用'!B548)</f>
        <v/>
      </c>
      <c r="M548" s="2" t="str">
        <f>IF(鋼材専用!B548=0,"",鋼材専用!B548)</f>
        <v/>
      </c>
      <c r="N548" s="2" t="str">
        <f>IF(Φ部品専用!B548=0,"",Φ部品専用!B548)</f>
        <v/>
      </c>
      <c r="O548" s="2" t="str">
        <f>IF(パイプ専用!B548=0,"",パイプ専用!B548)</f>
        <v/>
      </c>
      <c r="P548" s="4" t="str">
        <f>IF(四角板専用!M548=0,"",四角板専用!M548)</f>
        <v/>
      </c>
      <c r="Q548" s="4" t="str">
        <f>IF('FB&amp;L専用'!M548=0,"",'FB&amp;L専用'!M548)</f>
        <v/>
      </c>
      <c r="R548" s="4" t="str">
        <f>IF(鋼材専用!J548=0,"",鋼材専用!J548)</f>
        <v/>
      </c>
      <c r="S548" s="4" t="str">
        <f>IF(Φ部品専用!P548=0,"",Φ部品専用!P548)</f>
        <v/>
      </c>
      <c r="T548" s="4" t="str">
        <f>IF(パイプ専用!P548=0,"",パイプ専用!P548)</f>
        <v/>
      </c>
      <c r="U548" s="10"/>
      <c r="W548" s="1" t="s">
        <v>644</v>
      </c>
      <c r="X548" s="2" t="str">
        <f t="shared" ca="1" si="40"/>
        <v/>
      </c>
      <c r="Z548" s="2" t="str">
        <f t="shared" si="41"/>
        <v/>
      </c>
      <c r="AA548" s="2" t="str">
        <f t="shared" si="42"/>
        <v/>
      </c>
      <c r="AB548" s="2" t="str">
        <f t="shared" si="43"/>
        <v/>
      </c>
      <c r="AC548" s="4" t="str">
        <f t="shared" si="44"/>
        <v/>
      </c>
    </row>
    <row r="549" spans="1:29">
      <c r="A549" s="2" t="str">
        <f>四角板専用!A549&amp;四角板専用!B549</f>
        <v/>
      </c>
      <c r="B549" s="2" t="str">
        <f>'FB&amp;L専用'!A549&amp;'FB&amp;L専用'!B549</f>
        <v/>
      </c>
      <c r="C549" s="2" t="str">
        <f>鋼材専用!A549&amp;鋼材専用!B549</f>
        <v/>
      </c>
      <c r="D549" s="2" t="str">
        <f>Φ部品専用!A549&amp;Φ部品専用!B549</f>
        <v/>
      </c>
      <c r="E549" s="2" t="str">
        <f>パイプ専用!A549&amp;パイプ専用!B549</f>
        <v/>
      </c>
      <c r="F549" s="2" t="str">
        <f>IF(四角板専用!A549=0,"",四角板専用!A549)</f>
        <v/>
      </c>
      <c r="G549" s="2" t="str">
        <f>IF('FB&amp;L専用'!A549=0,"",'FB&amp;L専用'!A549)</f>
        <v/>
      </c>
      <c r="H549" s="2" t="str">
        <f>IF(鋼材専用!A549=0,"",鋼材専用!A549)</f>
        <v/>
      </c>
      <c r="I549" s="2" t="str">
        <f>IF(Φ部品専用!A549=0,"",Φ部品専用!A549)</f>
        <v/>
      </c>
      <c r="J549" s="2" t="str">
        <f>IF(パイプ専用!A549=0,"",パイプ専用!A549)</f>
        <v/>
      </c>
      <c r="K549" s="2" t="str">
        <f>IF(四角板専用!B549=0,"",四角板専用!B549)</f>
        <v/>
      </c>
      <c r="L549" s="2" t="str">
        <f>IF('FB&amp;L専用'!B549=0,"",'FB&amp;L専用'!B549)</f>
        <v/>
      </c>
      <c r="M549" s="2" t="str">
        <f>IF(鋼材専用!B549=0,"",鋼材専用!B549)</f>
        <v/>
      </c>
      <c r="N549" s="2" t="str">
        <f>IF(Φ部品専用!B549=0,"",Φ部品専用!B549)</f>
        <v/>
      </c>
      <c r="O549" s="2" t="str">
        <f>IF(パイプ専用!B549=0,"",パイプ専用!B549)</f>
        <v/>
      </c>
      <c r="P549" s="4" t="str">
        <f>IF(四角板専用!M549=0,"",四角板専用!M549)</f>
        <v/>
      </c>
      <c r="Q549" s="4" t="str">
        <f>IF('FB&amp;L専用'!M549=0,"",'FB&amp;L専用'!M549)</f>
        <v/>
      </c>
      <c r="R549" s="4" t="str">
        <f>IF(鋼材専用!J549=0,"",鋼材専用!J549)</f>
        <v/>
      </c>
      <c r="S549" s="4" t="str">
        <f>IF(Φ部品専用!P549=0,"",Φ部品専用!P549)</f>
        <v/>
      </c>
      <c r="T549" s="4" t="str">
        <f>IF(パイプ専用!P549=0,"",パイプ専用!P549)</f>
        <v/>
      </c>
      <c r="U549" s="10"/>
      <c r="W549" s="1" t="s">
        <v>645</v>
      </c>
      <c r="X549" s="2" t="str">
        <f t="shared" ca="1" si="40"/>
        <v/>
      </c>
      <c r="Z549" s="2" t="str">
        <f t="shared" si="41"/>
        <v/>
      </c>
      <c r="AA549" s="2" t="str">
        <f t="shared" si="42"/>
        <v/>
      </c>
      <c r="AB549" s="2" t="str">
        <f t="shared" si="43"/>
        <v/>
      </c>
      <c r="AC549" s="4" t="str">
        <f t="shared" si="44"/>
        <v/>
      </c>
    </row>
    <row r="550" spans="1:29">
      <c r="A550" s="2" t="str">
        <f>四角板専用!A550&amp;四角板専用!B550</f>
        <v/>
      </c>
      <c r="B550" s="2" t="str">
        <f>'FB&amp;L専用'!A550&amp;'FB&amp;L専用'!B550</f>
        <v/>
      </c>
      <c r="C550" s="2" t="str">
        <f>鋼材専用!A550&amp;鋼材専用!B550</f>
        <v/>
      </c>
      <c r="D550" s="2" t="str">
        <f>Φ部品専用!A550&amp;Φ部品専用!B550</f>
        <v/>
      </c>
      <c r="E550" s="2" t="str">
        <f>パイプ専用!A550&amp;パイプ専用!B550</f>
        <v/>
      </c>
      <c r="F550" s="2" t="str">
        <f>IF(四角板専用!A550=0,"",四角板専用!A550)</f>
        <v/>
      </c>
      <c r="G550" s="2" t="str">
        <f>IF('FB&amp;L専用'!A550=0,"",'FB&amp;L専用'!A550)</f>
        <v/>
      </c>
      <c r="H550" s="2" t="str">
        <f>IF(鋼材専用!A550=0,"",鋼材専用!A550)</f>
        <v/>
      </c>
      <c r="I550" s="2" t="str">
        <f>IF(Φ部品専用!A550=0,"",Φ部品専用!A550)</f>
        <v/>
      </c>
      <c r="J550" s="2" t="str">
        <f>IF(パイプ専用!A550=0,"",パイプ専用!A550)</f>
        <v/>
      </c>
      <c r="K550" s="2" t="str">
        <f>IF(四角板専用!B550=0,"",四角板専用!B550)</f>
        <v/>
      </c>
      <c r="L550" s="2" t="str">
        <f>IF('FB&amp;L専用'!B550=0,"",'FB&amp;L専用'!B550)</f>
        <v/>
      </c>
      <c r="M550" s="2" t="str">
        <f>IF(鋼材専用!B550=0,"",鋼材専用!B550)</f>
        <v/>
      </c>
      <c r="N550" s="2" t="str">
        <f>IF(Φ部品専用!B550=0,"",Φ部品専用!B550)</f>
        <v/>
      </c>
      <c r="O550" s="2" t="str">
        <f>IF(パイプ専用!B550=0,"",パイプ専用!B550)</f>
        <v/>
      </c>
      <c r="P550" s="4" t="str">
        <f>IF(四角板専用!M550=0,"",四角板専用!M550)</f>
        <v/>
      </c>
      <c r="Q550" s="4" t="str">
        <f>IF('FB&amp;L専用'!M550=0,"",'FB&amp;L専用'!M550)</f>
        <v/>
      </c>
      <c r="R550" s="4" t="str">
        <f>IF(鋼材専用!J550=0,"",鋼材専用!J550)</f>
        <v/>
      </c>
      <c r="S550" s="4" t="str">
        <f>IF(Φ部品専用!P550=0,"",Φ部品専用!P550)</f>
        <v/>
      </c>
      <c r="T550" s="4" t="str">
        <f>IF(パイプ専用!P550=0,"",パイプ専用!P550)</f>
        <v/>
      </c>
      <c r="U550" s="10"/>
      <c r="W550" s="1" t="s">
        <v>646</v>
      </c>
      <c r="X550" s="2" t="str">
        <f t="shared" ca="1" si="40"/>
        <v/>
      </c>
      <c r="Z550" s="2" t="str">
        <f t="shared" si="41"/>
        <v/>
      </c>
      <c r="AA550" s="2" t="str">
        <f t="shared" si="42"/>
        <v/>
      </c>
      <c r="AB550" s="2" t="str">
        <f t="shared" si="43"/>
        <v/>
      </c>
      <c r="AC550" s="4" t="str">
        <f t="shared" si="44"/>
        <v/>
      </c>
    </row>
    <row r="551" spans="1:29">
      <c r="A551" s="2" t="str">
        <f>四角板専用!A551&amp;四角板専用!B551</f>
        <v/>
      </c>
      <c r="B551" s="2" t="str">
        <f>'FB&amp;L専用'!A551&amp;'FB&amp;L専用'!B551</f>
        <v/>
      </c>
      <c r="C551" s="2" t="str">
        <f>鋼材専用!A551&amp;鋼材専用!B551</f>
        <v/>
      </c>
      <c r="D551" s="2" t="str">
        <f>Φ部品専用!A551&amp;Φ部品専用!B551</f>
        <v/>
      </c>
      <c r="E551" s="2" t="str">
        <f>パイプ専用!A551&amp;パイプ専用!B551</f>
        <v/>
      </c>
      <c r="F551" s="2" t="str">
        <f>IF(四角板専用!A551=0,"",四角板専用!A551)</f>
        <v/>
      </c>
      <c r="G551" s="2" t="str">
        <f>IF('FB&amp;L専用'!A551=0,"",'FB&amp;L専用'!A551)</f>
        <v/>
      </c>
      <c r="H551" s="2" t="str">
        <f>IF(鋼材専用!A551=0,"",鋼材専用!A551)</f>
        <v/>
      </c>
      <c r="I551" s="2" t="str">
        <f>IF(Φ部品専用!A551=0,"",Φ部品専用!A551)</f>
        <v/>
      </c>
      <c r="J551" s="2" t="str">
        <f>IF(パイプ専用!A551=0,"",パイプ専用!A551)</f>
        <v/>
      </c>
      <c r="K551" s="2" t="str">
        <f>IF(四角板専用!B551=0,"",四角板専用!B551)</f>
        <v/>
      </c>
      <c r="L551" s="2" t="str">
        <f>IF('FB&amp;L専用'!B551=0,"",'FB&amp;L専用'!B551)</f>
        <v/>
      </c>
      <c r="M551" s="2" t="str">
        <f>IF(鋼材専用!B551=0,"",鋼材専用!B551)</f>
        <v/>
      </c>
      <c r="N551" s="2" t="str">
        <f>IF(Φ部品専用!B551=0,"",Φ部品専用!B551)</f>
        <v/>
      </c>
      <c r="O551" s="2" t="str">
        <f>IF(パイプ専用!B551=0,"",パイプ専用!B551)</f>
        <v/>
      </c>
      <c r="P551" s="4" t="str">
        <f>IF(四角板専用!M551=0,"",四角板専用!M551)</f>
        <v/>
      </c>
      <c r="Q551" s="4" t="str">
        <f>IF('FB&amp;L専用'!M551=0,"",'FB&amp;L専用'!M551)</f>
        <v/>
      </c>
      <c r="R551" s="4" t="str">
        <f>IF(鋼材専用!J551=0,"",鋼材専用!J551)</f>
        <v/>
      </c>
      <c r="S551" s="4" t="str">
        <f>IF(Φ部品専用!P551=0,"",Φ部品専用!P551)</f>
        <v/>
      </c>
      <c r="T551" s="4" t="str">
        <f>IF(パイプ専用!P551=0,"",パイプ専用!P551)</f>
        <v/>
      </c>
      <c r="U551" s="10"/>
      <c r="W551" s="1" t="s">
        <v>647</v>
      </c>
      <c r="X551" s="2" t="str">
        <f t="shared" ca="1" si="40"/>
        <v/>
      </c>
      <c r="Z551" s="2" t="str">
        <f t="shared" si="41"/>
        <v/>
      </c>
      <c r="AA551" s="2" t="str">
        <f t="shared" si="42"/>
        <v/>
      </c>
      <c r="AB551" s="2" t="str">
        <f t="shared" si="43"/>
        <v/>
      </c>
      <c r="AC551" s="4" t="str">
        <f t="shared" si="44"/>
        <v/>
      </c>
    </row>
    <row r="552" spans="1:29">
      <c r="A552" s="2" t="str">
        <f>四角板専用!A552&amp;四角板専用!B552</f>
        <v/>
      </c>
      <c r="B552" s="2" t="str">
        <f>'FB&amp;L専用'!A552&amp;'FB&amp;L専用'!B552</f>
        <v/>
      </c>
      <c r="C552" s="2" t="str">
        <f>鋼材専用!A552&amp;鋼材専用!B552</f>
        <v/>
      </c>
      <c r="D552" s="2" t="str">
        <f>Φ部品専用!A552&amp;Φ部品専用!B552</f>
        <v/>
      </c>
      <c r="E552" s="2" t="str">
        <f>パイプ専用!A552&amp;パイプ専用!B552</f>
        <v/>
      </c>
      <c r="F552" s="2" t="str">
        <f>IF(四角板専用!A552=0,"",四角板専用!A552)</f>
        <v/>
      </c>
      <c r="G552" s="2" t="str">
        <f>IF('FB&amp;L専用'!A552=0,"",'FB&amp;L専用'!A552)</f>
        <v/>
      </c>
      <c r="H552" s="2" t="str">
        <f>IF(鋼材専用!A552=0,"",鋼材専用!A552)</f>
        <v/>
      </c>
      <c r="I552" s="2" t="str">
        <f>IF(Φ部品専用!A552=0,"",Φ部品専用!A552)</f>
        <v/>
      </c>
      <c r="J552" s="2" t="str">
        <f>IF(パイプ専用!A552=0,"",パイプ専用!A552)</f>
        <v/>
      </c>
      <c r="K552" s="2" t="str">
        <f>IF(四角板専用!B552=0,"",四角板専用!B552)</f>
        <v/>
      </c>
      <c r="L552" s="2" t="str">
        <f>IF('FB&amp;L専用'!B552=0,"",'FB&amp;L専用'!B552)</f>
        <v/>
      </c>
      <c r="M552" s="2" t="str">
        <f>IF(鋼材専用!B552=0,"",鋼材専用!B552)</f>
        <v/>
      </c>
      <c r="N552" s="2" t="str">
        <f>IF(Φ部品専用!B552=0,"",Φ部品専用!B552)</f>
        <v/>
      </c>
      <c r="O552" s="2" t="str">
        <f>IF(パイプ専用!B552=0,"",パイプ専用!B552)</f>
        <v/>
      </c>
      <c r="P552" s="4" t="str">
        <f>IF(四角板専用!M552=0,"",四角板専用!M552)</f>
        <v/>
      </c>
      <c r="Q552" s="4" t="str">
        <f>IF('FB&amp;L専用'!M552=0,"",'FB&amp;L専用'!M552)</f>
        <v/>
      </c>
      <c r="R552" s="4" t="str">
        <f>IF(鋼材専用!J552=0,"",鋼材専用!J552)</f>
        <v/>
      </c>
      <c r="S552" s="4" t="str">
        <f>IF(Φ部品専用!P552=0,"",Φ部品専用!P552)</f>
        <v/>
      </c>
      <c r="T552" s="4" t="str">
        <f>IF(パイプ専用!P552=0,"",パイプ専用!P552)</f>
        <v/>
      </c>
      <c r="U552" s="10"/>
      <c r="W552" s="1" t="s">
        <v>648</v>
      </c>
      <c r="X552" s="2" t="str">
        <f t="shared" ca="1" si="40"/>
        <v/>
      </c>
      <c r="Z552" s="2" t="str">
        <f t="shared" si="41"/>
        <v/>
      </c>
      <c r="AA552" s="2" t="str">
        <f t="shared" si="42"/>
        <v/>
      </c>
      <c r="AB552" s="2" t="str">
        <f t="shared" si="43"/>
        <v/>
      </c>
      <c r="AC552" s="4" t="str">
        <f t="shared" si="44"/>
        <v/>
      </c>
    </row>
    <row r="553" spans="1:29">
      <c r="A553" s="2" t="str">
        <f>四角板専用!A553&amp;四角板専用!B553</f>
        <v/>
      </c>
      <c r="B553" s="2" t="str">
        <f>'FB&amp;L専用'!A553&amp;'FB&amp;L専用'!B553</f>
        <v/>
      </c>
      <c r="C553" s="2" t="str">
        <f>鋼材専用!A553&amp;鋼材専用!B553</f>
        <v/>
      </c>
      <c r="D553" s="2" t="str">
        <f>Φ部品専用!A553&amp;Φ部品専用!B553</f>
        <v/>
      </c>
      <c r="E553" s="2" t="str">
        <f>パイプ専用!A553&amp;パイプ専用!B553</f>
        <v/>
      </c>
      <c r="F553" s="2" t="str">
        <f>IF(四角板専用!A553=0,"",四角板専用!A553)</f>
        <v/>
      </c>
      <c r="G553" s="2" t="str">
        <f>IF('FB&amp;L専用'!A553=0,"",'FB&amp;L専用'!A553)</f>
        <v/>
      </c>
      <c r="H553" s="2" t="str">
        <f>IF(鋼材専用!A553=0,"",鋼材専用!A553)</f>
        <v/>
      </c>
      <c r="I553" s="2" t="str">
        <f>IF(Φ部品専用!A553=0,"",Φ部品専用!A553)</f>
        <v/>
      </c>
      <c r="J553" s="2" t="str">
        <f>IF(パイプ専用!A553=0,"",パイプ専用!A553)</f>
        <v/>
      </c>
      <c r="K553" s="2" t="str">
        <f>IF(四角板専用!B553=0,"",四角板専用!B553)</f>
        <v/>
      </c>
      <c r="L553" s="2" t="str">
        <f>IF('FB&amp;L専用'!B553=0,"",'FB&amp;L専用'!B553)</f>
        <v/>
      </c>
      <c r="M553" s="2" t="str">
        <f>IF(鋼材専用!B553=0,"",鋼材専用!B553)</f>
        <v/>
      </c>
      <c r="N553" s="2" t="str">
        <f>IF(Φ部品専用!B553=0,"",Φ部品専用!B553)</f>
        <v/>
      </c>
      <c r="O553" s="2" t="str">
        <f>IF(パイプ専用!B553=0,"",パイプ専用!B553)</f>
        <v/>
      </c>
      <c r="P553" s="4" t="str">
        <f>IF(四角板専用!M553=0,"",四角板専用!M553)</f>
        <v/>
      </c>
      <c r="Q553" s="4" t="str">
        <f>IF('FB&amp;L専用'!M553=0,"",'FB&amp;L専用'!M553)</f>
        <v/>
      </c>
      <c r="R553" s="4" t="str">
        <f>IF(鋼材専用!J553=0,"",鋼材専用!J553)</f>
        <v/>
      </c>
      <c r="S553" s="4" t="str">
        <f>IF(Φ部品専用!P553=0,"",Φ部品専用!P553)</f>
        <v/>
      </c>
      <c r="T553" s="4" t="str">
        <f>IF(パイプ専用!P553=0,"",パイプ専用!P553)</f>
        <v/>
      </c>
      <c r="U553" s="10"/>
      <c r="W553" s="1" t="s">
        <v>649</v>
      </c>
      <c r="X553" s="2" t="str">
        <f t="shared" ca="1" si="40"/>
        <v/>
      </c>
      <c r="Z553" s="2" t="str">
        <f t="shared" si="41"/>
        <v/>
      </c>
      <c r="AA553" s="2" t="str">
        <f t="shared" si="42"/>
        <v/>
      </c>
      <c r="AB553" s="2" t="str">
        <f t="shared" si="43"/>
        <v/>
      </c>
      <c r="AC553" s="4" t="str">
        <f t="shared" si="44"/>
        <v/>
      </c>
    </row>
    <row r="554" spans="1:29">
      <c r="A554" s="2" t="str">
        <f>四角板専用!A554&amp;四角板専用!B554</f>
        <v/>
      </c>
      <c r="B554" s="2" t="str">
        <f>'FB&amp;L専用'!A554&amp;'FB&amp;L専用'!B554</f>
        <v/>
      </c>
      <c r="C554" s="2" t="str">
        <f>鋼材専用!A554&amp;鋼材専用!B554</f>
        <v/>
      </c>
      <c r="D554" s="2" t="str">
        <f>Φ部品専用!A554&amp;Φ部品専用!B554</f>
        <v/>
      </c>
      <c r="E554" s="2" t="str">
        <f>パイプ専用!A554&amp;パイプ専用!B554</f>
        <v/>
      </c>
      <c r="F554" s="2" t="str">
        <f>IF(四角板専用!A554=0,"",四角板専用!A554)</f>
        <v/>
      </c>
      <c r="G554" s="2" t="str">
        <f>IF('FB&amp;L専用'!A554=0,"",'FB&amp;L専用'!A554)</f>
        <v/>
      </c>
      <c r="H554" s="2" t="str">
        <f>IF(鋼材専用!A554=0,"",鋼材専用!A554)</f>
        <v/>
      </c>
      <c r="I554" s="2" t="str">
        <f>IF(Φ部品専用!A554=0,"",Φ部品専用!A554)</f>
        <v/>
      </c>
      <c r="J554" s="2" t="str">
        <f>IF(パイプ専用!A554=0,"",パイプ専用!A554)</f>
        <v/>
      </c>
      <c r="K554" s="2" t="str">
        <f>IF(四角板専用!B554=0,"",四角板専用!B554)</f>
        <v/>
      </c>
      <c r="L554" s="2" t="str">
        <f>IF('FB&amp;L専用'!B554=0,"",'FB&amp;L専用'!B554)</f>
        <v/>
      </c>
      <c r="M554" s="2" t="str">
        <f>IF(鋼材専用!B554=0,"",鋼材専用!B554)</f>
        <v/>
      </c>
      <c r="N554" s="2" t="str">
        <f>IF(Φ部品専用!B554=0,"",Φ部品専用!B554)</f>
        <v/>
      </c>
      <c r="O554" s="2" t="str">
        <f>IF(パイプ専用!B554=0,"",パイプ専用!B554)</f>
        <v/>
      </c>
      <c r="P554" s="4" t="str">
        <f>IF(四角板専用!M554=0,"",四角板専用!M554)</f>
        <v/>
      </c>
      <c r="Q554" s="4" t="str">
        <f>IF('FB&amp;L専用'!M554=0,"",'FB&amp;L専用'!M554)</f>
        <v/>
      </c>
      <c r="R554" s="4" t="str">
        <f>IF(鋼材専用!J554=0,"",鋼材専用!J554)</f>
        <v/>
      </c>
      <c r="S554" s="4" t="str">
        <f>IF(Φ部品専用!P554=0,"",Φ部品専用!P554)</f>
        <v/>
      </c>
      <c r="T554" s="4" t="str">
        <f>IF(パイプ専用!P554=0,"",パイプ専用!P554)</f>
        <v/>
      </c>
      <c r="U554" s="10"/>
      <c r="W554" s="1" t="s">
        <v>650</v>
      </c>
      <c r="X554" s="2" t="str">
        <f t="shared" ca="1" si="40"/>
        <v/>
      </c>
      <c r="Z554" s="2" t="str">
        <f t="shared" si="41"/>
        <v/>
      </c>
      <c r="AA554" s="2" t="str">
        <f t="shared" si="42"/>
        <v/>
      </c>
      <c r="AB554" s="2" t="str">
        <f t="shared" si="43"/>
        <v/>
      </c>
      <c r="AC554" s="4" t="str">
        <f t="shared" si="44"/>
        <v/>
      </c>
    </row>
    <row r="555" spans="1:29">
      <c r="A555" s="2" t="str">
        <f>四角板専用!A555&amp;四角板専用!B555</f>
        <v/>
      </c>
      <c r="B555" s="2" t="str">
        <f>'FB&amp;L専用'!A555&amp;'FB&amp;L専用'!B555</f>
        <v/>
      </c>
      <c r="C555" s="2" t="str">
        <f>鋼材専用!A555&amp;鋼材専用!B555</f>
        <v/>
      </c>
      <c r="D555" s="2" t="str">
        <f>Φ部品専用!A555&amp;Φ部品専用!B555</f>
        <v/>
      </c>
      <c r="E555" s="2" t="str">
        <f>パイプ専用!A555&amp;パイプ専用!B555</f>
        <v/>
      </c>
      <c r="F555" s="2" t="str">
        <f>IF(四角板専用!A555=0,"",四角板専用!A555)</f>
        <v/>
      </c>
      <c r="G555" s="2" t="str">
        <f>IF('FB&amp;L専用'!A555=0,"",'FB&amp;L専用'!A555)</f>
        <v/>
      </c>
      <c r="H555" s="2" t="str">
        <f>IF(鋼材専用!A555=0,"",鋼材専用!A555)</f>
        <v/>
      </c>
      <c r="I555" s="2" t="str">
        <f>IF(Φ部品専用!A555=0,"",Φ部品専用!A555)</f>
        <v/>
      </c>
      <c r="J555" s="2" t="str">
        <f>IF(パイプ専用!A555=0,"",パイプ専用!A555)</f>
        <v/>
      </c>
      <c r="K555" s="2" t="str">
        <f>IF(四角板専用!B555=0,"",四角板専用!B555)</f>
        <v/>
      </c>
      <c r="L555" s="2" t="str">
        <f>IF('FB&amp;L専用'!B555=0,"",'FB&amp;L専用'!B555)</f>
        <v/>
      </c>
      <c r="M555" s="2" t="str">
        <f>IF(鋼材専用!B555=0,"",鋼材専用!B555)</f>
        <v/>
      </c>
      <c r="N555" s="2" t="str">
        <f>IF(Φ部品専用!B555=0,"",Φ部品専用!B555)</f>
        <v/>
      </c>
      <c r="O555" s="2" t="str">
        <f>IF(パイプ専用!B555=0,"",パイプ専用!B555)</f>
        <v/>
      </c>
      <c r="P555" s="4" t="str">
        <f>IF(四角板専用!M555=0,"",四角板専用!M555)</f>
        <v/>
      </c>
      <c r="Q555" s="4" t="str">
        <f>IF('FB&amp;L専用'!M555=0,"",'FB&amp;L専用'!M555)</f>
        <v/>
      </c>
      <c r="R555" s="4" t="str">
        <f>IF(鋼材専用!J555=0,"",鋼材専用!J555)</f>
        <v/>
      </c>
      <c r="S555" s="4" t="str">
        <f>IF(Φ部品専用!P555=0,"",Φ部品専用!P555)</f>
        <v/>
      </c>
      <c r="T555" s="4" t="str">
        <f>IF(パイプ専用!P555=0,"",パイプ専用!P555)</f>
        <v/>
      </c>
      <c r="U555" s="10"/>
      <c r="W555" s="1" t="s">
        <v>651</v>
      </c>
      <c r="X555" s="2" t="str">
        <f t="shared" ca="1" si="40"/>
        <v/>
      </c>
      <c r="Z555" s="2" t="str">
        <f t="shared" si="41"/>
        <v/>
      </c>
      <c r="AA555" s="2" t="str">
        <f t="shared" si="42"/>
        <v/>
      </c>
      <c r="AB555" s="2" t="str">
        <f t="shared" si="43"/>
        <v/>
      </c>
      <c r="AC555" s="4" t="str">
        <f t="shared" si="44"/>
        <v/>
      </c>
    </row>
    <row r="556" spans="1:29">
      <c r="A556" s="2" t="str">
        <f>四角板専用!A556&amp;四角板専用!B556</f>
        <v/>
      </c>
      <c r="B556" s="2" t="str">
        <f>'FB&amp;L専用'!A556&amp;'FB&amp;L専用'!B556</f>
        <v/>
      </c>
      <c r="C556" s="2" t="str">
        <f>鋼材専用!A556&amp;鋼材専用!B556</f>
        <v/>
      </c>
      <c r="D556" s="2" t="str">
        <f>Φ部品専用!A556&amp;Φ部品専用!B556</f>
        <v/>
      </c>
      <c r="E556" s="2" t="str">
        <f>パイプ専用!A556&amp;パイプ専用!B556</f>
        <v/>
      </c>
      <c r="F556" s="2" t="str">
        <f>IF(四角板専用!A556=0,"",四角板専用!A556)</f>
        <v/>
      </c>
      <c r="G556" s="2" t="str">
        <f>IF('FB&amp;L専用'!A556=0,"",'FB&amp;L専用'!A556)</f>
        <v/>
      </c>
      <c r="H556" s="2" t="str">
        <f>IF(鋼材専用!A556=0,"",鋼材専用!A556)</f>
        <v/>
      </c>
      <c r="I556" s="2" t="str">
        <f>IF(Φ部品専用!A556=0,"",Φ部品専用!A556)</f>
        <v/>
      </c>
      <c r="J556" s="2" t="str">
        <f>IF(パイプ専用!A556=0,"",パイプ専用!A556)</f>
        <v/>
      </c>
      <c r="K556" s="2" t="str">
        <f>IF(四角板専用!B556=0,"",四角板専用!B556)</f>
        <v/>
      </c>
      <c r="L556" s="2" t="str">
        <f>IF('FB&amp;L専用'!B556=0,"",'FB&amp;L専用'!B556)</f>
        <v/>
      </c>
      <c r="M556" s="2" t="str">
        <f>IF(鋼材専用!B556=0,"",鋼材専用!B556)</f>
        <v/>
      </c>
      <c r="N556" s="2" t="str">
        <f>IF(Φ部品専用!B556=0,"",Φ部品専用!B556)</f>
        <v/>
      </c>
      <c r="O556" s="2" t="str">
        <f>IF(パイプ専用!B556=0,"",パイプ専用!B556)</f>
        <v/>
      </c>
      <c r="P556" s="4" t="str">
        <f>IF(四角板専用!M556=0,"",四角板専用!M556)</f>
        <v/>
      </c>
      <c r="Q556" s="4" t="str">
        <f>IF('FB&amp;L専用'!M556=0,"",'FB&amp;L専用'!M556)</f>
        <v/>
      </c>
      <c r="R556" s="4" t="str">
        <f>IF(鋼材専用!J556=0,"",鋼材専用!J556)</f>
        <v/>
      </c>
      <c r="S556" s="4" t="str">
        <f>IF(Φ部品専用!P556=0,"",Φ部品専用!P556)</f>
        <v/>
      </c>
      <c r="T556" s="4" t="str">
        <f>IF(パイプ専用!P556=0,"",パイプ専用!P556)</f>
        <v/>
      </c>
      <c r="U556" s="10"/>
      <c r="W556" s="1" t="s">
        <v>652</v>
      </c>
      <c r="X556" s="2" t="str">
        <f t="shared" ca="1" si="40"/>
        <v/>
      </c>
      <c r="Z556" s="2" t="str">
        <f t="shared" si="41"/>
        <v/>
      </c>
      <c r="AA556" s="2" t="str">
        <f t="shared" si="42"/>
        <v/>
      </c>
      <c r="AB556" s="2" t="str">
        <f t="shared" si="43"/>
        <v/>
      </c>
      <c r="AC556" s="4" t="str">
        <f t="shared" si="44"/>
        <v/>
      </c>
    </row>
    <row r="557" spans="1:29">
      <c r="A557" s="2" t="str">
        <f>四角板専用!A557&amp;四角板専用!B557</f>
        <v/>
      </c>
      <c r="B557" s="2" t="str">
        <f>'FB&amp;L専用'!A557&amp;'FB&amp;L専用'!B557</f>
        <v/>
      </c>
      <c r="C557" s="2" t="str">
        <f>鋼材専用!A557&amp;鋼材専用!B557</f>
        <v/>
      </c>
      <c r="D557" s="2" t="str">
        <f>Φ部品専用!A557&amp;Φ部品専用!B557</f>
        <v/>
      </c>
      <c r="E557" s="2" t="str">
        <f>パイプ専用!A557&amp;パイプ専用!B557</f>
        <v/>
      </c>
      <c r="F557" s="2" t="str">
        <f>IF(四角板専用!A557=0,"",四角板専用!A557)</f>
        <v/>
      </c>
      <c r="G557" s="2" t="str">
        <f>IF('FB&amp;L専用'!A557=0,"",'FB&amp;L専用'!A557)</f>
        <v/>
      </c>
      <c r="H557" s="2" t="str">
        <f>IF(鋼材専用!A557=0,"",鋼材専用!A557)</f>
        <v/>
      </c>
      <c r="I557" s="2" t="str">
        <f>IF(Φ部品専用!A557=0,"",Φ部品専用!A557)</f>
        <v/>
      </c>
      <c r="J557" s="2" t="str">
        <f>IF(パイプ専用!A557=0,"",パイプ専用!A557)</f>
        <v/>
      </c>
      <c r="K557" s="2" t="str">
        <f>IF(四角板専用!B557=0,"",四角板専用!B557)</f>
        <v/>
      </c>
      <c r="L557" s="2" t="str">
        <f>IF('FB&amp;L専用'!B557=0,"",'FB&amp;L専用'!B557)</f>
        <v/>
      </c>
      <c r="M557" s="2" t="str">
        <f>IF(鋼材専用!B557=0,"",鋼材専用!B557)</f>
        <v/>
      </c>
      <c r="N557" s="2" t="str">
        <f>IF(Φ部品専用!B557=0,"",Φ部品専用!B557)</f>
        <v/>
      </c>
      <c r="O557" s="2" t="str">
        <f>IF(パイプ専用!B557=0,"",パイプ専用!B557)</f>
        <v/>
      </c>
      <c r="P557" s="4" t="str">
        <f>IF(四角板専用!M557=0,"",四角板専用!M557)</f>
        <v/>
      </c>
      <c r="Q557" s="4" t="str">
        <f>IF('FB&amp;L専用'!M557=0,"",'FB&amp;L専用'!M557)</f>
        <v/>
      </c>
      <c r="R557" s="4" t="str">
        <f>IF(鋼材専用!J557=0,"",鋼材専用!J557)</f>
        <v/>
      </c>
      <c r="S557" s="4" t="str">
        <f>IF(Φ部品専用!P557=0,"",Φ部品専用!P557)</f>
        <v/>
      </c>
      <c r="T557" s="4" t="str">
        <f>IF(パイプ専用!P557=0,"",パイプ専用!P557)</f>
        <v/>
      </c>
      <c r="U557" s="10"/>
      <c r="W557" s="1" t="s">
        <v>653</v>
      </c>
      <c r="X557" s="2" t="str">
        <f t="shared" ca="1" si="40"/>
        <v/>
      </c>
      <c r="Z557" s="2" t="str">
        <f t="shared" si="41"/>
        <v/>
      </c>
      <c r="AA557" s="2" t="str">
        <f t="shared" si="42"/>
        <v/>
      </c>
      <c r="AB557" s="2" t="str">
        <f t="shared" si="43"/>
        <v/>
      </c>
      <c r="AC557" s="4" t="str">
        <f t="shared" si="44"/>
        <v/>
      </c>
    </row>
    <row r="558" spans="1:29">
      <c r="A558" s="2" t="str">
        <f>四角板専用!A558&amp;四角板専用!B558</f>
        <v/>
      </c>
      <c r="B558" s="2" t="str">
        <f>'FB&amp;L専用'!A558&amp;'FB&amp;L専用'!B558</f>
        <v/>
      </c>
      <c r="C558" s="2" t="str">
        <f>鋼材専用!A558&amp;鋼材専用!B558</f>
        <v/>
      </c>
      <c r="D558" s="2" t="str">
        <f>Φ部品専用!A558&amp;Φ部品専用!B558</f>
        <v/>
      </c>
      <c r="E558" s="2" t="str">
        <f>パイプ専用!A558&amp;パイプ専用!B558</f>
        <v/>
      </c>
      <c r="F558" s="2" t="str">
        <f>IF(四角板専用!A558=0,"",四角板専用!A558)</f>
        <v/>
      </c>
      <c r="G558" s="2" t="str">
        <f>IF('FB&amp;L専用'!A558=0,"",'FB&amp;L専用'!A558)</f>
        <v/>
      </c>
      <c r="H558" s="2" t="str">
        <f>IF(鋼材専用!A558=0,"",鋼材専用!A558)</f>
        <v/>
      </c>
      <c r="I558" s="2" t="str">
        <f>IF(Φ部品専用!A558=0,"",Φ部品専用!A558)</f>
        <v/>
      </c>
      <c r="J558" s="2" t="str">
        <f>IF(パイプ専用!A558=0,"",パイプ専用!A558)</f>
        <v/>
      </c>
      <c r="K558" s="2" t="str">
        <f>IF(四角板専用!B558=0,"",四角板専用!B558)</f>
        <v/>
      </c>
      <c r="L558" s="2" t="str">
        <f>IF('FB&amp;L専用'!B558=0,"",'FB&amp;L専用'!B558)</f>
        <v/>
      </c>
      <c r="M558" s="2" t="str">
        <f>IF(鋼材専用!B558=0,"",鋼材専用!B558)</f>
        <v/>
      </c>
      <c r="N558" s="2" t="str">
        <f>IF(Φ部品専用!B558=0,"",Φ部品専用!B558)</f>
        <v/>
      </c>
      <c r="O558" s="2" t="str">
        <f>IF(パイプ専用!B558=0,"",パイプ専用!B558)</f>
        <v/>
      </c>
      <c r="P558" s="4" t="str">
        <f>IF(四角板専用!M558=0,"",四角板専用!M558)</f>
        <v/>
      </c>
      <c r="Q558" s="4" t="str">
        <f>IF('FB&amp;L専用'!M558=0,"",'FB&amp;L専用'!M558)</f>
        <v/>
      </c>
      <c r="R558" s="4" t="str">
        <f>IF(鋼材専用!J558=0,"",鋼材専用!J558)</f>
        <v/>
      </c>
      <c r="S558" s="4" t="str">
        <f>IF(Φ部品専用!P558=0,"",Φ部品専用!P558)</f>
        <v/>
      </c>
      <c r="T558" s="4" t="str">
        <f>IF(パイプ専用!P558=0,"",パイプ専用!P558)</f>
        <v/>
      </c>
      <c r="U558" s="10"/>
      <c r="W558" s="1" t="s">
        <v>654</v>
      </c>
      <c r="X558" s="2" t="str">
        <f t="shared" ca="1" si="40"/>
        <v/>
      </c>
      <c r="Z558" s="2" t="str">
        <f t="shared" si="41"/>
        <v/>
      </c>
      <c r="AA558" s="2" t="str">
        <f t="shared" si="42"/>
        <v/>
      </c>
      <c r="AB558" s="2" t="str">
        <f t="shared" si="43"/>
        <v/>
      </c>
      <c r="AC558" s="4" t="str">
        <f t="shared" si="44"/>
        <v/>
      </c>
    </row>
    <row r="559" spans="1:29">
      <c r="A559" s="2" t="str">
        <f>四角板専用!A559&amp;四角板専用!B559</f>
        <v/>
      </c>
      <c r="B559" s="2" t="str">
        <f>'FB&amp;L専用'!A559&amp;'FB&amp;L専用'!B559</f>
        <v/>
      </c>
      <c r="C559" s="2" t="str">
        <f>鋼材専用!A559&amp;鋼材専用!B559</f>
        <v/>
      </c>
      <c r="D559" s="2" t="str">
        <f>Φ部品専用!A559&amp;Φ部品専用!B559</f>
        <v/>
      </c>
      <c r="E559" s="2" t="str">
        <f>パイプ専用!A559&amp;パイプ専用!B559</f>
        <v/>
      </c>
      <c r="F559" s="2" t="str">
        <f>IF(四角板専用!A559=0,"",四角板専用!A559)</f>
        <v/>
      </c>
      <c r="G559" s="2" t="str">
        <f>IF('FB&amp;L専用'!A559=0,"",'FB&amp;L専用'!A559)</f>
        <v/>
      </c>
      <c r="H559" s="2" t="str">
        <f>IF(鋼材専用!A559=0,"",鋼材専用!A559)</f>
        <v/>
      </c>
      <c r="I559" s="2" t="str">
        <f>IF(Φ部品専用!A559=0,"",Φ部品専用!A559)</f>
        <v/>
      </c>
      <c r="J559" s="2" t="str">
        <f>IF(パイプ専用!A559=0,"",パイプ専用!A559)</f>
        <v/>
      </c>
      <c r="K559" s="2" t="str">
        <f>IF(四角板専用!B559=0,"",四角板専用!B559)</f>
        <v/>
      </c>
      <c r="L559" s="2" t="str">
        <f>IF('FB&amp;L専用'!B559=0,"",'FB&amp;L専用'!B559)</f>
        <v/>
      </c>
      <c r="M559" s="2" t="str">
        <f>IF(鋼材専用!B559=0,"",鋼材専用!B559)</f>
        <v/>
      </c>
      <c r="N559" s="2" t="str">
        <f>IF(Φ部品専用!B559=0,"",Φ部品専用!B559)</f>
        <v/>
      </c>
      <c r="O559" s="2" t="str">
        <f>IF(パイプ専用!B559=0,"",パイプ専用!B559)</f>
        <v/>
      </c>
      <c r="P559" s="4" t="str">
        <f>IF(四角板専用!M559=0,"",四角板専用!M559)</f>
        <v/>
      </c>
      <c r="Q559" s="4" t="str">
        <f>IF('FB&amp;L専用'!M559=0,"",'FB&amp;L専用'!M559)</f>
        <v/>
      </c>
      <c r="R559" s="4" t="str">
        <f>IF(鋼材専用!J559=0,"",鋼材専用!J559)</f>
        <v/>
      </c>
      <c r="S559" s="4" t="str">
        <f>IF(Φ部品専用!P559=0,"",Φ部品専用!P559)</f>
        <v/>
      </c>
      <c r="T559" s="4" t="str">
        <f>IF(パイプ専用!P559=0,"",パイプ専用!P559)</f>
        <v/>
      </c>
      <c r="U559" s="10"/>
      <c r="W559" s="1" t="s">
        <v>655</v>
      </c>
      <c r="X559" s="2" t="str">
        <f t="shared" ca="1" si="40"/>
        <v/>
      </c>
      <c r="Z559" s="2" t="str">
        <f t="shared" si="41"/>
        <v/>
      </c>
      <c r="AA559" s="2" t="str">
        <f t="shared" si="42"/>
        <v/>
      </c>
      <c r="AB559" s="2" t="str">
        <f t="shared" si="43"/>
        <v/>
      </c>
      <c r="AC559" s="4" t="str">
        <f t="shared" si="44"/>
        <v/>
      </c>
    </row>
    <row r="560" spans="1:29">
      <c r="A560" s="2" t="str">
        <f>四角板専用!A560&amp;四角板専用!B560</f>
        <v/>
      </c>
      <c r="B560" s="2" t="str">
        <f>'FB&amp;L専用'!A560&amp;'FB&amp;L専用'!B560</f>
        <v/>
      </c>
      <c r="C560" s="2" t="str">
        <f>鋼材専用!A560&amp;鋼材専用!B560</f>
        <v/>
      </c>
      <c r="D560" s="2" t="str">
        <f>Φ部品専用!A560&amp;Φ部品専用!B560</f>
        <v/>
      </c>
      <c r="E560" s="2" t="str">
        <f>パイプ専用!A560&amp;パイプ専用!B560</f>
        <v/>
      </c>
      <c r="F560" s="2" t="str">
        <f>IF(四角板専用!A560=0,"",四角板専用!A560)</f>
        <v/>
      </c>
      <c r="G560" s="2" t="str">
        <f>IF('FB&amp;L専用'!A560=0,"",'FB&amp;L専用'!A560)</f>
        <v/>
      </c>
      <c r="H560" s="2" t="str">
        <f>IF(鋼材専用!A560=0,"",鋼材専用!A560)</f>
        <v/>
      </c>
      <c r="I560" s="2" t="str">
        <f>IF(Φ部品専用!A560=0,"",Φ部品専用!A560)</f>
        <v/>
      </c>
      <c r="J560" s="2" t="str">
        <f>IF(パイプ専用!A560=0,"",パイプ専用!A560)</f>
        <v/>
      </c>
      <c r="K560" s="2" t="str">
        <f>IF(四角板専用!B560=0,"",四角板専用!B560)</f>
        <v/>
      </c>
      <c r="L560" s="2" t="str">
        <f>IF('FB&amp;L専用'!B560=0,"",'FB&amp;L専用'!B560)</f>
        <v/>
      </c>
      <c r="M560" s="2" t="str">
        <f>IF(鋼材専用!B560=0,"",鋼材専用!B560)</f>
        <v/>
      </c>
      <c r="N560" s="2" t="str">
        <f>IF(Φ部品専用!B560=0,"",Φ部品専用!B560)</f>
        <v/>
      </c>
      <c r="O560" s="2" t="str">
        <f>IF(パイプ専用!B560=0,"",パイプ専用!B560)</f>
        <v/>
      </c>
      <c r="P560" s="4" t="str">
        <f>IF(四角板専用!M560=0,"",四角板専用!M560)</f>
        <v/>
      </c>
      <c r="Q560" s="4" t="str">
        <f>IF('FB&amp;L専用'!M560=0,"",'FB&amp;L専用'!M560)</f>
        <v/>
      </c>
      <c r="R560" s="4" t="str">
        <f>IF(鋼材専用!J560=0,"",鋼材専用!J560)</f>
        <v/>
      </c>
      <c r="S560" s="4" t="str">
        <f>IF(Φ部品専用!P560=0,"",Φ部品専用!P560)</f>
        <v/>
      </c>
      <c r="T560" s="4" t="str">
        <f>IF(パイプ専用!P560=0,"",パイプ専用!P560)</f>
        <v/>
      </c>
      <c r="U560" s="10"/>
      <c r="W560" s="1" t="s">
        <v>656</v>
      </c>
      <c r="X560" s="2" t="str">
        <f t="shared" ca="1" si="40"/>
        <v/>
      </c>
      <c r="Z560" s="2" t="str">
        <f t="shared" si="41"/>
        <v/>
      </c>
      <c r="AA560" s="2" t="str">
        <f t="shared" si="42"/>
        <v/>
      </c>
      <c r="AB560" s="2" t="str">
        <f t="shared" si="43"/>
        <v/>
      </c>
      <c r="AC560" s="4" t="str">
        <f t="shared" si="44"/>
        <v/>
      </c>
    </row>
    <row r="561" spans="1:29">
      <c r="A561" s="2" t="str">
        <f>四角板専用!A561&amp;四角板専用!B561</f>
        <v/>
      </c>
      <c r="B561" s="2" t="str">
        <f>'FB&amp;L専用'!A561&amp;'FB&amp;L専用'!B561</f>
        <v/>
      </c>
      <c r="C561" s="2" t="str">
        <f>鋼材専用!A561&amp;鋼材専用!B561</f>
        <v/>
      </c>
      <c r="D561" s="2" t="str">
        <f>Φ部品専用!A561&amp;Φ部品専用!B561</f>
        <v/>
      </c>
      <c r="E561" s="2" t="str">
        <f>パイプ専用!A561&amp;パイプ専用!B561</f>
        <v/>
      </c>
      <c r="F561" s="2" t="str">
        <f>IF(四角板専用!A561=0,"",四角板専用!A561)</f>
        <v/>
      </c>
      <c r="G561" s="2" t="str">
        <f>IF('FB&amp;L専用'!A561=0,"",'FB&amp;L専用'!A561)</f>
        <v/>
      </c>
      <c r="H561" s="2" t="str">
        <f>IF(鋼材専用!A561=0,"",鋼材専用!A561)</f>
        <v/>
      </c>
      <c r="I561" s="2" t="str">
        <f>IF(Φ部品専用!A561=0,"",Φ部品専用!A561)</f>
        <v/>
      </c>
      <c r="J561" s="2" t="str">
        <f>IF(パイプ専用!A561=0,"",パイプ専用!A561)</f>
        <v/>
      </c>
      <c r="K561" s="2" t="str">
        <f>IF(四角板専用!B561=0,"",四角板専用!B561)</f>
        <v/>
      </c>
      <c r="L561" s="2" t="str">
        <f>IF('FB&amp;L専用'!B561=0,"",'FB&amp;L専用'!B561)</f>
        <v/>
      </c>
      <c r="M561" s="2" t="str">
        <f>IF(鋼材専用!B561=0,"",鋼材専用!B561)</f>
        <v/>
      </c>
      <c r="N561" s="2" t="str">
        <f>IF(Φ部品専用!B561=0,"",Φ部品専用!B561)</f>
        <v/>
      </c>
      <c r="O561" s="2" t="str">
        <f>IF(パイプ専用!B561=0,"",パイプ専用!B561)</f>
        <v/>
      </c>
      <c r="P561" s="4" t="str">
        <f>IF(四角板専用!M561=0,"",四角板専用!M561)</f>
        <v/>
      </c>
      <c r="Q561" s="4" t="str">
        <f>IF('FB&amp;L専用'!M561=0,"",'FB&amp;L専用'!M561)</f>
        <v/>
      </c>
      <c r="R561" s="4" t="str">
        <f>IF(鋼材専用!J561=0,"",鋼材専用!J561)</f>
        <v/>
      </c>
      <c r="S561" s="4" t="str">
        <f>IF(Φ部品専用!P561=0,"",Φ部品専用!P561)</f>
        <v/>
      </c>
      <c r="T561" s="4" t="str">
        <f>IF(パイプ専用!P561=0,"",パイプ専用!P561)</f>
        <v/>
      </c>
      <c r="U561" s="10"/>
      <c r="W561" s="1" t="s">
        <v>657</v>
      </c>
      <c r="X561" s="2" t="str">
        <f t="shared" ca="1" si="40"/>
        <v/>
      </c>
      <c r="Z561" s="2" t="str">
        <f t="shared" si="41"/>
        <v/>
      </c>
      <c r="AA561" s="2" t="str">
        <f t="shared" si="42"/>
        <v/>
      </c>
      <c r="AB561" s="2" t="str">
        <f t="shared" si="43"/>
        <v/>
      </c>
      <c r="AC561" s="4" t="str">
        <f t="shared" si="44"/>
        <v/>
      </c>
    </row>
    <row r="562" spans="1:29">
      <c r="A562" s="2" t="str">
        <f>四角板専用!A562&amp;四角板専用!B562</f>
        <v/>
      </c>
      <c r="B562" s="2" t="str">
        <f>'FB&amp;L専用'!A562&amp;'FB&amp;L専用'!B562</f>
        <v/>
      </c>
      <c r="C562" s="2" t="str">
        <f>鋼材専用!A562&amp;鋼材専用!B562</f>
        <v/>
      </c>
      <c r="D562" s="2" t="str">
        <f>Φ部品専用!A562&amp;Φ部品専用!B562</f>
        <v/>
      </c>
      <c r="E562" s="2" t="str">
        <f>パイプ専用!A562&amp;パイプ専用!B562</f>
        <v/>
      </c>
      <c r="F562" s="2" t="str">
        <f>IF(四角板専用!A562=0,"",四角板専用!A562)</f>
        <v/>
      </c>
      <c r="G562" s="2" t="str">
        <f>IF('FB&amp;L専用'!A562=0,"",'FB&amp;L専用'!A562)</f>
        <v/>
      </c>
      <c r="H562" s="2" t="str">
        <f>IF(鋼材専用!A562=0,"",鋼材専用!A562)</f>
        <v/>
      </c>
      <c r="I562" s="2" t="str">
        <f>IF(Φ部品専用!A562=0,"",Φ部品専用!A562)</f>
        <v/>
      </c>
      <c r="J562" s="2" t="str">
        <f>IF(パイプ専用!A562=0,"",パイプ専用!A562)</f>
        <v/>
      </c>
      <c r="K562" s="2" t="str">
        <f>IF(四角板専用!B562=0,"",四角板専用!B562)</f>
        <v/>
      </c>
      <c r="L562" s="2" t="str">
        <f>IF('FB&amp;L専用'!B562=0,"",'FB&amp;L専用'!B562)</f>
        <v/>
      </c>
      <c r="M562" s="2" t="str">
        <f>IF(鋼材専用!B562=0,"",鋼材専用!B562)</f>
        <v/>
      </c>
      <c r="N562" s="2" t="str">
        <f>IF(Φ部品専用!B562=0,"",Φ部品専用!B562)</f>
        <v/>
      </c>
      <c r="O562" s="2" t="str">
        <f>IF(パイプ専用!B562=0,"",パイプ専用!B562)</f>
        <v/>
      </c>
      <c r="P562" s="4" t="str">
        <f>IF(四角板専用!M562=0,"",四角板専用!M562)</f>
        <v/>
      </c>
      <c r="Q562" s="4" t="str">
        <f>IF('FB&amp;L専用'!M562=0,"",'FB&amp;L専用'!M562)</f>
        <v/>
      </c>
      <c r="R562" s="4" t="str">
        <f>IF(鋼材専用!J562=0,"",鋼材専用!J562)</f>
        <v/>
      </c>
      <c r="S562" s="4" t="str">
        <f>IF(Φ部品専用!P562=0,"",Φ部品専用!P562)</f>
        <v/>
      </c>
      <c r="T562" s="4" t="str">
        <f>IF(パイプ専用!P562=0,"",パイプ専用!P562)</f>
        <v/>
      </c>
      <c r="U562" s="10"/>
      <c r="W562" s="1" t="s">
        <v>658</v>
      </c>
      <c r="X562" s="2" t="str">
        <f t="shared" ca="1" si="40"/>
        <v/>
      </c>
      <c r="Z562" s="2" t="str">
        <f t="shared" si="41"/>
        <v/>
      </c>
      <c r="AA562" s="2" t="str">
        <f t="shared" si="42"/>
        <v/>
      </c>
      <c r="AB562" s="2" t="str">
        <f t="shared" si="43"/>
        <v/>
      </c>
      <c r="AC562" s="4" t="str">
        <f t="shared" si="44"/>
        <v/>
      </c>
    </row>
    <row r="563" spans="1:29">
      <c r="A563" s="2" t="str">
        <f>四角板専用!A563&amp;四角板専用!B563</f>
        <v/>
      </c>
      <c r="B563" s="2" t="str">
        <f>'FB&amp;L専用'!A563&amp;'FB&amp;L専用'!B563</f>
        <v/>
      </c>
      <c r="C563" s="2" t="str">
        <f>鋼材専用!A563&amp;鋼材専用!B563</f>
        <v/>
      </c>
      <c r="D563" s="2" t="str">
        <f>Φ部品専用!A563&amp;Φ部品専用!B563</f>
        <v/>
      </c>
      <c r="E563" s="2" t="str">
        <f>パイプ専用!A563&amp;パイプ専用!B563</f>
        <v/>
      </c>
      <c r="F563" s="2" t="str">
        <f>IF(四角板専用!A563=0,"",四角板専用!A563)</f>
        <v/>
      </c>
      <c r="G563" s="2" t="str">
        <f>IF('FB&amp;L専用'!A563=0,"",'FB&amp;L専用'!A563)</f>
        <v/>
      </c>
      <c r="H563" s="2" t="str">
        <f>IF(鋼材専用!A563=0,"",鋼材専用!A563)</f>
        <v/>
      </c>
      <c r="I563" s="2" t="str">
        <f>IF(Φ部品専用!A563=0,"",Φ部品専用!A563)</f>
        <v/>
      </c>
      <c r="J563" s="2" t="str">
        <f>IF(パイプ専用!A563=0,"",パイプ専用!A563)</f>
        <v/>
      </c>
      <c r="K563" s="2" t="str">
        <f>IF(四角板専用!B563=0,"",四角板専用!B563)</f>
        <v/>
      </c>
      <c r="L563" s="2" t="str">
        <f>IF('FB&amp;L専用'!B563=0,"",'FB&amp;L専用'!B563)</f>
        <v/>
      </c>
      <c r="M563" s="2" t="str">
        <f>IF(鋼材専用!B563=0,"",鋼材専用!B563)</f>
        <v/>
      </c>
      <c r="N563" s="2" t="str">
        <f>IF(Φ部品専用!B563=0,"",Φ部品専用!B563)</f>
        <v/>
      </c>
      <c r="O563" s="2" t="str">
        <f>IF(パイプ専用!B563=0,"",パイプ専用!B563)</f>
        <v/>
      </c>
      <c r="P563" s="4" t="str">
        <f>IF(四角板専用!M563=0,"",四角板専用!M563)</f>
        <v/>
      </c>
      <c r="Q563" s="4" t="str">
        <f>IF('FB&amp;L専用'!M563=0,"",'FB&amp;L専用'!M563)</f>
        <v/>
      </c>
      <c r="R563" s="4" t="str">
        <f>IF(鋼材専用!J563=0,"",鋼材専用!J563)</f>
        <v/>
      </c>
      <c r="S563" s="4" t="str">
        <f>IF(Φ部品専用!P563=0,"",Φ部品専用!P563)</f>
        <v/>
      </c>
      <c r="T563" s="4" t="str">
        <f>IF(パイプ専用!P563=0,"",パイプ専用!P563)</f>
        <v/>
      </c>
      <c r="U563" s="10"/>
      <c r="W563" s="1" t="s">
        <v>659</v>
      </c>
      <c r="X563" s="2" t="str">
        <f t="shared" ca="1" si="40"/>
        <v/>
      </c>
      <c r="Z563" s="2" t="str">
        <f t="shared" si="41"/>
        <v/>
      </c>
      <c r="AA563" s="2" t="str">
        <f t="shared" si="42"/>
        <v/>
      </c>
      <c r="AB563" s="2" t="str">
        <f t="shared" si="43"/>
        <v/>
      </c>
      <c r="AC563" s="4" t="str">
        <f t="shared" si="44"/>
        <v/>
      </c>
    </row>
    <row r="564" spans="1:29">
      <c r="A564" s="2" t="str">
        <f>四角板専用!A564&amp;四角板専用!B564</f>
        <v/>
      </c>
      <c r="B564" s="2" t="str">
        <f>'FB&amp;L専用'!A564&amp;'FB&amp;L専用'!B564</f>
        <v/>
      </c>
      <c r="C564" s="2" t="str">
        <f>鋼材専用!A564&amp;鋼材専用!B564</f>
        <v/>
      </c>
      <c r="D564" s="2" t="str">
        <f>Φ部品専用!A564&amp;Φ部品専用!B564</f>
        <v/>
      </c>
      <c r="E564" s="2" t="str">
        <f>パイプ専用!A564&amp;パイプ専用!B564</f>
        <v/>
      </c>
      <c r="F564" s="2" t="str">
        <f>IF(四角板専用!A564=0,"",四角板専用!A564)</f>
        <v/>
      </c>
      <c r="G564" s="2" t="str">
        <f>IF('FB&amp;L専用'!A564=0,"",'FB&amp;L専用'!A564)</f>
        <v/>
      </c>
      <c r="H564" s="2" t="str">
        <f>IF(鋼材専用!A564=0,"",鋼材専用!A564)</f>
        <v/>
      </c>
      <c r="I564" s="2" t="str">
        <f>IF(Φ部品専用!A564=0,"",Φ部品専用!A564)</f>
        <v/>
      </c>
      <c r="J564" s="2" t="str">
        <f>IF(パイプ専用!A564=0,"",パイプ専用!A564)</f>
        <v/>
      </c>
      <c r="K564" s="2" t="str">
        <f>IF(四角板専用!B564=0,"",四角板専用!B564)</f>
        <v/>
      </c>
      <c r="L564" s="2" t="str">
        <f>IF('FB&amp;L専用'!B564=0,"",'FB&amp;L専用'!B564)</f>
        <v/>
      </c>
      <c r="M564" s="2" t="str">
        <f>IF(鋼材専用!B564=0,"",鋼材専用!B564)</f>
        <v/>
      </c>
      <c r="N564" s="2" t="str">
        <f>IF(Φ部品専用!B564=0,"",Φ部品専用!B564)</f>
        <v/>
      </c>
      <c r="O564" s="2" t="str">
        <f>IF(パイプ専用!B564=0,"",パイプ専用!B564)</f>
        <v/>
      </c>
      <c r="P564" s="4" t="str">
        <f>IF(四角板専用!M564=0,"",四角板専用!M564)</f>
        <v/>
      </c>
      <c r="Q564" s="4" t="str">
        <f>IF('FB&amp;L専用'!M564=0,"",'FB&amp;L専用'!M564)</f>
        <v/>
      </c>
      <c r="R564" s="4" t="str">
        <f>IF(鋼材専用!J564=0,"",鋼材専用!J564)</f>
        <v/>
      </c>
      <c r="S564" s="4" t="str">
        <f>IF(Φ部品専用!P564=0,"",Φ部品専用!P564)</f>
        <v/>
      </c>
      <c r="T564" s="4" t="str">
        <f>IF(パイプ専用!P564=0,"",パイプ専用!P564)</f>
        <v/>
      </c>
      <c r="U564" s="10"/>
      <c r="W564" s="1" t="s">
        <v>660</v>
      </c>
      <c r="X564" s="2" t="str">
        <f t="shared" ca="1" si="40"/>
        <v/>
      </c>
      <c r="Z564" s="2" t="str">
        <f t="shared" si="41"/>
        <v/>
      </c>
      <c r="AA564" s="2" t="str">
        <f t="shared" si="42"/>
        <v/>
      </c>
      <c r="AB564" s="2" t="str">
        <f t="shared" si="43"/>
        <v/>
      </c>
      <c r="AC564" s="4" t="str">
        <f t="shared" si="44"/>
        <v/>
      </c>
    </row>
    <row r="565" spans="1:29">
      <c r="A565" s="2" t="str">
        <f>四角板専用!A565&amp;四角板専用!B565</f>
        <v/>
      </c>
      <c r="B565" s="2" t="str">
        <f>'FB&amp;L専用'!A565&amp;'FB&amp;L専用'!B565</f>
        <v/>
      </c>
      <c r="C565" s="2" t="str">
        <f>鋼材専用!A565&amp;鋼材専用!B565</f>
        <v/>
      </c>
      <c r="D565" s="2" t="str">
        <f>Φ部品専用!A565&amp;Φ部品専用!B565</f>
        <v/>
      </c>
      <c r="E565" s="2" t="str">
        <f>パイプ専用!A565&amp;パイプ専用!B565</f>
        <v/>
      </c>
      <c r="F565" s="2" t="str">
        <f>IF(四角板専用!A565=0,"",四角板専用!A565)</f>
        <v/>
      </c>
      <c r="G565" s="2" t="str">
        <f>IF('FB&amp;L専用'!A565=0,"",'FB&amp;L専用'!A565)</f>
        <v/>
      </c>
      <c r="H565" s="2" t="str">
        <f>IF(鋼材専用!A565=0,"",鋼材専用!A565)</f>
        <v/>
      </c>
      <c r="I565" s="2" t="str">
        <f>IF(Φ部品専用!A565=0,"",Φ部品専用!A565)</f>
        <v/>
      </c>
      <c r="J565" s="2" t="str">
        <f>IF(パイプ専用!A565=0,"",パイプ専用!A565)</f>
        <v/>
      </c>
      <c r="K565" s="2" t="str">
        <f>IF(四角板専用!B565=0,"",四角板専用!B565)</f>
        <v/>
      </c>
      <c r="L565" s="2" t="str">
        <f>IF('FB&amp;L専用'!B565=0,"",'FB&amp;L専用'!B565)</f>
        <v/>
      </c>
      <c r="M565" s="2" t="str">
        <f>IF(鋼材専用!B565=0,"",鋼材専用!B565)</f>
        <v/>
      </c>
      <c r="N565" s="2" t="str">
        <f>IF(Φ部品専用!B565=0,"",Φ部品専用!B565)</f>
        <v/>
      </c>
      <c r="O565" s="2" t="str">
        <f>IF(パイプ専用!B565=0,"",パイプ専用!B565)</f>
        <v/>
      </c>
      <c r="P565" s="4" t="str">
        <f>IF(四角板専用!M565=0,"",四角板専用!M565)</f>
        <v/>
      </c>
      <c r="Q565" s="4" t="str">
        <f>IF('FB&amp;L専用'!M565=0,"",'FB&amp;L専用'!M565)</f>
        <v/>
      </c>
      <c r="R565" s="4" t="str">
        <f>IF(鋼材専用!J565=0,"",鋼材専用!J565)</f>
        <v/>
      </c>
      <c r="S565" s="4" t="str">
        <f>IF(Φ部品専用!P565=0,"",Φ部品専用!P565)</f>
        <v/>
      </c>
      <c r="T565" s="4" t="str">
        <f>IF(パイプ専用!P565=0,"",パイプ専用!P565)</f>
        <v/>
      </c>
      <c r="U565" s="10"/>
      <c r="W565" s="1" t="s">
        <v>661</v>
      </c>
      <c r="X565" s="2" t="str">
        <f t="shared" ca="1" si="40"/>
        <v/>
      </c>
      <c r="Z565" s="2" t="str">
        <f t="shared" si="41"/>
        <v/>
      </c>
      <c r="AA565" s="2" t="str">
        <f t="shared" si="42"/>
        <v/>
      </c>
      <c r="AB565" s="2" t="str">
        <f t="shared" si="43"/>
        <v/>
      </c>
      <c r="AC565" s="4" t="str">
        <f t="shared" si="44"/>
        <v/>
      </c>
    </row>
    <row r="566" spans="1:29">
      <c r="A566" s="2" t="str">
        <f>四角板専用!A566&amp;四角板専用!B566</f>
        <v/>
      </c>
      <c r="B566" s="2" t="str">
        <f>'FB&amp;L専用'!A566&amp;'FB&amp;L専用'!B566</f>
        <v/>
      </c>
      <c r="C566" s="2" t="str">
        <f>鋼材専用!A566&amp;鋼材専用!B566</f>
        <v/>
      </c>
      <c r="D566" s="2" t="str">
        <f>Φ部品専用!A566&amp;Φ部品専用!B566</f>
        <v/>
      </c>
      <c r="E566" s="2" t="str">
        <f>パイプ専用!A566&amp;パイプ専用!B566</f>
        <v/>
      </c>
      <c r="F566" s="2" t="str">
        <f>IF(四角板専用!A566=0,"",四角板専用!A566)</f>
        <v/>
      </c>
      <c r="G566" s="2" t="str">
        <f>IF('FB&amp;L専用'!A566=0,"",'FB&amp;L専用'!A566)</f>
        <v/>
      </c>
      <c r="H566" s="2" t="str">
        <f>IF(鋼材専用!A566=0,"",鋼材専用!A566)</f>
        <v/>
      </c>
      <c r="I566" s="2" t="str">
        <f>IF(Φ部品専用!A566=0,"",Φ部品専用!A566)</f>
        <v/>
      </c>
      <c r="J566" s="2" t="str">
        <f>IF(パイプ専用!A566=0,"",パイプ専用!A566)</f>
        <v/>
      </c>
      <c r="K566" s="2" t="str">
        <f>IF(四角板専用!B566=0,"",四角板専用!B566)</f>
        <v/>
      </c>
      <c r="L566" s="2" t="str">
        <f>IF('FB&amp;L専用'!B566=0,"",'FB&amp;L専用'!B566)</f>
        <v/>
      </c>
      <c r="M566" s="2" t="str">
        <f>IF(鋼材専用!B566=0,"",鋼材専用!B566)</f>
        <v/>
      </c>
      <c r="N566" s="2" t="str">
        <f>IF(Φ部品専用!B566=0,"",Φ部品専用!B566)</f>
        <v/>
      </c>
      <c r="O566" s="2" t="str">
        <f>IF(パイプ専用!B566=0,"",パイプ専用!B566)</f>
        <v/>
      </c>
      <c r="P566" s="4" t="str">
        <f>IF(四角板専用!M566=0,"",四角板専用!M566)</f>
        <v/>
      </c>
      <c r="Q566" s="4" t="str">
        <f>IF('FB&amp;L専用'!M566=0,"",'FB&amp;L専用'!M566)</f>
        <v/>
      </c>
      <c r="R566" s="4" t="str">
        <f>IF(鋼材専用!J566=0,"",鋼材専用!J566)</f>
        <v/>
      </c>
      <c r="S566" s="4" t="str">
        <f>IF(Φ部品専用!P566=0,"",Φ部品専用!P566)</f>
        <v/>
      </c>
      <c r="T566" s="4" t="str">
        <f>IF(パイプ専用!P566=0,"",パイプ専用!P566)</f>
        <v/>
      </c>
      <c r="U566" s="10"/>
      <c r="W566" s="1" t="s">
        <v>662</v>
      </c>
      <c r="X566" s="2" t="str">
        <f t="shared" ca="1" si="40"/>
        <v/>
      </c>
      <c r="Z566" s="2" t="str">
        <f t="shared" si="41"/>
        <v/>
      </c>
      <c r="AA566" s="2" t="str">
        <f t="shared" si="42"/>
        <v/>
      </c>
      <c r="AB566" s="2" t="str">
        <f t="shared" si="43"/>
        <v/>
      </c>
      <c r="AC566" s="4" t="str">
        <f t="shared" si="44"/>
        <v/>
      </c>
    </row>
    <row r="567" spans="1:29">
      <c r="A567" s="2" t="str">
        <f>四角板専用!A567&amp;四角板専用!B567</f>
        <v/>
      </c>
      <c r="B567" s="2" t="str">
        <f>'FB&amp;L専用'!A567&amp;'FB&amp;L専用'!B567</f>
        <v/>
      </c>
      <c r="C567" s="2" t="str">
        <f>鋼材専用!A567&amp;鋼材専用!B567</f>
        <v/>
      </c>
      <c r="D567" s="2" t="str">
        <f>Φ部品専用!A567&amp;Φ部品専用!B567</f>
        <v/>
      </c>
      <c r="E567" s="2" t="str">
        <f>パイプ専用!A567&amp;パイプ専用!B567</f>
        <v/>
      </c>
      <c r="F567" s="2" t="str">
        <f>IF(四角板専用!A567=0,"",四角板専用!A567)</f>
        <v/>
      </c>
      <c r="G567" s="2" t="str">
        <f>IF('FB&amp;L専用'!A567=0,"",'FB&amp;L専用'!A567)</f>
        <v/>
      </c>
      <c r="H567" s="2" t="str">
        <f>IF(鋼材専用!A567=0,"",鋼材専用!A567)</f>
        <v/>
      </c>
      <c r="I567" s="2" t="str">
        <f>IF(Φ部品専用!A567=0,"",Φ部品専用!A567)</f>
        <v/>
      </c>
      <c r="J567" s="2" t="str">
        <f>IF(パイプ専用!A567=0,"",パイプ専用!A567)</f>
        <v/>
      </c>
      <c r="K567" s="2" t="str">
        <f>IF(四角板専用!B567=0,"",四角板専用!B567)</f>
        <v/>
      </c>
      <c r="L567" s="2" t="str">
        <f>IF('FB&amp;L専用'!B567=0,"",'FB&amp;L専用'!B567)</f>
        <v/>
      </c>
      <c r="M567" s="2" t="str">
        <f>IF(鋼材専用!B567=0,"",鋼材専用!B567)</f>
        <v/>
      </c>
      <c r="N567" s="2" t="str">
        <f>IF(Φ部品専用!B567=0,"",Φ部品専用!B567)</f>
        <v/>
      </c>
      <c r="O567" s="2" t="str">
        <f>IF(パイプ専用!B567=0,"",パイプ専用!B567)</f>
        <v/>
      </c>
      <c r="P567" s="4" t="str">
        <f>IF(四角板専用!M567=0,"",四角板専用!M567)</f>
        <v/>
      </c>
      <c r="Q567" s="4" t="str">
        <f>IF('FB&amp;L専用'!M567=0,"",'FB&amp;L専用'!M567)</f>
        <v/>
      </c>
      <c r="R567" s="4" t="str">
        <f>IF(鋼材専用!J567=0,"",鋼材専用!J567)</f>
        <v/>
      </c>
      <c r="S567" s="4" t="str">
        <f>IF(Φ部品専用!P567=0,"",Φ部品専用!P567)</f>
        <v/>
      </c>
      <c r="T567" s="4" t="str">
        <f>IF(パイプ専用!P567=0,"",パイプ専用!P567)</f>
        <v/>
      </c>
      <c r="U567" s="10"/>
      <c r="W567" s="1" t="s">
        <v>663</v>
      </c>
      <c r="X567" s="2" t="str">
        <f t="shared" ca="1" si="40"/>
        <v/>
      </c>
      <c r="Z567" s="2" t="str">
        <f t="shared" si="41"/>
        <v/>
      </c>
      <c r="AA567" s="2" t="str">
        <f t="shared" si="42"/>
        <v/>
      </c>
      <c r="AB567" s="2" t="str">
        <f t="shared" si="43"/>
        <v/>
      </c>
      <c r="AC567" s="4" t="str">
        <f t="shared" si="44"/>
        <v/>
      </c>
    </row>
    <row r="568" spans="1:29">
      <c r="A568" s="2" t="str">
        <f>四角板専用!A568&amp;四角板専用!B568</f>
        <v/>
      </c>
      <c r="B568" s="2" t="str">
        <f>'FB&amp;L専用'!A568&amp;'FB&amp;L専用'!B568</f>
        <v/>
      </c>
      <c r="C568" s="2" t="str">
        <f>鋼材専用!A568&amp;鋼材専用!B568</f>
        <v/>
      </c>
      <c r="D568" s="2" t="str">
        <f>Φ部品専用!A568&amp;Φ部品専用!B568</f>
        <v/>
      </c>
      <c r="E568" s="2" t="str">
        <f>パイプ専用!A568&amp;パイプ専用!B568</f>
        <v/>
      </c>
      <c r="F568" s="2" t="str">
        <f>IF(四角板専用!A568=0,"",四角板専用!A568)</f>
        <v/>
      </c>
      <c r="G568" s="2" t="str">
        <f>IF('FB&amp;L専用'!A568=0,"",'FB&amp;L専用'!A568)</f>
        <v/>
      </c>
      <c r="H568" s="2" t="str">
        <f>IF(鋼材専用!A568=0,"",鋼材専用!A568)</f>
        <v/>
      </c>
      <c r="I568" s="2" t="str">
        <f>IF(Φ部品専用!A568=0,"",Φ部品専用!A568)</f>
        <v/>
      </c>
      <c r="J568" s="2" t="str">
        <f>IF(パイプ専用!A568=0,"",パイプ専用!A568)</f>
        <v/>
      </c>
      <c r="K568" s="2" t="str">
        <f>IF(四角板専用!B568=0,"",四角板専用!B568)</f>
        <v/>
      </c>
      <c r="L568" s="2" t="str">
        <f>IF('FB&amp;L専用'!B568=0,"",'FB&amp;L専用'!B568)</f>
        <v/>
      </c>
      <c r="M568" s="2" t="str">
        <f>IF(鋼材専用!B568=0,"",鋼材専用!B568)</f>
        <v/>
      </c>
      <c r="N568" s="2" t="str">
        <f>IF(Φ部品専用!B568=0,"",Φ部品専用!B568)</f>
        <v/>
      </c>
      <c r="O568" s="2" t="str">
        <f>IF(パイプ専用!B568=0,"",パイプ専用!B568)</f>
        <v/>
      </c>
      <c r="P568" s="4" t="str">
        <f>IF(四角板専用!M568=0,"",四角板専用!M568)</f>
        <v/>
      </c>
      <c r="Q568" s="4" t="str">
        <f>IF('FB&amp;L専用'!M568=0,"",'FB&amp;L専用'!M568)</f>
        <v/>
      </c>
      <c r="R568" s="4" t="str">
        <f>IF(鋼材専用!J568=0,"",鋼材専用!J568)</f>
        <v/>
      </c>
      <c r="S568" s="4" t="str">
        <f>IF(Φ部品専用!P568=0,"",Φ部品専用!P568)</f>
        <v/>
      </c>
      <c r="T568" s="4" t="str">
        <f>IF(パイプ専用!P568=0,"",パイプ専用!P568)</f>
        <v/>
      </c>
      <c r="U568" s="10"/>
      <c r="W568" s="1" t="s">
        <v>664</v>
      </c>
      <c r="X568" s="2" t="str">
        <f t="shared" ca="1" si="40"/>
        <v/>
      </c>
      <c r="Z568" s="2" t="str">
        <f t="shared" si="41"/>
        <v/>
      </c>
      <c r="AA568" s="2" t="str">
        <f t="shared" si="42"/>
        <v/>
      </c>
      <c r="AB568" s="2" t="str">
        <f t="shared" si="43"/>
        <v/>
      </c>
      <c r="AC568" s="4" t="str">
        <f t="shared" si="44"/>
        <v/>
      </c>
    </row>
    <row r="569" spans="1:29">
      <c r="A569" s="2" t="str">
        <f>四角板専用!A569&amp;四角板専用!B569</f>
        <v/>
      </c>
      <c r="B569" s="2" t="str">
        <f>'FB&amp;L専用'!A569&amp;'FB&amp;L専用'!B569</f>
        <v/>
      </c>
      <c r="C569" s="2" t="str">
        <f>鋼材専用!A569&amp;鋼材専用!B569</f>
        <v/>
      </c>
      <c r="D569" s="2" t="str">
        <f>Φ部品専用!A569&amp;Φ部品専用!B569</f>
        <v/>
      </c>
      <c r="E569" s="2" t="str">
        <f>パイプ専用!A569&amp;パイプ専用!B569</f>
        <v/>
      </c>
      <c r="F569" s="2" t="str">
        <f>IF(四角板専用!A569=0,"",四角板専用!A569)</f>
        <v/>
      </c>
      <c r="G569" s="2" t="str">
        <f>IF('FB&amp;L専用'!A569=0,"",'FB&amp;L専用'!A569)</f>
        <v/>
      </c>
      <c r="H569" s="2" t="str">
        <f>IF(鋼材専用!A569=0,"",鋼材専用!A569)</f>
        <v/>
      </c>
      <c r="I569" s="2" t="str">
        <f>IF(Φ部品専用!A569=0,"",Φ部品専用!A569)</f>
        <v/>
      </c>
      <c r="J569" s="2" t="str">
        <f>IF(パイプ専用!A569=0,"",パイプ専用!A569)</f>
        <v/>
      </c>
      <c r="K569" s="2" t="str">
        <f>IF(四角板専用!B569=0,"",四角板専用!B569)</f>
        <v/>
      </c>
      <c r="L569" s="2" t="str">
        <f>IF('FB&amp;L専用'!B569=0,"",'FB&amp;L専用'!B569)</f>
        <v/>
      </c>
      <c r="M569" s="2" t="str">
        <f>IF(鋼材専用!B569=0,"",鋼材専用!B569)</f>
        <v/>
      </c>
      <c r="N569" s="2" t="str">
        <f>IF(Φ部品専用!B569=0,"",Φ部品専用!B569)</f>
        <v/>
      </c>
      <c r="O569" s="2" t="str">
        <f>IF(パイプ専用!B569=0,"",パイプ専用!B569)</f>
        <v/>
      </c>
      <c r="P569" s="4" t="str">
        <f>IF(四角板専用!M569=0,"",四角板専用!M569)</f>
        <v/>
      </c>
      <c r="Q569" s="4" t="str">
        <f>IF('FB&amp;L専用'!M569=0,"",'FB&amp;L専用'!M569)</f>
        <v/>
      </c>
      <c r="R569" s="4" t="str">
        <f>IF(鋼材専用!J569=0,"",鋼材専用!J569)</f>
        <v/>
      </c>
      <c r="S569" s="4" t="str">
        <f>IF(Φ部品専用!P569=0,"",Φ部品専用!P569)</f>
        <v/>
      </c>
      <c r="T569" s="4" t="str">
        <f>IF(パイプ専用!P569=0,"",パイプ専用!P569)</f>
        <v/>
      </c>
      <c r="U569" s="10"/>
      <c r="W569" s="1" t="s">
        <v>665</v>
      </c>
      <c r="X569" s="2" t="str">
        <f t="shared" ca="1" si="40"/>
        <v/>
      </c>
      <c r="Z569" s="2" t="str">
        <f t="shared" si="41"/>
        <v/>
      </c>
      <c r="AA569" s="2" t="str">
        <f t="shared" si="42"/>
        <v/>
      </c>
      <c r="AB569" s="2" t="str">
        <f t="shared" si="43"/>
        <v/>
      </c>
      <c r="AC569" s="4" t="str">
        <f t="shared" si="44"/>
        <v/>
      </c>
    </row>
    <row r="570" spans="1:29">
      <c r="A570" s="2" t="str">
        <f>四角板専用!A570&amp;四角板専用!B570</f>
        <v/>
      </c>
      <c r="B570" s="2" t="str">
        <f>'FB&amp;L専用'!A570&amp;'FB&amp;L専用'!B570</f>
        <v/>
      </c>
      <c r="C570" s="2" t="str">
        <f>鋼材専用!A570&amp;鋼材専用!B570</f>
        <v/>
      </c>
      <c r="D570" s="2" t="str">
        <f>Φ部品専用!A570&amp;Φ部品専用!B570</f>
        <v/>
      </c>
      <c r="E570" s="2" t="str">
        <f>パイプ専用!A570&amp;パイプ専用!B570</f>
        <v/>
      </c>
      <c r="F570" s="2" t="str">
        <f>IF(四角板専用!A570=0,"",四角板専用!A570)</f>
        <v/>
      </c>
      <c r="G570" s="2" t="str">
        <f>IF('FB&amp;L専用'!A570=0,"",'FB&amp;L専用'!A570)</f>
        <v/>
      </c>
      <c r="H570" s="2" t="str">
        <f>IF(鋼材専用!A570=0,"",鋼材専用!A570)</f>
        <v/>
      </c>
      <c r="I570" s="2" t="str">
        <f>IF(Φ部品専用!A570=0,"",Φ部品専用!A570)</f>
        <v/>
      </c>
      <c r="J570" s="2" t="str">
        <f>IF(パイプ専用!A570=0,"",パイプ専用!A570)</f>
        <v/>
      </c>
      <c r="K570" s="2" t="str">
        <f>IF(四角板専用!B570=0,"",四角板専用!B570)</f>
        <v/>
      </c>
      <c r="L570" s="2" t="str">
        <f>IF('FB&amp;L専用'!B570=0,"",'FB&amp;L専用'!B570)</f>
        <v/>
      </c>
      <c r="M570" s="2" t="str">
        <f>IF(鋼材専用!B570=0,"",鋼材専用!B570)</f>
        <v/>
      </c>
      <c r="N570" s="2" t="str">
        <f>IF(Φ部品専用!B570=0,"",Φ部品専用!B570)</f>
        <v/>
      </c>
      <c r="O570" s="2" t="str">
        <f>IF(パイプ専用!B570=0,"",パイプ専用!B570)</f>
        <v/>
      </c>
      <c r="P570" s="4" t="str">
        <f>IF(四角板専用!M570=0,"",四角板専用!M570)</f>
        <v/>
      </c>
      <c r="Q570" s="4" t="str">
        <f>IF('FB&amp;L専用'!M570=0,"",'FB&amp;L専用'!M570)</f>
        <v/>
      </c>
      <c r="R570" s="4" t="str">
        <f>IF(鋼材専用!J570=0,"",鋼材専用!J570)</f>
        <v/>
      </c>
      <c r="S570" s="4" t="str">
        <f>IF(Φ部品専用!P570=0,"",Φ部品専用!P570)</f>
        <v/>
      </c>
      <c r="T570" s="4" t="str">
        <f>IF(パイプ専用!P570=0,"",パイプ専用!P570)</f>
        <v/>
      </c>
      <c r="U570" s="10"/>
      <c r="W570" s="1" t="s">
        <v>666</v>
      </c>
      <c r="X570" s="2" t="str">
        <f t="shared" ca="1" si="40"/>
        <v/>
      </c>
      <c r="Z570" s="2" t="str">
        <f t="shared" si="41"/>
        <v/>
      </c>
      <c r="AA570" s="2" t="str">
        <f t="shared" si="42"/>
        <v/>
      </c>
      <c r="AB570" s="2" t="str">
        <f t="shared" si="43"/>
        <v/>
      </c>
      <c r="AC570" s="4" t="str">
        <f t="shared" si="44"/>
        <v/>
      </c>
    </row>
    <row r="571" spans="1:29">
      <c r="A571" s="2" t="str">
        <f>四角板専用!A571&amp;四角板専用!B571</f>
        <v/>
      </c>
      <c r="B571" s="2" t="str">
        <f>'FB&amp;L専用'!A571&amp;'FB&amp;L専用'!B571</f>
        <v/>
      </c>
      <c r="C571" s="2" t="str">
        <f>鋼材専用!A571&amp;鋼材専用!B571</f>
        <v/>
      </c>
      <c r="D571" s="2" t="str">
        <f>Φ部品専用!A571&amp;Φ部品専用!B571</f>
        <v/>
      </c>
      <c r="E571" s="2" t="str">
        <f>パイプ専用!A571&amp;パイプ専用!B571</f>
        <v/>
      </c>
      <c r="F571" s="2" t="str">
        <f>IF(四角板専用!A571=0,"",四角板専用!A571)</f>
        <v/>
      </c>
      <c r="G571" s="2" t="str">
        <f>IF('FB&amp;L専用'!A571=0,"",'FB&amp;L専用'!A571)</f>
        <v/>
      </c>
      <c r="H571" s="2" t="str">
        <f>IF(鋼材専用!A571=0,"",鋼材専用!A571)</f>
        <v/>
      </c>
      <c r="I571" s="2" t="str">
        <f>IF(Φ部品専用!A571=0,"",Φ部品専用!A571)</f>
        <v/>
      </c>
      <c r="J571" s="2" t="str">
        <f>IF(パイプ専用!A571=0,"",パイプ専用!A571)</f>
        <v/>
      </c>
      <c r="K571" s="2" t="str">
        <f>IF(四角板専用!B571=0,"",四角板専用!B571)</f>
        <v/>
      </c>
      <c r="L571" s="2" t="str">
        <f>IF('FB&amp;L専用'!B571=0,"",'FB&amp;L専用'!B571)</f>
        <v/>
      </c>
      <c r="M571" s="2" t="str">
        <f>IF(鋼材専用!B571=0,"",鋼材専用!B571)</f>
        <v/>
      </c>
      <c r="N571" s="2" t="str">
        <f>IF(Φ部品専用!B571=0,"",Φ部品専用!B571)</f>
        <v/>
      </c>
      <c r="O571" s="2" t="str">
        <f>IF(パイプ専用!B571=0,"",パイプ専用!B571)</f>
        <v/>
      </c>
      <c r="P571" s="4" t="str">
        <f>IF(四角板専用!M571=0,"",四角板専用!M571)</f>
        <v/>
      </c>
      <c r="Q571" s="4" t="str">
        <f>IF('FB&amp;L専用'!M571=0,"",'FB&amp;L専用'!M571)</f>
        <v/>
      </c>
      <c r="R571" s="4" t="str">
        <f>IF(鋼材専用!J571=0,"",鋼材専用!J571)</f>
        <v/>
      </c>
      <c r="S571" s="4" t="str">
        <f>IF(Φ部品専用!P571=0,"",Φ部品専用!P571)</f>
        <v/>
      </c>
      <c r="T571" s="4" t="str">
        <f>IF(パイプ専用!P571=0,"",パイプ専用!P571)</f>
        <v/>
      </c>
      <c r="U571" s="10"/>
      <c r="W571" s="1" t="s">
        <v>667</v>
      </c>
      <c r="X571" s="2" t="str">
        <f t="shared" ca="1" si="40"/>
        <v/>
      </c>
      <c r="Z571" s="2" t="str">
        <f t="shared" si="41"/>
        <v/>
      </c>
      <c r="AA571" s="2" t="str">
        <f t="shared" si="42"/>
        <v/>
      </c>
      <c r="AB571" s="2" t="str">
        <f t="shared" si="43"/>
        <v/>
      </c>
      <c r="AC571" s="4" t="str">
        <f t="shared" si="44"/>
        <v/>
      </c>
    </row>
    <row r="572" spans="1:29">
      <c r="A572" s="2" t="str">
        <f>四角板専用!A572&amp;四角板専用!B572</f>
        <v/>
      </c>
      <c r="B572" s="2" t="str">
        <f>'FB&amp;L専用'!A572&amp;'FB&amp;L専用'!B572</f>
        <v/>
      </c>
      <c r="C572" s="2" t="str">
        <f>鋼材専用!A572&amp;鋼材専用!B572</f>
        <v/>
      </c>
      <c r="D572" s="2" t="str">
        <f>Φ部品専用!A572&amp;Φ部品専用!B572</f>
        <v/>
      </c>
      <c r="E572" s="2" t="str">
        <f>パイプ専用!A572&amp;パイプ専用!B572</f>
        <v/>
      </c>
      <c r="F572" s="2" t="str">
        <f>IF(四角板専用!A572=0,"",四角板専用!A572)</f>
        <v/>
      </c>
      <c r="G572" s="2" t="str">
        <f>IF('FB&amp;L専用'!A572=0,"",'FB&amp;L専用'!A572)</f>
        <v/>
      </c>
      <c r="H572" s="2" t="str">
        <f>IF(鋼材専用!A572=0,"",鋼材専用!A572)</f>
        <v/>
      </c>
      <c r="I572" s="2" t="str">
        <f>IF(Φ部品専用!A572=0,"",Φ部品専用!A572)</f>
        <v/>
      </c>
      <c r="J572" s="2" t="str">
        <f>IF(パイプ専用!A572=0,"",パイプ専用!A572)</f>
        <v/>
      </c>
      <c r="K572" s="2" t="str">
        <f>IF(四角板専用!B572=0,"",四角板専用!B572)</f>
        <v/>
      </c>
      <c r="L572" s="2" t="str">
        <f>IF('FB&amp;L専用'!B572=0,"",'FB&amp;L専用'!B572)</f>
        <v/>
      </c>
      <c r="M572" s="2" t="str">
        <f>IF(鋼材専用!B572=0,"",鋼材専用!B572)</f>
        <v/>
      </c>
      <c r="N572" s="2" t="str">
        <f>IF(Φ部品専用!B572=0,"",Φ部品専用!B572)</f>
        <v/>
      </c>
      <c r="O572" s="2" t="str">
        <f>IF(パイプ専用!B572=0,"",パイプ専用!B572)</f>
        <v/>
      </c>
      <c r="P572" s="4" t="str">
        <f>IF(四角板専用!M572=0,"",四角板専用!M572)</f>
        <v/>
      </c>
      <c r="Q572" s="4" t="str">
        <f>IF('FB&amp;L専用'!M572=0,"",'FB&amp;L専用'!M572)</f>
        <v/>
      </c>
      <c r="R572" s="4" t="str">
        <f>IF(鋼材専用!J572=0,"",鋼材専用!J572)</f>
        <v/>
      </c>
      <c r="S572" s="4" t="str">
        <f>IF(Φ部品専用!P572=0,"",Φ部品専用!P572)</f>
        <v/>
      </c>
      <c r="T572" s="4" t="str">
        <f>IF(パイプ専用!P572=0,"",パイプ専用!P572)</f>
        <v/>
      </c>
      <c r="U572" s="10"/>
      <c r="W572" s="1" t="s">
        <v>668</v>
      </c>
      <c r="X572" s="2" t="str">
        <f t="shared" ca="1" si="40"/>
        <v/>
      </c>
      <c r="Z572" s="2" t="str">
        <f t="shared" si="41"/>
        <v/>
      </c>
      <c r="AA572" s="2" t="str">
        <f t="shared" si="42"/>
        <v/>
      </c>
      <c r="AB572" s="2" t="str">
        <f t="shared" si="43"/>
        <v/>
      </c>
      <c r="AC572" s="4" t="str">
        <f t="shared" si="44"/>
        <v/>
      </c>
    </row>
    <row r="573" spans="1:29">
      <c r="A573" s="2" t="str">
        <f>四角板専用!A573&amp;四角板専用!B573</f>
        <v/>
      </c>
      <c r="B573" s="2" t="str">
        <f>'FB&amp;L専用'!A573&amp;'FB&amp;L専用'!B573</f>
        <v/>
      </c>
      <c r="C573" s="2" t="str">
        <f>鋼材専用!A573&amp;鋼材専用!B573</f>
        <v/>
      </c>
      <c r="D573" s="2" t="str">
        <f>Φ部品専用!A573&amp;Φ部品専用!B573</f>
        <v/>
      </c>
      <c r="E573" s="2" t="str">
        <f>パイプ専用!A573&amp;パイプ専用!B573</f>
        <v/>
      </c>
      <c r="F573" s="2" t="str">
        <f>IF(四角板専用!A573=0,"",四角板専用!A573)</f>
        <v/>
      </c>
      <c r="G573" s="2" t="str">
        <f>IF('FB&amp;L専用'!A573=0,"",'FB&amp;L専用'!A573)</f>
        <v/>
      </c>
      <c r="H573" s="2" t="str">
        <f>IF(鋼材専用!A573=0,"",鋼材専用!A573)</f>
        <v/>
      </c>
      <c r="I573" s="2" t="str">
        <f>IF(Φ部品専用!A573=0,"",Φ部品専用!A573)</f>
        <v/>
      </c>
      <c r="J573" s="2" t="str">
        <f>IF(パイプ専用!A573=0,"",パイプ専用!A573)</f>
        <v/>
      </c>
      <c r="K573" s="2" t="str">
        <f>IF(四角板専用!B573=0,"",四角板専用!B573)</f>
        <v/>
      </c>
      <c r="L573" s="2" t="str">
        <f>IF('FB&amp;L専用'!B573=0,"",'FB&amp;L専用'!B573)</f>
        <v/>
      </c>
      <c r="M573" s="2" t="str">
        <f>IF(鋼材専用!B573=0,"",鋼材専用!B573)</f>
        <v/>
      </c>
      <c r="N573" s="2" t="str">
        <f>IF(Φ部品専用!B573=0,"",Φ部品専用!B573)</f>
        <v/>
      </c>
      <c r="O573" s="2" t="str">
        <f>IF(パイプ専用!B573=0,"",パイプ専用!B573)</f>
        <v/>
      </c>
      <c r="P573" s="4" t="str">
        <f>IF(四角板専用!M573=0,"",四角板専用!M573)</f>
        <v/>
      </c>
      <c r="Q573" s="4" t="str">
        <f>IF('FB&amp;L専用'!M573=0,"",'FB&amp;L専用'!M573)</f>
        <v/>
      </c>
      <c r="R573" s="4" t="str">
        <f>IF(鋼材専用!J573=0,"",鋼材専用!J573)</f>
        <v/>
      </c>
      <c r="S573" s="4" t="str">
        <f>IF(Φ部品専用!P573=0,"",Φ部品専用!P573)</f>
        <v/>
      </c>
      <c r="T573" s="4" t="str">
        <f>IF(パイプ専用!P573=0,"",パイプ専用!P573)</f>
        <v/>
      </c>
      <c r="U573" s="10"/>
      <c r="W573" s="1" t="s">
        <v>669</v>
      </c>
      <c r="X573" s="2" t="str">
        <f t="shared" ca="1" si="40"/>
        <v/>
      </c>
      <c r="Z573" s="2" t="str">
        <f t="shared" si="41"/>
        <v/>
      </c>
      <c r="AA573" s="2" t="str">
        <f t="shared" si="42"/>
        <v/>
      </c>
      <c r="AB573" s="2" t="str">
        <f t="shared" si="43"/>
        <v/>
      </c>
      <c r="AC573" s="4" t="str">
        <f t="shared" si="44"/>
        <v/>
      </c>
    </row>
    <row r="574" spans="1:29">
      <c r="A574" s="2" t="str">
        <f>四角板専用!A574&amp;四角板専用!B574</f>
        <v/>
      </c>
      <c r="B574" s="2" t="str">
        <f>'FB&amp;L専用'!A574&amp;'FB&amp;L専用'!B574</f>
        <v/>
      </c>
      <c r="C574" s="2" t="str">
        <f>鋼材専用!A574&amp;鋼材専用!B574</f>
        <v/>
      </c>
      <c r="D574" s="2" t="str">
        <f>Φ部品専用!A574&amp;Φ部品専用!B574</f>
        <v/>
      </c>
      <c r="E574" s="2" t="str">
        <f>パイプ専用!A574&amp;パイプ専用!B574</f>
        <v/>
      </c>
      <c r="F574" s="2" t="str">
        <f>IF(四角板専用!A574=0,"",四角板専用!A574)</f>
        <v/>
      </c>
      <c r="G574" s="2" t="str">
        <f>IF('FB&amp;L専用'!A574=0,"",'FB&amp;L専用'!A574)</f>
        <v/>
      </c>
      <c r="H574" s="2" t="str">
        <f>IF(鋼材専用!A574=0,"",鋼材専用!A574)</f>
        <v/>
      </c>
      <c r="I574" s="2" t="str">
        <f>IF(Φ部品専用!A574=0,"",Φ部品専用!A574)</f>
        <v/>
      </c>
      <c r="J574" s="2" t="str">
        <f>IF(パイプ専用!A574=0,"",パイプ専用!A574)</f>
        <v/>
      </c>
      <c r="K574" s="2" t="str">
        <f>IF(四角板専用!B574=0,"",四角板専用!B574)</f>
        <v/>
      </c>
      <c r="L574" s="2" t="str">
        <f>IF('FB&amp;L専用'!B574=0,"",'FB&amp;L専用'!B574)</f>
        <v/>
      </c>
      <c r="M574" s="2" t="str">
        <f>IF(鋼材専用!B574=0,"",鋼材専用!B574)</f>
        <v/>
      </c>
      <c r="N574" s="2" t="str">
        <f>IF(Φ部品専用!B574=0,"",Φ部品専用!B574)</f>
        <v/>
      </c>
      <c r="O574" s="2" t="str">
        <f>IF(パイプ専用!B574=0,"",パイプ専用!B574)</f>
        <v/>
      </c>
      <c r="P574" s="4" t="str">
        <f>IF(四角板専用!M574=0,"",四角板専用!M574)</f>
        <v/>
      </c>
      <c r="Q574" s="4" t="str">
        <f>IF('FB&amp;L専用'!M574=0,"",'FB&amp;L専用'!M574)</f>
        <v/>
      </c>
      <c r="R574" s="4" t="str">
        <f>IF(鋼材専用!J574=0,"",鋼材専用!J574)</f>
        <v/>
      </c>
      <c r="S574" s="4" t="str">
        <f>IF(Φ部品専用!P574=0,"",Φ部品専用!P574)</f>
        <v/>
      </c>
      <c r="T574" s="4" t="str">
        <f>IF(パイプ専用!P574=0,"",パイプ専用!P574)</f>
        <v/>
      </c>
      <c r="U574" s="10"/>
      <c r="W574" s="1" t="s">
        <v>670</v>
      </c>
      <c r="X574" s="2" t="str">
        <f t="shared" ca="1" si="40"/>
        <v/>
      </c>
      <c r="Z574" s="2" t="str">
        <f t="shared" si="41"/>
        <v/>
      </c>
      <c r="AA574" s="2" t="str">
        <f t="shared" si="42"/>
        <v/>
      </c>
      <c r="AB574" s="2" t="str">
        <f t="shared" si="43"/>
        <v/>
      </c>
      <c r="AC574" s="4" t="str">
        <f t="shared" si="44"/>
        <v/>
      </c>
    </row>
    <row r="575" spans="1:29">
      <c r="A575" s="2" t="str">
        <f>四角板専用!A575&amp;四角板専用!B575</f>
        <v/>
      </c>
      <c r="B575" s="2" t="str">
        <f>'FB&amp;L専用'!A575&amp;'FB&amp;L専用'!B575</f>
        <v/>
      </c>
      <c r="C575" s="2" t="str">
        <f>鋼材専用!A575&amp;鋼材専用!B575</f>
        <v/>
      </c>
      <c r="D575" s="2" t="str">
        <f>Φ部品専用!A575&amp;Φ部品専用!B575</f>
        <v/>
      </c>
      <c r="E575" s="2" t="str">
        <f>パイプ専用!A575&amp;パイプ専用!B575</f>
        <v/>
      </c>
      <c r="F575" s="2" t="str">
        <f>IF(四角板専用!A575=0,"",四角板専用!A575)</f>
        <v/>
      </c>
      <c r="G575" s="2" t="str">
        <f>IF('FB&amp;L専用'!A575=0,"",'FB&amp;L専用'!A575)</f>
        <v/>
      </c>
      <c r="H575" s="2" t="str">
        <f>IF(鋼材専用!A575=0,"",鋼材専用!A575)</f>
        <v/>
      </c>
      <c r="I575" s="2" t="str">
        <f>IF(Φ部品専用!A575=0,"",Φ部品専用!A575)</f>
        <v/>
      </c>
      <c r="J575" s="2" t="str">
        <f>IF(パイプ専用!A575=0,"",パイプ専用!A575)</f>
        <v/>
      </c>
      <c r="K575" s="2" t="str">
        <f>IF(四角板専用!B575=0,"",四角板専用!B575)</f>
        <v/>
      </c>
      <c r="L575" s="2" t="str">
        <f>IF('FB&amp;L専用'!B575=0,"",'FB&amp;L専用'!B575)</f>
        <v/>
      </c>
      <c r="M575" s="2" t="str">
        <f>IF(鋼材専用!B575=0,"",鋼材専用!B575)</f>
        <v/>
      </c>
      <c r="N575" s="2" t="str">
        <f>IF(Φ部品専用!B575=0,"",Φ部品専用!B575)</f>
        <v/>
      </c>
      <c r="O575" s="2" t="str">
        <f>IF(パイプ専用!B575=0,"",パイプ専用!B575)</f>
        <v/>
      </c>
      <c r="P575" s="4" t="str">
        <f>IF(四角板専用!M575=0,"",四角板専用!M575)</f>
        <v/>
      </c>
      <c r="Q575" s="4" t="str">
        <f>IF('FB&amp;L専用'!M575=0,"",'FB&amp;L専用'!M575)</f>
        <v/>
      </c>
      <c r="R575" s="4" t="str">
        <f>IF(鋼材専用!J575=0,"",鋼材専用!J575)</f>
        <v/>
      </c>
      <c r="S575" s="4" t="str">
        <f>IF(Φ部品専用!P575=0,"",Φ部品専用!P575)</f>
        <v/>
      </c>
      <c r="T575" s="4" t="str">
        <f>IF(パイプ専用!P575=0,"",パイプ専用!P575)</f>
        <v/>
      </c>
      <c r="U575" s="10"/>
      <c r="W575" s="1" t="s">
        <v>671</v>
      </c>
      <c r="X575" s="2" t="str">
        <f t="shared" ca="1" si="40"/>
        <v/>
      </c>
      <c r="Z575" s="2" t="str">
        <f t="shared" si="41"/>
        <v/>
      </c>
      <c r="AA575" s="2" t="str">
        <f t="shared" si="42"/>
        <v/>
      </c>
      <c r="AB575" s="2" t="str">
        <f t="shared" si="43"/>
        <v/>
      </c>
      <c r="AC575" s="4" t="str">
        <f t="shared" si="44"/>
        <v/>
      </c>
    </row>
    <row r="576" spans="1:29">
      <c r="A576" s="2" t="str">
        <f>四角板専用!A576&amp;四角板専用!B576</f>
        <v/>
      </c>
      <c r="B576" s="2" t="str">
        <f>'FB&amp;L専用'!A576&amp;'FB&amp;L専用'!B576</f>
        <v/>
      </c>
      <c r="C576" s="2" t="str">
        <f>鋼材専用!A576&amp;鋼材専用!B576</f>
        <v/>
      </c>
      <c r="D576" s="2" t="str">
        <f>Φ部品専用!A576&amp;Φ部品専用!B576</f>
        <v/>
      </c>
      <c r="E576" s="2" t="str">
        <f>パイプ専用!A576&amp;パイプ専用!B576</f>
        <v/>
      </c>
      <c r="F576" s="2" t="str">
        <f>IF(四角板専用!A576=0,"",四角板専用!A576)</f>
        <v/>
      </c>
      <c r="G576" s="2" t="str">
        <f>IF('FB&amp;L専用'!A576=0,"",'FB&amp;L専用'!A576)</f>
        <v/>
      </c>
      <c r="H576" s="2" t="str">
        <f>IF(鋼材専用!A576=0,"",鋼材専用!A576)</f>
        <v/>
      </c>
      <c r="I576" s="2" t="str">
        <f>IF(Φ部品専用!A576=0,"",Φ部品専用!A576)</f>
        <v/>
      </c>
      <c r="J576" s="2" t="str">
        <f>IF(パイプ専用!A576=0,"",パイプ専用!A576)</f>
        <v/>
      </c>
      <c r="K576" s="2" t="str">
        <f>IF(四角板専用!B576=0,"",四角板専用!B576)</f>
        <v/>
      </c>
      <c r="L576" s="2" t="str">
        <f>IF('FB&amp;L専用'!B576=0,"",'FB&amp;L専用'!B576)</f>
        <v/>
      </c>
      <c r="M576" s="2" t="str">
        <f>IF(鋼材専用!B576=0,"",鋼材専用!B576)</f>
        <v/>
      </c>
      <c r="N576" s="2" t="str">
        <f>IF(Φ部品専用!B576=0,"",Φ部品専用!B576)</f>
        <v/>
      </c>
      <c r="O576" s="2" t="str">
        <f>IF(パイプ専用!B576=0,"",パイプ専用!B576)</f>
        <v/>
      </c>
      <c r="P576" s="4" t="str">
        <f>IF(四角板専用!M576=0,"",四角板専用!M576)</f>
        <v/>
      </c>
      <c r="Q576" s="4" t="str">
        <f>IF('FB&amp;L専用'!M576=0,"",'FB&amp;L専用'!M576)</f>
        <v/>
      </c>
      <c r="R576" s="4" t="str">
        <f>IF(鋼材専用!J576=0,"",鋼材専用!J576)</f>
        <v/>
      </c>
      <c r="S576" s="4" t="str">
        <f>IF(Φ部品専用!P576=0,"",Φ部品専用!P576)</f>
        <v/>
      </c>
      <c r="T576" s="4" t="str">
        <f>IF(パイプ専用!P576=0,"",パイプ専用!P576)</f>
        <v/>
      </c>
      <c r="U576" s="10"/>
      <c r="W576" s="1" t="s">
        <v>672</v>
      </c>
      <c r="X576" s="2" t="str">
        <f t="shared" ca="1" si="40"/>
        <v/>
      </c>
      <c r="Z576" s="2" t="str">
        <f t="shared" si="41"/>
        <v/>
      </c>
      <c r="AA576" s="2" t="str">
        <f t="shared" si="42"/>
        <v/>
      </c>
      <c r="AB576" s="2" t="str">
        <f t="shared" si="43"/>
        <v/>
      </c>
      <c r="AC576" s="4" t="str">
        <f t="shared" si="44"/>
        <v/>
      </c>
    </row>
    <row r="577" spans="1:29">
      <c r="A577" s="2" t="str">
        <f>四角板専用!A577&amp;四角板専用!B577</f>
        <v/>
      </c>
      <c r="B577" s="2" t="str">
        <f>'FB&amp;L専用'!A577&amp;'FB&amp;L専用'!B577</f>
        <v/>
      </c>
      <c r="C577" s="2" t="str">
        <f>鋼材専用!A577&amp;鋼材専用!B577</f>
        <v/>
      </c>
      <c r="D577" s="2" t="str">
        <f>Φ部品専用!A577&amp;Φ部品専用!B577</f>
        <v/>
      </c>
      <c r="E577" s="2" t="str">
        <f>パイプ専用!A577&amp;パイプ専用!B577</f>
        <v/>
      </c>
      <c r="F577" s="2" t="str">
        <f>IF(四角板専用!A577=0,"",四角板専用!A577)</f>
        <v/>
      </c>
      <c r="G577" s="2" t="str">
        <f>IF('FB&amp;L専用'!A577=0,"",'FB&amp;L専用'!A577)</f>
        <v/>
      </c>
      <c r="H577" s="2" t="str">
        <f>IF(鋼材専用!A577=0,"",鋼材専用!A577)</f>
        <v/>
      </c>
      <c r="I577" s="2" t="str">
        <f>IF(Φ部品専用!A577=0,"",Φ部品専用!A577)</f>
        <v/>
      </c>
      <c r="J577" s="2" t="str">
        <f>IF(パイプ専用!A577=0,"",パイプ専用!A577)</f>
        <v/>
      </c>
      <c r="K577" s="2" t="str">
        <f>IF(四角板専用!B577=0,"",四角板専用!B577)</f>
        <v/>
      </c>
      <c r="L577" s="2" t="str">
        <f>IF('FB&amp;L専用'!B577=0,"",'FB&amp;L専用'!B577)</f>
        <v/>
      </c>
      <c r="M577" s="2" t="str">
        <f>IF(鋼材専用!B577=0,"",鋼材専用!B577)</f>
        <v/>
      </c>
      <c r="N577" s="2" t="str">
        <f>IF(Φ部品専用!B577=0,"",Φ部品専用!B577)</f>
        <v/>
      </c>
      <c r="O577" s="2" t="str">
        <f>IF(パイプ専用!B577=0,"",パイプ専用!B577)</f>
        <v/>
      </c>
      <c r="P577" s="4" t="str">
        <f>IF(四角板専用!M577=0,"",四角板専用!M577)</f>
        <v/>
      </c>
      <c r="Q577" s="4" t="str">
        <f>IF('FB&amp;L専用'!M577=0,"",'FB&amp;L専用'!M577)</f>
        <v/>
      </c>
      <c r="R577" s="4" t="str">
        <f>IF(鋼材専用!J577=0,"",鋼材専用!J577)</f>
        <v/>
      </c>
      <c r="S577" s="4" t="str">
        <f>IF(Φ部品専用!P577=0,"",Φ部品専用!P577)</f>
        <v/>
      </c>
      <c r="T577" s="4" t="str">
        <f>IF(パイプ専用!P577=0,"",パイプ専用!P577)</f>
        <v/>
      </c>
      <c r="U577" s="10"/>
      <c r="W577" s="1" t="s">
        <v>673</v>
      </c>
      <c r="X577" s="2" t="str">
        <f t="shared" ca="1" si="40"/>
        <v/>
      </c>
      <c r="Z577" s="2" t="str">
        <f t="shared" si="41"/>
        <v/>
      </c>
      <c r="AA577" s="2" t="str">
        <f t="shared" si="42"/>
        <v/>
      </c>
      <c r="AB577" s="2" t="str">
        <f t="shared" si="43"/>
        <v/>
      </c>
      <c r="AC577" s="4" t="str">
        <f t="shared" si="44"/>
        <v/>
      </c>
    </row>
    <row r="578" spans="1:29">
      <c r="A578" s="2" t="str">
        <f>四角板専用!A578&amp;四角板専用!B578</f>
        <v/>
      </c>
      <c r="B578" s="2" t="str">
        <f>'FB&amp;L専用'!A578&amp;'FB&amp;L専用'!B578</f>
        <v/>
      </c>
      <c r="C578" s="2" t="str">
        <f>鋼材専用!A578&amp;鋼材専用!B578</f>
        <v/>
      </c>
      <c r="D578" s="2" t="str">
        <f>Φ部品専用!A578&amp;Φ部品専用!B578</f>
        <v/>
      </c>
      <c r="E578" s="2" t="str">
        <f>パイプ専用!A578&amp;パイプ専用!B578</f>
        <v/>
      </c>
      <c r="F578" s="2" t="str">
        <f>IF(四角板専用!A578=0,"",四角板専用!A578)</f>
        <v/>
      </c>
      <c r="G578" s="2" t="str">
        <f>IF('FB&amp;L専用'!A578=0,"",'FB&amp;L専用'!A578)</f>
        <v/>
      </c>
      <c r="H578" s="2" t="str">
        <f>IF(鋼材専用!A578=0,"",鋼材専用!A578)</f>
        <v/>
      </c>
      <c r="I578" s="2" t="str">
        <f>IF(Φ部品専用!A578=0,"",Φ部品専用!A578)</f>
        <v/>
      </c>
      <c r="J578" s="2" t="str">
        <f>IF(パイプ専用!A578=0,"",パイプ専用!A578)</f>
        <v/>
      </c>
      <c r="K578" s="2" t="str">
        <f>IF(四角板専用!B578=0,"",四角板専用!B578)</f>
        <v/>
      </c>
      <c r="L578" s="2" t="str">
        <f>IF('FB&amp;L専用'!B578=0,"",'FB&amp;L専用'!B578)</f>
        <v/>
      </c>
      <c r="M578" s="2" t="str">
        <f>IF(鋼材専用!B578=0,"",鋼材専用!B578)</f>
        <v/>
      </c>
      <c r="N578" s="2" t="str">
        <f>IF(Φ部品専用!B578=0,"",Φ部品専用!B578)</f>
        <v/>
      </c>
      <c r="O578" s="2" t="str">
        <f>IF(パイプ専用!B578=0,"",パイプ専用!B578)</f>
        <v/>
      </c>
      <c r="P578" s="4" t="str">
        <f>IF(四角板専用!M578=0,"",四角板専用!M578)</f>
        <v/>
      </c>
      <c r="Q578" s="4" t="str">
        <f>IF('FB&amp;L専用'!M578=0,"",'FB&amp;L専用'!M578)</f>
        <v/>
      </c>
      <c r="R578" s="4" t="str">
        <f>IF(鋼材専用!J578=0,"",鋼材専用!J578)</f>
        <v/>
      </c>
      <c r="S578" s="4" t="str">
        <f>IF(Φ部品専用!P578=0,"",Φ部品専用!P578)</f>
        <v/>
      </c>
      <c r="T578" s="4" t="str">
        <f>IF(パイプ専用!P578=0,"",パイプ専用!P578)</f>
        <v/>
      </c>
      <c r="U578" s="10"/>
      <c r="W578" s="1" t="s">
        <v>674</v>
      </c>
      <c r="X578" s="2" t="str">
        <f t="shared" ca="1" si="40"/>
        <v/>
      </c>
      <c r="Z578" s="2" t="str">
        <f t="shared" si="41"/>
        <v/>
      </c>
      <c r="AA578" s="2" t="str">
        <f t="shared" si="42"/>
        <v/>
      </c>
      <c r="AB578" s="2" t="str">
        <f t="shared" si="43"/>
        <v/>
      </c>
      <c r="AC578" s="4" t="str">
        <f t="shared" si="44"/>
        <v/>
      </c>
    </row>
    <row r="579" spans="1:29">
      <c r="A579" s="2" t="str">
        <f>四角板専用!A579&amp;四角板専用!B579</f>
        <v/>
      </c>
      <c r="B579" s="2" t="str">
        <f>'FB&amp;L専用'!A579&amp;'FB&amp;L専用'!B579</f>
        <v/>
      </c>
      <c r="C579" s="2" t="str">
        <f>鋼材専用!A579&amp;鋼材専用!B579</f>
        <v/>
      </c>
      <c r="D579" s="2" t="str">
        <f>Φ部品専用!A579&amp;Φ部品専用!B579</f>
        <v/>
      </c>
      <c r="E579" s="2" t="str">
        <f>パイプ専用!A579&amp;パイプ専用!B579</f>
        <v/>
      </c>
      <c r="F579" s="2" t="str">
        <f>IF(四角板専用!A579=0,"",四角板専用!A579)</f>
        <v/>
      </c>
      <c r="G579" s="2" t="str">
        <f>IF('FB&amp;L専用'!A579=0,"",'FB&amp;L専用'!A579)</f>
        <v/>
      </c>
      <c r="H579" s="2" t="str">
        <f>IF(鋼材専用!A579=0,"",鋼材専用!A579)</f>
        <v/>
      </c>
      <c r="I579" s="2" t="str">
        <f>IF(Φ部品専用!A579=0,"",Φ部品専用!A579)</f>
        <v/>
      </c>
      <c r="J579" s="2" t="str">
        <f>IF(パイプ専用!A579=0,"",パイプ専用!A579)</f>
        <v/>
      </c>
      <c r="K579" s="2" t="str">
        <f>IF(四角板専用!B579=0,"",四角板専用!B579)</f>
        <v/>
      </c>
      <c r="L579" s="2" t="str">
        <f>IF('FB&amp;L専用'!B579=0,"",'FB&amp;L専用'!B579)</f>
        <v/>
      </c>
      <c r="M579" s="2" t="str">
        <f>IF(鋼材専用!B579=0,"",鋼材専用!B579)</f>
        <v/>
      </c>
      <c r="N579" s="2" t="str">
        <f>IF(Φ部品専用!B579=0,"",Φ部品専用!B579)</f>
        <v/>
      </c>
      <c r="O579" s="2" t="str">
        <f>IF(パイプ専用!B579=0,"",パイプ専用!B579)</f>
        <v/>
      </c>
      <c r="P579" s="4" t="str">
        <f>IF(四角板専用!M579=0,"",四角板専用!M579)</f>
        <v/>
      </c>
      <c r="Q579" s="4" t="str">
        <f>IF('FB&amp;L専用'!M579=0,"",'FB&amp;L専用'!M579)</f>
        <v/>
      </c>
      <c r="R579" s="4" t="str">
        <f>IF(鋼材専用!J579=0,"",鋼材専用!J579)</f>
        <v/>
      </c>
      <c r="S579" s="4" t="str">
        <f>IF(Φ部品専用!P579=0,"",Φ部品専用!P579)</f>
        <v/>
      </c>
      <c r="T579" s="4" t="str">
        <f>IF(パイプ専用!P579=0,"",パイプ専用!P579)</f>
        <v/>
      </c>
      <c r="U579" s="10"/>
      <c r="W579" s="1" t="s">
        <v>675</v>
      </c>
      <c r="X579" s="2" t="str">
        <f t="shared" ref="X579:X642" ca="1" si="45">IF(Y579="","",IF(COUNTIF(INDIRECT("Y$1:Y"&amp;ROW()),"重複")&gt;=1,"重複"&amp;COUNTIF(INDIRECT("Y$1:Y"&amp;ROW()),"重複"),""))</f>
        <v/>
      </c>
      <c r="Z579" s="2" t="str">
        <f t="shared" ref="Z579:Z642" si="46">INDEX($A$1:$E$2000,INT((ROW(A578)-1)/5)+1,MOD(ROW(A578)-1,5)+1)</f>
        <v/>
      </c>
      <c r="AA579" s="2" t="str">
        <f t="shared" ref="AA579:AA642" si="47">INDEX($F$1:$J$2000,INT((ROW(F578)-1)/5)+1,MOD(ROW(F578)-1,5)+1)</f>
        <v/>
      </c>
      <c r="AB579" s="2" t="str">
        <f t="shared" ref="AB579:AB642" si="48">INDEX($K$1:$O$2000,INT((ROW(K578)-1)/5)+1,MOD(ROW(K578)-1,5)+1)</f>
        <v/>
      </c>
      <c r="AC579" s="4" t="str">
        <f t="shared" ref="AC579:AC642" si="49">INDEX($P$1:$T$2000,INT((ROW(P578)-1)/5)+1,MOD(ROW(P578)-1,5)+1)</f>
        <v/>
      </c>
    </row>
    <row r="580" spans="1:29">
      <c r="A580" s="2" t="str">
        <f>四角板専用!A580&amp;四角板専用!B580</f>
        <v/>
      </c>
      <c r="B580" s="2" t="str">
        <f>'FB&amp;L専用'!A580&amp;'FB&amp;L専用'!B580</f>
        <v/>
      </c>
      <c r="C580" s="2" t="str">
        <f>鋼材専用!A580&amp;鋼材専用!B580</f>
        <v/>
      </c>
      <c r="D580" s="2" t="str">
        <f>Φ部品専用!A580&amp;Φ部品専用!B580</f>
        <v/>
      </c>
      <c r="E580" s="2" t="str">
        <f>パイプ専用!A580&amp;パイプ専用!B580</f>
        <v/>
      </c>
      <c r="F580" s="2" t="str">
        <f>IF(四角板専用!A580=0,"",四角板専用!A580)</f>
        <v/>
      </c>
      <c r="G580" s="2" t="str">
        <f>IF('FB&amp;L専用'!A580=0,"",'FB&amp;L専用'!A580)</f>
        <v/>
      </c>
      <c r="H580" s="2" t="str">
        <f>IF(鋼材専用!A580=0,"",鋼材専用!A580)</f>
        <v/>
      </c>
      <c r="I580" s="2" t="str">
        <f>IF(Φ部品専用!A580=0,"",Φ部品専用!A580)</f>
        <v/>
      </c>
      <c r="J580" s="2" t="str">
        <f>IF(パイプ専用!A580=0,"",パイプ専用!A580)</f>
        <v/>
      </c>
      <c r="K580" s="2" t="str">
        <f>IF(四角板専用!B580=0,"",四角板専用!B580)</f>
        <v/>
      </c>
      <c r="L580" s="2" t="str">
        <f>IF('FB&amp;L専用'!B580=0,"",'FB&amp;L専用'!B580)</f>
        <v/>
      </c>
      <c r="M580" s="2" t="str">
        <f>IF(鋼材専用!B580=0,"",鋼材専用!B580)</f>
        <v/>
      </c>
      <c r="N580" s="2" t="str">
        <f>IF(Φ部品専用!B580=0,"",Φ部品専用!B580)</f>
        <v/>
      </c>
      <c r="O580" s="2" t="str">
        <f>IF(パイプ専用!B580=0,"",パイプ専用!B580)</f>
        <v/>
      </c>
      <c r="P580" s="4" t="str">
        <f>IF(四角板専用!M580=0,"",四角板専用!M580)</f>
        <v/>
      </c>
      <c r="Q580" s="4" t="str">
        <f>IF('FB&amp;L専用'!M580=0,"",'FB&amp;L専用'!M580)</f>
        <v/>
      </c>
      <c r="R580" s="4" t="str">
        <f>IF(鋼材専用!J580=0,"",鋼材専用!J580)</f>
        <v/>
      </c>
      <c r="S580" s="4" t="str">
        <f>IF(Φ部品専用!P580=0,"",Φ部品専用!P580)</f>
        <v/>
      </c>
      <c r="T580" s="4" t="str">
        <f>IF(パイプ専用!P580=0,"",パイプ専用!P580)</f>
        <v/>
      </c>
      <c r="U580" s="10"/>
      <c r="W580" s="1" t="s">
        <v>676</v>
      </c>
      <c r="X580" s="2" t="str">
        <f t="shared" ca="1" si="45"/>
        <v/>
      </c>
      <c r="Z580" s="2" t="str">
        <f t="shared" si="46"/>
        <v/>
      </c>
      <c r="AA580" s="2" t="str">
        <f t="shared" si="47"/>
        <v/>
      </c>
      <c r="AB580" s="2" t="str">
        <f t="shared" si="48"/>
        <v/>
      </c>
      <c r="AC580" s="4" t="str">
        <f t="shared" si="49"/>
        <v/>
      </c>
    </row>
    <row r="581" spans="1:29">
      <c r="A581" s="2" t="str">
        <f>四角板専用!A581&amp;四角板専用!B581</f>
        <v/>
      </c>
      <c r="B581" s="2" t="str">
        <f>'FB&amp;L専用'!A581&amp;'FB&amp;L専用'!B581</f>
        <v/>
      </c>
      <c r="C581" s="2" t="str">
        <f>鋼材専用!A581&amp;鋼材専用!B581</f>
        <v/>
      </c>
      <c r="D581" s="2" t="str">
        <f>Φ部品専用!A581&amp;Φ部品専用!B581</f>
        <v/>
      </c>
      <c r="E581" s="2" t="str">
        <f>パイプ専用!A581&amp;パイプ専用!B581</f>
        <v/>
      </c>
      <c r="F581" s="2" t="str">
        <f>IF(四角板専用!A581=0,"",四角板専用!A581)</f>
        <v/>
      </c>
      <c r="G581" s="2" t="str">
        <f>IF('FB&amp;L専用'!A581=0,"",'FB&amp;L専用'!A581)</f>
        <v/>
      </c>
      <c r="H581" s="2" t="str">
        <f>IF(鋼材専用!A581=0,"",鋼材専用!A581)</f>
        <v/>
      </c>
      <c r="I581" s="2" t="str">
        <f>IF(Φ部品専用!A581=0,"",Φ部品専用!A581)</f>
        <v/>
      </c>
      <c r="J581" s="2" t="str">
        <f>IF(パイプ専用!A581=0,"",パイプ専用!A581)</f>
        <v/>
      </c>
      <c r="K581" s="2" t="str">
        <f>IF(四角板専用!B581=0,"",四角板専用!B581)</f>
        <v/>
      </c>
      <c r="L581" s="2" t="str">
        <f>IF('FB&amp;L専用'!B581=0,"",'FB&amp;L専用'!B581)</f>
        <v/>
      </c>
      <c r="M581" s="2" t="str">
        <f>IF(鋼材専用!B581=0,"",鋼材専用!B581)</f>
        <v/>
      </c>
      <c r="N581" s="2" t="str">
        <f>IF(Φ部品専用!B581=0,"",Φ部品専用!B581)</f>
        <v/>
      </c>
      <c r="O581" s="2" t="str">
        <f>IF(パイプ専用!B581=0,"",パイプ専用!B581)</f>
        <v/>
      </c>
      <c r="P581" s="4" t="str">
        <f>IF(四角板専用!M581=0,"",四角板専用!M581)</f>
        <v/>
      </c>
      <c r="Q581" s="4" t="str">
        <f>IF('FB&amp;L専用'!M581=0,"",'FB&amp;L専用'!M581)</f>
        <v/>
      </c>
      <c r="R581" s="4" t="str">
        <f>IF(鋼材専用!J581=0,"",鋼材専用!J581)</f>
        <v/>
      </c>
      <c r="S581" s="4" t="str">
        <f>IF(Φ部品専用!P581=0,"",Φ部品専用!P581)</f>
        <v/>
      </c>
      <c r="T581" s="4" t="str">
        <f>IF(パイプ専用!P581=0,"",パイプ専用!P581)</f>
        <v/>
      </c>
      <c r="U581" s="10"/>
      <c r="W581" s="1" t="s">
        <v>677</v>
      </c>
      <c r="X581" s="2" t="str">
        <f t="shared" ca="1" si="45"/>
        <v/>
      </c>
      <c r="Z581" s="2" t="str">
        <f t="shared" si="46"/>
        <v/>
      </c>
      <c r="AA581" s="2" t="str">
        <f t="shared" si="47"/>
        <v/>
      </c>
      <c r="AB581" s="2" t="str">
        <f t="shared" si="48"/>
        <v/>
      </c>
      <c r="AC581" s="4" t="str">
        <f t="shared" si="49"/>
        <v/>
      </c>
    </row>
    <row r="582" spans="1:29">
      <c r="A582" s="2" t="str">
        <f>四角板専用!A582&amp;四角板専用!B582</f>
        <v/>
      </c>
      <c r="B582" s="2" t="str">
        <f>'FB&amp;L専用'!A582&amp;'FB&amp;L専用'!B582</f>
        <v/>
      </c>
      <c r="C582" s="2" t="str">
        <f>鋼材専用!A582&amp;鋼材専用!B582</f>
        <v/>
      </c>
      <c r="D582" s="2" t="str">
        <f>Φ部品専用!A582&amp;Φ部品専用!B582</f>
        <v/>
      </c>
      <c r="E582" s="2" t="str">
        <f>パイプ専用!A582&amp;パイプ専用!B582</f>
        <v/>
      </c>
      <c r="F582" s="2" t="str">
        <f>IF(四角板専用!A582=0,"",四角板専用!A582)</f>
        <v/>
      </c>
      <c r="G582" s="2" t="str">
        <f>IF('FB&amp;L専用'!A582=0,"",'FB&amp;L専用'!A582)</f>
        <v/>
      </c>
      <c r="H582" s="2" t="str">
        <f>IF(鋼材専用!A582=0,"",鋼材専用!A582)</f>
        <v/>
      </c>
      <c r="I582" s="2" t="str">
        <f>IF(Φ部品専用!A582=0,"",Φ部品専用!A582)</f>
        <v/>
      </c>
      <c r="J582" s="2" t="str">
        <f>IF(パイプ専用!A582=0,"",パイプ専用!A582)</f>
        <v/>
      </c>
      <c r="K582" s="2" t="str">
        <f>IF(四角板専用!B582=0,"",四角板専用!B582)</f>
        <v/>
      </c>
      <c r="L582" s="2" t="str">
        <f>IF('FB&amp;L専用'!B582=0,"",'FB&amp;L専用'!B582)</f>
        <v/>
      </c>
      <c r="M582" s="2" t="str">
        <f>IF(鋼材専用!B582=0,"",鋼材専用!B582)</f>
        <v/>
      </c>
      <c r="N582" s="2" t="str">
        <f>IF(Φ部品専用!B582=0,"",Φ部品専用!B582)</f>
        <v/>
      </c>
      <c r="O582" s="2" t="str">
        <f>IF(パイプ専用!B582=0,"",パイプ専用!B582)</f>
        <v/>
      </c>
      <c r="P582" s="4" t="str">
        <f>IF(四角板専用!M582=0,"",四角板専用!M582)</f>
        <v/>
      </c>
      <c r="Q582" s="4" t="str">
        <f>IF('FB&amp;L専用'!M582=0,"",'FB&amp;L専用'!M582)</f>
        <v/>
      </c>
      <c r="R582" s="4" t="str">
        <f>IF(鋼材専用!J582=0,"",鋼材専用!J582)</f>
        <v/>
      </c>
      <c r="S582" s="4" t="str">
        <f>IF(Φ部品専用!P582=0,"",Φ部品専用!P582)</f>
        <v/>
      </c>
      <c r="T582" s="4" t="str">
        <f>IF(パイプ専用!P582=0,"",パイプ専用!P582)</f>
        <v/>
      </c>
      <c r="U582" s="10"/>
      <c r="W582" s="1" t="s">
        <v>678</v>
      </c>
      <c r="X582" s="2" t="str">
        <f t="shared" ca="1" si="45"/>
        <v/>
      </c>
      <c r="Z582" s="2" t="str">
        <f t="shared" si="46"/>
        <v/>
      </c>
      <c r="AA582" s="2" t="str">
        <f t="shared" si="47"/>
        <v/>
      </c>
      <c r="AB582" s="2" t="str">
        <f t="shared" si="48"/>
        <v/>
      </c>
      <c r="AC582" s="4" t="str">
        <f t="shared" si="49"/>
        <v/>
      </c>
    </row>
    <row r="583" spans="1:29">
      <c r="A583" s="2" t="str">
        <f>四角板専用!A583&amp;四角板専用!B583</f>
        <v/>
      </c>
      <c r="B583" s="2" t="str">
        <f>'FB&amp;L専用'!A583&amp;'FB&amp;L専用'!B583</f>
        <v/>
      </c>
      <c r="C583" s="2" t="str">
        <f>鋼材専用!A583&amp;鋼材専用!B583</f>
        <v/>
      </c>
      <c r="D583" s="2" t="str">
        <f>Φ部品専用!A583&amp;Φ部品専用!B583</f>
        <v/>
      </c>
      <c r="E583" s="2" t="str">
        <f>パイプ専用!A583&amp;パイプ専用!B583</f>
        <v/>
      </c>
      <c r="F583" s="2" t="str">
        <f>IF(四角板専用!A583=0,"",四角板専用!A583)</f>
        <v/>
      </c>
      <c r="G583" s="2" t="str">
        <f>IF('FB&amp;L専用'!A583=0,"",'FB&amp;L専用'!A583)</f>
        <v/>
      </c>
      <c r="H583" s="2" t="str">
        <f>IF(鋼材専用!A583=0,"",鋼材専用!A583)</f>
        <v/>
      </c>
      <c r="I583" s="2" t="str">
        <f>IF(Φ部品専用!A583=0,"",Φ部品専用!A583)</f>
        <v/>
      </c>
      <c r="J583" s="2" t="str">
        <f>IF(パイプ専用!A583=0,"",パイプ専用!A583)</f>
        <v/>
      </c>
      <c r="K583" s="2" t="str">
        <f>IF(四角板専用!B583=0,"",四角板専用!B583)</f>
        <v/>
      </c>
      <c r="L583" s="2" t="str">
        <f>IF('FB&amp;L専用'!B583=0,"",'FB&amp;L専用'!B583)</f>
        <v/>
      </c>
      <c r="M583" s="2" t="str">
        <f>IF(鋼材専用!B583=0,"",鋼材専用!B583)</f>
        <v/>
      </c>
      <c r="N583" s="2" t="str">
        <f>IF(Φ部品専用!B583=0,"",Φ部品専用!B583)</f>
        <v/>
      </c>
      <c r="O583" s="2" t="str">
        <f>IF(パイプ専用!B583=0,"",パイプ専用!B583)</f>
        <v/>
      </c>
      <c r="P583" s="4" t="str">
        <f>IF(四角板専用!M583=0,"",四角板専用!M583)</f>
        <v/>
      </c>
      <c r="Q583" s="4" t="str">
        <f>IF('FB&amp;L専用'!M583=0,"",'FB&amp;L専用'!M583)</f>
        <v/>
      </c>
      <c r="R583" s="4" t="str">
        <f>IF(鋼材専用!J583=0,"",鋼材専用!J583)</f>
        <v/>
      </c>
      <c r="S583" s="4" t="str">
        <f>IF(Φ部品専用!P583=0,"",Φ部品専用!P583)</f>
        <v/>
      </c>
      <c r="T583" s="4" t="str">
        <f>IF(パイプ専用!P583=0,"",パイプ専用!P583)</f>
        <v/>
      </c>
      <c r="U583" s="10"/>
      <c r="W583" s="1" t="s">
        <v>679</v>
      </c>
      <c r="X583" s="2" t="str">
        <f t="shared" ca="1" si="45"/>
        <v/>
      </c>
      <c r="Z583" s="2" t="str">
        <f t="shared" si="46"/>
        <v/>
      </c>
      <c r="AA583" s="2" t="str">
        <f t="shared" si="47"/>
        <v/>
      </c>
      <c r="AB583" s="2" t="str">
        <f t="shared" si="48"/>
        <v/>
      </c>
      <c r="AC583" s="4" t="str">
        <f t="shared" si="49"/>
        <v/>
      </c>
    </row>
    <row r="584" spans="1:29">
      <c r="A584" s="2" t="str">
        <f>四角板専用!A584&amp;四角板専用!B584</f>
        <v/>
      </c>
      <c r="B584" s="2" t="str">
        <f>'FB&amp;L専用'!A584&amp;'FB&amp;L専用'!B584</f>
        <v/>
      </c>
      <c r="C584" s="2" t="str">
        <f>鋼材専用!A584&amp;鋼材専用!B584</f>
        <v/>
      </c>
      <c r="D584" s="2" t="str">
        <f>Φ部品専用!A584&amp;Φ部品専用!B584</f>
        <v/>
      </c>
      <c r="E584" s="2" t="str">
        <f>パイプ専用!A584&amp;パイプ専用!B584</f>
        <v/>
      </c>
      <c r="F584" s="2" t="str">
        <f>IF(四角板専用!A584=0,"",四角板専用!A584)</f>
        <v/>
      </c>
      <c r="G584" s="2" t="str">
        <f>IF('FB&amp;L専用'!A584=0,"",'FB&amp;L専用'!A584)</f>
        <v/>
      </c>
      <c r="H584" s="2" t="str">
        <f>IF(鋼材専用!A584=0,"",鋼材専用!A584)</f>
        <v/>
      </c>
      <c r="I584" s="2" t="str">
        <f>IF(Φ部品専用!A584=0,"",Φ部品専用!A584)</f>
        <v/>
      </c>
      <c r="J584" s="2" t="str">
        <f>IF(パイプ専用!A584=0,"",パイプ専用!A584)</f>
        <v/>
      </c>
      <c r="K584" s="2" t="str">
        <f>IF(四角板専用!B584=0,"",四角板専用!B584)</f>
        <v/>
      </c>
      <c r="L584" s="2" t="str">
        <f>IF('FB&amp;L専用'!B584=0,"",'FB&amp;L専用'!B584)</f>
        <v/>
      </c>
      <c r="M584" s="2" t="str">
        <f>IF(鋼材専用!B584=0,"",鋼材専用!B584)</f>
        <v/>
      </c>
      <c r="N584" s="2" t="str">
        <f>IF(Φ部品専用!B584=0,"",Φ部品専用!B584)</f>
        <v/>
      </c>
      <c r="O584" s="2" t="str">
        <f>IF(パイプ専用!B584=0,"",パイプ専用!B584)</f>
        <v/>
      </c>
      <c r="P584" s="4" t="str">
        <f>IF(四角板専用!M584=0,"",四角板専用!M584)</f>
        <v/>
      </c>
      <c r="Q584" s="4" t="str">
        <f>IF('FB&amp;L専用'!M584=0,"",'FB&amp;L専用'!M584)</f>
        <v/>
      </c>
      <c r="R584" s="4" t="str">
        <f>IF(鋼材専用!J584=0,"",鋼材専用!J584)</f>
        <v/>
      </c>
      <c r="S584" s="4" t="str">
        <f>IF(Φ部品専用!P584=0,"",Φ部品専用!P584)</f>
        <v/>
      </c>
      <c r="T584" s="4" t="str">
        <f>IF(パイプ専用!P584=0,"",パイプ専用!P584)</f>
        <v/>
      </c>
      <c r="U584" s="10"/>
      <c r="W584" s="1" t="s">
        <v>680</v>
      </c>
      <c r="X584" s="2" t="str">
        <f t="shared" ca="1" si="45"/>
        <v/>
      </c>
      <c r="Z584" s="2" t="str">
        <f t="shared" si="46"/>
        <v/>
      </c>
      <c r="AA584" s="2" t="str">
        <f t="shared" si="47"/>
        <v/>
      </c>
      <c r="AB584" s="2" t="str">
        <f t="shared" si="48"/>
        <v/>
      </c>
      <c r="AC584" s="4" t="str">
        <f t="shared" si="49"/>
        <v/>
      </c>
    </row>
    <row r="585" spans="1:29">
      <c r="A585" s="2" t="str">
        <f>四角板専用!A585&amp;四角板専用!B585</f>
        <v/>
      </c>
      <c r="B585" s="2" t="str">
        <f>'FB&amp;L専用'!A585&amp;'FB&amp;L専用'!B585</f>
        <v/>
      </c>
      <c r="C585" s="2" t="str">
        <f>鋼材専用!A585&amp;鋼材専用!B585</f>
        <v/>
      </c>
      <c r="D585" s="2" t="str">
        <f>Φ部品専用!A585&amp;Φ部品専用!B585</f>
        <v/>
      </c>
      <c r="E585" s="2" t="str">
        <f>パイプ専用!A585&amp;パイプ専用!B585</f>
        <v/>
      </c>
      <c r="F585" s="2" t="str">
        <f>IF(四角板専用!A585=0,"",四角板専用!A585)</f>
        <v/>
      </c>
      <c r="G585" s="2" t="str">
        <f>IF('FB&amp;L専用'!A585=0,"",'FB&amp;L専用'!A585)</f>
        <v/>
      </c>
      <c r="H585" s="2" t="str">
        <f>IF(鋼材専用!A585=0,"",鋼材専用!A585)</f>
        <v/>
      </c>
      <c r="I585" s="2" t="str">
        <f>IF(Φ部品専用!A585=0,"",Φ部品専用!A585)</f>
        <v/>
      </c>
      <c r="J585" s="2" t="str">
        <f>IF(パイプ専用!A585=0,"",パイプ専用!A585)</f>
        <v/>
      </c>
      <c r="K585" s="2" t="str">
        <f>IF(四角板専用!B585=0,"",四角板専用!B585)</f>
        <v/>
      </c>
      <c r="L585" s="2" t="str">
        <f>IF('FB&amp;L専用'!B585=0,"",'FB&amp;L専用'!B585)</f>
        <v/>
      </c>
      <c r="M585" s="2" t="str">
        <f>IF(鋼材専用!B585=0,"",鋼材専用!B585)</f>
        <v/>
      </c>
      <c r="N585" s="2" t="str">
        <f>IF(Φ部品専用!B585=0,"",Φ部品専用!B585)</f>
        <v/>
      </c>
      <c r="O585" s="2" t="str">
        <f>IF(パイプ専用!B585=0,"",パイプ専用!B585)</f>
        <v/>
      </c>
      <c r="P585" s="4" t="str">
        <f>IF(四角板専用!M585=0,"",四角板専用!M585)</f>
        <v/>
      </c>
      <c r="Q585" s="4" t="str">
        <f>IF('FB&amp;L専用'!M585=0,"",'FB&amp;L専用'!M585)</f>
        <v/>
      </c>
      <c r="R585" s="4" t="str">
        <f>IF(鋼材専用!J585=0,"",鋼材専用!J585)</f>
        <v/>
      </c>
      <c r="S585" s="4" t="str">
        <f>IF(Φ部品専用!P585=0,"",Φ部品専用!P585)</f>
        <v/>
      </c>
      <c r="T585" s="4" t="str">
        <f>IF(パイプ専用!P585=0,"",パイプ専用!P585)</f>
        <v/>
      </c>
      <c r="U585" s="10"/>
      <c r="W585" s="1" t="s">
        <v>681</v>
      </c>
      <c r="X585" s="2" t="str">
        <f t="shared" ca="1" si="45"/>
        <v/>
      </c>
      <c r="Z585" s="2" t="str">
        <f t="shared" si="46"/>
        <v/>
      </c>
      <c r="AA585" s="2" t="str">
        <f t="shared" si="47"/>
        <v/>
      </c>
      <c r="AB585" s="2" t="str">
        <f t="shared" si="48"/>
        <v/>
      </c>
      <c r="AC585" s="4" t="str">
        <f t="shared" si="49"/>
        <v/>
      </c>
    </row>
    <row r="586" spans="1:29">
      <c r="A586" s="2" t="str">
        <f>四角板専用!A586&amp;四角板専用!B586</f>
        <v/>
      </c>
      <c r="B586" s="2" t="str">
        <f>'FB&amp;L専用'!A586&amp;'FB&amp;L専用'!B586</f>
        <v/>
      </c>
      <c r="C586" s="2" t="str">
        <f>鋼材専用!A586&amp;鋼材専用!B586</f>
        <v/>
      </c>
      <c r="D586" s="2" t="str">
        <f>Φ部品専用!A586&amp;Φ部品専用!B586</f>
        <v/>
      </c>
      <c r="E586" s="2" t="str">
        <f>パイプ専用!A586&amp;パイプ専用!B586</f>
        <v/>
      </c>
      <c r="F586" s="2" t="str">
        <f>IF(四角板専用!A586=0,"",四角板専用!A586)</f>
        <v/>
      </c>
      <c r="G586" s="2" t="str">
        <f>IF('FB&amp;L専用'!A586=0,"",'FB&amp;L専用'!A586)</f>
        <v/>
      </c>
      <c r="H586" s="2" t="str">
        <f>IF(鋼材専用!A586=0,"",鋼材専用!A586)</f>
        <v/>
      </c>
      <c r="I586" s="2" t="str">
        <f>IF(Φ部品専用!A586=0,"",Φ部品専用!A586)</f>
        <v/>
      </c>
      <c r="J586" s="2" t="str">
        <f>IF(パイプ専用!A586=0,"",パイプ専用!A586)</f>
        <v/>
      </c>
      <c r="K586" s="2" t="str">
        <f>IF(四角板専用!B586=0,"",四角板専用!B586)</f>
        <v/>
      </c>
      <c r="L586" s="2" t="str">
        <f>IF('FB&amp;L専用'!B586=0,"",'FB&amp;L専用'!B586)</f>
        <v/>
      </c>
      <c r="M586" s="2" t="str">
        <f>IF(鋼材専用!B586=0,"",鋼材専用!B586)</f>
        <v/>
      </c>
      <c r="N586" s="2" t="str">
        <f>IF(Φ部品専用!B586=0,"",Φ部品専用!B586)</f>
        <v/>
      </c>
      <c r="O586" s="2" t="str">
        <f>IF(パイプ専用!B586=0,"",パイプ専用!B586)</f>
        <v/>
      </c>
      <c r="P586" s="4" t="str">
        <f>IF(四角板専用!M586=0,"",四角板専用!M586)</f>
        <v/>
      </c>
      <c r="Q586" s="4" t="str">
        <f>IF('FB&amp;L専用'!M586=0,"",'FB&amp;L専用'!M586)</f>
        <v/>
      </c>
      <c r="R586" s="4" t="str">
        <f>IF(鋼材専用!J586=0,"",鋼材専用!J586)</f>
        <v/>
      </c>
      <c r="S586" s="4" t="str">
        <f>IF(Φ部品専用!P586=0,"",Φ部品専用!P586)</f>
        <v/>
      </c>
      <c r="T586" s="4" t="str">
        <f>IF(パイプ専用!P586=0,"",パイプ専用!P586)</f>
        <v/>
      </c>
      <c r="U586" s="10"/>
      <c r="W586" s="1" t="s">
        <v>682</v>
      </c>
      <c r="X586" s="2" t="str">
        <f t="shared" ca="1" si="45"/>
        <v/>
      </c>
      <c r="Z586" s="2" t="str">
        <f t="shared" si="46"/>
        <v/>
      </c>
      <c r="AA586" s="2" t="str">
        <f t="shared" si="47"/>
        <v/>
      </c>
      <c r="AB586" s="2" t="str">
        <f t="shared" si="48"/>
        <v/>
      </c>
      <c r="AC586" s="4" t="str">
        <f t="shared" si="49"/>
        <v/>
      </c>
    </row>
    <row r="587" spans="1:29">
      <c r="A587" s="2" t="str">
        <f>四角板専用!A587&amp;四角板専用!B587</f>
        <v/>
      </c>
      <c r="B587" s="2" t="str">
        <f>'FB&amp;L専用'!A587&amp;'FB&amp;L専用'!B587</f>
        <v/>
      </c>
      <c r="C587" s="2" t="str">
        <f>鋼材専用!A587&amp;鋼材専用!B587</f>
        <v/>
      </c>
      <c r="D587" s="2" t="str">
        <f>Φ部品専用!A587&amp;Φ部品専用!B587</f>
        <v/>
      </c>
      <c r="E587" s="2" t="str">
        <f>パイプ専用!A587&amp;パイプ専用!B587</f>
        <v/>
      </c>
      <c r="F587" s="2" t="str">
        <f>IF(四角板専用!A587=0,"",四角板専用!A587)</f>
        <v/>
      </c>
      <c r="G587" s="2" t="str">
        <f>IF('FB&amp;L専用'!A587=0,"",'FB&amp;L専用'!A587)</f>
        <v/>
      </c>
      <c r="H587" s="2" t="str">
        <f>IF(鋼材専用!A587=0,"",鋼材専用!A587)</f>
        <v/>
      </c>
      <c r="I587" s="2" t="str">
        <f>IF(Φ部品専用!A587=0,"",Φ部品専用!A587)</f>
        <v/>
      </c>
      <c r="J587" s="2" t="str">
        <f>IF(パイプ専用!A587=0,"",パイプ専用!A587)</f>
        <v/>
      </c>
      <c r="K587" s="2" t="str">
        <f>IF(四角板専用!B587=0,"",四角板専用!B587)</f>
        <v/>
      </c>
      <c r="L587" s="2" t="str">
        <f>IF('FB&amp;L専用'!B587=0,"",'FB&amp;L専用'!B587)</f>
        <v/>
      </c>
      <c r="M587" s="2" t="str">
        <f>IF(鋼材専用!B587=0,"",鋼材専用!B587)</f>
        <v/>
      </c>
      <c r="N587" s="2" t="str">
        <f>IF(Φ部品専用!B587=0,"",Φ部品専用!B587)</f>
        <v/>
      </c>
      <c r="O587" s="2" t="str">
        <f>IF(パイプ専用!B587=0,"",パイプ専用!B587)</f>
        <v/>
      </c>
      <c r="P587" s="4" t="str">
        <f>IF(四角板専用!M587=0,"",四角板専用!M587)</f>
        <v/>
      </c>
      <c r="Q587" s="4" t="str">
        <f>IF('FB&amp;L専用'!M587=0,"",'FB&amp;L専用'!M587)</f>
        <v/>
      </c>
      <c r="R587" s="4" t="str">
        <f>IF(鋼材専用!J587=0,"",鋼材専用!J587)</f>
        <v/>
      </c>
      <c r="S587" s="4" t="str">
        <f>IF(Φ部品専用!P587=0,"",Φ部品専用!P587)</f>
        <v/>
      </c>
      <c r="T587" s="4" t="str">
        <f>IF(パイプ専用!P587=0,"",パイプ専用!P587)</f>
        <v/>
      </c>
      <c r="U587" s="10"/>
      <c r="W587" s="1" t="s">
        <v>683</v>
      </c>
      <c r="X587" s="2" t="str">
        <f t="shared" ca="1" si="45"/>
        <v/>
      </c>
      <c r="Z587" s="2" t="str">
        <f t="shared" si="46"/>
        <v/>
      </c>
      <c r="AA587" s="2" t="str">
        <f t="shared" si="47"/>
        <v/>
      </c>
      <c r="AB587" s="2" t="str">
        <f t="shared" si="48"/>
        <v/>
      </c>
      <c r="AC587" s="4" t="str">
        <f t="shared" si="49"/>
        <v/>
      </c>
    </row>
    <row r="588" spans="1:29">
      <c r="A588" s="2" t="str">
        <f>四角板専用!A588&amp;四角板専用!B588</f>
        <v/>
      </c>
      <c r="B588" s="2" t="str">
        <f>'FB&amp;L専用'!A588&amp;'FB&amp;L専用'!B588</f>
        <v/>
      </c>
      <c r="C588" s="2" t="str">
        <f>鋼材専用!A588&amp;鋼材専用!B588</f>
        <v/>
      </c>
      <c r="D588" s="2" t="str">
        <f>Φ部品専用!A588&amp;Φ部品専用!B588</f>
        <v/>
      </c>
      <c r="E588" s="2" t="str">
        <f>パイプ専用!A588&amp;パイプ専用!B588</f>
        <v/>
      </c>
      <c r="F588" s="2" t="str">
        <f>IF(四角板専用!A588=0,"",四角板専用!A588)</f>
        <v/>
      </c>
      <c r="G588" s="2" t="str">
        <f>IF('FB&amp;L専用'!A588=0,"",'FB&amp;L専用'!A588)</f>
        <v/>
      </c>
      <c r="H588" s="2" t="str">
        <f>IF(鋼材専用!A588=0,"",鋼材専用!A588)</f>
        <v/>
      </c>
      <c r="I588" s="2" t="str">
        <f>IF(Φ部品専用!A588=0,"",Φ部品専用!A588)</f>
        <v/>
      </c>
      <c r="J588" s="2" t="str">
        <f>IF(パイプ専用!A588=0,"",パイプ専用!A588)</f>
        <v/>
      </c>
      <c r="K588" s="2" t="str">
        <f>IF(四角板専用!B588=0,"",四角板専用!B588)</f>
        <v/>
      </c>
      <c r="L588" s="2" t="str">
        <f>IF('FB&amp;L専用'!B588=0,"",'FB&amp;L専用'!B588)</f>
        <v/>
      </c>
      <c r="M588" s="2" t="str">
        <f>IF(鋼材専用!B588=0,"",鋼材専用!B588)</f>
        <v/>
      </c>
      <c r="N588" s="2" t="str">
        <f>IF(Φ部品専用!B588=0,"",Φ部品専用!B588)</f>
        <v/>
      </c>
      <c r="O588" s="2" t="str">
        <f>IF(パイプ専用!B588=0,"",パイプ専用!B588)</f>
        <v/>
      </c>
      <c r="P588" s="4" t="str">
        <f>IF(四角板専用!M588=0,"",四角板専用!M588)</f>
        <v/>
      </c>
      <c r="Q588" s="4" t="str">
        <f>IF('FB&amp;L専用'!M588=0,"",'FB&amp;L専用'!M588)</f>
        <v/>
      </c>
      <c r="R588" s="4" t="str">
        <f>IF(鋼材専用!J588=0,"",鋼材専用!J588)</f>
        <v/>
      </c>
      <c r="S588" s="4" t="str">
        <f>IF(Φ部品専用!P588=0,"",Φ部品専用!P588)</f>
        <v/>
      </c>
      <c r="T588" s="4" t="str">
        <f>IF(パイプ専用!P588=0,"",パイプ専用!P588)</f>
        <v/>
      </c>
      <c r="U588" s="10"/>
      <c r="W588" s="1" t="s">
        <v>684</v>
      </c>
      <c r="X588" s="2" t="str">
        <f t="shared" ca="1" si="45"/>
        <v/>
      </c>
      <c r="Z588" s="2" t="str">
        <f t="shared" si="46"/>
        <v/>
      </c>
      <c r="AA588" s="2" t="str">
        <f t="shared" si="47"/>
        <v/>
      </c>
      <c r="AB588" s="2" t="str">
        <f t="shared" si="48"/>
        <v/>
      </c>
      <c r="AC588" s="4" t="str">
        <f t="shared" si="49"/>
        <v/>
      </c>
    </row>
    <row r="589" spans="1:29">
      <c r="A589" s="2" t="str">
        <f>四角板専用!A589&amp;四角板専用!B589</f>
        <v/>
      </c>
      <c r="B589" s="2" t="str">
        <f>'FB&amp;L専用'!A589&amp;'FB&amp;L専用'!B589</f>
        <v/>
      </c>
      <c r="C589" s="2" t="str">
        <f>鋼材専用!A589&amp;鋼材専用!B589</f>
        <v/>
      </c>
      <c r="D589" s="2" t="str">
        <f>Φ部品専用!A589&amp;Φ部品専用!B589</f>
        <v/>
      </c>
      <c r="E589" s="2" t="str">
        <f>パイプ専用!A589&amp;パイプ専用!B589</f>
        <v/>
      </c>
      <c r="F589" s="2" t="str">
        <f>IF(四角板専用!A589=0,"",四角板専用!A589)</f>
        <v/>
      </c>
      <c r="G589" s="2" t="str">
        <f>IF('FB&amp;L専用'!A589=0,"",'FB&amp;L専用'!A589)</f>
        <v/>
      </c>
      <c r="H589" s="2" t="str">
        <f>IF(鋼材専用!A589=0,"",鋼材専用!A589)</f>
        <v/>
      </c>
      <c r="I589" s="2" t="str">
        <f>IF(Φ部品専用!A589=0,"",Φ部品専用!A589)</f>
        <v/>
      </c>
      <c r="J589" s="2" t="str">
        <f>IF(パイプ専用!A589=0,"",パイプ専用!A589)</f>
        <v/>
      </c>
      <c r="K589" s="2" t="str">
        <f>IF(四角板専用!B589=0,"",四角板専用!B589)</f>
        <v/>
      </c>
      <c r="L589" s="2" t="str">
        <f>IF('FB&amp;L専用'!B589=0,"",'FB&amp;L専用'!B589)</f>
        <v/>
      </c>
      <c r="M589" s="2" t="str">
        <f>IF(鋼材専用!B589=0,"",鋼材専用!B589)</f>
        <v/>
      </c>
      <c r="N589" s="2" t="str">
        <f>IF(Φ部品専用!B589=0,"",Φ部品専用!B589)</f>
        <v/>
      </c>
      <c r="O589" s="2" t="str">
        <f>IF(パイプ専用!B589=0,"",パイプ専用!B589)</f>
        <v/>
      </c>
      <c r="P589" s="4" t="str">
        <f>IF(四角板専用!M589=0,"",四角板専用!M589)</f>
        <v/>
      </c>
      <c r="Q589" s="4" t="str">
        <f>IF('FB&amp;L専用'!M589=0,"",'FB&amp;L専用'!M589)</f>
        <v/>
      </c>
      <c r="R589" s="4" t="str">
        <f>IF(鋼材専用!J589=0,"",鋼材専用!J589)</f>
        <v/>
      </c>
      <c r="S589" s="4" t="str">
        <f>IF(Φ部品専用!P589=0,"",Φ部品専用!P589)</f>
        <v/>
      </c>
      <c r="T589" s="4" t="str">
        <f>IF(パイプ専用!P589=0,"",パイプ専用!P589)</f>
        <v/>
      </c>
      <c r="U589" s="10"/>
      <c r="W589" s="1" t="s">
        <v>685</v>
      </c>
      <c r="X589" s="2" t="str">
        <f t="shared" ca="1" si="45"/>
        <v/>
      </c>
      <c r="Z589" s="2" t="str">
        <f t="shared" si="46"/>
        <v/>
      </c>
      <c r="AA589" s="2" t="str">
        <f t="shared" si="47"/>
        <v/>
      </c>
      <c r="AB589" s="2" t="str">
        <f t="shared" si="48"/>
        <v/>
      </c>
      <c r="AC589" s="4" t="str">
        <f t="shared" si="49"/>
        <v/>
      </c>
    </row>
    <row r="590" spans="1:29">
      <c r="A590" s="2" t="str">
        <f>四角板専用!A590&amp;四角板専用!B590</f>
        <v/>
      </c>
      <c r="B590" s="2" t="str">
        <f>'FB&amp;L専用'!A590&amp;'FB&amp;L専用'!B590</f>
        <v/>
      </c>
      <c r="C590" s="2" t="str">
        <f>鋼材専用!A590&amp;鋼材専用!B590</f>
        <v/>
      </c>
      <c r="D590" s="2" t="str">
        <f>Φ部品専用!A590&amp;Φ部品専用!B590</f>
        <v/>
      </c>
      <c r="E590" s="2" t="str">
        <f>パイプ専用!A590&amp;パイプ専用!B590</f>
        <v/>
      </c>
      <c r="F590" s="2" t="str">
        <f>IF(四角板専用!A590=0,"",四角板専用!A590)</f>
        <v/>
      </c>
      <c r="G590" s="2" t="str">
        <f>IF('FB&amp;L専用'!A590=0,"",'FB&amp;L専用'!A590)</f>
        <v/>
      </c>
      <c r="H590" s="2" t="str">
        <f>IF(鋼材専用!A590=0,"",鋼材専用!A590)</f>
        <v/>
      </c>
      <c r="I590" s="2" t="str">
        <f>IF(Φ部品専用!A590=0,"",Φ部品専用!A590)</f>
        <v/>
      </c>
      <c r="J590" s="2" t="str">
        <f>IF(パイプ専用!A590=0,"",パイプ専用!A590)</f>
        <v/>
      </c>
      <c r="K590" s="2" t="str">
        <f>IF(四角板専用!B590=0,"",四角板専用!B590)</f>
        <v/>
      </c>
      <c r="L590" s="2" t="str">
        <f>IF('FB&amp;L専用'!B590=0,"",'FB&amp;L専用'!B590)</f>
        <v/>
      </c>
      <c r="M590" s="2" t="str">
        <f>IF(鋼材専用!B590=0,"",鋼材専用!B590)</f>
        <v/>
      </c>
      <c r="N590" s="2" t="str">
        <f>IF(Φ部品専用!B590=0,"",Φ部品専用!B590)</f>
        <v/>
      </c>
      <c r="O590" s="2" t="str">
        <f>IF(パイプ専用!B590=0,"",パイプ専用!B590)</f>
        <v/>
      </c>
      <c r="P590" s="4" t="str">
        <f>IF(四角板専用!M590=0,"",四角板専用!M590)</f>
        <v/>
      </c>
      <c r="Q590" s="4" t="str">
        <f>IF('FB&amp;L専用'!M590=0,"",'FB&amp;L専用'!M590)</f>
        <v/>
      </c>
      <c r="R590" s="4" t="str">
        <f>IF(鋼材専用!J590=0,"",鋼材専用!J590)</f>
        <v/>
      </c>
      <c r="S590" s="4" t="str">
        <f>IF(Φ部品専用!P590=0,"",Φ部品専用!P590)</f>
        <v/>
      </c>
      <c r="T590" s="4" t="str">
        <f>IF(パイプ専用!P590=0,"",パイプ専用!P590)</f>
        <v/>
      </c>
      <c r="U590" s="10"/>
      <c r="W590" s="1" t="s">
        <v>686</v>
      </c>
      <c r="X590" s="2" t="str">
        <f t="shared" ca="1" si="45"/>
        <v/>
      </c>
      <c r="Z590" s="2" t="str">
        <f t="shared" si="46"/>
        <v/>
      </c>
      <c r="AA590" s="2" t="str">
        <f t="shared" si="47"/>
        <v/>
      </c>
      <c r="AB590" s="2" t="str">
        <f t="shared" si="48"/>
        <v/>
      </c>
      <c r="AC590" s="4" t="str">
        <f t="shared" si="49"/>
        <v/>
      </c>
    </row>
    <row r="591" spans="1:29">
      <c r="A591" s="2" t="str">
        <f>四角板専用!A591&amp;四角板専用!B591</f>
        <v/>
      </c>
      <c r="B591" s="2" t="str">
        <f>'FB&amp;L専用'!A591&amp;'FB&amp;L専用'!B591</f>
        <v/>
      </c>
      <c r="C591" s="2" t="str">
        <f>鋼材専用!A591&amp;鋼材専用!B591</f>
        <v/>
      </c>
      <c r="D591" s="2" t="str">
        <f>Φ部品専用!A591&amp;Φ部品専用!B591</f>
        <v/>
      </c>
      <c r="E591" s="2" t="str">
        <f>パイプ専用!A591&amp;パイプ専用!B591</f>
        <v/>
      </c>
      <c r="F591" s="2" t="str">
        <f>IF(四角板専用!A591=0,"",四角板専用!A591)</f>
        <v/>
      </c>
      <c r="G591" s="2" t="str">
        <f>IF('FB&amp;L専用'!A591=0,"",'FB&amp;L専用'!A591)</f>
        <v/>
      </c>
      <c r="H591" s="2" t="str">
        <f>IF(鋼材専用!A591=0,"",鋼材専用!A591)</f>
        <v/>
      </c>
      <c r="I591" s="2" t="str">
        <f>IF(Φ部品専用!A591=0,"",Φ部品専用!A591)</f>
        <v/>
      </c>
      <c r="J591" s="2" t="str">
        <f>IF(パイプ専用!A591=0,"",パイプ専用!A591)</f>
        <v/>
      </c>
      <c r="K591" s="2" t="str">
        <f>IF(四角板専用!B591=0,"",四角板専用!B591)</f>
        <v/>
      </c>
      <c r="L591" s="2" t="str">
        <f>IF('FB&amp;L専用'!B591=0,"",'FB&amp;L専用'!B591)</f>
        <v/>
      </c>
      <c r="M591" s="2" t="str">
        <f>IF(鋼材専用!B591=0,"",鋼材専用!B591)</f>
        <v/>
      </c>
      <c r="N591" s="2" t="str">
        <f>IF(Φ部品専用!B591=0,"",Φ部品専用!B591)</f>
        <v/>
      </c>
      <c r="O591" s="2" t="str">
        <f>IF(パイプ専用!B591=0,"",パイプ専用!B591)</f>
        <v/>
      </c>
      <c r="P591" s="4" t="str">
        <f>IF(四角板専用!M591=0,"",四角板専用!M591)</f>
        <v/>
      </c>
      <c r="Q591" s="4" t="str">
        <f>IF('FB&amp;L専用'!M591=0,"",'FB&amp;L専用'!M591)</f>
        <v/>
      </c>
      <c r="R591" s="4" t="str">
        <f>IF(鋼材専用!J591=0,"",鋼材専用!J591)</f>
        <v/>
      </c>
      <c r="S591" s="4" t="str">
        <f>IF(Φ部品専用!P591=0,"",Φ部品専用!P591)</f>
        <v/>
      </c>
      <c r="T591" s="4" t="str">
        <f>IF(パイプ専用!P591=0,"",パイプ専用!P591)</f>
        <v/>
      </c>
      <c r="U591" s="10"/>
      <c r="W591" s="1" t="s">
        <v>687</v>
      </c>
      <c r="X591" s="2" t="str">
        <f t="shared" ca="1" si="45"/>
        <v/>
      </c>
      <c r="Z591" s="2" t="str">
        <f t="shared" si="46"/>
        <v/>
      </c>
      <c r="AA591" s="2" t="str">
        <f t="shared" si="47"/>
        <v/>
      </c>
      <c r="AB591" s="2" t="str">
        <f t="shared" si="48"/>
        <v/>
      </c>
      <c r="AC591" s="4" t="str">
        <f t="shared" si="49"/>
        <v/>
      </c>
    </row>
    <row r="592" spans="1:29">
      <c r="A592" s="2" t="str">
        <f>四角板専用!A592&amp;四角板専用!B592</f>
        <v/>
      </c>
      <c r="B592" s="2" t="str">
        <f>'FB&amp;L専用'!A592&amp;'FB&amp;L専用'!B592</f>
        <v/>
      </c>
      <c r="C592" s="2" t="str">
        <f>鋼材専用!A592&amp;鋼材専用!B592</f>
        <v/>
      </c>
      <c r="D592" s="2" t="str">
        <f>Φ部品専用!A592&amp;Φ部品専用!B592</f>
        <v/>
      </c>
      <c r="E592" s="2" t="str">
        <f>パイプ専用!A592&amp;パイプ専用!B592</f>
        <v/>
      </c>
      <c r="F592" s="2" t="str">
        <f>IF(四角板専用!A592=0,"",四角板専用!A592)</f>
        <v/>
      </c>
      <c r="G592" s="2" t="str">
        <f>IF('FB&amp;L専用'!A592=0,"",'FB&amp;L専用'!A592)</f>
        <v/>
      </c>
      <c r="H592" s="2" t="str">
        <f>IF(鋼材専用!A592=0,"",鋼材専用!A592)</f>
        <v/>
      </c>
      <c r="I592" s="2" t="str">
        <f>IF(Φ部品専用!A592=0,"",Φ部品専用!A592)</f>
        <v/>
      </c>
      <c r="J592" s="2" t="str">
        <f>IF(パイプ専用!A592=0,"",パイプ専用!A592)</f>
        <v/>
      </c>
      <c r="K592" s="2" t="str">
        <f>IF(四角板専用!B592=0,"",四角板専用!B592)</f>
        <v/>
      </c>
      <c r="L592" s="2" t="str">
        <f>IF('FB&amp;L専用'!B592=0,"",'FB&amp;L専用'!B592)</f>
        <v/>
      </c>
      <c r="M592" s="2" t="str">
        <f>IF(鋼材専用!B592=0,"",鋼材専用!B592)</f>
        <v/>
      </c>
      <c r="N592" s="2" t="str">
        <f>IF(Φ部品専用!B592=0,"",Φ部品専用!B592)</f>
        <v/>
      </c>
      <c r="O592" s="2" t="str">
        <f>IF(パイプ専用!B592=0,"",パイプ専用!B592)</f>
        <v/>
      </c>
      <c r="P592" s="4" t="str">
        <f>IF(四角板専用!M592=0,"",四角板専用!M592)</f>
        <v/>
      </c>
      <c r="Q592" s="4" t="str">
        <f>IF('FB&amp;L専用'!M592=0,"",'FB&amp;L専用'!M592)</f>
        <v/>
      </c>
      <c r="R592" s="4" t="str">
        <f>IF(鋼材専用!J592=0,"",鋼材専用!J592)</f>
        <v/>
      </c>
      <c r="S592" s="4" t="str">
        <f>IF(Φ部品専用!P592=0,"",Φ部品専用!P592)</f>
        <v/>
      </c>
      <c r="T592" s="4" t="str">
        <f>IF(パイプ専用!P592=0,"",パイプ専用!P592)</f>
        <v/>
      </c>
      <c r="U592" s="10"/>
      <c r="W592" s="1" t="s">
        <v>688</v>
      </c>
      <c r="X592" s="2" t="str">
        <f t="shared" ca="1" si="45"/>
        <v/>
      </c>
      <c r="Z592" s="2" t="str">
        <f t="shared" si="46"/>
        <v/>
      </c>
      <c r="AA592" s="2" t="str">
        <f t="shared" si="47"/>
        <v/>
      </c>
      <c r="AB592" s="2" t="str">
        <f t="shared" si="48"/>
        <v/>
      </c>
      <c r="AC592" s="4" t="str">
        <f t="shared" si="49"/>
        <v/>
      </c>
    </row>
    <row r="593" spans="1:29">
      <c r="A593" s="2" t="str">
        <f>四角板専用!A593&amp;四角板専用!B593</f>
        <v/>
      </c>
      <c r="B593" s="2" t="str">
        <f>'FB&amp;L専用'!A593&amp;'FB&amp;L専用'!B593</f>
        <v/>
      </c>
      <c r="C593" s="2" t="str">
        <f>鋼材専用!A593&amp;鋼材専用!B593</f>
        <v/>
      </c>
      <c r="D593" s="2" t="str">
        <f>Φ部品専用!A593&amp;Φ部品専用!B593</f>
        <v/>
      </c>
      <c r="E593" s="2" t="str">
        <f>パイプ専用!A593&amp;パイプ専用!B593</f>
        <v/>
      </c>
      <c r="F593" s="2" t="str">
        <f>IF(四角板専用!A593=0,"",四角板専用!A593)</f>
        <v/>
      </c>
      <c r="G593" s="2" t="str">
        <f>IF('FB&amp;L専用'!A593=0,"",'FB&amp;L専用'!A593)</f>
        <v/>
      </c>
      <c r="H593" s="2" t="str">
        <f>IF(鋼材専用!A593=0,"",鋼材専用!A593)</f>
        <v/>
      </c>
      <c r="I593" s="2" t="str">
        <f>IF(Φ部品専用!A593=0,"",Φ部品専用!A593)</f>
        <v/>
      </c>
      <c r="J593" s="2" t="str">
        <f>IF(パイプ専用!A593=0,"",パイプ専用!A593)</f>
        <v/>
      </c>
      <c r="K593" s="2" t="str">
        <f>IF(四角板専用!B593=0,"",四角板専用!B593)</f>
        <v/>
      </c>
      <c r="L593" s="2" t="str">
        <f>IF('FB&amp;L専用'!B593=0,"",'FB&amp;L専用'!B593)</f>
        <v/>
      </c>
      <c r="M593" s="2" t="str">
        <f>IF(鋼材専用!B593=0,"",鋼材専用!B593)</f>
        <v/>
      </c>
      <c r="N593" s="2" t="str">
        <f>IF(Φ部品専用!B593=0,"",Φ部品専用!B593)</f>
        <v/>
      </c>
      <c r="O593" s="2" t="str">
        <f>IF(パイプ専用!B593=0,"",パイプ専用!B593)</f>
        <v/>
      </c>
      <c r="P593" s="4" t="str">
        <f>IF(四角板専用!M593=0,"",四角板専用!M593)</f>
        <v/>
      </c>
      <c r="Q593" s="4" t="str">
        <f>IF('FB&amp;L専用'!M593=0,"",'FB&amp;L専用'!M593)</f>
        <v/>
      </c>
      <c r="R593" s="4" t="str">
        <f>IF(鋼材専用!J593=0,"",鋼材専用!J593)</f>
        <v/>
      </c>
      <c r="S593" s="4" t="str">
        <f>IF(Φ部品専用!P593=0,"",Φ部品専用!P593)</f>
        <v/>
      </c>
      <c r="T593" s="4" t="str">
        <f>IF(パイプ専用!P593=0,"",パイプ専用!P593)</f>
        <v/>
      </c>
      <c r="U593" s="10"/>
      <c r="W593" s="1" t="s">
        <v>689</v>
      </c>
      <c r="X593" s="2" t="str">
        <f t="shared" ca="1" si="45"/>
        <v/>
      </c>
      <c r="Z593" s="2" t="str">
        <f t="shared" si="46"/>
        <v/>
      </c>
      <c r="AA593" s="2" t="str">
        <f t="shared" si="47"/>
        <v/>
      </c>
      <c r="AB593" s="2" t="str">
        <f t="shared" si="48"/>
        <v/>
      </c>
      <c r="AC593" s="4" t="str">
        <f t="shared" si="49"/>
        <v/>
      </c>
    </row>
    <row r="594" spans="1:29">
      <c r="A594" s="2" t="str">
        <f>四角板専用!A594&amp;四角板専用!B594</f>
        <v/>
      </c>
      <c r="B594" s="2" t="str">
        <f>'FB&amp;L専用'!A594&amp;'FB&amp;L専用'!B594</f>
        <v/>
      </c>
      <c r="C594" s="2" t="str">
        <f>鋼材専用!A594&amp;鋼材専用!B594</f>
        <v/>
      </c>
      <c r="D594" s="2" t="str">
        <f>Φ部品専用!A594&amp;Φ部品専用!B594</f>
        <v/>
      </c>
      <c r="E594" s="2" t="str">
        <f>パイプ専用!A594&amp;パイプ専用!B594</f>
        <v/>
      </c>
      <c r="F594" s="2" t="str">
        <f>IF(四角板専用!A594=0,"",四角板専用!A594)</f>
        <v/>
      </c>
      <c r="G594" s="2" t="str">
        <f>IF('FB&amp;L専用'!A594=0,"",'FB&amp;L専用'!A594)</f>
        <v/>
      </c>
      <c r="H594" s="2" t="str">
        <f>IF(鋼材専用!A594=0,"",鋼材専用!A594)</f>
        <v/>
      </c>
      <c r="I594" s="2" t="str">
        <f>IF(Φ部品専用!A594=0,"",Φ部品専用!A594)</f>
        <v/>
      </c>
      <c r="J594" s="2" t="str">
        <f>IF(パイプ専用!A594=0,"",パイプ専用!A594)</f>
        <v/>
      </c>
      <c r="K594" s="2" t="str">
        <f>IF(四角板専用!B594=0,"",四角板専用!B594)</f>
        <v/>
      </c>
      <c r="L594" s="2" t="str">
        <f>IF('FB&amp;L専用'!B594=0,"",'FB&amp;L専用'!B594)</f>
        <v/>
      </c>
      <c r="M594" s="2" t="str">
        <f>IF(鋼材専用!B594=0,"",鋼材専用!B594)</f>
        <v/>
      </c>
      <c r="N594" s="2" t="str">
        <f>IF(Φ部品専用!B594=0,"",Φ部品専用!B594)</f>
        <v/>
      </c>
      <c r="O594" s="2" t="str">
        <f>IF(パイプ専用!B594=0,"",パイプ専用!B594)</f>
        <v/>
      </c>
      <c r="P594" s="4" t="str">
        <f>IF(四角板専用!M594=0,"",四角板専用!M594)</f>
        <v/>
      </c>
      <c r="Q594" s="4" t="str">
        <f>IF('FB&amp;L専用'!M594=0,"",'FB&amp;L専用'!M594)</f>
        <v/>
      </c>
      <c r="R594" s="4" t="str">
        <f>IF(鋼材専用!J594=0,"",鋼材専用!J594)</f>
        <v/>
      </c>
      <c r="S594" s="4" t="str">
        <f>IF(Φ部品専用!P594=0,"",Φ部品専用!P594)</f>
        <v/>
      </c>
      <c r="T594" s="4" t="str">
        <f>IF(パイプ専用!P594=0,"",パイプ専用!P594)</f>
        <v/>
      </c>
      <c r="U594" s="10"/>
      <c r="W594" s="1" t="s">
        <v>690</v>
      </c>
      <c r="X594" s="2" t="str">
        <f t="shared" ca="1" si="45"/>
        <v/>
      </c>
      <c r="Z594" s="2" t="str">
        <f t="shared" si="46"/>
        <v/>
      </c>
      <c r="AA594" s="2" t="str">
        <f t="shared" si="47"/>
        <v/>
      </c>
      <c r="AB594" s="2" t="str">
        <f t="shared" si="48"/>
        <v/>
      </c>
      <c r="AC594" s="4" t="str">
        <f t="shared" si="49"/>
        <v/>
      </c>
    </row>
    <row r="595" spans="1:29">
      <c r="A595" s="2" t="str">
        <f>四角板専用!A595&amp;四角板専用!B595</f>
        <v/>
      </c>
      <c r="B595" s="2" t="str">
        <f>'FB&amp;L専用'!A595&amp;'FB&amp;L専用'!B595</f>
        <v/>
      </c>
      <c r="C595" s="2" t="str">
        <f>鋼材専用!A595&amp;鋼材専用!B595</f>
        <v/>
      </c>
      <c r="D595" s="2" t="str">
        <f>Φ部品専用!A595&amp;Φ部品専用!B595</f>
        <v/>
      </c>
      <c r="E595" s="2" t="str">
        <f>パイプ専用!A595&amp;パイプ専用!B595</f>
        <v/>
      </c>
      <c r="F595" s="2" t="str">
        <f>IF(四角板専用!A595=0,"",四角板専用!A595)</f>
        <v/>
      </c>
      <c r="G595" s="2" t="str">
        <f>IF('FB&amp;L専用'!A595=0,"",'FB&amp;L専用'!A595)</f>
        <v/>
      </c>
      <c r="H595" s="2" t="str">
        <f>IF(鋼材専用!A595=0,"",鋼材専用!A595)</f>
        <v/>
      </c>
      <c r="I595" s="2" t="str">
        <f>IF(Φ部品専用!A595=0,"",Φ部品専用!A595)</f>
        <v/>
      </c>
      <c r="J595" s="2" t="str">
        <f>IF(パイプ専用!A595=0,"",パイプ専用!A595)</f>
        <v/>
      </c>
      <c r="K595" s="2" t="str">
        <f>IF(四角板専用!B595=0,"",四角板専用!B595)</f>
        <v/>
      </c>
      <c r="L595" s="2" t="str">
        <f>IF('FB&amp;L専用'!B595=0,"",'FB&amp;L専用'!B595)</f>
        <v/>
      </c>
      <c r="M595" s="2" t="str">
        <f>IF(鋼材専用!B595=0,"",鋼材専用!B595)</f>
        <v/>
      </c>
      <c r="N595" s="2" t="str">
        <f>IF(Φ部品専用!B595=0,"",Φ部品専用!B595)</f>
        <v/>
      </c>
      <c r="O595" s="2" t="str">
        <f>IF(パイプ専用!B595=0,"",パイプ専用!B595)</f>
        <v/>
      </c>
      <c r="P595" s="4" t="str">
        <f>IF(四角板専用!M595=0,"",四角板専用!M595)</f>
        <v/>
      </c>
      <c r="Q595" s="4" t="str">
        <f>IF('FB&amp;L専用'!M595=0,"",'FB&amp;L専用'!M595)</f>
        <v/>
      </c>
      <c r="R595" s="4" t="str">
        <f>IF(鋼材専用!J595=0,"",鋼材専用!J595)</f>
        <v/>
      </c>
      <c r="S595" s="4" t="str">
        <f>IF(Φ部品専用!P595=0,"",Φ部品専用!P595)</f>
        <v/>
      </c>
      <c r="T595" s="4" t="str">
        <f>IF(パイプ専用!P595=0,"",パイプ専用!P595)</f>
        <v/>
      </c>
      <c r="U595" s="10"/>
      <c r="W595" s="1" t="s">
        <v>691</v>
      </c>
      <c r="X595" s="2" t="str">
        <f t="shared" ca="1" si="45"/>
        <v/>
      </c>
      <c r="Z595" s="2" t="str">
        <f t="shared" si="46"/>
        <v/>
      </c>
      <c r="AA595" s="2" t="str">
        <f t="shared" si="47"/>
        <v/>
      </c>
      <c r="AB595" s="2" t="str">
        <f t="shared" si="48"/>
        <v/>
      </c>
      <c r="AC595" s="4" t="str">
        <f t="shared" si="49"/>
        <v/>
      </c>
    </row>
    <row r="596" spans="1:29">
      <c r="A596" s="2" t="str">
        <f>四角板専用!A596&amp;四角板専用!B596</f>
        <v/>
      </c>
      <c r="B596" s="2" t="str">
        <f>'FB&amp;L専用'!A596&amp;'FB&amp;L専用'!B596</f>
        <v/>
      </c>
      <c r="C596" s="2" t="str">
        <f>鋼材専用!A596&amp;鋼材専用!B596</f>
        <v/>
      </c>
      <c r="D596" s="2" t="str">
        <f>Φ部品専用!A596&amp;Φ部品専用!B596</f>
        <v/>
      </c>
      <c r="E596" s="2" t="str">
        <f>パイプ専用!A596&amp;パイプ専用!B596</f>
        <v/>
      </c>
      <c r="F596" s="2" t="str">
        <f>IF(四角板専用!A596=0,"",四角板専用!A596)</f>
        <v/>
      </c>
      <c r="G596" s="2" t="str">
        <f>IF('FB&amp;L専用'!A596=0,"",'FB&amp;L専用'!A596)</f>
        <v/>
      </c>
      <c r="H596" s="2" t="str">
        <f>IF(鋼材専用!A596=0,"",鋼材専用!A596)</f>
        <v/>
      </c>
      <c r="I596" s="2" t="str">
        <f>IF(Φ部品専用!A596=0,"",Φ部品専用!A596)</f>
        <v/>
      </c>
      <c r="J596" s="2" t="str">
        <f>IF(パイプ専用!A596=0,"",パイプ専用!A596)</f>
        <v/>
      </c>
      <c r="K596" s="2" t="str">
        <f>IF(四角板専用!B596=0,"",四角板専用!B596)</f>
        <v/>
      </c>
      <c r="L596" s="2" t="str">
        <f>IF('FB&amp;L専用'!B596=0,"",'FB&amp;L専用'!B596)</f>
        <v/>
      </c>
      <c r="M596" s="2" t="str">
        <f>IF(鋼材専用!B596=0,"",鋼材専用!B596)</f>
        <v/>
      </c>
      <c r="N596" s="2" t="str">
        <f>IF(Φ部品専用!B596=0,"",Φ部品専用!B596)</f>
        <v/>
      </c>
      <c r="O596" s="2" t="str">
        <f>IF(パイプ専用!B596=0,"",パイプ専用!B596)</f>
        <v/>
      </c>
      <c r="P596" s="4" t="str">
        <f>IF(四角板専用!M596=0,"",四角板専用!M596)</f>
        <v/>
      </c>
      <c r="Q596" s="4" t="str">
        <f>IF('FB&amp;L専用'!M596=0,"",'FB&amp;L専用'!M596)</f>
        <v/>
      </c>
      <c r="R596" s="4" t="str">
        <f>IF(鋼材専用!J596=0,"",鋼材専用!J596)</f>
        <v/>
      </c>
      <c r="S596" s="4" t="str">
        <f>IF(Φ部品専用!P596=0,"",Φ部品専用!P596)</f>
        <v/>
      </c>
      <c r="T596" s="4" t="str">
        <f>IF(パイプ専用!P596=0,"",パイプ専用!P596)</f>
        <v/>
      </c>
      <c r="U596" s="10"/>
      <c r="W596" s="1" t="s">
        <v>692</v>
      </c>
      <c r="X596" s="2" t="str">
        <f t="shared" ca="1" si="45"/>
        <v/>
      </c>
      <c r="Z596" s="2" t="str">
        <f t="shared" si="46"/>
        <v/>
      </c>
      <c r="AA596" s="2" t="str">
        <f t="shared" si="47"/>
        <v/>
      </c>
      <c r="AB596" s="2" t="str">
        <f t="shared" si="48"/>
        <v/>
      </c>
      <c r="AC596" s="4" t="str">
        <f t="shared" si="49"/>
        <v/>
      </c>
    </row>
    <row r="597" spans="1:29">
      <c r="A597" s="2" t="str">
        <f>四角板専用!A597&amp;四角板専用!B597</f>
        <v/>
      </c>
      <c r="B597" s="2" t="str">
        <f>'FB&amp;L専用'!A597&amp;'FB&amp;L専用'!B597</f>
        <v/>
      </c>
      <c r="C597" s="2" t="str">
        <f>鋼材専用!A597&amp;鋼材専用!B597</f>
        <v/>
      </c>
      <c r="D597" s="2" t="str">
        <f>Φ部品専用!A597&amp;Φ部品専用!B597</f>
        <v/>
      </c>
      <c r="E597" s="2" t="str">
        <f>パイプ専用!A597&amp;パイプ専用!B597</f>
        <v/>
      </c>
      <c r="F597" s="2" t="str">
        <f>IF(四角板専用!A597=0,"",四角板専用!A597)</f>
        <v/>
      </c>
      <c r="G597" s="2" t="str">
        <f>IF('FB&amp;L専用'!A597=0,"",'FB&amp;L専用'!A597)</f>
        <v/>
      </c>
      <c r="H597" s="2" t="str">
        <f>IF(鋼材専用!A597=0,"",鋼材専用!A597)</f>
        <v/>
      </c>
      <c r="I597" s="2" t="str">
        <f>IF(Φ部品専用!A597=0,"",Φ部品専用!A597)</f>
        <v/>
      </c>
      <c r="J597" s="2" t="str">
        <f>IF(パイプ専用!A597=0,"",パイプ専用!A597)</f>
        <v/>
      </c>
      <c r="K597" s="2" t="str">
        <f>IF(四角板専用!B597=0,"",四角板専用!B597)</f>
        <v/>
      </c>
      <c r="L597" s="2" t="str">
        <f>IF('FB&amp;L専用'!B597=0,"",'FB&amp;L専用'!B597)</f>
        <v/>
      </c>
      <c r="M597" s="2" t="str">
        <f>IF(鋼材専用!B597=0,"",鋼材専用!B597)</f>
        <v/>
      </c>
      <c r="N597" s="2" t="str">
        <f>IF(Φ部品専用!B597=0,"",Φ部品専用!B597)</f>
        <v/>
      </c>
      <c r="O597" s="2" t="str">
        <f>IF(パイプ専用!B597=0,"",パイプ専用!B597)</f>
        <v/>
      </c>
      <c r="P597" s="4" t="str">
        <f>IF(四角板専用!M597=0,"",四角板専用!M597)</f>
        <v/>
      </c>
      <c r="Q597" s="4" t="str">
        <f>IF('FB&amp;L専用'!M597=0,"",'FB&amp;L専用'!M597)</f>
        <v/>
      </c>
      <c r="R597" s="4" t="str">
        <f>IF(鋼材専用!J597=0,"",鋼材専用!J597)</f>
        <v/>
      </c>
      <c r="S597" s="4" t="str">
        <f>IF(Φ部品専用!P597=0,"",Φ部品専用!P597)</f>
        <v/>
      </c>
      <c r="T597" s="4" t="str">
        <f>IF(パイプ専用!P597=0,"",パイプ専用!P597)</f>
        <v/>
      </c>
      <c r="U597" s="10"/>
      <c r="W597" s="1" t="s">
        <v>693</v>
      </c>
      <c r="X597" s="2" t="str">
        <f t="shared" ca="1" si="45"/>
        <v/>
      </c>
      <c r="Z597" s="2" t="str">
        <f t="shared" si="46"/>
        <v/>
      </c>
      <c r="AA597" s="2" t="str">
        <f t="shared" si="47"/>
        <v/>
      </c>
      <c r="AB597" s="2" t="str">
        <f t="shared" si="48"/>
        <v/>
      </c>
      <c r="AC597" s="4" t="str">
        <f t="shared" si="49"/>
        <v/>
      </c>
    </row>
    <row r="598" spans="1:29">
      <c r="A598" s="2" t="str">
        <f>四角板専用!A598&amp;四角板専用!B598</f>
        <v/>
      </c>
      <c r="B598" s="2" t="str">
        <f>'FB&amp;L専用'!A598&amp;'FB&amp;L専用'!B598</f>
        <v/>
      </c>
      <c r="C598" s="2" t="str">
        <f>鋼材専用!A598&amp;鋼材専用!B598</f>
        <v/>
      </c>
      <c r="D598" s="2" t="str">
        <f>Φ部品専用!A598&amp;Φ部品専用!B598</f>
        <v/>
      </c>
      <c r="E598" s="2" t="str">
        <f>パイプ専用!A598&amp;パイプ専用!B598</f>
        <v/>
      </c>
      <c r="F598" s="2" t="str">
        <f>IF(四角板専用!A598=0,"",四角板専用!A598)</f>
        <v/>
      </c>
      <c r="G598" s="2" t="str">
        <f>IF('FB&amp;L専用'!A598=0,"",'FB&amp;L専用'!A598)</f>
        <v/>
      </c>
      <c r="H598" s="2" t="str">
        <f>IF(鋼材専用!A598=0,"",鋼材専用!A598)</f>
        <v/>
      </c>
      <c r="I598" s="2" t="str">
        <f>IF(Φ部品専用!A598=0,"",Φ部品専用!A598)</f>
        <v/>
      </c>
      <c r="J598" s="2" t="str">
        <f>IF(パイプ専用!A598=0,"",パイプ専用!A598)</f>
        <v/>
      </c>
      <c r="K598" s="2" t="str">
        <f>IF(四角板専用!B598=0,"",四角板専用!B598)</f>
        <v/>
      </c>
      <c r="L598" s="2" t="str">
        <f>IF('FB&amp;L専用'!B598=0,"",'FB&amp;L専用'!B598)</f>
        <v/>
      </c>
      <c r="M598" s="2" t="str">
        <f>IF(鋼材専用!B598=0,"",鋼材専用!B598)</f>
        <v/>
      </c>
      <c r="N598" s="2" t="str">
        <f>IF(Φ部品専用!B598=0,"",Φ部品専用!B598)</f>
        <v/>
      </c>
      <c r="O598" s="2" t="str">
        <f>IF(パイプ専用!B598=0,"",パイプ専用!B598)</f>
        <v/>
      </c>
      <c r="P598" s="4" t="str">
        <f>IF(四角板専用!M598=0,"",四角板専用!M598)</f>
        <v/>
      </c>
      <c r="Q598" s="4" t="str">
        <f>IF('FB&amp;L専用'!M598=0,"",'FB&amp;L専用'!M598)</f>
        <v/>
      </c>
      <c r="R598" s="4" t="str">
        <f>IF(鋼材専用!J598=0,"",鋼材専用!J598)</f>
        <v/>
      </c>
      <c r="S598" s="4" t="str">
        <f>IF(Φ部品専用!P598=0,"",Φ部品専用!P598)</f>
        <v/>
      </c>
      <c r="T598" s="4" t="str">
        <f>IF(パイプ専用!P598=0,"",パイプ専用!P598)</f>
        <v/>
      </c>
      <c r="U598" s="10"/>
      <c r="W598" s="1" t="s">
        <v>694</v>
      </c>
      <c r="X598" s="2" t="str">
        <f t="shared" ca="1" si="45"/>
        <v/>
      </c>
      <c r="Z598" s="2" t="str">
        <f t="shared" si="46"/>
        <v/>
      </c>
      <c r="AA598" s="2" t="str">
        <f t="shared" si="47"/>
        <v/>
      </c>
      <c r="AB598" s="2" t="str">
        <f t="shared" si="48"/>
        <v/>
      </c>
      <c r="AC598" s="4" t="str">
        <f t="shared" si="49"/>
        <v/>
      </c>
    </row>
    <row r="599" spans="1:29">
      <c r="A599" s="2" t="str">
        <f>四角板専用!A599&amp;四角板専用!B599</f>
        <v/>
      </c>
      <c r="B599" s="2" t="str">
        <f>'FB&amp;L専用'!A599&amp;'FB&amp;L専用'!B599</f>
        <v/>
      </c>
      <c r="C599" s="2" t="str">
        <f>鋼材専用!A599&amp;鋼材専用!B599</f>
        <v/>
      </c>
      <c r="D599" s="2" t="str">
        <f>Φ部品専用!A599&amp;Φ部品専用!B599</f>
        <v/>
      </c>
      <c r="E599" s="2" t="str">
        <f>パイプ専用!A599&amp;パイプ専用!B599</f>
        <v/>
      </c>
      <c r="F599" s="2" t="str">
        <f>IF(四角板専用!A599=0,"",四角板専用!A599)</f>
        <v/>
      </c>
      <c r="G599" s="2" t="str">
        <f>IF('FB&amp;L専用'!A599=0,"",'FB&amp;L専用'!A599)</f>
        <v/>
      </c>
      <c r="H599" s="2" t="str">
        <f>IF(鋼材専用!A599=0,"",鋼材専用!A599)</f>
        <v/>
      </c>
      <c r="I599" s="2" t="str">
        <f>IF(Φ部品専用!A599=0,"",Φ部品専用!A599)</f>
        <v/>
      </c>
      <c r="J599" s="2" t="str">
        <f>IF(パイプ専用!A599=0,"",パイプ専用!A599)</f>
        <v/>
      </c>
      <c r="K599" s="2" t="str">
        <f>IF(四角板専用!B599=0,"",四角板専用!B599)</f>
        <v/>
      </c>
      <c r="L599" s="2" t="str">
        <f>IF('FB&amp;L専用'!B599=0,"",'FB&amp;L専用'!B599)</f>
        <v/>
      </c>
      <c r="M599" s="2" t="str">
        <f>IF(鋼材専用!B599=0,"",鋼材専用!B599)</f>
        <v/>
      </c>
      <c r="N599" s="2" t="str">
        <f>IF(Φ部品専用!B599=0,"",Φ部品専用!B599)</f>
        <v/>
      </c>
      <c r="O599" s="2" t="str">
        <f>IF(パイプ専用!B599=0,"",パイプ専用!B599)</f>
        <v/>
      </c>
      <c r="P599" s="4" t="str">
        <f>IF(四角板専用!M599=0,"",四角板専用!M599)</f>
        <v/>
      </c>
      <c r="Q599" s="4" t="str">
        <f>IF('FB&amp;L専用'!M599=0,"",'FB&amp;L専用'!M599)</f>
        <v/>
      </c>
      <c r="R599" s="4" t="str">
        <f>IF(鋼材専用!J599=0,"",鋼材専用!J599)</f>
        <v/>
      </c>
      <c r="S599" s="4" t="str">
        <f>IF(Φ部品専用!P599=0,"",Φ部品専用!P599)</f>
        <v/>
      </c>
      <c r="T599" s="4" t="str">
        <f>IF(パイプ専用!P599=0,"",パイプ専用!P599)</f>
        <v/>
      </c>
      <c r="U599" s="10"/>
      <c r="W599" s="1" t="s">
        <v>695</v>
      </c>
      <c r="X599" s="2" t="str">
        <f t="shared" ca="1" si="45"/>
        <v/>
      </c>
      <c r="Z599" s="2" t="str">
        <f t="shared" si="46"/>
        <v/>
      </c>
      <c r="AA599" s="2" t="str">
        <f t="shared" si="47"/>
        <v/>
      </c>
      <c r="AB599" s="2" t="str">
        <f t="shared" si="48"/>
        <v/>
      </c>
      <c r="AC599" s="4" t="str">
        <f t="shared" si="49"/>
        <v/>
      </c>
    </row>
    <row r="600" spans="1:29">
      <c r="A600" s="2" t="str">
        <f>四角板専用!A600&amp;四角板専用!B600</f>
        <v/>
      </c>
      <c r="B600" s="2" t="str">
        <f>'FB&amp;L専用'!A600&amp;'FB&amp;L専用'!B600</f>
        <v/>
      </c>
      <c r="C600" s="2" t="str">
        <f>鋼材専用!A600&amp;鋼材専用!B600</f>
        <v/>
      </c>
      <c r="D600" s="2" t="str">
        <f>Φ部品専用!A600&amp;Φ部品専用!B600</f>
        <v/>
      </c>
      <c r="E600" s="2" t="str">
        <f>パイプ専用!A600&amp;パイプ専用!B600</f>
        <v/>
      </c>
      <c r="F600" s="2" t="str">
        <f>IF(四角板専用!A600=0,"",四角板専用!A600)</f>
        <v/>
      </c>
      <c r="G600" s="2" t="str">
        <f>IF('FB&amp;L専用'!A600=0,"",'FB&amp;L専用'!A600)</f>
        <v/>
      </c>
      <c r="H600" s="2" t="str">
        <f>IF(鋼材専用!A600=0,"",鋼材専用!A600)</f>
        <v/>
      </c>
      <c r="I600" s="2" t="str">
        <f>IF(Φ部品専用!A600=0,"",Φ部品専用!A600)</f>
        <v/>
      </c>
      <c r="J600" s="2" t="str">
        <f>IF(パイプ専用!A600=0,"",パイプ専用!A600)</f>
        <v/>
      </c>
      <c r="K600" s="2" t="str">
        <f>IF(四角板専用!B600=0,"",四角板専用!B600)</f>
        <v/>
      </c>
      <c r="L600" s="2" t="str">
        <f>IF('FB&amp;L専用'!B600=0,"",'FB&amp;L専用'!B600)</f>
        <v/>
      </c>
      <c r="M600" s="2" t="str">
        <f>IF(鋼材専用!B600=0,"",鋼材専用!B600)</f>
        <v/>
      </c>
      <c r="N600" s="2" t="str">
        <f>IF(Φ部品専用!B600=0,"",Φ部品専用!B600)</f>
        <v/>
      </c>
      <c r="O600" s="2" t="str">
        <f>IF(パイプ専用!B600=0,"",パイプ専用!B600)</f>
        <v/>
      </c>
      <c r="P600" s="4" t="str">
        <f>IF(四角板専用!M600=0,"",四角板専用!M600)</f>
        <v/>
      </c>
      <c r="Q600" s="4" t="str">
        <f>IF('FB&amp;L専用'!M600=0,"",'FB&amp;L専用'!M600)</f>
        <v/>
      </c>
      <c r="R600" s="4" t="str">
        <f>IF(鋼材専用!J600=0,"",鋼材専用!J600)</f>
        <v/>
      </c>
      <c r="S600" s="4" t="str">
        <f>IF(Φ部品専用!P600=0,"",Φ部品専用!P600)</f>
        <v/>
      </c>
      <c r="T600" s="4" t="str">
        <f>IF(パイプ専用!P600=0,"",パイプ専用!P600)</f>
        <v/>
      </c>
      <c r="U600" s="10"/>
      <c r="W600" s="1" t="s">
        <v>696</v>
      </c>
      <c r="X600" s="2" t="str">
        <f t="shared" ca="1" si="45"/>
        <v/>
      </c>
      <c r="Z600" s="2" t="str">
        <f t="shared" si="46"/>
        <v/>
      </c>
      <c r="AA600" s="2" t="str">
        <f t="shared" si="47"/>
        <v/>
      </c>
      <c r="AB600" s="2" t="str">
        <f t="shared" si="48"/>
        <v/>
      </c>
      <c r="AC600" s="4" t="str">
        <f t="shared" si="49"/>
        <v/>
      </c>
    </row>
    <row r="601" spans="1:29">
      <c r="A601" s="2" t="str">
        <f>四角板専用!A601&amp;四角板専用!B601</f>
        <v/>
      </c>
      <c r="B601" s="2" t="str">
        <f>'FB&amp;L専用'!A601&amp;'FB&amp;L専用'!B601</f>
        <v/>
      </c>
      <c r="C601" s="2" t="str">
        <f>鋼材専用!A601&amp;鋼材専用!B601</f>
        <v/>
      </c>
      <c r="D601" s="2" t="str">
        <f>Φ部品専用!A601&amp;Φ部品専用!B601</f>
        <v/>
      </c>
      <c r="E601" s="2" t="str">
        <f>パイプ専用!A601&amp;パイプ専用!B601</f>
        <v/>
      </c>
      <c r="F601" s="2" t="str">
        <f>IF(四角板専用!A601=0,"",四角板専用!A601)</f>
        <v/>
      </c>
      <c r="G601" s="2" t="str">
        <f>IF('FB&amp;L専用'!A601=0,"",'FB&amp;L専用'!A601)</f>
        <v/>
      </c>
      <c r="H601" s="2" t="str">
        <f>IF(鋼材専用!A601=0,"",鋼材専用!A601)</f>
        <v/>
      </c>
      <c r="I601" s="2" t="str">
        <f>IF(Φ部品専用!A601=0,"",Φ部品専用!A601)</f>
        <v/>
      </c>
      <c r="J601" s="2" t="str">
        <f>IF(パイプ専用!A601=0,"",パイプ専用!A601)</f>
        <v/>
      </c>
      <c r="K601" s="2" t="str">
        <f>IF(四角板専用!B601=0,"",四角板専用!B601)</f>
        <v/>
      </c>
      <c r="L601" s="2" t="str">
        <f>IF('FB&amp;L専用'!B601=0,"",'FB&amp;L専用'!B601)</f>
        <v/>
      </c>
      <c r="M601" s="2" t="str">
        <f>IF(鋼材専用!B601=0,"",鋼材専用!B601)</f>
        <v/>
      </c>
      <c r="N601" s="2" t="str">
        <f>IF(Φ部品専用!B601=0,"",Φ部品専用!B601)</f>
        <v/>
      </c>
      <c r="O601" s="2" t="str">
        <f>IF(パイプ専用!B601=0,"",パイプ専用!B601)</f>
        <v/>
      </c>
      <c r="P601" s="4" t="str">
        <f>IF(四角板専用!M601=0,"",四角板専用!M601)</f>
        <v/>
      </c>
      <c r="Q601" s="4" t="str">
        <f>IF('FB&amp;L専用'!M601=0,"",'FB&amp;L専用'!M601)</f>
        <v/>
      </c>
      <c r="R601" s="4" t="str">
        <f>IF(鋼材専用!J601=0,"",鋼材専用!J601)</f>
        <v/>
      </c>
      <c r="S601" s="4" t="str">
        <f>IF(Φ部品専用!P601=0,"",Φ部品専用!P601)</f>
        <v/>
      </c>
      <c r="T601" s="4" t="str">
        <f>IF(パイプ専用!P601=0,"",パイプ専用!P601)</f>
        <v/>
      </c>
      <c r="U601" s="10"/>
      <c r="W601" s="1" t="s">
        <v>697</v>
      </c>
      <c r="X601" s="2" t="str">
        <f t="shared" ca="1" si="45"/>
        <v/>
      </c>
      <c r="Z601" s="2" t="str">
        <f t="shared" si="46"/>
        <v/>
      </c>
      <c r="AA601" s="2" t="str">
        <f t="shared" si="47"/>
        <v/>
      </c>
      <c r="AB601" s="2" t="str">
        <f t="shared" si="48"/>
        <v/>
      </c>
      <c r="AC601" s="4" t="str">
        <f t="shared" si="49"/>
        <v/>
      </c>
    </row>
    <row r="602" spans="1:29">
      <c r="A602" s="2" t="str">
        <f>四角板専用!A602&amp;四角板専用!B602</f>
        <v/>
      </c>
      <c r="B602" s="2" t="str">
        <f>'FB&amp;L専用'!A602&amp;'FB&amp;L専用'!B602</f>
        <v/>
      </c>
      <c r="C602" s="2" t="str">
        <f>鋼材専用!A602&amp;鋼材専用!B602</f>
        <v/>
      </c>
      <c r="D602" s="2" t="str">
        <f>Φ部品専用!A602&amp;Φ部品専用!B602</f>
        <v/>
      </c>
      <c r="E602" s="2" t="str">
        <f>パイプ専用!A602&amp;パイプ専用!B602</f>
        <v/>
      </c>
      <c r="F602" s="2" t="str">
        <f>IF(四角板専用!A602=0,"",四角板専用!A602)</f>
        <v/>
      </c>
      <c r="G602" s="2" t="str">
        <f>IF('FB&amp;L専用'!A602=0,"",'FB&amp;L専用'!A602)</f>
        <v/>
      </c>
      <c r="H602" s="2" t="str">
        <f>IF(鋼材専用!A602=0,"",鋼材専用!A602)</f>
        <v/>
      </c>
      <c r="I602" s="2" t="str">
        <f>IF(Φ部品専用!A602=0,"",Φ部品専用!A602)</f>
        <v/>
      </c>
      <c r="J602" s="2" t="str">
        <f>IF(パイプ専用!A602=0,"",パイプ専用!A602)</f>
        <v/>
      </c>
      <c r="K602" s="2" t="str">
        <f>IF(四角板専用!B602=0,"",四角板専用!B602)</f>
        <v/>
      </c>
      <c r="L602" s="2" t="str">
        <f>IF('FB&amp;L専用'!B602=0,"",'FB&amp;L専用'!B602)</f>
        <v/>
      </c>
      <c r="M602" s="2" t="str">
        <f>IF(鋼材専用!B602=0,"",鋼材専用!B602)</f>
        <v/>
      </c>
      <c r="N602" s="2" t="str">
        <f>IF(Φ部品専用!B602=0,"",Φ部品専用!B602)</f>
        <v/>
      </c>
      <c r="O602" s="2" t="str">
        <f>IF(パイプ専用!B602=0,"",パイプ専用!B602)</f>
        <v/>
      </c>
      <c r="P602" s="4" t="str">
        <f>IF(四角板専用!M602=0,"",四角板専用!M602)</f>
        <v/>
      </c>
      <c r="Q602" s="4" t="str">
        <f>IF('FB&amp;L専用'!M602=0,"",'FB&amp;L専用'!M602)</f>
        <v/>
      </c>
      <c r="R602" s="4" t="str">
        <f>IF(鋼材専用!J602=0,"",鋼材専用!J602)</f>
        <v/>
      </c>
      <c r="S602" s="4" t="str">
        <f>IF(Φ部品専用!P602=0,"",Φ部品専用!P602)</f>
        <v/>
      </c>
      <c r="T602" s="4" t="str">
        <f>IF(パイプ専用!P602=0,"",パイプ専用!P602)</f>
        <v/>
      </c>
      <c r="U602" s="10"/>
      <c r="W602" s="1" t="s">
        <v>698</v>
      </c>
      <c r="X602" s="2" t="str">
        <f t="shared" ca="1" si="45"/>
        <v/>
      </c>
      <c r="Z602" s="2" t="str">
        <f t="shared" si="46"/>
        <v/>
      </c>
      <c r="AA602" s="2" t="str">
        <f t="shared" si="47"/>
        <v/>
      </c>
      <c r="AB602" s="2" t="str">
        <f t="shared" si="48"/>
        <v/>
      </c>
      <c r="AC602" s="4" t="str">
        <f t="shared" si="49"/>
        <v/>
      </c>
    </row>
    <row r="603" spans="1:29">
      <c r="A603" s="2" t="str">
        <f>四角板専用!A603&amp;四角板専用!B603</f>
        <v/>
      </c>
      <c r="B603" s="2" t="str">
        <f>'FB&amp;L専用'!A603&amp;'FB&amp;L専用'!B603</f>
        <v/>
      </c>
      <c r="C603" s="2" t="str">
        <f>鋼材専用!A603&amp;鋼材専用!B603</f>
        <v/>
      </c>
      <c r="D603" s="2" t="str">
        <f>Φ部品専用!A603&amp;Φ部品専用!B603</f>
        <v/>
      </c>
      <c r="E603" s="2" t="str">
        <f>パイプ専用!A603&amp;パイプ専用!B603</f>
        <v/>
      </c>
      <c r="F603" s="2" t="str">
        <f>IF(四角板専用!A603=0,"",四角板専用!A603)</f>
        <v/>
      </c>
      <c r="G603" s="2" t="str">
        <f>IF('FB&amp;L専用'!A603=0,"",'FB&amp;L専用'!A603)</f>
        <v/>
      </c>
      <c r="H603" s="2" t="str">
        <f>IF(鋼材専用!A603=0,"",鋼材専用!A603)</f>
        <v/>
      </c>
      <c r="I603" s="2" t="str">
        <f>IF(Φ部品専用!A603=0,"",Φ部品専用!A603)</f>
        <v/>
      </c>
      <c r="J603" s="2" t="str">
        <f>IF(パイプ専用!A603=0,"",パイプ専用!A603)</f>
        <v/>
      </c>
      <c r="K603" s="2" t="str">
        <f>IF(四角板専用!B603=0,"",四角板専用!B603)</f>
        <v/>
      </c>
      <c r="L603" s="2" t="str">
        <f>IF('FB&amp;L専用'!B603=0,"",'FB&amp;L専用'!B603)</f>
        <v/>
      </c>
      <c r="M603" s="2" t="str">
        <f>IF(鋼材専用!B603=0,"",鋼材専用!B603)</f>
        <v/>
      </c>
      <c r="N603" s="2" t="str">
        <f>IF(Φ部品専用!B603=0,"",Φ部品専用!B603)</f>
        <v/>
      </c>
      <c r="O603" s="2" t="str">
        <f>IF(パイプ専用!B603=0,"",パイプ専用!B603)</f>
        <v/>
      </c>
      <c r="P603" s="4" t="str">
        <f>IF(四角板専用!M603=0,"",四角板専用!M603)</f>
        <v/>
      </c>
      <c r="Q603" s="4" t="str">
        <f>IF('FB&amp;L専用'!M603=0,"",'FB&amp;L専用'!M603)</f>
        <v/>
      </c>
      <c r="R603" s="4" t="str">
        <f>IF(鋼材専用!J603=0,"",鋼材専用!J603)</f>
        <v/>
      </c>
      <c r="S603" s="4" t="str">
        <f>IF(Φ部品専用!P603=0,"",Φ部品専用!P603)</f>
        <v/>
      </c>
      <c r="T603" s="4" t="str">
        <f>IF(パイプ専用!P603=0,"",パイプ専用!P603)</f>
        <v/>
      </c>
      <c r="U603" s="10"/>
      <c r="W603" s="1" t="s">
        <v>699</v>
      </c>
      <c r="X603" s="2" t="str">
        <f t="shared" ca="1" si="45"/>
        <v/>
      </c>
      <c r="Z603" s="2" t="str">
        <f t="shared" si="46"/>
        <v/>
      </c>
      <c r="AA603" s="2" t="str">
        <f t="shared" si="47"/>
        <v/>
      </c>
      <c r="AB603" s="2" t="str">
        <f t="shared" si="48"/>
        <v/>
      </c>
      <c r="AC603" s="4" t="str">
        <f t="shared" si="49"/>
        <v/>
      </c>
    </row>
    <row r="604" spans="1:29">
      <c r="A604" s="2" t="str">
        <f>四角板専用!A604&amp;四角板専用!B604</f>
        <v/>
      </c>
      <c r="B604" s="2" t="str">
        <f>'FB&amp;L専用'!A604&amp;'FB&amp;L専用'!B604</f>
        <v/>
      </c>
      <c r="C604" s="2" t="str">
        <f>鋼材専用!A604&amp;鋼材専用!B604</f>
        <v/>
      </c>
      <c r="D604" s="2" t="str">
        <f>Φ部品専用!A604&amp;Φ部品専用!B604</f>
        <v/>
      </c>
      <c r="E604" s="2" t="str">
        <f>パイプ専用!A604&amp;パイプ専用!B604</f>
        <v/>
      </c>
      <c r="F604" s="2" t="str">
        <f>IF(四角板専用!A604=0,"",四角板専用!A604)</f>
        <v/>
      </c>
      <c r="G604" s="2" t="str">
        <f>IF('FB&amp;L専用'!A604=0,"",'FB&amp;L専用'!A604)</f>
        <v/>
      </c>
      <c r="H604" s="2" t="str">
        <f>IF(鋼材専用!A604=0,"",鋼材専用!A604)</f>
        <v/>
      </c>
      <c r="I604" s="2" t="str">
        <f>IF(Φ部品専用!A604=0,"",Φ部品専用!A604)</f>
        <v/>
      </c>
      <c r="J604" s="2" t="str">
        <f>IF(パイプ専用!A604=0,"",パイプ専用!A604)</f>
        <v/>
      </c>
      <c r="K604" s="2" t="str">
        <f>IF(四角板専用!B604=0,"",四角板専用!B604)</f>
        <v/>
      </c>
      <c r="L604" s="2" t="str">
        <f>IF('FB&amp;L専用'!B604=0,"",'FB&amp;L専用'!B604)</f>
        <v/>
      </c>
      <c r="M604" s="2" t="str">
        <f>IF(鋼材専用!B604=0,"",鋼材専用!B604)</f>
        <v/>
      </c>
      <c r="N604" s="2" t="str">
        <f>IF(Φ部品専用!B604=0,"",Φ部品専用!B604)</f>
        <v/>
      </c>
      <c r="O604" s="2" t="str">
        <f>IF(パイプ専用!B604=0,"",パイプ専用!B604)</f>
        <v/>
      </c>
      <c r="P604" s="4" t="str">
        <f>IF(四角板専用!M604=0,"",四角板専用!M604)</f>
        <v/>
      </c>
      <c r="Q604" s="4" t="str">
        <f>IF('FB&amp;L専用'!M604=0,"",'FB&amp;L専用'!M604)</f>
        <v/>
      </c>
      <c r="R604" s="4" t="str">
        <f>IF(鋼材専用!J604=0,"",鋼材専用!J604)</f>
        <v/>
      </c>
      <c r="S604" s="4" t="str">
        <f>IF(Φ部品専用!P604=0,"",Φ部品専用!P604)</f>
        <v/>
      </c>
      <c r="T604" s="4" t="str">
        <f>IF(パイプ専用!P604=0,"",パイプ専用!P604)</f>
        <v/>
      </c>
      <c r="U604" s="10"/>
      <c r="W604" s="1" t="s">
        <v>700</v>
      </c>
      <c r="X604" s="2" t="str">
        <f t="shared" ca="1" si="45"/>
        <v/>
      </c>
      <c r="Z604" s="2" t="str">
        <f t="shared" si="46"/>
        <v/>
      </c>
      <c r="AA604" s="2" t="str">
        <f t="shared" si="47"/>
        <v/>
      </c>
      <c r="AB604" s="2" t="str">
        <f t="shared" si="48"/>
        <v/>
      </c>
      <c r="AC604" s="4" t="str">
        <f t="shared" si="49"/>
        <v/>
      </c>
    </row>
    <row r="605" spans="1:29">
      <c r="A605" s="2" t="str">
        <f>四角板専用!A605&amp;四角板専用!B605</f>
        <v/>
      </c>
      <c r="B605" s="2" t="str">
        <f>'FB&amp;L専用'!A605&amp;'FB&amp;L専用'!B605</f>
        <v/>
      </c>
      <c r="C605" s="2" t="str">
        <f>鋼材専用!A605&amp;鋼材専用!B605</f>
        <v/>
      </c>
      <c r="D605" s="2" t="str">
        <f>Φ部品専用!A605&amp;Φ部品専用!B605</f>
        <v/>
      </c>
      <c r="E605" s="2" t="str">
        <f>パイプ専用!A605&amp;パイプ専用!B605</f>
        <v/>
      </c>
      <c r="F605" s="2" t="str">
        <f>IF(四角板専用!A605=0,"",四角板専用!A605)</f>
        <v/>
      </c>
      <c r="G605" s="2" t="str">
        <f>IF('FB&amp;L専用'!A605=0,"",'FB&amp;L専用'!A605)</f>
        <v/>
      </c>
      <c r="H605" s="2" t="str">
        <f>IF(鋼材専用!A605=0,"",鋼材専用!A605)</f>
        <v/>
      </c>
      <c r="I605" s="2" t="str">
        <f>IF(Φ部品専用!A605=0,"",Φ部品専用!A605)</f>
        <v/>
      </c>
      <c r="J605" s="2" t="str">
        <f>IF(パイプ専用!A605=0,"",パイプ専用!A605)</f>
        <v/>
      </c>
      <c r="K605" s="2" t="str">
        <f>IF(四角板専用!B605=0,"",四角板専用!B605)</f>
        <v/>
      </c>
      <c r="L605" s="2" t="str">
        <f>IF('FB&amp;L専用'!B605=0,"",'FB&amp;L専用'!B605)</f>
        <v/>
      </c>
      <c r="M605" s="2" t="str">
        <f>IF(鋼材専用!B605=0,"",鋼材専用!B605)</f>
        <v/>
      </c>
      <c r="N605" s="2" t="str">
        <f>IF(Φ部品専用!B605=0,"",Φ部品専用!B605)</f>
        <v/>
      </c>
      <c r="O605" s="2" t="str">
        <f>IF(パイプ専用!B605=0,"",パイプ専用!B605)</f>
        <v/>
      </c>
      <c r="P605" s="4" t="str">
        <f>IF(四角板専用!M605=0,"",四角板専用!M605)</f>
        <v/>
      </c>
      <c r="Q605" s="4" t="str">
        <f>IF('FB&amp;L専用'!M605=0,"",'FB&amp;L専用'!M605)</f>
        <v/>
      </c>
      <c r="R605" s="4" t="str">
        <f>IF(鋼材専用!J605=0,"",鋼材専用!J605)</f>
        <v/>
      </c>
      <c r="S605" s="4" t="str">
        <f>IF(Φ部品専用!P605=0,"",Φ部品専用!P605)</f>
        <v/>
      </c>
      <c r="T605" s="4" t="str">
        <f>IF(パイプ専用!P605=0,"",パイプ専用!P605)</f>
        <v/>
      </c>
      <c r="U605" s="10"/>
      <c r="W605" s="1" t="s">
        <v>701</v>
      </c>
      <c r="X605" s="2" t="str">
        <f t="shared" ca="1" si="45"/>
        <v/>
      </c>
      <c r="Z605" s="2" t="str">
        <f t="shared" si="46"/>
        <v/>
      </c>
      <c r="AA605" s="2" t="str">
        <f t="shared" si="47"/>
        <v/>
      </c>
      <c r="AB605" s="2" t="str">
        <f t="shared" si="48"/>
        <v/>
      </c>
      <c r="AC605" s="4" t="str">
        <f t="shared" si="49"/>
        <v/>
      </c>
    </row>
    <row r="606" spans="1:29">
      <c r="A606" s="2" t="str">
        <f>四角板専用!A606&amp;四角板専用!B606</f>
        <v/>
      </c>
      <c r="B606" s="2" t="str">
        <f>'FB&amp;L専用'!A606&amp;'FB&amp;L専用'!B606</f>
        <v/>
      </c>
      <c r="C606" s="2" t="str">
        <f>鋼材専用!A606&amp;鋼材専用!B606</f>
        <v/>
      </c>
      <c r="D606" s="2" t="str">
        <f>Φ部品専用!A606&amp;Φ部品専用!B606</f>
        <v/>
      </c>
      <c r="E606" s="2" t="str">
        <f>パイプ専用!A606&amp;パイプ専用!B606</f>
        <v/>
      </c>
      <c r="F606" s="2" t="str">
        <f>IF(四角板専用!A606=0,"",四角板専用!A606)</f>
        <v/>
      </c>
      <c r="G606" s="2" t="str">
        <f>IF('FB&amp;L専用'!A606=0,"",'FB&amp;L専用'!A606)</f>
        <v/>
      </c>
      <c r="H606" s="2" t="str">
        <f>IF(鋼材専用!A606=0,"",鋼材専用!A606)</f>
        <v/>
      </c>
      <c r="I606" s="2" t="str">
        <f>IF(Φ部品専用!A606=0,"",Φ部品専用!A606)</f>
        <v/>
      </c>
      <c r="J606" s="2" t="str">
        <f>IF(パイプ専用!A606=0,"",パイプ専用!A606)</f>
        <v/>
      </c>
      <c r="K606" s="2" t="str">
        <f>IF(四角板専用!B606=0,"",四角板専用!B606)</f>
        <v/>
      </c>
      <c r="L606" s="2" t="str">
        <f>IF('FB&amp;L専用'!B606=0,"",'FB&amp;L専用'!B606)</f>
        <v/>
      </c>
      <c r="M606" s="2" t="str">
        <f>IF(鋼材専用!B606=0,"",鋼材専用!B606)</f>
        <v/>
      </c>
      <c r="N606" s="2" t="str">
        <f>IF(Φ部品専用!B606=0,"",Φ部品専用!B606)</f>
        <v/>
      </c>
      <c r="O606" s="2" t="str">
        <f>IF(パイプ専用!B606=0,"",パイプ専用!B606)</f>
        <v/>
      </c>
      <c r="P606" s="4" t="str">
        <f>IF(四角板専用!M606=0,"",四角板専用!M606)</f>
        <v/>
      </c>
      <c r="Q606" s="4" t="str">
        <f>IF('FB&amp;L専用'!M606=0,"",'FB&amp;L専用'!M606)</f>
        <v/>
      </c>
      <c r="R606" s="4" t="str">
        <f>IF(鋼材専用!J606=0,"",鋼材専用!J606)</f>
        <v/>
      </c>
      <c r="S606" s="4" t="str">
        <f>IF(Φ部品専用!P606=0,"",Φ部品専用!P606)</f>
        <v/>
      </c>
      <c r="T606" s="4" t="str">
        <f>IF(パイプ専用!P606=0,"",パイプ専用!P606)</f>
        <v/>
      </c>
      <c r="U606" s="10"/>
      <c r="W606" s="1" t="s">
        <v>702</v>
      </c>
      <c r="X606" s="2" t="str">
        <f t="shared" ca="1" si="45"/>
        <v/>
      </c>
      <c r="Z606" s="2" t="str">
        <f t="shared" si="46"/>
        <v/>
      </c>
      <c r="AA606" s="2" t="str">
        <f t="shared" si="47"/>
        <v/>
      </c>
      <c r="AB606" s="2" t="str">
        <f t="shared" si="48"/>
        <v/>
      </c>
      <c r="AC606" s="4" t="str">
        <f t="shared" si="49"/>
        <v/>
      </c>
    </row>
    <row r="607" spans="1:29">
      <c r="A607" s="2" t="str">
        <f>四角板専用!A607&amp;四角板専用!B607</f>
        <v/>
      </c>
      <c r="B607" s="2" t="str">
        <f>'FB&amp;L専用'!A607&amp;'FB&amp;L専用'!B607</f>
        <v/>
      </c>
      <c r="C607" s="2" t="str">
        <f>鋼材専用!A607&amp;鋼材専用!B607</f>
        <v/>
      </c>
      <c r="D607" s="2" t="str">
        <f>Φ部品専用!A607&amp;Φ部品専用!B607</f>
        <v/>
      </c>
      <c r="E607" s="2" t="str">
        <f>パイプ専用!A607&amp;パイプ専用!B607</f>
        <v/>
      </c>
      <c r="F607" s="2" t="str">
        <f>IF(四角板専用!A607=0,"",四角板専用!A607)</f>
        <v/>
      </c>
      <c r="G607" s="2" t="str">
        <f>IF('FB&amp;L専用'!A607=0,"",'FB&amp;L専用'!A607)</f>
        <v/>
      </c>
      <c r="H607" s="2" t="str">
        <f>IF(鋼材専用!A607=0,"",鋼材専用!A607)</f>
        <v/>
      </c>
      <c r="I607" s="2" t="str">
        <f>IF(Φ部品専用!A607=0,"",Φ部品専用!A607)</f>
        <v/>
      </c>
      <c r="J607" s="2" t="str">
        <f>IF(パイプ専用!A607=0,"",パイプ専用!A607)</f>
        <v/>
      </c>
      <c r="K607" s="2" t="str">
        <f>IF(四角板専用!B607=0,"",四角板専用!B607)</f>
        <v/>
      </c>
      <c r="L607" s="2" t="str">
        <f>IF('FB&amp;L専用'!B607=0,"",'FB&amp;L専用'!B607)</f>
        <v/>
      </c>
      <c r="M607" s="2" t="str">
        <f>IF(鋼材専用!B607=0,"",鋼材専用!B607)</f>
        <v/>
      </c>
      <c r="N607" s="2" t="str">
        <f>IF(Φ部品専用!B607=0,"",Φ部品専用!B607)</f>
        <v/>
      </c>
      <c r="O607" s="2" t="str">
        <f>IF(パイプ専用!B607=0,"",パイプ専用!B607)</f>
        <v/>
      </c>
      <c r="P607" s="4" t="str">
        <f>IF(四角板専用!M607=0,"",四角板専用!M607)</f>
        <v/>
      </c>
      <c r="Q607" s="4" t="str">
        <f>IF('FB&amp;L専用'!M607=0,"",'FB&amp;L専用'!M607)</f>
        <v/>
      </c>
      <c r="R607" s="4" t="str">
        <f>IF(鋼材専用!J607=0,"",鋼材専用!J607)</f>
        <v/>
      </c>
      <c r="S607" s="4" t="str">
        <f>IF(Φ部品専用!P607=0,"",Φ部品専用!P607)</f>
        <v/>
      </c>
      <c r="T607" s="4" t="str">
        <f>IF(パイプ専用!P607=0,"",パイプ専用!P607)</f>
        <v/>
      </c>
      <c r="U607" s="10"/>
      <c r="W607" s="1" t="s">
        <v>703</v>
      </c>
      <c r="X607" s="2" t="str">
        <f t="shared" ca="1" si="45"/>
        <v/>
      </c>
      <c r="Z607" s="2" t="str">
        <f t="shared" si="46"/>
        <v/>
      </c>
      <c r="AA607" s="2" t="str">
        <f t="shared" si="47"/>
        <v/>
      </c>
      <c r="AB607" s="2" t="str">
        <f t="shared" si="48"/>
        <v/>
      </c>
      <c r="AC607" s="4" t="str">
        <f t="shared" si="49"/>
        <v/>
      </c>
    </row>
    <row r="608" spans="1:29">
      <c r="A608" s="2" t="str">
        <f>四角板専用!A608&amp;四角板専用!B608</f>
        <v/>
      </c>
      <c r="B608" s="2" t="str">
        <f>'FB&amp;L専用'!A608&amp;'FB&amp;L専用'!B608</f>
        <v/>
      </c>
      <c r="C608" s="2" t="str">
        <f>鋼材専用!A608&amp;鋼材専用!B608</f>
        <v/>
      </c>
      <c r="D608" s="2" t="str">
        <f>Φ部品専用!A608&amp;Φ部品専用!B608</f>
        <v/>
      </c>
      <c r="E608" s="2" t="str">
        <f>パイプ専用!A608&amp;パイプ専用!B608</f>
        <v/>
      </c>
      <c r="F608" s="2" t="str">
        <f>IF(四角板専用!A608=0,"",四角板専用!A608)</f>
        <v/>
      </c>
      <c r="G608" s="2" t="str">
        <f>IF('FB&amp;L専用'!A608=0,"",'FB&amp;L専用'!A608)</f>
        <v/>
      </c>
      <c r="H608" s="2" t="str">
        <f>IF(鋼材専用!A608=0,"",鋼材専用!A608)</f>
        <v/>
      </c>
      <c r="I608" s="2" t="str">
        <f>IF(Φ部品専用!A608=0,"",Φ部品専用!A608)</f>
        <v/>
      </c>
      <c r="J608" s="2" t="str">
        <f>IF(パイプ専用!A608=0,"",パイプ専用!A608)</f>
        <v/>
      </c>
      <c r="K608" s="2" t="str">
        <f>IF(四角板専用!B608=0,"",四角板専用!B608)</f>
        <v/>
      </c>
      <c r="L608" s="2" t="str">
        <f>IF('FB&amp;L専用'!B608=0,"",'FB&amp;L専用'!B608)</f>
        <v/>
      </c>
      <c r="M608" s="2" t="str">
        <f>IF(鋼材専用!B608=0,"",鋼材専用!B608)</f>
        <v/>
      </c>
      <c r="N608" s="2" t="str">
        <f>IF(Φ部品専用!B608=0,"",Φ部品専用!B608)</f>
        <v/>
      </c>
      <c r="O608" s="2" t="str">
        <f>IF(パイプ専用!B608=0,"",パイプ専用!B608)</f>
        <v/>
      </c>
      <c r="P608" s="4" t="str">
        <f>IF(四角板専用!M608=0,"",四角板専用!M608)</f>
        <v/>
      </c>
      <c r="Q608" s="4" t="str">
        <f>IF('FB&amp;L専用'!M608=0,"",'FB&amp;L専用'!M608)</f>
        <v/>
      </c>
      <c r="R608" s="4" t="str">
        <f>IF(鋼材専用!J608=0,"",鋼材専用!J608)</f>
        <v/>
      </c>
      <c r="S608" s="4" t="str">
        <f>IF(Φ部品専用!P608=0,"",Φ部品専用!P608)</f>
        <v/>
      </c>
      <c r="T608" s="4" t="str">
        <f>IF(パイプ専用!P608=0,"",パイプ専用!P608)</f>
        <v/>
      </c>
      <c r="U608" s="10"/>
      <c r="W608" s="1" t="s">
        <v>704</v>
      </c>
      <c r="X608" s="2" t="str">
        <f t="shared" ca="1" si="45"/>
        <v/>
      </c>
      <c r="Z608" s="2" t="str">
        <f t="shared" si="46"/>
        <v/>
      </c>
      <c r="AA608" s="2" t="str">
        <f t="shared" si="47"/>
        <v/>
      </c>
      <c r="AB608" s="2" t="str">
        <f t="shared" si="48"/>
        <v/>
      </c>
      <c r="AC608" s="4" t="str">
        <f t="shared" si="49"/>
        <v/>
      </c>
    </row>
    <row r="609" spans="1:29">
      <c r="A609" s="2" t="str">
        <f>四角板専用!A609&amp;四角板専用!B609</f>
        <v/>
      </c>
      <c r="B609" s="2" t="str">
        <f>'FB&amp;L専用'!A609&amp;'FB&amp;L専用'!B609</f>
        <v/>
      </c>
      <c r="C609" s="2" t="str">
        <f>鋼材専用!A609&amp;鋼材専用!B609</f>
        <v/>
      </c>
      <c r="D609" s="2" t="str">
        <f>Φ部品専用!A609&amp;Φ部品専用!B609</f>
        <v/>
      </c>
      <c r="E609" s="2" t="str">
        <f>パイプ専用!A609&amp;パイプ専用!B609</f>
        <v/>
      </c>
      <c r="F609" s="2" t="str">
        <f>IF(四角板専用!A609=0,"",四角板専用!A609)</f>
        <v/>
      </c>
      <c r="G609" s="2" t="str">
        <f>IF('FB&amp;L専用'!A609=0,"",'FB&amp;L専用'!A609)</f>
        <v/>
      </c>
      <c r="H609" s="2" t="str">
        <f>IF(鋼材専用!A609=0,"",鋼材専用!A609)</f>
        <v/>
      </c>
      <c r="I609" s="2" t="str">
        <f>IF(Φ部品専用!A609=0,"",Φ部品専用!A609)</f>
        <v/>
      </c>
      <c r="J609" s="2" t="str">
        <f>IF(パイプ専用!A609=0,"",パイプ専用!A609)</f>
        <v/>
      </c>
      <c r="K609" s="2" t="str">
        <f>IF(四角板専用!B609=0,"",四角板専用!B609)</f>
        <v/>
      </c>
      <c r="L609" s="2" t="str">
        <f>IF('FB&amp;L専用'!B609=0,"",'FB&amp;L専用'!B609)</f>
        <v/>
      </c>
      <c r="M609" s="2" t="str">
        <f>IF(鋼材専用!B609=0,"",鋼材専用!B609)</f>
        <v/>
      </c>
      <c r="N609" s="2" t="str">
        <f>IF(Φ部品専用!B609=0,"",Φ部品専用!B609)</f>
        <v/>
      </c>
      <c r="O609" s="2" t="str">
        <f>IF(パイプ専用!B609=0,"",パイプ専用!B609)</f>
        <v/>
      </c>
      <c r="P609" s="4" t="str">
        <f>IF(四角板専用!M609=0,"",四角板専用!M609)</f>
        <v/>
      </c>
      <c r="Q609" s="4" t="str">
        <f>IF('FB&amp;L専用'!M609=0,"",'FB&amp;L専用'!M609)</f>
        <v/>
      </c>
      <c r="R609" s="4" t="str">
        <f>IF(鋼材専用!J609=0,"",鋼材専用!J609)</f>
        <v/>
      </c>
      <c r="S609" s="4" t="str">
        <f>IF(Φ部品専用!P609=0,"",Φ部品専用!P609)</f>
        <v/>
      </c>
      <c r="T609" s="4" t="str">
        <f>IF(パイプ専用!P609=0,"",パイプ専用!P609)</f>
        <v/>
      </c>
      <c r="U609" s="10"/>
      <c r="W609" s="1" t="s">
        <v>705</v>
      </c>
      <c r="X609" s="2" t="str">
        <f t="shared" ca="1" si="45"/>
        <v/>
      </c>
      <c r="Z609" s="2" t="str">
        <f t="shared" si="46"/>
        <v/>
      </c>
      <c r="AA609" s="2" t="str">
        <f t="shared" si="47"/>
        <v/>
      </c>
      <c r="AB609" s="2" t="str">
        <f t="shared" si="48"/>
        <v/>
      </c>
      <c r="AC609" s="4" t="str">
        <f t="shared" si="49"/>
        <v/>
      </c>
    </row>
    <row r="610" spans="1:29">
      <c r="A610" s="2" t="str">
        <f>四角板専用!A610&amp;四角板専用!B610</f>
        <v/>
      </c>
      <c r="B610" s="2" t="str">
        <f>'FB&amp;L専用'!A610&amp;'FB&amp;L専用'!B610</f>
        <v/>
      </c>
      <c r="C610" s="2" t="str">
        <f>鋼材専用!A610&amp;鋼材専用!B610</f>
        <v/>
      </c>
      <c r="D610" s="2" t="str">
        <f>Φ部品専用!A610&amp;Φ部品専用!B610</f>
        <v/>
      </c>
      <c r="E610" s="2" t="str">
        <f>パイプ専用!A610&amp;パイプ専用!B610</f>
        <v/>
      </c>
      <c r="F610" s="2" t="str">
        <f>IF(四角板専用!A610=0,"",四角板専用!A610)</f>
        <v/>
      </c>
      <c r="G610" s="2" t="str">
        <f>IF('FB&amp;L専用'!A610=0,"",'FB&amp;L専用'!A610)</f>
        <v/>
      </c>
      <c r="H610" s="2" t="str">
        <f>IF(鋼材専用!A610=0,"",鋼材専用!A610)</f>
        <v/>
      </c>
      <c r="I610" s="2" t="str">
        <f>IF(Φ部品専用!A610=0,"",Φ部品専用!A610)</f>
        <v/>
      </c>
      <c r="J610" s="2" t="str">
        <f>IF(パイプ専用!A610=0,"",パイプ専用!A610)</f>
        <v/>
      </c>
      <c r="K610" s="2" t="str">
        <f>IF(四角板専用!B610=0,"",四角板専用!B610)</f>
        <v/>
      </c>
      <c r="L610" s="2" t="str">
        <f>IF('FB&amp;L専用'!B610=0,"",'FB&amp;L専用'!B610)</f>
        <v/>
      </c>
      <c r="M610" s="2" t="str">
        <f>IF(鋼材専用!B610=0,"",鋼材専用!B610)</f>
        <v/>
      </c>
      <c r="N610" s="2" t="str">
        <f>IF(Φ部品専用!B610=0,"",Φ部品専用!B610)</f>
        <v/>
      </c>
      <c r="O610" s="2" t="str">
        <f>IF(パイプ専用!B610=0,"",パイプ専用!B610)</f>
        <v/>
      </c>
      <c r="P610" s="4" t="str">
        <f>IF(四角板専用!M610=0,"",四角板専用!M610)</f>
        <v/>
      </c>
      <c r="Q610" s="4" t="str">
        <f>IF('FB&amp;L専用'!M610=0,"",'FB&amp;L専用'!M610)</f>
        <v/>
      </c>
      <c r="R610" s="4" t="str">
        <f>IF(鋼材専用!J610=0,"",鋼材専用!J610)</f>
        <v/>
      </c>
      <c r="S610" s="4" t="str">
        <f>IF(Φ部品専用!P610=0,"",Φ部品専用!P610)</f>
        <v/>
      </c>
      <c r="T610" s="4" t="str">
        <f>IF(パイプ専用!P610=0,"",パイプ専用!P610)</f>
        <v/>
      </c>
      <c r="U610" s="10"/>
      <c r="W610" s="1" t="s">
        <v>706</v>
      </c>
      <c r="X610" s="2" t="str">
        <f t="shared" ca="1" si="45"/>
        <v/>
      </c>
      <c r="Z610" s="2" t="str">
        <f t="shared" si="46"/>
        <v/>
      </c>
      <c r="AA610" s="2" t="str">
        <f t="shared" si="47"/>
        <v/>
      </c>
      <c r="AB610" s="2" t="str">
        <f t="shared" si="48"/>
        <v/>
      </c>
      <c r="AC610" s="4" t="str">
        <f t="shared" si="49"/>
        <v/>
      </c>
    </row>
    <row r="611" spans="1:29">
      <c r="A611" s="2" t="str">
        <f>四角板専用!A611&amp;四角板専用!B611</f>
        <v/>
      </c>
      <c r="B611" s="2" t="str">
        <f>'FB&amp;L専用'!A611&amp;'FB&amp;L専用'!B611</f>
        <v/>
      </c>
      <c r="C611" s="2" t="str">
        <f>鋼材専用!A611&amp;鋼材専用!B611</f>
        <v/>
      </c>
      <c r="D611" s="2" t="str">
        <f>Φ部品専用!A611&amp;Φ部品専用!B611</f>
        <v/>
      </c>
      <c r="E611" s="2" t="str">
        <f>パイプ専用!A611&amp;パイプ専用!B611</f>
        <v/>
      </c>
      <c r="F611" s="2" t="str">
        <f>IF(四角板専用!A611=0,"",四角板専用!A611)</f>
        <v/>
      </c>
      <c r="G611" s="2" t="str">
        <f>IF('FB&amp;L専用'!A611=0,"",'FB&amp;L専用'!A611)</f>
        <v/>
      </c>
      <c r="H611" s="2" t="str">
        <f>IF(鋼材専用!A611=0,"",鋼材専用!A611)</f>
        <v/>
      </c>
      <c r="I611" s="2" t="str">
        <f>IF(Φ部品専用!A611=0,"",Φ部品専用!A611)</f>
        <v/>
      </c>
      <c r="J611" s="2" t="str">
        <f>IF(パイプ専用!A611=0,"",パイプ専用!A611)</f>
        <v/>
      </c>
      <c r="K611" s="2" t="str">
        <f>IF(四角板専用!B611=0,"",四角板専用!B611)</f>
        <v/>
      </c>
      <c r="L611" s="2" t="str">
        <f>IF('FB&amp;L専用'!B611=0,"",'FB&amp;L専用'!B611)</f>
        <v/>
      </c>
      <c r="M611" s="2" t="str">
        <f>IF(鋼材専用!B611=0,"",鋼材専用!B611)</f>
        <v/>
      </c>
      <c r="N611" s="2" t="str">
        <f>IF(Φ部品専用!B611=0,"",Φ部品専用!B611)</f>
        <v/>
      </c>
      <c r="O611" s="2" t="str">
        <f>IF(パイプ専用!B611=0,"",パイプ専用!B611)</f>
        <v/>
      </c>
      <c r="P611" s="4" t="str">
        <f>IF(四角板専用!M611=0,"",四角板専用!M611)</f>
        <v/>
      </c>
      <c r="Q611" s="4" t="str">
        <f>IF('FB&amp;L専用'!M611=0,"",'FB&amp;L専用'!M611)</f>
        <v/>
      </c>
      <c r="R611" s="4" t="str">
        <f>IF(鋼材専用!J611=0,"",鋼材専用!J611)</f>
        <v/>
      </c>
      <c r="S611" s="4" t="str">
        <f>IF(Φ部品専用!P611=0,"",Φ部品専用!P611)</f>
        <v/>
      </c>
      <c r="T611" s="4" t="str">
        <f>IF(パイプ専用!P611=0,"",パイプ専用!P611)</f>
        <v/>
      </c>
      <c r="U611" s="10"/>
      <c r="W611" s="1" t="s">
        <v>707</v>
      </c>
      <c r="X611" s="2" t="str">
        <f t="shared" ca="1" si="45"/>
        <v/>
      </c>
      <c r="Z611" s="2" t="str">
        <f t="shared" si="46"/>
        <v/>
      </c>
      <c r="AA611" s="2" t="str">
        <f t="shared" si="47"/>
        <v/>
      </c>
      <c r="AB611" s="2" t="str">
        <f t="shared" si="48"/>
        <v/>
      </c>
      <c r="AC611" s="4" t="str">
        <f t="shared" si="49"/>
        <v/>
      </c>
    </row>
    <row r="612" spans="1:29">
      <c r="A612" s="2" t="str">
        <f>四角板専用!A612&amp;四角板専用!B612</f>
        <v/>
      </c>
      <c r="B612" s="2" t="str">
        <f>'FB&amp;L専用'!A612&amp;'FB&amp;L専用'!B612</f>
        <v/>
      </c>
      <c r="C612" s="2" t="str">
        <f>鋼材専用!A612&amp;鋼材専用!B612</f>
        <v/>
      </c>
      <c r="D612" s="2" t="str">
        <f>Φ部品専用!A612&amp;Φ部品専用!B612</f>
        <v/>
      </c>
      <c r="E612" s="2" t="str">
        <f>パイプ専用!A612&amp;パイプ専用!B612</f>
        <v/>
      </c>
      <c r="F612" s="2" t="str">
        <f>IF(四角板専用!A612=0,"",四角板専用!A612)</f>
        <v/>
      </c>
      <c r="G612" s="2" t="str">
        <f>IF('FB&amp;L専用'!A612=0,"",'FB&amp;L専用'!A612)</f>
        <v/>
      </c>
      <c r="H612" s="2" t="str">
        <f>IF(鋼材専用!A612=0,"",鋼材専用!A612)</f>
        <v/>
      </c>
      <c r="I612" s="2" t="str">
        <f>IF(Φ部品専用!A612=0,"",Φ部品専用!A612)</f>
        <v/>
      </c>
      <c r="J612" s="2" t="str">
        <f>IF(パイプ専用!A612=0,"",パイプ専用!A612)</f>
        <v/>
      </c>
      <c r="K612" s="2" t="str">
        <f>IF(四角板専用!B612=0,"",四角板専用!B612)</f>
        <v/>
      </c>
      <c r="L612" s="2" t="str">
        <f>IF('FB&amp;L専用'!B612=0,"",'FB&amp;L専用'!B612)</f>
        <v/>
      </c>
      <c r="M612" s="2" t="str">
        <f>IF(鋼材専用!B612=0,"",鋼材専用!B612)</f>
        <v/>
      </c>
      <c r="N612" s="2" t="str">
        <f>IF(Φ部品専用!B612=0,"",Φ部品専用!B612)</f>
        <v/>
      </c>
      <c r="O612" s="2" t="str">
        <f>IF(パイプ専用!B612=0,"",パイプ専用!B612)</f>
        <v/>
      </c>
      <c r="P612" s="4" t="str">
        <f>IF(四角板専用!M612=0,"",四角板専用!M612)</f>
        <v/>
      </c>
      <c r="Q612" s="4" t="str">
        <f>IF('FB&amp;L専用'!M612=0,"",'FB&amp;L専用'!M612)</f>
        <v/>
      </c>
      <c r="R612" s="4" t="str">
        <f>IF(鋼材専用!J612=0,"",鋼材専用!J612)</f>
        <v/>
      </c>
      <c r="S612" s="4" t="str">
        <f>IF(Φ部品専用!P612=0,"",Φ部品専用!P612)</f>
        <v/>
      </c>
      <c r="T612" s="4" t="str">
        <f>IF(パイプ専用!P612=0,"",パイプ専用!P612)</f>
        <v/>
      </c>
      <c r="U612" s="10"/>
      <c r="W612" s="1" t="s">
        <v>708</v>
      </c>
      <c r="X612" s="2" t="str">
        <f t="shared" ca="1" si="45"/>
        <v/>
      </c>
      <c r="Z612" s="2" t="str">
        <f t="shared" si="46"/>
        <v/>
      </c>
      <c r="AA612" s="2" t="str">
        <f t="shared" si="47"/>
        <v/>
      </c>
      <c r="AB612" s="2" t="str">
        <f t="shared" si="48"/>
        <v/>
      </c>
      <c r="AC612" s="4" t="str">
        <f t="shared" si="49"/>
        <v/>
      </c>
    </row>
    <row r="613" spans="1:29">
      <c r="A613" s="2" t="str">
        <f>四角板専用!A613&amp;四角板専用!B613</f>
        <v/>
      </c>
      <c r="B613" s="2" t="str">
        <f>'FB&amp;L専用'!A613&amp;'FB&amp;L専用'!B613</f>
        <v/>
      </c>
      <c r="C613" s="2" t="str">
        <f>鋼材専用!A613&amp;鋼材専用!B613</f>
        <v/>
      </c>
      <c r="D613" s="2" t="str">
        <f>Φ部品専用!A613&amp;Φ部品専用!B613</f>
        <v/>
      </c>
      <c r="E613" s="2" t="str">
        <f>パイプ専用!A613&amp;パイプ専用!B613</f>
        <v/>
      </c>
      <c r="F613" s="2" t="str">
        <f>IF(四角板専用!A613=0,"",四角板専用!A613)</f>
        <v/>
      </c>
      <c r="G613" s="2" t="str">
        <f>IF('FB&amp;L専用'!A613=0,"",'FB&amp;L専用'!A613)</f>
        <v/>
      </c>
      <c r="H613" s="2" t="str">
        <f>IF(鋼材専用!A613=0,"",鋼材専用!A613)</f>
        <v/>
      </c>
      <c r="I613" s="2" t="str">
        <f>IF(Φ部品専用!A613=0,"",Φ部品専用!A613)</f>
        <v/>
      </c>
      <c r="J613" s="2" t="str">
        <f>IF(パイプ専用!A613=0,"",パイプ専用!A613)</f>
        <v/>
      </c>
      <c r="K613" s="2" t="str">
        <f>IF(四角板専用!B613=0,"",四角板専用!B613)</f>
        <v/>
      </c>
      <c r="L613" s="2" t="str">
        <f>IF('FB&amp;L専用'!B613=0,"",'FB&amp;L専用'!B613)</f>
        <v/>
      </c>
      <c r="M613" s="2" t="str">
        <f>IF(鋼材専用!B613=0,"",鋼材専用!B613)</f>
        <v/>
      </c>
      <c r="N613" s="2" t="str">
        <f>IF(Φ部品専用!B613=0,"",Φ部品専用!B613)</f>
        <v/>
      </c>
      <c r="O613" s="2" t="str">
        <f>IF(パイプ専用!B613=0,"",パイプ専用!B613)</f>
        <v/>
      </c>
      <c r="P613" s="4" t="str">
        <f>IF(四角板専用!M613=0,"",四角板専用!M613)</f>
        <v/>
      </c>
      <c r="Q613" s="4" t="str">
        <f>IF('FB&amp;L専用'!M613=0,"",'FB&amp;L専用'!M613)</f>
        <v/>
      </c>
      <c r="R613" s="4" t="str">
        <f>IF(鋼材専用!J613=0,"",鋼材専用!J613)</f>
        <v/>
      </c>
      <c r="S613" s="4" t="str">
        <f>IF(Φ部品専用!P613=0,"",Φ部品専用!P613)</f>
        <v/>
      </c>
      <c r="T613" s="4" t="str">
        <f>IF(パイプ専用!P613=0,"",パイプ専用!P613)</f>
        <v/>
      </c>
      <c r="U613" s="10"/>
      <c r="W613" s="1" t="s">
        <v>709</v>
      </c>
      <c r="X613" s="2" t="str">
        <f t="shared" ca="1" si="45"/>
        <v/>
      </c>
      <c r="Z613" s="2" t="str">
        <f t="shared" si="46"/>
        <v/>
      </c>
      <c r="AA613" s="2" t="str">
        <f t="shared" si="47"/>
        <v/>
      </c>
      <c r="AB613" s="2" t="str">
        <f t="shared" si="48"/>
        <v/>
      </c>
      <c r="AC613" s="4" t="str">
        <f t="shared" si="49"/>
        <v/>
      </c>
    </row>
    <row r="614" spans="1:29">
      <c r="A614" s="2" t="str">
        <f>四角板専用!A614&amp;四角板専用!B614</f>
        <v/>
      </c>
      <c r="B614" s="2" t="str">
        <f>'FB&amp;L専用'!A614&amp;'FB&amp;L専用'!B614</f>
        <v/>
      </c>
      <c r="C614" s="2" t="str">
        <f>鋼材専用!A614&amp;鋼材専用!B614</f>
        <v/>
      </c>
      <c r="D614" s="2" t="str">
        <f>Φ部品専用!A614&amp;Φ部品専用!B614</f>
        <v/>
      </c>
      <c r="E614" s="2" t="str">
        <f>パイプ専用!A614&amp;パイプ専用!B614</f>
        <v/>
      </c>
      <c r="F614" s="2" t="str">
        <f>IF(四角板専用!A614=0,"",四角板専用!A614)</f>
        <v/>
      </c>
      <c r="G614" s="2" t="str">
        <f>IF('FB&amp;L専用'!A614=0,"",'FB&amp;L専用'!A614)</f>
        <v/>
      </c>
      <c r="H614" s="2" t="str">
        <f>IF(鋼材専用!A614=0,"",鋼材専用!A614)</f>
        <v/>
      </c>
      <c r="I614" s="2" t="str">
        <f>IF(Φ部品専用!A614=0,"",Φ部品専用!A614)</f>
        <v/>
      </c>
      <c r="J614" s="2" t="str">
        <f>IF(パイプ専用!A614=0,"",パイプ専用!A614)</f>
        <v/>
      </c>
      <c r="K614" s="2" t="str">
        <f>IF(四角板専用!B614=0,"",四角板専用!B614)</f>
        <v/>
      </c>
      <c r="L614" s="2" t="str">
        <f>IF('FB&amp;L専用'!B614=0,"",'FB&amp;L専用'!B614)</f>
        <v/>
      </c>
      <c r="M614" s="2" t="str">
        <f>IF(鋼材専用!B614=0,"",鋼材専用!B614)</f>
        <v/>
      </c>
      <c r="N614" s="2" t="str">
        <f>IF(Φ部品専用!B614=0,"",Φ部品専用!B614)</f>
        <v/>
      </c>
      <c r="O614" s="2" t="str">
        <f>IF(パイプ専用!B614=0,"",パイプ専用!B614)</f>
        <v/>
      </c>
      <c r="P614" s="4" t="str">
        <f>IF(四角板専用!M614=0,"",四角板専用!M614)</f>
        <v/>
      </c>
      <c r="Q614" s="4" t="str">
        <f>IF('FB&amp;L専用'!M614=0,"",'FB&amp;L専用'!M614)</f>
        <v/>
      </c>
      <c r="R614" s="4" t="str">
        <f>IF(鋼材専用!J614=0,"",鋼材専用!J614)</f>
        <v/>
      </c>
      <c r="S614" s="4" t="str">
        <f>IF(Φ部品専用!P614=0,"",Φ部品専用!P614)</f>
        <v/>
      </c>
      <c r="T614" s="4" t="str">
        <f>IF(パイプ専用!P614=0,"",パイプ専用!P614)</f>
        <v/>
      </c>
      <c r="U614" s="10"/>
      <c r="W614" s="1" t="s">
        <v>710</v>
      </c>
      <c r="X614" s="2" t="str">
        <f t="shared" ca="1" si="45"/>
        <v/>
      </c>
      <c r="Z614" s="2" t="str">
        <f t="shared" si="46"/>
        <v/>
      </c>
      <c r="AA614" s="2" t="str">
        <f t="shared" si="47"/>
        <v/>
      </c>
      <c r="AB614" s="2" t="str">
        <f t="shared" si="48"/>
        <v/>
      </c>
      <c r="AC614" s="4" t="str">
        <f t="shared" si="49"/>
        <v/>
      </c>
    </row>
    <row r="615" spans="1:29">
      <c r="A615" s="2" t="str">
        <f>四角板専用!A615&amp;四角板専用!B615</f>
        <v/>
      </c>
      <c r="B615" s="2" t="str">
        <f>'FB&amp;L専用'!A615&amp;'FB&amp;L専用'!B615</f>
        <v/>
      </c>
      <c r="C615" s="2" t="str">
        <f>鋼材専用!A615&amp;鋼材専用!B615</f>
        <v/>
      </c>
      <c r="D615" s="2" t="str">
        <f>Φ部品専用!A615&amp;Φ部品専用!B615</f>
        <v/>
      </c>
      <c r="E615" s="2" t="str">
        <f>パイプ専用!A615&amp;パイプ専用!B615</f>
        <v/>
      </c>
      <c r="F615" s="2" t="str">
        <f>IF(四角板専用!A615=0,"",四角板専用!A615)</f>
        <v/>
      </c>
      <c r="G615" s="2" t="str">
        <f>IF('FB&amp;L専用'!A615=0,"",'FB&amp;L専用'!A615)</f>
        <v/>
      </c>
      <c r="H615" s="2" t="str">
        <f>IF(鋼材専用!A615=0,"",鋼材専用!A615)</f>
        <v/>
      </c>
      <c r="I615" s="2" t="str">
        <f>IF(Φ部品専用!A615=0,"",Φ部品専用!A615)</f>
        <v/>
      </c>
      <c r="J615" s="2" t="str">
        <f>IF(パイプ専用!A615=0,"",パイプ専用!A615)</f>
        <v/>
      </c>
      <c r="K615" s="2" t="str">
        <f>IF(四角板専用!B615=0,"",四角板専用!B615)</f>
        <v/>
      </c>
      <c r="L615" s="2" t="str">
        <f>IF('FB&amp;L専用'!B615=0,"",'FB&amp;L専用'!B615)</f>
        <v/>
      </c>
      <c r="M615" s="2" t="str">
        <f>IF(鋼材専用!B615=0,"",鋼材専用!B615)</f>
        <v/>
      </c>
      <c r="N615" s="2" t="str">
        <f>IF(Φ部品専用!B615=0,"",Φ部品専用!B615)</f>
        <v/>
      </c>
      <c r="O615" s="2" t="str">
        <f>IF(パイプ専用!B615=0,"",パイプ専用!B615)</f>
        <v/>
      </c>
      <c r="P615" s="4" t="str">
        <f>IF(四角板専用!M615=0,"",四角板専用!M615)</f>
        <v/>
      </c>
      <c r="Q615" s="4" t="str">
        <f>IF('FB&amp;L専用'!M615=0,"",'FB&amp;L専用'!M615)</f>
        <v/>
      </c>
      <c r="R615" s="4" t="str">
        <f>IF(鋼材専用!J615=0,"",鋼材専用!J615)</f>
        <v/>
      </c>
      <c r="S615" s="4" t="str">
        <f>IF(Φ部品専用!P615=0,"",Φ部品専用!P615)</f>
        <v/>
      </c>
      <c r="T615" s="4" t="str">
        <f>IF(パイプ専用!P615=0,"",パイプ専用!P615)</f>
        <v/>
      </c>
      <c r="U615" s="10"/>
      <c r="W615" s="1" t="s">
        <v>711</v>
      </c>
      <c r="X615" s="2" t="str">
        <f t="shared" ca="1" si="45"/>
        <v/>
      </c>
      <c r="Z615" s="2" t="str">
        <f t="shared" si="46"/>
        <v/>
      </c>
      <c r="AA615" s="2" t="str">
        <f t="shared" si="47"/>
        <v/>
      </c>
      <c r="AB615" s="2" t="str">
        <f t="shared" si="48"/>
        <v/>
      </c>
      <c r="AC615" s="4" t="str">
        <f t="shared" si="49"/>
        <v/>
      </c>
    </row>
    <row r="616" spans="1:29">
      <c r="A616" s="2" t="str">
        <f>四角板専用!A616&amp;四角板専用!B616</f>
        <v/>
      </c>
      <c r="B616" s="2" t="str">
        <f>'FB&amp;L専用'!A616&amp;'FB&amp;L専用'!B616</f>
        <v/>
      </c>
      <c r="C616" s="2" t="str">
        <f>鋼材専用!A616&amp;鋼材専用!B616</f>
        <v/>
      </c>
      <c r="D616" s="2" t="str">
        <f>Φ部品専用!A616&amp;Φ部品専用!B616</f>
        <v/>
      </c>
      <c r="E616" s="2" t="str">
        <f>パイプ専用!A616&amp;パイプ専用!B616</f>
        <v/>
      </c>
      <c r="F616" s="2" t="str">
        <f>IF(四角板専用!A616=0,"",四角板専用!A616)</f>
        <v/>
      </c>
      <c r="G616" s="2" t="str">
        <f>IF('FB&amp;L専用'!A616=0,"",'FB&amp;L専用'!A616)</f>
        <v/>
      </c>
      <c r="H616" s="2" t="str">
        <f>IF(鋼材専用!A616=0,"",鋼材専用!A616)</f>
        <v/>
      </c>
      <c r="I616" s="2" t="str">
        <f>IF(Φ部品専用!A616=0,"",Φ部品専用!A616)</f>
        <v/>
      </c>
      <c r="J616" s="2" t="str">
        <f>IF(パイプ専用!A616=0,"",パイプ専用!A616)</f>
        <v/>
      </c>
      <c r="K616" s="2" t="str">
        <f>IF(四角板専用!B616=0,"",四角板専用!B616)</f>
        <v/>
      </c>
      <c r="L616" s="2" t="str">
        <f>IF('FB&amp;L専用'!B616=0,"",'FB&amp;L専用'!B616)</f>
        <v/>
      </c>
      <c r="M616" s="2" t="str">
        <f>IF(鋼材専用!B616=0,"",鋼材専用!B616)</f>
        <v/>
      </c>
      <c r="N616" s="2" t="str">
        <f>IF(Φ部品専用!B616=0,"",Φ部品専用!B616)</f>
        <v/>
      </c>
      <c r="O616" s="2" t="str">
        <f>IF(パイプ専用!B616=0,"",パイプ専用!B616)</f>
        <v/>
      </c>
      <c r="P616" s="4" t="str">
        <f>IF(四角板専用!M616=0,"",四角板専用!M616)</f>
        <v/>
      </c>
      <c r="Q616" s="4" t="str">
        <f>IF('FB&amp;L専用'!M616=0,"",'FB&amp;L専用'!M616)</f>
        <v/>
      </c>
      <c r="R616" s="4" t="str">
        <f>IF(鋼材専用!J616=0,"",鋼材専用!J616)</f>
        <v/>
      </c>
      <c r="S616" s="4" t="str">
        <f>IF(Φ部品専用!P616=0,"",Φ部品専用!P616)</f>
        <v/>
      </c>
      <c r="T616" s="4" t="str">
        <f>IF(パイプ専用!P616=0,"",パイプ専用!P616)</f>
        <v/>
      </c>
      <c r="U616" s="10"/>
      <c r="W616" s="1" t="s">
        <v>712</v>
      </c>
      <c r="X616" s="2" t="str">
        <f t="shared" ca="1" si="45"/>
        <v/>
      </c>
      <c r="Z616" s="2" t="str">
        <f t="shared" si="46"/>
        <v/>
      </c>
      <c r="AA616" s="2" t="str">
        <f t="shared" si="47"/>
        <v/>
      </c>
      <c r="AB616" s="2" t="str">
        <f t="shared" si="48"/>
        <v/>
      </c>
      <c r="AC616" s="4" t="str">
        <f t="shared" si="49"/>
        <v/>
      </c>
    </row>
    <row r="617" spans="1:29">
      <c r="A617" s="2" t="str">
        <f>四角板専用!A617&amp;四角板専用!B617</f>
        <v/>
      </c>
      <c r="B617" s="2" t="str">
        <f>'FB&amp;L専用'!A617&amp;'FB&amp;L専用'!B617</f>
        <v/>
      </c>
      <c r="C617" s="2" t="str">
        <f>鋼材専用!A617&amp;鋼材専用!B617</f>
        <v/>
      </c>
      <c r="D617" s="2" t="str">
        <f>Φ部品専用!A617&amp;Φ部品専用!B617</f>
        <v/>
      </c>
      <c r="E617" s="2" t="str">
        <f>パイプ専用!A617&amp;パイプ専用!B617</f>
        <v/>
      </c>
      <c r="F617" s="2" t="str">
        <f>IF(四角板専用!A617=0,"",四角板専用!A617)</f>
        <v/>
      </c>
      <c r="G617" s="2" t="str">
        <f>IF('FB&amp;L専用'!A617=0,"",'FB&amp;L専用'!A617)</f>
        <v/>
      </c>
      <c r="H617" s="2" t="str">
        <f>IF(鋼材専用!A617=0,"",鋼材専用!A617)</f>
        <v/>
      </c>
      <c r="I617" s="2" t="str">
        <f>IF(Φ部品専用!A617=0,"",Φ部品専用!A617)</f>
        <v/>
      </c>
      <c r="J617" s="2" t="str">
        <f>IF(パイプ専用!A617=0,"",パイプ専用!A617)</f>
        <v/>
      </c>
      <c r="K617" s="2" t="str">
        <f>IF(四角板専用!B617=0,"",四角板専用!B617)</f>
        <v/>
      </c>
      <c r="L617" s="2" t="str">
        <f>IF('FB&amp;L専用'!B617=0,"",'FB&amp;L専用'!B617)</f>
        <v/>
      </c>
      <c r="M617" s="2" t="str">
        <f>IF(鋼材専用!B617=0,"",鋼材専用!B617)</f>
        <v/>
      </c>
      <c r="N617" s="2" t="str">
        <f>IF(Φ部品専用!B617=0,"",Φ部品専用!B617)</f>
        <v/>
      </c>
      <c r="O617" s="2" t="str">
        <f>IF(パイプ専用!B617=0,"",パイプ専用!B617)</f>
        <v/>
      </c>
      <c r="P617" s="4" t="str">
        <f>IF(四角板専用!M617=0,"",四角板専用!M617)</f>
        <v/>
      </c>
      <c r="Q617" s="4" t="str">
        <f>IF('FB&amp;L専用'!M617=0,"",'FB&amp;L専用'!M617)</f>
        <v/>
      </c>
      <c r="R617" s="4" t="str">
        <f>IF(鋼材専用!J617=0,"",鋼材専用!J617)</f>
        <v/>
      </c>
      <c r="S617" s="4" t="str">
        <f>IF(Φ部品専用!P617=0,"",Φ部品専用!P617)</f>
        <v/>
      </c>
      <c r="T617" s="4" t="str">
        <f>IF(パイプ専用!P617=0,"",パイプ専用!P617)</f>
        <v/>
      </c>
      <c r="U617" s="10"/>
      <c r="W617" s="1" t="s">
        <v>713</v>
      </c>
      <c r="X617" s="2" t="str">
        <f t="shared" ca="1" si="45"/>
        <v/>
      </c>
      <c r="Z617" s="2" t="str">
        <f t="shared" si="46"/>
        <v/>
      </c>
      <c r="AA617" s="2" t="str">
        <f t="shared" si="47"/>
        <v/>
      </c>
      <c r="AB617" s="2" t="str">
        <f t="shared" si="48"/>
        <v/>
      </c>
      <c r="AC617" s="4" t="str">
        <f t="shared" si="49"/>
        <v/>
      </c>
    </row>
    <row r="618" spans="1:29">
      <c r="A618" s="2" t="str">
        <f>四角板専用!A618&amp;四角板専用!B618</f>
        <v/>
      </c>
      <c r="B618" s="2" t="str">
        <f>'FB&amp;L専用'!A618&amp;'FB&amp;L専用'!B618</f>
        <v/>
      </c>
      <c r="C618" s="2" t="str">
        <f>鋼材専用!A618&amp;鋼材専用!B618</f>
        <v/>
      </c>
      <c r="D618" s="2" t="str">
        <f>Φ部品専用!A618&amp;Φ部品専用!B618</f>
        <v/>
      </c>
      <c r="E618" s="2" t="str">
        <f>パイプ専用!A618&amp;パイプ専用!B618</f>
        <v/>
      </c>
      <c r="F618" s="2" t="str">
        <f>IF(四角板専用!A618=0,"",四角板専用!A618)</f>
        <v/>
      </c>
      <c r="G618" s="2" t="str">
        <f>IF('FB&amp;L専用'!A618=0,"",'FB&amp;L専用'!A618)</f>
        <v/>
      </c>
      <c r="H618" s="2" t="str">
        <f>IF(鋼材専用!A618=0,"",鋼材専用!A618)</f>
        <v/>
      </c>
      <c r="I618" s="2" t="str">
        <f>IF(Φ部品専用!A618=0,"",Φ部品専用!A618)</f>
        <v/>
      </c>
      <c r="J618" s="2" t="str">
        <f>IF(パイプ専用!A618=0,"",パイプ専用!A618)</f>
        <v/>
      </c>
      <c r="K618" s="2" t="str">
        <f>IF(四角板専用!B618=0,"",四角板専用!B618)</f>
        <v/>
      </c>
      <c r="L618" s="2" t="str">
        <f>IF('FB&amp;L専用'!B618=0,"",'FB&amp;L専用'!B618)</f>
        <v/>
      </c>
      <c r="M618" s="2" t="str">
        <f>IF(鋼材専用!B618=0,"",鋼材専用!B618)</f>
        <v/>
      </c>
      <c r="N618" s="2" t="str">
        <f>IF(Φ部品専用!B618=0,"",Φ部品専用!B618)</f>
        <v/>
      </c>
      <c r="O618" s="2" t="str">
        <f>IF(パイプ専用!B618=0,"",パイプ専用!B618)</f>
        <v/>
      </c>
      <c r="P618" s="4" t="str">
        <f>IF(四角板専用!M618=0,"",四角板専用!M618)</f>
        <v/>
      </c>
      <c r="Q618" s="4" t="str">
        <f>IF('FB&amp;L専用'!M618=0,"",'FB&amp;L専用'!M618)</f>
        <v/>
      </c>
      <c r="R618" s="4" t="str">
        <f>IF(鋼材専用!J618=0,"",鋼材専用!J618)</f>
        <v/>
      </c>
      <c r="S618" s="4" t="str">
        <f>IF(Φ部品専用!P618=0,"",Φ部品専用!P618)</f>
        <v/>
      </c>
      <c r="T618" s="4" t="str">
        <f>IF(パイプ専用!P618=0,"",パイプ専用!P618)</f>
        <v/>
      </c>
      <c r="U618" s="10"/>
      <c r="W618" s="1" t="s">
        <v>714</v>
      </c>
      <c r="X618" s="2" t="str">
        <f t="shared" ca="1" si="45"/>
        <v/>
      </c>
      <c r="Z618" s="2" t="str">
        <f t="shared" si="46"/>
        <v/>
      </c>
      <c r="AA618" s="2" t="str">
        <f t="shared" si="47"/>
        <v/>
      </c>
      <c r="AB618" s="2" t="str">
        <f t="shared" si="48"/>
        <v/>
      </c>
      <c r="AC618" s="4" t="str">
        <f t="shared" si="49"/>
        <v/>
      </c>
    </row>
    <row r="619" spans="1:29">
      <c r="A619" s="2" t="str">
        <f>四角板専用!A619&amp;四角板専用!B619</f>
        <v/>
      </c>
      <c r="B619" s="2" t="str">
        <f>'FB&amp;L専用'!A619&amp;'FB&amp;L専用'!B619</f>
        <v/>
      </c>
      <c r="C619" s="2" t="str">
        <f>鋼材専用!A619&amp;鋼材専用!B619</f>
        <v/>
      </c>
      <c r="D619" s="2" t="str">
        <f>Φ部品専用!A619&amp;Φ部品専用!B619</f>
        <v/>
      </c>
      <c r="E619" s="2" t="str">
        <f>パイプ専用!A619&amp;パイプ専用!B619</f>
        <v/>
      </c>
      <c r="F619" s="2" t="str">
        <f>IF(四角板専用!A619=0,"",四角板専用!A619)</f>
        <v/>
      </c>
      <c r="G619" s="2" t="str">
        <f>IF('FB&amp;L専用'!A619=0,"",'FB&amp;L専用'!A619)</f>
        <v/>
      </c>
      <c r="H619" s="2" t="str">
        <f>IF(鋼材専用!A619=0,"",鋼材専用!A619)</f>
        <v/>
      </c>
      <c r="I619" s="2" t="str">
        <f>IF(Φ部品専用!A619=0,"",Φ部品専用!A619)</f>
        <v/>
      </c>
      <c r="J619" s="2" t="str">
        <f>IF(パイプ専用!A619=0,"",パイプ専用!A619)</f>
        <v/>
      </c>
      <c r="K619" s="2" t="str">
        <f>IF(四角板専用!B619=0,"",四角板専用!B619)</f>
        <v/>
      </c>
      <c r="L619" s="2" t="str">
        <f>IF('FB&amp;L専用'!B619=0,"",'FB&amp;L専用'!B619)</f>
        <v/>
      </c>
      <c r="M619" s="2" t="str">
        <f>IF(鋼材専用!B619=0,"",鋼材専用!B619)</f>
        <v/>
      </c>
      <c r="N619" s="2" t="str">
        <f>IF(Φ部品専用!B619=0,"",Φ部品専用!B619)</f>
        <v/>
      </c>
      <c r="O619" s="2" t="str">
        <f>IF(パイプ専用!B619=0,"",パイプ専用!B619)</f>
        <v/>
      </c>
      <c r="P619" s="4" t="str">
        <f>IF(四角板専用!M619=0,"",四角板専用!M619)</f>
        <v/>
      </c>
      <c r="Q619" s="4" t="str">
        <f>IF('FB&amp;L専用'!M619=0,"",'FB&amp;L専用'!M619)</f>
        <v/>
      </c>
      <c r="R619" s="4" t="str">
        <f>IF(鋼材専用!J619=0,"",鋼材専用!J619)</f>
        <v/>
      </c>
      <c r="S619" s="4" t="str">
        <f>IF(Φ部品専用!P619=0,"",Φ部品専用!P619)</f>
        <v/>
      </c>
      <c r="T619" s="4" t="str">
        <f>IF(パイプ専用!P619=0,"",パイプ専用!P619)</f>
        <v/>
      </c>
      <c r="U619" s="10"/>
      <c r="W619" s="1" t="s">
        <v>715</v>
      </c>
      <c r="X619" s="2" t="str">
        <f t="shared" ca="1" si="45"/>
        <v/>
      </c>
      <c r="Z619" s="2" t="str">
        <f t="shared" si="46"/>
        <v/>
      </c>
      <c r="AA619" s="2" t="str">
        <f t="shared" si="47"/>
        <v/>
      </c>
      <c r="AB619" s="2" t="str">
        <f t="shared" si="48"/>
        <v/>
      </c>
      <c r="AC619" s="4" t="str">
        <f t="shared" si="49"/>
        <v/>
      </c>
    </row>
    <row r="620" spans="1:29">
      <c r="A620" s="2" t="str">
        <f>四角板専用!A620&amp;四角板専用!B620</f>
        <v/>
      </c>
      <c r="B620" s="2" t="str">
        <f>'FB&amp;L専用'!A620&amp;'FB&amp;L専用'!B620</f>
        <v/>
      </c>
      <c r="C620" s="2" t="str">
        <f>鋼材専用!A620&amp;鋼材専用!B620</f>
        <v/>
      </c>
      <c r="D620" s="2" t="str">
        <f>Φ部品専用!A620&amp;Φ部品専用!B620</f>
        <v/>
      </c>
      <c r="E620" s="2" t="str">
        <f>パイプ専用!A620&amp;パイプ専用!B620</f>
        <v/>
      </c>
      <c r="F620" s="2" t="str">
        <f>IF(四角板専用!A620=0,"",四角板専用!A620)</f>
        <v/>
      </c>
      <c r="G620" s="2" t="str">
        <f>IF('FB&amp;L専用'!A620=0,"",'FB&amp;L専用'!A620)</f>
        <v/>
      </c>
      <c r="H620" s="2" t="str">
        <f>IF(鋼材専用!A620=0,"",鋼材専用!A620)</f>
        <v/>
      </c>
      <c r="I620" s="2" t="str">
        <f>IF(Φ部品専用!A620=0,"",Φ部品専用!A620)</f>
        <v/>
      </c>
      <c r="J620" s="2" t="str">
        <f>IF(パイプ専用!A620=0,"",パイプ専用!A620)</f>
        <v/>
      </c>
      <c r="K620" s="2" t="str">
        <f>IF(四角板専用!B620=0,"",四角板専用!B620)</f>
        <v/>
      </c>
      <c r="L620" s="2" t="str">
        <f>IF('FB&amp;L専用'!B620=0,"",'FB&amp;L専用'!B620)</f>
        <v/>
      </c>
      <c r="M620" s="2" t="str">
        <f>IF(鋼材専用!B620=0,"",鋼材専用!B620)</f>
        <v/>
      </c>
      <c r="N620" s="2" t="str">
        <f>IF(Φ部品専用!B620=0,"",Φ部品専用!B620)</f>
        <v/>
      </c>
      <c r="O620" s="2" t="str">
        <f>IF(パイプ専用!B620=0,"",パイプ専用!B620)</f>
        <v/>
      </c>
      <c r="P620" s="4" t="str">
        <f>IF(四角板専用!M620=0,"",四角板専用!M620)</f>
        <v/>
      </c>
      <c r="Q620" s="4" t="str">
        <f>IF('FB&amp;L専用'!M620=0,"",'FB&amp;L専用'!M620)</f>
        <v/>
      </c>
      <c r="R620" s="4" t="str">
        <f>IF(鋼材専用!J620=0,"",鋼材専用!J620)</f>
        <v/>
      </c>
      <c r="S620" s="4" t="str">
        <f>IF(Φ部品専用!P620=0,"",Φ部品専用!P620)</f>
        <v/>
      </c>
      <c r="T620" s="4" t="str">
        <f>IF(パイプ専用!P620=0,"",パイプ専用!P620)</f>
        <v/>
      </c>
      <c r="U620" s="10"/>
      <c r="W620" s="1" t="s">
        <v>716</v>
      </c>
      <c r="X620" s="2" t="str">
        <f t="shared" ca="1" si="45"/>
        <v/>
      </c>
      <c r="Z620" s="2" t="str">
        <f t="shared" si="46"/>
        <v/>
      </c>
      <c r="AA620" s="2" t="str">
        <f t="shared" si="47"/>
        <v/>
      </c>
      <c r="AB620" s="2" t="str">
        <f t="shared" si="48"/>
        <v/>
      </c>
      <c r="AC620" s="4" t="str">
        <f t="shared" si="49"/>
        <v/>
      </c>
    </row>
    <row r="621" spans="1:29">
      <c r="A621" s="2" t="str">
        <f>四角板専用!A621&amp;四角板専用!B621</f>
        <v/>
      </c>
      <c r="B621" s="2" t="str">
        <f>'FB&amp;L専用'!A621&amp;'FB&amp;L専用'!B621</f>
        <v/>
      </c>
      <c r="C621" s="2" t="str">
        <f>鋼材専用!A621&amp;鋼材専用!B621</f>
        <v/>
      </c>
      <c r="D621" s="2" t="str">
        <f>Φ部品専用!A621&amp;Φ部品専用!B621</f>
        <v/>
      </c>
      <c r="E621" s="2" t="str">
        <f>パイプ専用!A621&amp;パイプ専用!B621</f>
        <v/>
      </c>
      <c r="F621" s="2" t="str">
        <f>IF(四角板専用!A621=0,"",四角板専用!A621)</f>
        <v/>
      </c>
      <c r="G621" s="2" t="str">
        <f>IF('FB&amp;L専用'!A621=0,"",'FB&amp;L専用'!A621)</f>
        <v/>
      </c>
      <c r="H621" s="2" t="str">
        <f>IF(鋼材専用!A621=0,"",鋼材専用!A621)</f>
        <v/>
      </c>
      <c r="I621" s="2" t="str">
        <f>IF(Φ部品専用!A621=0,"",Φ部品専用!A621)</f>
        <v/>
      </c>
      <c r="J621" s="2" t="str">
        <f>IF(パイプ専用!A621=0,"",パイプ専用!A621)</f>
        <v/>
      </c>
      <c r="K621" s="2" t="str">
        <f>IF(四角板専用!B621=0,"",四角板専用!B621)</f>
        <v/>
      </c>
      <c r="L621" s="2" t="str">
        <f>IF('FB&amp;L専用'!B621=0,"",'FB&amp;L専用'!B621)</f>
        <v/>
      </c>
      <c r="M621" s="2" t="str">
        <f>IF(鋼材専用!B621=0,"",鋼材専用!B621)</f>
        <v/>
      </c>
      <c r="N621" s="2" t="str">
        <f>IF(Φ部品専用!B621=0,"",Φ部品専用!B621)</f>
        <v/>
      </c>
      <c r="O621" s="2" t="str">
        <f>IF(パイプ専用!B621=0,"",パイプ専用!B621)</f>
        <v/>
      </c>
      <c r="P621" s="4" t="str">
        <f>IF(四角板専用!M621=0,"",四角板専用!M621)</f>
        <v/>
      </c>
      <c r="Q621" s="4" t="str">
        <f>IF('FB&amp;L専用'!M621=0,"",'FB&amp;L専用'!M621)</f>
        <v/>
      </c>
      <c r="R621" s="4" t="str">
        <f>IF(鋼材専用!J621=0,"",鋼材専用!J621)</f>
        <v/>
      </c>
      <c r="S621" s="4" t="str">
        <f>IF(Φ部品専用!P621=0,"",Φ部品専用!P621)</f>
        <v/>
      </c>
      <c r="T621" s="4" t="str">
        <f>IF(パイプ専用!P621=0,"",パイプ専用!P621)</f>
        <v/>
      </c>
      <c r="U621" s="10"/>
      <c r="W621" s="1" t="s">
        <v>717</v>
      </c>
      <c r="X621" s="2" t="str">
        <f t="shared" ca="1" si="45"/>
        <v/>
      </c>
      <c r="Z621" s="2" t="str">
        <f t="shared" si="46"/>
        <v/>
      </c>
      <c r="AA621" s="2" t="str">
        <f t="shared" si="47"/>
        <v/>
      </c>
      <c r="AB621" s="2" t="str">
        <f t="shared" si="48"/>
        <v/>
      </c>
      <c r="AC621" s="4" t="str">
        <f t="shared" si="49"/>
        <v/>
      </c>
    </row>
    <row r="622" spans="1:29">
      <c r="A622" s="2" t="str">
        <f>四角板専用!A622&amp;四角板専用!B622</f>
        <v/>
      </c>
      <c r="B622" s="2" t="str">
        <f>'FB&amp;L専用'!A622&amp;'FB&amp;L専用'!B622</f>
        <v/>
      </c>
      <c r="C622" s="2" t="str">
        <f>鋼材専用!A622&amp;鋼材専用!B622</f>
        <v/>
      </c>
      <c r="D622" s="2" t="str">
        <f>Φ部品専用!A622&amp;Φ部品専用!B622</f>
        <v/>
      </c>
      <c r="E622" s="2" t="str">
        <f>パイプ専用!A622&amp;パイプ専用!B622</f>
        <v/>
      </c>
      <c r="F622" s="2" t="str">
        <f>IF(四角板専用!A622=0,"",四角板専用!A622)</f>
        <v/>
      </c>
      <c r="G622" s="2" t="str">
        <f>IF('FB&amp;L専用'!A622=0,"",'FB&amp;L専用'!A622)</f>
        <v/>
      </c>
      <c r="H622" s="2" t="str">
        <f>IF(鋼材専用!A622=0,"",鋼材専用!A622)</f>
        <v/>
      </c>
      <c r="I622" s="2" t="str">
        <f>IF(Φ部品専用!A622=0,"",Φ部品専用!A622)</f>
        <v/>
      </c>
      <c r="J622" s="2" t="str">
        <f>IF(パイプ専用!A622=0,"",パイプ専用!A622)</f>
        <v/>
      </c>
      <c r="K622" s="2" t="str">
        <f>IF(四角板専用!B622=0,"",四角板専用!B622)</f>
        <v/>
      </c>
      <c r="L622" s="2" t="str">
        <f>IF('FB&amp;L専用'!B622=0,"",'FB&amp;L専用'!B622)</f>
        <v/>
      </c>
      <c r="M622" s="2" t="str">
        <f>IF(鋼材専用!B622=0,"",鋼材専用!B622)</f>
        <v/>
      </c>
      <c r="N622" s="2" t="str">
        <f>IF(Φ部品専用!B622=0,"",Φ部品専用!B622)</f>
        <v/>
      </c>
      <c r="O622" s="2" t="str">
        <f>IF(パイプ専用!B622=0,"",パイプ専用!B622)</f>
        <v/>
      </c>
      <c r="P622" s="4" t="str">
        <f>IF(四角板専用!M622=0,"",四角板専用!M622)</f>
        <v/>
      </c>
      <c r="Q622" s="4" t="str">
        <f>IF('FB&amp;L専用'!M622=0,"",'FB&amp;L専用'!M622)</f>
        <v/>
      </c>
      <c r="R622" s="4" t="str">
        <f>IF(鋼材専用!J622=0,"",鋼材専用!J622)</f>
        <v/>
      </c>
      <c r="S622" s="4" t="str">
        <f>IF(Φ部品専用!P622=0,"",Φ部品専用!P622)</f>
        <v/>
      </c>
      <c r="T622" s="4" t="str">
        <f>IF(パイプ専用!P622=0,"",パイプ専用!P622)</f>
        <v/>
      </c>
      <c r="U622" s="10"/>
      <c r="W622" s="1" t="s">
        <v>718</v>
      </c>
      <c r="X622" s="2" t="str">
        <f t="shared" ca="1" si="45"/>
        <v/>
      </c>
      <c r="Z622" s="2" t="str">
        <f t="shared" si="46"/>
        <v/>
      </c>
      <c r="AA622" s="2" t="str">
        <f t="shared" si="47"/>
        <v/>
      </c>
      <c r="AB622" s="2" t="str">
        <f t="shared" si="48"/>
        <v/>
      </c>
      <c r="AC622" s="4" t="str">
        <f t="shared" si="49"/>
        <v/>
      </c>
    </row>
    <row r="623" spans="1:29">
      <c r="A623" s="2" t="str">
        <f>四角板専用!A623&amp;四角板専用!B623</f>
        <v/>
      </c>
      <c r="B623" s="2" t="str">
        <f>'FB&amp;L専用'!A623&amp;'FB&amp;L専用'!B623</f>
        <v/>
      </c>
      <c r="C623" s="2" t="str">
        <f>鋼材専用!A623&amp;鋼材専用!B623</f>
        <v/>
      </c>
      <c r="D623" s="2" t="str">
        <f>Φ部品専用!A623&amp;Φ部品専用!B623</f>
        <v/>
      </c>
      <c r="E623" s="2" t="str">
        <f>パイプ専用!A623&amp;パイプ専用!B623</f>
        <v/>
      </c>
      <c r="F623" s="2" t="str">
        <f>IF(四角板専用!A623=0,"",四角板専用!A623)</f>
        <v/>
      </c>
      <c r="G623" s="2" t="str">
        <f>IF('FB&amp;L専用'!A623=0,"",'FB&amp;L専用'!A623)</f>
        <v/>
      </c>
      <c r="H623" s="2" t="str">
        <f>IF(鋼材専用!A623=0,"",鋼材専用!A623)</f>
        <v/>
      </c>
      <c r="I623" s="2" t="str">
        <f>IF(Φ部品専用!A623=0,"",Φ部品専用!A623)</f>
        <v/>
      </c>
      <c r="J623" s="2" t="str">
        <f>IF(パイプ専用!A623=0,"",パイプ専用!A623)</f>
        <v/>
      </c>
      <c r="K623" s="2" t="str">
        <f>IF(四角板専用!B623=0,"",四角板専用!B623)</f>
        <v/>
      </c>
      <c r="L623" s="2" t="str">
        <f>IF('FB&amp;L専用'!B623=0,"",'FB&amp;L専用'!B623)</f>
        <v/>
      </c>
      <c r="M623" s="2" t="str">
        <f>IF(鋼材専用!B623=0,"",鋼材専用!B623)</f>
        <v/>
      </c>
      <c r="N623" s="2" t="str">
        <f>IF(Φ部品専用!B623=0,"",Φ部品専用!B623)</f>
        <v/>
      </c>
      <c r="O623" s="2" t="str">
        <f>IF(パイプ専用!B623=0,"",パイプ専用!B623)</f>
        <v/>
      </c>
      <c r="P623" s="4" t="str">
        <f>IF(四角板専用!M623=0,"",四角板専用!M623)</f>
        <v/>
      </c>
      <c r="Q623" s="4" t="str">
        <f>IF('FB&amp;L専用'!M623=0,"",'FB&amp;L専用'!M623)</f>
        <v/>
      </c>
      <c r="R623" s="4" t="str">
        <f>IF(鋼材専用!J623=0,"",鋼材専用!J623)</f>
        <v/>
      </c>
      <c r="S623" s="4" t="str">
        <f>IF(Φ部品専用!P623=0,"",Φ部品専用!P623)</f>
        <v/>
      </c>
      <c r="T623" s="4" t="str">
        <f>IF(パイプ専用!P623=0,"",パイプ専用!P623)</f>
        <v/>
      </c>
      <c r="U623" s="10"/>
      <c r="W623" s="1" t="s">
        <v>719</v>
      </c>
      <c r="X623" s="2" t="str">
        <f t="shared" ca="1" si="45"/>
        <v/>
      </c>
      <c r="Z623" s="2" t="str">
        <f t="shared" si="46"/>
        <v/>
      </c>
      <c r="AA623" s="2" t="str">
        <f t="shared" si="47"/>
        <v/>
      </c>
      <c r="AB623" s="2" t="str">
        <f t="shared" si="48"/>
        <v/>
      </c>
      <c r="AC623" s="4" t="str">
        <f t="shared" si="49"/>
        <v/>
      </c>
    </row>
    <row r="624" spans="1:29">
      <c r="A624" s="2" t="str">
        <f>四角板専用!A624&amp;四角板専用!B624</f>
        <v/>
      </c>
      <c r="B624" s="2" t="str">
        <f>'FB&amp;L専用'!A624&amp;'FB&amp;L専用'!B624</f>
        <v/>
      </c>
      <c r="C624" s="2" t="str">
        <f>鋼材専用!A624&amp;鋼材専用!B624</f>
        <v/>
      </c>
      <c r="D624" s="2" t="str">
        <f>Φ部品専用!A624&amp;Φ部品専用!B624</f>
        <v/>
      </c>
      <c r="E624" s="2" t="str">
        <f>パイプ専用!A624&amp;パイプ専用!B624</f>
        <v/>
      </c>
      <c r="F624" s="2" t="str">
        <f>IF(四角板専用!A624=0,"",四角板専用!A624)</f>
        <v/>
      </c>
      <c r="G624" s="2" t="str">
        <f>IF('FB&amp;L専用'!A624=0,"",'FB&amp;L専用'!A624)</f>
        <v/>
      </c>
      <c r="H624" s="2" t="str">
        <f>IF(鋼材専用!A624=0,"",鋼材専用!A624)</f>
        <v/>
      </c>
      <c r="I624" s="2" t="str">
        <f>IF(Φ部品専用!A624=0,"",Φ部品専用!A624)</f>
        <v/>
      </c>
      <c r="J624" s="2" t="str">
        <f>IF(パイプ専用!A624=0,"",パイプ専用!A624)</f>
        <v/>
      </c>
      <c r="K624" s="2" t="str">
        <f>IF(四角板専用!B624=0,"",四角板専用!B624)</f>
        <v/>
      </c>
      <c r="L624" s="2" t="str">
        <f>IF('FB&amp;L専用'!B624=0,"",'FB&amp;L専用'!B624)</f>
        <v/>
      </c>
      <c r="M624" s="2" t="str">
        <f>IF(鋼材専用!B624=0,"",鋼材専用!B624)</f>
        <v/>
      </c>
      <c r="N624" s="2" t="str">
        <f>IF(Φ部品専用!B624=0,"",Φ部品専用!B624)</f>
        <v/>
      </c>
      <c r="O624" s="2" t="str">
        <f>IF(パイプ専用!B624=0,"",パイプ専用!B624)</f>
        <v/>
      </c>
      <c r="P624" s="4" t="str">
        <f>IF(四角板専用!M624=0,"",四角板専用!M624)</f>
        <v/>
      </c>
      <c r="Q624" s="4" t="str">
        <f>IF('FB&amp;L専用'!M624=0,"",'FB&amp;L専用'!M624)</f>
        <v/>
      </c>
      <c r="R624" s="4" t="str">
        <f>IF(鋼材専用!J624=0,"",鋼材専用!J624)</f>
        <v/>
      </c>
      <c r="S624" s="4" t="str">
        <f>IF(Φ部品専用!P624=0,"",Φ部品専用!P624)</f>
        <v/>
      </c>
      <c r="T624" s="4" t="str">
        <f>IF(パイプ専用!P624=0,"",パイプ専用!P624)</f>
        <v/>
      </c>
      <c r="U624" s="10"/>
      <c r="W624" s="1" t="s">
        <v>720</v>
      </c>
      <c r="X624" s="2" t="str">
        <f t="shared" ca="1" si="45"/>
        <v/>
      </c>
      <c r="Z624" s="2" t="str">
        <f t="shared" si="46"/>
        <v/>
      </c>
      <c r="AA624" s="2" t="str">
        <f t="shared" si="47"/>
        <v/>
      </c>
      <c r="AB624" s="2" t="str">
        <f t="shared" si="48"/>
        <v/>
      </c>
      <c r="AC624" s="4" t="str">
        <f t="shared" si="49"/>
        <v/>
      </c>
    </row>
    <row r="625" spans="1:29">
      <c r="A625" s="2" t="str">
        <f>四角板専用!A625&amp;四角板専用!B625</f>
        <v/>
      </c>
      <c r="B625" s="2" t="str">
        <f>'FB&amp;L専用'!A625&amp;'FB&amp;L専用'!B625</f>
        <v/>
      </c>
      <c r="C625" s="2" t="str">
        <f>鋼材専用!A625&amp;鋼材専用!B625</f>
        <v/>
      </c>
      <c r="D625" s="2" t="str">
        <f>Φ部品専用!A625&amp;Φ部品専用!B625</f>
        <v/>
      </c>
      <c r="E625" s="2" t="str">
        <f>パイプ専用!A625&amp;パイプ専用!B625</f>
        <v/>
      </c>
      <c r="F625" s="2" t="str">
        <f>IF(四角板専用!A625=0,"",四角板専用!A625)</f>
        <v/>
      </c>
      <c r="G625" s="2" t="str">
        <f>IF('FB&amp;L専用'!A625=0,"",'FB&amp;L専用'!A625)</f>
        <v/>
      </c>
      <c r="H625" s="2" t="str">
        <f>IF(鋼材専用!A625=0,"",鋼材専用!A625)</f>
        <v/>
      </c>
      <c r="I625" s="2" t="str">
        <f>IF(Φ部品専用!A625=0,"",Φ部品専用!A625)</f>
        <v/>
      </c>
      <c r="J625" s="2" t="str">
        <f>IF(パイプ専用!A625=0,"",パイプ専用!A625)</f>
        <v/>
      </c>
      <c r="K625" s="2" t="str">
        <f>IF(四角板専用!B625=0,"",四角板専用!B625)</f>
        <v/>
      </c>
      <c r="L625" s="2" t="str">
        <f>IF('FB&amp;L専用'!B625=0,"",'FB&amp;L専用'!B625)</f>
        <v/>
      </c>
      <c r="M625" s="2" t="str">
        <f>IF(鋼材専用!B625=0,"",鋼材専用!B625)</f>
        <v/>
      </c>
      <c r="N625" s="2" t="str">
        <f>IF(Φ部品専用!B625=0,"",Φ部品専用!B625)</f>
        <v/>
      </c>
      <c r="O625" s="2" t="str">
        <f>IF(パイプ専用!B625=0,"",パイプ専用!B625)</f>
        <v/>
      </c>
      <c r="P625" s="4" t="str">
        <f>IF(四角板専用!M625=0,"",四角板専用!M625)</f>
        <v/>
      </c>
      <c r="Q625" s="4" t="str">
        <f>IF('FB&amp;L専用'!M625=0,"",'FB&amp;L専用'!M625)</f>
        <v/>
      </c>
      <c r="R625" s="4" t="str">
        <f>IF(鋼材専用!J625=0,"",鋼材専用!J625)</f>
        <v/>
      </c>
      <c r="S625" s="4" t="str">
        <f>IF(Φ部品専用!P625=0,"",Φ部品専用!P625)</f>
        <v/>
      </c>
      <c r="T625" s="4" t="str">
        <f>IF(パイプ専用!P625=0,"",パイプ専用!P625)</f>
        <v/>
      </c>
      <c r="U625" s="10"/>
      <c r="W625" s="1" t="s">
        <v>721</v>
      </c>
      <c r="X625" s="2" t="str">
        <f t="shared" ca="1" si="45"/>
        <v/>
      </c>
      <c r="Z625" s="2" t="str">
        <f t="shared" si="46"/>
        <v/>
      </c>
      <c r="AA625" s="2" t="str">
        <f t="shared" si="47"/>
        <v/>
      </c>
      <c r="AB625" s="2" t="str">
        <f t="shared" si="48"/>
        <v/>
      </c>
      <c r="AC625" s="4" t="str">
        <f t="shared" si="49"/>
        <v/>
      </c>
    </row>
    <row r="626" spans="1:29">
      <c r="A626" s="2" t="str">
        <f>四角板専用!A626&amp;四角板専用!B626</f>
        <v/>
      </c>
      <c r="B626" s="2" t="str">
        <f>'FB&amp;L専用'!A626&amp;'FB&amp;L専用'!B626</f>
        <v/>
      </c>
      <c r="C626" s="2" t="str">
        <f>鋼材専用!A626&amp;鋼材専用!B626</f>
        <v/>
      </c>
      <c r="D626" s="2" t="str">
        <f>Φ部品専用!A626&amp;Φ部品専用!B626</f>
        <v/>
      </c>
      <c r="E626" s="2" t="str">
        <f>パイプ専用!A626&amp;パイプ専用!B626</f>
        <v/>
      </c>
      <c r="F626" s="2" t="str">
        <f>IF(四角板専用!A626=0,"",四角板専用!A626)</f>
        <v/>
      </c>
      <c r="G626" s="2" t="str">
        <f>IF('FB&amp;L専用'!A626=0,"",'FB&amp;L専用'!A626)</f>
        <v/>
      </c>
      <c r="H626" s="2" t="str">
        <f>IF(鋼材専用!A626=0,"",鋼材専用!A626)</f>
        <v/>
      </c>
      <c r="I626" s="2" t="str">
        <f>IF(Φ部品専用!A626=0,"",Φ部品専用!A626)</f>
        <v/>
      </c>
      <c r="J626" s="2" t="str">
        <f>IF(パイプ専用!A626=0,"",パイプ専用!A626)</f>
        <v/>
      </c>
      <c r="K626" s="2" t="str">
        <f>IF(四角板専用!B626=0,"",四角板専用!B626)</f>
        <v/>
      </c>
      <c r="L626" s="2" t="str">
        <f>IF('FB&amp;L専用'!B626=0,"",'FB&amp;L専用'!B626)</f>
        <v/>
      </c>
      <c r="M626" s="2" t="str">
        <f>IF(鋼材専用!B626=0,"",鋼材専用!B626)</f>
        <v/>
      </c>
      <c r="N626" s="2" t="str">
        <f>IF(Φ部品専用!B626=0,"",Φ部品専用!B626)</f>
        <v/>
      </c>
      <c r="O626" s="2" t="str">
        <f>IF(パイプ専用!B626=0,"",パイプ専用!B626)</f>
        <v/>
      </c>
      <c r="P626" s="4" t="str">
        <f>IF(四角板専用!M626=0,"",四角板専用!M626)</f>
        <v/>
      </c>
      <c r="Q626" s="4" t="str">
        <f>IF('FB&amp;L専用'!M626=0,"",'FB&amp;L専用'!M626)</f>
        <v/>
      </c>
      <c r="R626" s="4" t="str">
        <f>IF(鋼材専用!J626=0,"",鋼材専用!J626)</f>
        <v/>
      </c>
      <c r="S626" s="4" t="str">
        <f>IF(Φ部品専用!P626=0,"",Φ部品専用!P626)</f>
        <v/>
      </c>
      <c r="T626" s="4" t="str">
        <f>IF(パイプ専用!P626=0,"",パイプ専用!P626)</f>
        <v/>
      </c>
      <c r="U626" s="10"/>
      <c r="W626" s="1" t="s">
        <v>722</v>
      </c>
      <c r="X626" s="2" t="str">
        <f t="shared" ca="1" si="45"/>
        <v/>
      </c>
      <c r="Z626" s="2" t="str">
        <f t="shared" si="46"/>
        <v/>
      </c>
      <c r="AA626" s="2" t="str">
        <f t="shared" si="47"/>
        <v/>
      </c>
      <c r="AB626" s="2" t="str">
        <f t="shared" si="48"/>
        <v/>
      </c>
      <c r="AC626" s="4" t="str">
        <f t="shared" si="49"/>
        <v/>
      </c>
    </row>
    <row r="627" spans="1:29">
      <c r="A627" s="2" t="str">
        <f>四角板専用!A627&amp;四角板専用!B627</f>
        <v/>
      </c>
      <c r="B627" s="2" t="str">
        <f>'FB&amp;L専用'!A627&amp;'FB&amp;L専用'!B627</f>
        <v/>
      </c>
      <c r="C627" s="2" t="str">
        <f>鋼材専用!A627&amp;鋼材専用!B627</f>
        <v/>
      </c>
      <c r="D627" s="2" t="str">
        <f>Φ部品専用!A627&amp;Φ部品専用!B627</f>
        <v/>
      </c>
      <c r="E627" s="2" t="str">
        <f>パイプ専用!A627&amp;パイプ専用!B627</f>
        <v/>
      </c>
      <c r="F627" s="2" t="str">
        <f>IF(四角板専用!A627=0,"",四角板専用!A627)</f>
        <v/>
      </c>
      <c r="G627" s="2" t="str">
        <f>IF('FB&amp;L専用'!A627=0,"",'FB&amp;L専用'!A627)</f>
        <v/>
      </c>
      <c r="H627" s="2" t="str">
        <f>IF(鋼材専用!A627=0,"",鋼材専用!A627)</f>
        <v/>
      </c>
      <c r="I627" s="2" t="str">
        <f>IF(Φ部品専用!A627=0,"",Φ部品専用!A627)</f>
        <v/>
      </c>
      <c r="J627" s="2" t="str">
        <f>IF(パイプ専用!A627=0,"",パイプ専用!A627)</f>
        <v/>
      </c>
      <c r="K627" s="2" t="str">
        <f>IF(四角板専用!B627=0,"",四角板専用!B627)</f>
        <v/>
      </c>
      <c r="L627" s="2" t="str">
        <f>IF('FB&amp;L専用'!B627=0,"",'FB&amp;L専用'!B627)</f>
        <v/>
      </c>
      <c r="M627" s="2" t="str">
        <f>IF(鋼材専用!B627=0,"",鋼材専用!B627)</f>
        <v/>
      </c>
      <c r="N627" s="2" t="str">
        <f>IF(Φ部品専用!B627=0,"",Φ部品専用!B627)</f>
        <v/>
      </c>
      <c r="O627" s="2" t="str">
        <f>IF(パイプ専用!B627=0,"",パイプ専用!B627)</f>
        <v/>
      </c>
      <c r="P627" s="4" t="str">
        <f>IF(四角板専用!M627=0,"",四角板専用!M627)</f>
        <v/>
      </c>
      <c r="Q627" s="4" t="str">
        <f>IF('FB&amp;L専用'!M627=0,"",'FB&amp;L専用'!M627)</f>
        <v/>
      </c>
      <c r="R627" s="4" t="str">
        <f>IF(鋼材専用!J627=0,"",鋼材専用!J627)</f>
        <v/>
      </c>
      <c r="S627" s="4" t="str">
        <f>IF(Φ部品専用!P627=0,"",Φ部品専用!P627)</f>
        <v/>
      </c>
      <c r="T627" s="4" t="str">
        <f>IF(パイプ専用!P627=0,"",パイプ専用!P627)</f>
        <v/>
      </c>
      <c r="U627" s="10"/>
      <c r="W627" s="1" t="s">
        <v>723</v>
      </c>
      <c r="X627" s="2" t="str">
        <f t="shared" ca="1" si="45"/>
        <v/>
      </c>
      <c r="Z627" s="2" t="str">
        <f t="shared" si="46"/>
        <v/>
      </c>
      <c r="AA627" s="2" t="str">
        <f t="shared" si="47"/>
        <v/>
      </c>
      <c r="AB627" s="2" t="str">
        <f t="shared" si="48"/>
        <v/>
      </c>
      <c r="AC627" s="4" t="str">
        <f t="shared" si="49"/>
        <v/>
      </c>
    </row>
    <row r="628" spans="1:29">
      <c r="A628" s="2" t="str">
        <f>四角板専用!A628&amp;四角板専用!B628</f>
        <v/>
      </c>
      <c r="B628" s="2" t="str">
        <f>'FB&amp;L専用'!A628&amp;'FB&amp;L専用'!B628</f>
        <v/>
      </c>
      <c r="C628" s="2" t="str">
        <f>鋼材専用!A628&amp;鋼材専用!B628</f>
        <v/>
      </c>
      <c r="D628" s="2" t="str">
        <f>Φ部品専用!A628&amp;Φ部品専用!B628</f>
        <v/>
      </c>
      <c r="E628" s="2" t="str">
        <f>パイプ専用!A628&amp;パイプ専用!B628</f>
        <v/>
      </c>
      <c r="F628" s="2" t="str">
        <f>IF(四角板専用!A628=0,"",四角板専用!A628)</f>
        <v/>
      </c>
      <c r="G628" s="2" t="str">
        <f>IF('FB&amp;L専用'!A628=0,"",'FB&amp;L専用'!A628)</f>
        <v/>
      </c>
      <c r="H628" s="2" t="str">
        <f>IF(鋼材専用!A628=0,"",鋼材専用!A628)</f>
        <v/>
      </c>
      <c r="I628" s="2" t="str">
        <f>IF(Φ部品専用!A628=0,"",Φ部品専用!A628)</f>
        <v/>
      </c>
      <c r="J628" s="2" t="str">
        <f>IF(パイプ専用!A628=0,"",パイプ専用!A628)</f>
        <v/>
      </c>
      <c r="K628" s="2" t="str">
        <f>IF(四角板専用!B628=0,"",四角板専用!B628)</f>
        <v/>
      </c>
      <c r="L628" s="2" t="str">
        <f>IF('FB&amp;L専用'!B628=0,"",'FB&amp;L専用'!B628)</f>
        <v/>
      </c>
      <c r="M628" s="2" t="str">
        <f>IF(鋼材専用!B628=0,"",鋼材専用!B628)</f>
        <v/>
      </c>
      <c r="N628" s="2" t="str">
        <f>IF(Φ部品専用!B628=0,"",Φ部品専用!B628)</f>
        <v/>
      </c>
      <c r="O628" s="2" t="str">
        <f>IF(パイプ専用!B628=0,"",パイプ専用!B628)</f>
        <v/>
      </c>
      <c r="P628" s="4" t="str">
        <f>IF(四角板専用!M628=0,"",四角板専用!M628)</f>
        <v/>
      </c>
      <c r="Q628" s="4" t="str">
        <f>IF('FB&amp;L専用'!M628=0,"",'FB&amp;L専用'!M628)</f>
        <v/>
      </c>
      <c r="R628" s="4" t="str">
        <f>IF(鋼材専用!J628=0,"",鋼材専用!J628)</f>
        <v/>
      </c>
      <c r="S628" s="4" t="str">
        <f>IF(Φ部品専用!P628=0,"",Φ部品専用!P628)</f>
        <v/>
      </c>
      <c r="T628" s="4" t="str">
        <f>IF(パイプ専用!P628=0,"",パイプ専用!P628)</f>
        <v/>
      </c>
      <c r="U628" s="10"/>
      <c r="W628" s="1" t="s">
        <v>724</v>
      </c>
      <c r="X628" s="2" t="str">
        <f t="shared" ca="1" si="45"/>
        <v/>
      </c>
      <c r="Z628" s="2" t="str">
        <f t="shared" si="46"/>
        <v/>
      </c>
      <c r="AA628" s="2" t="str">
        <f t="shared" si="47"/>
        <v/>
      </c>
      <c r="AB628" s="2" t="str">
        <f t="shared" si="48"/>
        <v/>
      </c>
      <c r="AC628" s="4" t="str">
        <f t="shared" si="49"/>
        <v/>
      </c>
    </row>
    <row r="629" spans="1:29">
      <c r="A629" s="2" t="str">
        <f>四角板専用!A629&amp;四角板専用!B629</f>
        <v/>
      </c>
      <c r="B629" s="2" t="str">
        <f>'FB&amp;L専用'!A629&amp;'FB&amp;L専用'!B629</f>
        <v/>
      </c>
      <c r="C629" s="2" t="str">
        <f>鋼材専用!A629&amp;鋼材専用!B629</f>
        <v/>
      </c>
      <c r="D629" s="2" t="str">
        <f>Φ部品専用!A629&amp;Φ部品専用!B629</f>
        <v/>
      </c>
      <c r="E629" s="2" t="str">
        <f>パイプ専用!A629&amp;パイプ専用!B629</f>
        <v/>
      </c>
      <c r="F629" s="2" t="str">
        <f>IF(四角板専用!A629=0,"",四角板専用!A629)</f>
        <v/>
      </c>
      <c r="G629" s="2" t="str">
        <f>IF('FB&amp;L専用'!A629=0,"",'FB&amp;L専用'!A629)</f>
        <v/>
      </c>
      <c r="H629" s="2" t="str">
        <f>IF(鋼材専用!A629=0,"",鋼材専用!A629)</f>
        <v/>
      </c>
      <c r="I629" s="2" t="str">
        <f>IF(Φ部品専用!A629=0,"",Φ部品専用!A629)</f>
        <v/>
      </c>
      <c r="J629" s="2" t="str">
        <f>IF(パイプ専用!A629=0,"",パイプ専用!A629)</f>
        <v/>
      </c>
      <c r="K629" s="2" t="str">
        <f>IF(四角板専用!B629=0,"",四角板専用!B629)</f>
        <v/>
      </c>
      <c r="L629" s="2" t="str">
        <f>IF('FB&amp;L専用'!B629=0,"",'FB&amp;L専用'!B629)</f>
        <v/>
      </c>
      <c r="M629" s="2" t="str">
        <f>IF(鋼材専用!B629=0,"",鋼材専用!B629)</f>
        <v/>
      </c>
      <c r="N629" s="2" t="str">
        <f>IF(Φ部品専用!B629=0,"",Φ部品専用!B629)</f>
        <v/>
      </c>
      <c r="O629" s="2" t="str">
        <f>IF(パイプ専用!B629=0,"",パイプ専用!B629)</f>
        <v/>
      </c>
      <c r="P629" s="4" t="str">
        <f>IF(四角板専用!M629=0,"",四角板専用!M629)</f>
        <v/>
      </c>
      <c r="Q629" s="4" t="str">
        <f>IF('FB&amp;L専用'!M629=0,"",'FB&amp;L専用'!M629)</f>
        <v/>
      </c>
      <c r="R629" s="4" t="str">
        <f>IF(鋼材専用!J629=0,"",鋼材専用!J629)</f>
        <v/>
      </c>
      <c r="S629" s="4" t="str">
        <f>IF(Φ部品専用!P629=0,"",Φ部品専用!P629)</f>
        <v/>
      </c>
      <c r="T629" s="4" t="str">
        <f>IF(パイプ専用!P629=0,"",パイプ専用!P629)</f>
        <v/>
      </c>
      <c r="U629" s="10"/>
      <c r="W629" s="1" t="s">
        <v>725</v>
      </c>
      <c r="X629" s="2" t="str">
        <f t="shared" ca="1" si="45"/>
        <v/>
      </c>
      <c r="Z629" s="2" t="str">
        <f t="shared" si="46"/>
        <v/>
      </c>
      <c r="AA629" s="2" t="str">
        <f t="shared" si="47"/>
        <v/>
      </c>
      <c r="AB629" s="2" t="str">
        <f t="shared" si="48"/>
        <v/>
      </c>
      <c r="AC629" s="4" t="str">
        <f t="shared" si="49"/>
        <v/>
      </c>
    </row>
    <row r="630" spans="1:29">
      <c r="A630" s="2" t="str">
        <f>四角板専用!A630&amp;四角板専用!B630</f>
        <v/>
      </c>
      <c r="B630" s="2" t="str">
        <f>'FB&amp;L専用'!A630&amp;'FB&amp;L専用'!B630</f>
        <v/>
      </c>
      <c r="C630" s="2" t="str">
        <f>鋼材専用!A630&amp;鋼材専用!B630</f>
        <v/>
      </c>
      <c r="D630" s="2" t="str">
        <f>Φ部品専用!A630&amp;Φ部品専用!B630</f>
        <v/>
      </c>
      <c r="E630" s="2" t="str">
        <f>パイプ専用!A630&amp;パイプ専用!B630</f>
        <v/>
      </c>
      <c r="F630" s="2" t="str">
        <f>IF(四角板専用!A630=0,"",四角板専用!A630)</f>
        <v/>
      </c>
      <c r="G630" s="2" t="str">
        <f>IF('FB&amp;L専用'!A630=0,"",'FB&amp;L専用'!A630)</f>
        <v/>
      </c>
      <c r="H630" s="2" t="str">
        <f>IF(鋼材専用!A630=0,"",鋼材専用!A630)</f>
        <v/>
      </c>
      <c r="I630" s="2" t="str">
        <f>IF(Φ部品専用!A630=0,"",Φ部品専用!A630)</f>
        <v/>
      </c>
      <c r="J630" s="2" t="str">
        <f>IF(パイプ専用!A630=0,"",パイプ専用!A630)</f>
        <v/>
      </c>
      <c r="K630" s="2" t="str">
        <f>IF(四角板専用!B630=0,"",四角板専用!B630)</f>
        <v/>
      </c>
      <c r="L630" s="2" t="str">
        <f>IF('FB&amp;L専用'!B630=0,"",'FB&amp;L専用'!B630)</f>
        <v/>
      </c>
      <c r="M630" s="2" t="str">
        <f>IF(鋼材専用!B630=0,"",鋼材専用!B630)</f>
        <v/>
      </c>
      <c r="N630" s="2" t="str">
        <f>IF(Φ部品専用!B630=0,"",Φ部品専用!B630)</f>
        <v/>
      </c>
      <c r="O630" s="2" t="str">
        <f>IF(パイプ専用!B630=0,"",パイプ専用!B630)</f>
        <v/>
      </c>
      <c r="P630" s="4" t="str">
        <f>IF(四角板専用!M630=0,"",四角板専用!M630)</f>
        <v/>
      </c>
      <c r="Q630" s="4" t="str">
        <f>IF('FB&amp;L専用'!M630=0,"",'FB&amp;L専用'!M630)</f>
        <v/>
      </c>
      <c r="R630" s="4" t="str">
        <f>IF(鋼材専用!J630=0,"",鋼材専用!J630)</f>
        <v/>
      </c>
      <c r="S630" s="4" t="str">
        <f>IF(Φ部品専用!P630=0,"",Φ部品専用!P630)</f>
        <v/>
      </c>
      <c r="T630" s="4" t="str">
        <f>IF(パイプ専用!P630=0,"",パイプ専用!P630)</f>
        <v/>
      </c>
      <c r="U630" s="10"/>
      <c r="W630" s="1" t="s">
        <v>726</v>
      </c>
      <c r="X630" s="2" t="str">
        <f t="shared" ca="1" si="45"/>
        <v/>
      </c>
      <c r="Z630" s="2" t="str">
        <f t="shared" si="46"/>
        <v/>
      </c>
      <c r="AA630" s="2" t="str">
        <f t="shared" si="47"/>
        <v/>
      </c>
      <c r="AB630" s="2" t="str">
        <f t="shared" si="48"/>
        <v/>
      </c>
      <c r="AC630" s="4" t="str">
        <f t="shared" si="49"/>
        <v/>
      </c>
    </row>
    <row r="631" spans="1:29">
      <c r="A631" s="2" t="str">
        <f>四角板専用!A631&amp;四角板専用!B631</f>
        <v/>
      </c>
      <c r="B631" s="2" t="str">
        <f>'FB&amp;L専用'!A631&amp;'FB&amp;L専用'!B631</f>
        <v/>
      </c>
      <c r="C631" s="2" t="str">
        <f>鋼材専用!A631&amp;鋼材専用!B631</f>
        <v/>
      </c>
      <c r="D631" s="2" t="str">
        <f>Φ部品専用!A631&amp;Φ部品専用!B631</f>
        <v/>
      </c>
      <c r="E631" s="2" t="str">
        <f>パイプ専用!A631&amp;パイプ専用!B631</f>
        <v/>
      </c>
      <c r="F631" s="2" t="str">
        <f>IF(四角板専用!A631=0,"",四角板専用!A631)</f>
        <v/>
      </c>
      <c r="G631" s="2" t="str">
        <f>IF('FB&amp;L専用'!A631=0,"",'FB&amp;L専用'!A631)</f>
        <v/>
      </c>
      <c r="H631" s="2" t="str">
        <f>IF(鋼材専用!A631=0,"",鋼材専用!A631)</f>
        <v/>
      </c>
      <c r="I631" s="2" t="str">
        <f>IF(Φ部品専用!A631=0,"",Φ部品専用!A631)</f>
        <v/>
      </c>
      <c r="J631" s="2" t="str">
        <f>IF(パイプ専用!A631=0,"",パイプ専用!A631)</f>
        <v/>
      </c>
      <c r="K631" s="2" t="str">
        <f>IF(四角板専用!B631=0,"",四角板専用!B631)</f>
        <v/>
      </c>
      <c r="L631" s="2" t="str">
        <f>IF('FB&amp;L専用'!B631=0,"",'FB&amp;L専用'!B631)</f>
        <v/>
      </c>
      <c r="M631" s="2" t="str">
        <f>IF(鋼材専用!B631=0,"",鋼材専用!B631)</f>
        <v/>
      </c>
      <c r="N631" s="2" t="str">
        <f>IF(Φ部品専用!B631=0,"",Φ部品専用!B631)</f>
        <v/>
      </c>
      <c r="O631" s="2" t="str">
        <f>IF(パイプ専用!B631=0,"",パイプ専用!B631)</f>
        <v/>
      </c>
      <c r="P631" s="4" t="str">
        <f>IF(四角板専用!M631=0,"",四角板専用!M631)</f>
        <v/>
      </c>
      <c r="Q631" s="4" t="str">
        <f>IF('FB&amp;L専用'!M631=0,"",'FB&amp;L専用'!M631)</f>
        <v/>
      </c>
      <c r="R631" s="4" t="str">
        <f>IF(鋼材専用!J631=0,"",鋼材専用!J631)</f>
        <v/>
      </c>
      <c r="S631" s="4" t="str">
        <f>IF(Φ部品専用!P631=0,"",Φ部品専用!P631)</f>
        <v/>
      </c>
      <c r="T631" s="4" t="str">
        <f>IF(パイプ専用!P631=0,"",パイプ専用!P631)</f>
        <v/>
      </c>
      <c r="U631" s="10"/>
      <c r="W631" s="1" t="s">
        <v>727</v>
      </c>
      <c r="X631" s="2" t="str">
        <f t="shared" ca="1" si="45"/>
        <v/>
      </c>
      <c r="Z631" s="2" t="str">
        <f t="shared" si="46"/>
        <v/>
      </c>
      <c r="AA631" s="2" t="str">
        <f t="shared" si="47"/>
        <v/>
      </c>
      <c r="AB631" s="2" t="str">
        <f t="shared" si="48"/>
        <v/>
      </c>
      <c r="AC631" s="4" t="str">
        <f t="shared" si="49"/>
        <v/>
      </c>
    </row>
    <row r="632" spans="1:29">
      <c r="A632" s="2" t="str">
        <f>四角板専用!A632&amp;四角板専用!B632</f>
        <v/>
      </c>
      <c r="B632" s="2" t="str">
        <f>'FB&amp;L専用'!A632&amp;'FB&amp;L専用'!B632</f>
        <v/>
      </c>
      <c r="C632" s="2" t="str">
        <f>鋼材専用!A632&amp;鋼材専用!B632</f>
        <v/>
      </c>
      <c r="D632" s="2" t="str">
        <f>Φ部品専用!A632&amp;Φ部品専用!B632</f>
        <v/>
      </c>
      <c r="E632" s="2" t="str">
        <f>パイプ専用!A632&amp;パイプ専用!B632</f>
        <v/>
      </c>
      <c r="F632" s="2" t="str">
        <f>IF(四角板専用!A632=0,"",四角板専用!A632)</f>
        <v/>
      </c>
      <c r="G632" s="2" t="str">
        <f>IF('FB&amp;L専用'!A632=0,"",'FB&amp;L専用'!A632)</f>
        <v/>
      </c>
      <c r="H632" s="2" t="str">
        <f>IF(鋼材専用!A632=0,"",鋼材専用!A632)</f>
        <v/>
      </c>
      <c r="I632" s="2" t="str">
        <f>IF(Φ部品専用!A632=0,"",Φ部品専用!A632)</f>
        <v/>
      </c>
      <c r="J632" s="2" t="str">
        <f>IF(パイプ専用!A632=0,"",パイプ専用!A632)</f>
        <v/>
      </c>
      <c r="K632" s="2" t="str">
        <f>IF(四角板専用!B632=0,"",四角板専用!B632)</f>
        <v/>
      </c>
      <c r="L632" s="2" t="str">
        <f>IF('FB&amp;L専用'!B632=0,"",'FB&amp;L専用'!B632)</f>
        <v/>
      </c>
      <c r="M632" s="2" t="str">
        <f>IF(鋼材専用!B632=0,"",鋼材専用!B632)</f>
        <v/>
      </c>
      <c r="N632" s="2" t="str">
        <f>IF(Φ部品専用!B632=0,"",Φ部品専用!B632)</f>
        <v/>
      </c>
      <c r="O632" s="2" t="str">
        <f>IF(パイプ専用!B632=0,"",パイプ専用!B632)</f>
        <v/>
      </c>
      <c r="P632" s="4" t="str">
        <f>IF(四角板専用!M632=0,"",四角板専用!M632)</f>
        <v/>
      </c>
      <c r="Q632" s="4" t="str">
        <f>IF('FB&amp;L専用'!M632=0,"",'FB&amp;L専用'!M632)</f>
        <v/>
      </c>
      <c r="R632" s="4" t="str">
        <f>IF(鋼材専用!J632=0,"",鋼材専用!J632)</f>
        <v/>
      </c>
      <c r="S632" s="4" t="str">
        <f>IF(Φ部品専用!P632=0,"",Φ部品専用!P632)</f>
        <v/>
      </c>
      <c r="T632" s="4" t="str">
        <f>IF(パイプ専用!P632=0,"",パイプ専用!P632)</f>
        <v/>
      </c>
      <c r="U632" s="10"/>
      <c r="W632" s="1" t="s">
        <v>728</v>
      </c>
      <c r="X632" s="2" t="str">
        <f t="shared" ca="1" si="45"/>
        <v/>
      </c>
      <c r="Z632" s="2" t="str">
        <f t="shared" si="46"/>
        <v/>
      </c>
      <c r="AA632" s="2" t="str">
        <f t="shared" si="47"/>
        <v/>
      </c>
      <c r="AB632" s="2" t="str">
        <f t="shared" si="48"/>
        <v/>
      </c>
      <c r="AC632" s="4" t="str">
        <f t="shared" si="49"/>
        <v/>
      </c>
    </row>
    <row r="633" spans="1:29">
      <c r="A633" s="2" t="str">
        <f>四角板専用!A633&amp;四角板専用!B633</f>
        <v/>
      </c>
      <c r="B633" s="2" t="str">
        <f>'FB&amp;L専用'!A633&amp;'FB&amp;L専用'!B633</f>
        <v/>
      </c>
      <c r="C633" s="2" t="str">
        <f>鋼材専用!A633&amp;鋼材専用!B633</f>
        <v/>
      </c>
      <c r="D633" s="2" t="str">
        <f>Φ部品専用!A633&amp;Φ部品専用!B633</f>
        <v/>
      </c>
      <c r="E633" s="2" t="str">
        <f>パイプ専用!A633&amp;パイプ専用!B633</f>
        <v/>
      </c>
      <c r="F633" s="2" t="str">
        <f>IF(四角板専用!A633=0,"",四角板専用!A633)</f>
        <v/>
      </c>
      <c r="G633" s="2" t="str">
        <f>IF('FB&amp;L専用'!A633=0,"",'FB&amp;L専用'!A633)</f>
        <v/>
      </c>
      <c r="H633" s="2" t="str">
        <f>IF(鋼材専用!A633=0,"",鋼材専用!A633)</f>
        <v/>
      </c>
      <c r="I633" s="2" t="str">
        <f>IF(Φ部品専用!A633=0,"",Φ部品専用!A633)</f>
        <v/>
      </c>
      <c r="J633" s="2" t="str">
        <f>IF(パイプ専用!A633=0,"",パイプ専用!A633)</f>
        <v/>
      </c>
      <c r="K633" s="2" t="str">
        <f>IF(四角板専用!B633=0,"",四角板専用!B633)</f>
        <v/>
      </c>
      <c r="L633" s="2" t="str">
        <f>IF('FB&amp;L専用'!B633=0,"",'FB&amp;L専用'!B633)</f>
        <v/>
      </c>
      <c r="M633" s="2" t="str">
        <f>IF(鋼材専用!B633=0,"",鋼材専用!B633)</f>
        <v/>
      </c>
      <c r="N633" s="2" t="str">
        <f>IF(Φ部品専用!B633=0,"",Φ部品専用!B633)</f>
        <v/>
      </c>
      <c r="O633" s="2" t="str">
        <f>IF(パイプ専用!B633=0,"",パイプ専用!B633)</f>
        <v/>
      </c>
      <c r="P633" s="4" t="str">
        <f>IF(四角板専用!M633=0,"",四角板専用!M633)</f>
        <v/>
      </c>
      <c r="Q633" s="4" t="str">
        <f>IF('FB&amp;L専用'!M633=0,"",'FB&amp;L専用'!M633)</f>
        <v/>
      </c>
      <c r="R633" s="4" t="str">
        <f>IF(鋼材専用!J633=0,"",鋼材専用!J633)</f>
        <v/>
      </c>
      <c r="S633" s="4" t="str">
        <f>IF(Φ部品専用!P633=0,"",Φ部品専用!P633)</f>
        <v/>
      </c>
      <c r="T633" s="4" t="str">
        <f>IF(パイプ専用!P633=0,"",パイプ専用!P633)</f>
        <v/>
      </c>
      <c r="U633" s="10"/>
      <c r="W633" s="1" t="s">
        <v>729</v>
      </c>
      <c r="X633" s="2" t="str">
        <f t="shared" ca="1" si="45"/>
        <v/>
      </c>
      <c r="Z633" s="2" t="str">
        <f t="shared" si="46"/>
        <v/>
      </c>
      <c r="AA633" s="2" t="str">
        <f t="shared" si="47"/>
        <v/>
      </c>
      <c r="AB633" s="2" t="str">
        <f t="shared" si="48"/>
        <v/>
      </c>
      <c r="AC633" s="4" t="str">
        <f t="shared" si="49"/>
        <v/>
      </c>
    </row>
    <row r="634" spans="1:29">
      <c r="A634" s="2" t="str">
        <f>四角板専用!A634&amp;四角板専用!B634</f>
        <v/>
      </c>
      <c r="B634" s="2" t="str">
        <f>'FB&amp;L専用'!A634&amp;'FB&amp;L専用'!B634</f>
        <v/>
      </c>
      <c r="C634" s="2" t="str">
        <f>鋼材専用!A634&amp;鋼材専用!B634</f>
        <v/>
      </c>
      <c r="D634" s="2" t="str">
        <f>Φ部品専用!A634&amp;Φ部品専用!B634</f>
        <v/>
      </c>
      <c r="E634" s="2" t="str">
        <f>パイプ専用!A634&amp;パイプ専用!B634</f>
        <v/>
      </c>
      <c r="F634" s="2" t="str">
        <f>IF(四角板専用!A634=0,"",四角板専用!A634)</f>
        <v/>
      </c>
      <c r="G634" s="2" t="str">
        <f>IF('FB&amp;L専用'!A634=0,"",'FB&amp;L専用'!A634)</f>
        <v/>
      </c>
      <c r="H634" s="2" t="str">
        <f>IF(鋼材専用!A634=0,"",鋼材専用!A634)</f>
        <v/>
      </c>
      <c r="I634" s="2" t="str">
        <f>IF(Φ部品専用!A634=0,"",Φ部品専用!A634)</f>
        <v/>
      </c>
      <c r="J634" s="2" t="str">
        <f>IF(パイプ専用!A634=0,"",パイプ専用!A634)</f>
        <v/>
      </c>
      <c r="K634" s="2" t="str">
        <f>IF(四角板専用!B634=0,"",四角板専用!B634)</f>
        <v/>
      </c>
      <c r="L634" s="2" t="str">
        <f>IF('FB&amp;L専用'!B634=0,"",'FB&amp;L専用'!B634)</f>
        <v/>
      </c>
      <c r="M634" s="2" t="str">
        <f>IF(鋼材専用!B634=0,"",鋼材専用!B634)</f>
        <v/>
      </c>
      <c r="N634" s="2" t="str">
        <f>IF(Φ部品専用!B634=0,"",Φ部品専用!B634)</f>
        <v/>
      </c>
      <c r="O634" s="2" t="str">
        <f>IF(パイプ専用!B634=0,"",パイプ専用!B634)</f>
        <v/>
      </c>
      <c r="P634" s="4" t="str">
        <f>IF(四角板専用!M634=0,"",四角板専用!M634)</f>
        <v/>
      </c>
      <c r="Q634" s="4" t="str">
        <f>IF('FB&amp;L専用'!M634=0,"",'FB&amp;L専用'!M634)</f>
        <v/>
      </c>
      <c r="R634" s="4" t="str">
        <f>IF(鋼材専用!J634=0,"",鋼材専用!J634)</f>
        <v/>
      </c>
      <c r="S634" s="4" t="str">
        <f>IF(Φ部品専用!P634=0,"",Φ部品専用!P634)</f>
        <v/>
      </c>
      <c r="T634" s="4" t="str">
        <f>IF(パイプ専用!P634=0,"",パイプ専用!P634)</f>
        <v/>
      </c>
      <c r="U634" s="10"/>
      <c r="W634" s="1" t="s">
        <v>730</v>
      </c>
      <c r="X634" s="2" t="str">
        <f t="shared" ca="1" si="45"/>
        <v/>
      </c>
      <c r="Z634" s="2" t="str">
        <f t="shared" si="46"/>
        <v/>
      </c>
      <c r="AA634" s="2" t="str">
        <f t="shared" si="47"/>
        <v/>
      </c>
      <c r="AB634" s="2" t="str">
        <f t="shared" si="48"/>
        <v/>
      </c>
      <c r="AC634" s="4" t="str">
        <f t="shared" si="49"/>
        <v/>
      </c>
    </row>
    <row r="635" spans="1:29">
      <c r="A635" s="2" t="str">
        <f>四角板専用!A635&amp;四角板専用!B635</f>
        <v/>
      </c>
      <c r="B635" s="2" t="str">
        <f>'FB&amp;L専用'!A635&amp;'FB&amp;L専用'!B635</f>
        <v/>
      </c>
      <c r="C635" s="2" t="str">
        <f>鋼材専用!A635&amp;鋼材専用!B635</f>
        <v/>
      </c>
      <c r="D635" s="2" t="str">
        <f>Φ部品専用!A635&amp;Φ部品専用!B635</f>
        <v/>
      </c>
      <c r="E635" s="2" t="str">
        <f>パイプ専用!A635&amp;パイプ専用!B635</f>
        <v/>
      </c>
      <c r="F635" s="2" t="str">
        <f>IF(四角板専用!A635=0,"",四角板専用!A635)</f>
        <v/>
      </c>
      <c r="G635" s="2" t="str">
        <f>IF('FB&amp;L専用'!A635=0,"",'FB&amp;L専用'!A635)</f>
        <v/>
      </c>
      <c r="H635" s="2" t="str">
        <f>IF(鋼材専用!A635=0,"",鋼材専用!A635)</f>
        <v/>
      </c>
      <c r="I635" s="2" t="str">
        <f>IF(Φ部品専用!A635=0,"",Φ部品専用!A635)</f>
        <v/>
      </c>
      <c r="J635" s="2" t="str">
        <f>IF(パイプ専用!A635=0,"",パイプ専用!A635)</f>
        <v/>
      </c>
      <c r="K635" s="2" t="str">
        <f>IF(四角板専用!B635=0,"",四角板専用!B635)</f>
        <v/>
      </c>
      <c r="L635" s="2" t="str">
        <f>IF('FB&amp;L専用'!B635=0,"",'FB&amp;L専用'!B635)</f>
        <v/>
      </c>
      <c r="M635" s="2" t="str">
        <f>IF(鋼材専用!B635=0,"",鋼材専用!B635)</f>
        <v/>
      </c>
      <c r="N635" s="2" t="str">
        <f>IF(Φ部品専用!B635=0,"",Φ部品専用!B635)</f>
        <v/>
      </c>
      <c r="O635" s="2" t="str">
        <f>IF(パイプ専用!B635=0,"",パイプ専用!B635)</f>
        <v/>
      </c>
      <c r="P635" s="4" t="str">
        <f>IF(四角板専用!M635=0,"",四角板専用!M635)</f>
        <v/>
      </c>
      <c r="Q635" s="4" t="str">
        <f>IF('FB&amp;L専用'!M635=0,"",'FB&amp;L専用'!M635)</f>
        <v/>
      </c>
      <c r="R635" s="4" t="str">
        <f>IF(鋼材専用!J635=0,"",鋼材専用!J635)</f>
        <v/>
      </c>
      <c r="S635" s="4" t="str">
        <f>IF(Φ部品専用!P635=0,"",Φ部品専用!P635)</f>
        <v/>
      </c>
      <c r="T635" s="4" t="str">
        <f>IF(パイプ専用!P635=0,"",パイプ専用!P635)</f>
        <v/>
      </c>
      <c r="U635" s="10"/>
      <c r="W635" s="1" t="s">
        <v>731</v>
      </c>
      <c r="X635" s="2" t="str">
        <f t="shared" ca="1" si="45"/>
        <v/>
      </c>
      <c r="Z635" s="2" t="str">
        <f t="shared" si="46"/>
        <v/>
      </c>
      <c r="AA635" s="2" t="str">
        <f t="shared" si="47"/>
        <v/>
      </c>
      <c r="AB635" s="2" t="str">
        <f t="shared" si="48"/>
        <v/>
      </c>
      <c r="AC635" s="4" t="str">
        <f t="shared" si="49"/>
        <v/>
      </c>
    </row>
    <row r="636" spans="1:29">
      <c r="A636" s="2" t="str">
        <f>四角板専用!A636&amp;四角板専用!B636</f>
        <v/>
      </c>
      <c r="B636" s="2" t="str">
        <f>'FB&amp;L専用'!A636&amp;'FB&amp;L専用'!B636</f>
        <v/>
      </c>
      <c r="C636" s="2" t="str">
        <f>鋼材専用!A636&amp;鋼材専用!B636</f>
        <v/>
      </c>
      <c r="D636" s="2" t="str">
        <f>Φ部品専用!A636&amp;Φ部品専用!B636</f>
        <v/>
      </c>
      <c r="E636" s="2" t="str">
        <f>パイプ専用!A636&amp;パイプ専用!B636</f>
        <v/>
      </c>
      <c r="F636" s="2" t="str">
        <f>IF(四角板専用!A636=0,"",四角板専用!A636)</f>
        <v/>
      </c>
      <c r="G636" s="2" t="str">
        <f>IF('FB&amp;L専用'!A636=0,"",'FB&amp;L専用'!A636)</f>
        <v/>
      </c>
      <c r="H636" s="2" t="str">
        <f>IF(鋼材専用!A636=0,"",鋼材専用!A636)</f>
        <v/>
      </c>
      <c r="I636" s="2" t="str">
        <f>IF(Φ部品専用!A636=0,"",Φ部品専用!A636)</f>
        <v/>
      </c>
      <c r="J636" s="2" t="str">
        <f>IF(パイプ専用!A636=0,"",パイプ専用!A636)</f>
        <v/>
      </c>
      <c r="K636" s="2" t="str">
        <f>IF(四角板専用!B636=0,"",四角板専用!B636)</f>
        <v/>
      </c>
      <c r="L636" s="2" t="str">
        <f>IF('FB&amp;L専用'!B636=0,"",'FB&amp;L専用'!B636)</f>
        <v/>
      </c>
      <c r="M636" s="2" t="str">
        <f>IF(鋼材専用!B636=0,"",鋼材専用!B636)</f>
        <v/>
      </c>
      <c r="N636" s="2" t="str">
        <f>IF(Φ部品専用!B636=0,"",Φ部品専用!B636)</f>
        <v/>
      </c>
      <c r="O636" s="2" t="str">
        <f>IF(パイプ専用!B636=0,"",パイプ専用!B636)</f>
        <v/>
      </c>
      <c r="P636" s="4" t="str">
        <f>IF(四角板専用!M636=0,"",四角板専用!M636)</f>
        <v/>
      </c>
      <c r="Q636" s="4" t="str">
        <f>IF('FB&amp;L専用'!M636=0,"",'FB&amp;L専用'!M636)</f>
        <v/>
      </c>
      <c r="R636" s="4" t="str">
        <f>IF(鋼材専用!J636=0,"",鋼材専用!J636)</f>
        <v/>
      </c>
      <c r="S636" s="4" t="str">
        <f>IF(Φ部品専用!P636=0,"",Φ部品専用!P636)</f>
        <v/>
      </c>
      <c r="T636" s="4" t="str">
        <f>IF(パイプ専用!P636=0,"",パイプ専用!P636)</f>
        <v/>
      </c>
      <c r="U636" s="10"/>
      <c r="W636" s="1" t="s">
        <v>732</v>
      </c>
      <c r="X636" s="2" t="str">
        <f t="shared" ca="1" si="45"/>
        <v/>
      </c>
      <c r="Z636" s="2" t="str">
        <f t="shared" si="46"/>
        <v/>
      </c>
      <c r="AA636" s="2" t="str">
        <f t="shared" si="47"/>
        <v/>
      </c>
      <c r="AB636" s="2" t="str">
        <f t="shared" si="48"/>
        <v/>
      </c>
      <c r="AC636" s="4" t="str">
        <f t="shared" si="49"/>
        <v/>
      </c>
    </row>
    <row r="637" spans="1:29">
      <c r="A637" s="2" t="str">
        <f>四角板専用!A637&amp;四角板専用!B637</f>
        <v/>
      </c>
      <c r="B637" s="2" t="str">
        <f>'FB&amp;L専用'!A637&amp;'FB&amp;L専用'!B637</f>
        <v/>
      </c>
      <c r="C637" s="2" t="str">
        <f>鋼材専用!A637&amp;鋼材専用!B637</f>
        <v/>
      </c>
      <c r="D637" s="2" t="str">
        <f>Φ部品専用!A637&amp;Φ部品専用!B637</f>
        <v/>
      </c>
      <c r="E637" s="2" t="str">
        <f>パイプ専用!A637&amp;パイプ専用!B637</f>
        <v/>
      </c>
      <c r="F637" s="2" t="str">
        <f>IF(四角板専用!A637=0,"",四角板専用!A637)</f>
        <v/>
      </c>
      <c r="G637" s="2" t="str">
        <f>IF('FB&amp;L専用'!A637=0,"",'FB&amp;L専用'!A637)</f>
        <v/>
      </c>
      <c r="H637" s="2" t="str">
        <f>IF(鋼材専用!A637=0,"",鋼材専用!A637)</f>
        <v/>
      </c>
      <c r="I637" s="2" t="str">
        <f>IF(Φ部品専用!A637=0,"",Φ部品専用!A637)</f>
        <v/>
      </c>
      <c r="J637" s="2" t="str">
        <f>IF(パイプ専用!A637=0,"",パイプ専用!A637)</f>
        <v/>
      </c>
      <c r="K637" s="2" t="str">
        <f>IF(四角板専用!B637=0,"",四角板専用!B637)</f>
        <v/>
      </c>
      <c r="L637" s="2" t="str">
        <f>IF('FB&amp;L専用'!B637=0,"",'FB&amp;L専用'!B637)</f>
        <v/>
      </c>
      <c r="M637" s="2" t="str">
        <f>IF(鋼材専用!B637=0,"",鋼材専用!B637)</f>
        <v/>
      </c>
      <c r="N637" s="2" t="str">
        <f>IF(Φ部品専用!B637=0,"",Φ部品専用!B637)</f>
        <v/>
      </c>
      <c r="O637" s="2" t="str">
        <f>IF(パイプ専用!B637=0,"",パイプ専用!B637)</f>
        <v/>
      </c>
      <c r="P637" s="4" t="str">
        <f>IF(四角板専用!M637=0,"",四角板専用!M637)</f>
        <v/>
      </c>
      <c r="Q637" s="4" t="str">
        <f>IF('FB&amp;L専用'!M637=0,"",'FB&amp;L専用'!M637)</f>
        <v/>
      </c>
      <c r="R637" s="4" t="str">
        <f>IF(鋼材専用!J637=0,"",鋼材専用!J637)</f>
        <v/>
      </c>
      <c r="S637" s="4" t="str">
        <f>IF(Φ部品専用!P637=0,"",Φ部品専用!P637)</f>
        <v/>
      </c>
      <c r="T637" s="4" t="str">
        <f>IF(パイプ専用!P637=0,"",パイプ専用!P637)</f>
        <v/>
      </c>
      <c r="U637" s="10"/>
      <c r="W637" s="1" t="s">
        <v>733</v>
      </c>
      <c r="X637" s="2" t="str">
        <f t="shared" ca="1" si="45"/>
        <v/>
      </c>
      <c r="Z637" s="2" t="str">
        <f t="shared" si="46"/>
        <v/>
      </c>
      <c r="AA637" s="2" t="str">
        <f t="shared" si="47"/>
        <v/>
      </c>
      <c r="AB637" s="2" t="str">
        <f t="shared" si="48"/>
        <v/>
      </c>
      <c r="AC637" s="4" t="str">
        <f t="shared" si="49"/>
        <v/>
      </c>
    </row>
    <row r="638" spans="1:29">
      <c r="A638" s="2" t="str">
        <f>四角板専用!A638&amp;四角板専用!B638</f>
        <v/>
      </c>
      <c r="B638" s="2" t="str">
        <f>'FB&amp;L専用'!A638&amp;'FB&amp;L専用'!B638</f>
        <v/>
      </c>
      <c r="C638" s="2" t="str">
        <f>鋼材専用!A638&amp;鋼材専用!B638</f>
        <v/>
      </c>
      <c r="D638" s="2" t="str">
        <f>Φ部品専用!A638&amp;Φ部品専用!B638</f>
        <v/>
      </c>
      <c r="E638" s="2" t="str">
        <f>パイプ専用!A638&amp;パイプ専用!B638</f>
        <v/>
      </c>
      <c r="F638" s="2" t="str">
        <f>IF(四角板専用!A638=0,"",四角板専用!A638)</f>
        <v/>
      </c>
      <c r="G638" s="2" t="str">
        <f>IF('FB&amp;L専用'!A638=0,"",'FB&amp;L専用'!A638)</f>
        <v/>
      </c>
      <c r="H638" s="2" t="str">
        <f>IF(鋼材専用!A638=0,"",鋼材専用!A638)</f>
        <v/>
      </c>
      <c r="I638" s="2" t="str">
        <f>IF(Φ部品専用!A638=0,"",Φ部品専用!A638)</f>
        <v/>
      </c>
      <c r="J638" s="2" t="str">
        <f>IF(パイプ専用!A638=0,"",パイプ専用!A638)</f>
        <v/>
      </c>
      <c r="K638" s="2" t="str">
        <f>IF(四角板専用!B638=0,"",四角板専用!B638)</f>
        <v/>
      </c>
      <c r="L638" s="2" t="str">
        <f>IF('FB&amp;L専用'!B638=0,"",'FB&amp;L専用'!B638)</f>
        <v/>
      </c>
      <c r="M638" s="2" t="str">
        <f>IF(鋼材専用!B638=0,"",鋼材専用!B638)</f>
        <v/>
      </c>
      <c r="N638" s="2" t="str">
        <f>IF(Φ部品専用!B638=0,"",Φ部品専用!B638)</f>
        <v/>
      </c>
      <c r="O638" s="2" t="str">
        <f>IF(パイプ専用!B638=0,"",パイプ専用!B638)</f>
        <v/>
      </c>
      <c r="P638" s="4" t="str">
        <f>IF(四角板専用!M638=0,"",四角板専用!M638)</f>
        <v/>
      </c>
      <c r="Q638" s="4" t="str">
        <f>IF('FB&amp;L専用'!M638=0,"",'FB&amp;L専用'!M638)</f>
        <v/>
      </c>
      <c r="R638" s="4" t="str">
        <f>IF(鋼材専用!J638=0,"",鋼材専用!J638)</f>
        <v/>
      </c>
      <c r="S638" s="4" t="str">
        <f>IF(Φ部品専用!P638=0,"",Φ部品専用!P638)</f>
        <v/>
      </c>
      <c r="T638" s="4" t="str">
        <f>IF(パイプ専用!P638=0,"",パイプ専用!P638)</f>
        <v/>
      </c>
      <c r="U638" s="10"/>
      <c r="W638" s="1" t="s">
        <v>734</v>
      </c>
      <c r="X638" s="2" t="str">
        <f t="shared" ca="1" si="45"/>
        <v/>
      </c>
      <c r="Z638" s="2" t="str">
        <f t="shared" si="46"/>
        <v/>
      </c>
      <c r="AA638" s="2" t="str">
        <f t="shared" si="47"/>
        <v/>
      </c>
      <c r="AB638" s="2" t="str">
        <f t="shared" si="48"/>
        <v/>
      </c>
      <c r="AC638" s="4" t="str">
        <f t="shared" si="49"/>
        <v/>
      </c>
    </row>
    <row r="639" spans="1:29">
      <c r="A639" s="2" t="str">
        <f>四角板専用!A639&amp;四角板専用!B639</f>
        <v/>
      </c>
      <c r="B639" s="2" t="str">
        <f>'FB&amp;L専用'!A639&amp;'FB&amp;L専用'!B639</f>
        <v/>
      </c>
      <c r="C639" s="2" t="str">
        <f>鋼材専用!A639&amp;鋼材専用!B639</f>
        <v/>
      </c>
      <c r="D639" s="2" t="str">
        <f>Φ部品専用!A639&amp;Φ部品専用!B639</f>
        <v/>
      </c>
      <c r="E639" s="2" t="str">
        <f>パイプ専用!A639&amp;パイプ専用!B639</f>
        <v/>
      </c>
      <c r="F639" s="2" t="str">
        <f>IF(四角板専用!A639=0,"",四角板専用!A639)</f>
        <v/>
      </c>
      <c r="G639" s="2" t="str">
        <f>IF('FB&amp;L専用'!A639=0,"",'FB&amp;L専用'!A639)</f>
        <v/>
      </c>
      <c r="H639" s="2" t="str">
        <f>IF(鋼材専用!A639=0,"",鋼材専用!A639)</f>
        <v/>
      </c>
      <c r="I639" s="2" t="str">
        <f>IF(Φ部品専用!A639=0,"",Φ部品専用!A639)</f>
        <v/>
      </c>
      <c r="J639" s="2" t="str">
        <f>IF(パイプ専用!A639=0,"",パイプ専用!A639)</f>
        <v/>
      </c>
      <c r="K639" s="2" t="str">
        <f>IF(四角板専用!B639=0,"",四角板専用!B639)</f>
        <v/>
      </c>
      <c r="L639" s="2" t="str">
        <f>IF('FB&amp;L専用'!B639=0,"",'FB&amp;L専用'!B639)</f>
        <v/>
      </c>
      <c r="M639" s="2" t="str">
        <f>IF(鋼材専用!B639=0,"",鋼材専用!B639)</f>
        <v/>
      </c>
      <c r="N639" s="2" t="str">
        <f>IF(Φ部品専用!B639=0,"",Φ部品専用!B639)</f>
        <v/>
      </c>
      <c r="O639" s="2" t="str">
        <f>IF(パイプ専用!B639=0,"",パイプ専用!B639)</f>
        <v/>
      </c>
      <c r="P639" s="4" t="str">
        <f>IF(四角板専用!M639=0,"",四角板専用!M639)</f>
        <v/>
      </c>
      <c r="Q639" s="4" t="str">
        <f>IF('FB&amp;L専用'!M639=0,"",'FB&amp;L専用'!M639)</f>
        <v/>
      </c>
      <c r="R639" s="4" t="str">
        <f>IF(鋼材専用!J639=0,"",鋼材専用!J639)</f>
        <v/>
      </c>
      <c r="S639" s="4" t="str">
        <f>IF(Φ部品専用!P639=0,"",Φ部品専用!P639)</f>
        <v/>
      </c>
      <c r="T639" s="4" t="str">
        <f>IF(パイプ専用!P639=0,"",パイプ専用!P639)</f>
        <v/>
      </c>
      <c r="U639" s="10"/>
      <c r="W639" s="1" t="s">
        <v>735</v>
      </c>
      <c r="X639" s="2" t="str">
        <f t="shared" ca="1" si="45"/>
        <v/>
      </c>
      <c r="Z639" s="2" t="str">
        <f t="shared" si="46"/>
        <v/>
      </c>
      <c r="AA639" s="2" t="str">
        <f t="shared" si="47"/>
        <v/>
      </c>
      <c r="AB639" s="2" t="str">
        <f t="shared" si="48"/>
        <v/>
      </c>
      <c r="AC639" s="4" t="str">
        <f t="shared" si="49"/>
        <v/>
      </c>
    </row>
    <row r="640" spans="1:29">
      <c r="A640" s="2" t="str">
        <f>四角板専用!A640&amp;四角板専用!B640</f>
        <v/>
      </c>
      <c r="B640" s="2" t="str">
        <f>'FB&amp;L専用'!A640&amp;'FB&amp;L専用'!B640</f>
        <v/>
      </c>
      <c r="C640" s="2" t="str">
        <f>鋼材専用!A640&amp;鋼材専用!B640</f>
        <v/>
      </c>
      <c r="D640" s="2" t="str">
        <f>Φ部品専用!A640&amp;Φ部品専用!B640</f>
        <v/>
      </c>
      <c r="E640" s="2" t="str">
        <f>パイプ専用!A640&amp;パイプ専用!B640</f>
        <v/>
      </c>
      <c r="F640" s="2" t="str">
        <f>IF(四角板専用!A640=0,"",四角板専用!A640)</f>
        <v/>
      </c>
      <c r="G640" s="2" t="str">
        <f>IF('FB&amp;L専用'!A640=0,"",'FB&amp;L専用'!A640)</f>
        <v/>
      </c>
      <c r="H640" s="2" t="str">
        <f>IF(鋼材専用!A640=0,"",鋼材専用!A640)</f>
        <v/>
      </c>
      <c r="I640" s="2" t="str">
        <f>IF(Φ部品専用!A640=0,"",Φ部品専用!A640)</f>
        <v/>
      </c>
      <c r="J640" s="2" t="str">
        <f>IF(パイプ専用!A640=0,"",パイプ専用!A640)</f>
        <v/>
      </c>
      <c r="K640" s="2" t="str">
        <f>IF(四角板専用!B640=0,"",四角板専用!B640)</f>
        <v/>
      </c>
      <c r="L640" s="2" t="str">
        <f>IF('FB&amp;L専用'!B640=0,"",'FB&amp;L専用'!B640)</f>
        <v/>
      </c>
      <c r="M640" s="2" t="str">
        <f>IF(鋼材専用!B640=0,"",鋼材専用!B640)</f>
        <v/>
      </c>
      <c r="N640" s="2" t="str">
        <f>IF(Φ部品専用!B640=0,"",Φ部品専用!B640)</f>
        <v/>
      </c>
      <c r="O640" s="2" t="str">
        <f>IF(パイプ専用!B640=0,"",パイプ専用!B640)</f>
        <v/>
      </c>
      <c r="P640" s="4" t="str">
        <f>IF(四角板専用!M640=0,"",四角板専用!M640)</f>
        <v/>
      </c>
      <c r="Q640" s="4" t="str">
        <f>IF('FB&amp;L専用'!M640=0,"",'FB&amp;L専用'!M640)</f>
        <v/>
      </c>
      <c r="R640" s="4" t="str">
        <f>IF(鋼材専用!J640=0,"",鋼材専用!J640)</f>
        <v/>
      </c>
      <c r="S640" s="4" t="str">
        <f>IF(Φ部品専用!P640=0,"",Φ部品専用!P640)</f>
        <v/>
      </c>
      <c r="T640" s="4" t="str">
        <f>IF(パイプ専用!P640=0,"",パイプ専用!P640)</f>
        <v/>
      </c>
      <c r="U640" s="10"/>
      <c r="W640" s="1" t="s">
        <v>736</v>
      </c>
      <c r="X640" s="2" t="str">
        <f t="shared" ca="1" si="45"/>
        <v/>
      </c>
      <c r="Z640" s="2" t="str">
        <f t="shared" si="46"/>
        <v/>
      </c>
      <c r="AA640" s="2" t="str">
        <f t="shared" si="47"/>
        <v/>
      </c>
      <c r="AB640" s="2" t="str">
        <f t="shared" si="48"/>
        <v/>
      </c>
      <c r="AC640" s="4" t="str">
        <f t="shared" si="49"/>
        <v/>
      </c>
    </row>
    <row r="641" spans="1:29">
      <c r="A641" s="2" t="str">
        <f>四角板専用!A641&amp;四角板専用!B641</f>
        <v/>
      </c>
      <c r="B641" s="2" t="str">
        <f>'FB&amp;L専用'!A641&amp;'FB&amp;L専用'!B641</f>
        <v/>
      </c>
      <c r="C641" s="2" t="str">
        <f>鋼材専用!A641&amp;鋼材専用!B641</f>
        <v/>
      </c>
      <c r="D641" s="2" t="str">
        <f>Φ部品専用!A641&amp;Φ部品専用!B641</f>
        <v/>
      </c>
      <c r="E641" s="2" t="str">
        <f>パイプ専用!A641&amp;パイプ専用!B641</f>
        <v/>
      </c>
      <c r="F641" s="2" t="str">
        <f>IF(四角板専用!A641=0,"",四角板専用!A641)</f>
        <v/>
      </c>
      <c r="G641" s="2" t="str">
        <f>IF('FB&amp;L専用'!A641=0,"",'FB&amp;L専用'!A641)</f>
        <v/>
      </c>
      <c r="H641" s="2" t="str">
        <f>IF(鋼材専用!A641=0,"",鋼材専用!A641)</f>
        <v/>
      </c>
      <c r="I641" s="2" t="str">
        <f>IF(Φ部品専用!A641=0,"",Φ部品専用!A641)</f>
        <v/>
      </c>
      <c r="J641" s="2" t="str">
        <f>IF(パイプ専用!A641=0,"",パイプ専用!A641)</f>
        <v/>
      </c>
      <c r="K641" s="2" t="str">
        <f>IF(四角板専用!B641=0,"",四角板専用!B641)</f>
        <v/>
      </c>
      <c r="L641" s="2" t="str">
        <f>IF('FB&amp;L専用'!B641=0,"",'FB&amp;L専用'!B641)</f>
        <v/>
      </c>
      <c r="M641" s="2" t="str">
        <f>IF(鋼材専用!B641=0,"",鋼材専用!B641)</f>
        <v/>
      </c>
      <c r="N641" s="2" t="str">
        <f>IF(Φ部品専用!B641=0,"",Φ部品専用!B641)</f>
        <v/>
      </c>
      <c r="O641" s="2" t="str">
        <f>IF(パイプ専用!B641=0,"",パイプ専用!B641)</f>
        <v/>
      </c>
      <c r="P641" s="4" t="str">
        <f>IF(四角板専用!M641=0,"",四角板専用!M641)</f>
        <v/>
      </c>
      <c r="Q641" s="4" t="str">
        <f>IF('FB&amp;L専用'!M641=0,"",'FB&amp;L専用'!M641)</f>
        <v/>
      </c>
      <c r="R641" s="4" t="str">
        <f>IF(鋼材専用!J641=0,"",鋼材専用!J641)</f>
        <v/>
      </c>
      <c r="S641" s="4" t="str">
        <f>IF(Φ部品専用!P641=0,"",Φ部品専用!P641)</f>
        <v/>
      </c>
      <c r="T641" s="4" t="str">
        <f>IF(パイプ専用!P641=0,"",パイプ専用!P641)</f>
        <v/>
      </c>
      <c r="U641" s="10"/>
      <c r="W641" s="1" t="s">
        <v>737</v>
      </c>
      <c r="X641" s="2" t="str">
        <f t="shared" ca="1" si="45"/>
        <v/>
      </c>
      <c r="Z641" s="2" t="str">
        <f t="shared" si="46"/>
        <v/>
      </c>
      <c r="AA641" s="2" t="str">
        <f t="shared" si="47"/>
        <v/>
      </c>
      <c r="AB641" s="2" t="str">
        <f t="shared" si="48"/>
        <v/>
      </c>
      <c r="AC641" s="4" t="str">
        <f t="shared" si="49"/>
        <v/>
      </c>
    </row>
    <row r="642" spans="1:29">
      <c r="A642" s="2" t="str">
        <f>四角板専用!A642&amp;四角板専用!B642</f>
        <v/>
      </c>
      <c r="B642" s="2" t="str">
        <f>'FB&amp;L専用'!A642&amp;'FB&amp;L専用'!B642</f>
        <v/>
      </c>
      <c r="C642" s="2" t="str">
        <f>鋼材専用!A642&amp;鋼材専用!B642</f>
        <v/>
      </c>
      <c r="D642" s="2" t="str">
        <f>Φ部品専用!A642&amp;Φ部品専用!B642</f>
        <v/>
      </c>
      <c r="E642" s="2" t="str">
        <f>パイプ専用!A642&amp;パイプ専用!B642</f>
        <v/>
      </c>
      <c r="F642" s="2" t="str">
        <f>IF(四角板専用!A642=0,"",四角板専用!A642)</f>
        <v/>
      </c>
      <c r="G642" s="2" t="str">
        <f>IF('FB&amp;L専用'!A642=0,"",'FB&amp;L専用'!A642)</f>
        <v/>
      </c>
      <c r="H642" s="2" t="str">
        <f>IF(鋼材専用!A642=0,"",鋼材専用!A642)</f>
        <v/>
      </c>
      <c r="I642" s="2" t="str">
        <f>IF(Φ部品専用!A642=0,"",Φ部品専用!A642)</f>
        <v/>
      </c>
      <c r="J642" s="2" t="str">
        <f>IF(パイプ専用!A642=0,"",パイプ専用!A642)</f>
        <v/>
      </c>
      <c r="K642" s="2" t="str">
        <f>IF(四角板専用!B642=0,"",四角板専用!B642)</f>
        <v/>
      </c>
      <c r="L642" s="2" t="str">
        <f>IF('FB&amp;L専用'!B642=0,"",'FB&amp;L専用'!B642)</f>
        <v/>
      </c>
      <c r="M642" s="2" t="str">
        <f>IF(鋼材専用!B642=0,"",鋼材専用!B642)</f>
        <v/>
      </c>
      <c r="N642" s="2" t="str">
        <f>IF(Φ部品専用!B642=0,"",Φ部品専用!B642)</f>
        <v/>
      </c>
      <c r="O642" s="2" t="str">
        <f>IF(パイプ専用!B642=0,"",パイプ専用!B642)</f>
        <v/>
      </c>
      <c r="P642" s="4" t="str">
        <f>IF(四角板専用!M642=0,"",四角板専用!M642)</f>
        <v/>
      </c>
      <c r="Q642" s="4" t="str">
        <f>IF('FB&amp;L専用'!M642=0,"",'FB&amp;L専用'!M642)</f>
        <v/>
      </c>
      <c r="R642" s="4" t="str">
        <f>IF(鋼材専用!J642=0,"",鋼材専用!J642)</f>
        <v/>
      </c>
      <c r="S642" s="4" t="str">
        <f>IF(Φ部品専用!P642=0,"",Φ部品専用!P642)</f>
        <v/>
      </c>
      <c r="T642" s="4" t="str">
        <f>IF(パイプ専用!P642=0,"",パイプ専用!P642)</f>
        <v/>
      </c>
      <c r="U642" s="10"/>
      <c r="W642" s="1" t="s">
        <v>738</v>
      </c>
      <c r="X642" s="2" t="str">
        <f t="shared" ca="1" si="45"/>
        <v/>
      </c>
      <c r="Z642" s="2" t="str">
        <f t="shared" si="46"/>
        <v/>
      </c>
      <c r="AA642" s="2" t="str">
        <f t="shared" si="47"/>
        <v/>
      </c>
      <c r="AB642" s="2" t="str">
        <f t="shared" si="48"/>
        <v/>
      </c>
      <c r="AC642" s="4" t="str">
        <f t="shared" si="49"/>
        <v/>
      </c>
    </row>
    <row r="643" spans="1:29">
      <c r="A643" s="2" t="str">
        <f>四角板専用!A643&amp;四角板専用!B643</f>
        <v/>
      </c>
      <c r="B643" s="2" t="str">
        <f>'FB&amp;L専用'!A643&amp;'FB&amp;L専用'!B643</f>
        <v/>
      </c>
      <c r="C643" s="2" t="str">
        <f>鋼材専用!A643&amp;鋼材専用!B643</f>
        <v/>
      </c>
      <c r="D643" s="2" t="str">
        <f>Φ部品専用!A643&amp;Φ部品専用!B643</f>
        <v/>
      </c>
      <c r="E643" s="2" t="str">
        <f>パイプ専用!A643&amp;パイプ専用!B643</f>
        <v/>
      </c>
      <c r="F643" s="2" t="str">
        <f>IF(四角板専用!A643=0,"",四角板専用!A643)</f>
        <v/>
      </c>
      <c r="G643" s="2" t="str">
        <f>IF('FB&amp;L専用'!A643=0,"",'FB&amp;L専用'!A643)</f>
        <v/>
      </c>
      <c r="H643" s="2" t="str">
        <f>IF(鋼材専用!A643=0,"",鋼材専用!A643)</f>
        <v/>
      </c>
      <c r="I643" s="2" t="str">
        <f>IF(Φ部品専用!A643=0,"",Φ部品専用!A643)</f>
        <v/>
      </c>
      <c r="J643" s="2" t="str">
        <f>IF(パイプ専用!A643=0,"",パイプ専用!A643)</f>
        <v/>
      </c>
      <c r="K643" s="2" t="str">
        <f>IF(四角板専用!B643=0,"",四角板専用!B643)</f>
        <v/>
      </c>
      <c r="L643" s="2" t="str">
        <f>IF('FB&amp;L専用'!B643=0,"",'FB&amp;L専用'!B643)</f>
        <v/>
      </c>
      <c r="M643" s="2" t="str">
        <f>IF(鋼材専用!B643=0,"",鋼材専用!B643)</f>
        <v/>
      </c>
      <c r="N643" s="2" t="str">
        <f>IF(Φ部品専用!B643=0,"",Φ部品専用!B643)</f>
        <v/>
      </c>
      <c r="O643" s="2" t="str">
        <f>IF(パイプ専用!B643=0,"",パイプ専用!B643)</f>
        <v/>
      </c>
      <c r="P643" s="4" t="str">
        <f>IF(四角板専用!M643=0,"",四角板専用!M643)</f>
        <v/>
      </c>
      <c r="Q643" s="4" t="str">
        <f>IF('FB&amp;L専用'!M643=0,"",'FB&amp;L専用'!M643)</f>
        <v/>
      </c>
      <c r="R643" s="4" t="str">
        <f>IF(鋼材専用!J643=0,"",鋼材専用!J643)</f>
        <v/>
      </c>
      <c r="S643" s="4" t="str">
        <f>IF(Φ部品専用!P643=0,"",Φ部品専用!P643)</f>
        <v/>
      </c>
      <c r="T643" s="4" t="str">
        <f>IF(パイプ専用!P643=0,"",パイプ専用!P643)</f>
        <v/>
      </c>
      <c r="U643" s="10"/>
      <c r="W643" s="1" t="s">
        <v>739</v>
      </c>
      <c r="X643" s="2" t="str">
        <f t="shared" ref="X643:X706" ca="1" si="50">IF(Y643="","",IF(COUNTIF(INDIRECT("Y$1:Y"&amp;ROW()),"重複")&gt;=1,"重複"&amp;COUNTIF(INDIRECT("Y$1:Y"&amp;ROW()),"重複"),""))</f>
        <v/>
      </c>
      <c r="Z643" s="2" t="str">
        <f t="shared" ref="Z643:Z706" si="51">INDEX($A$1:$E$2000,INT((ROW(A642)-1)/5)+1,MOD(ROW(A642)-1,5)+1)</f>
        <v/>
      </c>
      <c r="AA643" s="2" t="str">
        <f t="shared" ref="AA643:AA706" si="52">INDEX($F$1:$J$2000,INT((ROW(F642)-1)/5)+1,MOD(ROW(F642)-1,5)+1)</f>
        <v/>
      </c>
      <c r="AB643" s="2" t="str">
        <f t="shared" ref="AB643:AB706" si="53">INDEX($K$1:$O$2000,INT((ROW(K642)-1)/5)+1,MOD(ROW(K642)-1,5)+1)</f>
        <v/>
      </c>
      <c r="AC643" s="4" t="str">
        <f t="shared" ref="AC643:AC706" si="54">INDEX($P$1:$T$2000,INT((ROW(P642)-1)/5)+1,MOD(ROW(P642)-1,5)+1)</f>
        <v/>
      </c>
    </row>
    <row r="644" spans="1:29">
      <c r="A644" s="2" t="str">
        <f>四角板専用!A644&amp;四角板専用!B644</f>
        <v/>
      </c>
      <c r="B644" s="2" t="str">
        <f>'FB&amp;L専用'!A644&amp;'FB&amp;L専用'!B644</f>
        <v/>
      </c>
      <c r="C644" s="2" t="str">
        <f>鋼材専用!A644&amp;鋼材専用!B644</f>
        <v/>
      </c>
      <c r="D644" s="2" t="str">
        <f>Φ部品専用!A644&amp;Φ部品専用!B644</f>
        <v/>
      </c>
      <c r="E644" s="2" t="str">
        <f>パイプ専用!A644&amp;パイプ専用!B644</f>
        <v/>
      </c>
      <c r="F644" s="2" t="str">
        <f>IF(四角板専用!A644=0,"",四角板専用!A644)</f>
        <v/>
      </c>
      <c r="G644" s="2" t="str">
        <f>IF('FB&amp;L専用'!A644=0,"",'FB&amp;L専用'!A644)</f>
        <v/>
      </c>
      <c r="H644" s="2" t="str">
        <f>IF(鋼材専用!A644=0,"",鋼材専用!A644)</f>
        <v/>
      </c>
      <c r="I644" s="2" t="str">
        <f>IF(Φ部品専用!A644=0,"",Φ部品専用!A644)</f>
        <v/>
      </c>
      <c r="J644" s="2" t="str">
        <f>IF(パイプ専用!A644=0,"",パイプ専用!A644)</f>
        <v/>
      </c>
      <c r="K644" s="2" t="str">
        <f>IF(四角板専用!B644=0,"",四角板専用!B644)</f>
        <v/>
      </c>
      <c r="L644" s="2" t="str">
        <f>IF('FB&amp;L専用'!B644=0,"",'FB&amp;L専用'!B644)</f>
        <v/>
      </c>
      <c r="M644" s="2" t="str">
        <f>IF(鋼材専用!B644=0,"",鋼材専用!B644)</f>
        <v/>
      </c>
      <c r="N644" s="2" t="str">
        <f>IF(Φ部品専用!B644=0,"",Φ部品専用!B644)</f>
        <v/>
      </c>
      <c r="O644" s="2" t="str">
        <f>IF(パイプ専用!B644=0,"",パイプ専用!B644)</f>
        <v/>
      </c>
      <c r="P644" s="4" t="str">
        <f>IF(四角板専用!M644=0,"",四角板専用!M644)</f>
        <v/>
      </c>
      <c r="Q644" s="4" t="str">
        <f>IF('FB&amp;L専用'!M644=0,"",'FB&amp;L専用'!M644)</f>
        <v/>
      </c>
      <c r="R644" s="4" t="str">
        <f>IF(鋼材専用!J644=0,"",鋼材専用!J644)</f>
        <v/>
      </c>
      <c r="S644" s="4" t="str">
        <f>IF(Φ部品専用!P644=0,"",Φ部品専用!P644)</f>
        <v/>
      </c>
      <c r="T644" s="4" t="str">
        <f>IF(パイプ専用!P644=0,"",パイプ専用!P644)</f>
        <v/>
      </c>
      <c r="U644" s="10"/>
      <c r="W644" s="1" t="s">
        <v>740</v>
      </c>
      <c r="X644" s="2" t="str">
        <f t="shared" ca="1" si="50"/>
        <v/>
      </c>
      <c r="Z644" s="2" t="str">
        <f t="shared" si="51"/>
        <v/>
      </c>
      <c r="AA644" s="2" t="str">
        <f t="shared" si="52"/>
        <v/>
      </c>
      <c r="AB644" s="2" t="str">
        <f t="shared" si="53"/>
        <v/>
      </c>
      <c r="AC644" s="4" t="str">
        <f t="shared" si="54"/>
        <v/>
      </c>
    </row>
    <row r="645" spans="1:29">
      <c r="A645" s="2" t="str">
        <f>四角板専用!A645&amp;四角板専用!B645</f>
        <v/>
      </c>
      <c r="B645" s="2" t="str">
        <f>'FB&amp;L専用'!A645&amp;'FB&amp;L専用'!B645</f>
        <v/>
      </c>
      <c r="C645" s="2" t="str">
        <f>鋼材専用!A645&amp;鋼材専用!B645</f>
        <v/>
      </c>
      <c r="D645" s="2" t="str">
        <f>Φ部品専用!A645&amp;Φ部品専用!B645</f>
        <v/>
      </c>
      <c r="E645" s="2" t="str">
        <f>パイプ専用!A645&amp;パイプ専用!B645</f>
        <v/>
      </c>
      <c r="F645" s="2" t="str">
        <f>IF(四角板専用!A645=0,"",四角板専用!A645)</f>
        <v/>
      </c>
      <c r="G645" s="2" t="str">
        <f>IF('FB&amp;L専用'!A645=0,"",'FB&amp;L専用'!A645)</f>
        <v/>
      </c>
      <c r="H645" s="2" t="str">
        <f>IF(鋼材専用!A645=0,"",鋼材専用!A645)</f>
        <v/>
      </c>
      <c r="I645" s="2" t="str">
        <f>IF(Φ部品専用!A645=0,"",Φ部品専用!A645)</f>
        <v/>
      </c>
      <c r="J645" s="2" t="str">
        <f>IF(パイプ専用!A645=0,"",パイプ専用!A645)</f>
        <v/>
      </c>
      <c r="K645" s="2" t="str">
        <f>IF(四角板専用!B645=0,"",四角板専用!B645)</f>
        <v/>
      </c>
      <c r="L645" s="2" t="str">
        <f>IF('FB&amp;L専用'!B645=0,"",'FB&amp;L専用'!B645)</f>
        <v/>
      </c>
      <c r="M645" s="2" t="str">
        <f>IF(鋼材専用!B645=0,"",鋼材専用!B645)</f>
        <v/>
      </c>
      <c r="N645" s="2" t="str">
        <f>IF(Φ部品専用!B645=0,"",Φ部品専用!B645)</f>
        <v/>
      </c>
      <c r="O645" s="2" t="str">
        <f>IF(パイプ専用!B645=0,"",パイプ専用!B645)</f>
        <v/>
      </c>
      <c r="P645" s="4" t="str">
        <f>IF(四角板専用!M645=0,"",四角板専用!M645)</f>
        <v/>
      </c>
      <c r="Q645" s="4" t="str">
        <f>IF('FB&amp;L専用'!M645=0,"",'FB&amp;L専用'!M645)</f>
        <v/>
      </c>
      <c r="R645" s="4" t="str">
        <f>IF(鋼材専用!J645=0,"",鋼材専用!J645)</f>
        <v/>
      </c>
      <c r="S645" s="4" t="str">
        <f>IF(Φ部品専用!P645=0,"",Φ部品専用!P645)</f>
        <v/>
      </c>
      <c r="T645" s="4" t="str">
        <f>IF(パイプ専用!P645=0,"",パイプ専用!P645)</f>
        <v/>
      </c>
      <c r="U645" s="10"/>
      <c r="W645" s="1" t="s">
        <v>741</v>
      </c>
      <c r="X645" s="2" t="str">
        <f t="shared" ca="1" si="50"/>
        <v/>
      </c>
      <c r="Z645" s="2" t="str">
        <f t="shared" si="51"/>
        <v/>
      </c>
      <c r="AA645" s="2" t="str">
        <f t="shared" si="52"/>
        <v/>
      </c>
      <c r="AB645" s="2" t="str">
        <f t="shared" si="53"/>
        <v/>
      </c>
      <c r="AC645" s="4" t="str">
        <f t="shared" si="54"/>
        <v/>
      </c>
    </row>
    <row r="646" spans="1:29">
      <c r="A646" s="2" t="str">
        <f>四角板専用!A646&amp;四角板専用!B646</f>
        <v/>
      </c>
      <c r="B646" s="2" t="str">
        <f>'FB&amp;L専用'!A646&amp;'FB&amp;L専用'!B646</f>
        <v/>
      </c>
      <c r="C646" s="2" t="str">
        <f>鋼材専用!A646&amp;鋼材専用!B646</f>
        <v/>
      </c>
      <c r="D646" s="2" t="str">
        <f>Φ部品専用!A646&amp;Φ部品専用!B646</f>
        <v/>
      </c>
      <c r="E646" s="2" t="str">
        <f>パイプ専用!A646&amp;パイプ専用!B646</f>
        <v/>
      </c>
      <c r="F646" s="2" t="str">
        <f>IF(四角板専用!A646=0,"",四角板専用!A646)</f>
        <v/>
      </c>
      <c r="G646" s="2" t="str">
        <f>IF('FB&amp;L専用'!A646=0,"",'FB&amp;L専用'!A646)</f>
        <v/>
      </c>
      <c r="H646" s="2" t="str">
        <f>IF(鋼材専用!A646=0,"",鋼材専用!A646)</f>
        <v/>
      </c>
      <c r="I646" s="2" t="str">
        <f>IF(Φ部品専用!A646=0,"",Φ部品専用!A646)</f>
        <v/>
      </c>
      <c r="J646" s="2" t="str">
        <f>IF(パイプ専用!A646=0,"",パイプ専用!A646)</f>
        <v/>
      </c>
      <c r="K646" s="2" t="str">
        <f>IF(四角板専用!B646=0,"",四角板専用!B646)</f>
        <v/>
      </c>
      <c r="L646" s="2" t="str">
        <f>IF('FB&amp;L専用'!B646=0,"",'FB&amp;L専用'!B646)</f>
        <v/>
      </c>
      <c r="M646" s="2" t="str">
        <f>IF(鋼材専用!B646=0,"",鋼材専用!B646)</f>
        <v/>
      </c>
      <c r="N646" s="2" t="str">
        <f>IF(Φ部品専用!B646=0,"",Φ部品専用!B646)</f>
        <v/>
      </c>
      <c r="O646" s="2" t="str">
        <f>IF(パイプ専用!B646=0,"",パイプ専用!B646)</f>
        <v/>
      </c>
      <c r="P646" s="4" t="str">
        <f>IF(四角板専用!M646=0,"",四角板専用!M646)</f>
        <v/>
      </c>
      <c r="Q646" s="4" t="str">
        <f>IF('FB&amp;L専用'!M646=0,"",'FB&amp;L専用'!M646)</f>
        <v/>
      </c>
      <c r="R646" s="4" t="str">
        <f>IF(鋼材専用!J646=0,"",鋼材専用!J646)</f>
        <v/>
      </c>
      <c r="S646" s="4" t="str">
        <f>IF(Φ部品専用!P646=0,"",Φ部品専用!P646)</f>
        <v/>
      </c>
      <c r="T646" s="4" t="str">
        <f>IF(パイプ専用!P646=0,"",パイプ専用!P646)</f>
        <v/>
      </c>
      <c r="U646" s="10"/>
      <c r="W646" s="1" t="s">
        <v>742</v>
      </c>
      <c r="X646" s="2" t="str">
        <f t="shared" ca="1" si="50"/>
        <v/>
      </c>
      <c r="Z646" s="2" t="str">
        <f t="shared" si="51"/>
        <v/>
      </c>
      <c r="AA646" s="2" t="str">
        <f t="shared" si="52"/>
        <v/>
      </c>
      <c r="AB646" s="2" t="str">
        <f t="shared" si="53"/>
        <v/>
      </c>
      <c r="AC646" s="4" t="str">
        <f t="shared" si="54"/>
        <v/>
      </c>
    </row>
    <row r="647" spans="1:29">
      <c r="A647" s="2" t="str">
        <f>四角板専用!A647&amp;四角板専用!B647</f>
        <v/>
      </c>
      <c r="B647" s="2" t="str">
        <f>'FB&amp;L専用'!A647&amp;'FB&amp;L専用'!B647</f>
        <v/>
      </c>
      <c r="C647" s="2" t="str">
        <f>鋼材専用!A647&amp;鋼材専用!B647</f>
        <v/>
      </c>
      <c r="D647" s="2" t="str">
        <f>Φ部品専用!A647&amp;Φ部品専用!B647</f>
        <v/>
      </c>
      <c r="E647" s="2" t="str">
        <f>パイプ専用!A647&amp;パイプ専用!B647</f>
        <v/>
      </c>
      <c r="F647" s="2" t="str">
        <f>IF(四角板専用!A647=0,"",四角板専用!A647)</f>
        <v/>
      </c>
      <c r="G647" s="2" t="str">
        <f>IF('FB&amp;L専用'!A647=0,"",'FB&amp;L専用'!A647)</f>
        <v/>
      </c>
      <c r="H647" s="2" t="str">
        <f>IF(鋼材専用!A647=0,"",鋼材専用!A647)</f>
        <v/>
      </c>
      <c r="I647" s="2" t="str">
        <f>IF(Φ部品専用!A647=0,"",Φ部品専用!A647)</f>
        <v/>
      </c>
      <c r="J647" s="2" t="str">
        <f>IF(パイプ専用!A647=0,"",パイプ専用!A647)</f>
        <v/>
      </c>
      <c r="K647" s="2" t="str">
        <f>IF(四角板専用!B647=0,"",四角板専用!B647)</f>
        <v/>
      </c>
      <c r="L647" s="2" t="str">
        <f>IF('FB&amp;L専用'!B647=0,"",'FB&amp;L専用'!B647)</f>
        <v/>
      </c>
      <c r="M647" s="2" t="str">
        <f>IF(鋼材専用!B647=0,"",鋼材専用!B647)</f>
        <v/>
      </c>
      <c r="N647" s="2" t="str">
        <f>IF(Φ部品専用!B647=0,"",Φ部品専用!B647)</f>
        <v/>
      </c>
      <c r="O647" s="2" t="str">
        <f>IF(パイプ専用!B647=0,"",パイプ専用!B647)</f>
        <v/>
      </c>
      <c r="P647" s="4" t="str">
        <f>IF(四角板専用!M647=0,"",四角板専用!M647)</f>
        <v/>
      </c>
      <c r="Q647" s="4" t="str">
        <f>IF('FB&amp;L専用'!M647=0,"",'FB&amp;L専用'!M647)</f>
        <v/>
      </c>
      <c r="R647" s="4" t="str">
        <f>IF(鋼材専用!J647=0,"",鋼材専用!J647)</f>
        <v/>
      </c>
      <c r="S647" s="4" t="str">
        <f>IF(Φ部品専用!P647=0,"",Φ部品専用!P647)</f>
        <v/>
      </c>
      <c r="T647" s="4" t="str">
        <f>IF(パイプ専用!P647=0,"",パイプ専用!P647)</f>
        <v/>
      </c>
      <c r="U647" s="10"/>
      <c r="W647" s="1" t="s">
        <v>743</v>
      </c>
      <c r="X647" s="2" t="str">
        <f t="shared" ca="1" si="50"/>
        <v/>
      </c>
      <c r="Z647" s="2" t="str">
        <f t="shared" si="51"/>
        <v/>
      </c>
      <c r="AA647" s="2" t="str">
        <f t="shared" si="52"/>
        <v/>
      </c>
      <c r="AB647" s="2" t="str">
        <f t="shared" si="53"/>
        <v/>
      </c>
      <c r="AC647" s="4" t="str">
        <f t="shared" si="54"/>
        <v/>
      </c>
    </row>
    <row r="648" spans="1:29">
      <c r="A648" s="2" t="str">
        <f>四角板専用!A648&amp;四角板専用!B648</f>
        <v/>
      </c>
      <c r="B648" s="2" t="str">
        <f>'FB&amp;L専用'!A648&amp;'FB&amp;L専用'!B648</f>
        <v/>
      </c>
      <c r="C648" s="2" t="str">
        <f>鋼材専用!A648&amp;鋼材専用!B648</f>
        <v/>
      </c>
      <c r="D648" s="2" t="str">
        <f>Φ部品専用!A648&amp;Φ部品専用!B648</f>
        <v/>
      </c>
      <c r="E648" s="2" t="str">
        <f>パイプ専用!A648&amp;パイプ専用!B648</f>
        <v/>
      </c>
      <c r="F648" s="2" t="str">
        <f>IF(四角板専用!A648=0,"",四角板専用!A648)</f>
        <v/>
      </c>
      <c r="G648" s="2" t="str">
        <f>IF('FB&amp;L専用'!A648=0,"",'FB&amp;L専用'!A648)</f>
        <v/>
      </c>
      <c r="H648" s="2" t="str">
        <f>IF(鋼材専用!A648=0,"",鋼材専用!A648)</f>
        <v/>
      </c>
      <c r="I648" s="2" t="str">
        <f>IF(Φ部品専用!A648=0,"",Φ部品専用!A648)</f>
        <v/>
      </c>
      <c r="J648" s="2" t="str">
        <f>IF(パイプ専用!A648=0,"",パイプ専用!A648)</f>
        <v/>
      </c>
      <c r="K648" s="2" t="str">
        <f>IF(四角板専用!B648=0,"",四角板専用!B648)</f>
        <v/>
      </c>
      <c r="L648" s="2" t="str">
        <f>IF('FB&amp;L専用'!B648=0,"",'FB&amp;L専用'!B648)</f>
        <v/>
      </c>
      <c r="M648" s="2" t="str">
        <f>IF(鋼材専用!B648=0,"",鋼材専用!B648)</f>
        <v/>
      </c>
      <c r="N648" s="2" t="str">
        <f>IF(Φ部品専用!B648=0,"",Φ部品専用!B648)</f>
        <v/>
      </c>
      <c r="O648" s="2" t="str">
        <f>IF(パイプ専用!B648=0,"",パイプ専用!B648)</f>
        <v/>
      </c>
      <c r="P648" s="4" t="str">
        <f>IF(四角板専用!M648=0,"",四角板専用!M648)</f>
        <v/>
      </c>
      <c r="Q648" s="4" t="str">
        <f>IF('FB&amp;L専用'!M648=0,"",'FB&amp;L専用'!M648)</f>
        <v/>
      </c>
      <c r="R648" s="4" t="str">
        <f>IF(鋼材専用!J648=0,"",鋼材専用!J648)</f>
        <v/>
      </c>
      <c r="S648" s="4" t="str">
        <f>IF(Φ部品専用!P648=0,"",Φ部品専用!P648)</f>
        <v/>
      </c>
      <c r="T648" s="4" t="str">
        <f>IF(パイプ専用!P648=0,"",パイプ専用!P648)</f>
        <v/>
      </c>
      <c r="U648" s="10"/>
      <c r="W648" s="1" t="s">
        <v>744</v>
      </c>
      <c r="X648" s="2" t="str">
        <f t="shared" ca="1" si="50"/>
        <v/>
      </c>
      <c r="Z648" s="2" t="str">
        <f t="shared" si="51"/>
        <v/>
      </c>
      <c r="AA648" s="2" t="str">
        <f t="shared" si="52"/>
        <v/>
      </c>
      <c r="AB648" s="2" t="str">
        <f t="shared" si="53"/>
        <v/>
      </c>
      <c r="AC648" s="4" t="str">
        <f t="shared" si="54"/>
        <v/>
      </c>
    </row>
    <row r="649" spans="1:29">
      <c r="A649" s="2" t="str">
        <f>四角板専用!A649&amp;四角板専用!B649</f>
        <v/>
      </c>
      <c r="B649" s="2" t="str">
        <f>'FB&amp;L専用'!A649&amp;'FB&amp;L専用'!B649</f>
        <v/>
      </c>
      <c r="C649" s="2" t="str">
        <f>鋼材専用!A649&amp;鋼材専用!B649</f>
        <v/>
      </c>
      <c r="D649" s="2" t="str">
        <f>Φ部品専用!A649&amp;Φ部品専用!B649</f>
        <v/>
      </c>
      <c r="E649" s="2" t="str">
        <f>パイプ専用!A649&amp;パイプ専用!B649</f>
        <v/>
      </c>
      <c r="F649" s="2" t="str">
        <f>IF(四角板専用!A649=0,"",四角板専用!A649)</f>
        <v/>
      </c>
      <c r="G649" s="2" t="str">
        <f>IF('FB&amp;L専用'!A649=0,"",'FB&amp;L専用'!A649)</f>
        <v/>
      </c>
      <c r="H649" s="2" t="str">
        <f>IF(鋼材専用!A649=0,"",鋼材専用!A649)</f>
        <v/>
      </c>
      <c r="I649" s="2" t="str">
        <f>IF(Φ部品専用!A649=0,"",Φ部品専用!A649)</f>
        <v/>
      </c>
      <c r="J649" s="2" t="str">
        <f>IF(パイプ専用!A649=0,"",パイプ専用!A649)</f>
        <v/>
      </c>
      <c r="K649" s="2" t="str">
        <f>IF(四角板専用!B649=0,"",四角板専用!B649)</f>
        <v/>
      </c>
      <c r="L649" s="2" t="str">
        <f>IF('FB&amp;L専用'!B649=0,"",'FB&amp;L専用'!B649)</f>
        <v/>
      </c>
      <c r="M649" s="2" t="str">
        <f>IF(鋼材専用!B649=0,"",鋼材専用!B649)</f>
        <v/>
      </c>
      <c r="N649" s="2" t="str">
        <f>IF(Φ部品専用!B649=0,"",Φ部品専用!B649)</f>
        <v/>
      </c>
      <c r="O649" s="2" t="str">
        <f>IF(パイプ専用!B649=0,"",パイプ専用!B649)</f>
        <v/>
      </c>
      <c r="P649" s="4" t="str">
        <f>IF(四角板専用!M649=0,"",四角板専用!M649)</f>
        <v/>
      </c>
      <c r="Q649" s="4" t="str">
        <f>IF('FB&amp;L専用'!M649=0,"",'FB&amp;L専用'!M649)</f>
        <v/>
      </c>
      <c r="R649" s="4" t="str">
        <f>IF(鋼材専用!J649=0,"",鋼材専用!J649)</f>
        <v/>
      </c>
      <c r="S649" s="4" t="str">
        <f>IF(Φ部品専用!P649=0,"",Φ部品専用!P649)</f>
        <v/>
      </c>
      <c r="T649" s="4" t="str">
        <f>IF(パイプ専用!P649=0,"",パイプ専用!P649)</f>
        <v/>
      </c>
      <c r="U649" s="10"/>
      <c r="W649" s="1" t="s">
        <v>745</v>
      </c>
      <c r="X649" s="2" t="str">
        <f t="shared" ca="1" si="50"/>
        <v/>
      </c>
      <c r="Z649" s="2" t="str">
        <f t="shared" si="51"/>
        <v/>
      </c>
      <c r="AA649" s="2" t="str">
        <f t="shared" si="52"/>
        <v/>
      </c>
      <c r="AB649" s="2" t="str">
        <f t="shared" si="53"/>
        <v/>
      </c>
      <c r="AC649" s="4" t="str">
        <f t="shared" si="54"/>
        <v/>
      </c>
    </row>
    <row r="650" spans="1:29">
      <c r="A650" s="2" t="str">
        <f>四角板専用!A650&amp;四角板専用!B650</f>
        <v/>
      </c>
      <c r="B650" s="2" t="str">
        <f>'FB&amp;L専用'!A650&amp;'FB&amp;L専用'!B650</f>
        <v/>
      </c>
      <c r="C650" s="2" t="str">
        <f>鋼材専用!A650&amp;鋼材専用!B650</f>
        <v/>
      </c>
      <c r="D650" s="2" t="str">
        <f>Φ部品専用!A650&amp;Φ部品専用!B650</f>
        <v/>
      </c>
      <c r="E650" s="2" t="str">
        <f>パイプ専用!A650&amp;パイプ専用!B650</f>
        <v/>
      </c>
      <c r="F650" s="2" t="str">
        <f>IF(四角板専用!A650=0,"",四角板専用!A650)</f>
        <v/>
      </c>
      <c r="G650" s="2" t="str">
        <f>IF('FB&amp;L専用'!A650=0,"",'FB&amp;L専用'!A650)</f>
        <v/>
      </c>
      <c r="H650" s="2" t="str">
        <f>IF(鋼材専用!A650=0,"",鋼材専用!A650)</f>
        <v/>
      </c>
      <c r="I650" s="2" t="str">
        <f>IF(Φ部品専用!A650=0,"",Φ部品専用!A650)</f>
        <v/>
      </c>
      <c r="J650" s="2" t="str">
        <f>IF(パイプ専用!A650=0,"",パイプ専用!A650)</f>
        <v/>
      </c>
      <c r="K650" s="2" t="str">
        <f>IF(四角板専用!B650=0,"",四角板専用!B650)</f>
        <v/>
      </c>
      <c r="L650" s="2" t="str">
        <f>IF('FB&amp;L専用'!B650=0,"",'FB&amp;L専用'!B650)</f>
        <v/>
      </c>
      <c r="M650" s="2" t="str">
        <f>IF(鋼材専用!B650=0,"",鋼材専用!B650)</f>
        <v/>
      </c>
      <c r="N650" s="2" t="str">
        <f>IF(Φ部品専用!B650=0,"",Φ部品専用!B650)</f>
        <v/>
      </c>
      <c r="O650" s="2" t="str">
        <f>IF(パイプ専用!B650=0,"",パイプ専用!B650)</f>
        <v/>
      </c>
      <c r="P650" s="4" t="str">
        <f>IF(四角板専用!M650=0,"",四角板専用!M650)</f>
        <v/>
      </c>
      <c r="Q650" s="4" t="str">
        <f>IF('FB&amp;L専用'!M650=0,"",'FB&amp;L専用'!M650)</f>
        <v/>
      </c>
      <c r="R650" s="4" t="str">
        <f>IF(鋼材専用!J650=0,"",鋼材専用!J650)</f>
        <v/>
      </c>
      <c r="S650" s="4" t="str">
        <f>IF(Φ部品専用!P650=0,"",Φ部品専用!P650)</f>
        <v/>
      </c>
      <c r="T650" s="4" t="str">
        <f>IF(パイプ専用!P650=0,"",パイプ専用!P650)</f>
        <v/>
      </c>
      <c r="U650" s="10"/>
      <c r="W650" s="1" t="s">
        <v>746</v>
      </c>
      <c r="X650" s="2" t="str">
        <f t="shared" ca="1" si="50"/>
        <v/>
      </c>
      <c r="Z650" s="2" t="str">
        <f t="shared" si="51"/>
        <v/>
      </c>
      <c r="AA650" s="2" t="str">
        <f t="shared" si="52"/>
        <v/>
      </c>
      <c r="AB650" s="2" t="str">
        <f t="shared" si="53"/>
        <v/>
      </c>
      <c r="AC650" s="4" t="str">
        <f t="shared" si="54"/>
        <v/>
      </c>
    </row>
    <row r="651" spans="1:29">
      <c r="A651" s="2" t="str">
        <f>四角板専用!A651&amp;四角板専用!B651</f>
        <v/>
      </c>
      <c r="B651" s="2" t="str">
        <f>'FB&amp;L専用'!A651&amp;'FB&amp;L専用'!B651</f>
        <v/>
      </c>
      <c r="C651" s="2" t="str">
        <f>鋼材専用!A651&amp;鋼材専用!B651</f>
        <v/>
      </c>
      <c r="D651" s="2" t="str">
        <f>Φ部品専用!A651&amp;Φ部品専用!B651</f>
        <v/>
      </c>
      <c r="E651" s="2" t="str">
        <f>パイプ専用!A651&amp;パイプ専用!B651</f>
        <v/>
      </c>
      <c r="F651" s="2" t="str">
        <f>IF(四角板専用!A651=0,"",四角板専用!A651)</f>
        <v/>
      </c>
      <c r="G651" s="2" t="str">
        <f>IF('FB&amp;L専用'!A651=0,"",'FB&amp;L専用'!A651)</f>
        <v/>
      </c>
      <c r="H651" s="2" t="str">
        <f>IF(鋼材専用!A651=0,"",鋼材専用!A651)</f>
        <v/>
      </c>
      <c r="I651" s="2" t="str">
        <f>IF(Φ部品専用!A651=0,"",Φ部品専用!A651)</f>
        <v/>
      </c>
      <c r="J651" s="2" t="str">
        <f>IF(パイプ専用!A651=0,"",パイプ専用!A651)</f>
        <v/>
      </c>
      <c r="K651" s="2" t="str">
        <f>IF(四角板専用!B651=0,"",四角板専用!B651)</f>
        <v/>
      </c>
      <c r="L651" s="2" t="str">
        <f>IF('FB&amp;L専用'!B651=0,"",'FB&amp;L専用'!B651)</f>
        <v/>
      </c>
      <c r="M651" s="2" t="str">
        <f>IF(鋼材専用!B651=0,"",鋼材専用!B651)</f>
        <v/>
      </c>
      <c r="N651" s="2" t="str">
        <f>IF(Φ部品専用!B651=0,"",Φ部品専用!B651)</f>
        <v/>
      </c>
      <c r="O651" s="2" t="str">
        <f>IF(パイプ専用!B651=0,"",パイプ専用!B651)</f>
        <v/>
      </c>
      <c r="P651" s="4" t="str">
        <f>IF(四角板専用!M651=0,"",四角板専用!M651)</f>
        <v/>
      </c>
      <c r="Q651" s="4" t="str">
        <f>IF('FB&amp;L専用'!M651=0,"",'FB&amp;L専用'!M651)</f>
        <v/>
      </c>
      <c r="R651" s="4" t="str">
        <f>IF(鋼材専用!J651=0,"",鋼材専用!J651)</f>
        <v/>
      </c>
      <c r="S651" s="4" t="str">
        <f>IF(Φ部品専用!P651=0,"",Φ部品専用!P651)</f>
        <v/>
      </c>
      <c r="T651" s="4" t="str">
        <f>IF(パイプ専用!P651=0,"",パイプ専用!P651)</f>
        <v/>
      </c>
      <c r="U651" s="10"/>
      <c r="W651" s="1" t="s">
        <v>747</v>
      </c>
      <c r="X651" s="2" t="str">
        <f t="shared" ca="1" si="50"/>
        <v/>
      </c>
      <c r="Z651" s="2" t="str">
        <f t="shared" si="51"/>
        <v/>
      </c>
      <c r="AA651" s="2" t="str">
        <f t="shared" si="52"/>
        <v/>
      </c>
      <c r="AB651" s="2" t="str">
        <f t="shared" si="53"/>
        <v/>
      </c>
      <c r="AC651" s="4" t="str">
        <f t="shared" si="54"/>
        <v/>
      </c>
    </row>
    <row r="652" spans="1:29">
      <c r="A652" s="2" t="str">
        <f>四角板専用!A652&amp;四角板専用!B652</f>
        <v/>
      </c>
      <c r="B652" s="2" t="str">
        <f>'FB&amp;L専用'!A652&amp;'FB&amp;L専用'!B652</f>
        <v/>
      </c>
      <c r="C652" s="2" t="str">
        <f>鋼材専用!A652&amp;鋼材専用!B652</f>
        <v/>
      </c>
      <c r="D652" s="2" t="str">
        <f>Φ部品専用!A652&amp;Φ部品専用!B652</f>
        <v/>
      </c>
      <c r="E652" s="2" t="str">
        <f>パイプ専用!A652&amp;パイプ専用!B652</f>
        <v/>
      </c>
      <c r="F652" s="2" t="str">
        <f>IF(四角板専用!A652=0,"",四角板専用!A652)</f>
        <v/>
      </c>
      <c r="G652" s="2" t="str">
        <f>IF('FB&amp;L専用'!A652=0,"",'FB&amp;L専用'!A652)</f>
        <v/>
      </c>
      <c r="H652" s="2" t="str">
        <f>IF(鋼材専用!A652=0,"",鋼材専用!A652)</f>
        <v/>
      </c>
      <c r="I652" s="2" t="str">
        <f>IF(Φ部品専用!A652=0,"",Φ部品専用!A652)</f>
        <v/>
      </c>
      <c r="J652" s="2" t="str">
        <f>IF(パイプ専用!A652=0,"",パイプ専用!A652)</f>
        <v/>
      </c>
      <c r="K652" s="2" t="str">
        <f>IF(四角板専用!B652=0,"",四角板専用!B652)</f>
        <v/>
      </c>
      <c r="L652" s="2" t="str">
        <f>IF('FB&amp;L専用'!B652=0,"",'FB&amp;L専用'!B652)</f>
        <v/>
      </c>
      <c r="M652" s="2" t="str">
        <f>IF(鋼材専用!B652=0,"",鋼材専用!B652)</f>
        <v/>
      </c>
      <c r="N652" s="2" t="str">
        <f>IF(Φ部品専用!B652=0,"",Φ部品専用!B652)</f>
        <v/>
      </c>
      <c r="O652" s="2" t="str">
        <f>IF(パイプ専用!B652=0,"",パイプ専用!B652)</f>
        <v/>
      </c>
      <c r="P652" s="4" t="str">
        <f>IF(四角板専用!M652=0,"",四角板専用!M652)</f>
        <v/>
      </c>
      <c r="Q652" s="4" t="str">
        <f>IF('FB&amp;L専用'!M652=0,"",'FB&amp;L専用'!M652)</f>
        <v/>
      </c>
      <c r="R652" s="4" t="str">
        <f>IF(鋼材専用!J652=0,"",鋼材専用!J652)</f>
        <v/>
      </c>
      <c r="S652" s="4" t="str">
        <f>IF(Φ部品専用!P652=0,"",Φ部品専用!P652)</f>
        <v/>
      </c>
      <c r="T652" s="4" t="str">
        <f>IF(パイプ専用!P652=0,"",パイプ専用!P652)</f>
        <v/>
      </c>
      <c r="U652" s="10"/>
      <c r="W652" s="1" t="s">
        <v>748</v>
      </c>
      <c r="X652" s="2" t="str">
        <f t="shared" ca="1" si="50"/>
        <v/>
      </c>
      <c r="Z652" s="2" t="str">
        <f t="shared" si="51"/>
        <v/>
      </c>
      <c r="AA652" s="2" t="str">
        <f t="shared" si="52"/>
        <v/>
      </c>
      <c r="AB652" s="2" t="str">
        <f t="shared" si="53"/>
        <v/>
      </c>
      <c r="AC652" s="4" t="str">
        <f t="shared" si="54"/>
        <v/>
      </c>
    </row>
    <row r="653" spans="1:29">
      <c r="A653" s="2" t="str">
        <f>四角板専用!A653&amp;四角板専用!B653</f>
        <v/>
      </c>
      <c r="B653" s="2" t="str">
        <f>'FB&amp;L専用'!A653&amp;'FB&amp;L専用'!B653</f>
        <v/>
      </c>
      <c r="C653" s="2" t="str">
        <f>鋼材専用!A653&amp;鋼材専用!B653</f>
        <v/>
      </c>
      <c r="D653" s="2" t="str">
        <f>Φ部品専用!A653&amp;Φ部品専用!B653</f>
        <v/>
      </c>
      <c r="E653" s="2" t="str">
        <f>パイプ専用!A653&amp;パイプ専用!B653</f>
        <v/>
      </c>
      <c r="F653" s="2" t="str">
        <f>IF(四角板専用!A653=0,"",四角板専用!A653)</f>
        <v/>
      </c>
      <c r="G653" s="2" t="str">
        <f>IF('FB&amp;L専用'!A653=0,"",'FB&amp;L専用'!A653)</f>
        <v/>
      </c>
      <c r="H653" s="2" t="str">
        <f>IF(鋼材専用!A653=0,"",鋼材専用!A653)</f>
        <v/>
      </c>
      <c r="I653" s="2" t="str">
        <f>IF(Φ部品専用!A653=0,"",Φ部品専用!A653)</f>
        <v/>
      </c>
      <c r="J653" s="2" t="str">
        <f>IF(パイプ専用!A653=0,"",パイプ専用!A653)</f>
        <v/>
      </c>
      <c r="K653" s="2" t="str">
        <f>IF(四角板専用!B653=0,"",四角板専用!B653)</f>
        <v/>
      </c>
      <c r="L653" s="2" t="str">
        <f>IF('FB&amp;L専用'!B653=0,"",'FB&amp;L専用'!B653)</f>
        <v/>
      </c>
      <c r="M653" s="2" t="str">
        <f>IF(鋼材専用!B653=0,"",鋼材専用!B653)</f>
        <v/>
      </c>
      <c r="N653" s="2" t="str">
        <f>IF(Φ部品専用!B653=0,"",Φ部品専用!B653)</f>
        <v/>
      </c>
      <c r="O653" s="2" t="str">
        <f>IF(パイプ専用!B653=0,"",パイプ専用!B653)</f>
        <v/>
      </c>
      <c r="P653" s="4" t="str">
        <f>IF(四角板専用!M653=0,"",四角板専用!M653)</f>
        <v/>
      </c>
      <c r="Q653" s="4" t="str">
        <f>IF('FB&amp;L専用'!M653=0,"",'FB&amp;L専用'!M653)</f>
        <v/>
      </c>
      <c r="R653" s="4" t="str">
        <f>IF(鋼材専用!J653=0,"",鋼材専用!J653)</f>
        <v/>
      </c>
      <c r="S653" s="4" t="str">
        <f>IF(Φ部品専用!P653=0,"",Φ部品専用!P653)</f>
        <v/>
      </c>
      <c r="T653" s="4" t="str">
        <f>IF(パイプ専用!P653=0,"",パイプ専用!P653)</f>
        <v/>
      </c>
      <c r="U653" s="10"/>
      <c r="W653" s="1" t="s">
        <v>749</v>
      </c>
      <c r="X653" s="2" t="str">
        <f t="shared" ca="1" si="50"/>
        <v/>
      </c>
      <c r="Z653" s="2" t="str">
        <f t="shared" si="51"/>
        <v/>
      </c>
      <c r="AA653" s="2" t="str">
        <f t="shared" si="52"/>
        <v/>
      </c>
      <c r="AB653" s="2" t="str">
        <f t="shared" si="53"/>
        <v/>
      </c>
      <c r="AC653" s="4" t="str">
        <f t="shared" si="54"/>
        <v/>
      </c>
    </row>
    <row r="654" spans="1:29">
      <c r="A654" s="2" t="str">
        <f>四角板専用!A654&amp;四角板専用!B654</f>
        <v/>
      </c>
      <c r="B654" s="2" t="str">
        <f>'FB&amp;L専用'!A654&amp;'FB&amp;L専用'!B654</f>
        <v/>
      </c>
      <c r="C654" s="2" t="str">
        <f>鋼材専用!A654&amp;鋼材専用!B654</f>
        <v/>
      </c>
      <c r="D654" s="2" t="str">
        <f>Φ部品専用!A654&amp;Φ部品専用!B654</f>
        <v/>
      </c>
      <c r="E654" s="2" t="str">
        <f>パイプ専用!A654&amp;パイプ専用!B654</f>
        <v/>
      </c>
      <c r="F654" s="2" t="str">
        <f>IF(四角板専用!A654=0,"",四角板専用!A654)</f>
        <v/>
      </c>
      <c r="G654" s="2" t="str">
        <f>IF('FB&amp;L専用'!A654=0,"",'FB&amp;L専用'!A654)</f>
        <v/>
      </c>
      <c r="H654" s="2" t="str">
        <f>IF(鋼材専用!A654=0,"",鋼材専用!A654)</f>
        <v/>
      </c>
      <c r="I654" s="2" t="str">
        <f>IF(Φ部品専用!A654=0,"",Φ部品専用!A654)</f>
        <v/>
      </c>
      <c r="J654" s="2" t="str">
        <f>IF(パイプ専用!A654=0,"",パイプ専用!A654)</f>
        <v/>
      </c>
      <c r="K654" s="2" t="str">
        <f>IF(四角板専用!B654=0,"",四角板専用!B654)</f>
        <v/>
      </c>
      <c r="L654" s="2" t="str">
        <f>IF('FB&amp;L専用'!B654=0,"",'FB&amp;L専用'!B654)</f>
        <v/>
      </c>
      <c r="M654" s="2" t="str">
        <f>IF(鋼材専用!B654=0,"",鋼材専用!B654)</f>
        <v/>
      </c>
      <c r="N654" s="2" t="str">
        <f>IF(Φ部品専用!B654=0,"",Φ部品専用!B654)</f>
        <v/>
      </c>
      <c r="O654" s="2" t="str">
        <f>IF(パイプ専用!B654=0,"",パイプ専用!B654)</f>
        <v/>
      </c>
      <c r="P654" s="4" t="str">
        <f>IF(四角板専用!M654=0,"",四角板専用!M654)</f>
        <v/>
      </c>
      <c r="Q654" s="4" t="str">
        <f>IF('FB&amp;L専用'!M654=0,"",'FB&amp;L専用'!M654)</f>
        <v/>
      </c>
      <c r="R654" s="4" t="str">
        <f>IF(鋼材専用!J654=0,"",鋼材専用!J654)</f>
        <v/>
      </c>
      <c r="S654" s="4" t="str">
        <f>IF(Φ部品専用!P654=0,"",Φ部品専用!P654)</f>
        <v/>
      </c>
      <c r="T654" s="4" t="str">
        <f>IF(パイプ専用!P654=0,"",パイプ専用!P654)</f>
        <v/>
      </c>
      <c r="U654" s="10"/>
      <c r="W654" s="1" t="s">
        <v>750</v>
      </c>
      <c r="X654" s="2" t="str">
        <f t="shared" ca="1" si="50"/>
        <v/>
      </c>
      <c r="Z654" s="2" t="str">
        <f t="shared" si="51"/>
        <v/>
      </c>
      <c r="AA654" s="2" t="str">
        <f t="shared" si="52"/>
        <v/>
      </c>
      <c r="AB654" s="2" t="str">
        <f t="shared" si="53"/>
        <v/>
      </c>
      <c r="AC654" s="4" t="str">
        <f t="shared" si="54"/>
        <v/>
      </c>
    </row>
    <row r="655" spans="1:29">
      <c r="A655" s="2" t="str">
        <f>四角板専用!A655&amp;四角板専用!B655</f>
        <v/>
      </c>
      <c r="B655" s="2" t="str">
        <f>'FB&amp;L専用'!A655&amp;'FB&amp;L専用'!B655</f>
        <v/>
      </c>
      <c r="C655" s="2" t="str">
        <f>鋼材専用!A655&amp;鋼材専用!B655</f>
        <v/>
      </c>
      <c r="D655" s="2" t="str">
        <f>Φ部品専用!A655&amp;Φ部品専用!B655</f>
        <v/>
      </c>
      <c r="E655" s="2" t="str">
        <f>パイプ専用!A655&amp;パイプ専用!B655</f>
        <v/>
      </c>
      <c r="F655" s="2" t="str">
        <f>IF(四角板専用!A655=0,"",四角板専用!A655)</f>
        <v/>
      </c>
      <c r="G655" s="2" t="str">
        <f>IF('FB&amp;L専用'!A655=0,"",'FB&amp;L専用'!A655)</f>
        <v/>
      </c>
      <c r="H655" s="2" t="str">
        <f>IF(鋼材専用!A655=0,"",鋼材専用!A655)</f>
        <v/>
      </c>
      <c r="I655" s="2" t="str">
        <f>IF(Φ部品専用!A655=0,"",Φ部品専用!A655)</f>
        <v/>
      </c>
      <c r="J655" s="2" t="str">
        <f>IF(パイプ専用!A655=0,"",パイプ専用!A655)</f>
        <v/>
      </c>
      <c r="K655" s="2" t="str">
        <f>IF(四角板専用!B655=0,"",四角板専用!B655)</f>
        <v/>
      </c>
      <c r="L655" s="2" t="str">
        <f>IF('FB&amp;L専用'!B655=0,"",'FB&amp;L専用'!B655)</f>
        <v/>
      </c>
      <c r="M655" s="2" t="str">
        <f>IF(鋼材専用!B655=0,"",鋼材専用!B655)</f>
        <v/>
      </c>
      <c r="N655" s="2" t="str">
        <f>IF(Φ部品専用!B655=0,"",Φ部品専用!B655)</f>
        <v/>
      </c>
      <c r="O655" s="2" t="str">
        <f>IF(パイプ専用!B655=0,"",パイプ専用!B655)</f>
        <v/>
      </c>
      <c r="P655" s="4" t="str">
        <f>IF(四角板専用!M655=0,"",四角板専用!M655)</f>
        <v/>
      </c>
      <c r="Q655" s="4" t="str">
        <f>IF('FB&amp;L専用'!M655=0,"",'FB&amp;L専用'!M655)</f>
        <v/>
      </c>
      <c r="R655" s="4" t="str">
        <f>IF(鋼材専用!J655=0,"",鋼材専用!J655)</f>
        <v/>
      </c>
      <c r="S655" s="4" t="str">
        <f>IF(Φ部品専用!P655=0,"",Φ部品専用!P655)</f>
        <v/>
      </c>
      <c r="T655" s="4" t="str">
        <f>IF(パイプ専用!P655=0,"",パイプ専用!P655)</f>
        <v/>
      </c>
      <c r="U655" s="10"/>
      <c r="W655" s="1" t="s">
        <v>751</v>
      </c>
      <c r="X655" s="2" t="str">
        <f t="shared" ca="1" si="50"/>
        <v/>
      </c>
      <c r="Z655" s="2" t="str">
        <f t="shared" si="51"/>
        <v/>
      </c>
      <c r="AA655" s="2" t="str">
        <f t="shared" si="52"/>
        <v/>
      </c>
      <c r="AB655" s="2" t="str">
        <f t="shared" si="53"/>
        <v/>
      </c>
      <c r="AC655" s="4" t="str">
        <f t="shared" si="54"/>
        <v/>
      </c>
    </row>
    <row r="656" spans="1:29">
      <c r="A656" s="2" t="str">
        <f>四角板専用!A656&amp;四角板専用!B656</f>
        <v/>
      </c>
      <c r="B656" s="2" t="str">
        <f>'FB&amp;L専用'!A656&amp;'FB&amp;L専用'!B656</f>
        <v/>
      </c>
      <c r="C656" s="2" t="str">
        <f>鋼材専用!A656&amp;鋼材専用!B656</f>
        <v/>
      </c>
      <c r="D656" s="2" t="str">
        <f>Φ部品専用!A656&amp;Φ部品専用!B656</f>
        <v/>
      </c>
      <c r="E656" s="2" t="str">
        <f>パイプ専用!A656&amp;パイプ専用!B656</f>
        <v/>
      </c>
      <c r="F656" s="2" t="str">
        <f>IF(四角板専用!A656=0,"",四角板専用!A656)</f>
        <v/>
      </c>
      <c r="G656" s="2" t="str">
        <f>IF('FB&amp;L専用'!A656=0,"",'FB&amp;L専用'!A656)</f>
        <v/>
      </c>
      <c r="H656" s="2" t="str">
        <f>IF(鋼材専用!A656=0,"",鋼材専用!A656)</f>
        <v/>
      </c>
      <c r="I656" s="2" t="str">
        <f>IF(Φ部品専用!A656=0,"",Φ部品専用!A656)</f>
        <v/>
      </c>
      <c r="J656" s="2" t="str">
        <f>IF(パイプ専用!A656=0,"",パイプ専用!A656)</f>
        <v/>
      </c>
      <c r="K656" s="2" t="str">
        <f>IF(四角板専用!B656=0,"",四角板専用!B656)</f>
        <v/>
      </c>
      <c r="L656" s="2" t="str">
        <f>IF('FB&amp;L専用'!B656=0,"",'FB&amp;L専用'!B656)</f>
        <v/>
      </c>
      <c r="M656" s="2" t="str">
        <f>IF(鋼材専用!B656=0,"",鋼材専用!B656)</f>
        <v/>
      </c>
      <c r="N656" s="2" t="str">
        <f>IF(Φ部品専用!B656=0,"",Φ部品専用!B656)</f>
        <v/>
      </c>
      <c r="O656" s="2" t="str">
        <f>IF(パイプ専用!B656=0,"",パイプ専用!B656)</f>
        <v/>
      </c>
      <c r="P656" s="4" t="str">
        <f>IF(四角板専用!M656=0,"",四角板専用!M656)</f>
        <v/>
      </c>
      <c r="Q656" s="4" t="str">
        <f>IF('FB&amp;L専用'!M656=0,"",'FB&amp;L専用'!M656)</f>
        <v/>
      </c>
      <c r="R656" s="4" t="str">
        <f>IF(鋼材専用!J656=0,"",鋼材専用!J656)</f>
        <v/>
      </c>
      <c r="S656" s="4" t="str">
        <f>IF(Φ部品専用!P656=0,"",Φ部品専用!P656)</f>
        <v/>
      </c>
      <c r="T656" s="4" t="str">
        <f>IF(パイプ専用!P656=0,"",パイプ専用!P656)</f>
        <v/>
      </c>
      <c r="U656" s="10"/>
      <c r="W656" s="1" t="s">
        <v>752</v>
      </c>
      <c r="X656" s="2" t="str">
        <f t="shared" ca="1" si="50"/>
        <v/>
      </c>
      <c r="Z656" s="2" t="str">
        <f t="shared" si="51"/>
        <v/>
      </c>
      <c r="AA656" s="2" t="str">
        <f t="shared" si="52"/>
        <v/>
      </c>
      <c r="AB656" s="2" t="str">
        <f t="shared" si="53"/>
        <v/>
      </c>
      <c r="AC656" s="4" t="str">
        <f t="shared" si="54"/>
        <v/>
      </c>
    </row>
    <row r="657" spans="1:29">
      <c r="A657" s="2" t="str">
        <f>四角板専用!A657&amp;四角板専用!B657</f>
        <v/>
      </c>
      <c r="B657" s="2" t="str">
        <f>'FB&amp;L専用'!A657&amp;'FB&amp;L専用'!B657</f>
        <v/>
      </c>
      <c r="C657" s="2" t="str">
        <f>鋼材専用!A657&amp;鋼材専用!B657</f>
        <v/>
      </c>
      <c r="D657" s="2" t="str">
        <f>Φ部品専用!A657&amp;Φ部品専用!B657</f>
        <v/>
      </c>
      <c r="E657" s="2" t="str">
        <f>パイプ専用!A657&amp;パイプ専用!B657</f>
        <v/>
      </c>
      <c r="F657" s="2" t="str">
        <f>IF(四角板専用!A657=0,"",四角板専用!A657)</f>
        <v/>
      </c>
      <c r="G657" s="2" t="str">
        <f>IF('FB&amp;L専用'!A657=0,"",'FB&amp;L専用'!A657)</f>
        <v/>
      </c>
      <c r="H657" s="2" t="str">
        <f>IF(鋼材専用!A657=0,"",鋼材専用!A657)</f>
        <v/>
      </c>
      <c r="I657" s="2" t="str">
        <f>IF(Φ部品専用!A657=0,"",Φ部品専用!A657)</f>
        <v/>
      </c>
      <c r="J657" s="2" t="str">
        <f>IF(パイプ専用!A657=0,"",パイプ専用!A657)</f>
        <v/>
      </c>
      <c r="K657" s="2" t="str">
        <f>IF(四角板専用!B657=0,"",四角板専用!B657)</f>
        <v/>
      </c>
      <c r="L657" s="2" t="str">
        <f>IF('FB&amp;L専用'!B657=0,"",'FB&amp;L専用'!B657)</f>
        <v/>
      </c>
      <c r="M657" s="2" t="str">
        <f>IF(鋼材専用!B657=0,"",鋼材専用!B657)</f>
        <v/>
      </c>
      <c r="N657" s="2" t="str">
        <f>IF(Φ部品専用!B657=0,"",Φ部品専用!B657)</f>
        <v/>
      </c>
      <c r="O657" s="2" t="str">
        <f>IF(パイプ専用!B657=0,"",パイプ専用!B657)</f>
        <v/>
      </c>
      <c r="P657" s="4" t="str">
        <f>IF(四角板専用!M657=0,"",四角板専用!M657)</f>
        <v/>
      </c>
      <c r="Q657" s="4" t="str">
        <f>IF('FB&amp;L専用'!M657=0,"",'FB&amp;L専用'!M657)</f>
        <v/>
      </c>
      <c r="R657" s="4" t="str">
        <f>IF(鋼材専用!J657=0,"",鋼材専用!J657)</f>
        <v/>
      </c>
      <c r="S657" s="4" t="str">
        <f>IF(Φ部品専用!P657=0,"",Φ部品専用!P657)</f>
        <v/>
      </c>
      <c r="T657" s="4" t="str">
        <f>IF(パイプ専用!P657=0,"",パイプ専用!P657)</f>
        <v/>
      </c>
      <c r="U657" s="10"/>
      <c r="W657" s="1" t="s">
        <v>753</v>
      </c>
      <c r="X657" s="2" t="str">
        <f t="shared" ca="1" si="50"/>
        <v/>
      </c>
      <c r="Z657" s="2" t="str">
        <f t="shared" si="51"/>
        <v/>
      </c>
      <c r="AA657" s="2" t="str">
        <f t="shared" si="52"/>
        <v/>
      </c>
      <c r="AB657" s="2" t="str">
        <f t="shared" si="53"/>
        <v/>
      </c>
      <c r="AC657" s="4" t="str">
        <f t="shared" si="54"/>
        <v/>
      </c>
    </row>
    <row r="658" spans="1:29">
      <c r="A658" s="2" t="str">
        <f>四角板専用!A658&amp;四角板専用!B658</f>
        <v/>
      </c>
      <c r="B658" s="2" t="str">
        <f>'FB&amp;L専用'!A658&amp;'FB&amp;L専用'!B658</f>
        <v/>
      </c>
      <c r="C658" s="2" t="str">
        <f>鋼材専用!A658&amp;鋼材専用!B658</f>
        <v/>
      </c>
      <c r="D658" s="2" t="str">
        <f>Φ部品専用!A658&amp;Φ部品専用!B658</f>
        <v/>
      </c>
      <c r="E658" s="2" t="str">
        <f>パイプ専用!A658&amp;パイプ専用!B658</f>
        <v/>
      </c>
      <c r="F658" s="2" t="str">
        <f>IF(四角板専用!A658=0,"",四角板専用!A658)</f>
        <v/>
      </c>
      <c r="G658" s="2" t="str">
        <f>IF('FB&amp;L専用'!A658=0,"",'FB&amp;L専用'!A658)</f>
        <v/>
      </c>
      <c r="H658" s="2" t="str">
        <f>IF(鋼材専用!A658=0,"",鋼材専用!A658)</f>
        <v/>
      </c>
      <c r="I658" s="2" t="str">
        <f>IF(Φ部品専用!A658=0,"",Φ部品専用!A658)</f>
        <v/>
      </c>
      <c r="J658" s="2" t="str">
        <f>IF(パイプ専用!A658=0,"",パイプ専用!A658)</f>
        <v/>
      </c>
      <c r="K658" s="2" t="str">
        <f>IF(四角板専用!B658=0,"",四角板専用!B658)</f>
        <v/>
      </c>
      <c r="L658" s="2" t="str">
        <f>IF('FB&amp;L専用'!B658=0,"",'FB&amp;L専用'!B658)</f>
        <v/>
      </c>
      <c r="M658" s="2" t="str">
        <f>IF(鋼材専用!B658=0,"",鋼材専用!B658)</f>
        <v/>
      </c>
      <c r="N658" s="2" t="str">
        <f>IF(Φ部品専用!B658=0,"",Φ部品専用!B658)</f>
        <v/>
      </c>
      <c r="O658" s="2" t="str">
        <f>IF(パイプ専用!B658=0,"",パイプ専用!B658)</f>
        <v/>
      </c>
      <c r="P658" s="4" t="str">
        <f>IF(四角板専用!M658=0,"",四角板専用!M658)</f>
        <v/>
      </c>
      <c r="Q658" s="4" t="str">
        <f>IF('FB&amp;L専用'!M658=0,"",'FB&amp;L専用'!M658)</f>
        <v/>
      </c>
      <c r="R658" s="4" t="str">
        <f>IF(鋼材専用!J658=0,"",鋼材専用!J658)</f>
        <v/>
      </c>
      <c r="S658" s="4" t="str">
        <f>IF(Φ部品専用!P658=0,"",Φ部品専用!P658)</f>
        <v/>
      </c>
      <c r="T658" s="4" t="str">
        <f>IF(パイプ専用!P658=0,"",パイプ専用!P658)</f>
        <v/>
      </c>
      <c r="U658" s="10"/>
      <c r="W658" s="1" t="s">
        <v>754</v>
      </c>
      <c r="X658" s="2" t="str">
        <f t="shared" ca="1" si="50"/>
        <v/>
      </c>
      <c r="Z658" s="2" t="str">
        <f t="shared" si="51"/>
        <v/>
      </c>
      <c r="AA658" s="2" t="str">
        <f t="shared" si="52"/>
        <v/>
      </c>
      <c r="AB658" s="2" t="str">
        <f t="shared" si="53"/>
        <v/>
      </c>
      <c r="AC658" s="4" t="str">
        <f t="shared" si="54"/>
        <v/>
      </c>
    </row>
    <row r="659" spans="1:29">
      <c r="A659" s="2" t="str">
        <f>四角板専用!A659&amp;四角板専用!B659</f>
        <v/>
      </c>
      <c r="B659" s="2" t="str">
        <f>'FB&amp;L専用'!A659&amp;'FB&amp;L専用'!B659</f>
        <v/>
      </c>
      <c r="C659" s="2" t="str">
        <f>鋼材専用!A659&amp;鋼材専用!B659</f>
        <v/>
      </c>
      <c r="D659" s="2" t="str">
        <f>Φ部品専用!A659&amp;Φ部品専用!B659</f>
        <v/>
      </c>
      <c r="E659" s="2" t="str">
        <f>パイプ専用!A659&amp;パイプ専用!B659</f>
        <v/>
      </c>
      <c r="F659" s="2" t="str">
        <f>IF(四角板専用!A659=0,"",四角板専用!A659)</f>
        <v/>
      </c>
      <c r="G659" s="2" t="str">
        <f>IF('FB&amp;L専用'!A659=0,"",'FB&amp;L専用'!A659)</f>
        <v/>
      </c>
      <c r="H659" s="2" t="str">
        <f>IF(鋼材専用!A659=0,"",鋼材専用!A659)</f>
        <v/>
      </c>
      <c r="I659" s="2" t="str">
        <f>IF(Φ部品専用!A659=0,"",Φ部品専用!A659)</f>
        <v/>
      </c>
      <c r="J659" s="2" t="str">
        <f>IF(パイプ専用!A659=0,"",パイプ専用!A659)</f>
        <v/>
      </c>
      <c r="K659" s="2" t="str">
        <f>IF(四角板専用!B659=0,"",四角板専用!B659)</f>
        <v/>
      </c>
      <c r="L659" s="2" t="str">
        <f>IF('FB&amp;L専用'!B659=0,"",'FB&amp;L専用'!B659)</f>
        <v/>
      </c>
      <c r="M659" s="2" t="str">
        <f>IF(鋼材専用!B659=0,"",鋼材専用!B659)</f>
        <v/>
      </c>
      <c r="N659" s="2" t="str">
        <f>IF(Φ部品専用!B659=0,"",Φ部品専用!B659)</f>
        <v/>
      </c>
      <c r="O659" s="2" t="str">
        <f>IF(パイプ専用!B659=0,"",パイプ専用!B659)</f>
        <v/>
      </c>
      <c r="P659" s="4" t="str">
        <f>IF(四角板専用!M659=0,"",四角板専用!M659)</f>
        <v/>
      </c>
      <c r="Q659" s="4" t="str">
        <f>IF('FB&amp;L専用'!M659=0,"",'FB&amp;L専用'!M659)</f>
        <v/>
      </c>
      <c r="R659" s="4" t="str">
        <f>IF(鋼材専用!J659=0,"",鋼材専用!J659)</f>
        <v/>
      </c>
      <c r="S659" s="4" t="str">
        <f>IF(Φ部品専用!P659=0,"",Φ部品専用!P659)</f>
        <v/>
      </c>
      <c r="T659" s="4" t="str">
        <f>IF(パイプ専用!P659=0,"",パイプ専用!P659)</f>
        <v/>
      </c>
      <c r="U659" s="10"/>
      <c r="W659" s="1" t="s">
        <v>755</v>
      </c>
      <c r="X659" s="2" t="str">
        <f t="shared" ca="1" si="50"/>
        <v/>
      </c>
      <c r="Z659" s="2" t="str">
        <f t="shared" si="51"/>
        <v/>
      </c>
      <c r="AA659" s="2" t="str">
        <f t="shared" si="52"/>
        <v/>
      </c>
      <c r="AB659" s="2" t="str">
        <f t="shared" si="53"/>
        <v/>
      </c>
      <c r="AC659" s="4" t="str">
        <f t="shared" si="54"/>
        <v/>
      </c>
    </row>
    <row r="660" spans="1:29">
      <c r="A660" s="2" t="str">
        <f>四角板専用!A660&amp;四角板専用!B660</f>
        <v/>
      </c>
      <c r="B660" s="2" t="str">
        <f>'FB&amp;L専用'!A660&amp;'FB&amp;L専用'!B660</f>
        <v/>
      </c>
      <c r="C660" s="2" t="str">
        <f>鋼材専用!A660&amp;鋼材専用!B660</f>
        <v/>
      </c>
      <c r="D660" s="2" t="str">
        <f>Φ部品専用!A660&amp;Φ部品専用!B660</f>
        <v/>
      </c>
      <c r="E660" s="2" t="str">
        <f>パイプ専用!A660&amp;パイプ専用!B660</f>
        <v/>
      </c>
      <c r="F660" s="2" t="str">
        <f>IF(四角板専用!A660=0,"",四角板専用!A660)</f>
        <v/>
      </c>
      <c r="G660" s="2" t="str">
        <f>IF('FB&amp;L専用'!A660=0,"",'FB&amp;L専用'!A660)</f>
        <v/>
      </c>
      <c r="H660" s="2" t="str">
        <f>IF(鋼材専用!A660=0,"",鋼材専用!A660)</f>
        <v/>
      </c>
      <c r="I660" s="2" t="str">
        <f>IF(Φ部品専用!A660=0,"",Φ部品専用!A660)</f>
        <v/>
      </c>
      <c r="J660" s="2" t="str">
        <f>IF(パイプ専用!A660=0,"",パイプ専用!A660)</f>
        <v/>
      </c>
      <c r="K660" s="2" t="str">
        <f>IF(四角板専用!B660=0,"",四角板専用!B660)</f>
        <v/>
      </c>
      <c r="L660" s="2" t="str">
        <f>IF('FB&amp;L専用'!B660=0,"",'FB&amp;L専用'!B660)</f>
        <v/>
      </c>
      <c r="M660" s="2" t="str">
        <f>IF(鋼材専用!B660=0,"",鋼材専用!B660)</f>
        <v/>
      </c>
      <c r="N660" s="2" t="str">
        <f>IF(Φ部品専用!B660=0,"",Φ部品専用!B660)</f>
        <v/>
      </c>
      <c r="O660" s="2" t="str">
        <f>IF(パイプ専用!B660=0,"",パイプ専用!B660)</f>
        <v/>
      </c>
      <c r="P660" s="4" t="str">
        <f>IF(四角板専用!M660=0,"",四角板専用!M660)</f>
        <v/>
      </c>
      <c r="Q660" s="4" t="str">
        <f>IF('FB&amp;L専用'!M660=0,"",'FB&amp;L専用'!M660)</f>
        <v/>
      </c>
      <c r="R660" s="4" t="str">
        <f>IF(鋼材専用!J660=0,"",鋼材専用!J660)</f>
        <v/>
      </c>
      <c r="S660" s="4" t="str">
        <f>IF(Φ部品専用!P660=0,"",Φ部品専用!P660)</f>
        <v/>
      </c>
      <c r="T660" s="4" t="str">
        <f>IF(パイプ専用!P660=0,"",パイプ専用!P660)</f>
        <v/>
      </c>
      <c r="U660" s="10"/>
      <c r="W660" s="1" t="s">
        <v>756</v>
      </c>
      <c r="X660" s="2" t="str">
        <f t="shared" ca="1" si="50"/>
        <v/>
      </c>
      <c r="Z660" s="2" t="str">
        <f t="shared" si="51"/>
        <v/>
      </c>
      <c r="AA660" s="2" t="str">
        <f t="shared" si="52"/>
        <v/>
      </c>
      <c r="AB660" s="2" t="str">
        <f t="shared" si="53"/>
        <v/>
      </c>
      <c r="AC660" s="4" t="str">
        <f t="shared" si="54"/>
        <v/>
      </c>
    </row>
    <row r="661" spans="1:29">
      <c r="A661" s="2" t="str">
        <f>四角板専用!A661&amp;四角板専用!B661</f>
        <v/>
      </c>
      <c r="B661" s="2" t="str">
        <f>'FB&amp;L専用'!A661&amp;'FB&amp;L専用'!B661</f>
        <v/>
      </c>
      <c r="C661" s="2" t="str">
        <f>鋼材専用!A661&amp;鋼材専用!B661</f>
        <v/>
      </c>
      <c r="D661" s="2" t="str">
        <f>Φ部品専用!A661&amp;Φ部品専用!B661</f>
        <v/>
      </c>
      <c r="E661" s="2" t="str">
        <f>パイプ専用!A661&amp;パイプ専用!B661</f>
        <v/>
      </c>
      <c r="F661" s="2" t="str">
        <f>IF(四角板専用!A661=0,"",四角板専用!A661)</f>
        <v/>
      </c>
      <c r="G661" s="2" t="str">
        <f>IF('FB&amp;L専用'!A661=0,"",'FB&amp;L専用'!A661)</f>
        <v/>
      </c>
      <c r="H661" s="2" t="str">
        <f>IF(鋼材専用!A661=0,"",鋼材専用!A661)</f>
        <v/>
      </c>
      <c r="I661" s="2" t="str">
        <f>IF(Φ部品専用!A661=0,"",Φ部品専用!A661)</f>
        <v/>
      </c>
      <c r="J661" s="2" t="str">
        <f>IF(パイプ専用!A661=0,"",パイプ専用!A661)</f>
        <v/>
      </c>
      <c r="K661" s="2" t="str">
        <f>IF(四角板専用!B661=0,"",四角板専用!B661)</f>
        <v/>
      </c>
      <c r="L661" s="2" t="str">
        <f>IF('FB&amp;L専用'!B661=0,"",'FB&amp;L専用'!B661)</f>
        <v/>
      </c>
      <c r="M661" s="2" t="str">
        <f>IF(鋼材専用!B661=0,"",鋼材専用!B661)</f>
        <v/>
      </c>
      <c r="N661" s="2" t="str">
        <f>IF(Φ部品専用!B661=0,"",Φ部品専用!B661)</f>
        <v/>
      </c>
      <c r="O661" s="2" t="str">
        <f>IF(パイプ専用!B661=0,"",パイプ専用!B661)</f>
        <v/>
      </c>
      <c r="P661" s="4" t="str">
        <f>IF(四角板専用!M661=0,"",四角板専用!M661)</f>
        <v/>
      </c>
      <c r="Q661" s="4" t="str">
        <f>IF('FB&amp;L専用'!M661=0,"",'FB&amp;L専用'!M661)</f>
        <v/>
      </c>
      <c r="R661" s="4" t="str">
        <f>IF(鋼材専用!J661=0,"",鋼材専用!J661)</f>
        <v/>
      </c>
      <c r="S661" s="4" t="str">
        <f>IF(Φ部品専用!P661=0,"",Φ部品専用!P661)</f>
        <v/>
      </c>
      <c r="T661" s="4" t="str">
        <f>IF(パイプ専用!P661=0,"",パイプ専用!P661)</f>
        <v/>
      </c>
      <c r="U661" s="10"/>
      <c r="W661" s="1" t="s">
        <v>757</v>
      </c>
      <c r="X661" s="2" t="str">
        <f t="shared" ca="1" si="50"/>
        <v/>
      </c>
      <c r="Z661" s="2" t="str">
        <f t="shared" si="51"/>
        <v/>
      </c>
      <c r="AA661" s="2" t="str">
        <f t="shared" si="52"/>
        <v/>
      </c>
      <c r="AB661" s="2" t="str">
        <f t="shared" si="53"/>
        <v/>
      </c>
      <c r="AC661" s="4" t="str">
        <f t="shared" si="54"/>
        <v/>
      </c>
    </row>
    <row r="662" spans="1:29">
      <c r="A662" s="2" t="str">
        <f>四角板専用!A662&amp;四角板専用!B662</f>
        <v/>
      </c>
      <c r="B662" s="2" t="str">
        <f>'FB&amp;L専用'!A662&amp;'FB&amp;L専用'!B662</f>
        <v/>
      </c>
      <c r="C662" s="2" t="str">
        <f>鋼材専用!A662&amp;鋼材専用!B662</f>
        <v/>
      </c>
      <c r="D662" s="2" t="str">
        <f>Φ部品専用!A662&amp;Φ部品専用!B662</f>
        <v/>
      </c>
      <c r="E662" s="2" t="str">
        <f>パイプ専用!A662&amp;パイプ専用!B662</f>
        <v/>
      </c>
      <c r="F662" s="2" t="str">
        <f>IF(四角板専用!A662=0,"",四角板専用!A662)</f>
        <v/>
      </c>
      <c r="G662" s="2" t="str">
        <f>IF('FB&amp;L専用'!A662=0,"",'FB&amp;L専用'!A662)</f>
        <v/>
      </c>
      <c r="H662" s="2" t="str">
        <f>IF(鋼材専用!A662=0,"",鋼材専用!A662)</f>
        <v/>
      </c>
      <c r="I662" s="2" t="str">
        <f>IF(Φ部品専用!A662=0,"",Φ部品専用!A662)</f>
        <v/>
      </c>
      <c r="J662" s="2" t="str">
        <f>IF(パイプ専用!A662=0,"",パイプ専用!A662)</f>
        <v/>
      </c>
      <c r="K662" s="2" t="str">
        <f>IF(四角板専用!B662=0,"",四角板専用!B662)</f>
        <v/>
      </c>
      <c r="L662" s="2" t="str">
        <f>IF('FB&amp;L専用'!B662=0,"",'FB&amp;L専用'!B662)</f>
        <v/>
      </c>
      <c r="M662" s="2" t="str">
        <f>IF(鋼材専用!B662=0,"",鋼材専用!B662)</f>
        <v/>
      </c>
      <c r="N662" s="2" t="str">
        <f>IF(Φ部品専用!B662=0,"",Φ部品専用!B662)</f>
        <v/>
      </c>
      <c r="O662" s="2" t="str">
        <f>IF(パイプ専用!B662=0,"",パイプ専用!B662)</f>
        <v/>
      </c>
      <c r="P662" s="4" t="str">
        <f>IF(四角板専用!M662=0,"",四角板専用!M662)</f>
        <v/>
      </c>
      <c r="Q662" s="4" t="str">
        <f>IF('FB&amp;L専用'!M662=0,"",'FB&amp;L専用'!M662)</f>
        <v/>
      </c>
      <c r="R662" s="4" t="str">
        <f>IF(鋼材専用!J662=0,"",鋼材専用!J662)</f>
        <v/>
      </c>
      <c r="S662" s="4" t="str">
        <f>IF(Φ部品専用!P662=0,"",Φ部品専用!P662)</f>
        <v/>
      </c>
      <c r="T662" s="4" t="str">
        <f>IF(パイプ専用!P662=0,"",パイプ専用!P662)</f>
        <v/>
      </c>
      <c r="U662" s="10"/>
      <c r="W662" s="1" t="s">
        <v>758</v>
      </c>
      <c r="X662" s="2" t="str">
        <f t="shared" ca="1" si="50"/>
        <v/>
      </c>
      <c r="Z662" s="2" t="str">
        <f t="shared" si="51"/>
        <v/>
      </c>
      <c r="AA662" s="2" t="str">
        <f t="shared" si="52"/>
        <v/>
      </c>
      <c r="AB662" s="2" t="str">
        <f t="shared" si="53"/>
        <v/>
      </c>
      <c r="AC662" s="4" t="str">
        <f t="shared" si="54"/>
        <v/>
      </c>
    </row>
    <row r="663" spans="1:29">
      <c r="A663" s="2" t="str">
        <f>四角板専用!A663&amp;四角板専用!B663</f>
        <v/>
      </c>
      <c r="B663" s="2" t="str">
        <f>'FB&amp;L専用'!A663&amp;'FB&amp;L専用'!B663</f>
        <v/>
      </c>
      <c r="C663" s="2" t="str">
        <f>鋼材専用!A663&amp;鋼材専用!B663</f>
        <v/>
      </c>
      <c r="D663" s="2" t="str">
        <f>Φ部品専用!A663&amp;Φ部品専用!B663</f>
        <v/>
      </c>
      <c r="E663" s="2" t="str">
        <f>パイプ専用!A663&amp;パイプ専用!B663</f>
        <v/>
      </c>
      <c r="F663" s="2" t="str">
        <f>IF(四角板専用!A663=0,"",四角板専用!A663)</f>
        <v/>
      </c>
      <c r="G663" s="2" t="str">
        <f>IF('FB&amp;L専用'!A663=0,"",'FB&amp;L専用'!A663)</f>
        <v/>
      </c>
      <c r="H663" s="2" t="str">
        <f>IF(鋼材専用!A663=0,"",鋼材専用!A663)</f>
        <v/>
      </c>
      <c r="I663" s="2" t="str">
        <f>IF(Φ部品専用!A663=0,"",Φ部品専用!A663)</f>
        <v/>
      </c>
      <c r="J663" s="2" t="str">
        <f>IF(パイプ専用!A663=0,"",パイプ専用!A663)</f>
        <v/>
      </c>
      <c r="K663" s="2" t="str">
        <f>IF(四角板専用!B663=0,"",四角板専用!B663)</f>
        <v/>
      </c>
      <c r="L663" s="2" t="str">
        <f>IF('FB&amp;L専用'!B663=0,"",'FB&amp;L専用'!B663)</f>
        <v/>
      </c>
      <c r="M663" s="2" t="str">
        <f>IF(鋼材専用!B663=0,"",鋼材専用!B663)</f>
        <v/>
      </c>
      <c r="N663" s="2" t="str">
        <f>IF(Φ部品専用!B663=0,"",Φ部品専用!B663)</f>
        <v/>
      </c>
      <c r="O663" s="2" t="str">
        <f>IF(パイプ専用!B663=0,"",パイプ専用!B663)</f>
        <v/>
      </c>
      <c r="P663" s="4" t="str">
        <f>IF(四角板専用!M663=0,"",四角板専用!M663)</f>
        <v/>
      </c>
      <c r="Q663" s="4" t="str">
        <f>IF('FB&amp;L専用'!M663=0,"",'FB&amp;L専用'!M663)</f>
        <v/>
      </c>
      <c r="R663" s="4" t="str">
        <f>IF(鋼材専用!J663=0,"",鋼材専用!J663)</f>
        <v/>
      </c>
      <c r="S663" s="4" t="str">
        <f>IF(Φ部品専用!P663=0,"",Φ部品専用!P663)</f>
        <v/>
      </c>
      <c r="T663" s="4" t="str">
        <f>IF(パイプ専用!P663=0,"",パイプ専用!P663)</f>
        <v/>
      </c>
      <c r="U663" s="10"/>
      <c r="W663" s="1" t="s">
        <v>759</v>
      </c>
      <c r="X663" s="2" t="str">
        <f t="shared" ca="1" si="50"/>
        <v/>
      </c>
      <c r="Z663" s="2" t="str">
        <f t="shared" si="51"/>
        <v/>
      </c>
      <c r="AA663" s="2" t="str">
        <f t="shared" si="52"/>
        <v/>
      </c>
      <c r="AB663" s="2" t="str">
        <f t="shared" si="53"/>
        <v/>
      </c>
      <c r="AC663" s="4" t="str">
        <f t="shared" si="54"/>
        <v/>
      </c>
    </row>
    <row r="664" spans="1:29">
      <c r="A664" s="2" t="str">
        <f>四角板専用!A664&amp;四角板専用!B664</f>
        <v/>
      </c>
      <c r="B664" s="2" t="str">
        <f>'FB&amp;L専用'!A664&amp;'FB&amp;L専用'!B664</f>
        <v/>
      </c>
      <c r="C664" s="2" t="str">
        <f>鋼材専用!A664&amp;鋼材専用!B664</f>
        <v/>
      </c>
      <c r="D664" s="2" t="str">
        <f>Φ部品専用!A664&amp;Φ部品専用!B664</f>
        <v/>
      </c>
      <c r="E664" s="2" t="str">
        <f>パイプ専用!A664&amp;パイプ専用!B664</f>
        <v/>
      </c>
      <c r="F664" s="2" t="str">
        <f>IF(四角板専用!A664=0,"",四角板専用!A664)</f>
        <v/>
      </c>
      <c r="G664" s="2" t="str">
        <f>IF('FB&amp;L専用'!A664=0,"",'FB&amp;L専用'!A664)</f>
        <v/>
      </c>
      <c r="H664" s="2" t="str">
        <f>IF(鋼材専用!A664=0,"",鋼材専用!A664)</f>
        <v/>
      </c>
      <c r="I664" s="2" t="str">
        <f>IF(Φ部品専用!A664=0,"",Φ部品専用!A664)</f>
        <v/>
      </c>
      <c r="J664" s="2" t="str">
        <f>IF(パイプ専用!A664=0,"",パイプ専用!A664)</f>
        <v/>
      </c>
      <c r="K664" s="2" t="str">
        <f>IF(四角板専用!B664=0,"",四角板専用!B664)</f>
        <v/>
      </c>
      <c r="L664" s="2" t="str">
        <f>IF('FB&amp;L専用'!B664=0,"",'FB&amp;L専用'!B664)</f>
        <v/>
      </c>
      <c r="M664" s="2" t="str">
        <f>IF(鋼材専用!B664=0,"",鋼材専用!B664)</f>
        <v/>
      </c>
      <c r="N664" s="2" t="str">
        <f>IF(Φ部品専用!B664=0,"",Φ部品専用!B664)</f>
        <v/>
      </c>
      <c r="O664" s="2" t="str">
        <f>IF(パイプ専用!B664=0,"",パイプ専用!B664)</f>
        <v/>
      </c>
      <c r="P664" s="4" t="str">
        <f>IF(四角板専用!M664=0,"",四角板専用!M664)</f>
        <v/>
      </c>
      <c r="Q664" s="4" t="str">
        <f>IF('FB&amp;L専用'!M664=0,"",'FB&amp;L専用'!M664)</f>
        <v/>
      </c>
      <c r="R664" s="4" t="str">
        <f>IF(鋼材専用!J664=0,"",鋼材専用!J664)</f>
        <v/>
      </c>
      <c r="S664" s="4" t="str">
        <f>IF(Φ部品専用!P664=0,"",Φ部品専用!P664)</f>
        <v/>
      </c>
      <c r="T664" s="4" t="str">
        <f>IF(パイプ専用!P664=0,"",パイプ専用!P664)</f>
        <v/>
      </c>
      <c r="U664" s="10"/>
      <c r="W664" s="1" t="s">
        <v>760</v>
      </c>
      <c r="X664" s="2" t="str">
        <f t="shared" ca="1" si="50"/>
        <v/>
      </c>
      <c r="Z664" s="2" t="str">
        <f t="shared" si="51"/>
        <v/>
      </c>
      <c r="AA664" s="2" t="str">
        <f t="shared" si="52"/>
        <v/>
      </c>
      <c r="AB664" s="2" t="str">
        <f t="shared" si="53"/>
        <v/>
      </c>
      <c r="AC664" s="4" t="str">
        <f t="shared" si="54"/>
        <v/>
      </c>
    </row>
    <row r="665" spans="1:29">
      <c r="A665" s="2" t="str">
        <f>四角板専用!A665&amp;四角板専用!B665</f>
        <v/>
      </c>
      <c r="B665" s="2" t="str">
        <f>'FB&amp;L専用'!A665&amp;'FB&amp;L専用'!B665</f>
        <v/>
      </c>
      <c r="C665" s="2" t="str">
        <f>鋼材専用!A665&amp;鋼材専用!B665</f>
        <v/>
      </c>
      <c r="D665" s="2" t="str">
        <f>Φ部品専用!A665&amp;Φ部品専用!B665</f>
        <v/>
      </c>
      <c r="E665" s="2" t="str">
        <f>パイプ専用!A665&amp;パイプ専用!B665</f>
        <v/>
      </c>
      <c r="F665" s="2" t="str">
        <f>IF(四角板専用!A665=0,"",四角板専用!A665)</f>
        <v/>
      </c>
      <c r="G665" s="2" t="str">
        <f>IF('FB&amp;L専用'!A665=0,"",'FB&amp;L専用'!A665)</f>
        <v/>
      </c>
      <c r="H665" s="2" t="str">
        <f>IF(鋼材専用!A665=0,"",鋼材専用!A665)</f>
        <v/>
      </c>
      <c r="I665" s="2" t="str">
        <f>IF(Φ部品専用!A665=0,"",Φ部品専用!A665)</f>
        <v/>
      </c>
      <c r="J665" s="2" t="str">
        <f>IF(パイプ専用!A665=0,"",パイプ専用!A665)</f>
        <v/>
      </c>
      <c r="K665" s="2" t="str">
        <f>IF(四角板専用!B665=0,"",四角板専用!B665)</f>
        <v/>
      </c>
      <c r="L665" s="2" t="str">
        <f>IF('FB&amp;L専用'!B665=0,"",'FB&amp;L専用'!B665)</f>
        <v/>
      </c>
      <c r="M665" s="2" t="str">
        <f>IF(鋼材専用!B665=0,"",鋼材専用!B665)</f>
        <v/>
      </c>
      <c r="N665" s="2" t="str">
        <f>IF(Φ部品専用!B665=0,"",Φ部品専用!B665)</f>
        <v/>
      </c>
      <c r="O665" s="2" t="str">
        <f>IF(パイプ専用!B665=0,"",パイプ専用!B665)</f>
        <v/>
      </c>
      <c r="P665" s="4" t="str">
        <f>IF(四角板専用!M665=0,"",四角板専用!M665)</f>
        <v/>
      </c>
      <c r="Q665" s="4" t="str">
        <f>IF('FB&amp;L専用'!M665=0,"",'FB&amp;L専用'!M665)</f>
        <v/>
      </c>
      <c r="R665" s="4" t="str">
        <f>IF(鋼材専用!J665=0,"",鋼材専用!J665)</f>
        <v/>
      </c>
      <c r="S665" s="4" t="str">
        <f>IF(Φ部品専用!P665=0,"",Φ部品専用!P665)</f>
        <v/>
      </c>
      <c r="T665" s="4" t="str">
        <f>IF(パイプ専用!P665=0,"",パイプ専用!P665)</f>
        <v/>
      </c>
      <c r="U665" s="10"/>
      <c r="W665" s="1" t="s">
        <v>761</v>
      </c>
      <c r="X665" s="2" t="str">
        <f t="shared" ca="1" si="50"/>
        <v/>
      </c>
      <c r="Z665" s="2" t="str">
        <f t="shared" si="51"/>
        <v/>
      </c>
      <c r="AA665" s="2" t="str">
        <f t="shared" si="52"/>
        <v/>
      </c>
      <c r="AB665" s="2" t="str">
        <f t="shared" si="53"/>
        <v/>
      </c>
      <c r="AC665" s="4" t="str">
        <f t="shared" si="54"/>
        <v/>
      </c>
    </row>
    <row r="666" spans="1:29">
      <c r="A666" s="2" t="str">
        <f>四角板専用!A666&amp;四角板専用!B666</f>
        <v/>
      </c>
      <c r="B666" s="2" t="str">
        <f>'FB&amp;L専用'!A666&amp;'FB&amp;L専用'!B666</f>
        <v/>
      </c>
      <c r="C666" s="2" t="str">
        <f>鋼材専用!A666&amp;鋼材専用!B666</f>
        <v/>
      </c>
      <c r="D666" s="2" t="str">
        <f>Φ部品専用!A666&amp;Φ部品専用!B666</f>
        <v/>
      </c>
      <c r="E666" s="2" t="str">
        <f>パイプ専用!A666&amp;パイプ専用!B666</f>
        <v/>
      </c>
      <c r="F666" s="2" t="str">
        <f>IF(四角板専用!A666=0,"",四角板専用!A666)</f>
        <v/>
      </c>
      <c r="G666" s="2" t="str">
        <f>IF('FB&amp;L専用'!A666=0,"",'FB&amp;L専用'!A666)</f>
        <v/>
      </c>
      <c r="H666" s="2" t="str">
        <f>IF(鋼材専用!A666=0,"",鋼材専用!A666)</f>
        <v/>
      </c>
      <c r="I666" s="2" t="str">
        <f>IF(Φ部品専用!A666=0,"",Φ部品専用!A666)</f>
        <v/>
      </c>
      <c r="J666" s="2" t="str">
        <f>IF(パイプ専用!A666=0,"",パイプ専用!A666)</f>
        <v/>
      </c>
      <c r="K666" s="2" t="str">
        <f>IF(四角板専用!B666=0,"",四角板専用!B666)</f>
        <v/>
      </c>
      <c r="L666" s="2" t="str">
        <f>IF('FB&amp;L専用'!B666=0,"",'FB&amp;L専用'!B666)</f>
        <v/>
      </c>
      <c r="M666" s="2" t="str">
        <f>IF(鋼材専用!B666=0,"",鋼材専用!B666)</f>
        <v/>
      </c>
      <c r="N666" s="2" t="str">
        <f>IF(Φ部品専用!B666=0,"",Φ部品専用!B666)</f>
        <v/>
      </c>
      <c r="O666" s="2" t="str">
        <f>IF(パイプ専用!B666=0,"",パイプ専用!B666)</f>
        <v/>
      </c>
      <c r="P666" s="4" t="str">
        <f>IF(四角板専用!M666=0,"",四角板専用!M666)</f>
        <v/>
      </c>
      <c r="Q666" s="4" t="str">
        <f>IF('FB&amp;L専用'!M666=0,"",'FB&amp;L専用'!M666)</f>
        <v/>
      </c>
      <c r="R666" s="4" t="str">
        <f>IF(鋼材専用!J666=0,"",鋼材専用!J666)</f>
        <v/>
      </c>
      <c r="S666" s="4" t="str">
        <f>IF(Φ部品専用!P666=0,"",Φ部品専用!P666)</f>
        <v/>
      </c>
      <c r="T666" s="4" t="str">
        <f>IF(パイプ専用!P666=0,"",パイプ専用!P666)</f>
        <v/>
      </c>
      <c r="U666" s="10"/>
      <c r="W666" s="1" t="s">
        <v>762</v>
      </c>
      <c r="X666" s="2" t="str">
        <f t="shared" ca="1" si="50"/>
        <v/>
      </c>
      <c r="Z666" s="2" t="str">
        <f t="shared" si="51"/>
        <v/>
      </c>
      <c r="AA666" s="2" t="str">
        <f t="shared" si="52"/>
        <v/>
      </c>
      <c r="AB666" s="2" t="str">
        <f t="shared" si="53"/>
        <v/>
      </c>
      <c r="AC666" s="4" t="str">
        <f t="shared" si="54"/>
        <v/>
      </c>
    </row>
    <row r="667" spans="1:29">
      <c r="A667" s="2" t="str">
        <f>四角板専用!A667&amp;四角板専用!B667</f>
        <v/>
      </c>
      <c r="B667" s="2" t="str">
        <f>'FB&amp;L専用'!A667&amp;'FB&amp;L専用'!B667</f>
        <v/>
      </c>
      <c r="C667" s="2" t="str">
        <f>鋼材専用!A667&amp;鋼材専用!B667</f>
        <v/>
      </c>
      <c r="D667" s="2" t="str">
        <f>Φ部品専用!A667&amp;Φ部品専用!B667</f>
        <v/>
      </c>
      <c r="E667" s="2" t="str">
        <f>パイプ専用!A667&amp;パイプ専用!B667</f>
        <v/>
      </c>
      <c r="F667" s="2" t="str">
        <f>IF(四角板専用!A667=0,"",四角板専用!A667)</f>
        <v/>
      </c>
      <c r="G667" s="2" t="str">
        <f>IF('FB&amp;L専用'!A667=0,"",'FB&amp;L専用'!A667)</f>
        <v/>
      </c>
      <c r="H667" s="2" t="str">
        <f>IF(鋼材専用!A667=0,"",鋼材専用!A667)</f>
        <v/>
      </c>
      <c r="I667" s="2" t="str">
        <f>IF(Φ部品専用!A667=0,"",Φ部品専用!A667)</f>
        <v/>
      </c>
      <c r="J667" s="2" t="str">
        <f>IF(パイプ専用!A667=0,"",パイプ専用!A667)</f>
        <v/>
      </c>
      <c r="K667" s="2" t="str">
        <f>IF(四角板専用!B667=0,"",四角板専用!B667)</f>
        <v/>
      </c>
      <c r="L667" s="2" t="str">
        <f>IF('FB&amp;L専用'!B667=0,"",'FB&amp;L専用'!B667)</f>
        <v/>
      </c>
      <c r="M667" s="2" t="str">
        <f>IF(鋼材専用!B667=0,"",鋼材専用!B667)</f>
        <v/>
      </c>
      <c r="N667" s="2" t="str">
        <f>IF(Φ部品専用!B667=0,"",Φ部品専用!B667)</f>
        <v/>
      </c>
      <c r="O667" s="2" t="str">
        <f>IF(パイプ専用!B667=0,"",パイプ専用!B667)</f>
        <v/>
      </c>
      <c r="P667" s="4" t="str">
        <f>IF(四角板専用!M667=0,"",四角板専用!M667)</f>
        <v/>
      </c>
      <c r="Q667" s="4" t="str">
        <f>IF('FB&amp;L専用'!M667=0,"",'FB&amp;L専用'!M667)</f>
        <v/>
      </c>
      <c r="R667" s="4" t="str">
        <f>IF(鋼材専用!J667=0,"",鋼材専用!J667)</f>
        <v/>
      </c>
      <c r="S667" s="4" t="str">
        <f>IF(Φ部品専用!P667=0,"",Φ部品専用!P667)</f>
        <v/>
      </c>
      <c r="T667" s="4" t="str">
        <f>IF(パイプ専用!P667=0,"",パイプ専用!P667)</f>
        <v/>
      </c>
      <c r="U667" s="10"/>
      <c r="W667" s="1" t="s">
        <v>763</v>
      </c>
      <c r="X667" s="2" t="str">
        <f t="shared" ca="1" si="50"/>
        <v/>
      </c>
      <c r="Z667" s="2" t="str">
        <f t="shared" si="51"/>
        <v/>
      </c>
      <c r="AA667" s="2" t="str">
        <f t="shared" si="52"/>
        <v/>
      </c>
      <c r="AB667" s="2" t="str">
        <f t="shared" si="53"/>
        <v/>
      </c>
      <c r="AC667" s="4" t="str">
        <f t="shared" si="54"/>
        <v/>
      </c>
    </row>
    <row r="668" spans="1:29">
      <c r="A668" s="2" t="str">
        <f>四角板専用!A668&amp;四角板専用!B668</f>
        <v/>
      </c>
      <c r="B668" s="2" t="str">
        <f>'FB&amp;L専用'!A668&amp;'FB&amp;L専用'!B668</f>
        <v/>
      </c>
      <c r="C668" s="2" t="str">
        <f>鋼材専用!A668&amp;鋼材専用!B668</f>
        <v/>
      </c>
      <c r="D668" s="2" t="str">
        <f>Φ部品専用!A668&amp;Φ部品専用!B668</f>
        <v/>
      </c>
      <c r="E668" s="2" t="str">
        <f>パイプ専用!A668&amp;パイプ専用!B668</f>
        <v/>
      </c>
      <c r="F668" s="2" t="str">
        <f>IF(四角板専用!A668=0,"",四角板専用!A668)</f>
        <v/>
      </c>
      <c r="G668" s="2" t="str">
        <f>IF('FB&amp;L専用'!A668=0,"",'FB&amp;L専用'!A668)</f>
        <v/>
      </c>
      <c r="H668" s="2" t="str">
        <f>IF(鋼材専用!A668=0,"",鋼材専用!A668)</f>
        <v/>
      </c>
      <c r="I668" s="2" t="str">
        <f>IF(Φ部品専用!A668=0,"",Φ部品専用!A668)</f>
        <v/>
      </c>
      <c r="J668" s="2" t="str">
        <f>IF(パイプ専用!A668=0,"",パイプ専用!A668)</f>
        <v/>
      </c>
      <c r="K668" s="2" t="str">
        <f>IF(四角板専用!B668=0,"",四角板専用!B668)</f>
        <v/>
      </c>
      <c r="L668" s="2" t="str">
        <f>IF('FB&amp;L専用'!B668=0,"",'FB&amp;L専用'!B668)</f>
        <v/>
      </c>
      <c r="M668" s="2" t="str">
        <f>IF(鋼材専用!B668=0,"",鋼材専用!B668)</f>
        <v/>
      </c>
      <c r="N668" s="2" t="str">
        <f>IF(Φ部品専用!B668=0,"",Φ部品専用!B668)</f>
        <v/>
      </c>
      <c r="O668" s="2" t="str">
        <f>IF(パイプ専用!B668=0,"",パイプ専用!B668)</f>
        <v/>
      </c>
      <c r="P668" s="4" t="str">
        <f>IF(四角板専用!M668=0,"",四角板専用!M668)</f>
        <v/>
      </c>
      <c r="Q668" s="4" t="str">
        <f>IF('FB&amp;L専用'!M668=0,"",'FB&amp;L専用'!M668)</f>
        <v/>
      </c>
      <c r="R668" s="4" t="str">
        <f>IF(鋼材専用!J668=0,"",鋼材専用!J668)</f>
        <v/>
      </c>
      <c r="S668" s="4" t="str">
        <f>IF(Φ部品専用!P668=0,"",Φ部品専用!P668)</f>
        <v/>
      </c>
      <c r="T668" s="4" t="str">
        <f>IF(パイプ専用!P668=0,"",パイプ専用!P668)</f>
        <v/>
      </c>
      <c r="U668" s="10"/>
      <c r="W668" s="1" t="s">
        <v>764</v>
      </c>
      <c r="X668" s="2" t="str">
        <f t="shared" ca="1" si="50"/>
        <v/>
      </c>
      <c r="Z668" s="2" t="str">
        <f t="shared" si="51"/>
        <v/>
      </c>
      <c r="AA668" s="2" t="str">
        <f t="shared" si="52"/>
        <v/>
      </c>
      <c r="AB668" s="2" t="str">
        <f t="shared" si="53"/>
        <v/>
      </c>
      <c r="AC668" s="4" t="str">
        <f t="shared" si="54"/>
        <v/>
      </c>
    </row>
    <row r="669" spans="1:29">
      <c r="A669" s="2" t="str">
        <f>四角板専用!A669&amp;四角板専用!B669</f>
        <v/>
      </c>
      <c r="B669" s="2" t="str">
        <f>'FB&amp;L専用'!A669&amp;'FB&amp;L専用'!B669</f>
        <v/>
      </c>
      <c r="C669" s="2" t="str">
        <f>鋼材専用!A669&amp;鋼材専用!B669</f>
        <v/>
      </c>
      <c r="D669" s="2" t="str">
        <f>Φ部品専用!A669&amp;Φ部品専用!B669</f>
        <v/>
      </c>
      <c r="E669" s="2" t="str">
        <f>パイプ専用!A669&amp;パイプ専用!B669</f>
        <v/>
      </c>
      <c r="F669" s="2" t="str">
        <f>IF(四角板専用!A669=0,"",四角板専用!A669)</f>
        <v/>
      </c>
      <c r="G669" s="2" t="str">
        <f>IF('FB&amp;L専用'!A669=0,"",'FB&amp;L専用'!A669)</f>
        <v/>
      </c>
      <c r="H669" s="2" t="str">
        <f>IF(鋼材専用!A669=0,"",鋼材専用!A669)</f>
        <v/>
      </c>
      <c r="I669" s="2" t="str">
        <f>IF(Φ部品専用!A669=0,"",Φ部品専用!A669)</f>
        <v/>
      </c>
      <c r="J669" s="2" t="str">
        <f>IF(パイプ専用!A669=0,"",パイプ専用!A669)</f>
        <v/>
      </c>
      <c r="K669" s="2" t="str">
        <f>IF(四角板専用!B669=0,"",四角板専用!B669)</f>
        <v/>
      </c>
      <c r="L669" s="2" t="str">
        <f>IF('FB&amp;L専用'!B669=0,"",'FB&amp;L専用'!B669)</f>
        <v/>
      </c>
      <c r="M669" s="2" t="str">
        <f>IF(鋼材専用!B669=0,"",鋼材専用!B669)</f>
        <v/>
      </c>
      <c r="N669" s="2" t="str">
        <f>IF(Φ部品専用!B669=0,"",Φ部品専用!B669)</f>
        <v/>
      </c>
      <c r="O669" s="2" t="str">
        <f>IF(パイプ専用!B669=0,"",パイプ専用!B669)</f>
        <v/>
      </c>
      <c r="P669" s="4" t="str">
        <f>IF(四角板専用!M669=0,"",四角板専用!M669)</f>
        <v/>
      </c>
      <c r="Q669" s="4" t="str">
        <f>IF('FB&amp;L専用'!M669=0,"",'FB&amp;L専用'!M669)</f>
        <v/>
      </c>
      <c r="R669" s="4" t="str">
        <f>IF(鋼材専用!J669=0,"",鋼材専用!J669)</f>
        <v/>
      </c>
      <c r="S669" s="4" t="str">
        <f>IF(Φ部品専用!P669=0,"",Φ部品専用!P669)</f>
        <v/>
      </c>
      <c r="T669" s="4" t="str">
        <f>IF(パイプ専用!P669=0,"",パイプ専用!P669)</f>
        <v/>
      </c>
      <c r="U669" s="10"/>
      <c r="W669" s="1" t="s">
        <v>765</v>
      </c>
      <c r="X669" s="2" t="str">
        <f t="shared" ca="1" si="50"/>
        <v/>
      </c>
      <c r="Z669" s="2" t="str">
        <f t="shared" si="51"/>
        <v/>
      </c>
      <c r="AA669" s="2" t="str">
        <f t="shared" si="52"/>
        <v/>
      </c>
      <c r="AB669" s="2" t="str">
        <f t="shared" si="53"/>
        <v/>
      </c>
      <c r="AC669" s="4" t="str">
        <f t="shared" si="54"/>
        <v/>
      </c>
    </row>
    <row r="670" spans="1:29">
      <c r="A670" s="2" t="str">
        <f>四角板専用!A670&amp;四角板専用!B670</f>
        <v/>
      </c>
      <c r="B670" s="2" t="str">
        <f>'FB&amp;L専用'!A670&amp;'FB&amp;L専用'!B670</f>
        <v/>
      </c>
      <c r="C670" s="2" t="str">
        <f>鋼材専用!A670&amp;鋼材専用!B670</f>
        <v/>
      </c>
      <c r="D670" s="2" t="str">
        <f>Φ部品専用!A670&amp;Φ部品専用!B670</f>
        <v/>
      </c>
      <c r="E670" s="2" t="str">
        <f>パイプ専用!A670&amp;パイプ専用!B670</f>
        <v/>
      </c>
      <c r="F670" s="2" t="str">
        <f>IF(四角板専用!A670=0,"",四角板専用!A670)</f>
        <v/>
      </c>
      <c r="G670" s="2" t="str">
        <f>IF('FB&amp;L専用'!A670=0,"",'FB&amp;L専用'!A670)</f>
        <v/>
      </c>
      <c r="H670" s="2" t="str">
        <f>IF(鋼材専用!A670=0,"",鋼材専用!A670)</f>
        <v/>
      </c>
      <c r="I670" s="2" t="str">
        <f>IF(Φ部品専用!A670=0,"",Φ部品専用!A670)</f>
        <v/>
      </c>
      <c r="J670" s="2" t="str">
        <f>IF(パイプ専用!A670=0,"",パイプ専用!A670)</f>
        <v/>
      </c>
      <c r="K670" s="2" t="str">
        <f>IF(四角板専用!B670=0,"",四角板専用!B670)</f>
        <v/>
      </c>
      <c r="L670" s="2" t="str">
        <f>IF('FB&amp;L専用'!B670=0,"",'FB&amp;L専用'!B670)</f>
        <v/>
      </c>
      <c r="M670" s="2" t="str">
        <f>IF(鋼材専用!B670=0,"",鋼材専用!B670)</f>
        <v/>
      </c>
      <c r="N670" s="2" t="str">
        <f>IF(Φ部品専用!B670=0,"",Φ部品専用!B670)</f>
        <v/>
      </c>
      <c r="O670" s="2" t="str">
        <f>IF(パイプ専用!B670=0,"",パイプ専用!B670)</f>
        <v/>
      </c>
      <c r="P670" s="4" t="str">
        <f>IF(四角板専用!M670=0,"",四角板専用!M670)</f>
        <v/>
      </c>
      <c r="Q670" s="4" t="str">
        <f>IF('FB&amp;L専用'!M670=0,"",'FB&amp;L専用'!M670)</f>
        <v/>
      </c>
      <c r="R670" s="4" t="str">
        <f>IF(鋼材専用!J670=0,"",鋼材専用!J670)</f>
        <v/>
      </c>
      <c r="S670" s="4" t="str">
        <f>IF(Φ部品専用!P670=0,"",Φ部品専用!P670)</f>
        <v/>
      </c>
      <c r="T670" s="4" t="str">
        <f>IF(パイプ専用!P670=0,"",パイプ専用!P670)</f>
        <v/>
      </c>
      <c r="U670" s="10"/>
      <c r="W670" s="1" t="s">
        <v>766</v>
      </c>
      <c r="X670" s="2" t="str">
        <f t="shared" ca="1" si="50"/>
        <v/>
      </c>
      <c r="Z670" s="2" t="str">
        <f t="shared" si="51"/>
        <v/>
      </c>
      <c r="AA670" s="2" t="str">
        <f t="shared" si="52"/>
        <v/>
      </c>
      <c r="AB670" s="2" t="str">
        <f t="shared" si="53"/>
        <v/>
      </c>
      <c r="AC670" s="4" t="str">
        <f t="shared" si="54"/>
        <v/>
      </c>
    </row>
    <row r="671" spans="1:29">
      <c r="A671" s="2" t="str">
        <f>四角板専用!A671&amp;四角板専用!B671</f>
        <v/>
      </c>
      <c r="B671" s="2" t="str">
        <f>'FB&amp;L専用'!A671&amp;'FB&amp;L専用'!B671</f>
        <v/>
      </c>
      <c r="C671" s="2" t="str">
        <f>鋼材専用!A671&amp;鋼材専用!B671</f>
        <v/>
      </c>
      <c r="D671" s="2" t="str">
        <f>Φ部品専用!A671&amp;Φ部品専用!B671</f>
        <v/>
      </c>
      <c r="E671" s="2" t="str">
        <f>パイプ専用!A671&amp;パイプ専用!B671</f>
        <v/>
      </c>
      <c r="F671" s="2" t="str">
        <f>IF(四角板専用!A671=0,"",四角板専用!A671)</f>
        <v/>
      </c>
      <c r="G671" s="2" t="str">
        <f>IF('FB&amp;L専用'!A671=0,"",'FB&amp;L専用'!A671)</f>
        <v/>
      </c>
      <c r="H671" s="2" t="str">
        <f>IF(鋼材専用!A671=0,"",鋼材専用!A671)</f>
        <v/>
      </c>
      <c r="I671" s="2" t="str">
        <f>IF(Φ部品専用!A671=0,"",Φ部品専用!A671)</f>
        <v/>
      </c>
      <c r="J671" s="2" t="str">
        <f>IF(パイプ専用!A671=0,"",パイプ専用!A671)</f>
        <v/>
      </c>
      <c r="K671" s="2" t="str">
        <f>IF(四角板専用!B671=0,"",四角板専用!B671)</f>
        <v/>
      </c>
      <c r="L671" s="2" t="str">
        <f>IF('FB&amp;L専用'!B671=0,"",'FB&amp;L専用'!B671)</f>
        <v/>
      </c>
      <c r="M671" s="2" t="str">
        <f>IF(鋼材専用!B671=0,"",鋼材専用!B671)</f>
        <v/>
      </c>
      <c r="N671" s="2" t="str">
        <f>IF(Φ部品専用!B671=0,"",Φ部品専用!B671)</f>
        <v/>
      </c>
      <c r="O671" s="2" t="str">
        <f>IF(パイプ専用!B671=0,"",パイプ専用!B671)</f>
        <v/>
      </c>
      <c r="P671" s="4" t="str">
        <f>IF(四角板専用!M671=0,"",四角板専用!M671)</f>
        <v/>
      </c>
      <c r="Q671" s="4" t="str">
        <f>IF('FB&amp;L専用'!M671=0,"",'FB&amp;L専用'!M671)</f>
        <v/>
      </c>
      <c r="R671" s="4" t="str">
        <f>IF(鋼材専用!J671=0,"",鋼材専用!J671)</f>
        <v/>
      </c>
      <c r="S671" s="4" t="str">
        <f>IF(Φ部品専用!P671=0,"",Φ部品専用!P671)</f>
        <v/>
      </c>
      <c r="T671" s="4" t="str">
        <f>IF(パイプ専用!P671=0,"",パイプ専用!P671)</f>
        <v/>
      </c>
      <c r="U671" s="10"/>
      <c r="W671" s="1" t="s">
        <v>767</v>
      </c>
      <c r="X671" s="2" t="str">
        <f t="shared" ca="1" si="50"/>
        <v/>
      </c>
      <c r="Z671" s="2" t="str">
        <f t="shared" si="51"/>
        <v/>
      </c>
      <c r="AA671" s="2" t="str">
        <f t="shared" si="52"/>
        <v/>
      </c>
      <c r="AB671" s="2" t="str">
        <f t="shared" si="53"/>
        <v/>
      </c>
      <c r="AC671" s="4" t="str">
        <f t="shared" si="54"/>
        <v/>
      </c>
    </row>
    <row r="672" spans="1:29">
      <c r="A672" s="2" t="str">
        <f>四角板専用!A672&amp;四角板専用!B672</f>
        <v/>
      </c>
      <c r="B672" s="2" t="str">
        <f>'FB&amp;L専用'!A672&amp;'FB&amp;L専用'!B672</f>
        <v/>
      </c>
      <c r="C672" s="2" t="str">
        <f>鋼材専用!A672&amp;鋼材専用!B672</f>
        <v/>
      </c>
      <c r="D672" s="2" t="str">
        <f>Φ部品専用!A672&amp;Φ部品専用!B672</f>
        <v/>
      </c>
      <c r="E672" s="2" t="str">
        <f>パイプ専用!A672&amp;パイプ専用!B672</f>
        <v/>
      </c>
      <c r="F672" s="2" t="str">
        <f>IF(四角板専用!A672=0,"",四角板専用!A672)</f>
        <v/>
      </c>
      <c r="G672" s="2" t="str">
        <f>IF('FB&amp;L専用'!A672=0,"",'FB&amp;L専用'!A672)</f>
        <v/>
      </c>
      <c r="H672" s="2" t="str">
        <f>IF(鋼材専用!A672=0,"",鋼材専用!A672)</f>
        <v/>
      </c>
      <c r="I672" s="2" t="str">
        <f>IF(Φ部品専用!A672=0,"",Φ部品専用!A672)</f>
        <v/>
      </c>
      <c r="J672" s="2" t="str">
        <f>IF(パイプ専用!A672=0,"",パイプ専用!A672)</f>
        <v/>
      </c>
      <c r="K672" s="2" t="str">
        <f>IF(四角板専用!B672=0,"",四角板専用!B672)</f>
        <v/>
      </c>
      <c r="L672" s="2" t="str">
        <f>IF('FB&amp;L専用'!B672=0,"",'FB&amp;L専用'!B672)</f>
        <v/>
      </c>
      <c r="M672" s="2" t="str">
        <f>IF(鋼材専用!B672=0,"",鋼材専用!B672)</f>
        <v/>
      </c>
      <c r="N672" s="2" t="str">
        <f>IF(Φ部品専用!B672=0,"",Φ部品専用!B672)</f>
        <v/>
      </c>
      <c r="O672" s="2" t="str">
        <f>IF(パイプ専用!B672=0,"",パイプ専用!B672)</f>
        <v/>
      </c>
      <c r="P672" s="4" t="str">
        <f>IF(四角板専用!M672=0,"",四角板専用!M672)</f>
        <v/>
      </c>
      <c r="Q672" s="4" t="str">
        <f>IF('FB&amp;L専用'!M672=0,"",'FB&amp;L専用'!M672)</f>
        <v/>
      </c>
      <c r="R672" s="4" t="str">
        <f>IF(鋼材専用!J672=0,"",鋼材専用!J672)</f>
        <v/>
      </c>
      <c r="S672" s="4" t="str">
        <f>IF(Φ部品専用!P672=0,"",Φ部品専用!P672)</f>
        <v/>
      </c>
      <c r="T672" s="4" t="str">
        <f>IF(パイプ専用!P672=0,"",パイプ専用!P672)</f>
        <v/>
      </c>
      <c r="U672" s="10"/>
      <c r="W672" s="1" t="s">
        <v>768</v>
      </c>
      <c r="X672" s="2" t="str">
        <f t="shared" ca="1" si="50"/>
        <v/>
      </c>
      <c r="Z672" s="2" t="str">
        <f t="shared" si="51"/>
        <v/>
      </c>
      <c r="AA672" s="2" t="str">
        <f t="shared" si="52"/>
        <v/>
      </c>
      <c r="AB672" s="2" t="str">
        <f t="shared" si="53"/>
        <v/>
      </c>
      <c r="AC672" s="4" t="str">
        <f t="shared" si="54"/>
        <v/>
      </c>
    </row>
    <row r="673" spans="1:29">
      <c r="A673" s="2" t="str">
        <f>四角板専用!A673&amp;四角板専用!B673</f>
        <v/>
      </c>
      <c r="B673" s="2" t="str">
        <f>'FB&amp;L専用'!A673&amp;'FB&amp;L専用'!B673</f>
        <v/>
      </c>
      <c r="C673" s="2" t="str">
        <f>鋼材専用!A673&amp;鋼材専用!B673</f>
        <v/>
      </c>
      <c r="D673" s="2" t="str">
        <f>Φ部品専用!A673&amp;Φ部品専用!B673</f>
        <v/>
      </c>
      <c r="E673" s="2" t="str">
        <f>パイプ専用!A673&amp;パイプ専用!B673</f>
        <v/>
      </c>
      <c r="F673" s="2" t="str">
        <f>IF(四角板専用!A673=0,"",四角板専用!A673)</f>
        <v/>
      </c>
      <c r="G673" s="2" t="str">
        <f>IF('FB&amp;L専用'!A673=0,"",'FB&amp;L専用'!A673)</f>
        <v/>
      </c>
      <c r="H673" s="2" t="str">
        <f>IF(鋼材専用!A673=0,"",鋼材専用!A673)</f>
        <v/>
      </c>
      <c r="I673" s="2" t="str">
        <f>IF(Φ部品専用!A673=0,"",Φ部品専用!A673)</f>
        <v/>
      </c>
      <c r="J673" s="2" t="str">
        <f>IF(パイプ専用!A673=0,"",パイプ専用!A673)</f>
        <v/>
      </c>
      <c r="K673" s="2" t="str">
        <f>IF(四角板専用!B673=0,"",四角板専用!B673)</f>
        <v/>
      </c>
      <c r="L673" s="2" t="str">
        <f>IF('FB&amp;L専用'!B673=0,"",'FB&amp;L専用'!B673)</f>
        <v/>
      </c>
      <c r="M673" s="2" t="str">
        <f>IF(鋼材専用!B673=0,"",鋼材専用!B673)</f>
        <v/>
      </c>
      <c r="N673" s="2" t="str">
        <f>IF(Φ部品専用!B673=0,"",Φ部品専用!B673)</f>
        <v/>
      </c>
      <c r="O673" s="2" t="str">
        <f>IF(パイプ専用!B673=0,"",パイプ専用!B673)</f>
        <v/>
      </c>
      <c r="P673" s="4" t="str">
        <f>IF(四角板専用!M673=0,"",四角板専用!M673)</f>
        <v/>
      </c>
      <c r="Q673" s="4" t="str">
        <f>IF('FB&amp;L専用'!M673=0,"",'FB&amp;L専用'!M673)</f>
        <v/>
      </c>
      <c r="R673" s="4" t="str">
        <f>IF(鋼材専用!J673=0,"",鋼材専用!J673)</f>
        <v/>
      </c>
      <c r="S673" s="4" t="str">
        <f>IF(Φ部品専用!P673=0,"",Φ部品専用!P673)</f>
        <v/>
      </c>
      <c r="T673" s="4" t="str">
        <f>IF(パイプ専用!P673=0,"",パイプ専用!P673)</f>
        <v/>
      </c>
      <c r="U673" s="10"/>
      <c r="W673" s="1" t="s">
        <v>769</v>
      </c>
      <c r="X673" s="2" t="str">
        <f t="shared" ca="1" si="50"/>
        <v/>
      </c>
      <c r="Z673" s="2" t="str">
        <f t="shared" si="51"/>
        <v/>
      </c>
      <c r="AA673" s="2" t="str">
        <f t="shared" si="52"/>
        <v/>
      </c>
      <c r="AB673" s="2" t="str">
        <f t="shared" si="53"/>
        <v/>
      </c>
      <c r="AC673" s="4" t="str">
        <f t="shared" si="54"/>
        <v/>
      </c>
    </row>
    <row r="674" spans="1:29">
      <c r="A674" s="2" t="str">
        <f>四角板専用!A674&amp;四角板専用!B674</f>
        <v/>
      </c>
      <c r="B674" s="2" t="str">
        <f>'FB&amp;L専用'!A674&amp;'FB&amp;L専用'!B674</f>
        <v/>
      </c>
      <c r="C674" s="2" t="str">
        <f>鋼材専用!A674&amp;鋼材専用!B674</f>
        <v/>
      </c>
      <c r="D674" s="2" t="str">
        <f>Φ部品専用!A674&amp;Φ部品専用!B674</f>
        <v/>
      </c>
      <c r="E674" s="2" t="str">
        <f>パイプ専用!A674&amp;パイプ専用!B674</f>
        <v/>
      </c>
      <c r="F674" s="2" t="str">
        <f>IF(四角板専用!A674=0,"",四角板専用!A674)</f>
        <v/>
      </c>
      <c r="G674" s="2" t="str">
        <f>IF('FB&amp;L専用'!A674=0,"",'FB&amp;L専用'!A674)</f>
        <v/>
      </c>
      <c r="H674" s="2" t="str">
        <f>IF(鋼材専用!A674=0,"",鋼材専用!A674)</f>
        <v/>
      </c>
      <c r="I674" s="2" t="str">
        <f>IF(Φ部品専用!A674=0,"",Φ部品専用!A674)</f>
        <v/>
      </c>
      <c r="J674" s="2" t="str">
        <f>IF(パイプ専用!A674=0,"",パイプ専用!A674)</f>
        <v/>
      </c>
      <c r="K674" s="2" t="str">
        <f>IF(四角板専用!B674=0,"",四角板専用!B674)</f>
        <v/>
      </c>
      <c r="L674" s="2" t="str">
        <f>IF('FB&amp;L専用'!B674=0,"",'FB&amp;L専用'!B674)</f>
        <v/>
      </c>
      <c r="M674" s="2" t="str">
        <f>IF(鋼材専用!B674=0,"",鋼材専用!B674)</f>
        <v/>
      </c>
      <c r="N674" s="2" t="str">
        <f>IF(Φ部品専用!B674=0,"",Φ部品専用!B674)</f>
        <v/>
      </c>
      <c r="O674" s="2" t="str">
        <f>IF(パイプ専用!B674=0,"",パイプ専用!B674)</f>
        <v/>
      </c>
      <c r="P674" s="4" t="str">
        <f>IF(四角板専用!M674=0,"",四角板専用!M674)</f>
        <v/>
      </c>
      <c r="Q674" s="4" t="str">
        <f>IF('FB&amp;L専用'!M674=0,"",'FB&amp;L専用'!M674)</f>
        <v/>
      </c>
      <c r="R674" s="4" t="str">
        <f>IF(鋼材専用!J674=0,"",鋼材専用!J674)</f>
        <v/>
      </c>
      <c r="S674" s="4" t="str">
        <f>IF(Φ部品専用!P674=0,"",Φ部品専用!P674)</f>
        <v/>
      </c>
      <c r="T674" s="4" t="str">
        <f>IF(パイプ専用!P674=0,"",パイプ専用!P674)</f>
        <v/>
      </c>
      <c r="U674" s="10"/>
      <c r="W674" s="1" t="s">
        <v>770</v>
      </c>
      <c r="X674" s="2" t="str">
        <f t="shared" ca="1" si="50"/>
        <v/>
      </c>
      <c r="Z674" s="2" t="str">
        <f t="shared" si="51"/>
        <v/>
      </c>
      <c r="AA674" s="2" t="str">
        <f t="shared" si="52"/>
        <v/>
      </c>
      <c r="AB674" s="2" t="str">
        <f t="shared" si="53"/>
        <v/>
      </c>
      <c r="AC674" s="4" t="str">
        <f t="shared" si="54"/>
        <v/>
      </c>
    </row>
    <row r="675" spans="1:29">
      <c r="A675" s="2" t="str">
        <f>四角板専用!A675&amp;四角板専用!B675</f>
        <v/>
      </c>
      <c r="B675" s="2" t="str">
        <f>'FB&amp;L専用'!A675&amp;'FB&amp;L専用'!B675</f>
        <v/>
      </c>
      <c r="C675" s="2" t="str">
        <f>鋼材専用!A675&amp;鋼材専用!B675</f>
        <v/>
      </c>
      <c r="D675" s="2" t="str">
        <f>Φ部品専用!A675&amp;Φ部品専用!B675</f>
        <v/>
      </c>
      <c r="E675" s="2" t="str">
        <f>パイプ専用!A675&amp;パイプ専用!B675</f>
        <v/>
      </c>
      <c r="F675" s="2" t="str">
        <f>IF(四角板専用!A675=0,"",四角板専用!A675)</f>
        <v/>
      </c>
      <c r="G675" s="2" t="str">
        <f>IF('FB&amp;L専用'!A675=0,"",'FB&amp;L専用'!A675)</f>
        <v/>
      </c>
      <c r="H675" s="2" t="str">
        <f>IF(鋼材専用!A675=0,"",鋼材専用!A675)</f>
        <v/>
      </c>
      <c r="I675" s="2" t="str">
        <f>IF(Φ部品専用!A675=0,"",Φ部品専用!A675)</f>
        <v/>
      </c>
      <c r="J675" s="2" t="str">
        <f>IF(パイプ専用!A675=0,"",パイプ専用!A675)</f>
        <v/>
      </c>
      <c r="K675" s="2" t="str">
        <f>IF(四角板専用!B675=0,"",四角板専用!B675)</f>
        <v/>
      </c>
      <c r="L675" s="2" t="str">
        <f>IF('FB&amp;L専用'!B675=0,"",'FB&amp;L専用'!B675)</f>
        <v/>
      </c>
      <c r="M675" s="2" t="str">
        <f>IF(鋼材専用!B675=0,"",鋼材専用!B675)</f>
        <v/>
      </c>
      <c r="N675" s="2" t="str">
        <f>IF(Φ部品専用!B675=0,"",Φ部品専用!B675)</f>
        <v/>
      </c>
      <c r="O675" s="2" t="str">
        <f>IF(パイプ専用!B675=0,"",パイプ専用!B675)</f>
        <v/>
      </c>
      <c r="P675" s="4" t="str">
        <f>IF(四角板専用!M675=0,"",四角板専用!M675)</f>
        <v/>
      </c>
      <c r="Q675" s="4" t="str">
        <f>IF('FB&amp;L専用'!M675=0,"",'FB&amp;L専用'!M675)</f>
        <v/>
      </c>
      <c r="R675" s="4" t="str">
        <f>IF(鋼材専用!J675=0,"",鋼材専用!J675)</f>
        <v/>
      </c>
      <c r="S675" s="4" t="str">
        <f>IF(Φ部品専用!P675=0,"",Φ部品専用!P675)</f>
        <v/>
      </c>
      <c r="T675" s="4" t="str">
        <f>IF(パイプ専用!P675=0,"",パイプ専用!P675)</f>
        <v/>
      </c>
      <c r="U675" s="10"/>
      <c r="W675" s="1" t="s">
        <v>771</v>
      </c>
      <c r="X675" s="2" t="str">
        <f t="shared" ca="1" si="50"/>
        <v/>
      </c>
      <c r="Z675" s="2" t="str">
        <f t="shared" si="51"/>
        <v/>
      </c>
      <c r="AA675" s="2" t="str">
        <f t="shared" si="52"/>
        <v/>
      </c>
      <c r="AB675" s="2" t="str">
        <f t="shared" si="53"/>
        <v/>
      </c>
      <c r="AC675" s="4" t="str">
        <f t="shared" si="54"/>
        <v/>
      </c>
    </row>
    <row r="676" spans="1:29">
      <c r="A676" s="2" t="str">
        <f>四角板専用!A676&amp;四角板専用!B676</f>
        <v/>
      </c>
      <c r="B676" s="2" t="str">
        <f>'FB&amp;L専用'!A676&amp;'FB&amp;L専用'!B676</f>
        <v/>
      </c>
      <c r="C676" s="2" t="str">
        <f>鋼材専用!A676&amp;鋼材専用!B676</f>
        <v/>
      </c>
      <c r="D676" s="2" t="str">
        <f>Φ部品専用!A676&amp;Φ部品専用!B676</f>
        <v/>
      </c>
      <c r="E676" s="2" t="str">
        <f>パイプ専用!A676&amp;パイプ専用!B676</f>
        <v/>
      </c>
      <c r="F676" s="2" t="str">
        <f>IF(四角板専用!A676=0,"",四角板専用!A676)</f>
        <v/>
      </c>
      <c r="G676" s="2" t="str">
        <f>IF('FB&amp;L専用'!A676=0,"",'FB&amp;L専用'!A676)</f>
        <v/>
      </c>
      <c r="H676" s="2" t="str">
        <f>IF(鋼材専用!A676=0,"",鋼材専用!A676)</f>
        <v/>
      </c>
      <c r="I676" s="2" t="str">
        <f>IF(Φ部品専用!A676=0,"",Φ部品専用!A676)</f>
        <v/>
      </c>
      <c r="J676" s="2" t="str">
        <f>IF(パイプ専用!A676=0,"",パイプ専用!A676)</f>
        <v/>
      </c>
      <c r="K676" s="2" t="str">
        <f>IF(四角板専用!B676=0,"",四角板専用!B676)</f>
        <v/>
      </c>
      <c r="L676" s="2" t="str">
        <f>IF('FB&amp;L専用'!B676=0,"",'FB&amp;L専用'!B676)</f>
        <v/>
      </c>
      <c r="M676" s="2" t="str">
        <f>IF(鋼材専用!B676=0,"",鋼材専用!B676)</f>
        <v/>
      </c>
      <c r="N676" s="2" t="str">
        <f>IF(Φ部品専用!B676=0,"",Φ部品専用!B676)</f>
        <v/>
      </c>
      <c r="O676" s="2" t="str">
        <f>IF(パイプ専用!B676=0,"",パイプ専用!B676)</f>
        <v/>
      </c>
      <c r="P676" s="4" t="str">
        <f>IF(四角板専用!M676=0,"",四角板専用!M676)</f>
        <v/>
      </c>
      <c r="Q676" s="4" t="str">
        <f>IF('FB&amp;L専用'!M676=0,"",'FB&amp;L専用'!M676)</f>
        <v/>
      </c>
      <c r="R676" s="4" t="str">
        <f>IF(鋼材専用!J676=0,"",鋼材専用!J676)</f>
        <v/>
      </c>
      <c r="S676" s="4" t="str">
        <f>IF(Φ部品専用!P676=0,"",Φ部品専用!P676)</f>
        <v/>
      </c>
      <c r="T676" s="4" t="str">
        <f>IF(パイプ専用!P676=0,"",パイプ専用!P676)</f>
        <v/>
      </c>
      <c r="U676" s="10"/>
      <c r="W676" s="1" t="s">
        <v>772</v>
      </c>
      <c r="X676" s="2" t="str">
        <f t="shared" ca="1" si="50"/>
        <v/>
      </c>
      <c r="Z676" s="2" t="str">
        <f t="shared" si="51"/>
        <v/>
      </c>
      <c r="AA676" s="2" t="str">
        <f t="shared" si="52"/>
        <v/>
      </c>
      <c r="AB676" s="2" t="str">
        <f t="shared" si="53"/>
        <v/>
      </c>
      <c r="AC676" s="4" t="str">
        <f t="shared" si="54"/>
        <v/>
      </c>
    </row>
    <row r="677" spans="1:29">
      <c r="A677" s="2" t="str">
        <f>四角板専用!A677&amp;四角板専用!B677</f>
        <v/>
      </c>
      <c r="B677" s="2" t="str">
        <f>'FB&amp;L専用'!A677&amp;'FB&amp;L専用'!B677</f>
        <v/>
      </c>
      <c r="C677" s="2" t="str">
        <f>鋼材専用!A677&amp;鋼材専用!B677</f>
        <v/>
      </c>
      <c r="D677" s="2" t="str">
        <f>Φ部品専用!A677&amp;Φ部品専用!B677</f>
        <v/>
      </c>
      <c r="E677" s="2" t="str">
        <f>パイプ専用!A677&amp;パイプ専用!B677</f>
        <v/>
      </c>
      <c r="F677" s="2" t="str">
        <f>IF(四角板専用!A677=0,"",四角板専用!A677)</f>
        <v/>
      </c>
      <c r="G677" s="2" t="str">
        <f>IF('FB&amp;L専用'!A677=0,"",'FB&amp;L専用'!A677)</f>
        <v/>
      </c>
      <c r="H677" s="2" t="str">
        <f>IF(鋼材専用!A677=0,"",鋼材専用!A677)</f>
        <v/>
      </c>
      <c r="I677" s="2" t="str">
        <f>IF(Φ部品専用!A677=0,"",Φ部品専用!A677)</f>
        <v/>
      </c>
      <c r="J677" s="2" t="str">
        <f>IF(パイプ専用!A677=0,"",パイプ専用!A677)</f>
        <v/>
      </c>
      <c r="K677" s="2" t="str">
        <f>IF(四角板専用!B677=0,"",四角板専用!B677)</f>
        <v/>
      </c>
      <c r="L677" s="2" t="str">
        <f>IF('FB&amp;L専用'!B677=0,"",'FB&amp;L専用'!B677)</f>
        <v/>
      </c>
      <c r="M677" s="2" t="str">
        <f>IF(鋼材専用!B677=0,"",鋼材専用!B677)</f>
        <v/>
      </c>
      <c r="N677" s="2" t="str">
        <f>IF(Φ部品専用!B677=0,"",Φ部品専用!B677)</f>
        <v/>
      </c>
      <c r="O677" s="2" t="str">
        <f>IF(パイプ専用!B677=0,"",パイプ専用!B677)</f>
        <v/>
      </c>
      <c r="P677" s="4" t="str">
        <f>IF(四角板専用!M677=0,"",四角板専用!M677)</f>
        <v/>
      </c>
      <c r="Q677" s="4" t="str">
        <f>IF('FB&amp;L専用'!M677=0,"",'FB&amp;L専用'!M677)</f>
        <v/>
      </c>
      <c r="R677" s="4" t="str">
        <f>IF(鋼材専用!J677=0,"",鋼材専用!J677)</f>
        <v/>
      </c>
      <c r="S677" s="4" t="str">
        <f>IF(Φ部品専用!P677=0,"",Φ部品専用!P677)</f>
        <v/>
      </c>
      <c r="T677" s="4" t="str">
        <f>IF(パイプ専用!P677=0,"",パイプ専用!P677)</f>
        <v/>
      </c>
      <c r="U677" s="10"/>
      <c r="W677" s="1" t="s">
        <v>773</v>
      </c>
      <c r="X677" s="2" t="str">
        <f t="shared" ca="1" si="50"/>
        <v/>
      </c>
      <c r="Z677" s="2" t="str">
        <f t="shared" si="51"/>
        <v/>
      </c>
      <c r="AA677" s="2" t="str">
        <f t="shared" si="52"/>
        <v/>
      </c>
      <c r="AB677" s="2" t="str">
        <f t="shared" si="53"/>
        <v/>
      </c>
      <c r="AC677" s="4" t="str">
        <f t="shared" si="54"/>
        <v/>
      </c>
    </row>
    <row r="678" spans="1:29">
      <c r="A678" s="2" t="str">
        <f>四角板専用!A678&amp;四角板専用!B678</f>
        <v/>
      </c>
      <c r="B678" s="2" t="str">
        <f>'FB&amp;L専用'!A678&amp;'FB&amp;L専用'!B678</f>
        <v/>
      </c>
      <c r="C678" s="2" t="str">
        <f>鋼材専用!A678&amp;鋼材専用!B678</f>
        <v/>
      </c>
      <c r="D678" s="2" t="str">
        <f>Φ部品専用!A678&amp;Φ部品専用!B678</f>
        <v/>
      </c>
      <c r="E678" s="2" t="str">
        <f>パイプ専用!A678&amp;パイプ専用!B678</f>
        <v/>
      </c>
      <c r="F678" s="2" t="str">
        <f>IF(四角板専用!A678=0,"",四角板専用!A678)</f>
        <v/>
      </c>
      <c r="G678" s="2" t="str">
        <f>IF('FB&amp;L専用'!A678=0,"",'FB&amp;L専用'!A678)</f>
        <v/>
      </c>
      <c r="H678" s="2" t="str">
        <f>IF(鋼材専用!A678=0,"",鋼材専用!A678)</f>
        <v/>
      </c>
      <c r="I678" s="2" t="str">
        <f>IF(Φ部品専用!A678=0,"",Φ部品専用!A678)</f>
        <v/>
      </c>
      <c r="J678" s="2" t="str">
        <f>IF(パイプ専用!A678=0,"",パイプ専用!A678)</f>
        <v/>
      </c>
      <c r="K678" s="2" t="str">
        <f>IF(四角板専用!B678=0,"",四角板専用!B678)</f>
        <v/>
      </c>
      <c r="L678" s="2" t="str">
        <f>IF('FB&amp;L専用'!B678=0,"",'FB&amp;L専用'!B678)</f>
        <v/>
      </c>
      <c r="M678" s="2" t="str">
        <f>IF(鋼材専用!B678=0,"",鋼材専用!B678)</f>
        <v/>
      </c>
      <c r="N678" s="2" t="str">
        <f>IF(Φ部品専用!B678=0,"",Φ部品専用!B678)</f>
        <v/>
      </c>
      <c r="O678" s="2" t="str">
        <f>IF(パイプ専用!B678=0,"",パイプ専用!B678)</f>
        <v/>
      </c>
      <c r="P678" s="4" t="str">
        <f>IF(四角板専用!M678=0,"",四角板専用!M678)</f>
        <v/>
      </c>
      <c r="Q678" s="4" t="str">
        <f>IF('FB&amp;L専用'!M678=0,"",'FB&amp;L専用'!M678)</f>
        <v/>
      </c>
      <c r="R678" s="4" t="str">
        <f>IF(鋼材専用!J678=0,"",鋼材専用!J678)</f>
        <v/>
      </c>
      <c r="S678" s="4" t="str">
        <f>IF(Φ部品専用!P678=0,"",Φ部品専用!P678)</f>
        <v/>
      </c>
      <c r="T678" s="4" t="str">
        <f>IF(パイプ専用!P678=0,"",パイプ専用!P678)</f>
        <v/>
      </c>
      <c r="U678" s="10"/>
      <c r="W678" s="1" t="s">
        <v>774</v>
      </c>
      <c r="X678" s="2" t="str">
        <f t="shared" ca="1" si="50"/>
        <v/>
      </c>
      <c r="Z678" s="2" t="str">
        <f t="shared" si="51"/>
        <v/>
      </c>
      <c r="AA678" s="2" t="str">
        <f t="shared" si="52"/>
        <v/>
      </c>
      <c r="AB678" s="2" t="str">
        <f t="shared" si="53"/>
        <v/>
      </c>
      <c r="AC678" s="4" t="str">
        <f t="shared" si="54"/>
        <v/>
      </c>
    </row>
    <row r="679" spans="1:29">
      <c r="A679" s="2" t="str">
        <f>四角板専用!A679&amp;四角板専用!B679</f>
        <v/>
      </c>
      <c r="B679" s="2" t="str">
        <f>'FB&amp;L専用'!A679&amp;'FB&amp;L専用'!B679</f>
        <v/>
      </c>
      <c r="C679" s="2" t="str">
        <f>鋼材専用!A679&amp;鋼材専用!B679</f>
        <v/>
      </c>
      <c r="D679" s="2" t="str">
        <f>Φ部品専用!A679&amp;Φ部品専用!B679</f>
        <v/>
      </c>
      <c r="E679" s="2" t="str">
        <f>パイプ専用!A679&amp;パイプ専用!B679</f>
        <v/>
      </c>
      <c r="F679" s="2" t="str">
        <f>IF(四角板専用!A679=0,"",四角板専用!A679)</f>
        <v/>
      </c>
      <c r="G679" s="2" t="str">
        <f>IF('FB&amp;L専用'!A679=0,"",'FB&amp;L専用'!A679)</f>
        <v/>
      </c>
      <c r="H679" s="2" t="str">
        <f>IF(鋼材専用!A679=0,"",鋼材専用!A679)</f>
        <v/>
      </c>
      <c r="I679" s="2" t="str">
        <f>IF(Φ部品専用!A679=0,"",Φ部品専用!A679)</f>
        <v/>
      </c>
      <c r="J679" s="2" t="str">
        <f>IF(パイプ専用!A679=0,"",パイプ専用!A679)</f>
        <v/>
      </c>
      <c r="K679" s="2" t="str">
        <f>IF(四角板専用!B679=0,"",四角板専用!B679)</f>
        <v/>
      </c>
      <c r="L679" s="2" t="str">
        <f>IF('FB&amp;L専用'!B679=0,"",'FB&amp;L専用'!B679)</f>
        <v/>
      </c>
      <c r="M679" s="2" t="str">
        <f>IF(鋼材専用!B679=0,"",鋼材専用!B679)</f>
        <v/>
      </c>
      <c r="N679" s="2" t="str">
        <f>IF(Φ部品専用!B679=0,"",Φ部品専用!B679)</f>
        <v/>
      </c>
      <c r="O679" s="2" t="str">
        <f>IF(パイプ専用!B679=0,"",パイプ専用!B679)</f>
        <v/>
      </c>
      <c r="P679" s="4" t="str">
        <f>IF(四角板専用!M679=0,"",四角板専用!M679)</f>
        <v/>
      </c>
      <c r="Q679" s="4" t="str">
        <f>IF('FB&amp;L専用'!M679=0,"",'FB&amp;L専用'!M679)</f>
        <v/>
      </c>
      <c r="R679" s="4" t="str">
        <f>IF(鋼材専用!J679=0,"",鋼材専用!J679)</f>
        <v/>
      </c>
      <c r="S679" s="4" t="str">
        <f>IF(Φ部品専用!P679=0,"",Φ部品専用!P679)</f>
        <v/>
      </c>
      <c r="T679" s="4" t="str">
        <f>IF(パイプ専用!P679=0,"",パイプ専用!P679)</f>
        <v/>
      </c>
      <c r="U679" s="10"/>
      <c r="W679" s="1" t="s">
        <v>775</v>
      </c>
      <c r="X679" s="2" t="str">
        <f t="shared" ca="1" si="50"/>
        <v/>
      </c>
      <c r="Z679" s="2" t="str">
        <f t="shared" si="51"/>
        <v/>
      </c>
      <c r="AA679" s="2" t="str">
        <f t="shared" si="52"/>
        <v/>
      </c>
      <c r="AB679" s="2" t="str">
        <f t="shared" si="53"/>
        <v/>
      </c>
      <c r="AC679" s="4" t="str">
        <f t="shared" si="54"/>
        <v/>
      </c>
    </row>
    <row r="680" spans="1:29">
      <c r="A680" s="2" t="str">
        <f>四角板専用!A680&amp;四角板専用!B680</f>
        <v/>
      </c>
      <c r="B680" s="2" t="str">
        <f>'FB&amp;L専用'!A680&amp;'FB&amp;L専用'!B680</f>
        <v/>
      </c>
      <c r="C680" s="2" t="str">
        <f>鋼材専用!A680&amp;鋼材専用!B680</f>
        <v/>
      </c>
      <c r="D680" s="2" t="str">
        <f>Φ部品専用!A680&amp;Φ部品専用!B680</f>
        <v/>
      </c>
      <c r="E680" s="2" t="str">
        <f>パイプ専用!A680&amp;パイプ専用!B680</f>
        <v/>
      </c>
      <c r="F680" s="2" t="str">
        <f>IF(四角板専用!A680=0,"",四角板専用!A680)</f>
        <v/>
      </c>
      <c r="G680" s="2" t="str">
        <f>IF('FB&amp;L専用'!A680=0,"",'FB&amp;L専用'!A680)</f>
        <v/>
      </c>
      <c r="H680" s="2" t="str">
        <f>IF(鋼材専用!A680=0,"",鋼材専用!A680)</f>
        <v/>
      </c>
      <c r="I680" s="2" t="str">
        <f>IF(Φ部品専用!A680=0,"",Φ部品専用!A680)</f>
        <v/>
      </c>
      <c r="J680" s="2" t="str">
        <f>IF(パイプ専用!A680=0,"",パイプ専用!A680)</f>
        <v/>
      </c>
      <c r="K680" s="2" t="str">
        <f>IF(四角板専用!B680=0,"",四角板専用!B680)</f>
        <v/>
      </c>
      <c r="L680" s="2" t="str">
        <f>IF('FB&amp;L専用'!B680=0,"",'FB&amp;L専用'!B680)</f>
        <v/>
      </c>
      <c r="M680" s="2" t="str">
        <f>IF(鋼材専用!B680=0,"",鋼材専用!B680)</f>
        <v/>
      </c>
      <c r="N680" s="2" t="str">
        <f>IF(Φ部品専用!B680=0,"",Φ部品専用!B680)</f>
        <v/>
      </c>
      <c r="O680" s="2" t="str">
        <f>IF(パイプ専用!B680=0,"",パイプ専用!B680)</f>
        <v/>
      </c>
      <c r="P680" s="4" t="str">
        <f>IF(四角板専用!M680=0,"",四角板専用!M680)</f>
        <v/>
      </c>
      <c r="Q680" s="4" t="str">
        <f>IF('FB&amp;L専用'!M680=0,"",'FB&amp;L専用'!M680)</f>
        <v/>
      </c>
      <c r="R680" s="4" t="str">
        <f>IF(鋼材専用!J680=0,"",鋼材専用!J680)</f>
        <v/>
      </c>
      <c r="S680" s="4" t="str">
        <f>IF(Φ部品専用!P680=0,"",Φ部品専用!P680)</f>
        <v/>
      </c>
      <c r="T680" s="4" t="str">
        <f>IF(パイプ専用!P680=0,"",パイプ専用!P680)</f>
        <v/>
      </c>
      <c r="U680" s="10"/>
      <c r="W680" s="1" t="s">
        <v>776</v>
      </c>
      <c r="X680" s="2" t="str">
        <f t="shared" ca="1" si="50"/>
        <v/>
      </c>
      <c r="Z680" s="2" t="str">
        <f t="shared" si="51"/>
        <v/>
      </c>
      <c r="AA680" s="2" t="str">
        <f t="shared" si="52"/>
        <v/>
      </c>
      <c r="AB680" s="2" t="str">
        <f t="shared" si="53"/>
        <v/>
      </c>
      <c r="AC680" s="4" t="str">
        <f t="shared" si="54"/>
        <v/>
      </c>
    </row>
    <row r="681" spans="1:29">
      <c r="A681" s="2" t="str">
        <f>四角板専用!A681&amp;四角板専用!B681</f>
        <v/>
      </c>
      <c r="B681" s="2" t="str">
        <f>'FB&amp;L専用'!A681&amp;'FB&amp;L専用'!B681</f>
        <v/>
      </c>
      <c r="C681" s="2" t="str">
        <f>鋼材専用!A681&amp;鋼材専用!B681</f>
        <v/>
      </c>
      <c r="D681" s="2" t="str">
        <f>Φ部品専用!A681&amp;Φ部品専用!B681</f>
        <v/>
      </c>
      <c r="E681" s="2" t="str">
        <f>パイプ専用!A681&amp;パイプ専用!B681</f>
        <v/>
      </c>
      <c r="F681" s="2" t="str">
        <f>IF(四角板専用!A681=0,"",四角板専用!A681)</f>
        <v/>
      </c>
      <c r="G681" s="2" t="str">
        <f>IF('FB&amp;L専用'!A681=0,"",'FB&amp;L専用'!A681)</f>
        <v/>
      </c>
      <c r="H681" s="2" t="str">
        <f>IF(鋼材専用!A681=0,"",鋼材専用!A681)</f>
        <v/>
      </c>
      <c r="I681" s="2" t="str">
        <f>IF(Φ部品専用!A681=0,"",Φ部品専用!A681)</f>
        <v/>
      </c>
      <c r="J681" s="2" t="str">
        <f>IF(パイプ専用!A681=0,"",パイプ専用!A681)</f>
        <v/>
      </c>
      <c r="K681" s="2" t="str">
        <f>IF(四角板専用!B681=0,"",四角板専用!B681)</f>
        <v/>
      </c>
      <c r="L681" s="2" t="str">
        <f>IF('FB&amp;L専用'!B681=0,"",'FB&amp;L専用'!B681)</f>
        <v/>
      </c>
      <c r="M681" s="2" t="str">
        <f>IF(鋼材専用!B681=0,"",鋼材専用!B681)</f>
        <v/>
      </c>
      <c r="N681" s="2" t="str">
        <f>IF(Φ部品専用!B681=0,"",Φ部品専用!B681)</f>
        <v/>
      </c>
      <c r="O681" s="2" t="str">
        <f>IF(パイプ専用!B681=0,"",パイプ専用!B681)</f>
        <v/>
      </c>
      <c r="P681" s="4" t="str">
        <f>IF(四角板専用!M681=0,"",四角板専用!M681)</f>
        <v/>
      </c>
      <c r="Q681" s="4" t="str">
        <f>IF('FB&amp;L専用'!M681=0,"",'FB&amp;L専用'!M681)</f>
        <v/>
      </c>
      <c r="R681" s="4" t="str">
        <f>IF(鋼材専用!J681=0,"",鋼材専用!J681)</f>
        <v/>
      </c>
      <c r="S681" s="4" t="str">
        <f>IF(Φ部品専用!P681=0,"",Φ部品専用!P681)</f>
        <v/>
      </c>
      <c r="T681" s="4" t="str">
        <f>IF(パイプ専用!P681=0,"",パイプ専用!P681)</f>
        <v/>
      </c>
      <c r="U681" s="10"/>
      <c r="W681" s="1" t="s">
        <v>777</v>
      </c>
      <c r="X681" s="2" t="str">
        <f t="shared" ca="1" si="50"/>
        <v/>
      </c>
      <c r="Z681" s="2" t="str">
        <f t="shared" si="51"/>
        <v/>
      </c>
      <c r="AA681" s="2" t="str">
        <f t="shared" si="52"/>
        <v/>
      </c>
      <c r="AB681" s="2" t="str">
        <f t="shared" si="53"/>
        <v/>
      </c>
      <c r="AC681" s="4" t="str">
        <f t="shared" si="54"/>
        <v/>
      </c>
    </row>
    <row r="682" spans="1:29">
      <c r="A682" s="2" t="str">
        <f>四角板専用!A682&amp;四角板専用!B682</f>
        <v/>
      </c>
      <c r="B682" s="2" t="str">
        <f>'FB&amp;L専用'!A682&amp;'FB&amp;L専用'!B682</f>
        <v/>
      </c>
      <c r="C682" s="2" t="str">
        <f>鋼材専用!A682&amp;鋼材専用!B682</f>
        <v/>
      </c>
      <c r="D682" s="2" t="str">
        <f>Φ部品専用!A682&amp;Φ部品専用!B682</f>
        <v/>
      </c>
      <c r="E682" s="2" t="str">
        <f>パイプ専用!A682&amp;パイプ専用!B682</f>
        <v/>
      </c>
      <c r="F682" s="2" t="str">
        <f>IF(四角板専用!A682=0,"",四角板専用!A682)</f>
        <v/>
      </c>
      <c r="G682" s="2" t="str">
        <f>IF('FB&amp;L専用'!A682=0,"",'FB&amp;L専用'!A682)</f>
        <v/>
      </c>
      <c r="H682" s="2" t="str">
        <f>IF(鋼材専用!A682=0,"",鋼材専用!A682)</f>
        <v/>
      </c>
      <c r="I682" s="2" t="str">
        <f>IF(Φ部品専用!A682=0,"",Φ部品専用!A682)</f>
        <v/>
      </c>
      <c r="J682" s="2" t="str">
        <f>IF(パイプ専用!A682=0,"",パイプ専用!A682)</f>
        <v/>
      </c>
      <c r="K682" s="2" t="str">
        <f>IF(四角板専用!B682=0,"",四角板専用!B682)</f>
        <v/>
      </c>
      <c r="L682" s="2" t="str">
        <f>IF('FB&amp;L専用'!B682=0,"",'FB&amp;L専用'!B682)</f>
        <v/>
      </c>
      <c r="M682" s="2" t="str">
        <f>IF(鋼材専用!B682=0,"",鋼材専用!B682)</f>
        <v/>
      </c>
      <c r="N682" s="2" t="str">
        <f>IF(Φ部品専用!B682=0,"",Φ部品専用!B682)</f>
        <v/>
      </c>
      <c r="O682" s="2" t="str">
        <f>IF(パイプ専用!B682=0,"",パイプ専用!B682)</f>
        <v/>
      </c>
      <c r="P682" s="4" t="str">
        <f>IF(四角板専用!M682=0,"",四角板専用!M682)</f>
        <v/>
      </c>
      <c r="Q682" s="4" t="str">
        <f>IF('FB&amp;L専用'!M682=0,"",'FB&amp;L専用'!M682)</f>
        <v/>
      </c>
      <c r="R682" s="4" t="str">
        <f>IF(鋼材専用!J682=0,"",鋼材専用!J682)</f>
        <v/>
      </c>
      <c r="S682" s="4" t="str">
        <f>IF(Φ部品専用!P682=0,"",Φ部品専用!P682)</f>
        <v/>
      </c>
      <c r="T682" s="4" t="str">
        <f>IF(パイプ専用!P682=0,"",パイプ専用!P682)</f>
        <v/>
      </c>
      <c r="U682" s="10"/>
      <c r="W682" s="1" t="s">
        <v>778</v>
      </c>
      <c r="X682" s="2" t="str">
        <f t="shared" ca="1" si="50"/>
        <v/>
      </c>
      <c r="Z682" s="2" t="str">
        <f t="shared" si="51"/>
        <v/>
      </c>
      <c r="AA682" s="2" t="str">
        <f t="shared" si="52"/>
        <v/>
      </c>
      <c r="AB682" s="2" t="str">
        <f t="shared" si="53"/>
        <v/>
      </c>
      <c r="AC682" s="4" t="str">
        <f t="shared" si="54"/>
        <v/>
      </c>
    </row>
    <row r="683" spans="1:29">
      <c r="A683" s="2" t="str">
        <f>四角板専用!A683&amp;四角板専用!B683</f>
        <v/>
      </c>
      <c r="B683" s="2" t="str">
        <f>'FB&amp;L専用'!A683&amp;'FB&amp;L専用'!B683</f>
        <v/>
      </c>
      <c r="C683" s="2" t="str">
        <f>鋼材専用!A683&amp;鋼材専用!B683</f>
        <v/>
      </c>
      <c r="D683" s="2" t="str">
        <f>Φ部品専用!A683&amp;Φ部品専用!B683</f>
        <v/>
      </c>
      <c r="E683" s="2" t="str">
        <f>パイプ専用!A683&amp;パイプ専用!B683</f>
        <v/>
      </c>
      <c r="F683" s="2" t="str">
        <f>IF(四角板専用!A683=0,"",四角板専用!A683)</f>
        <v/>
      </c>
      <c r="G683" s="2" t="str">
        <f>IF('FB&amp;L専用'!A683=0,"",'FB&amp;L専用'!A683)</f>
        <v/>
      </c>
      <c r="H683" s="2" t="str">
        <f>IF(鋼材専用!A683=0,"",鋼材専用!A683)</f>
        <v/>
      </c>
      <c r="I683" s="2" t="str">
        <f>IF(Φ部品専用!A683=0,"",Φ部品専用!A683)</f>
        <v/>
      </c>
      <c r="J683" s="2" t="str">
        <f>IF(パイプ専用!A683=0,"",パイプ専用!A683)</f>
        <v/>
      </c>
      <c r="K683" s="2" t="str">
        <f>IF(四角板専用!B683=0,"",四角板専用!B683)</f>
        <v/>
      </c>
      <c r="L683" s="2" t="str">
        <f>IF('FB&amp;L専用'!B683=0,"",'FB&amp;L専用'!B683)</f>
        <v/>
      </c>
      <c r="M683" s="2" t="str">
        <f>IF(鋼材専用!B683=0,"",鋼材専用!B683)</f>
        <v/>
      </c>
      <c r="N683" s="2" t="str">
        <f>IF(Φ部品専用!B683=0,"",Φ部品専用!B683)</f>
        <v/>
      </c>
      <c r="O683" s="2" t="str">
        <f>IF(パイプ専用!B683=0,"",パイプ専用!B683)</f>
        <v/>
      </c>
      <c r="P683" s="4" t="str">
        <f>IF(四角板専用!M683=0,"",四角板専用!M683)</f>
        <v/>
      </c>
      <c r="Q683" s="4" t="str">
        <f>IF('FB&amp;L専用'!M683=0,"",'FB&amp;L専用'!M683)</f>
        <v/>
      </c>
      <c r="R683" s="4" t="str">
        <f>IF(鋼材専用!J683=0,"",鋼材専用!J683)</f>
        <v/>
      </c>
      <c r="S683" s="4" t="str">
        <f>IF(Φ部品専用!P683=0,"",Φ部品専用!P683)</f>
        <v/>
      </c>
      <c r="T683" s="4" t="str">
        <f>IF(パイプ専用!P683=0,"",パイプ専用!P683)</f>
        <v/>
      </c>
      <c r="U683" s="10"/>
      <c r="W683" s="1" t="s">
        <v>779</v>
      </c>
      <c r="X683" s="2" t="str">
        <f t="shared" ca="1" si="50"/>
        <v/>
      </c>
      <c r="Z683" s="2" t="str">
        <f t="shared" si="51"/>
        <v/>
      </c>
      <c r="AA683" s="2" t="str">
        <f t="shared" si="52"/>
        <v/>
      </c>
      <c r="AB683" s="2" t="str">
        <f t="shared" si="53"/>
        <v/>
      </c>
      <c r="AC683" s="4" t="str">
        <f t="shared" si="54"/>
        <v/>
      </c>
    </row>
    <row r="684" spans="1:29">
      <c r="A684" s="2" t="str">
        <f>四角板専用!A684&amp;四角板専用!B684</f>
        <v/>
      </c>
      <c r="B684" s="2" t="str">
        <f>'FB&amp;L専用'!A684&amp;'FB&amp;L専用'!B684</f>
        <v/>
      </c>
      <c r="C684" s="2" t="str">
        <f>鋼材専用!A684&amp;鋼材専用!B684</f>
        <v/>
      </c>
      <c r="D684" s="2" t="str">
        <f>Φ部品専用!A684&amp;Φ部品専用!B684</f>
        <v/>
      </c>
      <c r="E684" s="2" t="str">
        <f>パイプ専用!A684&amp;パイプ専用!B684</f>
        <v/>
      </c>
      <c r="F684" s="2" t="str">
        <f>IF(四角板専用!A684=0,"",四角板専用!A684)</f>
        <v/>
      </c>
      <c r="G684" s="2" t="str">
        <f>IF('FB&amp;L専用'!A684=0,"",'FB&amp;L専用'!A684)</f>
        <v/>
      </c>
      <c r="H684" s="2" t="str">
        <f>IF(鋼材専用!A684=0,"",鋼材専用!A684)</f>
        <v/>
      </c>
      <c r="I684" s="2" t="str">
        <f>IF(Φ部品専用!A684=0,"",Φ部品専用!A684)</f>
        <v/>
      </c>
      <c r="J684" s="2" t="str">
        <f>IF(パイプ専用!A684=0,"",パイプ専用!A684)</f>
        <v/>
      </c>
      <c r="K684" s="2" t="str">
        <f>IF(四角板専用!B684=0,"",四角板専用!B684)</f>
        <v/>
      </c>
      <c r="L684" s="2" t="str">
        <f>IF('FB&amp;L専用'!B684=0,"",'FB&amp;L専用'!B684)</f>
        <v/>
      </c>
      <c r="M684" s="2" t="str">
        <f>IF(鋼材専用!B684=0,"",鋼材専用!B684)</f>
        <v/>
      </c>
      <c r="N684" s="2" t="str">
        <f>IF(Φ部品専用!B684=0,"",Φ部品専用!B684)</f>
        <v/>
      </c>
      <c r="O684" s="2" t="str">
        <f>IF(パイプ専用!B684=0,"",パイプ専用!B684)</f>
        <v/>
      </c>
      <c r="P684" s="4" t="str">
        <f>IF(四角板専用!M684=0,"",四角板専用!M684)</f>
        <v/>
      </c>
      <c r="Q684" s="4" t="str">
        <f>IF('FB&amp;L専用'!M684=0,"",'FB&amp;L専用'!M684)</f>
        <v/>
      </c>
      <c r="R684" s="4" t="str">
        <f>IF(鋼材専用!J684=0,"",鋼材専用!J684)</f>
        <v/>
      </c>
      <c r="S684" s="4" t="str">
        <f>IF(Φ部品専用!P684=0,"",Φ部品専用!P684)</f>
        <v/>
      </c>
      <c r="T684" s="4" t="str">
        <f>IF(パイプ専用!P684=0,"",パイプ専用!P684)</f>
        <v/>
      </c>
      <c r="U684" s="10"/>
      <c r="W684" s="1" t="s">
        <v>780</v>
      </c>
      <c r="X684" s="2" t="str">
        <f t="shared" ca="1" si="50"/>
        <v/>
      </c>
      <c r="Z684" s="2" t="str">
        <f t="shared" si="51"/>
        <v/>
      </c>
      <c r="AA684" s="2" t="str">
        <f t="shared" si="52"/>
        <v/>
      </c>
      <c r="AB684" s="2" t="str">
        <f t="shared" si="53"/>
        <v/>
      </c>
      <c r="AC684" s="4" t="str">
        <f t="shared" si="54"/>
        <v/>
      </c>
    </row>
    <row r="685" spans="1:29">
      <c r="A685" s="2" t="str">
        <f>四角板専用!A685&amp;四角板専用!B685</f>
        <v/>
      </c>
      <c r="B685" s="2" t="str">
        <f>'FB&amp;L専用'!A685&amp;'FB&amp;L専用'!B685</f>
        <v/>
      </c>
      <c r="C685" s="2" t="str">
        <f>鋼材専用!A685&amp;鋼材専用!B685</f>
        <v/>
      </c>
      <c r="D685" s="2" t="str">
        <f>Φ部品専用!A685&amp;Φ部品専用!B685</f>
        <v/>
      </c>
      <c r="E685" s="2" t="str">
        <f>パイプ専用!A685&amp;パイプ専用!B685</f>
        <v/>
      </c>
      <c r="F685" s="2" t="str">
        <f>IF(四角板専用!A685=0,"",四角板専用!A685)</f>
        <v/>
      </c>
      <c r="G685" s="2" t="str">
        <f>IF('FB&amp;L専用'!A685=0,"",'FB&amp;L専用'!A685)</f>
        <v/>
      </c>
      <c r="H685" s="2" t="str">
        <f>IF(鋼材専用!A685=0,"",鋼材専用!A685)</f>
        <v/>
      </c>
      <c r="I685" s="2" t="str">
        <f>IF(Φ部品専用!A685=0,"",Φ部品専用!A685)</f>
        <v/>
      </c>
      <c r="J685" s="2" t="str">
        <f>IF(パイプ専用!A685=0,"",パイプ専用!A685)</f>
        <v/>
      </c>
      <c r="K685" s="2" t="str">
        <f>IF(四角板専用!B685=0,"",四角板専用!B685)</f>
        <v/>
      </c>
      <c r="L685" s="2" t="str">
        <f>IF('FB&amp;L専用'!B685=0,"",'FB&amp;L専用'!B685)</f>
        <v/>
      </c>
      <c r="M685" s="2" t="str">
        <f>IF(鋼材専用!B685=0,"",鋼材専用!B685)</f>
        <v/>
      </c>
      <c r="N685" s="2" t="str">
        <f>IF(Φ部品専用!B685=0,"",Φ部品専用!B685)</f>
        <v/>
      </c>
      <c r="O685" s="2" t="str">
        <f>IF(パイプ専用!B685=0,"",パイプ専用!B685)</f>
        <v/>
      </c>
      <c r="P685" s="4" t="str">
        <f>IF(四角板専用!M685=0,"",四角板専用!M685)</f>
        <v/>
      </c>
      <c r="Q685" s="4" t="str">
        <f>IF('FB&amp;L専用'!M685=0,"",'FB&amp;L専用'!M685)</f>
        <v/>
      </c>
      <c r="R685" s="4" t="str">
        <f>IF(鋼材専用!J685=0,"",鋼材専用!J685)</f>
        <v/>
      </c>
      <c r="S685" s="4" t="str">
        <f>IF(Φ部品専用!P685=0,"",Φ部品専用!P685)</f>
        <v/>
      </c>
      <c r="T685" s="4" t="str">
        <f>IF(パイプ専用!P685=0,"",パイプ専用!P685)</f>
        <v/>
      </c>
      <c r="U685" s="10"/>
      <c r="W685" s="1" t="s">
        <v>781</v>
      </c>
      <c r="X685" s="2" t="str">
        <f t="shared" ca="1" si="50"/>
        <v/>
      </c>
      <c r="Z685" s="2" t="str">
        <f t="shared" si="51"/>
        <v/>
      </c>
      <c r="AA685" s="2" t="str">
        <f t="shared" si="52"/>
        <v/>
      </c>
      <c r="AB685" s="2" t="str">
        <f t="shared" si="53"/>
        <v/>
      </c>
      <c r="AC685" s="4" t="str">
        <f t="shared" si="54"/>
        <v/>
      </c>
    </row>
    <row r="686" spans="1:29">
      <c r="A686" s="2" t="str">
        <f>四角板専用!A686&amp;四角板専用!B686</f>
        <v/>
      </c>
      <c r="B686" s="2" t="str">
        <f>'FB&amp;L専用'!A686&amp;'FB&amp;L専用'!B686</f>
        <v/>
      </c>
      <c r="C686" s="2" t="str">
        <f>鋼材専用!A686&amp;鋼材専用!B686</f>
        <v/>
      </c>
      <c r="D686" s="2" t="str">
        <f>Φ部品専用!A686&amp;Φ部品専用!B686</f>
        <v/>
      </c>
      <c r="E686" s="2" t="str">
        <f>パイプ専用!A686&amp;パイプ専用!B686</f>
        <v/>
      </c>
      <c r="F686" s="2" t="str">
        <f>IF(四角板専用!A686=0,"",四角板専用!A686)</f>
        <v/>
      </c>
      <c r="G686" s="2" t="str">
        <f>IF('FB&amp;L専用'!A686=0,"",'FB&amp;L専用'!A686)</f>
        <v/>
      </c>
      <c r="H686" s="2" t="str">
        <f>IF(鋼材専用!A686=0,"",鋼材専用!A686)</f>
        <v/>
      </c>
      <c r="I686" s="2" t="str">
        <f>IF(Φ部品専用!A686=0,"",Φ部品専用!A686)</f>
        <v/>
      </c>
      <c r="J686" s="2" t="str">
        <f>IF(パイプ専用!A686=0,"",パイプ専用!A686)</f>
        <v/>
      </c>
      <c r="K686" s="2" t="str">
        <f>IF(四角板専用!B686=0,"",四角板専用!B686)</f>
        <v/>
      </c>
      <c r="L686" s="2" t="str">
        <f>IF('FB&amp;L専用'!B686=0,"",'FB&amp;L専用'!B686)</f>
        <v/>
      </c>
      <c r="M686" s="2" t="str">
        <f>IF(鋼材専用!B686=0,"",鋼材専用!B686)</f>
        <v/>
      </c>
      <c r="N686" s="2" t="str">
        <f>IF(Φ部品専用!B686=0,"",Φ部品専用!B686)</f>
        <v/>
      </c>
      <c r="O686" s="2" t="str">
        <f>IF(パイプ専用!B686=0,"",パイプ専用!B686)</f>
        <v/>
      </c>
      <c r="P686" s="4" t="str">
        <f>IF(四角板専用!M686=0,"",四角板専用!M686)</f>
        <v/>
      </c>
      <c r="Q686" s="4" t="str">
        <f>IF('FB&amp;L専用'!M686=0,"",'FB&amp;L専用'!M686)</f>
        <v/>
      </c>
      <c r="R686" s="4" t="str">
        <f>IF(鋼材専用!J686=0,"",鋼材専用!J686)</f>
        <v/>
      </c>
      <c r="S686" s="4" t="str">
        <f>IF(Φ部品専用!P686=0,"",Φ部品専用!P686)</f>
        <v/>
      </c>
      <c r="T686" s="4" t="str">
        <f>IF(パイプ専用!P686=0,"",パイプ専用!P686)</f>
        <v/>
      </c>
      <c r="U686" s="10"/>
      <c r="W686" s="1" t="s">
        <v>782</v>
      </c>
      <c r="X686" s="2" t="str">
        <f t="shared" ca="1" si="50"/>
        <v/>
      </c>
      <c r="Z686" s="2" t="str">
        <f t="shared" si="51"/>
        <v/>
      </c>
      <c r="AA686" s="2" t="str">
        <f t="shared" si="52"/>
        <v/>
      </c>
      <c r="AB686" s="2" t="str">
        <f t="shared" si="53"/>
        <v/>
      </c>
      <c r="AC686" s="4" t="str">
        <f t="shared" si="54"/>
        <v/>
      </c>
    </row>
    <row r="687" spans="1:29">
      <c r="A687" s="2" t="str">
        <f>四角板専用!A687&amp;四角板専用!B687</f>
        <v/>
      </c>
      <c r="B687" s="2" t="str">
        <f>'FB&amp;L専用'!A687&amp;'FB&amp;L専用'!B687</f>
        <v/>
      </c>
      <c r="C687" s="2" t="str">
        <f>鋼材専用!A687&amp;鋼材専用!B687</f>
        <v/>
      </c>
      <c r="D687" s="2" t="str">
        <f>Φ部品専用!A687&amp;Φ部品専用!B687</f>
        <v/>
      </c>
      <c r="E687" s="2" t="str">
        <f>パイプ専用!A687&amp;パイプ専用!B687</f>
        <v/>
      </c>
      <c r="F687" s="2" t="str">
        <f>IF(四角板専用!A687=0,"",四角板専用!A687)</f>
        <v/>
      </c>
      <c r="G687" s="2" t="str">
        <f>IF('FB&amp;L専用'!A687=0,"",'FB&amp;L専用'!A687)</f>
        <v/>
      </c>
      <c r="H687" s="2" t="str">
        <f>IF(鋼材専用!A687=0,"",鋼材専用!A687)</f>
        <v/>
      </c>
      <c r="I687" s="2" t="str">
        <f>IF(Φ部品専用!A687=0,"",Φ部品専用!A687)</f>
        <v/>
      </c>
      <c r="J687" s="2" t="str">
        <f>IF(パイプ専用!A687=0,"",パイプ専用!A687)</f>
        <v/>
      </c>
      <c r="K687" s="2" t="str">
        <f>IF(四角板専用!B687=0,"",四角板専用!B687)</f>
        <v/>
      </c>
      <c r="L687" s="2" t="str">
        <f>IF('FB&amp;L専用'!B687=0,"",'FB&amp;L専用'!B687)</f>
        <v/>
      </c>
      <c r="M687" s="2" t="str">
        <f>IF(鋼材専用!B687=0,"",鋼材専用!B687)</f>
        <v/>
      </c>
      <c r="N687" s="2" t="str">
        <f>IF(Φ部品専用!B687=0,"",Φ部品専用!B687)</f>
        <v/>
      </c>
      <c r="O687" s="2" t="str">
        <f>IF(パイプ専用!B687=0,"",パイプ専用!B687)</f>
        <v/>
      </c>
      <c r="P687" s="4" t="str">
        <f>IF(四角板専用!M687=0,"",四角板専用!M687)</f>
        <v/>
      </c>
      <c r="Q687" s="4" t="str">
        <f>IF('FB&amp;L専用'!M687=0,"",'FB&amp;L専用'!M687)</f>
        <v/>
      </c>
      <c r="R687" s="4" t="str">
        <f>IF(鋼材専用!J687=0,"",鋼材専用!J687)</f>
        <v/>
      </c>
      <c r="S687" s="4" t="str">
        <f>IF(Φ部品専用!P687=0,"",Φ部品専用!P687)</f>
        <v/>
      </c>
      <c r="T687" s="4" t="str">
        <f>IF(パイプ専用!P687=0,"",パイプ専用!P687)</f>
        <v/>
      </c>
      <c r="U687" s="10"/>
      <c r="W687" s="1" t="s">
        <v>783</v>
      </c>
      <c r="X687" s="2" t="str">
        <f t="shared" ca="1" si="50"/>
        <v/>
      </c>
      <c r="Z687" s="2" t="str">
        <f t="shared" si="51"/>
        <v/>
      </c>
      <c r="AA687" s="2" t="str">
        <f t="shared" si="52"/>
        <v/>
      </c>
      <c r="AB687" s="2" t="str">
        <f t="shared" si="53"/>
        <v/>
      </c>
      <c r="AC687" s="4" t="str">
        <f t="shared" si="54"/>
        <v/>
      </c>
    </row>
    <row r="688" spans="1:29">
      <c r="A688" s="2" t="str">
        <f>四角板専用!A688&amp;四角板専用!B688</f>
        <v/>
      </c>
      <c r="B688" s="2" t="str">
        <f>'FB&amp;L専用'!A688&amp;'FB&amp;L専用'!B688</f>
        <v/>
      </c>
      <c r="C688" s="2" t="str">
        <f>鋼材専用!A688&amp;鋼材専用!B688</f>
        <v/>
      </c>
      <c r="D688" s="2" t="str">
        <f>Φ部品専用!A688&amp;Φ部品専用!B688</f>
        <v/>
      </c>
      <c r="E688" s="2" t="str">
        <f>パイプ専用!A688&amp;パイプ専用!B688</f>
        <v/>
      </c>
      <c r="F688" s="2" t="str">
        <f>IF(四角板専用!A688=0,"",四角板専用!A688)</f>
        <v/>
      </c>
      <c r="G688" s="2" t="str">
        <f>IF('FB&amp;L専用'!A688=0,"",'FB&amp;L専用'!A688)</f>
        <v/>
      </c>
      <c r="H688" s="2" t="str">
        <f>IF(鋼材専用!A688=0,"",鋼材専用!A688)</f>
        <v/>
      </c>
      <c r="I688" s="2" t="str">
        <f>IF(Φ部品専用!A688=0,"",Φ部品専用!A688)</f>
        <v/>
      </c>
      <c r="J688" s="2" t="str">
        <f>IF(パイプ専用!A688=0,"",パイプ専用!A688)</f>
        <v/>
      </c>
      <c r="K688" s="2" t="str">
        <f>IF(四角板専用!B688=0,"",四角板専用!B688)</f>
        <v/>
      </c>
      <c r="L688" s="2" t="str">
        <f>IF('FB&amp;L専用'!B688=0,"",'FB&amp;L専用'!B688)</f>
        <v/>
      </c>
      <c r="M688" s="2" t="str">
        <f>IF(鋼材専用!B688=0,"",鋼材専用!B688)</f>
        <v/>
      </c>
      <c r="N688" s="2" t="str">
        <f>IF(Φ部品専用!B688=0,"",Φ部品専用!B688)</f>
        <v/>
      </c>
      <c r="O688" s="2" t="str">
        <f>IF(パイプ専用!B688=0,"",パイプ専用!B688)</f>
        <v/>
      </c>
      <c r="P688" s="4" t="str">
        <f>IF(四角板専用!M688=0,"",四角板専用!M688)</f>
        <v/>
      </c>
      <c r="Q688" s="4" t="str">
        <f>IF('FB&amp;L専用'!M688=0,"",'FB&amp;L専用'!M688)</f>
        <v/>
      </c>
      <c r="R688" s="4" t="str">
        <f>IF(鋼材専用!J688=0,"",鋼材専用!J688)</f>
        <v/>
      </c>
      <c r="S688" s="4" t="str">
        <f>IF(Φ部品専用!P688=0,"",Φ部品専用!P688)</f>
        <v/>
      </c>
      <c r="T688" s="4" t="str">
        <f>IF(パイプ専用!P688=0,"",パイプ専用!P688)</f>
        <v/>
      </c>
      <c r="U688" s="10"/>
      <c r="W688" s="1" t="s">
        <v>784</v>
      </c>
      <c r="X688" s="2" t="str">
        <f t="shared" ca="1" si="50"/>
        <v/>
      </c>
      <c r="Z688" s="2" t="str">
        <f t="shared" si="51"/>
        <v/>
      </c>
      <c r="AA688" s="2" t="str">
        <f t="shared" si="52"/>
        <v/>
      </c>
      <c r="AB688" s="2" t="str">
        <f t="shared" si="53"/>
        <v/>
      </c>
      <c r="AC688" s="4" t="str">
        <f t="shared" si="54"/>
        <v/>
      </c>
    </row>
    <row r="689" spans="1:29">
      <c r="A689" s="2" t="str">
        <f>四角板専用!A689&amp;四角板専用!B689</f>
        <v/>
      </c>
      <c r="B689" s="2" t="str">
        <f>'FB&amp;L専用'!A689&amp;'FB&amp;L専用'!B689</f>
        <v/>
      </c>
      <c r="C689" s="2" t="str">
        <f>鋼材専用!A689&amp;鋼材専用!B689</f>
        <v/>
      </c>
      <c r="D689" s="2" t="str">
        <f>Φ部品専用!A689&amp;Φ部品専用!B689</f>
        <v/>
      </c>
      <c r="E689" s="2" t="str">
        <f>パイプ専用!A689&amp;パイプ専用!B689</f>
        <v/>
      </c>
      <c r="F689" s="2" t="str">
        <f>IF(四角板専用!A689=0,"",四角板専用!A689)</f>
        <v/>
      </c>
      <c r="G689" s="2" t="str">
        <f>IF('FB&amp;L専用'!A689=0,"",'FB&amp;L専用'!A689)</f>
        <v/>
      </c>
      <c r="H689" s="2" t="str">
        <f>IF(鋼材専用!A689=0,"",鋼材専用!A689)</f>
        <v/>
      </c>
      <c r="I689" s="2" t="str">
        <f>IF(Φ部品専用!A689=0,"",Φ部品専用!A689)</f>
        <v/>
      </c>
      <c r="J689" s="2" t="str">
        <f>IF(パイプ専用!A689=0,"",パイプ専用!A689)</f>
        <v/>
      </c>
      <c r="K689" s="2" t="str">
        <f>IF(四角板専用!B689=0,"",四角板専用!B689)</f>
        <v/>
      </c>
      <c r="L689" s="2" t="str">
        <f>IF('FB&amp;L専用'!B689=0,"",'FB&amp;L専用'!B689)</f>
        <v/>
      </c>
      <c r="M689" s="2" t="str">
        <f>IF(鋼材専用!B689=0,"",鋼材専用!B689)</f>
        <v/>
      </c>
      <c r="N689" s="2" t="str">
        <f>IF(Φ部品専用!B689=0,"",Φ部品専用!B689)</f>
        <v/>
      </c>
      <c r="O689" s="2" t="str">
        <f>IF(パイプ専用!B689=0,"",パイプ専用!B689)</f>
        <v/>
      </c>
      <c r="P689" s="4" t="str">
        <f>IF(四角板専用!M689=0,"",四角板専用!M689)</f>
        <v/>
      </c>
      <c r="Q689" s="4" t="str">
        <f>IF('FB&amp;L専用'!M689=0,"",'FB&amp;L専用'!M689)</f>
        <v/>
      </c>
      <c r="R689" s="4" t="str">
        <f>IF(鋼材専用!J689=0,"",鋼材専用!J689)</f>
        <v/>
      </c>
      <c r="S689" s="4" t="str">
        <f>IF(Φ部品専用!P689=0,"",Φ部品専用!P689)</f>
        <v/>
      </c>
      <c r="T689" s="4" t="str">
        <f>IF(パイプ専用!P689=0,"",パイプ専用!P689)</f>
        <v/>
      </c>
      <c r="U689" s="10"/>
      <c r="W689" s="1" t="s">
        <v>785</v>
      </c>
      <c r="X689" s="2" t="str">
        <f t="shared" ca="1" si="50"/>
        <v/>
      </c>
      <c r="Z689" s="2" t="str">
        <f t="shared" si="51"/>
        <v/>
      </c>
      <c r="AA689" s="2" t="str">
        <f t="shared" si="52"/>
        <v/>
      </c>
      <c r="AB689" s="2" t="str">
        <f t="shared" si="53"/>
        <v/>
      </c>
      <c r="AC689" s="4" t="str">
        <f t="shared" si="54"/>
        <v/>
      </c>
    </row>
    <row r="690" spans="1:29">
      <c r="A690" s="2" t="str">
        <f>四角板専用!A690&amp;四角板専用!B690</f>
        <v/>
      </c>
      <c r="B690" s="2" t="str">
        <f>'FB&amp;L専用'!A690&amp;'FB&amp;L専用'!B690</f>
        <v/>
      </c>
      <c r="C690" s="2" t="str">
        <f>鋼材専用!A690&amp;鋼材専用!B690</f>
        <v/>
      </c>
      <c r="D690" s="2" t="str">
        <f>Φ部品専用!A690&amp;Φ部品専用!B690</f>
        <v/>
      </c>
      <c r="E690" s="2" t="str">
        <f>パイプ専用!A690&amp;パイプ専用!B690</f>
        <v/>
      </c>
      <c r="F690" s="2" t="str">
        <f>IF(四角板専用!A690=0,"",四角板専用!A690)</f>
        <v/>
      </c>
      <c r="G690" s="2" t="str">
        <f>IF('FB&amp;L専用'!A690=0,"",'FB&amp;L専用'!A690)</f>
        <v/>
      </c>
      <c r="H690" s="2" t="str">
        <f>IF(鋼材専用!A690=0,"",鋼材専用!A690)</f>
        <v/>
      </c>
      <c r="I690" s="2" t="str">
        <f>IF(Φ部品専用!A690=0,"",Φ部品専用!A690)</f>
        <v/>
      </c>
      <c r="J690" s="2" t="str">
        <f>IF(パイプ専用!A690=0,"",パイプ専用!A690)</f>
        <v/>
      </c>
      <c r="K690" s="2" t="str">
        <f>IF(四角板専用!B690=0,"",四角板専用!B690)</f>
        <v/>
      </c>
      <c r="L690" s="2" t="str">
        <f>IF('FB&amp;L専用'!B690=0,"",'FB&amp;L専用'!B690)</f>
        <v/>
      </c>
      <c r="M690" s="2" t="str">
        <f>IF(鋼材専用!B690=0,"",鋼材専用!B690)</f>
        <v/>
      </c>
      <c r="N690" s="2" t="str">
        <f>IF(Φ部品専用!B690=0,"",Φ部品専用!B690)</f>
        <v/>
      </c>
      <c r="O690" s="2" t="str">
        <f>IF(パイプ専用!B690=0,"",パイプ専用!B690)</f>
        <v/>
      </c>
      <c r="P690" s="4" t="str">
        <f>IF(四角板専用!M690=0,"",四角板専用!M690)</f>
        <v/>
      </c>
      <c r="Q690" s="4" t="str">
        <f>IF('FB&amp;L専用'!M690=0,"",'FB&amp;L専用'!M690)</f>
        <v/>
      </c>
      <c r="R690" s="4" t="str">
        <f>IF(鋼材専用!J690=0,"",鋼材専用!J690)</f>
        <v/>
      </c>
      <c r="S690" s="4" t="str">
        <f>IF(Φ部品専用!P690=0,"",Φ部品専用!P690)</f>
        <v/>
      </c>
      <c r="T690" s="4" t="str">
        <f>IF(パイプ専用!P690=0,"",パイプ専用!P690)</f>
        <v/>
      </c>
      <c r="U690" s="10"/>
      <c r="W690" s="1" t="s">
        <v>786</v>
      </c>
      <c r="X690" s="2" t="str">
        <f t="shared" ca="1" si="50"/>
        <v/>
      </c>
      <c r="Z690" s="2" t="str">
        <f t="shared" si="51"/>
        <v/>
      </c>
      <c r="AA690" s="2" t="str">
        <f t="shared" si="52"/>
        <v/>
      </c>
      <c r="AB690" s="2" t="str">
        <f t="shared" si="53"/>
        <v/>
      </c>
      <c r="AC690" s="4" t="str">
        <f t="shared" si="54"/>
        <v/>
      </c>
    </row>
    <row r="691" spans="1:29">
      <c r="A691" s="2" t="str">
        <f>四角板専用!A691&amp;四角板専用!B691</f>
        <v/>
      </c>
      <c r="B691" s="2" t="str">
        <f>'FB&amp;L専用'!A691&amp;'FB&amp;L専用'!B691</f>
        <v/>
      </c>
      <c r="C691" s="2" t="str">
        <f>鋼材専用!A691&amp;鋼材専用!B691</f>
        <v/>
      </c>
      <c r="D691" s="2" t="str">
        <f>Φ部品専用!A691&amp;Φ部品専用!B691</f>
        <v/>
      </c>
      <c r="E691" s="2" t="str">
        <f>パイプ専用!A691&amp;パイプ専用!B691</f>
        <v/>
      </c>
      <c r="F691" s="2" t="str">
        <f>IF(四角板専用!A691=0,"",四角板専用!A691)</f>
        <v/>
      </c>
      <c r="G691" s="2" t="str">
        <f>IF('FB&amp;L専用'!A691=0,"",'FB&amp;L専用'!A691)</f>
        <v/>
      </c>
      <c r="H691" s="2" t="str">
        <f>IF(鋼材専用!A691=0,"",鋼材専用!A691)</f>
        <v/>
      </c>
      <c r="I691" s="2" t="str">
        <f>IF(Φ部品専用!A691=0,"",Φ部品専用!A691)</f>
        <v/>
      </c>
      <c r="J691" s="2" t="str">
        <f>IF(パイプ専用!A691=0,"",パイプ専用!A691)</f>
        <v/>
      </c>
      <c r="K691" s="2" t="str">
        <f>IF(四角板専用!B691=0,"",四角板専用!B691)</f>
        <v/>
      </c>
      <c r="L691" s="2" t="str">
        <f>IF('FB&amp;L専用'!B691=0,"",'FB&amp;L専用'!B691)</f>
        <v/>
      </c>
      <c r="M691" s="2" t="str">
        <f>IF(鋼材専用!B691=0,"",鋼材専用!B691)</f>
        <v/>
      </c>
      <c r="N691" s="2" t="str">
        <f>IF(Φ部品専用!B691=0,"",Φ部品専用!B691)</f>
        <v/>
      </c>
      <c r="O691" s="2" t="str">
        <f>IF(パイプ専用!B691=0,"",パイプ専用!B691)</f>
        <v/>
      </c>
      <c r="P691" s="4" t="str">
        <f>IF(四角板専用!M691=0,"",四角板専用!M691)</f>
        <v/>
      </c>
      <c r="Q691" s="4" t="str">
        <f>IF('FB&amp;L専用'!M691=0,"",'FB&amp;L専用'!M691)</f>
        <v/>
      </c>
      <c r="R691" s="4" t="str">
        <f>IF(鋼材専用!J691=0,"",鋼材専用!J691)</f>
        <v/>
      </c>
      <c r="S691" s="4" t="str">
        <f>IF(Φ部品専用!P691=0,"",Φ部品専用!P691)</f>
        <v/>
      </c>
      <c r="T691" s="4" t="str">
        <f>IF(パイプ専用!P691=0,"",パイプ専用!P691)</f>
        <v/>
      </c>
      <c r="U691" s="10"/>
      <c r="W691" s="1" t="s">
        <v>787</v>
      </c>
      <c r="X691" s="2" t="str">
        <f t="shared" ca="1" si="50"/>
        <v/>
      </c>
      <c r="Z691" s="2" t="str">
        <f t="shared" si="51"/>
        <v/>
      </c>
      <c r="AA691" s="2" t="str">
        <f t="shared" si="52"/>
        <v/>
      </c>
      <c r="AB691" s="2" t="str">
        <f t="shared" si="53"/>
        <v/>
      </c>
      <c r="AC691" s="4" t="str">
        <f t="shared" si="54"/>
        <v/>
      </c>
    </row>
    <row r="692" spans="1:29">
      <c r="A692" s="2" t="str">
        <f>四角板専用!A692&amp;四角板専用!B692</f>
        <v/>
      </c>
      <c r="B692" s="2" t="str">
        <f>'FB&amp;L専用'!A692&amp;'FB&amp;L専用'!B692</f>
        <v/>
      </c>
      <c r="C692" s="2" t="str">
        <f>鋼材専用!A692&amp;鋼材専用!B692</f>
        <v/>
      </c>
      <c r="D692" s="2" t="str">
        <f>Φ部品専用!A692&amp;Φ部品専用!B692</f>
        <v/>
      </c>
      <c r="E692" s="2" t="str">
        <f>パイプ専用!A692&amp;パイプ専用!B692</f>
        <v/>
      </c>
      <c r="F692" s="2" t="str">
        <f>IF(四角板専用!A692=0,"",四角板専用!A692)</f>
        <v/>
      </c>
      <c r="G692" s="2" t="str">
        <f>IF('FB&amp;L専用'!A692=0,"",'FB&amp;L専用'!A692)</f>
        <v/>
      </c>
      <c r="H692" s="2" t="str">
        <f>IF(鋼材専用!A692=0,"",鋼材専用!A692)</f>
        <v/>
      </c>
      <c r="I692" s="2" t="str">
        <f>IF(Φ部品専用!A692=0,"",Φ部品専用!A692)</f>
        <v/>
      </c>
      <c r="J692" s="2" t="str">
        <f>IF(パイプ専用!A692=0,"",パイプ専用!A692)</f>
        <v/>
      </c>
      <c r="K692" s="2" t="str">
        <f>IF(四角板専用!B692=0,"",四角板専用!B692)</f>
        <v/>
      </c>
      <c r="L692" s="2" t="str">
        <f>IF('FB&amp;L専用'!B692=0,"",'FB&amp;L専用'!B692)</f>
        <v/>
      </c>
      <c r="M692" s="2" t="str">
        <f>IF(鋼材専用!B692=0,"",鋼材専用!B692)</f>
        <v/>
      </c>
      <c r="N692" s="2" t="str">
        <f>IF(Φ部品専用!B692=0,"",Φ部品専用!B692)</f>
        <v/>
      </c>
      <c r="O692" s="2" t="str">
        <f>IF(パイプ専用!B692=0,"",パイプ専用!B692)</f>
        <v/>
      </c>
      <c r="P692" s="4" t="str">
        <f>IF(四角板専用!M692=0,"",四角板専用!M692)</f>
        <v/>
      </c>
      <c r="Q692" s="4" t="str">
        <f>IF('FB&amp;L専用'!M692=0,"",'FB&amp;L専用'!M692)</f>
        <v/>
      </c>
      <c r="R692" s="4" t="str">
        <f>IF(鋼材専用!J692=0,"",鋼材専用!J692)</f>
        <v/>
      </c>
      <c r="S692" s="4" t="str">
        <f>IF(Φ部品専用!P692=0,"",Φ部品専用!P692)</f>
        <v/>
      </c>
      <c r="T692" s="4" t="str">
        <f>IF(パイプ専用!P692=0,"",パイプ専用!P692)</f>
        <v/>
      </c>
      <c r="U692" s="10"/>
      <c r="W692" s="1" t="s">
        <v>788</v>
      </c>
      <c r="X692" s="2" t="str">
        <f t="shared" ca="1" si="50"/>
        <v/>
      </c>
      <c r="Z692" s="2" t="str">
        <f t="shared" si="51"/>
        <v/>
      </c>
      <c r="AA692" s="2" t="str">
        <f t="shared" si="52"/>
        <v/>
      </c>
      <c r="AB692" s="2" t="str">
        <f t="shared" si="53"/>
        <v/>
      </c>
      <c r="AC692" s="4" t="str">
        <f t="shared" si="54"/>
        <v/>
      </c>
    </row>
    <row r="693" spans="1:29">
      <c r="A693" s="2" t="str">
        <f>四角板専用!A693&amp;四角板専用!B693</f>
        <v/>
      </c>
      <c r="B693" s="2" t="str">
        <f>'FB&amp;L専用'!A693&amp;'FB&amp;L専用'!B693</f>
        <v/>
      </c>
      <c r="C693" s="2" t="str">
        <f>鋼材専用!A693&amp;鋼材専用!B693</f>
        <v/>
      </c>
      <c r="D693" s="2" t="str">
        <f>Φ部品専用!A693&amp;Φ部品専用!B693</f>
        <v/>
      </c>
      <c r="E693" s="2" t="str">
        <f>パイプ専用!A693&amp;パイプ専用!B693</f>
        <v/>
      </c>
      <c r="F693" s="2" t="str">
        <f>IF(四角板専用!A693=0,"",四角板専用!A693)</f>
        <v/>
      </c>
      <c r="G693" s="2" t="str">
        <f>IF('FB&amp;L専用'!A693=0,"",'FB&amp;L専用'!A693)</f>
        <v/>
      </c>
      <c r="H693" s="2" t="str">
        <f>IF(鋼材専用!A693=0,"",鋼材専用!A693)</f>
        <v/>
      </c>
      <c r="I693" s="2" t="str">
        <f>IF(Φ部品専用!A693=0,"",Φ部品専用!A693)</f>
        <v/>
      </c>
      <c r="J693" s="2" t="str">
        <f>IF(パイプ専用!A693=0,"",パイプ専用!A693)</f>
        <v/>
      </c>
      <c r="K693" s="2" t="str">
        <f>IF(四角板専用!B693=0,"",四角板専用!B693)</f>
        <v/>
      </c>
      <c r="L693" s="2" t="str">
        <f>IF('FB&amp;L専用'!B693=0,"",'FB&amp;L専用'!B693)</f>
        <v/>
      </c>
      <c r="M693" s="2" t="str">
        <f>IF(鋼材専用!B693=0,"",鋼材専用!B693)</f>
        <v/>
      </c>
      <c r="N693" s="2" t="str">
        <f>IF(Φ部品専用!B693=0,"",Φ部品専用!B693)</f>
        <v/>
      </c>
      <c r="O693" s="2" t="str">
        <f>IF(パイプ専用!B693=0,"",パイプ専用!B693)</f>
        <v/>
      </c>
      <c r="P693" s="4" t="str">
        <f>IF(四角板専用!M693=0,"",四角板専用!M693)</f>
        <v/>
      </c>
      <c r="Q693" s="4" t="str">
        <f>IF('FB&amp;L専用'!M693=0,"",'FB&amp;L専用'!M693)</f>
        <v/>
      </c>
      <c r="R693" s="4" t="str">
        <f>IF(鋼材専用!J693=0,"",鋼材専用!J693)</f>
        <v/>
      </c>
      <c r="S693" s="4" t="str">
        <f>IF(Φ部品専用!P693=0,"",Φ部品専用!P693)</f>
        <v/>
      </c>
      <c r="T693" s="4" t="str">
        <f>IF(パイプ専用!P693=0,"",パイプ専用!P693)</f>
        <v/>
      </c>
      <c r="U693" s="10"/>
      <c r="W693" s="1" t="s">
        <v>789</v>
      </c>
      <c r="X693" s="2" t="str">
        <f t="shared" ca="1" si="50"/>
        <v/>
      </c>
      <c r="Z693" s="2" t="str">
        <f t="shared" si="51"/>
        <v/>
      </c>
      <c r="AA693" s="2" t="str">
        <f t="shared" si="52"/>
        <v/>
      </c>
      <c r="AB693" s="2" t="str">
        <f t="shared" si="53"/>
        <v/>
      </c>
      <c r="AC693" s="4" t="str">
        <f t="shared" si="54"/>
        <v/>
      </c>
    </row>
    <row r="694" spans="1:29">
      <c r="A694" s="2" t="str">
        <f>四角板専用!A694&amp;四角板専用!B694</f>
        <v/>
      </c>
      <c r="B694" s="2" t="str">
        <f>'FB&amp;L専用'!A694&amp;'FB&amp;L専用'!B694</f>
        <v/>
      </c>
      <c r="C694" s="2" t="str">
        <f>鋼材専用!A694&amp;鋼材専用!B694</f>
        <v/>
      </c>
      <c r="D694" s="2" t="str">
        <f>Φ部品専用!A694&amp;Φ部品専用!B694</f>
        <v/>
      </c>
      <c r="E694" s="2" t="str">
        <f>パイプ専用!A694&amp;パイプ専用!B694</f>
        <v/>
      </c>
      <c r="F694" s="2" t="str">
        <f>IF(四角板専用!A694=0,"",四角板専用!A694)</f>
        <v/>
      </c>
      <c r="G694" s="2" t="str">
        <f>IF('FB&amp;L専用'!A694=0,"",'FB&amp;L専用'!A694)</f>
        <v/>
      </c>
      <c r="H694" s="2" t="str">
        <f>IF(鋼材専用!A694=0,"",鋼材専用!A694)</f>
        <v/>
      </c>
      <c r="I694" s="2" t="str">
        <f>IF(Φ部品専用!A694=0,"",Φ部品専用!A694)</f>
        <v/>
      </c>
      <c r="J694" s="2" t="str">
        <f>IF(パイプ専用!A694=0,"",パイプ専用!A694)</f>
        <v/>
      </c>
      <c r="K694" s="2" t="str">
        <f>IF(四角板専用!B694=0,"",四角板専用!B694)</f>
        <v/>
      </c>
      <c r="L694" s="2" t="str">
        <f>IF('FB&amp;L専用'!B694=0,"",'FB&amp;L専用'!B694)</f>
        <v/>
      </c>
      <c r="M694" s="2" t="str">
        <f>IF(鋼材専用!B694=0,"",鋼材専用!B694)</f>
        <v/>
      </c>
      <c r="N694" s="2" t="str">
        <f>IF(Φ部品専用!B694=0,"",Φ部品専用!B694)</f>
        <v/>
      </c>
      <c r="O694" s="2" t="str">
        <f>IF(パイプ専用!B694=0,"",パイプ専用!B694)</f>
        <v/>
      </c>
      <c r="P694" s="4" t="str">
        <f>IF(四角板専用!M694=0,"",四角板専用!M694)</f>
        <v/>
      </c>
      <c r="Q694" s="4" t="str">
        <f>IF('FB&amp;L専用'!M694=0,"",'FB&amp;L専用'!M694)</f>
        <v/>
      </c>
      <c r="R694" s="4" t="str">
        <f>IF(鋼材専用!J694=0,"",鋼材専用!J694)</f>
        <v/>
      </c>
      <c r="S694" s="4" t="str">
        <f>IF(Φ部品専用!P694=0,"",Φ部品専用!P694)</f>
        <v/>
      </c>
      <c r="T694" s="4" t="str">
        <f>IF(パイプ専用!P694=0,"",パイプ専用!P694)</f>
        <v/>
      </c>
      <c r="U694" s="10"/>
      <c r="W694" s="1" t="s">
        <v>790</v>
      </c>
      <c r="X694" s="2" t="str">
        <f t="shared" ca="1" si="50"/>
        <v/>
      </c>
      <c r="Z694" s="2" t="str">
        <f t="shared" si="51"/>
        <v/>
      </c>
      <c r="AA694" s="2" t="str">
        <f t="shared" si="52"/>
        <v/>
      </c>
      <c r="AB694" s="2" t="str">
        <f t="shared" si="53"/>
        <v/>
      </c>
      <c r="AC694" s="4" t="str">
        <f t="shared" si="54"/>
        <v/>
      </c>
    </row>
    <row r="695" spans="1:29">
      <c r="A695" s="2" t="str">
        <f>四角板専用!A695&amp;四角板専用!B695</f>
        <v/>
      </c>
      <c r="B695" s="2" t="str">
        <f>'FB&amp;L専用'!A695&amp;'FB&amp;L専用'!B695</f>
        <v/>
      </c>
      <c r="C695" s="2" t="str">
        <f>鋼材専用!A695&amp;鋼材専用!B695</f>
        <v/>
      </c>
      <c r="D695" s="2" t="str">
        <f>Φ部品専用!A695&amp;Φ部品専用!B695</f>
        <v/>
      </c>
      <c r="E695" s="2" t="str">
        <f>パイプ専用!A695&amp;パイプ専用!B695</f>
        <v/>
      </c>
      <c r="F695" s="2" t="str">
        <f>IF(四角板専用!A695=0,"",四角板専用!A695)</f>
        <v/>
      </c>
      <c r="G695" s="2" t="str">
        <f>IF('FB&amp;L専用'!A695=0,"",'FB&amp;L専用'!A695)</f>
        <v/>
      </c>
      <c r="H695" s="2" t="str">
        <f>IF(鋼材専用!A695=0,"",鋼材専用!A695)</f>
        <v/>
      </c>
      <c r="I695" s="2" t="str">
        <f>IF(Φ部品専用!A695=0,"",Φ部品専用!A695)</f>
        <v/>
      </c>
      <c r="J695" s="2" t="str">
        <f>IF(パイプ専用!A695=0,"",パイプ専用!A695)</f>
        <v/>
      </c>
      <c r="K695" s="2" t="str">
        <f>IF(四角板専用!B695=0,"",四角板専用!B695)</f>
        <v/>
      </c>
      <c r="L695" s="2" t="str">
        <f>IF('FB&amp;L専用'!B695=0,"",'FB&amp;L専用'!B695)</f>
        <v/>
      </c>
      <c r="M695" s="2" t="str">
        <f>IF(鋼材専用!B695=0,"",鋼材専用!B695)</f>
        <v/>
      </c>
      <c r="N695" s="2" t="str">
        <f>IF(Φ部品専用!B695=0,"",Φ部品専用!B695)</f>
        <v/>
      </c>
      <c r="O695" s="2" t="str">
        <f>IF(パイプ専用!B695=0,"",パイプ専用!B695)</f>
        <v/>
      </c>
      <c r="P695" s="4" t="str">
        <f>IF(四角板専用!M695=0,"",四角板専用!M695)</f>
        <v/>
      </c>
      <c r="Q695" s="4" t="str">
        <f>IF('FB&amp;L専用'!M695=0,"",'FB&amp;L専用'!M695)</f>
        <v/>
      </c>
      <c r="R695" s="4" t="str">
        <f>IF(鋼材専用!J695=0,"",鋼材専用!J695)</f>
        <v/>
      </c>
      <c r="S695" s="4" t="str">
        <f>IF(Φ部品専用!P695=0,"",Φ部品専用!P695)</f>
        <v/>
      </c>
      <c r="T695" s="4" t="str">
        <f>IF(パイプ専用!P695=0,"",パイプ専用!P695)</f>
        <v/>
      </c>
      <c r="U695" s="10"/>
      <c r="W695" s="1" t="s">
        <v>791</v>
      </c>
      <c r="X695" s="2" t="str">
        <f t="shared" ca="1" si="50"/>
        <v/>
      </c>
      <c r="Z695" s="2" t="str">
        <f t="shared" si="51"/>
        <v/>
      </c>
      <c r="AA695" s="2" t="str">
        <f t="shared" si="52"/>
        <v/>
      </c>
      <c r="AB695" s="2" t="str">
        <f t="shared" si="53"/>
        <v/>
      </c>
      <c r="AC695" s="4" t="str">
        <f t="shared" si="54"/>
        <v/>
      </c>
    </row>
    <row r="696" spans="1:29">
      <c r="A696" s="2" t="str">
        <f>四角板専用!A696&amp;四角板専用!B696</f>
        <v/>
      </c>
      <c r="B696" s="2" t="str">
        <f>'FB&amp;L専用'!A696&amp;'FB&amp;L専用'!B696</f>
        <v/>
      </c>
      <c r="C696" s="2" t="str">
        <f>鋼材専用!A696&amp;鋼材専用!B696</f>
        <v/>
      </c>
      <c r="D696" s="2" t="str">
        <f>Φ部品専用!A696&amp;Φ部品専用!B696</f>
        <v/>
      </c>
      <c r="E696" s="2" t="str">
        <f>パイプ専用!A696&amp;パイプ専用!B696</f>
        <v/>
      </c>
      <c r="F696" s="2" t="str">
        <f>IF(四角板専用!A696=0,"",四角板専用!A696)</f>
        <v/>
      </c>
      <c r="G696" s="2" t="str">
        <f>IF('FB&amp;L専用'!A696=0,"",'FB&amp;L専用'!A696)</f>
        <v/>
      </c>
      <c r="H696" s="2" t="str">
        <f>IF(鋼材専用!A696=0,"",鋼材専用!A696)</f>
        <v/>
      </c>
      <c r="I696" s="2" t="str">
        <f>IF(Φ部品専用!A696=0,"",Φ部品専用!A696)</f>
        <v/>
      </c>
      <c r="J696" s="2" t="str">
        <f>IF(パイプ専用!A696=0,"",パイプ専用!A696)</f>
        <v/>
      </c>
      <c r="K696" s="2" t="str">
        <f>IF(四角板専用!B696=0,"",四角板専用!B696)</f>
        <v/>
      </c>
      <c r="L696" s="2" t="str">
        <f>IF('FB&amp;L専用'!B696=0,"",'FB&amp;L専用'!B696)</f>
        <v/>
      </c>
      <c r="M696" s="2" t="str">
        <f>IF(鋼材専用!B696=0,"",鋼材専用!B696)</f>
        <v/>
      </c>
      <c r="N696" s="2" t="str">
        <f>IF(Φ部品専用!B696=0,"",Φ部品専用!B696)</f>
        <v/>
      </c>
      <c r="O696" s="2" t="str">
        <f>IF(パイプ専用!B696=0,"",パイプ専用!B696)</f>
        <v/>
      </c>
      <c r="P696" s="4" t="str">
        <f>IF(四角板専用!M696=0,"",四角板専用!M696)</f>
        <v/>
      </c>
      <c r="Q696" s="4" t="str">
        <f>IF('FB&amp;L専用'!M696=0,"",'FB&amp;L専用'!M696)</f>
        <v/>
      </c>
      <c r="R696" s="4" t="str">
        <f>IF(鋼材専用!J696=0,"",鋼材専用!J696)</f>
        <v/>
      </c>
      <c r="S696" s="4" t="str">
        <f>IF(Φ部品専用!P696=0,"",Φ部品専用!P696)</f>
        <v/>
      </c>
      <c r="T696" s="4" t="str">
        <f>IF(パイプ専用!P696=0,"",パイプ専用!P696)</f>
        <v/>
      </c>
      <c r="U696" s="10"/>
      <c r="W696" s="1" t="s">
        <v>792</v>
      </c>
      <c r="X696" s="2" t="str">
        <f t="shared" ca="1" si="50"/>
        <v/>
      </c>
      <c r="Z696" s="2" t="str">
        <f t="shared" si="51"/>
        <v/>
      </c>
      <c r="AA696" s="2" t="str">
        <f t="shared" si="52"/>
        <v/>
      </c>
      <c r="AB696" s="2" t="str">
        <f t="shared" si="53"/>
        <v/>
      </c>
      <c r="AC696" s="4" t="str">
        <f t="shared" si="54"/>
        <v/>
      </c>
    </row>
    <row r="697" spans="1:29">
      <c r="A697" s="2" t="str">
        <f>四角板専用!A697&amp;四角板専用!B697</f>
        <v/>
      </c>
      <c r="B697" s="2" t="str">
        <f>'FB&amp;L専用'!A697&amp;'FB&amp;L専用'!B697</f>
        <v/>
      </c>
      <c r="C697" s="2" t="str">
        <f>鋼材専用!A697&amp;鋼材専用!B697</f>
        <v/>
      </c>
      <c r="D697" s="2" t="str">
        <f>Φ部品専用!A697&amp;Φ部品専用!B697</f>
        <v/>
      </c>
      <c r="E697" s="2" t="str">
        <f>パイプ専用!A697&amp;パイプ専用!B697</f>
        <v/>
      </c>
      <c r="F697" s="2" t="str">
        <f>IF(四角板専用!A697=0,"",四角板専用!A697)</f>
        <v/>
      </c>
      <c r="G697" s="2" t="str">
        <f>IF('FB&amp;L専用'!A697=0,"",'FB&amp;L専用'!A697)</f>
        <v/>
      </c>
      <c r="H697" s="2" t="str">
        <f>IF(鋼材専用!A697=0,"",鋼材専用!A697)</f>
        <v/>
      </c>
      <c r="I697" s="2" t="str">
        <f>IF(Φ部品専用!A697=0,"",Φ部品専用!A697)</f>
        <v/>
      </c>
      <c r="J697" s="2" t="str">
        <f>IF(パイプ専用!A697=0,"",パイプ専用!A697)</f>
        <v/>
      </c>
      <c r="K697" s="2" t="str">
        <f>IF(四角板専用!B697=0,"",四角板専用!B697)</f>
        <v/>
      </c>
      <c r="L697" s="2" t="str">
        <f>IF('FB&amp;L専用'!B697=0,"",'FB&amp;L専用'!B697)</f>
        <v/>
      </c>
      <c r="M697" s="2" t="str">
        <f>IF(鋼材専用!B697=0,"",鋼材専用!B697)</f>
        <v/>
      </c>
      <c r="N697" s="2" t="str">
        <f>IF(Φ部品専用!B697=0,"",Φ部品専用!B697)</f>
        <v/>
      </c>
      <c r="O697" s="2" t="str">
        <f>IF(パイプ専用!B697=0,"",パイプ専用!B697)</f>
        <v/>
      </c>
      <c r="P697" s="4" t="str">
        <f>IF(四角板専用!M697=0,"",四角板専用!M697)</f>
        <v/>
      </c>
      <c r="Q697" s="4" t="str">
        <f>IF('FB&amp;L専用'!M697=0,"",'FB&amp;L専用'!M697)</f>
        <v/>
      </c>
      <c r="R697" s="4" t="str">
        <f>IF(鋼材専用!J697=0,"",鋼材専用!J697)</f>
        <v/>
      </c>
      <c r="S697" s="4" t="str">
        <f>IF(Φ部品専用!P697=0,"",Φ部品専用!P697)</f>
        <v/>
      </c>
      <c r="T697" s="4" t="str">
        <f>IF(パイプ専用!P697=0,"",パイプ専用!P697)</f>
        <v/>
      </c>
      <c r="U697" s="10"/>
      <c r="W697" s="1" t="s">
        <v>793</v>
      </c>
      <c r="X697" s="2" t="str">
        <f t="shared" ca="1" si="50"/>
        <v/>
      </c>
      <c r="Z697" s="2" t="str">
        <f t="shared" si="51"/>
        <v/>
      </c>
      <c r="AA697" s="2" t="str">
        <f t="shared" si="52"/>
        <v/>
      </c>
      <c r="AB697" s="2" t="str">
        <f t="shared" si="53"/>
        <v/>
      </c>
      <c r="AC697" s="4" t="str">
        <f t="shared" si="54"/>
        <v/>
      </c>
    </row>
    <row r="698" spans="1:29">
      <c r="A698" s="2" t="str">
        <f>四角板専用!A698&amp;四角板専用!B698</f>
        <v/>
      </c>
      <c r="B698" s="2" t="str">
        <f>'FB&amp;L専用'!A698&amp;'FB&amp;L専用'!B698</f>
        <v/>
      </c>
      <c r="C698" s="2" t="str">
        <f>鋼材専用!A698&amp;鋼材専用!B698</f>
        <v/>
      </c>
      <c r="D698" s="2" t="str">
        <f>Φ部品専用!A698&amp;Φ部品専用!B698</f>
        <v/>
      </c>
      <c r="E698" s="2" t="str">
        <f>パイプ専用!A698&amp;パイプ専用!B698</f>
        <v/>
      </c>
      <c r="F698" s="2" t="str">
        <f>IF(四角板専用!A698=0,"",四角板専用!A698)</f>
        <v/>
      </c>
      <c r="G698" s="2" t="str">
        <f>IF('FB&amp;L専用'!A698=0,"",'FB&amp;L専用'!A698)</f>
        <v/>
      </c>
      <c r="H698" s="2" t="str">
        <f>IF(鋼材専用!A698=0,"",鋼材専用!A698)</f>
        <v/>
      </c>
      <c r="I698" s="2" t="str">
        <f>IF(Φ部品専用!A698=0,"",Φ部品専用!A698)</f>
        <v/>
      </c>
      <c r="J698" s="2" t="str">
        <f>IF(パイプ専用!A698=0,"",パイプ専用!A698)</f>
        <v/>
      </c>
      <c r="K698" s="2" t="str">
        <f>IF(四角板専用!B698=0,"",四角板専用!B698)</f>
        <v/>
      </c>
      <c r="L698" s="2" t="str">
        <f>IF('FB&amp;L専用'!B698=0,"",'FB&amp;L専用'!B698)</f>
        <v/>
      </c>
      <c r="M698" s="2" t="str">
        <f>IF(鋼材専用!B698=0,"",鋼材専用!B698)</f>
        <v/>
      </c>
      <c r="N698" s="2" t="str">
        <f>IF(Φ部品専用!B698=0,"",Φ部品専用!B698)</f>
        <v/>
      </c>
      <c r="O698" s="2" t="str">
        <f>IF(パイプ専用!B698=0,"",パイプ専用!B698)</f>
        <v/>
      </c>
      <c r="P698" s="4" t="str">
        <f>IF(四角板専用!M698=0,"",四角板専用!M698)</f>
        <v/>
      </c>
      <c r="Q698" s="4" t="str">
        <f>IF('FB&amp;L専用'!M698=0,"",'FB&amp;L専用'!M698)</f>
        <v/>
      </c>
      <c r="R698" s="4" t="str">
        <f>IF(鋼材専用!J698=0,"",鋼材専用!J698)</f>
        <v/>
      </c>
      <c r="S698" s="4" t="str">
        <f>IF(Φ部品専用!P698=0,"",Φ部品専用!P698)</f>
        <v/>
      </c>
      <c r="T698" s="4" t="str">
        <f>IF(パイプ専用!P698=0,"",パイプ専用!P698)</f>
        <v/>
      </c>
      <c r="U698" s="10"/>
      <c r="W698" s="1" t="s">
        <v>794</v>
      </c>
      <c r="X698" s="2" t="str">
        <f t="shared" ca="1" si="50"/>
        <v/>
      </c>
      <c r="Z698" s="2" t="str">
        <f t="shared" si="51"/>
        <v/>
      </c>
      <c r="AA698" s="2" t="str">
        <f t="shared" si="52"/>
        <v/>
      </c>
      <c r="AB698" s="2" t="str">
        <f t="shared" si="53"/>
        <v/>
      </c>
      <c r="AC698" s="4" t="str">
        <f t="shared" si="54"/>
        <v/>
      </c>
    </row>
    <row r="699" spans="1:29">
      <c r="A699" s="2" t="str">
        <f>四角板専用!A699&amp;四角板専用!B699</f>
        <v/>
      </c>
      <c r="B699" s="2" t="str">
        <f>'FB&amp;L専用'!A699&amp;'FB&amp;L専用'!B699</f>
        <v/>
      </c>
      <c r="C699" s="2" t="str">
        <f>鋼材専用!A699&amp;鋼材専用!B699</f>
        <v/>
      </c>
      <c r="D699" s="2" t="str">
        <f>Φ部品専用!A699&amp;Φ部品専用!B699</f>
        <v/>
      </c>
      <c r="E699" s="2" t="str">
        <f>パイプ専用!A699&amp;パイプ専用!B699</f>
        <v/>
      </c>
      <c r="F699" s="2" t="str">
        <f>IF(四角板専用!A699=0,"",四角板専用!A699)</f>
        <v/>
      </c>
      <c r="G699" s="2" t="str">
        <f>IF('FB&amp;L専用'!A699=0,"",'FB&amp;L専用'!A699)</f>
        <v/>
      </c>
      <c r="H699" s="2" t="str">
        <f>IF(鋼材専用!A699=0,"",鋼材専用!A699)</f>
        <v/>
      </c>
      <c r="I699" s="2" t="str">
        <f>IF(Φ部品専用!A699=0,"",Φ部品専用!A699)</f>
        <v/>
      </c>
      <c r="J699" s="2" t="str">
        <f>IF(パイプ専用!A699=0,"",パイプ専用!A699)</f>
        <v/>
      </c>
      <c r="K699" s="2" t="str">
        <f>IF(四角板専用!B699=0,"",四角板専用!B699)</f>
        <v/>
      </c>
      <c r="L699" s="2" t="str">
        <f>IF('FB&amp;L専用'!B699=0,"",'FB&amp;L専用'!B699)</f>
        <v/>
      </c>
      <c r="M699" s="2" t="str">
        <f>IF(鋼材専用!B699=0,"",鋼材専用!B699)</f>
        <v/>
      </c>
      <c r="N699" s="2" t="str">
        <f>IF(Φ部品専用!B699=0,"",Φ部品専用!B699)</f>
        <v/>
      </c>
      <c r="O699" s="2" t="str">
        <f>IF(パイプ専用!B699=0,"",パイプ専用!B699)</f>
        <v/>
      </c>
      <c r="P699" s="4" t="str">
        <f>IF(四角板専用!M699=0,"",四角板専用!M699)</f>
        <v/>
      </c>
      <c r="Q699" s="4" t="str">
        <f>IF('FB&amp;L専用'!M699=0,"",'FB&amp;L専用'!M699)</f>
        <v/>
      </c>
      <c r="R699" s="4" t="str">
        <f>IF(鋼材専用!J699=0,"",鋼材専用!J699)</f>
        <v/>
      </c>
      <c r="S699" s="4" t="str">
        <f>IF(Φ部品専用!P699=0,"",Φ部品専用!P699)</f>
        <v/>
      </c>
      <c r="T699" s="4" t="str">
        <f>IF(パイプ専用!P699=0,"",パイプ専用!P699)</f>
        <v/>
      </c>
      <c r="U699" s="10"/>
      <c r="W699" s="1" t="s">
        <v>795</v>
      </c>
      <c r="X699" s="2" t="str">
        <f t="shared" ca="1" si="50"/>
        <v/>
      </c>
      <c r="Z699" s="2" t="str">
        <f t="shared" si="51"/>
        <v/>
      </c>
      <c r="AA699" s="2" t="str">
        <f t="shared" si="52"/>
        <v/>
      </c>
      <c r="AB699" s="2" t="str">
        <f t="shared" si="53"/>
        <v/>
      </c>
      <c r="AC699" s="4" t="str">
        <f t="shared" si="54"/>
        <v/>
      </c>
    </row>
    <row r="700" spans="1:29">
      <c r="A700" s="2" t="str">
        <f>四角板専用!A700&amp;四角板専用!B700</f>
        <v/>
      </c>
      <c r="B700" s="2" t="str">
        <f>'FB&amp;L専用'!A700&amp;'FB&amp;L専用'!B700</f>
        <v/>
      </c>
      <c r="C700" s="2" t="str">
        <f>鋼材専用!A700&amp;鋼材専用!B700</f>
        <v/>
      </c>
      <c r="D700" s="2" t="str">
        <f>Φ部品専用!A700&amp;Φ部品専用!B700</f>
        <v/>
      </c>
      <c r="E700" s="2" t="str">
        <f>パイプ専用!A700&amp;パイプ専用!B700</f>
        <v/>
      </c>
      <c r="F700" s="2" t="str">
        <f>IF(四角板専用!A700=0,"",四角板専用!A700)</f>
        <v/>
      </c>
      <c r="G700" s="2" t="str">
        <f>IF('FB&amp;L専用'!A700=0,"",'FB&amp;L専用'!A700)</f>
        <v/>
      </c>
      <c r="H700" s="2" t="str">
        <f>IF(鋼材専用!A700=0,"",鋼材専用!A700)</f>
        <v/>
      </c>
      <c r="I700" s="2" t="str">
        <f>IF(Φ部品専用!A700=0,"",Φ部品専用!A700)</f>
        <v/>
      </c>
      <c r="J700" s="2" t="str">
        <f>IF(パイプ専用!A700=0,"",パイプ専用!A700)</f>
        <v/>
      </c>
      <c r="K700" s="2" t="str">
        <f>IF(四角板専用!B700=0,"",四角板専用!B700)</f>
        <v/>
      </c>
      <c r="L700" s="2" t="str">
        <f>IF('FB&amp;L専用'!B700=0,"",'FB&amp;L専用'!B700)</f>
        <v/>
      </c>
      <c r="M700" s="2" t="str">
        <f>IF(鋼材専用!B700=0,"",鋼材専用!B700)</f>
        <v/>
      </c>
      <c r="N700" s="2" t="str">
        <f>IF(Φ部品専用!B700=0,"",Φ部品専用!B700)</f>
        <v/>
      </c>
      <c r="O700" s="2" t="str">
        <f>IF(パイプ専用!B700=0,"",パイプ専用!B700)</f>
        <v/>
      </c>
      <c r="P700" s="4" t="str">
        <f>IF(四角板専用!M700=0,"",四角板専用!M700)</f>
        <v/>
      </c>
      <c r="Q700" s="4" t="str">
        <f>IF('FB&amp;L専用'!M700=0,"",'FB&amp;L専用'!M700)</f>
        <v/>
      </c>
      <c r="R700" s="4" t="str">
        <f>IF(鋼材専用!J700=0,"",鋼材専用!J700)</f>
        <v/>
      </c>
      <c r="S700" s="4" t="str">
        <f>IF(Φ部品専用!P700=0,"",Φ部品専用!P700)</f>
        <v/>
      </c>
      <c r="T700" s="4" t="str">
        <f>IF(パイプ専用!P700=0,"",パイプ専用!P700)</f>
        <v/>
      </c>
      <c r="U700" s="10"/>
      <c r="W700" s="1" t="s">
        <v>796</v>
      </c>
      <c r="X700" s="2" t="str">
        <f t="shared" ca="1" si="50"/>
        <v/>
      </c>
      <c r="Z700" s="2" t="str">
        <f t="shared" si="51"/>
        <v/>
      </c>
      <c r="AA700" s="2" t="str">
        <f t="shared" si="52"/>
        <v/>
      </c>
      <c r="AB700" s="2" t="str">
        <f t="shared" si="53"/>
        <v/>
      </c>
      <c r="AC700" s="4" t="str">
        <f t="shared" si="54"/>
        <v/>
      </c>
    </row>
    <row r="701" spans="1:29">
      <c r="A701" s="2" t="str">
        <f>四角板専用!A701&amp;四角板専用!B701</f>
        <v/>
      </c>
      <c r="B701" s="2" t="str">
        <f>'FB&amp;L専用'!A701&amp;'FB&amp;L専用'!B701</f>
        <v/>
      </c>
      <c r="C701" s="2" t="str">
        <f>鋼材専用!A701&amp;鋼材専用!B701</f>
        <v/>
      </c>
      <c r="D701" s="2" t="str">
        <f>Φ部品専用!A701&amp;Φ部品専用!B701</f>
        <v/>
      </c>
      <c r="E701" s="2" t="str">
        <f>パイプ専用!A701&amp;パイプ専用!B701</f>
        <v/>
      </c>
      <c r="F701" s="2" t="str">
        <f>IF(四角板専用!A701=0,"",四角板専用!A701)</f>
        <v/>
      </c>
      <c r="G701" s="2" t="str">
        <f>IF('FB&amp;L専用'!A701=0,"",'FB&amp;L専用'!A701)</f>
        <v/>
      </c>
      <c r="H701" s="2" t="str">
        <f>IF(鋼材専用!A701=0,"",鋼材専用!A701)</f>
        <v/>
      </c>
      <c r="I701" s="2" t="str">
        <f>IF(Φ部品専用!A701=0,"",Φ部品専用!A701)</f>
        <v/>
      </c>
      <c r="J701" s="2" t="str">
        <f>IF(パイプ専用!A701=0,"",パイプ専用!A701)</f>
        <v/>
      </c>
      <c r="K701" s="2" t="str">
        <f>IF(四角板専用!B701=0,"",四角板専用!B701)</f>
        <v/>
      </c>
      <c r="L701" s="2" t="str">
        <f>IF('FB&amp;L専用'!B701=0,"",'FB&amp;L専用'!B701)</f>
        <v/>
      </c>
      <c r="M701" s="2" t="str">
        <f>IF(鋼材専用!B701=0,"",鋼材専用!B701)</f>
        <v/>
      </c>
      <c r="N701" s="2" t="str">
        <f>IF(Φ部品専用!B701=0,"",Φ部品専用!B701)</f>
        <v/>
      </c>
      <c r="O701" s="2" t="str">
        <f>IF(パイプ専用!B701=0,"",パイプ専用!B701)</f>
        <v/>
      </c>
      <c r="P701" s="4" t="str">
        <f>IF(四角板専用!M701=0,"",四角板専用!M701)</f>
        <v/>
      </c>
      <c r="Q701" s="4" t="str">
        <f>IF('FB&amp;L専用'!M701=0,"",'FB&amp;L専用'!M701)</f>
        <v/>
      </c>
      <c r="R701" s="4" t="str">
        <f>IF(鋼材専用!J701=0,"",鋼材専用!J701)</f>
        <v/>
      </c>
      <c r="S701" s="4" t="str">
        <f>IF(Φ部品専用!P701=0,"",Φ部品専用!P701)</f>
        <v/>
      </c>
      <c r="T701" s="4" t="str">
        <f>IF(パイプ専用!P701=0,"",パイプ専用!P701)</f>
        <v/>
      </c>
      <c r="U701" s="10"/>
      <c r="W701" s="1" t="s">
        <v>797</v>
      </c>
      <c r="X701" s="2" t="str">
        <f t="shared" ca="1" si="50"/>
        <v/>
      </c>
      <c r="Z701" s="2" t="str">
        <f t="shared" si="51"/>
        <v/>
      </c>
      <c r="AA701" s="2" t="str">
        <f t="shared" si="52"/>
        <v/>
      </c>
      <c r="AB701" s="2" t="str">
        <f t="shared" si="53"/>
        <v/>
      </c>
      <c r="AC701" s="4" t="str">
        <f t="shared" si="54"/>
        <v/>
      </c>
    </row>
    <row r="702" spans="1:29">
      <c r="A702" s="2" t="str">
        <f>四角板専用!A702&amp;四角板専用!B702</f>
        <v/>
      </c>
      <c r="B702" s="2" t="str">
        <f>'FB&amp;L専用'!A702&amp;'FB&amp;L専用'!B702</f>
        <v/>
      </c>
      <c r="C702" s="2" t="str">
        <f>鋼材専用!A702&amp;鋼材専用!B702</f>
        <v/>
      </c>
      <c r="D702" s="2" t="str">
        <f>Φ部品専用!A702&amp;Φ部品専用!B702</f>
        <v/>
      </c>
      <c r="E702" s="2" t="str">
        <f>パイプ専用!A702&amp;パイプ専用!B702</f>
        <v/>
      </c>
      <c r="F702" s="2" t="str">
        <f>IF(四角板専用!A702=0,"",四角板専用!A702)</f>
        <v/>
      </c>
      <c r="G702" s="2" t="str">
        <f>IF('FB&amp;L専用'!A702=0,"",'FB&amp;L専用'!A702)</f>
        <v/>
      </c>
      <c r="H702" s="2" t="str">
        <f>IF(鋼材専用!A702=0,"",鋼材専用!A702)</f>
        <v/>
      </c>
      <c r="I702" s="2" t="str">
        <f>IF(Φ部品専用!A702=0,"",Φ部品専用!A702)</f>
        <v/>
      </c>
      <c r="J702" s="2" t="str">
        <f>IF(パイプ専用!A702=0,"",パイプ専用!A702)</f>
        <v/>
      </c>
      <c r="K702" s="2" t="str">
        <f>IF(四角板専用!B702=0,"",四角板専用!B702)</f>
        <v/>
      </c>
      <c r="L702" s="2" t="str">
        <f>IF('FB&amp;L専用'!B702=0,"",'FB&amp;L専用'!B702)</f>
        <v/>
      </c>
      <c r="M702" s="2" t="str">
        <f>IF(鋼材専用!B702=0,"",鋼材専用!B702)</f>
        <v/>
      </c>
      <c r="N702" s="2" t="str">
        <f>IF(Φ部品専用!B702=0,"",Φ部品専用!B702)</f>
        <v/>
      </c>
      <c r="O702" s="2" t="str">
        <f>IF(パイプ専用!B702=0,"",パイプ専用!B702)</f>
        <v/>
      </c>
      <c r="P702" s="4" t="str">
        <f>IF(四角板専用!M702=0,"",四角板専用!M702)</f>
        <v/>
      </c>
      <c r="Q702" s="4" t="str">
        <f>IF('FB&amp;L専用'!M702=0,"",'FB&amp;L専用'!M702)</f>
        <v/>
      </c>
      <c r="R702" s="4" t="str">
        <f>IF(鋼材専用!J702=0,"",鋼材専用!J702)</f>
        <v/>
      </c>
      <c r="S702" s="4" t="str">
        <f>IF(Φ部品専用!P702=0,"",Φ部品専用!P702)</f>
        <v/>
      </c>
      <c r="T702" s="4" t="str">
        <f>IF(パイプ専用!P702=0,"",パイプ専用!P702)</f>
        <v/>
      </c>
      <c r="U702" s="10"/>
      <c r="W702" s="1" t="s">
        <v>798</v>
      </c>
      <c r="X702" s="2" t="str">
        <f t="shared" ca="1" si="50"/>
        <v/>
      </c>
      <c r="Z702" s="2" t="str">
        <f t="shared" si="51"/>
        <v/>
      </c>
      <c r="AA702" s="2" t="str">
        <f t="shared" si="52"/>
        <v/>
      </c>
      <c r="AB702" s="2" t="str">
        <f t="shared" si="53"/>
        <v/>
      </c>
      <c r="AC702" s="4" t="str">
        <f t="shared" si="54"/>
        <v/>
      </c>
    </row>
    <row r="703" spans="1:29">
      <c r="A703" s="2" t="str">
        <f>四角板専用!A703&amp;四角板専用!B703</f>
        <v/>
      </c>
      <c r="B703" s="2" t="str">
        <f>'FB&amp;L専用'!A703&amp;'FB&amp;L専用'!B703</f>
        <v/>
      </c>
      <c r="C703" s="2" t="str">
        <f>鋼材専用!A703&amp;鋼材専用!B703</f>
        <v/>
      </c>
      <c r="D703" s="2" t="str">
        <f>Φ部品専用!A703&amp;Φ部品専用!B703</f>
        <v/>
      </c>
      <c r="E703" s="2" t="str">
        <f>パイプ専用!A703&amp;パイプ専用!B703</f>
        <v/>
      </c>
      <c r="F703" s="2" t="str">
        <f>IF(四角板専用!A703=0,"",四角板専用!A703)</f>
        <v/>
      </c>
      <c r="G703" s="2" t="str">
        <f>IF('FB&amp;L専用'!A703=0,"",'FB&amp;L専用'!A703)</f>
        <v/>
      </c>
      <c r="H703" s="2" t="str">
        <f>IF(鋼材専用!A703=0,"",鋼材専用!A703)</f>
        <v/>
      </c>
      <c r="I703" s="2" t="str">
        <f>IF(Φ部品専用!A703=0,"",Φ部品専用!A703)</f>
        <v/>
      </c>
      <c r="J703" s="2" t="str">
        <f>IF(パイプ専用!A703=0,"",パイプ専用!A703)</f>
        <v/>
      </c>
      <c r="K703" s="2" t="str">
        <f>IF(四角板専用!B703=0,"",四角板専用!B703)</f>
        <v/>
      </c>
      <c r="L703" s="2" t="str">
        <f>IF('FB&amp;L専用'!B703=0,"",'FB&amp;L専用'!B703)</f>
        <v/>
      </c>
      <c r="M703" s="2" t="str">
        <f>IF(鋼材専用!B703=0,"",鋼材専用!B703)</f>
        <v/>
      </c>
      <c r="N703" s="2" t="str">
        <f>IF(Φ部品専用!B703=0,"",Φ部品専用!B703)</f>
        <v/>
      </c>
      <c r="O703" s="2" t="str">
        <f>IF(パイプ専用!B703=0,"",パイプ専用!B703)</f>
        <v/>
      </c>
      <c r="P703" s="4" t="str">
        <f>IF(四角板専用!M703=0,"",四角板専用!M703)</f>
        <v/>
      </c>
      <c r="Q703" s="4" t="str">
        <f>IF('FB&amp;L専用'!M703=0,"",'FB&amp;L専用'!M703)</f>
        <v/>
      </c>
      <c r="R703" s="4" t="str">
        <f>IF(鋼材専用!J703=0,"",鋼材専用!J703)</f>
        <v/>
      </c>
      <c r="S703" s="4" t="str">
        <f>IF(Φ部品専用!P703=0,"",Φ部品専用!P703)</f>
        <v/>
      </c>
      <c r="T703" s="4" t="str">
        <f>IF(パイプ専用!P703=0,"",パイプ専用!P703)</f>
        <v/>
      </c>
      <c r="U703" s="10"/>
      <c r="W703" s="1" t="s">
        <v>799</v>
      </c>
      <c r="X703" s="2" t="str">
        <f t="shared" ca="1" si="50"/>
        <v/>
      </c>
      <c r="Z703" s="2" t="str">
        <f t="shared" si="51"/>
        <v/>
      </c>
      <c r="AA703" s="2" t="str">
        <f t="shared" si="52"/>
        <v/>
      </c>
      <c r="AB703" s="2" t="str">
        <f t="shared" si="53"/>
        <v/>
      </c>
      <c r="AC703" s="4" t="str">
        <f t="shared" si="54"/>
        <v/>
      </c>
    </row>
    <row r="704" spans="1:29">
      <c r="A704" s="2" t="str">
        <f>四角板専用!A704&amp;四角板専用!B704</f>
        <v/>
      </c>
      <c r="B704" s="2" t="str">
        <f>'FB&amp;L専用'!A704&amp;'FB&amp;L専用'!B704</f>
        <v/>
      </c>
      <c r="C704" s="2" t="str">
        <f>鋼材専用!A704&amp;鋼材専用!B704</f>
        <v/>
      </c>
      <c r="D704" s="2" t="str">
        <f>Φ部品専用!A704&amp;Φ部品専用!B704</f>
        <v/>
      </c>
      <c r="E704" s="2" t="str">
        <f>パイプ専用!A704&amp;パイプ専用!B704</f>
        <v/>
      </c>
      <c r="F704" s="2" t="str">
        <f>IF(四角板専用!A704=0,"",四角板専用!A704)</f>
        <v/>
      </c>
      <c r="G704" s="2" t="str">
        <f>IF('FB&amp;L専用'!A704=0,"",'FB&amp;L専用'!A704)</f>
        <v/>
      </c>
      <c r="H704" s="2" t="str">
        <f>IF(鋼材専用!A704=0,"",鋼材専用!A704)</f>
        <v/>
      </c>
      <c r="I704" s="2" t="str">
        <f>IF(Φ部品専用!A704=0,"",Φ部品専用!A704)</f>
        <v/>
      </c>
      <c r="J704" s="2" t="str">
        <f>IF(パイプ専用!A704=0,"",パイプ専用!A704)</f>
        <v/>
      </c>
      <c r="K704" s="2" t="str">
        <f>IF(四角板専用!B704=0,"",四角板専用!B704)</f>
        <v/>
      </c>
      <c r="L704" s="2" t="str">
        <f>IF('FB&amp;L専用'!B704=0,"",'FB&amp;L専用'!B704)</f>
        <v/>
      </c>
      <c r="M704" s="2" t="str">
        <f>IF(鋼材専用!B704=0,"",鋼材専用!B704)</f>
        <v/>
      </c>
      <c r="N704" s="2" t="str">
        <f>IF(Φ部品専用!B704=0,"",Φ部品専用!B704)</f>
        <v/>
      </c>
      <c r="O704" s="2" t="str">
        <f>IF(パイプ専用!B704=0,"",パイプ専用!B704)</f>
        <v/>
      </c>
      <c r="P704" s="4" t="str">
        <f>IF(四角板専用!M704=0,"",四角板専用!M704)</f>
        <v/>
      </c>
      <c r="Q704" s="4" t="str">
        <f>IF('FB&amp;L専用'!M704=0,"",'FB&amp;L専用'!M704)</f>
        <v/>
      </c>
      <c r="R704" s="4" t="str">
        <f>IF(鋼材専用!J704=0,"",鋼材専用!J704)</f>
        <v/>
      </c>
      <c r="S704" s="4" t="str">
        <f>IF(Φ部品専用!P704=0,"",Φ部品専用!P704)</f>
        <v/>
      </c>
      <c r="T704" s="4" t="str">
        <f>IF(パイプ専用!P704=0,"",パイプ専用!P704)</f>
        <v/>
      </c>
      <c r="U704" s="10"/>
      <c r="W704" s="1" t="s">
        <v>800</v>
      </c>
      <c r="X704" s="2" t="str">
        <f t="shared" ca="1" si="50"/>
        <v/>
      </c>
      <c r="Z704" s="2" t="str">
        <f t="shared" si="51"/>
        <v/>
      </c>
      <c r="AA704" s="2" t="str">
        <f t="shared" si="52"/>
        <v/>
      </c>
      <c r="AB704" s="2" t="str">
        <f t="shared" si="53"/>
        <v/>
      </c>
      <c r="AC704" s="4" t="str">
        <f t="shared" si="54"/>
        <v/>
      </c>
    </row>
    <row r="705" spans="1:29">
      <c r="A705" s="2" t="str">
        <f>四角板専用!A705&amp;四角板専用!B705</f>
        <v/>
      </c>
      <c r="B705" s="2" t="str">
        <f>'FB&amp;L専用'!A705&amp;'FB&amp;L専用'!B705</f>
        <v/>
      </c>
      <c r="C705" s="2" t="str">
        <f>鋼材専用!A705&amp;鋼材専用!B705</f>
        <v/>
      </c>
      <c r="D705" s="2" t="str">
        <f>Φ部品専用!A705&amp;Φ部品専用!B705</f>
        <v/>
      </c>
      <c r="E705" s="2" t="str">
        <f>パイプ専用!A705&amp;パイプ専用!B705</f>
        <v/>
      </c>
      <c r="F705" s="2" t="str">
        <f>IF(四角板専用!A705=0,"",四角板専用!A705)</f>
        <v/>
      </c>
      <c r="G705" s="2" t="str">
        <f>IF('FB&amp;L専用'!A705=0,"",'FB&amp;L専用'!A705)</f>
        <v/>
      </c>
      <c r="H705" s="2" t="str">
        <f>IF(鋼材専用!A705=0,"",鋼材専用!A705)</f>
        <v/>
      </c>
      <c r="I705" s="2" t="str">
        <f>IF(Φ部品専用!A705=0,"",Φ部品専用!A705)</f>
        <v/>
      </c>
      <c r="J705" s="2" t="str">
        <f>IF(パイプ専用!A705=0,"",パイプ専用!A705)</f>
        <v/>
      </c>
      <c r="K705" s="2" t="str">
        <f>IF(四角板専用!B705=0,"",四角板専用!B705)</f>
        <v/>
      </c>
      <c r="L705" s="2" t="str">
        <f>IF('FB&amp;L専用'!B705=0,"",'FB&amp;L専用'!B705)</f>
        <v/>
      </c>
      <c r="M705" s="2" t="str">
        <f>IF(鋼材専用!B705=0,"",鋼材専用!B705)</f>
        <v/>
      </c>
      <c r="N705" s="2" t="str">
        <f>IF(Φ部品専用!B705=0,"",Φ部品専用!B705)</f>
        <v/>
      </c>
      <c r="O705" s="2" t="str">
        <f>IF(パイプ専用!B705=0,"",パイプ専用!B705)</f>
        <v/>
      </c>
      <c r="P705" s="4" t="str">
        <f>IF(四角板専用!M705=0,"",四角板専用!M705)</f>
        <v/>
      </c>
      <c r="Q705" s="4" t="str">
        <f>IF('FB&amp;L専用'!M705=0,"",'FB&amp;L専用'!M705)</f>
        <v/>
      </c>
      <c r="R705" s="4" t="str">
        <f>IF(鋼材専用!J705=0,"",鋼材専用!J705)</f>
        <v/>
      </c>
      <c r="S705" s="4" t="str">
        <f>IF(Φ部品専用!P705=0,"",Φ部品専用!P705)</f>
        <v/>
      </c>
      <c r="T705" s="4" t="str">
        <f>IF(パイプ専用!P705=0,"",パイプ専用!P705)</f>
        <v/>
      </c>
      <c r="U705" s="10"/>
      <c r="W705" s="1" t="s">
        <v>801</v>
      </c>
      <c r="X705" s="2" t="str">
        <f t="shared" ca="1" si="50"/>
        <v/>
      </c>
      <c r="Z705" s="2" t="str">
        <f t="shared" si="51"/>
        <v/>
      </c>
      <c r="AA705" s="2" t="str">
        <f t="shared" si="52"/>
        <v/>
      </c>
      <c r="AB705" s="2" t="str">
        <f t="shared" si="53"/>
        <v/>
      </c>
      <c r="AC705" s="4" t="str">
        <f t="shared" si="54"/>
        <v/>
      </c>
    </row>
    <row r="706" spans="1:29">
      <c r="A706" s="2" t="str">
        <f>四角板専用!A706&amp;四角板専用!B706</f>
        <v/>
      </c>
      <c r="B706" s="2" t="str">
        <f>'FB&amp;L専用'!A706&amp;'FB&amp;L専用'!B706</f>
        <v/>
      </c>
      <c r="C706" s="2" t="str">
        <f>鋼材専用!A706&amp;鋼材専用!B706</f>
        <v/>
      </c>
      <c r="D706" s="2" t="str">
        <f>Φ部品専用!A706&amp;Φ部品専用!B706</f>
        <v/>
      </c>
      <c r="E706" s="2" t="str">
        <f>パイプ専用!A706&amp;パイプ専用!B706</f>
        <v/>
      </c>
      <c r="F706" s="2" t="str">
        <f>IF(四角板専用!A706=0,"",四角板専用!A706)</f>
        <v/>
      </c>
      <c r="G706" s="2" t="str">
        <f>IF('FB&amp;L専用'!A706=0,"",'FB&amp;L専用'!A706)</f>
        <v/>
      </c>
      <c r="H706" s="2" t="str">
        <f>IF(鋼材専用!A706=0,"",鋼材専用!A706)</f>
        <v/>
      </c>
      <c r="I706" s="2" t="str">
        <f>IF(Φ部品専用!A706=0,"",Φ部品専用!A706)</f>
        <v/>
      </c>
      <c r="J706" s="2" t="str">
        <f>IF(パイプ専用!A706=0,"",パイプ専用!A706)</f>
        <v/>
      </c>
      <c r="K706" s="2" t="str">
        <f>IF(四角板専用!B706=0,"",四角板専用!B706)</f>
        <v/>
      </c>
      <c r="L706" s="2" t="str">
        <f>IF('FB&amp;L専用'!B706=0,"",'FB&amp;L専用'!B706)</f>
        <v/>
      </c>
      <c r="M706" s="2" t="str">
        <f>IF(鋼材専用!B706=0,"",鋼材専用!B706)</f>
        <v/>
      </c>
      <c r="N706" s="2" t="str">
        <f>IF(Φ部品専用!B706=0,"",Φ部品専用!B706)</f>
        <v/>
      </c>
      <c r="O706" s="2" t="str">
        <f>IF(パイプ専用!B706=0,"",パイプ専用!B706)</f>
        <v/>
      </c>
      <c r="P706" s="4" t="str">
        <f>IF(四角板専用!M706=0,"",四角板専用!M706)</f>
        <v/>
      </c>
      <c r="Q706" s="4" t="str">
        <f>IF('FB&amp;L専用'!M706=0,"",'FB&amp;L専用'!M706)</f>
        <v/>
      </c>
      <c r="R706" s="4" t="str">
        <f>IF(鋼材専用!J706=0,"",鋼材専用!J706)</f>
        <v/>
      </c>
      <c r="S706" s="4" t="str">
        <f>IF(Φ部品専用!P706=0,"",Φ部品専用!P706)</f>
        <v/>
      </c>
      <c r="T706" s="4" t="str">
        <f>IF(パイプ専用!P706=0,"",パイプ専用!P706)</f>
        <v/>
      </c>
      <c r="U706" s="10"/>
      <c r="W706" s="1" t="s">
        <v>802</v>
      </c>
      <c r="X706" s="2" t="str">
        <f t="shared" ca="1" si="50"/>
        <v/>
      </c>
      <c r="Z706" s="2" t="str">
        <f t="shared" si="51"/>
        <v/>
      </c>
      <c r="AA706" s="2" t="str">
        <f t="shared" si="52"/>
        <v/>
      </c>
      <c r="AB706" s="2" t="str">
        <f t="shared" si="53"/>
        <v/>
      </c>
      <c r="AC706" s="4" t="str">
        <f t="shared" si="54"/>
        <v/>
      </c>
    </row>
    <row r="707" spans="1:29">
      <c r="A707" s="2" t="str">
        <f>四角板専用!A707&amp;四角板専用!B707</f>
        <v/>
      </c>
      <c r="B707" s="2" t="str">
        <f>'FB&amp;L専用'!A707&amp;'FB&amp;L専用'!B707</f>
        <v/>
      </c>
      <c r="C707" s="2" t="str">
        <f>鋼材専用!A707&amp;鋼材専用!B707</f>
        <v/>
      </c>
      <c r="D707" s="2" t="str">
        <f>Φ部品専用!A707&amp;Φ部品専用!B707</f>
        <v/>
      </c>
      <c r="E707" s="2" t="str">
        <f>パイプ専用!A707&amp;パイプ専用!B707</f>
        <v/>
      </c>
      <c r="F707" s="2" t="str">
        <f>IF(四角板専用!A707=0,"",四角板専用!A707)</f>
        <v/>
      </c>
      <c r="G707" s="2" t="str">
        <f>IF('FB&amp;L専用'!A707=0,"",'FB&amp;L専用'!A707)</f>
        <v/>
      </c>
      <c r="H707" s="2" t="str">
        <f>IF(鋼材専用!A707=0,"",鋼材専用!A707)</f>
        <v/>
      </c>
      <c r="I707" s="2" t="str">
        <f>IF(Φ部品専用!A707=0,"",Φ部品専用!A707)</f>
        <v/>
      </c>
      <c r="J707" s="2" t="str">
        <f>IF(パイプ専用!A707=0,"",パイプ専用!A707)</f>
        <v/>
      </c>
      <c r="K707" s="2" t="str">
        <f>IF(四角板専用!B707=0,"",四角板専用!B707)</f>
        <v/>
      </c>
      <c r="L707" s="2" t="str">
        <f>IF('FB&amp;L専用'!B707=0,"",'FB&amp;L専用'!B707)</f>
        <v/>
      </c>
      <c r="M707" s="2" t="str">
        <f>IF(鋼材専用!B707=0,"",鋼材専用!B707)</f>
        <v/>
      </c>
      <c r="N707" s="2" t="str">
        <f>IF(Φ部品専用!B707=0,"",Φ部品専用!B707)</f>
        <v/>
      </c>
      <c r="O707" s="2" t="str">
        <f>IF(パイプ専用!B707=0,"",パイプ専用!B707)</f>
        <v/>
      </c>
      <c r="P707" s="4" t="str">
        <f>IF(四角板専用!M707=0,"",四角板専用!M707)</f>
        <v/>
      </c>
      <c r="Q707" s="4" t="str">
        <f>IF('FB&amp;L専用'!M707=0,"",'FB&amp;L専用'!M707)</f>
        <v/>
      </c>
      <c r="R707" s="4" t="str">
        <f>IF(鋼材専用!J707=0,"",鋼材専用!J707)</f>
        <v/>
      </c>
      <c r="S707" s="4" t="str">
        <f>IF(Φ部品専用!P707=0,"",Φ部品専用!P707)</f>
        <v/>
      </c>
      <c r="T707" s="4" t="str">
        <f>IF(パイプ専用!P707=0,"",パイプ専用!P707)</f>
        <v/>
      </c>
      <c r="U707" s="10"/>
      <c r="W707" s="1" t="s">
        <v>803</v>
      </c>
      <c r="X707" s="2" t="str">
        <f t="shared" ref="X707:X770" ca="1" si="55">IF(Y707="","",IF(COUNTIF(INDIRECT("Y$1:Y"&amp;ROW()),"重複")&gt;=1,"重複"&amp;COUNTIF(INDIRECT("Y$1:Y"&amp;ROW()),"重複"),""))</f>
        <v/>
      </c>
      <c r="Z707" s="2" t="str">
        <f t="shared" ref="Z707:Z770" si="56">INDEX($A$1:$E$2000,INT((ROW(A706)-1)/5)+1,MOD(ROW(A706)-1,5)+1)</f>
        <v/>
      </c>
      <c r="AA707" s="2" t="str">
        <f t="shared" ref="AA707:AA770" si="57">INDEX($F$1:$J$2000,INT((ROW(F706)-1)/5)+1,MOD(ROW(F706)-1,5)+1)</f>
        <v/>
      </c>
      <c r="AB707" s="2" t="str">
        <f t="shared" ref="AB707:AB770" si="58">INDEX($K$1:$O$2000,INT((ROW(K706)-1)/5)+1,MOD(ROW(K706)-1,5)+1)</f>
        <v/>
      </c>
      <c r="AC707" s="4" t="str">
        <f t="shared" ref="AC707:AC770" si="59">INDEX($P$1:$T$2000,INT((ROW(P706)-1)/5)+1,MOD(ROW(P706)-1,5)+1)</f>
        <v/>
      </c>
    </row>
    <row r="708" spans="1:29">
      <c r="A708" s="2" t="str">
        <f>四角板専用!A708&amp;四角板専用!B708</f>
        <v/>
      </c>
      <c r="B708" s="2" t="str">
        <f>'FB&amp;L専用'!A708&amp;'FB&amp;L専用'!B708</f>
        <v/>
      </c>
      <c r="C708" s="2" t="str">
        <f>鋼材専用!A708&amp;鋼材専用!B708</f>
        <v/>
      </c>
      <c r="D708" s="2" t="str">
        <f>Φ部品専用!A708&amp;Φ部品専用!B708</f>
        <v/>
      </c>
      <c r="E708" s="2" t="str">
        <f>パイプ専用!A708&amp;パイプ専用!B708</f>
        <v/>
      </c>
      <c r="F708" s="2" t="str">
        <f>IF(四角板専用!A708=0,"",四角板専用!A708)</f>
        <v/>
      </c>
      <c r="G708" s="2" t="str">
        <f>IF('FB&amp;L専用'!A708=0,"",'FB&amp;L専用'!A708)</f>
        <v/>
      </c>
      <c r="H708" s="2" t="str">
        <f>IF(鋼材専用!A708=0,"",鋼材専用!A708)</f>
        <v/>
      </c>
      <c r="I708" s="2" t="str">
        <f>IF(Φ部品専用!A708=0,"",Φ部品専用!A708)</f>
        <v/>
      </c>
      <c r="J708" s="2" t="str">
        <f>IF(パイプ専用!A708=0,"",パイプ専用!A708)</f>
        <v/>
      </c>
      <c r="K708" s="2" t="str">
        <f>IF(四角板専用!B708=0,"",四角板専用!B708)</f>
        <v/>
      </c>
      <c r="L708" s="2" t="str">
        <f>IF('FB&amp;L専用'!B708=0,"",'FB&amp;L専用'!B708)</f>
        <v/>
      </c>
      <c r="M708" s="2" t="str">
        <f>IF(鋼材専用!B708=0,"",鋼材専用!B708)</f>
        <v/>
      </c>
      <c r="N708" s="2" t="str">
        <f>IF(Φ部品専用!B708=0,"",Φ部品専用!B708)</f>
        <v/>
      </c>
      <c r="O708" s="2" t="str">
        <f>IF(パイプ専用!B708=0,"",パイプ専用!B708)</f>
        <v/>
      </c>
      <c r="P708" s="4" t="str">
        <f>IF(四角板専用!M708=0,"",四角板専用!M708)</f>
        <v/>
      </c>
      <c r="Q708" s="4" t="str">
        <f>IF('FB&amp;L専用'!M708=0,"",'FB&amp;L専用'!M708)</f>
        <v/>
      </c>
      <c r="R708" s="4" t="str">
        <f>IF(鋼材専用!J708=0,"",鋼材専用!J708)</f>
        <v/>
      </c>
      <c r="S708" s="4" t="str">
        <f>IF(Φ部品専用!P708=0,"",Φ部品専用!P708)</f>
        <v/>
      </c>
      <c r="T708" s="4" t="str">
        <f>IF(パイプ専用!P708=0,"",パイプ専用!P708)</f>
        <v/>
      </c>
      <c r="U708" s="10"/>
      <c r="W708" s="1" t="s">
        <v>804</v>
      </c>
      <c r="X708" s="2" t="str">
        <f t="shared" ca="1" si="55"/>
        <v/>
      </c>
      <c r="Z708" s="2" t="str">
        <f t="shared" si="56"/>
        <v/>
      </c>
      <c r="AA708" s="2" t="str">
        <f t="shared" si="57"/>
        <v/>
      </c>
      <c r="AB708" s="2" t="str">
        <f t="shared" si="58"/>
        <v/>
      </c>
      <c r="AC708" s="4" t="str">
        <f t="shared" si="59"/>
        <v/>
      </c>
    </row>
    <row r="709" spans="1:29">
      <c r="A709" s="2" t="str">
        <f>四角板専用!A709&amp;四角板専用!B709</f>
        <v/>
      </c>
      <c r="B709" s="2" t="str">
        <f>'FB&amp;L専用'!A709&amp;'FB&amp;L専用'!B709</f>
        <v/>
      </c>
      <c r="C709" s="2" t="str">
        <f>鋼材専用!A709&amp;鋼材専用!B709</f>
        <v/>
      </c>
      <c r="D709" s="2" t="str">
        <f>Φ部品専用!A709&amp;Φ部品専用!B709</f>
        <v/>
      </c>
      <c r="E709" s="2" t="str">
        <f>パイプ専用!A709&amp;パイプ専用!B709</f>
        <v/>
      </c>
      <c r="F709" s="2" t="str">
        <f>IF(四角板専用!A709=0,"",四角板専用!A709)</f>
        <v/>
      </c>
      <c r="G709" s="2" t="str">
        <f>IF('FB&amp;L専用'!A709=0,"",'FB&amp;L専用'!A709)</f>
        <v/>
      </c>
      <c r="H709" s="2" t="str">
        <f>IF(鋼材専用!A709=0,"",鋼材専用!A709)</f>
        <v/>
      </c>
      <c r="I709" s="2" t="str">
        <f>IF(Φ部品専用!A709=0,"",Φ部品専用!A709)</f>
        <v/>
      </c>
      <c r="J709" s="2" t="str">
        <f>IF(パイプ専用!A709=0,"",パイプ専用!A709)</f>
        <v/>
      </c>
      <c r="K709" s="2" t="str">
        <f>IF(四角板専用!B709=0,"",四角板専用!B709)</f>
        <v/>
      </c>
      <c r="L709" s="2" t="str">
        <f>IF('FB&amp;L専用'!B709=0,"",'FB&amp;L専用'!B709)</f>
        <v/>
      </c>
      <c r="M709" s="2" t="str">
        <f>IF(鋼材専用!B709=0,"",鋼材専用!B709)</f>
        <v/>
      </c>
      <c r="N709" s="2" t="str">
        <f>IF(Φ部品専用!B709=0,"",Φ部品専用!B709)</f>
        <v/>
      </c>
      <c r="O709" s="2" t="str">
        <f>IF(パイプ専用!B709=0,"",パイプ専用!B709)</f>
        <v/>
      </c>
      <c r="P709" s="4" t="str">
        <f>IF(四角板専用!M709=0,"",四角板専用!M709)</f>
        <v/>
      </c>
      <c r="Q709" s="4" t="str">
        <f>IF('FB&amp;L専用'!M709=0,"",'FB&amp;L専用'!M709)</f>
        <v/>
      </c>
      <c r="R709" s="4" t="str">
        <f>IF(鋼材専用!J709=0,"",鋼材専用!J709)</f>
        <v/>
      </c>
      <c r="S709" s="4" t="str">
        <f>IF(Φ部品専用!P709=0,"",Φ部品専用!P709)</f>
        <v/>
      </c>
      <c r="T709" s="4" t="str">
        <f>IF(パイプ専用!P709=0,"",パイプ専用!P709)</f>
        <v/>
      </c>
      <c r="U709" s="10"/>
      <c r="W709" s="1" t="s">
        <v>805</v>
      </c>
      <c r="X709" s="2" t="str">
        <f t="shared" ca="1" si="55"/>
        <v/>
      </c>
      <c r="Z709" s="2" t="str">
        <f t="shared" si="56"/>
        <v/>
      </c>
      <c r="AA709" s="2" t="str">
        <f t="shared" si="57"/>
        <v/>
      </c>
      <c r="AB709" s="2" t="str">
        <f t="shared" si="58"/>
        <v/>
      </c>
      <c r="AC709" s="4" t="str">
        <f t="shared" si="59"/>
        <v/>
      </c>
    </row>
    <row r="710" spans="1:29">
      <c r="A710" s="2" t="str">
        <f>四角板専用!A710&amp;四角板専用!B710</f>
        <v/>
      </c>
      <c r="B710" s="2" t="str">
        <f>'FB&amp;L専用'!A710&amp;'FB&amp;L専用'!B710</f>
        <v/>
      </c>
      <c r="C710" s="2" t="str">
        <f>鋼材専用!A710&amp;鋼材専用!B710</f>
        <v/>
      </c>
      <c r="D710" s="2" t="str">
        <f>Φ部品専用!A710&amp;Φ部品専用!B710</f>
        <v/>
      </c>
      <c r="E710" s="2" t="str">
        <f>パイプ専用!A710&amp;パイプ専用!B710</f>
        <v/>
      </c>
      <c r="F710" s="2" t="str">
        <f>IF(四角板専用!A710=0,"",四角板専用!A710)</f>
        <v/>
      </c>
      <c r="G710" s="2" t="str">
        <f>IF('FB&amp;L専用'!A710=0,"",'FB&amp;L専用'!A710)</f>
        <v/>
      </c>
      <c r="H710" s="2" t="str">
        <f>IF(鋼材専用!A710=0,"",鋼材専用!A710)</f>
        <v/>
      </c>
      <c r="I710" s="2" t="str">
        <f>IF(Φ部品専用!A710=0,"",Φ部品専用!A710)</f>
        <v/>
      </c>
      <c r="J710" s="2" t="str">
        <f>IF(パイプ専用!A710=0,"",パイプ専用!A710)</f>
        <v/>
      </c>
      <c r="K710" s="2" t="str">
        <f>IF(四角板専用!B710=0,"",四角板専用!B710)</f>
        <v/>
      </c>
      <c r="L710" s="2" t="str">
        <f>IF('FB&amp;L専用'!B710=0,"",'FB&amp;L専用'!B710)</f>
        <v/>
      </c>
      <c r="M710" s="2" t="str">
        <f>IF(鋼材専用!B710=0,"",鋼材専用!B710)</f>
        <v/>
      </c>
      <c r="N710" s="2" t="str">
        <f>IF(Φ部品専用!B710=0,"",Φ部品専用!B710)</f>
        <v/>
      </c>
      <c r="O710" s="2" t="str">
        <f>IF(パイプ専用!B710=0,"",パイプ専用!B710)</f>
        <v/>
      </c>
      <c r="P710" s="4" t="str">
        <f>IF(四角板専用!M710=0,"",四角板専用!M710)</f>
        <v/>
      </c>
      <c r="Q710" s="4" t="str">
        <f>IF('FB&amp;L専用'!M710=0,"",'FB&amp;L専用'!M710)</f>
        <v/>
      </c>
      <c r="R710" s="4" t="str">
        <f>IF(鋼材専用!J710=0,"",鋼材専用!J710)</f>
        <v/>
      </c>
      <c r="S710" s="4" t="str">
        <f>IF(Φ部品専用!P710=0,"",Φ部品専用!P710)</f>
        <v/>
      </c>
      <c r="T710" s="4" t="str">
        <f>IF(パイプ専用!P710=0,"",パイプ専用!P710)</f>
        <v/>
      </c>
      <c r="U710" s="10"/>
      <c r="W710" s="1" t="s">
        <v>806</v>
      </c>
      <c r="X710" s="2" t="str">
        <f t="shared" ca="1" si="55"/>
        <v/>
      </c>
      <c r="Z710" s="2" t="str">
        <f t="shared" si="56"/>
        <v/>
      </c>
      <c r="AA710" s="2" t="str">
        <f t="shared" si="57"/>
        <v/>
      </c>
      <c r="AB710" s="2" t="str">
        <f t="shared" si="58"/>
        <v/>
      </c>
      <c r="AC710" s="4" t="str">
        <f t="shared" si="59"/>
        <v/>
      </c>
    </row>
    <row r="711" spans="1:29">
      <c r="A711" s="2" t="str">
        <f>四角板専用!A711&amp;四角板専用!B711</f>
        <v/>
      </c>
      <c r="B711" s="2" t="str">
        <f>'FB&amp;L専用'!A711&amp;'FB&amp;L専用'!B711</f>
        <v/>
      </c>
      <c r="C711" s="2" t="str">
        <f>鋼材専用!A711&amp;鋼材専用!B711</f>
        <v/>
      </c>
      <c r="D711" s="2" t="str">
        <f>Φ部品専用!A711&amp;Φ部品専用!B711</f>
        <v/>
      </c>
      <c r="E711" s="2" t="str">
        <f>パイプ専用!A711&amp;パイプ専用!B711</f>
        <v/>
      </c>
      <c r="F711" s="2" t="str">
        <f>IF(四角板専用!A711=0,"",四角板専用!A711)</f>
        <v/>
      </c>
      <c r="G711" s="2" t="str">
        <f>IF('FB&amp;L専用'!A711=0,"",'FB&amp;L専用'!A711)</f>
        <v/>
      </c>
      <c r="H711" s="2" t="str">
        <f>IF(鋼材専用!A711=0,"",鋼材専用!A711)</f>
        <v/>
      </c>
      <c r="I711" s="2" t="str">
        <f>IF(Φ部品専用!A711=0,"",Φ部品専用!A711)</f>
        <v/>
      </c>
      <c r="J711" s="2" t="str">
        <f>IF(パイプ専用!A711=0,"",パイプ専用!A711)</f>
        <v/>
      </c>
      <c r="K711" s="2" t="str">
        <f>IF(四角板専用!B711=0,"",四角板専用!B711)</f>
        <v/>
      </c>
      <c r="L711" s="2" t="str">
        <f>IF('FB&amp;L専用'!B711=0,"",'FB&amp;L専用'!B711)</f>
        <v/>
      </c>
      <c r="M711" s="2" t="str">
        <f>IF(鋼材専用!B711=0,"",鋼材専用!B711)</f>
        <v/>
      </c>
      <c r="N711" s="2" t="str">
        <f>IF(Φ部品専用!B711=0,"",Φ部品専用!B711)</f>
        <v/>
      </c>
      <c r="O711" s="2" t="str">
        <f>IF(パイプ専用!B711=0,"",パイプ専用!B711)</f>
        <v/>
      </c>
      <c r="P711" s="4" t="str">
        <f>IF(四角板専用!M711=0,"",四角板専用!M711)</f>
        <v/>
      </c>
      <c r="Q711" s="4" t="str">
        <f>IF('FB&amp;L専用'!M711=0,"",'FB&amp;L専用'!M711)</f>
        <v/>
      </c>
      <c r="R711" s="4" t="str">
        <f>IF(鋼材専用!J711=0,"",鋼材専用!J711)</f>
        <v/>
      </c>
      <c r="S711" s="4" t="str">
        <f>IF(Φ部品専用!P711=0,"",Φ部品専用!P711)</f>
        <v/>
      </c>
      <c r="T711" s="4" t="str">
        <f>IF(パイプ専用!P711=0,"",パイプ専用!P711)</f>
        <v/>
      </c>
      <c r="U711" s="10"/>
      <c r="W711" s="1" t="s">
        <v>807</v>
      </c>
      <c r="X711" s="2" t="str">
        <f t="shared" ca="1" si="55"/>
        <v/>
      </c>
      <c r="Z711" s="2" t="str">
        <f t="shared" si="56"/>
        <v/>
      </c>
      <c r="AA711" s="2" t="str">
        <f t="shared" si="57"/>
        <v/>
      </c>
      <c r="AB711" s="2" t="str">
        <f t="shared" si="58"/>
        <v/>
      </c>
      <c r="AC711" s="4" t="str">
        <f t="shared" si="59"/>
        <v/>
      </c>
    </row>
    <row r="712" spans="1:29">
      <c r="A712" s="2" t="str">
        <f>四角板専用!A712&amp;四角板専用!B712</f>
        <v/>
      </c>
      <c r="B712" s="2" t="str">
        <f>'FB&amp;L専用'!A712&amp;'FB&amp;L専用'!B712</f>
        <v/>
      </c>
      <c r="C712" s="2" t="str">
        <f>鋼材専用!A712&amp;鋼材専用!B712</f>
        <v/>
      </c>
      <c r="D712" s="2" t="str">
        <f>Φ部品専用!A712&amp;Φ部品専用!B712</f>
        <v/>
      </c>
      <c r="E712" s="2" t="str">
        <f>パイプ専用!A712&amp;パイプ専用!B712</f>
        <v/>
      </c>
      <c r="F712" s="2" t="str">
        <f>IF(四角板専用!A712=0,"",四角板専用!A712)</f>
        <v/>
      </c>
      <c r="G712" s="2" t="str">
        <f>IF('FB&amp;L専用'!A712=0,"",'FB&amp;L専用'!A712)</f>
        <v/>
      </c>
      <c r="H712" s="2" t="str">
        <f>IF(鋼材専用!A712=0,"",鋼材専用!A712)</f>
        <v/>
      </c>
      <c r="I712" s="2" t="str">
        <f>IF(Φ部品専用!A712=0,"",Φ部品専用!A712)</f>
        <v/>
      </c>
      <c r="J712" s="2" t="str">
        <f>IF(パイプ専用!A712=0,"",パイプ専用!A712)</f>
        <v/>
      </c>
      <c r="K712" s="2" t="str">
        <f>IF(四角板専用!B712=0,"",四角板専用!B712)</f>
        <v/>
      </c>
      <c r="L712" s="2" t="str">
        <f>IF('FB&amp;L専用'!B712=0,"",'FB&amp;L専用'!B712)</f>
        <v/>
      </c>
      <c r="M712" s="2" t="str">
        <f>IF(鋼材専用!B712=0,"",鋼材専用!B712)</f>
        <v/>
      </c>
      <c r="N712" s="2" t="str">
        <f>IF(Φ部品専用!B712=0,"",Φ部品専用!B712)</f>
        <v/>
      </c>
      <c r="O712" s="2" t="str">
        <f>IF(パイプ専用!B712=0,"",パイプ専用!B712)</f>
        <v/>
      </c>
      <c r="P712" s="4" t="str">
        <f>IF(四角板専用!M712=0,"",四角板専用!M712)</f>
        <v/>
      </c>
      <c r="Q712" s="4" t="str">
        <f>IF('FB&amp;L専用'!M712=0,"",'FB&amp;L専用'!M712)</f>
        <v/>
      </c>
      <c r="R712" s="4" t="str">
        <f>IF(鋼材専用!J712=0,"",鋼材専用!J712)</f>
        <v/>
      </c>
      <c r="S712" s="4" t="str">
        <f>IF(Φ部品専用!P712=0,"",Φ部品専用!P712)</f>
        <v/>
      </c>
      <c r="T712" s="4" t="str">
        <f>IF(パイプ専用!P712=0,"",パイプ専用!P712)</f>
        <v/>
      </c>
      <c r="U712" s="10"/>
      <c r="W712" s="1" t="s">
        <v>808</v>
      </c>
      <c r="X712" s="2" t="str">
        <f t="shared" ca="1" si="55"/>
        <v/>
      </c>
      <c r="Z712" s="2" t="str">
        <f t="shared" si="56"/>
        <v/>
      </c>
      <c r="AA712" s="2" t="str">
        <f t="shared" si="57"/>
        <v/>
      </c>
      <c r="AB712" s="2" t="str">
        <f t="shared" si="58"/>
        <v/>
      </c>
      <c r="AC712" s="4" t="str">
        <f t="shared" si="59"/>
        <v/>
      </c>
    </row>
    <row r="713" spans="1:29">
      <c r="A713" s="2" t="str">
        <f>四角板専用!A713&amp;四角板専用!B713</f>
        <v/>
      </c>
      <c r="B713" s="2" t="str">
        <f>'FB&amp;L専用'!A713&amp;'FB&amp;L専用'!B713</f>
        <v/>
      </c>
      <c r="C713" s="2" t="str">
        <f>鋼材専用!A713&amp;鋼材専用!B713</f>
        <v/>
      </c>
      <c r="D713" s="2" t="str">
        <f>Φ部品専用!A713&amp;Φ部品専用!B713</f>
        <v/>
      </c>
      <c r="E713" s="2" t="str">
        <f>パイプ専用!A713&amp;パイプ専用!B713</f>
        <v/>
      </c>
      <c r="F713" s="2" t="str">
        <f>IF(四角板専用!A713=0,"",四角板専用!A713)</f>
        <v/>
      </c>
      <c r="G713" s="2" t="str">
        <f>IF('FB&amp;L専用'!A713=0,"",'FB&amp;L専用'!A713)</f>
        <v/>
      </c>
      <c r="H713" s="2" t="str">
        <f>IF(鋼材専用!A713=0,"",鋼材専用!A713)</f>
        <v/>
      </c>
      <c r="I713" s="2" t="str">
        <f>IF(Φ部品専用!A713=0,"",Φ部品専用!A713)</f>
        <v/>
      </c>
      <c r="J713" s="2" t="str">
        <f>IF(パイプ専用!A713=0,"",パイプ専用!A713)</f>
        <v/>
      </c>
      <c r="K713" s="2" t="str">
        <f>IF(四角板専用!B713=0,"",四角板専用!B713)</f>
        <v/>
      </c>
      <c r="L713" s="2" t="str">
        <f>IF('FB&amp;L専用'!B713=0,"",'FB&amp;L専用'!B713)</f>
        <v/>
      </c>
      <c r="M713" s="2" t="str">
        <f>IF(鋼材専用!B713=0,"",鋼材専用!B713)</f>
        <v/>
      </c>
      <c r="N713" s="2" t="str">
        <f>IF(Φ部品専用!B713=0,"",Φ部品専用!B713)</f>
        <v/>
      </c>
      <c r="O713" s="2" t="str">
        <f>IF(パイプ専用!B713=0,"",パイプ専用!B713)</f>
        <v/>
      </c>
      <c r="P713" s="4" t="str">
        <f>IF(四角板専用!M713=0,"",四角板専用!M713)</f>
        <v/>
      </c>
      <c r="Q713" s="4" t="str">
        <f>IF('FB&amp;L専用'!M713=0,"",'FB&amp;L専用'!M713)</f>
        <v/>
      </c>
      <c r="R713" s="4" t="str">
        <f>IF(鋼材専用!J713=0,"",鋼材専用!J713)</f>
        <v/>
      </c>
      <c r="S713" s="4" t="str">
        <f>IF(Φ部品専用!P713=0,"",Φ部品専用!P713)</f>
        <v/>
      </c>
      <c r="T713" s="4" t="str">
        <f>IF(パイプ専用!P713=0,"",パイプ専用!P713)</f>
        <v/>
      </c>
      <c r="U713" s="10"/>
      <c r="W713" s="1" t="s">
        <v>809</v>
      </c>
      <c r="X713" s="2" t="str">
        <f t="shared" ca="1" si="55"/>
        <v/>
      </c>
      <c r="Z713" s="2" t="str">
        <f t="shared" si="56"/>
        <v/>
      </c>
      <c r="AA713" s="2" t="str">
        <f t="shared" si="57"/>
        <v/>
      </c>
      <c r="AB713" s="2" t="str">
        <f t="shared" si="58"/>
        <v/>
      </c>
      <c r="AC713" s="4" t="str">
        <f t="shared" si="59"/>
        <v/>
      </c>
    </row>
    <row r="714" spans="1:29">
      <c r="A714" s="2" t="str">
        <f>四角板専用!A714&amp;四角板専用!B714</f>
        <v/>
      </c>
      <c r="B714" s="2" t="str">
        <f>'FB&amp;L専用'!A714&amp;'FB&amp;L専用'!B714</f>
        <v/>
      </c>
      <c r="C714" s="2" t="str">
        <f>鋼材専用!A714&amp;鋼材専用!B714</f>
        <v/>
      </c>
      <c r="D714" s="2" t="str">
        <f>Φ部品専用!A714&amp;Φ部品専用!B714</f>
        <v/>
      </c>
      <c r="E714" s="2" t="str">
        <f>パイプ専用!A714&amp;パイプ専用!B714</f>
        <v/>
      </c>
      <c r="F714" s="2" t="str">
        <f>IF(四角板専用!A714=0,"",四角板専用!A714)</f>
        <v/>
      </c>
      <c r="G714" s="2" t="str">
        <f>IF('FB&amp;L専用'!A714=0,"",'FB&amp;L専用'!A714)</f>
        <v/>
      </c>
      <c r="H714" s="2" t="str">
        <f>IF(鋼材専用!A714=0,"",鋼材専用!A714)</f>
        <v/>
      </c>
      <c r="I714" s="2" t="str">
        <f>IF(Φ部品専用!A714=0,"",Φ部品専用!A714)</f>
        <v/>
      </c>
      <c r="J714" s="2" t="str">
        <f>IF(パイプ専用!A714=0,"",パイプ専用!A714)</f>
        <v/>
      </c>
      <c r="K714" s="2" t="str">
        <f>IF(四角板専用!B714=0,"",四角板専用!B714)</f>
        <v/>
      </c>
      <c r="L714" s="2" t="str">
        <f>IF('FB&amp;L専用'!B714=0,"",'FB&amp;L専用'!B714)</f>
        <v/>
      </c>
      <c r="M714" s="2" t="str">
        <f>IF(鋼材専用!B714=0,"",鋼材専用!B714)</f>
        <v/>
      </c>
      <c r="N714" s="2" t="str">
        <f>IF(Φ部品専用!B714=0,"",Φ部品専用!B714)</f>
        <v/>
      </c>
      <c r="O714" s="2" t="str">
        <f>IF(パイプ専用!B714=0,"",パイプ専用!B714)</f>
        <v/>
      </c>
      <c r="P714" s="4" t="str">
        <f>IF(四角板専用!M714=0,"",四角板専用!M714)</f>
        <v/>
      </c>
      <c r="Q714" s="4" t="str">
        <f>IF('FB&amp;L専用'!M714=0,"",'FB&amp;L専用'!M714)</f>
        <v/>
      </c>
      <c r="R714" s="4" t="str">
        <f>IF(鋼材専用!J714=0,"",鋼材専用!J714)</f>
        <v/>
      </c>
      <c r="S714" s="4" t="str">
        <f>IF(Φ部品専用!P714=0,"",Φ部品専用!P714)</f>
        <v/>
      </c>
      <c r="T714" s="4" t="str">
        <f>IF(パイプ専用!P714=0,"",パイプ専用!P714)</f>
        <v/>
      </c>
      <c r="U714" s="10"/>
      <c r="W714" s="1" t="s">
        <v>810</v>
      </c>
      <c r="X714" s="2" t="str">
        <f t="shared" ca="1" si="55"/>
        <v/>
      </c>
      <c r="Z714" s="2" t="str">
        <f t="shared" si="56"/>
        <v/>
      </c>
      <c r="AA714" s="2" t="str">
        <f t="shared" si="57"/>
        <v/>
      </c>
      <c r="AB714" s="2" t="str">
        <f t="shared" si="58"/>
        <v/>
      </c>
      <c r="AC714" s="4" t="str">
        <f t="shared" si="59"/>
        <v/>
      </c>
    </row>
    <row r="715" spans="1:29">
      <c r="A715" s="2" t="str">
        <f>四角板専用!A715&amp;四角板専用!B715</f>
        <v/>
      </c>
      <c r="B715" s="2" t="str">
        <f>'FB&amp;L専用'!A715&amp;'FB&amp;L専用'!B715</f>
        <v/>
      </c>
      <c r="C715" s="2" t="str">
        <f>鋼材専用!A715&amp;鋼材専用!B715</f>
        <v/>
      </c>
      <c r="D715" s="2" t="str">
        <f>Φ部品専用!A715&amp;Φ部品専用!B715</f>
        <v/>
      </c>
      <c r="E715" s="2" t="str">
        <f>パイプ専用!A715&amp;パイプ専用!B715</f>
        <v/>
      </c>
      <c r="F715" s="2" t="str">
        <f>IF(四角板専用!A715=0,"",四角板専用!A715)</f>
        <v/>
      </c>
      <c r="G715" s="2" t="str">
        <f>IF('FB&amp;L専用'!A715=0,"",'FB&amp;L専用'!A715)</f>
        <v/>
      </c>
      <c r="H715" s="2" t="str">
        <f>IF(鋼材専用!A715=0,"",鋼材専用!A715)</f>
        <v/>
      </c>
      <c r="I715" s="2" t="str">
        <f>IF(Φ部品専用!A715=0,"",Φ部品専用!A715)</f>
        <v/>
      </c>
      <c r="J715" s="2" t="str">
        <f>IF(パイプ専用!A715=0,"",パイプ専用!A715)</f>
        <v/>
      </c>
      <c r="K715" s="2" t="str">
        <f>IF(四角板専用!B715=0,"",四角板専用!B715)</f>
        <v/>
      </c>
      <c r="L715" s="2" t="str">
        <f>IF('FB&amp;L専用'!B715=0,"",'FB&amp;L専用'!B715)</f>
        <v/>
      </c>
      <c r="M715" s="2" t="str">
        <f>IF(鋼材専用!B715=0,"",鋼材専用!B715)</f>
        <v/>
      </c>
      <c r="N715" s="2" t="str">
        <f>IF(Φ部品専用!B715=0,"",Φ部品専用!B715)</f>
        <v/>
      </c>
      <c r="O715" s="2" t="str">
        <f>IF(パイプ専用!B715=0,"",パイプ専用!B715)</f>
        <v/>
      </c>
      <c r="P715" s="4" t="str">
        <f>IF(四角板専用!M715=0,"",四角板専用!M715)</f>
        <v/>
      </c>
      <c r="Q715" s="4" t="str">
        <f>IF('FB&amp;L専用'!M715=0,"",'FB&amp;L専用'!M715)</f>
        <v/>
      </c>
      <c r="R715" s="4" t="str">
        <f>IF(鋼材専用!J715=0,"",鋼材専用!J715)</f>
        <v/>
      </c>
      <c r="S715" s="4" t="str">
        <f>IF(Φ部品専用!P715=0,"",Φ部品専用!P715)</f>
        <v/>
      </c>
      <c r="T715" s="4" t="str">
        <f>IF(パイプ専用!P715=0,"",パイプ専用!P715)</f>
        <v/>
      </c>
      <c r="U715" s="10"/>
      <c r="W715" s="1" t="s">
        <v>811</v>
      </c>
      <c r="X715" s="2" t="str">
        <f t="shared" ca="1" si="55"/>
        <v/>
      </c>
      <c r="Z715" s="2" t="str">
        <f t="shared" si="56"/>
        <v/>
      </c>
      <c r="AA715" s="2" t="str">
        <f t="shared" si="57"/>
        <v/>
      </c>
      <c r="AB715" s="2" t="str">
        <f t="shared" si="58"/>
        <v/>
      </c>
      <c r="AC715" s="4" t="str">
        <f t="shared" si="59"/>
        <v/>
      </c>
    </row>
    <row r="716" spans="1:29">
      <c r="A716" s="2" t="str">
        <f>四角板専用!A716&amp;四角板専用!B716</f>
        <v/>
      </c>
      <c r="B716" s="2" t="str">
        <f>'FB&amp;L専用'!A716&amp;'FB&amp;L専用'!B716</f>
        <v/>
      </c>
      <c r="C716" s="2" t="str">
        <f>鋼材専用!A716&amp;鋼材専用!B716</f>
        <v/>
      </c>
      <c r="D716" s="2" t="str">
        <f>Φ部品専用!A716&amp;Φ部品専用!B716</f>
        <v/>
      </c>
      <c r="E716" s="2" t="str">
        <f>パイプ専用!A716&amp;パイプ専用!B716</f>
        <v/>
      </c>
      <c r="F716" s="2" t="str">
        <f>IF(四角板専用!A716=0,"",四角板専用!A716)</f>
        <v/>
      </c>
      <c r="G716" s="2" t="str">
        <f>IF('FB&amp;L専用'!A716=0,"",'FB&amp;L専用'!A716)</f>
        <v/>
      </c>
      <c r="H716" s="2" t="str">
        <f>IF(鋼材専用!A716=0,"",鋼材専用!A716)</f>
        <v/>
      </c>
      <c r="I716" s="2" t="str">
        <f>IF(Φ部品専用!A716=0,"",Φ部品専用!A716)</f>
        <v/>
      </c>
      <c r="J716" s="2" t="str">
        <f>IF(パイプ専用!A716=0,"",パイプ専用!A716)</f>
        <v/>
      </c>
      <c r="K716" s="2" t="str">
        <f>IF(四角板専用!B716=0,"",四角板専用!B716)</f>
        <v/>
      </c>
      <c r="L716" s="2" t="str">
        <f>IF('FB&amp;L専用'!B716=0,"",'FB&amp;L専用'!B716)</f>
        <v/>
      </c>
      <c r="M716" s="2" t="str">
        <f>IF(鋼材専用!B716=0,"",鋼材専用!B716)</f>
        <v/>
      </c>
      <c r="N716" s="2" t="str">
        <f>IF(Φ部品専用!B716=0,"",Φ部品専用!B716)</f>
        <v/>
      </c>
      <c r="O716" s="2" t="str">
        <f>IF(パイプ専用!B716=0,"",パイプ専用!B716)</f>
        <v/>
      </c>
      <c r="P716" s="4" t="str">
        <f>IF(四角板専用!M716=0,"",四角板専用!M716)</f>
        <v/>
      </c>
      <c r="Q716" s="4" t="str">
        <f>IF('FB&amp;L専用'!M716=0,"",'FB&amp;L専用'!M716)</f>
        <v/>
      </c>
      <c r="R716" s="4" t="str">
        <f>IF(鋼材専用!J716=0,"",鋼材専用!J716)</f>
        <v/>
      </c>
      <c r="S716" s="4" t="str">
        <f>IF(Φ部品専用!P716=0,"",Φ部品専用!P716)</f>
        <v/>
      </c>
      <c r="T716" s="4" t="str">
        <f>IF(パイプ専用!P716=0,"",パイプ専用!P716)</f>
        <v/>
      </c>
      <c r="U716" s="10"/>
      <c r="W716" s="1" t="s">
        <v>812</v>
      </c>
      <c r="X716" s="2" t="str">
        <f t="shared" ca="1" si="55"/>
        <v/>
      </c>
      <c r="Z716" s="2" t="str">
        <f t="shared" si="56"/>
        <v/>
      </c>
      <c r="AA716" s="2" t="str">
        <f t="shared" si="57"/>
        <v/>
      </c>
      <c r="AB716" s="2" t="str">
        <f t="shared" si="58"/>
        <v/>
      </c>
      <c r="AC716" s="4" t="str">
        <f t="shared" si="59"/>
        <v/>
      </c>
    </row>
    <row r="717" spans="1:29">
      <c r="A717" s="2" t="str">
        <f>四角板専用!A717&amp;四角板専用!B717</f>
        <v/>
      </c>
      <c r="B717" s="2" t="str">
        <f>'FB&amp;L専用'!A717&amp;'FB&amp;L専用'!B717</f>
        <v/>
      </c>
      <c r="C717" s="2" t="str">
        <f>鋼材専用!A717&amp;鋼材専用!B717</f>
        <v/>
      </c>
      <c r="D717" s="2" t="str">
        <f>Φ部品専用!A717&amp;Φ部品専用!B717</f>
        <v/>
      </c>
      <c r="E717" s="2" t="str">
        <f>パイプ専用!A717&amp;パイプ専用!B717</f>
        <v/>
      </c>
      <c r="F717" s="2" t="str">
        <f>IF(四角板専用!A717=0,"",四角板専用!A717)</f>
        <v/>
      </c>
      <c r="G717" s="2" t="str">
        <f>IF('FB&amp;L専用'!A717=0,"",'FB&amp;L専用'!A717)</f>
        <v/>
      </c>
      <c r="H717" s="2" t="str">
        <f>IF(鋼材専用!A717=0,"",鋼材専用!A717)</f>
        <v/>
      </c>
      <c r="I717" s="2" t="str">
        <f>IF(Φ部品専用!A717=0,"",Φ部品専用!A717)</f>
        <v/>
      </c>
      <c r="J717" s="2" t="str">
        <f>IF(パイプ専用!A717=0,"",パイプ専用!A717)</f>
        <v/>
      </c>
      <c r="K717" s="2" t="str">
        <f>IF(四角板専用!B717=0,"",四角板専用!B717)</f>
        <v/>
      </c>
      <c r="L717" s="2" t="str">
        <f>IF('FB&amp;L専用'!B717=0,"",'FB&amp;L専用'!B717)</f>
        <v/>
      </c>
      <c r="M717" s="2" t="str">
        <f>IF(鋼材専用!B717=0,"",鋼材専用!B717)</f>
        <v/>
      </c>
      <c r="N717" s="2" t="str">
        <f>IF(Φ部品専用!B717=0,"",Φ部品専用!B717)</f>
        <v/>
      </c>
      <c r="O717" s="2" t="str">
        <f>IF(パイプ専用!B717=0,"",パイプ専用!B717)</f>
        <v/>
      </c>
      <c r="P717" s="4" t="str">
        <f>IF(四角板専用!M717=0,"",四角板専用!M717)</f>
        <v/>
      </c>
      <c r="Q717" s="4" t="str">
        <f>IF('FB&amp;L専用'!M717=0,"",'FB&amp;L専用'!M717)</f>
        <v/>
      </c>
      <c r="R717" s="4" t="str">
        <f>IF(鋼材専用!J717=0,"",鋼材専用!J717)</f>
        <v/>
      </c>
      <c r="S717" s="4" t="str">
        <f>IF(Φ部品専用!P717=0,"",Φ部品専用!P717)</f>
        <v/>
      </c>
      <c r="T717" s="4" t="str">
        <f>IF(パイプ専用!P717=0,"",パイプ専用!P717)</f>
        <v/>
      </c>
      <c r="U717" s="10"/>
      <c r="W717" s="1" t="s">
        <v>813</v>
      </c>
      <c r="X717" s="2" t="str">
        <f t="shared" ca="1" si="55"/>
        <v/>
      </c>
      <c r="Z717" s="2" t="str">
        <f t="shared" si="56"/>
        <v/>
      </c>
      <c r="AA717" s="2" t="str">
        <f t="shared" si="57"/>
        <v/>
      </c>
      <c r="AB717" s="2" t="str">
        <f t="shared" si="58"/>
        <v/>
      </c>
      <c r="AC717" s="4" t="str">
        <f t="shared" si="59"/>
        <v/>
      </c>
    </row>
    <row r="718" spans="1:29">
      <c r="A718" s="2" t="str">
        <f>四角板専用!A718&amp;四角板専用!B718</f>
        <v/>
      </c>
      <c r="B718" s="2" t="str">
        <f>'FB&amp;L専用'!A718&amp;'FB&amp;L専用'!B718</f>
        <v/>
      </c>
      <c r="C718" s="2" t="str">
        <f>鋼材専用!A718&amp;鋼材専用!B718</f>
        <v/>
      </c>
      <c r="D718" s="2" t="str">
        <f>Φ部品専用!A718&amp;Φ部品専用!B718</f>
        <v/>
      </c>
      <c r="E718" s="2" t="str">
        <f>パイプ専用!A718&amp;パイプ専用!B718</f>
        <v/>
      </c>
      <c r="F718" s="2" t="str">
        <f>IF(四角板専用!A718=0,"",四角板専用!A718)</f>
        <v/>
      </c>
      <c r="G718" s="2" t="str">
        <f>IF('FB&amp;L専用'!A718=0,"",'FB&amp;L専用'!A718)</f>
        <v/>
      </c>
      <c r="H718" s="2" t="str">
        <f>IF(鋼材専用!A718=0,"",鋼材専用!A718)</f>
        <v/>
      </c>
      <c r="I718" s="2" t="str">
        <f>IF(Φ部品専用!A718=0,"",Φ部品専用!A718)</f>
        <v/>
      </c>
      <c r="J718" s="2" t="str">
        <f>IF(パイプ専用!A718=0,"",パイプ専用!A718)</f>
        <v/>
      </c>
      <c r="K718" s="2" t="str">
        <f>IF(四角板専用!B718=0,"",四角板専用!B718)</f>
        <v/>
      </c>
      <c r="L718" s="2" t="str">
        <f>IF('FB&amp;L専用'!B718=0,"",'FB&amp;L専用'!B718)</f>
        <v/>
      </c>
      <c r="M718" s="2" t="str">
        <f>IF(鋼材専用!B718=0,"",鋼材専用!B718)</f>
        <v/>
      </c>
      <c r="N718" s="2" t="str">
        <f>IF(Φ部品専用!B718=0,"",Φ部品専用!B718)</f>
        <v/>
      </c>
      <c r="O718" s="2" t="str">
        <f>IF(パイプ専用!B718=0,"",パイプ専用!B718)</f>
        <v/>
      </c>
      <c r="P718" s="4" t="str">
        <f>IF(四角板専用!M718=0,"",四角板専用!M718)</f>
        <v/>
      </c>
      <c r="Q718" s="4" t="str">
        <f>IF('FB&amp;L専用'!M718=0,"",'FB&amp;L専用'!M718)</f>
        <v/>
      </c>
      <c r="R718" s="4" t="str">
        <f>IF(鋼材専用!J718=0,"",鋼材専用!J718)</f>
        <v/>
      </c>
      <c r="S718" s="4" t="str">
        <f>IF(Φ部品専用!P718=0,"",Φ部品専用!P718)</f>
        <v/>
      </c>
      <c r="T718" s="4" t="str">
        <f>IF(パイプ専用!P718=0,"",パイプ専用!P718)</f>
        <v/>
      </c>
      <c r="U718" s="10"/>
      <c r="W718" s="1" t="s">
        <v>814</v>
      </c>
      <c r="X718" s="2" t="str">
        <f t="shared" ca="1" si="55"/>
        <v/>
      </c>
      <c r="Z718" s="2" t="str">
        <f t="shared" si="56"/>
        <v/>
      </c>
      <c r="AA718" s="2" t="str">
        <f t="shared" si="57"/>
        <v/>
      </c>
      <c r="AB718" s="2" t="str">
        <f t="shared" si="58"/>
        <v/>
      </c>
      <c r="AC718" s="4" t="str">
        <f t="shared" si="59"/>
        <v/>
      </c>
    </row>
    <row r="719" spans="1:29">
      <c r="A719" s="2" t="str">
        <f>四角板専用!A719&amp;四角板専用!B719</f>
        <v/>
      </c>
      <c r="B719" s="2" t="str">
        <f>'FB&amp;L専用'!A719&amp;'FB&amp;L専用'!B719</f>
        <v/>
      </c>
      <c r="C719" s="2" t="str">
        <f>鋼材専用!A719&amp;鋼材専用!B719</f>
        <v/>
      </c>
      <c r="D719" s="2" t="str">
        <f>Φ部品専用!A719&amp;Φ部品専用!B719</f>
        <v/>
      </c>
      <c r="E719" s="2" t="str">
        <f>パイプ専用!A719&amp;パイプ専用!B719</f>
        <v/>
      </c>
      <c r="F719" s="2" t="str">
        <f>IF(四角板専用!A719=0,"",四角板専用!A719)</f>
        <v/>
      </c>
      <c r="G719" s="2" t="str">
        <f>IF('FB&amp;L専用'!A719=0,"",'FB&amp;L専用'!A719)</f>
        <v/>
      </c>
      <c r="H719" s="2" t="str">
        <f>IF(鋼材専用!A719=0,"",鋼材専用!A719)</f>
        <v/>
      </c>
      <c r="I719" s="2" t="str">
        <f>IF(Φ部品専用!A719=0,"",Φ部品専用!A719)</f>
        <v/>
      </c>
      <c r="J719" s="2" t="str">
        <f>IF(パイプ専用!A719=0,"",パイプ専用!A719)</f>
        <v/>
      </c>
      <c r="K719" s="2" t="str">
        <f>IF(四角板専用!B719=0,"",四角板専用!B719)</f>
        <v/>
      </c>
      <c r="L719" s="2" t="str">
        <f>IF('FB&amp;L専用'!B719=0,"",'FB&amp;L専用'!B719)</f>
        <v/>
      </c>
      <c r="M719" s="2" t="str">
        <f>IF(鋼材専用!B719=0,"",鋼材専用!B719)</f>
        <v/>
      </c>
      <c r="N719" s="2" t="str">
        <f>IF(Φ部品専用!B719=0,"",Φ部品専用!B719)</f>
        <v/>
      </c>
      <c r="O719" s="2" t="str">
        <f>IF(パイプ専用!B719=0,"",パイプ専用!B719)</f>
        <v/>
      </c>
      <c r="P719" s="4" t="str">
        <f>IF(四角板専用!M719=0,"",四角板専用!M719)</f>
        <v/>
      </c>
      <c r="Q719" s="4" t="str">
        <f>IF('FB&amp;L専用'!M719=0,"",'FB&amp;L専用'!M719)</f>
        <v/>
      </c>
      <c r="R719" s="4" t="str">
        <f>IF(鋼材専用!J719=0,"",鋼材専用!J719)</f>
        <v/>
      </c>
      <c r="S719" s="4" t="str">
        <f>IF(Φ部品専用!P719=0,"",Φ部品専用!P719)</f>
        <v/>
      </c>
      <c r="T719" s="4" t="str">
        <f>IF(パイプ専用!P719=0,"",パイプ専用!P719)</f>
        <v/>
      </c>
      <c r="U719" s="10"/>
      <c r="W719" s="1" t="s">
        <v>815</v>
      </c>
      <c r="X719" s="2" t="str">
        <f t="shared" ca="1" si="55"/>
        <v/>
      </c>
      <c r="Z719" s="2" t="str">
        <f t="shared" si="56"/>
        <v/>
      </c>
      <c r="AA719" s="2" t="str">
        <f t="shared" si="57"/>
        <v/>
      </c>
      <c r="AB719" s="2" t="str">
        <f t="shared" si="58"/>
        <v/>
      </c>
      <c r="AC719" s="4" t="str">
        <f t="shared" si="59"/>
        <v/>
      </c>
    </row>
    <row r="720" spans="1:29">
      <c r="A720" s="2" t="str">
        <f>四角板専用!A720&amp;四角板専用!B720</f>
        <v/>
      </c>
      <c r="B720" s="2" t="str">
        <f>'FB&amp;L専用'!A720&amp;'FB&amp;L専用'!B720</f>
        <v/>
      </c>
      <c r="C720" s="2" t="str">
        <f>鋼材専用!A720&amp;鋼材専用!B720</f>
        <v/>
      </c>
      <c r="D720" s="2" t="str">
        <f>Φ部品専用!A720&amp;Φ部品専用!B720</f>
        <v/>
      </c>
      <c r="E720" s="2" t="str">
        <f>パイプ専用!A720&amp;パイプ専用!B720</f>
        <v/>
      </c>
      <c r="F720" s="2" t="str">
        <f>IF(四角板専用!A720=0,"",四角板専用!A720)</f>
        <v/>
      </c>
      <c r="G720" s="2" t="str">
        <f>IF('FB&amp;L専用'!A720=0,"",'FB&amp;L専用'!A720)</f>
        <v/>
      </c>
      <c r="H720" s="2" t="str">
        <f>IF(鋼材専用!A720=0,"",鋼材専用!A720)</f>
        <v/>
      </c>
      <c r="I720" s="2" t="str">
        <f>IF(Φ部品専用!A720=0,"",Φ部品専用!A720)</f>
        <v/>
      </c>
      <c r="J720" s="2" t="str">
        <f>IF(パイプ専用!A720=0,"",パイプ専用!A720)</f>
        <v/>
      </c>
      <c r="K720" s="2" t="str">
        <f>IF(四角板専用!B720=0,"",四角板専用!B720)</f>
        <v/>
      </c>
      <c r="L720" s="2" t="str">
        <f>IF('FB&amp;L専用'!B720=0,"",'FB&amp;L専用'!B720)</f>
        <v/>
      </c>
      <c r="M720" s="2" t="str">
        <f>IF(鋼材専用!B720=0,"",鋼材専用!B720)</f>
        <v/>
      </c>
      <c r="N720" s="2" t="str">
        <f>IF(Φ部品専用!B720=0,"",Φ部品専用!B720)</f>
        <v/>
      </c>
      <c r="O720" s="2" t="str">
        <f>IF(パイプ専用!B720=0,"",パイプ専用!B720)</f>
        <v/>
      </c>
      <c r="P720" s="4" t="str">
        <f>IF(四角板専用!M720=0,"",四角板専用!M720)</f>
        <v/>
      </c>
      <c r="Q720" s="4" t="str">
        <f>IF('FB&amp;L専用'!M720=0,"",'FB&amp;L専用'!M720)</f>
        <v/>
      </c>
      <c r="R720" s="4" t="str">
        <f>IF(鋼材専用!J720=0,"",鋼材専用!J720)</f>
        <v/>
      </c>
      <c r="S720" s="4" t="str">
        <f>IF(Φ部品専用!P720=0,"",Φ部品専用!P720)</f>
        <v/>
      </c>
      <c r="T720" s="4" t="str">
        <f>IF(パイプ専用!P720=0,"",パイプ専用!P720)</f>
        <v/>
      </c>
      <c r="U720" s="10"/>
      <c r="W720" s="1" t="s">
        <v>816</v>
      </c>
      <c r="X720" s="2" t="str">
        <f t="shared" ca="1" si="55"/>
        <v/>
      </c>
      <c r="Z720" s="2" t="str">
        <f t="shared" si="56"/>
        <v/>
      </c>
      <c r="AA720" s="2" t="str">
        <f t="shared" si="57"/>
        <v/>
      </c>
      <c r="AB720" s="2" t="str">
        <f t="shared" si="58"/>
        <v/>
      </c>
      <c r="AC720" s="4" t="str">
        <f t="shared" si="59"/>
        <v/>
      </c>
    </row>
    <row r="721" spans="1:29">
      <c r="A721" s="2" t="str">
        <f>四角板専用!A721&amp;四角板専用!B721</f>
        <v/>
      </c>
      <c r="B721" s="2" t="str">
        <f>'FB&amp;L専用'!A721&amp;'FB&amp;L専用'!B721</f>
        <v/>
      </c>
      <c r="C721" s="2" t="str">
        <f>鋼材専用!A721&amp;鋼材専用!B721</f>
        <v/>
      </c>
      <c r="D721" s="2" t="str">
        <f>Φ部品専用!A721&amp;Φ部品専用!B721</f>
        <v/>
      </c>
      <c r="E721" s="2" t="str">
        <f>パイプ専用!A721&amp;パイプ専用!B721</f>
        <v/>
      </c>
      <c r="F721" s="2" t="str">
        <f>IF(四角板専用!A721=0,"",四角板専用!A721)</f>
        <v/>
      </c>
      <c r="G721" s="2" t="str">
        <f>IF('FB&amp;L専用'!A721=0,"",'FB&amp;L専用'!A721)</f>
        <v/>
      </c>
      <c r="H721" s="2" t="str">
        <f>IF(鋼材専用!A721=0,"",鋼材専用!A721)</f>
        <v/>
      </c>
      <c r="I721" s="2" t="str">
        <f>IF(Φ部品専用!A721=0,"",Φ部品専用!A721)</f>
        <v/>
      </c>
      <c r="J721" s="2" t="str">
        <f>IF(パイプ専用!A721=0,"",パイプ専用!A721)</f>
        <v/>
      </c>
      <c r="K721" s="2" t="str">
        <f>IF(四角板専用!B721=0,"",四角板専用!B721)</f>
        <v/>
      </c>
      <c r="L721" s="2" t="str">
        <f>IF('FB&amp;L専用'!B721=0,"",'FB&amp;L専用'!B721)</f>
        <v/>
      </c>
      <c r="M721" s="2" t="str">
        <f>IF(鋼材専用!B721=0,"",鋼材専用!B721)</f>
        <v/>
      </c>
      <c r="N721" s="2" t="str">
        <f>IF(Φ部品専用!B721=0,"",Φ部品専用!B721)</f>
        <v/>
      </c>
      <c r="O721" s="2" t="str">
        <f>IF(パイプ専用!B721=0,"",パイプ専用!B721)</f>
        <v/>
      </c>
      <c r="P721" s="4" t="str">
        <f>IF(四角板専用!M721=0,"",四角板専用!M721)</f>
        <v/>
      </c>
      <c r="Q721" s="4" t="str">
        <f>IF('FB&amp;L専用'!M721=0,"",'FB&amp;L専用'!M721)</f>
        <v/>
      </c>
      <c r="R721" s="4" t="str">
        <f>IF(鋼材専用!J721=0,"",鋼材専用!J721)</f>
        <v/>
      </c>
      <c r="S721" s="4" t="str">
        <f>IF(Φ部品専用!P721=0,"",Φ部品専用!P721)</f>
        <v/>
      </c>
      <c r="T721" s="4" t="str">
        <f>IF(パイプ専用!P721=0,"",パイプ専用!P721)</f>
        <v/>
      </c>
      <c r="U721" s="10"/>
      <c r="W721" s="1" t="s">
        <v>817</v>
      </c>
      <c r="X721" s="2" t="str">
        <f t="shared" ca="1" si="55"/>
        <v/>
      </c>
      <c r="Z721" s="2" t="str">
        <f t="shared" si="56"/>
        <v/>
      </c>
      <c r="AA721" s="2" t="str">
        <f t="shared" si="57"/>
        <v/>
      </c>
      <c r="AB721" s="2" t="str">
        <f t="shared" si="58"/>
        <v/>
      </c>
      <c r="AC721" s="4" t="str">
        <f t="shared" si="59"/>
        <v/>
      </c>
    </row>
    <row r="722" spans="1:29">
      <c r="A722" s="2" t="str">
        <f>四角板専用!A722&amp;四角板専用!B722</f>
        <v/>
      </c>
      <c r="B722" s="2" t="str">
        <f>'FB&amp;L専用'!A722&amp;'FB&amp;L専用'!B722</f>
        <v/>
      </c>
      <c r="C722" s="2" t="str">
        <f>鋼材専用!A722&amp;鋼材専用!B722</f>
        <v/>
      </c>
      <c r="D722" s="2" t="str">
        <f>Φ部品専用!A722&amp;Φ部品専用!B722</f>
        <v/>
      </c>
      <c r="E722" s="2" t="str">
        <f>パイプ専用!A722&amp;パイプ専用!B722</f>
        <v/>
      </c>
      <c r="F722" s="2" t="str">
        <f>IF(四角板専用!A722=0,"",四角板専用!A722)</f>
        <v/>
      </c>
      <c r="G722" s="2" t="str">
        <f>IF('FB&amp;L専用'!A722=0,"",'FB&amp;L専用'!A722)</f>
        <v/>
      </c>
      <c r="H722" s="2" t="str">
        <f>IF(鋼材専用!A722=0,"",鋼材専用!A722)</f>
        <v/>
      </c>
      <c r="I722" s="2" t="str">
        <f>IF(Φ部品専用!A722=0,"",Φ部品専用!A722)</f>
        <v/>
      </c>
      <c r="J722" s="2" t="str">
        <f>IF(パイプ専用!A722=0,"",パイプ専用!A722)</f>
        <v/>
      </c>
      <c r="K722" s="2" t="str">
        <f>IF(四角板専用!B722=0,"",四角板専用!B722)</f>
        <v/>
      </c>
      <c r="L722" s="2" t="str">
        <f>IF('FB&amp;L専用'!B722=0,"",'FB&amp;L専用'!B722)</f>
        <v/>
      </c>
      <c r="M722" s="2" t="str">
        <f>IF(鋼材専用!B722=0,"",鋼材専用!B722)</f>
        <v/>
      </c>
      <c r="N722" s="2" t="str">
        <f>IF(Φ部品専用!B722=0,"",Φ部品専用!B722)</f>
        <v/>
      </c>
      <c r="O722" s="2" t="str">
        <f>IF(パイプ専用!B722=0,"",パイプ専用!B722)</f>
        <v/>
      </c>
      <c r="P722" s="4" t="str">
        <f>IF(四角板専用!M722=0,"",四角板専用!M722)</f>
        <v/>
      </c>
      <c r="Q722" s="4" t="str">
        <f>IF('FB&amp;L専用'!M722=0,"",'FB&amp;L専用'!M722)</f>
        <v/>
      </c>
      <c r="R722" s="4" t="str">
        <f>IF(鋼材専用!J722=0,"",鋼材専用!J722)</f>
        <v/>
      </c>
      <c r="S722" s="4" t="str">
        <f>IF(Φ部品専用!P722=0,"",Φ部品専用!P722)</f>
        <v/>
      </c>
      <c r="T722" s="4" t="str">
        <f>IF(パイプ専用!P722=0,"",パイプ専用!P722)</f>
        <v/>
      </c>
      <c r="U722" s="10"/>
      <c r="W722" s="1" t="s">
        <v>818</v>
      </c>
      <c r="X722" s="2" t="str">
        <f t="shared" ca="1" si="55"/>
        <v/>
      </c>
      <c r="Z722" s="2" t="str">
        <f t="shared" si="56"/>
        <v/>
      </c>
      <c r="AA722" s="2" t="str">
        <f t="shared" si="57"/>
        <v/>
      </c>
      <c r="AB722" s="2" t="str">
        <f t="shared" si="58"/>
        <v/>
      </c>
      <c r="AC722" s="4" t="str">
        <f t="shared" si="59"/>
        <v/>
      </c>
    </row>
    <row r="723" spans="1:29">
      <c r="A723" s="2" t="str">
        <f>四角板専用!A723&amp;四角板専用!B723</f>
        <v/>
      </c>
      <c r="B723" s="2" t="str">
        <f>'FB&amp;L専用'!A723&amp;'FB&amp;L専用'!B723</f>
        <v/>
      </c>
      <c r="C723" s="2" t="str">
        <f>鋼材専用!A723&amp;鋼材専用!B723</f>
        <v/>
      </c>
      <c r="D723" s="2" t="str">
        <f>Φ部品専用!A723&amp;Φ部品専用!B723</f>
        <v/>
      </c>
      <c r="E723" s="2" t="str">
        <f>パイプ専用!A723&amp;パイプ専用!B723</f>
        <v/>
      </c>
      <c r="F723" s="2" t="str">
        <f>IF(四角板専用!A723=0,"",四角板専用!A723)</f>
        <v/>
      </c>
      <c r="G723" s="2" t="str">
        <f>IF('FB&amp;L専用'!A723=0,"",'FB&amp;L専用'!A723)</f>
        <v/>
      </c>
      <c r="H723" s="2" t="str">
        <f>IF(鋼材専用!A723=0,"",鋼材専用!A723)</f>
        <v/>
      </c>
      <c r="I723" s="2" t="str">
        <f>IF(Φ部品専用!A723=0,"",Φ部品専用!A723)</f>
        <v/>
      </c>
      <c r="J723" s="2" t="str">
        <f>IF(パイプ専用!A723=0,"",パイプ専用!A723)</f>
        <v/>
      </c>
      <c r="K723" s="2" t="str">
        <f>IF(四角板専用!B723=0,"",四角板専用!B723)</f>
        <v/>
      </c>
      <c r="L723" s="2" t="str">
        <f>IF('FB&amp;L専用'!B723=0,"",'FB&amp;L専用'!B723)</f>
        <v/>
      </c>
      <c r="M723" s="2" t="str">
        <f>IF(鋼材専用!B723=0,"",鋼材専用!B723)</f>
        <v/>
      </c>
      <c r="N723" s="2" t="str">
        <f>IF(Φ部品専用!B723=0,"",Φ部品専用!B723)</f>
        <v/>
      </c>
      <c r="O723" s="2" t="str">
        <f>IF(パイプ専用!B723=0,"",パイプ専用!B723)</f>
        <v/>
      </c>
      <c r="P723" s="4" t="str">
        <f>IF(四角板専用!M723=0,"",四角板専用!M723)</f>
        <v/>
      </c>
      <c r="Q723" s="4" t="str">
        <f>IF('FB&amp;L専用'!M723=0,"",'FB&amp;L専用'!M723)</f>
        <v/>
      </c>
      <c r="R723" s="4" t="str">
        <f>IF(鋼材専用!J723=0,"",鋼材専用!J723)</f>
        <v/>
      </c>
      <c r="S723" s="4" t="str">
        <f>IF(Φ部品専用!P723=0,"",Φ部品専用!P723)</f>
        <v/>
      </c>
      <c r="T723" s="4" t="str">
        <f>IF(パイプ専用!P723=0,"",パイプ専用!P723)</f>
        <v/>
      </c>
      <c r="U723" s="10"/>
      <c r="W723" s="1" t="s">
        <v>819</v>
      </c>
      <c r="X723" s="2" t="str">
        <f t="shared" ca="1" si="55"/>
        <v/>
      </c>
      <c r="Z723" s="2" t="str">
        <f t="shared" si="56"/>
        <v/>
      </c>
      <c r="AA723" s="2" t="str">
        <f t="shared" si="57"/>
        <v/>
      </c>
      <c r="AB723" s="2" t="str">
        <f t="shared" si="58"/>
        <v/>
      </c>
      <c r="AC723" s="4" t="str">
        <f t="shared" si="59"/>
        <v/>
      </c>
    </row>
    <row r="724" spans="1:29">
      <c r="A724" s="2" t="str">
        <f>四角板専用!A724&amp;四角板専用!B724</f>
        <v/>
      </c>
      <c r="B724" s="2" t="str">
        <f>'FB&amp;L専用'!A724&amp;'FB&amp;L専用'!B724</f>
        <v/>
      </c>
      <c r="C724" s="2" t="str">
        <f>鋼材専用!A724&amp;鋼材専用!B724</f>
        <v/>
      </c>
      <c r="D724" s="2" t="str">
        <f>Φ部品専用!A724&amp;Φ部品専用!B724</f>
        <v/>
      </c>
      <c r="E724" s="2" t="str">
        <f>パイプ専用!A724&amp;パイプ専用!B724</f>
        <v/>
      </c>
      <c r="F724" s="2" t="str">
        <f>IF(四角板専用!A724=0,"",四角板専用!A724)</f>
        <v/>
      </c>
      <c r="G724" s="2" t="str">
        <f>IF('FB&amp;L専用'!A724=0,"",'FB&amp;L専用'!A724)</f>
        <v/>
      </c>
      <c r="H724" s="2" t="str">
        <f>IF(鋼材専用!A724=0,"",鋼材専用!A724)</f>
        <v/>
      </c>
      <c r="I724" s="2" t="str">
        <f>IF(Φ部品専用!A724=0,"",Φ部品専用!A724)</f>
        <v/>
      </c>
      <c r="J724" s="2" t="str">
        <f>IF(パイプ専用!A724=0,"",パイプ専用!A724)</f>
        <v/>
      </c>
      <c r="K724" s="2" t="str">
        <f>IF(四角板専用!B724=0,"",四角板専用!B724)</f>
        <v/>
      </c>
      <c r="L724" s="2" t="str">
        <f>IF('FB&amp;L専用'!B724=0,"",'FB&amp;L専用'!B724)</f>
        <v/>
      </c>
      <c r="M724" s="2" t="str">
        <f>IF(鋼材専用!B724=0,"",鋼材専用!B724)</f>
        <v/>
      </c>
      <c r="N724" s="2" t="str">
        <f>IF(Φ部品専用!B724=0,"",Φ部品専用!B724)</f>
        <v/>
      </c>
      <c r="O724" s="2" t="str">
        <f>IF(パイプ専用!B724=0,"",パイプ専用!B724)</f>
        <v/>
      </c>
      <c r="P724" s="4" t="str">
        <f>IF(四角板専用!M724=0,"",四角板専用!M724)</f>
        <v/>
      </c>
      <c r="Q724" s="4" t="str">
        <f>IF('FB&amp;L専用'!M724=0,"",'FB&amp;L専用'!M724)</f>
        <v/>
      </c>
      <c r="R724" s="4" t="str">
        <f>IF(鋼材専用!J724=0,"",鋼材専用!J724)</f>
        <v/>
      </c>
      <c r="S724" s="4" t="str">
        <f>IF(Φ部品専用!P724=0,"",Φ部品専用!P724)</f>
        <v/>
      </c>
      <c r="T724" s="4" t="str">
        <f>IF(パイプ専用!P724=0,"",パイプ専用!P724)</f>
        <v/>
      </c>
      <c r="U724" s="10"/>
      <c r="W724" s="1" t="s">
        <v>820</v>
      </c>
      <c r="X724" s="2" t="str">
        <f t="shared" ca="1" si="55"/>
        <v/>
      </c>
      <c r="Z724" s="2" t="str">
        <f t="shared" si="56"/>
        <v/>
      </c>
      <c r="AA724" s="2" t="str">
        <f t="shared" si="57"/>
        <v/>
      </c>
      <c r="AB724" s="2" t="str">
        <f t="shared" si="58"/>
        <v/>
      </c>
      <c r="AC724" s="4" t="str">
        <f t="shared" si="59"/>
        <v/>
      </c>
    </row>
    <row r="725" spans="1:29">
      <c r="A725" s="2" t="str">
        <f>四角板専用!A725&amp;四角板専用!B725</f>
        <v/>
      </c>
      <c r="B725" s="2" t="str">
        <f>'FB&amp;L専用'!A725&amp;'FB&amp;L専用'!B725</f>
        <v/>
      </c>
      <c r="C725" s="2" t="str">
        <f>鋼材専用!A725&amp;鋼材専用!B725</f>
        <v/>
      </c>
      <c r="D725" s="2" t="str">
        <f>Φ部品専用!A725&amp;Φ部品専用!B725</f>
        <v/>
      </c>
      <c r="E725" s="2" t="str">
        <f>パイプ専用!A725&amp;パイプ専用!B725</f>
        <v/>
      </c>
      <c r="F725" s="2" t="str">
        <f>IF(四角板専用!A725=0,"",四角板専用!A725)</f>
        <v/>
      </c>
      <c r="G725" s="2" t="str">
        <f>IF('FB&amp;L専用'!A725=0,"",'FB&amp;L専用'!A725)</f>
        <v/>
      </c>
      <c r="H725" s="2" t="str">
        <f>IF(鋼材専用!A725=0,"",鋼材専用!A725)</f>
        <v/>
      </c>
      <c r="I725" s="2" t="str">
        <f>IF(Φ部品専用!A725=0,"",Φ部品専用!A725)</f>
        <v/>
      </c>
      <c r="J725" s="2" t="str">
        <f>IF(パイプ専用!A725=0,"",パイプ専用!A725)</f>
        <v/>
      </c>
      <c r="K725" s="2" t="str">
        <f>IF(四角板専用!B725=0,"",四角板専用!B725)</f>
        <v/>
      </c>
      <c r="L725" s="2" t="str">
        <f>IF('FB&amp;L専用'!B725=0,"",'FB&amp;L専用'!B725)</f>
        <v/>
      </c>
      <c r="M725" s="2" t="str">
        <f>IF(鋼材専用!B725=0,"",鋼材専用!B725)</f>
        <v/>
      </c>
      <c r="N725" s="2" t="str">
        <f>IF(Φ部品専用!B725=0,"",Φ部品専用!B725)</f>
        <v/>
      </c>
      <c r="O725" s="2" t="str">
        <f>IF(パイプ専用!B725=0,"",パイプ専用!B725)</f>
        <v/>
      </c>
      <c r="P725" s="4" t="str">
        <f>IF(四角板専用!M725=0,"",四角板専用!M725)</f>
        <v/>
      </c>
      <c r="Q725" s="4" t="str">
        <f>IF('FB&amp;L専用'!M725=0,"",'FB&amp;L専用'!M725)</f>
        <v/>
      </c>
      <c r="R725" s="4" t="str">
        <f>IF(鋼材専用!J725=0,"",鋼材専用!J725)</f>
        <v/>
      </c>
      <c r="S725" s="4" t="str">
        <f>IF(Φ部品専用!P725=0,"",Φ部品専用!P725)</f>
        <v/>
      </c>
      <c r="T725" s="4" t="str">
        <f>IF(パイプ専用!P725=0,"",パイプ専用!P725)</f>
        <v/>
      </c>
      <c r="U725" s="10"/>
      <c r="W725" s="1" t="s">
        <v>821</v>
      </c>
      <c r="X725" s="2" t="str">
        <f t="shared" ca="1" si="55"/>
        <v/>
      </c>
      <c r="Z725" s="2" t="str">
        <f t="shared" si="56"/>
        <v/>
      </c>
      <c r="AA725" s="2" t="str">
        <f t="shared" si="57"/>
        <v/>
      </c>
      <c r="AB725" s="2" t="str">
        <f t="shared" si="58"/>
        <v/>
      </c>
      <c r="AC725" s="4" t="str">
        <f t="shared" si="59"/>
        <v/>
      </c>
    </row>
    <row r="726" spans="1:29">
      <c r="A726" s="2" t="str">
        <f>四角板専用!A726&amp;四角板専用!B726</f>
        <v/>
      </c>
      <c r="B726" s="2" t="str">
        <f>'FB&amp;L専用'!A726&amp;'FB&amp;L専用'!B726</f>
        <v/>
      </c>
      <c r="C726" s="2" t="str">
        <f>鋼材専用!A726&amp;鋼材専用!B726</f>
        <v/>
      </c>
      <c r="D726" s="2" t="str">
        <f>Φ部品専用!A726&amp;Φ部品専用!B726</f>
        <v/>
      </c>
      <c r="E726" s="2" t="str">
        <f>パイプ専用!A726&amp;パイプ専用!B726</f>
        <v/>
      </c>
      <c r="F726" s="2" t="str">
        <f>IF(四角板専用!A726=0,"",四角板専用!A726)</f>
        <v/>
      </c>
      <c r="G726" s="2" t="str">
        <f>IF('FB&amp;L専用'!A726=0,"",'FB&amp;L専用'!A726)</f>
        <v/>
      </c>
      <c r="H726" s="2" t="str">
        <f>IF(鋼材専用!A726=0,"",鋼材専用!A726)</f>
        <v/>
      </c>
      <c r="I726" s="2" t="str">
        <f>IF(Φ部品専用!A726=0,"",Φ部品専用!A726)</f>
        <v/>
      </c>
      <c r="J726" s="2" t="str">
        <f>IF(パイプ専用!A726=0,"",パイプ専用!A726)</f>
        <v/>
      </c>
      <c r="K726" s="2" t="str">
        <f>IF(四角板専用!B726=0,"",四角板専用!B726)</f>
        <v/>
      </c>
      <c r="L726" s="2" t="str">
        <f>IF('FB&amp;L専用'!B726=0,"",'FB&amp;L専用'!B726)</f>
        <v/>
      </c>
      <c r="M726" s="2" t="str">
        <f>IF(鋼材専用!B726=0,"",鋼材専用!B726)</f>
        <v/>
      </c>
      <c r="N726" s="2" t="str">
        <f>IF(Φ部品専用!B726=0,"",Φ部品専用!B726)</f>
        <v/>
      </c>
      <c r="O726" s="2" t="str">
        <f>IF(パイプ専用!B726=0,"",パイプ専用!B726)</f>
        <v/>
      </c>
      <c r="P726" s="4" t="str">
        <f>IF(四角板専用!M726=0,"",四角板専用!M726)</f>
        <v/>
      </c>
      <c r="Q726" s="4" t="str">
        <f>IF('FB&amp;L専用'!M726=0,"",'FB&amp;L専用'!M726)</f>
        <v/>
      </c>
      <c r="R726" s="4" t="str">
        <f>IF(鋼材専用!J726=0,"",鋼材専用!J726)</f>
        <v/>
      </c>
      <c r="S726" s="4" t="str">
        <f>IF(Φ部品専用!P726=0,"",Φ部品専用!P726)</f>
        <v/>
      </c>
      <c r="T726" s="4" t="str">
        <f>IF(パイプ専用!P726=0,"",パイプ専用!P726)</f>
        <v/>
      </c>
      <c r="U726" s="10"/>
      <c r="W726" s="1" t="s">
        <v>822</v>
      </c>
      <c r="X726" s="2" t="str">
        <f t="shared" ca="1" si="55"/>
        <v/>
      </c>
      <c r="Z726" s="2" t="str">
        <f t="shared" si="56"/>
        <v/>
      </c>
      <c r="AA726" s="2" t="str">
        <f t="shared" si="57"/>
        <v/>
      </c>
      <c r="AB726" s="2" t="str">
        <f t="shared" si="58"/>
        <v/>
      </c>
      <c r="AC726" s="4" t="str">
        <f t="shared" si="59"/>
        <v/>
      </c>
    </row>
    <row r="727" spans="1:29">
      <c r="A727" s="2" t="str">
        <f>四角板専用!A727&amp;四角板専用!B727</f>
        <v/>
      </c>
      <c r="B727" s="2" t="str">
        <f>'FB&amp;L専用'!A727&amp;'FB&amp;L専用'!B727</f>
        <v/>
      </c>
      <c r="C727" s="2" t="str">
        <f>鋼材専用!A727&amp;鋼材専用!B727</f>
        <v/>
      </c>
      <c r="D727" s="2" t="str">
        <f>Φ部品専用!A727&amp;Φ部品専用!B727</f>
        <v/>
      </c>
      <c r="E727" s="2" t="str">
        <f>パイプ専用!A727&amp;パイプ専用!B727</f>
        <v/>
      </c>
      <c r="F727" s="2" t="str">
        <f>IF(四角板専用!A727=0,"",四角板専用!A727)</f>
        <v/>
      </c>
      <c r="G727" s="2" t="str">
        <f>IF('FB&amp;L専用'!A727=0,"",'FB&amp;L専用'!A727)</f>
        <v/>
      </c>
      <c r="H727" s="2" t="str">
        <f>IF(鋼材専用!A727=0,"",鋼材専用!A727)</f>
        <v/>
      </c>
      <c r="I727" s="2" t="str">
        <f>IF(Φ部品専用!A727=0,"",Φ部品専用!A727)</f>
        <v/>
      </c>
      <c r="J727" s="2" t="str">
        <f>IF(パイプ専用!A727=0,"",パイプ専用!A727)</f>
        <v/>
      </c>
      <c r="K727" s="2" t="str">
        <f>IF(四角板専用!B727=0,"",四角板専用!B727)</f>
        <v/>
      </c>
      <c r="L727" s="2" t="str">
        <f>IF('FB&amp;L専用'!B727=0,"",'FB&amp;L専用'!B727)</f>
        <v/>
      </c>
      <c r="M727" s="2" t="str">
        <f>IF(鋼材専用!B727=0,"",鋼材専用!B727)</f>
        <v/>
      </c>
      <c r="N727" s="2" t="str">
        <f>IF(Φ部品専用!B727=0,"",Φ部品専用!B727)</f>
        <v/>
      </c>
      <c r="O727" s="2" t="str">
        <f>IF(パイプ専用!B727=0,"",パイプ専用!B727)</f>
        <v/>
      </c>
      <c r="P727" s="4" t="str">
        <f>IF(四角板専用!M727=0,"",四角板専用!M727)</f>
        <v/>
      </c>
      <c r="Q727" s="4" t="str">
        <f>IF('FB&amp;L専用'!M727=0,"",'FB&amp;L専用'!M727)</f>
        <v/>
      </c>
      <c r="R727" s="4" t="str">
        <f>IF(鋼材専用!J727=0,"",鋼材専用!J727)</f>
        <v/>
      </c>
      <c r="S727" s="4" t="str">
        <f>IF(Φ部品専用!P727=0,"",Φ部品専用!P727)</f>
        <v/>
      </c>
      <c r="T727" s="4" t="str">
        <f>IF(パイプ専用!P727=0,"",パイプ専用!P727)</f>
        <v/>
      </c>
      <c r="U727" s="10"/>
      <c r="W727" s="1" t="s">
        <v>823</v>
      </c>
      <c r="X727" s="2" t="str">
        <f t="shared" ca="1" si="55"/>
        <v/>
      </c>
      <c r="Z727" s="2" t="str">
        <f t="shared" si="56"/>
        <v/>
      </c>
      <c r="AA727" s="2" t="str">
        <f t="shared" si="57"/>
        <v/>
      </c>
      <c r="AB727" s="2" t="str">
        <f t="shared" si="58"/>
        <v/>
      </c>
      <c r="AC727" s="4" t="str">
        <f t="shared" si="59"/>
        <v/>
      </c>
    </row>
    <row r="728" spans="1:29">
      <c r="A728" s="2" t="str">
        <f>四角板専用!A728&amp;四角板専用!B728</f>
        <v/>
      </c>
      <c r="B728" s="2" t="str">
        <f>'FB&amp;L専用'!A728&amp;'FB&amp;L専用'!B728</f>
        <v/>
      </c>
      <c r="C728" s="2" t="str">
        <f>鋼材専用!A728&amp;鋼材専用!B728</f>
        <v/>
      </c>
      <c r="D728" s="2" t="str">
        <f>Φ部品専用!A728&amp;Φ部品専用!B728</f>
        <v/>
      </c>
      <c r="E728" s="2" t="str">
        <f>パイプ専用!A728&amp;パイプ専用!B728</f>
        <v/>
      </c>
      <c r="F728" s="2" t="str">
        <f>IF(四角板専用!A728=0,"",四角板専用!A728)</f>
        <v/>
      </c>
      <c r="G728" s="2" t="str">
        <f>IF('FB&amp;L専用'!A728=0,"",'FB&amp;L専用'!A728)</f>
        <v/>
      </c>
      <c r="H728" s="2" t="str">
        <f>IF(鋼材専用!A728=0,"",鋼材専用!A728)</f>
        <v/>
      </c>
      <c r="I728" s="2" t="str">
        <f>IF(Φ部品専用!A728=0,"",Φ部品専用!A728)</f>
        <v/>
      </c>
      <c r="J728" s="2" t="str">
        <f>IF(パイプ専用!A728=0,"",パイプ専用!A728)</f>
        <v/>
      </c>
      <c r="K728" s="2" t="str">
        <f>IF(四角板専用!B728=0,"",四角板専用!B728)</f>
        <v/>
      </c>
      <c r="L728" s="2" t="str">
        <f>IF('FB&amp;L専用'!B728=0,"",'FB&amp;L専用'!B728)</f>
        <v/>
      </c>
      <c r="M728" s="2" t="str">
        <f>IF(鋼材専用!B728=0,"",鋼材専用!B728)</f>
        <v/>
      </c>
      <c r="N728" s="2" t="str">
        <f>IF(Φ部品専用!B728=0,"",Φ部品専用!B728)</f>
        <v/>
      </c>
      <c r="O728" s="2" t="str">
        <f>IF(パイプ専用!B728=0,"",パイプ専用!B728)</f>
        <v/>
      </c>
      <c r="P728" s="4" t="str">
        <f>IF(四角板専用!M728=0,"",四角板専用!M728)</f>
        <v/>
      </c>
      <c r="Q728" s="4" t="str">
        <f>IF('FB&amp;L専用'!M728=0,"",'FB&amp;L専用'!M728)</f>
        <v/>
      </c>
      <c r="R728" s="4" t="str">
        <f>IF(鋼材専用!J728=0,"",鋼材専用!J728)</f>
        <v/>
      </c>
      <c r="S728" s="4" t="str">
        <f>IF(Φ部品専用!P728=0,"",Φ部品専用!P728)</f>
        <v/>
      </c>
      <c r="T728" s="4" t="str">
        <f>IF(パイプ専用!P728=0,"",パイプ専用!P728)</f>
        <v/>
      </c>
      <c r="U728" s="10"/>
      <c r="W728" s="1" t="s">
        <v>824</v>
      </c>
      <c r="X728" s="2" t="str">
        <f t="shared" ca="1" si="55"/>
        <v/>
      </c>
      <c r="Z728" s="2" t="str">
        <f t="shared" si="56"/>
        <v/>
      </c>
      <c r="AA728" s="2" t="str">
        <f t="shared" si="57"/>
        <v/>
      </c>
      <c r="AB728" s="2" t="str">
        <f t="shared" si="58"/>
        <v/>
      </c>
      <c r="AC728" s="4" t="str">
        <f t="shared" si="59"/>
        <v/>
      </c>
    </row>
    <row r="729" spans="1:29">
      <c r="A729" s="2" t="str">
        <f>四角板専用!A729&amp;四角板専用!B729</f>
        <v/>
      </c>
      <c r="B729" s="2" t="str">
        <f>'FB&amp;L専用'!A729&amp;'FB&amp;L専用'!B729</f>
        <v/>
      </c>
      <c r="C729" s="2" t="str">
        <f>鋼材専用!A729&amp;鋼材専用!B729</f>
        <v/>
      </c>
      <c r="D729" s="2" t="str">
        <f>Φ部品専用!A729&amp;Φ部品専用!B729</f>
        <v/>
      </c>
      <c r="E729" s="2" t="str">
        <f>パイプ専用!A729&amp;パイプ専用!B729</f>
        <v/>
      </c>
      <c r="F729" s="2" t="str">
        <f>IF(四角板専用!A729=0,"",四角板専用!A729)</f>
        <v/>
      </c>
      <c r="G729" s="2" t="str">
        <f>IF('FB&amp;L専用'!A729=0,"",'FB&amp;L専用'!A729)</f>
        <v/>
      </c>
      <c r="H729" s="2" t="str">
        <f>IF(鋼材専用!A729=0,"",鋼材専用!A729)</f>
        <v/>
      </c>
      <c r="I729" s="2" t="str">
        <f>IF(Φ部品専用!A729=0,"",Φ部品専用!A729)</f>
        <v/>
      </c>
      <c r="J729" s="2" t="str">
        <f>IF(パイプ専用!A729=0,"",パイプ専用!A729)</f>
        <v/>
      </c>
      <c r="K729" s="2" t="str">
        <f>IF(四角板専用!B729=0,"",四角板専用!B729)</f>
        <v/>
      </c>
      <c r="L729" s="2" t="str">
        <f>IF('FB&amp;L専用'!B729=0,"",'FB&amp;L専用'!B729)</f>
        <v/>
      </c>
      <c r="M729" s="2" t="str">
        <f>IF(鋼材専用!B729=0,"",鋼材専用!B729)</f>
        <v/>
      </c>
      <c r="N729" s="2" t="str">
        <f>IF(Φ部品専用!B729=0,"",Φ部品専用!B729)</f>
        <v/>
      </c>
      <c r="O729" s="2" t="str">
        <f>IF(パイプ専用!B729=0,"",パイプ専用!B729)</f>
        <v/>
      </c>
      <c r="P729" s="4" t="str">
        <f>IF(四角板専用!M729=0,"",四角板専用!M729)</f>
        <v/>
      </c>
      <c r="Q729" s="4" t="str">
        <f>IF('FB&amp;L専用'!M729=0,"",'FB&amp;L専用'!M729)</f>
        <v/>
      </c>
      <c r="R729" s="4" t="str">
        <f>IF(鋼材専用!J729=0,"",鋼材専用!J729)</f>
        <v/>
      </c>
      <c r="S729" s="4" t="str">
        <f>IF(Φ部品専用!P729=0,"",Φ部品専用!P729)</f>
        <v/>
      </c>
      <c r="T729" s="4" t="str">
        <f>IF(パイプ専用!P729=0,"",パイプ専用!P729)</f>
        <v/>
      </c>
      <c r="U729" s="10"/>
      <c r="W729" s="1" t="s">
        <v>825</v>
      </c>
      <c r="X729" s="2" t="str">
        <f t="shared" ca="1" si="55"/>
        <v/>
      </c>
      <c r="Z729" s="2" t="str">
        <f t="shared" si="56"/>
        <v/>
      </c>
      <c r="AA729" s="2" t="str">
        <f t="shared" si="57"/>
        <v/>
      </c>
      <c r="AB729" s="2" t="str">
        <f t="shared" si="58"/>
        <v/>
      </c>
      <c r="AC729" s="4" t="str">
        <f t="shared" si="59"/>
        <v/>
      </c>
    </row>
    <row r="730" spans="1:29">
      <c r="A730" s="2" t="str">
        <f>四角板専用!A730&amp;四角板専用!B730</f>
        <v/>
      </c>
      <c r="B730" s="2" t="str">
        <f>'FB&amp;L専用'!A730&amp;'FB&amp;L専用'!B730</f>
        <v/>
      </c>
      <c r="C730" s="2" t="str">
        <f>鋼材専用!A730&amp;鋼材専用!B730</f>
        <v/>
      </c>
      <c r="D730" s="2" t="str">
        <f>Φ部品専用!A730&amp;Φ部品専用!B730</f>
        <v/>
      </c>
      <c r="E730" s="2" t="str">
        <f>パイプ専用!A730&amp;パイプ専用!B730</f>
        <v/>
      </c>
      <c r="F730" s="2" t="str">
        <f>IF(四角板専用!A730=0,"",四角板専用!A730)</f>
        <v/>
      </c>
      <c r="G730" s="2" t="str">
        <f>IF('FB&amp;L専用'!A730=0,"",'FB&amp;L専用'!A730)</f>
        <v/>
      </c>
      <c r="H730" s="2" t="str">
        <f>IF(鋼材専用!A730=0,"",鋼材専用!A730)</f>
        <v/>
      </c>
      <c r="I730" s="2" t="str">
        <f>IF(Φ部品専用!A730=0,"",Φ部品専用!A730)</f>
        <v/>
      </c>
      <c r="J730" s="2" t="str">
        <f>IF(パイプ専用!A730=0,"",パイプ専用!A730)</f>
        <v/>
      </c>
      <c r="K730" s="2" t="str">
        <f>IF(四角板専用!B730=0,"",四角板専用!B730)</f>
        <v/>
      </c>
      <c r="L730" s="2" t="str">
        <f>IF('FB&amp;L専用'!B730=0,"",'FB&amp;L専用'!B730)</f>
        <v/>
      </c>
      <c r="M730" s="2" t="str">
        <f>IF(鋼材専用!B730=0,"",鋼材専用!B730)</f>
        <v/>
      </c>
      <c r="N730" s="2" t="str">
        <f>IF(Φ部品専用!B730=0,"",Φ部品専用!B730)</f>
        <v/>
      </c>
      <c r="O730" s="2" t="str">
        <f>IF(パイプ専用!B730=0,"",パイプ専用!B730)</f>
        <v/>
      </c>
      <c r="P730" s="4" t="str">
        <f>IF(四角板専用!M730=0,"",四角板専用!M730)</f>
        <v/>
      </c>
      <c r="Q730" s="4" t="str">
        <f>IF('FB&amp;L専用'!M730=0,"",'FB&amp;L専用'!M730)</f>
        <v/>
      </c>
      <c r="R730" s="4" t="str">
        <f>IF(鋼材専用!J730=0,"",鋼材専用!J730)</f>
        <v/>
      </c>
      <c r="S730" s="4" t="str">
        <f>IF(Φ部品専用!P730=0,"",Φ部品専用!P730)</f>
        <v/>
      </c>
      <c r="T730" s="4" t="str">
        <f>IF(パイプ専用!P730=0,"",パイプ専用!P730)</f>
        <v/>
      </c>
      <c r="U730" s="10"/>
      <c r="W730" s="1" t="s">
        <v>826</v>
      </c>
      <c r="X730" s="2" t="str">
        <f t="shared" ca="1" si="55"/>
        <v/>
      </c>
      <c r="Z730" s="2" t="str">
        <f t="shared" si="56"/>
        <v/>
      </c>
      <c r="AA730" s="2" t="str">
        <f t="shared" si="57"/>
        <v/>
      </c>
      <c r="AB730" s="2" t="str">
        <f t="shared" si="58"/>
        <v/>
      </c>
      <c r="AC730" s="4" t="str">
        <f t="shared" si="59"/>
        <v/>
      </c>
    </row>
    <row r="731" spans="1:29">
      <c r="A731" s="2" t="str">
        <f>四角板専用!A731&amp;四角板専用!B731</f>
        <v/>
      </c>
      <c r="B731" s="2" t="str">
        <f>'FB&amp;L専用'!A731&amp;'FB&amp;L専用'!B731</f>
        <v/>
      </c>
      <c r="C731" s="2" t="str">
        <f>鋼材専用!A731&amp;鋼材専用!B731</f>
        <v/>
      </c>
      <c r="D731" s="2" t="str">
        <f>Φ部品専用!A731&amp;Φ部品専用!B731</f>
        <v/>
      </c>
      <c r="E731" s="2" t="str">
        <f>パイプ専用!A731&amp;パイプ専用!B731</f>
        <v/>
      </c>
      <c r="F731" s="2" t="str">
        <f>IF(四角板専用!A731=0,"",四角板専用!A731)</f>
        <v/>
      </c>
      <c r="G731" s="2" t="str">
        <f>IF('FB&amp;L専用'!A731=0,"",'FB&amp;L専用'!A731)</f>
        <v/>
      </c>
      <c r="H731" s="2" t="str">
        <f>IF(鋼材専用!A731=0,"",鋼材専用!A731)</f>
        <v/>
      </c>
      <c r="I731" s="2" t="str">
        <f>IF(Φ部品専用!A731=0,"",Φ部品専用!A731)</f>
        <v/>
      </c>
      <c r="J731" s="2" t="str">
        <f>IF(パイプ専用!A731=0,"",パイプ専用!A731)</f>
        <v/>
      </c>
      <c r="K731" s="2" t="str">
        <f>IF(四角板専用!B731=0,"",四角板専用!B731)</f>
        <v/>
      </c>
      <c r="L731" s="2" t="str">
        <f>IF('FB&amp;L専用'!B731=0,"",'FB&amp;L専用'!B731)</f>
        <v/>
      </c>
      <c r="M731" s="2" t="str">
        <f>IF(鋼材専用!B731=0,"",鋼材専用!B731)</f>
        <v/>
      </c>
      <c r="N731" s="2" t="str">
        <f>IF(Φ部品専用!B731=0,"",Φ部品専用!B731)</f>
        <v/>
      </c>
      <c r="O731" s="2" t="str">
        <f>IF(パイプ専用!B731=0,"",パイプ専用!B731)</f>
        <v/>
      </c>
      <c r="P731" s="4" t="str">
        <f>IF(四角板専用!M731=0,"",四角板専用!M731)</f>
        <v/>
      </c>
      <c r="Q731" s="4" t="str">
        <f>IF('FB&amp;L専用'!M731=0,"",'FB&amp;L専用'!M731)</f>
        <v/>
      </c>
      <c r="R731" s="4" t="str">
        <f>IF(鋼材専用!J731=0,"",鋼材専用!J731)</f>
        <v/>
      </c>
      <c r="S731" s="4" t="str">
        <f>IF(Φ部品専用!P731=0,"",Φ部品専用!P731)</f>
        <v/>
      </c>
      <c r="T731" s="4" t="str">
        <f>IF(パイプ専用!P731=0,"",パイプ専用!P731)</f>
        <v/>
      </c>
      <c r="U731" s="10"/>
      <c r="W731" s="1" t="s">
        <v>827</v>
      </c>
      <c r="X731" s="2" t="str">
        <f t="shared" ca="1" si="55"/>
        <v/>
      </c>
      <c r="Z731" s="2" t="str">
        <f t="shared" si="56"/>
        <v/>
      </c>
      <c r="AA731" s="2" t="str">
        <f t="shared" si="57"/>
        <v/>
      </c>
      <c r="AB731" s="2" t="str">
        <f t="shared" si="58"/>
        <v/>
      </c>
      <c r="AC731" s="4" t="str">
        <f t="shared" si="59"/>
        <v/>
      </c>
    </row>
    <row r="732" spans="1:29">
      <c r="A732" s="2" t="str">
        <f>四角板専用!A732&amp;四角板専用!B732</f>
        <v/>
      </c>
      <c r="B732" s="2" t="str">
        <f>'FB&amp;L専用'!A732&amp;'FB&amp;L専用'!B732</f>
        <v/>
      </c>
      <c r="C732" s="2" t="str">
        <f>鋼材専用!A732&amp;鋼材専用!B732</f>
        <v/>
      </c>
      <c r="D732" s="2" t="str">
        <f>Φ部品専用!A732&amp;Φ部品専用!B732</f>
        <v/>
      </c>
      <c r="E732" s="2" t="str">
        <f>パイプ専用!A732&amp;パイプ専用!B732</f>
        <v/>
      </c>
      <c r="F732" s="2" t="str">
        <f>IF(四角板専用!A732=0,"",四角板専用!A732)</f>
        <v/>
      </c>
      <c r="G732" s="2" t="str">
        <f>IF('FB&amp;L専用'!A732=0,"",'FB&amp;L専用'!A732)</f>
        <v/>
      </c>
      <c r="H732" s="2" t="str">
        <f>IF(鋼材専用!A732=0,"",鋼材専用!A732)</f>
        <v/>
      </c>
      <c r="I732" s="2" t="str">
        <f>IF(Φ部品専用!A732=0,"",Φ部品専用!A732)</f>
        <v/>
      </c>
      <c r="J732" s="2" t="str">
        <f>IF(パイプ専用!A732=0,"",パイプ専用!A732)</f>
        <v/>
      </c>
      <c r="K732" s="2" t="str">
        <f>IF(四角板専用!B732=0,"",四角板専用!B732)</f>
        <v/>
      </c>
      <c r="L732" s="2" t="str">
        <f>IF('FB&amp;L専用'!B732=0,"",'FB&amp;L専用'!B732)</f>
        <v/>
      </c>
      <c r="M732" s="2" t="str">
        <f>IF(鋼材専用!B732=0,"",鋼材専用!B732)</f>
        <v/>
      </c>
      <c r="N732" s="2" t="str">
        <f>IF(Φ部品専用!B732=0,"",Φ部品専用!B732)</f>
        <v/>
      </c>
      <c r="O732" s="2" t="str">
        <f>IF(パイプ専用!B732=0,"",パイプ専用!B732)</f>
        <v/>
      </c>
      <c r="P732" s="4" t="str">
        <f>IF(四角板専用!M732=0,"",四角板専用!M732)</f>
        <v/>
      </c>
      <c r="Q732" s="4" t="str">
        <f>IF('FB&amp;L専用'!M732=0,"",'FB&amp;L専用'!M732)</f>
        <v/>
      </c>
      <c r="R732" s="4" t="str">
        <f>IF(鋼材専用!J732=0,"",鋼材専用!J732)</f>
        <v/>
      </c>
      <c r="S732" s="4" t="str">
        <f>IF(Φ部品専用!P732=0,"",Φ部品専用!P732)</f>
        <v/>
      </c>
      <c r="T732" s="4" t="str">
        <f>IF(パイプ専用!P732=0,"",パイプ専用!P732)</f>
        <v/>
      </c>
      <c r="U732" s="10"/>
      <c r="W732" s="1" t="s">
        <v>828</v>
      </c>
      <c r="X732" s="2" t="str">
        <f t="shared" ca="1" si="55"/>
        <v/>
      </c>
      <c r="Z732" s="2" t="str">
        <f t="shared" si="56"/>
        <v/>
      </c>
      <c r="AA732" s="2" t="str">
        <f t="shared" si="57"/>
        <v/>
      </c>
      <c r="AB732" s="2" t="str">
        <f t="shared" si="58"/>
        <v/>
      </c>
      <c r="AC732" s="4" t="str">
        <f t="shared" si="59"/>
        <v/>
      </c>
    </row>
    <row r="733" spans="1:29">
      <c r="A733" s="2" t="str">
        <f>四角板専用!A733&amp;四角板専用!B733</f>
        <v/>
      </c>
      <c r="B733" s="2" t="str">
        <f>'FB&amp;L専用'!A733&amp;'FB&amp;L専用'!B733</f>
        <v/>
      </c>
      <c r="C733" s="2" t="str">
        <f>鋼材専用!A733&amp;鋼材専用!B733</f>
        <v/>
      </c>
      <c r="D733" s="2" t="str">
        <f>Φ部品専用!A733&amp;Φ部品専用!B733</f>
        <v/>
      </c>
      <c r="E733" s="2" t="str">
        <f>パイプ専用!A733&amp;パイプ専用!B733</f>
        <v/>
      </c>
      <c r="F733" s="2" t="str">
        <f>IF(四角板専用!A733=0,"",四角板専用!A733)</f>
        <v/>
      </c>
      <c r="G733" s="2" t="str">
        <f>IF('FB&amp;L専用'!A733=0,"",'FB&amp;L専用'!A733)</f>
        <v/>
      </c>
      <c r="H733" s="2" t="str">
        <f>IF(鋼材専用!A733=0,"",鋼材専用!A733)</f>
        <v/>
      </c>
      <c r="I733" s="2" t="str">
        <f>IF(Φ部品専用!A733=0,"",Φ部品専用!A733)</f>
        <v/>
      </c>
      <c r="J733" s="2" t="str">
        <f>IF(パイプ専用!A733=0,"",パイプ専用!A733)</f>
        <v/>
      </c>
      <c r="K733" s="2" t="str">
        <f>IF(四角板専用!B733=0,"",四角板専用!B733)</f>
        <v/>
      </c>
      <c r="L733" s="2" t="str">
        <f>IF('FB&amp;L専用'!B733=0,"",'FB&amp;L専用'!B733)</f>
        <v/>
      </c>
      <c r="M733" s="2" t="str">
        <f>IF(鋼材専用!B733=0,"",鋼材専用!B733)</f>
        <v/>
      </c>
      <c r="N733" s="2" t="str">
        <f>IF(Φ部品専用!B733=0,"",Φ部品専用!B733)</f>
        <v/>
      </c>
      <c r="O733" s="2" t="str">
        <f>IF(パイプ専用!B733=0,"",パイプ専用!B733)</f>
        <v/>
      </c>
      <c r="P733" s="4" t="str">
        <f>IF(四角板専用!M733=0,"",四角板専用!M733)</f>
        <v/>
      </c>
      <c r="Q733" s="4" t="str">
        <f>IF('FB&amp;L専用'!M733=0,"",'FB&amp;L専用'!M733)</f>
        <v/>
      </c>
      <c r="R733" s="4" t="str">
        <f>IF(鋼材専用!J733=0,"",鋼材専用!J733)</f>
        <v/>
      </c>
      <c r="S733" s="4" t="str">
        <f>IF(Φ部品専用!P733=0,"",Φ部品専用!P733)</f>
        <v/>
      </c>
      <c r="T733" s="4" t="str">
        <f>IF(パイプ専用!P733=0,"",パイプ専用!P733)</f>
        <v/>
      </c>
      <c r="U733" s="10"/>
      <c r="W733" s="1" t="s">
        <v>829</v>
      </c>
      <c r="X733" s="2" t="str">
        <f t="shared" ca="1" si="55"/>
        <v/>
      </c>
      <c r="Z733" s="2" t="str">
        <f t="shared" si="56"/>
        <v/>
      </c>
      <c r="AA733" s="2" t="str">
        <f t="shared" si="57"/>
        <v/>
      </c>
      <c r="AB733" s="2" t="str">
        <f t="shared" si="58"/>
        <v/>
      </c>
      <c r="AC733" s="4" t="str">
        <f t="shared" si="59"/>
        <v/>
      </c>
    </row>
    <row r="734" spans="1:29">
      <c r="A734" s="2" t="str">
        <f>四角板専用!A734&amp;四角板専用!B734</f>
        <v/>
      </c>
      <c r="B734" s="2" t="str">
        <f>'FB&amp;L専用'!A734&amp;'FB&amp;L専用'!B734</f>
        <v/>
      </c>
      <c r="C734" s="2" t="str">
        <f>鋼材専用!A734&amp;鋼材専用!B734</f>
        <v/>
      </c>
      <c r="D734" s="2" t="str">
        <f>Φ部品専用!A734&amp;Φ部品専用!B734</f>
        <v/>
      </c>
      <c r="E734" s="2" t="str">
        <f>パイプ専用!A734&amp;パイプ専用!B734</f>
        <v/>
      </c>
      <c r="F734" s="2" t="str">
        <f>IF(四角板専用!A734=0,"",四角板専用!A734)</f>
        <v/>
      </c>
      <c r="G734" s="2" t="str">
        <f>IF('FB&amp;L専用'!A734=0,"",'FB&amp;L専用'!A734)</f>
        <v/>
      </c>
      <c r="H734" s="2" t="str">
        <f>IF(鋼材専用!A734=0,"",鋼材専用!A734)</f>
        <v/>
      </c>
      <c r="I734" s="2" t="str">
        <f>IF(Φ部品専用!A734=0,"",Φ部品専用!A734)</f>
        <v/>
      </c>
      <c r="J734" s="2" t="str">
        <f>IF(パイプ専用!A734=0,"",パイプ専用!A734)</f>
        <v/>
      </c>
      <c r="K734" s="2" t="str">
        <f>IF(四角板専用!B734=0,"",四角板専用!B734)</f>
        <v/>
      </c>
      <c r="L734" s="2" t="str">
        <f>IF('FB&amp;L専用'!B734=0,"",'FB&amp;L専用'!B734)</f>
        <v/>
      </c>
      <c r="M734" s="2" t="str">
        <f>IF(鋼材専用!B734=0,"",鋼材専用!B734)</f>
        <v/>
      </c>
      <c r="N734" s="2" t="str">
        <f>IF(Φ部品専用!B734=0,"",Φ部品専用!B734)</f>
        <v/>
      </c>
      <c r="O734" s="2" t="str">
        <f>IF(パイプ専用!B734=0,"",パイプ専用!B734)</f>
        <v/>
      </c>
      <c r="P734" s="4" t="str">
        <f>IF(四角板専用!M734=0,"",四角板専用!M734)</f>
        <v/>
      </c>
      <c r="Q734" s="4" t="str">
        <f>IF('FB&amp;L専用'!M734=0,"",'FB&amp;L専用'!M734)</f>
        <v/>
      </c>
      <c r="R734" s="4" t="str">
        <f>IF(鋼材専用!J734=0,"",鋼材専用!J734)</f>
        <v/>
      </c>
      <c r="S734" s="4" t="str">
        <f>IF(Φ部品専用!P734=0,"",Φ部品専用!P734)</f>
        <v/>
      </c>
      <c r="T734" s="4" t="str">
        <f>IF(パイプ専用!P734=0,"",パイプ専用!P734)</f>
        <v/>
      </c>
      <c r="U734" s="10"/>
      <c r="W734" s="1" t="s">
        <v>830</v>
      </c>
      <c r="X734" s="2" t="str">
        <f t="shared" ca="1" si="55"/>
        <v/>
      </c>
      <c r="Z734" s="2" t="str">
        <f t="shared" si="56"/>
        <v/>
      </c>
      <c r="AA734" s="2" t="str">
        <f t="shared" si="57"/>
        <v/>
      </c>
      <c r="AB734" s="2" t="str">
        <f t="shared" si="58"/>
        <v/>
      </c>
      <c r="AC734" s="4" t="str">
        <f t="shared" si="59"/>
        <v/>
      </c>
    </row>
    <row r="735" spans="1:29">
      <c r="A735" s="2" t="str">
        <f>四角板専用!A735&amp;四角板専用!B735</f>
        <v/>
      </c>
      <c r="B735" s="2" t="str">
        <f>'FB&amp;L専用'!A735&amp;'FB&amp;L専用'!B735</f>
        <v/>
      </c>
      <c r="C735" s="2" t="str">
        <f>鋼材専用!A735&amp;鋼材専用!B735</f>
        <v/>
      </c>
      <c r="D735" s="2" t="str">
        <f>Φ部品専用!A735&amp;Φ部品専用!B735</f>
        <v/>
      </c>
      <c r="E735" s="2" t="str">
        <f>パイプ専用!A735&amp;パイプ専用!B735</f>
        <v/>
      </c>
      <c r="F735" s="2" t="str">
        <f>IF(四角板専用!A735=0,"",四角板専用!A735)</f>
        <v/>
      </c>
      <c r="G735" s="2" t="str">
        <f>IF('FB&amp;L専用'!A735=0,"",'FB&amp;L専用'!A735)</f>
        <v/>
      </c>
      <c r="H735" s="2" t="str">
        <f>IF(鋼材専用!A735=0,"",鋼材専用!A735)</f>
        <v/>
      </c>
      <c r="I735" s="2" t="str">
        <f>IF(Φ部品専用!A735=0,"",Φ部品専用!A735)</f>
        <v/>
      </c>
      <c r="J735" s="2" t="str">
        <f>IF(パイプ専用!A735=0,"",パイプ専用!A735)</f>
        <v/>
      </c>
      <c r="K735" s="2" t="str">
        <f>IF(四角板専用!B735=0,"",四角板専用!B735)</f>
        <v/>
      </c>
      <c r="L735" s="2" t="str">
        <f>IF('FB&amp;L専用'!B735=0,"",'FB&amp;L専用'!B735)</f>
        <v/>
      </c>
      <c r="M735" s="2" t="str">
        <f>IF(鋼材専用!B735=0,"",鋼材専用!B735)</f>
        <v/>
      </c>
      <c r="N735" s="2" t="str">
        <f>IF(Φ部品専用!B735=0,"",Φ部品専用!B735)</f>
        <v/>
      </c>
      <c r="O735" s="2" t="str">
        <f>IF(パイプ専用!B735=0,"",パイプ専用!B735)</f>
        <v/>
      </c>
      <c r="P735" s="4" t="str">
        <f>IF(四角板専用!M735=0,"",四角板専用!M735)</f>
        <v/>
      </c>
      <c r="Q735" s="4" t="str">
        <f>IF('FB&amp;L専用'!M735=0,"",'FB&amp;L専用'!M735)</f>
        <v/>
      </c>
      <c r="R735" s="4" t="str">
        <f>IF(鋼材専用!J735=0,"",鋼材専用!J735)</f>
        <v/>
      </c>
      <c r="S735" s="4" t="str">
        <f>IF(Φ部品専用!P735=0,"",Φ部品専用!P735)</f>
        <v/>
      </c>
      <c r="T735" s="4" t="str">
        <f>IF(パイプ専用!P735=0,"",パイプ専用!P735)</f>
        <v/>
      </c>
      <c r="U735" s="10"/>
      <c r="W735" s="1" t="s">
        <v>831</v>
      </c>
      <c r="X735" s="2" t="str">
        <f t="shared" ca="1" si="55"/>
        <v/>
      </c>
      <c r="Z735" s="2" t="str">
        <f t="shared" si="56"/>
        <v/>
      </c>
      <c r="AA735" s="2" t="str">
        <f t="shared" si="57"/>
        <v/>
      </c>
      <c r="AB735" s="2" t="str">
        <f t="shared" si="58"/>
        <v/>
      </c>
      <c r="AC735" s="4" t="str">
        <f t="shared" si="59"/>
        <v/>
      </c>
    </row>
    <row r="736" spans="1:29">
      <c r="A736" s="2" t="str">
        <f>四角板専用!A736&amp;四角板専用!B736</f>
        <v/>
      </c>
      <c r="B736" s="2" t="str">
        <f>'FB&amp;L専用'!A736&amp;'FB&amp;L専用'!B736</f>
        <v/>
      </c>
      <c r="C736" s="2" t="str">
        <f>鋼材専用!A736&amp;鋼材専用!B736</f>
        <v/>
      </c>
      <c r="D736" s="2" t="str">
        <f>Φ部品専用!A736&amp;Φ部品専用!B736</f>
        <v/>
      </c>
      <c r="E736" s="2" t="str">
        <f>パイプ専用!A736&amp;パイプ専用!B736</f>
        <v/>
      </c>
      <c r="F736" s="2" t="str">
        <f>IF(四角板専用!A736=0,"",四角板専用!A736)</f>
        <v/>
      </c>
      <c r="G736" s="2" t="str">
        <f>IF('FB&amp;L専用'!A736=0,"",'FB&amp;L専用'!A736)</f>
        <v/>
      </c>
      <c r="H736" s="2" t="str">
        <f>IF(鋼材専用!A736=0,"",鋼材専用!A736)</f>
        <v/>
      </c>
      <c r="I736" s="2" t="str">
        <f>IF(Φ部品専用!A736=0,"",Φ部品専用!A736)</f>
        <v/>
      </c>
      <c r="J736" s="2" t="str">
        <f>IF(パイプ専用!A736=0,"",パイプ専用!A736)</f>
        <v/>
      </c>
      <c r="K736" s="2" t="str">
        <f>IF(四角板専用!B736=0,"",四角板専用!B736)</f>
        <v/>
      </c>
      <c r="L736" s="2" t="str">
        <f>IF('FB&amp;L専用'!B736=0,"",'FB&amp;L専用'!B736)</f>
        <v/>
      </c>
      <c r="M736" s="2" t="str">
        <f>IF(鋼材専用!B736=0,"",鋼材専用!B736)</f>
        <v/>
      </c>
      <c r="N736" s="2" t="str">
        <f>IF(Φ部品専用!B736=0,"",Φ部品専用!B736)</f>
        <v/>
      </c>
      <c r="O736" s="2" t="str">
        <f>IF(パイプ専用!B736=0,"",パイプ専用!B736)</f>
        <v/>
      </c>
      <c r="P736" s="4" t="str">
        <f>IF(四角板専用!M736=0,"",四角板専用!M736)</f>
        <v/>
      </c>
      <c r="Q736" s="4" t="str">
        <f>IF('FB&amp;L専用'!M736=0,"",'FB&amp;L専用'!M736)</f>
        <v/>
      </c>
      <c r="R736" s="4" t="str">
        <f>IF(鋼材専用!J736=0,"",鋼材専用!J736)</f>
        <v/>
      </c>
      <c r="S736" s="4" t="str">
        <f>IF(Φ部品専用!P736=0,"",Φ部品専用!P736)</f>
        <v/>
      </c>
      <c r="T736" s="4" t="str">
        <f>IF(パイプ専用!P736=0,"",パイプ専用!P736)</f>
        <v/>
      </c>
      <c r="U736" s="10"/>
      <c r="W736" s="1" t="s">
        <v>832</v>
      </c>
      <c r="X736" s="2" t="str">
        <f t="shared" ca="1" si="55"/>
        <v/>
      </c>
      <c r="Z736" s="2" t="str">
        <f t="shared" si="56"/>
        <v/>
      </c>
      <c r="AA736" s="2" t="str">
        <f t="shared" si="57"/>
        <v/>
      </c>
      <c r="AB736" s="2" t="str">
        <f t="shared" si="58"/>
        <v/>
      </c>
      <c r="AC736" s="4" t="str">
        <f t="shared" si="59"/>
        <v/>
      </c>
    </row>
    <row r="737" spans="1:29">
      <c r="A737" s="2" t="str">
        <f>四角板専用!A737&amp;四角板専用!B737</f>
        <v/>
      </c>
      <c r="B737" s="2" t="str">
        <f>'FB&amp;L専用'!A737&amp;'FB&amp;L専用'!B737</f>
        <v/>
      </c>
      <c r="C737" s="2" t="str">
        <f>鋼材専用!A737&amp;鋼材専用!B737</f>
        <v/>
      </c>
      <c r="D737" s="2" t="str">
        <f>Φ部品専用!A737&amp;Φ部品専用!B737</f>
        <v/>
      </c>
      <c r="E737" s="2" t="str">
        <f>パイプ専用!A737&amp;パイプ専用!B737</f>
        <v/>
      </c>
      <c r="F737" s="2" t="str">
        <f>IF(四角板専用!A737=0,"",四角板専用!A737)</f>
        <v/>
      </c>
      <c r="G737" s="2" t="str">
        <f>IF('FB&amp;L専用'!A737=0,"",'FB&amp;L専用'!A737)</f>
        <v/>
      </c>
      <c r="H737" s="2" t="str">
        <f>IF(鋼材専用!A737=0,"",鋼材専用!A737)</f>
        <v/>
      </c>
      <c r="I737" s="2" t="str">
        <f>IF(Φ部品専用!A737=0,"",Φ部品専用!A737)</f>
        <v/>
      </c>
      <c r="J737" s="2" t="str">
        <f>IF(パイプ専用!A737=0,"",パイプ専用!A737)</f>
        <v/>
      </c>
      <c r="K737" s="2" t="str">
        <f>IF(四角板専用!B737=0,"",四角板専用!B737)</f>
        <v/>
      </c>
      <c r="L737" s="2" t="str">
        <f>IF('FB&amp;L専用'!B737=0,"",'FB&amp;L専用'!B737)</f>
        <v/>
      </c>
      <c r="M737" s="2" t="str">
        <f>IF(鋼材専用!B737=0,"",鋼材専用!B737)</f>
        <v/>
      </c>
      <c r="N737" s="2" t="str">
        <f>IF(Φ部品専用!B737=0,"",Φ部品専用!B737)</f>
        <v/>
      </c>
      <c r="O737" s="2" t="str">
        <f>IF(パイプ専用!B737=0,"",パイプ専用!B737)</f>
        <v/>
      </c>
      <c r="P737" s="4" t="str">
        <f>IF(四角板専用!M737=0,"",四角板専用!M737)</f>
        <v/>
      </c>
      <c r="Q737" s="4" t="str">
        <f>IF('FB&amp;L専用'!M737=0,"",'FB&amp;L専用'!M737)</f>
        <v/>
      </c>
      <c r="R737" s="4" t="str">
        <f>IF(鋼材専用!J737=0,"",鋼材専用!J737)</f>
        <v/>
      </c>
      <c r="S737" s="4" t="str">
        <f>IF(Φ部品専用!P737=0,"",Φ部品専用!P737)</f>
        <v/>
      </c>
      <c r="T737" s="4" t="str">
        <f>IF(パイプ専用!P737=0,"",パイプ専用!P737)</f>
        <v/>
      </c>
      <c r="U737" s="10"/>
      <c r="W737" s="1" t="s">
        <v>833</v>
      </c>
      <c r="X737" s="2" t="str">
        <f t="shared" ca="1" si="55"/>
        <v/>
      </c>
      <c r="Z737" s="2" t="str">
        <f t="shared" si="56"/>
        <v/>
      </c>
      <c r="AA737" s="2" t="str">
        <f t="shared" si="57"/>
        <v/>
      </c>
      <c r="AB737" s="2" t="str">
        <f t="shared" si="58"/>
        <v/>
      </c>
      <c r="AC737" s="4" t="str">
        <f t="shared" si="59"/>
        <v/>
      </c>
    </row>
    <row r="738" spans="1:29">
      <c r="A738" s="2" t="str">
        <f>四角板専用!A738&amp;四角板専用!B738</f>
        <v/>
      </c>
      <c r="B738" s="2" t="str">
        <f>'FB&amp;L専用'!A738&amp;'FB&amp;L専用'!B738</f>
        <v/>
      </c>
      <c r="C738" s="2" t="str">
        <f>鋼材専用!A738&amp;鋼材専用!B738</f>
        <v/>
      </c>
      <c r="D738" s="2" t="str">
        <f>Φ部品専用!A738&amp;Φ部品専用!B738</f>
        <v/>
      </c>
      <c r="E738" s="2" t="str">
        <f>パイプ専用!A738&amp;パイプ専用!B738</f>
        <v/>
      </c>
      <c r="F738" s="2" t="str">
        <f>IF(四角板専用!A738=0,"",四角板専用!A738)</f>
        <v/>
      </c>
      <c r="G738" s="2" t="str">
        <f>IF('FB&amp;L専用'!A738=0,"",'FB&amp;L専用'!A738)</f>
        <v/>
      </c>
      <c r="H738" s="2" t="str">
        <f>IF(鋼材専用!A738=0,"",鋼材専用!A738)</f>
        <v/>
      </c>
      <c r="I738" s="2" t="str">
        <f>IF(Φ部品専用!A738=0,"",Φ部品専用!A738)</f>
        <v/>
      </c>
      <c r="J738" s="2" t="str">
        <f>IF(パイプ専用!A738=0,"",パイプ専用!A738)</f>
        <v/>
      </c>
      <c r="K738" s="2" t="str">
        <f>IF(四角板専用!B738=0,"",四角板専用!B738)</f>
        <v/>
      </c>
      <c r="L738" s="2" t="str">
        <f>IF('FB&amp;L専用'!B738=0,"",'FB&amp;L専用'!B738)</f>
        <v/>
      </c>
      <c r="M738" s="2" t="str">
        <f>IF(鋼材専用!B738=0,"",鋼材専用!B738)</f>
        <v/>
      </c>
      <c r="N738" s="2" t="str">
        <f>IF(Φ部品専用!B738=0,"",Φ部品専用!B738)</f>
        <v/>
      </c>
      <c r="O738" s="2" t="str">
        <f>IF(パイプ専用!B738=0,"",パイプ専用!B738)</f>
        <v/>
      </c>
      <c r="P738" s="4" t="str">
        <f>IF(四角板専用!M738=0,"",四角板専用!M738)</f>
        <v/>
      </c>
      <c r="Q738" s="4" t="str">
        <f>IF('FB&amp;L専用'!M738=0,"",'FB&amp;L専用'!M738)</f>
        <v/>
      </c>
      <c r="R738" s="4" t="str">
        <f>IF(鋼材専用!J738=0,"",鋼材専用!J738)</f>
        <v/>
      </c>
      <c r="S738" s="4" t="str">
        <f>IF(Φ部品専用!P738=0,"",Φ部品専用!P738)</f>
        <v/>
      </c>
      <c r="T738" s="4" t="str">
        <f>IF(パイプ専用!P738=0,"",パイプ専用!P738)</f>
        <v/>
      </c>
      <c r="U738" s="10"/>
      <c r="W738" s="1" t="s">
        <v>834</v>
      </c>
      <c r="X738" s="2" t="str">
        <f t="shared" ca="1" si="55"/>
        <v/>
      </c>
      <c r="Z738" s="2" t="str">
        <f t="shared" si="56"/>
        <v/>
      </c>
      <c r="AA738" s="2" t="str">
        <f t="shared" si="57"/>
        <v/>
      </c>
      <c r="AB738" s="2" t="str">
        <f t="shared" si="58"/>
        <v/>
      </c>
      <c r="AC738" s="4" t="str">
        <f t="shared" si="59"/>
        <v/>
      </c>
    </row>
    <row r="739" spans="1:29">
      <c r="A739" s="2" t="str">
        <f>四角板専用!A739&amp;四角板専用!B739</f>
        <v/>
      </c>
      <c r="B739" s="2" t="str">
        <f>'FB&amp;L専用'!A739&amp;'FB&amp;L専用'!B739</f>
        <v/>
      </c>
      <c r="C739" s="2" t="str">
        <f>鋼材専用!A739&amp;鋼材専用!B739</f>
        <v/>
      </c>
      <c r="D739" s="2" t="str">
        <f>Φ部品専用!A739&amp;Φ部品専用!B739</f>
        <v/>
      </c>
      <c r="E739" s="2" t="str">
        <f>パイプ専用!A739&amp;パイプ専用!B739</f>
        <v/>
      </c>
      <c r="F739" s="2" t="str">
        <f>IF(四角板専用!A739=0,"",四角板専用!A739)</f>
        <v/>
      </c>
      <c r="G739" s="2" t="str">
        <f>IF('FB&amp;L専用'!A739=0,"",'FB&amp;L専用'!A739)</f>
        <v/>
      </c>
      <c r="H739" s="2" t="str">
        <f>IF(鋼材専用!A739=0,"",鋼材専用!A739)</f>
        <v/>
      </c>
      <c r="I739" s="2" t="str">
        <f>IF(Φ部品専用!A739=0,"",Φ部品専用!A739)</f>
        <v/>
      </c>
      <c r="J739" s="2" t="str">
        <f>IF(パイプ専用!A739=0,"",パイプ専用!A739)</f>
        <v/>
      </c>
      <c r="K739" s="2" t="str">
        <f>IF(四角板専用!B739=0,"",四角板専用!B739)</f>
        <v/>
      </c>
      <c r="L739" s="2" t="str">
        <f>IF('FB&amp;L専用'!B739=0,"",'FB&amp;L専用'!B739)</f>
        <v/>
      </c>
      <c r="M739" s="2" t="str">
        <f>IF(鋼材専用!B739=0,"",鋼材専用!B739)</f>
        <v/>
      </c>
      <c r="N739" s="2" t="str">
        <f>IF(Φ部品専用!B739=0,"",Φ部品専用!B739)</f>
        <v/>
      </c>
      <c r="O739" s="2" t="str">
        <f>IF(パイプ専用!B739=0,"",パイプ専用!B739)</f>
        <v/>
      </c>
      <c r="P739" s="4" t="str">
        <f>IF(四角板専用!M739=0,"",四角板専用!M739)</f>
        <v/>
      </c>
      <c r="Q739" s="4" t="str">
        <f>IF('FB&amp;L専用'!M739=0,"",'FB&amp;L専用'!M739)</f>
        <v/>
      </c>
      <c r="R739" s="4" t="str">
        <f>IF(鋼材専用!J739=0,"",鋼材専用!J739)</f>
        <v/>
      </c>
      <c r="S739" s="4" t="str">
        <f>IF(Φ部品専用!P739=0,"",Φ部品専用!P739)</f>
        <v/>
      </c>
      <c r="T739" s="4" t="str">
        <f>IF(パイプ専用!P739=0,"",パイプ専用!P739)</f>
        <v/>
      </c>
      <c r="U739" s="10"/>
      <c r="W739" s="1" t="s">
        <v>835</v>
      </c>
      <c r="X739" s="2" t="str">
        <f t="shared" ca="1" si="55"/>
        <v/>
      </c>
      <c r="Z739" s="2" t="str">
        <f t="shared" si="56"/>
        <v/>
      </c>
      <c r="AA739" s="2" t="str">
        <f t="shared" si="57"/>
        <v/>
      </c>
      <c r="AB739" s="2" t="str">
        <f t="shared" si="58"/>
        <v/>
      </c>
      <c r="AC739" s="4" t="str">
        <f t="shared" si="59"/>
        <v/>
      </c>
    </row>
    <row r="740" spans="1:29">
      <c r="A740" s="2" t="str">
        <f>四角板専用!A740&amp;四角板専用!B740</f>
        <v/>
      </c>
      <c r="B740" s="2" t="str">
        <f>'FB&amp;L専用'!A740&amp;'FB&amp;L専用'!B740</f>
        <v/>
      </c>
      <c r="C740" s="2" t="str">
        <f>鋼材専用!A740&amp;鋼材専用!B740</f>
        <v/>
      </c>
      <c r="D740" s="2" t="str">
        <f>Φ部品専用!A740&amp;Φ部品専用!B740</f>
        <v/>
      </c>
      <c r="E740" s="2" t="str">
        <f>パイプ専用!A740&amp;パイプ専用!B740</f>
        <v/>
      </c>
      <c r="F740" s="2" t="str">
        <f>IF(四角板専用!A740=0,"",四角板専用!A740)</f>
        <v/>
      </c>
      <c r="G740" s="2" t="str">
        <f>IF('FB&amp;L専用'!A740=0,"",'FB&amp;L専用'!A740)</f>
        <v/>
      </c>
      <c r="H740" s="2" t="str">
        <f>IF(鋼材専用!A740=0,"",鋼材専用!A740)</f>
        <v/>
      </c>
      <c r="I740" s="2" t="str">
        <f>IF(Φ部品専用!A740=0,"",Φ部品専用!A740)</f>
        <v/>
      </c>
      <c r="J740" s="2" t="str">
        <f>IF(パイプ専用!A740=0,"",パイプ専用!A740)</f>
        <v/>
      </c>
      <c r="K740" s="2" t="str">
        <f>IF(四角板専用!B740=0,"",四角板専用!B740)</f>
        <v/>
      </c>
      <c r="L740" s="2" t="str">
        <f>IF('FB&amp;L専用'!B740=0,"",'FB&amp;L専用'!B740)</f>
        <v/>
      </c>
      <c r="M740" s="2" t="str">
        <f>IF(鋼材専用!B740=0,"",鋼材専用!B740)</f>
        <v/>
      </c>
      <c r="N740" s="2" t="str">
        <f>IF(Φ部品専用!B740=0,"",Φ部品専用!B740)</f>
        <v/>
      </c>
      <c r="O740" s="2" t="str">
        <f>IF(パイプ専用!B740=0,"",パイプ専用!B740)</f>
        <v/>
      </c>
      <c r="P740" s="4" t="str">
        <f>IF(四角板専用!M740=0,"",四角板専用!M740)</f>
        <v/>
      </c>
      <c r="Q740" s="4" t="str">
        <f>IF('FB&amp;L専用'!M740=0,"",'FB&amp;L専用'!M740)</f>
        <v/>
      </c>
      <c r="R740" s="4" t="str">
        <f>IF(鋼材専用!J740=0,"",鋼材専用!J740)</f>
        <v/>
      </c>
      <c r="S740" s="4" t="str">
        <f>IF(Φ部品専用!P740=0,"",Φ部品専用!P740)</f>
        <v/>
      </c>
      <c r="T740" s="4" t="str">
        <f>IF(パイプ専用!P740=0,"",パイプ専用!P740)</f>
        <v/>
      </c>
      <c r="U740" s="10"/>
      <c r="W740" s="1" t="s">
        <v>836</v>
      </c>
      <c r="X740" s="2" t="str">
        <f t="shared" ca="1" si="55"/>
        <v/>
      </c>
      <c r="Z740" s="2" t="str">
        <f t="shared" si="56"/>
        <v/>
      </c>
      <c r="AA740" s="2" t="str">
        <f t="shared" si="57"/>
        <v/>
      </c>
      <c r="AB740" s="2" t="str">
        <f t="shared" si="58"/>
        <v/>
      </c>
      <c r="AC740" s="4" t="str">
        <f t="shared" si="59"/>
        <v/>
      </c>
    </row>
    <row r="741" spans="1:29">
      <c r="A741" s="2" t="str">
        <f>四角板専用!A741&amp;四角板専用!B741</f>
        <v/>
      </c>
      <c r="B741" s="2" t="str">
        <f>'FB&amp;L専用'!A741&amp;'FB&amp;L専用'!B741</f>
        <v/>
      </c>
      <c r="C741" s="2" t="str">
        <f>鋼材専用!A741&amp;鋼材専用!B741</f>
        <v/>
      </c>
      <c r="D741" s="2" t="str">
        <f>Φ部品専用!A741&amp;Φ部品専用!B741</f>
        <v/>
      </c>
      <c r="E741" s="2" t="str">
        <f>パイプ専用!A741&amp;パイプ専用!B741</f>
        <v/>
      </c>
      <c r="F741" s="2" t="str">
        <f>IF(四角板専用!A741=0,"",四角板専用!A741)</f>
        <v/>
      </c>
      <c r="G741" s="2" t="str">
        <f>IF('FB&amp;L専用'!A741=0,"",'FB&amp;L専用'!A741)</f>
        <v/>
      </c>
      <c r="H741" s="2" t="str">
        <f>IF(鋼材専用!A741=0,"",鋼材専用!A741)</f>
        <v/>
      </c>
      <c r="I741" s="2" t="str">
        <f>IF(Φ部品専用!A741=0,"",Φ部品専用!A741)</f>
        <v/>
      </c>
      <c r="J741" s="2" t="str">
        <f>IF(パイプ専用!A741=0,"",パイプ専用!A741)</f>
        <v/>
      </c>
      <c r="K741" s="2" t="str">
        <f>IF(四角板専用!B741=0,"",四角板専用!B741)</f>
        <v/>
      </c>
      <c r="L741" s="2" t="str">
        <f>IF('FB&amp;L専用'!B741=0,"",'FB&amp;L専用'!B741)</f>
        <v/>
      </c>
      <c r="M741" s="2" t="str">
        <f>IF(鋼材専用!B741=0,"",鋼材専用!B741)</f>
        <v/>
      </c>
      <c r="N741" s="2" t="str">
        <f>IF(Φ部品専用!B741=0,"",Φ部品専用!B741)</f>
        <v/>
      </c>
      <c r="O741" s="2" t="str">
        <f>IF(パイプ専用!B741=0,"",パイプ専用!B741)</f>
        <v/>
      </c>
      <c r="P741" s="4" t="str">
        <f>IF(四角板専用!M741=0,"",四角板専用!M741)</f>
        <v/>
      </c>
      <c r="Q741" s="4" t="str">
        <f>IF('FB&amp;L専用'!M741=0,"",'FB&amp;L専用'!M741)</f>
        <v/>
      </c>
      <c r="R741" s="4" t="str">
        <f>IF(鋼材専用!J741=0,"",鋼材専用!J741)</f>
        <v/>
      </c>
      <c r="S741" s="4" t="str">
        <f>IF(Φ部品専用!P741=0,"",Φ部品専用!P741)</f>
        <v/>
      </c>
      <c r="T741" s="4" t="str">
        <f>IF(パイプ専用!P741=0,"",パイプ専用!P741)</f>
        <v/>
      </c>
      <c r="U741" s="10"/>
      <c r="W741" s="1" t="s">
        <v>837</v>
      </c>
      <c r="X741" s="2" t="str">
        <f t="shared" ca="1" si="55"/>
        <v/>
      </c>
      <c r="Z741" s="2" t="str">
        <f t="shared" si="56"/>
        <v/>
      </c>
      <c r="AA741" s="2" t="str">
        <f t="shared" si="57"/>
        <v/>
      </c>
      <c r="AB741" s="2" t="str">
        <f t="shared" si="58"/>
        <v/>
      </c>
      <c r="AC741" s="4" t="str">
        <f t="shared" si="59"/>
        <v/>
      </c>
    </row>
    <row r="742" spans="1:29">
      <c r="A742" s="2" t="str">
        <f>四角板専用!A742&amp;四角板専用!B742</f>
        <v/>
      </c>
      <c r="B742" s="2" t="str">
        <f>'FB&amp;L専用'!A742&amp;'FB&amp;L専用'!B742</f>
        <v/>
      </c>
      <c r="C742" s="2" t="str">
        <f>鋼材専用!A742&amp;鋼材専用!B742</f>
        <v/>
      </c>
      <c r="D742" s="2" t="str">
        <f>Φ部品専用!A742&amp;Φ部品専用!B742</f>
        <v/>
      </c>
      <c r="E742" s="2" t="str">
        <f>パイプ専用!A742&amp;パイプ専用!B742</f>
        <v/>
      </c>
      <c r="F742" s="2" t="str">
        <f>IF(四角板専用!A742=0,"",四角板専用!A742)</f>
        <v/>
      </c>
      <c r="G742" s="2" t="str">
        <f>IF('FB&amp;L専用'!A742=0,"",'FB&amp;L専用'!A742)</f>
        <v/>
      </c>
      <c r="H742" s="2" t="str">
        <f>IF(鋼材専用!A742=0,"",鋼材専用!A742)</f>
        <v/>
      </c>
      <c r="I742" s="2" t="str">
        <f>IF(Φ部品専用!A742=0,"",Φ部品専用!A742)</f>
        <v/>
      </c>
      <c r="J742" s="2" t="str">
        <f>IF(パイプ専用!A742=0,"",パイプ専用!A742)</f>
        <v/>
      </c>
      <c r="K742" s="2" t="str">
        <f>IF(四角板専用!B742=0,"",四角板専用!B742)</f>
        <v/>
      </c>
      <c r="L742" s="2" t="str">
        <f>IF('FB&amp;L専用'!B742=0,"",'FB&amp;L専用'!B742)</f>
        <v/>
      </c>
      <c r="M742" s="2" t="str">
        <f>IF(鋼材専用!B742=0,"",鋼材専用!B742)</f>
        <v/>
      </c>
      <c r="N742" s="2" t="str">
        <f>IF(Φ部品専用!B742=0,"",Φ部品専用!B742)</f>
        <v/>
      </c>
      <c r="O742" s="2" t="str">
        <f>IF(パイプ専用!B742=0,"",パイプ専用!B742)</f>
        <v/>
      </c>
      <c r="P742" s="4" t="str">
        <f>IF(四角板専用!M742=0,"",四角板専用!M742)</f>
        <v/>
      </c>
      <c r="Q742" s="4" t="str">
        <f>IF('FB&amp;L専用'!M742=0,"",'FB&amp;L専用'!M742)</f>
        <v/>
      </c>
      <c r="R742" s="4" t="str">
        <f>IF(鋼材専用!J742=0,"",鋼材専用!J742)</f>
        <v/>
      </c>
      <c r="S742" s="4" t="str">
        <f>IF(Φ部品専用!P742=0,"",Φ部品専用!P742)</f>
        <v/>
      </c>
      <c r="T742" s="4" t="str">
        <f>IF(パイプ専用!P742=0,"",パイプ専用!P742)</f>
        <v/>
      </c>
      <c r="U742" s="10"/>
      <c r="W742" s="1" t="s">
        <v>838</v>
      </c>
      <c r="X742" s="2" t="str">
        <f t="shared" ca="1" si="55"/>
        <v/>
      </c>
      <c r="Z742" s="2" t="str">
        <f t="shared" si="56"/>
        <v/>
      </c>
      <c r="AA742" s="2" t="str">
        <f t="shared" si="57"/>
        <v/>
      </c>
      <c r="AB742" s="2" t="str">
        <f t="shared" si="58"/>
        <v/>
      </c>
      <c r="AC742" s="4" t="str">
        <f t="shared" si="59"/>
        <v/>
      </c>
    </row>
    <row r="743" spans="1:29">
      <c r="A743" s="2" t="str">
        <f>四角板専用!A743&amp;四角板専用!B743</f>
        <v/>
      </c>
      <c r="B743" s="2" t="str">
        <f>'FB&amp;L専用'!A743&amp;'FB&amp;L専用'!B743</f>
        <v/>
      </c>
      <c r="C743" s="2" t="str">
        <f>鋼材専用!A743&amp;鋼材専用!B743</f>
        <v/>
      </c>
      <c r="D743" s="2" t="str">
        <f>Φ部品専用!A743&amp;Φ部品専用!B743</f>
        <v/>
      </c>
      <c r="E743" s="2" t="str">
        <f>パイプ専用!A743&amp;パイプ専用!B743</f>
        <v/>
      </c>
      <c r="F743" s="2" t="str">
        <f>IF(四角板専用!A743=0,"",四角板専用!A743)</f>
        <v/>
      </c>
      <c r="G743" s="2" t="str">
        <f>IF('FB&amp;L専用'!A743=0,"",'FB&amp;L専用'!A743)</f>
        <v/>
      </c>
      <c r="H743" s="2" t="str">
        <f>IF(鋼材専用!A743=0,"",鋼材専用!A743)</f>
        <v/>
      </c>
      <c r="I743" s="2" t="str">
        <f>IF(Φ部品専用!A743=0,"",Φ部品専用!A743)</f>
        <v/>
      </c>
      <c r="J743" s="2" t="str">
        <f>IF(パイプ専用!A743=0,"",パイプ専用!A743)</f>
        <v/>
      </c>
      <c r="K743" s="2" t="str">
        <f>IF(四角板専用!B743=0,"",四角板専用!B743)</f>
        <v/>
      </c>
      <c r="L743" s="2" t="str">
        <f>IF('FB&amp;L専用'!B743=0,"",'FB&amp;L専用'!B743)</f>
        <v/>
      </c>
      <c r="M743" s="2" t="str">
        <f>IF(鋼材専用!B743=0,"",鋼材専用!B743)</f>
        <v/>
      </c>
      <c r="N743" s="2" t="str">
        <f>IF(Φ部品専用!B743=0,"",Φ部品専用!B743)</f>
        <v/>
      </c>
      <c r="O743" s="2" t="str">
        <f>IF(パイプ専用!B743=0,"",パイプ専用!B743)</f>
        <v/>
      </c>
      <c r="P743" s="4" t="str">
        <f>IF(四角板専用!M743=0,"",四角板専用!M743)</f>
        <v/>
      </c>
      <c r="Q743" s="4" t="str">
        <f>IF('FB&amp;L専用'!M743=0,"",'FB&amp;L専用'!M743)</f>
        <v/>
      </c>
      <c r="R743" s="4" t="str">
        <f>IF(鋼材専用!J743=0,"",鋼材専用!J743)</f>
        <v/>
      </c>
      <c r="S743" s="4" t="str">
        <f>IF(Φ部品専用!P743=0,"",Φ部品専用!P743)</f>
        <v/>
      </c>
      <c r="T743" s="4" t="str">
        <f>IF(パイプ専用!P743=0,"",パイプ専用!P743)</f>
        <v/>
      </c>
      <c r="U743" s="10"/>
      <c r="W743" s="1" t="s">
        <v>839</v>
      </c>
      <c r="X743" s="2" t="str">
        <f t="shared" ca="1" si="55"/>
        <v/>
      </c>
      <c r="Z743" s="2" t="str">
        <f t="shared" si="56"/>
        <v/>
      </c>
      <c r="AA743" s="2" t="str">
        <f t="shared" si="57"/>
        <v/>
      </c>
      <c r="AB743" s="2" t="str">
        <f t="shared" si="58"/>
        <v/>
      </c>
      <c r="AC743" s="4" t="str">
        <f t="shared" si="59"/>
        <v/>
      </c>
    </row>
    <row r="744" spans="1:29">
      <c r="A744" s="2" t="str">
        <f>四角板専用!A744&amp;四角板専用!B744</f>
        <v/>
      </c>
      <c r="B744" s="2" t="str">
        <f>'FB&amp;L専用'!A744&amp;'FB&amp;L専用'!B744</f>
        <v/>
      </c>
      <c r="C744" s="2" t="str">
        <f>鋼材専用!A744&amp;鋼材専用!B744</f>
        <v/>
      </c>
      <c r="D744" s="2" t="str">
        <f>Φ部品専用!A744&amp;Φ部品専用!B744</f>
        <v/>
      </c>
      <c r="E744" s="2" t="str">
        <f>パイプ専用!A744&amp;パイプ専用!B744</f>
        <v/>
      </c>
      <c r="F744" s="2" t="str">
        <f>IF(四角板専用!A744=0,"",四角板専用!A744)</f>
        <v/>
      </c>
      <c r="G744" s="2" t="str">
        <f>IF('FB&amp;L専用'!A744=0,"",'FB&amp;L専用'!A744)</f>
        <v/>
      </c>
      <c r="H744" s="2" t="str">
        <f>IF(鋼材専用!A744=0,"",鋼材専用!A744)</f>
        <v/>
      </c>
      <c r="I744" s="2" t="str">
        <f>IF(Φ部品専用!A744=0,"",Φ部品専用!A744)</f>
        <v/>
      </c>
      <c r="J744" s="2" t="str">
        <f>IF(パイプ専用!A744=0,"",パイプ専用!A744)</f>
        <v/>
      </c>
      <c r="K744" s="2" t="str">
        <f>IF(四角板専用!B744=0,"",四角板専用!B744)</f>
        <v/>
      </c>
      <c r="L744" s="2" t="str">
        <f>IF('FB&amp;L専用'!B744=0,"",'FB&amp;L専用'!B744)</f>
        <v/>
      </c>
      <c r="M744" s="2" t="str">
        <f>IF(鋼材専用!B744=0,"",鋼材専用!B744)</f>
        <v/>
      </c>
      <c r="N744" s="2" t="str">
        <f>IF(Φ部品専用!B744=0,"",Φ部品専用!B744)</f>
        <v/>
      </c>
      <c r="O744" s="2" t="str">
        <f>IF(パイプ専用!B744=0,"",パイプ専用!B744)</f>
        <v/>
      </c>
      <c r="P744" s="4" t="str">
        <f>IF(四角板専用!M744=0,"",四角板専用!M744)</f>
        <v/>
      </c>
      <c r="Q744" s="4" t="str">
        <f>IF('FB&amp;L専用'!M744=0,"",'FB&amp;L専用'!M744)</f>
        <v/>
      </c>
      <c r="R744" s="4" t="str">
        <f>IF(鋼材専用!J744=0,"",鋼材専用!J744)</f>
        <v/>
      </c>
      <c r="S744" s="4" t="str">
        <f>IF(Φ部品専用!P744=0,"",Φ部品専用!P744)</f>
        <v/>
      </c>
      <c r="T744" s="4" t="str">
        <f>IF(パイプ専用!P744=0,"",パイプ専用!P744)</f>
        <v/>
      </c>
      <c r="U744" s="10"/>
      <c r="W744" s="1" t="s">
        <v>840</v>
      </c>
      <c r="X744" s="2" t="str">
        <f t="shared" ca="1" si="55"/>
        <v/>
      </c>
      <c r="Z744" s="2" t="str">
        <f t="shared" si="56"/>
        <v/>
      </c>
      <c r="AA744" s="2" t="str">
        <f t="shared" si="57"/>
        <v/>
      </c>
      <c r="AB744" s="2" t="str">
        <f t="shared" si="58"/>
        <v/>
      </c>
      <c r="AC744" s="4" t="str">
        <f t="shared" si="59"/>
        <v/>
      </c>
    </row>
    <row r="745" spans="1:29">
      <c r="A745" s="2" t="str">
        <f>四角板専用!A745&amp;四角板専用!B745</f>
        <v/>
      </c>
      <c r="B745" s="2" t="str">
        <f>'FB&amp;L専用'!A745&amp;'FB&amp;L専用'!B745</f>
        <v/>
      </c>
      <c r="C745" s="2" t="str">
        <f>鋼材専用!A745&amp;鋼材専用!B745</f>
        <v/>
      </c>
      <c r="D745" s="2" t="str">
        <f>Φ部品専用!A745&amp;Φ部品専用!B745</f>
        <v/>
      </c>
      <c r="E745" s="2" t="str">
        <f>パイプ専用!A745&amp;パイプ専用!B745</f>
        <v/>
      </c>
      <c r="F745" s="2" t="str">
        <f>IF(四角板専用!A745=0,"",四角板専用!A745)</f>
        <v/>
      </c>
      <c r="G745" s="2" t="str">
        <f>IF('FB&amp;L専用'!A745=0,"",'FB&amp;L専用'!A745)</f>
        <v/>
      </c>
      <c r="H745" s="2" t="str">
        <f>IF(鋼材専用!A745=0,"",鋼材専用!A745)</f>
        <v/>
      </c>
      <c r="I745" s="2" t="str">
        <f>IF(Φ部品専用!A745=0,"",Φ部品専用!A745)</f>
        <v/>
      </c>
      <c r="J745" s="2" t="str">
        <f>IF(パイプ専用!A745=0,"",パイプ専用!A745)</f>
        <v/>
      </c>
      <c r="K745" s="2" t="str">
        <f>IF(四角板専用!B745=0,"",四角板専用!B745)</f>
        <v/>
      </c>
      <c r="L745" s="2" t="str">
        <f>IF('FB&amp;L専用'!B745=0,"",'FB&amp;L専用'!B745)</f>
        <v/>
      </c>
      <c r="M745" s="2" t="str">
        <f>IF(鋼材専用!B745=0,"",鋼材専用!B745)</f>
        <v/>
      </c>
      <c r="N745" s="2" t="str">
        <f>IF(Φ部品専用!B745=0,"",Φ部品専用!B745)</f>
        <v/>
      </c>
      <c r="O745" s="2" t="str">
        <f>IF(パイプ専用!B745=0,"",パイプ専用!B745)</f>
        <v/>
      </c>
      <c r="P745" s="4" t="str">
        <f>IF(四角板専用!M745=0,"",四角板専用!M745)</f>
        <v/>
      </c>
      <c r="Q745" s="4" t="str">
        <f>IF('FB&amp;L専用'!M745=0,"",'FB&amp;L専用'!M745)</f>
        <v/>
      </c>
      <c r="R745" s="4" t="str">
        <f>IF(鋼材専用!J745=0,"",鋼材専用!J745)</f>
        <v/>
      </c>
      <c r="S745" s="4" t="str">
        <f>IF(Φ部品専用!P745=0,"",Φ部品専用!P745)</f>
        <v/>
      </c>
      <c r="T745" s="4" t="str">
        <f>IF(パイプ専用!P745=0,"",パイプ専用!P745)</f>
        <v/>
      </c>
      <c r="U745" s="10"/>
      <c r="W745" s="1" t="s">
        <v>841</v>
      </c>
      <c r="X745" s="2" t="str">
        <f t="shared" ca="1" si="55"/>
        <v/>
      </c>
      <c r="Z745" s="2" t="str">
        <f t="shared" si="56"/>
        <v/>
      </c>
      <c r="AA745" s="2" t="str">
        <f t="shared" si="57"/>
        <v/>
      </c>
      <c r="AB745" s="2" t="str">
        <f t="shared" si="58"/>
        <v/>
      </c>
      <c r="AC745" s="4" t="str">
        <f t="shared" si="59"/>
        <v/>
      </c>
    </row>
    <row r="746" spans="1:29">
      <c r="A746" s="2" t="str">
        <f>四角板専用!A746&amp;四角板専用!B746</f>
        <v/>
      </c>
      <c r="B746" s="2" t="str">
        <f>'FB&amp;L専用'!A746&amp;'FB&amp;L専用'!B746</f>
        <v/>
      </c>
      <c r="C746" s="2" t="str">
        <f>鋼材専用!A746&amp;鋼材専用!B746</f>
        <v/>
      </c>
      <c r="D746" s="2" t="str">
        <f>Φ部品専用!A746&amp;Φ部品専用!B746</f>
        <v/>
      </c>
      <c r="E746" s="2" t="str">
        <f>パイプ専用!A746&amp;パイプ専用!B746</f>
        <v/>
      </c>
      <c r="F746" s="2" t="str">
        <f>IF(四角板専用!A746=0,"",四角板専用!A746)</f>
        <v/>
      </c>
      <c r="G746" s="2" t="str">
        <f>IF('FB&amp;L専用'!A746=0,"",'FB&amp;L専用'!A746)</f>
        <v/>
      </c>
      <c r="H746" s="2" t="str">
        <f>IF(鋼材専用!A746=0,"",鋼材専用!A746)</f>
        <v/>
      </c>
      <c r="I746" s="2" t="str">
        <f>IF(Φ部品専用!A746=0,"",Φ部品専用!A746)</f>
        <v/>
      </c>
      <c r="J746" s="2" t="str">
        <f>IF(パイプ専用!A746=0,"",パイプ専用!A746)</f>
        <v/>
      </c>
      <c r="K746" s="2" t="str">
        <f>IF(四角板専用!B746=0,"",四角板専用!B746)</f>
        <v/>
      </c>
      <c r="L746" s="2" t="str">
        <f>IF('FB&amp;L専用'!B746=0,"",'FB&amp;L専用'!B746)</f>
        <v/>
      </c>
      <c r="M746" s="2" t="str">
        <f>IF(鋼材専用!B746=0,"",鋼材専用!B746)</f>
        <v/>
      </c>
      <c r="N746" s="2" t="str">
        <f>IF(Φ部品専用!B746=0,"",Φ部品専用!B746)</f>
        <v/>
      </c>
      <c r="O746" s="2" t="str">
        <f>IF(パイプ専用!B746=0,"",パイプ専用!B746)</f>
        <v/>
      </c>
      <c r="P746" s="4" t="str">
        <f>IF(四角板専用!M746=0,"",四角板専用!M746)</f>
        <v/>
      </c>
      <c r="Q746" s="4" t="str">
        <f>IF('FB&amp;L専用'!M746=0,"",'FB&amp;L専用'!M746)</f>
        <v/>
      </c>
      <c r="R746" s="4" t="str">
        <f>IF(鋼材専用!J746=0,"",鋼材専用!J746)</f>
        <v/>
      </c>
      <c r="S746" s="4" t="str">
        <f>IF(Φ部品専用!P746=0,"",Φ部品専用!P746)</f>
        <v/>
      </c>
      <c r="T746" s="4" t="str">
        <f>IF(パイプ専用!P746=0,"",パイプ専用!P746)</f>
        <v/>
      </c>
      <c r="U746" s="10"/>
      <c r="W746" s="1" t="s">
        <v>842</v>
      </c>
      <c r="X746" s="2" t="str">
        <f t="shared" ca="1" si="55"/>
        <v/>
      </c>
      <c r="Z746" s="2" t="str">
        <f t="shared" si="56"/>
        <v/>
      </c>
      <c r="AA746" s="2" t="str">
        <f t="shared" si="57"/>
        <v/>
      </c>
      <c r="AB746" s="2" t="str">
        <f t="shared" si="58"/>
        <v/>
      </c>
      <c r="AC746" s="4" t="str">
        <f t="shared" si="59"/>
        <v/>
      </c>
    </row>
    <row r="747" spans="1:29">
      <c r="A747" s="2" t="str">
        <f>四角板専用!A747&amp;四角板専用!B747</f>
        <v/>
      </c>
      <c r="B747" s="2" t="str">
        <f>'FB&amp;L専用'!A747&amp;'FB&amp;L専用'!B747</f>
        <v/>
      </c>
      <c r="C747" s="2" t="str">
        <f>鋼材専用!A747&amp;鋼材専用!B747</f>
        <v/>
      </c>
      <c r="D747" s="2" t="str">
        <f>Φ部品専用!A747&amp;Φ部品専用!B747</f>
        <v/>
      </c>
      <c r="E747" s="2" t="str">
        <f>パイプ専用!A747&amp;パイプ専用!B747</f>
        <v/>
      </c>
      <c r="F747" s="2" t="str">
        <f>IF(四角板専用!A747=0,"",四角板専用!A747)</f>
        <v/>
      </c>
      <c r="G747" s="2" t="str">
        <f>IF('FB&amp;L専用'!A747=0,"",'FB&amp;L専用'!A747)</f>
        <v/>
      </c>
      <c r="H747" s="2" t="str">
        <f>IF(鋼材専用!A747=0,"",鋼材専用!A747)</f>
        <v/>
      </c>
      <c r="I747" s="2" t="str">
        <f>IF(Φ部品専用!A747=0,"",Φ部品専用!A747)</f>
        <v/>
      </c>
      <c r="J747" s="2" t="str">
        <f>IF(パイプ専用!A747=0,"",パイプ専用!A747)</f>
        <v/>
      </c>
      <c r="K747" s="2" t="str">
        <f>IF(四角板専用!B747=0,"",四角板専用!B747)</f>
        <v/>
      </c>
      <c r="L747" s="2" t="str">
        <f>IF('FB&amp;L専用'!B747=0,"",'FB&amp;L専用'!B747)</f>
        <v/>
      </c>
      <c r="M747" s="2" t="str">
        <f>IF(鋼材専用!B747=0,"",鋼材専用!B747)</f>
        <v/>
      </c>
      <c r="N747" s="2" t="str">
        <f>IF(Φ部品専用!B747=0,"",Φ部品専用!B747)</f>
        <v/>
      </c>
      <c r="O747" s="2" t="str">
        <f>IF(パイプ専用!B747=0,"",パイプ専用!B747)</f>
        <v/>
      </c>
      <c r="P747" s="4" t="str">
        <f>IF(四角板専用!M747=0,"",四角板専用!M747)</f>
        <v/>
      </c>
      <c r="Q747" s="4" t="str">
        <f>IF('FB&amp;L専用'!M747=0,"",'FB&amp;L専用'!M747)</f>
        <v/>
      </c>
      <c r="R747" s="4" t="str">
        <f>IF(鋼材専用!J747=0,"",鋼材専用!J747)</f>
        <v/>
      </c>
      <c r="S747" s="4" t="str">
        <f>IF(Φ部品専用!P747=0,"",Φ部品専用!P747)</f>
        <v/>
      </c>
      <c r="T747" s="4" t="str">
        <f>IF(パイプ専用!P747=0,"",パイプ専用!P747)</f>
        <v/>
      </c>
      <c r="U747" s="10"/>
      <c r="W747" s="1" t="s">
        <v>843</v>
      </c>
      <c r="X747" s="2" t="str">
        <f t="shared" ca="1" si="55"/>
        <v/>
      </c>
      <c r="Z747" s="2" t="str">
        <f t="shared" si="56"/>
        <v/>
      </c>
      <c r="AA747" s="2" t="str">
        <f t="shared" si="57"/>
        <v/>
      </c>
      <c r="AB747" s="2" t="str">
        <f t="shared" si="58"/>
        <v/>
      </c>
      <c r="AC747" s="4" t="str">
        <f t="shared" si="59"/>
        <v/>
      </c>
    </row>
    <row r="748" spans="1:29">
      <c r="A748" s="2" t="str">
        <f>四角板専用!A748&amp;四角板専用!B748</f>
        <v/>
      </c>
      <c r="B748" s="2" t="str">
        <f>'FB&amp;L専用'!A748&amp;'FB&amp;L専用'!B748</f>
        <v/>
      </c>
      <c r="C748" s="2" t="str">
        <f>鋼材専用!A748&amp;鋼材専用!B748</f>
        <v/>
      </c>
      <c r="D748" s="2" t="str">
        <f>Φ部品専用!A748&amp;Φ部品専用!B748</f>
        <v/>
      </c>
      <c r="E748" s="2" t="str">
        <f>パイプ専用!A748&amp;パイプ専用!B748</f>
        <v/>
      </c>
      <c r="F748" s="2" t="str">
        <f>IF(四角板専用!A748=0,"",四角板専用!A748)</f>
        <v/>
      </c>
      <c r="G748" s="2" t="str">
        <f>IF('FB&amp;L専用'!A748=0,"",'FB&amp;L専用'!A748)</f>
        <v/>
      </c>
      <c r="H748" s="2" t="str">
        <f>IF(鋼材専用!A748=0,"",鋼材専用!A748)</f>
        <v/>
      </c>
      <c r="I748" s="2" t="str">
        <f>IF(Φ部品専用!A748=0,"",Φ部品専用!A748)</f>
        <v/>
      </c>
      <c r="J748" s="2" t="str">
        <f>IF(パイプ専用!A748=0,"",パイプ専用!A748)</f>
        <v/>
      </c>
      <c r="K748" s="2" t="str">
        <f>IF(四角板専用!B748=0,"",四角板専用!B748)</f>
        <v/>
      </c>
      <c r="L748" s="2" t="str">
        <f>IF('FB&amp;L専用'!B748=0,"",'FB&amp;L専用'!B748)</f>
        <v/>
      </c>
      <c r="M748" s="2" t="str">
        <f>IF(鋼材専用!B748=0,"",鋼材専用!B748)</f>
        <v/>
      </c>
      <c r="N748" s="2" t="str">
        <f>IF(Φ部品専用!B748=0,"",Φ部品専用!B748)</f>
        <v/>
      </c>
      <c r="O748" s="2" t="str">
        <f>IF(パイプ専用!B748=0,"",パイプ専用!B748)</f>
        <v/>
      </c>
      <c r="P748" s="4" t="str">
        <f>IF(四角板専用!M748=0,"",四角板専用!M748)</f>
        <v/>
      </c>
      <c r="Q748" s="4" t="str">
        <f>IF('FB&amp;L専用'!M748=0,"",'FB&amp;L専用'!M748)</f>
        <v/>
      </c>
      <c r="R748" s="4" t="str">
        <f>IF(鋼材専用!J748=0,"",鋼材専用!J748)</f>
        <v/>
      </c>
      <c r="S748" s="4" t="str">
        <f>IF(Φ部品専用!P748=0,"",Φ部品専用!P748)</f>
        <v/>
      </c>
      <c r="T748" s="4" t="str">
        <f>IF(パイプ専用!P748=0,"",パイプ専用!P748)</f>
        <v/>
      </c>
      <c r="U748" s="10"/>
      <c r="W748" s="1" t="s">
        <v>844</v>
      </c>
      <c r="X748" s="2" t="str">
        <f t="shared" ca="1" si="55"/>
        <v/>
      </c>
      <c r="Z748" s="2" t="str">
        <f t="shared" si="56"/>
        <v/>
      </c>
      <c r="AA748" s="2" t="str">
        <f t="shared" si="57"/>
        <v/>
      </c>
      <c r="AB748" s="2" t="str">
        <f t="shared" si="58"/>
        <v/>
      </c>
      <c r="AC748" s="4" t="str">
        <f t="shared" si="59"/>
        <v/>
      </c>
    </row>
    <row r="749" spans="1:29">
      <c r="A749" s="2" t="str">
        <f>四角板専用!A749&amp;四角板専用!B749</f>
        <v/>
      </c>
      <c r="B749" s="2" t="str">
        <f>'FB&amp;L専用'!A749&amp;'FB&amp;L専用'!B749</f>
        <v/>
      </c>
      <c r="C749" s="2" t="str">
        <f>鋼材専用!A749&amp;鋼材専用!B749</f>
        <v/>
      </c>
      <c r="D749" s="2" t="str">
        <f>Φ部品専用!A749&amp;Φ部品専用!B749</f>
        <v/>
      </c>
      <c r="E749" s="2" t="str">
        <f>パイプ専用!A749&amp;パイプ専用!B749</f>
        <v/>
      </c>
      <c r="F749" s="2" t="str">
        <f>IF(四角板専用!A749=0,"",四角板専用!A749)</f>
        <v/>
      </c>
      <c r="G749" s="2" t="str">
        <f>IF('FB&amp;L専用'!A749=0,"",'FB&amp;L専用'!A749)</f>
        <v/>
      </c>
      <c r="H749" s="2" t="str">
        <f>IF(鋼材専用!A749=0,"",鋼材専用!A749)</f>
        <v/>
      </c>
      <c r="I749" s="2" t="str">
        <f>IF(Φ部品専用!A749=0,"",Φ部品専用!A749)</f>
        <v/>
      </c>
      <c r="J749" s="2" t="str">
        <f>IF(パイプ専用!A749=0,"",パイプ専用!A749)</f>
        <v/>
      </c>
      <c r="K749" s="2" t="str">
        <f>IF(四角板専用!B749=0,"",四角板専用!B749)</f>
        <v/>
      </c>
      <c r="L749" s="2" t="str">
        <f>IF('FB&amp;L専用'!B749=0,"",'FB&amp;L専用'!B749)</f>
        <v/>
      </c>
      <c r="M749" s="2" t="str">
        <f>IF(鋼材専用!B749=0,"",鋼材専用!B749)</f>
        <v/>
      </c>
      <c r="N749" s="2" t="str">
        <f>IF(Φ部品専用!B749=0,"",Φ部品専用!B749)</f>
        <v/>
      </c>
      <c r="O749" s="2" t="str">
        <f>IF(パイプ専用!B749=0,"",パイプ専用!B749)</f>
        <v/>
      </c>
      <c r="P749" s="4" t="str">
        <f>IF(四角板専用!M749=0,"",四角板専用!M749)</f>
        <v/>
      </c>
      <c r="Q749" s="4" t="str">
        <f>IF('FB&amp;L専用'!M749=0,"",'FB&amp;L専用'!M749)</f>
        <v/>
      </c>
      <c r="R749" s="4" t="str">
        <f>IF(鋼材専用!J749=0,"",鋼材専用!J749)</f>
        <v/>
      </c>
      <c r="S749" s="4" t="str">
        <f>IF(Φ部品専用!P749=0,"",Φ部品専用!P749)</f>
        <v/>
      </c>
      <c r="T749" s="4" t="str">
        <f>IF(パイプ専用!P749=0,"",パイプ専用!P749)</f>
        <v/>
      </c>
      <c r="U749" s="10"/>
      <c r="W749" s="1" t="s">
        <v>845</v>
      </c>
      <c r="X749" s="2" t="str">
        <f t="shared" ca="1" si="55"/>
        <v/>
      </c>
      <c r="Z749" s="2" t="str">
        <f t="shared" si="56"/>
        <v/>
      </c>
      <c r="AA749" s="2" t="str">
        <f t="shared" si="57"/>
        <v/>
      </c>
      <c r="AB749" s="2" t="str">
        <f t="shared" si="58"/>
        <v/>
      </c>
      <c r="AC749" s="4" t="str">
        <f t="shared" si="59"/>
        <v/>
      </c>
    </row>
    <row r="750" spans="1:29">
      <c r="A750" s="2" t="str">
        <f>四角板専用!A750&amp;四角板専用!B750</f>
        <v/>
      </c>
      <c r="B750" s="2" t="str">
        <f>'FB&amp;L専用'!A750&amp;'FB&amp;L専用'!B750</f>
        <v/>
      </c>
      <c r="C750" s="2" t="str">
        <f>鋼材専用!A750&amp;鋼材専用!B750</f>
        <v/>
      </c>
      <c r="D750" s="2" t="str">
        <f>Φ部品専用!A750&amp;Φ部品専用!B750</f>
        <v/>
      </c>
      <c r="E750" s="2" t="str">
        <f>パイプ専用!A750&amp;パイプ専用!B750</f>
        <v/>
      </c>
      <c r="F750" s="2" t="str">
        <f>IF(四角板専用!A750=0,"",四角板専用!A750)</f>
        <v/>
      </c>
      <c r="G750" s="2" t="str">
        <f>IF('FB&amp;L専用'!A750=0,"",'FB&amp;L専用'!A750)</f>
        <v/>
      </c>
      <c r="H750" s="2" t="str">
        <f>IF(鋼材専用!A750=0,"",鋼材専用!A750)</f>
        <v/>
      </c>
      <c r="I750" s="2" t="str">
        <f>IF(Φ部品専用!A750=0,"",Φ部品専用!A750)</f>
        <v/>
      </c>
      <c r="J750" s="2" t="str">
        <f>IF(パイプ専用!A750=0,"",パイプ専用!A750)</f>
        <v/>
      </c>
      <c r="K750" s="2" t="str">
        <f>IF(四角板専用!B750=0,"",四角板専用!B750)</f>
        <v/>
      </c>
      <c r="L750" s="2" t="str">
        <f>IF('FB&amp;L専用'!B750=0,"",'FB&amp;L専用'!B750)</f>
        <v/>
      </c>
      <c r="M750" s="2" t="str">
        <f>IF(鋼材専用!B750=0,"",鋼材専用!B750)</f>
        <v/>
      </c>
      <c r="N750" s="2" t="str">
        <f>IF(Φ部品専用!B750=0,"",Φ部品専用!B750)</f>
        <v/>
      </c>
      <c r="O750" s="2" t="str">
        <f>IF(パイプ専用!B750=0,"",パイプ専用!B750)</f>
        <v/>
      </c>
      <c r="P750" s="4" t="str">
        <f>IF(四角板専用!M750=0,"",四角板専用!M750)</f>
        <v/>
      </c>
      <c r="Q750" s="4" t="str">
        <f>IF('FB&amp;L専用'!M750=0,"",'FB&amp;L専用'!M750)</f>
        <v/>
      </c>
      <c r="R750" s="4" t="str">
        <f>IF(鋼材専用!J750=0,"",鋼材専用!J750)</f>
        <v/>
      </c>
      <c r="S750" s="4" t="str">
        <f>IF(Φ部品専用!P750=0,"",Φ部品専用!P750)</f>
        <v/>
      </c>
      <c r="T750" s="4" t="str">
        <f>IF(パイプ専用!P750=0,"",パイプ専用!P750)</f>
        <v/>
      </c>
      <c r="U750" s="10"/>
      <c r="W750" s="1" t="s">
        <v>846</v>
      </c>
      <c r="X750" s="2" t="str">
        <f t="shared" ca="1" si="55"/>
        <v/>
      </c>
      <c r="Z750" s="2" t="str">
        <f t="shared" si="56"/>
        <v/>
      </c>
      <c r="AA750" s="2" t="str">
        <f t="shared" si="57"/>
        <v/>
      </c>
      <c r="AB750" s="2" t="str">
        <f t="shared" si="58"/>
        <v/>
      </c>
      <c r="AC750" s="4" t="str">
        <f t="shared" si="59"/>
        <v/>
      </c>
    </row>
    <row r="751" spans="1:29">
      <c r="A751" s="2" t="str">
        <f>四角板専用!A751&amp;四角板専用!B751</f>
        <v/>
      </c>
      <c r="B751" s="2" t="str">
        <f>'FB&amp;L専用'!A751&amp;'FB&amp;L専用'!B751</f>
        <v/>
      </c>
      <c r="C751" s="2" t="str">
        <f>鋼材専用!A751&amp;鋼材専用!B751</f>
        <v/>
      </c>
      <c r="D751" s="2" t="str">
        <f>Φ部品専用!A751&amp;Φ部品専用!B751</f>
        <v/>
      </c>
      <c r="E751" s="2" t="str">
        <f>パイプ専用!A751&amp;パイプ専用!B751</f>
        <v/>
      </c>
      <c r="F751" s="2" t="str">
        <f>IF(四角板専用!A751=0,"",四角板専用!A751)</f>
        <v/>
      </c>
      <c r="G751" s="2" t="str">
        <f>IF('FB&amp;L専用'!A751=0,"",'FB&amp;L専用'!A751)</f>
        <v/>
      </c>
      <c r="H751" s="2" t="str">
        <f>IF(鋼材専用!A751=0,"",鋼材専用!A751)</f>
        <v/>
      </c>
      <c r="I751" s="2" t="str">
        <f>IF(Φ部品専用!A751=0,"",Φ部品専用!A751)</f>
        <v/>
      </c>
      <c r="J751" s="2" t="str">
        <f>IF(パイプ専用!A751=0,"",パイプ専用!A751)</f>
        <v/>
      </c>
      <c r="K751" s="2" t="str">
        <f>IF(四角板専用!B751=0,"",四角板専用!B751)</f>
        <v/>
      </c>
      <c r="L751" s="2" t="str">
        <f>IF('FB&amp;L専用'!B751=0,"",'FB&amp;L専用'!B751)</f>
        <v/>
      </c>
      <c r="M751" s="2" t="str">
        <f>IF(鋼材専用!B751=0,"",鋼材専用!B751)</f>
        <v/>
      </c>
      <c r="N751" s="2" t="str">
        <f>IF(Φ部品専用!B751=0,"",Φ部品専用!B751)</f>
        <v/>
      </c>
      <c r="O751" s="2" t="str">
        <f>IF(パイプ専用!B751=0,"",パイプ専用!B751)</f>
        <v/>
      </c>
      <c r="P751" s="4" t="str">
        <f>IF(四角板専用!M751=0,"",四角板専用!M751)</f>
        <v/>
      </c>
      <c r="Q751" s="4" t="str">
        <f>IF('FB&amp;L専用'!M751=0,"",'FB&amp;L専用'!M751)</f>
        <v/>
      </c>
      <c r="R751" s="4" t="str">
        <f>IF(鋼材専用!J751=0,"",鋼材専用!J751)</f>
        <v/>
      </c>
      <c r="S751" s="4" t="str">
        <f>IF(Φ部品専用!P751=0,"",Φ部品専用!P751)</f>
        <v/>
      </c>
      <c r="T751" s="4" t="str">
        <f>IF(パイプ専用!P751=0,"",パイプ専用!P751)</f>
        <v/>
      </c>
      <c r="U751" s="10"/>
      <c r="W751" s="1" t="s">
        <v>847</v>
      </c>
      <c r="X751" s="2" t="str">
        <f t="shared" ca="1" si="55"/>
        <v/>
      </c>
      <c r="Z751" s="2" t="str">
        <f t="shared" si="56"/>
        <v/>
      </c>
      <c r="AA751" s="2" t="str">
        <f t="shared" si="57"/>
        <v/>
      </c>
      <c r="AB751" s="2" t="str">
        <f t="shared" si="58"/>
        <v/>
      </c>
      <c r="AC751" s="4" t="str">
        <f t="shared" si="59"/>
        <v/>
      </c>
    </row>
    <row r="752" spans="1:29">
      <c r="A752" s="2" t="str">
        <f>四角板専用!A752&amp;四角板専用!B752</f>
        <v/>
      </c>
      <c r="B752" s="2" t="str">
        <f>'FB&amp;L専用'!A752&amp;'FB&amp;L専用'!B752</f>
        <v/>
      </c>
      <c r="C752" s="2" t="str">
        <f>鋼材専用!A752&amp;鋼材専用!B752</f>
        <v/>
      </c>
      <c r="D752" s="2" t="str">
        <f>Φ部品専用!A752&amp;Φ部品専用!B752</f>
        <v/>
      </c>
      <c r="E752" s="2" t="str">
        <f>パイプ専用!A752&amp;パイプ専用!B752</f>
        <v/>
      </c>
      <c r="F752" s="2" t="str">
        <f>IF(四角板専用!A752=0,"",四角板専用!A752)</f>
        <v/>
      </c>
      <c r="G752" s="2" t="str">
        <f>IF('FB&amp;L専用'!A752=0,"",'FB&amp;L専用'!A752)</f>
        <v/>
      </c>
      <c r="H752" s="2" t="str">
        <f>IF(鋼材専用!A752=0,"",鋼材専用!A752)</f>
        <v/>
      </c>
      <c r="I752" s="2" t="str">
        <f>IF(Φ部品専用!A752=0,"",Φ部品専用!A752)</f>
        <v/>
      </c>
      <c r="J752" s="2" t="str">
        <f>IF(パイプ専用!A752=0,"",パイプ専用!A752)</f>
        <v/>
      </c>
      <c r="K752" s="2" t="str">
        <f>IF(四角板専用!B752=0,"",四角板専用!B752)</f>
        <v/>
      </c>
      <c r="L752" s="2" t="str">
        <f>IF('FB&amp;L専用'!B752=0,"",'FB&amp;L専用'!B752)</f>
        <v/>
      </c>
      <c r="M752" s="2" t="str">
        <f>IF(鋼材専用!B752=0,"",鋼材専用!B752)</f>
        <v/>
      </c>
      <c r="N752" s="2" t="str">
        <f>IF(Φ部品専用!B752=0,"",Φ部品専用!B752)</f>
        <v/>
      </c>
      <c r="O752" s="2" t="str">
        <f>IF(パイプ専用!B752=0,"",パイプ専用!B752)</f>
        <v/>
      </c>
      <c r="P752" s="4" t="str">
        <f>IF(四角板専用!M752=0,"",四角板専用!M752)</f>
        <v/>
      </c>
      <c r="Q752" s="4" t="str">
        <f>IF('FB&amp;L専用'!M752=0,"",'FB&amp;L専用'!M752)</f>
        <v/>
      </c>
      <c r="R752" s="4" t="str">
        <f>IF(鋼材専用!J752=0,"",鋼材専用!J752)</f>
        <v/>
      </c>
      <c r="S752" s="4" t="str">
        <f>IF(Φ部品専用!P752=0,"",Φ部品専用!P752)</f>
        <v/>
      </c>
      <c r="T752" s="4" t="str">
        <f>IF(パイプ専用!P752=0,"",パイプ専用!P752)</f>
        <v/>
      </c>
      <c r="U752" s="10"/>
      <c r="W752" s="1" t="s">
        <v>848</v>
      </c>
      <c r="X752" s="2" t="str">
        <f t="shared" ca="1" si="55"/>
        <v/>
      </c>
      <c r="Z752" s="2" t="str">
        <f t="shared" si="56"/>
        <v/>
      </c>
      <c r="AA752" s="2" t="str">
        <f t="shared" si="57"/>
        <v/>
      </c>
      <c r="AB752" s="2" t="str">
        <f t="shared" si="58"/>
        <v/>
      </c>
      <c r="AC752" s="4" t="str">
        <f t="shared" si="59"/>
        <v/>
      </c>
    </row>
    <row r="753" spans="1:29">
      <c r="A753" s="2" t="str">
        <f>四角板専用!A753&amp;四角板専用!B753</f>
        <v/>
      </c>
      <c r="B753" s="2" t="str">
        <f>'FB&amp;L専用'!A753&amp;'FB&amp;L専用'!B753</f>
        <v/>
      </c>
      <c r="C753" s="2" t="str">
        <f>鋼材専用!A753&amp;鋼材専用!B753</f>
        <v/>
      </c>
      <c r="D753" s="2" t="str">
        <f>Φ部品専用!A753&amp;Φ部品専用!B753</f>
        <v/>
      </c>
      <c r="E753" s="2" t="str">
        <f>パイプ専用!A753&amp;パイプ専用!B753</f>
        <v/>
      </c>
      <c r="F753" s="2" t="str">
        <f>IF(四角板専用!A753=0,"",四角板専用!A753)</f>
        <v/>
      </c>
      <c r="G753" s="2" t="str">
        <f>IF('FB&amp;L専用'!A753=0,"",'FB&amp;L専用'!A753)</f>
        <v/>
      </c>
      <c r="H753" s="2" t="str">
        <f>IF(鋼材専用!A753=0,"",鋼材専用!A753)</f>
        <v/>
      </c>
      <c r="I753" s="2" t="str">
        <f>IF(Φ部品専用!A753=0,"",Φ部品専用!A753)</f>
        <v/>
      </c>
      <c r="J753" s="2" t="str">
        <f>IF(パイプ専用!A753=0,"",パイプ専用!A753)</f>
        <v/>
      </c>
      <c r="K753" s="2" t="str">
        <f>IF(四角板専用!B753=0,"",四角板専用!B753)</f>
        <v/>
      </c>
      <c r="L753" s="2" t="str">
        <f>IF('FB&amp;L専用'!B753=0,"",'FB&amp;L専用'!B753)</f>
        <v/>
      </c>
      <c r="M753" s="2" t="str">
        <f>IF(鋼材専用!B753=0,"",鋼材専用!B753)</f>
        <v/>
      </c>
      <c r="N753" s="2" t="str">
        <f>IF(Φ部品専用!B753=0,"",Φ部品専用!B753)</f>
        <v/>
      </c>
      <c r="O753" s="2" t="str">
        <f>IF(パイプ専用!B753=0,"",パイプ専用!B753)</f>
        <v/>
      </c>
      <c r="P753" s="4" t="str">
        <f>IF(四角板専用!M753=0,"",四角板専用!M753)</f>
        <v/>
      </c>
      <c r="Q753" s="4" t="str">
        <f>IF('FB&amp;L専用'!M753=0,"",'FB&amp;L専用'!M753)</f>
        <v/>
      </c>
      <c r="R753" s="4" t="str">
        <f>IF(鋼材専用!J753=0,"",鋼材専用!J753)</f>
        <v/>
      </c>
      <c r="S753" s="4" t="str">
        <f>IF(Φ部品専用!P753=0,"",Φ部品専用!P753)</f>
        <v/>
      </c>
      <c r="T753" s="4" t="str">
        <f>IF(パイプ専用!P753=0,"",パイプ専用!P753)</f>
        <v/>
      </c>
      <c r="U753" s="10"/>
      <c r="W753" s="1" t="s">
        <v>849</v>
      </c>
      <c r="X753" s="2" t="str">
        <f t="shared" ca="1" si="55"/>
        <v/>
      </c>
      <c r="Z753" s="2" t="str">
        <f t="shared" si="56"/>
        <v/>
      </c>
      <c r="AA753" s="2" t="str">
        <f t="shared" si="57"/>
        <v/>
      </c>
      <c r="AB753" s="2" t="str">
        <f t="shared" si="58"/>
        <v/>
      </c>
      <c r="AC753" s="4" t="str">
        <f t="shared" si="59"/>
        <v/>
      </c>
    </row>
    <row r="754" spans="1:29">
      <c r="A754" s="2" t="str">
        <f>四角板専用!A754&amp;四角板専用!B754</f>
        <v/>
      </c>
      <c r="B754" s="2" t="str">
        <f>'FB&amp;L専用'!A754&amp;'FB&amp;L専用'!B754</f>
        <v/>
      </c>
      <c r="C754" s="2" t="str">
        <f>鋼材専用!A754&amp;鋼材専用!B754</f>
        <v/>
      </c>
      <c r="D754" s="2" t="str">
        <f>Φ部品専用!A754&amp;Φ部品専用!B754</f>
        <v/>
      </c>
      <c r="E754" s="2" t="str">
        <f>パイプ専用!A754&amp;パイプ専用!B754</f>
        <v/>
      </c>
      <c r="F754" s="2" t="str">
        <f>IF(四角板専用!A754=0,"",四角板専用!A754)</f>
        <v/>
      </c>
      <c r="G754" s="2" t="str">
        <f>IF('FB&amp;L専用'!A754=0,"",'FB&amp;L専用'!A754)</f>
        <v/>
      </c>
      <c r="H754" s="2" t="str">
        <f>IF(鋼材専用!A754=0,"",鋼材専用!A754)</f>
        <v/>
      </c>
      <c r="I754" s="2" t="str">
        <f>IF(Φ部品専用!A754=0,"",Φ部品専用!A754)</f>
        <v/>
      </c>
      <c r="J754" s="2" t="str">
        <f>IF(パイプ専用!A754=0,"",パイプ専用!A754)</f>
        <v/>
      </c>
      <c r="K754" s="2" t="str">
        <f>IF(四角板専用!B754=0,"",四角板専用!B754)</f>
        <v/>
      </c>
      <c r="L754" s="2" t="str">
        <f>IF('FB&amp;L専用'!B754=0,"",'FB&amp;L専用'!B754)</f>
        <v/>
      </c>
      <c r="M754" s="2" t="str">
        <f>IF(鋼材専用!B754=0,"",鋼材専用!B754)</f>
        <v/>
      </c>
      <c r="N754" s="2" t="str">
        <f>IF(Φ部品専用!B754=0,"",Φ部品専用!B754)</f>
        <v/>
      </c>
      <c r="O754" s="2" t="str">
        <f>IF(パイプ専用!B754=0,"",パイプ専用!B754)</f>
        <v/>
      </c>
      <c r="P754" s="4" t="str">
        <f>IF(四角板専用!M754=0,"",四角板専用!M754)</f>
        <v/>
      </c>
      <c r="Q754" s="4" t="str">
        <f>IF('FB&amp;L専用'!M754=0,"",'FB&amp;L専用'!M754)</f>
        <v/>
      </c>
      <c r="R754" s="4" t="str">
        <f>IF(鋼材専用!J754=0,"",鋼材専用!J754)</f>
        <v/>
      </c>
      <c r="S754" s="4" t="str">
        <f>IF(Φ部品専用!P754=0,"",Φ部品専用!P754)</f>
        <v/>
      </c>
      <c r="T754" s="4" t="str">
        <f>IF(パイプ専用!P754=0,"",パイプ専用!P754)</f>
        <v/>
      </c>
      <c r="U754" s="10"/>
      <c r="W754" s="1" t="s">
        <v>850</v>
      </c>
      <c r="X754" s="2" t="str">
        <f t="shared" ca="1" si="55"/>
        <v/>
      </c>
      <c r="Z754" s="2" t="str">
        <f t="shared" si="56"/>
        <v/>
      </c>
      <c r="AA754" s="2" t="str">
        <f t="shared" si="57"/>
        <v/>
      </c>
      <c r="AB754" s="2" t="str">
        <f t="shared" si="58"/>
        <v/>
      </c>
      <c r="AC754" s="4" t="str">
        <f t="shared" si="59"/>
        <v/>
      </c>
    </row>
    <row r="755" spans="1:29">
      <c r="A755" s="2" t="str">
        <f>四角板専用!A755&amp;四角板専用!B755</f>
        <v/>
      </c>
      <c r="B755" s="2" t="str">
        <f>'FB&amp;L専用'!A755&amp;'FB&amp;L専用'!B755</f>
        <v/>
      </c>
      <c r="C755" s="2" t="str">
        <f>鋼材専用!A755&amp;鋼材専用!B755</f>
        <v/>
      </c>
      <c r="D755" s="2" t="str">
        <f>Φ部品専用!A755&amp;Φ部品専用!B755</f>
        <v/>
      </c>
      <c r="E755" s="2" t="str">
        <f>パイプ専用!A755&amp;パイプ専用!B755</f>
        <v/>
      </c>
      <c r="F755" s="2" t="str">
        <f>IF(四角板専用!A755=0,"",四角板専用!A755)</f>
        <v/>
      </c>
      <c r="G755" s="2" t="str">
        <f>IF('FB&amp;L専用'!A755=0,"",'FB&amp;L専用'!A755)</f>
        <v/>
      </c>
      <c r="H755" s="2" t="str">
        <f>IF(鋼材専用!A755=0,"",鋼材専用!A755)</f>
        <v/>
      </c>
      <c r="I755" s="2" t="str">
        <f>IF(Φ部品専用!A755=0,"",Φ部品専用!A755)</f>
        <v/>
      </c>
      <c r="J755" s="2" t="str">
        <f>IF(パイプ専用!A755=0,"",パイプ専用!A755)</f>
        <v/>
      </c>
      <c r="K755" s="2" t="str">
        <f>IF(四角板専用!B755=0,"",四角板専用!B755)</f>
        <v/>
      </c>
      <c r="L755" s="2" t="str">
        <f>IF('FB&amp;L専用'!B755=0,"",'FB&amp;L専用'!B755)</f>
        <v/>
      </c>
      <c r="M755" s="2" t="str">
        <f>IF(鋼材専用!B755=0,"",鋼材専用!B755)</f>
        <v/>
      </c>
      <c r="N755" s="2" t="str">
        <f>IF(Φ部品専用!B755=0,"",Φ部品専用!B755)</f>
        <v/>
      </c>
      <c r="O755" s="2" t="str">
        <f>IF(パイプ専用!B755=0,"",パイプ専用!B755)</f>
        <v/>
      </c>
      <c r="P755" s="4" t="str">
        <f>IF(四角板専用!M755=0,"",四角板専用!M755)</f>
        <v/>
      </c>
      <c r="Q755" s="4" t="str">
        <f>IF('FB&amp;L専用'!M755=0,"",'FB&amp;L専用'!M755)</f>
        <v/>
      </c>
      <c r="R755" s="4" t="str">
        <f>IF(鋼材専用!J755=0,"",鋼材専用!J755)</f>
        <v/>
      </c>
      <c r="S755" s="4" t="str">
        <f>IF(Φ部品専用!P755=0,"",Φ部品専用!P755)</f>
        <v/>
      </c>
      <c r="T755" s="4" t="str">
        <f>IF(パイプ専用!P755=0,"",パイプ専用!P755)</f>
        <v/>
      </c>
      <c r="U755" s="10"/>
      <c r="W755" s="1" t="s">
        <v>851</v>
      </c>
      <c r="X755" s="2" t="str">
        <f t="shared" ca="1" si="55"/>
        <v/>
      </c>
      <c r="Z755" s="2" t="str">
        <f t="shared" si="56"/>
        <v/>
      </c>
      <c r="AA755" s="2" t="str">
        <f t="shared" si="57"/>
        <v/>
      </c>
      <c r="AB755" s="2" t="str">
        <f t="shared" si="58"/>
        <v/>
      </c>
      <c r="AC755" s="4" t="str">
        <f t="shared" si="59"/>
        <v/>
      </c>
    </row>
    <row r="756" spans="1:29">
      <c r="A756" s="2" t="str">
        <f>四角板専用!A756&amp;四角板専用!B756</f>
        <v/>
      </c>
      <c r="B756" s="2" t="str">
        <f>'FB&amp;L専用'!A756&amp;'FB&amp;L専用'!B756</f>
        <v/>
      </c>
      <c r="C756" s="2" t="str">
        <f>鋼材専用!A756&amp;鋼材専用!B756</f>
        <v/>
      </c>
      <c r="D756" s="2" t="str">
        <f>Φ部品専用!A756&amp;Φ部品専用!B756</f>
        <v/>
      </c>
      <c r="E756" s="2" t="str">
        <f>パイプ専用!A756&amp;パイプ専用!B756</f>
        <v/>
      </c>
      <c r="F756" s="2" t="str">
        <f>IF(四角板専用!A756=0,"",四角板専用!A756)</f>
        <v/>
      </c>
      <c r="G756" s="2" t="str">
        <f>IF('FB&amp;L専用'!A756=0,"",'FB&amp;L専用'!A756)</f>
        <v/>
      </c>
      <c r="H756" s="2" t="str">
        <f>IF(鋼材専用!A756=0,"",鋼材専用!A756)</f>
        <v/>
      </c>
      <c r="I756" s="2" t="str">
        <f>IF(Φ部品専用!A756=0,"",Φ部品専用!A756)</f>
        <v/>
      </c>
      <c r="J756" s="2" t="str">
        <f>IF(パイプ専用!A756=0,"",パイプ専用!A756)</f>
        <v/>
      </c>
      <c r="K756" s="2" t="str">
        <f>IF(四角板専用!B756=0,"",四角板専用!B756)</f>
        <v/>
      </c>
      <c r="L756" s="2" t="str">
        <f>IF('FB&amp;L専用'!B756=0,"",'FB&amp;L専用'!B756)</f>
        <v/>
      </c>
      <c r="M756" s="2" t="str">
        <f>IF(鋼材専用!B756=0,"",鋼材専用!B756)</f>
        <v/>
      </c>
      <c r="N756" s="2" t="str">
        <f>IF(Φ部品専用!B756=0,"",Φ部品専用!B756)</f>
        <v/>
      </c>
      <c r="O756" s="2" t="str">
        <f>IF(パイプ専用!B756=0,"",パイプ専用!B756)</f>
        <v/>
      </c>
      <c r="P756" s="4" t="str">
        <f>IF(四角板専用!M756=0,"",四角板専用!M756)</f>
        <v/>
      </c>
      <c r="Q756" s="4" t="str">
        <f>IF('FB&amp;L専用'!M756=0,"",'FB&amp;L専用'!M756)</f>
        <v/>
      </c>
      <c r="R756" s="4" t="str">
        <f>IF(鋼材専用!J756=0,"",鋼材専用!J756)</f>
        <v/>
      </c>
      <c r="S756" s="4" t="str">
        <f>IF(Φ部品専用!P756=0,"",Φ部品専用!P756)</f>
        <v/>
      </c>
      <c r="T756" s="4" t="str">
        <f>IF(パイプ専用!P756=0,"",パイプ専用!P756)</f>
        <v/>
      </c>
      <c r="U756" s="10"/>
      <c r="W756" s="1" t="s">
        <v>852</v>
      </c>
      <c r="X756" s="2" t="str">
        <f t="shared" ca="1" si="55"/>
        <v/>
      </c>
      <c r="Z756" s="2" t="str">
        <f t="shared" si="56"/>
        <v/>
      </c>
      <c r="AA756" s="2" t="str">
        <f t="shared" si="57"/>
        <v/>
      </c>
      <c r="AB756" s="2" t="str">
        <f t="shared" si="58"/>
        <v/>
      </c>
      <c r="AC756" s="4" t="str">
        <f t="shared" si="59"/>
        <v/>
      </c>
    </row>
    <row r="757" spans="1:29">
      <c r="A757" s="2" t="str">
        <f>四角板専用!A757&amp;四角板専用!B757</f>
        <v/>
      </c>
      <c r="B757" s="2" t="str">
        <f>'FB&amp;L専用'!A757&amp;'FB&amp;L専用'!B757</f>
        <v/>
      </c>
      <c r="C757" s="2" t="str">
        <f>鋼材専用!A757&amp;鋼材専用!B757</f>
        <v/>
      </c>
      <c r="D757" s="2" t="str">
        <f>Φ部品専用!A757&amp;Φ部品専用!B757</f>
        <v/>
      </c>
      <c r="E757" s="2" t="str">
        <f>パイプ専用!A757&amp;パイプ専用!B757</f>
        <v/>
      </c>
      <c r="F757" s="2" t="str">
        <f>IF(四角板専用!A757=0,"",四角板専用!A757)</f>
        <v/>
      </c>
      <c r="G757" s="2" t="str">
        <f>IF('FB&amp;L専用'!A757=0,"",'FB&amp;L専用'!A757)</f>
        <v/>
      </c>
      <c r="H757" s="2" t="str">
        <f>IF(鋼材専用!A757=0,"",鋼材専用!A757)</f>
        <v/>
      </c>
      <c r="I757" s="2" t="str">
        <f>IF(Φ部品専用!A757=0,"",Φ部品専用!A757)</f>
        <v/>
      </c>
      <c r="J757" s="2" t="str">
        <f>IF(パイプ専用!A757=0,"",パイプ専用!A757)</f>
        <v/>
      </c>
      <c r="K757" s="2" t="str">
        <f>IF(四角板専用!B757=0,"",四角板専用!B757)</f>
        <v/>
      </c>
      <c r="L757" s="2" t="str">
        <f>IF('FB&amp;L専用'!B757=0,"",'FB&amp;L専用'!B757)</f>
        <v/>
      </c>
      <c r="M757" s="2" t="str">
        <f>IF(鋼材専用!B757=0,"",鋼材専用!B757)</f>
        <v/>
      </c>
      <c r="N757" s="2" t="str">
        <f>IF(Φ部品専用!B757=0,"",Φ部品専用!B757)</f>
        <v/>
      </c>
      <c r="O757" s="2" t="str">
        <f>IF(パイプ専用!B757=0,"",パイプ専用!B757)</f>
        <v/>
      </c>
      <c r="P757" s="4" t="str">
        <f>IF(四角板専用!M757=0,"",四角板専用!M757)</f>
        <v/>
      </c>
      <c r="Q757" s="4" t="str">
        <f>IF('FB&amp;L専用'!M757=0,"",'FB&amp;L専用'!M757)</f>
        <v/>
      </c>
      <c r="R757" s="4" t="str">
        <f>IF(鋼材専用!J757=0,"",鋼材専用!J757)</f>
        <v/>
      </c>
      <c r="S757" s="4" t="str">
        <f>IF(Φ部品専用!P757=0,"",Φ部品専用!P757)</f>
        <v/>
      </c>
      <c r="T757" s="4" t="str">
        <f>IF(パイプ専用!P757=0,"",パイプ専用!P757)</f>
        <v/>
      </c>
      <c r="U757" s="10"/>
      <c r="W757" s="1" t="s">
        <v>853</v>
      </c>
      <c r="X757" s="2" t="str">
        <f t="shared" ca="1" si="55"/>
        <v/>
      </c>
      <c r="Z757" s="2" t="str">
        <f t="shared" si="56"/>
        <v/>
      </c>
      <c r="AA757" s="2" t="str">
        <f t="shared" si="57"/>
        <v/>
      </c>
      <c r="AB757" s="2" t="str">
        <f t="shared" si="58"/>
        <v/>
      </c>
      <c r="AC757" s="4" t="str">
        <f t="shared" si="59"/>
        <v/>
      </c>
    </row>
    <row r="758" spans="1:29">
      <c r="A758" s="2" t="str">
        <f>四角板専用!A758&amp;四角板専用!B758</f>
        <v/>
      </c>
      <c r="B758" s="2" t="str">
        <f>'FB&amp;L専用'!A758&amp;'FB&amp;L専用'!B758</f>
        <v/>
      </c>
      <c r="C758" s="2" t="str">
        <f>鋼材専用!A758&amp;鋼材専用!B758</f>
        <v/>
      </c>
      <c r="D758" s="2" t="str">
        <f>Φ部品専用!A758&amp;Φ部品専用!B758</f>
        <v/>
      </c>
      <c r="E758" s="2" t="str">
        <f>パイプ専用!A758&amp;パイプ専用!B758</f>
        <v/>
      </c>
      <c r="F758" s="2" t="str">
        <f>IF(四角板専用!A758=0,"",四角板専用!A758)</f>
        <v/>
      </c>
      <c r="G758" s="2" t="str">
        <f>IF('FB&amp;L専用'!A758=0,"",'FB&amp;L専用'!A758)</f>
        <v/>
      </c>
      <c r="H758" s="2" t="str">
        <f>IF(鋼材専用!A758=0,"",鋼材専用!A758)</f>
        <v/>
      </c>
      <c r="I758" s="2" t="str">
        <f>IF(Φ部品専用!A758=0,"",Φ部品専用!A758)</f>
        <v/>
      </c>
      <c r="J758" s="2" t="str">
        <f>IF(パイプ専用!A758=0,"",パイプ専用!A758)</f>
        <v/>
      </c>
      <c r="K758" s="2" t="str">
        <f>IF(四角板専用!B758=0,"",四角板専用!B758)</f>
        <v/>
      </c>
      <c r="L758" s="2" t="str">
        <f>IF('FB&amp;L専用'!B758=0,"",'FB&amp;L専用'!B758)</f>
        <v/>
      </c>
      <c r="M758" s="2" t="str">
        <f>IF(鋼材専用!B758=0,"",鋼材専用!B758)</f>
        <v/>
      </c>
      <c r="N758" s="2" t="str">
        <f>IF(Φ部品専用!B758=0,"",Φ部品専用!B758)</f>
        <v/>
      </c>
      <c r="O758" s="2" t="str">
        <f>IF(パイプ専用!B758=0,"",パイプ専用!B758)</f>
        <v/>
      </c>
      <c r="P758" s="4" t="str">
        <f>IF(四角板専用!M758=0,"",四角板専用!M758)</f>
        <v/>
      </c>
      <c r="Q758" s="4" t="str">
        <f>IF('FB&amp;L専用'!M758=0,"",'FB&amp;L専用'!M758)</f>
        <v/>
      </c>
      <c r="R758" s="4" t="str">
        <f>IF(鋼材専用!J758=0,"",鋼材専用!J758)</f>
        <v/>
      </c>
      <c r="S758" s="4" t="str">
        <f>IF(Φ部品専用!P758=0,"",Φ部品専用!P758)</f>
        <v/>
      </c>
      <c r="T758" s="4" t="str">
        <f>IF(パイプ専用!P758=0,"",パイプ専用!P758)</f>
        <v/>
      </c>
      <c r="U758" s="10"/>
      <c r="W758" s="1" t="s">
        <v>854</v>
      </c>
      <c r="X758" s="2" t="str">
        <f t="shared" ca="1" si="55"/>
        <v/>
      </c>
      <c r="Z758" s="2" t="str">
        <f t="shared" si="56"/>
        <v/>
      </c>
      <c r="AA758" s="2" t="str">
        <f t="shared" si="57"/>
        <v/>
      </c>
      <c r="AB758" s="2" t="str">
        <f t="shared" si="58"/>
        <v/>
      </c>
      <c r="AC758" s="4" t="str">
        <f t="shared" si="59"/>
        <v/>
      </c>
    </row>
    <row r="759" spans="1:29">
      <c r="A759" s="2" t="str">
        <f>四角板専用!A759&amp;四角板専用!B759</f>
        <v/>
      </c>
      <c r="B759" s="2" t="str">
        <f>'FB&amp;L専用'!A759&amp;'FB&amp;L専用'!B759</f>
        <v/>
      </c>
      <c r="C759" s="2" t="str">
        <f>鋼材専用!A759&amp;鋼材専用!B759</f>
        <v/>
      </c>
      <c r="D759" s="2" t="str">
        <f>Φ部品専用!A759&amp;Φ部品専用!B759</f>
        <v/>
      </c>
      <c r="E759" s="2" t="str">
        <f>パイプ専用!A759&amp;パイプ専用!B759</f>
        <v/>
      </c>
      <c r="F759" s="2" t="str">
        <f>IF(四角板専用!A759=0,"",四角板専用!A759)</f>
        <v/>
      </c>
      <c r="G759" s="2" t="str">
        <f>IF('FB&amp;L専用'!A759=0,"",'FB&amp;L専用'!A759)</f>
        <v/>
      </c>
      <c r="H759" s="2" t="str">
        <f>IF(鋼材専用!A759=0,"",鋼材専用!A759)</f>
        <v/>
      </c>
      <c r="I759" s="2" t="str">
        <f>IF(Φ部品専用!A759=0,"",Φ部品専用!A759)</f>
        <v/>
      </c>
      <c r="J759" s="2" t="str">
        <f>IF(パイプ専用!A759=0,"",パイプ専用!A759)</f>
        <v/>
      </c>
      <c r="K759" s="2" t="str">
        <f>IF(四角板専用!B759=0,"",四角板専用!B759)</f>
        <v/>
      </c>
      <c r="L759" s="2" t="str">
        <f>IF('FB&amp;L専用'!B759=0,"",'FB&amp;L専用'!B759)</f>
        <v/>
      </c>
      <c r="M759" s="2" t="str">
        <f>IF(鋼材専用!B759=0,"",鋼材専用!B759)</f>
        <v/>
      </c>
      <c r="N759" s="2" t="str">
        <f>IF(Φ部品専用!B759=0,"",Φ部品専用!B759)</f>
        <v/>
      </c>
      <c r="O759" s="2" t="str">
        <f>IF(パイプ専用!B759=0,"",パイプ専用!B759)</f>
        <v/>
      </c>
      <c r="P759" s="4" t="str">
        <f>IF(四角板専用!M759=0,"",四角板専用!M759)</f>
        <v/>
      </c>
      <c r="Q759" s="4" t="str">
        <f>IF('FB&amp;L専用'!M759=0,"",'FB&amp;L専用'!M759)</f>
        <v/>
      </c>
      <c r="R759" s="4" t="str">
        <f>IF(鋼材専用!J759=0,"",鋼材専用!J759)</f>
        <v/>
      </c>
      <c r="S759" s="4" t="str">
        <f>IF(Φ部品専用!P759=0,"",Φ部品専用!P759)</f>
        <v/>
      </c>
      <c r="T759" s="4" t="str">
        <f>IF(パイプ専用!P759=0,"",パイプ専用!P759)</f>
        <v/>
      </c>
      <c r="U759" s="10"/>
      <c r="W759" s="1" t="s">
        <v>855</v>
      </c>
      <c r="X759" s="2" t="str">
        <f t="shared" ca="1" si="55"/>
        <v/>
      </c>
      <c r="Z759" s="2" t="str">
        <f t="shared" si="56"/>
        <v/>
      </c>
      <c r="AA759" s="2" t="str">
        <f t="shared" si="57"/>
        <v/>
      </c>
      <c r="AB759" s="2" t="str">
        <f t="shared" si="58"/>
        <v/>
      </c>
      <c r="AC759" s="4" t="str">
        <f t="shared" si="59"/>
        <v/>
      </c>
    </row>
    <row r="760" spans="1:29">
      <c r="A760" s="2" t="str">
        <f>四角板専用!A760&amp;四角板専用!B760</f>
        <v/>
      </c>
      <c r="B760" s="2" t="str">
        <f>'FB&amp;L専用'!A760&amp;'FB&amp;L専用'!B760</f>
        <v/>
      </c>
      <c r="C760" s="2" t="str">
        <f>鋼材専用!A760&amp;鋼材専用!B760</f>
        <v/>
      </c>
      <c r="D760" s="2" t="str">
        <f>Φ部品専用!A760&amp;Φ部品専用!B760</f>
        <v/>
      </c>
      <c r="E760" s="2" t="str">
        <f>パイプ専用!A760&amp;パイプ専用!B760</f>
        <v/>
      </c>
      <c r="F760" s="2" t="str">
        <f>IF(四角板専用!A760=0,"",四角板専用!A760)</f>
        <v/>
      </c>
      <c r="G760" s="2" t="str">
        <f>IF('FB&amp;L専用'!A760=0,"",'FB&amp;L専用'!A760)</f>
        <v/>
      </c>
      <c r="H760" s="2" t="str">
        <f>IF(鋼材専用!A760=0,"",鋼材専用!A760)</f>
        <v/>
      </c>
      <c r="I760" s="2" t="str">
        <f>IF(Φ部品専用!A760=0,"",Φ部品専用!A760)</f>
        <v/>
      </c>
      <c r="J760" s="2" t="str">
        <f>IF(パイプ専用!A760=0,"",パイプ専用!A760)</f>
        <v/>
      </c>
      <c r="K760" s="2" t="str">
        <f>IF(四角板専用!B760=0,"",四角板専用!B760)</f>
        <v/>
      </c>
      <c r="L760" s="2" t="str">
        <f>IF('FB&amp;L専用'!B760=0,"",'FB&amp;L専用'!B760)</f>
        <v/>
      </c>
      <c r="M760" s="2" t="str">
        <f>IF(鋼材専用!B760=0,"",鋼材専用!B760)</f>
        <v/>
      </c>
      <c r="N760" s="2" t="str">
        <f>IF(Φ部品専用!B760=0,"",Φ部品専用!B760)</f>
        <v/>
      </c>
      <c r="O760" s="2" t="str">
        <f>IF(パイプ専用!B760=0,"",パイプ専用!B760)</f>
        <v/>
      </c>
      <c r="P760" s="4" t="str">
        <f>IF(四角板専用!M760=0,"",四角板専用!M760)</f>
        <v/>
      </c>
      <c r="Q760" s="4" t="str">
        <f>IF('FB&amp;L専用'!M760=0,"",'FB&amp;L専用'!M760)</f>
        <v/>
      </c>
      <c r="R760" s="4" t="str">
        <f>IF(鋼材専用!J760=0,"",鋼材専用!J760)</f>
        <v/>
      </c>
      <c r="S760" s="4" t="str">
        <f>IF(Φ部品専用!P760=0,"",Φ部品専用!P760)</f>
        <v/>
      </c>
      <c r="T760" s="4" t="str">
        <f>IF(パイプ専用!P760=0,"",パイプ専用!P760)</f>
        <v/>
      </c>
      <c r="U760" s="10"/>
      <c r="W760" s="1" t="s">
        <v>856</v>
      </c>
      <c r="X760" s="2" t="str">
        <f t="shared" ca="1" si="55"/>
        <v/>
      </c>
      <c r="Z760" s="2" t="str">
        <f t="shared" si="56"/>
        <v/>
      </c>
      <c r="AA760" s="2" t="str">
        <f t="shared" si="57"/>
        <v/>
      </c>
      <c r="AB760" s="2" t="str">
        <f t="shared" si="58"/>
        <v/>
      </c>
      <c r="AC760" s="4" t="str">
        <f t="shared" si="59"/>
        <v/>
      </c>
    </row>
    <row r="761" spans="1:29">
      <c r="A761" s="2" t="str">
        <f>四角板専用!A761&amp;四角板専用!B761</f>
        <v/>
      </c>
      <c r="B761" s="2" t="str">
        <f>'FB&amp;L専用'!A761&amp;'FB&amp;L専用'!B761</f>
        <v/>
      </c>
      <c r="C761" s="2" t="str">
        <f>鋼材専用!A761&amp;鋼材専用!B761</f>
        <v/>
      </c>
      <c r="D761" s="2" t="str">
        <f>Φ部品専用!A761&amp;Φ部品専用!B761</f>
        <v/>
      </c>
      <c r="E761" s="2" t="str">
        <f>パイプ専用!A761&amp;パイプ専用!B761</f>
        <v/>
      </c>
      <c r="F761" s="2" t="str">
        <f>IF(四角板専用!A761=0,"",四角板専用!A761)</f>
        <v/>
      </c>
      <c r="G761" s="2" t="str">
        <f>IF('FB&amp;L専用'!A761=0,"",'FB&amp;L専用'!A761)</f>
        <v/>
      </c>
      <c r="H761" s="2" t="str">
        <f>IF(鋼材専用!A761=0,"",鋼材専用!A761)</f>
        <v/>
      </c>
      <c r="I761" s="2" t="str">
        <f>IF(Φ部品専用!A761=0,"",Φ部品専用!A761)</f>
        <v/>
      </c>
      <c r="J761" s="2" t="str">
        <f>IF(パイプ専用!A761=0,"",パイプ専用!A761)</f>
        <v/>
      </c>
      <c r="K761" s="2" t="str">
        <f>IF(四角板専用!B761=0,"",四角板専用!B761)</f>
        <v/>
      </c>
      <c r="L761" s="2" t="str">
        <f>IF('FB&amp;L専用'!B761=0,"",'FB&amp;L専用'!B761)</f>
        <v/>
      </c>
      <c r="M761" s="2" t="str">
        <f>IF(鋼材専用!B761=0,"",鋼材専用!B761)</f>
        <v/>
      </c>
      <c r="N761" s="2" t="str">
        <f>IF(Φ部品専用!B761=0,"",Φ部品専用!B761)</f>
        <v/>
      </c>
      <c r="O761" s="2" t="str">
        <f>IF(パイプ専用!B761=0,"",パイプ専用!B761)</f>
        <v/>
      </c>
      <c r="P761" s="4" t="str">
        <f>IF(四角板専用!M761=0,"",四角板専用!M761)</f>
        <v/>
      </c>
      <c r="Q761" s="4" t="str">
        <f>IF('FB&amp;L専用'!M761=0,"",'FB&amp;L専用'!M761)</f>
        <v/>
      </c>
      <c r="R761" s="4" t="str">
        <f>IF(鋼材専用!J761=0,"",鋼材専用!J761)</f>
        <v/>
      </c>
      <c r="S761" s="4" t="str">
        <f>IF(Φ部品専用!P761=0,"",Φ部品専用!P761)</f>
        <v/>
      </c>
      <c r="T761" s="4" t="str">
        <f>IF(パイプ専用!P761=0,"",パイプ専用!P761)</f>
        <v/>
      </c>
      <c r="U761" s="10"/>
      <c r="W761" s="1" t="s">
        <v>857</v>
      </c>
      <c r="X761" s="2" t="str">
        <f t="shared" ca="1" si="55"/>
        <v/>
      </c>
      <c r="Z761" s="2" t="str">
        <f t="shared" si="56"/>
        <v/>
      </c>
      <c r="AA761" s="2" t="str">
        <f t="shared" si="57"/>
        <v/>
      </c>
      <c r="AB761" s="2" t="str">
        <f t="shared" si="58"/>
        <v/>
      </c>
      <c r="AC761" s="4" t="str">
        <f t="shared" si="59"/>
        <v/>
      </c>
    </row>
    <row r="762" spans="1:29">
      <c r="A762" s="2" t="str">
        <f>四角板専用!A762&amp;四角板専用!B762</f>
        <v/>
      </c>
      <c r="B762" s="2" t="str">
        <f>'FB&amp;L専用'!A762&amp;'FB&amp;L専用'!B762</f>
        <v/>
      </c>
      <c r="C762" s="2" t="str">
        <f>鋼材専用!A762&amp;鋼材専用!B762</f>
        <v/>
      </c>
      <c r="D762" s="2" t="str">
        <f>Φ部品専用!A762&amp;Φ部品専用!B762</f>
        <v/>
      </c>
      <c r="E762" s="2" t="str">
        <f>パイプ専用!A762&amp;パイプ専用!B762</f>
        <v/>
      </c>
      <c r="F762" s="2" t="str">
        <f>IF(四角板専用!A762=0,"",四角板専用!A762)</f>
        <v/>
      </c>
      <c r="G762" s="2" t="str">
        <f>IF('FB&amp;L専用'!A762=0,"",'FB&amp;L専用'!A762)</f>
        <v/>
      </c>
      <c r="H762" s="2" t="str">
        <f>IF(鋼材専用!A762=0,"",鋼材専用!A762)</f>
        <v/>
      </c>
      <c r="I762" s="2" t="str">
        <f>IF(Φ部品専用!A762=0,"",Φ部品専用!A762)</f>
        <v/>
      </c>
      <c r="J762" s="2" t="str">
        <f>IF(パイプ専用!A762=0,"",パイプ専用!A762)</f>
        <v/>
      </c>
      <c r="K762" s="2" t="str">
        <f>IF(四角板専用!B762=0,"",四角板専用!B762)</f>
        <v/>
      </c>
      <c r="L762" s="2" t="str">
        <f>IF('FB&amp;L専用'!B762=0,"",'FB&amp;L専用'!B762)</f>
        <v/>
      </c>
      <c r="M762" s="2" t="str">
        <f>IF(鋼材専用!B762=0,"",鋼材専用!B762)</f>
        <v/>
      </c>
      <c r="N762" s="2" t="str">
        <f>IF(Φ部品専用!B762=0,"",Φ部品専用!B762)</f>
        <v/>
      </c>
      <c r="O762" s="2" t="str">
        <f>IF(パイプ専用!B762=0,"",パイプ専用!B762)</f>
        <v/>
      </c>
      <c r="P762" s="4" t="str">
        <f>IF(四角板専用!M762=0,"",四角板専用!M762)</f>
        <v/>
      </c>
      <c r="Q762" s="4" t="str">
        <f>IF('FB&amp;L専用'!M762=0,"",'FB&amp;L専用'!M762)</f>
        <v/>
      </c>
      <c r="R762" s="4" t="str">
        <f>IF(鋼材専用!J762=0,"",鋼材専用!J762)</f>
        <v/>
      </c>
      <c r="S762" s="4" t="str">
        <f>IF(Φ部品専用!P762=0,"",Φ部品専用!P762)</f>
        <v/>
      </c>
      <c r="T762" s="4" t="str">
        <f>IF(パイプ専用!P762=0,"",パイプ専用!P762)</f>
        <v/>
      </c>
      <c r="U762" s="10"/>
      <c r="W762" s="1" t="s">
        <v>858</v>
      </c>
      <c r="X762" s="2" t="str">
        <f t="shared" ca="1" si="55"/>
        <v/>
      </c>
      <c r="Z762" s="2" t="str">
        <f t="shared" si="56"/>
        <v/>
      </c>
      <c r="AA762" s="2" t="str">
        <f t="shared" si="57"/>
        <v/>
      </c>
      <c r="AB762" s="2" t="str">
        <f t="shared" si="58"/>
        <v/>
      </c>
      <c r="AC762" s="4" t="str">
        <f t="shared" si="59"/>
        <v/>
      </c>
    </row>
    <row r="763" spans="1:29">
      <c r="A763" s="2" t="str">
        <f>四角板専用!A763&amp;四角板専用!B763</f>
        <v/>
      </c>
      <c r="B763" s="2" t="str">
        <f>'FB&amp;L専用'!A763&amp;'FB&amp;L専用'!B763</f>
        <v/>
      </c>
      <c r="C763" s="2" t="str">
        <f>鋼材専用!A763&amp;鋼材専用!B763</f>
        <v/>
      </c>
      <c r="D763" s="2" t="str">
        <f>Φ部品専用!A763&amp;Φ部品専用!B763</f>
        <v/>
      </c>
      <c r="E763" s="2" t="str">
        <f>パイプ専用!A763&amp;パイプ専用!B763</f>
        <v/>
      </c>
      <c r="F763" s="2" t="str">
        <f>IF(四角板専用!A763=0,"",四角板専用!A763)</f>
        <v/>
      </c>
      <c r="G763" s="2" t="str">
        <f>IF('FB&amp;L専用'!A763=0,"",'FB&amp;L専用'!A763)</f>
        <v/>
      </c>
      <c r="H763" s="2" t="str">
        <f>IF(鋼材専用!A763=0,"",鋼材専用!A763)</f>
        <v/>
      </c>
      <c r="I763" s="2" t="str">
        <f>IF(Φ部品専用!A763=0,"",Φ部品専用!A763)</f>
        <v/>
      </c>
      <c r="J763" s="2" t="str">
        <f>IF(パイプ専用!A763=0,"",パイプ専用!A763)</f>
        <v/>
      </c>
      <c r="K763" s="2" t="str">
        <f>IF(四角板専用!B763=0,"",四角板専用!B763)</f>
        <v/>
      </c>
      <c r="L763" s="2" t="str">
        <f>IF('FB&amp;L専用'!B763=0,"",'FB&amp;L専用'!B763)</f>
        <v/>
      </c>
      <c r="M763" s="2" t="str">
        <f>IF(鋼材専用!B763=0,"",鋼材専用!B763)</f>
        <v/>
      </c>
      <c r="N763" s="2" t="str">
        <f>IF(Φ部品専用!B763=0,"",Φ部品専用!B763)</f>
        <v/>
      </c>
      <c r="O763" s="2" t="str">
        <f>IF(パイプ専用!B763=0,"",パイプ専用!B763)</f>
        <v/>
      </c>
      <c r="P763" s="4" t="str">
        <f>IF(四角板専用!M763=0,"",四角板専用!M763)</f>
        <v/>
      </c>
      <c r="Q763" s="4" t="str">
        <f>IF('FB&amp;L専用'!M763=0,"",'FB&amp;L専用'!M763)</f>
        <v/>
      </c>
      <c r="R763" s="4" t="str">
        <f>IF(鋼材専用!J763=0,"",鋼材専用!J763)</f>
        <v/>
      </c>
      <c r="S763" s="4" t="str">
        <f>IF(Φ部品専用!P763=0,"",Φ部品専用!P763)</f>
        <v/>
      </c>
      <c r="T763" s="4" t="str">
        <f>IF(パイプ専用!P763=0,"",パイプ専用!P763)</f>
        <v/>
      </c>
      <c r="U763" s="10"/>
      <c r="W763" s="1" t="s">
        <v>859</v>
      </c>
      <c r="X763" s="2" t="str">
        <f t="shared" ca="1" si="55"/>
        <v/>
      </c>
      <c r="Z763" s="2" t="str">
        <f t="shared" si="56"/>
        <v/>
      </c>
      <c r="AA763" s="2" t="str">
        <f t="shared" si="57"/>
        <v/>
      </c>
      <c r="AB763" s="2" t="str">
        <f t="shared" si="58"/>
        <v/>
      </c>
      <c r="AC763" s="4" t="str">
        <f t="shared" si="59"/>
        <v/>
      </c>
    </row>
    <row r="764" spans="1:29">
      <c r="A764" s="2" t="str">
        <f>四角板専用!A764&amp;四角板専用!B764</f>
        <v/>
      </c>
      <c r="B764" s="2" t="str">
        <f>'FB&amp;L専用'!A764&amp;'FB&amp;L専用'!B764</f>
        <v/>
      </c>
      <c r="C764" s="2" t="str">
        <f>鋼材専用!A764&amp;鋼材専用!B764</f>
        <v/>
      </c>
      <c r="D764" s="2" t="str">
        <f>Φ部品専用!A764&amp;Φ部品専用!B764</f>
        <v/>
      </c>
      <c r="E764" s="2" t="str">
        <f>パイプ専用!A764&amp;パイプ専用!B764</f>
        <v/>
      </c>
      <c r="F764" s="2" t="str">
        <f>IF(四角板専用!A764=0,"",四角板専用!A764)</f>
        <v/>
      </c>
      <c r="G764" s="2" t="str">
        <f>IF('FB&amp;L専用'!A764=0,"",'FB&amp;L専用'!A764)</f>
        <v/>
      </c>
      <c r="H764" s="2" t="str">
        <f>IF(鋼材専用!A764=0,"",鋼材専用!A764)</f>
        <v/>
      </c>
      <c r="I764" s="2" t="str">
        <f>IF(Φ部品専用!A764=0,"",Φ部品専用!A764)</f>
        <v/>
      </c>
      <c r="J764" s="2" t="str">
        <f>IF(パイプ専用!A764=0,"",パイプ専用!A764)</f>
        <v/>
      </c>
      <c r="K764" s="2" t="str">
        <f>IF(四角板専用!B764=0,"",四角板専用!B764)</f>
        <v/>
      </c>
      <c r="L764" s="2" t="str">
        <f>IF('FB&amp;L専用'!B764=0,"",'FB&amp;L専用'!B764)</f>
        <v/>
      </c>
      <c r="M764" s="2" t="str">
        <f>IF(鋼材専用!B764=0,"",鋼材専用!B764)</f>
        <v/>
      </c>
      <c r="N764" s="2" t="str">
        <f>IF(Φ部品専用!B764=0,"",Φ部品専用!B764)</f>
        <v/>
      </c>
      <c r="O764" s="2" t="str">
        <f>IF(パイプ専用!B764=0,"",パイプ専用!B764)</f>
        <v/>
      </c>
      <c r="P764" s="4" t="str">
        <f>IF(四角板専用!M764=0,"",四角板専用!M764)</f>
        <v/>
      </c>
      <c r="Q764" s="4" t="str">
        <f>IF('FB&amp;L専用'!M764=0,"",'FB&amp;L専用'!M764)</f>
        <v/>
      </c>
      <c r="R764" s="4" t="str">
        <f>IF(鋼材専用!J764=0,"",鋼材専用!J764)</f>
        <v/>
      </c>
      <c r="S764" s="4" t="str">
        <f>IF(Φ部品専用!P764=0,"",Φ部品専用!P764)</f>
        <v/>
      </c>
      <c r="T764" s="4" t="str">
        <f>IF(パイプ専用!P764=0,"",パイプ専用!P764)</f>
        <v/>
      </c>
      <c r="U764" s="10"/>
      <c r="W764" s="1" t="s">
        <v>860</v>
      </c>
      <c r="X764" s="2" t="str">
        <f t="shared" ca="1" si="55"/>
        <v/>
      </c>
      <c r="Z764" s="2" t="str">
        <f t="shared" si="56"/>
        <v/>
      </c>
      <c r="AA764" s="2" t="str">
        <f t="shared" si="57"/>
        <v/>
      </c>
      <c r="AB764" s="2" t="str">
        <f t="shared" si="58"/>
        <v/>
      </c>
      <c r="AC764" s="4" t="str">
        <f t="shared" si="59"/>
        <v/>
      </c>
    </row>
    <row r="765" spans="1:29">
      <c r="A765" s="2" t="str">
        <f>四角板専用!A765&amp;四角板専用!B765</f>
        <v/>
      </c>
      <c r="B765" s="2" t="str">
        <f>'FB&amp;L専用'!A765&amp;'FB&amp;L専用'!B765</f>
        <v/>
      </c>
      <c r="C765" s="2" t="str">
        <f>鋼材専用!A765&amp;鋼材専用!B765</f>
        <v/>
      </c>
      <c r="D765" s="2" t="str">
        <f>Φ部品専用!A765&amp;Φ部品専用!B765</f>
        <v/>
      </c>
      <c r="E765" s="2" t="str">
        <f>パイプ専用!A765&amp;パイプ専用!B765</f>
        <v/>
      </c>
      <c r="F765" s="2" t="str">
        <f>IF(四角板専用!A765=0,"",四角板専用!A765)</f>
        <v/>
      </c>
      <c r="G765" s="2" t="str">
        <f>IF('FB&amp;L専用'!A765=0,"",'FB&amp;L専用'!A765)</f>
        <v/>
      </c>
      <c r="H765" s="2" t="str">
        <f>IF(鋼材専用!A765=0,"",鋼材専用!A765)</f>
        <v/>
      </c>
      <c r="I765" s="2" t="str">
        <f>IF(Φ部品専用!A765=0,"",Φ部品専用!A765)</f>
        <v/>
      </c>
      <c r="J765" s="2" t="str">
        <f>IF(パイプ専用!A765=0,"",パイプ専用!A765)</f>
        <v/>
      </c>
      <c r="K765" s="2" t="str">
        <f>IF(四角板専用!B765=0,"",四角板専用!B765)</f>
        <v/>
      </c>
      <c r="L765" s="2" t="str">
        <f>IF('FB&amp;L専用'!B765=0,"",'FB&amp;L専用'!B765)</f>
        <v/>
      </c>
      <c r="M765" s="2" t="str">
        <f>IF(鋼材専用!B765=0,"",鋼材専用!B765)</f>
        <v/>
      </c>
      <c r="N765" s="2" t="str">
        <f>IF(Φ部品専用!B765=0,"",Φ部品専用!B765)</f>
        <v/>
      </c>
      <c r="O765" s="2" t="str">
        <f>IF(パイプ専用!B765=0,"",パイプ専用!B765)</f>
        <v/>
      </c>
      <c r="P765" s="4" t="str">
        <f>IF(四角板専用!M765=0,"",四角板専用!M765)</f>
        <v/>
      </c>
      <c r="Q765" s="4" t="str">
        <f>IF('FB&amp;L専用'!M765=0,"",'FB&amp;L専用'!M765)</f>
        <v/>
      </c>
      <c r="R765" s="4" t="str">
        <f>IF(鋼材専用!J765=0,"",鋼材専用!J765)</f>
        <v/>
      </c>
      <c r="S765" s="4" t="str">
        <f>IF(Φ部品専用!P765=0,"",Φ部品専用!P765)</f>
        <v/>
      </c>
      <c r="T765" s="4" t="str">
        <f>IF(パイプ専用!P765=0,"",パイプ専用!P765)</f>
        <v/>
      </c>
      <c r="U765" s="10"/>
      <c r="W765" s="1" t="s">
        <v>861</v>
      </c>
      <c r="X765" s="2" t="str">
        <f t="shared" ca="1" si="55"/>
        <v/>
      </c>
      <c r="Z765" s="2" t="str">
        <f t="shared" si="56"/>
        <v/>
      </c>
      <c r="AA765" s="2" t="str">
        <f t="shared" si="57"/>
        <v/>
      </c>
      <c r="AB765" s="2" t="str">
        <f t="shared" si="58"/>
        <v/>
      </c>
      <c r="AC765" s="4" t="str">
        <f t="shared" si="59"/>
        <v/>
      </c>
    </row>
    <row r="766" spans="1:29">
      <c r="A766" s="2" t="str">
        <f>四角板専用!A766&amp;四角板専用!B766</f>
        <v/>
      </c>
      <c r="B766" s="2" t="str">
        <f>'FB&amp;L専用'!A766&amp;'FB&amp;L専用'!B766</f>
        <v/>
      </c>
      <c r="C766" s="2" t="str">
        <f>鋼材専用!A766&amp;鋼材専用!B766</f>
        <v/>
      </c>
      <c r="D766" s="2" t="str">
        <f>Φ部品専用!A766&amp;Φ部品専用!B766</f>
        <v/>
      </c>
      <c r="E766" s="2" t="str">
        <f>パイプ専用!A766&amp;パイプ専用!B766</f>
        <v/>
      </c>
      <c r="F766" s="2" t="str">
        <f>IF(四角板専用!A766=0,"",四角板専用!A766)</f>
        <v/>
      </c>
      <c r="G766" s="2" t="str">
        <f>IF('FB&amp;L専用'!A766=0,"",'FB&amp;L専用'!A766)</f>
        <v/>
      </c>
      <c r="H766" s="2" t="str">
        <f>IF(鋼材専用!A766=0,"",鋼材専用!A766)</f>
        <v/>
      </c>
      <c r="I766" s="2" t="str">
        <f>IF(Φ部品専用!A766=0,"",Φ部品専用!A766)</f>
        <v/>
      </c>
      <c r="J766" s="2" t="str">
        <f>IF(パイプ専用!A766=0,"",パイプ専用!A766)</f>
        <v/>
      </c>
      <c r="K766" s="2" t="str">
        <f>IF(四角板専用!B766=0,"",四角板専用!B766)</f>
        <v/>
      </c>
      <c r="L766" s="2" t="str">
        <f>IF('FB&amp;L専用'!B766=0,"",'FB&amp;L専用'!B766)</f>
        <v/>
      </c>
      <c r="M766" s="2" t="str">
        <f>IF(鋼材専用!B766=0,"",鋼材専用!B766)</f>
        <v/>
      </c>
      <c r="N766" s="2" t="str">
        <f>IF(Φ部品専用!B766=0,"",Φ部品専用!B766)</f>
        <v/>
      </c>
      <c r="O766" s="2" t="str">
        <f>IF(パイプ専用!B766=0,"",パイプ専用!B766)</f>
        <v/>
      </c>
      <c r="P766" s="4" t="str">
        <f>IF(四角板専用!M766=0,"",四角板専用!M766)</f>
        <v/>
      </c>
      <c r="Q766" s="4" t="str">
        <f>IF('FB&amp;L専用'!M766=0,"",'FB&amp;L専用'!M766)</f>
        <v/>
      </c>
      <c r="R766" s="4" t="str">
        <f>IF(鋼材専用!J766=0,"",鋼材専用!J766)</f>
        <v/>
      </c>
      <c r="S766" s="4" t="str">
        <f>IF(Φ部品専用!P766=0,"",Φ部品専用!P766)</f>
        <v/>
      </c>
      <c r="T766" s="4" t="str">
        <f>IF(パイプ専用!P766=0,"",パイプ専用!P766)</f>
        <v/>
      </c>
      <c r="U766" s="10"/>
      <c r="W766" s="1" t="s">
        <v>862</v>
      </c>
      <c r="X766" s="2" t="str">
        <f t="shared" ca="1" si="55"/>
        <v/>
      </c>
      <c r="Z766" s="2" t="str">
        <f t="shared" si="56"/>
        <v/>
      </c>
      <c r="AA766" s="2" t="str">
        <f t="shared" si="57"/>
        <v/>
      </c>
      <c r="AB766" s="2" t="str">
        <f t="shared" si="58"/>
        <v/>
      </c>
      <c r="AC766" s="4" t="str">
        <f t="shared" si="59"/>
        <v/>
      </c>
    </row>
    <row r="767" spans="1:29">
      <c r="A767" s="2" t="str">
        <f>四角板専用!A767&amp;四角板専用!B767</f>
        <v/>
      </c>
      <c r="B767" s="2" t="str">
        <f>'FB&amp;L専用'!A767&amp;'FB&amp;L専用'!B767</f>
        <v/>
      </c>
      <c r="C767" s="2" t="str">
        <f>鋼材専用!A767&amp;鋼材専用!B767</f>
        <v/>
      </c>
      <c r="D767" s="2" t="str">
        <f>Φ部品専用!A767&amp;Φ部品専用!B767</f>
        <v/>
      </c>
      <c r="E767" s="2" t="str">
        <f>パイプ専用!A767&amp;パイプ専用!B767</f>
        <v/>
      </c>
      <c r="F767" s="2" t="str">
        <f>IF(四角板専用!A767=0,"",四角板専用!A767)</f>
        <v/>
      </c>
      <c r="G767" s="2" t="str">
        <f>IF('FB&amp;L専用'!A767=0,"",'FB&amp;L専用'!A767)</f>
        <v/>
      </c>
      <c r="H767" s="2" t="str">
        <f>IF(鋼材専用!A767=0,"",鋼材専用!A767)</f>
        <v/>
      </c>
      <c r="I767" s="2" t="str">
        <f>IF(Φ部品専用!A767=0,"",Φ部品専用!A767)</f>
        <v/>
      </c>
      <c r="J767" s="2" t="str">
        <f>IF(パイプ専用!A767=0,"",パイプ専用!A767)</f>
        <v/>
      </c>
      <c r="K767" s="2" t="str">
        <f>IF(四角板専用!B767=0,"",四角板専用!B767)</f>
        <v/>
      </c>
      <c r="L767" s="2" t="str">
        <f>IF('FB&amp;L専用'!B767=0,"",'FB&amp;L専用'!B767)</f>
        <v/>
      </c>
      <c r="M767" s="2" t="str">
        <f>IF(鋼材専用!B767=0,"",鋼材専用!B767)</f>
        <v/>
      </c>
      <c r="N767" s="2" t="str">
        <f>IF(Φ部品専用!B767=0,"",Φ部品専用!B767)</f>
        <v/>
      </c>
      <c r="O767" s="2" t="str">
        <f>IF(パイプ専用!B767=0,"",パイプ専用!B767)</f>
        <v/>
      </c>
      <c r="P767" s="4" t="str">
        <f>IF(四角板専用!M767=0,"",四角板専用!M767)</f>
        <v/>
      </c>
      <c r="Q767" s="4" t="str">
        <f>IF('FB&amp;L専用'!M767=0,"",'FB&amp;L専用'!M767)</f>
        <v/>
      </c>
      <c r="R767" s="4" t="str">
        <f>IF(鋼材専用!J767=0,"",鋼材専用!J767)</f>
        <v/>
      </c>
      <c r="S767" s="4" t="str">
        <f>IF(Φ部品専用!P767=0,"",Φ部品専用!P767)</f>
        <v/>
      </c>
      <c r="T767" s="4" t="str">
        <f>IF(パイプ専用!P767=0,"",パイプ専用!P767)</f>
        <v/>
      </c>
      <c r="U767" s="10"/>
      <c r="W767" s="1" t="s">
        <v>863</v>
      </c>
      <c r="X767" s="2" t="str">
        <f t="shared" ca="1" si="55"/>
        <v/>
      </c>
      <c r="Z767" s="2" t="str">
        <f t="shared" si="56"/>
        <v/>
      </c>
      <c r="AA767" s="2" t="str">
        <f t="shared" si="57"/>
        <v/>
      </c>
      <c r="AB767" s="2" t="str">
        <f t="shared" si="58"/>
        <v/>
      </c>
      <c r="AC767" s="4" t="str">
        <f t="shared" si="59"/>
        <v/>
      </c>
    </row>
    <row r="768" spans="1:29">
      <c r="A768" s="2" t="str">
        <f>四角板専用!A768&amp;四角板専用!B768</f>
        <v/>
      </c>
      <c r="B768" s="2" t="str">
        <f>'FB&amp;L専用'!A768&amp;'FB&amp;L専用'!B768</f>
        <v/>
      </c>
      <c r="C768" s="2" t="str">
        <f>鋼材専用!A768&amp;鋼材専用!B768</f>
        <v/>
      </c>
      <c r="D768" s="2" t="str">
        <f>Φ部品専用!A768&amp;Φ部品専用!B768</f>
        <v/>
      </c>
      <c r="E768" s="2" t="str">
        <f>パイプ専用!A768&amp;パイプ専用!B768</f>
        <v/>
      </c>
      <c r="F768" s="2" t="str">
        <f>IF(四角板専用!A768=0,"",四角板専用!A768)</f>
        <v/>
      </c>
      <c r="G768" s="2" t="str">
        <f>IF('FB&amp;L専用'!A768=0,"",'FB&amp;L専用'!A768)</f>
        <v/>
      </c>
      <c r="H768" s="2" t="str">
        <f>IF(鋼材専用!A768=0,"",鋼材専用!A768)</f>
        <v/>
      </c>
      <c r="I768" s="2" t="str">
        <f>IF(Φ部品専用!A768=0,"",Φ部品専用!A768)</f>
        <v/>
      </c>
      <c r="J768" s="2" t="str">
        <f>IF(パイプ専用!A768=0,"",パイプ専用!A768)</f>
        <v/>
      </c>
      <c r="K768" s="2" t="str">
        <f>IF(四角板専用!B768=0,"",四角板専用!B768)</f>
        <v/>
      </c>
      <c r="L768" s="2" t="str">
        <f>IF('FB&amp;L専用'!B768=0,"",'FB&amp;L専用'!B768)</f>
        <v/>
      </c>
      <c r="M768" s="2" t="str">
        <f>IF(鋼材専用!B768=0,"",鋼材専用!B768)</f>
        <v/>
      </c>
      <c r="N768" s="2" t="str">
        <f>IF(Φ部品専用!B768=0,"",Φ部品専用!B768)</f>
        <v/>
      </c>
      <c r="O768" s="2" t="str">
        <f>IF(パイプ専用!B768=0,"",パイプ専用!B768)</f>
        <v/>
      </c>
      <c r="P768" s="4" t="str">
        <f>IF(四角板専用!M768=0,"",四角板専用!M768)</f>
        <v/>
      </c>
      <c r="Q768" s="4" t="str">
        <f>IF('FB&amp;L専用'!M768=0,"",'FB&amp;L専用'!M768)</f>
        <v/>
      </c>
      <c r="R768" s="4" t="str">
        <f>IF(鋼材専用!J768=0,"",鋼材専用!J768)</f>
        <v/>
      </c>
      <c r="S768" s="4" t="str">
        <f>IF(Φ部品専用!P768=0,"",Φ部品専用!P768)</f>
        <v/>
      </c>
      <c r="T768" s="4" t="str">
        <f>IF(パイプ専用!P768=0,"",パイプ専用!P768)</f>
        <v/>
      </c>
      <c r="U768" s="10"/>
      <c r="W768" s="1" t="s">
        <v>864</v>
      </c>
      <c r="X768" s="2" t="str">
        <f t="shared" ca="1" si="55"/>
        <v/>
      </c>
      <c r="Z768" s="2" t="str">
        <f t="shared" si="56"/>
        <v/>
      </c>
      <c r="AA768" s="2" t="str">
        <f t="shared" si="57"/>
        <v/>
      </c>
      <c r="AB768" s="2" t="str">
        <f t="shared" si="58"/>
        <v/>
      </c>
      <c r="AC768" s="4" t="str">
        <f t="shared" si="59"/>
        <v/>
      </c>
    </row>
    <row r="769" spans="1:29">
      <c r="A769" s="2" t="str">
        <f>四角板専用!A769&amp;四角板専用!B769</f>
        <v/>
      </c>
      <c r="B769" s="2" t="str">
        <f>'FB&amp;L専用'!A769&amp;'FB&amp;L専用'!B769</f>
        <v/>
      </c>
      <c r="C769" s="2" t="str">
        <f>鋼材専用!A769&amp;鋼材専用!B769</f>
        <v/>
      </c>
      <c r="D769" s="2" t="str">
        <f>Φ部品専用!A769&amp;Φ部品専用!B769</f>
        <v/>
      </c>
      <c r="E769" s="2" t="str">
        <f>パイプ専用!A769&amp;パイプ専用!B769</f>
        <v/>
      </c>
      <c r="F769" s="2" t="str">
        <f>IF(四角板専用!A769=0,"",四角板専用!A769)</f>
        <v/>
      </c>
      <c r="G769" s="2" t="str">
        <f>IF('FB&amp;L専用'!A769=0,"",'FB&amp;L専用'!A769)</f>
        <v/>
      </c>
      <c r="H769" s="2" t="str">
        <f>IF(鋼材専用!A769=0,"",鋼材専用!A769)</f>
        <v/>
      </c>
      <c r="I769" s="2" t="str">
        <f>IF(Φ部品専用!A769=0,"",Φ部品専用!A769)</f>
        <v/>
      </c>
      <c r="J769" s="2" t="str">
        <f>IF(パイプ専用!A769=0,"",パイプ専用!A769)</f>
        <v/>
      </c>
      <c r="K769" s="2" t="str">
        <f>IF(四角板専用!B769=0,"",四角板専用!B769)</f>
        <v/>
      </c>
      <c r="L769" s="2" t="str">
        <f>IF('FB&amp;L専用'!B769=0,"",'FB&amp;L専用'!B769)</f>
        <v/>
      </c>
      <c r="M769" s="2" t="str">
        <f>IF(鋼材専用!B769=0,"",鋼材専用!B769)</f>
        <v/>
      </c>
      <c r="N769" s="2" t="str">
        <f>IF(Φ部品専用!B769=0,"",Φ部品専用!B769)</f>
        <v/>
      </c>
      <c r="O769" s="2" t="str">
        <f>IF(パイプ専用!B769=0,"",パイプ専用!B769)</f>
        <v/>
      </c>
      <c r="P769" s="4" t="str">
        <f>IF(四角板専用!M769=0,"",四角板専用!M769)</f>
        <v/>
      </c>
      <c r="Q769" s="4" t="str">
        <f>IF('FB&amp;L専用'!M769=0,"",'FB&amp;L専用'!M769)</f>
        <v/>
      </c>
      <c r="R769" s="4" t="str">
        <f>IF(鋼材専用!J769=0,"",鋼材専用!J769)</f>
        <v/>
      </c>
      <c r="S769" s="4" t="str">
        <f>IF(Φ部品専用!P769=0,"",Φ部品専用!P769)</f>
        <v/>
      </c>
      <c r="T769" s="4" t="str">
        <f>IF(パイプ専用!P769=0,"",パイプ専用!P769)</f>
        <v/>
      </c>
      <c r="U769" s="10"/>
      <c r="W769" s="1" t="s">
        <v>865</v>
      </c>
      <c r="X769" s="2" t="str">
        <f t="shared" ca="1" si="55"/>
        <v/>
      </c>
      <c r="Z769" s="2" t="str">
        <f t="shared" si="56"/>
        <v/>
      </c>
      <c r="AA769" s="2" t="str">
        <f t="shared" si="57"/>
        <v/>
      </c>
      <c r="AB769" s="2" t="str">
        <f t="shared" si="58"/>
        <v/>
      </c>
      <c r="AC769" s="4" t="str">
        <f t="shared" si="59"/>
        <v/>
      </c>
    </row>
    <row r="770" spans="1:29">
      <c r="A770" s="2" t="str">
        <f>四角板専用!A770&amp;四角板専用!B770</f>
        <v/>
      </c>
      <c r="B770" s="2" t="str">
        <f>'FB&amp;L専用'!A770&amp;'FB&amp;L専用'!B770</f>
        <v/>
      </c>
      <c r="C770" s="2" t="str">
        <f>鋼材専用!A770&amp;鋼材専用!B770</f>
        <v/>
      </c>
      <c r="D770" s="2" t="str">
        <f>Φ部品専用!A770&amp;Φ部品専用!B770</f>
        <v/>
      </c>
      <c r="E770" s="2" t="str">
        <f>パイプ専用!A770&amp;パイプ専用!B770</f>
        <v/>
      </c>
      <c r="F770" s="2" t="str">
        <f>IF(四角板専用!A770=0,"",四角板専用!A770)</f>
        <v/>
      </c>
      <c r="G770" s="2" t="str">
        <f>IF('FB&amp;L専用'!A770=0,"",'FB&amp;L専用'!A770)</f>
        <v/>
      </c>
      <c r="H770" s="2" t="str">
        <f>IF(鋼材専用!A770=0,"",鋼材専用!A770)</f>
        <v/>
      </c>
      <c r="I770" s="2" t="str">
        <f>IF(Φ部品専用!A770=0,"",Φ部品専用!A770)</f>
        <v/>
      </c>
      <c r="J770" s="2" t="str">
        <f>IF(パイプ専用!A770=0,"",パイプ専用!A770)</f>
        <v/>
      </c>
      <c r="K770" s="2" t="str">
        <f>IF(四角板専用!B770=0,"",四角板専用!B770)</f>
        <v/>
      </c>
      <c r="L770" s="2" t="str">
        <f>IF('FB&amp;L専用'!B770=0,"",'FB&amp;L専用'!B770)</f>
        <v/>
      </c>
      <c r="M770" s="2" t="str">
        <f>IF(鋼材専用!B770=0,"",鋼材専用!B770)</f>
        <v/>
      </c>
      <c r="N770" s="2" t="str">
        <f>IF(Φ部品専用!B770=0,"",Φ部品専用!B770)</f>
        <v/>
      </c>
      <c r="O770" s="2" t="str">
        <f>IF(パイプ専用!B770=0,"",パイプ専用!B770)</f>
        <v/>
      </c>
      <c r="P770" s="4" t="str">
        <f>IF(四角板専用!M770=0,"",四角板専用!M770)</f>
        <v/>
      </c>
      <c r="Q770" s="4" t="str">
        <f>IF('FB&amp;L専用'!M770=0,"",'FB&amp;L専用'!M770)</f>
        <v/>
      </c>
      <c r="R770" s="4" t="str">
        <f>IF(鋼材専用!J770=0,"",鋼材専用!J770)</f>
        <v/>
      </c>
      <c r="S770" s="4" t="str">
        <f>IF(Φ部品専用!P770=0,"",Φ部品専用!P770)</f>
        <v/>
      </c>
      <c r="T770" s="4" t="str">
        <f>IF(パイプ専用!P770=0,"",パイプ専用!P770)</f>
        <v/>
      </c>
      <c r="U770" s="10"/>
      <c r="W770" s="1" t="s">
        <v>866</v>
      </c>
      <c r="X770" s="2" t="str">
        <f t="shared" ca="1" si="55"/>
        <v/>
      </c>
      <c r="Z770" s="2" t="str">
        <f t="shared" si="56"/>
        <v/>
      </c>
      <c r="AA770" s="2" t="str">
        <f t="shared" si="57"/>
        <v/>
      </c>
      <c r="AB770" s="2" t="str">
        <f t="shared" si="58"/>
        <v/>
      </c>
      <c r="AC770" s="4" t="str">
        <f t="shared" si="59"/>
        <v/>
      </c>
    </row>
    <row r="771" spans="1:29">
      <c r="A771" s="2" t="str">
        <f>四角板専用!A771&amp;四角板専用!B771</f>
        <v/>
      </c>
      <c r="B771" s="2" t="str">
        <f>'FB&amp;L専用'!A771&amp;'FB&amp;L専用'!B771</f>
        <v/>
      </c>
      <c r="C771" s="2" t="str">
        <f>鋼材専用!A771&amp;鋼材専用!B771</f>
        <v/>
      </c>
      <c r="D771" s="2" t="str">
        <f>Φ部品専用!A771&amp;Φ部品専用!B771</f>
        <v/>
      </c>
      <c r="E771" s="2" t="str">
        <f>パイプ専用!A771&amp;パイプ専用!B771</f>
        <v/>
      </c>
      <c r="F771" s="2" t="str">
        <f>IF(四角板専用!A771=0,"",四角板専用!A771)</f>
        <v/>
      </c>
      <c r="G771" s="2" t="str">
        <f>IF('FB&amp;L専用'!A771=0,"",'FB&amp;L専用'!A771)</f>
        <v/>
      </c>
      <c r="H771" s="2" t="str">
        <f>IF(鋼材専用!A771=0,"",鋼材専用!A771)</f>
        <v/>
      </c>
      <c r="I771" s="2" t="str">
        <f>IF(Φ部品専用!A771=0,"",Φ部品専用!A771)</f>
        <v/>
      </c>
      <c r="J771" s="2" t="str">
        <f>IF(パイプ専用!A771=0,"",パイプ専用!A771)</f>
        <v/>
      </c>
      <c r="K771" s="2" t="str">
        <f>IF(四角板専用!B771=0,"",四角板専用!B771)</f>
        <v/>
      </c>
      <c r="L771" s="2" t="str">
        <f>IF('FB&amp;L専用'!B771=0,"",'FB&amp;L専用'!B771)</f>
        <v/>
      </c>
      <c r="M771" s="2" t="str">
        <f>IF(鋼材専用!B771=0,"",鋼材専用!B771)</f>
        <v/>
      </c>
      <c r="N771" s="2" t="str">
        <f>IF(Φ部品専用!B771=0,"",Φ部品専用!B771)</f>
        <v/>
      </c>
      <c r="O771" s="2" t="str">
        <f>IF(パイプ専用!B771=0,"",パイプ専用!B771)</f>
        <v/>
      </c>
      <c r="P771" s="4" t="str">
        <f>IF(四角板専用!M771=0,"",四角板専用!M771)</f>
        <v/>
      </c>
      <c r="Q771" s="4" t="str">
        <f>IF('FB&amp;L専用'!M771=0,"",'FB&amp;L専用'!M771)</f>
        <v/>
      </c>
      <c r="R771" s="4" t="str">
        <f>IF(鋼材専用!J771=0,"",鋼材専用!J771)</f>
        <v/>
      </c>
      <c r="S771" s="4" t="str">
        <f>IF(Φ部品専用!P771=0,"",Φ部品専用!P771)</f>
        <v/>
      </c>
      <c r="T771" s="4" t="str">
        <f>IF(パイプ専用!P771=0,"",パイプ専用!P771)</f>
        <v/>
      </c>
      <c r="U771" s="10"/>
      <c r="W771" s="1" t="s">
        <v>867</v>
      </c>
      <c r="X771" s="2" t="str">
        <f t="shared" ref="X771:X834" ca="1" si="60">IF(Y771="","",IF(COUNTIF(INDIRECT("Y$1:Y"&amp;ROW()),"重複")&gt;=1,"重複"&amp;COUNTIF(INDIRECT("Y$1:Y"&amp;ROW()),"重複"),""))</f>
        <v/>
      </c>
      <c r="Z771" s="2" t="str">
        <f t="shared" ref="Z771:Z834" si="61">INDEX($A$1:$E$2000,INT((ROW(A770)-1)/5)+1,MOD(ROW(A770)-1,5)+1)</f>
        <v/>
      </c>
      <c r="AA771" s="2" t="str">
        <f t="shared" ref="AA771:AA834" si="62">INDEX($F$1:$J$2000,INT((ROW(F770)-1)/5)+1,MOD(ROW(F770)-1,5)+1)</f>
        <v/>
      </c>
      <c r="AB771" s="2" t="str">
        <f t="shared" ref="AB771:AB834" si="63">INDEX($K$1:$O$2000,INT((ROW(K770)-1)/5)+1,MOD(ROW(K770)-1,5)+1)</f>
        <v/>
      </c>
      <c r="AC771" s="4" t="str">
        <f t="shared" ref="AC771:AC834" si="64">INDEX($P$1:$T$2000,INT((ROW(P770)-1)/5)+1,MOD(ROW(P770)-1,5)+1)</f>
        <v/>
      </c>
    </row>
    <row r="772" spans="1:29">
      <c r="A772" s="2" t="str">
        <f>四角板専用!A772&amp;四角板専用!B772</f>
        <v/>
      </c>
      <c r="B772" s="2" t="str">
        <f>'FB&amp;L専用'!A772&amp;'FB&amp;L専用'!B772</f>
        <v/>
      </c>
      <c r="C772" s="2" t="str">
        <f>鋼材専用!A772&amp;鋼材専用!B772</f>
        <v/>
      </c>
      <c r="D772" s="2" t="str">
        <f>Φ部品専用!A772&amp;Φ部品専用!B772</f>
        <v/>
      </c>
      <c r="E772" s="2" t="str">
        <f>パイプ専用!A772&amp;パイプ専用!B772</f>
        <v/>
      </c>
      <c r="F772" s="2" t="str">
        <f>IF(四角板専用!A772=0,"",四角板専用!A772)</f>
        <v/>
      </c>
      <c r="G772" s="2" t="str">
        <f>IF('FB&amp;L専用'!A772=0,"",'FB&amp;L専用'!A772)</f>
        <v/>
      </c>
      <c r="H772" s="2" t="str">
        <f>IF(鋼材専用!A772=0,"",鋼材専用!A772)</f>
        <v/>
      </c>
      <c r="I772" s="2" t="str">
        <f>IF(Φ部品専用!A772=0,"",Φ部品専用!A772)</f>
        <v/>
      </c>
      <c r="J772" s="2" t="str">
        <f>IF(パイプ専用!A772=0,"",パイプ専用!A772)</f>
        <v/>
      </c>
      <c r="K772" s="2" t="str">
        <f>IF(四角板専用!B772=0,"",四角板専用!B772)</f>
        <v/>
      </c>
      <c r="L772" s="2" t="str">
        <f>IF('FB&amp;L専用'!B772=0,"",'FB&amp;L専用'!B772)</f>
        <v/>
      </c>
      <c r="M772" s="2" t="str">
        <f>IF(鋼材専用!B772=0,"",鋼材専用!B772)</f>
        <v/>
      </c>
      <c r="N772" s="2" t="str">
        <f>IF(Φ部品専用!B772=0,"",Φ部品専用!B772)</f>
        <v/>
      </c>
      <c r="O772" s="2" t="str">
        <f>IF(パイプ専用!B772=0,"",パイプ専用!B772)</f>
        <v/>
      </c>
      <c r="P772" s="4" t="str">
        <f>IF(四角板専用!M772=0,"",四角板専用!M772)</f>
        <v/>
      </c>
      <c r="Q772" s="4" t="str">
        <f>IF('FB&amp;L専用'!M772=0,"",'FB&amp;L専用'!M772)</f>
        <v/>
      </c>
      <c r="R772" s="4" t="str">
        <f>IF(鋼材専用!J772=0,"",鋼材専用!J772)</f>
        <v/>
      </c>
      <c r="S772" s="4" t="str">
        <f>IF(Φ部品専用!P772=0,"",Φ部品専用!P772)</f>
        <v/>
      </c>
      <c r="T772" s="4" t="str">
        <f>IF(パイプ専用!P772=0,"",パイプ専用!P772)</f>
        <v/>
      </c>
      <c r="U772" s="10"/>
      <c r="W772" s="1" t="s">
        <v>868</v>
      </c>
      <c r="X772" s="2" t="str">
        <f t="shared" ca="1" si="60"/>
        <v/>
      </c>
      <c r="Z772" s="2" t="str">
        <f t="shared" si="61"/>
        <v/>
      </c>
      <c r="AA772" s="2" t="str">
        <f t="shared" si="62"/>
        <v/>
      </c>
      <c r="AB772" s="2" t="str">
        <f t="shared" si="63"/>
        <v/>
      </c>
      <c r="AC772" s="4" t="str">
        <f t="shared" si="64"/>
        <v/>
      </c>
    </row>
    <row r="773" spans="1:29">
      <c r="A773" s="2" t="str">
        <f>四角板専用!A773&amp;四角板専用!B773</f>
        <v/>
      </c>
      <c r="B773" s="2" t="str">
        <f>'FB&amp;L専用'!A773&amp;'FB&amp;L専用'!B773</f>
        <v/>
      </c>
      <c r="C773" s="2" t="str">
        <f>鋼材専用!A773&amp;鋼材専用!B773</f>
        <v/>
      </c>
      <c r="D773" s="2" t="str">
        <f>Φ部品専用!A773&amp;Φ部品専用!B773</f>
        <v/>
      </c>
      <c r="E773" s="2" t="str">
        <f>パイプ専用!A773&amp;パイプ専用!B773</f>
        <v/>
      </c>
      <c r="F773" s="2" t="str">
        <f>IF(四角板専用!A773=0,"",四角板専用!A773)</f>
        <v/>
      </c>
      <c r="G773" s="2" t="str">
        <f>IF('FB&amp;L専用'!A773=0,"",'FB&amp;L専用'!A773)</f>
        <v/>
      </c>
      <c r="H773" s="2" t="str">
        <f>IF(鋼材専用!A773=0,"",鋼材専用!A773)</f>
        <v/>
      </c>
      <c r="I773" s="2" t="str">
        <f>IF(Φ部品専用!A773=0,"",Φ部品専用!A773)</f>
        <v/>
      </c>
      <c r="J773" s="2" t="str">
        <f>IF(パイプ専用!A773=0,"",パイプ専用!A773)</f>
        <v/>
      </c>
      <c r="K773" s="2" t="str">
        <f>IF(四角板専用!B773=0,"",四角板専用!B773)</f>
        <v/>
      </c>
      <c r="L773" s="2" t="str">
        <f>IF('FB&amp;L専用'!B773=0,"",'FB&amp;L専用'!B773)</f>
        <v/>
      </c>
      <c r="M773" s="2" t="str">
        <f>IF(鋼材専用!B773=0,"",鋼材専用!B773)</f>
        <v/>
      </c>
      <c r="N773" s="2" t="str">
        <f>IF(Φ部品専用!B773=0,"",Φ部品専用!B773)</f>
        <v/>
      </c>
      <c r="O773" s="2" t="str">
        <f>IF(パイプ専用!B773=0,"",パイプ専用!B773)</f>
        <v/>
      </c>
      <c r="P773" s="4" t="str">
        <f>IF(四角板専用!M773=0,"",四角板専用!M773)</f>
        <v/>
      </c>
      <c r="Q773" s="4" t="str">
        <f>IF('FB&amp;L専用'!M773=0,"",'FB&amp;L専用'!M773)</f>
        <v/>
      </c>
      <c r="R773" s="4" t="str">
        <f>IF(鋼材専用!J773=0,"",鋼材専用!J773)</f>
        <v/>
      </c>
      <c r="S773" s="4" t="str">
        <f>IF(Φ部品専用!P773=0,"",Φ部品専用!P773)</f>
        <v/>
      </c>
      <c r="T773" s="4" t="str">
        <f>IF(パイプ専用!P773=0,"",パイプ専用!P773)</f>
        <v/>
      </c>
      <c r="U773" s="10"/>
      <c r="W773" s="1" t="s">
        <v>869</v>
      </c>
      <c r="X773" s="2" t="str">
        <f t="shared" ca="1" si="60"/>
        <v/>
      </c>
      <c r="Z773" s="2" t="str">
        <f t="shared" si="61"/>
        <v/>
      </c>
      <c r="AA773" s="2" t="str">
        <f t="shared" si="62"/>
        <v/>
      </c>
      <c r="AB773" s="2" t="str">
        <f t="shared" si="63"/>
        <v/>
      </c>
      <c r="AC773" s="4" t="str">
        <f t="shared" si="64"/>
        <v/>
      </c>
    </row>
    <row r="774" spans="1:29">
      <c r="A774" s="2" t="str">
        <f>四角板専用!A774&amp;四角板専用!B774</f>
        <v/>
      </c>
      <c r="B774" s="2" t="str">
        <f>'FB&amp;L専用'!A774&amp;'FB&amp;L専用'!B774</f>
        <v/>
      </c>
      <c r="C774" s="2" t="str">
        <f>鋼材専用!A774&amp;鋼材専用!B774</f>
        <v/>
      </c>
      <c r="D774" s="2" t="str">
        <f>Φ部品専用!A774&amp;Φ部品専用!B774</f>
        <v/>
      </c>
      <c r="E774" s="2" t="str">
        <f>パイプ専用!A774&amp;パイプ専用!B774</f>
        <v/>
      </c>
      <c r="F774" s="2" t="str">
        <f>IF(四角板専用!A774=0,"",四角板専用!A774)</f>
        <v/>
      </c>
      <c r="G774" s="2" t="str">
        <f>IF('FB&amp;L専用'!A774=0,"",'FB&amp;L専用'!A774)</f>
        <v/>
      </c>
      <c r="H774" s="2" t="str">
        <f>IF(鋼材専用!A774=0,"",鋼材専用!A774)</f>
        <v/>
      </c>
      <c r="I774" s="2" t="str">
        <f>IF(Φ部品専用!A774=0,"",Φ部品専用!A774)</f>
        <v/>
      </c>
      <c r="J774" s="2" t="str">
        <f>IF(パイプ専用!A774=0,"",パイプ専用!A774)</f>
        <v/>
      </c>
      <c r="K774" s="2" t="str">
        <f>IF(四角板専用!B774=0,"",四角板専用!B774)</f>
        <v/>
      </c>
      <c r="L774" s="2" t="str">
        <f>IF('FB&amp;L専用'!B774=0,"",'FB&amp;L専用'!B774)</f>
        <v/>
      </c>
      <c r="M774" s="2" t="str">
        <f>IF(鋼材専用!B774=0,"",鋼材専用!B774)</f>
        <v/>
      </c>
      <c r="N774" s="2" t="str">
        <f>IF(Φ部品専用!B774=0,"",Φ部品専用!B774)</f>
        <v/>
      </c>
      <c r="O774" s="2" t="str">
        <f>IF(パイプ専用!B774=0,"",パイプ専用!B774)</f>
        <v/>
      </c>
      <c r="P774" s="4" t="str">
        <f>IF(四角板専用!M774=0,"",四角板専用!M774)</f>
        <v/>
      </c>
      <c r="Q774" s="4" t="str">
        <f>IF('FB&amp;L専用'!M774=0,"",'FB&amp;L専用'!M774)</f>
        <v/>
      </c>
      <c r="R774" s="4" t="str">
        <f>IF(鋼材専用!J774=0,"",鋼材専用!J774)</f>
        <v/>
      </c>
      <c r="S774" s="4" t="str">
        <f>IF(Φ部品専用!P774=0,"",Φ部品専用!P774)</f>
        <v/>
      </c>
      <c r="T774" s="4" t="str">
        <f>IF(パイプ専用!P774=0,"",パイプ専用!P774)</f>
        <v/>
      </c>
      <c r="U774" s="10"/>
      <c r="W774" s="1" t="s">
        <v>870</v>
      </c>
      <c r="X774" s="2" t="str">
        <f t="shared" ca="1" si="60"/>
        <v/>
      </c>
      <c r="Z774" s="2" t="str">
        <f t="shared" si="61"/>
        <v/>
      </c>
      <c r="AA774" s="2" t="str">
        <f t="shared" si="62"/>
        <v/>
      </c>
      <c r="AB774" s="2" t="str">
        <f t="shared" si="63"/>
        <v/>
      </c>
      <c r="AC774" s="4" t="str">
        <f t="shared" si="64"/>
        <v/>
      </c>
    </row>
    <row r="775" spans="1:29">
      <c r="A775" s="2" t="str">
        <f>四角板専用!A775&amp;四角板専用!B775</f>
        <v/>
      </c>
      <c r="B775" s="2" t="str">
        <f>'FB&amp;L専用'!A775&amp;'FB&amp;L専用'!B775</f>
        <v/>
      </c>
      <c r="C775" s="2" t="str">
        <f>鋼材専用!A775&amp;鋼材専用!B775</f>
        <v/>
      </c>
      <c r="D775" s="2" t="str">
        <f>Φ部品専用!A775&amp;Φ部品専用!B775</f>
        <v/>
      </c>
      <c r="E775" s="2" t="str">
        <f>パイプ専用!A775&amp;パイプ専用!B775</f>
        <v/>
      </c>
      <c r="F775" s="2" t="str">
        <f>IF(四角板専用!A775=0,"",四角板専用!A775)</f>
        <v/>
      </c>
      <c r="G775" s="2" t="str">
        <f>IF('FB&amp;L専用'!A775=0,"",'FB&amp;L専用'!A775)</f>
        <v/>
      </c>
      <c r="H775" s="2" t="str">
        <f>IF(鋼材専用!A775=0,"",鋼材専用!A775)</f>
        <v/>
      </c>
      <c r="I775" s="2" t="str">
        <f>IF(Φ部品専用!A775=0,"",Φ部品専用!A775)</f>
        <v/>
      </c>
      <c r="J775" s="2" t="str">
        <f>IF(パイプ専用!A775=0,"",パイプ専用!A775)</f>
        <v/>
      </c>
      <c r="K775" s="2" t="str">
        <f>IF(四角板専用!B775=0,"",四角板専用!B775)</f>
        <v/>
      </c>
      <c r="L775" s="2" t="str">
        <f>IF('FB&amp;L専用'!B775=0,"",'FB&amp;L専用'!B775)</f>
        <v/>
      </c>
      <c r="M775" s="2" t="str">
        <f>IF(鋼材専用!B775=0,"",鋼材専用!B775)</f>
        <v/>
      </c>
      <c r="N775" s="2" t="str">
        <f>IF(Φ部品専用!B775=0,"",Φ部品専用!B775)</f>
        <v/>
      </c>
      <c r="O775" s="2" t="str">
        <f>IF(パイプ専用!B775=0,"",パイプ専用!B775)</f>
        <v/>
      </c>
      <c r="P775" s="4" t="str">
        <f>IF(四角板専用!M775=0,"",四角板専用!M775)</f>
        <v/>
      </c>
      <c r="Q775" s="4" t="str">
        <f>IF('FB&amp;L専用'!M775=0,"",'FB&amp;L専用'!M775)</f>
        <v/>
      </c>
      <c r="R775" s="4" t="str">
        <f>IF(鋼材専用!J775=0,"",鋼材専用!J775)</f>
        <v/>
      </c>
      <c r="S775" s="4" t="str">
        <f>IF(Φ部品専用!P775=0,"",Φ部品専用!P775)</f>
        <v/>
      </c>
      <c r="T775" s="4" t="str">
        <f>IF(パイプ専用!P775=0,"",パイプ専用!P775)</f>
        <v/>
      </c>
      <c r="U775" s="10"/>
      <c r="W775" s="1" t="s">
        <v>871</v>
      </c>
      <c r="X775" s="2" t="str">
        <f t="shared" ca="1" si="60"/>
        <v/>
      </c>
      <c r="Z775" s="2" t="str">
        <f t="shared" si="61"/>
        <v/>
      </c>
      <c r="AA775" s="2" t="str">
        <f t="shared" si="62"/>
        <v/>
      </c>
      <c r="AB775" s="2" t="str">
        <f t="shared" si="63"/>
        <v/>
      </c>
      <c r="AC775" s="4" t="str">
        <f t="shared" si="64"/>
        <v/>
      </c>
    </row>
    <row r="776" spans="1:29">
      <c r="A776" s="2" t="str">
        <f>四角板専用!A776&amp;四角板専用!B776</f>
        <v/>
      </c>
      <c r="B776" s="2" t="str">
        <f>'FB&amp;L専用'!A776&amp;'FB&amp;L専用'!B776</f>
        <v/>
      </c>
      <c r="C776" s="2" t="str">
        <f>鋼材専用!A776&amp;鋼材専用!B776</f>
        <v/>
      </c>
      <c r="D776" s="2" t="str">
        <f>Φ部品専用!A776&amp;Φ部品専用!B776</f>
        <v/>
      </c>
      <c r="E776" s="2" t="str">
        <f>パイプ専用!A776&amp;パイプ専用!B776</f>
        <v/>
      </c>
      <c r="F776" s="2" t="str">
        <f>IF(四角板専用!A776=0,"",四角板専用!A776)</f>
        <v/>
      </c>
      <c r="G776" s="2" t="str">
        <f>IF('FB&amp;L専用'!A776=0,"",'FB&amp;L専用'!A776)</f>
        <v/>
      </c>
      <c r="H776" s="2" t="str">
        <f>IF(鋼材専用!A776=0,"",鋼材専用!A776)</f>
        <v/>
      </c>
      <c r="I776" s="2" t="str">
        <f>IF(Φ部品専用!A776=0,"",Φ部品専用!A776)</f>
        <v/>
      </c>
      <c r="J776" s="2" t="str">
        <f>IF(パイプ専用!A776=0,"",パイプ専用!A776)</f>
        <v/>
      </c>
      <c r="K776" s="2" t="str">
        <f>IF(四角板専用!B776=0,"",四角板専用!B776)</f>
        <v/>
      </c>
      <c r="L776" s="2" t="str">
        <f>IF('FB&amp;L専用'!B776=0,"",'FB&amp;L専用'!B776)</f>
        <v/>
      </c>
      <c r="M776" s="2" t="str">
        <f>IF(鋼材専用!B776=0,"",鋼材専用!B776)</f>
        <v/>
      </c>
      <c r="N776" s="2" t="str">
        <f>IF(Φ部品専用!B776=0,"",Φ部品専用!B776)</f>
        <v/>
      </c>
      <c r="O776" s="2" t="str">
        <f>IF(パイプ専用!B776=0,"",パイプ専用!B776)</f>
        <v/>
      </c>
      <c r="P776" s="4" t="str">
        <f>IF(四角板専用!M776=0,"",四角板専用!M776)</f>
        <v/>
      </c>
      <c r="Q776" s="4" t="str">
        <f>IF('FB&amp;L専用'!M776=0,"",'FB&amp;L専用'!M776)</f>
        <v/>
      </c>
      <c r="R776" s="4" t="str">
        <f>IF(鋼材専用!J776=0,"",鋼材専用!J776)</f>
        <v/>
      </c>
      <c r="S776" s="4" t="str">
        <f>IF(Φ部品専用!P776=0,"",Φ部品専用!P776)</f>
        <v/>
      </c>
      <c r="T776" s="4" t="str">
        <f>IF(パイプ専用!P776=0,"",パイプ専用!P776)</f>
        <v/>
      </c>
      <c r="U776" s="10"/>
      <c r="W776" s="1" t="s">
        <v>872</v>
      </c>
      <c r="X776" s="2" t="str">
        <f t="shared" ca="1" si="60"/>
        <v/>
      </c>
      <c r="Z776" s="2" t="str">
        <f t="shared" si="61"/>
        <v/>
      </c>
      <c r="AA776" s="2" t="str">
        <f t="shared" si="62"/>
        <v/>
      </c>
      <c r="AB776" s="2" t="str">
        <f t="shared" si="63"/>
        <v/>
      </c>
      <c r="AC776" s="4" t="str">
        <f t="shared" si="64"/>
        <v/>
      </c>
    </row>
    <row r="777" spans="1:29">
      <c r="A777" s="2" t="str">
        <f>四角板専用!A777&amp;四角板専用!B777</f>
        <v/>
      </c>
      <c r="B777" s="2" t="str">
        <f>'FB&amp;L専用'!A777&amp;'FB&amp;L専用'!B777</f>
        <v/>
      </c>
      <c r="C777" s="2" t="str">
        <f>鋼材専用!A777&amp;鋼材専用!B777</f>
        <v/>
      </c>
      <c r="D777" s="2" t="str">
        <f>Φ部品専用!A777&amp;Φ部品専用!B777</f>
        <v/>
      </c>
      <c r="E777" s="2" t="str">
        <f>パイプ専用!A777&amp;パイプ専用!B777</f>
        <v/>
      </c>
      <c r="F777" s="2" t="str">
        <f>IF(四角板専用!A777=0,"",四角板専用!A777)</f>
        <v/>
      </c>
      <c r="G777" s="2" t="str">
        <f>IF('FB&amp;L専用'!A777=0,"",'FB&amp;L専用'!A777)</f>
        <v/>
      </c>
      <c r="H777" s="2" t="str">
        <f>IF(鋼材専用!A777=0,"",鋼材専用!A777)</f>
        <v/>
      </c>
      <c r="I777" s="2" t="str">
        <f>IF(Φ部品専用!A777=0,"",Φ部品専用!A777)</f>
        <v/>
      </c>
      <c r="J777" s="2" t="str">
        <f>IF(パイプ専用!A777=0,"",パイプ専用!A777)</f>
        <v/>
      </c>
      <c r="K777" s="2" t="str">
        <f>IF(四角板専用!B777=0,"",四角板専用!B777)</f>
        <v/>
      </c>
      <c r="L777" s="2" t="str">
        <f>IF('FB&amp;L専用'!B777=0,"",'FB&amp;L専用'!B777)</f>
        <v/>
      </c>
      <c r="M777" s="2" t="str">
        <f>IF(鋼材専用!B777=0,"",鋼材専用!B777)</f>
        <v/>
      </c>
      <c r="N777" s="2" t="str">
        <f>IF(Φ部品専用!B777=0,"",Φ部品専用!B777)</f>
        <v/>
      </c>
      <c r="O777" s="2" t="str">
        <f>IF(パイプ専用!B777=0,"",パイプ専用!B777)</f>
        <v/>
      </c>
      <c r="P777" s="4" t="str">
        <f>IF(四角板専用!M777=0,"",四角板専用!M777)</f>
        <v/>
      </c>
      <c r="Q777" s="4" t="str">
        <f>IF('FB&amp;L専用'!M777=0,"",'FB&amp;L専用'!M777)</f>
        <v/>
      </c>
      <c r="R777" s="4" t="str">
        <f>IF(鋼材専用!J777=0,"",鋼材専用!J777)</f>
        <v/>
      </c>
      <c r="S777" s="4" t="str">
        <f>IF(Φ部品専用!P777=0,"",Φ部品専用!P777)</f>
        <v/>
      </c>
      <c r="T777" s="4" t="str">
        <f>IF(パイプ専用!P777=0,"",パイプ専用!P777)</f>
        <v/>
      </c>
      <c r="U777" s="10"/>
      <c r="W777" s="1" t="s">
        <v>873</v>
      </c>
      <c r="X777" s="2" t="str">
        <f t="shared" ca="1" si="60"/>
        <v/>
      </c>
      <c r="Z777" s="2" t="str">
        <f t="shared" si="61"/>
        <v/>
      </c>
      <c r="AA777" s="2" t="str">
        <f t="shared" si="62"/>
        <v/>
      </c>
      <c r="AB777" s="2" t="str">
        <f t="shared" si="63"/>
        <v/>
      </c>
      <c r="AC777" s="4" t="str">
        <f t="shared" si="64"/>
        <v/>
      </c>
    </row>
    <row r="778" spans="1:29">
      <c r="A778" s="2" t="str">
        <f>四角板専用!A778&amp;四角板専用!B778</f>
        <v/>
      </c>
      <c r="B778" s="2" t="str">
        <f>'FB&amp;L専用'!A778&amp;'FB&amp;L専用'!B778</f>
        <v/>
      </c>
      <c r="C778" s="2" t="str">
        <f>鋼材専用!A778&amp;鋼材専用!B778</f>
        <v/>
      </c>
      <c r="D778" s="2" t="str">
        <f>Φ部品専用!A778&amp;Φ部品専用!B778</f>
        <v/>
      </c>
      <c r="E778" s="2" t="str">
        <f>パイプ専用!A778&amp;パイプ専用!B778</f>
        <v/>
      </c>
      <c r="F778" s="2" t="str">
        <f>IF(四角板専用!A778=0,"",四角板専用!A778)</f>
        <v/>
      </c>
      <c r="G778" s="2" t="str">
        <f>IF('FB&amp;L専用'!A778=0,"",'FB&amp;L専用'!A778)</f>
        <v/>
      </c>
      <c r="H778" s="2" t="str">
        <f>IF(鋼材専用!A778=0,"",鋼材専用!A778)</f>
        <v/>
      </c>
      <c r="I778" s="2" t="str">
        <f>IF(Φ部品専用!A778=0,"",Φ部品専用!A778)</f>
        <v/>
      </c>
      <c r="J778" s="2" t="str">
        <f>IF(パイプ専用!A778=0,"",パイプ専用!A778)</f>
        <v/>
      </c>
      <c r="K778" s="2" t="str">
        <f>IF(四角板専用!B778=0,"",四角板専用!B778)</f>
        <v/>
      </c>
      <c r="L778" s="2" t="str">
        <f>IF('FB&amp;L専用'!B778=0,"",'FB&amp;L専用'!B778)</f>
        <v/>
      </c>
      <c r="M778" s="2" t="str">
        <f>IF(鋼材専用!B778=0,"",鋼材専用!B778)</f>
        <v/>
      </c>
      <c r="N778" s="2" t="str">
        <f>IF(Φ部品専用!B778=0,"",Φ部品専用!B778)</f>
        <v/>
      </c>
      <c r="O778" s="2" t="str">
        <f>IF(パイプ専用!B778=0,"",パイプ専用!B778)</f>
        <v/>
      </c>
      <c r="P778" s="4" t="str">
        <f>IF(四角板専用!M778=0,"",四角板専用!M778)</f>
        <v/>
      </c>
      <c r="Q778" s="4" t="str">
        <f>IF('FB&amp;L専用'!M778=0,"",'FB&amp;L専用'!M778)</f>
        <v/>
      </c>
      <c r="R778" s="4" t="str">
        <f>IF(鋼材専用!J778=0,"",鋼材専用!J778)</f>
        <v/>
      </c>
      <c r="S778" s="4" t="str">
        <f>IF(Φ部品専用!P778=0,"",Φ部品専用!P778)</f>
        <v/>
      </c>
      <c r="T778" s="4" t="str">
        <f>IF(パイプ専用!P778=0,"",パイプ専用!P778)</f>
        <v/>
      </c>
      <c r="U778" s="10"/>
      <c r="W778" s="1" t="s">
        <v>874</v>
      </c>
      <c r="X778" s="2" t="str">
        <f t="shared" ca="1" si="60"/>
        <v/>
      </c>
      <c r="Z778" s="2" t="str">
        <f t="shared" si="61"/>
        <v/>
      </c>
      <c r="AA778" s="2" t="str">
        <f t="shared" si="62"/>
        <v/>
      </c>
      <c r="AB778" s="2" t="str">
        <f t="shared" si="63"/>
        <v/>
      </c>
      <c r="AC778" s="4" t="str">
        <f t="shared" si="64"/>
        <v/>
      </c>
    </row>
    <row r="779" spans="1:29">
      <c r="A779" s="2" t="str">
        <f>四角板専用!A779&amp;四角板専用!B779</f>
        <v/>
      </c>
      <c r="B779" s="2" t="str">
        <f>'FB&amp;L専用'!A779&amp;'FB&amp;L専用'!B779</f>
        <v/>
      </c>
      <c r="C779" s="2" t="str">
        <f>鋼材専用!A779&amp;鋼材専用!B779</f>
        <v/>
      </c>
      <c r="D779" s="2" t="str">
        <f>Φ部品専用!A779&amp;Φ部品専用!B779</f>
        <v/>
      </c>
      <c r="E779" s="2" t="str">
        <f>パイプ専用!A779&amp;パイプ専用!B779</f>
        <v/>
      </c>
      <c r="F779" s="2" t="str">
        <f>IF(四角板専用!A779=0,"",四角板専用!A779)</f>
        <v/>
      </c>
      <c r="G779" s="2" t="str">
        <f>IF('FB&amp;L専用'!A779=0,"",'FB&amp;L専用'!A779)</f>
        <v/>
      </c>
      <c r="H779" s="2" t="str">
        <f>IF(鋼材専用!A779=0,"",鋼材専用!A779)</f>
        <v/>
      </c>
      <c r="I779" s="2" t="str">
        <f>IF(Φ部品専用!A779=0,"",Φ部品専用!A779)</f>
        <v/>
      </c>
      <c r="J779" s="2" t="str">
        <f>IF(パイプ専用!A779=0,"",パイプ専用!A779)</f>
        <v/>
      </c>
      <c r="K779" s="2" t="str">
        <f>IF(四角板専用!B779=0,"",四角板専用!B779)</f>
        <v/>
      </c>
      <c r="L779" s="2" t="str">
        <f>IF('FB&amp;L専用'!B779=0,"",'FB&amp;L専用'!B779)</f>
        <v/>
      </c>
      <c r="M779" s="2" t="str">
        <f>IF(鋼材専用!B779=0,"",鋼材専用!B779)</f>
        <v/>
      </c>
      <c r="N779" s="2" t="str">
        <f>IF(Φ部品専用!B779=0,"",Φ部品専用!B779)</f>
        <v/>
      </c>
      <c r="O779" s="2" t="str">
        <f>IF(パイプ専用!B779=0,"",パイプ専用!B779)</f>
        <v/>
      </c>
      <c r="P779" s="4" t="str">
        <f>IF(四角板専用!M779=0,"",四角板専用!M779)</f>
        <v/>
      </c>
      <c r="Q779" s="4" t="str">
        <f>IF('FB&amp;L専用'!M779=0,"",'FB&amp;L専用'!M779)</f>
        <v/>
      </c>
      <c r="R779" s="4" t="str">
        <f>IF(鋼材専用!J779=0,"",鋼材専用!J779)</f>
        <v/>
      </c>
      <c r="S779" s="4" t="str">
        <f>IF(Φ部品専用!P779=0,"",Φ部品専用!P779)</f>
        <v/>
      </c>
      <c r="T779" s="4" t="str">
        <f>IF(パイプ専用!P779=0,"",パイプ専用!P779)</f>
        <v/>
      </c>
      <c r="U779" s="10"/>
      <c r="W779" s="1" t="s">
        <v>875</v>
      </c>
      <c r="X779" s="2" t="str">
        <f t="shared" ca="1" si="60"/>
        <v/>
      </c>
      <c r="Z779" s="2" t="str">
        <f t="shared" si="61"/>
        <v/>
      </c>
      <c r="AA779" s="2" t="str">
        <f t="shared" si="62"/>
        <v/>
      </c>
      <c r="AB779" s="2" t="str">
        <f t="shared" si="63"/>
        <v/>
      </c>
      <c r="AC779" s="4" t="str">
        <f t="shared" si="64"/>
        <v/>
      </c>
    </row>
    <row r="780" spans="1:29">
      <c r="A780" s="2" t="str">
        <f>四角板専用!A780&amp;四角板専用!B780</f>
        <v/>
      </c>
      <c r="B780" s="2" t="str">
        <f>'FB&amp;L専用'!A780&amp;'FB&amp;L専用'!B780</f>
        <v/>
      </c>
      <c r="C780" s="2" t="str">
        <f>鋼材専用!A780&amp;鋼材専用!B780</f>
        <v/>
      </c>
      <c r="D780" s="2" t="str">
        <f>Φ部品専用!A780&amp;Φ部品専用!B780</f>
        <v/>
      </c>
      <c r="E780" s="2" t="str">
        <f>パイプ専用!A780&amp;パイプ専用!B780</f>
        <v/>
      </c>
      <c r="F780" s="2" t="str">
        <f>IF(四角板専用!A780=0,"",四角板専用!A780)</f>
        <v/>
      </c>
      <c r="G780" s="2" t="str">
        <f>IF('FB&amp;L専用'!A780=0,"",'FB&amp;L専用'!A780)</f>
        <v/>
      </c>
      <c r="H780" s="2" t="str">
        <f>IF(鋼材専用!A780=0,"",鋼材専用!A780)</f>
        <v/>
      </c>
      <c r="I780" s="2" t="str">
        <f>IF(Φ部品専用!A780=0,"",Φ部品専用!A780)</f>
        <v/>
      </c>
      <c r="J780" s="2" t="str">
        <f>IF(パイプ専用!A780=0,"",パイプ専用!A780)</f>
        <v/>
      </c>
      <c r="K780" s="2" t="str">
        <f>IF(四角板専用!B780=0,"",四角板専用!B780)</f>
        <v/>
      </c>
      <c r="L780" s="2" t="str">
        <f>IF('FB&amp;L専用'!B780=0,"",'FB&amp;L専用'!B780)</f>
        <v/>
      </c>
      <c r="M780" s="2" t="str">
        <f>IF(鋼材専用!B780=0,"",鋼材専用!B780)</f>
        <v/>
      </c>
      <c r="N780" s="2" t="str">
        <f>IF(Φ部品専用!B780=0,"",Φ部品専用!B780)</f>
        <v/>
      </c>
      <c r="O780" s="2" t="str">
        <f>IF(パイプ専用!B780=0,"",パイプ専用!B780)</f>
        <v/>
      </c>
      <c r="P780" s="4" t="str">
        <f>IF(四角板専用!M780=0,"",四角板専用!M780)</f>
        <v/>
      </c>
      <c r="Q780" s="4" t="str">
        <f>IF('FB&amp;L専用'!M780=0,"",'FB&amp;L専用'!M780)</f>
        <v/>
      </c>
      <c r="R780" s="4" t="str">
        <f>IF(鋼材専用!J780=0,"",鋼材専用!J780)</f>
        <v/>
      </c>
      <c r="S780" s="4" t="str">
        <f>IF(Φ部品専用!P780=0,"",Φ部品専用!P780)</f>
        <v/>
      </c>
      <c r="T780" s="4" t="str">
        <f>IF(パイプ専用!P780=0,"",パイプ専用!P780)</f>
        <v/>
      </c>
      <c r="U780" s="10"/>
      <c r="W780" s="1" t="s">
        <v>876</v>
      </c>
      <c r="X780" s="2" t="str">
        <f t="shared" ca="1" si="60"/>
        <v/>
      </c>
      <c r="Z780" s="2" t="str">
        <f t="shared" si="61"/>
        <v/>
      </c>
      <c r="AA780" s="2" t="str">
        <f t="shared" si="62"/>
        <v/>
      </c>
      <c r="AB780" s="2" t="str">
        <f t="shared" si="63"/>
        <v/>
      </c>
      <c r="AC780" s="4" t="str">
        <f t="shared" si="64"/>
        <v/>
      </c>
    </row>
    <row r="781" spans="1:29">
      <c r="A781" s="2" t="str">
        <f>四角板専用!A781&amp;四角板専用!B781</f>
        <v/>
      </c>
      <c r="B781" s="2" t="str">
        <f>'FB&amp;L専用'!A781&amp;'FB&amp;L専用'!B781</f>
        <v/>
      </c>
      <c r="C781" s="2" t="str">
        <f>鋼材専用!A781&amp;鋼材専用!B781</f>
        <v/>
      </c>
      <c r="D781" s="2" t="str">
        <f>Φ部品専用!A781&amp;Φ部品専用!B781</f>
        <v/>
      </c>
      <c r="E781" s="2" t="str">
        <f>パイプ専用!A781&amp;パイプ専用!B781</f>
        <v/>
      </c>
      <c r="F781" s="2" t="str">
        <f>IF(四角板専用!A781=0,"",四角板専用!A781)</f>
        <v/>
      </c>
      <c r="G781" s="2" t="str">
        <f>IF('FB&amp;L専用'!A781=0,"",'FB&amp;L専用'!A781)</f>
        <v/>
      </c>
      <c r="H781" s="2" t="str">
        <f>IF(鋼材専用!A781=0,"",鋼材専用!A781)</f>
        <v/>
      </c>
      <c r="I781" s="2" t="str">
        <f>IF(Φ部品専用!A781=0,"",Φ部品専用!A781)</f>
        <v/>
      </c>
      <c r="J781" s="2" t="str">
        <f>IF(パイプ専用!A781=0,"",パイプ専用!A781)</f>
        <v/>
      </c>
      <c r="K781" s="2" t="str">
        <f>IF(四角板専用!B781=0,"",四角板専用!B781)</f>
        <v/>
      </c>
      <c r="L781" s="2" t="str">
        <f>IF('FB&amp;L専用'!B781=0,"",'FB&amp;L専用'!B781)</f>
        <v/>
      </c>
      <c r="M781" s="2" t="str">
        <f>IF(鋼材専用!B781=0,"",鋼材専用!B781)</f>
        <v/>
      </c>
      <c r="N781" s="2" t="str">
        <f>IF(Φ部品専用!B781=0,"",Φ部品専用!B781)</f>
        <v/>
      </c>
      <c r="O781" s="2" t="str">
        <f>IF(パイプ専用!B781=0,"",パイプ専用!B781)</f>
        <v/>
      </c>
      <c r="P781" s="4" t="str">
        <f>IF(四角板専用!M781=0,"",四角板専用!M781)</f>
        <v/>
      </c>
      <c r="Q781" s="4" t="str">
        <f>IF('FB&amp;L専用'!M781=0,"",'FB&amp;L専用'!M781)</f>
        <v/>
      </c>
      <c r="R781" s="4" t="str">
        <f>IF(鋼材専用!J781=0,"",鋼材専用!J781)</f>
        <v/>
      </c>
      <c r="S781" s="4" t="str">
        <f>IF(Φ部品専用!P781=0,"",Φ部品専用!P781)</f>
        <v/>
      </c>
      <c r="T781" s="4" t="str">
        <f>IF(パイプ専用!P781=0,"",パイプ専用!P781)</f>
        <v/>
      </c>
      <c r="U781" s="10"/>
      <c r="W781" s="1" t="s">
        <v>877</v>
      </c>
      <c r="X781" s="2" t="str">
        <f t="shared" ca="1" si="60"/>
        <v/>
      </c>
      <c r="Z781" s="2" t="str">
        <f t="shared" si="61"/>
        <v/>
      </c>
      <c r="AA781" s="2" t="str">
        <f t="shared" si="62"/>
        <v/>
      </c>
      <c r="AB781" s="2" t="str">
        <f t="shared" si="63"/>
        <v/>
      </c>
      <c r="AC781" s="4" t="str">
        <f t="shared" si="64"/>
        <v/>
      </c>
    </row>
    <row r="782" spans="1:29">
      <c r="A782" s="2" t="str">
        <f>四角板専用!A782&amp;四角板専用!B782</f>
        <v/>
      </c>
      <c r="B782" s="2" t="str">
        <f>'FB&amp;L専用'!A782&amp;'FB&amp;L専用'!B782</f>
        <v/>
      </c>
      <c r="C782" s="2" t="str">
        <f>鋼材専用!A782&amp;鋼材専用!B782</f>
        <v/>
      </c>
      <c r="D782" s="2" t="str">
        <f>Φ部品専用!A782&amp;Φ部品専用!B782</f>
        <v/>
      </c>
      <c r="E782" s="2" t="str">
        <f>パイプ専用!A782&amp;パイプ専用!B782</f>
        <v/>
      </c>
      <c r="F782" s="2" t="str">
        <f>IF(四角板専用!A782=0,"",四角板専用!A782)</f>
        <v/>
      </c>
      <c r="G782" s="2" t="str">
        <f>IF('FB&amp;L専用'!A782=0,"",'FB&amp;L専用'!A782)</f>
        <v/>
      </c>
      <c r="H782" s="2" t="str">
        <f>IF(鋼材専用!A782=0,"",鋼材専用!A782)</f>
        <v/>
      </c>
      <c r="I782" s="2" t="str">
        <f>IF(Φ部品専用!A782=0,"",Φ部品専用!A782)</f>
        <v/>
      </c>
      <c r="J782" s="2" t="str">
        <f>IF(パイプ専用!A782=0,"",パイプ専用!A782)</f>
        <v/>
      </c>
      <c r="K782" s="2" t="str">
        <f>IF(四角板専用!B782=0,"",四角板専用!B782)</f>
        <v/>
      </c>
      <c r="L782" s="2" t="str">
        <f>IF('FB&amp;L専用'!B782=0,"",'FB&amp;L専用'!B782)</f>
        <v/>
      </c>
      <c r="M782" s="2" t="str">
        <f>IF(鋼材専用!B782=0,"",鋼材専用!B782)</f>
        <v/>
      </c>
      <c r="N782" s="2" t="str">
        <f>IF(Φ部品専用!B782=0,"",Φ部品専用!B782)</f>
        <v/>
      </c>
      <c r="O782" s="2" t="str">
        <f>IF(パイプ専用!B782=0,"",パイプ専用!B782)</f>
        <v/>
      </c>
      <c r="P782" s="4" t="str">
        <f>IF(四角板専用!M782=0,"",四角板専用!M782)</f>
        <v/>
      </c>
      <c r="Q782" s="4" t="str">
        <f>IF('FB&amp;L専用'!M782=0,"",'FB&amp;L専用'!M782)</f>
        <v/>
      </c>
      <c r="R782" s="4" t="str">
        <f>IF(鋼材専用!J782=0,"",鋼材専用!J782)</f>
        <v/>
      </c>
      <c r="S782" s="4" t="str">
        <f>IF(Φ部品専用!P782=0,"",Φ部品専用!P782)</f>
        <v/>
      </c>
      <c r="T782" s="4" t="str">
        <f>IF(パイプ専用!P782=0,"",パイプ専用!P782)</f>
        <v/>
      </c>
      <c r="U782" s="10"/>
      <c r="W782" s="1" t="s">
        <v>878</v>
      </c>
      <c r="X782" s="2" t="str">
        <f t="shared" ca="1" si="60"/>
        <v/>
      </c>
      <c r="Z782" s="2" t="str">
        <f t="shared" si="61"/>
        <v/>
      </c>
      <c r="AA782" s="2" t="str">
        <f t="shared" si="62"/>
        <v/>
      </c>
      <c r="AB782" s="2" t="str">
        <f t="shared" si="63"/>
        <v/>
      </c>
      <c r="AC782" s="4" t="str">
        <f t="shared" si="64"/>
        <v/>
      </c>
    </row>
    <row r="783" spans="1:29">
      <c r="A783" s="2" t="str">
        <f>四角板専用!A783&amp;四角板専用!B783</f>
        <v/>
      </c>
      <c r="B783" s="2" t="str">
        <f>'FB&amp;L専用'!A783&amp;'FB&amp;L専用'!B783</f>
        <v/>
      </c>
      <c r="C783" s="2" t="str">
        <f>鋼材専用!A783&amp;鋼材専用!B783</f>
        <v/>
      </c>
      <c r="D783" s="2" t="str">
        <f>Φ部品専用!A783&amp;Φ部品専用!B783</f>
        <v/>
      </c>
      <c r="E783" s="2" t="str">
        <f>パイプ専用!A783&amp;パイプ専用!B783</f>
        <v/>
      </c>
      <c r="F783" s="2" t="str">
        <f>IF(四角板専用!A783=0,"",四角板専用!A783)</f>
        <v/>
      </c>
      <c r="G783" s="2" t="str">
        <f>IF('FB&amp;L専用'!A783=0,"",'FB&amp;L専用'!A783)</f>
        <v/>
      </c>
      <c r="H783" s="2" t="str">
        <f>IF(鋼材専用!A783=0,"",鋼材専用!A783)</f>
        <v/>
      </c>
      <c r="I783" s="2" t="str">
        <f>IF(Φ部品専用!A783=0,"",Φ部品専用!A783)</f>
        <v/>
      </c>
      <c r="J783" s="2" t="str">
        <f>IF(パイプ専用!A783=0,"",パイプ専用!A783)</f>
        <v/>
      </c>
      <c r="K783" s="2" t="str">
        <f>IF(四角板専用!B783=0,"",四角板専用!B783)</f>
        <v/>
      </c>
      <c r="L783" s="2" t="str">
        <f>IF('FB&amp;L専用'!B783=0,"",'FB&amp;L専用'!B783)</f>
        <v/>
      </c>
      <c r="M783" s="2" t="str">
        <f>IF(鋼材専用!B783=0,"",鋼材専用!B783)</f>
        <v/>
      </c>
      <c r="N783" s="2" t="str">
        <f>IF(Φ部品専用!B783=0,"",Φ部品専用!B783)</f>
        <v/>
      </c>
      <c r="O783" s="2" t="str">
        <f>IF(パイプ専用!B783=0,"",パイプ専用!B783)</f>
        <v/>
      </c>
      <c r="P783" s="4" t="str">
        <f>IF(四角板専用!M783=0,"",四角板専用!M783)</f>
        <v/>
      </c>
      <c r="Q783" s="4" t="str">
        <f>IF('FB&amp;L専用'!M783=0,"",'FB&amp;L専用'!M783)</f>
        <v/>
      </c>
      <c r="R783" s="4" t="str">
        <f>IF(鋼材専用!J783=0,"",鋼材専用!J783)</f>
        <v/>
      </c>
      <c r="S783" s="4" t="str">
        <f>IF(Φ部品専用!P783=0,"",Φ部品専用!P783)</f>
        <v/>
      </c>
      <c r="T783" s="4" t="str">
        <f>IF(パイプ専用!P783=0,"",パイプ専用!P783)</f>
        <v/>
      </c>
      <c r="U783" s="10"/>
      <c r="W783" s="1" t="s">
        <v>879</v>
      </c>
      <c r="X783" s="2" t="str">
        <f t="shared" ca="1" si="60"/>
        <v/>
      </c>
      <c r="Z783" s="2" t="str">
        <f t="shared" si="61"/>
        <v/>
      </c>
      <c r="AA783" s="2" t="str">
        <f t="shared" si="62"/>
        <v/>
      </c>
      <c r="AB783" s="2" t="str">
        <f t="shared" si="63"/>
        <v/>
      </c>
      <c r="AC783" s="4" t="str">
        <f t="shared" si="64"/>
        <v/>
      </c>
    </row>
    <row r="784" spans="1:29">
      <c r="A784" s="2" t="str">
        <f>四角板専用!A784&amp;四角板専用!B784</f>
        <v/>
      </c>
      <c r="B784" s="2" t="str">
        <f>'FB&amp;L専用'!A784&amp;'FB&amp;L専用'!B784</f>
        <v/>
      </c>
      <c r="C784" s="2" t="str">
        <f>鋼材専用!A784&amp;鋼材専用!B784</f>
        <v/>
      </c>
      <c r="D784" s="2" t="str">
        <f>Φ部品専用!A784&amp;Φ部品専用!B784</f>
        <v/>
      </c>
      <c r="E784" s="2" t="str">
        <f>パイプ専用!A784&amp;パイプ専用!B784</f>
        <v/>
      </c>
      <c r="F784" s="2" t="str">
        <f>IF(四角板専用!A784=0,"",四角板専用!A784)</f>
        <v/>
      </c>
      <c r="G784" s="2" t="str">
        <f>IF('FB&amp;L専用'!A784=0,"",'FB&amp;L専用'!A784)</f>
        <v/>
      </c>
      <c r="H784" s="2" t="str">
        <f>IF(鋼材専用!A784=0,"",鋼材専用!A784)</f>
        <v/>
      </c>
      <c r="I784" s="2" t="str">
        <f>IF(Φ部品専用!A784=0,"",Φ部品専用!A784)</f>
        <v/>
      </c>
      <c r="J784" s="2" t="str">
        <f>IF(パイプ専用!A784=0,"",パイプ専用!A784)</f>
        <v/>
      </c>
      <c r="K784" s="2" t="str">
        <f>IF(四角板専用!B784=0,"",四角板専用!B784)</f>
        <v/>
      </c>
      <c r="L784" s="2" t="str">
        <f>IF('FB&amp;L専用'!B784=0,"",'FB&amp;L専用'!B784)</f>
        <v/>
      </c>
      <c r="M784" s="2" t="str">
        <f>IF(鋼材専用!B784=0,"",鋼材専用!B784)</f>
        <v/>
      </c>
      <c r="N784" s="2" t="str">
        <f>IF(Φ部品専用!B784=0,"",Φ部品専用!B784)</f>
        <v/>
      </c>
      <c r="O784" s="2" t="str">
        <f>IF(パイプ専用!B784=0,"",パイプ専用!B784)</f>
        <v/>
      </c>
      <c r="P784" s="4" t="str">
        <f>IF(四角板専用!M784=0,"",四角板専用!M784)</f>
        <v/>
      </c>
      <c r="Q784" s="4" t="str">
        <f>IF('FB&amp;L専用'!M784=0,"",'FB&amp;L専用'!M784)</f>
        <v/>
      </c>
      <c r="R784" s="4" t="str">
        <f>IF(鋼材専用!J784=0,"",鋼材専用!J784)</f>
        <v/>
      </c>
      <c r="S784" s="4" t="str">
        <f>IF(Φ部品専用!P784=0,"",Φ部品専用!P784)</f>
        <v/>
      </c>
      <c r="T784" s="4" t="str">
        <f>IF(パイプ専用!P784=0,"",パイプ専用!P784)</f>
        <v/>
      </c>
      <c r="U784" s="10"/>
      <c r="W784" s="1" t="s">
        <v>880</v>
      </c>
      <c r="X784" s="2" t="str">
        <f t="shared" ca="1" si="60"/>
        <v/>
      </c>
      <c r="Z784" s="2" t="str">
        <f t="shared" si="61"/>
        <v/>
      </c>
      <c r="AA784" s="2" t="str">
        <f t="shared" si="62"/>
        <v/>
      </c>
      <c r="AB784" s="2" t="str">
        <f t="shared" si="63"/>
        <v/>
      </c>
      <c r="AC784" s="4" t="str">
        <f t="shared" si="64"/>
        <v/>
      </c>
    </row>
    <row r="785" spans="1:29">
      <c r="A785" s="2" t="str">
        <f>四角板専用!A785&amp;四角板専用!B785</f>
        <v/>
      </c>
      <c r="B785" s="2" t="str">
        <f>'FB&amp;L専用'!A785&amp;'FB&amp;L専用'!B785</f>
        <v/>
      </c>
      <c r="C785" s="2" t="str">
        <f>鋼材専用!A785&amp;鋼材専用!B785</f>
        <v/>
      </c>
      <c r="D785" s="2" t="str">
        <f>Φ部品専用!A785&amp;Φ部品専用!B785</f>
        <v/>
      </c>
      <c r="E785" s="2" t="str">
        <f>パイプ専用!A785&amp;パイプ専用!B785</f>
        <v/>
      </c>
      <c r="F785" s="2" t="str">
        <f>IF(四角板専用!A785=0,"",四角板専用!A785)</f>
        <v/>
      </c>
      <c r="G785" s="2" t="str">
        <f>IF('FB&amp;L専用'!A785=0,"",'FB&amp;L専用'!A785)</f>
        <v/>
      </c>
      <c r="H785" s="2" t="str">
        <f>IF(鋼材専用!A785=0,"",鋼材専用!A785)</f>
        <v/>
      </c>
      <c r="I785" s="2" t="str">
        <f>IF(Φ部品専用!A785=0,"",Φ部品専用!A785)</f>
        <v/>
      </c>
      <c r="J785" s="2" t="str">
        <f>IF(パイプ専用!A785=0,"",パイプ専用!A785)</f>
        <v/>
      </c>
      <c r="K785" s="2" t="str">
        <f>IF(四角板専用!B785=0,"",四角板専用!B785)</f>
        <v/>
      </c>
      <c r="L785" s="2" t="str">
        <f>IF('FB&amp;L専用'!B785=0,"",'FB&amp;L専用'!B785)</f>
        <v/>
      </c>
      <c r="M785" s="2" t="str">
        <f>IF(鋼材専用!B785=0,"",鋼材専用!B785)</f>
        <v/>
      </c>
      <c r="N785" s="2" t="str">
        <f>IF(Φ部品専用!B785=0,"",Φ部品専用!B785)</f>
        <v/>
      </c>
      <c r="O785" s="2" t="str">
        <f>IF(パイプ専用!B785=0,"",パイプ専用!B785)</f>
        <v/>
      </c>
      <c r="P785" s="4" t="str">
        <f>IF(四角板専用!M785=0,"",四角板専用!M785)</f>
        <v/>
      </c>
      <c r="Q785" s="4" t="str">
        <f>IF('FB&amp;L専用'!M785=0,"",'FB&amp;L専用'!M785)</f>
        <v/>
      </c>
      <c r="R785" s="4" t="str">
        <f>IF(鋼材専用!J785=0,"",鋼材専用!J785)</f>
        <v/>
      </c>
      <c r="S785" s="4" t="str">
        <f>IF(Φ部品専用!P785=0,"",Φ部品専用!P785)</f>
        <v/>
      </c>
      <c r="T785" s="4" t="str">
        <f>IF(パイプ専用!P785=0,"",パイプ専用!P785)</f>
        <v/>
      </c>
      <c r="U785" s="10"/>
      <c r="W785" s="1" t="s">
        <v>881</v>
      </c>
      <c r="X785" s="2" t="str">
        <f t="shared" ca="1" si="60"/>
        <v/>
      </c>
      <c r="Z785" s="2" t="str">
        <f t="shared" si="61"/>
        <v/>
      </c>
      <c r="AA785" s="2" t="str">
        <f t="shared" si="62"/>
        <v/>
      </c>
      <c r="AB785" s="2" t="str">
        <f t="shared" si="63"/>
        <v/>
      </c>
      <c r="AC785" s="4" t="str">
        <f t="shared" si="64"/>
        <v/>
      </c>
    </row>
    <row r="786" spans="1:29">
      <c r="A786" s="2" t="str">
        <f>四角板専用!A786&amp;四角板専用!B786</f>
        <v/>
      </c>
      <c r="B786" s="2" t="str">
        <f>'FB&amp;L専用'!A786&amp;'FB&amp;L専用'!B786</f>
        <v/>
      </c>
      <c r="C786" s="2" t="str">
        <f>鋼材専用!A786&amp;鋼材専用!B786</f>
        <v/>
      </c>
      <c r="D786" s="2" t="str">
        <f>Φ部品専用!A786&amp;Φ部品専用!B786</f>
        <v/>
      </c>
      <c r="E786" s="2" t="str">
        <f>パイプ専用!A786&amp;パイプ専用!B786</f>
        <v/>
      </c>
      <c r="F786" s="2" t="str">
        <f>IF(四角板専用!A786=0,"",四角板専用!A786)</f>
        <v/>
      </c>
      <c r="G786" s="2" t="str">
        <f>IF('FB&amp;L専用'!A786=0,"",'FB&amp;L専用'!A786)</f>
        <v/>
      </c>
      <c r="H786" s="2" t="str">
        <f>IF(鋼材専用!A786=0,"",鋼材専用!A786)</f>
        <v/>
      </c>
      <c r="I786" s="2" t="str">
        <f>IF(Φ部品専用!A786=0,"",Φ部品専用!A786)</f>
        <v/>
      </c>
      <c r="J786" s="2" t="str">
        <f>IF(パイプ専用!A786=0,"",パイプ専用!A786)</f>
        <v/>
      </c>
      <c r="K786" s="2" t="str">
        <f>IF(四角板専用!B786=0,"",四角板専用!B786)</f>
        <v/>
      </c>
      <c r="L786" s="2" t="str">
        <f>IF('FB&amp;L専用'!B786=0,"",'FB&amp;L専用'!B786)</f>
        <v/>
      </c>
      <c r="M786" s="2" t="str">
        <f>IF(鋼材専用!B786=0,"",鋼材専用!B786)</f>
        <v/>
      </c>
      <c r="N786" s="2" t="str">
        <f>IF(Φ部品専用!B786=0,"",Φ部品専用!B786)</f>
        <v/>
      </c>
      <c r="O786" s="2" t="str">
        <f>IF(パイプ専用!B786=0,"",パイプ専用!B786)</f>
        <v/>
      </c>
      <c r="P786" s="4" t="str">
        <f>IF(四角板専用!M786=0,"",四角板専用!M786)</f>
        <v/>
      </c>
      <c r="Q786" s="4" t="str">
        <f>IF('FB&amp;L専用'!M786=0,"",'FB&amp;L専用'!M786)</f>
        <v/>
      </c>
      <c r="R786" s="4" t="str">
        <f>IF(鋼材専用!J786=0,"",鋼材専用!J786)</f>
        <v/>
      </c>
      <c r="S786" s="4" t="str">
        <f>IF(Φ部品専用!P786=0,"",Φ部品専用!P786)</f>
        <v/>
      </c>
      <c r="T786" s="4" t="str">
        <f>IF(パイプ専用!P786=0,"",パイプ専用!P786)</f>
        <v/>
      </c>
      <c r="U786" s="10"/>
      <c r="W786" s="1" t="s">
        <v>882</v>
      </c>
      <c r="X786" s="2" t="str">
        <f t="shared" ca="1" si="60"/>
        <v/>
      </c>
      <c r="Z786" s="2" t="str">
        <f t="shared" si="61"/>
        <v/>
      </c>
      <c r="AA786" s="2" t="str">
        <f t="shared" si="62"/>
        <v/>
      </c>
      <c r="AB786" s="2" t="str">
        <f t="shared" si="63"/>
        <v/>
      </c>
      <c r="AC786" s="4" t="str">
        <f t="shared" si="64"/>
        <v/>
      </c>
    </row>
    <row r="787" spans="1:29">
      <c r="A787" s="2" t="str">
        <f>四角板専用!A787&amp;四角板専用!B787</f>
        <v/>
      </c>
      <c r="B787" s="2" t="str">
        <f>'FB&amp;L専用'!A787&amp;'FB&amp;L専用'!B787</f>
        <v/>
      </c>
      <c r="C787" s="2" t="str">
        <f>鋼材専用!A787&amp;鋼材専用!B787</f>
        <v/>
      </c>
      <c r="D787" s="2" t="str">
        <f>Φ部品専用!A787&amp;Φ部品専用!B787</f>
        <v/>
      </c>
      <c r="E787" s="2" t="str">
        <f>パイプ専用!A787&amp;パイプ専用!B787</f>
        <v/>
      </c>
      <c r="F787" s="2" t="str">
        <f>IF(四角板専用!A787=0,"",四角板専用!A787)</f>
        <v/>
      </c>
      <c r="G787" s="2" t="str">
        <f>IF('FB&amp;L専用'!A787=0,"",'FB&amp;L専用'!A787)</f>
        <v/>
      </c>
      <c r="H787" s="2" t="str">
        <f>IF(鋼材専用!A787=0,"",鋼材専用!A787)</f>
        <v/>
      </c>
      <c r="I787" s="2" t="str">
        <f>IF(Φ部品専用!A787=0,"",Φ部品専用!A787)</f>
        <v/>
      </c>
      <c r="J787" s="2" t="str">
        <f>IF(パイプ専用!A787=0,"",パイプ専用!A787)</f>
        <v/>
      </c>
      <c r="K787" s="2" t="str">
        <f>IF(四角板専用!B787=0,"",四角板専用!B787)</f>
        <v/>
      </c>
      <c r="L787" s="2" t="str">
        <f>IF('FB&amp;L専用'!B787=0,"",'FB&amp;L専用'!B787)</f>
        <v/>
      </c>
      <c r="M787" s="2" t="str">
        <f>IF(鋼材専用!B787=0,"",鋼材専用!B787)</f>
        <v/>
      </c>
      <c r="N787" s="2" t="str">
        <f>IF(Φ部品専用!B787=0,"",Φ部品専用!B787)</f>
        <v/>
      </c>
      <c r="O787" s="2" t="str">
        <f>IF(パイプ専用!B787=0,"",パイプ専用!B787)</f>
        <v/>
      </c>
      <c r="P787" s="4" t="str">
        <f>IF(四角板専用!M787=0,"",四角板専用!M787)</f>
        <v/>
      </c>
      <c r="Q787" s="4" t="str">
        <f>IF('FB&amp;L専用'!M787=0,"",'FB&amp;L専用'!M787)</f>
        <v/>
      </c>
      <c r="R787" s="4" t="str">
        <f>IF(鋼材専用!J787=0,"",鋼材専用!J787)</f>
        <v/>
      </c>
      <c r="S787" s="4" t="str">
        <f>IF(Φ部品専用!P787=0,"",Φ部品専用!P787)</f>
        <v/>
      </c>
      <c r="T787" s="4" t="str">
        <f>IF(パイプ専用!P787=0,"",パイプ専用!P787)</f>
        <v/>
      </c>
      <c r="U787" s="10"/>
      <c r="W787" s="1" t="s">
        <v>883</v>
      </c>
      <c r="X787" s="2" t="str">
        <f t="shared" ca="1" si="60"/>
        <v/>
      </c>
      <c r="Z787" s="2" t="str">
        <f t="shared" si="61"/>
        <v/>
      </c>
      <c r="AA787" s="2" t="str">
        <f t="shared" si="62"/>
        <v/>
      </c>
      <c r="AB787" s="2" t="str">
        <f t="shared" si="63"/>
        <v/>
      </c>
      <c r="AC787" s="4" t="str">
        <f t="shared" si="64"/>
        <v/>
      </c>
    </row>
    <row r="788" spans="1:29">
      <c r="A788" s="2" t="str">
        <f>四角板専用!A788&amp;四角板専用!B788</f>
        <v/>
      </c>
      <c r="B788" s="2" t="str">
        <f>'FB&amp;L専用'!A788&amp;'FB&amp;L専用'!B788</f>
        <v/>
      </c>
      <c r="C788" s="2" t="str">
        <f>鋼材専用!A788&amp;鋼材専用!B788</f>
        <v/>
      </c>
      <c r="D788" s="2" t="str">
        <f>Φ部品専用!A788&amp;Φ部品専用!B788</f>
        <v/>
      </c>
      <c r="E788" s="2" t="str">
        <f>パイプ専用!A788&amp;パイプ専用!B788</f>
        <v/>
      </c>
      <c r="F788" s="2" t="str">
        <f>IF(四角板専用!A788=0,"",四角板専用!A788)</f>
        <v/>
      </c>
      <c r="G788" s="2" t="str">
        <f>IF('FB&amp;L専用'!A788=0,"",'FB&amp;L専用'!A788)</f>
        <v/>
      </c>
      <c r="H788" s="2" t="str">
        <f>IF(鋼材専用!A788=0,"",鋼材専用!A788)</f>
        <v/>
      </c>
      <c r="I788" s="2" t="str">
        <f>IF(Φ部品専用!A788=0,"",Φ部品専用!A788)</f>
        <v/>
      </c>
      <c r="J788" s="2" t="str">
        <f>IF(パイプ専用!A788=0,"",パイプ専用!A788)</f>
        <v/>
      </c>
      <c r="K788" s="2" t="str">
        <f>IF(四角板専用!B788=0,"",四角板専用!B788)</f>
        <v/>
      </c>
      <c r="L788" s="2" t="str">
        <f>IF('FB&amp;L専用'!B788=0,"",'FB&amp;L専用'!B788)</f>
        <v/>
      </c>
      <c r="M788" s="2" t="str">
        <f>IF(鋼材専用!B788=0,"",鋼材専用!B788)</f>
        <v/>
      </c>
      <c r="N788" s="2" t="str">
        <f>IF(Φ部品専用!B788=0,"",Φ部品専用!B788)</f>
        <v/>
      </c>
      <c r="O788" s="2" t="str">
        <f>IF(パイプ専用!B788=0,"",パイプ専用!B788)</f>
        <v/>
      </c>
      <c r="P788" s="4" t="str">
        <f>IF(四角板専用!M788=0,"",四角板専用!M788)</f>
        <v/>
      </c>
      <c r="Q788" s="4" t="str">
        <f>IF('FB&amp;L専用'!M788=0,"",'FB&amp;L専用'!M788)</f>
        <v/>
      </c>
      <c r="R788" s="4" t="str">
        <f>IF(鋼材専用!J788=0,"",鋼材専用!J788)</f>
        <v/>
      </c>
      <c r="S788" s="4" t="str">
        <f>IF(Φ部品専用!P788=0,"",Φ部品専用!P788)</f>
        <v/>
      </c>
      <c r="T788" s="4" t="str">
        <f>IF(パイプ専用!P788=0,"",パイプ専用!P788)</f>
        <v/>
      </c>
      <c r="U788" s="10"/>
      <c r="W788" s="1" t="s">
        <v>884</v>
      </c>
      <c r="X788" s="2" t="str">
        <f t="shared" ca="1" si="60"/>
        <v/>
      </c>
      <c r="Z788" s="2" t="str">
        <f t="shared" si="61"/>
        <v/>
      </c>
      <c r="AA788" s="2" t="str">
        <f t="shared" si="62"/>
        <v/>
      </c>
      <c r="AB788" s="2" t="str">
        <f t="shared" si="63"/>
        <v/>
      </c>
      <c r="AC788" s="4" t="str">
        <f t="shared" si="64"/>
        <v/>
      </c>
    </row>
    <row r="789" spans="1:29">
      <c r="A789" s="2" t="str">
        <f>四角板専用!A789&amp;四角板専用!B789</f>
        <v/>
      </c>
      <c r="B789" s="2" t="str">
        <f>'FB&amp;L専用'!A789&amp;'FB&amp;L専用'!B789</f>
        <v/>
      </c>
      <c r="C789" s="2" t="str">
        <f>鋼材専用!A789&amp;鋼材専用!B789</f>
        <v/>
      </c>
      <c r="D789" s="2" t="str">
        <f>Φ部品専用!A789&amp;Φ部品専用!B789</f>
        <v/>
      </c>
      <c r="E789" s="2" t="str">
        <f>パイプ専用!A789&amp;パイプ専用!B789</f>
        <v/>
      </c>
      <c r="F789" s="2" t="str">
        <f>IF(四角板専用!A789=0,"",四角板専用!A789)</f>
        <v/>
      </c>
      <c r="G789" s="2" t="str">
        <f>IF('FB&amp;L専用'!A789=0,"",'FB&amp;L専用'!A789)</f>
        <v/>
      </c>
      <c r="H789" s="2" t="str">
        <f>IF(鋼材専用!A789=0,"",鋼材専用!A789)</f>
        <v/>
      </c>
      <c r="I789" s="2" t="str">
        <f>IF(Φ部品専用!A789=0,"",Φ部品専用!A789)</f>
        <v/>
      </c>
      <c r="J789" s="2" t="str">
        <f>IF(パイプ専用!A789=0,"",パイプ専用!A789)</f>
        <v/>
      </c>
      <c r="K789" s="2" t="str">
        <f>IF(四角板専用!B789=0,"",四角板専用!B789)</f>
        <v/>
      </c>
      <c r="L789" s="2" t="str">
        <f>IF('FB&amp;L専用'!B789=0,"",'FB&amp;L専用'!B789)</f>
        <v/>
      </c>
      <c r="M789" s="2" t="str">
        <f>IF(鋼材専用!B789=0,"",鋼材専用!B789)</f>
        <v/>
      </c>
      <c r="N789" s="2" t="str">
        <f>IF(Φ部品専用!B789=0,"",Φ部品専用!B789)</f>
        <v/>
      </c>
      <c r="O789" s="2" t="str">
        <f>IF(パイプ専用!B789=0,"",パイプ専用!B789)</f>
        <v/>
      </c>
      <c r="P789" s="4" t="str">
        <f>IF(四角板専用!M789=0,"",四角板専用!M789)</f>
        <v/>
      </c>
      <c r="Q789" s="4" t="str">
        <f>IF('FB&amp;L専用'!M789=0,"",'FB&amp;L専用'!M789)</f>
        <v/>
      </c>
      <c r="R789" s="4" t="str">
        <f>IF(鋼材専用!J789=0,"",鋼材専用!J789)</f>
        <v/>
      </c>
      <c r="S789" s="4" t="str">
        <f>IF(Φ部品専用!P789=0,"",Φ部品専用!P789)</f>
        <v/>
      </c>
      <c r="T789" s="4" t="str">
        <f>IF(パイプ専用!P789=0,"",パイプ専用!P789)</f>
        <v/>
      </c>
      <c r="U789" s="10"/>
      <c r="W789" s="1" t="s">
        <v>885</v>
      </c>
      <c r="X789" s="2" t="str">
        <f t="shared" ca="1" si="60"/>
        <v/>
      </c>
      <c r="Z789" s="2" t="str">
        <f t="shared" si="61"/>
        <v/>
      </c>
      <c r="AA789" s="2" t="str">
        <f t="shared" si="62"/>
        <v/>
      </c>
      <c r="AB789" s="2" t="str">
        <f t="shared" si="63"/>
        <v/>
      </c>
      <c r="AC789" s="4" t="str">
        <f t="shared" si="64"/>
        <v/>
      </c>
    </row>
    <row r="790" spans="1:29">
      <c r="A790" s="2" t="str">
        <f>四角板専用!A790&amp;四角板専用!B790</f>
        <v/>
      </c>
      <c r="B790" s="2" t="str">
        <f>'FB&amp;L専用'!A790&amp;'FB&amp;L専用'!B790</f>
        <v/>
      </c>
      <c r="C790" s="2" t="str">
        <f>鋼材専用!A790&amp;鋼材専用!B790</f>
        <v/>
      </c>
      <c r="D790" s="2" t="str">
        <f>Φ部品専用!A790&amp;Φ部品専用!B790</f>
        <v/>
      </c>
      <c r="E790" s="2" t="str">
        <f>パイプ専用!A790&amp;パイプ専用!B790</f>
        <v/>
      </c>
      <c r="F790" s="2" t="str">
        <f>IF(四角板専用!A790=0,"",四角板専用!A790)</f>
        <v/>
      </c>
      <c r="G790" s="2" t="str">
        <f>IF('FB&amp;L専用'!A790=0,"",'FB&amp;L専用'!A790)</f>
        <v/>
      </c>
      <c r="H790" s="2" t="str">
        <f>IF(鋼材専用!A790=0,"",鋼材専用!A790)</f>
        <v/>
      </c>
      <c r="I790" s="2" t="str">
        <f>IF(Φ部品専用!A790=0,"",Φ部品専用!A790)</f>
        <v/>
      </c>
      <c r="J790" s="2" t="str">
        <f>IF(パイプ専用!A790=0,"",パイプ専用!A790)</f>
        <v/>
      </c>
      <c r="K790" s="2" t="str">
        <f>IF(四角板専用!B790=0,"",四角板専用!B790)</f>
        <v/>
      </c>
      <c r="L790" s="2" t="str">
        <f>IF('FB&amp;L専用'!B790=0,"",'FB&amp;L専用'!B790)</f>
        <v/>
      </c>
      <c r="M790" s="2" t="str">
        <f>IF(鋼材専用!B790=0,"",鋼材専用!B790)</f>
        <v/>
      </c>
      <c r="N790" s="2" t="str">
        <f>IF(Φ部品専用!B790=0,"",Φ部品専用!B790)</f>
        <v/>
      </c>
      <c r="O790" s="2" t="str">
        <f>IF(パイプ専用!B790=0,"",パイプ専用!B790)</f>
        <v/>
      </c>
      <c r="P790" s="4" t="str">
        <f>IF(四角板専用!M790=0,"",四角板専用!M790)</f>
        <v/>
      </c>
      <c r="Q790" s="4" t="str">
        <f>IF('FB&amp;L専用'!M790=0,"",'FB&amp;L専用'!M790)</f>
        <v/>
      </c>
      <c r="R790" s="4" t="str">
        <f>IF(鋼材専用!J790=0,"",鋼材専用!J790)</f>
        <v/>
      </c>
      <c r="S790" s="4" t="str">
        <f>IF(Φ部品専用!P790=0,"",Φ部品専用!P790)</f>
        <v/>
      </c>
      <c r="T790" s="4" t="str">
        <f>IF(パイプ専用!P790=0,"",パイプ専用!P790)</f>
        <v/>
      </c>
      <c r="U790" s="10"/>
      <c r="W790" s="1" t="s">
        <v>886</v>
      </c>
      <c r="X790" s="2" t="str">
        <f t="shared" ca="1" si="60"/>
        <v/>
      </c>
      <c r="Z790" s="2" t="str">
        <f t="shared" si="61"/>
        <v/>
      </c>
      <c r="AA790" s="2" t="str">
        <f t="shared" si="62"/>
        <v/>
      </c>
      <c r="AB790" s="2" t="str">
        <f t="shared" si="63"/>
        <v/>
      </c>
      <c r="AC790" s="4" t="str">
        <f t="shared" si="64"/>
        <v/>
      </c>
    </row>
    <row r="791" spans="1:29">
      <c r="A791" s="2" t="str">
        <f>四角板専用!A791&amp;四角板専用!B791</f>
        <v/>
      </c>
      <c r="B791" s="2" t="str">
        <f>'FB&amp;L専用'!A791&amp;'FB&amp;L専用'!B791</f>
        <v/>
      </c>
      <c r="C791" s="2" t="str">
        <f>鋼材専用!A791&amp;鋼材専用!B791</f>
        <v/>
      </c>
      <c r="D791" s="2" t="str">
        <f>Φ部品専用!A791&amp;Φ部品専用!B791</f>
        <v/>
      </c>
      <c r="E791" s="2" t="str">
        <f>パイプ専用!A791&amp;パイプ専用!B791</f>
        <v/>
      </c>
      <c r="F791" s="2" t="str">
        <f>IF(四角板専用!A791=0,"",四角板専用!A791)</f>
        <v/>
      </c>
      <c r="G791" s="2" t="str">
        <f>IF('FB&amp;L専用'!A791=0,"",'FB&amp;L専用'!A791)</f>
        <v/>
      </c>
      <c r="H791" s="2" t="str">
        <f>IF(鋼材専用!A791=0,"",鋼材専用!A791)</f>
        <v/>
      </c>
      <c r="I791" s="2" t="str">
        <f>IF(Φ部品専用!A791=0,"",Φ部品専用!A791)</f>
        <v/>
      </c>
      <c r="J791" s="2" t="str">
        <f>IF(パイプ専用!A791=0,"",パイプ専用!A791)</f>
        <v/>
      </c>
      <c r="K791" s="2" t="str">
        <f>IF(四角板専用!B791=0,"",四角板専用!B791)</f>
        <v/>
      </c>
      <c r="L791" s="2" t="str">
        <f>IF('FB&amp;L専用'!B791=0,"",'FB&amp;L専用'!B791)</f>
        <v/>
      </c>
      <c r="M791" s="2" t="str">
        <f>IF(鋼材専用!B791=0,"",鋼材専用!B791)</f>
        <v/>
      </c>
      <c r="N791" s="2" t="str">
        <f>IF(Φ部品専用!B791=0,"",Φ部品専用!B791)</f>
        <v/>
      </c>
      <c r="O791" s="2" t="str">
        <f>IF(パイプ専用!B791=0,"",パイプ専用!B791)</f>
        <v/>
      </c>
      <c r="P791" s="4" t="str">
        <f>IF(四角板専用!M791=0,"",四角板専用!M791)</f>
        <v/>
      </c>
      <c r="Q791" s="4" t="str">
        <f>IF('FB&amp;L専用'!M791=0,"",'FB&amp;L専用'!M791)</f>
        <v/>
      </c>
      <c r="R791" s="4" t="str">
        <f>IF(鋼材専用!J791=0,"",鋼材専用!J791)</f>
        <v/>
      </c>
      <c r="S791" s="4" t="str">
        <f>IF(Φ部品専用!P791=0,"",Φ部品専用!P791)</f>
        <v/>
      </c>
      <c r="T791" s="4" t="str">
        <f>IF(パイプ専用!P791=0,"",パイプ専用!P791)</f>
        <v/>
      </c>
      <c r="U791" s="10"/>
      <c r="W791" s="1" t="s">
        <v>887</v>
      </c>
      <c r="X791" s="2" t="str">
        <f t="shared" ca="1" si="60"/>
        <v/>
      </c>
      <c r="Z791" s="2" t="str">
        <f t="shared" si="61"/>
        <v/>
      </c>
      <c r="AA791" s="2" t="str">
        <f t="shared" si="62"/>
        <v/>
      </c>
      <c r="AB791" s="2" t="str">
        <f t="shared" si="63"/>
        <v/>
      </c>
      <c r="AC791" s="4" t="str">
        <f t="shared" si="64"/>
        <v/>
      </c>
    </row>
    <row r="792" spans="1:29">
      <c r="A792" s="2" t="str">
        <f>四角板専用!A792&amp;四角板専用!B792</f>
        <v/>
      </c>
      <c r="B792" s="2" t="str">
        <f>'FB&amp;L専用'!A792&amp;'FB&amp;L専用'!B792</f>
        <v/>
      </c>
      <c r="C792" s="2" t="str">
        <f>鋼材専用!A792&amp;鋼材専用!B792</f>
        <v/>
      </c>
      <c r="D792" s="2" t="str">
        <f>Φ部品専用!A792&amp;Φ部品専用!B792</f>
        <v/>
      </c>
      <c r="E792" s="2" t="str">
        <f>パイプ専用!A792&amp;パイプ専用!B792</f>
        <v/>
      </c>
      <c r="F792" s="2" t="str">
        <f>IF(四角板専用!A792=0,"",四角板専用!A792)</f>
        <v/>
      </c>
      <c r="G792" s="2" t="str">
        <f>IF('FB&amp;L専用'!A792=0,"",'FB&amp;L専用'!A792)</f>
        <v/>
      </c>
      <c r="H792" s="2" t="str">
        <f>IF(鋼材専用!A792=0,"",鋼材専用!A792)</f>
        <v/>
      </c>
      <c r="I792" s="2" t="str">
        <f>IF(Φ部品専用!A792=0,"",Φ部品専用!A792)</f>
        <v/>
      </c>
      <c r="J792" s="2" t="str">
        <f>IF(パイプ専用!A792=0,"",パイプ専用!A792)</f>
        <v/>
      </c>
      <c r="K792" s="2" t="str">
        <f>IF(四角板専用!B792=0,"",四角板専用!B792)</f>
        <v/>
      </c>
      <c r="L792" s="2" t="str">
        <f>IF('FB&amp;L専用'!B792=0,"",'FB&amp;L専用'!B792)</f>
        <v/>
      </c>
      <c r="M792" s="2" t="str">
        <f>IF(鋼材専用!B792=0,"",鋼材専用!B792)</f>
        <v/>
      </c>
      <c r="N792" s="2" t="str">
        <f>IF(Φ部品専用!B792=0,"",Φ部品専用!B792)</f>
        <v/>
      </c>
      <c r="O792" s="2" t="str">
        <f>IF(パイプ専用!B792=0,"",パイプ専用!B792)</f>
        <v/>
      </c>
      <c r="P792" s="4" t="str">
        <f>IF(四角板専用!M792=0,"",四角板専用!M792)</f>
        <v/>
      </c>
      <c r="Q792" s="4" t="str">
        <f>IF('FB&amp;L専用'!M792=0,"",'FB&amp;L専用'!M792)</f>
        <v/>
      </c>
      <c r="R792" s="4" t="str">
        <f>IF(鋼材専用!J792=0,"",鋼材専用!J792)</f>
        <v/>
      </c>
      <c r="S792" s="4" t="str">
        <f>IF(Φ部品専用!P792=0,"",Φ部品専用!P792)</f>
        <v/>
      </c>
      <c r="T792" s="4" t="str">
        <f>IF(パイプ専用!P792=0,"",パイプ専用!P792)</f>
        <v/>
      </c>
      <c r="U792" s="10"/>
      <c r="W792" s="1" t="s">
        <v>888</v>
      </c>
      <c r="X792" s="2" t="str">
        <f t="shared" ca="1" si="60"/>
        <v/>
      </c>
      <c r="Z792" s="2" t="str">
        <f t="shared" si="61"/>
        <v/>
      </c>
      <c r="AA792" s="2" t="str">
        <f t="shared" si="62"/>
        <v/>
      </c>
      <c r="AB792" s="2" t="str">
        <f t="shared" si="63"/>
        <v/>
      </c>
      <c r="AC792" s="4" t="str">
        <f t="shared" si="64"/>
        <v/>
      </c>
    </row>
    <row r="793" spans="1:29">
      <c r="A793" s="2" t="str">
        <f>四角板専用!A793&amp;四角板専用!B793</f>
        <v/>
      </c>
      <c r="B793" s="2" t="str">
        <f>'FB&amp;L専用'!A793&amp;'FB&amp;L専用'!B793</f>
        <v/>
      </c>
      <c r="C793" s="2" t="str">
        <f>鋼材専用!A793&amp;鋼材専用!B793</f>
        <v/>
      </c>
      <c r="D793" s="2" t="str">
        <f>Φ部品専用!A793&amp;Φ部品専用!B793</f>
        <v/>
      </c>
      <c r="E793" s="2" t="str">
        <f>パイプ専用!A793&amp;パイプ専用!B793</f>
        <v/>
      </c>
      <c r="F793" s="2" t="str">
        <f>IF(四角板専用!A793=0,"",四角板専用!A793)</f>
        <v/>
      </c>
      <c r="G793" s="2" t="str">
        <f>IF('FB&amp;L専用'!A793=0,"",'FB&amp;L専用'!A793)</f>
        <v/>
      </c>
      <c r="H793" s="2" t="str">
        <f>IF(鋼材専用!A793=0,"",鋼材専用!A793)</f>
        <v/>
      </c>
      <c r="I793" s="2" t="str">
        <f>IF(Φ部品専用!A793=0,"",Φ部品専用!A793)</f>
        <v/>
      </c>
      <c r="J793" s="2" t="str">
        <f>IF(パイプ専用!A793=0,"",パイプ専用!A793)</f>
        <v/>
      </c>
      <c r="K793" s="2" t="str">
        <f>IF(四角板専用!B793=0,"",四角板専用!B793)</f>
        <v/>
      </c>
      <c r="L793" s="2" t="str">
        <f>IF('FB&amp;L専用'!B793=0,"",'FB&amp;L専用'!B793)</f>
        <v/>
      </c>
      <c r="M793" s="2" t="str">
        <f>IF(鋼材専用!B793=0,"",鋼材専用!B793)</f>
        <v/>
      </c>
      <c r="N793" s="2" t="str">
        <f>IF(Φ部品専用!B793=0,"",Φ部品専用!B793)</f>
        <v/>
      </c>
      <c r="O793" s="2" t="str">
        <f>IF(パイプ専用!B793=0,"",パイプ専用!B793)</f>
        <v/>
      </c>
      <c r="P793" s="4" t="str">
        <f>IF(四角板専用!M793=0,"",四角板専用!M793)</f>
        <v/>
      </c>
      <c r="Q793" s="4" t="str">
        <f>IF('FB&amp;L専用'!M793=0,"",'FB&amp;L専用'!M793)</f>
        <v/>
      </c>
      <c r="R793" s="4" t="str">
        <f>IF(鋼材専用!J793=0,"",鋼材専用!J793)</f>
        <v/>
      </c>
      <c r="S793" s="4" t="str">
        <f>IF(Φ部品専用!P793=0,"",Φ部品専用!P793)</f>
        <v/>
      </c>
      <c r="T793" s="4" t="str">
        <f>IF(パイプ専用!P793=0,"",パイプ専用!P793)</f>
        <v/>
      </c>
      <c r="U793" s="10"/>
      <c r="W793" s="1" t="s">
        <v>889</v>
      </c>
      <c r="X793" s="2" t="str">
        <f t="shared" ca="1" si="60"/>
        <v/>
      </c>
      <c r="Z793" s="2" t="str">
        <f t="shared" si="61"/>
        <v/>
      </c>
      <c r="AA793" s="2" t="str">
        <f t="shared" si="62"/>
        <v/>
      </c>
      <c r="AB793" s="2" t="str">
        <f t="shared" si="63"/>
        <v/>
      </c>
      <c r="AC793" s="4" t="str">
        <f t="shared" si="64"/>
        <v/>
      </c>
    </row>
    <row r="794" spans="1:29">
      <c r="A794" s="2" t="str">
        <f>四角板専用!A794&amp;四角板専用!B794</f>
        <v/>
      </c>
      <c r="B794" s="2" t="str">
        <f>'FB&amp;L専用'!A794&amp;'FB&amp;L専用'!B794</f>
        <v/>
      </c>
      <c r="C794" s="2" t="str">
        <f>鋼材専用!A794&amp;鋼材専用!B794</f>
        <v/>
      </c>
      <c r="D794" s="2" t="str">
        <f>Φ部品専用!A794&amp;Φ部品専用!B794</f>
        <v/>
      </c>
      <c r="E794" s="2" t="str">
        <f>パイプ専用!A794&amp;パイプ専用!B794</f>
        <v/>
      </c>
      <c r="F794" s="2" t="str">
        <f>IF(四角板専用!A794=0,"",四角板専用!A794)</f>
        <v/>
      </c>
      <c r="G794" s="2" t="str">
        <f>IF('FB&amp;L専用'!A794=0,"",'FB&amp;L専用'!A794)</f>
        <v/>
      </c>
      <c r="H794" s="2" t="str">
        <f>IF(鋼材専用!A794=0,"",鋼材専用!A794)</f>
        <v/>
      </c>
      <c r="I794" s="2" t="str">
        <f>IF(Φ部品専用!A794=0,"",Φ部品専用!A794)</f>
        <v/>
      </c>
      <c r="J794" s="2" t="str">
        <f>IF(パイプ専用!A794=0,"",パイプ専用!A794)</f>
        <v/>
      </c>
      <c r="K794" s="2" t="str">
        <f>IF(四角板専用!B794=0,"",四角板専用!B794)</f>
        <v/>
      </c>
      <c r="L794" s="2" t="str">
        <f>IF('FB&amp;L専用'!B794=0,"",'FB&amp;L専用'!B794)</f>
        <v/>
      </c>
      <c r="M794" s="2" t="str">
        <f>IF(鋼材専用!B794=0,"",鋼材専用!B794)</f>
        <v/>
      </c>
      <c r="N794" s="2" t="str">
        <f>IF(Φ部品専用!B794=0,"",Φ部品専用!B794)</f>
        <v/>
      </c>
      <c r="O794" s="2" t="str">
        <f>IF(パイプ専用!B794=0,"",パイプ専用!B794)</f>
        <v/>
      </c>
      <c r="P794" s="4" t="str">
        <f>IF(四角板専用!M794=0,"",四角板専用!M794)</f>
        <v/>
      </c>
      <c r="Q794" s="4" t="str">
        <f>IF('FB&amp;L専用'!M794=0,"",'FB&amp;L専用'!M794)</f>
        <v/>
      </c>
      <c r="R794" s="4" t="str">
        <f>IF(鋼材専用!J794=0,"",鋼材専用!J794)</f>
        <v/>
      </c>
      <c r="S794" s="4" t="str">
        <f>IF(Φ部品専用!P794=0,"",Φ部品専用!P794)</f>
        <v/>
      </c>
      <c r="T794" s="4" t="str">
        <f>IF(パイプ専用!P794=0,"",パイプ専用!P794)</f>
        <v/>
      </c>
      <c r="U794" s="10"/>
      <c r="W794" s="1" t="s">
        <v>890</v>
      </c>
      <c r="X794" s="2" t="str">
        <f t="shared" ca="1" si="60"/>
        <v/>
      </c>
      <c r="Z794" s="2" t="str">
        <f t="shared" si="61"/>
        <v/>
      </c>
      <c r="AA794" s="2" t="str">
        <f t="shared" si="62"/>
        <v/>
      </c>
      <c r="AB794" s="2" t="str">
        <f t="shared" si="63"/>
        <v/>
      </c>
      <c r="AC794" s="4" t="str">
        <f t="shared" si="64"/>
        <v/>
      </c>
    </row>
    <row r="795" spans="1:29">
      <c r="A795" s="2" t="str">
        <f>四角板専用!A795&amp;四角板専用!B795</f>
        <v/>
      </c>
      <c r="B795" s="2" t="str">
        <f>'FB&amp;L専用'!A795&amp;'FB&amp;L専用'!B795</f>
        <v/>
      </c>
      <c r="C795" s="2" t="str">
        <f>鋼材専用!A795&amp;鋼材専用!B795</f>
        <v/>
      </c>
      <c r="D795" s="2" t="str">
        <f>Φ部品専用!A795&amp;Φ部品専用!B795</f>
        <v/>
      </c>
      <c r="E795" s="2" t="str">
        <f>パイプ専用!A795&amp;パイプ専用!B795</f>
        <v/>
      </c>
      <c r="F795" s="2" t="str">
        <f>IF(四角板専用!A795=0,"",四角板専用!A795)</f>
        <v/>
      </c>
      <c r="G795" s="2" t="str">
        <f>IF('FB&amp;L専用'!A795=0,"",'FB&amp;L専用'!A795)</f>
        <v/>
      </c>
      <c r="H795" s="2" t="str">
        <f>IF(鋼材専用!A795=0,"",鋼材専用!A795)</f>
        <v/>
      </c>
      <c r="I795" s="2" t="str">
        <f>IF(Φ部品専用!A795=0,"",Φ部品専用!A795)</f>
        <v/>
      </c>
      <c r="J795" s="2" t="str">
        <f>IF(パイプ専用!A795=0,"",パイプ専用!A795)</f>
        <v/>
      </c>
      <c r="K795" s="2" t="str">
        <f>IF(四角板専用!B795=0,"",四角板専用!B795)</f>
        <v/>
      </c>
      <c r="L795" s="2" t="str">
        <f>IF('FB&amp;L専用'!B795=0,"",'FB&amp;L専用'!B795)</f>
        <v/>
      </c>
      <c r="M795" s="2" t="str">
        <f>IF(鋼材専用!B795=0,"",鋼材専用!B795)</f>
        <v/>
      </c>
      <c r="N795" s="2" t="str">
        <f>IF(Φ部品専用!B795=0,"",Φ部品専用!B795)</f>
        <v/>
      </c>
      <c r="O795" s="2" t="str">
        <f>IF(パイプ専用!B795=0,"",パイプ専用!B795)</f>
        <v/>
      </c>
      <c r="P795" s="4" t="str">
        <f>IF(四角板専用!M795=0,"",四角板専用!M795)</f>
        <v/>
      </c>
      <c r="Q795" s="4" t="str">
        <f>IF('FB&amp;L専用'!M795=0,"",'FB&amp;L専用'!M795)</f>
        <v/>
      </c>
      <c r="R795" s="4" t="str">
        <f>IF(鋼材専用!J795=0,"",鋼材専用!J795)</f>
        <v/>
      </c>
      <c r="S795" s="4" t="str">
        <f>IF(Φ部品専用!P795=0,"",Φ部品専用!P795)</f>
        <v/>
      </c>
      <c r="T795" s="4" t="str">
        <f>IF(パイプ専用!P795=0,"",パイプ専用!P795)</f>
        <v/>
      </c>
      <c r="U795" s="10"/>
      <c r="W795" s="1" t="s">
        <v>891</v>
      </c>
      <c r="X795" s="2" t="str">
        <f t="shared" ca="1" si="60"/>
        <v/>
      </c>
      <c r="Z795" s="2" t="str">
        <f t="shared" si="61"/>
        <v/>
      </c>
      <c r="AA795" s="2" t="str">
        <f t="shared" si="62"/>
        <v/>
      </c>
      <c r="AB795" s="2" t="str">
        <f t="shared" si="63"/>
        <v/>
      </c>
      <c r="AC795" s="4" t="str">
        <f t="shared" si="64"/>
        <v/>
      </c>
    </row>
    <row r="796" spans="1:29">
      <c r="A796" s="2" t="str">
        <f>四角板専用!A796&amp;四角板専用!B796</f>
        <v/>
      </c>
      <c r="B796" s="2" t="str">
        <f>'FB&amp;L専用'!A796&amp;'FB&amp;L専用'!B796</f>
        <v/>
      </c>
      <c r="C796" s="2" t="str">
        <f>鋼材専用!A796&amp;鋼材専用!B796</f>
        <v/>
      </c>
      <c r="D796" s="2" t="str">
        <f>Φ部品専用!A796&amp;Φ部品専用!B796</f>
        <v/>
      </c>
      <c r="E796" s="2" t="str">
        <f>パイプ専用!A796&amp;パイプ専用!B796</f>
        <v/>
      </c>
      <c r="F796" s="2" t="str">
        <f>IF(四角板専用!A796=0,"",四角板専用!A796)</f>
        <v/>
      </c>
      <c r="G796" s="2" t="str">
        <f>IF('FB&amp;L専用'!A796=0,"",'FB&amp;L専用'!A796)</f>
        <v/>
      </c>
      <c r="H796" s="2" t="str">
        <f>IF(鋼材専用!A796=0,"",鋼材専用!A796)</f>
        <v/>
      </c>
      <c r="I796" s="2" t="str">
        <f>IF(Φ部品専用!A796=0,"",Φ部品専用!A796)</f>
        <v/>
      </c>
      <c r="J796" s="2" t="str">
        <f>IF(パイプ専用!A796=0,"",パイプ専用!A796)</f>
        <v/>
      </c>
      <c r="K796" s="2" t="str">
        <f>IF(四角板専用!B796=0,"",四角板専用!B796)</f>
        <v/>
      </c>
      <c r="L796" s="2" t="str">
        <f>IF('FB&amp;L専用'!B796=0,"",'FB&amp;L専用'!B796)</f>
        <v/>
      </c>
      <c r="M796" s="2" t="str">
        <f>IF(鋼材専用!B796=0,"",鋼材専用!B796)</f>
        <v/>
      </c>
      <c r="N796" s="2" t="str">
        <f>IF(Φ部品専用!B796=0,"",Φ部品専用!B796)</f>
        <v/>
      </c>
      <c r="O796" s="2" t="str">
        <f>IF(パイプ専用!B796=0,"",パイプ専用!B796)</f>
        <v/>
      </c>
      <c r="P796" s="4" t="str">
        <f>IF(四角板専用!M796=0,"",四角板専用!M796)</f>
        <v/>
      </c>
      <c r="Q796" s="4" t="str">
        <f>IF('FB&amp;L専用'!M796=0,"",'FB&amp;L専用'!M796)</f>
        <v/>
      </c>
      <c r="R796" s="4" t="str">
        <f>IF(鋼材専用!J796=0,"",鋼材専用!J796)</f>
        <v/>
      </c>
      <c r="S796" s="4" t="str">
        <f>IF(Φ部品専用!P796=0,"",Φ部品専用!P796)</f>
        <v/>
      </c>
      <c r="T796" s="4" t="str">
        <f>IF(パイプ専用!P796=0,"",パイプ専用!P796)</f>
        <v/>
      </c>
      <c r="U796" s="10"/>
      <c r="W796" s="1" t="s">
        <v>892</v>
      </c>
      <c r="X796" s="2" t="str">
        <f t="shared" ca="1" si="60"/>
        <v/>
      </c>
      <c r="Z796" s="2" t="str">
        <f t="shared" si="61"/>
        <v/>
      </c>
      <c r="AA796" s="2" t="str">
        <f t="shared" si="62"/>
        <v/>
      </c>
      <c r="AB796" s="2" t="str">
        <f t="shared" si="63"/>
        <v/>
      </c>
      <c r="AC796" s="4" t="str">
        <f t="shared" si="64"/>
        <v/>
      </c>
    </row>
    <row r="797" spans="1:29">
      <c r="A797" s="2" t="str">
        <f>四角板専用!A797&amp;四角板専用!B797</f>
        <v/>
      </c>
      <c r="B797" s="2" t="str">
        <f>'FB&amp;L専用'!A797&amp;'FB&amp;L専用'!B797</f>
        <v/>
      </c>
      <c r="C797" s="2" t="str">
        <f>鋼材専用!A797&amp;鋼材専用!B797</f>
        <v/>
      </c>
      <c r="D797" s="2" t="str">
        <f>Φ部品専用!A797&amp;Φ部品専用!B797</f>
        <v/>
      </c>
      <c r="E797" s="2" t="str">
        <f>パイプ専用!A797&amp;パイプ専用!B797</f>
        <v/>
      </c>
      <c r="F797" s="2" t="str">
        <f>IF(四角板専用!A797=0,"",四角板専用!A797)</f>
        <v/>
      </c>
      <c r="G797" s="2" t="str">
        <f>IF('FB&amp;L専用'!A797=0,"",'FB&amp;L専用'!A797)</f>
        <v/>
      </c>
      <c r="H797" s="2" t="str">
        <f>IF(鋼材専用!A797=0,"",鋼材専用!A797)</f>
        <v/>
      </c>
      <c r="I797" s="2" t="str">
        <f>IF(Φ部品専用!A797=0,"",Φ部品専用!A797)</f>
        <v/>
      </c>
      <c r="J797" s="2" t="str">
        <f>IF(パイプ専用!A797=0,"",パイプ専用!A797)</f>
        <v/>
      </c>
      <c r="K797" s="2" t="str">
        <f>IF(四角板専用!B797=0,"",四角板専用!B797)</f>
        <v/>
      </c>
      <c r="L797" s="2" t="str">
        <f>IF('FB&amp;L専用'!B797=0,"",'FB&amp;L専用'!B797)</f>
        <v/>
      </c>
      <c r="M797" s="2" t="str">
        <f>IF(鋼材専用!B797=0,"",鋼材専用!B797)</f>
        <v/>
      </c>
      <c r="N797" s="2" t="str">
        <f>IF(Φ部品専用!B797=0,"",Φ部品専用!B797)</f>
        <v/>
      </c>
      <c r="O797" s="2" t="str">
        <f>IF(パイプ専用!B797=0,"",パイプ専用!B797)</f>
        <v/>
      </c>
      <c r="P797" s="4" t="str">
        <f>IF(四角板専用!M797=0,"",四角板専用!M797)</f>
        <v/>
      </c>
      <c r="Q797" s="4" t="str">
        <f>IF('FB&amp;L専用'!M797=0,"",'FB&amp;L専用'!M797)</f>
        <v/>
      </c>
      <c r="R797" s="4" t="str">
        <f>IF(鋼材専用!J797=0,"",鋼材専用!J797)</f>
        <v/>
      </c>
      <c r="S797" s="4" t="str">
        <f>IF(Φ部品専用!P797=0,"",Φ部品専用!P797)</f>
        <v/>
      </c>
      <c r="T797" s="4" t="str">
        <f>IF(パイプ専用!P797=0,"",パイプ専用!P797)</f>
        <v/>
      </c>
      <c r="U797" s="10"/>
      <c r="W797" s="1" t="s">
        <v>893</v>
      </c>
      <c r="X797" s="2" t="str">
        <f t="shared" ca="1" si="60"/>
        <v/>
      </c>
      <c r="Z797" s="2" t="str">
        <f t="shared" si="61"/>
        <v/>
      </c>
      <c r="AA797" s="2" t="str">
        <f t="shared" si="62"/>
        <v/>
      </c>
      <c r="AB797" s="2" t="str">
        <f t="shared" si="63"/>
        <v/>
      </c>
      <c r="AC797" s="4" t="str">
        <f t="shared" si="64"/>
        <v/>
      </c>
    </row>
    <row r="798" spans="1:29">
      <c r="A798" s="2" t="str">
        <f>四角板専用!A798&amp;四角板専用!B798</f>
        <v/>
      </c>
      <c r="B798" s="2" t="str">
        <f>'FB&amp;L専用'!A798&amp;'FB&amp;L専用'!B798</f>
        <v/>
      </c>
      <c r="C798" s="2" t="str">
        <f>鋼材専用!A798&amp;鋼材専用!B798</f>
        <v/>
      </c>
      <c r="D798" s="2" t="str">
        <f>Φ部品専用!A798&amp;Φ部品専用!B798</f>
        <v/>
      </c>
      <c r="E798" s="2" t="str">
        <f>パイプ専用!A798&amp;パイプ専用!B798</f>
        <v/>
      </c>
      <c r="F798" s="2" t="str">
        <f>IF(四角板専用!A798=0,"",四角板専用!A798)</f>
        <v/>
      </c>
      <c r="G798" s="2" t="str">
        <f>IF('FB&amp;L専用'!A798=0,"",'FB&amp;L専用'!A798)</f>
        <v/>
      </c>
      <c r="H798" s="2" t="str">
        <f>IF(鋼材専用!A798=0,"",鋼材専用!A798)</f>
        <v/>
      </c>
      <c r="I798" s="2" t="str">
        <f>IF(Φ部品専用!A798=0,"",Φ部品専用!A798)</f>
        <v/>
      </c>
      <c r="J798" s="2" t="str">
        <f>IF(パイプ専用!A798=0,"",パイプ専用!A798)</f>
        <v/>
      </c>
      <c r="K798" s="2" t="str">
        <f>IF(四角板専用!B798=0,"",四角板専用!B798)</f>
        <v/>
      </c>
      <c r="L798" s="2" t="str">
        <f>IF('FB&amp;L専用'!B798=0,"",'FB&amp;L専用'!B798)</f>
        <v/>
      </c>
      <c r="M798" s="2" t="str">
        <f>IF(鋼材専用!B798=0,"",鋼材専用!B798)</f>
        <v/>
      </c>
      <c r="N798" s="2" t="str">
        <f>IF(Φ部品専用!B798=0,"",Φ部品専用!B798)</f>
        <v/>
      </c>
      <c r="O798" s="2" t="str">
        <f>IF(パイプ専用!B798=0,"",パイプ専用!B798)</f>
        <v/>
      </c>
      <c r="P798" s="4" t="str">
        <f>IF(四角板専用!M798=0,"",四角板専用!M798)</f>
        <v/>
      </c>
      <c r="Q798" s="4" t="str">
        <f>IF('FB&amp;L専用'!M798=0,"",'FB&amp;L専用'!M798)</f>
        <v/>
      </c>
      <c r="R798" s="4" t="str">
        <f>IF(鋼材専用!J798=0,"",鋼材専用!J798)</f>
        <v/>
      </c>
      <c r="S798" s="4" t="str">
        <f>IF(Φ部品専用!P798=0,"",Φ部品専用!P798)</f>
        <v/>
      </c>
      <c r="T798" s="4" t="str">
        <f>IF(パイプ専用!P798=0,"",パイプ専用!P798)</f>
        <v/>
      </c>
      <c r="U798" s="10"/>
      <c r="W798" s="1" t="s">
        <v>894</v>
      </c>
      <c r="X798" s="2" t="str">
        <f t="shared" ca="1" si="60"/>
        <v/>
      </c>
      <c r="Z798" s="2" t="str">
        <f t="shared" si="61"/>
        <v/>
      </c>
      <c r="AA798" s="2" t="str">
        <f t="shared" si="62"/>
        <v/>
      </c>
      <c r="AB798" s="2" t="str">
        <f t="shared" si="63"/>
        <v/>
      </c>
      <c r="AC798" s="4" t="str">
        <f t="shared" si="64"/>
        <v/>
      </c>
    </row>
    <row r="799" spans="1:29">
      <c r="A799" s="2" t="str">
        <f>四角板専用!A799&amp;四角板専用!B799</f>
        <v/>
      </c>
      <c r="B799" s="2" t="str">
        <f>'FB&amp;L専用'!A799&amp;'FB&amp;L専用'!B799</f>
        <v/>
      </c>
      <c r="C799" s="2" t="str">
        <f>鋼材専用!A799&amp;鋼材専用!B799</f>
        <v/>
      </c>
      <c r="D799" s="2" t="str">
        <f>Φ部品専用!A799&amp;Φ部品専用!B799</f>
        <v/>
      </c>
      <c r="E799" s="2" t="str">
        <f>パイプ専用!A799&amp;パイプ専用!B799</f>
        <v/>
      </c>
      <c r="F799" s="2" t="str">
        <f>IF(四角板専用!A799=0,"",四角板専用!A799)</f>
        <v/>
      </c>
      <c r="G799" s="2" t="str">
        <f>IF('FB&amp;L専用'!A799=0,"",'FB&amp;L専用'!A799)</f>
        <v/>
      </c>
      <c r="H799" s="2" t="str">
        <f>IF(鋼材専用!A799=0,"",鋼材専用!A799)</f>
        <v/>
      </c>
      <c r="I799" s="2" t="str">
        <f>IF(Φ部品専用!A799=0,"",Φ部品専用!A799)</f>
        <v/>
      </c>
      <c r="J799" s="2" t="str">
        <f>IF(パイプ専用!A799=0,"",パイプ専用!A799)</f>
        <v/>
      </c>
      <c r="K799" s="2" t="str">
        <f>IF(四角板専用!B799=0,"",四角板専用!B799)</f>
        <v/>
      </c>
      <c r="L799" s="2" t="str">
        <f>IF('FB&amp;L専用'!B799=0,"",'FB&amp;L専用'!B799)</f>
        <v/>
      </c>
      <c r="M799" s="2" t="str">
        <f>IF(鋼材専用!B799=0,"",鋼材専用!B799)</f>
        <v/>
      </c>
      <c r="N799" s="2" t="str">
        <f>IF(Φ部品専用!B799=0,"",Φ部品専用!B799)</f>
        <v/>
      </c>
      <c r="O799" s="2" t="str">
        <f>IF(パイプ専用!B799=0,"",パイプ専用!B799)</f>
        <v/>
      </c>
      <c r="P799" s="4" t="str">
        <f>IF(四角板専用!M799=0,"",四角板専用!M799)</f>
        <v/>
      </c>
      <c r="Q799" s="4" t="str">
        <f>IF('FB&amp;L専用'!M799=0,"",'FB&amp;L専用'!M799)</f>
        <v/>
      </c>
      <c r="R799" s="4" t="str">
        <f>IF(鋼材専用!J799=0,"",鋼材専用!J799)</f>
        <v/>
      </c>
      <c r="S799" s="4" t="str">
        <f>IF(Φ部品専用!P799=0,"",Φ部品専用!P799)</f>
        <v/>
      </c>
      <c r="T799" s="4" t="str">
        <f>IF(パイプ専用!P799=0,"",パイプ専用!P799)</f>
        <v/>
      </c>
      <c r="U799" s="10"/>
      <c r="W799" s="1" t="s">
        <v>895</v>
      </c>
      <c r="X799" s="2" t="str">
        <f t="shared" ca="1" si="60"/>
        <v/>
      </c>
      <c r="Z799" s="2" t="str">
        <f t="shared" si="61"/>
        <v/>
      </c>
      <c r="AA799" s="2" t="str">
        <f t="shared" si="62"/>
        <v/>
      </c>
      <c r="AB799" s="2" t="str">
        <f t="shared" si="63"/>
        <v/>
      </c>
      <c r="AC799" s="4" t="str">
        <f t="shared" si="64"/>
        <v/>
      </c>
    </row>
    <row r="800" spans="1:29">
      <c r="A800" s="2" t="str">
        <f>四角板専用!A800&amp;四角板専用!B800</f>
        <v/>
      </c>
      <c r="B800" s="2" t="str">
        <f>'FB&amp;L専用'!A800&amp;'FB&amp;L専用'!B800</f>
        <v/>
      </c>
      <c r="C800" s="2" t="str">
        <f>鋼材専用!A800&amp;鋼材専用!B800</f>
        <v/>
      </c>
      <c r="D800" s="2" t="str">
        <f>Φ部品専用!A800&amp;Φ部品専用!B800</f>
        <v/>
      </c>
      <c r="E800" s="2" t="str">
        <f>パイプ専用!A800&amp;パイプ専用!B800</f>
        <v/>
      </c>
      <c r="F800" s="2" t="str">
        <f>IF(四角板専用!A800=0,"",四角板専用!A800)</f>
        <v/>
      </c>
      <c r="G800" s="2" t="str">
        <f>IF('FB&amp;L専用'!A800=0,"",'FB&amp;L専用'!A800)</f>
        <v/>
      </c>
      <c r="H800" s="2" t="str">
        <f>IF(鋼材専用!A800=0,"",鋼材専用!A800)</f>
        <v/>
      </c>
      <c r="I800" s="2" t="str">
        <f>IF(Φ部品専用!A800=0,"",Φ部品専用!A800)</f>
        <v/>
      </c>
      <c r="J800" s="2" t="str">
        <f>IF(パイプ専用!A800=0,"",パイプ専用!A800)</f>
        <v/>
      </c>
      <c r="K800" s="2" t="str">
        <f>IF(四角板専用!B800=0,"",四角板専用!B800)</f>
        <v/>
      </c>
      <c r="L800" s="2" t="str">
        <f>IF('FB&amp;L専用'!B800=0,"",'FB&amp;L専用'!B800)</f>
        <v/>
      </c>
      <c r="M800" s="2" t="str">
        <f>IF(鋼材専用!B800=0,"",鋼材専用!B800)</f>
        <v/>
      </c>
      <c r="N800" s="2" t="str">
        <f>IF(Φ部品専用!B800=0,"",Φ部品専用!B800)</f>
        <v/>
      </c>
      <c r="O800" s="2" t="str">
        <f>IF(パイプ専用!B800=0,"",パイプ専用!B800)</f>
        <v/>
      </c>
      <c r="P800" s="4" t="str">
        <f>IF(四角板専用!M800=0,"",四角板専用!M800)</f>
        <v/>
      </c>
      <c r="Q800" s="4" t="str">
        <f>IF('FB&amp;L専用'!M800=0,"",'FB&amp;L専用'!M800)</f>
        <v/>
      </c>
      <c r="R800" s="4" t="str">
        <f>IF(鋼材専用!J800=0,"",鋼材専用!J800)</f>
        <v/>
      </c>
      <c r="S800" s="4" t="str">
        <f>IF(Φ部品専用!P800=0,"",Φ部品専用!P800)</f>
        <v/>
      </c>
      <c r="T800" s="4" t="str">
        <f>IF(パイプ専用!P800=0,"",パイプ専用!P800)</f>
        <v/>
      </c>
      <c r="U800" s="10"/>
      <c r="W800" s="1" t="s">
        <v>896</v>
      </c>
      <c r="X800" s="2" t="str">
        <f t="shared" ca="1" si="60"/>
        <v/>
      </c>
      <c r="Z800" s="2" t="str">
        <f t="shared" si="61"/>
        <v/>
      </c>
      <c r="AA800" s="2" t="str">
        <f t="shared" si="62"/>
        <v/>
      </c>
      <c r="AB800" s="2" t="str">
        <f t="shared" si="63"/>
        <v/>
      </c>
      <c r="AC800" s="4" t="str">
        <f t="shared" si="64"/>
        <v/>
      </c>
    </row>
    <row r="801" spans="1:29">
      <c r="A801" s="2" t="str">
        <f>四角板専用!A801&amp;四角板専用!B801</f>
        <v/>
      </c>
      <c r="B801" s="2" t="str">
        <f>'FB&amp;L専用'!A801&amp;'FB&amp;L専用'!B801</f>
        <v/>
      </c>
      <c r="C801" s="2" t="str">
        <f>鋼材専用!A801&amp;鋼材専用!B801</f>
        <v/>
      </c>
      <c r="D801" s="2" t="str">
        <f>Φ部品専用!A801&amp;Φ部品専用!B801</f>
        <v/>
      </c>
      <c r="E801" s="2" t="str">
        <f>パイプ専用!A801&amp;パイプ専用!B801</f>
        <v/>
      </c>
      <c r="F801" s="2" t="str">
        <f>IF(四角板専用!A801=0,"",四角板専用!A801)</f>
        <v/>
      </c>
      <c r="G801" s="2" t="str">
        <f>IF('FB&amp;L専用'!A801=0,"",'FB&amp;L専用'!A801)</f>
        <v/>
      </c>
      <c r="H801" s="2" t="str">
        <f>IF(鋼材専用!A801=0,"",鋼材専用!A801)</f>
        <v/>
      </c>
      <c r="I801" s="2" t="str">
        <f>IF(Φ部品専用!A801=0,"",Φ部品専用!A801)</f>
        <v/>
      </c>
      <c r="J801" s="2" t="str">
        <f>IF(パイプ専用!A801=0,"",パイプ専用!A801)</f>
        <v/>
      </c>
      <c r="K801" s="2" t="str">
        <f>IF(四角板専用!B801=0,"",四角板専用!B801)</f>
        <v/>
      </c>
      <c r="L801" s="2" t="str">
        <f>IF('FB&amp;L専用'!B801=0,"",'FB&amp;L専用'!B801)</f>
        <v/>
      </c>
      <c r="M801" s="2" t="str">
        <f>IF(鋼材専用!B801=0,"",鋼材専用!B801)</f>
        <v/>
      </c>
      <c r="N801" s="2" t="str">
        <f>IF(Φ部品専用!B801=0,"",Φ部品専用!B801)</f>
        <v/>
      </c>
      <c r="O801" s="2" t="str">
        <f>IF(パイプ専用!B801=0,"",パイプ専用!B801)</f>
        <v/>
      </c>
      <c r="P801" s="4" t="str">
        <f>IF(四角板専用!M801=0,"",四角板専用!M801)</f>
        <v/>
      </c>
      <c r="Q801" s="4" t="str">
        <f>IF('FB&amp;L専用'!M801=0,"",'FB&amp;L専用'!M801)</f>
        <v/>
      </c>
      <c r="R801" s="4" t="str">
        <f>IF(鋼材専用!J801=0,"",鋼材専用!J801)</f>
        <v/>
      </c>
      <c r="S801" s="4" t="str">
        <f>IF(Φ部品専用!P801=0,"",Φ部品専用!P801)</f>
        <v/>
      </c>
      <c r="T801" s="4" t="str">
        <f>IF(パイプ専用!P801=0,"",パイプ専用!P801)</f>
        <v/>
      </c>
      <c r="U801" s="10"/>
      <c r="W801" s="1" t="s">
        <v>897</v>
      </c>
      <c r="X801" s="2" t="str">
        <f t="shared" ca="1" si="60"/>
        <v/>
      </c>
      <c r="Z801" s="2" t="str">
        <f t="shared" si="61"/>
        <v/>
      </c>
      <c r="AA801" s="2" t="str">
        <f t="shared" si="62"/>
        <v/>
      </c>
      <c r="AB801" s="2" t="str">
        <f t="shared" si="63"/>
        <v/>
      </c>
      <c r="AC801" s="4" t="str">
        <f t="shared" si="64"/>
        <v/>
      </c>
    </row>
    <row r="802" spans="1:29">
      <c r="A802" s="2" t="str">
        <f>四角板専用!A802&amp;四角板専用!B802</f>
        <v/>
      </c>
      <c r="B802" s="2" t="str">
        <f>'FB&amp;L専用'!A802&amp;'FB&amp;L専用'!B802</f>
        <v/>
      </c>
      <c r="C802" s="2" t="str">
        <f>鋼材専用!A802&amp;鋼材専用!B802</f>
        <v/>
      </c>
      <c r="D802" s="2" t="str">
        <f>Φ部品専用!A802&amp;Φ部品専用!B802</f>
        <v/>
      </c>
      <c r="E802" s="2" t="str">
        <f>パイプ専用!A802&amp;パイプ専用!B802</f>
        <v/>
      </c>
      <c r="F802" s="2" t="str">
        <f>IF(四角板専用!A802=0,"",四角板専用!A802)</f>
        <v/>
      </c>
      <c r="G802" s="2" t="str">
        <f>IF('FB&amp;L専用'!A802=0,"",'FB&amp;L専用'!A802)</f>
        <v/>
      </c>
      <c r="H802" s="2" t="str">
        <f>IF(鋼材専用!A802=0,"",鋼材専用!A802)</f>
        <v/>
      </c>
      <c r="I802" s="2" t="str">
        <f>IF(Φ部品専用!A802=0,"",Φ部品専用!A802)</f>
        <v/>
      </c>
      <c r="J802" s="2" t="str">
        <f>IF(パイプ専用!A802=0,"",パイプ専用!A802)</f>
        <v/>
      </c>
      <c r="K802" s="2" t="str">
        <f>IF(四角板専用!B802=0,"",四角板専用!B802)</f>
        <v/>
      </c>
      <c r="L802" s="2" t="str">
        <f>IF('FB&amp;L専用'!B802=0,"",'FB&amp;L専用'!B802)</f>
        <v/>
      </c>
      <c r="M802" s="2" t="str">
        <f>IF(鋼材専用!B802=0,"",鋼材専用!B802)</f>
        <v/>
      </c>
      <c r="N802" s="2" t="str">
        <f>IF(Φ部品専用!B802=0,"",Φ部品専用!B802)</f>
        <v/>
      </c>
      <c r="O802" s="2" t="str">
        <f>IF(パイプ専用!B802=0,"",パイプ専用!B802)</f>
        <v/>
      </c>
      <c r="P802" s="4" t="str">
        <f>IF(四角板専用!M802=0,"",四角板専用!M802)</f>
        <v/>
      </c>
      <c r="Q802" s="4" t="str">
        <f>IF('FB&amp;L専用'!M802=0,"",'FB&amp;L専用'!M802)</f>
        <v/>
      </c>
      <c r="R802" s="4" t="str">
        <f>IF(鋼材専用!J802=0,"",鋼材専用!J802)</f>
        <v/>
      </c>
      <c r="S802" s="4" t="str">
        <f>IF(Φ部品専用!P802=0,"",Φ部品専用!P802)</f>
        <v/>
      </c>
      <c r="T802" s="4" t="str">
        <f>IF(パイプ専用!P802=0,"",パイプ専用!P802)</f>
        <v/>
      </c>
      <c r="U802" s="10"/>
      <c r="W802" s="1" t="s">
        <v>898</v>
      </c>
      <c r="X802" s="2" t="str">
        <f t="shared" ca="1" si="60"/>
        <v/>
      </c>
      <c r="Z802" s="2" t="str">
        <f t="shared" si="61"/>
        <v/>
      </c>
      <c r="AA802" s="2" t="str">
        <f t="shared" si="62"/>
        <v/>
      </c>
      <c r="AB802" s="2" t="str">
        <f t="shared" si="63"/>
        <v/>
      </c>
      <c r="AC802" s="4" t="str">
        <f t="shared" si="64"/>
        <v/>
      </c>
    </row>
    <row r="803" spans="1:29">
      <c r="A803" s="2" t="str">
        <f>四角板専用!A803&amp;四角板専用!B803</f>
        <v/>
      </c>
      <c r="B803" s="2" t="str">
        <f>'FB&amp;L専用'!A803&amp;'FB&amp;L専用'!B803</f>
        <v/>
      </c>
      <c r="C803" s="2" t="str">
        <f>鋼材専用!A803&amp;鋼材専用!B803</f>
        <v/>
      </c>
      <c r="D803" s="2" t="str">
        <f>Φ部品専用!A803&amp;Φ部品専用!B803</f>
        <v/>
      </c>
      <c r="E803" s="2" t="str">
        <f>パイプ専用!A803&amp;パイプ専用!B803</f>
        <v/>
      </c>
      <c r="F803" s="2" t="str">
        <f>IF(四角板専用!A803=0,"",四角板専用!A803)</f>
        <v/>
      </c>
      <c r="G803" s="2" t="str">
        <f>IF('FB&amp;L専用'!A803=0,"",'FB&amp;L専用'!A803)</f>
        <v/>
      </c>
      <c r="H803" s="2" t="str">
        <f>IF(鋼材専用!A803=0,"",鋼材専用!A803)</f>
        <v/>
      </c>
      <c r="I803" s="2" t="str">
        <f>IF(Φ部品専用!A803=0,"",Φ部品専用!A803)</f>
        <v/>
      </c>
      <c r="J803" s="2" t="str">
        <f>IF(パイプ専用!A803=0,"",パイプ専用!A803)</f>
        <v/>
      </c>
      <c r="K803" s="2" t="str">
        <f>IF(四角板専用!B803=0,"",四角板専用!B803)</f>
        <v/>
      </c>
      <c r="L803" s="2" t="str">
        <f>IF('FB&amp;L専用'!B803=0,"",'FB&amp;L専用'!B803)</f>
        <v/>
      </c>
      <c r="M803" s="2" t="str">
        <f>IF(鋼材専用!B803=0,"",鋼材専用!B803)</f>
        <v/>
      </c>
      <c r="N803" s="2" t="str">
        <f>IF(Φ部品専用!B803=0,"",Φ部品専用!B803)</f>
        <v/>
      </c>
      <c r="O803" s="2" t="str">
        <f>IF(パイプ専用!B803=0,"",パイプ専用!B803)</f>
        <v/>
      </c>
      <c r="P803" s="4" t="str">
        <f>IF(四角板専用!M803=0,"",四角板専用!M803)</f>
        <v/>
      </c>
      <c r="Q803" s="4" t="str">
        <f>IF('FB&amp;L専用'!M803=0,"",'FB&amp;L専用'!M803)</f>
        <v/>
      </c>
      <c r="R803" s="4" t="str">
        <f>IF(鋼材専用!J803=0,"",鋼材専用!J803)</f>
        <v/>
      </c>
      <c r="S803" s="4" t="str">
        <f>IF(Φ部品専用!P803=0,"",Φ部品専用!P803)</f>
        <v/>
      </c>
      <c r="T803" s="4" t="str">
        <f>IF(パイプ専用!P803=0,"",パイプ専用!P803)</f>
        <v/>
      </c>
      <c r="U803" s="10"/>
      <c r="W803" s="1" t="s">
        <v>899</v>
      </c>
      <c r="X803" s="2" t="str">
        <f t="shared" ca="1" si="60"/>
        <v/>
      </c>
      <c r="Z803" s="2" t="str">
        <f t="shared" si="61"/>
        <v/>
      </c>
      <c r="AA803" s="2" t="str">
        <f t="shared" si="62"/>
        <v/>
      </c>
      <c r="AB803" s="2" t="str">
        <f t="shared" si="63"/>
        <v/>
      </c>
      <c r="AC803" s="4" t="str">
        <f t="shared" si="64"/>
        <v/>
      </c>
    </row>
    <row r="804" spans="1:29">
      <c r="A804" s="2" t="str">
        <f>四角板専用!A804&amp;四角板専用!B804</f>
        <v/>
      </c>
      <c r="B804" s="2" t="str">
        <f>'FB&amp;L専用'!A804&amp;'FB&amp;L専用'!B804</f>
        <v/>
      </c>
      <c r="C804" s="2" t="str">
        <f>鋼材専用!A804&amp;鋼材専用!B804</f>
        <v/>
      </c>
      <c r="D804" s="2" t="str">
        <f>Φ部品専用!A804&amp;Φ部品専用!B804</f>
        <v/>
      </c>
      <c r="E804" s="2" t="str">
        <f>パイプ専用!A804&amp;パイプ専用!B804</f>
        <v/>
      </c>
      <c r="F804" s="2" t="str">
        <f>IF(四角板専用!A804=0,"",四角板専用!A804)</f>
        <v/>
      </c>
      <c r="G804" s="2" t="str">
        <f>IF('FB&amp;L専用'!A804=0,"",'FB&amp;L専用'!A804)</f>
        <v/>
      </c>
      <c r="H804" s="2" t="str">
        <f>IF(鋼材専用!A804=0,"",鋼材専用!A804)</f>
        <v/>
      </c>
      <c r="I804" s="2" t="str">
        <f>IF(Φ部品専用!A804=0,"",Φ部品専用!A804)</f>
        <v/>
      </c>
      <c r="J804" s="2" t="str">
        <f>IF(パイプ専用!A804=0,"",パイプ専用!A804)</f>
        <v/>
      </c>
      <c r="K804" s="2" t="str">
        <f>IF(四角板専用!B804=0,"",四角板専用!B804)</f>
        <v/>
      </c>
      <c r="L804" s="2" t="str">
        <f>IF('FB&amp;L専用'!B804=0,"",'FB&amp;L専用'!B804)</f>
        <v/>
      </c>
      <c r="M804" s="2" t="str">
        <f>IF(鋼材専用!B804=0,"",鋼材専用!B804)</f>
        <v/>
      </c>
      <c r="N804" s="2" t="str">
        <f>IF(Φ部品専用!B804=0,"",Φ部品専用!B804)</f>
        <v/>
      </c>
      <c r="O804" s="2" t="str">
        <f>IF(パイプ専用!B804=0,"",パイプ専用!B804)</f>
        <v/>
      </c>
      <c r="P804" s="4" t="str">
        <f>IF(四角板専用!M804=0,"",四角板専用!M804)</f>
        <v/>
      </c>
      <c r="Q804" s="4" t="str">
        <f>IF('FB&amp;L専用'!M804=0,"",'FB&amp;L専用'!M804)</f>
        <v/>
      </c>
      <c r="R804" s="4" t="str">
        <f>IF(鋼材専用!J804=0,"",鋼材専用!J804)</f>
        <v/>
      </c>
      <c r="S804" s="4" t="str">
        <f>IF(Φ部品専用!P804=0,"",Φ部品専用!P804)</f>
        <v/>
      </c>
      <c r="T804" s="4" t="str">
        <f>IF(パイプ専用!P804=0,"",パイプ専用!P804)</f>
        <v/>
      </c>
      <c r="U804" s="10"/>
      <c r="W804" s="1" t="s">
        <v>900</v>
      </c>
      <c r="X804" s="2" t="str">
        <f t="shared" ca="1" si="60"/>
        <v/>
      </c>
      <c r="Z804" s="2" t="str">
        <f t="shared" si="61"/>
        <v/>
      </c>
      <c r="AA804" s="2" t="str">
        <f t="shared" si="62"/>
        <v/>
      </c>
      <c r="AB804" s="2" t="str">
        <f t="shared" si="63"/>
        <v/>
      </c>
      <c r="AC804" s="4" t="str">
        <f t="shared" si="64"/>
        <v/>
      </c>
    </row>
    <row r="805" spans="1:29">
      <c r="A805" s="2" t="str">
        <f>四角板専用!A805&amp;四角板専用!B805</f>
        <v/>
      </c>
      <c r="B805" s="2" t="str">
        <f>'FB&amp;L専用'!A805&amp;'FB&amp;L専用'!B805</f>
        <v/>
      </c>
      <c r="C805" s="2" t="str">
        <f>鋼材専用!A805&amp;鋼材専用!B805</f>
        <v/>
      </c>
      <c r="D805" s="2" t="str">
        <f>Φ部品専用!A805&amp;Φ部品専用!B805</f>
        <v/>
      </c>
      <c r="E805" s="2" t="str">
        <f>パイプ専用!A805&amp;パイプ専用!B805</f>
        <v/>
      </c>
      <c r="F805" s="2" t="str">
        <f>IF(四角板専用!A805=0,"",四角板専用!A805)</f>
        <v/>
      </c>
      <c r="G805" s="2" t="str">
        <f>IF('FB&amp;L専用'!A805=0,"",'FB&amp;L専用'!A805)</f>
        <v/>
      </c>
      <c r="H805" s="2" t="str">
        <f>IF(鋼材専用!A805=0,"",鋼材専用!A805)</f>
        <v/>
      </c>
      <c r="I805" s="2" t="str">
        <f>IF(Φ部品専用!A805=0,"",Φ部品専用!A805)</f>
        <v/>
      </c>
      <c r="J805" s="2" t="str">
        <f>IF(パイプ専用!A805=0,"",パイプ専用!A805)</f>
        <v/>
      </c>
      <c r="K805" s="2" t="str">
        <f>IF(四角板専用!B805=0,"",四角板専用!B805)</f>
        <v/>
      </c>
      <c r="L805" s="2" t="str">
        <f>IF('FB&amp;L専用'!B805=0,"",'FB&amp;L専用'!B805)</f>
        <v/>
      </c>
      <c r="M805" s="2" t="str">
        <f>IF(鋼材専用!B805=0,"",鋼材専用!B805)</f>
        <v/>
      </c>
      <c r="N805" s="2" t="str">
        <f>IF(Φ部品専用!B805=0,"",Φ部品専用!B805)</f>
        <v/>
      </c>
      <c r="O805" s="2" t="str">
        <f>IF(パイプ専用!B805=0,"",パイプ専用!B805)</f>
        <v/>
      </c>
      <c r="P805" s="4" t="str">
        <f>IF(四角板専用!M805=0,"",四角板専用!M805)</f>
        <v/>
      </c>
      <c r="Q805" s="4" t="str">
        <f>IF('FB&amp;L専用'!M805=0,"",'FB&amp;L専用'!M805)</f>
        <v/>
      </c>
      <c r="R805" s="4" t="str">
        <f>IF(鋼材専用!J805=0,"",鋼材専用!J805)</f>
        <v/>
      </c>
      <c r="S805" s="4" t="str">
        <f>IF(Φ部品専用!P805=0,"",Φ部品専用!P805)</f>
        <v/>
      </c>
      <c r="T805" s="4" t="str">
        <f>IF(パイプ専用!P805=0,"",パイプ専用!P805)</f>
        <v/>
      </c>
      <c r="U805" s="10"/>
      <c r="W805" s="1" t="s">
        <v>901</v>
      </c>
      <c r="X805" s="2" t="str">
        <f t="shared" ca="1" si="60"/>
        <v/>
      </c>
      <c r="Z805" s="2" t="str">
        <f t="shared" si="61"/>
        <v/>
      </c>
      <c r="AA805" s="2" t="str">
        <f t="shared" si="62"/>
        <v/>
      </c>
      <c r="AB805" s="2" t="str">
        <f t="shared" si="63"/>
        <v/>
      </c>
      <c r="AC805" s="4" t="str">
        <f t="shared" si="64"/>
        <v/>
      </c>
    </row>
    <row r="806" spans="1:29">
      <c r="A806" s="2" t="str">
        <f>四角板専用!A806&amp;四角板専用!B806</f>
        <v/>
      </c>
      <c r="B806" s="2" t="str">
        <f>'FB&amp;L専用'!A806&amp;'FB&amp;L専用'!B806</f>
        <v/>
      </c>
      <c r="C806" s="2" t="str">
        <f>鋼材専用!A806&amp;鋼材専用!B806</f>
        <v/>
      </c>
      <c r="D806" s="2" t="str">
        <f>Φ部品専用!A806&amp;Φ部品専用!B806</f>
        <v/>
      </c>
      <c r="E806" s="2" t="str">
        <f>パイプ専用!A806&amp;パイプ専用!B806</f>
        <v/>
      </c>
      <c r="F806" s="2" t="str">
        <f>IF(四角板専用!A806=0,"",四角板専用!A806)</f>
        <v/>
      </c>
      <c r="G806" s="2" t="str">
        <f>IF('FB&amp;L専用'!A806=0,"",'FB&amp;L専用'!A806)</f>
        <v/>
      </c>
      <c r="H806" s="2" t="str">
        <f>IF(鋼材専用!A806=0,"",鋼材専用!A806)</f>
        <v/>
      </c>
      <c r="I806" s="2" t="str">
        <f>IF(Φ部品専用!A806=0,"",Φ部品専用!A806)</f>
        <v/>
      </c>
      <c r="J806" s="2" t="str">
        <f>IF(パイプ専用!A806=0,"",パイプ専用!A806)</f>
        <v/>
      </c>
      <c r="K806" s="2" t="str">
        <f>IF(四角板専用!B806=0,"",四角板専用!B806)</f>
        <v/>
      </c>
      <c r="L806" s="2" t="str">
        <f>IF('FB&amp;L専用'!B806=0,"",'FB&amp;L専用'!B806)</f>
        <v/>
      </c>
      <c r="M806" s="2" t="str">
        <f>IF(鋼材専用!B806=0,"",鋼材専用!B806)</f>
        <v/>
      </c>
      <c r="N806" s="2" t="str">
        <f>IF(Φ部品専用!B806=0,"",Φ部品専用!B806)</f>
        <v/>
      </c>
      <c r="O806" s="2" t="str">
        <f>IF(パイプ専用!B806=0,"",パイプ専用!B806)</f>
        <v/>
      </c>
      <c r="P806" s="4" t="str">
        <f>IF(四角板専用!M806=0,"",四角板専用!M806)</f>
        <v/>
      </c>
      <c r="Q806" s="4" t="str">
        <f>IF('FB&amp;L専用'!M806=0,"",'FB&amp;L専用'!M806)</f>
        <v/>
      </c>
      <c r="R806" s="4" t="str">
        <f>IF(鋼材専用!J806=0,"",鋼材専用!J806)</f>
        <v/>
      </c>
      <c r="S806" s="4" t="str">
        <f>IF(Φ部品専用!P806=0,"",Φ部品専用!P806)</f>
        <v/>
      </c>
      <c r="T806" s="4" t="str">
        <f>IF(パイプ専用!P806=0,"",パイプ専用!P806)</f>
        <v/>
      </c>
      <c r="U806" s="10"/>
      <c r="W806" s="1" t="s">
        <v>902</v>
      </c>
      <c r="X806" s="2" t="str">
        <f t="shared" ca="1" si="60"/>
        <v/>
      </c>
      <c r="Z806" s="2" t="str">
        <f t="shared" si="61"/>
        <v/>
      </c>
      <c r="AA806" s="2" t="str">
        <f t="shared" si="62"/>
        <v/>
      </c>
      <c r="AB806" s="2" t="str">
        <f t="shared" si="63"/>
        <v/>
      </c>
      <c r="AC806" s="4" t="str">
        <f t="shared" si="64"/>
        <v/>
      </c>
    </row>
    <row r="807" spans="1:29">
      <c r="A807" s="2" t="str">
        <f>四角板専用!A807&amp;四角板専用!B807</f>
        <v/>
      </c>
      <c r="B807" s="2" t="str">
        <f>'FB&amp;L専用'!A807&amp;'FB&amp;L専用'!B807</f>
        <v/>
      </c>
      <c r="C807" s="2" t="str">
        <f>鋼材専用!A807&amp;鋼材専用!B807</f>
        <v/>
      </c>
      <c r="D807" s="2" t="str">
        <f>Φ部品専用!A807&amp;Φ部品専用!B807</f>
        <v/>
      </c>
      <c r="E807" s="2" t="str">
        <f>パイプ専用!A807&amp;パイプ専用!B807</f>
        <v/>
      </c>
      <c r="F807" s="2" t="str">
        <f>IF(四角板専用!A807=0,"",四角板専用!A807)</f>
        <v/>
      </c>
      <c r="G807" s="2" t="str">
        <f>IF('FB&amp;L専用'!A807=0,"",'FB&amp;L専用'!A807)</f>
        <v/>
      </c>
      <c r="H807" s="2" t="str">
        <f>IF(鋼材専用!A807=0,"",鋼材専用!A807)</f>
        <v/>
      </c>
      <c r="I807" s="2" t="str">
        <f>IF(Φ部品専用!A807=0,"",Φ部品専用!A807)</f>
        <v/>
      </c>
      <c r="J807" s="2" t="str">
        <f>IF(パイプ専用!A807=0,"",パイプ専用!A807)</f>
        <v/>
      </c>
      <c r="K807" s="2" t="str">
        <f>IF(四角板専用!B807=0,"",四角板専用!B807)</f>
        <v/>
      </c>
      <c r="L807" s="2" t="str">
        <f>IF('FB&amp;L専用'!B807=0,"",'FB&amp;L専用'!B807)</f>
        <v/>
      </c>
      <c r="M807" s="2" t="str">
        <f>IF(鋼材専用!B807=0,"",鋼材専用!B807)</f>
        <v/>
      </c>
      <c r="N807" s="2" t="str">
        <f>IF(Φ部品専用!B807=0,"",Φ部品専用!B807)</f>
        <v/>
      </c>
      <c r="O807" s="2" t="str">
        <f>IF(パイプ専用!B807=0,"",パイプ専用!B807)</f>
        <v/>
      </c>
      <c r="P807" s="4" t="str">
        <f>IF(四角板専用!M807=0,"",四角板専用!M807)</f>
        <v/>
      </c>
      <c r="Q807" s="4" t="str">
        <f>IF('FB&amp;L専用'!M807=0,"",'FB&amp;L専用'!M807)</f>
        <v/>
      </c>
      <c r="R807" s="4" t="str">
        <f>IF(鋼材専用!J807=0,"",鋼材専用!J807)</f>
        <v/>
      </c>
      <c r="S807" s="4" t="str">
        <f>IF(Φ部品専用!P807=0,"",Φ部品専用!P807)</f>
        <v/>
      </c>
      <c r="T807" s="4" t="str">
        <f>IF(パイプ専用!P807=0,"",パイプ専用!P807)</f>
        <v/>
      </c>
      <c r="U807" s="10"/>
      <c r="W807" s="1" t="s">
        <v>903</v>
      </c>
      <c r="X807" s="2" t="str">
        <f t="shared" ca="1" si="60"/>
        <v/>
      </c>
      <c r="Z807" s="2" t="str">
        <f t="shared" si="61"/>
        <v/>
      </c>
      <c r="AA807" s="2" t="str">
        <f t="shared" si="62"/>
        <v/>
      </c>
      <c r="AB807" s="2" t="str">
        <f t="shared" si="63"/>
        <v/>
      </c>
      <c r="AC807" s="4" t="str">
        <f t="shared" si="64"/>
        <v/>
      </c>
    </row>
    <row r="808" spans="1:29">
      <c r="A808" s="2" t="str">
        <f>四角板専用!A808&amp;四角板専用!B808</f>
        <v/>
      </c>
      <c r="B808" s="2" t="str">
        <f>'FB&amp;L専用'!A808&amp;'FB&amp;L専用'!B808</f>
        <v/>
      </c>
      <c r="C808" s="2" t="str">
        <f>鋼材専用!A808&amp;鋼材専用!B808</f>
        <v/>
      </c>
      <c r="D808" s="2" t="str">
        <f>Φ部品専用!A808&amp;Φ部品専用!B808</f>
        <v/>
      </c>
      <c r="E808" s="2" t="str">
        <f>パイプ専用!A808&amp;パイプ専用!B808</f>
        <v/>
      </c>
      <c r="F808" s="2" t="str">
        <f>IF(四角板専用!A808=0,"",四角板専用!A808)</f>
        <v/>
      </c>
      <c r="G808" s="2" t="str">
        <f>IF('FB&amp;L専用'!A808=0,"",'FB&amp;L専用'!A808)</f>
        <v/>
      </c>
      <c r="H808" s="2" t="str">
        <f>IF(鋼材専用!A808=0,"",鋼材専用!A808)</f>
        <v/>
      </c>
      <c r="I808" s="2" t="str">
        <f>IF(Φ部品専用!A808=0,"",Φ部品専用!A808)</f>
        <v/>
      </c>
      <c r="J808" s="2" t="str">
        <f>IF(パイプ専用!A808=0,"",パイプ専用!A808)</f>
        <v/>
      </c>
      <c r="K808" s="2" t="str">
        <f>IF(四角板専用!B808=0,"",四角板専用!B808)</f>
        <v/>
      </c>
      <c r="L808" s="2" t="str">
        <f>IF('FB&amp;L専用'!B808=0,"",'FB&amp;L専用'!B808)</f>
        <v/>
      </c>
      <c r="M808" s="2" t="str">
        <f>IF(鋼材専用!B808=0,"",鋼材専用!B808)</f>
        <v/>
      </c>
      <c r="N808" s="2" t="str">
        <f>IF(Φ部品専用!B808=0,"",Φ部品専用!B808)</f>
        <v/>
      </c>
      <c r="O808" s="2" t="str">
        <f>IF(パイプ専用!B808=0,"",パイプ専用!B808)</f>
        <v/>
      </c>
      <c r="P808" s="4" t="str">
        <f>IF(四角板専用!M808=0,"",四角板専用!M808)</f>
        <v/>
      </c>
      <c r="Q808" s="4" t="str">
        <f>IF('FB&amp;L専用'!M808=0,"",'FB&amp;L専用'!M808)</f>
        <v/>
      </c>
      <c r="R808" s="4" t="str">
        <f>IF(鋼材専用!J808=0,"",鋼材専用!J808)</f>
        <v/>
      </c>
      <c r="S808" s="4" t="str">
        <f>IF(Φ部品専用!P808=0,"",Φ部品専用!P808)</f>
        <v/>
      </c>
      <c r="T808" s="4" t="str">
        <f>IF(パイプ専用!P808=0,"",パイプ専用!P808)</f>
        <v/>
      </c>
      <c r="U808" s="10"/>
      <c r="W808" s="1" t="s">
        <v>904</v>
      </c>
      <c r="X808" s="2" t="str">
        <f t="shared" ca="1" si="60"/>
        <v/>
      </c>
      <c r="Z808" s="2" t="str">
        <f t="shared" si="61"/>
        <v/>
      </c>
      <c r="AA808" s="2" t="str">
        <f t="shared" si="62"/>
        <v/>
      </c>
      <c r="AB808" s="2" t="str">
        <f t="shared" si="63"/>
        <v/>
      </c>
      <c r="AC808" s="4" t="str">
        <f t="shared" si="64"/>
        <v/>
      </c>
    </row>
    <row r="809" spans="1:29">
      <c r="A809" s="2" t="str">
        <f>四角板専用!A809&amp;四角板専用!B809</f>
        <v/>
      </c>
      <c r="B809" s="2" t="str">
        <f>'FB&amp;L専用'!A809&amp;'FB&amp;L専用'!B809</f>
        <v/>
      </c>
      <c r="C809" s="2" t="str">
        <f>鋼材専用!A809&amp;鋼材専用!B809</f>
        <v/>
      </c>
      <c r="D809" s="2" t="str">
        <f>Φ部品専用!A809&amp;Φ部品専用!B809</f>
        <v/>
      </c>
      <c r="E809" s="2" t="str">
        <f>パイプ専用!A809&amp;パイプ専用!B809</f>
        <v/>
      </c>
      <c r="F809" s="2" t="str">
        <f>IF(四角板専用!A809=0,"",四角板専用!A809)</f>
        <v/>
      </c>
      <c r="G809" s="2" t="str">
        <f>IF('FB&amp;L専用'!A809=0,"",'FB&amp;L専用'!A809)</f>
        <v/>
      </c>
      <c r="H809" s="2" t="str">
        <f>IF(鋼材専用!A809=0,"",鋼材専用!A809)</f>
        <v/>
      </c>
      <c r="I809" s="2" t="str">
        <f>IF(Φ部品専用!A809=0,"",Φ部品専用!A809)</f>
        <v/>
      </c>
      <c r="J809" s="2" t="str">
        <f>IF(パイプ専用!A809=0,"",パイプ専用!A809)</f>
        <v/>
      </c>
      <c r="K809" s="2" t="str">
        <f>IF(四角板専用!B809=0,"",四角板専用!B809)</f>
        <v/>
      </c>
      <c r="L809" s="2" t="str">
        <f>IF('FB&amp;L専用'!B809=0,"",'FB&amp;L専用'!B809)</f>
        <v/>
      </c>
      <c r="M809" s="2" t="str">
        <f>IF(鋼材専用!B809=0,"",鋼材専用!B809)</f>
        <v/>
      </c>
      <c r="N809" s="2" t="str">
        <f>IF(Φ部品専用!B809=0,"",Φ部品専用!B809)</f>
        <v/>
      </c>
      <c r="O809" s="2" t="str">
        <f>IF(パイプ専用!B809=0,"",パイプ専用!B809)</f>
        <v/>
      </c>
      <c r="P809" s="4" t="str">
        <f>IF(四角板専用!M809=0,"",四角板専用!M809)</f>
        <v/>
      </c>
      <c r="Q809" s="4" t="str">
        <f>IF('FB&amp;L専用'!M809=0,"",'FB&amp;L専用'!M809)</f>
        <v/>
      </c>
      <c r="R809" s="4" t="str">
        <f>IF(鋼材専用!J809=0,"",鋼材専用!J809)</f>
        <v/>
      </c>
      <c r="S809" s="4" t="str">
        <f>IF(Φ部品専用!P809=0,"",Φ部品専用!P809)</f>
        <v/>
      </c>
      <c r="T809" s="4" t="str">
        <f>IF(パイプ専用!P809=0,"",パイプ専用!P809)</f>
        <v/>
      </c>
      <c r="U809" s="10"/>
      <c r="W809" s="1" t="s">
        <v>905</v>
      </c>
      <c r="X809" s="2" t="str">
        <f t="shared" ca="1" si="60"/>
        <v/>
      </c>
      <c r="Z809" s="2" t="str">
        <f t="shared" si="61"/>
        <v/>
      </c>
      <c r="AA809" s="2" t="str">
        <f t="shared" si="62"/>
        <v/>
      </c>
      <c r="AB809" s="2" t="str">
        <f t="shared" si="63"/>
        <v/>
      </c>
      <c r="AC809" s="4" t="str">
        <f t="shared" si="64"/>
        <v/>
      </c>
    </row>
    <row r="810" spans="1:29">
      <c r="A810" s="2" t="str">
        <f>四角板専用!A810&amp;四角板専用!B810</f>
        <v/>
      </c>
      <c r="B810" s="2" t="str">
        <f>'FB&amp;L専用'!A810&amp;'FB&amp;L専用'!B810</f>
        <v/>
      </c>
      <c r="C810" s="2" t="str">
        <f>鋼材専用!A810&amp;鋼材専用!B810</f>
        <v/>
      </c>
      <c r="D810" s="2" t="str">
        <f>Φ部品専用!A810&amp;Φ部品専用!B810</f>
        <v/>
      </c>
      <c r="E810" s="2" t="str">
        <f>パイプ専用!A810&amp;パイプ専用!B810</f>
        <v/>
      </c>
      <c r="F810" s="2" t="str">
        <f>IF(四角板専用!A810=0,"",四角板専用!A810)</f>
        <v/>
      </c>
      <c r="G810" s="2" t="str">
        <f>IF('FB&amp;L専用'!A810=0,"",'FB&amp;L専用'!A810)</f>
        <v/>
      </c>
      <c r="H810" s="2" t="str">
        <f>IF(鋼材専用!A810=0,"",鋼材専用!A810)</f>
        <v/>
      </c>
      <c r="I810" s="2" t="str">
        <f>IF(Φ部品専用!A810=0,"",Φ部品専用!A810)</f>
        <v/>
      </c>
      <c r="J810" s="2" t="str">
        <f>IF(パイプ専用!A810=0,"",パイプ専用!A810)</f>
        <v/>
      </c>
      <c r="K810" s="2" t="str">
        <f>IF(四角板専用!B810=0,"",四角板専用!B810)</f>
        <v/>
      </c>
      <c r="L810" s="2" t="str">
        <f>IF('FB&amp;L専用'!B810=0,"",'FB&amp;L専用'!B810)</f>
        <v/>
      </c>
      <c r="M810" s="2" t="str">
        <f>IF(鋼材専用!B810=0,"",鋼材専用!B810)</f>
        <v/>
      </c>
      <c r="N810" s="2" t="str">
        <f>IF(Φ部品専用!B810=0,"",Φ部品専用!B810)</f>
        <v/>
      </c>
      <c r="O810" s="2" t="str">
        <f>IF(パイプ専用!B810=0,"",パイプ専用!B810)</f>
        <v/>
      </c>
      <c r="P810" s="4" t="str">
        <f>IF(四角板専用!M810=0,"",四角板専用!M810)</f>
        <v/>
      </c>
      <c r="Q810" s="4" t="str">
        <f>IF('FB&amp;L専用'!M810=0,"",'FB&amp;L専用'!M810)</f>
        <v/>
      </c>
      <c r="R810" s="4" t="str">
        <f>IF(鋼材専用!J810=0,"",鋼材専用!J810)</f>
        <v/>
      </c>
      <c r="S810" s="4" t="str">
        <f>IF(Φ部品専用!P810=0,"",Φ部品専用!P810)</f>
        <v/>
      </c>
      <c r="T810" s="4" t="str">
        <f>IF(パイプ専用!P810=0,"",パイプ専用!P810)</f>
        <v/>
      </c>
      <c r="U810" s="10"/>
      <c r="W810" s="1" t="s">
        <v>906</v>
      </c>
      <c r="X810" s="2" t="str">
        <f t="shared" ca="1" si="60"/>
        <v/>
      </c>
      <c r="Z810" s="2" t="str">
        <f t="shared" si="61"/>
        <v/>
      </c>
      <c r="AA810" s="2" t="str">
        <f t="shared" si="62"/>
        <v/>
      </c>
      <c r="AB810" s="2" t="str">
        <f t="shared" si="63"/>
        <v/>
      </c>
      <c r="AC810" s="4" t="str">
        <f t="shared" si="64"/>
        <v/>
      </c>
    </row>
    <row r="811" spans="1:29">
      <c r="A811" s="2" t="str">
        <f>四角板専用!A811&amp;四角板専用!B811</f>
        <v/>
      </c>
      <c r="B811" s="2" t="str">
        <f>'FB&amp;L専用'!A811&amp;'FB&amp;L専用'!B811</f>
        <v/>
      </c>
      <c r="C811" s="2" t="str">
        <f>鋼材専用!A811&amp;鋼材専用!B811</f>
        <v/>
      </c>
      <c r="D811" s="2" t="str">
        <f>Φ部品専用!A811&amp;Φ部品専用!B811</f>
        <v/>
      </c>
      <c r="E811" s="2" t="str">
        <f>パイプ専用!A811&amp;パイプ専用!B811</f>
        <v/>
      </c>
      <c r="F811" s="2" t="str">
        <f>IF(四角板専用!A811=0,"",四角板専用!A811)</f>
        <v/>
      </c>
      <c r="G811" s="2" t="str">
        <f>IF('FB&amp;L専用'!A811=0,"",'FB&amp;L専用'!A811)</f>
        <v/>
      </c>
      <c r="H811" s="2" t="str">
        <f>IF(鋼材専用!A811=0,"",鋼材専用!A811)</f>
        <v/>
      </c>
      <c r="I811" s="2" t="str">
        <f>IF(Φ部品専用!A811=0,"",Φ部品専用!A811)</f>
        <v/>
      </c>
      <c r="J811" s="2" t="str">
        <f>IF(パイプ専用!A811=0,"",パイプ専用!A811)</f>
        <v/>
      </c>
      <c r="K811" s="2" t="str">
        <f>IF(四角板専用!B811=0,"",四角板専用!B811)</f>
        <v/>
      </c>
      <c r="L811" s="2" t="str">
        <f>IF('FB&amp;L専用'!B811=0,"",'FB&amp;L専用'!B811)</f>
        <v/>
      </c>
      <c r="M811" s="2" t="str">
        <f>IF(鋼材専用!B811=0,"",鋼材専用!B811)</f>
        <v/>
      </c>
      <c r="N811" s="2" t="str">
        <f>IF(Φ部品専用!B811=0,"",Φ部品専用!B811)</f>
        <v/>
      </c>
      <c r="O811" s="2" t="str">
        <f>IF(パイプ専用!B811=0,"",パイプ専用!B811)</f>
        <v/>
      </c>
      <c r="P811" s="4" t="str">
        <f>IF(四角板専用!M811=0,"",四角板専用!M811)</f>
        <v/>
      </c>
      <c r="Q811" s="4" t="str">
        <f>IF('FB&amp;L専用'!M811=0,"",'FB&amp;L専用'!M811)</f>
        <v/>
      </c>
      <c r="R811" s="4" t="str">
        <f>IF(鋼材専用!J811=0,"",鋼材専用!J811)</f>
        <v/>
      </c>
      <c r="S811" s="4" t="str">
        <f>IF(Φ部品専用!P811=0,"",Φ部品専用!P811)</f>
        <v/>
      </c>
      <c r="T811" s="4" t="str">
        <f>IF(パイプ専用!P811=0,"",パイプ専用!P811)</f>
        <v/>
      </c>
      <c r="U811" s="10"/>
      <c r="W811" s="1" t="s">
        <v>907</v>
      </c>
      <c r="X811" s="2" t="str">
        <f t="shared" ca="1" si="60"/>
        <v/>
      </c>
      <c r="Z811" s="2" t="str">
        <f t="shared" si="61"/>
        <v/>
      </c>
      <c r="AA811" s="2" t="str">
        <f t="shared" si="62"/>
        <v/>
      </c>
      <c r="AB811" s="2" t="str">
        <f t="shared" si="63"/>
        <v/>
      </c>
      <c r="AC811" s="4" t="str">
        <f t="shared" si="64"/>
        <v/>
      </c>
    </row>
    <row r="812" spans="1:29">
      <c r="A812" s="2" t="str">
        <f>四角板専用!A812&amp;四角板専用!B812</f>
        <v/>
      </c>
      <c r="B812" s="2" t="str">
        <f>'FB&amp;L専用'!A812&amp;'FB&amp;L専用'!B812</f>
        <v/>
      </c>
      <c r="C812" s="2" t="str">
        <f>鋼材専用!A812&amp;鋼材専用!B812</f>
        <v/>
      </c>
      <c r="D812" s="2" t="str">
        <f>Φ部品専用!A812&amp;Φ部品専用!B812</f>
        <v/>
      </c>
      <c r="E812" s="2" t="str">
        <f>パイプ専用!A812&amp;パイプ専用!B812</f>
        <v/>
      </c>
      <c r="F812" s="2" t="str">
        <f>IF(四角板専用!A812=0,"",四角板専用!A812)</f>
        <v/>
      </c>
      <c r="G812" s="2" t="str">
        <f>IF('FB&amp;L専用'!A812=0,"",'FB&amp;L専用'!A812)</f>
        <v/>
      </c>
      <c r="H812" s="2" t="str">
        <f>IF(鋼材専用!A812=0,"",鋼材専用!A812)</f>
        <v/>
      </c>
      <c r="I812" s="2" t="str">
        <f>IF(Φ部品専用!A812=0,"",Φ部品専用!A812)</f>
        <v/>
      </c>
      <c r="J812" s="2" t="str">
        <f>IF(パイプ専用!A812=0,"",パイプ専用!A812)</f>
        <v/>
      </c>
      <c r="K812" s="2" t="str">
        <f>IF(四角板専用!B812=0,"",四角板専用!B812)</f>
        <v/>
      </c>
      <c r="L812" s="2" t="str">
        <f>IF('FB&amp;L専用'!B812=0,"",'FB&amp;L専用'!B812)</f>
        <v/>
      </c>
      <c r="M812" s="2" t="str">
        <f>IF(鋼材専用!B812=0,"",鋼材専用!B812)</f>
        <v/>
      </c>
      <c r="N812" s="2" t="str">
        <f>IF(Φ部品専用!B812=0,"",Φ部品専用!B812)</f>
        <v/>
      </c>
      <c r="O812" s="2" t="str">
        <f>IF(パイプ専用!B812=0,"",パイプ専用!B812)</f>
        <v/>
      </c>
      <c r="P812" s="4" t="str">
        <f>IF(四角板専用!M812=0,"",四角板専用!M812)</f>
        <v/>
      </c>
      <c r="Q812" s="4" t="str">
        <f>IF('FB&amp;L専用'!M812=0,"",'FB&amp;L専用'!M812)</f>
        <v/>
      </c>
      <c r="R812" s="4" t="str">
        <f>IF(鋼材専用!J812=0,"",鋼材専用!J812)</f>
        <v/>
      </c>
      <c r="S812" s="4" t="str">
        <f>IF(Φ部品専用!P812=0,"",Φ部品専用!P812)</f>
        <v/>
      </c>
      <c r="T812" s="4" t="str">
        <f>IF(パイプ専用!P812=0,"",パイプ専用!P812)</f>
        <v/>
      </c>
      <c r="U812" s="10"/>
      <c r="W812" s="1" t="s">
        <v>908</v>
      </c>
      <c r="X812" s="2" t="str">
        <f t="shared" ca="1" si="60"/>
        <v/>
      </c>
      <c r="Z812" s="2" t="str">
        <f t="shared" si="61"/>
        <v/>
      </c>
      <c r="AA812" s="2" t="str">
        <f t="shared" si="62"/>
        <v/>
      </c>
      <c r="AB812" s="2" t="str">
        <f t="shared" si="63"/>
        <v/>
      </c>
      <c r="AC812" s="4" t="str">
        <f t="shared" si="64"/>
        <v/>
      </c>
    </row>
    <row r="813" spans="1:29">
      <c r="A813" s="2" t="str">
        <f>四角板専用!A813&amp;四角板専用!B813</f>
        <v/>
      </c>
      <c r="B813" s="2" t="str">
        <f>'FB&amp;L専用'!A813&amp;'FB&amp;L専用'!B813</f>
        <v/>
      </c>
      <c r="C813" s="2" t="str">
        <f>鋼材専用!A813&amp;鋼材専用!B813</f>
        <v/>
      </c>
      <c r="D813" s="2" t="str">
        <f>Φ部品専用!A813&amp;Φ部品専用!B813</f>
        <v/>
      </c>
      <c r="E813" s="2" t="str">
        <f>パイプ専用!A813&amp;パイプ専用!B813</f>
        <v/>
      </c>
      <c r="F813" s="2" t="str">
        <f>IF(四角板専用!A813=0,"",四角板専用!A813)</f>
        <v/>
      </c>
      <c r="G813" s="2" t="str">
        <f>IF('FB&amp;L専用'!A813=0,"",'FB&amp;L専用'!A813)</f>
        <v/>
      </c>
      <c r="H813" s="2" t="str">
        <f>IF(鋼材専用!A813=0,"",鋼材専用!A813)</f>
        <v/>
      </c>
      <c r="I813" s="2" t="str">
        <f>IF(Φ部品専用!A813=0,"",Φ部品専用!A813)</f>
        <v/>
      </c>
      <c r="J813" s="2" t="str">
        <f>IF(パイプ専用!A813=0,"",パイプ専用!A813)</f>
        <v/>
      </c>
      <c r="K813" s="2" t="str">
        <f>IF(四角板専用!B813=0,"",四角板専用!B813)</f>
        <v/>
      </c>
      <c r="L813" s="2" t="str">
        <f>IF('FB&amp;L専用'!B813=0,"",'FB&amp;L専用'!B813)</f>
        <v/>
      </c>
      <c r="M813" s="2" t="str">
        <f>IF(鋼材専用!B813=0,"",鋼材専用!B813)</f>
        <v/>
      </c>
      <c r="N813" s="2" t="str">
        <f>IF(Φ部品専用!B813=0,"",Φ部品専用!B813)</f>
        <v/>
      </c>
      <c r="O813" s="2" t="str">
        <f>IF(パイプ専用!B813=0,"",パイプ専用!B813)</f>
        <v/>
      </c>
      <c r="P813" s="4" t="str">
        <f>IF(四角板専用!M813=0,"",四角板専用!M813)</f>
        <v/>
      </c>
      <c r="Q813" s="4" t="str">
        <f>IF('FB&amp;L専用'!M813=0,"",'FB&amp;L専用'!M813)</f>
        <v/>
      </c>
      <c r="R813" s="4" t="str">
        <f>IF(鋼材専用!J813=0,"",鋼材専用!J813)</f>
        <v/>
      </c>
      <c r="S813" s="4" t="str">
        <f>IF(Φ部品専用!P813=0,"",Φ部品専用!P813)</f>
        <v/>
      </c>
      <c r="T813" s="4" t="str">
        <f>IF(パイプ専用!P813=0,"",パイプ専用!P813)</f>
        <v/>
      </c>
      <c r="U813" s="10"/>
      <c r="W813" s="1" t="s">
        <v>909</v>
      </c>
      <c r="X813" s="2" t="str">
        <f t="shared" ca="1" si="60"/>
        <v/>
      </c>
      <c r="Z813" s="2" t="str">
        <f t="shared" si="61"/>
        <v/>
      </c>
      <c r="AA813" s="2" t="str">
        <f t="shared" si="62"/>
        <v/>
      </c>
      <c r="AB813" s="2" t="str">
        <f t="shared" si="63"/>
        <v/>
      </c>
      <c r="AC813" s="4" t="str">
        <f t="shared" si="64"/>
        <v/>
      </c>
    </row>
    <row r="814" spans="1:29">
      <c r="A814" s="2" t="str">
        <f>四角板専用!A814&amp;四角板専用!B814</f>
        <v/>
      </c>
      <c r="B814" s="2" t="str">
        <f>'FB&amp;L専用'!A814&amp;'FB&amp;L専用'!B814</f>
        <v/>
      </c>
      <c r="C814" s="2" t="str">
        <f>鋼材専用!A814&amp;鋼材専用!B814</f>
        <v/>
      </c>
      <c r="D814" s="2" t="str">
        <f>Φ部品専用!A814&amp;Φ部品専用!B814</f>
        <v/>
      </c>
      <c r="E814" s="2" t="str">
        <f>パイプ専用!A814&amp;パイプ専用!B814</f>
        <v/>
      </c>
      <c r="F814" s="2" t="str">
        <f>IF(四角板専用!A814=0,"",四角板専用!A814)</f>
        <v/>
      </c>
      <c r="G814" s="2" t="str">
        <f>IF('FB&amp;L専用'!A814=0,"",'FB&amp;L専用'!A814)</f>
        <v/>
      </c>
      <c r="H814" s="2" t="str">
        <f>IF(鋼材専用!A814=0,"",鋼材専用!A814)</f>
        <v/>
      </c>
      <c r="I814" s="2" t="str">
        <f>IF(Φ部品専用!A814=0,"",Φ部品専用!A814)</f>
        <v/>
      </c>
      <c r="J814" s="2" t="str">
        <f>IF(パイプ専用!A814=0,"",パイプ専用!A814)</f>
        <v/>
      </c>
      <c r="K814" s="2" t="str">
        <f>IF(四角板専用!B814=0,"",四角板専用!B814)</f>
        <v/>
      </c>
      <c r="L814" s="2" t="str">
        <f>IF('FB&amp;L専用'!B814=0,"",'FB&amp;L専用'!B814)</f>
        <v/>
      </c>
      <c r="M814" s="2" t="str">
        <f>IF(鋼材専用!B814=0,"",鋼材専用!B814)</f>
        <v/>
      </c>
      <c r="N814" s="2" t="str">
        <f>IF(Φ部品専用!B814=0,"",Φ部品専用!B814)</f>
        <v/>
      </c>
      <c r="O814" s="2" t="str">
        <f>IF(パイプ専用!B814=0,"",パイプ専用!B814)</f>
        <v/>
      </c>
      <c r="P814" s="4" t="str">
        <f>IF(四角板専用!M814=0,"",四角板専用!M814)</f>
        <v/>
      </c>
      <c r="Q814" s="4" t="str">
        <f>IF('FB&amp;L専用'!M814=0,"",'FB&amp;L専用'!M814)</f>
        <v/>
      </c>
      <c r="R814" s="4" t="str">
        <f>IF(鋼材専用!J814=0,"",鋼材専用!J814)</f>
        <v/>
      </c>
      <c r="S814" s="4" t="str">
        <f>IF(Φ部品専用!P814=0,"",Φ部品専用!P814)</f>
        <v/>
      </c>
      <c r="T814" s="4" t="str">
        <f>IF(パイプ専用!P814=0,"",パイプ専用!P814)</f>
        <v/>
      </c>
      <c r="U814" s="10"/>
      <c r="W814" s="1" t="s">
        <v>910</v>
      </c>
      <c r="X814" s="2" t="str">
        <f t="shared" ca="1" si="60"/>
        <v/>
      </c>
      <c r="Z814" s="2" t="str">
        <f t="shared" si="61"/>
        <v/>
      </c>
      <c r="AA814" s="2" t="str">
        <f t="shared" si="62"/>
        <v/>
      </c>
      <c r="AB814" s="2" t="str">
        <f t="shared" si="63"/>
        <v/>
      </c>
      <c r="AC814" s="4" t="str">
        <f t="shared" si="64"/>
        <v/>
      </c>
    </row>
    <row r="815" spans="1:29">
      <c r="A815" s="2" t="str">
        <f>四角板専用!A815&amp;四角板専用!B815</f>
        <v/>
      </c>
      <c r="B815" s="2" t="str">
        <f>'FB&amp;L専用'!A815&amp;'FB&amp;L専用'!B815</f>
        <v/>
      </c>
      <c r="C815" s="2" t="str">
        <f>鋼材専用!A815&amp;鋼材専用!B815</f>
        <v/>
      </c>
      <c r="D815" s="2" t="str">
        <f>Φ部品専用!A815&amp;Φ部品専用!B815</f>
        <v/>
      </c>
      <c r="E815" s="2" t="str">
        <f>パイプ専用!A815&amp;パイプ専用!B815</f>
        <v/>
      </c>
      <c r="F815" s="2" t="str">
        <f>IF(四角板専用!A815=0,"",四角板専用!A815)</f>
        <v/>
      </c>
      <c r="G815" s="2" t="str">
        <f>IF('FB&amp;L専用'!A815=0,"",'FB&amp;L専用'!A815)</f>
        <v/>
      </c>
      <c r="H815" s="2" t="str">
        <f>IF(鋼材専用!A815=0,"",鋼材専用!A815)</f>
        <v/>
      </c>
      <c r="I815" s="2" t="str">
        <f>IF(Φ部品専用!A815=0,"",Φ部品専用!A815)</f>
        <v/>
      </c>
      <c r="J815" s="2" t="str">
        <f>IF(パイプ専用!A815=0,"",パイプ専用!A815)</f>
        <v/>
      </c>
      <c r="K815" s="2" t="str">
        <f>IF(四角板専用!B815=0,"",四角板専用!B815)</f>
        <v/>
      </c>
      <c r="L815" s="2" t="str">
        <f>IF('FB&amp;L専用'!B815=0,"",'FB&amp;L専用'!B815)</f>
        <v/>
      </c>
      <c r="M815" s="2" t="str">
        <f>IF(鋼材専用!B815=0,"",鋼材専用!B815)</f>
        <v/>
      </c>
      <c r="N815" s="2" t="str">
        <f>IF(Φ部品専用!B815=0,"",Φ部品専用!B815)</f>
        <v/>
      </c>
      <c r="O815" s="2" t="str">
        <f>IF(パイプ専用!B815=0,"",パイプ専用!B815)</f>
        <v/>
      </c>
      <c r="P815" s="4" t="str">
        <f>IF(四角板専用!M815=0,"",四角板専用!M815)</f>
        <v/>
      </c>
      <c r="Q815" s="4" t="str">
        <f>IF('FB&amp;L専用'!M815=0,"",'FB&amp;L専用'!M815)</f>
        <v/>
      </c>
      <c r="R815" s="4" t="str">
        <f>IF(鋼材専用!J815=0,"",鋼材専用!J815)</f>
        <v/>
      </c>
      <c r="S815" s="4" t="str">
        <f>IF(Φ部品専用!P815=0,"",Φ部品専用!P815)</f>
        <v/>
      </c>
      <c r="T815" s="4" t="str">
        <f>IF(パイプ専用!P815=0,"",パイプ専用!P815)</f>
        <v/>
      </c>
      <c r="U815" s="10"/>
      <c r="W815" s="1" t="s">
        <v>911</v>
      </c>
      <c r="X815" s="2" t="str">
        <f t="shared" ca="1" si="60"/>
        <v/>
      </c>
      <c r="Z815" s="2" t="str">
        <f t="shared" si="61"/>
        <v/>
      </c>
      <c r="AA815" s="2" t="str">
        <f t="shared" si="62"/>
        <v/>
      </c>
      <c r="AB815" s="2" t="str">
        <f t="shared" si="63"/>
        <v/>
      </c>
      <c r="AC815" s="4" t="str">
        <f t="shared" si="64"/>
        <v/>
      </c>
    </row>
    <row r="816" spans="1:29">
      <c r="A816" s="2" t="str">
        <f>四角板専用!A816&amp;四角板専用!B816</f>
        <v/>
      </c>
      <c r="B816" s="2" t="str">
        <f>'FB&amp;L専用'!A816&amp;'FB&amp;L専用'!B816</f>
        <v/>
      </c>
      <c r="C816" s="2" t="str">
        <f>鋼材専用!A816&amp;鋼材専用!B816</f>
        <v/>
      </c>
      <c r="D816" s="2" t="str">
        <f>Φ部品専用!A816&amp;Φ部品専用!B816</f>
        <v/>
      </c>
      <c r="E816" s="2" t="str">
        <f>パイプ専用!A816&amp;パイプ専用!B816</f>
        <v/>
      </c>
      <c r="F816" s="2" t="str">
        <f>IF(四角板専用!A816=0,"",四角板専用!A816)</f>
        <v/>
      </c>
      <c r="G816" s="2" t="str">
        <f>IF('FB&amp;L専用'!A816=0,"",'FB&amp;L専用'!A816)</f>
        <v/>
      </c>
      <c r="H816" s="2" t="str">
        <f>IF(鋼材専用!A816=0,"",鋼材専用!A816)</f>
        <v/>
      </c>
      <c r="I816" s="2" t="str">
        <f>IF(Φ部品専用!A816=0,"",Φ部品専用!A816)</f>
        <v/>
      </c>
      <c r="J816" s="2" t="str">
        <f>IF(パイプ専用!A816=0,"",パイプ専用!A816)</f>
        <v/>
      </c>
      <c r="K816" s="2" t="str">
        <f>IF(四角板専用!B816=0,"",四角板専用!B816)</f>
        <v/>
      </c>
      <c r="L816" s="2" t="str">
        <f>IF('FB&amp;L専用'!B816=0,"",'FB&amp;L専用'!B816)</f>
        <v/>
      </c>
      <c r="M816" s="2" t="str">
        <f>IF(鋼材専用!B816=0,"",鋼材専用!B816)</f>
        <v/>
      </c>
      <c r="N816" s="2" t="str">
        <f>IF(Φ部品専用!B816=0,"",Φ部品専用!B816)</f>
        <v/>
      </c>
      <c r="O816" s="2" t="str">
        <f>IF(パイプ専用!B816=0,"",パイプ専用!B816)</f>
        <v/>
      </c>
      <c r="P816" s="4" t="str">
        <f>IF(四角板専用!M816=0,"",四角板専用!M816)</f>
        <v/>
      </c>
      <c r="Q816" s="4" t="str">
        <f>IF('FB&amp;L専用'!M816=0,"",'FB&amp;L専用'!M816)</f>
        <v/>
      </c>
      <c r="R816" s="4" t="str">
        <f>IF(鋼材専用!J816=0,"",鋼材専用!J816)</f>
        <v/>
      </c>
      <c r="S816" s="4" t="str">
        <f>IF(Φ部品専用!P816=0,"",Φ部品専用!P816)</f>
        <v/>
      </c>
      <c r="T816" s="4" t="str">
        <f>IF(パイプ専用!P816=0,"",パイプ専用!P816)</f>
        <v/>
      </c>
      <c r="U816" s="10"/>
      <c r="W816" s="1" t="s">
        <v>912</v>
      </c>
      <c r="X816" s="2" t="str">
        <f t="shared" ca="1" si="60"/>
        <v/>
      </c>
      <c r="Z816" s="2" t="str">
        <f t="shared" si="61"/>
        <v/>
      </c>
      <c r="AA816" s="2" t="str">
        <f t="shared" si="62"/>
        <v/>
      </c>
      <c r="AB816" s="2" t="str">
        <f t="shared" si="63"/>
        <v/>
      </c>
      <c r="AC816" s="4" t="str">
        <f t="shared" si="64"/>
        <v/>
      </c>
    </row>
    <row r="817" spans="1:29">
      <c r="A817" s="2" t="str">
        <f>四角板専用!A817&amp;四角板専用!B817</f>
        <v/>
      </c>
      <c r="B817" s="2" t="str">
        <f>'FB&amp;L専用'!A817&amp;'FB&amp;L専用'!B817</f>
        <v/>
      </c>
      <c r="C817" s="2" t="str">
        <f>鋼材専用!A817&amp;鋼材専用!B817</f>
        <v/>
      </c>
      <c r="D817" s="2" t="str">
        <f>Φ部品専用!A817&amp;Φ部品専用!B817</f>
        <v/>
      </c>
      <c r="E817" s="2" t="str">
        <f>パイプ専用!A817&amp;パイプ専用!B817</f>
        <v/>
      </c>
      <c r="F817" s="2" t="str">
        <f>IF(四角板専用!A817=0,"",四角板専用!A817)</f>
        <v/>
      </c>
      <c r="G817" s="2" t="str">
        <f>IF('FB&amp;L専用'!A817=0,"",'FB&amp;L専用'!A817)</f>
        <v/>
      </c>
      <c r="H817" s="2" t="str">
        <f>IF(鋼材専用!A817=0,"",鋼材専用!A817)</f>
        <v/>
      </c>
      <c r="I817" s="2" t="str">
        <f>IF(Φ部品専用!A817=0,"",Φ部品専用!A817)</f>
        <v/>
      </c>
      <c r="J817" s="2" t="str">
        <f>IF(パイプ専用!A817=0,"",パイプ専用!A817)</f>
        <v/>
      </c>
      <c r="K817" s="2" t="str">
        <f>IF(四角板専用!B817=0,"",四角板専用!B817)</f>
        <v/>
      </c>
      <c r="L817" s="2" t="str">
        <f>IF('FB&amp;L専用'!B817=0,"",'FB&amp;L専用'!B817)</f>
        <v/>
      </c>
      <c r="M817" s="2" t="str">
        <f>IF(鋼材専用!B817=0,"",鋼材専用!B817)</f>
        <v/>
      </c>
      <c r="N817" s="2" t="str">
        <f>IF(Φ部品専用!B817=0,"",Φ部品専用!B817)</f>
        <v/>
      </c>
      <c r="O817" s="2" t="str">
        <f>IF(パイプ専用!B817=0,"",パイプ専用!B817)</f>
        <v/>
      </c>
      <c r="P817" s="4" t="str">
        <f>IF(四角板専用!M817=0,"",四角板専用!M817)</f>
        <v/>
      </c>
      <c r="Q817" s="4" t="str">
        <f>IF('FB&amp;L専用'!M817=0,"",'FB&amp;L専用'!M817)</f>
        <v/>
      </c>
      <c r="R817" s="4" t="str">
        <f>IF(鋼材専用!J817=0,"",鋼材専用!J817)</f>
        <v/>
      </c>
      <c r="S817" s="4" t="str">
        <f>IF(Φ部品専用!P817=0,"",Φ部品専用!P817)</f>
        <v/>
      </c>
      <c r="T817" s="4" t="str">
        <f>IF(パイプ専用!P817=0,"",パイプ専用!P817)</f>
        <v/>
      </c>
      <c r="U817" s="10"/>
      <c r="W817" s="1" t="s">
        <v>913</v>
      </c>
      <c r="X817" s="2" t="str">
        <f t="shared" ca="1" si="60"/>
        <v/>
      </c>
      <c r="Z817" s="2" t="str">
        <f t="shared" si="61"/>
        <v/>
      </c>
      <c r="AA817" s="2" t="str">
        <f t="shared" si="62"/>
        <v/>
      </c>
      <c r="AB817" s="2" t="str">
        <f t="shared" si="63"/>
        <v/>
      </c>
      <c r="AC817" s="4" t="str">
        <f t="shared" si="64"/>
        <v/>
      </c>
    </row>
    <row r="818" spans="1:29">
      <c r="A818" s="2" t="str">
        <f>四角板専用!A818&amp;四角板専用!B818</f>
        <v/>
      </c>
      <c r="B818" s="2" t="str">
        <f>'FB&amp;L専用'!A818&amp;'FB&amp;L専用'!B818</f>
        <v/>
      </c>
      <c r="C818" s="2" t="str">
        <f>鋼材専用!A818&amp;鋼材専用!B818</f>
        <v/>
      </c>
      <c r="D818" s="2" t="str">
        <f>Φ部品専用!A818&amp;Φ部品専用!B818</f>
        <v/>
      </c>
      <c r="E818" s="2" t="str">
        <f>パイプ専用!A818&amp;パイプ専用!B818</f>
        <v/>
      </c>
      <c r="F818" s="2" t="str">
        <f>IF(四角板専用!A818=0,"",四角板専用!A818)</f>
        <v/>
      </c>
      <c r="G818" s="2" t="str">
        <f>IF('FB&amp;L専用'!A818=0,"",'FB&amp;L専用'!A818)</f>
        <v/>
      </c>
      <c r="H818" s="2" t="str">
        <f>IF(鋼材専用!A818=0,"",鋼材専用!A818)</f>
        <v/>
      </c>
      <c r="I818" s="2" t="str">
        <f>IF(Φ部品専用!A818=0,"",Φ部品専用!A818)</f>
        <v/>
      </c>
      <c r="J818" s="2" t="str">
        <f>IF(パイプ専用!A818=0,"",パイプ専用!A818)</f>
        <v/>
      </c>
      <c r="K818" s="2" t="str">
        <f>IF(四角板専用!B818=0,"",四角板専用!B818)</f>
        <v/>
      </c>
      <c r="L818" s="2" t="str">
        <f>IF('FB&amp;L専用'!B818=0,"",'FB&amp;L専用'!B818)</f>
        <v/>
      </c>
      <c r="M818" s="2" t="str">
        <f>IF(鋼材専用!B818=0,"",鋼材専用!B818)</f>
        <v/>
      </c>
      <c r="N818" s="2" t="str">
        <f>IF(Φ部品専用!B818=0,"",Φ部品専用!B818)</f>
        <v/>
      </c>
      <c r="O818" s="2" t="str">
        <f>IF(パイプ専用!B818=0,"",パイプ専用!B818)</f>
        <v/>
      </c>
      <c r="P818" s="4" t="str">
        <f>IF(四角板専用!M818=0,"",四角板専用!M818)</f>
        <v/>
      </c>
      <c r="Q818" s="4" t="str">
        <f>IF('FB&amp;L専用'!M818=0,"",'FB&amp;L専用'!M818)</f>
        <v/>
      </c>
      <c r="R818" s="4" t="str">
        <f>IF(鋼材専用!J818=0,"",鋼材専用!J818)</f>
        <v/>
      </c>
      <c r="S818" s="4" t="str">
        <f>IF(Φ部品専用!P818=0,"",Φ部品専用!P818)</f>
        <v/>
      </c>
      <c r="T818" s="4" t="str">
        <f>IF(パイプ専用!P818=0,"",パイプ専用!P818)</f>
        <v/>
      </c>
      <c r="U818" s="10"/>
      <c r="W818" s="1" t="s">
        <v>914</v>
      </c>
      <c r="X818" s="2" t="str">
        <f t="shared" ca="1" si="60"/>
        <v/>
      </c>
      <c r="Z818" s="2" t="str">
        <f t="shared" si="61"/>
        <v/>
      </c>
      <c r="AA818" s="2" t="str">
        <f t="shared" si="62"/>
        <v/>
      </c>
      <c r="AB818" s="2" t="str">
        <f t="shared" si="63"/>
        <v/>
      </c>
      <c r="AC818" s="4" t="str">
        <f t="shared" si="64"/>
        <v/>
      </c>
    </row>
    <row r="819" spans="1:29">
      <c r="A819" s="2" t="str">
        <f>四角板専用!A819&amp;四角板専用!B819</f>
        <v/>
      </c>
      <c r="B819" s="2" t="str">
        <f>'FB&amp;L専用'!A819&amp;'FB&amp;L専用'!B819</f>
        <v/>
      </c>
      <c r="C819" s="2" t="str">
        <f>鋼材専用!A819&amp;鋼材専用!B819</f>
        <v/>
      </c>
      <c r="D819" s="2" t="str">
        <f>Φ部品専用!A819&amp;Φ部品専用!B819</f>
        <v/>
      </c>
      <c r="E819" s="2" t="str">
        <f>パイプ専用!A819&amp;パイプ専用!B819</f>
        <v/>
      </c>
      <c r="F819" s="2" t="str">
        <f>IF(四角板専用!A819=0,"",四角板専用!A819)</f>
        <v/>
      </c>
      <c r="G819" s="2" t="str">
        <f>IF('FB&amp;L専用'!A819=0,"",'FB&amp;L専用'!A819)</f>
        <v/>
      </c>
      <c r="H819" s="2" t="str">
        <f>IF(鋼材専用!A819=0,"",鋼材専用!A819)</f>
        <v/>
      </c>
      <c r="I819" s="2" t="str">
        <f>IF(Φ部品専用!A819=0,"",Φ部品専用!A819)</f>
        <v/>
      </c>
      <c r="J819" s="2" t="str">
        <f>IF(パイプ専用!A819=0,"",パイプ専用!A819)</f>
        <v/>
      </c>
      <c r="K819" s="2" t="str">
        <f>IF(四角板専用!B819=0,"",四角板専用!B819)</f>
        <v/>
      </c>
      <c r="L819" s="2" t="str">
        <f>IF('FB&amp;L専用'!B819=0,"",'FB&amp;L専用'!B819)</f>
        <v/>
      </c>
      <c r="M819" s="2" t="str">
        <f>IF(鋼材専用!B819=0,"",鋼材専用!B819)</f>
        <v/>
      </c>
      <c r="N819" s="2" t="str">
        <f>IF(Φ部品専用!B819=0,"",Φ部品専用!B819)</f>
        <v/>
      </c>
      <c r="O819" s="2" t="str">
        <f>IF(パイプ専用!B819=0,"",パイプ専用!B819)</f>
        <v/>
      </c>
      <c r="P819" s="4" t="str">
        <f>IF(四角板専用!M819=0,"",四角板専用!M819)</f>
        <v/>
      </c>
      <c r="Q819" s="4" t="str">
        <f>IF('FB&amp;L専用'!M819=0,"",'FB&amp;L専用'!M819)</f>
        <v/>
      </c>
      <c r="R819" s="4" t="str">
        <f>IF(鋼材専用!J819=0,"",鋼材専用!J819)</f>
        <v/>
      </c>
      <c r="S819" s="4" t="str">
        <f>IF(Φ部品専用!P819=0,"",Φ部品専用!P819)</f>
        <v/>
      </c>
      <c r="T819" s="4" t="str">
        <f>IF(パイプ専用!P819=0,"",パイプ専用!P819)</f>
        <v/>
      </c>
      <c r="U819" s="10"/>
      <c r="W819" s="1" t="s">
        <v>915</v>
      </c>
      <c r="X819" s="2" t="str">
        <f t="shared" ca="1" si="60"/>
        <v/>
      </c>
      <c r="Z819" s="2" t="str">
        <f t="shared" si="61"/>
        <v/>
      </c>
      <c r="AA819" s="2" t="str">
        <f t="shared" si="62"/>
        <v/>
      </c>
      <c r="AB819" s="2" t="str">
        <f t="shared" si="63"/>
        <v/>
      </c>
      <c r="AC819" s="4" t="str">
        <f t="shared" si="64"/>
        <v/>
      </c>
    </row>
    <row r="820" spans="1:29">
      <c r="A820" s="2" t="str">
        <f>四角板専用!A820&amp;四角板専用!B820</f>
        <v/>
      </c>
      <c r="B820" s="2" t="str">
        <f>'FB&amp;L専用'!A820&amp;'FB&amp;L専用'!B820</f>
        <v/>
      </c>
      <c r="C820" s="2" t="str">
        <f>鋼材専用!A820&amp;鋼材専用!B820</f>
        <v/>
      </c>
      <c r="D820" s="2" t="str">
        <f>Φ部品専用!A820&amp;Φ部品専用!B820</f>
        <v/>
      </c>
      <c r="E820" s="2" t="str">
        <f>パイプ専用!A820&amp;パイプ専用!B820</f>
        <v/>
      </c>
      <c r="F820" s="2" t="str">
        <f>IF(四角板専用!A820=0,"",四角板専用!A820)</f>
        <v/>
      </c>
      <c r="G820" s="2" t="str">
        <f>IF('FB&amp;L専用'!A820=0,"",'FB&amp;L専用'!A820)</f>
        <v/>
      </c>
      <c r="H820" s="2" t="str">
        <f>IF(鋼材専用!A820=0,"",鋼材専用!A820)</f>
        <v/>
      </c>
      <c r="I820" s="2" t="str">
        <f>IF(Φ部品専用!A820=0,"",Φ部品専用!A820)</f>
        <v/>
      </c>
      <c r="J820" s="2" t="str">
        <f>IF(パイプ専用!A820=0,"",パイプ専用!A820)</f>
        <v/>
      </c>
      <c r="K820" s="2" t="str">
        <f>IF(四角板専用!B820=0,"",四角板専用!B820)</f>
        <v/>
      </c>
      <c r="L820" s="2" t="str">
        <f>IF('FB&amp;L専用'!B820=0,"",'FB&amp;L専用'!B820)</f>
        <v/>
      </c>
      <c r="M820" s="2" t="str">
        <f>IF(鋼材専用!B820=0,"",鋼材専用!B820)</f>
        <v/>
      </c>
      <c r="N820" s="2" t="str">
        <f>IF(Φ部品専用!B820=0,"",Φ部品専用!B820)</f>
        <v/>
      </c>
      <c r="O820" s="2" t="str">
        <f>IF(パイプ専用!B820=0,"",パイプ専用!B820)</f>
        <v/>
      </c>
      <c r="P820" s="4" t="str">
        <f>IF(四角板専用!M820=0,"",四角板専用!M820)</f>
        <v/>
      </c>
      <c r="Q820" s="4" t="str">
        <f>IF('FB&amp;L専用'!M820=0,"",'FB&amp;L専用'!M820)</f>
        <v/>
      </c>
      <c r="R820" s="4" t="str">
        <f>IF(鋼材専用!J820=0,"",鋼材専用!J820)</f>
        <v/>
      </c>
      <c r="S820" s="4" t="str">
        <f>IF(Φ部品専用!P820=0,"",Φ部品専用!P820)</f>
        <v/>
      </c>
      <c r="T820" s="4" t="str">
        <f>IF(パイプ専用!P820=0,"",パイプ専用!P820)</f>
        <v/>
      </c>
      <c r="U820" s="10"/>
      <c r="W820" s="1" t="s">
        <v>916</v>
      </c>
      <c r="X820" s="2" t="str">
        <f t="shared" ca="1" si="60"/>
        <v/>
      </c>
      <c r="Z820" s="2" t="str">
        <f t="shared" si="61"/>
        <v/>
      </c>
      <c r="AA820" s="2" t="str">
        <f t="shared" si="62"/>
        <v/>
      </c>
      <c r="AB820" s="2" t="str">
        <f t="shared" si="63"/>
        <v/>
      </c>
      <c r="AC820" s="4" t="str">
        <f t="shared" si="64"/>
        <v/>
      </c>
    </row>
    <row r="821" spans="1:29">
      <c r="A821" s="2" t="str">
        <f>四角板専用!A821&amp;四角板専用!B821</f>
        <v/>
      </c>
      <c r="B821" s="2" t="str">
        <f>'FB&amp;L専用'!A821&amp;'FB&amp;L専用'!B821</f>
        <v/>
      </c>
      <c r="C821" s="2" t="str">
        <f>鋼材専用!A821&amp;鋼材専用!B821</f>
        <v/>
      </c>
      <c r="D821" s="2" t="str">
        <f>Φ部品専用!A821&amp;Φ部品専用!B821</f>
        <v/>
      </c>
      <c r="E821" s="2" t="str">
        <f>パイプ専用!A821&amp;パイプ専用!B821</f>
        <v/>
      </c>
      <c r="F821" s="2" t="str">
        <f>IF(四角板専用!A821=0,"",四角板専用!A821)</f>
        <v/>
      </c>
      <c r="G821" s="2" t="str">
        <f>IF('FB&amp;L専用'!A821=0,"",'FB&amp;L専用'!A821)</f>
        <v/>
      </c>
      <c r="H821" s="2" t="str">
        <f>IF(鋼材専用!A821=0,"",鋼材専用!A821)</f>
        <v/>
      </c>
      <c r="I821" s="2" t="str">
        <f>IF(Φ部品専用!A821=0,"",Φ部品専用!A821)</f>
        <v/>
      </c>
      <c r="J821" s="2" t="str">
        <f>IF(パイプ専用!A821=0,"",パイプ専用!A821)</f>
        <v/>
      </c>
      <c r="K821" s="2" t="str">
        <f>IF(四角板専用!B821=0,"",四角板専用!B821)</f>
        <v/>
      </c>
      <c r="L821" s="2" t="str">
        <f>IF('FB&amp;L専用'!B821=0,"",'FB&amp;L専用'!B821)</f>
        <v/>
      </c>
      <c r="M821" s="2" t="str">
        <f>IF(鋼材専用!B821=0,"",鋼材専用!B821)</f>
        <v/>
      </c>
      <c r="N821" s="2" t="str">
        <f>IF(Φ部品専用!B821=0,"",Φ部品専用!B821)</f>
        <v/>
      </c>
      <c r="O821" s="2" t="str">
        <f>IF(パイプ専用!B821=0,"",パイプ専用!B821)</f>
        <v/>
      </c>
      <c r="P821" s="4" t="str">
        <f>IF(四角板専用!M821=0,"",四角板専用!M821)</f>
        <v/>
      </c>
      <c r="Q821" s="4" t="str">
        <f>IF('FB&amp;L専用'!M821=0,"",'FB&amp;L専用'!M821)</f>
        <v/>
      </c>
      <c r="R821" s="4" t="str">
        <f>IF(鋼材専用!J821=0,"",鋼材専用!J821)</f>
        <v/>
      </c>
      <c r="S821" s="4" t="str">
        <f>IF(Φ部品専用!P821=0,"",Φ部品専用!P821)</f>
        <v/>
      </c>
      <c r="T821" s="4" t="str">
        <f>IF(パイプ専用!P821=0,"",パイプ専用!P821)</f>
        <v/>
      </c>
      <c r="U821" s="10"/>
      <c r="W821" s="1" t="s">
        <v>917</v>
      </c>
      <c r="X821" s="2" t="str">
        <f t="shared" ca="1" si="60"/>
        <v/>
      </c>
      <c r="Z821" s="2" t="str">
        <f t="shared" si="61"/>
        <v/>
      </c>
      <c r="AA821" s="2" t="str">
        <f t="shared" si="62"/>
        <v/>
      </c>
      <c r="AB821" s="2" t="str">
        <f t="shared" si="63"/>
        <v/>
      </c>
      <c r="AC821" s="4" t="str">
        <f t="shared" si="64"/>
        <v/>
      </c>
    </row>
    <row r="822" spans="1:29">
      <c r="A822" s="2" t="str">
        <f>四角板専用!A822&amp;四角板専用!B822</f>
        <v/>
      </c>
      <c r="B822" s="2" t="str">
        <f>'FB&amp;L専用'!A822&amp;'FB&amp;L専用'!B822</f>
        <v/>
      </c>
      <c r="C822" s="2" t="str">
        <f>鋼材専用!A822&amp;鋼材専用!B822</f>
        <v/>
      </c>
      <c r="D822" s="2" t="str">
        <f>Φ部品専用!A822&amp;Φ部品専用!B822</f>
        <v/>
      </c>
      <c r="E822" s="2" t="str">
        <f>パイプ専用!A822&amp;パイプ専用!B822</f>
        <v/>
      </c>
      <c r="F822" s="2" t="str">
        <f>IF(四角板専用!A822=0,"",四角板専用!A822)</f>
        <v/>
      </c>
      <c r="G822" s="2" t="str">
        <f>IF('FB&amp;L専用'!A822=0,"",'FB&amp;L専用'!A822)</f>
        <v/>
      </c>
      <c r="H822" s="2" t="str">
        <f>IF(鋼材専用!A822=0,"",鋼材専用!A822)</f>
        <v/>
      </c>
      <c r="I822" s="2" t="str">
        <f>IF(Φ部品専用!A822=0,"",Φ部品専用!A822)</f>
        <v/>
      </c>
      <c r="J822" s="2" t="str">
        <f>IF(パイプ専用!A822=0,"",パイプ専用!A822)</f>
        <v/>
      </c>
      <c r="K822" s="2" t="str">
        <f>IF(四角板専用!B822=0,"",四角板専用!B822)</f>
        <v/>
      </c>
      <c r="L822" s="2" t="str">
        <f>IF('FB&amp;L専用'!B822=0,"",'FB&amp;L専用'!B822)</f>
        <v/>
      </c>
      <c r="M822" s="2" t="str">
        <f>IF(鋼材専用!B822=0,"",鋼材専用!B822)</f>
        <v/>
      </c>
      <c r="N822" s="2" t="str">
        <f>IF(Φ部品専用!B822=0,"",Φ部品専用!B822)</f>
        <v/>
      </c>
      <c r="O822" s="2" t="str">
        <f>IF(パイプ専用!B822=0,"",パイプ専用!B822)</f>
        <v/>
      </c>
      <c r="P822" s="4" t="str">
        <f>IF(四角板専用!M822=0,"",四角板専用!M822)</f>
        <v/>
      </c>
      <c r="Q822" s="4" t="str">
        <f>IF('FB&amp;L専用'!M822=0,"",'FB&amp;L専用'!M822)</f>
        <v/>
      </c>
      <c r="R822" s="4" t="str">
        <f>IF(鋼材専用!J822=0,"",鋼材専用!J822)</f>
        <v/>
      </c>
      <c r="S822" s="4" t="str">
        <f>IF(Φ部品専用!P822=0,"",Φ部品専用!P822)</f>
        <v/>
      </c>
      <c r="T822" s="4" t="str">
        <f>IF(パイプ専用!P822=0,"",パイプ専用!P822)</f>
        <v/>
      </c>
      <c r="U822" s="10"/>
      <c r="W822" s="1" t="s">
        <v>918</v>
      </c>
      <c r="X822" s="2" t="str">
        <f t="shared" ca="1" si="60"/>
        <v/>
      </c>
      <c r="Z822" s="2" t="str">
        <f t="shared" si="61"/>
        <v/>
      </c>
      <c r="AA822" s="2" t="str">
        <f t="shared" si="62"/>
        <v/>
      </c>
      <c r="AB822" s="2" t="str">
        <f t="shared" si="63"/>
        <v/>
      </c>
      <c r="AC822" s="4" t="str">
        <f t="shared" si="64"/>
        <v/>
      </c>
    </row>
    <row r="823" spans="1:29">
      <c r="A823" s="2" t="str">
        <f>四角板専用!A823&amp;四角板専用!B823</f>
        <v/>
      </c>
      <c r="B823" s="2" t="str">
        <f>'FB&amp;L専用'!A823&amp;'FB&amp;L専用'!B823</f>
        <v/>
      </c>
      <c r="C823" s="2" t="str">
        <f>鋼材専用!A823&amp;鋼材専用!B823</f>
        <v/>
      </c>
      <c r="D823" s="2" t="str">
        <f>Φ部品専用!A823&amp;Φ部品専用!B823</f>
        <v/>
      </c>
      <c r="E823" s="2" t="str">
        <f>パイプ専用!A823&amp;パイプ専用!B823</f>
        <v/>
      </c>
      <c r="F823" s="2" t="str">
        <f>IF(四角板専用!A823=0,"",四角板専用!A823)</f>
        <v/>
      </c>
      <c r="G823" s="2" t="str">
        <f>IF('FB&amp;L専用'!A823=0,"",'FB&amp;L専用'!A823)</f>
        <v/>
      </c>
      <c r="H823" s="2" t="str">
        <f>IF(鋼材専用!A823=0,"",鋼材専用!A823)</f>
        <v/>
      </c>
      <c r="I823" s="2" t="str">
        <f>IF(Φ部品専用!A823=0,"",Φ部品専用!A823)</f>
        <v/>
      </c>
      <c r="J823" s="2" t="str">
        <f>IF(パイプ専用!A823=0,"",パイプ専用!A823)</f>
        <v/>
      </c>
      <c r="K823" s="2" t="str">
        <f>IF(四角板専用!B823=0,"",四角板専用!B823)</f>
        <v/>
      </c>
      <c r="L823" s="2" t="str">
        <f>IF('FB&amp;L専用'!B823=0,"",'FB&amp;L専用'!B823)</f>
        <v/>
      </c>
      <c r="M823" s="2" t="str">
        <f>IF(鋼材専用!B823=0,"",鋼材専用!B823)</f>
        <v/>
      </c>
      <c r="N823" s="2" t="str">
        <f>IF(Φ部品専用!B823=0,"",Φ部品専用!B823)</f>
        <v/>
      </c>
      <c r="O823" s="2" t="str">
        <f>IF(パイプ専用!B823=0,"",パイプ専用!B823)</f>
        <v/>
      </c>
      <c r="P823" s="4" t="str">
        <f>IF(四角板専用!M823=0,"",四角板専用!M823)</f>
        <v/>
      </c>
      <c r="Q823" s="4" t="str">
        <f>IF('FB&amp;L専用'!M823=0,"",'FB&amp;L専用'!M823)</f>
        <v/>
      </c>
      <c r="R823" s="4" t="str">
        <f>IF(鋼材専用!J823=0,"",鋼材専用!J823)</f>
        <v/>
      </c>
      <c r="S823" s="4" t="str">
        <f>IF(Φ部品専用!P823=0,"",Φ部品専用!P823)</f>
        <v/>
      </c>
      <c r="T823" s="4" t="str">
        <f>IF(パイプ専用!P823=0,"",パイプ専用!P823)</f>
        <v/>
      </c>
      <c r="U823" s="10"/>
      <c r="W823" s="1" t="s">
        <v>919</v>
      </c>
      <c r="X823" s="2" t="str">
        <f t="shared" ca="1" si="60"/>
        <v/>
      </c>
      <c r="Z823" s="2" t="str">
        <f t="shared" si="61"/>
        <v/>
      </c>
      <c r="AA823" s="2" t="str">
        <f t="shared" si="62"/>
        <v/>
      </c>
      <c r="AB823" s="2" t="str">
        <f t="shared" si="63"/>
        <v/>
      </c>
      <c r="AC823" s="4" t="str">
        <f t="shared" si="64"/>
        <v/>
      </c>
    </row>
    <row r="824" spans="1:29">
      <c r="A824" s="2" t="str">
        <f>四角板専用!A824&amp;四角板専用!B824</f>
        <v/>
      </c>
      <c r="B824" s="2" t="str">
        <f>'FB&amp;L専用'!A824&amp;'FB&amp;L専用'!B824</f>
        <v/>
      </c>
      <c r="C824" s="2" t="str">
        <f>鋼材専用!A824&amp;鋼材専用!B824</f>
        <v/>
      </c>
      <c r="D824" s="2" t="str">
        <f>Φ部品専用!A824&amp;Φ部品専用!B824</f>
        <v/>
      </c>
      <c r="E824" s="2" t="str">
        <f>パイプ専用!A824&amp;パイプ専用!B824</f>
        <v/>
      </c>
      <c r="F824" s="2" t="str">
        <f>IF(四角板専用!A824=0,"",四角板専用!A824)</f>
        <v/>
      </c>
      <c r="G824" s="2" t="str">
        <f>IF('FB&amp;L専用'!A824=0,"",'FB&amp;L専用'!A824)</f>
        <v/>
      </c>
      <c r="H824" s="2" t="str">
        <f>IF(鋼材専用!A824=0,"",鋼材専用!A824)</f>
        <v/>
      </c>
      <c r="I824" s="2" t="str">
        <f>IF(Φ部品専用!A824=0,"",Φ部品専用!A824)</f>
        <v/>
      </c>
      <c r="J824" s="2" t="str">
        <f>IF(パイプ専用!A824=0,"",パイプ専用!A824)</f>
        <v/>
      </c>
      <c r="K824" s="2" t="str">
        <f>IF(四角板専用!B824=0,"",四角板専用!B824)</f>
        <v/>
      </c>
      <c r="L824" s="2" t="str">
        <f>IF('FB&amp;L専用'!B824=0,"",'FB&amp;L専用'!B824)</f>
        <v/>
      </c>
      <c r="M824" s="2" t="str">
        <f>IF(鋼材専用!B824=0,"",鋼材専用!B824)</f>
        <v/>
      </c>
      <c r="N824" s="2" t="str">
        <f>IF(Φ部品専用!B824=0,"",Φ部品専用!B824)</f>
        <v/>
      </c>
      <c r="O824" s="2" t="str">
        <f>IF(パイプ専用!B824=0,"",パイプ専用!B824)</f>
        <v/>
      </c>
      <c r="P824" s="4" t="str">
        <f>IF(四角板専用!M824=0,"",四角板専用!M824)</f>
        <v/>
      </c>
      <c r="Q824" s="4" t="str">
        <f>IF('FB&amp;L専用'!M824=0,"",'FB&amp;L専用'!M824)</f>
        <v/>
      </c>
      <c r="R824" s="4" t="str">
        <f>IF(鋼材専用!J824=0,"",鋼材専用!J824)</f>
        <v/>
      </c>
      <c r="S824" s="4" t="str">
        <f>IF(Φ部品専用!P824=0,"",Φ部品専用!P824)</f>
        <v/>
      </c>
      <c r="T824" s="4" t="str">
        <f>IF(パイプ専用!P824=0,"",パイプ専用!P824)</f>
        <v/>
      </c>
      <c r="U824" s="10"/>
      <c r="W824" s="1" t="s">
        <v>920</v>
      </c>
      <c r="X824" s="2" t="str">
        <f t="shared" ca="1" si="60"/>
        <v/>
      </c>
      <c r="Z824" s="2" t="str">
        <f t="shared" si="61"/>
        <v/>
      </c>
      <c r="AA824" s="2" t="str">
        <f t="shared" si="62"/>
        <v/>
      </c>
      <c r="AB824" s="2" t="str">
        <f t="shared" si="63"/>
        <v/>
      </c>
      <c r="AC824" s="4" t="str">
        <f t="shared" si="64"/>
        <v/>
      </c>
    </row>
    <row r="825" spans="1:29">
      <c r="A825" s="2" t="str">
        <f>四角板専用!A825&amp;四角板専用!B825</f>
        <v/>
      </c>
      <c r="B825" s="2" t="str">
        <f>'FB&amp;L専用'!A825&amp;'FB&amp;L専用'!B825</f>
        <v/>
      </c>
      <c r="C825" s="2" t="str">
        <f>鋼材専用!A825&amp;鋼材専用!B825</f>
        <v/>
      </c>
      <c r="D825" s="2" t="str">
        <f>Φ部品専用!A825&amp;Φ部品専用!B825</f>
        <v/>
      </c>
      <c r="E825" s="2" t="str">
        <f>パイプ専用!A825&amp;パイプ専用!B825</f>
        <v/>
      </c>
      <c r="F825" s="2" t="str">
        <f>IF(四角板専用!A825=0,"",四角板専用!A825)</f>
        <v/>
      </c>
      <c r="G825" s="2" t="str">
        <f>IF('FB&amp;L専用'!A825=0,"",'FB&amp;L専用'!A825)</f>
        <v/>
      </c>
      <c r="H825" s="2" t="str">
        <f>IF(鋼材専用!A825=0,"",鋼材専用!A825)</f>
        <v/>
      </c>
      <c r="I825" s="2" t="str">
        <f>IF(Φ部品専用!A825=0,"",Φ部品専用!A825)</f>
        <v/>
      </c>
      <c r="J825" s="2" t="str">
        <f>IF(パイプ専用!A825=0,"",パイプ専用!A825)</f>
        <v/>
      </c>
      <c r="K825" s="2" t="str">
        <f>IF(四角板専用!B825=0,"",四角板専用!B825)</f>
        <v/>
      </c>
      <c r="L825" s="2" t="str">
        <f>IF('FB&amp;L専用'!B825=0,"",'FB&amp;L専用'!B825)</f>
        <v/>
      </c>
      <c r="M825" s="2" t="str">
        <f>IF(鋼材専用!B825=0,"",鋼材専用!B825)</f>
        <v/>
      </c>
      <c r="N825" s="2" t="str">
        <f>IF(Φ部品専用!B825=0,"",Φ部品専用!B825)</f>
        <v/>
      </c>
      <c r="O825" s="2" t="str">
        <f>IF(パイプ専用!B825=0,"",パイプ専用!B825)</f>
        <v/>
      </c>
      <c r="P825" s="4" t="str">
        <f>IF(四角板専用!M825=0,"",四角板専用!M825)</f>
        <v/>
      </c>
      <c r="Q825" s="4" t="str">
        <f>IF('FB&amp;L専用'!M825=0,"",'FB&amp;L専用'!M825)</f>
        <v/>
      </c>
      <c r="R825" s="4" t="str">
        <f>IF(鋼材専用!J825=0,"",鋼材専用!J825)</f>
        <v/>
      </c>
      <c r="S825" s="4" t="str">
        <f>IF(Φ部品専用!P825=0,"",Φ部品専用!P825)</f>
        <v/>
      </c>
      <c r="T825" s="4" t="str">
        <f>IF(パイプ専用!P825=0,"",パイプ専用!P825)</f>
        <v/>
      </c>
      <c r="U825" s="10"/>
      <c r="W825" s="1" t="s">
        <v>921</v>
      </c>
      <c r="X825" s="2" t="str">
        <f t="shared" ca="1" si="60"/>
        <v/>
      </c>
      <c r="Z825" s="2" t="str">
        <f t="shared" si="61"/>
        <v/>
      </c>
      <c r="AA825" s="2" t="str">
        <f t="shared" si="62"/>
        <v/>
      </c>
      <c r="AB825" s="2" t="str">
        <f t="shared" si="63"/>
        <v/>
      </c>
      <c r="AC825" s="4" t="str">
        <f t="shared" si="64"/>
        <v/>
      </c>
    </row>
    <row r="826" spans="1:29">
      <c r="A826" s="2" t="str">
        <f>四角板専用!A826&amp;四角板専用!B826</f>
        <v/>
      </c>
      <c r="B826" s="2" t="str">
        <f>'FB&amp;L専用'!A826&amp;'FB&amp;L専用'!B826</f>
        <v/>
      </c>
      <c r="C826" s="2" t="str">
        <f>鋼材専用!A826&amp;鋼材専用!B826</f>
        <v/>
      </c>
      <c r="D826" s="2" t="str">
        <f>Φ部品専用!A826&amp;Φ部品専用!B826</f>
        <v/>
      </c>
      <c r="E826" s="2" t="str">
        <f>パイプ専用!A826&amp;パイプ専用!B826</f>
        <v/>
      </c>
      <c r="F826" s="2" t="str">
        <f>IF(四角板専用!A826=0,"",四角板専用!A826)</f>
        <v/>
      </c>
      <c r="G826" s="2" t="str">
        <f>IF('FB&amp;L専用'!A826=0,"",'FB&amp;L専用'!A826)</f>
        <v/>
      </c>
      <c r="H826" s="2" t="str">
        <f>IF(鋼材専用!A826=0,"",鋼材専用!A826)</f>
        <v/>
      </c>
      <c r="I826" s="2" t="str">
        <f>IF(Φ部品専用!A826=0,"",Φ部品専用!A826)</f>
        <v/>
      </c>
      <c r="J826" s="2" t="str">
        <f>IF(パイプ専用!A826=0,"",パイプ専用!A826)</f>
        <v/>
      </c>
      <c r="K826" s="2" t="str">
        <f>IF(四角板専用!B826=0,"",四角板専用!B826)</f>
        <v/>
      </c>
      <c r="L826" s="2" t="str">
        <f>IF('FB&amp;L専用'!B826=0,"",'FB&amp;L専用'!B826)</f>
        <v/>
      </c>
      <c r="M826" s="2" t="str">
        <f>IF(鋼材専用!B826=0,"",鋼材専用!B826)</f>
        <v/>
      </c>
      <c r="N826" s="2" t="str">
        <f>IF(Φ部品専用!B826=0,"",Φ部品専用!B826)</f>
        <v/>
      </c>
      <c r="O826" s="2" t="str">
        <f>IF(パイプ専用!B826=0,"",パイプ専用!B826)</f>
        <v/>
      </c>
      <c r="P826" s="4" t="str">
        <f>IF(四角板専用!M826=0,"",四角板専用!M826)</f>
        <v/>
      </c>
      <c r="Q826" s="4" t="str">
        <f>IF('FB&amp;L専用'!M826=0,"",'FB&amp;L専用'!M826)</f>
        <v/>
      </c>
      <c r="R826" s="4" t="str">
        <f>IF(鋼材専用!J826=0,"",鋼材専用!J826)</f>
        <v/>
      </c>
      <c r="S826" s="4" t="str">
        <f>IF(Φ部品専用!P826=0,"",Φ部品専用!P826)</f>
        <v/>
      </c>
      <c r="T826" s="4" t="str">
        <f>IF(パイプ専用!P826=0,"",パイプ専用!P826)</f>
        <v/>
      </c>
      <c r="U826" s="10"/>
      <c r="W826" s="1" t="s">
        <v>922</v>
      </c>
      <c r="X826" s="2" t="str">
        <f t="shared" ca="1" si="60"/>
        <v/>
      </c>
      <c r="Z826" s="2" t="str">
        <f t="shared" si="61"/>
        <v/>
      </c>
      <c r="AA826" s="2" t="str">
        <f t="shared" si="62"/>
        <v/>
      </c>
      <c r="AB826" s="2" t="str">
        <f t="shared" si="63"/>
        <v/>
      </c>
      <c r="AC826" s="4" t="str">
        <f t="shared" si="64"/>
        <v/>
      </c>
    </row>
    <row r="827" spans="1:29">
      <c r="A827" s="2" t="str">
        <f>四角板専用!A827&amp;四角板専用!B827</f>
        <v/>
      </c>
      <c r="B827" s="2" t="str">
        <f>'FB&amp;L専用'!A827&amp;'FB&amp;L専用'!B827</f>
        <v/>
      </c>
      <c r="C827" s="2" t="str">
        <f>鋼材専用!A827&amp;鋼材専用!B827</f>
        <v/>
      </c>
      <c r="D827" s="2" t="str">
        <f>Φ部品専用!A827&amp;Φ部品専用!B827</f>
        <v/>
      </c>
      <c r="E827" s="2" t="str">
        <f>パイプ専用!A827&amp;パイプ専用!B827</f>
        <v/>
      </c>
      <c r="F827" s="2" t="str">
        <f>IF(四角板専用!A827=0,"",四角板専用!A827)</f>
        <v/>
      </c>
      <c r="G827" s="2" t="str">
        <f>IF('FB&amp;L専用'!A827=0,"",'FB&amp;L専用'!A827)</f>
        <v/>
      </c>
      <c r="H827" s="2" t="str">
        <f>IF(鋼材専用!A827=0,"",鋼材専用!A827)</f>
        <v/>
      </c>
      <c r="I827" s="2" t="str">
        <f>IF(Φ部品専用!A827=0,"",Φ部品専用!A827)</f>
        <v/>
      </c>
      <c r="J827" s="2" t="str">
        <f>IF(パイプ専用!A827=0,"",パイプ専用!A827)</f>
        <v/>
      </c>
      <c r="K827" s="2" t="str">
        <f>IF(四角板専用!B827=0,"",四角板専用!B827)</f>
        <v/>
      </c>
      <c r="L827" s="2" t="str">
        <f>IF('FB&amp;L専用'!B827=0,"",'FB&amp;L専用'!B827)</f>
        <v/>
      </c>
      <c r="M827" s="2" t="str">
        <f>IF(鋼材専用!B827=0,"",鋼材専用!B827)</f>
        <v/>
      </c>
      <c r="N827" s="2" t="str">
        <f>IF(Φ部品専用!B827=0,"",Φ部品専用!B827)</f>
        <v/>
      </c>
      <c r="O827" s="2" t="str">
        <f>IF(パイプ専用!B827=0,"",パイプ専用!B827)</f>
        <v/>
      </c>
      <c r="P827" s="4" t="str">
        <f>IF(四角板専用!M827=0,"",四角板専用!M827)</f>
        <v/>
      </c>
      <c r="Q827" s="4" t="str">
        <f>IF('FB&amp;L専用'!M827=0,"",'FB&amp;L専用'!M827)</f>
        <v/>
      </c>
      <c r="R827" s="4" t="str">
        <f>IF(鋼材専用!J827=0,"",鋼材専用!J827)</f>
        <v/>
      </c>
      <c r="S827" s="4" t="str">
        <f>IF(Φ部品専用!P827=0,"",Φ部品専用!P827)</f>
        <v/>
      </c>
      <c r="T827" s="4" t="str">
        <f>IF(パイプ専用!P827=0,"",パイプ専用!P827)</f>
        <v/>
      </c>
      <c r="U827" s="10"/>
      <c r="W827" s="1" t="s">
        <v>923</v>
      </c>
      <c r="X827" s="2" t="str">
        <f t="shared" ca="1" si="60"/>
        <v/>
      </c>
      <c r="Z827" s="2" t="str">
        <f t="shared" si="61"/>
        <v/>
      </c>
      <c r="AA827" s="2" t="str">
        <f t="shared" si="62"/>
        <v/>
      </c>
      <c r="AB827" s="2" t="str">
        <f t="shared" si="63"/>
        <v/>
      </c>
      <c r="AC827" s="4" t="str">
        <f t="shared" si="64"/>
        <v/>
      </c>
    </row>
    <row r="828" spans="1:29">
      <c r="A828" s="2" t="str">
        <f>四角板専用!A828&amp;四角板専用!B828</f>
        <v/>
      </c>
      <c r="B828" s="2" t="str">
        <f>'FB&amp;L専用'!A828&amp;'FB&amp;L専用'!B828</f>
        <v/>
      </c>
      <c r="C828" s="2" t="str">
        <f>鋼材専用!A828&amp;鋼材専用!B828</f>
        <v/>
      </c>
      <c r="D828" s="2" t="str">
        <f>Φ部品専用!A828&amp;Φ部品専用!B828</f>
        <v/>
      </c>
      <c r="E828" s="2" t="str">
        <f>パイプ専用!A828&amp;パイプ専用!B828</f>
        <v/>
      </c>
      <c r="F828" s="2" t="str">
        <f>IF(四角板専用!A828=0,"",四角板専用!A828)</f>
        <v/>
      </c>
      <c r="G828" s="2" t="str">
        <f>IF('FB&amp;L専用'!A828=0,"",'FB&amp;L専用'!A828)</f>
        <v/>
      </c>
      <c r="H828" s="2" t="str">
        <f>IF(鋼材専用!A828=0,"",鋼材専用!A828)</f>
        <v/>
      </c>
      <c r="I828" s="2" t="str">
        <f>IF(Φ部品専用!A828=0,"",Φ部品専用!A828)</f>
        <v/>
      </c>
      <c r="J828" s="2" t="str">
        <f>IF(パイプ専用!A828=0,"",パイプ専用!A828)</f>
        <v/>
      </c>
      <c r="K828" s="2" t="str">
        <f>IF(四角板専用!B828=0,"",四角板専用!B828)</f>
        <v/>
      </c>
      <c r="L828" s="2" t="str">
        <f>IF('FB&amp;L専用'!B828=0,"",'FB&amp;L専用'!B828)</f>
        <v/>
      </c>
      <c r="M828" s="2" t="str">
        <f>IF(鋼材専用!B828=0,"",鋼材専用!B828)</f>
        <v/>
      </c>
      <c r="N828" s="2" t="str">
        <f>IF(Φ部品専用!B828=0,"",Φ部品専用!B828)</f>
        <v/>
      </c>
      <c r="O828" s="2" t="str">
        <f>IF(パイプ専用!B828=0,"",パイプ専用!B828)</f>
        <v/>
      </c>
      <c r="P828" s="4" t="str">
        <f>IF(四角板専用!M828=0,"",四角板専用!M828)</f>
        <v/>
      </c>
      <c r="Q828" s="4" t="str">
        <f>IF('FB&amp;L専用'!M828=0,"",'FB&amp;L専用'!M828)</f>
        <v/>
      </c>
      <c r="R828" s="4" t="str">
        <f>IF(鋼材専用!J828=0,"",鋼材専用!J828)</f>
        <v/>
      </c>
      <c r="S828" s="4" t="str">
        <f>IF(Φ部品専用!P828=0,"",Φ部品専用!P828)</f>
        <v/>
      </c>
      <c r="T828" s="4" t="str">
        <f>IF(パイプ専用!P828=0,"",パイプ専用!P828)</f>
        <v/>
      </c>
      <c r="U828" s="10"/>
      <c r="W828" s="1" t="s">
        <v>924</v>
      </c>
      <c r="X828" s="2" t="str">
        <f t="shared" ca="1" si="60"/>
        <v/>
      </c>
      <c r="Z828" s="2" t="str">
        <f t="shared" si="61"/>
        <v/>
      </c>
      <c r="AA828" s="2" t="str">
        <f t="shared" si="62"/>
        <v/>
      </c>
      <c r="AB828" s="2" t="str">
        <f t="shared" si="63"/>
        <v/>
      </c>
      <c r="AC828" s="4" t="str">
        <f t="shared" si="64"/>
        <v/>
      </c>
    </row>
    <row r="829" spans="1:29">
      <c r="A829" s="2" t="str">
        <f>四角板専用!A829&amp;四角板専用!B829</f>
        <v/>
      </c>
      <c r="B829" s="2" t="str">
        <f>'FB&amp;L専用'!A829&amp;'FB&amp;L専用'!B829</f>
        <v/>
      </c>
      <c r="C829" s="2" t="str">
        <f>鋼材専用!A829&amp;鋼材専用!B829</f>
        <v/>
      </c>
      <c r="D829" s="2" t="str">
        <f>Φ部品専用!A829&amp;Φ部品専用!B829</f>
        <v/>
      </c>
      <c r="E829" s="2" t="str">
        <f>パイプ専用!A829&amp;パイプ専用!B829</f>
        <v/>
      </c>
      <c r="F829" s="2" t="str">
        <f>IF(四角板専用!A829=0,"",四角板専用!A829)</f>
        <v/>
      </c>
      <c r="G829" s="2" t="str">
        <f>IF('FB&amp;L専用'!A829=0,"",'FB&amp;L専用'!A829)</f>
        <v/>
      </c>
      <c r="H829" s="2" t="str">
        <f>IF(鋼材専用!A829=0,"",鋼材専用!A829)</f>
        <v/>
      </c>
      <c r="I829" s="2" t="str">
        <f>IF(Φ部品専用!A829=0,"",Φ部品専用!A829)</f>
        <v/>
      </c>
      <c r="J829" s="2" t="str">
        <f>IF(パイプ専用!A829=0,"",パイプ専用!A829)</f>
        <v/>
      </c>
      <c r="K829" s="2" t="str">
        <f>IF(四角板専用!B829=0,"",四角板専用!B829)</f>
        <v/>
      </c>
      <c r="L829" s="2" t="str">
        <f>IF('FB&amp;L専用'!B829=0,"",'FB&amp;L専用'!B829)</f>
        <v/>
      </c>
      <c r="M829" s="2" t="str">
        <f>IF(鋼材専用!B829=0,"",鋼材専用!B829)</f>
        <v/>
      </c>
      <c r="N829" s="2" t="str">
        <f>IF(Φ部品専用!B829=0,"",Φ部品専用!B829)</f>
        <v/>
      </c>
      <c r="O829" s="2" t="str">
        <f>IF(パイプ専用!B829=0,"",パイプ専用!B829)</f>
        <v/>
      </c>
      <c r="P829" s="4" t="str">
        <f>IF(四角板専用!M829=0,"",四角板専用!M829)</f>
        <v/>
      </c>
      <c r="Q829" s="4" t="str">
        <f>IF('FB&amp;L専用'!M829=0,"",'FB&amp;L専用'!M829)</f>
        <v/>
      </c>
      <c r="R829" s="4" t="str">
        <f>IF(鋼材専用!J829=0,"",鋼材専用!J829)</f>
        <v/>
      </c>
      <c r="S829" s="4" t="str">
        <f>IF(Φ部品専用!P829=0,"",Φ部品専用!P829)</f>
        <v/>
      </c>
      <c r="T829" s="4" t="str">
        <f>IF(パイプ専用!P829=0,"",パイプ専用!P829)</f>
        <v/>
      </c>
      <c r="U829" s="10"/>
      <c r="W829" s="1" t="s">
        <v>925</v>
      </c>
      <c r="X829" s="2" t="str">
        <f t="shared" ca="1" si="60"/>
        <v/>
      </c>
      <c r="Z829" s="2" t="str">
        <f t="shared" si="61"/>
        <v/>
      </c>
      <c r="AA829" s="2" t="str">
        <f t="shared" si="62"/>
        <v/>
      </c>
      <c r="AB829" s="2" t="str">
        <f t="shared" si="63"/>
        <v/>
      </c>
      <c r="AC829" s="4" t="str">
        <f t="shared" si="64"/>
        <v/>
      </c>
    </row>
    <row r="830" spans="1:29">
      <c r="A830" s="2" t="str">
        <f>四角板専用!A830&amp;四角板専用!B830</f>
        <v/>
      </c>
      <c r="B830" s="2" t="str">
        <f>'FB&amp;L専用'!A830&amp;'FB&amp;L専用'!B830</f>
        <v/>
      </c>
      <c r="C830" s="2" t="str">
        <f>鋼材専用!A830&amp;鋼材専用!B830</f>
        <v/>
      </c>
      <c r="D830" s="2" t="str">
        <f>Φ部品専用!A830&amp;Φ部品専用!B830</f>
        <v/>
      </c>
      <c r="E830" s="2" t="str">
        <f>パイプ専用!A830&amp;パイプ専用!B830</f>
        <v/>
      </c>
      <c r="F830" s="2" t="str">
        <f>IF(四角板専用!A830=0,"",四角板専用!A830)</f>
        <v/>
      </c>
      <c r="G830" s="2" t="str">
        <f>IF('FB&amp;L専用'!A830=0,"",'FB&amp;L専用'!A830)</f>
        <v/>
      </c>
      <c r="H830" s="2" t="str">
        <f>IF(鋼材専用!A830=0,"",鋼材専用!A830)</f>
        <v/>
      </c>
      <c r="I830" s="2" t="str">
        <f>IF(Φ部品専用!A830=0,"",Φ部品専用!A830)</f>
        <v/>
      </c>
      <c r="J830" s="2" t="str">
        <f>IF(パイプ専用!A830=0,"",パイプ専用!A830)</f>
        <v/>
      </c>
      <c r="K830" s="2" t="str">
        <f>IF(四角板専用!B830=0,"",四角板専用!B830)</f>
        <v/>
      </c>
      <c r="L830" s="2" t="str">
        <f>IF('FB&amp;L専用'!B830=0,"",'FB&amp;L専用'!B830)</f>
        <v/>
      </c>
      <c r="M830" s="2" t="str">
        <f>IF(鋼材専用!B830=0,"",鋼材専用!B830)</f>
        <v/>
      </c>
      <c r="N830" s="2" t="str">
        <f>IF(Φ部品専用!B830=0,"",Φ部品専用!B830)</f>
        <v/>
      </c>
      <c r="O830" s="2" t="str">
        <f>IF(パイプ専用!B830=0,"",パイプ専用!B830)</f>
        <v/>
      </c>
      <c r="P830" s="4" t="str">
        <f>IF(四角板専用!M830=0,"",四角板専用!M830)</f>
        <v/>
      </c>
      <c r="Q830" s="4" t="str">
        <f>IF('FB&amp;L専用'!M830=0,"",'FB&amp;L専用'!M830)</f>
        <v/>
      </c>
      <c r="R830" s="4" t="str">
        <f>IF(鋼材専用!J830=0,"",鋼材専用!J830)</f>
        <v/>
      </c>
      <c r="S830" s="4" t="str">
        <f>IF(Φ部品専用!P830=0,"",Φ部品専用!P830)</f>
        <v/>
      </c>
      <c r="T830" s="4" t="str">
        <f>IF(パイプ専用!P830=0,"",パイプ専用!P830)</f>
        <v/>
      </c>
      <c r="U830" s="10"/>
      <c r="W830" s="1" t="s">
        <v>926</v>
      </c>
      <c r="X830" s="2" t="str">
        <f t="shared" ca="1" si="60"/>
        <v/>
      </c>
      <c r="Z830" s="2" t="str">
        <f t="shared" si="61"/>
        <v/>
      </c>
      <c r="AA830" s="2" t="str">
        <f t="shared" si="62"/>
        <v/>
      </c>
      <c r="AB830" s="2" t="str">
        <f t="shared" si="63"/>
        <v/>
      </c>
      <c r="AC830" s="4" t="str">
        <f t="shared" si="64"/>
        <v/>
      </c>
    </row>
    <row r="831" spans="1:29">
      <c r="A831" s="2" t="str">
        <f>四角板専用!A831&amp;四角板専用!B831</f>
        <v/>
      </c>
      <c r="B831" s="2" t="str">
        <f>'FB&amp;L専用'!A831&amp;'FB&amp;L専用'!B831</f>
        <v/>
      </c>
      <c r="C831" s="2" t="str">
        <f>鋼材専用!A831&amp;鋼材専用!B831</f>
        <v/>
      </c>
      <c r="D831" s="2" t="str">
        <f>Φ部品専用!A831&amp;Φ部品専用!B831</f>
        <v/>
      </c>
      <c r="E831" s="2" t="str">
        <f>パイプ専用!A831&amp;パイプ専用!B831</f>
        <v/>
      </c>
      <c r="F831" s="2" t="str">
        <f>IF(四角板専用!A831=0,"",四角板専用!A831)</f>
        <v/>
      </c>
      <c r="G831" s="2" t="str">
        <f>IF('FB&amp;L専用'!A831=0,"",'FB&amp;L専用'!A831)</f>
        <v/>
      </c>
      <c r="H831" s="2" t="str">
        <f>IF(鋼材専用!A831=0,"",鋼材専用!A831)</f>
        <v/>
      </c>
      <c r="I831" s="2" t="str">
        <f>IF(Φ部品専用!A831=0,"",Φ部品専用!A831)</f>
        <v/>
      </c>
      <c r="J831" s="2" t="str">
        <f>IF(パイプ専用!A831=0,"",パイプ専用!A831)</f>
        <v/>
      </c>
      <c r="K831" s="2" t="str">
        <f>IF(四角板専用!B831=0,"",四角板専用!B831)</f>
        <v/>
      </c>
      <c r="L831" s="2" t="str">
        <f>IF('FB&amp;L専用'!B831=0,"",'FB&amp;L専用'!B831)</f>
        <v/>
      </c>
      <c r="M831" s="2" t="str">
        <f>IF(鋼材専用!B831=0,"",鋼材専用!B831)</f>
        <v/>
      </c>
      <c r="N831" s="2" t="str">
        <f>IF(Φ部品専用!B831=0,"",Φ部品専用!B831)</f>
        <v/>
      </c>
      <c r="O831" s="2" t="str">
        <f>IF(パイプ専用!B831=0,"",パイプ専用!B831)</f>
        <v/>
      </c>
      <c r="P831" s="4" t="str">
        <f>IF(四角板専用!M831=0,"",四角板専用!M831)</f>
        <v/>
      </c>
      <c r="Q831" s="4" t="str">
        <f>IF('FB&amp;L専用'!M831=0,"",'FB&amp;L専用'!M831)</f>
        <v/>
      </c>
      <c r="R831" s="4" t="str">
        <f>IF(鋼材専用!J831=0,"",鋼材専用!J831)</f>
        <v/>
      </c>
      <c r="S831" s="4" t="str">
        <f>IF(Φ部品専用!P831=0,"",Φ部品専用!P831)</f>
        <v/>
      </c>
      <c r="T831" s="4" t="str">
        <f>IF(パイプ専用!P831=0,"",パイプ専用!P831)</f>
        <v/>
      </c>
      <c r="U831" s="10"/>
      <c r="W831" s="1" t="s">
        <v>927</v>
      </c>
      <c r="X831" s="2" t="str">
        <f t="shared" ca="1" si="60"/>
        <v/>
      </c>
      <c r="Z831" s="2" t="str">
        <f t="shared" si="61"/>
        <v/>
      </c>
      <c r="AA831" s="2" t="str">
        <f t="shared" si="62"/>
        <v/>
      </c>
      <c r="AB831" s="2" t="str">
        <f t="shared" si="63"/>
        <v/>
      </c>
      <c r="AC831" s="4" t="str">
        <f t="shared" si="64"/>
        <v/>
      </c>
    </row>
    <row r="832" spans="1:29">
      <c r="A832" s="2" t="str">
        <f>四角板専用!A832&amp;四角板専用!B832</f>
        <v/>
      </c>
      <c r="B832" s="2" t="str">
        <f>'FB&amp;L専用'!A832&amp;'FB&amp;L専用'!B832</f>
        <v/>
      </c>
      <c r="C832" s="2" t="str">
        <f>鋼材専用!A832&amp;鋼材専用!B832</f>
        <v/>
      </c>
      <c r="D832" s="2" t="str">
        <f>Φ部品専用!A832&amp;Φ部品専用!B832</f>
        <v/>
      </c>
      <c r="E832" s="2" t="str">
        <f>パイプ専用!A832&amp;パイプ専用!B832</f>
        <v/>
      </c>
      <c r="F832" s="2" t="str">
        <f>IF(四角板専用!A832=0,"",四角板専用!A832)</f>
        <v/>
      </c>
      <c r="G832" s="2" t="str">
        <f>IF('FB&amp;L専用'!A832=0,"",'FB&amp;L専用'!A832)</f>
        <v/>
      </c>
      <c r="H832" s="2" t="str">
        <f>IF(鋼材専用!A832=0,"",鋼材専用!A832)</f>
        <v/>
      </c>
      <c r="I832" s="2" t="str">
        <f>IF(Φ部品専用!A832=0,"",Φ部品専用!A832)</f>
        <v/>
      </c>
      <c r="J832" s="2" t="str">
        <f>IF(パイプ専用!A832=0,"",パイプ専用!A832)</f>
        <v/>
      </c>
      <c r="K832" s="2" t="str">
        <f>IF(四角板専用!B832=0,"",四角板専用!B832)</f>
        <v/>
      </c>
      <c r="L832" s="2" t="str">
        <f>IF('FB&amp;L専用'!B832=0,"",'FB&amp;L専用'!B832)</f>
        <v/>
      </c>
      <c r="M832" s="2" t="str">
        <f>IF(鋼材専用!B832=0,"",鋼材専用!B832)</f>
        <v/>
      </c>
      <c r="N832" s="2" t="str">
        <f>IF(Φ部品専用!B832=0,"",Φ部品専用!B832)</f>
        <v/>
      </c>
      <c r="O832" s="2" t="str">
        <f>IF(パイプ専用!B832=0,"",パイプ専用!B832)</f>
        <v/>
      </c>
      <c r="P832" s="4" t="str">
        <f>IF(四角板専用!M832=0,"",四角板専用!M832)</f>
        <v/>
      </c>
      <c r="Q832" s="4" t="str">
        <f>IF('FB&amp;L専用'!M832=0,"",'FB&amp;L専用'!M832)</f>
        <v/>
      </c>
      <c r="R832" s="4" t="str">
        <f>IF(鋼材専用!J832=0,"",鋼材専用!J832)</f>
        <v/>
      </c>
      <c r="S832" s="4" t="str">
        <f>IF(Φ部品専用!P832=0,"",Φ部品専用!P832)</f>
        <v/>
      </c>
      <c r="T832" s="4" t="str">
        <f>IF(パイプ専用!P832=0,"",パイプ専用!P832)</f>
        <v/>
      </c>
      <c r="U832" s="10"/>
      <c r="W832" s="1" t="s">
        <v>928</v>
      </c>
      <c r="X832" s="2" t="str">
        <f t="shared" ca="1" si="60"/>
        <v/>
      </c>
      <c r="Z832" s="2" t="str">
        <f t="shared" si="61"/>
        <v/>
      </c>
      <c r="AA832" s="2" t="str">
        <f t="shared" si="62"/>
        <v/>
      </c>
      <c r="AB832" s="2" t="str">
        <f t="shared" si="63"/>
        <v/>
      </c>
      <c r="AC832" s="4" t="str">
        <f t="shared" si="64"/>
        <v/>
      </c>
    </row>
    <row r="833" spans="1:29">
      <c r="A833" s="2" t="str">
        <f>四角板専用!A833&amp;四角板専用!B833</f>
        <v/>
      </c>
      <c r="B833" s="2" t="str">
        <f>'FB&amp;L専用'!A833&amp;'FB&amp;L専用'!B833</f>
        <v/>
      </c>
      <c r="C833" s="2" t="str">
        <f>鋼材専用!A833&amp;鋼材専用!B833</f>
        <v/>
      </c>
      <c r="D833" s="2" t="str">
        <f>Φ部品専用!A833&amp;Φ部品専用!B833</f>
        <v/>
      </c>
      <c r="E833" s="2" t="str">
        <f>パイプ専用!A833&amp;パイプ専用!B833</f>
        <v/>
      </c>
      <c r="F833" s="2" t="str">
        <f>IF(四角板専用!A833=0,"",四角板専用!A833)</f>
        <v/>
      </c>
      <c r="G833" s="2" t="str">
        <f>IF('FB&amp;L専用'!A833=0,"",'FB&amp;L専用'!A833)</f>
        <v/>
      </c>
      <c r="H833" s="2" t="str">
        <f>IF(鋼材専用!A833=0,"",鋼材専用!A833)</f>
        <v/>
      </c>
      <c r="I833" s="2" t="str">
        <f>IF(Φ部品専用!A833=0,"",Φ部品専用!A833)</f>
        <v/>
      </c>
      <c r="J833" s="2" t="str">
        <f>IF(パイプ専用!A833=0,"",パイプ専用!A833)</f>
        <v/>
      </c>
      <c r="K833" s="2" t="str">
        <f>IF(四角板専用!B833=0,"",四角板専用!B833)</f>
        <v/>
      </c>
      <c r="L833" s="2" t="str">
        <f>IF('FB&amp;L専用'!B833=0,"",'FB&amp;L専用'!B833)</f>
        <v/>
      </c>
      <c r="M833" s="2" t="str">
        <f>IF(鋼材専用!B833=0,"",鋼材専用!B833)</f>
        <v/>
      </c>
      <c r="N833" s="2" t="str">
        <f>IF(Φ部品専用!B833=0,"",Φ部品専用!B833)</f>
        <v/>
      </c>
      <c r="O833" s="2" t="str">
        <f>IF(パイプ専用!B833=0,"",パイプ専用!B833)</f>
        <v/>
      </c>
      <c r="P833" s="4" t="str">
        <f>IF(四角板専用!M833=0,"",四角板専用!M833)</f>
        <v/>
      </c>
      <c r="Q833" s="4" t="str">
        <f>IF('FB&amp;L専用'!M833=0,"",'FB&amp;L専用'!M833)</f>
        <v/>
      </c>
      <c r="R833" s="4" t="str">
        <f>IF(鋼材専用!J833=0,"",鋼材専用!J833)</f>
        <v/>
      </c>
      <c r="S833" s="4" t="str">
        <f>IF(Φ部品専用!P833=0,"",Φ部品専用!P833)</f>
        <v/>
      </c>
      <c r="T833" s="4" t="str">
        <f>IF(パイプ専用!P833=0,"",パイプ専用!P833)</f>
        <v/>
      </c>
      <c r="U833" s="10"/>
      <c r="W833" s="1" t="s">
        <v>929</v>
      </c>
      <c r="X833" s="2" t="str">
        <f t="shared" ca="1" si="60"/>
        <v/>
      </c>
      <c r="Z833" s="2" t="str">
        <f t="shared" si="61"/>
        <v/>
      </c>
      <c r="AA833" s="2" t="str">
        <f t="shared" si="62"/>
        <v/>
      </c>
      <c r="AB833" s="2" t="str">
        <f t="shared" si="63"/>
        <v/>
      </c>
      <c r="AC833" s="4" t="str">
        <f t="shared" si="64"/>
        <v/>
      </c>
    </row>
    <row r="834" spans="1:29">
      <c r="A834" s="2" t="str">
        <f>四角板専用!A834&amp;四角板専用!B834</f>
        <v/>
      </c>
      <c r="B834" s="2" t="str">
        <f>'FB&amp;L専用'!A834&amp;'FB&amp;L専用'!B834</f>
        <v/>
      </c>
      <c r="C834" s="2" t="str">
        <f>鋼材専用!A834&amp;鋼材専用!B834</f>
        <v/>
      </c>
      <c r="D834" s="2" t="str">
        <f>Φ部品専用!A834&amp;Φ部品専用!B834</f>
        <v/>
      </c>
      <c r="E834" s="2" t="str">
        <f>パイプ専用!A834&amp;パイプ専用!B834</f>
        <v/>
      </c>
      <c r="F834" s="2" t="str">
        <f>IF(四角板専用!A834=0,"",四角板専用!A834)</f>
        <v/>
      </c>
      <c r="G834" s="2" t="str">
        <f>IF('FB&amp;L専用'!A834=0,"",'FB&amp;L専用'!A834)</f>
        <v/>
      </c>
      <c r="H834" s="2" t="str">
        <f>IF(鋼材専用!A834=0,"",鋼材専用!A834)</f>
        <v/>
      </c>
      <c r="I834" s="2" t="str">
        <f>IF(Φ部品専用!A834=0,"",Φ部品専用!A834)</f>
        <v/>
      </c>
      <c r="J834" s="2" t="str">
        <f>IF(パイプ専用!A834=0,"",パイプ専用!A834)</f>
        <v/>
      </c>
      <c r="K834" s="2" t="str">
        <f>IF(四角板専用!B834=0,"",四角板専用!B834)</f>
        <v/>
      </c>
      <c r="L834" s="2" t="str">
        <f>IF('FB&amp;L専用'!B834=0,"",'FB&amp;L専用'!B834)</f>
        <v/>
      </c>
      <c r="M834" s="2" t="str">
        <f>IF(鋼材専用!B834=0,"",鋼材専用!B834)</f>
        <v/>
      </c>
      <c r="N834" s="2" t="str">
        <f>IF(Φ部品専用!B834=0,"",Φ部品専用!B834)</f>
        <v/>
      </c>
      <c r="O834" s="2" t="str">
        <f>IF(パイプ専用!B834=0,"",パイプ専用!B834)</f>
        <v/>
      </c>
      <c r="P834" s="4" t="str">
        <f>IF(四角板専用!M834=0,"",四角板専用!M834)</f>
        <v/>
      </c>
      <c r="Q834" s="4" t="str">
        <f>IF('FB&amp;L専用'!M834=0,"",'FB&amp;L専用'!M834)</f>
        <v/>
      </c>
      <c r="R834" s="4" t="str">
        <f>IF(鋼材専用!J834=0,"",鋼材専用!J834)</f>
        <v/>
      </c>
      <c r="S834" s="4" t="str">
        <f>IF(Φ部品専用!P834=0,"",Φ部品専用!P834)</f>
        <v/>
      </c>
      <c r="T834" s="4" t="str">
        <f>IF(パイプ専用!P834=0,"",パイプ専用!P834)</f>
        <v/>
      </c>
      <c r="U834" s="10"/>
      <c r="W834" s="1" t="s">
        <v>930</v>
      </c>
      <c r="X834" s="2" t="str">
        <f t="shared" ca="1" si="60"/>
        <v/>
      </c>
      <c r="Z834" s="2" t="str">
        <f t="shared" si="61"/>
        <v/>
      </c>
      <c r="AA834" s="2" t="str">
        <f t="shared" si="62"/>
        <v/>
      </c>
      <c r="AB834" s="2" t="str">
        <f t="shared" si="63"/>
        <v/>
      </c>
      <c r="AC834" s="4" t="str">
        <f t="shared" si="64"/>
        <v/>
      </c>
    </row>
    <row r="835" spans="1:29">
      <c r="A835" s="2" t="str">
        <f>四角板専用!A835&amp;四角板専用!B835</f>
        <v/>
      </c>
      <c r="B835" s="2" t="str">
        <f>'FB&amp;L専用'!A835&amp;'FB&amp;L専用'!B835</f>
        <v/>
      </c>
      <c r="C835" s="2" t="str">
        <f>鋼材専用!A835&amp;鋼材専用!B835</f>
        <v/>
      </c>
      <c r="D835" s="2" t="str">
        <f>Φ部品専用!A835&amp;Φ部品専用!B835</f>
        <v/>
      </c>
      <c r="E835" s="2" t="str">
        <f>パイプ専用!A835&amp;パイプ専用!B835</f>
        <v/>
      </c>
      <c r="F835" s="2" t="str">
        <f>IF(四角板専用!A835=0,"",四角板専用!A835)</f>
        <v/>
      </c>
      <c r="G835" s="2" t="str">
        <f>IF('FB&amp;L専用'!A835=0,"",'FB&amp;L専用'!A835)</f>
        <v/>
      </c>
      <c r="H835" s="2" t="str">
        <f>IF(鋼材専用!A835=0,"",鋼材専用!A835)</f>
        <v/>
      </c>
      <c r="I835" s="2" t="str">
        <f>IF(Φ部品専用!A835=0,"",Φ部品専用!A835)</f>
        <v/>
      </c>
      <c r="J835" s="2" t="str">
        <f>IF(パイプ専用!A835=0,"",パイプ専用!A835)</f>
        <v/>
      </c>
      <c r="K835" s="2" t="str">
        <f>IF(四角板専用!B835=0,"",四角板専用!B835)</f>
        <v/>
      </c>
      <c r="L835" s="2" t="str">
        <f>IF('FB&amp;L専用'!B835=0,"",'FB&amp;L専用'!B835)</f>
        <v/>
      </c>
      <c r="M835" s="2" t="str">
        <f>IF(鋼材専用!B835=0,"",鋼材専用!B835)</f>
        <v/>
      </c>
      <c r="N835" s="2" t="str">
        <f>IF(Φ部品専用!B835=0,"",Φ部品専用!B835)</f>
        <v/>
      </c>
      <c r="O835" s="2" t="str">
        <f>IF(パイプ専用!B835=0,"",パイプ専用!B835)</f>
        <v/>
      </c>
      <c r="P835" s="4" t="str">
        <f>IF(四角板専用!M835=0,"",四角板専用!M835)</f>
        <v/>
      </c>
      <c r="Q835" s="4" t="str">
        <f>IF('FB&amp;L専用'!M835=0,"",'FB&amp;L専用'!M835)</f>
        <v/>
      </c>
      <c r="R835" s="4" t="str">
        <f>IF(鋼材専用!J835=0,"",鋼材専用!J835)</f>
        <v/>
      </c>
      <c r="S835" s="4" t="str">
        <f>IF(Φ部品専用!P835=0,"",Φ部品専用!P835)</f>
        <v/>
      </c>
      <c r="T835" s="4" t="str">
        <f>IF(パイプ専用!P835=0,"",パイプ専用!P835)</f>
        <v/>
      </c>
      <c r="U835" s="10"/>
      <c r="W835" s="1" t="s">
        <v>931</v>
      </c>
      <c r="X835" s="2" t="str">
        <f t="shared" ref="X835:X898" ca="1" si="65">IF(Y835="","",IF(COUNTIF(INDIRECT("Y$1:Y"&amp;ROW()),"重複")&gt;=1,"重複"&amp;COUNTIF(INDIRECT("Y$1:Y"&amp;ROW()),"重複"),""))</f>
        <v/>
      </c>
      <c r="Z835" s="2" t="str">
        <f t="shared" ref="Z835:Z898" si="66">INDEX($A$1:$E$2000,INT((ROW(A834)-1)/5)+1,MOD(ROW(A834)-1,5)+1)</f>
        <v/>
      </c>
      <c r="AA835" s="2" t="str">
        <f t="shared" ref="AA835:AA898" si="67">INDEX($F$1:$J$2000,INT((ROW(F834)-1)/5)+1,MOD(ROW(F834)-1,5)+1)</f>
        <v/>
      </c>
      <c r="AB835" s="2" t="str">
        <f t="shared" ref="AB835:AB898" si="68">INDEX($K$1:$O$2000,INT((ROW(K834)-1)/5)+1,MOD(ROW(K834)-1,5)+1)</f>
        <v/>
      </c>
      <c r="AC835" s="4" t="str">
        <f t="shared" ref="AC835:AC898" si="69">INDEX($P$1:$T$2000,INT((ROW(P834)-1)/5)+1,MOD(ROW(P834)-1,5)+1)</f>
        <v/>
      </c>
    </row>
    <row r="836" spans="1:29">
      <c r="A836" s="2" t="str">
        <f>四角板専用!A836&amp;四角板専用!B836</f>
        <v/>
      </c>
      <c r="B836" s="2" t="str">
        <f>'FB&amp;L専用'!A836&amp;'FB&amp;L専用'!B836</f>
        <v/>
      </c>
      <c r="C836" s="2" t="str">
        <f>鋼材専用!A836&amp;鋼材専用!B836</f>
        <v/>
      </c>
      <c r="D836" s="2" t="str">
        <f>Φ部品専用!A836&amp;Φ部品専用!B836</f>
        <v/>
      </c>
      <c r="E836" s="2" t="str">
        <f>パイプ専用!A836&amp;パイプ専用!B836</f>
        <v/>
      </c>
      <c r="F836" s="2" t="str">
        <f>IF(四角板専用!A836=0,"",四角板専用!A836)</f>
        <v/>
      </c>
      <c r="G836" s="2" t="str">
        <f>IF('FB&amp;L専用'!A836=0,"",'FB&amp;L専用'!A836)</f>
        <v/>
      </c>
      <c r="H836" s="2" t="str">
        <f>IF(鋼材専用!A836=0,"",鋼材専用!A836)</f>
        <v/>
      </c>
      <c r="I836" s="2" t="str">
        <f>IF(Φ部品専用!A836=0,"",Φ部品専用!A836)</f>
        <v/>
      </c>
      <c r="J836" s="2" t="str">
        <f>IF(パイプ専用!A836=0,"",パイプ専用!A836)</f>
        <v/>
      </c>
      <c r="K836" s="2" t="str">
        <f>IF(四角板専用!B836=0,"",四角板専用!B836)</f>
        <v/>
      </c>
      <c r="L836" s="2" t="str">
        <f>IF('FB&amp;L専用'!B836=0,"",'FB&amp;L専用'!B836)</f>
        <v/>
      </c>
      <c r="M836" s="2" t="str">
        <f>IF(鋼材専用!B836=0,"",鋼材専用!B836)</f>
        <v/>
      </c>
      <c r="N836" s="2" t="str">
        <f>IF(Φ部品専用!B836=0,"",Φ部品専用!B836)</f>
        <v/>
      </c>
      <c r="O836" s="2" t="str">
        <f>IF(パイプ専用!B836=0,"",パイプ専用!B836)</f>
        <v/>
      </c>
      <c r="P836" s="4" t="str">
        <f>IF(四角板専用!M836=0,"",四角板専用!M836)</f>
        <v/>
      </c>
      <c r="Q836" s="4" t="str">
        <f>IF('FB&amp;L専用'!M836=0,"",'FB&amp;L専用'!M836)</f>
        <v/>
      </c>
      <c r="R836" s="4" t="str">
        <f>IF(鋼材専用!J836=0,"",鋼材専用!J836)</f>
        <v/>
      </c>
      <c r="S836" s="4" t="str">
        <f>IF(Φ部品専用!P836=0,"",Φ部品専用!P836)</f>
        <v/>
      </c>
      <c r="T836" s="4" t="str">
        <f>IF(パイプ専用!P836=0,"",パイプ専用!P836)</f>
        <v/>
      </c>
      <c r="U836" s="10"/>
      <c r="W836" s="1" t="s">
        <v>932</v>
      </c>
      <c r="X836" s="2" t="str">
        <f t="shared" ca="1" si="65"/>
        <v/>
      </c>
      <c r="Z836" s="2" t="str">
        <f t="shared" si="66"/>
        <v/>
      </c>
      <c r="AA836" s="2" t="str">
        <f t="shared" si="67"/>
        <v/>
      </c>
      <c r="AB836" s="2" t="str">
        <f t="shared" si="68"/>
        <v/>
      </c>
      <c r="AC836" s="4" t="str">
        <f t="shared" si="69"/>
        <v/>
      </c>
    </row>
    <row r="837" spans="1:29">
      <c r="A837" s="2" t="str">
        <f>四角板専用!A837&amp;四角板専用!B837</f>
        <v/>
      </c>
      <c r="B837" s="2" t="str">
        <f>'FB&amp;L専用'!A837&amp;'FB&amp;L専用'!B837</f>
        <v/>
      </c>
      <c r="C837" s="2" t="str">
        <f>鋼材専用!A837&amp;鋼材専用!B837</f>
        <v/>
      </c>
      <c r="D837" s="2" t="str">
        <f>Φ部品専用!A837&amp;Φ部品専用!B837</f>
        <v/>
      </c>
      <c r="E837" s="2" t="str">
        <f>パイプ専用!A837&amp;パイプ専用!B837</f>
        <v/>
      </c>
      <c r="F837" s="2" t="str">
        <f>IF(四角板専用!A837=0,"",四角板専用!A837)</f>
        <v/>
      </c>
      <c r="G837" s="2" t="str">
        <f>IF('FB&amp;L専用'!A837=0,"",'FB&amp;L専用'!A837)</f>
        <v/>
      </c>
      <c r="H837" s="2" t="str">
        <f>IF(鋼材専用!A837=0,"",鋼材専用!A837)</f>
        <v/>
      </c>
      <c r="I837" s="2" t="str">
        <f>IF(Φ部品専用!A837=0,"",Φ部品専用!A837)</f>
        <v/>
      </c>
      <c r="J837" s="2" t="str">
        <f>IF(パイプ専用!A837=0,"",パイプ専用!A837)</f>
        <v/>
      </c>
      <c r="K837" s="2" t="str">
        <f>IF(四角板専用!B837=0,"",四角板専用!B837)</f>
        <v/>
      </c>
      <c r="L837" s="2" t="str">
        <f>IF('FB&amp;L専用'!B837=0,"",'FB&amp;L専用'!B837)</f>
        <v/>
      </c>
      <c r="M837" s="2" t="str">
        <f>IF(鋼材専用!B837=0,"",鋼材専用!B837)</f>
        <v/>
      </c>
      <c r="N837" s="2" t="str">
        <f>IF(Φ部品専用!B837=0,"",Φ部品専用!B837)</f>
        <v/>
      </c>
      <c r="O837" s="2" t="str">
        <f>IF(パイプ専用!B837=0,"",パイプ専用!B837)</f>
        <v/>
      </c>
      <c r="P837" s="4" t="str">
        <f>IF(四角板専用!M837=0,"",四角板専用!M837)</f>
        <v/>
      </c>
      <c r="Q837" s="4" t="str">
        <f>IF('FB&amp;L専用'!M837=0,"",'FB&amp;L専用'!M837)</f>
        <v/>
      </c>
      <c r="R837" s="4" t="str">
        <f>IF(鋼材専用!J837=0,"",鋼材専用!J837)</f>
        <v/>
      </c>
      <c r="S837" s="4" t="str">
        <f>IF(Φ部品専用!P837=0,"",Φ部品専用!P837)</f>
        <v/>
      </c>
      <c r="T837" s="4" t="str">
        <f>IF(パイプ専用!P837=0,"",パイプ専用!P837)</f>
        <v/>
      </c>
      <c r="U837" s="10"/>
      <c r="W837" s="1" t="s">
        <v>933</v>
      </c>
      <c r="X837" s="2" t="str">
        <f t="shared" ca="1" si="65"/>
        <v/>
      </c>
      <c r="Z837" s="2" t="str">
        <f t="shared" si="66"/>
        <v/>
      </c>
      <c r="AA837" s="2" t="str">
        <f t="shared" si="67"/>
        <v/>
      </c>
      <c r="AB837" s="2" t="str">
        <f t="shared" si="68"/>
        <v/>
      </c>
      <c r="AC837" s="4" t="str">
        <f t="shared" si="69"/>
        <v/>
      </c>
    </row>
    <row r="838" spans="1:29">
      <c r="A838" s="2" t="str">
        <f>四角板専用!A838&amp;四角板専用!B838</f>
        <v/>
      </c>
      <c r="B838" s="2" t="str">
        <f>'FB&amp;L専用'!A838&amp;'FB&amp;L専用'!B838</f>
        <v/>
      </c>
      <c r="C838" s="2" t="str">
        <f>鋼材専用!A838&amp;鋼材専用!B838</f>
        <v/>
      </c>
      <c r="D838" s="2" t="str">
        <f>Φ部品専用!A838&amp;Φ部品専用!B838</f>
        <v/>
      </c>
      <c r="E838" s="2" t="str">
        <f>パイプ専用!A838&amp;パイプ専用!B838</f>
        <v/>
      </c>
      <c r="F838" s="2" t="str">
        <f>IF(四角板専用!A838=0,"",四角板専用!A838)</f>
        <v/>
      </c>
      <c r="G838" s="2" t="str">
        <f>IF('FB&amp;L専用'!A838=0,"",'FB&amp;L専用'!A838)</f>
        <v/>
      </c>
      <c r="H838" s="2" t="str">
        <f>IF(鋼材専用!A838=0,"",鋼材専用!A838)</f>
        <v/>
      </c>
      <c r="I838" s="2" t="str">
        <f>IF(Φ部品専用!A838=0,"",Φ部品専用!A838)</f>
        <v/>
      </c>
      <c r="J838" s="2" t="str">
        <f>IF(パイプ専用!A838=0,"",パイプ専用!A838)</f>
        <v/>
      </c>
      <c r="K838" s="2" t="str">
        <f>IF(四角板専用!B838=0,"",四角板専用!B838)</f>
        <v/>
      </c>
      <c r="L838" s="2" t="str">
        <f>IF('FB&amp;L専用'!B838=0,"",'FB&amp;L専用'!B838)</f>
        <v/>
      </c>
      <c r="M838" s="2" t="str">
        <f>IF(鋼材専用!B838=0,"",鋼材専用!B838)</f>
        <v/>
      </c>
      <c r="N838" s="2" t="str">
        <f>IF(Φ部品専用!B838=0,"",Φ部品専用!B838)</f>
        <v/>
      </c>
      <c r="O838" s="2" t="str">
        <f>IF(パイプ専用!B838=0,"",パイプ専用!B838)</f>
        <v/>
      </c>
      <c r="P838" s="4" t="str">
        <f>IF(四角板専用!M838=0,"",四角板専用!M838)</f>
        <v/>
      </c>
      <c r="Q838" s="4" t="str">
        <f>IF('FB&amp;L専用'!M838=0,"",'FB&amp;L専用'!M838)</f>
        <v/>
      </c>
      <c r="R838" s="4" t="str">
        <f>IF(鋼材専用!J838=0,"",鋼材専用!J838)</f>
        <v/>
      </c>
      <c r="S838" s="4" t="str">
        <f>IF(Φ部品専用!P838=0,"",Φ部品専用!P838)</f>
        <v/>
      </c>
      <c r="T838" s="4" t="str">
        <f>IF(パイプ専用!P838=0,"",パイプ専用!P838)</f>
        <v/>
      </c>
      <c r="U838" s="10"/>
      <c r="W838" s="1" t="s">
        <v>934</v>
      </c>
      <c r="X838" s="2" t="str">
        <f t="shared" ca="1" si="65"/>
        <v/>
      </c>
      <c r="Z838" s="2" t="str">
        <f t="shared" si="66"/>
        <v/>
      </c>
      <c r="AA838" s="2" t="str">
        <f t="shared" si="67"/>
        <v/>
      </c>
      <c r="AB838" s="2" t="str">
        <f t="shared" si="68"/>
        <v/>
      </c>
      <c r="AC838" s="4" t="str">
        <f t="shared" si="69"/>
        <v/>
      </c>
    </row>
    <row r="839" spans="1:29">
      <c r="A839" s="2" t="str">
        <f>四角板専用!A839&amp;四角板専用!B839</f>
        <v/>
      </c>
      <c r="B839" s="2" t="str">
        <f>'FB&amp;L専用'!A839&amp;'FB&amp;L専用'!B839</f>
        <v/>
      </c>
      <c r="C839" s="2" t="str">
        <f>鋼材専用!A839&amp;鋼材専用!B839</f>
        <v/>
      </c>
      <c r="D839" s="2" t="str">
        <f>Φ部品専用!A839&amp;Φ部品専用!B839</f>
        <v/>
      </c>
      <c r="E839" s="2" t="str">
        <f>パイプ専用!A839&amp;パイプ専用!B839</f>
        <v/>
      </c>
      <c r="F839" s="2" t="str">
        <f>IF(四角板専用!A839=0,"",四角板専用!A839)</f>
        <v/>
      </c>
      <c r="G839" s="2" t="str">
        <f>IF('FB&amp;L専用'!A839=0,"",'FB&amp;L専用'!A839)</f>
        <v/>
      </c>
      <c r="H839" s="2" t="str">
        <f>IF(鋼材専用!A839=0,"",鋼材専用!A839)</f>
        <v/>
      </c>
      <c r="I839" s="2" t="str">
        <f>IF(Φ部品専用!A839=0,"",Φ部品専用!A839)</f>
        <v/>
      </c>
      <c r="J839" s="2" t="str">
        <f>IF(パイプ専用!A839=0,"",パイプ専用!A839)</f>
        <v/>
      </c>
      <c r="K839" s="2" t="str">
        <f>IF(四角板専用!B839=0,"",四角板専用!B839)</f>
        <v/>
      </c>
      <c r="L839" s="2" t="str">
        <f>IF('FB&amp;L専用'!B839=0,"",'FB&amp;L専用'!B839)</f>
        <v/>
      </c>
      <c r="M839" s="2" t="str">
        <f>IF(鋼材専用!B839=0,"",鋼材専用!B839)</f>
        <v/>
      </c>
      <c r="N839" s="2" t="str">
        <f>IF(Φ部品専用!B839=0,"",Φ部品専用!B839)</f>
        <v/>
      </c>
      <c r="O839" s="2" t="str">
        <f>IF(パイプ専用!B839=0,"",パイプ専用!B839)</f>
        <v/>
      </c>
      <c r="P839" s="4" t="str">
        <f>IF(四角板専用!M839=0,"",四角板専用!M839)</f>
        <v/>
      </c>
      <c r="Q839" s="4" t="str">
        <f>IF('FB&amp;L専用'!M839=0,"",'FB&amp;L専用'!M839)</f>
        <v/>
      </c>
      <c r="R839" s="4" t="str">
        <f>IF(鋼材専用!J839=0,"",鋼材専用!J839)</f>
        <v/>
      </c>
      <c r="S839" s="4" t="str">
        <f>IF(Φ部品専用!P839=0,"",Φ部品専用!P839)</f>
        <v/>
      </c>
      <c r="T839" s="4" t="str">
        <f>IF(パイプ専用!P839=0,"",パイプ専用!P839)</f>
        <v/>
      </c>
      <c r="U839" s="10"/>
      <c r="W839" s="1" t="s">
        <v>935</v>
      </c>
      <c r="X839" s="2" t="str">
        <f t="shared" ca="1" si="65"/>
        <v/>
      </c>
      <c r="Z839" s="2" t="str">
        <f t="shared" si="66"/>
        <v/>
      </c>
      <c r="AA839" s="2" t="str">
        <f t="shared" si="67"/>
        <v/>
      </c>
      <c r="AB839" s="2" t="str">
        <f t="shared" si="68"/>
        <v/>
      </c>
      <c r="AC839" s="4" t="str">
        <f t="shared" si="69"/>
        <v/>
      </c>
    </row>
    <row r="840" spans="1:29">
      <c r="A840" s="2" t="str">
        <f>四角板専用!A840&amp;四角板専用!B840</f>
        <v/>
      </c>
      <c r="B840" s="2" t="str">
        <f>'FB&amp;L専用'!A840&amp;'FB&amp;L専用'!B840</f>
        <v/>
      </c>
      <c r="C840" s="2" t="str">
        <f>鋼材専用!A840&amp;鋼材専用!B840</f>
        <v/>
      </c>
      <c r="D840" s="2" t="str">
        <f>Φ部品専用!A840&amp;Φ部品専用!B840</f>
        <v/>
      </c>
      <c r="E840" s="2" t="str">
        <f>パイプ専用!A840&amp;パイプ専用!B840</f>
        <v/>
      </c>
      <c r="F840" s="2" t="str">
        <f>IF(四角板専用!A840=0,"",四角板専用!A840)</f>
        <v/>
      </c>
      <c r="G840" s="2" t="str">
        <f>IF('FB&amp;L専用'!A840=0,"",'FB&amp;L専用'!A840)</f>
        <v/>
      </c>
      <c r="H840" s="2" t="str">
        <f>IF(鋼材専用!A840=0,"",鋼材専用!A840)</f>
        <v/>
      </c>
      <c r="I840" s="2" t="str">
        <f>IF(Φ部品専用!A840=0,"",Φ部品専用!A840)</f>
        <v/>
      </c>
      <c r="J840" s="2" t="str">
        <f>IF(パイプ専用!A840=0,"",パイプ専用!A840)</f>
        <v/>
      </c>
      <c r="K840" s="2" t="str">
        <f>IF(四角板専用!B840=0,"",四角板専用!B840)</f>
        <v/>
      </c>
      <c r="L840" s="2" t="str">
        <f>IF('FB&amp;L専用'!B840=0,"",'FB&amp;L専用'!B840)</f>
        <v/>
      </c>
      <c r="M840" s="2" t="str">
        <f>IF(鋼材専用!B840=0,"",鋼材専用!B840)</f>
        <v/>
      </c>
      <c r="N840" s="2" t="str">
        <f>IF(Φ部品専用!B840=0,"",Φ部品専用!B840)</f>
        <v/>
      </c>
      <c r="O840" s="2" t="str">
        <f>IF(パイプ専用!B840=0,"",パイプ専用!B840)</f>
        <v/>
      </c>
      <c r="P840" s="4" t="str">
        <f>IF(四角板専用!M840=0,"",四角板専用!M840)</f>
        <v/>
      </c>
      <c r="Q840" s="4" t="str">
        <f>IF('FB&amp;L専用'!M840=0,"",'FB&amp;L専用'!M840)</f>
        <v/>
      </c>
      <c r="R840" s="4" t="str">
        <f>IF(鋼材専用!J840=0,"",鋼材専用!J840)</f>
        <v/>
      </c>
      <c r="S840" s="4" t="str">
        <f>IF(Φ部品専用!P840=0,"",Φ部品専用!P840)</f>
        <v/>
      </c>
      <c r="T840" s="4" t="str">
        <f>IF(パイプ専用!P840=0,"",パイプ専用!P840)</f>
        <v/>
      </c>
      <c r="U840" s="10"/>
      <c r="W840" s="1" t="s">
        <v>936</v>
      </c>
      <c r="X840" s="2" t="str">
        <f t="shared" ca="1" si="65"/>
        <v/>
      </c>
      <c r="Z840" s="2" t="str">
        <f t="shared" si="66"/>
        <v/>
      </c>
      <c r="AA840" s="2" t="str">
        <f t="shared" si="67"/>
        <v/>
      </c>
      <c r="AB840" s="2" t="str">
        <f t="shared" si="68"/>
        <v/>
      </c>
      <c r="AC840" s="4" t="str">
        <f t="shared" si="69"/>
        <v/>
      </c>
    </row>
    <row r="841" spans="1:29">
      <c r="A841" s="2" t="str">
        <f>四角板専用!A841&amp;四角板専用!B841</f>
        <v/>
      </c>
      <c r="B841" s="2" t="str">
        <f>'FB&amp;L専用'!A841&amp;'FB&amp;L専用'!B841</f>
        <v/>
      </c>
      <c r="C841" s="2" t="str">
        <f>鋼材専用!A841&amp;鋼材専用!B841</f>
        <v/>
      </c>
      <c r="D841" s="2" t="str">
        <f>Φ部品専用!A841&amp;Φ部品専用!B841</f>
        <v/>
      </c>
      <c r="E841" s="2" t="str">
        <f>パイプ専用!A841&amp;パイプ専用!B841</f>
        <v/>
      </c>
      <c r="F841" s="2" t="str">
        <f>IF(四角板専用!A841=0,"",四角板専用!A841)</f>
        <v/>
      </c>
      <c r="G841" s="2" t="str">
        <f>IF('FB&amp;L専用'!A841=0,"",'FB&amp;L専用'!A841)</f>
        <v/>
      </c>
      <c r="H841" s="2" t="str">
        <f>IF(鋼材専用!A841=0,"",鋼材専用!A841)</f>
        <v/>
      </c>
      <c r="I841" s="2" t="str">
        <f>IF(Φ部品専用!A841=0,"",Φ部品専用!A841)</f>
        <v/>
      </c>
      <c r="J841" s="2" t="str">
        <f>IF(パイプ専用!A841=0,"",パイプ専用!A841)</f>
        <v/>
      </c>
      <c r="K841" s="2" t="str">
        <f>IF(四角板専用!B841=0,"",四角板専用!B841)</f>
        <v/>
      </c>
      <c r="L841" s="2" t="str">
        <f>IF('FB&amp;L専用'!B841=0,"",'FB&amp;L専用'!B841)</f>
        <v/>
      </c>
      <c r="M841" s="2" t="str">
        <f>IF(鋼材専用!B841=0,"",鋼材専用!B841)</f>
        <v/>
      </c>
      <c r="N841" s="2" t="str">
        <f>IF(Φ部品専用!B841=0,"",Φ部品専用!B841)</f>
        <v/>
      </c>
      <c r="O841" s="2" t="str">
        <f>IF(パイプ専用!B841=0,"",パイプ専用!B841)</f>
        <v/>
      </c>
      <c r="P841" s="4" t="str">
        <f>IF(四角板専用!M841=0,"",四角板専用!M841)</f>
        <v/>
      </c>
      <c r="Q841" s="4" t="str">
        <f>IF('FB&amp;L専用'!M841=0,"",'FB&amp;L専用'!M841)</f>
        <v/>
      </c>
      <c r="R841" s="4" t="str">
        <f>IF(鋼材専用!J841=0,"",鋼材専用!J841)</f>
        <v/>
      </c>
      <c r="S841" s="4" t="str">
        <f>IF(Φ部品専用!P841=0,"",Φ部品専用!P841)</f>
        <v/>
      </c>
      <c r="T841" s="4" t="str">
        <f>IF(パイプ専用!P841=0,"",パイプ専用!P841)</f>
        <v/>
      </c>
      <c r="U841" s="10"/>
      <c r="W841" s="1" t="s">
        <v>937</v>
      </c>
      <c r="X841" s="2" t="str">
        <f t="shared" ca="1" si="65"/>
        <v/>
      </c>
      <c r="Z841" s="2" t="str">
        <f t="shared" si="66"/>
        <v/>
      </c>
      <c r="AA841" s="2" t="str">
        <f t="shared" si="67"/>
        <v/>
      </c>
      <c r="AB841" s="2" t="str">
        <f t="shared" si="68"/>
        <v/>
      </c>
      <c r="AC841" s="4" t="str">
        <f t="shared" si="69"/>
        <v/>
      </c>
    </row>
    <row r="842" spans="1:29">
      <c r="A842" s="2" t="str">
        <f>四角板専用!A842&amp;四角板専用!B842</f>
        <v/>
      </c>
      <c r="B842" s="2" t="str">
        <f>'FB&amp;L専用'!A842&amp;'FB&amp;L専用'!B842</f>
        <v/>
      </c>
      <c r="C842" s="2" t="str">
        <f>鋼材専用!A842&amp;鋼材専用!B842</f>
        <v/>
      </c>
      <c r="D842" s="2" t="str">
        <f>Φ部品専用!A842&amp;Φ部品専用!B842</f>
        <v/>
      </c>
      <c r="E842" s="2" t="str">
        <f>パイプ専用!A842&amp;パイプ専用!B842</f>
        <v/>
      </c>
      <c r="F842" s="2" t="str">
        <f>IF(四角板専用!A842=0,"",四角板専用!A842)</f>
        <v/>
      </c>
      <c r="G842" s="2" t="str">
        <f>IF('FB&amp;L専用'!A842=0,"",'FB&amp;L専用'!A842)</f>
        <v/>
      </c>
      <c r="H842" s="2" t="str">
        <f>IF(鋼材専用!A842=0,"",鋼材専用!A842)</f>
        <v/>
      </c>
      <c r="I842" s="2" t="str">
        <f>IF(Φ部品専用!A842=0,"",Φ部品専用!A842)</f>
        <v/>
      </c>
      <c r="J842" s="2" t="str">
        <f>IF(パイプ専用!A842=0,"",パイプ専用!A842)</f>
        <v/>
      </c>
      <c r="K842" s="2" t="str">
        <f>IF(四角板専用!B842=0,"",四角板専用!B842)</f>
        <v/>
      </c>
      <c r="L842" s="2" t="str">
        <f>IF('FB&amp;L専用'!B842=0,"",'FB&amp;L専用'!B842)</f>
        <v/>
      </c>
      <c r="M842" s="2" t="str">
        <f>IF(鋼材専用!B842=0,"",鋼材専用!B842)</f>
        <v/>
      </c>
      <c r="N842" s="2" t="str">
        <f>IF(Φ部品専用!B842=0,"",Φ部品専用!B842)</f>
        <v/>
      </c>
      <c r="O842" s="2" t="str">
        <f>IF(パイプ専用!B842=0,"",パイプ専用!B842)</f>
        <v/>
      </c>
      <c r="P842" s="4" t="str">
        <f>IF(四角板専用!M842=0,"",四角板専用!M842)</f>
        <v/>
      </c>
      <c r="Q842" s="4" t="str">
        <f>IF('FB&amp;L専用'!M842=0,"",'FB&amp;L専用'!M842)</f>
        <v/>
      </c>
      <c r="R842" s="4" t="str">
        <f>IF(鋼材専用!J842=0,"",鋼材専用!J842)</f>
        <v/>
      </c>
      <c r="S842" s="4" t="str">
        <f>IF(Φ部品専用!P842=0,"",Φ部品専用!P842)</f>
        <v/>
      </c>
      <c r="T842" s="4" t="str">
        <f>IF(パイプ専用!P842=0,"",パイプ専用!P842)</f>
        <v/>
      </c>
      <c r="U842" s="10"/>
      <c r="W842" s="1" t="s">
        <v>938</v>
      </c>
      <c r="X842" s="2" t="str">
        <f t="shared" ca="1" si="65"/>
        <v/>
      </c>
      <c r="Z842" s="2" t="str">
        <f t="shared" si="66"/>
        <v/>
      </c>
      <c r="AA842" s="2" t="str">
        <f t="shared" si="67"/>
        <v/>
      </c>
      <c r="AB842" s="2" t="str">
        <f t="shared" si="68"/>
        <v/>
      </c>
      <c r="AC842" s="4" t="str">
        <f t="shared" si="69"/>
        <v/>
      </c>
    </row>
    <row r="843" spans="1:29">
      <c r="A843" s="2" t="str">
        <f>四角板専用!A843&amp;四角板専用!B843</f>
        <v/>
      </c>
      <c r="B843" s="2" t="str">
        <f>'FB&amp;L専用'!A843&amp;'FB&amp;L専用'!B843</f>
        <v/>
      </c>
      <c r="C843" s="2" t="str">
        <f>鋼材専用!A843&amp;鋼材専用!B843</f>
        <v/>
      </c>
      <c r="D843" s="2" t="str">
        <f>Φ部品専用!A843&amp;Φ部品専用!B843</f>
        <v/>
      </c>
      <c r="E843" s="2" t="str">
        <f>パイプ専用!A843&amp;パイプ専用!B843</f>
        <v/>
      </c>
      <c r="F843" s="2" t="str">
        <f>IF(四角板専用!A843=0,"",四角板専用!A843)</f>
        <v/>
      </c>
      <c r="G843" s="2" t="str">
        <f>IF('FB&amp;L専用'!A843=0,"",'FB&amp;L専用'!A843)</f>
        <v/>
      </c>
      <c r="H843" s="2" t="str">
        <f>IF(鋼材専用!A843=0,"",鋼材専用!A843)</f>
        <v/>
      </c>
      <c r="I843" s="2" t="str">
        <f>IF(Φ部品専用!A843=0,"",Φ部品専用!A843)</f>
        <v/>
      </c>
      <c r="J843" s="2" t="str">
        <f>IF(パイプ専用!A843=0,"",パイプ専用!A843)</f>
        <v/>
      </c>
      <c r="K843" s="2" t="str">
        <f>IF(四角板専用!B843=0,"",四角板専用!B843)</f>
        <v/>
      </c>
      <c r="L843" s="2" t="str">
        <f>IF('FB&amp;L専用'!B843=0,"",'FB&amp;L専用'!B843)</f>
        <v/>
      </c>
      <c r="M843" s="2" t="str">
        <f>IF(鋼材専用!B843=0,"",鋼材専用!B843)</f>
        <v/>
      </c>
      <c r="N843" s="2" t="str">
        <f>IF(Φ部品専用!B843=0,"",Φ部品専用!B843)</f>
        <v/>
      </c>
      <c r="O843" s="2" t="str">
        <f>IF(パイプ専用!B843=0,"",パイプ専用!B843)</f>
        <v/>
      </c>
      <c r="P843" s="4" t="str">
        <f>IF(四角板専用!M843=0,"",四角板専用!M843)</f>
        <v/>
      </c>
      <c r="Q843" s="4" t="str">
        <f>IF('FB&amp;L専用'!M843=0,"",'FB&amp;L専用'!M843)</f>
        <v/>
      </c>
      <c r="R843" s="4" t="str">
        <f>IF(鋼材専用!J843=0,"",鋼材専用!J843)</f>
        <v/>
      </c>
      <c r="S843" s="4" t="str">
        <f>IF(Φ部品専用!P843=0,"",Φ部品専用!P843)</f>
        <v/>
      </c>
      <c r="T843" s="4" t="str">
        <f>IF(パイプ専用!P843=0,"",パイプ専用!P843)</f>
        <v/>
      </c>
      <c r="U843" s="10"/>
      <c r="W843" s="1" t="s">
        <v>939</v>
      </c>
      <c r="X843" s="2" t="str">
        <f t="shared" ca="1" si="65"/>
        <v/>
      </c>
      <c r="Z843" s="2" t="str">
        <f t="shared" si="66"/>
        <v/>
      </c>
      <c r="AA843" s="2" t="str">
        <f t="shared" si="67"/>
        <v/>
      </c>
      <c r="AB843" s="2" t="str">
        <f t="shared" si="68"/>
        <v/>
      </c>
      <c r="AC843" s="4" t="str">
        <f t="shared" si="69"/>
        <v/>
      </c>
    </row>
    <row r="844" spans="1:29">
      <c r="A844" s="2" t="str">
        <f>四角板専用!A844&amp;四角板専用!B844</f>
        <v/>
      </c>
      <c r="B844" s="2" t="str">
        <f>'FB&amp;L専用'!A844&amp;'FB&amp;L専用'!B844</f>
        <v/>
      </c>
      <c r="C844" s="2" t="str">
        <f>鋼材専用!A844&amp;鋼材専用!B844</f>
        <v/>
      </c>
      <c r="D844" s="2" t="str">
        <f>Φ部品専用!A844&amp;Φ部品専用!B844</f>
        <v/>
      </c>
      <c r="E844" s="2" t="str">
        <f>パイプ専用!A844&amp;パイプ専用!B844</f>
        <v/>
      </c>
      <c r="F844" s="2" t="str">
        <f>IF(四角板専用!A844=0,"",四角板専用!A844)</f>
        <v/>
      </c>
      <c r="G844" s="2" t="str">
        <f>IF('FB&amp;L専用'!A844=0,"",'FB&amp;L専用'!A844)</f>
        <v/>
      </c>
      <c r="H844" s="2" t="str">
        <f>IF(鋼材専用!A844=0,"",鋼材専用!A844)</f>
        <v/>
      </c>
      <c r="I844" s="2" t="str">
        <f>IF(Φ部品専用!A844=0,"",Φ部品専用!A844)</f>
        <v/>
      </c>
      <c r="J844" s="2" t="str">
        <f>IF(パイプ専用!A844=0,"",パイプ専用!A844)</f>
        <v/>
      </c>
      <c r="K844" s="2" t="str">
        <f>IF(四角板専用!B844=0,"",四角板専用!B844)</f>
        <v/>
      </c>
      <c r="L844" s="2" t="str">
        <f>IF('FB&amp;L専用'!B844=0,"",'FB&amp;L専用'!B844)</f>
        <v/>
      </c>
      <c r="M844" s="2" t="str">
        <f>IF(鋼材専用!B844=0,"",鋼材専用!B844)</f>
        <v/>
      </c>
      <c r="N844" s="2" t="str">
        <f>IF(Φ部品専用!B844=0,"",Φ部品専用!B844)</f>
        <v/>
      </c>
      <c r="O844" s="2" t="str">
        <f>IF(パイプ専用!B844=0,"",パイプ専用!B844)</f>
        <v/>
      </c>
      <c r="P844" s="4" t="str">
        <f>IF(四角板専用!M844=0,"",四角板専用!M844)</f>
        <v/>
      </c>
      <c r="Q844" s="4" t="str">
        <f>IF('FB&amp;L専用'!M844=0,"",'FB&amp;L専用'!M844)</f>
        <v/>
      </c>
      <c r="R844" s="4" t="str">
        <f>IF(鋼材専用!J844=0,"",鋼材専用!J844)</f>
        <v/>
      </c>
      <c r="S844" s="4" t="str">
        <f>IF(Φ部品専用!P844=0,"",Φ部品専用!P844)</f>
        <v/>
      </c>
      <c r="T844" s="4" t="str">
        <f>IF(パイプ専用!P844=0,"",パイプ専用!P844)</f>
        <v/>
      </c>
      <c r="U844" s="10"/>
      <c r="W844" s="1" t="s">
        <v>940</v>
      </c>
      <c r="X844" s="2" t="str">
        <f t="shared" ca="1" si="65"/>
        <v/>
      </c>
      <c r="Z844" s="2" t="str">
        <f t="shared" si="66"/>
        <v/>
      </c>
      <c r="AA844" s="2" t="str">
        <f t="shared" si="67"/>
        <v/>
      </c>
      <c r="AB844" s="2" t="str">
        <f t="shared" si="68"/>
        <v/>
      </c>
      <c r="AC844" s="4" t="str">
        <f t="shared" si="69"/>
        <v/>
      </c>
    </row>
    <row r="845" spans="1:29">
      <c r="A845" s="2" t="str">
        <f>四角板専用!A845&amp;四角板専用!B845</f>
        <v/>
      </c>
      <c r="B845" s="2" t="str">
        <f>'FB&amp;L専用'!A845&amp;'FB&amp;L専用'!B845</f>
        <v/>
      </c>
      <c r="C845" s="2" t="str">
        <f>鋼材専用!A845&amp;鋼材専用!B845</f>
        <v/>
      </c>
      <c r="D845" s="2" t="str">
        <f>Φ部品専用!A845&amp;Φ部品専用!B845</f>
        <v/>
      </c>
      <c r="E845" s="2" t="str">
        <f>パイプ専用!A845&amp;パイプ専用!B845</f>
        <v/>
      </c>
      <c r="F845" s="2" t="str">
        <f>IF(四角板専用!A845=0,"",四角板専用!A845)</f>
        <v/>
      </c>
      <c r="G845" s="2" t="str">
        <f>IF('FB&amp;L専用'!A845=0,"",'FB&amp;L専用'!A845)</f>
        <v/>
      </c>
      <c r="H845" s="2" t="str">
        <f>IF(鋼材専用!A845=0,"",鋼材専用!A845)</f>
        <v/>
      </c>
      <c r="I845" s="2" t="str">
        <f>IF(Φ部品専用!A845=0,"",Φ部品専用!A845)</f>
        <v/>
      </c>
      <c r="J845" s="2" t="str">
        <f>IF(パイプ専用!A845=0,"",パイプ専用!A845)</f>
        <v/>
      </c>
      <c r="K845" s="2" t="str">
        <f>IF(四角板専用!B845=0,"",四角板専用!B845)</f>
        <v/>
      </c>
      <c r="L845" s="2" t="str">
        <f>IF('FB&amp;L専用'!B845=0,"",'FB&amp;L専用'!B845)</f>
        <v/>
      </c>
      <c r="M845" s="2" t="str">
        <f>IF(鋼材専用!B845=0,"",鋼材専用!B845)</f>
        <v/>
      </c>
      <c r="N845" s="2" t="str">
        <f>IF(Φ部品専用!B845=0,"",Φ部品専用!B845)</f>
        <v/>
      </c>
      <c r="O845" s="2" t="str">
        <f>IF(パイプ専用!B845=0,"",パイプ専用!B845)</f>
        <v/>
      </c>
      <c r="P845" s="4" t="str">
        <f>IF(四角板専用!M845=0,"",四角板専用!M845)</f>
        <v/>
      </c>
      <c r="Q845" s="4" t="str">
        <f>IF('FB&amp;L専用'!M845=0,"",'FB&amp;L専用'!M845)</f>
        <v/>
      </c>
      <c r="R845" s="4" t="str">
        <f>IF(鋼材専用!J845=0,"",鋼材専用!J845)</f>
        <v/>
      </c>
      <c r="S845" s="4" t="str">
        <f>IF(Φ部品専用!P845=0,"",Φ部品専用!P845)</f>
        <v/>
      </c>
      <c r="T845" s="4" t="str">
        <f>IF(パイプ専用!P845=0,"",パイプ専用!P845)</f>
        <v/>
      </c>
      <c r="U845" s="10"/>
      <c r="W845" s="1" t="s">
        <v>941</v>
      </c>
      <c r="X845" s="2" t="str">
        <f t="shared" ca="1" si="65"/>
        <v/>
      </c>
      <c r="Z845" s="2" t="str">
        <f t="shared" si="66"/>
        <v/>
      </c>
      <c r="AA845" s="2" t="str">
        <f t="shared" si="67"/>
        <v/>
      </c>
      <c r="AB845" s="2" t="str">
        <f t="shared" si="68"/>
        <v/>
      </c>
      <c r="AC845" s="4" t="str">
        <f t="shared" si="69"/>
        <v/>
      </c>
    </row>
    <row r="846" spans="1:29">
      <c r="A846" s="2" t="str">
        <f>四角板専用!A846&amp;四角板専用!B846</f>
        <v/>
      </c>
      <c r="B846" s="2" t="str">
        <f>'FB&amp;L専用'!A846&amp;'FB&amp;L専用'!B846</f>
        <v/>
      </c>
      <c r="C846" s="2" t="str">
        <f>鋼材専用!A846&amp;鋼材専用!B846</f>
        <v/>
      </c>
      <c r="D846" s="2" t="str">
        <f>Φ部品専用!A846&amp;Φ部品専用!B846</f>
        <v/>
      </c>
      <c r="E846" s="2" t="str">
        <f>パイプ専用!A846&amp;パイプ専用!B846</f>
        <v/>
      </c>
      <c r="F846" s="2" t="str">
        <f>IF(四角板専用!A846=0,"",四角板専用!A846)</f>
        <v/>
      </c>
      <c r="G846" s="2" t="str">
        <f>IF('FB&amp;L専用'!A846=0,"",'FB&amp;L専用'!A846)</f>
        <v/>
      </c>
      <c r="H846" s="2" t="str">
        <f>IF(鋼材専用!A846=0,"",鋼材専用!A846)</f>
        <v/>
      </c>
      <c r="I846" s="2" t="str">
        <f>IF(Φ部品専用!A846=0,"",Φ部品専用!A846)</f>
        <v/>
      </c>
      <c r="J846" s="2" t="str">
        <f>IF(パイプ専用!A846=0,"",パイプ専用!A846)</f>
        <v/>
      </c>
      <c r="K846" s="2" t="str">
        <f>IF(四角板専用!B846=0,"",四角板専用!B846)</f>
        <v/>
      </c>
      <c r="L846" s="2" t="str">
        <f>IF('FB&amp;L専用'!B846=0,"",'FB&amp;L専用'!B846)</f>
        <v/>
      </c>
      <c r="M846" s="2" t="str">
        <f>IF(鋼材専用!B846=0,"",鋼材専用!B846)</f>
        <v/>
      </c>
      <c r="N846" s="2" t="str">
        <f>IF(Φ部品専用!B846=0,"",Φ部品専用!B846)</f>
        <v/>
      </c>
      <c r="O846" s="2" t="str">
        <f>IF(パイプ専用!B846=0,"",パイプ専用!B846)</f>
        <v/>
      </c>
      <c r="P846" s="4" t="str">
        <f>IF(四角板専用!M846=0,"",四角板専用!M846)</f>
        <v/>
      </c>
      <c r="Q846" s="4" t="str">
        <f>IF('FB&amp;L専用'!M846=0,"",'FB&amp;L専用'!M846)</f>
        <v/>
      </c>
      <c r="R846" s="4" t="str">
        <f>IF(鋼材専用!J846=0,"",鋼材専用!J846)</f>
        <v/>
      </c>
      <c r="S846" s="4" t="str">
        <f>IF(Φ部品専用!P846=0,"",Φ部品専用!P846)</f>
        <v/>
      </c>
      <c r="T846" s="4" t="str">
        <f>IF(パイプ専用!P846=0,"",パイプ専用!P846)</f>
        <v/>
      </c>
      <c r="U846" s="10"/>
      <c r="W846" s="1" t="s">
        <v>942</v>
      </c>
      <c r="X846" s="2" t="str">
        <f t="shared" ca="1" si="65"/>
        <v/>
      </c>
      <c r="Z846" s="2" t="str">
        <f t="shared" si="66"/>
        <v/>
      </c>
      <c r="AA846" s="2" t="str">
        <f t="shared" si="67"/>
        <v/>
      </c>
      <c r="AB846" s="2" t="str">
        <f t="shared" si="68"/>
        <v/>
      </c>
      <c r="AC846" s="4" t="str">
        <f t="shared" si="69"/>
        <v/>
      </c>
    </row>
    <row r="847" spans="1:29">
      <c r="A847" s="2" t="str">
        <f>四角板専用!A847&amp;四角板専用!B847</f>
        <v/>
      </c>
      <c r="B847" s="2" t="str">
        <f>'FB&amp;L専用'!A847&amp;'FB&amp;L専用'!B847</f>
        <v/>
      </c>
      <c r="C847" s="2" t="str">
        <f>鋼材専用!A847&amp;鋼材専用!B847</f>
        <v/>
      </c>
      <c r="D847" s="2" t="str">
        <f>Φ部品専用!A847&amp;Φ部品専用!B847</f>
        <v/>
      </c>
      <c r="E847" s="2" t="str">
        <f>パイプ専用!A847&amp;パイプ専用!B847</f>
        <v/>
      </c>
      <c r="F847" s="2" t="str">
        <f>IF(四角板専用!A847=0,"",四角板専用!A847)</f>
        <v/>
      </c>
      <c r="G847" s="2" t="str">
        <f>IF('FB&amp;L専用'!A847=0,"",'FB&amp;L専用'!A847)</f>
        <v/>
      </c>
      <c r="H847" s="2" t="str">
        <f>IF(鋼材専用!A847=0,"",鋼材専用!A847)</f>
        <v/>
      </c>
      <c r="I847" s="2" t="str">
        <f>IF(Φ部品専用!A847=0,"",Φ部品専用!A847)</f>
        <v/>
      </c>
      <c r="J847" s="2" t="str">
        <f>IF(パイプ専用!A847=0,"",パイプ専用!A847)</f>
        <v/>
      </c>
      <c r="K847" s="2" t="str">
        <f>IF(四角板専用!B847=0,"",四角板専用!B847)</f>
        <v/>
      </c>
      <c r="L847" s="2" t="str">
        <f>IF('FB&amp;L専用'!B847=0,"",'FB&amp;L専用'!B847)</f>
        <v/>
      </c>
      <c r="M847" s="2" t="str">
        <f>IF(鋼材専用!B847=0,"",鋼材専用!B847)</f>
        <v/>
      </c>
      <c r="N847" s="2" t="str">
        <f>IF(Φ部品専用!B847=0,"",Φ部品専用!B847)</f>
        <v/>
      </c>
      <c r="O847" s="2" t="str">
        <f>IF(パイプ専用!B847=0,"",パイプ専用!B847)</f>
        <v/>
      </c>
      <c r="P847" s="4" t="str">
        <f>IF(四角板専用!M847=0,"",四角板専用!M847)</f>
        <v/>
      </c>
      <c r="Q847" s="4" t="str">
        <f>IF('FB&amp;L専用'!M847=0,"",'FB&amp;L専用'!M847)</f>
        <v/>
      </c>
      <c r="R847" s="4" t="str">
        <f>IF(鋼材専用!J847=0,"",鋼材専用!J847)</f>
        <v/>
      </c>
      <c r="S847" s="4" t="str">
        <f>IF(Φ部品専用!P847=0,"",Φ部品専用!P847)</f>
        <v/>
      </c>
      <c r="T847" s="4" t="str">
        <f>IF(パイプ専用!P847=0,"",パイプ専用!P847)</f>
        <v/>
      </c>
      <c r="U847" s="10"/>
      <c r="W847" s="1" t="s">
        <v>943</v>
      </c>
      <c r="X847" s="2" t="str">
        <f t="shared" ca="1" si="65"/>
        <v/>
      </c>
      <c r="Z847" s="2" t="str">
        <f t="shared" si="66"/>
        <v/>
      </c>
      <c r="AA847" s="2" t="str">
        <f t="shared" si="67"/>
        <v/>
      </c>
      <c r="AB847" s="2" t="str">
        <f t="shared" si="68"/>
        <v/>
      </c>
      <c r="AC847" s="4" t="str">
        <f t="shared" si="69"/>
        <v/>
      </c>
    </row>
    <row r="848" spans="1:29">
      <c r="A848" s="2" t="str">
        <f>四角板専用!A848&amp;四角板専用!B848</f>
        <v/>
      </c>
      <c r="B848" s="2" t="str">
        <f>'FB&amp;L専用'!A848&amp;'FB&amp;L専用'!B848</f>
        <v/>
      </c>
      <c r="C848" s="2" t="str">
        <f>鋼材専用!A848&amp;鋼材専用!B848</f>
        <v/>
      </c>
      <c r="D848" s="2" t="str">
        <f>Φ部品専用!A848&amp;Φ部品専用!B848</f>
        <v/>
      </c>
      <c r="E848" s="2" t="str">
        <f>パイプ専用!A848&amp;パイプ専用!B848</f>
        <v/>
      </c>
      <c r="F848" s="2" t="str">
        <f>IF(四角板専用!A848=0,"",四角板専用!A848)</f>
        <v/>
      </c>
      <c r="G848" s="2" t="str">
        <f>IF('FB&amp;L専用'!A848=0,"",'FB&amp;L専用'!A848)</f>
        <v/>
      </c>
      <c r="H848" s="2" t="str">
        <f>IF(鋼材専用!A848=0,"",鋼材専用!A848)</f>
        <v/>
      </c>
      <c r="I848" s="2" t="str">
        <f>IF(Φ部品専用!A848=0,"",Φ部品専用!A848)</f>
        <v/>
      </c>
      <c r="J848" s="2" t="str">
        <f>IF(パイプ専用!A848=0,"",パイプ専用!A848)</f>
        <v/>
      </c>
      <c r="K848" s="2" t="str">
        <f>IF(四角板専用!B848=0,"",四角板専用!B848)</f>
        <v/>
      </c>
      <c r="L848" s="2" t="str">
        <f>IF('FB&amp;L専用'!B848=0,"",'FB&amp;L専用'!B848)</f>
        <v/>
      </c>
      <c r="M848" s="2" t="str">
        <f>IF(鋼材専用!B848=0,"",鋼材専用!B848)</f>
        <v/>
      </c>
      <c r="N848" s="2" t="str">
        <f>IF(Φ部品専用!B848=0,"",Φ部品専用!B848)</f>
        <v/>
      </c>
      <c r="O848" s="2" t="str">
        <f>IF(パイプ専用!B848=0,"",パイプ専用!B848)</f>
        <v/>
      </c>
      <c r="P848" s="4" t="str">
        <f>IF(四角板専用!M848=0,"",四角板専用!M848)</f>
        <v/>
      </c>
      <c r="Q848" s="4" t="str">
        <f>IF('FB&amp;L専用'!M848=0,"",'FB&amp;L専用'!M848)</f>
        <v/>
      </c>
      <c r="R848" s="4" t="str">
        <f>IF(鋼材専用!J848=0,"",鋼材専用!J848)</f>
        <v/>
      </c>
      <c r="S848" s="4" t="str">
        <f>IF(Φ部品専用!P848=0,"",Φ部品専用!P848)</f>
        <v/>
      </c>
      <c r="T848" s="4" t="str">
        <f>IF(パイプ専用!P848=0,"",パイプ専用!P848)</f>
        <v/>
      </c>
      <c r="U848" s="10"/>
      <c r="W848" s="1" t="s">
        <v>944</v>
      </c>
      <c r="X848" s="2" t="str">
        <f t="shared" ca="1" si="65"/>
        <v/>
      </c>
      <c r="Z848" s="2" t="str">
        <f t="shared" si="66"/>
        <v/>
      </c>
      <c r="AA848" s="2" t="str">
        <f t="shared" si="67"/>
        <v/>
      </c>
      <c r="AB848" s="2" t="str">
        <f t="shared" si="68"/>
        <v/>
      </c>
      <c r="AC848" s="4" t="str">
        <f t="shared" si="69"/>
        <v/>
      </c>
    </row>
    <row r="849" spans="1:29">
      <c r="A849" s="2" t="str">
        <f>四角板専用!A849&amp;四角板専用!B849</f>
        <v/>
      </c>
      <c r="B849" s="2" t="str">
        <f>'FB&amp;L専用'!A849&amp;'FB&amp;L専用'!B849</f>
        <v/>
      </c>
      <c r="C849" s="2" t="str">
        <f>鋼材専用!A849&amp;鋼材専用!B849</f>
        <v/>
      </c>
      <c r="D849" s="2" t="str">
        <f>Φ部品専用!A849&amp;Φ部品専用!B849</f>
        <v/>
      </c>
      <c r="E849" s="2" t="str">
        <f>パイプ専用!A849&amp;パイプ専用!B849</f>
        <v/>
      </c>
      <c r="F849" s="2" t="str">
        <f>IF(四角板専用!A849=0,"",四角板専用!A849)</f>
        <v/>
      </c>
      <c r="G849" s="2" t="str">
        <f>IF('FB&amp;L専用'!A849=0,"",'FB&amp;L専用'!A849)</f>
        <v/>
      </c>
      <c r="H849" s="2" t="str">
        <f>IF(鋼材専用!A849=0,"",鋼材専用!A849)</f>
        <v/>
      </c>
      <c r="I849" s="2" t="str">
        <f>IF(Φ部品専用!A849=0,"",Φ部品専用!A849)</f>
        <v/>
      </c>
      <c r="J849" s="2" t="str">
        <f>IF(パイプ専用!A849=0,"",パイプ専用!A849)</f>
        <v/>
      </c>
      <c r="K849" s="2" t="str">
        <f>IF(四角板専用!B849=0,"",四角板専用!B849)</f>
        <v/>
      </c>
      <c r="L849" s="2" t="str">
        <f>IF('FB&amp;L専用'!B849=0,"",'FB&amp;L専用'!B849)</f>
        <v/>
      </c>
      <c r="M849" s="2" t="str">
        <f>IF(鋼材専用!B849=0,"",鋼材専用!B849)</f>
        <v/>
      </c>
      <c r="N849" s="2" t="str">
        <f>IF(Φ部品専用!B849=0,"",Φ部品専用!B849)</f>
        <v/>
      </c>
      <c r="O849" s="2" t="str">
        <f>IF(パイプ専用!B849=0,"",パイプ専用!B849)</f>
        <v/>
      </c>
      <c r="P849" s="4" t="str">
        <f>IF(四角板専用!M849=0,"",四角板専用!M849)</f>
        <v/>
      </c>
      <c r="Q849" s="4" t="str">
        <f>IF('FB&amp;L専用'!M849=0,"",'FB&amp;L専用'!M849)</f>
        <v/>
      </c>
      <c r="R849" s="4" t="str">
        <f>IF(鋼材専用!J849=0,"",鋼材専用!J849)</f>
        <v/>
      </c>
      <c r="S849" s="4" t="str">
        <f>IF(Φ部品専用!P849=0,"",Φ部品専用!P849)</f>
        <v/>
      </c>
      <c r="T849" s="4" t="str">
        <f>IF(パイプ専用!P849=0,"",パイプ専用!P849)</f>
        <v/>
      </c>
      <c r="U849" s="10"/>
      <c r="W849" s="1" t="s">
        <v>945</v>
      </c>
      <c r="X849" s="2" t="str">
        <f t="shared" ca="1" si="65"/>
        <v/>
      </c>
      <c r="Z849" s="2" t="str">
        <f t="shared" si="66"/>
        <v/>
      </c>
      <c r="AA849" s="2" t="str">
        <f t="shared" si="67"/>
        <v/>
      </c>
      <c r="AB849" s="2" t="str">
        <f t="shared" si="68"/>
        <v/>
      </c>
      <c r="AC849" s="4" t="str">
        <f t="shared" si="69"/>
        <v/>
      </c>
    </row>
    <row r="850" spans="1:29">
      <c r="A850" s="2" t="str">
        <f>四角板専用!A850&amp;四角板専用!B850</f>
        <v/>
      </c>
      <c r="B850" s="2" t="str">
        <f>'FB&amp;L専用'!A850&amp;'FB&amp;L専用'!B850</f>
        <v/>
      </c>
      <c r="C850" s="2" t="str">
        <f>鋼材専用!A850&amp;鋼材専用!B850</f>
        <v/>
      </c>
      <c r="D850" s="2" t="str">
        <f>Φ部品専用!A850&amp;Φ部品専用!B850</f>
        <v/>
      </c>
      <c r="E850" s="2" t="str">
        <f>パイプ専用!A850&amp;パイプ専用!B850</f>
        <v/>
      </c>
      <c r="F850" s="2" t="str">
        <f>IF(四角板専用!A850=0,"",四角板専用!A850)</f>
        <v/>
      </c>
      <c r="G850" s="2" t="str">
        <f>IF('FB&amp;L専用'!A850=0,"",'FB&amp;L専用'!A850)</f>
        <v/>
      </c>
      <c r="H850" s="2" t="str">
        <f>IF(鋼材専用!A850=0,"",鋼材専用!A850)</f>
        <v/>
      </c>
      <c r="I850" s="2" t="str">
        <f>IF(Φ部品専用!A850=0,"",Φ部品専用!A850)</f>
        <v/>
      </c>
      <c r="J850" s="2" t="str">
        <f>IF(パイプ専用!A850=0,"",パイプ専用!A850)</f>
        <v/>
      </c>
      <c r="K850" s="2" t="str">
        <f>IF(四角板専用!B850=0,"",四角板専用!B850)</f>
        <v/>
      </c>
      <c r="L850" s="2" t="str">
        <f>IF('FB&amp;L専用'!B850=0,"",'FB&amp;L専用'!B850)</f>
        <v/>
      </c>
      <c r="M850" s="2" t="str">
        <f>IF(鋼材専用!B850=0,"",鋼材専用!B850)</f>
        <v/>
      </c>
      <c r="N850" s="2" t="str">
        <f>IF(Φ部品専用!B850=0,"",Φ部品専用!B850)</f>
        <v/>
      </c>
      <c r="O850" s="2" t="str">
        <f>IF(パイプ専用!B850=0,"",パイプ専用!B850)</f>
        <v/>
      </c>
      <c r="P850" s="4" t="str">
        <f>IF(四角板専用!M850=0,"",四角板専用!M850)</f>
        <v/>
      </c>
      <c r="Q850" s="4" t="str">
        <f>IF('FB&amp;L専用'!M850=0,"",'FB&amp;L専用'!M850)</f>
        <v/>
      </c>
      <c r="R850" s="4" t="str">
        <f>IF(鋼材専用!J850=0,"",鋼材専用!J850)</f>
        <v/>
      </c>
      <c r="S850" s="4" t="str">
        <f>IF(Φ部品専用!P850=0,"",Φ部品専用!P850)</f>
        <v/>
      </c>
      <c r="T850" s="4" t="str">
        <f>IF(パイプ専用!P850=0,"",パイプ専用!P850)</f>
        <v/>
      </c>
      <c r="U850" s="10"/>
      <c r="W850" s="1" t="s">
        <v>946</v>
      </c>
      <c r="X850" s="2" t="str">
        <f t="shared" ca="1" si="65"/>
        <v/>
      </c>
      <c r="Z850" s="2" t="str">
        <f t="shared" si="66"/>
        <v/>
      </c>
      <c r="AA850" s="2" t="str">
        <f t="shared" si="67"/>
        <v/>
      </c>
      <c r="AB850" s="2" t="str">
        <f t="shared" si="68"/>
        <v/>
      </c>
      <c r="AC850" s="4" t="str">
        <f t="shared" si="69"/>
        <v/>
      </c>
    </row>
    <row r="851" spans="1:29">
      <c r="A851" s="2" t="str">
        <f>四角板専用!A851&amp;四角板専用!B851</f>
        <v/>
      </c>
      <c r="B851" s="2" t="str">
        <f>'FB&amp;L専用'!A851&amp;'FB&amp;L専用'!B851</f>
        <v/>
      </c>
      <c r="C851" s="2" t="str">
        <f>鋼材専用!A851&amp;鋼材専用!B851</f>
        <v/>
      </c>
      <c r="D851" s="2" t="str">
        <f>Φ部品専用!A851&amp;Φ部品専用!B851</f>
        <v/>
      </c>
      <c r="E851" s="2" t="str">
        <f>パイプ専用!A851&amp;パイプ専用!B851</f>
        <v/>
      </c>
      <c r="F851" s="2" t="str">
        <f>IF(四角板専用!A851=0,"",四角板専用!A851)</f>
        <v/>
      </c>
      <c r="G851" s="2" t="str">
        <f>IF('FB&amp;L専用'!A851=0,"",'FB&amp;L専用'!A851)</f>
        <v/>
      </c>
      <c r="H851" s="2" t="str">
        <f>IF(鋼材専用!A851=0,"",鋼材専用!A851)</f>
        <v/>
      </c>
      <c r="I851" s="2" t="str">
        <f>IF(Φ部品専用!A851=0,"",Φ部品専用!A851)</f>
        <v/>
      </c>
      <c r="J851" s="2" t="str">
        <f>IF(パイプ専用!A851=0,"",パイプ専用!A851)</f>
        <v/>
      </c>
      <c r="K851" s="2" t="str">
        <f>IF(四角板専用!B851=0,"",四角板専用!B851)</f>
        <v/>
      </c>
      <c r="L851" s="2" t="str">
        <f>IF('FB&amp;L専用'!B851=0,"",'FB&amp;L専用'!B851)</f>
        <v/>
      </c>
      <c r="M851" s="2" t="str">
        <f>IF(鋼材専用!B851=0,"",鋼材専用!B851)</f>
        <v/>
      </c>
      <c r="N851" s="2" t="str">
        <f>IF(Φ部品専用!B851=0,"",Φ部品専用!B851)</f>
        <v/>
      </c>
      <c r="O851" s="2" t="str">
        <f>IF(パイプ専用!B851=0,"",パイプ専用!B851)</f>
        <v/>
      </c>
      <c r="P851" s="4" t="str">
        <f>IF(四角板専用!M851=0,"",四角板専用!M851)</f>
        <v/>
      </c>
      <c r="Q851" s="4" t="str">
        <f>IF('FB&amp;L専用'!M851=0,"",'FB&amp;L専用'!M851)</f>
        <v/>
      </c>
      <c r="R851" s="4" t="str">
        <f>IF(鋼材専用!J851=0,"",鋼材専用!J851)</f>
        <v/>
      </c>
      <c r="S851" s="4" t="str">
        <f>IF(Φ部品専用!P851=0,"",Φ部品専用!P851)</f>
        <v/>
      </c>
      <c r="T851" s="4" t="str">
        <f>IF(パイプ専用!P851=0,"",パイプ専用!P851)</f>
        <v/>
      </c>
      <c r="U851" s="10"/>
      <c r="W851" s="1" t="s">
        <v>947</v>
      </c>
      <c r="X851" s="2" t="str">
        <f t="shared" ca="1" si="65"/>
        <v/>
      </c>
      <c r="Z851" s="2" t="str">
        <f t="shared" si="66"/>
        <v/>
      </c>
      <c r="AA851" s="2" t="str">
        <f t="shared" si="67"/>
        <v/>
      </c>
      <c r="AB851" s="2" t="str">
        <f t="shared" si="68"/>
        <v/>
      </c>
      <c r="AC851" s="4" t="str">
        <f t="shared" si="69"/>
        <v/>
      </c>
    </row>
    <row r="852" spans="1:29">
      <c r="A852" s="2" t="str">
        <f>四角板専用!A852&amp;四角板専用!B852</f>
        <v/>
      </c>
      <c r="B852" s="2" t="str">
        <f>'FB&amp;L専用'!A852&amp;'FB&amp;L専用'!B852</f>
        <v/>
      </c>
      <c r="C852" s="2" t="str">
        <f>鋼材専用!A852&amp;鋼材専用!B852</f>
        <v/>
      </c>
      <c r="D852" s="2" t="str">
        <f>Φ部品専用!A852&amp;Φ部品専用!B852</f>
        <v/>
      </c>
      <c r="E852" s="2" t="str">
        <f>パイプ専用!A852&amp;パイプ専用!B852</f>
        <v/>
      </c>
      <c r="F852" s="2" t="str">
        <f>IF(四角板専用!A852=0,"",四角板専用!A852)</f>
        <v/>
      </c>
      <c r="G852" s="2" t="str">
        <f>IF('FB&amp;L専用'!A852=0,"",'FB&amp;L専用'!A852)</f>
        <v/>
      </c>
      <c r="H852" s="2" t="str">
        <f>IF(鋼材専用!A852=0,"",鋼材専用!A852)</f>
        <v/>
      </c>
      <c r="I852" s="2" t="str">
        <f>IF(Φ部品専用!A852=0,"",Φ部品専用!A852)</f>
        <v/>
      </c>
      <c r="J852" s="2" t="str">
        <f>IF(パイプ専用!A852=0,"",パイプ専用!A852)</f>
        <v/>
      </c>
      <c r="K852" s="2" t="str">
        <f>IF(四角板専用!B852=0,"",四角板専用!B852)</f>
        <v/>
      </c>
      <c r="L852" s="2" t="str">
        <f>IF('FB&amp;L専用'!B852=0,"",'FB&amp;L専用'!B852)</f>
        <v/>
      </c>
      <c r="M852" s="2" t="str">
        <f>IF(鋼材専用!B852=0,"",鋼材専用!B852)</f>
        <v/>
      </c>
      <c r="N852" s="2" t="str">
        <f>IF(Φ部品専用!B852=0,"",Φ部品専用!B852)</f>
        <v/>
      </c>
      <c r="O852" s="2" t="str">
        <f>IF(パイプ専用!B852=0,"",パイプ専用!B852)</f>
        <v/>
      </c>
      <c r="P852" s="4" t="str">
        <f>IF(四角板専用!M852=0,"",四角板専用!M852)</f>
        <v/>
      </c>
      <c r="Q852" s="4" t="str">
        <f>IF('FB&amp;L専用'!M852=0,"",'FB&amp;L専用'!M852)</f>
        <v/>
      </c>
      <c r="R852" s="4" t="str">
        <f>IF(鋼材専用!J852=0,"",鋼材専用!J852)</f>
        <v/>
      </c>
      <c r="S852" s="4" t="str">
        <f>IF(Φ部品専用!P852=0,"",Φ部品専用!P852)</f>
        <v/>
      </c>
      <c r="T852" s="4" t="str">
        <f>IF(パイプ専用!P852=0,"",パイプ専用!P852)</f>
        <v/>
      </c>
      <c r="U852" s="10"/>
      <c r="W852" s="1" t="s">
        <v>948</v>
      </c>
      <c r="X852" s="2" t="str">
        <f t="shared" ca="1" si="65"/>
        <v/>
      </c>
      <c r="Z852" s="2" t="str">
        <f t="shared" si="66"/>
        <v/>
      </c>
      <c r="AA852" s="2" t="str">
        <f t="shared" si="67"/>
        <v/>
      </c>
      <c r="AB852" s="2" t="str">
        <f t="shared" si="68"/>
        <v/>
      </c>
      <c r="AC852" s="4" t="str">
        <f t="shared" si="69"/>
        <v/>
      </c>
    </row>
    <row r="853" spans="1:29">
      <c r="A853" s="2" t="str">
        <f>四角板専用!A853&amp;四角板専用!B853</f>
        <v/>
      </c>
      <c r="B853" s="2" t="str">
        <f>'FB&amp;L専用'!A853&amp;'FB&amp;L専用'!B853</f>
        <v/>
      </c>
      <c r="C853" s="2" t="str">
        <f>鋼材専用!A853&amp;鋼材専用!B853</f>
        <v/>
      </c>
      <c r="D853" s="2" t="str">
        <f>Φ部品専用!A853&amp;Φ部品専用!B853</f>
        <v/>
      </c>
      <c r="E853" s="2" t="str">
        <f>パイプ専用!A853&amp;パイプ専用!B853</f>
        <v/>
      </c>
      <c r="F853" s="2" t="str">
        <f>IF(四角板専用!A853=0,"",四角板専用!A853)</f>
        <v/>
      </c>
      <c r="G853" s="2" t="str">
        <f>IF('FB&amp;L専用'!A853=0,"",'FB&amp;L専用'!A853)</f>
        <v/>
      </c>
      <c r="H853" s="2" t="str">
        <f>IF(鋼材専用!A853=0,"",鋼材専用!A853)</f>
        <v/>
      </c>
      <c r="I853" s="2" t="str">
        <f>IF(Φ部品専用!A853=0,"",Φ部品専用!A853)</f>
        <v/>
      </c>
      <c r="J853" s="2" t="str">
        <f>IF(パイプ専用!A853=0,"",パイプ専用!A853)</f>
        <v/>
      </c>
      <c r="K853" s="2" t="str">
        <f>IF(四角板専用!B853=0,"",四角板専用!B853)</f>
        <v/>
      </c>
      <c r="L853" s="2" t="str">
        <f>IF('FB&amp;L専用'!B853=0,"",'FB&amp;L専用'!B853)</f>
        <v/>
      </c>
      <c r="M853" s="2" t="str">
        <f>IF(鋼材専用!B853=0,"",鋼材専用!B853)</f>
        <v/>
      </c>
      <c r="N853" s="2" t="str">
        <f>IF(Φ部品専用!B853=0,"",Φ部品専用!B853)</f>
        <v/>
      </c>
      <c r="O853" s="2" t="str">
        <f>IF(パイプ専用!B853=0,"",パイプ専用!B853)</f>
        <v/>
      </c>
      <c r="P853" s="4" t="str">
        <f>IF(四角板専用!M853=0,"",四角板専用!M853)</f>
        <v/>
      </c>
      <c r="Q853" s="4" t="str">
        <f>IF('FB&amp;L専用'!M853=0,"",'FB&amp;L専用'!M853)</f>
        <v/>
      </c>
      <c r="R853" s="4" t="str">
        <f>IF(鋼材専用!J853=0,"",鋼材専用!J853)</f>
        <v/>
      </c>
      <c r="S853" s="4" t="str">
        <f>IF(Φ部品専用!P853=0,"",Φ部品専用!P853)</f>
        <v/>
      </c>
      <c r="T853" s="4" t="str">
        <f>IF(パイプ専用!P853=0,"",パイプ専用!P853)</f>
        <v/>
      </c>
      <c r="U853" s="10"/>
      <c r="W853" s="1" t="s">
        <v>949</v>
      </c>
      <c r="X853" s="2" t="str">
        <f t="shared" ca="1" si="65"/>
        <v/>
      </c>
      <c r="Z853" s="2" t="str">
        <f t="shared" si="66"/>
        <v/>
      </c>
      <c r="AA853" s="2" t="str">
        <f t="shared" si="67"/>
        <v/>
      </c>
      <c r="AB853" s="2" t="str">
        <f t="shared" si="68"/>
        <v/>
      </c>
      <c r="AC853" s="4" t="str">
        <f t="shared" si="69"/>
        <v/>
      </c>
    </row>
    <row r="854" spans="1:29">
      <c r="A854" s="2" t="str">
        <f>四角板専用!A854&amp;四角板専用!B854</f>
        <v/>
      </c>
      <c r="B854" s="2" t="str">
        <f>'FB&amp;L専用'!A854&amp;'FB&amp;L専用'!B854</f>
        <v/>
      </c>
      <c r="C854" s="2" t="str">
        <f>鋼材専用!A854&amp;鋼材専用!B854</f>
        <v/>
      </c>
      <c r="D854" s="2" t="str">
        <f>Φ部品専用!A854&amp;Φ部品専用!B854</f>
        <v/>
      </c>
      <c r="E854" s="2" t="str">
        <f>パイプ専用!A854&amp;パイプ専用!B854</f>
        <v/>
      </c>
      <c r="F854" s="2" t="str">
        <f>IF(四角板専用!A854=0,"",四角板専用!A854)</f>
        <v/>
      </c>
      <c r="G854" s="2" t="str">
        <f>IF('FB&amp;L専用'!A854=0,"",'FB&amp;L専用'!A854)</f>
        <v/>
      </c>
      <c r="H854" s="2" t="str">
        <f>IF(鋼材専用!A854=0,"",鋼材専用!A854)</f>
        <v/>
      </c>
      <c r="I854" s="2" t="str">
        <f>IF(Φ部品専用!A854=0,"",Φ部品専用!A854)</f>
        <v/>
      </c>
      <c r="J854" s="2" t="str">
        <f>IF(パイプ専用!A854=0,"",パイプ専用!A854)</f>
        <v/>
      </c>
      <c r="K854" s="2" t="str">
        <f>IF(四角板専用!B854=0,"",四角板専用!B854)</f>
        <v/>
      </c>
      <c r="L854" s="2" t="str">
        <f>IF('FB&amp;L専用'!B854=0,"",'FB&amp;L専用'!B854)</f>
        <v/>
      </c>
      <c r="M854" s="2" t="str">
        <f>IF(鋼材専用!B854=0,"",鋼材専用!B854)</f>
        <v/>
      </c>
      <c r="N854" s="2" t="str">
        <f>IF(Φ部品専用!B854=0,"",Φ部品専用!B854)</f>
        <v/>
      </c>
      <c r="O854" s="2" t="str">
        <f>IF(パイプ専用!B854=0,"",パイプ専用!B854)</f>
        <v/>
      </c>
      <c r="P854" s="4" t="str">
        <f>IF(四角板専用!M854=0,"",四角板専用!M854)</f>
        <v/>
      </c>
      <c r="Q854" s="4" t="str">
        <f>IF('FB&amp;L専用'!M854=0,"",'FB&amp;L専用'!M854)</f>
        <v/>
      </c>
      <c r="R854" s="4" t="str">
        <f>IF(鋼材専用!J854=0,"",鋼材専用!J854)</f>
        <v/>
      </c>
      <c r="S854" s="4" t="str">
        <f>IF(Φ部品専用!P854=0,"",Φ部品専用!P854)</f>
        <v/>
      </c>
      <c r="T854" s="4" t="str">
        <f>IF(パイプ専用!P854=0,"",パイプ専用!P854)</f>
        <v/>
      </c>
      <c r="U854" s="10"/>
      <c r="W854" s="1" t="s">
        <v>950</v>
      </c>
      <c r="X854" s="2" t="str">
        <f t="shared" ca="1" si="65"/>
        <v/>
      </c>
      <c r="Z854" s="2" t="str">
        <f t="shared" si="66"/>
        <v/>
      </c>
      <c r="AA854" s="2" t="str">
        <f t="shared" si="67"/>
        <v/>
      </c>
      <c r="AB854" s="2" t="str">
        <f t="shared" si="68"/>
        <v/>
      </c>
      <c r="AC854" s="4" t="str">
        <f t="shared" si="69"/>
        <v/>
      </c>
    </row>
    <row r="855" spans="1:29">
      <c r="A855" s="2" t="str">
        <f>四角板専用!A855&amp;四角板専用!B855</f>
        <v/>
      </c>
      <c r="B855" s="2" t="str">
        <f>'FB&amp;L専用'!A855&amp;'FB&amp;L専用'!B855</f>
        <v/>
      </c>
      <c r="C855" s="2" t="str">
        <f>鋼材専用!A855&amp;鋼材専用!B855</f>
        <v/>
      </c>
      <c r="D855" s="2" t="str">
        <f>Φ部品専用!A855&amp;Φ部品専用!B855</f>
        <v/>
      </c>
      <c r="E855" s="2" t="str">
        <f>パイプ専用!A855&amp;パイプ専用!B855</f>
        <v/>
      </c>
      <c r="F855" s="2" t="str">
        <f>IF(四角板専用!A855=0,"",四角板専用!A855)</f>
        <v/>
      </c>
      <c r="G855" s="2" t="str">
        <f>IF('FB&amp;L専用'!A855=0,"",'FB&amp;L専用'!A855)</f>
        <v/>
      </c>
      <c r="H855" s="2" t="str">
        <f>IF(鋼材専用!A855=0,"",鋼材専用!A855)</f>
        <v/>
      </c>
      <c r="I855" s="2" t="str">
        <f>IF(Φ部品専用!A855=0,"",Φ部品専用!A855)</f>
        <v/>
      </c>
      <c r="J855" s="2" t="str">
        <f>IF(パイプ専用!A855=0,"",パイプ専用!A855)</f>
        <v/>
      </c>
      <c r="K855" s="2" t="str">
        <f>IF(四角板専用!B855=0,"",四角板専用!B855)</f>
        <v/>
      </c>
      <c r="L855" s="2" t="str">
        <f>IF('FB&amp;L専用'!B855=0,"",'FB&amp;L専用'!B855)</f>
        <v/>
      </c>
      <c r="M855" s="2" t="str">
        <f>IF(鋼材専用!B855=0,"",鋼材専用!B855)</f>
        <v/>
      </c>
      <c r="N855" s="2" t="str">
        <f>IF(Φ部品専用!B855=0,"",Φ部品専用!B855)</f>
        <v/>
      </c>
      <c r="O855" s="2" t="str">
        <f>IF(パイプ専用!B855=0,"",パイプ専用!B855)</f>
        <v/>
      </c>
      <c r="P855" s="4" t="str">
        <f>IF(四角板専用!M855=0,"",四角板専用!M855)</f>
        <v/>
      </c>
      <c r="Q855" s="4" t="str">
        <f>IF('FB&amp;L専用'!M855=0,"",'FB&amp;L専用'!M855)</f>
        <v/>
      </c>
      <c r="R855" s="4" t="str">
        <f>IF(鋼材専用!J855=0,"",鋼材専用!J855)</f>
        <v/>
      </c>
      <c r="S855" s="4" t="str">
        <f>IF(Φ部品専用!P855=0,"",Φ部品専用!P855)</f>
        <v/>
      </c>
      <c r="T855" s="4" t="str">
        <f>IF(パイプ専用!P855=0,"",パイプ専用!P855)</f>
        <v/>
      </c>
      <c r="U855" s="10"/>
      <c r="W855" s="1" t="s">
        <v>951</v>
      </c>
      <c r="X855" s="2" t="str">
        <f t="shared" ca="1" si="65"/>
        <v/>
      </c>
      <c r="Z855" s="2" t="str">
        <f t="shared" si="66"/>
        <v/>
      </c>
      <c r="AA855" s="2" t="str">
        <f t="shared" si="67"/>
        <v/>
      </c>
      <c r="AB855" s="2" t="str">
        <f t="shared" si="68"/>
        <v/>
      </c>
      <c r="AC855" s="4" t="str">
        <f t="shared" si="69"/>
        <v/>
      </c>
    </row>
    <row r="856" spans="1:29">
      <c r="A856" s="2" t="str">
        <f>四角板専用!A856&amp;四角板専用!B856</f>
        <v/>
      </c>
      <c r="B856" s="2" t="str">
        <f>'FB&amp;L専用'!A856&amp;'FB&amp;L専用'!B856</f>
        <v/>
      </c>
      <c r="C856" s="2" t="str">
        <f>鋼材専用!A856&amp;鋼材専用!B856</f>
        <v/>
      </c>
      <c r="D856" s="2" t="str">
        <f>Φ部品専用!A856&amp;Φ部品専用!B856</f>
        <v/>
      </c>
      <c r="E856" s="2" t="str">
        <f>パイプ専用!A856&amp;パイプ専用!B856</f>
        <v/>
      </c>
      <c r="F856" s="2" t="str">
        <f>IF(四角板専用!A856=0,"",四角板専用!A856)</f>
        <v/>
      </c>
      <c r="G856" s="2" t="str">
        <f>IF('FB&amp;L専用'!A856=0,"",'FB&amp;L専用'!A856)</f>
        <v/>
      </c>
      <c r="H856" s="2" t="str">
        <f>IF(鋼材専用!A856=0,"",鋼材専用!A856)</f>
        <v/>
      </c>
      <c r="I856" s="2" t="str">
        <f>IF(Φ部品専用!A856=0,"",Φ部品専用!A856)</f>
        <v/>
      </c>
      <c r="J856" s="2" t="str">
        <f>IF(パイプ専用!A856=0,"",パイプ専用!A856)</f>
        <v/>
      </c>
      <c r="K856" s="2" t="str">
        <f>IF(四角板専用!B856=0,"",四角板専用!B856)</f>
        <v/>
      </c>
      <c r="L856" s="2" t="str">
        <f>IF('FB&amp;L専用'!B856=0,"",'FB&amp;L専用'!B856)</f>
        <v/>
      </c>
      <c r="M856" s="2" t="str">
        <f>IF(鋼材専用!B856=0,"",鋼材専用!B856)</f>
        <v/>
      </c>
      <c r="N856" s="2" t="str">
        <f>IF(Φ部品専用!B856=0,"",Φ部品専用!B856)</f>
        <v/>
      </c>
      <c r="O856" s="2" t="str">
        <f>IF(パイプ専用!B856=0,"",パイプ専用!B856)</f>
        <v/>
      </c>
      <c r="P856" s="4" t="str">
        <f>IF(四角板専用!M856=0,"",四角板専用!M856)</f>
        <v/>
      </c>
      <c r="Q856" s="4" t="str">
        <f>IF('FB&amp;L専用'!M856=0,"",'FB&amp;L専用'!M856)</f>
        <v/>
      </c>
      <c r="R856" s="4" t="str">
        <f>IF(鋼材専用!J856=0,"",鋼材専用!J856)</f>
        <v/>
      </c>
      <c r="S856" s="4" t="str">
        <f>IF(Φ部品専用!P856=0,"",Φ部品専用!P856)</f>
        <v/>
      </c>
      <c r="T856" s="4" t="str">
        <f>IF(パイプ専用!P856=0,"",パイプ専用!P856)</f>
        <v/>
      </c>
      <c r="U856" s="10"/>
      <c r="W856" s="1" t="s">
        <v>952</v>
      </c>
      <c r="X856" s="2" t="str">
        <f t="shared" ca="1" si="65"/>
        <v/>
      </c>
      <c r="Z856" s="2" t="str">
        <f t="shared" si="66"/>
        <v/>
      </c>
      <c r="AA856" s="2" t="str">
        <f t="shared" si="67"/>
        <v/>
      </c>
      <c r="AB856" s="2" t="str">
        <f t="shared" si="68"/>
        <v/>
      </c>
      <c r="AC856" s="4" t="str">
        <f t="shared" si="69"/>
        <v/>
      </c>
    </row>
    <row r="857" spans="1:29">
      <c r="A857" s="2" t="str">
        <f>四角板専用!A857&amp;四角板専用!B857</f>
        <v/>
      </c>
      <c r="B857" s="2" t="str">
        <f>'FB&amp;L専用'!A857&amp;'FB&amp;L専用'!B857</f>
        <v/>
      </c>
      <c r="C857" s="2" t="str">
        <f>鋼材専用!A857&amp;鋼材専用!B857</f>
        <v/>
      </c>
      <c r="D857" s="2" t="str">
        <f>Φ部品専用!A857&amp;Φ部品専用!B857</f>
        <v/>
      </c>
      <c r="E857" s="2" t="str">
        <f>パイプ専用!A857&amp;パイプ専用!B857</f>
        <v/>
      </c>
      <c r="F857" s="2" t="str">
        <f>IF(四角板専用!A857=0,"",四角板専用!A857)</f>
        <v/>
      </c>
      <c r="G857" s="2" t="str">
        <f>IF('FB&amp;L専用'!A857=0,"",'FB&amp;L専用'!A857)</f>
        <v/>
      </c>
      <c r="H857" s="2" t="str">
        <f>IF(鋼材専用!A857=0,"",鋼材専用!A857)</f>
        <v/>
      </c>
      <c r="I857" s="2" t="str">
        <f>IF(Φ部品専用!A857=0,"",Φ部品専用!A857)</f>
        <v/>
      </c>
      <c r="J857" s="2" t="str">
        <f>IF(パイプ専用!A857=0,"",パイプ専用!A857)</f>
        <v/>
      </c>
      <c r="K857" s="2" t="str">
        <f>IF(四角板専用!B857=0,"",四角板専用!B857)</f>
        <v/>
      </c>
      <c r="L857" s="2" t="str">
        <f>IF('FB&amp;L専用'!B857=0,"",'FB&amp;L専用'!B857)</f>
        <v/>
      </c>
      <c r="M857" s="2" t="str">
        <f>IF(鋼材専用!B857=0,"",鋼材専用!B857)</f>
        <v/>
      </c>
      <c r="N857" s="2" t="str">
        <f>IF(Φ部品専用!B857=0,"",Φ部品専用!B857)</f>
        <v/>
      </c>
      <c r="O857" s="2" t="str">
        <f>IF(パイプ専用!B857=0,"",パイプ専用!B857)</f>
        <v/>
      </c>
      <c r="P857" s="4" t="str">
        <f>IF(四角板専用!M857=0,"",四角板専用!M857)</f>
        <v/>
      </c>
      <c r="Q857" s="4" t="str">
        <f>IF('FB&amp;L専用'!M857=0,"",'FB&amp;L専用'!M857)</f>
        <v/>
      </c>
      <c r="R857" s="4" t="str">
        <f>IF(鋼材専用!J857=0,"",鋼材専用!J857)</f>
        <v/>
      </c>
      <c r="S857" s="4" t="str">
        <f>IF(Φ部品専用!P857=0,"",Φ部品専用!P857)</f>
        <v/>
      </c>
      <c r="T857" s="4" t="str">
        <f>IF(パイプ専用!P857=0,"",パイプ専用!P857)</f>
        <v/>
      </c>
      <c r="U857" s="10"/>
      <c r="W857" s="1" t="s">
        <v>953</v>
      </c>
      <c r="X857" s="2" t="str">
        <f t="shared" ca="1" si="65"/>
        <v/>
      </c>
      <c r="Z857" s="2" t="str">
        <f t="shared" si="66"/>
        <v/>
      </c>
      <c r="AA857" s="2" t="str">
        <f t="shared" si="67"/>
        <v/>
      </c>
      <c r="AB857" s="2" t="str">
        <f t="shared" si="68"/>
        <v/>
      </c>
      <c r="AC857" s="4" t="str">
        <f t="shared" si="69"/>
        <v/>
      </c>
    </row>
    <row r="858" spans="1:29">
      <c r="A858" s="2" t="str">
        <f>四角板専用!A858&amp;四角板専用!B858</f>
        <v/>
      </c>
      <c r="B858" s="2" t="str">
        <f>'FB&amp;L専用'!A858&amp;'FB&amp;L専用'!B858</f>
        <v/>
      </c>
      <c r="C858" s="2" t="str">
        <f>鋼材専用!A858&amp;鋼材専用!B858</f>
        <v/>
      </c>
      <c r="D858" s="2" t="str">
        <f>Φ部品専用!A858&amp;Φ部品専用!B858</f>
        <v/>
      </c>
      <c r="E858" s="2" t="str">
        <f>パイプ専用!A858&amp;パイプ専用!B858</f>
        <v/>
      </c>
      <c r="F858" s="2" t="str">
        <f>IF(四角板専用!A858=0,"",四角板専用!A858)</f>
        <v/>
      </c>
      <c r="G858" s="2" t="str">
        <f>IF('FB&amp;L専用'!A858=0,"",'FB&amp;L専用'!A858)</f>
        <v/>
      </c>
      <c r="H858" s="2" t="str">
        <f>IF(鋼材専用!A858=0,"",鋼材専用!A858)</f>
        <v/>
      </c>
      <c r="I858" s="2" t="str">
        <f>IF(Φ部品専用!A858=0,"",Φ部品専用!A858)</f>
        <v/>
      </c>
      <c r="J858" s="2" t="str">
        <f>IF(パイプ専用!A858=0,"",パイプ専用!A858)</f>
        <v/>
      </c>
      <c r="K858" s="2" t="str">
        <f>IF(四角板専用!B858=0,"",四角板専用!B858)</f>
        <v/>
      </c>
      <c r="L858" s="2" t="str">
        <f>IF('FB&amp;L専用'!B858=0,"",'FB&amp;L専用'!B858)</f>
        <v/>
      </c>
      <c r="M858" s="2" t="str">
        <f>IF(鋼材専用!B858=0,"",鋼材専用!B858)</f>
        <v/>
      </c>
      <c r="N858" s="2" t="str">
        <f>IF(Φ部品専用!B858=0,"",Φ部品専用!B858)</f>
        <v/>
      </c>
      <c r="O858" s="2" t="str">
        <f>IF(パイプ専用!B858=0,"",パイプ専用!B858)</f>
        <v/>
      </c>
      <c r="P858" s="4" t="str">
        <f>IF(四角板専用!M858=0,"",四角板専用!M858)</f>
        <v/>
      </c>
      <c r="Q858" s="4" t="str">
        <f>IF('FB&amp;L専用'!M858=0,"",'FB&amp;L専用'!M858)</f>
        <v/>
      </c>
      <c r="R858" s="4" t="str">
        <f>IF(鋼材専用!J858=0,"",鋼材専用!J858)</f>
        <v/>
      </c>
      <c r="S858" s="4" t="str">
        <f>IF(Φ部品専用!P858=0,"",Φ部品専用!P858)</f>
        <v/>
      </c>
      <c r="T858" s="4" t="str">
        <f>IF(パイプ専用!P858=0,"",パイプ専用!P858)</f>
        <v/>
      </c>
      <c r="U858" s="10"/>
      <c r="W858" s="1" t="s">
        <v>954</v>
      </c>
      <c r="X858" s="2" t="str">
        <f t="shared" ca="1" si="65"/>
        <v/>
      </c>
      <c r="Z858" s="2" t="str">
        <f t="shared" si="66"/>
        <v/>
      </c>
      <c r="AA858" s="2" t="str">
        <f t="shared" si="67"/>
        <v/>
      </c>
      <c r="AB858" s="2" t="str">
        <f t="shared" si="68"/>
        <v/>
      </c>
      <c r="AC858" s="4" t="str">
        <f t="shared" si="69"/>
        <v/>
      </c>
    </row>
    <row r="859" spans="1:29">
      <c r="A859" s="2" t="str">
        <f>四角板専用!A859&amp;四角板専用!B859</f>
        <v/>
      </c>
      <c r="B859" s="2" t="str">
        <f>'FB&amp;L専用'!A859&amp;'FB&amp;L専用'!B859</f>
        <v/>
      </c>
      <c r="C859" s="2" t="str">
        <f>鋼材専用!A859&amp;鋼材専用!B859</f>
        <v/>
      </c>
      <c r="D859" s="2" t="str">
        <f>Φ部品専用!A859&amp;Φ部品専用!B859</f>
        <v/>
      </c>
      <c r="E859" s="2" t="str">
        <f>パイプ専用!A859&amp;パイプ専用!B859</f>
        <v/>
      </c>
      <c r="F859" s="2" t="str">
        <f>IF(四角板専用!A859=0,"",四角板専用!A859)</f>
        <v/>
      </c>
      <c r="G859" s="2" t="str">
        <f>IF('FB&amp;L専用'!A859=0,"",'FB&amp;L専用'!A859)</f>
        <v/>
      </c>
      <c r="H859" s="2" t="str">
        <f>IF(鋼材専用!A859=0,"",鋼材専用!A859)</f>
        <v/>
      </c>
      <c r="I859" s="2" t="str">
        <f>IF(Φ部品専用!A859=0,"",Φ部品専用!A859)</f>
        <v/>
      </c>
      <c r="J859" s="2" t="str">
        <f>IF(パイプ専用!A859=0,"",パイプ専用!A859)</f>
        <v/>
      </c>
      <c r="K859" s="2" t="str">
        <f>IF(四角板専用!B859=0,"",四角板専用!B859)</f>
        <v/>
      </c>
      <c r="L859" s="2" t="str">
        <f>IF('FB&amp;L専用'!B859=0,"",'FB&amp;L専用'!B859)</f>
        <v/>
      </c>
      <c r="M859" s="2" t="str">
        <f>IF(鋼材専用!B859=0,"",鋼材専用!B859)</f>
        <v/>
      </c>
      <c r="N859" s="2" t="str">
        <f>IF(Φ部品専用!B859=0,"",Φ部品専用!B859)</f>
        <v/>
      </c>
      <c r="O859" s="2" t="str">
        <f>IF(パイプ専用!B859=0,"",パイプ専用!B859)</f>
        <v/>
      </c>
      <c r="P859" s="4" t="str">
        <f>IF(四角板専用!M859=0,"",四角板専用!M859)</f>
        <v/>
      </c>
      <c r="Q859" s="4" t="str">
        <f>IF('FB&amp;L専用'!M859=0,"",'FB&amp;L専用'!M859)</f>
        <v/>
      </c>
      <c r="R859" s="4" t="str">
        <f>IF(鋼材専用!J859=0,"",鋼材専用!J859)</f>
        <v/>
      </c>
      <c r="S859" s="4" t="str">
        <f>IF(Φ部品専用!P859=0,"",Φ部品専用!P859)</f>
        <v/>
      </c>
      <c r="T859" s="4" t="str">
        <f>IF(パイプ専用!P859=0,"",パイプ専用!P859)</f>
        <v/>
      </c>
      <c r="U859" s="10"/>
      <c r="W859" s="1" t="s">
        <v>955</v>
      </c>
      <c r="X859" s="2" t="str">
        <f t="shared" ca="1" si="65"/>
        <v/>
      </c>
      <c r="Z859" s="2" t="str">
        <f t="shared" si="66"/>
        <v/>
      </c>
      <c r="AA859" s="2" t="str">
        <f t="shared" si="67"/>
        <v/>
      </c>
      <c r="AB859" s="2" t="str">
        <f t="shared" si="68"/>
        <v/>
      </c>
      <c r="AC859" s="4" t="str">
        <f t="shared" si="69"/>
        <v/>
      </c>
    </row>
    <row r="860" spans="1:29">
      <c r="A860" s="2" t="str">
        <f>四角板専用!A860&amp;四角板専用!B860</f>
        <v/>
      </c>
      <c r="B860" s="2" t="str">
        <f>'FB&amp;L専用'!A860&amp;'FB&amp;L専用'!B860</f>
        <v/>
      </c>
      <c r="C860" s="2" t="str">
        <f>鋼材専用!A860&amp;鋼材専用!B860</f>
        <v/>
      </c>
      <c r="D860" s="2" t="str">
        <f>Φ部品専用!A860&amp;Φ部品専用!B860</f>
        <v/>
      </c>
      <c r="E860" s="2" t="str">
        <f>パイプ専用!A860&amp;パイプ専用!B860</f>
        <v/>
      </c>
      <c r="F860" s="2" t="str">
        <f>IF(四角板専用!A860=0,"",四角板専用!A860)</f>
        <v/>
      </c>
      <c r="G860" s="2" t="str">
        <f>IF('FB&amp;L専用'!A860=0,"",'FB&amp;L専用'!A860)</f>
        <v/>
      </c>
      <c r="H860" s="2" t="str">
        <f>IF(鋼材専用!A860=0,"",鋼材専用!A860)</f>
        <v/>
      </c>
      <c r="I860" s="2" t="str">
        <f>IF(Φ部品専用!A860=0,"",Φ部品専用!A860)</f>
        <v/>
      </c>
      <c r="J860" s="2" t="str">
        <f>IF(パイプ専用!A860=0,"",パイプ専用!A860)</f>
        <v/>
      </c>
      <c r="K860" s="2" t="str">
        <f>IF(四角板専用!B860=0,"",四角板専用!B860)</f>
        <v/>
      </c>
      <c r="L860" s="2" t="str">
        <f>IF('FB&amp;L専用'!B860=0,"",'FB&amp;L専用'!B860)</f>
        <v/>
      </c>
      <c r="M860" s="2" t="str">
        <f>IF(鋼材専用!B860=0,"",鋼材専用!B860)</f>
        <v/>
      </c>
      <c r="N860" s="2" t="str">
        <f>IF(Φ部品専用!B860=0,"",Φ部品専用!B860)</f>
        <v/>
      </c>
      <c r="O860" s="2" t="str">
        <f>IF(パイプ専用!B860=0,"",パイプ専用!B860)</f>
        <v/>
      </c>
      <c r="P860" s="4" t="str">
        <f>IF(四角板専用!M860=0,"",四角板専用!M860)</f>
        <v/>
      </c>
      <c r="Q860" s="4" t="str">
        <f>IF('FB&amp;L専用'!M860=0,"",'FB&amp;L専用'!M860)</f>
        <v/>
      </c>
      <c r="R860" s="4" t="str">
        <f>IF(鋼材専用!J860=0,"",鋼材専用!J860)</f>
        <v/>
      </c>
      <c r="S860" s="4" t="str">
        <f>IF(Φ部品専用!P860=0,"",Φ部品専用!P860)</f>
        <v/>
      </c>
      <c r="T860" s="4" t="str">
        <f>IF(パイプ専用!P860=0,"",パイプ専用!P860)</f>
        <v/>
      </c>
      <c r="U860" s="10"/>
      <c r="W860" s="1" t="s">
        <v>956</v>
      </c>
      <c r="X860" s="2" t="str">
        <f t="shared" ca="1" si="65"/>
        <v/>
      </c>
      <c r="Z860" s="2" t="str">
        <f t="shared" si="66"/>
        <v/>
      </c>
      <c r="AA860" s="2" t="str">
        <f t="shared" si="67"/>
        <v/>
      </c>
      <c r="AB860" s="2" t="str">
        <f t="shared" si="68"/>
        <v/>
      </c>
      <c r="AC860" s="4" t="str">
        <f t="shared" si="69"/>
        <v/>
      </c>
    </row>
    <row r="861" spans="1:29">
      <c r="A861" s="2" t="str">
        <f>四角板専用!A861&amp;四角板専用!B861</f>
        <v/>
      </c>
      <c r="B861" s="2" t="str">
        <f>'FB&amp;L専用'!A861&amp;'FB&amp;L専用'!B861</f>
        <v/>
      </c>
      <c r="C861" s="2" t="str">
        <f>鋼材専用!A861&amp;鋼材専用!B861</f>
        <v/>
      </c>
      <c r="D861" s="2" t="str">
        <f>Φ部品専用!A861&amp;Φ部品専用!B861</f>
        <v/>
      </c>
      <c r="E861" s="2" t="str">
        <f>パイプ専用!A861&amp;パイプ専用!B861</f>
        <v/>
      </c>
      <c r="F861" s="2" t="str">
        <f>IF(四角板専用!A861=0,"",四角板専用!A861)</f>
        <v/>
      </c>
      <c r="G861" s="2" t="str">
        <f>IF('FB&amp;L専用'!A861=0,"",'FB&amp;L専用'!A861)</f>
        <v/>
      </c>
      <c r="H861" s="2" t="str">
        <f>IF(鋼材専用!A861=0,"",鋼材専用!A861)</f>
        <v/>
      </c>
      <c r="I861" s="2" t="str">
        <f>IF(Φ部品専用!A861=0,"",Φ部品専用!A861)</f>
        <v/>
      </c>
      <c r="J861" s="2" t="str">
        <f>IF(パイプ専用!A861=0,"",パイプ専用!A861)</f>
        <v/>
      </c>
      <c r="K861" s="2" t="str">
        <f>IF(四角板専用!B861=0,"",四角板専用!B861)</f>
        <v/>
      </c>
      <c r="L861" s="2" t="str">
        <f>IF('FB&amp;L専用'!B861=0,"",'FB&amp;L専用'!B861)</f>
        <v/>
      </c>
      <c r="M861" s="2" t="str">
        <f>IF(鋼材専用!B861=0,"",鋼材専用!B861)</f>
        <v/>
      </c>
      <c r="N861" s="2" t="str">
        <f>IF(Φ部品専用!B861=0,"",Φ部品専用!B861)</f>
        <v/>
      </c>
      <c r="O861" s="2" t="str">
        <f>IF(パイプ専用!B861=0,"",パイプ専用!B861)</f>
        <v/>
      </c>
      <c r="P861" s="4" t="str">
        <f>IF(四角板専用!M861=0,"",四角板専用!M861)</f>
        <v/>
      </c>
      <c r="Q861" s="4" t="str">
        <f>IF('FB&amp;L専用'!M861=0,"",'FB&amp;L専用'!M861)</f>
        <v/>
      </c>
      <c r="R861" s="4" t="str">
        <f>IF(鋼材専用!J861=0,"",鋼材専用!J861)</f>
        <v/>
      </c>
      <c r="S861" s="4" t="str">
        <f>IF(Φ部品専用!P861=0,"",Φ部品専用!P861)</f>
        <v/>
      </c>
      <c r="T861" s="4" t="str">
        <f>IF(パイプ専用!P861=0,"",パイプ専用!P861)</f>
        <v/>
      </c>
      <c r="U861" s="10"/>
      <c r="W861" s="1" t="s">
        <v>957</v>
      </c>
      <c r="X861" s="2" t="str">
        <f t="shared" ca="1" si="65"/>
        <v/>
      </c>
      <c r="Z861" s="2" t="str">
        <f t="shared" si="66"/>
        <v/>
      </c>
      <c r="AA861" s="2" t="str">
        <f t="shared" si="67"/>
        <v/>
      </c>
      <c r="AB861" s="2" t="str">
        <f t="shared" si="68"/>
        <v/>
      </c>
      <c r="AC861" s="4" t="str">
        <f t="shared" si="69"/>
        <v/>
      </c>
    </row>
    <row r="862" spans="1:29">
      <c r="A862" s="2" t="str">
        <f>四角板専用!A862&amp;四角板専用!B862</f>
        <v/>
      </c>
      <c r="B862" s="2" t="str">
        <f>'FB&amp;L専用'!A862&amp;'FB&amp;L専用'!B862</f>
        <v/>
      </c>
      <c r="C862" s="2" t="str">
        <f>鋼材専用!A862&amp;鋼材専用!B862</f>
        <v/>
      </c>
      <c r="D862" s="2" t="str">
        <f>Φ部品専用!A862&amp;Φ部品専用!B862</f>
        <v/>
      </c>
      <c r="E862" s="2" t="str">
        <f>パイプ専用!A862&amp;パイプ専用!B862</f>
        <v/>
      </c>
      <c r="F862" s="2" t="str">
        <f>IF(四角板専用!A862=0,"",四角板専用!A862)</f>
        <v/>
      </c>
      <c r="G862" s="2" t="str">
        <f>IF('FB&amp;L専用'!A862=0,"",'FB&amp;L専用'!A862)</f>
        <v/>
      </c>
      <c r="H862" s="2" t="str">
        <f>IF(鋼材専用!A862=0,"",鋼材専用!A862)</f>
        <v/>
      </c>
      <c r="I862" s="2" t="str">
        <f>IF(Φ部品専用!A862=0,"",Φ部品専用!A862)</f>
        <v/>
      </c>
      <c r="J862" s="2" t="str">
        <f>IF(パイプ専用!A862=0,"",パイプ専用!A862)</f>
        <v/>
      </c>
      <c r="K862" s="2" t="str">
        <f>IF(四角板専用!B862=0,"",四角板専用!B862)</f>
        <v/>
      </c>
      <c r="L862" s="2" t="str">
        <f>IF('FB&amp;L専用'!B862=0,"",'FB&amp;L専用'!B862)</f>
        <v/>
      </c>
      <c r="M862" s="2" t="str">
        <f>IF(鋼材専用!B862=0,"",鋼材専用!B862)</f>
        <v/>
      </c>
      <c r="N862" s="2" t="str">
        <f>IF(Φ部品専用!B862=0,"",Φ部品専用!B862)</f>
        <v/>
      </c>
      <c r="O862" s="2" t="str">
        <f>IF(パイプ専用!B862=0,"",パイプ専用!B862)</f>
        <v/>
      </c>
      <c r="P862" s="4" t="str">
        <f>IF(四角板専用!M862=0,"",四角板専用!M862)</f>
        <v/>
      </c>
      <c r="Q862" s="4" t="str">
        <f>IF('FB&amp;L専用'!M862=0,"",'FB&amp;L専用'!M862)</f>
        <v/>
      </c>
      <c r="R862" s="4" t="str">
        <f>IF(鋼材専用!J862=0,"",鋼材専用!J862)</f>
        <v/>
      </c>
      <c r="S862" s="4" t="str">
        <f>IF(Φ部品専用!P862=0,"",Φ部品専用!P862)</f>
        <v/>
      </c>
      <c r="T862" s="4" t="str">
        <f>IF(パイプ専用!P862=0,"",パイプ専用!P862)</f>
        <v/>
      </c>
      <c r="U862" s="10"/>
      <c r="W862" s="1" t="s">
        <v>958</v>
      </c>
      <c r="X862" s="2" t="str">
        <f t="shared" ca="1" si="65"/>
        <v/>
      </c>
      <c r="Z862" s="2" t="str">
        <f t="shared" si="66"/>
        <v/>
      </c>
      <c r="AA862" s="2" t="str">
        <f t="shared" si="67"/>
        <v/>
      </c>
      <c r="AB862" s="2" t="str">
        <f t="shared" si="68"/>
        <v/>
      </c>
      <c r="AC862" s="4" t="str">
        <f t="shared" si="69"/>
        <v/>
      </c>
    </row>
    <row r="863" spans="1:29">
      <c r="A863" s="2" t="str">
        <f>四角板専用!A863&amp;四角板専用!B863</f>
        <v/>
      </c>
      <c r="B863" s="2" t="str">
        <f>'FB&amp;L専用'!A863&amp;'FB&amp;L専用'!B863</f>
        <v/>
      </c>
      <c r="C863" s="2" t="str">
        <f>鋼材専用!A863&amp;鋼材専用!B863</f>
        <v/>
      </c>
      <c r="D863" s="2" t="str">
        <f>Φ部品専用!A863&amp;Φ部品専用!B863</f>
        <v/>
      </c>
      <c r="E863" s="2" t="str">
        <f>パイプ専用!A863&amp;パイプ専用!B863</f>
        <v/>
      </c>
      <c r="F863" s="2" t="str">
        <f>IF(四角板専用!A863=0,"",四角板専用!A863)</f>
        <v/>
      </c>
      <c r="G863" s="2" t="str">
        <f>IF('FB&amp;L専用'!A863=0,"",'FB&amp;L専用'!A863)</f>
        <v/>
      </c>
      <c r="H863" s="2" t="str">
        <f>IF(鋼材専用!A863=0,"",鋼材専用!A863)</f>
        <v/>
      </c>
      <c r="I863" s="2" t="str">
        <f>IF(Φ部品専用!A863=0,"",Φ部品専用!A863)</f>
        <v/>
      </c>
      <c r="J863" s="2" t="str">
        <f>IF(パイプ専用!A863=0,"",パイプ専用!A863)</f>
        <v/>
      </c>
      <c r="K863" s="2" t="str">
        <f>IF(四角板専用!B863=0,"",四角板専用!B863)</f>
        <v/>
      </c>
      <c r="L863" s="2" t="str">
        <f>IF('FB&amp;L専用'!B863=0,"",'FB&amp;L専用'!B863)</f>
        <v/>
      </c>
      <c r="M863" s="2" t="str">
        <f>IF(鋼材専用!B863=0,"",鋼材専用!B863)</f>
        <v/>
      </c>
      <c r="N863" s="2" t="str">
        <f>IF(Φ部品専用!B863=0,"",Φ部品専用!B863)</f>
        <v/>
      </c>
      <c r="O863" s="2" t="str">
        <f>IF(パイプ専用!B863=0,"",パイプ専用!B863)</f>
        <v/>
      </c>
      <c r="P863" s="4" t="str">
        <f>IF(四角板専用!M863=0,"",四角板専用!M863)</f>
        <v/>
      </c>
      <c r="Q863" s="4" t="str">
        <f>IF('FB&amp;L専用'!M863=0,"",'FB&amp;L専用'!M863)</f>
        <v/>
      </c>
      <c r="R863" s="4" t="str">
        <f>IF(鋼材専用!J863=0,"",鋼材専用!J863)</f>
        <v/>
      </c>
      <c r="S863" s="4" t="str">
        <f>IF(Φ部品専用!P863=0,"",Φ部品専用!P863)</f>
        <v/>
      </c>
      <c r="T863" s="4" t="str">
        <f>IF(パイプ専用!P863=0,"",パイプ専用!P863)</f>
        <v/>
      </c>
      <c r="U863" s="10"/>
      <c r="W863" s="1" t="s">
        <v>959</v>
      </c>
      <c r="X863" s="2" t="str">
        <f t="shared" ca="1" si="65"/>
        <v/>
      </c>
      <c r="Z863" s="2" t="str">
        <f t="shared" si="66"/>
        <v/>
      </c>
      <c r="AA863" s="2" t="str">
        <f t="shared" si="67"/>
        <v/>
      </c>
      <c r="AB863" s="2" t="str">
        <f t="shared" si="68"/>
        <v/>
      </c>
      <c r="AC863" s="4" t="str">
        <f t="shared" si="69"/>
        <v/>
      </c>
    </row>
    <row r="864" spans="1:29">
      <c r="A864" s="2" t="str">
        <f>四角板専用!A864&amp;四角板専用!B864</f>
        <v/>
      </c>
      <c r="B864" s="2" t="str">
        <f>'FB&amp;L専用'!A864&amp;'FB&amp;L専用'!B864</f>
        <v/>
      </c>
      <c r="C864" s="2" t="str">
        <f>鋼材専用!A864&amp;鋼材専用!B864</f>
        <v/>
      </c>
      <c r="D864" s="2" t="str">
        <f>Φ部品専用!A864&amp;Φ部品専用!B864</f>
        <v/>
      </c>
      <c r="E864" s="2" t="str">
        <f>パイプ専用!A864&amp;パイプ専用!B864</f>
        <v/>
      </c>
      <c r="F864" s="2" t="str">
        <f>IF(四角板専用!A864=0,"",四角板専用!A864)</f>
        <v/>
      </c>
      <c r="G864" s="2" t="str">
        <f>IF('FB&amp;L専用'!A864=0,"",'FB&amp;L専用'!A864)</f>
        <v/>
      </c>
      <c r="H864" s="2" t="str">
        <f>IF(鋼材専用!A864=0,"",鋼材専用!A864)</f>
        <v/>
      </c>
      <c r="I864" s="2" t="str">
        <f>IF(Φ部品専用!A864=0,"",Φ部品専用!A864)</f>
        <v/>
      </c>
      <c r="J864" s="2" t="str">
        <f>IF(パイプ専用!A864=0,"",パイプ専用!A864)</f>
        <v/>
      </c>
      <c r="K864" s="2" t="str">
        <f>IF(四角板専用!B864=0,"",四角板専用!B864)</f>
        <v/>
      </c>
      <c r="L864" s="2" t="str">
        <f>IF('FB&amp;L専用'!B864=0,"",'FB&amp;L専用'!B864)</f>
        <v/>
      </c>
      <c r="M864" s="2" t="str">
        <f>IF(鋼材専用!B864=0,"",鋼材専用!B864)</f>
        <v/>
      </c>
      <c r="N864" s="2" t="str">
        <f>IF(Φ部品専用!B864=0,"",Φ部品専用!B864)</f>
        <v/>
      </c>
      <c r="O864" s="2" t="str">
        <f>IF(パイプ専用!B864=0,"",パイプ専用!B864)</f>
        <v/>
      </c>
      <c r="P864" s="4" t="str">
        <f>IF(四角板専用!M864=0,"",四角板専用!M864)</f>
        <v/>
      </c>
      <c r="Q864" s="4" t="str">
        <f>IF('FB&amp;L専用'!M864=0,"",'FB&amp;L専用'!M864)</f>
        <v/>
      </c>
      <c r="R864" s="4" t="str">
        <f>IF(鋼材専用!J864=0,"",鋼材専用!J864)</f>
        <v/>
      </c>
      <c r="S864" s="4" t="str">
        <f>IF(Φ部品専用!P864=0,"",Φ部品専用!P864)</f>
        <v/>
      </c>
      <c r="T864" s="4" t="str">
        <f>IF(パイプ専用!P864=0,"",パイプ専用!P864)</f>
        <v/>
      </c>
      <c r="U864" s="10"/>
      <c r="W864" s="1" t="s">
        <v>960</v>
      </c>
      <c r="X864" s="2" t="str">
        <f t="shared" ca="1" si="65"/>
        <v/>
      </c>
      <c r="Z864" s="2" t="str">
        <f t="shared" si="66"/>
        <v/>
      </c>
      <c r="AA864" s="2" t="str">
        <f t="shared" si="67"/>
        <v/>
      </c>
      <c r="AB864" s="2" t="str">
        <f t="shared" si="68"/>
        <v/>
      </c>
      <c r="AC864" s="4" t="str">
        <f t="shared" si="69"/>
        <v/>
      </c>
    </row>
    <row r="865" spans="1:29">
      <c r="A865" s="2" t="str">
        <f>四角板専用!A865&amp;四角板専用!B865</f>
        <v/>
      </c>
      <c r="B865" s="2" t="str">
        <f>'FB&amp;L専用'!A865&amp;'FB&amp;L専用'!B865</f>
        <v/>
      </c>
      <c r="C865" s="2" t="str">
        <f>鋼材専用!A865&amp;鋼材専用!B865</f>
        <v/>
      </c>
      <c r="D865" s="2" t="str">
        <f>Φ部品専用!A865&amp;Φ部品専用!B865</f>
        <v/>
      </c>
      <c r="E865" s="2" t="str">
        <f>パイプ専用!A865&amp;パイプ専用!B865</f>
        <v/>
      </c>
      <c r="F865" s="2" t="str">
        <f>IF(四角板専用!A865=0,"",四角板専用!A865)</f>
        <v/>
      </c>
      <c r="G865" s="2" t="str">
        <f>IF('FB&amp;L専用'!A865=0,"",'FB&amp;L専用'!A865)</f>
        <v/>
      </c>
      <c r="H865" s="2" t="str">
        <f>IF(鋼材専用!A865=0,"",鋼材専用!A865)</f>
        <v/>
      </c>
      <c r="I865" s="2" t="str">
        <f>IF(Φ部品専用!A865=0,"",Φ部品専用!A865)</f>
        <v/>
      </c>
      <c r="J865" s="2" t="str">
        <f>IF(パイプ専用!A865=0,"",パイプ専用!A865)</f>
        <v/>
      </c>
      <c r="K865" s="2" t="str">
        <f>IF(四角板専用!B865=0,"",四角板専用!B865)</f>
        <v/>
      </c>
      <c r="L865" s="2" t="str">
        <f>IF('FB&amp;L専用'!B865=0,"",'FB&amp;L専用'!B865)</f>
        <v/>
      </c>
      <c r="M865" s="2" t="str">
        <f>IF(鋼材専用!B865=0,"",鋼材専用!B865)</f>
        <v/>
      </c>
      <c r="N865" s="2" t="str">
        <f>IF(Φ部品専用!B865=0,"",Φ部品専用!B865)</f>
        <v/>
      </c>
      <c r="O865" s="2" t="str">
        <f>IF(パイプ専用!B865=0,"",パイプ専用!B865)</f>
        <v/>
      </c>
      <c r="P865" s="4" t="str">
        <f>IF(四角板専用!M865=0,"",四角板専用!M865)</f>
        <v/>
      </c>
      <c r="Q865" s="4" t="str">
        <f>IF('FB&amp;L専用'!M865=0,"",'FB&amp;L専用'!M865)</f>
        <v/>
      </c>
      <c r="R865" s="4" t="str">
        <f>IF(鋼材専用!J865=0,"",鋼材専用!J865)</f>
        <v/>
      </c>
      <c r="S865" s="4" t="str">
        <f>IF(Φ部品専用!P865=0,"",Φ部品専用!P865)</f>
        <v/>
      </c>
      <c r="T865" s="4" t="str">
        <f>IF(パイプ専用!P865=0,"",パイプ専用!P865)</f>
        <v/>
      </c>
      <c r="U865" s="10"/>
      <c r="W865" s="1" t="s">
        <v>961</v>
      </c>
      <c r="X865" s="2" t="str">
        <f t="shared" ca="1" si="65"/>
        <v/>
      </c>
      <c r="Z865" s="2" t="str">
        <f t="shared" si="66"/>
        <v/>
      </c>
      <c r="AA865" s="2" t="str">
        <f t="shared" si="67"/>
        <v/>
      </c>
      <c r="AB865" s="2" t="str">
        <f t="shared" si="68"/>
        <v/>
      </c>
      <c r="AC865" s="4" t="str">
        <f t="shared" si="69"/>
        <v/>
      </c>
    </row>
    <row r="866" spans="1:29">
      <c r="A866" s="2" t="str">
        <f>四角板専用!A866&amp;四角板専用!B866</f>
        <v/>
      </c>
      <c r="B866" s="2" t="str">
        <f>'FB&amp;L専用'!A866&amp;'FB&amp;L専用'!B866</f>
        <v/>
      </c>
      <c r="C866" s="2" t="str">
        <f>鋼材専用!A866&amp;鋼材専用!B866</f>
        <v/>
      </c>
      <c r="D866" s="2" t="str">
        <f>Φ部品専用!A866&amp;Φ部品専用!B866</f>
        <v/>
      </c>
      <c r="E866" s="2" t="str">
        <f>パイプ専用!A866&amp;パイプ専用!B866</f>
        <v/>
      </c>
      <c r="F866" s="2" t="str">
        <f>IF(四角板専用!A866=0,"",四角板専用!A866)</f>
        <v/>
      </c>
      <c r="G866" s="2" t="str">
        <f>IF('FB&amp;L専用'!A866=0,"",'FB&amp;L専用'!A866)</f>
        <v/>
      </c>
      <c r="H866" s="2" t="str">
        <f>IF(鋼材専用!A866=0,"",鋼材専用!A866)</f>
        <v/>
      </c>
      <c r="I866" s="2" t="str">
        <f>IF(Φ部品専用!A866=0,"",Φ部品専用!A866)</f>
        <v/>
      </c>
      <c r="J866" s="2" t="str">
        <f>IF(パイプ専用!A866=0,"",パイプ専用!A866)</f>
        <v/>
      </c>
      <c r="K866" s="2" t="str">
        <f>IF(四角板専用!B866=0,"",四角板専用!B866)</f>
        <v/>
      </c>
      <c r="L866" s="2" t="str">
        <f>IF('FB&amp;L専用'!B866=0,"",'FB&amp;L専用'!B866)</f>
        <v/>
      </c>
      <c r="M866" s="2" t="str">
        <f>IF(鋼材専用!B866=0,"",鋼材専用!B866)</f>
        <v/>
      </c>
      <c r="N866" s="2" t="str">
        <f>IF(Φ部品専用!B866=0,"",Φ部品専用!B866)</f>
        <v/>
      </c>
      <c r="O866" s="2" t="str">
        <f>IF(パイプ専用!B866=0,"",パイプ専用!B866)</f>
        <v/>
      </c>
      <c r="P866" s="4" t="str">
        <f>IF(四角板専用!M866=0,"",四角板専用!M866)</f>
        <v/>
      </c>
      <c r="Q866" s="4" t="str">
        <f>IF('FB&amp;L専用'!M866=0,"",'FB&amp;L専用'!M866)</f>
        <v/>
      </c>
      <c r="R866" s="4" t="str">
        <f>IF(鋼材専用!J866=0,"",鋼材専用!J866)</f>
        <v/>
      </c>
      <c r="S866" s="4" t="str">
        <f>IF(Φ部品専用!P866=0,"",Φ部品専用!P866)</f>
        <v/>
      </c>
      <c r="T866" s="4" t="str">
        <f>IF(パイプ専用!P866=0,"",パイプ専用!P866)</f>
        <v/>
      </c>
      <c r="U866" s="10"/>
      <c r="W866" s="1" t="s">
        <v>962</v>
      </c>
      <c r="X866" s="2" t="str">
        <f t="shared" ca="1" si="65"/>
        <v/>
      </c>
      <c r="Z866" s="2" t="str">
        <f t="shared" si="66"/>
        <v/>
      </c>
      <c r="AA866" s="2" t="str">
        <f t="shared" si="67"/>
        <v/>
      </c>
      <c r="AB866" s="2" t="str">
        <f t="shared" si="68"/>
        <v/>
      </c>
      <c r="AC866" s="4" t="str">
        <f t="shared" si="69"/>
        <v/>
      </c>
    </row>
    <row r="867" spans="1:29">
      <c r="A867" s="2" t="str">
        <f>四角板専用!A867&amp;四角板専用!B867</f>
        <v/>
      </c>
      <c r="B867" s="2" t="str">
        <f>'FB&amp;L専用'!A867&amp;'FB&amp;L専用'!B867</f>
        <v/>
      </c>
      <c r="C867" s="2" t="str">
        <f>鋼材専用!A867&amp;鋼材専用!B867</f>
        <v/>
      </c>
      <c r="D867" s="2" t="str">
        <f>Φ部品専用!A867&amp;Φ部品専用!B867</f>
        <v/>
      </c>
      <c r="E867" s="2" t="str">
        <f>パイプ専用!A867&amp;パイプ専用!B867</f>
        <v/>
      </c>
      <c r="F867" s="2" t="str">
        <f>IF(四角板専用!A867=0,"",四角板専用!A867)</f>
        <v/>
      </c>
      <c r="G867" s="2" t="str">
        <f>IF('FB&amp;L専用'!A867=0,"",'FB&amp;L専用'!A867)</f>
        <v/>
      </c>
      <c r="H867" s="2" t="str">
        <f>IF(鋼材専用!A867=0,"",鋼材専用!A867)</f>
        <v/>
      </c>
      <c r="I867" s="2" t="str">
        <f>IF(Φ部品専用!A867=0,"",Φ部品専用!A867)</f>
        <v/>
      </c>
      <c r="J867" s="2" t="str">
        <f>IF(パイプ専用!A867=0,"",パイプ専用!A867)</f>
        <v/>
      </c>
      <c r="K867" s="2" t="str">
        <f>IF(四角板専用!B867=0,"",四角板専用!B867)</f>
        <v/>
      </c>
      <c r="L867" s="2" t="str">
        <f>IF('FB&amp;L専用'!B867=0,"",'FB&amp;L専用'!B867)</f>
        <v/>
      </c>
      <c r="M867" s="2" t="str">
        <f>IF(鋼材専用!B867=0,"",鋼材専用!B867)</f>
        <v/>
      </c>
      <c r="N867" s="2" t="str">
        <f>IF(Φ部品専用!B867=0,"",Φ部品専用!B867)</f>
        <v/>
      </c>
      <c r="O867" s="2" t="str">
        <f>IF(パイプ専用!B867=0,"",パイプ専用!B867)</f>
        <v/>
      </c>
      <c r="P867" s="4" t="str">
        <f>IF(四角板専用!M867=0,"",四角板専用!M867)</f>
        <v/>
      </c>
      <c r="Q867" s="4" t="str">
        <f>IF('FB&amp;L専用'!M867=0,"",'FB&amp;L専用'!M867)</f>
        <v/>
      </c>
      <c r="R867" s="4" t="str">
        <f>IF(鋼材専用!J867=0,"",鋼材専用!J867)</f>
        <v/>
      </c>
      <c r="S867" s="4" t="str">
        <f>IF(Φ部品専用!P867=0,"",Φ部品専用!P867)</f>
        <v/>
      </c>
      <c r="T867" s="4" t="str">
        <f>IF(パイプ専用!P867=0,"",パイプ専用!P867)</f>
        <v/>
      </c>
      <c r="U867" s="10"/>
      <c r="W867" s="1" t="s">
        <v>963</v>
      </c>
      <c r="X867" s="2" t="str">
        <f t="shared" ca="1" si="65"/>
        <v/>
      </c>
      <c r="Z867" s="2" t="str">
        <f t="shared" si="66"/>
        <v/>
      </c>
      <c r="AA867" s="2" t="str">
        <f t="shared" si="67"/>
        <v/>
      </c>
      <c r="AB867" s="2" t="str">
        <f t="shared" si="68"/>
        <v/>
      </c>
      <c r="AC867" s="4" t="str">
        <f t="shared" si="69"/>
        <v/>
      </c>
    </row>
    <row r="868" spans="1:29">
      <c r="A868" s="2" t="str">
        <f>四角板専用!A868&amp;四角板専用!B868</f>
        <v/>
      </c>
      <c r="B868" s="2" t="str">
        <f>'FB&amp;L専用'!A868&amp;'FB&amp;L専用'!B868</f>
        <v/>
      </c>
      <c r="C868" s="2" t="str">
        <f>鋼材専用!A868&amp;鋼材専用!B868</f>
        <v/>
      </c>
      <c r="D868" s="2" t="str">
        <f>Φ部品専用!A868&amp;Φ部品専用!B868</f>
        <v/>
      </c>
      <c r="E868" s="2" t="str">
        <f>パイプ専用!A868&amp;パイプ専用!B868</f>
        <v/>
      </c>
      <c r="F868" s="2" t="str">
        <f>IF(四角板専用!A868=0,"",四角板専用!A868)</f>
        <v/>
      </c>
      <c r="G868" s="2" t="str">
        <f>IF('FB&amp;L専用'!A868=0,"",'FB&amp;L専用'!A868)</f>
        <v/>
      </c>
      <c r="H868" s="2" t="str">
        <f>IF(鋼材専用!A868=0,"",鋼材専用!A868)</f>
        <v/>
      </c>
      <c r="I868" s="2" t="str">
        <f>IF(Φ部品専用!A868=0,"",Φ部品専用!A868)</f>
        <v/>
      </c>
      <c r="J868" s="2" t="str">
        <f>IF(パイプ専用!A868=0,"",パイプ専用!A868)</f>
        <v/>
      </c>
      <c r="K868" s="2" t="str">
        <f>IF(四角板専用!B868=0,"",四角板専用!B868)</f>
        <v/>
      </c>
      <c r="L868" s="2" t="str">
        <f>IF('FB&amp;L専用'!B868=0,"",'FB&amp;L専用'!B868)</f>
        <v/>
      </c>
      <c r="M868" s="2" t="str">
        <f>IF(鋼材専用!B868=0,"",鋼材専用!B868)</f>
        <v/>
      </c>
      <c r="N868" s="2" t="str">
        <f>IF(Φ部品専用!B868=0,"",Φ部品専用!B868)</f>
        <v/>
      </c>
      <c r="O868" s="2" t="str">
        <f>IF(パイプ専用!B868=0,"",パイプ専用!B868)</f>
        <v/>
      </c>
      <c r="P868" s="4" t="str">
        <f>IF(四角板専用!M868=0,"",四角板専用!M868)</f>
        <v/>
      </c>
      <c r="Q868" s="4" t="str">
        <f>IF('FB&amp;L専用'!M868=0,"",'FB&amp;L専用'!M868)</f>
        <v/>
      </c>
      <c r="R868" s="4" t="str">
        <f>IF(鋼材専用!J868=0,"",鋼材専用!J868)</f>
        <v/>
      </c>
      <c r="S868" s="4" t="str">
        <f>IF(Φ部品専用!P868=0,"",Φ部品専用!P868)</f>
        <v/>
      </c>
      <c r="T868" s="4" t="str">
        <f>IF(パイプ専用!P868=0,"",パイプ専用!P868)</f>
        <v/>
      </c>
      <c r="U868" s="10"/>
      <c r="W868" s="1" t="s">
        <v>964</v>
      </c>
      <c r="X868" s="2" t="str">
        <f t="shared" ca="1" si="65"/>
        <v/>
      </c>
      <c r="Z868" s="2" t="str">
        <f t="shared" si="66"/>
        <v/>
      </c>
      <c r="AA868" s="2" t="str">
        <f t="shared" si="67"/>
        <v/>
      </c>
      <c r="AB868" s="2" t="str">
        <f t="shared" si="68"/>
        <v/>
      </c>
      <c r="AC868" s="4" t="str">
        <f t="shared" si="69"/>
        <v/>
      </c>
    </row>
    <row r="869" spans="1:29">
      <c r="A869" s="2" t="str">
        <f>四角板専用!A869&amp;四角板専用!B869</f>
        <v/>
      </c>
      <c r="B869" s="2" t="str">
        <f>'FB&amp;L専用'!A869&amp;'FB&amp;L専用'!B869</f>
        <v/>
      </c>
      <c r="C869" s="2" t="str">
        <f>鋼材専用!A869&amp;鋼材専用!B869</f>
        <v/>
      </c>
      <c r="D869" s="2" t="str">
        <f>Φ部品専用!A869&amp;Φ部品専用!B869</f>
        <v/>
      </c>
      <c r="E869" s="2" t="str">
        <f>パイプ専用!A869&amp;パイプ専用!B869</f>
        <v/>
      </c>
      <c r="F869" s="2" t="str">
        <f>IF(四角板専用!A869=0,"",四角板専用!A869)</f>
        <v/>
      </c>
      <c r="G869" s="2" t="str">
        <f>IF('FB&amp;L専用'!A869=0,"",'FB&amp;L専用'!A869)</f>
        <v/>
      </c>
      <c r="H869" s="2" t="str">
        <f>IF(鋼材専用!A869=0,"",鋼材専用!A869)</f>
        <v/>
      </c>
      <c r="I869" s="2" t="str">
        <f>IF(Φ部品専用!A869=0,"",Φ部品専用!A869)</f>
        <v/>
      </c>
      <c r="J869" s="2" t="str">
        <f>IF(パイプ専用!A869=0,"",パイプ専用!A869)</f>
        <v/>
      </c>
      <c r="K869" s="2" t="str">
        <f>IF(四角板専用!B869=0,"",四角板専用!B869)</f>
        <v/>
      </c>
      <c r="L869" s="2" t="str">
        <f>IF('FB&amp;L専用'!B869=0,"",'FB&amp;L専用'!B869)</f>
        <v/>
      </c>
      <c r="M869" s="2" t="str">
        <f>IF(鋼材専用!B869=0,"",鋼材専用!B869)</f>
        <v/>
      </c>
      <c r="N869" s="2" t="str">
        <f>IF(Φ部品専用!B869=0,"",Φ部品専用!B869)</f>
        <v/>
      </c>
      <c r="O869" s="2" t="str">
        <f>IF(パイプ専用!B869=0,"",パイプ専用!B869)</f>
        <v/>
      </c>
      <c r="P869" s="4" t="str">
        <f>IF(四角板専用!M869=0,"",四角板専用!M869)</f>
        <v/>
      </c>
      <c r="Q869" s="4" t="str">
        <f>IF('FB&amp;L専用'!M869=0,"",'FB&amp;L専用'!M869)</f>
        <v/>
      </c>
      <c r="R869" s="4" t="str">
        <f>IF(鋼材専用!J869=0,"",鋼材専用!J869)</f>
        <v/>
      </c>
      <c r="S869" s="4" t="str">
        <f>IF(Φ部品専用!P869=0,"",Φ部品専用!P869)</f>
        <v/>
      </c>
      <c r="T869" s="4" t="str">
        <f>IF(パイプ専用!P869=0,"",パイプ専用!P869)</f>
        <v/>
      </c>
      <c r="U869" s="10"/>
      <c r="W869" s="1" t="s">
        <v>965</v>
      </c>
      <c r="X869" s="2" t="str">
        <f t="shared" ca="1" si="65"/>
        <v/>
      </c>
      <c r="Z869" s="2" t="str">
        <f t="shared" si="66"/>
        <v/>
      </c>
      <c r="AA869" s="2" t="str">
        <f t="shared" si="67"/>
        <v/>
      </c>
      <c r="AB869" s="2" t="str">
        <f t="shared" si="68"/>
        <v/>
      </c>
      <c r="AC869" s="4" t="str">
        <f t="shared" si="69"/>
        <v/>
      </c>
    </row>
    <row r="870" spans="1:29">
      <c r="A870" s="2" t="str">
        <f>四角板専用!A870&amp;四角板専用!B870</f>
        <v/>
      </c>
      <c r="B870" s="2" t="str">
        <f>'FB&amp;L専用'!A870&amp;'FB&amp;L専用'!B870</f>
        <v/>
      </c>
      <c r="C870" s="2" t="str">
        <f>鋼材専用!A870&amp;鋼材専用!B870</f>
        <v/>
      </c>
      <c r="D870" s="2" t="str">
        <f>Φ部品専用!A870&amp;Φ部品専用!B870</f>
        <v/>
      </c>
      <c r="E870" s="2" t="str">
        <f>パイプ専用!A870&amp;パイプ専用!B870</f>
        <v/>
      </c>
      <c r="F870" s="2" t="str">
        <f>IF(四角板専用!A870=0,"",四角板専用!A870)</f>
        <v/>
      </c>
      <c r="G870" s="2" t="str">
        <f>IF('FB&amp;L専用'!A870=0,"",'FB&amp;L専用'!A870)</f>
        <v/>
      </c>
      <c r="H870" s="2" t="str">
        <f>IF(鋼材専用!A870=0,"",鋼材専用!A870)</f>
        <v/>
      </c>
      <c r="I870" s="2" t="str">
        <f>IF(Φ部品専用!A870=0,"",Φ部品専用!A870)</f>
        <v/>
      </c>
      <c r="J870" s="2" t="str">
        <f>IF(パイプ専用!A870=0,"",パイプ専用!A870)</f>
        <v/>
      </c>
      <c r="K870" s="2" t="str">
        <f>IF(四角板専用!B870=0,"",四角板専用!B870)</f>
        <v/>
      </c>
      <c r="L870" s="2" t="str">
        <f>IF('FB&amp;L専用'!B870=0,"",'FB&amp;L専用'!B870)</f>
        <v/>
      </c>
      <c r="M870" s="2" t="str">
        <f>IF(鋼材専用!B870=0,"",鋼材専用!B870)</f>
        <v/>
      </c>
      <c r="N870" s="2" t="str">
        <f>IF(Φ部品専用!B870=0,"",Φ部品専用!B870)</f>
        <v/>
      </c>
      <c r="O870" s="2" t="str">
        <f>IF(パイプ専用!B870=0,"",パイプ専用!B870)</f>
        <v/>
      </c>
      <c r="P870" s="4" t="str">
        <f>IF(四角板専用!M870=0,"",四角板専用!M870)</f>
        <v/>
      </c>
      <c r="Q870" s="4" t="str">
        <f>IF('FB&amp;L専用'!M870=0,"",'FB&amp;L専用'!M870)</f>
        <v/>
      </c>
      <c r="R870" s="4" t="str">
        <f>IF(鋼材専用!J870=0,"",鋼材専用!J870)</f>
        <v/>
      </c>
      <c r="S870" s="4" t="str">
        <f>IF(Φ部品専用!P870=0,"",Φ部品専用!P870)</f>
        <v/>
      </c>
      <c r="T870" s="4" t="str">
        <f>IF(パイプ専用!P870=0,"",パイプ専用!P870)</f>
        <v/>
      </c>
      <c r="U870" s="10"/>
      <c r="W870" s="1" t="s">
        <v>966</v>
      </c>
      <c r="X870" s="2" t="str">
        <f t="shared" ca="1" si="65"/>
        <v/>
      </c>
      <c r="Z870" s="2" t="str">
        <f t="shared" si="66"/>
        <v/>
      </c>
      <c r="AA870" s="2" t="str">
        <f t="shared" si="67"/>
        <v/>
      </c>
      <c r="AB870" s="2" t="str">
        <f t="shared" si="68"/>
        <v/>
      </c>
      <c r="AC870" s="4" t="str">
        <f t="shared" si="69"/>
        <v/>
      </c>
    </row>
    <row r="871" spans="1:29">
      <c r="A871" s="2" t="str">
        <f>四角板専用!A871&amp;四角板専用!B871</f>
        <v/>
      </c>
      <c r="B871" s="2" t="str">
        <f>'FB&amp;L専用'!A871&amp;'FB&amp;L専用'!B871</f>
        <v/>
      </c>
      <c r="C871" s="2" t="str">
        <f>鋼材専用!A871&amp;鋼材専用!B871</f>
        <v/>
      </c>
      <c r="D871" s="2" t="str">
        <f>Φ部品専用!A871&amp;Φ部品専用!B871</f>
        <v/>
      </c>
      <c r="E871" s="2" t="str">
        <f>パイプ専用!A871&amp;パイプ専用!B871</f>
        <v/>
      </c>
      <c r="F871" s="2" t="str">
        <f>IF(四角板専用!A871=0,"",四角板専用!A871)</f>
        <v/>
      </c>
      <c r="G871" s="2" t="str">
        <f>IF('FB&amp;L専用'!A871=0,"",'FB&amp;L専用'!A871)</f>
        <v/>
      </c>
      <c r="H871" s="2" t="str">
        <f>IF(鋼材専用!A871=0,"",鋼材専用!A871)</f>
        <v/>
      </c>
      <c r="I871" s="2" t="str">
        <f>IF(Φ部品専用!A871=0,"",Φ部品専用!A871)</f>
        <v/>
      </c>
      <c r="J871" s="2" t="str">
        <f>IF(パイプ専用!A871=0,"",パイプ専用!A871)</f>
        <v/>
      </c>
      <c r="K871" s="2" t="str">
        <f>IF(四角板専用!B871=0,"",四角板専用!B871)</f>
        <v/>
      </c>
      <c r="L871" s="2" t="str">
        <f>IF('FB&amp;L専用'!B871=0,"",'FB&amp;L専用'!B871)</f>
        <v/>
      </c>
      <c r="M871" s="2" t="str">
        <f>IF(鋼材専用!B871=0,"",鋼材専用!B871)</f>
        <v/>
      </c>
      <c r="N871" s="2" t="str">
        <f>IF(Φ部品専用!B871=0,"",Φ部品専用!B871)</f>
        <v/>
      </c>
      <c r="O871" s="2" t="str">
        <f>IF(パイプ専用!B871=0,"",パイプ専用!B871)</f>
        <v/>
      </c>
      <c r="P871" s="4" t="str">
        <f>IF(四角板専用!M871=0,"",四角板専用!M871)</f>
        <v/>
      </c>
      <c r="Q871" s="4" t="str">
        <f>IF('FB&amp;L専用'!M871=0,"",'FB&amp;L専用'!M871)</f>
        <v/>
      </c>
      <c r="R871" s="4" t="str">
        <f>IF(鋼材専用!J871=0,"",鋼材専用!J871)</f>
        <v/>
      </c>
      <c r="S871" s="4" t="str">
        <f>IF(Φ部品専用!P871=0,"",Φ部品専用!P871)</f>
        <v/>
      </c>
      <c r="T871" s="4" t="str">
        <f>IF(パイプ専用!P871=0,"",パイプ専用!P871)</f>
        <v/>
      </c>
      <c r="U871" s="10"/>
      <c r="W871" s="1" t="s">
        <v>967</v>
      </c>
      <c r="X871" s="2" t="str">
        <f t="shared" ca="1" si="65"/>
        <v/>
      </c>
      <c r="Z871" s="2" t="str">
        <f t="shared" si="66"/>
        <v/>
      </c>
      <c r="AA871" s="2" t="str">
        <f t="shared" si="67"/>
        <v/>
      </c>
      <c r="AB871" s="2" t="str">
        <f t="shared" si="68"/>
        <v/>
      </c>
      <c r="AC871" s="4" t="str">
        <f t="shared" si="69"/>
        <v/>
      </c>
    </row>
    <row r="872" spans="1:29">
      <c r="A872" s="2" t="str">
        <f>四角板専用!A872&amp;四角板専用!B872</f>
        <v/>
      </c>
      <c r="B872" s="2" t="str">
        <f>'FB&amp;L専用'!A872&amp;'FB&amp;L専用'!B872</f>
        <v/>
      </c>
      <c r="C872" s="2" t="str">
        <f>鋼材専用!A872&amp;鋼材専用!B872</f>
        <v/>
      </c>
      <c r="D872" s="2" t="str">
        <f>Φ部品専用!A872&amp;Φ部品専用!B872</f>
        <v/>
      </c>
      <c r="E872" s="2" t="str">
        <f>パイプ専用!A872&amp;パイプ専用!B872</f>
        <v/>
      </c>
      <c r="F872" s="2" t="str">
        <f>IF(四角板専用!A872=0,"",四角板専用!A872)</f>
        <v/>
      </c>
      <c r="G872" s="2" t="str">
        <f>IF('FB&amp;L専用'!A872=0,"",'FB&amp;L専用'!A872)</f>
        <v/>
      </c>
      <c r="H872" s="2" t="str">
        <f>IF(鋼材専用!A872=0,"",鋼材専用!A872)</f>
        <v/>
      </c>
      <c r="I872" s="2" t="str">
        <f>IF(Φ部品専用!A872=0,"",Φ部品専用!A872)</f>
        <v/>
      </c>
      <c r="J872" s="2" t="str">
        <f>IF(パイプ専用!A872=0,"",パイプ専用!A872)</f>
        <v/>
      </c>
      <c r="K872" s="2" t="str">
        <f>IF(四角板専用!B872=0,"",四角板専用!B872)</f>
        <v/>
      </c>
      <c r="L872" s="2" t="str">
        <f>IF('FB&amp;L専用'!B872=0,"",'FB&amp;L専用'!B872)</f>
        <v/>
      </c>
      <c r="M872" s="2" t="str">
        <f>IF(鋼材専用!B872=0,"",鋼材専用!B872)</f>
        <v/>
      </c>
      <c r="N872" s="2" t="str">
        <f>IF(Φ部品専用!B872=0,"",Φ部品専用!B872)</f>
        <v/>
      </c>
      <c r="O872" s="2" t="str">
        <f>IF(パイプ専用!B872=0,"",パイプ専用!B872)</f>
        <v/>
      </c>
      <c r="P872" s="4" t="str">
        <f>IF(四角板専用!M872=0,"",四角板専用!M872)</f>
        <v/>
      </c>
      <c r="Q872" s="4" t="str">
        <f>IF('FB&amp;L専用'!M872=0,"",'FB&amp;L専用'!M872)</f>
        <v/>
      </c>
      <c r="R872" s="4" t="str">
        <f>IF(鋼材専用!J872=0,"",鋼材専用!J872)</f>
        <v/>
      </c>
      <c r="S872" s="4" t="str">
        <f>IF(Φ部品専用!P872=0,"",Φ部品専用!P872)</f>
        <v/>
      </c>
      <c r="T872" s="4" t="str">
        <f>IF(パイプ専用!P872=0,"",パイプ専用!P872)</f>
        <v/>
      </c>
      <c r="U872" s="10"/>
      <c r="W872" s="1" t="s">
        <v>968</v>
      </c>
      <c r="X872" s="2" t="str">
        <f t="shared" ca="1" si="65"/>
        <v/>
      </c>
      <c r="Z872" s="2" t="str">
        <f t="shared" si="66"/>
        <v/>
      </c>
      <c r="AA872" s="2" t="str">
        <f t="shared" si="67"/>
        <v/>
      </c>
      <c r="AB872" s="2" t="str">
        <f t="shared" si="68"/>
        <v/>
      </c>
      <c r="AC872" s="4" t="str">
        <f t="shared" si="69"/>
        <v/>
      </c>
    </row>
    <row r="873" spans="1:29">
      <c r="A873" s="2" t="str">
        <f>四角板専用!A873&amp;四角板専用!B873</f>
        <v/>
      </c>
      <c r="B873" s="2" t="str">
        <f>'FB&amp;L専用'!A873&amp;'FB&amp;L専用'!B873</f>
        <v/>
      </c>
      <c r="C873" s="2" t="str">
        <f>鋼材専用!A873&amp;鋼材専用!B873</f>
        <v/>
      </c>
      <c r="D873" s="2" t="str">
        <f>Φ部品専用!A873&amp;Φ部品専用!B873</f>
        <v/>
      </c>
      <c r="E873" s="2" t="str">
        <f>パイプ専用!A873&amp;パイプ専用!B873</f>
        <v/>
      </c>
      <c r="F873" s="2" t="str">
        <f>IF(四角板専用!A873=0,"",四角板専用!A873)</f>
        <v/>
      </c>
      <c r="G873" s="2" t="str">
        <f>IF('FB&amp;L専用'!A873=0,"",'FB&amp;L専用'!A873)</f>
        <v/>
      </c>
      <c r="H873" s="2" t="str">
        <f>IF(鋼材専用!A873=0,"",鋼材専用!A873)</f>
        <v/>
      </c>
      <c r="I873" s="2" t="str">
        <f>IF(Φ部品専用!A873=0,"",Φ部品専用!A873)</f>
        <v/>
      </c>
      <c r="J873" s="2" t="str">
        <f>IF(パイプ専用!A873=0,"",パイプ専用!A873)</f>
        <v/>
      </c>
      <c r="K873" s="2" t="str">
        <f>IF(四角板専用!B873=0,"",四角板専用!B873)</f>
        <v/>
      </c>
      <c r="L873" s="2" t="str">
        <f>IF('FB&amp;L専用'!B873=0,"",'FB&amp;L専用'!B873)</f>
        <v/>
      </c>
      <c r="M873" s="2" t="str">
        <f>IF(鋼材専用!B873=0,"",鋼材専用!B873)</f>
        <v/>
      </c>
      <c r="N873" s="2" t="str">
        <f>IF(Φ部品専用!B873=0,"",Φ部品専用!B873)</f>
        <v/>
      </c>
      <c r="O873" s="2" t="str">
        <f>IF(パイプ専用!B873=0,"",パイプ専用!B873)</f>
        <v/>
      </c>
      <c r="P873" s="4" t="str">
        <f>IF(四角板専用!M873=0,"",四角板専用!M873)</f>
        <v/>
      </c>
      <c r="Q873" s="4" t="str">
        <f>IF('FB&amp;L専用'!M873=0,"",'FB&amp;L専用'!M873)</f>
        <v/>
      </c>
      <c r="R873" s="4" t="str">
        <f>IF(鋼材専用!J873=0,"",鋼材専用!J873)</f>
        <v/>
      </c>
      <c r="S873" s="4" t="str">
        <f>IF(Φ部品専用!P873=0,"",Φ部品専用!P873)</f>
        <v/>
      </c>
      <c r="T873" s="4" t="str">
        <f>IF(パイプ専用!P873=0,"",パイプ専用!P873)</f>
        <v/>
      </c>
      <c r="U873" s="10"/>
      <c r="W873" s="1" t="s">
        <v>969</v>
      </c>
      <c r="X873" s="2" t="str">
        <f t="shared" ca="1" si="65"/>
        <v/>
      </c>
      <c r="Z873" s="2" t="str">
        <f t="shared" si="66"/>
        <v/>
      </c>
      <c r="AA873" s="2" t="str">
        <f t="shared" si="67"/>
        <v/>
      </c>
      <c r="AB873" s="2" t="str">
        <f t="shared" si="68"/>
        <v/>
      </c>
      <c r="AC873" s="4" t="str">
        <f t="shared" si="69"/>
        <v/>
      </c>
    </row>
    <row r="874" spans="1:29">
      <c r="A874" s="2" t="str">
        <f>四角板専用!A874&amp;四角板専用!B874</f>
        <v/>
      </c>
      <c r="B874" s="2" t="str">
        <f>'FB&amp;L専用'!A874&amp;'FB&amp;L専用'!B874</f>
        <v/>
      </c>
      <c r="C874" s="2" t="str">
        <f>鋼材専用!A874&amp;鋼材専用!B874</f>
        <v/>
      </c>
      <c r="D874" s="2" t="str">
        <f>Φ部品専用!A874&amp;Φ部品専用!B874</f>
        <v/>
      </c>
      <c r="E874" s="2" t="str">
        <f>パイプ専用!A874&amp;パイプ専用!B874</f>
        <v/>
      </c>
      <c r="F874" s="2" t="str">
        <f>IF(四角板専用!A874=0,"",四角板専用!A874)</f>
        <v/>
      </c>
      <c r="G874" s="2" t="str">
        <f>IF('FB&amp;L専用'!A874=0,"",'FB&amp;L専用'!A874)</f>
        <v/>
      </c>
      <c r="H874" s="2" t="str">
        <f>IF(鋼材専用!A874=0,"",鋼材専用!A874)</f>
        <v/>
      </c>
      <c r="I874" s="2" t="str">
        <f>IF(Φ部品専用!A874=0,"",Φ部品専用!A874)</f>
        <v/>
      </c>
      <c r="J874" s="2" t="str">
        <f>IF(パイプ専用!A874=0,"",パイプ専用!A874)</f>
        <v/>
      </c>
      <c r="K874" s="2" t="str">
        <f>IF(四角板専用!B874=0,"",四角板専用!B874)</f>
        <v/>
      </c>
      <c r="L874" s="2" t="str">
        <f>IF('FB&amp;L専用'!B874=0,"",'FB&amp;L専用'!B874)</f>
        <v/>
      </c>
      <c r="M874" s="2" t="str">
        <f>IF(鋼材専用!B874=0,"",鋼材専用!B874)</f>
        <v/>
      </c>
      <c r="N874" s="2" t="str">
        <f>IF(Φ部品専用!B874=0,"",Φ部品専用!B874)</f>
        <v/>
      </c>
      <c r="O874" s="2" t="str">
        <f>IF(パイプ専用!B874=0,"",パイプ専用!B874)</f>
        <v/>
      </c>
      <c r="P874" s="4" t="str">
        <f>IF(四角板専用!M874=0,"",四角板専用!M874)</f>
        <v/>
      </c>
      <c r="Q874" s="4" t="str">
        <f>IF('FB&amp;L専用'!M874=0,"",'FB&amp;L専用'!M874)</f>
        <v/>
      </c>
      <c r="R874" s="4" t="str">
        <f>IF(鋼材専用!J874=0,"",鋼材専用!J874)</f>
        <v/>
      </c>
      <c r="S874" s="4" t="str">
        <f>IF(Φ部品専用!P874=0,"",Φ部品専用!P874)</f>
        <v/>
      </c>
      <c r="T874" s="4" t="str">
        <f>IF(パイプ専用!P874=0,"",パイプ専用!P874)</f>
        <v/>
      </c>
      <c r="U874" s="10"/>
      <c r="W874" s="1" t="s">
        <v>970</v>
      </c>
      <c r="X874" s="2" t="str">
        <f t="shared" ca="1" si="65"/>
        <v/>
      </c>
      <c r="Z874" s="2" t="str">
        <f t="shared" si="66"/>
        <v/>
      </c>
      <c r="AA874" s="2" t="str">
        <f t="shared" si="67"/>
        <v/>
      </c>
      <c r="AB874" s="2" t="str">
        <f t="shared" si="68"/>
        <v/>
      </c>
      <c r="AC874" s="4" t="str">
        <f t="shared" si="69"/>
        <v/>
      </c>
    </row>
    <row r="875" spans="1:29">
      <c r="A875" s="2" t="str">
        <f>四角板専用!A875&amp;四角板専用!B875</f>
        <v/>
      </c>
      <c r="B875" s="2" t="str">
        <f>'FB&amp;L専用'!A875&amp;'FB&amp;L専用'!B875</f>
        <v/>
      </c>
      <c r="C875" s="2" t="str">
        <f>鋼材専用!A875&amp;鋼材専用!B875</f>
        <v/>
      </c>
      <c r="D875" s="2" t="str">
        <f>Φ部品専用!A875&amp;Φ部品専用!B875</f>
        <v/>
      </c>
      <c r="E875" s="2" t="str">
        <f>パイプ専用!A875&amp;パイプ専用!B875</f>
        <v/>
      </c>
      <c r="F875" s="2" t="str">
        <f>IF(四角板専用!A875=0,"",四角板専用!A875)</f>
        <v/>
      </c>
      <c r="G875" s="2" t="str">
        <f>IF('FB&amp;L専用'!A875=0,"",'FB&amp;L専用'!A875)</f>
        <v/>
      </c>
      <c r="H875" s="2" t="str">
        <f>IF(鋼材専用!A875=0,"",鋼材専用!A875)</f>
        <v/>
      </c>
      <c r="I875" s="2" t="str">
        <f>IF(Φ部品専用!A875=0,"",Φ部品専用!A875)</f>
        <v/>
      </c>
      <c r="J875" s="2" t="str">
        <f>IF(パイプ専用!A875=0,"",パイプ専用!A875)</f>
        <v/>
      </c>
      <c r="K875" s="2" t="str">
        <f>IF(四角板専用!B875=0,"",四角板専用!B875)</f>
        <v/>
      </c>
      <c r="L875" s="2" t="str">
        <f>IF('FB&amp;L専用'!B875=0,"",'FB&amp;L専用'!B875)</f>
        <v/>
      </c>
      <c r="M875" s="2" t="str">
        <f>IF(鋼材専用!B875=0,"",鋼材専用!B875)</f>
        <v/>
      </c>
      <c r="N875" s="2" t="str">
        <f>IF(Φ部品専用!B875=0,"",Φ部品専用!B875)</f>
        <v/>
      </c>
      <c r="O875" s="2" t="str">
        <f>IF(パイプ専用!B875=0,"",パイプ専用!B875)</f>
        <v/>
      </c>
      <c r="P875" s="4" t="str">
        <f>IF(四角板専用!M875=0,"",四角板専用!M875)</f>
        <v/>
      </c>
      <c r="Q875" s="4" t="str">
        <f>IF('FB&amp;L専用'!M875=0,"",'FB&amp;L専用'!M875)</f>
        <v/>
      </c>
      <c r="R875" s="4" t="str">
        <f>IF(鋼材専用!J875=0,"",鋼材専用!J875)</f>
        <v/>
      </c>
      <c r="S875" s="4" t="str">
        <f>IF(Φ部品専用!P875=0,"",Φ部品専用!P875)</f>
        <v/>
      </c>
      <c r="T875" s="4" t="str">
        <f>IF(パイプ専用!P875=0,"",パイプ専用!P875)</f>
        <v/>
      </c>
      <c r="U875" s="10"/>
      <c r="W875" s="1" t="s">
        <v>971</v>
      </c>
      <c r="X875" s="2" t="str">
        <f t="shared" ca="1" si="65"/>
        <v/>
      </c>
      <c r="Z875" s="2" t="str">
        <f t="shared" si="66"/>
        <v/>
      </c>
      <c r="AA875" s="2" t="str">
        <f t="shared" si="67"/>
        <v/>
      </c>
      <c r="AB875" s="2" t="str">
        <f t="shared" si="68"/>
        <v/>
      </c>
      <c r="AC875" s="4" t="str">
        <f t="shared" si="69"/>
        <v/>
      </c>
    </row>
    <row r="876" spans="1:29">
      <c r="A876" s="2" t="str">
        <f>四角板専用!A876&amp;四角板専用!B876</f>
        <v/>
      </c>
      <c r="B876" s="2" t="str">
        <f>'FB&amp;L専用'!A876&amp;'FB&amp;L専用'!B876</f>
        <v/>
      </c>
      <c r="C876" s="2" t="str">
        <f>鋼材専用!A876&amp;鋼材専用!B876</f>
        <v/>
      </c>
      <c r="D876" s="2" t="str">
        <f>Φ部品専用!A876&amp;Φ部品専用!B876</f>
        <v/>
      </c>
      <c r="E876" s="2" t="str">
        <f>パイプ専用!A876&amp;パイプ専用!B876</f>
        <v/>
      </c>
      <c r="F876" s="2" t="str">
        <f>IF(四角板専用!A876=0,"",四角板専用!A876)</f>
        <v/>
      </c>
      <c r="G876" s="2" t="str">
        <f>IF('FB&amp;L専用'!A876=0,"",'FB&amp;L専用'!A876)</f>
        <v/>
      </c>
      <c r="H876" s="2" t="str">
        <f>IF(鋼材専用!A876=0,"",鋼材専用!A876)</f>
        <v/>
      </c>
      <c r="I876" s="2" t="str">
        <f>IF(Φ部品専用!A876=0,"",Φ部品専用!A876)</f>
        <v/>
      </c>
      <c r="J876" s="2" t="str">
        <f>IF(パイプ専用!A876=0,"",パイプ専用!A876)</f>
        <v/>
      </c>
      <c r="K876" s="2" t="str">
        <f>IF(四角板専用!B876=0,"",四角板専用!B876)</f>
        <v/>
      </c>
      <c r="L876" s="2" t="str">
        <f>IF('FB&amp;L専用'!B876=0,"",'FB&amp;L専用'!B876)</f>
        <v/>
      </c>
      <c r="M876" s="2" t="str">
        <f>IF(鋼材専用!B876=0,"",鋼材専用!B876)</f>
        <v/>
      </c>
      <c r="N876" s="2" t="str">
        <f>IF(Φ部品専用!B876=0,"",Φ部品専用!B876)</f>
        <v/>
      </c>
      <c r="O876" s="2" t="str">
        <f>IF(パイプ専用!B876=0,"",パイプ専用!B876)</f>
        <v/>
      </c>
      <c r="P876" s="4" t="str">
        <f>IF(四角板専用!M876=0,"",四角板専用!M876)</f>
        <v/>
      </c>
      <c r="Q876" s="4" t="str">
        <f>IF('FB&amp;L専用'!M876=0,"",'FB&amp;L専用'!M876)</f>
        <v/>
      </c>
      <c r="R876" s="4" t="str">
        <f>IF(鋼材専用!J876=0,"",鋼材専用!J876)</f>
        <v/>
      </c>
      <c r="S876" s="4" t="str">
        <f>IF(Φ部品専用!P876=0,"",Φ部品専用!P876)</f>
        <v/>
      </c>
      <c r="T876" s="4" t="str">
        <f>IF(パイプ専用!P876=0,"",パイプ専用!P876)</f>
        <v/>
      </c>
      <c r="U876" s="10"/>
      <c r="W876" s="1" t="s">
        <v>972</v>
      </c>
      <c r="X876" s="2" t="str">
        <f t="shared" ca="1" si="65"/>
        <v/>
      </c>
      <c r="Z876" s="2" t="str">
        <f t="shared" si="66"/>
        <v/>
      </c>
      <c r="AA876" s="2" t="str">
        <f t="shared" si="67"/>
        <v/>
      </c>
      <c r="AB876" s="2" t="str">
        <f t="shared" si="68"/>
        <v/>
      </c>
      <c r="AC876" s="4" t="str">
        <f t="shared" si="69"/>
        <v/>
      </c>
    </row>
    <row r="877" spans="1:29">
      <c r="A877" s="2" t="str">
        <f>四角板専用!A877&amp;四角板専用!B877</f>
        <v/>
      </c>
      <c r="B877" s="2" t="str">
        <f>'FB&amp;L専用'!A877&amp;'FB&amp;L専用'!B877</f>
        <v/>
      </c>
      <c r="C877" s="2" t="str">
        <f>鋼材専用!A877&amp;鋼材専用!B877</f>
        <v/>
      </c>
      <c r="D877" s="2" t="str">
        <f>Φ部品専用!A877&amp;Φ部品専用!B877</f>
        <v/>
      </c>
      <c r="E877" s="2" t="str">
        <f>パイプ専用!A877&amp;パイプ専用!B877</f>
        <v/>
      </c>
      <c r="F877" s="2" t="str">
        <f>IF(四角板専用!A877=0,"",四角板専用!A877)</f>
        <v/>
      </c>
      <c r="G877" s="2" t="str">
        <f>IF('FB&amp;L専用'!A877=0,"",'FB&amp;L専用'!A877)</f>
        <v/>
      </c>
      <c r="H877" s="2" t="str">
        <f>IF(鋼材専用!A877=0,"",鋼材専用!A877)</f>
        <v/>
      </c>
      <c r="I877" s="2" t="str">
        <f>IF(Φ部品専用!A877=0,"",Φ部品専用!A877)</f>
        <v/>
      </c>
      <c r="J877" s="2" t="str">
        <f>IF(パイプ専用!A877=0,"",パイプ専用!A877)</f>
        <v/>
      </c>
      <c r="K877" s="2" t="str">
        <f>IF(四角板専用!B877=0,"",四角板専用!B877)</f>
        <v/>
      </c>
      <c r="L877" s="2" t="str">
        <f>IF('FB&amp;L専用'!B877=0,"",'FB&amp;L専用'!B877)</f>
        <v/>
      </c>
      <c r="M877" s="2" t="str">
        <f>IF(鋼材専用!B877=0,"",鋼材専用!B877)</f>
        <v/>
      </c>
      <c r="N877" s="2" t="str">
        <f>IF(Φ部品専用!B877=0,"",Φ部品専用!B877)</f>
        <v/>
      </c>
      <c r="O877" s="2" t="str">
        <f>IF(パイプ専用!B877=0,"",パイプ専用!B877)</f>
        <v/>
      </c>
      <c r="P877" s="4" t="str">
        <f>IF(四角板専用!M877=0,"",四角板専用!M877)</f>
        <v/>
      </c>
      <c r="Q877" s="4" t="str">
        <f>IF('FB&amp;L専用'!M877=0,"",'FB&amp;L専用'!M877)</f>
        <v/>
      </c>
      <c r="R877" s="4" t="str">
        <f>IF(鋼材専用!J877=0,"",鋼材専用!J877)</f>
        <v/>
      </c>
      <c r="S877" s="4" t="str">
        <f>IF(Φ部品専用!P877=0,"",Φ部品専用!P877)</f>
        <v/>
      </c>
      <c r="T877" s="4" t="str">
        <f>IF(パイプ専用!P877=0,"",パイプ専用!P877)</f>
        <v/>
      </c>
      <c r="U877" s="10"/>
      <c r="W877" s="1" t="s">
        <v>973</v>
      </c>
      <c r="X877" s="2" t="str">
        <f t="shared" ca="1" si="65"/>
        <v/>
      </c>
      <c r="Z877" s="2" t="str">
        <f t="shared" si="66"/>
        <v/>
      </c>
      <c r="AA877" s="2" t="str">
        <f t="shared" si="67"/>
        <v/>
      </c>
      <c r="AB877" s="2" t="str">
        <f t="shared" si="68"/>
        <v/>
      </c>
      <c r="AC877" s="4" t="str">
        <f t="shared" si="69"/>
        <v/>
      </c>
    </row>
    <row r="878" spans="1:29">
      <c r="A878" s="2" t="str">
        <f>四角板専用!A878&amp;四角板専用!B878</f>
        <v/>
      </c>
      <c r="B878" s="2" t="str">
        <f>'FB&amp;L専用'!A878&amp;'FB&amp;L専用'!B878</f>
        <v/>
      </c>
      <c r="C878" s="2" t="str">
        <f>鋼材専用!A878&amp;鋼材専用!B878</f>
        <v/>
      </c>
      <c r="D878" s="2" t="str">
        <f>Φ部品専用!A878&amp;Φ部品専用!B878</f>
        <v/>
      </c>
      <c r="E878" s="2" t="str">
        <f>パイプ専用!A878&amp;パイプ専用!B878</f>
        <v/>
      </c>
      <c r="F878" s="2" t="str">
        <f>IF(四角板専用!A878=0,"",四角板専用!A878)</f>
        <v/>
      </c>
      <c r="G878" s="2" t="str">
        <f>IF('FB&amp;L専用'!A878=0,"",'FB&amp;L専用'!A878)</f>
        <v/>
      </c>
      <c r="H878" s="2" t="str">
        <f>IF(鋼材専用!A878=0,"",鋼材専用!A878)</f>
        <v/>
      </c>
      <c r="I878" s="2" t="str">
        <f>IF(Φ部品専用!A878=0,"",Φ部品専用!A878)</f>
        <v/>
      </c>
      <c r="J878" s="2" t="str">
        <f>IF(パイプ専用!A878=0,"",パイプ専用!A878)</f>
        <v/>
      </c>
      <c r="K878" s="2" t="str">
        <f>IF(四角板専用!B878=0,"",四角板専用!B878)</f>
        <v/>
      </c>
      <c r="L878" s="2" t="str">
        <f>IF('FB&amp;L専用'!B878=0,"",'FB&amp;L専用'!B878)</f>
        <v/>
      </c>
      <c r="M878" s="2" t="str">
        <f>IF(鋼材専用!B878=0,"",鋼材専用!B878)</f>
        <v/>
      </c>
      <c r="N878" s="2" t="str">
        <f>IF(Φ部品専用!B878=0,"",Φ部品専用!B878)</f>
        <v/>
      </c>
      <c r="O878" s="2" t="str">
        <f>IF(パイプ専用!B878=0,"",パイプ専用!B878)</f>
        <v/>
      </c>
      <c r="P878" s="4" t="str">
        <f>IF(四角板専用!M878=0,"",四角板専用!M878)</f>
        <v/>
      </c>
      <c r="Q878" s="4" t="str">
        <f>IF('FB&amp;L専用'!M878=0,"",'FB&amp;L専用'!M878)</f>
        <v/>
      </c>
      <c r="R878" s="4" t="str">
        <f>IF(鋼材専用!J878=0,"",鋼材専用!J878)</f>
        <v/>
      </c>
      <c r="S878" s="4" t="str">
        <f>IF(Φ部品専用!P878=0,"",Φ部品専用!P878)</f>
        <v/>
      </c>
      <c r="T878" s="4" t="str">
        <f>IF(パイプ専用!P878=0,"",パイプ専用!P878)</f>
        <v/>
      </c>
      <c r="U878" s="10"/>
      <c r="W878" s="1" t="s">
        <v>974</v>
      </c>
      <c r="X878" s="2" t="str">
        <f t="shared" ca="1" si="65"/>
        <v/>
      </c>
      <c r="Z878" s="2" t="str">
        <f t="shared" si="66"/>
        <v/>
      </c>
      <c r="AA878" s="2" t="str">
        <f t="shared" si="67"/>
        <v/>
      </c>
      <c r="AB878" s="2" t="str">
        <f t="shared" si="68"/>
        <v/>
      </c>
      <c r="AC878" s="4" t="str">
        <f t="shared" si="69"/>
        <v/>
      </c>
    </row>
    <row r="879" spans="1:29">
      <c r="A879" s="2" t="str">
        <f>四角板専用!A879&amp;四角板専用!B879</f>
        <v/>
      </c>
      <c r="B879" s="2" t="str">
        <f>'FB&amp;L専用'!A879&amp;'FB&amp;L専用'!B879</f>
        <v/>
      </c>
      <c r="C879" s="2" t="str">
        <f>鋼材専用!A879&amp;鋼材専用!B879</f>
        <v/>
      </c>
      <c r="D879" s="2" t="str">
        <f>Φ部品専用!A879&amp;Φ部品専用!B879</f>
        <v/>
      </c>
      <c r="E879" s="2" t="str">
        <f>パイプ専用!A879&amp;パイプ専用!B879</f>
        <v/>
      </c>
      <c r="F879" s="2" t="str">
        <f>IF(四角板専用!A879=0,"",四角板専用!A879)</f>
        <v/>
      </c>
      <c r="G879" s="2" t="str">
        <f>IF('FB&amp;L専用'!A879=0,"",'FB&amp;L専用'!A879)</f>
        <v/>
      </c>
      <c r="H879" s="2" t="str">
        <f>IF(鋼材専用!A879=0,"",鋼材専用!A879)</f>
        <v/>
      </c>
      <c r="I879" s="2" t="str">
        <f>IF(Φ部品専用!A879=0,"",Φ部品専用!A879)</f>
        <v/>
      </c>
      <c r="J879" s="2" t="str">
        <f>IF(パイプ専用!A879=0,"",パイプ専用!A879)</f>
        <v/>
      </c>
      <c r="K879" s="2" t="str">
        <f>IF(四角板専用!B879=0,"",四角板専用!B879)</f>
        <v/>
      </c>
      <c r="L879" s="2" t="str">
        <f>IF('FB&amp;L専用'!B879=0,"",'FB&amp;L専用'!B879)</f>
        <v/>
      </c>
      <c r="M879" s="2" t="str">
        <f>IF(鋼材専用!B879=0,"",鋼材専用!B879)</f>
        <v/>
      </c>
      <c r="N879" s="2" t="str">
        <f>IF(Φ部品専用!B879=0,"",Φ部品専用!B879)</f>
        <v/>
      </c>
      <c r="O879" s="2" t="str">
        <f>IF(パイプ専用!B879=0,"",パイプ専用!B879)</f>
        <v/>
      </c>
      <c r="P879" s="4" t="str">
        <f>IF(四角板専用!M879=0,"",四角板専用!M879)</f>
        <v/>
      </c>
      <c r="Q879" s="4" t="str">
        <f>IF('FB&amp;L専用'!M879=0,"",'FB&amp;L専用'!M879)</f>
        <v/>
      </c>
      <c r="R879" s="4" t="str">
        <f>IF(鋼材専用!J879=0,"",鋼材専用!J879)</f>
        <v/>
      </c>
      <c r="S879" s="4" t="str">
        <f>IF(Φ部品専用!P879=0,"",Φ部品専用!P879)</f>
        <v/>
      </c>
      <c r="T879" s="4" t="str">
        <f>IF(パイプ専用!P879=0,"",パイプ専用!P879)</f>
        <v/>
      </c>
      <c r="U879" s="10"/>
      <c r="W879" s="1" t="s">
        <v>975</v>
      </c>
      <c r="X879" s="2" t="str">
        <f t="shared" ca="1" si="65"/>
        <v/>
      </c>
      <c r="Z879" s="2" t="str">
        <f t="shared" si="66"/>
        <v/>
      </c>
      <c r="AA879" s="2" t="str">
        <f t="shared" si="67"/>
        <v/>
      </c>
      <c r="AB879" s="2" t="str">
        <f t="shared" si="68"/>
        <v/>
      </c>
      <c r="AC879" s="4" t="str">
        <f t="shared" si="69"/>
        <v/>
      </c>
    </row>
    <row r="880" spans="1:29">
      <c r="A880" s="2" t="str">
        <f>四角板専用!A880&amp;四角板専用!B880</f>
        <v/>
      </c>
      <c r="B880" s="2" t="str">
        <f>'FB&amp;L専用'!A880&amp;'FB&amp;L専用'!B880</f>
        <v/>
      </c>
      <c r="C880" s="2" t="str">
        <f>鋼材専用!A880&amp;鋼材専用!B880</f>
        <v/>
      </c>
      <c r="D880" s="2" t="str">
        <f>Φ部品専用!A880&amp;Φ部品専用!B880</f>
        <v/>
      </c>
      <c r="E880" s="2" t="str">
        <f>パイプ専用!A880&amp;パイプ専用!B880</f>
        <v/>
      </c>
      <c r="F880" s="2" t="str">
        <f>IF(四角板専用!A880=0,"",四角板専用!A880)</f>
        <v/>
      </c>
      <c r="G880" s="2" t="str">
        <f>IF('FB&amp;L専用'!A880=0,"",'FB&amp;L専用'!A880)</f>
        <v/>
      </c>
      <c r="H880" s="2" t="str">
        <f>IF(鋼材専用!A880=0,"",鋼材専用!A880)</f>
        <v/>
      </c>
      <c r="I880" s="2" t="str">
        <f>IF(Φ部品専用!A880=0,"",Φ部品専用!A880)</f>
        <v/>
      </c>
      <c r="J880" s="2" t="str">
        <f>IF(パイプ専用!A880=0,"",パイプ専用!A880)</f>
        <v/>
      </c>
      <c r="K880" s="2" t="str">
        <f>IF(四角板専用!B880=0,"",四角板専用!B880)</f>
        <v/>
      </c>
      <c r="L880" s="2" t="str">
        <f>IF('FB&amp;L専用'!B880=0,"",'FB&amp;L専用'!B880)</f>
        <v/>
      </c>
      <c r="M880" s="2" t="str">
        <f>IF(鋼材専用!B880=0,"",鋼材専用!B880)</f>
        <v/>
      </c>
      <c r="N880" s="2" t="str">
        <f>IF(Φ部品専用!B880=0,"",Φ部品専用!B880)</f>
        <v/>
      </c>
      <c r="O880" s="2" t="str">
        <f>IF(パイプ専用!B880=0,"",パイプ専用!B880)</f>
        <v/>
      </c>
      <c r="P880" s="4" t="str">
        <f>IF(四角板専用!M880=0,"",四角板専用!M880)</f>
        <v/>
      </c>
      <c r="Q880" s="4" t="str">
        <f>IF('FB&amp;L専用'!M880=0,"",'FB&amp;L専用'!M880)</f>
        <v/>
      </c>
      <c r="R880" s="4" t="str">
        <f>IF(鋼材専用!J880=0,"",鋼材専用!J880)</f>
        <v/>
      </c>
      <c r="S880" s="4" t="str">
        <f>IF(Φ部品専用!P880=0,"",Φ部品専用!P880)</f>
        <v/>
      </c>
      <c r="T880" s="4" t="str">
        <f>IF(パイプ専用!P880=0,"",パイプ専用!P880)</f>
        <v/>
      </c>
      <c r="U880" s="10"/>
      <c r="W880" s="1" t="s">
        <v>976</v>
      </c>
      <c r="X880" s="2" t="str">
        <f t="shared" ca="1" si="65"/>
        <v/>
      </c>
      <c r="Z880" s="2" t="str">
        <f t="shared" si="66"/>
        <v/>
      </c>
      <c r="AA880" s="2" t="str">
        <f t="shared" si="67"/>
        <v/>
      </c>
      <c r="AB880" s="2" t="str">
        <f t="shared" si="68"/>
        <v/>
      </c>
      <c r="AC880" s="4" t="str">
        <f t="shared" si="69"/>
        <v/>
      </c>
    </row>
    <row r="881" spans="1:29">
      <c r="A881" s="2" t="str">
        <f>四角板専用!A881&amp;四角板専用!B881</f>
        <v/>
      </c>
      <c r="B881" s="2" t="str">
        <f>'FB&amp;L専用'!A881&amp;'FB&amp;L専用'!B881</f>
        <v/>
      </c>
      <c r="C881" s="2" t="str">
        <f>鋼材専用!A881&amp;鋼材専用!B881</f>
        <v/>
      </c>
      <c r="D881" s="2" t="str">
        <f>Φ部品専用!A881&amp;Φ部品専用!B881</f>
        <v/>
      </c>
      <c r="E881" s="2" t="str">
        <f>パイプ専用!A881&amp;パイプ専用!B881</f>
        <v/>
      </c>
      <c r="F881" s="2" t="str">
        <f>IF(四角板専用!A881=0,"",四角板専用!A881)</f>
        <v/>
      </c>
      <c r="G881" s="2" t="str">
        <f>IF('FB&amp;L専用'!A881=0,"",'FB&amp;L専用'!A881)</f>
        <v/>
      </c>
      <c r="H881" s="2" t="str">
        <f>IF(鋼材専用!A881=0,"",鋼材専用!A881)</f>
        <v/>
      </c>
      <c r="I881" s="2" t="str">
        <f>IF(Φ部品専用!A881=0,"",Φ部品専用!A881)</f>
        <v/>
      </c>
      <c r="J881" s="2" t="str">
        <f>IF(パイプ専用!A881=0,"",パイプ専用!A881)</f>
        <v/>
      </c>
      <c r="K881" s="2" t="str">
        <f>IF(四角板専用!B881=0,"",四角板専用!B881)</f>
        <v/>
      </c>
      <c r="L881" s="2" t="str">
        <f>IF('FB&amp;L専用'!B881=0,"",'FB&amp;L専用'!B881)</f>
        <v/>
      </c>
      <c r="M881" s="2" t="str">
        <f>IF(鋼材専用!B881=0,"",鋼材専用!B881)</f>
        <v/>
      </c>
      <c r="N881" s="2" t="str">
        <f>IF(Φ部品専用!B881=0,"",Φ部品専用!B881)</f>
        <v/>
      </c>
      <c r="O881" s="2" t="str">
        <f>IF(パイプ専用!B881=0,"",パイプ専用!B881)</f>
        <v/>
      </c>
      <c r="P881" s="4" t="str">
        <f>IF(四角板専用!M881=0,"",四角板専用!M881)</f>
        <v/>
      </c>
      <c r="Q881" s="4" t="str">
        <f>IF('FB&amp;L専用'!M881=0,"",'FB&amp;L専用'!M881)</f>
        <v/>
      </c>
      <c r="R881" s="4" t="str">
        <f>IF(鋼材専用!J881=0,"",鋼材専用!J881)</f>
        <v/>
      </c>
      <c r="S881" s="4" t="str">
        <f>IF(Φ部品専用!P881=0,"",Φ部品専用!P881)</f>
        <v/>
      </c>
      <c r="T881" s="4" t="str">
        <f>IF(パイプ専用!P881=0,"",パイプ専用!P881)</f>
        <v/>
      </c>
      <c r="U881" s="10"/>
      <c r="W881" s="1" t="s">
        <v>977</v>
      </c>
      <c r="X881" s="2" t="str">
        <f t="shared" ca="1" si="65"/>
        <v/>
      </c>
      <c r="Z881" s="2" t="str">
        <f t="shared" si="66"/>
        <v/>
      </c>
      <c r="AA881" s="2" t="str">
        <f t="shared" si="67"/>
        <v/>
      </c>
      <c r="AB881" s="2" t="str">
        <f t="shared" si="68"/>
        <v/>
      </c>
      <c r="AC881" s="4" t="str">
        <f t="shared" si="69"/>
        <v/>
      </c>
    </row>
    <row r="882" spans="1:29">
      <c r="A882" s="2" t="str">
        <f>四角板専用!A882&amp;四角板専用!B882</f>
        <v/>
      </c>
      <c r="B882" s="2" t="str">
        <f>'FB&amp;L専用'!A882&amp;'FB&amp;L専用'!B882</f>
        <v/>
      </c>
      <c r="C882" s="2" t="str">
        <f>鋼材専用!A882&amp;鋼材専用!B882</f>
        <v/>
      </c>
      <c r="D882" s="2" t="str">
        <f>Φ部品専用!A882&amp;Φ部品専用!B882</f>
        <v/>
      </c>
      <c r="E882" s="2" t="str">
        <f>パイプ専用!A882&amp;パイプ専用!B882</f>
        <v/>
      </c>
      <c r="F882" s="2" t="str">
        <f>IF(四角板専用!A882=0,"",四角板専用!A882)</f>
        <v/>
      </c>
      <c r="G882" s="2" t="str">
        <f>IF('FB&amp;L専用'!A882=0,"",'FB&amp;L専用'!A882)</f>
        <v/>
      </c>
      <c r="H882" s="2" t="str">
        <f>IF(鋼材専用!A882=0,"",鋼材専用!A882)</f>
        <v/>
      </c>
      <c r="I882" s="2" t="str">
        <f>IF(Φ部品専用!A882=0,"",Φ部品専用!A882)</f>
        <v/>
      </c>
      <c r="J882" s="2" t="str">
        <f>IF(パイプ専用!A882=0,"",パイプ専用!A882)</f>
        <v/>
      </c>
      <c r="K882" s="2" t="str">
        <f>IF(四角板専用!B882=0,"",四角板専用!B882)</f>
        <v/>
      </c>
      <c r="L882" s="2" t="str">
        <f>IF('FB&amp;L専用'!B882=0,"",'FB&amp;L専用'!B882)</f>
        <v/>
      </c>
      <c r="M882" s="2" t="str">
        <f>IF(鋼材専用!B882=0,"",鋼材専用!B882)</f>
        <v/>
      </c>
      <c r="N882" s="2" t="str">
        <f>IF(Φ部品専用!B882=0,"",Φ部品専用!B882)</f>
        <v/>
      </c>
      <c r="O882" s="2" t="str">
        <f>IF(パイプ専用!B882=0,"",パイプ専用!B882)</f>
        <v/>
      </c>
      <c r="P882" s="4" t="str">
        <f>IF(四角板専用!M882=0,"",四角板専用!M882)</f>
        <v/>
      </c>
      <c r="Q882" s="4" t="str">
        <f>IF('FB&amp;L専用'!M882=0,"",'FB&amp;L専用'!M882)</f>
        <v/>
      </c>
      <c r="R882" s="4" t="str">
        <f>IF(鋼材専用!J882=0,"",鋼材専用!J882)</f>
        <v/>
      </c>
      <c r="S882" s="4" t="str">
        <f>IF(Φ部品専用!P882=0,"",Φ部品専用!P882)</f>
        <v/>
      </c>
      <c r="T882" s="4" t="str">
        <f>IF(パイプ専用!P882=0,"",パイプ専用!P882)</f>
        <v/>
      </c>
      <c r="U882" s="10"/>
      <c r="W882" s="1" t="s">
        <v>978</v>
      </c>
      <c r="X882" s="2" t="str">
        <f t="shared" ca="1" si="65"/>
        <v/>
      </c>
      <c r="Z882" s="2" t="str">
        <f t="shared" si="66"/>
        <v/>
      </c>
      <c r="AA882" s="2" t="str">
        <f t="shared" si="67"/>
        <v/>
      </c>
      <c r="AB882" s="2" t="str">
        <f t="shared" si="68"/>
        <v/>
      </c>
      <c r="AC882" s="4" t="str">
        <f t="shared" si="69"/>
        <v/>
      </c>
    </row>
    <row r="883" spans="1:29">
      <c r="A883" s="2" t="str">
        <f>四角板専用!A883&amp;四角板専用!B883</f>
        <v/>
      </c>
      <c r="B883" s="2" t="str">
        <f>'FB&amp;L専用'!A883&amp;'FB&amp;L専用'!B883</f>
        <v/>
      </c>
      <c r="C883" s="2" t="str">
        <f>鋼材専用!A883&amp;鋼材専用!B883</f>
        <v/>
      </c>
      <c r="D883" s="2" t="str">
        <f>Φ部品専用!A883&amp;Φ部品専用!B883</f>
        <v/>
      </c>
      <c r="E883" s="2" t="str">
        <f>パイプ専用!A883&amp;パイプ専用!B883</f>
        <v/>
      </c>
      <c r="F883" s="2" t="str">
        <f>IF(四角板専用!A883=0,"",四角板専用!A883)</f>
        <v/>
      </c>
      <c r="G883" s="2" t="str">
        <f>IF('FB&amp;L専用'!A883=0,"",'FB&amp;L専用'!A883)</f>
        <v/>
      </c>
      <c r="H883" s="2" t="str">
        <f>IF(鋼材専用!A883=0,"",鋼材専用!A883)</f>
        <v/>
      </c>
      <c r="I883" s="2" t="str">
        <f>IF(Φ部品専用!A883=0,"",Φ部品専用!A883)</f>
        <v/>
      </c>
      <c r="J883" s="2" t="str">
        <f>IF(パイプ専用!A883=0,"",パイプ専用!A883)</f>
        <v/>
      </c>
      <c r="K883" s="2" t="str">
        <f>IF(四角板専用!B883=0,"",四角板専用!B883)</f>
        <v/>
      </c>
      <c r="L883" s="2" t="str">
        <f>IF('FB&amp;L専用'!B883=0,"",'FB&amp;L専用'!B883)</f>
        <v/>
      </c>
      <c r="M883" s="2" t="str">
        <f>IF(鋼材専用!B883=0,"",鋼材専用!B883)</f>
        <v/>
      </c>
      <c r="N883" s="2" t="str">
        <f>IF(Φ部品専用!B883=0,"",Φ部品専用!B883)</f>
        <v/>
      </c>
      <c r="O883" s="2" t="str">
        <f>IF(パイプ専用!B883=0,"",パイプ専用!B883)</f>
        <v/>
      </c>
      <c r="P883" s="4" t="str">
        <f>IF(四角板専用!M883=0,"",四角板専用!M883)</f>
        <v/>
      </c>
      <c r="Q883" s="4" t="str">
        <f>IF('FB&amp;L専用'!M883=0,"",'FB&amp;L専用'!M883)</f>
        <v/>
      </c>
      <c r="R883" s="4" t="str">
        <f>IF(鋼材専用!J883=0,"",鋼材専用!J883)</f>
        <v/>
      </c>
      <c r="S883" s="4" t="str">
        <f>IF(Φ部品専用!P883=0,"",Φ部品専用!P883)</f>
        <v/>
      </c>
      <c r="T883" s="4" t="str">
        <f>IF(パイプ専用!P883=0,"",パイプ専用!P883)</f>
        <v/>
      </c>
      <c r="U883" s="10"/>
      <c r="W883" s="1" t="s">
        <v>979</v>
      </c>
      <c r="X883" s="2" t="str">
        <f t="shared" ca="1" si="65"/>
        <v/>
      </c>
      <c r="Z883" s="2" t="str">
        <f t="shared" si="66"/>
        <v/>
      </c>
      <c r="AA883" s="2" t="str">
        <f t="shared" si="67"/>
        <v/>
      </c>
      <c r="AB883" s="2" t="str">
        <f t="shared" si="68"/>
        <v/>
      </c>
      <c r="AC883" s="4" t="str">
        <f t="shared" si="69"/>
        <v/>
      </c>
    </row>
    <row r="884" spans="1:29">
      <c r="A884" s="2" t="str">
        <f>四角板専用!A884&amp;四角板専用!B884</f>
        <v/>
      </c>
      <c r="B884" s="2" t="str">
        <f>'FB&amp;L専用'!A884&amp;'FB&amp;L専用'!B884</f>
        <v/>
      </c>
      <c r="C884" s="2" t="str">
        <f>鋼材専用!A884&amp;鋼材専用!B884</f>
        <v/>
      </c>
      <c r="D884" s="2" t="str">
        <f>Φ部品専用!A884&amp;Φ部品専用!B884</f>
        <v/>
      </c>
      <c r="E884" s="2" t="str">
        <f>パイプ専用!A884&amp;パイプ専用!B884</f>
        <v/>
      </c>
      <c r="F884" s="2" t="str">
        <f>IF(四角板専用!A884=0,"",四角板専用!A884)</f>
        <v/>
      </c>
      <c r="G884" s="2" t="str">
        <f>IF('FB&amp;L専用'!A884=0,"",'FB&amp;L専用'!A884)</f>
        <v/>
      </c>
      <c r="H884" s="2" t="str">
        <f>IF(鋼材専用!A884=0,"",鋼材専用!A884)</f>
        <v/>
      </c>
      <c r="I884" s="2" t="str">
        <f>IF(Φ部品専用!A884=0,"",Φ部品専用!A884)</f>
        <v/>
      </c>
      <c r="J884" s="2" t="str">
        <f>IF(パイプ専用!A884=0,"",パイプ専用!A884)</f>
        <v/>
      </c>
      <c r="K884" s="2" t="str">
        <f>IF(四角板専用!B884=0,"",四角板専用!B884)</f>
        <v/>
      </c>
      <c r="L884" s="2" t="str">
        <f>IF('FB&amp;L専用'!B884=0,"",'FB&amp;L専用'!B884)</f>
        <v/>
      </c>
      <c r="M884" s="2" t="str">
        <f>IF(鋼材専用!B884=0,"",鋼材専用!B884)</f>
        <v/>
      </c>
      <c r="N884" s="2" t="str">
        <f>IF(Φ部品専用!B884=0,"",Φ部品専用!B884)</f>
        <v/>
      </c>
      <c r="O884" s="2" t="str">
        <f>IF(パイプ専用!B884=0,"",パイプ専用!B884)</f>
        <v/>
      </c>
      <c r="P884" s="4" t="str">
        <f>IF(四角板専用!M884=0,"",四角板専用!M884)</f>
        <v/>
      </c>
      <c r="Q884" s="4" t="str">
        <f>IF('FB&amp;L専用'!M884=0,"",'FB&amp;L専用'!M884)</f>
        <v/>
      </c>
      <c r="R884" s="4" t="str">
        <f>IF(鋼材専用!J884=0,"",鋼材専用!J884)</f>
        <v/>
      </c>
      <c r="S884" s="4" t="str">
        <f>IF(Φ部品専用!P884=0,"",Φ部品専用!P884)</f>
        <v/>
      </c>
      <c r="T884" s="4" t="str">
        <f>IF(パイプ専用!P884=0,"",パイプ専用!P884)</f>
        <v/>
      </c>
      <c r="U884" s="10"/>
      <c r="W884" s="1" t="s">
        <v>980</v>
      </c>
      <c r="X884" s="2" t="str">
        <f t="shared" ca="1" si="65"/>
        <v/>
      </c>
      <c r="Z884" s="2" t="str">
        <f t="shared" si="66"/>
        <v/>
      </c>
      <c r="AA884" s="2" t="str">
        <f t="shared" si="67"/>
        <v/>
      </c>
      <c r="AB884" s="2" t="str">
        <f t="shared" si="68"/>
        <v/>
      </c>
      <c r="AC884" s="4" t="str">
        <f t="shared" si="69"/>
        <v/>
      </c>
    </row>
    <row r="885" spans="1:29">
      <c r="A885" s="2" t="str">
        <f>四角板専用!A885&amp;四角板専用!B885</f>
        <v/>
      </c>
      <c r="B885" s="2" t="str">
        <f>'FB&amp;L専用'!A885&amp;'FB&amp;L専用'!B885</f>
        <v/>
      </c>
      <c r="C885" s="2" t="str">
        <f>鋼材専用!A885&amp;鋼材専用!B885</f>
        <v/>
      </c>
      <c r="D885" s="2" t="str">
        <f>Φ部品専用!A885&amp;Φ部品専用!B885</f>
        <v/>
      </c>
      <c r="E885" s="2" t="str">
        <f>パイプ専用!A885&amp;パイプ専用!B885</f>
        <v/>
      </c>
      <c r="F885" s="2" t="str">
        <f>IF(四角板専用!A885=0,"",四角板専用!A885)</f>
        <v/>
      </c>
      <c r="G885" s="2" t="str">
        <f>IF('FB&amp;L専用'!A885=0,"",'FB&amp;L専用'!A885)</f>
        <v/>
      </c>
      <c r="H885" s="2" t="str">
        <f>IF(鋼材専用!A885=0,"",鋼材専用!A885)</f>
        <v/>
      </c>
      <c r="I885" s="2" t="str">
        <f>IF(Φ部品専用!A885=0,"",Φ部品専用!A885)</f>
        <v/>
      </c>
      <c r="J885" s="2" t="str">
        <f>IF(パイプ専用!A885=0,"",パイプ専用!A885)</f>
        <v/>
      </c>
      <c r="K885" s="2" t="str">
        <f>IF(四角板専用!B885=0,"",四角板専用!B885)</f>
        <v/>
      </c>
      <c r="L885" s="2" t="str">
        <f>IF('FB&amp;L専用'!B885=0,"",'FB&amp;L専用'!B885)</f>
        <v/>
      </c>
      <c r="M885" s="2" t="str">
        <f>IF(鋼材専用!B885=0,"",鋼材専用!B885)</f>
        <v/>
      </c>
      <c r="N885" s="2" t="str">
        <f>IF(Φ部品専用!B885=0,"",Φ部品専用!B885)</f>
        <v/>
      </c>
      <c r="O885" s="2" t="str">
        <f>IF(パイプ専用!B885=0,"",パイプ専用!B885)</f>
        <v/>
      </c>
      <c r="P885" s="4" t="str">
        <f>IF(四角板専用!M885=0,"",四角板専用!M885)</f>
        <v/>
      </c>
      <c r="Q885" s="4" t="str">
        <f>IF('FB&amp;L専用'!M885=0,"",'FB&amp;L専用'!M885)</f>
        <v/>
      </c>
      <c r="R885" s="4" t="str">
        <f>IF(鋼材専用!J885=0,"",鋼材専用!J885)</f>
        <v/>
      </c>
      <c r="S885" s="4" t="str">
        <f>IF(Φ部品専用!P885=0,"",Φ部品専用!P885)</f>
        <v/>
      </c>
      <c r="T885" s="4" t="str">
        <f>IF(パイプ専用!P885=0,"",パイプ専用!P885)</f>
        <v/>
      </c>
      <c r="U885" s="10"/>
      <c r="W885" s="1" t="s">
        <v>981</v>
      </c>
      <c r="X885" s="2" t="str">
        <f t="shared" ca="1" si="65"/>
        <v/>
      </c>
      <c r="Z885" s="2" t="str">
        <f t="shared" si="66"/>
        <v/>
      </c>
      <c r="AA885" s="2" t="str">
        <f t="shared" si="67"/>
        <v/>
      </c>
      <c r="AB885" s="2" t="str">
        <f t="shared" si="68"/>
        <v/>
      </c>
      <c r="AC885" s="4" t="str">
        <f t="shared" si="69"/>
        <v/>
      </c>
    </row>
    <row r="886" spans="1:29">
      <c r="A886" s="2" t="str">
        <f>四角板専用!A886&amp;四角板専用!B886</f>
        <v/>
      </c>
      <c r="B886" s="2" t="str">
        <f>'FB&amp;L専用'!A886&amp;'FB&amp;L専用'!B886</f>
        <v/>
      </c>
      <c r="C886" s="2" t="str">
        <f>鋼材専用!A886&amp;鋼材専用!B886</f>
        <v/>
      </c>
      <c r="D886" s="2" t="str">
        <f>Φ部品専用!A886&amp;Φ部品専用!B886</f>
        <v/>
      </c>
      <c r="E886" s="2" t="str">
        <f>パイプ専用!A886&amp;パイプ専用!B886</f>
        <v/>
      </c>
      <c r="F886" s="2" t="str">
        <f>IF(四角板専用!A886=0,"",四角板専用!A886)</f>
        <v/>
      </c>
      <c r="G886" s="2" t="str">
        <f>IF('FB&amp;L専用'!A886=0,"",'FB&amp;L専用'!A886)</f>
        <v/>
      </c>
      <c r="H886" s="2" t="str">
        <f>IF(鋼材専用!A886=0,"",鋼材専用!A886)</f>
        <v/>
      </c>
      <c r="I886" s="2" t="str">
        <f>IF(Φ部品専用!A886=0,"",Φ部品専用!A886)</f>
        <v/>
      </c>
      <c r="J886" s="2" t="str">
        <f>IF(パイプ専用!A886=0,"",パイプ専用!A886)</f>
        <v/>
      </c>
      <c r="K886" s="2" t="str">
        <f>IF(四角板専用!B886=0,"",四角板専用!B886)</f>
        <v/>
      </c>
      <c r="L886" s="2" t="str">
        <f>IF('FB&amp;L専用'!B886=0,"",'FB&amp;L専用'!B886)</f>
        <v/>
      </c>
      <c r="M886" s="2" t="str">
        <f>IF(鋼材専用!B886=0,"",鋼材専用!B886)</f>
        <v/>
      </c>
      <c r="N886" s="2" t="str">
        <f>IF(Φ部品専用!B886=0,"",Φ部品専用!B886)</f>
        <v/>
      </c>
      <c r="O886" s="2" t="str">
        <f>IF(パイプ専用!B886=0,"",パイプ専用!B886)</f>
        <v/>
      </c>
      <c r="P886" s="4" t="str">
        <f>IF(四角板専用!M886=0,"",四角板専用!M886)</f>
        <v/>
      </c>
      <c r="Q886" s="4" t="str">
        <f>IF('FB&amp;L専用'!M886=0,"",'FB&amp;L専用'!M886)</f>
        <v/>
      </c>
      <c r="R886" s="4" t="str">
        <f>IF(鋼材専用!J886=0,"",鋼材専用!J886)</f>
        <v/>
      </c>
      <c r="S886" s="4" t="str">
        <f>IF(Φ部品専用!P886=0,"",Φ部品専用!P886)</f>
        <v/>
      </c>
      <c r="T886" s="4" t="str">
        <f>IF(パイプ専用!P886=0,"",パイプ専用!P886)</f>
        <v/>
      </c>
      <c r="U886" s="10"/>
      <c r="W886" s="1" t="s">
        <v>982</v>
      </c>
      <c r="X886" s="2" t="str">
        <f t="shared" ca="1" si="65"/>
        <v/>
      </c>
      <c r="Z886" s="2" t="str">
        <f t="shared" si="66"/>
        <v/>
      </c>
      <c r="AA886" s="2" t="str">
        <f t="shared" si="67"/>
        <v/>
      </c>
      <c r="AB886" s="2" t="str">
        <f t="shared" si="68"/>
        <v/>
      </c>
      <c r="AC886" s="4" t="str">
        <f t="shared" si="69"/>
        <v/>
      </c>
    </row>
    <row r="887" spans="1:29">
      <c r="A887" s="2" t="str">
        <f>四角板専用!A887&amp;四角板専用!B887</f>
        <v/>
      </c>
      <c r="B887" s="2" t="str">
        <f>'FB&amp;L専用'!A887&amp;'FB&amp;L専用'!B887</f>
        <v/>
      </c>
      <c r="C887" s="2" t="str">
        <f>鋼材専用!A887&amp;鋼材専用!B887</f>
        <v/>
      </c>
      <c r="D887" s="2" t="str">
        <f>Φ部品専用!A887&amp;Φ部品専用!B887</f>
        <v/>
      </c>
      <c r="E887" s="2" t="str">
        <f>パイプ専用!A887&amp;パイプ専用!B887</f>
        <v/>
      </c>
      <c r="F887" s="2" t="str">
        <f>IF(四角板専用!A887=0,"",四角板専用!A887)</f>
        <v/>
      </c>
      <c r="G887" s="2" t="str">
        <f>IF('FB&amp;L専用'!A887=0,"",'FB&amp;L専用'!A887)</f>
        <v/>
      </c>
      <c r="H887" s="2" t="str">
        <f>IF(鋼材専用!A887=0,"",鋼材専用!A887)</f>
        <v/>
      </c>
      <c r="I887" s="2" t="str">
        <f>IF(Φ部品専用!A887=0,"",Φ部品専用!A887)</f>
        <v/>
      </c>
      <c r="J887" s="2" t="str">
        <f>IF(パイプ専用!A887=0,"",パイプ専用!A887)</f>
        <v/>
      </c>
      <c r="K887" s="2" t="str">
        <f>IF(四角板専用!B887=0,"",四角板専用!B887)</f>
        <v/>
      </c>
      <c r="L887" s="2" t="str">
        <f>IF('FB&amp;L専用'!B887=0,"",'FB&amp;L専用'!B887)</f>
        <v/>
      </c>
      <c r="M887" s="2" t="str">
        <f>IF(鋼材専用!B887=0,"",鋼材専用!B887)</f>
        <v/>
      </c>
      <c r="N887" s="2" t="str">
        <f>IF(Φ部品専用!B887=0,"",Φ部品専用!B887)</f>
        <v/>
      </c>
      <c r="O887" s="2" t="str">
        <f>IF(パイプ専用!B887=0,"",パイプ専用!B887)</f>
        <v/>
      </c>
      <c r="P887" s="4" t="str">
        <f>IF(四角板専用!M887=0,"",四角板専用!M887)</f>
        <v/>
      </c>
      <c r="Q887" s="4" t="str">
        <f>IF('FB&amp;L専用'!M887=0,"",'FB&amp;L専用'!M887)</f>
        <v/>
      </c>
      <c r="R887" s="4" t="str">
        <f>IF(鋼材専用!J887=0,"",鋼材専用!J887)</f>
        <v/>
      </c>
      <c r="S887" s="4" t="str">
        <f>IF(Φ部品専用!P887=0,"",Φ部品専用!P887)</f>
        <v/>
      </c>
      <c r="T887" s="4" t="str">
        <f>IF(パイプ専用!P887=0,"",パイプ専用!P887)</f>
        <v/>
      </c>
      <c r="U887" s="10"/>
      <c r="W887" s="1" t="s">
        <v>983</v>
      </c>
      <c r="X887" s="2" t="str">
        <f t="shared" ca="1" si="65"/>
        <v/>
      </c>
      <c r="Z887" s="2" t="str">
        <f t="shared" si="66"/>
        <v/>
      </c>
      <c r="AA887" s="2" t="str">
        <f t="shared" si="67"/>
        <v/>
      </c>
      <c r="AB887" s="2" t="str">
        <f t="shared" si="68"/>
        <v/>
      </c>
      <c r="AC887" s="4" t="str">
        <f t="shared" si="69"/>
        <v/>
      </c>
    </row>
    <row r="888" spans="1:29">
      <c r="A888" s="2" t="str">
        <f>四角板専用!A888&amp;四角板専用!B888</f>
        <v/>
      </c>
      <c r="B888" s="2" t="str">
        <f>'FB&amp;L専用'!A888&amp;'FB&amp;L専用'!B888</f>
        <v/>
      </c>
      <c r="C888" s="2" t="str">
        <f>鋼材専用!A888&amp;鋼材専用!B888</f>
        <v/>
      </c>
      <c r="D888" s="2" t="str">
        <f>Φ部品専用!A888&amp;Φ部品専用!B888</f>
        <v/>
      </c>
      <c r="E888" s="2" t="str">
        <f>パイプ専用!A888&amp;パイプ専用!B888</f>
        <v/>
      </c>
      <c r="F888" s="2" t="str">
        <f>IF(四角板専用!A888=0,"",四角板専用!A888)</f>
        <v/>
      </c>
      <c r="G888" s="2" t="str">
        <f>IF('FB&amp;L専用'!A888=0,"",'FB&amp;L専用'!A888)</f>
        <v/>
      </c>
      <c r="H888" s="2" t="str">
        <f>IF(鋼材専用!A888=0,"",鋼材専用!A888)</f>
        <v/>
      </c>
      <c r="I888" s="2" t="str">
        <f>IF(Φ部品専用!A888=0,"",Φ部品専用!A888)</f>
        <v/>
      </c>
      <c r="J888" s="2" t="str">
        <f>IF(パイプ専用!A888=0,"",パイプ専用!A888)</f>
        <v/>
      </c>
      <c r="K888" s="2" t="str">
        <f>IF(四角板専用!B888=0,"",四角板専用!B888)</f>
        <v/>
      </c>
      <c r="L888" s="2" t="str">
        <f>IF('FB&amp;L専用'!B888=0,"",'FB&amp;L専用'!B888)</f>
        <v/>
      </c>
      <c r="M888" s="2" t="str">
        <f>IF(鋼材専用!B888=0,"",鋼材専用!B888)</f>
        <v/>
      </c>
      <c r="N888" s="2" t="str">
        <f>IF(Φ部品専用!B888=0,"",Φ部品専用!B888)</f>
        <v/>
      </c>
      <c r="O888" s="2" t="str">
        <f>IF(パイプ専用!B888=0,"",パイプ専用!B888)</f>
        <v/>
      </c>
      <c r="P888" s="4" t="str">
        <f>IF(四角板専用!M888=0,"",四角板専用!M888)</f>
        <v/>
      </c>
      <c r="Q888" s="4" t="str">
        <f>IF('FB&amp;L専用'!M888=0,"",'FB&amp;L専用'!M888)</f>
        <v/>
      </c>
      <c r="R888" s="4" t="str">
        <f>IF(鋼材専用!J888=0,"",鋼材専用!J888)</f>
        <v/>
      </c>
      <c r="S888" s="4" t="str">
        <f>IF(Φ部品専用!P888=0,"",Φ部品専用!P888)</f>
        <v/>
      </c>
      <c r="T888" s="4" t="str">
        <f>IF(パイプ専用!P888=0,"",パイプ専用!P888)</f>
        <v/>
      </c>
      <c r="U888" s="10"/>
      <c r="W888" s="1" t="s">
        <v>984</v>
      </c>
      <c r="X888" s="2" t="str">
        <f t="shared" ca="1" si="65"/>
        <v/>
      </c>
      <c r="Z888" s="2" t="str">
        <f t="shared" si="66"/>
        <v/>
      </c>
      <c r="AA888" s="2" t="str">
        <f t="shared" si="67"/>
        <v/>
      </c>
      <c r="AB888" s="2" t="str">
        <f t="shared" si="68"/>
        <v/>
      </c>
      <c r="AC888" s="4" t="str">
        <f t="shared" si="69"/>
        <v/>
      </c>
    </row>
    <row r="889" spans="1:29">
      <c r="A889" s="2" t="str">
        <f>四角板専用!A889&amp;四角板専用!B889</f>
        <v/>
      </c>
      <c r="B889" s="2" t="str">
        <f>'FB&amp;L専用'!A889&amp;'FB&amp;L専用'!B889</f>
        <v/>
      </c>
      <c r="C889" s="2" t="str">
        <f>鋼材専用!A889&amp;鋼材専用!B889</f>
        <v/>
      </c>
      <c r="D889" s="2" t="str">
        <f>Φ部品専用!A889&amp;Φ部品専用!B889</f>
        <v/>
      </c>
      <c r="E889" s="2" t="str">
        <f>パイプ専用!A889&amp;パイプ専用!B889</f>
        <v/>
      </c>
      <c r="F889" s="2" t="str">
        <f>IF(四角板専用!A889=0,"",四角板専用!A889)</f>
        <v/>
      </c>
      <c r="G889" s="2" t="str">
        <f>IF('FB&amp;L専用'!A889=0,"",'FB&amp;L専用'!A889)</f>
        <v/>
      </c>
      <c r="H889" s="2" t="str">
        <f>IF(鋼材専用!A889=0,"",鋼材専用!A889)</f>
        <v/>
      </c>
      <c r="I889" s="2" t="str">
        <f>IF(Φ部品専用!A889=0,"",Φ部品専用!A889)</f>
        <v/>
      </c>
      <c r="J889" s="2" t="str">
        <f>IF(パイプ専用!A889=0,"",パイプ専用!A889)</f>
        <v/>
      </c>
      <c r="K889" s="2" t="str">
        <f>IF(四角板専用!B889=0,"",四角板専用!B889)</f>
        <v/>
      </c>
      <c r="L889" s="2" t="str">
        <f>IF('FB&amp;L専用'!B889=0,"",'FB&amp;L専用'!B889)</f>
        <v/>
      </c>
      <c r="M889" s="2" t="str">
        <f>IF(鋼材専用!B889=0,"",鋼材専用!B889)</f>
        <v/>
      </c>
      <c r="N889" s="2" t="str">
        <f>IF(Φ部品専用!B889=0,"",Φ部品専用!B889)</f>
        <v/>
      </c>
      <c r="O889" s="2" t="str">
        <f>IF(パイプ専用!B889=0,"",パイプ専用!B889)</f>
        <v/>
      </c>
      <c r="P889" s="4" t="str">
        <f>IF(四角板専用!M889=0,"",四角板専用!M889)</f>
        <v/>
      </c>
      <c r="Q889" s="4" t="str">
        <f>IF('FB&amp;L専用'!M889=0,"",'FB&amp;L専用'!M889)</f>
        <v/>
      </c>
      <c r="R889" s="4" t="str">
        <f>IF(鋼材専用!J889=0,"",鋼材専用!J889)</f>
        <v/>
      </c>
      <c r="S889" s="4" t="str">
        <f>IF(Φ部品専用!P889=0,"",Φ部品専用!P889)</f>
        <v/>
      </c>
      <c r="T889" s="4" t="str">
        <f>IF(パイプ専用!P889=0,"",パイプ専用!P889)</f>
        <v/>
      </c>
      <c r="U889" s="10"/>
      <c r="W889" s="1" t="s">
        <v>985</v>
      </c>
      <c r="X889" s="2" t="str">
        <f t="shared" ca="1" si="65"/>
        <v/>
      </c>
      <c r="Z889" s="2" t="str">
        <f t="shared" si="66"/>
        <v/>
      </c>
      <c r="AA889" s="2" t="str">
        <f t="shared" si="67"/>
        <v/>
      </c>
      <c r="AB889" s="2" t="str">
        <f t="shared" si="68"/>
        <v/>
      </c>
      <c r="AC889" s="4" t="str">
        <f t="shared" si="69"/>
        <v/>
      </c>
    </row>
    <row r="890" spans="1:29">
      <c r="A890" s="2" t="str">
        <f>四角板専用!A890&amp;四角板専用!B890</f>
        <v/>
      </c>
      <c r="B890" s="2" t="str">
        <f>'FB&amp;L専用'!A890&amp;'FB&amp;L専用'!B890</f>
        <v/>
      </c>
      <c r="C890" s="2" t="str">
        <f>鋼材専用!A890&amp;鋼材専用!B890</f>
        <v/>
      </c>
      <c r="D890" s="2" t="str">
        <f>Φ部品専用!A890&amp;Φ部品専用!B890</f>
        <v/>
      </c>
      <c r="E890" s="2" t="str">
        <f>パイプ専用!A890&amp;パイプ専用!B890</f>
        <v/>
      </c>
      <c r="F890" s="2" t="str">
        <f>IF(四角板専用!A890=0,"",四角板専用!A890)</f>
        <v/>
      </c>
      <c r="G890" s="2" t="str">
        <f>IF('FB&amp;L専用'!A890=0,"",'FB&amp;L専用'!A890)</f>
        <v/>
      </c>
      <c r="H890" s="2" t="str">
        <f>IF(鋼材専用!A890=0,"",鋼材専用!A890)</f>
        <v/>
      </c>
      <c r="I890" s="2" t="str">
        <f>IF(Φ部品専用!A890=0,"",Φ部品専用!A890)</f>
        <v/>
      </c>
      <c r="J890" s="2" t="str">
        <f>IF(パイプ専用!A890=0,"",パイプ専用!A890)</f>
        <v/>
      </c>
      <c r="K890" s="2" t="str">
        <f>IF(四角板専用!B890=0,"",四角板専用!B890)</f>
        <v/>
      </c>
      <c r="L890" s="2" t="str">
        <f>IF('FB&amp;L専用'!B890=0,"",'FB&amp;L専用'!B890)</f>
        <v/>
      </c>
      <c r="M890" s="2" t="str">
        <f>IF(鋼材専用!B890=0,"",鋼材専用!B890)</f>
        <v/>
      </c>
      <c r="N890" s="2" t="str">
        <f>IF(Φ部品専用!B890=0,"",Φ部品専用!B890)</f>
        <v/>
      </c>
      <c r="O890" s="2" t="str">
        <f>IF(パイプ専用!B890=0,"",パイプ専用!B890)</f>
        <v/>
      </c>
      <c r="P890" s="4" t="str">
        <f>IF(四角板専用!M890=0,"",四角板専用!M890)</f>
        <v/>
      </c>
      <c r="Q890" s="4" t="str">
        <f>IF('FB&amp;L専用'!M890=0,"",'FB&amp;L専用'!M890)</f>
        <v/>
      </c>
      <c r="R890" s="4" t="str">
        <f>IF(鋼材専用!J890=0,"",鋼材専用!J890)</f>
        <v/>
      </c>
      <c r="S890" s="4" t="str">
        <f>IF(Φ部品専用!P890=0,"",Φ部品専用!P890)</f>
        <v/>
      </c>
      <c r="T890" s="4" t="str">
        <f>IF(パイプ専用!P890=0,"",パイプ専用!P890)</f>
        <v/>
      </c>
      <c r="U890" s="10"/>
      <c r="W890" s="1" t="s">
        <v>986</v>
      </c>
      <c r="X890" s="2" t="str">
        <f t="shared" ca="1" si="65"/>
        <v/>
      </c>
      <c r="Z890" s="2" t="str">
        <f t="shared" si="66"/>
        <v/>
      </c>
      <c r="AA890" s="2" t="str">
        <f t="shared" si="67"/>
        <v/>
      </c>
      <c r="AB890" s="2" t="str">
        <f t="shared" si="68"/>
        <v/>
      </c>
      <c r="AC890" s="4" t="str">
        <f t="shared" si="69"/>
        <v/>
      </c>
    </row>
    <row r="891" spans="1:29">
      <c r="A891" s="2" t="str">
        <f>四角板専用!A891&amp;四角板専用!B891</f>
        <v/>
      </c>
      <c r="B891" s="2" t="str">
        <f>'FB&amp;L専用'!A891&amp;'FB&amp;L専用'!B891</f>
        <v/>
      </c>
      <c r="C891" s="2" t="str">
        <f>鋼材専用!A891&amp;鋼材専用!B891</f>
        <v/>
      </c>
      <c r="D891" s="2" t="str">
        <f>Φ部品専用!A891&amp;Φ部品専用!B891</f>
        <v/>
      </c>
      <c r="E891" s="2" t="str">
        <f>パイプ専用!A891&amp;パイプ専用!B891</f>
        <v/>
      </c>
      <c r="F891" s="2" t="str">
        <f>IF(四角板専用!A891=0,"",四角板専用!A891)</f>
        <v/>
      </c>
      <c r="G891" s="2" t="str">
        <f>IF('FB&amp;L専用'!A891=0,"",'FB&amp;L専用'!A891)</f>
        <v/>
      </c>
      <c r="H891" s="2" t="str">
        <f>IF(鋼材専用!A891=0,"",鋼材専用!A891)</f>
        <v/>
      </c>
      <c r="I891" s="2" t="str">
        <f>IF(Φ部品専用!A891=0,"",Φ部品専用!A891)</f>
        <v/>
      </c>
      <c r="J891" s="2" t="str">
        <f>IF(パイプ専用!A891=0,"",パイプ専用!A891)</f>
        <v/>
      </c>
      <c r="K891" s="2" t="str">
        <f>IF(四角板専用!B891=0,"",四角板専用!B891)</f>
        <v/>
      </c>
      <c r="L891" s="2" t="str">
        <f>IF('FB&amp;L専用'!B891=0,"",'FB&amp;L専用'!B891)</f>
        <v/>
      </c>
      <c r="M891" s="2" t="str">
        <f>IF(鋼材専用!B891=0,"",鋼材専用!B891)</f>
        <v/>
      </c>
      <c r="N891" s="2" t="str">
        <f>IF(Φ部品専用!B891=0,"",Φ部品専用!B891)</f>
        <v/>
      </c>
      <c r="O891" s="2" t="str">
        <f>IF(パイプ専用!B891=0,"",パイプ専用!B891)</f>
        <v/>
      </c>
      <c r="P891" s="4" t="str">
        <f>IF(四角板専用!M891=0,"",四角板専用!M891)</f>
        <v/>
      </c>
      <c r="Q891" s="4" t="str">
        <f>IF('FB&amp;L専用'!M891=0,"",'FB&amp;L専用'!M891)</f>
        <v/>
      </c>
      <c r="R891" s="4" t="str">
        <f>IF(鋼材専用!J891=0,"",鋼材専用!J891)</f>
        <v/>
      </c>
      <c r="S891" s="4" t="str">
        <f>IF(Φ部品専用!P891=0,"",Φ部品専用!P891)</f>
        <v/>
      </c>
      <c r="T891" s="4" t="str">
        <f>IF(パイプ専用!P891=0,"",パイプ専用!P891)</f>
        <v/>
      </c>
      <c r="U891" s="10"/>
      <c r="W891" s="1" t="s">
        <v>987</v>
      </c>
      <c r="X891" s="2" t="str">
        <f t="shared" ca="1" si="65"/>
        <v/>
      </c>
      <c r="Z891" s="2" t="str">
        <f t="shared" si="66"/>
        <v/>
      </c>
      <c r="AA891" s="2" t="str">
        <f t="shared" si="67"/>
        <v/>
      </c>
      <c r="AB891" s="2" t="str">
        <f t="shared" si="68"/>
        <v/>
      </c>
      <c r="AC891" s="4" t="str">
        <f t="shared" si="69"/>
        <v/>
      </c>
    </row>
    <row r="892" spans="1:29">
      <c r="A892" s="2" t="str">
        <f>四角板専用!A892&amp;四角板専用!B892</f>
        <v/>
      </c>
      <c r="B892" s="2" t="str">
        <f>'FB&amp;L専用'!A892&amp;'FB&amp;L専用'!B892</f>
        <v/>
      </c>
      <c r="C892" s="2" t="str">
        <f>鋼材専用!A892&amp;鋼材専用!B892</f>
        <v/>
      </c>
      <c r="D892" s="2" t="str">
        <f>Φ部品専用!A892&amp;Φ部品専用!B892</f>
        <v/>
      </c>
      <c r="E892" s="2" t="str">
        <f>パイプ専用!A892&amp;パイプ専用!B892</f>
        <v/>
      </c>
      <c r="F892" s="2" t="str">
        <f>IF(四角板専用!A892=0,"",四角板専用!A892)</f>
        <v/>
      </c>
      <c r="G892" s="2" t="str">
        <f>IF('FB&amp;L専用'!A892=0,"",'FB&amp;L専用'!A892)</f>
        <v/>
      </c>
      <c r="H892" s="2" t="str">
        <f>IF(鋼材専用!A892=0,"",鋼材専用!A892)</f>
        <v/>
      </c>
      <c r="I892" s="2" t="str">
        <f>IF(Φ部品専用!A892=0,"",Φ部品専用!A892)</f>
        <v/>
      </c>
      <c r="J892" s="2" t="str">
        <f>IF(パイプ専用!A892=0,"",パイプ専用!A892)</f>
        <v/>
      </c>
      <c r="K892" s="2" t="str">
        <f>IF(四角板専用!B892=0,"",四角板専用!B892)</f>
        <v/>
      </c>
      <c r="L892" s="2" t="str">
        <f>IF('FB&amp;L専用'!B892=0,"",'FB&amp;L専用'!B892)</f>
        <v/>
      </c>
      <c r="M892" s="2" t="str">
        <f>IF(鋼材専用!B892=0,"",鋼材専用!B892)</f>
        <v/>
      </c>
      <c r="N892" s="2" t="str">
        <f>IF(Φ部品専用!B892=0,"",Φ部品専用!B892)</f>
        <v/>
      </c>
      <c r="O892" s="2" t="str">
        <f>IF(パイプ専用!B892=0,"",パイプ専用!B892)</f>
        <v/>
      </c>
      <c r="P892" s="4" t="str">
        <f>IF(四角板専用!M892=0,"",四角板専用!M892)</f>
        <v/>
      </c>
      <c r="Q892" s="4" t="str">
        <f>IF('FB&amp;L専用'!M892=0,"",'FB&amp;L専用'!M892)</f>
        <v/>
      </c>
      <c r="R892" s="4" t="str">
        <f>IF(鋼材専用!J892=0,"",鋼材専用!J892)</f>
        <v/>
      </c>
      <c r="S892" s="4" t="str">
        <f>IF(Φ部品専用!P892=0,"",Φ部品専用!P892)</f>
        <v/>
      </c>
      <c r="T892" s="4" t="str">
        <f>IF(パイプ専用!P892=0,"",パイプ専用!P892)</f>
        <v/>
      </c>
      <c r="U892" s="10"/>
      <c r="W892" s="1" t="s">
        <v>988</v>
      </c>
      <c r="X892" s="2" t="str">
        <f t="shared" ca="1" si="65"/>
        <v/>
      </c>
      <c r="Z892" s="2" t="str">
        <f t="shared" si="66"/>
        <v/>
      </c>
      <c r="AA892" s="2" t="str">
        <f t="shared" si="67"/>
        <v/>
      </c>
      <c r="AB892" s="2" t="str">
        <f t="shared" si="68"/>
        <v/>
      </c>
      <c r="AC892" s="4" t="str">
        <f t="shared" si="69"/>
        <v/>
      </c>
    </row>
    <row r="893" spans="1:29">
      <c r="A893" s="2" t="str">
        <f>四角板専用!A893&amp;四角板専用!B893</f>
        <v/>
      </c>
      <c r="B893" s="2" t="str">
        <f>'FB&amp;L専用'!A893&amp;'FB&amp;L専用'!B893</f>
        <v/>
      </c>
      <c r="C893" s="2" t="str">
        <f>鋼材専用!A893&amp;鋼材専用!B893</f>
        <v/>
      </c>
      <c r="D893" s="2" t="str">
        <f>Φ部品専用!A893&amp;Φ部品専用!B893</f>
        <v/>
      </c>
      <c r="E893" s="2" t="str">
        <f>パイプ専用!A893&amp;パイプ専用!B893</f>
        <v/>
      </c>
      <c r="F893" s="2" t="str">
        <f>IF(四角板専用!A893=0,"",四角板専用!A893)</f>
        <v/>
      </c>
      <c r="G893" s="2" t="str">
        <f>IF('FB&amp;L専用'!A893=0,"",'FB&amp;L専用'!A893)</f>
        <v/>
      </c>
      <c r="H893" s="2" t="str">
        <f>IF(鋼材専用!A893=0,"",鋼材専用!A893)</f>
        <v/>
      </c>
      <c r="I893" s="2" t="str">
        <f>IF(Φ部品専用!A893=0,"",Φ部品専用!A893)</f>
        <v/>
      </c>
      <c r="J893" s="2" t="str">
        <f>IF(パイプ専用!A893=0,"",パイプ専用!A893)</f>
        <v/>
      </c>
      <c r="K893" s="2" t="str">
        <f>IF(四角板専用!B893=0,"",四角板専用!B893)</f>
        <v/>
      </c>
      <c r="L893" s="2" t="str">
        <f>IF('FB&amp;L専用'!B893=0,"",'FB&amp;L専用'!B893)</f>
        <v/>
      </c>
      <c r="M893" s="2" t="str">
        <f>IF(鋼材専用!B893=0,"",鋼材専用!B893)</f>
        <v/>
      </c>
      <c r="N893" s="2" t="str">
        <f>IF(Φ部品専用!B893=0,"",Φ部品専用!B893)</f>
        <v/>
      </c>
      <c r="O893" s="2" t="str">
        <f>IF(パイプ専用!B893=0,"",パイプ専用!B893)</f>
        <v/>
      </c>
      <c r="P893" s="4" t="str">
        <f>IF(四角板専用!M893=0,"",四角板専用!M893)</f>
        <v/>
      </c>
      <c r="Q893" s="4" t="str">
        <f>IF('FB&amp;L専用'!M893=0,"",'FB&amp;L専用'!M893)</f>
        <v/>
      </c>
      <c r="R893" s="4" t="str">
        <f>IF(鋼材専用!J893=0,"",鋼材専用!J893)</f>
        <v/>
      </c>
      <c r="S893" s="4" t="str">
        <f>IF(Φ部品専用!P893=0,"",Φ部品専用!P893)</f>
        <v/>
      </c>
      <c r="T893" s="4" t="str">
        <f>IF(パイプ専用!P893=0,"",パイプ専用!P893)</f>
        <v/>
      </c>
      <c r="U893" s="10"/>
      <c r="W893" s="1" t="s">
        <v>989</v>
      </c>
      <c r="X893" s="2" t="str">
        <f t="shared" ca="1" si="65"/>
        <v/>
      </c>
      <c r="Z893" s="2" t="str">
        <f t="shared" si="66"/>
        <v/>
      </c>
      <c r="AA893" s="2" t="str">
        <f t="shared" si="67"/>
        <v/>
      </c>
      <c r="AB893" s="2" t="str">
        <f t="shared" si="68"/>
        <v/>
      </c>
      <c r="AC893" s="4" t="str">
        <f t="shared" si="69"/>
        <v/>
      </c>
    </row>
    <row r="894" spans="1:29">
      <c r="A894" s="2" t="str">
        <f>四角板専用!A894&amp;四角板専用!B894</f>
        <v/>
      </c>
      <c r="B894" s="2" t="str">
        <f>'FB&amp;L専用'!A894&amp;'FB&amp;L専用'!B894</f>
        <v/>
      </c>
      <c r="C894" s="2" t="str">
        <f>鋼材専用!A894&amp;鋼材専用!B894</f>
        <v/>
      </c>
      <c r="D894" s="2" t="str">
        <f>Φ部品専用!A894&amp;Φ部品専用!B894</f>
        <v/>
      </c>
      <c r="E894" s="2" t="str">
        <f>パイプ専用!A894&amp;パイプ専用!B894</f>
        <v/>
      </c>
      <c r="F894" s="2" t="str">
        <f>IF(四角板専用!A894=0,"",四角板専用!A894)</f>
        <v/>
      </c>
      <c r="G894" s="2" t="str">
        <f>IF('FB&amp;L専用'!A894=0,"",'FB&amp;L専用'!A894)</f>
        <v/>
      </c>
      <c r="H894" s="2" t="str">
        <f>IF(鋼材専用!A894=0,"",鋼材専用!A894)</f>
        <v/>
      </c>
      <c r="I894" s="2" t="str">
        <f>IF(Φ部品専用!A894=0,"",Φ部品専用!A894)</f>
        <v/>
      </c>
      <c r="J894" s="2" t="str">
        <f>IF(パイプ専用!A894=0,"",パイプ専用!A894)</f>
        <v/>
      </c>
      <c r="K894" s="2" t="str">
        <f>IF(四角板専用!B894=0,"",四角板専用!B894)</f>
        <v/>
      </c>
      <c r="L894" s="2" t="str">
        <f>IF('FB&amp;L専用'!B894=0,"",'FB&amp;L専用'!B894)</f>
        <v/>
      </c>
      <c r="M894" s="2" t="str">
        <f>IF(鋼材専用!B894=0,"",鋼材専用!B894)</f>
        <v/>
      </c>
      <c r="N894" s="2" t="str">
        <f>IF(Φ部品専用!B894=0,"",Φ部品専用!B894)</f>
        <v/>
      </c>
      <c r="O894" s="2" t="str">
        <f>IF(パイプ専用!B894=0,"",パイプ専用!B894)</f>
        <v/>
      </c>
      <c r="P894" s="4" t="str">
        <f>IF(四角板専用!M894=0,"",四角板専用!M894)</f>
        <v/>
      </c>
      <c r="Q894" s="4" t="str">
        <f>IF('FB&amp;L専用'!M894=0,"",'FB&amp;L専用'!M894)</f>
        <v/>
      </c>
      <c r="R894" s="4" t="str">
        <f>IF(鋼材専用!J894=0,"",鋼材専用!J894)</f>
        <v/>
      </c>
      <c r="S894" s="4" t="str">
        <f>IF(Φ部品専用!P894=0,"",Φ部品専用!P894)</f>
        <v/>
      </c>
      <c r="T894" s="4" t="str">
        <f>IF(パイプ専用!P894=0,"",パイプ専用!P894)</f>
        <v/>
      </c>
      <c r="U894" s="10"/>
      <c r="W894" s="1" t="s">
        <v>990</v>
      </c>
      <c r="X894" s="2" t="str">
        <f t="shared" ca="1" si="65"/>
        <v/>
      </c>
      <c r="Z894" s="2" t="str">
        <f t="shared" si="66"/>
        <v/>
      </c>
      <c r="AA894" s="2" t="str">
        <f t="shared" si="67"/>
        <v/>
      </c>
      <c r="AB894" s="2" t="str">
        <f t="shared" si="68"/>
        <v/>
      </c>
      <c r="AC894" s="4" t="str">
        <f t="shared" si="69"/>
        <v/>
      </c>
    </row>
    <row r="895" spans="1:29">
      <c r="A895" s="2" t="str">
        <f>四角板専用!A895&amp;四角板専用!B895</f>
        <v/>
      </c>
      <c r="B895" s="2" t="str">
        <f>'FB&amp;L専用'!A895&amp;'FB&amp;L専用'!B895</f>
        <v/>
      </c>
      <c r="C895" s="2" t="str">
        <f>鋼材専用!A895&amp;鋼材専用!B895</f>
        <v/>
      </c>
      <c r="D895" s="2" t="str">
        <f>Φ部品専用!A895&amp;Φ部品専用!B895</f>
        <v/>
      </c>
      <c r="E895" s="2" t="str">
        <f>パイプ専用!A895&amp;パイプ専用!B895</f>
        <v/>
      </c>
      <c r="F895" s="2" t="str">
        <f>IF(四角板専用!A895=0,"",四角板専用!A895)</f>
        <v/>
      </c>
      <c r="G895" s="2" t="str">
        <f>IF('FB&amp;L専用'!A895=0,"",'FB&amp;L専用'!A895)</f>
        <v/>
      </c>
      <c r="H895" s="2" t="str">
        <f>IF(鋼材専用!A895=0,"",鋼材専用!A895)</f>
        <v/>
      </c>
      <c r="I895" s="2" t="str">
        <f>IF(Φ部品専用!A895=0,"",Φ部品専用!A895)</f>
        <v/>
      </c>
      <c r="J895" s="2" t="str">
        <f>IF(パイプ専用!A895=0,"",パイプ専用!A895)</f>
        <v/>
      </c>
      <c r="K895" s="2" t="str">
        <f>IF(四角板専用!B895=0,"",四角板専用!B895)</f>
        <v/>
      </c>
      <c r="L895" s="2" t="str">
        <f>IF('FB&amp;L専用'!B895=0,"",'FB&amp;L専用'!B895)</f>
        <v/>
      </c>
      <c r="M895" s="2" t="str">
        <f>IF(鋼材専用!B895=0,"",鋼材専用!B895)</f>
        <v/>
      </c>
      <c r="N895" s="2" t="str">
        <f>IF(Φ部品専用!B895=0,"",Φ部品専用!B895)</f>
        <v/>
      </c>
      <c r="O895" s="2" t="str">
        <f>IF(パイプ専用!B895=0,"",パイプ専用!B895)</f>
        <v/>
      </c>
      <c r="P895" s="4" t="str">
        <f>IF(四角板専用!M895=0,"",四角板専用!M895)</f>
        <v/>
      </c>
      <c r="Q895" s="4" t="str">
        <f>IF('FB&amp;L専用'!M895=0,"",'FB&amp;L専用'!M895)</f>
        <v/>
      </c>
      <c r="R895" s="4" t="str">
        <f>IF(鋼材専用!J895=0,"",鋼材専用!J895)</f>
        <v/>
      </c>
      <c r="S895" s="4" t="str">
        <f>IF(Φ部品専用!P895=0,"",Φ部品専用!P895)</f>
        <v/>
      </c>
      <c r="T895" s="4" t="str">
        <f>IF(パイプ専用!P895=0,"",パイプ専用!P895)</f>
        <v/>
      </c>
      <c r="U895" s="10"/>
      <c r="W895" s="1" t="s">
        <v>991</v>
      </c>
      <c r="X895" s="2" t="str">
        <f t="shared" ca="1" si="65"/>
        <v/>
      </c>
      <c r="Z895" s="2" t="str">
        <f t="shared" si="66"/>
        <v/>
      </c>
      <c r="AA895" s="2" t="str">
        <f t="shared" si="67"/>
        <v/>
      </c>
      <c r="AB895" s="2" t="str">
        <f t="shared" si="68"/>
        <v/>
      </c>
      <c r="AC895" s="4" t="str">
        <f t="shared" si="69"/>
        <v/>
      </c>
    </row>
    <row r="896" spans="1:29">
      <c r="A896" s="2" t="str">
        <f>四角板専用!A896&amp;四角板専用!B896</f>
        <v/>
      </c>
      <c r="B896" s="2" t="str">
        <f>'FB&amp;L専用'!A896&amp;'FB&amp;L専用'!B896</f>
        <v/>
      </c>
      <c r="C896" s="2" t="str">
        <f>鋼材専用!A896&amp;鋼材専用!B896</f>
        <v/>
      </c>
      <c r="D896" s="2" t="str">
        <f>Φ部品専用!A896&amp;Φ部品専用!B896</f>
        <v/>
      </c>
      <c r="E896" s="2" t="str">
        <f>パイプ専用!A896&amp;パイプ専用!B896</f>
        <v/>
      </c>
      <c r="F896" s="2" t="str">
        <f>IF(四角板専用!A896=0,"",四角板専用!A896)</f>
        <v/>
      </c>
      <c r="G896" s="2" t="str">
        <f>IF('FB&amp;L専用'!A896=0,"",'FB&amp;L専用'!A896)</f>
        <v/>
      </c>
      <c r="H896" s="2" t="str">
        <f>IF(鋼材専用!A896=0,"",鋼材専用!A896)</f>
        <v/>
      </c>
      <c r="I896" s="2" t="str">
        <f>IF(Φ部品専用!A896=0,"",Φ部品専用!A896)</f>
        <v/>
      </c>
      <c r="J896" s="2" t="str">
        <f>IF(パイプ専用!A896=0,"",パイプ専用!A896)</f>
        <v/>
      </c>
      <c r="K896" s="2" t="str">
        <f>IF(四角板専用!B896=0,"",四角板専用!B896)</f>
        <v/>
      </c>
      <c r="L896" s="2" t="str">
        <f>IF('FB&amp;L専用'!B896=0,"",'FB&amp;L専用'!B896)</f>
        <v/>
      </c>
      <c r="M896" s="2" t="str">
        <f>IF(鋼材専用!B896=0,"",鋼材専用!B896)</f>
        <v/>
      </c>
      <c r="N896" s="2" t="str">
        <f>IF(Φ部品専用!B896=0,"",Φ部品専用!B896)</f>
        <v/>
      </c>
      <c r="O896" s="2" t="str">
        <f>IF(パイプ専用!B896=0,"",パイプ専用!B896)</f>
        <v/>
      </c>
      <c r="P896" s="4" t="str">
        <f>IF(四角板専用!M896=0,"",四角板専用!M896)</f>
        <v/>
      </c>
      <c r="Q896" s="4" t="str">
        <f>IF('FB&amp;L専用'!M896=0,"",'FB&amp;L専用'!M896)</f>
        <v/>
      </c>
      <c r="R896" s="4" t="str">
        <f>IF(鋼材専用!J896=0,"",鋼材専用!J896)</f>
        <v/>
      </c>
      <c r="S896" s="4" t="str">
        <f>IF(Φ部品専用!P896=0,"",Φ部品専用!P896)</f>
        <v/>
      </c>
      <c r="T896" s="4" t="str">
        <f>IF(パイプ専用!P896=0,"",パイプ専用!P896)</f>
        <v/>
      </c>
      <c r="U896" s="10"/>
      <c r="W896" s="1" t="s">
        <v>992</v>
      </c>
      <c r="X896" s="2" t="str">
        <f t="shared" ca="1" si="65"/>
        <v/>
      </c>
      <c r="Z896" s="2" t="str">
        <f t="shared" si="66"/>
        <v/>
      </c>
      <c r="AA896" s="2" t="str">
        <f t="shared" si="67"/>
        <v/>
      </c>
      <c r="AB896" s="2" t="str">
        <f t="shared" si="68"/>
        <v/>
      </c>
      <c r="AC896" s="4" t="str">
        <f t="shared" si="69"/>
        <v/>
      </c>
    </row>
    <row r="897" spans="1:29">
      <c r="A897" s="2" t="str">
        <f>四角板専用!A897&amp;四角板専用!B897</f>
        <v/>
      </c>
      <c r="B897" s="2" t="str">
        <f>'FB&amp;L専用'!A897&amp;'FB&amp;L専用'!B897</f>
        <v/>
      </c>
      <c r="C897" s="2" t="str">
        <f>鋼材専用!A897&amp;鋼材専用!B897</f>
        <v/>
      </c>
      <c r="D897" s="2" t="str">
        <f>Φ部品専用!A897&amp;Φ部品専用!B897</f>
        <v/>
      </c>
      <c r="E897" s="2" t="str">
        <f>パイプ専用!A897&amp;パイプ専用!B897</f>
        <v/>
      </c>
      <c r="F897" s="2" t="str">
        <f>IF(四角板専用!A897=0,"",四角板専用!A897)</f>
        <v/>
      </c>
      <c r="G897" s="2" t="str">
        <f>IF('FB&amp;L専用'!A897=0,"",'FB&amp;L専用'!A897)</f>
        <v/>
      </c>
      <c r="H897" s="2" t="str">
        <f>IF(鋼材専用!A897=0,"",鋼材専用!A897)</f>
        <v/>
      </c>
      <c r="I897" s="2" t="str">
        <f>IF(Φ部品専用!A897=0,"",Φ部品専用!A897)</f>
        <v/>
      </c>
      <c r="J897" s="2" t="str">
        <f>IF(パイプ専用!A897=0,"",パイプ専用!A897)</f>
        <v/>
      </c>
      <c r="K897" s="2" t="str">
        <f>IF(四角板専用!B897=0,"",四角板専用!B897)</f>
        <v/>
      </c>
      <c r="L897" s="2" t="str">
        <f>IF('FB&amp;L専用'!B897=0,"",'FB&amp;L専用'!B897)</f>
        <v/>
      </c>
      <c r="M897" s="2" t="str">
        <f>IF(鋼材専用!B897=0,"",鋼材専用!B897)</f>
        <v/>
      </c>
      <c r="N897" s="2" t="str">
        <f>IF(Φ部品専用!B897=0,"",Φ部品専用!B897)</f>
        <v/>
      </c>
      <c r="O897" s="2" t="str">
        <f>IF(パイプ専用!B897=0,"",パイプ専用!B897)</f>
        <v/>
      </c>
      <c r="P897" s="4" t="str">
        <f>IF(四角板専用!M897=0,"",四角板専用!M897)</f>
        <v/>
      </c>
      <c r="Q897" s="4" t="str">
        <f>IF('FB&amp;L専用'!M897=0,"",'FB&amp;L専用'!M897)</f>
        <v/>
      </c>
      <c r="R897" s="4" t="str">
        <f>IF(鋼材専用!J897=0,"",鋼材専用!J897)</f>
        <v/>
      </c>
      <c r="S897" s="4" t="str">
        <f>IF(Φ部品専用!P897=0,"",Φ部品専用!P897)</f>
        <v/>
      </c>
      <c r="T897" s="4" t="str">
        <f>IF(パイプ専用!P897=0,"",パイプ専用!P897)</f>
        <v/>
      </c>
      <c r="U897" s="10"/>
      <c r="W897" s="1" t="s">
        <v>993</v>
      </c>
      <c r="X897" s="2" t="str">
        <f t="shared" ca="1" si="65"/>
        <v/>
      </c>
      <c r="Z897" s="2" t="str">
        <f t="shared" si="66"/>
        <v/>
      </c>
      <c r="AA897" s="2" t="str">
        <f t="shared" si="67"/>
        <v/>
      </c>
      <c r="AB897" s="2" t="str">
        <f t="shared" si="68"/>
        <v/>
      </c>
      <c r="AC897" s="4" t="str">
        <f t="shared" si="69"/>
        <v/>
      </c>
    </row>
    <row r="898" spans="1:29">
      <c r="A898" s="2" t="str">
        <f>四角板専用!A898&amp;四角板専用!B898</f>
        <v/>
      </c>
      <c r="B898" s="2" t="str">
        <f>'FB&amp;L専用'!A898&amp;'FB&amp;L専用'!B898</f>
        <v/>
      </c>
      <c r="C898" s="2" t="str">
        <f>鋼材専用!A898&amp;鋼材専用!B898</f>
        <v/>
      </c>
      <c r="D898" s="2" t="str">
        <f>Φ部品専用!A898&amp;Φ部品専用!B898</f>
        <v/>
      </c>
      <c r="E898" s="2" t="str">
        <f>パイプ専用!A898&amp;パイプ専用!B898</f>
        <v/>
      </c>
      <c r="F898" s="2" t="str">
        <f>IF(四角板専用!A898=0,"",四角板専用!A898)</f>
        <v/>
      </c>
      <c r="G898" s="2" t="str">
        <f>IF('FB&amp;L専用'!A898=0,"",'FB&amp;L専用'!A898)</f>
        <v/>
      </c>
      <c r="H898" s="2" t="str">
        <f>IF(鋼材専用!A898=0,"",鋼材専用!A898)</f>
        <v/>
      </c>
      <c r="I898" s="2" t="str">
        <f>IF(Φ部品専用!A898=0,"",Φ部品専用!A898)</f>
        <v/>
      </c>
      <c r="J898" s="2" t="str">
        <f>IF(パイプ専用!A898=0,"",パイプ専用!A898)</f>
        <v/>
      </c>
      <c r="K898" s="2" t="str">
        <f>IF(四角板専用!B898=0,"",四角板専用!B898)</f>
        <v/>
      </c>
      <c r="L898" s="2" t="str">
        <f>IF('FB&amp;L専用'!B898=0,"",'FB&amp;L専用'!B898)</f>
        <v/>
      </c>
      <c r="M898" s="2" t="str">
        <f>IF(鋼材専用!B898=0,"",鋼材専用!B898)</f>
        <v/>
      </c>
      <c r="N898" s="2" t="str">
        <f>IF(Φ部品専用!B898=0,"",Φ部品専用!B898)</f>
        <v/>
      </c>
      <c r="O898" s="2" t="str">
        <f>IF(パイプ専用!B898=0,"",パイプ専用!B898)</f>
        <v/>
      </c>
      <c r="P898" s="4" t="str">
        <f>IF(四角板専用!M898=0,"",四角板専用!M898)</f>
        <v/>
      </c>
      <c r="Q898" s="4" t="str">
        <f>IF('FB&amp;L専用'!M898=0,"",'FB&amp;L専用'!M898)</f>
        <v/>
      </c>
      <c r="R898" s="4" t="str">
        <f>IF(鋼材専用!J898=0,"",鋼材専用!J898)</f>
        <v/>
      </c>
      <c r="S898" s="4" t="str">
        <f>IF(Φ部品専用!P898=0,"",Φ部品専用!P898)</f>
        <v/>
      </c>
      <c r="T898" s="4" t="str">
        <f>IF(パイプ専用!P898=0,"",パイプ専用!P898)</f>
        <v/>
      </c>
      <c r="U898" s="10"/>
      <c r="W898" s="1" t="s">
        <v>994</v>
      </c>
      <c r="X898" s="2" t="str">
        <f t="shared" ca="1" si="65"/>
        <v/>
      </c>
      <c r="Z898" s="2" t="str">
        <f t="shared" si="66"/>
        <v/>
      </c>
      <c r="AA898" s="2" t="str">
        <f t="shared" si="67"/>
        <v/>
      </c>
      <c r="AB898" s="2" t="str">
        <f t="shared" si="68"/>
        <v/>
      </c>
      <c r="AC898" s="4" t="str">
        <f t="shared" si="69"/>
        <v/>
      </c>
    </row>
    <row r="899" spans="1:29">
      <c r="A899" s="2" t="str">
        <f>四角板専用!A899&amp;四角板専用!B899</f>
        <v/>
      </c>
      <c r="B899" s="2" t="str">
        <f>'FB&amp;L専用'!A899&amp;'FB&amp;L専用'!B899</f>
        <v/>
      </c>
      <c r="C899" s="2" t="str">
        <f>鋼材専用!A899&amp;鋼材専用!B899</f>
        <v/>
      </c>
      <c r="D899" s="2" t="str">
        <f>Φ部品専用!A899&amp;Φ部品専用!B899</f>
        <v/>
      </c>
      <c r="E899" s="2" t="str">
        <f>パイプ専用!A899&amp;パイプ専用!B899</f>
        <v/>
      </c>
      <c r="F899" s="2" t="str">
        <f>IF(四角板専用!A899=0,"",四角板専用!A899)</f>
        <v/>
      </c>
      <c r="G899" s="2" t="str">
        <f>IF('FB&amp;L専用'!A899=0,"",'FB&amp;L専用'!A899)</f>
        <v/>
      </c>
      <c r="H899" s="2" t="str">
        <f>IF(鋼材専用!A899=0,"",鋼材専用!A899)</f>
        <v/>
      </c>
      <c r="I899" s="2" t="str">
        <f>IF(Φ部品専用!A899=0,"",Φ部品専用!A899)</f>
        <v/>
      </c>
      <c r="J899" s="2" t="str">
        <f>IF(パイプ専用!A899=0,"",パイプ専用!A899)</f>
        <v/>
      </c>
      <c r="K899" s="2" t="str">
        <f>IF(四角板専用!B899=0,"",四角板専用!B899)</f>
        <v/>
      </c>
      <c r="L899" s="2" t="str">
        <f>IF('FB&amp;L専用'!B899=0,"",'FB&amp;L専用'!B899)</f>
        <v/>
      </c>
      <c r="M899" s="2" t="str">
        <f>IF(鋼材専用!B899=0,"",鋼材専用!B899)</f>
        <v/>
      </c>
      <c r="N899" s="2" t="str">
        <f>IF(Φ部品専用!B899=0,"",Φ部品専用!B899)</f>
        <v/>
      </c>
      <c r="O899" s="2" t="str">
        <f>IF(パイプ専用!B899=0,"",パイプ専用!B899)</f>
        <v/>
      </c>
      <c r="P899" s="4" t="str">
        <f>IF(四角板専用!M899=0,"",四角板専用!M899)</f>
        <v/>
      </c>
      <c r="Q899" s="4" t="str">
        <f>IF('FB&amp;L専用'!M899=0,"",'FB&amp;L専用'!M899)</f>
        <v/>
      </c>
      <c r="R899" s="4" t="str">
        <f>IF(鋼材専用!J899=0,"",鋼材専用!J899)</f>
        <v/>
      </c>
      <c r="S899" s="4" t="str">
        <f>IF(Φ部品専用!P899=0,"",Φ部品専用!P899)</f>
        <v/>
      </c>
      <c r="T899" s="4" t="str">
        <f>IF(パイプ専用!P899=0,"",パイプ専用!P899)</f>
        <v/>
      </c>
      <c r="U899" s="10"/>
      <c r="W899" s="1" t="s">
        <v>995</v>
      </c>
      <c r="X899" s="2" t="str">
        <f t="shared" ref="X899:X962" ca="1" si="70">IF(Y899="","",IF(COUNTIF(INDIRECT("Y$1:Y"&amp;ROW()),"重複")&gt;=1,"重複"&amp;COUNTIF(INDIRECT("Y$1:Y"&amp;ROW()),"重複"),""))</f>
        <v/>
      </c>
      <c r="Z899" s="2" t="str">
        <f t="shared" ref="Z899:Z962" si="71">INDEX($A$1:$E$2000,INT((ROW(A898)-1)/5)+1,MOD(ROW(A898)-1,5)+1)</f>
        <v/>
      </c>
      <c r="AA899" s="2" t="str">
        <f t="shared" ref="AA899:AA962" si="72">INDEX($F$1:$J$2000,INT((ROW(F898)-1)/5)+1,MOD(ROW(F898)-1,5)+1)</f>
        <v/>
      </c>
      <c r="AB899" s="2" t="str">
        <f t="shared" ref="AB899:AB962" si="73">INDEX($K$1:$O$2000,INT((ROW(K898)-1)/5)+1,MOD(ROW(K898)-1,5)+1)</f>
        <v/>
      </c>
      <c r="AC899" s="4" t="str">
        <f t="shared" ref="AC899:AC962" si="74">INDEX($P$1:$T$2000,INT((ROW(P898)-1)/5)+1,MOD(ROW(P898)-1,5)+1)</f>
        <v/>
      </c>
    </row>
    <row r="900" spans="1:29">
      <c r="A900" s="2" t="str">
        <f>四角板専用!A900&amp;四角板専用!B900</f>
        <v/>
      </c>
      <c r="B900" s="2" t="str">
        <f>'FB&amp;L専用'!A900&amp;'FB&amp;L専用'!B900</f>
        <v/>
      </c>
      <c r="C900" s="2" t="str">
        <f>鋼材専用!A900&amp;鋼材専用!B900</f>
        <v/>
      </c>
      <c r="D900" s="2" t="str">
        <f>Φ部品専用!A900&amp;Φ部品専用!B900</f>
        <v/>
      </c>
      <c r="E900" s="2" t="str">
        <f>パイプ専用!A900&amp;パイプ専用!B900</f>
        <v/>
      </c>
      <c r="F900" s="2" t="str">
        <f>IF(四角板専用!A900=0,"",四角板専用!A900)</f>
        <v/>
      </c>
      <c r="G900" s="2" t="str">
        <f>IF('FB&amp;L専用'!A900=0,"",'FB&amp;L専用'!A900)</f>
        <v/>
      </c>
      <c r="H900" s="2" t="str">
        <f>IF(鋼材専用!A900=0,"",鋼材専用!A900)</f>
        <v/>
      </c>
      <c r="I900" s="2" t="str">
        <f>IF(Φ部品専用!A900=0,"",Φ部品専用!A900)</f>
        <v/>
      </c>
      <c r="J900" s="2" t="str">
        <f>IF(パイプ専用!A900=0,"",パイプ専用!A900)</f>
        <v/>
      </c>
      <c r="K900" s="2" t="str">
        <f>IF(四角板専用!B900=0,"",四角板専用!B900)</f>
        <v/>
      </c>
      <c r="L900" s="2" t="str">
        <f>IF('FB&amp;L専用'!B900=0,"",'FB&amp;L専用'!B900)</f>
        <v/>
      </c>
      <c r="M900" s="2" t="str">
        <f>IF(鋼材専用!B900=0,"",鋼材専用!B900)</f>
        <v/>
      </c>
      <c r="N900" s="2" t="str">
        <f>IF(Φ部品専用!B900=0,"",Φ部品専用!B900)</f>
        <v/>
      </c>
      <c r="O900" s="2" t="str">
        <f>IF(パイプ専用!B900=0,"",パイプ専用!B900)</f>
        <v/>
      </c>
      <c r="P900" s="4" t="str">
        <f>IF(四角板専用!M900=0,"",四角板専用!M900)</f>
        <v/>
      </c>
      <c r="Q900" s="4" t="str">
        <f>IF('FB&amp;L専用'!M900=0,"",'FB&amp;L専用'!M900)</f>
        <v/>
      </c>
      <c r="S900" s="4" t="str">
        <f>IF(Φ部品専用!P900=0,"",Φ部品専用!P900)</f>
        <v/>
      </c>
      <c r="T900" s="4" t="str">
        <f>IF(パイプ専用!P900=0,"",パイプ専用!P900)</f>
        <v/>
      </c>
      <c r="U900" s="10"/>
      <c r="W900" s="1" t="s">
        <v>996</v>
      </c>
      <c r="X900" s="2" t="str">
        <f t="shared" ca="1" si="70"/>
        <v/>
      </c>
      <c r="Z900" s="2" t="str">
        <f t="shared" si="71"/>
        <v/>
      </c>
      <c r="AA900" s="2" t="str">
        <f t="shared" si="72"/>
        <v/>
      </c>
      <c r="AB900" s="2" t="str">
        <f t="shared" si="73"/>
        <v/>
      </c>
      <c r="AC900" s="4" t="str">
        <f t="shared" si="74"/>
        <v/>
      </c>
    </row>
    <row r="901" spans="1:29">
      <c r="A901" s="2" t="str">
        <f>四角板専用!A901&amp;四角板専用!B901</f>
        <v/>
      </c>
      <c r="B901" s="2" t="str">
        <f>'FB&amp;L専用'!A901&amp;'FB&amp;L専用'!B901</f>
        <v/>
      </c>
      <c r="C901" s="2" t="str">
        <f>鋼材専用!A901&amp;鋼材専用!B901</f>
        <v/>
      </c>
      <c r="D901" s="2" t="str">
        <f>Φ部品専用!A901&amp;Φ部品専用!B901</f>
        <v/>
      </c>
      <c r="E901" s="2" t="str">
        <f>パイプ専用!A901&amp;パイプ専用!B901</f>
        <v/>
      </c>
      <c r="F901" s="2" t="str">
        <f>IF(四角板専用!A901=0,"",四角板専用!A901)</f>
        <v/>
      </c>
      <c r="G901" s="2" t="str">
        <f>IF('FB&amp;L専用'!A901=0,"",'FB&amp;L専用'!A901)</f>
        <v/>
      </c>
      <c r="H901" s="2" t="str">
        <f>IF(鋼材専用!A901=0,"",鋼材専用!A901)</f>
        <v/>
      </c>
      <c r="I901" s="2" t="str">
        <f>IF(Φ部品専用!A901=0,"",Φ部品専用!A901)</f>
        <v/>
      </c>
      <c r="J901" s="2" t="str">
        <f>IF(パイプ専用!A901=0,"",パイプ専用!A901)</f>
        <v/>
      </c>
      <c r="K901" s="2" t="str">
        <f>IF(四角板専用!B901=0,"",四角板専用!B901)</f>
        <v/>
      </c>
      <c r="L901" s="2" t="str">
        <f>IF('FB&amp;L専用'!B901=0,"",'FB&amp;L専用'!B901)</f>
        <v/>
      </c>
      <c r="M901" s="2" t="str">
        <f>IF(鋼材専用!B901=0,"",鋼材専用!B901)</f>
        <v/>
      </c>
      <c r="N901" s="2" t="str">
        <f>IF(Φ部品専用!B901=0,"",Φ部品専用!B901)</f>
        <v/>
      </c>
      <c r="O901" s="2" t="str">
        <f>IF(パイプ専用!B901=0,"",パイプ専用!B901)</f>
        <v/>
      </c>
      <c r="P901" s="4" t="str">
        <f>IF(四角板専用!M901=0,"",四角板専用!M901)</f>
        <v/>
      </c>
      <c r="Q901" s="4" t="str">
        <f>IF('FB&amp;L専用'!M901=0,"",'FB&amp;L専用'!M901)</f>
        <v/>
      </c>
      <c r="S901" s="4" t="str">
        <f>IF(Φ部品専用!P901=0,"",Φ部品専用!P901)</f>
        <v/>
      </c>
      <c r="T901" s="4" t="str">
        <f>IF(パイプ専用!P901=0,"",パイプ専用!P901)</f>
        <v/>
      </c>
      <c r="U901" s="10"/>
      <c r="W901" s="1" t="s">
        <v>997</v>
      </c>
      <c r="X901" s="2" t="str">
        <f t="shared" ca="1" si="70"/>
        <v/>
      </c>
      <c r="Z901" s="2" t="str">
        <f t="shared" si="71"/>
        <v/>
      </c>
      <c r="AA901" s="2" t="str">
        <f t="shared" si="72"/>
        <v/>
      </c>
      <c r="AB901" s="2" t="str">
        <f t="shared" si="73"/>
        <v/>
      </c>
      <c r="AC901" s="4" t="str">
        <f t="shared" si="74"/>
        <v/>
      </c>
    </row>
    <row r="902" spans="1:29">
      <c r="A902" s="2" t="str">
        <f>四角板専用!A902&amp;四角板専用!B902</f>
        <v/>
      </c>
      <c r="B902" s="2" t="str">
        <f>'FB&amp;L専用'!A902&amp;'FB&amp;L専用'!B902</f>
        <v/>
      </c>
      <c r="C902" s="2" t="str">
        <f>鋼材専用!A902&amp;鋼材専用!B902</f>
        <v/>
      </c>
      <c r="D902" s="2" t="str">
        <f>Φ部品専用!A902&amp;Φ部品専用!B902</f>
        <v/>
      </c>
      <c r="E902" s="2" t="str">
        <f>パイプ専用!A902&amp;パイプ専用!B902</f>
        <v/>
      </c>
      <c r="F902" s="2" t="str">
        <f>IF(四角板専用!A902=0,"",四角板専用!A902)</f>
        <v/>
      </c>
      <c r="G902" s="2" t="str">
        <f>IF('FB&amp;L専用'!A902=0,"",'FB&amp;L専用'!A902)</f>
        <v/>
      </c>
      <c r="H902" s="2" t="str">
        <f>IF(鋼材専用!A902=0,"",鋼材専用!A902)</f>
        <v/>
      </c>
      <c r="I902" s="2" t="str">
        <f>IF(Φ部品専用!A902=0,"",Φ部品専用!A902)</f>
        <v/>
      </c>
      <c r="J902" s="2" t="str">
        <f>IF(パイプ専用!A902=0,"",パイプ専用!A902)</f>
        <v/>
      </c>
      <c r="K902" s="2" t="str">
        <f>IF(四角板専用!B902=0,"",四角板専用!B902)</f>
        <v/>
      </c>
      <c r="L902" s="2" t="str">
        <f>IF('FB&amp;L専用'!B902=0,"",'FB&amp;L専用'!B902)</f>
        <v/>
      </c>
      <c r="M902" s="2" t="str">
        <f>IF(鋼材専用!B902=0,"",鋼材専用!B902)</f>
        <v/>
      </c>
      <c r="N902" s="2" t="str">
        <f>IF(Φ部品専用!B902=0,"",Φ部品専用!B902)</f>
        <v/>
      </c>
      <c r="O902" s="2" t="str">
        <f>IF(パイプ専用!B902=0,"",パイプ専用!B902)</f>
        <v/>
      </c>
      <c r="P902" s="4" t="str">
        <f>IF(四角板専用!M902=0,"",四角板専用!M902)</f>
        <v/>
      </c>
      <c r="Q902" s="4" t="str">
        <f>IF('FB&amp;L専用'!M902=0,"",'FB&amp;L専用'!M902)</f>
        <v/>
      </c>
      <c r="S902" s="4" t="str">
        <f>IF(Φ部品専用!P902=0,"",Φ部品専用!P902)</f>
        <v/>
      </c>
      <c r="T902" s="4" t="str">
        <f>IF(パイプ専用!P902=0,"",パイプ専用!P902)</f>
        <v/>
      </c>
      <c r="U902" s="10"/>
      <c r="W902" s="1" t="s">
        <v>998</v>
      </c>
      <c r="X902" s="2" t="str">
        <f t="shared" ca="1" si="70"/>
        <v/>
      </c>
      <c r="Z902" s="2" t="str">
        <f t="shared" si="71"/>
        <v/>
      </c>
      <c r="AA902" s="2" t="str">
        <f t="shared" si="72"/>
        <v/>
      </c>
      <c r="AB902" s="2" t="str">
        <f t="shared" si="73"/>
        <v/>
      </c>
      <c r="AC902" s="4" t="str">
        <f t="shared" si="74"/>
        <v/>
      </c>
    </row>
    <row r="903" spans="1:29">
      <c r="A903" s="2" t="str">
        <f>四角板専用!A903&amp;四角板専用!B903</f>
        <v/>
      </c>
      <c r="B903" s="2" t="str">
        <f>'FB&amp;L専用'!A903&amp;'FB&amp;L専用'!B903</f>
        <v/>
      </c>
      <c r="C903" s="2" t="str">
        <f>鋼材専用!A903&amp;鋼材専用!B903</f>
        <v/>
      </c>
      <c r="D903" s="2" t="str">
        <f>Φ部品専用!A903&amp;Φ部品専用!B903</f>
        <v/>
      </c>
      <c r="E903" s="2" t="str">
        <f>パイプ専用!A903&amp;パイプ専用!B903</f>
        <v/>
      </c>
      <c r="F903" s="2" t="str">
        <f>IF(四角板専用!A903=0,"",四角板専用!A903)</f>
        <v/>
      </c>
      <c r="G903" s="2" t="str">
        <f>IF('FB&amp;L専用'!A903=0,"",'FB&amp;L専用'!A903)</f>
        <v/>
      </c>
      <c r="H903" s="2" t="str">
        <f>IF(鋼材専用!A903=0,"",鋼材専用!A903)</f>
        <v/>
      </c>
      <c r="I903" s="2" t="str">
        <f>IF(Φ部品専用!A903=0,"",Φ部品専用!A903)</f>
        <v/>
      </c>
      <c r="J903" s="2" t="str">
        <f>IF(パイプ専用!A903=0,"",パイプ専用!A903)</f>
        <v/>
      </c>
      <c r="K903" s="2" t="str">
        <f>IF(四角板専用!B903=0,"",四角板専用!B903)</f>
        <v/>
      </c>
      <c r="L903" s="2" t="str">
        <f>IF('FB&amp;L専用'!B903=0,"",'FB&amp;L専用'!B903)</f>
        <v/>
      </c>
      <c r="M903" s="2" t="str">
        <f>IF(鋼材専用!B903=0,"",鋼材専用!B903)</f>
        <v/>
      </c>
      <c r="N903" s="2" t="str">
        <f>IF(Φ部品専用!B903=0,"",Φ部品専用!B903)</f>
        <v/>
      </c>
      <c r="O903" s="2" t="str">
        <f>IF(パイプ専用!B903=0,"",パイプ専用!B903)</f>
        <v/>
      </c>
      <c r="P903" s="4" t="str">
        <f>IF(四角板専用!M903=0,"",四角板専用!M903)</f>
        <v/>
      </c>
      <c r="Q903" s="4" t="str">
        <f>IF('FB&amp;L専用'!M903=0,"",'FB&amp;L専用'!M903)</f>
        <v/>
      </c>
      <c r="S903" s="4" t="str">
        <f>IF(Φ部品専用!P903=0,"",Φ部品専用!P903)</f>
        <v/>
      </c>
      <c r="T903" s="4" t="str">
        <f>IF(パイプ専用!P903=0,"",パイプ専用!P903)</f>
        <v/>
      </c>
      <c r="U903" s="10"/>
      <c r="W903" s="1" t="s">
        <v>999</v>
      </c>
      <c r="X903" s="2" t="str">
        <f t="shared" ca="1" si="70"/>
        <v/>
      </c>
      <c r="Z903" s="2" t="str">
        <f t="shared" si="71"/>
        <v/>
      </c>
      <c r="AA903" s="2" t="str">
        <f t="shared" si="72"/>
        <v/>
      </c>
      <c r="AB903" s="2" t="str">
        <f t="shared" si="73"/>
        <v/>
      </c>
      <c r="AC903" s="4" t="str">
        <f t="shared" si="74"/>
        <v/>
      </c>
    </row>
    <row r="904" spans="1:29">
      <c r="A904" s="2" t="str">
        <f>四角板専用!A904&amp;四角板専用!B904</f>
        <v/>
      </c>
      <c r="B904" s="2" t="str">
        <f>'FB&amp;L専用'!A904&amp;'FB&amp;L専用'!B904</f>
        <v/>
      </c>
      <c r="C904" s="2" t="str">
        <f>鋼材専用!A904&amp;鋼材専用!B904</f>
        <v/>
      </c>
      <c r="D904" s="2" t="str">
        <f>Φ部品専用!A904&amp;Φ部品専用!B904</f>
        <v/>
      </c>
      <c r="E904" s="2" t="str">
        <f>パイプ専用!A904&amp;パイプ専用!B904</f>
        <v/>
      </c>
      <c r="F904" s="2" t="str">
        <f>IF(四角板専用!A904=0,"",四角板専用!A904)</f>
        <v/>
      </c>
      <c r="G904" s="2" t="str">
        <f>IF('FB&amp;L専用'!A904=0,"",'FB&amp;L専用'!A904)</f>
        <v/>
      </c>
      <c r="H904" s="2" t="str">
        <f>IF(鋼材専用!A904=0,"",鋼材専用!A904)</f>
        <v/>
      </c>
      <c r="I904" s="2" t="str">
        <f>IF(Φ部品専用!A904=0,"",Φ部品専用!A904)</f>
        <v/>
      </c>
      <c r="J904" s="2" t="str">
        <f>IF(パイプ専用!A904=0,"",パイプ専用!A904)</f>
        <v/>
      </c>
      <c r="K904" s="2" t="str">
        <f>IF(四角板専用!B904=0,"",四角板専用!B904)</f>
        <v/>
      </c>
      <c r="L904" s="2" t="str">
        <f>IF('FB&amp;L専用'!B904=0,"",'FB&amp;L専用'!B904)</f>
        <v/>
      </c>
      <c r="M904" s="2" t="str">
        <f>IF(鋼材専用!B904=0,"",鋼材専用!B904)</f>
        <v/>
      </c>
      <c r="N904" s="2" t="str">
        <f>IF(Φ部品専用!B904=0,"",Φ部品専用!B904)</f>
        <v/>
      </c>
      <c r="O904" s="2" t="str">
        <f>IF(パイプ専用!B904=0,"",パイプ専用!B904)</f>
        <v/>
      </c>
      <c r="P904" s="4" t="str">
        <f>IF(四角板専用!M904=0,"",四角板専用!M904)</f>
        <v/>
      </c>
      <c r="Q904" s="4" t="str">
        <f>IF('FB&amp;L専用'!M904=0,"",'FB&amp;L専用'!M904)</f>
        <v/>
      </c>
      <c r="S904" s="4" t="str">
        <f>IF(Φ部品専用!P904=0,"",Φ部品専用!P904)</f>
        <v/>
      </c>
      <c r="T904" s="4" t="str">
        <f>IF(パイプ専用!P904=0,"",パイプ専用!P904)</f>
        <v/>
      </c>
      <c r="U904" s="10"/>
      <c r="W904" s="1" t="s">
        <v>1000</v>
      </c>
      <c r="X904" s="2" t="str">
        <f t="shared" ca="1" si="70"/>
        <v/>
      </c>
      <c r="Z904" s="2" t="str">
        <f t="shared" si="71"/>
        <v/>
      </c>
      <c r="AA904" s="2" t="str">
        <f t="shared" si="72"/>
        <v/>
      </c>
      <c r="AB904" s="2" t="str">
        <f t="shared" si="73"/>
        <v/>
      </c>
      <c r="AC904" s="4" t="str">
        <f t="shared" si="74"/>
        <v/>
      </c>
    </row>
    <row r="905" spans="1:29">
      <c r="A905" s="2" t="str">
        <f>四角板専用!A905&amp;四角板専用!B905</f>
        <v/>
      </c>
      <c r="B905" s="2" t="str">
        <f>'FB&amp;L専用'!A905&amp;'FB&amp;L専用'!B905</f>
        <v/>
      </c>
      <c r="C905" s="2" t="str">
        <f>鋼材専用!A905&amp;鋼材専用!B905</f>
        <v/>
      </c>
      <c r="D905" s="2" t="str">
        <f>Φ部品専用!A905&amp;Φ部品専用!B905</f>
        <v/>
      </c>
      <c r="E905" s="2" t="str">
        <f>パイプ専用!A905&amp;パイプ専用!B905</f>
        <v/>
      </c>
      <c r="F905" s="2" t="str">
        <f>IF(四角板専用!A905=0,"",四角板専用!A905)</f>
        <v/>
      </c>
      <c r="G905" s="2" t="str">
        <f>IF('FB&amp;L専用'!A905=0,"",'FB&amp;L専用'!A905)</f>
        <v/>
      </c>
      <c r="H905" s="2" t="str">
        <f>IF(鋼材専用!A905=0,"",鋼材専用!A905)</f>
        <v/>
      </c>
      <c r="I905" s="2" t="str">
        <f>IF(Φ部品専用!A905=0,"",Φ部品専用!A905)</f>
        <v/>
      </c>
      <c r="J905" s="2" t="str">
        <f>IF(パイプ専用!A905=0,"",パイプ専用!A905)</f>
        <v/>
      </c>
      <c r="K905" s="2" t="str">
        <f>IF(四角板専用!B905=0,"",四角板専用!B905)</f>
        <v/>
      </c>
      <c r="L905" s="2" t="str">
        <f>IF('FB&amp;L専用'!B905=0,"",'FB&amp;L専用'!B905)</f>
        <v/>
      </c>
      <c r="M905" s="2" t="str">
        <f>IF(鋼材専用!B905=0,"",鋼材専用!B905)</f>
        <v/>
      </c>
      <c r="N905" s="2" t="str">
        <f>IF(Φ部品専用!B905=0,"",Φ部品専用!B905)</f>
        <v/>
      </c>
      <c r="O905" s="2" t="str">
        <f>IF(パイプ専用!B905=0,"",パイプ専用!B905)</f>
        <v/>
      </c>
      <c r="P905" s="4" t="str">
        <f>IF(四角板専用!M905=0,"",四角板専用!M905)</f>
        <v/>
      </c>
      <c r="Q905" s="4" t="str">
        <f>IF('FB&amp;L専用'!M905=0,"",'FB&amp;L専用'!M905)</f>
        <v/>
      </c>
      <c r="S905" s="4" t="str">
        <f>IF(Φ部品専用!P905=0,"",Φ部品専用!P905)</f>
        <v/>
      </c>
      <c r="T905" s="4" t="str">
        <f>IF(パイプ専用!P905=0,"",パイプ専用!P905)</f>
        <v/>
      </c>
      <c r="U905" s="10"/>
      <c r="W905" s="1" t="s">
        <v>1001</v>
      </c>
      <c r="X905" s="2" t="str">
        <f t="shared" ca="1" si="70"/>
        <v/>
      </c>
      <c r="Z905" s="2" t="str">
        <f t="shared" si="71"/>
        <v/>
      </c>
      <c r="AA905" s="2" t="str">
        <f t="shared" si="72"/>
        <v/>
      </c>
      <c r="AB905" s="2" t="str">
        <f t="shared" si="73"/>
        <v/>
      </c>
      <c r="AC905" s="4" t="str">
        <f t="shared" si="74"/>
        <v/>
      </c>
    </row>
    <row r="906" spans="1:29">
      <c r="A906" s="2" t="str">
        <f>四角板専用!A906&amp;四角板専用!B906</f>
        <v/>
      </c>
      <c r="B906" s="2" t="str">
        <f>'FB&amp;L専用'!A906&amp;'FB&amp;L専用'!B906</f>
        <v/>
      </c>
      <c r="C906" s="2" t="str">
        <f>鋼材専用!A906&amp;鋼材専用!B906</f>
        <v/>
      </c>
      <c r="D906" s="2" t="str">
        <f>Φ部品専用!A906&amp;Φ部品専用!B906</f>
        <v/>
      </c>
      <c r="E906" s="2" t="str">
        <f>パイプ専用!A906&amp;パイプ専用!B906</f>
        <v/>
      </c>
      <c r="F906" s="2" t="str">
        <f>IF(四角板専用!A906=0,"",四角板専用!A906)</f>
        <v/>
      </c>
      <c r="G906" s="2" t="str">
        <f>IF('FB&amp;L専用'!A906=0,"",'FB&amp;L専用'!A906)</f>
        <v/>
      </c>
      <c r="H906" s="2" t="str">
        <f>IF(鋼材専用!A906=0,"",鋼材専用!A906)</f>
        <v/>
      </c>
      <c r="I906" s="2" t="str">
        <f>IF(Φ部品専用!A906=0,"",Φ部品専用!A906)</f>
        <v/>
      </c>
      <c r="J906" s="2" t="str">
        <f>IF(パイプ専用!A906=0,"",パイプ専用!A906)</f>
        <v/>
      </c>
      <c r="K906" s="2" t="str">
        <f>IF(四角板専用!B906=0,"",四角板専用!B906)</f>
        <v/>
      </c>
      <c r="L906" s="2" t="str">
        <f>IF('FB&amp;L専用'!B906=0,"",'FB&amp;L専用'!B906)</f>
        <v/>
      </c>
      <c r="M906" s="2" t="str">
        <f>IF(鋼材専用!B906=0,"",鋼材専用!B906)</f>
        <v/>
      </c>
      <c r="N906" s="2" t="str">
        <f>IF(Φ部品専用!B906=0,"",Φ部品専用!B906)</f>
        <v/>
      </c>
      <c r="O906" s="2" t="str">
        <f>IF(パイプ専用!B906=0,"",パイプ専用!B906)</f>
        <v/>
      </c>
      <c r="P906" s="4" t="str">
        <f>IF(四角板専用!M906=0,"",四角板専用!M906)</f>
        <v/>
      </c>
      <c r="Q906" s="4" t="str">
        <f>IF('FB&amp;L専用'!M906=0,"",'FB&amp;L専用'!M906)</f>
        <v/>
      </c>
      <c r="S906" s="4" t="str">
        <f>IF(Φ部品専用!P906=0,"",Φ部品専用!P906)</f>
        <v/>
      </c>
      <c r="T906" s="4" t="str">
        <f>IF(パイプ専用!P906=0,"",パイプ専用!P906)</f>
        <v/>
      </c>
      <c r="U906" s="10"/>
      <c r="W906" s="1" t="s">
        <v>1002</v>
      </c>
      <c r="X906" s="2" t="str">
        <f t="shared" ca="1" si="70"/>
        <v/>
      </c>
      <c r="Z906" s="2" t="str">
        <f t="shared" si="71"/>
        <v/>
      </c>
      <c r="AA906" s="2" t="str">
        <f t="shared" si="72"/>
        <v/>
      </c>
      <c r="AB906" s="2" t="str">
        <f t="shared" si="73"/>
        <v/>
      </c>
      <c r="AC906" s="4" t="str">
        <f t="shared" si="74"/>
        <v/>
      </c>
    </row>
    <row r="907" spans="1:29">
      <c r="A907" s="2" t="str">
        <f>四角板専用!A907&amp;四角板専用!B907</f>
        <v/>
      </c>
      <c r="B907" s="2" t="str">
        <f>'FB&amp;L専用'!A907&amp;'FB&amp;L専用'!B907</f>
        <v/>
      </c>
      <c r="C907" s="2" t="str">
        <f>鋼材専用!A907&amp;鋼材専用!B907</f>
        <v/>
      </c>
      <c r="D907" s="2" t="str">
        <f>Φ部品専用!A907&amp;Φ部品専用!B907</f>
        <v/>
      </c>
      <c r="E907" s="2" t="str">
        <f>パイプ専用!A907&amp;パイプ専用!B907</f>
        <v/>
      </c>
      <c r="F907" s="2" t="str">
        <f>IF(四角板専用!A907=0,"",四角板専用!A907)</f>
        <v/>
      </c>
      <c r="G907" s="2" t="str">
        <f>IF('FB&amp;L専用'!A907=0,"",'FB&amp;L専用'!A907)</f>
        <v/>
      </c>
      <c r="H907" s="2" t="str">
        <f>IF(鋼材専用!A907=0,"",鋼材専用!A907)</f>
        <v/>
      </c>
      <c r="I907" s="2" t="str">
        <f>IF(Φ部品専用!A907=0,"",Φ部品専用!A907)</f>
        <v/>
      </c>
      <c r="J907" s="2" t="str">
        <f>IF(パイプ専用!A907=0,"",パイプ専用!A907)</f>
        <v/>
      </c>
      <c r="K907" s="2" t="str">
        <f>IF(四角板専用!B907=0,"",四角板専用!B907)</f>
        <v/>
      </c>
      <c r="L907" s="2" t="str">
        <f>IF('FB&amp;L専用'!B907=0,"",'FB&amp;L専用'!B907)</f>
        <v/>
      </c>
      <c r="M907" s="2" t="str">
        <f>IF(鋼材専用!B907=0,"",鋼材専用!B907)</f>
        <v/>
      </c>
      <c r="N907" s="2" t="str">
        <f>IF(Φ部品専用!B907=0,"",Φ部品専用!B907)</f>
        <v/>
      </c>
      <c r="O907" s="2" t="str">
        <f>IF(パイプ専用!B907=0,"",パイプ専用!B907)</f>
        <v/>
      </c>
      <c r="P907" s="4" t="str">
        <f>IF(四角板専用!M907=0,"",四角板専用!M907)</f>
        <v/>
      </c>
      <c r="Q907" s="4" t="str">
        <f>IF('FB&amp;L専用'!M907=0,"",'FB&amp;L専用'!M907)</f>
        <v/>
      </c>
      <c r="S907" s="4" t="str">
        <f>IF(Φ部品専用!P907=0,"",Φ部品専用!P907)</f>
        <v/>
      </c>
      <c r="T907" s="4" t="str">
        <f>IF(パイプ専用!P907=0,"",パイプ専用!P907)</f>
        <v/>
      </c>
      <c r="U907" s="10"/>
      <c r="W907" s="1" t="s">
        <v>1003</v>
      </c>
      <c r="X907" s="2" t="str">
        <f t="shared" ca="1" si="70"/>
        <v/>
      </c>
      <c r="Z907" s="2" t="str">
        <f t="shared" si="71"/>
        <v/>
      </c>
      <c r="AA907" s="2" t="str">
        <f t="shared" si="72"/>
        <v/>
      </c>
      <c r="AB907" s="2" t="str">
        <f t="shared" si="73"/>
        <v/>
      </c>
      <c r="AC907" s="4" t="str">
        <f t="shared" si="74"/>
        <v/>
      </c>
    </row>
    <row r="908" spans="1:29">
      <c r="A908" s="2" t="str">
        <f>四角板専用!A908&amp;四角板専用!B908</f>
        <v/>
      </c>
      <c r="B908" s="2" t="str">
        <f>'FB&amp;L専用'!A908&amp;'FB&amp;L専用'!B908</f>
        <v/>
      </c>
      <c r="C908" s="2" t="str">
        <f>鋼材専用!A908&amp;鋼材専用!B908</f>
        <v/>
      </c>
      <c r="D908" s="2" t="str">
        <f>Φ部品専用!A908&amp;Φ部品専用!B908</f>
        <v/>
      </c>
      <c r="E908" s="2" t="str">
        <f>パイプ専用!A908&amp;パイプ専用!B908</f>
        <v/>
      </c>
      <c r="F908" s="2" t="str">
        <f>IF(四角板専用!A908=0,"",四角板専用!A908)</f>
        <v/>
      </c>
      <c r="G908" s="2" t="str">
        <f>IF('FB&amp;L専用'!A908=0,"",'FB&amp;L専用'!A908)</f>
        <v/>
      </c>
      <c r="H908" s="2" t="str">
        <f>IF(鋼材専用!A908=0,"",鋼材専用!A908)</f>
        <v/>
      </c>
      <c r="I908" s="2" t="str">
        <f>IF(Φ部品専用!A908=0,"",Φ部品専用!A908)</f>
        <v/>
      </c>
      <c r="J908" s="2" t="str">
        <f>IF(パイプ専用!A908=0,"",パイプ専用!A908)</f>
        <v/>
      </c>
      <c r="K908" s="2" t="str">
        <f>IF(四角板専用!B908=0,"",四角板専用!B908)</f>
        <v/>
      </c>
      <c r="L908" s="2" t="str">
        <f>IF('FB&amp;L専用'!B908=0,"",'FB&amp;L専用'!B908)</f>
        <v/>
      </c>
      <c r="M908" s="2" t="str">
        <f>IF(鋼材専用!B908=0,"",鋼材専用!B908)</f>
        <v/>
      </c>
      <c r="N908" s="2" t="str">
        <f>IF(Φ部品専用!B908=0,"",Φ部品専用!B908)</f>
        <v/>
      </c>
      <c r="O908" s="2" t="str">
        <f>IF(パイプ専用!B908=0,"",パイプ専用!B908)</f>
        <v/>
      </c>
      <c r="P908" s="4" t="str">
        <f>IF(四角板専用!M908=0,"",四角板専用!M908)</f>
        <v/>
      </c>
      <c r="Q908" s="4" t="str">
        <f>IF('FB&amp;L専用'!M908=0,"",'FB&amp;L専用'!M908)</f>
        <v/>
      </c>
      <c r="S908" s="4" t="str">
        <f>IF(Φ部品専用!P908=0,"",Φ部品専用!P908)</f>
        <v/>
      </c>
      <c r="T908" s="4" t="str">
        <f>IF(パイプ専用!P908=0,"",パイプ専用!P908)</f>
        <v/>
      </c>
      <c r="U908" s="10"/>
      <c r="W908" s="1" t="s">
        <v>1004</v>
      </c>
      <c r="X908" s="2" t="str">
        <f t="shared" ca="1" si="70"/>
        <v/>
      </c>
      <c r="Z908" s="2" t="str">
        <f t="shared" si="71"/>
        <v/>
      </c>
      <c r="AA908" s="2" t="str">
        <f t="shared" si="72"/>
        <v/>
      </c>
      <c r="AB908" s="2" t="str">
        <f t="shared" si="73"/>
        <v/>
      </c>
      <c r="AC908" s="4" t="str">
        <f t="shared" si="74"/>
        <v/>
      </c>
    </row>
    <row r="909" spans="1:29">
      <c r="A909" s="2" t="str">
        <f>四角板専用!A909&amp;四角板専用!B909</f>
        <v/>
      </c>
      <c r="B909" s="2" t="str">
        <f>'FB&amp;L専用'!A909&amp;'FB&amp;L専用'!B909</f>
        <v/>
      </c>
      <c r="C909" s="2" t="str">
        <f>鋼材専用!A909&amp;鋼材専用!B909</f>
        <v/>
      </c>
      <c r="D909" s="2" t="str">
        <f>Φ部品専用!A909&amp;Φ部品専用!B909</f>
        <v/>
      </c>
      <c r="E909" s="2" t="str">
        <f>パイプ専用!A909&amp;パイプ専用!B909</f>
        <v/>
      </c>
      <c r="F909" s="2" t="str">
        <f>IF(四角板専用!A909=0,"",四角板専用!A909)</f>
        <v/>
      </c>
      <c r="G909" s="2" t="str">
        <f>IF('FB&amp;L専用'!A909=0,"",'FB&amp;L専用'!A909)</f>
        <v/>
      </c>
      <c r="H909" s="2" t="str">
        <f>IF(鋼材専用!A909=0,"",鋼材専用!A909)</f>
        <v/>
      </c>
      <c r="I909" s="2" t="str">
        <f>IF(Φ部品専用!A909=0,"",Φ部品専用!A909)</f>
        <v/>
      </c>
      <c r="J909" s="2" t="str">
        <f>IF(パイプ専用!A909=0,"",パイプ専用!A909)</f>
        <v/>
      </c>
      <c r="K909" s="2" t="str">
        <f>IF(四角板専用!B909=0,"",四角板専用!B909)</f>
        <v/>
      </c>
      <c r="L909" s="2" t="str">
        <f>IF('FB&amp;L専用'!B909=0,"",'FB&amp;L専用'!B909)</f>
        <v/>
      </c>
      <c r="M909" s="2" t="str">
        <f>IF(鋼材専用!B909=0,"",鋼材専用!B909)</f>
        <v/>
      </c>
      <c r="N909" s="2" t="str">
        <f>IF(Φ部品専用!B909=0,"",Φ部品専用!B909)</f>
        <v/>
      </c>
      <c r="O909" s="2" t="str">
        <f>IF(パイプ専用!B909=0,"",パイプ専用!B909)</f>
        <v/>
      </c>
      <c r="P909" s="4" t="str">
        <f>IF(四角板専用!M909=0,"",四角板専用!M909)</f>
        <v/>
      </c>
      <c r="Q909" s="4" t="str">
        <f>IF('FB&amp;L専用'!M909=0,"",'FB&amp;L専用'!M909)</f>
        <v/>
      </c>
      <c r="S909" s="4" t="str">
        <f>IF(Φ部品専用!P909=0,"",Φ部品専用!P909)</f>
        <v/>
      </c>
      <c r="T909" s="4" t="str">
        <f>IF(パイプ専用!P909=0,"",パイプ専用!P909)</f>
        <v/>
      </c>
      <c r="U909" s="10"/>
      <c r="W909" s="1" t="s">
        <v>1005</v>
      </c>
      <c r="X909" s="2" t="str">
        <f t="shared" ca="1" si="70"/>
        <v/>
      </c>
      <c r="Z909" s="2" t="str">
        <f t="shared" si="71"/>
        <v/>
      </c>
      <c r="AA909" s="2" t="str">
        <f t="shared" si="72"/>
        <v/>
      </c>
      <c r="AB909" s="2" t="str">
        <f t="shared" si="73"/>
        <v/>
      </c>
      <c r="AC909" s="4" t="str">
        <f t="shared" si="74"/>
        <v/>
      </c>
    </row>
    <row r="910" spans="1:29">
      <c r="A910" s="2" t="str">
        <f>四角板専用!A910&amp;四角板専用!B910</f>
        <v/>
      </c>
      <c r="B910" s="2" t="str">
        <f>'FB&amp;L専用'!A910&amp;'FB&amp;L専用'!B910</f>
        <v/>
      </c>
      <c r="C910" s="2" t="str">
        <f>鋼材専用!A910&amp;鋼材専用!B910</f>
        <v/>
      </c>
      <c r="D910" s="2" t="str">
        <f>Φ部品専用!A910&amp;Φ部品専用!B910</f>
        <v/>
      </c>
      <c r="E910" s="2" t="str">
        <f>パイプ専用!A910&amp;パイプ専用!B910</f>
        <v/>
      </c>
      <c r="F910" s="2" t="str">
        <f>IF(四角板専用!A910=0,"",四角板専用!A910)</f>
        <v/>
      </c>
      <c r="G910" s="2" t="str">
        <f>IF('FB&amp;L専用'!A910=0,"",'FB&amp;L専用'!A910)</f>
        <v/>
      </c>
      <c r="H910" s="2" t="str">
        <f>IF(鋼材専用!A910=0,"",鋼材専用!A910)</f>
        <v/>
      </c>
      <c r="I910" s="2" t="str">
        <f>IF(Φ部品専用!A910=0,"",Φ部品専用!A910)</f>
        <v/>
      </c>
      <c r="J910" s="2" t="str">
        <f>IF(パイプ専用!A910=0,"",パイプ専用!A910)</f>
        <v/>
      </c>
      <c r="K910" s="2" t="str">
        <f>IF(四角板専用!B910=0,"",四角板専用!B910)</f>
        <v/>
      </c>
      <c r="L910" s="2" t="str">
        <f>IF('FB&amp;L専用'!B910=0,"",'FB&amp;L専用'!B910)</f>
        <v/>
      </c>
      <c r="M910" s="2" t="str">
        <f>IF(鋼材専用!B910=0,"",鋼材専用!B910)</f>
        <v/>
      </c>
      <c r="N910" s="2" t="str">
        <f>IF(Φ部品専用!B910=0,"",Φ部品専用!B910)</f>
        <v/>
      </c>
      <c r="O910" s="2" t="str">
        <f>IF(パイプ専用!B910=0,"",パイプ専用!B910)</f>
        <v/>
      </c>
      <c r="P910" s="4" t="str">
        <f>IF(四角板専用!M910=0,"",四角板専用!M910)</f>
        <v/>
      </c>
      <c r="Q910" s="4" t="str">
        <f>IF('FB&amp;L専用'!M910=0,"",'FB&amp;L専用'!M910)</f>
        <v/>
      </c>
      <c r="S910" s="4" t="str">
        <f>IF(Φ部品専用!P910=0,"",Φ部品専用!P910)</f>
        <v/>
      </c>
      <c r="T910" s="4" t="str">
        <f>IF(パイプ専用!P910=0,"",パイプ専用!P910)</f>
        <v/>
      </c>
      <c r="U910" s="10"/>
      <c r="W910" s="1" t="s">
        <v>1006</v>
      </c>
      <c r="X910" s="2" t="str">
        <f t="shared" ca="1" si="70"/>
        <v/>
      </c>
      <c r="Z910" s="2" t="str">
        <f t="shared" si="71"/>
        <v/>
      </c>
      <c r="AA910" s="2" t="str">
        <f t="shared" si="72"/>
        <v/>
      </c>
      <c r="AB910" s="2" t="str">
        <f t="shared" si="73"/>
        <v/>
      </c>
      <c r="AC910" s="4" t="str">
        <f t="shared" si="74"/>
        <v/>
      </c>
    </row>
    <row r="911" spans="1:29">
      <c r="A911" s="2" t="str">
        <f>四角板専用!A911&amp;四角板専用!B911</f>
        <v/>
      </c>
      <c r="B911" s="2" t="str">
        <f>'FB&amp;L専用'!A911&amp;'FB&amp;L専用'!B911</f>
        <v/>
      </c>
      <c r="C911" s="2" t="str">
        <f>鋼材専用!A911&amp;鋼材専用!B911</f>
        <v/>
      </c>
      <c r="D911" s="2" t="str">
        <f>Φ部品専用!A911&amp;Φ部品専用!B911</f>
        <v/>
      </c>
      <c r="E911" s="2" t="str">
        <f>パイプ専用!A911&amp;パイプ専用!B911</f>
        <v/>
      </c>
      <c r="F911" s="2" t="str">
        <f>IF(四角板専用!A911=0,"",四角板専用!A911)</f>
        <v/>
      </c>
      <c r="G911" s="2" t="str">
        <f>IF('FB&amp;L専用'!A911=0,"",'FB&amp;L専用'!A911)</f>
        <v/>
      </c>
      <c r="H911" s="2" t="str">
        <f>IF(鋼材専用!A911=0,"",鋼材専用!A911)</f>
        <v/>
      </c>
      <c r="I911" s="2" t="str">
        <f>IF(Φ部品専用!A911=0,"",Φ部品専用!A911)</f>
        <v/>
      </c>
      <c r="J911" s="2" t="str">
        <f>IF(パイプ専用!A911=0,"",パイプ専用!A911)</f>
        <v/>
      </c>
      <c r="K911" s="2" t="str">
        <f>IF(四角板専用!B911=0,"",四角板専用!B911)</f>
        <v/>
      </c>
      <c r="L911" s="2" t="str">
        <f>IF('FB&amp;L専用'!B911=0,"",'FB&amp;L専用'!B911)</f>
        <v/>
      </c>
      <c r="M911" s="2" t="str">
        <f>IF(鋼材専用!B911=0,"",鋼材専用!B911)</f>
        <v/>
      </c>
      <c r="N911" s="2" t="str">
        <f>IF(Φ部品専用!B911=0,"",Φ部品専用!B911)</f>
        <v/>
      </c>
      <c r="O911" s="2" t="str">
        <f>IF(パイプ専用!B911=0,"",パイプ専用!B911)</f>
        <v/>
      </c>
      <c r="P911" s="4" t="str">
        <f>IF(四角板専用!M911=0,"",四角板専用!M911)</f>
        <v/>
      </c>
      <c r="Q911" s="4" t="str">
        <f>IF('FB&amp;L専用'!M911=0,"",'FB&amp;L専用'!M911)</f>
        <v/>
      </c>
      <c r="S911" s="4" t="str">
        <f>IF(Φ部品専用!P911=0,"",Φ部品専用!P911)</f>
        <v/>
      </c>
      <c r="T911" s="4" t="str">
        <f>IF(パイプ専用!P911=0,"",パイプ専用!P911)</f>
        <v/>
      </c>
      <c r="U911" s="10"/>
      <c r="W911" s="1" t="s">
        <v>1007</v>
      </c>
      <c r="X911" s="2" t="str">
        <f t="shared" ca="1" si="70"/>
        <v/>
      </c>
      <c r="Z911" s="2" t="str">
        <f t="shared" si="71"/>
        <v/>
      </c>
      <c r="AA911" s="2" t="str">
        <f t="shared" si="72"/>
        <v/>
      </c>
      <c r="AB911" s="2" t="str">
        <f t="shared" si="73"/>
        <v/>
      </c>
      <c r="AC911" s="4" t="str">
        <f t="shared" si="74"/>
        <v/>
      </c>
    </row>
    <row r="912" spans="1:29">
      <c r="A912" s="2" t="str">
        <f>四角板専用!A912&amp;四角板専用!B912</f>
        <v/>
      </c>
      <c r="B912" s="2" t="str">
        <f>'FB&amp;L専用'!A912&amp;'FB&amp;L専用'!B912</f>
        <v/>
      </c>
      <c r="C912" s="2" t="str">
        <f>鋼材専用!A912&amp;鋼材専用!B912</f>
        <v/>
      </c>
      <c r="D912" s="2" t="str">
        <f>Φ部品専用!A912&amp;Φ部品専用!B912</f>
        <v/>
      </c>
      <c r="E912" s="2" t="str">
        <f>パイプ専用!A912&amp;パイプ専用!B912</f>
        <v/>
      </c>
      <c r="F912" s="2" t="str">
        <f>IF(四角板専用!A912=0,"",四角板専用!A912)</f>
        <v/>
      </c>
      <c r="G912" s="2" t="str">
        <f>IF('FB&amp;L専用'!A912=0,"",'FB&amp;L専用'!A912)</f>
        <v/>
      </c>
      <c r="H912" s="2" t="str">
        <f>IF(鋼材専用!A912=0,"",鋼材専用!A912)</f>
        <v/>
      </c>
      <c r="I912" s="2" t="str">
        <f>IF(Φ部品専用!A912=0,"",Φ部品専用!A912)</f>
        <v/>
      </c>
      <c r="J912" s="2" t="str">
        <f>IF(パイプ専用!A912=0,"",パイプ専用!A912)</f>
        <v/>
      </c>
      <c r="K912" s="2" t="str">
        <f>IF(四角板専用!B912=0,"",四角板専用!B912)</f>
        <v/>
      </c>
      <c r="L912" s="2" t="str">
        <f>IF('FB&amp;L専用'!B912=0,"",'FB&amp;L専用'!B912)</f>
        <v/>
      </c>
      <c r="M912" s="2" t="str">
        <f>IF(鋼材専用!B912=0,"",鋼材専用!B912)</f>
        <v/>
      </c>
      <c r="N912" s="2" t="str">
        <f>IF(Φ部品専用!B912=0,"",Φ部品専用!B912)</f>
        <v/>
      </c>
      <c r="O912" s="2" t="str">
        <f>IF(パイプ専用!B912=0,"",パイプ専用!B912)</f>
        <v/>
      </c>
      <c r="P912" s="4" t="str">
        <f>IF(四角板専用!M912=0,"",四角板専用!M912)</f>
        <v/>
      </c>
      <c r="Q912" s="4" t="str">
        <f>IF('FB&amp;L専用'!M912=0,"",'FB&amp;L専用'!M912)</f>
        <v/>
      </c>
      <c r="S912" s="4" t="str">
        <f>IF(Φ部品専用!P912=0,"",Φ部品専用!P912)</f>
        <v/>
      </c>
      <c r="T912" s="4" t="str">
        <f>IF(パイプ専用!P912=0,"",パイプ専用!P912)</f>
        <v/>
      </c>
      <c r="U912" s="10"/>
      <c r="W912" s="1" t="s">
        <v>1008</v>
      </c>
      <c r="X912" s="2" t="str">
        <f t="shared" ca="1" si="70"/>
        <v/>
      </c>
      <c r="Z912" s="2" t="str">
        <f t="shared" si="71"/>
        <v/>
      </c>
      <c r="AA912" s="2" t="str">
        <f t="shared" si="72"/>
        <v/>
      </c>
      <c r="AB912" s="2" t="str">
        <f t="shared" si="73"/>
        <v/>
      </c>
      <c r="AC912" s="4" t="str">
        <f t="shared" si="74"/>
        <v/>
      </c>
    </row>
    <row r="913" spans="1:29">
      <c r="A913" s="2" t="str">
        <f>四角板専用!A913&amp;四角板専用!B913</f>
        <v/>
      </c>
      <c r="B913" s="2" t="str">
        <f>'FB&amp;L専用'!A913&amp;'FB&amp;L専用'!B913</f>
        <v/>
      </c>
      <c r="C913" s="2" t="str">
        <f>鋼材専用!A913&amp;鋼材専用!B913</f>
        <v/>
      </c>
      <c r="D913" s="2" t="str">
        <f>Φ部品専用!A913&amp;Φ部品専用!B913</f>
        <v/>
      </c>
      <c r="E913" s="2" t="str">
        <f>パイプ専用!A913&amp;パイプ専用!B913</f>
        <v/>
      </c>
      <c r="F913" s="2" t="str">
        <f>IF(四角板専用!A913=0,"",四角板専用!A913)</f>
        <v/>
      </c>
      <c r="G913" s="2" t="str">
        <f>IF('FB&amp;L専用'!A913=0,"",'FB&amp;L専用'!A913)</f>
        <v/>
      </c>
      <c r="H913" s="2" t="str">
        <f>IF(鋼材専用!A913=0,"",鋼材専用!A913)</f>
        <v/>
      </c>
      <c r="I913" s="2" t="str">
        <f>IF(Φ部品専用!A913=0,"",Φ部品専用!A913)</f>
        <v/>
      </c>
      <c r="J913" s="2" t="str">
        <f>IF(パイプ専用!A913=0,"",パイプ専用!A913)</f>
        <v/>
      </c>
      <c r="K913" s="2" t="str">
        <f>IF(四角板専用!B913=0,"",四角板専用!B913)</f>
        <v/>
      </c>
      <c r="L913" s="2" t="str">
        <f>IF('FB&amp;L専用'!B913=0,"",'FB&amp;L専用'!B913)</f>
        <v/>
      </c>
      <c r="M913" s="2" t="str">
        <f>IF(鋼材専用!B913=0,"",鋼材専用!B913)</f>
        <v/>
      </c>
      <c r="N913" s="2" t="str">
        <f>IF(Φ部品専用!B913=0,"",Φ部品専用!B913)</f>
        <v/>
      </c>
      <c r="O913" s="2" t="str">
        <f>IF(パイプ専用!B913=0,"",パイプ専用!B913)</f>
        <v/>
      </c>
      <c r="P913" s="4" t="str">
        <f>IF(四角板専用!M913=0,"",四角板専用!M913)</f>
        <v/>
      </c>
      <c r="Q913" s="4" t="str">
        <f>IF('FB&amp;L専用'!M913=0,"",'FB&amp;L専用'!M913)</f>
        <v/>
      </c>
      <c r="S913" s="4" t="str">
        <f>IF(Φ部品専用!P913=0,"",Φ部品専用!P913)</f>
        <v/>
      </c>
      <c r="T913" s="4" t="str">
        <f>IF(パイプ専用!P913=0,"",パイプ専用!P913)</f>
        <v/>
      </c>
      <c r="U913" s="10"/>
      <c r="W913" s="1" t="s">
        <v>1009</v>
      </c>
      <c r="X913" s="2" t="str">
        <f t="shared" ca="1" si="70"/>
        <v/>
      </c>
      <c r="Z913" s="2" t="str">
        <f t="shared" si="71"/>
        <v/>
      </c>
      <c r="AA913" s="2" t="str">
        <f t="shared" si="72"/>
        <v/>
      </c>
      <c r="AB913" s="2" t="str">
        <f t="shared" si="73"/>
        <v/>
      </c>
      <c r="AC913" s="4" t="str">
        <f t="shared" si="74"/>
        <v/>
      </c>
    </row>
    <row r="914" spans="1:29">
      <c r="A914" s="2" t="str">
        <f>四角板専用!A914&amp;四角板専用!B914</f>
        <v/>
      </c>
      <c r="B914" s="2" t="str">
        <f>'FB&amp;L専用'!A914&amp;'FB&amp;L専用'!B914</f>
        <v/>
      </c>
      <c r="C914" s="2" t="str">
        <f>鋼材専用!A914&amp;鋼材専用!B914</f>
        <v/>
      </c>
      <c r="D914" s="2" t="str">
        <f>Φ部品専用!A914&amp;Φ部品専用!B914</f>
        <v/>
      </c>
      <c r="E914" s="2" t="str">
        <f>パイプ専用!A914&amp;パイプ専用!B914</f>
        <v/>
      </c>
      <c r="F914" s="2" t="str">
        <f>IF(四角板専用!A914=0,"",四角板専用!A914)</f>
        <v/>
      </c>
      <c r="G914" s="2" t="str">
        <f>IF('FB&amp;L専用'!A914=0,"",'FB&amp;L専用'!A914)</f>
        <v/>
      </c>
      <c r="H914" s="2" t="str">
        <f>IF(鋼材専用!A914=0,"",鋼材専用!A914)</f>
        <v/>
      </c>
      <c r="I914" s="2" t="str">
        <f>IF(Φ部品専用!A914=0,"",Φ部品専用!A914)</f>
        <v/>
      </c>
      <c r="J914" s="2" t="str">
        <f>IF(パイプ専用!A914=0,"",パイプ専用!A914)</f>
        <v/>
      </c>
      <c r="K914" s="2" t="str">
        <f>IF(四角板専用!B914=0,"",四角板専用!B914)</f>
        <v/>
      </c>
      <c r="L914" s="2" t="str">
        <f>IF('FB&amp;L専用'!B914=0,"",'FB&amp;L専用'!B914)</f>
        <v/>
      </c>
      <c r="M914" s="2" t="str">
        <f>IF(鋼材専用!B914=0,"",鋼材専用!B914)</f>
        <v/>
      </c>
      <c r="N914" s="2" t="str">
        <f>IF(Φ部品専用!B914=0,"",Φ部品専用!B914)</f>
        <v/>
      </c>
      <c r="O914" s="2" t="str">
        <f>IF(パイプ専用!B914=0,"",パイプ専用!B914)</f>
        <v/>
      </c>
      <c r="P914" s="4" t="str">
        <f>IF(四角板専用!M914=0,"",四角板専用!M914)</f>
        <v/>
      </c>
      <c r="Q914" s="4" t="str">
        <f>IF('FB&amp;L専用'!M914=0,"",'FB&amp;L専用'!M914)</f>
        <v/>
      </c>
      <c r="S914" s="4" t="str">
        <f>IF(Φ部品専用!P914=0,"",Φ部品専用!P914)</f>
        <v/>
      </c>
      <c r="T914" s="4" t="str">
        <f>IF(パイプ専用!P914=0,"",パイプ専用!P914)</f>
        <v/>
      </c>
      <c r="U914" s="10"/>
      <c r="W914" s="1" t="s">
        <v>1010</v>
      </c>
      <c r="X914" s="2" t="str">
        <f t="shared" ca="1" si="70"/>
        <v/>
      </c>
      <c r="Z914" s="2" t="str">
        <f t="shared" si="71"/>
        <v/>
      </c>
      <c r="AA914" s="2" t="str">
        <f t="shared" si="72"/>
        <v/>
      </c>
      <c r="AB914" s="2" t="str">
        <f t="shared" si="73"/>
        <v/>
      </c>
      <c r="AC914" s="4" t="str">
        <f t="shared" si="74"/>
        <v/>
      </c>
    </row>
    <row r="915" spans="1:29">
      <c r="A915" s="2" t="str">
        <f>四角板専用!A915&amp;四角板専用!B915</f>
        <v/>
      </c>
      <c r="B915" s="2" t="str">
        <f>'FB&amp;L専用'!A915&amp;'FB&amp;L専用'!B915</f>
        <v/>
      </c>
      <c r="C915" s="2" t="str">
        <f>鋼材専用!A915&amp;鋼材専用!B915</f>
        <v/>
      </c>
      <c r="D915" s="2" t="str">
        <f>Φ部品専用!A915&amp;Φ部品専用!B915</f>
        <v/>
      </c>
      <c r="E915" s="2" t="str">
        <f>パイプ専用!A915&amp;パイプ専用!B915</f>
        <v/>
      </c>
      <c r="F915" s="2" t="str">
        <f>IF(四角板専用!A915=0,"",四角板専用!A915)</f>
        <v/>
      </c>
      <c r="G915" s="2" t="str">
        <f>IF('FB&amp;L専用'!A915=0,"",'FB&amp;L専用'!A915)</f>
        <v/>
      </c>
      <c r="H915" s="2" t="str">
        <f>IF(鋼材専用!A915=0,"",鋼材専用!A915)</f>
        <v/>
      </c>
      <c r="I915" s="2" t="str">
        <f>IF(Φ部品専用!A915=0,"",Φ部品専用!A915)</f>
        <v/>
      </c>
      <c r="J915" s="2" t="str">
        <f>IF(パイプ専用!A915=0,"",パイプ専用!A915)</f>
        <v/>
      </c>
      <c r="K915" s="2" t="str">
        <f>IF(四角板専用!B915=0,"",四角板専用!B915)</f>
        <v/>
      </c>
      <c r="L915" s="2" t="str">
        <f>IF('FB&amp;L専用'!B915=0,"",'FB&amp;L専用'!B915)</f>
        <v/>
      </c>
      <c r="M915" s="2" t="str">
        <f>IF(鋼材専用!B915=0,"",鋼材専用!B915)</f>
        <v/>
      </c>
      <c r="N915" s="2" t="str">
        <f>IF(Φ部品専用!B915=0,"",Φ部品専用!B915)</f>
        <v/>
      </c>
      <c r="O915" s="2" t="str">
        <f>IF(パイプ専用!B915=0,"",パイプ専用!B915)</f>
        <v/>
      </c>
      <c r="P915" s="4" t="str">
        <f>IF(四角板専用!M915=0,"",四角板専用!M915)</f>
        <v/>
      </c>
      <c r="Q915" s="4" t="str">
        <f>IF('FB&amp;L専用'!M915=0,"",'FB&amp;L専用'!M915)</f>
        <v/>
      </c>
      <c r="S915" s="4" t="str">
        <f>IF(Φ部品専用!P915=0,"",Φ部品専用!P915)</f>
        <v/>
      </c>
      <c r="T915" s="4" t="str">
        <f>IF(パイプ専用!P915=0,"",パイプ専用!P915)</f>
        <v/>
      </c>
      <c r="U915" s="10"/>
      <c r="W915" s="1" t="s">
        <v>1011</v>
      </c>
      <c r="X915" s="2" t="str">
        <f t="shared" ca="1" si="70"/>
        <v/>
      </c>
      <c r="Z915" s="2" t="str">
        <f t="shared" si="71"/>
        <v/>
      </c>
      <c r="AA915" s="2" t="str">
        <f t="shared" si="72"/>
        <v/>
      </c>
      <c r="AB915" s="2" t="str">
        <f t="shared" si="73"/>
        <v/>
      </c>
      <c r="AC915" s="4" t="str">
        <f t="shared" si="74"/>
        <v/>
      </c>
    </row>
    <row r="916" spans="1:29">
      <c r="A916" s="2" t="str">
        <f>四角板専用!A916&amp;四角板専用!B916</f>
        <v/>
      </c>
      <c r="B916" s="2" t="str">
        <f>'FB&amp;L専用'!A916&amp;'FB&amp;L専用'!B916</f>
        <v/>
      </c>
      <c r="C916" s="2" t="str">
        <f>鋼材専用!A916&amp;鋼材専用!B916</f>
        <v/>
      </c>
      <c r="D916" s="2" t="str">
        <f>Φ部品専用!A916&amp;Φ部品専用!B916</f>
        <v/>
      </c>
      <c r="E916" s="2" t="str">
        <f>パイプ専用!A916&amp;パイプ専用!B916</f>
        <v/>
      </c>
      <c r="F916" s="2" t="str">
        <f>IF(四角板専用!A916=0,"",四角板専用!A916)</f>
        <v/>
      </c>
      <c r="G916" s="2" t="str">
        <f>IF('FB&amp;L専用'!A916=0,"",'FB&amp;L専用'!A916)</f>
        <v/>
      </c>
      <c r="H916" s="2" t="str">
        <f>IF(鋼材専用!A916=0,"",鋼材専用!A916)</f>
        <v/>
      </c>
      <c r="I916" s="2" t="str">
        <f>IF(Φ部品専用!A916=0,"",Φ部品専用!A916)</f>
        <v/>
      </c>
      <c r="J916" s="2" t="str">
        <f>IF(パイプ専用!A916=0,"",パイプ専用!A916)</f>
        <v/>
      </c>
      <c r="K916" s="2" t="str">
        <f>IF(四角板専用!B916=0,"",四角板専用!B916)</f>
        <v/>
      </c>
      <c r="L916" s="2" t="str">
        <f>IF('FB&amp;L専用'!B916=0,"",'FB&amp;L専用'!B916)</f>
        <v/>
      </c>
      <c r="M916" s="2" t="str">
        <f>IF(鋼材専用!B916=0,"",鋼材専用!B916)</f>
        <v/>
      </c>
      <c r="N916" s="2" t="str">
        <f>IF(Φ部品専用!B916=0,"",Φ部品専用!B916)</f>
        <v/>
      </c>
      <c r="O916" s="2" t="str">
        <f>IF(パイプ専用!B916=0,"",パイプ専用!B916)</f>
        <v/>
      </c>
      <c r="P916" s="4" t="str">
        <f>IF(四角板専用!M916=0,"",四角板専用!M916)</f>
        <v/>
      </c>
      <c r="Q916" s="4" t="str">
        <f>IF('FB&amp;L専用'!M916=0,"",'FB&amp;L専用'!M916)</f>
        <v/>
      </c>
      <c r="S916" s="4" t="str">
        <f>IF(Φ部品専用!P916=0,"",Φ部品専用!P916)</f>
        <v/>
      </c>
      <c r="T916" s="4" t="str">
        <f>IF(パイプ専用!P916=0,"",パイプ専用!P916)</f>
        <v/>
      </c>
      <c r="U916" s="10"/>
      <c r="W916" s="1" t="s">
        <v>1012</v>
      </c>
      <c r="X916" s="2" t="str">
        <f t="shared" ca="1" si="70"/>
        <v/>
      </c>
      <c r="Z916" s="2" t="str">
        <f t="shared" si="71"/>
        <v/>
      </c>
      <c r="AA916" s="2" t="str">
        <f t="shared" si="72"/>
        <v/>
      </c>
      <c r="AB916" s="2" t="str">
        <f t="shared" si="73"/>
        <v/>
      </c>
      <c r="AC916" s="4" t="str">
        <f t="shared" si="74"/>
        <v/>
      </c>
    </row>
    <row r="917" spans="1:29">
      <c r="A917" s="2" t="str">
        <f>四角板専用!A917&amp;四角板専用!B917</f>
        <v/>
      </c>
      <c r="B917" s="2" t="str">
        <f>'FB&amp;L専用'!A917&amp;'FB&amp;L専用'!B917</f>
        <v/>
      </c>
      <c r="C917" s="2" t="str">
        <f>鋼材専用!A917&amp;鋼材専用!B917</f>
        <v/>
      </c>
      <c r="D917" s="2" t="str">
        <f>Φ部品専用!A917&amp;Φ部品専用!B917</f>
        <v/>
      </c>
      <c r="E917" s="2" t="str">
        <f>パイプ専用!A917&amp;パイプ専用!B917</f>
        <v/>
      </c>
      <c r="F917" s="2" t="str">
        <f>IF(四角板専用!A917=0,"",四角板専用!A917)</f>
        <v/>
      </c>
      <c r="G917" s="2" t="str">
        <f>IF('FB&amp;L専用'!A917=0,"",'FB&amp;L専用'!A917)</f>
        <v/>
      </c>
      <c r="H917" s="2" t="str">
        <f>IF(鋼材専用!A917=0,"",鋼材専用!A917)</f>
        <v/>
      </c>
      <c r="I917" s="2" t="str">
        <f>IF(Φ部品専用!A917=0,"",Φ部品専用!A917)</f>
        <v/>
      </c>
      <c r="J917" s="2" t="str">
        <f>IF(パイプ専用!A917=0,"",パイプ専用!A917)</f>
        <v/>
      </c>
      <c r="K917" s="2" t="str">
        <f>IF(四角板専用!B917=0,"",四角板専用!B917)</f>
        <v/>
      </c>
      <c r="L917" s="2" t="str">
        <f>IF('FB&amp;L専用'!B917=0,"",'FB&amp;L専用'!B917)</f>
        <v/>
      </c>
      <c r="M917" s="2" t="str">
        <f>IF(鋼材専用!B917=0,"",鋼材専用!B917)</f>
        <v/>
      </c>
      <c r="N917" s="2" t="str">
        <f>IF(Φ部品専用!B917=0,"",Φ部品専用!B917)</f>
        <v/>
      </c>
      <c r="O917" s="2" t="str">
        <f>IF(パイプ専用!B917=0,"",パイプ専用!B917)</f>
        <v/>
      </c>
      <c r="P917" s="4" t="str">
        <f>IF(四角板専用!M917=0,"",四角板専用!M917)</f>
        <v/>
      </c>
      <c r="Q917" s="4" t="str">
        <f>IF('FB&amp;L専用'!M917=0,"",'FB&amp;L専用'!M917)</f>
        <v/>
      </c>
      <c r="S917" s="4" t="str">
        <f>IF(Φ部品専用!P917=0,"",Φ部品専用!P917)</f>
        <v/>
      </c>
      <c r="T917" s="4" t="str">
        <f>IF(パイプ専用!P917=0,"",パイプ専用!P917)</f>
        <v/>
      </c>
      <c r="U917" s="10"/>
      <c r="W917" s="1" t="s">
        <v>1013</v>
      </c>
      <c r="X917" s="2" t="str">
        <f t="shared" ca="1" si="70"/>
        <v/>
      </c>
      <c r="Z917" s="2" t="str">
        <f t="shared" si="71"/>
        <v/>
      </c>
      <c r="AA917" s="2" t="str">
        <f t="shared" si="72"/>
        <v/>
      </c>
      <c r="AB917" s="2" t="str">
        <f t="shared" si="73"/>
        <v/>
      </c>
      <c r="AC917" s="4" t="str">
        <f t="shared" si="74"/>
        <v/>
      </c>
    </row>
    <row r="918" spans="1:29">
      <c r="A918" s="2" t="str">
        <f>四角板専用!A918&amp;四角板専用!B918</f>
        <v/>
      </c>
      <c r="B918" s="2" t="str">
        <f>'FB&amp;L専用'!A918&amp;'FB&amp;L専用'!B918</f>
        <v/>
      </c>
      <c r="C918" s="2" t="str">
        <f>鋼材専用!A918&amp;鋼材専用!B918</f>
        <v/>
      </c>
      <c r="D918" s="2" t="str">
        <f>Φ部品専用!A918&amp;Φ部品専用!B918</f>
        <v/>
      </c>
      <c r="E918" s="2" t="str">
        <f>パイプ専用!A918&amp;パイプ専用!B918</f>
        <v/>
      </c>
      <c r="F918" s="2" t="str">
        <f>IF(四角板専用!A918=0,"",四角板専用!A918)</f>
        <v/>
      </c>
      <c r="G918" s="2" t="str">
        <f>IF('FB&amp;L専用'!A918=0,"",'FB&amp;L専用'!A918)</f>
        <v/>
      </c>
      <c r="H918" s="2" t="str">
        <f>IF(鋼材専用!A918=0,"",鋼材専用!A918)</f>
        <v/>
      </c>
      <c r="I918" s="2" t="str">
        <f>IF(Φ部品専用!A918=0,"",Φ部品専用!A918)</f>
        <v/>
      </c>
      <c r="J918" s="2" t="str">
        <f>IF(パイプ専用!A918=0,"",パイプ専用!A918)</f>
        <v/>
      </c>
      <c r="K918" s="2" t="str">
        <f>IF(四角板専用!B918=0,"",四角板専用!B918)</f>
        <v/>
      </c>
      <c r="L918" s="2" t="str">
        <f>IF('FB&amp;L専用'!B918=0,"",'FB&amp;L専用'!B918)</f>
        <v/>
      </c>
      <c r="M918" s="2" t="str">
        <f>IF(鋼材専用!B918=0,"",鋼材専用!B918)</f>
        <v/>
      </c>
      <c r="N918" s="2" t="str">
        <f>IF(Φ部品専用!B918=0,"",Φ部品専用!B918)</f>
        <v/>
      </c>
      <c r="O918" s="2" t="str">
        <f>IF(パイプ専用!B918=0,"",パイプ専用!B918)</f>
        <v/>
      </c>
      <c r="P918" s="4" t="str">
        <f>IF(四角板専用!M918=0,"",四角板専用!M918)</f>
        <v/>
      </c>
      <c r="Q918" s="4" t="str">
        <f>IF('FB&amp;L専用'!M918=0,"",'FB&amp;L専用'!M918)</f>
        <v/>
      </c>
      <c r="S918" s="4" t="str">
        <f>IF(Φ部品専用!P918=0,"",Φ部品専用!P918)</f>
        <v/>
      </c>
      <c r="T918" s="4" t="str">
        <f>IF(パイプ専用!P918=0,"",パイプ専用!P918)</f>
        <v/>
      </c>
      <c r="U918" s="10"/>
      <c r="W918" s="1" t="s">
        <v>1014</v>
      </c>
      <c r="X918" s="2" t="str">
        <f t="shared" ca="1" si="70"/>
        <v/>
      </c>
      <c r="Z918" s="2" t="str">
        <f t="shared" si="71"/>
        <v/>
      </c>
      <c r="AA918" s="2" t="str">
        <f t="shared" si="72"/>
        <v/>
      </c>
      <c r="AB918" s="2" t="str">
        <f t="shared" si="73"/>
        <v/>
      </c>
      <c r="AC918" s="4" t="str">
        <f t="shared" si="74"/>
        <v/>
      </c>
    </row>
    <row r="919" spans="1:29">
      <c r="A919" s="2" t="str">
        <f>四角板専用!A919&amp;四角板専用!B919</f>
        <v/>
      </c>
      <c r="B919" s="2" t="str">
        <f>'FB&amp;L専用'!A919&amp;'FB&amp;L専用'!B919</f>
        <v/>
      </c>
      <c r="C919" s="2" t="str">
        <f>鋼材専用!A919&amp;鋼材専用!B919</f>
        <v/>
      </c>
      <c r="D919" s="2" t="str">
        <f>Φ部品専用!A919&amp;Φ部品専用!B919</f>
        <v/>
      </c>
      <c r="E919" s="2" t="str">
        <f>パイプ専用!A919&amp;パイプ専用!B919</f>
        <v/>
      </c>
      <c r="F919" s="2" t="str">
        <f>IF(四角板専用!A919=0,"",四角板専用!A919)</f>
        <v/>
      </c>
      <c r="G919" s="2" t="str">
        <f>IF('FB&amp;L専用'!A919=0,"",'FB&amp;L専用'!A919)</f>
        <v/>
      </c>
      <c r="H919" s="2" t="str">
        <f>IF(鋼材専用!A919=0,"",鋼材専用!A919)</f>
        <v/>
      </c>
      <c r="I919" s="2" t="str">
        <f>IF(Φ部品専用!A919=0,"",Φ部品専用!A919)</f>
        <v/>
      </c>
      <c r="J919" s="2" t="str">
        <f>IF(パイプ専用!A919=0,"",パイプ専用!A919)</f>
        <v/>
      </c>
      <c r="K919" s="2" t="str">
        <f>IF(四角板専用!B919=0,"",四角板専用!B919)</f>
        <v/>
      </c>
      <c r="L919" s="2" t="str">
        <f>IF('FB&amp;L専用'!B919=0,"",'FB&amp;L専用'!B919)</f>
        <v/>
      </c>
      <c r="M919" s="2" t="str">
        <f>IF(鋼材専用!B919=0,"",鋼材専用!B919)</f>
        <v/>
      </c>
      <c r="N919" s="2" t="str">
        <f>IF(Φ部品専用!B919=0,"",Φ部品専用!B919)</f>
        <v/>
      </c>
      <c r="O919" s="2" t="str">
        <f>IF(パイプ専用!B919=0,"",パイプ専用!B919)</f>
        <v/>
      </c>
      <c r="P919" s="4" t="str">
        <f>IF(四角板専用!M919=0,"",四角板専用!M919)</f>
        <v/>
      </c>
      <c r="Q919" s="4" t="str">
        <f>IF('FB&amp;L専用'!M919=0,"",'FB&amp;L専用'!M919)</f>
        <v/>
      </c>
      <c r="S919" s="4" t="str">
        <f>IF(Φ部品専用!P919=0,"",Φ部品専用!P919)</f>
        <v/>
      </c>
      <c r="T919" s="4" t="str">
        <f>IF(パイプ専用!P919=0,"",パイプ専用!P919)</f>
        <v/>
      </c>
      <c r="U919" s="10"/>
      <c r="W919" s="1" t="s">
        <v>1015</v>
      </c>
      <c r="X919" s="2" t="str">
        <f t="shared" ca="1" si="70"/>
        <v/>
      </c>
      <c r="Z919" s="2" t="str">
        <f t="shared" si="71"/>
        <v/>
      </c>
      <c r="AA919" s="2" t="str">
        <f t="shared" si="72"/>
        <v/>
      </c>
      <c r="AB919" s="2" t="str">
        <f t="shared" si="73"/>
        <v/>
      </c>
      <c r="AC919" s="4" t="str">
        <f t="shared" si="74"/>
        <v/>
      </c>
    </row>
    <row r="920" spans="1:29">
      <c r="A920" s="2" t="str">
        <f>四角板専用!A920&amp;四角板専用!B920</f>
        <v/>
      </c>
      <c r="B920" s="2" t="str">
        <f>'FB&amp;L専用'!A920&amp;'FB&amp;L専用'!B920</f>
        <v/>
      </c>
      <c r="C920" s="2" t="str">
        <f>鋼材専用!A920&amp;鋼材専用!B920</f>
        <v/>
      </c>
      <c r="D920" s="2" t="str">
        <f>Φ部品専用!A920&amp;Φ部品専用!B920</f>
        <v/>
      </c>
      <c r="E920" s="2" t="str">
        <f>パイプ専用!A920&amp;パイプ専用!B920</f>
        <v/>
      </c>
      <c r="F920" s="2" t="str">
        <f>IF(四角板専用!A920=0,"",四角板専用!A920)</f>
        <v/>
      </c>
      <c r="G920" s="2" t="str">
        <f>IF('FB&amp;L専用'!A920=0,"",'FB&amp;L専用'!A920)</f>
        <v/>
      </c>
      <c r="H920" s="2" t="str">
        <f>IF(鋼材専用!A920=0,"",鋼材専用!A920)</f>
        <v/>
      </c>
      <c r="I920" s="2" t="str">
        <f>IF(Φ部品専用!A920=0,"",Φ部品専用!A920)</f>
        <v/>
      </c>
      <c r="J920" s="2" t="str">
        <f>IF(パイプ専用!A920=0,"",パイプ専用!A920)</f>
        <v/>
      </c>
      <c r="K920" s="2" t="str">
        <f>IF(四角板専用!B920=0,"",四角板専用!B920)</f>
        <v/>
      </c>
      <c r="L920" s="2" t="str">
        <f>IF('FB&amp;L専用'!B920=0,"",'FB&amp;L専用'!B920)</f>
        <v/>
      </c>
      <c r="M920" s="2" t="str">
        <f>IF(鋼材専用!B920=0,"",鋼材専用!B920)</f>
        <v/>
      </c>
      <c r="N920" s="2" t="str">
        <f>IF(Φ部品専用!B920=0,"",Φ部品専用!B920)</f>
        <v/>
      </c>
      <c r="O920" s="2" t="str">
        <f>IF(パイプ専用!B920=0,"",パイプ専用!B920)</f>
        <v/>
      </c>
      <c r="P920" s="4" t="str">
        <f>IF(四角板専用!M920=0,"",四角板専用!M920)</f>
        <v/>
      </c>
      <c r="Q920" s="4" t="str">
        <f>IF('FB&amp;L専用'!M920=0,"",'FB&amp;L専用'!M920)</f>
        <v/>
      </c>
      <c r="S920" s="4" t="str">
        <f>IF(Φ部品専用!P920=0,"",Φ部品専用!P920)</f>
        <v/>
      </c>
      <c r="T920" s="4" t="str">
        <f>IF(パイプ専用!P920=0,"",パイプ専用!P920)</f>
        <v/>
      </c>
      <c r="U920" s="10"/>
      <c r="W920" s="1" t="s">
        <v>1016</v>
      </c>
      <c r="X920" s="2" t="str">
        <f t="shared" ca="1" si="70"/>
        <v/>
      </c>
      <c r="Z920" s="2" t="str">
        <f t="shared" si="71"/>
        <v/>
      </c>
      <c r="AA920" s="2" t="str">
        <f t="shared" si="72"/>
        <v/>
      </c>
      <c r="AB920" s="2" t="str">
        <f t="shared" si="73"/>
        <v/>
      </c>
      <c r="AC920" s="4" t="str">
        <f t="shared" si="74"/>
        <v/>
      </c>
    </row>
    <row r="921" spans="1:29">
      <c r="A921" s="2" t="str">
        <f>四角板専用!A921&amp;四角板専用!B921</f>
        <v/>
      </c>
      <c r="B921" s="2" t="str">
        <f>'FB&amp;L専用'!A921&amp;'FB&amp;L専用'!B921</f>
        <v/>
      </c>
      <c r="C921" s="2" t="str">
        <f>鋼材専用!A921&amp;鋼材専用!B921</f>
        <v/>
      </c>
      <c r="D921" s="2" t="str">
        <f>Φ部品専用!A921&amp;Φ部品専用!B921</f>
        <v/>
      </c>
      <c r="E921" s="2" t="str">
        <f>パイプ専用!A921&amp;パイプ専用!B921</f>
        <v/>
      </c>
      <c r="F921" s="2" t="str">
        <f>IF(四角板専用!A921=0,"",四角板専用!A921)</f>
        <v/>
      </c>
      <c r="G921" s="2" t="str">
        <f>IF('FB&amp;L専用'!A921=0,"",'FB&amp;L専用'!A921)</f>
        <v/>
      </c>
      <c r="H921" s="2" t="str">
        <f>IF(鋼材専用!A921=0,"",鋼材専用!A921)</f>
        <v/>
      </c>
      <c r="I921" s="2" t="str">
        <f>IF(Φ部品専用!A921=0,"",Φ部品専用!A921)</f>
        <v/>
      </c>
      <c r="J921" s="2" t="str">
        <f>IF(パイプ専用!A921=0,"",パイプ専用!A921)</f>
        <v/>
      </c>
      <c r="K921" s="2" t="str">
        <f>IF(四角板専用!B921=0,"",四角板専用!B921)</f>
        <v/>
      </c>
      <c r="L921" s="2" t="str">
        <f>IF('FB&amp;L専用'!B921=0,"",'FB&amp;L専用'!B921)</f>
        <v/>
      </c>
      <c r="M921" s="2" t="str">
        <f>IF(鋼材専用!B921=0,"",鋼材専用!B921)</f>
        <v/>
      </c>
      <c r="N921" s="2" t="str">
        <f>IF(Φ部品専用!B921=0,"",Φ部品専用!B921)</f>
        <v/>
      </c>
      <c r="O921" s="2" t="str">
        <f>IF(パイプ専用!B921=0,"",パイプ専用!B921)</f>
        <v/>
      </c>
      <c r="P921" s="4" t="str">
        <f>IF(四角板専用!M921=0,"",四角板専用!M921)</f>
        <v/>
      </c>
      <c r="Q921" s="4" t="str">
        <f>IF('FB&amp;L専用'!M921=0,"",'FB&amp;L専用'!M921)</f>
        <v/>
      </c>
      <c r="S921" s="4" t="str">
        <f>IF(Φ部品専用!P921=0,"",Φ部品専用!P921)</f>
        <v/>
      </c>
      <c r="T921" s="4" t="str">
        <f>IF(パイプ専用!P921=0,"",パイプ専用!P921)</f>
        <v/>
      </c>
      <c r="U921" s="10"/>
      <c r="W921" s="1" t="s">
        <v>1017</v>
      </c>
      <c r="X921" s="2" t="str">
        <f t="shared" ca="1" si="70"/>
        <v/>
      </c>
      <c r="Z921" s="2" t="str">
        <f t="shared" si="71"/>
        <v/>
      </c>
      <c r="AA921" s="2" t="str">
        <f t="shared" si="72"/>
        <v/>
      </c>
      <c r="AB921" s="2" t="str">
        <f t="shared" si="73"/>
        <v/>
      </c>
      <c r="AC921" s="4" t="str">
        <f t="shared" si="74"/>
        <v/>
      </c>
    </row>
    <row r="922" spans="1:29">
      <c r="A922" s="2" t="str">
        <f>四角板専用!A922&amp;四角板専用!B922</f>
        <v/>
      </c>
      <c r="B922" s="2" t="str">
        <f>'FB&amp;L専用'!A922&amp;'FB&amp;L専用'!B922</f>
        <v/>
      </c>
      <c r="C922" s="2" t="str">
        <f>鋼材専用!A922&amp;鋼材専用!B922</f>
        <v/>
      </c>
      <c r="D922" s="2" t="str">
        <f>Φ部品専用!A922&amp;Φ部品専用!B922</f>
        <v/>
      </c>
      <c r="E922" s="2" t="str">
        <f>パイプ専用!A922&amp;パイプ専用!B922</f>
        <v/>
      </c>
      <c r="F922" s="2" t="str">
        <f>IF(四角板専用!A922=0,"",四角板専用!A922)</f>
        <v/>
      </c>
      <c r="G922" s="2" t="str">
        <f>IF('FB&amp;L専用'!A922=0,"",'FB&amp;L専用'!A922)</f>
        <v/>
      </c>
      <c r="H922" s="2" t="str">
        <f>IF(鋼材専用!A922=0,"",鋼材専用!A922)</f>
        <v/>
      </c>
      <c r="I922" s="2" t="str">
        <f>IF(Φ部品専用!A922=0,"",Φ部品専用!A922)</f>
        <v/>
      </c>
      <c r="J922" s="2" t="str">
        <f>IF(パイプ専用!A922=0,"",パイプ専用!A922)</f>
        <v/>
      </c>
      <c r="K922" s="2" t="str">
        <f>IF(四角板専用!B922=0,"",四角板専用!B922)</f>
        <v/>
      </c>
      <c r="L922" s="2" t="str">
        <f>IF('FB&amp;L専用'!B922=0,"",'FB&amp;L専用'!B922)</f>
        <v/>
      </c>
      <c r="M922" s="2" t="str">
        <f>IF(鋼材専用!B922=0,"",鋼材専用!B922)</f>
        <v/>
      </c>
      <c r="N922" s="2" t="str">
        <f>IF(Φ部品専用!B922=0,"",Φ部品専用!B922)</f>
        <v/>
      </c>
      <c r="O922" s="2" t="str">
        <f>IF(パイプ専用!B922=0,"",パイプ専用!B922)</f>
        <v/>
      </c>
      <c r="P922" s="4" t="str">
        <f>IF(四角板専用!M922=0,"",四角板専用!M922)</f>
        <v/>
      </c>
      <c r="Q922" s="4" t="str">
        <f>IF('FB&amp;L専用'!M922=0,"",'FB&amp;L専用'!M922)</f>
        <v/>
      </c>
      <c r="S922" s="4" t="str">
        <f>IF(Φ部品専用!P922=0,"",Φ部品専用!P922)</f>
        <v/>
      </c>
      <c r="T922" s="4" t="str">
        <f>IF(パイプ専用!P922=0,"",パイプ専用!P922)</f>
        <v/>
      </c>
      <c r="U922" s="10"/>
      <c r="W922" s="1" t="s">
        <v>1018</v>
      </c>
      <c r="X922" s="2" t="str">
        <f t="shared" ca="1" si="70"/>
        <v/>
      </c>
      <c r="Z922" s="2" t="str">
        <f t="shared" si="71"/>
        <v/>
      </c>
      <c r="AA922" s="2" t="str">
        <f t="shared" si="72"/>
        <v/>
      </c>
      <c r="AB922" s="2" t="str">
        <f t="shared" si="73"/>
        <v/>
      </c>
      <c r="AC922" s="4" t="str">
        <f t="shared" si="74"/>
        <v/>
      </c>
    </row>
    <row r="923" spans="1:29">
      <c r="A923" s="2" t="str">
        <f>四角板専用!A923&amp;四角板専用!B923</f>
        <v/>
      </c>
      <c r="B923" s="2" t="str">
        <f>'FB&amp;L専用'!A923&amp;'FB&amp;L専用'!B923</f>
        <v/>
      </c>
      <c r="C923" s="2" t="str">
        <f>鋼材専用!A923&amp;鋼材専用!B923</f>
        <v/>
      </c>
      <c r="D923" s="2" t="str">
        <f>Φ部品専用!A923&amp;Φ部品専用!B923</f>
        <v/>
      </c>
      <c r="E923" s="2" t="str">
        <f>パイプ専用!A923&amp;パイプ専用!B923</f>
        <v/>
      </c>
      <c r="F923" s="2" t="str">
        <f>IF(四角板専用!A923=0,"",四角板専用!A923)</f>
        <v/>
      </c>
      <c r="G923" s="2" t="str">
        <f>IF('FB&amp;L専用'!A923=0,"",'FB&amp;L専用'!A923)</f>
        <v/>
      </c>
      <c r="H923" s="2" t="str">
        <f>IF(鋼材専用!A923=0,"",鋼材専用!A923)</f>
        <v/>
      </c>
      <c r="I923" s="2" t="str">
        <f>IF(Φ部品専用!A923=0,"",Φ部品専用!A923)</f>
        <v/>
      </c>
      <c r="J923" s="2" t="str">
        <f>IF(パイプ専用!A923=0,"",パイプ専用!A923)</f>
        <v/>
      </c>
      <c r="K923" s="2" t="str">
        <f>IF(四角板専用!B923=0,"",四角板専用!B923)</f>
        <v/>
      </c>
      <c r="L923" s="2" t="str">
        <f>IF('FB&amp;L専用'!B923=0,"",'FB&amp;L専用'!B923)</f>
        <v/>
      </c>
      <c r="M923" s="2" t="str">
        <f>IF(鋼材専用!B923=0,"",鋼材専用!B923)</f>
        <v/>
      </c>
      <c r="N923" s="2" t="str">
        <f>IF(Φ部品専用!B923=0,"",Φ部品専用!B923)</f>
        <v/>
      </c>
      <c r="O923" s="2" t="str">
        <f>IF(パイプ専用!B923=0,"",パイプ専用!B923)</f>
        <v/>
      </c>
      <c r="P923" s="4" t="str">
        <f>IF(四角板専用!M923=0,"",四角板専用!M923)</f>
        <v/>
      </c>
      <c r="Q923" s="4" t="str">
        <f>IF('FB&amp;L専用'!M923=0,"",'FB&amp;L専用'!M923)</f>
        <v/>
      </c>
      <c r="S923" s="4" t="str">
        <f>IF(Φ部品専用!P923=0,"",Φ部品専用!P923)</f>
        <v/>
      </c>
      <c r="T923" s="4" t="str">
        <f>IF(パイプ専用!P923=0,"",パイプ専用!P923)</f>
        <v/>
      </c>
      <c r="U923" s="10"/>
      <c r="W923" s="1" t="s">
        <v>1019</v>
      </c>
      <c r="X923" s="2" t="str">
        <f t="shared" ca="1" si="70"/>
        <v/>
      </c>
      <c r="Z923" s="2" t="str">
        <f t="shared" si="71"/>
        <v/>
      </c>
      <c r="AA923" s="2" t="str">
        <f t="shared" si="72"/>
        <v/>
      </c>
      <c r="AB923" s="2" t="str">
        <f t="shared" si="73"/>
        <v/>
      </c>
      <c r="AC923" s="4" t="str">
        <f t="shared" si="74"/>
        <v/>
      </c>
    </row>
    <row r="924" spans="1:29">
      <c r="A924" s="2" t="str">
        <f>四角板専用!A924&amp;四角板専用!B924</f>
        <v/>
      </c>
      <c r="B924" s="2" t="str">
        <f>'FB&amp;L専用'!A924&amp;'FB&amp;L専用'!B924</f>
        <v/>
      </c>
      <c r="C924" s="2" t="str">
        <f>鋼材専用!A924&amp;鋼材専用!B924</f>
        <v/>
      </c>
      <c r="D924" s="2" t="str">
        <f>Φ部品専用!A924&amp;Φ部品専用!B924</f>
        <v/>
      </c>
      <c r="E924" s="2" t="str">
        <f>パイプ専用!A924&amp;パイプ専用!B924</f>
        <v/>
      </c>
      <c r="F924" s="2" t="str">
        <f>IF(四角板専用!A924=0,"",四角板専用!A924)</f>
        <v/>
      </c>
      <c r="G924" s="2" t="str">
        <f>IF('FB&amp;L専用'!A924=0,"",'FB&amp;L専用'!A924)</f>
        <v/>
      </c>
      <c r="H924" s="2" t="str">
        <f>IF(鋼材専用!A924=0,"",鋼材専用!A924)</f>
        <v/>
      </c>
      <c r="I924" s="2" t="str">
        <f>IF(Φ部品専用!A924=0,"",Φ部品専用!A924)</f>
        <v/>
      </c>
      <c r="J924" s="2" t="str">
        <f>IF(パイプ専用!A924=0,"",パイプ専用!A924)</f>
        <v/>
      </c>
      <c r="K924" s="2" t="str">
        <f>IF(四角板専用!B924=0,"",四角板専用!B924)</f>
        <v/>
      </c>
      <c r="L924" s="2" t="str">
        <f>IF('FB&amp;L専用'!B924=0,"",'FB&amp;L専用'!B924)</f>
        <v/>
      </c>
      <c r="M924" s="2" t="str">
        <f>IF(鋼材専用!B924=0,"",鋼材専用!B924)</f>
        <v/>
      </c>
      <c r="N924" s="2" t="str">
        <f>IF(Φ部品専用!B924=0,"",Φ部品専用!B924)</f>
        <v/>
      </c>
      <c r="O924" s="2" t="str">
        <f>IF(パイプ専用!B924=0,"",パイプ専用!B924)</f>
        <v/>
      </c>
      <c r="P924" s="4" t="str">
        <f>IF(四角板専用!M924=0,"",四角板専用!M924)</f>
        <v/>
      </c>
      <c r="Q924" s="4" t="str">
        <f>IF('FB&amp;L専用'!M924=0,"",'FB&amp;L専用'!M924)</f>
        <v/>
      </c>
      <c r="S924" s="4" t="str">
        <f>IF(Φ部品専用!P924=0,"",Φ部品専用!P924)</f>
        <v/>
      </c>
      <c r="T924" s="4" t="str">
        <f>IF(パイプ専用!P924=0,"",パイプ専用!P924)</f>
        <v/>
      </c>
      <c r="U924" s="10"/>
      <c r="W924" s="1" t="s">
        <v>1020</v>
      </c>
      <c r="X924" s="2" t="str">
        <f t="shared" ca="1" si="70"/>
        <v/>
      </c>
      <c r="Z924" s="2" t="str">
        <f t="shared" si="71"/>
        <v/>
      </c>
      <c r="AA924" s="2" t="str">
        <f t="shared" si="72"/>
        <v/>
      </c>
      <c r="AB924" s="2" t="str">
        <f t="shared" si="73"/>
        <v/>
      </c>
      <c r="AC924" s="4" t="str">
        <f t="shared" si="74"/>
        <v/>
      </c>
    </row>
    <row r="925" spans="1:29">
      <c r="A925" s="2" t="str">
        <f>四角板専用!A925&amp;四角板専用!B925</f>
        <v/>
      </c>
      <c r="B925" s="2" t="str">
        <f>'FB&amp;L専用'!A925&amp;'FB&amp;L専用'!B925</f>
        <v/>
      </c>
      <c r="C925" s="2" t="str">
        <f>鋼材専用!A925&amp;鋼材専用!B925</f>
        <v/>
      </c>
      <c r="D925" s="2" t="str">
        <f>Φ部品専用!A925&amp;Φ部品専用!B925</f>
        <v/>
      </c>
      <c r="E925" s="2" t="str">
        <f>パイプ専用!A925&amp;パイプ専用!B925</f>
        <v/>
      </c>
      <c r="F925" s="2" t="str">
        <f>IF(四角板専用!A925=0,"",四角板専用!A925)</f>
        <v/>
      </c>
      <c r="G925" s="2" t="str">
        <f>IF('FB&amp;L専用'!A925=0,"",'FB&amp;L専用'!A925)</f>
        <v/>
      </c>
      <c r="H925" s="2" t="str">
        <f>IF(鋼材専用!A925=0,"",鋼材専用!A925)</f>
        <v/>
      </c>
      <c r="I925" s="2" t="str">
        <f>IF(Φ部品専用!A925=0,"",Φ部品専用!A925)</f>
        <v/>
      </c>
      <c r="J925" s="2" t="str">
        <f>IF(パイプ専用!A925=0,"",パイプ専用!A925)</f>
        <v/>
      </c>
      <c r="K925" s="2" t="str">
        <f>IF(四角板専用!B925=0,"",四角板専用!B925)</f>
        <v/>
      </c>
      <c r="L925" s="2" t="str">
        <f>IF('FB&amp;L専用'!B925=0,"",'FB&amp;L専用'!B925)</f>
        <v/>
      </c>
      <c r="M925" s="2" t="str">
        <f>IF(鋼材専用!B925=0,"",鋼材専用!B925)</f>
        <v/>
      </c>
      <c r="N925" s="2" t="str">
        <f>IF(Φ部品専用!B925=0,"",Φ部品専用!B925)</f>
        <v/>
      </c>
      <c r="O925" s="2" t="str">
        <f>IF(パイプ専用!B925=0,"",パイプ専用!B925)</f>
        <v/>
      </c>
      <c r="P925" s="4" t="str">
        <f>IF(四角板専用!M925=0,"",四角板専用!M925)</f>
        <v/>
      </c>
      <c r="Q925" s="4" t="str">
        <f>IF('FB&amp;L専用'!M925=0,"",'FB&amp;L専用'!M925)</f>
        <v/>
      </c>
      <c r="S925" s="4" t="str">
        <f>IF(Φ部品専用!P925=0,"",Φ部品専用!P925)</f>
        <v/>
      </c>
      <c r="T925" s="4" t="str">
        <f>IF(パイプ専用!P925=0,"",パイプ専用!P925)</f>
        <v/>
      </c>
      <c r="U925" s="10"/>
      <c r="W925" s="1" t="s">
        <v>1021</v>
      </c>
      <c r="X925" s="2" t="str">
        <f t="shared" ca="1" si="70"/>
        <v/>
      </c>
      <c r="Z925" s="2" t="str">
        <f t="shared" si="71"/>
        <v/>
      </c>
      <c r="AA925" s="2" t="str">
        <f t="shared" si="72"/>
        <v/>
      </c>
      <c r="AB925" s="2" t="str">
        <f t="shared" si="73"/>
        <v/>
      </c>
      <c r="AC925" s="4" t="str">
        <f t="shared" si="74"/>
        <v/>
      </c>
    </row>
    <row r="926" spans="1:29">
      <c r="A926" s="2" t="str">
        <f>四角板専用!A926&amp;四角板専用!B926</f>
        <v/>
      </c>
      <c r="B926" s="2" t="str">
        <f>'FB&amp;L専用'!A926&amp;'FB&amp;L専用'!B926</f>
        <v/>
      </c>
      <c r="C926" s="2" t="str">
        <f>鋼材専用!A926&amp;鋼材専用!B926</f>
        <v/>
      </c>
      <c r="D926" s="2" t="str">
        <f>Φ部品専用!A926&amp;Φ部品専用!B926</f>
        <v/>
      </c>
      <c r="E926" s="2" t="str">
        <f>パイプ専用!A926&amp;パイプ専用!B926</f>
        <v/>
      </c>
      <c r="F926" s="2" t="str">
        <f>IF(四角板専用!A926=0,"",四角板専用!A926)</f>
        <v/>
      </c>
      <c r="G926" s="2" t="str">
        <f>IF('FB&amp;L専用'!A926=0,"",'FB&amp;L専用'!A926)</f>
        <v/>
      </c>
      <c r="H926" s="2" t="str">
        <f>IF(鋼材専用!A926=0,"",鋼材専用!A926)</f>
        <v/>
      </c>
      <c r="I926" s="2" t="str">
        <f>IF(Φ部品専用!A926=0,"",Φ部品専用!A926)</f>
        <v/>
      </c>
      <c r="J926" s="2" t="str">
        <f>IF(パイプ専用!A926=0,"",パイプ専用!A926)</f>
        <v/>
      </c>
      <c r="K926" s="2" t="str">
        <f>IF(四角板専用!B926=0,"",四角板専用!B926)</f>
        <v/>
      </c>
      <c r="L926" s="2" t="str">
        <f>IF('FB&amp;L専用'!B926=0,"",'FB&amp;L専用'!B926)</f>
        <v/>
      </c>
      <c r="M926" s="2" t="str">
        <f>IF(鋼材専用!B926=0,"",鋼材専用!B926)</f>
        <v/>
      </c>
      <c r="N926" s="2" t="str">
        <f>IF(Φ部品専用!B926=0,"",Φ部品専用!B926)</f>
        <v/>
      </c>
      <c r="O926" s="2" t="str">
        <f>IF(パイプ専用!B926=0,"",パイプ専用!B926)</f>
        <v/>
      </c>
      <c r="P926" s="4" t="str">
        <f>IF(四角板専用!M926=0,"",四角板専用!M926)</f>
        <v/>
      </c>
      <c r="Q926" s="4" t="str">
        <f>IF('FB&amp;L専用'!M926=0,"",'FB&amp;L専用'!M926)</f>
        <v/>
      </c>
      <c r="S926" s="4" t="str">
        <f>IF(Φ部品専用!P926=0,"",Φ部品専用!P926)</f>
        <v/>
      </c>
      <c r="T926" s="4" t="str">
        <f>IF(パイプ専用!P926=0,"",パイプ専用!P926)</f>
        <v/>
      </c>
      <c r="U926" s="10"/>
      <c r="W926" s="1" t="s">
        <v>1022</v>
      </c>
      <c r="X926" s="2" t="str">
        <f t="shared" ca="1" si="70"/>
        <v/>
      </c>
      <c r="Z926" s="2" t="str">
        <f t="shared" si="71"/>
        <v/>
      </c>
      <c r="AA926" s="2" t="str">
        <f t="shared" si="72"/>
        <v/>
      </c>
      <c r="AB926" s="2" t="str">
        <f t="shared" si="73"/>
        <v/>
      </c>
      <c r="AC926" s="4" t="str">
        <f t="shared" si="74"/>
        <v/>
      </c>
    </row>
    <row r="927" spans="1:29">
      <c r="A927" s="2" t="str">
        <f>四角板専用!A927&amp;四角板専用!B927</f>
        <v/>
      </c>
      <c r="B927" s="2" t="str">
        <f>'FB&amp;L専用'!A927&amp;'FB&amp;L専用'!B927</f>
        <v/>
      </c>
      <c r="C927" s="2" t="str">
        <f>鋼材専用!A927&amp;鋼材専用!B927</f>
        <v/>
      </c>
      <c r="D927" s="2" t="str">
        <f>Φ部品専用!A927&amp;Φ部品専用!B927</f>
        <v/>
      </c>
      <c r="E927" s="2" t="str">
        <f>パイプ専用!A927&amp;パイプ専用!B927</f>
        <v/>
      </c>
      <c r="F927" s="2" t="str">
        <f>IF(四角板専用!A927=0,"",四角板専用!A927)</f>
        <v/>
      </c>
      <c r="G927" s="2" t="str">
        <f>IF('FB&amp;L専用'!A927=0,"",'FB&amp;L専用'!A927)</f>
        <v/>
      </c>
      <c r="H927" s="2" t="str">
        <f>IF(鋼材専用!A927=0,"",鋼材専用!A927)</f>
        <v/>
      </c>
      <c r="I927" s="2" t="str">
        <f>IF(Φ部品専用!A927=0,"",Φ部品専用!A927)</f>
        <v/>
      </c>
      <c r="J927" s="2" t="str">
        <f>IF(パイプ専用!A927=0,"",パイプ専用!A927)</f>
        <v/>
      </c>
      <c r="K927" s="2" t="str">
        <f>IF(四角板専用!B927=0,"",四角板専用!B927)</f>
        <v/>
      </c>
      <c r="L927" s="2" t="str">
        <f>IF('FB&amp;L専用'!B927=0,"",'FB&amp;L専用'!B927)</f>
        <v/>
      </c>
      <c r="M927" s="2" t="str">
        <f>IF(鋼材専用!B927=0,"",鋼材専用!B927)</f>
        <v/>
      </c>
      <c r="N927" s="2" t="str">
        <f>IF(Φ部品専用!B927=0,"",Φ部品専用!B927)</f>
        <v/>
      </c>
      <c r="O927" s="2" t="str">
        <f>IF(パイプ専用!B927=0,"",パイプ専用!B927)</f>
        <v/>
      </c>
      <c r="P927" s="4" t="str">
        <f>IF(四角板専用!M927=0,"",四角板専用!M927)</f>
        <v/>
      </c>
      <c r="Q927" s="4" t="str">
        <f>IF('FB&amp;L専用'!M927=0,"",'FB&amp;L専用'!M927)</f>
        <v/>
      </c>
      <c r="S927" s="4" t="str">
        <f>IF(Φ部品専用!P927=0,"",Φ部品専用!P927)</f>
        <v/>
      </c>
      <c r="T927" s="4" t="str">
        <f>IF(パイプ専用!P927=0,"",パイプ専用!P927)</f>
        <v/>
      </c>
      <c r="U927" s="10"/>
      <c r="W927" s="1" t="s">
        <v>1023</v>
      </c>
      <c r="X927" s="2" t="str">
        <f t="shared" ca="1" si="70"/>
        <v/>
      </c>
      <c r="Z927" s="2" t="str">
        <f t="shared" si="71"/>
        <v/>
      </c>
      <c r="AA927" s="2" t="str">
        <f t="shared" si="72"/>
        <v/>
      </c>
      <c r="AB927" s="2" t="str">
        <f t="shared" si="73"/>
        <v/>
      </c>
      <c r="AC927" s="4" t="str">
        <f t="shared" si="74"/>
        <v/>
      </c>
    </row>
    <row r="928" spans="1:29">
      <c r="A928" s="2" t="str">
        <f>四角板専用!A928&amp;四角板専用!B928</f>
        <v/>
      </c>
      <c r="B928" s="2" t="str">
        <f>'FB&amp;L専用'!A928&amp;'FB&amp;L専用'!B928</f>
        <v/>
      </c>
      <c r="C928" s="2" t="str">
        <f>鋼材専用!A928&amp;鋼材専用!B928</f>
        <v/>
      </c>
      <c r="D928" s="2" t="str">
        <f>Φ部品専用!A928&amp;Φ部品専用!B928</f>
        <v/>
      </c>
      <c r="E928" s="2" t="str">
        <f>パイプ専用!A928&amp;パイプ専用!B928</f>
        <v/>
      </c>
      <c r="F928" s="2" t="str">
        <f>IF(四角板専用!A928=0,"",四角板専用!A928)</f>
        <v/>
      </c>
      <c r="G928" s="2" t="str">
        <f>IF('FB&amp;L専用'!A928=0,"",'FB&amp;L専用'!A928)</f>
        <v/>
      </c>
      <c r="H928" s="2" t="str">
        <f>IF(鋼材専用!A928=0,"",鋼材専用!A928)</f>
        <v/>
      </c>
      <c r="I928" s="2" t="str">
        <f>IF(Φ部品専用!A928=0,"",Φ部品専用!A928)</f>
        <v/>
      </c>
      <c r="J928" s="2" t="str">
        <f>IF(パイプ専用!A928=0,"",パイプ専用!A928)</f>
        <v/>
      </c>
      <c r="K928" s="2" t="str">
        <f>IF(四角板専用!B928=0,"",四角板専用!B928)</f>
        <v/>
      </c>
      <c r="L928" s="2" t="str">
        <f>IF('FB&amp;L専用'!B928=0,"",'FB&amp;L専用'!B928)</f>
        <v/>
      </c>
      <c r="M928" s="2" t="str">
        <f>IF(鋼材専用!B928=0,"",鋼材専用!B928)</f>
        <v/>
      </c>
      <c r="N928" s="2" t="str">
        <f>IF(Φ部品専用!B928=0,"",Φ部品専用!B928)</f>
        <v/>
      </c>
      <c r="O928" s="2" t="str">
        <f>IF(パイプ専用!B928=0,"",パイプ専用!B928)</f>
        <v/>
      </c>
      <c r="P928" s="4" t="str">
        <f>IF(四角板専用!M928=0,"",四角板専用!M928)</f>
        <v/>
      </c>
      <c r="Q928" s="4" t="str">
        <f>IF('FB&amp;L専用'!M928=0,"",'FB&amp;L専用'!M928)</f>
        <v/>
      </c>
      <c r="S928" s="4" t="str">
        <f>IF(Φ部品専用!P928=0,"",Φ部品専用!P928)</f>
        <v/>
      </c>
      <c r="T928" s="4" t="str">
        <f>IF(パイプ専用!P928=0,"",パイプ専用!P928)</f>
        <v/>
      </c>
      <c r="U928" s="10"/>
      <c r="W928" s="1" t="s">
        <v>1024</v>
      </c>
      <c r="X928" s="2" t="str">
        <f t="shared" ca="1" si="70"/>
        <v/>
      </c>
      <c r="Z928" s="2" t="str">
        <f t="shared" si="71"/>
        <v/>
      </c>
      <c r="AA928" s="2" t="str">
        <f t="shared" si="72"/>
        <v/>
      </c>
      <c r="AB928" s="2" t="str">
        <f t="shared" si="73"/>
        <v/>
      </c>
      <c r="AC928" s="4" t="str">
        <f t="shared" si="74"/>
        <v/>
      </c>
    </row>
    <row r="929" spans="1:29">
      <c r="A929" s="2" t="str">
        <f>四角板専用!A929&amp;四角板専用!B929</f>
        <v/>
      </c>
      <c r="B929" s="2" t="str">
        <f>'FB&amp;L専用'!A929&amp;'FB&amp;L専用'!B929</f>
        <v/>
      </c>
      <c r="C929" s="2" t="str">
        <f>鋼材専用!A929&amp;鋼材専用!B929</f>
        <v/>
      </c>
      <c r="D929" s="2" t="str">
        <f>Φ部品専用!A929&amp;Φ部品専用!B929</f>
        <v/>
      </c>
      <c r="E929" s="2" t="str">
        <f>パイプ専用!A929&amp;パイプ専用!B929</f>
        <v/>
      </c>
      <c r="F929" s="2" t="str">
        <f>IF(四角板専用!A929=0,"",四角板専用!A929)</f>
        <v/>
      </c>
      <c r="G929" s="2" t="str">
        <f>IF('FB&amp;L専用'!A929=0,"",'FB&amp;L専用'!A929)</f>
        <v/>
      </c>
      <c r="H929" s="2" t="str">
        <f>IF(鋼材専用!A929=0,"",鋼材専用!A929)</f>
        <v/>
      </c>
      <c r="I929" s="2" t="str">
        <f>IF(Φ部品専用!A929=0,"",Φ部品専用!A929)</f>
        <v/>
      </c>
      <c r="J929" s="2" t="str">
        <f>IF(パイプ専用!A929=0,"",パイプ専用!A929)</f>
        <v/>
      </c>
      <c r="K929" s="2" t="str">
        <f>IF(四角板専用!B929=0,"",四角板専用!B929)</f>
        <v/>
      </c>
      <c r="L929" s="2" t="str">
        <f>IF('FB&amp;L専用'!B929=0,"",'FB&amp;L専用'!B929)</f>
        <v/>
      </c>
      <c r="M929" s="2" t="str">
        <f>IF(鋼材専用!B929=0,"",鋼材専用!B929)</f>
        <v/>
      </c>
      <c r="N929" s="2" t="str">
        <f>IF(Φ部品専用!B929=0,"",Φ部品専用!B929)</f>
        <v/>
      </c>
      <c r="O929" s="2" t="str">
        <f>IF(パイプ専用!B929=0,"",パイプ専用!B929)</f>
        <v/>
      </c>
      <c r="P929" s="4" t="str">
        <f>IF(四角板専用!M929=0,"",四角板専用!M929)</f>
        <v/>
      </c>
      <c r="Q929" s="4" t="str">
        <f>IF('FB&amp;L専用'!M929=0,"",'FB&amp;L専用'!M929)</f>
        <v/>
      </c>
      <c r="S929" s="4" t="str">
        <f>IF(Φ部品専用!P929=0,"",Φ部品専用!P929)</f>
        <v/>
      </c>
      <c r="T929" s="4" t="str">
        <f>IF(パイプ専用!P929=0,"",パイプ専用!P929)</f>
        <v/>
      </c>
      <c r="U929" s="10"/>
      <c r="W929" s="1" t="s">
        <v>1025</v>
      </c>
      <c r="X929" s="2" t="str">
        <f t="shared" ca="1" si="70"/>
        <v/>
      </c>
      <c r="Z929" s="2" t="str">
        <f t="shared" si="71"/>
        <v/>
      </c>
      <c r="AA929" s="2" t="str">
        <f t="shared" si="72"/>
        <v/>
      </c>
      <c r="AB929" s="2" t="str">
        <f t="shared" si="73"/>
        <v/>
      </c>
      <c r="AC929" s="4" t="str">
        <f t="shared" si="74"/>
        <v/>
      </c>
    </row>
    <row r="930" spans="1:29">
      <c r="A930" s="2" t="str">
        <f>四角板専用!A930&amp;四角板専用!B930</f>
        <v/>
      </c>
      <c r="B930" s="2" t="str">
        <f>'FB&amp;L専用'!A930&amp;'FB&amp;L専用'!B930</f>
        <v/>
      </c>
      <c r="C930" s="2" t="str">
        <f>鋼材専用!A930&amp;鋼材専用!B930</f>
        <v/>
      </c>
      <c r="D930" s="2" t="str">
        <f>Φ部品専用!A930&amp;Φ部品専用!B930</f>
        <v/>
      </c>
      <c r="E930" s="2" t="str">
        <f>パイプ専用!A930&amp;パイプ専用!B930</f>
        <v/>
      </c>
      <c r="F930" s="2" t="str">
        <f>IF(四角板専用!A930=0,"",四角板専用!A930)</f>
        <v/>
      </c>
      <c r="G930" s="2" t="str">
        <f>IF('FB&amp;L専用'!A930=0,"",'FB&amp;L専用'!A930)</f>
        <v/>
      </c>
      <c r="H930" s="2" t="str">
        <f>IF(鋼材専用!A930=0,"",鋼材専用!A930)</f>
        <v/>
      </c>
      <c r="I930" s="2" t="str">
        <f>IF(Φ部品専用!A930=0,"",Φ部品専用!A930)</f>
        <v/>
      </c>
      <c r="J930" s="2" t="str">
        <f>IF(パイプ専用!A930=0,"",パイプ専用!A930)</f>
        <v/>
      </c>
      <c r="K930" s="2" t="str">
        <f>IF(四角板専用!B930=0,"",四角板専用!B930)</f>
        <v/>
      </c>
      <c r="L930" s="2" t="str">
        <f>IF('FB&amp;L専用'!B930=0,"",'FB&amp;L専用'!B930)</f>
        <v/>
      </c>
      <c r="M930" s="2" t="str">
        <f>IF(鋼材専用!B930=0,"",鋼材専用!B930)</f>
        <v/>
      </c>
      <c r="N930" s="2" t="str">
        <f>IF(Φ部品専用!B930=0,"",Φ部品専用!B930)</f>
        <v/>
      </c>
      <c r="O930" s="2" t="str">
        <f>IF(パイプ専用!B930=0,"",パイプ専用!B930)</f>
        <v/>
      </c>
      <c r="P930" s="4" t="str">
        <f>IF(四角板専用!M930=0,"",四角板専用!M930)</f>
        <v/>
      </c>
      <c r="Q930" s="4" t="str">
        <f>IF('FB&amp;L専用'!M930=0,"",'FB&amp;L専用'!M930)</f>
        <v/>
      </c>
      <c r="S930" s="4" t="str">
        <f>IF(Φ部品専用!P930=0,"",Φ部品専用!P930)</f>
        <v/>
      </c>
      <c r="T930" s="4" t="str">
        <f>IF(パイプ専用!P930=0,"",パイプ専用!P930)</f>
        <v/>
      </c>
      <c r="U930" s="10"/>
      <c r="W930" s="1" t="s">
        <v>1026</v>
      </c>
      <c r="X930" s="2" t="str">
        <f t="shared" ca="1" si="70"/>
        <v/>
      </c>
      <c r="Z930" s="2" t="str">
        <f t="shared" si="71"/>
        <v/>
      </c>
      <c r="AA930" s="2" t="str">
        <f t="shared" si="72"/>
        <v/>
      </c>
      <c r="AB930" s="2" t="str">
        <f t="shared" si="73"/>
        <v/>
      </c>
      <c r="AC930" s="4" t="str">
        <f t="shared" si="74"/>
        <v/>
      </c>
    </row>
    <row r="931" spans="1:29">
      <c r="A931" s="2" t="str">
        <f>四角板専用!A931&amp;四角板専用!B931</f>
        <v/>
      </c>
      <c r="B931" s="2" t="str">
        <f>'FB&amp;L専用'!A931&amp;'FB&amp;L専用'!B931</f>
        <v/>
      </c>
      <c r="C931" s="2" t="str">
        <f>鋼材専用!A931&amp;鋼材専用!B931</f>
        <v/>
      </c>
      <c r="D931" s="2" t="str">
        <f>Φ部品専用!A931&amp;Φ部品専用!B931</f>
        <v/>
      </c>
      <c r="E931" s="2" t="str">
        <f>パイプ専用!A931&amp;パイプ専用!B931</f>
        <v/>
      </c>
      <c r="F931" s="2" t="str">
        <f>IF(四角板専用!A931=0,"",四角板専用!A931)</f>
        <v/>
      </c>
      <c r="G931" s="2" t="str">
        <f>IF('FB&amp;L専用'!A931=0,"",'FB&amp;L専用'!A931)</f>
        <v/>
      </c>
      <c r="H931" s="2" t="str">
        <f>IF(鋼材専用!A931=0,"",鋼材専用!A931)</f>
        <v/>
      </c>
      <c r="I931" s="2" t="str">
        <f>IF(Φ部品専用!A931=0,"",Φ部品専用!A931)</f>
        <v/>
      </c>
      <c r="J931" s="2" t="str">
        <f>IF(パイプ専用!A931=0,"",パイプ専用!A931)</f>
        <v/>
      </c>
      <c r="K931" s="2" t="str">
        <f>IF(四角板専用!B931=0,"",四角板専用!B931)</f>
        <v/>
      </c>
      <c r="L931" s="2" t="str">
        <f>IF('FB&amp;L専用'!B931=0,"",'FB&amp;L専用'!B931)</f>
        <v/>
      </c>
      <c r="M931" s="2" t="str">
        <f>IF(鋼材専用!B931=0,"",鋼材専用!B931)</f>
        <v/>
      </c>
      <c r="N931" s="2" t="str">
        <f>IF(Φ部品専用!B931=0,"",Φ部品専用!B931)</f>
        <v/>
      </c>
      <c r="O931" s="2" t="str">
        <f>IF(パイプ専用!B931=0,"",パイプ専用!B931)</f>
        <v/>
      </c>
      <c r="P931" s="4" t="str">
        <f>IF(四角板専用!M931=0,"",四角板専用!M931)</f>
        <v/>
      </c>
      <c r="Q931" s="4" t="str">
        <f>IF('FB&amp;L専用'!M931=0,"",'FB&amp;L専用'!M931)</f>
        <v/>
      </c>
      <c r="S931" s="4" t="str">
        <f>IF(Φ部品専用!P931=0,"",Φ部品専用!P931)</f>
        <v/>
      </c>
      <c r="T931" s="4" t="str">
        <f>IF(パイプ専用!P931=0,"",パイプ専用!P931)</f>
        <v/>
      </c>
      <c r="U931" s="10"/>
      <c r="W931" s="1" t="s">
        <v>1027</v>
      </c>
      <c r="X931" s="2" t="str">
        <f t="shared" ca="1" si="70"/>
        <v/>
      </c>
      <c r="Z931" s="2" t="str">
        <f t="shared" si="71"/>
        <v/>
      </c>
      <c r="AA931" s="2" t="str">
        <f t="shared" si="72"/>
        <v/>
      </c>
      <c r="AB931" s="2" t="str">
        <f t="shared" si="73"/>
        <v/>
      </c>
      <c r="AC931" s="4" t="str">
        <f t="shared" si="74"/>
        <v/>
      </c>
    </row>
    <row r="932" spans="1:29">
      <c r="A932" s="2" t="str">
        <f>四角板専用!A932&amp;四角板専用!B932</f>
        <v/>
      </c>
      <c r="B932" s="2" t="str">
        <f>'FB&amp;L専用'!A932&amp;'FB&amp;L専用'!B932</f>
        <v/>
      </c>
      <c r="C932" s="2" t="str">
        <f>鋼材専用!A932&amp;鋼材専用!B932</f>
        <v/>
      </c>
      <c r="D932" s="2" t="str">
        <f>Φ部品専用!A932&amp;Φ部品専用!B932</f>
        <v/>
      </c>
      <c r="E932" s="2" t="str">
        <f>パイプ専用!A932&amp;パイプ専用!B932</f>
        <v/>
      </c>
      <c r="F932" s="2" t="str">
        <f>IF(四角板専用!A932=0,"",四角板専用!A932)</f>
        <v/>
      </c>
      <c r="G932" s="2" t="str">
        <f>IF('FB&amp;L専用'!A932=0,"",'FB&amp;L専用'!A932)</f>
        <v/>
      </c>
      <c r="H932" s="2" t="str">
        <f>IF(鋼材専用!A932=0,"",鋼材専用!A932)</f>
        <v/>
      </c>
      <c r="I932" s="2" t="str">
        <f>IF(Φ部品専用!A932=0,"",Φ部品専用!A932)</f>
        <v/>
      </c>
      <c r="J932" s="2" t="str">
        <f>IF(パイプ専用!A932=0,"",パイプ専用!A932)</f>
        <v/>
      </c>
      <c r="K932" s="2" t="str">
        <f>IF(四角板専用!B932=0,"",四角板専用!B932)</f>
        <v/>
      </c>
      <c r="L932" s="2" t="str">
        <f>IF('FB&amp;L専用'!B932=0,"",'FB&amp;L専用'!B932)</f>
        <v/>
      </c>
      <c r="M932" s="2" t="str">
        <f>IF(鋼材専用!B932=0,"",鋼材専用!B932)</f>
        <v/>
      </c>
      <c r="N932" s="2" t="str">
        <f>IF(Φ部品専用!B932=0,"",Φ部品専用!B932)</f>
        <v/>
      </c>
      <c r="O932" s="2" t="str">
        <f>IF(パイプ専用!B932=0,"",パイプ専用!B932)</f>
        <v/>
      </c>
      <c r="P932" s="4" t="str">
        <f>IF(四角板専用!M932=0,"",四角板専用!M932)</f>
        <v/>
      </c>
      <c r="Q932" s="4" t="str">
        <f>IF('FB&amp;L専用'!M932=0,"",'FB&amp;L専用'!M932)</f>
        <v/>
      </c>
      <c r="S932" s="4" t="str">
        <f>IF(Φ部品専用!P932=0,"",Φ部品専用!P932)</f>
        <v/>
      </c>
      <c r="T932" s="4" t="str">
        <f>IF(パイプ専用!P932=0,"",パイプ専用!P932)</f>
        <v/>
      </c>
      <c r="U932" s="10"/>
      <c r="W932" s="1" t="s">
        <v>1028</v>
      </c>
      <c r="X932" s="2" t="str">
        <f t="shared" ca="1" si="70"/>
        <v/>
      </c>
      <c r="Z932" s="2" t="str">
        <f t="shared" si="71"/>
        <v/>
      </c>
      <c r="AA932" s="2" t="str">
        <f t="shared" si="72"/>
        <v/>
      </c>
      <c r="AB932" s="2" t="str">
        <f t="shared" si="73"/>
        <v/>
      </c>
      <c r="AC932" s="4" t="str">
        <f t="shared" si="74"/>
        <v/>
      </c>
    </row>
    <row r="933" spans="1:29">
      <c r="A933" s="2" t="str">
        <f>四角板専用!A933&amp;四角板専用!B933</f>
        <v/>
      </c>
      <c r="B933" s="2" t="str">
        <f>'FB&amp;L専用'!A933&amp;'FB&amp;L専用'!B933</f>
        <v/>
      </c>
      <c r="C933" s="2" t="str">
        <f>鋼材専用!A933&amp;鋼材専用!B933</f>
        <v/>
      </c>
      <c r="D933" s="2" t="str">
        <f>Φ部品専用!A933&amp;Φ部品専用!B933</f>
        <v/>
      </c>
      <c r="E933" s="2" t="str">
        <f>パイプ専用!A933&amp;パイプ専用!B933</f>
        <v/>
      </c>
      <c r="F933" s="2" t="str">
        <f>IF(四角板専用!A933=0,"",四角板専用!A933)</f>
        <v/>
      </c>
      <c r="G933" s="2" t="str">
        <f>IF('FB&amp;L専用'!A933=0,"",'FB&amp;L専用'!A933)</f>
        <v/>
      </c>
      <c r="H933" s="2" t="str">
        <f>IF(鋼材専用!A933=0,"",鋼材専用!A933)</f>
        <v/>
      </c>
      <c r="I933" s="2" t="str">
        <f>IF(Φ部品専用!A933=0,"",Φ部品専用!A933)</f>
        <v/>
      </c>
      <c r="J933" s="2" t="str">
        <f>IF(パイプ専用!A933=0,"",パイプ専用!A933)</f>
        <v/>
      </c>
      <c r="K933" s="2" t="str">
        <f>IF(四角板専用!B933=0,"",四角板専用!B933)</f>
        <v/>
      </c>
      <c r="L933" s="2" t="str">
        <f>IF('FB&amp;L専用'!B933=0,"",'FB&amp;L専用'!B933)</f>
        <v/>
      </c>
      <c r="M933" s="2" t="str">
        <f>IF(鋼材専用!B933=0,"",鋼材専用!B933)</f>
        <v/>
      </c>
      <c r="N933" s="2" t="str">
        <f>IF(Φ部品専用!B933=0,"",Φ部品専用!B933)</f>
        <v/>
      </c>
      <c r="O933" s="2" t="str">
        <f>IF(パイプ専用!B933=0,"",パイプ専用!B933)</f>
        <v/>
      </c>
      <c r="P933" s="4" t="str">
        <f>IF(四角板専用!M933=0,"",四角板専用!M933)</f>
        <v/>
      </c>
      <c r="Q933" s="4" t="str">
        <f>IF('FB&amp;L専用'!M933=0,"",'FB&amp;L専用'!M933)</f>
        <v/>
      </c>
      <c r="S933" s="4" t="str">
        <f>IF(Φ部品専用!P933=0,"",Φ部品専用!P933)</f>
        <v/>
      </c>
      <c r="T933" s="4" t="str">
        <f>IF(パイプ専用!P933=0,"",パイプ専用!P933)</f>
        <v/>
      </c>
      <c r="U933" s="10"/>
      <c r="W933" s="1" t="s">
        <v>1029</v>
      </c>
      <c r="X933" s="2" t="str">
        <f t="shared" ca="1" si="70"/>
        <v/>
      </c>
      <c r="Z933" s="2" t="str">
        <f t="shared" si="71"/>
        <v/>
      </c>
      <c r="AA933" s="2" t="str">
        <f t="shared" si="72"/>
        <v/>
      </c>
      <c r="AB933" s="2" t="str">
        <f t="shared" si="73"/>
        <v/>
      </c>
      <c r="AC933" s="4" t="str">
        <f t="shared" si="74"/>
        <v/>
      </c>
    </row>
    <row r="934" spans="1:29">
      <c r="A934" s="2" t="str">
        <f>四角板専用!A934&amp;四角板専用!B934</f>
        <v/>
      </c>
      <c r="B934" s="2" t="str">
        <f>'FB&amp;L専用'!A934&amp;'FB&amp;L専用'!B934</f>
        <v/>
      </c>
      <c r="C934" s="2" t="str">
        <f>鋼材専用!A934&amp;鋼材専用!B934</f>
        <v/>
      </c>
      <c r="D934" s="2" t="str">
        <f>Φ部品専用!A934&amp;Φ部品専用!B934</f>
        <v/>
      </c>
      <c r="E934" s="2" t="str">
        <f>パイプ専用!A934&amp;パイプ専用!B934</f>
        <v/>
      </c>
      <c r="F934" s="2" t="str">
        <f>IF(四角板専用!A934=0,"",四角板専用!A934)</f>
        <v/>
      </c>
      <c r="G934" s="2" t="str">
        <f>IF('FB&amp;L専用'!A934=0,"",'FB&amp;L専用'!A934)</f>
        <v/>
      </c>
      <c r="H934" s="2" t="str">
        <f>IF(鋼材専用!A934=0,"",鋼材専用!A934)</f>
        <v/>
      </c>
      <c r="I934" s="2" t="str">
        <f>IF(Φ部品専用!A934=0,"",Φ部品専用!A934)</f>
        <v/>
      </c>
      <c r="J934" s="2" t="str">
        <f>IF(パイプ専用!A934=0,"",パイプ専用!A934)</f>
        <v/>
      </c>
      <c r="K934" s="2" t="str">
        <f>IF(四角板専用!B934=0,"",四角板専用!B934)</f>
        <v/>
      </c>
      <c r="L934" s="2" t="str">
        <f>IF('FB&amp;L専用'!B934=0,"",'FB&amp;L専用'!B934)</f>
        <v/>
      </c>
      <c r="M934" s="2" t="str">
        <f>IF(鋼材専用!B934=0,"",鋼材専用!B934)</f>
        <v/>
      </c>
      <c r="N934" s="2" t="str">
        <f>IF(Φ部品専用!B934=0,"",Φ部品専用!B934)</f>
        <v/>
      </c>
      <c r="O934" s="2" t="str">
        <f>IF(パイプ専用!B934=0,"",パイプ専用!B934)</f>
        <v/>
      </c>
      <c r="P934" s="4" t="str">
        <f>IF(四角板専用!M934=0,"",四角板専用!M934)</f>
        <v/>
      </c>
      <c r="Q934" s="4" t="str">
        <f>IF('FB&amp;L専用'!M934=0,"",'FB&amp;L専用'!M934)</f>
        <v/>
      </c>
      <c r="S934" s="4" t="str">
        <f>IF(Φ部品専用!P934=0,"",Φ部品専用!P934)</f>
        <v/>
      </c>
      <c r="T934" s="4" t="str">
        <f>IF(パイプ専用!P934=0,"",パイプ専用!P934)</f>
        <v/>
      </c>
      <c r="U934" s="10"/>
      <c r="W934" s="1" t="s">
        <v>1030</v>
      </c>
      <c r="X934" s="2" t="str">
        <f t="shared" ca="1" si="70"/>
        <v/>
      </c>
      <c r="Z934" s="2" t="str">
        <f t="shared" si="71"/>
        <v/>
      </c>
      <c r="AA934" s="2" t="str">
        <f t="shared" si="72"/>
        <v/>
      </c>
      <c r="AB934" s="2" t="str">
        <f t="shared" si="73"/>
        <v/>
      </c>
      <c r="AC934" s="4" t="str">
        <f t="shared" si="74"/>
        <v/>
      </c>
    </row>
    <row r="935" spans="1:29">
      <c r="A935" s="2" t="str">
        <f>四角板専用!A935&amp;四角板専用!B935</f>
        <v/>
      </c>
      <c r="B935" s="2" t="str">
        <f>'FB&amp;L専用'!A935&amp;'FB&amp;L専用'!B935</f>
        <v/>
      </c>
      <c r="C935" s="2" t="str">
        <f>鋼材専用!A935&amp;鋼材専用!B935</f>
        <v/>
      </c>
      <c r="D935" s="2" t="str">
        <f>Φ部品専用!A935&amp;Φ部品専用!B935</f>
        <v/>
      </c>
      <c r="E935" s="2" t="str">
        <f>パイプ専用!A935&amp;パイプ専用!B935</f>
        <v/>
      </c>
      <c r="F935" s="2" t="str">
        <f>IF(四角板専用!A935=0,"",四角板専用!A935)</f>
        <v/>
      </c>
      <c r="G935" s="2" t="str">
        <f>IF('FB&amp;L専用'!A935=0,"",'FB&amp;L専用'!A935)</f>
        <v/>
      </c>
      <c r="H935" s="2" t="str">
        <f>IF(鋼材専用!A935=0,"",鋼材専用!A935)</f>
        <v/>
      </c>
      <c r="I935" s="2" t="str">
        <f>IF(Φ部品専用!A935=0,"",Φ部品専用!A935)</f>
        <v/>
      </c>
      <c r="J935" s="2" t="str">
        <f>IF(パイプ専用!A935=0,"",パイプ専用!A935)</f>
        <v/>
      </c>
      <c r="K935" s="2" t="str">
        <f>IF(四角板専用!B935=0,"",四角板専用!B935)</f>
        <v/>
      </c>
      <c r="L935" s="2" t="str">
        <f>IF('FB&amp;L専用'!B935=0,"",'FB&amp;L専用'!B935)</f>
        <v/>
      </c>
      <c r="M935" s="2" t="str">
        <f>IF(鋼材専用!B935=0,"",鋼材専用!B935)</f>
        <v/>
      </c>
      <c r="N935" s="2" t="str">
        <f>IF(Φ部品専用!B935=0,"",Φ部品専用!B935)</f>
        <v/>
      </c>
      <c r="O935" s="2" t="str">
        <f>IF(パイプ専用!B935=0,"",パイプ専用!B935)</f>
        <v/>
      </c>
      <c r="P935" s="4" t="str">
        <f>IF(四角板専用!M935=0,"",四角板専用!M935)</f>
        <v/>
      </c>
      <c r="Q935" s="4" t="str">
        <f>IF('FB&amp;L専用'!M935=0,"",'FB&amp;L専用'!M935)</f>
        <v/>
      </c>
      <c r="S935" s="4" t="str">
        <f>IF(Φ部品専用!P935=0,"",Φ部品専用!P935)</f>
        <v/>
      </c>
      <c r="T935" s="4" t="str">
        <f>IF(パイプ専用!P935=0,"",パイプ専用!P935)</f>
        <v/>
      </c>
      <c r="U935" s="10"/>
      <c r="W935" s="1" t="s">
        <v>1031</v>
      </c>
      <c r="X935" s="2" t="str">
        <f t="shared" ca="1" si="70"/>
        <v/>
      </c>
      <c r="Z935" s="2" t="str">
        <f t="shared" si="71"/>
        <v/>
      </c>
      <c r="AA935" s="2" t="str">
        <f t="shared" si="72"/>
        <v/>
      </c>
      <c r="AB935" s="2" t="str">
        <f t="shared" si="73"/>
        <v/>
      </c>
      <c r="AC935" s="4" t="str">
        <f t="shared" si="74"/>
        <v/>
      </c>
    </row>
    <row r="936" spans="1:29">
      <c r="A936" s="2" t="str">
        <f>四角板専用!A936&amp;四角板専用!B936</f>
        <v/>
      </c>
      <c r="B936" s="2" t="str">
        <f>'FB&amp;L専用'!A936&amp;'FB&amp;L専用'!B936</f>
        <v/>
      </c>
      <c r="C936" s="2" t="str">
        <f>鋼材専用!A936&amp;鋼材専用!B936</f>
        <v/>
      </c>
      <c r="D936" s="2" t="str">
        <f>Φ部品専用!A936&amp;Φ部品専用!B936</f>
        <v/>
      </c>
      <c r="E936" s="2" t="str">
        <f>パイプ専用!A936&amp;パイプ専用!B936</f>
        <v/>
      </c>
      <c r="F936" s="2" t="str">
        <f>IF(四角板専用!A936=0,"",四角板専用!A936)</f>
        <v/>
      </c>
      <c r="G936" s="2" t="str">
        <f>IF('FB&amp;L専用'!A936=0,"",'FB&amp;L専用'!A936)</f>
        <v/>
      </c>
      <c r="H936" s="2" t="str">
        <f>IF(鋼材専用!A936=0,"",鋼材専用!A936)</f>
        <v/>
      </c>
      <c r="I936" s="2" t="str">
        <f>IF(Φ部品専用!A936=0,"",Φ部品専用!A936)</f>
        <v/>
      </c>
      <c r="J936" s="2" t="str">
        <f>IF(パイプ専用!A936=0,"",パイプ専用!A936)</f>
        <v/>
      </c>
      <c r="K936" s="2" t="str">
        <f>IF(四角板専用!B936=0,"",四角板専用!B936)</f>
        <v/>
      </c>
      <c r="L936" s="2" t="str">
        <f>IF('FB&amp;L専用'!B936=0,"",'FB&amp;L専用'!B936)</f>
        <v/>
      </c>
      <c r="M936" s="2" t="str">
        <f>IF(鋼材専用!B936=0,"",鋼材専用!B936)</f>
        <v/>
      </c>
      <c r="N936" s="2" t="str">
        <f>IF(Φ部品専用!B936=0,"",Φ部品専用!B936)</f>
        <v/>
      </c>
      <c r="O936" s="2" t="str">
        <f>IF(パイプ専用!B936=0,"",パイプ専用!B936)</f>
        <v/>
      </c>
      <c r="P936" s="4" t="str">
        <f>IF(四角板専用!M936=0,"",四角板専用!M936)</f>
        <v/>
      </c>
      <c r="Q936" s="4" t="str">
        <f>IF('FB&amp;L専用'!M936=0,"",'FB&amp;L専用'!M936)</f>
        <v/>
      </c>
      <c r="S936" s="4" t="str">
        <f>IF(Φ部品専用!P936=0,"",Φ部品専用!P936)</f>
        <v/>
      </c>
      <c r="T936" s="4" t="str">
        <f>IF(パイプ専用!P936=0,"",パイプ専用!P936)</f>
        <v/>
      </c>
      <c r="U936" s="10"/>
      <c r="W936" s="1" t="s">
        <v>1032</v>
      </c>
      <c r="X936" s="2" t="str">
        <f t="shared" ca="1" si="70"/>
        <v/>
      </c>
      <c r="Z936" s="2" t="str">
        <f t="shared" si="71"/>
        <v/>
      </c>
      <c r="AA936" s="2" t="str">
        <f t="shared" si="72"/>
        <v/>
      </c>
      <c r="AB936" s="2" t="str">
        <f t="shared" si="73"/>
        <v/>
      </c>
      <c r="AC936" s="4" t="str">
        <f t="shared" si="74"/>
        <v/>
      </c>
    </row>
    <row r="937" spans="1:29">
      <c r="A937" s="2" t="str">
        <f>四角板専用!A937&amp;四角板専用!B937</f>
        <v/>
      </c>
      <c r="B937" s="2" t="str">
        <f>'FB&amp;L専用'!A937&amp;'FB&amp;L専用'!B937</f>
        <v/>
      </c>
      <c r="C937" s="2" t="str">
        <f>鋼材専用!A937&amp;鋼材専用!B937</f>
        <v/>
      </c>
      <c r="D937" s="2" t="str">
        <f>Φ部品専用!A937&amp;Φ部品専用!B937</f>
        <v/>
      </c>
      <c r="E937" s="2" t="str">
        <f>パイプ専用!A937&amp;パイプ専用!B937</f>
        <v/>
      </c>
      <c r="F937" s="2" t="str">
        <f>IF(四角板専用!A937=0,"",四角板専用!A937)</f>
        <v/>
      </c>
      <c r="G937" s="2" t="str">
        <f>IF('FB&amp;L専用'!A937=0,"",'FB&amp;L専用'!A937)</f>
        <v/>
      </c>
      <c r="H937" s="2" t="str">
        <f>IF(鋼材専用!A937=0,"",鋼材専用!A937)</f>
        <v/>
      </c>
      <c r="I937" s="2" t="str">
        <f>IF(Φ部品専用!A937=0,"",Φ部品専用!A937)</f>
        <v/>
      </c>
      <c r="J937" s="2" t="str">
        <f>IF(パイプ専用!A937=0,"",パイプ専用!A937)</f>
        <v/>
      </c>
      <c r="K937" s="2" t="str">
        <f>IF(四角板専用!B937=0,"",四角板専用!B937)</f>
        <v/>
      </c>
      <c r="L937" s="2" t="str">
        <f>IF('FB&amp;L専用'!B937=0,"",'FB&amp;L専用'!B937)</f>
        <v/>
      </c>
      <c r="M937" s="2" t="str">
        <f>IF(鋼材専用!B937=0,"",鋼材専用!B937)</f>
        <v/>
      </c>
      <c r="N937" s="2" t="str">
        <f>IF(Φ部品専用!B937=0,"",Φ部品専用!B937)</f>
        <v/>
      </c>
      <c r="O937" s="2" t="str">
        <f>IF(パイプ専用!B937=0,"",パイプ専用!B937)</f>
        <v/>
      </c>
      <c r="P937" s="4" t="str">
        <f>IF(四角板専用!M937=0,"",四角板専用!M937)</f>
        <v/>
      </c>
      <c r="Q937" s="4" t="str">
        <f>IF('FB&amp;L専用'!M937=0,"",'FB&amp;L専用'!M937)</f>
        <v/>
      </c>
      <c r="S937" s="4" t="str">
        <f>IF(Φ部品専用!P937=0,"",Φ部品専用!P937)</f>
        <v/>
      </c>
      <c r="T937" s="4" t="str">
        <f>IF(パイプ専用!P937=0,"",パイプ専用!P937)</f>
        <v/>
      </c>
      <c r="U937" s="10"/>
      <c r="W937" s="1" t="s">
        <v>1033</v>
      </c>
      <c r="X937" s="2" t="str">
        <f t="shared" ca="1" si="70"/>
        <v/>
      </c>
      <c r="Z937" s="2" t="str">
        <f t="shared" si="71"/>
        <v/>
      </c>
      <c r="AA937" s="2" t="str">
        <f t="shared" si="72"/>
        <v/>
      </c>
      <c r="AB937" s="2" t="str">
        <f t="shared" si="73"/>
        <v/>
      </c>
      <c r="AC937" s="4" t="str">
        <f t="shared" si="74"/>
        <v/>
      </c>
    </row>
    <row r="938" spans="1:29">
      <c r="A938" s="2" t="str">
        <f>四角板専用!A938&amp;四角板専用!B938</f>
        <v/>
      </c>
      <c r="B938" s="2" t="str">
        <f>'FB&amp;L専用'!A938&amp;'FB&amp;L専用'!B938</f>
        <v/>
      </c>
      <c r="C938" s="2" t="str">
        <f>鋼材専用!A938&amp;鋼材専用!B938</f>
        <v/>
      </c>
      <c r="D938" s="2" t="str">
        <f>Φ部品専用!A938&amp;Φ部品専用!B938</f>
        <v/>
      </c>
      <c r="E938" s="2" t="str">
        <f>パイプ専用!A938&amp;パイプ専用!B938</f>
        <v/>
      </c>
      <c r="F938" s="2" t="str">
        <f>IF(四角板専用!A938=0,"",四角板専用!A938)</f>
        <v/>
      </c>
      <c r="G938" s="2" t="str">
        <f>IF('FB&amp;L専用'!A938=0,"",'FB&amp;L専用'!A938)</f>
        <v/>
      </c>
      <c r="H938" s="2" t="str">
        <f>IF(鋼材専用!A938=0,"",鋼材専用!A938)</f>
        <v/>
      </c>
      <c r="I938" s="2" t="str">
        <f>IF(Φ部品専用!A938=0,"",Φ部品専用!A938)</f>
        <v/>
      </c>
      <c r="J938" s="2" t="str">
        <f>IF(パイプ専用!A938=0,"",パイプ専用!A938)</f>
        <v/>
      </c>
      <c r="K938" s="2" t="str">
        <f>IF(四角板専用!B938=0,"",四角板専用!B938)</f>
        <v/>
      </c>
      <c r="L938" s="2" t="str">
        <f>IF('FB&amp;L専用'!B938=0,"",'FB&amp;L専用'!B938)</f>
        <v/>
      </c>
      <c r="M938" s="2" t="str">
        <f>IF(鋼材専用!B938=0,"",鋼材専用!B938)</f>
        <v/>
      </c>
      <c r="N938" s="2" t="str">
        <f>IF(Φ部品専用!B938=0,"",Φ部品専用!B938)</f>
        <v/>
      </c>
      <c r="O938" s="2" t="str">
        <f>IF(パイプ専用!B938=0,"",パイプ専用!B938)</f>
        <v/>
      </c>
      <c r="P938" s="4" t="str">
        <f>IF(四角板専用!M938=0,"",四角板専用!M938)</f>
        <v/>
      </c>
      <c r="Q938" s="4" t="str">
        <f>IF('FB&amp;L専用'!M938=0,"",'FB&amp;L専用'!M938)</f>
        <v/>
      </c>
      <c r="S938" s="4" t="str">
        <f>IF(Φ部品専用!P938=0,"",Φ部品専用!P938)</f>
        <v/>
      </c>
      <c r="T938" s="4" t="str">
        <f>IF(パイプ専用!P938=0,"",パイプ専用!P938)</f>
        <v/>
      </c>
      <c r="U938" s="10"/>
      <c r="W938" s="1" t="s">
        <v>1034</v>
      </c>
      <c r="X938" s="2" t="str">
        <f t="shared" ca="1" si="70"/>
        <v/>
      </c>
      <c r="Z938" s="2" t="str">
        <f t="shared" si="71"/>
        <v/>
      </c>
      <c r="AA938" s="2" t="str">
        <f t="shared" si="72"/>
        <v/>
      </c>
      <c r="AB938" s="2" t="str">
        <f t="shared" si="73"/>
        <v/>
      </c>
      <c r="AC938" s="4" t="str">
        <f t="shared" si="74"/>
        <v/>
      </c>
    </row>
    <row r="939" spans="1:29">
      <c r="A939" s="2" t="str">
        <f>四角板専用!A939&amp;四角板専用!B939</f>
        <v/>
      </c>
      <c r="B939" s="2" t="str">
        <f>'FB&amp;L専用'!A939&amp;'FB&amp;L専用'!B939</f>
        <v/>
      </c>
      <c r="C939" s="2" t="str">
        <f>鋼材専用!A939&amp;鋼材専用!B939</f>
        <v/>
      </c>
      <c r="D939" s="2" t="str">
        <f>Φ部品専用!A939&amp;Φ部品専用!B939</f>
        <v/>
      </c>
      <c r="E939" s="2" t="str">
        <f>パイプ専用!A939&amp;パイプ専用!B939</f>
        <v/>
      </c>
      <c r="F939" s="2" t="str">
        <f>IF(四角板専用!A939=0,"",四角板専用!A939)</f>
        <v/>
      </c>
      <c r="G939" s="2" t="str">
        <f>IF('FB&amp;L専用'!A939=0,"",'FB&amp;L専用'!A939)</f>
        <v/>
      </c>
      <c r="H939" s="2" t="str">
        <f>IF(鋼材専用!A939=0,"",鋼材専用!A939)</f>
        <v/>
      </c>
      <c r="I939" s="2" t="str">
        <f>IF(Φ部品専用!A939=0,"",Φ部品専用!A939)</f>
        <v/>
      </c>
      <c r="J939" s="2" t="str">
        <f>IF(パイプ専用!A939=0,"",パイプ専用!A939)</f>
        <v/>
      </c>
      <c r="K939" s="2" t="str">
        <f>IF(四角板専用!B939=0,"",四角板専用!B939)</f>
        <v/>
      </c>
      <c r="L939" s="2" t="str">
        <f>IF('FB&amp;L専用'!B939=0,"",'FB&amp;L専用'!B939)</f>
        <v/>
      </c>
      <c r="M939" s="2" t="str">
        <f>IF(鋼材専用!B939=0,"",鋼材専用!B939)</f>
        <v/>
      </c>
      <c r="N939" s="2" t="str">
        <f>IF(Φ部品専用!B939=0,"",Φ部品専用!B939)</f>
        <v/>
      </c>
      <c r="O939" s="2" t="str">
        <f>IF(パイプ専用!B939=0,"",パイプ専用!B939)</f>
        <v/>
      </c>
      <c r="P939" s="4" t="str">
        <f>IF(四角板専用!M939=0,"",四角板専用!M939)</f>
        <v/>
      </c>
      <c r="Q939" s="4" t="str">
        <f>IF('FB&amp;L専用'!M939=0,"",'FB&amp;L専用'!M939)</f>
        <v/>
      </c>
      <c r="S939" s="4" t="str">
        <f>IF(Φ部品専用!P939=0,"",Φ部品専用!P939)</f>
        <v/>
      </c>
      <c r="T939" s="4" t="str">
        <f>IF(パイプ専用!P939=0,"",パイプ専用!P939)</f>
        <v/>
      </c>
      <c r="U939" s="10"/>
      <c r="W939" s="1" t="s">
        <v>1035</v>
      </c>
      <c r="X939" s="2" t="str">
        <f t="shared" ca="1" si="70"/>
        <v/>
      </c>
      <c r="Z939" s="2" t="str">
        <f t="shared" si="71"/>
        <v/>
      </c>
      <c r="AA939" s="2" t="str">
        <f t="shared" si="72"/>
        <v/>
      </c>
      <c r="AB939" s="2" t="str">
        <f t="shared" si="73"/>
        <v/>
      </c>
      <c r="AC939" s="4" t="str">
        <f t="shared" si="74"/>
        <v/>
      </c>
    </row>
    <row r="940" spans="1:29">
      <c r="A940" s="2" t="str">
        <f>四角板専用!A940&amp;四角板専用!B940</f>
        <v/>
      </c>
      <c r="B940" s="2" t="str">
        <f>'FB&amp;L専用'!A940&amp;'FB&amp;L専用'!B940</f>
        <v/>
      </c>
      <c r="C940" s="2" t="str">
        <f>鋼材専用!A940&amp;鋼材専用!B940</f>
        <v/>
      </c>
      <c r="D940" s="2" t="str">
        <f>Φ部品専用!A940&amp;Φ部品専用!B940</f>
        <v/>
      </c>
      <c r="E940" s="2" t="str">
        <f>パイプ専用!A940&amp;パイプ専用!B940</f>
        <v/>
      </c>
      <c r="F940" s="2" t="str">
        <f>IF(四角板専用!A940=0,"",四角板専用!A940)</f>
        <v/>
      </c>
      <c r="G940" s="2" t="str">
        <f>IF('FB&amp;L専用'!A940=0,"",'FB&amp;L専用'!A940)</f>
        <v/>
      </c>
      <c r="H940" s="2" t="str">
        <f>IF(鋼材専用!A940=0,"",鋼材専用!A940)</f>
        <v/>
      </c>
      <c r="I940" s="2" t="str">
        <f>IF(Φ部品専用!A940=0,"",Φ部品専用!A940)</f>
        <v/>
      </c>
      <c r="J940" s="2" t="str">
        <f>IF(パイプ専用!A940=0,"",パイプ専用!A940)</f>
        <v/>
      </c>
      <c r="K940" s="2" t="str">
        <f>IF(四角板専用!B940=0,"",四角板専用!B940)</f>
        <v/>
      </c>
      <c r="L940" s="2" t="str">
        <f>IF('FB&amp;L専用'!B940=0,"",'FB&amp;L専用'!B940)</f>
        <v/>
      </c>
      <c r="M940" s="2" t="str">
        <f>IF(鋼材専用!B940=0,"",鋼材専用!B940)</f>
        <v/>
      </c>
      <c r="N940" s="2" t="str">
        <f>IF(Φ部品専用!B940=0,"",Φ部品専用!B940)</f>
        <v/>
      </c>
      <c r="O940" s="2" t="str">
        <f>IF(パイプ専用!B940=0,"",パイプ専用!B940)</f>
        <v/>
      </c>
      <c r="P940" s="4" t="str">
        <f>IF(四角板専用!M940=0,"",四角板専用!M940)</f>
        <v/>
      </c>
      <c r="Q940" s="4" t="str">
        <f>IF('FB&amp;L専用'!M940=0,"",'FB&amp;L専用'!M940)</f>
        <v/>
      </c>
      <c r="S940" s="4" t="str">
        <f>IF(Φ部品専用!P940=0,"",Φ部品専用!P940)</f>
        <v/>
      </c>
      <c r="T940" s="4" t="str">
        <f>IF(パイプ専用!P940=0,"",パイプ専用!P940)</f>
        <v/>
      </c>
      <c r="U940" s="10"/>
      <c r="W940" s="1" t="s">
        <v>1036</v>
      </c>
      <c r="X940" s="2" t="str">
        <f t="shared" ca="1" si="70"/>
        <v/>
      </c>
      <c r="Z940" s="2" t="str">
        <f t="shared" si="71"/>
        <v/>
      </c>
      <c r="AA940" s="2" t="str">
        <f t="shared" si="72"/>
        <v/>
      </c>
      <c r="AB940" s="2" t="str">
        <f t="shared" si="73"/>
        <v/>
      </c>
      <c r="AC940" s="4" t="str">
        <f t="shared" si="74"/>
        <v/>
      </c>
    </row>
    <row r="941" spans="1:29">
      <c r="A941" s="2" t="str">
        <f>四角板専用!A941&amp;四角板専用!B941</f>
        <v/>
      </c>
      <c r="B941" s="2" t="str">
        <f>'FB&amp;L専用'!A941&amp;'FB&amp;L専用'!B941</f>
        <v/>
      </c>
      <c r="C941" s="2" t="str">
        <f>鋼材専用!A941&amp;鋼材専用!B941</f>
        <v/>
      </c>
      <c r="D941" s="2" t="str">
        <f>Φ部品専用!A941&amp;Φ部品専用!B941</f>
        <v/>
      </c>
      <c r="E941" s="2" t="str">
        <f>パイプ専用!A941&amp;パイプ専用!B941</f>
        <v/>
      </c>
      <c r="F941" s="2" t="str">
        <f>IF(四角板専用!A941=0,"",四角板専用!A941)</f>
        <v/>
      </c>
      <c r="G941" s="2" t="str">
        <f>IF('FB&amp;L専用'!A941=0,"",'FB&amp;L専用'!A941)</f>
        <v/>
      </c>
      <c r="H941" s="2" t="str">
        <f>IF(鋼材専用!A941=0,"",鋼材専用!A941)</f>
        <v/>
      </c>
      <c r="I941" s="2" t="str">
        <f>IF(Φ部品専用!A941=0,"",Φ部品専用!A941)</f>
        <v/>
      </c>
      <c r="J941" s="2" t="str">
        <f>IF(パイプ専用!A941=0,"",パイプ専用!A941)</f>
        <v/>
      </c>
      <c r="K941" s="2" t="str">
        <f>IF(四角板専用!B941=0,"",四角板専用!B941)</f>
        <v/>
      </c>
      <c r="L941" s="2" t="str">
        <f>IF('FB&amp;L専用'!B941=0,"",'FB&amp;L専用'!B941)</f>
        <v/>
      </c>
      <c r="M941" s="2" t="str">
        <f>IF(鋼材専用!B941=0,"",鋼材専用!B941)</f>
        <v/>
      </c>
      <c r="N941" s="2" t="str">
        <f>IF(Φ部品専用!B941=0,"",Φ部品専用!B941)</f>
        <v/>
      </c>
      <c r="O941" s="2" t="str">
        <f>IF(パイプ専用!B941=0,"",パイプ専用!B941)</f>
        <v/>
      </c>
      <c r="P941" s="4" t="str">
        <f>IF(四角板専用!M941=0,"",四角板専用!M941)</f>
        <v/>
      </c>
      <c r="Q941" s="4" t="str">
        <f>IF('FB&amp;L専用'!M941=0,"",'FB&amp;L専用'!M941)</f>
        <v/>
      </c>
      <c r="S941" s="4" t="str">
        <f>IF(Φ部品専用!P941=0,"",Φ部品専用!P941)</f>
        <v/>
      </c>
      <c r="T941" s="4" t="str">
        <f>IF(パイプ専用!P941=0,"",パイプ専用!P941)</f>
        <v/>
      </c>
      <c r="U941" s="10"/>
      <c r="W941" s="1" t="s">
        <v>1037</v>
      </c>
      <c r="X941" s="2" t="str">
        <f t="shared" ca="1" si="70"/>
        <v/>
      </c>
      <c r="Z941" s="2" t="str">
        <f t="shared" si="71"/>
        <v/>
      </c>
      <c r="AA941" s="2" t="str">
        <f t="shared" si="72"/>
        <v/>
      </c>
      <c r="AB941" s="2" t="str">
        <f t="shared" si="73"/>
        <v/>
      </c>
      <c r="AC941" s="4" t="str">
        <f t="shared" si="74"/>
        <v/>
      </c>
    </row>
    <row r="942" spans="1:29">
      <c r="A942" s="2" t="str">
        <f>四角板専用!A942&amp;四角板専用!B942</f>
        <v/>
      </c>
      <c r="B942" s="2" t="str">
        <f>'FB&amp;L専用'!A942&amp;'FB&amp;L専用'!B942</f>
        <v/>
      </c>
      <c r="C942" s="2" t="str">
        <f>鋼材専用!A942&amp;鋼材専用!B942</f>
        <v/>
      </c>
      <c r="D942" s="2" t="str">
        <f>Φ部品専用!A942&amp;Φ部品専用!B942</f>
        <v/>
      </c>
      <c r="E942" s="2" t="str">
        <f>パイプ専用!A942&amp;パイプ専用!B942</f>
        <v/>
      </c>
      <c r="F942" s="2" t="str">
        <f>IF(四角板専用!A942=0,"",四角板専用!A942)</f>
        <v/>
      </c>
      <c r="G942" s="2" t="str">
        <f>IF('FB&amp;L専用'!A942=0,"",'FB&amp;L専用'!A942)</f>
        <v/>
      </c>
      <c r="H942" s="2" t="str">
        <f>IF(鋼材専用!A942=0,"",鋼材専用!A942)</f>
        <v/>
      </c>
      <c r="I942" s="2" t="str">
        <f>IF(Φ部品専用!A942=0,"",Φ部品専用!A942)</f>
        <v/>
      </c>
      <c r="J942" s="2" t="str">
        <f>IF(パイプ専用!A942=0,"",パイプ専用!A942)</f>
        <v/>
      </c>
      <c r="K942" s="2" t="str">
        <f>IF(四角板専用!B942=0,"",四角板専用!B942)</f>
        <v/>
      </c>
      <c r="L942" s="2" t="str">
        <f>IF('FB&amp;L専用'!B942=0,"",'FB&amp;L専用'!B942)</f>
        <v/>
      </c>
      <c r="M942" s="2" t="str">
        <f>IF(鋼材専用!B942=0,"",鋼材専用!B942)</f>
        <v/>
      </c>
      <c r="N942" s="2" t="str">
        <f>IF(Φ部品専用!B942=0,"",Φ部品専用!B942)</f>
        <v/>
      </c>
      <c r="O942" s="2" t="str">
        <f>IF(パイプ専用!B942=0,"",パイプ専用!B942)</f>
        <v/>
      </c>
      <c r="P942" s="4" t="str">
        <f>IF(四角板専用!M942=0,"",四角板専用!M942)</f>
        <v/>
      </c>
      <c r="Q942" s="4" t="str">
        <f>IF('FB&amp;L専用'!M942=0,"",'FB&amp;L専用'!M942)</f>
        <v/>
      </c>
      <c r="S942" s="4" t="str">
        <f>IF(Φ部品専用!P942=0,"",Φ部品専用!P942)</f>
        <v/>
      </c>
      <c r="T942" s="4" t="str">
        <f>IF(パイプ専用!P942=0,"",パイプ専用!P942)</f>
        <v/>
      </c>
      <c r="U942" s="10"/>
      <c r="W942" s="1" t="s">
        <v>1038</v>
      </c>
      <c r="X942" s="2" t="str">
        <f t="shared" ca="1" si="70"/>
        <v/>
      </c>
      <c r="Z942" s="2" t="str">
        <f t="shared" si="71"/>
        <v/>
      </c>
      <c r="AA942" s="2" t="str">
        <f t="shared" si="72"/>
        <v/>
      </c>
      <c r="AB942" s="2" t="str">
        <f t="shared" si="73"/>
        <v/>
      </c>
      <c r="AC942" s="4" t="str">
        <f t="shared" si="74"/>
        <v/>
      </c>
    </row>
    <row r="943" spans="1:29">
      <c r="A943" s="2" t="str">
        <f>四角板専用!A943&amp;四角板専用!B943</f>
        <v/>
      </c>
      <c r="B943" s="2" t="str">
        <f>'FB&amp;L専用'!A943&amp;'FB&amp;L専用'!B943</f>
        <v/>
      </c>
      <c r="C943" s="2" t="str">
        <f>鋼材専用!A943&amp;鋼材専用!B943</f>
        <v/>
      </c>
      <c r="D943" s="2" t="str">
        <f>Φ部品専用!A943&amp;Φ部品専用!B943</f>
        <v/>
      </c>
      <c r="E943" s="2" t="str">
        <f>パイプ専用!A943&amp;パイプ専用!B943</f>
        <v/>
      </c>
      <c r="F943" s="2" t="str">
        <f>IF(四角板専用!A943=0,"",四角板専用!A943)</f>
        <v/>
      </c>
      <c r="G943" s="2" t="str">
        <f>IF('FB&amp;L専用'!A943=0,"",'FB&amp;L専用'!A943)</f>
        <v/>
      </c>
      <c r="H943" s="2" t="str">
        <f>IF(鋼材専用!A943=0,"",鋼材専用!A943)</f>
        <v/>
      </c>
      <c r="I943" s="2" t="str">
        <f>IF(Φ部品専用!A943=0,"",Φ部品専用!A943)</f>
        <v/>
      </c>
      <c r="J943" s="2" t="str">
        <f>IF(パイプ専用!A943=0,"",パイプ専用!A943)</f>
        <v/>
      </c>
      <c r="K943" s="2" t="str">
        <f>IF(四角板専用!B943=0,"",四角板専用!B943)</f>
        <v/>
      </c>
      <c r="L943" s="2" t="str">
        <f>IF('FB&amp;L専用'!B943=0,"",'FB&amp;L専用'!B943)</f>
        <v/>
      </c>
      <c r="M943" s="2" t="str">
        <f>IF(鋼材専用!B943=0,"",鋼材専用!B943)</f>
        <v/>
      </c>
      <c r="N943" s="2" t="str">
        <f>IF(Φ部品専用!B943=0,"",Φ部品専用!B943)</f>
        <v/>
      </c>
      <c r="O943" s="2" t="str">
        <f>IF(パイプ専用!B943=0,"",パイプ専用!B943)</f>
        <v/>
      </c>
      <c r="P943" s="4" t="str">
        <f>IF(四角板専用!M943=0,"",四角板専用!M943)</f>
        <v/>
      </c>
      <c r="Q943" s="4" t="str">
        <f>IF('FB&amp;L専用'!M943=0,"",'FB&amp;L専用'!M943)</f>
        <v/>
      </c>
      <c r="S943" s="4" t="str">
        <f>IF(Φ部品専用!P943=0,"",Φ部品専用!P943)</f>
        <v/>
      </c>
      <c r="T943" s="4" t="str">
        <f>IF(パイプ専用!P943=0,"",パイプ専用!P943)</f>
        <v/>
      </c>
      <c r="U943" s="10"/>
      <c r="W943" s="1" t="s">
        <v>1039</v>
      </c>
      <c r="X943" s="2" t="str">
        <f t="shared" ca="1" si="70"/>
        <v/>
      </c>
      <c r="Z943" s="2" t="str">
        <f t="shared" si="71"/>
        <v/>
      </c>
      <c r="AA943" s="2" t="str">
        <f t="shared" si="72"/>
        <v/>
      </c>
      <c r="AB943" s="2" t="str">
        <f t="shared" si="73"/>
        <v/>
      </c>
      <c r="AC943" s="4" t="str">
        <f t="shared" si="74"/>
        <v/>
      </c>
    </row>
    <row r="944" spans="1:29">
      <c r="A944" s="2" t="str">
        <f>四角板専用!A944&amp;四角板専用!B944</f>
        <v/>
      </c>
      <c r="B944" s="2" t="str">
        <f>'FB&amp;L専用'!A944&amp;'FB&amp;L専用'!B944</f>
        <v/>
      </c>
      <c r="C944" s="2" t="str">
        <f>鋼材専用!A944&amp;鋼材専用!B944</f>
        <v/>
      </c>
      <c r="D944" s="2" t="str">
        <f>Φ部品専用!A944&amp;Φ部品専用!B944</f>
        <v/>
      </c>
      <c r="E944" s="2" t="str">
        <f>パイプ専用!A944&amp;パイプ専用!B944</f>
        <v/>
      </c>
      <c r="F944" s="2" t="str">
        <f>IF(四角板専用!A944=0,"",四角板専用!A944)</f>
        <v/>
      </c>
      <c r="G944" s="2" t="str">
        <f>IF('FB&amp;L専用'!A944=0,"",'FB&amp;L専用'!A944)</f>
        <v/>
      </c>
      <c r="H944" s="2" t="str">
        <f>IF(鋼材専用!A944=0,"",鋼材専用!A944)</f>
        <v/>
      </c>
      <c r="I944" s="2" t="str">
        <f>IF(Φ部品専用!A944=0,"",Φ部品専用!A944)</f>
        <v/>
      </c>
      <c r="J944" s="2" t="str">
        <f>IF(パイプ専用!A944=0,"",パイプ専用!A944)</f>
        <v/>
      </c>
      <c r="K944" s="2" t="str">
        <f>IF(四角板専用!B944=0,"",四角板専用!B944)</f>
        <v/>
      </c>
      <c r="L944" s="2" t="str">
        <f>IF('FB&amp;L専用'!B944=0,"",'FB&amp;L専用'!B944)</f>
        <v/>
      </c>
      <c r="M944" s="2" t="str">
        <f>IF(鋼材専用!B944=0,"",鋼材専用!B944)</f>
        <v/>
      </c>
      <c r="N944" s="2" t="str">
        <f>IF(Φ部品専用!B944=0,"",Φ部品専用!B944)</f>
        <v/>
      </c>
      <c r="O944" s="2" t="str">
        <f>IF(パイプ専用!B944=0,"",パイプ専用!B944)</f>
        <v/>
      </c>
      <c r="P944" s="4" t="str">
        <f>IF(四角板専用!M944=0,"",四角板専用!M944)</f>
        <v/>
      </c>
      <c r="Q944" s="4" t="str">
        <f>IF('FB&amp;L専用'!M944=0,"",'FB&amp;L専用'!M944)</f>
        <v/>
      </c>
      <c r="S944" s="4" t="str">
        <f>IF(Φ部品専用!P944=0,"",Φ部品専用!P944)</f>
        <v/>
      </c>
      <c r="T944" s="4" t="str">
        <f>IF(パイプ専用!P944=0,"",パイプ専用!P944)</f>
        <v/>
      </c>
      <c r="U944" s="10"/>
      <c r="W944" s="1" t="s">
        <v>1040</v>
      </c>
      <c r="X944" s="2" t="str">
        <f t="shared" ca="1" si="70"/>
        <v/>
      </c>
      <c r="Z944" s="2" t="str">
        <f t="shared" si="71"/>
        <v/>
      </c>
      <c r="AA944" s="2" t="str">
        <f t="shared" si="72"/>
        <v/>
      </c>
      <c r="AB944" s="2" t="str">
        <f t="shared" si="73"/>
        <v/>
      </c>
      <c r="AC944" s="4" t="str">
        <f t="shared" si="74"/>
        <v/>
      </c>
    </row>
    <row r="945" spans="1:29">
      <c r="A945" s="2" t="str">
        <f>四角板専用!A945&amp;四角板専用!B945</f>
        <v/>
      </c>
      <c r="B945" s="2" t="str">
        <f>'FB&amp;L専用'!A945&amp;'FB&amp;L専用'!B945</f>
        <v/>
      </c>
      <c r="C945" s="2" t="str">
        <f>鋼材専用!A945&amp;鋼材専用!B945</f>
        <v/>
      </c>
      <c r="D945" s="2" t="str">
        <f>Φ部品専用!A945&amp;Φ部品専用!B945</f>
        <v/>
      </c>
      <c r="E945" s="2" t="str">
        <f>パイプ専用!A945&amp;パイプ専用!B945</f>
        <v/>
      </c>
      <c r="F945" s="2" t="str">
        <f>IF(四角板専用!A945=0,"",四角板専用!A945)</f>
        <v/>
      </c>
      <c r="G945" s="2" t="str">
        <f>IF('FB&amp;L専用'!A945=0,"",'FB&amp;L専用'!A945)</f>
        <v/>
      </c>
      <c r="H945" s="2" t="str">
        <f>IF(鋼材専用!A945=0,"",鋼材専用!A945)</f>
        <v/>
      </c>
      <c r="I945" s="2" t="str">
        <f>IF(Φ部品専用!A945=0,"",Φ部品専用!A945)</f>
        <v/>
      </c>
      <c r="J945" s="2" t="str">
        <f>IF(パイプ専用!A945=0,"",パイプ専用!A945)</f>
        <v/>
      </c>
      <c r="K945" s="2" t="str">
        <f>IF(四角板専用!B945=0,"",四角板専用!B945)</f>
        <v/>
      </c>
      <c r="L945" s="2" t="str">
        <f>IF('FB&amp;L専用'!B945=0,"",'FB&amp;L専用'!B945)</f>
        <v/>
      </c>
      <c r="M945" s="2" t="str">
        <f>IF(鋼材専用!B945=0,"",鋼材専用!B945)</f>
        <v/>
      </c>
      <c r="N945" s="2" t="str">
        <f>IF(Φ部品専用!B945=0,"",Φ部品専用!B945)</f>
        <v/>
      </c>
      <c r="O945" s="2" t="str">
        <f>IF(パイプ専用!B945=0,"",パイプ専用!B945)</f>
        <v/>
      </c>
      <c r="P945" s="4" t="str">
        <f>IF(四角板専用!M945=0,"",四角板専用!M945)</f>
        <v/>
      </c>
      <c r="Q945" s="4" t="str">
        <f>IF('FB&amp;L専用'!M945=0,"",'FB&amp;L専用'!M945)</f>
        <v/>
      </c>
      <c r="S945" s="4" t="str">
        <f>IF(Φ部品専用!P945=0,"",Φ部品専用!P945)</f>
        <v/>
      </c>
      <c r="T945" s="4" t="str">
        <f>IF(パイプ専用!P945=0,"",パイプ専用!P945)</f>
        <v/>
      </c>
      <c r="U945" s="10"/>
      <c r="W945" s="1" t="s">
        <v>1041</v>
      </c>
      <c r="X945" s="2" t="str">
        <f t="shared" ca="1" si="70"/>
        <v/>
      </c>
      <c r="Z945" s="2" t="str">
        <f t="shared" si="71"/>
        <v/>
      </c>
      <c r="AA945" s="2" t="str">
        <f t="shared" si="72"/>
        <v/>
      </c>
      <c r="AB945" s="2" t="str">
        <f t="shared" si="73"/>
        <v/>
      </c>
      <c r="AC945" s="4" t="str">
        <f t="shared" si="74"/>
        <v/>
      </c>
    </row>
    <row r="946" spans="1:29">
      <c r="A946" s="2" t="str">
        <f>四角板専用!A946&amp;四角板専用!B946</f>
        <v/>
      </c>
      <c r="B946" s="2" t="str">
        <f>'FB&amp;L専用'!A946&amp;'FB&amp;L専用'!B946</f>
        <v/>
      </c>
      <c r="C946" s="2" t="str">
        <f>鋼材専用!A946&amp;鋼材専用!B946</f>
        <v/>
      </c>
      <c r="D946" s="2" t="str">
        <f>Φ部品専用!A946&amp;Φ部品専用!B946</f>
        <v/>
      </c>
      <c r="E946" s="2" t="str">
        <f>パイプ専用!A946&amp;パイプ専用!B946</f>
        <v/>
      </c>
      <c r="F946" s="2" t="str">
        <f>IF(四角板専用!A946=0,"",四角板専用!A946)</f>
        <v/>
      </c>
      <c r="G946" s="2" t="str">
        <f>IF('FB&amp;L専用'!A946=0,"",'FB&amp;L専用'!A946)</f>
        <v/>
      </c>
      <c r="H946" s="2" t="str">
        <f>IF(鋼材専用!A946=0,"",鋼材専用!A946)</f>
        <v/>
      </c>
      <c r="I946" s="2" t="str">
        <f>IF(Φ部品専用!A946=0,"",Φ部品専用!A946)</f>
        <v/>
      </c>
      <c r="J946" s="2" t="str">
        <f>IF(パイプ専用!A946=0,"",パイプ専用!A946)</f>
        <v/>
      </c>
      <c r="K946" s="2" t="str">
        <f>IF(四角板専用!B946=0,"",四角板専用!B946)</f>
        <v/>
      </c>
      <c r="L946" s="2" t="str">
        <f>IF('FB&amp;L専用'!B946=0,"",'FB&amp;L専用'!B946)</f>
        <v/>
      </c>
      <c r="M946" s="2" t="str">
        <f>IF(鋼材専用!B946=0,"",鋼材専用!B946)</f>
        <v/>
      </c>
      <c r="N946" s="2" t="str">
        <f>IF(Φ部品専用!B946=0,"",Φ部品専用!B946)</f>
        <v/>
      </c>
      <c r="O946" s="2" t="str">
        <f>IF(パイプ専用!B946=0,"",パイプ専用!B946)</f>
        <v/>
      </c>
      <c r="P946" s="4" t="str">
        <f>IF(四角板専用!M946=0,"",四角板専用!M946)</f>
        <v/>
      </c>
      <c r="Q946" s="4" t="str">
        <f>IF('FB&amp;L専用'!M946=0,"",'FB&amp;L専用'!M946)</f>
        <v/>
      </c>
      <c r="S946" s="4" t="str">
        <f>IF(Φ部品専用!P946=0,"",Φ部品専用!P946)</f>
        <v/>
      </c>
      <c r="T946" s="4" t="str">
        <f>IF(パイプ専用!P946=0,"",パイプ専用!P946)</f>
        <v/>
      </c>
      <c r="U946" s="10"/>
      <c r="W946" s="1" t="s">
        <v>1042</v>
      </c>
      <c r="X946" s="2" t="str">
        <f t="shared" ca="1" si="70"/>
        <v/>
      </c>
      <c r="Z946" s="2" t="str">
        <f t="shared" si="71"/>
        <v/>
      </c>
      <c r="AA946" s="2" t="str">
        <f t="shared" si="72"/>
        <v/>
      </c>
      <c r="AB946" s="2" t="str">
        <f t="shared" si="73"/>
        <v/>
      </c>
      <c r="AC946" s="4" t="str">
        <f t="shared" si="74"/>
        <v/>
      </c>
    </row>
    <row r="947" spans="1:29">
      <c r="A947" s="2" t="str">
        <f>四角板専用!A947&amp;四角板専用!B947</f>
        <v/>
      </c>
      <c r="B947" s="2" t="str">
        <f>'FB&amp;L専用'!A947&amp;'FB&amp;L専用'!B947</f>
        <v/>
      </c>
      <c r="C947" s="2" t="str">
        <f>鋼材専用!A947&amp;鋼材専用!B947</f>
        <v/>
      </c>
      <c r="D947" s="2" t="str">
        <f>Φ部品専用!A947&amp;Φ部品専用!B947</f>
        <v/>
      </c>
      <c r="E947" s="2" t="str">
        <f>パイプ専用!A947&amp;パイプ専用!B947</f>
        <v/>
      </c>
      <c r="F947" s="2" t="str">
        <f>IF(四角板専用!A947=0,"",四角板専用!A947)</f>
        <v/>
      </c>
      <c r="G947" s="2" t="str">
        <f>IF('FB&amp;L専用'!A947=0,"",'FB&amp;L専用'!A947)</f>
        <v/>
      </c>
      <c r="H947" s="2" t="str">
        <f>IF(鋼材専用!A947=0,"",鋼材専用!A947)</f>
        <v/>
      </c>
      <c r="I947" s="2" t="str">
        <f>IF(Φ部品専用!A947=0,"",Φ部品専用!A947)</f>
        <v/>
      </c>
      <c r="J947" s="2" t="str">
        <f>IF(パイプ専用!A947=0,"",パイプ専用!A947)</f>
        <v/>
      </c>
      <c r="K947" s="2" t="str">
        <f>IF(四角板専用!B947=0,"",四角板専用!B947)</f>
        <v/>
      </c>
      <c r="L947" s="2" t="str">
        <f>IF('FB&amp;L専用'!B947=0,"",'FB&amp;L専用'!B947)</f>
        <v/>
      </c>
      <c r="M947" s="2" t="str">
        <f>IF(鋼材専用!B947=0,"",鋼材専用!B947)</f>
        <v/>
      </c>
      <c r="N947" s="2" t="str">
        <f>IF(Φ部品専用!B947=0,"",Φ部品専用!B947)</f>
        <v/>
      </c>
      <c r="O947" s="2" t="str">
        <f>IF(パイプ専用!B947=0,"",パイプ専用!B947)</f>
        <v/>
      </c>
      <c r="P947" s="4" t="str">
        <f>IF(四角板専用!M947=0,"",四角板専用!M947)</f>
        <v/>
      </c>
      <c r="Q947" s="4" t="str">
        <f>IF('FB&amp;L専用'!M947=0,"",'FB&amp;L専用'!M947)</f>
        <v/>
      </c>
      <c r="S947" s="4" t="str">
        <f>IF(Φ部品専用!P947=0,"",Φ部品専用!P947)</f>
        <v/>
      </c>
      <c r="T947" s="4" t="str">
        <f>IF(パイプ専用!P947=0,"",パイプ専用!P947)</f>
        <v/>
      </c>
      <c r="U947" s="10"/>
      <c r="W947" s="1" t="s">
        <v>1043</v>
      </c>
      <c r="X947" s="2" t="str">
        <f t="shared" ca="1" si="70"/>
        <v/>
      </c>
      <c r="Z947" s="2" t="str">
        <f t="shared" si="71"/>
        <v/>
      </c>
      <c r="AA947" s="2" t="str">
        <f t="shared" si="72"/>
        <v/>
      </c>
      <c r="AB947" s="2" t="str">
        <f t="shared" si="73"/>
        <v/>
      </c>
      <c r="AC947" s="4" t="str">
        <f t="shared" si="74"/>
        <v/>
      </c>
    </row>
    <row r="948" spans="1:29">
      <c r="A948" s="2" t="str">
        <f>四角板専用!A948&amp;四角板専用!B948</f>
        <v/>
      </c>
      <c r="B948" s="2" t="str">
        <f>'FB&amp;L専用'!A948&amp;'FB&amp;L専用'!B948</f>
        <v/>
      </c>
      <c r="C948" s="2" t="str">
        <f>鋼材専用!A948&amp;鋼材専用!B948</f>
        <v/>
      </c>
      <c r="D948" s="2" t="str">
        <f>Φ部品専用!A948&amp;Φ部品専用!B948</f>
        <v/>
      </c>
      <c r="E948" s="2" t="str">
        <f>パイプ専用!A948&amp;パイプ専用!B948</f>
        <v/>
      </c>
      <c r="F948" s="2" t="str">
        <f>IF(四角板専用!A948=0,"",四角板専用!A948)</f>
        <v/>
      </c>
      <c r="G948" s="2" t="str">
        <f>IF('FB&amp;L専用'!A948=0,"",'FB&amp;L専用'!A948)</f>
        <v/>
      </c>
      <c r="H948" s="2" t="str">
        <f>IF(鋼材専用!A948=0,"",鋼材専用!A948)</f>
        <v/>
      </c>
      <c r="I948" s="2" t="str">
        <f>IF(Φ部品専用!A948=0,"",Φ部品専用!A948)</f>
        <v/>
      </c>
      <c r="J948" s="2" t="str">
        <f>IF(パイプ専用!A948=0,"",パイプ専用!A948)</f>
        <v/>
      </c>
      <c r="K948" s="2" t="str">
        <f>IF(四角板専用!B948=0,"",四角板専用!B948)</f>
        <v/>
      </c>
      <c r="L948" s="2" t="str">
        <f>IF('FB&amp;L専用'!B948=0,"",'FB&amp;L専用'!B948)</f>
        <v/>
      </c>
      <c r="M948" s="2" t="str">
        <f>IF(鋼材専用!B948=0,"",鋼材専用!B948)</f>
        <v/>
      </c>
      <c r="N948" s="2" t="str">
        <f>IF(Φ部品専用!B948=0,"",Φ部品専用!B948)</f>
        <v/>
      </c>
      <c r="O948" s="2" t="str">
        <f>IF(パイプ専用!B948=0,"",パイプ専用!B948)</f>
        <v/>
      </c>
      <c r="P948" s="4" t="str">
        <f>IF(四角板専用!M948=0,"",四角板専用!M948)</f>
        <v/>
      </c>
      <c r="Q948" s="4" t="str">
        <f>IF('FB&amp;L専用'!M948=0,"",'FB&amp;L専用'!M948)</f>
        <v/>
      </c>
      <c r="S948" s="4" t="str">
        <f>IF(Φ部品専用!P948=0,"",Φ部品専用!P948)</f>
        <v/>
      </c>
      <c r="T948" s="4" t="str">
        <f>IF(パイプ専用!P948=0,"",パイプ専用!P948)</f>
        <v/>
      </c>
      <c r="U948" s="10"/>
      <c r="W948" s="1" t="s">
        <v>1044</v>
      </c>
      <c r="X948" s="2" t="str">
        <f t="shared" ca="1" si="70"/>
        <v/>
      </c>
      <c r="Z948" s="2" t="str">
        <f t="shared" si="71"/>
        <v/>
      </c>
      <c r="AA948" s="2" t="str">
        <f t="shared" si="72"/>
        <v/>
      </c>
      <c r="AB948" s="2" t="str">
        <f t="shared" si="73"/>
        <v/>
      </c>
      <c r="AC948" s="4" t="str">
        <f t="shared" si="74"/>
        <v/>
      </c>
    </row>
    <row r="949" spans="1:29">
      <c r="A949" s="2" t="str">
        <f>四角板専用!A949&amp;四角板専用!B949</f>
        <v/>
      </c>
      <c r="B949" s="2" t="str">
        <f>'FB&amp;L専用'!A949&amp;'FB&amp;L専用'!B949</f>
        <v/>
      </c>
      <c r="C949" s="2" t="str">
        <f>鋼材専用!A949&amp;鋼材専用!B949</f>
        <v/>
      </c>
      <c r="D949" s="2" t="str">
        <f>Φ部品専用!A949&amp;Φ部品専用!B949</f>
        <v/>
      </c>
      <c r="E949" s="2" t="str">
        <f>パイプ専用!A949&amp;パイプ専用!B949</f>
        <v/>
      </c>
      <c r="F949" s="2" t="str">
        <f>IF(四角板専用!A949=0,"",四角板専用!A949)</f>
        <v/>
      </c>
      <c r="G949" s="2" t="str">
        <f>IF('FB&amp;L専用'!A949=0,"",'FB&amp;L専用'!A949)</f>
        <v/>
      </c>
      <c r="H949" s="2" t="str">
        <f>IF(鋼材専用!A949=0,"",鋼材専用!A949)</f>
        <v/>
      </c>
      <c r="I949" s="2" t="str">
        <f>IF(Φ部品専用!A949=0,"",Φ部品専用!A949)</f>
        <v/>
      </c>
      <c r="J949" s="2" t="str">
        <f>IF(パイプ専用!A949=0,"",パイプ専用!A949)</f>
        <v/>
      </c>
      <c r="K949" s="2" t="str">
        <f>IF(四角板専用!B949=0,"",四角板専用!B949)</f>
        <v/>
      </c>
      <c r="L949" s="2" t="str">
        <f>IF('FB&amp;L専用'!B949=0,"",'FB&amp;L専用'!B949)</f>
        <v/>
      </c>
      <c r="M949" s="2" t="str">
        <f>IF(鋼材専用!B949=0,"",鋼材専用!B949)</f>
        <v/>
      </c>
      <c r="N949" s="2" t="str">
        <f>IF(Φ部品専用!B949=0,"",Φ部品専用!B949)</f>
        <v/>
      </c>
      <c r="O949" s="2" t="str">
        <f>IF(パイプ専用!B949=0,"",パイプ専用!B949)</f>
        <v/>
      </c>
      <c r="P949" s="4" t="str">
        <f>IF(四角板専用!M949=0,"",四角板専用!M949)</f>
        <v/>
      </c>
      <c r="Q949" s="4" t="str">
        <f>IF('FB&amp;L専用'!M949=0,"",'FB&amp;L専用'!M949)</f>
        <v/>
      </c>
      <c r="S949" s="4" t="str">
        <f>IF(Φ部品専用!P949=0,"",Φ部品専用!P949)</f>
        <v/>
      </c>
      <c r="T949" s="4" t="str">
        <f>IF(パイプ専用!P949=0,"",パイプ専用!P949)</f>
        <v/>
      </c>
      <c r="U949" s="10"/>
      <c r="W949" s="1" t="s">
        <v>1045</v>
      </c>
      <c r="X949" s="2" t="str">
        <f t="shared" ca="1" si="70"/>
        <v/>
      </c>
      <c r="Z949" s="2" t="str">
        <f t="shared" si="71"/>
        <v/>
      </c>
      <c r="AA949" s="2" t="str">
        <f t="shared" si="72"/>
        <v/>
      </c>
      <c r="AB949" s="2" t="str">
        <f t="shared" si="73"/>
        <v/>
      </c>
      <c r="AC949" s="4" t="str">
        <f t="shared" si="74"/>
        <v/>
      </c>
    </row>
    <row r="950" spans="1:29">
      <c r="A950" s="2" t="str">
        <f>四角板専用!A950&amp;四角板専用!B950</f>
        <v/>
      </c>
      <c r="B950" s="2" t="str">
        <f>'FB&amp;L専用'!A950&amp;'FB&amp;L専用'!B950</f>
        <v/>
      </c>
      <c r="C950" s="2" t="str">
        <f>鋼材専用!A950&amp;鋼材専用!B950</f>
        <v/>
      </c>
      <c r="D950" s="2" t="str">
        <f>Φ部品専用!A950&amp;Φ部品専用!B950</f>
        <v/>
      </c>
      <c r="E950" s="2" t="str">
        <f>パイプ専用!A950&amp;パイプ専用!B950</f>
        <v/>
      </c>
      <c r="F950" s="2" t="str">
        <f>IF(四角板専用!A950=0,"",四角板専用!A950)</f>
        <v/>
      </c>
      <c r="G950" s="2" t="str">
        <f>IF('FB&amp;L専用'!A950=0,"",'FB&amp;L専用'!A950)</f>
        <v/>
      </c>
      <c r="H950" s="2" t="str">
        <f>IF(鋼材専用!A950=0,"",鋼材専用!A950)</f>
        <v/>
      </c>
      <c r="I950" s="2" t="str">
        <f>IF(Φ部品専用!A950=0,"",Φ部品専用!A950)</f>
        <v/>
      </c>
      <c r="J950" s="2" t="str">
        <f>IF(パイプ専用!A950=0,"",パイプ専用!A950)</f>
        <v/>
      </c>
      <c r="K950" s="2" t="str">
        <f>IF(四角板専用!B950=0,"",四角板専用!B950)</f>
        <v/>
      </c>
      <c r="L950" s="2" t="str">
        <f>IF('FB&amp;L専用'!B950=0,"",'FB&amp;L専用'!B950)</f>
        <v/>
      </c>
      <c r="M950" s="2" t="str">
        <f>IF(鋼材専用!B950=0,"",鋼材専用!B950)</f>
        <v/>
      </c>
      <c r="N950" s="2" t="str">
        <f>IF(Φ部品専用!B950=0,"",Φ部品専用!B950)</f>
        <v/>
      </c>
      <c r="O950" s="2" t="str">
        <f>IF(パイプ専用!B950=0,"",パイプ専用!B950)</f>
        <v/>
      </c>
      <c r="P950" s="4" t="str">
        <f>IF(四角板専用!M950=0,"",四角板専用!M950)</f>
        <v/>
      </c>
      <c r="Q950" s="4" t="str">
        <f>IF('FB&amp;L専用'!M950=0,"",'FB&amp;L専用'!M950)</f>
        <v/>
      </c>
      <c r="S950" s="4" t="str">
        <f>IF(Φ部品専用!P950=0,"",Φ部品専用!P950)</f>
        <v/>
      </c>
      <c r="T950" s="4" t="str">
        <f>IF(パイプ専用!P950=0,"",パイプ専用!P950)</f>
        <v/>
      </c>
      <c r="U950" s="10"/>
      <c r="W950" s="1" t="s">
        <v>1046</v>
      </c>
      <c r="X950" s="2" t="str">
        <f t="shared" ca="1" si="70"/>
        <v/>
      </c>
      <c r="Z950" s="2" t="str">
        <f t="shared" si="71"/>
        <v/>
      </c>
      <c r="AA950" s="2" t="str">
        <f t="shared" si="72"/>
        <v/>
      </c>
      <c r="AB950" s="2" t="str">
        <f t="shared" si="73"/>
        <v/>
      </c>
      <c r="AC950" s="4" t="str">
        <f t="shared" si="74"/>
        <v/>
      </c>
    </row>
    <row r="951" spans="1:29">
      <c r="A951" s="2" t="str">
        <f>四角板専用!A951&amp;四角板専用!B951</f>
        <v/>
      </c>
      <c r="B951" s="2" t="str">
        <f>'FB&amp;L専用'!A951&amp;'FB&amp;L専用'!B951</f>
        <v/>
      </c>
      <c r="C951" s="2" t="str">
        <f>鋼材専用!A951&amp;鋼材専用!B951</f>
        <v/>
      </c>
      <c r="D951" s="2" t="str">
        <f>Φ部品専用!A951&amp;Φ部品専用!B951</f>
        <v/>
      </c>
      <c r="E951" s="2" t="str">
        <f>パイプ専用!A951&amp;パイプ専用!B951</f>
        <v/>
      </c>
      <c r="F951" s="2" t="str">
        <f>IF(四角板専用!A951=0,"",四角板専用!A951)</f>
        <v/>
      </c>
      <c r="G951" s="2" t="str">
        <f>IF('FB&amp;L専用'!A951=0,"",'FB&amp;L専用'!A951)</f>
        <v/>
      </c>
      <c r="H951" s="2" t="str">
        <f>IF(鋼材専用!A951=0,"",鋼材専用!A951)</f>
        <v/>
      </c>
      <c r="I951" s="2" t="str">
        <f>IF(Φ部品専用!A951=0,"",Φ部品専用!A951)</f>
        <v/>
      </c>
      <c r="J951" s="2" t="str">
        <f>IF(パイプ専用!A951=0,"",パイプ専用!A951)</f>
        <v/>
      </c>
      <c r="K951" s="2" t="str">
        <f>IF(四角板専用!B951=0,"",四角板専用!B951)</f>
        <v/>
      </c>
      <c r="L951" s="2" t="str">
        <f>IF('FB&amp;L専用'!B951=0,"",'FB&amp;L専用'!B951)</f>
        <v/>
      </c>
      <c r="M951" s="2" t="str">
        <f>IF(鋼材専用!B951=0,"",鋼材専用!B951)</f>
        <v/>
      </c>
      <c r="N951" s="2" t="str">
        <f>IF(Φ部品専用!B951=0,"",Φ部品専用!B951)</f>
        <v/>
      </c>
      <c r="O951" s="2" t="str">
        <f>IF(パイプ専用!B951=0,"",パイプ専用!B951)</f>
        <v/>
      </c>
      <c r="P951" s="4" t="str">
        <f>IF(四角板専用!M951=0,"",四角板専用!M951)</f>
        <v/>
      </c>
      <c r="Q951" s="4" t="str">
        <f>IF('FB&amp;L専用'!M951=0,"",'FB&amp;L専用'!M951)</f>
        <v/>
      </c>
      <c r="S951" s="4" t="str">
        <f>IF(Φ部品専用!P951=0,"",Φ部品専用!P951)</f>
        <v/>
      </c>
      <c r="T951" s="4" t="str">
        <f>IF(パイプ専用!P951=0,"",パイプ専用!P951)</f>
        <v/>
      </c>
      <c r="U951" s="10"/>
      <c r="W951" s="1" t="s">
        <v>1047</v>
      </c>
      <c r="X951" s="2" t="str">
        <f t="shared" ca="1" si="70"/>
        <v/>
      </c>
      <c r="Z951" s="2" t="str">
        <f t="shared" si="71"/>
        <v/>
      </c>
      <c r="AA951" s="2" t="str">
        <f t="shared" si="72"/>
        <v/>
      </c>
      <c r="AB951" s="2" t="str">
        <f t="shared" si="73"/>
        <v/>
      </c>
      <c r="AC951" s="4" t="str">
        <f t="shared" si="74"/>
        <v/>
      </c>
    </row>
    <row r="952" spans="1:29">
      <c r="A952" s="2" t="str">
        <f>四角板専用!A952&amp;四角板専用!B952</f>
        <v/>
      </c>
      <c r="B952" s="2" t="str">
        <f>'FB&amp;L専用'!A952&amp;'FB&amp;L専用'!B952</f>
        <v/>
      </c>
      <c r="C952" s="2" t="str">
        <f>鋼材専用!A952&amp;鋼材専用!B952</f>
        <v/>
      </c>
      <c r="D952" s="2" t="str">
        <f>Φ部品専用!A952&amp;Φ部品専用!B952</f>
        <v/>
      </c>
      <c r="E952" s="2" t="str">
        <f>パイプ専用!A952&amp;パイプ専用!B952</f>
        <v/>
      </c>
      <c r="F952" s="2" t="str">
        <f>IF(四角板専用!A952=0,"",四角板専用!A952)</f>
        <v/>
      </c>
      <c r="G952" s="2" t="str">
        <f>IF('FB&amp;L専用'!A952=0,"",'FB&amp;L専用'!A952)</f>
        <v/>
      </c>
      <c r="H952" s="2" t="str">
        <f>IF(鋼材専用!A952=0,"",鋼材専用!A952)</f>
        <v/>
      </c>
      <c r="I952" s="2" t="str">
        <f>IF(Φ部品専用!A952=0,"",Φ部品専用!A952)</f>
        <v/>
      </c>
      <c r="J952" s="2" t="str">
        <f>IF(パイプ専用!A952=0,"",パイプ専用!A952)</f>
        <v/>
      </c>
      <c r="K952" s="2" t="str">
        <f>IF(四角板専用!B952=0,"",四角板専用!B952)</f>
        <v/>
      </c>
      <c r="L952" s="2" t="str">
        <f>IF('FB&amp;L専用'!B952=0,"",'FB&amp;L専用'!B952)</f>
        <v/>
      </c>
      <c r="M952" s="2" t="str">
        <f>IF(鋼材専用!B952=0,"",鋼材専用!B952)</f>
        <v/>
      </c>
      <c r="N952" s="2" t="str">
        <f>IF(Φ部品専用!B952=0,"",Φ部品専用!B952)</f>
        <v/>
      </c>
      <c r="O952" s="2" t="str">
        <f>IF(パイプ専用!B952=0,"",パイプ専用!B952)</f>
        <v/>
      </c>
      <c r="P952" s="4" t="str">
        <f>IF(四角板専用!M952=0,"",四角板専用!M952)</f>
        <v/>
      </c>
      <c r="Q952" s="4" t="str">
        <f>IF('FB&amp;L専用'!M952=0,"",'FB&amp;L専用'!M952)</f>
        <v/>
      </c>
      <c r="S952" s="4" t="str">
        <f>IF(Φ部品専用!P952=0,"",Φ部品専用!P952)</f>
        <v/>
      </c>
      <c r="T952" s="4" t="str">
        <f>IF(パイプ専用!P952=0,"",パイプ専用!P952)</f>
        <v/>
      </c>
      <c r="U952" s="10"/>
      <c r="W952" s="1" t="s">
        <v>1048</v>
      </c>
      <c r="X952" s="2" t="str">
        <f t="shared" ca="1" si="70"/>
        <v/>
      </c>
      <c r="Z952" s="2" t="str">
        <f t="shared" si="71"/>
        <v/>
      </c>
      <c r="AA952" s="2" t="str">
        <f t="shared" si="72"/>
        <v/>
      </c>
      <c r="AB952" s="2" t="str">
        <f t="shared" si="73"/>
        <v/>
      </c>
      <c r="AC952" s="4" t="str">
        <f t="shared" si="74"/>
        <v/>
      </c>
    </row>
    <row r="953" spans="1:29">
      <c r="A953" s="2" t="str">
        <f>四角板専用!A953&amp;四角板専用!B953</f>
        <v/>
      </c>
      <c r="B953" s="2" t="str">
        <f>'FB&amp;L専用'!A953&amp;'FB&amp;L専用'!B953</f>
        <v/>
      </c>
      <c r="C953" s="2" t="str">
        <f>鋼材専用!A953&amp;鋼材専用!B953</f>
        <v/>
      </c>
      <c r="D953" s="2" t="str">
        <f>Φ部品専用!A953&amp;Φ部品専用!B953</f>
        <v/>
      </c>
      <c r="E953" s="2" t="str">
        <f>パイプ専用!A953&amp;パイプ専用!B953</f>
        <v/>
      </c>
      <c r="F953" s="2" t="str">
        <f>IF(四角板専用!A953=0,"",四角板専用!A953)</f>
        <v/>
      </c>
      <c r="G953" s="2" t="str">
        <f>IF('FB&amp;L専用'!A953=0,"",'FB&amp;L専用'!A953)</f>
        <v/>
      </c>
      <c r="H953" s="2" t="str">
        <f>IF(鋼材専用!A953=0,"",鋼材専用!A953)</f>
        <v/>
      </c>
      <c r="I953" s="2" t="str">
        <f>IF(Φ部品専用!A953=0,"",Φ部品専用!A953)</f>
        <v/>
      </c>
      <c r="J953" s="2" t="str">
        <f>IF(パイプ専用!A953=0,"",パイプ専用!A953)</f>
        <v/>
      </c>
      <c r="K953" s="2" t="str">
        <f>IF(四角板専用!B953=0,"",四角板専用!B953)</f>
        <v/>
      </c>
      <c r="L953" s="2" t="str">
        <f>IF('FB&amp;L専用'!B953=0,"",'FB&amp;L専用'!B953)</f>
        <v/>
      </c>
      <c r="M953" s="2" t="str">
        <f>IF(鋼材専用!B953=0,"",鋼材専用!B953)</f>
        <v/>
      </c>
      <c r="N953" s="2" t="str">
        <f>IF(Φ部品専用!B953=0,"",Φ部品専用!B953)</f>
        <v/>
      </c>
      <c r="O953" s="2" t="str">
        <f>IF(パイプ専用!B953=0,"",パイプ専用!B953)</f>
        <v/>
      </c>
      <c r="P953" s="4" t="str">
        <f>IF(四角板専用!M953=0,"",四角板専用!M953)</f>
        <v/>
      </c>
      <c r="Q953" s="4" t="str">
        <f>IF('FB&amp;L専用'!M953=0,"",'FB&amp;L専用'!M953)</f>
        <v/>
      </c>
      <c r="S953" s="4" t="str">
        <f>IF(Φ部品専用!P953=0,"",Φ部品専用!P953)</f>
        <v/>
      </c>
      <c r="T953" s="4" t="str">
        <f>IF(パイプ専用!P953=0,"",パイプ専用!P953)</f>
        <v/>
      </c>
      <c r="U953" s="10"/>
      <c r="W953" s="1" t="s">
        <v>1049</v>
      </c>
      <c r="X953" s="2" t="str">
        <f t="shared" ca="1" si="70"/>
        <v/>
      </c>
      <c r="Z953" s="2" t="str">
        <f t="shared" si="71"/>
        <v/>
      </c>
      <c r="AA953" s="2" t="str">
        <f t="shared" si="72"/>
        <v/>
      </c>
      <c r="AB953" s="2" t="str">
        <f t="shared" si="73"/>
        <v/>
      </c>
      <c r="AC953" s="4" t="str">
        <f t="shared" si="74"/>
        <v/>
      </c>
    </row>
    <row r="954" spans="1:29">
      <c r="A954" s="2" t="str">
        <f>四角板専用!A954&amp;四角板専用!B954</f>
        <v/>
      </c>
      <c r="B954" s="2" t="str">
        <f>'FB&amp;L専用'!A954&amp;'FB&amp;L専用'!B954</f>
        <v/>
      </c>
      <c r="C954" s="2" t="str">
        <f>鋼材専用!A954&amp;鋼材専用!B954</f>
        <v/>
      </c>
      <c r="D954" s="2" t="str">
        <f>Φ部品専用!A954&amp;Φ部品専用!B954</f>
        <v/>
      </c>
      <c r="E954" s="2" t="str">
        <f>パイプ専用!A954&amp;パイプ専用!B954</f>
        <v/>
      </c>
      <c r="F954" s="2" t="str">
        <f>IF(四角板専用!A954=0,"",四角板専用!A954)</f>
        <v/>
      </c>
      <c r="G954" s="2" t="str">
        <f>IF('FB&amp;L専用'!A954=0,"",'FB&amp;L専用'!A954)</f>
        <v/>
      </c>
      <c r="H954" s="2" t="str">
        <f>IF(鋼材専用!A954=0,"",鋼材専用!A954)</f>
        <v/>
      </c>
      <c r="I954" s="2" t="str">
        <f>IF(Φ部品専用!A954=0,"",Φ部品専用!A954)</f>
        <v/>
      </c>
      <c r="J954" s="2" t="str">
        <f>IF(パイプ専用!A954=0,"",パイプ専用!A954)</f>
        <v/>
      </c>
      <c r="K954" s="2" t="str">
        <f>IF(四角板専用!B954=0,"",四角板専用!B954)</f>
        <v/>
      </c>
      <c r="L954" s="2" t="str">
        <f>IF('FB&amp;L専用'!B954=0,"",'FB&amp;L専用'!B954)</f>
        <v/>
      </c>
      <c r="M954" s="2" t="str">
        <f>IF(鋼材専用!B954=0,"",鋼材専用!B954)</f>
        <v/>
      </c>
      <c r="N954" s="2" t="str">
        <f>IF(Φ部品専用!B954=0,"",Φ部品専用!B954)</f>
        <v/>
      </c>
      <c r="O954" s="2" t="str">
        <f>IF(パイプ専用!B954=0,"",パイプ専用!B954)</f>
        <v/>
      </c>
      <c r="P954" s="4" t="str">
        <f>IF(四角板専用!M954=0,"",四角板専用!M954)</f>
        <v/>
      </c>
      <c r="Q954" s="4" t="str">
        <f>IF('FB&amp;L専用'!M954=0,"",'FB&amp;L専用'!M954)</f>
        <v/>
      </c>
      <c r="S954" s="4" t="str">
        <f>IF(Φ部品専用!P954=0,"",Φ部品専用!P954)</f>
        <v/>
      </c>
      <c r="T954" s="4" t="str">
        <f>IF(パイプ専用!P954=0,"",パイプ専用!P954)</f>
        <v/>
      </c>
      <c r="U954" s="10"/>
      <c r="W954" s="1" t="s">
        <v>1050</v>
      </c>
      <c r="X954" s="2" t="str">
        <f t="shared" ca="1" si="70"/>
        <v/>
      </c>
      <c r="Z954" s="2" t="str">
        <f t="shared" si="71"/>
        <v/>
      </c>
      <c r="AA954" s="2" t="str">
        <f t="shared" si="72"/>
        <v/>
      </c>
      <c r="AB954" s="2" t="str">
        <f t="shared" si="73"/>
        <v/>
      </c>
      <c r="AC954" s="4" t="str">
        <f t="shared" si="74"/>
        <v/>
      </c>
    </row>
    <row r="955" spans="1:29">
      <c r="A955" s="2" t="str">
        <f>四角板専用!A955&amp;四角板専用!B955</f>
        <v/>
      </c>
      <c r="B955" s="2" t="str">
        <f>'FB&amp;L専用'!A955&amp;'FB&amp;L専用'!B955</f>
        <v/>
      </c>
      <c r="C955" s="2" t="str">
        <f>鋼材専用!A955&amp;鋼材専用!B955</f>
        <v/>
      </c>
      <c r="D955" s="2" t="str">
        <f>Φ部品専用!A955&amp;Φ部品専用!B955</f>
        <v/>
      </c>
      <c r="E955" s="2" t="str">
        <f>パイプ専用!A955&amp;パイプ専用!B955</f>
        <v/>
      </c>
      <c r="F955" s="2" t="str">
        <f>IF(四角板専用!A955=0,"",四角板専用!A955)</f>
        <v/>
      </c>
      <c r="G955" s="2" t="str">
        <f>IF('FB&amp;L専用'!A955=0,"",'FB&amp;L専用'!A955)</f>
        <v/>
      </c>
      <c r="H955" s="2" t="str">
        <f>IF(鋼材専用!A955=0,"",鋼材専用!A955)</f>
        <v/>
      </c>
      <c r="I955" s="2" t="str">
        <f>IF(Φ部品専用!A955=0,"",Φ部品専用!A955)</f>
        <v/>
      </c>
      <c r="J955" s="2" t="str">
        <f>IF(パイプ専用!A955=0,"",パイプ専用!A955)</f>
        <v/>
      </c>
      <c r="K955" s="2" t="str">
        <f>IF(四角板専用!B955=0,"",四角板専用!B955)</f>
        <v/>
      </c>
      <c r="L955" s="2" t="str">
        <f>IF('FB&amp;L専用'!B955=0,"",'FB&amp;L専用'!B955)</f>
        <v/>
      </c>
      <c r="M955" s="2" t="str">
        <f>IF(鋼材専用!B955=0,"",鋼材専用!B955)</f>
        <v/>
      </c>
      <c r="N955" s="2" t="str">
        <f>IF(Φ部品専用!B955=0,"",Φ部品専用!B955)</f>
        <v/>
      </c>
      <c r="O955" s="2" t="str">
        <f>IF(パイプ専用!B955=0,"",パイプ専用!B955)</f>
        <v/>
      </c>
      <c r="P955" s="4" t="str">
        <f>IF(四角板専用!M955=0,"",四角板専用!M955)</f>
        <v/>
      </c>
      <c r="Q955" s="4" t="str">
        <f>IF('FB&amp;L専用'!M955=0,"",'FB&amp;L専用'!M955)</f>
        <v/>
      </c>
      <c r="S955" s="4" t="str">
        <f>IF(Φ部品専用!P955=0,"",Φ部品専用!P955)</f>
        <v/>
      </c>
      <c r="T955" s="4" t="str">
        <f>IF(パイプ専用!P955=0,"",パイプ専用!P955)</f>
        <v/>
      </c>
      <c r="U955" s="10"/>
      <c r="W955" s="1" t="s">
        <v>1051</v>
      </c>
      <c r="X955" s="2" t="str">
        <f t="shared" ca="1" si="70"/>
        <v/>
      </c>
      <c r="Z955" s="2" t="str">
        <f t="shared" si="71"/>
        <v/>
      </c>
      <c r="AA955" s="2" t="str">
        <f t="shared" si="72"/>
        <v/>
      </c>
      <c r="AB955" s="2" t="str">
        <f t="shared" si="73"/>
        <v/>
      </c>
      <c r="AC955" s="4" t="str">
        <f t="shared" si="74"/>
        <v/>
      </c>
    </row>
    <row r="956" spans="1:29">
      <c r="A956" s="2" t="str">
        <f>四角板専用!A956&amp;四角板専用!B956</f>
        <v/>
      </c>
      <c r="B956" s="2" t="str">
        <f>'FB&amp;L専用'!A956&amp;'FB&amp;L専用'!B956</f>
        <v/>
      </c>
      <c r="C956" s="2" t="str">
        <f>鋼材専用!A956&amp;鋼材専用!B956</f>
        <v/>
      </c>
      <c r="D956" s="2" t="str">
        <f>Φ部品専用!A956&amp;Φ部品専用!B956</f>
        <v/>
      </c>
      <c r="E956" s="2" t="str">
        <f>パイプ専用!A956&amp;パイプ専用!B956</f>
        <v/>
      </c>
      <c r="F956" s="2" t="str">
        <f>IF(四角板専用!A956=0,"",四角板専用!A956)</f>
        <v/>
      </c>
      <c r="G956" s="2" t="str">
        <f>IF('FB&amp;L専用'!A956=0,"",'FB&amp;L専用'!A956)</f>
        <v/>
      </c>
      <c r="H956" s="2" t="str">
        <f>IF(鋼材専用!A956=0,"",鋼材専用!A956)</f>
        <v/>
      </c>
      <c r="I956" s="2" t="str">
        <f>IF(Φ部品専用!A956=0,"",Φ部品専用!A956)</f>
        <v/>
      </c>
      <c r="J956" s="2" t="str">
        <f>IF(パイプ専用!A956=0,"",パイプ専用!A956)</f>
        <v/>
      </c>
      <c r="K956" s="2" t="str">
        <f>IF(四角板専用!B956=0,"",四角板専用!B956)</f>
        <v/>
      </c>
      <c r="L956" s="2" t="str">
        <f>IF('FB&amp;L専用'!B956=0,"",'FB&amp;L専用'!B956)</f>
        <v/>
      </c>
      <c r="M956" s="2" t="str">
        <f>IF(鋼材専用!B956=0,"",鋼材専用!B956)</f>
        <v/>
      </c>
      <c r="N956" s="2" t="str">
        <f>IF(Φ部品専用!B956=0,"",Φ部品専用!B956)</f>
        <v/>
      </c>
      <c r="O956" s="2" t="str">
        <f>IF(パイプ専用!B956=0,"",パイプ専用!B956)</f>
        <v/>
      </c>
      <c r="P956" s="4" t="str">
        <f>IF(四角板専用!M956=0,"",四角板専用!M956)</f>
        <v/>
      </c>
      <c r="Q956" s="4" t="str">
        <f>IF('FB&amp;L専用'!M956=0,"",'FB&amp;L専用'!M956)</f>
        <v/>
      </c>
      <c r="S956" s="4" t="str">
        <f>IF(Φ部品専用!P956=0,"",Φ部品専用!P956)</f>
        <v/>
      </c>
      <c r="T956" s="4" t="str">
        <f>IF(パイプ専用!P956=0,"",パイプ専用!P956)</f>
        <v/>
      </c>
      <c r="U956" s="10"/>
      <c r="W956" s="1" t="s">
        <v>1052</v>
      </c>
      <c r="X956" s="2" t="str">
        <f t="shared" ca="1" si="70"/>
        <v/>
      </c>
      <c r="Z956" s="2" t="str">
        <f t="shared" si="71"/>
        <v/>
      </c>
      <c r="AA956" s="2" t="str">
        <f t="shared" si="72"/>
        <v/>
      </c>
      <c r="AB956" s="2" t="str">
        <f t="shared" si="73"/>
        <v/>
      </c>
      <c r="AC956" s="4" t="str">
        <f t="shared" si="74"/>
        <v/>
      </c>
    </row>
    <row r="957" spans="1:29">
      <c r="A957" s="2" t="str">
        <f>四角板専用!A957&amp;四角板専用!B957</f>
        <v/>
      </c>
      <c r="B957" s="2" t="str">
        <f>'FB&amp;L専用'!A957&amp;'FB&amp;L専用'!B957</f>
        <v/>
      </c>
      <c r="C957" s="2" t="str">
        <f>鋼材専用!A957&amp;鋼材専用!B957</f>
        <v/>
      </c>
      <c r="D957" s="2" t="str">
        <f>Φ部品専用!A957&amp;Φ部品専用!B957</f>
        <v/>
      </c>
      <c r="E957" s="2" t="str">
        <f>パイプ専用!A957&amp;パイプ専用!B957</f>
        <v/>
      </c>
      <c r="F957" s="2" t="str">
        <f>IF(四角板専用!A957=0,"",四角板専用!A957)</f>
        <v/>
      </c>
      <c r="G957" s="2" t="str">
        <f>IF('FB&amp;L専用'!A957=0,"",'FB&amp;L専用'!A957)</f>
        <v/>
      </c>
      <c r="H957" s="2" t="str">
        <f>IF(鋼材専用!A957=0,"",鋼材専用!A957)</f>
        <v/>
      </c>
      <c r="I957" s="2" t="str">
        <f>IF(Φ部品専用!A957=0,"",Φ部品専用!A957)</f>
        <v/>
      </c>
      <c r="J957" s="2" t="str">
        <f>IF(パイプ専用!A957=0,"",パイプ専用!A957)</f>
        <v/>
      </c>
      <c r="K957" s="2" t="str">
        <f>IF(四角板専用!B957=0,"",四角板専用!B957)</f>
        <v/>
      </c>
      <c r="L957" s="2" t="str">
        <f>IF('FB&amp;L専用'!B957=0,"",'FB&amp;L専用'!B957)</f>
        <v/>
      </c>
      <c r="M957" s="2" t="str">
        <f>IF(鋼材専用!B957=0,"",鋼材専用!B957)</f>
        <v/>
      </c>
      <c r="N957" s="2" t="str">
        <f>IF(Φ部品専用!B957=0,"",Φ部品専用!B957)</f>
        <v/>
      </c>
      <c r="O957" s="2" t="str">
        <f>IF(パイプ専用!B957=0,"",パイプ専用!B957)</f>
        <v/>
      </c>
      <c r="P957" s="4" t="str">
        <f>IF(四角板専用!M957=0,"",四角板専用!M957)</f>
        <v/>
      </c>
      <c r="Q957" s="4" t="str">
        <f>IF('FB&amp;L専用'!M957=0,"",'FB&amp;L専用'!M957)</f>
        <v/>
      </c>
      <c r="S957" s="4" t="str">
        <f>IF(Φ部品専用!P957=0,"",Φ部品専用!P957)</f>
        <v/>
      </c>
      <c r="T957" s="4" t="str">
        <f>IF(パイプ専用!P957=0,"",パイプ専用!P957)</f>
        <v/>
      </c>
      <c r="U957" s="10"/>
      <c r="W957" s="1" t="s">
        <v>1053</v>
      </c>
      <c r="X957" s="2" t="str">
        <f t="shared" ca="1" si="70"/>
        <v/>
      </c>
      <c r="Z957" s="2" t="str">
        <f t="shared" si="71"/>
        <v/>
      </c>
      <c r="AA957" s="2" t="str">
        <f t="shared" si="72"/>
        <v/>
      </c>
      <c r="AB957" s="2" t="str">
        <f t="shared" si="73"/>
        <v/>
      </c>
      <c r="AC957" s="4" t="str">
        <f t="shared" si="74"/>
        <v/>
      </c>
    </row>
    <row r="958" spans="1:29">
      <c r="A958" s="2" t="str">
        <f>四角板専用!A958&amp;四角板専用!B958</f>
        <v/>
      </c>
      <c r="B958" s="2" t="str">
        <f>'FB&amp;L専用'!A958&amp;'FB&amp;L専用'!B958</f>
        <v/>
      </c>
      <c r="C958" s="2" t="str">
        <f>鋼材専用!A958&amp;鋼材専用!B958</f>
        <v/>
      </c>
      <c r="D958" s="2" t="str">
        <f>Φ部品専用!A958&amp;Φ部品専用!B958</f>
        <v/>
      </c>
      <c r="E958" s="2" t="str">
        <f>パイプ専用!A958&amp;パイプ専用!B958</f>
        <v/>
      </c>
      <c r="F958" s="2" t="str">
        <f>IF(四角板専用!A958=0,"",四角板専用!A958)</f>
        <v/>
      </c>
      <c r="G958" s="2" t="str">
        <f>IF('FB&amp;L専用'!A958=0,"",'FB&amp;L専用'!A958)</f>
        <v/>
      </c>
      <c r="H958" s="2" t="str">
        <f>IF(鋼材専用!A958=0,"",鋼材専用!A958)</f>
        <v/>
      </c>
      <c r="I958" s="2" t="str">
        <f>IF(Φ部品専用!A958=0,"",Φ部品専用!A958)</f>
        <v/>
      </c>
      <c r="J958" s="2" t="str">
        <f>IF(パイプ専用!A958=0,"",パイプ専用!A958)</f>
        <v/>
      </c>
      <c r="K958" s="2" t="str">
        <f>IF(四角板専用!B958=0,"",四角板専用!B958)</f>
        <v/>
      </c>
      <c r="L958" s="2" t="str">
        <f>IF('FB&amp;L専用'!B958=0,"",'FB&amp;L専用'!B958)</f>
        <v/>
      </c>
      <c r="M958" s="2" t="str">
        <f>IF(鋼材専用!B958=0,"",鋼材専用!B958)</f>
        <v/>
      </c>
      <c r="N958" s="2" t="str">
        <f>IF(Φ部品専用!B958=0,"",Φ部品専用!B958)</f>
        <v/>
      </c>
      <c r="O958" s="2" t="str">
        <f>IF(パイプ専用!B958=0,"",パイプ専用!B958)</f>
        <v/>
      </c>
      <c r="P958" s="4" t="str">
        <f>IF(四角板専用!M958=0,"",四角板専用!M958)</f>
        <v/>
      </c>
      <c r="Q958" s="4" t="str">
        <f>IF('FB&amp;L専用'!M958=0,"",'FB&amp;L専用'!M958)</f>
        <v/>
      </c>
      <c r="S958" s="4" t="str">
        <f>IF(Φ部品専用!P958=0,"",Φ部品専用!P958)</f>
        <v/>
      </c>
      <c r="T958" s="4" t="str">
        <f>IF(パイプ専用!P958=0,"",パイプ専用!P958)</f>
        <v/>
      </c>
      <c r="U958" s="10"/>
      <c r="W958" s="1" t="s">
        <v>1054</v>
      </c>
      <c r="X958" s="2" t="str">
        <f t="shared" ca="1" si="70"/>
        <v/>
      </c>
      <c r="Z958" s="2" t="str">
        <f t="shared" si="71"/>
        <v/>
      </c>
      <c r="AA958" s="2" t="str">
        <f t="shared" si="72"/>
        <v/>
      </c>
      <c r="AB958" s="2" t="str">
        <f t="shared" si="73"/>
        <v/>
      </c>
      <c r="AC958" s="4" t="str">
        <f t="shared" si="74"/>
        <v/>
      </c>
    </row>
    <row r="959" spans="1:29">
      <c r="A959" s="2" t="str">
        <f>四角板専用!A959&amp;四角板専用!B959</f>
        <v/>
      </c>
      <c r="B959" s="2" t="str">
        <f>'FB&amp;L専用'!A959&amp;'FB&amp;L専用'!B959</f>
        <v/>
      </c>
      <c r="C959" s="2" t="str">
        <f>鋼材専用!A959&amp;鋼材専用!B959</f>
        <v/>
      </c>
      <c r="D959" s="2" t="str">
        <f>Φ部品専用!A959&amp;Φ部品専用!B959</f>
        <v/>
      </c>
      <c r="E959" s="2" t="str">
        <f>パイプ専用!A959&amp;パイプ専用!B959</f>
        <v/>
      </c>
      <c r="F959" s="2" t="str">
        <f>IF(四角板専用!A959=0,"",四角板専用!A959)</f>
        <v/>
      </c>
      <c r="G959" s="2" t="str">
        <f>IF('FB&amp;L専用'!A959=0,"",'FB&amp;L専用'!A959)</f>
        <v/>
      </c>
      <c r="H959" s="2" t="str">
        <f>IF(鋼材専用!A959=0,"",鋼材専用!A959)</f>
        <v/>
      </c>
      <c r="I959" s="2" t="str">
        <f>IF(Φ部品専用!A959=0,"",Φ部品専用!A959)</f>
        <v/>
      </c>
      <c r="J959" s="2" t="str">
        <f>IF(パイプ専用!A959=0,"",パイプ専用!A959)</f>
        <v/>
      </c>
      <c r="K959" s="2" t="str">
        <f>IF(四角板専用!B959=0,"",四角板専用!B959)</f>
        <v/>
      </c>
      <c r="L959" s="2" t="str">
        <f>IF('FB&amp;L専用'!B959=0,"",'FB&amp;L専用'!B959)</f>
        <v/>
      </c>
      <c r="M959" s="2" t="str">
        <f>IF(鋼材専用!B959=0,"",鋼材専用!B959)</f>
        <v/>
      </c>
      <c r="N959" s="2" t="str">
        <f>IF(Φ部品専用!B959=0,"",Φ部品専用!B959)</f>
        <v/>
      </c>
      <c r="O959" s="2" t="str">
        <f>IF(パイプ専用!B959=0,"",パイプ専用!B959)</f>
        <v/>
      </c>
      <c r="P959" s="4" t="str">
        <f>IF(四角板専用!M959=0,"",四角板専用!M959)</f>
        <v/>
      </c>
      <c r="Q959" s="4" t="str">
        <f>IF('FB&amp;L専用'!M959=0,"",'FB&amp;L専用'!M959)</f>
        <v/>
      </c>
      <c r="S959" s="4" t="str">
        <f>IF(Φ部品専用!P959=0,"",Φ部品専用!P959)</f>
        <v/>
      </c>
      <c r="T959" s="4" t="str">
        <f>IF(パイプ専用!P959=0,"",パイプ専用!P959)</f>
        <v/>
      </c>
      <c r="U959" s="10"/>
      <c r="W959" s="1" t="s">
        <v>1055</v>
      </c>
      <c r="X959" s="2" t="str">
        <f t="shared" ca="1" si="70"/>
        <v/>
      </c>
      <c r="Z959" s="2" t="str">
        <f t="shared" si="71"/>
        <v/>
      </c>
      <c r="AA959" s="2" t="str">
        <f t="shared" si="72"/>
        <v/>
      </c>
      <c r="AB959" s="2" t="str">
        <f t="shared" si="73"/>
        <v/>
      </c>
      <c r="AC959" s="4" t="str">
        <f t="shared" si="74"/>
        <v/>
      </c>
    </row>
    <row r="960" spans="1:29">
      <c r="A960" s="2" t="str">
        <f>四角板専用!A960&amp;四角板専用!B960</f>
        <v/>
      </c>
      <c r="B960" s="2" t="str">
        <f>'FB&amp;L専用'!A960&amp;'FB&amp;L専用'!B960</f>
        <v/>
      </c>
      <c r="C960" s="2" t="str">
        <f>鋼材専用!A960&amp;鋼材専用!B960</f>
        <v/>
      </c>
      <c r="D960" s="2" t="str">
        <f>Φ部品専用!A960&amp;Φ部品専用!B960</f>
        <v/>
      </c>
      <c r="E960" s="2" t="str">
        <f>パイプ専用!A960&amp;パイプ専用!B960</f>
        <v/>
      </c>
      <c r="F960" s="2" t="str">
        <f>IF(四角板専用!A960=0,"",四角板専用!A960)</f>
        <v/>
      </c>
      <c r="G960" s="2" t="str">
        <f>IF('FB&amp;L専用'!A960=0,"",'FB&amp;L専用'!A960)</f>
        <v/>
      </c>
      <c r="H960" s="2" t="str">
        <f>IF(鋼材専用!A960=0,"",鋼材専用!A960)</f>
        <v/>
      </c>
      <c r="I960" s="2" t="str">
        <f>IF(Φ部品専用!A960=0,"",Φ部品専用!A960)</f>
        <v/>
      </c>
      <c r="J960" s="2" t="str">
        <f>IF(パイプ専用!A960=0,"",パイプ専用!A960)</f>
        <v/>
      </c>
      <c r="K960" s="2" t="str">
        <f>IF(四角板専用!B960=0,"",四角板専用!B960)</f>
        <v/>
      </c>
      <c r="L960" s="2" t="str">
        <f>IF('FB&amp;L専用'!B960=0,"",'FB&amp;L専用'!B960)</f>
        <v/>
      </c>
      <c r="M960" s="2" t="str">
        <f>IF(鋼材専用!B960=0,"",鋼材専用!B960)</f>
        <v/>
      </c>
      <c r="N960" s="2" t="str">
        <f>IF(Φ部品専用!B960=0,"",Φ部品専用!B960)</f>
        <v/>
      </c>
      <c r="O960" s="2" t="str">
        <f>IF(パイプ専用!B960=0,"",パイプ専用!B960)</f>
        <v/>
      </c>
      <c r="P960" s="4" t="str">
        <f>IF(四角板専用!M960=0,"",四角板専用!M960)</f>
        <v/>
      </c>
      <c r="Q960" s="4" t="str">
        <f>IF('FB&amp;L専用'!M960=0,"",'FB&amp;L専用'!M960)</f>
        <v/>
      </c>
      <c r="S960" s="4" t="str">
        <f>IF(Φ部品専用!P960=0,"",Φ部品専用!P960)</f>
        <v/>
      </c>
      <c r="T960" s="4" t="str">
        <f>IF(パイプ専用!P960=0,"",パイプ専用!P960)</f>
        <v/>
      </c>
      <c r="U960" s="10"/>
      <c r="W960" s="1" t="s">
        <v>1056</v>
      </c>
      <c r="X960" s="2" t="str">
        <f t="shared" ca="1" si="70"/>
        <v/>
      </c>
      <c r="Z960" s="2" t="str">
        <f t="shared" si="71"/>
        <v/>
      </c>
      <c r="AA960" s="2" t="str">
        <f t="shared" si="72"/>
        <v/>
      </c>
      <c r="AB960" s="2" t="str">
        <f t="shared" si="73"/>
        <v/>
      </c>
      <c r="AC960" s="4" t="str">
        <f t="shared" si="74"/>
        <v/>
      </c>
    </row>
    <row r="961" spans="1:29">
      <c r="A961" s="2" t="str">
        <f>四角板専用!A961&amp;四角板専用!B961</f>
        <v/>
      </c>
      <c r="B961" s="2" t="str">
        <f>'FB&amp;L専用'!A961&amp;'FB&amp;L専用'!B961</f>
        <v/>
      </c>
      <c r="C961" s="2" t="str">
        <f>鋼材専用!A961&amp;鋼材専用!B961</f>
        <v/>
      </c>
      <c r="D961" s="2" t="str">
        <f>Φ部品専用!A961&amp;Φ部品専用!B961</f>
        <v/>
      </c>
      <c r="E961" s="2" t="str">
        <f>パイプ専用!A961&amp;パイプ専用!B961</f>
        <v/>
      </c>
      <c r="F961" s="2" t="str">
        <f>IF(四角板専用!A961=0,"",四角板専用!A961)</f>
        <v/>
      </c>
      <c r="G961" s="2" t="str">
        <f>IF('FB&amp;L専用'!A961=0,"",'FB&amp;L専用'!A961)</f>
        <v/>
      </c>
      <c r="H961" s="2" t="str">
        <f>IF(鋼材専用!A961=0,"",鋼材専用!A961)</f>
        <v/>
      </c>
      <c r="I961" s="2" t="str">
        <f>IF(Φ部品専用!A961=0,"",Φ部品専用!A961)</f>
        <v/>
      </c>
      <c r="J961" s="2" t="str">
        <f>IF(パイプ専用!A961=0,"",パイプ専用!A961)</f>
        <v/>
      </c>
      <c r="K961" s="2" t="str">
        <f>IF(四角板専用!B961=0,"",四角板専用!B961)</f>
        <v/>
      </c>
      <c r="L961" s="2" t="str">
        <f>IF('FB&amp;L専用'!B961=0,"",'FB&amp;L専用'!B961)</f>
        <v/>
      </c>
      <c r="M961" s="2" t="str">
        <f>IF(鋼材専用!B961=0,"",鋼材専用!B961)</f>
        <v/>
      </c>
      <c r="N961" s="2" t="str">
        <f>IF(Φ部品専用!B961=0,"",Φ部品専用!B961)</f>
        <v/>
      </c>
      <c r="O961" s="2" t="str">
        <f>IF(パイプ専用!B961=0,"",パイプ専用!B961)</f>
        <v/>
      </c>
      <c r="P961" s="4" t="str">
        <f>IF(四角板専用!M961=0,"",四角板専用!M961)</f>
        <v/>
      </c>
      <c r="Q961" s="4" t="str">
        <f>IF('FB&amp;L専用'!M961=0,"",'FB&amp;L専用'!M961)</f>
        <v/>
      </c>
      <c r="S961" s="4" t="str">
        <f>IF(Φ部品専用!P961=0,"",Φ部品専用!P961)</f>
        <v/>
      </c>
      <c r="T961" s="4" t="str">
        <f>IF(パイプ専用!P961=0,"",パイプ専用!P961)</f>
        <v/>
      </c>
      <c r="U961" s="10"/>
      <c r="W961" s="1" t="s">
        <v>1057</v>
      </c>
      <c r="X961" s="2" t="str">
        <f t="shared" ca="1" si="70"/>
        <v/>
      </c>
      <c r="Z961" s="2" t="str">
        <f t="shared" si="71"/>
        <v/>
      </c>
      <c r="AA961" s="2" t="str">
        <f t="shared" si="72"/>
        <v/>
      </c>
      <c r="AB961" s="2" t="str">
        <f t="shared" si="73"/>
        <v/>
      </c>
      <c r="AC961" s="4" t="str">
        <f t="shared" si="74"/>
        <v/>
      </c>
    </row>
    <row r="962" spans="1:29">
      <c r="A962" s="2" t="str">
        <f>四角板専用!A962&amp;四角板専用!B962</f>
        <v/>
      </c>
      <c r="B962" s="2" t="str">
        <f>'FB&amp;L専用'!A962&amp;'FB&amp;L専用'!B962</f>
        <v/>
      </c>
      <c r="C962" s="2" t="str">
        <f>鋼材専用!A962&amp;鋼材専用!B962</f>
        <v/>
      </c>
      <c r="D962" s="2" t="str">
        <f>Φ部品専用!A962&amp;Φ部品専用!B962</f>
        <v/>
      </c>
      <c r="E962" s="2" t="str">
        <f>パイプ専用!A962&amp;パイプ専用!B962</f>
        <v/>
      </c>
      <c r="F962" s="2" t="str">
        <f>IF(四角板専用!A962=0,"",四角板専用!A962)</f>
        <v/>
      </c>
      <c r="G962" s="2" t="str">
        <f>IF('FB&amp;L専用'!A962=0,"",'FB&amp;L専用'!A962)</f>
        <v/>
      </c>
      <c r="H962" s="2" t="str">
        <f>IF(鋼材専用!A962=0,"",鋼材専用!A962)</f>
        <v/>
      </c>
      <c r="I962" s="2" t="str">
        <f>IF(Φ部品専用!A962=0,"",Φ部品専用!A962)</f>
        <v/>
      </c>
      <c r="J962" s="2" t="str">
        <f>IF(パイプ専用!A962=0,"",パイプ専用!A962)</f>
        <v/>
      </c>
      <c r="K962" s="2" t="str">
        <f>IF(四角板専用!B962=0,"",四角板専用!B962)</f>
        <v/>
      </c>
      <c r="L962" s="2" t="str">
        <f>IF('FB&amp;L専用'!B962=0,"",'FB&amp;L専用'!B962)</f>
        <v/>
      </c>
      <c r="M962" s="2" t="str">
        <f>IF(鋼材専用!B962=0,"",鋼材専用!B962)</f>
        <v/>
      </c>
      <c r="N962" s="2" t="str">
        <f>IF(Φ部品専用!B962=0,"",Φ部品専用!B962)</f>
        <v/>
      </c>
      <c r="O962" s="2" t="str">
        <f>IF(パイプ専用!B962=0,"",パイプ専用!B962)</f>
        <v/>
      </c>
      <c r="P962" s="4" t="str">
        <f>IF(四角板専用!M962=0,"",四角板専用!M962)</f>
        <v/>
      </c>
      <c r="Q962" s="4" t="str">
        <f>IF('FB&amp;L専用'!M962=0,"",'FB&amp;L専用'!M962)</f>
        <v/>
      </c>
      <c r="S962" s="4" t="str">
        <f>IF(Φ部品専用!P962=0,"",Φ部品専用!P962)</f>
        <v/>
      </c>
      <c r="T962" s="4" t="str">
        <f>IF(パイプ専用!P962=0,"",パイプ専用!P962)</f>
        <v/>
      </c>
      <c r="U962" s="10"/>
      <c r="W962" s="1" t="s">
        <v>1058</v>
      </c>
      <c r="X962" s="2" t="str">
        <f t="shared" ca="1" si="70"/>
        <v/>
      </c>
      <c r="Z962" s="2" t="str">
        <f t="shared" si="71"/>
        <v/>
      </c>
      <c r="AA962" s="2" t="str">
        <f t="shared" si="72"/>
        <v/>
      </c>
      <c r="AB962" s="2" t="str">
        <f t="shared" si="73"/>
        <v/>
      </c>
      <c r="AC962" s="4" t="str">
        <f t="shared" si="74"/>
        <v/>
      </c>
    </row>
    <row r="963" spans="1:29">
      <c r="A963" s="2" t="str">
        <f>四角板専用!A963&amp;四角板専用!B963</f>
        <v/>
      </c>
      <c r="B963" s="2" t="str">
        <f>'FB&amp;L専用'!A963&amp;'FB&amp;L専用'!B963</f>
        <v/>
      </c>
      <c r="C963" s="2" t="str">
        <f>鋼材専用!A963&amp;鋼材専用!B963</f>
        <v/>
      </c>
      <c r="D963" s="2" t="str">
        <f>Φ部品専用!A963&amp;Φ部品専用!B963</f>
        <v/>
      </c>
      <c r="E963" s="2" t="str">
        <f>パイプ専用!A963&amp;パイプ専用!B963</f>
        <v/>
      </c>
      <c r="F963" s="2" t="str">
        <f>IF(四角板専用!A963=0,"",四角板専用!A963)</f>
        <v/>
      </c>
      <c r="G963" s="2" t="str">
        <f>IF('FB&amp;L専用'!A963=0,"",'FB&amp;L専用'!A963)</f>
        <v/>
      </c>
      <c r="H963" s="2" t="str">
        <f>IF(鋼材専用!A963=0,"",鋼材専用!A963)</f>
        <v/>
      </c>
      <c r="I963" s="2" t="str">
        <f>IF(Φ部品専用!A963=0,"",Φ部品専用!A963)</f>
        <v/>
      </c>
      <c r="J963" s="2" t="str">
        <f>IF(パイプ専用!A963=0,"",パイプ専用!A963)</f>
        <v/>
      </c>
      <c r="K963" s="2" t="str">
        <f>IF(四角板専用!B963=0,"",四角板専用!B963)</f>
        <v/>
      </c>
      <c r="L963" s="2" t="str">
        <f>IF('FB&amp;L専用'!B963=0,"",'FB&amp;L専用'!B963)</f>
        <v/>
      </c>
      <c r="M963" s="2" t="str">
        <f>IF(鋼材専用!B963=0,"",鋼材専用!B963)</f>
        <v/>
      </c>
      <c r="N963" s="2" t="str">
        <f>IF(Φ部品専用!B963=0,"",Φ部品専用!B963)</f>
        <v/>
      </c>
      <c r="O963" s="2" t="str">
        <f>IF(パイプ専用!B963=0,"",パイプ専用!B963)</f>
        <v/>
      </c>
      <c r="P963" s="4" t="str">
        <f>IF(四角板専用!M963=0,"",四角板専用!M963)</f>
        <v/>
      </c>
      <c r="Q963" s="4" t="str">
        <f>IF('FB&amp;L専用'!M963=0,"",'FB&amp;L専用'!M963)</f>
        <v/>
      </c>
      <c r="S963" s="4" t="str">
        <f>IF(Φ部品専用!P963=0,"",Φ部品専用!P963)</f>
        <v/>
      </c>
      <c r="T963" s="4" t="str">
        <f>IF(パイプ専用!P963=0,"",パイプ専用!P963)</f>
        <v/>
      </c>
      <c r="U963" s="10"/>
      <c r="W963" s="1" t="s">
        <v>1059</v>
      </c>
      <c r="X963" s="2" t="str">
        <f t="shared" ref="X963:X1026" ca="1" si="75">IF(Y963="","",IF(COUNTIF(INDIRECT("Y$1:Y"&amp;ROW()),"重複")&gt;=1,"重複"&amp;COUNTIF(INDIRECT("Y$1:Y"&amp;ROW()),"重複"),""))</f>
        <v/>
      </c>
      <c r="Z963" s="2" t="str">
        <f t="shared" ref="Z963:Z1026" si="76">INDEX($A$1:$E$2000,INT((ROW(A962)-1)/5)+1,MOD(ROW(A962)-1,5)+1)</f>
        <v/>
      </c>
      <c r="AA963" s="2" t="str">
        <f t="shared" ref="AA963:AA969" si="77">INDEX($F$1:$J$2000,INT((ROW(F962)-1)/5)+1,MOD(ROW(F962)-1,5)+1)</f>
        <v/>
      </c>
      <c r="AB963" s="2" t="str">
        <f t="shared" ref="AB963:AB1026" si="78">INDEX($K$1:$O$2000,INT((ROW(K962)-1)/5)+1,MOD(ROW(K962)-1,5)+1)</f>
        <v/>
      </c>
      <c r="AC963" s="4" t="str">
        <f t="shared" ref="AC963:AC1026" si="79">INDEX($P$1:$T$2000,INT((ROW(P962)-1)/5)+1,MOD(ROW(P962)-1,5)+1)</f>
        <v/>
      </c>
    </row>
    <row r="964" spans="1:29">
      <c r="A964" s="2" t="str">
        <f>四角板専用!A964&amp;四角板専用!B964</f>
        <v/>
      </c>
      <c r="B964" s="2" t="str">
        <f>'FB&amp;L専用'!A964&amp;'FB&amp;L専用'!B964</f>
        <v/>
      </c>
      <c r="C964" s="2" t="str">
        <f>鋼材専用!A964&amp;鋼材専用!B964</f>
        <v/>
      </c>
      <c r="D964" s="2" t="str">
        <f>Φ部品専用!A964&amp;Φ部品専用!B964</f>
        <v/>
      </c>
      <c r="E964" s="2" t="str">
        <f>パイプ専用!A964&amp;パイプ専用!B964</f>
        <v/>
      </c>
      <c r="F964" s="2" t="str">
        <f>IF(四角板専用!A964=0,"",四角板専用!A964)</f>
        <v/>
      </c>
      <c r="G964" s="2" t="str">
        <f>IF('FB&amp;L専用'!A964=0,"",'FB&amp;L専用'!A964)</f>
        <v/>
      </c>
      <c r="H964" s="2" t="str">
        <f>IF(鋼材専用!A964=0,"",鋼材専用!A964)</f>
        <v/>
      </c>
      <c r="I964" s="2" t="str">
        <f>IF(Φ部品専用!A964=0,"",Φ部品専用!A964)</f>
        <v/>
      </c>
      <c r="J964" s="2" t="str">
        <f>IF(パイプ専用!A964=0,"",パイプ専用!A964)</f>
        <v/>
      </c>
      <c r="K964" s="2" t="str">
        <f>IF(四角板専用!B964=0,"",四角板専用!B964)</f>
        <v/>
      </c>
      <c r="L964" s="2" t="str">
        <f>IF('FB&amp;L専用'!B964=0,"",'FB&amp;L専用'!B964)</f>
        <v/>
      </c>
      <c r="M964" s="2" t="str">
        <f>IF(鋼材専用!B964=0,"",鋼材専用!B964)</f>
        <v/>
      </c>
      <c r="N964" s="2" t="str">
        <f>IF(Φ部品専用!B964=0,"",Φ部品専用!B964)</f>
        <v/>
      </c>
      <c r="O964" s="2" t="str">
        <f>IF(パイプ専用!B964=0,"",パイプ専用!B964)</f>
        <v/>
      </c>
      <c r="P964" s="4" t="str">
        <f>IF(四角板専用!M964=0,"",四角板専用!M964)</f>
        <v/>
      </c>
      <c r="Q964" s="4" t="str">
        <f>IF('FB&amp;L専用'!M964=0,"",'FB&amp;L専用'!M964)</f>
        <v/>
      </c>
      <c r="S964" s="4" t="str">
        <f>IF(Φ部品専用!P964=0,"",Φ部品専用!P964)</f>
        <v/>
      </c>
      <c r="T964" s="4" t="str">
        <f>IF(パイプ専用!P964=0,"",パイプ専用!P964)</f>
        <v/>
      </c>
      <c r="U964" s="10"/>
      <c r="W964" s="1" t="s">
        <v>1060</v>
      </c>
      <c r="X964" s="2" t="str">
        <f t="shared" ca="1" si="75"/>
        <v/>
      </c>
      <c r="Z964" s="2" t="str">
        <f t="shared" si="76"/>
        <v/>
      </c>
      <c r="AA964" s="2" t="str">
        <f t="shared" si="77"/>
        <v/>
      </c>
      <c r="AB964" s="2" t="str">
        <f t="shared" si="78"/>
        <v/>
      </c>
      <c r="AC964" s="4" t="str">
        <f t="shared" si="79"/>
        <v/>
      </c>
    </row>
    <row r="965" spans="1:29">
      <c r="A965" s="2" t="str">
        <f>四角板専用!A965&amp;四角板専用!B965</f>
        <v/>
      </c>
      <c r="B965" s="2" t="str">
        <f>'FB&amp;L専用'!A965&amp;'FB&amp;L専用'!B965</f>
        <v/>
      </c>
      <c r="C965" s="2" t="str">
        <f>鋼材専用!A965&amp;鋼材専用!B965</f>
        <v/>
      </c>
      <c r="D965" s="2" t="str">
        <f>Φ部品専用!A965&amp;Φ部品専用!B965</f>
        <v/>
      </c>
      <c r="E965" s="2" t="str">
        <f>パイプ専用!A965&amp;パイプ専用!B965</f>
        <v/>
      </c>
      <c r="F965" s="2" t="str">
        <f>IF(四角板専用!A965=0,"",四角板専用!A965)</f>
        <v/>
      </c>
      <c r="G965" s="2" t="str">
        <f>IF('FB&amp;L専用'!A965=0,"",'FB&amp;L専用'!A965)</f>
        <v/>
      </c>
      <c r="H965" s="2" t="str">
        <f>IF(鋼材専用!A965=0,"",鋼材専用!A965)</f>
        <v/>
      </c>
      <c r="I965" s="2" t="str">
        <f>IF(Φ部品専用!A965=0,"",Φ部品専用!A965)</f>
        <v/>
      </c>
      <c r="J965" s="2" t="str">
        <f>IF(パイプ専用!A965=0,"",パイプ専用!A965)</f>
        <v/>
      </c>
      <c r="K965" s="2" t="str">
        <f>IF(四角板専用!B965=0,"",四角板専用!B965)</f>
        <v/>
      </c>
      <c r="L965" s="2" t="str">
        <f>IF('FB&amp;L専用'!B965=0,"",'FB&amp;L専用'!B965)</f>
        <v/>
      </c>
      <c r="M965" s="2" t="str">
        <f>IF(鋼材専用!B965=0,"",鋼材専用!B965)</f>
        <v/>
      </c>
      <c r="N965" s="2" t="str">
        <f>IF(Φ部品専用!B965=0,"",Φ部品専用!B965)</f>
        <v/>
      </c>
      <c r="O965" s="2" t="str">
        <f>IF(パイプ専用!B965=0,"",パイプ専用!B965)</f>
        <v/>
      </c>
      <c r="P965" s="4" t="str">
        <f>IF(四角板専用!M965=0,"",四角板専用!M965)</f>
        <v/>
      </c>
      <c r="Q965" s="4" t="str">
        <f>IF('FB&amp;L専用'!M965=0,"",'FB&amp;L専用'!M965)</f>
        <v/>
      </c>
      <c r="S965" s="4" t="str">
        <f>IF(Φ部品専用!P965=0,"",Φ部品専用!P965)</f>
        <v/>
      </c>
      <c r="T965" s="4" t="str">
        <f>IF(パイプ専用!P965=0,"",パイプ専用!P965)</f>
        <v/>
      </c>
      <c r="U965" s="10"/>
      <c r="W965" s="1" t="s">
        <v>1061</v>
      </c>
      <c r="X965" s="2" t="str">
        <f t="shared" ca="1" si="75"/>
        <v/>
      </c>
      <c r="Z965" s="2" t="str">
        <f t="shared" si="76"/>
        <v/>
      </c>
      <c r="AA965" s="2" t="str">
        <f t="shared" si="77"/>
        <v/>
      </c>
      <c r="AB965" s="2" t="str">
        <f t="shared" si="78"/>
        <v/>
      </c>
      <c r="AC965" s="4" t="str">
        <f t="shared" si="79"/>
        <v/>
      </c>
    </row>
    <row r="966" spans="1:29">
      <c r="A966" s="2" t="str">
        <f>四角板専用!A966&amp;四角板専用!B966</f>
        <v/>
      </c>
      <c r="B966" s="2" t="str">
        <f>'FB&amp;L専用'!A966&amp;'FB&amp;L専用'!B966</f>
        <v/>
      </c>
      <c r="C966" s="2" t="str">
        <f>鋼材専用!A966&amp;鋼材専用!B966</f>
        <v/>
      </c>
      <c r="D966" s="2" t="str">
        <f>Φ部品専用!A966&amp;Φ部品専用!B966</f>
        <v/>
      </c>
      <c r="E966" s="2" t="str">
        <f>パイプ専用!A966&amp;パイプ専用!B966</f>
        <v/>
      </c>
      <c r="F966" s="2" t="str">
        <f>IF(四角板専用!A966=0,"",四角板専用!A966)</f>
        <v/>
      </c>
      <c r="G966" s="2" t="str">
        <f>IF('FB&amp;L専用'!A966=0,"",'FB&amp;L専用'!A966)</f>
        <v/>
      </c>
      <c r="H966" s="2" t="str">
        <f>IF(鋼材専用!A966=0,"",鋼材専用!A966)</f>
        <v/>
      </c>
      <c r="I966" s="2" t="str">
        <f>IF(Φ部品専用!A966=0,"",Φ部品専用!A966)</f>
        <v/>
      </c>
      <c r="J966" s="2" t="str">
        <f>IF(パイプ専用!A966=0,"",パイプ専用!A966)</f>
        <v/>
      </c>
      <c r="K966" s="2" t="str">
        <f>IF(四角板専用!B966=0,"",四角板専用!B966)</f>
        <v/>
      </c>
      <c r="L966" s="2" t="str">
        <f>IF('FB&amp;L専用'!B966=0,"",'FB&amp;L専用'!B966)</f>
        <v/>
      </c>
      <c r="M966" s="2" t="str">
        <f>IF(鋼材専用!B966=0,"",鋼材専用!B966)</f>
        <v/>
      </c>
      <c r="N966" s="2" t="str">
        <f>IF(Φ部品専用!B966=0,"",Φ部品専用!B966)</f>
        <v/>
      </c>
      <c r="O966" s="2" t="str">
        <f>IF(パイプ専用!B966=0,"",パイプ専用!B966)</f>
        <v/>
      </c>
      <c r="P966" s="4" t="str">
        <f>IF(四角板専用!M966=0,"",四角板専用!M966)</f>
        <v/>
      </c>
      <c r="Q966" s="4" t="str">
        <f>IF('FB&amp;L専用'!M966=0,"",'FB&amp;L専用'!M966)</f>
        <v/>
      </c>
      <c r="S966" s="4" t="str">
        <f>IF(Φ部品専用!P966=0,"",Φ部品専用!P966)</f>
        <v/>
      </c>
      <c r="T966" s="4" t="str">
        <f>IF(パイプ専用!P966=0,"",パイプ専用!P966)</f>
        <v/>
      </c>
      <c r="U966" s="10"/>
      <c r="W966" s="1" t="s">
        <v>1062</v>
      </c>
      <c r="X966" s="2" t="str">
        <f t="shared" ca="1" si="75"/>
        <v/>
      </c>
      <c r="Z966" s="2" t="str">
        <f t="shared" si="76"/>
        <v/>
      </c>
      <c r="AA966" s="2" t="str">
        <f t="shared" si="77"/>
        <v/>
      </c>
      <c r="AB966" s="2" t="str">
        <f t="shared" si="78"/>
        <v/>
      </c>
      <c r="AC966" s="4" t="str">
        <f t="shared" si="79"/>
        <v/>
      </c>
    </row>
    <row r="967" spans="1:29">
      <c r="A967" s="2" t="str">
        <f>四角板専用!A967&amp;四角板専用!B967</f>
        <v/>
      </c>
      <c r="B967" s="2" t="str">
        <f>'FB&amp;L専用'!A967&amp;'FB&amp;L専用'!B967</f>
        <v/>
      </c>
      <c r="C967" s="2" t="str">
        <f>鋼材専用!A967&amp;鋼材専用!B967</f>
        <v/>
      </c>
      <c r="D967" s="2" t="str">
        <f>Φ部品専用!A967&amp;Φ部品専用!B967</f>
        <v/>
      </c>
      <c r="E967" s="2" t="str">
        <f>パイプ専用!A967&amp;パイプ専用!B967</f>
        <v/>
      </c>
      <c r="F967" s="2" t="str">
        <f>IF(四角板専用!A967=0,"",四角板専用!A967)</f>
        <v/>
      </c>
      <c r="G967" s="2" t="str">
        <f>IF('FB&amp;L専用'!A967=0,"",'FB&amp;L専用'!A967)</f>
        <v/>
      </c>
      <c r="H967" s="2" t="str">
        <f>IF(鋼材専用!A967=0,"",鋼材専用!A967)</f>
        <v/>
      </c>
      <c r="I967" s="2" t="str">
        <f>IF(Φ部品専用!A967=0,"",Φ部品専用!A967)</f>
        <v/>
      </c>
      <c r="J967" s="2" t="str">
        <f>IF(パイプ専用!A967=0,"",パイプ専用!A967)</f>
        <v/>
      </c>
      <c r="K967" s="2" t="str">
        <f>IF(四角板専用!B967=0,"",四角板専用!B967)</f>
        <v/>
      </c>
      <c r="L967" s="2" t="str">
        <f>IF('FB&amp;L専用'!B967=0,"",'FB&amp;L専用'!B967)</f>
        <v/>
      </c>
      <c r="M967" s="2" t="str">
        <f>IF(鋼材専用!B967=0,"",鋼材専用!B967)</f>
        <v/>
      </c>
      <c r="N967" s="2" t="str">
        <f>IF(Φ部品専用!B967=0,"",Φ部品専用!B967)</f>
        <v/>
      </c>
      <c r="O967" s="2" t="str">
        <f>IF(パイプ専用!B967=0,"",パイプ専用!B967)</f>
        <v/>
      </c>
      <c r="P967" s="4" t="str">
        <f>IF(四角板専用!M967=0,"",四角板専用!M967)</f>
        <v/>
      </c>
      <c r="Q967" s="4" t="str">
        <f>IF('FB&amp;L専用'!M967=0,"",'FB&amp;L専用'!M967)</f>
        <v/>
      </c>
      <c r="S967" s="4" t="str">
        <f>IF(Φ部品専用!P967=0,"",Φ部品専用!P967)</f>
        <v/>
      </c>
      <c r="T967" s="4" t="str">
        <f>IF(パイプ専用!P967=0,"",パイプ専用!P967)</f>
        <v/>
      </c>
      <c r="U967" s="10"/>
      <c r="W967" s="1" t="s">
        <v>1063</v>
      </c>
      <c r="X967" s="2" t="str">
        <f t="shared" ca="1" si="75"/>
        <v/>
      </c>
      <c r="Z967" s="2" t="str">
        <f t="shared" si="76"/>
        <v/>
      </c>
      <c r="AA967" s="2" t="str">
        <f t="shared" si="77"/>
        <v/>
      </c>
      <c r="AB967" s="2" t="str">
        <f t="shared" si="78"/>
        <v/>
      </c>
      <c r="AC967" s="4" t="str">
        <f t="shared" si="79"/>
        <v/>
      </c>
    </row>
    <row r="968" spans="1:29">
      <c r="A968" s="2" t="str">
        <f>四角板専用!A968&amp;四角板専用!B968</f>
        <v/>
      </c>
      <c r="B968" s="2" t="str">
        <f>'FB&amp;L専用'!A968&amp;'FB&amp;L専用'!B968</f>
        <v/>
      </c>
      <c r="C968" s="2" t="str">
        <f>鋼材専用!A968&amp;鋼材専用!B968</f>
        <v/>
      </c>
      <c r="D968" s="2" t="str">
        <f>Φ部品専用!A968&amp;Φ部品専用!B968</f>
        <v/>
      </c>
      <c r="E968" s="2" t="str">
        <f>パイプ専用!A968&amp;パイプ専用!B968</f>
        <v/>
      </c>
      <c r="F968" s="2" t="str">
        <f>IF(四角板専用!A968=0,"",四角板専用!A968)</f>
        <v/>
      </c>
      <c r="G968" s="2" t="str">
        <f>IF('FB&amp;L専用'!A968=0,"",'FB&amp;L専用'!A968)</f>
        <v/>
      </c>
      <c r="H968" s="2" t="str">
        <f>IF(鋼材専用!A968=0,"",鋼材専用!A968)</f>
        <v/>
      </c>
      <c r="I968" s="2" t="str">
        <f>IF(Φ部品専用!A968=0,"",Φ部品専用!A968)</f>
        <v/>
      </c>
      <c r="J968" s="2" t="str">
        <f>IF(パイプ専用!A968=0,"",パイプ専用!A968)</f>
        <v/>
      </c>
      <c r="K968" s="2" t="str">
        <f>IF(四角板専用!B968=0,"",四角板専用!B968)</f>
        <v/>
      </c>
      <c r="L968" s="2" t="str">
        <f>IF('FB&amp;L専用'!B968=0,"",'FB&amp;L専用'!B968)</f>
        <v/>
      </c>
      <c r="M968" s="2" t="str">
        <f>IF(鋼材専用!B968=0,"",鋼材専用!B968)</f>
        <v/>
      </c>
      <c r="N968" s="2" t="str">
        <f>IF(Φ部品専用!B968=0,"",Φ部品専用!B968)</f>
        <v/>
      </c>
      <c r="O968" s="2" t="str">
        <f>IF(パイプ専用!B968=0,"",パイプ専用!B968)</f>
        <v/>
      </c>
      <c r="P968" s="4" t="str">
        <f>IF(四角板専用!M968=0,"",四角板専用!M968)</f>
        <v/>
      </c>
      <c r="Q968" s="4" t="str">
        <f>IF('FB&amp;L専用'!M968=0,"",'FB&amp;L専用'!M968)</f>
        <v/>
      </c>
      <c r="S968" s="4" t="str">
        <f>IF(Φ部品専用!P968=0,"",Φ部品専用!P968)</f>
        <v/>
      </c>
      <c r="T968" s="4" t="str">
        <f>IF(パイプ専用!P968=0,"",パイプ専用!P968)</f>
        <v/>
      </c>
      <c r="U968" s="10"/>
      <c r="W968" s="1" t="s">
        <v>1064</v>
      </c>
      <c r="X968" s="2" t="str">
        <f t="shared" ca="1" si="75"/>
        <v/>
      </c>
      <c r="Z968" s="2" t="str">
        <f t="shared" si="76"/>
        <v/>
      </c>
      <c r="AA968" s="2" t="str">
        <f t="shared" si="77"/>
        <v/>
      </c>
      <c r="AB968" s="2" t="str">
        <f t="shared" si="78"/>
        <v/>
      </c>
      <c r="AC968" s="4" t="str">
        <f t="shared" si="79"/>
        <v/>
      </c>
    </row>
    <row r="969" spans="1:29">
      <c r="A969" s="2" t="str">
        <f>四角板専用!A969&amp;四角板専用!B969</f>
        <v/>
      </c>
      <c r="B969" s="2" t="str">
        <f>'FB&amp;L専用'!A969&amp;'FB&amp;L専用'!B969</f>
        <v/>
      </c>
      <c r="C969" s="2" t="str">
        <f>鋼材専用!A969&amp;鋼材専用!B969</f>
        <v/>
      </c>
      <c r="D969" s="2" t="str">
        <f>Φ部品専用!A969&amp;Φ部品専用!B969</f>
        <v/>
      </c>
      <c r="E969" s="2" t="str">
        <f>パイプ専用!A969&amp;パイプ専用!B969</f>
        <v/>
      </c>
      <c r="F969" s="2" t="str">
        <f>IF(四角板専用!A969=0,"",四角板専用!A969)</f>
        <v/>
      </c>
      <c r="G969" s="2" t="str">
        <f>IF('FB&amp;L専用'!A969=0,"",'FB&amp;L専用'!A969)</f>
        <v/>
      </c>
      <c r="H969" s="2" t="str">
        <f>IF(鋼材専用!A969=0,"",鋼材専用!A969)</f>
        <v/>
      </c>
      <c r="I969" s="2" t="str">
        <f>IF(Φ部品専用!A969=0,"",Φ部品専用!A969)</f>
        <v/>
      </c>
      <c r="J969" s="2" t="str">
        <f>IF(パイプ専用!A969=0,"",パイプ専用!A969)</f>
        <v/>
      </c>
      <c r="K969" s="2" t="str">
        <f>IF(四角板専用!B969=0,"",四角板専用!B969)</f>
        <v/>
      </c>
      <c r="L969" s="2" t="str">
        <f>IF('FB&amp;L専用'!B969=0,"",'FB&amp;L専用'!B969)</f>
        <v/>
      </c>
      <c r="M969" s="2" t="str">
        <f>IF(鋼材専用!B969=0,"",鋼材専用!B969)</f>
        <v/>
      </c>
      <c r="N969" s="2" t="str">
        <f>IF(Φ部品専用!B969=0,"",Φ部品専用!B969)</f>
        <v/>
      </c>
      <c r="O969" s="2" t="str">
        <f>IF(パイプ専用!B969=0,"",パイプ専用!B969)</f>
        <v/>
      </c>
      <c r="P969" s="4" t="str">
        <f>IF(四角板専用!M969=0,"",四角板専用!M969)</f>
        <v/>
      </c>
      <c r="Q969" s="4" t="str">
        <f>IF('FB&amp;L専用'!M969=0,"",'FB&amp;L専用'!M969)</f>
        <v/>
      </c>
      <c r="S969" s="4" t="str">
        <f>IF(Φ部品専用!P969=0,"",Φ部品専用!P969)</f>
        <v/>
      </c>
      <c r="T969" s="4" t="str">
        <f>IF(パイプ専用!P969=0,"",パイプ専用!P969)</f>
        <v/>
      </c>
      <c r="U969" s="10"/>
      <c r="W969" s="1" t="s">
        <v>1065</v>
      </c>
      <c r="X969" s="2" t="str">
        <f t="shared" ca="1" si="75"/>
        <v/>
      </c>
      <c r="Z969" s="2" t="str">
        <f t="shared" si="76"/>
        <v/>
      </c>
      <c r="AA969" s="2" t="str">
        <f t="shared" si="77"/>
        <v/>
      </c>
      <c r="AB969" s="2" t="str">
        <f t="shared" si="78"/>
        <v/>
      </c>
      <c r="AC969" s="4" t="str">
        <f t="shared" si="79"/>
        <v/>
      </c>
    </row>
    <row r="970" spans="1:29">
      <c r="A970" s="2" t="str">
        <f>四角板専用!A970&amp;四角板専用!B970</f>
        <v/>
      </c>
      <c r="B970" s="2" t="str">
        <f>'FB&amp;L専用'!A970&amp;'FB&amp;L専用'!B970</f>
        <v/>
      </c>
      <c r="C970" s="2" t="str">
        <f>鋼材専用!A970&amp;鋼材専用!B970</f>
        <v/>
      </c>
      <c r="D970" s="2" t="str">
        <f>Φ部品専用!A970&amp;Φ部品専用!B970</f>
        <v/>
      </c>
      <c r="E970" s="2" t="str">
        <f>パイプ専用!A970&amp;パイプ専用!B970</f>
        <v/>
      </c>
      <c r="F970" s="2" t="str">
        <f>IF(四角板専用!A970=0,"",四角板専用!A970)</f>
        <v/>
      </c>
      <c r="G970" s="2" t="str">
        <f>IF('FB&amp;L専用'!A970=0,"",'FB&amp;L専用'!A970)</f>
        <v/>
      </c>
      <c r="H970" s="2" t="str">
        <f>IF(鋼材専用!A970=0,"",鋼材専用!A970)</f>
        <v/>
      </c>
      <c r="I970" s="2" t="str">
        <f>IF(Φ部品専用!A970=0,"",Φ部品専用!A970)</f>
        <v/>
      </c>
      <c r="J970" s="2" t="str">
        <f>IF(パイプ専用!A970=0,"",パイプ専用!A970)</f>
        <v/>
      </c>
      <c r="K970" s="2" t="str">
        <f>IF(四角板専用!B970=0,"",四角板専用!B970)</f>
        <v/>
      </c>
      <c r="L970" s="2" t="str">
        <f>IF('FB&amp;L専用'!B970=0,"",'FB&amp;L専用'!B970)</f>
        <v/>
      </c>
      <c r="M970" s="2" t="str">
        <f>IF(鋼材専用!B970=0,"",鋼材専用!B970)</f>
        <v/>
      </c>
      <c r="N970" s="2" t="str">
        <f>IF(Φ部品専用!B970=0,"",Φ部品専用!B970)</f>
        <v/>
      </c>
      <c r="O970" s="2" t="str">
        <f>IF(パイプ専用!B970=0,"",パイプ専用!B970)</f>
        <v/>
      </c>
      <c r="P970" s="4" t="str">
        <f>IF(四角板専用!M970=0,"",四角板専用!M970)</f>
        <v/>
      </c>
      <c r="Q970" s="4" t="str">
        <f>IF('FB&amp;L専用'!M970=0,"",'FB&amp;L専用'!M970)</f>
        <v/>
      </c>
      <c r="S970" s="4" t="str">
        <f>IF(Φ部品専用!P970=0,"",Φ部品専用!P970)</f>
        <v/>
      </c>
      <c r="T970" s="4" t="str">
        <f>IF(パイプ専用!P970=0,"",パイプ専用!P970)</f>
        <v/>
      </c>
      <c r="U970" s="10"/>
      <c r="W970" s="1" t="s">
        <v>1066</v>
      </c>
      <c r="X970" s="2" t="str">
        <f t="shared" ca="1" si="75"/>
        <v/>
      </c>
      <c r="Z970" s="2" t="str">
        <f t="shared" si="76"/>
        <v/>
      </c>
      <c r="AB970" s="2" t="str">
        <f t="shared" si="78"/>
        <v/>
      </c>
      <c r="AC970" s="4" t="str">
        <f t="shared" si="79"/>
        <v/>
      </c>
    </row>
    <row r="971" spans="1:29">
      <c r="A971" s="2" t="str">
        <f>四角板専用!A971&amp;四角板専用!B971</f>
        <v/>
      </c>
      <c r="B971" s="2" t="str">
        <f>'FB&amp;L専用'!A971&amp;'FB&amp;L専用'!B971</f>
        <v/>
      </c>
      <c r="C971" s="2" t="str">
        <f>鋼材専用!A971&amp;鋼材専用!B971</f>
        <v/>
      </c>
      <c r="D971" s="2" t="str">
        <f>Φ部品専用!A971&amp;Φ部品専用!B971</f>
        <v/>
      </c>
      <c r="E971" s="2" t="str">
        <f>パイプ専用!A971&amp;パイプ専用!B971</f>
        <v/>
      </c>
      <c r="F971" s="2" t="str">
        <f>IF(四角板専用!A971=0,"",四角板専用!A971)</f>
        <v/>
      </c>
      <c r="G971" s="2" t="str">
        <f>IF('FB&amp;L専用'!A971=0,"",'FB&amp;L専用'!A971)</f>
        <v/>
      </c>
      <c r="H971" s="2" t="str">
        <f>IF(鋼材専用!A971=0,"",鋼材専用!A971)</f>
        <v/>
      </c>
      <c r="I971" s="2" t="str">
        <f>IF(Φ部品専用!A971=0,"",Φ部品専用!A971)</f>
        <v/>
      </c>
      <c r="J971" s="2" t="str">
        <f>IF(パイプ専用!A971=0,"",パイプ専用!A971)</f>
        <v/>
      </c>
      <c r="K971" s="2" t="str">
        <f>IF(四角板専用!B971=0,"",四角板専用!B971)</f>
        <v/>
      </c>
      <c r="L971" s="2" t="str">
        <f>IF('FB&amp;L専用'!B971=0,"",'FB&amp;L専用'!B971)</f>
        <v/>
      </c>
      <c r="M971" s="2" t="str">
        <f>IF(鋼材専用!B971=0,"",鋼材専用!B971)</f>
        <v/>
      </c>
      <c r="N971" s="2" t="str">
        <f>IF(Φ部品専用!B971=0,"",Φ部品専用!B971)</f>
        <v/>
      </c>
      <c r="O971" s="2" t="str">
        <f>IF(パイプ専用!B971=0,"",パイプ専用!B971)</f>
        <v/>
      </c>
      <c r="P971" s="4" t="str">
        <f>IF(四角板専用!M971=0,"",四角板専用!M971)</f>
        <v/>
      </c>
      <c r="Q971" s="4" t="str">
        <f>IF('FB&amp;L専用'!M971=0,"",'FB&amp;L専用'!M971)</f>
        <v/>
      </c>
      <c r="S971" s="4" t="str">
        <f>IF(Φ部品専用!P971=0,"",Φ部品専用!P971)</f>
        <v/>
      </c>
      <c r="T971" s="4" t="str">
        <f>IF(パイプ専用!P971=0,"",パイプ専用!P971)</f>
        <v/>
      </c>
      <c r="U971" s="10"/>
      <c r="W971" s="1" t="s">
        <v>1067</v>
      </c>
      <c r="X971" s="2" t="str">
        <f t="shared" ca="1" si="75"/>
        <v/>
      </c>
      <c r="Z971" s="2" t="str">
        <f t="shared" si="76"/>
        <v/>
      </c>
      <c r="AB971" s="2" t="str">
        <f t="shared" si="78"/>
        <v/>
      </c>
      <c r="AC971" s="4" t="str">
        <f t="shared" si="79"/>
        <v/>
      </c>
    </row>
    <row r="972" spans="1:29">
      <c r="A972" s="2" t="str">
        <f>四角板専用!A972&amp;四角板専用!B972</f>
        <v/>
      </c>
      <c r="B972" s="2" t="str">
        <f>'FB&amp;L専用'!A972&amp;'FB&amp;L専用'!B972</f>
        <v/>
      </c>
      <c r="C972" s="2" t="str">
        <f>鋼材専用!A972&amp;鋼材専用!B972</f>
        <v/>
      </c>
      <c r="D972" s="2" t="str">
        <f>Φ部品専用!A972&amp;Φ部品専用!B972</f>
        <v/>
      </c>
      <c r="E972" s="2" t="str">
        <f>パイプ専用!A972&amp;パイプ専用!B972</f>
        <v/>
      </c>
      <c r="F972" s="2" t="str">
        <f>IF(四角板専用!A972=0,"",四角板専用!A972)</f>
        <v/>
      </c>
      <c r="G972" s="2" t="str">
        <f>IF('FB&amp;L専用'!A972=0,"",'FB&amp;L専用'!A972)</f>
        <v/>
      </c>
      <c r="H972" s="2" t="str">
        <f>IF(鋼材専用!A972=0,"",鋼材専用!A972)</f>
        <v/>
      </c>
      <c r="I972" s="2" t="str">
        <f>IF(Φ部品専用!A972=0,"",Φ部品専用!A972)</f>
        <v/>
      </c>
      <c r="J972" s="2" t="str">
        <f>IF(パイプ専用!A972=0,"",パイプ専用!A972)</f>
        <v/>
      </c>
      <c r="K972" s="2" t="str">
        <f>IF(四角板専用!B972=0,"",四角板専用!B972)</f>
        <v/>
      </c>
      <c r="L972" s="2" t="str">
        <f>IF('FB&amp;L専用'!B972=0,"",'FB&amp;L専用'!B972)</f>
        <v/>
      </c>
      <c r="M972" s="2" t="str">
        <f>IF(鋼材専用!B972=0,"",鋼材専用!B972)</f>
        <v/>
      </c>
      <c r="N972" s="2" t="str">
        <f>IF(Φ部品専用!B972=0,"",Φ部品専用!B972)</f>
        <v/>
      </c>
      <c r="O972" s="2" t="str">
        <f>IF(パイプ専用!B972=0,"",パイプ専用!B972)</f>
        <v/>
      </c>
      <c r="P972" s="4" t="str">
        <f>IF(四角板専用!M972=0,"",四角板専用!M972)</f>
        <v/>
      </c>
      <c r="Q972" s="4" t="str">
        <f>IF('FB&amp;L専用'!M972=0,"",'FB&amp;L専用'!M972)</f>
        <v/>
      </c>
      <c r="S972" s="4" t="str">
        <f>IF(Φ部品専用!P972=0,"",Φ部品専用!P972)</f>
        <v/>
      </c>
      <c r="T972" s="4" t="str">
        <f>IF(パイプ専用!P972=0,"",パイプ専用!P972)</f>
        <v/>
      </c>
      <c r="U972" s="10"/>
      <c r="W972" s="1" t="s">
        <v>1068</v>
      </c>
      <c r="X972" s="2" t="str">
        <f t="shared" ca="1" si="75"/>
        <v/>
      </c>
      <c r="Z972" s="2" t="str">
        <f t="shared" si="76"/>
        <v/>
      </c>
      <c r="AB972" s="2" t="str">
        <f t="shared" si="78"/>
        <v/>
      </c>
      <c r="AC972" s="4" t="str">
        <f t="shared" si="79"/>
        <v/>
      </c>
    </row>
    <row r="973" spans="1:29">
      <c r="A973" s="2" t="str">
        <f>四角板専用!A973&amp;四角板専用!B973</f>
        <v/>
      </c>
      <c r="B973" s="2" t="str">
        <f>'FB&amp;L専用'!A973&amp;'FB&amp;L専用'!B973</f>
        <v/>
      </c>
      <c r="C973" s="2" t="str">
        <f>鋼材専用!A973&amp;鋼材専用!B973</f>
        <v/>
      </c>
      <c r="D973" s="2" t="str">
        <f>Φ部品専用!A973&amp;Φ部品専用!B973</f>
        <v/>
      </c>
      <c r="E973" s="2" t="str">
        <f>パイプ専用!A973&amp;パイプ専用!B973</f>
        <v/>
      </c>
      <c r="F973" s="2" t="str">
        <f>IF(四角板専用!A973=0,"",四角板専用!A973)</f>
        <v/>
      </c>
      <c r="G973" s="2" t="str">
        <f>IF('FB&amp;L専用'!A973=0,"",'FB&amp;L専用'!A973)</f>
        <v/>
      </c>
      <c r="H973" s="2" t="str">
        <f>IF(鋼材専用!A973=0,"",鋼材専用!A973)</f>
        <v/>
      </c>
      <c r="I973" s="2" t="str">
        <f>IF(Φ部品専用!A973=0,"",Φ部品専用!A973)</f>
        <v/>
      </c>
      <c r="J973" s="2" t="str">
        <f>IF(パイプ専用!A973=0,"",パイプ専用!A973)</f>
        <v/>
      </c>
      <c r="K973" s="2" t="str">
        <f>IF(四角板専用!B973=0,"",四角板専用!B973)</f>
        <v/>
      </c>
      <c r="L973" s="2" t="str">
        <f>IF('FB&amp;L専用'!B973=0,"",'FB&amp;L専用'!B973)</f>
        <v/>
      </c>
      <c r="M973" s="2" t="str">
        <f>IF(鋼材専用!B973=0,"",鋼材専用!B973)</f>
        <v/>
      </c>
      <c r="N973" s="2" t="str">
        <f>IF(Φ部品専用!B973=0,"",Φ部品専用!B973)</f>
        <v/>
      </c>
      <c r="O973" s="2" t="str">
        <f>IF(パイプ専用!B973=0,"",パイプ専用!B973)</f>
        <v/>
      </c>
      <c r="P973" s="4" t="str">
        <f>IF(四角板専用!M973=0,"",四角板専用!M973)</f>
        <v/>
      </c>
      <c r="Q973" s="4" t="str">
        <f>IF('FB&amp;L専用'!M973=0,"",'FB&amp;L専用'!M973)</f>
        <v/>
      </c>
      <c r="S973" s="4" t="str">
        <f>IF(Φ部品専用!P973=0,"",Φ部品専用!P973)</f>
        <v/>
      </c>
      <c r="T973" s="4" t="str">
        <f>IF(パイプ専用!P973=0,"",パイプ専用!P973)</f>
        <v/>
      </c>
      <c r="U973" s="10"/>
      <c r="W973" s="1" t="s">
        <v>1069</v>
      </c>
      <c r="X973" s="2" t="str">
        <f t="shared" ca="1" si="75"/>
        <v/>
      </c>
      <c r="Z973" s="2" t="str">
        <f t="shared" si="76"/>
        <v/>
      </c>
      <c r="AB973" s="2" t="str">
        <f t="shared" si="78"/>
        <v/>
      </c>
      <c r="AC973" s="4" t="str">
        <f t="shared" si="79"/>
        <v/>
      </c>
    </row>
    <row r="974" spans="1:29">
      <c r="A974" s="2" t="str">
        <f>四角板専用!A974&amp;四角板専用!B974</f>
        <v/>
      </c>
      <c r="B974" s="2" t="str">
        <f>'FB&amp;L専用'!A974&amp;'FB&amp;L専用'!B974</f>
        <v/>
      </c>
      <c r="C974" s="2" t="str">
        <f>鋼材専用!A974&amp;鋼材専用!B974</f>
        <v/>
      </c>
      <c r="D974" s="2" t="str">
        <f>Φ部品専用!A974&amp;Φ部品専用!B974</f>
        <v/>
      </c>
      <c r="E974" s="2" t="str">
        <f>パイプ専用!A974&amp;パイプ専用!B974</f>
        <v/>
      </c>
      <c r="F974" s="2" t="str">
        <f>IF(四角板専用!A974=0,"",四角板専用!A974)</f>
        <v/>
      </c>
      <c r="G974" s="2" t="str">
        <f>IF('FB&amp;L専用'!A974=0,"",'FB&amp;L専用'!A974)</f>
        <v/>
      </c>
      <c r="H974" s="2" t="str">
        <f>IF(鋼材専用!A974=0,"",鋼材専用!A974)</f>
        <v/>
      </c>
      <c r="I974" s="2" t="str">
        <f>IF(Φ部品専用!A974=0,"",Φ部品専用!A974)</f>
        <v/>
      </c>
      <c r="J974" s="2" t="str">
        <f>IF(パイプ専用!A974=0,"",パイプ専用!A974)</f>
        <v/>
      </c>
      <c r="K974" s="2" t="str">
        <f>IF(四角板専用!B974=0,"",四角板専用!B974)</f>
        <v/>
      </c>
      <c r="L974" s="2" t="str">
        <f>IF('FB&amp;L専用'!B974=0,"",'FB&amp;L専用'!B974)</f>
        <v/>
      </c>
      <c r="M974" s="2" t="str">
        <f>IF(鋼材専用!B974=0,"",鋼材専用!B974)</f>
        <v/>
      </c>
      <c r="N974" s="2" t="str">
        <f>IF(Φ部品専用!B974=0,"",Φ部品専用!B974)</f>
        <v/>
      </c>
      <c r="O974" s="2" t="str">
        <f>IF(パイプ専用!B974=0,"",パイプ専用!B974)</f>
        <v/>
      </c>
      <c r="P974" s="4" t="str">
        <f>IF(四角板専用!M974=0,"",四角板専用!M974)</f>
        <v/>
      </c>
      <c r="Q974" s="4" t="str">
        <f>IF('FB&amp;L専用'!M974=0,"",'FB&amp;L専用'!M974)</f>
        <v/>
      </c>
      <c r="S974" s="4" t="str">
        <f>IF(Φ部品専用!P974=0,"",Φ部品専用!P974)</f>
        <v/>
      </c>
      <c r="T974" s="4" t="str">
        <f>IF(パイプ専用!P974=0,"",パイプ専用!P974)</f>
        <v/>
      </c>
      <c r="U974" s="10"/>
      <c r="W974" s="1" t="s">
        <v>1070</v>
      </c>
      <c r="X974" s="2" t="str">
        <f t="shared" ca="1" si="75"/>
        <v/>
      </c>
      <c r="Z974" s="2" t="str">
        <f t="shared" si="76"/>
        <v/>
      </c>
      <c r="AB974" s="2" t="str">
        <f t="shared" si="78"/>
        <v/>
      </c>
      <c r="AC974" s="4" t="str">
        <f t="shared" si="79"/>
        <v/>
      </c>
    </row>
    <row r="975" spans="1:29">
      <c r="A975" s="2" t="str">
        <f>四角板専用!A975&amp;四角板専用!B975</f>
        <v/>
      </c>
      <c r="B975" s="2" t="str">
        <f>'FB&amp;L専用'!A975&amp;'FB&amp;L専用'!B975</f>
        <v/>
      </c>
      <c r="C975" s="2" t="str">
        <f>鋼材専用!A975&amp;鋼材専用!B975</f>
        <v/>
      </c>
      <c r="D975" s="2" t="str">
        <f>Φ部品専用!A975&amp;Φ部品専用!B975</f>
        <v/>
      </c>
      <c r="E975" s="2" t="str">
        <f>パイプ専用!A975&amp;パイプ専用!B975</f>
        <v/>
      </c>
      <c r="F975" s="2" t="str">
        <f>IF(四角板専用!A975=0,"",四角板専用!A975)</f>
        <v/>
      </c>
      <c r="G975" s="2" t="str">
        <f>IF('FB&amp;L専用'!A975=0,"",'FB&amp;L専用'!A975)</f>
        <v/>
      </c>
      <c r="H975" s="2" t="str">
        <f>IF(鋼材専用!A975=0,"",鋼材専用!A975)</f>
        <v/>
      </c>
      <c r="I975" s="2" t="str">
        <f>IF(Φ部品専用!A975=0,"",Φ部品専用!A975)</f>
        <v/>
      </c>
      <c r="J975" s="2" t="str">
        <f>IF(パイプ専用!A975=0,"",パイプ専用!A975)</f>
        <v/>
      </c>
      <c r="K975" s="2" t="str">
        <f>IF(四角板専用!B975=0,"",四角板専用!B975)</f>
        <v/>
      </c>
      <c r="L975" s="2" t="str">
        <f>IF('FB&amp;L専用'!B975=0,"",'FB&amp;L専用'!B975)</f>
        <v/>
      </c>
      <c r="M975" s="2" t="str">
        <f>IF(鋼材専用!B975=0,"",鋼材専用!B975)</f>
        <v/>
      </c>
      <c r="N975" s="2" t="str">
        <f>IF(Φ部品専用!B975=0,"",Φ部品専用!B975)</f>
        <v/>
      </c>
      <c r="O975" s="2" t="str">
        <f>IF(パイプ専用!B975=0,"",パイプ専用!B975)</f>
        <v/>
      </c>
      <c r="P975" s="4" t="str">
        <f>IF(四角板専用!M975=0,"",四角板専用!M975)</f>
        <v/>
      </c>
      <c r="Q975" s="4" t="str">
        <f>IF('FB&amp;L専用'!M975=0,"",'FB&amp;L専用'!M975)</f>
        <v/>
      </c>
      <c r="S975" s="4" t="str">
        <f>IF(Φ部品専用!P975=0,"",Φ部品専用!P975)</f>
        <v/>
      </c>
      <c r="T975" s="4" t="str">
        <f>IF(パイプ専用!P975=0,"",パイプ専用!P975)</f>
        <v/>
      </c>
      <c r="U975" s="10"/>
      <c r="W975" s="1" t="s">
        <v>1071</v>
      </c>
      <c r="X975" s="2" t="str">
        <f t="shared" ca="1" si="75"/>
        <v/>
      </c>
      <c r="Z975" s="2" t="str">
        <f t="shared" si="76"/>
        <v/>
      </c>
      <c r="AB975" s="2" t="str">
        <f t="shared" si="78"/>
        <v/>
      </c>
      <c r="AC975" s="4" t="str">
        <f t="shared" si="79"/>
        <v/>
      </c>
    </row>
    <row r="976" spans="1:29">
      <c r="A976" s="2" t="str">
        <f>四角板専用!A976&amp;四角板専用!B976</f>
        <v/>
      </c>
      <c r="B976" s="2" t="str">
        <f>'FB&amp;L専用'!A976&amp;'FB&amp;L専用'!B976</f>
        <v/>
      </c>
      <c r="C976" s="2" t="str">
        <f>鋼材専用!A976&amp;鋼材専用!B976</f>
        <v/>
      </c>
      <c r="D976" s="2" t="str">
        <f>Φ部品専用!A976&amp;Φ部品専用!B976</f>
        <v/>
      </c>
      <c r="E976" s="2" t="str">
        <f>パイプ専用!A976&amp;パイプ専用!B976</f>
        <v/>
      </c>
      <c r="F976" s="2" t="str">
        <f>IF(四角板専用!A976=0,"",四角板専用!A976)</f>
        <v/>
      </c>
      <c r="G976" s="2" t="str">
        <f>IF('FB&amp;L専用'!A976=0,"",'FB&amp;L専用'!A976)</f>
        <v/>
      </c>
      <c r="H976" s="2" t="str">
        <f>IF(鋼材専用!A976=0,"",鋼材専用!A976)</f>
        <v/>
      </c>
      <c r="I976" s="2" t="str">
        <f>IF(Φ部品専用!A976=0,"",Φ部品専用!A976)</f>
        <v/>
      </c>
      <c r="J976" s="2" t="str">
        <f>IF(パイプ専用!A976=0,"",パイプ専用!A976)</f>
        <v/>
      </c>
      <c r="K976" s="2" t="str">
        <f>IF(四角板専用!B976=0,"",四角板専用!B976)</f>
        <v/>
      </c>
      <c r="L976" s="2" t="str">
        <f>IF('FB&amp;L専用'!B976=0,"",'FB&amp;L専用'!B976)</f>
        <v/>
      </c>
      <c r="M976" s="2" t="str">
        <f>IF(鋼材専用!B976=0,"",鋼材専用!B976)</f>
        <v/>
      </c>
      <c r="N976" s="2" t="str">
        <f>IF(Φ部品専用!B976=0,"",Φ部品専用!B976)</f>
        <v/>
      </c>
      <c r="O976" s="2" t="str">
        <f>IF(パイプ専用!B976=0,"",パイプ専用!B976)</f>
        <v/>
      </c>
      <c r="P976" s="4" t="str">
        <f>IF(四角板専用!M976=0,"",四角板専用!M976)</f>
        <v/>
      </c>
      <c r="Q976" s="4" t="str">
        <f>IF('FB&amp;L専用'!M976=0,"",'FB&amp;L専用'!M976)</f>
        <v/>
      </c>
      <c r="S976" s="4" t="str">
        <f>IF(Φ部品専用!P976=0,"",Φ部品専用!P976)</f>
        <v/>
      </c>
      <c r="T976" s="4" t="str">
        <f>IF(パイプ専用!P976=0,"",パイプ専用!P976)</f>
        <v/>
      </c>
      <c r="U976" s="10"/>
      <c r="W976" s="1" t="s">
        <v>1072</v>
      </c>
      <c r="X976" s="2" t="str">
        <f t="shared" ca="1" si="75"/>
        <v/>
      </c>
      <c r="Z976" s="2" t="str">
        <f t="shared" si="76"/>
        <v/>
      </c>
      <c r="AB976" s="2" t="str">
        <f t="shared" si="78"/>
        <v/>
      </c>
      <c r="AC976" s="4" t="str">
        <f t="shared" si="79"/>
        <v/>
      </c>
    </row>
    <row r="977" spans="1:29">
      <c r="A977" s="2" t="str">
        <f>四角板専用!A977&amp;四角板専用!B977</f>
        <v/>
      </c>
      <c r="B977" s="2" t="str">
        <f>'FB&amp;L専用'!A977&amp;'FB&amp;L専用'!B977</f>
        <v/>
      </c>
      <c r="C977" s="2" t="str">
        <f>鋼材専用!A977&amp;鋼材専用!B977</f>
        <v/>
      </c>
      <c r="D977" s="2" t="str">
        <f>Φ部品専用!A977&amp;Φ部品専用!B977</f>
        <v/>
      </c>
      <c r="E977" s="2" t="str">
        <f>パイプ専用!A977&amp;パイプ専用!B977</f>
        <v/>
      </c>
      <c r="F977" s="2" t="str">
        <f>IF(四角板専用!A977=0,"",四角板専用!A977)</f>
        <v/>
      </c>
      <c r="G977" s="2" t="str">
        <f>IF('FB&amp;L専用'!A977=0,"",'FB&amp;L専用'!A977)</f>
        <v/>
      </c>
      <c r="H977" s="2" t="str">
        <f>IF(鋼材専用!A977=0,"",鋼材専用!A977)</f>
        <v/>
      </c>
      <c r="I977" s="2" t="str">
        <f>IF(Φ部品専用!A977=0,"",Φ部品専用!A977)</f>
        <v/>
      </c>
      <c r="J977" s="2" t="str">
        <f>IF(パイプ専用!A977=0,"",パイプ専用!A977)</f>
        <v/>
      </c>
      <c r="K977" s="2" t="str">
        <f>IF(四角板専用!B977=0,"",四角板専用!B977)</f>
        <v/>
      </c>
      <c r="L977" s="2" t="str">
        <f>IF('FB&amp;L専用'!B977=0,"",'FB&amp;L専用'!B977)</f>
        <v/>
      </c>
      <c r="M977" s="2" t="str">
        <f>IF(鋼材専用!B977=0,"",鋼材専用!B977)</f>
        <v/>
      </c>
      <c r="N977" s="2" t="str">
        <f>IF(Φ部品専用!B977=0,"",Φ部品専用!B977)</f>
        <v/>
      </c>
      <c r="O977" s="2" t="str">
        <f>IF(パイプ専用!B977=0,"",パイプ専用!B977)</f>
        <v/>
      </c>
      <c r="P977" s="4" t="str">
        <f>IF(四角板専用!M977=0,"",四角板専用!M977)</f>
        <v/>
      </c>
      <c r="Q977" s="4" t="str">
        <f>IF('FB&amp;L専用'!M977=0,"",'FB&amp;L専用'!M977)</f>
        <v/>
      </c>
      <c r="S977" s="4" t="str">
        <f>IF(Φ部品専用!P977=0,"",Φ部品専用!P977)</f>
        <v/>
      </c>
      <c r="T977" s="4" t="str">
        <f>IF(パイプ専用!P977=0,"",パイプ専用!P977)</f>
        <v/>
      </c>
      <c r="U977" s="10"/>
      <c r="W977" s="1" t="s">
        <v>1073</v>
      </c>
      <c r="X977" s="2" t="str">
        <f t="shared" ca="1" si="75"/>
        <v/>
      </c>
      <c r="Z977" s="2" t="str">
        <f t="shared" si="76"/>
        <v/>
      </c>
      <c r="AB977" s="2" t="str">
        <f t="shared" si="78"/>
        <v/>
      </c>
      <c r="AC977" s="4" t="str">
        <f t="shared" si="79"/>
        <v/>
      </c>
    </row>
    <row r="978" spans="1:29">
      <c r="A978" s="2" t="str">
        <f>四角板専用!A978&amp;四角板専用!B978</f>
        <v/>
      </c>
      <c r="B978" s="2" t="str">
        <f>'FB&amp;L専用'!A978&amp;'FB&amp;L専用'!B978</f>
        <v/>
      </c>
      <c r="C978" s="2" t="str">
        <f>鋼材専用!A978&amp;鋼材専用!B978</f>
        <v/>
      </c>
      <c r="D978" s="2" t="str">
        <f>Φ部品専用!A978&amp;Φ部品専用!B978</f>
        <v/>
      </c>
      <c r="E978" s="2" t="str">
        <f>パイプ専用!A978&amp;パイプ専用!B978</f>
        <v/>
      </c>
      <c r="F978" s="2" t="str">
        <f>IF(四角板専用!A978=0,"",四角板専用!A978)</f>
        <v/>
      </c>
      <c r="G978" s="2" t="str">
        <f>IF('FB&amp;L専用'!A978=0,"",'FB&amp;L専用'!A978)</f>
        <v/>
      </c>
      <c r="H978" s="2" t="str">
        <f>IF(鋼材専用!A978=0,"",鋼材専用!A978)</f>
        <v/>
      </c>
      <c r="I978" s="2" t="str">
        <f>IF(Φ部品専用!A978=0,"",Φ部品専用!A978)</f>
        <v/>
      </c>
      <c r="J978" s="2" t="str">
        <f>IF(パイプ専用!A978=0,"",パイプ専用!A978)</f>
        <v/>
      </c>
      <c r="K978" s="2" t="str">
        <f>IF(四角板専用!B978=0,"",四角板専用!B978)</f>
        <v/>
      </c>
      <c r="L978" s="2" t="str">
        <f>IF('FB&amp;L専用'!B978=0,"",'FB&amp;L専用'!B978)</f>
        <v/>
      </c>
      <c r="M978" s="2" t="str">
        <f>IF(鋼材専用!B978=0,"",鋼材専用!B978)</f>
        <v/>
      </c>
      <c r="N978" s="2" t="str">
        <f>IF(Φ部品専用!B978=0,"",Φ部品専用!B978)</f>
        <v/>
      </c>
      <c r="O978" s="2" t="str">
        <f>IF(パイプ専用!B978=0,"",パイプ専用!B978)</f>
        <v/>
      </c>
      <c r="P978" s="4" t="str">
        <f>IF(四角板専用!M978=0,"",四角板専用!M978)</f>
        <v/>
      </c>
      <c r="Q978" s="4" t="str">
        <f>IF('FB&amp;L専用'!M978=0,"",'FB&amp;L専用'!M978)</f>
        <v/>
      </c>
      <c r="S978" s="4" t="str">
        <f>IF(Φ部品専用!P978=0,"",Φ部品専用!P978)</f>
        <v/>
      </c>
      <c r="T978" s="4" t="str">
        <f>IF(パイプ専用!P978=0,"",パイプ専用!P978)</f>
        <v/>
      </c>
      <c r="U978" s="10"/>
      <c r="W978" s="1" t="s">
        <v>1074</v>
      </c>
      <c r="X978" s="2" t="str">
        <f t="shared" ca="1" si="75"/>
        <v/>
      </c>
      <c r="Z978" s="2" t="str">
        <f t="shared" si="76"/>
        <v/>
      </c>
      <c r="AB978" s="2" t="str">
        <f t="shared" si="78"/>
        <v/>
      </c>
      <c r="AC978" s="4" t="str">
        <f t="shared" si="79"/>
        <v/>
      </c>
    </row>
    <row r="979" spans="1:29">
      <c r="A979" s="2" t="str">
        <f>四角板専用!A979&amp;四角板専用!B979</f>
        <v/>
      </c>
      <c r="B979" s="2" t="str">
        <f>'FB&amp;L専用'!A979&amp;'FB&amp;L専用'!B979</f>
        <v/>
      </c>
      <c r="C979" s="2" t="str">
        <f>鋼材専用!A979&amp;鋼材専用!B979</f>
        <v/>
      </c>
      <c r="D979" s="2" t="str">
        <f>Φ部品専用!A979&amp;Φ部品専用!B979</f>
        <v/>
      </c>
      <c r="E979" s="2" t="str">
        <f>パイプ専用!A979&amp;パイプ専用!B979</f>
        <v/>
      </c>
      <c r="F979" s="2" t="str">
        <f>IF(四角板専用!A979=0,"",四角板専用!A979)</f>
        <v/>
      </c>
      <c r="G979" s="2" t="str">
        <f>IF('FB&amp;L専用'!A979=0,"",'FB&amp;L専用'!A979)</f>
        <v/>
      </c>
      <c r="H979" s="2" t="str">
        <f>IF(鋼材専用!A979=0,"",鋼材専用!A979)</f>
        <v/>
      </c>
      <c r="I979" s="2" t="str">
        <f>IF(Φ部品専用!A979=0,"",Φ部品専用!A979)</f>
        <v/>
      </c>
      <c r="J979" s="2" t="str">
        <f>IF(パイプ専用!A979=0,"",パイプ専用!A979)</f>
        <v/>
      </c>
      <c r="K979" s="2" t="str">
        <f>IF(四角板専用!B979=0,"",四角板専用!B979)</f>
        <v/>
      </c>
      <c r="L979" s="2" t="str">
        <f>IF('FB&amp;L専用'!B979=0,"",'FB&amp;L専用'!B979)</f>
        <v/>
      </c>
      <c r="M979" s="2" t="str">
        <f>IF(鋼材専用!B979=0,"",鋼材専用!B979)</f>
        <v/>
      </c>
      <c r="N979" s="2" t="str">
        <f>IF(Φ部品専用!B979=0,"",Φ部品専用!B979)</f>
        <v/>
      </c>
      <c r="O979" s="2" t="str">
        <f>IF(パイプ専用!B979=0,"",パイプ専用!B979)</f>
        <v/>
      </c>
      <c r="P979" s="4" t="str">
        <f>IF(四角板専用!M979=0,"",四角板専用!M979)</f>
        <v/>
      </c>
      <c r="Q979" s="4" t="str">
        <f>IF('FB&amp;L専用'!M979=0,"",'FB&amp;L専用'!M979)</f>
        <v/>
      </c>
      <c r="S979" s="4" t="str">
        <f>IF(Φ部品専用!P979=0,"",Φ部品専用!P979)</f>
        <v/>
      </c>
      <c r="T979" s="4" t="str">
        <f>IF(パイプ専用!P979=0,"",パイプ専用!P979)</f>
        <v/>
      </c>
      <c r="U979" s="10"/>
      <c r="W979" s="1" t="s">
        <v>1075</v>
      </c>
      <c r="X979" s="2" t="str">
        <f t="shared" ca="1" si="75"/>
        <v/>
      </c>
      <c r="Z979" s="2" t="str">
        <f t="shared" si="76"/>
        <v/>
      </c>
      <c r="AB979" s="2" t="str">
        <f t="shared" si="78"/>
        <v/>
      </c>
      <c r="AC979" s="4" t="str">
        <f t="shared" si="79"/>
        <v/>
      </c>
    </row>
    <row r="980" spans="1:29">
      <c r="A980" s="2" t="str">
        <f>四角板専用!A980&amp;四角板専用!B980</f>
        <v/>
      </c>
      <c r="B980" s="2" t="str">
        <f>'FB&amp;L専用'!A980&amp;'FB&amp;L専用'!B980</f>
        <v/>
      </c>
      <c r="C980" s="2" t="str">
        <f>鋼材専用!A980&amp;鋼材専用!B980</f>
        <v/>
      </c>
      <c r="D980" s="2" t="str">
        <f>Φ部品専用!A980&amp;Φ部品専用!B980</f>
        <v/>
      </c>
      <c r="E980" s="2" t="str">
        <f>パイプ専用!A980&amp;パイプ専用!B980</f>
        <v/>
      </c>
      <c r="F980" s="2" t="str">
        <f>IF(四角板専用!A980=0,"",四角板専用!A980)</f>
        <v/>
      </c>
      <c r="G980" s="2" t="str">
        <f>IF('FB&amp;L専用'!A980=0,"",'FB&amp;L専用'!A980)</f>
        <v/>
      </c>
      <c r="H980" s="2" t="str">
        <f>IF(鋼材専用!A980=0,"",鋼材専用!A980)</f>
        <v/>
      </c>
      <c r="I980" s="2" t="str">
        <f>IF(Φ部品専用!A980=0,"",Φ部品専用!A980)</f>
        <v/>
      </c>
      <c r="J980" s="2" t="str">
        <f>IF(パイプ専用!A980=0,"",パイプ専用!A980)</f>
        <v/>
      </c>
      <c r="K980" s="2" t="str">
        <f>IF(四角板専用!B980=0,"",四角板専用!B980)</f>
        <v/>
      </c>
      <c r="L980" s="2" t="str">
        <f>IF('FB&amp;L専用'!B980=0,"",'FB&amp;L専用'!B980)</f>
        <v/>
      </c>
      <c r="M980" s="2" t="str">
        <f>IF(鋼材専用!B980=0,"",鋼材専用!B980)</f>
        <v/>
      </c>
      <c r="N980" s="2" t="str">
        <f>IF(Φ部品専用!B980=0,"",Φ部品専用!B980)</f>
        <v/>
      </c>
      <c r="O980" s="2" t="str">
        <f>IF(パイプ専用!B980=0,"",パイプ専用!B980)</f>
        <v/>
      </c>
      <c r="P980" s="4" t="str">
        <f>IF(四角板専用!M980=0,"",四角板専用!M980)</f>
        <v/>
      </c>
      <c r="Q980" s="4" t="str">
        <f>IF('FB&amp;L専用'!M980=0,"",'FB&amp;L専用'!M980)</f>
        <v/>
      </c>
      <c r="S980" s="4" t="str">
        <f>IF(Φ部品専用!P980=0,"",Φ部品専用!P980)</f>
        <v/>
      </c>
      <c r="T980" s="4" t="str">
        <f>IF(パイプ専用!P980=0,"",パイプ専用!P980)</f>
        <v/>
      </c>
      <c r="U980" s="10"/>
      <c r="W980" s="1" t="s">
        <v>1076</v>
      </c>
      <c r="X980" s="2" t="str">
        <f t="shared" ca="1" si="75"/>
        <v/>
      </c>
      <c r="Z980" s="2" t="str">
        <f t="shared" si="76"/>
        <v/>
      </c>
      <c r="AB980" s="2" t="str">
        <f t="shared" si="78"/>
        <v/>
      </c>
      <c r="AC980" s="4" t="str">
        <f t="shared" si="79"/>
        <v/>
      </c>
    </row>
    <row r="981" spans="1:29">
      <c r="A981" s="2" t="str">
        <f>四角板専用!A981&amp;四角板専用!B981</f>
        <v/>
      </c>
      <c r="B981" s="2" t="str">
        <f>'FB&amp;L専用'!A981&amp;'FB&amp;L専用'!B981</f>
        <v/>
      </c>
      <c r="C981" s="2" t="str">
        <f>鋼材専用!A981&amp;鋼材専用!B981</f>
        <v/>
      </c>
      <c r="D981" s="2" t="str">
        <f>Φ部品専用!A981&amp;Φ部品専用!B981</f>
        <v/>
      </c>
      <c r="E981" s="2" t="str">
        <f>パイプ専用!A981&amp;パイプ専用!B981</f>
        <v/>
      </c>
      <c r="F981" s="2" t="str">
        <f>IF(四角板専用!A981=0,"",四角板専用!A981)</f>
        <v/>
      </c>
      <c r="G981" s="2" t="str">
        <f>IF('FB&amp;L専用'!A981=0,"",'FB&amp;L専用'!A981)</f>
        <v/>
      </c>
      <c r="H981" s="2" t="str">
        <f>IF(鋼材専用!A981=0,"",鋼材専用!A981)</f>
        <v/>
      </c>
      <c r="I981" s="2" t="str">
        <f>IF(Φ部品専用!A981=0,"",Φ部品専用!A981)</f>
        <v/>
      </c>
      <c r="J981" s="2" t="str">
        <f>IF(パイプ専用!A981=0,"",パイプ専用!A981)</f>
        <v/>
      </c>
      <c r="K981" s="2" t="str">
        <f>IF(四角板専用!B981=0,"",四角板専用!B981)</f>
        <v/>
      </c>
      <c r="L981" s="2" t="str">
        <f>IF('FB&amp;L専用'!B981=0,"",'FB&amp;L専用'!B981)</f>
        <v/>
      </c>
      <c r="M981" s="2" t="str">
        <f>IF(鋼材専用!B981=0,"",鋼材専用!B981)</f>
        <v/>
      </c>
      <c r="N981" s="2" t="str">
        <f>IF(Φ部品専用!B981=0,"",Φ部品専用!B981)</f>
        <v/>
      </c>
      <c r="O981" s="2" t="str">
        <f>IF(パイプ専用!B981=0,"",パイプ専用!B981)</f>
        <v/>
      </c>
      <c r="P981" s="4" t="str">
        <f>IF(四角板専用!M981=0,"",四角板専用!M981)</f>
        <v/>
      </c>
      <c r="Q981" s="4" t="str">
        <f>IF('FB&amp;L専用'!M981=0,"",'FB&amp;L専用'!M981)</f>
        <v/>
      </c>
      <c r="S981" s="4" t="str">
        <f>IF(Φ部品専用!P981=0,"",Φ部品専用!P981)</f>
        <v/>
      </c>
      <c r="T981" s="4" t="str">
        <f>IF(パイプ専用!P981=0,"",パイプ専用!P981)</f>
        <v/>
      </c>
      <c r="U981" s="10"/>
      <c r="W981" s="1" t="s">
        <v>1077</v>
      </c>
      <c r="X981" s="2" t="str">
        <f t="shared" ca="1" si="75"/>
        <v/>
      </c>
      <c r="Z981" s="2" t="str">
        <f t="shared" si="76"/>
        <v/>
      </c>
      <c r="AB981" s="2" t="str">
        <f t="shared" si="78"/>
        <v/>
      </c>
      <c r="AC981" s="4" t="str">
        <f t="shared" si="79"/>
        <v/>
      </c>
    </row>
    <row r="982" spans="1:29">
      <c r="A982" s="2" t="str">
        <f>四角板専用!A982&amp;四角板専用!B982</f>
        <v/>
      </c>
      <c r="B982" s="2" t="str">
        <f>'FB&amp;L専用'!A982&amp;'FB&amp;L専用'!B982</f>
        <v/>
      </c>
      <c r="C982" s="2" t="str">
        <f>鋼材専用!A982&amp;鋼材専用!B982</f>
        <v/>
      </c>
      <c r="D982" s="2" t="str">
        <f>Φ部品専用!A982&amp;Φ部品専用!B982</f>
        <v/>
      </c>
      <c r="E982" s="2" t="str">
        <f>パイプ専用!A982&amp;パイプ専用!B982</f>
        <v/>
      </c>
      <c r="F982" s="2" t="str">
        <f>IF(四角板専用!A982=0,"",四角板専用!A982)</f>
        <v/>
      </c>
      <c r="G982" s="2" t="str">
        <f>IF('FB&amp;L専用'!A982=0,"",'FB&amp;L専用'!A982)</f>
        <v/>
      </c>
      <c r="H982" s="2" t="str">
        <f>IF(鋼材専用!A982=0,"",鋼材専用!A982)</f>
        <v/>
      </c>
      <c r="I982" s="2" t="str">
        <f>IF(Φ部品専用!A982=0,"",Φ部品専用!A982)</f>
        <v/>
      </c>
      <c r="J982" s="2" t="str">
        <f>IF(パイプ専用!A982=0,"",パイプ専用!A982)</f>
        <v/>
      </c>
      <c r="K982" s="2" t="str">
        <f>IF(四角板専用!B982=0,"",四角板専用!B982)</f>
        <v/>
      </c>
      <c r="L982" s="2" t="str">
        <f>IF('FB&amp;L専用'!B982=0,"",'FB&amp;L専用'!B982)</f>
        <v/>
      </c>
      <c r="M982" s="2" t="str">
        <f>IF(鋼材専用!B982=0,"",鋼材専用!B982)</f>
        <v/>
      </c>
      <c r="N982" s="2" t="str">
        <f>IF(Φ部品専用!B982=0,"",Φ部品専用!B982)</f>
        <v/>
      </c>
      <c r="O982" s="2" t="str">
        <f>IF(パイプ専用!B982=0,"",パイプ専用!B982)</f>
        <v/>
      </c>
      <c r="P982" s="4" t="str">
        <f>IF(四角板専用!M982=0,"",四角板専用!M982)</f>
        <v/>
      </c>
      <c r="Q982" s="4" t="str">
        <f>IF('FB&amp;L専用'!M982=0,"",'FB&amp;L専用'!M982)</f>
        <v/>
      </c>
      <c r="S982" s="4" t="str">
        <f>IF(Φ部品専用!P982=0,"",Φ部品専用!P982)</f>
        <v/>
      </c>
      <c r="T982" s="4" t="str">
        <f>IF(パイプ専用!P982=0,"",パイプ専用!P982)</f>
        <v/>
      </c>
      <c r="U982" s="10"/>
      <c r="W982" s="1" t="s">
        <v>1078</v>
      </c>
      <c r="X982" s="2" t="str">
        <f t="shared" ca="1" si="75"/>
        <v/>
      </c>
      <c r="Z982" s="2" t="str">
        <f t="shared" si="76"/>
        <v/>
      </c>
      <c r="AB982" s="2" t="str">
        <f t="shared" si="78"/>
        <v/>
      </c>
      <c r="AC982" s="4" t="str">
        <f t="shared" si="79"/>
        <v/>
      </c>
    </row>
    <row r="983" spans="1:29">
      <c r="A983" s="2" t="str">
        <f>四角板専用!A983&amp;四角板専用!B983</f>
        <v/>
      </c>
      <c r="B983" s="2" t="str">
        <f>'FB&amp;L専用'!A983&amp;'FB&amp;L専用'!B983</f>
        <v/>
      </c>
      <c r="C983" s="2" t="str">
        <f>鋼材専用!A983&amp;鋼材専用!B983</f>
        <v/>
      </c>
      <c r="D983" s="2" t="str">
        <f>Φ部品専用!A983&amp;Φ部品専用!B983</f>
        <v/>
      </c>
      <c r="E983" s="2" t="str">
        <f>パイプ専用!A983&amp;パイプ専用!B983</f>
        <v/>
      </c>
      <c r="F983" s="2" t="str">
        <f>IF(四角板専用!A983=0,"",四角板専用!A983)</f>
        <v/>
      </c>
      <c r="G983" s="2" t="str">
        <f>IF('FB&amp;L専用'!A983=0,"",'FB&amp;L専用'!A983)</f>
        <v/>
      </c>
      <c r="H983" s="2" t="str">
        <f>IF(鋼材専用!A983=0,"",鋼材専用!A983)</f>
        <v/>
      </c>
      <c r="I983" s="2" t="str">
        <f>IF(Φ部品専用!A983=0,"",Φ部品専用!A983)</f>
        <v/>
      </c>
      <c r="J983" s="2" t="str">
        <f>IF(パイプ専用!A983=0,"",パイプ専用!A983)</f>
        <v/>
      </c>
      <c r="K983" s="2" t="str">
        <f>IF(四角板専用!B983=0,"",四角板専用!B983)</f>
        <v/>
      </c>
      <c r="L983" s="2" t="str">
        <f>IF('FB&amp;L専用'!B983=0,"",'FB&amp;L専用'!B983)</f>
        <v/>
      </c>
      <c r="M983" s="2" t="str">
        <f>IF(鋼材専用!B983=0,"",鋼材専用!B983)</f>
        <v/>
      </c>
      <c r="N983" s="2" t="str">
        <f>IF(Φ部品専用!B983=0,"",Φ部品専用!B983)</f>
        <v/>
      </c>
      <c r="O983" s="2" t="str">
        <f>IF(パイプ専用!B983=0,"",パイプ専用!B983)</f>
        <v/>
      </c>
      <c r="P983" s="4" t="str">
        <f>IF(四角板専用!M983=0,"",四角板専用!M983)</f>
        <v/>
      </c>
      <c r="Q983" s="4" t="str">
        <f>IF('FB&amp;L専用'!M983=0,"",'FB&amp;L専用'!M983)</f>
        <v/>
      </c>
      <c r="S983" s="4" t="str">
        <f>IF(Φ部品専用!P983=0,"",Φ部品専用!P983)</f>
        <v/>
      </c>
      <c r="T983" s="4" t="str">
        <f>IF(パイプ専用!P983=0,"",パイプ専用!P983)</f>
        <v/>
      </c>
      <c r="U983" s="10"/>
      <c r="W983" s="1" t="s">
        <v>1079</v>
      </c>
      <c r="X983" s="2" t="str">
        <f t="shared" ca="1" si="75"/>
        <v/>
      </c>
      <c r="Z983" s="2" t="str">
        <f t="shared" si="76"/>
        <v/>
      </c>
      <c r="AB983" s="2" t="str">
        <f t="shared" si="78"/>
        <v/>
      </c>
      <c r="AC983" s="4" t="str">
        <f t="shared" si="79"/>
        <v/>
      </c>
    </row>
    <row r="984" spans="1:29">
      <c r="A984" s="2" t="str">
        <f>四角板専用!A984&amp;四角板専用!B984</f>
        <v/>
      </c>
      <c r="B984" s="2" t="str">
        <f>'FB&amp;L専用'!A984&amp;'FB&amp;L専用'!B984</f>
        <v/>
      </c>
      <c r="C984" s="2" t="str">
        <f>鋼材専用!A984&amp;鋼材専用!B984</f>
        <v/>
      </c>
      <c r="D984" s="2" t="str">
        <f>Φ部品専用!A984&amp;Φ部品専用!B984</f>
        <v/>
      </c>
      <c r="E984" s="2" t="str">
        <f>パイプ専用!A984&amp;パイプ専用!B984</f>
        <v/>
      </c>
      <c r="F984" s="2" t="str">
        <f>IF(四角板専用!A984=0,"",四角板専用!A984)</f>
        <v/>
      </c>
      <c r="G984" s="2" t="str">
        <f>IF('FB&amp;L専用'!A984=0,"",'FB&amp;L専用'!A984)</f>
        <v/>
      </c>
      <c r="H984" s="2" t="str">
        <f>IF(鋼材専用!A984=0,"",鋼材専用!A984)</f>
        <v/>
      </c>
      <c r="I984" s="2" t="str">
        <f>IF(Φ部品専用!A984=0,"",Φ部品専用!A984)</f>
        <v/>
      </c>
      <c r="J984" s="2" t="str">
        <f>IF(パイプ専用!A984=0,"",パイプ専用!A984)</f>
        <v/>
      </c>
      <c r="K984" s="2" t="str">
        <f>IF(四角板専用!B984=0,"",四角板専用!B984)</f>
        <v/>
      </c>
      <c r="L984" s="2" t="str">
        <f>IF('FB&amp;L専用'!B984=0,"",'FB&amp;L専用'!B984)</f>
        <v/>
      </c>
      <c r="M984" s="2" t="str">
        <f>IF(鋼材専用!B984=0,"",鋼材専用!B984)</f>
        <v/>
      </c>
      <c r="N984" s="2" t="str">
        <f>IF(Φ部品専用!B984=0,"",Φ部品専用!B984)</f>
        <v/>
      </c>
      <c r="O984" s="2" t="str">
        <f>IF(パイプ専用!B984=0,"",パイプ専用!B984)</f>
        <v/>
      </c>
      <c r="P984" s="4" t="str">
        <f>IF(四角板専用!M984=0,"",四角板専用!M984)</f>
        <v/>
      </c>
      <c r="Q984" s="4" t="str">
        <f>IF('FB&amp;L専用'!M984=0,"",'FB&amp;L専用'!M984)</f>
        <v/>
      </c>
      <c r="S984" s="4" t="str">
        <f>IF(Φ部品専用!P984=0,"",Φ部品専用!P984)</f>
        <v/>
      </c>
      <c r="T984" s="4" t="str">
        <f>IF(パイプ専用!P984=0,"",パイプ専用!P984)</f>
        <v/>
      </c>
      <c r="U984" s="10"/>
      <c r="W984" s="1" t="s">
        <v>1080</v>
      </c>
      <c r="X984" s="2" t="str">
        <f t="shared" ca="1" si="75"/>
        <v/>
      </c>
      <c r="Z984" s="2" t="str">
        <f t="shared" si="76"/>
        <v/>
      </c>
      <c r="AB984" s="2" t="str">
        <f t="shared" si="78"/>
        <v/>
      </c>
      <c r="AC984" s="4" t="str">
        <f t="shared" si="79"/>
        <v/>
      </c>
    </row>
    <row r="985" spans="1:29">
      <c r="A985" s="2" t="str">
        <f>四角板専用!A985&amp;四角板専用!B985</f>
        <v/>
      </c>
      <c r="B985" s="2" t="str">
        <f>'FB&amp;L専用'!A985&amp;'FB&amp;L専用'!B985</f>
        <v/>
      </c>
      <c r="C985" s="2" t="str">
        <f>鋼材専用!A985&amp;鋼材専用!B985</f>
        <v/>
      </c>
      <c r="D985" s="2" t="str">
        <f>Φ部品専用!A985&amp;Φ部品専用!B985</f>
        <v/>
      </c>
      <c r="E985" s="2" t="str">
        <f>パイプ専用!A985&amp;パイプ専用!B985</f>
        <v/>
      </c>
      <c r="F985" s="2" t="str">
        <f>IF(四角板専用!A985=0,"",四角板専用!A985)</f>
        <v/>
      </c>
      <c r="G985" s="2" t="str">
        <f>IF('FB&amp;L専用'!A985=0,"",'FB&amp;L専用'!A985)</f>
        <v/>
      </c>
      <c r="H985" s="2" t="str">
        <f>IF(鋼材専用!A985=0,"",鋼材専用!A985)</f>
        <v/>
      </c>
      <c r="I985" s="2" t="str">
        <f>IF(Φ部品専用!A985=0,"",Φ部品専用!A985)</f>
        <v/>
      </c>
      <c r="J985" s="2" t="str">
        <f>IF(パイプ専用!A985=0,"",パイプ専用!A985)</f>
        <v/>
      </c>
      <c r="K985" s="2" t="str">
        <f>IF(四角板専用!B985=0,"",四角板専用!B985)</f>
        <v/>
      </c>
      <c r="L985" s="2" t="str">
        <f>IF('FB&amp;L専用'!B985=0,"",'FB&amp;L専用'!B985)</f>
        <v/>
      </c>
      <c r="M985" s="2" t="str">
        <f>IF(鋼材専用!B985=0,"",鋼材専用!B985)</f>
        <v/>
      </c>
      <c r="N985" s="2" t="str">
        <f>IF(Φ部品専用!B985=0,"",Φ部品専用!B985)</f>
        <v/>
      </c>
      <c r="O985" s="2" t="str">
        <f>IF(パイプ専用!B985=0,"",パイプ専用!B985)</f>
        <v/>
      </c>
      <c r="P985" s="4" t="str">
        <f>IF(四角板専用!M985=0,"",四角板専用!M985)</f>
        <v/>
      </c>
      <c r="Q985" s="4" t="str">
        <f>IF('FB&amp;L専用'!M985=0,"",'FB&amp;L専用'!M985)</f>
        <v/>
      </c>
      <c r="S985" s="4" t="str">
        <f>IF(Φ部品専用!P985=0,"",Φ部品専用!P985)</f>
        <v/>
      </c>
      <c r="T985" s="4" t="str">
        <f>IF(パイプ専用!P985=0,"",パイプ専用!P985)</f>
        <v/>
      </c>
      <c r="U985" s="10"/>
      <c r="W985" s="1" t="s">
        <v>1081</v>
      </c>
      <c r="X985" s="2" t="str">
        <f t="shared" ca="1" si="75"/>
        <v/>
      </c>
      <c r="Z985" s="2" t="str">
        <f t="shared" si="76"/>
        <v/>
      </c>
      <c r="AB985" s="2" t="str">
        <f t="shared" si="78"/>
        <v/>
      </c>
      <c r="AC985" s="4" t="str">
        <f t="shared" si="79"/>
        <v/>
      </c>
    </row>
    <row r="986" spans="1:29">
      <c r="A986" s="2" t="str">
        <f>四角板専用!A986&amp;四角板専用!B986</f>
        <v/>
      </c>
      <c r="B986" s="2" t="str">
        <f>'FB&amp;L専用'!A986&amp;'FB&amp;L専用'!B986</f>
        <v/>
      </c>
      <c r="C986" s="2" t="str">
        <f>鋼材専用!A986&amp;鋼材専用!B986</f>
        <v/>
      </c>
      <c r="D986" s="2" t="str">
        <f>Φ部品専用!A986&amp;Φ部品専用!B986</f>
        <v/>
      </c>
      <c r="E986" s="2" t="str">
        <f>パイプ専用!A986&amp;パイプ専用!B986</f>
        <v/>
      </c>
      <c r="F986" s="2" t="str">
        <f>IF(四角板専用!A986=0,"",四角板専用!A986)</f>
        <v/>
      </c>
      <c r="G986" s="2" t="str">
        <f>IF('FB&amp;L専用'!A986=0,"",'FB&amp;L専用'!A986)</f>
        <v/>
      </c>
      <c r="H986" s="2" t="str">
        <f>IF(鋼材専用!A986=0,"",鋼材専用!A986)</f>
        <v/>
      </c>
      <c r="I986" s="2" t="str">
        <f>IF(Φ部品専用!A986=0,"",Φ部品専用!A986)</f>
        <v/>
      </c>
      <c r="J986" s="2" t="str">
        <f>IF(パイプ専用!A986=0,"",パイプ専用!A986)</f>
        <v/>
      </c>
      <c r="K986" s="2" t="str">
        <f>IF(四角板専用!B986=0,"",四角板専用!B986)</f>
        <v/>
      </c>
      <c r="L986" s="2" t="str">
        <f>IF('FB&amp;L専用'!B986=0,"",'FB&amp;L専用'!B986)</f>
        <v/>
      </c>
      <c r="M986" s="2" t="str">
        <f>IF(鋼材専用!B986=0,"",鋼材専用!B986)</f>
        <v/>
      </c>
      <c r="N986" s="2" t="str">
        <f>IF(Φ部品専用!B986=0,"",Φ部品専用!B986)</f>
        <v/>
      </c>
      <c r="O986" s="2" t="str">
        <f>IF(パイプ専用!B986=0,"",パイプ専用!B986)</f>
        <v/>
      </c>
      <c r="P986" s="4" t="str">
        <f>IF(四角板専用!M986=0,"",四角板専用!M986)</f>
        <v/>
      </c>
      <c r="Q986" s="4" t="str">
        <f>IF('FB&amp;L専用'!M986=0,"",'FB&amp;L専用'!M986)</f>
        <v/>
      </c>
      <c r="S986" s="4" t="str">
        <f>IF(Φ部品専用!P986=0,"",Φ部品専用!P986)</f>
        <v/>
      </c>
      <c r="T986" s="4" t="str">
        <f>IF(パイプ専用!P986=0,"",パイプ専用!P986)</f>
        <v/>
      </c>
      <c r="U986" s="10"/>
      <c r="W986" s="1" t="s">
        <v>1082</v>
      </c>
      <c r="X986" s="2" t="str">
        <f t="shared" ca="1" si="75"/>
        <v/>
      </c>
      <c r="Z986" s="2" t="str">
        <f t="shared" si="76"/>
        <v/>
      </c>
      <c r="AB986" s="2" t="str">
        <f t="shared" si="78"/>
        <v/>
      </c>
      <c r="AC986" s="4" t="str">
        <f t="shared" si="79"/>
        <v/>
      </c>
    </row>
    <row r="987" spans="1:29">
      <c r="A987" s="2" t="str">
        <f>四角板専用!A987&amp;四角板専用!B987</f>
        <v/>
      </c>
      <c r="B987" s="2" t="str">
        <f>'FB&amp;L専用'!A987&amp;'FB&amp;L専用'!B987</f>
        <v/>
      </c>
      <c r="C987" s="2" t="str">
        <f>鋼材専用!A987&amp;鋼材専用!B987</f>
        <v/>
      </c>
      <c r="D987" s="2" t="str">
        <f>Φ部品専用!A987&amp;Φ部品専用!B987</f>
        <v/>
      </c>
      <c r="E987" s="2" t="str">
        <f>パイプ専用!A987&amp;パイプ専用!B987</f>
        <v/>
      </c>
      <c r="F987" s="2" t="str">
        <f>IF(四角板専用!A987=0,"",四角板専用!A987)</f>
        <v/>
      </c>
      <c r="G987" s="2" t="str">
        <f>IF('FB&amp;L専用'!A987=0,"",'FB&amp;L専用'!A987)</f>
        <v/>
      </c>
      <c r="H987" s="2" t="str">
        <f>IF(鋼材専用!A987=0,"",鋼材専用!A987)</f>
        <v/>
      </c>
      <c r="I987" s="2" t="str">
        <f>IF(Φ部品専用!A987=0,"",Φ部品専用!A987)</f>
        <v/>
      </c>
      <c r="J987" s="2" t="str">
        <f>IF(パイプ専用!A987=0,"",パイプ専用!A987)</f>
        <v/>
      </c>
      <c r="K987" s="2" t="str">
        <f>IF(四角板専用!B987=0,"",四角板専用!B987)</f>
        <v/>
      </c>
      <c r="L987" s="2" t="str">
        <f>IF('FB&amp;L専用'!B987=0,"",'FB&amp;L専用'!B987)</f>
        <v/>
      </c>
      <c r="M987" s="2" t="str">
        <f>IF(鋼材専用!B987=0,"",鋼材専用!B987)</f>
        <v/>
      </c>
      <c r="N987" s="2" t="str">
        <f>IF(Φ部品専用!B987=0,"",Φ部品専用!B987)</f>
        <v/>
      </c>
      <c r="O987" s="2" t="str">
        <f>IF(パイプ専用!B987=0,"",パイプ専用!B987)</f>
        <v/>
      </c>
      <c r="P987" s="4" t="str">
        <f>IF(四角板専用!M987=0,"",四角板専用!M987)</f>
        <v/>
      </c>
      <c r="Q987" s="4" t="str">
        <f>IF('FB&amp;L専用'!M987=0,"",'FB&amp;L専用'!M987)</f>
        <v/>
      </c>
      <c r="S987" s="4" t="str">
        <f>IF(Φ部品専用!P987=0,"",Φ部品専用!P987)</f>
        <v/>
      </c>
      <c r="T987" s="4" t="str">
        <f>IF(パイプ専用!P987=0,"",パイプ専用!P987)</f>
        <v/>
      </c>
      <c r="U987" s="10"/>
      <c r="W987" s="1" t="s">
        <v>1083</v>
      </c>
      <c r="X987" s="2" t="str">
        <f t="shared" ca="1" si="75"/>
        <v/>
      </c>
      <c r="Z987" s="2" t="str">
        <f t="shared" si="76"/>
        <v/>
      </c>
      <c r="AB987" s="2" t="str">
        <f t="shared" si="78"/>
        <v/>
      </c>
      <c r="AC987" s="4" t="str">
        <f t="shared" si="79"/>
        <v/>
      </c>
    </row>
    <row r="988" spans="1:29">
      <c r="A988" s="2" t="str">
        <f>四角板専用!A988&amp;四角板専用!B988</f>
        <v/>
      </c>
      <c r="B988" s="2" t="str">
        <f>'FB&amp;L専用'!A988&amp;'FB&amp;L専用'!B988</f>
        <v/>
      </c>
      <c r="C988" s="2" t="str">
        <f>鋼材専用!A988&amp;鋼材専用!B988</f>
        <v/>
      </c>
      <c r="D988" s="2" t="str">
        <f>Φ部品専用!A988&amp;Φ部品専用!B988</f>
        <v/>
      </c>
      <c r="E988" s="2" t="str">
        <f>パイプ専用!A988&amp;パイプ専用!B988</f>
        <v/>
      </c>
      <c r="F988" s="2" t="str">
        <f>IF(四角板専用!A988=0,"",四角板専用!A988)</f>
        <v/>
      </c>
      <c r="G988" s="2" t="str">
        <f>IF('FB&amp;L専用'!A988=0,"",'FB&amp;L専用'!A988)</f>
        <v/>
      </c>
      <c r="H988" s="2" t="str">
        <f>IF(鋼材専用!A988=0,"",鋼材専用!A988)</f>
        <v/>
      </c>
      <c r="I988" s="2" t="str">
        <f>IF(Φ部品専用!A988=0,"",Φ部品専用!A988)</f>
        <v/>
      </c>
      <c r="J988" s="2" t="str">
        <f>IF(パイプ専用!A988=0,"",パイプ専用!A988)</f>
        <v/>
      </c>
      <c r="K988" s="2" t="str">
        <f>IF(四角板専用!B988=0,"",四角板専用!B988)</f>
        <v/>
      </c>
      <c r="L988" s="2" t="str">
        <f>IF('FB&amp;L専用'!B988=0,"",'FB&amp;L専用'!B988)</f>
        <v/>
      </c>
      <c r="M988" s="2" t="str">
        <f>IF(鋼材専用!B988=0,"",鋼材専用!B988)</f>
        <v/>
      </c>
      <c r="N988" s="2" t="str">
        <f>IF(Φ部品専用!B988=0,"",Φ部品専用!B988)</f>
        <v/>
      </c>
      <c r="O988" s="2" t="str">
        <f>IF(パイプ専用!B988=0,"",パイプ専用!B988)</f>
        <v/>
      </c>
      <c r="P988" s="4" t="str">
        <f>IF(四角板専用!M988=0,"",四角板専用!M988)</f>
        <v/>
      </c>
      <c r="Q988" s="4" t="str">
        <f>IF('FB&amp;L専用'!M988=0,"",'FB&amp;L専用'!M988)</f>
        <v/>
      </c>
      <c r="S988" s="4" t="str">
        <f>IF(Φ部品専用!P988=0,"",Φ部品専用!P988)</f>
        <v/>
      </c>
      <c r="T988" s="4" t="str">
        <f>IF(パイプ専用!P988=0,"",パイプ専用!P988)</f>
        <v/>
      </c>
      <c r="U988" s="10"/>
      <c r="W988" s="1" t="s">
        <v>1084</v>
      </c>
      <c r="X988" s="2" t="str">
        <f t="shared" ca="1" si="75"/>
        <v/>
      </c>
      <c r="Z988" s="2" t="str">
        <f t="shared" si="76"/>
        <v/>
      </c>
      <c r="AB988" s="2" t="str">
        <f t="shared" si="78"/>
        <v/>
      </c>
      <c r="AC988" s="4" t="str">
        <f t="shared" si="79"/>
        <v/>
      </c>
    </row>
    <row r="989" spans="1:29">
      <c r="A989" s="2" t="str">
        <f>四角板専用!A989&amp;四角板専用!B989</f>
        <v/>
      </c>
      <c r="B989" s="2" t="str">
        <f>'FB&amp;L専用'!A989&amp;'FB&amp;L専用'!B989</f>
        <v/>
      </c>
      <c r="C989" s="2" t="str">
        <f>鋼材専用!A989&amp;鋼材専用!B989</f>
        <v/>
      </c>
      <c r="D989" s="2" t="str">
        <f>Φ部品専用!A989&amp;Φ部品専用!B989</f>
        <v/>
      </c>
      <c r="E989" s="2" t="str">
        <f>パイプ専用!A989&amp;パイプ専用!B989</f>
        <v/>
      </c>
      <c r="F989" s="2" t="str">
        <f>IF(四角板専用!A989=0,"",四角板専用!A989)</f>
        <v/>
      </c>
      <c r="G989" s="2" t="str">
        <f>IF('FB&amp;L専用'!A989=0,"",'FB&amp;L専用'!A989)</f>
        <v/>
      </c>
      <c r="H989" s="2" t="str">
        <f>IF(鋼材専用!A989=0,"",鋼材専用!A989)</f>
        <v/>
      </c>
      <c r="I989" s="2" t="str">
        <f>IF(Φ部品専用!A989=0,"",Φ部品専用!A989)</f>
        <v/>
      </c>
      <c r="J989" s="2" t="str">
        <f>IF(パイプ専用!A989=0,"",パイプ専用!A989)</f>
        <v/>
      </c>
      <c r="K989" s="2" t="str">
        <f>IF(四角板専用!B989=0,"",四角板専用!B989)</f>
        <v/>
      </c>
      <c r="L989" s="2" t="str">
        <f>IF('FB&amp;L専用'!B989=0,"",'FB&amp;L専用'!B989)</f>
        <v/>
      </c>
      <c r="M989" s="2" t="str">
        <f>IF(鋼材専用!B989=0,"",鋼材専用!B989)</f>
        <v/>
      </c>
      <c r="N989" s="2" t="str">
        <f>IF(Φ部品専用!B989=0,"",Φ部品専用!B989)</f>
        <v/>
      </c>
      <c r="O989" s="2" t="str">
        <f>IF(パイプ専用!B989=0,"",パイプ専用!B989)</f>
        <v/>
      </c>
      <c r="P989" s="4" t="str">
        <f>IF(四角板専用!M989=0,"",四角板専用!M989)</f>
        <v/>
      </c>
      <c r="Q989" s="4" t="str">
        <f>IF('FB&amp;L専用'!M989=0,"",'FB&amp;L専用'!M989)</f>
        <v/>
      </c>
      <c r="S989" s="4" t="str">
        <f>IF(Φ部品専用!P989=0,"",Φ部品専用!P989)</f>
        <v/>
      </c>
      <c r="T989" s="4" t="str">
        <f>IF(パイプ専用!P989=0,"",パイプ専用!P989)</f>
        <v/>
      </c>
      <c r="U989" s="10"/>
      <c r="W989" s="1" t="s">
        <v>1085</v>
      </c>
      <c r="X989" s="2" t="str">
        <f t="shared" ca="1" si="75"/>
        <v/>
      </c>
      <c r="Z989" s="2" t="str">
        <f t="shared" si="76"/>
        <v/>
      </c>
      <c r="AB989" s="2" t="str">
        <f t="shared" si="78"/>
        <v/>
      </c>
      <c r="AC989" s="4" t="str">
        <f t="shared" si="79"/>
        <v/>
      </c>
    </row>
    <row r="990" spans="1:29">
      <c r="A990" s="2" t="str">
        <f>四角板専用!A990&amp;四角板専用!B990</f>
        <v/>
      </c>
      <c r="B990" s="2" t="str">
        <f>'FB&amp;L専用'!A990&amp;'FB&amp;L専用'!B990</f>
        <v/>
      </c>
      <c r="C990" s="2" t="str">
        <f>鋼材専用!A990&amp;鋼材専用!B990</f>
        <v/>
      </c>
      <c r="D990" s="2" t="str">
        <f>Φ部品専用!A990&amp;Φ部品専用!B990</f>
        <v/>
      </c>
      <c r="E990" s="2" t="str">
        <f>パイプ専用!A990&amp;パイプ専用!B990</f>
        <v/>
      </c>
      <c r="F990" s="2" t="str">
        <f>IF(四角板専用!A990=0,"",四角板専用!A990)</f>
        <v/>
      </c>
      <c r="G990" s="2" t="str">
        <f>IF('FB&amp;L専用'!A990=0,"",'FB&amp;L専用'!A990)</f>
        <v/>
      </c>
      <c r="H990" s="2" t="str">
        <f>IF(鋼材専用!A990=0,"",鋼材専用!A990)</f>
        <v/>
      </c>
      <c r="I990" s="2" t="str">
        <f>IF(Φ部品専用!A990=0,"",Φ部品専用!A990)</f>
        <v/>
      </c>
      <c r="J990" s="2" t="str">
        <f>IF(パイプ専用!A990=0,"",パイプ専用!A990)</f>
        <v/>
      </c>
      <c r="K990" s="2" t="str">
        <f>IF(四角板専用!B990=0,"",四角板専用!B990)</f>
        <v/>
      </c>
      <c r="L990" s="2" t="str">
        <f>IF('FB&amp;L専用'!B990=0,"",'FB&amp;L専用'!B990)</f>
        <v/>
      </c>
      <c r="M990" s="2" t="str">
        <f>IF(鋼材専用!B990=0,"",鋼材専用!B990)</f>
        <v/>
      </c>
      <c r="N990" s="2" t="str">
        <f>IF(Φ部品専用!B990=0,"",Φ部品専用!B990)</f>
        <v/>
      </c>
      <c r="O990" s="2" t="str">
        <f>IF(パイプ専用!B990=0,"",パイプ専用!B990)</f>
        <v/>
      </c>
      <c r="P990" s="4" t="str">
        <f>IF(四角板専用!M990=0,"",四角板専用!M990)</f>
        <v/>
      </c>
      <c r="Q990" s="4" t="str">
        <f>IF('FB&amp;L専用'!M990=0,"",'FB&amp;L専用'!M990)</f>
        <v/>
      </c>
      <c r="S990" s="4" t="str">
        <f>IF(Φ部品専用!P990=0,"",Φ部品専用!P990)</f>
        <v/>
      </c>
      <c r="T990" s="4" t="str">
        <f>IF(パイプ専用!P990=0,"",パイプ専用!P990)</f>
        <v/>
      </c>
      <c r="U990" s="10"/>
      <c r="W990" s="1" t="s">
        <v>1086</v>
      </c>
      <c r="X990" s="2" t="str">
        <f t="shared" ca="1" si="75"/>
        <v/>
      </c>
      <c r="Z990" s="2" t="str">
        <f t="shared" si="76"/>
        <v/>
      </c>
      <c r="AB990" s="2" t="str">
        <f t="shared" si="78"/>
        <v/>
      </c>
      <c r="AC990" s="4" t="str">
        <f t="shared" si="79"/>
        <v/>
      </c>
    </row>
    <row r="991" spans="1:29">
      <c r="A991" s="2" t="str">
        <f>四角板専用!A991&amp;四角板専用!B991</f>
        <v/>
      </c>
      <c r="B991" s="2" t="str">
        <f>'FB&amp;L専用'!A991&amp;'FB&amp;L専用'!B991</f>
        <v/>
      </c>
      <c r="C991" s="2" t="str">
        <f>鋼材専用!A991&amp;鋼材専用!B991</f>
        <v/>
      </c>
      <c r="D991" s="2" t="str">
        <f>Φ部品専用!A991&amp;Φ部品専用!B991</f>
        <v/>
      </c>
      <c r="E991" s="2" t="str">
        <f>パイプ専用!A991&amp;パイプ専用!B991</f>
        <v/>
      </c>
      <c r="F991" s="2" t="str">
        <f>IF(四角板専用!A991=0,"",四角板専用!A991)</f>
        <v/>
      </c>
      <c r="G991" s="2" t="str">
        <f>IF('FB&amp;L専用'!A991=0,"",'FB&amp;L専用'!A991)</f>
        <v/>
      </c>
      <c r="H991" s="2" t="str">
        <f>IF(鋼材専用!A991=0,"",鋼材専用!A991)</f>
        <v/>
      </c>
      <c r="I991" s="2" t="str">
        <f>IF(Φ部品専用!A991=0,"",Φ部品専用!A991)</f>
        <v/>
      </c>
      <c r="J991" s="2" t="str">
        <f>IF(パイプ専用!A991=0,"",パイプ専用!A991)</f>
        <v/>
      </c>
      <c r="K991" s="2" t="str">
        <f>IF(四角板専用!B991=0,"",四角板専用!B991)</f>
        <v/>
      </c>
      <c r="L991" s="2" t="str">
        <f>IF('FB&amp;L専用'!B991=0,"",'FB&amp;L専用'!B991)</f>
        <v/>
      </c>
      <c r="M991" s="2" t="str">
        <f>IF(鋼材専用!B991=0,"",鋼材専用!B991)</f>
        <v/>
      </c>
      <c r="N991" s="2" t="str">
        <f>IF(Φ部品専用!B991=0,"",Φ部品専用!B991)</f>
        <v/>
      </c>
      <c r="O991" s="2" t="str">
        <f>IF(パイプ専用!B991=0,"",パイプ専用!B991)</f>
        <v/>
      </c>
      <c r="P991" s="4" t="str">
        <f>IF(四角板専用!M991=0,"",四角板専用!M991)</f>
        <v/>
      </c>
      <c r="Q991" s="4" t="str">
        <f>IF('FB&amp;L専用'!M991=0,"",'FB&amp;L専用'!M991)</f>
        <v/>
      </c>
      <c r="S991" s="4" t="str">
        <f>IF(Φ部品専用!P991=0,"",Φ部品専用!P991)</f>
        <v/>
      </c>
      <c r="T991" s="4" t="str">
        <f>IF(パイプ専用!P991=0,"",パイプ専用!P991)</f>
        <v/>
      </c>
      <c r="U991" s="10"/>
      <c r="W991" s="1" t="s">
        <v>1087</v>
      </c>
      <c r="X991" s="2" t="str">
        <f t="shared" ca="1" si="75"/>
        <v/>
      </c>
      <c r="Z991" s="2" t="str">
        <f t="shared" si="76"/>
        <v/>
      </c>
      <c r="AB991" s="2" t="str">
        <f t="shared" si="78"/>
        <v/>
      </c>
      <c r="AC991" s="4" t="str">
        <f t="shared" si="79"/>
        <v/>
      </c>
    </row>
    <row r="992" spans="1:29">
      <c r="A992" s="2" t="str">
        <f>四角板専用!A992&amp;四角板専用!B992</f>
        <v/>
      </c>
      <c r="B992" s="2" t="str">
        <f>'FB&amp;L専用'!A992&amp;'FB&amp;L専用'!B992</f>
        <v/>
      </c>
      <c r="C992" s="2" t="str">
        <f>鋼材専用!A992&amp;鋼材専用!B992</f>
        <v/>
      </c>
      <c r="D992" s="2" t="str">
        <f>Φ部品専用!A992&amp;Φ部品専用!B992</f>
        <v/>
      </c>
      <c r="E992" s="2" t="str">
        <f>パイプ専用!A992&amp;パイプ専用!B992</f>
        <v/>
      </c>
      <c r="F992" s="2" t="str">
        <f>IF(四角板専用!A992=0,"",四角板専用!A992)</f>
        <v/>
      </c>
      <c r="G992" s="2" t="str">
        <f>IF('FB&amp;L専用'!A992=0,"",'FB&amp;L専用'!A992)</f>
        <v/>
      </c>
      <c r="H992" s="2" t="str">
        <f>IF(鋼材専用!A992=0,"",鋼材専用!A992)</f>
        <v/>
      </c>
      <c r="I992" s="2" t="str">
        <f>IF(Φ部品専用!A992=0,"",Φ部品専用!A992)</f>
        <v/>
      </c>
      <c r="J992" s="2" t="str">
        <f>IF(パイプ専用!A992=0,"",パイプ専用!A992)</f>
        <v/>
      </c>
      <c r="K992" s="2" t="str">
        <f>IF(四角板専用!B992=0,"",四角板専用!B992)</f>
        <v/>
      </c>
      <c r="L992" s="2" t="str">
        <f>IF('FB&amp;L専用'!B992=0,"",'FB&amp;L専用'!B992)</f>
        <v/>
      </c>
      <c r="M992" s="2" t="str">
        <f>IF(鋼材専用!B992=0,"",鋼材専用!B992)</f>
        <v/>
      </c>
      <c r="N992" s="2" t="str">
        <f>IF(Φ部品専用!B992=0,"",Φ部品専用!B992)</f>
        <v/>
      </c>
      <c r="O992" s="2" t="str">
        <f>IF(パイプ専用!B992=0,"",パイプ専用!B992)</f>
        <v/>
      </c>
      <c r="P992" s="4" t="str">
        <f>IF(四角板専用!M992=0,"",四角板専用!M992)</f>
        <v/>
      </c>
      <c r="Q992" s="4" t="str">
        <f>IF('FB&amp;L専用'!M992=0,"",'FB&amp;L専用'!M992)</f>
        <v/>
      </c>
      <c r="S992" s="4" t="str">
        <f>IF(Φ部品専用!P992=0,"",Φ部品専用!P992)</f>
        <v/>
      </c>
      <c r="T992" s="4" t="str">
        <f>IF(パイプ専用!P992=0,"",パイプ専用!P992)</f>
        <v/>
      </c>
      <c r="U992" s="10"/>
      <c r="W992" s="1" t="s">
        <v>1088</v>
      </c>
      <c r="X992" s="2" t="str">
        <f t="shared" ca="1" si="75"/>
        <v/>
      </c>
      <c r="Z992" s="2" t="str">
        <f t="shared" si="76"/>
        <v/>
      </c>
      <c r="AB992" s="2" t="str">
        <f t="shared" si="78"/>
        <v/>
      </c>
      <c r="AC992" s="4" t="str">
        <f t="shared" si="79"/>
        <v/>
      </c>
    </row>
    <row r="993" spans="1:29">
      <c r="A993" s="2" t="str">
        <f>四角板専用!A993&amp;四角板専用!B993</f>
        <v/>
      </c>
      <c r="B993" s="2" t="str">
        <f>'FB&amp;L専用'!A993&amp;'FB&amp;L専用'!B993</f>
        <v/>
      </c>
      <c r="C993" s="2" t="str">
        <f>鋼材専用!A993&amp;鋼材専用!B993</f>
        <v/>
      </c>
      <c r="D993" s="2" t="str">
        <f>Φ部品専用!A993&amp;Φ部品専用!B993</f>
        <v/>
      </c>
      <c r="E993" s="2" t="str">
        <f>パイプ専用!A993&amp;パイプ専用!B993</f>
        <v/>
      </c>
      <c r="F993" s="2" t="str">
        <f>IF(四角板専用!A993=0,"",四角板専用!A993)</f>
        <v/>
      </c>
      <c r="G993" s="2" t="str">
        <f>IF('FB&amp;L専用'!A993=0,"",'FB&amp;L専用'!A993)</f>
        <v/>
      </c>
      <c r="H993" s="2" t="str">
        <f>IF(鋼材専用!A993=0,"",鋼材専用!A993)</f>
        <v/>
      </c>
      <c r="I993" s="2" t="str">
        <f>IF(Φ部品専用!A993=0,"",Φ部品専用!A993)</f>
        <v/>
      </c>
      <c r="J993" s="2" t="str">
        <f>IF(パイプ専用!A993=0,"",パイプ専用!A993)</f>
        <v/>
      </c>
      <c r="K993" s="2" t="str">
        <f>IF(四角板専用!B993=0,"",四角板専用!B993)</f>
        <v/>
      </c>
      <c r="L993" s="2" t="str">
        <f>IF('FB&amp;L専用'!B993=0,"",'FB&amp;L専用'!B993)</f>
        <v/>
      </c>
      <c r="M993" s="2" t="str">
        <f>IF(鋼材専用!B993=0,"",鋼材専用!B993)</f>
        <v/>
      </c>
      <c r="N993" s="2" t="str">
        <f>IF(Φ部品専用!B993=0,"",Φ部品専用!B993)</f>
        <v/>
      </c>
      <c r="O993" s="2" t="str">
        <f>IF(パイプ専用!B993=0,"",パイプ専用!B993)</f>
        <v/>
      </c>
      <c r="P993" s="4" t="str">
        <f>IF(四角板専用!M993=0,"",四角板専用!M993)</f>
        <v/>
      </c>
      <c r="Q993" s="4" t="str">
        <f>IF('FB&amp;L専用'!M993=0,"",'FB&amp;L専用'!M993)</f>
        <v/>
      </c>
      <c r="S993" s="4" t="str">
        <f>IF(Φ部品専用!P993=0,"",Φ部品専用!P993)</f>
        <v/>
      </c>
      <c r="T993" s="4" t="str">
        <f>IF(パイプ専用!P993=0,"",パイプ専用!P993)</f>
        <v/>
      </c>
      <c r="U993" s="10"/>
      <c r="W993" s="1" t="s">
        <v>1089</v>
      </c>
      <c r="X993" s="2" t="str">
        <f t="shared" ca="1" si="75"/>
        <v/>
      </c>
      <c r="Z993" s="2" t="str">
        <f t="shared" si="76"/>
        <v/>
      </c>
      <c r="AB993" s="2" t="str">
        <f t="shared" si="78"/>
        <v/>
      </c>
      <c r="AC993" s="4" t="str">
        <f t="shared" si="79"/>
        <v/>
      </c>
    </row>
    <row r="994" spans="1:29">
      <c r="A994" s="2" t="str">
        <f>四角板専用!A994&amp;四角板専用!B994</f>
        <v/>
      </c>
      <c r="B994" s="2" t="str">
        <f>'FB&amp;L専用'!A994&amp;'FB&amp;L専用'!B994</f>
        <v/>
      </c>
      <c r="C994" s="2" t="str">
        <f>鋼材専用!A994&amp;鋼材専用!B994</f>
        <v/>
      </c>
      <c r="D994" s="2" t="str">
        <f>Φ部品専用!A994&amp;Φ部品専用!B994</f>
        <v/>
      </c>
      <c r="E994" s="2" t="str">
        <f>パイプ専用!A994&amp;パイプ専用!B994</f>
        <v/>
      </c>
      <c r="F994" s="2" t="str">
        <f>IF(四角板専用!A994=0,"",四角板専用!A994)</f>
        <v/>
      </c>
      <c r="G994" s="2" t="str">
        <f>IF('FB&amp;L専用'!A994=0,"",'FB&amp;L専用'!A994)</f>
        <v/>
      </c>
      <c r="H994" s="2" t="str">
        <f>IF(鋼材専用!A994=0,"",鋼材専用!A994)</f>
        <v/>
      </c>
      <c r="I994" s="2" t="str">
        <f>IF(Φ部品専用!A994=0,"",Φ部品専用!A994)</f>
        <v/>
      </c>
      <c r="J994" s="2" t="str">
        <f>IF(パイプ専用!A994=0,"",パイプ専用!A994)</f>
        <v/>
      </c>
      <c r="K994" s="2" t="str">
        <f>IF(四角板専用!B994=0,"",四角板専用!B994)</f>
        <v/>
      </c>
      <c r="L994" s="2" t="str">
        <f>IF('FB&amp;L専用'!B994=0,"",'FB&amp;L専用'!B994)</f>
        <v/>
      </c>
      <c r="M994" s="2" t="str">
        <f>IF(鋼材専用!B994=0,"",鋼材専用!B994)</f>
        <v/>
      </c>
      <c r="N994" s="2" t="str">
        <f>IF(Φ部品専用!B994=0,"",Φ部品専用!B994)</f>
        <v/>
      </c>
      <c r="O994" s="2" t="str">
        <f>IF(パイプ専用!B994=0,"",パイプ専用!B994)</f>
        <v/>
      </c>
      <c r="P994" s="4" t="str">
        <f>IF(四角板専用!M994=0,"",四角板専用!M994)</f>
        <v/>
      </c>
      <c r="Q994" s="4" t="str">
        <f>IF('FB&amp;L専用'!M994=0,"",'FB&amp;L専用'!M994)</f>
        <v/>
      </c>
      <c r="S994" s="4" t="str">
        <f>IF(Φ部品専用!P994=0,"",Φ部品専用!P994)</f>
        <v/>
      </c>
      <c r="T994" s="4" t="str">
        <f>IF(パイプ専用!P994=0,"",パイプ専用!P994)</f>
        <v/>
      </c>
      <c r="U994" s="10"/>
      <c r="W994" s="1" t="s">
        <v>1090</v>
      </c>
      <c r="X994" s="2" t="str">
        <f t="shared" ca="1" si="75"/>
        <v/>
      </c>
      <c r="Z994" s="2" t="str">
        <f t="shared" si="76"/>
        <v/>
      </c>
      <c r="AB994" s="2" t="str">
        <f t="shared" si="78"/>
        <v/>
      </c>
      <c r="AC994" s="4" t="str">
        <f t="shared" si="79"/>
        <v/>
      </c>
    </row>
    <row r="995" spans="1:29">
      <c r="A995" s="2" t="str">
        <f>四角板専用!A995&amp;四角板専用!B995</f>
        <v/>
      </c>
      <c r="B995" s="2" t="str">
        <f>'FB&amp;L専用'!A995&amp;'FB&amp;L専用'!B995</f>
        <v/>
      </c>
      <c r="C995" s="2" t="str">
        <f>鋼材専用!A995&amp;鋼材専用!B995</f>
        <v/>
      </c>
      <c r="D995" s="2" t="str">
        <f>Φ部品専用!A995&amp;Φ部品専用!B995</f>
        <v/>
      </c>
      <c r="E995" s="2" t="str">
        <f>パイプ専用!A995&amp;パイプ専用!B995</f>
        <v/>
      </c>
      <c r="F995" s="2" t="str">
        <f>IF(四角板専用!A995=0,"",四角板専用!A995)</f>
        <v/>
      </c>
      <c r="G995" s="2" t="str">
        <f>IF('FB&amp;L専用'!A995=0,"",'FB&amp;L専用'!A995)</f>
        <v/>
      </c>
      <c r="H995" s="2" t="str">
        <f>IF(鋼材専用!A995=0,"",鋼材専用!A995)</f>
        <v/>
      </c>
      <c r="I995" s="2" t="str">
        <f>IF(Φ部品専用!A995=0,"",Φ部品専用!A995)</f>
        <v/>
      </c>
      <c r="J995" s="2" t="str">
        <f>IF(パイプ専用!A995=0,"",パイプ専用!A995)</f>
        <v/>
      </c>
      <c r="K995" s="2" t="str">
        <f>IF(四角板専用!B995=0,"",四角板専用!B995)</f>
        <v/>
      </c>
      <c r="L995" s="2" t="str">
        <f>IF('FB&amp;L専用'!B995=0,"",'FB&amp;L専用'!B995)</f>
        <v/>
      </c>
      <c r="M995" s="2" t="str">
        <f>IF(鋼材専用!B995=0,"",鋼材専用!B995)</f>
        <v/>
      </c>
      <c r="N995" s="2" t="str">
        <f>IF(Φ部品専用!B995=0,"",Φ部品専用!B995)</f>
        <v/>
      </c>
      <c r="O995" s="2" t="str">
        <f>IF(パイプ専用!B995=0,"",パイプ専用!B995)</f>
        <v/>
      </c>
      <c r="P995" s="4" t="str">
        <f>IF(四角板専用!M995=0,"",四角板専用!M995)</f>
        <v/>
      </c>
      <c r="Q995" s="4" t="str">
        <f>IF('FB&amp;L専用'!M995=0,"",'FB&amp;L専用'!M995)</f>
        <v/>
      </c>
      <c r="S995" s="4" t="str">
        <f>IF(Φ部品専用!P995=0,"",Φ部品専用!P995)</f>
        <v/>
      </c>
      <c r="T995" s="4" t="str">
        <f>IF(パイプ専用!P995=0,"",パイプ専用!P995)</f>
        <v/>
      </c>
      <c r="U995" s="10"/>
      <c r="W995" s="1" t="s">
        <v>1091</v>
      </c>
      <c r="X995" s="2" t="str">
        <f t="shared" ca="1" si="75"/>
        <v/>
      </c>
      <c r="Z995" s="2" t="str">
        <f t="shared" si="76"/>
        <v/>
      </c>
      <c r="AB995" s="2" t="str">
        <f t="shared" si="78"/>
        <v/>
      </c>
      <c r="AC995" s="4" t="str">
        <f t="shared" si="79"/>
        <v/>
      </c>
    </row>
    <row r="996" spans="1:29">
      <c r="A996" s="2" t="str">
        <f>四角板専用!A996&amp;四角板専用!B996</f>
        <v/>
      </c>
      <c r="B996" s="2" t="str">
        <f>'FB&amp;L専用'!A996&amp;'FB&amp;L専用'!B996</f>
        <v/>
      </c>
      <c r="C996" s="2" t="str">
        <f>鋼材専用!A996&amp;鋼材専用!B996</f>
        <v/>
      </c>
      <c r="D996" s="2" t="str">
        <f>Φ部品専用!A996&amp;Φ部品専用!B996</f>
        <v/>
      </c>
      <c r="E996" s="2" t="str">
        <f>パイプ専用!A996&amp;パイプ専用!B996</f>
        <v/>
      </c>
      <c r="F996" s="2" t="str">
        <f>IF(四角板専用!A996=0,"",四角板専用!A996)</f>
        <v/>
      </c>
      <c r="G996" s="2" t="str">
        <f>IF('FB&amp;L専用'!A996=0,"",'FB&amp;L専用'!A996)</f>
        <v/>
      </c>
      <c r="H996" s="2" t="str">
        <f>IF(鋼材専用!A996=0,"",鋼材専用!A996)</f>
        <v/>
      </c>
      <c r="I996" s="2" t="str">
        <f>IF(Φ部品専用!A996=0,"",Φ部品専用!A996)</f>
        <v/>
      </c>
      <c r="J996" s="2" t="str">
        <f>IF(パイプ専用!A996=0,"",パイプ専用!A996)</f>
        <v/>
      </c>
      <c r="K996" s="2" t="str">
        <f>IF(四角板専用!B996=0,"",四角板専用!B996)</f>
        <v/>
      </c>
      <c r="L996" s="2" t="str">
        <f>IF('FB&amp;L専用'!B996=0,"",'FB&amp;L専用'!B996)</f>
        <v/>
      </c>
      <c r="M996" s="2" t="str">
        <f>IF(鋼材専用!B996=0,"",鋼材専用!B996)</f>
        <v/>
      </c>
      <c r="N996" s="2" t="str">
        <f>IF(Φ部品専用!B996=0,"",Φ部品専用!B996)</f>
        <v/>
      </c>
      <c r="O996" s="2" t="str">
        <f>IF(パイプ専用!B996=0,"",パイプ専用!B996)</f>
        <v/>
      </c>
      <c r="P996" s="4" t="str">
        <f>IF(四角板専用!M996=0,"",四角板専用!M996)</f>
        <v/>
      </c>
      <c r="Q996" s="4" t="str">
        <f>IF('FB&amp;L専用'!M996=0,"",'FB&amp;L専用'!M996)</f>
        <v/>
      </c>
      <c r="S996" s="4" t="str">
        <f>IF(Φ部品専用!P996=0,"",Φ部品専用!P996)</f>
        <v/>
      </c>
      <c r="T996" s="4" t="str">
        <f>IF(パイプ専用!P996=0,"",パイプ専用!P996)</f>
        <v/>
      </c>
      <c r="U996" s="10"/>
      <c r="W996" s="1" t="s">
        <v>1092</v>
      </c>
      <c r="X996" s="2" t="str">
        <f t="shared" ca="1" si="75"/>
        <v/>
      </c>
      <c r="Z996" s="2" t="str">
        <f t="shared" si="76"/>
        <v/>
      </c>
      <c r="AB996" s="2" t="str">
        <f t="shared" si="78"/>
        <v/>
      </c>
      <c r="AC996" s="4" t="str">
        <f t="shared" si="79"/>
        <v/>
      </c>
    </row>
    <row r="997" spans="1:29">
      <c r="A997" s="2" t="str">
        <f>四角板専用!A997&amp;四角板専用!B997</f>
        <v/>
      </c>
      <c r="B997" s="2" t="str">
        <f>'FB&amp;L専用'!A997&amp;'FB&amp;L専用'!B997</f>
        <v/>
      </c>
      <c r="C997" s="2" t="str">
        <f>鋼材専用!A997&amp;鋼材専用!B997</f>
        <v/>
      </c>
      <c r="D997" s="2" t="str">
        <f>Φ部品専用!A997&amp;Φ部品専用!B997</f>
        <v/>
      </c>
      <c r="E997" s="2" t="str">
        <f>パイプ専用!A997&amp;パイプ専用!B997</f>
        <v/>
      </c>
      <c r="F997" s="2" t="str">
        <f>IF(四角板専用!A997=0,"",四角板専用!A997)</f>
        <v/>
      </c>
      <c r="G997" s="2" t="str">
        <f>IF('FB&amp;L専用'!A997=0,"",'FB&amp;L専用'!A997)</f>
        <v/>
      </c>
      <c r="H997" s="2" t="str">
        <f>IF(鋼材専用!A997=0,"",鋼材専用!A997)</f>
        <v/>
      </c>
      <c r="I997" s="2" t="str">
        <f>IF(Φ部品専用!A997=0,"",Φ部品専用!A997)</f>
        <v/>
      </c>
      <c r="J997" s="2" t="str">
        <f>IF(パイプ専用!A997=0,"",パイプ専用!A997)</f>
        <v/>
      </c>
      <c r="K997" s="2" t="str">
        <f>IF(四角板専用!B997=0,"",四角板専用!B997)</f>
        <v/>
      </c>
      <c r="L997" s="2" t="str">
        <f>IF('FB&amp;L専用'!B997=0,"",'FB&amp;L専用'!B997)</f>
        <v/>
      </c>
      <c r="M997" s="2" t="str">
        <f>IF(鋼材専用!B997=0,"",鋼材専用!B997)</f>
        <v/>
      </c>
      <c r="N997" s="2" t="str">
        <f>IF(Φ部品専用!B997=0,"",Φ部品専用!B997)</f>
        <v/>
      </c>
      <c r="O997" s="2" t="str">
        <f>IF(パイプ専用!B997=0,"",パイプ専用!B997)</f>
        <v/>
      </c>
      <c r="P997" s="4" t="str">
        <f>IF(四角板専用!M997=0,"",四角板専用!M997)</f>
        <v/>
      </c>
      <c r="Q997" s="4" t="str">
        <f>IF('FB&amp;L専用'!M997=0,"",'FB&amp;L専用'!M997)</f>
        <v/>
      </c>
      <c r="S997" s="4" t="str">
        <f>IF(Φ部品専用!P997=0,"",Φ部品専用!P997)</f>
        <v/>
      </c>
      <c r="T997" s="4" t="str">
        <f>IF(パイプ専用!P997=0,"",パイプ専用!P997)</f>
        <v/>
      </c>
      <c r="U997" s="10"/>
      <c r="W997" s="1" t="s">
        <v>1093</v>
      </c>
      <c r="X997" s="2" t="str">
        <f t="shared" ca="1" si="75"/>
        <v/>
      </c>
      <c r="Z997" s="2" t="str">
        <f t="shared" si="76"/>
        <v/>
      </c>
      <c r="AB997" s="2" t="str">
        <f t="shared" si="78"/>
        <v/>
      </c>
      <c r="AC997" s="4" t="str">
        <f t="shared" si="79"/>
        <v/>
      </c>
    </row>
    <row r="998" spans="1:29">
      <c r="A998" s="2" t="str">
        <f>四角板専用!A998&amp;四角板専用!B998</f>
        <v/>
      </c>
      <c r="B998" s="2" t="str">
        <f>'FB&amp;L専用'!A998&amp;'FB&amp;L専用'!B998</f>
        <v/>
      </c>
      <c r="C998" s="2" t="str">
        <f>鋼材専用!A998&amp;鋼材専用!B998</f>
        <v/>
      </c>
      <c r="D998" s="2" t="str">
        <f>Φ部品専用!A998&amp;Φ部品専用!B998</f>
        <v/>
      </c>
      <c r="E998" s="2" t="str">
        <f>パイプ専用!A998&amp;パイプ専用!B998</f>
        <v/>
      </c>
      <c r="F998" s="2" t="str">
        <f>IF(四角板専用!A998=0,"",四角板専用!A998)</f>
        <v/>
      </c>
      <c r="G998" s="2" t="str">
        <f>IF('FB&amp;L専用'!A998=0,"",'FB&amp;L専用'!A998)</f>
        <v/>
      </c>
      <c r="H998" s="2" t="str">
        <f>IF(鋼材専用!A998=0,"",鋼材専用!A998)</f>
        <v/>
      </c>
      <c r="I998" s="2" t="str">
        <f>IF(Φ部品専用!A998=0,"",Φ部品専用!A998)</f>
        <v/>
      </c>
      <c r="J998" s="2" t="str">
        <f>IF(パイプ専用!A998=0,"",パイプ専用!A998)</f>
        <v/>
      </c>
      <c r="K998" s="2" t="str">
        <f>IF(四角板専用!B998=0,"",四角板専用!B998)</f>
        <v/>
      </c>
      <c r="L998" s="2" t="str">
        <f>IF('FB&amp;L専用'!B998=0,"",'FB&amp;L専用'!B998)</f>
        <v/>
      </c>
      <c r="M998" s="2" t="str">
        <f>IF(鋼材専用!B998=0,"",鋼材専用!B998)</f>
        <v/>
      </c>
      <c r="N998" s="2" t="str">
        <f>IF(Φ部品専用!B998=0,"",Φ部品専用!B998)</f>
        <v/>
      </c>
      <c r="O998" s="2" t="str">
        <f>IF(パイプ専用!B998=0,"",パイプ専用!B998)</f>
        <v/>
      </c>
      <c r="P998" s="4" t="str">
        <f>IF(四角板専用!M998=0,"",四角板専用!M998)</f>
        <v/>
      </c>
      <c r="Q998" s="4" t="str">
        <f>IF('FB&amp;L専用'!M998=0,"",'FB&amp;L専用'!M998)</f>
        <v/>
      </c>
      <c r="S998" s="4" t="str">
        <f>IF(Φ部品専用!P998=0,"",Φ部品専用!P998)</f>
        <v/>
      </c>
      <c r="T998" s="4" t="str">
        <f>IF(パイプ専用!P998=0,"",パイプ専用!P998)</f>
        <v/>
      </c>
      <c r="U998" s="10"/>
      <c r="W998" s="1" t="s">
        <v>1094</v>
      </c>
      <c r="X998" s="2" t="str">
        <f t="shared" ca="1" si="75"/>
        <v/>
      </c>
      <c r="Z998" s="2" t="str">
        <f t="shared" si="76"/>
        <v/>
      </c>
      <c r="AB998" s="2" t="str">
        <f t="shared" si="78"/>
        <v/>
      </c>
      <c r="AC998" s="4" t="str">
        <f t="shared" si="79"/>
        <v/>
      </c>
    </row>
    <row r="999" spans="1:29">
      <c r="A999" s="2" t="str">
        <f>四角板専用!A999&amp;四角板専用!B999</f>
        <v/>
      </c>
      <c r="B999" s="2" t="str">
        <f>'FB&amp;L専用'!A999&amp;'FB&amp;L専用'!B999</f>
        <v/>
      </c>
      <c r="C999" s="2" t="str">
        <f>鋼材専用!A999&amp;鋼材専用!B999</f>
        <v/>
      </c>
      <c r="D999" s="2" t="str">
        <f>Φ部品専用!A999&amp;Φ部品専用!B999</f>
        <v/>
      </c>
      <c r="E999" s="2" t="str">
        <f>パイプ専用!A999&amp;パイプ専用!B999</f>
        <v/>
      </c>
      <c r="F999" s="2" t="str">
        <f>IF(四角板専用!A999=0,"",四角板専用!A999)</f>
        <v/>
      </c>
      <c r="G999" s="2" t="str">
        <f>IF('FB&amp;L専用'!A999=0,"",'FB&amp;L専用'!A999)</f>
        <v/>
      </c>
      <c r="H999" s="2" t="str">
        <f>IF(鋼材専用!A999=0,"",鋼材専用!A999)</f>
        <v/>
      </c>
      <c r="I999" s="2" t="str">
        <f>IF(Φ部品専用!A999=0,"",Φ部品専用!A999)</f>
        <v/>
      </c>
      <c r="J999" s="2" t="str">
        <f>IF(パイプ専用!A999=0,"",パイプ専用!A999)</f>
        <v/>
      </c>
      <c r="K999" s="2" t="str">
        <f>IF(四角板専用!B999=0,"",四角板専用!B999)</f>
        <v/>
      </c>
      <c r="L999" s="2" t="str">
        <f>IF('FB&amp;L専用'!B999=0,"",'FB&amp;L専用'!B999)</f>
        <v/>
      </c>
      <c r="M999" s="2" t="str">
        <f>IF(鋼材専用!B999=0,"",鋼材専用!B999)</f>
        <v/>
      </c>
      <c r="N999" s="2" t="str">
        <f>IF(Φ部品専用!B999=0,"",Φ部品専用!B999)</f>
        <v/>
      </c>
      <c r="O999" s="2" t="str">
        <f>IF(パイプ専用!B999=0,"",パイプ専用!B999)</f>
        <v/>
      </c>
      <c r="P999" s="4" t="str">
        <f>IF(四角板専用!M999=0,"",四角板専用!M999)</f>
        <v/>
      </c>
      <c r="Q999" s="4" t="str">
        <f>IF('FB&amp;L専用'!M999=0,"",'FB&amp;L専用'!M999)</f>
        <v/>
      </c>
      <c r="S999" s="4" t="str">
        <f>IF(Φ部品専用!P999=0,"",Φ部品専用!P999)</f>
        <v/>
      </c>
      <c r="T999" s="4" t="str">
        <f>IF(パイプ専用!P999=0,"",パイプ専用!P999)</f>
        <v/>
      </c>
      <c r="U999" s="10"/>
      <c r="W999" s="1" t="s">
        <v>1095</v>
      </c>
      <c r="X999" s="2" t="str">
        <f t="shared" ca="1" si="75"/>
        <v/>
      </c>
      <c r="Z999" s="2" t="str">
        <f t="shared" si="76"/>
        <v/>
      </c>
      <c r="AB999" s="2" t="str">
        <f t="shared" si="78"/>
        <v/>
      </c>
      <c r="AC999" s="4" t="str">
        <f t="shared" si="79"/>
        <v/>
      </c>
    </row>
    <row r="1000" spans="1:29">
      <c r="A1000" s="2" t="str">
        <f>四角板専用!A1000&amp;四角板専用!B1000</f>
        <v/>
      </c>
      <c r="B1000" s="2" t="str">
        <f>'FB&amp;L専用'!A1000&amp;'FB&amp;L専用'!B1000</f>
        <v/>
      </c>
      <c r="C1000" s="2" t="str">
        <f>鋼材専用!A1000&amp;鋼材専用!B1000</f>
        <v/>
      </c>
      <c r="D1000" s="2" t="str">
        <f>Φ部品専用!A1000&amp;Φ部品専用!B1000</f>
        <v/>
      </c>
      <c r="E1000" s="2" t="str">
        <f>パイプ専用!A1000&amp;パイプ専用!B1000</f>
        <v/>
      </c>
      <c r="F1000" s="2" t="str">
        <f>IF(四角板専用!A1000=0,"",四角板専用!A1000)</f>
        <v/>
      </c>
      <c r="G1000" s="2" t="str">
        <f>IF('FB&amp;L専用'!A1000=0,"",'FB&amp;L専用'!A1000)</f>
        <v/>
      </c>
      <c r="H1000" s="2" t="str">
        <f>IF(鋼材専用!A1000=0,"",鋼材専用!A1000)</f>
        <v/>
      </c>
      <c r="I1000" s="2" t="str">
        <f>IF(Φ部品専用!A1000=0,"",Φ部品専用!A1000)</f>
        <v/>
      </c>
      <c r="J1000" s="2" t="str">
        <f>IF(パイプ専用!A1000=0,"",パイプ専用!A1000)</f>
        <v/>
      </c>
      <c r="K1000" s="2" t="str">
        <f>IF(四角板専用!B1000=0,"",四角板専用!B1000)</f>
        <v/>
      </c>
      <c r="L1000" s="2" t="str">
        <f>IF('FB&amp;L専用'!B1000=0,"",'FB&amp;L専用'!B1000)</f>
        <v/>
      </c>
      <c r="M1000" s="2" t="str">
        <f>IF(鋼材専用!B1000=0,"",鋼材専用!B1000)</f>
        <v/>
      </c>
      <c r="N1000" s="2" t="str">
        <f>IF(Φ部品専用!B1000=0,"",Φ部品専用!B1000)</f>
        <v/>
      </c>
      <c r="O1000" s="2" t="str">
        <f>IF(パイプ専用!B1000=0,"",パイプ専用!B1000)</f>
        <v/>
      </c>
      <c r="P1000" s="4" t="str">
        <f>IF(四角板専用!M1000=0,"",四角板専用!M1000)</f>
        <v/>
      </c>
      <c r="Q1000" s="4" t="str">
        <f>IF('FB&amp;L専用'!M1000=0,"",'FB&amp;L専用'!M1000)</f>
        <v/>
      </c>
      <c r="S1000" s="4" t="str">
        <f>IF(Φ部品専用!P1000=0,"",Φ部品専用!P1000)</f>
        <v/>
      </c>
      <c r="T1000" s="4" t="str">
        <f>IF(パイプ専用!P1000=0,"",パイプ専用!P1000)</f>
        <v/>
      </c>
      <c r="U1000" s="10"/>
      <c r="W1000" s="1" t="s">
        <v>1096</v>
      </c>
      <c r="X1000" s="2" t="str">
        <f t="shared" ca="1" si="75"/>
        <v/>
      </c>
      <c r="Z1000" s="2" t="str">
        <f t="shared" si="76"/>
        <v/>
      </c>
      <c r="AB1000" s="2" t="str">
        <f t="shared" si="78"/>
        <v/>
      </c>
      <c r="AC1000" s="4" t="str">
        <f t="shared" si="79"/>
        <v/>
      </c>
    </row>
    <row r="1001" spans="1:29">
      <c r="A1001" s="2" t="str">
        <f>四角板専用!A1001&amp;四角板専用!B1001</f>
        <v/>
      </c>
      <c r="B1001" s="2" t="str">
        <f>'FB&amp;L専用'!A1001&amp;'FB&amp;L専用'!B1001</f>
        <v/>
      </c>
      <c r="C1001" s="2" t="str">
        <f>鋼材専用!A1001&amp;鋼材専用!B1001</f>
        <v/>
      </c>
      <c r="D1001" s="2" t="str">
        <f>Φ部品専用!A1001&amp;Φ部品専用!B1001</f>
        <v/>
      </c>
      <c r="E1001" s="2" t="str">
        <f>パイプ専用!A1001&amp;パイプ専用!B1001</f>
        <v/>
      </c>
      <c r="F1001" s="2" t="str">
        <f>IF(四角板専用!A1001=0,"",四角板専用!A1001)</f>
        <v/>
      </c>
      <c r="G1001" s="2" t="str">
        <f>IF('FB&amp;L専用'!A1001=0,"",'FB&amp;L専用'!A1001)</f>
        <v/>
      </c>
      <c r="H1001" s="2" t="str">
        <f>IF(鋼材専用!A1001=0,"",鋼材専用!A1001)</f>
        <v/>
      </c>
      <c r="I1001" s="2" t="str">
        <f>IF(Φ部品専用!A1001=0,"",Φ部品専用!A1001)</f>
        <v/>
      </c>
      <c r="J1001" s="2" t="str">
        <f>IF(パイプ専用!A1001=0,"",パイプ専用!A1001)</f>
        <v/>
      </c>
      <c r="K1001" s="2" t="str">
        <f>IF(四角板専用!B1001=0,"",四角板専用!B1001)</f>
        <v/>
      </c>
      <c r="L1001" s="2" t="str">
        <f>IF('FB&amp;L専用'!B1001=0,"",'FB&amp;L専用'!B1001)</f>
        <v/>
      </c>
      <c r="M1001" s="2" t="str">
        <f>IF(鋼材専用!B1001=0,"",鋼材専用!B1001)</f>
        <v/>
      </c>
      <c r="N1001" s="2" t="str">
        <f>IF(Φ部品専用!B1001=0,"",Φ部品専用!B1001)</f>
        <v/>
      </c>
      <c r="O1001" s="2" t="str">
        <f>IF(パイプ専用!B1001=0,"",パイプ専用!B1001)</f>
        <v/>
      </c>
      <c r="P1001" s="4" t="str">
        <f>IF(四角板専用!M1001=0,"",四角板専用!M1001)</f>
        <v/>
      </c>
      <c r="Q1001" s="4" t="str">
        <f>IF('FB&amp;L専用'!M1001=0,"",'FB&amp;L専用'!M1001)</f>
        <v/>
      </c>
      <c r="S1001" s="4" t="str">
        <f>IF(Φ部品専用!P1001=0,"",Φ部品専用!P1001)</f>
        <v/>
      </c>
      <c r="T1001" s="4" t="str">
        <f>IF(パイプ専用!P1001=0,"",パイプ専用!P1001)</f>
        <v/>
      </c>
      <c r="U1001" s="10"/>
      <c r="W1001" s="1" t="s">
        <v>1097</v>
      </c>
      <c r="X1001" s="2" t="str">
        <f t="shared" ca="1" si="75"/>
        <v/>
      </c>
      <c r="Z1001" s="2" t="str">
        <f t="shared" si="76"/>
        <v/>
      </c>
      <c r="AB1001" s="2" t="str">
        <f t="shared" si="78"/>
        <v/>
      </c>
      <c r="AC1001" s="4" t="str">
        <f t="shared" si="79"/>
        <v/>
      </c>
    </row>
    <row r="1002" spans="1:29">
      <c r="A1002" s="2" t="str">
        <f>四角板専用!A1002&amp;四角板専用!B1002</f>
        <v/>
      </c>
      <c r="B1002" s="2" t="str">
        <f>'FB&amp;L専用'!A1002&amp;'FB&amp;L専用'!B1002</f>
        <v/>
      </c>
      <c r="C1002" s="2" t="str">
        <f>鋼材専用!A1002&amp;鋼材専用!B1002</f>
        <v/>
      </c>
      <c r="D1002" s="2" t="str">
        <f>Φ部品専用!A1002&amp;Φ部品専用!B1002</f>
        <v/>
      </c>
      <c r="E1002" s="2" t="str">
        <f>パイプ専用!A1002&amp;パイプ専用!B1002</f>
        <v/>
      </c>
      <c r="F1002" s="2" t="str">
        <f>IF(四角板専用!A1002=0,"",四角板専用!A1002)</f>
        <v/>
      </c>
      <c r="G1002" s="2" t="str">
        <f>IF('FB&amp;L専用'!A1002=0,"",'FB&amp;L専用'!A1002)</f>
        <v/>
      </c>
      <c r="H1002" s="2" t="str">
        <f>IF(鋼材専用!A1002=0,"",鋼材専用!A1002)</f>
        <v/>
      </c>
      <c r="I1002" s="2" t="str">
        <f>IF(Φ部品専用!A1002=0,"",Φ部品専用!A1002)</f>
        <v/>
      </c>
      <c r="J1002" s="2" t="str">
        <f>IF(パイプ専用!A1002=0,"",パイプ専用!A1002)</f>
        <v/>
      </c>
      <c r="K1002" s="2" t="str">
        <f>IF(四角板専用!B1002=0,"",四角板専用!B1002)</f>
        <v/>
      </c>
      <c r="L1002" s="2" t="str">
        <f>IF('FB&amp;L専用'!B1002=0,"",'FB&amp;L専用'!B1002)</f>
        <v/>
      </c>
      <c r="M1002" s="2" t="str">
        <f>IF(鋼材専用!B1002=0,"",鋼材専用!B1002)</f>
        <v/>
      </c>
      <c r="N1002" s="2" t="str">
        <f>IF(Φ部品専用!B1002=0,"",Φ部品専用!B1002)</f>
        <v/>
      </c>
      <c r="O1002" s="2" t="str">
        <f>IF(パイプ専用!B1002=0,"",パイプ専用!B1002)</f>
        <v/>
      </c>
      <c r="P1002" s="4" t="str">
        <f>IF(四角板専用!M1002=0,"",四角板専用!M1002)</f>
        <v/>
      </c>
      <c r="Q1002" s="4" t="str">
        <f>IF('FB&amp;L専用'!M1002=0,"",'FB&amp;L専用'!M1002)</f>
        <v/>
      </c>
      <c r="S1002" s="4" t="str">
        <f>IF(Φ部品専用!P1002=0,"",Φ部品専用!P1002)</f>
        <v/>
      </c>
      <c r="T1002" s="4" t="str">
        <f>IF(パイプ専用!P1002=0,"",パイプ専用!P1002)</f>
        <v/>
      </c>
      <c r="U1002" s="10"/>
      <c r="W1002" s="1" t="s">
        <v>1098</v>
      </c>
      <c r="X1002" s="2" t="str">
        <f t="shared" ca="1" si="75"/>
        <v/>
      </c>
      <c r="Z1002" s="2" t="str">
        <f t="shared" si="76"/>
        <v/>
      </c>
      <c r="AB1002" s="2" t="str">
        <f t="shared" si="78"/>
        <v/>
      </c>
      <c r="AC1002" s="4" t="str">
        <f t="shared" si="79"/>
        <v/>
      </c>
    </row>
    <row r="1003" spans="1:29">
      <c r="A1003" s="2" t="str">
        <f>四角板専用!A1003&amp;四角板専用!B1003</f>
        <v/>
      </c>
      <c r="B1003" s="2" t="str">
        <f>'FB&amp;L専用'!A1003&amp;'FB&amp;L専用'!B1003</f>
        <v/>
      </c>
      <c r="C1003" s="2" t="str">
        <f>鋼材専用!A1003&amp;鋼材専用!B1003</f>
        <v/>
      </c>
      <c r="D1003" s="2" t="str">
        <f>Φ部品専用!A1003&amp;Φ部品専用!B1003</f>
        <v/>
      </c>
      <c r="E1003" s="2" t="str">
        <f>パイプ専用!A1003&amp;パイプ専用!B1003</f>
        <v/>
      </c>
      <c r="F1003" s="2" t="str">
        <f>IF(四角板専用!A1003=0,"",四角板専用!A1003)</f>
        <v/>
      </c>
      <c r="G1003" s="2" t="str">
        <f>IF('FB&amp;L専用'!A1003=0,"",'FB&amp;L専用'!A1003)</f>
        <v/>
      </c>
      <c r="H1003" s="2" t="str">
        <f>IF(鋼材専用!A1003=0,"",鋼材専用!A1003)</f>
        <v/>
      </c>
      <c r="I1003" s="2" t="str">
        <f>IF(Φ部品専用!A1003=0,"",Φ部品専用!A1003)</f>
        <v/>
      </c>
      <c r="J1003" s="2" t="str">
        <f>IF(パイプ専用!A1003=0,"",パイプ専用!A1003)</f>
        <v/>
      </c>
      <c r="K1003" s="2" t="str">
        <f>IF(四角板専用!B1003=0,"",四角板専用!B1003)</f>
        <v/>
      </c>
      <c r="L1003" s="2" t="str">
        <f>IF('FB&amp;L専用'!B1003=0,"",'FB&amp;L専用'!B1003)</f>
        <v/>
      </c>
      <c r="M1003" s="2" t="str">
        <f>IF(鋼材専用!B1003=0,"",鋼材専用!B1003)</f>
        <v/>
      </c>
      <c r="N1003" s="2" t="str">
        <f>IF(Φ部品専用!B1003=0,"",Φ部品専用!B1003)</f>
        <v/>
      </c>
      <c r="O1003" s="2" t="str">
        <f>IF(パイプ専用!B1003=0,"",パイプ専用!B1003)</f>
        <v/>
      </c>
      <c r="P1003" s="4" t="str">
        <f>IF(四角板専用!M1003=0,"",四角板専用!M1003)</f>
        <v/>
      </c>
      <c r="Q1003" s="4" t="str">
        <f>IF('FB&amp;L専用'!M1003=0,"",'FB&amp;L専用'!M1003)</f>
        <v/>
      </c>
      <c r="S1003" s="4" t="str">
        <f>IF(Φ部品専用!P1003=0,"",Φ部品専用!P1003)</f>
        <v/>
      </c>
      <c r="T1003" s="4" t="str">
        <f>IF(パイプ専用!P1003=0,"",パイプ専用!P1003)</f>
        <v/>
      </c>
      <c r="U1003" s="10"/>
      <c r="W1003" s="1" t="s">
        <v>1099</v>
      </c>
      <c r="X1003" s="2" t="str">
        <f t="shared" ca="1" si="75"/>
        <v/>
      </c>
      <c r="Z1003" s="2" t="str">
        <f t="shared" si="76"/>
        <v/>
      </c>
      <c r="AB1003" s="2" t="str">
        <f t="shared" si="78"/>
        <v/>
      </c>
      <c r="AC1003" s="4" t="str">
        <f t="shared" si="79"/>
        <v/>
      </c>
    </row>
    <row r="1004" spans="1:29">
      <c r="A1004" s="2" t="str">
        <f>四角板専用!A1004&amp;四角板専用!B1004</f>
        <v/>
      </c>
      <c r="B1004" s="2" t="str">
        <f>'FB&amp;L専用'!A1004&amp;'FB&amp;L専用'!B1004</f>
        <v/>
      </c>
      <c r="C1004" s="2" t="str">
        <f>鋼材専用!A1004&amp;鋼材専用!B1004</f>
        <v/>
      </c>
      <c r="D1004" s="2" t="str">
        <f>Φ部品専用!A1004&amp;Φ部品専用!B1004</f>
        <v/>
      </c>
      <c r="E1004" s="2" t="str">
        <f>パイプ専用!A1004&amp;パイプ専用!B1004</f>
        <v/>
      </c>
      <c r="F1004" s="2" t="str">
        <f>IF(四角板専用!A1004=0,"",四角板専用!A1004)</f>
        <v/>
      </c>
      <c r="G1004" s="2" t="str">
        <f>IF('FB&amp;L専用'!A1004=0,"",'FB&amp;L専用'!A1004)</f>
        <v/>
      </c>
      <c r="H1004" s="2" t="str">
        <f>IF(鋼材専用!A1004=0,"",鋼材専用!A1004)</f>
        <v/>
      </c>
      <c r="I1004" s="2" t="str">
        <f>IF(Φ部品専用!A1004=0,"",Φ部品専用!A1004)</f>
        <v/>
      </c>
      <c r="J1004" s="2" t="str">
        <f>IF(パイプ専用!A1004=0,"",パイプ専用!A1004)</f>
        <v/>
      </c>
      <c r="K1004" s="2" t="str">
        <f>IF(四角板専用!B1004=0,"",四角板専用!B1004)</f>
        <v/>
      </c>
      <c r="L1004" s="2" t="str">
        <f>IF('FB&amp;L専用'!B1004=0,"",'FB&amp;L専用'!B1004)</f>
        <v/>
      </c>
      <c r="M1004" s="2" t="str">
        <f>IF(鋼材専用!B1004=0,"",鋼材専用!B1004)</f>
        <v/>
      </c>
      <c r="N1004" s="2" t="str">
        <f>IF(Φ部品専用!B1004=0,"",Φ部品専用!B1004)</f>
        <v/>
      </c>
      <c r="O1004" s="2" t="str">
        <f>IF(パイプ専用!B1004=0,"",パイプ専用!B1004)</f>
        <v/>
      </c>
      <c r="P1004" s="4" t="str">
        <f>IF(四角板専用!M1004=0,"",四角板専用!M1004)</f>
        <v/>
      </c>
      <c r="Q1004" s="4" t="str">
        <f>IF('FB&amp;L専用'!M1004=0,"",'FB&amp;L専用'!M1004)</f>
        <v/>
      </c>
      <c r="S1004" s="4" t="str">
        <f>IF(Φ部品専用!P1004=0,"",Φ部品専用!P1004)</f>
        <v/>
      </c>
      <c r="T1004" s="4" t="str">
        <f>IF(パイプ専用!P1004=0,"",パイプ専用!P1004)</f>
        <v/>
      </c>
      <c r="U1004" s="10"/>
      <c r="W1004" s="1" t="s">
        <v>1100</v>
      </c>
      <c r="X1004" s="2" t="str">
        <f t="shared" ca="1" si="75"/>
        <v/>
      </c>
      <c r="Z1004" s="2" t="str">
        <f t="shared" si="76"/>
        <v/>
      </c>
      <c r="AB1004" s="2" t="str">
        <f t="shared" si="78"/>
        <v/>
      </c>
      <c r="AC1004" s="4" t="str">
        <f t="shared" si="79"/>
        <v/>
      </c>
    </row>
    <row r="1005" spans="1:29">
      <c r="A1005" s="2" t="str">
        <f>四角板専用!A1005&amp;四角板専用!B1005</f>
        <v/>
      </c>
      <c r="B1005" s="2" t="str">
        <f>'FB&amp;L専用'!A1005&amp;'FB&amp;L専用'!B1005</f>
        <v/>
      </c>
      <c r="C1005" s="2" t="str">
        <f>鋼材専用!A1005&amp;鋼材専用!B1005</f>
        <v/>
      </c>
      <c r="D1005" s="2" t="str">
        <f>Φ部品専用!A1005&amp;Φ部品専用!B1005</f>
        <v/>
      </c>
      <c r="E1005" s="2" t="str">
        <f>パイプ専用!A1005&amp;パイプ専用!B1005</f>
        <v/>
      </c>
      <c r="F1005" s="2" t="str">
        <f>IF(四角板専用!A1005=0,"",四角板専用!A1005)</f>
        <v/>
      </c>
      <c r="G1005" s="2" t="str">
        <f>IF('FB&amp;L専用'!A1005=0,"",'FB&amp;L専用'!A1005)</f>
        <v/>
      </c>
      <c r="H1005" s="2" t="str">
        <f>IF(鋼材専用!A1005=0,"",鋼材専用!A1005)</f>
        <v/>
      </c>
      <c r="I1005" s="2" t="str">
        <f>IF(Φ部品専用!A1005=0,"",Φ部品専用!A1005)</f>
        <v/>
      </c>
      <c r="J1005" s="2" t="str">
        <f>IF(パイプ専用!A1005=0,"",パイプ専用!A1005)</f>
        <v/>
      </c>
      <c r="K1005" s="2" t="str">
        <f>IF(四角板専用!B1005=0,"",四角板専用!B1005)</f>
        <v/>
      </c>
      <c r="L1005" s="2" t="str">
        <f>IF('FB&amp;L専用'!B1005=0,"",'FB&amp;L専用'!B1005)</f>
        <v/>
      </c>
      <c r="M1005" s="2" t="str">
        <f>IF(鋼材専用!B1005=0,"",鋼材専用!B1005)</f>
        <v/>
      </c>
      <c r="N1005" s="2" t="str">
        <f>IF(Φ部品専用!B1005=0,"",Φ部品専用!B1005)</f>
        <v/>
      </c>
      <c r="O1005" s="2" t="str">
        <f>IF(パイプ専用!B1005=0,"",パイプ専用!B1005)</f>
        <v/>
      </c>
      <c r="P1005" s="4" t="str">
        <f>IF(四角板専用!M1005=0,"",四角板専用!M1005)</f>
        <v/>
      </c>
      <c r="Q1005" s="4" t="str">
        <f>IF('FB&amp;L専用'!M1005=0,"",'FB&amp;L専用'!M1005)</f>
        <v/>
      </c>
      <c r="S1005" s="4" t="str">
        <f>IF(Φ部品専用!P1005=0,"",Φ部品専用!P1005)</f>
        <v/>
      </c>
      <c r="T1005" s="4" t="str">
        <f>IF(パイプ専用!P1005=0,"",パイプ専用!P1005)</f>
        <v/>
      </c>
      <c r="U1005" s="10"/>
      <c r="W1005" s="1" t="s">
        <v>1101</v>
      </c>
      <c r="X1005" s="2" t="str">
        <f t="shared" ca="1" si="75"/>
        <v/>
      </c>
      <c r="Z1005" s="2" t="str">
        <f t="shared" si="76"/>
        <v/>
      </c>
      <c r="AB1005" s="2" t="str">
        <f t="shared" si="78"/>
        <v/>
      </c>
      <c r="AC1005" s="4" t="str">
        <f t="shared" si="79"/>
        <v/>
      </c>
    </row>
    <row r="1006" spans="1:29">
      <c r="A1006" s="2" t="str">
        <f>四角板専用!A1006&amp;四角板専用!B1006</f>
        <v/>
      </c>
      <c r="B1006" s="2" t="str">
        <f>'FB&amp;L専用'!A1006&amp;'FB&amp;L専用'!B1006</f>
        <v/>
      </c>
      <c r="C1006" s="2" t="str">
        <f>鋼材専用!A1006&amp;鋼材専用!B1006</f>
        <v/>
      </c>
      <c r="D1006" s="2" t="str">
        <f>Φ部品専用!A1006&amp;Φ部品専用!B1006</f>
        <v/>
      </c>
      <c r="E1006" s="2" t="str">
        <f>パイプ専用!A1006&amp;パイプ専用!B1006</f>
        <v/>
      </c>
      <c r="F1006" s="2" t="str">
        <f>IF(四角板専用!A1006=0,"",四角板専用!A1006)</f>
        <v/>
      </c>
      <c r="G1006" s="2" t="str">
        <f>IF('FB&amp;L専用'!A1006=0,"",'FB&amp;L専用'!A1006)</f>
        <v/>
      </c>
      <c r="H1006" s="2" t="str">
        <f>IF(鋼材専用!A1006=0,"",鋼材専用!A1006)</f>
        <v/>
      </c>
      <c r="I1006" s="2" t="str">
        <f>IF(Φ部品専用!A1006=0,"",Φ部品専用!A1006)</f>
        <v/>
      </c>
      <c r="J1006" s="2" t="str">
        <f>IF(パイプ専用!A1006=0,"",パイプ専用!A1006)</f>
        <v/>
      </c>
      <c r="K1006" s="2" t="str">
        <f>IF(四角板専用!B1006=0,"",四角板専用!B1006)</f>
        <v/>
      </c>
      <c r="L1006" s="2" t="str">
        <f>IF('FB&amp;L専用'!B1006=0,"",'FB&amp;L専用'!B1006)</f>
        <v/>
      </c>
      <c r="M1006" s="2" t="str">
        <f>IF(鋼材専用!B1006=0,"",鋼材専用!B1006)</f>
        <v/>
      </c>
      <c r="N1006" s="2" t="str">
        <f>IF(Φ部品専用!B1006=0,"",Φ部品専用!B1006)</f>
        <v/>
      </c>
      <c r="O1006" s="2" t="str">
        <f>IF(パイプ専用!B1006=0,"",パイプ専用!B1006)</f>
        <v/>
      </c>
      <c r="P1006" s="4" t="str">
        <f>IF(四角板専用!M1006=0,"",四角板専用!M1006)</f>
        <v/>
      </c>
      <c r="Q1006" s="4" t="str">
        <f>IF('FB&amp;L専用'!M1006=0,"",'FB&amp;L専用'!M1006)</f>
        <v/>
      </c>
      <c r="S1006" s="4" t="str">
        <f>IF(Φ部品専用!P1006=0,"",Φ部品専用!P1006)</f>
        <v/>
      </c>
      <c r="T1006" s="4" t="str">
        <f>IF(パイプ専用!P1006=0,"",パイプ専用!P1006)</f>
        <v/>
      </c>
      <c r="U1006" s="10"/>
      <c r="W1006" s="1" t="s">
        <v>1102</v>
      </c>
      <c r="X1006" s="2" t="str">
        <f t="shared" ca="1" si="75"/>
        <v/>
      </c>
      <c r="Z1006" s="2" t="str">
        <f t="shared" si="76"/>
        <v/>
      </c>
      <c r="AB1006" s="2" t="str">
        <f t="shared" si="78"/>
        <v/>
      </c>
      <c r="AC1006" s="4" t="str">
        <f t="shared" si="79"/>
        <v/>
      </c>
    </row>
    <row r="1007" spans="1:29">
      <c r="A1007" s="2" t="str">
        <f>四角板専用!A1007&amp;四角板専用!B1007</f>
        <v/>
      </c>
      <c r="B1007" s="2" t="str">
        <f>'FB&amp;L専用'!A1007&amp;'FB&amp;L専用'!B1007</f>
        <v/>
      </c>
      <c r="C1007" s="2" t="str">
        <f>鋼材専用!A1007&amp;鋼材専用!B1007</f>
        <v/>
      </c>
      <c r="D1007" s="2" t="str">
        <f>Φ部品専用!A1007&amp;Φ部品専用!B1007</f>
        <v/>
      </c>
      <c r="E1007" s="2" t="str">
        <f>パイプ専用!A1007&amp;パイプ専用!B1007</f>
        <v/>
      </c>
      <c r="F1007" s="2" t="str">
        <f>IF(四角板専用!A1007=0,"",四角板専用!A1007)</f>
        <v/>
      </c>
      <c r="G1007" s="2" t="str">
        <f>IF('FB&amp;L専用'!A1007=0,"",'FB&amp;L専用'!A1007)</f>
        <v/>
      </c>
      <c r="H1007" s="2" t="str">
        <f>IF(鋼材専用!A1007=0,"",鋼材専用!A1007)</f>
        <v/>
      </c>
      <c r="I1007" s="2" t="str">
        <f>IF(Φ部品専用!A1007=0,"",Φ部品専用!A1007)</f>
        <v/>
      </c>
      <c r="J1007" s="2" t="str">
        <f>IF(パイプ専用!A1007=0,"",パイプ専用!A1007)</f>
        <v/>
      </c>
      <c r="K1007" s="2" t="str">
        <f>IF(四角板専用!B1007=0,"",四角板専用!B1007)</f>
        <v/>
      </c>
      <c r="L1007" s="2" t="str">
        <f>IF('FB&amp;L専用'!B1007=0,"",'FB&amp;L専用'!B1007)</f>
        <v/>
      </c>
      <c r="M1007" s="2" t="str">
        <f>IF(鋼材専用!B1007=0,"",鋼材専用!B1007)</f>
        <v/>
      </c>
      <c r="N1007" s="2" t="str">
        <f>IF(Φ部品専用!B1007=0,"",Φ部品専用!B1007)</f>
        <v/>
      </c>
      <c r="O1007" s="2" t="str">
        <f>IF(パイプ専用!B1007=0,"",パイプ専用!B1007)</f>
        <v/>
      </c>
      <c r="P1007" s="4" t="str">
        <f>IF(四角板専用!M1007=0,"",四角板専用!M1007)</f>
        <v/>
      </c>
      <c r="Q1007" s="4" t="str">
        <f>IF('FB&amp;L専用'!M1007=0,"",'FB&amp;L専用'!M1007)</f>
        <v/>
      </c>
      <c r="S1007" s="4" t="str">
        <f>IF(Φ部品専用!P1007=0,"",Φ部品専用!P1007)</f>
        <v/>
      </c>
      <c r="T1007" s="4" t="str">
        <f>IF(パイプ専用!P1007=0,"",パイプ専用!P1007)</f>
        <v/>
      </c>
      <c r="U1007" s="10"/>
      <c r="W1007" s="1" t="s">
        <v>1103</v>
      </c>
      <c r="X1007" s="2" t="str">
        <f t="shared" ca="1" si="75"/>
        <v/>
      </c>
      <c r="Z1007" s="2" t="str">
        <f t="shared" si="76"/>
        <v/>
      </c>
      <c r="AB1007" s="2" t="str">
        <f t="shared" si="78"/>
        <v/>
      </c>
      <c r="AC1007" s="4" t="str">
        <f t="shared" si="79"/>
        <v/>
      </c>
    </row>
    <row r="1008" spans="1:29">
      <c r="A1008" s="2" t="str">
        <f>四角板専用!A1008&amp;四角板専用!B1008</f>
        <v/>
      </c>
      <c r="B1008" s="2" t="str">
        <f>'FB&amp;L専用'!A1008&amp;'FB&amp;L専用'!B1008</f>
        <v/>
      </c>
      <c r="C1008" s="2" t="str">
        <f>鋼材専用!A1008&amp;鋼材専用!B1008</f>
        <v/>
      </c>
      <c r="D1008" s="2" t="str">
        <f>Φ部品専用!A1008&amp;Φ部品専用!B1008</f>
        <v/>
      </c>
      <c r="E1008" s="2" t="str">
        <f>パイプ専用!A1008&amp;パイプ専用!B1008</f>
        <v/>
      </c>
      <c r="F1008" s="2" t="str">
        <f>IF(四角板専用!A1008=0,"",四角板専用!A1008)</f>
        <v/>
      </c>
      <c r="G1008" s="2" t="str">
        <f>IF('FB&amp;L専用'!A1008=0,"",'FB&amp;L専用'!A1008)</f>
        <v/>
      </c>
      <c r="H1008" s="2" t="str">
        <f>IF(鋼材専用!A1008=0,"",鋼材専用!A1008)</f>
        <v/>
      </c>
      <c r="I1008" s="2" t="str">
        <f>IF(Φ部品専用!A1008=0,"",Φ部品専用!A1008)</f>
        <v/>
      </c>
      <c r="J1008" s="2" t="str">
        <f>IF(パイプ専用!A1008=0,"",パイプ専用!A1008)</f>
        <v/>
      </c>
      <c r="K1008" s="2" t="str">
        <f>IF(四角板専用!B1008=0,"",四角板専用!B1008)</f>
        <v/>
      </c>
      <c r="L1008" s="2" t="str">
        <f>IF('FB&amp;L専用'!B1008=0,"",'FB&amp;L専用'!B1008)</f>
        <v/>
      </c>
      <c r="M1008" s="2" t="str">
        <f>IF(鋼材専用!B1008=0,"",鋼材専用!B1008)</f>
        <v/>
      </c>
      <c r="N1008" s="2" t="str">
        <f>IF(Φ部品専用!B1008=0,"",Φ部品専用!B1008)</f>
        <v/>
      </c>
      <c r="O1008" s="2" t="str">
        <f>IF(パイプ専用!B1008=0,"",パイプ専用!B1008)</f>
        <v/>
      </c>
      <c r="P1008" s="4" t="str">
        <f>IF(四角板専用!M1008=0,"",四角板専用!M1008)</f>
        <v/>
      </c>
      <c r="Q1008" s="4" t="str">
        <f>IF('FB&amp;L専用'!M1008=0,"",'FB&amp;L専用'!M1008)</f>
        <v/>
      </c>
      <c r="S1008" s="4" t="str">
        <f>IF(Φ部品専用!P1008=0,"",Φ部品専用!P1008)</f>
        <v/>
      </c>
      <c r="T1008" s="4" t="str">
        <f>IF(パイプ専用!P1008=0,"",パイプ専用!P1008)</f>
        <v/>
      </c>
      <c r="U1008" s="10"/>
      <c r="W1008" s="1" t="s">
        <v>1104</v>
      </c>
      <c r="X1008" s="2" t="str">
        <f t="shared" ca="1" si="75"/>
        <v/>
      </c>
      <c r="Z1008" s="2" t="str">
        <f t="shared" si="76"/>
        <v/>
      </c>
      <c r="AB1008" s="2" t="str">
        <f t="shared" si="78"/>
        <v/>
      </c>
      <c r="AC1008" s="4" t="str">
        <f t="shared" si="79"/>
        <v/>
      </c>
    </row>
    <row r="1009" spans="1:29">
      <c r="A1009" s="2" t="str">
        <f>四角板専用!A1009&amp;四角板専用!B1009</f>
        <v/>
      </c>
      <c r="B1009" s="2" t="str">
        <f>'FB&amp;L専用'!A1009&amp;'FB&amp;L専用'!B1009</f>
        <v/>
      </c>
      <c r="C1009" s="2" t="str">
        <f>鋼材専用!A1009&amp;鋼材専用!B1009</f>
        <v/>
      </c>
      <c r="D1009" s="2" t="str">
        <f>Φ部品専用!A1009&amp;Φ部品専用!B1009</f>
        <v/>
      </c>
      <c r="E1009" s="2" t="str">
        <f>パイプ専用!A1009&amp;パイプ専用!B1009</f>
        <v/>
      </c>
      <c r="F1009" s="2" t="str">
        <f>IF(四角板専用!A1009=0,"",四角板専用!A1009)</f>
        <v/>
      </c>
      <c r="G1009" s="2" t="str">
        <f>IF('FB&amp;L専用'!A1009=0,"",'FB&amp;L専用'!A1009)</f>
        <v/>
      </c>
      <c r="H1009" s="2" t="str">
        <f>IF(鋼材専用!A1009=0,"",鋼材専用!A1009)</f>
        <v/>
      </c>
      <c r="I1009" s="2" t="str">
        <f>IF(Φ部品専用!A1009=0,"",Φ部品専用!A1009)</f>
        <v/>
      </c>
      <c r="J1009" s="2" t="str">
        <f>IF(パイプ専用!A1009=0,"",パイプ専用!A1009)</f>
        <v/>
      </c>
      <c r="K1009" s="2" t="str">
        <f>IF(四角板専用!B1009=0,"",四角板専用!B1009)</f>
        <v/>
      </c>
      <c r="L1009" s="2" t="str">
        <f>IF('FB&amp;L専用'!B1009=0,"",'FB&amp;L専用'!B1009)</f>
        <v/>
      </c>
      <c r="M1009" s="2" t="str">
        <f>IF(鋼材専用!B1009=0,"",鋼材専用!B1009)</f>
        <v/>
      </c>
      <c r="N1009" s="2" t="str">
        <f>IF(Φ部品専用!B1009=0,"",Φ部品専用!B1009)</f>
        <v/>
      </c>
      <c r="O1009" s="2" t="str">
        <f>IF(パイプ専用!B1009=0,"",パイプ専用!B1009)</f>
        <v/>
      </c>
      <c r="P1009" s="4" t="str">
        <f>IF(四角板専用!M1009=0,"",四角板専用!M1009)</f>
        <v/>
      </c>
      <c r="Q1009" s="4" t="str">
        <f>IF('FB&amp;L専用'!M1009=0,"",'FB&amp;L専用'!M1009)</f>
        <v/>
      </c>
      <c r="S1009" s="4" t="str">
        <f>IF(Φ部品専用!P1009=0,"",Φ部品専用!P1009)</f>
        <v/>
      </c>
      <c r="T1009" s="4" t="str">
        <f>IF(パイプ専用!P1009=0,"",パイプ専用!P1009)</f>
        <v/>
      </c>
      <c r="U1009" s="10"/>
      <c r="W1009" s="1" t="s">
        <v>1105</v>
      </c>
      <c r="X1009" s="2" t="str">
        <f t="shared" ca="1" si="75"/>
        <v/>
      </c>
      <c r="Z1009" s="2" t="str">
        <f t="shared" si="76"/>
        <v/>
      </c>
      <c r="AB1009" s="2" t="str">
        <f t="shared" si="78"/>
        <v/>
      </c>
      <c r="AC1009" s="4" t="str">
        <f t="shared" si="79"/>
        <v/>
      </c>
    </row>
    <row r="1010" spans="1:29">
      <c r="A1010" s="2" t="str">
        <f>四角板専用!A1010&amp;四角板専用!B1010</f>
        <v/>
      </c>
      <c r="B1010" s="2" t="str">
        <f>'FB&amp;L専用'!A1010&amp;'FB&amp;L専用'!B1010</f>
        <v/>
      </c>
      <c r="C1010" s="2" t="str">
        <f>鋼材専用!A1010&amp;鋼材専用!B1010</f>
        <v/>
      </c>
      <c r="D1010" s="2" t="str">
        <f>Φ部品専用!A1010&amp;Φ部品専用!B1010</f>
        <v/>
      </c>
      <c r="E1010" s="2" t="str">
        <f>パイプ専用!A1010&amp;パイプ専用!B1010</f>
        <v/>
      </c>
      <c r="F1010" s="2" t="str">
        <f>IF(四角板専用!A1010=0,"",四角板専用!A1010)</f>
        <v/>
      </c>
      <c r="G1010" s="2" t="str">
        <f>IF('FB&amp;L専用'!A1010=0,"",'FB&amp;L専用'!A1010)</f>
        <v/>
      </c>
      <c r="H1010" s="2" t="str">
        <f>IF(鋼材専用!A1010=0,"",鋼材専用!A1010)</f>
        <v/>
      </c>
      <c r="I1010" s="2" t="str">
        <f>IF(Φ部品専用!A1010=0,"",Φ部品専用!A1010)</f>
        <v/>
      </c>
      <c r="J1010" s="2" t="str">
        <f>IF(パイプ専用!A1010=0,"",パイプ専用!A1010)</f>
        <v/>
      </c>
      <c r="K1010" s="2" t="str">
        <f>IF(四角板専用!B1010=0,"",四角板専用!B1010)</f>
        <v/>
      </c>
      <c r="L1010" s="2" t="str">
        <f>IF('FB&amp;L専用'!B1010=0,"",'FB&amp;L専用'!B1010)</f>
        <v/>
      </c>
      <c r="M1010" s="2" t="str">
        <f>IF(鋼材専用!B1010=0,"",鋼材専用!B1010)</f>
        <v/>
      </c>
      <c r="N1010" s="2" t="str">
        <f>IF(Φ部品専用!B1010=0,"",Φ部品専用!B1010)</f>
        <v/>
      </c>
      <c r="O1010" s="2" t="str">
        <f>IF(パイプ専用!B1010=0,"",パイプ専用!B1010)</f>
        <v/>
      </c>
      <c r="P1010" s="4" t="str">
        <f>IF(四角板専用!M1010=0,"",四角板専用!M1010)</f>
        <v/>
      </c>
      <c r="Q1010" s="4" t="str">
        <f>IF('FB&amp;L専用'!M1010=0,"",'FB&amp;L専用'!M1010)</f>
        <v/>
      </c>
      <c r="S1010" s="4" t="str">
        <f>IF(Φ部品専用!P1010=0,"",Φ部品専用!P1010)</f>
        <v/>
      </c>
      <c r="T1010" s="4" t="str">
        <f>IF(パイプ専用!P1010=0,"",パイプ専用!P1010)</f>
        <v/>
      </c>
      <c r="U1010" s="10"/>
      <c r="W1010" s="1" t="s">
        <v>1106</v>
      </c>
      <c r="X1010" s="2" t="str">
        <f t="shared" ca="1" si="75"/>
        <v/>
      </c>
      <c r="Z1010" s="2" t="str">
        <f t="shared" si="76"/>
        <v/>
      </c>
      <c r="AB1010" s="2" t="str">
        <f t="shared" si="78"/>
        <v/>
      </c>
      <c r="AC1010" s="4" t="str">
        <f t="shared" si="79"/>
        <v/>
      </c>
    </row>
    <row r="1011" spans="1:29">
      <c r="A1011" s="2" t="str">
        <f>四角板専用!A1011&amp;四角板専用!B1011</f>
        <v/>
      </c>
      <c r="B1011" s="2" t="str">
        <f>'FB&amp;L専用'!A1011&amp;'FB&amp;L専用'!B1011</f>
        <v/>
      </c>
      <c r="C1011" s="2" t="str">
        <f>鋼材専用!A1011&amp;鋼材専用!B1011</f>
        <v/>
      </c>
      <c r="D1011" s="2" t="str">
        <f>Φ部品専用!A1011&amp;Φ部品専用!B1011</f>
        <v/>
      </c>
      <c r="E1011" s="2" t="str">
        <f>パイプ専用!A1011&amp;パイプ専用!B1011</f>
        <v/>
      </c>
      <c r="F1011" s="2" t="str">
        <f>IF(四角板専用!A1011=0,"",四角板専用!A1011)</f>
        <v/>
      </c>
      <c r="G1011" s="2" t="str">
        <f>IF('FB&amp;L専用'!A1011=0,"",'FB&amp;L専用'!A1011)</f>
        <v/>
      </c>
      <c r="H1011" s="2" t="str">
        <f>IF(鋼材専用!A1011=0,"",鋼材専用!A1011)</f>
        <v/>
      </c>
      <c r="I1011" s="2" t="str">
        <f>IF(Φ部品専用!A1011=0,"",Φ部品専用!A1011)</f>
        <v/>
      </c>
      <c r="J1011" s="2" t="str">
        <f>IF(パイプ専用!A1011=0,"",パイプ専用!A1011)</f>
        <v/>
      </c>
      <c r="K1011" s="2" t="str">
        <f>IF(四角板専用!B1011=0,"",四角板専用!B1011)</f>
        <v/>
      </c>
      <c r="L1011" s="2" t="str">
        <f>IF('FB&amp;L専用'!B1011=0,"",'FB&amp;L専用'!B1011)</f>
        <v/>
      </c>
      <c r="M1011" s="2" t="str">
        <f>IF(鋼材専用!B1011=0,"",鋼材専用!B1011)</f>
        <v/>
      </c>
      <c r="N1011" s="2" t="str">
        <f>IF(Φ部品専用!B1011=0,"",Φ部品専用!B1011)</f>
        <v/>
      </c>
      <c r="O1011" s="2" t="str">
        <f>IF(パイプ専用!B1011=0,"",パイプ専用!B1011)</f>
        <v/>
      </c>
      <c r="P1011" s="4" t="str">
        <f>IF(四角板専用!M1011=0,"",四角板専用!M1011)</f>
        <v/>
      </c>
      <c r="Q1011" s="4" t="str">
        <f>IF('FB&amp;L専用'!M1011=0,"",'FB&amp;L専用'!M1011)</f>
        <v/>
      </c>
      <c r="S1011" s="4" t="str">
        <f>IF(Φ部品専用!P1011=0,"",Φ部品専用!P1011)</f>
        <v/>
      </c>
      <c r="T1011" s="4" t="str">
        <f>IF(パイプ専用!P1011=0,"",パイプ専用!P1011)</f>
        <v/>
      </c>
      <c r="U1011" s="10"/>
      <c r="W1011" s="1" t="s">
        <v>1107</v>
      </c>
      <c r="X1011" s="2" t="str">
        <f t="shared" ca="1" si="75"/>
        <v/>
      </c>
      <c r="Z1011" s="2" t="str">
        <f t="shared" si="76"/>
        <v/>
      </c>
      <c r="AB1011" s="2" t="str">
        <f t="shared" si="78"/>
        <v/>
      </c>
      <c r="AC1011" s="4" t="str">
        <f t="shared" si="79"/>
        <v/>
      </c>
    </row>
    <row r="1012" spans="1:29">
      <c r="A1012" s="2" t="str">
        <f>四角板専用!A1012&amp;四角板専用!B1012</f>
        <v/>
      </c>
      <c r="B1012" s="2" t="str">
        <f>'FB&amp;L専用'!A1012&amp;'FB&amp;L専用'!B1012</f>
        <v/>
      </c>
      <c r="C1012" s="2" t="str">
        <f>鋼材専用!A1012&amp;鋼材専用!B1012</f>
        <v/>
      </c>
      <c r="D1012" s="2" t="str">
        <f>Φ部品専用!A1012&amp;Φ部品専用!B1012</f>
        <v/>
      </c>
      <c r="E1012" s="2" t="str">
        <f>パイプ専用!A1012&amp;パイプ専用!B1012</f>
        <v/>
      </c>
      <c r="F1012" s="2" t="str">
        <f>IF(四角板専用!A1012=0,"",四角板専用!A1012)</f>
        <v/>
      </c>
      <c r="G1012" s="2" t="str">
        <f>IF('FB&amp;L専用'!A1012=0,"",'FB&amp;L専用'!A1012)</f>
        <v/>
      </c>
      <c r="H1012" s="2" t="str">
        <f>IF(鋼材専用!A1012=0,"",鋼材専用!A1012)</f>
        <v/>
      </c>
      <c r="I1012" s="2" t="str">
        <f>IF(Φ部品専用!A1012=0,"",Φ部品専用!A1012)</f>
        <v/>
      </c>
      <c r="J1012" s="2" t="str">
        <f>IF(パイプ専用!A1012=0,"",パイプ専用!A1012)</f>
        <v/>
      </c>
      <c r="K1012" s="2" t="str">
        <f>IF(四角板専用!B1012=0,"",四角板専用!B1012)</f>
        <v/>
      </c>
      <c r="L1012" s="2" t="str">
        <f>IF('FB&amp;L専用'!B1012=0,"",'FB&amp;L専用'!B1012)</f>
        <v/>
      </c>
      <c r="M1012" s="2" t="str">
        <f>IF(鋼材専用!B1012=0,"",鋼材専用!B1012)</f>
        <v/>
      </c>
      <c r="N1012" s="2" t="str">
        <f>IF(Φ部品専用!B1012=0,"",Φ部品専用!B1012)</f>
        <v/>
      </c>
      <c r="O1012" s="2" t="str">
        <f>IF(パイプ専用!B1012=0,"",パイプ専用!B1012)</f>
        <v/>
      </c>
      <c r="P1012" s="4" t="str">
        <f>IF(四角板専用!M1012=0,"",四角板専用!M1012)</f>
        <v/>
      </c>
      <c r="Q1012" s="4" t="str">
        <f>IF('FB&amp;L専用'!M1012=0,"",'FB&amp;L専用'!M1012)</f>
        <v/>
      </c>
      <c r="S1012" s="4" t="str">
        <f>IF(Φ部品専用!P1012=0,"",Φ部品専用!P1012)</f>
        <v/>
      </c>
      <c r="T1012" s="4" t="str">
        <f>IF(パイプ専用!P1012=0,"",パイプ専用!P1012)</f>
        <v/>
      </c>
      <c r="U1012" s="10"/>
      <c r="W1012" s="1" t="s">
        <v>1108</v>
      </c>
      <c r="X1012" s="2" t="str">
        <f t="shared" ca="1" si="75"/>
        <v/>
      </c>
      <c r="Z1012" s="2" t="str">
        <f t="shared" si="76"/>
        <v/>
      </c>
      <c r="AB1012" s="2" t="str">
        <f t="shared" si="78"/>
        <v/>
      </c>
      <c r="AC1012" s="4" t="str">
        <f t="shared" si="79"/>
        <v/>
      </c>
    </row>
    <row r="1013" spans="1:29">
      <c r="A1013" s="2" t="str">
        <f>四角板専用!A1013&amp;四角板専用!B1013</f>
        <v/>
      </c>
      <c r="B1013" s="2" t="str">
        <f>'FB&amp;L専用'!A1013&amp;'FB&amp;L専用'!B1013</f>
        <v/>
      </c>
      <c r="C1013" s="2" t="str">
        <f>鋼材専用!A1013&amp;鋼材専用!B1013</f>
        <v/>
      </c>
      <c r="D1013" s="2" t="str">
        <f>Φ部品専用!A1013&amp;Φ部品専用!B1013</f>
        <v/>
      </c>
      <c r="E1013" s="2" t="str">
        <f>パイプ専用!A1013&amp;パイプ専用!B1013</f>
        <v/>
      </c>
      <c r="F1013" s="2" t="str">
        <f>IF(四角板専用!A1013=0,"",四角板専用!A1013)</f>
        <v/>
      </c>
      <c r="G1013" s="2" t="str">
        <f>IF('FB&amp;L専用'!A1013=0,"",'FB&amp;L専用'!A1013)</f>
        <v/>
      </c>
      <c r="H1013" s="2" t="str">
        <f>IF(鋼材専用!A1013=0,"",鋼材専用!A1013)</f>
        <v/>
      </c>
      <c r="I1013" s="2" t="str">
        <f>IF(Φ部品専用!A1013=0,"",Φ部品専用!A1013)</f>
        <v/>
      </c>
      <c r="J1013" s="2" t="str">
        <f>IF(パイプ専用!A1013=0,"",パイプ専用!A1013)</f>
        <v/>
      </c>
      <c r="K1013" s="2" t="str">
        <f>IF(四角板専用!B1013=0,"",四角板専用!B1013)</f>
        <v/>
      </c>
      <c r="L1013" s="2" t="str">
        <f>IF('FB&amp;L専用'!B1013=0,"",'FB&amp;L専用'!B1013)</f>
        <v/>
      </c>
      <c r="M1013" s="2" t="str">
        <f>IF(鋼材専用!B1013=0,"",鋼材専用!B1013)</f>
        <v/>
      </c>
      <c r="N1013" s="2" t="str">
        <f>IF(Φ部品専用!B1013=0,"",Φ部品専用!B1013)</f>
        <v/>
      </c>
      <c r="O1013" s="2" t="str">
        <f>IF(パイプ専用!B1013=0,"",パイプ専用!B1013)</f>
        <v/>
      </c>
      <c r="P1013" s="4" t="str">
        <f>IF(四角板専用!M1013=0,"",四角板専用!M1013)</f>
        <v/>
      </c>
      <c r="Q1013" s="4" t="str">
        <f>IF('FB&amp;L専用'!M1013=0,"",'FB&amp;L専用'!M1013)</f>
        <v/>
      </c>
      <c r="S1013" s="4" t="str">
        <f>IF(Φ部品専用!P1013=0,"",Φ部品専用!P1013)</f>
        <v/>
      </c>
      <c r="T1013" s="4" t="str">
        <f>IF(パイプ専用!P1013=0,"",パイプ専用!P1013)</f>
        <v/>
      </c>
      <c r="U1013" s="10"/>
      <c r="W1013" s="1" t="s">
        <v>1109</v>
      </c>
      <c r="X1013" s="2" t="str">
        <f t="shared" ca="1" si="75"/>
        <v/>
      </c>
      <c r="Z1013" s="2" t="str">
        <f t="shared" si="76"/>
        <v/>
      </c>
      <c r="AB1013" s="2" t="str">
        <f t="shared" si="78"/>
        <v/>
      </c>
      <c r="AC1013" s="4" t="str">
        <f t="shared" si="79"/>
        <v/>
      </c>
    </row>
    <row r="1014" spans="1:29">
      <c r="A1014" s="2" t="str">
        <f>四角板専用!A1014&amp;四角板専用!B1014</f>
        <v/>
      </c>
      <c r="B1014" s="2" t="str">
        <f>'FB&amp;L専用'!A1014&amp;'FB&amp;L専用'!B1014</f>
        <v/>
      </c>
      <c r="C1014" s="2" t="str">
        <f>鋼材専用!A1014&amp;鋼材専用!B1014</f>
        <v/>
      </c>
      <c r="D1014" s="2" t="str">
        <f>Φ部品専用!A1014&amp;Φ部品専用!B1014</f>
        <v/>
      </c>
      <c r="E1014" s="2" t="str">
        <f>パイプ専用!A1014&amp;パイプ専用!B1014</f>
        <v/>
      </c>
      <c r="F1014" s="2" t="str">
        <f>IF(四角板専用!A1014=0,"",四角板専用!A1014)</f>
        <v/>
      </c>
      <c r="G1014" s="2" t="str">
        <f>IF('FB&amp;L専用'!A1014=0,"",'FB&amp;L専用'!A1014)</f>
        <v/>
      </c>
      <c r="H1014" s="2" t="str">
        <f>IF(鋼材専用!A1014=0,"",鋼材専用!A1014)</f>
        <v/>
      </c>
      <c r="I1014" s="2" t="str">
        <f>IF(Φ部品専用!A1014=0,"",Φ部品専用!A1014)</f>
        <v/>
      </c>
      <c r="J1014" s="2" t="str">
        <f>IF(パイプ専用!A1014=0,"",パイプ専用!A1014)</f>
        <v/>
      </c>
      <c r="K1014" s="2" t="str">
        <f>IF(四角板専用!B1014=0,"",四角板専用!B1014)</f>
        <v/>
      </c>
      <c r="L1014" s="2" t="str">
        <f>IF('FB&amp;L専用'!B1014=0,"",'FB&amp;L専用'!B1014)</f>
        <v/>
      </c>
      <c r="M1014" s="2" t="str">
        <f>IF(鋼材専用!B1014=0,"",鋼材専用!B1014)</f>
        <v/>
      </c>
      <c r="N1014" s="2" t="str">
        <f>IF(Φ部品専用!B1014=0,"",Φ部品専用!B1014)</f>
        <v/>
      </c>
      <c r="O1014" s="2" t="str">
        <f>IF(パイプ専用!B1014=0,"",パイプ専用!B1014)</f>
        <v/>
      </c>
      <c r="P1014" s="4" t="str">
        <f>IF(四角板専用!M1014=0,"",四角板専用!M1014)</f>
        <v/>
      </c>
      <c r="Q1014" s="4" t="str">
        <f>IF('FB&amp;L専用'!M1014=0,"",'FB&amp;L専用'!M1014)</f>
        <v/>
      </c>
      <c r="S1014" s="4" t="str">
        <f>IF(Φ部品専用!P1014=0,"",Φ部品専用!P1014)</f>
        <v/>
      </c>
      <c r="T1014" s="4" t="str">
        <f>IF(パイプ専用!P1014=0,"",パイプ専用!P1014)</f>
        <v/>
      </c>
      <c r="U1014" s="10"/>
      <c r="W1014" s="1" t="s">
        <v>1110</v>
      </c>
      <c r="X1014" s="2" t="str">
        <f t="shared" ca="1" si="75"/>
        <v/>
      </c>
      <c r="Z1014" s="2" t="str">
        <f t="shared" si="76"/>
        <v/>
      </c>
      <c r="AB1014" s="2" t="str">
        <f t="shared" si="78"/>
        <v/>
      </c>
      <c r="AC1014" s="4" t="str">
        <f t="shared" si="79"/>
        <v/>
      </c>
    </row>
    <row r="1015" spans="1:29">
      <c r="A1015" s="2" t="str">
        <f>四角板専用!A1015&amp;四角板専用!B1015</f>
        <v/>
      </c>
      <c r="B1015" s="2" t="str">
        <f>'FB&amp;L専用'!A1015&amp;'FB&amp;L専用'!B1015</f>
        <v/>
      </c>
      <c r="C1015" s="2" t="str">
        <f>鋼材専用!A1015&amp;鋼材専用!B1015</f>
        <v/>
      </c>
      <c r="D1015" s="2" t="str">
        <f>Φ部品専用!A1015&amp;Φ部品専用!B1015</f>
        <v/>
      </c>
      <c r="E1015" s="2" t="str">
        <f>パイプ専用!A1015&amp;パイプ専用!B1015</f>
        <v/>
      </c>
      <c r="F1015" s="2" t="str">
        <f>IF(四角板専用!A1015=0,"",四角板専用!A1015)</f>
        <v/>
      </c>
      <c r="G1015" s="2" t="str">
        <f>IF('FB&amp;L専用'!A1015=0,"",'FB&amp;L専用'!A1015)</f>
        <v/>
      </c>
      <c r="H1015" s="2" t="str">
        <f>IF(鋼材専用!A1015=0,"",鋼材専用!A1015)</f>
        <v/>
      </c>
      <c r="I1015" s="2" t="str">
        <f>IF(Φ部品専用!A1015=0,"",Φ部品専用!A1015)</f>
        <v/>
      </c>
      <c r="J1015" s="2" t="str">
        <f>IF(パイプ専用!A1015=0,"",パイプ専用!A1015)</f>
        <v/>
      </c>
      <c r="K1015" s="2" t="str">
        <f>IF(四角板専用!B1015=0,"",四角板専用!B1015)</f>
        <v/>
      </c>
      <c r="L1015" s="2" t="str">
        <f>IF('FB&amp;L専用'!B1015=0,"",'FB&amp;L専用'!B1015)</f>
        <v/>
      </c>
      <c r="M1015" s="2" t="str">
        <f>IF(鋼材専用!B1015=0,"",鋼材専用!B1015)</f>
        <v/>
      </c>
      <c r="N1015" s="2" t="str">
        <f>IF(Φ部品専用!B1015=0,"",Φ部品専用!B1015)</f>
        <v/>
      </c>
      <c r="O1015" s="2" t="str">
        <f>IF(パイプ専用!B1015=0,"",パイプ専用!B1015)</f>
        <v/>
      </c>
      <c r="P1015" s="4" t="str">
        <f>IF(四角板専用!M1015=0,"",四角板専用!M1015)</f>
        <v/>
      </c>
      <c r="Q1015" s="4" t="str">
        <f>IF('FB&amp;L専用'!M1015=0,"",'FB&amp;L専用'!M1015)</f>
        <v/>
      </c>
      <c r="S1015" s="4" t="str">
        <f>IF(Φ部品専用!P1015=0,"",Φ部品専用!P1015)</f>
        <v/>
      </c>
      <c r="T1015" s="4" t="str">
        <f>IF(パイプ専用!P1015=0,"",パイプ専用!P1015)</f>
        <v/>
      </c>
      <c r="U1015" s="10"/>
      <c r="W1015" s="1" t="s">
        <v>1111</v>
      </c>
      <c r="X1015" s="2" t="str">
        <f t="shared" ca="1" si="75"/>
        <v/>
      </c>
      <c r="Z1015" s="2" t="str">
        <f t="shared" si="76"/>
        <v/>
      </c>
      <c r="AB1015" s="2" t="str">
        <f t="shared" si="78"/>
        <v/>
      </c>
      <c r="AC1015" s="4" t="str">
        <f t="shared" si="79"/>
        <v/>
      </c>
    </row>
    <row r="1016" spans="1:29">
      <c r="A1016" s="2" t="str">
        <f>四角板専用!A1016&amp;四角板専用!B1016</f>
        <v/>
      </c>
      <c r="B1016" s="2" t="str">
        <f>'FB&amp;L専用'!A1016&amp;'FB&amp;L専用'!B1016</f>
        <v/>
      </c>
      <c r="C1016" s="2" t="str">
        <f>鋼材専用!A1016&amp;鋼材専用!B1016</f>
        <v/>
      </c>
      <c r="D1016" s="2" t="str">
        <f>Φ部品専用!A1016&amp;Φ部品専用!B1016</f>
        <v/>
      </c>
      <c r="E1016" s="2" t="str">
        <f>パイプ専用!A1016&amp;パイプ専用!B1016</f>
        <v/>
      </c>
      <c r="F1016" s="2" t="str">
        <f>IF(四角板専用!A1016=0,"",四角板専用!A1016)</f>
        <v/>
      </c>
      <c r="G1016" s="2" t="str">
        <f>IF('FB&amp;L専用'!A1016=0,"",'FB&amp;L専用'!A1016)</f>
        <v/>
      </c>
      <c r="H1016" s="2" t="str">
        <f>IF(鋼材専用!A1016=0,"",鋼材専用!A1016)</f>
        <v/>
      </c>
      <c r="I1016" s="2" t="str">
        <f>IF(Φ部品専用!A1016=0,"",Φ部品専用!A1016)</f>
        <v/>
      </c>
      <c r="J1016" s="2" t="str">
        <f>IF(パイプ専用!A1016=0,"",パイプ専用!A1016)</f>
        <v/>
      </c>
      <c r="K1016" s="2" t="str">
        <f>IF(四角板専用!B1016=0,"",四角板専用!B1016)</f>
        <v/>
      </c>
      <c r="L1016" s="2" t="str">
        <f>IF('FB&amp;L専用'!B1016=0,"",'FB&amp;L専用'!B1016)</f>
        <v/>
      </c>
      <c r="M1016" s="2" t="str">
        <f>IF(鋼材専用!B1016=0,"",鋼材専用!B1016)</f>
        <v/>
      </c>
      <c r="N1016" s="2" t="str">
        <f>IF(Φ部品専用!B1016=0,"",Φ部品専用!B1016)</f>
        <v/>
      </c>
      <c r="O1016" s="2" t="str">
        <f>IF(パイプ専用!B1016=0,"",パイプ専用!B1016)</f>
        <v/>
      </c>
      <c r="P1016" s="4" t="str">
        <f>IF(四角板専用!M1016=0,"",四角板専用!M1016)</f>
        <v/>
      </c>
      <c r="Q1016" s="4" t="str">
        <f>IF('FB&amp;L専用'!M1016=0,"",'FB&amp;L専用'!M1016)</f>
        <v/>
      </c>
      <c r="S1016" s="4" t="str">
        <f>IF(Φ部品専用!P1016=0,"",Φ部品専用!P1016)</f>
        <v/>
      </c>
      <c r="T1016" s="4" t="str">
        <f>IF(パイプ専用!P1016=0,"",パイプ専用!P1016)</f>
        <v/>
      </c>
      <c r="U1016" s="10"/>
      <c r="W1016" s="1" t="s">
        <v>1112</v>
      </c>
      <c r="X1016" s="2" t="str">
        <f t="shared" ca="1" si="75"/>
        <v/>
      </c>
      <c r="Z1016" s="2" t="str">
        <f t="shared" si="76"/>
        <v/>
      </c>
      <c r="AB1016" s="2" t="str">
        <f t="shared" si="78"/>
        <v/>
      </c>
      <c r="AC1016" s="4" t="str">
        <f t="shared" si="79"/>
        <v/>
      </c>
    </row>
    <row r="1017" spans="1:29">
      <c r="A1017" s="2" t="str">
        <f>四角板専用!A1017&amp;四角板専用!B1017</f>
        <v/>
      </c>
      <c r="B1017" s="2" t="str">
        <f>'FB&amp;L専用'!A1017&amp;'FB&amp;L専用'!B1017</f>
        <v/>
      </c>
      <c r="C1017" s="2" t="str">
        <f>鋼材専用!A1017&amp;鋼材専用!B1017</f>
        <v/>
      </c>
      <c r="D1017" s="2" t="str">
        <f>Φ部品専用!A1017&amp;Φ部品専用!B1017</f>
        <v/>
      </c>
      <c r="E1017" s="2" t="str">
        <f>パイプ専用!A1017&amp;パイプ専用!B1017</f>
        <v/>
      </c>
      <c r="F1017" s="2" t="str">
        <f>IF(四角板専用!A1017=0,"",四角板専用!A1017)</f>
        <v/>
      </c>
      <c r="G1017" s="2" t="str">
        <f>IF('FB&amp;L専用'!A1017=0,"",'FB&amp;L専用'!A1017)</f>
        <v/>
      </c>
      <c r="H1017" s="2" t="str">
        <f>IF(鋼材専用!A1017=0,"",鋼材専用!A1017)</f>
        <v/>
      </c>
      <c r="I1017" s="2" t="str">
        <f>IF(Φ部品専用!A1017=0,"",Φ部品専用!A1017)</f>
        <v/>
      </c>
      <c r="J1017" s="2" t="str">
        <f>IF(パイプ専用!A1017=0,"",パイプ専用!A1017)</f>
        <v/>
      </c>
      <c r="K1017" s="2" t="str">
        <f>IF(四角板専用!B1017=0,"",四角板専用!B1017)</f>
        <v/>
      </c>
      <c r="L1017" s="2" t="str">
        <f>IF('FB&amp;L専用'!B1017=0,"",'FB&amp;L専用'!B1017)</f>
        <v/>
      </c>
      <c r="M1017" s="2" t="str">
        <f>IF(鋼材専用!B1017=0,"",鋼材専用!B1017)</f>
        <v/>
      </c>
      <c r="N1017" s="2" t="str">
        <f>IF(Φ部品専用!B1017=0,"",Φ部品専用!B1017)</f>
        <v/>
      </c>
      <c r="O1017" s="2" t="str">
        <f>IF(パイプ専用!B1017=0,"",パイプ専用!B1017)</f>
        <v/>
      </c>
      <c r="P1017" s="4" t="str">
        <f>IF(四角板専用!M1017=0,"",四角板専用!M1017)</f>
        <v/>
      </c>
      <c r="Q1017" s="4" t="str">
        <f>IF('FB&amp;L専用'!M1017=0,"",'FB&amp;L専用'!M1017)</f>
        <v/>
      </c>
      <c r="S1017" s="4" t="str">
        <f>IF(Φ部品専用!P1017=0,"",Φ部品専用!P1017)</f>
        <v/>
      </c>
      <c r="T1017" s="4" t="str">
        <f>IF(パイプ専用!P1017=0,"",パイプ専用!P1017)</f>
        <v/>
      </c>
      <c r="U1017" s="10"/>
      <c r="W1017" s="1" t="s">
        <v>1113</v>
      </c>
      <c r="X1017" s="2" t="str">
        <f t="shared" ca="1" si="75"/>
        <v/>
      </c>
      <c r="Z1017" s="2" t="str">
        <f t="shared" si="76"/>
        <v/>
      </c>
      <c r="AB1017" s="2" t="str">
        <f t="shared" si="78"/>
        <v/>
      </c>
      <c r="AC1017" s="4" t="str">
        <f t="shared" si="79"/>
        <v/>
      </c>
    </row>
    <row r="1018" spans="1:29">
      <c r="A1018" s="2" t="str">
        <f>四角板専用!A1018&amp;四角板専用!B1018</f>
        <v/>
      </c>
      <c r="B1018" s="2" t="str">
        <f>'FB&amp;L専用'!A1018&amp;'FB&amp;L専用'!B1018</f>
        <v/>
      </c>
      <c r="C1018" s="2" t="str">
        <f>鋼材専用!A1018&amp;鋼材専用!B1018</f>
        <v/>
      </c>
      <c r="D1018" s="2" t="str">
        <f>Φ部品専用!A1018&amp;Φ部品専用!B1018</f>
        <v/>
      </c>
      <c r="E1018" s="2" t="str">
        <f>パイプ専用!A1018&amp;パイプ専用!B1018</f>
        <v/>
      </c>
      <c r="F1018" s="2" t="str">
        <f>IF(四角板専用!A1018=0,"",四角板専用!A1018)</f>
        <v/>
      </c>
      <c r="G1018" s="2" t="str">
        <f>IF('FB&amp;L専用'!A1018=0,"",'FB&amp;L専用'!A1018)</f>
        <v/>
      </c>
      <c r="H1018" s="2" t="str">
        <f>IF(鋼材専用!A1018=0,"",鋼材専用!A1018)</f>
        <v/>
      </c>
      <c r="I1018" s="2" t="str">
        <f>IF(Φ部品専用!A1018=0,"",Φ部品専用!A1018)</f>
        <v/>
      </c>
      <c r="J1018" s="2" t="str">
        <f>IF(パイプ専用!A1018=0,"",パイプ専用!A1018)</f>
        <v/>
      </c>
      <c r="K1018" s="2" t="str">
        <f>IF(四角板専用!B1018=0,"",四角板専用!B1018)</f>
        <v/>
      </c>
      <c r="L1018" s="2" t="str">
        <f>IF('FB&amp;L専用'!B1018=0,"",'FB&amp;L専用'!B1018)</f>
        <v/>
      </c>
      <c r="M1018" s="2" t="str">
        <f>IF(鋼材専用!B1018=0,"",鋼材専用!B1018)</f>
        <v/>
      </c>
      <c r="N1018" s="2" t="str">
        <f>IF(Φ部品専用!B1018=0,"",Φ部品専用!B1018)</f>
        <v/>
      </c>
      <c r="O1018" s="2" t="str">
        <f>IF(パイプ専用!B1018=0,"",パイプ専用!B1018)</f>
        <v/>
      </c>
      <c r="P1018" s="4" t="str">
        <f>IF(四角板専用!M1018=0,"",四角板専用!M1018)</f>
        <v/>
      </c>
      <c r="Q1018" s="4" t="str">
        <f>IF('FB&amp;L専用'!M1018=0,"",'FB&amp;L専用'!M1018)</f>
        <v/>
      </c>
      <c r="S1018" s="4" t="str">
        <f>IF(Φ部品専用!P1018=0,"",Φ部品専用!P1018)</f>
        <v/>
      </c>
      <c r="T1018" s="4" t="str">
        <f>IF(パイプ専用!P1018=0,"",パイプ専用!P1018)</f>
        <v/>
      </c>
      <c r="U1018" s="10"/>
      <c r="W1018" s="1" t="s">
        <v>1114</v>
      </c>
      <c r="X1018" s="2" t="str">
        <f t="shared" ca="1" si="75"/>
        <v/>
      </c>
      <c r="Z1018" s="2" t="str">
        <f t="shared" si="76"/>
        <v/>
      </c>
      <c r="AB1018" s="2" t="str">
        <f t="shared" si="78"/>
        <v/>
      </c>
      <c r="AC1018" s="4" t="str">
        <f t="shared" si="79"/>
        <v/>
      </c>
    </row>
    <row r="1019" spans="1:29">
      <c r="A1019" s="2" t="str">
        <f>四角板専用!A1019&amp;四角板専用!B1019</f>
        <v/>
      </c>
      <c r="B1019" s="2" t="str">
        <f>'FB&amp;L専用'!A1019&amp;'FB&amp;L専用'!B1019</f>
        <v/>
      </c>
      <c r="C1019" s="2" t="str">
        <f>鋼材専用!A1019&amp;鋼材専用!B1019</f>
        <v/>
      </c>
      <c r="D1019" s="2" t="str">
        <f>Φ部品専用!A1019&amp;Φ部品専用!B1019</f>
        <v/>
      </c>
      <c r="E1019" s="2" t="str">
        <f>パイプ専用!A1019&amp;パイプ専用!B1019</f>
        <v/>
      </c>
      <c r="F1019" s="2" t="str">
        <f>IF(四角板専用!A1019=0,"",四角板専用!A1019)</f>
        <v/>
      </c>
      <c r="G1019" s="2" t="str">
        <f>IF('FB&amp;L専用'!A1019=0,"",'FB&amp;L専用'!A1019)</f>
        <v/>
      </c>
      <c r="H1019" s="2" t="str">
        <f>IF(鋼材専用!A1019=0,"",鋼材専用!A1019)</f>
        <v/>
      </c>
      <c r="I1019" s="2" t="str">
        <f>IF(Φ部品専用!A1019=0,"",Φ部品専用!A1019)</f>
        <v/>
      </c>
      <c r="J1019" s="2" t="str">
        <f>IF(パイプ専用!A1019=0,"",パイプ専用!A1019)</f>
        <v/>
      </c>
      <c r="K1019" s="2" t="str">
        <f>IF(四角板専用!B1019=0,"",四角板専用!B1019)</f>
        <v/>
      </c>
      <c r="L1019" s="2" t="str">
        <f>IF('FB&amp;L専用'!B1019=0,"",'FB&amp;L専用'!B1019)</f>
        <v/>
      </c>
      <c r="M1019" s="2" t="str">
        <f>IF(鋼材専用!B1019=0,"",鋼材専用!B1019)</f>
        <v/>
      </c>
      <c r="N1019" s="2" t="str">
        <f>IF(Φ部品専用!B1019=0,"",Φ部品専用!B1019)</f>
        <v/>
      </c>
      <c r="O1019" s="2" t="str">
        <f>IF(パイプ専用!B1019=0,"",パイプ専用!B1019)</f>
        <v/>
      </c>
      <c r="P1019" s="4" t="str">
        <f>IF(四角板専用!M1019=0,"",四角板専用!M1019)</f>
        <v/>
      </c>
      <c r="Q1019" s="4" t="str">
        <f>IF('FB&amp;L専用'!M1019=0,"",'FB&amp;L専用'!M1019)</f>
        <v/>
      </c>
      <c r="S1019" s="4" t="str">
        <f>IF(Φ部品専用!P1019=0,"",Φ部品専用!P1019)</f>
        <v/>
      </c>
      <c r="T1019" s="4" t="str">
        <f>IF(パイプ専用!P1019=0,"",パイプ専用!P1019)</f>
        <v/>
      </c>
      <c r="U1019" s="10"/>
      <c r="W1019" s="1" t="s">
        <v>1115</v>
      </c>
      <c r="X1019" s="2" t="str">
        <f t="shared" ca="1" si="75"/>
        <v/>
      </c>
      <c r="Z1019" s="2" t="str">
        <f t="shared" si="76"/>
        <v/>
      </c>
      <c r="AB1019" s="2" t="str">
        <f t="shared" si="78"/>
        <v/>
      </c>
      <c r="AC1019" s="4" t="str">
        <f t="shared" si="79"/>
        <v/>
      </c>
    </row>
    <row r="1020" spans="1:29">
      <c r="A1020" s="2" t="str">
        <f>四角板専用!A1020&amp;四角板専用!B1020</f>
        <v/>
      </c>
      <c r="B1020" s="2" t="str">
        <f>'FB&amp;L専用'!A1020&amp;'FB&amp;L専用'!B1020</f>
        <v/>
      </c>
      <c r="C1020" s="2" t="str">
        <f>鋼材専用!A1020&amp;鋼材専用!B1020</f>
        <v/>
      </c>
      <c r="D1020" s="2" t="str">
        <f>Φ部品専用!A1020&amp;Φ部品専用!B1020</f>
        <v/>
      </c>
      <c r="E1020" s="2" t="str">
        <f>パイプ専用!A1020&amp;パイプ専用!B1020</f>
        <v/>
      </c>
      <c r="F1020" s="2" t="str">
        <f>IF(四角板専用!A1020=0,"",四角板専用!A1020)</f>
        <v/>
      </c>
      <c r="G1020" s="2" t="str">
        <f>IF('FB&amp;L専用'!A1020=0,"",'FB&amp;L専用'!A1020)</f>
        <v/>
      </c>
      <c r="H1020" s="2" t="str">
        <f>IF(鋼材専用!A1020=0,"",鋼材専用!A1020)</f>
        <v/>
      </c>
      <c r="I1020" s="2" t="str">
        <f>IF(Φ部品専用!A1020=0,"",Φ部品専用!A1020)</f>
        <v/>
      </c>
      <c r="J1020" s="2" t="str">
        <f>IF(パイプ専用!A1020=0,"",パイプ専用!A1020)</f>
        <v/>
      </c>
      <c r="K1020" s="2" t="str">
        <f>IF(四角板専用!B1020=0,"",四角板専用!B1020)</f>
        <v/>
      </c>
      <c r="L1020" s="2" t="str">
        <f>IF('FB&amp;L専用'!B1020=0,"",'FB&amp;L専用'!B1020)</f>
        <v/>
      </c>
      <c r="M1020" s="2" t="str">
        <f>IF(鋼材専用!B1020=0,"",鋼材専用!B1020)</f>
        <v/>
      </c>
      <c r="N1020" s="2" t="str">
        <f>IF(Φ部品専用!B1020=0,"",Φ部品専用!B1020)</f>
        <v/>
      </c>
      <c r="O1020" s="2" t="str">
        <f>IF(パイプ専用!B1020=0,"",パイプ専用!B1020)</f>
        <v/>
      </c>
      <c r="P1020" s="4" t="str">
        <f>IF(四角板専用!M1020=0,"",四角板専用!M1020)</f>
        <v/>
      </c>
      <c r="Q1020" s="4" t="str">
        <f>IF('FB&amp;L専用'!M1020=0,"",'FB&amp;L専用'!M1020)</f>
        <v/>
      </c>
      <c r="S1020" s="4" t="str">
        <f>IF(Φ部品専用!P1020=0,"",Φ部品専用!P1020)</f>
        <v/>
      </c>
      <c r="T1020" s="4" t="str">
        <f>IF(パイプ専用!P1020=0,"",パイプ専用!P1020)</f>
        <v/>
      </c>
      <c r="U1020" s="10"/>
      <c r="W1020" s="1" t="s">
        <v>1116</v>
      </c>
      <c r="X1020" s="2" t="str">
        <f t="shared" ca="1" si="75"/>
        <v/>
      </c>
      <c r="Z1020" s="2" t="str">
        <f t="shared" si="76"/>
        <v/>
      </c>
      <c r="AB1020" s="2" t="str">
        <f t="shared" si="78"/>
        <v/>
      </c>
      <c r="AC1020" s="4" t="str">
        <f t="shared" si="79"/>
        <v/>
      </c>
    </row>
    <row r="1021" spans="1:29">
      <c r="A1021" s="2" t="str">
        <f>四角板専用!A1021&amp;四角板専用!B1021</f>
        <v/>
      </c>
      <c r="B1021" s="2" t="str">
        <f>'FB&amp;L専用'!A1021&amp;'FB&amp;L専用'!B1021</f>
        <v/>
      </c>
      <c r="C1021" s="2" t="str">
        <f>鋼材専用!A1021&amp;鋼材専用!B1021</f>
        <v/>
      </c>
      <c r="D1021" s="2" t="str">
        <f>Φ部品専用!A1021&amp;Φ部品専用!B1021</f>
        <v/>
      </c>
      <c r="E1021" s="2" t="str">
        <f>パイプ専用!A1021&amp;パイプ専用!B1021</f>
        <v/>
      </c>
      <c r="F1021" s="2" t="str">
        <f>IF(四角板専用!A1021=0,"",四角板専用!A1021)</f>
        <v/>
      </c>
      <c r="G1021" s="2" t="str">
        <f>IF('FB&amp;L専用'!A1021=0,"",'FB&amp;L専用'!A1021)</f>
        <v/>
      </c>
      <c r="H1021" s="2" t="str">
        <f>IF(鋼材専用!A1021=0,"",鋼材専用!A1021)</f>
        <v/>
      </c>
      <c r="I1021" s="2" t="str">
        <f>IF(Φ部品専用!A1021=0,"",Φ部品専用!A1021)</f>
        <v/>
      </c>
      <c r="J1021" s="2" t="str">
        <f>IF(パイプ専用!A1021=0,"",パイプ専用!A1021)</f>
        <v/>
      </c>
      <c r="K1021" s="2" t="str">
        <f>IF(四角板専用!B1021=0,"",四角板専用!B1021)</f>
        <v/>
      </c>
      <c r="L1021" s="2" t="str">
        <f>IF('FB&amp;L専用'!B1021=0,"",'FB&amp;L専用'!B1021)</f>
        <v/>
      </c>
      <c r="M1021" s="2" t="str">
        <f>IF(鋼材専用!B1021=0,"",鋼材専用!B1021)</f>
        <v/>
      </c>
      <c r="N1021" s="2" t="str">
        <f>IF(Φ部品専用!B1021=0,"",Φ部品専用!B1021)</f>
        <v/>
      </c>
      <c r="O1021" s="2" t="str">
        <f>IF(パイプ専用!B1021=0,"",パイプ専用!B1021)</f>
        <v/>
      </c>
      <c r="P1021" s="4" t="str">
        <f>IF(四角板専用!M1021=0,"",四角板専用!M1021)</f>
        <v/>
      </c>
      <c r="Q1021" s="4" t="str">
        <f>IF('FB&amp;L専用'!M1021=0,"",'FB&amp;L専用'!M1021)</f>
        <v/>
      </c>
      <c r="S1021" s="4" t="str">
        <f>IF(Φ部品専用!P1021=0,"",Φ部品専用!P1021)</f>
        <v/>
      </c>
      <c r="T1021" s="4" t="str">
        <f>IF(パイプ専用!P1021=0,"",パイプ専用!P1021)</f>
        <v/>
      </c>
      <c r="U1021" s="10"/>
      <c r="W1021" s="1" t="s">
        <v>1117</v>
      </c>
      <c r="X1021" s="2" t="str">
        <f t="shared" ca="1" si="75"/>
        <v/>
      </c>
      <c r="Z1021" s="2" t="str">
        <f t="shared" si="76"/>
        <v/>
      </c>
      <c r="AB1021" s="2" t="str">
        <f t="shared" si="78"/>
        <v/>
      </c>
      <c r="AC1021" s="4" t="str">
        <f t="shared" si="79"/>
        <v/>
      </c>
    </row>
    <row r="1022" spans="1:29">
      <c r="A1022" s="2" t="str">
        <f>四角板専用!A1022&amp;四角板専用!B1022</f>
        <v/>
      </c>
      <c r="B1022" s="2" t="str">
        <f>'FB&amp;L専用'!A1022&amp;'FB&amp;L専用'!B1022</f>
        <v/>
      </c>
      <c r="C1022" s="2" t="str">
        <f>鋼材専用!A1022&amp;鋼材専用!B1022</f>
        <v/>
      </c>
      <c r="D1022" s="2" t="str">
        <f>Φ部品専用!A1022&amp;Φ部品専用!B1022</f>
        <v/>
      </c>
      <c r="E1022" s="2" t="str">
        <f>パイプ専用!A1022&amp;パイプ専用!B1022</f>
        <v/>
      </c>
      <c r="F1022" s="2" t="str">
        <f>IF(四角板専用!A1022=0,"",四角板専用!A1022)</f>
        <v/>
      </c>
      <c r="G1022" s="2" t="str">
        <f>IF('FB&amp;L専用'!A1022=0,"",'FB&amp;L専用'!A1022)</f>
        <v/>
      </c>
      <c r="H1022" s="2" t="str">
        <f>IF(鋼材専用!A1022=0,"",鋼材専用!A1022)</f>
        <v/>
      </c>
      <c r="I1022" s="2" t="str">
        <f>IF(Φ部品専用!A1022=0,"",Φ部品専用!A1022)</f>
        <v/>
      </c>
      <c r="J1022" s="2" t="str">
        <f>IF(パイプ専用!A1022=0,"",パイプ専用!A1022)</f>
        <v/>
      </c>
      <c r="K1022" s="2" t="str">
        <f>IF(四角板専用!B1022=0,"",四角板専用!B1022)</f>
        <v/>
      </c>
      <c r="L1022" s="2" t="str">
        <f>IF('FB&amp;L専用'!B1022=0,"",'FB&amp;L専用'!B1022)</f>
        <v/>
      </c>
      <c r="M1022" s="2" t="str">
        <f>IF(鋼材専用!B1022=0,"",鋼材専用!B1022)</f>
        <v/>
      </c>
      <c r="N1022" s="2" t="str">
        <f>IF(Φ部品専用!B1022=0,"",Φ部品専用!B1022)</f>
        <v/>
      </c>
      <c r="O1022" s="2" t="str">
        <f>IF(パイプ専用!B1022=0,"",パイプ専用!B1022)</f>
        <v/>
      </c>
      <c r="P1022" s="4" t="str">
        <f>IF(四角板専用!M1022=0,"",四角板専用!M1022)</f>
        <v/>
      </c>
      <c r="Q1022" s="4" t="str">
        <f>IF('FB&amp;L専用'!M1022=0,"",'FB&amp;L専用'!M1022)</f>
        <v/>
      </c>
      <c r="S1022" s="4" t="str">
        <f>IF(Φ部品専用!P1022=0,"",Φ部品専用!P1022)</f>
        <v/>
      </c>
      <c r="T1022" s="4" t="str">
        <f>IF(パイプ専用!P1022=0,"",パイプ専用!P1022)</f>
        <v/>
      </c>
      <c r="U1022" s="10"/>
      <c r="W1022" s="1" t="s">
        <v>1118</v>
      </c>
      <c r="X1022" s="2" t="str">
        <f t="shared" ca="1" si="75"/>
        <v/>
      </c>
      <c r="Z1022" s="2" t="str">
        <f t="shared" si="76"/>
        <v/>
      </c>
      <c r="AB1022" s="2" t="str">
        <f t="shared" si="78"/>
        <v/>
      </c>
      <c r="AC1022" s="4" t="str">
        <f t="shared" si="79"/>
        <v/>
      </c>
    </row>
    <row r="1023" spans="1:29">
      <c r="A1023" s="2" t="str">
        <f>四角板専用!A1023&amp;四角板専用!B1023</f>
        <v/>
      </c>
      <c r="B1023" s="2" t="str">
        <f>'FB&amp;L専用'!A1023&amp;'FB&amp;L専用'!B1023</f>
        <v/>
      </c>
      <c r="C1023" s="2" t="str">
        <f>鋼材専用!A1023&amp;鋼材専用!B1023</f>
        <v/>
      </c>
      <c r="D1023" s="2" t="str">
        <f>Φ部品専用!A1023&amp;Φ部品専用!B1023</f>
        <v/>
      </c>
      <c r="E1023" s="2" t="str">
        <f>パイプ専用!A1023&amp;パイプ専用!B1023</f>
        <v/>
      </c>
      <c r="F1023" s="2" t="str">
        <f>IF(四角板専用!A1023=0,"",四角板専用!A1023)</f>
        <v/>
      </c>
      <c r="G1023" s="2" t="str">
        <f>IF('FB&amp;L専用'!A1023=0,"",'FB&amp;L専用'!A1023)</f>
        <v/>
      </c>
      <c r="H1023" s="2" t="str">
        <f>IF(鋼材専用!A1023=0,"",鋼材専用!A1023)</f>
        <v/>
      </c>
      <c r="I1023" s="2" t="str">
        <f>IF(Φ部品専用!A1023=0,"",Φ部品専用!A1023)</f>
        <v/>
      </c>
      <c r="J1023" s="2" t="str">
        <f>IF(パイプ専用!A1023=0,"",パイプ専用!A1023)</f>
        <v/>
      </c>
      <c r="K1023" s="2" t="str">
        <f>IF(四角板専用!B1023=0,"",四角板専用!B1023)</f>
        <v/>
      </c>
      <c r="L1023" s="2" t="str">
        <f>IF('FB&amp;L専用'!B1023=0,"",'FB&amp;L専用'!B1023)</f>
        <v/>
      </c>
      <c r="M1023" s="2" t="str">
        <f>IF(鋼材専用!B1023=0,"",鋼材専用!B1023)</f>
        <v/>
      </c>
      <c r="N1023" s="2" t="str">
        <f>IF(Φ部品専用!B1023=0,"",Φ部品専用!B1023)</f>
        <v/>
      </c>
      <c r="O1023" s="2" t="str">
        <f>IF(パイプ専用!B1023=0,"",パイプ専用!B1023)</f>
        <v/>
      </c>
      <c r="P1023" s="4" t="str">
        <f>IF(四角板専用!M1023=0,"",四角板専用!M1023)</f>
        <v/>
      </c>
      <c r="Q1023" s="4" t="str">
        <f>IF('FB&amp;L専用'!M1023=0,"",'FB&amp;L専用'!M1023)</f>
        <v/>
      </c>
      <c r="S1023" s="4" t="str">
        <f>IF(Φ部品専用!P1023=0,"",Φ部品専用!P1023)</f>
        <v/>
      </c>
      <c r="T1023" s="4" t="str">
        <f>IF(パイプ専用!P1023=0,"",パイプ専用!P1023)</f>
        <v/>
      </c>
      <c r="U1023" s="10"/>
      <c r="W1023" s="1" t="s">
        <v>1119</v>
      </c>
      <c r="X1023" s="2" t="str">
        <f t="shared" ca="1" si="75"/>
        <v/>
      </c>
      <c r="Z1023" s="2" t="str">
        <f t="shared" si="76"/>
        <v/>
      </c>
      <c r="AB1023" s="2" t="str">
        <f t="shared" si="78"/>
        <v/>
      </c>
      <c r="AC1023" s="4" t="str">
        <f t="shared" si="79"/>
        <v/>
      </c>
    </row>
    <row r="1024" spans="1:29">
      <c r="A1024" s="2" t="str">
        <f>四角板専用!A1024&amp;四角板専用!B1024</f>
        <v/>
      </c>
      <c r="B1024" s="2" t="str">
        <f>'FB&amp;L専用'!A1024&amp;'FB&amp;L専用'!B1024</f>
        <v/>
      </c>
      <c r="C1024" s="2" t="str">
        <f>鋼材専用!A1024&amp;鋼材専用!B1024</f>
        <v/>
      </c>
      <c r="D1024" s="2" t="str">
        <f>Φ部品専用!A1024&amp;Φ部品専用!B1024</f>
        <v/>
      </c>
      <c r="E1024" s="2" t="str">
        <f>パイプ専用!A1024&amp;パイプ専用!B1024</f>
        <v/>
      </c>
      <c r="F1024" s="2" t="str">
        <f>IF(四角板専用!A1024=0,"",四角板専用!A1024)</f>
        <v/>
      </c>
      <c r="G1024" s="2" t="str">
        <f>IF('FB&amp;L専用'!A1024=0,"",'FB&amp;L専用'!A1024)</f>
        <v/>
      </c>
      <c r="H1024" s="2" t="str">
        <f>IF(鋼材専用!A1024=0,"",鋼材専用!A1024)</f>
        <v/>
      </c>
      <c r="I1024" s="2" t="str">
        <f>IF(Φ部品専用!A1024=0,"",Φ部品専用!A1024)</f>
        <v/>
      </c>
      <c r="J1024" s="2" t="str">
        <f>IF(パイプ専用!A1024=0,"",パイプ専用!A1024)</f>
        <v/>
      </c>
      <c r="K1024" s="2" t="str">
        <f>IF(四角板専用!B1024=0,"",四角板専用!B1024)</f>
        <v/>
      </c>
      <c r="L1024" s="2" t="str">
        <f>IF('FB&amp;L専用'!B1024=0,"",'FB&amp;L専用'!B1024)</f>
        <v/>
      </c>
      <c r="M1024" s="2" t="str">
        <f>IF(鋼材専用!B1024=0,"",鋼材専用!B1024)</f>
        <v/>
      </c>
      <c r="N1024" s="2" t="str">
        <f>IF(Φ部品専用!B1024=0,"",Φ部品専用!B1024)</f>
        <v/>
      </c>
      <c r="O1024" s="2" t="str">
        <f>IF(パイプ専用!B1024=0,"",パイプ専用!B1024)</f>
        <v/>
      </c>
      <c r="P1024" s="4" t="str">
        <f>IF(四角板専用!M1024=0,"",四角板専用!M1024)</f>
        <v/>
      </c>
      <c r="Q1024" s="4" t="str">
        <f>IF('FB&amp;L専用'!M1024=0,"",'FB&amp;L専用'!M1024)</f>
        <v/>
      </c>
      <c r="S1024" s="4" t="str">
        <f>IF(Φ部品専用!P1024=0,"",Φ部品専用!P1024)</f>
        <v/>
      </c>
      <c r="T1024" s="4" t="str">
        <f>IF(パイプ専用!P1024=0,"",パイプ専用!P1024)</f>
        <v/>
      </c>
      <c r="U1024" s="10"/>
      <c r="W1024" s="1" t="s">
        <v>1120</v>
      </c>
      <c r="X1024" s="2" t="str">
        <f t="shared" ca="1" si="75"/>
        <v/>
      </c>
      <c r="Z1024" s="2" t="str">
        <f t="shared" si="76"/>
        <v/>
      </c>
      <c r="AB1024" s="2" t="str">
        <f t="shared" si="78"/>
        <v/>
      </c>
      <c r="AC1024" s="4" t="str">
        <f t="shared" si="79"/>
        <v/>
      </c>
    </row>
    <row r="1025" spans="1:29">
      <c r="A1025" s="2" t="str">
        <f>四角板専用!A1025&amp;四角板専用!B1025</f>
        <v/>
      </c>
      <c r="B1025" s="2" t="str">
        <f>'FB&amp;L専用'!A1025&amp;'FB&amp;L専用'!B1025</f>
        <v/>
      </c>
      <c r="C1025" s="2" t="str">
        <f>鋼材専用!A1025&amp;鋼材専用!B1025</f>
        <v/>
      </c>
      <c r="D1025" s="2" t="str">
        <f>Φ部品専用!A1025&amp;Φ部品専用!B1025</f>
        <v/>
      </c>
      <c r="E1025" s="2" t="str">
        <f>パイプ専用!A1025&amp;パイプ専用!B1025</f>
        <v/>
      </c>
      <c r="F1025" s="2" t="str">
        <f>IF(四角板専用!A1025=0,"",四角板専用!A1025)</f>
        <v/>
      </c>
      <c r="G1025" s="2" t="str">
        <f>IF('FB&amp;L専用'!A1025=0,"",'FB&amp;L専用'!A1025)</f>
        <v/>
      </c>
      <c r="H1025" s="2" t="str">
        <f>IF(鋼材専用!A1025=0,"",鋼材専用!A1025)</f>
        <v/>
      </c>
      <c r="I1025" s="2" t="str">
        <f>IF(Φ部品専用!A1025=0,"",Φ部品専用!A1025)</f>
        <v/>
      </c>
      <c r="J1025" s="2" t="str">
        <f>IF(パイプ専用!A1025=0,"",パイプ専用!A1025)</f>
        <v/>
      </c>
      <c r="K1025" s="2" t="str">
        <f>IF(四角板専用!B1025=0,"",四角板専用!B1025)</f>
        <v/>
      </c>
      <c r="L1025" s="2" t="str">
        <f>IF('FB&amp;L専用'!B1025=0,"",'FB&amp;L専用'!B1025)</f>
        <v/>
      </c>
      <c r="M1025" s="2" t="str">
        <f>IF(鋼材専用!B1025=0,"",鋼材専用!B1025)</f>
        <v/>
      </c>
      <c r="N1025" s="2" t="str">
        <f>IF(Φ部品専用!B1025=0,"",Φ部品専用!B1025)</f>
        <v/>
      </c>
      <c r="O1025" s="2" t="str">
        <f>IF(パイプ専用!B1025=0,"",パイプ専用!B1025)</f>
        <v/>
      </c>
      <c r="P1025" s="4" t="str">
        <f>IF(四角板専用!M1025=0,"",四角板専用!M1025)</f>
        <v/>
      </c>
      <c r="Q1025" s="4" t="str">
        <f>IF('FB&amp;L専用'!M1025=0,"",'FB&amp;L専用'!M1025)</f>
        <v/>
      </c>
      <c r="S1025" s="4" t="str">
        <f>IF(Φ部品専用!P1025=0,"",Φ部品専用!P1025)</f>
        <v/>
      </c>
      <c r="T1025" s="4" t="str">
        <f>IF(パイプ専用!P1025=0,"",パイプ専用!P1025)</f>
        <v/>
      </c>
      <c r="U1025" s="10"/>
      <c r="W1025" s="1" t="s">
        <v>1121</v>
      </c>
      <c r="X1025" s="2" t="str">
        <f t="shared" ca="1" si="75"/>
        <v/>
      </c>
      <c r="Z1025" s="2" t="str">
        <f t="shared" si="76"/>
        <v/>
      </c>
      <c r="AB1025" s="2" t="str">
        <f t="shared" si="78"/>
        <v/>
      </c>
      <c r="AC1025" s="4" t="str">
        <f t="shared" si="79"/>
        <v/>
      </c>
    </row>
    <row r="1026" spans="1:29">
      <c r="A1026" s="2" t="str">
        <f>四角板専用!A1026&amp;四角板専用!B1026</f>
        <v/>
      </c>
      <c r="B1026" s="2" t="str">
        <f>'FB&amp;L専用'!A1026&amp;'FB&amp;L専用'!B1026</f>
        <v/>
      </c>
      <c r="C1026" s="2" t="str">
        <f>鋼材専用!A1026&amp;鋼材専用!B1026</f>
        <v/>
      </c>
      <c r="D1026" s="2" t="str">
        <f>Φ部品専用!A1026&amp;Φ部品専用!B1026</f>
        <v/>
      </c>
      <c r="E1026" s="2" t="str">
        <f>パイプ専用!A1026&amp;パイプ専用!B1026</f>
        <v/>
      </c>
      <c r="F1026" s="2" t="str">
        <f>IF(四角板専用!A1026=0,"",四角板専用!A1026)</f>
        <v/>
      </c>
      <c r="G1026" s="2" t="str">
        <f>IF('FB&amp;L専用'!A1026=0,"",'FB&amp;L専用'!A1026)</f>
        <v/>
      </c>
      <c r="H1026" s="2" t="str">
        <f>IF(鋼材専用!A1026=0,"",鋼材専用!A1026)</f>
        <v/>
      </c>
      <c r="I1026" s="2" t="str">
        <f>IF(Φ部品専用!A1026=0,"",Φ部品専用!A1026)</f>
        <v/>
      </c>
      <c r="J1026" s="2" t="str">
        <f>IF(パイプ専用!A1026=0,"",パイプ専用!A1026)</f>
        <v/>
      </c>
      <c r="K1026" s="2" t="str">
        <f>IF(四角板専用!B1026=0,"",四角板専用!B1026)</f>
        <v/>
      </c>
      <c r="L1026" s="2" t="str">
        <f>IF('FB&amp;L専用'!B1026=0,"",'FB&amp;L専用'!B1026)</f>
        <v/>
      </c>
      <c r="M1026" s="2" t="str">
        <f>IF(鋼材専用!B1026=0,"",鋼材専用!B1026)</f>
        <v/>
      </c>
      <c r="N1026" s="2" t="str">
        <f>IF(Φ部品専用!B1026=0,"",Φ部品専用!B1026)</f>
        <v/>
      </c>
      <c r="O1026" s="2" t="str">
        <f>IF(パイプ専用!B1026=0,"",パイプ専用!B1026)</f>
        <v/>
      </c>
      <c r="P1026" s="4" t="str">
        <f>IF(四角板専用!M1026=0,"",四角板専用!M1026)</f>
        <v/>
      </c>
      <c r="Q1026" s="4" t="str">
        <f>IF('FB&amp;L専用'!M1026=0,"",'FB&amp;L専用'!M1026)</f>
        <v/>
      </c>
      <c r="S1026" s="4" t="str">
        <f>IF(Φ部品専用!P1026=0,"",Φ部品専用!P1026)</f>
        <v/>
      </c>
      <c r="T1026" s="4" t="str">
        <f>IF(パイプ専用!P1026=0,"",パイプ専用!P1026)</f>
        <v/>
      </c>
      <c r="U1026" s="10"/>
      <c r="W1026" s="1" t="s">
        <v>1122</v>
      </c>
      <c r="X1026" s="2" t="str">
        <f t="shared" ca="1" si="75"/>
        <v/>
      </c>
      <c r="Z1026" s="2" t="str">
        <f t="shared" si="76"/>
        <v/>
      </c>
      <c r="AB1026" s="2" t="str">
        <f t="shared" si="78"/>
        <v/>
      </c>
      <c r="AC1026" s="4" t="str">
        <f t="shared" si="79"/>
        <v/>
      </c>
    </row>
    <row r="1027" spans="1:29">
      <c r="A1027" s="2" t="str">
        <f>四角板専用!A1027&amp;四角板専用!B1027</f>
        <v/>
      </c>
      <c r="B1027" s="2" t="str">
        <f>'FB&amp;L専用'!A1027&amp;'FB&amp;L専用'!B1027</f>
        <v/>
      </c>
      <c r="C1027" s="2" t="str">
        <f>鋼材専用!A1027&amp;鋼材専用!B1027</f>
        <v/>
      </c>
      <c r="D1027" s="2" t="str">
        <f>Φ部品専用!A1027&amp;Φ部品専用!B1027</f>
        <v/>
      </c>
      <c r="E1027" s="2" t="str">
        <f>パイプ専用!A1027&amp;パイプ専用!B1027</f>
        <v/>
      </c>
      <c r="F1027" s="2" t="str">
        <f>IF(四角板専用!A1027=0,"",四角板専用!A1027)</f>
        <v/>
      </c>
      <c r="G1027" s="2" t="str">
        <f>IF('FB&amp;L専用'!A1027=0,"",'FB&amp;L専用'!A1027)</f>
        <v/>
      </c>
      <c r="H1027" s="2" t="str">
        <f>IF(鋼材専用!A1027=0,"",鋼材専用!A1027)</f>
        <v/>
      </c>
      <c r="I1027" s="2" t="str">
        <f>IF(Φ部品専用!A1027=0,"",Φ部品専用!A1027)</f>
        <v/>
      </c>
      <c r="J1027" s="2" t="str">
        <f>IF(パイプ専用!A1027=0,"",パイプ専用!A1027)</f>
        <v/>
      </c>
      <c r="K1027" s="2" t="str">
        <f>IF(四角板専用!B1027=0,"",四角板専用!B1027)</f>
        <v/>
      </c>
      <c r="L1027" s="2" t="str">
        <f>IF('FB&amp;L専用'!B1027=0,"",'FB&amp;L専用'!B1027)</f>
        <v/>
      </c>
      <c r="M1027" s="2" t="str">
        <f>IF(鋼材専用!B1027=0,"",鋼材専用!B1027)</f>
        <v/>
      </c>
      <c r="N1027" s="2" t="str">
        <f>IF(Φ部品専用!B1027=0,"",Φ部品専用!B1027)</f>
        <v/>
      </c>
      <c r="O1027" s="2" t="str">
        <f>IF(パイプ専用!B1027=0,"",パイプ専用!B1027)</f>
        <v/>
      </c>
      <c r="P1027" s="4" t="str">
        <f>IF(四角板専用!M1027=0,"",四角板専用!M1027)</f>
        <v/>
      </c>
      <c r="Q1027" s="4" t="str">
        <f>IF('FB&amp;L専用'!M1027=0,"",'FB&amp;L専用'!M1027)</f>
        <v/>
      </c>
      <c r="S1027" s="4" t="str">
        <f>IF(Φ部品専用!P1027=0,"",Φ部品専用!P1027)</f>
        <v/>
      </c>
      <c r="T1027" s="4" t="str">
        <f>IF(パイプ専用!P1027=0,"",パイプ専用!P1027)</f>
        <v/>
      </c>
      <c r="U1027" s="10"/>
      <c r="W1027" s="1" t="s">
        <v>1123</v>
      </c>
      <c r="X1027" s="2" t="str">
        <f t="shared" ref="X1027:X1090" ca="1" si="80">IF(Y1027="","",IF(COUNTIF(INDIRECT("Y$1:Y"&amp;ROW()),"重複")&gt;=1,"重複"&amp;COUNTIF(INDIRECT("Y$1:Y"&amp;ROW()),"重複"),""))</f>
        <v/>
      </c>
      <c r="Z1027" s="2" t="str">
        <f t="shared" ref="Z1027:Z1090" si="81">INDEX($A$1:$E$2000,INT((ROW(A1026)-1)/5)+1,MOD(ROW(A1026)-1,5)+1)</f>
        <v/>
      </c>
      <c r="AB1027" s="2" t="str">
        <f t="shared" ref="AB1027:AB1090" si="82">INDEX($K$1:$O$2000,INT((ROW(K1026)-1)/5)+1,MOD(ROW(K1026)-1,5)+1)</f>
        <v/>
      </c>
      <c r="AC1027" s="4" t="str">
        <f t="shared" ref="AC1027:AC1090" si="83">INDEX($P$1:$T$2000,INT((ROW(P1026)-1)/5)+1,MOD(ROW(P1026)-1,5)+1)</f>
        <v/>
      </c>
    </row>
    <row r="1028" spans="1:29">
      <c r="A1028" s="2" t="str">
        <f>四角板専用!A1028&amp;四角板専用!B1028</f>
        <v/>
      </c>
      <c r="B1028" s="2" t="str">
        <f>'FB&amp;L専用'!A1028&amp;'FB&amp;L専用'!B1028</f>
        <v/>
      </c>
      <c r="C1028" s="2" t="str">
        <f>鋼材専用!A1028&amp;鋼材専用!B1028</f>
        <v/>
      </c>
      <c r="D1028" s="2" t="str">
        <f>Φ部品専用!A1028&amp;Φ部品専用!B1028</f>
        <v/>
      </c>
      <c r="E1028" s="2" t="str">
        <f>パイプ専用!A1028&amp;パイプ専用!B1028</f>
        <v/>
      </c>
      <c r="F1028" s="2" t="str">
        <f>IF(四角板専用!A1028=0,"",四角板専用!A1028)</f>
        <v/>
      </c>
      <c r="G1028" s="2" t="str">
        <f>IF('FB&amp;L専用'!A1028=0,"",'FB&amp;L専用'!A1028)</f>
        <v/>
      </c>
      <c r="H1028" s="2" t="str">
        <f>IF(鋼材専用!A1028=0,"",鋼材専用!A1028)</f>
        <v/>
      </c>
      <c r="I1028" s="2" t="str">
        <f>IF(Φ部品専用!A1028=0,"",Φ部品専用!A1028)</f>
        <v/>
      </c>
      <c r="J1028" s="2" t="str">
        <f>IF(パイプ専用!A1028=0,"",パイプ専用!A1028)</f>
        <v/>
      </c>
      <c r="K1028" s="2" t="str">
        <f>IF(四角板専用!B1028=0,"",四角板専用!B1028)</f>
        <v/>
      </c>
      <c r="L1028" s="2" t="str">
        <f>IF('FB&amp;L専用'!B1028=0,"",'FB&amp;L専用'!B1028)</f>
        <v/>
      </c>
      <c r="M1028" s="2" t="str">
        <f>IF(鋼材専用!B1028=0,"",鋼材専用!B1028)</f>
        <v/>
      </c>
      <c r="N1028" s="2" t="str">
        <f>IF(Φ部品専用!B1028=0,"",Φ部品専用!B1028)</f>
        <v/>
      </c>
      <c r="O1028" s="2" t="str">
        <f>IF(パイプ専用!B1028=0,"",パイプ専用!B1028)</f>
        <v/>
      </c>
      <c r="P1028" s="4" t="str">
        <f>IF(四角板専用!M1028=0,"",四角板専用!M1028)</f>
        <v/>
      </c>
      <c r="Q1028" s="4" t="str">
        <f>IF('FB&amp;L専用'!M1028=0,"",'FB&amp;L専用'!M1028)</f>
        <v/>
      </c>
      <c r="S1028" s="4" t="str">
        <f>IF(Φ部品専用!P1028=0,"",Φ部品専用!P1028)</f>
        <v/>
      </c>
      <c r="T1028" s="4" t="str">
        <f>IF(パイプ専用!P1028=0,"",パイプ専用!P1028)</f>
        <v/>
      </c>
      <c r="U1028" s="10"/>
      <c r="W1028" s="1" t="s">
        <v>1124</v>
      </c>
      <c r="X1028" s="2" t="str">
        <f t="shared" ca="1" si="80"/>
        <v/>
      </c>
      <c r="Z1028" s="2" t="str">
        <f t="shared" si="81"/>
        <v/>
      </c>
      <c r="AB1028" s="2" t="str">
        <f t="shared" si="82"/>
        <v/>
      </c>
      <c r="AC1028" s="4" t="str">
        <f t="shared" si="83"/>
        <v/>
      </c>
    </row>
    <row r="1029" spans="1:29">
      <c r="A1029" s="2" t="str">
        <f>四角板専用!A1029&amp;四角板専用!B1029</f>
        <v/>
      </c>
      <c r="B1029" s="2" t="str">
        <f>'FB&amp;L専用'!A1029&amp;'FB&amp;L専用'!B1029</f>
        <v/>
      </c>
      <c r="C1029" s="2" t="str">
        <f>鋼材専用!A1029&amp;鋼材専用!B1029</f>
        <v/>
      </c>
      <c r="D1029" s="2" t="str">
        <f>Φ部品専用!A1029&amp;Φ部品専用!B1029</f>
        <v/>
      </c>
      <c r="E1029" s="2" t="str">
        <f>パイプ専用!A1029&amp;パイプ専用!B1029</f>
        <v/>
      </c>
      <c r="F1029" s="2" t="str">
        <f>IF(四角板専用!A1029=0,"",四角板専用!A1029)</f>
        <v/>
      </c>
      <c r="G1029" s="2" t="str">
        <f>IF('FB&amp;L専用'!A1029=0,"",'FB&amp;L専用'!A1029)</f>
        <v/>
      </c>
      <c r="H1029" s="2" t="str">
        <f>IF(鋼材専用!A1029=0,"",鋼材専用!A1029)</f>
        <v/>
      </c>
      <c r="I1029" s="2" t="str">
        <f>IF(Φ部品専用!A1029=0,"",Φ部品専用!A1029)</f>
        <v/>
      </c>
      <c r="J1029" s="2" t="str">
        <f>IF(パイプ専用!A1029=0,"",パイプ専用!A1029)</f>
        <v/>
      </c>
      <c r="K1029" s="2" t="str">
        <f>IF(四角板専用!B1029=0,"",四角板専用!B1029)</f>
        <v/>
      </c>
      <c r="L1029" s="2" t="str">
        <f>IF('FB&amp;L専用'!B1029=0,"",'FB&amp;L専用'!B1029)</f>
        <v/>
      </c>
      <c r="M1029" s="2" t="str">
        <f>IF(鋼材専用!B1029=0,"",鋼材専用!B1029)</f>
        <v/>
      </c>
      <c r="N1029" s="2" t="str">
        <f>IF(Φ部品専用!B1029=0,"",Φ部品専用!B1029)</f>
        <v/>
      </c>
      <c r="O1029" s="2" t="str">
        <f>IF(パイプ専用!B1029=0,"",パイプ専用!B1029)</f>
        <v/>
      </c>
      <c r="P1029" s="4" t="str">
        <f>IF(四角板専用!M1029=0,"",四角板専用!M1029)</f>
        <v/>
      </c>
      <c r="Q1029" s="4" t="str">
        <f>IF('FB&amp;L専用'!M1029=0,"",'FB&amp;L専用'!M1029)</f>
        <v/>
      </c>
      <c r="S1029" s="4" t="str">
        <f>IF(Φ部品専用!P1029=0,"",Φ部品専用!P1029)</f>
        <v/>
      </c>
      <c r="T1029" s="4" t="str">
        <f>IF(パイプ専用!P1029=0,"",パイプ専用!P1029)</f>
        <v/>
      </c>
      <c r="U1029" s="10"/>
      <c r="W1029" s="1" t="s">
        <v>1125</v>
      </c>
      <c r="X1029" s="2" t="str">
        <f t="shared" ca="1" si="80"/>
        <v/>
      </c>
      <c r="Z1029" s="2" t="str">
        <f t="shared" si="81"/>
        <v/>
      </c>
      <c r="AB1029" s="2" t="str">
        <f t="shared" si="82"/>
        <v/>
      </c>
      <c r="AC1029" s="4" t="str">
        <f t="shared" si="83"/>
        <v/>
      </c>
    </row>
    <row r="1030" spans="1:29">
      <c r="A1030" s="2" t="str">
        <f>四角板専用!A1030&amp;四角板専用!B1030</f>
        <v/>
      </c>
      <c r="B1030" s="2" t="str">
        <f>'FB&amp;L専用'!A1030&amp;'FB&amp;L専用'!B1030</f>
        <v/>
      </c>
      <c r="C1030" s="2" t="str">
        <f>鋼材専用!A1030&amp;鋼材専用!B1030</f>
        <v/>
      </c>
      <c r="D1030" s="2" t="str">
        <f>Φ部品専用!A1030&amp;Φ部品専用!B1030</f>
        <v/>
      </c>
      <c r="E1030" s="2" t="str">
        <f>パイプ専用!A1030&amp;パイプ専用!B1030</f>
        <v/>
      </c>
      <c r="F1030" s="2" t="str">
        <f>IF(四角板専用!A1030=0,"",四角板専用!A1030)</f>
        <v/>
      </c>
      <c r="G1030" s="2" t="str">
        <f>IF('FB&amp;L専用'!A1030=0,"",'FB&amp;L専用'!A1030)</f>
        <v/>
      </c>
      <c r="H1030" s="2" t="str">
        <f>IF(鋼材専用!A1030=0,"",鋼材専用!A1030)</f>
        <v/>
      </c>
      <c r="I1030" s="2" t="str">
        <f>IF(Φ部品専用!A1030=0,"",Φ部品専用!A1030)</f>
        <v/>
      </c>
      <c r="J1030" s="2" t="str">
        <f>IF(パイプ専用!A1030=0,"",パイプ専用!A1030)</f>
        <v/>
      </c>
      <c r="K1030" s="2" t="str">
        <f>IF(四角板専用!B1030=0,"",四角板専用!B1030)</f>
        <v/>
      </c>
      <c r="L1030" s="2" t="str">
        <f>IF('FB&amp;L専用'!B1030=0,"",'FB&amp;L専用'!B1030)</f>
        <v/>
      </c>
      <c r="M1030" s="2" t="str">
        <f>IF(鋼材専用!B1030=0,"",鋼材専用!B1030)</f>
        <v/>
      </c>
      <c r="N1030" s="2" t="str">
        <f>IF(Φ部品専用!B1030=0,"",Φ部品専用!B1030)</f>
        <v/>
      </c>
      <c r="O1030" s="2" t="str">
        <f>IF(パイプ専用!B1030=0,"",パイプ専用!B1030)</f>
        <v/>
      </c>
      <c r="P1030" s="4" t="str">
        <f>IF(四角板専用!M1030=0,"",四角板専用!M1030)</f>
        <v/>
      </c>
      <c r="Q1030" s="4" t="str">
        <f>IF('FB&amp;L専用'!M1030=0,"",'FB&amp;L専用'!M1030)</f>
        <v/>
      </c>
      <c r="S1030" s="4" t="str">
        <f>IF(Φ部品専用!P1030=0,"",Φ部品専用!P1030)</f>
        <v/>
      </c>
      <c r="T1030" s="4" t="str">
        <f>IF(パイプ専用!P1030=0,"",パイプ専用!P1030)</f>
        <v/>
      </c>
      <c r="U1030" s="10"/>
      <c r="W1030" s="1" t="s">
        <v>1126</v>
      </c>
      <c r="X1030" s="2" t="str">
        <f t="shared" ca="1" si="80"/>
        <v/>
      </c>
      <c r="Z1030" s="2" t="str">
        <f t="shared" si="81"/>
        <v/>
      </c>
      <c r="AB1030" s="2" t="str">
        <f t="shared" si="82"/>
        <v/>
      </c>
      <c r="AC1030" s="4" t="str">
        <f t="shared" si="83"/>
        <v/>
      </c>
    </row>
    <row r="1031" spans="1:29">
      <c r="A1031" s="2" t="str">
        <f>四角板専用!A1031&amp;四角板専用!B1031</f>
        <v/>
      </c>
      <c r="B1031" s="2" t="str">
        <f>'FB&amp;L専用'!A1031&amp;'FB&amp;L専用'!B1031</f>
        <v/>
      </c>
      <c r="C1031" s="2" t="str">
        <f>鋼材専用!A1031&amp;鋼材専用!B1031</f>
        <v/>
      </c>
      <c r="D1031" s="2" t="str">
        <f>Φ部品専用!A1031&amp;Φ部品専用!B1031</f>
        <v/>
      </c>
      <c r="E1031" s="2" t="str">
        <f>パイプ専用!A1031&amp;パイプ専用!B1031</f>
        <v/>
      </c>
      <c r="F1031" s="2" t="str">
        <f>IF(四角板専用!A1031=0,"",四角板専用!A1031)</f>
        <v/>
      </c>
      <c r="G1031" s="2" t="str">
        <f>IF('FB&amp;L専用'!A1031=0,"",'FB&amp;L専用'!A1031)</f>
        <v/>
      </c>
      <c r="H1031" s="2" t="str">
        <f>IF(鋼材専用!A1031=0,"",鋼材専用!A1031)</f>
        <v/>
      </c>
      <c r="I1031" s="2" t="str">
        <f>IF(Φ部品専用!A1031=0,"",Φ部品専用!A1031)</f>
        <v/>
      </c>
      <c r="J1031" s="2" t="str">
        <f>IF(パイプ専用!A1031=0,"",パイプ専用!A1031)</f>
        <v/>
      </c>
      <c r="K1031" s="2" t="str">
        <f>IF(四角板専用!B1031=0,"",四角板専用!B1031)</f>
        <v/>
      </c>
      <c r="L1031" s="2" t="str">
        <f>IF('FB&amp;L専用'!B1031=0,"",'FB&amp;L専用'!B1031)</f>
        <v/>
      </c>
      <c r="M1031" s="2" t="str">
        <f>IF(鋼材専用!B1031=0,"",鋼材専用!B1031)</f>
        <v/>
      </c>
      <c r="N1031" s="2" t="str">
        <f>IF(Φ部品専用!B1031=0,"",Φ部品専用!B1031)</f>
        <v/>
      </c>
      <c r="O1031" s="2" t="str">
        <f>IF(パイプ専用!B1031=0,"",パイプ専用!B1031)</f>
        <v/>
      </c>
      <c r="P1031" s="4" t="str">
        <f>IF(四角板専用!M1031=0,"",四角板専用!M1031)</f>
        <v/>
      </c>
      <c r="Q1031" s="4" t="str">
        <f>IF('FB&amp;L専用'!M1031=0,"",'FB&amp;L専用'!M1031)</f>
        <v/>
      </c>
      <c r="S1031" s="4" t="str">
        <f>IF(Φ部品専用!P1031=0,"",Φ部品専用!P1031)</f>
        <v/>
      </c>
      <c r="T1031" s="4" t="str">
        <f>IF(パイプ専用!P1031=0,"",パイプ専用!P1031)</f>
        <v/>
      </c>
      <c r="U1031" s="10"/>
      <c r="W1031" s="1" t="s">
        <v>1127</v>
      </c>
      <c r="X1031" s="2" t="str">
        <f t="shared" ca="1" si="80"/>
        <v/>
      </c>
      <c r="Z1031" s="2" t="str">
        <f t="shared" si="81"/>
        <v/>
      </c>
      <c r="AB1031" s="2" t="str">
        <f t="shared" si="82"/>
        <v/>
      </c>
      <c r="AC1031" s="4" t="str">
        <f t="shared" si="83"/>
        <v/>
      </c>
    </row>
    <row r="1032" spans="1:29">
      <c r="A1032" s="2" t="str">
        <f>四角板専用!A1032&amp;四角板専用!B1032</f>
        <v/>
      </c>
      <c r="B1032" s="2" t="str">
        <f>'FB&amp;L専用'!A1032&amp;'FB&amp;L専用'!B1032</f>
        <v/>
      </c>
      <c r="C1032" s="2" t="str">
        <f>鋼材専用!A1032&amp;鋼材専用!B1032</f>
        <v/>
      </c>
      <c r="D1032" s="2" t="str">
        <f>Φ部品専用!A1032&amp;Φ部品専用!B1032</f>
        <v/>
      </c>
      <c r="E1032" s="2" t="str">
        <f>パイプ専用!A1032&amp;パイプ専用!B1032</f>
        <v/>
      </c>
      <c r="F1032" s="2" t="str">
        <f>IF(四角板専用!A1032=0,"",四角板専用!A1032)</f>
        <v/>
      </c>
      <c r="G1032" s="2" t="str">
        <f>IF('FB&amp;L専用'!A1032=0,"",'FB&amp;L専用'!A1032)</f>
        <v/>
      </c>
      <c r="H1032" s="2" t="str">
        <f>IF(鋼材専用!A1032=0,"",鋼材専用!A1032)</f>
        <v/>
      </c>
      <c r="I1032" s="2" t="str">
        <f>IF(Φ部品専用!A1032=0,"",Φ部品専用!A1032)</f>
        <v/>
      </c>
      <c r="J1032" s="2" t="str">
        <f>IF(パイプ専用!A1032=0,"",パイプ専用!A1032)</f>
        <v/>
      </c>
      <c r="K1032" s="2" t="str">
        <f>IF(四角板専用!B1032=0,"",四角板専用!B1032)</f>
        <v/>
      </c>
      <c r="L1032" s="2" t="str">
        <f>IF('FB&amp;L専用'!B1032=0,"",'FB&amp;L専用'!B1032)</f>
        <v/>
      </c>
      <c r="M1032" s="2" t="str">
        <f>IF(鋼材専用!B1032=0,"",鋼材専用!B1032)</f>
        <v/>
      </c>
      <c r="N1032" s="2" t="str">
        <f>IF(Φ部品専用!B1032=0,"",Φ部品専用!B1032)</f>
        <v/>
      </c>
      <c r="O1032" s="2" t="str">
        <f>IF(パイプ専用!B1032=0,"",パイプ専用!B1032)</f>
        <v/>
      </c>
      <c r="P1032" s="4" t="str">
        <f>IF(四角板専用!M1032=0,"",四角板専用!M1032)</f>
        <v/>
      </c>
      <c r="Q1032" s="4" t="str">
        <f>IF('FB&amp;L専用'!M1032=0,"",'FB&amp;L専用'!M1032)</f>
        <v/>
      </c>
      <c r="S1032" s="4" t="str">
        <f>IF(Φ部品専用!P1032=0,"",Φ部品専用!P1032)</f>
        <v/>
      </c>
      <c r="T1032" s="4" t="str">
        <f>IF(パイプ専用!P1032=0,"",パイプ専用!P1032)</f>
        <v/>
      </c>
      <c r="U1032" s="10"/>
      <c r="W1032" s="1" t="s">
        <v>1128</v>
      </c>
      <c r="X1032" s="2" t="str">
        <f t="shared" ca="1" si="80"/>
        <v/>
      </c>
      <c r="Z1032" s="2" t="str">
        <f t="shared" si="81"/>
        <v/>
      </c>
      <c r="AB1032" s="2" t="str">
        <f t="shared" si="82"/>
        <v/>
      </c>
      <c r="AC1032" s="4" t="str">
        <f t="shared" si="83"/>
        <v/>
      </c>
    </row>
    <row r="1033" spans="1:29">
      <c r="A1033" s="2" t="str">
        <f>四角板専用!A1033&amp;四角板専用!B1033</f>
        <v/>
      </c>
      <c r="B1033" s="2" t="str">
        <f>'FB&amp;L専用'!A1033&amp;'FB&amp;L専用'!B1033</f>
        <v/>
      </c>
      <c r="C1033" s="2" t="str">
        <f>鋼材専用!A1033&amp;鋼材専用!B1033</f>
        <v/>
      </c>
      <c r="D1033" s="2" t="str">
        <f>Φ部品専用!A1033&amp;Φ部品専用!B1033</f>
        <v/>
      </c>
      <c r="E1033" s="2" t="str">
        <f>パイプ専用!A1033&amp;パイプ専用!B1033</f>
        <v/>
      </c>
      <c r="F1033" s="2" t="str">
        <f>IF(四角板専用!A1033=0,"",四角板専用!A1033)</f>
        <v/>
      </c>
      <c r="G1033" s="2" t="str">
        <f>IF('FB&amp;L専用'!A1033=0,"",'FB&amp;L専用'!A1033)</f>
        <v/>
      </c>
      <c r="H1033" s="2" t="str">
        <f>IF(鋼材専用!A1033=0,"",鋼材専用!A1033)</f>
        <v/>
      </c>
      <c r="I1033" s="2" t="str">
        <f>IF(Φ部品専用!A1033=0,"",Φ部品専用!A1033)</f>
        <v/>
      </c>
      <c r="J1033" s="2" t="str">
        <f>IF(パイプ専用!A1033=0,"",パイプ専用!A1033)</f>
        <v/>
      </c>
      <c r="K1033" s="2" t="str">
        <f>IF(四角板専用!B1033=0,"",四角板専用!B1033)</f>
        <v/>
      </c>
      <c r="L1033" s="2" t="str">
        <f>IF('FB&amp;L専用'!B1033=0,"",'FB&amp;L専用'!B1033)</f>
        <v/>
      </c>
      <c r="M1033" s="2" t="str">
        <f>IF(鋼材専用!B1033=0,"",鋼材専用!B1033)</f>
        <v/>
      </c>
      <c r="N1033" s="2" t="str">
        <f>IF(Φ部品専用!B1033=0,"",Φ部品専用!B1033)</f>
        <v/>
      </c>
      <c r="O1033" s="2" t="str">
        <f>IF(パイプ専用!B1033=0,"",パイプ専用!B1033)</f>
        <v/>
      </c>
      <c r="P1033" s="4" t="str">
        <f>IF(四角板専用!M1033=0,"",四角板専用!M1033)</f>
        <v/>
      </c>
      <c r="Q1033" s="4" t="str">
        <f>IF('FB&amp;L専用'!M1033=0,"",'FB&amp;L専用'!M1033)</f>
        <v/>
      </c>
      <c r="S1033" s="4" t="str">
        <f>IF(Φ部品専用!P1033=0,"",Φ部品専用!P1033)</f>
        <v/>
      </c>
      <c r="T1033" s="4" t="str">
        <f>IF(パイプ専用!P1033=0,"",パイプ専用!P1033)</f>
        <v/>
      </c>
      <c r="U1033" s="10"/>
      <c r="W1033" s="1" t="s">
        <v>1129</v>
      </c>
      <c r="X1033" s="2" t="str">
        <f t="shared" ca="1" si="80"/>
        <v/>
      </c>
      <c r="Z1033" s="2" t="str">
        <f t="shared" si="81"/>
        <v/>
      </c>
      <c r="AB1033" s="2" t="str">
        <f t="shared" si="82"/>
        <v/>
      </c>
      <c r="AC1033" s="4" t="str">
        <f t="shared" si="83"/>
        <v/>
      </c>
    </row>
    <row r="1034" spans="1:29">
      <c r="A1034" s="2" t="str">
        <f>四角板専用!A1034&amp;四角板専用!B1034</f>
        <v/>
      </c>
      <c r="B1034" s="2" t="str">
        <f>'FB&amp;L専用'!A1034&amp;'FB&amp;L専用'!B1034</f>
        <v/>
      </c>
      <c r="C1034" s="2" t="str">
        <f>鋼材専用!A1034&amp;鋼材専用!B1034</f>
        <v/>
      </c>
      <c r="D1034" s="2" t="str">
        <f>Φ部品専用!A1034&amp;Φ部品専用!B1034</f>
        <v/>
      </c>
      <c r="E1034" s="2" t="str">
        <f>パイプ専用!A1034&amp;パイプ専用!B1034</f>
        <v/>
      </c>
      <c r="F1034" s="2" t="str">
        <f>IF(四角板専用!A1034=0,"",四角板専用!A1034)</f>
        <v/>
      </c>
      <c r="G1034" s="2" t="str">
        <f>IF('FB&amp;L専用'!A1034=0,"",'FB&amp;L専用'!A1034)</f>
        <v/>
      </c>
      <c r="H1034" s="2" t="str">
        <f>IF(鋼材専用!A1034=0,"",鋼材専用!A1034)</f>
        <v/>
      </c>
      <c r="I1034" s="2" t="str">
        <f>IF(Φ部品専用!A1034=0,"",Φ部品専用!A1034)</f>
        <v/>
      </c>
      <c r="J1034" s="2" t="str">
        <f>IF(パイプ専用!A1034=0,"",パイプ専用!A1034)</f>
        <v/>
      </c>
      <c r="K1034" s="2" t="str">
        <f>IF(四角板専用!B1034=0,"",四角板専用!B1034)</f>
        <v/>
      </c>
      <c r="L1034" s="2" t="str">
        <f>IF('FB&amp;L専用'!B1034=0,"",'FB&amp;L専用'!B1034)</f>
        <v/>
      </c>
      <c r="M1034" s="2" t="str">
        <f>IF(鋼材専用!B1034=0,"",鋼材専用!B1034)</f>
        <v/>
      </c>
      <c r="N1034" s="2" t="str">
        <f>IF(Φ部品専用!B1034=0,"",Φ部品専用!B1034)</f>
        <v/>
      </c>
      <c r="O1034" s="2" t="str">
        <f>IF(パイプ専用!B1034=0,"",パイプ専用!B1034)</f>
        <v/>
      </c>
      <c r="P1034" s="4" t="str">
        <f>IF(四角板専用!M1034=0,"",四角板専用!M1034)</f>
        <v/>
      </c>
      <c r="Q1034" s="4" t="str">
        <f>IF('FB&amp;L専用'!M1034=0,"",'FB&amp;L専用'!M1034)</f>
        <v/>
      </c>
      <c r="S1034" s="4" t="str">
        <f>IF(Φ部品専用!P1034=0,"",Φ部品専用!P1034)</f>
        <v/>
      </c>
      <c r="T1034" s="4" t="str">
        <f>IF(パイプ専用!P1034=0,"",パイプ専用!P1034)</f>
        <v/>
      </c>
      <c r="U1034" s="10"/>
      <c r="W1034" s="1" t="s">
        <v>1130</v>
      </c>
      <c r="X1034" s="2" t="str">
        <f t="shared" ca="1" si="80"/>
        <v/>
      </c>
      <c r="Z1034" s="2" t="str">
        <f t="shared" si="81"/>
        <v/>
      </c>
      <c r="AB1034" s="2" t="str">
        <f t="shared" si="82"/>
        <v/>
      </c>
      <c r="AC1034" s="4" t="str">
        <f t="shared" si="83"/>
        <v/>
      </c>
    </row>
    <row r="1035" spans="1:29">
      <c r="A1035" s="2" t="str">
        <f>四角板専用!A1035&amp;四角板専用!B1035</f>
        <v/>
      </c>
      <c r="B1035" s="2" t="str">
        <f>'FB&amp;L専用'!A1035&amp;'FB&amp;L専用'!B1035</f>
        <v/>
      </c>
      <c r="C1035" s="2" t="str">
        <f>鋼材専用!A1035&amp;鋼材専用!B1035</f>
        <v/>
      </c>
      <c r="D1035" s="2" t="str">
        <f>Φ部品専用!A1035&amp;Φ部品専用!B1035</f>
        <v/>
      </c>
      <c r="E1035" s="2" t="str">
        <f>パイプ専用!A1035&amp;パイプ専用!B1035</f>
        <v/>
      </c>
      <c r="F1035" s="2" t="str">
        <f>IF(四角板専用!A1035=0,"",四角板専用!A1035)</f>
        <v/>
      </c>
      <c r="G1035" s="2" t="str">
        <f>IF('FB&amp;L専用'!A1035=0,"",'FB&amp;L専用'!A1035)</f>
        <v/>
      </c>
      <c r="H1035" s="2" t="str">
        <f>IF(鋼材専用!A1035=0,"",鋼材専用!A1035)</f>
        <v/>
      </c>
      <c r="I1035" s="2" t="str">
        <f>IF(Φ部品専用!A1035=0,"",Φ部品専用!A1035)</f>
        <v/>
      </c>
      <c r="J1035" s="2" t="str">
        <f>IF(パイプ専用!A1035=0,"",パイプ専用!A1035)</f>
        <v/>
      </c>
      <c r="K1035" s="2" t="str">
        <f>IF(四角板専用!B1035=0,"",四角板専用!B1035)</f>
        <v/>
      </c>
      <c r="L1035" s="2" t="str">
        <f>IF('FB&amp;L専用'!B1035=0,"",'FB&amp;L専用'!B1035)</f>
        <v/>
      </c>
      <c r="M1035" s="2" t="str">
        <f>IF(鋼材専用!B1035=0,"",鋼材専用!B1035)</f>
        <v/>
      </c>
      <c r="N1035" s="2" t="str">
        <f>IF(Φ部品専用!B1035=0,"",Φ部品専用!B1035)</f>
        <v/>
      </c>
      <c r="O1035" s="2" t="str">
        <f>IF(パイプ専用!B1035=0,"",パイプ専用!B1035)</f>
        <v/>
      </c>
      <c r="P1035" s="4" t="str">
        <f>IF(四角板専用!M1035=0,"",四角板専用!M1035)</f>
        <v/>
      </c>
      <c r="Q1035" s="4" t="str">
        <f>IF('FB&amp;L専用'!M1035=0,"",'FB&amp;L専用'!M1035)</f>
        <v/>
      </c>
      <c r="S1035" s="4" t="str">
        <f>IF(Φ部品専用!P1035=0,"",Φ部品専用!P1035)</f>
        <v/>
      </c>
      <c r="T1035" s="4" t="str">
        <f>IF(パイプ専用!P1035=0,"",パイプ専用!P1035)</f>
        <v/>
      </c>
      <c r="U1035" s="10"/>
      <c r="W1035" s="1" t="s">
        <v>1131</v>
      </c>
      <c r="X1035" s="2" t="str">
        <f t="shared" ca="1" si="80"/>
        <v/>
      </c>
      <c r="Z1035" s="2" t="str">
        <f t="shared" si="81"/>
        <v/>
      </c>
      <c r="AB1035" s="2" t="str">
        <f t="shared" si="82"/>
        <v/>
      </c>
      <c r="AC1035" s="4" t="str">
        <f t="shared" si="83"/>
        <v/>
      </c>
    </row>
    <row r="1036" spans="1:29">
      <c r="A1036" s="2" t="str">
        <f>四角板専用!A1036&amp;四角板専用!B1036</f>
        <v/>
      </c>
      <c r="B1036" s="2" t="str">
        <f>'FB&amp;L専用'!A1036&amp;'FB&amp;L専用'!B1036</f>
        <v/>
      </c>
      <c r="C1036" s="2" t="str">
        <f>鋼材専用!A1036&amp;鋼材専用!B1036</f>
        <v/>
      </c>
      <c r="D1036" s="2" t="str">
        <f>Φ部品専用!A1036&amp;Φ部品専用!B1036</f>
        <v/>
      </c>
      <c r="E1036" s="2" t="str">
        <f>パイプ専用!A1036&amp;パイプ専用!B1036</f>
        <v/>
      </c>
      <c r="F1036" s="2" t="str">
        <f>IF(四角板専用!A1036=0,"",四角板専用!A1036)</f>
        <v/>
      </c>
      <c r="G1036" s="2" t="str">
        <f>IF('FB&amp;L専用'!A1036=0,"",'FB&amp;L専用'!A1036)</f>
        <v/>
      </c>
      <c r="H1036" s="2" t="str">
        <f>IF(鋼材専用!A1036=0,"",鋼材専用!A1036)</f>
        <v/>
      </c>
      <c r="I1036" s="2" t="str">
        <f>IF(Φ部品専用!A1036=0,"",Φ部品専用!A1036)</f>
        <v/>
      </c>
      <c r="J1036" s="2" t="str">
        <f>IF(パイプ専用!A1036=0,"",パイプ専用!A1036)</f>
        <v/>
      </c>
      <c r="K1036" s="2" t="str">
        <f>IF(四角板専用!B1036=0,"",四角板専用!B1036)</f>
        <v/>
      </c>
      <c r="L1036" s="2" t="str">
        <f>IF('FB&amp;L専用'!B1036=0,"",'FB&amp;L専用'!B1036)</f>
        <v/>
      </c>
      <c r="M1036" s="2" t="str">
        <f>IF(鋼材専用!B1036=0,"",鋼材専用!B1036)</f>
        <v/>
      </c>
      <c r="N1036" s="2" t="str">
        <f>IF(Φ部品専用!B1036=0,"",Φ部品専用!B1036)</f>
        <v/>
      </c>
      <c r="O1036" s="2" t="str">
        <f>IF(パイプ専用!B1036=0,"",パイプ専用!B1036)</f>
        <v/>
      </c>
      <c r="P1036" s="4" t="str">
        <f>IF(四角板専用!M1036=0,"",四角板専用!M1036)</f>
        <v/>
      </c>
      <c r="Q1036" s="4" t="str">
        <f>IF('FB&amp;L専用'!M1036=0,"",'FB&amp;L専用'!M1036)</f>
        <v/>
      </c>
      <c r="S1036" s="4" t="str">
        <f>IF(Φ部品専用!P1036=0,"",Φ部品専用!P1036)</f>
        <v/>
      </c>
      <c r="T1036" s="4" t="str">
        <f>IF(パイプ専用!P1036=0,"",パイプ専用!P1036)</f>
        <v/>
      </c>
      <c r="U1036" s="10"/>
      <c r="W1036" s="1" t="s">
        <v>1132</v>
      </c>
      <c r="X1036" s="2" t="str">
        <f t="shared" ca="1" si="80"/>
        <v/>
      </c>
      <c r="Z1036" s="2" t="str">
        <f t="shared" si="81"/>
        <v/>
      </c>
      <c r="AB1036" s="2" t="str">
        <f t="shared" si="82"/>
        <v/>
      </c>
      <c r="AC1036" s="4" t="str">
        <f t="shared" si="83"/>
        <v/>
      </c>
    </row>
    <row r="1037" spans="1:29">
      <c r="A1037" s="2" t="str">
        <f>四角板専用!A1037&amp;四角板専用!B1037</f>
        <v/>
      </c>
      <c r="B1037" s="2" t="str">
        <f>'FB&amp;L専用'!A1037&amp;'FB&amp;L専用'!B1037</f>
        <v/>
      </c>
      <c r="C1037" s="2" t="str">
        <f>鋼材専用!A1037&amp;鋼材専用!B1037</f>
        <v/>
      </c>
      <c r="D1037" s="2" t="str">
        <f>Φ部品専用!A1037&amp;Φ部品専用!B1037</f>
        <v/>
      </c>
      <c r="E1037" s="2" t="str">
        <f>パイプ専用!A1037&amp;パイプ専用!B1037</f>
        <v/>
      </c>
      <c r="F1037" s="2" t="str">
        <f>IF(四角板専用!A1037=0,"",四角板専用!A1037)</f>
        <v/>
      </c>
      <c r="G1037" s="2" t="str">
        <f>IF('FB&amp;L専用'!A1037=0,"",'FB&amp;L専用'!A1037)</f>
        <v/>
      </c>
      <c r="H1037" s="2" t="str">
        <f>IF(鋼材専用!A1037=0,"",鋼材専用!A1037)</f>
        <v/>
      </c>
      <c r="I1037" s="2" t="str">
        <f>IF(Φ部品専用!A1037=0,"",Φ部品専用!A1037)</f>
        <v/>
      </c>
      <c r="J1037" s="2" t="str">
        <f>IF(パイプ専用!A1037=0,"",パイプ専用!A1037)</f>
        <v/>
      </c>
      <c r="K1037" s="2" t="str">
        <f>IF(四角板専用!B1037=0,"",四角板専用!B1037)</f>
        <v/>
      </c>
      <c r="L1037" s="2" t="str">
        <f>IF('FB&amp;L専用'!B1037=0,"",'FB&amp;L専用'!B1037)</f>
        <v/>
      </c>
      <c r="M1037" s="2" t="str">
        <f>IF(鋼材専用!B1037=0,"",鋼材専用!B1037)</f>
        <v/>
      </c>
      <c r="N1037" s="2" t="str">
        <f>IF(Φ部品専用!B1037=0,"",Φ部品専用!B1037)</f>
        <v/>
      </c>
      <c r="O1037" s="2" t="str">
        <f>IF(パイプ専用!B1037=0,"",パイプ専用!B1037)</f>
        <v/>
      </c>
      <c r="P1037" s="4" t="str">
        <f>IF(四角板専用!M1037=0,"",四角板専用!M1037)</f>
        <v/>
      </c>
      <c r="Q1037" s="4" t="str">
        <f>IF('FB&amp;L専用'!M1037=0,"",'FB&amp;L専用'!M1037)</f>
        <v/>
      </c>
      <c r="S1037" s="4" t="str">
        <f>IF(Φ部品専用!P1037=0,"",Φ部品専用!P1037)</f>
        <v/>
      </c>
      <c r="T1037" s="4" t="str">
        <f>IF(パイプ専用!P1037=0,"",パイプ専用!P1037)</f>
        <v/>
      </c>
      <c r="U1037" s="10"/>
      <c r="W1037" s="1" t="s">
        <v>1133</v>
      </c>
      <c r="X1037" s="2" t="str">
        <f t="shared" ca="1" si="80"/>
        <v/>
      </c>
      <c r="Z1037" s="2" t="str">
        <f t="shared" si="81"/>
        <v/>
      </c>
      <c r="AB1037" s="2" t="str">
        <f t="shared" si="82"/>
        <v/>
      </c>
      <c r="AC1037" s="4" t="str">
        <f t="shared" si="83"/>
        <v/>
      </c>
    </row>
    <row r="1038" spans="1:29">
      <c r="A1038" s="2" t="str">
        <f>四角板専用!A1038&amp;四角板専用!B1038</f>
        <v/>
      </c>
      <c r="B1038" s="2" t="str">
        <f>'FB&amp;L専用'!A1038&amp;'FB&amp;L専用'!B1038</f>
        <v/>
      </c>
      <c r="C1038" s="2" t="str">
        <f>鋼材専用!A1038&amp;鋼材専用!B1038</f>
        <v/>
      </c>
      <c r="D1038" s="2" t="str">
        <f>Φ部品専用!A1038&amp;Φ部品専用!B1038</f>
        <v/>
      </c>
      <c r="E1038" s="2" t="str">
        <f>パイプ専用!A1038&amp;パイプ専用!B1038</f>
        <v/>
      </c>
      <c r="F1038" s="2" t="str">
        <f>IF(四角板専用!A1038=0,"",四角板専用!A1038)</f>
        <v/>
      </c>
      <c r="G1038" s="2" t="str">
        <f>IF('FB&amp;L専用'!A1038=0,"",'FB&amp;L専用'!A1038)</f>
        <v/>
      </c>
      <c r="H1038" s="2" t="str">
        <f>IF(鋼材専用!A1038=0,"",鋼材専用!A1038)</f>
        <v/>
      </c>
      <c r="I1038" s="2" t="str">
        <f>IF(Φ部品専用!A1038=0,"",Φ部品専用!A1038)</f>
        <v/>
      </c>
      <c r="J1038" s="2" t="str">
        <f>IF(パイプ専用!A1038=0,"",パイプ専用!A1038)</f>
        <v/>
      </c>
      <c r="K1038" s="2" t="str">
        <f>IF(四角板専用!B1038=0,"",四角板専用!B1038)</f>
        <v/>
      </c>
      <c r="L1038" s="2" t="str">
        <f>IF('FB&amp;L専用'!B1038=0,"",'FB&amp;L専用'!B1038)</f>
        <v/>
      </c>
      <c r="M1038" s="2" t="str">
        <f>IF(鋼材専用!B1038=0,"",鋼材専用!B1038)</f>
        <v/>
      </c>
      <c r="N1038" s="2" t="str">
        <f>IF(Φ部品専用!B1038=0,"",Φ部品専用!B1038)</f>
        <v/>
      </c>
      <c r="O1038" s="2" t="str">
        <f>IF(パイプ専用!B1038=0,"",パイプ専用!B1038)</f>
        <v/>
      </c>
      <c r="P1038" s="4" t="str">
        <f>IF(四角板専用!M1038=0,"",四角板専用!M1038)</f>
        <v/>
      </c>
      <c r="Q1038" s="4" t="str">
        <f>IF('FB&amp;L専用'!M1038=0,"",'FB&amp;L専用'!M1038)</f>
        <v/>
      </c>
      <c r="S1038" s="4" t="str">
        <f>IF(Φ部品専用!P1038=0,"",Φ部品専用!P1038)</f>
        <v/>
      </c>
      <c r="T1038" s="4" t="str">
        <f>IF(パイプ専用!P1038=0,"",パイプ専用!P1038)</f>
        <v/>
      </c>
      <c r="U1038" s="10"/>
      <c r="W1038" s="1" t="s">
        <v>1134</v>
      </c>
      <c r="X1038" s="2" t="str">
        <f t="shared" ca="1" si="80"/>
        <v/>
      </c>
      <c r="Z1038" s="2" t="str">
        <f t="shared" si="81"/>
        <v/>
      </c>
      <c r="AB1038" s="2" t="str">
        <f t="shared" si="82"/>
        <v/>
      </c>
      <c r="AC1038" s="4" t="str">
        <f t="shared" si="83"/>
        <v/>
      </c>
    </row>
    <row r="1039" spans="1:29">
      <c r="A1039" s="2" t="str">
        <f>四角板専用!A1039&amp;四角板専用!B1039</f>
        <v/>
      </c>
      <c r="B1039" s="2" t="str">
        <f>'FB&amp;L専用'!A1039&amp;'FB&amp;L専用'!B1039</f>
        <v/>
      </c>
      <c r="C1039" s="2" t="str">
        <f>鋼材専用!A1039&amp;鋼材専用!B1039</f>
        <v/>
      </c>
      <c r="D1039" s="2" t="str">
        <f>Φ部品専用!A1039&amp;Φ部品専用!B1039</f>
        <v/>
      </c>
      <c r="E1039" s="2" t="str">
        <f>パイプ専用!A1039&amp;パイプ専用!B1039</f>
        <v/>
      </c>
      <c r="F1039" s="2" t="str">
        <f>IF(四角板専用!A1039=0,"",四角板専用!A1039)</f>
        <v/>
      </c>
      <c r="G1039" s="2" t="str">
        <f>IF('FB&amp;L専用'!A1039=0,"",'FB&amp;L専用'!A1039)</f>
        <v/>
      </c>
      <c r="H1039" s="2" t="str">
        <f>IF(鋼材専用!A1039=0,"",鋼材専用!A1039)</f>
        <v/>
      </c>
      <c r="I1039" s="2" t="str">
        <f>IF(Φ部品専用!A1039=0,"",Φ部品専用!A1039)</f>
        <v/>
      </c>
      <c r="J1039" s="2" t="str">
        <f>IF(パイプ専用!A1039=0,"",パイプ専用!A1039)</f>
        <v/>
      </c>
      <c r="K1039" s="2" t="str">
        <f>IF(四角板専用!B1039=0,"",四角板専用!B1039)</f>
        <v/>
      </c>
      <c r="L1039" s="2" t="str">
        <f>IF('FB&amp;L専用'!B1039=0,"",'FB&amp;L専用'!B1039)</f>
        <v/>
      </c>
      <c r="M1039" s="2" t="str">
        <f>IF(鋼材専用!B1039=0,"",鋼材専用!B1039)</f>
        <v/>
      </c>
      <c r="N1039" s="2" t="str">
        <f>IF(Φ部品専用!B1039=0,"",Φ部品専用!B1039)</f>
        <v/>
      </c>
      <c r="O1039" s="2" t="str">
        <f>IF(パイプ専用!B1039=0,"",パイプ専用!B1039)</f>
        <v/>
      </c>
      <c r="P1039" s="4" t="str">
        <f>IF(四角板専用!M1039=0,"",四角板専用!M1039)</f>
        <v/>
      </c>
      <c r="Q1039" s="4" t="str">
        <f>IF('FB&amp;L専用'!M1039=0,"",'FB&amp;L専用'!M1039)</f>
        <v/>
      </c>
      <c r="S1039" s="4" t="str">
        <f>IF(Φ部品専用!P1039=0,"",Φ部品専用!P1039)</f>
        <v/>
      </c>
      <c r="T1039" s="4" t="str">
        <f>IF(パイプ専用!P1039=0,"",パイプ専用!P1039)</f>
        <v/>
      </c>
      <c r="U1039" s="10"/>
      <c r="W1039" s="1" t="s">
        <v>1135</v>
      </c>
      <c r="X1039" s="2" t="str">
        <f t="shared" ca="1" si="80"/>
        <v/>
      </c>
      <c r="Z1039" s="2" t="str">
        <f t="shared" si="81"/>
        <v/>
      </c>
      <c r="AB1039" s="2" t="str">
        <f t="shared" si="82"/>
        <v/>
      </c>
      <c r="AC1039" s="4" t="str">
        <f t="shared" si="83"/>
        <v/>
      </c>
    </row>
    <row r="1040" spans="1:29">
      <c r="A1040" s="2" t="str">
        <f>四角板専用!A1040&amp;四角板専用!B1040</f>
        <v/>
      </c>
      <c r="B1040" s="2" t="str">
        <f>'FB&amp;L専用'!A1040&amp;'FB&amp;L専用'!B1040</f>
        <v/>
      </c>
      <c r="C1040" s="2" t="str">
        <f>鋼材専用!A1040&amp;鋼材専用!B1040</f>
        <v/>
      </c>
      <c r="D1040" s="2" t="str">
        <f>Φ部品専用!A1040&amp;Φ部品専用!B1040</f>
        <v/>
      </c>
      <c r="E1040" s="2" t="str">
        <f>パイプ専用!A1040&amp;パイプ専用!B1040</f>
        <v/>
      </c>
      <c r="F1040" s="2" t="str">
        <f>IF(四角板専用!A1040=0,"",四角板専用!A1040)</f>
        <v/>
      </c>
      <c r="G1040" s="2" t="str">
        <f>IF('FB&amp;L専用'!A1040=0,"",'FB&amp;L専用'!A1040)</f>
        <v/>
      </c>
      <c r="H1040" s="2" t="str">
        <f>IF(鋼材専用!A1040=0,"",鋼材専用!A1040)</f>
        <v/>
      </c>
      <c r="I1040" s="2" t="str">
        <f>IF(Φ部品専用!A1040=0,"",Φ部品専用!A1040)</f>
        <v/>
      </c>
      <c r="J1040" s="2" t="str">
        <f>IF(パイプ専用!A1040=0,"",パイプ専用!A1040)</f>
        <v/>
      </c>
      <c r="K1040" s="2" t="str">
        <f>IF(四角板専用!B1040=0,"",四角板専用!B1040)</f>
        <v/>
      </c>
      <c r="L1040" s="2" t="str">
        <f>IF('FB&amp;L専用'!B1040=0,"",'FB&amp;L専用'!B1040)</f>
        <v/>
      </c>
      <c r="M1040" s="2" t="str">
        <f>IF(鋼材専用!B1040=0,"",鋼材専用!B1040)</f>
        <v/>
      </c>
      <c r="N1040" s="2" t="str">
        <f>IF(Φ部品専用!B1040=0,"",Φ部品専用!B1040)</f>
        <v/>
      </c>
      <c r="O1040" s="2" t="str">
        <f>IF(パイプ専用!B1040=0,"",パイプ専用!B1040)</f>
        <v/>
      </c>
      <c r="P1040" s="4" t="str">
        <f>IF(四角板専用!M1040=0,"",四角板専用!M1040)</f>
        <v/>
      </c>
      <c r="Q1040" s="4" t="str">
        <f>IF('FB&amp;L専用'!M1040=0,"",'FB&amp;L専用'!M1040)</f>
        <v/>
      </c>
      <c r="S1040" s="4" t="str">
        <f>IF(Φ部品専用!P1040=0,"",Φ部品専用!P1040)</f>
        <v/>
      </c>
      <c r="T1040" s="4" t="str">
        <f>IF(パイプ専用!P1040=0,"",パイプ専用!P1040)</f>
        <v/>
      </c>
      <c r="U1040" s="10"/>
      <c r="W1040" s="1" t="s">
        <v>1136</v>
      </c>
      <c r="X1040" s="2" t="str">
        <f t="shared" ca="1" si="80"/>
        <v/>
      </c>
      <c r="Z1040" s="2" t="str">
        <f t="shared" si="81"/>
        <v/>
      </c>
      <c r="AB1040" s="2" t="str">
        <f t="shared" si="82"/>
        <v/>
      </c>
      <c r="AC1040" s="4" t="str">
        <f t="shared" si="83"/>
        <v/>
      </c>
    </row>
    <row r="1041" spans="1:29">
      <c r="A1041" s="2" t="str">
        <f>四角板専用!A1041&amp;四角板専用!B1041</f>
        <v/>
      </c>
      <c r="B1041" s="2" t="str">
        <f>'FB&amp;L専用'!A1041&amp;'FB&amp;L専用'!B1041</f>
        <v/>
      </c>
      <c r="C1041" s="2" t="str">
        <f>鋼材専用!A1041&amp;鋼材専用!B1041</f>
        <v/>
      </c>
      <c r="D1041" s="2" t="str">
        <f>Φ部品専用!A1041&amp;Φ部品専用!B1041</f>
        <v/>
      </c>
      <c r="E1041" s="2" t="str">
        <f>パイプ専用!A1041&amp;パイプ専用!B1041</f>
        <v/>
      </c>
      <c r="F1041" s="2" t="str">
        <f>IF(四角板専用!A1041=0,"",四角板専用!A1041)</f>
        <v/>
      </c>
      <c r="G1041" s="2" t="str">
        <f>IF('FB&amp;L専用'!A1041=0,"",'FB&amp;L専用'!A1041)</f>
        <v/>
      </c>
      <c r="H1041" s="2" t="str">
        <f>IF(鋼材専用!A1041=0,"",鋼材専用!A1041)</f>
        <v/>
      </c>
      <c r="I1041" s="2" t="str">
        <f>IF(Φ部品専用!A1041=0,"",Φ部品専用!A1041)</f>
        <v/>
      </c>
      <c r="J1041" s="2" t="str">
        <f>IF(パイプ専用!A1041=0,"",パイプ専用!A1041)</f>
        <v/>
      </c>
      <c r="K1041" s="2" t="str">
        <f>IF(四角板専用!B1041=0,"",四角板専用!B1041)</f>
        <v/>
      </c>
      <c r="L1041" s="2" t="str">
        <f>IF('FB&amp;L専用'!B1041=0,"",'FB&amp;L専用'!B1041)</f>
        <v/>
      </c>
      <c r="M1041" s="2" t="str">
        <f>IF(鋼材専用!B1041=0,"",鋼材専用!B1041)</f>
        <v/>
      </c>
      <c r="N1041" s="2" t="str">
        <f>IF(Φ部品専用!B1041=0,"",Φ部品専用!B1041)</f>
        <v/>
      </c>
      <c r="O1041" s="2" t="str">
        <f>IF(パイプ専用!B1041=0,"",パイプ専用!B1041)</f>
        <v/>
      </c>
      <c r="P1041" s="4" t="str">
        <f>IF(四角板専用!M1041=0,"",四角板専用!M1041)</f>
        <v/>
      </c>
      <c r="Q1041" s="4" t="str">
        <f>IF('FB&amp;L専用'!M1041=0,"",'FB&amp;L専用'!M1041)</f>
        <v/>
      </c>
      <c r="S1041" s="4" t="str">
        <f>IF(Φ部品専用!P1041=0,"",Φ部品専用!P1041)</f>
        <v/>
      </c>
      <c r="T1041" s="4" t="str">
        <f>IF(パイプ専用!P1041=0,"",パイプ専用!P1041)</f>
        <v/>
      </c>
      <c r="U1041" s="10"/>
      <c r="W1041" s="1" t="s">
        <v>1137</v>
      </c>
      <c r="X1041" s="2" t="str">
        <f t="shared" ca="1" si="80"/>
        <v/>
      </c>
      <c r="Z1041" s="2" t="str">
        <f t="shared" si="81"/>
        <v/>
      </c>
      <c r="AB1041" s="2" t="str">
        <f t="shared" si="82"/>
        <v/>
      </c>
      <c r="AC1041" s="4" t="str">
        <f t="shared" si="83"/>
        <v/>
      </c>
    </row>
    <row r="1042" spans="1:29">
      <c r="A1042" s="2" t="str">
        <f>四角板専用!A1042&amp;四角板専用!B1042</f>
        <v/>
      </c>
      <c r="B1042" s="2" t="str">
        <f>'FB&amp;L専用'!A1042&amp;'FB&amp;L専用'!B1042</f>
        <v/>
      </c>
      <c r="C1042" s="2" t="str">
        <f>鋼材専用!A1042&amp;鋼材専用!B1042</f>
        <v/>
      </c>
      <c r="D1042" s="2" t="str">
        <f>Φ部品専用!A1042&amp;Φ部品専用!B1042</f>
        <v/>
      </c>
      <c r="E1042" s="2" t="str">
        <f>パイプ専用!A1042&amp;パイプ専用!B1042</f>
        <v/>
      </c>
      <c r="F1042" s="2" t="str">
        <f>IF(四角板専用!A1042=0,"",四角板専用!A1042)</f>
        <v/>
      </c>
      <c r="G1042" s="2" t="str">
        <f>IF('FB&amp;L専用'!A1042=0,"",'FB&amp;L専用'!A1042)</f>
        <v/>
      </c>
      <c r="H1042" s="2" t="str">
        <f>IF(鋼材専用!A1042=0,"",鋼材専用!A1042)</f>
        <v/>
      </c>
      <c r="I1042" s="2" t="str">
        <f>IF(Φ部品専用!A1042=0,"",Φ部品専用!A1042)</f>
        <v/>
      </c>
      <c r="J1042" s="2" t="str">
        <f>IF(パイプ専用!A1042=0,"",パイプ専用!A1042)</f>
        <v/>
      </c>
      <c r="K1042" s="2" t="str">
        <f>IF(四角板専用!B1042=0,"",四角板専用!B1042)</f>
        <v/>
      </c>
      <c r="L1042" s="2" t="str">
        <f>IF('FB&amp;L専用'!B1042=0,"",'FB&amp;L専用'!B1042)</f>
        <v/>
      </c>
      <c r="M1042" s="2" t="str">
        <f>IF(鋼材専用!B1042=0,"",鋼材専用!B1042)</f>
        <v/>
      </c>
      <c r="N1042" s="2" t="str">
        <f>IF(Φ部品専用!B1042=0,"",Φ部品専用!B1042)</f>
        <v/>
      </c>
      <c r="O1042" s="2" t="str">
        <f>IF(パイプ専用!B1042=0,"",パイプ専用!B1042)</f>
        <v/>
      </c>
      <c r="P1042" s="4" t="str">
        <f>IF(四角板専用!M1042=0,"",四角板専用!M1042)</f>
        <v/>
      </c>
      <c r="Q1042" s="4" t="str">
        <f>IF('FB&amp;L専用'!M1042=0,"",'FB&amp;L専用'!M1042)</f>
        <v/>
      </c>
      <c r="S1042" s="4" t="str">
        <f>IF(Φ部品専用!P1042=0,"",Φ部品専用!P1042)</f>
        <v/>
      </c>
      <c r="T1042" s="4" t="str">
        <f>IF(パイプ専用!P1042=0,"",パイプ専用!P1042)</f>
        <v/>
      </c>
      <c r="U1042" s="10"/>
      <c r="W1042" s="1" t="s">
        <v>1138</v>
      </c>
      <c r="X1042" s="2" t="str">
        <f t="shared" ca="1" si="80"/>
        <v/>
      </c>
      <c r="Z1042" s="2" t="str">
        <f t="shared" si="81"/>
        <v/>
      </c>
      <c r="AB1042" s="2" t="str">
        <f t="shared" si="82"/>
        <v/>
      </c>
      <c r="AC1042" s="4" t="str">
        <f t="shared" si="83"/>
        <v/>
      </c>
    </row>
    <row r="1043" spans="1:29">
      <c r="A1043" s="2" t="str">
        <f>四角板専用!A1043&amp;四角板専用!B1043</f>
        <v/>
      </c>
      <c r="B1043" s="2" t="str">
        <f>'FB&amp;L専用'!A1043&amp;'FB&amp;L専用'!B1043</f>
        <v/>
      </c>
      <c r="C1043" s="2" t="str">
        <f>鋼材専用!A1043&amp;鋼材専用!B1043</f>
        <v/>
      </c>
      <c r="D1043" s="2" t="str">
        <f>Φ部品専用!A1043&amp;Φ部品専用!B1043</f>
        <v/>
      </c>
      <c r="E1043" s="2" t="str">
        <f>パイプ専用!A1043&amp;パイプ専用!B1043</f>
        <v/>
      </c>
      <c r="F1043" s="2" t="str">
        <f>IF(四角板専用!A1043=0,"",四角板専用!A1043)</f>
        <v/>
      </c>
      <c r="G1043" s="2" t="str">
        <f>IF('FB&amp;L専用'!A1043=0,"",'FB&amp;L専用'!A1043)</f>
        <v/>
      </c>
      <c r="H1043" s="2" t="str">
        <f>IF(鋼材専用!A1043=0,"",鋼材専用!A1043)</f>
        <v/>
      </c>
      <c r="I1043" s="2" t="str">
        <f>IF(Φ部品専用!A1043=0,"",Φ部品専用!A1043)</f>
        <v/>
      </c>
      <c r="J1043" s="2" t="str">
        <f>IF(パイプ専用!A1043=0,"",パイプ専用!A1043)</f>
        <v/>
      </c>
      <c r="K1043" s="2" t="str">
        <f>IF(四角板専用!B1043=0,"",四角板専用!B1043)</f>
        <v/>
      </c>
      <c r="L1043" s="2" t="str">
        <f>IF('FB&amp;L専用'!B1043=0,"",'FB&amp;L専用'!B1043)</f>
        <v/>
      </c>
      <c r="M1043" s="2" t="str">
        <f>IF(鋼材専用!B1043=0,"",鋼材専用!B1043)</f>
        <v/>
      </c>
      <c r="N1043" s="2" t="str">
        <f>IF(Φ部品専用!B1043=0,"",Φ部品専用!B1043)</f>
        <v/>
      </c>
      <c r="O1043" s="2" t="str">
        <f>IF(パイプ専用!B1043=0,"",パイプ専用!B1043)</f>
        <v/>
      </c>
      <c r="P1043" s="4" t="str">
        <f>IF(四角板専用!M1043=0,"",四角板専用!M1043)</f>
        <v/>
      </c>
      <c r="Q1043" s="4" t="str">
        <f>IF('FB&amp;L専用'!M1043=0,"",'FB&amp;L専用'!M1043)</f>
        <v/>
      </c>
      <c r="S1043" s="4" t="str">
        <f>IF(Φ部品専用!P1043=0,"",Φ部品専用!P1043)</f>
        <v/>
      </c>
      <c r="T1043" s="4" t="str">
        <f>IF(パイプ専用!P1043=0,"",パイプ専用!P1043)</f>
        <v/>
      </c>
      <c r="U1043" s="10"/>
      <c r="W1043" s="1" t="s">
        <v>1139</v>
      </c>
      <c r="X1043" s="2" t="str">
        <f t="shared" ca="1" si="80"/>
        <v/>
      </c>
      <c r="Z1043" s="2" t="str">
        <f t="shared" si="81"/>
        <v/>
      </c>
      <c r="AB1043" s="2" t="str">
        <f t="shared" si="82"/>
        <v/>
      </c>
      <c r="AC1043" s="4" t="str">
        <f t="shared" si="83"/>
        <v/>
      </c>
    </row>
    <row r="1044" spans="1:29">
      <c r="A1044" s="2" t="str">
        <f>四角板専用!A1044&amp;四角板専用!B1044</f>
        <v/>
      </c>
      <c r="B1044" s="2" t="str">
        <f>'FB&amp;L専用'!A1044&amp;'FB&amp;L専用'!B1044</f>
        <v/>
      </c>
      <c r="C1044" s="2" t="str">
        <f>鋼材専用!A1044&amp;鋼材専用!B1044</f>
        <v/>
      </c>
      <c r="D1044" s="2" t="str">
        <f>Φ部品専用!A1044&amp;Φ部品専用!B1044</f>
        <v/>
      </c>
      <c r="E1044" s="2" t="str">
        <f>パイプ専用!A1044&amp;パイプ専用!B1044</f>
        <v/>
      </c>
      <c r="F1044" s="2" t="str">
        <f>IF(四角板専用!A1044=0,"",四角板専用!A1044)</f>
        <v/>
      </c>
      <c r="G1044" s="2" t="str">
        <f>IF('FB&amp;L専用'!A1044=0,"",'FB&amp;L専用'!A1044)</f>
        <v/>
      </c>
      <c r="H1044" s="2" t="str">
        <f>IF(鋼材専用!A1044=0,"",鋼材専用!A1044)</f>
        <v/>
      </c>
      <c r="I1044" s="2" t="str">
        <f>IF(Φ部品専用!A1044=0,"",Φ部品専用!A1044)</f>
        <v/>
      </c>
      <c r="J1044" s="2" t="str">
        <f>IF(パイプ専用!A1044=0,"",パイプ専用!A1044)</f>
        <v/>
      </c>
      <c r="K1044" s="2" t="str">
        <f>IF(四角板専用!B1044=0,"",四角板専用!B1044)</f>
        <v/>
      </c>
      <c r="L1044" s="2" t="str">
        <f>IF('FB&amp;L専用'!B1044=0,"",'FB&amp;L専用'!B1044)</f>
        <v/>
      </c>
      <c r="M1044" s="2" t="str">
        <f>IF(鋼材専用!B1044=0,"",鋼材専用!B1044)</f>
        <v/>
      </c>
      <c r="N1044" s="2" t="str">
        <f>IF(Φ部品専用!B1044=0,"",Φ部品専用!B1044)</f>
        <v/>
      </c>
      <c r="O1044" s="2" t="str">
        <f>IF(パイプ専用!B1044=0,"",パイプ専用!B1044)</f>
        <v/>
      </c>
      <c r="P1044" s="4" t="str">
        <f>IF(四角板専用!M1044=0,"",四角板専用!M1044)</f>
        <v/>
      </c>
      <c r="Q1044" s="4" t="str">
        <f>IF('FB&amp;L専用'!M1044=0,"",'FB&amp;L専用'!M1044)</f>
        <v/>
      </c>
      <c r="S1044" s="4" t="str">
        <f>IF(Φ部品専用!P1044=0,"",Φ部品専用!P1044)</f>
        <v/>
      </c>
      <c r="T1044" s="4" t="str">
        <f>IF(パイプ専用!P1044=0,"",パイプ専用!P1044)</f>
        <v/>
      </c>
      <c r="U1044" s="10"/>
      <c r="W1044" s="1" t="s">
        <v>1140</v>
      </c>
      <c r="X1044" s="2" t="str">
        <f t="shared" ca="1" si="80"/>
        <v/>
      </c>
      <c r="Z1044" s="2" t="str">
        <f t="shared" si="81"/>
        <v/>
      </c>
      <c r="AB1044" s="2" t="str">
        <f t="shared" si="82"/>
        <v/>
      </c>
      <c r="AC1044" s="4" t="str">
        <f t="shared" si="83"/>
        <v/>
      </c>
    </row>
    <row r="1045" spans="1:29">
      <c r="A1045" s="2" t="str">
        <f>四角板専用!A1045&amp;四角板専用!B1045</f>
        <v/>
      </c>
      <c r="B1045" s="2" t="str">
        <f>'FB&amp;L専用'!A1045&amp;'FB&amp;L専用'!B1045</f>
        <v/>
      </c>
      <c r="C1045" s="2" t="str">
        <f>鋼材専用!A1045&amp;鋼材専用!B1045</f>
        <v/>
      </c>
      <c r="D1045" s="2" t="str">
        <f>Φ部品専用!A1045&amp;Φ部品専用!B1045</f>
        <v/>
      </c>
      <c r="E1045" s="2" t="str">
        <f>パイプ専用!A1045&amp;パイプ専用!B1045</f>
        <v/>
      </c>
      <c r="F1045" s="2" t="str">
        <f>IF(四角板専用!A1045=0,"",四角板専用!A1045)</f>
        <v/>
      </c>
      <c r="G1045" s="2" t="str">
        <f>IF('FB&amp;L専用'!A1045=0,"",'FB&amp;L専用'!A1045)</f>
        <v/>
      </c>
      <c r="H1045" s="2" t="str">
        <f>IF(鋼材専用!A1045=0,"",鋼材専用!A1045)</f>
        <v/>
      </c>
      <c r="I1045" s="2" t="str">
        <f>IF(Φ部品専用!A1045=0,"",Φ部品専用!A1045)</f>
        <v/>
      </c>
      <c r="J1045" s="2" t="str">
        <f>IF(パイプ専用!A1045=0,"",パイプ専用!A1045)</f>
        <v/>
      </c>
      <c r="K1045" s="2" t="str">
        <f>IF(四角板専用!B1045=0,"",四角板専用!B1045)</f>
        <v/>
      </c>
      <c r="L1045" s="2" t="str">
        <f>IF('FB&amp;L専用'!B1045=0,"",'FB&amp;L専用'!B1045)</f>
        <v/>
      </c>
      <c r="M1045" s="2" t="str">
        <f>IF(鋼材専用!B1045=0,"",鋼材専用!B1045)</f>
        <v/>
      </c>
      <c r="N1045" s="2" t="str">
        <f>IF(Φ部品専用!B1045=0,"",Φ部品専用!B1045)</f>
        <v/>
      </c>
      <c r="O1045" s="2" t="str">
        <f>IF(パイプ専用!B1045=0,"",パイプ専用!B1045)</f>
        <v/>
      </c>
      <c r="P1045" s="4" t="str">
        <f>IF(四角板専用!M1045=0,"",四角板専用!M1045)</f>
        <v/>
      </c>
      <c r="Q1045" s="4" t="str">
        <f>IF('FB&amp;L専用'!M1045=0,"",'FB&amp;L専用'!M1045)</f>
        <v/>
      </c>
      <c r="S1045" s="4" t="str">
        <f>IF(Φ部品専用!P1045=0,"",Φ部品専用!P1045)</f>
        <v/>
      </c>
      <c r="T1045" s="4" t="str">
        <f>IF(パイプ専用!P1045=0,"",パイプ専用!P1045)</f>
        <v/>
      </c>
      <c r="U1045" s="10"/>
      <c r="W1045" s="1" t="s">
        <v>1141</v>
      </c>
      <c r="X1045" s="2" t="str">
        <f t="shared" ca="1" si="80"/>
        <v/>
      </c>
      <c r="Z1045" s="2" t="str">
        <f t="shared" si="81"/>
        <v/>
      </c>
      <c r="AB1045" s="2" t="str">
        <f t="shared" si="82"/>
        <v/>
      </c>
      <c r="AC1045" s="4" t="str">
        <f t="shared" si="83"/>
        <v/>
      </c>
    </row>
    <row r="1046" spans="1:29">
      <c r="A1046" s="2" t="str">
        <f>四角板専用!A1046&amp;四角板専用!B1046</f>
        <v/>
      </c>
      <c r="B1046" s="2" t="str">
        <f>'FB&amp;L専用'!A1046&amp;'FB&amp;L専用'!B1046</f>
        <v/>
      </c>
      <c r="C1046" s="2" t="str">
        <f>鋼材専用!A1046&amp;鋼材専用!B1046</f>
        <v/>
      </c>
      <c r="D1046" s="2" t="str">
        <f>Φ部品専用!A1046&amp;Φ部品専用!B1046</f>
        <v/>
      </c>
      <c r="E1046" s="2" t="str">
        <f>パイプ専用!A1046&amp;パイプ専用!B1046</f>
        <v/>
      </c>
      <c r="F1046" s="2" t="str">
        <f>IF(四角板専用!A1046=0,"",四角板専用!A1046)</f>
        <v/>
      </c>
      <c r="G1046" s="2" t="str">
        <f>IF('FB&amp;L専用'!A1046=0,"",'FB&amp;L専用'!A1046)</f>
        <v/>
      </c>
      <c r="H1046" s="2" t="str">
        <f>IF(鋼材専用!A1046=0,"",鋼材専用!A1046)</f>
        <v/>
      </c>
      <c r="I1046" s="2" t="str">
        <f>IF(Φ部品専用!A1046=0,"",Φ部品専用!A1046)</f>
        <v/>
      </c>
      <c r="J1046" s="2" t="str">
        <f>IF(パイプ専用!A1046=0,"",パイプ専用!A1046)</f>
        <v/>
      </c>
      <c r="K1046" s="2" t="str">
        <f>IF(四角板専用!B1046=0,"",四角板専用!B1046)</f>
        <v/>
      </c>
      <c r="L1046" s="2" t="str">
        <f>IF('FB&amp;L専用'!B1046=0,"",'FB&amp;L専用'!B1046)</f>
        <v/>
      </c>
      <c r="M1046" s="2" t="str">
        <f>IF(鋼材専用!B1046=0,"",鋼材専用!B1046)</f>
        <v/>
      </c>
      <c r="N1046" s="2" t="str">
        <f>IF(Φ部品専用!B1046=0,"",Φ部品専用!B1046)</f>
        <v/>
      </c>
      <c r="O1046" s="2" t="str">
        <f>IF(パイプ専用!B1046=0,"",パイプ専用!B1046)</f>
        <v/>
      </c>
      <c r="P1046" s="4" t="str">
        <f>IF(四角板専用!M1046=0,"",四角板専用!M1046)</f>
        <v/>
      </c>
      <c r="Q1046" s="4" t="str">
        <f>IF('FB&amp;L専用'!M1046=0,"",'FB&amp;L専用'!M1046)</f>
        <v/>
      </c>
      <c r="S1046" s="4" t="str">
        <f>IF(Φ部品専用!P1046=0,"",Φ部品専用!P1046)</f>
        <v/>
      </c>
      <c r="T1046" s="4" t="str">
        <f>IF(パイプ専用!P1046=0,"",パイプ専用!P1046)</f>
        <v/>
      </c>
      <c r="U1046" s="10"/>
      <c r="W1046" s="1" t="s">
        <v>1142</v>
      </c>
      <c r="X1046" s="2" t="str">
        <f t="shared" ca="1" si="80"/>
        <v/>
      </c>
      <c r="Z1046" s="2" t="str">
        <f t="shared" si="81"/>
        <v/>
      </c>
      <c r="AB1046" s="2" t="str">
        <f t="shared" si="82"/>
        <v/>
      </c>
      <c r="AC1046" s="4" t="str">
        <f t="shared" si="83"/>
        <v/>
      </c>
    </row>
    <row r="1047" spans="1:29">
      <c r="A1047" s="2" t="str">
        <f>四角板専用!A1047&amp;四角板専用!B1047</f>
        <v/>
      </c>
      <c r="B1047" s="2" t="str">
        <f>'FB&amp;L専用'!A1047&amp;'FB&amp;L専用'!B1047</f>
        <v/>
      </c>
      <c r="C1047" s="2" t="str">
        <f>鋼材専用!A1047&amp;鋼材専用!B1047</f>
        <v/>
      </c>
      <c r="D1047" s="2" t="str">
        <f>Φ部品専用!A1047&amp;Φ部品専用!B1047</f>
        <v/>
      </c>
      <c r="E1047" s="2" t="str">
        <f>パイプ専用!A1047&amp;パイプ専用!B1047</f>
        <v/>
      </c>
      <c r="F1047" s="2" t="str">
        <f>IF(四角板専用!A1047=0,"",四角板専用!A1047)</f>
        <v/>
      </c>
      <c r="G1047" s="2" t="str">
        <f>IF('FB&amp;L専用'!A1047=0,"",'FB&amp;L専用'!A1047)</f>
        <v/>
      </c>
      <c r="H1047" s="2" t="str">
        <f>IF(鋼材専用!A1047=0,"",鋼材専用!A1047)</f>
        <v/>
      </c>
      <c r="I1047" s="2" t="str">
        <f>IF(Φ部品専用!A1047=0,"",Φ部品専用!A1047)</f>
        <v/>
      </c>
      <c r="J1047" s="2" t="str">
        <f>IF(パイプ専用!A1047=0,"",パイプ専用!A1047)</f>
        <v/>
      </c>
      <c r="K1047" s="2" t="str">
        <f>IF(四角板専用!B1047=0,"",四角板専用!B1047)</f>
        <v/>
      </c>
      <c r="L1047" s="2" t="str">
        <f>IF('FB&amp;L専用'!B1047=0,"",'FB&amp;L専用'!B1047)</f>
        <v/>
      </c>
      <c r="M1047" s="2" t="str">
        <f>IF(鋼材専用!B1047=0,"",鋼材専用!B1047)</f>
        <v/>
      </c>
      <c r="N1047" s="2" t="str">
        <f>IF(Φ部品専用!B1047=0,"",Φ部品専用!B1047)</f>
        <v/>
      </c>
      <c r="O1047" s="2" t="str">
        <f>IF(パイプ専用!B1047=0,"",パイプ専用!B1047)</f>
        <v/>
      </c>
      <c r="P1047" s="4" t="str">
        <f>IF(四角板専用!M1047=0,"",四角板専用!M1047)</f>
        <v/>
      </c>
      <c r="Q1047" s="4" t="str">
        <f>IF('FB&amp;L専用'!M1047=0,"",'FB&amp;L専用'!M1047)</f>
        <v/>
      </c>
      <c r="S1047" s="4" t="str">
        <f>IF(Φ部品専用!P1047=0,"",Φ部品専用!P1047)</f>
        <v/>
      </c>
      <c r="T1047" s="4" t="str">
        <f>IF(パイプ専用!P1047=0,"",パイプ専用!P1047)</f>
        <v/>
      </c>
      <c r="U1047" s="10"/>
      <c r="W1047" s="1" t="s">
        <v>1143</v>
      </c>
      <c r="X1047" s="2" t="str">
        <f t="shared" ca="1" si="80"/>
        <v/>
      </c>
      <c r="Z1047" s="2" t="str">
        <f t="shared" si="81"/>
        <v/>
      </c>
      <c r="AB1047" s="2" t="str">
        <f t="shared" si="82"/>
        <v/>
      </c>
      <c r="AC1047" s="4" t="str">
        <f t="shared" si="83"/>
        <v/>
      </c>
    </row>
    <row r="1048" spans="1:29">
      <c r="A1048" s="2" t="str">
        <f>四角板専用!A1048&amp;四角板専用!B1048</f>
        <v/>
      </c>
      <c r="B1048" s="2" t="str">
        <f>'FB&amp;L専用'!A1048&amp;'FB&amp;L専用'!B1048</f>
        <v/>
      </c>
      <c r="C1048" s="2" t="str">
        <f>鋼材専用!A1048&amp;鋼材専用!B1048</f>
        <v/>
      </c>
      <c r="D1048" s="2" t="str">
        <f>Φ部品専用!A1048&amp;Φ部品専用!B1048</f>
        <v/>
      </c>
      <c r="E1048" s="2" t="str">
        <f>パイプ専用!A1048&amp;パイプ専用!B1048</f>
        <v/>
      </c>
      <c r="F1048" s="2" t="str">
        <f>IF(四角板専用!A1048=0,"",四角板専用!A1048)</f>
        <v/>
      </c>
      <c r="G1048" s="2" t="str">
        <f>IF('FB&amp;L専用'!A1048=0,"",'FB&amp;L専用'!A1048)</f>
        <v/>
      </c>
      <c r="H1048" s="2" t="str">
        <f>IF(鋼材専用!A1048=0,"",鋼材専用!A1048)</f>
        <v/>
      </c>
      <c r="I1048" s="2" t="str">
        <f>IF(Φ部品専用!A1048=0,"",Φ部品専用!A1048)</f>
        <v/>
      </c>
      <c r="J1048" s="2" t="str">
        <f>IF(パイプ専用!A1048=0,"",パイプ専用!A1048)</f>
        <v/>
      </c>
      <c r="K1048" s="2" t="str">
        <f>IF(四角板専用!B1048=0,"",四角板専用!B1048)</f>
        <v/>
      </c>
      <c r="L1048" s="2" t="str">
        <f>IF('FB&amp;L専用'!B1048=0,"",'FB&amp;L専用'!B1048)</f>
        <v/>
      </c>
      <c r="M1048" s="2" t="str">
        <f>IF(鋼材専用!B1048=0,"",鋼材専用!B1048)</f>
        <v/>
      </c>
      <c r="N1048" s="2" t="str">
        <f>IF(Φ部品専用!B1048=0,"",Φ部品専用!B1048)</f>
        <v/>
      </c>
      <c r="O1048" s="2" t="str">
        <f>IF(パイプ専用!B1048=0,"",パイプ専用!B1048)</f>
        <v/>
      </c>
      <c r="P1048" s="4" t="str">
        <f>IF(四角板専用!M1048=0,"",四角板専用!M1048)</f>
        <v/>
      </c>
      <c r="Q1048" s="4" t="str">
        <f>IF('FB&amp;L専用'!M1048=0,"",'FB&amp;L専用'!M1048)</f>
        <v/>
      </c>
      <c r="S1048" s="4" t="str">
        <f>IF(Φ部品専用!P1048=0,"",Φ部品専用!P1048)</f>
        <v/>
      </c>
      <c r="T1048" s="4" t="str">
        <f>IF(パイプ専用!P1048=0,"",パイプ専用!P1048)</f>
        <v/>
      </c>
      <c r="U1048" s="10"/>
      <c r="W1048" s="1" t="s">
        <v>1144</v>
      </c>
      <c r="X1048" s="2" t="str">
        <f t="shared" ca="1" si="80"/>
        <v/>
      </c>
      <c r="Z1048" s="2" t="str">
        <f t="shared" si="81"/>
        <v/>
      </c>
      <c r="AB1048" s="2" t="str">
        <f t="shared" si="82"/>
        <v/>
      </c>
      <c r="AC1048" s="4" t="str">
        <f t="shared" si="83"/>
        <v/>
      </c>
    </row>
    <row r="1049" spans="1:29">
      <c r="A1049" s="2" t="str">
        <f>四角板専用!A1049&amp;四角板専用!B1049</f>
        <v/>
      </c>
      <c r="B1049" s="2" t="str">
        <f>'FB&amp;L専用'!A1049&amp;'FB&amp;L専用'!B1049</f>
        <v/>
      </c>
      <c r="C1049" s="2" t="str">
        <f>鋼材専用!A1049&amp;鋼材専用!B1049</f>
        <v/>
      </c>
      <c r="D1049" s="2" t="str">
        <f>Φ部品専用!A1049&amp;Φ部品専用!B1049</f>
        <v/>
      </c>
      <c r="E1049" s="2" t="str">
        <f>パイプ専用!A1049&amp;パイプ専用!B1049</f>
        <v/>
      </c>
      <c r="F1049" s="2" t="str">
        <f>IF(四角板専用!A1049=0,"",四角板専用!A1049)</f>
        <v/>
      </c>
      <c r="G1049" s="2" t="str">
        <f>IF('FB&amp;L専用'!A1049=0,"",'FB&amp;L専用'!A1049)</f>
        <v/>
      </c>
      <c r="H1049" s="2" t="str">
        <f>IF(鋼材専用!A1049=0,"",鋼材専用!A1049)</f>
        <v/>
      </c>
      <c r="I1049" s="2" t="str">
        <f>IF(Φ部品専用!A1049=0,"",Φ部品専用!A1049)</f>
        <v/>
      </c>
      <c r="J1049" s="2" t="str">
        <f>IF(パイプ専用!A1049=0,"",パイプ専用!A1049)</f>
        <v/>
      </c>
      <c r="K1049" s="2" t="str">
        <f>IF(四角板専用!B1049=0,"",四角板専用!B1049)</f>
        <v/>
      </c>
      <c r="L1049" s="2" t="str">
        <f>IF('FB&amp;L専用'!B1049=0,"",'FB&amp;L専用'!B1049)</f>
        <v/>
      </c>
      <c r="M1049" s="2" t="str">
        <f>IF(鋼材専用!B1049=0,"",鋼材専用!B1049)</f>
        <v/>
      </c>
      <c r="N1049" s="2" t="str">
        <f>IF(Φ部品専用!B1049=0,"",Φ部品専用!B1049)</f>
        <v/>
      </c>
      <c r="O1049" s="2" t="str">
        <f>IF(パイプ専用!B1049=0,"",パイプ専用!B1049)</f>
        <v/>
      </c>
      <c r="P1049" s="4" t="str">
        <f>IF(四角板専用!M1049=0,"",四角板専用!M1049)</f>
        <v/>
      </c>
      <c r="Q1049" s="4" t="str">
        <f>IF('FB&amp;L専用'!M1049=0,"",'FB&amp;L専用'!M1049)</f>
        <v/>
      </c>
      <c r="S1049" s="4" t="str">
        <f>IF(Φ部品専用!P1049=0,"",Φ部品専用!P1049)</f>
        <v/>
      </c>
      <c r="T1049" s="4" t="str">
        <f>IF(パイプ専用!P1049=0,"",パイプ専用!P1049)</f>
        <v/>
      </c>
      <c r="U1049" s="10"/>
      <c r="W1049" s="1" t="s">
        <v>1145</v>
      </c>
      <c r="X1049" s="2" t="str">
        <f t="shared" ca="1" si="80"/>
        <v/>
      </c>
      <c r="Z1049" s="2" t="str">
        <f t="shared" si="81"/>
        <v/>
      </c>
      <c r="AB1049" s="2" t="str">
        <f t="shared" si="82"/>
        <v/>
      </c>
      <c r="AC1049" s="4" t="str">
        <f t="shared" si="83"/>
        <v/>
      </c>
    </row>
    <row r="1050" spans="1:29">
      <c r="A1050" s="2" t="str">
        <f>四角板専用!A1050&amp;四角板専用!B1050</f>
        <v/>
      </c>
      <c r="B1050" s="2" t="str">
        <f>'FB&amp;L専用'!A1050&amp;'FB&amp;L専用'!B1050</f>
        <v/>
      </c>
      <c r="C1050" s="2" t="str">
        <f>鋼材専用!A1050&amp;鋼材専用!B1050</f>
        <v/>
      </c>
      <c r="D1050" s="2" t="str">
        <f>Φ部品専用!A1050&amp;Φ部品専用!B1050</f>
        <v/>
      </c>
      <c r="E1050" s="2" t="str">
        <f>パイプ専用!A1050&amp;パイプ専用!B1050</f>
        <v/>
      </c>
      <c r="F1050" s="2" t="str">
        <f>IF(四角板専用!A1050=0,"",四角板専用!A1050)</f>
        <v/>
      </c>
      <c r="G1050" s="2" t="str">
        <f>IF('FB&amp;L専用'!A1050=0,"",'FB&amp;L専用'!A1050)</f>
        <v/>
      </c>
      <c r="H1050" s="2" t="str">
        <f>IF(鋼材専用!A1050=0,"",鋼材専用!A1050)</f>
        <v/>
      </c>
      <c r="I1050" s="2" t="str">
        <f>IF(Φ部品専用!A1050=0,"",Φ部品専用!A1050)</f>
        <v/>
      </c>
      <c r="J1050" s="2" t="str">
        <f>IF(パイプ専用!A1050=0,"",パイプ専用!A1050)</f>
        <v/>
      </c>
      <c r="K1050" s="2" t="str">
        <f>IF(四角板専用!B1050=0,"",四角板専用!B1050)</f>
        <v/>
      </c>
      <c r="L1050" s="2" t="str">
        <f>IF('FB&amp;L専用'!B1050=0,"",'FB&amp;L専用'!B1050)</f>
        <v/>
      </c>
      <c r="M1050" s="2" t="str">
        <f>IF(鋼材専用!B1050=0,"",鋼材専用!B1050)</f>
        <v/>
      </c>
      <c r="N1050" s="2" t="str">
        <f>IF(Φ部品専用!B1050=0,"",Φ部品専用!B1050)</f>
        <v/>
      </c>
      <c r="O1050" s="2" t="str">
        <f>IF(パイプ専用!B1050=0,"",パイプ専用!B1050)</f>
        <v/>
      </c>
      <c r="P1050" s="4" t="str">
        <f>IF(四角板専用!M1050=0,"",四角板専用!M1050)</f>
        <v/>
      </c>
      <c r="Q1050" s="4" t="str">
        <f>IF('FB&amp;L専用'!M1050=0,"",'FB&amp;L専用'!M1050)</f>
        <v/>
      </c>
      <c r="S1050" s="4" t="str">
        <f>IF(Φ部品専用!P1050=0,"",Φ部品専用!P1050)</f>
        <v/>
      </c>
      <c r="T1050" s="4" t="str">
        <f>IF(パイプ専用!P1050=0,"",パイプ専用!P1050)</f>
        <v/>
      </c>
      <c r="U1050" s="10"/>
      <c r="W1050" s="1" t="s">
        <v>1146</v>
      </c>
      <c r="X1050" s="2" t="str">
        <f t="shared" ca="1" si="80"/>
        <v/>
      </c>
      <c r="Z1050" s="2" t="str">
        <f t="shared" si="81"/>
        <v/>
      </c>
      <c r="AB1050" s="2" t="str">
        <f t="shared" si="82"/>
        <v/>
      </c>
      <c r="AC1050" s="4" t="str">
        <f t="shared" si="83"/>
        <v/>
      </c>
    </row>
    <row r="1051" spans="1:29">
      <c r="A1051" s="2" t="str">
        <f>四角板専用!A1051&amp;四角板専用!B1051</f>
        <v/>
      </c>
      <c r="B1051" s="2" t="str">
        <f>'FB&amp;L専用'!A1051&amp;'FB&amp;L専用'!B1051</f>
        <v/>
      </c>
      <c r="C1051" s="2" t="str">
        <f>鋼材専用!A1051&amp;鋼材専用!B1051</f>
        <v/>
      </c>
      <c r="D1051" s="2" t="str">
        <f>Φ部品専用!A1051&amp;Φ部品専用!B1051</f>
        <v/>
      </c>
      <c r="E1051" s="2" t="str">
        <f>パイプ専用!A1051&amp;パイプ専用!B1051</f>
        <v/>
      </c>
      <c r="F1051" s="2" t="str">
        <f>IF(四角板専用!A1051=0,"",四角板専用!A1051)</f>
        <v/>
      </c>
      <c r="G1051" s="2" t="str">
        <f>IF('FB&amp;L専用'!A1051=0,"",'FB&amp;L専用'!A1051)</f>
        <v/>
      </c>
      <c r="H1051" s="2" t="str">
        <f>IF(鋼材専用!A1051=0,"",鋼材専用!A1051)</f>
        <v/>
      </c>
      <c r="I1051" s="2" t="str">
        <f>IF(Φ部品専用!A1051=0,"",Φ部品専用!A1051)</f>
        <v/>
      </c>
      <c r="J1051" s="2" t="str">
        <f>IF(パイプ専用!A1051=0,"",パイプ専用!A1051)</f>
        <v/>
      </c>
      <c r="K1051" s="2" t="str">
        <f>IF(四角板専用!B1051=0,"",四角板専用!B1051)</f>
        <v/>
      </c>
      <c r="L1051" s="2" t="str">
        <f>IF('FB&amp;L専用'!B1051=0,"",'FB&amp;L専用'!B1051)</f>
        <v/>
      </c>
      <c r="M1051" s="2" t="str">
        <f>IF(鋼材専用!B1051=0,"",鋼材専用!B1051)</f>
        <v/>
      </c>
      <c r="N1051" s="2" t="str">
        <f>IF(Φ部品専用!B1051=0,"",Φ部品専用!B1051)</f>
        <v/>
      </c>
      <c r="O1051" s="2" t="str">
        <f>IF(パイプ専用!B1051=0,"",パイプ専用!B1051)</f>
        <v/>
      </c>
      <c r="P1051" s="4" t="str">
        <f>IF(四角板専用!M1051=0,"",四角板専用!M1051)</f>
        <v/>
      </c>
      <c r="Q1051" s="4" t="str">
        <f>IF('FB&amp;L専用'!M1051=0,"",'FB&amp;L専用'!M1051)</f>
        <v/>
      </c>
      <c r="S1051" s="4" t="str">
        <f>IF(Φ部品専用!P1051=0,"",Φ部品専用!P1051)</f>
        <v/>
      </c>
      <c r="T1051" s="4" t="str">
        <f>IF(パイプ専用!P1051=0,"",パイプ専用!P1051)</f>
        <v/>
      </c>
      <c r="U1051" s="10"/>
      <c r="W1051" s="1" t="s">
        <v>1147</v>
      </c>
      <c r="X1051" s="2" t="str">
        <f t="shared" ca="1" si="80"/>
        <v/>
      </c>
      <c r="Z1051" s="2" t="str">
        <f t="shared" si="81"/>
        <v/>
      </c>
      <c r="AB1051" s="2" t="str">
        <f t="shared" si="82"/>
        <v/>
      </c>
      <c r="AC1051" s="4" t="str">
        <f t="shared" si="83"/>
        <v/>
      </c>
    </row>
    <row r="1052" spans="1:29">
      <c r="A1052" s="2" t="str">
        <f>四角板専用!A1052&amp;四角板専用!B1052</f>
        <v/>
      </c>
      <c r="B1052" s="2" t="str">
        <f>'FB&amp;L専用'!A1052&amp;'FB&amp;L専用'!B1052</f>
        <v/>
      </c>
      <c r="C1052" s="2" t="str">
        <f>鋼材専用!A1052&amp;鋼材専用!B1052</f>
        <v/>
      </c>
      <c r="D1052" s="2" t="str">
        <f>Φ部品専用!A1052&amp;Φ部品専用!B1052</f>
        <v/>
      </c>
      <c r="E1052" s="2" t="str">
        <f>パイプ専用!A1052&amp;パイプ専用!B1052</f>
        <v/>
      </c>
      <c r="F1052" s="2" t="str">
        <f>IF(四角板専用!A1052=0,"",四角板専用!A1052)</f>
        <v/>
      </c>
      <c r="G1052" s="2" t="str">
        <f>IF('FB&amp;L専用'!A1052=0,"",'FB&amp;L専用'!A1052)</f>
        <v/>
      </c>
      <c r="H1052" s="2" t="str">
        <f>IF(鋼材専用!A1052=0,"",鋼材専用!A1052)</f>
        <v/>
      </c>
      <c r="I1052" s="2" t="str">
        <f>IF(Φ部品専用!A1052=0,"",Φ部品専用!A1052)</f>
        <v/>
      </c>
      <c r="J1052" s="2" t="str">
        <f>IF(パイプ専用!A1052=0,"",パイプ専用!A1052)</f>
        <v/>
      </c>
      <c r="K1052" s="2" t="str">
        <f>IF(四角板専用!B1052=0,"",四角板専用!B1052)</f>
        <v/>
      </c>
      <c r="L1052" s="2" t="str">
        <f>IF('FB&amp;L専用'!B1052=0,"",'FB&amp;L専用'!B1052)</f>
        <v/>
      </c>
      <c r="M1052" s="2" t="str">
        <f>IF(鋼材専用!B1052=0,"",鋼材専用!B1052)</f>
        <v/>
      </c>
      <c r="N1052" s="2" t="str">
        <f>IF(Φ部品専用!B1052=0,"",Φ部品専用!B1052)</f>
        <v/>
      </c>
      <c r="O1052" s="2" t="str">
        <f>IF(パイプ専用!B1052=0,"",パイプ専用!B1052)</f>
        <v/>
      </c>
      <c r="P1052" s="4" t="str">
        <f>IF(四角板専用!M1052=0,"",四角板専用!M1052)</f>
        <v/>
      </c>
      <c r="Q1052" s="4" t="str">
        <f>IF('FB&amp;L専用'!M1052=0,"",'FB&amp;L専用'!M1052)</f>
        <v/>
      </c>
      <c r="S1052" s="4" t="str">
        <f>IF(Φ部品専用!P1052=0,"",Φ部品専用!P1052)</f>
        <v/>
      </c>
      <c r="T1052" s="4" t="str">
        <f>IF(パイプ専用!P1052=0,"",パイプ専用!P1052)</f>
        <v/>
      </c>
      <c r="U1052" s="10"/>
      <c r="W1052" s="1" t="s">
        <v>1148</v>
      </c>
      <c r="X1052" s="2" t="str">
        <f t="shared" ca="1" si="80"/>
        <v/>
      </c>
      <c r="Z1052" s="2" t="str">
        <f t="shared" si="81"/>
        <v/>
      </c>
      <c r="AB1052" s="2" t="str">
        <f t="shared" si="82"/>
        <v/>
      </c>
      <c r="AC1052" s="4" t="str">
        <f t="shared" si="83"/>
        <v/>
      </c>
    </row>
    <row r="1053" spans="1:29">
      <c r="A1053" s="2" t="str">
        <f>四角板専用!A1053&amp;四角板専用!B1053</f>
        <v/>
      </c>
      <c r="B1053" s="2" t="str">
        <f>'FB&amp;L専用'!A1053&amp;'FB&amp;L専用'!B1053</f>
        <v/>
      </c>
      <c r="C1053" s="2" t="str">
        <f>鋼材専用!A1053&amp;鋼材専用!B1053</f>
        <v/>
      </c>
      <c r="D1053" s="2" t="str">
        <f>Φ部品専用!A1053&amp;Φ部品専用!B1053</f>
        <v/>
      </c>
      <c r="E1053" s="2" t="str">
        <f>パイプ専用!A1053&amp;パイプ専用!B1053</f>
        <v/>
      </c>
      <c r="F1053" s="2" t="str">
        <f>IF(四角板専用!A1053=0,"",四角板専用!A1053)</f>
        <v/>
      </c>
      <c r="G1053" s="2" t="str">
        <f>IF('FB&amp;L専用'!A1053=0,"",'FB&amp;L専用'!A1053)</f>
        <v/>
      </c>
      <c r="H1053" s="2" t="str">
        <f>IF(鋼材専用!A1053=0,"",鋼材専用!A1053)</f>
        <v/>
      </c>
      <c r="I1053" s="2" t="str">
        <f>IF(Φ部品専用!A1053=0,"",Φ部品専用!A1053)</f>
        <v/>
      </c>
      <c r="J1053" s="2" t="str">
        <f>IF(パイプ専用!A1053=0,"",パイプ専用!A1053)</f>
        <v/>
      </c>
      <c r="K1053" s="2" t="str">
        <f>IF(四角板専用!B1053=0,"",四角板専用!B1053)</f>
        <v/>
      </c>
      <c r="L1053" s="2" t="str">
        <f>IF('FB&amp;L専用'!B1053=0,"",'FB&amp;L専用'!B1053)</f>
        <v/>
      </c>
      <c r="M1053" s="2" t="str">
        <f>IF(鋼材専用!B1053=0,"",鋼材専用!B1053)</f>
        <v/>
      </c>
      <c r="N1053" s="2" t="str">
        <f>IF(Φ部品専用!B1053=0,"",Φ部品専用!B1053)</f>
        <v/>
      </c>
      <c r="O1053" s="2" t="str">
        <f>IF(パイプ専用!B1053=0,"",パイプ専用!B1053)</f>
        <v/>
      </c>
      <c r="P1053" s="4" t="str">
        <f>IF(四角板専用!M1053=0,"",四角板専用!M1053)</f>
        <v/>
      </c>
      <c r="Q1053" s="4" t="str">
        <f>IF('FB&amp;L専用'!M1053=0,"",'FB&amp;L専用'!M1053)</f>
        <v/>
      </c>
      <c r="S1053" s="4" t="str">
        <f>IF(Φ部品専用!P1053=0,"",Φ部品専用!P1053)</f>
        <v/>
      </c>
      <c r="T1053" s="4" t="str">
        <f>IF(パイプ専用!P1053=0,"",パイプ専用!P1053)</f>
        <v/>
      </c>
      <c r="U1053" s="10"/>
      <c r="W1053" s="1" t="s">
        <v>1149</v>
      </c>
      <c r="X1053" s="2" t="str">
        <f t="shared" ca="1" si="80"/>
        <v/>
      </c>
      <c r="Z1053" s="2" t="str">
        <f t="shared" si="81"/>
        <v/>
      </c>
      <c r="AB1053" s="2" t="str">
        <f t="shared" si="82"/>
        <v/>
      </c>
      <c r="AC1053" s="4" t="str">
        <f t="shared" si="83"/>
        <v/>
      </c>
    </row>
    <row r="1054" spans="1:29">
      <c r="A1054" s="2" t="str">
        <f>四角板専用!A1054&amp;四角板専用!B1054</f>
        <v/>
      </c>
      <c r="B1054" s="2" t="str">
        <f>'FB&amp;L専用'!A1054&amp;'FB&amp;L専用'!B1054</f>
        <v/>
      </c>
      <c r="C1054" s="2" t="str">
        <f>鋼材専用!A1054&amp;鋼材専用!B1054</f>
        <v/>
      </c>
      <c r="D1054" s="2" t="str">
        <f>Φ部品専用!A1054&amp;Φ部品専用!B1054</f>
        <v/>
      </c>
      <c r="E1054" s="2" t="str">
        <f>パイプ専用!A1054&amp;パイプ専用!B1054</f>
        <v/>
      </c>
      <c r="F1054" s="2" t="str">
        <f>IF(四角板専用!A1054=0,"",四角板専用!A1054)</f>
        <v/>
      </c>
      <c r="G1054" s="2" t="str">
        <f>IF('FB&amp;L専用'!A1054=0,"",'FB&amp;L専用'!A1054)</f>
        <v/>
      </c>
      <c r="H1054" s="2" t="str">
        <f>IF(鋼材専用!A1054=0,"",鋼材専用!A1054)</f>
        <v/>
      </c>
      <c r="I1054" s="2" t="str">
        <f>IF(Φ部品専用!A1054=0,"",Φ部品専用!A1054)</f>
        <v/>
      </c>
      <c r="J1054" s="2" t="str">
        <f>IF(パイプ専用!A1054=0,"",パイプ専用!A1054)</f>
        <v/>
      </c>
      <c r="K1054" s="2" t="str">
        <f>IF(四角板専用!B1054=0,"",四角板専用!B1054)</f>
        <v/>
      </c>
      <c r="L1054" s="2" t="str">
        <f>IF('FB&amp;L専用'!B1054=0,"",'FB&amp;L専用'!B1054)</f>
        <v/>
      </c>
      <c r="M1054" s="2" t="str">
        <f>IF(鋼材専用!B1054=0,"",鋼材専用!B1054)</f>
        <v/>
      </c>
      <c r="N1054" s="2" t="str">
        <f>IF(Φ部品専用!B1054=0,"",Φ部品専用!B1054)</f>
        <v/>
      </c>
      <c r="O1054" s="2" t="str">
        <f>IF(パイプ専用!B1054=0,"",パイプ専用!B1054)</f>
        <v/>
      </c>
      <c r="P1054" s="4" t="str">
        <f>IF(四角板専用!M1054=0,"",四角板専用!M1054)</f>
        <v/>
      </c>
      <c r="Q1054" s="4" t="str">
        <f>IF('FB&amp;L専用'!M1054=0,"",'FB&amp;L専用'!M1054)</f>
        <v/>
      </c>
      <c r="S1054" s="4" t="str">
        <f>IF(Φ部品専用!P1054=0,"",Φ部品専用!P1054)</f>
        <v/>
      </c>
      <c r="T1054" s="4" t="str">
        <f>IF(パイプ専用!P1054=0,"",パイプ専用!P1054)</f>
        <v/>
      </c>
      <c r="U1054" s="10"/>
      <c r="W1054" s="1" t="s">
        <v>1150</v>
      </c>
      <c r="X1054" s="2" t="str">
        <f t="shared" ca="1" si="80"/>
        <v/>
      </c>
      <c r="Z1054" s="2" t="str">
        <f t="shared" si="81"/>
        <v/>
      </c>
      <c r="AB1054" s="2" t="str">
        <f t="shared" si="82"/>
        <v/>
      </c>
      <c r="AC1054" s="4" t="str">
        <f t="shared" si="83"/>
        <v/>
      </c>
    </row>
    <row r="1055" spans="1:29">
      <c r="A1055" s="2" t="str">
        <f>四角板専用!A1055&amp;四角板専用!B1055</f>
        <v/>
      </c>
      <c r="B1055" s="2" t="str">
        <f>'FB&amp;L専用'!A1055&amp;'FB&amp;L専用'!B1055</f>
        <v/>
      </c>
      <c r="C1055" s="2" t="str">
        <f>鋼材専用!A1055&amp;鋼材専用!B1055</f>
        <v/>
      </c>
      <c r="D1055" s="2" t="str">
        <f>Φ部品専用!A1055&amp;Φ部品専用!B1055</f>
        <v/>
      </c>
      <c r="E1055" s="2" t="str">
        <f>パイプ専用!A1055&amp;パイプ専用!B1055</f>
        <v/>
      </c>
      <c r="F1055" s="2" t="str">
        <f>IF(四角板専用!A1055=0,"",四角板専用!A1055)</f>
        <v/>
      </c>
      <c r="G1055" s="2" t="str">
        <f>IF('FB&amp;L専用'!A1055=0,"",'FB&amp;L専用'!A1055)</f>
        <v/>
      </c>
      <c r="H1055" s="2" t="str">
        <f>IF(鋼材専用!A1055=0,"",鋼材専用!A1055)</f>
        <v/>
      </c>
      <c r="I1055" s="2" t="str">
        <f>IF(Φ部品専用!A1055=0,"",Φ部品専用!A1055)</f>
        <v/>
      </c>
      <c r="J1055" s="2" t="str">
        <f>IF(パイプ専用!A1055=0,"",パイプ専用!A1055)</f>
        <v/>
      </c>
      <c r="K1055" s="2" t="str">
        <f>IF(四角板専用!B1055=0,"",四角板専用!B1055)</f>
        <v/>
      </c>
      <c r="L1055" s="2" t="str">
        <f>IF('FB&amp;L専用'!B1055=0,"",'FB&amp;L専用'!B1055)</f>
        <v/>
      </c>
      <c r="M1055" s="2" t="str">
        <f>IF(鋼材専用!B1055=0,"",鋼材専用!B1055)</f>
        <v/>
      </c>
      <c r="N1055" s="2" t="str">
        <f>IF(Φ部品専用!B1055=0,"",Φ部品専用!B1055)</f>
        <v/>
      </c>
      <c r="O1055" s="2" t="str">
        <f>IF(パイプ専用!B1055=0,"",パイプ専用!B1055)</f>
        <v/>
      </c>
      <c r="P1055" s="4" t="str">
        <f>IF(四角板専用!M1055=0,"",四角板専用!M1055)</f>
        <v/>
      </c>
      <c r="Q1055" s="4" t="str">
        <f>IF('FB&amp;L専用'!M1055=0,"",'FB&amp;L専用'!M1055)</f>
        <v/>
      </c>
      <c r="S1055" s="4" t="str">
        <f>IF(Φ部品専用!P1055=0,"",Φ部品専用!P1055)</f>
        <v/>
      </c>
      <c r="T1055" s="4" t="str">
        <f>IF(パイプ専用!P1055=0,"",パイプ専用!P1055)</f>
        <v/>
      </c>
      <c r="U1055" s="10"/>
      <c r="W1055" s="1" t="s">
        <v>1151</v>
      </c>
      <c r="X1055" s="2" t="str">
        <f t="shared" ca="1" si="80"/>
        <v/>
      </c>
      <c r="Z1055" s="2" t="str">
        <f t="shared" si="81"/>
        <v/>
      </c>
      <c r="AB1055" s="2" t="str">
        <f t="shared" si="82"/>
        <v/>
      </c>
      <c r="AC1055" s="4" t="str">
        <f t="shared" si="83"/>
        <v/>
      </c>
    </row>
    <row r="1056" spans="1:29">
      <c r="A1056" s="2" t="str">
        <f>四角板専用!A1056&amp;四角板専用!B1056</f>
        <v/>
      </c>
      <c r="B1056" s="2" t="str">
        <f>'FB&amp;L専用'!A1056&amp;'FB&amp;L専用'!B1056</f>
        <v/>
      </c>
      <c r="C1056" s="2" t="str">
        <f>鋼材専用!A1056&amp;鋼材専用!B1056</f>
        <v/>
      </c>
      <c r="D1056" s="2" t="str">
        <f>Φ部品専用!A1056&amp;Φ部品専用!B1056</f>
        <v/>
      </c>
      <c r="E1056" s="2" t="str">
        <f>パイプ専用!A1056&amp;パイプ専用!B1056</f>
        <v/>
      </c>
      <c r="F1056" s="2" t="str">
        <f>IF(四角板専用!A1056=0,"",四角板専用!A1056)</f>
        <v/>
      </c>
      <c r="G1056" s="2" t="str">
        <f>IF('FB&amp;L専用'!A1056=0,"",'FB&amp;L専用'!A1056)</f>
        <v/>
      </c>
      <c r="H1056" s="2" t="str">
        <f>IF(鋼材専用!A1056=0,"",鋼材専用!A1056)</f>
        <v/>
      </c>
      <c r="I1056" s="2" t="str">
        <f>IF(Φ部品専用!A1056=0,"",Φ部品専用!A1056)</f>
        <v/>
      </c>
      <c r="J1056" s="2" t="str">
        <f>IF(パイプ専用!A1056=0,"",パイプ専用!A1056)</f>
        <v/>
      </c>
      <c r="K1056" s="2" t="str">
        <f>IF(四角板専用!B1056=0,"",四角板専用!B1056)</f>
        <v/>
      </c>
      <c r="L1056" s="2" t="str">
        <f>IF('FB&amp;L専用'!B1056=0,"",'FB&amp;L専用'!B1056)</f>
        <v/>
      </c>
      <c r="M1056" s="2" t="str">
        <f>IF(鋼材専用!B1056=0,"",鋼材専用!B1056)</f>
        <v/>
      </c>
      <c r="N1056" s="2" t="str">
        <f>IF(Φ部品専用!B1056=0,"",Φ部品専用!B1056)</f>
        <v/>
      </c>
      <c r="O1056" s="2" t="str">
        <f>IF(パイプ専用!B1056=0,"",パイプ専用!B1056)</f>
        <v/>
      </c>
      <c r="P1056" s="4" t="str">
        <f>IF(四角板専用!M1056=0,"",四角板専用!M1056)</f>
        <v/>
      </c>
      <c r="Q1056" s="4" t="str">
        <f>IF('FB&amp;L専用'!M1056=0,"",'FB&amp;L専用'!M1056)</f>
        <v/>
      </c>
      <c r="S1056" s="4" t="str">
        <f>IF(Φ部品専用!P1056=0,"",Φ部品専用!P1056)</f>
        <v/>
      </c>
      <c r="T1056" s="4" t="str">
        <f>IF(パイプ専用!P1056=0,"",パイプ専用!P1056)</f>
        <v/>
      </c>
      <c r="U1056" s="10"/>
      <c r="W1056" s="1" t="s">
        <v>1152</v>
      </c>
      <c r="X1056" s="2" t="str">
        <f t="shared" ca="1" si="80"/>
        <v/>
      </c>
      <c r="Z1056" s="2" t="str">
        <f t="shared" si="81"/>
        <v/>
      </c>
      <c r="AB1056" s="2" t="str">
        <f t="shared" si="82"/>
        <v/>
      </c>
      <c r="AC1056" s="4" t="str">
        <f t="shared" si="83"/>
        <v/>
      </c>
    </row>
    <row r="1057" spans="1:29">
      <c r="A1057" s="2" t="str">
        <f>四角板専用!A1057&amp;四角板専用!B1057</f>
        <v/>
      </c>
      <c r="B1057" s="2" t="str">
        <f>'FB&amp;L専用'!A1057&amp;'FB&amp;L専用'!B1057</f>
        <v/>
      </c>
      <c r="C1057" s="2" t="str">
        <f>鋼材専用!A1057&amp;鋼材専用!B1057</f>
        <v/>
      </c>
      <c r="D1057" s="2" t="str">
        <f>Φ部品専用!A1057&amp;Φ部品専用!B1057</f>
        <v/>
      </c>
      <c r="E1057" s="2" t="str">
        <f>パイプ専用!A1057&amp;パイプ専用!B1057</f>
        <v/>
      </c>
      <c r="F1057" s="2" t="str">
        <f>IF(四角板専用!A1057=0,"",四角板専用!A1057)</f>
        <v/>
      </c>
      <c r="G1057" s="2" t="str">
        <f>IF('FB&amp;L専用'!A1057=0,"",'FB&amp;L専用'!A1057)</f>
        <v/>
      </c>
      <c r="H1057" s="2" t="str">
        <f>IF(鋼材専用!A1057=0,"",鋼材専用!A1057)</f>
        <v/>
      </c>
      <c r="I1057" s="2" t="str">
        <f>IF(Φ部品専用!A1057=0,"",Φ部品専用!A1057)</f>
        <v/>
      </c>
      <c r="J1057" s="2" t="str">
        <f>IF(パイプ専用!A1057=0,"",パイプ専用!A1057)</f>
        <v/>
      </c>
      <c r="K1057" s="2" t="str">
        <f>IF(四角板専用!B1057=0,"",四角板専用!B1057)</f>
        <v/>
      </c>
      <c r="L1057" s="2" t="str">
        <f>IF('FB&amp;L専用'!B1057=0,"",'FB&amp;L専用'!B1057)</f>
        <v/>
      </c>
      <c r="M1057" s="2" t="str">
        <f>IF(鋼材専用!B1057=0,"",鋼材専用!B1057)</f>
        <v/>
      </c>
      <c r="N1057" s="2" t="str">
        <f>IF(Φ部品専用!B1057=0,"",Φ部品専用!B1057)</f>
        <v/>
      </c>
      <c r="O1057" s="2" t="str">
        <f>IF(パイプ専用!B1057=0,"",パイプ専用!B1057)</f>
        <v/>
      </c>
      <c r="P1057" s="4" t="str">
        <f>IF(四角板専用!M1057=0,"",四角板専用!M1057)</f>
        <v/>
      </c>
      <c r="Q1057" s="4" t="str">
        <f>IF('FB&amp;L専用'!M1057=0,"",'FB&amp;L専用'!M1057)</f>
        <v/>
      </c>
      <c r="S1057" s="4" t="str">
        <f>IF(Φ部品専用!P1057=0,"",Φ部品専用!P1057)</f>
        <v/>
      </c>
      <c r="T1057" s="4" t="str">
        <f>IF(パイプ専用!P1057=0,"",パイプ専用!P1057)</f>
        <v/>
      </c>
      <c r="U1057" s="10"/>
      <c r="W1057" s="1" t="s">
        <v>1153</v>
      </c>
      <c r="X1057" s="2" t="str">
        <f t="shared" ca="1" si="80"/>
        <v/>
      </c>
      <c r="Z1057" s="2" t="str">
        <f t="shared" si="81"/>
        <v/>
      </c>
      <c r="AB1057" s="2" t="str">
        <f t="shared" si="82"/>
        <v/>
      </c>
      <c r="AC1057" s="4" t="str">
        <f t="shared" si="83"/>
        <v/>
      </c>
    </row>
    <row r="1058" spans="1:29">
      <c r="A1058" s="2" t="str">
        <f>四角板専用!A1058&amp;四角板専用!B1058</f>
        <v/>
      </c>
      <c r="B1058" s="2" t="str">
        <f>'FB&amp;L専用'!A1058&amp;'FB&amp;L専用'!B1058</f>
        <v/>
      </c>
      <c r="C1058" s="2" t="str">
        <f>鋼材専用!A1058&amp;鋼材専用!B1058</f>
        <v/>
      </c>
      <c r="D1058" s="2" t="str">
        <f>Φ部品専用!A1058&amp;Φ部品専用!B1058</f>
        <v/>
      </c>
      <c r="E1058" s="2" t="str">
        <f>パイプ専用!A1058&amp;パイプ専用!B1058</f>
        <v/>
      </c>
      <c r="F1058" s="2" t="str">
        <f>IF(四角板専用!A1058=0,"",四角板専用!A1058)</f>
        <v/>
      </c>
      <c r="G1058" s="2" t="str">
        <f>IF('FB&amp;L専用'!A1058=0,"",'FB&amp;L専用'!A1058)</f>
        <v/>
      </c>
      <c r="H1058" s="2" t="str">
        <f>IF(鋼材専用!A1058=0,"",鋼材専用!A1058)</f>
        <v/>
      </c>
      <c r="I1058" s="2" t="str">
        <f>IF(Φ部品専用!A1058=0,"",Φ部品専用!A1058)</f>
        <v/>
      </c>
      <c r="J1058" s="2" t="str">
        <f>IF(パイプ専用!A1058=0,"",パイプ専用!A1058)</f>
        <v/>
      </c>
      <c r="K1058" s="2" t="str">
        <f>IF(四角板専用!B1058=0,"",四角板専用!B1058)</f>
        <v/>
      </c>
      <c r="L1058" s="2" t="str">
        <f>IF('FB&amp;L専用'!B1058=0,"",'FB&amp;L専用'!B1058)</f>
        <v/>
      </c>
      <c r="M1058" s="2" t="str">
        <f>IF(鋼材専用!B1058=0,"",鋼材専用!B1058)</f>
        <v/>
      </c>
      <c r="N1058" s="2" t="str">
        <f>IF(Φ部品専用!B1058=0,"",Φ部品専用!B1058)</f>
        <v/>
      </c>
      <c r="O1058" s="2" t="str">
        <f>IF(パイプ専用!B1058=0,"",パイプ専用!B1058)</f>
        <v/>
      </c>
      <c r="P1058" s="4" t="str">
        <f>IF(四角板専用!M1058=0,"",四角板専用!M1058)</f>
        <v/>
      </c>
      <c r="Q1058" s="4" t="str">
        <f>IF('FB&amp;L専用'!M1058=0,"",'FB&amp;L専用'!M1058)</f>
        <v/>
      </c>
      <c r="S1058" s="4" t="str">
        <f>IF(Φ部品専用!P1058=0,"",Φ部品専用!P1058)</f>
        <v/>
      </c>
      <c r="T1058" s="4" t="str">
        <f>IF(パイプ専用!P1058=0,"",パイプ専用!P1058)</f>
        <v/>
      </c>
      <c r="U1058" s="10"/>
      <c r="W1058" s="1" t="s">
        <v>1154</v>
      </c>
      <c r="X1058" s="2" t="str">
        <f t="shared" ca="1" si="80"/>
        <v/>
      </c>
      <c r="Z1058" s="2" t="str">
        <f t="shared" si="81"/>
        <v/>
      </c>
      <c r="AB1058" s="2" t="str">
        <f t="shared" si="82"/>
        <v/>
      </c>
      <c r="AC1058" s="4" t="str">
        <f t="shared" si="83"/>
        <v/>
      </c>
    </row>
    <row r="1059" spans="1:29">
      <c r="A1059" s="2" t="str">
        <f>四角板専用!A1059&amp;四角板専用!B1059</f>
        <v/>
      </c>
      <c r="B1059" s="2" t="str">
        <f>'FB&amp;L専用'!A1059&amp;'FB&amp;L専用'!B1059</f>
        <v/>
      </c>
      <c r="C1059" s="2" t="str">
        <f>鋼材専用!A1059&amp;鋼材専用!B1059</f>
        <v/>
      </c>
      <c r="D1059" s="2" t="str">
        <f>Φ部品専用!A1059&amp;Φ部品専用!B1059</f>
        <v/>
      </c>
      <c r="E1059" s="2" t="str">
        <f>パイプ専用!A1059&amp;パイプ専用!B1059</f>
        <v/>
      </c>
      <c r="F1059" s="2" t="str">
        <f>IF(四角板専用!A1059=0,"",四角板専用!A1059)</f>
        <v/>
      </c>
      <c r="G1059" s="2" t="str">
        <f>IF('FB&amp;L専用'!A1059=0,"",'FB&amp;L専用'!A1059)</f>
        <v/>
      </c>
      <c r="H1059" s="2" t="str">
        <f>IF(鋼材専用!A1059=0,"",鋼材専用!A1059)</f>
        <v/>
      </c>
      <c r="I1059" s="2" t="str">
        <f>IF(Φ部品専用!A1059=0,"",Φ部品専用!A1059)</f>
        <v/>
      </c>
      <c r="J1059" s="2" t="str">
        <f>IF(パイプ専用!A1059=0,"",パイプ専用!A1059)</f>
        <v/>
      </c>
      <c r="K1059" s="2" t="str">
        <f>IF(四角板専用!B1059=0,"",四角板専用!B1059)</f>
        <v/>
      </c>
      <c r="L1059" s="2" t="str">
        <f>IF('FB&amp;L専用'!B1059=0,"",'FB&amp;L専用'!B1059)</f>
        <v/>
      </c>
      <c r="M1059" s="2" t="str">
        <f>IF(鋼材専用!B1059=0,"",鋼材専用!B1059)</f>
        <v/>
      </c>
      <c r="N1059" s="2" t="str">
        <f>IF(Φ部品専用!B1059=0,"",Φ部品専用!B1059)</f>
        <v/>
      </c>
      <c r="O1059" s="2" t="str">
        <f>IF(パイプ専用!B1059=0,"",パイプ専用!B1059)</f>
        <v/>
      </c>
      <c r="P1059" s="4" t="str">
        <f>IF(四角板専用!M1059=0,"",四角板専用!M1059)</f>
        <v/>
      </c>
      <c r="Q1059" s="4" t="str">
        <f>IF('FB&amp;L専用'!M1059=0,"",'FB&amp;L専用'!M1059)</f>
        <v/>
      </c>
      <c r="S1059" s="4" t="str">
        <f>IF(Φ部品専用!P1059=0,"",Φ部品専用!P1059)</f>
        <v/>
      </c>
      <c r="T1059" s="4" t="str">
        <f>IF(パイプ専用!P1059=0,"",パイプ専用!P1059)</f>
        <v/>
      </c>
      <c r="U1059" s="10"/>
      <c r="W1059" s="1" t="s">
        <v>1155</v>
      </c>
      <c r="X1059" s="2" t="str">
        <f t="shared" ca="1" si="80"/>
        <v/>
      </c>
      <c r="Z1059" s="2" t="str">
        <f t="shared" si="81"/>
        <v/>
      </c>
      <c r="AB1059" s="2" t="str">
        <f t="shared" si="82"/>
        <v/>
      </c>
      <c r="AC1059" s="4" t="str">
        <f t="shared" si="83"/>
        <v/>
      </c>
    </row>
    <row r="1060" spans="1:29">
      <c r="A1060" s="2" t="str">
        <f>四角板専用!A1060&amp;四角板専用!B1060</f>
        <v/>
      </c>
      <c r="B1060" s="2" t="str">
        <f>'FB&amp;L専用'!A1060&amp;'FB&amp;L専用'!B1060</f>
        <v/>
      </c>
      <c r="C1060" s="2" t="str">
        <f>鋼材専用!A1060&amp;鋼材専用!B1060</f>
        <v/>
      </c>
      <c r="D1060" s="2" t="str">
        <f>Φ部品専用!A1060&amp;Φ部品専用!B1060</f>
        <v/>
      </c>
      <c r="E1060" s="2" t="str">
        <f>パイプ専用!A1060&amp;パイプ専用!B1060</f>
        <v/>
      </c>
      <c r="F1060" s="2" t="str">
        <f>IF(四角板専用!A1060=0,"",四角板専用!A1060)</f>
        <v/>
      </c>
      <c r="G1060" s="2" t="str">
        <f>IF('FB&amp;L専用'!A1060=0,"",'FB&amp;L専用'!A1060)</f>
        <v/>
      </c>
      <c r="H1060" s="2" t="str">
        <f>IF(鋼材専用!A1060=0,"",鋼材専用!A1060)</f>
        <v/>
      </c>
      <c r="I1060" s="2" t="str">
        <f>IF(Φ部品専用!A1060=0,"",Φ部品専用!A1060)</f>
        <v/>
      </c>
      <c r="J1060" s="2" t="str">
        <f>IF(パイプ専用!A1060=0,"",パイプ専用!A1060)</f>
        <v/>
      </c>
      <c r="K1060" s="2" t="str">
        <f>IF(四角板専用!B1060=0,"",四角板専用!B1060)</f>
        <v/>
      </c>
      <c r="L1060" s="2" t="str">
        <f>IF('FB&amp;L専用'!B1060=0,"",'FB&amp;L専用'!B1060)</f>
        <v/>
      </c>
      <c r="M1060" s="2" t="str">
        <f>IF(鋼材専用!B1060=0,"",鋼材専用!B1060)</f>
        <v/>
      </c>
      <c r="N1060" s="2" t="str">
        <f>IF(Φ部品専用!B1060=0,"",Φ部品専用!B1060)</f>
        <v/>
      </c>
      <c r="O1060" s="2" t="str">
        <f>IF(パイプ専用!B1060=0,"",パイプ専用!B1060)</f>
        <v/>
      </c>
      <c r="P1060" s="4" t="str">
        <f>IF(四角板専用!M1060=0,"",四角板専用!M1060)</f>
        <v/>
      </c>
      <c r="Q1060" s="4" t="str">
        <f>IF('FB&amp;L専用'!M1060=0,"",'FB&amp;L専用'!M1060)</f>
        <v/>
      </c>
      <c r="S1060" s="4" t="str">
        <f>IF(Φ部品専用!P1060=0,"",Φ部品専用!P1060)</f>
        <v/>
      </c>
      <c r="T1060" s="4" t="str">
        <f>IF(パイプ専用!P1060=0,"",パイプ専用!P1060)</f>
        <v/>
      </c>
      <c r="U1060" s="10"/>
      <c r="W1060" s="1" t="s">
        <v>1156</v>
      </c>
      <c r="X1060" s="2" t="str">
        <f t="shared" ca="1" si="80"/>
        <v/>
      </c>
      <c r="Z1060" s="2" t="str">
        <f t="shared" si="81"/>
        <v/>
      </c>
      <c r="AB1060" s="2" t="str">
        <f t="shared" si="82"/>
        <v/>
      </c>
      <c r="AC1060" s="4" t="str">
        <f t="shared" si="83"/>
        <v/>
      </c>
    </row>
    <row r="1061" spans="1:29">
      <c r="A1061" s="2" t="str">
        <f>四角板専用!A1061&amp;四角板専用!B1061</f>
        <v/>
      </c>
      <c r="B1061" s="2" t="str">
        <f>'FB&amp;L専用'!A1061&amp;'FB&amp;L専用'!B1061</f>
        <v/>
      </c>
      <c r="C1061" s="2" t="str">
        <f>鋼材専用!A1061&amp;鋼材専用!B1061</f>
        <v/>
      </c>
      <c r="D1061" s="2" t="str">
        <f>Φ部品専用!A1061&amp;Φ部品専用!B1061</f>
        <v/>
      </c>
      <c r="E1061" s="2" t="str">
        <f>パイプ専用!A1061&amp;パイプ専用!B1061</f>
        <v/>
      </c>
      <c r="F1061" s="2" t="str">
        <f>IF(四角板専用!A1061=0,"",四角板専用!A1061)</f>
        <v/>
      </c>
      <c r="G1061" s="2" t="str">
        <f>IF('FB&amp;L専用'!A1061=0,"",'FB&amp;L専用'!A1061)</f>
        <v/>
      </c>
      <c r="H1061" s="2" t="str">
        <f>IF(鋼材専用!A1061=0,"",鋼材専用!A1061)</f>
        <v/>
      </c>
      <c r="I1061" s="2" t="str">
        <f>IF(Φ部品専用!A1061=0,"",Φ部品専用!A1061)</f>
        <v/>
      </c>
      <c r="J1061" s="2" t="str">
        <f>IF(パイプ専用!A1061=0,"",パイプ専用!A1061)</f>
        <v/>
      </c>
      <c r="K1061" s="2" t="str">
        <f>IF(四角板専用!B1061=0,"",四角板専用!B1061)</f>
        <v/>
      </c>
      <c r="L1061" s="2" t="str">
        <f>IF('FB&amp;L専用'!B1061=0,"",'FB&amp;L専用'!B1061)</f>
        <v/>
      </c>
      <c r="M1061" s="2" t="str">
        <f>IF(鋼材専用!B1061=0,"",鋼材専用!B1061)</f>
        <v/>
      </c>
      <c r="N1061" s="2" t="str">
        <f>IF(Φ部品専用!B1061=0,"",Φ部品専用!B1061)</f>
        <v/>
      </c>
      <c r="O1061" s="2" t="str">
        <f>IF(パイプ専用!B1061=0,"",パイプ専用!B1061)</f>
        <v/>
      </c>
      <c r="P1061" s="4" t="str">
        <f>IF(四角板専用!M1061=0,"",四角板専用!M1061)</f>
        <v/>
      </c>
      <c r="Q1061" s="4" t="str">
        <f>IF('FB&amp;L専用'!M1061=0,"",'FB&amp;L専用'!M1061)</f>
        <v/>
      </c>
      <c r="S1061" s="4" t="str">
        <f>IF(Φ部品専用!P1061=0,"",Φ部品専用!P1061)</f>
        <v/>
      </c>
      <c r="T1061" s="4" t="str">
        <f>IF(パイプ専用!P1061=0,"",パイプ専用!P1061)</f>
        <v/>
      </c>
      <c r="U1061" s="10"/>
      <c r="W1061" s="1" t="s">
        <v>1157</v>
      </c>
      <c r="X1061" s="2" t="str">
        <f t="shared" ca="1" si="80"/>
        <v/>
      </c>
      <c r="Z1061" s="2" t="str">
        <f t="shared" si="81"/>
        <v/>
      </c>
      <c r="AB1061" s="2" t="str">
        <f t="shared" si="82"/>
        <v/>
      </c>
      <c r="AC1061" s="4" t="str">
        <f t="shared" si="83"/>
        <v/>
      </c>
    </row>
    <row r="1062" spans="1:29">
      <c r="A1062" s="2" t="str">
        <f>四角板専用!A1062&amp;四角板専用!B1062</f>
        <v/>
      </c>
      <c r="B1062" s="2" t="str">
        <f>'FB&amp;L専用'!A1062&amp;'FB&amp;L専用'!B1062</f>
        <v/>
      </c>
      <c r="C1062" s="2" t="str">
        <f>鋼材専用!A1062&amp;鋼材専用!B1062</f>
        <v/>
      </c>
      <c r="D1062" s="2" t="str">
        <f>Φ部品専用!A1062&amp;Φ部品専用!B1062</f>
        <v/>
      </c>
      <c r="E1062" s="2" t="str">
        <f>パイプ専用!A1062&amp;パイプ専用!B1062</f>
        <v/>
      </c>
      <c r="F1062" s="2" t="str">
        <f>IF(四角板専用!A1062=0,"",四角板専用!A1062)</f>
        <v/>
      </c>
      <c r="G1062" s="2" t="str">
        <f>IF('FB&amp;L専用'!A1062=0,"",'FB&amp;L専用'!A1062)</f>
        <v/>
      </c>
      <c r="H1062" s="2" t="str">
        <f>IF(鋼材専用!A1062=0,"",鋼材専用!A1062)</f>
        <v/>
      </c>
      <c r="I1062" s="2" t="str">
        <f>IF(Φ部品専用!A1062=0,"",Φ部品専用!A1062)</f>
        <v/>
      </c>
      <c r="J1062" s="2" t="str">
        <f>IF(パイプ専用!A1062=0,"",パイプ専用!A1062)</f>
        <v/>
      </c>
      <c r="K1062" s="2" t="str">
        <f>IF(四角板専用!B1062=0,"",四角板専用!B1062)</f>
        <v/>
      </c>
      <c r="L1062" s="2" t="str">
        <f>IF('FB&amp;L専用'!B1062=0,"",'FB&amp;L専用'!B1062)</f>
        <v/>
      </c>
      <c r="M1062" s="2" t="str">
        <f>IF(鋼材専用!B1062=0,"",鋼材専用!B1062)</f>
        <v/>
      </c>
      <c r="N1062" s="2" t="str">
        <f>IF(Φ部品専用!B1062=0,"",Φ部品専用!B1062)</f>
        <v/>
      </c>
      <c r="O1062" s="2" t="str">
        <f>IF(パイプ専用!B1062=0,"",パイプ専用!B1062)</f>
        <v/>
      </c>
      <c r="P1062" s="4" t="str">
        <f>IF(四角板専用!M1062=0,"",四角板専用!M1062)</f>
        <v/>
      </c>
      <c r="Q1062" s="4" t="str">
        <f>IF('FB&amp;L専用'!M1062=0,"",'FB&amp;L専用'!M1062)</f>
        <v/>
      </c>
      <c r="S1062" s="4" t="str">
        <f>IF(Φ部品専用!P1062=0,"",Φ部品専用!P1062)</f>
        <v/>
      </c>
      <c r="T1062" s="4" t="str">
        <f>IF(パイプ専用!P1062=0,"",パイプ専用!P1062)</f>
        <v/>
      </c>
      <c r="U1062" s="10"/>
      <c r="W1062" s="1" t="s">
        <v>1158</v>
      </c>
      <c r="X1062" s="2" t="str">
        <f t="shared" ca="1" si="80"/>
        <v/>
      </c>
      <c r="Z1062" s="2" t="str">
        <f t="shared" si="81"/>
        <v/>
      </c>
      <c r="AB1062" s="2" t="str">
        <f t="shared" si="82"/>
        <v/>
      </c>
      <c r="AC1062" s="4" t="str">
        <f t="shared" si="83"/>
        <v/>
      </c>
    </row>
    <row r="1063" spans="1:29">
      <c r="A1063" s="2" t="str">
        <f>四角板専用!A1063&amp;四角板専用!B1063</f>
        <v/>
      </c>
      <c r="B1063" s="2" t="str">
        <f>'FB&amp;L専用'!A1063&amp;'FB&amp;L専用'!B1063</f>
        <v/>
      </c>
      <c r="C1063" s="2" t="str">
        <f>鋼材専用!A1063&amp;鋼材専用!B1063</f>
        <v/>
      </c>
      <c r="D1063" s="2" t="str">
        <f>Φ部品専用!A1063&amp;Φ部品専用!B1063</f>
        <v/>
      </c>
      <c r="E1063" s="2" t="str">
        <f>パイプ専用!A1063&amp;パイプ専用!B1063</f>
        <v/>
      </c>
      <c r="F1063" s="2" t="str">
        <f>IF(四角板専用!A1063=0,"",四角板専用!A1063)</f>
        <v/>
      </c>
      <c r="G1063" s="2" t="str">
        <f>IF('FB&amp;L専用'!A1063=0,"",'FB&amp;L専用'!A1063)</f>
        <v/>
      </c>
      <c r="H1063" s="2" t="str">
        <f>IF(鋼材専用!A1063=0,"",鋼材専用!A1063)</f>
        <v/>
      </c>
      <c r="I1063" s="2" t="str">
        <f>IF(Φ部品専用!A1063=0,"",Φ部品専用!A1063)</f>
        <v/>
      </c>
      <c r="J1063" s="2" t="str">
        <f>IF(パイプ専用!A1063=0,"",パイプ専用!A1063)</f>
        <v/>
      </c>
      <c r="K1063" s="2" t="str">
        <f>IF(四角板専用!B1063=0,"",四角板専用!B1063)</f>
        <v/>
      </c>
      <c r="L1063" s="2" t="str">
        <f>IF('FB&amp;L専用'!B1063=0,"",'FB&amp;L専用'!B1063)</f>
        <v/>
      </c>
      <c r="M1063" s="2" t="str">
        <f>IF(鋼材専用!B1063=0,"",鋼材専用!B1063)</f>
        <v/>
      </c>
      <c r="N1063" s="2" t="str">
        <f>IF(Φ部品専用!B1063=0,"",Φ部品専用!B1063)</f>
        <v/>
      </c>
      <c r="O1063" s="2" t="str">
        <f>IF(パイプ専用!B1063=0,"",パイプ専用!B1063)</f>
        <v/>
      </c>
      <c r="P1063" s="4" t="str">
        <f>IF(四角板専用!M1063=0,"",四角板専用!M1063)</f>
        <v/>
      </c>
      <c r="Q1063" s="4" t="str">
        <f>IF('FB&amp;L専用'!M1063=0,"",'FB&amp;L専用'!M1063)</f>
        <v/>
      </c>
      <c r="S1063" s="4" t="str">
        <f>IF(Φ部品専用!P1063=0,"",Φ部品専用!P1063)</f>
        <v/>
      </c>
      <c r="T1063" s="4" t="str">
        <f>IF(パイプ専用!P1063=0,"",パイプ専用!P1063)</f>
        <v/>
      </c>
      <c r="U1063" s="10"/>
      <c r="W1063" s="1" t="s">
        <v>1159</v>
      </c>
      <c r="X1063" s="2" t="str">
        <f t="shared" ca="1" si="80"/>
        <v/>
      </c>
      <c r="Z1063" s="2" t="str">
        <f t="shared" si="81"/>
        <v/>
      </c>
      <c r="AB1063" s="2" t="str">
        <f t="shared" si="82"/>
        <v/>
      </c>
      <c r="AC1063" s="4" t="str">
        <f t="shared" si="83"/>
        <v/>
      </c>
    </row>
    <row r="1064" spans="1:29">
      <c r="A1064" s="2" t="str">
        <f>四角板専用!A1064&amp;四角板専用!B1064</f>
        <v/>
      </c>
      <c r="B1064" s="2" t="str">
        <f>'FB&amp;L専用'!A1064&amp;'FB&amp;L専用'!B1064</f>
        <v/>
      </c>
      <c r="C1064" s="2" t="str">
        <f>鋼材専用!A1064&amp;鋼材専用!B1064</f>
        <v/>
      </c>
      <c r="D1064" s="2" t="str">
        <f>Φ部品専用!A1064&amp;Φ部品専用!B1064</f>
        <v/>
      </c>
      <c r="E1064" s="2" t="str">
        <f>パイプ専用!A1064&amp;パイプ専用!B1064</f>
        <v/>
      </c>
      <c r="F1064" s="2" t="str">
        <f>IF(四角板専用!A1064=0,"",四角板専用!A1064)</f>
        <v/>
      </c>
      <c r="G1064" s="2" t="str">
        <f>IF('FB&amp;L専用'!A1064=0,"",'FB&amp;L専用'!A1064)</f>
        <v/>
      </c>
      <c r="H1064" s="2" t="str">
        <f>IF(鋼材専用!A1064=0,"",鋼材専用!A1064)</f>
        <v/>
      </c>
      <c r="I1064" s="2" t="str">
        <f>IF(Φ部品専用!A1064=0,"",Φ部品専用!A1064)</f>
        <v/>
      </c>
      <c r="J1064" s="2" t="str">
        <f>IF(パイプ専用!A1064=0,"",パイプ専用!A1064)</f>
        <v/>
      </c>
      <c r="K1064" s="2" t="str">
        <f>IF(四角板専用!B1064=0,"",四角板専用!B1064)</f>
        <v/>
      </c>
      <c r="L1064" s="2" t="str">
        <f>IF('FB&amp;L専用'!B1064=0,"",'FB&amp;L専用'!B1064)</f>
        <v/>
      </c>
      <c r="M1064" s="2" t="str">
        <f>IF(鋼材専用!B1064=0,"",鋼材専用!B1064)</f>
        <v/>
      </c>
      <c r="N1064" s="2" t="str">
        <f>IF(Φ部品専用!B1064=0,"",Φ部品専用!B1064)</f>
        <v/>
      </c>
      <c r="O1064" s="2" t="str">
        <f>IF(パイプ専用!B1064=0,"",パイプ専用!B1064)</f>
        <v/>
      </c>
      <c r="P1064" s="4" t="str">
        <f>IF(四角板専用!M1064=0,"",四角板専用!M1064)</f>
        <v/>
      </c>
      <c r="Q1064" s="4" t="str">
        <f>IF('FB&amp;L専用'!M1064=0,"",'FB&amp;L専用'!M1064)</f>
        <v/>
      </c>
      <c r="S1064" s="4" t="str">
        <f>IF(Φ部品専用!P1064=0,"",Φ部品専用!P1064)</f>
        <v/>
      </c>
      <c r="T1064" s="4" t="str">
        <f>IF(パイプ専用!P1064=0,"",パイプ専用!P1064)</f>
        <v/>
      </c>
      <c r="U1064" s="10"/>
      <c r="W1064" s="1" t="s">
        <v>1160</v>
      </c>
      <c r="X1064" s="2" t="str">
        <f t="shared" ca="1" si="80"/>
        <v/>
      </c>
      <c r="Z1064" s="2" t="str">
        <f t="shared" si="81"/>
        <v/>
      </c>
      <c r="AB1064" s="2" t="str">
        <f t="shared" si="82"/>
        <v/>
      </c>
      <c r="AC1064" s="4" t="str">
        <f t="shared" si="83"/>
        <v/>
      </c>
    </row>
    <row r="1065" spans="1:29">
      <c r="A1065" s="2" t="str">
        <f>四角板専用!A1065&amp;四角板専用!B1065</f>
        <v/>
      </c>
      <c r="B1065" s="2" t="str">
        <f>'FB&amp;L専用'!A1065&amp;'FB&amp;L専用'!B1065</f>
        <v/>
      </c>
      <c r="C1065" s="2" t="str">
        <f>鋼材専用!A1065&amp;鋼材専用!B1065</f>
        <v/>
      </c>
      <c r="D1065" s="2" t="str">
        <f>Φ部品専用!A1065&amp;Φ部品専用!B1065</f>
        <v/>
      </c>
      <c r="E1065" s="2" t="str">
        <f>パイプ専用!A1065&amp;パイプ専用!B1065</f>
        <v/>
      </c>
      <c r="F1065" s="2" t="str">
        <f>IF(四角板専用!A1065=0,"",四角板専用!A1065)</f>
        <v/>
      </c>
      <c r="G1065" s="2" t="str">
        <f>IF('FB&amp;L専用'!A1065=0,"",'FB&amp;L専用'!A1065)</f>
        <v/>
      </c>
      <c r="H1065" s="2" t="str">
        <f>IF(鋼材専用!A1065=0,"",鋼材専用!A1065)</f>
        <v/>
      </c>
      <c r="I1065" s="2" t="str">
        <f>IF(Φ部品専用!A1065=0,"",Φ部品専用!A1065)</f>
        <v/>
      </c>
      <c r="J1065" s="2" t="str">
        <f>IF(パイプ専用!A1065=0,"",パイプ専用!A1065)</f>
        <v/>
      </c>
      <c r="K1065" s="2" t="str">
        <f>IF(四角板専用!B1065=0,"",四角板専用!B1065)</f>
        <v/>
      </c>
      <c r="L1065" s="2" t="str">
        <f>IF('FB&amp;L専用'!B1065=0,"",'FB&amp;L専用'!B1065)</f>
        <v/>
      </c>
      <c r="M1065" s="2" t="str">
        <f>IF(鋼材専用!B1065=0,"",鋼材専用!B1065)</f>
        <v/>
      </c>
      <c r="N1065" s="2" t="str">
        <f>IF(Φ部品専用!B1065=0,"",Φ部品専用!B1065)</f>
        <v/>
      </c>
      <c r="O1065" s="2" t="str">
        <f>IF(パイプ専用!B1065=0,"",パイプ専用!B1065)</f>
        <v/>
      </c>
      <c r="P1065" s="4" t="str">
        <f>IF(四角板専用!M1065=0,"",四角板専用!M1065)</f>
        <v/>
      </c>
      <c r="Q1065" s="4" t="str">
        <f>IF('FB&amp;L専用'!M1065=0,"",'FB&amp;L専用'!M1065)</f>
        <v/>
      </c>
      <c r="S1065" s="4" t="str">
        <f>IF(Φ部品専用!P1065=0,"",Φ部品専用!P1065)</f>
        <v/>
      </c>
      <c r="T1065" s="4" t="str">
        <f>IF(パイプ専用!P1065=0,"",パイプ専用!P1065)</f>
        <v/>
      </c>
      <c r="U1065" s="10"/>
      <c r="W1065" s="1" t="s">
        <v>1161</v>
      </c>
      <c r="X1065" s="2" t="str">
        <f t="shared" ca="1" si="80"/>
        <v/>
      </c>
      <c r="Z1065" s="2" t="str">
        <f t="shared" si="81"/>
        <v/>
      </c>
      <c r="AB1065" s="2" t="str">
        <f t="shared" si="82"/>
        <v/>
      </c>
      <c r="AC1065" s="4" t="str">
        <f t="shared" si="83"/>
        <v/>
      </c>
    </row>
    <row r="1066" spans="1:29">
      <c r="A1066" s="2" t="str">
        <f>四角板専用!A1066&amp;四角板専用!B1066</f>
        <v/>
      </c>
      <c r="B1066" s="2" t="str">
        <f>'FB&amp;L専用'!A1066&amp;'FB&amp;L専用'!B1066</f>
        <v/>
      </c>
      <c r="C1066" s="2" t="str">
        <f>鋼材専用!A1066&amp;鋼材専用!B1066</f>
        <v/>
      </c>
      <c r="D1066" s="2" t="str">
        <f>Φ部品専用!A1066&amp;Φ部品専用!B1066</f>
        <v/>
      </c>
      <c r="E1066" s="2" t="str">
        <f>パイプ専用!A1066&amp;パイプ専用!B1066</f>
        <v/>
      </c>
      <c r="F1066" s="2" t="str">
        <f>IF(四角板専用!A1066=0,"",四角板専用!A1066)</f>
        <v/>
      </c>
      <c r="G1066" s="2" t="str">
        <f>IF('FB&amp;L専用'!A1066=0,"",'FB&amp;L専用'!A1066)</f>
        <v/>
      </c>
      <c r="H1066" s="2" t="str">
        <f>IF(鋼材専用!A1066=0,"",鋼材専用!A1066)</f>
        <v/>
      </c>
      <c r="I1066" s="2" t="str">
        <f>IF(Φ部品専用!A1066=0,"",Φ部品専用!A1066)</f>
        <v/>
      </c>
      <c r="J1066" s="2" t="str">
        <f>IF(パイプ専用!A1066=0,"",パイプ専用!A1066)</f>
        <v/>
      </c>
      <c r="K1066" s="2" t="str">
        <f>IF(四角板専用!B1066=0,"",四角板専用!B1066)</f>
        <v/>
      </c>
      <c r="L1066" s="2" t="str">
        <f>IF('FB&amp;L専用'!B1066=0,"",'FB&amp;L専用'!B1066)</f>
        <v/>
      </c>
      <c r="M1066" s="2" t="str">
        <f>IF(鋼材専用!B1066=0,"",鋼材専用!B1066)</f>
        <v/>
      </c>
      <c r="N1066" s="2" t="str">
        <f>IF(Φ部品専用!B1066=0,"",Φ部品専用!B1066)</f>
        <v/>
      </c>
      <c r="O1066" s="2" t="str">
        <f>IF(パイプ専用!B1066=0,"",パイプ専用!B1066)</f>
        <v/>
      </c>
      <c r="P1066" s="4" t="str">
        <f>IF(四角板専用!M1066=0,"",四角板専用!M1066)</f>
        <v/>
      </c>
      <c r="Q1066" s="4" t="str">
        <f>IF('FB&amp;L専用'!M1066=0,"",'FB&amp;L専用'!M1066)</f>
        <v/>
      </c>
      <c r="S1066" s="4" t="str">
        <f>IF(Φ部品専用!P1066=0,"",Φ部品専用!P1066)</f>
        <v/>
      </c>
      <c r="T1066" s="4" t="str">
        <f>IF(パイプ専用!P1066=0,"",パイプ専用!P1066)</f>
        <v/>
      </c>
      <c r="U1066" s="10"/>
      <c r="W1066" s="1" t="s">
        <v>1162</v>
      </c>
      <c r="X1066" s="2" t="str">
        <f t="shared" ca="1" si="80"/>
        <v/>
      </c>
      <c r="Z1066" s="2" t="str">
        <f t="shared" si="81"/>
        <v/>
      </c>
      <c r="AB1066" s="2" t="str">
        <f t="shared" si="82"/>
        <v/>
      </c>
      <c r="AC1066" s="4" t="str">
        <f t="shared" si="83"/>
        <v/>
      </c>
    </row>
    <row r="1067" spans="1:29">
      <c r="A1067" s="2" t="str">
        <f>四角板専用!A1067&amp;四角板専用!B1067</f>
        <v/>
      </c>
      <c r="B1067" s="2" t="str">
        <f>'FB&amp;L専用'!A1067&amp;'FB&amp;L専用'!B1067</f>
        <v/>
      </c>
      <c r="C1067" s="2" t="str">
        <f>鋼材専用!A1067&amp;鋼材専用!B1067</f>
        <v/>
      </c>
      <c r="D1067" s="2" t="str">
        <f>Φ部品専用!A1067&amp;Φ部品専用!B1067</f>
        <v/>
      </c>
      <c r="E1067" s="2" t="str">
        <f>パイプ専用!A1067&amp;パイプ専用!B1067</f>
        <v/>
      </c>
      <c r="F1067" s="2" t="str">
        <f>IF(四角板専用!A1067=0,"",四角板専用!A1067)</f>
        <v/>
      </c>
      <c r="G1067" s="2" t="str">
        <f>IF('FB&amp;L専用'!A1067=0,"",'FB&amp;L専用'!A1067)</f>
        <v/>
      </c>
      <c r="H1067" s="2" t="str">
        <f>IF(鋼材専用!A1067=0,"",鋼材専用!A1067)</f>
        <v/>
      </c>
      <c r="I1067" s="2" t="str">
        <f>IF(Φ部品専用!A1067=0,"",Φ部品専用!A1067)</f>
        <v/>
      </c>
      <c r="J1067" s="2" t="str">
        <f>IF(パイプ専用!A1067=0,"",パイプ専用!A1067)</f>
        <v/>
      </c>
      <c r="K1067" s="2" t="str">
        <f>IF(四角板専用!B1067=0,"",四角板専用!B1067)</f>
        <v/>
      </c>
      <c r="L1067" s="2" t="str">
        <f>IF('FB&amp;L専用'!B1067=0,"",'FB&amp;L専用'!B1067)</f>
        <v/>
      </c>
      <c r="M1067" s="2" t="str">
        <f>IF(鋼材専用!B1067=0,"",鋼材専用!B1067)</f>
        <v/>
      </c>
      <c r="N1067" s="2" t="str">
        <f>IF(Φ部品専用!B1067=0,"",Φ部品専用!B1067)</f>
        <v/>
      </c>
      <c r="O1067" s="2" t="str">
        <f>IF(パイプ専用!B1067=0,"",パイプ専用!B1067)</f>
        <v/>
      </c>
      <c r="P1067" s="4" t="str">
        <f>IF(四角板専用!M1067=0,"",四角板専用!M1067)</f>
        <v/>
      </c>
      <c r="Q1067" s="4" t="str">
        <f>IF('FB&amp;L専用'!M1067=0,"",'FB&amp;L専用'!M1067)</f>
        <v/>
      </c>
      <c r="S1067" s="4" t="str">
        <f>IF(Φ部品専用!P1067=0,"",Φ部品専用!P1067)</f>
        <v/>
      </c>
      <c r="T1067" s="4" t="str">
        <f>IF(パイプ専用!P1067=0,"",パイプ専用!P1067)</f>
        <v/>
      </c>
      <c r="U1067" s="10"/>
      <c r="W1067" s="1" t="s">
        <v>1163</v>
      </c>
      <c r="X1067" s="2" t="str">
        <f t="shared" ca="1" si="80"/>
        <v/>
      </c>
      <c r="Z1067" s="2" t="str">
        <f t="shared" si="81"/>
        <v/>
      </c>
      <c r="AB1067" s="2" t="str">
        <f t="shared" si="82"/>
        <v/>
      </c>
      <c r="AC1067" s="4" t="str">
        <f t="shared" si="83"/>
        <v/>
      </c>
    </row>
    <row r="1068" spans="1:29">
      <c r="A1068" s="2" t="str">
        <f>四角板専用!A1068&amp;四角板専用!B1068</f>
        <v/>
      </c>
      <c r="B1068" s="2" t="str">
        <f>'FB&amp;L専用'!A1068&amp;'FB&amp;L専用'!B1068</f>
        <v/>
      </c>
      <c r="C1068" s="2" t="str">
        <f>鋼材専用!A1068&amp;鋼材専用!B1068</f>
        <v/>
      </c>
      <c r="D1068" s="2" t="str">
        <f>Φ部品専用!A1068&amp;Φ部品専用!B1068</f>
        <v/>
      </c>
      <c r="E1068" s="2" t="str">
        <f>パイプ専用!A1068&amp;パイプ専用!B1068</f>
        <v/>
      </c>
      <c r="F1068" s="2" t="str">
        <f>IF(四角板専用!A1068=0,"",四角板専用!A1068)</f>
        <v/>
      </c>
      <c r="G1068" s="2" t="str">
        <f>IF('FB&amp;L専用'!A1068=0,"",'FB&amp;L専用'!A1068)</f>
        <v/>
      </c>
      <c r="H1068" s="2" t="str">
        <f>IF(鋼材専用!A1068=0,"",鋼材専用!A1068)</f>
        <v/>
      </c>
      <c r="I1068" s="2" t="str">
        <f>IF(Φ部品専用!A1068=0,"",Φ部品専用!A1068)</f>
        <v/>
      </c>
      <c r="J1068" s="2" t="str">
        <f>IF(パイプ専用!A1068=0,"",パイプ専用!A1068)</f>
        <v/>
      </c>
      <c r="K1068" s="2" t="str">
        <f>IF(四角板専用!B1068=0,"",四角板専用!B1068)</f>
        <v/>
      </c>
      <c r="L1068" s="2" t="str">
        <f>IF('FB&amp;L専用'!B1068=0,"",'FB&amp;L専用'!B1068)</f>
        <v/>
      </c>
      <c r="M1068" s="2" t="str">
        <f>IF(鋼材専用!B1068=0,"",鋼材専用!B1068)</f>
        <v/>
      </c>
      <c r="N1068" s="2" t="str">
        <f>IF(Φ部品専用!B1068=0,"",Φ部品専用!B1068)</f>
        <v/>
      </c>
      <c r="O1068" s="2" t="str">
        <f>IF(パイプ専用!B1068=0,"",パイプ専用!B1068)</f>
        <v/>
      </c>
      <c r="P1068" s="4" t="str">
        <f>IF(四角板専用!M1068=0,"",四角板専用!M1068)</f>
        <v/>
      </c>
      <c r="Q1068" s="4" t="str">
        <f>IF('FB&amp;L専用'!M1068=0,"",'FB&amp;L専用'!M1068)</f>
        <v/>
      </c>
      <c r="S1068" s="4" t="str">
        <f>IF(Φ部品専用!P1068=0,"",Φ部品専用!P1068)</f>
        <v/>
      </c>
      <c r="T1068" s="4" t="str">
        <f>IF(パイプ専用!P1068=0,"",パイプ専用!P1068)</f>
        <v/>
      </c>
      <c r="U1068" s="10"/>
      <c r="W1068" s="1" t="s">
        <v>1164</v>
      </c>
      <c r="X1068" s="2" t="str">
        <f t="shared" ca="1" si="80"/>
        <v/>
      </c>
      <c r="Z1068" s="2" t="str">
        <f t="shared" si="81"/>
        <v/>
      </c>
      <c r="AB1068" s="2" t="str">
        <f t="shared" si="82"/>
        <v/>
      </c>
      <c r="AC1068" s="4" t="str">
        <f t="shared" si="83"/>
        <v/>
      </c>
    </row>
    <row r="1069" spans="1:29">
      <c r="A1069" s="2" t="str">
        <f>四角板専用!A1069&amp;四角板専用!B1069</f>
        <v/>
      </c>
      <c r="B1069" s="2" t="str">
        <f>'FB&amp;L専用'!A1069&amp;'FB&amp;L専用'!B1069</f>
        <v/>
      </c>
      <c r="C1069" s="2" t="str">
        <f>鋼材専用!A1069&amp;鋼材専用!B1069</f>
        <v/>
      </c>
      <c r="D1069" s="2" t="str">
        <f>Φ部品専用!A1069&amp;Φ部品専用!B1069</f>
        <v/>
      </c>
      <c r="E1069" s="2" t="str">
        <f>パイプ専用!A1069&amp;パイプ専用!B1069</f>
        <v/>
      </c>
      <c r="F1069" s="2" t="str">
        <f>IF(四角板専用!A1069=0,"",四角板専用!A1069)</f>
        <v/>
      </c>
      <c r="G1069" s="2" t="str">
        <f>IF('FB&amp;L専用'!A1069=0,"",'FB&amp;L専用'!A1069)</f>
        <v/>
      </c>
      <c r="H1069" s="2" t="str">
        <f>IF(鋼材専用!A1069=0,"",鋼材専用!A1069)</f>
        <v/>
      </c>
      <c r="I1069" s="2" t="str">
        <f>IF(Φ部品専用!A1069=0,"",Φ部品専用!A1069)</f>
        <v/>
      </c>
      <c r="J1069" s="2" t="str">
        <f>IF(パイプ専用!A1069=0,"",パイプ専用!A1069)</f>
        <v/>
      </c>
      <c r="K1069" s="2" t="str">
        <f>IF(四角板専用!B1069=0,"",四角板専用!B1069)</f>
        <v/>
      </c>
      <c r="L1069" s="2" t="str">
        <f>IF('FB&amp;L専用'!B1069=0,"",'FB&amp;L専用'!B1069)</f>
        <v/>
      </c>
      <c r="M1069" s="2" t="str">
        <f>IF(鋼材専用!B1069=0,"",鋼材専用!B1069)</f>
        <v/>
      </c>
      <c r="N1069" s="2" t="str">
        <f>IF(Φ部品専用!B1069=0,"",Φ部品専用!B1069)</f>
        <v/>
      </c>
      <c r="O1069" s="2" t="str">
        <f>IF(パイプ専用!B1069=0,"",パイプ専用!B1069)</f>
        <v/>
      </c>
      <c r="P1069" s="4" t="str">
        <f>IF(四角板専用!M1069=0,"",四角板専用!M1069)</f>
        <v/>
      </c>
      <c r="Q1069" s="4" t="str">
        <f>IF('FB&amp;L専用'!M1069=0,"",'FB&amp;L専用'!M1069)</f>
        <v/>
      </c>
      <c r="S1069" s="4" t="str">
        <f>IF(Φ部品専用!P1069=0,"",Φ部品専用!P1069)</f>
        <v/>
      </c>
      <c r="T1069" s="4" t="str">
        <f>IF(パイプ専用!P1069=0,"",パイプ専用!P1069)</f>
        <v/>
      </c>
      <c r="U1069" s="10"/>
      <c r="W1069" s="1" t="s">
        <v>1165</v>
      </c>
      <c r="X1069" s="2" t="str">
        <f t="shared" ca="1" si="80"/>
        <v/>
      </c>
      <c r="Z1069" s="2" t="str">
        <f t="shared" si="81"/>
        <v/>
      </c>
      <c r="AB1069" s="2" t="str">
        <f t="shared" si="82"/>
        <v/>
      </c>
      <c r="AC1069" s="4" t="str">
        <f t="shared" si="83"/>
        <v/>
      </c>
    </row>
    <row r="1070" spans="1:29">
      <c r="A1070" s="2" t="str">
        <f>四角板専用!A1070&amp;四角板専用!B1070</f>
        <v/>
      </c>
      <c r="B1070" s="2" t="str">
        <f>'FB&amp;L専用'!A1070&amp;'FB&amp;L専用'!B1070</f>
        <v/>
      </c>
      <c r="C1070" s="2" t="str">
        <f>鋼材専用!A1070&amp;鋼材専用!B1070</f>
        <v/>
      </c>
      <c r="D1070" s="2" t="str">
        <f>Φ部品専用!A1070&amp;Φ部品専用!B1070</f>
        <v/>
      </c>
      <c r="E1070" s="2" t="str">
        <f>パイプ専用!A1070&amp;パイプ専用!B1070</f>
        <v/>
      </c>
      <c r="F1070" s="2" t="str">
        <f>IF(四角板専用!A1070=0,"",四角板専用!A1070)</f>
        <v/>
      </c>
      <c r="G1070" s="2" t="str">
        <f>IF('FB&amp;L専用'!A1070=0,"",'FB&amp;L専用'!A1070)</f>
        <v/>
      </c>
      <c r="H1070" s="2" t="str">
        <f>IF(鋼材専用!A1070=0,"",鋼材専用!A1070)</f>
        <v/>
      </c>
      <c r="I1070" s="2" t="str">
        <f>IF(Φ部品専用!A1070=0,"",Φ部品専用!A1070)</f>
        <v/>
      </c>
      <c r="J1070" s="2" t="str">
        <f>IF(パイプ専用!A1070=0,"",パイプ専用!A1070)</f>
        <v/>
      </c>
      <c r="K1070" s="2" t="str">
        <f>IF(四角板専用!B1070=0,"",四角板専用!B1070)</f>
        <v/>
      </c>
      <c r="L1070" s="2" t="str">
        <f>IF('FB&amp;L専用'!B1070=0,"",'FB&amp;L専用'!B1070)</f>
        <v/>
      </c>
      <c r="M1070" s="2" t="str">
        <f>IF(鋼材専用!B1070=0,"",鋼材専用!B1070)</f>
        <v/>
      </c>
      <c r="N1070" s="2" t="str">
        <f>IF(Φ部品専用!B1070=0,"",Φ部品専用!B1070)</f>
        <v/>
      </c>
      <c r="O1070" s="2" t="str">
        <f>IF(パイプ専用!B1070=0,"",パイプ専用!B1070)</f>
        <v/>
      </c>
      <c r="P1070" s="4" t="str">
        <f>IF(四角板専用!M1070=0,"",四角板専用!M1070)</f>
        <v/>
      </c>
      <c r="Q1070" s="4" t="str">
        <f>IF('FB&amp;L専用'!M1070=0,"",'FB&amp;L専用'!M1070)</f>
        <v/>
      </c>
      <c r="S1070" s="4" t="str">
        <f>IF(Φ部品専用!P1070=0,"",Φ部品専用!P1070)</f>
        <v/>
      </c>
      <c r="T1070" s="4" t="str">
        <f>IF(パイプ専用!P1070=0,"",パイプ専用!P1070)</f>
        <v/>
      </c>
      <c r="U1070" s="10"/>
      <c r="W1070" s="1" t="s">
        <v>1166</v>
      </c>
      <c r="X1070" s="2" t="str">
        <f t="shared" ca="1" si="80"/>
        <v/>
      </c>
      <c r="Z1070" s="2" t="str">
        <f t="shared" si="81"/>
        <v/>
      </c>
      <c r="AB1070" s="2" t="str">
        <f t="shared" si="82"/>
        <v/>
      </c>
      <c r="AC1070" s="4" t="str">
        <f t="shared" si="83"/>
        <v/>
      </c>
    </row>
    <row r="1071" spans="1:29">
      <c r="A1071" s="2" t="str">
        <f>四角板専用!A1071&amp;四角板専用!B1071</f>
        <v/>
      </c>
      <c r="B1071" s="2" t="str">
        <f>'FB&amp;L専用'!A1071&amp;'FB&amp;L専用'!B1071</f>
        <v/>
      </c>
      <c r="C1071" s="2" t="str">
        <f>鋼材専用!A1071&amp;鋼材専用!B1071</f>
        <v/>
      </c>
      <c r="D1071" s="2" t="str">
        <f>Φ部品専用!A1071&amp;Φ部品専用!B1071</f>
        <v/>
      </c>
      <c r="E1071" s="2" t="str">
        <f>パイプ専用!A1071&amp;パイプ専用!B1071</f>
        <v/>
      </c>
      <c r="F1071" s="2" t="str">
        <f>IF(四角板専用!A1071=0,"",四角板専用!A1071)</f>
        <v/>
      </c>
      <c r="G1071" s="2" t="str">
        <f>IF('FB&amp;L専用'!A1071=0,"",'FB&amp;L専用'!A1071)</f>
        <v/>
      </c>
      <c r="H1071" s="2" t="str">
        <f>IF(鋼材専用!A1071=0,"",鋼材専用!A1071)</f>
        <v/>
      </c>
      <c r="I1071" s="2" t="str">
        <f>IF(Φ部品専用!A1071=0,"",Φ部品専用!A1071)</f>
        <v/>
      </c>
      <c r="J1071" s="2" t="str">
        <f>IF(パイプ専用!A1071=0,"",パイプ専用!A1071)</f>
        <v/>
      </c>
      <c r="K1071" s="2" t="str">
        <f>IF(四角板専用!B1071=0,"",四角板専用!B1071)</f>
        <v/>
      </c>
      <c r="L1071" s="2" t="str">
        <f>IF('FB&amp;L専用'!B1071=0,"",'FB&amp;L専用'!B1071)</f>
        <v/>
      </c>
      <c r="M1071" s="2" t="str">
        <f>IF(鋼材専用!B1071=0,"",鋼材専用!B1071)</f>
        <v/>
      </c>
      <c r="N1071" s="2" t="str">
        <f>IF(Φ部品専用!B1071=0,"",Φ部品専用!B1071)</f>
        <v/>
      </c>
      <c r="O1071" s="2" t="str">
        <f>IF(パイプ専用!B1071=0,"",パイプ専用!B1071)</f>
        <v/>
      </c>
      <c r="P1071" s="4" t="str">
        <f>IF(四角板専用!M1071=0,"",四角板専用!M1071)</f>
        <v/>
      </c>
      <c r="Q1071" s="4" t="str">
        <f>IF('FB&amp;L専用'!M1071=0,"",'FB&amp;L専用'!M1071)</f>
        <v/>
      </c>
      <c r="S1071" s="4" t="str">
        <f>IF(Φ部品専用!P1071=0,"",Φ部品専用!P1071)</f>
        <v/>
      </c>
      <c r="T1071" s="4" t="str">
        <f>IF(パイプ専用!P1071=0,"",パイプ専用!P1071)</f>
        <v/>
      </c>
      <c r="U1071" s="10"/>
      <c r="W1071" s="1" t="s">
        <v>1167</v>
      </c>
      <c r="X1071" s="2" t="str">
        <f t="shared" ca="1" si="80"/>
        <v/>
      </c>
      <c r="Z1071" s="2" t="str">
        <f t="shared" si="81"/>
        <v/>
      </c>
      <c r="AB1071" s="2" t="str">
        <f t="shared" si="82"/>
        <v/>
      </c>
      <c r="AC1071" s="4" t="str">
        <f t="shared" si="83"/>
        <v/>
      </c>
    </row>
    <row r="1072" spans="1:29">
      <c r="A1072" s="2" t="str">
        <f>四角板専用!A1072&amp;四角板専用!B1072</f>
        <v/>
      </c>
      <c r="B1072" s="2" t="str">
        <f>'FB&amp;L専用'!A1072&amp;'FB&amp;L専用'!B1072</f>
        <v/>
      </c>
      <c r="C1072" s="2" t="str">
        <f>鋼材専用!A1072&amp;鋼材専用!B1072</f>
        <v/>
      </c>
      <c r="D1072" s="2" t="str">
        <f>Φ部品専用!A1072&amp;Φ部品専用!B1072</f>
        <v/>
      </c>
      <c r="E1072" s="2" t="str">
        <f>パイプ専用!A1072&amp;パイプ専用!B1072</f>
        <v/>
      </c>
      <c r="F1072" s="2" t="str">
        <f>IF(四角板専用!A1072=0,"",四角板専用!A1072)</f>
        <v/>
      </c>
      <c r="G1072" s="2" t="str">
        <f>IF('FB&amp;L専用'!A1072=0,"",'FB&amp;L専用'!A1072)</f>
        <v/>
      </c>
      <c r="H1072" s="2" t="str">
        <f>IF(鋼材専用!A1072=0,"",鋼材専用!A1072)</f>
        <v/>
      </c>
      <c r="I1072" s="2" t="str">
        <f>IF(Φ部品専用!A1072=0,"",Φ部品専用!A1072)</f>
        <v/>
      </c>
      <c r="J1072" s="2" t="str">
        <f>IF(パイプ専用!A1072=0,"",パイプ専用!A1072)</f>
        <v/>
      </c>
      <c r="K1072" s="2" t="str">
        <f>IF(四角板専用!B1072=0,"",四角板専用!B1072)</f>
        <v/>
      </c>
      <c r="L1072" s="2" t="str">
        <f>IF('FB&amp;L専用'!B1072=0,"",'FB&amp;L専用'!B1072)</f>
        <v/>
      </c>
      <c r="M1072" s="2" t="str">
        <f>IF(鋼材専用!B1072=0,"",鋼材専用!B1072)</f>
        <v/>
      </c>
      <c r="N1072" s="2" t="str">
        <f>IF(Φ部品専用!B1072=0,"",Φ部品専用!B1072)</f>
        <v/>
      </c>
      <c r="O1072" s="2" t="str">
        <f>IF(パイプ専用!B1072=0,"",パイプ専用!B1072)</f>
        <v/>
      </c>
      <c r="P1072" s="4" t="str">
        <f>IF(四角板専用!M1072=0,"",四角板専用!M1072)</f>
        <v/>
      </c>
      <c r="Q1072" s="4" t="str">
        <f>IF('FB&amp;L専用'!M1072=0,"",'FB&amp;L専用'!M1072)</f>
        <v/>
      </c>
      <c r="S1072" s="4" t="str">
        <f>IF(Φ部品専用!P1072=0,"",Φ部品専用!P1072)</f>
        <v/>
      </c>
      <c r="T1072" s="4" t="str">
        <f>IF(パイプ専用!P1072=0,"",パイプ専用!P1072)</f>
        <v/>
      </c>
      <c r="U1072" s="10"/>
      <c r="W1072" s="1" t="s">
        <v>1168</v>
      </c>
      <c r="X1072" s="2" t="str">
        <f t="shared" ca="1" si="80"/>
        <v/>
      </c>
      <c r="Z1072" s="2" t="str">
        <f t="shared" si="81"/>
        <v/>
      </c>
      <c r="AB1072" s="2" t="str">
        <f t="shared" si="82"/>
        <v/>
      </c>
      <c r="AC1072" s="4" t="str">
        <f t="shared" si="83"/>
        <v/>
      </c>
    </row>
    <row r="1073" spans="1:29">
      <c r="A1073" s="2" t="str">
        <f>四角板専用!A1073&amp;四角板専用!B1073</f>
        <v/>
      </c>
      <c r="B1073" s="2" t="str">
        <f>'FB&amp;L専用'!A1073&amp;'FB&amp;L専用'!B1073</f>
        <v/>
      </c>
      <c r="C1073" s="2" t="str">
        <f>鋼材専用!A1073&amp;鋼材専用!B1073</f>
        <v/>
      </c>
      <c r="D1073" s="2" t="str">
        <f>Φ部品専用!A1073&amp;Φ部品専用!B1073</f>
        <v/>
      </c>
      <c r="E1073" s="2" t="str">
        <f>パイプ専用!A1073&amp;パイプ専用!B1073</f>
        <v/>
      </c>
      <c r="F1073" s="2" t="str">
        <f>IF(四角板専用!A1073=0,"",四角板専用!A1073)</f>
        <v/>
      </c>
      <c r="G1073" s="2" t="str">
        <f>IF('FB&amp;L専用'!A1073=0,"",'FB&amp;L専用'!A1073)</f>
        <v/>
      </c>
      <c r="H1073" s="2" t="str">
        <f>IF(鋼材専用!A1073=0,"",鋼材専用!A1073)</f>
        <v/>
      </c>
      <c r="I1073" s="2" t="str">
        <f>IF(Φ部品専用!A1073=0,"",Φ部品専用!A1073)</f>
        <v/>
      </c>
      <c r="J1073" s="2" t="str">
        <f>IF(パイプ専用!A1073=0,"",パイプ専用!A1073)</f>
        <v/>
      </c>
      <c r="K1073" s="2" t="str">
        <f>IF(四角板専用!B1073=0,"",四角板専用!B1073)</f>
        <v/>
      </c>
      <c r="L1073" s="2" t="str">
        <f>IF('FB&amp;L専用'!B1073=0,"",'FB&amp;L専用'!B1073)</f>
        <v/>
      </c>
      <c r="M1073" s="2" t="str">
        <f>IF(鋼材専用!B1073=0,"",鋼材専用!B1073)</f>
        <v/>
      </c>
      <c r="N1073" s="2" t="str">
        <f>IF(Φ部品専用!B1073=0,"",Φ部品専用!B1073)</f>
        <v/>
      </c>
      <c r="O1073" s="2" t="str">
        <f>IF(パイプ専用!B1073=0,"",パイプ専用!B1073)</f>
        <v/>
      </c>
      <c r="P1073" s="4" t="str">
        <f>IF(四角板専用!M1073=0,"",四角板専用!M1073)</f>
        <v/>
      </c>
      <c r="Q1073" s="4" t="str">
        <f>IF('FB&amp;L専用'!M1073=0,"",'FB&amp;L専用'!M1073)</f>
        <v/>
      </c>
      <c r="S1073" s="4" t="str">
        <f>IF(Φ部品専用!P1073=0,"",Φ部品専用!P1073)</f>
        <v/>
      </c>
      <c r="T1073" s="4" t="str">
        <f>IF(パイプ専用!P1073=0,"",パイプ専用!P1073)</f>
        <v/>
      </c>
      <c r="U1073" s="10"/>
      <c r="W1073" s="1" t="s">
        <v>1169</v>
      </c>
      <c r="X1073" s="2" t="str">
        <f t="shared" ca="1" si="80"/>
        <v/>
      </c>
      <c r="Z1073" s="2" t="str">
        <f t="shared" si="81"/>
        <v/>
      </c>
      <c r="AB1073" s="2" t="str">
        <f t="shared" si="82"/>
        <v/>
      </c>
      <c r="AC1073" s="4" t="str">
        <f t="shared" si="83"/>
        <v/>
      </c>
    </row>
    <row r="1074" spans="1:29">
      <c r="A1074" s="2" t="str">
        <f>四角板専用!A1074&amp;四角板専用!B1074</f>
        <v/>
      </c>
      <c r="B1074" s="2" t="str">
        <f>'FB&amp;L専用'!A1074&amp;'FB&amp;L専用'!B1074</f>
        <v/>
      </c>
      <c r="C1074" s="2" t="str">
        <f>鋼材専用!A1074&amp;鋼材専用!B1074</f>
        <v/>
      </c>
      <c r="D1074" s="2" t="str">
        <f>Φ部品専用!A1074&amp;Φ部品専用!B1074</f>
        <v/>
      </c>
      <c r="E1074" s="2" t="str">
        <f>パイプ専用!A1074&amp;パイプ専用!B1074</f>
        <v/>
      </c>
      <c r="F1074" s="2" t="str">
        <f>IF(四角板専用!A1074=0,"",四角板専用!A1074)</f>
        <v/>
      </c>
      <c r="G1074" s="2" t="str">
        <f>IF('FB&amp;L専用'!A1074=0,"",'FB&amp;L専用'!A1074)</f>
        <v/>
      </c>
      <c r="H1074" s="2" t="str">
        <f>IF(鋼材専用!A1074=0,"",鋼材専用!A1074)</f>
        <v/>
      </c>
      <c r="I1074" s="2" t="str">
        <f>IF(Φ部品専用!A1074=0,"",Φ部品専用!A1074)</f>
        <v/>
      </c>
      <c r="J1074" s="2" t="str">
        <f>IF(パイプ専用!A1074=0,"",パイプ専用!A1074)</f>
        <v/>
      </c>
      <c r="K1074" s="2" t="str">
        <f>IF(四角板専用!B1074=0,"",四角板専用!B1074)</f>
        <v/>
      </c>
      <c r="L1074" s="2" t="str">
        <f>IF('FB&amp;L専用'!B1074=0,"",'FB&amp;L専用'!B1074)</f>
        <v/>
      </c>
      <c r="M1074" s="2" t="str">
        <f>IF(鋼材専用!B1074=0,"",鋼材専用!B1074)</f>
        <v/>
      </c>
      <c r="N1074" s="2" t="str">
        <f>IF(Φ部品専用!B1074=0,"",Φ部品専用!B1074)</f>
        <v/>
      </c>
      <c r="O1074" s="2" t="str">
        <f>IF(パイプ専用!B1074=0,"",パイプ専用!B1074)</f>
        <v/>
      </c>
      <c r="P1074" s="4" t="str">
        <f>IF(四角板専用!M1074=0,"",四角板専用!M1074)</f>
        <v/>
      </c>
      <c r="Q1074" s="4" t="str">
        <f>IF('FB&amp;L専用'!M1074=0,"",'FB&amp;L専用'!M1074)</f>
        <v/>
      </c>
      <c r="S1074" s="4" t="str">
        <f>IF(Φ部品専用!P1074=0,"",Φ部品専用!P1074)</f>
        <v/>
      </c>
      <c r="T1074" s="4" t="str">
        <f>IF(パイプ専用!P1074=0,"",パイプ専用!P1074)</f>
        <v/>
      </c>
      <c r="U1074" s="10"/>
      <c r="W1074" s="1" t="s">
        <v>1170</v>
      </c>
      <c r="X1074" s="2" t="str">
        <f t="shared" ca="1" si="80"/>
        <v/>
      </c>
      <c r="Z1074" s="2" t="str">
        <f t="shared" si="81"/>
        <v/>
      </c>
      <c r="AB1074" s="2" t="str">
        <f t="shared" si="82"/>
        <v/>
      </c>
      <c r="AC1074" s="4" t="str">
        <f t="shared" si="83"/>
        <v/>
      </c>
    </row>
    <row r="1075" spans="1:29">
      <c r="A1075" s="2" t="str">
        <f>四角板専用!A1075&amp;四角板専用!B1075</f>
        <v/>
      </c>
      <c r="B1075" s="2" t="str">
        <f>'FB&amp;L専用'!A1075&amp;'FB&amp;L専用'!B1075</f>
        <v/>
      </c>
      <c r="C1075" s="2" t="str">
        <f>鋼材専用!A1075&amp;鋼材専用!B1075</f>
        <v/>
      </c>
      <c r="D1075" s="2" t="str">
        <f>Φ部品専用!A1075&amp;Φ部品専用!B1075</f>
        <v/>
      </c>
      <c r="E1075" s="2" t="str">
        <f>パイプ専用!A1075&amp;パイプ専用!B1075</f>
        <v/>
      </c>
      <c r="F1075" s="2" t="str">
        <f>IF(四角板専用!A1075=0,"",四角板専用!A1075)</f>
        <v/>
      </c>
      <c r="G1075" s="2" t="str">
        <f>IF('FB&amp;L専用'!A1075=0,"",'FB&amp;L専用'!A1075)</f>
        <v/>
      </c>
      <c r="H1075" s="2" t="str">
        <f>IF(鋼材専用!A1075=0,"",鋼材専用!A1075)</f>
        <v/>
      </c>
      <c r="I1075" s="2" t="str">
        <f>IF(Φ部品専用!A1075=0,"",Φ部品専用!A1075)</f>
        <v/>
      </c>
      <c r="J1075" s="2" t="str">
        <f>IF(パイプ専用!A1075=0,"",パイプ専用!A1075)</f>
        <v/>
      </c>
      <c r="K1075" s="2" t="str">
        <f>IF(四角板専用!B1075=0,"",四角板専用!B1075)</f>
        <v/>
      </c>
      <c r="L1075" s="2" t="str">
        <f>IF('FB&amp;L専用'!B1075=0,"",'FB&amp;L専用'!B1075)</f>
        <v/>
      </c>
      <c r="M1075" s="2" t="str">
        <f>IF(鋼材専用!B1075=0,"",鋼材専用!B1075)</f>
        <v/>
      </c>
      <c r="N1075" s="2" t="str">
        <f>IF(Φ部品専用!B1075=0,"",Φ部品専用!B1075)</f>
        <v/>
      </c>
      <c r="O1075" s="2" t="str">
        <f>IF(パイプ専用!B1075=0,"",パイプ専用!B1075)</f>
        <v/>
      </c>
      <c r="P1075" s="4" t="str">
        <f>IF(四角板専用!M1075=0,"",四角板専用!M1075)</f>
        <v/>
      </c>
      <c r="Q1075" s="4" t="str">
        <f>IF('FB&amp;L専用'!M1075=0,"",'FB&amp;L専用'!M1075)</f>
        <v/>
      </c>
      <c r="S1075" s="4" t="str">
        <f>IF(Φ部品専用!P1075=0,"",Φ部品専用!P1075)</f>
        <v/>
      </c>
      <c r="T1075" s="4" t="str">
        <f>IF(パイプ専用!P1075=0,"",パイプ専用!P1075)</f>
        <v/>
      </c>
      <c r="U1075" s="10"/>
      <c r="W1075" s="1" t="s">
        <v>1171</v>
      </c>
      <c r="X1075" s="2" t="str">
        <f t="shared" ca="1" si="80"/>
        <v/>
      </c>
      <c r="Z1075" s="2" t="str">
        <f t="shared" si="81"/>
        <v/>
      </c>
      <c r="AB1075" s="2" t="str">
        <f t="shared" si="82"/>
        <v/>
      </c>
      <c r="AC1075" s="4" t="str">
        <f t="shared" si="83"/>
        <v/>
      </c>
    </row>
    <row r="1076" spans="1:29">
      <c r="A1076" s="2" t="str">
        <f>四角板専用!A1076&amp;四角板専用!B1076</f>
        <v/>
      </c>
      <c r="B1076" s="2" t="str">
        <f>'FB&amp;L専用'!A1076&amp;'FB&amp;L専用'!B1076</f>
        <v/>
      </c>
      <c r="C1076" s="2" t="str">
        <f>鋼材専用!A1076&amp;鋼材専用!B1076</f>
        <v/>
      </c>
      <c r="D1076" s="2" t="str">
        <f>Φ部品専用!A1076&amp;Φ部品専用!B1076</f>
        <v/>
      </c>
      <c r="E1076" s="2" t="str">
        <f>パイプ専用!A1076&amp;パイプ専用!B1076</f>
        <v/>
      </c>
      <c r="F1076" s="2" t="str">
        <f>IF(四角板専用!A1076=0,"",四角板専用!A1076)</f>
        <v/>
      </c>
      <c r="G1076" s="2" t="str">
        <f>IF('FB&amp;L専用'!A1076=0,"",'FB&amp;L専用'!A1076)</f>
        <v/>
      </c>
      <c r="H1076" s="2" t="str">
        <f>IF(鋼材専用!A1076=0,"",鋼材専用!A1076)</f>
        <v/>
      </c>
      <c r="I1076" s="2" t="str">
        <f>IF(Φ部品専用!A1076=0,"",Φ部品専用!A1076)</f>
        <v/>
      </c>
      <c r="J1076" s="2" t="str">
        <f>IF(パイプ専用!A1076=0,"",パイプ専用!A1076)</f>
        <v/>
      </c>
      <c r="K1076" s="2" t="str">
        <f>IF(四角板専用!B1076=0,"",四角板専用!B1076)</f>
        <v/>
      </c>
      <c r="L1076" s="2" t="str">
        <f>IF('FB&amp;L専用'!B1076=0,"",'FB&amp;L専用'!B1076)</f>
        <v/>
      </c>
      <c r="M1076" s="2" t="str">
        <f>IF(鋼材専用!B1076=0,"",鋼材専用!B1076)</f>
        <v/>
      </c>
      <c r="N1076" s="2" t="str">
        <f>IF(Φ部品専用!B1076=0,"",Φ部品専用!B1076)</f>
        <v/>
      </c>
      <c r="O1076" s="2" t="str">
        <f>IF(パイプ専用!B1076=0,"",パイプ専用!B1076)</f>
        <v/>
      </c>
      <c r="P1076" s="4" t="str">
        <f>IF(四角板専用!M1076=0,"",四角板専用!M1076)</f>
        <v/>
      </c>
      <c r="Q1076" s="4" t="str">
        <f>IF('FB&amp;L専用'!M1076=0,"",'FB&amp;L専用'!M1076)</f>
        <v/>
      </c>
      <c r="S1076" s="4" t="str">
        <f>IF(Φ部品専用!P1076=0,"",Φ部品専用!P1076)</f>
        <v/>
      </c>
      <c r="T1076" s="4" t="str">
        <f>IF(パイプ専用!P1076=0,"",パイプ専用!P1076)</f>
        <v/>
      </c>
      <c r="U1076" s="10"/>
      <c r="W1076" s="1" t="s">
        <v>1172</v>
      </c>
      <c r="X1076" s="2" t="str">
        <f t="shared" ca="1" si="80"/>
        <v/>
      </c>
      <c r="Z1076" s="2" t="str">
        <f t="shared" si="81"/>
        <v/>
      </c>
      <c r="AB1076" s="2" t="str">
        <f t="shared" si="82"/>
        <v/>
      </c>
      <c r="AC1076" s="4" t="str">
        <f t="shared" si="83"/>
        <v/>
      </c>
    </row>
    <row r="1077" spans="1:29">
      <c r="A1077" s="2" t="str">
        <f>四角板専用!A1077&amp;四角板専用!B1077</f>
        <v/>
      </c>
      <c r="B1077" s="2" t="str">
        <f>'FB&amp;L専用'!A1077&amp;'FB&amp;L専用'!B1077</f>
        <v/>
      </c>
      <c r="C1077" s="2" t="str">
        <f>鋼材専用!A1077&amp;鋼材専用!B1077</f>
        <v/>
      </c>
      <c r="D1077" s="2" t="str">
        <f>Φ部品専用!A1077&amp;Φ部品専用!B1077</f>
        <v/>
      </c>
      <c r="E1077" s="2" t="str">
        <f>パイプ専用!A1077&amp;パイプ専用!B1077</f>
        <v/>
      </c>
      <c r="F1077" s="2" t="str">
        <f>IF(四角板専用!A1077=0,"",四角板専用!A1077)</f>
        <v/>
      </c>
      <c r="G1077" s="2" t="str">
        <f>IF('FB&amp;L専用'!A1077=0,"",'FB&amp;L専用'!A1077)</f>
        <v/>
      </c>
      <c r="H1077" s="2" t="str">
        <f>IF(鋼材専用!A1077=0,"",鋼材専用!A1077)</f>
        <v/>
      </c>
      <c r="I1077" s="2" t="str">
        <f>IF(Φ部品専用!A1077=0,"",Φ部品専用!A1077)</f>
        <v/>
      </c>
      <c r="J1077" s="2" t="str">
        <f>IF(パイプ専用!A1077=0,"",パイプ専用!A1077)</f>
        <v/>
      </c>
      <c r="K1077" s="2" t="str">
        <f>IF(四角板専用!B1077=0,"",四角板専用!B1077)</f>
        <v/>
      </c>
      <c r="L1077" s="2" t="str">
        <f>IF('FB&amp;L専用'!B1077=0,"",'FB&amp;L専用'!B1077)</f>
        <v/>
      </c>
      <c r="M1077" s="2" t="str">
        <f>IF(鋼材専用!B1077=0,"",鋼材専用!B1077)</f>
        <v/>
      </c>
      <c r="N1077" s="2" t="str">
        <f>IF(Φ部品専用!B1077=0,"",Φ部品専用!B1077)</f>
        <v/>
      </c>
      <c r="O1077" s="2" t="str">
        <f>IF(パイプ専用!B1077=0,"",パイプ専用!B1077)</f>
        <v/>
      </c>
      <c r="P1077" s="4" t="str">
        <f>IF(四角板専用!M1077=0,"",四角板専用!M1077)</f>
        <v/>
      </c>
      <c r="Q1077" s="4" t="str">
        <f>IF('FB&amp;L専用'!M1077=0,"",'FB&amp;L専用'!M1077)</f>
        <v/>
      </c>
      <c r="S1077" s="4" t="str">
        <f>IF(Φ部品専用!P1077=0,"",Φ部品専用!P1077)</f>
        <v/>
      </c>
      <c r="T1077" s="4" t="str">
        <f>IF(パイプ専用!P1077=0,"",パイプ専用!P1077)</f>
        <v/>
      </c>
      <c r="U1077" s="10"/>
      <c r="W1077" s="1" t="s">
        <v>1173</v>
      </c>
      <c r="X1077" s="2" t="str">
        <f t="shared" ca="1" si="80"/>
        <v/>
      </c>
      <c r="Z1077" s="2" t="str">
        <f t="shared" si="81"/>
        <v/>
      </c>
      <c r="AB1077" s="2" t="str">
        <f t="shared" si="82"/>
        <v/>
      </c>
      <c r="AC1077" s="4" t="str">
        <f t="shared" si="83"/>
        <v/>
      </c>
    </row>
    <row r="1078" spans="1:29">
      <c r="A1078" s="2" t="str">
        <f>四角板専用!A1078&amp;四角板専用!B1078</f>
        <v/>
      </c>
      <c r="B1078" s="2" t="str">
        <f>'FB&amp;L専用'!A1078&amp;'FB&amp;L専用'!B1078</f>
        <v/>
      </c>
      <c r="C1078" s="2" t="str">
        <f>鋼材専用!A1078&amp;鋼材専用!B1078</f>
        <v/>
      </c>
      <c r="D1078" s="2" t="str">
        <f>Φ部品専用!A1078&amp;Φ部品専用!B1078</f>
        <v/>
      </c>
      <c r="E1078" s="2" t="str">
        <f>パイプ専用!A1078&amp;パイプ専用!B1078</f>
        <v/>
      </c>
      <c r="F1078" s="2" t="str">
        <f>IF(四角板専用!A1078=0,"",四角板専用!A1078)</f>
        <v/>
      </c>
      <c r="G1078" s="2" t="str">
        <f>IF('FB&amp;L専用'!A1078=0,"",'FB&amp;L専用'!A1078)</f>
        <v/>
      </c>
      <c r="H1078" s="2" t="str">
        <f>IF(鋼材専用!A1078=0,"",鋼材専用!A1078)</f>
        <v/>
      </c>
      <c r="I1078" s="2" t="str">
        <f>IF(Φ部品専用!A1078=0,"",Φ部品専用!A1078)</f>
        <v/>
      </c>
      <c r="J1078" s="2" t="str">
        <f>IF(パイプ専用!A1078=0,"",パイプ専用!A1078)</f>
        <v/>
      </c>
      <c r="K1078" s="2" t="str">
        <f>IF(四角板専用!B1078=0,"",四角板専用!B1078)</f>
        <v/>
      </c>
      <c r="L1078" s="2" t="str">
        <f>IF('FB&amp;L専用'!B1078=0,"",'FB&amp;L専用'!B1078)</f>
        <v/>
      </c>
      <c r="M1078" s="2" t="str">
        <f>IF(鋼材専用!B1078=0,"",鋼材専用!B1078)</f>
        <v/>
      </c>
      <c r="N1078" s="2" t="str">
        <f>IF(Φ部品専用!B1078=0,"",Φ部品専用!B1078)</f>
        <v/>
      </c>
      <c r="O1078" s="2" t="str">
        <f>IF(パイプ専用!B1078=0,"",パイプ専用!B1078)</f>
        <v/>
      </c>
      <c r="P1078" s="4" t="str">
        <f>IF(四角板専用!M1078=0,"",四角板専用!M1078)</f>
        <v/>
      </c>
      <c r="Q1078" s="4" t="str">
        <f>IF('FB&amp;L専用'!M1078=0,"",'FB&amp;L専用'!M1078)</f>
        <v/>
      </c>
      <c r="S1078" s="4" t="str">
        <f>IF(Φ部品専用!P1078=0,"",Φ部品専用!P1078)</f>
        <v/>
      </c>
      <c r="T1078" s="4" t="str">
        <f>IF(パイプ専用!P1078=0,"",パイプ専用!P1078)</f>
        <v/>
      </c>
      <c r="U1078" s="10"/>
      <c r="W1078" s="1" t="s">
        <v>1174</v>
      </c>
      <c r="X1078" s="2" t="str">
        <f t="shared" ca="1" si="80"/>
        <v/>
      </c>
      <c r="Z1078" s="2" t="str">
        <f t="shared" si="81"/>
        <v/>
      </c>
      <c r="AB1078" s="2" t="str">
        <f t="shared" si="82"/>
        <v/>
      </c>
      <c r="AC1078" s="4" t="str">
        <f t="shared" si="83"/>
        <v/>
      </c>
    </row>
    <row r="1079" spans="1:29">
      <c r="A1079" s="2" t="str">
        <f>四角板専用!A1079&amp;四角板専用!B1079</f>
        <v/>
      </c>
      <c r="B1079" s="2" t="str">
        <f>'FB&amp;L専用'!A1079&amp;'FB&amp;L専用'!B1079</f>
        <v/>
      </c>
      <c r="C1079" s="2" t="str">
        <f>鋼材専用!A1079&amp;鋼材専用!B1079</f>
        <v/>
      </c>
      <c r="D1079" s="2" t="str">
        <f>Φ部品専用!A1079&amp;Φ部品専用!B1079</f>
        <v/>
      </c>
      <c r="E1079" s="2" t="str">
        <f>パイプ専用!A1079&amp;パイプ専用!B1079</f>
        <v/>
      </c>
      <c r="F1079" s="2" t="str">
        <f>IF(四角板専用!A1079=0,"",四角板専用!A1079)</f>
        <v/>
      </c>
      <c r="G1079" s="2" t="str">
        <f>IF('FB&amp;L専用'!A1079=0,"",'FB&amp;L専用'!A1079)</f>
        <v/>
      </c>
      <c r="H1079" s="2" t="str">
        <f>IF(鋼材専用!A1079=0,"",鋼材専用!A1079)</f>
        <v/>
      </c>
      <c r="I1079" s="2" t="str">
        <f>IF(Φ部品専用!A1079=0,"",Φ部品専用!A1079)</f>
        <v/>
      </c>
      <c r="J1079" s="2" t="str">
        <f>IF(パイプ専用!A1079=0,"",パイプ専用!A1079)</f>
        <v/>
      </c>
      <c r="K1079" s="2" t="str">
        <f>IF(四角板専用!B1079=0,"",四角板専用!B1079)</f>
        <v/>
      </c>
      <c r="L1079" s="2" t="str">
        <f>IF('FB&amp;L専用'!B1079=0,"",'FB&amp;L専用'!B1079)</f>
        <v/>
      </c>
      <c r="M1079" s="2" t="str">
        <f>IF(鋼材専用!B1079=0,"",鋼材専用!B1079)</f>
        <v/>
      </c>
      <c r="N1079" s="2" t="str">
        <f>IF(Φ部品専用!B1079=0,"",Φ部品専用!B1079)</f>
        <v/>
      </c>
      <c r="O1079" s="2" t="str">
        <f>IF(パイプ専用!B1079=0,"",パイプ専用!B1079)</f>
        <v/>
      </c>
      <c r="P1079" s="4" t="str">
        <f>IF(四角板専用!M1079=0,"",四角板専用!M1079)</f>
        <v/>
      </c>
      <c r="Q1079" s="4" t="str">
        <f>IF('FB&amp;L専用'!M1079=0,"",'FB&amp;L専用'!M1079)</f>
        <v/>
      </c>
      <c r="S1079" s="4" t="str">
        <f>IF(Φ部品専用!P1079=0,"",Φ部品専用!P1079)</f>
        <v/>
      </c>
      <c r="T1079" s="4" t="str">
        <f>IF(パイプ専用!P1079=0,"",パイプ専用!P1079)</f>
        <v/>
      </c>
      <c r="U1079" s="10"/>
      <c r="W1079" s="1" t="s">
        <v>1175</v>
      </c>
      <c r="X1079" s="2" t="str">
        <f t="shared" ca="1" si="80"/>
        <v/>
      </c>
      <c r="Z1079" s="2" t="str">
        <f t="shared" si="81"/>
        <v/>
      </c>
      <c r="AB1079" s="2" t="str">
        <f t="shared" si="82"/>
        <v/>
      </c>
      <c r="AC1079" s="4" t="str">
        <f t="shared" si="83"/>
        <v/>
      </c>
    </row>
    <row r="1080" spans="1:29">
      <c r="A1080" s="2" t="str">
        <f>四角板専用!A1080&amp;四角板専用!B1080</f>
        <v/>
      </c>
      <c r="B1080" s="2" t="str">
        <f>'FB&amp;L専用'!A1080&amp;'FB&amp;L専用'!B1080</f>
        <v/>
      </c>
      <c r="C1080" s="2" t="str">
        <f>鋼材専用!A1080&amp;鋼材専用!B1080</f>
        <v/>
      </c>
      <c r="D1080" s="2" t="str">
        <f>Φ部品専用!A1080&amp;Φ部品専用!B1080</f>
        <v/>
      </c>
      <c r="E1080" s="2" t="str">
        <f>パイプ専用!A1080&amp;パイプ専用!B1080</f>
        <v/>
      </c>
      <c r="F1080" s="2" t="str">
        <f>IF(四角板専用!A1080=0,"",四角板専用!A1080)</f>
        <v/>
      </c>
      <c r="G1080" s="2" t="str">
        <f>IF('FB&amp;L専用'!A1080=0,"",'FB&amp;L専用'!A1080)</f>
        <v/>
      </c>
      <c r="H1080" s="2" t="str">
        <f>IF(鋼材専用!A1080=0,"",鋼材専用!A1080)</f>
        <v/>
      </c>
      <c r="I1080" s="2" t="str">
        <f>IF(Φ部品専用!A1080=0,"",Φ部品専用!A1080)</f>
        <v/>
      </c>
      <c r="J1080" s="2" t="str">
        <f>IF(パイプ専用!A1080=0,"",パイプ専用!A1080)</f>
        <v/>
      </c>
      <c r="K1080" s="2" t="str">
        <f>IF(四角板専用!B1080=0,"",四角板専用!B1080)</f>
        <v/>
      </c>
      <c r="L1080" s="2" t="str">
        <f>IF('FB&amp;L専用'!B1080=0,"",'FB&amp;L専用'!B1080)</f>
        <v/>
      </c>
      <c r="M1080" s="2" t="str">
        <f>IF(鋼材専用!B1080=0,"",鋼材専用!B1080)</f>
        <v/>
      </c>
      <c r="N1080" s="2" t="str">
        <f>IF(Φ部品専用!B1080=0,"",Φ部品専用!B1080)</f>
        <v/>
      </c>
      <c r="O1080" s="2" t="str">
        <f>IF(パイプ専用!B1080=0,"",パイプ専用!B1080)</f>
        <v/>
      </c>
      <c r="P1080" s="4" t="str">
        <f>IF(四角板専用!M1080=0,"",四角板専用!M1080)</f>
        <v/>
      </c>
      <c r="Q1080" s="4" t="str">
        <f>IF('FB&amp;L専用'!M1080=0,"",'FB&amp;L専用'!M1080)</f>
        <v/>
      </c>
      <c r="S1080" s="4" t="str">
        <f>IF(Φ部品専用!P1080=0,"",Φ部品専用!P1080)</f>
        <v/>
      </c>
      <c r="T1080" s="4" t="str">
        <f>IF(パイプ専用!P1080=0,"",パイプ専用!P1080)</f>
        <v/>
      </c>
      <c r="U1080" s="10"/>
      <c r="W1080" s="1" t="s">
        <v>1176</v>
      </c>
      <c r="X1080" s="2" t="str">
        <f t="shared" ca="1" si="80"/>
        <v/>
      </c>
      <c r="Z1080" s="2" t="str">
        <f t="shared" si="81"/>
        <v/>
      </c>
      <c r="AB1080" s="2" t="str">
        <f t="shared" si="82"/>
        <v/>
      </c>
      <c r="AC1080" s="4" t="str">
        <f t="shared" si="83"/>
        <v/>
      </c>
    </row>
    <row r="1081" spans="1:29">
      <c r="A1081" s="2" t="str">
        <f>四角板専用!A1081&amp;四角板専用!B1081</f>
        <v/>
      </c>
      <c r="B1081" s="2" t="str">
        <f>'FB&amp;L専用'!A1081&amp;'FB&amp;L専用'!B1081</f>
        <v/>
      </c>
      <c r="C1081" s="2" t="str">
        <f>鋼材専用!A1081&amp;鋼材専用!B1081</f>
        <v/>
      </c>
      <c r="D1081" s="2" t="str">
        <f>Φ部品専用!A1081&amp;Φ部品専用!B1081</f>
        <v/>
      </c>
      <c r="E1081" s="2" t="str">
        <f>パイプ専用!A1081&amp;パイプ専用!B1081</f>
        <v/>
      </c>
      <c r="F1081" s="2" t="str">
        <f>IF(四角板専用!A1081=0,"",四角板専用!A1081)</f>
        <v/>
      </c>
      <c r="G1081" s="2" t="str">
        <f>IF('FB&amp;L専用'!A1081=0,"",'FB&amp;L専用'!A1081)</f>
        <v/>
      </c>
      <c r="H1081" s="2" t="str">
        <f>IF(鋼材専用!A1081=0,"",鋼材専用!A1081)</f>
        <v/>
      </c>
      <c r="I1081" s="2" t="str">
        <f>IF(Φ部品専用!A1081=0,"",Φ部品専用!A1081)</f>
        <v/>
      </c>
      <c r="J1081" s="2" t="str">
        <f>IF(パイプ専用!A1081=0,"",パイプ専用!A1081)</f>
        <v/>
      </c>
      <c r="K1081" s="2" t="str">
        <f>IF(四角板専用!B1081=0,"",四角板専用!B1081)</f>
        <v/>
      </c>
      <c r="L1081" s="2" t="str">
        <f>IF('FB&amp;L専用'!B1081=0,"",'FB&amp;L専用'!B1081)</f>
        <v/>
      </c>
      <c r="M1081" s="2" t="str">
        <f>IF(鋼材専用!B1081=0,"",鋼材専用!B1081)</f>
        <v/>
      </c>
      <c r="N1081" s="2" t="str">
        <f>IF(Φ部品専用!B1081=0,"",Φ部品専用!B1081)</f>
        <v/>
      </c>
      <c r="O1081" s="2" t="str">
        <f>IF(パイプ専用!B1081=0,"",パイプ専用!B1081)</f>
        <v/>
      </c>
      <c r="P1081" s="4" t="str">
        <f>IF(四角板専用!M1081=0,"",四角板専用!M1081)</f>
        <v/>
      </c>
      <c r="Q1081" s="4" t="str">
        <f>IF('FB&amp;L専用'!M1081=0,"",'FB&amp;L専用'!M1081)</f>
        <v/>
      </c>
      <c r="S1081" s="4" t="str">
        <f>IF(Φ部品専用!P1081=0,"",Φ部品専用!P1081)</f>
        <v/>
      </c>
      <c r="T1081" s="4" t="str">
        <f>IF(パイプ専用!P1081=0,"",パイプ専用!P1081)</f>
        <v/>
      </c>
      <c r="U1081" s="10"/>
      <c r="W1081" s="1" t="s">
        <v>1177</v>
      </c>
      <c r="X1081" s="2" t="str">
        <f t="shared" ca="1" si="80"/>
        <v/>
      </c>
      <c r="Z1081" s="2" t="str">
        <f t="shared" si="81"/>
        <v/>
      </c>
      <c r="AB1081" s="2" t="str">
        <f t="shared" si="82"/>
        <v/>
      </c>
      <c r="AC1081" s="4" t="str">
        <f t="shared" si="83"/>
        <v/>
      </c>
    </row>
    <row r="1082" spans="1:29">
      <c r="A1082" s="2" t="str">
        <f>四角板専用!A1082&amp;四角板専用!B1082</f>
        <v/>
      </c>
      <c r="B1082" s="2" t="str">
        <f>'FB&amp;L専用'!A1082&amp;'FB&amp;L専用'!B1082</f>
        <v/>
      </c>
      <c r="C1082" s="2" t="str">
        <f>鋼材専用!A1082&amp;鋼材専用!B1082</f>
        <v/>
      </c>
      <c r="D1082" s="2" t="str">
        <f>Φ部品専用!A1082&amp;Φ部品専用!B1082</f>
        <v/>
      </c>
      <c r="E1082" s="2" t="str">
        <f>パイプ専用!A1082&amp;パイプ専用!B1082</f>
        <v/>
      </c>
      <c r="F1082" s="2" t="str">
        <f>IF(四角板専用!A1082=0,"",四角板専用!A1082)</f>
        <v/>
      </c>
      <c r="G1082" s="2" t="str">
        <f>IF('FB&amp;L専用'!A1082=0,"",'FB&amp;L専用'!A1082)</f>
        <v/>
      </c>
      <c r="H1082" s="2" t="str">
        <f>IF(鋼材専用!A1082=0,"",鋼材専用!A1082)</f>
        <v/>
      </c>
      <c r="I1082" s="2" t="str">
        <f>IF(Φ部品専用!A1082=0,"",Φ部品専用!A1082)</f>
        <v/>
      </c>
      <c r="J1082" s="2" t="str">
        <f>IF(パイプ専用!A1082=0,"",パイプ専用!A1082)</f>
        <v/>
      </c>
      <c r="K1082" s="2" t="str">
        <f>IF(四角板専用!B1082=0,"",四角板専用!B1082)</f>
        <v/>
      </c>
      <c r="L1082" s="2" t="str">
        <f>IF('FB&amp;L専用'!B1082=0,"",'FB&amp;L専用'!B1082)</f>
        <v/>
      </c>
      <c r="M1082" s="2" t="str">
        <f>IF(鋼材専用!B1082=0,"",鋼材専用!B1082)</f>
        <v/>
      </c>
      <c r="N1082" s="2" t="str">
        <f>IF(Φ部品専用!B1082=0,"",Φ部品専用!B1082)</f>
        <v/>
      </c>
      <c r="O1082" s="2" t="str">
        <f>IF(パイプ専用!B1082=0,"",パイプ専用!B1082)</f>
        <v/>
      </c>
      <c r="P1082" s="4" t="str">
        <f>IF(四角板専用!M1082=0,"",四角板専用!M1082)</f>
        <v/>
      </c>
      <c r="Q1082" s="4" t="str">
        <f>IF('FB&amp;L専用'!M1082=0,"",'FB&amp;L専用'!M1082)</f>
        <v/>
      </c>
      <c r="S1082" s="4" t="str">
        <f>IF(Φ部品専用!P1082=0,"",Φ部品専用!P1082)</f>
        <v/>
      </c>
      <c r="T1082" s="4" t="str">
        <f>IF(パイプ専用!P1082=0,"",パイプ専用!P1082)</f>
        <v/>
      </c>
      <c r="U1082" s="10"/>
      <c r="W1082" s="1" t="s">
        <v>1178</v>
      </c>
      <c r="X1082" s="2" t="str">
        <f t="shared" ca="1" si="80"/>
        <v/>
      </c>
      <c r="Z1082" s="2" t="str">
        <f t="shared" si="81"/>
        <v/>
      </c>
      <c r="AB1082" s="2" t="str">
        <f t="shared" si="82"/>
        <v/>
      </c>
      <c r="AC1082" s="4" t="str">
        <f t="shared" si="83"/>
        <v/>
      </c>
    </row>
    <row r="1083" spans="1:29">
      <c r="A1083" s="2" t="str">
        <f>四角板専用!A1083&amp;四角板専用!B1083</f>
        <v/>
      </c>
      <c r="B1083" s="2" t="str">
        <f>'FB&amp;L専用'!A1083&amp;'FB&amp;L専用'!B1083</f>
        <v/>
      </c>
      <c r="C1083" s="2" t="str">
        <f>鋼材専用!A1083&amp;鋼材専用!B1083</f>
        <v/>
      </c>
      <c r="D1083" s="2" t="str">
        <f>Φ部品専用!A1083&amp;Φ部品専用!B1083</f>
        <v/>
      </c>
      <c r="E1083" s="2" t="str">
        <f>パイプ専用!A1083&amp;パイプ専用!B1083</f>
        <v/>
      </c>
      <c r="F1083" s="2" t="str">
        <f>IF(四角板専用!A1083=0,"",四角板専用!A1083)</f>
        <v/>
      </c>
      <c r="G1083" s="2" t="str">
        <f>IF('FB&amp;L専用'!A1083=0,"",'FB&amp;L専用'!A1083)</f>
        <v/>
      </c>
      <c r="H1083" s="2" t="str">
        <f>IF(鋼材専用!A1083=0,"",鋼材専用!A1083)</f>
        <v/>
      </c>
      <c r="I1083" s="2" t="str">
        <f>IF(Φ部品専用!A1083=0,"",Φ部品専用!A1083)</f>
        <v/>
      </c>
      <c r="J1083" s="2" t="str">
        <f>IF(パイプ専用!A1083=0,"",パイプ専用!A1083)</f>
        <v/>
      </c>
      <c r="K1083" s="2" t="str">
        <f>IF(四角板専用!B1083=0,"",四角板専用!B1083)</f>
        <v/>
      </c>
      <c r="L1083" s="2" t="str">
        <f>IF('FB&amp;L専用'!B1083=0,"",'FB&amp;L専用'!B1083)</f>
        <v/>
      </c>
      <c r="M1083" s="2" t="str">
        <f>IF(鋼材専用!B1083=0,"",鋼材専用!B1083)</f>
        <v/>
      </c>
      <c r="N1083" s="2" t="str">
        <f>IF(Φ部品専用!B1083=0,"",Φ部品専用!B1083)</f>
        <v/>
      </c>
      <c r="O1083" s="2" t="str">
        <f>IF(パイプ専用!B1083=0,"",パイプ専用!B1083)</f>
        <v/>
      </c>
      <c r="P1083" s="4" t="str">
        <f>IF(四角板専用!M1083=0,"",四角板専用!M1083)</f>
        <v/>
      </c>
      <c r="Q1083" s="4" t="str">
        <f>IF('FB&amp;L専用'!M1083=0,"",'FB&amp;L専用'!M1083)</f>
        <v/>
      </c>
      <c r="S1083" s="4" t="str">
        <f>IF(Φ部品専用!P1083=0,"",Φ部品専用!P1083)</f>
        <v/>
      </c>
      <c r="T1083" s="4" t="str">
        <f>IF(パイプ専用!P1083=0,"",パイプ専用!P1083)</f>
        <v/>
      </c>
      <c r="U1083" s="10"/>
      <c r="W1083" s="1" t="s">
        <v>1179</v>
      </c>
      <c r="X1083" s="2" t="str">
        <f t="shared" ca="1" si="80"/>
        <v/>
      </c>
      <c r="Z1083" s="2" t="str">
        <f t="shared" si="81"/>
        <v/>
      </c>
      <c r="AB1083" s="2" t="str">
        <f t="shared" si="82"/>
        <v/>
      </c>
      <c r="AC1083" s="4" t="str">
        <f t="shared" si="83"/>
        <v/>
      </c>
    </row>
    <row r="1084" spans="1:29">
      <c r="A1084" s="2" t="str">
        <f>四角板専用!A1084&amp;四角板専用!B1084</f>
        <v/>
      </c>
      <c r="B1084" s="2" t="str">
        <f>'FB&amp;L専用'!A1084&amp;'FB&amp;L専用'!B1084</f>
        <v/>
      </c>
      <c r="C1084" s="2" t="str">
        <f>鋼材専用!A1084&amp;鋼材専用!B1084</f>
        <v/>
      </c>
      <c r="D1084" s="2" t="str">
        <f>Φ部品専用!A1084&amp;Φ部品専用!B1084</f>
        <v/>
      </c>
      <c r="E1084" s="2" t="str">
        <f>パイプ専用!A1084&amp;パイプ専用!B1084</f>
        <v/>
      </c>
      <c r="F1084" s="2" t="str">
        <f>IF(四角板専用!A1084=0,"",四角板専用!A1084)</f>
        <v/>
      </c>
      <c r="G1084" s="2" t="str">
        <f>IF('FB&amp;L専用'!A1084=0,"",'FB&amp;L専用'!A1084)</f>
        <v/>
      </c>
      <c r="H1084" s="2" t="str">
        <f>IF(鋼材専用!A1084=0,"",鋼材専用!A1084)</f>
        <v/>
      </c>
      <c r="I1084" s="2" t="str">
        <f>IF(Φ部品専用!A1084=0,"",Φ部品専用!A1084)</f>
        <v/>
      </c>
      <c r="J1084" s="2" t="str">
        <f>IF(パイプ専用!A1084=0,"",パイプ専用!A1084)</f>
        <v/>
      </c>
      <c r="K1084" s="2" t="str">
        <f>IF(四角板専用!B1084=0,"",四角板専用!B1084)</f>
        <v/>
      </c>
      <c r="L1084" s="2" t="str">
        <f>IF('FB&amp;L専用'!B1084=0,"",'FB&amp;L専用'!B1084)</f>
        <v/>
      </c>
      <c r="M1084" s="2" t="str">
        <f>IF(鋼材専用!B1084=0,"",鋼材専用!B1084)</f>
        <v/>
      </c>
      <c r="N1084" s="2" t="str">
        <f>IF(Φ部品専用!B1084=0,"",Φ部品専用!B1084)</f>
        <v/>
      </c>
      <c r="O1084" s="2" t="str">
        <f>IF(パイプ専用!B1084=0,"",パイプ専用!B1084)</f>
        <v/>
      </c>
      <c r="P1084" s="4" t="str">
        <f>IF(四角板専用!M1084=0,"",四角板専用!M1084)</f>
        <v/>
      </c>
      <c r="Q1084" s="4" t="str">
        <f>IF('FB&amp;L専用'!M1084=0,"",'FB&amp;L専用'!M1084)</f>
        <v/>
      </c>
      <c r="S1084" s="4" t="str">
        <f>IF(Φ部品専用!P1084=0,"",Φ部品専用!P1084)</f>
        <v/>
      </c>
      <c r="T1084" s="4" t="str">
        <f>IF(パイプ専用!P1084=0,"",パイプ専用!P1084)</f>
        <v/>
      </c>
      <c r="U1084" s="10"/>
      <c r="W1084" s="1" t="s">
        <v>1180</v>
      </c>
      <c r="X1084" s="2" t="str">
        <f t="shared" ca="1" si="80"/>
        <v/>
      </c>
      <c r="Z1084" s="2" t="str">
        <f t="shared" si="81"/>
        <v/>
      </c>
      <c r="AB1084" s="2" t="str">
        <f t="shared" si="82"/>
        <v/>
      </c>
      <c r="AC1084" s="4" t="str">
        <f t="shared" si="83"/>
        <v/>
      </c>
    </row>
    <row r="1085" spans="1:29">
      <c r="A1085" s="2" t="str">
        <f>四角板専用!A1085&amp;四角板専用!B1085</f>
        <v/>
      </c>
      <c r="B1085" s="2" t="str">
        <f>'FB&amp;L専用'!A1085&amp;'FB&amp;L専用'!B1085</f>
        <v/>
      </c>
      <c r="C1085" s="2" t="str">
        <f>鋼材専用!A1085&amp;鋼材専用!B1085</f>
        <v/>
      </c>
      <c r="D1085" s="2" t="str">
        <f>Φ部品専用!A1085&amp;Φ部品専用!B1085</f>
        <v/>
      </c>
      <c r="E1085" s="2" t="str">
        <f>パイプ専用!A1085&amp;パイプ専用!B1085</f>
        <v/>
      </c>
      <c r="F1085" s="2" t="str">
        <f>IF(四角板専用!A1085=0,"",四角板専用!A1085)</f>
        <v/>
      </c>
      <c r="G1085" s="2" t="str">
        <f>IF('FB&amp;L専用'!A1085=0,"",'FB&amp;L専用'!A1085)</f>
        <v/>
      </c>
      <c r="H1085" s="2" t="str">
        <f>IF(鋼材専用!A1085=0,"",鋼材専用!A1085)</f>
        <v/>
      </c>
      <c r="I1085" s="2" t="str">
        <f>IF(Φ部品専用!A1085=0,"",Φ部品専用!A1085)</f>
        <v/>
      </c>
      <c r="J1085" s="2" t="str">
        <f>IF(パイプ専用!A1085=0,"",パイプ専用!A1085)</f>
        <v/>
      </c>
      <c r="K1085" s="2" t="str">
        <f>IF(四角板専用!B1085=0,"",四角板専用!B1085)</f>
        <v/>
      </c>
      <c r="L1085" s="2" t="str">
        <f>IF('FB&amp;L専用'!B1085=0,"",'FB&amp;L専用'!B1085)</f>
        <v/>
      </c>
      <c r="M1085" s="2" t="str">
        <f>IF(鋼材専用!B1085=0,"",鋼材専用!B1085)</f>
        <v/>
      </c>
      <c r="N1085" s="2" t="str">
        <f>IF(Φ部品専用!B1085=0,"",Φ部品専用!B1085)</f>
        <v/>
      </c>
      <c r="O1085" s="2" t="str">
        <f>IF(パイプ専用!B1085=0,"",パイプ専用!B1085)</f>
        <v/>
      </c>
      <c r="P1085" s="4" t="str">
        <f>IF(四角板専用!M1085=0,"",四角板専用!M1085)</f>
        <v/>
      </c>
      <c r="Q1085" s="4" t="str">
        <f>IF('FB&amp;L専用'!M1085=0,"",'FB&amp;L専用'!M1085)</f>
        <v/>
      </c>
      <c r="S1085" s="4" t="str">
        <f>IF(Φ部品専用!P1085=0,"",Φ部品専用!P1085)</f>
        <v/>
      </c>
      <c r="T1085" s="4" t="str">
        <f>IF(パイプ専用!P1085=0,"",パイプ専用!P1085)</f>
        <v/>
      </c>
      <c r="U1085" s="10"/>
      <c r="W1085" s="1" t="s">
        <v>1181</v>
      </c>
      <c r="X1085" s="2" t="str">
        <f t="shared" ca="1" si="80"/>
        <v/>
      </c>
      <c r="Z1085" s="2" t="str">
        <f t="shared" si="81"/>
        <v/>
      </c>
      <c r="AB1085" s="2" t="str">
        <f t="shared" si="82"/>
        <v/>
      </c>
      <c r="AC1085" s="4" t="str">
        <f t="shared" si="83"/>
        <v/>
      </c>
    </row>
    <row r="1086" spans="1:29">
      <c r="A1086" s="2" t="str">
        <f>四角板専用!A1086&amp;四角板専用!B1086</f>
        <v/>
      </c>
      <c r="B1086" s="2" t="str">
        <f>'FB&amp;L専用'!A1086&amp;'FB&amp;L専用'!B1086</f>
        <v/>
      </c>
      <c r="C1086" s="2" t="str">
        <f>鋼材専用!A1086&amp;鋼材専用!B1086</f>
        <v/>
      </c>
      <c r="D1086" s="2" t="str">
        <f>Φ部品専用!A1086&amp;Φ部品専用!B1086</f>
        <v/>
      </c>
      <c r="E1086" s="2" t="str">
        <f>パイプ専用!A1086&amp;パイプ専用!B1086</f>
        <v/>
      </c>
      <c r="F1086" s="2" t="str">
        <f>IF(四角板専用!A1086=0,"",四角板専用!A1086)</f>
        <v/>
      </c>
      <c r="G1086" s="2" t="str">
        <f>IF('FB&amp;L専用'!A1086=0,"",'FB&amp;L専用'!A1086)</f>
        <v/>
      </c>
      <c r="H1086" s="2" t="str">
        <f>IF(鋼材専用!A1086=0,"",鋼材専用!A1086)</f>
        <v/>
      </c>
      <c r="I1086" s="2" t="str">
        <f>IF(Φ部品専用!A1086=0,"",Φ部品専用!A1086)</f>
        <v/>
      </c>
      <c r="J1086" s="2" t="str">
        <f>IF(パイプ専用!A1086=0,"",パイプ専用!A1086)</f>
        <v/>
      </c>
      <c r="K1086" s="2" t="str">
        <f>IF(四角板専用!B1086=0,"",四角板専用!B1086)</f>
        <v/>
      </c>
      <c r="L1086" s="2" t="str">
        <f>IF('FB&amp;L専用'!B1086=0,"",'FB&amp;L専用'!B1086)</f>
        <v/>
      </c>
      <c r="M1086" s="2" t="str">
        <f>IF(鋼材専用!B1086=0,"",鋼材専用!B1086)</f>
        <v/>
      </c>
      <c r="N1086" s="2" t="str">
        <f>IF(Φ部品専用!B1086=0,"",Φ部品専用!B1086)</f>
        <v/>
      </c>
      <c r="O1086" s="2" t="str">
        <f>IF(パイプ専用!B1086=0,"",パイプ専用!B1086)</f>
        <v/>
      </c>
      <c r="P1086" s="4" t="str">
        <f>IF(四角板専用!M1086=0,"",四角板専用!M1086)</f>
        <v/>
      </c>
      <c r="Q1086" s="4" t="str">
        <f>IF('FB&amp;L専用'!M1086=0,"",'FB&amp;L専用'!M1086)</f>
        <v/>
      </c>
      <c r="S1086" s="4" t="str">
        <f>IF(Φ部品専用!P1086=0,"",Φ部品専用!P1086)</f>
        <v/>
      </c>
      <c r="T1086" s="4" t="str">
        <f>IF(パイプ専用!P1086=0,"",パイプ専用!P1086)</f>
        <v/>
      </c>
      <c r="U1086" s="10"/>
      <c r="W1086" s="1" t="s">
        <v>1182</v>
      </c>
      <c r="X1086" s="2" t="str">
        <f t="shared" ca="1" si="80"/>
        <v/>
      </c>
      <c r="Z1086" s="2" t="str">
        <f t="shared" si="81"/>
        <v/>
      </c>
      <c r="AB1086" s="2" t="str">
        <f t="shared" si="82"/>
        <v/>
      </c>
      <c r="AC1086" s="4" t="str">
        <f t="shared" si="83"/>
        <v/>
      </c>
    </row>
    <row r="1087" spans="1:29">
      <c r="A1087" s="2" t="str">
        <f>四角板専用!A1087&amp;四角板専用!B1087</f>
        <v/>
      </c>
      <c r="B1087" s="2" t="str">
        <f>'FB&amp;L専用'!A1087&amp;'FB&amp;L専用'!B1087</f>
        <v/>
      </c>
      <c r="C1087" s="2" t="str">
        <f>鋼材専用!A1087&amp;鋼材専用!B1087</f>
        <v/>
      </c>
      <c r="D1087" s="2" t="str">
        <f>Φ部品専用!A1087&amp;Φ部品専用!B1087</f>
        <v/>
      </c>
      <c r="E1087" s="2" t="str">
        <f>パイプ専用!A1087&amp;パイプ専用!B1087</f>
        <v/>
      </c>
      <c r="F1087" s="2" t="str">
        <f>IF(四角板専用!A1087=0,"",四角板専用!A1087)</f>
        <v/>
      </c>
      <c r="G1087" s="2" t="str">
        <f>IF('FB&amp;L専用'!A1087=0,"",'FB&amp;L専用'!A1087)</f>
        <v/>
      </c>
      <c r="H1087" s="2" t="str">
        <f>IF(鋼材専用!A1087=0,"",鋼材専用!A1087)</f>
        <v/>
      </c>
      <c r="I1087" s="2" t="str">
        <f>IF(Φ部品専用!A1087=0,"",Φ部品専用!A1087)</f>
        <v/>
      </c>
      <c r="J1087" s="2" t="str">
        <f>IF(パイプ専用!A1087=0,"",パイプ専用!A1087)</f>
        <v/>
      </c>
      <c r="K1087" s="2" t="str">
        <f>IF(四角板専用!B1087=0,"",四角板専用!B1087)</f>
        <v/>
      </c>
      <c r="L1087" s="2" t="str">
        <f>IF('FB&amp;L専用'!B1087=0,"",'FB&amp;L専用'!B1087)</f>
        <v/>
      </c>
      <c r="M1087" s="2" t="str">
        <f>IF(鋼材専用!B1087=0,"",鋼材専用!B1087)</f>
        <v/>
      </c>
      <c r="N1087" s="2" t="str">
        <f>IF(Φ部品専用!B1087=0,"",Φ部品専用!B1087)</f>
        <v/>
      </c>
      <c r="O1087" s="2" t="str">
        <f>IF(パイプ専用!B1087=0,"",パイプ専用!B1087)</f>
        <v/>
      </c>
      <c r="P1087" s="4" t="str">
        <f>IF(四角板専用!M1087=0,"",四角板専用!M1087)</f>
        <v/>
      </c>
      <c r="Q1087" s="4" t="str">
        <f>IF('FB&amp;L専用'!M1087=0,"",'FB&amp;L専用'!M1087)</f>
        <v/>
      </c>
      <c r="S1087" s="4" t="str">
        <f>IF(Φ部品専用!P1087=0,"",Φ部品専用!P1087)</f>
        <v/>
      </c>
      <c r="T1087" s="4" t="str">
        <f>IF(パイプ専用!P1087=0,"",パイプ専用!P1087)</f>
        <v/>
      </c>
      <c r="U1087" s="10"/>
      <c r="W1087" s="1" t="s">
        <v>1183</v>
      </c>
      <c r="X1087" s="2" t="str">
        <f t="shared" ca="1" si="80"/>
        <v/>
      </c>
      <c r="Z1087" s="2" t="str">
        <f t="shared" si="81"/>
        <v/>
      </c>
      <c r="AB1087" s="2" t="str">
        <f t="shared" si="82"/>
        <v/>
      </c>
      <c r="AC1087" s="4" t="str">
        <f t="shared" si="83"/>
        <v/>
      </c>
    </row>
    <row r="1088" spans="1:29">
      <c r="A1088" s="2" t="str">
        <f>四角板専用!A1088&amp;四角板専用!B1088</f>
        <v/>
      </c>
      <c r="B1088" s="2" t="str">
        <f>'FB&amp;L専用'!A1088&amp;'FB&amp;L専用'!B1088</f>
        <v/>
      </c>
      <c r="C1088" s="2" t="str">
        <f>鋼材専用!A1088&amp;鋼材専用!B1088</f>
        <v/>
      </c>
      <c r="D1088" s="2" t="str">
        <f>Φ部品専用!A1088&amp;Φ部品専用!B1088</f>
        <v/>
      </c>
      <c r="E1088" s="2" t="str">
        <f>パイプ専用!A1088&amp;パイプ専用!B1088</f>
        <v/>
      </c>
      <c r="F1088" s="2" t="str">
        <f>IF(四角板専用!A1088=0,"",四角板専用!A1088)</f>
        <v/>
      </c>
      <c r="G1088" s="2" t="str">
        <f>IF('FB&amp;L専用'!A1088=0,"",'FB&amp;L専用'!A1088)</f>
        <v/>
      </c>
      <c r="H1088" s="2" t="str">
        <f>IF(鋼材専用!A1088=0,"",鋼材専用!A1088)</f>
        <v/>
      </c>
      <c r="I1088" s="2" t="str">
        <f>IF(Φ部品専用!A1088=0,"",Φ部品専用!A1088)</f>
        <v/>
      </c>
      <c r="J1088" s="2" t="str">
        <f>IF(パイプ専用!A1088=0,"",パイプ専用!A1088)</f>
        <v/>
      </c>
      <c r="K1088" s="2" t="str">
        <f>IF(四角板専用!B1088=0,"",四角板専用!B1088)</f>
        <v/>
      </c>
      <c r="L1088" s="2" t="str">
        <f>IF('FB&amp;L専用'!B1088=0,"",'FB&amp;L専用'!B1088)</f>
        <v/>
      </c>
      <c r="M1088" s="2" t="str">
        <f>IF(鋼材専用!B1088=0,"",鋼材専用!B1088)</f>
        <v/>
      </c>
      <c r="N1088" s="2" t="str">
        <f>IF(Φ部品専用!B1088=0,"",Φ部品専用!B1088)</f>
        <v/>
      </c>
      <c r="O1088" s="2" t="str">
        <f>IF(パイプ専用!B1088=0,"",パイプ専用!B1088)</f>
        <v/>
      </c>
      <c r="P1088" s="4" t="str">
        <f>IF(四角板専用!M1088=0,"",四角板専用!M1088)</f>
        <v/>
      </c>
      <c r="Q1088" s="4" t="str">
        <f>IF('FB&amp;L専用'!M1088=0,"",'FB&amp;L専用'!M1088)</f>
        <v/>
      </c>
      <c r="S1088" s="4" t="str">
        <f>IF(Φ部品専用!P1088=0,"",Φ部品専用!P1088)</f>
        <v/>
      </c>
      <c r="T1088" s="4" t="str">
        <f>IF(パイプ専用!P1088=0,"",パイプ専用!P1088)</f>
        <v/>
      </c>
      <c r="U1088" s="10"/>
      <c r="W1088" s="1" t="s">
        <v>1184</v>
      </c>
      <c r="X1088" s="2" t="str">
        <f t="shared" ca="1" si="80"/>
        <v/>
      </c>
      <c r="Z1088" s="2" t="str">
        <f t="shared" si="81"/>
        <v/>
      </c>
      <c r="AB1088" s="2" t="str">
        <f t="shared" si="82"/>
        <v/>
      </c>
      <c r="AC1088" s="4" t="str">
        <f t="shared" si="83"/>
        <v/>
      </c>
    </row>
    <row r="1089" spans="1:29">
      <c r="A1089" s="2" t="str">
        <f>四角板専用!A1089&amp;四角板専用!B1089</f>
        <v/>
      </c>
      <c r="B1089" s="2" t="str">
        <f>'FB&amp;L専用'!A1089&amp;'FB&amp;L専用'!B1089</f>
        <v/>
      </c>
      <c r="C1089" s="2" t="str">
        <f>鋼材専用!A1089&amp;鋼材専用!B1089</f>
        <v/>
      </c>
      <c r="D1089" s="2" t="str">
        <f>Φ部品専用!A1089&amp;Φ部品専用!B1089</f>
        <v/>
      </c>
      <c r="E1089" s="2" t="str">
        <f>パイプ専用!A1089&amp;パイプ専用!B1089</f>
        <v/>
      </c>
      <c r="F1089" s="2" t="str">
        <f>IF(四角板専用!A1089=0,"",四角板専用!A1089)</f>
        <v/>
      </c>
      <c r="G1089" s="2" t="str">
        <f>IF('FB&amp;L専用'!A1089=0,"",'FB&amp;L専用'!A1089)</f>
        <v/>
      </c>
      <c r="H1089" s="2" t="str">
        <f>IF(鋼材専用!A1089=0,"",鋼材専用!A1089)</f>
        <v/>
      </c>
      <c r="I1089" s="2" t="str">
        <f>IF(Φ部品専用!A1089=0,"",Φ部品専用!A1089)</f>
        <v/>
      </c>
      <c r="J1089" s="2" t="str">
        <f>IF(パイプ専用!A1089=0,"",パイプ専用!A1089)</f>
        <v/>
      </c>
      <c r="K1089" s="2" t="str">
        <f>IF(四角板専用!B1089=0,"",四角板専用!B1089)</f>
        <v/>
      </c>
      <c r="L1089" s="2" t="str">
        <f>IF('FB&amp;L専用'!B1089=0,"",'FB&amp;L専用'!B1089)</f>
        <v/>
      </c>
      <c r="M1089" s="2" t="str">
        <f>IF(鋼材専用!B1089=0,"",鋼材専用!B1089)</f>
        <v/>
      </c>
      <c r="N1089" s="2" t="str">
        <f>IF(Φ部品専用!B1089=0,"",Φ部品専用!B1089)</f>
        <v/>
      </c>
      <c r="O1089" s="2" t="str">
        <f>IF(パイプ専用!B1089=0,"",パイプ専用!B1089)</f>
        <v/>
      </c>
      <c r="P1089" s="4" t="str">
        <f>IF(四角板専用!M1089=0,"",四角板専用!M1089)</f>
        <v/>
      </c>
      <c r="Q1089" s="4" t="str">
        <f>IF('FB&amp;L専用'!M1089=0,"",'FB&amp;L専用'!M1089)</f>
        <v/>
      </c>
      <c r="S1089" s="4" t="str">
        <f>IF(Φ部品専用!P1089=0,"",Φ部品専用!P1089)</f>
        <v/>
      </c>
      <c r="T1089" s="4" t="str">
        <f>IF(パイプ専用!P1089=0,"",パイプ専用!P1089)</f>
        <v/>
      </c>
      <c r="U1089" s="10"/>
      <c r="W1089" s="1" t="s">
        <v>1185</v>
      </c>
      <c r="X1089" s="2" t="str">
        <f t="shared" ca="1" si="80"/>
        <v/>
      </c>
      <c r="Z1089" s="2" t="str">
        <f t="shared" si="81"/>
        <v/>
      </c>
      <c r="AB1089" s="2" t="str">
        <f t="shared" si="82"/>
        <v/>
      </c>
      <c r="AC1089" s="4" t="str">
        <f t="shared" si="83"/>
        <v/>
      </c>
    </row>
    <row r="1090" spans="1:29">
      <c r="A1090" s="2" t="str">
        <f>四角板専用!A1090&amp;四角板専用!B1090</f>
        <v/>
      </c>
      <c r="B1090" s="2" t="str">
        <f>'FB&amp;L専用'!A1090&amp;'FB&amp;L専用'!B1090</f>
        <v/>
      </c>
      <c r="C1090" s="2" t="str">
        <f>鋼材専用!A1090&amp;鋼材専用!B1090</f>
        <v/>
      </c>
      <c r="D1090" s="2" t="str">
        <f>Φ部品専用!A1090&amp;Φ部品専用!B1090</f>
        <v/>
      </c>
      <c r="E1090" s="2" t="str">
        <f>パイプ専用!A1090&amp;パイプ専用!B1090</f>
        <v/>
      </c>
      <c r="F1090" s="2" t="str">
        <f>IF(四角板専用!A1090=0,"",四角板専用!A1090)</f>
        <v/>
      </c>
      <c r="G1090" s="2" t="str">
        <f>IF('FB&amp;L専用'!A1090=0,"",'FB&amp;L専用'!A1090)</f>
        <v/>
      </c>
      <c r="H1090" s="2" t="str">
        <f>IF(鋼材専用!A1090=0,"",鋼材専用!A1090)</f>
        <v/>
      </c>
      <c r="I1090" s="2" t="str">
        <f>IF(Φ部品専用!A1090=0,"",Φ部品専用!A1090)</f>
        <v/>
      </c>
      <c r="J1090" s="2" t="str">
        <f>IF(パイプ専用!A1090=0,"",パイプ専用!A1090)</f>
        <v/>
      </c>
      <c r="K1090" s="2" t="str">
        <f>IF(四角板専用!B1090=0,"",四角板専用!B1090)</f>
        <v/>
      </c>
      <c r="L1090" s="2" t="str">
        <f>IF('FB&amp;L専用'!B1090=0,"",'FB&amp;L専用'!B1090)</f>
        <v/>
      </c>
      <c r="M1090" s="2" t="str">
        <f>IF(鋼材専用!B1090=0,"",鋼材専用!B1090)</f>
        <v/>
      </c>
      <c r="N1090" s="2" t="str">
        <f>IF(Φ部品専用!B1090=0,"",Φ部品専用!B1090)</f>
        <v/>
      </c>
      <c r="O1090" s="2" t="str">
        <f>IF(パイプ専用!B1090=0,"",パイプ専用!B1090)</f>
        <v/>
      </c>
      <c r="P1090" s="4" t="str">
        <f>IF(四角板専用!M1090=0,"",四角板専用!M1090)</f>
        <v/>
      </c>
      <c r="Q1090" s="4" t="str">
        <f>IF('FB&amp;L専用'!M1090=0,"",'FB&amp;L専用'!M1090)</f>
        <v/>
      </c>
      <c r="S1090" s="4" t="str">
        <f>IF(Φ部品専用!P1090=0,"",Φ部品専用!P1090)</f>
        <v/>
      </c>
      <c r="T1090" s="4" t="str">
        <f>IF(パイプ専用!P1090=0,"",パイプ専用!P1090)</f>
        <v/>
      </c>
      <c r="U1090" s="10"/>
      <c r="W1090" s="1" t="s">
        <v>1186</v>
      </c>
      <c r="X1090" s="2" t="str">
        <f t="shared" ca="1" si="80"/>
        <v/>
      </c>
      <c r="Z1090" s="2" t="str">
        <f t="shared" si="81"/>
        <v/>
      </c>
      <c r="AB1090" s="2" t="str">
        <f t="shared" si="82"/>
        <v/>
      </c>
      <c r="AC1090" s="4" t="str">
        <f t="shared" si="83"/>
        <v/>
      </c>
    </row>
    <row r="1091" spans="1:29">
      <c r="A1091" s="2" t="str">
        <f>四角板専用!A1091&amp;四角板専用!B1091</f>
        <v/>
      </c>
      <c r="B1091" s="2" t="str">
        <f>'FB&amp;L専用'!A1091&amp;'FB&amp;L専用'!B1091</f>
        <v/>
      </c>
      <c r="C1091" s="2" t="str">
        <f>鋼材専用!A1091&amp;鋼材専用!B1091</f>
        <v/>
      </c>
      <c r="D1091" s="2" t="str">
        <f>Φ部品専用!A1091&amp;Φ部品専用!B1091</f>
        <v/>
      </c>
      <c r="E1091" s="2" t="str">
        <f>パイプ専用!A1091&amp;パイプ専用!B1091</f>
        <v/>
      </c>
      <c r="F1091" s="2" t="str">
        <f>IF(四角板専用!A1091=0,"",四角板専用!A1091)</f>
        <v/>
      </c>
      <c r="G1091" s="2" t="str">
        <f>IF('FB&amp;L専用'!A1091=0,"",'FB&amp;L専用'!A1091)</f>
        <v/>
      </c>
      <c r="H1091" s="2" t="str">
        <f>IF(鋼材専用!A1091=0,"",鋼材専用!A1091)</f>
        <v/>
      </c>
      <c r="I1091" s="2" t="str">
        <f>IF(Φ部品専用!A1091=0,"",Φ部品専用!A1091)</f>
        <v/>
      </c>
      <c r="J1091" s="2" t="str">
        <f>IF(パイプ専用!A1091=0,"",パイプ専用!A1091)</f>
        <v/>
      </c>
      <c r="K1091" s="2" t="str">
        <f>IF(四角板専用!B1091=0,"",四角板専用!B1091)</f>
        <v/>
      </c>
      <c r="L1091" s="2" t="str">
        <f>IF('FB&amp;L専用'!B1091=0,"",'FB&amp;L専用'!B1091)</f>
        <v/>
      </c>
      <c r="M1091" s="2" t="str">
        <f>IF(鋼材専用!B1091=0,"",鋼材専用!B1091)</f>
        <v/>
      </c>
      <c r="N1091" s="2" t="str">
        <f>IF(Φ部品専用!B1091=0,"",Φ部品専用!B1091)</f>
        <v/>
      </c>
      <c r="O1091" s="2" t="str">
        <f>IF(パイプ専用!B1091=0,"",パイプ専用!B1091)</f>
        <v/>
      </c>
      <c r="P1091" s="4" t="str">
        <f>IF(四角板専用!M1091=0,"",四角板専用!M1091)</f>
        <v/>
      </c>
      <c r="Q1091" s="4" t="str">
        <f>IF('FB&amp;L専用'!M1091=0,"",'FB&amp;L専用'!M1091)</f>
        <v/>
      </c>
      <c r="S1091" s="4" t="str">
        <f>IF(Φ部品専用!P1091=0,"",Φ部品専用!P1091)</f>
        <v/>
      </c>
      <c r="T1091" s="4" t="str">
        <f>IF(パイプ専用!P1091=0,"",パイプ専用!P1091)</f>
        <v/>
      </c>
      <c r="U1091" s="10"/>
      <c r="W1091" s="1" t="s">
        <v>1187</v>
      </c>
      <c r="X1091" s="2" t="str">
        <f t="shared" ref="X1091:X1154" ca="1" si="84">IF(Y1091="","",IF(COUNTIF(INDIRECT("Y$1:Y"&amp;ROW()),"重複")&gt;=1,"重複"&amp;COUNTIF(INDIRECT("Y$1:Y"&amp;ROW()),"重複"),""))</f>
        <v/>
      </c>
      <c r="Z1091" s="2" t="str">
        <f t="shared" ref="Z1091:Z1154" si="85">INDEX($A$1:$E$2000,INT((ROW(A1090)-1)/5)+1,MOD(ROW(A1090)-1,5)+1)</f>
        <v/>
      </c>
      <c r="AB1091" s="2" t="str">
        <f t="shared" ref="AB1091:AB1123" si="86">INDEX($K$1:$O$2000,INT((ROW(K1090)-1)/5)+1,MOD(ROW(K1090)-1,5)+1)</f>
        <v/>
      </c>
      <c r="AC1091" s="4" t="str">
        <f t="shared" ref="AC1091:AC1102" si="87">INDEX($P$1:$T$2000,INT((ROW(P1090)-1)/5)+1,MOD(ROW(P1090)-1,5)+1)</f>
        <v/>
      </c>
    </row>
    <row r="1092" spans="1:29">
      <c r="A1092" s="2" t="str">
        <f>四角板専用!A1092&amp;四角板専用!B1092</f>
        <v/>
      </c>
      <c r="B1092" s="2" t="str">
        <f>'FB&amp;L専用'!A1092&amp;'FB&amp;L専用'!B1092</f>
        <v/>
      </c>
      <c r="C1092" s="2" t="str">
        <f>鋼材専用!A1092&amp;鋼材専用!B1092</f>
        <v/>
      </c>
      <c r="D1092" s="2" t="str">
        <f>Φ部品専用!A1092&amp;Φ部品専用!B1092</f>
        <v/>
      </c>
      <c r="E1092" s="2" t="str">
        <f>パイプ専用!A1092&amp;パイプ専用!B1092</f>
        <v/>
      </c>
      <c r="F1092" s="2" t="str">
        <f>IF(四角板専用!A1092=0,"",四角板専用!A1092)</f>
        <v/>
      </c>
      <c r="G1092" s="2" t="str">
        <f>IF('FB&amp;L専用'!A1092=0,"",'FB&amp;L専用'!A1092)</f>
        <v/>
      </c>
      <c r="H1092" s="2" t="str">
        <f>IF(鋼材専用!A1092=0,"",鋼材専用!A1092)</f>
        <v/>
      </c>
      <c r="I1092" s="2" t="str">
        <f>IF(Φ部品専用!A1092=0,"",Φ部品専用!A1092)</f>
        <v/>
      </c>
      <c r="J1092" s="2" t="str">
        <f>IF(パイプ専用!A1092=0,"",パイプ専用!A1092)</f>
        <v/>
      </c>
      <c r="K1092" s="2" t="str">
        <f>IF(四角板専用!B1092=0,"",四角板専用!B1092)</f>
        <v/>
      </c>
      <c r="L1092" s="2" t="str">
        <f>IF('FB&amp;L専用'!B1092=0,"",'FB&amp;L専用'!B1092)</f>
        <v/>
      </c>
      <c r="M1092" s="2" t="str">
        <f>IF(鋼材専用!B1092=0,"",鋼材専用!B1092)</f>
        <v/>
      </c>
      <c r="N1092" s="2" t="str">
        <f>IF(Φ部品専用!B1092=0,"",Φ部品専用!B1092)</f>
        <v/>
      </c>
      <c r="O1092" s="2" t="str">
        <f>IF(パイプ専用!B1092=0,"",パイプ専用!B1092)</f>
        <v/>
      </c>
      <c r="P1092" s="4" t="str">
        <f>IF(四角板専用!M1092=0,"",四角板専用!M1092)</f>
        <v/>
      </c>
      <c r="Q1092" s="4" t="str">
        <f>IF('FB&amp;L専用'!M1092=0,"",'FB&amp;L専用'!M1092)</f>
        <v/>
      </c>
      <c r="S1092" s="4" t="str">
        <f>IF(Φ部品専用!P1092=0,"",Φ部品専用!P1092)</f>
        <v/>
      </c>
      <c r="T1092" s="4" t="str">
        <f>IF(パイプ専用!P1092=0,"",パイプ専用!P1092)</f>
        <v/>
      </c>
      <c r="U1092" s="10"/>
      <c r="W1092" s="1" t="s">
        <v>1188</v>
      </c>
      <c r="X1092" s="2" t="str">
        <f t="shared" ca="1" si="84"/>
        <v/>
      </c>
      <c r="Z1092" s="2" t="str">
        <f t="shared" si="85"/>
        <v/>
      </c>
      <c r="AB1092" s="2" t="str">
        <f t="shared" si="86"/>
        <v/>
      </c>
      <c r="AC1092" s="4" t="str">
        <f t="shared" si="87"/>
        <v/>
      </c>
    </row>
    <row r="1093" spans="1:29">
      <c r="A1093" s="2" t="str">
        <f>四角板専用!A1093&amp;四角板専用!B1093</f>
        <v/>
      </c>
      <c r="B1093" s="2" t="str">
        <f>'FB&amp;L専用'!A1093&amp;'FB&amp;L専用'!B1093</f>
        <v/>
      </c>
      <c r="C1093" s="2" t="str">
        <f>鋼材専用!A1093&amp;鋼材専用!B1093</f>
        <v/>
      </c>
      <c r="D1093" s="2" t="str">
        <f>Φ部品専用!A1093&amp;Φ部品専用!B1093</f>
        <v/>
      </c>
      <c r="E1093" s="2" t="str">
        <f>パイプ専用!A1093&amp;パイプ専用!B1093</f>
        <v/>
      </c>
      <c r="F1093" s="2" t="str">
        <f>IF(四角板専用!A1093=0,"",四角板専用!A1093)</f>
        <v/>
      </c>
      <c r="G1093" s="2" t="str">
        <f>IF('FB&amp;L専用'!A1093=0,"",'FB&amp;L専用'!A1093)</f>
        <v/>
      </c>
      <c r="H1093" s="2" t="str">
        <f>IF(鋼材専用!A1093=0,"",鋼材専用!A1093)</f>
        <v/>
      </c>
      <c r="I1093" s="2" t="str">
        <f>IF(Φ部品専用!A1093=0,"",Φ部品専用!A1093)</f>
        <v/>
      </c>
      <c r="J1093" s="2" t="str">
        <f>IF(パイプ専用!A1093=0,"",パイプ専用!A1093)</f>
        <v/>
      </c>
      <c r="K1093" s="2" t="str">
        <f>IF(四角板専用!B1093=0,"",四角板専用!B1093)</f>
        <v/>
      </c>
      <c r="L1093" s="2" t="str">
        <f>IF('FB&amp;L専用'!B1093=0,"",'FB&amp;L専用'!B1093)</f>
        <v/>
      </c>
      <c r="M1093" s="2" t="str">
        <f>IF(鋼材専用!B1093=0,"",鋼材専用!B1093)</f>
        <v/>
      </c>
      <c r="N1093" s="2" t="str">
        <f>IF(Φ部品専用!B1093=0,"",Φ部品専用!B1093)</f>
        <v/>
      </c>
      <c r="O1093" s="2" t="str">
        <f>IF(パイプ専用!B1093=0,"",パイプ専用!B1093)</f>
        <v/>
      </c>
      <c r="P1093" s="4" t="str">
        <f>IF(四角板専用!M1093=0,"",四角板専用!M1093)</f>
        <v/>
      </c>
      <c r="Q1093" s="4" t="str">
        <f>IF('FB&amp;L専用'!M1093=0,"",'FB&amp;L専用'!M1093)</f>
        <v/>
      </c>
      <c r="S1093" s="4" t="str">
        <f>IF(Φ部品専用!P1093=0,"",Φ部品専用!P1093)</f>
        <v/>
      </c>
      <c r="T1093" s="4" t="str">
        <f>IF(パイプ専用!P1093=0,"",パイプ専用!P1093)</f>
        <v/>
      </c>
      <c r="U1093" s="10"/>
      <c r="W1093" s="1" t="s">
        <v>1189</v>
      </c>
      <c r="X1093" s="2" t="str">
        <f t="shared" ca="1" si="84"/>
        <v/>
      </c>
      <c r="Z1093" s="2" t="str">
        <f t="shared" si="85"/>
        <v/>
      </c>
      <c r="AB1093" s="2" t="str">
        <f t="shared" si="86"/>
        <v/>
      </c>
      <c r="AC1093" s="4" t="str">
        <f t="shared" si="87"/>
        <v/>
      </c>
    </row>
    <row r="1094" spans="1:29">
      <c r="A1094" s="2" t="str">
        <f>四角板専用!A1094&amp;四角板専用!B1094</f>
        <v/>
      </c>
      <c r="B1094" s="2" t="str">
        <f>'FB&amp;L専用'!A1094&amp;'FB&amp;L専用'!B1094</f>
        <v/>
      </c>
      <c r="C1094" s="2" t="str">
        <f>鋼材専用!A1094&amp;鋼材専用!B1094</f>
        <v/>
      </c>
      <c r="D1094" s="2" t="str">
        <f>Φ部品専用!A1094&amp;Φ部品専用!B1094</f>
        <v/>
      </c>
      <c r="E1094" s="2" t="str">
        <f>パイプ専用!A1094&amp;パイプ専用!B1094</f>
        <v/>
      </c>
      <c r="F1094" s="2" t="str">
        <f>IF(四角板専用!A1094=0,"",四角板専用!A1094)</f>
        <v/>
      </c>
      <c r="G1094" s="2" t="str">
        <f>IF('FB&amp;L専用'!A1094=0,"",'FB&amp;L専用'!A1094)</f>
        <v/>
      </c>
      <c r="H1094" s="2" t="str">
        <f>IF(鋼材専用!A1094=0,"",鋼材専用!A1094)</f>
        <v/>
      </c>
      <c r="I1094" s="2" t="str">
        <f>IF(Φ部品専用!A1094=0,"",Φ部品専用!A1094)</f>
        <v/>
      </c>
      <c r="J1094" s="2" t="str">
        <f>IF(パイプ専用!A1094=0,"",パイプ専用!A1094)</f>
        <v/>
      </c>
      <c r="K1094" s="2" t="str">
        <f>IF(四角板専用!B1094=0,"",四角板専用!B1094)</f>
        <v/>
      </c>
      <c r="L1094" s="2" t="str">
        <f>IF('FB&amp;L専用'!B1094=0,"",'FB&amp;L専用'!B1094)</f>
        <v/>
      </c>
      <c r="M1094" s="2" t="str">
        <f>IF(鋼材専用!B1094=0,"",鋼材専用!B1094)</f>
        <v/>
      </c>
      <c r="N1094" s="2" t="str">
        <f>IF(Φ部品専用!B1094=0,"",Φ部品専用!B1094)</f>
        <v/>
      </c>
      <c r="O1094" s="2" t="str">
        <f>IF(パイプ専用!B1094=0,"",パイプ専用!B1094)</f>
        <v/>
      </c>
      <c r="P1094" s="4" t="str">
        <f>IF(四角板専用!M1094=0,"",四角板専用!M1094)</f>
        <v/>
      </c>
      <c r="Q1094" s="4" t="str">
        <f>IF('FB&amp;L専用'!M1094=0,"",'FB&amp;L専用'!M1094)</f>
        <v/>
      </c>
      <c r="S1094" s="4" t="str">
        <f>IF(Φ部品専用!P1094=0,"",Φ部品専用!P1094)</f>
        <v/>
      </c>
      <c r="T1094" s="4" t="str">
        <f>IF(パイプ専用!P1094=0,"",パイプ専用!P1094)</f>
        <v/>
      </c>
      <c r="U1094" s="10"/>
      <c r="W1094" s="1" t="s">
        <v>1190</v>
      </c>
      <c r="X1094" s="2" t="str">
        <f t="shared" ca="1" si="84"/>
        <v/>
      </c>
      <c r="Z1094" s="2" t="str">
        <f t="shared" si="85"/>
        <v/>
      </c>
      <c r="AB1094" s="2" t="str">
        <f t="shared" si="86"/>
        <v/>
      </c>
      <c r="AC1094" s="4" t="str">
        <f t="shared" si="87"/>
        <v/>
      </c>
    </row>
    <row r="1095" spans="1:29">
      <c r="A1095" s="2" t="str">
        <f>四角板専用!A1095&amp;四角板専用!B1095</f>
        <v/>
      </c>
      <c r="B1095" s="2" t="str">
        <f>'FB&amp;L専用'!A1095&amp;'FB&amp;L専用'!B1095</f>
        <v/>
      </c>
      <c r="C1095" s="2" t="str">
        <f>鋼材専用!A1095&amp;鋼材専用!B1095</f>
        <v/>
      </c>
      <c r="D1095" s="2" t="str">
        <f>Φ部品専用!A1095&amp;Φ部品専用!B1095</f>
        <v/>
      </c>
      <c r="E1095" s="2" t="str">
        <f>パイプ専用!A1095&amp;パイプ専用!B1095</f>
        <v/>
      </c>
      <c r="F1095" s="2" t="str">
        <f>IF(四角板専用!A1095=0,"",四角板専用!A1095)</f>
        <v/>
      </c>
      <c r="G1095" s="2" t="str">
        <f>IF('FB&amp;L専用'!A1095=0,"",'FB&amp;L専用'!A1095)</f>
        <v/>
      </c>
      <c r="H1095" s="2" t="str">
        <f>IF(鋼材専用!A1095=0,"",鋼材専用!A1095)</f>
        <v/>
      </c>
      <c r="I1095" s="2" t="str">
        <f>IF(Φ部品専用!A1095=0,"",Φ部品専用!A1095)</f>
        <v/>
      </c>
      <c r="J1095" s="2" t="str">
        <f>IF(パイプ専用!A1095=0,"",パイプ専用!A1095)</f>
        <v/>
      </c>
      <c r="K1095" s="2" t="str">
        <f>IF(四角板専用!B1095=0,"",四角板専用!B1095)</f>
        <v/>
      </c>
      <c r="L1095" s="2" t="str">
        <f>IF('FB&amp;L専用'!B1095=0,"",'FB&amp;L専用'!B1095)</f>
        <v/>
      </c>
      <c r="M1095" s="2" t="str">
        <f>IF(鋼材専用!B1095=0,"",鋼材専用!B1095)</f>
        <v/>
      </c>
      <c r="N1095" s="2" t="str">
        <f>IF(Φ部品専用!B1095=0,"",Φ部品専用!B1095)</f>
        <v/>
      </c>
      <c r="O1095" s="2" t="str">
        <f>IF(パイプ専用!B1095=0,"",パイプ専用!B1095)</f>
        <v/>
      </c>
      <c r="P1095" s="4" t="str">
        <f>IF(四角板専用!M1095=0,"",四角板専用!M1095)</f>
        <v/>
      </c>
      <c r="Q1095" s="4" t="str">
        <f>IF('FB&amp;L専用'!M1095=0,"",'FB&amp;L専用'!M1095)</f>
        <v/>
      </c>
      <c r="S1095" s="4" t="str">
        <f>IF(Φ部品専用!P1095=0,"",Φ部品専用!P1095)</f>
        <v/>
      </c>
      <c r="T1095" s="4" t="str">
        <f>IF(パイプ専用!P1095=0,"",パイプ専用!P1095)</f>
        <v/>
      </c>
      <c r="U1095" s="10"/>
      <c r="W1095" s="1" t="s">
        <v>1191</v>
      </c>
      <c r="X1095" s="2" t="str">
        <f t="shared" ca="1" si="84"/>
        <v/>
      </c>
      <c r="Z1095" s="2" t="str">
        <f t="shared" si="85"/>
        <v/>
      </c>
      <c r="AB1095" s="2" t="str">
        <f t="shared" si="86"/>
        <v/>
      </c>
      <c r="AC1095" s="4" t="str">
        <f t="shared" si="87"/>
        <v/>
      </c>
    </row>
    <row r="1096" spans="1:29">
      <c r="A1096" s="2" t="str">
        <f>四角板専用!A1096&amp;四角板専用!B1096</f>
        <v/>
      </c>
      <c r="B1096" s="2" t="str">
        <f>'FB&amp;L専用'!A1096&amp;'FB&amp;L専用'!B1096</f>
        <v/>
      </c>
      <c r="C1096" s="2" t="str">
        <f>鋼材専用!A1096&amp;鋼材専用!B1096</f>
        <v/>
      </c>
      <c r="D1096" s="2" t="str">
        <f>Φ部品専用!A1096&amp;Φ部品専用!B1096</f>
        <v/>
      </c>
      <c r="E1096" s="2" t="str">
        <f>パイプ専用!A1096&amp;パイプ専用!B1096</f>
        <v/>
      </c>
      <c r="F1096" s="2" t="str">
        <f>IF(四角板専用!A1096=0,"",四角板専用!A1096)</f>
        <v/>
      </c>
      <c r="G1096" s="2" t="str">
        <f>IF('FB&amp;L専用'!A1096=0,"",'FB&amp;L専用'!A1096)</f>
        <v/>
      </c>
      <c r="H1096" s="2" t="str">
        <f>IF(鋼材専用!A1096=0,"",鋼材専用!A1096)</f>
        <v/>
      </c>
      <c r="I1096" s="2" t="str">
        <f>IF(Φ部品専用!A1096=0,"",Φ部品専用!A1096)</f>
        <v/>
      </c>
      <c r="J1096" s="2" t="str">
        <f>IF(パイプ専用!A1096=0,"",パイプ専用!A1096)</f>
        <v/>
      </c>
      <c r="K1096" s="2" t="str">
        <f>IF(四角板専用!B1096=0,"",四角板専用!B1096)</f>
        <v/>
      </c>
      <c r="L1096" s="2" t="str">
        <f>IF('FB&amp;L専用'!B1096=0,"",'FB&amp;L専用'!B1096)</f>
        <v/>
      </c>
      <c r="M1096" s="2" t="str">
        <f>IF(鋼材専用!B1096=0,"",鋼材専用!B1096)</f>
        <v/>
      </c>
      <c r="N1096" s="2" t="str">
        <f>IF(Φ部品専用!B1096=0,"",Φ部品専用!B1096)</f>
        <v/>
      </c>
      <c r="O1096" s="2" t="str">
        <f>IF(パイプ専用!B1096=0,"",パイプ専用!B1096)</f>
        <v/>
      </c>
      <c r="P1096" s="4" t="str">
        <f>IF(四角板専用!M1096=0,"",四角板専用!M1096)</f>
        <v/>
      </c>
      <c r="Q1096" s="4" t="str">
        <f>IF('FB&amp;L専用'!M1096=0,"",'FB&amp;L専用'!M1096)</f>
        <v/>
      </c>
      <c r="S1096" s="4" t="str">
        <f>IF(Φ部品専用!P1096=0,"",Φ部品専用!P1096)</f>
        <v/>
      </c>
      <c r="T1096" s="4" t="str">
        <f>IF(パイプ専用!P1096=0,"",パイプ専用!P1096)</f>
        <v/>
      </c>
      <c r="U1096" s="10"/>
      <c r="W1096" s="1" t="s">
        <v>1192</v>
      </c>
      <c r="X1096" s="2" t="str">
        <f t="shared" ca="1" si="84"/>
        <v/>
      </c>
      <c r="Z1096" s="2" t="str">
        <f t="shared" si="85"/>
        <v/>
      </c>
      <c r="AB1096" s="2" t="str">
        <f t="shared" si="86"/>
        <v/>
      </c>
      <c r="AC1096" s="4" t="str">
        <f t="shared" si="87"/>
        <v/>
      </c>
    </row>
    <row r="1097" spans="1:29">
      <c r="A1097" s="2" t="str">
        <f>四角板専用!A1097&amp;四角板専用!B1097</f>
        <v/>
      </c>
      <c r="B1097" s="2" t="str">
        <f>'FB&amp;L専用'!A1097&amp;'FB&amp;L専用'!B1097</f>
        <v/>
      </c>
      <c r="C1097" s="2" t="str">
        <f>鋼材専用!A1097&amp;鋼材専用!B1097</f>
        <v/>
      </c>
      <c r="D1097" s="2" t="str">
        <f>Φ部品専用!A1097&amp;Φ部品専用!B1097</f>
        <v/>
      </c>
      <c r="E1097" s="2" t="str">
        <f>パイプ専用!A1097&amp;パイプ専用!B1097</f>
        <v/>
      </c>
      <c r="F1097" s="2" t="str">
        <f>IF(四角板専用!A1097=0,"",四角板専用!A1097)</f>
        <v/>
      </c>
      <c r="G1097" s="2" t="str">
        <f>IF('FB&amp;L専用'!A1097=0,"",'FB&amp;L専用'!A1097)</f>
        <v/>
      </c>
      <c r="H1097" s="2" t="str">
        <f>IF(鋼材専用!A1097=0,"",鋼材専用!A1097)</f>
        <v/>
      </c>
      <c r="I1097" s="2" t="str">
        <f>IF(Φ部品専用!A1097=0,"",Φ部品専用!A1097)</f>
        <v/>
      </c>
      <c r="J1097" s="2" t="str">
        <f>IF(パイプ専用!A1097=0,"",パイプ専用!A1097)</f>
        <v/>
      </c>
      <c r="K1097" s="2" t="str">
        <f>IF(四角板専用!B1097=0,"",四角板専用!B1097)</f>
        <v/>
      </c>
      <c r="L1097" s="2" t="str">
        <f>IF('FB&amp;L専用'!B1097=0,"",'FB&amp;L専用'!B1097)</f>
        <v/>
      </c>
      <c r="M1097" s="2" t="str">
        <f>IF(鋼材専用!B1097=0,"",鋼材専用!B1097)</f>
        <v/>
      </c>
      <c r="N1097" s="2" t="str">
        <f>IF(Φ部品専用!B1097=0,"",Φ部品専用!B1097)</f>
        <v/>
      </c>
      <c r="O1097" s="2" t="str">
        <f>IF(パイプ専用!B1097=0,"",パイプ専用!B1097)</f>
        <v/>
      </c>
      <c r="P1097" s="4" t="str">
        <f>IF(四角板専用!M1097=0,"",四角板専用!M1097)</f>
        <v/>
      </c>
      <c r="Q1097" s="4" t="str">
        <f>IF('FB&amp;L専用'!M1097=0,"",'FB&amp;L専用'!M1097)</f>
        <v/>
      </c>
      <c r="S1097" s="4" t="str">
        <f>IF(Φ部品専用!P1097=0,"",Φ部品専用!P1097)</f>
        <v/>
      </c>
      <c r="T1097" s="4" t="str">
        <f>IF(パイプ専用!P1097=0,"",パイプ専用!P1097)</f>
        <v/>
      </c>
      <c r="U1097" s="10"/>
      <c r="W1097" s="1" t="s">
        <v>1193</v>
      </c>
      <c r="X1097" s="2" t="str">
        <f t="shared" ca="1" si="84"/>
        <v/>
      </c>
      <c r="Z1097" s="2" t="str">
        <f t="shared" si="85"/>
        <v/>
      </c>
      <c r="AB1097" s="2" t="str">
        <f t="shared" si="86"/>
        <v/>
      </c>
      <c r="AC1097" s="4" t="str">
        <f t="shared" si="87"/>
        <v/>
      </c>
    </row>
    <row r="1098" spans="1:29">
      <c r="A1098" s="2" t="str">
        <f>四角板専用!A1098&amp;四角板専用!B1098</f>
        <v/>
      </c>
      <c r="B1098" s="2" t="str">
        <f>'FB&amp;L専用'!A1098&amp;'FB&amp;L専用'!B1098</f>
        <v/>
      </c>
      <c r="C1098" s="2" t="str">
        <f>鋼材専用!A1098&amp;鋼材専用!B1098</f>
        <v/>
      </c>
      <c r="D1098" s="2" t="str">
        <f>Φ部品専用!A1098&amp;Φ部品専用!B1098</f>
        <v/>
      </c>
      <c r="E1098" s="2" t="str">
        <f>パイプ専用!A1098&amp;パイプ専用!B1098</f>
        <v/>
      </c>
      <c r="F1098" s="2" t="str">
        <f>IF(四角板専用!A1098=0,"",四角板専用!A1098)</f>
        <v/>
      </c>
      <c r="G1098" s="2" t="str">
        <f>IF('FB&amp;L専用'!A1098=0,"",'FB&amp;L専用'!A1098)</f>
        <v/>
      </c>
      <c r="H1098" s="2" t="str">
        <f>IF(鋼材専用!A1098=0,"",鋼材専用!A1098)</f>
        <v/>
      </c>
      <c r="I1098" s="2" t="str">
        <f>IF(Φ部品専用!A1098=0,"",Φ部品専用!A1098)</f>
        <v/>
      </c>
      <c r="J1098" s="2" t="str">
        <f>IF(パイプ専用!A1098=0,"",パイプ専用!A1098)</f>
        <v/>
      </c>
      <c r="K1098" s="2" t="str">
        <f>IF(四角板専用!B1098=0,"",四角板専用!B1098)</f>
        <v/>
      </c>
      <c r="L1098" s="2" t="str">
        <f>IF('FB&amp;L専用'!B1098=0,"",'FB&amp;L専用'!B1098)</f>
        <v/>
      </c>
      <c r="M1098" s="2" t="str">
        <f>IF(鋼材専用!B1098=0,"",鋼材専用!B1098)</f>
        <v/>
      </c>
      <c r="N1098" s="2" t="str">
        <f>IF(Φ部品専用!B1098=0,"",Φ部品専用!B1098)</f>
        <v/>
      </c>
      <c r="O1098" s="2" t="str">
        <f>IF(パイプ専用!B1098=0,"",パイプ専用!B1098)</f>
        <v/>
      </c>
      <c r="P1098" s="4" t="str">
        <f>IF(四角板専用!M1098=0,"",四角板専用!M1098)</f>
        <v/>
      </c>
      <c r="Q1098" s="4" t="str">
        <f>IF('FB&amp;L専用'!M1098=0,"",'FB&amp;L専用'!M1098)</f>
        <v/>
      </c>
      <c r="S1098" s="4" t="str">
        <f>IF(Φ部品専用!P1098=0,"",Φ部品専用!P1098)</f>
        <v/>
      </c>
      <c r="T1098" s="4" t="str">
        <f>IF(パイプ専用!P1098=0,"",パイプ専用!P1098)</f>
        <v/>
      </c>
      <c r="U1098" s="10"/>
      <c r="W1098" s="1" t="s">
        <v>1194</v>
      </c>
      <c r="X1098" s="2" t="str">
        <f t="shared" ca="1" si="84"/>
        <v/>
      </c>
      <c r="Z1098" s="2" t="str">
        <f t="shared" si="85"/>
        <v/>
      </c>
      <c r="AB1098" s="2" t="str">
        <f t="shared" si="86"/>
        <v/>
      </c>
      <c r="AC1098" s="4" t="str">
        <f t="shared" si="87"/>
        <v/>
      </c>
    </row>
    <row r="1099" spans="1:29">
      <c r="A1099" s="2" t="str">
        <f>四角板専用!A1099&amp;四角板専用!B1099</f>
        <v/>
      </c>
      <c r="B1099" s="2" t="str">
        <f>'FB&amp;L専用'!A1099&amp;'FB&amp;L専用'!B1099</f>
        <v/>
      </c>
      <c r="C1099" s="2" t="str">
        <f>鋼材専用!A1099&amp;鋼材専用!B1099</f>
        <v/>
      </c>
      <c r="D1099" s="2" t="str">
        <f>Φ部品専用!A1099&amp;Φ部品専用!B1099</f>
        <v/>
      </c>
      <c r="E1099" s="2" t="str">
        <f>パイプ専用!A1099&amp;パイプ専用!B1099</f>
        <v/>
      </c>
      <c r="F1099" s="2" t="str">
        <f>IF(四角板専用!A1099=0,"",四角板専用!A1099)</f>
        <v/>
      </c>
      <c r="G1099" s="2" t="str">
        <f>IF('FB&amp;L専用'!A1099=0,"",'FB&amp;L専用'!A1099)</f>
        <v/>
      </c>
      <c r="H1099" s="2" t="str">
        <f>IF(鋼材専用!A1099=0,"",鋼材専用!A1099)</f>
        <v/>
      </c>
      <c r="I1099" s="2" t="str">
        <f>IF(Φ部品専用!A1099=0,"",Φ部品専用!A1099)</f>
        <v/>
      </c>
      <c r="J1099" s="2" t="str">
        <f>IF(パイプ専用!A1099=0,"",パイプ専用!A1099)</f>
        <v/>
      </c>
      <c r="K1099" s="2" t="str">
        <f>IF(四角板専用!B1099=0,"",四角板専用!B1099)</f>
        <v/>
      </c>
      <c r="L1099" s="2" t="str">
        <f>IF('FB&amp;L専用'!B1099=0,"",'FB&amp;L専用'!B1099)</f>
        <v/>
      </c>
      <c r="M1099" s="2" t="str">
        <f>IF(鋼材専用!B1099=0,"",鋼材専用!B1099)</f>
        <v/>
      </c>
      <c r="N1099" s="2" t="str">
        <f>IF(Φ部品専用!B1099=0,"",Φ部品専用!B1099)</f>
        <v/>
      </c>
      <c r="O1099" s="2" t="str">
        <f>IF(パイプ専用!B1099=0,"",パイプ専用!B1099)</f>
        <v/>
      </c>
      <c r="P1099" s="4" t="str">
        <f>IF(四角板専用!M1099=0,"",四角板専用!M1099)</f>
        <v/>
      </c>
      <c r="Q1099" s="4" t="str">
        <f>IF('FB&amp;L専用'!M1099=0,"",'FB&amp;L専用'!M1099)</f>
        <v/>
      </c>
      <c r="S1099" s="4" t="str">
        <f>IF(Φ部品専用!P1099=0,"",Φ部品専用!P1099)</f>
        <v/>
      </c>
      <c r="T1099" s="4" t="str">
        <f>IF(パイプ専用!P1099=0,"",パイプ専用!P1099)</f>
        <v/>
      </c>
      <c r="U1099" s="10"/>
      <c r="W1099" s="1" t="s">
        <v>1195</v>
      </c>
      <c r="X1099" s="2" t="str">
        <f t="shared" ca="1" si="84"/>
        <v/>
      </c>
      <c r="Z1099" s="2" t="str">
        <f t="shared" si="85"/>
        <v/>
      </c>
      <c r="AB1099" s="2" t="str">
        <f t="shared" si="86"/>
        <v/>
      </c>
      <c r="AC1099" s="4" t="str">
        <f t="shared" si="87"/>
        <v/>
      </c>
    </row>
    <row r="1100" spans="1:29">
      <c r="A1100" s="2" t="str">
        <f>四角板専用!A1100&amp;四角板専用!B1100</f>
        <v/>
      </c>
      <c r="B1100" s="2" t="str">
        <f>'FB&amp;L専用'!A1100&amp;'FB&amp;L専用'!B1100</f>
        <v/>
      </c>
      <c r="C1100" s="2" t="str">
        <f>鋼材専用!A1100&amp;鋼材専用!B1100</f>
        <v/>
      </c>
      <c r="D1100" s="2" t="str">
        <f>Φ部品専用!A1100&amp;Φ部品専用!B1100</f>
        <v/>
      </c>
      <c r="E1100" s="2" t="str">
        <f>パイプ専用!A1100&amp;パイプ専用!B1100</f>
        <v/>
      </c>
      <c r="F1100" s="2" t="str">
        <f>IF(四角板専用!A1100=0,"",四角板専用!A1100)</f>
        <v/>
      </c>
      <c r="G1100" s="2" t="str">
        <f>IF('FB&amp;L専用'!A1100=0,"",'FB&amp;L専用'!A1100)</f>
        <v/>
      </c>
      <c r="H1100" s="2" t="str">
        <f>IF(鋼材専用!A1100=0,"",鋼材専用!A1100)</f>
        <v/>
      </c>
      <c r="I1100" s="2" t="str">
        <f>IF(Φ部品専用!A1100=0,"",Φ部品専用!A1100)</f>
        <v/>
      </c>
      <c r="J1100" s="2" t="str">
        <f>IF(パイプ専用!A1100=0,"",パイプ専用!A1100)</f>
        <v/>
      </c>
      <c r="K1100" s="2" t="str">
        <f>IF(四角板専用!B1100=0,"",四角板専用!B1100)</f>
        <v/>
      </c>
      <c r="L1100" s="2" t="str">
        <f>IF('FB&amp;L専用'!B1100=0,"",'FB&amp;L専用'!B1100)</f>
        <v/>
      </c>
      <c r="M1100" s="2" t="str">
        <f>IF(鋼材専用!B1100=0,"",鋼材専用!B1100)</f>
        <v/>
      </c>
      <c r="N1100" s="2" t="str">
        <f>IF(Φ部品専用!B1100=0,"",Φ部品専用!B1100)</f>
        <v/>
      </c>
      <c r="O1100" s="2" t="str">
        <f>IF(パイプ専用!B1100=0,"",パイプ専用!B1100)</f>
        <v/>
      </c>
      <c r="P1100" s="4" t="str">
        <f>IF(四角板専用!M1100=0,"",四角板専用!M1100)</f>
        <v/>
      </c>
      <c r="Q1100" s="4" t="str">
        <f>IF('FB&amp;L専用'!M1100=0,"",'FB&amp;L専用'!M1100)</f>
        <v/>
      </c>
      <c r="S1100" s="4" t="str">
        <f>IF(Φ部品専用!P1100=0,"",Φ部品専用!P1100)</f>
        <v/>
      </c>
      <c r="T1100" s="4" t="str">
        <f>IF(パイプ専用!P1100=0,"",パイプ専用!P1100)</f>
        <v/>
      </c>
      <c r="U1100" s="10"/>
      <c r="W1100" s="1" t="s">
        <v>1196</v>
      </c>
      <c r="X1100" s="2" t="str">
        <f t="shared" ca="1" si="84"/>
        <v/>
      </c>
      <c r="Z1100" s="2" t="str">
        <f t="shared" si="85"/>
        <v/>
      </c>
      <c r="AB1100" s="2" t="str">
        <f t="shared" si="86"/>
        <v/>
      </c>
      <c r="AC1100" s="4" t="str">
        <f t="shared" si="87"/>
        <v/>
      </c>
    </row>
    <row r="1101" spans="1:29">
      <c r="A1101" s="2" t="str">
        <f>四角板専用!A1101&amp;四角板専用!B1101</f>
        <v/>
      </c>
      <c r="B1101" s="2" t="str">
        <f>'FB&amp;L専用'!A1101&amp;'FB&amp;L専用'!B1101</f>
        <v/>
      </c>
      <c r="C1101" s="2" t="str">
        <f>鋼材専用!A1101&amp;鋼材専用!B1101</f>
        <v/>
      </c>
      <c r="D1101" s="2" t="str">
        <f>Φ部品専用!A1101&amp;Φ部品専用!B1101</f>
        <v/>
      </c>
      <c r="E1101" s="2" t="str">
        <f>パイプ専用!A1101&amp;パイプ専用!B1101</f>
        <v/>
      </c>
      <c r="F1101" s="2" t="str">
        <f>IF(四角板専用!A1101=0,"",四角板専用!A1101)</f>
        <v/>
      </c>
      <c r="G1101" s="2" t="str">
        <f>IF('FB&amp;L専用'!A1101=0,"",'FB&amp;L専用'!A1101)</f>
        <v/>
      </c>
      <c r="H1101" s="2" t="str">
        <f>IF(鋼材専用!A1101=0,"",鋼材専用!A1101)</f>
        <v/>
      </c>
      <c r="I1101" s="2" t="str">
        <f>IF(Φ部品専用!A1101=0,"",Φ部品専用!A1101)</f>
        <v/>
      </c>
      <c r="J1101" s="2" t="str">
        <f>IF(パイプ専用!A1101=0,"",パイプ専用!A1101)</f>
        <v/>
      </c>
      <c r="K1101" s="2" t="str">
        <f>IF(四角板専用!B1101=0,"",四角板専用!B1101)</f>
        <v/>
      </c>
      <c r="L1101" s="2" t="str">
        <f>IF('FB&amp;L専用'!B1101=0,"",'FB&amp;L専用'!B1101)</f>
        <v/>
      </c>
      <c r="M1101" s="2" t="str">
        <f>IF(鋼材専用!B1101=0,"",鋼材専用!B1101)</f>
        <v/>
      </c>
      <c r="N1101" s="2" t="str">
        <f>IF(Φ部品専用!B1101=0,"",Φ部品専用!B1101)</f>
        <v/>
      </c>
      <c r="O1101" s="2" t="str">
        <f>IF(パイプ専用!B1101=0,"",パイプ専用!B1101)</f>
        <v/>
      </c>
      <c r="P1101" s="4" t="str">
        <f>IF(四角板専用!M1101=0,"",四角板専用!M1101)</f>
        <v/>
      </c>
      <c r="Q1101" s="4" t="str">
        <f>IF('FB&amp;L専用'!M1101=0,"",'FB&amp;L専用'!M1101)</f>
        <v/>
      </c>
      <c r="S1101" s="4" t="str">
        <f>IF(Φ部品専用!P1101=0,"",Φ部品専用!P1101)</f>
        <v/>
      </c>
      <c r="T1101" s="4" t="str">
        <f>IF(パイプ専用!P1101=0,"",パイプ専用!P1101)</f>
        <v/>
      </c>
      <c r="U1101" s="10"/>
      <c r="W1101" s="1" t="s">
        <v>1197</v>
      </c>
      <c r="X1101" s="2" t="str">
        <f t="shared" ca="1" si="84"/>
        <v/>
      </c>
      <c r="Z1101" s="2" t="str">
        <f t="shared" si="85"/>
        <v/>
      </c>
      <c r="AB1101" s="2" t="str">
        <f t="shared" si="86"/>
        <v/>
      </c>
      <c r="AC1101" s="4" t="str">
        <f t="shared" si="87"/>
        <v/>
      </c>
    </row>
    <row r="1102" spans="1:29">
      <c r="A1102" s="2" t="str">
        <f>四角板専用!A1102&amp;四角板専用!B1102</f>
        <v/>
      </c>
      <c r="B1102" s="2" t="str">
        <f>'FB&amp;L専用'!A1102&amp;'FB&amp;L専用'!B1102</f>
        <v/>
      </c>
      <c r="C1102" s="2" t="str">
        <f>鋼材専用!A1102&amp;鋼材専用!B1102</f>
        <v/>
      </c>
      <c r="D1102" s="2" t="str">
        <f>Φ部品専用!A1102&amp;Φ部品専用!B1102</f>
        <v/>
      </c>
      <c r="E1102" s="2" t="str">
        <f>パイプ専用!A1102&amp;パイプ専用!B1102</f>
        <v/>
      </c>
      <c r="F1102" s="2" t="str">
        <f>IF(四角板専用!A1102=0,"",四角板専用!A1102)</f>
        <v/>
      </c>
      <c r="G1102" s="2" t="str">
        <f>IF('FB&amp;L専用'!A1102=0,"",'FB&amp;L専用'!A1102)</f>
        <v/>
      </c>
      <c r="H1102" s="2" t="str">
        <f>IF(鋼材専用!A1102=0,"",鋼材専用!A1102)</f>
        <v/>
      </c>
      <c r="I1102" s="2" t="str">
        <f>IF(Φ部品専用!A1102=0,"",Φ部品専用!A1102)</f>
        <v/>
      </c>
      <c r="J1102" s="2" t="str">
        <f>IF(パイプ専用!A1102=0,"",パイプ専用!A1102)</f>
        <v/>
      </c>
      <c r="K1102" s="2" t="str">
        <f>IF(四角板専用!B1102=0,"",四角板専用!B1102)</f>
        <v/>
      </c>
      <c r="L1102" s="2" t="str">
        <f>IF('FB&amp;L専用'!B1102=0,"",'FB&amp;L専用'!B1102)</f>
        <v/>
      </c>
      <c r="M1102" s="2" t="str">
        <f>IF(鋼材専用!B1102=0,"",鋼材専用!B1102)</f>
        <v/>
      </c>
      <c r="N1102" s="2" t="str">
        <f>IF(Φ部品専用!B1102=0,"",Φ部品専用!B1102)</f>
        <v/>
      </c>
      <c r="O1102" s="2" t="str">
        <f>IF(パイプ専用!B1102=0,"",パイプ専用!B1102)</f>
        <v/>
      </c>
      <c r="P1102" s="4" t="str">
        <f>IF(四角板専用!M1102=0,"",四角板専用!M1102)</f>
        <v/>
      </c>
      <c r="Q1102" s="4" t="str">
        <f>IF('FB&amp;L専用'!M1102=0,"",'FB&amp;L専用'!M1102)</f>
        <v/>
      </c>
      <c r="S1102" s="4" t="str">
        <f>IF(Φ部品専用!P1102=0,"",Φ部品専用!P1102)</f>
        <v/>
      </c>
      <c r="T1102" s="4" t="str">
        <f>IF(パイプ専用!P1102=0,"",パイプ専用!P1102)</f>
        <v/>
      </c>
      <c r="U1102" s="10"/>
      <c r="W1102" s="1" t="s">
        <v>1198</v>
      </c>
      <c r="X1102" s="2" t="str">
        <f t="shared" ca="1" si="84"/>
        <v/>
      </c>
      <c r="Z1102" s="2" t="str">
        <f t="shared" si="85"/>
        <v/>
      </c>
      <c r="AB1102" s="2" t="str">
        <f t="shared" si="86"/>
        <v/>
      </c>
      <c r="AC1102" s="4" t="str">
        <f t="shared" si="87"/>
        <v/>
      </c>
    </row>
    <row r="1103" spans="1:29">
      <c r="A1103" s="2" t="str">
        <f>四角板専用!A1103&amp;四角板専用!B1103</f>
        <v/>
      </c>
      <c r="B1103" s="2" t="str">
        <f>'FB&amp;L専用'!A1103&amp;'FB&amp;L専用'!B1103</f>
        <v/>
      </c>
      <c r="C1103" s="2" t="str">
        <f>鋼材専用!A1103&amp;鋼材専用!B1103</f>
        <v/>
      </c>
      <c r="D1103" s="2" t="str">
        <f>Φ部品専用!A1103&amp;Φ部品専用!B1103</f>
        <v/>
      </c>
      <c r="E1103" s="2" t="str">
        <f>パイプ専用!A1103&amp;パイプ専用!B1103</f>
        <v/>
      </c>
      <c r="F1103" s="2" t="str">
        <f>IF(四角板専用!A1103=0,"",四角板専用!A1103)</f>
        <v/>
      </c>
      <c r="G1103" s="2" t="str">
        <f>IF('FB&amp;L専用'!A1103=0,"",'FB&amp;L専用'!A1103)</f>
        <v/>
      </c>
      <c r="H1103" s="2" t="str">
        <f>IF(鋼材専用!A1103=0,"",鋼材専用!A1103)</f>
        <v/>
      </c>
      <c r="I1103" s="2" t="str">
        <f>IF(Φ部品専用!A1103=0,"",Φ部品専用!A1103)</f>
        <v/>
      </c>
      <c r="J1103" s="2" t="str">
        <f>IF(パイプ専用!A1103=0,"",パイプ専用!A1103)</f>
        <v/>
      </c>
      <c r="K1103" s="2" t="str">
        <f>IF(四角板専用!B1103=0,"",四角板専用!B1103)</f>
        <v/>
      </c>
      <c r="L1103" s="2" t="str">
        <f>IF('FB&amp;L専用'!B1103=0,"",'FB&amp;L専用'!B1103)</f>
        <v/>
      </c>
      <c r="M1103" s="2" t="str">
        <f>IF(鋼材専用!B1103=0,"",鋼材専用!B1103)</f>
        <v/>
      </c>
      <c r="N1103" s="2" t="str">
        <f>IF(Φ部品専用!B1103=0,"",Φ部品専用!B1103)</f>
        <v/>
      </c>
      <c r="O1103" s="2" t="str">
        <f>IF(パイプ専用!B1103=0,"",パイプ専用!B1103)</f>
        <v/>
      </c>
      <c r="P1103" s="4" t="str">
        <f>IF(四角板専用!M1103=0,"",四角板専用!M1103)</f>
        <v/>
      </c>
      <c r="Q1103" s="4" t="str">
        <f>IF('FB&amp;L専用'!M1103=0,"",'FB&amp;L専用'!M1103)</f>
        <v/>
      </c>
      <c r="S1103" s="4" t="str">
        <f>IF(Φ部品専用!P1103=0,"",Φ部品専用!P1103)</f>
        <v/>
      </c>
      <c r="T1103" s="4" t="str">
        <f>IF(パイプ専用!P1103=0,"",パイプ専用!P1103)</f>
        <v/>
      </c>
      <c r="U1103" s="10"/>
      <c r="W1103" s="1" t="s">
        <v>1199</v>
      </c>
      <c r="X1103" s="2" t="str">
        <f t="shared" ca="1" si="84"/>
        <v/>
      </c>
      <c r="Z1103" s="2" t="str">
        <f t="shared" si="85"/>
        <v/>
      </c>
      <c r="AB1103" s="2" t="str">
        <f t="shared" si="86"/>
        <v/>
      </c>
    </row>
    <row r="1104" spans="1:29">
      <c r="A1104" s="2" t="str">
        <f>四角板専用!A1104&amp;四角板専用!B1104</f>
        <v/>
      </c>
      <c r="B1104" s="2" t="str">
        <f>'FB&amp;L専用'!A1104&amp;'FB&amp;L専用'!B1104</f>
        <v/>
      </c>
      <c r="C1104" s="2" t="str">
        <f>鋼材専用!A1104&amp;鋼材専用!B1104</f>
        <v/>
      </c>
      <c r="D1104" s="2" t="str">
        <f>Φ部品専用!A1104&amp;Φ部品専用!B1104</f>
        <v/>
      </c>
      <c r="E1104" s="2" t="str">
        <f>パイプ専用!A1104&amp;パイプ専用!B1104</f>
        <v/>
      </c>
      <c r="F1104" s="2" t="str">
        <f>IF(四角板専用!A1104=0,"",四角板専用!A1104)</f>
        <v/>
      </c>
      <c r="G1104" s="2" t="str">
        <f>IF('FB&amp;L専用'!A1104=0,"",'FB&amp;L専用'!A1104)</f>
        <v/>
      </c>
      <c r="H1104" s="2" t="str">
        <f>IF(鋼材専用!A1104=0,"",鋼材専用!A1104)</f>
        <v/>
      </c>
      <c r="I1104" s="2" t="str">
        <f>IF(Φ部品専用!A1104=0,"",Φ部品専用!A1104)</f>
        <v/>
      </c>
      <c r="J1104" s="2" t="str">
        <f>IF(パイプ専用!A1104=0,"",パイプ専用!A1104)</f>
        <v/>
      </c>
      <c r="K1104" s="2" t="str">
        <f>IF(四角板専用!B1104=0,"",四角板専用!B1104)</f>
        <v/>
      </c>
      <c r="L1104" s="2" t="str">
        <f>IF('FB&amp;L専用'!B1104=0,"",'FB&amp;L専用'!B1104)</f>
        <v/>
      </c>
      <c r="M1104" s="2" t="str">
        <f>IF(鋼材専用!B1104=0,"",鋼材専用!B1104)</f>
        <v/>
      </c>
      <c r="N1104" s="2" t="str">
        <f>IF(Φ部品専用!B1104=0,"",Φ部品専用!B1104)</f>
        <v/>
      </c>
      <c r="O1104" s="2" t="str">
        <f>IF(パイプ専用!B1104=0,"",パイプ専用!B1104)</f>
        <v/>
      </c>
      <c r="P1104" s="4" t="str">
        <f>IF(四角板専用!M1104=0,"",四角板専用!M1104)</f>
        <v/>
      </c>
      <c r="Q1104" s="4" t="str">
        <f>IF('FB&amp;L専用'!M1104=0,"",'FB&amp;L専用'!M1104)</f>
        <v/>
      </c>
      <c r="S1104" s="4" t="str">
        <f>IF(Φ部品専用!P1104=0,"",Φ部品専用!P1104)</f>
        <v/>
      </c>
      <c r="T1104" s="4" t="str">
        <f>IF(パイプ専用!P1104=0,"",パイプ専用!P1104)</f>
        <v/>
      </c>
      <c r="U1104" s="10"/>
      <c r="W1104" s="1" t="s">
        <v>1200</v>
      </c>
      <c r="X1104" s="2" t="str">
        <f t="shared" ca="1" si="84"/>
        <v/>
      </c>
      <c r="Z1104" s="2" t="str">
        <f t="shared" si="85"/>
        <v/>
      </c>
      <c r="AB1104" s="2" t="str">
        <f t="shared" si="86"/>
        <v/>
      </c>
    </row>
    <row r="1105" spans="1:28">
      <c r="A1105" s="2" t="str">
        <f>四角板専用!A1105&amp;四角板専用!B1105</f>
        <v/>
      </c>
      <c r="B1105" s="2" t="str">
        <f>'FB&amp;L専用'!A1105&amp;'FB&amp;L専用'!B1105</f>
        <v/>
      </c>
      <c r="C1105" s="2" t="str">
        <f>鋼材専用!A1105&amp;鋼材専用!B1105</f>
        <v/>
      </c>
      <c r="D1105" s="2" t="str">
        <f>Φ部品専用!A1105&amp;Φ部品専用!B1105</f>
        <v/>
      </c>
      <c r="E1105" s="2" t="str">
        <f>パイプ専用!A1105&amp;パイプ専用!B1105</f>
        <v/>
      </c>
      <c r="F1105" s="2" t="str">
        <f>IF(四角板専用!A1105=0,"",四角板専用!A1105)</f>
        <v/>
      </c>
      <c r="G1105" s="2" t="str">
        <f>IF('FB&amp;L専用'!A1105=0,"",'FB&amp;L専用'!A1105)</f>
        <v/>
      </c>
      <c r="H1105" s="2" t="str">
        <f>IF(鋼材専用!A1105=0,"",鋼材専用!A1105)</f>
        <v/>
      </c>
      <c r="I1105" s="2" t="str">
        <f>IF(Φ部品専用!A1105=0,"",Φ部品専用!A1105)</f>
        <v/>
      </c>
      <c r="J1105" s="2" t="str">
        <f>IF(パイプ専用!A1105=0,"",パイプ専用!A1105)</f>
        <v/>
      </c>
      <c r="K1105" s="2" t="str">
        <f>IF(四角板専用!B1105=0,"",四角板専用!B1105)</f>
        <v/>
      </c>
      <c r="L1105" s="2" t="str">
        <f>IF('FB&amp;L専用'!B1105=0,"",'FB&amp;L専用'!B1105)</f>
        <v/>
      </c>
      <c r="M1105" s="2" t="str">
        <f>IF(鋼材専用!B1105=0,"",鋼材専用!B1105)</f>
        <v/>
      </c>
      <c r="N1105" s="2" t="str">
        <f>IF(Φ部品専用!B1105=0,"",Φ部品専用!B1105)</f>
        <v/>
      </c>
      <c r="O1105" s="2" t="str">
        <f>IF(パイプ専用!B1105=0,"",パイプ専用!B1105)</f>
        <v/>
      </c>
      <c r="P1105" s="4" t="str">
        <f>IF(四角板専用!M1105=0,"",四角板専用!M1105)</f>
        <v/>
      </c>
      <c r="Q1105" s="4" t="str">
        <f>IF('FB&amp;L専用'!M1105=0,"",'FB&amp;L専用'!M1105)</f>
        <v/>
      </c>
      <c r="S1105" s="4" t="str">
        <f>IF(Φ部品専用!P1105=0,"",Φ部品専用!P1105)</f>
        <v/>
      </c>
      <c r="T1105" s="4" t="str">
        <f>IF(パイプ専用!P1105=0,"",パイプ専用!P1105)</f>
        <v/>
      </c>
      <c r="U1105" s="10"/>
      <c r="W1105" s="1" t="s">
        <v>1201</v>
      </c>
      <c r="X1105" s="2" t="str">
        <f t="shared" ca="1" si="84"/>
        <v/>
      </c>
      <c r="Z1105" s="2" t="str">
        <f t="shared" si="85"/>
        <v/>
      </c>
      <c r="AB1105" s="2" t="str">
        <f t="shared" si="86"/>
        <v/>
      </c>
    </row>
    <row r="1106" spans="1:28">
      <c r="A1106" s="2" t="str">
        <f>四角板専用!A1106&amp;四角板専用!B1106</f>
        <v/>
      </c>
      <c r="B1106" s="2" t="str">
        <f>'FB&amp;L専用'!A1106&amp;'FB&amp;L専用'!B1106</f>
        <v/>
      </c>
      <c r="C1106" s="2" t="str">
        <f>鋼材専用!A1106&amp;鋼材専用!B1106</f>
        <v/>
      </c>
      <c r="D1106" s="2" t="str">
        <f>Φ部品専用!A1106&amp;Φ部品専用!B1106</f>
        <v/>
      </c>
      <c r="E1106" s="2" t="str">
        <f>パイプ専用!A1106&amp;パイプ専用!B1106</f>
        <v/>
      </c>
      <c r="F1106" s="2" t="str">
        <f>IF(四角板専用!A1106=0,"",四角板専用!A1106)</f>
        <v/>
      </c>
      <c r="G1106" s="2" t="str">
        <f>IF('FB&amp;L専用'!A1106=0,"",'FB&amp;L専用'!A1106)</f>
        <v/>
      </c>
      <c r="H1106" s="2" t="str">
        <f>IF(鋼材専用!A1106=0,"",鋼材専用!A1106)</f>
        <v/>
      </c>
      <c r="I1106" s="2" t="str">
        <f>IF(Φ部品専用!A1106=0,"",Φ部品専用!A1106)</f>
        <v/>
      </c>
      <c r="J1106" s="2" t="str">
        <f>IF(パイプ専用!A1106=0,"",パイプ専用!A1106)</f>
        <v/>
      </c>
      <c r="K1106" s="2" t="str">
        <f>IF(四角板専用!B1106=0,"",四角板専用!B1106)</f>
        <v/>
      </c>
      <c r="L1106" s="2" t="str">
        <f>IF('FB&amp;L専用'!B1106=0,"",'FB&amp;L専用'!B1106)</f>
        <v/>
      </c>
      <c r="M1106" s="2" t="str">
        <f>IF(鋼材専用!B1106=0,"",鋼材専用!B1106)</f>
        <v/>
      </c>
      <c r="N1106" s="2" t="str">
        <f>IF(Φ部品専用!B1106=0,"",Φ部品専用!B1106)</f>
        <v/>
      </c>
      <c r="O1106" s="2" t="str">
        <f>IF(パイプ専用!B1106=0,"",パイプ専用!B1106)</f>
        <v/>
      </c>
      <c r="P1106" s="4" t="str">
        <f>IF(四角板専用!M1106=0,"",四角板専用!M1106)</f>
        <v/>
      </c>
      <c r="Q1106" s="4" t="str">
        <f>IF('FB&amp;L専用'!M1106=0,"",'FB&amp;L専用'!M1106)</f>
        <v/>
      </c>
      <c r="S1106" s="4" t="str">
        <f>IF(Φ部品専用!P1106=0,"",Φ部品専用!P1106)</f>
        <v/>
      </c>
      <c r="T1106" s="4" t="str">
        <f>IF(パイプ専用!P1106=0,"",パイプ専用!P1106)</f>
        <v/>
      </c>
      <c r="U1106" s="10"/>
      <c r="W1106" s="1" t="s">
        <v>1202</v>
      </c>
      <c r="X1106" s="2" t="str">
        <f t="shared" ca="1" si="84"/>
        <v/>
      </c>
      <c r="Z1106" s="2" t="str">
        <f t="shared" si="85"/>
        <v/>
      </c>
      <c r="AB1106" s="2" t="str">
        <f t="shared" si="86"/>
        <v/>
      </c>
    </row>
    <row r="1107" spans="1:28">
      <c r="A1107" s="2" t="str">
        <f>四角板専用!A1107&amp;四角板専用!B1107</f>
        <v/>
      </c>
      <c r="B1107" s="2" t="str">
        <f>'FB&amp;L専用'!A1107&amp;'FB&amp;L専用'!B1107</f>
        <v/>
      </c>
      <c r="C1107" s="2" t="str">
        <f>鋼材専用!A1107&amp;鋼材専用!B1107</f>
        <v/>
      </c>
      <c r="D1107" s="2" t="str">
        <f>Φ部品専用!A1107&amp;Φ部品専用!B1107</f>
        <v/>
      </c>
      <c r="E1107" s="2" t="str">
        <f>パイプ専用!A1107&amp;パイプ専用!B1107</f>
        <v/>
      </c>
      <c r="F1107" s="2" t="str">
        <f>IF(四角板専用!A1107=0,"",四角板専用!A1107)</f>
        <v/>
      </c>
      <c r="G1107" s="2" t="str">
        <f>IF('FB&amp;L専用'!A1107=0,"",'FB&amp;L専用'!A1107)</f>
        <v/>
      </c>
      <c r="H1107" s="2" t="str">
        <f>IF(鋼材専用!A1107=0,"",鋼材専用!A1107)</f>
        <v/>
      </c>
      <c r="I1107" s="2" t="str">
        <f>IF(Φ部品専用!A1107=0,"",Φ部品専用!A1107)</f>
        <v/>
      </c>
      <c r="J1107" s="2" t="str">
        <f>IF(パイプ専用!A1107=0,"",パイプ専用!A1107)</f>
        <v/>
      </c>
      <c r="K1107" s="2" t="str">
        <f>IF(四角板専用!B1107=0,"",四角板専用!B1107)</f>
        <v/>
      </c>
      <c r="L1107" s="2" t="str">
        <f>IF('FB&amp;L専用'!B1107=0,"",'FB&amp;L専用'!B1107)</f>
        <v/>
      </c>
      <c r="M1107" s="2" t="str">
        <f>IF(鋼材専用!B1107=0,"",鋼材専用!B1107)</f>
        <v/>
      </c>
      <c r="N1107" s="2" t="str">
        <f>IF(Φ部品専用!B1107=0,"",Φ部品専用!B1107)</f>
        <v/>
      </c>
      <c r="O1107" s="2" t="str">
        <f>IF(パイプ専用!B1107=0,"",パイプ専用!B1107)</f>
        <v/>
      </c>
      <c r="P1107" s="4" t="str">
        <f>IF(四角板専用!M1107=0,"",四角板専用!M1107)</f>
        <v/>
      </c>
      <c r="Q1107" s="4" t="str">
        <f>IF('FB&amp;L専用'!M1107=0,"",'FB&amp;L専用'!M1107)</f>
        <v/>
      </c>
      <c r="S1107" s="4" t="str">
        <f>IF(Φ部品専用!P1107=0,"",Φ部品専用!P1107)</f>
        <v/>
      </c>
      <c r="T1107" s="4" t="str">
        <f>IF(パイプ専用!P1107=0,"",パイプ専用!P1107)</f>
        <v/>
      </c>
      <c r="U1107" s="10"/>
      <c r="W1107" s="1" t="s">
        <v>1203</v>
      </c>
      <c r="X1107" s="2" t="str">
        <f t="shared" ca="1" si="84"/>
        <v/>
      </c>
      <c r="Z1107" s="2" t="str">
        <f t="shared" si="85"/>
        <v/>
      </c>
      <c r="AB1107" s="2" t="str">
        <f t="shared" si="86"/>
        <v/>
      </c>
    </row>
    <row r="1108" spans="1:28">
      <c r="A1108" s="2" t="str">
        <f>四角板専用!A1108&amp;四角板専用!B1108</f>
        <v/>
      </c>
      <c r="B1108" s="2" t="str">
        <f>'FB&amp;L専用'!A1108&amp;'FB&amp;L専用'!B1108</f>
        <v/>
      </c>
      <c r="C1108" s="2" t="str">
        <f>鋼材専用!A1108&amp;鋼材専用!B1108</f>
        <v/>
      </c>
      <c r="D1108" s="2" t="str">
        <f>Φ部品専用!A1108&amp;Φ部品専用!B1108</f>
        <v/>
      </c>
      <c r="E1108" s="2" t="str">
        <f>パイプ専用!A1108&amp;パイプ専用!B1108</f>
        <v/>
      </c>
      <c r="F1108" s="2" t="str">
        <f>IF(四角板専用!A1108=0,"",四角板専用!A1108)</f>
        <v/>
      </c>
      <c r="G1108" s="2" t="str">
        <f>IF('FB&amp;L専用'!A1108=0,"",'FB&amp;L専用'!A1108)</f>
        <v/>
      </c>
      <c r="H1108" s="2" t="str">
        <f>IF(鋼材専用!A1108=0,"",鋼材専用!A1108)</f>
        <v/>
      </c>
      <c r="I1108" s="2" t="str">
        <f>IF(Φ部品専用!A1108=0,"",Φ部品専用!A1108)</f>
        <v/>
      </c>
      <c r="J1108" s="2" t="str">
        <f>IF(パイプ専用!A1108=0,"",パイプ専用!A1108)</f>
        <v/>
      </c>
      <c r="K1108" s="2" t="str">
        <f>IF(四角板専用!B1108=0,"",四角板専用!B1108)</f>
        <v/>
      </c>
      <c r="L1108" s="2" t="str">
        <f>IF('FB&amp;L専用'!B1108=0,"",'FB&amp;L専用'!B1108)</f>
        <v/>
      </c>
      <c r="M1108" s="2" t="str">
        <f>IF(鋼材専用!B1108=0,"",鋼材専用!B1108)</f>
        <v/>
      </c>
      <c r="N1108" s="2" t="str">
        <f>IF(Φ部品専用!B1108=0,"",Φ部品専用!B1108)</f>
        <v/>
      </c>
      <c r="O1108" s="2" t="str">
        <f>IF(パイプ専用!B1108=0,"",パイプ専用!B1108)</f>
        <v/>
      </c>
      <c r="P1108" s="4" t="str">
        <f>IF(四角板専用!M1108=0,"",四角板専用!M1108)</f>
        <v/>
      </c>
      <c r="Q1108" s="4" t="str">
        <f>IF('FB&amp;L専用'!M1108=0,"",'FB&amp;L専用'!M1108)</f>
        <v/>
      </c>
      <c r="S1108" s="4" t="str">
        <f>IF(Φ部品専用!P1108=0,"",Φ部品専用!P1108)</f>
        <v/>
      </c>
      <c r="T1108" s="4" t="str">
        <f>IF(パイプ専用!P1108=0,"",パイプ専用!P1108)</f>
        <v/>
      </c>
      <c r="U1108" s="10"/>
      <c r="W1108" s="1" t="s">
        <v>1204</v>
      </c>
      <c r="X1108" s="2" t="str">
        <f t="shared" ca="1" si="84"/>
        <v/>
      </c>
      <c r="Z1108" s="2" t="str">
        <f t="shared" si="85"/>
        <v/>
      </c>
      <c r="AB1108" s="2" t="str">
        <f t="shared" si="86"/>
        <v/>
      </c>
    </row>
    <row r="1109" spans="1:28">
      <c r="A1109" s="2" t="str">
        <f>四角板専用!A1109&amp;四角板専用!B1109</f>
        <v/>
      </c>
      <c r="B1109" s="2" t="str">
        <f>'FB&amp;L専用'!A1109&amp;'FB&amp;L専用'!B1109</f>
        <v/>
      </c>
      <c r="C1109" s="2" t="str">
        <f>鋼材専用!A1109&amp;鋼材専用!B1109</f>
        <v/>
      </c>
      <c r="D1109" s="2" t="str">
        <f>Φ部品専用!A1109&amp;Φ部品専用!B1109</f>
        <v/>
      </c>
      <c r="E1109" s="2" t="str">
        <f>パイプ専用!A1109&amp;パイプ専用!B1109</f>
        <v/>
      </c>
      <c r="F1109" s="2" t="str">
        <f>IF(四角板専用!A1109=0,"",四角板専用!A1109)</f>
        <v/>
      </c>
      <c r="G1109" s="2" t="str">
        <f>IF('FB&amp;L専用'!A1109=0,"",'FB&amp;L専用'!A1109)</f>
        <v/>
      </c>
      <c r="H1109" s="2" t="str">
        <f>IF(鋼材専用!A1109=0,"",鋼材専用!A1109)</f>
        <v/>
      </c>
      <c r="I1109" s="2" t="str">
        <f>IF(Φ部品専用!A1109=0,"",Φ部品専用!A1109)</f>
        <v/>
      </c>
      <c r="J1109" s="2" t="str">
        <f>IF(パイプ専用!A1109=0,"",パイプ専用!A1109)</f>
        <v/>
      </c>
      <c r="K1109" s="2" t="str">
        <f>IF(四角板専用!B1109=0,"",四角板専用!B1109)</f>
        <v/>
      </c>
      <c r="L1109" s="2" t="str">
        <f>IF('FB&amp;L専用'!B1109=0,"",'FB&amp;L専用'!B1109)</f>
        <v/>
      </c>
      <c r="M1109" s="2" t="str">
        <f>IF(鋼材専用!B1109=0,"",鋼材専用!B1109)</f>
        <v/>
      </c>
      <c r="N1109" s="2" t="str">
        <f>IF(Φ部品専用!B1109=0,"",Φ部品専用!B1109)</f>
        <v/>
      </c>
      <c r="O1109" s="2" t="str">
        <f>IF(パイプ専用!B1109=0,"",パイプ専用!B1109)</f>
        <v/>
      </c>
      <c r="P1109" s="4" t="str">
        <f>IF(四角板専用!M1109=0,"",四角板専用!M1109)</f>
        <v/>
      </c>
      <c r="Q1109" s="4" t="str">
        <f>IF('FB&amp;L専用'!M1109=0,"",'FB&amp;L専用'!M1109)</f>
        <v/>
      </c>
      <c r="S1109" s="4" t="str">
        <f>IF(Φ部品専用!P1109=0,"",Φ部品専用!P1109)</f>
        <v/>
      </c>
      <c r="T1109" s="4" t="str">
        <f>IF(パイプ専用!P1109=0,"",パイプ専用!P1109)</f>
        <v/>
      </c>
      <c r="U1109" s="10"/>
      <c r="W1109" s="1" t="s">
        <v>1205</v>
      </c>
      <c r="X1109" s="2" t="str">
        <f t="shared" ca="1" si="84"/>
        <v/>
      </c>
      <c r="Z1109" s="2" t="str">
        <f t="shared" si="85"/>
        <v/>
      </c>
      <c r="AB1109" s="2" t="str">
        <f t="shared" si="86"/>
        <v/>
      </c>
    </row>
    <row r="1110" spans="1:28">
      <c r="A1110" s="2" t="str">
        <f>四角板専用!A1110&amp;四角板専用!B1110</f>
        <v/>
      </c>
      <c r="B1110" s="2" t="str">
        <f>'FB&amp;L専用'!A1110&amp;'FB&amp;L専用'!B1110</f>
        <v/>
      </c>
      <c r="C1110" s="2" t="str">
        <f>鋼材専用!A1110&amp;鋼材専用!B1110</f>
        <v/>
      </c>
      <c r="D1110" s="2" t="str">
        <f>Φ部品専用!A1110&amp;Φ部品専用!B1110</f>
        <v/>
      </c>
      <c r="E1110" s="2" t="str">
        <f>パイプ専用!A1110&amp;パイプ専用!B1110</f>
        <v/>
      </c>
      <c r="F1110" s="2" t="str">
        <f>IF(四角板専用!A1110=0,"",四角板専用!A1110)</f>
        <v/>
      </c>
      <c r="G1110" s="2" t="str">
        <f>IF('FB&amp;L専用'!A1110=0,"",'FB&amp;L専用'!A1110)</f>
        <v/>
      </c>
      <c r="H1110" s="2" t="str">
        <f>IF(鋼材専用!A1110=0,"",鋼材専用!A1110)</f>
        <v/>
      </c>
      <c r="I1110" s="2" t="str">
        <f>IF(Φ部品専用!A1110=0,"",Φ部品専用!A1110)</f>
        <v/>
      </c>
      <c r="J1110" s="2" t="str">
        <f>IF(パイプ専用!A1110=0,"",パイプ専用!A1110)</f>
        <v/>
      </c>
      <c r="K1110" s="2" t="str">
        <f>IF(四角板専用!B1110=0,"",四角板専用!B1110)</f>
        <v/>
      </c>
      <c r="L1110" s="2" t="str">
        <f>IF('FB&amp;L専用'!B1110=0,"",'FB&amp;L専用'!B1110)</f>
        <v/>
      </c>
      <c r="M1110" s="2" t="str">
        <f>IF(鋼材専用!B1110=0,"",鋼材専用!B1110)</f>
        <v/>
      </c>
      <c r="N1110" s="2" t="str">
        <f>IF(Φ部品専用!B1110=0,"",Φ部品専用!B1110)</f>
        <v/>
      </c>
      <c r="O1110" s="2" t="str">
        <f>IF(パイプ専用!B1110=0,"",パイプ専用!B1110)</f>
        <v/>
      </c>
      <c r="P1110" s="4" t="str">
        <f>IF(四角板専用!M1110=0,"",四角板専用!M1110)</f>
        <v/>
      </c>
      <c r="Q1110" s="4" t="str">
        <f>IF('FB&amp;L専用'!M1110=0,"",'FB&amp;L専用'!M1110)</f>
        <v/>
      </c>
      <c r="S1110" s="4" t="str">
        <f>IF(Φ部品専用!P1110=0,"",Φ部品専用!P1110)</f>
        <v/>
      </c>
      <c r="T1110" s="4" t="str">
        <f>IF(パイプ専用!P1110=0,"",パイプ専用!P1110)</f>
        <v/>
      </c>
      <c r="U1110" s="10"/>
      <c r="W1110" s="1" t="s">
        <v>1206</v>
      </c>
      <c r="X1110" s="2" t="str">
        <f t="shared" ca="1" si="84"/>
        <v/>
      </c>
      <c r="Z1110" s="2" t="str">
        <f t="shared" si="85"/>
        <v/>
      </c>
      <c r="AB1110" s="2" t="str">
        <f t="shared" si="86"/>
        <v/>
      </c>
    </row>
    <row r="1111" spans="1:28">
      <c r="A1111" s="2" t="str">
        <f>四角板専用!A1111&amp;四角板専用!B1111</f>
        <v/>
      </c>
      <c r="B1111" s="2" t="str">
        <f>'FB&amp;L専用'!A1111&amp;'FB&amp;L専用'!B1111</f>
        <v/>
      </c>
      <c r="C1111" s="2" t="str">
        <f>鋼材専用!A1111&amp;鋼材専用!B1111</f>
        <v/>
      </c>
      <c r="D1111" s="2" t="str">
        <f>Φ部品専用!A1111&amp;Φ部品専用!B1111</f>
        <v/>
      </c>
      <c r="E1111" s="2" t="str">
        <f>パイプ専用!A1111&amp;パイプ専用!B1111</f>
        <v/>
      </c>
      <c r="F1111" s="2" t="str">
        <f>IF(四角板専用!A1111=0,"",四角板専用!A1111)</f>
        <v/>
      </c>
      <c r="G1111" s="2" t="str">
        <f>IF('FB&amp;L専用'!A1111=0,"",'FB&amp;L専用'!A1111)</f>
        <v/>
      </c>
      <c r="H1111" s="2" t="str">
        <f>IF(鋼材専用!A1111=0,"",鋼材専用!A1111)</f>
        <v/>
      </c>
      <c r="I1111" s="2" t="str">
        <f>IF(Φ部品専用!A1111=0,"",Φ部品専用!A1111)</f>
        <v/>
      </c>
      <c r="J1111" s="2" t="str">
        <f>IF(パイプ専用!A1111=0,"",パイプ専用!A1111)</f>
        <v/>
      </c>
      <c r="K1111" s="2" t="str">
        <f>IF(四角板専用!B1111=0,"",四角板専用!B1111)</f>
        <v/>
      </c>
      <c r="L1111" s="2" t="str">
        <f>IF('FB&amp;L専用'!B1111=0,"",'FB&amp;L専用'!B1111)</f>
        <v/>
      </c>
      <c r="M1111" s="2" t="str">
        <f>IF(鋼材専用!B1111=0,"",鋼材専用!B1111)</f>
        <v/>
      </c>
      <c r="N1111" s="2" t="str">
        <f>IF(Φ部品専用!B1111=0,"",Φ部品専用!B1111)</f>
        <v/>
      </c>
      <c r="O1111" s="2" t="str">
        <f>IF(パイプ専用!B1111=0,"",パイプ専用!B1111)</f>
        <v/>
      </c>
      <c r="P1111" s="4" t="str">
        <f>IF(四角板専用!M1111=0,"",四角板専用!M1111)</f>
        <v/>
      </c>
      <c r="Q1111" s="4" t="str">
        <f>IF('FB&amp;L専用'!M1111=0,"",'FB&amp;L専用'!M1111)</f>
        <v/>
      </c>
      <c r="S1111" s="4" t="str">
        <f>IF(Φ部品専用!P1111=0,"",Φ部品専用!P1111)</f>
        <v/>
      </c>
      <c r="T1111" s="4" t="str">
        <f>IF(パイプ専用!P1111=0,"",パイプ専用!P1111)</f>
        <v/>
      </c>
      <c r="U1111" s="10"/>
      <c r="W1111" s="1" t="s">
        <v>1207</v>
      </c>
      <c r="X1111" s="2" t="str">
        <f t="shared" ca="1" si="84"/>
        <v/>
      </c>
      <c r="Z1111" s="2" t="str">
        <f t="shared" si="85"/>
        <v/>
      </c>
      <c r="AB1111" s="2" t="str">
        <f t="shared" si="86"/>
        <v/>
      </c>
    </row>
    <row r="1112" spans="1:28">
      <c r="A1112" s="2" t="str">
        <f>四角板専用!A1112&amp;四角板専用!B1112</f>
        <v/>
      </c>
      <c r="B1112" s="2" t="str">
        <f>'FB&amp;L専用'!A1112&amp;'FB&amp;L専用'!B1112</f>
        <v/>
      </c>
      <c r="C1112" s="2" t="str">
        <f>鋼材専用!A1112&amp;鋼材専用!B1112</f>
        <v/>
      </c>
      <c r="D1112" s="2" t="str">
        <f>Φ部品専用!A1112&amp;Φ部品専用!B1112</f>
        <v/>
      </c>
      <c r="E1112" s="2" t="str">
        <f>パイプ専用!A1112&amp;パイプ専用!B1112</f>
        <v/>
      </c>
      <c r="F1112" s="2" t="str">
        <f>IF(四角板専用!A1112=0,"",四角板専用!A1112)</f>
        <v/>
      </c>
      <c r="G1112" s="2" t="str">
        <f>IF('FB&amp;L専用'!A1112=0,"",'FB&amp;L専用'!A1112)</f>
        <v/>
      </c>
      <c r="H1112" s="2" t="str">
        <f>IF(鋼材専用!A1112=0,"",鋼材専用!A1112)</f>
        <v/>
      </c>
      <c r="I1112" s="2" t="str">
        <f>IF(Φ部品専用!A1112=0,"",Φ部品専用!A1112)</f>
        <v/>
      </c>
      <c r="J1112" s="2" t="str">
        <f>IF(パイプ専用!A1112=0,"",パイプ専用!A1112)</f>
        <v/>
      </c>
      <c r="K1112" s="2" t="str">
        <f>IF(四角板専用!B1112=0,"",四角板専用!B1112)</f>
        <v/>
      </c>
      <c r="L1112" s="2" t="str">
        <f>IF('FB&amp;L専用'!B1112=0,"",'FB&amp;L専用'!B1112)</f>
        <v/>
      </c>
      <c r="M1112" s="2" t="str">
        <f>IF(鋼材専用!B1112=0,"",鋼材専用!B1112)</f>
        <v/>
      </c>
      <c r="N1112" s="2" t="str">
        <f>IF(Φ部品専用!B1112=0,"",Φ部品専用!B1112)</f>
        <v/>
      </c>
      <c r="O1112" s="2" t="str">
        <f>IF(パイプ専用!B1112=0,"",パイプ専用!B1112)</f>
        <v/>
      </c>
      <c r="P1112" s="4" t="str">
        <f>IF(四角板専用!M1112=0,"",四角板専用!M1112)</f>
        <v/>
      </c>
      <c r="Q1112" s="4" t="str">
        <f>IF('FB&amp;L専用'!M1112=0,"",'FB&amp;L専用'!M1112)</f>
        <v/>
      </c>
      <c r="S1112" s="4" t="str">
        <f>IF(Φ部品専用!P1112=0,"",Φ部品専用!P1112)</f>
        <v/>
      </c>
      <c r="T1112" s="4" t="str">
        <f>IF(パイプ専用!P1112=0,"",パイプ専用!P1112)</f>
        <v/>
      </c>
      <c r="U1112" s="10"/>
      <c r="W1112" s="1" t="s">
        <v>1208</v>
      </c>
      <c r="X1112" s="2" t="str">
        <f t="shared" ca="1" si="84"/>
        <v/>
      </c>
      <c r="Z1112" s="2" t="str">
        <f t="shared" si="85"/>
        <v/>
      </c>
      <c r="AB1112" s="2" t="str">
        <f t="shared" si="86"/>
        <v/>
      </c>
    </row>
    <row r="1113" spans="1:28">
      <c r="A1113" s="2" t="str">
        <f>四角板専用!A1113&amp;四角板専用!B1113</f>
        <v/>
      </c>
      <c r="B1113" s="2" t="str">
        <f>'FB&amp;L専用'!A1113&amp;'FB&amp;L専用'!B1113</f>
        <v/>
      </c>
      <c r="C1113" s="2" t="str">
        <f>鋼材専用!A1113&amp;鋼材専用!B1113</f>
        <v/>
      </c>
      <c r="D1113" s="2" t="str">
        <f>Φ部品専用!A1113&amp;Φ部品専用!B1113</f>
        <v/>
      </c>
      <c r="E1113" s="2" t="str">
        <f>パイプ専用!A1113&amp;パイプ専用!B1113</f>
        <v/>
      </c>
      <c r="F1113" s="2" t="str">
        <f>IF(四角板専用!A1113=0,"",四角板専用!A1113)</f>
        <v/>
      </c>
      <c r="G1113" s="2" t="str">
        <f>IF('FB&amp;L専用'!A1113=0,"",'FB&amp;L専用'!A1113)</f>
        <v/>
      </c>
      <c r="H1113" s="2" t="str">
        <f>IF(鋼材専用!A1113=0,"",鋼材専用!A1113)</f>
        <v/>
      </c>
      <c r="I1113" s="2" t="str">
        <f>IF(Φ部品専用!A1113=0,"",Φ部品専用!A1113)</f>
        <v/>
      </c>
      <c r="J1113" s="2" t="str">
        <f>IF(パイプ専用!A1113=0,"",パイプ専用!A1113)</f>
        <v/>
      </c>
      <c r="K1113" s="2" t="str">
        <f>IF(四角板専用!B1113=0,"",四角板専用!B1113)</f>
        <v/>
      </c>
      <c r="L1113" s="2" t="str">
        <f>IF('FB&amp;L専用'!B1113=0,"",'FB&amp;L専用'!B1113)</f>
        <v/>
      </c>
      <c r="M1113" s="2" t="str">
        <f>IF(鋼材専用!B1113=0,"",鋼材専用!B1113)</f>
        <v/>
      </c>
      <c r="N1113" s="2" t="str">
        <f>IF(Φ部品専用!B1113=0,"",Φ部品専用!B1113)</f>
        <v/>
      </c>
      <c r="O1113" s="2" t="str">
        <f>IF(パイプ専用!B1113=0,"",パイプ専用!B1113)</f>
        <v/>
      </c>
      <c r="P1113" s="4" t="str">
        <f>IF(四角板専用!M1113=0,"",四角板専用!M1113)</f>
        <v/>
      </c>
      <c r="Q1113" s="4" t="str">
        <f>IF('FB&amp;L専用'!M1113=0,"",'FB&amp;L専用'!M1113)</f>
        <v/>
      </c>
      <c r="S1113" s="4" t="str">
        <f>IF(Φ部品専用!P1113=0,"",Φ部品専用!P1113)</f>
        <v/>
      </c>
      <c r="T1113" s="4" t="str">
        <f>IF(パイプ専用!P1113=0,"",パイプ専用!P1113)</f>
        <v/>
      </c>
      <c r="U1113" s="10"/>
      <c r="W1113" s="1" t="s">
        <v>1209</v>
      </c>
      <c r="X1113" s="2" t="str">
        <f t="shared" ca="1" si="84"/>
        <v/>
      </c>
      <c r="Z1113" s="2" t="str">
        <f t="shared" si="85"/>
        <v/>
      </c>
      <c r="AB1113" s="2" t="str">
        <f t="shared" si="86"/>
        <v/>
      </c>
    </row>
    <row r="1114" spans="1:28">
      <c r="A1114" s="2" t="str">
        <f>四角板専用!A1114&amp;四角板専用!B1114</f>
        <v/>
      </c>
      <c r="B1114" s="2" t="str">
        <f>'FB&amp;L専用'!A1114&amp;'FB&amp;L専用'!B1114</f>
        <v/>
      </c>
      <c r="C1114" s="2" t="str">
        <f>鋼材専用!A1114&amp;鋼材専用!B1114</f>
        <v/>
      </c>
      <c r="D1114" s="2" t="str">
        <f>Φ部品専用!A1114&amp;Φ部品専用!B1114</f>
        <v/>
      </c>
      <c r="E1114" s="2" t="str">
        <f>パイプ専用!A1114&amp;パイプ専用!B1114</f>
        <v/>
      </c>
      <c r="F1114" s="2" t="str">
        <f>IF(四角板専用!A1114=0,"",四角板専用!A1114)</f>
        <v/>
      </c>
      <c r="G1114" s="2" t="str">
        <f>IF('FB&amp;L専用'!A1114=0,"",'FB&amp;L専用'!A1114)</f>
        <v/>
      </c>
      <c r="H1114" s="2" t="str">
        <f>IF(鋼材専用!A1114=0,"",鋼材専用!A1114)</f>
        <v/>
      </c>
      <c r="I1114" s="2" t="str">
        <f>IF(Φ部品専用!A1114=0,"",Φ部品専用!A1114)</f>
        <v/>
      </c>
      <c r="J1114" s="2" t="str">
        <f>IF(パイプ専用!A1114=0,"",パイプ専用!A1114)</f>
        <v/>
      </c>
      <c r="K1114" s="2" t="str">
        <f>IF(四角板専用!B1114=0,"",四角板専用!B1114)</f>
        <v/>
      </c>
      <c r="L1114" s="2" t="str">
        <f>IF('FB&amp;L専用'!B1114=0,"",'FB&amp;L専用'!B1114)</f>
        <v/>
      </c>
      <c r="M1114" s="2" t="str">
        <f>IF(鋼材専用!B1114=0,"",鋼材専用!B1114)</f>
        <v/>
      </c>
      <c r="N1114" s="2" t="str">
        <f>IF(Φ部品専用!B1114=0,"",Φ部品専用!B1114)</f>
        <v/>
      </c>
      <c r="O1114" s="2" t="str">
        <f>IF(パイプ専用!B1114=0,"",パイプ専用!B1114)</f>
        <v/>
      </c>
      <c r="P1114" s="4" t="str">
        <f>IF(四角板専用!M1114=0,"",四角板専用!M1114)</f>
        <v/>
      </c>
      <c r="Q1114" s="4" t="str">
        <f>IF('FB&amp;L専用'!M1114=0,"",'FB&amp;L専用'!M1114)</f>
        <v/>
      </c>
      <c r="S1114" s="4" t="str">
        <f>IF(Φ部品専用!P1114=0,"",Φ部品専用!P1114)</f>
        <v/>
      </c>
      <c r="T1114" s="4" t="str">
        <f>IF(パイプ専用!P1114=0,"",パイプ専用!P1114)</f>
        <v/>
      </c>
      <c r="U1114" s="10"/>
      <c r="W1114" s="1" t="s">
        <v>1210</v>
      </c>
      <c r="X1114" s="2" t="str">
        <f t="shared" ca="1" si="84"/>
        <v/>
      </c>
      <c r="Z1114" s="2" t="str">
        <f t="shared" si="85"/>
        <v/>
      </c>
      <c r="AB1114" s="2" t="str">
        <f t="shared" si="86"/>
        <v/>
      </c>
    </row>
    <row r="1115" spans="1:28">
      <c r="A1115" s="2" t="str">
        <f>四角板専用!A1115&amp;四角板専用!B1115</f>
        <v/>
      </c>
      <c r="B1115" s="2" t="str">
        <f>'FB&amp;L専用'!A1115&amp;'FB&amp;L専用'!B1115</f>
        <v/>
      </c>
      <c r="C1115" s="2" t="str">
        <f>鋼材専用!A1115&amp;鋼材専用!B1115</f>
        <v/>
      </c>
      <c r="D1115" s="2" t="str">
        <f>Φ部品専用!A1115&amp;Φ部品専用!B1115</f>
        <v/>
      </c>
      <c r="E1115" s="2" t="str">
        <f>パイプ専用!A1115&amp;パイプ専用!B1115</f>
        <v/>
      </c>
      <c r="F1115" s="2" t="str">
        <f>IF(四角板専用!A1115=0,"",四角板専用!A1115)</f>
        <v/>
      </c>
      <c r="G1115" s="2" t="str">
        <f>IF('FB&amp;L専用'!A1115=0,"",'FB&amp;L専用'!A1115)</f>
        <v/>
      </c>
      <c r="H1115" s="2" t="str">
        <f>IF(鋼材専用!A1115=0,"",鋼材専用!A1115)</f>
        <v/>
      </c>
      <c r="I1115" s="2" t="str">
        <f>IF(Φ部品専用!A1115=0,"",Φ部品専用!A1115)</f>
        <v/>
      </c>
      <c r="J1115" s="2" t="str">
        <f>IF(パイプ専用!A1115=0,"",パイプ専用!A1115)</f>
        <v/>
      </c>
      <c r="K1115" s="2" t="str">
        <f>IF(四角板専用!B1115=0,"",四角板専用!B1115)</f>
        <v/>
      </c>
      <c r="L1115" s="2" t="str">
        <f>IF('FB&amp;L専用'!B1115=0,"",'FB&amp;L専用'!B1115)</f>
        <v/>
      </c>
      <c r="M1115" s="2" t="str">
        <f>IF(鋼材専用!B1115=0,"",鋼材専用!B1115)</f>
        <v/>
      </c>
      <c r="N1115" s="2" t="str">
        <f>IF(Φ部品専用!B1115=0,"",Φ部品専用!B1115)</f>
        <v/>
      </c>
      <c r="O1115" s="2" t="str">
        <f>IF(パイプ専用!B1115=0,"",パイプ専用!B1115)</f>
        <v/>
      </c>
      <c r="P1115" s="4" t="str">
        <f>IF(四角板専用!M1115=0,"",四角板専用!M1115)</f>
        <v/>
      </c>
      <c r="Q1115" s="4" t="str">
        <f>IF('FB&amp;L専用'!M1115=0,"",'FB&amp;L専用'!M1115)</f>
        <v/>
      </c>
      <c r="S1115" s="4" t="str">
        <f>IF(Φ部品専用!P1115=0,"",Φ部品専用!P1115)</f>
        <v/>
      </c>
      <c r="T1115" s="4" t="str">
        <f>IF(パイプ専用!P1115=0,"",パイプ専用!P1115)</f>
        <v/>
      </c>
      <c r="U1115" s="10"/>
      <c r="W1115" s="1" t="s">
        <v>1211</v>
      </c>
      <c r="X1115" s="2" t="str">
        <f t="shared" ca="1" si="84"/>
        <v/>
      </c>
      <c r="Z1115" s="2" t="str">
        <f t="shared" si="85"/>
        <v/>
      </c>
      <c r="AB1115" s="2" t="str">
        <f t="shared" si="86"/>
        <v/>
      </c>
    </row>
    <row r="1116" spans="1:28">
      <c r="A1116" s="2" t="str">
        <f>四角板専用!A1116&amp;四角板専用!B1116</f>
        <v/>
      </c>
      <c r="B1116" s="2" t="str">
        <f>'FB&amp;L専用'!A1116&amp;'FB&amp;L専用'!B1116</f>
        <v/>
      </c>
      <c r="C1116" s="2" t="str">
        <f>鋼材専用!A1116&amp;鋼材専用!B1116</f>
        <v/>
      </c>
      <c r="D1116" s="2" t="str">
        <f>Φ部品専用!A1116&amp;Φ部品専用!B1116</f>
        <v/>
      </c>
      <c r="E1116" s="2" t="str">
        <f>パイプ専用!A1116&amp;パイプ専用!B1116</f>
        <v/>
      </c>
      <c r="F1116" s="2" t="str">
        <f>IF(四角板専用!A1116=0,"",四角板専用!A1116)</f>
        <v/>
      </c>
      <c r="G1116" s="2" t="str">
        <f>IF('FB&amp;L専用'!A1116=0,"",'FB&amp;L専用'!A1116)</f>
        <v/>
      </c>
      <c r="H1116" s="2" t="str">
        <f>IF(鋼材専用!A1116=0,"",鋼材専用!A1116)</f>
        <v/>
      </c>
      <c r="I1116" s="2" t="str">
        <f>IF(Φ部品専用!A1116=0,"",Φ部品専用!A1116)</f>
        <v/>
      </c>
      <c r="J1116" s="2" t="str">
        <f>IF(パイプ専用!A1116=0,"",パイプ専用!A1116)</f>
        <v/>
      </c>
      <c r="K1116" s="2" t="str">
        <f>IF(四角板専用!B1116=0,"",四角板専用!B1116)</f>
        <v/>
      </c>
      <c r="L1116" s="2" t="str">
        <f>IF('FB&amp;L専用'!B1116=0,"",'FB&amp;L専用'!B1116)</f>
        <v/>
      </c>
      <c r="M1116" s="2" t="str">
        <f>IF(鋼材専用!B1116=0,"",鋼材専用!B1116)</f>
        <v/>
      </c>
      <c r="N1116" s="2" t="str">
        <f>IF(Φ部品専用!B1116=0,"",Φ部品専用!B1116)</f>
        <v/>
      </c>
      <c r="O1116" s="2" t="str">
        <f>IF(パイプ専用!B1116=0,"",パイプ専用!B1116)</f>
        <v/>
      </c>
      <c r="P1116" s="4" t="str">
        <f>IF(四角板専用!M1116=0,"",四角板専用!M1116)</f>
        <v/>
      </c>
      <c r="Q1116" s="4" t="str">
        <f>IF('FB&amp;L専用'!M1116=0,"",'FB&amp;L専用'!M1116)</f>
        <v/>
      </c>
      <c r="S1116" s="4" t="str">
        <f>IF(Φ部品専用!P1116=0,"",Φ部品専用!P1116)</f>
        <v/>
      </c>
      <c r="T1116" s="4" t="str">
        <f>IF(パイプ専用!P1116=0,"",パイプ専用!P1116)</f>
        <v/>
      </c>
      <c r="U1116" s="10"/>
      <c r="W1116" s="1" t="s">
        <v>1212</v>
      </c>
      <c r="X1116" s="2" t="str">
        <f t="shared" ca="1" si="84"/>
        <v/>
      </c>
      <c r="Z1116" s="2" t="str">
        <f t="shared" si="85"/>
        <v/>
      </c>
      <c r="AB1116" s="2" t="str">
        <f t="shared" si="86"/>
        <v/>
      </c>
    </row>
    <row r="1117" spans="1:28">
      <c r="A1117" s="2" t="str">
        <f>四角板専用!A1117&amp;四角板専用!B1117</f>
        <v/>
      </c>
      <c r="B1117" s="2" t="str">
        <f>'FB&amp;L専用'!A1117&amp;'FB&amp;L専用'!B1117</f>
        <v/>
      </c>
      <c r="C1117" s="2" t="str">
        <f>鋼材専用!A1117&amp;鋼材専用!B1117</f>
        <v/>
      </c>
      <c r="D1117" s="2" t="str">
        <f>Φ部品専用!A1117&amp;Φ部品専用!B1117</f>
        <v/>
      </c>
      <c r="E1117" s="2" t="str">
        <f>パイプ専用!A1117&amp;パイプ専用!B1117</f>
        <v/>
      </c>
      <c r="F1117" s="2" t="str">
        <f>IF(四角板専用!A1117=0,"",四角板専用!A1117)</f>
        <v/>
      </c>
      <c r="G1117" s="2" t="str">
        <f>IF('FB&amp;L専用'!A1117=0,"",'FB&amp;L専用'!A1117)</f>
        <v/>
      </c>
      <c r="H1117" s="2" t="str">
        <f>IF(鋼材専用!A1117=0,"",鋼材専用!A1117)</f>
        <v/>
      </c>
      <c r="I1117" s="2" t="str">
        <f>IF(Φ部品専用!A1117=0,"",Φ部品専用!A1117)</f>
        <v/>
      </c>
      <c r="J1117" s="2" t="str">
        <f>IF(パイプ専用!A1117=0,"",パイプ専用!A1117)</f>
        <v/>
      </c>
      <c r="K1117" s="2" t="str">
        <f>IF(四角板専用!B1117=0,"",四角板専用!B1117)</f>
        <v/>
      </c>
      <c r="L1117" s="2" t="str">
        <f>IF('FB&amp;L専用'!B1117=0,"",'FB&amp;L専用'!B1117)</f>
        <v/>
      </c>
      <c r="M1117" s="2" t="str">
        <f>IF(鋼材専用!B1117=0,"",鋼材専用!B1117)</f>
        <v/>
      </c>
      <c r="N1117" s="2" t="str">
        <f>IF(Φ部品専用!B1117=0,"",Φ部品専用!B1117)</f>
        <v/>
      </c>
      <c r="O1117" s="2" t="str">
        <f>IF(パイプ専用!B1117=0,"",パイプ専用!B1117)</f>
        <v/>
      </c>
      <c r="P1117" s="4" t="str">
        <f>IF(四角板専用!M1117=0,"",四角板専用!M1117)</f>
        <v/>
      </c>
      <c r="Q1117" s="4" t="str">
        <f>IF('FB&amp;L専用'!M1117=0,"",'FB&amp;L専用'!M1117)</f>
        <v/>
      </c>
      <c r="S1117" s="4" t="str">
        <f>IF(Φ部品専用!P1117=0,"",Φ部品専用!P1117)</f>
        <v/>
      </c>
      <c r="T1117" s="4" t="str">
        <f>IF(パイプ専用!P1117=0,"",パイプ専用!P1117)</f>
        <v/>
      </c>
      <c r="U1117" s="10"/>
      <c r="W1117" s="1" t="s">
        <v>1213</v>
      </c>
      <c r="X1117" s="2" t="str">
        <f t="shared" ca="1" si="84"/>
        <v/>
      </c>
      <c r="Z1117" s="2" t="str">
        <f t="shared" si="85"/>
        <v/>
      </c>
      <c r="AB1117" s="2" t="str">
        <f t="shared" si="86"/>
        <v/>
      </c>
    </row>
    <row r="1118" spans="1:28">
      <c r="A1118" s="2" t="str">
        <f>四角板専用!A1118&amp;四角板専用!B1118</f>
        <v/>
      </c>
      <c r="B1118" s="2" t="str">
        <f>'FB&amp;L専用'!A1118&amp;'FB&amp;L専用'!B1118</f>
        <v/>
      </c>
      <c r="C1118" s="2" t="str">
        <f>鋼材専用!A1118&amp;鋼材専用!B1118</f>
        <v/>
      </c>
      <c r="D1118" s="2" t="str">
        <f>Φ部品専用!A1118&amp;Φ部品専用!B1118</f>
        <v/>
      </c>
      <c r="E1118" s="2" t="str">
        <f>パイプ専用!A1118&amp;パイプ専用!B1118</f>
        <v/>
      </c>
      <c r="F1118" s="2" t="str">
        <f>IF(四角板専用!A1118=0,"",四角板専用!A1118)</f>
        <v/>
      </c>
      <c r="G1118" s="2" t="str">
        <f>IF('FB&amp;L専用'!A1118=0,"",'FB&amp;L専用'!A1118)</f>
        <v/>
      </c>
      <c r="H1118" s="2" t="str">
        <f>IF(鋼材専用!A1118=0,"",鋼材専用!A1118)</f>
        <v/>
      </c>
      <c r="I1118" s="2" t="str">
        <f>IF(Φ部品専用!A1118=0,"",Φ部品専用!A1118)</f>
        <v/>
      </c>
      <c r="J1118" s="2" t="str">
        <f>IF(パイプ専用!A1118=0,"",パイプ専用!A1118)</f>
        <v/>
      </c>
      <c r="K1118" s="2" t="str">
        <f>IF(四角板専用!B1118=0,"",四角板専用!B1118)</f>
        <v/>
      </c>
      <c r="L1118" s="2" t="str">
        <f>IF('FB&amp;L専用'!B1118=0,"",'FB&amp;L専用'!B1118)</f>
        <v/>
      </c>
      <c r="M1118" s="2" t="str">
        <f>IF(鋼材専用!B1118=0,"",鋼材専用!B1118)</f>
        <v/>
      </c>
      <c r="N1118" s="2" t="str">
        <f>IF(Φ部品専用!B1118=0,"",Φ部品専用!B1118)</f>
        <v/>
      </c>
      <c r="O1118" s="2" t="str">
        <f>IF(パイプ専用!B1118=0,"",パイプ専用!B1118)</f>
        <v/>
      </c>
      <c r="P1118" s="4" t="str">
        <f>IF(四角板専用!M1118=0,"",四角板専用!M1118)</f>
        <v/>
      </c>
      <c r="Q1118" s="4" t="str">
        <f>IF('FB&amp;L専用'!M1118=0,"",'FB&amp;L専用'!M1118)</f>
        <v/>
      </c>
      <c r="S1118" s="4" t="str">
        <f>IF(Φ部品専用!P1118=0,"",Φ部品専用!P1118)</f>
        <v/>
      </c>
      <c r="T1118" s="4" t="str">
        <f>IF(パイプ専用!P1118=0,"",パイプ専用!P1118)</f>
        <v/>
      </c>
      <c r="U1118" s="10"/>
      <c r="W1118" s="1" t="s">
        <v>1214</v>
      </c>
      <c r="X1118" s="2" t="str">
        <f t="shared" ca="1" si="84"/>
        <v/>
      </c>
      <c r="Z1118" s="2" t="str">
        <f t="shared" si="85"/>
        <v/>
      </c>
      <c r="AB1118" s="2" t="str">
        <f t="shared" si="86"/>
        <v/>
      </c>
    </row>
    <row r="1119" spans="1:28">
      <c r="A1119" s="2" t="str">
        <f>四角板専用!A1119&amp;四角板専用!B1119</f>
        <v/>
      </c>
      <c r="B1119" s="2" t="str">
        <f>'FB&amp;L専用'!A1119&amp;'FB&amp;L専用'!B1119</f>
        <v/>
      </c>
      <c r="C1119" s="2" t="str">
        <f>鋼材専用!A1119&amp;鋼材専用!B1119</f>
        <v/>
      </c>
      <c r="D1119" s="2" t="str">
        <f>Φ部品専用!A1119&amp;Φ部品専用!B1119</f>
        <v/>
      </c>
      <c r="E1119" s="2" t="str">
        <f>パイプ専用!A1119&amp;パイプ専用!B1119</f>
        <v/>
      </c>
      <c r="F1119" s="2" t="str">
        <f>IF(四角板専用!A1119=0,"",四角板専用!A1119)</f>
        <v/>
      </c>
      <c r="G1119" s="2" t="str">
        <f>IF('FB&amp;L専用'!A1119=0,"",'FB&amp;L専用'!A1119)</f>
        <v/>
      </c>
      <c r="H1119" s="2" t="str">
        <f>IF(鋼材専用!A1119=0,"",鋼材専用!A1119)</f>
        <v/>
      </c>
      <c r="I1119" s="2" t="str">
        <f>IF(Φ部品専用!A1119=0,"",Φ部品専用!A1119)</f>
        <v/>
      </c>
      <c r="J1119" s="2" t="str">
        <f>IF(パイプ専用!A1119=0,"",パイプ専用!A1119)</f>
        <v/>
      </c>
      <c r="K1119" s="2" t="str">
        <f>IF(四角板専用!B1119=0,"",四角板専用!B1119)</f>
        <v/>
      </c>
      <c r="L1119" s="2" t="str">
        <f>IF('FB&amp;L専用'!B1119=0,"",'FB&amp;L専用'!B1119)</f>
        <v/>
      </c>
      <c r="M1119" s="2" t="str">
        <f>IF(鋼材専用!B1119=0,"",鋼材専用!B1119)</f>
        <v/>
      </c>
      <c r="N1119" s="2" t="str">
        <f>IF(Φ部品専用!B1119=0,"",Φ部品専用!B1119)</f>
        <v/>
      </c>
      <c r="O1119" s="2" t="str">
        <f>IF(パイプ専用!B1119=0,"",パイプ専用!B1119)</f>
        <v/>
      </c>
      <c r="P1119" s="4" t="str">
        <f>IF(四角板専用!M1119=0,"",四角板専用!M1119)</f>
        <v/>
      </c>
      <c r="Q1119" s="4" t="str">
        <f>IF('FB&amp;L専用'!M1119=0,"",'FB&amp;L専用'!M1119)</f>
        <v/>
      </c>
      <c r="S1119" s="4" t="str">
        <f>IF(Φ部品専用!P1119=0,"",Φ部品専用!P1119)</f>
        <v/>
      </c>
      <c r="T1119" s="4" t="str">
        <f>IF(パイプ専用!P1119=0,"",パイプ専用!P1119)</f>
        <v/>
      </c>
      <c r="U1119" s="10"/>
      <c r="W1119" s="1" t="s">
        <v>1215</v>
      </c>
      <c r="X1119" s="2" t="str">
        <f t="shared" ca="1" si="84"/>
        <v/>
      </c>
      <c r="Z1119" s="2" t="str">
        <f t="shared" si="85"/>
        <v/>
      </c>
      <c r="AB1119" s="2" t="str">
        <f t="shared" si="86"/>
        <v/>
      </c>
    </row>
    <row r="1120" spans="1:28">
      <c r="A1120" s="2" t="str">
        <f>四角板専用!A1120&amp;四角板専用!B1120</f>
        <v/>
      </c>
      <c r="B1120" s="2" t="str">
        <f>'FB&amp;L専用'!A1120&amp;'FB&amp;L専用'!B1120</f>
        <v/>
      </c>
      <c r="C1120" s="2" t="str">
        <f>鋼材専用!A1120&amp;鋼材専用!B1120</f>
        <v/>
      </c>
      <c r="D1120" s="2" t="str">
        <f>Φ部品専用!A1120&amp;Φ部品専用!B1120</f>
        <v/>
      </c>
      <c r="E1120" s="2" t="str">
        <f>パイプ専用!A1120&amp;パイプ専用!B1120</f>
        <v/>
      </c>
      <c r="F1120" s="2" t="str">
        <f>IF(四角板専用!A1120=0,"",四角板専用!A1120)</f>
        <v/>
      </c>
      <c r="G1120" s="2" t="str">
        <f>IF('FB&amp;L専用'!A1120=0,"",'FB&amp;L専用'!A1120)</f>
        <v/>
      </c>
      <c r="H1120" s="2" t="str">
        <f>IF(鋼材専用!A1120=0,"",鋼材専用!A1120)</f>
        <v/>
      </c>
      <c r="I1120" s="2" t="str">
        <f>IF(Φ部品専用!A1120=0,"",Φ部品専用!A1120)</f>
        <v/>
      </c>
      <c r="J1120" s="2" t="str">
        <f>IF(パイプ専用!A1120=0,"",パイプ専用!A1120)</f>
        <v/>
      </c>
      <c r="K1120" s="2" t="str">
        <f>IF(四角板専用!B1120=0,"",四角板専用!B1120)</f>
        <v/>
      </c>
      <c r="L1120" s="2" t="str">
        <f>IF('FB&amp;L専用'!B1120=0,"",'FB&amp;L専用'!B1120)</f>
        <v/>
      </c>
      <c r="M1120" s="2" t="str">
        <f>IF(鋼材専用!B1120=0,"",鋼材専用!B1120)</f>
        <v/>
      </c>
      <c r="N1120" s="2" t="str">
        <f>IF(Φ部品専用!B1120=0,"",Φ部品専用!B1120)</f>
        <v/>
      </c>
      <c r="O1120" s="2" t="str">
        <f>IF(パイプ専用!B1120=0,"",パイプ専用!B1120)</f>
        <v/>
      </c>
      <c r="P1120" s="4" t="str">
        <f>IF(四角板専用!M1120=0,"",四角板専用!M1120)</f>
        <v/>
      </c>
      <c r="Q1120" s="4" t="str">
        <f>IF('FB&amp;L専用'!M1120=0,"",'FB&amp;L専用'!M1120)</f>
        <v/>
      </c>
      <c r="S1120" s="4" t="str">
        <f>IF(Φ部品専用!P1120=0,"",Φ部品専用!P1120)</f>
        <v/>
      </c>
      <c r="T1120" s="4" t="str">
        <f>IF(パイプ専用!P1120=0,"",パイプ専用!P1120)</f>
        <v/>
      </c>
      <c r="U1120" s="10"/>
      <c r="W1120" s="1" t="s">
        <v>1216</v>
      </c>
      <c r="X1120" s="2" t="str">
        <f t="shared" ca="1" si="84"/>
        <v/>
      </c>
      <c r="Z1120" s="2" t="str">
        <f t="shared" si="85"/>
        <v/>
      </c>
      <c r="AB1120" s="2" t="str">
        <f t="shared" si="86"/>
        <v/>
      </c>
    </row>
    <row r="1121" spans="1:28">
      <c r="A1121" s="2" t="str">
        <f>四角板専用!A1121&amp;四角板専用!B1121</f>
        <v/>
      </c>
      <c r="B1121" s="2" t="str">
        <f>'FB&amp;L専用'!A1121&amp;'FB&amp;L専用'!B1121</f>
        <v/>
      </c>
      <c r="C1121" s="2" t="str">
        <f>鋼材専用!A1121&amp;鋼材専用!B1121</f>
        <v/>
      </c>
      <c r="D1121" s="2" t="str">
        <f>Φ部品専用!A1121&amp;Φ部品専用!B1121</f>
        <v/>
      </c>
      <c r="E1121" s="2" t="str">
        <f>パイプ専用!A1121&amp;パイプ専用!B1121</f>
        <v/>
      </c>
      <c r="F1121" s="2" t="str">
        <f>IF(四角板専用!A1121=0,"",四角板専用!A1121)</f>
        <v/>
      </c>
      <c r="G1121" s="2" t="str">
        <f>IF('FB&amp;L専用'!A1121=0,"",'FB&amp;L専用'!A1121)</f>
        <v/>
      </c>
      <c r="H1121" s="2" t="str">
        <f>IF(鋼材専用!A1121=0,"",鋼材専用!A1121)</f>
        <v/>
      </c>
      <c r="I1121" s="2" t="str">
        <f>IF(Φ部品専用!A1121=0,"",Φ部品専用!A1121)</f>
        <v/>
      </c>
      <c r="J1121" s="2" t="str">
        <f>IF(パイプ専用!A1121=0,"",パイプ専用!A1121)</f>
        <v/>
      </c>
      <c r="K1121" s="2" t="str">
        <f>IF(四角板専用!B1121=0,"",四角板専用!B1121)</f>
        <v/>
      </c>
      <c r="L1121" s="2" t="str">
        <f>IF('FB&amp;L専用'!B1121=0,"",'FB&amp;L専用'!B1121)</f>
        <v/>
      </c>
      <c r="M1121" s="2" t="str">
        <f>IF(鋼材専用!B1121=0,"",鋼材専用!B1121)</f>
        <v/>
      </c>
      <c r="N1121" s="2" t="str">
        <f>IF(Φ部品専用!B1121=0,"",Φ部品専用!B1121)</f>
        <v/>
      </c>
      <c r="O1121" s="2" t="str">
        <f>IF(パイプ専用!B1121=0,"",パイプ専用!B1121)</f>
        <v/>
      </c>
      <c r="P1121" s="4" t="str">
        <f>IF(四角板専用!M1121=0,"",四角板専用!M1121)</f>
        <v/>
      </c>
      <c r="Q1121" s="4" t="str">
        <f>IF('FB&amp;L専用'!M1121=0,"",'FB&amp;L専用'!M1121)</f>
        <v/>
      </c>
      <c r="S1121" s="4" t="str">
        <f>IF(Φ部品専用!P1121=0,"",Φ部品専用!P1121)</f>
        <v/>
      </c>
      <c r="T1121" s="4" t="str">
        <f>IF(パイプ専用!P1121=0,"",パイプ専用!P1121)</f>
        <v/>
      </c>
      <c r="U1121" s="10"/>
      <c r="W1121" s="1" t="s">
        <v>1217</v>
      </c>
      <c r="X1121" s="2" t="str">
        <f t="shared" ca="1" si="84"/>
        <v/>
      </c>
      <c r="Z1121" s="2" t="str">
        <f t="shared" si="85"/>
        <v/>
      </c>
      <c r="AB1121" s="2" t="str">
        <f t="shared" si="86"/>
        <v/>
      </c>
    </row>
    <row r="1122" spans="1:28">
      <c r="A1122" s="2" t="str">
        <f>四角板専用!A1122&amp;四角板専用!B1122</f>
        <v/>
      </c>
      <c r="B1122" s="2" t="str">
        <f>'FB&amp;L専用'!A1122&amp;'FB&amp;L専用'!B1122</f>
        <v/>
      </c>
      <c r="C1122" s="2" t="str">
        <f>鋼材専用!A1122&amp;鋼材専用!B1122</f>
        <v/>
      </c>
      <c r="D1122" s="2" t="str">
        <f>Φ部品専用!A1122&amp;Φ部品専用!B1122</f>
        <v/>
      </c>
      <c r="E1122" s="2" t="str">
        <f>パイプ専用!A1122&amp;パイプ専用!B1122</f>
        <v/>
      </c>
      <c r="F1122" s="2" t="str">
        <f>IF(四角板専用!A1122=0,"",四角板専用!A1122)</f>
        <v/>
      </c>
      <c r="G1122" s="2" t="str">
        <f>IF('FB&amp;L専用'!A1122=0,"",'FB&amp;L専用'!A1122)</f>
        <v/>
      </c>
      <c r="H1122" s="2" t="str">
        <f>IF(鋼材専用!A1122=0,"",鋼材専用!A1122)</f>
        <v/>
      </c>
      <c r="I1122" s="2" t="str">
        <f>IF(Φ部品専用!A1122=0,"",Φ部品専用!A1122)</f>
        <v/>
      </c>
      <c r="J1122" s="2" t="str">
        <f>IF(パイプ専用!A1122=0,"",パイプ専用!A1122)</f>
        <v/>
      </c>
      <c r="K1122" s="2" t="str">
        <f>IF(四角板専用!B1122=0,"",四角板専用!B1122)</f>
        <v/>
      </c>
      <c r="L1122" s="2" t="str">
        <f>IF('FB&amp;L専用'!B1122=0,"",'FB&amp;L専用'!B1122)</f>
        <v/>
      </c>
      <c r="M1122" s="2" t="str">
        <f>IF(鋼材専用!B1122=0,"",鋼材専用!B1122)</f>
        <v/>
      </c>
      <c r="N1122" s="2" t="str">
        <f>IF(Φ部品専用!B1122=0,"",Φ部品専用!B1122)</f>
        <v/>
      </c>
      <c r="O1122" s="2" t="str">
        <f>IF(パイプ専用!B1122=0,"",パイプ専用!B1122)</f>
        <v/>
      </c>
      <c r="P1122" s="4" t="str">
        <f>IF(四角板専用!M1122=0,"",四角板専用!M1122)</f>
        <v/>
      </c>
      <c r="Q1122" s="4" t="str">
        <f>IF('FB&amp;L専用'!M1122=0,"",'FB&amp;L専用'!M1122)</f>
        <v/>
      </c>
      <c r="S1122" s="4" t="str">
        <f>IF(Φ部品専用!P1122=0,"",Φ部品専用!P1122)</f>
        <v/>
      </c>
      <c r="T1122" s="4" t="str">
        <f>IF(パイプ専用!P1122=0,"",パイプ専用!P1122)</f>
        <v/>
      </c>
      <c r="U1122" s="10"/>
      <c r="W1122" s="1" t="s">
        <v>1218</v>
      </c>
      <c r="X1122" s="2" t="str">
        <f t="shared" ca="1" si="84"/>
        <v/>
      </c>
      <c r="Z1122" s="2" t="str">
        <f t="shared" si="85"/>
        <v/>
      </c>
      <c r="AB1122" s="2" t="str">
        <f t="shared" si="86"/>
        <v/>
      </c>
    </row>
    <row r="1123" spans="1:28">
      <c r="A1123" s="2" t="str">
        <f>四角板専用!A1123&amp;四角板専用!B1123</f>
        <v/>
      </c>
      <c r="B1123" s="2" t="str">
        <f>'FB&amp;L専用'!A1123&amp;'FB&amp;L専用'!B1123</f>
        <v/>
      </c>
      <c r="C1123" s="2" t="str">
        <f>鋼材専用!A1123&amp;鋼材専用!B1123</f>
        <v/>
      </c>
      <c r="D1123" s="2" t="str">
        <f>Φ部品専用!A1123&amp;Φ部品専用!B1123</f>
        <v/>
      </c>
      <c r="E1123" s="2" t="str">
        <f>パイプ専用!A1123&amp;パイプ専用!B1123</f>
        <v/>
      </c>
      <c r="F1123" s="2" t="str">
        <f>IF(四角板専用!A1123=0,"",四角板専用!A1123)</f>
        <v/>
      </c>
      <c r="G1123" s="2" t="str">
        <f>IF('FB&amp;L専用'!A1123=0,"",'FB&amp;L専用'!A1123)</f>
        <v/>
      </c>
      <c r="H1123" s="2" t="str">
        <f>IF(鋼材専用!A1123=0,"",鋼材専用!A1123)</f>
        <v/>
      </c>
      <c r="I1123" s="2" t="str">
        <f>IF(Φ部品専用!A1123=0,"",Φ部品専用!A1123)</f>
        <v/>
      </c>
      <c r="J1123" s="2" t="str">
        <f>IF(パイプ専用!A1123=0,"",パイプ専用!A1123)</f>
        <v/>
      </c>
      <c r="K1123" s="2" t="str">
        <f>IF(四角板専用!B1123=0,"",四角板専用!B1123)</f>
        <v/>
      </c>
      <c r="L1123" s="2" t="str">
        <f>IF('FB&amp;L専用'!B1123=0,"",'FB&amp;L専用'!B1123)</f>
        <v/>
      </c>
      <c r="M1123" s="2" t="str">
        <f>IF(鋼材専用!B1123=0,"",鋼材専用!B1123)</f>
        <v/>
      </c>
      <c r="N1123" s="2" t="str">
        <f>IF(Φ部品専用!B1123=0,"",Φ部品専用!B1123)</f>
        <v/>
      </c>
      <c r="O1123" s="2" t="str">
        <f>IF(パイプ専用!B1123=0,"",パイプ専用!B1123)</f>
        <v/>
      </c>
      <c r="P1123" s="4" t="str">
        <f>IF(四角板専用!M1123=0,"",四角板専用!M1123)</f>
        <v/>
      </c>
      <c r="Q1123" s="4" t="str">
        <f>IF('FB&amp;L専用'!M1123=0,"",'FB&amp;L専用'!M1123)</f>
        <v/>
      </c>
      <c r="S1123" s="4" t="str">
        <f>IF(Φ部品専用!P1123=0,"",Φ部品専用!P1123)</f>
        <v/>
      </c>
      <c r="T1123" s="4" t="str">
        <f>IF(パイプ専用!P1123=0,"",パイプ専用!P1123)</f>
        <v/>
      </c>
      <c r="U1123" s="10"/>
      <c r="W1123" s="1" t="s">
        <v>1219</v>
      </c>
      <c r="X1123" s="2" t="str">
        <f t="shared" ca="1" si="84"/>
        <v/>
      </c>
      <c r="Z1123" s="2" t="str">
        <f t="shared" si="85"/>
        <v/>
      </c>
      <c r="AB1123" s="2" t="str">
        <f t="shared" si="86"/>
        <v/>
      </c>
    </row>
    <row r="1124" spans="1:28">
      <c r="A1124" s="2" t="str">
        <f>四角板専用!A1124&amp;四角板専用!B1124</f>
        <v/>
      </c>
      <c r="B1124" s="2" t="str">
        <f>'FB&amp;L専用'!A1124&amp;'FB&amp;L専用'!B1124</f>
        <v/>
      </c>
      <c r="C1124" s="2" t="str">
        <f>鋼材専用!A1124&amp;鋼材専用!B1124</f>
        <v/>
      </c>
      <c r="D1124" s="2" t="str">
        <f>Φ部品専用!A1124&amp;Φ部品専用!B1124</f>
        <v/>
      </c>
      <c r="E1124" s="2" t="str">
        <f>パイプ専用!A1124&amp;パイプ専用!B1124</f>
        <v/>
      </c>
      <c r="F1124" s="2" t="str">
        <f>IF(四角板専用!A1124=0,"",四角板専用!A1124)</f>
        <v/>
      </c>
      <c r="G1124" s="2" t="str">
        <f>IF('FB&amp;L専用'!A1124=0,"",'FB&amp;L専用'!A1124)</f>
        <v/>
      </c>
      <c r="H1124" s="2" t="str">
        <f>IF(鋼材専用!A1124=0,"",鋼材専用!A1124)</f>
        <v/>
      </c>
      <c r="I1124" s="2" t="str">
        <f>IF(Φ部品専用!A1124=0,"",Φ部品専用!A1124)</f>
        <v/>
      </c>
      <c r="J1124" s="2" t="str">
        <f>IF(パイプ専用!A1124=0,"",パイプ専用!A1124)</f>
        <v/>
      </c>
      <c r="K1124" s="2" t="str">
        <f>IF(四角板専用!B1124=0,"",四角板専用!B1124)</f>
        <v/>
      </c>
      <c r="L1124" s="2" t="str">
        <f>IF('FB&amp;L専用'!B1124=0,"",'FB&amp;L専用'!B1124)</f>
        <v/>
      </c>
      <c r="M1124" s="2" t="str">
        <f>IF(鋼材専用!B1124=0,"",鋼材専用!B1124)</f>
        <v/>
      </c>
      <c r="N1124" s="2" t="str">
        <f>IF(Φ部品専用!B1124=0,"",Φ部品専用!B1124)</f>
        <v/>
      </c>
      <c r="O1124" s="2" t="str">
        <f>IF(パイプ専用!B1124=0,"",パイプ専用!B1124)</f>
        <v/>
      </c>
      <c r="P1124" s="4" t="str">
        <f>IF(四角板専用!M1124=0,"",四角板専用!M1124)</f>
        <v/>
      </c>
      <c r="Q1124" s="4" t="str">
        <f>IF('FB&amp;L専用'!M1124=0,"",'FB&amp;L専用'!M1124)</f>
        <v/>
      </c>
      <c r="S1124" s="4" t="str">
        <f>IF(Φ部品専用!P1124=0,"",Φ部品専用!P1124)</f>
        <v/>
      </c>
      <c r="T1124" s="4" t="str">
        <f>IF(パイプ専用!P1124=0,"",パイプ専用!P1124)</f>
        <v/>
      </c>
      <c r="U1124" s="10"/>
      <c r="W1124" s="1" t="s">
        <v>1220</v>
      </c>
      <c r="X1124" s="2" t="str">
        <f t="shared" ca="1" si="84"/>
        <v/>
      </c>
      <c r="Z1124" s="2" t="str">
        <f t="shared" si="85"/>
        <v/>
      </c>
    </row>
    <row r="1125" spans="1:28">
      <c r="A1125" s="2" t="str">
        <f>四角板専用!A1125&amp;四角板専用!B1125</f>
        <v/>
      </c>
      <c r="B1125" s="2" t="str">
        <f>'FB&amp;L専用'!A1125&amp;'FB&amp;L専用'!B1125</f>
        <v/>
      </c>
      <c r="C1125" s="2" t="str">
        <f>鋼材専用!A1125&amp;鋼材専用!B1125</f>
        <v/>
      </c>
      <c r="D1125" s="2" t="str">
        <f>Φ部品専用!A1125&amp;Φ部品専用!B1125</f>
        <v/>
      </c>
      <c r="E1125" s="2" t="str">
        <f>パイプ専用!A1125&amp;パイプ専用!B1125</f>
        <v/>
      </c>
      <c r="F1125" s="2" t="str">
        <f>IF(四角板専用!A1125=0,"",四角板専用!A1125)</f>
        <v/>
      </c>
      <c r="G1125" s="2" t="str">
        <f>IF('FB&amp;L専用'!A1125=0,"",'FB&amp;L専用'!A1125)</f>
        <v/>
      </c>
      <c r="H1125" s="2" t="str">
        <f>IF(鋼材専用!A1125=0,"",鋼材専用!A1125)</f>
        <v/>
      </c>
      <c r="I1125" s="2" t="str">
        <f>IF(Φ部品専用!A1125=0,"",Φ部品専用!A1125)</f>
        <v/>
      </c>
      <c r="J1125" s="2" t="str">
        <f>IF(パイプ専用!A1125=0,"",パイプ専用!A1125)</f>
        <v/>
      </c>
      <c r="K1125" s="2" t="str">
        <f>IF(四角板専用!B1125=0,"",四角板専用!B1125)</f>
        <v/>
      </c>
      <c r="L1125" s="2" t="str">
        <f>IF('FB&amp;L専用'!B1125=0,"",'FB&amp;L専用'!B1125)</f>
        <v/>
      </c>
      <c r="M1125" s="2" t="str">
        <f>IF(鋼材専用!B1125=0,"",鋼材専用!B1125)</f>
        <v/>
      </c>
      <c r="N1125" s="2" t="str">
        <f>IF(Φ部品専用!B1125=0,"",Φ部品専用!B1125)</f>
        <v/>
      </c>
      <c r="O1125" s="2" t="str">
        <f>IF(パイプ専用!B1125=0,"",パイプ専用!B1125)</f>
        <v/>
      </c>
      <c r="P1125" s="4" t="str">
        <f>IF(四角板専用!M1125=0,"",四角板専用!M1125)</f>
        <v/>
      </c>
      <c r="Q1125" s="4" t="str">
        <f>IF('FB&amp;L専用'!M1125=0,"",'FB&amp;L専用'!M1125)</f>
        <v/>
      </c>
      <c r="S1125" s="4" t="str">
        <f>IF(Φ部品専用!P1125=0,"",Φ部品専用!P1125)</f>
        <v/>
      </c>
      <c r="T1125" s="4" t="str">
        <f>IF(パイプ専用!P1125=0,"",パイプ専用!P1125)</f>
        <v/>
      </c>
      <c r="U1125" s="10"/>
      <c r="W1125" s="1" t="s">
        <v>1221</v>
      </c>
      <c r="X1125" s="2" t="str">
        <f t="shared" ca="1" si="84"/>
        <v/>
      </c>
      <c r="Z1125" s="2" t="str">
        <f t="shared" si="85"/>
        <v/>
      </c>
    </row>
    <row r="1126" spans="1:28">
      <c r="A1126" s="2" t="str">
        <f>四角板専用!A1126&amp;四角板専用!B1126</f>
        <v/>
      </c>
      <c r="B1126" s="2" t="str">
        <f>'FB&amp;L専用'!A1126&amp;'FB&amp;L専用'!B1126</f>
        <v/>
      </c>
      <c r="C1126" s="2" t="str">
        <f>鋼材専用!A1126&amp;鋼材専用!B1126</f>
        <v/>
      </c>
      <c r="D1126" s="2" t="str">
        <f>Φ部品専用!A1126&amp;Φ部品専用!B1126</f>
        <v/>
      </c>
      <c r="E1126" s="2" t="str">
        <f>パイプ専用!A1126&amp;パイプ専用!B1126</f>
        <v/>
      </c>
      <c r="F1126" s="2" t="str">
        <f>IF(四角板専用!A1126=0,"",四角板専用!A1126)</f>
        <v/>
      </c>
      <c r="G1126" s="2" t="str">
        <f>IF('FB&amp;L専用'!A1126=0,"",'FB&amp;L専用'!A1126)</f>
        <v/>
      </c>
      <c r="H1126" s="2" t="str">
        <f>IF(鋼材専用!A1126=0,"",鋼材専用!A1126)</f>
        <v/>
      </c>
      <c r="I1126" s="2" t="str">
        <f>IF(Φ部品専用!A1126=0,"",Φ部品専用!A1126)</f>
        <v/>
      </c>
      <c r="J1126" s="2" t="str">
        <f>IF(パイプ専用!A1126=0,"",パイプ専用!A1126)</f>
        <v/>
      </c>
      <c r="K1126" s="2" t="str">
        <f>IF(四角板専用!B1126=0,"",四角板専用!B1126)</f>
        <v/>
      </c>
      <c r="L1126" s="2" t="str">
        <f>IF('FB&amp;L専用'!B1126=0,"",'FB&amp;L専用'!B1126)</f>
        <v/>
      </c>
      <c r="M1126" s="2" t="str">
        <f>IF(鋼材専用!B1126=0,"",鋼材専用!B1126)</f>
        <v/>
      </c>
      <c r="N1126" s="2" t="str">
        <f>IF(Φ部品専用!B1126=0,"",Φ部品専用!B1126)</f>
        <v/>
      </c>
      <c r="O1126" s="2" t="str">
        <f>IF(パイプ専用!B1126=0,"",パイプ専用!B1126)</f>
        <v/>
      </c>
      <c r="P1126" s="4" t="str">
        <f>IF(四角板専用!M1126=0,"",四角板専用!M1126)</f>
        <v/>
      </c>
      <c r="Q1126" s="4" t="str">
        <f>IF('FB&amp;L専用'!M1126=0,"",'FB&amp;L専用'!M1126)</f>
        <v/>
      </c>
      <c r="S1126" s="4" t="str">
        <f>IF(Φ部品専用!P1126=0,"",Φ部品専用!P1126)</f>
        <v/>
      </c>
      <c r="T1126" s="4" t="str">
        <f>IF(パイプ専用!P1126=0,"",パイプ専用!P1126)</f>
        <v/>
      </c>
      <c r="U1126" s="10"/>
      <c r="W1126" s="1" t="s">
        <v>1222</v>
      </c>
      <c r="X1126" s="2" t="str">
        <f t="shared" ca="1" si="84"/>
        <v/>
      </c>
      <c r="Z1126" s="2" t="str">
        <f t="shared" si="85"/>
        <v/>
      </c>
    </row>
    <row r="1127" spans="1:28">
      <c r="A1127" s="2" t="str">
        <f>四角板専用!A1127&amp;四角板専用!B1127</f>
        <v/>
      </c>
      <c r="B1127" s="2" t="str">
        <f>'FB&amp;L専用'!A1127&amp;'FB&amp;L専用'!B1127</f>
        <v/>
      </c>
      <c r="C1127" s="2" t="str">
        <f>鋼材専用!A1127&amp;鋼材専用!B1127</f>
        <v/>
      </c>
      <c r="D1127" s="2" t="str">
        <f>Φ部品専用!A1127&amp;Φ部品専用!B1127</f>
        <v/>
      </c>
      <c r="E1127" s="2" t="str">
        <f>パイプ専用!A1127&amp;パイプ専用!B1127</f>
        <v/>
      </c>
      <c r="F1127" s="2" t="str">
        <f>IF(四角板専用!A1127=0,"",四角板専用!A1127)</f>
        <v/>
      </c>
      <c r="G1127" s="2" t="str">
        <f>IF('FB&amp;L専用'!A1127=0,"",'FB&amp;L専用'!A1127)</f>
        <v/>
      </c>
      <c r="H1127" s="2" t="str">
        <f>IF(鋼材専用!A1127=0,"",鋼材専用!A1127)</f>
        <v/>
      </c>
      <c r="I1127" s="2" t="str">
        <f>IF(Φ部品専用!A1127=0,"",Φ部品専用!A1127)</f>
        <v/>
      </c>
      <c r="J1127" s="2" t="str">
        <f>IF(パイプ専用!A1127=0,"",パイプ専用!A1127)</f>
        <v/>
      </c>
      <c r="K1127" s="2" t="str">
        <f>IF(四角板専用!B1127=0,"",四角板専用!B1127)</f>
        <v/>
      </c>
      <c r="L1127" s="2" t="str">
        <f>IF('FB&amp;L専用'!B1127=0,"",'FB&amp;L専用'!B1127)</f>
        <v/>
      </c>
      <c r="M1127" s="2" t="str">
        <f>IF(鋼材専用!B1127=0,"",鋼材専用!B1127)</f>
        <v/>
      </c>
      <c r="N1127" s="2" t="str">
        <f>IF(Φ部品専用!B1127=0,"",Φ部品専用!B1127)</f>
        <v/>
      </c>
      <c r="O1127" s="2" t="str">
        <f>IF(パイプ専用!B1127=0,"",パイプ専用!B1127)</f>
        <v/>
      </c>
      <c r="P1127" s="4" t="str">
        <f>IF(四角板専用!M1127=0,"",四角板専用!M1127)</f>
        <v/>
      </c>
      <c r="Q1127" s="4" t="str">
        <f>IF('FB&amp;L専用'!M1127=0,"",'FB&amp;L専用'!M1127)</f>
        <v/>
      </c>
      <c r="S1127" s="4" t="str">
        <f>IF(Φ部品専用!P1127=0,"",Φ部品専用!P1127)</f>
        <v/>
      </c>
      <c r="T1127" s="4" t="str">
        <f>IF(パイプ専用!P1127=0,"",パイプ専用!P1127)</f>
        <v/>
      </c>
      <c r="U1127" s="10"/>
      <c r="W1127" s="1" t="s">
        <v>1223</v>
      </c>
      <c r="X1127" s="2" t="str">
        <f t="shared" ca="1" si="84"/>
        <v/>
      </c>
      <c r="Z1127" s="2" t="str">
        <f t="shared" si="85"/>
        <v/>
      </c>
    </row>
    <row r="1128" spans="1:28">
      <c r="A1128" s="2" t="str">
        <f>四角板専用!A1128&amp;四角板専用!B1128</f>
        <v/>
      </c>
      <c r="B1128" s="2" t="str">
        <f>'FB&amp;L専用'!A1128&amp;'FB&amp;L専用'!B1128</f>
        <v/>
      </c>
      <c r="C1128" s="2" t="str">
        <f>鋼材専用!A1128&amp;鋼材専用!B1128</f>
        <v/>
      </c>
      <c r="D1128" s="2" t="str">
        <f>Φ部品専用!A1128&amp;Φ部品専用!B1128</f>
        <v/>
      </c>
      <c r="E1128" s="2" t="str">
        <f>パイプ専用!A1128&amp;パイプ専用!B1128</f>
        <v/>
      </c>
      <c r="F1128" s="2" t="str">
        <f>IF(四角板専用!A1128=0,"",四角板専用!A1128)</f>
        <v/>
      </c>
      <c r="G1128" s="2" t="str">
        <f>IF('FB&amp;L専用'!A1128=0,"",'FB&amp;L専用'!A1128)</f>
        <v/>
      </c>
      <c r="H1128" s="2" t="str">
        <f>IF(鋼材専用!A1128=0,"",鋼材専用!A1128)</f>
        <v/>
      </c>
      <c r="I1128" s="2" t="str">
        <f>IF(Φ部品専用!A1128=0,"",Φ部品専用!A1128)</f>
        <v/>
      </c>
      <c r="J1128" s="2" t="str">
        <f>IF(パイプ専用!A1128=0,"",パイプ専用!A1128)</f>
        <v/>
      </c>
      <c r="K1128" s="2" t="str">
        <f>IF(四角板専用!B1128=0,"",四角板専用!B1128)</f>
        <v/>
      </c>
      <c r="L1128" s="2" t="str">
        <f>IF('FB&amp;L専用'!B1128=0,"",'FB&amp;L専用'!B1128)</f>
        <v/>
      </c>
      <c r="M1128" s="2" t="str">
        <f>IF(鋼材専用!B1128=0,"",鋼材専用!B1128)</f>
        <v/>
      </c>
      <c r="N1128" s="2" t="str">
        <f>IF(Φ部品専用!B1128=0,"",Φ部品専用!B1128)</f>
        <v/>
      </c>
      <c r="O1128" s="2" t="str">
        <f>IF(パイプ専用!B1128=0,"",パイプ専用!B1128)</f>
        <v/>
      </c>
      <c r="P1128" s="4" t="str">
        <f>IF(四角板専用!M1128=0,"",四角板専用!M1128)</f>
        <v/>
      </c>
      <c r="Q1128" s="4" t="str">
        <f>IF('FB&amp;L専用'!M1128=0,"",'FB&amp;L専用'!M1128)</f>
        <v/>
      </c>
      <c r="S1128" s="4" t="str">
        <f>IF(Φ部品専用!P1128=0,"",Φ部品専用!P1128)</f>
        <v/>
      </c>
      <c r="T1128" s="4" t="str">
        <f>IF(パイプ専用!P1128=0,"",パイプ専用!P1128)</f>
        <v/>
      </c>
      <c r="U1128" s="10"/>
      <c r="W1128" s="1" t="s">
        <v>1224</v>
      </c>
      <c r="X1128" s="2" t="str">
        <f t="shared" ca="1" si="84"/>
        <v/>
      </c>
      <c r="Z1128" s="2" t="str">
        <f t="shared" si="85"/>
        <v/>
      </c>
    </row>
    <row r="1129" spans="1:28">
      <c r="A1129" s="2" t="str">
        <f>四角板専用!A1129&amp;四角板専用!B1129</f>
        <v/>
      </c>
      <c r="B1129" s="2" t="str">
        <f>'FB&amp;L専用'!A1129&amp;'FB&amp;L専用'!B1129</f>
        <v/>
      </c>
      <c r="C1129" s="2" t="str">
        <f>鋼材専用!A1129&amp;鋼材専用!B1129</f>
        <v/>
      </c>
      <c r="D1129" s="2" t="str">
        <f>Φ部品専用!A1129&amp;Φ部品専用!B1129</f>
        <v/>
      </c>
      <c r="E1129" s="2" t="str">
        <f>パイプ専用!A1129&amp;パイプ専用!B1129</f>
        <v/>
      </c>
      <c r="F1129" s="2" t="str">
        <f>IF(四角板専用!A1129=0,"",四角板専用!A1129)</f>
        <v/>
      </c>
      <c r="G1129" s="2" t="str">
        <f>IF('FB&amp;L専用'!A1129=0,"",'FB&amp;L専用'!A1129)</f>
        <v/>
      </c>
      <c r="H1129" s="2" t="str">
        <f>IF(鋼材専用!A1129=0,"",鋼材専用!A1129)</f>
        <v/>
      </c>
      <c r="I1129" s="2" t="str">
        <f>IF(Φ部品専用!A1129=0,"",Φ部品専用!A1129)</f>
        <v/>
      </c>
      <c r="J1129" s="2" t="str">
        <f>IF(パイプ専用!A1129=0,"",パイプ専用!A1129)</f>
        <v/>
      </c>
      <c r="K1129" s="2" t="str">
        <f>IF(四角板専用!B1129=0,"",四角板専用!B1129)</f>
        <v/>
      </c>
      <c r="L1129" s="2" t="str">
        <f>IF('FB&amp;L専用'!B1129=0,"",'FB&amp;L専用'!B1129)</f>
        <v/>
      </c>
      <c r="M1129" s="2" t="str">
        <f>IF(鋼材専用!B1129=0,"",鋼材専用!B1129)</f>
        <v/>
      </c>
      <c r="N1129" s="2" t="str">
        <f>IF(Φ部品専用!B1129=0,"",Φ部品専用!B1129)</f>
        <v/>
      </c>
      <c r="O1129" s="2" t="str">
        <f>IF(パイプ専用!B1129=0,"",パイプ専用!B1129)</f>
        <v/>
      </c>
      <c r="P1129" s="4" t="str">
        <f>IF(四角板専用!M1129=0,"",四角板専用!M1129)</f>
        <v/>
      </c>
      <c r="Q1129" s="4" t="str">
        <f>IF('FB&amp;L専用'!M1129=0,"",'FB&amp;L専用'!M1129)</f>
        <v/>
      </c>
      <c r="S1129" s="4" t="str">
        <f>IF(Φ部品専用!P1129=0,"",Φ部品専用!P1129)</f>
        <v/>
      </c>
      <c r="T1129" s="4" t="str">
        <f>IF(パイプ専用!P1129=0,"",パイプ専用!P1129)</f>
        <v/>
      </c>
      <c r="U1129" s="10"/>
      <c r="W1129" s="1" t="s">
        <v>1225</v>
      </c>
      <c r="X1129" s="2" t="str">
        <f t="shared" ca="1" si="84"/>
        <v/>
      </c>
      <c r="Z1129" s="2" t="str">
        <f t="shared" si="85"/>
        <v/>
      </c>
    </row>
    <row r="1130" spans="1:28">
      <c r="A1130" s="2" t="str">
        <f>四角板専用!A1130&amp;四角板専用!B1130</f>
        <v/>
      </c>
      <c r="B1130" s="2" t="str">
        <f>'FB&amp;L専用'!A1130&amp;'FB&amp;L専用'!B1130</f>
        <v/>
      </c>
      <c r="C1130" s="2" t="str">
        <f>鋼材専用!A1130&amp;鋼材専用!B1130</f>
        <v/>
      </c>
      <c r="D1130" s="2" t="str">
        <f>Φ部品専用!A1130&amp;Φ部品専用!B1130</f>
        <v/>
      </c>
      <c r="E1130" s="2" t="str">
        <f>パイプ専用!A1130&amp;パイプ専用!B1130</f>
        <v/>
      </c>
      <c r="F1130" s="2" t="str">
        <f>IF(四角板専用!A1130=0,"",四角板専用!A1130)</f>
        <v/>
      </c>
      <c r="G1130" s="2" t="str">
        <f>IF('FB&amp;L専用'!A1130=0,"",'FB&amp;L専用'!A1130)</f>
        <v/>
      </c>
      <c r="H1130" s="2" t="str">
        <f>IF(鋼材専用!A1130=0,"",鋼材専用!A1130)</f>
        <v/>
      </c>
      <c r="I1130" s="2" t="str">
        <f>IF(Φ部品専用!A1130=0,"",Φ部品専用!A1130)</f>
        <v/>
      </c>
      <c r="J1130" s="2" t="str">
        <f>IF(パイプ専用!A1130=0,"",パイプ専用!A1130)</f>
        <v/>
      </c>
      <c r="K1130" s="2" t="str">
        <f>IF(四角板専用!B1130=0,"",四角板専用!B1130)</f>
        <v/>
      </c>
      <c r="L1130" s="2" t="str">
        <f>IF('FB&amp;L専用'!B1130=0,"",'FB&amp;L専用'!B1130)</f>
        <v/>
      </c>
      <c r="M1130" s="2" t="str">
        <f>IF(鋼材専用!B1130=0,"",鋼材専用!B1130)</f>
        <v/>
      </c>
      <c r="N1130" s="2" t="str">
        <f>IF(Φ部品専用!B1130=0,"",Φ部品専用!B1130)</f>
        <v/>
      </c>
      <c r="O1130" s="2" t="str">
        <f>IF(パイプ専用!B1130=0,"",パイプ専用!B1130)</f>
        <v/>
      </c>
      <c r="P1130" s="4" t="str">
        <f>IF(四角板専用!M1130=0,"",四角板専用!M1130)</f>
        <v/>
      </c>
      <c r="Q1130" s="4" t="str">
        <f>IF('FB&amp;L専用'!M1130=0,"",'FB&amp;L専用'!M1130)</f>
        <v/>
      </c>
      <c r="S1130" s="4" t="str">
        <f>IF(Φ部品専用!P1130=0,"",Φ部品専用!P1130)</f>
        <v/>
      </c>
      <c r="T1130" s="4" t="str">
        <f>IF(パイプ専用!P1130=0,"",パイプ専用!P1130)</f>
        <v/>
      </c>
      <c r="U1130" s="10"/>
      <c r="W1130" s="1" t="s">
        <v>1226</v>
      </c>
      <c r="X1130" s="2" t="str">
        <f t="shared" ca="1" si="84"/>
        <v/>
      </c>
      <c r="Z1130" s="2" t="str">
        <f t="shared" si="85"/>
        <v/>
      </c>
    </row>
    <row r="1131" spans="1:28">
      <c r="A1131" s="2" t="str">
        <f>四角板専用!A1131&amp;四角板専用!B1131</f>
        <v/>
      </c>
      <c r="B1131" s="2" t="str">
        <f>'FB&amp;L専用'!A1131&amp;'FB&amp;L専用'!B1131</f>
        <v/>
      </c>
      <c r="C1131" s="2" t="str">
        <f>鋼材専用!A1131&amp;鋼材専用!B1131</f>
        <v/>
      </c>
      <c r="D1131" s="2" t="str">
        <f>Φ部品専用!A1131&amp;Φ部品専用!B1131</f>
        <v/>
      </c>
      <c r="E1131" s="2" t="str">
        <f>パイプ専用!A1131&amp;パイプ専用!B1131</f>
        <v/>
      </c>
      <c r="F1131" s="2" t="str">
        <f>IF(四角板専用!A1131=0,"",四角板専用!A1131)</f>
        <v/>
      </c>
      <c r="G1131" s="2" t="str">
        <f>IF('FB&amp;L専用'!A1131=0,"",'FB&amp;L専用'!A1131)</f>
        <v/>
      </c>
      <c r="H1131" s="2" t="str">
        <f>IF(鋼材専用!A1131=0,"",鋼材専用!A1131)</f>
        <v/>
      </c>
      <c r="I1131" s="2" t="str">
        <f>IF(Φ部品専用!A1131=0,"",Φ部品専用!A1131)</f>
        <v/>
      </c>
      <c r="J1131" s="2" t="str">
        <f>IF(パイプ専用!A1131=0,"",パイプ専用!A1131)</f>
        <v/>
      </c>
      <c r="K1131" s="2" t="str">
        <f>IF(四角板専用!B1131=0,"",四角板専用!B1131)</f>
        <v/>
      </c>
      <c r="L1131" s="2" t="str">
        <f>IF('FB&amp;L専用'!B1131=0,"",'FB&amp;L専用'!B1131)</f>
        <v/>
      </c>
      <c r="M1131" s="2" t="str">
        <f>IF(鋼材専用!B1131=0,"",鋼材専用!B1131)</f>
        <v/>
      </c>
      <c r="N1131" s="2" t="str">
        <f>IF(Φ部品専用!B1131=0,"",Φ部品専用!B1131)</f>
        <v/>
      </c>
      <c r="O1131" s="2" t="str">
        <f>IF(パイプ専用!B1131=0,"",パイプ専用!B1131)</f>
        <v/>
      </c>
      <c r="P1131" s="4" t="str">
        <f>IF(四角板専用!M1131=0,"",四角板専用!M1131)</f>
        <v/>
      </c>
      <c r="Q1131" s="4" t="str">
        <f>IF('FB&amp;L専用'!M1131=0,"",'FB&amp;L専用'!M1131)</f>
        <v/>
      </c>
      <c r="S1131" s="4" t="str">
        <f>IF(Φ部品専用!P1131=0,"",Φ部品専用!P1131)</f>
        <v/>
      </c>
      <c r="T1131" s="4" t="str">
        <f>IF(パイプ専用!P1131=0,"",パイプ専用!P1131)</f>
        <v/>
      </c>
      <c r="U1131" s="10"/>
      <c r="W1131" s="1" t="s">
        <v>1227</v>
      </c>
      <c r="X1131" s="2" t="str">
        <f t="shared" ca="1" si="84"/>
        <v/>
      </c>
      <c r="Z1131" s="2" t="str">
        <f t="shared" si="85"/>
        <v/>
      </c>
    </row>
    <row r="1132" spans="1:28">
      <c r="A1132" s="2" t="str">
        <f>四角板専用!A1132&amp;四角板専用!B1132</f>
        <v/>
      </c>
      <c r="B1132" s="2" t="str">
        <f>'FB&amp;L専用'!A1132&amp;'FB&amp;L専用'!B1132</f>
        <v/>
      </c>
      <c r="C1132" s="2" t="str">
        <f>鋼材専用!A1132&amp;鋼材専用!B1132</f>
        <v/>
      </c>
      <c r="D1132" s="2" t="str">
        <f>Φ部品専用!A1132&amp;Φ部品専用!B1132</f>
        <v/>
      </c>
      <c r="E1132" s="2" t="str">
        <f>パイプ専用!A1132&amp;パイプ専用!B1132</f>
        <v/>
      </c>
      <c r="F1132" s="2" t="str">
        <f>IF(四角板専用!A1132=0,"",四角板専用!A1132)</f>
        <v/>
      </c>
      <c r="G1132" s="2" t="str">
        <f>IF('FB&amp;L専用'!A1132=0,"",'FB&amp;L専用'!A1132)</f>
        <v/>
      </c>
      <c r="H1132" s="2" t="str">
        <f>IF(鋼材専用!A1132=0,"",鋼材専用!A1132)</f>
        <v/>
      </c>
      <c r="I1132" s="2" t="str">
        <f>IF(Φ部品専用!A1132=0,"",Φ部品専用!A1132)</f>
        <v/>
      </c>
      <c r="J1132" s="2" t="str">
        <f>IF(パイプ専用!A1132=0,"",パイプ専用!A1132)</f>
        <v/>
      </c>
      <c r="K1132" s="2" t="str">
        <f>IF(四角板専用!B1132=0,"",四角板専用!B1132)</f>
        <v/>
      </c>
      <c r="L1132" s="2" t="str">
        <f>IF('FB&amp;L専用'!B1132=0,"",'FB&amp;L専用'!B1132)</f>
        <v/>
      </c>
      <c r="M1132" s="2" t="str">
        <f>IF(鋼材専用!B1132=0,"",鋼材専用!B1132)</f>
        <v/>
      </c>
      <c r="N1132" s="2" t="str">
        <f>IF(Φ部品専用!B1132=0,"",Φ部品専用!B1132)</f>
        <v/>
      </c>
      <c r="O1132" s="2" t="str">
        <f>IF(パイプ専用!B1132=0,"",パイプ専用!B1132)</f>
        <v/>
      </c>
      <c r="P1132" s="4" t="str">
        <f>IF(四角板専用!M1132=0,"",四角板専用!M1132)</f>
        <v/>
      </c>
      <c r="Q1132" s="4" t="str">
        <f>IF('FB&amp;L専用'!M1132=0,"",'FB&amp;L専用'!M1132)</f>
        <v/>
      </c>
      <c r="S1132" s="4" t="str">
        <f>IF(Φ部品専用!P1132=0,"",Φ部品専用!P1132)</f>
        <v/>
      </c>
      <c r="T1132" s="4" t="str">
        <f>IF(パイプ専用!P1132=0,"",パイプ専用!P1132)</f>
        <v/>
      </c>
      <c r="U1132" s="10"/>
      <c r="W1132" s="1" t="s">
        <v>1228</v>
      </c>
      <c r="X1132" s="2" t="str">
        <f t="shared" ca="1" si="84"/>
        <v/>
      </c>
      <c r="Z1132" s="2" t="str">
        <f t="shared" si="85"/>
        <v/>
      </c>
    </row>
    <row r="1133" spans="1:28">
      <c r="A1133" s="2" t="str">
        <f>四角板専用!A1133&amp;四角板専用!B1133</f>
        <v/>
      </c>
      <c r="B1133" s="2" t="str">
        <f>'FB&amp;L専用'!A1133&amp;'FB&amp;L専用'!B1133</f>
        <v/>
      </c>
      <c r="C1133" s="2" t="str">
        <f>鋼材専用!A1133&amp;鋼材専用!B1133</f>
        <v/>
      </c>
      <c r="D1133" s="2" t="str">
        <f>Φ部品専用!A1133&amp;Φ部品専用!B1133</f>
        <v/>
      </c>
      <c r="E1133" s="2" t="str">
        <f>パイプ専用!A1133&amp;パイプ専用!B1133</f>
        <v/>
      </c>
      <c r="F1133" s="2" t="str">
        <f>IF(四角板専用!A1133=0,"",四角板専用!A1133)</f>
        <v/>
      </c>
      <c r="G1133" s="2" t="str">
        <f>IF('FB&amp;L専用'!A1133=0,"",'FB&amp;L専用'!A1133)</f>
        <v/>
      </c>
      <c r="H1133" s="2" t="str">
        <f>IF(鋼材専用!A1133=0,"",鋼材専用!A1133)</f>
        <v/>
      </c>
      <c r="I1133" s="2" t="str">
        <f>IF(Φ部品専用!A1133=0,"",Φ部品専用!A1133)</f>
        <v/>
      </c>
      <c r="J1133" s="2" t="str">
        <f>IF(パイプ専用!A1133=0,"",パイプ専用!A1133)</f>
        <v/>
      </c>
      <c r="K1133" s="2" t="str">
        <f>IF(四角板専用!B1133=0,"",四角板専用!B1133)</f>
        <v/>
      </c>
      <c r="L1133" s="2" t="str">
        <f>IF('FB&amp;L専用'!B1133=0,"",'FB&amp;L専用'!B1133)</f>
        <v/>
      </c>
      <c r="M1133" s="2" t="str">
        <f>IF(鋼材専用!B1133=0,"",鋼材専用!B1133)</f>
        <v/>
      </c>
      <c r="N1133" s="2" t="str">
        <f>IF(Φ部品専用!B1133=0,"",Φ部品専用!B1133)</f>
        <v/>
      </c>
      <c r="O1133" s="2" t="str">
        <f>IF(パイプ専用!B1133=0,"",パイプ専用!B1133)</f>
        <v/>
      </c>
      <c r="P1133" s="4" t="str">
        <f>IF(四角板専用!M1133=0,"",四角板専用!M1133)</f>
        <v/>
      </c>
      <c r="Q1133" s="4" t="str">
        <f>IF('FB&amp;L専用'!M1133=0,"",'FB&amp;L専用'!M1133)</f>
        <v/>
      </c>
      <c r="S1133" s="4" t="str">
        <f>IF(Φ部品専用!P1133=0,"",Φ部品専用!P1133)</f>
        <v/>
      </c>
      <c r="T1133" s="4" t="str">
        <f>IF(パイプ専用!P1133=0,"",パイプ専用!P1133)</f>
        <v/>
      </c>
      <c r="U1133" s="10"/>
      <c r="W1133" s="1" t="s">
        <v>1229</v>
      </c>
      <c r="X1133" s="2" t="str">
        <f t="shared" ca="1" si="84"/>
        <v/>
      </c>
      <c r="Z1133" s="2" t="str">
        <f t="shared" si="85"/>
        <v/>
      </c>
    </row>
    <row r="1134" spans="1:28">
      <c r="A1134" s="2" t="str">
        <f>四角板専用!A1134&amp;四角板専用!B1134</f>
        <v/>
      </c>
      <c r="B1134" s="2" t="str">
        <f>'FB&amp;L専用'!A1134&amp;'FB&amp;L専用'!B1134</f>
        <v/>
      </c>
      <c r="C1134" s="2" t="str">
        <f>鋼材専用!A1134&amp;鋼材専用!B1134</f>
        <v/>
      </c>
      <c r="D1134" s="2" t="str">
        <f>Φ部品専用!A1134&amp;Φ部品専用!B1134</f>
        <v/>
      </c>
      <c r="E1134" s="2" t="str">
        <f>パイプ専用!A1134&amp;パイプ専用!B1134</f>
        <v/>
      </c>
      <c r="F1134" s="2" t="str">
        <f>IF(四角板専用!A1134=0,"",四角板専用!A1134)</f>
        <v/>
      </c>
      <c r="G1134" s="2" t="str">
        <f>IF('FB&amp;L専用'!A1134=0,"",'FB&amp;L専用'!A1134)</f>
        <v/>
      </c>
      <c r="H1134" s="2" t="str">
        <f>IF(鋼材専用!A1134=0,"",鋼材専用!A1134)</f>
        <v/>
      </c>
      <c r="I1134" s="2" t="str">
        <f>IF(Φ部品専用!A1134=0,"",Φ部品専用!A1134)</f>
        <v/>
      </c>
      <c r="J1134" s="2" t="str">
        <f>IF(パイプ専用!A1134=0,"",パイプ専用!A1134)</f>
        <v/>
      </c>
      <c r="K1134" s="2" t="str">
        <f>IF(四角板専用!B1134=0,"",四角板専用!B1134)</f>
        <v/>
      </c>
      <c r="L1134" s="2" t="str">
        <f>IF('FB&amp;L専用'!B1134=0,"",'FB&amp;L専用'!B1134)</f>
        <v/>
      </c>
      <c r="M1134" s="2" t="str">
        <f>IF(鋼材専用!B1134=0,"",鋼材専用!B1134)</f>
        <v/>
      </c>
      <c r="N1134" s="2" t="str">
        <f>IF(Φ部品専用!B1134=0,"",Φ部品専用!B1134)</f>
        <v/>
      </c>
      <c r="O1134" s="2" t="str">
        <f>IF(パイプ専用!B1134=0,"",パイプ専用!B1134)</f>
        <v/>
      </c>
      <c r="P1134" s="4" t="str">
        <f>IF(四角板専用!M1134=0,"",四角板専用!M1134)</f>
        <v/>
      </c>
      <c r="S1134" s="4" t="str">
        <f>IF(Φ部品専用!P1134=0,"",Φ部品専用!P1134)</f>
        <v/>
      </c>
      <c r="T1134" s="4" t="str">
        <f>IF(パイプ専用!P1134=0,"",パイプ専用!P1134)</f>
        <v/>
      </c>
      <c r="U1134" s="10"/>
      <c r="W1134" s="1" t="s">
        <v>1230</v>
      </c>
      <c r="X1134" s="2" t="str">
        <f t="shared" ca="1" si="84"/>
        <v/>
      </c>
      <c r="Z1134" s="2" t="str">
        <f t="shared" si="85"/>
        <v/>
      </c>
    </row>
    <row r="1135" spans="1:28">
      <c r="A1135" s="2" t="str">
        <f>四角板専用!A1135&amp;四角板専用!B1135</f>
        <v/>
      </c>
      <c r="B1135" s="2" t="str">
        <f>'FB&amp;L専用'!A1135&amp;'FB&amp;L専用'!B1135</f>
        <v/>
      </c>
      <c r="C1135" s="2" t="str">
        <f>鋼材専用!A1135&amp;鋼材専用!B1135</f>
        <v/>
      </c>
      <c r="D1135" s="2" t="str">
        <f>Φ部品専用!A1135&amp;Φ部品専用!B1135</f>
        <v/>
      </c>
      <c r="E1135" s="2" t="str">
        <f>パイプ専用!A1135&amp;パイプ専用!B1135</f>
        <v/>
      </c>
      <c r="F1135" s="2" t="str">
        <f>IF(四角板専用!A1135=0,"",四角板専用!A1135)</f>
        <v/>
      </c>
      <c r="G1135" s="2" t="str">
        <f>IF('FB&amp;L専用'!A1135=0,"",'FB&amp;L専用'!A1135)</f>
        <v/>
      </c>
      <c r="H1135" s="2" t="str">
        <f>IF(鋼材専用!A1135=0,"",鋼材専用!A1135)</f>
        <v/>
      </c>
      <c r="I1135" s="2" t="str">
        <f>IF(Φ部品専用!A1135=0,"",Φ部品専用!A1135)</f>
        <v/>
      </c>
      <c r="J1135" s="2" t="str">
        <f>IF(パイプ専用!A1135=0,"",パイプ専用!A1135)</f>
        <v/>
      </c>
      <c r="K1135" s="2" t="str">
        <f>IF(四角板専用!B1135=0,"",四角板専用!B1135)</f>
        <v/>
      </c>
      <c r="L1135" s="2" t="str">
        <f>IF('FB&amp;L専用'!B1135=0,"",'FB&amp;L専用'!B1135)</f>
        <v/>
      </c>
      <c r="M1135" s="2" t="str">
        <f>IF(鋼材専用!B1135=0,"",鋼材専用!B1135)</f>
        <v/>
      </c>
      <c r="N1135" s="2" t="str">
        <f>IF(Φ部品専用!B1135=0,"",Φ部品専用!B1135)</f>
        <v/>
      </c>
      <c r="O1135" s="2" t="str">
        <f>IF(パイプ専用!B1135=0,"",パイプ専用!B1135)</f>
        <v/>
      </c>
      <c r="P1135" s="4" t="str">
        <f>IF(四角板専用!M1135=0,"",四角板専用!M1135)</f>
        <v/>
      </c>
      <c r="S1135" s="4" t="str">
        <f>IF(Φ部品専用!P1135=0,"",Φ部品専用!P1135)</f>
        <v/>
      </c>
      <c r="T1135" s="4" t="str">
        <f>IF(パイプ専用!P1135=0,"",パイプ専用!P1135)</f>
        <v/>
      </c>
      <c r="U1135" s="10"/>
      <c r="W1135" s="1" t="s">
        <v>1231</v>
      </c>
      <c r="X1135" s="2" t="str">
        <f t="shared" ca="1" si="84"/>
        <v/>
      </c>
      <c r="Z1135" s="2" t="str">
        <f t="shared" si="85"/>
        <v/>
      </c>
    </row>
    <row r="1136" spans="1:28">
      <c r="A1136" s="2" t="str">
        <f>四角板専用!A1136&amp;四角板専用!B1136</f>
        <v/>
      </c>
      <c r="B1136" s="2" t="str">
        <f>'FB&amp;L専用'!A1136&amp;'FB&amp;L専用'!B1136</f>
        <v/>
      </c>
      <c r="C1136" s="2" t="str">
        <f>鋼材専用!A1136&amp;鋼材専用!B1136</f>
        <v/>
      </c>
      <c r="D1136" s="2" t="str">
        <f>Φ部品専用!A1136&amp;Φ部品専用!B1136</f>
        <v/>
      </c>
      <c r="E1136" s="2" t="str">
        <f>パイプ専用!A1136&amp;パイプ専用!B1136</f>
        <v/>
      </c>
      <c r="F1136" s="2" t="str">
        <f>IF(四角板専用!A1136=0,"",四角板専用!A1136)</f>
        <v/>
      </c>
      <c r="G1136" s="2" t="str">
        <f>IF('FB&amp;L専用'!A1136=0,"",'FB&amp;L専用'!A1136)</f>
        <v/>
      </c>
      <c r="H1136" s="2" t="str">
        <f>IF(鋼材専用!A1136=0,"",鋼材専用!A1136)</f>
        <v/>
      </c>
      <c r="I1136" s="2" t="str">
        <f>IF(Φ部品専用!A1136=0,"",Φ部品専用!A1136)</f>
        <v/>
      </c>
      <c r="J1136" s="2" t="str">
        <f>IF(パイプ専用!A1136=0,"",パイプ専用!A1136)</f>
        <v/>
      </c>
      <c r="K1136" s="2" t="str">
        <f>IF(四角板専用!B1136=0,"",四角板専用!B1136)</f>
        <v/>
      </c>
      <c r="L1136" s="2" t="str">
        <f>IF('FB&amp;L専用'!B1136=0,"",'FB&amp;L専用'!B1136)</f>
        <v/>
      </c>
      <c r="M1136" s="2" t="str">
        <f>IF(鋼材専用!B1136=0,"",鋼材専用!B1136)</f>
        <v/>
      </c>
      <c r="N1136" s="2" t="str">
        <f>IF(Φ部品専用!B1136=0,"",Φ部品専用!B1136)</f>
        <v/>
      </c>
      <c r="O1136" s="2" t="str">
        <f>IF(パイプ専用!B1136=0,"",パイプ専用!B1136)</f>
        <v/>
      </c>
      <c r="P1136" s="4" t="str">
        <f>IF(四角板専用!M1136=0,"",四角板専用!M1136)</f>
        <v/>
      </c>
      <c r="S1136" s="4" t="str">
        <f>IF(Φ部品専用!P1136=0,"",Φ部品専用!P1136)</f>
        <v/>
      </c>
      <c r="T1136" s="4" t="str">
        <f>IF(パイプ専用!P1136=0,"",パイプ専用!P1136)</f>
        <v/>
      </c>
      <c r="U1136" s="10"/>
      <c r="W1136" s="1" t="s">
        <v>1232</v>
      </c>
      <c r="X1136" s="2" t="str">
        <f t="shared" ca="1" si="84"/>
        <v/>
      </c>
      <c r="Z1136" s="2" t="str">
        <f t="shared" si="85"/>
        <v/>
      </c>
    </row>
    <row r="1137" spans="1:26">
      <c r="A1137" s="2" t="str">
        <f>四角板専用!A1137&amp;四角板専用!B1137</f>
        <v/>
      </c>
      <c r="B1137" s="2" t="str">
        <f>'FB&amp;L専用'!A1137&amp;'FB&amp;L専用'!B1137</f>
        <v/>
      </c>
      <c r="C1137" s="2" t="str">
        <f>鋼材専用!A1137&amp;鋼材専用!B1137</f>
        <v/>
      </c>
      <c r="D1137" s="2" t="str">
        <f>Φ部品専用!A1137&amp;Φ部品専用!B1137</f>
        <v/>
      </c>
      <c r="E1137" s="2" t="str">
        <f>パイプ専用!A1137&amp;パイプ専用!B1137</f>
        <v/>
      </c>
      <c r="F1137" s="2" t="str">
        <f>IF(四角板専用!A1137=0,"",四角板専用!A1137)</f>
        <v/>
      </c>
      <c r="G1137" s="2" t="str">
        <f>IF('FB&amp;L専用'!A1137=0,"",'FB&amp;L専用'!A1137)</f>
        <v/>
      </c>
      <c r="H1137" s="2" t="str">
        <f>IF(鋼材専用!A1137=0,"",鋼材専用!A1137)</f>
        <v/>
      </c>
      <c r="I1137" s="2" t="str">
        <f>IF(Φ部品専用!A1137=0,"",Φ部品専用!A1137)</f>
        <v/>
      </c>
      <c r="J1137" s="2" t="str">
        <f>IF(パイプ専用!A1137=0,"",パイプ専用!A1137)</f>
        <v/>
      </c>
      <c r="K1137" s="2" t="str">
        <f>IF(四角板専用!B1137=0,"",四角板専用!B1137)</f>
        <v/>
      </c>
      <c r="L1137" s="2" t="str">
        <f>IF('FB&amp;L専用'!B1137=0,"",'FB&amp;L専用'!B1137)</f>
        <v/>
      </c>
      <c r="M1137" s="2" t="str">
        <f>IF(鋼材専用!B1137=0,"",鋼材専用!B1137)</f>
        <v/>
      </c>
      <c r="N1137" s="2" t="str">
        <f>IF(Φ部品専用!B1137=0,"",Φ部品専用!B1137)</f>
        <v/>
      </c>
      <c r="O1137" s="2" t="str">
        <f>IF(パイプ専用!B1137=0,"",パイプ専用!B1137)</f>
        <v/>
      </c>
      <c r="P1137" s="4" t="str">
        <f>IF(四角板専用!M1137=0,"",四角板専用!M1137)</f>
        <v/>
      </c>
      <c r="S1137" s="4" t="str">
        <f>IF(Φ部品専用!P1137=0,"",Φ部品専用!P1137)</f>
        <v/>
      </c>
      <c r="T1137" s="4" t="str">
        <f>IF(パイプ専用!P1137=0,"",パイプ専用!P1137)</f>
        <v/>
      </c>
      <c r="U1137" s="10"/>
      <c r="W1137" s="1" t="s">
        <v>1233</v>
      </c>
      <c r="X1137" s="2" t="str">
        <f t="shared" ca="1" si="84"/>
        <v/>
      </c>
      <c r="Z1137" s="2" t="str">
        <f t="shared" si="85"/>
        <v/>
      </c>
    </row>
    <row r="1138" spans="1:26">
      <c r="A1138" s="2" t="str">
        <f>四角板専用!A1138&amp;四角板専用!B1138</f>
        <v/>
      </c>
      <c r="B1138" s="2" t="str">
        <f>'FB&amp;L専用'!A1138&amp;'FB&amp;L専用'!B1138</f>
        <v/>
      </c>
      <c r="C1138" s="2" t="str">
        <f>鋼材専用!A1138&amp;鋼材専用!B1138</f>
        <v/>
      </c>
      <c r="D1138" s="2" t="str">
        <f>Φ部品専用!A1138&amp;Φ部品専用!B1138</f>
        <v/>
      </c>
      <c r="E1138" s="2" t="str">
        <f>パイプ専用!A1138&amp;パイプ専用!B1138</f>
        <v/>
      </c>
      <c r="F1138" s="2" t="str">
        <f>IF(四角板専用!A1138=0,"",四角板専用!A1138)</f>
        <v/>
      </c>
      <c r="G1138" s="2" t="str">
        <f>IF('FB&amp;L専用'!A1138=0,"",'FB&amp;L専用'!A1138)</f>
        <v/>
      </c>
      <c r="H1138" s="2" t="str">
        <f>IF(鋼材専用!A1138=0,"",鋼材専用!A1138)</f>
        <v/>
      </c>
      <c r="I1138" s="2" t="str">
        <f>IF(Φ部品専用!A1138=0,"",Φ部品専用!A1138)</f>
        <v/>
      </c>
      <c r="J1138" s="2" t="str">
        <f>IF(パイプ専用!A1138=0,"",パイプ専用!A1138)</f>
        <v/>
      </c>
      <c r="K1138" s="2" t="str">
        <f>IF(四角板専用!B1138=0,"",四角板専用!B1138)</f>
        <v/>
      </c>
      <c r="L1138" s="2" t="str">
        <f>IF('FB&amp;L専用'!B1138=0,"",'FB&amp;L専用'!B1138)</f>
        <v/>
      </c>
      <c r="M1138" s="2" t="str">
        <f>IF(鋼材専用!B1138=0,"",鋼材専用!B1138)</f>
        <v/>
      </c>
      <c r="N1138" s="2" t="str">
        <f>IF(Φ部品専用!B1138=0,"",Φ部品専用!B1138)</f>
        <v/>
      </c>
      <c r="O1138" s="2" t="str">
        <f>IF(パイプ専用!B1138=0,"",パイプ専用!B1138)</f>
        <v/>
      </c>
      <c r="P1138" s="4" t="str">
        <f>IF(四角板専用!M1138=0,"",四角板専用!M1138)</f>
        <v/>
      </c>
      <c r="S1138" s="4" t="str">
        <f>IF(Φ部品専用!P1138=0,"",Φ部品専用!P1138)</f>
        <v/>
      </c>
      <c r="T1138" s="4" t="str">
        <f>IF(パイプ専用!P1138=0,"",パイプ専用!P1138)</f>
        <v/>
      </c>
      <c r="U1138" s="10"/>
      <c r="W1138" s="1" t="s">
        <v>1234</v>
      </c>
      <c r="X1138" s="2" t="str">
        <f t="shared" ca="1" si="84"/>
        <v/>
      </c>
      <c r="Z1138" s="2" t="str">
        <f t="shared" si="85"/>
        <v/>
      </c>
    </row>
    <row r="1139" spans="1:26">
      <c r="A1139" s="2" t="str">
        <f>四角板専用!A1139&amp;四角板専用!B1139</f>
        <v/>
      </c>
      <c r="B1139" s="2" t="str">
        <f>'FB&amp;L専用'!A1139&amp;'FB&amp;L専用'!B1139</f>
        <v/>
      </c>
      <c r="C1139" s="2" t="str">
        <f>鋼材専用!A1139&amp;鋼材専用!B1139</f>
        <v/>
      </c>
      <c r="D1139" s="2" t="str">
        <f>Φ部品専用!A1139&amp;Φ部品専用!B1139</f>
        <v/>
      </c>
      <c r="E1139" s="2" t="str">
        <f>パイプ専用!A1139&amp;パイプ専用!B1139</f>
        <v/>
      </c>
      <c r="F1139" s="2" t="str">
        <f>IF(四角板専用!A1139=0,"",四角板専用!A1139)</f>
        <v/>
      </c>
      <c r="G1139" s="2" t="str">
        <f>IF('FB&amp;L専用'!A1139=0,"",'FB&amp;L専用'!A1139)</f>
        <v/>
      </c>
      <c r="H1139" s="2" t="str">
        <f>IF(鋼材専用!A1139=0,"",鋼材専用!A1139)</f>
        <v/>
      </c>
      <c r="I1139" s="2" t="str">
        <f>IF(Φ部品専用!A1139=0,"",Φ部品専用!A1139)</f>
        <v/>
      </c>
      <c r="J1139" s="2" t="str">
        <f>IF(パイプ専用!A1139=0,"",パイプ専用!A1139)</f>
        <v/>
      </c>
      <c r="K1139" s="2" t="str">
        <f>IF(四角板専用!B1139=0,"",四角板専用!B1139)</f>
        <v/>
      </c>
      <c r="L1139" s="2" t="str">
        <f>IF('FB&amp;L専用'!B1139=0,"",'FB&amp;L専用'!B1139)</f>
        <v/>
      </c>
      <c r="M1139" s="2" t="str">
        <f>IF(鋼材専用!B1139=0,"",鋼材専用!B1139)</f>
        <v/>
      </c>
      <c r="N1139" s="2" t="str">
        <f>IF(Φ部品専用!B1139=0,"",Φ部品専用!B1139)</f>
        <v/>
      </c>
      <c r="O1139" s="2" t="str">
        <f>IF(パイプ専用!B1139=0,"",パイプ専用!B1139)</f>
        <v/>
      </c>
      <c r="P1139" s="4" t="str">
        <f>IF(四角板専用!M1139=0,"",四角板専用!M1139)</f>
        <v/>
      </c>
      <c r="S1139" s="4" t="str">
        <f>IF(Φ部品専用!P1139=0,"",Φ部品専用!P1139)</f>
        <v/>
      </c>
      <c r="T1139" s="4" t="str">
        <f>IF(パイプ専用!P1139=0,"",パイプ専用!P1139)</f>
        <v/>
      </c>
      <c r="U1139" s="10"/>
      <c r="W1139" s="1" t="s">
        <v>1235</v>
      </c>
      <c r="X1139" s="2" t="str">
        <f t="shared" ca="1" si="84"/>
        <v/>
      </c>
      <c r="Z1139" s="2" t="str">
        <f t="shared" si="85"/>
        <v/>
      </c>
    </row>
    <row r="1140" spans="1:26">
      <c r="A1140" s="2" t="str">
        <f>四角板専用!A1140&amp;四角板専用!B1140</f>
        <v/>
      </c>
      <c r="B1140" s="2" t="str">
        <f>'FB&amp;L専用'!A1140&amp;'FB&amp;L専用'!B1140</f>
        <v/>
      </c>
      <c r="C1140" s="2" t="str">
        <f>鋼材専用!A1140&amp;鋼材専用!B1140</f>
        <v/>
      </c>
      <c r="D1140" s="2" t="str">
        <f>Φ部品専用!A1140&amp;Φ部品専用!B1140</f>
        <v/>
      </c>
      <c r="E1140" s="2" t="str">
        <f>パイプ専用!A1140&amp;パイプ専用!B1140</f>
        <v/>
      </c>
      <c r="F1140" s="2" t="str">
        <f>IF(四角板専用!A1140=0,"",四角板専用!A1140)</f>
        <v/>
      </c>
      <c r="G1140" s="2" t="str">
        <f>IF('FB&amp;L専用'!A1140=0,"",'FB&amp;L専用'!A1140)</f>
        <v/>
      </c>
      <c r="H1140" s="2" t="str">
        <f>IF(鋼材専用!A1140=0,"",鋼材専用!A1140)</f>
        <v/>
      </c>
      <c r="I1140" s="2" t="str">
        <f>IF(Φ部品専用!A1140=0,"",Φ部品専用!A1140)</f>
        <v/>
      </c>
      <c r="J1140" s="2" t="str">
        <f>IF(パイプ専用!A1140=0,"",パイプ専用!A1140)</f>
        <v/>
      </c>
      <c r="K1140" s="2" t="str">
        <f>IF(四角板専用!B1140=0,"",四角板専用!B1140)</f>
        <v/>
      </c>
      <c r="L1140" s="2" t="str">
        <f>IF('FB&amp;L専用'!B1140=0,"",'FB&amp;L専用'!B1140)</f>
        <v/>
      </c>
      <c r="M1140" s="2" t="str">
        <f>IF(鋼材専用!B1140=0,"",鋼材専用!B1140)</f>
        <v/>
      </c>
      <c r="N1140" s="2" t="str">
        <f>IF(Φ部品専用!B1140=0,"",Φ部品専用!B1140)</f>
        <v/>
      </c>
      <c r="O1140" s="2" t="str">
        <f>IF(パイプ専用!B1140=0,"",パイプ専用!B1140)</f>
        <v/>
      </c>
      <c r="P1140" s="4" t="str">
        <f>IF(四角板専用!M1140=0,"",四角板専用!M1140)</f>
        <v/>
      </c>
      <c r="S1140" s="4" t="str">
        <f>IF(Φ部品専用!P1140=0,"",Φ部品専用!P1140)</f>
        <v/>
      </c>
      <c r="T1140" s="4" t="str">
        <f>IF(パイプ専用!P1140=0,"",パイプ専用!P1140)</f>
        <v/>
      </c>
      <c r="U1140" s="10"/>
      <c r="W1140" s="1" t="s">
        <v>1236</v>
      </c>
      <c r="X1140" s="2" t="str">
        <f t="shared" ca="1" si="84"/>
        <v/>
      </c>
      <c r="Z1140" s="2" t="str">
        <f t="shared" si="85"/>
        <v/>
      </c>
    </row>
    <row r="1141" spans="1:26">
      <c r="A1141" s="2" t="str">
        <f>四角板専用!A1141&amp;四角板専用!B1141</f>
        <v/>
      </c>
      <c r="B1141" s="2" t="str">
        <f>'FB&amp;L専用'!A1141&amp;'FB&amp;L専用'!B1141</f>
        <v/>
      </c>
      <c r="C1141" s="2" t="str">
        <f>鋼材専用!A1141&amp;鋼材専用!B1141</f>
        <v/>
      </c>
      <c r="D1141" s="2" t="str">
        <f>Φ部品専用!A1141&amp;Φ部品専用!B1141</f>
        <v/>
      </c>
      <c r="E1141" s="2" t="str">
        <f>パイプ専用!A1141&amp;パイプ専用!B1141</f>
        <v/>
      </c>
      <c r="F1141" s="2" t="str">
        <f>IF(四角板専用!A1141=0,"",四角板専用!A1141)</f>
        <v/>
      </c>
      <c r="G1141" s="2" t="str">
        <f>IF('FB&amp;L専用'!A1141=0,"",'FB&amp;L専用'!A1141)</f>
        <v/>
      </c>
      <c r="H1141" s="2" t="str">
        <f>IF(鋼材専用!A1141=0,"",鋼材専用!A1141)</f>
        <v/>
      </c>
      <c r="I1141" s="2" t="str">
        <f>IF(Φ部品専用!A1141=0,"",Φ部品専用!A1141)</f>
        <v/>
      </c>
      <c r="J1141" s="2" t="str">
        <f>IF(パイプ専用!A1141=0,"",パイプ専用!A1141)</f>
        <v/>
      </c>
      <c r="K1141" s="2" t="str">
        <f>IF(四角板専用!B1141=0,"",四角板専用!B1141)</f>
        <v/>
      </c>
      <c r="L1141" s="2" t="str">
        <f>IF('FB&amp;L専用'!B1141=0,"",'FB&amp;L専用'!B1141)</f>
        <v/>
      </c>
      <c r="M1141" s="2" t="str">
        <f>IF(鋼材専用!B1141=0,"",鋼材専用!B1141)</f>
        <v/>
      </c>
      <c r="N1141" s="2" t="str">
        <f>IF(Φ部品専用!B1141=0,"",Φ部品専用!B1141)</f>
        <v/>
      </c>
      <c r="O1141" s="2" t="str">
        <f>IF(パイプ専用!B1141=0,"",パイプ専用!B1141)</f>
        <v/>
      </c>
      <c r="P1141" s="4" t="str">
        <f>IF(四角板専用!M1141=0,"",四角板専用!M1141)</f>
        <v/>
      </c>
      <c r="S1141" s="4" t="str">
        <f>IF(Φ部品専用!P1141=0,"",Φ部品専用!P1141)</f>
        <v/>
      </c>
      <c r="T1141" s="4" t="str">
        <f>IF(パイプ専用!P1141=0,"",パイプ専用!P1141)</f>
        <v/>
      </c>
      <c r="U1141" s="10"/>
      <c r="W1141" s="1" t="s">
        <v>1237</v>
      </c>
      <c r="X1141" s="2" t="str">
        <f t="shared" ca="1" si="84"/>
        <v/>
      </c>
      <c r="Z1141" s="2" t="str">
        <f t="shared" si="85"/>
        <v/>
      </c>
    </row>
    <row r="1142" spans="1:26">
      <c r="A1142" s="2" t="str">
        <f>四角板専用!A1142&amp;四角板専用!B1142</f>
        <v/>
      </c>
      <c r="B1142" s="2" t="str">
        <f>'FB&amp;L専用'!A1142&amp;'FB&amp;L専用'!B1142</f>
        <v/>
      </c>
      <c r="C1142" s="2" t="str">
        <f>鋼材専用!A1142&amp;鋼材専用!B1142</f>
        <v/>
      </c>
      <c r="D1142" s="2" t="str">
        <f>Φ部品専用!A1142&amp;Φ部品専用!B1142</f>
        <v/>
      </c>
      <c r="E1142" s="2" t="str">
        <f>パイプ専用!A1142&amp;パイプ専用!B1142</f>
        <v/>
      </c>
      <c r="F1142" s="2" t="str">
        <f>IF(四角板専用!A1142=0,"",四角板専用!A1142)</f>
        <v/>
      </c>
      <c r="G1142" s="2" t="str">
        <f>IF('FB&amp;L専用'!A1142=0,"",'FB&amp;L専用'!A1142)</f>
        <v/>
      </c>
      <c r="H1142" s="2" t="str">
        <f>IF(鋼材専用!A1142=0,"",鋼材専用!A1142)</f>
        <v/>
      </c>
      <c r="I1142" s="2" t="str">
        <f>IF(Φ部品専用!A1142=0,"",Φ部品専用!A1142)</f>
        <v/>
      </c>
      <c r="J1142" s="2" t="str">
        <f>IF(パイプ専用!A1142=0,"",パイプ専用!A1142)</f>
        <v/>
      </c>
      <c r="K1142" s="2" t="str">
        <f>IF(四角板専用!B1142=0,"",四角板専用!B1142)</f>
        <v/>
      </c>
      <c r="L1142" s="2" t="str">
        <f>IF('FB&amp;L専用'!B1142=0,"",'FB&amp;L専用'!B1142)</f>
        <v/>
      </c>
      <c r="M1142" s="2" t="str">
        <f>IF(鋼材専用!B1142=0,"",鋼材専用!B1142)</f>
        <v/>
      </c>
      <c r="N1142" s="2" t="str">
        <f>IF(Φ部品専用!B1142=0,"",Φ部品専用!B1142)</f>
        <v/>
      </c>
      <c r="O1142" s="2" t="str">
        <f>IF(パイプ専用!B1142=0,"",パイプ専用!B1142)</f>
        <v/>
      </c>
      <c r="P1142" s="4" t="str">
        <f>IF(四角板専用!M1142=0,"",四角板専用!M1142)</f>
        <v/>
      </c>
      <c r="S1142" s="4" t="str">
        <f>IF(Φ部品専用!P1142=0,"",Φ部品専用!P1142)</f>
        <v/>
      </c>
      <c r="T1142" s="4" t="str">
        <f>IF(パイプ専用!P1142=0,"",パイプ専用!P1142)</f>
        <v/>
      </c>
      <c r="U1142" s="10"/>
      <c r="W1142" s="1" t="s">
        <v>1238</v>
      </c>
      <c r="X1142" s="2" t="str">
        <f t="shared" ca="1" si="84"/>
        <v/>
      </c>
      <c r="Z1142" s="2" t="str">
        <f t="shared" si="85"/>
        <v/>
      </c>
    </row>
    <row r="1143" spans="1:26">
      <c r="A1143" s="2" t="str">
        <f>四角板専用!A1143&amp;四角板専用!B1143</f>
        <v/>
      </c>
      <c r="B1143" s="2" t="str">
        <f>'FB&amp;L専用'!A1143&amp;'FB&amp;L専用'!B1143</f>
        <v/>
      </c>
      <c r="C1143" s="2" t="str">
        <f>鋼材専用!A1143&amp;鋼材専用!B1143</f>
        <v/>
      </c>
      <c r="D1143" s="2" t="str">
        <f>Φ部品専用!A1143&amp;Φ部品専用!B1143</f>
        <v/>
      </c>
      <c r="E1143" s="2" t="str">
        <f>パイプ専用!A1143&amp;パイプ専用!B1143</f>
        <v/>
      </c>
      <c r="F1143" s="2" t="str">
        <f>IF(四角板専用!A1143=0,"",四角板専用!A1143)</f>
        <v/>
      </c>
      <c r="G1143" s="2" t="str">
        <f>IF('FB&amp;L専用'!A1143=0,"",'FB&amp;L専用'!A1143)</f>
        <v/>
      </c>
      <c r="H1143" s="2" t="str">
        <f>IF(鋼材専用!A1143=0,"",鋼材専用!A1143)</f>
        <v/>
      </c>
      <c r="I1143" s="2" t="str">
        <f>IF(Φ部品専用!A1143=0,"",Φ部品専用!A1143)</f>
        <v/>
      </c>
      <c r="J1143" s="2" t="str">
        <f>IF(パイプ専用!A1143=0,"",パイプ専用!A1143)</f>
        <v/>
      </c>
      <c r="K1143" s="2" t="str">
        <f>IF(四角板専用!B1143=0,"",四角板専用!B1143)</f>
        <v/>
      </c>
      <c r="L1143" s="2" t="str">
        <f>IF('FB&amp;L専用'!B1143=0,"",'FB&amp;L専用'!B1143)</f>
        <v/>
      </c>
      <c r="M1143" s="2" t="str">
        <f>IF(鋼材専用!B1143=0,"",鋼材専用!B1143)</f>
        <v/>
      </c>
      <c r="N1143" s="2" t="str">
        <f>IF(Φ部品専用!B1143=0,"",Φ部品専用!B1143)</f>
        <v/>
      </c>
      <c r="O1143" s="2" t="str">
        <f>IF(パイプ専用!B1143=0,"",パイプ専用!B1143)</f>
        <v/>
      </c>
      <c r="P1143" s="4" t="str">
        <f>IF(四角板専用!M1143=0,"",四角板専用!M1143)</f>
        <v/>
      </c>
      <c r="S1143" s="4" t="str">
        <f>IF(Φ部品専用!P1143=0,"",Φ部品専用!P1143)</f>
        <v/>
      </c>
      <c r="T1143" s="4" t="str">
        <f>IF(パイプ専用!P1143=0,"",パイプ専用!P1143)</f>
        <v/>
      </c>
      <c r="U1143" s="10"/>
      <c r="W1143" s="1" t="s">
        <v>1239</v>
      </c>
      <c r="X1143" s="2" t="str">
        <f t="shared" ca="1" si="84"/>
        <v/>
      </c>
      <c r="Z1143" s="2" t="str">
        <f t="shared" si="85"/>
        <v/>
      </c>
    </row>
    <row r="1144" spans="1:26">
      <c r="A1144" s="2" t="str">
        <f>四角板専用!A1144&amp;四角板専用!B1144</f>
        <v/>
      </c>
      <c r="B1144" s="2" t="str">
        <f>'FB&amp;L専用'!A1144&amp;'FB&amp;L専用'!B1144</f>
        <v/>
      </c>
      <c r="C1144" s="2" t="str">
        <f>鋼材専用!A1144&amp;鋼材専用!B1144</f>
        <v/>
      </c>
      <c r="D1144" s="2" t="str">
        <f>Φ部品専用!A1144&amp;Φ部品専用!B1144</f>
        <v/>
      </c>
      <c r="E1144" s="2" t="str">
        <f>パイプ専用!A1144&amp;パイプ専用!B1144</f>
        <v/>
      </c>
      <c r="F1144" s="2" t="str">
        <f>IF(四角板専用!A1144=0,"",四角板専用!A1144)</f>
        <v/>
      </c>
      <c r="G1144" s="2" t="str">
        <f>IF('FB&amp;L専用'!A1144=0,"",'FB&amp;L専用'!A1144)</f>
        <v/>
      </c>
      <c r="H1144" s="2" t="str">
        <f>IF(鋼材専用!A1144=0,"",鋼材専用!A1144)</f>
        <v/>
      </c>
      <c r="I1144" s="2" t="str">
        <f>IF(Φ部品専用!A1144=0,"",Φ部品専用!A1144)</f>
        <v/>
      </c>
      <c r="J1144" s="2" t="str">
        <f>IF(パイプ専用!A1144=0,"",パイプ専用!A1144)</f>
        <v/>
      </c>
      <c r="K1144" s="2" t="str">
        <f>IF(四角板専用!B1144=0,"",四角板専用!B1144)</f>
        <v/>
      </c>
      <c r="L1144" s="2" t="str">
        <f>IF('FB&amp;L専用'!B1144=0,"",'FB&amp;L専用'!B1144)</f>
        <v/>
      </c>
      <c r="M1144" s="2" t="str">
        <f>IF(鋼材専用!B1144=0,"",鋼材専用!B1144)</f>
        <v/>
      </c>
      <c r="N1144" s="2" t="str">
        <f>IF(Φ部品専用!B1144=0,"",Φ部品専用!B1144)</f>
        <v/>
      </c>
      <c r="O1144" s="2" t="str">
        <f>IF(パイプ専用!B1144=0,"",パイプ専用!B1144)</f>
        <v/>
      </c>
      <c r="P1144" s="4" t="str">
        <f>IF(四角板専用!M1144=0,"",四角板専用!M1144)</f>
        <v/>
      </c>
      <c r="S1144" s="4" t="str">
        <f>IF(Φ部品専用!P1144=0,"",Φ部品専用!P1144)</f>
        <v/>
      </c>
      <c r="T1144" s="4" t="str">
        <f>IF(パイプ専用!P1144=0,"",パイプ専用!P1144)</f>
        <v/>
      </c>
      <c r="U1144" s="10"/>
      <c r="W1144" s="1" t="s">
        <v>1240</v>
      </c>
      <c r="X1144" s="2" t="str">
        <f t="shared" ca="1" si="84"/>
        <v/>
      </c>
      <c r="Z1144" s="2" t="str">
        <f t="shared" si="85"/>
        <v/>
      </c>
    </row>
    <row r="1145" spans="1:26">
      <c r="A1145" s="2" t="str">
        <f>四角板専用!A1145&amp;四角板専用!B1145</f>
        <v/>
      </c>
      <c r="B1145" s="2" t="str">
        <f>'FB&amp;L専用'!A1145&amp;'FB&amp;L専用'!B1145</f>
        <v/>
      </c>
      <c r="C1145" s="2" t="str">
        <f>鋼材専用!A1145&amp;鋼材専用!B1145</f>
        <v/>
      </c>
      <c r="D1145" s="2" t="str">
        <f>Φ部品専用!A1145&amp;Φ部品専用!B1145</f>
        <v/>
      </c>
      <c r="E1145" s="2" t="str">
        <f>パイプ専用!A1145&amp;パイプ専用!B1145</f>
        <v/>
      </c>
      <c r="F1145" s="2" t="str">
        <f>IF(四角板専用!A1145=0,"",四角板専用!A1145)</f>
        <v/>
      </c>
      <c r="G1145" s="2" t="str">
        <f>IF('FB&amp;L専用'!A1145=0,"",'FB&amp;L専用'!A1145)</f>
        <v/>
      </c>
      <c r="H1145" s="2" t="str">
        <f>IF(鋼材専用!A1145=0,"",鋼材専用!A1145)</f>
        <v/>
      </c>
      <c r="I1145" s="2" t="str">
        <f>IF(Φ部品専用!A1145=0,"",Φ部品専用!A1145)</f>
        <v/>
      </c>
      <c r="J1145" s="2" t="str">
        <f>IF(パイプ専用!A1145=0,"",パイプ専用!A1145)</f>
        <v/>
      </c>
      <c r="K1145" s="2" t="str">
        <f>IF(四角板専用!B1145=0,"",四角板専用!B1145)</f>
        <v/>
      </c>
      <c r="L1145" s="2" t="str">
        <f>IF('FB&amp;L専用'!B1145=0,"",'FB&amp;L専用'!B1145)</f>
        <v/>
      </c>
      <c r="M1145" s="2" t="str">
        <f>IF(鋼材専用!B1145=0,"",鋼材専用!B1145)</f>
        <v/>
      </c>
      <c r="N1145" s="2" t="str">
        <f>IF(Φ部品専用!B1145=0,"",Φ部品専用!B1145)</f>
        <v/>
      </c>
      <c r="O1145" s="2" t="str">
        <f>IF(パイプ専用!B1145=0,"",パイプ専用!B1145)</f>
        <v/>
      </c>
      <c r="P1145" s="4" t="str">
        <f>IF(四角板専用!M1145=0,"",四角板専用!M1145)</f>
        <v/>
      </c>
      <c r="S1145" s="4" t="str">
        <f>IF(Φ部品専用!P1145=0,"",Φ部品専用!P1145)</f>
        <v/>
      </c>
      <c r="T1145" s="4" t="str">
        <f>IF(パイプ専用!P1145=0,"",パイプ専用!P1145)</f>
        <v/>
      </c>
      <c r="U1145" s="10"/>
      <c r="W1145" s="1" t="s">
        <v>1241</v>
      </c>
      <c r="X1145" s="2" t="str">
        <f t="shared" ca="1" si="84"/>
        <v/>
      </c>
      <c r="Z1145" s="2" t="str">
        <f t="shared" si="85"/>
        <v/>
      </c>
    </row>
    <row r="1146" spans="1:26">
      <c r="A1146" s="2" t="str">
        <f>四角板専用!A1146&amp;四角板専用!B1146</f>
        <v/>
      </c>
      <c r="B1146" s="2" t="str">
        <f>'FB&amp;L専用'!A1146&amp;'FB&amp;L専用'!B1146</f>
        <v/>
      </c>
      <c r="C1146" s="2" t="str">
        <f>鋼材専用!A1146&amp;鋼材専用!B1146</f>
        <v/>
      </c>
      <c r="D1146" s="2" t="str">
        <f>Φ部品専用!A1146&amp;Φ部品専用!B1146</f>
        <v/>
      </c>
      <c r="E1146" s="2" t="str">
        <f>パイプ専用!A1146&amp;パイプ専用!B1146</f>
        <v/>
      </c>
      <c r="F1146" s="2" t="str">
        <f>IF(四角板専用!A1146=0,"",四角板専用!A1146)</f>
        <v/>
      </c>
      <c r="G1146" s="2" t="str">
        <f>IF('FB&amp;L専用'!A1146=0,"",'FB&amp;L専用'!A1146)</f>
        <v/>
      </c>
      <c r="H1146" s="2" t="str">
        <f>IF(鋼材専用!A1146=0,"",鋼材専用!A1146)</f>
        <v/>
      </c>
      <c r="I1146" s="2" t="str">
        <f>IF(Φ部品専用!A1146=0,"",Φ部品専用!A1146)</f>
        <v/>
      </c>
      <c r="J1146" s="2" t="str">
        <f>IF(パイプ専用!A1146=0,"",パイプ専用!A1146)</f>
        <v/>
      </c>
      <c r="K1146" s="2" t="str">
        <f>IF(四角板専用!B1146=0,"",四角板専用!B1146)</f>
        <v/>
      </c>
      <c r="L1146" s="2" t="str">
        <f>IF('FB&amp;L専用'!B1146=0,"",'FB&amp;L専用'!B1146)</f>
        <v/>
      </c>
      <c r="M1146" s="2" t="str">
        <f>IF(鋼材専用!B1146=0,"",鋼材専用!B1146)</f>
        <v/>
      </c>
      <c r="N1146" s="2" t="str">
        <f>IF(Φ部品専用!B1146=0,"",Φ部品専用!B1146)</f>
        <v/>
      </c>
      <c r="O1146" s="2" t="str">
        <f>IF(パイプ専用!B1146=0,"",パイプ専用!B1146)</f>
        <v/>
      </c>
      <c r="P1146" s="4" t="str">
        <f>IF(四角板専用!M1146=0,"",四角板専用!M1146)</f>
        <v/>
      </c>
      <c r="S1146" s="4" t="str">
        <f>IF(Φ部品専用!P1146=0,"",Φ部品専用!P1146)</f>
        <v/>
      </c>
      <c r="T1146" s="4" t="str">
        <f>IF(パイプ専用!P1146=0,"",パイプ専用!P1146)</f>
        <v/>
      </c>
      <c r="U1146" s="10"/>
      <c r="W1146" s="1" t="s">
        <v>1242</v>
      </c>
      <c r="X1146" s="2" t="str">
        <f t="shared" ca="1" si="84"/>
        <v/>
      </c>
      <c r="Z1146" s="2" t="str">
        <f t="shared" si="85"/>
        <v/>
      </c>
    </row>
    <row r="1147" spans="1:26">
      <c r="A1147" s="2" t="str">
        <f>四角板専用!A1147&amp;四角板専用!B1147</f>
        <v/>
      </c>
      <c r="B1147" s="2" t="str">
        <f>'FB&amp;L専用'!A1147&amp;'FB&amp;L専用'!B1147</f>
        <v/>
      </c>
      <c r="C1147" s="2" t="str">
        <f>鋼材専用!A1147&amp;鋼材専用!B1147</f>
        <v/>
      </c>
      <c r="D1147" s="2" t="str">
        <f>Φ部品専用!A1147&amp;Φ部品専用!B1147</f>
        <v/>
      </c>
      <c r="E1147" s="2" t="str">
        <f>パイプ専用!A1147&amp;パイプ専用!B1147</f>
        <v/>
      </c>
      <c r="F1147" s="2" t="str">
        <f>IF(四角板専用!A1147=0,"",四角板専用!A1147)</f>
        <v/>
      </c>
      <c r="G1147" s="2" t="str">
        <f>IF('FB&amp;L専用'!A1147=0,"",'FB&amp;L専用'!A1147)</f>
        <v/>
      </c>
      <c r="H1147" s="2" t="str">
        <f>IF(鋼材専用!A1147=0,"",鋼材専用!A1147)</f>
        <v/>
      </c>
      <c r="I1147" s="2" t="str">
        <f>IF(Φ部品専用!A1147=0,"",Φ部品専用!A1147)</f>
        <v/>
      </c>
      <c r="J1147" s="2" t="str">
        <f>IF(パイプ専用!A1147=0,"",パイプ専用!A1147)</f>
        <v/>
      </c>
      <c r="K1147" s="2" t="str">
        <f>IF(四角板専用!B1147=0,"",四角板専用!B1147)</f>
        <v/>
      </c>
      <c r="L1147" s="2" t="str">
        <f>IF('FB&amp;L専用'!B1147=0,"",'FB&amp;L専用'!B1147)</f>
        <v/>
      </c>
      <c r="M1147" s="2" t="str">
        <f>IF(鋼材専用!B1147=0,"",鋼材専用!B1147)</f>
        <v/>
      </c>
      <c r="N1147" s="2" t="str">
        <f>IF(Φ部品専用!B1147=0,"",Φ部品専用!B1147)</f>
        <v/>
      </c>
      <c r="O1147" s="2" t="str">
        <f>IF(パイプ専用!B1147=0,"",パイプ専用!B1147)</f>
        <v/>
      </c>
      <c r="P1147" s="4" t="str">
        <f>IF(四角板専用!M1147=0,"",四角板専用!M1147)</f>
        <v/>
      </c>
      <c r="S1147" s="4" t="str">
        <f>IF(Φ部品専用!P1147=0,"",Φ部品専用!P1147)</f>
        <v/>
      </c>
      <c r="T1147" s="4" t="str">
        <f>IF(パイプ専用!P1147=0,"",パイプ専用!P1147)</f>
        <v/>
      </c>
      <c r="U1147" s="10"/>
      <c r="W1147" s="1" t="s">
        <v>1243</v>
      </c>
      <c r="X1147" s="2" t="str">
        <f t="shared" ca="1" si="84"/>
        <v/>
      </c>
      <c r="Z1147" s="2" t="str">
        <f t="shared" si="85"/>
        <v/>
      </c>
    </row>
    <row r="1148" spans="1:26">
      <c r="A1148" s="2" t="str">
        <f>四角板専用!A1148&amp;四角板専用!B1148</f>
        <v/>
      </c>
      <c r="B1148" s="2" t="str">
        <f>'FB&amp;L専用'!A1148&amp;'FB&amp;L専用'!B1148</f>
        <v/>
      </c>
      <c r="C1148" s="2" t="str">
        <f>鋼材専用!A1148&amp;鋼材専用!B1148</f>
        <v/>
      </c>
      <c r="D1148" s="2" t="str">
        <f>Φ部品専用!A1148&amp;Φ部品専用!B1148</f>
        <v/>
      </c>
      <c r="E1148" s="2" t="str">
        <f>パイプ専用!A1148&amp;パイプ専用!B1148</f>
        <v/>
      </c>
      <c r="F1148" s="2" t="str">
        <f>IF(四角板専用!A1148=0,"",四角板専用!A1148)</f>
        <v/>
      </c>
      <c r="G1148" s="2" t="str">
        <f>IF('FB&amp;L専用'!A1148=0,"",'FB&amp;L専用'!A1148)</f>
        <v/>
      </c>
      <c r="H1148" s="2" t="str">
        <f>IF(鋼材専用!A1148=0,"",鋼材専用!A1148)</f>
        <v/>
      </c>
      <c r="I1148" s="2" t="str">
        <f>IF(Φ部品専用!A1148=0,"",Φ部品専用!A1148)</f>
        <v/>
      </c>
      <c r="J1148" s="2" t="str">
        <f>IF(パイプ専用!A1148=0,"",パイプ専用!A1148)</f>
        <v/>
      </c>
      <c r="K1148" s="2" t="str">
        <f>IF(四角板専用!B1148=0,"",四角板専用!B1148)</f>
        <v/>
      </c>
      <c r="L1148" s="2" t="str">
        <f>IF('FB&amp;L専用'!B1148=0,"",'FB&amp;L専用'!B1148)</f>
        <v/>
      </c>
      <c r="M1148" s="2" t="str">
        <f>IF(鋼材専用!B1148=0,"",鋼材専用!B1148)</f>
        <v/>
      </c>
      <c r="N1148" s="2" t="str">
        <f>IF(Φ部品専用!B1148=0,"",Φ部品専用!B1148)</f>
        <v/>
      </c>
      <c r="O1148" s="2" t="str">
        <f>IF(パイプ専用!B1148=0,"",パイプ専用!B1148)</f>
        <v/>
      </c>
      <c r="P1148" s="4" t="str">
        <f>IF(四角板専用!M1148=0,"",四角板専用!M1148)</f>
        <v/>
      </c>
      <c r="S1148" s="4" t="str">
        <f>IF(Φ部品専用!P1148=0,"",Φ部品専用!P1148)</f>
        <v/>
      </c>
      <c r="T1148" s="4" t="str">
        <f>IF(パイプ専用!P1148=0,"",パイプ専用!P1148)</f>
        <v/>
      </c>
      <c r="U1148" s="10"/>
      <c r="W1148" s="1" t="s">
        <v>1244</v>
      </c>
      <c r="X1148" s="2" t="str">
        <f t="shared" ca="1" si="84"/>
        <v/>
      </c>
      <c r="Z1148" s="2" t="str">
        <f t="shared" si="85"/>
        <v/>
      </c>
    </row>
    <row r="1149" spans="1:26">
      <c r="A1149" s="2" t="str">
        <f>四角板専用!A1149&amp;四角板専用!B1149</f>
        <v/>
      </c>
      <c r="B1149" s="2" t="str">
        <f>'FB&amp;L専用'!A1149&amp;'FB&amp;L専用'!B1149</f>
        <v/>
      </c>
      <c r="C1149" s="2" t="str">
        <f>鋼材専用!A1149&amp;鋼材専用!B1149</f>
        <v/>
      </c>
      <c r="D1149" s="2" t="str">
        <f>Φ部品専用!A1149&amp;Φ部品専用!B1149</f>
        <v/>
      </c>
      <c r="E1149" s="2" t="str">
        <f>パイプ専用!A1149&amp;パイプ専用!B1149</f>
        <v/>
      </c>
      <c r="F1149" s="2" t="str">
        <f>IF(四角板専用!A1149=0,"",四角板専用!A1149)</f>
        <v/>
      </c>
      <c r="G1149" s="2" t="str">
        <f>IF('FB&amp;L専用'!A1149=0,"",'FB&amp;L専用'!A1149)</f>
        <v/>
      </c>
      <c r="H1149" s="2" t="str">
        <f>IF(鋼材専用!A1149=0,"",鋼材専用!A1149)</f>
        <v/>
      </c>
      <c r="I1149" s="2" t="str">
        <f>IF(Φ部品専用!A1149=0,"",Φ部品専用!A1149)</f>
        <v/>
      </c>
      <c r="J1149" s="2" t="str">
        <f>IF(パイプ専用!A1149=0,"",パイプ専用!A1149)</f>
        <v/>
      </c>
      <c r="K1149" s="2" t="str">
        <f>IF(四角板専用!B1149=0,"",四角板専用!B1149)</f>
        <v/>
      </c>
      <c r="L1149" s="2" t="str">
        <f>IF('FB&amp;L専用'!B1149=0,"",'FB&amp;L専用'!B1149)</f>
        <v/>
      </c>
      <c r="M1149" s="2" t="str">
        <f>IF(鋼材専用!B1149=0,"",鋼材専用!B1149)</f>
        <v/>
      </c>
      <c r="N1149" s="2" t="str">
        <f>IF(Φ部品専用!B1149=0,"",Φ部品専用!B1149)</f>
        <v/>
      </c>
      <c r="O1149" s="2" t="str">
        <f>IF(パイプ専用!B1149=0,"",パイプ専用!B1149)</f>
        <v/>
      </c>
      <c r="P1149" s="4" t="str">
        <f>IF(四角板専用!M1149=0,"",四角板専用!M1149)</f>
        <v/>
      </c>
      <c r="S1149" s="4" t="str">
        <f>IF(Φ部品専用!P1149=0,"",Φ部品専用!P1149)</f>
        <v/>
      </c>
      <c r="T1149" s="4" t="str">
        <f>IF(パイプ専用!P1149=0,"",パイプ専用!P1149)</f>
        <v/>
      </c>
      <c r="U1149" s="10"/>
      <c r="W1149" s="1" t="s">
        <v>1245</v>
      </c>
      <c r="X1149" s="2" t="str">
        <f t="shared" ca="1" si="84"/>
        <v/>
      </c>
      <c r="Z1149" s="2" t="str">
        <f t="shared" si="85"/>
        <v/>
      </c>
    </row>
    <row r="1150" spans="1:26">
      <c r="A1150" s="2" t="str">
        <f>四角板専用!A1150&amp;四角板専用!B1150</f>
        <v/>
      </c>
      <c r="B1150" s="2" t="str">
        <f>'FB&amp;L専用'!A1150&amp;'FB&amp;L専用'!B1150</f>
        <v/>
      </c>
      <c r="C1150" s="2" t="str">
        <f>鋼材専用!A1150&amp;鋼材専用!B1150</f>
        <v/>
      </c>
      <c r="D1150" s="2" t="str">
        <f>Φ部品専用!A1150&amp;Φ部品専用!B1150</f>
        <v/>
      </c>
      <c r="E1150" s="2" t="str">
        <f>パイプ専用!A1150&amp;パイプ専用!B1150</f>
        <v/>
      </c>
      <c r="F1150" s="2" t="str">
        <f>IF(四角板専用!A1150=0,"",四角板専用!A1150)</f>
        <v/>
      </c>
      <c r="G1150" s="2" t="str">
        <f>IF('FB&amp;L専用'!A1150=0,"",'FB&amp;L専用'!A1150)</f>
        <v/>
      </c>
      <c r="H1150" s="2" t="str">
        <f>IF(鋼材専用!A1150=0,"",鋼材専用!A1150)</f>
        <v/>
      </c>
      <c r="I1150" s="2" t="str">
        <f>IF(Φ部品専用!A1150=0,"",Φ部品専用!A1150)</f>
        <v/>
      </c>
      <c r="J1150" s="2" t="str">
        <f>IF(パイプ専用!A1150=0,"",パイプ専用!A1150)</f>
        <v/>
      </c>
      <c r="K1150" s="2" t="str">
        <f>IF(四角板専用!B1150=0,"",四角板専用!B1150)</f>
        <v/>
      </c>
      <c r="L1150" s="2" t="str">
        <f>IF('FB&amp;L専用'!B1150=0,"",'FB&amp;L専用'!B1150)</f>
        <v/>
      </c>
      <c r="M1150" s="2" t="str">
        <f>IF(鋼材専用!B1150=0,"",鋼材専用!B1150)</f>
        <v/>
      </c>
      <c r="N1150" s="2" t="str">
        <f>IF(Φ部品専用!B1150=0,"",Φ部品専用!B1150)</f>
        <v/>
      </c>
      <c r="O1150" s="2" t="str">
        <f>IF(パイプ専用!B1150=0,"",パイプ専用!B1150)</f>
        <v/>
      </c>
      <c r="P1150" s="4" t="str">
        <f>IF(四角板専用!M1150=0,"",四角板専用!M1150)</f>
        <v/>
      </c>
      <c r="S1150" s="4" t="str">
        <f>IF(Φ部品専用!P1150=0,"",Φ部品専用!P1150)</f>
        <v/>
      </c>
      <c r="T1150" s="4" t="str">
        <f>IF(パイプ専用!P1150=0,"",パイプ専用!P1150)</f>
        <v/>
      </c>
      <c r="U1150" s="10"/>
      <c r="W1150" s="1" t="s">
        <v>1246</v>
      </c>
      <c r="X1150" s="2" t="str">
        <f t="shared" ca="1" si="84"/>
        <v/>
      </c>
      <c r="Z1150" s="2" t="str">
        <f t="shared" si="85"/>
        <v/>
      </c>
    </row>
    <row r="1151" spans="1:26">
      <c r="A1151" s="2" t="str">
        <f>四角板専用!A1151&amp;四角板専用!B1151</f>
        <v/>
      </c>
      <c r="B1151" s="2" t="str">
        <f>'FB&amp;L専用'!A1151&amp;'FB&amp;L専用'!B1151</f>
        <v/>
      </c>
      <c r="C1151" s="2" t="str">
        <f>鋼材専用!A1151&amp;鋼材専用!B1151</f>
        <v/>
      </c>
      <c r="D1151" s="2" t="str">
        <f>Φ部品専用!A1151&amp;Φ部品専用!B1151</f>
        <v/>
      </c>
      <c r="E1151" s="2" t="str">
        <f>パイプ専用!A1151&amp;パイプ専用!B1151</f>
        <v/>
      </c>
      <c r="F1151" s="2" t="str">
        <f>IF(四角板専用!A1151=0,"",四角板専用!A1151)</f>
        <v/>
      </c>
      <c r="G1151" s="2" t="str">
        <f>IF('FB&amp;L専用'!A1151=0,"",'FB&amp;L専用'!A1151)</f>
        <v/>
      </c>
      <c r="H1151" s="2" t="str">
        <f>IF(鋼材専用!A1151=0,"",鋼材専用!A1151)</f>
        <v/>
      </c>
      <c r="I1151" s="2" t="str">
        <f>IF(Φ部品専用!A1151=0,"",Φ部品専用!A1151)</f>
        <v/>
      </c>
      <c r="J1151" s="2" t="str">
        <f>IF(パイプ専用!A1151=0,"",パイプ専用!A1151)</f>
        <v/>
      </c>
      <c r="K1151" s="2" t="str">
        <f>IF(四角板専用!B1151=0,"",四角板専用!B1151)</f>
        <v/>
      </c>
      <c r="L1151" s="2" t="str">
        <f>IF('FB&amp;L専用'!B1151=0,"",'FB&amp;L専用'!B1151)</f>
        <v/>
      </c>
      <c r="M1151" s="2" t="str">
        <f>IF(鋼材専用!B1151=0,"",鋼材専用!B1151)</f>
        <v/>
      </c>
      <c r="N1151" s="2" t="str">
        <f>IF(Φ部品専用!B1151=0,"",Φ部品専用!B1151)</f>
        <v/>
      </c>
      <c r="O1151" s="2" t="str">
        <f>IF(パイプ専用!B1151=0,"",パイプ専用!B1151)</f>
        <v/>
      </c>
      <c r="P1151" s="4" t="str">
        <f>IF(四角板専用!M1151=0,"",四角板専用!M1151)</f>
        <v/>
      </c>
      <c r="S1151" s="4" t="str">
        <f>IF(Φ部品専用!P1151=0,"",Φ部品専用!P1151)</f>
        <v/>
      </c>
      <c r="T1151" s="4" t="str">
        <f>IF(パイプ専用!P1151=0,"",パイプ専用!P1151)</f>
        <v/>
      </c>
      <c r="U1151" s="10"/>
      <c r="W1151" s="1" t="s">
        <v>1247</v>
      </c>
      <c r="X1151" s="2" t="str">
        <f t="shared" ca="1" si="84"/>
        <v/>
      </c>
      <c r="Z1151" s="2" t="str">
        <f t="shared" si="85"/>
        <v/>
      </c>
    </row>
    <row r="1152" spans="1:26">
      <c r="A1152" s="2" t="str">
        <f>四角板専用!A1152&amp;四角板専用!B1152</f>
        <v/>
      </c>
      <c r="B1152" s="2" t="str">
        <f>'FB&amp;L専用'!A1152&amp;'FB&amp;L専用'!B1152</f>
        <v/>
      </c>
      <c r="C1152" s="2" t="str">
        <f>鋼材専用!A1152&amp;鋼材専用!B1152</f>
        <v/>
      </c>
      <c r="D1152" s="2" t="str">
        <f>Φ部品専用!A1152&amp;Φ部品専用!B1152</f>
        <v/>
      </c>
      <c r="E1152" s="2" t="str">
        <f>パイプ専用!A1152&amp;パイプ専用!B1152</f>
        <v/>
      </c>
      <c r="F1152" s="2" t="str">
        <f>IF(四角板専用!A1152=0,"",四角板専用!A1152)</f>
        <v/>
      </c>
      <c r="G1152" s="2" t="str">
        <f>IF('FB&amp;L専用'!A1152=0,"",'FB&amp;L専用'!A1152)</f>
        <v/>
      </c>
      <c r="H1152" s="2" t="str">
        <f>IF(鋼材専用!A1152=0,"",鋼材専用!A1152)</f>
        <v/>
      </c>
      <c r="I1152" s="2" t="str">
        <f>IF(Φ部品専用!A1152=0,"",Φ部品専用!A1152)</f>
        <v/>
      </c>
      <c r="J1152" s="2" t="str">
        <f>IF(パイプ専用!A1152=0,"",パイプ専用!A1152)</f>
        <v/>
      </c>
      <c r="K1152" s="2" t="str">
        <f>IF(四角板専用!B1152=0,"",四角板専用!B1152)</f>
        <v/>
      </c>
      <c r="L1152" s="2" t="str">
        <f>IF('FB&amp;L専用'!B1152=0,"",'FB&amp;L専用'!B1152)</f>
        <v/>
      </c>
      <c r="M1152" s="2" t="str">
        <f>IF(鋼材専用!B1152=0,"",鋼材専用!B1152)</f>
        <v/>
      </c>
      <c r="N1152" s="2" t="str">
        <f>IF(Φ部品専用!B1152=0,"",Φ部品専用!B1152)</f>
        <v/>
      </c>
      <c r="O1152" s="2" t="str">
        <f>IF(パイプ専用!B1152=0,"",パイプ専用!B1152)</f>
        <v/>
      </c>
      <c r="P1152" s="4" t="str">
        <f>IF(四角板専用!M1152=0,"",四角板専用!M1152)</f>
        <v/>
      </c>
      <c r="S1152" s="4" t="str">
        <f>IF(Φ部品専用!P1152=0,"",Φ部品専用!P1152)</f>
        <v/>
      </c>
      <c r="T1152" s="4" t="str">
        <f>IF(パイプ専用!P1152=0,"",パイプ専用!P1152)</f>
        <v/>
      </c>
      <c r="U1152" s="10"/>
      <c r="W1152" s="1" t="s">
        <v>1248</v>
      </c>
      <c r="X1152" s="2" t="str">
        <f t="shared" ca="1" si="84"/>
        <v/>
      </c>
      <c r="Z1152" s="2" t="str">
        <f t="shared" si="85"/>
        <v/>
      </c>
    </row>
    <row r="1153" spans="1:26">
      <c r="A1153" s="2" t="str">
        <f>四角板専用!A1153&amp;四角板専用!B1153</f>
        <v/>
      </c>
      <c r="B1153" s="2" t="str">
        <f>'FB&amp;L専用'!A1153&amp;'FB&amp;L専用'!B1153</f>
        <v/>
      </c>
      <c r="C1153" s="2" t="str">
        <f>鋼材専用!A1153&amp;鋼材専用!B1153</f>
        <v/>
      </c>
      <c r="D1153" s="2" t="str">
        <f>Φ部品専用!A1153&amp;Φ部品専用!B1153</f>
        <v/>
      </c>
      <c r="E1153" s="2" t="str">
        <f>パイプ専用!A1153&amp;パイプ専用!B1153</f>
        <v/>
      </c>
      <c r="F1153" s="2" t="str">
        <f>IF(四角板専用!A1153=0,"",四角板専用!A1153)</f>
        <v/>
      </c>
      <c r="G1153" s="2" t="str">
        <f>IF('FB&amp;L専用'!A1153=0,"",'FB&amp;L専用'!A1153)</f>
        <v/>
      </c>
      <c r="H1153" s="2" t="str">
        <f>IF(鋼材専用!A1153=0,"",鋼材専用!A1153)</f>
        <v/>
      </c>
      <c r="I1153" s="2" t="str">
        <f>IF(Φ部品専用!A1153=0,"",Φ部品専用!A1153)</f>
        <v/>
      </c>
      <c r="J1153" s="2" t="str">
        <f>IF(パイプ専用!A1153=0,"",パイプ専用!A1153)</f>
        <v/>
      </c>
      <c r="K1153" s="2" t="str">
        <f>IF(四角板専用!B1153=0,"",四角板専用!B1153)</f>
        <v/>
      </c>
      <c r="L1153" s="2" t="str">
        <f>IF('FB&amp;L専用'!B1153=0,"",'FB&amp;L専用'!B1153)</f>
        <v/>
      </c>
      <c r="M1153" s="2" t="str">
        <f>IF(鋼材専用!B1153=0,"",鋼材専用!B1153)</f>
        <v/>
      </c>
      <c r="N1153" s="2" t="str">
        <f>IF(Φ部品専用!B1153=0,"",Φ部品専用!B1153)</f>
        <v/>
      </c>
      <c r="O1153" s="2" t="str">
        <f>IF(パイプ専用!B1153=0,"",パイプ専用!B1153)</f>
        <v/>
      </c>
      <c r="P1153" s="4" t="str">
        <f>IF(四角板専用!M1153=0,"",四角板専用!M1153)</f>
        <v/>
      </c>
      <c r="S1153" s="4" t="str">
        <f>IF(Φ部品専用!P1153=0,"",Φ部品専用!P1153)</f>
        <v/>
      </c>
      <c r="T1153" s="4" t="str">
        <f>IF(パイプ専用!P1153=0,"",パイプ専用!P1153)</f>
        <v/>
      </c>
      <c r="U1153" s="10"/>
      <c r="W1153" s="1" t="s">
        <v>1249</v>
      </c>
      <c r="X1153" s="2" t="str">
        <f t="shared" ca="1" si="84"/>
        <v/>
      </c>
      <c r="Z1153" s="2" t="str">
        <f t="shared" si="85"/>
        <v/>
      </c>
    </row>
    <row r="1154" spans="1:26">
      <c r="A1154" s="2" t="str">
        <f>四角板専用!A1154&amp;四角板専用!B1154</f>
        <v/>
      </c>
      <c r="B1154" s="2" t="str">
        <f>'FB&amp;L専用'!A1154&amp;'FB&amp;L専用'!B1154</f>
        <v/>
      </c>
      <c r="C1154" s="2" t="str">
        <f>鋼材専用!A1154&amp;鋼材専用!B1154</f>
        <v/>
      </c>
      <c r="D1154" s="2" t="str">
        <f>Φ部品専用!A1154&amp;Φ部品専用!B1154</f>
        <v/>
      </c>
      <c r="E1154" s="2" t="str">
        <f>パイプ専用!A1154&amp;パイプ専用!B1154</f>
        <v/>
      </c>
      <c r="F1154" s="2" t="str">
        <f>IF(四角板専用!A1154=0,"",四角板専用!A1154)</f>
        <v/>
      </c>
      <c r="G1154" s="2" t="str">
        <f>IF('FB&amp;L専用'!A1154=0,"",'FB&amp;L専用'!A1154)</f>
        <v/>
      </c>
      <c r="H1154" s="2" t="str">
        <f>IF(鋼材専用!A1154=0,"",鋼材専用!A1154)</f>
        <v/>
      </c>
      <c r="I1154" s="2" t="str">
        <f>IF(Φ部品専用!A1154=0,"",Φ部品専用!A1154)</f>
        <v/>
      </c>
      <c r="J1154" s="2" t="str">
        <f>IF(パイプ専用!A1154=0,"",パイプ専用!A1154)</f>
        <v/>
      </c>
      <c r="K1154" s="2" t="str">
        <f>IF(四角板専用!B1154=0,"",四角板専用!B1154)</f>
        <v/>
      </c>
      <c r="L1154" s="2" t="str">
        <f>IF('FB&amp;L専用'!B1154=0,"",'FB&amp;L専用'!B1154)</f>
        <v/>
      </c>
      <c r="M1154" s="2" t="str">
        <f>IF(鋼材専用!B1154=0,"",鋼材専用!B1154)</f>
        <v/>
      </c>
      <c r="N1154" s="2" t="str">
        <f>IF(Φ部品専用!B1154=0,"",Φ部品専用!B1154)</f>
        <v/>
      </c>
      <c r="O1154" s="2" t="str">
        <f>IF(パイプ専用!B1154=0,"",パイプ専用!B1154)</f>
        <v/>
      </c>
      <c r="P1154" s="4" t="str">
        <f>IF(四角板専用!M1154=0,"",四角板専用!M1154)</f>
        <v/>
      </c>
      <c r="S1154" s="4" t="str">
        <f>IF(Φ部品専用!P1154=0,"",Φ部品専用!P1154)</f>
        <v/>
      </c>
      <c r="T1154" s="4" t="str">
        <f>IF(パイプ専用!P1154=0,"",パイプ専用!P1154)</f>
        <v/>
      </c>
      <c r="U1154" s="10"/>
      <c r="W1154" s="1" t="s">
        <v>1250</v>
      </c>
      <c r="X1154" s="2" t="str">
        <f t="shared" ca="1" si="84"/>
        <v/>
      </c>
      <c r="Z1154" s="2" t="str">
        <f t="shared" si="85"/>
        <v/>
      </c>
    </row>
    <row r="1155" spans="1:26">
      <c r="A1155" s="2" t="str">
        <f>四角板専用!A1155&amp;四角板専用!B1155</f>
        <v/>
      </c>
      <c r="B1155" s="2" t="str">
        <f>'FB&amp;L専用'!A1155&amp;'FB&amp;L専用'!B1155</f>
        <v/>
      </c>
      <c r="C1155" s="2" t="str">
        <f>鋼材専用!A1155&amp;鋼材専用!B1155</f>
        <v/>
      </c>
      <c r="D1155" s="2" t="str">
        <f>Φ部品専用!A1155&amp;Φ部品専用!B1155</f>
        <v/>
      </c>
      <c r="E1155" s="2" t="str">
        <f>パイプ専用!A1155&amp;パイプ専用!B1155</f>
        <v/>
      </c>
      <c r="F1155" s="2" t="str">
        <f>IF(四角板専用!A1155=0,"",四角板専用!A1155)</f>
        <v/>
      </c>
      <c r="G1155" s="2" t="str">
        <f>IF('FB&amp;L専用'!A1155=0,"",'FB&amp;L専用'!A1155)</f>
        <v/>
      </c>
      <c r="H1155" s="2" t="str">
        <f>IF(鋼材専用!A1155=0,"",鋼材専用!A1155)</f>
        <v/>
      </c>
      <c r="I1155" s="2" t="str">
        <f>IF(Φ部品専用!A1155=0,"",Φ部品専用!A1155)</f>
        <v/>
      </c>
      <c r="J1155" s="2" t="str">
        <f>IF(パイプ専用!A1155=0,"",パイプ専用!A1155)</f>
        <v/>
      </c>
      <c r="K1155" s="2" t="str">
        <f>IF(四角板専用!B1155=0,"",四角板専用!B1155)</f>
        <v/>
      </c>
      <c r="L1155" s="2" t="str">
        <f>IF('FB&amp;L専用'!B1155=0,"",'FB&amp;L専用'!B1155)</f>
        <v/>
      </c>
      <c r="M1155" s="2" t="str">
        <f>IF(鋼材専用!B1155=0,"",鋼材専用!B1155)</f>
        <v/>
      </c>
      <c r="N1155" s="2" t="str">
        <f>IF(Φ部品専用!B1155=0,"",Φ部品専用!B1155)</f>
        <v/>
      </c>
      <c r="O1155" s="2" t="str">
        <f>IF(パイプ専用!B1155=0,"",パイプ専用!B1155)</f>
        <v/>
      </c>
      <c r="P1155" s="4" t="str">
        <f>IF(四角板専用!M1155=0,"",四角板専用!M1155)</f>
        <v/>
      </c>
      <c r="S1155" s="4" t="str">
        <f>IF(Φ部品専用!P1155=0,"",Φ部品専用!P1155)</f>
        <v/>
      </c>
      <c r="T1155" s="4" t="str">
        <f>IF(パイプ専用!P1155=0,"",パイプ専用!P1155)</f>
        <v/>
      </c>
      <c r="U1155" s="10"/>
      <c r="W1155" s="1" t="s">
        <v>1251</v>
      </c>
      <c r="X1155" s="2" t="str">
        <f t="shared" ref="X1155:X1218" ca="1" si="88">IF(Y1155="","",IF(COUNTIF(INDIRECT("Y$1:Y"&amp;ROW()),"重複")&gt;=1,"重複"&amp;COUNTIF(INDIRECT("Y$1:Y"&amp;ROW()),"重複"),""))</f>
        <v/>
      </c>
      <c r="Z1155" s="2" t="str">
        <f t="shared" ref="Z1155:Z1218" si="89">INDEX($A$1:$E$2000,INT((ROW(A1154)-1)/5)+1,MOD(ROW(A1154)-1,5)+1)</f>
        <v/>
      </c>
    </row>
    <row r="1156" spans="1:26">
      <c r="A1156" s="2" t="str">
        <f>四角板専用!A1156&amp;四角板専用!B1156</f>
        <v/>
      </c>
      <c r="B1156" s="2" t="str">
        <f>'FB&amp;L専用'!A1156&amp;'FB&amp;L専用'!B1156</f>
        <v/>
      </c>
      <c r="C1156" s="2" t="str">
        <f>鋼材専用!A1156&amp;鋼材専用!B1156</f>
        <v/>
      </c>
      <c r="D1156" s="2" t="str">
        <f>Φ部品専用!A1156&amp;Φ部品専用!B1156</f>
        <v/>
      </c>
      <c r="E1156" s="2" t="str">
        <f>パイプ専用!A1156&amp;パイプ専用!B1156</f>
        <v/>
      </c>
      <c r="F1156" s="2" t="str">
        <f>IF(四角板専用!A1156=0,"",四角板専用!A1156)</f>
        <v/>
      </c>
      <c r="G1156" s="2" t="str">
        <f>IF('FB&amp;L専用'!A1156=0,"",'FB&amp;L専用'!A1156)</f>
        <v/>
      </c>
      <c r="H1156" s="2" t="str">
        <f>IF(鋼材専用!A1156=0,"",鋼材専用!A1156)</f>
        <v/>
      </c>
      <c r="I1156" s="2" t="str">
        <f>IF(Φ部品専用!A1156=0,"",Φ部品専用!A1156)</f>
        <v/>
      </c>
      <c r="J1156" s="2" t="str">
        <f>IF(パイプ専用!A1156=0,"",パイプ専用!A1156)</f>
        <v/>
      </c>
      <c r="K1156" s="2" t="str">
        <f>IF(四角板専用!B1156=0,"",四角板専用!B1156)</f>
        <v/>
      </c>
      <c r="L1156" s="2" t="str">
        <f>IF('FB&amp;L専用'!B1156=0,"",'FB&amp;L専用'!B1156)</f>
        <v/>
      </c>
      <c r="M1156" s="2" t="str">
        <f>IF(鋼材専用!B1156=0,"",鋼材専用!B1156)</f>
        <v/>
      </c>
      <c r="N1156" s="2" t="str">
        <f>IF(Φ部品専用!B1156=0,"",Φ部品専用!B1156)</f>
        <v/>
      </c>
      <c r="O1156" s="2" t="str">
        <f>IF(パイプ専用!B1156=0,"",パイプ専用!B1156)</f>
        <v/>
      </c>
      <c r="P1156" s="4" t="str">
        <f>IF(四角板専用!M1156=0,"",四角板専用!M1156)</f>
        <v/>
      </c>
      <c r="S1156" s="4" t="str">
        <f>IF(Φ部品専用!P1156=0,"",Φ部品専用!P1156)</f>
        <v/>
      </c>
      <c r="T1156" s="4" t="str">
        <f>IF(パイプ専用!P1156=0,"",パイプ専用!P1156)</f>
        <v/>
      </c>
      <c r="U1156" s="10"/>
      <c r="W1156" s="1" t="s">
        <v>1252</v>
      </c>
      <c r="X1156" s="2" t="str">
        <f t="shared" ca="1" si="88"/>
        <v/>
      </c>
      <c r="Z1156" s="2" t="str">
        <f t="shared" si="89"/>
        <v/>
      </c>
    </row>
    <row r="1157" spans="1:26">
      <c r="A1157" s="2" t="str">
        <f>四角板専用!A1157&amp;四角板専用!B1157</f>
        <v/>
      </c>
      <c r="B1157" s="2" t="str">
        <f>'FB&amp;L専用'!A1157&amp;'FB&amp;L専用'!B1157</f>
        <v/>
      </c>
      <c r="C1157" s="2" t="str">
        <f>鋼材専用!A1157&amp;鋼材専用!B1157</f>
        <v/>
      </c>
      <c r="D1157" s="2" t="str">
        <f>Φ部品専用!A1157&amp;Φ部品専用!B1157</f>
        <v/>
      </c>
      <c r="E1157" s="2" t="str">
        <f>パイプ専用!A1157&amp;パイプ専用!B1157</f>
        <v/>
      </c>
      <c r="F1157" s="2" t="str">
        <f>IF(四角板専用!A1157=0,"",四角板専用!A1157)</f>
        <v/>
      </c>
      <c r="G1157" s="2" t="str">
        <f>IF('FB&amp;L専用'!A1157=0,"",'FB&amp;L専用'!A1157)</f>
        <v/>
      </c>
      <c r="H1157" s="2" t="str">
        <f>IF(鋼材専用!A1157=0,"",鋼材専用!A1157)</f>
        <v/>
      </c>
      <c r="I1157" s="2" t="str">
        <f>IF(Φ部品専用!A1157=0,"",Φ部品専用!A1157)</f>
        <v/>
      </c>
      <c r="J1157" s="2" t="str">
        <f>IF(パイプ専用!A1157=0,"",パイプ専用!A1157)</f>
        <v/>
      </c>
      <c r="K1157" s="2" t="str">
        <f>IF(四角板専用!B1157=0,"",四角板専用!B1157)</f>
        <v/>
      </c>
      <c r="L1157" s="2" t="str">
        <f>IF('FB&amp;L専用'!B1157=0,"",'FB&amp;L専用'!B1157)</f>
        <v/>
      </c>
      <c r="M1157" s="2" t="str">
        <f>IF(鋼材専用!B1157=0,"",鋼材専用!B1157)</f>
        <v/>
      </c>
      <c r="N1157" s="2" t="str">
        <f>IF(Φ部品専用!B1157=0,"",Φ部品専用!B1157)</f>
        <v/>
      </c>
      <c r="O1157" s="2" t="str">
        <f>IF(パイプ専用!B1157=0,"",パイプ専用!B1157)</f>
        <v/>
      </c>
      <c r="P1157" s="4" t="str">
        <f>IF(四角板専用!M1157=0,"",四角板専用!M1157)</f>
        <v/>
      </c>
      <c r="S1157" s="4" t="str">
        <f>IF(Φ部品専用!P1157=0,"",Φ部品専用!P1157)</f>
        <v/>
      </c>
      <c r="T1157" s="4" t="str">
        <f>IF(パイプ専用!P1157=0,"",パイプ専用!P1157)</f>
        <v/>
      </c>
      <c r="U1157" s="10"/>
      <c r="W1157" s="1" t="s">
        <v>1253</v>
      </c>
      <c r="X1157" s="2" t="str">
        <f t="shared" ca="1" si="88"/>
        <v/>
      </c>
      <c r="Z1157" s="2" t="str">
        <f t="shared" si="89"/>
        <v/>
      </c>
    </row>
    <row r="1158" spans="1:26">
      <c r="A1158" s="2" t="str">
        <f>四角板専用!A1158&amp;四角板専用!B1158</f>
        <v/>
      </c>
      <c r="B1158" s="2" t="str">
        <f>'FB&amp;L専用'!A1158&amp;'FB&amp;L専用'!B1158</f>
        <v/>
      </c>
      <c r="C1158" s="2" t="str">
        <f>鋼材専用!A1158&amp;鋼材専用!B1158</f>
        <v/>
      </c>
      <c r="D1158" s="2" t="str">
        <f>Φ部品専用!A1158&amp;Φ部品専用!B1158</f>
        <v/>
      </c>
      <c r="E1158" s="2" t="str">
        <f>パイプ専用!A1158&amp;パイプ専用!B1158</f>
        <v/>
      </c>
      <c r="F1158" s="2" t="str">
        <f>IF(四角板専用!A1158=0,"",四角板専用!A1158)</f>
        <v/>
      </c>
      <c r="G1158" s="2" t="str">
        <f>IF('FB&amp;L専用'!A1158=0,"",'FB&amp;L専用'!A1158)</f>
        <v/>
      </c>
      <c r="H1158" s="2" t="str">
        <f>IF(鋼材専用!A1158=0,"",鋼材専用!A1158)</f>
        <v/>
      </c>
      <c r="I1158" s="2" t="str">
        <f>IF(Φ部品専用!A1158=0,"",Φ部品専用!A1158)</f>
        <v/>
      </c>
      <c r="J1158" s="2" t="str">
        <f>IF(パイプ専用!A1158=0,"",パイプ専用!A1158)</f>
        <v/>
      </c>
      <c r="K1158" s="2" t="str">
        <f>IF(四角板専用!B1158=0,"",四角板専用!B1158)</f>
        <v/>
      </c>
      <c r="L1158" s="2" t="str">
        <f>IF('FB&amp;L専用'!B1158=0,"",'FB&amp;L専用'!B1158)</f>
        <v/>
      </c>
      <c r="M1158" s="2" t="str">
        <f>IF(鋼材専用!B1158=0,"",鋼材専用!B1158)</f>
        <v/>
      </c>
      <c r="N1158" s="2" t="str">
        <f>IF(Φ部品専用!B1158=0,"",Φ部品専用!B1158)</f>
        <v/>
      </c>
      <c r="O1158" s="2" t="str">
        <f>IF(パイプ専用!B1158=0,"",パイプ専用!B1158)</f>
        <v/>
      </c>
      <c r="P1158" s="4" t="str">
        <f>IF(四角板専用!M1158=0,"",四角板専用!M1158)</f>
        <v/>
      </c>
      <c r="S1158" s="4" t="str">
        <f>IF(Φ部品専用!P1158=0,"",Φ部品専用!P1158)</f>
        <v/>
      </c>
      <c r="T1158" s="4" t="str">
        <f>IF(パイプ専用!P1158=0,"",パイプ専用!P1158)</f>
        <v/>
      </c>
      <c r="U1158" s="10"/>
      <c r="W1158" s="1" t="s">
        <v>1254</v>
      </c>
      <c r="X1158" s="2" t="str">
        <f t="shared" ca="1" si="88"/>
        <v/>
      </c>
      <c r="Z1158" s="2" t="str">
        <f t="shared" si="89"/>
        <v/>
      </c>
    </row>
    <row r="1159" spans="1:26">
      <c r="A1159" s="2" t="str">
        <f>四角板専用!A1159&amp;四角板専用!B1159</f>
        <v/>
      </c>
      <c r="B1159" s="2" t="str">
        <f>'FB&amp;L専用'!A1159&amp;'FB&amp;L専用'!B1159</f>
        <v/>
      </c>
      <c r="C1159" s="2" t="str">
        <f>鋼材専用!A1159&amp;鋼材専用!B1159</f>
        <v/>
      </c>
      <c r="D1159" s="2" t="str">
        <f>Φ部品専用!A1159&amp;Φ部品専用!B1159</f>
        <v/>
      </c>
      <c r="E1159" s="2" t="str">
        <f>パイプ専用!A1159&amp;パイプ専用!B1159</f>
        <v/>
      </c>
      <c r="F1159" s="2" t="str">
        <f>IF(四角板専用!A1159=0,"",四角板専用!A1159)</f>
        <v/>
      </c>
      <c r="G1159" s="2" t="str">
        <f>IF('FB&amp;L専用'!A1159=0,"",'FB&amp;L専用'!A1159)</f>
        <v/>
      </c>
      <c r="H1159" s="2" t="str">
        <f>IF(鋼材専用!A1159=0,"",鋼材専用!A1159)</f>
        <v/>
      </c>
      <c r="I1159" s="2" t="str">
        <f>IF(Φ部品専用!A1159=0,"",Φ部品専用!A1159)</f>
        <v/>
      </c>
      <c r="J1159" s="2" t="str">
        <f>IF(パイプ専用!A1159=0,"",パイプ専用!A1159)</f>
        <v/>
      </c>
      <c r="K1159" s="2" t="str">
        <f>IF(四角板専用!B1159=0,"",四角板専用!B1159)</f>
        <v/>
      </c>
      <c r="L1159" s="2" t="str">
        <f>IF('FB&amp;L専用'!B1159=0,"",'FB&amp;L専用'!B1159)</f>
        <v/>
      </c>
      <c r="M1159" s="2" t="str">
        <f>IF(鋼材専用!B1159=0,"",鋼材専用!B1159)</f>
        <v/>
      </c>
      <c r="N1159" s="2" t="str">
        <f>IF(Φ部品専用!B1159=0,"",Φ部品専用!B1159)</f>
        <v/>
      </c>
      <c r="O1159" s="2" t="str">
        <f>IF(パイプ専用!B1159=0,"",パイプ専用!B1159)</f>
        <v/>
      </c>
      <c r="P1159" s="4" t="str">
        <f>IF(四角板専用!M1159=0,"",四角板専用!M1159)</f>
        <v/>
      </c>
      <c r="S1159" s="4" t="str">
        <f>IF(Φ部品専用!P1159=0,"",Φ部品専用!P1159)</f>
        <v/>
      </c>
      <c r="T1159" s="4" t="str">
        <f>IF(パイプ専用!P1159=0,"",パイプ専用!P1159)</f>
        <v/>
      </c>
      <c r="U1159" s="10"/>
      <c r="W1159" s="1" t="s">
        <v>1255</v>
      </c>
      <c r="X1159" s="2" t="str">
        <f t="shared" ca="1" si="88"/>
        <v/>
      </c>
      <c r="Z1159" s="2" t="str">
        <f t="shared" si="89"/>
        <v/>
      </c>
    </row>
    <row r="1160" spans="1:26">
      <c r="A1160" s="2" t="str">
        <f>四角板専用!A1160&amp;四角板専用!B1160</f>
        <v/>
      </c>
      <c r="B1160" s="2" t="str">
        <f>'FB&amp;L専用'!A1160&amp;'FB&amp;L専用'!B1160</f>
        <v/>
      </c>
      <c r="C1160" s="2" t="str">
        <f>鋼材専用!A1160&amp;鋼材専用!B1160</f>
        <v/>
      </c>
      <c r="D1160" s="2" t="str">
        <f>Φ部品専用!A1160&amp;Φ部品専用!B1160</f>
        <v/>
      </c>
      <c r="E1160" s="2" t="str">
        <f>パイプ専用!A1160&amp;パイプ専用!B1160</f>
        <v/>
      </c>
      <c r="F1160" s="2" t="str">
        <f>IF(四角板専用!A1160=0,"",四角板専用!A1160)</f>
        <v/>
      </c>
      <c r="G1160" s="2" t="str">
        <f>IF('FB&amp;L専用'!A1160=0,"",'FB&amp;L専用'!A1160)</f>
        <v/>
      </c>
      <c r="H1160" s="2" t="str">
        <f>IF(鋼材専用!A1160=0,"",鋼材専用!A1160)</f>
        <v/>
      </c>
      <c r="I1160" s="2" t="str">
        <f>IF(Φ部品専用!A1160=0,"",Φ部品専用!A1160)</f>
        <v/>
      </c>
      <c r="J1160" s="2" t="str">
        <f>IF(パイプ専用!A1160=0,"",パイプ専用!A1160)</f>
        <v/>
      </c>
      <c r="K1160" s="2" t="str">
        <f>IF(四角板専用!B1160=0,"",四角板専用!B1160)</f>
        <v/>
      </c>
      <c r="L1160" s="2" t="str">
        <f>IF('FB&amp;L専用'!B1160=0,"",'FB&amp;L専用'!B1160)</f>
        <v/>
      </c>
      <c r="M1160" s="2" t="str">
        <f>IF(鋼材専用!B1160=0,"",鋼材専用!B1160)</f>
        <v/>
      </c>
      <c r="N1160" s="2" t="str">
        <f>IF(Φ部品専用!B1160=0,"",Φ部品専用!B1160)</f>
        <v/>
      </c>
      <c r="O1160" s="2" t="str">
        <f>IF(パイプ専用!B1160=0,"",パイプ専用!B1160)</f>
        <v/>
      </c>
      <c r="P1160" s="4" t="str">
        <f>IF(四角板専用!M1160=0,"",四角板専用!M1160)</f>
        <v/>
      </c>
      <c r="S1160" s="4" t="str">
        <f>IF(Φ部品専用!P1160=0,"",Φ部品専用!P1160)</f>
        <v/>
      </c>
      <c r="T1160" s="4" t="str">
        <f>IF(パイプ専用!P1160=0,"",パイプ専用!P1160)</f>
        <v/>
      </c>
      <c r="U1160" s="10"/>
      <c r="W1160" s="1" t="s">
        <v>1256</v>
      </c>
      <c r="X1160" s="2" t="str">
        <f t="shared" ca="1" si="88"/>
        <v/>
      </c>
      <c r="Z1160" s="2" t="str">
        <f t="shared" si="89"/>
        <v/>
      </c>
    </row>
    <row r="1161" spans="1:26">
      <c r="A1161" s="2" t="str">
        <f>四角板専用!A1161&amp;四角板専用!B1161</f>
        <v/>
      </c>
      <c r="B1161" s="2" t="str">
        <f>'FB&amp;L専用'!A1161&amp;'FB&amp;L専用'!B1161</f>
        <v/>
      </c>
      <c r="C1161" s="2" t="str">
        <f>鋼材専用!A1161&amp;鋼材専用!B1161</f>
        <v/>
      </c>
      <c r="D1161" s="2" t="str">
        <f>Φ部品専用!A1161&amp;Φ部品専用!B1161</f>
        <v/>
      </c>
      <c r="E1161" s="2" t="str">
        <f>パイプ専用!A1161&amp;パイプ専用!B1161</f>
        <v/>
      </c>
      <c r="F1161" s="2" t="str">
        <f>IF(四角板専用!A1161=0,"",四角板専用!A1161)</f>
        <v/>
      </c>
      <c r="G1161" s="2" t="str">
        <f>IF('FB&amp;L専用'!A1161=0,"",'FB&amp;L専用'!A1161)</f>
        <v/>
      </c>
      <c r="H1161" s="2" t="str">
        <f>IF(鋼材専用!A1161=0,"",鋼材専用!A1161)</f>
        <v/>
      </c>
      <c r="I1161" s="2" t="str">
        <f>IF(Φ部品専用!A1161=0,"",Φ部品専用!A1161)</f>
        <v/>
      </c>
      <c r="J1161" s="2" t="str">
        <f>IF(パイプ専用!A1161=0,"",パイプ専用!A1161)</f>
        <v/>
      </c>
      <c r="K1161" s="2" t="str">
        <f>IF(四角板専用!B1161=0,"",四角板専用!B1161)</f>
        <v/>
      </c>
      <c r="L1161" s="2" t="str">
        <f>IF('FB&amp;L専用'!B1161=0,"",'FB&amp;L専用'!B1161)</f>
        <v/>
      </c>
      <c r="M1161" s="2" t="str">
        <f>IF(鋼材専用!B1161=0,"",鋼材専用!B1161)</f>
        <v/>
      </c>
      <c r="N1161" s="2" t="str">
        <f>IF(Φ部品専用!B1161=0,"",Φ部品専用!B1161)</f>
        <v/>
      </c>
      <c r="O1161" s="2" t="str">
        <f>IF(パイプ専用!B1161=0,"",パイプ専用!B1161)</f>
        <v/>
      </c>
      <c r="P1161" s="4" t="str">
        <f>IF(四角板専用!M1161=0,"",四角板専用!M1161)</f>
        <v/>
      </c>
      <c r="S1161" s="4" t="str">
        <f>IF(Φ部品専用!P1161=0,"",Φ部品専用!P1161)</f>
        <v/>
      </c>
      <c r="T1161" s="4" t="str">
        <f>IF(パイプ専用!P1161=0,"",パイプ専用!P1161)</f>
        <v/>
      </c>
      <c r="U1161" s="10"/>
      <c r="W1161" s="1" t="s">
        <v>1257</v>
      </c>
      <c r="X1161" s="2" t="str">
        <f t="shared" ca="1" si="88"/>
        <v/>
      </c>
      <c r="Z1161" s="2" t="str">
        <f t="shared" si="89"/>
        <v/>
      </c>
    </row>
    <row r="1162" spans="1:26">
      <c r="A1162" s="2" t="str">
        <f>四角板専用!A1162&amp;四角板専用!B1162</f>
        <v/>
      </c>
      <c r="B1162" s="2" t="str">
        <f>'FB&amp;L専用'!A1162&amp;'FB&amp;L専用'!B1162</f>
        <v/>
      </c>
      <c r="C1162" s="2" t="str">
        <f>鋼材専用!A1162&amp;鋼材専用!B1162</f>
        <v/>
      </c>
      <c r="D1162" s="2" t="str">
        <f>Φ部品専用!A1162&amp;Φ部品専用!B1162</f>
        <v/>
      </c>
      <c r="E1162" s="2" t="str">
        <f>パイプ専用!A1162&amp;パイプ専用!B1162</f>
        <v/>
      </c>
      <c r="F1162" s="2" t="str">
        <f>IF(四角板専用!A1162=0,"",四角板専用!A1162)</f>
        <v/>
      </c>
      <c r="G1162" s="2" t="str">
        <f>IF('FB&amp;L専用'!A1162=0,"",'FB&amp;L専用'!A1162)</f>
        <v/>
      </c>
      <c r="H1162" s="2" t="str">
        <f>IF(鋼材専用!A1162=0,"",鋼材専用!A1162)</f>
        <v/>
      </c>
      <c r="I1162" s="2" t="str">
        <f>IF(Φ部品専用!A1162=0,"",Φ部品専用!A1162)</f>
        <v/>
      </c>
      <c r="J1162" s="2" t="str">
        <f>IF(パイプ専用!A1162=0,"",パイプ専用!A1162)</f>
        <v/>
      </c>
      <c r="K1162" s="2" t="str">
        <f>IF(四角板専用!B1162=0,"",四角板専用!B1162)</f>
        <v/>
      </c>
      <c r="L1162" s="2" t="str">
        <f>IF('FB&amp;L専用'!B1162=0,"",'FB&amp;L専用'!B1162)</f>
        <v/>
      </c>
      <c r="M1162" s="2" t="str">
        <f>IF(鋼材専用!B1162=0,"",鋼材専用!B1162)</f>
        <v/>
      </c>
      <c r="N1162" s="2" t="str">
        <f>IF(Φ部品専用!B1162=0,"",Φ部品専用!B1162)</f>
        <v/>
      </c>
      <c r="O1162" s="2" t="str">
        <f>IF(パイプ専用!B1162=0,"",パイプ専用!B1162)</f>
        <v/>
      </c>
      <c r="P1162" s="4" t="str">
        <f>IF(四角板専用!M1162=0,"",四角板専用!M1162)</f>
        <v/>
      </c>
      <c r="S1162" s="4" t="str">
        <f>IF(Φ部品専用!P1162=0,"",Φ部品専用!P1162)</f>
        <v/>
      </c>
      <c r="T1162" s="4" t="str">
        <f>IF(パイプ専用!P1162=0,"",パイプ専用!P1162)</f>
        <v/>
      </c>
      <c r="U1162" s="10"/>
      <c r="W1162" s="1" t="s">
        <v>1258</v>
      </c>
      <c r="X1162" s="2" t="str">
        <f t="shared" ca="1" si="88"/>
        <v/>
      </c>
      <c r="Z1162" s="2" t="str">
        <f t="shared" si="89"/>
        <v/>
      </c>
    </row>
    <row r="1163" spans="1:26">
      <c r="A1163" s="2" t="str">
        <f>四角板専用!A1163&amp;四角板専用!B1163</f>
        <v/>
      </c>
      <c r="B1163" s="2" t="str">
        <f>'FB&amp;L専用'!A1163&amp;'FB&amp;L専用'!B1163</f>
        <v/>
      </c>
      <c r="C1163" s="2" t="str">
        <f>鋼材専用!A1163&amp;鋼材専用!B1163</f>
        <v/>
      </c>
      <c r="D1163" s="2" t="str">
        <f>Φ部品専用!A1163&amp;Φ部品専用!B1163</f>
        <v/>
      </c>
      <c r="E1163" s="2" t="str">
        <f>パイプ専用!A1163&amp;パイプ専用!B1163</f>
        <v/>
      </c>
      <c r="F1163" s="2" t="str">
        <f>IF(四角板専用!A1163=0,"",四角板専用!A1163)</f>
        <v/>
      </c>
      <c r="G1163" s="2" t="str">
        <f>IF('FB&amp;L専用'!A1163=0,"",'FB&amp;L専用'!A1163)</f>
        <v/>
      </c>
      <c r="H1163" s="2" t="str">
        <f>IF(鋼材専用!A1163=0,"",鋼材専用!A1163)</f>
        <v/>
      </c>
      <c r="I1163" s="2" t="str">
        <f>IF(Φ部品専用!A1163=0,"",Φ部品専用!A1163)</f>
        <v/>
      </c>
      <c r="J1163" s="2" t="str">
        <f>IF(パイプ専用!A1163=0,"",パイプ専用!A1163)</f>
        <v/>
      </c>
      <c r="K1163" s="2" t="str">
        <f>IF(四角板専用!B1163=0,"",四角板専用!B1163)</f>
        <v/>
      </c>
      <c r="L1163" s="2" t="str">
        <f>IF('FB&amp;L専用'!B1163=0,"",'FB&amp;L専用'!B1163)</f>
        <v/>
      </c>
      <c r="M1163" s="2" t="str">
        <f>IF(鋼材専用!B1163=0,"",鋼材専用!B1163)</f>
        <v/>
      </c>
      <c r="N1163" s="2" t="str">
        <f>IF(Φ部品専用!B1163=0,"",Φ部品専用!B1163)</f>
        <v/>
      </c>
      <c r="O1163" s="2" t="str">
        <f>IF(パイプ専用!B1163=0,"",パイプ専用!B1163)</f>
        <v/>
      </c>
      <c r="P1163" s="4" t="str">
        <f>IF(四角板専用!M1163=0,"",四角板専用!M1163)</f>
        <v/>
      </c>
      <c r="S1163" s="4" t="str">
        <f>IF(Φ部品専用!P1163=0,"",Φ部品専用!P1163)</f>
        <v/>
      </c>
      <c r="T1163" s="4" t="str">
        <f>IF(パイプ専用!P1163=0,"",パイプ専用!P1163)</f>
        <v/>
      </c>
      <c r="U1163" s="10"/>
      <c r="W1163" s="1" t="s">
        <v>1259</v>
      </c>
      <c r="X1163" s="2" t="str">
        <f t="shared" ca="1" si="88"/>
        <v/>
      </c>
      <c r="Z1163" s="2" t="str">
        <f t="shared" si="89"/>
        <v/>
      </c>
    </row>
    <row r="1164" spans="1:26">
      <c r="A1164" s="2" t="str">
        <f>四角板専用!A1164&amp;四角板専用!B1164</f>
        <v/>
      </c>
      <c r="B1164" s="2" t="str">
        <f>'FB&amp;L専用'!A1164&amp;'FB&amp;L専用'!B1164</f>
        <v/>
      </c>
      <c r="C1164" s="2" t="str">
        <f>鋼材専用!A1164&amp;鋼材専用!B1164</f>
        <v/>
      </c>
      <c r="D1164" s="2" t="str">
        <f>Φ部品専用!A1164&amp;Φ部品専用!B1164</f>
        <v/>
      </c>
      <c r="E1164" s="2" t="str">
        <f>パイプ専用!A1164&amp;パイプ専用!B1164</f>
        <v/>
      </c>
      <c r="F1164" s="2" t="str">
        <f>IF(四角板専用!A1164=0,"",四角板専用!A1164)</f>
        <v/>
      </c>
      <c r="G1164" s="2" t="str">
        <f>IF('FB&amp;L専用'!A1164=0,"",'FB&amp;L専用'!A1164)</f>
        <v/>
      </c>
      <c r="H1164" s="2" t="str">
        <f>IF(鋼材専用!A1164=0,"",鋼材専用!A1164)</f>
        <v/>
      </c>
      <c r="I1164" s="2" t="str">
        <f>IF(Φ部品専用!A1164=0,"",Φ部品専用!A1164)</f>
        <v/>
      </c>
      <c r="J1164" s="2" t="str">
        <f>IF(パイプ専用!A1164=0,"",パイプ専用!A1164)</f>
        <v/>
      </c>
      <c r="K1164" s="2" t="str">
        <f>IF(四角板専用!B1164=0,"",四角板専用!B1164)</f>
        <v/>
      </c>
      <c r="L1164" s="2" t="str">
        <f>IF('FB&amp;L専用'!B1164=0,"",'FB&amp;L専用'!B1164)</f>
        <v/>
      </c>
      <c r="M1164" s="2" t="str">
        <f>IF(鋼材専用!B1164=0,"",鋼材専用!B1164)</f>
        <v/>
      </c>
      <c r="N1164" s="2" t="str">
        <f>IF(Φ部品専用!B1164=0,"",Φ部品専用!B1164)</f>
        <v/>
      </c>
      <c r="O1164" s="2" t="str">
        <f>IF(パイプ専用!B1164=0,"",パイプ専用!B1164)</f>
        <v/>
      </c>
      <c r="P1164" s="4" t="str">
        <f>IF(四角板専用!M1164=0,"",四角板専用!M1164)</f>
        <v/>
      </c>
      <c r="S1164" s="4" t="str">
        <f>IF(Φ部品専用!P1164=0,"",Φ部品専用!P1164)</f>
        <v/>
      </c>
      <c r="T1164" s="4" t="str">
        <f>IF(パイプ専用!P1164=0,"",パイプ専用!P1164)</f>
        <v/>
      </c>
      <c r="U1164" s="10"/>
      <c r="W1164" s="1" t="s">
        <v>1260</v>
      </c>
      <c r="X1164" s="2" t="str">
        <f t="shared" ca="1" si="88"/>
        <v/>
      </c>
      <c r="Z1164" s="2" t="str">
        <f t="shared" si="89"/>
        <v/>
      </c>
    </row>
    <row r="1165" spans="1:26">
      <c r="A1165" s="2" t="str">
        <f>四角板専用!A1165&amp;四角板専用!B1165</f>
        <v/>
      </c>
      <c r="B1165" s="2" t="str">
        <f>'FB&amp;L専用'!A1165&amp;'FB&amp;L専用'!B1165</f>
        <v/>
      </c>
      <c r="C1165" s="2" t="str">
        <f>鋼材専用!A1165&amp;鋼材専用!B1165</f>
        <v/>
      </c>
      <c r="D1165" s="2" t="str">
        <f>Φ部品専用!A1165&amp;Φ部品専用!B1165</f>
        <v/>
      </c>
      <c r="E1165" s="2" t="str">
        <f>パイプ専用!A1165&amp;パイプ専用!B1165</f>
        <v/>
      </c>
      <c r="F1165" s="2" t="str">
        <f>IF(四角板専用!A1165=0,"",四角板専用!A1165)</f>
        <v/>
      </c>
      <c r="G1165" s="2" t="str">
        <f>IF('FB&amp;L専用'!A1165=0,"",'FB&amp;L専用'!A1165)</f>
        <v/>
      </c>
      <c r="H1165" s="2" t="str">
        <f>IF(鋼材専用!A1165=0,"",鋼材専用!A1165)</f>
        <v/>
      </c>
      <c r="I1165" s="2" t="str">
        <f>IF(Φ部品専用!A1165=0,"",Φ部品専用!A1165)</f>
        <v/>
      </c>
      <c r="J1165" s="2" t="str">
        <f>IF(パイプ専用!A1165=0,"",パイプ専用!A1165)</f>
        <v/>
      </c>
      <c r="K1165" s="2" t="str">
        <f>IF(四角板専用!B1165=0,"",四角板専用!B1165)</f>
        <v/>
      </c>
      <c r="L1165" s="2" t="str">
        <f>IF('FB&amp;L専用'!B1165=0,"",'FB&amp;L専用'!B1165)</f>
        <v/>
      </c>
      <c r="M1165" s="2" t="str">
        <f>IF(鋼材専用!B1165=0,"",鋼材専用!B1165)</f>
        <v/>
      </c>
      <c r="N1165" s="2" t="str">
        <f>IF(Φ部品専用!B1165=0,"",Φ部品専用!B1165)</f>
        <v/>
      </c>
      <c r="O1165" s="2" t="str">
        <f>IF(パイプ専用!B1165=0,"",パイプ専用!B1165)</f>
        <v/>
      </c>
      <c r="P1165" s="4" t="str">
        <f>IF(四角板専用!M1165=0,"",四角板専用!M1165)</f>
        <v/>
      </c>
      <c r="S1165" s="4" t="str">
        <f>IF(Φ部品専用!P1165=0,"",Φ部品専用!P1165)</f>
        <v/>
      </c>
      <c r="T1165" s="4" t="str">
        <f>IF(パイプ専用!P1165=0,"",パイプ専用!P1165)</f>
        <v/>
      </c>
      <c r="U1165" s="10"/>
      <c r="W1165" s="1" t="s">
        <v>1261</v>
      </c>
      <c r="X1165" s="2" t="str">
        <f t="shared" ca="1" si="88"/>
        <v/>
      </c>
      <c r="Z1165" s="2" t="str">
        <f t="shared" si="89"/>
        <v/>
      </c>
    </row>
    <row r="1166" spans="1:26">
      <c r="A1166" s="2" t="str">
        <f>四角板専用!A1166&amp;四角板専用!B1166</f>
        <v/>
      </c>
      <c r="B1166" s="2" t="str">
        <f>'FB&amp;L専用'!A1166&amp;'FB&amp;L専用'!B1166</f>
        <v/>
      </c>
      <c r="C1166" s="2" t="str">
        <f>鋼材専用!A1166&amp;鋼材専用!B1166</f>
        <v/>
      </c>
      <c r="D1166" s="2" t="str">
        <f>Φ部品専用!A1166&amp;Φ部品専用!B1166</f>
        <v/>
      </c>
      <c r="E1166" s="2" t="str">
        <f>パイプ専用!A1166&amp;パイプ専用!B1166</f>
        <v/>
      </c>
      <c r="F1166" s="2" t="str">
        <f>IF(四角板専用!A1166=0,"",四角板専用!A1166)</f>
        <v/>
      </c>
      <c r="G1166" s="2" t="str">
        <f>IF('FB&amp;L専用'!A1166=0,"",'FB&amp;L専用'!A1166)</f>
        <v/>
      </c>
      <c r="H1166" s="2" t="str">
        <f>IF(鋼材専用!A1166=0,"",鋼材専用!A1166)</f>
        <v/>
      </c>
      <c r="I1166" s="2" t="str">
        <f>IF(Φ部品専用!A1166=0,"",Φ部品専用!A1166)</f>
        <v/>
      </c>
      <c r="J1166" s="2" t="str">
        <f>IF(パイプ専用!A1166=0,"",パイプ専用!A1166)</f>
        <v/>
      </c>
      <c r="K1166" s="2" t="str">
        <f>IF(四角板専用!B1166=0,"",四角板専用!B1166)</f>
        <v/>
      </c>
      <c r="L1166" s="2" t="str">
        <f>IF('FB&amp;L専用'!B1166=0,"",'FB&amp;L専用'!B1166)</f>
        <v/>
      </c>
      <c r="M1166" s="2" t="str">
        <f>IF(鋼材専用!B1166=0,"",鋼材専用!B1166)</f>
        <v/>
      </c>
      <c r="N1166" s="2" t="str">
        <f>IF(Φ部品専用!B1166=0,"",Φ部品専用!B1166)</f>
        <v/>
      </c>
      <c r="O1166" s="2" t="str">
        <f>IF(パイプ専用!B1166=0,"",パイプ専用!B1166)</f>
        <v/>
      </c>
      <c r="P1166" s="4" t="str">
        <f>IF(四角板専用!M1166=0,"",四角板専用!M1166)</f>
        <v/>
      </c>
      <c r="S1166" s="4" t="str">
        <f>IF(Φ部品専用!P1166=0,"",Φ部品専用!P1166)</f>
        <v/>
      </c>
      <c r="T1166" s="4" t="str">
        <f>IF(パイプ専用!P1166=0,"",パイプ専用!P1166)</f>
        <v/>
      </c>
      <c r="U1166" s="10"/>
      <c r="W1166" s="1" t="s">
        <v>1262</v>
      </c>
      <c r="X1166" s="2" t="str">
        <f t="shared" ca="1" si="88"/>
        <v/>
      </c>
      <c r="Z1166" s="2" t="str">
        <f t="shared" si="89"/>
        <v/>
      </c>
    </row>
    <row r="1167" spans="1:26">
      <c r="A1167" s="2" t="str">
        <f>四角板専用!A1167&amp;四角板専用!B1167</f>
        <v/>
      </c>
      <c r="B1167" s="2" t="str">
        <f>'FB&amp;L専用'!A1167&amp;'FB&amp;L専用'!B1167</f>
        <v/>
      </c>
      <c r="C1167" s="2" t="str">
        <f>鋼材専用!A1167&amp;鋼材専用!B1167</f>
        <v/>
      </c>
      <c r="D1167" s="2" t="str">
        <f>Φ部品専用!A1167&amp;Φ部品専用!B1167</f>
        <v/>
      </c>
      <c r="E1167" s="2" t="str">
        <f>パイプ専用!A1167&amp;パイプ専用!B1167</f>
        <v/>
      </c>
      <c r="F1167" s="2" t="str">
        <f>IF(四角板専用!A1167=0,"",四角板専用!A1167)</f>
        <v/>
      </c>
      <c r="G1167" s="2" t="str">
        <f>IF('FB&amp;L専用'!A1167=0,"",'FB&amp;L専用'!A1167)</f>
        <v/>
      </c>
      <c r="H1167" s="2" t="str">
        <f>IF(鋼材専用!A1167=0,"",鋼材専用!A1167)</f>
        <v/>
      </c>
      <c r="I1167" s="2" t="str">
        <f>IF(Φ部品専用!A1167=0,"",Φ部品専用!A1167)</f>
        <v/>
      </c>
      <c r="J1167" s="2" t="str">
        <f>IF(パイプ専用!A1167=0,"",パイプ専用!A1167)</f>
        <v/>
      </c>
      <c r="K1167" s="2" t="str">
        <f>IF(四角板専用!B1167=0,"",四角板専用!B1167)</f>
        <v/>
      </c>
      <c r="L1167" s="2" t="str">
        <f>IF('FB&amp;L専用'!B1167=0,"",'FB&amp;L専用'!B1167)</f>
        <v/>
      </c>
      <c r="M1167" s="2" t="str">
        <f>IF(鋼材専用!B1167=0,"",鋼材専用!B1167)</f>
        <v/>
      </c>
      <c r="N1167" s="2" t="str">
        <f>IF(Φ部品専用!B1167=0,"",Φ部品専用!B1167)</f>
        <v/>
      </c>
      <c r="O1167" s="2" t="str">
        <f>IF(パイプ専用!B1167=0,"",パイプ専用!B1167)</f>
        <v/>
      </c>
      <c r="P1167" s="4" t="str">
        <f>IF(四角板専用!M1167=0,"",四角板専用!M1167)</f>
        <v/>
      </c>
      <c r="S1167" s="4" t="str">
        <f>IF(Φ部品専用!P1167=0,"",Φ部品専用!P1167)</f>
        <v/>
      </c>
      <c r="T1167" s="4" t="str">
        <f>IF(パイプ専用!P1167=0,"",パイプ専用!P1167)</f>
        <v/>
      </c>
      <c r="U1167" s="10"/>
      <c r="W1167" s="1" t="s">
        <v>1263</v>
      </c>
      <c r="X1167" s="2" t="str">
        <f t="shared" ca="1" si="88"/>
        <v/>
      </c>
      <c r="Z1167" s="2" t="str">
        <f t="shared" si="89"/>
        <v/>
      </c>
    </row>
    <row r="1168" spans="1:26">
      <c r="A1168" s="2" t="str">
        <f>四角板専用!A1168&amp;四角板専用!B1168</f>
        <v/>
      </c>
      <c r="B1168" s="2" t="str">
        <f>'FB&amp;L専用'!A1168&amp;'FB&amp;L専用'!B1168</f>
        <v/>
      </c>
      <c r="C1168" s="2" t="str">
        <f>鋼材専用!A1168&amp;鋼材専用!B1168</f>
        <v/>
      </c>
      <c r="D1168" s="2" t="str">
        <f>Φ部品専用!A1168&amp;Φ部品専用!B1168</f>
        <v/>
      </c>
      <c r="E1168" s="2" t="str">
        <f>パイプ専用!A1168&amp;パイプ専用!B1168</f>
        <v/>
      </c>
      <c r="F1168" s="2" t="str">
        <f>IF(四角板専用!A1168=0,"",四角板専用!A1168)</f>
        <v/>
      </c>
      <c r="G1168" s="2" t="str">
        <f>IF('FB&amp;L専用'!A1168=0,"",'FB&amp;L専用'!A1168)</f>
        <v/>
      </c>
      <c r="H1168" s="2" t="str">
        <f>IF(鋼材専用!A1168=0,"",鋼材専用!A1168)</f>
        <v/>
      </c>
      <c r="I1168" s="2" t="str">
        <f>IF(Φ部品専用!A1168=0,"",Φ部品専用!A1168)</f>
        <v/>
      </c>
      <c r="J1168" s="2" t="str">
        <f>IF(パイプ専用!A1168=0,"",パイプ専用!A1168)</f>
        <v/>
      </c>
      <c r="K1168" s="2" t="str">
        <f>IF(四角板専用!B1168=0,"",四角板専用!B1168)</f>
        <v/>
      </c>
      <c r="L1168" s="2" t="str">
        <f>IF('FB&amp;L専用'!B1168=0,"",'FB&amp;L専用'!B1168)</f>
        <v/>
      </c>
      <c r="M1168" s="2" t="str">
        <f>IF(鋼材専用!B1168=0,"",鋼材専用!B1168)</f>
        <v/>
      </c>
      <c r="N1168" s="2" t="str">
        <f>IF(Φ部品専用!B1168=0,"",Φ部品専用!B1168)</f>
        <v/>
      </c>
      <c r="O1168" s="2" t="str">
        <f>IF(パイプ専用!B1168=0,"",パイプ専用!B1168)</f>
        <v/>
      </c>
      <c r="P1168" s="4" t="str">
        <f>IF(四角板専用!M1168=0,"",四角板専用!M1168)</f>
        <v/>
      </c>
      <c r="S1168" s="4" t="str">
        <f>IF(Φ部品専用!P1168=0,"",Φ部品専用!P1168)</f>
        <v/>
      </c>
      <c r="T1168" s="4" t="str">
        <f>IF(パイプ専用!P1168=0,"",パイプ専用!P1168)</f>
        <v/>
      </c>
      <c r="U1168" s="10"/>
      <c r="W1168" s="1" t="s">
        <v>1264</v>
      </c>
      <c r="X1168" s="2" t="str">
        <f t="shared" ca="1" si="88"/>
        <v/>
      </c>
      <c r="Z1168" s="2" t="str">
        <f t="shared" si="89"/>
        <v/>
      </c>
    </row>
    <row r="1169" spans="1:26">
      <c r="A1169" s="2" t="str">
        <f>四角板専用!A1169&amp;四角板専用!B1169</f>
        <v/>
      </c>
      <c r="B1169" s="2" t="str">
        <f>'FB&amp;L専用'!A1169&amp;'FB&amp;L専用'!B1169</f>
        <v/>
      </c>
      <c r="C1169" s="2" t="str">
        <f>鋼材専用!A1169&amp;鋼材専用!B1169</f>
        <v/>
      </c>
      <c r="D1169" s="2" t="str">
        <f>Φ部品専用!A1169&amp;Φ部品専用!B1169</f>
        <v/>
      </c>
      <c r="E1169" s="2" t="str">
        <f>パイプ専用!A1169&amp;パイプ専用!B1169</f>
        <v/>
      </c>
      <c r="F1169" s="2" t="str">
        <f>IF(四角板専用!A1169=0,"",四角板専用!A1169)</f>
        <v/>
      </c>
      <c r="G1169" s="2" t="str">
        <f>IF('FB&amp;L専用'!A1169=0,"",'FB&amp;L専用'!A1169)</f>
        <v/>
      </c>
      <c r="H1169" s="2" t="str">
        <f>IF(鋼材専用!A1169=0,"",鋼材専用!A1169)</f>
        <v/>
      </c>
      <c r="I1169" s="2" t="str">
        <f>IF(Φ部品専用!A1169=0,"",Φ部品専用!A1169)</f>
        <v/>
      </c>
      <c r="J1169" s="2" t="str">
        <f>IF(パイプ専用!A1169=0,"",パイプ専用!A1169)</f>
        <v/>
      </c>
      <c r="K1169" s="2" t="str">
        <f>IF(四角板専用!B1169=0,"",四角板専用!B1169)</f>
        <v/>
      </c>
      <c r="L1169" s="2" t="str">
        <f>IF('FB&amp;L専用'!B1169=0,"",'FB&amp;L専用'!B1169)</f>
        <v/>
      </c>
      <c r="M1169" s="2" t="str">
        <f>IF(鋼材専用!B1169=0,"",鋼材専用!B1169)</f>
        <v/>
      </c>
      <c r="N1169" s="2" t="str">
        <f>IF(Φ部品専用!B1169=0,"",Φ部品専用!B1169)</f>
        <v/>
      </c>
      <c r="O1169" s="2" t="str">
        <f>IF(パイプ専用!B1169=0,"",パイプ専用!B1169)</f>
        <v/>
      </c>
      <c r="P1169" s="4" t="str">
        <f>IF(四角板専用!M1169=0,"",四角板専用!M1169)</f>
        <v/>
      </c>
      <c r="S1169" s="4" t="str">
        <f>IF(Φ部品専用!P1169=0,"",Φ部品専用!P1169)</f>
        <v/>
      </c>
      <c r="T1169" s="4" t="str">
        <f>IF(パイプ専用!P1169=0,"",パイプ専用!P1169)</f>
        <v/>
      </c>
      <c r="U1169" s="10"/>
      <c r="W1169" s="1" t="s">
        <v>1265</v>
      </c>
      <c r="X1169" s="2" t="str">
        <f t="shared" ca="1" si="88"/>
        <v/>
      </c>
      <c r="Z1169" s="2" t="str">
        <f t="shared" si="89"/>
        <v/>
      </c>
    </row>
    <row r="1170" spans="1:26">
      <c r="A1170" s="2" t="str">
        <f>四角板専用!A1170&amp;四角板専用!B1170</f>
        <v/>
      </c>
      <c r="B1170" s="2" t="str">
        <f>'FB&amp;L専用'!A1170&amp;'FB&amp;L専用'!B1170</f>
        <v/>
      </c>
      <c r="C1170" s="2" t="str">
        <f>鋼材専用!A1170&amp;鋼材専用!B1170</f>
        <v/>
      </c>
      <c r="D1170" s="2" t="str">
        <f>Φ部品専用!A1170&amp;Φ部品専用!B1170</f>
        <v/>
      </c>
      <c r="E1170" s="2" t="str">
        <f>パイプ専用!A1170&amp;パイプ専用!B1170</f>
        <v/>
      </c>
      <c r="F1170" s="2" t="str">
        <f>IF(四角板専用!A1170=0,"",四角板専用!A1170)</f>
        <v/>
      </c>
      <c r="G1170" s="2" t="str">
        <f>IF('FB&amp;L専用'!A1170=0,"",'FB&amp;L専用'!A1170)</f>
        <v/>
      </c>
      <c r="H1170" s="2" t="str">
        <f>IF(鋼材専用!A1170=0,"",鋼材専用!A1170)</f>
        <v/>
      </c>
      <c r="I1170" s="2" t="str">
        <f>IF(Φ部品専用!A1170=0,"",Φ部品専用!A1170)</f>
        <v/>
      </c>
      <c r="J1170" s="2" t="str">
        <f>IF(パイプ専用!A1170=0,"",パイプ専用!A1170)</f>
        <v/>
      </c>
      <c r="K1170" s="2" t="str">
        <f>IF(四角板専用!B1170=0,"",四角板専用!B1170)</f>
        <v/>
      </c>
      <c r="L1170" s="2" t="str">
        <f>IF('FB&amp;L専用'!B1170=0,"",'FB&amp;L専用'!B1170)</f>
        <v/>
      </c>
      <c r="M1170" s="2" t="str">
        <f>IF(鋼材専用!B1170=0,"",鋼材専用!B1170)</f>
        <v/>
      </c>
      <c r="N1170" s="2" t="str">
        <f>IF(Φ部品専用!B1170=0,"",Φ部品専用!B1170)</f>
        <v/>
      </c>
      <c r="O1170" s="2" t="str">
        <f>IF(パイプ専用!B1170=0,"",パイプ専用!B1170)</f>
        <v/>
      </c>
      <c r="P1170" s="4" t="str">
        <f>IF(四角板専用!M1170=0,"",四角板専用!M1170)</f>
        <v/>
      </c>
      <c r="S1170" s="4" t="str">
        <f>IF(Φ部品専用!P1170=0,"",Φ部品専用!P1170)</f>
        <v/>
      </c>
      <c r="T1170" s="4" t="str">
        <f>IF(パイプ専用!P1170=0,"",パイプ専用!P1170)</f>
        <v/>
      </c>
      <c r="U1170" s="10"/>
      <c r="W1170" s="1" t="s">
        <v>1266</v>
      </c>
      <c r="X1170" s="2" t="str">
        <f t="shared" ca="1" si="88"/>
        <v/>
      </c>
      <c r="Z1170" s="2" t="str">
        <f t="shared" si="89"/>
        <v/>
      </c>
    </row>
    <row r="1171" spans="1:26">
      <c r="A1171" s="2" t="str">
        <f>四角板専用!A1171&amp;四角板専用!B1171</f>
        <v/>
      </c>
      <c r="B1171" s="2" t="str">
        <f>'FB&amp;L専用'!A1171&amp;'FB&amp;L専用'!B1171</f>
        <v/>
      </c>
      <c r="C1171" s="2" t="str">
        <f>鋼材専用!A1171&amp;鋼材専用!B1171</f>
        <v/>
      </c>
      <c r="D1171" s="2" t="str">
        <f>Φ部品専用!A1171&amp;Φ部品専用!B1171</f>
        <v/>
      </c>
      <c r="E1171" s="2" t="str">
        <f>パイプ専用!A1171&amp;パイプ専用!B1171</f>
        <v/>
      </c>
      <c r="F1171" s="2" t="str">
        <f>IF(四角板専用!A1171=0,"",四角板専用!A1171)</f>
        <v/>
      </c>
      <c r="G1171" s="2" t="str">
        <f>IF('FB&amp;L専用'!A1171=0,"",'FB&amp;L専用'!A1171)</f>
        <v/>
      </c>
      <c r="H1171" s="2" t="str">
        <f>IF(鋼材専用!A1171=0,"",鋼材専用!A1171)</f>
        <v/>
      </c>
      <c r="I1171" s="2" t="str">
        <f>IF(Φ部品専用!A1171=0,"",Φ部品専用!A1171)</f>
        <v/>
      </c>
      <c r="J1171" s="2" t="str">
        <f>IF(パイプ専用!A1171=0,"",パイプ専用!A1171)</f>
        <v/>
      </c>
      <c r="K1171" s="2" t="str">
        <f>IF(四角板専用!B1171=0,"",四角板専用!B1171)</f>
        <v/>
      </c>
      <c r="L1171" s="2" t="str">
        <f>IF('FB&amp;L専用'!B1171=0,"",'FB&amp;L専用'!B1171)</f>
        <v/>
      </c>
      <c r="M1171" s="2" t="str">
        <f>IF(鋼材専用!B1171=0,"",鋼材専用!B1171)</f>
        <v/>
      </c>
      <c r="N1171" s="2" t="str">
        <f>IF(Φ部品専用!B1171=0,"",Φ部品専用!B1171)</f>
        <v/>
      </c>
      <c r="O1171" s="2" t="str">
        <f>IF(パイプ専用!B1171=0,"",パイプ専用!B1171)</f>
        <v/>
      </c>
      <c r="P1171" s="4" t="str">
        <f>IF(四角板専用!M1171=0,"",四角板専用!M1171)</f>
        <v/>
      </c>
      <c r="S1171" s="4" t="str">
        <f>IF(Φ部品専用!P1171=0,"",Φ部品専用!P1171)</f>
        <v/>
      </c>
      <c r="T1171" s="4" t="str">
        <f>IF(パイプ専用!P1171=0,"",パイプ専用!P1171)</f>
        <v/>
      </c>
      <c r="U1171" s="10"/>
      <c r="W1171" s="1" t="s">
        <v>1267</v>
      </c>
      <c r="X1171" s="2" t="str">
        <f t="shared" ca="1" si="88"/>
        <v/>
      </c>
      <c r="Z1171" s="2" t="str">
        <f t="shared" si="89"/>
        <v/>
      </c>
    </row>
    <row r="1172" spans="1:26">
      <c r="A1172" s="2" t="str">
        <f>四角板専用!A1172&amp;四角板専用!B1172</f>
        <v/>
      </c>
      <c r="B1172" s="2" t="str">
        <f>'FB&amp;L専用'!A1172&amp;'FB&amp;L専用'!B1172</f>
        <v/>
      </c>
      <c r="C1172" s="2" t="str">
        <f>鋼材専用!A1172&amp;鋼材専用!B1172</f>
        <v/>
      </c>
      <c r="D1172" s="2" t="str">
        <f>Φ部品専用!A1172&amp;Φ部品専用!B1172</f>
        <v/>
      </c>
      <c r="E1172" s="2" t="str">
        <f>パイプ専用!A1172&amp;パイプ専用!B1172</f>
        <v/>
      </c>
      <c r="F1172" s="2" t="str">
        <f>IF(四角板専用!A1172=0,"",四角板専用!A1172)</f>
        <v/>
      </c>
      <c r="G1172" s="2" t="str">
        <f>IF('FB&amp;L専用'!A1172=0,"",'FB&amp;L専用'!A1172)</f>
        <v/>
      </c>
      <c r="H1172" s="2" t="str">
        <f>IF(鋼材専用!A1172=0,"",鋼材専用!A1172)</f>
        <v/>
      </c>
      <c r="I1172" s="2" t="str">
        <f>IF(Φ部品専用!A1172=0,"",Φ部品専用!A1172)</f>
        <v/>
      </c>
      <c r="J1172" s="2" t="str">
        <f>IF(パイプ専用!A1172=0,"",パイプ専用!A1172)</f>
        <v/>
      </c>
      <c r="K1172" s="2" t="str">
        <f>IF(四角板専用!B1172=0,"",四角板専用!B1172)</f>
        <v/>
      </c>
      <c r="L1172" s="2" t="str">
        <f>IF('FB&amp;L専用'!B1172=0,"",'FB&amp;L専用'!B1172)</f>
        <v/>
      </c>
      <c r="M1172" s="2" t="str">
        <f>IF(鋼材専用!B1172=0,"",鋼材専用!B1172)</f>
        <v/>
      </c>
      <c r="N1172" s="2" t="str">
        <f>IF(Φ部品専用!B1172=0,"",Φ部品専用!B1172)</f>
        <v/>
      </c>
      <c r="O1172" s="2" t="str">
        <f>IF(パイプ専用!B1172=0,"",パイプ専用!B1172)</f>
        <v/>
      </c>
      <c r="P1172" s="4" t="str">
        <f>IF(四角板専用!M1172=0,"",四角板専用!M1172)</f>
        <v/>
      </c>
      <c r="S1172" s="4" t="str">
        <f>IF(Φ部品専用!P1172=0,"",Φ部品専用!P1172)</f>
        <v/>
      </c>
      <c r="T1172" s="4" t="str">
        <f>IF(パイプ専用!P1172=0,"",パイプ専用!P1172)</f>
        <v/>
      </c>
      <c r="U1172" s="10"/>
      <c r="W1172" s="1" t="s">
        <v>1268</v>
      </c>
      <c r="X1172" s="2" t="str">
        <f t="shared" ca="1" si="88"/>
        <v/>
      </c>
      <c r="Z1172" s="2" t="str">
        <f t="shared" si="89"/>
        <v/>
      </c>
    </row>
    <row r="1173" spans="1:26">
      <c r="A1173" s="2" t="str">
        <f>四角板専用!A1173&amp;四角板専用!B1173</f>
        <v/>
      </c>
      <c r="B1173" s="2" t="str">
        <f>'FB&amp;L専用'!A1173&amp;'FB&amp;L専用'!B1173</f>
        <v/>
      </c>
      <c r="C1173" s="2" t="str">
        <f>鋼材専用!A1173&amp;鋼材専用!B1173</f>
        <v/>
      </c>
      <c r="D1173" s="2" t="str">
        <f>Φ部品専用!A1173&amp;Φ部品専用!B1173</f>
        <v/>
      </c>
      <c r="E1173" s="2" t="str">
        <f>パイプ専用!A1173&amp;パイプ専用!B1173</f>
        <v/>
      </c>
      <c r="F1173" s="2" t="str">
        <f>IF(四角板専用!A1173=0,"",四角板専用!A1173)</f>
        <v/>
      </c>
      <c r="G1173" s="2" t="str">
        <f>IF('FB&amp;L専用'!A1173=0,"",'FB&amp;L専用'!A1173)</f>
        <v/>
      </c>
      <c r="H1173" s="2" t="str">
        <f>IF(鋼材専用!A1173=0,"",鋼材専用!A1173)</f>
        <v/>
      </c>
      <c r="I1173" s="2" t="str">
        <f>IF(Φ部品専用!A1173=0,"",Φ部品専用!A1173)</f>
        <v/>
      </c>
      <c r="J1173" s="2" t="str">
        <f>IF(パイプ専用!A1173=0,"",パイプ専用!A1173)</f>
        <v/>
      </c>
      <c r="K1173" s="2" t="str">
        <f>IF(四角板専用!B1173=0,"",四角板専用!B1173)</f>
        <v/>
      </c>
      <c r="L1173" s="2" t="str">
        <f>IF('FB&amp;L専用'!B1173=0,"",'FB&amp;L専用'!B1173)</f>
        <v/>
      </c>
      <c r="M1173" s="2" t="str">
        <f>IF(鋼材専用!B1173=0,"",鋼材専用!B1173)</f>
        <v/>
      </c>
      <c r="N1173" s="2" t="str">
        <f>IF(Φ部品専用!B1173=0,"",Φ部品専用!B1173)</f>
        <v/>
      </c>
      <c r="O1173" s="2" t="str">
        <f>IF(パイプ専用!B1173=0,"",パイプ専用!B1173)</f>
        <v/>
      </c>
      <c r="P1173" s="4" t="str">
        <f>IF(四角板専用!M1173=0,"",四角板専用!M1173)</f>
        <v/>
      </c>
      <c r="S1173" s="4" t="str">
        <f>IF(Φ部品専用!P1173=0,"",Φ部品専用!P1173)</f>
        <v/>
      </c>
      <c r="T1173" s="4" t="str">
        <f>IF(パイプ専用!P1173=0,"",パイプ専用!P1173)</f>
        <v/>
      </c>
      <c r="U1173" s="10"/>
      <c r="W1173" s="1" t="s">
        <v>1269</v>
      </c>
      <c r="X1173" s="2" t="str">
        <f t="shared" ca="1" si="88"/>
        <v/>
      </c>
      <c r="Z1173" s="2" t="str">
        <f t="shared" si="89"/>
        <v/>
      </c>
    </row>
    <row r="1174" spans="1:26">
      <c r="A1174" s="2" t="str">
        <f>四角板専用!A1174&amp;四角板専用!B1174</f>
        <v/>
      </c>
      <c r="B1174" s="2" t="str">
        <f>'FB&amp;L専用'!A1174&amp;'FB&amp;L専用'!B1174</f>
        <v/>
      </c>
      <c r="C1174" s="2" t="str">
        <f>鋼材専用!A1174&amp;鋼材専用!B1174</f>
        <v/>
      </c>
      <c r="D1174" s="2" t="str">
        <f>Φ部品専用!A1174&amp;Φ部品専用!B1174</f>
        <v/>
      </c>
      <c r="E1174" s="2" t="str">
        <f>パイプ専用!A1174&amp;パイプ専用!B1174</f>
        <v/>
      </c>
      <c r="F1174" s="2" t="str">
        <f>IF(四角板専用!A1174=0,"",四角板専用!A1174)</f>
        <v/>
      </c>
      <c r="G1174" s="2" t="str">
        <f>IF('FB&amp;L専用'!A1174=0,"",'FB&amp;L専用'!A1174)</f>
        <v/>
      </c>
      <c r="H1174" s="2" t="str">
        <f>IF(鋼材専用!A1174=0,"",鋼材専用!A1174)</f>
        <v/>
      </c>
      <c r="I1174" s="2" t="str">
        <f>IF(Φ部品専用!A1174=0,"",Φ部品専用!A1174)</f>
        <v/>
      </c>
      <c r="J1174" s="2" t="str">
        <f>IF(パイプ専用!A1174=0,"",パイプ専用!A1174)</f>
        <v/>
      </c>
      <c r="K1174" s="2" t="str">
        <f>IF(四角板専用!B1174=0,"",四角板専用!B1174)</f>
        <v/>
      </c>
      <c r="L1174" s="2" t="str">
        <f>IF('FB&amp;L専用'!B1174=0,"",'FB&amp;L専用'!B1174)</f>
        <v/>
      </c>
      <c r="M1174" s="2" t="str">
        <f>IF(鋼材専用!B1174=0,"",鋼材専用!B1174)</f>
        <v/>
      </c>
      <c r="N1174" s="2" t="str">
        <f>IF(Φ部品専用!B1174=0,"",Φ部品専用!B1174)</f>
        <v/>
      </c>
      <c r="O1174" s="2" t="str">
        <f>IF(パイプ専用!B1174=0,"",パイプ専用!B1174)</f>
        <v/>
      </c>
      <c r="P1174" s="4" t="str">
        <f>IF(四角板専用!M1174=0,"",四角板専用!M1174)</f>
        <v/>
      </c>
      <c r="S1174" s="4" t="str">
        <f>IF(Φ部品専用!P1174=0,"",Φ部品専用!P1174)</f>
        <v/>
      </c>
      <c r="T1174" s="4" t="str">
        <f>IF(パイプ専用!P1174=0,"",パイプ専用!P1174)</f>
        <v/>
      </c>
      <c r="U1174" s="10"/>
      <c r="W1174" s="1" t="s">
        <v>1270</v>
      </c>
      <c r="X1174" s="2" t="str">
        <f t="shared" ca="1" si="88"/>
        <v/>
      </c>
      <c r="Z1174" s="2" t="str">
        <f t="shared" si="89"/>
        <v/>
      </c>
    </row>
    <row r="1175" spans="1:26">
      <c r="A1175" s="2" t="str">
        <f>四角板専用!A1175&amp;四角板専用!B1175</f>
        <v/>
      </c>
      <c r="B1175" s="2" t="str">
        <f>'FB&amp;L専用'!A1175&amp;'FB&amp;L専用'!B1175</f>
        <v/>
      </c>
      <c r="C1175" s="2" t="str">
        <f>鋼材専用!A1175&amp;鋼材専用!B1175</f>
        <v/>
      </c>
      <c r="D1175" s="2" t="str">
        <f>Φ部品専用!A1175&amp;Φ部品専用!B1175</f>
        <v/>
      </c>
      <c r="E1175" s="2" t="str">
        <f>パイプ専用!A1175&amp;パイプ専用!B1175</f>
        <v/>
      </c>
      <c r="F1175" s="2" t="str">
        <f>IF(四角板専用!A1175=0,"",四角板専用!A1175)</f>
        <v/>
      </c>
      <c r="G1175" s="2" t="str">
        <f>IF('FB&amp;L専用'!A1175=0,"",'FB&amp;L専用'!A1175)</f>
        <v/>
      </c>
      <c r="H1175" s="2" t="str">
        <f>IF(鋼材専用!A1175=0,"",鋼材専用!A1175)</f>
        <v/>
      </c>
      <c r="I1175" s="2" t="str">
        <f>IF(Φ部品専用!A1175=0,"",Φ部品専用!A1175)</f>
        <v/>
      </c>
      <c r="J1175" s="2" t="str">
        <f>IF(パイプ専用!A1175=0,"",パイプ専用!A1175)</f>
        <v/>
      </c>
      <c r="K1175" s="2" t="str">
        <f>IF(四角板専用!B1175=0,"",四角板専用!B1175)</f>
        <v/>
      </c>
      <c r="L1175" s="2" t="str">
        <f>IF('FB&amp;L専用'!B1175=0,"",'FB&amp;L専用'!B1175)</f>
        <v/>
      </c>
      <c r="M1175" s="2" t="str">
        <f>IF(鋼材専用!B1175=0,"",鋼材専用!B1175)</f>
        <v/>
      </c>
      <c r="N1175" s="2" t="str">
        <f>IF(Φ部品専用!B1175=0,"",Φ部品専用!B1175)</f>
        <v/>
      </c>
      <c r="O1175" s="2" t="str">
        <f>IF(パイプ専用!B1175=0,"",パイプ専用!B1175)</f>
        <v/>
      </c>
      <c r="P1175" s="4" t="str">
        <f>IF(四角板専用!M1175=0,"",四角板専用!M1175)</f>
        <v/>
      </c>
      <c r="S1175" s="4" t="str">
        <f>IF(Φ部品専用!P1175=0,"",Φ部品専用!P1175)</f>
        <v/>
      </c>
      <c r="T1175" s="4" t="str">
        <f>IF(パイプ専用!P1175=0,"",パイプ専用!P1175)</f>
        <v/>
      </c>
      <c r="U1175" s="10"/>
      <c r="W1175" s="1" t="s">
        <v>1271</v>
      </c>
      <c r="X1175" s="2" t="str">
        <f t="shared" ca="1" si="88"/>
        <v/>
      </c>
      <c r="Z1175" s="2" t="str">
        <f t="shared" si="89"/>
        <v/>
      </c>
    </row>
    <row r="1176" spans="1:26">
      <c r="A1176" s="2" t="str">
        <f>四角板専用!A1176&amp;四角板専用!B1176</f>
        <v/>
      </c>
      <c r="B1176" s="2" t="str">
        <f>'FB&amp;L専用'!A1176&amp;'FB&amp;L専用'!B1176</f>
        <v/>
      </c>
      <c r="C1176" s="2" t="str">
        <f>鋼材専用!A1176&amp;鋼材専用!B1176</f>
        <v/>
      </c>
      <c r="D1176" s="2" t="str">
        <f>Φ部品専用!A1176&amp;Φ部品専用!B1176</f>
        <v/>
      </c>
      <c r="E1176" s="2" t="str">
        <f>パイプ専用!A1176&amp;パイプ専用!B1176</f>
        <v/>
      </c>
      <c r="F1176" s="2" t="str">
        <f>IF(四角板専用!A1176=0,"",四角板専用!A1176)</f>
        <v/>
      </c>
      <c r="G1176" s="2" t="str">
        <f>IF('FB&amp;L専用'!A1176=0,"",'FB&amp;L専用'!A1176)</f>
        <v/>
      </c>
      <c r="H1176" s="2" t="str">
        <f>IF(鋼材専用!A1176=0,"",鋼材専用!A1176)</f>
        <v/>
      </c>
      <c r="I1176" s="2" t="str">
        <f>IF(Φ部品専用!A1176=0,"",Φ部品専用!A1176)</f>
        <v/>
      </c>
      <c r="J1176" s="2" t="str">
        <f>IF(パイプ専用!A1176=0,"",パイプ専用!A1176)</f>
        <v/>
      </c>
      <c r="K1176" s="2" t="str">
        <f>IF(四角板専用!B1176=0,"",四角板専用!B1176)</f>
        <v/>
      </c>
      <c r="L1176" s="2" t="str">
        <f>IF('FB&amp;L専用'!B1176=0,"",'FB&amp;L専用'!B1176)</f>
        <v/>
      </c>
      <c r="M1176" s="2" t="str">
        <f>IF(鋼材専用!B1176=0,"",鋼材専用!B1176)</f>
        <v/>
      </c>
      <c r="N1176" s="2" t="str">
        <f>IF(Φ部品専用!B1176=0,"",Φ部品専用!B1176)</f>
        <v/>
      </c>
      <c r="O1176" s="2" t="str">
        <f>IF(パイプ専用!B1176=0,"",パイプ専用!B1176)</f>
        <v/>
      </c>
      <c r="P1176" s="4" t="str">
        <f>IF(四角板専用!M1176=0,"",四角板専用!M1176)</f>
        <v/>
      </c>
      <c r="S1176" s="4" t="str">
        <f>IF(Φ部品専用!P1176=0,"",Φ部品専用!P1176)</f>
        <v/>
      </c>
      <c r="T1176" s="4" t="str">
        <f>IF(パイプ専用!P1176=0,"",パイプ専用!P1176)</f>
        <v/>
      </c>
      <c r="U1176" s="10"/>
      <c r="W1176" s="1" t="s">
        <v>1272</v>
      </c>
      <c r="X1176" s="2" t="str">
        <f t="shared" ca="1" si="88"/>
        <v/>
      </c>
      <c r="Z1176" s="2" t="str">
        <f t="shared" si="89"/>
        <v/>
      </c>
    </row>
    <row r="1177" spans="1:26">
      <c r="A1177" s="2" t="str">
        <f>四角板専用!A1177&amp;四角板専用!B1177</f>
        <v/>
      </c>
      <c r="B1177" s="2" t="str">
        <f>'FB&amp;L専用'!A1177&amp;'FB&amp;L専用'!B1177</f>
        <v/>
      </c>
      <c r="C1177" s="2" t="str">
        <f>鋼材専用!A1177&amp;鋼材専用!B1177</f>
        <v/>
      </c>
      <c r="D1177" s="2" t="str">
        <f>Φ部品専用!A1177&amp;Φ部品専用!B1177</f>
        <v/>
      </c>
      <c r="E1177" s="2" t="str">
        <f>パイプ専用!A1177&amp;パイプ専用!B1177</f>
        <v/>
      </c>
      <c r="F1177" s="2" t="str">
        <f>IF(四角板専用!A1177=0,"",四角板専用!A1177)</f>
        <v/>
      </c>
      <c r="G1177" s="2" t="str">
        <f>IF('FB&amp;L専用'!A1177=0,"",'FB&amp;L専用'!A1177)</f>
        <v/>
      </c>
      <c r="H1177" s="2" t="str">
        <f>IF(鋼材専用!A1177=0,"",鋼材専用!A1177)</f>
        <v/>
      </c>
      <c r="I1177" s="2" t="str">
        <f>IF(Φ部品専用!A1177=0,"",Φ部品専用!A1177)</f>
        <v/>
      </c>
      <c r="J1177" s="2" t="str">
        <f>IF(パイプ専用!A1177=0,"",パイプ専用!A1177)</f>
        <v/>
      </c>
      <c r="K1177" s="2" t="str">
        <f>IF(四角板専用!B1177=0,"",四角板専用!B1177)</f>
        <v/>
      </c>
      <c r="L1177" s="2" t="str">
        <f>IF('FB&amp;L専用'!B1177=0,"",'FB&amp;L専用'!B1177)</f>
        <v/>
      </c>
      <c r="M1177" s="2" t="str">
        <f>IF(鋼材専用!B1177=0,"",鋼材専用!B1177)</f>
        <v/>
      </c>
      <c r="N1177" s="2" t="str">
        <f>IF(Φ部品専用!B1177=0,"",Φ部品専用!B1177)</f>
        <v/>
      </c>
      <c r="O1177" s="2" t="str">
        <f>IF(パイプ専用!B1177=0,"",パイプ専用!B1177)</f>
        <v/>
      </c>
      <c r="P1177" s="4" t="str">
        <f>IF(四角板専用!M1177=0,"",四角板専用!M1177)</f>
        <v/>
      </c>
      <c r="S1177" s="4" t="str">
        <f>IF(Φ部品専用!P1177=0,"",Φ部品専用!P1177)</f>
        <v/>
      </c>
      <c r="T1177" s="4" t="str">
        <f>IF(パイプ専用!P1177=0,"",パイプ専用!P1177)</f>
        <v/>
      </c>
      <c r="U1177" s="10"/>
      <c r="W1177" s="1" t="s">
        <v>1273</v>
      </c>
      <c r="X1177" s="2" t="str">
        <f t="shared" ca="1" si="88"/>
        <v/>
      </c>
      <c r="Z1177" s="2" t="str">
        <f t="shared" si="89"/>
        <v/>
      </c>
    </row>
    <row r="1178" spans="1:26">
      <c r="A1178" s="2" t="str">
        <f>四角板専用!A1178&amp;四角板専用!B1178</f>
        <v/>
      </c>
      <c r="B1178" s="2" t="str">
        <f>'FB&amp;L専用'!A1178&amp;'FB&amp;L専用'!B1178</f>
        <v/>
      </c>
      <c r="C1178" s="2" t="str">
        <f>鋼材専用!A1178&amp;鋼材専用!B1178</f>
        <v/>
      </c>
      <c r="D1178" s="2" t="str">
        <f>Φ部品専用!A1178&amp;Φ部品専用!B1178</f>
        <v/>
      </c>
      <c r="E1178" s="2" t="str">
        <f>パイプ専用!A1178&amp;パイプ専用!B1178</f>
        <v/>
      </c>
      <c r="F1178" s="2" t="str">
        <f>IF(四角板専用!A1178=0,"",四角板専用!A1178)</f>
        <v/>
      </c>
      <c r="G1178" s="2" t="str">
        <f>IF('FB&amp;L専用'!A1178=0,"",'FB&amp;L専用'!A1178)</f>
        <v/>
      </c>
      <c r="H1178" s="2" t="str">
        <f>IF(鋼材専用!A1178=0,"",鋼材専用!A1178)</f>
        <v/>
      </c>
      <c r="I1178" s="2" t="str">
        <f>IF(Φ部品専用!A1178=0,"",Φ部品専用!A1178)</f>
        <v/>
      </c>
      <c r="J1178" s="2" t="str">
        <f>IF(パイプ専用!A1178=0,"",パイプ専用!A1178)</f>
        <v/>
      </c>
      <c r="K1178" s="2" t="str">
        <f>IF(四角板専用!B1178=0,"",四角板専用!B1178)</f>
        <v/>
      </c>
      <c r="L1178" s="2" t="str">
        <f>IF('FB&amp;L専用'!B1178=0,"",'FB&amp;L専用'!B1178)</f>
        <v/>
      </c>
      <c r="M1178" s="2" t="str">
        <f>IF(鋼材専用!B1178=0,"",鋼材専用!B1178)</f>
        <v/>
      </c>
      <c r="N1178" s="2" t="str">
        <f>IF(Φ部品専用!B1178=0,"",Φ部品専用!B1178)</f>
        <v/>
      </c>
      <c r="O1178" s="2" t="str">
        <f>IF(パイプ専用!B1178=0,"",パイプ専用!B1178)</f>
        <v/>
      </c>
      <c r="P1178" s="4" t="str">
        <f>IF(四角板専用!M1178=0,"",四角板専用!M1178)</f>
        <v/>
      </c>
      <c r="S1178" s="4" t="str">
        <f>IF(Φ部品専用!P1178=0,"",Φ部品専用!P1178)</f>
        <v/>
      </c>
      <c r="T1178" s="4" t="str">
        <f>IF(パイプ専用!P1178=0,"",パイプ専用!P1178)</f>
        <v/>
      </c>
      <c r="U1178" s="10"/>
      <c r="W1178" s="1" t="s">
        <v>1274</v>
      </c>
      <c r="X1178" s="2" t="str">
        <f t="shared" ca="1" si="88"/>
        <v/>
      </c>
      <c r="Z1178" s="2" t="str">
        <f t="shared" si="89"/>
        <v/>
      </c>
    </row>
    <row r="1179" spans="1:26">
      <c r="A1179" s="2" t="str">
        <f>四角板専用!A1179&amp;四角板専用!B1179</f>
        <v/>
      </c>
      <c r="B1179" s="2" t="str">
        <f>'FB&amp;L専用'!A1179&amp;'FB&amp;L専用'!B1179</f>
        <v/>
      </c>
      <c r="C1179" s="2" t="str">
        <f>鋼材専用!A1179&amp;鋼材専用!B1179</f>
        <v/>
      </c>
      <c r="D1179" s="2" t="str">
        <f>Φ部品専用!A1179&amp;Φ部品専用!B1179</f>
        <v/>
      </c>
      <c r="E1179" s="2" t="str">
        <f>パイプ専用!A1179&amp;パイプ専用!B1179</f>
        <v/>
      </c>
      <c r="F1179" s="2" t="str">
        <f>IF(四角板専用!A1179=0,"",四角板専用!A1179)</f>
        <v/>
      </c>
      <c r="G1179" s="2" t="str">
        <f>IF('FB&amp;L専用'!A1179=0,"",'FB&amp;L専用'!A1179)</f>
        <v/>
      </c>
      <c r="H1179" s="2" t="str">
        <f>IF(鋼材専用!A1179=0,"",鋼材専用!A1179)</f>
        <v/>
      </c>
      <c r="I1179" s="2" t="str">
        <f>IF(Φ部品専用!A1179=0,"",Φ部品専用!A1179)</f>
        <v/>
      </c>
      <c r="J1179" s="2" t="str">
        <f>IF(パイプ専用!A1179=0,"",パイプ専用!A1179)</f>
        <v/>
      </c>
      <c r="K1179" s="2" t="str">
        <f>IF(四角板専用!B1179=0,"",四角板専用!B1179)</f>
        <v/>
      </c>
      <c r="L1179" s="2" t="str">
        <f>IF('FB&amp;L専用'!B1179=0,"",'FB&amp;L専用'!B1179)</f>
        <v/>
      </c>
      <c r="M1179" s="2" t="str">
        <f>IF(鋼材専用!B1179=0,"",鋼材専用!B1179)</f>
        <v/>
      </c>
      <c r="N1179" s="2" t="str">
        <f>IF(Φ部品専用!B1179=0,"",Φ部品専用!B1179)</f>
        <v/>
      </c>
      <c r="O1179" s="2" t="str">
        <f>IF(パイプ専用!B1179=0,"",パイプ専用!B1179)</f>
        <v/>
      </c>
      <c r="P1179" s="4" t="str">
        <f>IF(四角板専用!M1179=0,"",四角板専用!M1179)</f>
        <v/>
      </c>
      <c r="S1179" s="4" t="str">
        <f>IF(Φ部品専用!P1179=0,"",Φ部品専用!P1179)</f>
        <v/>
      </c>
      <c r="T1179" s="4" t="str">
        <f>IF(パイプ専用!P1179=0,"",パイプ専用!P1179)</f>
        <v/>
      </c>
      <c r="U1179" s="10"/>
      <c r="W1179" s="1" t="s">
        <v>1275</v>
      </c>
      <c r="X1179" s="2" t="str">
        <f t="shared" ca="1" si="88"/>
        <v/>
      </c>
      <c r="Z1179" s="2" t="str">
        <f t="shared" si="89"/>
        <v/>
      </c>
    </row>
    <row r="1180" spans="1:26">
      <c r="A1180" s="2" t="str">
        <f>四角板専用!A1180&amp;四角板専用!B1180</f>
        <v/>
      </c>
      <c r="B1180" s="2" t="str">
        <f>'FB&amp;L専用'!A1180&amp;'FB&amp;L専用'!B1180</f>
        <v/>
      </c>
      <c r="C1180" s="2" t="str">
        <f>鋼材専用!A1180&amp;鋼材専用!B1180</f>
        <v/>
      </c>
      <c r="D1180" s="2" t="str">
        <f>Φ部品専用!A1180&amp;Φ部品専用!B1180</f>
        <v/>
      </c>
      <c r="E1180" s="2" t="str">
        <f>パイプ専用!A1180&amp;パイプ専用!B1180</f>
        <v/>
      </c>
      <c r="F1180" s="2" t="str">
        <f>IF(四角板専用!A1180=0,"",四角板専用!A1180)</f>
        <v/>
      </c>
      <c r="G1180" s="2" t="str">
        <f>IF('FB&amp;L専用'!A1180=0,"",'FB&amp;L専用'!A1180)</f>
        <v/>
      </c>
      <c r="H1180" s="2" t="str">
        <f>IF(鋼材専用!A1180=0,"",鋼材専用!A1180)</f>
        <v/>
      </c>
      <c r="I1180" s="2" t="str">
        <f>IF(Φ部品専用!A1180=0,"",Φ部品専用!A1180)</f>
        <v/>
      </c>
      <c r="J1180" s="2" t="str">
        <f>IF(パイプ専用!A1180=0,"",パイプ専用!A1180)</f>
        <v/>
      </c>
      <c r="K1180" s="2" t="str">
        <f>IF(四角板専用!B1180=0,"",四角板専用!B1180)</f>
        <v/>
      </c>
      <c r="L1180" s="2" t="str">
        <f>IF('FB&amp;L専用'!B1180=0,"",'FB&amp;L専用'!B1180)</f>
        <v/>
      </c>
      <c r="M1180" s="2" t="str">
        <f>IF(鋼材専用!B1180=0,"",鋼材専用!B1180)</f>
        <v/>
      </c>
      <c r="N1180" s="2" t="str">
        <f>IF(Φ部品専用!B1180=0,"",Φ部品専用!B1180)</f>
        <v/>
      </c>
      <c r="O1180" s="2" t="str">
        <f>IF(パイプ専用!B1180=0,"",パイプ専用!B1180)</f>
        <v/>
      </c>
      <c r="P1180" s="4" t="str">
        <f>IF(四角板専用!M1180=0,"",四角板専用!M1180)</f>
        <v/>
      </c>
      <c r="S1180" s="4" t="str">
        <f>IF(Φ部品専用!P1180=0,"",Φ部品専用!P1180)</f>
        <v/>
      </c>
      <c r="T1180" s="4" t="str">
        <f>IF(パイプ専用!P1180=0,"",パイプ専用!P1180)</f>
        <v/>
      </c>
      <c r="U1180" s="10"/>
      <c r="W1180" s="1" t="s">
        <v>1276</v>
      </c>
      <c r="X1180" s="2" t="str">
        <f t="shared" ca="1" si="88"/>
        <v/>
      </c>
      <c r="Z1180" s="2" t="str">
        <f t="shared" si="89"/>
        <v/>
      </c>
    </row>
    <row r="1181" spans="1:26">
      <c r="A1181" s="2" t="str">
        <f>四角板専用!A1181&amp;四角板専用!B1181</f>
        <v/>
      </c>
      <c r="B1181" s="2" t="str">
        <f>'FB&amp;L専用'!A1181&amp;'FB&amp;L専用'!B1181</f>
        <v/>
      </c>
      <c r="C1181" s="2" t="str">
        <f>鋼材専用!A1181&amp;鋼材専用!B1181</f>
        <v/>
      </c>
      <c r="D1181" s="2" t="str">
        <f>Φ部品専用!A1181&amp;Φ部品専用!B1181</f>
        <v/>
      </c>
      <c r="E1181" s="2" t="str">
        <f>パイプ専用!A1181&amp;パイプ専用!B1181</f>
        <v/>
      </c>
      <c r="F1181" s="2" t="str">
        <f>IF(四角板専用!A1181=0,"",四角板専用!A1181)</f>
        <v/>
      </c>
      <c r="G1181" s="2" t="str">
        <f>IF('FB&amp;L専用'!A1181=0,"",'FB&amp;L専用'!A1181)</f>
        <v/>
      </c>
      <c r="H1181" s="2" t="str">
        <f>IF(鋼材専用!A1181=0,"",鋼材専用!A1181)</f>
        <v/>
      </c>
      <c r="I1181" s="2" t="str">
        <f>IF(Φ部品専用!A1181=0,"",Φ部品専用!A1181)</f>
        <v/>
      </c>
      <c r="J1181" s="2" t="str">
        <f>IF(パイプ専用!A1181=0,"",パイプ専用!A1181)</f>
        <v/>
      </c>
      <c r="K1181" s="2" t="str">
        <f>IF(四角板専用!B1181=0,"",四角板専用!B1181)</f>
        <v/>
      </c>
      <c r="L1181" s="2" t="str">
        <f>IF('FB&amp;L専用'!B1181=0,"",'FB&amp;L専用'!B1181)</f>
        <v/>
      </c>
      <c r="M1181" s="2" t="str">
        <f>IF(鋼材専用!B1181=0,"",鋼材専用!B1181)</f>
        <v/>
      </c>
      <c r="N1181" s="2" t="str">
        <f>IF(Φ部品専用!B1181=0,"",Φ部品専用!B1181)</f>
        <v/>
      </c>
      <c r="O1181" s="2" t="str">
        <f>IF(パイプ専用!B1181=0,"",パイプ専用!B1181)</f>
        <v/>
      </c>
      <c r="P1181" s="4" t="str">
        <f>IF(四角板専用!M1181=0,"",四角板専用!M1181)</f>
        <v/>
      </c>
      <c r="S1181" s="4" t="str">
        <f>IF(Φ部品専用!P1181=0,"",Φ部品専用!P1181)</f>
        <v/>
      </c>
      <c r="T1181" s="4" t="str">
        <f>IF(パイプ専用!P1181=0,"",パイプ専用!P1181)</f>
        <v/>
      </c>
      <c r="U1181" s="10"/>
      <c r="W1181" s="1" t="s">
        <v>1277</v>
      </c>
      <c r="X1181" s="2" t="str">
        <f t="shared" ca="1" si="88"/>
        <v/>
      </c>
      <c r="Z1181" s="2" t="str">
        <f t="shared" si="89"/>
        <v/>
      </c>
    </row>
    <row r="1182" spans="1:26">
      <c r="A1182" s="2" t="str">
        <f>四角板専用!A1182&amp;四角板専用!B1182</f>
        <v/>
      </c>
      <c r="B1182" s="2" t="str">
        <f>'FB&amp;L専用'!A1182&amp;'FB&amp;L専用'!B1182</f>
        <v/>
      </c>
      <c r="C1182" s="2" t="str">
        <f>鋼材専用!A1182&amp;鋼材専用!B1182</f>
        <v/>
      </c>
      <c r="D1182" s="2" t="str">
        <f>Φ部品専用!A1182&amp;Φ部品専用!B1182</f>
        <v/>
      </c>
      <c r="E1182" s="2" t="str">
        <f>パイプ専用!A1182&amp;パイプ専用!B1182</f>
        <v/>
      </c>
      <c r="F1182" s="2" t="str">
        <f>IF(四角板専用!A1182=0,"",四角板専用!A1182)</f>
        <v/>
      </c>
      <c r="G1182" s="2" t="str">
        <f>IF('FB&amp;L専用'!A1182=0,"",'FB&amp;L専用'!A1182)</f>
        <v/>
      </c>
      <c r="H1182" s="2" t="str">
        <f>IF(鋼材専用!A1182=0,"",鋼材専用!A1182)</f>
        <v/>
      </c>
      <c r="I1182" s="2" t="str">
        <f>IF(Φ部品専用!A1182=0,"",Φ部品専用!A1182)</f>
        <v/>
      </c>
      <c r="J1182" s="2" t="str">
        <f>IF(パイプ専用!A1182=0,"",パイプ専用!A1182)</f>
        <v/>
      </c>
      <c r="K1182" s="2" t="str">
        <f>IF(四角板専用!B1182=0,"",四角板専用!B1182)</f>
        <v/>
      </c>
      <c r="L1182" s="2" t="str">
        <f>IF('FB&amp;L専用'!B1182=0,"",'FB&amp;L専用'!B1182)</f>
        <v/>
      </c>
      <c r="M1182" s="2" t="str">
        <f>IF(鋼材専用!B1182=0,"",鋼材専用!B1182)</f>
        <v/>
      </c>
      <c r="N1182" s="2" t="str">
        <f>IF(Φ部品専用!B1182=0,"",Φ部品専用!B1182)</f>
        <v/>
      </c>
      <c r="O1182" s="2" t="str">
        <f>IF(パイプ専用!B1182=0,"",パイプ専用!B1182)</f>
        <v/>
      </c>
      <c r="P1182" s="4" t="str">
        <f>IF(四角板専用!M1182=0,"",四角板専用!M1182)</f>
        <v/>
      </c>
      <c r="S1182" s="4" t="str">
        <f>IF(Φ部品専用!P1182=0,"",Φ部品専用!P1182)</f>
        <v/>
      </c>
      <c r="T1182" s="4" t="str">
        <f>IF(パイプ専用!P1182=0,"",パイプ専用!P1182)</f>
        <v/>
      </c>
      <c r="U1182" s="10"/>
      <c r="W1182" s="1" t="s">
        <v>1278</v>
      </c>
      <c r="X1182" s="2" t="str">
        <f t="shared" ca="1" si="88"/>
        <v/>
      </c>
      <c r="Z1182" s="2" t="str">
        <f t="shared" si="89"/>
        <v/>
      </c>
    </row>
    <row r="1183" spans="1:26">
      <c r="A1183" s="2" t="str">
        <f>四角板専用!A1183&amp;四角板専用!B1183</f>
        <v/>
      </c>
      <c r="B1183" s="2" t="str">
        <f>'FB&amp;L専用'!A1183&amp;'FB&amp;L専用'!B1183</f>
        <v/>
      </c>
      <c r="C1183" s="2" t="str">
        <f>鋼材専用!A1183&amp;鋼材専用!B1183</f>
        <v/>
      </c>
      <c r="D1183" s="2" t="str">
        <f>Φ部品専用!A1183&amp;Φ部品専用!B1183</f>
        <v/>
      </c>
      <c r="E1183" s="2" t="str">
        <f>パイプ専用!A1183&amp;パイプ専用!B1183</f>
        <v/>
      </c>
      <c r="F1183" s="2" t="str">
        <f>IF(四角板専用!A1183=0,"",四角板専用!A1183)</f>
        <v/>
      </c>
      <c r="G1183" s="2" t="str">
        <f>IF('FB&amp;L専用'!A1183=0,"",'FB&amp;L専用'!A1183)</f>
        <v/>
      </c>
      <c r="H1183" s="2" t="str">
        <f>IF(鋼材専用!A1183=0,"",鋼材専用!A1183)</f>
        <v/>
      </c>
      <c r="I1183" s="2" t="str">
        <f>IF(Φ部品専用!A1183=0,"",Φ部品専用!A1183)</f>
        <v/>
      </c>
      <c r="J1183" s="2" t="str">
        <f>IF(パイプ専用!A1183=0,"",パイプ専用!A1183)</f>
        <v/>
      </c>
      <c r="K1183" s="2" t="str">
        <f>IF(四角板専用!B1183=0,"",四角板専用!B1183)</f>
        <v/>
      </c>
      <c r="L1183" s="2" t="str">
        <f>IF('FB&amp;L専用'!B1183=0,"",'FB&amp;L専用'!B1183)</f>
        <v/>
      </c>
      <c r="M1183" s="2" t="str">
        <f>IF(鋼材専用!B1183=0,"",鋼材専用!B1183)</f>
        <v/>
      </c>
      <c r="N1183" s="2" t="str">
        <f>IF(Φ部品専用!B1183=0,"",Φ部品専用!B1183)</f>
        <v/>
      </c>
      <c r="O1183" s="2" t="str">
        <f>IF(パイプ専用!B1183=0,"",パイプ専用!B1183)</f>
        <v/>
      </c>
      <c r="P1183" s="4" t="str">
        <f>IF(四角板専用!M1183=0,"",四角板専用!M1183)</f>
        <v/>
      </c>
      <c r="S1183" s="4" t="str">
        <f>IF(Φ部品専用!P1183=0,"",Φ部品専用!P1183)</f>
        <v/>
      </c>
      <c r="T1183" s="4" t="str">
        <f>IF(パイプ専用!P1183=0,"",パイプ専用!P1183)</f>
        <v/>
      </c>
      <c r="U1183" s="10"/>
      <c r="W1183" s="1" t="s">
        <v>1279</v>
      </c>
      <c r="X1183" s="2" t="str">
        <f t="shared" ca="1" si="88"/>
        <v/>
      </c>
      <c r="Z1183" s="2" t="str">
        <f t="shared" si="89"/>
        <v/>
      </c>
    </row>
    <row r="1184" spans="1:26">
      <c r="A1184" s="2" t="str">
        <f>四角板専用!A1184&amp;四角板専用!B1184</f>
        <v/>
      </c>
      <c r="B1184" s="2" t="str">
        <f>'FB&amp;L専用'!A1184&amp;'FB&amp;L専用'!B1184</f>
        <v/>
      </c>
      <c r="C1184" s="2" t="str">
        <f>鋼材専用!A1184&amp;鋼材専用!B1184</f>
        <v/>
      </c>
      <c r="D1184" s="2" t="str">
        <f>Φ部品専用!A1184&amp;Φ部品専用!B1184</f>
        <v/>
      </c>
      <c r="E1184" s="2" t="str">
        <f>パイプ専用!A1184&amp;パイプ専用!B1184</f>
        <v/>
      </c>
      <c r="F1184" s="2" t="str">
        <f>IF(四角板専用!A1184=0,"",四角板専用!A1184)</f>
        <v/>
      </c>
      <c r="G1184" s="2" t="str">
        <f>IF('FB&amp;L専用'!A1184=0,"",'FB&amp;L専用'!A1184)</f>
        <v/>
      </c>
      <c r="H1184" s="2" t="str">
        <f>IF(鋼材専用!A1184=0,"",鋼材専用!A1184)</f>
        <v/>
      </c>
      <c r="I1184" s="2" t="str">
        <f>IF(Φ部品専用!A1184=0,"",Φ部品専用!A1184)</f>
        <v/>
      </c>
      <c r="J1184" s="2" t="str">
        <f>IF(パイプ専用!A1184=0,"",パイプ専用!A1184)</f>
        <v/>
      </c>
      <c r="K1184" s="2" t="str">
        <f>IF(四角板専用!B1184=0,"",四角板専用!B1184)</f>
        <v/>
      </c>
      <c r="L1184" s="2" t="str">
        <f>IF('FB&amp;L専用'!B1184=0,"",'FB&amp;L専用'!B1184)</f>
        <v/>
      </c>
      <c r="M1184" s="2" t="str">
        <f>IF(鋼材専用!B1184=0,"",鋼材専用!B1184)</f>
        <v/>
      </c>
      <c r="N1184" s="2" t="str">
        <f>IF(Φ部品専用!B1184=0,"",Φ部品専用!B1184)</f>
        <v/>
      </c>
      <c r="O1184" s="2" t="str">
        <f>IF(パイプ専用!B1184=0,"",パイプ専用!B1184)</f>
        <v/>
      </c>
      <c r="P1184" s="4" t="str">
        <f>IF(四角板専用!M1184=0,"",四角板専用!M1184)</f>
        <v/>
      </c>
      <c r="S1184" s="4" t="str">
        <f>IF(Φ部品専用!P1184=0,"",Φ部品専用!P1184)</f>
        <v/>
      </c>
      <c r="T1184" s="4" t="str">
        <f>IF(パイプ専用!P1184=0,"",パイプ専用!P1184)</f>
        <v/>
      </c>
      <c r="U1184" s="10"/>
      <c r="W1184" s="1" t="s">
        <v>1280</v>
      </c>
      <c r="X1184" s="2" t="str">
        <f t="shared" ca="1" si="88"/>
        <v/>
      </c>
      <c r="Z1184" s="2" t="str">
        <f t="shared" si="89"/>
        <v/>
      </c>
    </row>
    <row r="1185" spans="1:26">
      <c r="A1185" s="2" t="str">
        <f>四角板専用!A1185&amp;四角板専用!B1185</f>
        <v/>
      </c>
      <c r="B1185" s="2" t="str">
        <f>'FB&amp;L専用'!A1185&amp;'FB&amp;L専用'!B1185</f>
        <v/>
      </c>
      <c r="C1185" s="2" t="str">
        <f>鋼材専用!A1185&amp;鋼材専用!B1185</f>
        <v/>
      </c>
      <c r="D1185" s="2" t="str">
        <f>Φ部品専用!A1185&amp;Φ部品専用!B1185</f>
        <v/>
      </c>
      <c r="E1185" s="2" t="str">
        <f>パイプ専用!A1185&amp;パイプ専用!B1185</f>
        <v/>
      </c>
      <c r="F1185" s="2" t="str">
        <f>IF(四角板専用!A1185=0,"",四角板専用!A1185)</f>
        <v/>
      </c>
      <c r="G1185" s="2" t="str">
        <f>IF('FB&amp;L専用'!A1185=0,"",'FB&amp;L専用'!A1185)</f>
        <v/>
      </c>
      <c r="H1185" s="2" t="str">
        <f>IF(鋼材専用!A1185=0,"",鋼材専用!A1185)</f>
        <v/>
      </c>
      <c r="I1185" s="2" t="str">
        <f>IF(Φ部品専用!A1185=0,"",Φ部品専用!A1185)</f>
        <v/>
      </c>
      <c r="J1185" s="2" t="str">
        <f>IF(パイプ専用!A1185=0,"",パイプ専用!A1185)</f>
        <v/>
      </c>
      <c r="K1185" s="2" t="str">
        <f>IF(四角板専用!B1185=0,"",四角板専用!B1185)</f>
        <v/>
      </c>
      <c r="L1185" s="2" t="str">
        <f>IF('FB&amp;L専用'!B1185=0,"",'FB&amp;L専用'!B1185)</f>
        <v/>
      </c>
      <c r="M1185" s="2" t="str">
        <f>IF(鋼材専用!B1185=0,"",鋼材専用!B1185)</f>
        <v/>
      </c>
      <c r="N1185" s="2" t="str">
        <f>IF(Φ部品専用!B1185=0,"",Φ部品専用!B1185)</f>
        <v/>
      </c>
      <c r="O1185" s="2" t="str">
        <f>IF(パイプ専用!B1185=0,"",パイプ専用!B1185)</f>
        <v/>
      </c>
      <c r="P1185" s="4" t="str">
        <f>IF(四角板専用!M1185=0,"",四角板専用!M1185)</f>
        <v/>
      </c>
      <c r="S1185" s="4" t="str">
        <f>IF(Φ部品専用!P1185=0,"",Φ部品専用!P1185)</f>
        <v/>
      </c>
      <c r="T1185" s="4" t="str">
        <f>IF(パイプ専用!P1185=0,"",パイプ専用!P1185)</f>
        <v/>
      </c>
      <c r="U1185" s="10"/>
      <c r="W1185" s="1" t="s">
        <v>1281</v>
      </c>
      <c r="X1185" s="2" t="str">
        <f t="shared" ca="1" si="88"/>
        <v/>
      </c>
      <c r="Z1185" s="2" t="str">
        <f t="shared" si="89"/>
        <v/>
      </c>
    </row>
    <row r="1186" spans="1:26">
      <c r="A1186" s="2" t="str">
        <f>四角板専用!A1186&amp;四角板専用!B1186</f>
        <v/>
      </c>
      <c r="B1186" s="2" t="str">
        <f>'FB&amp;L専用'!A1186&amp;'FB&amp;L専用'!B1186</f>
        <v/>
      </c>
      <c r="C1186" s="2" t="str">
        <f>鋼材専用!A1186&amp;鋼材専用!B1186</f>
        <v/>
      </c>
      <c r="D1186" s="2" t="str">
        <f>Φ部品専用!A1186&amp;Φ部品専用!B1186</f>
        <v/>
      </c>
      <c r="E1186" s="2" t="str">
        <f>パイプ専用!A1186&amp;パイプ専用!B1186</f>
        <v/>
      </c>
      <c r="F1186" s="2" t="str">
        <f>IF(四角板専用!A1186=0,"",四角板専用!A1186)</f>
        <v/>
      </c>
      <c r="G1186" s="2" t="str">
        <f>IF('FB&amp;L専用'!A1186=0,"",'FB&amp;L専用'!A1186)</f>
        <v/>
      </c>
      <c r="H1186" s="2" t="str">
        <f>IF(鋼材専用!A1186=0,"",鋼材専用!A1186)</f>
        <v/>
      </c>
      <c r="I1186" s="2" t="str">
        <f>IF(Φ部品専用!A1186=0,"",Φ部品専用!A1186)</f>
        <v/>
      </c>
      <c r="J1186" s="2" t="str">
        <f>IF(パイプ専用!A1186=0,"",パイプ専用!A1186)</f>
        <v/>
      </c>
      <c r="K1186" s="2" t="str">
        <f>IF(四角板専用!B1186=0,"",四角板専用!B1186)</f>
        <v/>
      </c>
      <c r="L1186" s="2" t="str">
        <f>IF('FB&amp;L専用'!B1186=0,"",'FB&amp;L専用'!B1186)</f>
        <v/>
      </c>
      <c r="M1186" s="2" t="str">
        <f>IF(鋼材専用!B1186=0,"",鋼材専用!B1186)</f>
        <v/>
      </c>
      <c r="N1186" s="2" t="str">
        <f>IF(Φ部品専用!B1186=0,"",Φ部品専用!B1186)</f>
        <v/>
      </c>
      <c r="O1186" s="2" t="str">
        <f>IF(パイプ専用!B1186=0,"",パイプ専用!B1186)</f>
        <v/>
      </c>
      <c r="P1186" s="4" t="str">
        <f>IF(四角板専用!M1186=0,"",四角板専用!M1186)</f>
        <v/>
      </c>
      <c r="S1186" s="4" t="str">
        <f>IF(Φ部品専用!P1186=0,"",Φ部品専用!P1186)</f>
        <v/>
      </c>
      <c r="T1186" s="4" t="str">
        <f>IF(パイプ専用!P1186=0,"",パイプ専用!P1186)</f>
        <v/>
      </c>
      <c r="U1186" s="10"/>
      <c r="W1186" s="1" t="s">
        <v>1282</v>
      </c>
      <c r="X1186" s="2" t="str">
        <f t="shared" ca="1" si="88"/>
        <v/>
      </c>
      <c r="Z1186" s="2" t="str">
        <f t="shared" si="89"/>
        <v/>
      </c>
    </row>
    <row r="1187" spans="1:26">
      <c r="A1187" s="2" t="str">
        <f>四角板専用!A1187&amp;四角板専用!B1187</f>
        <v/>
      </c>
      <c r="B1187" s="2" t="str">
        <f>'FB&amp;L専用'!A1187&amp;'FB&amp;L専用'!B1187</f>
        <v/>
      </c>
      <c r="C1187" s="2" t="str">
        <f>鋼材専用!A1187&amp;鋼材専用!B1187</f>
        <v/>
      </c>
      <c r="D1187" s="2" t="str">
        <f>Φ部品専用!A1187&amp;Φ部品専用!B1187</f>
        <v/>
      </c>
      <c r="E1187" s="2" t="str">
        <f>パイプ専用!A1187&amp;パイプ専用!B1187</f>
        <v/>
      </c>
      <c r="F1187" s="2" t="str">
        <f>IF(四角板専用!A1187=0,"",四角板専用!A1187)</f>
        <v/>
      </c>
      <c r="G1187" s="2" t="str">
        <f>IF('FB&amp;L専用'!A1187=0,"",'FB&amp;L専用'!A1187)</f>
        <v/>
      </c>
      <c r="H1187" s="2" t="str">
        <f>IF(鋼材専用!A1187=0,"",鋼材専用!A1187)</f>
        <v/>
      </c>
      <c r="I1187" s="2" t="str">
        <f>IF(Φ部品専用!A1187=0,"",Φ部品専用!A1187)</f>
        <v/>
      </c>
      <c r="J1187" s="2" t="str">
        <f>IF(パイプ専用!A1187=0,"",パイプ専用!A1187)</f>
        <v/>
      </c>
      <c r="K1187" s="2" t="str">
        <f>IF(四角板専用!B1187=0,"",四角板専用!B1187)</f>
        <v/>
      </c>
      <c r="L1187" s="2" t="str">
        <f>IF('FB&amp;L専用'!B1187=0,"",'FB&amp;L専用'!B1187)</f>
        <v/>
      </c>
      <c r="M1187" s="2" t="str">
        <f>IF(鋼材専用!B1187=0,"",鋼材専用!B1187)</f>
        <v/>
      </c>
      <c r="N1187" s="2" t="str">
        <f>IF(Φ部品専用!B1187=0,"",Φ部品専用!B1187)</f>
        <v/>
      </c>
      <c r="O1187" s="2" t="str">
        <f>IF(パイプ専用!B1187=0,"",パイプ専用!B1187)</f>
        <v/>
      </c>
      <c r="P1187" s="4" t="str">
        <f>IF(四角板専用!M1187=0,"",四角板専用!M1187)</f>
        <v/>
      </c>
      <c r="S1187" s="4" t="str">
        <f>IF(Φ部品専用!P1187=0,"",Φ部品専用!P1187)</f>
        <v/>
      </c>
      <c r="T1187" s="4" t="str">
        <f>IF(パイプ専用!P1187=0,"",パイプ専用!P1187)</f>
        <v/>
      </c>
      <c r="U1187" s="10"/>
      <c r="W1187" s="1" t="s">
        <v>1283</v>
      </c>
      <c r="X1187" s="2" t="str">
        <f t="shared" ca="1" si="88"/>
        <v/>
      </c>
      <c r="Z1187" s="2" t="str">
        <f t="shared" si="89"/>
        <v/>
      </c>
    </row>
    <row r="1188" spans="1:26">
      <c r="A1188" s="2" t="str">
        <f>四角板専用!A1188&amp;四角板専用!B1188</f>
        <v/>
      </c>
      <c r="B1188" s="2" t="str">
        <f>'FB&amp;L専用'!A1188&amp;'FB&amp;L専用'!B1188</f>
        <v/>
      </c>
      <c r="C1188" s="2" t="str">
        <f>鋼材専用!A1188&amp;鋼材専用!B1188</f>
        <v/>
      </c>
      <c r="D1188" s="2" t="str">
        <f>Φ部品専用!A1188&amp;Φ部品専用!B1188</f>
        <v/>
      </c>
      <c r="E1188" s="2" t="str">
        <f>パイプ専用!A1188&amp;パイプ専用!B1188</f>
        <v/>
      </c>
      <c r="F1188" s="2" t="str">
        <f>IF(四角板専用!A1188=0,"",四角板専用!A1188)</f>
        <v/>
      </c>
      <c r="G1188" s="2" t="str">
        <f>IF('FB&amp;L専用'!A1188=0,"",'FB&amp;L専用'!A1188)</f>
        <v/>
      </c>
      <c r="H1188" s="2" t="str">
        <f>IF(鋼材専用!A1188=0,"",鋼材専用!A1188)</f>
        <v/>
      </c>
      <c r="I1188" s="2" t="str">
        <f>IF(Φ部品専用!A1188=0,"",Φ部品専用!A1188)</f>
        <v/>
      </c>
      <c r="J1188" s="2" t="str">
        <f>IF(パイプ専用!A1188=0,"",パイプ専用!A1188)</f>
        <v/>
      </c>
      <c r="K1188" s="2" t="str">
        <f>IF(四角板専用!B1188=0,"",四角板専用!B1188)</f>
        <v/>
      </c>
      <c r="L1188" s="2" t="str">
        <f>IF('FB&amp;L専用'!B1188=0,"",'FB&amp;L専用'!B1188)</f>
        <v/>
      </c>
      <c r="M1188" s="2" t="str">
        <f>IF(鋼材専用!B1188=0,"",鋼材専用!B1188)</f>
        <v/>
      </c>
      <c r="N1188" s="2" t="str">
        <f>IF(Φ部品専用!B1188=0,"",Φ部品専用!B1188)</f>
        <v/>
      </c>
      <c r="O1188" s="2" t="str">
        <f>IF(パイプ専用!B1188=0,"",パイプ専用!B1188)</f>
        <v/>
      </c>
      <c r="P1188" s="4" t="str">
        <f>IF(四角板専用!M1188=0,"",四角板専用!M1188)</f>
        <v/>
      </c>
      <c r="S1188" s="4" t="str">
        <f>IF(Φ部品専用!P1188=0,"",Φ部品専用!P1188)</f>
        <v/>
      </c>
      <c r="T1188" s="4" t="str">
        <f>IF(パイプ専用!P1188=0,"",パイプ専用!P1188)</f>
        <v/>
      </c>
      <c r="U1188" s="10"/>
      <c r="W1188" s="1" t="s">
        <v>1284</v>
      </c>
      <c r="X1188" s="2" t="str">
        <f t="shared" ca="1" si="88"/>
        <v/>
      </c>
      <c r="Z1188" s="2" t="str">
        <f t="shared" si="89"/>
        <v/>
      </c>
    </row>
    <row r="1189" spans="1:26">
      <c r="A1189" s="2" t="str">
        <f>四角板専用!A1189&amp;四角板専用!B1189</f>
        <v/>
      </c>
      <c r="B1189" s="2" t="str">
        <f>'FB&amp;L専用'!A1189&amp;'FB&amp;L専用'!B1189</f>
        <v/>
      </c>
      <c r="C1189" s="2" t="str">
        <f>鋼材専用!A1189&amp;鋼材専用!B1189</f>
        <v/>
      </c>
      <c r="D1189" s="2" t="str">
        <f>Φ部品専用!A1189&amp;Φ部品専用!B1189</f>
        <v/>
      </c>
      <c r="E1189" s="2" t="str">
        <f>パイプ専用!A1189&amp;パイプ専用!B1189</f>
        <v/>
      </c>
      <c r="F1189" s="2" t="str">
        <f>IF(四角板専用!A1189=0,"",四角板専用!A1189)</f>
        <v/>
      </c>
      <c r="G1189" s="2" t="str">
        <f>IF('FB&amp;L専用'!A1189=0,"",'FB&amp;L専用'!A1189)</f>
        <v/>
      </c>
      <c r="H1189" s="2" t="str">
        <f>IF(鋼材専用!A1189=0,"",鋼材専用!A1189)</f>
        <v/>
      </c>
      <c r="I1189" s="2" t="str">
        <f>IF(Φ部品専用!A1189=0,"",Φ部品専用!A1189)</f>
        <v/>
      </c>
      <c r="J1189" s="2" t="str">
        <f>IF(パイプ専用!A1189=0,"",パイプ専用!A1189)</f>
        <v/>
      </c>
      <c r="K1189" s="2" t="str">
        <f>IF(四角板専用!B1189=0,"",四角板専用!B1189)</f>
        <v/>
      </c>
      <c r="L1189" s="2" t="str">
        <f>IF('FB&amp;L専用'!B1189=0,"",'FB&amp;L専用'!B1189)</f>
        <v/>
      </c>
      <c r="M1189" s="2" t="str">
        <f>IF(鋼材専用!B1189=0,"",鋼材専用!B1189)</f>
        <v/>
      </c>
      <c r="N1189" s="2" t="str">
        <f>IF(Φ部品専用!B1189=0,"",Φ部品専用!B1189)</f>
        <v/>
      </c>
      <c r="O1189" s="2" t="str">
        <f>IF(パイプ専用!B1189=0,"",パイプ専用!B1189)</f>
        <v/>
      </c>
      <c r="P1189" s="4" t="str">
        <f>IF(四角板専用!M1189=0,"",四角板専用!M1189)</f>
        <v/>
      </c>
      <c r="S1189" s="4" t="str">
        <f>IF(Φ部品専用!P1189=0,"",Φ部品専用!P1189)</f>
        <v/>
      </c>
      <c r="T1189" s="4" t="str">
        <f>IF(パイプ専用!P1189=0,"",パイプ専用!P1189)</f>
        <v/>
      </c>
      <c r="U1189" s="10"/>
      <c r="W1189" s="1" t="s">
        <v>1285</v>
      </c>
      <c r="X1189" s="2" t="str">
        <f t="shared" ca="1" si="88"/>
        <v/>
      </c>
      <c r="Z1189" s="2" t="str">
        <f t="shared" si="89"/>
        <v/>
      </c>
    </row>
    <row r="1190" spans="1:26">
      <c r="A1190" s="2" t="str">
        <f>四角板専用!A1190&amp;四角板専用!B1190</f>
        <v/>
      </c>
      <c r="B1190" s="2" t="str">
        <f>'FB&amp;L専用'!A1190&amp;'FB&amp;L専用'!B1190</f>
        <v/>
      </c>
      <c r="C1190" s="2" t="str">
        <f>鋼材専用!A1190&amp;鋼材専用!B1190</f>
        <v/>
      </c>
      <c r="D1190" s="2" t="str">
        <f>Φ部品専用!A1190&amp;Φ部品専用!B1190</f>
        <v/>
      </c>
      <c r="E1190" s="2" t="str">
        <f>パイプ専用!A1190&amp;パイプ専用!B1190</f>
        <v/>
      </c>
      <c r="F1190" s="2" t="str">
        <f>IF(四角板専用!A1190=0,"",四角板専用!A1190)</f>
        <v/>
      </c>
      <c r="G1190" s="2" t="str">
        <f>IF('FB&amp;L専用'!A1190=0,"",'FB&amp;L専用'!A1190)</f>
        <v/>
      </c>
      <c r="H1190" s="2" t="str">
        <f>IF(鋼材専用!A1190=0,"",鋼材専用!A1190)</f>
        <v/>
      </c>
      <c r="I1190" s="2" t="str">
        <f>IF(Φ部品専用!A1190=0,"",Φ部品専用!A1190)</f>
        <v/>
      </c>
      <c r="J1190" s="2" t="str">
        <f>IF(パイプ専用!A1190=0,"",パイプ専用!A1190)</f>
        <v/>
      </c>
      <c r="K1190" s="2" t="str">
        <f>IF(四角板専用!B1190=0,"",四角板専用!B1190)</f>
        <v/>
      </c>
      <c r="L1190" s="2" t="str">
        <f>IF('FB&amp;L専用'!B1190=0,"",'FB&amp;L専用'!B1190)</f>
        <v/>
      </c>
      <c r="M1190" s="2" t="str">
        <f>IF(鋼材専用!B1190=0,"",鋼材専用!B1190)</f>
        <v/>
      </c>
      <c r="N1190" s="2" t="str">
        <f>IF(Φ部品専用!B1190=0,"",Φ部品専用!B1190)</f>
        <v/>
      </c>
      <c r="O1190" s="2" t="str">
        <f>IF(パイプ専用!B1190=0,"",パイプ専用!B1190)</f>
        <v/>
      </c>
      <c r="P1190" s="4" t="str">
        <f>IF(四角板専用!M1190=0,"",四角板専用!M1190)</f>
        <v/>
      </c>
      <c r="S1190" s="4" t="str">
        <f>IF(Φ部品専用!P1190=0,"",Φ部品専用!P1190)</f>
        <v/>
      </c>
      <c r="T1190" s="4" t="str">
        <f>IF(パイプ専用!P1190=0,"",パイプ専用!P1190)</f>
        <v/>
      </c>
      <c r="U1190" s="10"/>
      <c r="W1190" s="1" t="s">
        <v>1286</v>
      </c>
      <c r="X1190" s="2" t="str">
        <f t="shared" ca="1" si="88"/>
        <v/>
      </c>
      <c r="Z1190" s="2" t="str">
        <f t="shared" si="89"/>
        <v/>
      </c>
    </row>
    <row r="1191" spans="1:26">
      <c r="A1191" s="2" t="str">
        <f>四角板専用!A1191&amp;四角板専用!B1191</f>
        <v/>
      </c>
      <c r="B1191" s="2" t="str">
        <f>'FB&amp;L専用'!A1191&amp;'FB&amp;L専用'!B1191</f>
        <v/>
      </c>
      <c r="C1191" s="2" t="str">
        <f>鋼材専用!A1191&amp;鋼材専用!B1191</f>
        <v/>
      </c>
      <c r="D1191" s="2" t="str">
        <f>Φ部品専用!A1191&amp;Φ部品専用!B1191</f>
        <v/>
      </c>
      <c r="E1191" s="2" t="str">
        <f>パイプ専用!A1191&amp;パイプ専用!B1191</f>
        <v/>
      </c>
      <c r="F1191" s="2" t="str">
        <f>IF(四角板専用!A1191=0,"",四角板専用!A1191)</f>
        <v/>
      </c>
      <c r="G1191" s="2" t="str">
        <f>IF('FB&amp;L専用'!A1191=0,"",'FB&amp;L専用'!A1191)</f>
        <v/>
      </c>
      <c r="H1191" s="2" t="str">
        <f>IF(鋼材専用!A1191=0,"",鋼材専用!A1191)</f>
        <v/>
      </c>
      <c r="I1191" s="2" t="str">
        <f>IF(Φ部品専用!A1191=0,"",Φ部品専用!A1191)</f>
        <v/>
      </c>
      <c r="J1191" s="2" t="str">
        <f>IF(パイプ専用!A1191=0,"",パイプ専用!A1191)</f>
        <v/>
      </c>
      <c r="K1191" s="2" t="str">
        <f>IF(四角板専用!B1191=0,"",四角板専用!B1191)</f>
        <v/>
      </c>
      <c r="L1191" s="2" t="str">
        <f>IF('FB&amp;L専用'!B1191=0,"",'FB&amp;L専用'!B1191)</f>
        <v/>
      </c>
      <c r="M1191" s="2" t="str">
        <f>IF(鋼材専用!B1191=0,"",鋼材専用!B1191)</f>
        <v/>
      </c>
      <c r="N1191" s="2" t="str">
        <f>IF(Φ部品専用!B1191=0,"",Φ部品専用!B1191)</f>
        <v/>
      </c>
      <c r="O1191" s="2" t="str">
        <f>IF(パイプ専用!B1191=0,"",パイプ専用!B1191)</f>
        <v/>
      </c>
      <c r="P1191" s="4" t="str">
        <f>IF(四角板専用!M1191=0,"",四角板専用!M1191)</f>
        <v/>
      </c>
      <c r="S1191" s="4" t="str">
        <f>IF(Φ部品専用!P1191=0,"",Φ部品専用!P1191)</f>
        <v/>
      </c>
      <c r="T1191" s="4" t="str">
        <f>IF(パイプ専用!P1191=0,"",パイプ専用!P1191)</f>
        <v/>
      </c>
      <c r="U1191" s="10"/>
      <c r="W1191" s="1" t="s">
        <v>1287</v>
      </c>
      <c r="X1191" s="2" t="str">
        <f t="shared" ca="1" si="88"/>
        <v/>
      </c>
      <c r="Z1191" s="2" t="str">
        <f t="shared" si="89"/>
        <v/>
      </c>
    </row>
    <row r="1192" spans="1:26">
      <c r="A1192" s="2" t="str">
        <f>四角板専用!A1192&amp;四角板専用!B1192</f>
        <v/>
      </c>
      <c r="B1192" s="2" t="str">
        <f>'FB&amp;L専用'!A1192&amp;'FB&amp;L専用'!B1192</f>
        <v/>
      </c>
      <c r="C1192" s="2" t="str">
        <f>鋼材専用!A1192&amp;鋼材専用!B1192</f>
        <v/>
      </c>
      <c r="D1192" s="2" t="str">
        <f>Φ部品専用!A1192&amp;Φ部品専用!B1192</f>
        <v/>
      </c>
      <c r="E1192" s="2" t="str">
        <f>パイプ専用!A1192&amp;パイプ専用!B1192</f>
        <v/>
      </c>
      <c r="F1192" s="2" t="str">
        <f>IF(四角板専用!A1192=0,"",四角板専用!A1192)</f>
        <v/>
      </c>
      <c r="G1192" s="2" t="str">
        <f>IF('FB&amp;L専用'!A1192=0,"",'FB&amp;L専用'!A1192)</f>
        <v/>
      </c>
      <c r="H1192" s="2" t="str">
        <f>IF(鋼材専用!A1192=0,"",鋼材専用!A1192)</f>
        <v/>
      </c>
      <c r="I1192" s="2" t="str">
        <f>IF(Φ部品専用!A1192=0,"",Φ部品専用!A1192)</f>
        <v/>
      </c>
      <c r="J1192" s="2" t="str">
        <f>IF(パイプ専用!A1192=0,"",パイプ専用!A1192)</f>
        <v/>
      </c>
      <c r="K1192" s="2" t="str">
        <f>IF(四角板専用!B1192=0,"",四角板専用!B1192)</f>
        <v/>
      </c>
      <c r="L1192" s="2" t="str">
        <f>IF('FB&amp;L専用'!B1192=0,"",'FB&amp;L専用'!B1192)</f>
        <v/>
      </c>
      <c r="M1192" s="2" t="str">
        <f>IF(鋼材専用!B1192=0,"",鋼材専用!B1192)</f>
        <v/>
      </c>
      <c r="N1192" s="2" t="str">
        <f>IF(Φ部品専用!B1192=0,"",Φ部品専用!B1192)</f>
        <v/>
      </c>
      <c r="O1192" s="2" t="str">
        <f>IF(パイプ専用!B1192=0,"",パイプ専用!B1192)</f>
        <v/>
      </c>
      <c r="P1192" s="4" t="str">
        <f>IF(四角板専用!M1192=0,"",四角板専用!M1192)</f>
        <v/>
      </c>
      <c r="S1192" s="4" t="str">
        <f>IF(Φ部品専用!P1192=0,"",Φ部品専用!P1192)</f>
        <v/>
      </c>
      <c r="T1192" s="4" t="str">
        <f>IF(パイプ専用!P1192=0,"",パイプ専用!P1192)</f>
        <v/>
      </c>
      <c r="U1192" s="10"/>
      <c r="W1192" s="1" t="s">
        <v>1288</v>
      </c>
      <c r="X1192" s="2" t="str">
        <f t="shared" ca="1" si="88"/>
        <v/>
      </c>
      <c r="Z1192" s="2" t="str">
        <f t="shared" si="89"/>
        <v/>
      </c>
    </row>
    <row r="1193" spans="1:26">
      <c r="A1193" s="2" t="str">
        <f>四角板専用!A1193&amp;四角板専用!B1193</f>
        <v/>
      </c>
      <c r="B1193" s="2" t="str">
        <f>'FB&amp;L専用'!A1193&amp;'FB&amp;L専用'!B1193</f>
        <v/>
      </c>
      <c r="C1193" s="2" t="str">
        <f>鋼材専用!A1193&amp;鋼材専用!B1193</f>
        <v/>
      </c>
      <c r="D1193" s="2" t="str">
        <f>Φ部品専用!A1193&amp;Φ部品専用!B1193</f>
        <v/>
      </c>
      <c r="E1193" s="2" t="str">
        <f>パイプ専用!A1193&amp;パイプ専用!B1193</f>
        <v/>
      </c>
      <c r="F1193" s="2" t="str">
        <f>IF(四角板専用!A1193=0,"",四角板専用!A1193)</f>
        <v/>
      </c>
      <c r="G1193" s="2" t="str">
        <f>IF('FB&amp;L専用'!A1193=0,"",'FB&amp;L専用'!A1193)</f>
        <v/>
      </c>
      <c r="H1193" s="2" t="str">
        <f>IF(鋼材専用!A1193=0,"",鋼材専用!A1193)</f>
        <v/>
      </c>
      <c r="I1193" s="2" t="str">
        <f>IF(Φ部品専用!A1193=0,"",Φ部品専用!A1193)</f>
        <v/>
      </c>
      <c r="J1193" s="2" t="str">
        <f>IF(パイプ専用!A1193=0,"",パイプ専用!A1193)</f>
        <v/>
      </c>
      <c r="K1193" s="2" t="str">
        <f>IF(四角板専用!B1193=0,"",四角板専用!B1193)</f>
        <v/>
      </c>
      <c r="L1193" s="2" t="str">
        <f>IF('FB&amp;L専用'!B1193=0,"",'FB&amp;L専用'!B1193)</f>
        <v/>
      </c>
      <c r="M1193" s="2" t="str">
        <f>IF(鋼材専用!B1193=0,"",鋼材専用!B1193)</f>
        <v/>
      </c>
      <c r="N1193" s="2" t="str">
        <f>IF(Φ部品専用!B1193=0,"",Φ部品専用!B1193)</f>
        <v/>
      </c>
      <c r="O1193" s="2" t="str">
        <f>IF(パイプ専用!B1193=0,"",パイプ専用!B1193)</f>
        <v/>
      </c>
      <c r="P1193" s="4" t="str">
        <f>IF(四角板専用!M1193=0,"",四角板専用!M1193)</f>
        <v/>
      </c>
      <c r="S1193" s="4" t="str">
        <f>IF(Φ部品専用!P1193=0,"",Φ部品専用!P1193)</f>
        <v/>
      </c>
      <c r="T1193" s="4" t="str">
        <f>IF(パイプ専用!P1193=0,"",パイプ専用!P1193)</f>
        <v/>
      </c>
      <c r="U1193" s="10"/>
      <c r="W1193" s="1" t="s">
        <v>1289</v>
      </c>
      <c r="X1193" s="2" t="str">
        <f t="shared" ca="1" si="88"/>
        <v/>
      </c>
      <c r="Z1193" s="2" t="str">
        <f t="shared" si="89"/>
        <v/>
      </c>
    </row>
    <row r="1194" spans="1:26">
      <c r="A1194" s="2" t="str">
        <f>四角板専用!A1194&amp;四角板専用!B1194</f>
        <v/>
      </c>
      <c r="B1194" s="2" t="str">
        <f>'FB&amp;L専用'!A1194&amp;'FB&amp;L専用'!B1194</f>
        <v/>
      </c>
      <c r="C1194" s="2" t="str">
        <f>鋼材専用!A1194&amp;鋼材専用!B1194</f>
        <v/>
      </c>
      <c r="D1194" s="2" t="str">
        <f>Φ部品専用!A1194&amp;Φ部品専用!B1194</f>
        <v/>
      </c>
      <c r="E1194" s="2" t="str">
        <f>パイプ専用!A1194&amp;パイプ専用!B1194</f>
        <v/>
      </c>
      <c r="F1194" s="2" t="str">
        <f>IF(四角板専用!A1194=0,"",四角板専用!A1194)</f>
        <v/>
      </c>
      <c r="G1194" s="2" t="str">
        <f>IF('FB&amp;L専用'!A1194=0,"",'FB&amp;L専用'!A1194)</f>
        <v/>
      </c>
      <c r="H1194" s="2" t="str">
        <f>IF(鋼材専用!A1194=0,"",鋼材専用!A1194)</f>
        <v/>
      </c>
      <c r="I1194" s="2" t="str">
        <f>IF(Φ部品専用!A1194=0,"",Φ部品専用!A1194)</f>
        <v/>
      </c>
      <c r="J1194" s="2" t="str">
        <f>IF(パイプ専用!A1194=0,"",パイプ専用!A1194)</f>
        <v/>
      </c>
      <c r="K1194" s="2" t="str">
        <f>IF(四角板専用!B1194=0,"",四角板専用!B1194)</f>
        <v/>
      </c>
      <c r="L1194" s="2" t="str">
        <f>IF('FB&amp;L専用'!B1194=0,"",'FB&amp;L専用'!B1194)</f>
        <v/>
      </c>
      <c r="M1194" s="2" t="str">
        <f>IF(鋼材専用!B1194=0,"",鋼材専用!B1194)</f>
        <v/>
      </c>
      <c r="N1194" s="2" t="str">
        <f>IF(Φ部品専用!B1194=0,"",Φ部品専用!B1194)</f>
        <v/>
      </c>
      <c r="O1194" s="2" t="str">
        <f>IF(パイプ専用!B1194=0,"",パイプ専用!B1194)</f>
        <v/>
      </c>
      <c r="P1194" s="4" t="str">
        <f>IF(四角板専用!M1194=0,"",四角板専用!M1194)</f>
        <v/>
      </c>
      <c r="S1194" s="4" t="str">
        <f>IF(Φ部品専用!P1194=0,"",Φ部品専用!P1194)</f>
        <v/>
      </c>
      <c r="T1194" s="4" t="str">
        <f>IF(パイプ専用!P1194=0,"",パイプ専用!P1194)</f>
        <v/>
      </c>
      <c r="U1194" s="10"/>
      <c r="W1194" s="1" t="s">
        <v>1290</v>
      </c>
      <c r="X1194" s="2" t="str">
        <f t="shared" ca="1" si="88"/>
        <v/>
      </c>
      <c r="Z1194" s="2" t="str">
        <f t="shared" si="89"/>
        <v/>
      </c>
    </row>
    <row r="1195" spans="1:26">
      <c r="A1195" s="2" t="str">
        <f>四角板専用!A1195&amp;四角板専用!B1195</f>
        <v/>
      </c>
      <c r="B1195" s="2" t="str">
        <f>'FB&amp;L専用'!A1195&amp;'FB&amp;L専用'!B1195</f>
        <v/>
      </c>
      <c r="C1195" s="2" t="str">
        <f>鋼材専用!A1195&amp;鋼材専用!B1195</f>
        <v/>
      </c>
      <c r="D1195" s="2" t="str">
        <f>Φ部品専用!A1195&amp;Φ部品専用!B1195</f>
        <v/>
      </c>
      <c r="E1195" s="2" t="str">
        <f>パイプ専用!A1195&amp;パイプ専用!B1195</f>
        <v/>
      </c>
      <c r="F1195" s="2" t="str">
        <f>IF(四角板専用!A1195=0,"",四角板専用!A1195)</f>
        <v/>
      </c>
      <c r="G1195" s="2" t="str">
        <f>IF('FB&amp;L専用'!A1195=0,"",'FB&amp;L専用'!A1195)</f>
        <v/>
      </c>
      <c r="H1195" s="2" t="str">
        <f>IF(鋼材専用!A1195=0,"",鋼材専用!A1195)</f>
        <v/>
      </c>
      <c r="I1195" s="2" t="str">
        <f>IF(Φ部品専用!A1195=0,"",Φ部品専用!A1195)</f>
        <v/>
      </c>
      <c r="J1195" s="2" t="str">
        <f>IF(パイプ専用!A1195=0,"",パイプ専用!A1195)</f>
        <v/>
      </c>
      <c r="K1195" s="2" t="str">
        <f>IF(四角板専用!B1195=0,"",四角板専用!B1195)</f>
        <v/>
      </c>
      <c r="L1195" s="2" t="str">
        <f>IF('FB&amp;L専用'!B1195=0,"",'FB&amp;L専用'!B1195)</f>
        <v/>
      </c>
      <c r="M1195" s="2" t="str">
        <f>IF(鋼材専用!B1195=0,"",鋼材専用!B1195)</f>
        <v/>
      </c>
      <c r="N1195" s="2" t="str">
        <f>IF(Φ部品専用!B1195=0,"",Φ部品専用!B1195)</f>
        <v/>
      </c>
      <c r="O1195" s="2" t="str">
        <f>IF(パイプ専用!B1195=0,"",パイプ専用!B1195)</f>
        <v/>
      </c>
      <c r="P1195" s="4" t="str">
        <f>IF(四角板専用!M1195=0,"",四角板専用!M1195)</f>
        <v/>
      </c>
      <c r="S1195" s="4" t="str">
        <f>IF(Φ部品専用!P1195=0,"",Φ部品専用!P1195)</f>
        <v/>
      </c>
      <c r="T1195" s="4" t="str">
        <f>IF(パイプ専用!P1195=0,"",パイプ専用!P1195)</f>
        <v/>
      </c>
      <c r="U1195" s="10"/>
      <c r="W1195" s="1" t="s">
        <v>1291</v>
      </c>
      <c r="X1195" s="2" t="str">
        <f t="shared" ca="1" si="88"/>
        <v/>
      </c>
      <c r="Z1195" s="2" t="str">
        <f t="shared" si="89"/>
        <v/>
      </c>
    </row>
    <row r="1196" spans="1:26">
      <c r="A1196" s="2" t="str">
        <f>四角板専用!A1196&amp;四角板専用!B1196</f>
        <v/>
      </c>
      <c r="B1196" s="2" t="str">
        <f>'FB&amp;L専用'!A1196&amp;'FB&amp;L専用'!B1196</f>
        <v/>
      </c>
      <c r="C1196" s="2" t="str">
        <f>鋼材専用!A1196&amp;鋼材専用!B1196</f>
        <v/>
      </c>
      <c r="D1196" s="2" t="str">
        <f>Φ部品専用!A1196&amp;Φ部品専用!B1196</f>
        <v/>
      </c>
      <c r="E1196" s="2" t="str">
        <f>パイプ専用!A1196&amp;パイプ専用!B1196</f>
        <v/>
      </c>
      <c r="F1196" s="2" t="str">
        <f>IF(四角板専用!A1196=0,"",四角板専用!A1196)</f>
        <v/>
      </c>
      <c r="G1196" s="2" t="str">
        <f>IF('FB&amp;L専用'!A1196=0,"",'FB&amp;L専用'!A1196)</f>
        <v/>
      </c>
      <c r="H1196" s="2" t="str">
        <f>IF(鋼材専用!A1196=0,"",鋼材専用!A1196)</f>
        <v/>
      </c>
      <c r="I1196" s="2" t="str">
        <f>IF(Φ部品専用!A1196=0,"",Φ部品専用!A1196)</f>
        <v/>
      </c>
      <c r="J1196" s="2" t="str">
        <f>IF(パイプ専用!A1196=0,"",パイプ専用!A1196)</f>
        <v/>
      </c>
      <c r="K1196" s="2" t="str">
        <f>IF(四角板専用!B1196=0,"",四角板専用!B1196)</f>
        <v/>
      </c>
      <c r="L1196" s="2" t="str">
        <f>IF('FB&amp;L専用'!B1196=0,"",'FB&amp;L専用'!B1196)</f>
        <v/>
      </c>
      <c r="M1196" s="2" t="str">
        <f>IF(鋼材専用!B1196=0,"",鋼材専用!B1196)</f>
        <v/>
      </c>
      <c r="N1196" s="2" t="str">
        <f>IF(Φ部品専用!B1196=0,"",Φ部品専用!B1196)</f>
        <v/>
      </c>
      <c r="O1196" s="2" t="str">
        <f>IF(パイプ専用!B1196=0,"",パイプ専用!B1196)</f>
        <v/>
      </c>
      <c r="P1196" s="4" t="str">
        <f>IF(四角板専用!M1196=0,"",四角板専用!M1196)</f>
        <v/>
      </c>
      <c r="S1196" s="4" t="str">
        <f>IF(Φ部品専用!P1196=0,"",Φ部品専用!P1196)</f>
        <v/>
      </c>
      <c r="T1196" s="4" t="str">
        <f>IF(パイプ専用!P1196=0,"",パイプ専用!P1196)</f>
        <v/>
      </c>
      <c r="U1196" s="10"/>
      <c r="W1196" s="1" t="s">
        <v>1292</v>
      </c>
      <c r="X1196" s="2" t="str">
        <f t="shared" ca="1" si="88"/>
        <v/>
      </c>
      <c r="Z1196" s="2" t="str">
        <f t="shared" si="89"/>
        <v/>
      </c>
    </row>
    <row r="1197" spans="1:26">
      <c r="A1197" s="2" t="str">
        <f>四角板専用!A1197&amp;四角板専用!B1197</f>
        <v/>
      </c>
      <c r="B1197" s="2" t="str">
        <f>'FB&amp;L専用'!A1197&amp;'FB&amp;L専用'!B1197</f>
        <v/>
      </c>
      <c r="C1197" s="2" t="str">
        <f>鋼材専用!A1197&amp;鋼材専用!B1197</f>
        <v/>
      </c>
      <c r="D1197" s="2" t="str">
        <f>Φ部品専用!A1197&amp;Φ部品専用!B1197</f>
        <v/>
      </c>
      <c r="E1197" s="2" t="str">
        <f>パイプ専用!A1197&amp;パイプ専用!B1197</f>
        <v/>
      </c>
      <c r="F1197" s="2" t="str">
        <f>IF(四角板専用!A1197=0,"",四角板専用!A1197)</f>
        <v/>
      </c>
      <c r="G1197" s="2" t="str">
        <f>IF('FB&amp;L専用'!A1197=0,"",'FB&amp;L専用'!A1197)</f>
        <v/>
      </c>
      <c r="H1197" s="2" t="str">
        <f>IF(鋼材専用!A1197=0,"",鋼材専用!A1197)</f>
        <v/>
      </c>
      <c r="I1197" s="2" t="str">
        <f>IF(Φ部品専用!A1197=0,"",Φ部品専用!A1197)</f>
        <v/>
      </c>
      <c r="J1197" s="2" t="str">
        <f>IF(パイプ専用!A1197=0,"",パイプ専用!A1197)</f>
        <v/>
      </c>
      <c r="K1197" s="2" t="str">
        <f>IF(四角板専用!B1197=0,"",四角板専用!B1197)</f>
        <v/>
      </c>
      <c r="L1197" s="2" t="str">
        <f>IF('FB&amp;L専用'!B1197=0,"",'FB&amp;L専用'!B1197)</f>
        <v/>
      </c>
      <c r="M1197" s="2" t="str">
        <f>IF(鋼材専用!B1197=0,"",鋼材専用!B1197)</f>
        <v/>
      </c>
      <c r="N1197" s="2" t="str">
        <f>IF(Φ部品専用!B1197=0,"",Φ部品専用!B1197)</f>
        <v/>
      </c>
      <c r="O1197" s="2" t="str">
        <f>IF(パイプ専用!B1197=0,"",パイプ専用!B1197)</f>
        <v/>
      </c>
      <c r="P1197" s="4" t="str">
        <f>IF(四角板専用!M1197=0,"",四角板専用!M1197)</f>
        <v/>
      </c>
      <c r="S1197" s="4" t="str">
        <f>IF(Φ部品専用!P1197=0,"",Φ部品専用!P1197)</f>
        <v/>
      </c>
      <c r="T1197" s="4" t="str">
        <f>IF(パイプ専用!P1197=0,"",パイプ専用!P1197)</f>
        <v/>
      </c>
      <c r="U1197" s="10"/>
      <c r="W1197" s="1" t="s">
        <v>1293</v>
      </c>
      <c r="X1197" s="2" t="str">
        <f t="shared" ca="1" si="88"/>
        <v/>
      </c>
      <c r="Z1197" s="2" t="str">
        <f t="shared" si="89"/>
        <v/>
      </c>
    </row>
    <row r="1198" spans="1:26">
      <c r="A1198" s="2" t="str">
        <f>四角板専用!A1198&amp;四角板専用!B1198</f>
        <v/>
      </c>
      <c r="B1198" s="2" t="str">
        <f>'FB&amp;L専用'!A1198&amp;'FB&amp;L専用'!B1198</f>
        <v/>
      </c>
      <c r="C1198" s="2" t="str">
        <f>鋼材専用!A1198&amp;鋼材専用!B1198</f>
        <v/>
      </c>
      <c r="D1198" s="2" t="str">
        <f>Φ部品専用!A1198&amp;Φ部品専用!B1198</f>
        <v/>
      </c>
      <c r="E1198" s="2" t="str">
        <f>パイプ専用!A1198&amp;パイプ専用!B1198</f>
        <v/>
      </c>
      <c r="F1198" s="2" t="str">
        <f>IF(四角板専用!A1198=0,"",四角板専用!A1198)</f>
        <v/>
      </c>
      <c r="G1198" s="2" t="str">
        <f>IF('FB&amp;L専用'!A1198=0,"",'FB&amp;L専用'!A1198)</f>
        <v/>
      </c>
      <c r="H1198" s="2" t="str">
        <f>IF(鋼材専用!A1198=0,"",鋼材専用!A1198)</f>
        <v/>
      </c>
      <c r="I1198" s="2" t="str">
        <f>IF(Φ部品専用!A1198=0,"",Φ部品専用!A1198)</f>
        <v/>
      </c>
      <c r="J1198" s="2" t="str">
        <f>IF(パイプ専用!A1198=0,"",パイプ専用!A1198)</f>
        <v/>
      </c>
      <c r="K1198" s="2" t="str">
        <f>IF(四角板専用!B1198=0,"",四角板専用!B1198)</f>
        <v/>
      </c>
      <c r="L1198" s="2" t="str">
        <f>IF('FB&amp;L専用'!B1198=0,"",'FB&amp;L専用'!B1198)</f>
        <v/>
      </c>
      <c r="M1198" s="2" t="str">
        <f>IF(鋼材専用!B1198=0,"",鋼材専用!B1198)</f>
        <v/>
      </c>
      <c r="N1198" s="2" t="str">
        <f>IF(Φ部品専用!B1198=0,"",Φ部品専用!B1198)</f>
        <v/>
      </c>
      <c r="O1198" s="2" t="str">
        <f>IF(パイプ専用!B1198=0,"",パイプ専用!B1198)</f>
        <v/>
      </c>
      <c r="P1198" s="4" t="str">
        <f>IF(四角板専用!M1198=0,"",四角板専用!M1198)</f>
        <v/>
      </c>
      <c r="S1198" s="4" t="str">
        <f>IF(Φ部品専用!P1198=0,"",Φ部品専用!P1198)</f>
        <v/>
      </c>
      <c r="T1198" s="4" t="str">
        <f>IF(パイプ専用!P1198=0,"",パイプ専用!P1198)</f>
        <v/>
      </c>
      <c r="U1198" s="10"/>
      <c r="W1198" s="1" t="s">
        <v>1294</v>
      </c>
      <c r="X1198" s="2" t="str">
        <f t="shared" ca="1" si="88"/>
        <v/>
      </c>
      <c r="Z1198" s="2" t="str">
        <f t="shared" si="89"/>
        <v/>
      </c>
    </row>
    <row r="1199" spans="1:26">
      <c r="A1199" s="2" t="str">
        <f>四角板専用!A1199&amp;四角板専用!B1199</f>
        <v/>
      </c>
      <c r="B1199" s="2" t="str">
        <f>'FB&amp;L専用'!A1199&amp;'FB&amp;L専用'!B1199</f>
        <v/>
      </c>
      <c r="C1199" s="2" t="str">
        <f>鋼材専用!A1199&amp;鋼材専用!B1199</f>
        <v/>
      </c>
      <c r="D1199" s="2" t="str">
        <f>Φ部品専用!A1199&amp;Φ部品専用!B1199</f>
        <v/>
      </c>
      <c r="E1199" s="2" t="str">
        <f>パイプ専用!A1199&amp;パイプ専用!B1199</f>
        <v/>
      </c>
      <c r="F1199" s="2" t="str">
        <f>IF(四角板専用!A1199=0,"",四角板専用!A1199)</f>
        <v/>
      </c>
      <c r="G1199" s="2" t="str">
        <f>IF('FB&amp;L専用'!A1199=0,"",'FB&amp;L専用'!A1199)</f>
        <v/>
      </c>
      <c r="H1199" s="2" t="str">
        <f>IF(鋼材専用!A1199=0,"",鋼材専用!A1199)</f>
        <v/>
      </c>
      <c r="I1199" s="2" t="str">
        <f>IF(Φ部品専用!A1199=0,"",Φ部品専用!A1199)</f>
        <v/>
      </c>
      <c r="J1199" s="2" t="str">
        <f>IF(パイプ専用!A1199=0,"",パイプ専用!A1199)</f>
        <v/>
      </c>
      <c r="K1199" s="2" t="str">
        <f>IF(四角板専用!B1199=0,"",四角板専用!B1199)</f>
        <v/>
      </c>
      <c r="L1199" s="2" t="str">
        <f>IF('FB&amp;L専用'!B1199=0,"",'FB&amp;L専用'!B1199)</f>
        <v/>
      </c>
      <c r="M1199" s="2" t="str">
        <f>IF(鋼材専用!B1199=0,"",鋼材専用!B1199)</f>
        <v/>
      </c>
      <c r="N1199" s="2" t="str">
        <f>IF(Φ部品専用!B1199=0,"",Φ部品専用!B1199)</f>
        <v/>
      </c>
      <c r="O1199" s="2" t="str">
        <f>IF(パイプ専用!B1199=0,"",パイプ専用!B1199)</f>
        <v/>
      </c>
      <c r="P1199" s="4" t="str">
        <f>IF(四角板専用!M1199=0,"",四角板専用!M1199)</f>
        <v/>
      </c>
      <c r="S1199" s="4" t="str">
        <f>IF(Φ部品専用!P1199=0,"",Φ部品専用!P1199)</f>
        <v/>
      </c>
      <c r="T1199" s="4" t="str">
        <f>IF(パイプ専用!P1199=0,"",パイプ専用!P1199)</f>
        <v/>
      </c>
      <c r="U1199" s="10"/>
      <c r="W1199" s="1" t="s">
        <v>1295</v>
      </c>
      <c r="X1199" s="2" t="str">
        <f t="shared" ca="1" si="88"/>
        <v/>
      </c>
      <c r="Z1199" s="2" t="str">
        <f t="shared" si="89"/>
        <v/>
      </c>
    </row>
    <row r="1200" spans="1:26">
      <c r="A1200" s="2" t="str">
        <f>四角板専用!A1200&amp;四角板専用!B1200</f>
        <v/>
      </c>
      <c r="B1200" s="2" t="str">
        <f>'FB&amp;L専用'!A1200&amp;'FB&amp;L専用'!B1200</f>
        <v/>
      </c>
      <c r="C1200" s="2" t="str">
        <f>鋼材専用!A1200&amp;鋼材専用!B1200</f>
        <v/>
      </c>
      <c r="D1200" s="2" t="str">
        <f>Φ部品専用!A1200&amp;Φ部品専用!B1200</f>
        <v/>
      </c>
      <c r="E1200" s="2" t="str">
        <f>パイプ専用!A1200&amp;パイプ専用!B1200</f>
        <v/>
      </c>
      <c r="F1200" s="2" t="str">
        <f>IF(四角板専用!A1200=0,"",四角板専用!A1200)</f>
        <v/>
      </c>
      <c r="G1200" s="2" t="str">
        <f>IF('FB&amp;L専用'!A1200=0,"",'FB&amp;L専用'!A1200)</f>
        <v/>
      </c>
      <c r="H1200" s="2" t="str">
        <f>IF(鋼材専用!A1200=0,"",鋼材専用!A1200)</f>
        <v/>
      </c>
      <c r="I1200" s="2" t="str">
        <f>IF(Φ部品専用!A1200=0,"",Φ部品専用!A1200)</f>
        <v/>
      </c>
      <c r="J1200" s="2" t="str">
        <f>IF(パイプ専用!A1200=0,"",パイプ専用!A1200)</f>
        <v/>
      </c>
      <c r="K1200" s="2" t="str">
        <f>IF(四角板専用!B1200=0,"",四角板専用!B1200)</f>
        <v/>
      </c>
      <c r="L1200" s="2" t="str">
        <f>IF('FB&amp;L専用'!B1200=0,"",'FB&amp;L専用'!B1200)</f>
        <v/>
      </c>
      <c r="M1200" s="2" t="str">
        <f>IF(鋼材専用!B1200=0,"",鋼材専用!B1200)</f>
        <v/>
      </c>
      <c r="N1200" s="2" t="str">
        <f>IF(Φ部品専用!B1200=0,"",Φ部品専用!B1200)</f>
        <v/>
      </c>
      <c r="O1200" s="2" t="str">
        <f>IF(パイプ専用!B1200=0,"",パイプ専用!B1200)</f>
        <v/>
      </c>
      <c r="P1200" s="4" t="str">
        <f>IF(四角板専用!M1200=0,"",四角板専用!M1200)</f>
        <v/>
      </c>
      <c r="S1200" s="4" t="str">
        <f>IF(Φ部品専用!P1200=0,"",Φ部品専用!P1200)</f>
        <v/>
      </c>
      <c r="T1200" s="4" t="str">
        <f>IF(パイプ専用!P1200=0,"",パイプ専用!P1200)</f>
        <v/>
      </c>
      <c r="U1200" s="10"/>
      <c r="W1200" s="1" t="s">
        <v>1296</v>
      </c>
      <c r="X1200" s="2" t="str">
        <f t="shared" ca="1" si="88"/>
        <v/>
      </c>
      <c r="Z1200" s="2" t="str">
        <f t="shared" si="89"/>
        <v/>
      </c>
    </row>
    <row r="1201" spans="1:26">
      <c r="A1201" s="2" t="str">
        <f>四角板専用!A1201&amp;四角板専用!B1201</f>
        <v/>
      </c>
      <c r="B1201" s="2" t="str">
        <f>'FB&amp;L専用'!A1201&amp;'FB&amp;L専用'!B1201</f>
        <v/>
      </c>
      <c r="C1201" s="2" t="str">
        <f>鋼材専用!A1201&amp;鋼材専用!B1201</f>
        <v/>
      </c>
      <c r="D1201" s="2" t="str">
        <f>Φ部品専用!A1201&amp;Φ部品専用!B1201</f>
        <v/>
      </c>
      <c r="E1201" s="2" t="str">
        <f>パイプ専用!A1201&amp;パイプ専用!B1201</f>
        <v/>
      </c>
      <c r="F1201" s="2" t="str">
        <f>IF(四角板専用!A1201=0,"",四角板専用!A1201)</f>
        <v/>
      </c>
      <c r="G1201" s="2" t="str">
        <f>IF('FB&amp;L専用'!A1201=0,"",'FB&amp;L専用'!A1201)</f>
        <v/>
      </c>
      <c r="H1201" s="2" t="str">
        <f>IF(鋼材専用!A1201=0,"",鋼材専用!A1201)</f>
        <v/>
      </c>
      <c r="I1201" s="2" t="str">
        <f>IF(Φ部品専用!A1201=0,"",Φ部品専用!A1201)</f>
        <v/>
      </c>
      <c r="J1201" s="2" t="str">
        <f>IF(パイプ専用!A1201=0,"",パイプ専用!A1201)</f>
        <v/>
      </c>
      <c r="K1201" s="2" t="str">
        <f>IF(四角板専用!B1201=0,"",四角板専用!B1201)</f>
        <v/>
      </c>
      <c r="L1201" s="2" t="str">
        <f>IF('FB&amp;L専用'!B1201=0,"",'FB&amp;L専用'!B1201)</f>
        <v/>
      </c>
      <c r="M1201" s="2" t="str">
        <f>IF(鋼材専用!B1201=0,"",鋼材専用!B1201)</f>
        <v/>
      </c>
      <c r="N1201" s="2" t="str">
        <f>IF(Φ部品専用!B1201=0,"",Φ部品専用!B1201)</f>
        <v/>
      </c>
      <c r="O1201" s="2" t="str">
        <f>IF(パイプ専用!B1201=0,"",パイプ専用!B1201)</f>
        <v/>
      </c>
      <c r="P1201" s="4" t="str">
        <f>IF(四角板専用!M1201=0,"",四角板専用!M1201)</f>
        <v/>
      </c>
      <c r="S1201" s="4" t="str">
        <f>IF(Φ部品専用!P1201=0,"",Φ部品専用!P1201)</f>
        <v/>
      </c>
      <c r="T1201" s="4" t="str">
        <f>IF(パイプ専用!P1201=0,"",パイプ専用!P1201)</f>
        <v/>
      </c>
      <c r="U1201" s="10"/>
      <c r="W1201" s="1" t="s">
        <v>1297</v>
      </c>
      <c r="X1201" s="2" t="str">
        <f t="shared" ca="1" si="88"/>
        <v/>
      </c>
      <c r="Z1201" s="2" t="str">
        <f t="shared" si="89"/>
        <v/>
      </c>
    </row>
    <row r="1202" spans="1:26">
      <c r="A1202" s="2" t="str">
        <f>四角板専用!A1202&amp;四角板専用!B1202</f>
        <v/>
      </c>
      <c r="B1202" s="2" t="str">
        <f>'FB&amp;L専用'!A1202&amp;'FB&amp;L専用'!B1202</f>
        <v/>
      </c>
      <c r="C1202" s="2" t="str">
        <f>鋼材専用!A1202&amp;鋼材専用!B1202</f>
        <v/>
      </c>
      <c r="D1202" s="2" t="str">
        <f>Φ部品専用!A1202&amp;Φ部品専用!B1202</f>
        <v/>
      </c>
      <c r="E1202" s="2" t="str">
        <f>パイプ専用!A1202&amp;パイプ専用!B1202</f>
        <v/>
      </c>
      <c r="F1202" s="2" t="str">
        <f>IF(四角板専用!A1202=0,"",四角板専用!A1202)</f>
        <v/>
      </c>
      <c r="G1202" s="2" t="str">
        <f>IF('FB&amp;L専用'!A1202=0,"",'FB&amp;L専用'!A1202)</f>
        <v/>
      </c>
      <c r="H1202" s="2" t="str">
        <f>IF(鋼材専用!A1202=0,"",鋼材専用!A1202)</f>
        <v/>
      </c>
      <c r="I1202" s="2" t="str">
        <f>IF(Φ部品専用!A1202=0,"",Φ部品専用!A1202)</f>
        <v/>
      </c>
      <c r="J1202" s="2" t="str">
        <f>IF(パイプ専用!A1202=0,"",パイプ専用!A1202)</f>
        <v/>
      </c>
      <c r="K1202" s="2" t="str">
        <f>IF(四角板専用!B1202=0,"",四角板専用!B1202)</f>
        <v/>
      </c>
      <c r="L1202" s="2" t="str">
        <f>IF('FB&amp;L専用'!B1202=0,"",'FB&amp;L専用'!B1202)</f>
        <v/>
      </c>
      <c r="M1202" s="2" t="str">
        <f>IF(鋼材専用!B1202=0,"",鋼材専用!B1202)</f>
        <v/>
      </c>
      <c r="N1202" s="2" t="str">
        <f>IF(Φ部品専用!B1202=0,"",Φ部品専用!B1202)</f>
        <v/>
      </c>
      <c r="O1202" s="2" t="str">
        <f>IF(パイプ専用!B1202=0,"",パイプ専用!B1202)</f>
        <v/>
      </c>
      <c r="P1202" s="4" t="str">
        <f>IF(四角板専用!M1202=0,"",四角板専用!M1202)</f>
        <v/>
      </c>
      <c r="S1202" s="4" t="str">
        <f>IF(Φ部品専用!P1202=0,"",Φ部品専用!P1202)</f>
        <v/>
      </c>
      <c r="T1202" s="4" t="str">
        <f>IF(パイプ専用!P1202=0,"",パイプ専用!P1202)</f>
        <v/>
      </c>
      <c r="U1202" s="10"/>
      <c r="W1202" s="1" t="s">
        <v>1298</v>
      </c>
      <c r="X1202" s="2" t="str">
        <f t="shared" ca="1" si="88"/>
        <v/>
      </c>
      <c r="Z1202" s="2" t="str">
        <f t="shared" si="89"/>
        <v/>
      </c>
    </row>
    <row r="1203" spans="1:26">
      <c r="A1203" s="2" t="str">
        <f>四角板専用!A1203&amp;四角板専用!B1203</f>
        <v/>
      </c>
      <c r="B1203" s="2" t="str">
        <f>'FB&amp;L専用'!A1203&amp;'FB&amp;L専用'!B1203</f>
        <v/>
      </c>
      <c r="C1203" s="2" t="str">
        <f>鋼材専用!A1203&amp;鋼材専用!B1203</f>
        <v/>
      </c>
      <c r="D1203" s="2" t="str">
        <f>Φ部品専用!A1203&amp;Φ部品専用!B1203</f>
        <v/>
      </c>
      <c r="E1203" s="2" t="str">
        <f>パイプ専用!A1203&amp;パイプ専用!B1203</f>
        <v/>
      </c>
      <c r="F1203" s="2" t="str">
        <f>IF(四角板専用!A1203=0,"",四角板専用!A1203)</f>
        <v/>
      </c>
      <c r="G1203" s="2" t="str">
        <f>IF('FB&amp;L専用'!A1203=0,"",'FB&amp;L専用'!A1203)</f>
        <v/>
      </c>
      <c r="H1203" s="2" t="str">
        <f>IF(鋼材専用!A1203=0,"",鋼材専用!A1203)</f>
        <v/>
      </c>
      <c r="I1203" s="2" t="str">
        <f>IF(Φ部品専用!A1203=0,"",Φ部品専用!A1203)</f>
        <v/>
      </c>
      <c r="J1203" s="2" t="str">
        <f>IF(パイプ専用!A1203=0,"",パイプ専用!A1203)</f>
        <v/>
      </c>
      <c r="K1203" s="2" t="str">
        <f>IF(四角板専用!B1203=0,"",四角板専用!B1203)</f>
        <v/>
      </c>
      <c r="L1203" s="2" t="str">
        <f>IF('FB&amp;L専用'!B1203=0,"",'FB&amp;L専用'!B1203)</f>
        <v/>
      </c>
      <c r="M1203" s="2" t="str">
        <f>IF(鋼材専用!B1203=0,"",鋼材専用!B1203)</f>
        <v/>
      </c>
      <c r="N1203" s="2" t="str">
        <f>IF(Φ部品専用!B1203=0,"",Φ部品専用!B1203)</f>
        <v/>
      </c>
      <c r="O1203" s="2" t="str">
        <f>IF(パイプ専用!B1203=0,"",パイプ専用!B1203)</f>
        <v/>
      </c>
      <c r="P1203" s="4" t="str">
        <f>IF(四角板専用!M1203=0,"",四角板専用!M1203)</f>
        <v/>
      </c>
      <c r="S1203" s="4" t="str">
        <f>IF(Φ部品専用!P1203=0,"",Φ部品専用!P1203)</f>
        <v/>
      </c>
      <c r="T1203" s="4" t="str">
        <f>IF(パイプ専用!P1203=0,"",パイプ専用!P1203)</f>
        <v/>
      </c>
      <c r="U1203" s="10"/>
      <c r="W1203" s="1" t="s">
        <v>1299</v>
      </c>
      <c r="X1203" s="2" t="str">
        <f t="shared" ca="1" si="88"/>
        <v/>
      </c>
      <c r="Z1203" s="2" t="str">
        <f t="shared" si="89"/>
        <v/>
      </c>
    </row>
    <row r="1204" spans="1:26">
      <c r="A1204" s="2" t="str">
        <f>四角板専用!A1204&amp;四角板専用!B1204</f>
        <v/>
      </c>
      <c r="B1204" s="2" t="str">
        <f>'FB&amp;L専用'!A1204&amp;'FB&amp;L専用'!B1204</f>
        <v/>
      </c>
      <c r="C1204" s="2" t="str">
        <f>鋼材専用!A1204&amp;鋼材専用!B1204</f>
        <v/>
      </c>
      <c r="D1204" s="2" t="str">
        <f>Φ部品専用!A1204&amp;Φ部品専用!B1204</f>
        <v/>
      </c>
      <c r="E1204" s="2" t="str">
        <f>パイプ専用!A1204&amp;パイプ専用!B1204</f>
        <v/>
      </c>
      <c r="F1204" s="2" t="str">
        <f>IF(四角板専用!A1204=0,"",四角板専用!A1204)</f>
        <v/>
      </c>
      <c r="G1204" s="2" t="str">
        <f>IF('FB&amp;L専用'!A1204=0,"",'FB&amp;L専用'!A1204)</f>
        <v/>
      </c>
      <c r="H1204" s="2" t="str">
        <f>IF(鋼材専用!A1204=0,"",鋼材専用!A1204)</f>
        <v/>
      </c>
      <c r="I1204" s="2" t="str">
        <f>IF(Φ部品専用!A1204=0,"",Φ部品専用!A1204)</f>
        <v/>
      </c>
      <c r="J1204" s="2" t="str">
        <f>IF(パイプ専用!A1204=0,"",パイプ専用!A1204)</f>
        <v/>
      </c>
      <c r="K1204" s="2" t="str">
        <f>IF(四角板専用!B1204=0,"",四角板専用!B1204)</f>
        <v/>
      </c>
      <c r="L1204" s="2" t="str">
        <f>IF('FB&amp;L専用'!B1204=0,"",'FB&amp;L専用'!B1204)</f>
        <v/>
      </c>
      <c r="M1204" s="2" t="str">
        <f>IF(鋼材専用!B1204=0,"",鋼材専用!B1204)</f>
        <v/>
      </c>
      <c r="N1204" s="2" t="str">
        <f>IF(Φ部品専用!B1204=0,"",Φ部品専用!B1204)</f>
        <v/>
      </c>
      <c r="O1204" s="2" t="str">
        <f>IF(パイプ専用!B1204=0,"",パイプ専用!B1204)</f>
        <v/>
      </c>
      <c r="P1204" s="4" t="str">
        <f>IF(四角板専用!M1204=0,"",四角板専用!M1204)</f>
        <v/>
      </c>
      <c r="S1204" s="4" t="str">
        <f>IF(Φ部品専用!P1204=0,"",Φ部品専用!P1204)</f>
        <v/>
      </c>
      <c r="T1204" s="4" t="str">
        <f>IF(パイプ専用!P1204=0,"",パイプ専用!P1204)</f>
        <v/>
      </c>
      <c r="U1204" s="10"/>
      <c r="W1204" s="1" t="s">
        <v>1300</v>
      </c>
      <c r="X1204" s="2" t="str">
        <f t="shared" ca="1" si="88"/>
        <v/>
      </c>
      <c r="Z1204" s="2" t="str">
        <f t="shared" si="89"/>
        <v/>
      </c>
    </row>
    <row r="1205" spans="1:26">
      <c r="A1205" s="2" t="str">
        <f>四角板専用!A1205&amp;四角板専用!B1205</f>
        <v/>
      </c>
      <c r="B1205" s="2" t="str">
        <f>'FB&amp;L専用'!A1205&amp;'FB&amp;L専用'!B1205</f>
        <v/>
      </c>
      <c r="C1205" s="2" t="str">
        <f>鋼材専用!A1205&amp;鋼材専用!B1205</f>
        <v/>
      </c>
      <c r="D1205" s="2" t="str">
        <f>Φ部品専用!A1205&amp;Φ部品専用!B1205</f>
        <v/>
      </c>
      <c r="E1205" s="2" t="str">
        <f>パイプ専用!A1205&amp;パイプ専用!B1205</f>
        <v/>
      </c>
      <c r="F1205" s="2" t="str">
        <f>IF(四角板専用!A1205=0,"",四角板専用!A1205)</f>
        <v/>
      </c>
      <c r="G1205" s="2" t="str">
        <f>IF('FB&amp;L専用'!A1205=0,"",'FB&amp;L専用'!A1205)</f>
        <v/>
      </c>
      <c r="H1205" s="2" t="str">
        <f>IF(鋼材専用!A1205=0,"",鋼材専用!A1205)</f>
        <v/>
      </c>
      <c r="I1205" s="2" t="str">
        <f>IF(Φ部品専用!A1205=0,"",Φ部品専用!A1205)</f>
        <v/>
      </c>
      <c r="J1205" s="2" t="str">
        <f>IF(パイプ専用!A1205=0,"",パイプ専用!A1205)</f>
        <v/>
      </c>
      <c r="K1205" s="2" t="str">
        <f>IF(四角板専用!B1205=0,"",四角板専用!B1205)</f>
        <v/>
      </c>
      <c r="L1205" s="2" t="str">
        <f>IF('FB&amp;L専用'!B1205=0,"",'FB&amp;L専用'!B1205)</f>
        <v/>
      </c>
      <c r="M1205" s="2" t="str">
        <f>IF(鋼材専用!B1205=0,"",鋼材専用!B1205)</f>
        <v/>
      </c>
      <c r="N1205" s="2" t="str">
        <f>IF(Φ部品専用!B1205=0,"",Φ部品専用!B1205)</f>
        <v/>
      </c>
      <c r="O1205" s="2" t="str">
        <f>IF(パイプ専用!B1205=0,"",パイプ専用!B1205)</f>
        <v/>
      </c>
      <c r="P1205" s="4" t="str">
        <f>IF(四角板専用!M1205=0,"",四角板専用!M1205)</f>
        <v/>
      </c>
      <c r="S1205" s="4" t="str">
        <f>IF(Φ部品専用!P1205=0,"",Φ部品専用!P1205)</f>
        <v/>
      </c>
      <c r="T1205" s="4" t="str">
        <f>IF(パイプ専用!P1205=0,"",パイプ専用!P1205)</f>
        <v/>
      </c>
      <c r="U1205" s="10"/>
      <c r="W1205" s="1" t="s">
        <v>1301</v>
      </c>
      <c r="X1205" s="2" t="str">
        <f t="shared" ca="1" si="88"/>
        <v/>
      </c>
      <c r="Z1205" s="2" t="str">
        <f t="shared" si="89"/>
        <v/>
      </c>
    </row>
    <row r="1206" spans="1:26">
      <c r="A1206" s="2" t="str">
        <f>四角板専用!A1206&amp;四角板専用!B1206</f>
        <v/>
      </c>
      <c r="B1206" s="2" t="str">
        <f>'FB&amp;L専用'!A1206&amp;'FB&amp;L専用'!B1206</f>
        <v/>
      </c>
      <c r="C1206" s="2" t="str">
        <f>鋼材専用!A1206&amp;鋼材専用!B1206</f>
        <v/>
      </c>
      <c r="D1206" s="2" t="str">
        <f>Φ部品専用!A1206&amp;Φ部品専用!B1206</f>
        <v/>
      </c>
      <c r="E1206" s="2" t="str">
        <f>パイプ専用!A1206&amp;パイプ専用!B1206</f>
        <v/>
      </c>
      <c r="F1206" s="2" t="str">
        <f>IF(四角板専用!A1206=0,"",四角板専用!A1206)</f>
        <v/>
      </c>
      <c r="G1206" s="2" t="str">
        <f>IF('FB&amp;L専用'!A1206=0,"",'FB&amp;L専用'!A1206)</f>
        <v/>
      </c>
      <c r="H1206" s="2" t="str">
        <f>IF(鋼材専用!A1206=0,"",鋼材専用!A1206)</f>
        <v/>
      </c>
      <c r="I1206" s="2" t="str">
        <f>IF(Φ部品専用!A1206=0,"",Φ部品専用!A1206)</f>
        <v/>
      </c>
      <c r="J1206" s="2" t="str">
        <f>IF(パイプ専用!A1206=0,"",パイプ専用!A1206)</f>
        <v/>
      </c>
      <c r="K1206" s="2" t="str">
        <f>IF(四角板専用!B1206=0,"",四角板専用!B1206)</f>
        <v/>
      </c>
      <c r="L1206" s="2" t="str">
        <f>IF('FB&amp;L専用'!B1206=0,"",'FB&amp;L専用'!B1206)</f>
        <v/>
      </c>
      <c r="M1206" s="2" t="str">
        <f>IF(鋼材専用!B1206=0,"",鋼材専用!B1206)</f>
        <v/>
      </c>
      <c r="N1206" s="2" t="str">
        <f>IF(Φ部品専用!B1206=0,"",Φ部品専用!B1206)</f>
        <v/>
      </c>
      <c r="O1206" s="2" t="str">
        <f>IF(パイプ専用!B1206=0,"",パイプ専用!B1206)</f>
        <v/>
      </c>
      <c r="P1206" s="4" t="str">
        <f>IF(四角板専用!M1206=0,"",四角板専用!M1206)</f>
        <v/>
      </c>
      <c r="S1206" s="4" t="str">
        <f>IF(Φ部品専用!P1206=0,"",Φ部品専用!P1206)</f>
        <v/>
      </c>
      <c r="T1206" s="4" t="str">
        <f>IF(パイプ専用!P1206=0,"",パイプ専用!P1206)</f>
        <v/>
      </c>
      <c r="U1206" s="10"/>
      <c r="W1206" s="1" t="s">
        <v>1302</v>
      </c>
      <c r="X1206" s="2" t="str">
        <f t="shared" ca="1" si="88"/>
        <v/>
      </c>
      <c r="Z1206" s="2" t="str">
        <f t="shared" si="89"/>
        <v/>
      </c>
    </row>
    <row r="1207" spans="1:26">
      <c r="A1207" s="2" t="str">
        <f>四角板専用!A1207&amp;四角板専用!B1207</f>
        <v/>
      </c>
      <c r="B1207" s="2" t="str">
        <f>'FB&amp;L専用'!A1207&amp;'FB&amp;L専用'!B1207</f>
        <v/>
      </c>
      <c r="C1207" s="2" t="str">
        <f>鋼材専用!A1207&amp;鋼材専用!B1207</f>
        <v/>
      </c>
      <c r="D1207" s="2" t="str">
        <f>Φ部品専用!A1207&amp;Φ部品専用!B1207</f>
        <v/>
      </c>
      <c r="E1207" s="2" t="str">
        <f>パイプ専用!A1207&amp;パイプ専用!B1207</f>
        <v/>
      </c>
      <c r="F1207" s="2" t="str">
        <f>IF(四角板専用!A1207=0,"",四角板専用!A1207)</f>
        <v/>
      </c>
      <c r="G1207" s="2" t="str">
        <f>IF('FB&amp;L専用'!A1207=0,"",'FB&amp;L専用'!A1207)</f>
        <v/>
      </c>
      <c r="H1207" s="2" t="str">
        <f>IF(鋼材専用!A1207=0,"",鋼材専用!A1207)</f>
        <v/>
      </c>
      <c r="I1207" s="2" t="str">
        <f>IF(Φ部品専用!A1207=0,"",Φ部品専用!A1207)</f>
        <v/>
      </c>
      <c r="J1207" s="2" t="str">
        <f>IF(パイプ専用!A1207=0,"",パイプ専用!A1207)</f>
        <v/>
      </c>
      <c r="K1207" s="2" t="str">
        <f>IF(四角板専用!B1207=0,"",四角板専用!B1207)</f>
        <v/>
      </c>
      <c r="L1207" s="2" t="str">
        <f>IF('FB&amp;L専用'!B1207=0,"",'FB&amp;L専用'!B1207)</f>
        <v/>
      </c>
      <c r="M1207" s="2" t="str">
        <f>IF(鋼材専用!B1207=0,"",鋼材専用!B1207)</f>
        <v/>
      </c>
      <c r="N1207" s="2" t="str">
        <f>IF(Φ部品専用!B1207=0,"",Φ部品専用!B1207)</f>
        <v/>
      </c>
      <c r="O1207" s="2" t="str">
        <f>IF(パイプ専用!B1207=0,"",パイプ専用!B1207)</f>
        <v/>
      </c>
      <c r="P1207" s="4" t="str">
        <f>IF(四角板専用!M1207=0,"",四角板専用!M1207)</f>
        <v/>
      </c>
      <c r="S1207" s="4" t="str">
        <f>IF(Φ部品専用!P1207=0,"",Φ部品専用!P1207)</f>
        <v/>
      </c>
      <c r="T1207" s="4" t="str">
        <f>IF(パイプ専用!P1207=0,"",パイプ専用!P1207)</f>
        <v/>
      </c>
      <c r="U1207" s="10"/>
      <c r="W1207" s="1" t="s">
        <v>1303</v>
      </c>
      <c r="X1207" s="2" t="str">
        <f t="shared" ca="1" si="88"/>
        <v/>
      </c>
      <c r="Z1207" s="2" t="str">
        <f t="shared" si="89"/>
        <v/>
      </c>
    </row>
    <row r="1208" spans="1:26">
      <c r="A1208" s="2" t="str">
        <f>四角板専用!A1208&amp;四角板専用!B1208</f>
        <v/>
      </c>
      <c r="B1208" s="2" t="str">
        <f>'FB&amp;L専用'!A1208&amp;'FB&amp;L専用'!B1208</f>
        <v/>
      </c>
      <c r="C1208" s="2" t="str">
        <f>鋼材専用!A1208&amp;鋼材専用!B1208</f>
        <v/>
      </c>
      <c r="D1208" s="2" t="str">
        <f>Φ部品専用!A1208&amp;Φ部品専用!B1208</f>
        <v/>
      </c>
      <c r="E1208" s="2" t="str">
        <f>パイプ専用!A1208&amp;パイプ専用!B1208</f>
        <v/>
      </c>
      <c r="F1208" s="2" t="str">
        <f>IF(四角板専用!A1208=0,"",四角板専用!A1208)</f>
        <v/>
      </c>
      <c r="G1208" s="2" t="str">
        <f>IF('FB&amp;L専用'!A1208=0,"",'FB&amp;L専用'!A1208)</f>
        <v/>
      </c>
      <c r="H1208" s="2" t="str">
        <f>IF(鋼材専用!A1208=0,"",鋼材専用!A1208)</f>
        <v/>
      </c>
      <c r="I1208" s="2" t="str">
        <f>IF(Φ部品専用!A1208=0,"",Φ部品専用!A1208)</f>
        <v/>
      </c>
      <c r="J1208" s="2" t="str">
        <f>IF(パイプ専用!A1208=0,"",パイプ専用!A1208)</f>
        <v/>
      </c>
      <c r="K1208" s="2" t="str">
        <f>IF(四角板専用!B1208=0,"",四角板専用!B1208)</f>
        <v/>
      </c>
      <c r="L1208" s="2" t="str">
        <f>IF('FB&amp;L専用'!B1208=0,"",'FB&amp;L専用'!B1208)</f>
        <v/>
      </c>
      <c r="M1208" s="2" t="str">
        <f>IF(鋼材専用!B1208=0,"",鋼材専用!B1208)</f>
        <v/>
      </c>
      <c r="N1208" s="2" t="str">
        <f>IF(Φ部品専用!B1208=0,"",Φ部品専用!B1208)</f>
        <v/>
      </c>
      <c r="O1208" s="2" t="str">
        <f>IF(パイプ専用!B1208=0,"",パイプ専用!B1208)</f>
        <v/>
      </c>
      <c r="P1208" s="4" t="str">
        <f>IF(四角板専用!M1208=0,"",四角板専用!M1208)</f>
        <v/>
      </c>
      <c r="S1208" s="4" t="str">
        <f>IF(Φ部品専用!P1208=0,"",Φ部品専用!P1208)</f>
        <v/>
      </c>
      <c r="T1208" s="4" t="str">
        <f>IF(パイプ専用!P1208=0,"",パイプ専用!P1208)</f>
        <v/>
      </c>
      <c r="U1208" s="10"/>
      <c r="W1208" s="1" t="s">
        <v>1304</v>
      </c>
      <c r="X1208" s="2" t="str">
        <f t="shared" ca="1" si="88"/>
        <v/>
      </c>
      <c r="Z1208" s="2" t="str">
        <f t="shared" si="89"/>
        <v/>
      </c>
    </row>
    <row r="1209" spans="1:26">
      <c r="A1209" s="2" t="str">
        <f>四角板専用!A1209&amp;四角板専用!B1209</f>
        <v/>
      </c>
      <c r="B1209" s="2" t="str">
        <f>'FB&amp;L専用'!A1209&amp;'FB&amp;L専用'!B1209</f>
        <v/>
      </c>
      <c r="C1209" s="2" t="str">
        <f>鋼材専用!A1209&amp;鋼材専用!B1209</f>
        <v/>
      </c>
      <c r="D1209" s="2" t="str">
        <f>Φ部品専用!A1209&amp;Φ部品専用!B1209</f>
        <v/>
      </c>
      <c r="E1209" s="2" t="str">
        <f>パイプ専用!A1209&amp;パイプ専用!B1209</f>
        <v/>
      </c>
      <c r="F1209" s="2" t="str">
        <f>IF(四角板専用!A1209=0,"",四角板専用!A1209)</f>
        <v/>
      </c>
      <c r="G1209" s="2" t="str">
        <f>IF('FB&amp;L専用'!A1209=0,"",'FB&amp;L専用'!A1209)</f>
        <v/>
      </c>
      <c r="H1209" s="2" t="str">
        <f>IF(鋼材専用!A1209=0,"",鋼材専用!A1209)</f>
        <v/>
      </c>
      <c r="I1209" s="2" t="str">
        <f>IF(Φ部品専用!A1209=0,"",Φ部品専用!A1209)</f>
        <v/>
      </c>
      <c r="J1209" s="2" t="str">
        <f>IF(パイプ専用!A1209=0,"",パイプ専用!A1209)</f>
        <v/>
      </c>
      <c r="K1209" s="2" t="str">
        <f>IF(四角板専用!B1209=0,"",四角板専用!B1209)</f>
        <v/>
      </c>
      <c r="L1209" s="2" t="str">
        <f>IF('FB&amp;L専用'!B1209=0,"",'FB&amp;L専用'!B1209)</f>
        <v/>
      </c>
      <c r="M1209" s="2" t="str">
        <f>IF(鋼材専用!B1209=0,"",鋼材専用!B1209)</f>
        <v/>
      </c>
      <c r="N1209" s="2" t="str">
        <f>IF(Φ部品専用!B1209=0,"",Φ部品専用!B1209)</f>
        <v/>
      </c>
      <c r="O1209" s="2" t="str">
        <f>IF(パイプ専用!B1209=0,"",パイプ専用!B1209)</f>
        <v/>
      </c>
      <c r="P1209" s="4" t="str">
        <f>IF(四角板専用!M1209=0,"",四角板専用!M1209)</f>
        <v/>
      </c>
      <c r="S1209" s="4" t="str">
        <f>IF(Φ部品専用!P1209=0,"",Φ部品専用!P1209)</f>
        <v/>
      </c>
      <c r="T1209" s="4" t="str">
        <f>IF(パイプ専用!P1209=0,"",パイプ専用!P1209)</f>
        <v/>
      </c>
      <c r="U1209" s="10"/>
      <c r="W1209" s="1" t="s">
        <v>1305</v>
      </c>
      <c r="X1209" s="2" t="str">
        <f t="shared" ca="1" si="88"/>
        <v/>
      </c>
      <c r="Z1209" s="2" t="str">
        <f t="shared" si="89"/>
        <v/>
      </c>
    </row>
    <row r="1210" spans="1:26">
      <c r="A1210" s="2" t="str">
        <f>四角板専用!A1210&amp;四角板専用!B1210</f>
        <v/>
      </c>
      <c r="B1210" s="2" t="str">
        <f>'FB&amp;L専用'!A1210&amp;'FB&amp;L専用'!B1210</f>
        <v/>
      </c>
      <c r="C1210" s="2" t="str">
        <f>鋼材専用!A1210&amp;鋼材専用!B1210</f>
        <v/>
      </c>
      <c r="D1210" s="2" t="str">
        <f>Φ部品専用!A1210&amp;Φ部品専用!B1210</f>
        <v/>
      </c>
      <c r="E1210" s="2" t="str">
        <f>パイプ専用!A1210&amp;パイプ専用!B1210</f>
        <v/>
      </c>
      <c r="F1210" s="2" t="str">
        <f>IF(四角板専用!A1210=0,"",四角板専用!A1210)</f>
        <v/>
      </c>
      <c r="G1210" s="2" t="str">
        <f>IF('FB&amp;L専用'!A1210=0,"",'FB&amp;L専用'!A1210)</f>
        <v/>
      </c>
      <c r="H1210" s="2" t="str">
        <f>IF(鋼材専用!A1210=0,"",鋼材専用!A1210)</f>
        <v/>
      </c>
      <c r="I1210" s="2" t="str">
        <f>IF(Φ部品専用!A1210=0,"",Φ部品専用!A1210)</f>
        <v/>
      </c>
      <c r="J1210" s="2" t="str">
        <f>IF(パイプ専用!A1210=0,"",パイプ専用!A1210)</f>
        <v/>
      </c>
      <c r="K1210" s="2" t="str">
        <f>IF(四角板専用!B1210=0,"",四角板専用!B1210)</f>
        <v/>
      </c>
      <c r="L1210" s="2" t="str">
        <f>IF('FB&amp;L専用'!B1210=0,"",'FB&amp;L専用'!B1210)</f>
        <v/>
      </c>
      <c r="M1210" s="2" t="str">
        <f>IF(鋼材専用!B1210=0,"",鋼材専用!B1210)</f>
        <v/>
      </c>
      <c r="N1210" s="2" t="str">
        <f>IF(Φ部品専用!B1210=0,"",Φ部品専用!B1210)</f>
        <v/>
      </c>
      <c r="O1210" s="2" t="str">
        <f>IF(パイプ専用!B1210=0,"",パイプ専用!B1210)</f>
        <v/>
      </c>
      <c r="P1210" s="4" t="str">
        <f>IF(四角板専用!M1210=0,"",四角板専用!M1210)</f>
        <v/>
      </c>
      <c r="S1210" s="4" t="str">
        <f>IF(Φ部品専用!P1210=0,"",Φ部品専用!P1210)</f>
        <v/>
      </c>
      <c r="T1210" s="4" t="str">
        <f>IF(パイプ専用!P1210=0,"",パイプ専用!P1210)</f>
        <v/>
      </c>
      <c r="U1210" s="10"/>
      <c r="W1210" s="1" t="s">
        <v>1306</v>
      </c>
      <c r="X1210" s="2" t="str">
        <f t="shared" ca="1" si="88"/>
        <v/>
      </c>
      <c r="Z1210" s="2" t="str">
        <f t="shared" si="89"/>
        <v/>
      </c>
    </row>
    <row r="1211" spans="1:26">
      <c r="A1211" s="2" t="str">
        <f>四角板専用!A1211&amp;四角板専用!B1211</f>
        <v/>
      </c>
      <c r="B1211" s="2" t="str">
        <f>'FB&amp;L専用'!A1211&amp;'FB&amp;L専用'!B1211</f>
        <v/>
      </c>
      <c r="C1211" s="2" t="str">
        <f>鋼材専用!A1211&amp;鋼材専用!B1211</f>
        <v/>
      </c>
      <c r="D1211" s="2" t="str">
        <f>Φ部品専用!A1211&amp;Φ部品専用!B1211</f>
        <v/>
      </c>
      <c r="E1211" s="2" t="str">
        <f>パイプ専用!A1211&amp;パイプ専用!B1211</f>
        <v/>
      </c>
      <c r="F1211" s="2" t="str">
        <f>IF(四角板専用!A1211=0,"",四角板専用!A1211)</f>
        <v/>
      </c>
      <c r="G1211" s="2" t="str">
        <f>IF('FB&amp;L専用'!A1211=0,"",'FB&amp;L専用'!A1211)</f>
        <v/>
      </c>
      <c r="H1211" s="2" t="str">
        <f>IF(鋼材専用!A1211=0,"",鋼材専用!A1211)</f>
        <v/>
      </c>
      <c r="I1211" s="2" t="str">
        <f>IF(Φ部品専用!A1211=0,"",Φ部品専用!A1211)</f>
        <v/>
      </c>
      <c r="J1211" s="2" t="str">
        <f>IF(パイプ専用!A1211=0,"",パイプ専用!A1211)</f>
        <v/>
      </c>
      <c r="K1211" s="2" t="str">
        <f>IF(四角板専用!B1211=0,"",四角板専用!B1211)</f>
        <v/>
      </c>
      <c r="L1211" s="2" t="str">
        <f>IF('FB&amp;L専用'!B1211=0,"",'FB&amp;L専用'!B1211)</f>
        <v/>
      </c>
      <c r="M1211" s="2" t="str">
        <f>IF(鋼材専用!B1211=0,"",鋼材専用!B1211)</f>
        <v/>
      </c>
      <c r="N1211" s="2" t="str">
        <f>IF(Φ部品専用!B1211=0,"",Φ部品専用!B1211)</f>
        <v/>
      </c>
      <c r="O1211" s="2" t="str">
        <f>IF(パイプ専用!B1211=0,"",パイプ専用!B1211)</f>
        <v/>
      </c>
      <c r="P1211" s="4" t="str">
        <f>IF(四角板専用!M1211=0,"",四角板専用!M1211)</f>
        <v/>
      </c>
      <c r="S1211" s="4" t="str">
        <f>IF(Φ部品専用!P1211=0,"",Φ部品専用!P1211)</f>
        <v/>
      </c>
      <c r="T1211" s="4" t="str">
        <f>IF(パイプ専用!P1211=0,"",パイプ専用!P1211)</f>
        <v/>
      </c>
      <c r="U1211" s="10"/>
      <c r="W1211" s="1" t="s">
        <v>1307</v>
      </c>
      <c r="X1211" s="2" t="str">
        <f t="shared" ca="1" si="88"/>
        <v/>
      </c>
      <c r="Z1211" s="2" t="str">
        <f t="shared" si="89"/>
        <v/>
      </c>
    </row>
    <row r="1212" spans="1:26">
      <c r="A1212" s="2" t="str">
        <f>四角板専用!A1212&amp;四角板専用!B1212</f>
        <v/>
      </c>
      <c r="B1212" s="2" t="str">
        <f>'FB&amp;L専用'!A1212&amp;'FB&amp;L専用'!B1212</f>
        <v/>
      </c>
      <c r="C1212" s="2" t="str">
        <f>鋼材専用!A1212&amp;鋼材専用!B1212</f>
        <v/>
      </c>
      <c r="D1212" s="2" t="str">
        <f>Φ部品専用!A1212&amp;Φ部品専用!B1212</f>
        <v/>
      </c>
      <c r="E1212" s="2" t="str">
        <f>パイプ専用!A1212&amp;パイプ専用!B1212</f>
        <v/>
      </c>
      <c r="F1212" s="2" t="str">
        <f>IF(四角板専用!A1212=0,"",四角板専用!A1212)</f>
        <v/>
      </c>
      <c r="G1212" s="2" t="str">
        <f>IF('FB&amp;L専用'!A1212=0,"",'FB&amp;L専用'!A1212)</f>
        <v/>
      </c>
      <c r="H1212" s="2" t="str">
        <f>IF(鋼材専用!A1212=0,"",鋼材専用!A1212)</f>
        <v/>
      </c>
      <c r="I1212" s="2" t="str">
        <f>IF(Φ部品専用!A1212=0,"",Φ部品専用!A1212)</f>
        <v/>
      </c>
      <c r="J1212" s="2" t="str">
        <f>IF(パイプ専用!A1212=0,"",パイプ専用!A1212)</f>
        <v/>
      </c>
      <c r="K1212" s="2" t="str">
        <f>IF(四角板専用!B1212=0,"",四角板専用!B1212)</f>
        <v/>
      </c>
      <c r="L1212" s="2" t="str">
        <f>IF('FB&amp;L専用'!B1212=0,"",'FB&amp;L専用'!B1212)</f>
        <v/>
      </c>
      <c r="M1212" s="2" t="str">
        <f>IF(鋼材専用!B1212=0,"",鋼材専用!B1212)</f>
        <v/>
      </c>
      <c r="N1212" s="2" t="str">
        <f>IF(Φ部品専用!B1212=0,"",Φ部品専用!B1212)</f>
        <v/>
      </c>
      <c r="O1212" s="2" t="str">
        <f>IF(パイプ専用!B1212=0,"",パイプ専用!B1212)</f>
        <v/>
      </c>
      <c r="P1212" s="4" t="str">
        <f>IF(四角板専用!M1212=0,"",四角板専用!M1212)</f>
        <v/>
      </c>
      <c r="S1212" s="4" t="str">
        <f>IF(Φ部品専用!P1212=0,"",Φ部品専用!P1212)</f>
        <v/>
      </c>
      <c r="T1212" s="4" t="str">
        <f>IF(パイプ専用!P1212=0,"",パイプ専用!P1212)</f>
        <v/>
      </c>
      <c r="U1212" s="10"/>
      <c r="W1212" s="1" t="s">
        <v>1308</v>
      </c>
      <c r="X1212" s="2" t="str">
        <f t="shared" ca="1" si="88"/>
        <v/>
      </c>
      <c r="Z1212" s="2" t="str">
        <f t="shared" si="89"/>
        <v/>
      </c>
    </row>
    <row r="1213" spans="1:26">
      <c r="A1213" s="2" t="str">
        <f>四角板専用!A1213&amp;四角板専用!B1213</f>
        <v/>
      </c>
      <c r="B1213" s="2" t="str">
        <f>'FB&amp;L専用'!A1213&amp;'FB&amp;L専用'!B1213</f>
        <v/>
      </c>
      <c r="C1213" s="2" t="str">
        <f>鋼材専用!A1213&amp;鋼材専用!B1213</f>
        <v/>
      </c>
      <c r="D1213" s="2" t="str">
        <f>Φ部品専用!A1213&amp;Φ部品専用!B1213</f>
        <v/>
      </c>
      <c r="E1213" s="2" t="str">
        <f>パイプ専用!A1213&amp;パイプ専用!B1213</f>
        <v/>
      </c>
      <c r="F1213" s="2" t="str">
        <f>IF(四角板専用!A1213=0,"",四角板専用!A1213)</f>
        <v/>
      </c>
      <c r="G1213" s="2" t="str">
        <f>IF('FB&amp;L専用'!A1213=0,"",'FB&amp;L専用'!A1213)</f>
        <v/>
      </c>
      <c r="H1213" s="2" t="str">
        <f>IF(鋼材専用!A1213=0,"",鋼材専用!A1213)</f>
        <v/>
      </c>
      <c r="I1213" s="2" t="str">
        <f>IF(Φ部品専用!A1213=0,"",Φ部品専用!A1213)</f>
        <v/>
      </c>
      <c r="J1213" s="2" t="str">
        <f>IF(パイプ専用!A1213=0,"",パイプ専用!A1213)</f>
        <v/>
      </c>
      <c r="K1213" s="2" t="str">
        <f>IF(四角板専用!B1213=0,"",四角板専用!B1213)</f>
        <v/>
      </c>
      <c r="L1213" s="2" t="str">
        <f>IF('FB&amp;L専用'!B1213=0,"",'FB&amp;L専用'!B1213)</f>
        <v/>
      </c>
      <c r="M1213" s="2" t="str">
        <f>IF(鋼材専用!B1213=0,"",鋼材専用!B1213)</f>
        <v/>
      </c>
      <c r="N1213" s="2" t="str">
        <f>IF(Φ部品専用!B1213=0,"",Φ部品専用!B1213)</f>
        <v/>
      </c>
      <c r="O1213" s="2" t="str">
        <f>IF(パイプ専用!B1213=0,"",パイプ専用!B1213)</f>
        <v/>
      </c>
      <c r="P1213" s="4" t="str">
        <f>IF(四角板専用!M1213=0,"",四角板専用!M1213)</f>
        <v/>
      </c>
      <c r="S1213" s="4" t="str">
        <f>IF(Φ部品専用!P1213=0,"",Φ部品専用!P1213)</f>
        <v/>
      </c>
      <c r="T1213" s="4" t="str">
        <f>IF(パイプ専用!P1213=0,"",パイプ専用!P1213)</f>
        <v/>
      </c>
      <c r="U1213" s="10"/>
      <c r="W1213" s="1" t="s">
        <v>1309</v>
      </c>
      <c r="X1213" s="2" t="str">
        <f t="shared" ca="1" si="88"/>
        <v/>
      </c>
      <c r="Z1213" s="2" t="str">
        <f t="shared" si="89"/>
        <v/>
      </c>
    </row>
    <row r="1214" spans="1:26">
      <c r="A1214" s="2" t="str">
        <f>四角板専用!A1214&amp;四角板専用!B1214</f>
        <v/>
      </c>
      <c r="B1214" s="2" t="str">
        <f>'FB&amp;L専用'!A1214&amp;'FB&amp;L専用'!B1214</f>
        <v/>
      </c>
      <c r="C1214" s="2" t="str">
        <f>鋼材専用!A1214&amp;鋼材専用!B1214</f>
        <v/>
      </c>
      <c r="D1214" s="2" t="str">
        <f>Φ部品専用!A1214&amp;Φ部品専用!B1214</f>
        <v/>
      </c>
      <c r="E1214" s="2" t="str">
        <f>パイプ専用!A1214&amp;パイプ専用!B1214</f>
        <v/>
      </c>
      <c r="F1214" s="2" t="str">
        <f>IF(四角板専用!A1214=0,"",四角板専用!A1214)</f>
        <v/>
      </c>
      <c r="G1214" s="2" t="str">
        <f>IF('FB&amp;L専用'!A1214=0,"",'FB&amp;L専用'!A1214)</f>
        <v/>
      </c>
      <c r="H1214" s="2" t="str">
        <f>IF(鋼材専用!A1214=0,"",鋼材専用!A1214)</f>
        <v/>
      </c>
      <c r="I1214" s="2" t="str">
        <f>IF(Φ部品専用!A1214=0,"",Φ部品専用!A1214)</f>
        <v/>
      </c>
      <c r="J1214" s="2" t="str">
        <f>IF(パイプ専用!A1214=0,"",パイプ専用!A1214)</f>
        <v/>
      </c>
      <c r="K1214" s="2" t="str">
        <f>IF(四角板専用!B1214=0,"",四角板専用!B1214)</f>
        <v/>
      </c>
      <c r="L1214" s="2" t="str">
        <f>IF('FB&amp;L専用'!B1214=0,"",'FB&amp;L専用'!B1214)</f>
        <v/>
      </c>
      <c r="M1214" s="2" t="str">
        <f>IF(鋼材専用!B1214=0,"",鋼材専用!B1214)</f>
        <v/>
      </c>
      <c r="N1214" s="2" t="str">
        <f>IF(Φ部品専用!B1214=0,"",Φ部品専用!B1214)</f>
        <v/>
      </c>
      <c r="O1214" s="2" t="str">
        <f>IF(パイプ専用!B1214=0,"",パイプ専用!B1214)</f>
        <v/>
      </c>
      <c r="P1214" s="4" t="str">
        <f>IF(四角板専用!M1214=0,"",四角板専用!M1214)</f>
        <v/>
      </c>
      <c r="S1214" s="4" t="str">
        <f>IF(Φ部品専用!P1214=0,"",Φ部品専用!P1214)</f>
        <v/>
      </c>
      <c r="T1214" s="4" t="str">
        <f>IF(パイプ専用!P1214=0,"",パイプ専用!P1214)</f>
        <v/>
      </c>
      <c r="U1214" s="10"/>
      <c r="W1214" s="1" t="s">
        <v>1310</v>
      </c>
      <c r="X1214" s="2" t="str">
        <f t="shared" ca="1" si="88"/>
        <v/>
      </c>
      <c r="Z1214" s="2" t="str">
        <f t="shared" si="89"/>
        <v/>
      </c>
    </row>
    <row r="1215" spans="1:26">
      <c r="A1215" s="2" t="str">
        <f>四角板専用!A1215&amp;四角板専用!B1215</f>
        <v/>
      </c>
      <c r="B1215" s="2" t="str">
        <f>'FB&amp;L専用'!A1215&amp;'FB&amp;L専用'!B1215</f>
        <v/>
      </c>
      <c r="C1215" s="2" t="str">
        <f>鋼材専用!A1215&amp;鋼材専用!B1215</f>
        <v/>
      </c>
      <c r="D1215" s="2" t="str">
        <f>Φ部品専用!A1215&amp;Φ部品専用!B1215</f>
        <v/>
      </c>
      <c r="E1215" s="2" t="str">
        <f>パイプ専用!A1215&amp;パイプ専用!B1215</f>
        <v/>
      </c>
      <c r="F1215" s="2" t="str">
        <f>IF(四角板専用!A1215=0,"",四角板専用!A1215)</f>
        <v/>
      </c>
      <c r="G1215" s="2" t="str">
        <f>IF('FB&amp;L専用'!A1215=0,"",'FB&amp;L専用'!A1215)</f>
        <v/>
      </c>
      <c r="H1215" s="2" t="str">
        <f>IF(鋼材専用!A1215=0,"",鋼材専用!A1215)</f>
        <v/>
      </c>
      <c r="I1215" s="2" t="str">
        <f>IF(Φ部品専用!A1215=0,"",Φ部品専用!A1215)</f>
        <v/>
      </c>
      <c r="J1215" s="2" t="str">
        <f>IF(パイプ専用!A1215=0,"",パイプ専用!A1215)</f>
        <v/>
      </c>
      <c r="K1215" s="2" t="str">
        <f>IF(四角板専用!B1215=0,"",四角板専用!B1215)</f>
        <v/>
      </c>
      <c r="L1215" s="2" t="str">
        <f>IF('FB&amp;L専用'!B1215=0,"",'FB&amp;L専用'!B1215)</f>
        <v/>
      </c>
      <c r="M1215" s="2" t="str">
        <f>IF(鋼材専用!B1215=0,"",鋼材専用!B1215)</f>
        <v/>
      </c>
      <c r="N1215" s="2" t="str">
        <f>IF(Φ部品専用!B1215=0,"",Φ部品専用!B1215)</f>
        <v/>
      </c>
      <c r="O1215" s="2" t="str">
        <f>IF(パイプ専用!B1215=0,"",パイプ専用!B1215)</f>
        <v/>
      </c>
      <c r="P1215" s="4" t="str">
        <f>IF(四角板専用!M1215=0,"",四角板専用!M1215)</f>
        <v/>
      </c>
      <c r="S1215" s="4" t="str">
        <f>IF(Φ部品専用!P1215=0,"",Φ部品専用!P1215)</f>
        <v/>
      </c>
      <c r="T1215" s="4" t="str">
        <f>IF(パイプ専用!P1215=0,"",パイプ専用!P1215)</f>
        <v/>
      </c>
      <c r="U1215" s="10"/>
      <c r="W1215" s="1" t="s">
        <v>1311</v>
      </c>
      <c r="X1215" s="2" t="str">
        <f t="shared" ca="1" si="88"/>
        <v/>
      </c>
      <c r="Z1215" s="2" t="str">
        <f t="shared" si="89"/>
        <v/>
      </c>
    </row>
    <row r="1216" spans="1:26">
      <c r="A1216" s="2" t="str">
        <f>四角板専用!A1216&amp;四角板専用!B1216</f>
        <v/>
      </c>
      <c r="B1216" s="2" t="str">
        <f>'FB&amp;L専用'!A1216&amp;'FB&amp;L専用'!B1216</f>
        <v/>
      </c>
      <c r="C1216" s="2" t="str">
        <f>鋼材専用!A1216&amp;鋼材専用!B1216</f>
        <v/>
      </c>
      <c r="D1216" s="2" t="str">
        <f>Φ部品専用!A1216&amp;Φ部品専用!B1216</f>
        <v/>
      </c>
      <c r="E1216" s="2" t="str">
        <f>パイプ専用!A1216&amp;パイプ専用!B1216</f>
        <v/>
      </c>
      <c r="F1216" s="2" t="str">
        <f>IF(四角板専用!A1216=0,"",四角板専用!A1216)</f>
        <v/>
      </c>
      <c r="G1216" s="2" t="str">
        <f>IF('FB&amp;L専用'!A1216=0,"",'FB&amp;L専用'!A1216)</f>
        <v/>
      </c>
      <c r="H1216" s="2" t="str">
        <f>IF(鋼材専用!A1216=0,"",鋼材専用!A1216)</f>
        <v/>
      </c>
      <c r="I1216" s="2" t="str">
        <f>IF(Φ部品専用!A1216=0,"",Φ部品専用!A1216)</f>
        <v/>
      </c>
      <c r="J1216" s="2" t="str">
        <f>IF(パイプ専用!A1216=0,"",パイプ専用!A1216)</f>
        <v/>
      </c>
      <c r="K1216" s="2" t="str">
        <f>IF(四角板専用!B1216=0,"",四角板専用!B1216)</f>
        <v/>
      </c>
      <c r="L1216" s="2" t="str">
        <f>IF('FB&amp;L専用'!B1216=0,"",'FB&amp;L専用'!B1216)</f>
        <v/>
      </c>
      <c r="M1216" s="2" t="str">
        <f>IF(鋼材専用!B1216=0,"",鋼材専用!B1216)</f>
        <v/>
      </c>
      <c r="N1216" s="2" t="str">
        <f>IF(Φ部品専用!B1216=0,"",Φ部品専用!B1216)</f>
        <v/>
      </c>
      <c r="O1216" s="2" t="str">
        <f>IF(パイプ専用!B1216=0,"",パイプ専用!B1216)</f>
        <v/>
      </c>
      <c r="P1216" s="4" t="str">
        <f>IF(四角板専用!M1216=0,"",四角板専用!M1216)</f>
        <v/>
      </c>
      <c r="S1216" s="4" t="str">
        <f>IF(Φ部品専用!P1216=0,"",Φ部品専用!P1216)</f>
        <v/>
      </c>
      <c r="T1216" s="4" t="str">
        <f>IF(パイプ専用!P1216=0,"",パイプ専用!P1216)</f>
        <v/>
      </c>
      <c r="U1216" s="10"/>
      <c r="W1216" s="1" t="s">
        <v>1312</v>
      </c>
      <c r="X1216" s="2" t="str">
        <f t="shared" ca="1" si="88"/>
        <v/>
      </c>
      <c r="Z1216" s="2" t="str">
        <f t="shared" si="89"/>
        <v/>
      </c>
    </row>
    <row r="1217" spans="1:26">
      <c r="A1217" s="2" t="str">
        <f>四角板専用!A1217&amp;四角板専用!B1217</f>
        <v/>
      </c>
      <c r="B1217" s="2" t="str">
        <f>'FB&amp;L専用'!A1217&amp;'FB&amp;L専用'!B1217</f>
        <v/>
      </c>
      <c r="C1217" s="2" t="str">
        <f>鋼材専用!A1217&amp;鋼材専用!B1217</f>
        <v/>
      </c>
      <c r="D1217" s="2" t="str">
        <f>Φ部品専用!A1217&amp;Φ部品専用!B1217</f>
        <v/>
      </c>
      <c r="E1217" s="2" t="str">
        <f>パイプ専用!A1217&amp;パイプ専用!B1217</f>
        <v/>
      </c>
      <c r="F1217" s="2" t="str">
        <f>IF(四角板専用!A1217=0,"",四角板専用!A1217)</f>
        <v/>
      </c>
      <c r="G1217" s="2" t="str">
        <f>IF('FB&amp;L専用'!A1217=0,"",'FB&amp;L専用'!A1217)</f>
        <v/>
      </c>
      <c r="H1217" s="2" t="str">
        <f>IF(鋼材専用!A1217=0,"",鋼材専用!A1217)</f>
        <v/>
      </c>
      <c r="I1217" s="2" t="str">
        <f>IF(Φ部品専用!A1217=0,"",Φ部品専用!A1217)</f>
        <v/>
      </c>
      <c r="J1217" s="2" t="str">
        <f>IF(パイプ専用!A1217=0,"",パイプ専用!A1217)</f>
        <v/>
      </c>
      <c r="K1217" s="2" t="str">
        <f>IF(四角板専用!B1217=0,"",四角板専用!B1217)</f>
        <v/>
      </c>
      <c r="L1217" s="2" t="str">
        <f>IF('FB&amp;L専用'!B1217=0,"",'FB&amp;L専用'!B1217)</f>
        <v/>
      </c>
      <c r="M1217" s="2" t="str">
        <f>IF(鋼材専用!B1217=0,"",鋼材専用!B1217)</f>
        <v/>
      </c>
      <c r="N1217" s="2" t="str">
        <f>IF(Φ部品専用!B1217=0,"",Φ部品専用!B1217)</f>
        <v/>
      </c>
      <c r="O1217" s="2" t="str">
        <f>IF(パイプ専用!B1217=0,"",パイプ専用!B1217)</f>
        <v/>
      </c>
      <c r="P1217" s="4" t="str">
        <f>IF(四角板専用!M1217=0,"",四角板専用!M1217)</f>
        <v/>
      </c>
      <c r="S1217" s="4" t="str">
        <f>IF(Φ部品専用!P1217=0,"",Φ部品専用!P1217)</f>
        <v/>
      </c>
      <c r="T1217" s="4" t="str">
        <f>IF(パイプ専用!P1217=0,"",パイプ専用!P1217)</f>
        <v/>
      </c>
      <c r="U1217" s="10"/>
      <c r="W1217" s="1" t="s">
        <v>1313</v>
      </c>
      <c r="X1217" s="2" t="str">
        <f t="shared" ca="1" si="88"/>
        <v/>
      </c>
      <c r="Z1217" s="2" t="str">
        <f t="shared" si="89"/>
        <v/>
      </c>
    </row>
    <row r="1218" spans="1:26">
      <c r="A1218" s="2" t="str">
        <f>四角板専用!A1218&amp;四角板専用!B1218</f>
        <v/>
      </c>
      <c r="B1218" s="2" t="str">
        <f>'FB&amp;L専用'!A1218&amp;'FB&amp;L専用'!B1218</f>
        <v/>
      </c>
      <c r="C1218" s="2" t="str">
        <f>鋼材専用!A1218&amp;鋼材専用!B1218</f>
        <v/>
      </c>
      <c r="D1218" s="2" t="str">
        <f>Φ部品専用!A1218&amp;Φ部品専用!B1218</f>
        <v/>
      </c>
      <c r="E1218" s="2" t="str">
        <f>パイプ専用!A1218&amp;パイプ専用!B1218</f>
        <v/>
      </c>
      <c r="F1218" s="2" t="str">
        <f>IF(四角板専用!A1218=0,"",四角板専用!A1218)</f>
        <v/>
      </c>
      <c r="G1218" s="2" t="str">
        <f>IF('FB&amp;L専用'!A1218=0,"",'FB&amp;L専用'!A1218)</f>
        <v/>
      </c>
      <c r="H1218" s="2" t="str">
        <f>IF(鋼材専用!A1218=0,"",鋼材専用!A1218)</f>
        <v/>
      </c>
      <c r="I1218" s="2" t="str">
        <f>IF(Φ部品専用!A1218=0,"",Φ部品専用!A1218)</f>
        <v/>
      </c>
      <c r="J1218" s="2" t="str">
        <f>IF(パイプ専用!A1218=0,"",パイプ専用!A1218)</f>
        <v/>
      </c>
      <c r="K1218" s="2" t="str">
        <f>IF(四角板専用!B1218=0,"",四角板専用!B1218)</f>
        <v/>
      </c>
      <c r="L1218" s="2" t="str">
        <f>IF('FB&amp;L専用'!B1218=0,"",'FB&amp;L専用'!B1218)</f>
        <v/>
      </c>
      <c r="M1218" s="2" t="str">
        <f>IF(鋼材専用!B1218=0,"",鋼材専用!B1218)</f>
        <v/>
      </c>
      <c r="N1218" s="2" t="str">
        <f>IF(Φ部品専用!B1218=0,"",Φ部品専用!B1218)</f>
        <v/>
      </c>
      <c r="O1218" s="2" t="str">
        <f>IF(パイプ専用!B1218=0,"",パイプ専用!B1218)</f>
        <v/>
      </c>
      <c r="P1218" s="4" t="str">
        <f>IF(四角板専用!M1218=0,"",四角板専用!M1218)</f>
        <v/>
      </c>
      <c r="S1218" s="4" t="str">
        <f>IF(Φ部品専用!P1218=0,"",Φ部品専用!P1218)</f>
        <v/>
      </c>
      <c r="T1218" s="4" t="str">
        <f>IF(パイプ専用!P1218=0,"",パイプ専用!P1218)</f>
        <v/>
      </c>
      <c r="U1218" s="10"/>
      <c r="W1218" s="1" t="s">
        <v>1314</v>
      </c>
      <c r="X1218" s="2" t="str">
        <f t="shared" ca="1" si="88"/>
        <v/>
      </c>
      <c r="Z1218" s="2" t="str">
        <f t="shared" si="89"/>
        <v/>
      </c>
    </row>
    <row r="1219" spans="1:26">
      <c r="A1219" s="2" t="str">
        <f>四角板専用!A1219&amp;四角板専用!B1219</f>
        <v/>
      </c>
      <c r="B1219" s="2" t="str">
        <f>'FB&amp;L専用'!A1219&amp;'FB&amp;L専用'!B1219</f>
        <v/>
      </c>
      <c r="C1219" s="2" t="str">
        <f>鋼材専用!A1219&amp;鋼材専用!B1219</f>
        <v/>
      </c>
      <c r="D1219" s="2" t="str">
        <f>Φ部品専用!A1219&amp;Φ部品専用!B1219</f>
        <v/>
      </c>
      <c r="E1219" s="2" t="str">
        <f>パイプ専用!A1219&amp;パイプ専用!B1219</f>
        <v/>
      </c>
      <c r="F1219" s="2" t="str">
        <f>IF(四角板専用!A1219=0,"",四角板専用!A1219)</f>
        <v/>
      </c>
      <c r="G1219" s="2" t="str">
        <f>IF('FB&amp;L専用'!A1219=0,"",'FB&amp;L専用'!A1219)</f>
        <v/>
      </c>
      <c r="H1219" s="2" t="str">
        <f>IF(鋼材専用!A1219=0,"",鋼材専用!A1219)</f>
        <v/>
      </c>
      <c r="I1219" s="2" t="str">
        <f>IF(Φ部品専用!A1219=0,"",Φ部品専用!A1219)</f>
        <v/>
      </c>
      <c r="J1219" s="2" t="str">
        <f>IF(パイプ専用!A1219=0,"",パイプ専用!A1219)</f>
        <v/>
      </c>
      <c r="K1219" s="2" t="str">
        <f>IF(四角板専用!B1219=0,"",四角板専用!B1219)</f>
        <v/>
      </c>
      <c r="L1219" s="2" t="str">
        <f>IF('FB&amp;L専用'!B1219=0,"",'FB&amp;L専用'!B1219)</f>
        <v/>
      </c>
      <c r="M1219" s="2" t="str">
        <f>IF(鋼材専用!B1219=0,"",鋼材専用!B1219)</f>
        <v/>
      </c>
      <c r="N1219" s="2" t="str">
        <f>IF(Φ部品専用!B1219=0,"",Φ部品専用!B1219)</f>
        <v/>
      </c>
      <c r="O1219" s="2" t="str">
        <f>IF(パイプ専用!B1219=0,"",パイプ専用!B1219)</f>
        <v/>
      </c>
      <c r="P1219" s="4" t="str">
        <f>IF(四角板専用!M1219=0,"",四角板専用!M1219)</f>
        <v/>
      </c>
      <c r="S1219" s="4" t="str">
        <f>IF(Φ部品専用!P1219=0,"",Φ部品専用!P1219)</f>
        <v/>
      </c>
      <c r="T1219" s="4" t="str">
        <f>IF(パイプ専用!P1219=0,"",パイプ専用!P1219)</f>
        <v/>
      </c>
      <c r="U1219" s="10"/>
      <c r="W1219" s="1" t="s">
        <v>1315</v>
      </c>
      <c r="X1219" s="2" t="str">
        <f t="shared" ref="X1219:X1282" ca="1" si="90">IF(Y1219="","",IF(COUNTIF(INDIRECT("Y$1:Y"&amp;ROW()),"重複")&gt;=1,"重複"&amp;COUNTIF(INDIRECT("Y$1:Y"&amp;ROW()),"重複"),""))</f>
        <v/>
      </c>
      <c r="Z1219" s="2" t="str">
        <f t="shared" ref="Z1219:Z1282" si="91">INDEX($A$1:$E$2000,INT((ROW(A1218)-1)/5)+1,MOD(ROW(A1218)-1,5)+1)</f>
        <v/>
      </c>
    </row>
    <row r="1220" spans="1:26">
      <c r="A1220" s="2" t="str">
        <f>四角板専用!A1220&amp;四角板専用!B1220</f>
        <v/>
      </c>
      <c r="B1220" s="2" t="str">
        <f>'FB&amp;L専用'!A1220&amp;'FB&amp;L専用'!B1220</f>
        <v/>
      </c>
      <c r="C1220" s="2" t="str">
        <f>鋼材専用!A1220&amp;鋼材専用!B1220</f>
        <v/>
      </c>
      <c r="D1220" s="2" t="str">
        <f>Φ部品専用!A1220&amp;Φ部品専用!B1220</f>
        <v/>
      </c>
      <c r="E1220" s="2" t="str">
        <f>パイプ専用!A1220&amp;パイプ専用!B1220</f>
        <v/>
      </c>
      <c r="F1220" s="2" t="str">
        <f>IF(四角板専用!A1220=0,"",四角板専用!A1220)</f>
        <v/>
      </c>
      <c r="G1220" s="2" t="str">
        <f>IF('FB&amp;L専用'!A1220=0,"",'FB&amp;L専用'!A1220)</f>
        <v/>
      </c>
      <c r="H1220" s="2" t="str">
        <f>IF(鋼材専用!A1220=0,"",鋼材専用!A1220)</f>
        <v/>
      </c>
      <c r="I1220" s="2" t="str">
        <f>IF(Φ部品専用!A1220=0,"",Φ部品専用!A1220)</f>
        <v/>
      </c>
      <c r="J1220" s="2" t="str">
        <f>IF(パイプ専用!A1220=0,"",パイプ専用!A1220)</f>
        <v/>
      </c>
      <c r="K1220" s="2" t="str">
        <f>IF(四角板専用!B1220=0,"",四角板専用!B1220)</f>
        <v/>
      </c>
      <c r="L1220" s="2" t="str">
        <f>IF('FB&amp;L専用'!B1220=0,"",'FB&amp;L専用'!B1220)</f>
        <v/>
      </c>
      <c r="M1220" s="2" t="str">
        <f>IF(鋼材専用!B1220=0,"",鋼材専用!B1220)</f>
        <v/>
      </c>
      <c r="N1220" s="2" t="str">
        <f>IF(Φ部品専用!B1220=0,"",Φ部品専用!B1220)</f>
        <v/>
      </c>
      <c r="O1220" s="2" t="str">
        <f>IF(パイプ専用!B1220=0,"",パイプ専用!B1220)</f>
        <v/>
      </c>
      <c r="P1220" s="4" t="str">
        <f>IF(四角板専用!M1220=0,"",四角板専用!M1220)</f>
        <v/>
      </c>
      <c r="S1220" s="4" t="str">
        <f>IF(Φ部品専用!P1220=0,"",Φ部品専用!P1220)</f>
        <v/>
      </c>
      <c r="T1220" s="4" t="str">
        <f>IF(パイプ専用!P1220=0,"",パイプ専用!P1220)</f>
        <v/>
      </c>
      <c r="U1220" s="10"/>
      <c r="W1220" s="1" t="s">
        <v>1316</v>
      </c>
      <c r="X1220" s="2" t="str">
        <f t="shared" ca="1" si="90"/>
        <v/>
      </c>
      <c r="Z1220" s="2" t="str">
        <f t="shared" si="91"/>
        <v/>
      </c>
    </row>
    <row r="1221" spans="1:26">
      <c r="A1221" s="2" t="str">
        <f>四角板専用!A1221&amp;四角板専用!B1221</f>
        <v/>
      </c>
      <c r="B1221" s="2" t="str">
        <f>'FB&amp;L専用'!A1221&amp;'FB&amp;L専用'!B1221</f>
        <v/>
      </c>
      <c r="C1221" s="2" t="str">
        <f>鋼材専用!A1221&amp;鋼材専用!B1221</f>
        <v/>
      </c>
      <c r="D1221" s="2" t="str">
        <f>Φ部品専用!A1221&amp;Φ部品専用!B1221</f>
        <v/>
      </c>
      <c r="E1221" s="2" t="str">
        <f>パイプ専用!A1221&amp;パイプ専用!B1221</f>
        <v/>
      </c>
      <c r="F1221" s="2" t="str">
        <f>IF(四角板専用!A1221=0,"",四角板専用!A1221)</f>
        <v/>
      </c>
      <c r="G1221" s="2" t="str">
        <f>IF('FB&amp;L専用'!A1221=0,"",'FB&amp;L専用'!A1221)</f>
        <v/>
      </c>
      <c r="H1221" s="2" t="str">
        <f>IF(鋼材専用!A1221=0,"",鋼材専用!A1221)</f>
        <v/>
      </c>
      <c r="I1221" s="2" t="str">
        <f>IF(Φ部品専用!A1221=0,"",Φ部品専用!A1221)</f>
        <v/>
      </c>
      <c r="J1221" s="2" t="str">
        <f>IF(パイプ専用!A1221=0,"",パイプ専用!A1221)</f>
        <v/>
      </c>
      <c r="K1221" s="2" t="str">
        <f>IF(四角板専用!B1221=0,"",四角板専用!B1221)</f>
        <v/>
      </c>
      <c r="L1221" s="2" t="str">
        <f>IF('FB&amp;L専用'!B1221=0,"",'FB&amp;L専用'!B1221)</f>
        <v/>
      </c>
      <c r="M1221" s="2" t="str">
        <f>IF(鋼材専用!B1221=0,"",鋼材専用!B1221)</f>
        <v/>
      </c>
      <c r="N1221" s="2" t="str">
        <f>IF(Φ部品専用!B1221=0,"",Φ部品専用!B1221)</f>
        <v/>
      </c>
      <c r="O1221" s="2" t="str">
        <f>IF(パイプ専用!B1221=0,"",パイプ専用!B1221)</f>
        <v/>
      </c>
      <c r="P1221" s="4" t="str">
        <f>IF(四角板専用!M1221=0,"",四角板専用!M1221)</f>
        <v/>
      </c>
      <c r="S1221" s="4" t="str">
        <f>IF(Φ部品専用!P1221=0,"",Φ部品専用!P1221)</f>
        <v/>
      </c>
      <c r="T1221" s="4" t="str">
        <f>IF(パイプ専用!P1221=0,"",パイプ専用!P1221)</f>
        <v/>
      </c>
      <c r="U1221" s="10"/>
      <c r="W1221" s="1" t="s">
        <v>1317</v>
      </c>
      <c r="X1221" s="2" t="str">
        <f t="shared" ca="1" si="90"/>
        <v/>
      </c>
      <c r="Z1221" s="2" t="str">
        <f t="shared" si="91"/>
        <v/>
      </c>
    </row>
    <row r="1222" spans="1:26">
      <c r="A1222" s="2" t="str">
        <f>四角板専用!A1222&amp;四角板専用!B1222</f>
        <v/>
      </c>
      <c r="B1222" s="2" t="str">
        <f>'FB&amp;L専用'!A1222&amp;'FB&amp;L専用'!B1222</f>
        <v/>
      </c>
      <c r="C1222" s="2" t="str">
        <f>鋼材専用!A1222&amp;鋼材専用!B1222</f>
        <v/>
      </c>
      <c r="D1222" s="2" t="str">
        <f>Φ部品専用!A1222&amp;Φ部品専用!B1222</f>
        <v/>
      </c>
      <c r="E1222" s="2" t="str">
        <f>パイプ専用!A1222&amp;パイプ専用!B1222</f>
        <v/>
      </c>
      <c r="F1222" s="2" t="str">
        <f>IF(四角板専用!A1222=0,"",四角板専用!A1222)</f>
        <v/>
      </c>
      <c r="G1222" s="2" t="str">
        <f>IF('FB&amp;L専用'!A1222=0,"",'FB&amp;L専用'!A1222)</f>
        <v/>
      </c>
      <c r="H1222" s="2" t="str">
        <f>IF(鋼材専用!A1222=0,"",鋼材専用!A1222)</f>
        <v/>
      </c>
      <c r="I1222" s="2" t="str">
        <f>IF(Φ部品専用!A1222=0,"",Φ部品専用!A1222)</f>
        <v/>
      </c>
      <c r="J1222" s="2" t="str">
        <f>IF(パイプ専用!A1222=0,"",パイプ専用!A1222)</f>
        <v/>
      </c>
      <c r="K1222" s="2" t="str">
        <f>IF(四角板専用!B1222=0,"",四角板専用!B1222)</f>
        <v/>
      </c>
      <c r="L1222" s="2" t="str">
        <f>IF('FB&amp;L専用'!B1222=0,"",'FB&amp;L専用'!B1222)</f>
        <v/>
      </c>
      <c r="M1222" s="2" t="str">
        <f>IF(鋼材専用!B1222=0,"",鋼材専用!B1222)</f>
        <v/>
      </c>
      <c r="N1222" s="2" t="str">
        <f>IF(Φ部品専用!B1222=0,"",Φ部品専用!B1222)</f>
        <v/>
      </c>
      <c r="O1222" s="2" t="str">
        <f>IF(パイプ専用!B1222=0,"",パイプ専用!B1222)</f>
        <v/>
      </c>
      <c r="P1222" s="4" t="str">
        <f>IF(四角板専用!M1222=0,"",四角板専用!M1222)</f>
        <v/>
      </c>
      <c r="S1222" s="4" t="str">
        <f>IF(Φ部品専用!P1222=0,"",Φ部品専用!P1222)</f>
        <v/>
      </c>
      <c r="T1222" s="4" t="str">
        <f>IF(パイプ専用!P1222=0,"",パイプ専用!P1222)</f>
        <v/>
      </c>
      <c r="U1222" s="10"/>
      <c r="W1222" s="1" t="s">
        <v>1318</v>
      </c>
      <c r="X1222" s="2" t="str">
        <f t="shared" ca="1" si="90"/>
        <v/>
      </c>
      <c r="Z1222" s="2" t="str">
        <f t="shared" si="91"/>
        <v/>
      </c>
    </row>
    <row r="1223" spans="1:26">
      <c r="A1223" s="2" t="str">
        <f>四角板専用!A1223&amp;四角板専用!B1223</f>
        <v/>
      </c>
      <c r="B1223" s="2" t="str">
        <f>'FB&amp;L専用'!A1223&amp;'FB&amp;L専用'!B1223</f>
        <v/>
      </c>
      <c r="C1223" s="2" t="str">
        <f>鋼材専用!A1223&amp;鋼材専用!B1223</f>
        <v/>
      </c>
      <c r="D1223" s="2" t="str">
        <f>Φ部品専用!A1223&amp;Φ部品専用!B1223</f>
        <v/>
      </c>
      <c r="E1223" s="2" t="str">
        <f>パイプ専用!A1223&amp;パイプ専用!B1223</f>
        <v/>
      </c>
      <c r="F1223" s="2" t="str">
        <f>IF(四角板専用!A1223=0,"",四角板専用!A1223)</f>
        <v/>
      </c>
      <c r="G1223" s="2" t="str">
        <f>IF('FB&amp;L専用'!A1223=0,"",'FB&amp;L専用'!A1223)</f>
        <v/>
      </c>
      <c r="H1223" s="2" t="str">
        <f>IF(鋼材専用!A1223=0,"",鋼材専用!A1223)</f>
        <v/>
      </c>
      <c r="I1223" s="2" t="str">
        <f>IF(Φ部品専用!A1223=0,"",Φ部品専用!A1223)</f>
        <v/>
      </c>
      <c r="J1223" s="2" t="str">
        <f>IF(パイプ専用!A1223=0,"",パイプ専用!A1223)</f>
        <v/>
      </c>
      <c r="K1223" s="2" t="str">
        <f>IF(四角板専用!B1223=0,"",四角板専用!B1223)</f>
        <v/>
      </c>
      <c r="L1223" s="2" t="str">
        <f>IF('FB&amp;L専用'!B1223=0,"",'FB&amp;L専用'!B1223)</f>
        <v/>
      </c>
      <c r="M1223" s="2" t="str">
        <f>IF(鋼材専用!B1223=0,"",鋼材専用!B1223)</f>
        <v/>
      </c>
      <c r="N1223" s="2" t="str">
        <f>IF(Φ部品専用!B1223=0,"",Φ部品専用!B1223)</f>
        <v/>
      </c>
      <c r="O1223" s="2" t="str">
        <f>IF(パイプ専用!B1223=0,"",パイプ専用!B1223)</f>
        <v/>
      </c>
      <c r="P1223" s="4" t="str">
        <f>IF(四角板専用!M1223=0,"",四角板専用!M1223)</f>
        <v/>
      </c>
      <c r="S1223" s="4" t="str">
        <f>IF(Φ部品専用!P1223=0,"",Φ部品専用!P1223)</f>
        <v/>
      </c>
      <c r="T1223" s="4" t="str">
        <f>IF(パイプ専用!P1223=0,"",パイプ専用!P1223)</f>
        <v/>
      </c>
      <c r="U1223" s="10"/>
      <c r="W1223" s="1" t="s">
        <v>1319</v>
      </c>
      <c r="X1223" s="2" t="str">
        <f t="shared" ca="1" si="90"/>
        <v/>
      </c>
      <c r="Z1223" s="2" t="str">
        <f t="shared" si="91"/>
        <v/>
      </c>
    </row>
    <row r="1224" spans="1:26">
      <c r="A1224" s="2" t="str">
        <f>四角板専用!A1224&amp;四角板専用!B1224</f>
        <v/>
      </c>
      <c r="B1224" s="2" t="str">
        <f>'FB&amp;L専用'!A1224&amp;'FB&amp;L専用'!B1224</f>
        <v/>
      </c>
      <c r="C1224" s="2" t="str">
        <f>鋼材専用!A1224&amp;鋼材専用!B1224</f>
        <v/>
      </c>
      <c r="D1224" s="2" t="str">
        <f>Φ部品専用!A1224&amp;Φ部品専用!B1224</f>
        <v/>
      </c>
      <c r="E1224" s="2" t="str">
        <f>パイプ専用!A1224&amp;パイプ専用!B1224</f>
        <v/>
      </c>
      <c r="F1224" s="2" t="str">
        <f>IF(四角板専用!A1224=0,"",四角板専用!A1224)</f>
        <v/>
      </c>
      <c r="G1224" s="2" t="str">
        <f>IF('FB&amp;L専用'!A1224=0,"",'FB&amp;L専用'!A1224)</f>
        <v/>
      </c>
      <c r="H1224" s="2" t="str">
        <f>IF(鋼材専用!A1224=0,"",鋼材専用!A1224)</f>
        <v/>
      </c>
      <c r="I1224" s="2" t="str">
        <f>IF(Φ部品専用!A1224=0,"",Φ部品専用!A1224)</f>
        <v/>
      </c>
      <c r="J1224" s="2" t="str">
        <f>IF(パイプ専用!A1224=0,"",パイプ専用!A1224)</f>
        <v/>
      </c>
      <c r="K1224" s="2" t="str">
        <f>IF(四角板専用!B1224=0,"",四角板専用!B1224)</f>
        <v/>
      </c>
      <c r="L1224" s="2" t="str">
        <f>IF('FB&amp;L専用'!B1224=0,"",'FB&amp;L専用'!B1224)</f>
        <v/>
      </c>
      <c r="M1224" s="2" t="str">
        <f>IF(鋼材専用!B1224=0,"",鋼材専用!B1224)</f>
        <v/>
      </c>
      <c r="N1224" s="2" t="str">
        <f>IF(Φ部品専用!B1224=0,"",Φ部品専用!B1224)</f>
        <v/>
      </c>
      <c r="O1224" s="2" t="str">
        <f>IF(パイプ専用!B1224=0,"",パイプ専用!B1224)</f>
        <v/>
      </c>
      <c r="P1224" s="4" t="str">
        <f>IF(四角板専用!M1224=0,"",四角板専用!M1224)</f>
        <v/>
      </c>
      <c r="S1224" s="4" t="str">
        <f>IF(Φ部品専用!P1224=0,"",Φ部品専用!P1224)</f>
        <v/>
      </c>
      <c r="T1224" s="4" t="str">
        <f>IF(パイプ専用!P1224=0,"",パイプ専用!P1224)</f>
        <v/>
      </c>
      <c r="U1224" s="10"/>
      <c r="W1224" s="1" t="s">
        <v>1320</v>
      </c>
      <c r="X1224" s="2" t="str">
        <f t="shared" ca="1" si="90"/>
        <v/>
      </c>
      <c r="Z1224" s="2" t="str">
        <f t="shared" si="91"/>
        <v/>
      </c>
    </row>
    <row r="1225" spans="1:26">
      <c r="A1225" s="2" t="str">
        <f>四角板専用!A1225&amp;四角板専用!B1225</f>
        <v/>
      </c>
      <c r="B1225" s="2" t="str">
        <f>'FB&amp;L専用'!A1225&amp;'FB&amp;L専用'!B1225</f>
        <v/>
      </c>
      <c r="C1225" s="2" t="str">
        <f>鋼材専用!A1225&amp;鋼材専用!B1225</f>
        <v/>
      </c>
      <c r="D1225" s="2" t="str">
        <f>Φ部品専用!A1225&amp;Φ部品専用!B1225</f>
        <v/>
      </c>
      <c r="E1225" s="2" t="str">
        <f>パイプ専用!A1225&amp;パイプ専用!B1225</f>
        <v/>
      </c>
      <c r="F1225" s="2" t="str">
        <f>IF(四角板専用!A1225=0,"",四角板専用!A1225)</f>
        <v/>
      </c>
      <c r="G1225" s="2" t="str">
        <f>IF('FB&amp;L専用'!A1225=0,"",'FB&amp;L専用'!A1225)</f>
        <v/>
      </c>
      <c r="H1225" s="2" t="str">
        <f>IF(鋼材専用!A1225=0,"",鋼材専用!A1225)</f>
        <v/>
      </c>
      <c r="I1225" s="2" t="str">
        <f>IF(Φ部品専用!A1225=0,"",Φ部品専用!A1225)</f>
        <v/>
      </c>
      <c r="J1225" s="2" t="str">
        <f>IF(パイプ専用!A1225=0,"",パイプ専用!A1225)</f>
        <v/>
      </c>
      <c r="K1225" s="2" t="str">
        <f>IF(四角板専用!B1225=0,"",四角板専用!B1225)</f>
        <v/>
      </c>
      <c r="L1225" s="2" t="str">
        <f>IF('FB&amp;L専用'!B1225=0,"",'FB&amp;L専用'!B1225)</f>
        <v/>
      </c>
      <c r="M1225" s="2" t="str">
        <f>IF(鋼材専用!B1225=0,"",鋼材専用!B1225)</f>
        <v/>
      </c>
      <c r="N1225" s="2" t="str">
        <f>IF(Φ部品専用!B1225=0,"",Φ部品専用!B1225)</f>
        <v/>
      </c>
      <c r="O1225" s="2" t="str">
        <f>IF(パイプ専用!B1225=0,"",パイプ専用!B1225)</f>
        <v/>
      </c>
      <c r="P1225" s="4" t="str">
        <f>IF(四角板専用!M1225=0,"",四角板専用!M1225)</f>
        <v/>
      </c>
      <c r="S1225" s="4" t="str">
        <f>IF(Φ部品専用!P1225=0,"",Φ部品専用!P1225)</f>
        <v/>
      </c>
      <c r="T1225" s="4" t="str">
        <f>IF(パイプ専用!P1225=0,"",パイプ専用!P1225)</f>
        <v/>
      </c>
      <c r="U1225" s="10"/>
      <c r="W1225" s="1" t="s">
        <v>1321</v>
      </c>
      <c r="X1225" s="2" t="str">
        <f t="shared" ca="1" si="90"/>
        <v/>
      </c>
      <c r="Z1225" s="2" t="str">
        <f t="shared" si="91"/>
        <v/>
      </c>
    </row>
    <row r="1226" spans="1:26">
      <c r="A1226" s="2" t="str">
        <f>四角板専用!A1226&amp;四角板専用!B1226</f>
        <v/>
      </c>
      <c r="B1226" s="2" t="str">
        <f>'FB&amp;L専用'!A1226&amp;'FB&amp;L専用'!B1226</f>
        <v/>
      </c>
      <c r="C1226" s="2" t="str">
        <f>鋼材専用!A1226&amp;鋼材専用!B1226</f>
        <v/>
      </c>
      <c r="D1226" s="2" t="str">
        <f>Φ部品専用!A1226&amp;Φ部品専用!B1226</f>
        <v/>
      </c>
      <c r="E1226" s="2" t="str">
        <f>パイプ専用!A1226&amp;パイプ専用!B1226</f>
        <v/>
      </c>
      <c r="F1226" s="2" t="str">
        <f>IF(四角板専用!A1226=0,"",四角板専用!A1226)</f>
        <v/>
      </c>
      <c r="G1226" s="2" t="str">
        <f>IF('FB&amp;L専用'!A1226=0,"",'FB&amp;L専用'!A1226)</f>
        <v/>
      </c>
      <c r="H1226" s="2" t="str">
        <f>IF(鋼材専用!A1226=0,"",鋼材専用!A1226)</f>
        <v/>
      </c>
      <c r="I1226" s="2" t="str">
        <f>IF(Φ部品専用!A1226=0,"",Φ部品専用!A1226)</f>
        <v/>
      </c>
      <c r="J1226" s="2" t="str">
        <f>IF(パイプ専用!A1226=0,"",パイプ専用!A1226)</f>
        <v/>
      </c>
      <c r="K1226" s="2" t="str">
        <f>IF(四角板専用!B1226=0,"",四角板専用!B1226)</f>
        <v/>
      </c>
      <c r="L1226" s="2" t="str">
        <f>IF('FB&amp;L専用'!B1226=0,"",'FB&amp;L専用'!B1226)</f>
        <v/>
      </c>
      <c r="M1226" s="2" t="str">
        <f>IF(鋼材専用!B1226=0,"",鋼材専用!B1226)</f>
        <v/>
      </c>
      <c r="N1226" s="2" t="str">
        <f>IF(Φ部品専用!B1226=0,"",Φ部品専用!B1226)</f>
        <v/>
      </c>
      <c r="O1226" s="2" t="str">
        <f>IF(パイプ専用!B1226=0,"",パイプ専用!B1226)</f>
        <v/>
      </c>
      <c r="P1226" s="4" t="str">
        <f>IF(四角板専用!M1226=0,"",四角板専用!M1226)</f>
        <v/>
      </c>
      <c r="S1226" s="4" t="str">
        <f>IF(Φ部品専用!P1226=0,"",Φ部品専用!P1226)</f>
        <v/>
      </c>
      <c r="T1226" s="4" t="str">
        <f>IF(パイプ専用!P1226=0,"",パイプ専用!P1226)</f>
        <v/>
      </c>
      <c r="U1226" s="10"/>
      <c r="W1226" s="1" t="s">
        <v>1322</v>
      </c>
      <c r="X1226" s="2" t="str">
        <f t="shared" ca="1" si="90"/>
        <v/>
      </c>
      <c r="Z1226" s="2" t="str">
        <f t="shared" si="91"/>
        <v/>
      </c>
    </row>
    <row r="1227" spans="1:26">
      <c r="A1227" s="2" t="str">
        <f>四角板専用!A1227&amp;四角板専用!B1227</f>
        <v/>
      </c>
      <c r="B1227" s="2" t="str">
        <f>'FB&amp;L専用'!A1227&amp;'FB&amp;L専用'!B1227</f>
        <v/>
      </c>
      <c r="C1227" s="2" t="str">
        <f>鋼材専用!A1227&amp;鋼材専用!B1227</f>
        <v/>
      </c>
      <c r="D1227" s="2" t="str">
        <f>Φ部品専用!A1227&amp;Φ部品専用!B1227</f>
        <v/>
      </c>
      <c r="E1227" s="2" t="str">
        <f>パイプ専用!A1227&amp;パイプ専用!B1227</f>
        <v/>
      </c>
      <c r="F1227" s="2" t="str">
        <f>IF(四角板専用!A1227=0,"",四角板専用!A1227)</f>
        <v/>
      </c>
      <c r="G1227" s="2" t="str">
        <f>IF('FB&amp;L専用'!A1227=0,"",'FB&amp;L専用'!A1227)</f>
        <v/>
      </c>
      <c r="H1227" s="2" t="str">
        <f>IF(鋼材専用!A1227=0,"",鋼材専用!A1227)</f>
        <v/>
      </c>
      <c r="I1227" s="2" t="str">
        <f>IF(Φ部品専用!A1227=0,"",Φ部品専用!A1227)</f>
        <v/>
      </c>
      <c r="J1227" s="2" t="str">
        <f>IF(パイプ専用!A1227=0,"",パイプ専用!A1227)</f>
        <v/>
      </c>
      <c r="K1227" s="2" t="str">
        <f>IF(四角板専用!B1227=0,"",四角板専用!B1227)</f>
        <v/>
      </c>
      <c r="L1227" s="2" t="str">
        <f>IF('FB&amp;L専用'!B1227=0,"",'FB&amp;L専用'!B1227)</f>
        <v/>
      </c>
      <c r="M1227" s="2" t="str">
        <f>IF(鋼材専用!B1227=0,"",鋼材専用!B1227)</f>
        <v/>
      </c>
      <c r="N1227" s="2" t="str">
        <f>IF(Φ部品専用!B1227=0,"",Φ部品専用!B1227)</f>
        <v/>
      </c>
      <c r="O1227" s="2" t="str">
        <f>IF(パイプ専用!B1227=0,"",パイプ専用!B1227)</f>
        <v/>
      </c>
      <c r="P1227" s="4" t="str">
        <f>IF(四角板専用!M1227=0,"",四角板専用!M1227)</f>
        <v/>
      </c>
      <c r="S1227" s="4" t="str">
        <f>IF(Φ部品専用!P1227=0,"",Φ部品専用!P1227)</f>
        <v/>
      </c>
      <c r="T1227" s="4" t="str">
        <f>IF(パイプ専用!P1227=0,"",パイプ専用!P1227)</f>
        <v/>
      </c>
      <c r="U1227" s="10"/>
      <c r="W1227" s="1" t="s">
        <v>1323</v>
      </c>
      <c r="X1227" s="2" t="str">
        <f t="shared" ca="1" si="90"/>
        <v/>
      </c>
      <c r="Z1227" s="2" t="str">
        <f t="shared" si="91"/>
        <v/>
      </c>
    </row>
    <row r="1228" spans="1:26">
      <c r="A1228" s="2" t="str">
        <f>四角板専用!A1228&amp;四角板専用!B1228</f>
        <v/>
      </c>
      <c r="B1228" s="2" t="str">
        <f>'FB&amp;L専用'!A1228&amp;'FB&amp;L専用'!B1228</f>
        <v/>
      </c>
      <c r="C1228" s="2" t="str">
        <f>鋼材専用!A1228&amp;鋼材専用!B1228</f>
        <v/>
      </c>
      <c r="D1228" s="2" t="str">
        <f>Φ部品専用!A1228&amp;Φ部品専用!B1228</f>
        <v/>
      </c>
      <c r="E1228" s="2" t="str">
        <f>パイプ専用!A1228&amp;パイプ専用!B1228</f>
        <v/>
      </c>
      <c r="F1228" s="2" t="str">
        <f>IF(四角板専用!A1228=0,"",四角板専用!A1228)</f>
        <v/>
      </c>
      <c r="G1228" s="2" t="str">
        <f>IF('FB&amp;L専用'!A1228=0,"",'FB&amp;L専用'!A1228)</f>
        <v/>
      </c>
      <c r="H1228" s="2" t="str">
        <f>IF(鋼材専用!A1228=0,"",鋼材専用!A1228)</f>
        <v/>
      </c>
      <c r="I1228" s="2" t="str">
        <f>IF(Φ部品専用!A1228=0,"",Φ部品専用!A1228)</f>
        <v/>
      </c>
      <c r="J1228" s="2" t="str">
        <f>IF(パイプ専用!A1228=0,"",パイプ専用!A1228)</f>
        <v/>
      </c>
      <c r="K1228" s="2" t="str">
        <f>IF(四角板専用!B1228=0,"",四角板専用!B1228)</f>
        <v/>
      </c>
      <c r="L1228" s="2" t="str">
        <f>IF('FB&amp;L専用'!B1228=0,"",'FB&amp;L専用'!B1228)</f>
        <v/>
      </c>
      <c r="M1228" s="2" t="str">
        <f>IF(鋼材専用!B1228=0,"",鋼材専用!B1228)</f>
        <v/>
      </c>
      <c r="N1228" s="2" t="str">
        <f>IF(Φ部品専用!B1228=0,"",Φ部品専用!B1228)</f>
        <v/>
      </c>
      <c r="O1228" s="2" t="str">
        <f>IF(パイプ専用!B1228=0,"",パイプ専用!B1228)</f>
        <v/>
      </c>
      <c r="P1228" s="4" t="str">
        <f>IF(四角板専用!M1228=0,"",四角板専用!M1228)</f>
        <v/>
      </c>
      <c r="S1228" s="4" t="str">
        <f>IF(Φ部品専用!P1228=0,"",Φ部品専用!P1228)</f>
        <v/>
      </c>
      <c r="T1228" s="4" t="str">
        <f>IF(パイプ専用!P1228=0,"",パイプ専用!P1228)</f>
        <v/>
      </c>
      <c r="U1228" s="10"/>
      <c r="W1228" s="1" t="s">
        <v>1324</v>
      </c>
      <c r="X1228" s="2" t="str">
        <f t="shared" ca="1" si="90"/>
        <v/>
      </c>
      <c r="Z1228" s="2" t="str">
        <f t="shared" si="91"/>
        <v/>
      </c>
    </row>
    <row r="1229" spans="1:26">
      <c r="A1229" s="2" t="str">
        <f>四角板専用!A1229&amp;四角板専用!B1229</f>
        <v/>
      </c>
      <c r="B1229" s="2" t="str">
        <f>'FB&amp;L専用'!A1229&amp;'FB&amp;L専用'!B1229</f>
        <v/>
      </c>
      <c r="C1229" s="2" t="str">
        <f>鋼材専用!A1229&amp;鋼材専用!B1229</f>
        <v/>
      </c>
      <c r="D1229" s="2" t="str">
        <f>Φ部品専用!A1229&amp;Φ部品専用!B1229</f>
        <v/>
      </c>
      <c r="E1229" s="2" t="str">
        <f>パイプ専用!A1229&amp;パイプ専用!B1229</f>
        <v/>
      </c>
      <c r="F1229" s="2" t="str">
        <f>IF(四角板専用!A1229=0,"",四角板専用!A1229)</f>
        <v/>
      </c>
      <c r="G1229" s="2" t="str">
        <f>IF('FB&amp;L専用'!A1229=0,"",'FB&amp;L専用'!A1229)</f>
        <v/>
      </c>
      <c r="H1229" s="2" t="str">
        <f>IF(鋼材専用!A1229=0,"",鋼材専用!A1229)</f>
        <v/>
      </c>
      <c r="I1229" s="2" t="str">
        <f>IF(Φ部品専用!A1229=0,"",Φ部品専用!A1229)</f>
        <v/>
      </c>
      <c r="J1229" s="2" t="str">
        <f>IF(パイプ専用!A1229=0,"",パイプ専用!A1229)</f>
        <v/>
      </c>
      <c r="K1229" s="2" t="str">
        <f>IF(四角板専用!B1229=0,"",四角板専用!B1229)</f>
        <v/>
      </c>
      <c r="L1229" s="2" t="str">
        <f>IF('FB&amp;L専用'!B1229=0,"",'FB&amp;L専用'!B1229)</f>
        <v/>
      </c>
      <c r="M1229" s="2" t="str">
        <f>IF(鋼材専用!B1229=0,"",鋼材専用!B1229)</f>
        <v/>
      </c>
      <c r="N1229" s="2" t="str">
        <f>IF(Φ部品専用!B1229=0,"",Φ部品専用!B1229)</f>
        <v/>
      </c>
      <c r="O1229" s="2" t="str">
        <f>IF(パイプ専用!B1229=0,"",パイプ専用!B1229)</f>
        <v/>
      </c>
      <c r="P1229" s="4" t="str">
        <f>IF(四角板専用!M1229=0,"",四角板専用!M1229)</f>
        <v/>
      </c>
      <c r="S1229" s="4" t="str">
        <f>IF(Φ部品専用!P1229=0,"",Φ部品専用!P1229)</f>
        <v/>
      </c>
      <c r="T1229" s="4" t="str">
        <f>IF(パイプ専用!P1229=0,"",パイプ専用!P1229)</f>
        <v/>
      </c>
      <c r="U1229" s="10"/>
      <c r="W1229" s="1" t="s">
        <v>1325</v>
      </c>
      <c r="X1229" s="2" t="str">
        <f t="shared" ca="1" si="90"/>
        <v/>
      </c>
      <c r="Z1229" s="2" t="str">
        <f t="shared" si="91"/>
        <v/>
      </c>
    </row>
    <row r="1230" spans="1:26">
      <c r="A1230" s="2" t="str">
        <f>四角板専用!A1230&amp;四角板専用!B1230</f>
        <v/>
      </c>
      <c r="B1230" s="2" t="str">
        <f>'FB&amp;L専用'!A1230&amp;'FB&amp;L専用'!B1230</f>
        <v/>
      </c>
      <c r="C1230" s="2" t="str">
        <f>鋼材専用!A1230&amp;鋼材専用!B1230</f>
        <v/>
      </c>
      <c r="D1230" s="2" t="str">
        <f>Φ部品専用!A1230&amp;Φ部品専用!B1230</f>
        <v/>
      </c>
      <c r="E1230" s="2" t="str">
        <f>パイプ専用!A1230&amp;パイプ専用!B1230</f>
        <v/>
      </c>
      <c r="F1230" s="2" t="str">
        <f>IF(四角板専用!A1230=0,"",四角板専用!A1230)</f>
        <v/>
      </c>
      <c r="G1230" s="2" t="str">
        <f>IF('FB&amp;L専用'!A1230=0,"",'FB&amp;L専用'!A1230)</f>
        <v/>
      </c>
      <c r="H1230" s="2" t="str">
        <f>IF(鋼材専用!A1230=0,"",鋼材専用!A1230)</f>
        <v/>
      </c>
      <c r="I1230" s="2" t="str">
        <f>IF(Φ部品専用!A1230=0,"",Φ部品専用!A1230)</f>
        <v/>
      </c>
      <c r="J1230" s="2" t="str">
        <f>IF(パイプ専用!A1230=0,"",パイプ専用!A1230)</f>
        <v/>
      </c>
      <c r="K1230" s="2" t="str">
        <f>IF(四角板専用!B1230=0,"",四角板専用!B1230)</f>
        <v/>
      </c>
      <c r="L1230" s="2" t="str">
        <f>IF('FB&amp;L専用'!B1230=0,"",'FB&amp;L専用'!B1230)</f>
        <v/>
      </c>
      <c r="M1230" s="2" t="str">
        <f>IF(鋼材専用!B1230=0,"",鋼材専用!B1230)</f>
        <v/>
      </c>
      <c r="N1230" s="2" t="str">
        <f>IF(Φ部品専用!B1230=0,"",Φ部品専用!B1230)</f>
        <v/>
      </c>
      <c r="O1230" s="2" t="str">
        <f>IF(パイプ専用!B1230=0,"",パイプ専用!B1230)</f>
        <v/>
      </c>
      <c r="P1230" s="4" t="str">
        <f>IF(四角板専用!M1230=0,"",四角板専用!M1230)</f>
        <v/>
      </c>
      <c r="S1230" s="4" t="str">
        <f>IF(Φ部品専用!P1230=0,"",Φ部品専用!P1230)</f>
        <v/>
      </c>
      <c r="T1230" s="4" t="str">
        <f>IF(パイプ専用!P1230=0,"",パイプ専用!P1230)</f>
        <v/>
      </c>
      <c r="U1230" s="10"/>
      <c r="W1230" s="1" t="s">
        <v>1326</v>
      </c>
      <c r="X1230" s="2" t="str">
        <f t="shared" ca="1" si="90"/>
        <v/>
      </c>
      <c r="Z1230" s="2" t="str">
        <f t="shared" si="91"/>
        <v/>
      </c>
    </row>
    <row r="1231" spans="1:26">
      <c r="A1231" s="2" t="str">
        <f>四角板専用!A1231&amp;四角板専用!B1231</f>
        <v/>
      </c>
      <c r="B1231" s="2" t="str">
        <f>'FB&amp;L専用'!A1231&amp;'FB&amp;L専用'!B1231</f>
        <v/>
      </c>
      <c r="C1231" s="2" t="str">
        <f>鋼材専用!A1231&amp;鋼材専用!B1231</f>
        <v/>
      </c>
      <c r="D1231" s="2" t="str">
        <f>Φ部品専用!A1231&amp;Φ部品専用!B1231</f>
        <v/>
      </c>
      <c r="E1231" s="2" t="str">
        <f>パイプ専用!A1231&amp;パイプ専用!B1231</f>
        <v/>
      </c>
      <c r="F1231" s="2" t="str">
        <f>IF(四角板専用!A1231=0,"",四角板専用!A1231)</f>
        <v/>
      </c>
      <c r="G1231" s="2" t="str">
        <f>IF('FB&amp;L専用'!A1231=0,"",'FB&amp;L専用'!A1231)</f>
        <v/>
      </c>
      <c r="H1231" s="2" t="str">
        <f>IF(鋼材専用!A1231=0,"",鋼材専用!A1231)</f>
        <v/>
      </c>
      <c r="I1231" s="2" t="str">
        <f>IF(Φ部品専用!A1231=0,"",Φ部品専用!A1231)</f>
        <v/>
      </c>
      <c r="J1231" s="2" t="str">
        <f>IF(パイプ専用!A1231=0,"",パイプ専用!A1231)</f>
        <v/>
      </c>
      <c r="K1231" s="2" t="str">
        <f>IF(四角板専用!B1231=0,"",四角板専用!B1231)</f>
        <v/>
      </c>
      <c r="L1231" s="2" t="str">
        <f>IF('FB&amp;L専用'!B1231=0,"",'FB&amp;L専用'!B1231)</f>
        <v/>
      </c>
      <c r="M1231" s="2" t="str">
        <f>IF(鋼材専用!B1231=0,"",鋼材専用!B1231)</f>
        <v/>
      </c>
      <c r="N1231" s="2" t="str">
        <f>IF(Φ部品専用!B1231=0,"",Φ部品専用!B1231)</f>
        <v/>
      </c>
      <c r="O1231" s="2" t="str">
        <f>IF(パイプ専用!B1231=0,"",パイプ専用!B1231)</f>
        <v/>
      </c>
      <c r="P1231" s="4" t="str">
        <f>IF(四角板専用!M1231=0,"",四角板専用!M1231)</f>
        <v/>
      </c>
      <c r="S1231" s="4" t="str">
        <f>IF(Φ部品専用!P1231=0,"",Φ部品専用!P1231)</f>
        <v/>
      </c>
      <c r="T1231" s="4" t="str">
        <f>IF(パイプ専用!P1231=0,"",パイプ専用!P1231)</f>
        <v/>
      </c>
      <c r="U1231" s="10"/>
      <c r="W1231" s="1" t="s">
        <v>1327</v>
      </c>
      <c r="X1231" s="2" t="str">
        <f t="shared" ca="1" si="90"/>
        <v/>
      </c>
      <c r="Z1231" s="2" t="str">
        <f t="shared" si="91"/>
        <v/>
      </c>
    </row>
    <row r="1232" spans="1:26">
      <c r="A1232" s="2" t="str">
        <f>四角板専用!A1232&amp;四角板専用!B1232</f>
        <v/>
      </c>
      <c r="B1232" s="2" t="str">
        <f>'FB&amp;L専用'!A1232&amp;'FB&amp;L専用'!B1232</f>
        <v/>
      </c>
      <c r="C1232" s="2" t="str">
        <f>鋼材専用!A1232&amp;鋼材専用!B1232</f>
        <v/>
      </c>
      <c r="D1232" s="2" t="str">
        <f>Φ部品専用!A1232&amp;Φ部品専用!B1232</f>
        <v/>
      </c>
      <c r="E1232" s="2" t="str">
        <f>パイプ専用!A1232&amp;パイプ専用!B1232</f>
        <v/>
      </c>
      <c r="F1232" s="2" t="str">
        <f>IF(四角板専用!A1232=0,"",四角板専用!A1232)</f>
        <v/>
      </c>
      <c r="G1232" s="2" t="str">
        <f>IF('FB&amp;L専用'!A1232=0,"",'FB&amp;L専用'!A1232)</f>
        <v/>
      </c>
      <c r="H1232" s="2" t="str">
        <f>IF(鋼材専用!A1232=0,"",鋼材専用!A1232)</f>
        <v/>
      </c>
      <c r="I1232" s="2" t="str">
        <f>IF(Φ部品専用!A1232=0,"",Φ部品専用!A1232)</f>
        <v/>
      </c>
      <c r="J1232" s="2" t="str">
        <f>IF(パイプ専用!A1232=0,"",パイプ専用!A1232)</f>
        <v/>
      </c>
      <c r="K1232" s="2" t="str">
        <f>IF(四角板専用!B1232=0,"",四角板専用!B1232)</f>
        <v/>
      </c>
      <c r="L1232" s="2" t="str">
        <f>IF('FB&amp;L専用'!B1232=0,"",'FB&amp;L専用'!B1232)</f>
        <v/>
      </c>
      <c r="M1232" s="2" t="str">
        <f>IF(鋼材専用!B1232=0,"",鋼材専用!B1232)</f>
        <v/>
      </c>
      <c r="N1232" s="2" t="str">
        <f>IF(Φ部品専用!B1232=0,"",Φ部品専用!B1232)</f>
        <v/>
      </c>
      <c r="O1232" s="2" t="str">
        <f>IF(パイプ専用!B1232=0,"",パイプ専用!B1232)</f>
        <v/>
      </c>
      <c r="P1232" s="4" t="str">
        <f>IF(四角板専用!M1232=0,"",四角板専用!M1232)</f>
        <v/>
      </c>
      <c r="S1232" s="4" t="str">
        <f>IF(Φ部品専用!P1232=0,"",Φ部品専用!P1232)</f>
        <v/>
      </c>
      <c r="T1232" s="4" t="str">
        <f>IF(パイプ専用!P1232=0,"",パイプ専用!P1232)</f>
        <v/>
      </c>
      <c r="U1232" s="10"/>
      <c r="W1232" s="1" t="s">
        <v>1328</v>
      </c>
      <c r="X1232" s="2" t="str">
        <f t="shared" ca="1" si="90"/>
        <v/>
      </c>
      <c r="Z1232" s="2" t="str">
        <f t="shared" si="91"/>
        <v/>
      </c>
    </row>
    <row r="1233" spans="1:26">
      <c r="A1233" s="2" t="str">
        <f>四角板専用!A1233&amp;四角板専用!B1233</f>
        <v/>
      </c>
      <c r="B1233" s="2" t="str">
        <f>'FB&amp;L専用'!A1233&amp;'FB&amp;L専用'!B1233</f>
        <v/>
      </c>
      <c r="C1233" s="2" t="str">
        <f>鋼材専用!A1233&amp;鋼材専用!B1233</f>
        <v/>
      </c>
      <c r="D1233" s="2" t="str">
        <f>Φ部品専用!A1233&amp;Φ部品専用!B1233</f>
        <v/>
      </c>
      <c r="E1233" s="2" t="str">
        <f>パイプ専用!A1233&amp;パイプ専用!B1233</f>
        <v/>
      </c>
      <c r="F1233" s="2" t="str">
        <f>IF(四角板専用!A1233=0,"",四角板専用!A1233)</f>
        <v/>
      </c>
      <c r="G1233" s="2" t="str">
        <f>IF('FB&amp;L専用'!A1233=0,"",'FB&amp;L専用'!A1233)</f>
        <v/>
      </c>
      <c r="H1233" s="2" t="str">
        <f>IF(鋼材専用!A1233=0,"",鋼材専用!A1233)</f>
        <v/>
      </c>
      <c r="I1233" s="2" t="str">
        <f>IF(Φ部品専用!A1233=0,"",Φ部品専用!A1233)</f>
        <v/>
      </c>
      <c r="J1233" s="2" t="str">
        <f>IF(パイプ専用!A1233=0,"",パイプ専用!A1233)</f>
        <v/>
      </c>
      <c r="K1233" s="2" t="str">
        <f>IF(四角板専用!B1233=0,"",四角板専用!B1233)</f>
        <v/>
      </c>
      <c r="L1233" s="2" t="str">
        <f>IF('FB&amp;L専用'!B1233=0,"",'FB&amp;L専用'!B1233)</f>
        <v/>
      </c>
      <c r="M1233" s="2" t="str">
        <f>IF(鋼材専用!B1233=0,"",鋼材専用!B1233)</f>
        <v/>
      </c>
      <c r="N1233" s="2" t="str">
        <f>IF(Φ部品専用!B1233=0,"",Φ部品専用!B1233)</f>
        <v/>
      </c>
      <c r="O1233" s="2" t="str">
        <f>IF(パイプ専用!B1233=0,"",パイプ専用!B1233)</f>
        <v/>
      </c>
      <c r="P1233" s="4" t="str">
        <f>IF(四角板専用!M1233=0,"",四角板専用!M1233)</f>
        <v/>
      </c>
      <c r="S1233" s="4" t="str">
        <f>IF(Φ部品専用!P1233=0,"",Φ部品専用!P1233)</f>
        <v/>
      </c>
      <c r="T1233" s="4" t="str">
        <f>IF(パイプ専用!P1233=0,"",パイプ専用!P1233)</f>
        <v/>
      </c>
      <c r="U1233" s="10"/>
      <c r="W1233" s="1" t="s">
        <v>1329</v>
      </c>
      <c r="X1233" s="2" t="str">
        <f t="shared" ca="1" si="90"/>
        <v/>
      </c>
      <c r="Z1233" s="2" t="str">
        <f t="shared" si="91"/>
        <v/>
      </c>
    </row>
    <row r="1234" spans="1:26">
      <c r="A1234" s="2" t="str">
        <f>四角板専用!A1234&amp;四角板専用!B1234</f>
        <v/>
      </c>
      <c r="B1234" s="2" t="str">
        <f>'FB&amp;L専用'!A1234&amp;'FB&amp;L専用'!B1234</f>
        <v/>
      </c>
      <c r="C1234" s="2" t="str">
        <f>鋼材専用!A1234&amp;鋼材専用!B1234</f>
        <v/>
      </c>
      <c r="D1234" s="2" t="str">
        <f>Φ部品専用!A1234&amp;Φ部品専用!B1234</f>
        <v/>
      </c>
      <c r="E1234" s="2" t="str">
        <f>パイプ専用!A1234&amp;パイプ専用!B1234</f>
        <v/>
      </c>
      <c r="F1234" s="2" t="str">
        <f>IF(四角板専用!A1234=0,"",四角板専用!A1234)</f>
        <v/>
      </c>
      <c r="G1234" s="2" t="str">
        <f>IF('FB&amp;L専用'!A1234=0,"",'FB&amp;L専用'!A1234)</f>
        <v/>
      </c>
      <c r="H1234" s="2" t="str">
        <f>IF(鋼材専用!A1234=0,"",鋼材専用!A1234)</f>
        <v/>
      </c>
      <c r="I1234" s="2" t="str">
        <f>IF(Φ部品専用!A1234=0,"",Φ部品専用!A1234)</f>
        <v/>
      </c>
      <c r="J1234" s="2" t="str">
        <f>IF(パイプ専用!A1234=0,"",パイプ専用!A1234)</f>
        <v/>
      </c>
      <c r="K1234" s="2" t="str">
        <f>IF(四角板専用!B1234=0,"",四角板専用!B1234)</f>
        <v/>
      </c>
      <c r="L1234" s="2" t="str">
        <f>IF('FB&amp;L専用'!B1234=0,"",'FB&amp;L専用'!B1234)</f>
        <v/>
      </c>
      <c r="M1234" s="2" t="str">
        <f>IF(鋼材専用!B1234=0,"",鋼材専用!B1234)</f>
        <v/>
      </c>
      <c r="N1234" s="2" t="str">
        <f>IF(Φ部品専用!B1234=0,"",Φ部品専用!B1234)</f>
        <v/>
      </c>
      <c r="O1234" s="2" t="str">
        <f>IF(パイプ専用!B1234=0,"",パイプ専用!B1234)</f>
        <v/>
      </c>
      <c r="P1234" s="4" t="str">
        <f>IF(四角板専用!M1234=0,"",四角板専用!M1234)</f>
        <v/>
      </c>
      <c r="S1234" s="4" t="str">
        <f>IF(Φ部品専用!P1234=0,"",Φ部品専用!P1234)</f>
        <v/>
      </c>
      <c r="T1234" s="4" t="str">
        <f>IF(パイプ専用!P1234=0,"",パイプ専用!P1234)</f>
        <v/>
      </c>
      <c r="U1234" s="10"/>
      <c r="W1234" s="1" t="s">
        <v>1330</v>
      </c>
      <c r="X1234" s="2" t="str">
        <f t="shared" ca="1" si="90"/>
        <v/>
      </c>
      <c r="Z1234" s="2" t="str">
        <f t="shared" si="91"/>
        <v/>
      </c>
    </row>
    <row r="1235" spans="1:26">
      <c r="A1235" s="2" t="str">
        <f>四角板専用!A1235&amp;四角板専用!B1235</f>
        <v/>
      </c>
      <c r="B1235" s="2" t="str">
        <f>'FB&amp;L専用'!A1235&amp;'FB&amp;L専用'!B1235</f>
        <v/>
      </c>
      <c r="C1235" s="2" t="str">
        <f>鋼材専用!A1235&amp;鋼材専用!B1235</f>
        <v/>
      </c>
      <c r="D1235" s="2" t="str">
        <f>Φ部品専用!A1235&amp;Φ部品専用!B1235</f>
        <v/>
      </c>
      <c r="E1235" s="2" t="str">
        <f>パイプ専用!A1235&amp;パイプ専用!B1235</f>
        <v/>
      </c>
      <c r="F1235" s="2" t="str">
        <f>IF(四角板専用!A1235=0,"",四角板専用!A1235)</f>
        <v/>
      </c>
      <c r="G1235" s="2" t="str">
        <f>IF('FB&amp;L専用'!A1235=0,"",'FB&amp;L専用'!A1235)</f>
        <v/>
      </c>
      <c r="H1235" s="2" t="str">
        <f>IF(鋼材専用!A1235=0,"",鋼材専用!A1235)</f>
        <v/>
      </c>
      <c r="I1235" s="2" t="str">
        <f>IF(Φ部品専用!A1235=0,"",Φ部品専用!A1235)</f>
        <v/>
      </c>
      <c r="J1235" s="2" t="str">
        <f>IF(パイプ専用!A1235=0,"",パイプ専用!A1235)</f>
        <v/>
      </c>
      <c r="K1235" s="2" t="str">
        <f>IF(四角板専用!B1235=0,"",四角板専用!B1235)</f>
        <v/>
      </c>
      <c r="L1235" s="2" t="str">
        <f>IF('FB&amp;L専用'!B1235=0,"",'FB&amp;L専用'!B1235)</f>
        <v/>
      </c>
      <c r="M1235" s="2" t="str">
        <f>IF(鋼材専用!B1235=0,"",鋼材専用!B1235)</f>
        <v/>
      </c>
      <c r="N1235" s="2" t="str">
        <f>IF(Φ部品専用!B1235=0,"",Φ部品専用!B1235)</f>
        <v/>
      </c>
      <c r="O1235" s="2" t="str">
        <f>IF(パイプ専用!B1235=0,"",パイプ専用!B1235)</f>
        <v/>
      </c>
      <c r="P1235" s="4" t="str">
        <f>IF(四角板専用!M1235=0,"",四角板専用!M1235)</f>
        <v/>
      </c>
      <c r="S1235" s="4" t="str">
        <f>IF(Φ部品専用!P1235=0,"",Φ部品専用!P1235)</f>
        <v/>
      </c>
      <c r="T1235" s="4" t="str">
        <f>IF(パイプ専用!P1235=0,"",パイプ専用!P1235)</f>
        <v/>
      </c>
      <c r="U1235" s="10"/>
      <c r="W1235" s="1" t="s">
        <v>1331</v>
      </c>
      <c r="X1235" s="2" t="str">
        <f t="shared" ca="1" si="90"/>
        <v/>
      </c>
      <c r="Z1235" s="2" t="str">
        <f t="shared" si="91"/>
        <v/>
      </c>
    </row>
    <row r="1236" spans="1:26">
      <c r="A1236" s="2" t="str">
        <f>四角板専用!A1236&amp;四角板専用!B1236</f>
        <v/>
      </c>
      <c r="B1236" s="2" t="str">
        <f>'FB&amp;L専用'!A1236&amp;'FB&amp;L専用'!B1236</f>
        <v/>
      </c>
      <c r="C1236" s="2" t="str">
        <f>鋼材専用!A1236&amp;鋼材専用!B1236</f>
        <v/>
      </c>
      <c r="D1236" s="2" t="str">
        <f>Φ部品専用!A1236&amp;Φ部品専用!B1236</f>
        <v/>
      </c>
      <c r="E1236" s="2" t="str">
        <f>パイプ専用!A1236&amp;パイプ専用!B1236</f>
        <v/>
      </c>
      <c r="F1236" s="2" t="str">
        <f>IF(四角板専用!A1236=0,"",四角板専用!A1236)</f>
        <v/>
      </c>
      <c r="G1236" s="2" t="str">
        <f>IF('FB&amp;L専用'!A1236=0,"",'FB&amp;L専用'!A1236)</f>
        <v/>
      </c>
      <c r="H1236" s="2" t="str">
        <f>IF(鋼材専用!A1236=0,"",鋼材専用!A1236)</f>
        <v/>
      </c>
      <c r="I1236" s="2" t="str">
        <f>IF(Φ部品専用!A1236=0,"",Φ部品専用!A1236)</f>
        <v/>
      </c>
      <c r="J1236" s="2" t="str">
        <f>IF(パイプ専用!A1236=0,"",パイプ専用!A1236)</f>
        <v/>
      </c>
      <c r="K1236" s="2" t="str">
        <f>IF(四角板専用!B1236=0,"",四角板専用!B1236)</f>
        <v/>
      </c>
      <c r="L1236" s="2" t="str">
        <f>IF('FB&amp;L専用'!B1236=0,"",'FB&amp;L専用'!B1236)</f>
        <v/>
      </c>
      <c r="M1236" s="2" t="str">
        <f>IF(鋼材専用!B1236=0,"",鋼材専用!B1236)</f>
        <v/>
      </c>
      <c r="N1236" s="2" t="str">
        <f>IF(Φ部品専用!B1236=0,"",Φ部品専用!B1236)</f>
        <v/>
      </c>
      <c r="O1236" s="2" t="str">
        <f>IF(パイプ専用!B1236=0,"",パイプ専用!B1236)</f>
        <v/>
      </c>
      <c r="P1236" s="4" t="str">
        <f>IF(四角板専用!M1236=0,"",四角板専用!M1236)</f>
        <v/>
      </c>
      <c r="S1236" s="4" t="str">
        <f>IF(Φ部品専用!P1236=0,"",Φ部品専用!P1236)</f>
        <v/>
      </c>
      <c r="T1236" s="4" t="str">
        <f>IF(パイプ専用!P1236=0,"",パイプ専用!P1236)</f>
        <v/>
      </c>
      <c r="U1236" s="10"/>
      <c r="W1236" s="1" t="s">
        <v>1332</v>
      </c>
      <c r="X1236" s="2" t="str">
        <f t="shared" ca="1" si="90"/>
        <v/>
      </c>
      <c r="Z1236" s="2" t="str">
        <f t="shared" si="91"/>
        <v/>
      </c>
    </row>
    <row r="1237" spans="1:26">
      <c r="A1237" s="2" t="str">
        <f>四角板専用!A1237&amp;四角板専用!B1237</f>
        <v/>
      </c>
      <c r="B1237" s="2" t="str">
        <f>'FB&amp;L専用'!A1237&amp;'FB&amp;L専用'!B1237</f>
        <v/>
      </c>
      <c r="C1237" s="2" t="str">
        <f>鋼材専用!A1237&amp;鋼材専用!B1237</f>
        <v/>
      </c>
      <c r="D1237" s="2" t="str">
        <f>Φ部品専用!A1237&amp;Φ部品専用!B1237</f>
        <v/>
      </c>
      <c r="E1237" s="2" t="str">
        <f>パイプ専用!A1237&amp;パイプ専用!B1237</f>
        <v/>
      </c>
      <c r="F1237" s="2" t="str">
        <f>IF(四角板専用!A1237=0,"",四角板専用!A1237)</f>
        <v/>
      </c>
      <c r="G1237" s="2" t="str">
        <f>IF('FB&amp;L専用'!A1237=0,"",'FB&amp;L専用'!A1237)</f>
        <v/>
      </c>
      <c r="H1237" s="2" t="str">
        <f>IF(鋼材専用!A1237=0,"",鋼材専用!A1237)</f>
        <v/>
      </c>
      <c r="I1237" s="2" t="str">
        <f>IF(Φ部品専用!A1237=0,"",Φ部品専用!A1237)</f>
        <v/>
      </c>
      <c r="J1237" s="2" t="str">
        <f>IF(パイプ専用!A1237=0,"",パイプ専用!A1237)</f>
        <v/>
      </c>
      <c r="K1237" s="2" t="str">
        <f>IF(四角板専用!B1237=0,"",四角板専用!B1237)</f>
        <v/>
      </c>
      <c r="L1237" s="2" t="str">
        <f>IF('FB&amp;L専用'!B1237=0,"",'FB&amp;L専用'!B1237)</f>
        <v/>
      </c>
      <c r="M1237" s="2" t="str">
        <f>IF(鋼材専用!B1237=0,"",鋼材専用!B1237)</f>
        <v/>
      </c>
      <c r="N1237" s="2" t="str">
        <f>IF(Φ部品専用!B1237=0,"",Φ部品専用!B1237)</f>
        <v/>
      </c>
      <c r="O1237" s="2" t="str">
        <f>IF(パイプ専用!B1237=0,"",パイプ専用!B1237)</f>
        <v/>
      </c>
      <c r="P1237" s="4" t="str">
        <f>IF(四角板専用!M1237=0,"",四角板専用!M1237)</f>
        <v/>
      </c>
      <c r="S1237" s="4" t="str">
        <f>IF(Φ部品専用!P1237=0,"",Φ部品専用!P1237)</f>
        <v/>
      </c>
      <c r="T1237" s="4" t="str">
        <f>IF(パイプ専用!P1237=0,"",パイプ専用!P1237)</f>
        <v/>
      </c>
      <c r="U1237" s="10"/>
      <c r="W1237" s="1" t="s">
        <v>1333</v>
      </c>
      <c r="X1237" s="2" t="str">
        <f t="shared" ca="1" si="90"/>
        <v/>
      </c>
      <c r="Z1237" s="2" t="str">
        <f t="shared" si="91"/>
        <v/>
      </c>
    </row>
    <row r="1238" spans="1:26">
      <c r="A1238" s="2" t="str">
        <f>四角板専用!A1238&amp;四角板専用!B1238</f>
        <v/>
      </c>
      <c r="B1238" s="2" t="str">
        <f>'FB&amp;L専用'!A1238&amp;'FB&amp;L専用'!B1238</f>
        <v/>
      </c>
      <c r="C1238" s="2" t="str">
        <f>鋼材専用!A1238&amp;鋼材専用!B1238</f>
        <v/>
      </c>
      <c r="D1238" s="2" t="str">
        <f>Φ部品専用!A1238&amp;Φ部品専用!B1238</f>
        <v/>
      </c>
      <c r="E1238" s="2" t="str">
        <f>パイプ専用!A1238&amp;パイプ専用!B1238</f>
        <v/>
      </c>
      <c r="F1238" s="2" t="str">
        <f>IF(四角板専用!A1238=0,"",四角板専用!A1238)</f>
        <v/>
      </c>
      <c r="G1238" s="2" t="str">
        <f>IF('FB&amp;L専用'!A1238=0,"",'FB&amp;L専用'!A1238)</f>
        <v/>
      </c>
      <c r="H1238" s="2" t="str">
        <f>IF(鋼材専用!A1238=0,"",鋼材専用!A1238)</f>
        <v/>
      </c>
      <c r="I1238" s="2" t="str">
        <f>IF(Φ部品専用!A1238=0,"",Φ部品専用!A1238)</f>
        <v/>
      </c>
      <c r="J1238" s="2" t="str">
        <f>IF(パイプ専用!A1238=0,"",パイプ専用!A1238)</f>
        <v/>
      </c>
      <c r="K1238" s="2" t="str">
        <f>IF(四角板専用!B1238=0,"",四角板専用!B1238)</f>
        <v/>
      </c>
      <c r="L1238" s="2" t="str">
        <f>IF('FB&amp;L専用'!B1238=0,"",'FB&amp;L専用'!B1238)</f>
        <v/>
      </c>
      <c r="M1238" s="2" t="str">
        <f>IF(鋼材専用!B1238=0,"",鋼材専用!B1238)</f>
        <v/>
      </c>
      <c r="N1238" s="2" t="str">
        <f>IF(Φ部品専用!B1238=0,"",Φ部品専用!B1238)</f>
        <v/>
      </c>
      <c r="O1238" s="2" t="str">
        <f>IF(パイプ専用!B1238=0,"",パイプ専用!B1238)</f>
        <v/>
      </c>
      <c r="P1238" s="4" t="str">
        <f>IF(四角板専用!M1238=0,"",四角板専用!M1238)</f>
        <v/>
      </c>
      <c r="S1238" s="4" t="str">
        <f>IF(Φ部品専用!P1238=0,"",Φ部品専用!P1238)</f>
        <v/>
      </c>
      <c r="T1238" s="4" t="str">
        <f>IF(パイプ専用!P1238=0,"",パイプ専用!P1238)</f>
        <v/>
      </c>
      <c r="U1238" s="10"/>
      <c r="W1238" s="1" t="s">
        <v>1334</v>
      </c>
      <c r="X1238" s="2" t="str">
        <f t="shared" ca="1" si="90"/>
        <v/>
      </c>
      <c r="Z1238" s="2" t="str">
        <f t="shared" si="91"/>
        <v/>
      </c>
    </row>
    <row r="1239" spans="1:26">
      <c r="A1239" s="2" t="str">
        <f>四角板専用!A1239&amp;四角板専用!B1239</f>
        <v/>
      </c>
      <c r="B1239" s="2" t="str">
        <f>'FB&amp;L専用'!A1239&amp;'FB&amp;L専用'!B1239</f>
        <v/>
      </c>
      <c r="C1239" s="2" t="str">
        <f>鋼材専用!A1239&amp;鋼材専用!B1239</f>
        <v/>
      </c>
      <c r="D1239" s="2" t="str">
        <f>Φ部品専用!A1239&amp;Φ部品専用!B1239</f>
        <v/>
      </c>
      <c r="E1239" s="2" t="str">
        <f>パイプ専用!A1239&amp;パイプ専用!B1239</f>
        <v/>
      </c>
      <c r="F1239" s="2" t="str">
        <f>IF(四角板専用!A1239=0,"",四角板専用!A1239)</f>
        <v/>
      </c>
      <c r="G1239" s="2" t="str">
        <f>IF('FB&amp;L専用'!A1239=0,"",'FB&amp;L専用'!A1239)</f>
        <v/>
      </c>
      <c r="H1239" s="2" t="str">
        <f>IF(鋼材専用!A1239=0,"",鋼材専用!A1239)</f>
        <v/>
      </c>
      <c r="I1239" s="2" t="str">
        <f>IF(Φ部品専用!A1239=0,"",Φ部品専用!A1239)</f>
        <v/>
      </c>
      <c r="J1239" s="2" t="str">
        <f>IF(パイプ専用!A1239=0,"",パイプ専用!A1239)</f>
        <v/>
      </c>
      <c r="K1239" s="2" t="str">
        <f>IF(四角板専用!B1239=0,"",四角板専用!B1239)</f>
        <v/>
      </c>
      <c r="L1239" s="2" t="str">
        <f>IF('FB&amp;L専用'!B1239=0,"",'FB&amp;L専用'!B1239)</f>
        <v/>
      </c>
      <c r="M1239" s="2" t="str">
        <f>IF(鋼材専用!B1239=0,"",鋼材専用!B1239)</f>
        <v/>
      </c>
      <c r="N1239" s="2" t="str">
        <f>IF(Φ部品専用!B1239=0,"",Φ部品専用!B1239)</f>
        <v/>
      </c>
      <c r="O1239" s="2" t="str">
        <f>IF(パイプ専用!B1239=0,"",パイプ専用!B1239)</f>
        <v/>
      </c>
      <c r="P1239" s="4" t="str">
        <f>IF(四角板専用!M1239=0,"",四角板専用!M1239)</f>
        <v/>
      </c>
      <c r="S1239" s="4" t="str">
        <f>IF(Φ部品専用!P1239=0,"",Φ部品専用!P1239)</f>
        <v/>
      </c>
      <c r="T1239" s="4" t="str">
        <f>IF(パイプ専用!P1239=0,"",パイプ専用!P1239)</f>
        <v/>
      </c>
      <c r="U1239" s="10"/>
      <c r="W1239" s="1" t="s">
        <v>1335</v>
      </c>
      <c r="X1239" s="2" t="str">
        <f t="shared" ca="1" si="90"/>
        <v/>
      </c>
      <c r="Z1239" s="2" t="str">
        <f t="shared" si="91"/>
        <v/>
      </c>
    </row>
    <row r="1240" spans="1:26">
      <c r="A1240" s="2" t="str">
        <f>四角板専用!A1240&amp;四角板専用!B1240</f>
        <v/>
      </c>
      <c r="B1240" s="2" t="str">
        <f>'FB&amp;L専用'!A1240&amp;'FB&amp;L専用'!B1240</f>
        <v/>
      </c>
      <c r="C1240" s="2" t="str">
        <f>鋼材専用!A1240&amp;鋼材専用!B1240</f>
        <v/>
      </c>
      <c r="D1240" s="2" t="str">
        <f>Φ部品専用!A1240&amp;Φ部品専用!B1240</f>
        <v/>
      </c>
      <c r="E1240" s="2" t="str">
        <f>パイプ専用!A1240&amp;パイプ専用!B1240</f>
        <v/>
      </c>
      <c r="F1240" s="2" t="str">
        <f>IF(四角板専用!A1240=0,"",四角板専用!A1240)</f>
        <v/>
      </c>
      <c r="G1240" s="2" t="str">
        <f>IF('FB&amp;L専用'!A1240=0,"",'FB&amp;L専用'!A1240)</f>
        <v/>
      </c>
      <c r="H1240" s="2" t="str">
        <f>IF(鋼材専用!A1240=0,"",鋼材専用!A1240)</f>
        <v/>
      </c>
      <c r="I1240" s="2" t="str">
        <f>IF(Φ部品専用!A1240=0,"",Φ部品専用!A1240)</f>
        <v/>
      </c>
      <c r="J1240" s="2" t="str">
        <f>IF(パイプ専用!A1240=0,"",パイプ専用!A1240)</f>
        <v/>
      </c>
      <c r="K1240" s="2" t="str">
        <f>IF(四角板専用!B1240=0,"",四角板専用!B1240)</f>
        <v/>
      </c>
      <c r="L1240" s="2" t="str">
        <f>IF('FB&amp;L専用'!B1240=0,"",'FB&amp;L専用'!B1240)</f>
        <v/>
      </c>
      <c r="M1240" s="2" t="str">
        <f>IF(鋼材専用!B1240=0,"",鋼材専用!B1240)</f>
        <v/>
      </c>
      <c r="N1240" s="2" t="str">
        <f>IF(Φ部品専用!B1240=0,"",Φ部品専用!B1240)</f>
        <v/>
      </c>
      <c r="O1240" s="2" t="str">
        <f>IF(パイプ専用!B1240=0,"",パイプ専用!B1240)</f>
        <v/>
      </c>
      <c r="P1240" s="4" t="str">
        <f>IF(四角板専用!M1240=0,"",四角板専用!M1240)</f>
        <v/>
      </c>
      <c r="S1240" s="4" t="str">
        <f>IF(Φ部品専用!P1240=0,"",Φ部品専用!P1240)</f>
        <v/>
      </c>
      <c r="T1240" s="4" t="str">
        <f>IF(パイプ専用!P1240=0,"",パイプ専用!P1240)</f>
        <v/>
      </c>
      <c r="U1240" s="10"/>
      <c r="W1240" s="1" t="s">
        <v>1336</v>
      </c>
      <c r="X1240" s="2" t="str">
        <f t="shared" ca="1" si="90"/>
        <v/>
      </c>
      <c r="Z1240" s="2" t="str">
        <f t="shared" si="91"/>
        <v/>
      </c>
    </row>
    <row r="1241" spans="1:26">
      <c r="A1241" s="2" t="str">
        <f>四角板専用!A1241&amp;四角板専用!B1241</f>
        <v/>
      </c>
      <c r="B1241" s="2" t="str">
        <f>'FB&amp;L専用'!A1241&amp;'FB&amp;L専用'!B1241</f>
        <v/>
      </c>
      <c r="C1241" s="2" t="str">
        <f>鋼材専用!A1241&amp;鋼材専用!B1241</f>
        <v/>
      </c>
      <c r="D1241" s="2" t="str">
        <f>Φ部品専用!A1241&amp;Φ部品専用!B1241</f>
        <v/>
      </c>
      <c r="E1241" s="2" t="str">
        <f>パイプ専用!A1241&amp;パイプ専用!B1241</f>
        <v/>
      </c>
      <c r="F1241" s="2" t="str">
        <f>IF(四角板専用!A1241=0,"",四角板専用!A1241)</f>
        <v/>
      </c>
      <c r="G1241" s="2" t="str">
        <f>IF('FB&amp;L専用'!A1241=0,"",'FB&amp;L専用'!A1241)</f>
        <v/>
      </c>
      <c r="H1241" s="2" t="str">
        <f>IF(鋼材専用!A1241=0,"",鋼材専用!A1241)</f>
        <v/>
      </c>
      <c r="I1241" s="2" t="str">
        <f>IF(Φ部品専用!A1241=0,"",Φ部品専用!A1241)</f>
        <v/>
      </c>
      <c r="J1241" s="2" t="str">
        <f>IF(パイプ専用!A1241=0,"",パイプ専用!A1241)</f>
        <v/>
      </c>
      <c r="K1241" s="2" t="str">
        <f>IF(四角板専用!B1241=0,"",四角板専用!B1241)</f>
        <v/>
      </c>
      <c r="L1241" s="2" t="str">
        <f>IF('FB&amp;L専用'!B1241=0,"",'FB&amp;L専用'!B1241)</f>
        <v/>
      </c>
      <c r="M1241" s="2" t="str">
        <f>IF(鋼材専用!B1241=0,"",鋼材専用!B1241)</f>
        <v/>
      </c>
      <c r="N1241" s="2" t="str">
        <f>IF(Φ部品専用!B1241=0,"",Φ部品専用!B1241)</f>
        <v/>
      </c>
      <c r="O1241" s="2" t="str">
        <f>IF(パイプ専用!B1241=0,"",パイプ専用!B1241)</f>
        <v/>
      </c>
      <c r="P1241" s="4" t="str">
        <f>IF(四角板専用!M1241=0,"",四角板専用!M1241)</f>
        <v/>
      </c>
      <c r="S1241" s="4" t="str">
        <f>IF(Φ部品専用!P1241=0,"",Φ部品専用!P1241)</f>
        <v/>
      </c>
      <c r="T1241" s="4" t="str">
        <f>IF(パイプ専用!P1241=0,"",パイプ専用!P1241)</f>
        <v/>
      </c>
      <c r="U1241" s="10"/>
      <c r="W1241" s="1" t="s">
        <v>1337</v>
      </c>
      <c r="X1241" s="2" t="str">
        <f t="shared" ca="1" si="90"/>
        <v/>
      </c>
      <c r="Z1241" s="2" t="str">
        <f t="shared" si="91"/>
        <v/>
      </c>
    </row>
    <row r="1242" spans="1:26">
      <c r="A1242" s="2" t="str">
        <f>四角板専用!A1242&amp;四角板専用!B1242</f>
        <v/>
      </c>
      <c r="B1242" s="2" t="str">
        <f>'FB&amp;L専用'!A1242&amp;'FB&amp;L専用'!B1242</f>
        <v/>
      </c>
      <c r="C1242" s="2" t="str">
        <f>鋼材専用!A1242&amp;鋼材専用!B1242</f>
        <v/>
      </c>
      <c r="D1242" s="2" t="str">
        <f>Φ部品専用!A1242&amp;Φ部品専用!B1242</f>
        <v/>
      </c>
      <c r="E1242" s="2" t="str">
        <f>パイプ専用!A1242&amp;パイプ専用!B1242</f>
        <v/>
      </c>
      <c r="F1242" s="2" t="str">
        <f>IF(四角板専用!A1242=0,"",四角板専用!A1242)</f>
        <v/>
      </c>
      <c r="G1242" s="2" t="str">
        <f>IF('FB&amp;L専用'!A1242=0,"",'FB&amp;L専用'!A1242)</f>
        <v/>
      </c>
      <c r="H1242" s="2" t="str">
        <f>IF(鋼材専用!A1242=0,"",鋼材専用!A1242)</f>
        <v/>
      </c>
      <c r="I1242" s="2" t="str">
        <f>IF(Φ部品専用!A1242=0,"",Φ部品専用!A1242)</f>
        <v/>
      </c>
      <c r="J1242" s="2" t="str">
        <f>IF(パイプ専用!A1242=0,"",パイプ専用!A1242)</f>
        <v/>
      </c>
      <c r="K1242" s="2" t="str">
        <f>IF(四角板専用!B1242=0,"",四角板専用!B1242)</f>
        <v/>
      </c>
      <c r="L1242" s="2" t="str">
        <f>IF('FB&amp;L専用'!B1242=0,"",'FB&amp;L専用'!B1242)</f>
        <v/>
      </c>
      <c r="M1242" s="2" t="str">
        <f>IF(鋼材専用!B1242=0,"",鋼材専用!B1242)</f>
        <v/>
      </c>
      <c r="N1242" s="2" t="str">
        <f>IF(Φ部品専用!B1242=0,"",Φ部品専用!B1242)</f>
        <v/>
      </c>
      <c r="O1242" s="2" t="str">
        <f>IF(パイプ専用!B1242=0,"",パイプ専用!B1242)</f>
        <v/>
      </c>
      <c r="P1242" s="4" t="str">
        <f>IF(四角板専用!M1242=0,"",四角板専用!M1242)</f>
        <v/>
      </c>
      <c r="S1242" s="4" t="str">
        <f>IF(Φ部品専用!P1242=0,"",Φ部品専用!P1242)</f>
        <v/>
      </c>
      <c r="T1242" s="4" t="str">
        <f>IF(パイプ専用!P1242=0,"",パイプ専用!P1242)</f>
        <v/>
      </c>
      <c r="U1242" s="10"/>
      <c r="W1242" s="1" t="s">
        <v>1338</v>
      </c>
      <c r="X1242" s="2" t="str">
        <f t="shared" ca="1" si="90"/>
        <v/>
      </c>
      <c r="Z1242" s="2" t="str">
        <f t="shared" si="91"/>
        <v/>
      </c>
    </row>
    <row r="1243" spans="1:26">
      <c r="A1243" s="2" t="str">
        <f>四角板専用!A1243&amp;四角板専用!B1243</f>
        <v/>
      </c>
      <c r="B1243" s="2" t="str">
        <f>'FB&amp;L専用'!A1243&amp;'FB&amp;L専用'!B1243</f>
        <v/>
      </c>
      <c r="C1243" s="2" t="str">
        <f>鋼材専用!A1243&amp;鋼材専用!B1243</f>
        <v/>
      </c>
      <c r="D1243" s="2" t="str">
        <f>Φ部品専用!A1243&amp;Φ部品専用!B1243</f>
        <v/>
      </c>
      <c r="E1243" s="2" t="str">
        <f>パイプ専用!A1243&amp;パイプ専用!B1243</f>
        <v/>
      </c>
      <c r="F1243" s="2" t="str">
        <f>IF(四角板専用!A1243=0,"",四角板専用!A1243)</f>
        <v/>
      </c>
      <c r="G1243" s="2" t="str">
        <f>IF('FB&amp;L専用'!A1243=0,"",'FB&amp;L専用'!A1243)</f>
        <v/>
      </c>
      <c r="H1243" s="2" t="str">
        <f>IF(鋼材専用!A1243=0,"",鋼材専用!A1243)</f>
        <v/>
      </c>
      <c r="I1243" s="2" t="str">
        <f>IF(Φ部品専用!A1243=0,"",Φ部品専用!A1243)</f>
        <v/>
      </c>
      <c r="J1243" s="2" t="str">
        <f>IF(パイプ専用!A1243=0,"",パイプ専用!A1243)</f>
        <v/>
      </c>
      <c r="K1243" s="2" t="str">
        <f>IF(四角板専用!B1243=0,"",四角板専用!B1243)</f>
        <v/>
      </c>
      <c r="L1243" s="2" t="str">
        <f>IF('FB&amp;L専用'!B1243=0,"",'FB&amp;L専用'!B1243)</f>
        <v/>
      </c>
      <c r="M1243" s="2" t="str">
        <f>IF(鋼材専用!B1243=0,"",鋼材専用!B1243)</f>
        <v/>
      </c>
      <c r="N1243" s="2" t="str">
        <f>IF(Φ部品専用!B1243=0,"",Φ部品専用!B1243)</f>
        <v/>
      </c>
      <c r="O1243" s="2" t="str">
        <f>IF(パイプ専用!B1243=0,"",パイプ専用!B1243)</f>
        <v/>
      </c>
      <c r="P1243" s="4" t="str">
        <f>IF(四角板専用!M1243=0,"",四角板専用!M1243)</f>
        <v/>
      </c>
      <c r="S1243" s="4" t="str">
        <f>IF(Φ部品専用!P1243=0,"",Φ部品専用!P1243)</f>
        <v/>
      </c>
      <c r="T1243" s="4" t="str">
        <f>IF(パイプ専用!P1243=0,"",パイプ専用!P1243)</f>
        <v/>
      </c>
      <c r="U1243" s="10"/>
      <c r="W1243" s="1" t="s">
        <v>1339</v>
      </c>
      <c r="X1243" s="2" t="str">
        <f t="shared" ca="1" si="90"/>
        <v/>
      </c>
      <c r="Z1243" s="2" t="str">
        <f t="shared" si="91"/>
        <v/>
      </c>
    </row>
    <row r="1244" spans="1:26">
      <c r="A1244" s="2" t="str">
        <f>四角板専用!A1244&amp;四角板専用!B1244</f>
        <v/>
      </c>
      <c r="B1244" s="2" t="str">
        <f>'FB&amp;L専用'!A1244&amp;'FB&amp;L専用'!B1244</f>
        <v/>
      </c>
      <c r="C1244" s="2" t="str">
        <f>鋼材専用!A1244&amp;鋼材専用!B1244</f>
        <v/>
      </c>
      <c r="D1244" s="2" t="str">
        <f>Φ部品専用!A1244&amp;Φ部品専用!B1244</f>
        <v/>
      </c>
      <c r="E1244" s="2" t="str">
        <f>パイプ専用!A1244&amp;パイプ専用!B1244</f>
        <v/>
      </c>
      <c r="F1244" s="2" t="str">
        <f>IF(四角板専用!A1244=0,"",四角板専用!A1244)</f>
        <v/>
      </c>
      <c r="G1244" s="2" t="str">
        <f>IF('FB&amp;L専用'!A1244=0,"",'FB&amp;L専用'!A1244)</f>
        <v/>
      </c>
      <c r="H1244" s="2" t="str">
        <f>IF(鋼材専用!A1244=0,"",鋼材専用!A1244)</f>
        <v/>
      </c>
      <c r="I1244" s="2" t="str">
        <f>IF(Φ部品専用!A1244=0,"",Φ部品専用!A1244)</f>
        <v/>
      </c>
      <c r="J1244" s="2" t="str">
        <f>IF(パイプ専用!A1244=0,"",パイプ専用!A1244)</f>
        <v/>
      </c>
      <c r="K1244" s="2" t="str">
        <f>IF(四角板専用!B1244=0,"",四角板専用!B1244)</f>
        <v/>
      </c>
      <c r="L1244" s="2" t="str">
        <f>IF('FB&amp;L専用'!B1244=0,"",'FB&amp;L専用'!B1244)</f>
        <v/>
      </c>
      <c r="M1244" s="2" t="str">
        <f>IF(鋼材専用!B1244=0,"",鋼材専用!B1244)</f>
        <v/>
      </c>
      <c r="N1244" s="2" t="str">
        <f>IF(Φ部品専用!B1244=0,"",Φ部品専用!B1244)</f>
        <v/>
      </c>
      <c r="O1244" s="2" t="str">
        <f>IF(パイプ専用!B1244=0,"",パイプ専用!B1244)</f>
        <v/>
      </c>
      <c r="P1244" s="4" t="str">
        <f>IF(四角板専用!M1244=0,"",四角板専用!M1244)</f>
        <v/>
      </c>
      <c r="S1244" s="4" t="str">
        <f>IF(Φ部品専用!P1244=0,"",Φ部品専用!P1244)</f>
        <v/>
      </c>
      <c r="T1244" s="4" t="str">
        <f>IF(パイプ専用!P1244=0,"",パイプ専用!P1244)</f>
        <v/>
      </c>
      <c r="U1244" s="10"/>
      <c r="W1244" s="1" t="s">
        <v>1340</v>
      </c>
      <c r="X1244" s="2" t="str">
        <f t="shared" ca="1" si="90"/>
        <v/>
      </c>
      <c r="Z1244" s="2" t="str">
        <f t="shared" si="91"/>
        <v/>
      </c>
    </row>
    <row r="1245" spans="1:26">
      <c r="A1245" s="2" t="str">
        <f>四角板専用!A1245&amp;四角板専用!B1245</f>
        <v/>
      </c>
      <c r="B1245" s="2" t="str">
        <f>'FB&amp;L専用'!A1245&amp;'FB&amp;L専用'!B1245</f>
        <v/>
      </c>
      <c r="C1245" s="2" t="str">
        <f>鋼材専用!A1245&amp;鋼材専用!B1245</f>
        <v/>
      </c>
      <c r="D1245" s="2" t="str">
        <f>Φ部品専用!A1245&amp;Φ部品専用!B1245</f>
        <v/>
      </c>
      <c r="E1245" s="2" t="str">
        <f>パイプ専用!A1245&amp;パイプ専用!B1245</f>
        <v/>
      </c>
      <c r="F1245" s="2" t="str">
        <f>IF(四角板専用!A1245=0,"",四角板専用!A1245)</f>
        <v/>
      </c>
      <c r="G1245" s="2" t="str">
        <f>IF('FB&amp;L専用'!A1245=0,"",'FB&amp;L専用'!A1245)</f>
        <v/>
      </c>
      <c r="H1245" s="2" t="str">
        <f>IF(鋼材専用!A1245=0,"",鋼材専用!A1245)</f>
        <v/>
      </c>
      <c r="I1245" s="2" t="str">
        <f>IF(Φ部品専用!A1245=0,"",Φ部品専用!A1245)</f>
        <v/>
      </c>
      <c r="J1245" s="2" t="str">
        <f>IF(パイプ専用!A1245=0,"",パイプ専用!A1245)</f>
        <v/>
      </c>
      <c r="K1245" s="2" t="str">
        <f>IF(四角板専用!B1245=0,"",四角板専用!B1245)</f>
        <v/>
      </c>
      <c r="L1245" s="2" t="str">
        <f>IF('FB&amp;L専用'!B1245=0,"",'FB&amp;L専用'!B1245)</f>
        <v/>
      </c>
      <c r="M1245" s="2" t="str">
        <f>IF(鋼材専用!B1245=0,"",鋼材専用!B1245)</f>
        <v/>
      </c>
      <c r="N1245" s="2" t="str">
        <f>IF(Φ部品専用!B1245=0,"",Φ部品専用!B1245)</f>
        <v/>
      </c>
      <c r="O1245" s="2" t="str">
        <f>IF(パイプ専用!B1245=0,"",パイプ専用!B1245)</f>
        <v/>
      </c>
      <c r="P1245" s="4" t="str">
        <f>IF(四角板専用!M1245=0,"",四角板専用!M1245)</f>
        <v/>
      </c>
      <c r="S1245" s="4" t="str">
        <f>IF(Φ部品専用!P1245=0,"",Φ部品専用!P1245)</f>
        <v/>
      </c>
      <c r="T1245" s="4" t="str">
        <f>IF(パイプ専用!P1245=0,"",パイプ専用!P1245)</f>
        <v/>
      </c>
      <c r="U1245" s="10"/>
      <c r="W1245" s="1" t="s">
        <v>1341</v>
      </c>
      <c r="X1245" s="2" t="str">
        <f t="shared" ca="1" si="90"/>
        <v/>
      </c>
      <c r="Z1245" s="2" t="str">
        <f t="shared" si="91"/>
        <v/>
      </c>
    </row>
    <row r="1246" spans="1:26">
      <c r="A1246" s="2" t="str">
        <f>四角板専用!A1246&amp;四角板専用!B1246</f>
        <v/>
      </c>
      <c r="B1246" s="2" t="str">
        <f>'FB&amp;L専用'!A1246&amp;'FB&amp;L専用'!B1246</f>
        <v/>
      </c>
      <c r="C1246" s="2" t="str">
        <f>鋼材専用!A1246&amp;鋼材専用!B1246</f>
        <v/>
      </c>
      <c r="D1246" s="2" t="str">
        <f>Φ部品専用!A1246&amp;Φ部品専用!B1246</f>
        <v/>
      </c>
      <c r="E1246" s="2" t="str">
        <f>パイプ専用!A1246&amp;パイプ専用!B1246</f>
        <v/>
      </c>
      <c r="F1246" s="2" t="str">
        <f>IF(四角板専用!A1246=0,"",四角板専用!A1246)</f>
        <v/>
      </c>
      <c r="G1246" s="2" t="str">
        <f>IF('FB&amp;L専用'!A1246=0,"",'FB&amp;L専用'!A1246)</f>
        <v/>
      </c>
      <c r="H1246" s="2" t="str">
        <f>IF(鋼材専用!A1246=0,"",鋼材専用!A1246)</f>
        <v/>
      </c>
      <c r="I1246" s="2" t="str">
        <f>IF(Φ部品専用!A1246=0,"",Φ部品専用!A1246)</f>
        <v/>
      </c>
      <c r="J1246" s="2" t="str">
        <f>IF(パイプ専用!A1246=0,"",パイプ専用!A1246)</f>
        <v/>
      </c>
      <c r="K1246" s="2" t="str">
        <f>IF(四角板専用!B1246=0,"",四角板専用!B1246)</f>
        <v/>
      </c>
      <c r="L1246" s="2" t="str">
        <f>IF('FB&amp;L専用'!B1246=0,"",'FB&amp;L専用'!B1246)</f>
        <v/>
      </c>
      <c r="M1246" s="2" t="str">
        <f>IF(鋼材専用!B1246=0,"",鋼材専用!B1246)</f>
        <v/>
      </c>
      <c r="N1246" s="2" t="str">
        <f>IF(Φ部品専用!B1246=0,"",Φ部品専用!B1246)</f>
        <v/>
      </c>
      <c r="O1246" s="2" t="str">
        <f>IF(パイプ専用!B1246=0,"",パイプ専用!B1246)</f>
        <v/>
      </c>
      <c r="P1246" s="4" t="str">
        <f>IF(四角板専用!M1246=0,"",四角板専用!M1246)</f>
        <v/>
      </c>
      <c r="S1246" s="4" t="str">
        <f>IF(Φ部品専用!P1246=0,"",Φ部品専用!P1246)</f>
        <v/>
      </c>
      <c r="T1246" s="4" t="str">
        <f>IF(パイプ専用!P1246=0,"",パイプ専用!P1246)</f>
        <v/>
      </c>
      <c r="U1246" s="10"/>
      <c r="W1246" s="1" t="s">
        <v>1342</v>
      </c>
      <c r="X1246" s="2" t="str">
        <f t="shared" ca="1" si="90"/>
        <v/>
      </c>
      <c r="Z1246" s="2" t="str">
        <f t="shared" si="91"/>
        <v/>
      </c>
    </row>
    <row r="1247" spans="1:26">
      <c r="A1247" s="2" t="str">
        <f>四角板専用!A1247&amp;四角板専用!B1247</f>
        <v/>
      </c>
      <c r="B1247" s="2" t="str">
        <f>'FB&amp;L専用'!A1247&amp;'FB&amp;L専用'!B1247</f>
        <v/>
      </c>
      <c r="C1247" s="2" t="str">
        <f>鋼材専用!A1247&amp;鋼材専用!B1247</f>
        <v/>
      </c>
      <c r="D1247" s="2" t="str">
        <f>Φ部品専用!A1247&amp;Φ部品専用!B1247</f>
        <v/>
      </c>
      <c r="E1247" s="2" t="str">
        <f>パイプ専用!A1247&amp;パイプ専用!B1247</f>
        <v/>
      </c>
      <c r="F1247" s="2" t="str">
        <f>IF(四角板専用!A1247=0,"",四角板専用!A1247)</f>
        <v/>
      </c>
      <c r="G1247" s="2" t="str">
        <f>IF('FB&amp;L専用'!A1247=0,"",'FB&amp;L専用'!A1247)</f>
        <v/>
      </c>
      <c r="H1247" s="2" t="str">
        <f>IF(鋼材専用!A1247=0,"",鋼材専用!A1247)</f>
        <v/>
      </c>
      <c r="I1247" s="2" t="str">
        <f>IF(Φ部品専用!A1247=0,"",Φ部品専用!A1247)</f>
        <v/>
      </c>
      <c r="J1247" s="2" t="str">
        <f>IF(パイプ専用!A1247=0,"",パイプ専用!A1247)</f>
        <v/>
      </c>
      <c r="K1247" s="2" t="str">
        <f>IF(四角板専用!B1247=0,"",四角板専用!B1247)</f>
        <v/>
      </c>
      <c r="L1247" s="2" t="str">
        <f>IF('FB&amp;L専用'!B1247=0,"",'FB&amp;L専用'!B1247)</f>
        <v/>
      </c>
      <c r="M1247" s="2" t="str">
        <f>IF(鋼材専用!B1247=0,"",鋼材専用!B1247)</f>
        <v/>
      </c>
      <c r="N1247" s="2" t="str">
        <f>IF(Φ部品専用!B1247=0,"",Φ部品専用!B1247)</f>
        <v/>
      </c>
      <c r="O1247" s="2" t="str">
        <f>IF(パイプ専用!B1247=0,"",パイプ専用!B1247)</f>
        <v/>
      </c>
      <c r="P1247" s="4" t="str">
        <f>IF(四角板専用!M1247=0,"",四角板専用!M1247)</f>
        <v/>
      </c>
      <c r="S1247" s="4" t="str">
        <f>IF(Φ部品専用!P1247=0,"",Φ部品専用!P1247)</f>
        <v/>
      </c>
      <c r="T1247" s="4" t="str">
        <f>IF(パイプ専用!P1247=0,"",パイプ専用!P1247)</f>
        <v/>
      </c>
      <c r="U1247" s="10"/>
      <c r="W1247" s="1" t="s">
        <v>1343</v>
      </c>
      <c r="X1247" s="2" t="str">
        <f t="shared" ca="1" si="90"/>
        <v/>
      </c>
      <c r="Z1247" s="2" t="str">
        <f t="shared" si="91"/>
        <v/>
      </c>
    </row>
    <row r="1248" spans="1:26">
      <c r="A1248" s="2" t="str">
        <f>四角板専用!A1248&amp;四角板専用!B1248</f>
        <v/>
      </c>
      <c r="B1248" s="2" t="str">
        <f>'FB&amp;L専用'!A1248&amp;'FB&amp;L専用'!B1248</f>
        <v/>
      </c>
      <c r="C1248" s="2" t="str">
        <f>鋼材専用!A1248&amp;鋼材専用!B1248</f>
        <v/>
      </c>
      <c r="D1248" s="2" t="str">
        <f>Φ部品専用!A1248&amp;Φ部品専用!B1248</f>
        <v/>
      </c>
      <c r="E1248" s="2" t="str">
        <f>パイプ専用!A1248&amp;パイプ専用!B1248</f>
        <v/>
      </c>
      <c r="F1248" s="2" t="str">
        <f>IF(四角板専用!A1248=0,"",四角板専用!A1248)</f>
        <v/>
      </c>
      <c r="G1248" s="2" t="str">
        <f>IF('FB&amp;L専用'!A1248=0,"",'FB&amp;L専用'!A1248)</f>
        <v/>
      </c>
      <c r="H1248" s="2" t="str">
        <f>IF(鋼材専用!A1248=0,"",鋼材専用!A1248)</f>
        <v/>
      </c>
      <c r="I1248" s="2" t="str">
        <f>IF(Φ部品専用!A1248=0,"",Φ部品専用!A1248)</f>
        <v/>
      </c>
      <c r="J1248" s="2" t="str">
        <f>IF(パイプ専用!A1248=0,"",パイプ専用!A1248)</f>
        <v/>
      </c>
      <c r="K1248" s="2" t="str">
        <f>IF(四角板専用!B1248=0,"",四角板専用!B1248)</f>
        <v/>
      </c>
      <c r="L1248" s="2" t="str">
        <f>IF('FB&amp;L専用'!B1248=0,"",'FB&amp;L専用'!B1248)</f>
        <v/>
      </c>
      <c r="M1248" s="2" t="str">
        <f>IF(鋼材専用!B1248=0,"",鋼材専用!B1248)</f>
        <v/>
      </c>
      <c r="N1248" s="2" t="str">
        <f>IF(Φ部品専用!B1248=0,"",Φ部品専用!B1248)</f>
        <v/>
      </c>
      <c r="O1248" s="2" t="str">
        <f>IF(パイプ専用!B1248=0,"",パイプ専用!B1248)</f>
        <v/>
      </c>
      <c r="P1248" s="4" t="str">
        <f>IF(四角板専用!M1248=0,"",四角板専用!M1248)</f>
        <v/>
      </c>
      <c r="S1248" s="4" t="str">
        <f>IF(Φ部品専用!P1248=0,"",Φ部品専用!P1248)</f>
        <v/>
      </c>
      <c r="T1248" s="4" t="str">
        <f>IF(パイプ専用!P1248=0,"",パイプ専用!P1248)</f>
        <v/>
      </c>
      <c r="U1248" s="10"/>
      <c r="W1248" s="1" t="s">
        <v>1344</v>
      </c>
      <c r="X1248" s="2" t="str">
        <f t="shared" ca="1" si="90"/>
        <v/>
      </c>
      <c r="Z1248" s="2" t="str">
        <f t="shared" si="91"/>
        <v/>
      </c>
    </row>
    <row r="1249" spans="1:26">
      <c r="A1249" s="2" t="str">
        <f>四角板専用!A1249&amp;四角板専用!B1249</f>
        <v/>
      </c>
      <c r="B1249" s="2" t="str">
        <f>'FB&amp;L専用'!A1249&amp;'FB&amp;L専用'!B1249</f>
        <v/>
      </c>
      <c r="C1249" s="2" t="str">
        <f>鋼材専用!A1249&amp;鋼材専用!B1249</f>
        <v/>
      </c>
      <c r="D1249" s="2" t="str">
        <f>Φ部品専用!A1249&amp;Φ部品専用!B1249</f>
        <v/>
      </c>
      <c r="E1249" s="2" t="str">
        <f>パイプ専用!A1249&amp;パイプ専用!B1249</f>
        <v/>
      </c>
      <c r="F1249" s="2" t="str">
        <f>IF(四角板専用!A1249=0,"",四角板専用!A1249)</f>
        <v/>
      </c>
      <c r="G1249" s="2" t="str">
        <f>IF('FB&amp;L専用'!A1249=0,"",'FB&amp;L専用'!A1249)</f>
        <v/>
      </c>
      <c r="H1249" s="2" t="str">
        <f>IF(鋼材専用!A1249=0,"",鋼材専用!A1249)</f>
        <v/>
      </c>
      <c r="I1249" s="2" t="str">
        <f>IF(Φ部品専用!A1249=0,"",Φ部品専用!A1249)</f>
        <v/>
      </c>
      <c r="J1249" s="2" t="str">
        <f>IF(パイプ専用!A1249=0,"",パイプ専用!A1249)</f>
        <v/>
      </c>
      <c r="K1249" s="2" t="str">
        <f>IF(四角板専用!B1249=0,"",四角板専用!B1249)</f>
        <v/>
      </c>
      <c r="L1249" s="2" t="str">
        <f>IF('FB&amp;L専用'!B1249=0,"",'FB&amp;L専用'!B1249)</f>
        <v/>
      </c>
      <c r="M1249" s="2" t="str">
        <f>IF(鋼材専用!B1249=0,"",鋼材専用!B1249)</f>
        <v/>
      </c>
      <c r="N1249" s="2" t="str">
        <f>IF(Φ部品専用!B1249=0,"",Φ部品専用!B1249)</f>
        <v/>
      </c>
      <c r="O1249" s="2" t="str">
        <f>IF(パイプ専用!B1249=0,"",パイプ専用!B1249)</f>
        <v/>
      </c>
      <c r="P1249" s="4" t="str">
        <f>IF(四角板専用!M1249=0,"",四角板専用!M1249)</f>
        <v/>
      </c>
      <c r="S1249" s="4" t="str">
        <f>IF(Φ部品専用!P1249=0,"",Φ部品専用!P1249)</f>
        <v/>
      </c>
      <c r="T1249" s="4" t="str">
        <f>IF(パイプ専用!P1249=0,"",パイプ専用!P1249)</f>
        <v/>
      </c>
      <c r="U1249" s="10"/>
      <c r="W1249" s="1" t="s">
        <v>1345</v>
      </c>
      <c r="X1249" s="2" t="str">
        <f t="shared" ca="1" si="90"/>
        <v/>
      </c>
      <c r="Z1249" s="2" t="str">
        <f t="shared" si="91"/>
        <v/>
      </c>
    </row>
    <row r="1250" spans="1:26">
      <c r="A1250" s="2" t="str">
        <f>四角板専用!A1250&amp;四角板専用!B1250</f>
        <v/>
      </c>
      <c r="B1250" s="2" t="str">
        <f>'FB&amp;L専用'!A1250&amp;'FB&amp;L専用'!B1250</f>
        <v/>
      </c>
      <c r="C1250" s="2" t="str">
        <f>鋼材専用!A1250&amp;鋼材専用!B1250</f>
        <v/>
      </c>
      <c r="D1250" s="2" t="str">
        <f>Φ部品専用!A1250&amp;Φ部品専用!B1250</f>
        <v/>
      </c>
      <c r="E1250" s="2" t="str">
        <f>パイプ専用!A1250&amp;パイプ専用!B1250</f>
        <v/>
      </c>
      <c r="F1250" s="2" t="str">
        <f>IF(四角板専用!A1250=0,"",四角板専用!A1250)</f>
        <v/>
      </c>
      <c r="G1250" s="2" t="str">
        <f>IF('FB&amp;L専用'!A1250=0,"",'FB&amp;L専用'!A1250)</f>
        <v/>
      </c>
      <c r="H1250" s="2" t="str">
        <f>IF(鋼材専用!A1250=0,"",鋼材専用!A1250)</f>
        <v/>
      </c>
      <c r="I1250" s="2" t="str">
        <f>IF(Φ部品専用!A1250=0,"",Φ部品専用!A1250)</f>
        <v/>
      </c>
      <c r="J1250" s="2" t="str">
        <f>IF(パイプ専用!A1250=0,"",パイプ専用!A1250)</f>
        <v/>
      </c>
      <c r="K1250" s="2" t="str">
        <f>IF(四角板専用!B1250=0,"",四角板専用!B1250)</f>
        <v/>
      </c>
      <c r="L1250" s="2" t="str">
        <f>IF('FB&amp;L専用'!B1250=0,"",'FB&amp;L専用'!B1250)</f>
        <v/>
      </c>
      <c r="M1250" s="2" t="str">
        <f>IF(鋼材専用!B1250=0,"",鋼材専用!B1250)</f>
        <v/>
      </c>
      <c r="N1250" s="2" t="str">
        <f>IF(Φ部品専用!B1250=0,"",Φ部品専用!B1250)</f>
        <v/>
      </c>
      <c r="O1250" s="2" t="str">
        <f>IF(パイプ専用!B1250=0,"",パイプ専用!B1250)</f>
        <v/>
      </c>
      <c r="P1250" s="4" t="str">
        <f>IF(四角板専用!M1250=0,"",四角板専用!M1250)</f>
        <v/>
      </c>
      <c r="S1250" s="4" t="str">
        <f>IF(Φ部品専用!P1250=0,"",Φ部品専用!P1250)</f>
        <v/>
      </c>
      <c r="T1250" s="4" t="str">
        <f>IF(パイプ専用!P1250=0,"",パイプ専用!P1250)</f>
        <v/>
      </c>
      <c r="U1250" s="10"/>
      <c r="W1250" s="1" t="s">
        <v>1346</v>
      </c>
      <c r="X1250" s="2" t="str">
        <f t="shared" ca="1" si="90"/>
        <v/>
      </c>
      <c r="Z1250" s="2" t="str">
        <f t="shared" si="91"/>
        <v/>
      </c>
    </row>
    <row r="1251" spans="1:26">
      <c r="A1251" s="2" t="str">
        <f>四角板専用!A1251&amp;四角板専用!B1251</f>
        <v/>
      </c>
      <c r="B1251" s="2" t="str">
        <f>'FB&amp;L専用'!A1251&amp;'FB&amp;L専用'!B1251</f>
        <v/>
      </c>
      <c r="C1251" s="2" t="str">
        <f>鋼材専用!A1251&amp;鋼材専用!B1251</f>
        <v/>
      </c>
      <c r="D1251" s="2" t="str">
        <f>Φ部品専用!A1251&amp;Φ部品専用!B1251</f>
        <v/>
      </c>
      <c r="E1251" s="2" t="str">
        <f>パイプ専用!A1251&amp;パイプ専用!B1251</f>
        <v/>
      </c>
      <c r="F1251" s="2" t="str">
        <f>IF(四角板専用!A1251=0,"",四角板専用!A1251)</f>
        <v/>
      </c>
      <c r="G1251" s="2" t="str">
        <f>IF('FB&amp;L専用'!A1251=0,"",'FB&amp;L専用'!A1251)</f>
        <v/>
      </c>
      <c r="H1251" s="2" t="str">
        <f>IF(鋼材専用!A1251=0,"",鋼材専用!A1251)</f>
        <v/>
      </c>
      <c r="I1251" s="2" t="str">
        <f>IF(Φ部品専用!A1251=0,"",Φ部品専用!A1251)</f>
        <v/>
      </c>
      <c r="J1251" s="2" t="str">
        <f>IF(パイプ専用!A1251=0,"",パイプ専用!A1251)</f>
        <v/>
      </c>
      <c r="K1251" s="2" t="str">
        <f>IF(四角板専用!B1251=0,"",四角板専用!B1251)</f>
        <v/>
      </c>
      <c r="L1251" s="2" t="str">
        <f>IF('FB&amp;L専用'!B1251=0,"",'FB&amp;L専用'!B1251)</f>
        <v/>
      </c>
      <c r="M1251" s="2" t="str">
        <f>IF(鋼材専用!B1251=0,"",鋼材専用!B1251)</f>
        <v/>
      </c>
      <c r="N1251" s="2" t="str">
        <f>IF(Φ部品専用!B1251=0,"",Φ部品専用!B1251)</f>
        <v/>
      </c>
      <c r="O1251" s="2" t="str">
        <f>IF(パイプ専用!B1251=0,"",パイプ専用!B1251)</f>
        <v/>
      </c>
      <c r="P1251" s="4" t="str">
        <f>IF(四角板専用!M1251=0,"",四角板専用!M1251)</f>
        <v/>
      </c>
      <c r="S1251" s="4" t="str">
        <f>IF(Φ部品専用!P1251=0,"",Φ部品専用!P1251)</f>
        <v/>
      </c>
      <c r="T1251" s="4" t="str">
        <f>IF(パイプ専用!P1251=0,"",パイプ専用!P1251)</f>
        <v/>
      </c>
      <c r="U1251" s="10"/>
      <c r="W1251" s="1" t="s">
        <v>1347</v>
      </c>
      <c r="X1251" s="2" t="str">
        <f t="shared" ca="1" si="90"/>
        <v/>
      </c>
      <c r="Z1251" s="2" t="str">
        <f t="shared" si="91"/>
        <v/>
      </c>
    </row>
    <row r="1252" spans="1:26">
      <c r="A1252" s="2" t="str">
        <f>四角板専用!A1252&amp;四角板専用!B1252</f>
        <v/>
      </c>
      <c r="B1252" s="2" t="str">
        <f>'FB&amp;L専用'!A1252&amp;'FB&amp;L専用'!B1252</f>
        <v/>
      </c>
      <c r="C1252" s="2" t="str">
        <f>鋼材専用!A1252&amp;鋼材専用!B1252</f>
        <v/>
      </c>
      <c r="D1252" s="2" t="str">
        <f>Φ部品専用!A1252&amp;Φ部品専用!B1252</f>
        <v/>
      </c>
      <c r="E1252" s="2" t="str">
        <f>パイプ専用!A1252&amp;パイプ専用!B1252</f>
        <v/>
      </c>
      <c r="F1252" s="2" t="str">
        <f>IF(四角板専用!A1252=0,"",四角板専用!A1252)</f>
        <v/>
      </c>
      <c r="G1252" s="2" t="str">
        <f>IF('FB&amp;L専用'!A1252=0,"",'FB&amp;L専用'!A1252)</f>
        <v/>
      </c>
      <c r="H1252" s="2" t="str">
        <f>IF(鋼材専用!A1252=0,"",鋼材専用!A1252)</f>
        <v/>
      </c>
      <c r="I1252" s="2" t="str">
        <f>IF(Φ部品専用!A1252=0,"",Φ部品専用!A1252)</f>
        <v/>
      </c>
      <c r="J1252" s="2" t="str">
        <f>IF(パイプ専用!A1252=0,"",パイプ専用!A1252)</f>
        <v/>
      </c>
      <c r="K1252" s="2" t="str">
        <f>IF(四角板専用!B1252=0,"",四角板専用!B1252)</f>
        <v/>
      </c>
      <c r="L1252" s="2" t="str">
        <f>IF('FB&amp;L専用'!B1252=0,"",'FB&amp;L専用'!B1252)</f>
        <v/>
      </c>
      <c r="M1252" s="2" t="str">
        <f>IF(鋼材専用!B1252=0,"",鋼材専用!B1252)</f>
        <v/>
      </c>
      <c r="N1252" s="2" t="str">
        <f>IF(Φ部品専用!B1252=0,"",Φ部品専用!B1252)</f>
        <v/>
      </c>
      <c r="O1252" s="2" t="str">
        <f>IF(パイプ専用!B1252=0,"",パイプ専用!B1252)</f>
        <v/>
      </c>
      <c r="P1252" s="4" t="str">
        <f>IF(四角板専用!M1252=0,"",四角板専用!M1252)</f>
        <v/>
      </c>
      <c r="S1252" s="4" t="str">
        <f>IF(Φ部品専用!P1252=0,"",Φ部品専用!P1252)</f>
        <v/>
      </c>
      <c r="T1252" s="4" t="str">
        <f>IF(パイプ専用!P1252=0,"",パイプ専用!P1252)</f>
        <v/>
      </c>
      <c r="U1252" s="10"/>
      <c r="W1252" s="1" t="s">
        <v>1348</v>
      </c>
      <c r="X1252" s="2" t="str">
        <f t="shared" ca="1" si="90"/>
        <v/>
      </c>
      <c r="Z1252" s="2" t="str">
        <f t="shared" si="91"/>
        <v/>
      </c>
    </row>
    <row r="1253" spans="1:26">
      <c r="A1253" s="2" t="str">
        <f>四角板専用!A1253&amp;四角板専用!B1253</f>
        <v/>
      </c>
      <c r="B1253" s="2" t="str">
        <f>'FB&amp;L専用'!A1253&amp;'FB&amp;L専用'!B1253</f>
        <v/>
      </c>
      <c r="C1253" s="2" t="str">
        <f>鋼材専用!A1253&amp;鋼材専用!B1253</f>
        <v/>
      </c>
      <c r="D1253" s="2" t="str">
        <f>Φ部品専用!A1253&amp;Φ部品専用!B1253</f>
        <v/>
      </c>
      <c r="E1253" s="2" t="str">
        <f>パイプ専用!A1253&amp;パイプ専用!B1253</f>
        <v/>
      </c>
      <c r="F1253" s="2" t="str">
        <f>IF(四角板専用!A1253=0,"",四角板専用!A1253)</f>
        <v/>
      </c>
      <c r="G1253" s="2" t="str">
        <f>IF('FB&amp;L専用'!A1253=0,"",'FB&amp;L専用'!A1253)</f>
        <v/>
      </c>
      <c r="H1253" s="2" t="str">
        <f>IF(鋼材専用!A1253=0,"",鋼材専用!A1253)</f>
        <v/>
      </c>
      <c r="I1253" s="2" t="str">
        <f>IF(Φ部品専用!A1253=0,"",Φ部品専用!A1253)</f>
        <v/>
      </c>
      <c r="J1253" s="2" t="str">
        <f>IF(パイプ専用!A1253=0,"",パイプ専用!A1253)</f>
        <v/>
      </c>
      <c r="K1253" s="2" t="str">
        <f>IF(四角板専用!B1253=0,"",四角板専用!B1253)</f>
        <v/>
      </c>
      <c r="L1253" s="2" t="str">
        <f>IF('FB&amp;L専用'!B1253=0,"",'FB&amp;L専用'!B1253)</f>
        <v/>
      </c>
      <c r="M1253" s="2" t="str">
        <f>IF(鋼材専用!B1253=0,"",鋼材専用!B1253)</f>
        <v/>
      </c>
      <c r="N1253" s="2" t="str">
        <f>IF(Φ部品専用!B1253=0,"",Φ部品専用!B1253)</f>
        <v/>
      </c>
      <c r="O1253" s="2" t="str">
        <f>IF(パイプ専用!B1253=0,"",パイプ専用!B1253)</f>
        <v/>
      </c>
      <c r="P1253" s="4" t="str">
        <f>IF(四角板専用!M1253=0,"",四角板専用!M1253)</f>
        <v/>
      </c>
      <c r="S1253" s="4" t="str">
        <f>IF(Φ部品専用!P1253=0,"",Φ部品専用!P1253)</f>
        <v/>
      </c>
      <c r="T1253" s="4" t="str">
        <f>IF(パイプ専用!P1253=0,"",パイプ専用!P1253)</f>
        <v/>
      </c>
      <c r="U1253" s="10"/>
      <c r="W1253" s="1" t="s">
        <v>1349</v>
      </c>
      <c r="X1253" s="2" t="str">
        <f t="shared" ca="1" si="90"/>
        <v/>
      </c>
      <c r="Z1253" s="2" t="str">
        <f t="shared" si="91"/>
        <v/>
      </c>
    </row>
    <row r="1254" spans="1:26">
      <c r="A1254" s="2" t="str">
        <f>四角板専用!A1254&amp;四角板専用!B1254</f>
        <v/>
      </c>
      <c r="B1254" s="2" t="str">
        <f>'FB&amp;L専用'!A1254&amp;'FB&amp;L専用'!B1254</f>
        <v/>
      </c>
      <c r="C1254" s="2" t="str">
        <f>鋼材専用!A1254&amp;鋼材専用!B1254</f>
        <v/>
      </c>
      <c r="D1254" s="2" t="str">
        <f>Φ部品専用!A1254&amp;Φ部品専用!B1254</f>
        <v/>
      </c>
      <c r="E1254" s="2" t="str">
        <f>パイプ専用!A1254&amp;パイプ専用!B1254</f>
        <v/>
      </c>
      <c r="F1254" s="2" t="str">
        <f>IF(四角板専用!A1254=0,"",四角板専用!A1254)</f>
        <v/>
      </c>
      <c r="G1254" s="2" t="str">
        <f>IF('FB&amp;L専用'!A1254=0,"",'FB&amp;L専用'!A1254)</f>
        <v/>
      </c>
      <c r="H1254" s="2" t="str">
        <f>IF(鋼材専用!A1254=0,"",鋼材専用!A1254)</f>
        <v/>
      </c>
      <c r="I1254" s="2" t="str">
        <f>IF(Φ部品専用!A1254=0,"",Φ部品専用!A1254)</f>
        <v/>
      </c>
      <c r="J1254" s="2" t="str">
        <f>IF(パイプ専用!A1254=0,"",パイプ専用!A1254)</f>
        <v/>
      </c>
      <c r="K1254" s="2" t="str">
        <f>IF(四角板専用!B1254=0,"",四角板専用!B1254)</f>
        <v/>
      </c>
      <c r="L1254" s="2" t="str">
        <f>IF('FB&amp;L専用'!B1254=0,"",'FB&amp;L専用'!B1254)</f>
        <v/>
      </c>
      <c r="M1254" s="2" t="str">
        <f>IF(鋼材専用!B1254=0,"",鋼材専用!B1254)</f>
        <v/>
      </c>
      <c r="N1254" s="2" t="str">
        <f>IF(Φ部品専用!B1254=0,"",Φ部品専用!B1254)</f>
        <v/>
      </c>
      <c r="O1254" s="2" t="str">
        <f>IF(パイプ専用!B1254=0,"",パイプ専用!B1254)</f>
        <v/>
      </c>
      <c r="P1254" s="4" t="str">
        <f>IF(四角板専用!M1254=0,"",四角板専用!M1254)</f>
        <v/>
      </c>
      <c r="S1254" s="4" t="str">
        <f>IF(Φ部品専用!P1254=0,"",Φ部品専用!P1254)</f>
        <v/>
      </c>
      <c r="T1254" s="4" t="str">
        <f>IF(パイプ専用!P1254=0,"",パイプ専用!P1254)</f>
        <v/>
      </c>
      <c r="U1254" s="10"/>
      <c r="W1254" s="1" t="s">
        <v>1350</v>
      </c>
      <c r="X1254" s="2" t="str">
        <f t="shared" ca="1" si="90"/>
        <v/>
      </c>
      <c r="Z1254" s="2" t="str">
        <f t="shared" si="91"/>
        <v/>
      </c>
    </row>
    <row r="1255" spans="1:26">
      <c r="A1255" s="2" t="str">
        <f>四角板専用!A1255&amp;四角板専用!B1255</f>
        <v/>
      </c>
      <c r="B1255" s="2" t="str">
        <f>'FB&amp;L専用'!A1255&amp;'FB&amp;L専用'!B1255</f>
        <v/>
      </c>
      <c r="C1255" s="2" t="str">
        <f>鋼材専用!A1255&amp;鋼材専用!B1255</f>
        <v/>
      </c>
      <c r="D1255" s="2" t="str">
        <f>Φ部品専用!A1255&amp;Φ部品専用!B1255</f>
        <v/>
      </c>
      <c r="E1255" s="2" t="str">
        <f>パイプ専用!A1255&amp;パイプ専用!B1255</f>
        <v/>
      </c>
      <c r="F1255" s="2" t="str">
        <f>IF(四角板専用!A1255=0,"",四角板専用!A1255)</f>
        <v/>
      </c>
      <c r="G1255" s="2" t="str">
        <f>IF('FB&amp;L専用'!A1255=0,"",'FB&amp;L専用'!A1255)</f>
        <v/>
      </c>
      <c r="H1255" s="2" t="str">
        <f>IF(鋼材専用!A1255=0,"",鋼材専用!A1255)</f>
        <v/>
      </c>
      <c r="I1255" s="2" t="str">
        <f>IF(Φ部品専用!A1255=0,"",Φ部品専用!A1255)</f>
        <v/>
      </c>
      <c r="J1255" s="2" t="str">
        <f>IF(パイプ専用!A1255=0,"",パイプ専用!A1255)</f>
        <v/>
      </c>
      <c r="K1255" s="2" t="str">
        <f>IF(四角板専用!B1255=0,"",四角板専用!B1255)</f>
        <v/>
      </c>
      <c r="L1255" s="2" t="str">
        <f>IF('FB&amp;L専用'!B1255=0,"",'FB&amp;L専用'!B1255)</f>
        <v/>
      </c>
      <c r="M1255" s="2" t="str">
        <f>IF(鋼材専用!B1255=0,"",鋼材専用!B1255)</f>
        <v/>
      </c>
      <c r="N1255" s="2" t="str">
        <f>IF(Φ部品専用!B1255=0,"",Φ部品専用!B1255)</f>
        <v/>
      </c>
      <c r="O1255" s="2" t="str">
        <f>IF(パイプ専用!B1255=0,"",パイプ専用!B1255)</f>
        <v/>
      </c>
      <c r="P1255" s="4" t="str">
        <f>IF(四角板専用!M1255=0,"",四角板専用!M1255)</f>
        <v/>
      </c>
      <c r="S1255" s="4" t="str">
        <f>IF(Φ部品専用!P1255=0,"",Φ部品専用!P1255)</f>
        <v/>
      </c>
      <c r="T1255" s="4" t="str">
        <f>IF(パイプ専用!P1255=0,"",パイプ専用!P1255)</f>
        <v/>
      </c>
      <c r="U1255" s="10"/>
      <c r="W1255" s="1" t="s">
        <v>1351</v>
      </c>
      <c r="X1255" s="2" t="str">
        <f t="shared" ca="1" si="90"/>
        <v/>
      </c>
      <c r="Z1255" s="2" t="str">
        <f t="shared" si="91"/>
        <v/>
      </c>
    </row>
    <row r="1256" spans="1:26">
      <c r="A1256" s="2" t="str">
        <f>四角板専用!A1256&amp;四角板専用!B1256</f>
        <v/>
      </c>
      <c r="B1256" s="2" t="str">
        <f>'FB&amp;L専用'!A1256&amp;'FB&amp;L専用'!B1256</f>
        <v/>
      </c>
      <c r="C1256" s="2" t="str">
        <f>鋼材専用!A1256&amp;鋼材専用!B1256</f>
        <v/>
      </c>
      <c r="D1256" s="2" t="str">
        <f>Φ部品専用!A1256&amp;Φ部品専用!B1256</f>
        <v/>
      </c>
      <c r="E1256" s="2" t="str">
        <f>パイプ専用!A1256&amp;パイプ専用!B1256</f>
        <v/>
      </c>
      <c r="F1256" s="2" t="str">
        <f>IF(四角板専用!A1256=0,"",四角板専用!A1256)</f>
        <v/>
      </c>
      <c r="G1256" s="2" t="str">
        <f>IF('FB&amp;L専用'!A1256=0,"",'FB&amp;L専用'!A1256)</f>
        <v/>
      </c>
      <c r="H1256" s="2" t="str">
        <f>IF(鋼材専用!A1256=0,"",鋼材専用!A1256)</f>
        <v/>
      </c>
      <c r="I1256" s="2" t="str">
        <f>IF(Φ部品専用!A1256=0,"",Φ部品専用!A1256)</f>
        <v/>
      </c>
      <c r="J1256" s="2" t="str">
        <f>IF(パイプ専用!A1256=0,"",パイプ専用!A1256)</f>
        <v/>
      </c>
      <c r="K1256" s="2" t="str">
        <f>IF(四角板専用!B1256=0,"",四角板専用!B1256)</f>
        <v/>
      </c>
      <c r="L1256" s="2" t="str">
        <f>IF('FB&amp;L専用'!B1256=0,"",'FB&amp;L専用'!B1256)</f>
        <v/>
      </c>
      <c r="M1256" s="2" t="str">
        <f>IF(鋼材専用!B1256=0,"",鋼材専用!B1256)</f>
        <v/>
      </c>
      <c r="N1256" s="2" t="str">
        <f>IF(Φ部品専用!B1256=0,"",Φ部品専用!B1256)</f>
        <v/>
      </c>
      <c r="O1256" s="2" t="str">
        <f>IF(パイプ専用!B1256=0,"",パイプ専用!B1256)</f>
        <v/>
      </c>
      <c r="P1256" s="4" t="str">
        <f>IF(四角板専用!M1256=0,"",四角板専用!M1256)</f>
        <v/>
      </c>
      <c r="S1256" s="4" t="str">
        <f>IF(Φ部品専用!P1256=0,"",Φ部品専用!P1256)</f>
        <v/>
      </c>
      <c r="T1256" s="4" t="str">
        <f>IF(パイプ専用!P1256=0,"",パイプ専用!P1256)</f>
        <v/>
      </c>
      <c r="U1256" s="10"/>
      <c r="W1256" s="1" t="s">
        <v>1352</v>
      </c>
      <c r="X1256" s="2" t="str">
        <f t="shared" ca="1" si="90"/>
        <v/>
      </c>
      <c r="Z1256" s="2" t="str">
        <f t="shared" si="91"/>
        <v/>
      </c>
    </row>
    <row r="1257" spans="1:26">
      <c r="A1257" s="2" t="str">
        <f>四角板専用!A1257&amp;四角板専用!B1257</f>
        <v/>
      </c>
      <c r="B1257" s="2" t="str">
        <f>'FB&amp;L専用'!A1257&amp;'FB&amp;L専用'!B1257</f>
        <v/>
      </c>
      <c r="C1257" s="2" t="str">
        <f>鋼材専用!A1257&amp;鋼材専用!B1257</f>
        <v/>
      </c>
      <c r="D1257" s="2" t="str">
        <f>Φ部品専用!A1257&amp;Φ部品専用!B1257</f>
        <v/>
      </c>
      <c r="E1257" s="2" t="str">
        <f>パイプ専用!A1257&amp;パイプ専用!B1257</f>
        <v/>
      </c>
      <c r="F1257" s="2" t="str">
        <f>IF(四角板専用!A1257=0,"",四角板専用!A1257)</f>
        <v/>
      </c>
      <c r="G1257" s="2" t="str">
        <f>IF('FB&amp;L専用'!A1257=0,"",'FB&amp;L専用'!A1257)</f>
        <v/>
      </c>
      <c r="H1257" s="2" t="str">
        <f>IF(鋼材専用!A1257=0,"",鋼材専用!A1257)</f>
        <v/>
      </c>
      <c r="I1257" s="2" t="str">
        <f>IF(Φ部品専用!A1257=0,"",Φ部品専用!A1257)</f>
        <v/>
      </c>
      <c r="J1257" s="2" t="str">
        <f>IF(パイプ専用!A1257=0,"",パイプ専用!A1257)</f>
        <v/>
      </c>
      <c r="K1257" s="2" t="str">
        <f>IF(四角板専用!B1257=0,"",四角板専用!B1257)</f>
        <v/>
      </c>
      <c r="L1257" s="2" t="str">
        <f>IF('FB&amp;L専用'!B1257=0,"",'FB&amp;L専用'!B1257)</f>
        <v/>
      </c>
      <c r="M1257" s="2" t="str">
        <f>IF(鋼材専用!B1257=0,"",鋼材専用!B1257)</f>
        <v/>
      </c>
      <c r="N1257" s="2" t="str">
        <f>IF(Φ部品専用!B1257=0,"",Φ部品専用!B1257)</f>
        <v/>
      </c>
      <c r="O1257" s="2" t="str">
        <f>IF(パイプ専用!B1257=0,"",パイプ専用!B1257)</f>
        <v/>
      </c>
      <c r="P1257" s="4" t="str">
        <f>IF(四角板専用!M1257=0,"",四角板専用!M1257)</f>
        <v/>
      </c>
      <c r="S1257" s="4" t="str">
        <f>IF(Φ部品専用!P1257=0,"",Φ部品専用!P1257)</f>
        <v/>
      </c>
      <c r="T1257" s="4" t="str">
        <f>IF(パイプ専用!P1257=0,"",パイプ専用!P1257)</f>
        <v/>
      </c>
      <c r="U1257" s="10"/>
      <c r="W1257" s="1" t="s">
        <v>1353</v>
      </c>
      <c r="X1257" s="2" t="str">
        <f t="shared" ca="1" si="90"/>
        <v/>
      </c>
      <c r="Z1257" s="2" t="str">
        <f t="shared" si="91"/>
        <v/>
      </c>
    </row>
    <row r="1258" spans="1:26">
      <c r="A1258" s="2" t="str">
        <f>四角板専用!A1258&amp;四角板専用!B1258</f>
        <v/>
      </c>
      <c r="B1258" s="2" t="str">
        <f>'FB&amp;L専用'!A1258&amp;'FB&amp;L専用'!B1258</f>
        <v/>
      </c>
      <c r="C1258" s="2" t="str">
        <f>鋼材専用!A1258&amp;鋼材専用!B1258</f>
        <v/>
      </c>
      <c r="D1258" s="2" t="str">
        <f>Φ部品専用!A1258&amp;Φ部品専用!B1258</f>
        <v/>
      </c>
      <c r="E1258" s="2" t="str">
        <f>パイプ専用!A1258&amp;パイプ専用!B1258</f>
        <v/>
      </c>
      <c r="F1258" s="2" t="str">
        <f>IF(四角板専用!A1258=0,"",四角板専用!A1258)</f>
        <v/>
      </c>
      <c r="G1258" s="2" t="str">
        <f>IF('FB&amp;L専用'!A1258=0,"",'FB&amp;L専用'!A1258)</f>
        <v/>
      </c>
      <c r="H1258" s="2" t="str">
        <f>IF(鋼材専用!A1258=0,"",鋼材専用!A1258)</f>
        <v/>
      </c>
      <c r="I1258" s="2" t="str">
        <f>IF(Φ部品専用!A1258=0,"",Φ部品専用!A1258)</f>
        <v/>
      </c>
      <c r="J1258" s="2" t="str">
        <f>IF(パイプ専用!A1258=0,"",パイプ専用!A1258)</f>
        <v/>
      </c>
      <c r="K1258" s="2" t="str">
        <f>IF(四角板専用!B1258=0,"",四角板専用!B1258)</f>
        <v/>
      </c>
      <c r="L1258" s="2" t="str">
        <f>IF('FB&amp;L専用'!B1258=0,"",'FB&amp;L専用'!B1258)</f>
        <v/>
      </c>
      <c r="M1258" s="2" t="str">
        <f>IF(鋼材専用!B1258=0,"",鋼材専用!B1258)</f>
        <v/>
      </c>
      <c r="N1258" s="2" t="str">
        <f>IF(Φ部品専用!B1258=0,"",Φ部品専用!B1258)</f>
        <v/>
      </c>
      <c r="O1258" s="2" t="str">
        <f>IF(パイプ専用!B1258=0,"",パイプ専用!B1258)</f>
        <v/>
      </c>
      <c r="P1258" s="4" t="str">
        <f>IF(四角板専用!M1258=0,"",四角板専用!M1258)</f>
        <v/>
      </c>
      <c r="S1258" s="4" t="str">
        <f>IF(Φ部品専用!P1258=0,"",Φ部品専用!P1258)</f>
        <v/>
      </c>
      <c r="T1258" s="4" t="str">
        <f>IF(パイプ専用!P1258=0,"",パイプ専用!P1258)</f>
        <v/>
      </c>
      <c r="U1258" s="10"/>
      <c r="W1258" s="1" t="s">
        <v>1354</v>
      </c>
      <c r="X1258" s="2" t="str">
        <f t="shared" ca="1" si="90"/>
        <v/>
      </c>
      <c r="Z1258" s="2" t="str">
        <f t="shared" si="91"/>
        <v/>
      </c>
    </row>
    <row r="1259" spans="1:26">
      <c r="A1259" s="2" t="str">
        <f>四角板専用!A1259&amp;四角板専用!B1259</f>
        <v/>
      </c>
      <c r="B1259" s="2" t="str">
        <f>'FB&amp;L専用'!A1259&amp;'FB&amp;L専用'!B1259</f>
        <v/>
      </c>
      <c r="C1259" s="2" t="str">
        <f>鋼材専用!A1259&amp;鋼材専用!B1259</f>
        <v/>
      </c>
      <c r="D1259" s="2" t="str">
        <f>Φ部品専用!A1259&amp;Φ部品専用!B1259</f>
        <v/>
      </c>
      <c r="E1259" s="2" t="str">
        <f>パイプ専用!A1259&amp;パイプ専用!B1259</f>
        <v/>
      </c>
      <c r="F1259" s="2" t="str">
        <f>IF(四角板専用!A1259=0,"",四角板専用!A1259)</f>
        <v/>
      </c>
      <c r="G1259" s="2" t="str">
        <f>IF('FB&amp;L専用'!A1259=0,"",'FB&amp;L専用'!A1259)</f>
        <v/>
      </c>
      <c r="H1259" s="2" t="str">
        <f>IF(鋼材専用!A1259=0,"",鋼材専用!A1259)</f>
        <v/>
      </c>
      <c r="I1259" s="2" t="str">
        <f>IF(Φ部品専用!A1259=0,"",Φ部品専用!A1259)</f>
        <v/>
      </c>
      <c r="J1259" s="2" t="str">
        <f>IF(パイプ専用!A1259=0,"",パイプ専用!A1259)</f>
        <v/>
      </c>
      <c r="K1259" s="2" t="str">
        <f>IF(四角板専用!B1259=0,"",四角板専用!B1259)</f>
        <v/>
      </c>
      <c r="L1259" s="2" t="str">
        <f>IF('FB&amp;L専用'!B1259=0,"",'FB&amp;L専用'!B1259)</f>
        <v/>
      </c>
      <c r="M1259" s="2" t="str">
        <f>IF(鋼材専用!B1259=0,"",鋼材専用!B1259)</f>
        <v/>
      </c>
      <c r="N1259" s="2" t="str">
        <f>IF(Φ部品専用!B1259=0,"",Φ部品専用!B1259)</f>
        <v/>
      </c>
      <c r="O1259" s="2" t="str">
        <f>IF(パイプ専用!B1259=0,"",パイプ専用!B1259)</f>
        <v/>
      </c>
      <c r="P1259" s="4" t="str">
        <f>IF(四角板専用!M1259=0,"",四角板専用!M1259)</f>
        <v/>
      </c>
      <c r="S1259" s="4" t="str">
        <f>IF(Φ部品専用!P1259=0,"",Φ部品専用!P1259)</f>
        <v/>
      </c>
      <c r="T1259" s="4" t="str">
        <f>IF(パイプ専用!P1259=0,"",パイプ専用!P1259)</f>
        <v/>
      </c>
      <c r="U1259" s="10"/>
      <c r="W1259" s="1" t="s">
        <v>1355</v>
      </c>
      <c r="X1259" s="2" t="str">
        <f t="shared" ca="1" si="90"/>
        <v/>
      </c>
      <c r="Z1259" s="2" t="str">
        <f t="shared" si="91"/>
        <v/>
      </c>
    </row>
    <row r="1260" spans="1:26">
      <c r="A1260" s="2" t="str">
        <f>四角板専用!A1260&amp;四角板専用!B1260</f>
        <v/>
      </c>
      <c r="B1260" s="2" t="str">
        <f>'FB&amp;L専用'!A1260&amp;'FB&amp;L専用'!B1260</f>
        <v/>
      </c>
      <c r="C1260" s="2" t="str">
        <f>鋼材専用!A1260&amp;鋼材専用!B1260</f>
        <v/>
      </c>
      <c r="D1260" s="2" t="str">
        <f>Φ部品専用!A1260&amp;Φ部品専用!B1260</f>
        <v/>
      </c>
      <c r="E1260" s="2" t="str">
        <f>パイプ専用!A1260&amp;パイプ専用!B1260</f>
        <v/>
      </c>
      <c r="F1260" s="2" t="str">
        <f>IF(四角板専用!A1260=0,"",四角板専用!A1260)</f>
        <v/>
      </c>
      <c r="G1260" s="2" t="str">
        <f>IF('FB&amp;L専用'!A1260=0,"",'FB&amp;L専用'!A1260)</f>
        <v/>
      </c>
      <c r="H1260" s="2" t="str">
        <f>IF(鋼材専用!A1260=0,"",鋼材専用!A1260)</f>
        <v/>
      </c>
      <c r="I1260" s="2" t="str">
        <f>IF(Φ部品専用!A1260=0,"",Φ部品専用!A1260)</f>
        <v/>
      </c>
      <c r="J1260" s="2" t="str">
        <f>IF(パイプ専用!A1260=0,"",パイプ専用!A1260)</f>
        <v/>
      </c>
      <c r="K1260" s="2" t="str">
        <f>IF(四角板専用!B1260=0,"",四角板専用!B1260)</f>
        <v/>
      </c>
      <c r="L1260" s="2" t="str">
        <f>IF('FB&amp;L専用'!B1260=0,"",'FB&amp;L専用'!B1260)</f>
        <v/>
      </c>
      <c r="M1260" s="2" t="str">
        <f>IF(鋼材専用!B1260=0,"",鋼材専用!B1260)</f>
        <v/>
      </c>
      <c r="N1260" s="2" t="str">
        <f>IF(Φ部品専用!B1260=0,"",Φ部品専用!B1260)</f>
        <v/>
      </c>
      <c r="O1260" s="2" t="str">
        <f>IF(パイプ専用!B1260=0,"",パイプ専用!B1260)</f>
        <v/>
      </c>
      <c r="P1260" s="4" t="str">
        <f>IF(四角板専用!M1260=0,"",四角板専用!M1260)</f>
        <v/>
      </c>
      <c r="S1260" s="4" t="str">
        <f>IF(Φ部品専用!P1260=0,"",Φ部品専用!P1260)</f>
        <v/>
      </c>
      <c r="T1260" s="4" t="str">
        <f>IF(パイプ専用!P1260=0,"",パイプ専用!P1260)</f>
        <v/>
      </c>
      <c r="U1260" s="10"/>
      <c r="W1260" s="1" t="s">
        <v>1356</v>
      </c>
      <c r="X1260" s="2" t="str">
        <f t="shared" ca="1" si="90"/>
        <v/>
      </c>
      <c r="Z1260" s="2" t="str">
        <f t="shared" si="91"/>
        <v/>
      </c>
    </row>
    <row r="1261" spans="1:26">
      <c r="A1261" s="2" t="str">
        <f>四角板専用!A1261&amp;四角板専用!B1261</f>
        <v/>
      </c>
      <c r="B1261" s="2" t="str">
        <f>'FB&amp;L専用'!A1261&amp;'FB&amp;L専用'!B1261</f>
        <v/>
      </c>
      <c r="C1261" s="2" t="str">
        <f>鋼材専用!A1261&amp;鋼材専用!B1261</f>
        <v/>
      </c>
      <c r="D1261" s="2" t="str">
        <f>Φ部品専用!A1261&amp;Φ部品専用!B1261</f>
        <v/>
      </c>
      <c r="E1261" s="2" t="str">
        <f>パイプ専用!A1261&amp;パイプ専用!B1261</f>
        <v/>
      </c>
      <c r="F1261" s="2" t="str">
        <f>IF(四角板専用!A1261=0,"",四角板専用!A1261)</f>
        <v/>
      </c>
      <c r="G1261" s="2" t="str">
        <f>IF('FB&amp;L専用'!A1261=0,"",'FB&amp;L専用'!A1261)</f>
        <v/>
      </c>
      <c r="H1261" s="2" t="str">
        <f>IF(鋼材専用!A1261=0,"",鋼材専用!A1261)</f>
        <v/>
      </c>
      <c r="I1261" s="2" t="str">
        <f>IF(Φ部品専用!A1261=0,"",Φ部品専用!A1261)</f>
        <v/>
      </c>
      <c r="J1261" s="2" t="str">
        <f>IF(パイプ専用!A1261=0,"",パイプ専用!A1261)</f>
        <v/>
      </c>
      <c r="K1261" s="2" t="str">
        <f>IF(四角板専用!B1261=0,"",四角板専用!B1261)</f>
        <v/>
      </c>
      <c r="L1261" s="2" t="str">
        <f>IF('FB&amp;L専用'!B1261=0,"",'FB&amp;L専用'!B1261)</f>
        <v/>
      </c>
      <c r="M1261" s="2" t="str">
        <f>IF(鋼材専用!B1261=0,"",鋼材専用!B1261)</f>
        <v/>
      </c>
      <c r="N1261" s="2" t="str">
        <f>IF(Φ部品専用!B1261=0,"",Φ部品専用!B1261)</f>
        <v/>
      </c>
      <c r="O1261" s="2" t="str">
        <f>IF(パイプ専用!B1261=0,"",パイプ専用!B1261)</f>
        <v/>
      </c>
      <c r="P1261" s="4" t="str">
        <f>IF(四角板専用!M1261=0,"",四角板専用!M1261)</f>
        <v/>
      </c>
      <c r="S1261" s="4" t="str">
        <f>IF(Φ部品専用!P1261=0,"",Φ部品専用!P1261)</f>
        <v/>
      </c>
      <c r="T1261" s="4" t="str">
        <f>IF(パイプ専用!P1261=0,"",パイプ専用!P1261)</f>
        <v/>
      </c>
      <c r="U1261" s="10"/>
      <c r="W1261" s="1" t="s">
        <v>1357</v>
      </c>
      <c r="X1261" s="2" t="str">
        <f t="shared" ca="1" si="90"/>
        <v/>
      </c>
      <c r="Z1261" s="2" t="str">
        <f t="shared" si="91"/>
        <v/>
      </c>
    </row>
    <row r="1262" spans="1:26">
      <c r="A1262" s="2" t="str">
        <f>四角板専用!A1262&amp;四角板専用!B1262</f>
        <v/>
      </c>
      <c r="B1262" s="2" t="str">
        <f>'FB&amp;L専用'!A1262&amp;'FB&amp;L専用'!B1262</f>
        <v/>
      </c>
      <c r="C1262" s="2" t="str">
        <f>鋼材専用!A1262&amp;鋼材専用!B1262</f>
        <v/>
      </c>
      <c r="D1262" s="2" t="str">
        <f>Φ部品専用!A1262&amp;Φ部品専用!B1262</f>
        <v/>
      </c>
      <c r="E1262" s="2" t="str">
        <f>パイプ専用!A1262&amp;パイプ専用!B1262</f>
        <v/>
      </c>
      <c r="F1262" s="2" t="str">
        <f>IF(四角板専用!A1262=0,"",四角板専用!A1262)</f>
        <v/>
      </c>
      <c r="G1262" s="2" t="str">
        <f>IF('FB&amp;L専用'!A1262=0,"",'FB&amp;L専用'!A1262)</f>
        <v/>
      </c>
      <c r="H1262" s="2" t="str">
        <f>IF(鋼材専用!A1262=0,"",鋼材専用!A1262)</f>
        <v/>
      </c>
      <c r="I1262" s="2" t="str">
        <f>IF(Φ部品専用!A1262=0,"",Φ部品専用!A1262)</f>
        <v/>
      </c>
      <c r="J1262" s="2" t="str">
        <f>IF(パイプ専用!A1262=0,"",パイプ専用!A1262)</f>
        <v/>
      </c>
      <c r="K1262" s="2" t="str">
        <f>IF(四角板専用!B1262=0,"",四角板専用!B1262)</f>
        <v/>
      </c>
      <c r="L1262" s="2" t="str">
        <f>IF('FB&amp;L専用'!B1262=0,"",'FB&amp;L専用'!B1262)</f>
        <v/>
      </c>
      <c r="M1262" s="2" t="str">
        <f>IF(鋼材専用!B1262=0,"",鋼材専用!B1262)</f>
        <v/>
      </c>
      <c r="N1262" s="2" t="str">
        <f>IF(Φ部品専用!B1262=0,"",Φ部品専用!B1262)</f>
        <v/>
      </c>
      <c r="O1262" s="2" t="str">
        <f>IF(パイプ専用!B1262=0,"",パイプ専用!B1262)</f>
        <v/>
      </c>
      <c r="P1262" s="4" t="str">
        <f>IF(四角板専用!M1262=0,"",四角板専用!M1262)</f>
        <v/>
      </c>
      <c r="S1262" s="4" t="str">
        <f>IF(Φ部品専用!P1262=0,"",Φ部品専用!P1262)</f>
        <v/>
      </c>
      <c r="T1262" s="4" t="str">
        <f>IF(パイプ専用!P1262=0,"",パイプ専用!P1262)</f>
        <v/>
      </c>
      <c r="U1262" s="10"/>
      <c r="W1262" s="1" t="s">
        <v>1358</v>
      </c>
      <c r="X1262" s="2" t="str">
        <f t="shared" ca="1" si="90"/>
        <v/>
      </c>
      <c r="Z1262" s="2" t="str">
        <f t="shared" si="91"/>
        <v/>
      </c>
    </row>
    <row r="1263" spans="1:26">
      <c r="A1263" s="2" t="str">
        <f>四角板専用!A1263&amp;四角板専用!B1263</f>
        <v/>
      </c>
      <c r="B1263" s="2" t="str">
        <f>'FB&amp;L専用'!A1263&amp;'FB&amp;L専用'!B1263</f>
        <v/>
      </c>
      <c r="C1263" s="2" t="str">
        <f>鋼材専用!A1263&amp;鋼材専用!B1263</f>
        <v/>
      </c>
      <c r="D1263" s="2" t="str">
        <f>Φ部品専用!A1263&amp;Φ部品専用!B1263</f>
        <v/>
      </c>
      <c r="E1263" s="2" t="str">
        <f>パイプ専用!A1263&amp;パイプ専用!B1263</f>
        <v/>
      </c>
      <c r="F1263" s="2" t="str">
        <f>IF(四角板専用!A1263=0,"",四角板専用!A1263)</f>
        <v/>
      </c>
      <c r="G1263" s="2" t="str">
        <f>IF('FB&amp;L専用'!A1263=0,"",'FB&amp;L専用'!A1263)</f>
        <v/>
      </c>
      <c r="H1263" s="2" t="str">
        <f>IF(鋼材専用!A1263=0,"",鋼材専用!A1263)</f>
        <v/>
      </c>
      <c r="I1263" s="2" t="str">
        <f>IF(Φ部品専用!A1263=0,"",Φ部品専用!A1263)</f>
        <v/>
      </c>
      <c r="J1263" s="2" t="str">
        <f>IF(パイプ専用!A1263=0,"",パイプ専用!A1263)</f>
        <v/>
      </c>
      <c r="K1263" s="2" t="str">
        <f>IF(四角板専用!B1263=0,"",四角板専用!B1263)</f>
        <v/>
      </c>
      <c r="L1263" s="2" t="str">
        <f>IF('FB&amp;L専用'!B1263=0,"",'FB&amp;L専用'!B1263)</f>
        <v/>
      </c>
      <c r="M1263" s="2" t="str">
        <f>IF(鋼材専用!B1263=0,"",鋼材専用!B1263)</f>
        <v/>
      </c>
      <c r="N1263" s="2" t="str">
        <f>IF(Φ部品専用!B1263=0,"",Φ部品専用!B1263)</f>
        <v/>
      </c>
      <c r="O1263" s="2" t="str">
        <f>IF(パイプ専用!B1263=0,"",パイプ専用!B1263)</f>
        <v/>
      </c>
      <c r="P1263" s="4" t="str">
        <f>IF(四角板専用!M1263=0,"",四角板専用!M1263)</f>
        <v/>
      </c>
      <c r="S1263" s="4" t="str">
        <f>IF(Φ部品専用!P1263=0,"",Φ部品専用!P1263)</f>
        <v/>
      </c>
      <c r="T1263" s="4" t="str">
        <f>IF(パイプ専用!P1263=0,"",パイプ専用!P1263)</f>
        <v/>
      </c>
      <c r="U1263" s="10"/>
      <c r="W1263" s="1" t="s">
        <v>1359</v>
      </c>
      <c r="X1263" s="2" t="str">
        <f t="shared" ca="1" si="90"/>
        <v/>
      </c>
      <c r="Z1263" s="2" t="str">
        <f t="shared" si="91"/>
        <v/>
      </c>
    </row>
    <row r="1264" spans="1:26">
      <c r="A1264" s="2" t="str">
        <f>四角板専用!A1264&amp;四角板専用!B1264</f>
        <v/>
      </c>
      <c r="B1264" s="2" t="str">
        <f>'FB&amp;L専用'!A1264&amp;'FB&amp;L専用'!B1264</f>
        <v/>
      </c>
      <c r="C1264" s="2" t="str">
        <f>鋼材専用!A1264&amp;鋼材専用!B1264</f>
        <v/>
      </c>
      <c r="D1264" s="2" t="str">
        <f>Φ部品専用!A1264&amp;Φ部品専用!B1264</f>
        <v/>
      </c>
      <c r="E1264" s="2" t="str">
        <f>パイプ専用!A1264&amp;パイプ専用!B1264</f>
        <v/>
      </c>
      <c r="F1264" s="2" t="str">
        <f>IF(四角板専用!A1264=0,"",四角板専用!A1264)</f>
        <v/>
      </c>
      <c r="G1264" s="2" t="str">
        <f>IF('FB&amp;L専用'!A1264=0,"",'FB&amp;L専用'!A1264)</f>
        <v/>
      </c>
      <c r="H1264" s="2" t="str">
        <f>IF(鋼材専用!A1264=0,"",鋼材専用!A1264)</f>
        <v/>
      </c>
      <c r="I1264" s="2" t="str">
        <f>IF(Φ部品専用!A1264=0,"",Φ部品専用!A1264)</f>
        <v/>
      </c>
      <c r="J1264" s="2" t="str">
        <f>IF(パイプ専用!A1264=0,"",パイプ専用!A1264)</f>
        <v/>
      </c>
      <c r="K1264" s="2" t="str">
        <f>IF(四角板専用!B1264=0,"",四角板専用!B1264)</f>
        <v/>
      </c>
      <c r="L1264" s="2" t="str">
        <f>IF('FB&amp;L専用'!B1264=0,"",'FB&amp;L専用'!B1264)</f>
        <v/>
      </c>
      <c r="M1264" s="2" t="str">
        <f>IF(鋼材専用!B1264=0,"",鋼材専用!B1264)</f>
        <v/>
      </c>
      <c r="N1264" s="2" t="str">
        <f>IF(Φ部品専用!B1264=0,"",Φ部品専用!B1264)</f>
        <v/>
      </c>
      <c r="O1264" s="2" t="str">
        <f>IF(パイプ専用!B1264=0,"",パイプ専用!B1264)</f>
        <v/>
      </c>
      <c r="P1264" s="4" t="str">
        <f>IF(四角板専用!M1264=0,"",四角板専用!M1264)</f>
        <v/>
      </c>
      <c r="S1264" s="4" t="str">
        <f>IF(Φ部品専用!P1264=0,"",Φ部品専用!P1264)</f>
        <v/>
      </c>
      <c r="T1264" s="4" t="str">
        <f>IF(パイプ専用!P1264=0,"",パイプ専用!P1264)</f>
        <v/>
      </c>
      <c r="U1264" s="10"/>
      <c r="W1264" s="1" t="s">
        <v>1360</v>
      </c>
      <c r="X1264" s="2" t="str">
        <f t="shared" ca="1" si="90"/>
        <v/>
      </c>
      <c r="Z1264" s="2" t="str">
        <f t="shared" si="91"/>
        <v/>
      </c>
    </row>
    <row r="1265" spans="1:26">
      <c r="A1265" s="2" t="str">
        <f>四角板専用!A1265&amp;四角板専用!B1265</f>
        <v/>
      </c>
      <c r="B1265" s="2" t="str">
        <f>'FB&amp;L専用'!A1265&amp;'FB&amp;L専用'!B1265</f>
        <v/>
      </c>
      <c r="C1265" s="2" t="str">
        <f>鋼材専用!A1265&amp;鋼材専用!B1265</f>
        <v/>
      </c>
      <c r="D1265" s="2" t="str">
        <f>Φ部品専用!A1265&amp;Φ部品専用!B1265</f>
        <v/>
      </c>
      <c r="E1265" s="2" t="str">
        <f>パイプ専用!A1265&amp;パイプ専用!B1265</f>
        <v/>
      </c>
      <c r="F1265" s="2" t="str">
        <f>IF(四角板専用!A1265=0,"",四角板専用!A1265)</f>
        <v/>
      </c>
      <c r="G1265" s="2" t="str">
        <f>IF('FB&amp;L専用'!A1265=0,"",'FB&amp;L専用'!A1265)</f>
        <v/>
      </c>
      <c r="H1265" s="2" t="str">
        <f>IF(鋼材専用!A1265=0,"",鋼材専用!A1265)</f>
        <v/>
      </c>
      <c r="I1265" s="2" t="str">
        <f>IF(Φ部品専用!A1265=0,"",Φ部品専用!A1265)</f>
        <v/>
      </c>
      <c r="J1265" s="2" t="str">
        <f>IF(パイプ専用!A1265=0,"",パイプ専用!A1265)</f>
        <v/>
      </c>
      <c r="K1265" s="2" t="str">
        <f>IF(四角板専用!B1265=0,"",四角板専用!B1265)</f>
        <v/>
      </c>
      <c r="L1265" s="2" t="str">
        <f>IF('FB&amp;L専用'!B1265=0,"",'FB&amp;L専用'!B1265)</f>
        <v/>
      </c>
      <c r="M1265" s="2" t="str">
        <f>IF(鋼材専用!B1265=0,"",鋼材専用!B1265)</f>
        <v/>
      </c>
      <c r="N1265" s="2" t="str">
        <f>IF(Φ部品専用!B1265=0,"",Φ部品専用!B1265)</f>
        <v/>
      </c>
      <c r="O1265" s="2" t="str">
        <f>IF(パイプ専用!B1265=0,"",パイプ専用!B1265)</f>
        <v/>
      </c>
      <c r="P1265" s="4" t="str">
        <f>IF(四角板専用!M1265=0,"",四角板専用!M1265)</f>
        <v/>
      </c>
      <c r="S1265" s="4" t="str">
        <f>IF(Φ部品専用!P1265=0,"",Φ部品専用!P1265)</f>
        <v/>
      </c>
      <c r="T1265" s="4" t="str">
        <f>IF(パイプ専用!P1265=0,"",パイプ専用!P1265)</f>
        <v/>
      </c>
      <c r="U1265" s="10"/>
      <c r="W1265" s="1" t="s">
        <v>1361</v>
      </c>
      <c r="X1265" s="2" t="str">
        <f t="shared" ca="1" si="90"/>
        <v/>
      </c>
      <c r="Z1265" s="2" t="str">
        <f t="shared" si="91"/>
        <v/>
      </c>
    </row>
    <row r="1266" spans="1:26">
      <c r="A1266" s="2" t="str">
        <f>四角板専用!A1266&amp;四角板専用!B1266</f>
        <v/>
      </c>
      <c r="B1266" s="2" t="str">
        <f>'FB&amp;L専用'!A1266&amp;'FB&amp;L専用'!B1266</f>
        <v/>
      </c>
      <c r="C1266" s="2" t="str">
        <f>鋼材専用!A1266&amp;鋼材専用!B1266</f>
        <v/>
      </c>
      <c r="D1266" s="2" t="str">
        <f>Φ部品専用!A1266&amp;Φ部品専用!B1266</f>
        <v/>
      </c>
      <c r="E1266" s="2" t="str">
        <f>パイプ専用!A1266&amp;パイプ専用!B1266</f>
        <v/>
      </c>
      <c r="F1266" s="2" t="str">
        <f>IF(四角板専用!A1266=0,"",四角板専用!A1266)</f>
        <v/>
      </c>
      <c r="G1266" s="2" t="str">
        <f>IF('FB&amp;L専用'!A1266=0,"",'FB&amp;L専用'!A1266)</f>
        <v/>
      </c>
      <c r="H1266" s="2" t="str">
        <f>IF(鋼材専用!A1266=0,"",鋼材専用!A1266)</f>
        <v/>
      </c>
      <c r="I1266" s="2" t="str">
        <f>IF(Φ部品専用!A1266=0,"",Φ部品専用!A1266)</f>
        <v/>
      </c>
      <c r="J1266" s="2" t="str">
        <f>IF(パイプ専用!A1266=0,"",パイプ専用!A1266)</f>
        <v/>
      </c>
      <c r="K1266" s="2" t="str">
        <f>IF(四角板専用!B1266=0,"",四角板専用!B1266)</f>
        <v/>
      </c>
      <c r="L1266" s="2" t="str">
        <f>IF('FB&amp;L専用'!B1266=0,"",'FB&amp;L専用'!B1266)</f>
        <v/>
      </c>
      <c r="M1266" s="2" t="str">
        <f>IF(鋼材専用!B1266=0,"",鋼材専用!B1266)</f>
        <v/>
      </c>
      <c r="N1266" s="2" t="str">
        <f>IF(Φ部品専用!B1266=0,"",Φ部品専用!B1266)</f>
        <v/>
      </c>
      <c r="O1266" s="2" t="str">
        <f>IF(パイプ専用!B1266=0,"",パイプ専用!B1266)</f>
        <v/>
      </c>
      <c r="P1266" s="4" t="str">
        <f>IF(四角板専用!M1266=0,"",四角板専用!M1266)</f>
        <v/>
      </c>
      <c r="S1266" s="4" t="str">
        <f>IF(Φ部品専用!P1266=0,"",Φ部品専用!P1266)</f>
        <v/>
      </c>
      <c r="T1266" s="4" t="str">
        <f>IF(パイプ専用!P1266=0,"",パイプ専用!P1266)</f>
        <v/>
      </c>
      <c r="U1266" s="10"/>
      <c r="W1266" s="1" t="s">
        <v>1362</v>
      </c>
      <c r="X1266" s="2" t="str">
        <f t="shared" ca="1" si="90"/>
        <v/>
      </c>
      <c r="Z1266" s="2" t="str">
        <f t="shared" si="91"/>
        <v/>
      </c>
    </row>
    <row r="1267" spans="1:26">
      <c r="A1267" s="2" t="str">
        <f>四角板専用!A1267&amp;四角板専用!B1267</f>
        <v/>
      </c>
      <c r="B1267" s="2" t="str">
        <f>'FB&amp;L専用'!A1267&amp;'FB&amp;L専用'!B1267</f>
        <v/>
      </c>
      <c r="C1267" s="2" t="str">
        <f>鋼材専用!A1267&amp;鋼材専用!B1267</f>
        <v/>
      </c>
      <c r="D1267" s="2" t="str">
        <f>Φ部品専用!A1267&amp;Φ部品専用!B1267</f>
        <v/>
      </c>
      <c r="E1267" s="2" t="str">
        <f>パイプ専用!A1267&amp;パイプ専用!B1267</f>
        <v/>
      </c>
      <c r="F1267" s="2" t="str">
        <f>IF(四角板専用!A1267=0,"",四角板専用!A1267)</f>
        <v/>
      </c>
      <c r="G1267" s="2" t="str">
        <f>IF('FB&amp;L専用'!A1267=0,"",'FB&amp;L専用'!A1267)</f>
        <v/>
      </c>
      <c r="H1267" s="2" t="str">
        <f>IF(鋼材専用!A1267=0,"",鋼材専用!A1267)</f>
        <v/>
      </c>
      <c r="I1267" s="2" t="str">
        <f>IF(Φ部品専用!A1267=0,"",Φ部品専用!A1267)</f>
        <v/>
      </c>
      <c r="J1267" s="2" t="str">
        <f>IF(パイプ専用!A1267=0,"",パイプ専用!A1267)</f>
        <v/>
      </c>
      <c r="K1267" s="2" t="str">
        <f>IF(四角板専用!B1267=0,"",四角板専用!B1267)</f>
        <v/>
      </c>
      <c r="L1267" s="2" t="str">
        <f>IF('FB&amp;L専用'!B1267=0,"",'FB&amp;L専用'!B1267)</f>
        <v/>
      </c>
      <c r="M1267" s="2" t="str">
        <f>IF(鋼材専用!B1267=0,"",鋼材専用!B1267)</f>
        <v/>
      </c>
      <c r="N1267" s="2" t="str">
        <f>IF(Φ部品専用!B1267=0,"",Φ部品専用!B1267)</f>
        <v/>
      </c>
      <c r="O1267" s="2" t="str">
        <f>IF(パイプ専用!B1267=0,"",パイプ専用!B1267)</f>
        <v/>
      </c>
      <c r="P1267" s="4" t="str">
        <f>IF(四角板専用!M1267=0,"",四角板専用!M1267)</f>
        <v/>
      </c>
      <c r="S1267" s="4" t="str">
        <f>IF(Φ部品専用!P1267=0,"",Φ部品専用!P1267)</f>
        <v/>
      </c>
      <c r="T1267" s="4" t="str">
        <f>IF(パイプ専用!P1267=0,"",パイプ専用!P1267)</f>
        <v/>
      </c>
      <c r="U1267" s="10"/>
      <c r="W1267" s="1" t="s">
        <v>1363</v>
      </c>
      <c r="X1267" s="2" t="str">
        <f t="shared" ca="1" si="90"/>
        <v/>
      </c>
      <c r="Z1267" s="2" t="str">
        <f t="shared" si="91"/>
        <v/>
      </c>
    </row>
    <row r="1268" spans="1:26">
      <c r="A1268" s="2" t="str">
        <f>四角板専用!A1268&amp;四角板専用!B1268</f>
        <v/>
      </c>
      <c r="B1268" s="2" t="str">
        <f>'FB&amp;L専用'!A1268&amp;'FB&amp;L専用'!B1268</f>
        <v/>
      </c>
      <c r="C1268" s="2" t="str">
        <f>鋼材専用!A1268&amp;鋼材専用!B1268</f>
        <v/>
      </c>
      <c r="D1268" s="2" t="str">
        <f>Φ部品専用!A1268&amp;Φ部品専用!B1268</f>
        <v/>
      </c>
      <c r="E1268" s="2" t="str">
        <f>パイプ専用!A1268&amp;パイプ専用!B1268</f>
        <v/>
      </c>
      <c r="F1268" s="2" t="str">
        <f>IF(四角板専用!A1268=0,"",四角板専用!A1268)</f>
        <v/>
      </c>
      <c r="G1268" s="2" t="str">
        <f>IF('FB&amp;L専用'!A1268=0,"",'FB&amp;L専用'!A1268)</f>
        <v/>
      </c>
      <c r="H1268" s="2" t="str">
        <f>IF(鋼材専用!A1268=0,"",鋼材専用!A1268)</f>
        <v/>
      </c>
      <c r="I1268" s="2" t="str">
        <f>IF(Φ部品専用!A1268=0,"",Φ部品専用!A1268)</f>
        <v/>
      </c>
      <c r="J1268" s="2" t="str">
        <f>IF(パイプ専用!A1268=0,"",パイプ専用!A1268)</f>
        <v/>
      </c>
      <c r="K1268" s="2" t="str">
        <f>IF(四角板専用!B1268=0,"",四角板専用!B1268)</f>
        <v/>
      </c>
      <c r="L1268" s="2" t="str">
        <f>IF('FB&amp;L専用'!B1268=0,"",'FB&amp;L専用'!B1268)</f>
        <v/>
      </c>
      <c r="M1268" s="2" t="str">
        <f>IF(鋼材専用!B1268=0,"",鋼材専用!B1268)</f>
        <v/>
      </c>
      <c r="N1268" s="2" t="str">
        <f>IF(Φ部品専用!B1268=0,"",Φ部品専用!B1268)</f>
        <v/>
      </c>
      <c r="O1268" s="2" t="str">
        <f>IF(パイプ専用!B1268=0,"",パイプ専用!B1268)</f>
        <v/>
      </c>
      <c r="P1268" s="4" t="str">
        <f>IF(四角板専用!M1268=0,"",四角板専用!M1268)</f>
        <v/>
      </c>
      <c r="S1268" s="4" t="str">
        <f>IF(Φ部品専用!P1268=0,"",Φ部品専用!P1268)</f>
        <v/>
      </c>
      <c r="T1268" s="4" t="str">
        <f>IF(パイプ専用!P1268=0,"",パイプ専用!P1268)</f>
        <v/>
      </c>
      <c r="U1268" s="10"/>
      <c r="W1268" s="1" t="s">
        <v>1364</v>
      </c>
      <c r="X1268" s="2" t="str">
        <f t="shared" ca="1" si="90"/>
        <v/>
      </c>
      <c r="Z1268" s="2" t="str">
        <f t="shared" si="91"/>
        <v/>
      </c>
    </row>
    <row r="1269" spans="1:26">
      <c r="A1269" s="2" t="str">
        <f>四角板専用!A1269&amp;四角板専用!B1269</f>
        <v/>
      </c>
      <c r="B1269" s="2" t="str">
        <f>'FB&amp;L専用'!A1269&amp;'FB&amp;L専用'!B1269</f>
        <v/>
      </c>
      <c r="C1269" s="2" t="str">
        <f>鋼材専用!A1269&amp;鋼材専用!B1269</f>
        <v/>
      </c>
      <c r="D1269" s="2" t="str">
        <f>Φ部品専用!A1269&amp;Φ部品専用!B1269</f>
        <v/>
      </c>
      <c r="E1269" s="2" t="str">
        <f>パイプ専用!A1269&amp;パイプ専用!B1269</f>
        <v/>
      </c>
      <c r="F1269" s="2" t="str">
        <f>IF(四角板専用!A1269=0,"",四角板専用!A1269)</f>
        <v/>
      </c>
      <c r="G1269" s="2" t="str">
        <f>IF('FB&amp;L専用'!A1269=0,"",'FB&amp;L専用'!A1269)</f>
        <v/>
      </c>
      <c r="H1269" s="2" t="str">
        <f>IF(鋼材専用!A1269=0,"",鋼材専用!A1269)</f>
        <v/>
      </c>
      <c r="I1269" s="2" t="str">
        <f>IF(Φ部品専用!A1269=0,"",Φ部品専用!A1269)</f>
        <v/>
      </c>
      <c r="J1269" s="2" t="str">
        <f>IF(パイプ専用!A1269=0,"",パイプ専用!A1269)</f>
        <v/>
      </c>
      <c r="K1269" s="2" t="str">
        <f>IF(四角板専用!B1269=0,"",四角板専用!B1269)</f>
        <v/>
      </c>
      <c r="L1269" s="2" t="str">
        <f>IF('FB&amp;L専用'!B1269=0,"",'FB&amp;L専用'!B1269)</f>
        <v/>
      </c>
      <c r="M1269" s="2" t="str">
        <f>IF(鋼材専用!B1269=0,"",鋼材専用!B1269)</f>
        <v/>
      </c>
      <c r="N1269" s="2" t="str">
        <f>IF(Φ部品専用!B1269=0,"",Φ部品専用!B1269)</f>
        <v/>
      </c>
      <c r="O1269" s="2" t="str">
        <f>IF(パイプ専用!B1269=0,"",パイプ専用!B1269)</f>
        <v/>
      </c>
      <c r="P1269" s="4" t="str">
        <f>IF(四角板専用!M1269=0,"",四角板専用!M1269)</f>
        <v/>
      </c>
      <c r="S1269" s="4" t="str">
        <f>IF(Φ部品専用!P1269=0,"",Φ部品専用!P1269)</f>
        <v/>
      </c>
      <c r="T1269" s="4" t="str">
        <f>IF(パイプ専用!P1269=0,"",パイプ専用!P1269)</f>
        <v/>
      </c>
      <c r="U1269" s="10"/>
      <c r="W1269" s="1" t="s">
        <v>1365</v>
      </c>
      <c r="X1269" s="2" t="str">
        <f t="shared" ca="1" si="90"/>
        <v/>
      </c>
      <c r="Z1269" s="2" t="str">
        <f t="shared" si="91"/>
        <v/>
      </c>
    </row>
    <row r="1270" spans="1:26">
      <c r="A1270" s="2" t="str">
        <f>四角板専用!A1270&amp;四角板専用!B1270</f>
        <v/>
      </c>
      <c r="B1270" s="2" t="str">
        <f>'FB&amp;L専用'!A1270&amp;'FB&amp;L専用'!B1270</f>
        <v/>
      </c>
      <c r="C1270" s="2" t="str">
        <f>鋼材専用!A1270&amp;鋼材専用!B1270</f>
        <v/>
      </c>
      <c r="D1270" s="2" t="str">
        <f>Φ部品専用!A1270&amp;Φ部品専用!B1270</f>
        <v/>
      </c>
      <c r="E1270" s="2" t="str">
        <f>パイプ専用!A1270&amp;パイプ専用!B1270</f>
        <v/>
      </c>
      <c r="F1270" s="2" t="str">
        <f>IF(四角板専用!A1270=0,"",四角板専用!A1270)</f>
        <v/>
      </c>
      <c r="G1270" s="2" t="str">
        <f>IF('FB&amp;L専用'!A1270=0,"",'FB&amp;L専用'!A1270)</f>
        <v/>
      </c>
      <c r="H1270" s="2" t="str">
        <f>IF(鋼材専用!A1270=0,"",鋼材専用!A1270)</f>
        <v/>
      </c>
      <c r="I1270" s="2" t="str">
        <f>IF(Φ部品専用!A1270=0,"",Φ部品専用!A1270)</f>
        <v/>
      </c>
      <c r="J1270" s="2" t="str">
        <f>IF(パイプ専用!A1270=0,"",パイプ専用!A1270)</f>
        <v/>
      </c>
      <c r="K1270" s="2" t="str">
        <f>IF(四角板専用!B1270=0,"",四角板専用!B1270)</f>
        <v/>
      </c>
      <c r="L1270" s="2" t="str">
        <f>IF('FB&amp;L専用'!B1270=0,"",'FB&amp;L専用'!B1270)</f>
        <v/>
      </c>
      <c r="M1270" s="2" t="str">
        <f>IF(鋼材専用!B1270=0,"",鋼材専用!B1270)</f>
        <v/>
      </c>
      <c r="N1270" s="2" t="str">
        <f>IF(Φ部品専用!B1270=0,"",Φ部品専用!B1270)</f>
        <v/>
      </c>
      <c r="O1270" s="2" t="str">
        <f>IF(パイプ専用!B1270=0,"",パイプ専用!B1270)</f>
        <v/>
      </c>
      <c r="P1270" s="4" t="str">
        <f>IF(四角板専用!M1270=0,"",四角板専用!M1270)</f>
        <v/>
      </c>
      <c r="S1270" s="4" t="str">
        <f>IF(Φ部品専用!P1270=0,"",Φ部品専用!P1270)</f>
        <v/>
      </c>
      <c r="T1270" s="4" t="str">
        <f>IF(パイプ専用!P1270=0,"",パイプ専用!P1270)</f>
        <v/>
      </c>
      <c r="U1270" s="10"/>
      <c r="W1270" s="1" t="s">
        <v>1366</v>
      </c>
      <c r="X1270" s="2" t="str">
        <f t="shared" ca="1" si="90"/>
        <v/>
      </c>
      <c r="Z1270" s="2" t="str">
        <f t="shared" si="91"/>
        <v/>
      </c>
    </row>
    <row r="1271" spans="1:26">
      <c r="A1271" s="2" t="str">
        <f>四角板専用!A1271&amp;四角板専用!B1271</f>
        <v/>
      </c>
      <c r="B1271" s="2" t="str">
        <f>'FB&amp;L専用'!A1271&amp;'FB&amp;L専用'!B1271</f>
        <v/>
      </c>
      <c r="C1271" s="2" t="str">
        <f>鋼材専用!A1271&amp;鋼材専用!B1271</f>
        <v/>
      </c>
      <c r="D1271" s="2" t="str">
        <f>Φ部品専用!A1271&amp;Φ部品専用!B1271</f>
        <v/>
      </c>
      <c r="E1271" s="2" t="str">
        <f>パイプ専用!A1271&amp;パイプ専用!B1271</f>
        <v/>
      </c>
      <c r="F1271" s="2" t="str">
        <f>IF(四角板専用!A1271=0,"",四角板専用!A1271)</f>
        <v/>
      </c>
      <c r="G1271" s="2" t="str">
        <f>IF('FB&amp;L専用'!A1271=0,"",'FB&amp;L専用'!A1271)</f>
        <v/>
      </c>
      <c r="H1271" s="2" t="str">
        <f>IF(鋼材専用!A1271=0,"",鋼材専用!A1271)</f>
        <v/>
      </c>
      <c r="I1271" s="2" t="str">
        <f>IF(Φ部品専用!A1271=0,"",Φ部品専用!A1271)</f>
        <v/>
      </c>
      <c r="J1271" s="2" t="str">
        <f>IF(パイプ専用!A1271=0,"",パイプ専用!A1271)</f>
        <v/>
      </c>
      <c r="K1271" s="2" t="str">
        <f>IF(四角板専用!B1271=0,"",四角板専用!B1271)</f>
        <v/>
      </c>
      <c r="L1271" s="2" t="str">
        <f>IF('FB&amp;L専用'!B1271=0,"",'FB&amp;L専用'!B1271)</f>
        <v/>
      </c>
      <c r="M1271" s="2" t="str">
        <f>IF(鋼材専用!B1271=0,"",鋼材専用!B1271)</f>
        <v/>
      </c>
      <c r="N1271" s="2" t="str">
        <f>IF(Φ部品専用!B1271=0,"",Φ部品専用!B1271)</f>
        <v/>
      </c>
      <c r="O1271" s="2" t="str">
        <f>IF(パイプ専用!B1271=0,"",パイプ専用!B1271)</f>
        <v/>
      </c>
      <c r="P1271" s="4" t="str">
        <f>IF(四角板専用!M1271=0,"",四角板専用!M1271)</f>
        <v/>
      </c>
      <c r="S1271" s="4" t="str">
        <f>IF(Φ部品専用!P1271=0,"",Φ部品専用!P1271)</f>
        <v/>
      </c>
      <c r="T1271" s="4" t="str">
        <f>IF(パイプ専用!P1271=0,"",パイプ専用!P1271)</f>
        <v/>
      </c>
      <c r="U1271" s="10"/>
      <c r="W1271" s="1" t="s">
        <v>1367</v>
      </c>
      <c r="X1271" s="2" t="str">
        <f t="shared" ca="1" si="90"/>
        <v/>
      </c>
      <c r="Z1271" s="2" t="str">
        <f t="shared" si="91"/>
        <v/>
      </c>
    </row>
    <row r="1272" spans="1:26">
      <c r="A1272" s="2" t="str">
        <f>四角板専用!A1272&amp;四角板専用!B1272</f>
        <v/>
      </c>
      <c r="B1272" s="2" t="str">
        <f>'FB&amp;L専用'!A1272&amp;'FB&amp;L専用'!B1272</f>
        <v/>
      </c>
      <c r="C1272" s="2" t="str">
        <f>鋼材専用!A1272&amp;鋼材専用!B1272</f>
        <v/>
      </c>
      <c r="D1272" s="2" t="str">
        <f>Φ部品専用!A1272&amp;Φ部品専用!B1272</f>
        <v/>
      </c>
      <c r="E1272" s="2" t="str">
        <f>パイプ専用!A1272&amp;パイプ専用!B1272</f>
        <v/>
      </c>
      <c r="F1272" s="2" t="str">
        <f>IF(四角板専用!A1272=0,"",四角板専用!A1272)</f>
        <v/>
      </c>
      <c r="G1272" s="2" t="str">
        <f>IF('FB&amp;L専用'!A1272=0,"",'FB&amp;L専用'!A1272)</f>
        <v/>
      </c>
      <c r="H1272" s="2" t="str">
        <f>IF(鋼材専用!A1272=0,"",鋼材専用!A1272)</f>
        <v/>
      </c>
      <c r="I1272" s="2" t="str">
        <f>IF(Φ部品専用!A1272=0,"",Φ部品専用!A1272)</f>
        <v/>
      </c>
      <c r="J1272" s="2" t="str">
        <f>IF(パイプ専用!A1272=0,"",パイプ専用!A1272)</f>
        <v/>
      </c>
      <c r="K1272" s="2" t="str">
        <f>IF(四角板専用!B1272=0,"",四角板専用!B1272)</f>
        <v/>
      </c>
      <c r="L1272" s="2" t="str">
        <f>IF('FB&amp;L専用'!B1272=0,"",'FB&amp;L専用'!B1272)</f>
        <v/>
      </c>
      <c r="M1272" s="2" t="str">
        <f>IF(鋼材専用!B1272=0,"",鋼材専用!B1272)</f>
        <v/>
      </c>
      <c r="N1272" s="2" t="str">
        <f>IF(Φ部品専用!B1272=0,"",Φ部品専用!B1272)</f>
        <v/>
      </c>
      <c r="O1272" s="2" t="str">
        <f>IF(パイプ専用!B1272=0,"",パイプ専用!B1272)</f>
        <v/>
      </c>
      <c r="P1272" s="4" t="str">
        <f>IF(四角板専用!M1272=0,"",四角板専用!M1272)</f>
        <v/>
      </c>
      <c r="S1272" s="4" t="str">
        <f>IF(Φ部品専用!P1272=0,"",Φ部品専用!P1272)</f>
        <v/>
      </c>
      <c r="T1272" s="4" t="str">
        <f>IF(パイプ専用!P1272=0,"",パイプ専用!P1272)</f>
        <v/>
      </c>
      <c r="U1272" s="10"/>
      <c r="W1272" s="1" t="s">
        <v>1368</v>
      </c>
      <c r="X1272" s="2" t="str">
        <f t="shared" ca="1" si="90"/>
        <v/>
      </c>
      <c r="Z1272" s="2" t="str">
        <f t="shared" si="91"/>
        <v/>
      </c>
    </row>
    <row r="1273" spans="1:26">
      <c r="A1273" s="2" t="str">
        <f>四角板専用!A1273&amp;四角板専用!B1273</f>
        <v/>
      </c>
      <c r="B1273" s="2" t="str">
        <f>'FB&amp;L専用'!A1273&amp;'FB&amp;L専用'!B1273</f>
        <v/>
      </c>
      <c r="C1273" s="2" t="str">
        <f>鋼材専用!A1273&amp;鋼材専用!B1273</f>
        <v/>
      </c>
      <c r="D1273" s="2" t="str">
        <f>Φ部品専用!A1273&amp;Φ部品専用!B1273</f>
        <v/>
      </c>
      <c r="E1273" s="2" t="str">
        <f>パイプ専用!A1273&amp;パイプ専用!B1273</f>
        <v/>
      </c>
      <c r="F1273" s="2" t="str">
        <f>IF(四角板専用!A1273=0,"",四角板専用!A1273)</f>
        <v/>
      </c>
      <c r="G1273" s="2" t="str">
        <f>IF('FB&amp;L専用'!A1273=0,"",'FB&amp;L専用'!A1273)</f>
        <v/>
      </c>
      <c r="H1273" s="2" t="str">
        <f>IF(鋼材専用!A1273=0,"",鋼材専用!A1273)</f>
        <v/>
      </c>
      <c r="I1273" s="2" t="str">
        <f>IF(Φ部品専用!A1273=0,"",Φ部品専用!A1273)</f>
        <v/>
      </c>
      <c r="J1273" s="2" t="str">
        <f>IF(パイプ専用!A1273=0,"",パイプ専用!A1273)</f>
        <v/>
      </c>
      <c r="K1273" s="2" t="str">
        <f>IF(四角板専用!B1273=0,"",四角板専用!B1273)</f>
        <v/>
      </c>
      <c r="L1273" s="2" t="str">
        <f>IF('FB&amp;L専用'!B1273=0,"",'FB&amp;L専用'!B1273)</f>
        <v/>
      </c>
      <c r="M1273" s="2" t="str">
        <f>IF(鋼材専用!B1273=0,"",鋼材専用!B1273)</f>
        <v/>
      </c>
      <c r="N1273" s="2" t="str">
        <f>IF(Φ部品専用!B1273=0,"",Φ部品専用!B1273)</f>
        <v/>
      </c>
      <c r="O1273" s="2" t="str">
        <f>IF(パイプ専用!B1273=0,"",パイプ専用!B1273)</f>
        <v/>
      </c>
      <c r="P1273" s="4" t="str">
        <f>IF(四角板専用!M1273=0,"",四角板専用!M1273)</f>
        <v/>
      </c>
      <c r="S1273" s="4" t="str">
        <f>IF(Φ部品専用!P1273=0,"",Φ部品専用!P1273)</f>
        <v/>
      </c>
      <c r="T1273" s="4" t="str">
        <f>IF(パイプ専用!P1273=0,"",パイプ専用!P1273)</f>
        <v/>
      </c>
      <c r="U1273" s="10"/>
      <c r="W1273" s="1" t="s">
        <v>1369</v>
      </c>
      <c r="X1273" s="2" t="str">
        <f t="shared" ca="1" si="90"/>
        <v/>
      </c>
      <c r="Z1273" s="2" t="str">
        <f t="shared" si="91"/>
        <v/>
      </c>
    </row>
    <row r="1274" spans="1:26">
      <c r="A1274" s="2" t="str">
        <f>四角板専用!A1274&amp;四角板専用!B1274</f>
        <v/>
      </c>
      <c r="B1274" s="2" t="str">
        <f>'FB&amp;L専用'!A1274&amp;'FB&amp;L専用'!B1274</f>
        <v/>
      </c>
      <c r="C1274" s="2" t="str">
        <f>鋼材専用!A1274&amp;鋼材専用!B1274</f>
        <v/>
      </c>
      <c r="D1274" s="2" t="str">
        <f>Φ部品専用!A1274&amp;Φ部品専用!B1274</f>
        <v/>
      </c>
      <c r="E1274" s="2" t="str">
        <f>パイプ専用!A1274&amp;パイプ専用!B1274</f>
        <v/>
      </c>
      <c r="F1274" s="2" t="str">
        <f>IF(四角板専用!A1274=0,"",四角板専用!A1274)</f>
        <v/>
      </c>
      <c r="G1274" s="2" t="str">
        <f>IF('FB&amp;L専用'!A1274=0,"",'FB&amp;L専用'!A1274)</f>
        <v/>
      </c>
      <c r="H1274" s="2" t="str">
        <f>IF(鋼材専用!A1274=0,"",鋼材専用!A1274)</f>
        <v/>
      </c>
      <c r="I1274" s="2" t="str">
        <f>IF(Φ部品専用!A1274=0,"",Φ部品専用!A1274)</f>
        <v/>
      </c>
      <c r="J1274" s="2" t="str">
        <f>IF(パイプ専用!A1274=0,"",パイプ専用!A1274)</f>
        <v/>
      </c>
      <c r="K1274" s="2" t="str">
        <f>IF(四角板専用!B1274=0,"",四角板専用!B1274)</f>
        <v/>
      </c>
      <c r="L1274" s="2" t="str">
        <f>IF('FB&amp;L専用'!B1274=0,"",'FB&amp;L専用'!B1274)</f>
        <v/>
      </c>
      <c r="M1274" s="2" t="str">
        <f>IF(鋼材専用!B1274=0,"",鋼材専用!B1274)</f>
        <v/>
      </c>
      <c r="N1274" s="2" t="str">
        <f>IF(Φ部品専用!B1274=0,"",Φ部品専用!B1274)</f>
        <v/>
      </c>
      <c r="O1274" s="2" t="str">
        <f>IF(パイプ専用!B1274=0,"",パイプ専用!B1274)</f>
        <v/>
      </c>
      <c r="P1274" s="4" t="str">
        <f>IF(四角板専用!M1274=0,"",四角板専用!M1274)</f>
        <v/>
      </c>
      <c r="S1274" s="4" t="str">
        <f>IF(Φ部品専用!P1274=0,"",Φ部品専用!P1274)</f>
        <v/>
      </c>
      <c r="T1274" s="4" t="str">
        <f>IF(パイプ専用!P1274=0,"",パイプ専用!P1274)</f>
        <v/>
      </c>
      <c r="U1274" s="10"/>
      <c r="W1274" s="1" t="s">
        <v>1370</v>
      </c>
      <c r="X1274" s="2" t="str">
        <f t="shared" ca="1" si="90"/>
        <v/>
      </c>
      <c r="Z1274" s="2" t="str">
        <f t="shared" si="91"/>
        <v/>
      </c>
    </row>
    <row r="1275" spans="1:26">
      <c r="A1275" s="2" t="str">
        <f>四角板専用!A1275&amp;四角板専用!B1275</f>
        <v/>
      </c>
      <c r="B1275" s="2" t="str">
        <f>'FB&amp;L専用'!A1275&amp;'FB&amp;L専用'!B1275</f>
        <v/>
      </c>
      <c r="C1275" s="2" t="str">
        <f>鋼材専用!A1275&amp;鋼材専用!B1275</f>
        <v/>
      </c>
      <c r="D1275" s="2" t="str">
        <f>Φ部品専用!A1275&amp;Φ部品専用!B1275</f>
        <v/>
      </c>
      <c r="E1275" s="2" t="str">
        <f>パイプ専用!A1275&amp;パイプ専用!B1275</f>
        <v/>
      </c>
      <c r="F1275" s="2" t="str">
        <f>IF(四角板専用!A1275=0,"",四角板専用!A1275)</f>
        <v/>
      </c>
      <c r="G1275" s="2" t="str">
        <f>IF('FB&amp;L専用'!A1275=0,"",'FB&amp;L専用'!A1275)</f>
        <v/>
      </c>
      <c r="H1275" s="2" t="str">
        <f>IF(鋼材専用!A1275=0,"",鋼材専用!A1275)</f>
        <v/>
      </c>
      <c r="I1275" s="2" t="str">
        <f>IF(Φ部品専用!A1275=0,"",Φ部品専用!A1275)</f>
        <v/>
      </c>
      <c r="J1275" s="2" t="str">
        <f>IF(パイプ専用!A1275=0,"",パイプ専用!A1275)</f>
        <v/>
      </c>
      <c r="K1275" s="2" t="str">
        <f>IF(四角板専用!B1275=0,"",四角板専用!B1275)</f>
        <v/>
      </c>
      <c r="L1275" s="2" t="str">
        <f>IF('FB&amp;L専用'!B1275=0,"",'FB&amp;L専用'!B1275)</f>
        <v/>
      </c>
      <c r="M1275" s="2" t="str">
        <f>IF(鋼材専用!B1275=0,"",鋼材専用!B1275)</f>
        <v/>
      </c>
      <c r="N1275" s="2" t="str">
        <f>IF(Φ部品専用!B1275=0,"",Φ部品専用!B1275)</f>
        <v/>
      </c>
      <c r="O1275" s="2" t="str">
        <f>IF(パイプ専用!B1275=0,"",パイプ専用!B1275)</f>
        <v/>
      </c>
      <c r="P1275" s="4" t="str">
        <f>IF(四角板専用!M1275=0,"",四角板専用!M1275)</f>
        <v/>
      </c>
      <c r="S1275" s="4" t="str">
        <f>IF(Φ部品専用!P1275=0,"",Φ部品専用!P1275)</f>
        <v/>
      </c>
      <c r="T1275" s="4" t="str">
        <f>IF(パイプ専用!P1275=0,"",パイプ専用!P1275)</f>
        <v/>
      </c>
      <c r="U1275" s="10"/>
      <c r="W1275" s="1" t="s">
        <v>1371</v>
      </c>
      <c r="X1275" s="2" t="str">
        <f t="shared" ca="1" si="90"/>
        <v/>
      </c>
      <c r="Z1275" s="2" t="str">
        <f t="shared" si="91"/>
        <v/>
      </c>
    </row>
    <row r="1276" spans="1:26">
      <c r="A1276" s="2" t="str">
        <f>四角板専用!A1276&amp;四角板専用!B1276</f>
        <v/>
      </c>
      <c r="B1276" s="2" t="str">
        <f>'FB&amp;L専用'!A1276&amp;'FB&amp;L専用'!B1276</f>
        <v/>
      </c>
      <c r="C1276" s="2" t="str">
        <f>鋼材専用!A1276&amp;鋼材専用!B1276</f>
        <v/>
      </c>
      <c r="D1276" s="2" t="str">
        <f>Φ部品専用!A1276&amp;Φ部品専用!B1276</f>
        <v/>
      </c>
      <c r="E1276" s="2" t="str">
        <f>パイプ専用!A1276&amp;パイプ専用!B1276</f>
        <v/>
      </c>
      <c r="F1276" s="2" t="str">
        <f>IF(四角板専用!A1276=0,"",四角板専用!A1276)</f>
        <v/>
      </c>
      <c r="G1276" s="2" t="str">
        <f>IF('FB&amp;L専用'!A1276=0,"",'FB&amp;L専用'!A1276)</f>
        <v/>
      </c>
      <c r="H1276" s="2" t="str">
        <f>IF(鋼材専用!A1276=0,"",鋼材専用!A1276)</f>
        <v/>
      </c>
      <c r="I1276" s="2" t="str">
        <f>IF(Φ部品専用!A1276=0,"",Φ部品専用!A1276)</f>
        <v/>
      </c>
      <c r="J1276" s="2" t="str">
        <f>IF(パイプ専用!A1276=0,"",パイプ専用!A1276)</f>
        <v/>
      </c>
      <c r="K1276" s="2" t="str">
        <f>IF(四角板専用!B1276=0,"",四角板専用!B1276)</f>
        <v/>
      </c>
      <c r="L1276" s="2" t="str">
        <f>IF('FB&amp;L専用'!B1276=0,"",'FB&amp;L専用'!B1276)</f>
        <v/>
      </c>
      <c r="M1276" s="2" t="str">
        <f>IF(鋼材専用!B1276=0,"",鋼材専用!B1276)</f>
        <v/>
      </c>
      <c r="N1276" s="2" t="str">
        <f>IF(Φ部品専用!B1276=0,"",Φ部品専用!B1276)</f>
        <v/>
      </c>
      <c r="O1276" s="2" t="str">
        <f>IF(パイプ専用!B1276=0,"",パイプ専用!B1276)</f>
        <v/>
      </c>
      <c r="P1276" s="4" t="str">
        <f>IF(四角板専用!M1276=0,"",四角板専用!M1276)</f>
        <v/>
      </c>
      <c r="S1276" s="4" t="str">
        <f>IF(Φ部品専用!P1276=0,"",Φ部品専用!P1276)</f>
        <v/>
      </c>
      <c r="T1276" s="4" t="str">
        <f>IF(パイプ専用!P1276=0,"",パイプ専用!P1276)</f>
        <v/>
      </c>
      <c r="U1276" s="10"/>
      <c r="W1276" s="1" t="s">
        <v>1372</v>
      </c>
      <c r="X1276" s="2" t="str">
        <f t="shared" ca="1" si="90"/>
        <v/>
      </c>
      <c r="Z1276" s="2" t="str">
        <f t="shared" si="91"/>
        <v/>
      </c>
    </row>
    <row r="1277" spans="1:26">
      <c r="A1277" s="2" t="str">
        <f>四角板専用!A1277&amp;四角板専用!B1277</f>
        <v/>
      </c>
      <c r="B1277" s="2" t="str">
        <f>'FB&amp;L専用'!A1277&amp;'FB&amp;L専用'!B1277</f>
        <v/>
      </c>
      <c r="C1277" s="2" t="str">
        <f>鋼材専用!A1277&amp;鋼材専用!B1277</f>
        <v/>
      </c>
      <c r="D1277" s="2" t="str">
        <f>Φ部品専用!A1277&amp;Φ部品専用!B1277</f>
        <v/>
      </c>
      <c r="E1277" s="2" t="str">
        <f>パイプ専用!A1277&amp;パイプ専用!B1277</f>
        <v/>
      </c>
      <c r="F1277" s="2" t="str">
        <f>IF(四角板専用!A1277=0,"",四角板専用!A1277)</f>
        <v/>
      </c>
      <c r="G1277" s="2" t="str">
        <f>IF('FB&amp;L専用'!A1277=0,"",'FB&amp;L専用'!A1277)</f>
        <v/>
      </c>
      <c r="H1277" s="2" t="str">
        <f>IF(鋼材専用!A1277=0,"",鋼材専用!A1277)</f>
        <v/>
      </c>
      <c r="I1277" s="2" t="str">
        <f>IF(Φ部品専用!A1277=0,"",Φ部品専用!A1277)</f>
        <v/>
      </c>
      <c r="J1277" s="2" t="str">
        <f>IF(パイプ専用!A1277=0,"",パイプ専用!A1277)</f>
        <v/>
      </c>
      <c r="K1277" s="2" t="str">
        <f>IF(四角板専用!B1277=0,"",四角板専用!B1277)</f>
        <v/>
      </c>
      <c r="L1277" s="2" t="str">
        <f>IF('FB&amp;L専用'!B1277=0,"",'FB&amp;L専用'!B1277)</f>
        <v/>
      </c>
      <c r="M1277" s="2" t="str">
        <f>IF(鋼材専用!B1277=0,"",鋼材専用!B1277)</f>
        <v/>
      </c>
      <c r="N1277" s="2" t="str">
        <f>IF(Φ部品専用!B1277=0,"",Φ部品専用!B1277)</f>
        <v/>
      </c>
      <c r="O1277" s="2" t="str">
        <f>IF(パイプ専用!B1277=0,"",パイプ専用!B1277)</f>
        <v/>
      </c>
      <c r="P1277" s="4" t="str">
        <f>IF(四角板専用!M1277=0,"",四角板専用!M1277)</f>
        <v/>
      </c>
      <c r="S1277" s="4" t="str">
        <f>IF(Φ部品専用!P1277=0,"",Φ部品専用!P1277)</f>
        <v/>
      </c>
      <c r="T1277" s="4" t="str">
        <f>IF(パイプ専用!P1277=0,"",パイプ専用!P1277)</f>
        <v/>
      </c>
      <c r="U1277" s="10"/>
      <c r="W1277" s="1" t="s">
        <v>1373</v>
      </c>
      <c r="X1277" s="2" t="str">
        <f t="shared" ca="1" si="90"/>
        <v/>
      </c>
      <c r="Z1277" s="2" t="str">
        <f t="shared" si="91"/>
        <v/>
      </c>
    </row>
    <row r="1278" spans="1:26">
      <c r="A1278" s="2" t="str">
        <f>四角板専用!A1278&amp;四角板専用!B1278</f>
        <v/>
      </c>
      <c r="B1278" s="2" t="str">
        <f>'FB&amp;L専用'!A1278&amp;'FB&amp;L専用'!B1278</f>
        <v/>
      </c>
      <c r="C1278" s="2" t="str">
        <f>鋼材専用!A1278&amp;鋼材専用!B1278</f>
        <v/>
      </c>
      <c r="D1278" s="2" t="str">
        <f>Φ部品専用!A1278&amp;Φ部品専用!B1278</f>
        <v/>
      </c>
      <c r="E1278" s="2" t="str">
        <f>パイプ専用!A1278&amp;パイプ専用!B1278</f>
        <v/>
      </c>
      <c r="F1278" s="2" t="str">
        <f>IF(四角板専用!A1278=0,"",四角板専用!A1278)</f>
        <v/>
      </c>
      <c r="G1278" s="2" t="str">
        <f>IF('FB&amp;L専用'!A1278=0,"",'FB&amp;L専用'!A1278)</f>
        <v/>
      </c>
      <c r="H1278" s="2" t="str">
        <f>IF(鋼材専用!A1278=0,"",鋼材専用!A1278)</f>
        <v/>
      </c>
      <c r="I1278" s="2" t="str">
        <f>IF(Φ部品専用!A1278=0,"",Φ部品専用!A1278)</f>
        <v/>
      </c>
      <c r="J1278" s="2" t="str">
        <f>IF(パイプ専用!A1278=0,"",パイプ専用!A1278)</f>
        <v/>
      </c>
      <c r="K1278" s="2" t="str">
        <f>IF(四角板専用!B1278=0,"",四角板専用!B1278)</f>
        <v/>
      </c>
      <c r="L1278" s="2" t="str">
        <f>IF('FB&amp;L専用'!B1278=0,"",'FB&amp;L専用'!B1278)</f>
        <v/>
      </c>
      <c r="M1278" s="2" t="str">
        <f>IF(鋼材専用!B1278=0,"",鋼材専用!B1278)</f>
        <v/>
      </c>
      <c r="N1278" s="2" t="str">
        <f>IF(Φ部品専用!B1278=0,"",Φ部品専用!B1278)</f>
        <v/>
      </c>
      <c r="O1278" s="2" t="str">
        <f>IF(パイプ専用!B1278=0,"",パイプ専用!B1278)</f>
        <v/>
      </c>
      <c r="P1278" s="4" t="str">
        <f>IF(四角板専用!M1278=0,"",四角板専用!M1278)</f>
        <v/>
      </c>
      <c r="S1278" s="4" t="str">
        <f>IF(Φ部品専用!P1278=0,"",Φ部品専用!P1278)</f>
        <v/>
      </c>
      <c r="T1278" s="4" t="str">
        <f>IF(パイプ専用!P1278=0,"",パイプ専用!P1278)</f>
        <v/>
      </c>
      <c r="U1278" s="10"/>
      <c r="W1278" s="1" t="s">
        <v>1374</v>
      </c>
      <c r="X1278" s="2" t="str">
        <f t="shared" ca="1" si="90"/>
        <v/>
      </c>
      <c r="Z1278" s="2" t="str">
        <f t="shared" si="91"/>
        <v/>
      </c>
    </row>
    <row r="1279" spans="1:26">
      <c r="A1279" s="2" t="str">
        <f>四角板専用!A1279&amp;四角板専用!B1279</f>
        <v/>
      </c>
      <c r="B1279" s="2" t="str">
        <f>'FB&amp;L専用'!A1279&amp;'FB&amp;L専用'!B1279</f>
        <v/>
      </c>
      <c r="C1279" s="2" t="str">
        <f>鋼材専用!A1279&amp;鋼材専用!B1279</f>
        <v/>
      </c>
      <c r="D1279" s="2" t="str">
        <f>Φ部品専用!A1279&amp;Φ部品専用!B1279</f>
        <v/>
      </c>
      <c r="E1279" s="2" t="str">
        <f>パイプ専用!A1279&amp;パイプ専用!B1279</f>
        <v/>
      </c>
      <c r="F1279" s="2" t="str">
        <f>IF(四角板専用!A1279=0,"",四角板専用!A1279)</f>
        <v/>
      </c>
      <c r="G1279" s="2" t="str">
        <f>IF('FB&amp;L専用'!A1279=0,"",'FB&amp;L専用'!A1279)</f>
        <v/>
      </c>
      <c r="H1279" s="2" t="str">
        <f>IF(鋼材専用!A1279=0,"",鋼材専用!A1279)</f>
        <v/>
      </c>
      <c r="I1279" s="2" t="str">
        <f>IF(Φ部品専用!A1279=0,"",Φ部品専用!A1279)</f>
        <v/>
      </c>
      <c r="J1279" s="2" t="str">
        <f>IF(パイプ専用!A1279=0,"",パイプ専用!A1279)</f>
        <v/>
      </c>
      <c r="K1279" s="2" t="str">
        <f>IF(四角板専用!B1279=0,"",四角板専用!B1279)</f>
        <v/>
      </c>
      <c r="L1279" s="2" t="str">
        <f>IF('FB&amp;L専用'!B1279=0,"",'FB&amp;L専用'!B1279)</f>
        <v/>
      </c>
      <c r="M1279" s="2" t="str">
        <f>IF(鋼材専用!B1279=0,"",鋼材専用!B1279)</f>
        <v/>
      </c>
      <c r="N1279" s="2" t="str">
        <f>IF(Φ部品専用!B1279=0,"",Φ部品専用!B1279)</f>
        <v/>
      </c>
      <c r="O1279" s="2" t="str">
        <f>IF(パイプ専用!B1279=0,"",パイプ専用!B1279)</f>
        <v/>
      </c>
      <c r="P1279" s="4" t="str">
        <f>IF(四角板専用!M1279=0,"",四角板専用!M1279)</f>
        <v/>
      </c>
      <c r="S1279" s="4" t="str">
        <f>IF(Φ部品専用!P1279=0,"",Φ部品専用!P1279)</f>
        <v/>
      </c>
      <c r="T1279" s="4" t="str">
        <f>IF(パイプ専用!P1279=0,"",パイプ専用!P1279)</f>
        <v/>
      </c>
      <c r="U1279" s="10"/>
      <c r="W1279" s="1" t="s">
        <v>1375</v>
      </c>
      <c r="X1279" s="2" t="str">
        <f t="shared" ca="1" si="90"/>
        <v/>
      </c>
      <c r="Z1279" s="2" t="str">
        <f t="shared" si="91"/>
        <v/>
      </c>
    </row>
    <row r="1280" spans="1:26">
      <c r="A1280" s="2" t="str">
        <f>四角板専用!A1280&amp;四角板専用!B1280</f>
        <v/>
      </c>
      <c r="B1280" s="2" t="str">
        <f>'FB&amp;L専用'!A1280&amp;'FB&amp;L専用'!B1280</f>
        <v/>
      </c>
      <c r="C1280" s="2" t="str">
        <f>鋼材専用!A1280&amp;鋼材専用!B1280</f>
        <v/>
      </c>
      <c r="D1280" s="2" t="str">
        <f>Φ部品専用!A1280&amp;Φ部品専用!B1280</f>
        <v/>
      </c>
      <c r="E1280" s="2" t="str">
        <f>パイプ専用!A1280&amp;パイプ専用!B1280</f>
        <v/>
      </c>
      <c r="F1280" s="2" t="str">
        <f>IF(四角板専用!A1280=0,"",四角板専用!A1280)</f>
        <v/>
      </c>
      <c r="G1280" s="2" t="str">
        <f>IF('FB&amp;L専用'!A1280=0,"",'FB&amp;L専用'!A1280)</f>
        <v/>
      </c>
      <c r="H1280" s="2" t="str">
        <f>IF(鋼材専用!A1280=0,"",鋼材専用!A1280)</f>
        <v/>
      </c>
      <c r="I1280" s="2" t="str">
        <f>IF(Φ部品専用!A1280=0,"",Φ部品専用!A1280)</f>
        <v/>
      </c>
      <c r="J1280" s="2" t="str">
        <f>IF(パイプ専用!A1280=0,"",パイプ専用!A1280)</f>
        <v/>
      </c>
      <c r="K1280" s="2" t="str">
        <f>IF(四角板専用!B1280=0,"",四角板専用!B1280)</f>
        <v/>
      </c>
      <c r="L1280" s="2" t="str">
        <f>IF('FB&amp;L専用'!B1280=0,"",'FB&amp;L専用'!B1280)</f>
        <v/>
      </c>
      <c r="M1280" s="2" t="str">
        <f>IF(鋼材専用!B1280=0,"",鋼材専用!B1280)</f>
        <v/>
      </c>
      <c r="N1280" s="2" t="str">
        <f>IF(Φ部品専用!B1280=0,"",Φ部品専用!B1280)</f>
        <v/>
      </c>
      <c r="O1280" s="2" t="str">
        <f>IF(パイプ専用!B1280=0,"",パイプ専用!B1280)</f>
        <v/>
      </c>
      <c r="P1280" s="4" t="str">
        <f>IF(四角板専用!M1280=0,"",四角板専用!M1280)</f>
        <v/>
      </c>
      <c r="S1280" s="4" t="str">
        <f>IF(Φ部品専用!P1280=0,"",Φ部品専用!P1280)</f>
        <v/>
      </c>
      <c r="T1280" s="4" t="str">
        <f>IF(パイプ専用!P1280=0,"",パイプ専用!P1280)</f>
        <v/>
      </c>
      <c r="U1280" s="10"/>
      <c r="W1280" s="1" t="s">
        <v>1376</v>
      </c>
      <c r="X1280" s="2" t="str">
        <f t="shared" ca="1" si="90"/>
        <v/>
      </c>
      <c r="Z1280" s="2" t="str">
        <f t="shared" si="91"/>
        <v/>
      </c>
    </row>
    <row r="1281" spans="1:26">
      <c r="A1281" s="2" t="str">
        <f>四角板専用!A1281&amp;四角板専用!B1281</f>
        <v/>
      </c>
      <c r="B1281" s="2" t="str">
        <f>'FB&amp;L専用'!A1281&amp;'FB&amp;L専用'!B1281</f>
        <v/>
      </c>
      <c r="C1281" s="2" t="str">
        <f>鋼材専用!A1281&amp;鋼材専用!B1281</f>
        <v/>
      </c>
      <c r="D1281" s="2" t="str">
        <f>Φ部品専用!A1281&amp;Φ部品専用!B1281</f>
        <v/>
      </c>
      <c r="E1281" s="2" t="str">
        <f>パイプ専用!A1281&amp;パイプ専用!B1281</f>
        <v/>
      </c>
      <c r="F1281" s="2" t="str">
        <f>IF(四角板専用!A1281=0,"",四角板専用!A1281)</f>
        <v/>
      </c>
      <c r="G1281" s="2" t="str">
        <f>IF('FB&amp;L専用'!A1281=0,"",'FB&amp;L専用'!A1281)</f>
        <v/>
      </c>
      <c r="H1281" s="2" t="str">
        <f>IF(鋼材専用!A1281=0,"",鋼材専用!A1281)</f>
        <v/>
      </c>
      <c r="I1281" s="2" t="str">
        <f>IF(Φ部品専用!A1281=0,"",Φ部品専用!A1281)</f>
        <v/>
      </c>
      <c r="J1281" s="2" t="str">
        <f>IF(パイプ専用!A1281=0,"",パイプ専用!A1281)</f>
        <v/>
      </c>
      <c r="K1281" s="2" t="str">
        <f>IF(四角板専用!B1281=0,"",四角板専用!B1281)</f>
        <v/>
      </c>
      <c r="L1281" s="2" t="str">
        <f>IF('FB&amp;L専用'!B1281=0,"",'FB&amp;L専用'!B1281)</f>
        <v/>
      </c>
      <c r="M1281" s="2" t="str">
        <f>IF(鋼材専用!B1281=0,"",鋼材専用!B1281)</f>
        <v/>
      </c>
      <c r="N1281" s="2" t="str">
        <f>IF(Φ部品専用!B1281=0,"",Φ部品専用!B1281)</f>
        <v/>
      </c>
      <c r="O1281" s="2" t="str">
        <f>IF(パイプ専用!B1281=0,"",パイプ専用!B1281)</f>
        <v/>
      </c>
      <c r="P1281" s="4" t="str">
        <f>IF(四角板専用!M1281=0,"",四角板専用!M1281)</f>
        <v/>
      </c>
      <c r="S1281" s="4" t="str">
        <f>IF(Φ部品専用!P1281=0,"",Φ部品専用!P1281)</f>
        <v/>
      </c>
      <c r="T1281" s="4" t="str">
        <f>IF(パイプ専用!P1281=0,"",パイプ専用!P1281)</f>
        <v/>
      </c>
      <c r="U1281" s="10"/>
      <c r="W1281" s="1" t="s">
        <v>1377</v>
      </c>
      <c r="X1281" s="2" t="str">
        <f t="shared" ca="1" si="90"/>
        <v/>
      </c>
      <c r="Z1281" s="2" t="str">
        <f t="shared" si="91"/>
        <v/>
      </c>
    </row>
    <row r="1282" spans="1:26">
      <c r="A1282" s="2" t="str">
        <f>四角板専用!A1282&amp;四角板専用!B1282</f>
        <v/>
      </c>
      <c r="B1282" s="2" t="str">
        <f>'FB&amp;L専用'!A1282&amp;'FB&amp;L専用'!B1282</f>
        <v/>
      </c>
      <c r="C1282" s="2" t="str">
        <f>鋼材専用!A1282&amp;鋼材専用!B1282</f>
        <v/>
      </c>
      <c r="D1282" s="2" t="str">
        <f>Φ部品専用!A1282&amp;Φ部品専用!B1282</f>
        <v/>
      </c>
      <c r="E1282" s="2" t="str">
        <f>パイプ専用!A1282&amp;パイプ専用!B1282</f>
        <v/>
      </c>
      <c r="F1282" s="2" t="str">
        <f>IF(四角板専用!A1282=0,"",四角板専用!A1282)</f>
        <v/>
      </c>
      <c r="G1282" s="2" t="str">
        <f>IF('FB&amp;L専用'!A1282=0,"",'FB&amp;L専用'!A1282)</f>
        <v/>
      </c>
      <c r="H1282" s="2" t="str">
        <f>IF(鋼材専用!A1282=0,"",鋼材専用!A1282)</f>
        <v/>
      </c>
      <c r="I1282" s="2" t="str">
        <f>IF(Φ部品専用!A1282=0,"",Φ部品専用!A1282)</f>
        <v/>
      </c>
      <c r="J1282" s="2" t="str">
        <f>IF(パイプ専用!A1282=0,"",パイプ専用!A1282)</f>
        <v/>
      </c>
      <c r="K1282" s="2" t="str">
        <f>IF(四角板専用!B1282=0,"",四角板専用!B1282)</f>
        <v/>
      </c>
      <c r="L1282" s="2" t="str">
        <f>IF('FB&amp;L専用'!B1282=0,"",'FB&amp;L専用'!B1282)</f>
        <v/>
      </c>
      <c r="M1282" s="2" t="str">
        <f>IF(鋼材専用!B1282=0,"",鋼材専用!B1282)</f>
        <v/>
      </c>
      <c r="N1282" s="2" t="str">
        <f>IF(Φ部品専用!B1282=0,"",Φ部品専用!B1282)</f>
        <v/>
      </c>
      <c r="O1282" s="2" t="str">
        <f>IF(パイプ専用!B1282=0,"",パイプ専用!B1282)</f>
        <v/>
      </c>
      <c r="P1282" s="4" t="str">
        <f>IF(四角板専用!M1282=0,"",四角板専用!M1282)</f>
        <v/>
      </c>
      <c r="S1282" s="4" t="str">
        <f>IF(Φ部品専用!P1282=0,"",Φ部品専用!P1282)</f>
        <v/>
      </c>
      <c r="T1282" s="4" t="str">
        <f>IF(パイプ専用!P1282=0,"",パイプ専用!P1282)</f>
        <v/>
      </c>
      <c r="U1282" s="10"/>
      <c r="W1282" s="1" t="s">
        <v>1378</v>
      </c>
      <c r="X1282" s="2" t="str">
        <f t="shared" ca="1" si="90"/>
        <v/>
      </c>
      <c r="Z1282" s="2" t="str">
        <f t="shared" si="91"/>
        <v/>
      </c>
    </row>
    <row r="1283" spans="1:26">
      <c r="A1283" s="2" t="str">
        <f>四角板専用!A1283&amp;四角板専用!B1283</f>
        <v/>
      </c>
      <c r="B1283" s="2" t="str">
        <f>'FB&amp;L専用'!A1283&amp;'FB&amp;L専用'!B1283</f>
        <v/>
      </c>
      <c r="C1283" s="2" t="str">
        <f>鋼材専用!A1283&amp;鋼材専用!B1283</f>
        <v/>
      </c>
      <c r="D1283" s="2" t="str">
        <f>Φ部品専用!A1283&amp;Φ部品専用!B1283</f>
        <v/>
      </c>
      <c r="E1283" s="2" t="str">
        <f>パイプ専用!A1283&amp;パイプ専用!B1283</f>
        <v/>
      </c>
      <c r="F1283" s="2" t="str">
        <f>IF(四角板専用!A1283=0,"",四角板専用!A1283)</f>
        <v/>
      </c>
      <c r="G1283" s="2" t="str">
        <f>IF('FB&amp;L専用'!A1283=0,"",'FB&amp;L専用'!A1283)</f>
        <v/>
      </c>
      <c r="H1283" s="2" t="str">
        <f>IF(鋼材専用!A1283=0,"",鋼材専用!A1283)</f>
        <v/>
      </c>
      <c r="I1283" s="2" t="str">
        <f>IF(Φ部品専用!A1283=0,"",Φ部品専用!A1283)</f>
        <v/>
      </c>
      <c r="J1283" s="2" t="str">
        <f>IF(パイプ専用!A1283=0,"",パイプ専用!A1283)</f>
        <v/>
      </c>
      <c r="K1283" s="2" t="str">
        <f>IF(四角板専用!B1283=0,"",四角板専用!B1283)</f>
        <v/>
      </c>
      <c r="L1283" s="2" t="str">
        <f>IF('FB&amp;L専用'!B1283=0,"",'FB&amp;L専用'!B1283)</f>
        <v/>
      </c>
      <c r="M1283" s="2" t="str">
        <f>IF(鋼材専用!B1283=0,"",鋼材専用!B1283)</f>
        <v/>
      </c>
      <c r="N1283" s="2" t="str">
        <f>IF(Φ部品専用!B1283=0,"",Φ部品専用!B1283)</f>
        <v/>
      </c>
      <c r="O1283" s="2" t="str">
        <f>IF(パイプ専用!B1283=0,"",パイプ専用!B1283)</f>
        <v/>
      </c>
      <c r="P1283" s="4" t="str">
        <f>IF(四角板専用!M1283=0,"",四角板専用!M1283)</f>
        <v/>
      </c>
      <c r="S1283" s="4" t="str">
        <f>IF(Φ部品専用!P1283=0,"",Φ部品専用!P1283)</f>
        <v/>
      </c>
      <c r="T1283" s="4" t="str">
        <f>IF(パイプ専用!P1283=0,"",パイプ専用!P1283)</f>
        <v/>
      </c>
      <c r="U1283" s="10"/>
      <c r="W1283" s="1" t="s">
        <v>1379</v>
      </c>
      <c r="X1283" s="2" t="str">
        <f t="shared" ref="X1283:X1346" ca="1" si="92">IF(Y1283="","",IF(COUNTIF(INDIRECT("Y$1:Y"&amp;ROW()),"重複")&gt;=1,"重複"&amp;COUNTIF(INDIRECT("Y$1:Y"&amp;ROW()),"重複"),""))</f>
        <v/>
      </c>
      <c r="Z1283" s="2" t="str">
        <f t="shared" ref="Z1283:Z1346" si="93">INDEX($A$1:$E$2000,INT((ROW(A1282)-1)/5)+1,MOD(ROW(A1282)-1,5)+1)</f>
        <v/>
      </c>
    </row>
    <row r="1284" spans="1:26">
      <c r="A1284" s="2" t="str">
        <f>四角板専用!A1284&amp;四角板専用!B1284</f>
        <v/>
      </c>
      <c r="B1284" s="2" t="str">
        <f>'FB&amp;L専用'!A1284&amp;'FB&amp;L専用'!B1284</f>
        <v/>
      </c>
      <c r="C1284" s="2" t="str">
        <f>鋼材専用!A1284&amp;鋼材専用!B1284</f>
        <v/>
      </c>
      <c r="D1284" s="2" t="str">
        <f>Φ部品専用!A1284&amp;Φ部品専用!B1284</f>
        <v/>
      </c>
      <c r="E1284" s="2" t="str">
        <f>パイプ専用!A1284&amp;パイプ専用!B1284</f>
        <v/>
      </c>
      <c r="F1284" s="2" t="str">
        <f>IF(四角板専用!A1284=0,"",四角板専用!A1284)</f>
        <v/>
      </c>
      <c r="G1284" s="2" t="str">
        <f>IF('FB&amp;L専用'!A1284=0,"",'FB&amp;L専用'!A1284)</f>
        <v/>
      </c>
      <c r="H1284" s="2" t="str">
        <f>IF(鋼材専用!A1284=0,"",鋼材専用!A1284)</f>
        <v/>
      </c>
      <c r="I1284" s="2" t="str">
        <f>IF(Φ部品専用!A1284=0,"",Φ部品専用!A1284)</f>
        <v/>
      </c>
      <c r="J1284" s="2" t="str">
        <f>IF(パイプ専用!A1284=0,"",パイプ専用!A1284)</f>
        <v/>
      </c>
      <c r="K1284" s="2" t="str">
        <f>IF(四角板専用!B1284=0,"",四角板専用!B1284)</f>
        <v/>
      </c>
      <c r="L1284" s="2" t="str">
        <f>IF('FB&amp;L専用'!B1284=0,"",'FB&amp;L専用'!B1284)</f>
        <v/>
      </c>
      <c r="M1284" s="2" t="str">
        <f>IF(鋼材専用!B1284=0,"",鋼材専用!B1284)</f>
        <v/>
      </c>
      <c r="N1284" s="2" t="str">
        <f>IF(Φ部品専用!B1284=0,"",Φ部品専用!B1284)</f>
        <v/>
      </c>
      <c r="O1284" s="2" t="str">
        <f>IF(パイプ専用!B1284=0,"",パイプ専用!B1284)</f>
        <v/>
      </c>
      <c r="P1284" s="4" t="str">
        <f>IF(四角板専用!M1284=0,"",四角板専用!M1284)</f>
        <v/>
      </c>
      <c r="S1284" s="4" t="str">
        <f>IF(Φ部品専用!P1284=0,"",Φ部品専用!P1284)</f>
        <v/>
      </c>
      <c r="T1284" s="4" t="str">
        <f>IF(パイプ専用!P1284=0,"",パイプ専用!P1284)</f>
        <v/>
      </c>
      <c r="U1284" s="10"/>
      <c r="W1284" s="1" t="s">
        <v>1380</v>
      </c>
      <c r="X1284" s="2" t="str">
        <f t="shared" ca="1" si="92"/>
        <v/>
      </c>
      <c r="Z1284" s="2" t="str">
        <f t="shared" si="93"/>
        <v/>
      </c>
    </row>
    <row r="1285" spans="1:26">
      <c r="A1285" s="2" t="str">
        <f>四角板専用!A1285&amp;四角板専用!B1285</f>
        <v/>
      </c>
      <c r="B1285" s="2" t="str">
        <f>'FB&amp;L専用'!A1285&amp;'FB&amp;L専用'!B1285</f>
        <v/>
      </c>
      <c r="C1285" s="2" t="str">
        <f>鋼材専用!A1285&amp;鋼材専用!B1285</f>
        <v/>
      </c>
      <c r="D1285" s="2" t="str">
        <f>Φ部品専用!A1285&amp;Φ部品専用!B1285</f>
        <v/>
      </c>
      <c r="E1285" s="2" t="str">
        <f>パイプ専用!A1285&amp;パイプ専用!B1285</f>
        <v/>
      </c>
      <c r="F1285" s="2" t="str">
        <f>IF(四角板専用!A1285=0,"",四角板専用!A1285)</f>
        <v/>
      </c>
      <c r="G1285" s="2" t="str">
        <f>IF('FB&amp;L専用'!A1285=0,"",'FB&amp;L専用'!A1285)</f>
        <v/>
      </c>
      <c r="H1285" s="2" t="str">
        <f>IF(鋼材専用!A1285=0,"",鋼材専用!A1285)</f>
        <v/>
      </c>
      <c r="I1285" s="2" t="str">
        <f>IF(Φ部品専用!A1285=0,"",Φ部品専用!A1285)</f>
        <v/>
      </c>
      <c r="J1285" s="2" t="str">
        <f>IF(パイプ専用!A1285=0,"",パイプ専用!A1285)</f>
        <v/>
      </c>
      <c r="K1285" s="2" t="str">
        <f>IF(四角板専用!B1285=0,"",四角板専用!B1285)</f>
        <v/>
      </c>
      <c r="L1285" s="2" t="str">
        <f>IF('FB&amp;L専用'!B1285=0,"",'FB&amp;L専用'!B1285)</f>
        <v/>
      </c>
      <c r="M1285" s="2" t="str">
        <f>IF(鋼材専用!B1285=0,"",鋼材専用!B1285)</f>
        <v/>
      </c>
      <c r="N1285" s="2" t="str">
        <f>IF(Φ部品専用!B1285=0,"",Φ部品専用!B1285)</f>
        <v/>
      </c>
      <c r="O1285" s="2" t="str">
        <f>IF(パイプ専用!B1285=0,"",パイプ専用!B1285)</f>
        <v/>
      </c>
      <c r="P1285" s="4" t="str">
        <f>IF(四角板専用!M1285=0,"",四角板専用!M1285)</f>
        <v/>
      </c>
      <c r="S1285" s="4" t="str">
        <f>IF(Φ部品専用!P1285=0,"",Φ部品専用!P1285)</f>
        <v/>
      </c>
      <c r="T1285" s="4" t="str">
        <f>IF(パイプ専用!P1285=0,"",パイプ専用!P1285)</f>
        <v/>
      </c>
      <c r="U1285" s="10"/>
      <c r="W1285" s="1" t="s">
        <v>1381</v>
      </c>
      <c r="X1285" s="2" t="str">
        <f t="shared" ca="1" si="92"/>
        <v/>
      </c>
      <c r="Z1285" s="2" t="str">
        <f t="shared" si="93"/>
        <v/>
      </c>
    </row>
    <row r="1286" spans="1:26">
      <c r="A1286" s="2" t="str">
        <f>四角板専用!A1286&amp;四角板専用!B1286</f>
        <v/>
      </c>
      <c r="B1286" s="2" t="str">
        <f>'FB&amp;L専用'!A1286&amp;'FB&amp;L専用'!B1286</f>
        <v/>
      </c>
      <c r="C1286" s="2" t="str">
        <f>鋼材専用!A1286&amp;鋼材専用!B1286</f>
        <v/>
      </c>
      <c r="D1286" s="2" t="str">
        <f>Φ部品専用!A1286&amp;Φ部品専用!B1286</f>
        <v/>
      </c>
      <c r="E1286" s="2" t="str">
        <f>パイプ専用!A1286&amp;パイプ専用!B1286</f>
        <v/>
      </c>
      <c r="F1286" s="2" t="str">
        <f>IF(四角板専用!A1286=0,"",四角板専用!A1286)</f>
        <v/>
      </c>
      <c r="G1286" s="2" t="str">
        <f>IF('FB&amp;L専用'!A1286=0,"",'FB&amp;L専用'!A1286)</f>
        <v/>
      </c>
      <c r="H1286" s="2" t="str">
        <f>IF(鋼材専用!A1286=0,"",鋼材専用!A1286)</f>
        <v/>
      </c>
      <c r="I1286" s="2" t="str">
        <f>IF(Φ部品専用!A1286=0,"",Φ部品専用!A1286)</f>
        <v/>
      </c>
      <c r="J1286" s="2" t="str">
        <f>IF(パイプ専用!A1286=0,"",パイプ専用!A1286)</f>
        <v/>
      </c>
      <c r="K1286" s="2" t="str">
        <f>IF(四角板専用!B1286=0,"",四角板専用!B1286)</f>
        <v/>
      </c>
      <c r="L1286" s="2" t="str">
        <f>IF('FB&amp;L専用'!B1286=0,"",'FB&amp;L専用'!B1286)</f>
        <v/>
      </c>
      <c r="M1286" s="2" t="str">
        <f>IF(鋼材専用!B1286=0,"",鋼材専用!B1286)</f>
        <v/>
      </c>
      <c r="N1286" s="2" t="str">
        <f>IF(Φ部品専用!B1286=0,"",Φ部品専用!B1286)</f>
        <v/>
      </c>
      <c r="O1286" s="2" t="str">
        <f>IF(パイプ専用!B1286=0,"",パイプ専用!B1286)</f>
        <v/>
      </c>
      <c r="P1286" s="4" t="str">
        <f>IF(四角板専用!M1286=0,"",四角板専用!M1286)</f>
        <v/>
      </c>
      <c r="S1286" s="4" t="str">
        <f>IF(Φ部品専用!P1286=0,"",Φ部品専用!P1286)</f>
        <v/>
      </c>
      <c r="T1286" s="4" t="str">
        <f>IF(パイプ専用!P1286=0,"",パイプ専用!P1286)</f>
        <v/>
      </c>
      <c r="U1286" s="10"/>
      <c r="W1286" s="1" t="s">
        <v>1382</v>
      </c>
      <c r="X1286" s="2" t="str">
        <f t="shared" ca="1" si="92"/>
        <v/>
      </c>
      <c r="Z1286" s="2" t="str">
        <f t="shared" si="93"/>
        <v/>
      </c>
    </row>
    <row r="1287" spans="1:26">
      <c r="A1287" s="2" t="str">
        <f>四角板専用!A1287&amp;四角板専用!B1287</f>
        <v/>
      </c>
      <c r="B1287" s="2" t="str">
        <f>'FB&amp;L専用'!A1287&amp;'FB&amp;L専用'!B1287</f>
        <v/>
      </c>
      <c r="C1287" s="2" t="str">
        <f>鋼材専用!A1287&amp;鋼材専用!B1287</f>
        <v/>
      </c>
      <c r="D1287" s="2" t="str">
        <f>Φ部品専用!A1287&amp;Φ部品専用!B1287</f>
        <v/>
      </c>
      <c r="E1287" s="2" t="str">
        <f>パイプ専用!A1287&amp;パイプ専用!B1287</f>
        <v/>
      </c>
      <c r="F1287" s="2" t="str">
        <f>IF(四角板専用!A1287=0,"",四角板専用!A1287)</f>
        <v/>
      </c>
      <c r="G1287" s="2" t="str">
        <f>IF('FB&amp;L専用'!A1287=0,"",'FB&amp;L専用'!A1287)</f>
        <v/>
      </c>
      <c r="H1287" s="2" t="str">
        <f>IF(鋼材専用!A1287=0,"",鋼材専用!A1287)</f>
        <v/>
      </c>
      <c r="I1287" s="2" t="str">
        <f>IF(Φ部品専用!A1287=0,"",Φ部品専用!A1287)</f>
        <v/>
      </c>
      <c r="J1287" s="2" t="str">
        <f>IF(パイプ専用!A1287=0,"",パイプ専用!A1287)</f>
        <v/>
      </c>
      <c r="K1287" s="2" t="str">
        <f>IF(四角板専用!B1287=0,"",四角板専用!B1287)</f>
        <v/>
      </c>
      <c r="L1287" s="2" t="str">
        <f>IF('FB&amp;L専用'!B1287=0,"",'FB&amp;L専用'!B1287)</f>
        <v/>
      </c>
      <c r="M1287" s="2" t="str">
        <f>IF(鋼材専用!B1287=0,"",鋼材専用!B1287)</f>
        <v/>
      </c>
      <c r="N1287" s="2" t="str">
        <f>IF(Φ部品専用!B1287=0,"",Φ部品専用!B1287)</f>
        <v/>
      </c>
      <c r="O1287" s="2" t="str">
        <f>IF(パイプ専用!B1287=0,"",パイプ専用!B1287)</f>
        <v/>
      </c>
      <c r="P1287" s="4" t="str">
        <f>IF(四角板専用!M1287=0,"",四角板専用!M1287)</f>
        <v/>
      </c>
      <c r="S1287" s="4" t="str">
        <f>IF(Φ部品専用!P1287=0,"",Φ部品専用!P1287)</f>
        <v/>
      </c>
      <c r="T1287" s="4" t="str">
        <f>IF(パイプ専用!P1287=0,"",パイプ専用!P1287)</f>
        <v/>
      </c>
      <c r="U1287" s="10"/>
      <c r="W1287" s="1" t="s">
        <v>1383</v>
      </c>
      <c r="X1287" s="2" t="str">
        <f t="shared" ca="1" si="92"/>
        <v/>
      </c>
      <c r="Z1287" s="2" t="str">
        <f t="shared" si="93"/>
        <v/>
      </c>
    </row>
    <row r="1288" spans="1:26">
      <c r="A1288" s="2" t="str">
        <f>四角板専用!A1288&amp;四角板専用!B1288</f>
        <v/>
      </c>
      <c r="B1288" s="2" t="str">
        <f>'FB&amp;L専用'!A1288&amp;'FB&amp;L専用'!B1288</f>
        <v/>
      </c>
      <c r="C1288" s="2" t="str">
        <f>鋼材専用!A1288&amp;鋼材専用!B1288</f>
        <v/>
      </c>
      <c r="D1288" s="2" t="str">
        <f>Φ部品専用!A1288&amp;Φ部品専用!B1288</f>
        <v/>
      </c>
      <c r="E1288" s="2" t="str">
        <f>パイプ専用!A1288&amp;パイプ専用!B1288</f>
        <v/>
      </c>
      <c r="F1288" s="2" t="str">
        <f>IF(四角板専用!A1288=0,"",四角板専用!A1288)</f>
        <v/>
      </c>
      <c r="G1288" s="2" t="str">
        <f>IF('FB&amp;L専用'!A1288=0,"",'FB&amp;L専用'!A1288)</f>
        <v/>
      </c>
      <c r="H1288" s="2" t="str">
        <f>IF(鋼材専用!A1288=0,"",鋼材専用!A1288)</f>
        <v/>
      </c>
      <c r="I1288" s="2" t="str">
        <f>IF(Φ部品専用!A1288=0,"",Φ部品専用!A1288)</f>
        <v/>
      </c>
      <c r="J1288" s="2" t="str">
        <f>IF(パイプ専用!A1288=0,"",パイプ専用!A1288)</f>
        <v/>
      </c>
      <c r="K1288" s="2" t="str">
        <f>IF(四角板専用!B1288=0,"",四角板専用!B1288)</f>
        <v/>
      </c>
      <c r="L1288" s="2" t="str">
        <f>IF('FB&amp;L専用'!B1288=0,"",'FB&amp;L専用'!B1288)</f>
        <v/>
      </c>
      <c r="M1288" s="2" t="str">
        <f>IF(鋼材専用!B1288=0,"",鋼材専用!B1288)</f>
        <v/>
      </c>
      <c r="N1288" s="2" t="str">
        <f>IF(Φ部品専用!B1288=0,"",Φ部品専用!B1288)</f>
        <v/>
      </c>
      <c r="O1288" s="2" t="str">
        <f>IF(パイプ専用!B1288=0,"",パイプ専用!B1288)</f>
        <v/>
      </c>
      <c r="P1288" s="4" t="str">
        <f>IF(四角板専用!M1288=0,"",四角板専用!M1288)</f>
        <v/>
      </c>
      <c r="S1288" s="4" t="str">
        <f>IF(Φ部品専用!P1288=0,"",Φ部品専用!P1288)</f>
        <v/>
      </c>
      <c r="T1288" s="4" t="str">
        <f>IF(パイプ専用!P1288=0,"",パイプ専用!P1288)</f>
        <v/>
      </c>
      <c r="U1288" s="10"/>
      <c r="W1288" s="1" t="s">
        <v>1384</v>
      </c>
      <c r="X1288" s="2" t="str">
        <f t="shared" ca="1" si="92"/>
        <v/>
      </c>
      <c r="Z1288" s="2" t="str">
        <f t="shared" si="93"/>
        <v/>
      </c>
    </row>
    <row r="1289" spans="1:26">
      <c r="A1289" s="2" t="str">
        <f>四角板専用!A1289&amp;四角板専用!B1289</f>
        <v/>
      </c>
      <c r="B1289" s="2" t="str">
        <f>'FB&amp;L専用'!A1289&amp;'FB&amp;L専用'!B1289</f>
        <v/>
      </c>
      <c r="C1289" s="2" t="str">
        <f>鋼材専用!A1289&amp;鋼材専用!B1289</f>
        <v/>
      </c>
      <c r="D1289" s="2" t="str">
        <f>Φ部品専用!A1289&amp;Φ部品専用!B1289</f>
        <v/>
      </c>
      <c r="E1289" s="2" t="str">
        <f>パイプ専用!A1289&amp;パイプ専用!B1289</f>
        <v/>
      </c>
      <c r="F1289" s="2" t="str">
        <f>IF(四角板専用!A1289=0,"",四角板専用!A1289)</f>
        <v/>
      </c>
      <c r="G1289" s="2" t="str">
        <f>IF('FB&amp;L専用'!A1289=0,"",'FB&amp;L専用'!A1289)</f>
        <v/>
      </c>
      <c r="H1289" s="2" t="str">
        <f>IF(鋼材専用!A1289=0,"",鋼材専用!A1289)</f>
        <v/>
      </c>
      <c r="I1289" s="2" t="str">
        <f>IF(Φ部品専用!A1289=0,"",Φ部品専用!A1289)</f>
        <v/>
      </c>
      <c r="J1289" s="2" t="str">
        <f>IF(パイプ専用!A1289=0,"",パイプ専用!A1289)</f>
        <v/>
      </c>
      <c r="K1289" s="2" t="str">
        <f>IF(四角板専用!B1289=0,"",四角板専用!B1289)</f>
        <v/>
      </c>
      <c r="L1289" s="2" t="str">
        <f>IF('FB&amp;L専用'!B1289=0,"",'FB&amp;L専用'!B1289)</f>
        <v/>
      </c>
      <c r="M1289" s="2" t="str">
        <f>IF(鋼材専用!B1289=0,"",鋼材専用!B1289)</f>
        <v/>
      </c>
      <c r="N1289" s="2" t="str">
        <f>IF(Φ部品専用!B1289=0,"",Φ部品専用!B1289)</f>
        <v/>
      </c>
      <c r="O1289" s="2" t="str">
        <f>IF(パイプ専用!B1289=0,"",パイプ専用!B1289)</f>
        <v/>
      </c>
      <c r="P1289" s="4" t="str">
        <f>IF(四角板専用!M1289=0,"",四角板専用!M1289)</f>
        <v/>
      </c>
      <c r="S1289" s="4" t="str">
        <f>IF(Φ部品専用!P1289=0,"",Φ部品専用!P1289)</f>
        <v/>
      </c>
      <c r="T1289" s="4" t="str">
        <f>IF(パイプ専用!P1289=0,"",パイプ専用!P1289)</f>
        <v/>
      </c>
      <c r="U1289" s="10"/>
      <c r="W1289" s="1" t="s">
        <v>1385</v>
      </c>
      <c r="X1289" s="2" t="str">
        <f t="shared" ca="1" si="92"/>
        <v/>
      </c>
      <c r="Z1289" s="2" t="str">
        <f t="shared" si="93"/>
        <v/>
      </c>
    </row>
    <row r="1290" spans="1:26">
      <c r="A1290" s="2" t="str">
        <f>四角板専用!A1290&amp;四角板専用!B1290</f>
        <v/>
      </c>
      <c r="B1290" s="2" t="str">
        <f>'FB&amp;L専用'!A1290&amp;'FB&amp;L専用'!B1290</f>
        <v/>
      </c>
      <c r="C1290" s="2" t="str">
        <f>鋼材専用!A1290&amp;鋼材専用!B1290</f>
        <v/>
      </c>
      <c r="D1290" s="2" t="str">
        <f>Φ部品専用!A1290&amp;Φ部品専用!B1290</f>
        <v/>
      </c>
      <c r="E1290" s="2" t="str">
        <f>パイプ専用!A1290&amp;パイプ専用!B1290</f>
        <v/>
      </c>
      <c r="F1290" s="2" t="str">
        <f>IF(四角板専用!A1290=0,"",四角板専用!A1290)</f>
        <v/>
      </c>
      <c r="G1290" s="2" t="str">
        <f>IF('FB&amp;L専用'!A1290=0,"",'FB&amp;L専用'!A1290)</f>
        <v/>
      </c>
      <c r="H1290" s="2" t="str">
        <f>IF(鋼材専用!A1290=0,"",鋼材専用!A1290)</f>
        <v/>
      </c>
      <c r="I1290" s="2" t="str">
        <f>IF(Φ部品専用!A1290=0,"",Φ部品専用!A1290)</f>
        <v/>
      </c>
      <c r="J1290" s="2" t="str">
        <f>IF(パイプ専用!A1290=0,"",パイプ専用!A1290)</f>
        <v/>
      </c>
      <c r="K1290" s="2" t="str">
        <f>IF(四角板専用!B1290=0,"",四角板専用!B1290)</f>
        <v/>
      </c>
      <c r="L1290" s="2" t="str">
        <f>IF('FB&amp;L専用'!B1290=0,"",'FB&amp;L専用'!B1290)</f>
        <v/>
      </c>
      <c r="M1290" s="2" t="str">
        <f>IF(鋼材専用!B1290=0,"",鋼材専用!B1290)</f>
        <v/>
      </c>
      <c r="N1290" s="2" t="str">
        <f>IF(Φ部品専用!B1290=0,"",Φ部品専用!B1290)</f>
        <v/>
      </c>
      <c r="O1290" s="2" t="str">
        <f>IF(パイプ専用!B1290=0,"",パイプ専用!B1290)</f>
        <v/>
      </c>
      <c r="P1290" s="4" t="str">
        <f>IF(四角板専用!M1290=0,"",四角板専用!M1290)</f>
        <v/>
      </c>
      <c r="S1290" s="4" t="str">
        <f>IF(Φ部品専用!P1290=0,"",Φ部品専用!P1290)</f>
        <v/>
      </c>
      <c r="T1290" s="4" t="str">
        <f>IF(パイプ専用!P1290=0,"",パイプ専用!P1290)</f>
        <v/>
      </c>
      <c r="U1290" s="10"/>
      <c r="W1290" s="1" t="s">
        <v>1386</v>
      </c>
      <c r="X1290" s="2" t="str">
        <f t="shared" ca="1" si="92"/>
        <v/>
      </c>
      <c r="Z1290" s="2" t="str">
        <f t="shared" si="93"/>
        <v/>
      </c>
    </row>
    <row r="1291" spans="1:26">
      <c r="A1291" s="2" t="str">
        <f>四角板専用!A1291&amp;四角板専用!B1291</f>
        <v/>
      </c>
      <c r="B1291" s="2" t="str">
        <f>'FB&amp;L専用'!A1291&amp;'FB&amp;L専用'!B1291</f>
        <v/>
      </c>
      <c r="C1291" s="2" t="str">
        <f>鋼材専用!A1291&amp;鋼材専用!B1291</f>
        <v/>
      </c>
      <c r="D1291" s="2" t="str">
        <f>Φ部品専用!A1291&amp;Φ部品専用!B1291</f>
        <v/>
      </c>
      <c r="E1291" s="2" t="str">
        <f>パイプ専用!A1291&amp;パイプ専用!B1291</f>
        <v/>
      </c>
      <c r="F1291" s="2" t="str">
        <f>IF(四角板専用!A1291=0,"",四角板専用!A1291)</f>
        <v/>
      </c>
      <c r="G1291" s="2" t="str">
        <f>IF('FB&amp;L専用'!A1291=0,"",'FB&amp;L専用'!A1291)</f>
        <v/>
      </c>
      <c r="H1291" s="2" t="str">
        <f>IF(鋼材専用!A1291=0,"",鋼材専用!A1291)</f>
        <v/>
      </c>
      <c r="I1291" s="2" t="str">
        <f>IF(Φ部品専用!A1291=0,"",Φ部品専用!A1291)</f>
        <v/>
      </c>
      <c r="J1291" s="2" t="str">
        <f>IF(パイプ専用!A1291=0,"",パイプ専用!A1291)</f>
        <v/>
      </c>
      <c r="K1291" s="2" t="str">
        <f>IF(四角板専用!B1291=0,"",四角板専用!B1291)</f>
        <v/>
      </c>
      <c r="L1291" s="2" t="str">
        <f>IF('FB&amp;L専用'!B1291=0,"",'FB&amp;L専用'!B1291)</f>
        <v/>
      </c>
      <c r="M1291" s="2" t="str">
        <f>IF(鋼材専用!B1291=0,"",鋼材専用!B1291)</f>
        <v/>
      </c>
      <c r="N1291" s="2" t="str">
        <f>IF(Φ部品専用!B1291=0,"",Φ部品専用!B1291)</f>
        <v/>
      </c>
      <c r="O1291" s="2" t="str">
        <f>IF(パイプ専用!B1291=0,"",パイプ専用!B1291)</f>
        <v/>
      </c>
      <c r="P1291" s="4" t="str">
        <f>IF(四角板専用!M1291=0,"",四角板専用!M1291)</f>
        <v/>
      </c>
      <c r="S1291" s="4" t="str">
        <f>IF(Φ部品専用!P1291=0,"",Φ部品専用!P1291)</f>
        <v/>
      </c>
      <c r="T1291" s="4" t="str">
        <f>IF(パイプ専用!P1291=0,"",パイプ専用!P1291)</f>
        <v/>
      </c>
      <c r="U1291" s="10"/>
      <c r="W1291" s="1" t="s">
        <v>1387</v>
      </c>
      <c r="X1291" s="2" t="str">
        <f t="shared" ca="1" si="92"/>
        <v/>
      </c>
      <c r="Z1291" s="2" t="str">
        <f t="shared" si="93"/>
        <v/>
      </c>
    </row>
    <row r="1292" spans="1:26">
      <c r="A1292" s="2" t="str">
        <f>四角板専用!A1292&amp;四角板専用!B1292</f>
        <v/>
      </c>
      <c r="B1292" s="2" t="str">
        <f>'FB&amp;L専用'!A1292&amp;'FB&amp;L専用'!B1292</f>
        <v/>
      </c>
      <c r="C1292" s="2" t="str">
        <f>鋼材専用!A1292&amp;鋼材専用!B1292</f>
        <v/>
      </c>
      <c r="D1292" s="2" t="str">
        <f>Φ部品専用!A1292&amp;Φ部品専用!B1292</f>
        <v/>
      </c>
      <c r="E1292" s="2" t="str">
        <f>パイプ専用!A1292&amp;パイプ専用!B1292</f>
        <v/>
      </c>
      <c r="F1292" s="2" t="str">
        <f>IF(四角板専用!A1292=0,"",四角板専用!A1292)</f>
        <v/>
      </c>
      <c r="G1292" s="2" t="str">
        <f>IF('FB&amp;L専用'!A1292=0,"",'FB&amp;L専用'!A1292)</f>
        <v/>
      </c>
      <c r="H1292" s="2" t="str">
        <f>IF(鋼材専用!A1292=0,"",鋼材専用!A1292)</f>
        <v/>
      </c>
      <c r="I1292" s="2" t="str">
        <f>IF(Φ部品専用!A1292=0,"",Φ部品専用!A1292)</f>
        <v/>
      </c>
      <c r="J1292" s="2" t="str">
        <f>IF(パイプ専用!A1292=0,"",パイプ専用!A1292)</f>
        <v/>
      </c>
      <c r="K1292" s="2" t="str">
        <f>IF(四角板専用!B1292=0,"",四角板専用!B1292)</f>
        <v/>
      </c>
      <c r="L1292" s="2" t="str">
        <f>IF('FB&amp;L専用'!B1292=0,"",'FB&amp;L専用'!B1292)</f>
        <v/>
      </c>
      <c r="M1292" s="2" t="str">
        <f>IF(鋼材専用!B1292=0,"",鋼材専用!B1292)</f>
        <v/>
      </c>
      <c r="N1292" s="2" t="str">
        <f>IF(Φ部品専用!B1292=0,"",Φ部品専用!B1292)</f>
        <v/>
      </c>
      <c r="O1292" s="2" t="str">
        <f>IF(パイプ専用!B1292=0,"",パイプ専用!B1292)</f>
        <v/>
      </c>
      <c r="P1292" s="4" t="str">
        <f>IF(四角板専用!M1292=0,"",四角板専用!M1292)</f>
        <v/>
      </c>
      <c r="S1292" s="4" t="str">
        <f>IF(Φ部品専用!P1292=0,"",Φ部品専用!P1292)</f>
        <v/>
      </c>
      <c r="T1292" s="4" t="str">
        <f>IF(パイプ専用!P1292=0,"",パイプ専用!P1292)</f>
        <v/>
      </c>
      <c r="U1292" s="10"/>
      <c r="W1292" s="1" t="s">
        <v>1388</v>
      </c>
      <c r="X1292" s="2" t="str">
        <f t="shared" ca="1" si="92"/>
        <v/>
      </c>
      <c r="Z1292" s="2" t="str">
        <f t="shared" si="93"/>
        <v/>
      </c>
    </row>
    <row r="1293" spans="1:26">
      <c r="A1293" s="2" t="str">
        <f>四角板専用!A1293&amp;四角板専用!B1293</f>
        <v/>
      </c>
      <c r="B1293" s="2" t="str">
        <f>'FB&amp;L専用'!A1293&amp;'FB&amp;L専用'!B1293</f>
        <v/>
      </c>
      <c r="C1293" s="2" t="str">
        <f>鋼材専用!A1293&amp;鋼材専用!B1293</f>
        <v/>
      </c>
      <c r="D1293" s="2" t="str">
        <f>Φ部品専用!A1293&amp;Φ部品専用!B1293</f>
        <v/>
      </c>
      <c r="E1293" s="2" t="str">
        <f>パイプ専用!A1293&amp;パイプ専用!B1293</f>
        <v/>
      </c>
      <c r="F1293" s="2" t="str">
        <f>IF(四角板専用!A1293=0,"",四角板専用!A1293)</f>
        <v/>
      </c>
      <c r="G1293" s="2" t="str">
        <f>IF('FB&amp;L専用'!A1293=0,"",'FB&amp;L専用'!A1293)</f>
        <v/>
      </c>
      <c r="H1293" s="2" t="str">
        <f>IF(鋼材専用!A1293=0,"",鋼材専用!A1293)</f>
        <v/>
      </c>
      <c r="I1293" s="2" t="str">
        <f>IF(Φ部品専用!A1293=0,"",Φ部品専用!A1293)</f>
        <v/>
      </c>
      <c r="J1293" s="2" t="str">
        <f>IF(パイプ専用!A1293=0,"",パイプ専用!A1293)</f>
        <v/>
      </c>
      <c r="K1293" s="2" t="str">
        <f>IF(四角板専用!B1293=0,"",四角板専用!B1293)</f>
        <v/>
      </c>
      <c r="L1293" s="2" t="str">
        <f>IF('FB&amp;L専用'!B1293=0,"",'FB&amp;L専用'!B1293)</f>
        <v/>
      </c>
      <c r="M1293" s="2" t="str">
        <f>IF(鋼材専用!B1293=0,"",鋼材専用!B1293)</f>
        <v/>
      </c>
      <c r="N1293" s="2" t="str">
        <f>IF(Φ部品専用!B1293=0,"",Φ部品専用!B1293)</f>
        <v/>
      </c>
      <c r="O1293" s="2" t="str">
        <f>IF(パイプ専用!B1293=0,"",パイプ専用!B1293)</f>
        <v/>
      </c>
      <c r="P1293" s="4" t="str">
        <f>IF(四角板専用!M1293=0,"",四角板専用!M1293)</f>
        <v/>
      </c>
      <c r="S1293" s="4" t="str">
        <f>IF(Φ部品専用!P1293=0,"",Φ部品専用!P1293)</f>
        <v/>
      </c>
      <c r="T1293" s="4" t="str">
        <f>IF(パイプ専用!P1293=0,"",パイプ専用!P1293)</f>
        <v/>
      </c>
      <c r="U1293" s="10"/>
      <c r="W1293" s="1" t="s">
        <v>1389</v>
      </c>
      <c r="X1293" s="2" t="str">
        <f t="shared" ca="1" si="92"/>
        <v/>
      </c>
      <c r="Z1293" s="2" t="str">
        <f t="shared" si="93"/>
        <v/>
      </c>
    </row>
    <row r="1294" spans="1:26">
      <c r="A1294" s="2" t="str">
        <f>四角板専用!A1294&amp;四角板専用!B1294</f>
        <v/>
      </c>
      <c r="B1294" s="2" t="str">
        <f>'FB&amp;L専用'!A1294&amp;'FB&amp;L専用'!B1294</f>
        <v/>
      </c>
      <c r="C1294" s="2" t="str">
        <f>鋼材専用!A1294&amp;鋼材専用!B1294</f>
        <v/>
      </c>
      <c r="D1294" s="2" t="str">
        <f>Φ部品専用!A1294&amp;Φ部品専用!B1294</f>
        <v/>
      </c>
      <c r="E1294" s="2" t="str">
        <f>パイプ専用!A1294&amp;パイプ専用!B1294</f>
        <v/>
      </c>
      <c r="F1294" s="2" t="str">
        <f>IF(四角板専用!A1294=0,"",四角板専用!A1294)</f>
        <v/>
      </c>
      <c r="G1294" s="2" t="str">
        <f>IF('FB&amp;L専用'!A1294=0,"",'FB&amp;L専用'!A1294)</f>
        <v/>
      </c>
      <c r="H1294" s="2" t="str">
        <f>IF(鋼材専用!A1294=0,"",鋼材専用!A1294)</f>
        <v/>
      </c>
      <c r="I1294" s="2" t="str">
        <f>IF(Φ部品専用!A1294=0,"",Φ部品専用!A1294)</f>
        <v/>
      </c>
      <c r="J1294" s="2" t="str">
        <f>IF(パイプ専用!A1294=0,"",パイプ専用!A1294)</f>
        <v/>
      </c>
      <c r="K1294" s="2" t="str">
        <f>IF(四角板専用!B1294=0,"",四角板専用!B1294)</f>
        <v/>
      </c>
      <c r="L1294" s="2" t="str">
        <f>IF('FB&amp;L専用'!B1294=0,"",'FB&amp;L専用'!B1294)</f>
        <v/>
      </c>
      <c r="M1294" s="2" t="str">
        <f>IF(鋼材専用!B1294=0,"",鋼材専用!B1294)</f>
        <v/>
      </c>
      <c r="N1294" s="2" t="str">
        <f>IF(Φ部品専用!B1294=0,"",Φ部品専用!B1294)</f>
        <v/>
      </c>
      <c r="O1294" s="2" t="str">
        <f>IF(パイプ専用!B1294=0,"",パイプ専用!B1294)</f>
        <v/>
      </c>
      <c r="P1294" s="4" t="str">
        <f>IF(四角板専用!M1294=0,"",四角板専用!M1294)</f>
        <v/>
      </c>
      <c r="S1294" s="4" t="str">
        <f>IF(Φ部品専用!P1294=0,"",Φ部品専用!P1294)</f>
        <v/>
      </c>
      <c r="T1294" s="4" t="str">
        <f>IF(パイプ専用!P1294=0,"",パイプ専用!P1294)</f>
        <v/>
      </c>
      <c r="U1294" s="10"/>
      <c r="W1294" s="1" t="s">
        <v>1390</v>
      </c>
      <c r="X1294" s="2" t="str">
        <f t="shared" ca="1" si="92"/>
        <v/>
      </c>
      <c r="Z1294" s="2" t="str">
        <f t="shared" si="93"/>
        <v/>
      </c>
    </row>
    <row r="1295" spans="1:26">
      <c r="A1295" s="2" t="str">
        <f>四角板専用!A1295&amp;四角板専用!B1295</f>
        <v/>
      </c>
      <c r="B1295" s="2" t="str">
        <f>'FB&amp;L専用'!A1295&amp;'FB&amp;L専用'!B1295</f>
        <v/>
      </c>
      <c r="C1295" s="2" t="str">
        <f>鋼材専用!A1295&amp;鋼材専用!B1295</f>
        <v/>
      </c>
      <c r="D1295" s="2" t="str">
        <f>Φ部品専用!A1295&amp;Φ部品専用!B1295</f>
        <v/>
      </c>
      <c r="E1295" s="2" t="str">
        <f>パイプ専用!A1295&amp;パイプ専用!B1295</f>
        <v/>
      </c>
      <c r="F1295" s="2" t="str">
        <f>IF(四角板専用!A1295=0,"",四角板専用!A1295)</f>
        <v/>
      </c>
      <c r="G1295" s="2" t="str">
        <f>IF('FB&amp;L専用'!A1295=0,"",'FB&amp;L専用'!A1295)</f>
        <v/>
      </c>
      <c r="H1295" s="2" t="str">
        <f>IF(鋼材専用!A1295=0,"",鋼材専用!A1295)</f>
        <v/>
      </c>
      <c r="I1295" s="2" t="str">
        <f>IF(Φ部品専用!A1295=0,"",Φ部品専用!A1295)</f>
        <v/>
      </c>
      <c r="J1295" s="2" t="str">
        <f>IF(パイプ専用!A1295=0,"",パイプ専用!A1295)</f>
        <v/>
      </c>
      <c r="K1295" s="2" t="str">
        <f>IF(四角板専用!B1295=0,"",四角板専用!B1295)</f>
        <v/>
      </c>
      <c r="L1295" s="2" t="str">
        <f>IF('FB&amp;L専用'!B1295=0,"",'FB&amp;L専用'!B1295)</f>
        <v/>
      </c>
      <c r="M1295" s="2" t="str">
        <f>IF(鋼材専用!B1295=0,"",鋼材専用!B1295)</f>
        <v/>
      </c>
      <c r="N1295" s="2" t="str">
        <f>IF(Φ部品専用!B1295=0,"",Φ部品専用!B1295)</f>
        <v/>
      </c>
      <c r="O1295" s="2" t="str">
        <f>IF(パイプ専用!B1295=0,"",パイプ専用!B1295)</f>
        <v/>
      </c>
      <c r="P1295" s="4" t="str">
        <f>IF(四角板専用!M1295=0,"",四角板専用!M1295)</f>
        <v/>
      </c>
      <c r="S1295" s="4" t="str">
        <f>IF(Φ部品専用!P1295=0,"",Φ部品専用!P1295)</f>
        <v/>
      </c>
      <c r="T1295" s="4" t="str">
        <f>IF(パイプ専用!P1295=0,"",パイプ専用!P1295)</f>
        <v/>
      </c>
      <c r="U1295" s="10"/>
      <c r="W1295" s="1" t="s">
        <v>1391</v>
      </c>
      <c r="X1295" s="2" t="str">
        <f t="shared" ca="1" si="92"/>
        <v/>
      </c>
      <c r="Z1295" s="2" t="str">
        <f t="shared" si="93"/>
        <v/>
      </c>
    </row>
    <row r="1296" spans="1:26">
      <c r="A1296" s="2" t="str">
        <f>四角板専用!A1296&amp;四角板専用!B1296</f>
        <v/>
      </c>
      <c r="B1296" s="2" t="str">
        <f>'FB&amp;L専用'!A1296&amp;'FB&amp;L専用'!B1296</f>
        <v/>
      </c>
      <c r="C1296" s="2" t="str">
        <f>鋼材専用!A1296&amp;鋼材専用!B1296</f>
        <v/>
      </c>
      <c r="D1296" s="2" t="str">
        <f>Φ部品専用!A1296&amp;Φ部品専用!B1296</f>
        <v/>
      </c>
      <c r="E1296" s="2" t="str">
        <f>パイプ専用!A1296&amp;パイプ専用!B1296</f>
        <v/>
      </c>
      <c r="F1296" s="2" t="str">
        <f>IF(四角板専用!A1296=0,"",四角板専用!A1296)</f>
        <v/>
      </c>
      <c r="G1296" s="2" t="str">
        <f>IF('FB&amp;L専用'!A1296=0,"",'FB&amp;L専用'!A1296)</f>
        <v/>
      </c>
      <c r="H1296" s="2" t="str">
        <f>IF(鋼材専用!A1296=0,"",鋼材専用!A1296)</f>
        <v/>
      </c>
      <c r="I1296" s="2" t="str">
        <f>IF(Φ部品専用!A1296=0,"",Φ部品専用!A1296)</f>
        <v/>
      </c>
      <c r="J1296" s="2" t="str">
        <f>IF(パイプ専用!A1296=0,"",パイプ専用!A1296)</f>
        <v/>
      </c>
      <c r="K1296" s="2" t="str">
        <f>IF(四角板専用!B1296=0,"",四角板専用!B1296)</f>
        <v/>
      </c>
      <c r="L1296" s="2" t="str">
        <f>IF('FB&amp;L専用'!B1296=0,"",'FB&amp;L専用'!B1296)</f>
        <v/>
      </c>
      <c r="M1296" s="2" t="str">
        <f>IF(鋼材専用!B1296=0,"",鋼材専用!B1296)</f>
        <v/>
      </c>
      <c r="N1296" s="2" t="str">
        <f>IF(Φ部品専用!B1296=0,"",Φ部品専用!B1296)</f>
        <v/>
      </c>
      <c r="O1296" s="2" t="str">
        <f>IF(パイプ専用!B1296=0,"",パイプ専用!B1296)</f>
        <v/>
      </c>
      <c r="P1296" s="4" t="str">
        <f>IF(四角板専用!M1296=0,"",四角板専用!M1296)</f>
        <v/>
      </c>
      <c r="S1296" s="4" t="str">
        <f>IF(Φ部品専用!P1296=0,"",Φ部品専用!P1296)</f>
        <v/>
      </c>
      <c r="T1296" s="4" t="str">
        <f>IF(パイプ専用!P1296=0,"",パイプ専用!P1296)</f>
        <v/>
      </c>
      <c r="U1296" s="10"/>
      <c r="W1296" s="1" t="s">
        <v>1392</v>
      </c>
      <c r="X1296" s="2" t="str">
        <f t="shared" ca="1" si="92"/>
        <v/>
      </c>
      <c r="Z1296" s="2" t="str">
        <f t="shared" si="93"/>
        <v/>
      </c>
    </row>
    <row r="1297" spans="1:26">
      <c r="A1297" s="2" t="str">
        <f>四角板専用!A1297&amp;四角板専用!B1297</f>
        <v/>
      </c>
      <c r="B1297" s="2" t="str">
        <f>'FB&amp;L専用'!A1297&amp;'FB&amp;L専用'!B1297</f>
        <v/>
      </c>
      <c r="C1297" s="2" t="str">
        <f>鋼材専用!A1297&amp;鋼材専用!B1297</f>
        <v/>
      </c>
      <c r="D1297" s="2" t="str">
        <f>Φ部品専用!A1297&amp;Φ部品専用!B1297</f>
        <v/>
      </c>
      <c r="E1297" s="2" t="str">
        <f>パイプ専用!A1297&amp;パイプ専用!B1297</f>
        <v/>
      </c>
      <c r="F1297" s="2" t="str">
        <f>IF(四角板専用!A1297=0,"",四角板専用!A1297)</f>
        <v/>
      </c>
      <c r="G1297" s="2" t="str">
        <f>IF('FB&amp;L専用'!A1297=0,"",'FB&amp;L専用'!A1297)</f>
        <v/>
      </c>
      <c r="H1297" s="2" t="str">
        <f>IF(鋼材専用!A1297=0,"",鋼材専用!A1297)</f>
        <v/>
      </c>
      <c r="I1297" s="2" t="str">
        <f>IF(Φ部品専用!A1297=0,"",Φ部品専用!A1297)</f>
        <v/>
      </c>
      <c r="J1297" s="2" t="str">
        <f>IF(パイプ専用!A1297=0,"",パイプ専用!A1297)</f>
        <v/>
      </c>
      <c r="K1297" s="2" t="str">
        <f>IF(四角板専用!B1297=0,"",四角板専用!B1297)</f>
        <v/>
      </c>
      <c r="L1297" s="2" t="str">
        <f>IF('FB&amp;L専用'!B1297=0,"",'FB&amp;L専用'!B1297)</f>
        <v/>
      </c>
      <c r="M1297" s="2" t="str">
        <f>IF(鋼材専用!B1297=0,"",鋼材専用!B1297)</f>
        <v/>
      </c>
      <c r="N1297" s="2" t="str">
        <f>IF(Φ部品専用!B1297=0,"",Φ部品専用!B1297)</f>
        <v/>
      </c>
      <c r="O1297" s="2" t="str">
        <f>IF(パイプ専用!B1297=0,"",パイプ専用!B1297)</f>
        <v/>
      </c>
      <c r="P1297" s="4" t="str">
        <f>IF(四角板専用!M1297=0,"",四角板専用!M1297)</f>
        <v/>
      </c>
      <c r="S1297" s="4" t="str">
        <f>IF(Φ部品専用!P1297=0,"",Φ部品専用!P1297)</f>
        <v/>
      </c>
      <c r="T1297" s="4" t="str">
        <f>IF(パイプ専用!P1297=0,"",パイプ専用!P1297)</f>
        <v/>
      </c>
      <c r="U1297" s="10"/>
      <c r="W1297" s="1" t="s">
        <v>1393</v>
      </c>
      <c r="X1297" s="2" t="str">
        <f t="shared" ca="1" si="92"/>
        <v/>
      </c>
      <c r="Z1297" s="2" t="str">
        <f t="shared" si="93"/>
        <v/>
      </c>
    </row>
    <row r="1298" spans="1:26">
      <c r="A1298" s="2" t="str">
        <f>四角板専用!A1298&amp;四角板専用!B1298</f>
        <v/>
      </c>
      <c r="B1298" s="2" t="str">
        <f>'FB&amp;L専用'!A1298&amp;'FB&amp;L専用'!B1298</f>
        <v/>
      </c>
      <c r="C1298" s="2" t="str">
        <f>鋼材専用!A1298&amp;鋼材専用!B1298</f>
        <v/>
      </c>
      <c r="D1298" s="2" t="str">
        <f>Φ部品専用!A1298&amp;Φ部品専用!B1298</f>
        <v/>
      </c>
      <c r="E1298" s="2" t="str">
        <f>パイプ専用!A1298&amp;パイプ専用!B1298</f>
        <v/>
      </c>
      <c r="F1298" s="2" t="str">
        <f>IF(四角板専用!A1298=0,"",四角板専用!A1298)</f>
        <v/>
      </c>
      <c r="G1298" s="2" t="str">
        <f>IF('FB&amp;L専用'!A1298=0,"",'FB&amp;L専用'!A1298)</f>
        <v/>
      </c>
      <c r="H1298" s="2" t="str">
        <f>IF(鋼材専用!A1298=0,"",鋼材専用!A1298)</f>
        <v/>
      </c>
      <c r="I1298" s="2" t="str">
        <f>IF(Φ部品専用!A1298=0,"",Φ部品専用!A1298)</f>
        <v/>
      </c>
      <c r="J1298" s="2" t="str">
        <f>IF(パイプ専用!A1298=0,"",パイプ専用!A1298)</f>
        <v/>
      </c>
      <c r="K1298" s="2" t="str">
        <f>IF(四角板専用!B1298=0,"",四角板専用!B1298)</f>
        <v/>
      </c>
      <c r="L1298" s="2" t="str">
        <f>IF('FB&amp;L専用'!B1298=0,"",'FB&amp;L専用'!B1298)</f>
        <v/>
      </c>
      <c r="M1298" s="2" t="str">
        <f>IF(鋼材専用!B1298=0,"",鋼材専用!B1298)</f>
        <v/>
      </c>
      <c r="N1298" s="2" t="str">
        <f>IF(Φ部品専用!B1298=0,"",Φ部品専用!B1298)</f>
        <v/>
      </c>
      <c r="O1298" s="2" t="str">
        <f>IF(パイプ専用!B1298=0,"",パイプ専用!B1298)</f>
        <v/>
      </c>
      <c r="P1298" s="4" t="str">
        <f>IF(四角板専用!M1298=0,"",四角板専用!M1298)</f>
        <v/>
      </c>
      <c r="S1298" s="4" t="str">
        <f>IF(Φ部品専用!P1298=0,"",Φ部品専用!P1298)</f>
        <v/>
      </c>
      <c r="T1298" s="4" t="str">
        <f>IF(パイプ専用!P1298=0,"",パイプ専用!P1298)</f>
        <v/>
      </c>
      <c r="U1298" s="10"/>
      <c r="W1298" s="1" t="s">
        <v>1394</v>
      </c>
      <c r="X1298" s="2" t="str">
        <f t="shared" ca="1" si="92"/>
        <v/>
      </c>
      <c r="Z1298" s="2" t="str">
        <f t="shared" si="93"/>
        <v/>
      </c>
    </row>
    <row r="1299" spans="1:26">
      <c r="A1299" s="2" t="str">
        <f>四角板専用!A1299&amp;四角板専用!B1299</f>
        <v/>
      </c>
      <c r="B1299" s="2" t="str">
        <f>'FB&amp;L専用'!A1299&amp;'FB&amp;L専用'!B1299</f>
        <v/>
      </c>
      <c r="C1299" s="2" t="str">
        <f>鋼材専用!A1299&amp;鋼材専用!B1299</f>
        <v/>
      </c>
      <c r="D1299" s="2" t="str">
        <f>Φ部品専用!A1299&amp;Φ部品専用!B1299</f>
        <v/>
      </c>
      <c r="E1299" s="2" t="str">
        <f>パイプ専用!A1299&amp;パイプ専用!B1299</f>
        <v/>
      </c>
      <c r="F1299" s="2" t="str">
        <f>IF(四角板専用!A1299=0,"",四角板専用!A1299)</f>
        <v/>
      </c>
      <c r="G1299" s="2" t="str">
        <f>IF('FB&amp;L専用'!A1299=0,"",'FB&amp;L専用'!A1299)</f>
        <v/>
      </c>
      <c r="H1299" s="2" t="str">
        <f>IF(鋼材専用!A1299=0,"",鋼材専用!A1299)</f>
        <v/>
      </c>
      <c r="I1299" s="2" t="str">
        <f>IF(Φ部品専用!A1299=0,"",Φ部品専用!A1299)</f>
        <v/>
      </c>
      <c r="J1299" s="2" t="str">
        <f>IF(パイプ専用!A1299=0,"",パイプ専用!A1299)</f>
        <v/>
      </c>
      <c r="K1299" s="2" t="str">
        <f>IF(四角板専用!B1299=0,"",四角板専用!B1299)</f>
        <v/>
      </c>
      <c r="L1299" s="2" t="str">
        <f>IF('FB&amp;L専用'!B1299=0,"",'FB&amp;L専用'!B1299)</f>
        <v/>
      </c>
      <c r="M1299" s="2" t="str">
        <f>IF(鋼材専用!B1299=0,"",鋼材専用!B1299)</f>
        <v/>
      </c>
      <c r="N1299" s="2" t="str">
        <f>IF(Φ部品専用!B1299=0,"",Φ部品専用!B1299)</f>
        <v/>
      </c>
      <c r="O1299" s="2" t="str">
        <f>IF(パイプ専用!B1299=0,"",パイプ専用!B1299)</f>
        <v/>
      </c>
      <c r="P1299" s="4" t="str">
        <f>IF(四角板専用!M1299=0,"",四角板専用!M1299)</f>
        <v/>
      </c>
      <c r="S1299" s="4" t="str">
        <f>IF(Φ部品専用!P1299=0,"",Φ部品専用!P1299)</f>
        <v/>
      </c>
      <c r="T1299" s="4" t="str">
        <f>IF(パイプ専用!P1299=0,"",パイプ専用!P1299)</f>
        <v/>
      </c>
      <c r="U1299" s="10"/>
      <c r="W1299" s="1" t="s">
        <v>1395</v>
      </c>
      <c r="X1299" s="2" t="str">
        <f t="shared" ca="1" si="92"/>
        <v/>
      </c>
      <c r="Z1299" s="2" t="str">
        <f t="shared" si="93"/>
        <v/>
      </c>
    </row>
    <row r="1300" spans="1:26">
      <c r="A1300" s="2" t="str">
        <f>四角板専用!A1300&amp;四角板専用!B1300</f>
        <v/>
      </c>
      <c r="B1300" s="2" t="str">
        <f>'FB&amp;L専用'!A1300&amp;'FB&amp;L専用'!B1300</f>
        <v/>
      </c>
      <c r="C1300" s="2" t="str">
        <f>鋼材専用!A1300&amp;鋼材専用!B1300</f>
        <v/>
      </c>
      <c r="D1300" s="2" t="str">
        <f>Φ部品専用!A1300&amp;Φ部品専用!B1300</f>
        <v/>
      </c>
      <c r="E1300" s="2" t="str">
        <f>パイプ専用!A1300&amp;パイプ専用!B1300</f>
        <v/>
      </c>
      <c r="F1300" s="2" t="str">
        <f>IF(四角板専用!A1300=0,"",四角板専用!A1300)</f>
        <v/>
      </c>
      <c r="G1300" s="2" t="str">
        <f>IF('FB&amp;L専用'!A1300=0,"",'FB&amp;L専用'!A1300)</f>
        <v/>
      </c>
      <c r="H1300" s="2" t="str">
        <f>IF(鋼材専用!A1300=0,"",鋼材専用!A1300)</f>
        <v/>
      </c>
      <c r="I1300" s="2" t="str">
        <f>IF(Φ部品専用!A1300=0,"",Φ部品専用!A1300)</f>
        <v/>
      </c>
      <c r="J1300" s="2" t="str">
        <f>IF(パイプ専用!A1300=0,"",パイプ専用!A1300)</f>
        <v/>
      </c>
      <c r="K1300" s="2" t="str">
        <f>IF(四角板専用!B1300=0,"",四角板専用!B1300)</f>
        <v/>
      </c>
      <c r="L1300" s="2" t="str">
        <f>IF('FB&amp;L専用'!B1300=0,"",'FB&amp;L専用'!B1300)</f>
        <v/>
      </c>
      <c r="M1300" s="2" t="str">
        <f>IF(鋼材専用!B1300=0,"",鋼材専用!B1300)</f>
        <v/>
      </c>
      <c r="N1300" s="2" t="str">
        <f>IF(Φ部品専用!B1300=0,"",Φ部品専用!B1300)</f>
        <v/>
      </c>
      <c r="O1300" s="2" t="str">
        <f>IF(パイプ専用!B1300=0,"",パイプ専用!B1300)</f>
        <v/>
      </c>
      <c r="P1300" s="4" t="str">
        <f>IF(四角板専用!M1300=0,"",四角板専用!M1300)</f>
        <v/>
      </c>
      <c r="S1300" s="4" t="str">
        <f>IF(Φ部品専用!P1300=0,"",Φ部品専用!P1300)</f>
        <v/>
      </c>
      <c r="T1300" s="4" t="str">
        <f>IF(パイプ専用!P1300=0,"",パイプ専用!P1300)</f>
        <v/>
      </c>
      <c r="U1300" s="10"/>
      <c r="W1300" s="1" t="s">
        <v>1396</v>
      </c>
      <c r="X1300" s="2" t="str">
        <f t="shared" ca="1" si="92"/>
        <v/>
      </c>
      <c r="Z1300" s="2" t="str">
        <f t="shared" si="93"/>
        <v/>
      </c>
    </row>
    <row r="1301" spans="1:26">
      <c r="A1301" s="2" t="str">
        <f>四角板専用!A1301&amp;四角板専用!B1301</f>
        <v/>
      </c>
      <c r="B1301" s="2" t="str">
        <f>'FB&amp;L専用'!A1301&amp;'FB&amp;L専用'!B1301</f>
        <v/>
      </c>
      <c r="C1301" s="2" t="str">
        <f>鋼材専用!A1301&amp;鋼材専用!B1301</f>
        <v/>
      </c>
      <c r="D1301" s="2" t="str">
        <f>Φ部品専用!A1301&amp;Φ部品専用!B1301</f>
        <v/>
      </c>
      <c r="E1301" s="2" t="str">
        <f>パイプ専用!A1301&amp;パイプ専用!B1301</f>
        <v/>
      </c>
      <c r="F1301" s="2" t="str">
        <f>IF(四角板専用!A1301=0,"",四角板専用!A1301)</f>
        <v/>
      </c>
      <c r="G1301" s="2" t="str">
        <f>IF('FB&amp;L専用'!A1301=0,"",'FB&amp;L専用'!A1301)</f>
        <v/>
      </c>
      <c r="H1301" s="2" t="str">
        <f>IF(鋼材専用!A1301=0,"",鋼材専用!A1301)</f>
        <v/>
      </c>
      <c r="I1301" s="2" t="str">
        <f>IF(Φ部品専用!A1301=0,"",Φ部品専用!A1301)</f>
        <v/>
      </c>
      <c r="J1301" s="2" t="str">
        <f>IF(パイプ専用!A1301=0,"",パイプ専用!A1301)</f>
        <v/>
      </c>
      <c r="K1301" s="2" t="str">
        <f>IF(四角板専用!B1301=0,"",四角板専用!B1301)</f>
        <v/>
      </c>
      <c r="L1301" s="2" t="str">
        <f>IF('FB&amp;L専用'!B1301=0,"",'FB&amp;L専用'!B1301)</f>
        <v/>
      </c>
      <c r="M1301" s="2" t="str">
        <f>IF(鋼材専用!B1301=0,"",鋼材専用!B1301)</f>
        <v/>
      </c>
      <c r="N1301" s="2" t="str">
        <f>IF(Φ部品専用!B1301=0,"",Φ部品専用!B1301)</f>
        <v/>
      </c>
      <c r="O1301" s="2" t="str">
        <f>IF(パイプ専用!B1301=0,"",パイプ専用!B1301)</f>
        <v/>
      </c>
      <c r="P1301" s="4" t="str">
        <f>IF(四角板専用!M1301=0,"",四角板専用!M1301)</f>
        <v/>
      </c>
      <c r="S1301" s="4" t="str">
        <f>IF(Φ部品専用!P1301=0,"",Φ部品専用!P1301)</f>
        <v/>
      </c>
      <c r="T1301" s="4" t="str">
        <f>IF(パイプ専用!P1301=0,"",パイプ専用!P1301)</f>
        <v/>
      </c>
      <c r="U1301" s="10"/>
      <c r="W1301" s="1" t="s">
        <v>1397</v>
      </c>
      <c r="X1301" s="2" t="str">
        <f t="shared" ca="1" si="92"/>
        <v/>
      </c>
      <c r="Z1301" s="2" t="str">
        <f t="shared" si="93"/>
        <v/>
      </c>
    </row>
    <row r="1302" spans="1:26">
      <c r="A1302" s="2" t="str">
        <f>四角板専用!A1302&amp;四角板専用!B1302</f>
        <v/>
      </c>
      <c r="B1302" s="2" t="str">
        <f>'FB&amp;L専用'!A1302&amp;'FB&amp;L専用'!B1302</f>
        <v/>
      </c>
      <c r="C1302" s="2" t="str">
        <f>鋼材専用!A1302&amp;鋼材専用!B1302</f>
        <v/>
      </c>
      <c r="D1302" s="2" t="str">
        <f>Φ部品専用!A1302&amp;Φ部品専用!B1302</f>
        <v/>
      </c>
      <c r="E1302" s="2" t="str">
        <f>パイプ専用!A1302&amp;パイプ専用!B1302</f>
        <v/>
      </c>
      <c r="F1302" s="2" t="str">
        <f>IF(四角板専用!A1302=0,"",四角板専用!A1302)</f>
        <v/>
      </c>
      <c r="G1302" s="2" t="str">
        <f>IF('FB&amp;L専用'!A1302=0,"",'FB&amp;L専用'!A1302)</f>
        <v/>
      </c>
      <c r="H1302" s="2" t="str">
        <f>IF(鋼材専用!A1302=0,"",鋼材専用!A1302)</f>
        <v/>
      </c>
      <c r="I1302" s="2" t="str">
        <f>IF(Φ部品専用!A1302=0,"",Φ部品専用!A1302)</f>
        <v/>
      </c>
      <c r="J1302" s="2" t="str">
        <f>IF(パイプ専用!A1302=0,"",パイプ専用!A1302)</f>
        <v/>
      </c>
      <c r="K1302" s="2" t="str">
        <f>IF(四角板専用!B1302=0,"",四角板専用!B1302)</f>
        <v/>
      </c>
      <c r="L1302" s="2" t="str">
        <f>IF('FB&amp;L専用'!B1302=0,"",'FB&amp;L専用'!B1302)</f>
        <v/>
      </c>
      <c r="M1302" s="2" t="str">
        <f>IF(鋼材専用!B1302=0,"",鋼材専用!B1302)</f>
        <v/>
      </c>
      <c r="N1302" s="2" t="str">
        <f>IF(Φ部品専用!B1302=0,"",Φ部品専用!B1302)</f>
        <v/>
      </c>
      <c r="O1302" s="2" t="str">
        <f>IF(パイプ専用!B1302=0,"",パイプ専用!B1302)</f>
        <v/>
      </c>
      <c r="P1302" s="4" t="str">
        <f>IF(四角板専用!M1302=0,"",四角板専用!M1302)</f>
        <v/>
      </c>
      <c r="S1302" s="4" t="str">
        <f>IF(Φ部品専用!P1302=0,"",Φ部品専用!P1302)</f>
        <v/>
      </c>
      <c r="T1302" s="4" t="str">
        <f>IF(パイプ専用!P1302=0,"",パイプ専用!P1302)</f>
        <v/>
      </c>
      <c r="U1302" s="10"/>
      <c r="W1302" s="1" t="s">
        <v>1398</v>
      </c>
      <c r="X1302" s="2" t="str">
        <f t="shared" ca="1" si="92"/>
        <v/>
      </c>
      <c r="Z1302" s="2" t="str">
        <f t="shared" si="93"/>
        <v/>
      </c>
    </row>
    <row r="1303" spans="1:26">
      <c r="A1303" s="2" t="str">
        <f>四角板専用!A1303&amp;四角板専用!B1303</f>
        <v/>
      </c>
      <c r="B1303" s="2" t="str">
        <f>'FB&amp;L専用'!A1303&amp;'FB&amp;L専用'!B1303</f>
        <v/>
      </c>
      <c r="C1303" s="2" t="str">
        <f>鋼材専用!A1303&amp;鋼材専用!B1303</f>
        <v/>
      </c>
      <c r="D1303" s="2" t="str">
        <f>Φ部品専用!A1303&amp;Φ部品専用!B1303</f>
        <v/>
      </c>
      <c r="E1303" s="2" t="str">
        <f>パイプ専用!A1303&amp;パイプ専用!B1303</f>
        <v/>
      </c>
      <c r="F1303" s="2" t="str">
        <f>IF(四角板専用!A1303=0,"",四角板専用!A1303)</f>
        <v/>
      </c>
      <c r="G1303" s="2" t="str">
        <f>IF('FB&amp;L専用'!A1303=0,"",'FB&amp;L専用'!A1303)</f>
        <v/>
      </c>
      <c r="H1303" s="2" t="str">
        <f>IF(鋼材専用!A1303=0,"",鋼材専用!A1303)</f>
        <v/>
      </c>
      <c r="I1303" s="2" t="str">
        <f>IF(Φ部品専用!A1303=0,"",Φ部品専用!A1303)</f>
        <v/>
      </c>
      <c r="J1303" s="2" t="str">
        <f>IF(パイプ専用!A1303=0,"",パイプ専用!A1303)</f>
        <v/>
      </c>
      <c r="K1303" s="2" t="str">
        <f>IF(四角板専用!B1303=0,"",四角板専用!B1303)</f>
        <v/>
      </c>
      <c r="L1303" s="2" t="str">
        <f>IF('FB&amp;L専用'!B1303=0,"",'FB&amp;L専用'!B1303)</f>
        <v/>
      </c>
      <c r="M1303" s="2" t="str">
        <f>IF(鋼材専用!B1303=0,"",鋼材専用!B1303)</f>
        <v/>
      </c>
      <c r="N1303" s="2" t="str">
        <f>IF(Φ部品専用!B1303=0,"",Φ部品専用!B1303)</f>
        <v/>
      </c>
      <c r="O1303" s="2" t="str">
        <f>IF(パイプ専用!B1303=0,"",パイプ専用!B1303)</f>
        <v/>
      </c>
      <c r="P1303" s="4" t="str">
        <f>IF(四角板専用!M1303=0,"",四角板専用!M1303)</f>
        <v/>
      </c>
      <c r="S1303" s="4" t="str">
        <f>IF(Φ部品専用!P1303=0,"",Φ部品専用!P1303)</f>
        <v/>
      </c>
      <c r="T1303" s="4" t="str">
        <f>IF(パイプ専用!P1303=0,"",パイプ専用!P1303)</f>
        <v/>
      </c>
      <c r="U1303" s="10"/>
      <c r="W1303" s="1" t="s">
        <v>1399</v>
      </c>
      <c r="X1303" s="2" t="str">
        <f t="shared" ca="1" si="92"/>
        <v/>
      </c>
      <c r="Z1303" s="2" t="str">
        <f t="shared" si="93"/>
        <v/>
      </c>
    </row>
    <row r="1304" spans="1:26">
      <c r="A1304" s="2" t="str">
        <f>四角板専用!A1304&amp;四角板専用!B1304</f>
        <v/>
      </c>
      <c r="B1304" s="2" t="str">
        <f>'FB&amp;L専用'!A1304&amp;'FB&amp;L専用'!B1304</f>
        <v/>
      </c>
      <c r="C1304" s="2" t="str">
        <f>鋼材専用!A1304&amp;鋼材専用!B1304</f>
        <v/>
      </c>
      <c r="D1304" s="2" t="str">
        <f>Φ部品専用!A1304&amp;Φ部品専用!B1304</f>
        <v/>
      </c>
      <c r="E1304" s="2" t="str">
        <f>パイプ専用!A1304&amp;パイプ専用!B1304</f>
        <v/>
      </c>
      <c r="F1304" s="2" t="str">
        <f>IF(四角板専用!A1304=0,"",四角板専用!A1304)</f>
        <v/>
      </c>
      <c r="G1304" s="2" t="str">
        <f>IF('FB&amp;L専用'!A1304=0,"",'FB&amp;L専用'!A1304)</f>
        <v/>
      </c>
      <c r="H1304" s="2" t="str">
        <f>IF(鋼材専用!A1304=0,"",鋼材専用!A1304)</f>
        <v/>
      </c>
      <c r="I1304" s="2" t="str">
        <f>IF(Φ部品専用!A1304=0,"",Φ部品専用!A1304)</f>
        <v/>
      </c>
      <c r="J1304" s="2" t="str">
        <f>IF(パイプ専用!A1304=0,"",パイプ専用!A1304)</f>
        <v/>
      </c>
      <c r="K1304" s="2" t="str">
        <f>IF(四角板専用!B1304=0,"",四角板専用!B1304)</f>
        <v/>
      </c>
      <c r="L1304" s="2" t="str">
        <f>IF('FB&amp;L専用'!B1304=0,"",'FB&amp;L専用'!B1304)</f>
        <v/>
      </c>
      <c r="M1304" s="2" t="str">
        <f>IF(鋼材専用!B1304=0,"",鋼材専用!B1304)</f>
        <v/>
      </c>
      <c r="N1304" s="2" t="str">
        <f>IF(Φ部品専用!B1304=0,"",Φ部品専用!B1304)</f>
        <v/>
      </c>
      <c r="O1304" s="2" t="str">
        <f>IF(パイプ専用!B1304=0,"",パイプ専用!B1304)</f>
        <v/>
      </c>
      <c r="P1304" s="4" t="str">
        <f>IF(四角板専用!M1304=0,"",四角板専用!M1304)</f>
        <v/>
      </c>
      <c r="S1304" s="4" t="str">
        <f>IF(Φ部品専用!P1304=0,"",Φ部品専用!P1304)</f>
        <v/>
      </c>
      <c r="T1304" s="4" t="str">
        <f>IF(パイプ専用!P1304=0,"",パイプ専用!P1304)</f>
        <v/>
      </c>
      <c r="U1304" s="10"/>
      <c r="W1304" s="1" t="s">
        <v>1400</v>
      </c>
      <c r="X1304" s="2" t="str">
        <f t="shared" ca="1" si="92"/>
        <v/>
      </c>
      <c r="Z1304" s="2" t="str">
        <f t="shared" si="93"/>
        <v/>
      </c>
    </row>
    <row r="1305" spans="1:26">
      <c r="A1305" s="2" t="str">
        <f>四角板専用!A1305&amp;四角板専用!B1305</f>
        <v/>
      </c>
      <c r="B1305" s="2" t="str">
        <f>'FB&amp;L専用'!A1305&amp;'FB&amp;L専用'!B1305</f>
        <v/>
      </c>
      <c r="C1305" s="2" t="str">
        <f>鋼材専用!A1305&amp;鋼材専用!B1305</f>
        <v/>
      </c>
      <c r="D1305" s="2" t="str">
        <f>Φ部品専用!A1305&amp;Φ部品専用!B1305</f>
        <v/>
      </c>
      <c r="E1305" s="2" t="str">
        <f>パイプ専用!A1305&amp;パイプ専用!B1305</f>
        <v/>
      </c>
      <c r="F1305" s="2" t="str">
        <f>IF(四角板専用!A1305=0,"",四角板専用!A1305)</f>
        <v/>
      </c>
      <c r="G1305" s="2" t="str">
        <f>IF('FB&amp;L専用'!A1305=0,"",'FB&amp;L専用'!A1305)</f>
        <v/>
      </c>
      <c r="H1305" s="2" t="str">
        <f>IF(鋼材専用!A1305=0,"",鋼材専用!A1305)</f>
        <v/>
      </c>
      <c r="I1305" s="2" t="str">
        <f>IF(Φ部品専用!A1305=0,"",Φ部品専用!A1305)</f>
        <v/>
      </c>
      <c r="J1305" s="2" t="str">
        <f>IF(パイプ専用!A1305=0,"",パイプ専用!A1305)</f>
        <v/>
      </c>
      <c r="K1305" s="2" t="str">
        <f>IF(四角板専用!B1305=0,"",四角板専用!B1305)</f>
        <v/>
      </c>
      <c r="L1305" s="2" t="str">
        <f>IF('FB&amp;L専用'!B1305=0,"",'FB&amp;L専用'!B1305)</f>
        <v/>
      </c>
      <c r="M1305" s="2" t="str">
        <f>IF(鋼材専用!B1305=0,"",鋼材専用!B1305)</f>
        <v/>
      </c>
      <c r="N1305" s="2" t="str">
        <f>IF(Φ部品専用!B1305=0,"",Φ部品専用!B1305)</f>
        <v/>
      </c>
      <c r="O1305" s="2" t="str">
        <f>IF(パイプ専用!B1305=0,"",パイプ専用!B1305)</f>
        <v/>
      </c>
      <c r="P1305" s="4" t="str">
        <f>IF(四角板専用!M1305=0,"",四角板専用!M1305)</f>
        <v/>
      </c>
      <c r="S1305" s="4" t="str">
        <f>IF(Φ部品専用!P1305=0,"",Φ部品専用!P1305)</f>
        <v/>
      </c>
      <c r="T1305" s="4" t="str">
        <f>IF(パイプ専用!P1305=0,"",パイプ専用!P1305)</f>
        <v/>
      </c>
      <c r="U1305" s="10"/>
      <c r="W1305" s="1" t="s">
        <v>1401</v>
      </c>
      <c r="X1305" s="2" t="str">
        <f t="shared" ca="1" si="92"/>
        <v/>
      </c>
      <c r="Z1305" s="2" t="str">
        <f t="shared" si="93"/>
        <v/>
      </c>
    </row>
    <row r="1306" spans="1:26">
      <c r="A1306" s="2" t="str">
        <f>四角板専用!A1306&amp;四角板専用!B1306</f>
        <v/>
      </c>
      <c r="B1306" s="2" t="str">
        <f>'FB&amp;L専用'!A1306&amp;'FB&amp;L専用'!B1306</f>
        <v/>
      </c>
      <c r="C1306" s="2" t="str">
        <f>鋼材専用!A1306&amp;鋼材専用!B1306</f>
        <v/>
      </c>
      <c r="D1306" s="2" t="str">
        <f>Φ部品専用!A1306&amp;Φ部品専用!B1306</f>
        <v/>
      </c>
      <c r="E1306" s="2" t="str">
        <f>パイプ専用!A1306&amp;パイプ専用!B1306</f>
        <v/>
      </c>
      <c r="F1306" s="2" t="str">
        <f>IF(四角板専用!A1306=0,"",四角板専用!A1306)</f>
        <v/>
      </c>
      <c r="G1306" s="2" t="str">
        <f>IF('FB&amp;L専用'!A1306=0,"",'FB&amp;L専用'!A1306)</f>
        <v/>
      </c>
      <c r="H1306" s="2" t="str">
        <f>IF(鋼材専用!A1306=0,"",鋼材専用!A1306)</f>
        <v/>
      </c>
      <c r="I1306" s="2" t="str">
        <f>IF(Φ部品専用!A1306=0,"",Φ部品専用!A1306)</f>
        <v/>
      </c>
      <c r="J1306" s="2" t="str">
        <f>IF(パイプ専用!A1306=0,"",パイプ専用!A1306)</f>
        <v/>
      </c>
      <c r="K1306" s="2" t="str">
        <f>IF(四角板専用!B1306=0,"",四角板専用!B1306)</f>
        <v/>
      </c>
      <c r="L1306" s="2" t="str">
        <f>IF('FB&amp;L専用'!B1306=0,"",'FB&amp;L専用'!B1306)</f>
        <v/>
      </c>
      <c r="M1306" s="2" t="str">
        <f>IF(鋼材専用!B1306=0,"",鋼材専用!B1306)</f>
        <v/>
      </c>
      <c r="N1306" s="2" t="str">
        <f>IF(Φ部品専用!B1306=0,"",Φ部品専用!B1306)</f>
        <v/>
      </c>
      <c r="O1306" s="2" t="str">
        <f>IF(パイプ専用!B1306=0,"",パイプ専用!B1306)</f>
        <v/>
      </c>
      <c r="P1306" s="4" t="str">
        <f>IF(四角板専用!M1306=0,"",四角板専用!M1306)</f>
        <v/>
      </c>
      <c r="S1306" s="4" t="str">
        <f>IF(Φ部品専用!P1306=0,"",Φ部品専用!P1306)</f>
        <v/>
      </c>
      <c r="T1306" s="4" t="str">
        <f>IF(パイプ専用!P1306=0,"",パイプ専用!P1306)</f>
        <v/>
      </c>
      <c r="U1306" s="10"/>
      <c r="W1306" s="1" t="s">
        <v>1402</v>
      </c>
      <c r="X1306" s="2" t="str">
        <f t="shared" ca="1" si="92"/>
        <v/>
      </c>
      <c r="Z1306" s="2" t="str">
        <f t="shared" si="93"/>
        <v/>
      </c>
    </row>
    <row r="1307" spans="1:26">
      <c r="A1307" s="2" t="str">
        <f>四角板専用!A1307&amp;四角板専用!B1307</f>
        <v/>
      </c>
      <c r="B1307" s="2" t="str">
        <f>'FB&amp;L専用'!A1307&amp;'FB&amp;L専用'!B1307</f>
        <v/>
      </c>
      <c r="C1307" s="2" t="str">
        <f>鋼材専用!A1307&amp;鋼材専用!B1307</f>
        <v/>
      </c>
      <c r="D1307" s="2" t="str">
        <f>Φ部品専用!A1307&amp;Φ部品専用!B1307</f>
        <v/>
      </c>
      <c r="E1307" s="2" t="str">
        <f>パイプ専用!A1307&amp;パイプ専用!B1307</f>
        <v/>
      </c>
      <c r="F1307" s="2" t="str">
        <f>IF(四角板専用!A1307=0,"",四角板専用!A1307)</f>
        <v/>
      </c>
      <c r="G1307" s="2" t="str">
        <f>IF('FB&amp;L専用'!A1307=0,"",'FB&amp;L専用'!A1307)</f>
        <v/>
      </c>
      <c r="H1307" s="2" t="str">
        <f>IF(鋼材専用!A1307=0,"",鋼材専用!A1307)</f>
        <v/>
      </c>
      <c r="I1307" s="2" t="str">
        <f>IF(Φ部品専用!A1307=0,"",Φ部品専用!A1307)</f>
        <v/>
      </c>
      <c r="J1307" s="2" t="str">
        <f>IF(パイプ専用!A1307=0,"",パイプ専用!A1307)</f>
        <v/>
      </c>
      <c r="K1307" s="2" t="str">
        <f>IF(四角板専用!B1307=0,"",四角板専用!B1307)</f>
        <v/>
      </c>
      <c r="L1307" s="2" t="str">
        <f>IF('FB&amp;L専用'!B1307=0,"",'FB&amp;L専用'!B1307)</f>
        <v/>
      </c>
      <c r="M1307" s="2" t="str">
        <f>IF(鋼材専用!B1307=0,"",鋼材専用!B1307)</f>
        <v/>
      </c>
      <c r="N1307" s="2" t="str">
        <f>IF(Φ部品専用!B1307=0,"",Φ部品専用!B1307)</f>
        <v/>
      </c>
      <c r="O1307" s="2" t="str">
        <f>IF(パイプ専用!B1307=0,"",パイプ専用!B1307)</f>
        <v/>
      </c>
      <c r="P1307" s="4" t="str">
        <f>IF(四角板専用!M1307=0,"",四角板専用!M1307)</f>
        <v/>
      </c>
      <c r="S1307" s="4" t="str">
        <f>IF(Φ部品専用!P1307=0,"",Φ部品専用!P1307)</f>
        <v/>
      </c>
      <c r="T1307" s="4" t="str">
        <f>IF(パイプ専用!P1307=0,"",パイプ専用!P1307)</f>
        <v/>
      </c>
      <c r="U1307" s="10"/>
      <c r="W1307" s="1" t="s">
        <v>1403</v>
      </c>
      <c r="X1307" s="2" t="str">
        <f t="shared" ca="1" si="92"/>
        <v/>
      </c>
      <c r="Z1307" s="2" t="str">
        <f t="shared" si="93"/>
        <v/>
      </c>
    </row>
    <row r="1308" spans="1:26">
      <c r="A1308" s="2" t="str">
        <f>四角板専用!A1308&amp;四角板専用!B1308</f>
        <v/>
      </c>
      <c r="B1308" s="2" t="str">
        <f>'FB&amp;L専用'!A1308&amp;'FB&amp;L専用'!B1308</f>
        <v/>
      </c>
      <c r="C1308" s="2" t="str">
        <f>鋼材専用!A1308&amp;鋼材専用!B1308</f>
        <v/>
      </c>
      <c r="D1308" s="2" t="str">
        <f>Φ部品専用!A1308&amp;Φ部品専用!B1308</f>
        <v/>
      </c>
      <c r="E1308" s="2" t="str">
        <f>パイプ専用!A1308&amp;パイプ専用!B1308</f>
        <v/>
      </c>
      <c r="F1308" s="2" t="str">
        <f>IF(四角板専用!A1308=0,"",四角板専用!A1308)</f>
        <v/>
      </c>
      <c r="G1308" s="2" t="str">
        <f>IF('FB&amp;L専用'!A1308=0,"",'FB&amp;L専用'!A1308)</f>
        <v/>
      </c>
      <c r="H1308" s="2" t="str">
        <f>IF(鋼材専用!A1308=0,"",鋼材専用!A1308)</f>
        <v/>
      </c>
      <c r="I1308" s="2" t="str">
        <f>IF(Φ部品専用!A1308=0,"",Φ部品専用!A1308)</f>
        <v/>
      </c>
      <c r="J1308" s="2" t="str">
        <f>IF(パイプ専用!A1308=0,"",パイプ専用!A1308)</f>
        <v/>
      </c>
      <c r="K1308" s="2" t="str">
        <f>IF(四角板専用!B1308=0,"",四角板専用!B1308)</f>
        <v/>
      </c>
      <c r="L1308" s="2" t="str">
        <f>IF('FB&amp;L専用'!B1308=0,"",'FB&amp;L専用'!B1308)</f>
        <v/>
      </c>
      <c r="M1308" s="2" t="str">
        <f>IF(鋼材専用!B1308=0,"",鋼材専用!B1308)</f>
        <v/>
      </c>
      <c r="N1308" s="2" t="str">
        <f>IF(Φ部品専用!B1308=0,"",Φ部品専用!B1308)</f>
        <v/>
      </c>
      <c r="O1308" s="2" t="str">
        <f>IF(パイプ専用!B1308=0,"",パイプ専用!B1308)</f>
        <v/>
      </c>
      <c r="P1308" s="4" t="str">
        <f>IF(四角板専用!M1308=0,"",四角板専用!M1308)</f>
        <v/>
      </c>
      <c r="S1308" s="4" t="str">
        <f>IF(Φ部品専用!P1308=0,"",Φ部品専用!P1308)</f>
        <v/>
      </c>
      <c r="T1308" s="4" t="str">
        <f>IF(パイプ専用!P1308=0,"",パイプ専用!P1308)</f>
        <v/>
      </c>
      <c r="U1308" s="10"/>
      <c r="W1308" s="1" t="s">
        <v>1404</v>
      </c>
      <c r="X1308" s="2" t="str">
        <f t="shared" ca="1" si="92"/>
        <v/>
      </c>
      <c r="Z1308" s="2" t="str">
        <f t="shared" si="93"/>
        <v/>
      </c>
    </row>
    <row r="1309" spans="1:26">
      <c r="A1309" s="2" t="str">
        <f>四角板専用!A1309&amp;四角板専用!B1309</f>
        <v/>
      </c>
      <c r="B1309" s="2" t="str">
        <f>'FB&amp;L専用'!A1309&amp;'FB&amp;L専用'!B1309</f>
        <v/>
      </c>
      <c r="C1309" s="2" t="str">
        <f>鋼材専用!A1309&amp;鋼材専用!B1309</f>
        <v/>
      </c>
      <c r="D1309" s="2" t="str">
        <f>Φ部品専用!A1309&amp;Φ部品専用!B1309</f>
        <v/>
      </c>
      <c r="E1309" s="2" t="str">
        <f>パイプ専用!A1309&amp;パイプ専用!B1309</f>
        <v/>
      </c>
      <c r="F1309" s="2" t="str">
        <f>IF(四角板専用!A1309=0,"",四角板専用!A1309)</f>
        <v/>
      </c>
      <c r="G1309" s="2" t="str">
        <f>IF('FB&amp;L専用'!A1309=0,"",'FB&amp;L専用'!A1309)</f>
        <v/>
      </c>
      <c r="H1309" s="2" t="str">
        <f>IF(鋼材専用!A1309=0,"",鋼材専用!A1309)</f>
        <v/>
      </c>
      <c r="I1309" s="2" t="str">
        <f>IF(Φ部品専用!A1309=0,"",Φ部品専用!A1309)</f>
        <v/>
      </c>
      <c r="J1309" s="2" t="str">
        <f>IF(パイプ専用!A1309=0,"",パイプ専用!A1309)</f>
        <v/>
      </c>
      <c r="K1309" s="2" t="str">
        <f>IF(四角板専用!B1309=0,"",四角板専用!B1309)</f>
        <v/>
      </c>
      <c r="L1309" s="2" t="str">
        <f>IF('FB&amp;L専用'!B1309=0,"",'FB&amp;L専用'!B1309)</f>
        <v/>
      </c>
      <c r="M1309" s="2" t="str">
        <f>IF(鋼材専用!B1309=0,"",鋼材専用!B1309)</f>
        <v/>
      </c>
      <c r="N1309" s="2" t="str">
        <f>IF(Φ部品専用!B1309=0,"",Φ部品専用!B1309)</f>
        <v/>
      </c>
      <c r="O1309" s="2" t="str">
        <f>IF(パイプ専用!B1309=0,"",パイプ専用!B1309)</f>
        <v/>
      </c>
      <c r="P1309" s="4" t="str">
        <f>IF(四角板専用!M1309=0,"",四角板専用!M1309)</f>
        <v/>
      </c>
      <c r="S1309" s="4" t="str">
        <f>IF(Φ部品専用!P1309=0,"",Φ部品専用!P1309)</f>
        <v/>
      </c>
      <c r="T1309" s="4" t="str">
        <f>IF(パイプ専用!P1309=0,"",パイプ専用!P1309)</f>
        <v/>
      </c>
      <c r="U1309" s="10"/>
      <c r="W1309" s="1" t="s">
        <v>1405</v>
      </c>
      <c r="X1309" s="2" t="str">
        <f t="shared" ca="1" si="92"/>
        <v/>
      </c>
      <c r="Z1309" s="2" t="str">
        <f t="shared" si="93"/>
        <v/>
      </c>
    </row>
    <row r="1310" spans="1:26">
      <c r="A1310" s="2" t="str">
        <f>四角板専用!A1310&amp;四角板専用!B1310</f>
        <v/>
      </c>
      <c r="B1310" s="2" t="str">
        <f>'FB&amp;L専用'!A1310&amp;'FB&amp;L専用'!B1310</f>
        <v/>
      </c>
      <c r="C1310" s="2" t="str">
        <f>鋼材専用!A1310&amp;鋼材専用!B1310</f>
        <v/>
      </c>
      <c r="D1310" s="2" t="str">
        <f>Φ部品専用!A1310&amp;Φ部品専用!B1310</f>
        <v/>
      </c>
      <c r="E1310" s="2" t="str">
        <f>パイプ専用!A1310&amp;パイプ専用!B1310</f>
        <v/>
      </c>
      <c r="F1310" s="2" t="str">
        <f>IF(四角板専用!A1310=0,"",四角板専用!A1310)</f>
        <v/>
      </c>
      <c r="G1310" s="2" t="str">
        <f>IF('FB&amp;L専用'!A1310=0,"",'FB&amp;L専用'!A1310)</f>
        <v/>
      </c>
      <c r="H1310" s="2" t="str">
        <f>IF(鋼材専用!A1310=0,"",鋼材専用!A1310)</f>
        <v/>
      </c>
      <c r="I1310" s="2" t="str">
        <f>IF(Φ部品専用!A1310=0,"",Φ部品専用!A1310)</f>
        <v/>
      </c>
      <c r="J1310" s="2" t="str">
        <f>IF(パイプ専用!A1310=0,"",パイプ専用!A1310)</f>
        <v/>
      </c>
      <c r="K1310" s="2" t="str">
        <f>IF(四角板専用!B1310=0,"",四角板専用!B1310)</f>
        <v/>
      </c>
      <c r="L1310" s="2" t="str">
        <f>IF('FB&amp;L専用'!B1310=0,"",'FB&amp;L専用'!B1310)</f>
        <v/>
      </c>
      <c r="M1310" s="2" t="str">
        <f>IF(鋼材専用!B1310=0,"",鋼材専用!B1310)</f>
        <v/>
      </c>
      <c r="N1310" s="2" t="str">
        <f>IF(Φ部品専用!B1310=0,"",Φ部品専用!B1310)</f>
        <v/>
      </c>
      <c r="O1310" s="2" t="str">
        <f>IF(パイプ専用!B1310=0,"",パイプ専用!B1310)</f>
        <v/>
      </c>
      <c r="P1310" s="4" t="str">
        <f>IF(四角板専用!M1310=0,"",四角板専用!M1310)</f>
        <v/>
      </c>
      <c r="S1310" s="4" t="str">
        <f>IF(Φ部品専用!P1310=0,"",Φ部品専用!P1310)</f>
        <v/>
      </c>
      <c r="T1310" s="4" t="str">
        <f>IF(パイプ専用!P1310=0,"",パイプ専用!P1310)</f>
        <v/>
      </c>
      <c r="U1310" s="10"/>
      <c r="W1310" s="1" t="s">
        <v>1406</v>
      </c>
      <c r="X1310" s="2" t="str">
        <f t="shared" ca="1" si="92"/>
        <v/>
      </c>
      <c r="Z1310" s="2" t="str">
        <f t="shared" si="93"/>
        <v/>
      </c>
    </row>
    <row r="1311" spans="1:26">
      <c r="A1311" s="2" t="str">
        <f>四角板専用!A1311&amp;四角板専用!B1311</f>
        <v/>
      </c>
      <c r="B1311" s="2" t="str">
        <f>'FB&amp;L専用'!A1311&amp;'FB&amp;L専用'!B1311</f>
        <v/>
      </c>
      <c r="C1311" s="2" t="str">
        <f>鋼材専用!A1311&amp;鋼材専用!B1311</f>
        <v/>
      </c>
      <c r="D1311" s="2" t="str">
        <f>Φ部品専用!A1311&amp;Φ部品専用!B1311</f>
        <v/>
      </c>
      <c r="E1311" s="2" t="str">
        <f>パイプ専用!A1311&amp;パイプ専用!B1311</f>
        <v/>
      </c>
      <c r="F1311" s="2" t="str">
        <f>IF(四角板専用!A1311=0,"",四角板専用!A1311)</f>
        <v/>
      </c>
      <c r="G1311" s="2" t="str">
        <f>IF('FB&amp;L専用'!A1311=0,"",'FB&amp;L専用'!A1311)</f>
        <v/>
      </c>
      <c r="H1311" s="2" t="str">
        <f>IF(鋼材専用!A1311=0,"",鋼材専用!A1311)</f>
        <v/>
      </c>
      <c r="I1311" s="2" t="str">
        <f>IF(Φ部品専用!A1311=0,"",Φ部品専用!A1311)</f>
        <v/>
      </c>
      <c r="J1311" s="2" t="str">
        <f>IF(パイプ専用!A1311=0,"",パイプ専用!A1311)</f>
        <v/>
      </c>
      <c r="K1311" s="2" t="str">
        <f>IF(四角板専用!B1311=0,"",四角板専用!B1311)</f>
        <v/>
      </c>
      <c r="L1311" s="2" t="str">
        <f>IF('FB&amp;L専用'!B1311=0,"",'FB&amp;L専用'!B1311)</f>
        <v/>
      </c>
      <c r="M1311" s="2" t="str">
        <f>IF(鋼材専用!B1311=0,"",鋼材専用!B1311)</f>
        <v/>
      </c>
      <c r="N1311" s="2" t="str">
        <f>IF(Φ部品専用!B1311=0,"",Φ部品専用!B1311)</f>
        <v/>
      </c>
      <c r="O1311" s="2" t="str">
        <f>IF(パイプ専用!B1311=0,"",パイプ専用!B1311)</f>
        <v/>
      </c>
      <c r="P1311" s="4" t="str">
        <f>IF(四角板専用!M1311=0,"",四角板専用!M1311)</f>
        <v/>
      </c>
      <c r="S1311" s="4" t="str">
        <f>IF(Φ部品専用!P1311=0,"",Φ部品専用!P1311)</f>
        <v/>
      </c>
      <c r="T1311" s="4" t="str">
        <f>IF(パイプ専用!P1311=0,"",パイプ専用!P1311)</f>
        <v/>
      </c>
      <c r="U1311" s="10"/>
      <c r="W1311" s="1" t="s">
        <v>1407</v>
      </c>
      <c r="X1311" s="2" t="str">
        <f t="shared" ca="1" si="92"/>
        <v/>
      </c>
      <c r="Z1311" s="2" t="str">
        <f t="shared" si="93"/>
        <v/>
      </c>
    </row>
    <row r="1312" spans="1:26">
      <c r="A1312" s="2" t="str">
        <f>四角板専用!A1312&amp;四角板専用!B1312</f>
        <v/>
      </c>
      <c r="B1312" s="2" t="str">
        <f>'FB&amp;L専用'!A1312&amp;'FB&amp;L専用'!B1312</f>
        <v/>
      </c>
      <c r="C1312" s="2" t="str">
        <f>鋼材専用!A1312&amp;鋼材専用!B1312</f>
        <v/>
      </c>
      <c r="D1312" s="2" t="str">
        <f>Φ部品専用!A1312&amp;Φ部品専用!B1312</f>
        <v/>
      </c>
      <c r="E1312" s="2" t="str">
        <f>パイプ専用!A1312&amp;パイプ専用!B1312</f>
        <v/>
      </c>
      <c r="F1312" s="2" t="str">
        <f>IF(四角板専用!A1312=0,"",四角板専用!A1312)</f>
        <v/>
      </c>
      <c r="G1312" s="2" t="str">
        <f>IF('FB&amp;L専用'!A1312=0,"",'FB&amp;L専用'!A1312)</f>
        <v/>
      </c>
      <c r="H1312" s="2" t="str">
        <f>IF(鋼材専用!A1312=0,"",鋼材専用!A1312)</f>
        <v/>
      </c>
      <c r="I1312" s="2" t="str">
        <f>IF(Φ部品専用!A1312=0,"",Φ部品専用!A1312)</f>
        <v/>
      </c>
      <c r="J1312" s="2" t="str">
        <f>IF(パイプ専用!A1312=0,"",パイプ専用!A1312)</f>
        <v/>
      </c>
      <c r="K1312" s="2" t="str">
        <f>IF(四角板専用!B1312=0,"",四角板専用!B1312)</f>
        <v/>
      </c>
      <c r="L1312" s="2" t="str">
        <f>IF('FB&amp;L専用'!B1312=0,"",'FB&amp;L専用'!B1312)</f>
        <v/>
      </c>
      <c r="M1312" s="2" t="str">
        <f>IF(鋼材専用!B1312=0,"",鋼材専用!B1312)</f>
        <v/>
      </c>
      <c r="N1312" s="2" t="str">
        <f>IF(Φ部品専用!B1312=0,"",Φ部品専用!B1312)</f>
        <v/>
      </c>
      <c r="O1312" s="2" t="str">
        <f>IF(パイプ専用!B1312=0,"",パイプ専用!B1312)</f>
        <v/>
      </c>
      <c r="P1312" s="4" t="str">
        <f>IF(四角板専用!M1312=0,"",四角板専用!M1312)</f>
        <v/>
      </c>
      <c r="S1312" s="4" t="str">
        <f>IF(Φ部品専用!P1312=0,"",Φ部品専用!P1312)</f>
        <v/>
      </c>
      <c r="T1312" s="4" t="str">
        <f>IF(パイプ専用!P1312=0,"",パイプ専用!P1312)</f>
        <v/>
      </c>
      <c r="U1312" s="10"/>
      <c r="W1312" s="1" t="s">
        <v>1408</v>
      </c>
      <c r="X1312" s="2" t="str">
        <f t="shared" ca="1" si="92"/>
        <v/>
      </c>
      <c r="Z1312" s="2" t="str">
        <f t="shared" si="93"/>
        <v/>
      </c>
    </row>
    <row r="1313" spans="1:26">
      <c r="A1313" s="2" t="str">
        <f>四角板専用!A1313&amp;四角板専用!B1313</f>
        <v/>
      </c>
      <c r="B1313" s="2" t="str">
        <f>'FB&amp;L専用'!A1313&amp;'FB&amp;L専用'!B1313</f>
        <v/>
      </c>
      <c r="C1313" s="2" t="str">
        <f>鋼材専用!A1313&amp;鋼材専用!B1313</f>
        <v/>
      </c>
      <c r="D1313" s="2" t="str">
        <f>Φ部品専用!A1313&amp;Φ部品専用!B1313</f>
        <v/>
      </c>
      <c r="E1313" s="2" t="str">
        <f>パイプ専用!A1313&amp;パイプ専用!B1313</f>
        <v/>
      </c>
      <c r="F1313" s="2" t="str">
        <f>IF(四角板専用!A1313=0,"",四角板専用!A1313)</f>
        <v/>
      </c>
      <c r="G1313" s="2" t="str">
        <f>IF('FB&amp;L専用'!A1313=0,"",'FB&amp;L専用'!A1313)</f>
        <v/>
      </c>
      <c r="H1313" s="2" t="str">
        <f>IF(鋼材専用!A1313=0,"",鋼材専用!A1313)</f>
        <v/>
      </c>
      <c r="I1313" s="2" t="str">
        <f>IF(Φ部品専用!A1313=0,"",Φ部品専用!A1313)</f>
        <v/>
      </c>
      <c r="J1313" s="2" t="str">
        <f>IF(パイプ専用!A1313=0,"",パイプ専用!A1313)</f>
        <v/>
      </c>
      <c r="K1313" s="2" t="str">
        <f>IF(四角板専用!B1313=0,"",四角板専用!B1313)</f>
        <v/>
      </c>
      <c r="L1313" s="2" t="str">
        <f>IF('FB&amp;L専用'!B1313=0,"",'FB&amp;L専用'!B1313)</f>
        <v/>
      </c>
      <c r="M1313" s="2" t="str">
        <f>IF(鋼材専用!B1313=0,"",鋼材専用!B1313)</f>
        <v/>
      </c>
      <c r="N1313" s="2" t="str">
        <f>IF(Φ部品専用!B1313=0,"",Φ部品専用!B1313)</f>
        <v/>
      </c>
      <c r="O1313" s="2" t="str">
        <f>IF(パイプ専用!B1313=0,"",パイプ専用!B1313)</f>
        <v/>
      </c>
      <c r="P1313" s="4" t="str">
        <f>IF(四角板専用!M1313=0,"",四角板専用!M1313)</f>
        <v/>
      </c>
      <c r="S1313" s="4" t="str">
        <f>IF(Φ部品専用!P1313=0,"",Φ部品専用!P1313)</f>
        <v/>
      </c>
      <c r="T1313" s="4" t="str">
        <f>IF(パイプ専用!P1313=0,"",パイプ専用!P1313)</f>
        <v/>
      </c>
      <c r="U1313" s="10"/>
      <c r="W1313" s="1" t="s">
        <v>1409</v>
      </c>
      <c r="X1313" s="2" t="str">
        <f t="shared" ca="1" si="92"/>
        <v/>
      </c>
      <c r="Z1313" s="2" t="str">
        <f t="shared" si="93"/>
        <v/>
      </c>
    </row>
    <row r="1314" spans="1:26">
      <c r="A1314" s="2" t="str">
        <f>四角板専用!A1314&amp;四角板専用!B1314</f>
        <v/>
      </c>
      <c r="B1314" s="2" t="str">
        <f>'FB&amp;L専用'!A1314&amp;'FB&amp;L専用'!B1314</f>
        <v/>
      </c>
      <c r="C1314" s="2" t="str">
        <f>鋼材専用!A1314&amp;鋼材専用!B1314</f>
        <v/>
      </c>
      <c r="D1314" s="2" t="str">
        <f>Φ部品専用!A1314&amp;Φ部品専用!B1314</f>
        <v/>
      </c>
      <c r="E1314" s="2" t="str">
        <f>パイプ専用!A1314&amp;パイプ専用!B1314</f>
        <v/>
      </c>
      <c r="F1314" s="2" t="str">
        <f>IF(四角板専用!A1314=0,"",四角板専用!A1314)</f>
        <v/>
      </c>
      <c r="G1314" s="2" t="str">
        <f>IF('FB&amp;L専用'!A1314=0,"",'FB&amp;L専用'!A1314)</f>
        <v/>
      </c>
      <c r="H1314" s="2" t="str">
        <f>IF(鋼材専用!A1314=0,"",鋼材専用!A1314)</f>
        <v/>
      </c>
      <c r="I1314" s="2" t="str">
        <f>IF(Φ部品専用!A1314=0,"",Φ部品専用!A1314)</f>
        <v/>
      </c>
      <c r="J1314" s="2" t="str">
        <f>IF(パイプ専用!A1314=0,"",パイプ専用!A1314)</f>
        <v/>
      </c>
      <c r="K1314" s="2" t="str">
        <f>IF(四角板専用!B1314=0,"",四角板専用!B1314)</f>
        <v/>
      </c>
      <c r="L1314" s="2" t="str">
        <f>IF('FB&amp;L専用'!B1314=0,"",'FB&amp;L専用'!B1314)</f>
        <v/>
      </c>
      <c r="M1314" s="2" t="str">
        <f>IF(鋼材専用!B1314=0,"",鋼材専用!B1314)</f>
        <v/>
      </c>
      <c r="N1314" s="2" t="str">
        <f>IF(Φ部品専用!B1314=0,"",Φ部品専用!B1314)</f>
        <v/>
      </c>
      <c r="O1314" s="2" t="str">
        <f>IF(パイプ専用!B1314=0,"",パイプ専用!B1314)</f>
        <v/>
      </c>
      <c r="P1314" s="4" t="str">
        <f>IF(四角板専用!M1314=0,"",四角板専用!M1314)</f>
        <v/>
      </c>
      <c r="S1314" s="4" t="str">
        <f>IF(Φ部品専用!P1314=0,"",Φ部品専用!P1314)</f>
        <v/>
      </c>
      <c r="T1314" s="4" t="str">
        <f>IF(パイプ専用!P1314=0,"",パイプ専用!P1314)</f>
        <v/>
      </c>
      <c r="U1314" s="10"/>
      <c r="W1314" s="1" t="s">
        <v>1410</v>
      </c>
      <c r="X1314" s="2" t="str">
        <f t="shared" ca="1" si="92"/>
        <v/>
      </c>
      <c r="Z1314" s="2" t="str">
        <f t="shared" si="93"/>
        <v/>
      </c>
    </row>
    <row r="1315" spans="1:26">
      <c r="A1315" s="2" t="str">
        <f>四角板専用!A1315&amp;四角板専用!B1315</f>
        <v/>
      </c>
      <c r="B1315" s="2" t="str">
        <f>'FB&amp;L専用'!A1315&amp;'FB&amp;L専用'!B1315</f>
        <v/>
      </c>
      <c r="C1315" s="2" t="str">
        <f>鋼材専用!A1315&amp;鋼材専用!B1315</f>
        <v/>
      </c>
      <c r="D1315" s="2" t="str">
        <f>Φ部品専用!A1315&amp;Φ部品専用!B1315</f>
        <v/>
      </c>
      <c r="E1315" s="2" t="str">
        <f>パイプ専用!A1315&amp;パイプ専用!B1315</f>
        <v/>
      </c>
      <c r="F1315" s="2" t="str">
        <f>IF(四角板専用!A1315=0,"",四角板専用!A1315)</f>
        <v/>
      </c>
      <c r="G1315" s="2" t="str">
        <f>IF('FB&amp;L専用'!A1315=0,"",'FB&amp;L専用'!A1315)</f>
        <v/>
      </c>
      <c r="H1315" s="2" t="str">
        <f>IF(鋼材専用!A1315=0,"",鋼材専用!A1315)</f>
        <v/>
      </c>
      <c r="I1315" s="2" t="str">
        <f>IF(Φ部品専用!A1315=0,"",Φ部品専用!A1315)</f>
        <v/>
      </c>
      <c r="J1315" s="2" t="str">
        <f>IF(パイプ専用!A1315=0,"",パイプ専用!A1315)</f>
        <v/>
      </c>
      <c r="K1315" s="2" t="str">
        <f>IF(四角板専用!B1315=0,"",四角板専用!B1315)</f>
        <v/>
      </c>
      <c r="L1315" s="2" t="str">
        <f>IF('FB&amp;L専用'!B1315=0,"",'FB&amp;L専用'!B1315)</f>
        <v/>
      </c>
      <c r="M1315" s="2" t="str">
        <f>IF(鋼材専用!B1315=0,"",鋼材専用!B1315)</f>
        <v/>
      </c>
      <c r="N1315" s="2" t="str">
        <f>IF(Φ部品専用!B1315=0,"",Φ部品専用!B1315)</f>
        <v/>
      </c>
      <c r="O1315" s="2" t="str">
        <f>IF(パイプ専用!B1315=0,"",パイプ専用!B1315)</f>
        <v/>
      </c>
      <c r="P1315" s="4" t="str">
        <f>IF(四角板専用!M1315=0,"",四角板専用!M1315)</f>
        <v/>
      </c>
      <c r="S1315" s="4" t="str">
        <f>IF(Φ部品専用!P1315=0,"",Φ部品専用!P1315)</f>
        <v/>
      </c>
      <c r="T1315" s="4" t="str">
        <f>IF(パイプ専用!P1315=0,"",パイプ専用!P1315)</f>
        <v/>
      </c>
      <c r="U1315" s="10"/>
      <c r="W1315" s="1" t="s">
        <v>1411</v>
      </c>
      <c r="X1315" s="2" t="str">
        <f t="shared" ca="1" si="92"/>
        <v/>
      </c>
      <c r="Z1315" s="2" t="str">
        <f t="shared" si="93"/>
        <v/>
      </c>
    </row>
    <row r="1316" spans="1:26">
      <c r="A1316" s="2" t="str">
        <f>四角板専用!A1316&amp;四角板専用!B1316</f>
        <v/>
      </c>
      <c r="B1316" s="2" t="str">
        <f>'FB&amp;L専用'!A1316&amp;'FB&amp;L専用'!B1316</f>
        <v/>
      </c>
      <c r="C1316" s="2" t="str">
        <f>鋼材専用!A1316&amp;鋼材専用!B1316</f>
        <v/>
      </c>
      <c r="D1316" s="2" t="str">
        <f>Φ部品専用!A1316&amp;Φ部品専用!B1316</f>
        <v/>
      </c>
      <c r="E1316" s="2" t="str">
        <f>パイプ専用!A1316&amp;パイプ専用!B1316</f>
        <v/>
      </c>
      <c r="F1316" s="2" t="str">
        <f>IF(四角板専用!A1316=0,"",四角板専用!A1316)</f>
        <v/>
      </c>
      <c r="G1316" s="2" t="str">
        <f>IF('FB&amp;L専用'!A1316=0,"",'FB&amp;L専用'!A1316)</f>
        <v/>
      </c>
      <c r="H1316" s="2" t="str">
        <f>IF(鋼材専用!A1316=0,"",鋼材専用!A1316)</f>
        <v/>
      </c>
      <c r="I1316" s="2" t="str">
        <f>IF(Φ部品専用!A1316=0,"",Φ部品専用!A1316)</f>
        <v/>
      </c>
      <c r="J1316" s="2" t="str">
        <f>IF(パイプ専用!A1316=0,"",パイプ専用!A1316)</f>
        <v/>
      </c>
      <c r="K1316" s="2" t="str">
        <f>IF(四角板専用!B1316=0,"",四角板専用!B1316)</f>
        <v/>
      </c>
      <c r="L1316" s="2" t="str">
        <f>IF('FB&amp;L専用'!B1316=0,"",'FB&amp;L専用'!B1316)</f>
        <v/>
      </c>
      <c r="M1316" s="2" t="str">
        <f>IF(鋼材専用!B1316=0,"",鋼材専用!B1316)</f>
        <v/>
      </c>
      <c r="N1316" s="2" t="str">
        <f>IF(Φ部品専用!B1316=0,"",Φ部品専用!B1316)</f>
        <v/>
      </c>
      <c r="O1316" s="2" t="str">
        <f>IF(パイプ専用!B1316=0,"",パイプ専用!B1316)</f>
        <v/>
      </c>
      <c r="P1316" s="4" t="str">
        <f>IF(四角板専用!M1316=0,"",四角板専用!M1316)</f>
        <v/>
      </c>
      <c r="S1316" s="4" t="str">
        <f>IF(Φ部品専用!P1316=0,"",Φ部品専用!P1316)</f>
        <v/>
      </c>
      <c r="T1316" s="4" t="str">
        <f>IF(パイプ専用!P1316=0,"",パイプ専用!P1316)</f>
        <v/>
      </c>
      <c r="U1316" s="10"/>
      <c r="W1316" s="1" t="s">
        <v>1412</v>
      </c>
      <c r="X1316" s="2" t="str">
        <f t="shared" ca="1" si="92"/>
        <v/>
      </c>
      <c r="Z1316" s="2" t="str">
        <f t="shared" si="93"/>
        <v/>
      </c>
    </row>
    <row r="1317" spans="1:26">
      <c r="A1317" s="2" t="str">
        <f>四角板専用!A1317&amp;四角板専用!B1317</f>
        <v/>
      </c>
      <c r="B1317" s="2" t="str">
        <f>'FB&amp;L専用'!A1317&amp;'FB&amp;L専用'!B1317</f>
        <v/>
      </c>
      <c r="C1317" s="2" t="str">
        <f>鋼材専用!A1317&amp;鋼材専用!B1317</f>
        <v/>
      </c>
      <c r="D1317" s="2" t="str">
        <f>Φ部品専用!A1317&amp;Φ部品専用!B1317</f>
        <v/>
      </c>
      <c r="E1317" s="2" t="str">
        <f>パイプ専用!A1317&amp;パイプ専用!B1317</f>
        <v/>
      </c>
      <c r="F1317" s="2" t="str">
        <f>IF(四角板専用!A1317=0,"",四角板専用!A1317)</f>
        <v/>
      </c>
      <c r="G1317" s="2" t="str">
        <f>IF('FB&amp;L専用'!A1317=0,"",'FB&amp;L専用'!A1317)</f>
        <v/>
      </c>
      <c r="H1317" s="2" t="str">
        <f>IF(鋼材専用!A1317=0,"",鋼材専用!A1317)</f>
        <v/>
      </c>
      <c r="I1317" s="2" t="str">
        <f>IF(Φ部品専用!A1317=0,"",Φ部品専用!A1317)</f>
        <v/>
      </c>
      <c r="J1317" s="2" t="str">
        <f>IF(パイプ専用!A1317=0,"",パイプ専用!A1317)</f>
        <v/>
      </c>
      <c r="K1317" s="2" t="str">
        <f>IF(四角板専用!B1317=0,"",四角板専用!B1317)</f>
        <v/>
      </c>
      <c r="L1317" s="2" t="str">
        <f>IF('FB&amp;L専用'!B1317=0,"",'FB&amp;L専用'!B1317)</f>
        <v/>
      </c>
      <c r="M1317" s="2" t="str">
        <f>IF(鋼材専用!B1317=0,"",鋼材専用!B1317)</f>
        <v/>
      </c>
      <c r="N1317" s="2" t="str">
        <f>IF(Φ部品専用!B1317=0,"",Φ部品専用!B1317)</f>
        <v/>
      </c>
      <c r="O1317" s="2" t="str">
        <f>IF(パイプ専用!B1317=0,"",パイプ専用!B1317)</f>
        <v/>
      </c>
      <c r="P1317" s="4" t="str">
        <f>IF(四角板専用!M1317=0,"",四角板専用!M1317)</f>
        <v/>
      </c>
      <c r="S1317" s="4" t="str">
        <f>IF(Φ部品専用!P1317=0,"",Φ部品専用!P1317)</f>
        <v/>
      </c>
      <c r="T1317" s="4" t="str">
        <f>IF(パイプ専用!P1317=0,"",パイプ専用!P1317)</f>
        <v/>
      </c>
      <c r="U1317" s="10"/>
      <c r="W1317" s="1" t="s">
        <v>1413</v>
      </c>
      <c r="X1317" s="2" t="str">
        <f t="shared" ca="1" si="92"/>
        <v/>
      </c>
      <c r="Z1317" s="2" t="str">
        <f t="shared" si="93"/>
        <v/>
      </c>
    </row>
    <row r="1318" spans="1:26">
      <c r="A1318" s="2" t="str">
        <f>四角板専用!A1318&amp;四角板専用!B1318</f>
        <v/>
      </c>
      <c r="B1318" s="2" t="str">
        <f>'FB&amp;L専用'!A1318&amp;'FB&amp;L専用'!B1318</f>
        <v/>
      </c>
      <c r="C1318" s="2" t="str">
        <f>鋼材専用!A1318&amp;鋼材専用!B1318</f>
        <v/>
      </c>
      <c r="D1318" s="2" t="str">
        <f>Φ部品専用!A1318&amp;Φ部品専用!B1318</f>
        <v/>
      </c>
      <c r="E1318" s="2" t="str">
        <f>パイプ専用!A1318&amp;パイプ専用!B1318</f>
        <v/>
      </c>
      <c r="F1318" s="2" t="str">
        <f>IF(四角板専用!A1318=0,"",四角板専用!A1318)</f>
        <v/>
      </c>
      <c r="G1318" s="2" t="str">
        <f>IF('FB&amp;L専用'!A1318=0,"",'FB&amp;L専用'!A1318)</f>
        <v/>
      </c>
      <c r="H1318" s="2" t="str">
        <f>IF(鋼材専用!A1318=0,"",鋼材専用!A1318)</f>
        <v/>
      </c>
      <c r="I1318" s="2" t="str">
        <f>IF(Φ部品専用!A1318=0,"",Φ部品専用!A1318)</f>
        <v/>
      </c>
      <c r="J1318" s="2" t="str">
        <f>IF(パイプ専用!A1318=0,"",パイプ専用!A1318)</f>
        <v/>
      </c>
      <c r="K1318" s="2" t="str">
        <f>IF(四角板専用!B1318=0,"",四角板専用!B1318)</f>
        <v/>
      </c>
      <c r="L1318" s="2" t="str">
        <f>IF('FB&amp;L専用'!B1318=0,"",'FB&amp;L専用'!B1318)</f>
        <v/>
      </c>
      <c r="M1318" s="2" t="str">
        <f>IF(鋼材専用!B1318=0,"",鋼材専用!B1318)</f>
        <v/>
      </c>
      <c r="N1318" s="2" t="str">
        <f>IF(Φ部品専用!B1318=0,"",Φ部品専用!B1318)</f>
        <v/>
      </c>
      <c r="O1318" s="2" t="str">
        <f>IF(パイプ専用!B1318=0,"",パイプ専用!B1318)</f>
        <v/>
      </c>
      <c r="P1318" s="4" t="str">
        <f>IF(四角板専用!M1318=0,"",四角板専用!M1318)</f>
        <v/>
      </c>
      <c r="S1318" s="4" t="str">
        <f>IF(Φ部品専用!P1318=0,"",Φ部品専用!P1318)</f>
        <v/>
      </c>
      <c r="T1318" s="4" t="str">
        <f>IF(パイプ専用!P1318=0,"",パイプ専用!P1318)</f>
        <v/>
      </c>
      <c r="U1318" s="10"/>
      <c r="W1318" s="1" t="s">
        <v>1414</v>
      </c>
      <c r="X1318" s="2" t="str">
        <f t="shared" ca="1" si="92"/>
        <v/>
      </c>
      <c r="Z1318" s="2" t="str">
        <f t="shared" si="93"/>
        <v/>
      </c>
    </row>
    <row r="1319" spans="1:26">
      <c r="A1319" s="2" t="str">
        <f>四角板専用!A1319&amp;四角板専用!B1319</f>
        <v/>
      </c>
      <c r="B1319" s="2" t="str">
        <f>'FB&amp;L専用'!A1319&amp;'FB&amp;L専用'!B1319</f>
        <v/>
      </c>
      <c r="C1319" s="2" t="str">
        <f>鋼材専用!A1319&amp;鋼材専用!B1319</f>
        <v/>
      </c>
      <c r="D1319" s="2" t="str">
        <f>Φ部品専用!A1319&amp;Φ部品専用!B1319</f>
        <v/>
      </c>
      <c r="E1319" s="2" t="str">
        <f>パイプ専用!A1319&amp;パイプ専用!B1319</f>
        <v/>
      </c>
      <c r="F1319" s="2" t="str">
        <f>IF(四角板専用!A1319=0,"",四角板専用!A1319)</f>
        <v/>
      </c>
      <c r="G1319" s="2" t="str">
        <f>IF('FB&amp;L専用'!A1319=0,"",'FB&amp;L専用'!A1319)</f>
        <v/>
      </c>
      <c r="H1319" s="2" t="str">
        <f>IF(鋼材専用!A1319=0,"",鋼材専用!A1319)</f>
        <v/>
      </c>
      <c r="I1319" s="2" t="str">
        <f>IF(Φ部品専用!A1319=0,"",Φ部品専用!A1319)</f>
        <v/>
      </c>
      <c r="J1319" s="2" t="str">
        <f>IF(パイプ専用!A1319=0,"",パイプ専用!A1319)</f>
        <v/>
      </c>
      <c r="K1319" s="2" t="str">
        <f>IF(四角板専用!B1319=0,"",四角板専用!B1319)</f>
        <v/>
      </c>
      <c r="L1319" s="2" t="str">
        <f>IF('FB&amp;L専用'!B1319=0,"",'FB&amp;L専用'!B1319)</f>
        <v/>
      </c>
      <c r="M1319" s="2" t="str">
        <f>IF(鋼材専用!B1319=0,"",鋼材専用!B1319)</f>
        <v/>
      </c>
      <c r="N1319" s="2" t="str">
        <f>IF(Φ部品専用!B1319=0,"",Φ部品専用!B1319)</f>
        <v/>
      </c>
      <c r="O1319" s="2" t="str">
        <f>IF(パイプ専用!B1319=0,"",パイプ専用!B1319)</f>
        <v/>
      </c>
      <c r="P1319" s="4" t="str">
        <f>IF(四角板専用!M1319=0,"",四角板専用!M1319)</f>
        <v/>
      </c>
      <c r="S1319" s="4" t="str">
        <f>IF(Φ部品専用!P1319=0,"",Φ部品専用!P1319)</f>
        <v/>
      </c>
      <c r="T1319" s="4" t="str">
        <f>IF(パイプ専用!P1319=0,"",パイプ専用!P1319)</f>
        <v/>
      </c>
      <c r="U1319" s="10"/>
      <c r="W1319" s="1" t="s">
        <v>1415</v>
      </c>
      <c r="X1319" s="2" t="str">
        <f t="shared" ca="1" si="92"/>
        <v/>
      </c>
      <c r="Z1319" s="2" t="str">
        <f t="shared" si="93"/>
        <v/>
      </c>
    </row>
    <row r="1320" spans="1:26">
      <c r="A1320" s="2" t="str">
        <f>四角板専用!A1320&amp;四角板専用!B1320</f>
        <v/>
      </c>
      <c r="B1320" s="2" t="str">
        <f>'FB&amp;L専用'!A1320&amp;'FB&amp;L専用'!B1320</f>
        <v/>
      </c>
      <c r="C1320" s="2" t="str">
        <f>鋼材専用!A1320&amp;鋼材専用!B1320</f>
        <v/>
      </c>
      <c r="D1320" s="2" t="str">
        <f>Φ部品専用!A1320&amp;Φ部品専用!B1320</f>
        <v/>
      </c>
      <c r="E1320" s="2" t="str">
        <f>パイプ専用!A1320&amp;パイプ専用!B1320</f>
        <v/>
      </c>
      <c r="F1320" s="2" t="str">
        <f>IF(四角板専用!A1320=0,"",四角板専用!A1320)</f>
        <v/>
      </c>
      <c r="G1320" s="2" t="str">
        <f>IF('FB&amp;L専用'!A1320=0,"",'FB&amp;L専用'!A1320)</f>
        <v/>
      </c>
      <c r="H1320" s="2" t="str">
        <f>IF(鋼材専用!A1320=0,"",鋼材専用!A1320)</f>
        <v/>
      </c>
      <c r="I1320" s="2" t="str">
        <f>IF(Φ部品専用!A1320=0,"",Φ部品専用!A1320)</f>
        <v/>
      </c>
      <c r="J1320" s="2" t="str">
        <f>IF(パイプ専用!A1320=0,"",パイプ専用!A1320)</f>
        <v/>
      </c>
      <c r="K1320" s="2" t="str">
        <f>IF(四角板専用!B1320=0,"",四角板専用!B1320)</f>
        <v/>
      </c>
      <c r="L1320" s="2" t="str">
        <f>IF('FB&amp;L専用'!B1320=0,"",'FB&amp;L専用'!B1320)</f>
        <v/>
      </c>
      <c r="M1320" s="2" t="str">
        <f>IF(鋼材専用!B1320=0,"",鋼材専用!B1320)</f>
        <v/>
      </c>
      <c r="N1320" s="2" t="str">
        <f>IF(Φ部品専用!B1320=0,"",Φ部品専用!B1320)</f>
        <v/>
      </c>
      <c r="O1320" s="2" t="str">
        <f>IF(パイプ専用!B1320=0,"",パイプ専用!B1320)</f>
        <v/>
      </c>
      <c r="P1320" s="4" t="str">
        <f>IF(四角板専用!M1320=0,"",四角板専用!M1320)</f>
        <v/>
      </c>
      <c r="S1320" s="4" t="str">
        <f>IF(Φ部品専用!P1320=0,"",Φ部品専用!P1320)</f>
        <v/>
      </c>
      <c r="T1320" s="4" t="str">
        <f>IF(パイプ専用!P1320=0,"",パイプ専用!P1320)</f>
        <v/>
      </c>
      <c r="U1320" s="10"/>
      <c r="W1320" s="1" t="s">
        <v>1416</v>
      </c>
      <c r="X1320" s="2" t="str">
        <f t="shared" ca="1" si="92"/>
        <v/>
      </c>
      <c r="Z1320" s="2" t="str">
        <f t="shared" si="93"/>
        <v/>
      </c>
    </row>
    <row r="1321" spans="1:26">
      <c r="A1321" s="2" t="str">
        <f>四角板専用!A1321&amp;四角板専用!B1321</f>
        <v/>
      </c>
      <c r="B1321" s="2" t="str">
        <f>'FB&amp;L専用'!A1321&amp;'FB&amp;L専用'!B1321</f>
        <v/>
      </c>
      <c r="C1321" s="2" t="str">
        <f>鋼材専用!A1321&amp;鋼材専用!B1321</f>
        <v/>
      </c>
      <c r="D1321" s="2" t="str">
        <f>Φ部品専用!A1321&amp;Φ部品専用!B1321</f>
        <v/>
      </c>
      <c r="E1321" s="2" t="str">
        <f>パイプ専用!A1321&amp;パイプ専用!B1321</f>
        <v/>
      </c>
      <c r="F1321" s="2" t="str">
        <f>IF(四角板専用!A1321=0,"",四角板専用!A1321)</f>
        <v/>
      </c>
      <c r="G1321" s="2" t="str">
        <f>IF('FB&amp;L専用'!A1321=0,"",'FB&amp;L専用'!A1321)</f>
        <v/>
      </c>
      <c r="H1321" s="2" t="str">
        <f>IF(鋼材専用!A1321=0,"",鋼材専用!A1321)</f>
        <v/>
      </c>
      <c r="I1321" s="2" t="str">
        <f>IF(Φ部品専用!A1321=0,"",Φ部品専用!A1321)</f>
        <v/>
      </c>
      <c r="J1321" s="2" t="str">
        <f>IF(パイプ専用!A1321=0,"",パイプ専用!A1321)</f>
        <v/>
      </c>
      <c r="K1321" s="2" t="str">
        <f>IF(四角板専用!B1321=0,"",四角板専用!B1321)</f>
        <v/>
      </c>
      <c r="L1321" s="2" t="str">
        <f>IF('FB&amp;L専用'!B1321=0,"",'FB&amp;L専用'!B1321)</f>
        <v/>
      </c>
      <c r="M1321" s="2" t="str">
        <f>IF(鋼材専用!B1321=0,"",鋼材専用!B1321)</f>
        <v/>
      </c>
      <c r="N1321" s="2" t="str">
        <f>IF(Φ部品専用!B1321=0,"",Φ部品専用!B1321)</f>
        <v/>
      </c>
      <c r="O1321" s="2" t="str">
        <f>IF(パイプ専用!B1321=0,"",パイプ専用!B1321)</f>
        <v/>
      </c>
      <c r="P1321" s="4" t="str">
        <f>IF(四角板専用!M1321=0,"",四角板専用!M1321)</f>
        <v/>
      </c>
      <c r="S1321" s="4" t="str">
        <f>IF(Φ部品専用!P1321=0,"",Φ部品専用!P1321)</f>
        <v/>
      </c>
      <c r="T1321" s="4" t="str">
        <f>IF(パイプ専用!P1321=0,"",パイプ専用!P1321)</f>
        <v/>
      </c>
      <c r="U1321" s="10"/>
      <c r="W1321" s="1" t="s">
        <v>1417</v>
      </c>
      <c r="X1321" s="2" t="str">
        <f t="shared" ca="1" si="92"/>
        <v/>
      </c>
      <c r="Z1321" s="2" t="str">
        <f t="shared" si="93"/>
        <v/>
      </c>
    </row>
    <row r="1322" spans="1:26">
      <c r="A1322" s="2" t="str">
        <f>四角板専用!A1322&amp;四角板専用!B1322</f>
        <v/>
      </c>
      <c r="B1322" s="2" t="str">
        <f>'FB&amp;L専用'!A1322&amp;'FB&amp;L専用'!B1322</f>
        <v/>
      </c>
      <c r="C1322" s="2" t="str">
        <f>鋼材専用!A1322&amp;鋼材専用!B1322</f>
        <v/>
      </c>
      <c r="D1322" s="2" t="str">
        <f>Φ部品専用!A1322&amp;Φ部品専用!B1322</f>
        <v/>
      </c>
      <c r="E1322" s="2" t="str">
        <f>パイプ専用!A1322&amp;パイプ専用!B1322</f>
        <v/>
      </c>
      <c r="F1322" s="2" t="str">
        <f>IF(四角板専用!A1322=0,"",四角板専用!A1322)</f>
        <v/>
      </c>
      <c r="G1322" s="2" t="str">
        <f>IF('FB&amp;L専用'!A1322=0,"",'FB&amp;L専用'!A1322)</f>
        <v/>
      </c>
      <c r="H1322" s="2" t="str">
        <f>IF(鋼材専用!A1322=0,"",鋼材専用!A1322)</f>
        <v/>
      </c>
      <c r="I1322" s="2" t="str">
        <f>IF(Φ部品専用!A1322=0,"",Φ部品専用!A1322)</f>
        <v/>
      </c>
      <c r="J1322" s="2" t="str">
        <f>IF(パイプ専用!A1322=0,"",パイプ専用!A1322)</f>
        <v/>
      </c>
      <c r="K1322" s="2" t="str">
        <f>IF(四角板専用!B1322=0,"",四角板専用!B1322)</f>
        <v/>
      </c>
      <c r="L1322" s="2" t="str">
        <f>IF('FB&amp;L専用'!B1322=0,"",'FB&amp;L専用'!B1322)</f>
        <v/>
      </c>
      <c r="M1322" s="2" t="str">
        <f>IF(鋼材専用!B1322=0,"",鋼材専用!B1322)</f>
        <v/>
      </c>
      <c r="N1322" s="2" t="str">
        <f>IF(Φ部品専用!B1322=0,"",Φ部品専用!B1322)</f>
        <v/>
      </c>
      <c r="O1322" s="2" t="str">
        <f>IF(パイプ専用!B1322=0,"",パイプ専用!B1322)</f>
        <v/>
      </c>
      <c r="P1322" s="4" t="str">
        <f>IF(四角板専用!M1322=0,"",四角板専用!M1322)</f>
        <v/>
      </c>
      <c r="S1322" s="4" t="str">
        <f>IF(Φ部品専用!P1322=0,"",Φ部品専用!P1322)</f>
        <v/>
      </c>
      <c r="T1322" s="4" t="str">
        <f>IF(パイプ専用!P1322=0,"",パイプ専用!P1322)</f>
        <v/>
      </c>
      <c r="U1322" s="10"/>
      <c r="W1322" s="1" t="s">
        <v>1418</v>
      </c>
      <c r="X1322" s="2" t="str">
        <f t="shared" ca="1" si="92"/>
        <v/>
      </c>
      <c r="Z1322" s="2" t="str">
        <f t="shared" si="93"/>
        <v/>
      </c>
    </row>
    <row r="1323" spans="1:26">
      <c r="A1323" s="2" t="str">
        <f>四角板専用!A1323&amp;四角板専用!B1323</f>
        <v/>
      </c>
      <c r="B1323" s="2" t="str">
        <f>'FB&amp;L専用'!A1323&amp;'FB&amp;L専用'!B1323</f>
        <v/>
      </c>
      <c r="C1323" s="2" t="str">
        <f>鋼材専用!A1323&amp;鋼材専用!B1323</f>
        <v/>
      </c>
      <c r="D1323" s="2" t="str">
        <f>Φ部品専用!A1323&amp;Φ部品専用!B1323</f>
        <v/>
      </c>
      <c r="E1323" s="2" t="str">
        <f>パイプ専用!A1323&amp;パイプ専用!B1323</f>
        <v/>
      </c>
      <c r="F1323" s="2" t="str">
        <f>IF(四角板専用!A1323=0,"",四角板専用!A1323)</f>
        <v/>
      </c>
      <c r="G1323" s="2" t="str">
        <f>IF('FB&amp;L専用'!A1323=0,"",'FB&amp;L専用'!A1323)</f>
        <v/>
      </c>
      <c r="H1323" s="2" t="str">
        <f>IF(鋼材専用!A1323=0,"",鋼材専用!A1323)</f>
        <v/>
      </c>
      <c r="I1323" s="2" t="str">
        <f>IF(Φ部品専用!A1323=0,"",Φ部品専用!A1323)</f>
        <v/>
      </c>
      <c r="J1323" s="2" t="str">
        <f>IF(パイプ専用!A1323=0,"",パイプ専用!A1323)</f>
        <v/>
      </c>
      <c r="K1323" s="2" t="str">
        <f>IF(四角板専用!B1323=0,"",四角板専用!B1323)</f>
        <v/>
      </c>
      <c r="L1323" s="2" t="str">
        <f>IF('FB&amp;L専用'!B1323=0,"",'FB&amp;L専用'!B1323)</f>
        <v/>
      </c>
      <c r="M1323" s="2" t="str">
        <f>IF(鋼材専用!B1323=0,"",鋼材専用!B1323)</f>
        <v/>
      </c>
      <c r="N1323" s="2" t="str">
        <f>IF(Φ部品専用!B1323=0,"",Φ部品専用!B1323)</f>
        <v/>
      </c>
      <c r="O1323" s="2" t="str">
        <f>IF(パイプ専用!B1323=0,"",パイプ専用!B1323)</f>
        <v/>
      </c>
      <c r="P1323" s="4" t="str">
        <f>IF(四角板専用!M1323=0,"",四角板専用!M1323)</f>
        <v/>
      </c>
      <c r="S1323" s="4" t="str">
        <f>IF(Φ部品専用!P1323=0,"",Φ部品専用!P1323)</f>
        <v/>
      </c>
      <c r="T1323" s="4" t="str">
        <f>IF(パイプ専用!P1323=0,"",パイプ専用!P1323)</f>
        <v/>
      </c>
      <c r="U1323" s="10"/>
      <c r="W1323" s="1" t="s">
        <v>1419</v>
      </c>
      <c r="X1323" s="2" t="str">
        <f t="shared" ca="1" si="92"/>
        <v/>
      </c>
      <c r="Z1323" s="2" t="str">
        <f t="shared" si="93"/>
        <v/>
      </c>
    </row>
    <row r="1324" spans="1:26">
      <c r="A1324" s="2" t="str">
        <f>四角板専用!A1324&amp;四角板専用!B1324</f>
        <v/>
      </c>
      <c r="B1324" s="2" t="str">
        <f>'FB&amp;L専用'!A1324&amp;'FB&amp;L専用'!B1324</f>
        <v/>
      </c>
      <c r="C1324" s="2" t="str">
        <f>鋼材専用!A1324&amp;鋼材専用!B1324</f>
        <v/>
      </c>
      <c r="D1324" s="2" t="str">
        <f>Φ部品専用!A1324&amp;Φ部品専用!B1324</f>
        <v/>
      </c>
      <c r="E1324" s="2" t="str">
        <f>パイプ専用!A1324&amp;パイプ専用!B1324</f>
        <v/>
      </c>
      <c r="F1324" s="2" t="str">
        <f>IF(四角板専用!A1324=0,"",四角板専用!A1324)</f>
        <v/>
      </c>
      <c r="G1324" s="2" t="str">
        <f>IF('FB&amp;L専用'!A1324=0,"",'FB&amp;L専用'!A1324)</f>
        <v/>
      </c>
      <c r="H1324" s="2" t="str">
        <f>IF(鋼材専用!A1324=0,"",鋼材専用!A1324)</f>
        <v/>
      </c>
      <c r="I1324" s="2" t="str">
        <f>IF(Φ部品専用!A1324=0,"",Φ部品専用!A1324)</f>
        <v/>
      </c>
      <c r="J1324" s="2" t="str">
        <f>IF(パイプ専用!A1324=0,"",パイプ専用!A1324)</f>
        <v/>
      </c>
      <c r="K1324" s="2" t="str">
        <f>IF(四角板専用!B1324=0,"",四角板専用!B1324)</f>
        <v/>
      </c>
      <c r="L1324" s="2" t="str">
        <f>IF('FB&amp;L専用'!B1324=0,"",'FB&amp;L専用'!B1324)</f>
        <v/>
      </c>
      <c r="M1324" s="2" t="str">
        <f>IF(鋼材専用!B1324=0,"",鋼材専用!B1324)</f>
        <v/>
      </c>
      <c r="N1324" s="2" t="str">
        <f>IF(Φ部品専用!B1324=0,"",Φ部品専用!B1324)</f>
        <v/>
      </c>
      <c r="O1324" s="2" t="str">
        <f>IF(パイプ専用!B1324=0,"",パイプ専用!B1324)</f>
        <v/>
      </c>
      <c r="P1324" s="4" t="str">
        <f>IF(四角板専用!M1324=0,"",四角板専用!M1324)</f>
        <v/>
      </c>
      <c r="S1324" s="4" t="str">
        <f>IF(Φ部品専用!P1324=0,"",Φ部品専用!P1324)</f>
        <v/>
      </c>
      <c r="T1324" s="4" t="str">
        <f>IF(パイプ専用!P1324=0,"",パイプ専用!P1324)</f>
        <v/>
      </c>
      <c r="U1324" s="10"/>
      <c r="W1324" s="1" t="s">
        <v>1420</v>
      </c>
      <c r="X1324" s="2" t="str">
        <f t="shared" ca="1" si="92"/>
        <v/>
      </c>
      <c r="Z1324" s="2" t="str">
        <f t="shared" si="93"/>
        <v/>
      </c>
    </row>
    <row r="1325" spans="1:26">
      <c r="A1325" s="2" t="str">
        <f>四角板専用!A1325&amp;四角板専用!B1325</f>
        <v/>
      </c>
      <c r="B1325" s="2" t="str">
        <f>'FB&amp;L専用'!A1325&amp;'FB&amp;L専用'!B1325</f>
        <v/>
      </c>
      <c r="C1325" s="2" t="str">
        <f>鋼材専用!A1325&amp;鋼材専用!B1325</f>
        <v/>
      </c>
      <c r="D1325" s="2" t="str">
        <f>Φ部品専用!A1325&amp;Φ部品専用!B1325</f>
        <v/>
      </c>
      <c r="E1325" s="2" t="str">
        <f>パイプ専用!A1325&amp;パイプ専用!B1325</f>
        <v/>
      </c>
      <c r="F1325" s="2" t="str">
        <f>IF(四角板専用!A1325=0,"",四角板専用!A1325)</f>
        <v/>
      </c>
      <c r="G1325" s="2" t="str">
        <f>IF('FB&amp;L専用'!A1325=0,"",'FB&amp;L専用'!A1325)</f>
        <v/>
      </c>
      <c r="H1325" s="2" t="str">
        <f>IF(鋼材専用!A1325=0,"",鋼材専用!A1325)</f>
        <v/>
      </c>
      <c r="I1325" s="2" t="str">
        <f>IF(Φ部品専用!A1325=0,"",Φ部品専用!A1325)</f>
        <v/>
      </c>
      <c r="J1325" s="2" t="str">
        <f>IF(パイプ専用!A1325=0,"",パイプ専用!A1325)</f>
        <v/>
      </c>
      <c r="K1325" s="2" t="str">
        <f>IF(四角板専用!B1325=0,"",四角板専用!B1325)</f>
        <v/>
      </c>
      <c r="L1325" s="2" t="str">
        <f>IF('FB&amp;L専用'!B1325=0,"",'FB&amp;L専用'!B1325)</f>
        <v/>
      </c>
      <c r="M1325" s="2" t="str">
        <f>IF(鋼材専用!B1325=0,"",鋼材専用!B1325)</f>
        <v/>
      </c>
      <c r="N1325" s="2" t="str">
        <f>IF(Φ部品専用!B1325=0,"",Φ部品専用!B1325)</f>
        <v/>
      </c>
      <c r="O1325" s="2" t="str">
        <f>IF(パイプ専用!B1325=0,"",パイプ専用!B1325)</f>
        <v/>
      </c>
      <c r="P1325" s="4" t="str">
        <f>IF(四角板専用!M1325=0,"",四角板専用!M1325)</f>
        <v/>
      </c>
      <c r="S1325" s="4" t="str">
        <f>IF(Φ部品専用!P1325=0,"",Φ部品専用!P1325)</f>
        <v/>
      </c>
      <c r="T1325" s="4" t="str">
        <f>IF(パイプ専用!P1325=0,"",パイプ専用!P1325)</f>
        <v/>
      </c>
      <c r="U1325" s="10"/>
      <c r="W1325" s="1" t="s">
        <v>1421</v>
      </c>
      <c r="X1325" s="2" t="str">
        <f t="shared" ca="1" si="92"/>
        <v/>
      </c>
      <c r="Z1325" s="2" t="str">
        <f t="shared" si="93"/>
        <v/>
      </c>
    </row>
    <row r="1326" spans="1:26">
      <c r="A1326" s="2" t="str">
        <f>四角板専用!A1326&amp;四角板専用!B1326</f>
        <v/>
      </c>
      <c r="B1326" s="2" t="str">
        <f>'FB&amp;L専用'!A1326&amp;'FB&amp;L専用'!B1326</f>
        <v/>
      </c>
      <c r="C1326" s="2" t="str">
        <f>鋼材専用!A1326&amp;鋼材専用!B1326</f>
        <v/>
      </c>
      <c r="D1326" s="2" t="str">
        <f>Φ部品専用!A1326&amp;Φ部品専用!B1326</f>
        <v/>
      </c>
      <c r="E1326" s="2" t="str">
        <f>パイプ専用!A1326&amp;パイプ専用!B1326</f>
        <v/>
      </c>
      <c r="F1326" s="2" t="str">
        <f>IF(四角板専用!A1326=0,"",四角板専用!A1326)</f>
        <v/>
      </c>
      <c r="G1326" s="2" t="str">
        <f>IF('FB&amp;L専用'!A1326=0,"",'FB&amp;L専用'!A1326)</f>
        <v/>
      </c>
      <c r="H1326" s="2" t="str">
        <f>IF(鋼材専用!A1326=0,"",鋼材専用!A1326)</f>
        <v/>
      </c>
      <c r="I1326" s="2" t="str">
        <f>IF(Φ部品専用!A1326=0,"",Φ部品専用!A1326)</f>
        <v/>
      </c>
      <c r="J1326" s="2" t="str">
        <f>IF(パイプ専用!A1326=0,"",パイプ専用!A1326)</f>
        <v/>
      </c>
      <c r="K1326" s="2" t="str">
        <f>IF(四角板専用!B1326=0,"",四角板専用!B1326)</f>
        <v/>
      </c>
      <c r="L1326" s="2" t="str">
        <f>IF('FB&amp;L専用'!B1326=0,"",'FB&amp;L専用'!B1326)</f>
        <v/>
      </c>
      <c r="M1326" s="2" t="str">
        <f>IF(鋼材専用!B1326=0,"",鋼材専用!B1326)</f>
        <v/>
      </c>
      <c r="N1326" s="2" t="str">
        <f>IF(Φ部品専用!B1326=0,"",Φ部品専用!B1326)</f>
        <v/>
      </c>
      <c r="O1326" s="2" t="str">
        <f>IF(パイプ専用!B1326=0,"",パイプ専用!B1326)</f>
        <v/>
      </c>
      <c r="P1326" s="4" t="str">
        <f>IF(四角板専用!M1326=0,"",四角板専用!M1326)</f>
        <v/>
      </c>
      <c r="S1326" s="4" t="str">
        <f>IF(Φ部品専用!P1326=0,"",Φ部品専用!P1326)</f>
        <v/>
      </c>
      <c r="T1326" s="4" t="str">
        <f>IF(パイプ専用!P1326=0,"",パイプ専用!P1326)</f>
        <v/>
      </c>
      <c r="U1326" s="10"/>
      <c r="W1326" s="1" t="s">
        <v>1422</v>
      </c>
      <c r="X1326" s="2" t="str">
        <f t="shared" ca="1" si="92"/>
        <v/>
      </c>
      <c r="Z1326" s="2" t="str">
        <f t="shared" si="93"/>
        <v/>
      </c>
    </row>
    <row r="1327" spans="1:26">
      <c r="A1327" s="2" t="str">
        <f>四角板専用!A1327&amp;四角板専用!B1327</f>
        <v/>
      </c>
      <c r="B1327" s="2" t="str">
        <f>'FB&amp;L専用'!A1327&amp;'FB&amp;L専用'!B1327</f>
        <v/>
      </c>
      <c r="C1327" s="2" t="str">
        <f>鋼材専用!A1327&amp;鋼材専用!B1327</f>
        <v/>
      </c>
      <c r="D1327" s="2" t="str">
        <f>Φ部品専用!A1327&amp;Φ部品専用!B1327</f>
        <v/>
      </c>
      <c r="E1327" s="2" t="str">
        <f>パイプ専用!A1327&amp;パイプ専用!B1327</f>
        <v/>
      </c>
      <c r="F1327" s="2" t="str">
        <f>IF(四角板専用!A1327=0,"",四角板専用!A1327)</f>
        <v/>
      </c>
      <c r="G1327" s="2" t="str">
        <f>IF('FB&amp;L専用'!A1327=0,"",'FB&amp;L専用'!A1327)</f>
        <v/>
      </c>
      <c r="H1327" s="2" t="str">
        <f>IF(鋼材専用!A1327=0,"",鋼材専用!A1327)</f>
        <v/>
      </c>
      <c r="I1327" s="2" t="str">
        <f>IF(Φ部品専用!A1327=0,"",Φ部品専用!A1327)</f>
        <v/>
      </c>
      <c r="J1327" s="2" t="str">
        <f>IF(パイプ専用!A1327=0,"",パイプ専用!A1327)</f>
        <v/>
      </c>
      <c r="K1327" s="2" t="str">
        <f>IF(四角板専用!B1327=0,"",四角板専用!B1327)</f>
        <v/>
      </c>
      <c r="L1327" s="2" t="str">
        <f>IF('FB&amp;L専用'!B1327=0,"",'FB&amp;L専用'!B1327)</f>
        <v/>
      </c>
      <c r="M1327" s="2" t="str">
        <f>IF(鋼材専用!B1327=0,"",鋼材専用!B1327)</f>
        <v/>
      </c>
      <c r="N1327" s="2" t="str">
        <f>IF(Φ部品専用!B1327=0,"",Φ部品専用!B1327)</f>
        <v/>
      </c>
      <c r="O1327" s="2" t="str">
        <f>IF(パイプ専用!B1327=0,"",パイプ専用!B1327)</f>
        <v/>
      </c>
      <c r="P1327" s="4" t="str">
        <f>IF(四角板専用!M1327=0,"",四角板専用!M1327)</f>
        <v/>
      </c>
      <c r="S1327" s="4" t="str">
        <f>IF(Φ部品専用!P1327=0,"",Φ部品専用!P1327)</f>
        <v/>
      </c>
      <c r="T1327" s="4" t="str">
        <f>IF(パイプ専用!P1327=0,"",パイプ専用!P1327)</f>
        <v/>
      </c>
      <c r="U1327" s="10"/>
      <c r="W1327" s="1" t="s">
        <v>1423</v>
      </c>
      <c r="X1327" s="2" t="str">
        <f t="shared" ca="1" si="92"/>
        <v/>
      </c>
      <c r="Z1327" s="2" t="str">
        <f t="shared" si="93"/>
        <v/>
      </c>
    </row>
    <row r="1328" spans="1:26">
      <c r="A1328" s="2" t="str">
        <f>四角板専用!A1328&amp;四角板専用!B1328</f>
        <v/>
      </c>
      <c r="B1328" s="2" t="str">
        <f>'FB&amp;L専用'!A1328&amp;'FB&amp;L専用'!B1328</f>
        <v/>
      </c>
      <c r="C1328" s="2" t="str">
        <f>鋼材専用!A1328&amp;鋼材専用!B1328</f>
        <v/>
      </c>
      <c r="D1328" s="2" t="str">
        <f>Φ部品専用!A1328&amp;Φ部品専用!B1328</f>
        <v/>
      </c>
      <c r="E1328" s="2" t="str">
        <f>パイプ専用!A1328&amp;パイプ専用!B1328</f>
        <v/>
      </c>
      <c r="F1328" s="2" t="str">
        <f>IF(四角板専用!A1328=0,"",四角板専用!A1328)</f>
        <v/>
      </c>
      <c r="G1328" s="2" t="str">
        <f>IF('FB&amp;L専用'!A1328=0,"",'FB&amp;L専用'!A1328)</f>
        <v/>
      </c>
      <c r="H1328" s="2" t="str">
        <f>IF(鋼材専用!A1328=0,"",鋼材専用!A1328)</f>
        <v/>
      </c>
      <c r="I1328" s="2" t="str">
        <f>IF(Φ部品専用!A1328=0,"",Φ部品専用!A1328)</f>
        <v/>
      </c>
      <c r="J1328" s="2" t="str">
        <f>IF(パイプ専用!A1328=0,"",パイプ専用!A1328)</f>
        <v/>
      </c>
      <c r="K1328" s="2" t="str">
        <f>IF(四角板専用!B1328=0,"",四角板専用!B1328)</f>
        <v/>
      </c>
      <c r="L1328" s="2" t="str">
        <f>IF('FB&amp;L専用'!B1328=0,"",'FB&amp;L専用'!B1328)</f>
        <v/>
      </c>
      <c r="M1328" s="2" t="str">
        <f>IF(鋼材専用!B1328=0,"",鋼材専用!B1328)</f>
        <v/>
      </c>
      <c r="N1328" s="2" t="str">
        <f>IF(Φ部品専用!B1328=0,"",Φ部品専用!B1328)</f>
        <v/>
      </c>
      <c r="O1328" s="2" t="str">
        <f>IF(パイプ専用!B1328=0,"",パイプ専用!B1328)</f>
        <v/>
      </c>
      <c r="P1328" s="4" t="str">
        <f>IF(四角板専用!M1328=0,"",四角板専用!M1328)</f>
        <v/>
      </c>
      <c r="S1328" s="4" t="str">
        <f>IF(Φ部品専用!P1328=0,"",Φ部品専用!P1328)</f>
        <v/>
      </c>
      <c r="T1328" s="4" t="str">
        <f>IF(パイプ専用!P1328=0,"",パイプ専用!P1328)</f>
        <v/>
      </c>
      <c r="U1328" s="10"/>
      <c r="W1328" s="1" t="s">
        <v>1424</v>
      </c>
      <c r="X1328" s="2" t="str">
        <f t="shared" ca="1" si="92"/>
        <v/>
      </c>
      <c r="Z1328" s="2" t="str">
        <f t="shared" si="93"/>
        <v/>
      </c>
    </row>
    <row r="1329" spans="1:26">
      <c r="A1329" s="2" t="str">
        <f>四角板専用!A1329&amp;四角板専用!B1329</f>
        <v/>
      </c>
      <c r="B1329" s="2" t="str">
        <f>'FB&amp;L専用'!A1329&amp;'FB&amp;L専用'!B1329</f>
        <v/>
      </c>
      <c r="C1329" s="2" t="str">
        <f>鋼材専用!A1329&amp;鋼材専用!B1329</f>
        <v/>
      </c>
      <c r="D1329" s="2" t="str">
        <f>Φ部品専用!A1329&amp;Φ部品専用!B1329</f>
        <v/>
      </c>
      <c r="E1329" s="2" t="str">
        <f>パイプ専用!A1329&amp;パイプ専用!B1329</f>
        <v/>
      </c>
      <c r="F1329" s="2" t="str">
        <f>IF(四角板専用!A1329=0,"",四角板専用!A1329)</f>
        <v/>
      </c>
      <c r="G1329" s="2" t="str">
        <f>IF('FB&amp;L専用'!A1329=0,"",'FB&amp;L専用'!A1329)</f>
        <v/>
      </c>
      <c r="H1329" s="2" t="str">
        <f>IF(鋼材専用!A1329=0,"",鋼材専用!A1329)</f>
        <v/>
      </c>
      <c r="I1329" s="2" t="str">
        <f>IF(Φ部品専用!A1329=0,"",Φ部品専用!A1329)</f>
        <v/>
      </c>
      <c r="J1329" s="2" t="str">
        <f>IF(パイプ専用!A1329=0,"",パイプ専用!A1329)</f>
        <v/>
      </c>
      <c r="K1329" s="2" t="str">
        <f>IF(四角板専用!B1329=0,"",四角板専用!B1329)</f>
        <v/>
      </c>
      <c r="L1329" s="2" t="str">
        <f>IF('FB&amp;L専用'!B1329=0,"",'FB&amp;L専用'!B1329)</f>
        <v/>
      </c>
      <c r="M1329" s="2" t="str">
        <f>IF(鋼材専用!B1329=0,"",鋼材専用!B1329)</f>
        <v/>
      </c>
      <c r="N1329" s="2" t="str">
        <f>IF(Φ部品専用!B1329=0,"",Φ部品専用!B1329)</f>
        <v/>
      </c>
      <c r="O1329" s="2" t="str">
        <f>IF(パイプ専用!B1329=0,"",パイプ専用!B1329)</f>
        <v/>
      </c>
      <c r="P1329" s="4" t="str">
        <f>IF(四角板専用!M1329=0,"",四角板専用!M1329)</f>
        <v/>
      </c>
      <c r="S1329" s="4" t="str">
        <f>IF(Φ部品専用!P1329=0,"",Φ部品専用!P1329)</f>
        <v/>
      </c>
      <c r="T1329" s="4" t="str">
        <f>IF(パイプ専用!P1329=0,"",パイプ専用!P1329)</f>
        <v/>
      </c>
      <c r="U1329" s="10"/>
      <c r="W1329" s="1" t="s">
        <v>1425</v>
      </c>
      <c r="X1329" s="2" t="str">
        <f t="shared" ca="1" si="92"/>
        <v/>
      </c>
      <c r="Z1329" s="2" t="str">
        <f t="shared" si="93"/>
        <v/>
      </c>
    </row>
    <row r="1330" spans="1:26">
      <c r="A1330" s="2" t="str">
        <f>四角板専用!A1330&amp;四角板専用!B1330</f>
        <v/>
      </c>
      <c r="B1330" s="2" t="str">
        <f>'FB&amp;L専用'!A1330&amp;'FB&amp;L専用'!B1330</f>
        <v/>
      </c>
      <c r="C1330" s="2" t="str">
        <f>鋼材専用!A1330&amp;鋼材専用!B1330</f>
        <v/>
      </c>
      <c r="D1330" s="2" t="str">
        <f>Φ部品専用!A1330&amp;Φ部品専用!B1330</f>
        <v/>
      </c>
      <c r="E1330" s="2" t="str">
        <f>パイプ専用!A1330&amp;パイプ専用!B1330</f>
        <v/>
      </c>
      <c r="F1330" s="2" t="str">
        <f>IF(四角板専用!A1330=0,"",四角板専用!A1330)</f>
        <v/>
      </c>
      <c r="G1330" s="2" t="str">
        <f>IF('FB&amp;L専用'!A1330=0,"",'FB&amp;L専用'!A1330)</f>
        <v/>
      </c>
      <c r="H1330" s="2" t="str">
        <f>IF(鋼材専用!A1330=0,"",鋼材専用!A1330)</f>
        <v/>
      </c>
      <c r="I1330" s="2" t="str">
        <f>IF(Φ部品専用!A1330=0,"",Φ部品専用!A1330)</f>
        <v/>
      </c>
      <c r="J1330" s="2" t="str">
        <f>IF(パイプ専用!A1330=0,"",パイプ専用!A1330)</f>
        <v/>
      </c>
      <c r="K1330" s="2" t="str">
        <f>IF(四角板専用!B1330=0,"",四角板専用!B1330)</f>
        <v/>
      </c>
      <c r="L1330" s="2" t="str">
        <f>IF('FB&amp;L専用'!B1330=0,"",'FB&amp;L専用'!B1330)</f>
        <v/>
      </c>
      <c r="M1330" s="2" t="str">
        <f>IF(鋼材専用!B1330=0,"",鋼材専用!B1330)</f>
        <v/>
      </c>
      <c r="N1330" s="2" t="str">
        <f>IF(Φ部品専用!B1330=0,"",Φ部品専用!B1330)</f>
        <v/>
      </c>
      <c r="O1330" s="2" t="str">
        <f>IF(パイプ専用!B1330=0,"",パイプ専用!B1330)</f>
        <v/>
      </c>
      <c r="P1330" s="4" t="str">
        <f>IF(四角板専用!M1330=0,"",四角板専用!M1330)</f>
        <v/>
      </c>
      <c r="S1330" s="4" t="str">
        <f>IF(Φ部品専用!P1330=0,"",Φ部品専用!P1330)</f>
        <v/>
      </c>
      <c r="T1330" s="4" t="str">
        <f>IF(パイプ専用!P1330=0,"",パイプ専用!P1330)</f>
        <v/>
      </c>
      <c r="U1330" s="10"/>
      <c r="W1330" s="1" t="s">
        <v>1426</v>
      </c>
      <c r="X1330" s="2" t="str">
        <f t="shared" ca="1" si="92"/>
        <v/>
      </c>
      <c r="Z1330" s="2" t="str">
        <f t="shared" si="93"/>
        <v/>
      </c>
    </row>
    <row r="1331" spans="1:26">
      <c r="A1331" s="2" t="str">
        <f>四角板専用!A1331&amp;四角板専用!B1331</f>
        <v/>
      </c>
      <c r="B1331" s="2" t="str">
        <f>'FB&amp;L専用'!A1331&amp;'FB&amp;L専用'!B1331</f>
        <v/>
      </c>
      <c r="C1331" s="2" t="str">
        <f>鋼材専用!A1331&amp;鋼材専用!B1331</f>
        <v/>
      </c>
      <c r="D1331" s="2" t="str">
        <f>Φ部品専用!A1331&amp;Φ部品専用!B1331</f>
        <v/>
      </c>
      <c r="E1331" s="2" t="str">
        <f>パイプ専用!A1331&amp;パイプ専用!B1331</f>
        <v/>
      </c>
      <c r="F1331" s="2" t="str">
        <f>IF(四角板専用!A1331=0,"",四角板専用!A1331)</f>
        <v/>
      </c>
      <c r="G1331" s="2" t="str">
        <f>IF('FB&amp;L専用'!A1331=0,"",'FB&amp;L専用'!A1331)</f>
        <v/>
      </c>
      <c r="H1331" s="2" t="str">
        <f>IF(鋼材専用!A1331=0,"",鋼材専用!A1331)</f>
        <v/>
      </c>
      <c r="I1331" s="2" t="str">
        <f>IF(Φ部品専用!A1331=0,"",Φ部品専用!A1331)</f>
        <v/>
      </c>
      <c r="J1331" s="2" t="str">
        <f>IF(パイプ専用!A1331=0,"",パイプ専用!A1331)</f>
        <v/>
      </c>
      <c r="K1331" s="2" t="str">
        <f>IF(四角板専用!B1331=0,"",四角板専用!B1331)</f>
        <v/>
      </c>
      <c r="L1331" s="2" t="str">
        <f>IF('FB&amp;L専用'!B1331=0,"",'FB&amp;L専用'!B1331)</f>
        <v/>
      </c>
      <c r="M1331" s="2" t="str">
        <f>IF(鋼材専用!B1331=0,"",鋼材専用!B1331)</f>
        <v/>
      </c>
      <c r="N1331" s="2" t="str">
        <f>IF(Φ部品専用!B1331=0,"",Φ部品専用!B1331)</f>
        <v/>
      </c>
      <c r="O1331" s="2" t="str">
        <f>IF(パイプ専用!B1331=0,"",パイプ専用!B1331)</f>
        <v/>
      </c>
      <c r="P1331" s="4" t="str">
        <f>IF(四角板専用!M1331=0,"",四角板専用!M1331)</f>
        <v/>
      </c>
      <c r="S1331" s="4" t="str">
        <f>IF(Φ部品専用!P1331=0,"",Φ部品専用!P1331)</f>
        <v/>
      </c>
      <c r="T1331" s="4" t="str">
        <f>IF(パイプ専用!P1331=0,"",パイプ専用!P1331)</f>
        <v/>
      </c>
      <c r="U1331" s="10"/>
      <c r="W1331" s="1" t="s">
        <v>1427</v>
      </c>
      <c r="X1331" s="2" t="str">
        <f t="shared" ca="1" si="92"/>
        <v/>
      </c>
      <c r="Z1331" s="2" t="str">
        <f t="shared" si="93"/>
        <v/>
      </c>
    </row>
    <row r="1332" spans="1:26">
      <c r="A1332" s="2" t="str">
        <f>四角板専用!A1332&amp;四角板専用!B1332</f>
        <v/>
      </c>
      <c r="B1332" s="2" t="str">
        <f>'FB&amp;L専用'!A1332&amp;'FB&amp;L専用'!B1332</f>
        <v/>
      </c>
      <c r="C1332" s="2" t="str">
        <f>鋼材専用!A1332&amp;鋼材専用!B1332</f>
        <v/>
      </c>
      <c r="D1332" s="2" t="str">
        <f>Φ部品専用!A1332&amp;Φ部品専用!B1332</f>
        <v/>
      </c>
      <c r="E1332" s="2" t="str">
        <f>パイプ専用!A1332&amp;パイプ専用!B1332</f>
        <v/>
      </c>
      <c r="F1332" s="2" t="str">
        <f>IF(四角板専用!A1332=0,"",四角板専用!A1332)</f>
        <v/>
      </c>
      <c r="G1332" s="2" t="str">
        <f>IF('FB&amp;L専用'!A1332=0,"",'FB&amp;L専用'!A1332)</f>
        <v/>
      </c>
      <c r="H1332" s="2" t="str">
        <f>IF(鋼材専用!A1332=0,"",鋼材専用!A1332)</f>
        <v/>
      </c>
      <c r="I1332" s="2" t="str">
        <f>IF(Φ部品専用!A1332=0,"",Φ部品専用!A1332)</f>
        <v/>
      </c>
      <c r="J1332" s="2" t="str">
        <f>IF(パイプ専用!A1332=0,"",パイプ専用!A1332)</f>
        <v/>
      </c>
      <c r="K1332" s="2" t="str">
        <f>IF(四角板専用!B1332=0,"",四角板専用!B1332)</f>
        <v/>
      </c>
      <c r="L1332" s="2" t="str">
        <f>IF('FB&amp;L専用'!B1332=0,"",'FB&amp;L専用'!B1332)</f>
        <v/>
      </c>
      <c r="M1332" s="2" t="str">
        <f>IF(鋼材専用!B1332=0,"",鋼材専用!B1332)</f>
        <v/>
      </c>
      <c r="N1332" s="2" t="str">
        <f>IF(Φ部品専用!B1332=0,"",Φ部品専用!B1332)</f>
        <v/>
      </c>
      <c r="O1332" s="2" t="str">
        <f>IF(パイプ専用!B1332=0,"",パイプ専用!B1332)</f>
        <v/>
      </c>
      <c r="P1332" s="4" t="str">
        <f>IF(四角板専用!M1332=0,"",四角板専用!M1332)</f>
        <v/>
      </c>
      <c r="S1332" s="4" t="str">
        <f>IF(Φ部品専用!P1332=0,"",Φ部品専用!P1332)</f>
        <v/>
      </c>
      <c r="T1332" s="4" t="str">
        <f>IF(パイプ専用!P1332=0,"",パイプ専用!P1332)</f>
        <v/>
      </c>
      <c r="U1332" s="10"/>
      <c r="W1332" s="1" t="s">
        <v>1428</v>
      </c>
      <c r="X1332" s="2" t="str">
        <f t="shared" ca="1" si="92"/>
        <v/>
      </c>
      <c r="Z1332" s="2" t="str">
        <f t="shared" si="93"/>
        <v/>
      </c>
    </row>
    <row r="1333" spans="1:26">
      <c r="A1333" s="2" t="str">
        <f>四角板専用!A1333&amp;四角板専用!B1333</f>
        <v/>
      </c>
      <c r="B1333" s="2" t="str">
        <f>'FB&amp;L専用'!A1333&amp;'FB&amp;L専用'!B1333</f>
        <v/>
      </c>
      <c r="C1333" s="2" t="str">
        <f>鋼材専用!A1333&amp;鋼材専用!B1333</f>
        <v/>
      </c>
      <c r="D1333" s="2" t="str">
        <f>Φ部品専用!A1333&amp;Φ部品専用!B1333</f>
        <v/>
      </c>
      <c r="E1333" s="2" t="str">
        <f>パイプ専用!A1333&amp;パイプ専用!B1333</f>
        <v/>
      </c>
      <c r="F1333" s="2" t="str">
        <f>IF(四角板専用!A1333=0,"",四角板専用!A1333)</f>
        <v/>
      </c>
      <c r="G1333" s="2" t="str">
        <f>IF('FB&amp;L専用'!A1333=0,"",'FB&amp;L専用'!A1333)</f>
        <v/>
      </c>
      <c r="H1333" s="2" t="str">
        <f>IF(鋼材専用!A1333=0,"",鋼材専用!A1333)</f>
        <v/>
      </c>
      <c r="I1333" s="2" t="str">
        <f>IF(Φ部品専用!A1333=0,"",Φ部品専用!A1333)</f>
        <v/>
      </c>
      <c r="J1333" s="2" t="str">
        <f>IF(パイプ専用!A1333=0,"",パイプ専用!A1333)</f>
        <v/>
      </c>
      <c r="K1333" s="2" t="str">
        <f>IF(四角板専用!B1333=0,"",四角板専用!B1333)</f>
        <v/>
      </c>
      <c r="L1333" s="2" t="str">
        <f>IF('FB&amp;L専用'!B1333=0,"",'FB&amp;L専用'!B1333)</f>
        <v/>
      </c>
      <c r="M1333" s="2" t="str">
        <f>IF(鋼材専用!B1333=0,"",鋼材専用!B1333)</f>
        <v/>
      </c>
      <c r="N1333" s="2" t="str">
        <f>IF(Φ部品専用!B1333=0,"",Φ部品専用!B1333)</f>
        <v/>
      </c>
      <c r="O1333" s="2" t="str">
        <f>IF(パイプ専用!B1333=0,"",パイプ専用!B1333)</f>
        <v/>
      </c>
      <c r="P1333" s="4" t="str">
        <f>IF(四角板専用!M1333=0,"",四角板専用!M1333)</f>
        <v/>
      </c>
      <c r="S1333" s="4" t="str">
        <f>IF(Φ部品専用!P1333=0,"",Φ部品専用!P1333)</f>
        <v/>
      </c>
      <c r="T1333" s="4" t="str">
        <f>IF(パイプ専用!P1333=0,"",パイプ専用!P1333)</f>
        <v/>
      </c>
      <c r="U1333" s="10"/>
      <c r="W1333" s="1" t="s">
        <v>1429</v>
      </c>
      <c r="X1333" s="2" t="str">
        <f t="shared" ca="1" si="92"/>
        <v/>
      </c>
      <c r="Z1333" s="2" t="str">
        <f t="shared" si="93"/>
        <v/>
      </c>
    </row>
    <row r="1334" spans="1:26">
      <c r="A1334" s="2" t="str">
        <f>四角板専用!A1334&amp;四角板専用!B1334</f>
        <v/>
      </c>
      <c r="B1334" s="2" t="str">
        <f>'FB&amp;L専用'!A1334&amp;'FB&amp;L専用'!B1334</f>
        <v/>
      </c>
      <c r="C1334" s="2" t="str">
        <f>鋼材専用!A1334&amp;鋼材専用!B1334</f>
        <v/>
      </c>
      <c r="D1334" s="2" t="str">
        <f>Φ部品専用!A1334&amp;Φ部品専用!B1334</f>
        <v/>
      </c>
      <c r="E1334" s="2" t="str">
        <f>パイプ専用!A1334&amp;パイプ専用!B1334</f>
        <v/>
      </c>
      <c r="F1334" s="2" t="str">
        <f>IF(四角板専用!A1334=0,"",四角板専用!A1334)</f>
        <v/>
      </c>
      <c r="G1334" s="2" t="str">
        <f>IF('FB&amp;L専用'!A1334=0,"",'FB&amp;L専用'!A1334)</f>
        <v/>
      </c>
      <c r="H1334" s="2" t="str">
        <f>IF(鋼材専用!A1334=0,"",鋼材専用!A1334)</f>
        <v/>
      </c>
      <c r="I1334" s="2" t="str">
        <f>IF(Φ部品専用!A1334=0,"",Φ部品専用!A1334)</f>
        <v/>
      </c>
      <c r="J1334" s="2" t="str">
        <f>IF(パイプ専用!A1334=0,"",パイプ専用!A1334)</f>
        <v/>
      </c>
      <c r="K1334" s="2" t="str">
        <f>IF(四角板専用!B1334=0,"",四角板専用!B1334)</f>
        <v/>
      </c>
      <c r="L1334" s="2" t="str">
        <f>IF('FB&amp;L専用'!B1334=0,"",'FB&amp;L専用'!B1334)</f>
        <v/>
      </c>
      <c r="M1334" s="2" t="str">
        <f>IF(鋼材専用!B1334=0,"",鋼材専用!B1334)</f>
        <v/>
      </c>
      <c r="N1334" s="2" t="str">
        <f>IF(Φ部品専用!B1334=0,"",Φ部品専用!B1334)</f>
        <v/>
      </c>
      <c r="O1334" s="2" t="str">
        <f>IF(パイプ専用!B1334=0,"",パイプ専用!B1334)</f>
        <v/>
      </c>
      <c r="P1334" s="4" t="str">
        <f>IF(四角板専用!M1334=0,"",四角板専用!M1334)</f>
        <v/>
      </c>
      <c r="S1334" s="4" t="str">
        <f>IF(Φ部品専用!P1334=0,"",Φ部品専用!P1334)</f>
        <v/>
      </c>
      <c r="T1334" s="4" t="str">
        <f>IF(パイプ専用!P1334=0,"",パイプ専用!P1334)</f>
        <v/>
      </c>
      <c r="U1334" s="10"/>
      <c r="W1334" s="1" t="s">
        <v>1430</v>
      </c>
      <c r="X1334" s="2" t="str">
        <f t="shared" ca="1" si="92"/>
        <v/>
      </c>
      <c r="Z1334" s="2" t="str">
        <f t="shared" si="93"/>
        <v/>
      </c>
    </row>
    <row r="1335" spans="1:26">
      <c r="A1335" s="2" t="str">
        <f>四角板専用!A1335&amp;四角板専用!B1335</f>
        <v/>
      </c>
      <c r="B1335" s="2" t="str">
        <f>'FB&amp;L専用'!A1335&amp;'FB&amp;L専用'!B1335</f>
        <v/>
      </c>
      <c r="C1335" s="2" t="str">
        <f>鋼材専用!A1335&amp;鋼材専用!B1335</f>
        <v/>
      </c>
      <c r="D1335" s="2" t="str">
        <f>Φ部品専用!A1335&amp;Φ部品専用!B1335</f>
        <v/>
      </c>
      <c r="E1335" s="2" t="str">
        <f>パイプ専用!A1335&amp;パイプ専用!B1335</f>
        <v/>
      </c>
      <c r="F1335" s="2" t="str">
        <f>IF(四角板専用!A1335=0,"",四角板専用!A1335)</f>
        <v/>
      </c>
      <c r="G1335" s="2" t="str">
        <f>IF('FB&amp;L専用'!A1335=0,"",'FB&amp;L専用'!A1335)</f>
        <v/>
      </c>
      <c r="H1335" s="2" t="str">
        <f>IF(鋼材専用!A1335=0,"",鋼材専用!A1335)</f>
        <v/>
      </c>
      <c r="I1335" s="2" t="str">
        <f>IF(Φ部品専用!A1335=0,"",Φ部品専用!A1335)</f>
        <v/>
      </c>
      <c r="J1335" s="2" t="str">
        <f>IF(パイプ専用!A1335=0,"",パイプ専用!A1335)</f>
        <v/>
      </c>
      <c r="K1335" s="2" t="str">
        <f>IF(四角板専用!B1335=0,"",四角板専用!B1335)</f>
        <v/>
      </c>
      <c r="L1335" s="2" t="str">
        <f>IF('FB&amp;L専用'!B1335=0,"",'FB&amp;L専用'!B1335)</f>
        <v/>
      </c>
      <c r="M1335" s="2" t="str">
        <f>IF(鋼材専用!B1335=0,"",鋼材専用!B1335)</f>
        <v/>
      </c>
      <c r="N1335" s="2" t="str">
        <f>IF(Φ部品専用!B1335=0,"",Φ部品専用!B1335)</f>
        <v/>
      </c>
      <c r="O1335" s="2" t="str">
        <f>IF(パイプ専用!B1335=0,"",パイプ専用!B1335)</f>
        <v/>
      </c>
      <c r="P1335" s="4" t="str">
        <f>IF(四角板専用!M1335=0,"",四角板専用!M1335)</f>
        <v/>
      </c>
      <c r="S1335" s="4" t="str">
        <f>IF(Φ部品専用!P1335=0,"",Φ部品専用!P1335)</f>
        <v/>
      </c>
      <c r="T1335" s="4" t="str">
        <f>IF(パイプ専用!P1335=0,"",パイプ専用!P1335)</f>
        <v/>
      </c>
      <c r="U1335" s="10"/>
      <c r="W1335" s="1" t="s">
        <v>1431</v>
      </c>
      <c r="X1335" s="2" t="str">
        <f t="shared" ca="1" si="92"/>
        <v/>
      </c>
      <c r="Z1335" s="2" t="str">
        <f t="shared" si="93"/>
        <v/>
      </c>
    </row>
    <row r="1336" spans="1:26">
      <c r="A1336" s="2" t="str">
        <f>四角板専用!A1336&amp;四角板専用!B1336</f>
        <v/>
      </c>
      <c r="B1336" s="2" t="str">
        <f>'FB&amp;L専用'!A1336&amp;'FB&amp;L専用'!B1336</f>
        <v/>
      </c>
      <c r="C1336" s="2" t="str">
        <f>鋼材専用!A1336&amp;鋼材専用!B1336</f>
        <v/>
      </c>
      <c r="D1336" s="2" t="str">
        <f>Φ部品専用!A1336&amp;Φ部品専用!B1336</f>
        <v/>
      </c>
      <c r="E1336" s="2" t="str">
        <f>パイプ専用!A1336&amp;パイプ専用!B1336</f>
        <v/>
      </c>
      <c r="F1336" s="2" t="str">
        <f>IF(四角板専用!A1336=0,"",四角板専用!A1336)</f>
        <v/>
      </c>
      <c r="G1336" s="2" t="str">
        <f>IF('FB&amp;L専用'!A1336=0,"",'FB&amp;L専用'!A1336)</f>
        <v/>
      </c>
      <c r="H1336" s="2" t="str">
        <f>IF(鋼材専用!A1336=0,"",鋼材専用!A1336)</f>
        <v/>
      </c>
      <c r="I1336" s="2" t="str">
        <f>IF(Φ部品専用!A1336=0,"",Φ部品専用!A1336)</f>
        <v/>
      </c>
      <c r="J1336" s="2" t="str">
        <f>IF(パイプ専用!A1336=0,"",パイプ専用!A1336)</f>
        <v/>
      </c>
      <c r="K1336" s="2" t="str">
        <f>IF(四角板専用!B1336=0,"",四角板専用!B1336)</f>
        <v/>
      </c>
      <c r="L1336" s="2" t="str">
        <f>IF('FB&amp;L専用'!B1336=0,"",'FB&amp;L専用'!B1336)</f>
        <v/>
      </c>
      <c r="M1336" s="2" t="str">
        <f>IF(鋼材専用!B1336=0,"",鋼材専用!B1336)</f>
        <v/>
      </c>
      <c r="N1336" s="2" t="str">
        <f>IF(Φ部品専用!B1336=0,"",Φ部品専用!B1336)</f>
        <v/>
      </c>
      <c r="O1336" s="2" t="str">
        <f>IF(パイプ専用!B1336=0,"",パイプ専用!B1336)</f>
        <v/>
      </c>
      <c r="P1336" s="4" t="str">
        <f>IF(四角板専用!M1336=0,"",四角板専用!M1336)</f>
        <v/>
      </c>
      <c r="S1336" s="4" t="str">
        <f>IF(Φ部品専用!P1336=0,"",Φ部品専用!P1336)</f>
        <v/>
      </c>
      <c r="T1336" s="4" t="str">
        <f>IF(パイプ専用!P1336=0,"",パイプ専用!P1336)</f>
        <v/>
      </c>
      <c r="U1336" s="10"/>
      <c r="W1336" s="1" t="s">
        <v>1432</v>
      </c>
      <c r="X1336" s="2" t="str">
        <f t="shared" ca="1" si="92"/>
        <v/>
      </c>
      <c r="Z1336" s="2" t="str">
        <f t="shared" si="93"/>
        <v/>
      </c>
    </row>
    <row r="1337" spans="1:26">
      <c r="A1337" s="2" t="str">
        <f>四角板専用!A1337&amp;四角板専用!B1337</f>
        <v/>
      </c>
      <c r="B1337" s="2" t="str">
        <f>'FB&amp;L専用'!A1337&amp;'FB&amp;L専用'!B1337</f>
        <v/>
      </c>
      <c r="C1337" s="2" t="str">
        <f>鋼材専用!A1337&amp;鋼材専用!B1337</f>
        <v/>
      </c>
      <c r="D1337" s="2" t="str">
        <f>Φ部品専用!A1337&amp;Φ部品専用!B1337</f>
        <v/>
      </c>
      <c r="E1337" s="2" t="str">
        <f>パイプ専用!A1337&amp;パイプ専用!B1337</f>
        <v/>
      </c>
      <c r="F1337" s="2" t="str">
        <f>IF(四角板専用!A1337=0,"",四角板専用!A1337)</f>
        <v/>
      </c>
      <c r="G1337" s="2" t="str">
        <f>IF('FB&amp;L専用'!A1337=0,"",'FB&amp;L専用'!A1337)</f>
        <v/>
      </c>
      <c r="H1337" s="2" t="str">
        <f>IF(鋼材専用!A1337=0,"",鋼材専用!A1337)</f>
        <v/>
      </c>
      <c r="I1337" s="2" t="str">
        <f>IF(Φ部品専用!A1337=0,"",Φ部品専用!A1337)</f>
        <v/>
      </c>
      <c r="J1337" s="2" t="str">
        <f>IF(パイプ専用!A1337=0,"",パイプ専用!A1337)</f>
        <v/>
      </c>
      <c r="K1337" s="2" t="str">
        <f>IF(四角板専用!B1337=0,"",四角板専用!B1337)</f>
        <v/>
      </c>
      <c r="L1337" s="2" t="str">
        <f>IF('FB&amp;L専用'!B1337=0,"",'FB&amp;L専用'!B1337)</f>
        <v/>
      </c>
      <c r="M1337" s="2" t="str">
        <f>IF(鋼材専用!B1337=0,"",鋼材専用!B1337)</f>
        <v/>
      </c>
      <c r="N1337" s="2" t="str">
        <f>IF(Φ部品専用!B1337=0,"",Φ部品専用!B1337)</f>
        <v/>
      </c>
      <c r="O1337" s="2" t="str">
        <f>IF(パイプ専用!B1337=0,"",パイプ専用!B1337)</f>
        <v/>
      </c>
      <c r="P1337" s="4" t="str">
        <f>IF(四角板専用!M1337=0,"",四角板専用!M1337)</f>
        <v/>
      </c>
      <c r="S1337" s="4" t="str">
        <f>IF(Φ部品専用!P1337=0,"",Φ部品専用!P1337)</f>
        <v/>
      </c>
      <c r="T1337" s="4" t="str">
        <f>IF(パイプ専用!P1337=0,"",パイプ専用!P1337)</f>
        <v/>
      </c>
      <c r="U1337" s="10"/>
      <c r="W1337" s="1" t="s">
        <v>1433</v>
      </c>
      <c r="X1337" s="2" t="str">
        <f t="shared" ca="1" si="92"/>
        <v/>
      </c>
      <c r="Z1337" s="2" t="str">
        <f t="shared" si="93"/>
        <v/>
      </c>
    </row>
    <row r="1338" spans="1:26">
      <c r="A1338" s="2" t="str">
        <f>四角板専用!A1338&amp;四角板専用!B1338</f>
        <v/>
      </c>
      <c r="B1338" s="2" t="str">
        <f>'FB&amp;L専用'!A1338&amp;'FB&amp;L専用'!B1338</f>
        <v/>
      </c>
      <c r="C1338" s="2" t="str">
        <f>鋼材専用!A1338&amp;鋼材専用!B1338</f>
        <v/>
      </c>
      <c r="D1338" s="2" t="str">
        <f>Φ部品専用!A1338&amp;Φ部品専用!B1338</f>
        <v/>
      </c>
      <c r="E1338" s="2" t="str">
        <f>パイプ専用!A1338&amp;パイプ専用!B1338</f>
        <v/>
      </c>
      <c r="F1338" s="2" t="str">
        <f>IF(四角板専用!A1338=0,"",四角板専用!A1338)</f>
        <v/>
      </c>
      <c r="G1338" s="2" t="str">
        <f>IF('FB&amp;L専用'!A1338=0,"",'FB&amp;L専用'!A1338)</f>
        <v/>
      </c>
      <c r="H1338" s="2" t="str">
        <f>IF(鋼材専用!A1338=0,"",鋼材専用!A1338)</f>
        <v/>
      </c>
      <c r="I1338" s="2" t="str">
        <f>IF(Φ部品専用!A1338=0,"",Φ部品専用!A1338)</f>
        <v/>
      </c>
      <c r="J1338" s="2" t="str">
        <f>IF(パイプ専用!A1338=0,"",パイプ専用!A1338)</f>
        <v/>
      </c>
      <c r="K1338" s="2" t="str">
        <f>IF(四角板専用!B1338=0,"",四角板専用!B1338)</f>
        <v/>
      </c>
      <c r="L1338" s="2" t="str">
        <f>IF('FB&amp;L専用'!B1338=0,"",'FB&amp;L専用'!B1338)</f>
        <v/>
      </c>
      <c r="M1338" s="2" t="str">
        <f>IF(鋼材専用!B1338=0,"",鋼材専用!B1338)</f>
        <v/>
      </c>
      <c r="N1338" s="2" t="str">
        <f>IF(Φ部品専用!B1338=0,"",Φ部品専用!B1338)</f>
        <v/>
      </c>
      <c r="O1338" s="2" t="str">
        <f>IF(パイプ専用!B1338=0,"",パイプ専用!B1338)</f>
        <v/>
      </c>
      <c r="P1338" s="4" t="str">
        <f>IF(四角板専用!M1338=0,"",四角板専用!M1338)</f>
        <v/>
      </c>
      <c r="S1338" s="4" t="str">
        <f>IF(Φ部品専用!P1338=0,"",Φ部品専用!P1338)</f>
        <v/>
      </c>
      <c r="T1338" s="4" t="str">
        <f>IF(パイプ専用!P1338=0,"",パイプ専用!P1338)</f>
        <v/>
      </c>
      <c r="U1338" s="10"/>
      <c r="W1338" s="1" t="s">
        <v>1434</v>
      </c>
      <c r="X1338" s="2" t="str">
        <f t="shared" ca="1" si="92"/>
        <v/>
      </c>
      <c r="Z1338" s="2" t="str">
        <f t="shared" si="93"/>
        <v/>
      </c>
    </row>
    <row r="1339" spans="1:26">
      <c r="A1339" s="2" t="str">
        <f>四角板専用!A1339&amp;四角板専用!B1339</f>
        <v/>
      </c>
      <c r="B1339" s="2" t="str">
        <f>'FB&amp;L専用'!A1339&amp;'FB&amp;L専用'!B1339</f>
        <v/>
      </c>
      <c r="C1339" s="2" t="str">
        <f>鋼材専用!A1339&amp;鋼材専用!B1339</f>
        <v/>
      </c>
      <c r="D1339" s="2" t="str">
        <f>Φ部品専用!A1339&amp;Φ部品専用!B1339</f>
        <v/>
      </c>
      <c r="E1339" s="2" t="str">
        <f>パイプ専用!A1339&amp;パイプ専用!B1339</f>
        <v/>
      </c>
      <c r="F1339" s="2" t="str">
        <f>IF(四角板専用!A1339=0,"",四角板専用!A1339)</f>
        <v/>
      </c>
      <c r="G1339" s="2" t="str">
        <f>IF('FB&amp;L専用'!A1339=0,"",'FB&amp;L専用'!A1339)</f>
        <v/>
      </c>
      <c r="H1339" s="2" t="str">
        <f>IF(鋼材専用!A1339=0,"",鋼材専用!A1339)</f>
        <v/>
      </c>
      <c r="I1339" s="2" t="str">
        <f>IF(Φ部品専用!A1339=0,"",Φ部品専用!A1339)</f>
        <v/>
      </c>
      <c r="J1339" s="2" t="str">
        <f>IF(パイプ専用!A1339=0,"",パイプ専用!A1339)</f>
        <v/>
      </c>
      <c r="K1339" s="2" t="str">
        <f>IF(四角板専用!B1339=0,"",四角板専用!B1339)</f>
        <v/>
      </c>
      <c r="L1339" s="2" t="str">
        <f>IF('FB&amp;L専用'!B1339=0,"",'FB&amp;L専用'!B1339)</f>
        <v/>
      </c>
      <c r="M1339" s="2" t="str">
        <f>IF(鋼材専用!B1339=0,"",鋼材専用!B1339)</f>
        <v/>
      </c>
      <c r="N1339" s="2" t="str">
        <f>IF(Φ部品専用!B1339=0,"",Φ部品専用!B1339)</f>
        <v/>
      </c>
      <c r="O1339" s="2" t="str">
        <f>IF(パイプ専用!B1339=0,"",パイプ専用!B1339)</f>
        <v/>
      </c>
      <c r="P1339" s="4" t="str">
        <f>IF(四角板専用!M1339=0,"",四角板専用!M1339)</f>
        <v/>
      </c>
      <c r="S1339" s="4" t="str">
        <f>IF(Φ部品専用!P1339=0,"",Φ部品専用!P1339)</f>
        <v/>
      </c>
      <c r="T1339" s="4" t="str">
        <f>IF(パイプ専用!P1339=0,"",パイプ専用!P1339)</f>
        <v/>
      </c>
      <c r="U1339" s="10"/>
      <c r="W1339" s="1" t="s">
        <v>1435</v>
      </c>
      <c r="X1339" s="2" t="str">
        <f t="shared" ca="1" si="92"/>
        <v/>
      </c>
      <c r="Z1339" s="2" t="str">
        <f t="shared" si="93"/>
        <v/>
      </c>
    </row>
    <row r="1340" spans="1:26">
      <c r="A1340" s="2" t="str">
        <f>四角板専用!A1340&amp;四角板専用!B1340</f>
        <v/>
      </c>
      <c r="B1340" s="2" t="str">
        <f>'FB&amp;L専用'!A1340&amp;'FB&amp;L専用'!B1340</f>
        <v/>
      </c>
      <c r="C1340" s="2" t="str">
        <f>鋼材専用!A1340&amp;鋼材専用!B1340</f>
        <v/>
      </c>
      <c r="D1340" s="2" t="str">
        <f>Φ部品専用!A1340&amp;Φ部品専用!B1340</f>
        <v/>
      </c>
      <c r="E1340" s="2" t="str">
        <f>パイプ専用!A1340&amp;パイプ専用!B1340</f>
        <v/>
      </c>
      <c r="F1340" s="2" t="str">
        <f>IF(四角板専用!A1340=0,"",四角板専用!A1340)</f>
        <v/>
      </c>
      <c r="G1340" s="2" t="str">
        <f>IF('FB&amp;L専用'!A1340=0,"",'FB&amp;L専用'!A1340)</f>
        <v/>
      </c>
      <c r="H1340" s="2" t="str">
        <f>IF(鋼材専用!A1340=0,"",鋼材専用!A1340)</f>
        <v/>
      </c>
      <c r="I1340" s="2" t="str">
        <f>IF(Φ部品専用!A1340=0,"",Φ部品専用!A1340)</f>
        <v/>
      </c>
      <c r="J1340" s="2" t="str">
        <f>IF(パイプ専用!A1340=0,"",パイプ専用!A1340)</f>
        <v/>
      </c>
      <c r="K1340" s="2" t="str">
        <f>IF(四角板専用!B1340=0,"",四角板専用!B1340)</f>
        <v/>
      </c>
      <c r="L1340" s="2" t="str">
        <f>IF('FB&amp;L専用'!B1340=0,"",'FB&amp;L専用'!B1340)</f>
        <v/>
      </c>
      <c r="M1340" s="2" t="str">
        <f>IF(鋼材専用!B1340=0,"",鋼材専用!B1340)</f>
        <v/>
      </c>
      <c r="N1340" s="2" t="str">
        <f>IF(Φ部品専用!B1340=0,"",Φ部品専用!B1340)</f>
        <v/>
      </c>
      <c r="O1340" s="2" t="str">
        <f>IF(パイプ専用!B1340=0,"",パイプ専用!B1340)</f>
        <v/>
      </c>
      <c r="P1340" s="4" t="str">
        <f>IF(四角板専用!M1340=0,"",四角板専用!M1340)</f>
        <v/>
      </c>
      <c r="S1340" s="4" t="str">
        <f>IF(Φ部品専用!P1340=0,"",Φ部品専用!P1340)</f>
        <v/>
      </c>
      <c r="T1340" s="4" t="str">
        <f>IF(パイプ専用!P1340=0,"",パイプ専用!P1340)</f>
        <v/>
      </c>
      <c r="U1340" s="10"/>
      <c r="W1340" s="1" t="s">
        <v>1436</v>
      </c>
      <c r="X1340" s="2" t="str">
        <f t="shared" ca="1" si="92"/>
        <v/>
      </c>
      <c r="Z1340" s="2" t="str">
        <f t="shared" si="93"/>
        <v/>
      </c>
    </row>
    <row r="1341" spans="1:26">
      <c r="A1341" s="2" t="str">
        <f>四角板専用!A1341&amp;四角板専用!B1341</f>
        <v/>
      </c>
      <c r="B1341" s="2" t="str">
        <f>'FB&amp;L専用'!A1341&amp;'FB&amp;L専用'!B1341</f>
        <v/>
      </c>
      <c r="C1341" s="2" t="str">
        <f>鋼材専用!A1341&amp;鋼材専用!B1341</f>
        <v/>
      </c>
      <c r="D1341" s="2" t="str">
        <f>Φ部品専用!A1341&amp;Φ部品専用!B1341</f>
        <v/>
      </c>
      <c r="E1341" s="2" t="str">
        <f>パイプ専用!A1341&amp;パイプ専用!B1341</f>
        <v/>
      </c>
      <c r="F1341" s="2" t="str">
        <f>IF(四角板専用!A1341=0,"",四角板専用!A1341)</f>
        <v/>
      </c>
      <c r="G1341" s="2" t="str">
        <f>IF('FB&amp;L専用'!A1341=0,"",'FB&amp;L専用'!A1341)</f>
        <v/>
      </c>
      <c r="H1341" s="2" t="str">
        <f>IF(鋼材専用!A1341=0,"",鋼材専用!A1341)</f>
        <v/>
      </c>
      <c r="I1341" s="2" t="str">
        <f>IF(Φ部品専用!A1341=0,"",Φ部品専用!A1341)</f>
        <v/>
      </c>
      <c r="J1341" s="2" t="str">
        <f>IF(パイプ専用!A1341=0,"",パイプ専用!A1341)</f>
        <v/>
      </c>
      <c r="K1341" s="2" t="str">
        <f>IF(四角板専用!B1341=0,"",四角板専用!B1341)</f>
        <v/>
      </c>
      <c r="L1341" s="2" t="str">
        <f>IF('FB&amp;L専用'!B1341=0,"",'FB&amp;L専用'!B1341)</f>
        <v/>
      </c>
      <c r="M1341" s="2" t="str">
        <f>IF(鋼材専用!B1341=0,"",鋼材専用!B1341)</f>
        <v/>
      </c>
      <c r="N1341" s="2" t="str">
        <f>IF(Φ部品専用!B1341=0,"",Φ部品専用!B1341)</f>
        <v/>
      </c>
      <c r="O1341" s="2" t="str">
        <f>IF(パイプ専用!B1341=0,"",パイプ専用!B1341)</f>
        <v/>
      </c>
      <c r="P1341" s="4" t="str">
        <f>IF(四角板専用!M1341=0,"",四角板専用!M1341)</f>
        <v/>
      </c>
      <c r="S1341" s="4" t="str">
        <f>IF(Φ部品専用!P1341=0,"",Φ部品専用!P1341)</f>
        <v/>
      </c>
      <c r="T1341" s="4" t="str">
        <f>IF(パイプ専用!P1341=0,"",パイプ専用!P1341)</f>
        <v/>
      </c>
      <c r="U1341" s="10"/>
      <c r="W1341" s="1" t="s">
        <v>1437</v>
      </c>
      <c r="X1341" s="2" t="str">
        <f t="shared" ca="1" si="92"/>
        <v/>
      </c>
      <c r="Z1341" s="2" t="str">
        <f t="shared" si="93"/>
        <v/>
      </c>
    </row>
    <row r="1342" spans="1:26">
      <c r="A1342" s="2" t="str">
        <f>四角板専用!A1342&amp;四角板専用!B1342</f>
        <v/>
      </c>
      <c r="B1342" s="2" t="str">
        <f>'FB&amp;L専用'!A1342&amp;'FB&amp;L専用'!B1342</f>
        <v/>
      </c>
      <c r="C1342" s="2" t="str">
        <f>鋼材専用!A1342&amp;鋼材専用!B1342</f>
        <v/>
      </c>
      <c r="D1342" s="2" t="str">
        <f>Φ部品専用!A1342&amp;Φ部品専用!B1342</f>
        <v/>
      </c>
      <c r="E1342" s="2" t="str">
        <f>パイプ専用!A1342&amp;パイプ専用!B1342</f>
        <v/>
      </c>
      <c r="F1342" s="2" t="str">
        <f>IF(四角板専用!A1342=0,"",四角板専用!A1342)</f>
        <v/>
      </c>
      <c r="G1342" s="2" t="str">
        <f>IF('FB&amp;L専用'!A1342=0,"",'FB&amp;L専用'!A1342)</f>
        <v/>
      </c>
      <c r="H1342" s="2" t="str">
        <f>IF(鋼材専用!A1342=0,"",鋼材専用!A1342)</f>
        <v/>
      </c>
      <c r="I1342" s="2" t="str">
        <f>IF(Φ部品専用!A1342=0,"",Φ部品専用!A1342)</f>
        <v/>
      </c>
      <c r="J1342" s="2" t="str">
        <f>IF(パイプ専用!A1342=0,"",パイプ専用!A1342)</f>
        <v/>
      </c>
      <c r="K1342" s="2" t="str">
        <f>IF(四角板専用!B1342=0,"",四角板専用!B1342)</f>
        <v/>
      </c>
      <c r="L1342" s="2" t="str">
        <f>IF('FB&amp;L専用'!B1342=0,"",'FB&amp;L専用'!B1342)</f>
        <v/>
      </c>
      <c r="M1342" s="2" t="str">
        <f>IF(鋼材専用!B1342=0,"",鋼材専用!B1342)</f>
        <v/>
      </c>
      <c r="N1342" s="2" t="str">
        <f>IF(Φ部品専用!B1342=0,"",Φ部品専用!B1342)</f>
        <v/>
      </c>
      <c r="O1342" s="2" t="str">
        <f>IF(パイプ専用!B1342=0,"",パイプ専用!B1342)</f>
        <v/>
      </c>
      <c r="P1342" s="4" t="str">
        <f>IF(四角板専用!M1342=0,"",四角板専用!M1342)</f>
        <v/>
      </c>
      <c r="S1342" s="4" t="str">
        <f>IF(Φ部品専用!P1342=0,"",Φ部品専用!P1342)</f>
        <v/>
      </c>
      <c r="T1342" s="4" t="str">
        <f>IF(パイプ専用!P1342=0,"",パイプ専用!P1342)</f>
        <v/>
      </c>
      <c r="U1342" s="10"/>
      <c r="W1342" s="1" t="s">
        <v>1438</v>
      </c>
      <c r="X1342" s="2" t="str">
        <f t="shared" ca="1" si="92"/>
        <v/>
      </c>
      <c r="Z1342" s="2" t="str">
        <f t="shared" si="93"/>
        <v/>
      </c>
    </row>
    <row r="1343" spans="1:26">
      <c r="A1343" s="2" t="str">
        <f>四角板専用!A1343&amp;四角板専用!B1343</f>
        <v/>
      </c>
      <c r="B1343" s="2" t="str">
        <f>'FB&amp;L専用'!A1343&amp;'FB&amp;L専用'!B1343</f>
        <v/>
      </c>
      <c r="C1343" s="2" t="str">
        <f>鋼材専用!A1343&amp;鋼材専用!B1343</f>
        <v/>
      </c>
      <c r="D1343" s="2" t="str">
        <f>Φ部品専用!A1343&amp;Φ部品専用!B1343</f>
        <v/>
      </c>
      <c r="E1343" s="2" t="str">
        <f>パイプ専用!A1343&amp;パイプ専用!B1343</f>
        <v/>
      </c>
      <c r="F1343" s="2" t="str">
        <f>IF(四角板専用!A1343=0,"",四角板専用!A1343)</f>
        <v/>
      </c>
      <c r="G1343" s="2" t="str">
        <f>IF('FB&amp;L専用'!A1343=0,"",'FB&amp;L専用'!A1343)</f>
        <v/>
      </c>
      <c r="H1343" s="2" t="str">
        <f>IF(鋼材専用!A1343=0,"",鋼材専用!A1343)</f>
        <v/>
      </c>
      <c r="I1343" s="2" t="str">
        <f>IF(Φ部品専用!A1343=0,"",Φ部品専用!A1343)</f>
        <v/>
      </c>
      <c r="J1343" s="2" t="str">
        <f>IF(パイプ専用!A1343=0,"",パイプ専用!A1343)</f>
        <v/>
      </c>
      <c r="K1343" s="2" t="str">
        <f>IF(四角板専用!B1343=0,"",四角板専用!B1343)</f>
        <v/>
      </c>
      <c r="L1343" s="2" t="str">
        <f>IF('FB&amp;L専用'!B1343=0,"",'FB&amp;L専用'!B1343)</f>
        <v/>
      </c>
      <c r="M1343" s="2" t="str">
        <f>IF(鋼材専用!B1343=0,"",鋼材専用!B1343)</f>
        <v/>
      </c>
      <c r="N1343" s="2" t="str">
        <f>IF(Φ部品専用!B1343=0,"",Φ部品専用!B1343)</f>
        <v/>
      </c>
      <c r="O1343" s="2" t="str">
        <f>IF(パイプ専用!B1343=0,"",パイプ専用!B1343)</f>
        <v/>
      </c>
      <c r="P1343" s="4" t="str">
        <f>IF(四角板専用!M1343=0,"",四角板専用!M1343)</f>
        <v/>
      </c>
      <c r="S1343" s="4" t="str">
        <f>IF(Φ部品専用!P1343=0,"",Φ部品専用!P1343)</f>
        <v/>
      </c>
      <c r="T1343" s="4" t="str">
        <f>IF(パイプ専用!P1343=0,"",パイプ専用!P1343)</f>
        <v/>
      </c>
      <c r="U1343" s="10"/>
      <c r="W1343" s="1" t="s">
        <v>1439</v>
      </c>
      <c r="X1343" s="2" t="str">
        <f t="shared" ca="1" si="92"/>
        <v/>
      </c>
      <c r="Z1343" s="2" t="str">
        <f t="shared" si="93"/>
        <v/>
      </c>
    </row>
    <row r="1344" spans="1:26">
      <c r="A1344" s="2" t="str">
        <f>四角板専用!A1344&amp;四角板専用!B1344</f>
        <v/>
      </c>
      <c r="B1344" s="2" t="str">
        <f>'FB&amp;L専用'!A1344&amp;'FB&amp;L専用'!B1344</f>
        <v/>
      </c>
      <c r="C1344" s="2" t="str">
        <f>鋼材専用!A1344&amp;鋼材専用!B1344</f>
        <v/>
      </c>
      <c r="D1344" s="2" t="str">
        <f>Φ部品専用!A1344&amp;Φ部品専用!B1344</f>
        <v/>
      </c>
      <c r="E1344" s="2" t="str">
        <f>パイプ専用!A1344&amp;パイプ専用!B1344</f>
        <v/>
      </c>
      <c r="F1344" s="2" t="str">
        <f>IF(四角板専用!A1344=0,"",四角板専用!A1344)</f>
        <v/>
      </c>
      <c r="G1344" s="2" t="str">
        <f>IF('FB&amp;L専用'!A1344=0,"",'FB&amp;L専用'!A1344)</f>
        <v/>
      </c>
      <c r="H1344" s="2" t="str">
        <f>IF(鋼材専用!A1344=0,"",鋼材専用!A1344)</f>
        <v/>
      </c>
      <c r="I1344" s="2" t="str">
        <f>IF(Φ部品専用!A1344=0,"",Φ部品専用!A1344)</f>
        <v/>
      </c>
      <c r="J1344" s="2" t="str">
        <f>IF(パイプ専用!A1344=0,"",パイプ専用!A1344)</f>
        <v/>
      </c>
      <c r="K1344" s="2" t="str">
        <f>IF(四角板専用!B1344=0,"",四角板専用!B1344)</f>
        <v/>
      </c>
      <c r="L1344" s="2" t="str">
        <f>IF('FB&amp;L専用'!B1344=0,"",'FB&amp;L専用'!B1344)</f>
        <v/>
      </c>
      <c r="M1344" s="2" t="str">
        <f>IF(鋼材専用!B1344=0,"",鋼材専用!B1344)</f>
        <v/>
      </c>
      <c r="N1344" s="2" t="str">
        <f>IF(Φ部品専用!B1344=0,"",Φ部品専用!B1344)</f>
        <v/>
      </c>
      <c r="O1344" s="2" t="str">
        <f>IF(パイプ専用!B1344=0,"",パイプ専用!B1344)</f>
        <v/>
      </c>
      <c r="P1344" s="4" t="str">
        <f>IF(四角板専用!M1344=0,"",四角板専用!M1344)</f>
        <v/>
      </c>
      <c r="S1344" s="4" t="str">
        <f>IF(Φ部品専用!P1344=0,"",Φ部品専用!P1344)</f>
        <v/>
      </c>
      <c r="T1344" s="4" t="str">
        <f>IF(パイプ専用!P1344=0,"",パイプ専用!P1344)</f>
        <v/>
      </c>
      <c r="U1344" s="10"/>
      <c r="W1344" s="1" t="s">
        <v>1440</v>
      </c>
      <c r="X1344" s="2" t="str">
        <f t="shared" ca="1" si="92"/>
        <v/>
      </c>
      <c r="Z1344" s="2" t="str">
        <f t="shared" si="93"/>
        <v/>
      </c>
    </row>
    <row r="1345" spans="1:26">
      <c r="A1345" s="2" t="str">
        <f>四角板専用!A1345&amp;四角板専用!B1345</f>
        <v/>
      </c>
      <c r="B1345" s="2" t="str">
        <f>'FB&amp;L専用'!A1345&amp;'FB&amp;L専用'!B1345</f>
        <v/>
      </c>
      <c r="C1345" s="2" t="str">
        <f>鋼材専用!A1345&amp;鋼材専用!B1345</f>
        <v/>
      </c>
      <c r="D1345" s="2" t="str">
        <f>Φ部品専用!A1345&amp;Φ部品専用!B1345</f>
        <v/>
      </c>
      <c r="E1345" s="2" t="str">
        <f>パイプ専用!A1345&amp;パイプ専用!B1345</f>
        <v/>
      </c>
      <c r="F1345" s="2" t="str">
        <f>IF(四角板専用!A1345=0,"",四角板専用!A1345)</f>
        <v/>
      </c>
      <c r="G1345" s="2" t="str">
        <f>IF('FB&amp;L専用'!A1345=0,"",'FB&amp;L専用'!A1345)</f>
        <v/>
      </c>
      <c r="H1345" s="2" t="str">
        <f>IF(鋼材専用!A1345=0,"",鋼材専用!A1345)</f>
        <v/>
      </c>
      <c r="I1345" s="2" t="str">
        <f>IF(Φ部品専用!A1345=0,"",Φ部品専用!A1345)</f>
        <v/>
      </c>
      <c r="J1345" s="2" t="str">
        <f>IF(パイプ専用!A1345=0,"",パイプ専用!A1345)</f>
        <v/>
      </c>
      <c r="K1345" s="2" t="str">
        <f>IF(四角板専用!B1345=0,"",四角板専用!B1345)</f>
        <v/>
      </c>
      <c r="L1345" s="2" t="str">
        <f>IF('FB&amp;L専用'!B1345=0,"",'FB&amp;L専用'!B1345)</f>
        <v/>
      </c>
      <c r="M1345" s="2" t="str">
        <f>IF(鋼材専用!B1345=0,"",鋼材専用!B1345)</f>
        <v/>
      </c>
      <c r="N1345" s="2" t="str">
        <f>IF(Φ部品専用!B1345=0,"",Φ部品専用!B1345)</f>
        <v/>
      </c>
      <c r="O1345" s="2" t="str">
        <f>IF(パイプ専用!B1345=0,"",パイプ専用!B1345)</f>
        <v/>
      </c>
      <c r="P1345" s="4" t="str">
        <f>IF(四角板専用!M1345=0,"",四角板専用!M1345)</f>
        <v/>
      </c>
      <c r="S1345" s="4" t="str">
        <f>IF(Φ部品専用!P1345=0,"",Φ部品専用!P1345)</f>
        <v/>
      </c>
      <c r="T1345" s="4" t="str">
        <f>IF(パイプ専用!P1345=0,"",パイプ専用!P1345)</f>
        <v/>
      </c>
      <c r="U1345" s="10"/>
      <c r="W1345" s="1" t="s">
        <v>1441</v>
      </c>
      <c r="X1345" s="2" t="str">
        <f t="shared" ca="1" si="92"/>
        <v/>
      </c>
      <c r="Z1345" s="2" t="str">
        <f t="shared" si="93"/>
        <v/>
      </c>
    </row>
    <row r="1346" spans="1:26">
      <c r="A1346" s="2" t="str">
        <f>四角板専用!A1346&amp;四角板専用!B1346</f>
        <v/>
      </c>
      <c r="B1346" s="2" t="str">
        <f>'FB&amp;L専用'!A1346&amp;'FB&amp;L専用'!B1346</f>
        <v/>
      </c>
      <c r="C1346" s="2" t="str">
        <f>鋼材専用!A1346&amp;鋼材専用!B1346</f>
        <v/>
      </c>
      <c r="D1346" s="2" t="str">
        <f>Φ部品専用!A1346&amp;Φ部品専用!B1346</f>
        <v/>
      </c>
      <c r="E1346" s="2" t="str">
        <f>パイプ専用!A1346&amp;パイプ専用!B1346</f>
        <v/>
      </c>
      <c r="F1346" s="2" t="str">
        <f>IF(四角板専用!A1346=0,"",四角板専用!A1346)</f>
        <v/>
      </c>
      <c r="G1346" s="2" t="str">
        <f>IF('FB&amp;L専用'!A1346=0,"",'FB&amp;L専用'!A1346)</f>
        <v/>
      </c>
      <c r="H1346" s="2" t="str">
        <f>IF(鋼材専用!A1346=0,"",鋼材専用!A1346)</f>
        <v/>
      </c>
      <c r="I1346" s="2" t="str">
        <f>IF(Φ部品専用!A1346=0,"",Φ部品専用!A1346)</f>
        <v/>
      </c>
      <c r="J1346" s="2" t="str">
        <f>IF(パイプ専用!A1346=0,"",パイプ専用!A1346)</f>
        <v/>
      </c>
      <c r="K1346" s="2" t="str">
        <f>IF(四角板専用!B1346=0,"",四角板専用!B1346)</f>
        <v/>
      </c>
      <c r="L1346" s="2" t="str">
        <f>IF('FB&amp;L専用'!B1346=0,"",'FB&amp;L専用'!B1346)</f>
        <v/>
      </c>
      <c r="M1346" s="2" t="str">
        <f>IF(鋼材専用!B1346=0,"",鋼材専用!B1346)</f>
        <v/>
      </c>
      <c r="N1346" s="2" t="str">
        <f>IF(Φ部品専用!B1346=0,"",Φ部品専用!B1346)</f>
        <v/>
      </c>
      <c r="O1346" s="2" t="str">
        <f>IF(パイプ専用!B1346=0,"",パイプ専用!B1346)</f>
        <v/>
      </c>
      <c r="P1346" s="4" t="str">
        <f>IF(四角板専用!M1346=0,"",四角板専用!M1346)</f>
        <v/>
      </c>
      <c r="S1346" s="4" t="str">
        <f>IF(Φ部品専用!P1346=0,"",Φ部品専用!P1346)</f>
        <v/>
      </c>
      <c r="T1346" s="4" t="str">
        <f>IF(パイプ専用!P1346=0,"",パイプ専用!P1346)</f>
        <v/>
      </c>
      <c r="U1346" s="10"/>
      <c r="W1346" s="1" t="s">
        <v>1442</v>
      </c>
      <c r="X1346" s="2" t="str">
        <f t="shared" ca="1" si="92"/>
        <v/>
      </c>
      <c r="Z1346" s="2" t="str">
        <f t="shared" si="93"/>
        <v/>
      </c>
    </row>
    <row r="1347" spans="1:26">
      <c r="A1347" s="2" t="str">
        <f>四角板専用!A1347&amp;四角板専用!B1347</f>
        <v/>
      </c>
      <c r="B1347" s="2" t="str">
        <f>'FB&amp;L専用'!A1347&amp;'FB&amp;L専用'!B1347</f>
        <v/>
      </c>
      <c r="C1347" s="2" t="str">
        <f>鋼材専用!A1347&amp;鋼材専用!B1347</f>
        <v/>
      </c>
      <c r="D1347" s="2" t="str">
        <f>Φ部品専用!A1347&amp;Φ部品専用!B1347</f>
        <v/>
      </c>
      <c r="E1347" s="2" t="str">
        <f>パイプ専用!A1347&amp;パイプ専用!B1347</f>
        <v/>
      </c>
      <c r="F1347" s="2" t="str">
        <f>IF(四角板専用!A1347=0,"",四角板専用!A1347)</f>
        <v/>
      </c>
      <c r="G1347" s="2" t="str">
        <f>IF('FB&amp;L専用'!A1347=0,"",'FB&amp;L専用'!A1347)</f>
        <v/>
      </c>
      <c r="H1347" s="2" t="str">
        <f>IF(鋼材専用!A1347=0,"",鋼材専用!A1347)</f>
        <v/>
      </c>
      <c r="I1347" s="2" t="str">
        <f>IF(Φ部品専用!A1347=0,"",Φ部品専用!A1347)</f>
        <v/>
      </c>
      <c r="J1347" s="2" t="str">
        <f>IF(パイプ専用!A1347=0,"",パイプ専用!A1347)</f>
        <v/>
      </c>
      <c r="K1347" s="2" t="str">
        <f>IF(四角板専用!B1347=0,"",四角板専用!B1347)</f>
        <v/>
      </c>
      <c r="L1347" s="2" t="str">
        <f>IF('FB&amp;L専用'!B1347=0,"",'FB&amp;L専用'!B1347)</f>
        <v/>
      </c>
      <c r="M1347" s="2" t="str">
        <f>IF(鋼材専用!B1347=0,"",鋼材専用!B1347)</f>
        <v/>
      </c>
      <c r="N1347" s="2" t="str">
        <f>IF(Φ部品専用!B1347=0,"",Φ部品専用!B1347)</f>
        <v/>
      </c>
      <c r="O1347" s="2" t="str">
        <f>IF(パイプ専用!B1347=0,"",パイプ専用!B1347)</f>
        <v/>
      </c>
      <c r="P1347" s="4" t="str">
        <f>IF(四角板専用!M1347=0,"",四角板専用!M1347)</f>
        <v/>
      </c>
      <c r="S1347" s="4" t="str">
        <f>IF(Φ部品専用!P1347=0,"",Φ部品専用!P1347)</f>
        <v/>
      </c>
      <c r="T1347" s="4" t="str">
        <f>IF(パイプ専用!P1347=0,"",パイプ専用!P1347)</f>
        <v/>
      </c>
      <c r="U1347" s="10"/>
      <c r="W1347" s="1" t="s">
        <v>1443</v>
      </c>
      <c r="X1347" s="2" t="str">
        <f t="shared" ref="X1347:X1410" ca="1" si="94">IF(Y1347="","",IF(COUNTIF(INDIRECT("Y$1:Y"&amp;ROW()),"重複")&gt;=1,"重複"&amp;COUNTIF(INDIRECT("Y$1:Y"&amp;ROW()),"重複"),""))</f>
        <v/>
      </c>
      <c r="Z1347" s="2" t="str">
        <f t="shared" ref="Z1347:Z1410" si="95">INDEX($A$1:$E$2000,INT((ROW(A1346)-1)/5)+1,MOD(ROW(A1346)-1,5)+1)</f>
        <v/>
      </c>
    </row>
    <row r="1348" spans="1:26">
      <c r="A1348" s="2" t="str">
        <f>四角板専用!A1348&amp;四角板専用!B1348</f>
        <v/>
      </c>
      <c r="B1348" s="2" t="str">
        <f>'FB&amp;L専用'!A1348&amp;'FB&amp;L専用'!B1348</f>
        <v/>
      </c>
      <c r="C1348" s="2" t="str">
        <f>鋼材専用!A1348&amp;鋼材専用!B1348</f>
        <v/>
      </c>
      <c r="D1348" s="2" t="str">
        <f>Φ部品専用!A1348&amp;Φ部品専用!B1348</f>
        <v/>
      </c>
      <c r="E1348" s="2" t="str">
        <f>パイプ専用!A1348&amp;パイプ専用!B1348</f>
        <v/>
      </c>
      <c r="F1348" s="2" t="str">
        <f>IF(四角板専用!A1348=0,"",四角板専用!A1348)</f>
        <v/>
      </c>
      <c r="G1348" s="2" t="str">
        <f>IF('FB&amp;L専用'!A1348=0,"",'FB&amp;L専用'!A1348)</f>
        <v/>
      </c>
      <c r="H1348" s="2" t="str">
        <f>IF(鋼材専用!A1348=0,"",鋼材専用!A1348)</f>
        <v/>
      </c>
      <c r="I1348" s="2" t="str">
        <f>IF(Φ部品専用!A1348=0,"",Φ部品専用!A1348)</f>
        <v/>
      </c>
      <c r="J1348" s="2" t="str">
        <f>IF(パイプ専用!A1348=0,"",パイプ専用!A1348)</f>
        <v/>
      </c>
      <c r="K1348" s="2" t="str">
        <f>IF(四角板専用!B1348=0,"",四角板専用!B1348)</f>
        <v/>
      </c>
      <c r="L1348" s="2" t="str">
        <f>IF('FB&amp;L専用'!B1348=0,"",'FB&amp;L専用'!B1348)</f>
        <v/>
      </c>
      <c r="M1348" s="2" t="str">
        <f>IF(鋼材専用!B1348=0,"",鋼材専用!B1348)</f>
        <v/>
      </c>
      <c r="N1348" s="2" t="str">
        <f>IF(Φ部品専用!B1348=0,"",Φ部品専用!B1348)</f>
        <v/>
      </c>
      <c r="O1348" s="2" t="str">
        <f>IF(パイプ専用!B1348=0,"",パイプ専用!B1348)</f>
        <v/>
      </c>
      <c r="P1348" s="4" t="str">
        <f>IF(四角板専用!M1348=0,"",四角板専用!M1348)</f>
        <v/>
      </c>
      <c r="S1348" s="4" t="str">
        <f>IF(Φ部品専用!P1348=0,"",Φ部品専用!P1348)</f>
        <v/>
      </c>
      <c r="T1348" s="4" t="str">
        <f>IF(パイプ専用!P1348=0,"",パイプ専用!P1348)</f>
        <v/>
      </c>
      <c r="U1348" s="10"/>
      <c r="W1348" s="1" t="s">
        <v>1444</v>
      </c>
      <c r="X1348" s="2" t="str">
        <f t="shared" ca="1" si="94"/>
        <v/>
      </c>
      <c r="Z1348" s="2" t="str">
        <f t="shared" si="95"/>
        <v/>
      </c>
    </row>
    <row r="1349" spans="1:26">
      <c r="A1349" s="2" t="str">
        <f>四角板専用!A1349&amp;四角板専用!B1349</f>
        <v/>
      </c>
      <c r="B1349" s="2" t="str">
        <f>'FB&amp;L専用'!A1349&amp;'FB&amp;L専用'!B1349</f>
        <v/>
      </c>
      <c r="C1349" s="2" t="str">
        <f>鋼材専用!A1349&amp;鋼材専用!B1349</f>
        <v/>
      </c>
      <c r="D1349" s="2" t="str">
        <f>Φ部品専用!A1349&amp;Φ部品専用!B1349</f>
        <v/>
      </c>
      <c r="E1349" s="2" t="str">
        <f>パイプ専用!A1349&amp;パイプ専用!B1349</f>
        <v/>
      </c>
      <c r="F1349" s="2" t="str">
        <f>IF(四角板専用!A1349=0,"",四角板専用!A1349)</f>
        <v/>
      </c>
      <c r="G1349" s="2" t="str">
        <f>IF('FB&amp;L専用'!A1349=0,"",'FB&amp;L専用'!A1349)</f>
        <v/>
      </c>
      <c r="H1349" s="2" t="str">
        <f>IF(鋼材専用!A1349=0,"",鋼材専用!A1349)</f>
        <v/>
      </c>
      <c r="I1349" s="2" t="str">
        <f>IF(Φ部品専用!A1349=0,"",Φ部品専用!A1349)</f>
        <v/>
      </c>
      <c r="J1349" s="2" t="str">
        <f>IF(パイプ専用!A1349=0,"",パイプ専用!A1349)</f>
        <v/>
      </c>
      <c r="K1349" s="2" t="str">
        <f>IF(四角板専用!B1349=0,"",四角板専用!B1349)</f>
        <v/>
      </c>
      <c r="L1349" s="2" t="str">
        <f>IF('FB&amp;L専用'!B1349=0,"",'FB&amp;L専用'!B1349)</f>
        <v/>
      </c>
      <c r="M1349" s="2" t="str">
        <f>IF(鋼材専用!B1349=0,"",鋼材専用!B1349)</f>
        <v/>
      </c>
      <c r="N1349" s="2" t="str">
        <f>IF(Φ部品専用!B1349=0,"",Φ部品専用!B1349)</f>
        <v/>
      </c>
      <c r="O1349" s="2" t="str">
        <f>IF(パイプ専用!B1349=0,"",パイプ専用!B1349)</f>
        <v/>
      </c>
      <c r="P1349" s="4" t="str">
        <f>IF(四角板専用!M1349=0,"",四角板専用!M1349)</f>
        <v/>
      </c>
      <c r="S1349" s="4" t="str">
        <f>IF(Φ部品専用!P1349=0,"",Φ部品専用!P1349)</f>
        <v/>
      </c>
      <c r="T1349" s="4" t="str">
        <f>IF(パイプ専用!P1349=0,"",パイプ専用!P1349)</f>
        <v/>
      </c>
      <c r="U1349" s="10"/>
      <c r="W1349" s="1" t="s">
        <v>1445</v>
      </c>
      <c r="X1349" s="2" t="str">
        <f t="shared" ca="1" si="94"/>
        <v/>
      </c>
      <c r="Z1349" s="2" t="str">
        <f t="shared" si="95"/>
        <v/>
      </c>
    </row>
    <row r="1350" spans="1:26">
      <c r="A1350" s="2" t="str">
        <f>四角板専用!A1350&amp;四角板専用!B1350</f>
        <v/>
      </c>
      <c r="B1350" s="2" t="str">
        <f>'FB&amp;L専用'!A1350&amp;'FB&amp;L専用'!B1350</f>
        <v/>
      </c>
      <c r="C1350" s="2" t="str">
        <f>鋼材専用!A1350&amp;鋼材専用!B1350</f>
        <v/>
      </c>
      <c r="D1350" s="2" t="str">
        <f>Φ部品専用!A1350&amp;Φ部品専用!B1350</f>
        <v/>
      </c>
      <c r="E1350" s="2" t="str">
        <f>パイプ専用!A1350&amp;パイプ専用!B1350</f>
        <v/>
      </c>
      <c r="F1350" s="2" t="str">
        <f>IF(四角板専用!A1350=0,"",四角板専用!A1350)</f>
        <v/>
      </c>
      <c r="G1350" s="2" t="str">
        <f>IF('FB&amp;L専用'!A1350=0,"",'FB&amp;L専用'!A1350)</f>
        <v/>
      </c>
      <c r="H1350" s="2" t="str">
        <f>IF(鋼材専用!A1350=0,"",鋼材専用!A1350)</f>
        <v/>
      </c>
      <c r="I1350" s="2" t="str">
        <f>IF(Φ部品専用!A1350=0,"",Φ部品専用!A1350)</f>
        <v/>
      </c>
      <c r="J1350" s="2" t="str">
        <f>IF(パイプ専用!A1350=0,"",パイプ専用!A1350)</f>
        <v/>
      </c>
      <c r="K1350" s="2" t="str">
        <f>IF(四角板専用!B1350=0,"",四角板専用!B1350)</f>
        <v/>
      </c>
      <c r="L1350" s="2" t="str">
        <f>IF('FB&amp;L専用'!B1350=0,"",'FB&amp;L専用'!B1350)</f>
        <v/>
      </c>
      <c r="M1350" s="2" t="str">
        <f>IF(鋼材専用!B1350=0,"",鋼材専用!B1350)</f>
        <v/>
      </c>
      <c r="N1350" s="2" t="str">
        <f>IF(Φ部品専用!B1350=0,"",Φ部品専用!B1350)</f>
        <v/>
      </c>
      <c r="O1350" s="2" t="str">
        <f>IF(パイプ専用!B1350=0,"",パイプ専用!B1350)</f>
        <v/>
      </c>
      <c r="P1350" s="4" t="str">
        <f>IF(四角板専用!M1350=0,"",四角板専用!M1350)</f>
        <v/>
      </c>
      <c r="S1350" s="4" t="str">
        <f>IF(Φ部品専用!P1350=0,"",Φ部品専用!P1350)</f>
        <v/>
      </c>
      <c r="T1350" s="4" t="str">
        <f>IF(パイプ専用!P1350=0,"",パイプ専用!P1350)</f>
        <v/>
      </c>
      <c r="U1350" s="10"/>
      <c r="W1350" s="1" t="s">
        <v>1446</v>
      </c>
      <c r="X1350" s="2" t="str">
        <f t="shared" ca="1" si="94"/>
        <v/>
      </c>
      <c r="Z1350" s="2" t="str">
        <f t="shared" si="95"/>
        <v/>
      </c>
    </row>
    <row r="1351" spans="1:26">
      <c r="A1351" s="2" t="str">
        <f>四角板専用!A1351&amp;四角板専用!B1351</f>
        <v/>
      </c>
      <c r="B1351" s="2" t="str">
        <f>'FB&amp;L専用'!A1351&amp;'FB&amp;L専用'!B1351</f>
        <v/>
      </c>
      <c r="C1351" s="2" t="str">
        <f>鋼材専用!A1351&amp;鋼材専用!B1351</f>
        <v/>
      </c>
      <c r="D1351" s="2" t="str">
        <f>Φ部品専用!A1351&amp;Φ部品専用!B1351</f>
        <v/>
      </c>
      <c r="E1351" s="2" t="str">
        <f>パイプ専用!A1351&amp;パイプ専用!B1351</f>
        <v/>
      </c>
      <c r="F1351" s="2" t="str">
        <f>IF(四角板専用!A1351=0,"",四角板専用!A1351)</f>
        <v/>
      </c>
      <c r="G1351" s="2" t="str">
        <f>IF('FB&amp;L専用'!A1351=0,"",'FB&amp;L専用'!A1351)</f>
        <v/>
      </c>
      <c r="H1351" s="2" t="str">
        <f>IF(鋼材専用!A1351=0,"",鋼材専用!A1351)</f>
        <v/>
      </c>
      <c r="I1351" s="2" t="str">
        <f>IF(Φ部品専用!A1351=0,"",Φ部品専用!A1351)</f>
        <v/>
      </c>
      <c r="J1351" s="2" t="str">
        <f>IF(パイプ専用!A1351=0,"",パイプ専用!A1351)</f>
        <v/>
      </c>
      <c r="K1351" s="2" t="str">
        <f>IF(四角板専用!B1351=0,"",四角板専用!B1351)</f>
        <v/>
      </c>
      <c r="L1351" s="2" t="str">
        <f>IF('FB&amp;L専用'!B1351=0,"",'FB&amp;L専用'!B1351)</f>
        <v/>
      </c>
      <c r="M1351" s="2" t="str">
        <f>IF(鋼材専用!B1351=0,"",鋼材専用!B1351)</f>
        <v/>
      </c>
      <c r="N1351" s="2" t="str">
        <f>IF(Φ部品専用!B1351=0,"",Φ部品専用!B1351)</f>
        <v/>
      </c>
      <c r="O1351" s="2" t="str">
        <f>IF(パイプ専用!B1351=0,"",パイプ専用!B1351)</f>
        <v/>
      </c>
      <c r="P1351" s="4" t="str">
        <f>IF(四角板専用!M1351=0,"",四角板専用!M1351)</f>
        <v/>
      </c>
      <c r="S1351" s="4" t="str">
        <f>IF(Φ部品専用!P1351=0,"",Φ部品専用!P1351)</f>
        <v/>
      </c>
      <c r="T1351" s="4" t="str">
        <f>IF(パイプ専用!P1351=0,"",パイプ専用!P1351)</f>
        <v/>
      </c>
      <c r="U1351" s="10"/>
      <c r="W1351" s="1" t="s">
        <v>1447</v>
      </c>
      <c r="X1351" s="2" t="str">
        <f t="shared" ca="1" si="94"/>
        <v/>
      </c>
      <c r="Z1351" s="2" t="str">
        <f t="shared" si="95"/>
        <v/>
      </c>
    </row>
    <row r="1352" spans="1:26">
      <c r="A1352" s="2" t="str">
        <f>四角板専用!A1352&amp;四角板専用!B1352</f>
        <v/>
      </c>
      <c r="B1352" s="2" t="str">
        <f>'FB&amp;L専用'!A1352&amp;'FB&amp;L専用'!B1352</f>
        <v/>
      </c>
      <c r="C1352" s="2" t="str">
        <f>鋼材専用!A1352&amp;鋼材専用!B1352</f>
        <v/>
      </c>
      <c r="D1352" s="2" t="str">
        <f>Φ部品専用!A1352&amp;Φ部品専用!B1352</f>
        <v/>
      </c>
      <c r="E1352" s="2" t="str">
        <f>パイプ専用!A1352&amp;パイプ専用!B1352</f>
        <v/>
      </c>
      <c r="F1352" s="2" t="str">
        <f>IF(四角板専用!A1352=0,"",四角板専用!A1352)</f>
        <v/>
      </c>
      <c r="G1352" s="2" t="str">
        <f>IF('FB&amp;L専用'!A1352=0,"",'FB&amp;L専用'!A1352)</f>
        <v/>
      </c>
      <c r="H1352" s="2" t="str">
        <f>IF(鋼材専用!A1352=0,"",鋼材専用!A1352)</f>
        <v/>
      </c>
      <c r="I1352" s="2" t="str">
        <f>IF(Φ部品専用!A1352=0,"",Φ部品専用!A1352)</f>
        <v/>
      </c>
      <c r="J1352" s="2" t="str">
        <f>IF(パイプ専用!A1352=0,"",パイプ専用!A1352)</f>
        <v/>
      </c>
      <c r="K1352" s="2" t="str">
        <f>IF(四角板専用!B1352=0,"",四角板専用!B1352)</f>
        <v/>
      </c>
      <c r="L1352" s="2" t="str">
        <f>IF('FB&amp;L専用'!B1352=0,"",'FB&amp;L専用'!B1352)</f>
        <v/>
      </c>
      <c r="M1352" s="2" t="str">
        <f>IF(鋼材専用!B1352=0,"",鋼材専用!B1352)</f>
        <v/>
      </c>
      <c r="N1352" s="2" t="str">
        <f>IF(Φ部品専用!B1352=0,"",Φ部品専用!B1352)</f>
        <v/>
      </c>
      <c r="O1352" s="2" t="str">
        <f>IF(パイプ専用!B1352=0,"",パイプ専用!B1352)</f>
        <v/>
      </c>
      <c r="P1352" s="4" t="str">
        <f>IF(四角板専用!M1352=0,"",四角板専用!M1352)</f>
        <v/>
      </c>
      <c r="S1352" s="4" t="str">
        <f>IF(Φ部品専用!P1352=0,"",Φ部品専用!P1352)</f>
        <v/>
      </c>
      <c r="T1352" s="4" t="str">
        <f>IF(パイプ専用!P1352=0,"",パイプ専用!P1352)</f>
        <v/>
      </c>
      <c r="U1352" s="10"/>
      <c r="W1352" s="1" t="s">
        <v>1448</v>
      </c>
      <c r="X1352" s="2" t="str">
        <f t="shared" ca="1" si="94"/>
        <v/>
      </c>
      <c r="Z1352" s="2" t="str">
        <f t="shared" si="95"/>
        <v/>
      </c>
    </row>
    <row r="1353" spans="1:26">
      <c r="A1353" s="2" t="str">
        <f>四角板専用!A1353&amp;四角板専用!B1353</f>
        <v/>
      </c>
      <c r="B1353" s="2" t="str">
        <f>'FB&amp;L専用'!A1353&amp;'FB&amp;L専用'!B1353</f>
        <v/>
      </c>
      <c r="C1353" s="2" t="str">
        <f>鋼材専用!A1353&amp;鋼材専用!B1353</f>
        <v/>
      </c>
      <c r="D1353" s="2" t="str">
        <f>Φ部品専用!A1353&amp;Φ部品専用!B1353</f>
        <v/>
      </c>
      <c r="E1353" s="2" t="str">
        <f>パイプ専用!A1353&amp;パイプ専用!B1353</f>
        <v/>
      </c>
      <c r="F1353" s="2" t="str">
        <f>IF(四角板専用!A1353=0,"",四角板専用!A1353)</f>
        <v/>
      </c>
      <c r="G1353" s="2" t="str">
        <f>IF('FB&amp;L専用'!A1353=0,"",'FB&amp;L専用'!A1353)</f>
        <v/>
      </c>
      <c r="H1353" s="2" t="str">
        <f>IF(鋼材専用!A1353=0,"",鋼材専用!A1353)</f>
        <v/>
      </c>
      <c r="I1353" s="2" t="str">
        <f>IF(Φ部品専用!A1353=0,"",Φ部品専用!A1353)</f>
        <v/>
      </c>
      <c r="J1353" s="2" t="str">
        <f>IF(パイプ専用!A1353=0,"",パイプ専用!A1353)</f>
        <v/>
      </c>
      <c r="K1353" s="2" t="str">
        <f>IF(四角板専用!B1353=0,"",四角板専用!B1353)</f>
        <v/>
      </c>
      <c r="L1353" s="2" t="str">
        <f>IF('FB&amp;L専用'!B1353=0,"",'FB&amp;L専用'!B1353)</f>
        <v/>
      </c>
      <c r="M1353" s="2" t="str">
        <f>IF(鋼材専用!B1353=0,"",鋼材専用!B1353)</f>
        <v/>
      </c>
      <c r="N1353" s="2" t="str">
        <f>IF(Φ部品専用!B1353=0,"",Φ部品専用!B1353)</f>
        <v/>
      </c>
      <c r="O1353" s="2" t="str">
        <f>IF(パイプ専用!B1353=0,"",パイプ専用!B1353)</f>
        <v/>
      </c>
      <c r="P1353" s="4" t="str">
        <f>IF(四角板専用!M1353=0,"",四角板専用!M1353)</f>
        <v/>
      </c>
      <c r="S1353" s="4" t="str">
        <f>IF(Φ部品専用!P1353=0,"",Φ部品専用!P1353)</f>
        <v/>
      </c>
      <c r="T1353" s="4" t="str">
        <f>IF(パイプ専用!P1353=0,"",パイプ専用!P1353)</f>
        <v/>
      </c>
      <c r="U1353" s="10"/>
      <c r="W1353" s="1" t="s">
        <v>1449</v>
      </c>
      <c r="X1353" s="2" t="str">
        <f t="shared" ca="1" si="94"/>
        <v/>
      </c>
      <c r="Z1353" s="2" t="str">
        <f t="shared" si="95"/>
        <v/>
      </c>
    </row>
    <row r="1354" spans="1:26">
      <c r="A1354" s="2" t="str">
        <f>四角板専用!A1354&amp;四角板専用!B1354</f>
        <v/>
      </c>
      <c r="B1354" s="2" t="str">
        <f>'FB&amp;L専用'!A1354&amp;'FB&amp;L専用'!B1354</f>
        <v/>
      </c>
      <c r="C1354" s="2" t="str">
        <f>鋼材専用!A1354&amp;鋼材専用!B1354</f>
        <v/>
      </c>
      <c r="D1354" s="2" t="str">
        <f>Φ部品専用!A1354&amp;Φ部品専用!B1354</f>
        <v/>
      </c>
      <c r="E1354" s="2" t="str">
        <f>パイプ専用!A1354&amp;パイプ専用!B1354</f>
        <v/>
      </c>
      <c r="F1354" s="2" t="str">
        <f>IF(四角板専用!A1354=0,"",四角板専用!A1354)</f>
        <v/>
      </c>
      <c r="G1354" s="2" t="str">
        <f>IF('FB&amp;L専用'!A1354=0,"",'FB&amp;L専用'!A1354)</f>
        <v/>
      </c>
      <c r="H1354" s="2" t="str">
        <f>IF(鋼材専用!A1354=0,"",鋼材専用!A1354)</f>
        <v/>
      </c>
      <c r="I1354" s="2" t="str">
        <f>IF(Φ部品専用!A1354=0,"",Φ部品専用!A1354)</f>
        <v/>
      </c>
      <c r="J1354" s="2" t="str">
        <f>IF(パイプ専用!A1354=0,"",パイプ専用!A1354)</f>
        <v/>
      </c>
      <c r="K1354" s="2" t="str">
        <f>IF(四角板専用!B1354=0,"",四角板専用!B1354)</f>
        <v/>
      </c>
      <c r="L1354" s="2" t="str">
        <f>IF('FB&amp;L専用'!B1354=0,"",'FB&amp;L専用'!B1354)</f>
        <v/>
      </c>
      <c r="M1354" s="2" t="str">
        <f>IF(鋼材専用!B1354=0,"",鋼材専用!B1354)</f>
        <v/>
      </c>
      <c r="N1354" s="2" t="str">
        <f>IF(Φ部品専用!B1354=0,"",Φ部品専用!B1354)</f>
        <v/>
      </c>
      <c r="O1354" s="2" t="str">
        <f>IF(パイプ専用!B1354=0,"",パイプ専用!B1354)</f>
        <v/>
      </c>
      <c r="P1354" s="4" t="str">
        <f>IF(四角板専用!M1354=0,"",四角板専用!M1354)</f>
        <v/>
      </c>
      <c r="S1354" s="4" t="str">
        <f>IF(Φ部品専用!P1354=0,"",Φ部品専用!P1354)</f>
        <v/>
      </c>
      <c r="T1354" s="4" t="str">
        <f>IF(パイプ専用!P1354=0,"",パイプ専用!P1354)</f>
        <v/>
      </c>
      <c r="U1354" s="10"/>
      <c r="W1354" s="1" t="s">
        <v>1450</v>
      </c>
      <c r="X1354" s="2" t="str">
        <f t="shared" ca="1" si="94"/>
        <v/>
      </c>
      <c r="Z1354" s="2" t="str">
        <f t="shared" si="95"/>
        <v/>
      </c>
    </row>
    <row r="1355" spans="1:26">
      <c r="A1355" s="2" t="str">
        <f>四角板専用!A1355&amp;四角板専用!B1355</f>
        <v/>
      </c>
      <c r="B1355" s="2" t="str">
        <f>'FB&amp;L専用'!A1355&amp;'FB&amp;L専用'!B1355</f>
        <v/>
      </c>
      <c r="C1355" s="2" t="str">
        <f>鋼材専用!A1355&amp;鋼材専用!B1355</f>
        <v/>
      </c>
      <c r="D1355" s="2" t="str">
        <f>Φ部品専用!A1355&amp;Φ部品専用!B1355</f>
        <v/>
      </c>
      <c r="E1355" s="2" t="str">
        <f>パイプ専用!A1355&amp;パイプ専用!B1355</f>
        <v/>
      </c>
      <c r="F1355" s="2" t="str">
        <f>IF(四角板専用!A1355=0,"",四角板専用!A1355)</f>
        <v/>
      </c>
      <c r="G1355" s="2" t="str">
        <f>IF('FB&amp;L専用'!A1355=0,"",'FB&amp;L専用'!A1355)</f>
        <v/>
      </c>
      <c r="H1355" s="2" t="str">
        <f>IF(鋼材専用!A1355=0,"",鋼材専用!A1355)</f>
        <v/>
      </c>
      <c r="I1355" s="2" t="str">
        <f>IF(Φ部品専用!A1355=0,"",Φ部品専用!A1355)</f>
        <v/>
      </c>
      <c r="J1355" s="2" t="str">
        <f>IF(パイプ専用!A1355=0,"",パイプ専用!A1355)</f>
        <v/>
      </c>
      <c r="K1355" s="2" t="str">
        <f>IF(四角板専用!B1355=0,"",四角板専用!B1355)</f>
        <v/>
      </c>
      <c r="L1355" s="2" t="str">
        <f>IF('FB&amp;L専用'!B1355=0,"",'FB&amp;L専用'!B1355)</f>
        <v/>
      </c>
      <c r="M1355" s="2" t="str">
        <f>IF(鋼材専用!B1355=0,"",鋼材専用!B1355)</f>
        <v/>
      </c>
      <c r="N1355" s="2" t="str">
        <f>IF(Φ部品専用!B1355=0,"",Φ部品専用!B1355)</f>
        <v/>
      </c>
      <c r="O1355" s="2" t="str">
        <f>IF(パイプ専用!B1355=0,"",パイプ専用!B1355)</f>
        <v/>
      </c>
      <c r="P1355" s="4" t="str">
        <f>IF(四角板専用!M1355=0,"",四角板専用!M1355)</f>
        <v/>
      </c>
      <c r="S1355" s="4" t="str">
        <f>IF(Φ部品専用!P1355=0,"",Φ部品専用!P1355)</f>
        <v/>
      </c>
      <c r="T1355" s="4" t="str">
        <f>IF(パイプ専用!P1355=0,"",パイプ専用!P1355)</f>
        <v/>
      </c>
      <c r="U1355" s="10"/>
      <c r="W1355" s="1" t="s">
        <v>1451</v>
      </c>
      <c r="X1355" s="2" t="str">
        <f t="shared" ca="1" si="94"/>
        <v/>
      </c>
      <c r="Z1355" s="2" t="str">
        <f t="shared" si="95"/>
        <v/>
      </c>
    </row>
    <row r="1356" spans="1:26">
      <c r="A1356" s="2" t="str">
        <f>四角板専用!A1356&amp;四角板専用!B1356</f>
        <v/>
      </c>
      <c r="B1356" s="2" t="str">
        <f>'FB&amp;L専用'!A1356&amp;'FB&amp;L専用'!B1356</f>
        <v/>
      </c>
      <c r="C1356" s="2" t="str">
        <f>鋼材専用!A1356&amp;鋼材専用!B1356</f>
        <v/>
      </c>
      <c r="D1356" s="2" t="str">
        <f>Φ部品専用!A1356&amp;Φ部品専用!B1356</f>
        <v/>
      </c>
      <c r="E1356" s="2" t="str">
        <f>パイプ専用!A1356&amp;パイプ専用!B1356</f>
        <v/>
      </c>
      <c r="F1356" s="2" t="str">
        <f>IF(四角板専用!A1356=0,"",四角板専用!A1356)</f>
        <v/>
      </c>
      <c r="G1356" s="2" t="str">
        <f>IF('FB&amp;L専用'!A1356=0,"",'FB&amp;L専用'!A1356)</f>
        <v/>
      </c>
      <c r="H1356" s="2" t="str">
        <f>IF(鋼材専用!A1356=0,"",鋼材専用!A1356)</f>
        <v/>
      </c>
      <c r="I1356" s="2" t="str">
        <f>IF(Φ部品専用!A1356=0,"",Φ部品専用!A1356)</f>
        <v/>
      </c>
      <c r="J1356" s="2" t="str">
        <f>IF(パイプ専用!A1356=0,"",パイプ専用!A1356)</f>
        <v/>
      </c>
      <c r="K1356" s="2" t="str">
        <f>IF(四角板専用!B1356=0,"",四角板専用!B1356)</f>
        <v/>
      </c>
      <c r="L1356" s="2" t="str">
        <f>IF('FB&amp;L専用'!B1356=0,"",'FB&amp;L専用'!B1356)</f>
        <v/>
      </c>
      <c r="M1356" s="2" t="str">
        <f>IF(鋼材専用!B1356=0,"",鋼材専用!B1356)</f>
        <v/>
      </c>
      <c r="N1356" s="2" t="str">
        <f>IF(Φ部品専用!B1356=0,"",Φ部品専用!B1356)</f>
        <v/>
      </c>
      <c r="O1356" s="2" t="str">
        <f>IF(パイプ専用!B1356=0,"",パイプ専用!B1356)</f>
        <v/>
      </c>
      <c r="P1356" s="4" t="str">
        <f>IF(四角板専用!M1356=0,"",四角板専用!M1356)</f>
        <v/>
      </c>
      <c r="S1356" s="4" t="str">
        <f>IF(Φ部品専用!P1356=0,"",Φ部品専用!P1356)</f>
        <v/>
      </c>
      <c r="T1356" s="4" t="str">
        <f>IF(パイプ専用!P1356=0,"",パイプ専用!P1356)</f>
        <v/>
      </c>
      <c r="U1356" s="10"/>
      <c r="W1356" s="1" t="s">
        <v>1452</v>
      </c>
      <c r="X1356" s="2" t="str">
        <f t="shared" ca="1" si="94"/>
        <v/>
      </c>
      <c r="Z1356" s="2" t="str">
        <f t="shared" si="95"/>
        <v/>
      </c>
    </row>
    <row r="1357" spans="1:26">
      <c r="A1357" s="2" t="str">
        <f>四角板専用!A1357&amp;四角板専用!B1357</f>
        <v/>
      </c>
      <c r="B1357" s="2" t="str">
        <f>'FB&amp;L専用'!A1357&amp;'FB&amp;L専用'!B1357</f>
        <v/>
      </c>
      <c r="C1357" s="2" t="str">
        <f>鋼材専用!A1357&amp;鋼材専用!B1357</f>
        <v/>
      </c>
      <c r="D1357" s="2" t="str">
        <f>Φ部品専用!A1357&amp;Φ部品専用!B1357</f>
        <v/>
      </c>
      <c r="E1357" s="2" t="str">
        <f>パイプ専用!A1357&amp;パイプ専用!B1357</f>
        <v/>
      </c>
      <c r="F1357" s="2" t="str">
        <f>IF(四角板専用!A1357=0,"",四角板専用!A1357)</f>
        <v/>
      </c>
      <c r="G1357" s="2" t="str">
        <f>IF('FB&amp;L専用'!A1357=0,"",'FB&amp;L専用'!A1357)</f>
        <v/>
      </c>
      <c r="H1357" s="2" t="str">
        <f>IF(鋼材専用!A1357=0,"",鋼材専用!A1357)</f>
        <v/>
      </c>
      <c r="I1357" s="2" t="str">
        <f>IF(Φ部品専用!A1357=0,"",Φ部品専用!A1357)</f>
        <v/>
      </c>
      <c r="J1357" s="2" t="str">
        <f>IF(パイプ専用!A1357=0,"",パイプ専用!A1357)</f>
        <v/>
      </c>
      <c r="K1357" s="2" t="str">
        <f>IF(四角板専用!B1357=0,"",四角板専用!B1357)</f>
        <v/>
      </c>
      <c r="L1357" s="2" t="str">
        <f>IF('FB&amp;L専用'!B1357=0,"",'FB&amp;L専用'!B1357)</f>
        <v/>
      </c>
      <c r="M1357" s="2" t="str">
        <f>IF(鋼材専用!B1357=0,"",鋼材専用!B1357)</f>
        <v/>
      </c>
      <c r="N1357" s="2" t="str">
        <f>IF(Φ部品専用!B1357=0,"",Φ部品専用!B1357)</f>
        <v/>
      </c>
      <c r="O1357" s="2" t="str">
        <f>IF(パイプ専用!B1357=0,"",パイプ専用!B1357)</f>
        <v/>
      </c>
      <c r="P1357" s="4" t="str">
        <f>IF(四角板専用!M1357=0,"",四角板専用!M1357)</f>
        <v/>
      </c>
      <c r="S1357" s="4" t="str">
        <f>IF(Φ部品専用!P1357=0,"",Φ部品専用!P1357)</f>
        <v/>
      </c>
      <c r="T1357" s="4" t="str">
        <f>IF(パイプ専用!P1357=0,"",パイプ専用!P1357)</f>
        <v/>
      </c>
      <c r="U1357" s="10"/>
      <c r="W1357" s="1" t="s">
        <v>1453</v>
      </c>
      <c r="X1357" s="2" t="str">
        <f t="shared" ca="1" si="94"/>
        <v/>
      </c>
      <c r="Z1357" s="2" t="str">
        <f t="shared" si="95"/>
        <v/>
      </c>
    </row>
    <row r="1358" spans="1:26">
      <c r="A1358" s="2" t="str">
        <f>四角板専用!A1358&amp;四角板専用!B1358</f>
        <v/>
      </c>
      <c r="B1358" s="2" t="str">
        <f>'FB&amp;L専用'!A1358&amp;'FB&amp;L専用'!B1358</f>
        <v/>
      </c>
      <c r="C1358" s="2" t="str">
        <f>鋼材専用!A1358&amp;鋼材専用!B1358</f>
        <v/>
      </c>
      <c r="D1358" s="2" t="str">
        <f>Φ部品専用!A1358&amp;Φ部品専用!B1358</f>
        <v/>
      </c>
      <c r="E1358" s="2" t="str">
        <f>パイプ専用!A1358&amp;パイプ専用!B1358</f>
        <v/>
      </c>
      <c r="F1358" s="2" t="str">
        <f>IF(四角板専用!A1358=0,"",四角板専用!A1358)</f>
        <v/>
      </c>
      <c r="G1358" s="2" t="str">
        <f>IF('FB&amp;L専用'!A1358=0,"",'FB&amp;L専用'!A1358)</f>
        <v/>
      </c>
      <c r="H1358" s="2" t="str">
        <f>IF(鋼材専用!A1358=0,"",鋼材専用!A1358)</f>
        <v/>
      </c>
      <c r="I1358" s="2" t="str">
        <f>IF(Φ部品専用!A1358=0,"",Φ部品専用!A1358)</f>
        <v/>
      </c>
      <c r="J1358" s="2" t="str">
        <f>IF(パイプ専用!A1358=0,"",パイプ専用!A1358)</f>
        <v/>
      </c>
      <c r="K1358" s="2" t="str">
        <f>IF(四角板専用!B1358=0,"",四角板専用!B1358)</f>
        <v/>
      </c>
      <c r="L1358" s="2" t="str">
        <f>IF('FB&amp;L専用'!B1358=0,"",'FB&amp;L専用'!B1358)</f>
        <v/>
      </c>
      <c r="M1358" s="2" t="str">
        <f>IF(鋼材専用!B1358=0,"",鋼材専用!B1358)</f>
        <v/>
      </c>
      <c r="N1358" s="2" t="str">
        <f>IF(Φ部品専用!B1358=0,"",Φ部品専用!B1358)</f>
        <v/>
      </c>
      <c r="O1358" s="2" t="str">
        <f>IF(パイプ専用!B1358=0,"",パイプ専用!B1358)</f>
        <v/>
      </c>
      <c r="P1358" s="4" t="str">
        <f>IF(四角板専用!M1358=0,"",四角板専用!M1358)</f>
        <v/>
      </c>
      <c r="S1358" s="4" t="str">
        <f>IF(Φ部品専用!P1358=0,"",Φ部品専用!P1358)</f>
        <v/>
      </c>
      <c r="T1358" s="4" t="str">
        <f>IF(パイプ専用!P1358=0,"",パイプ専用!P1358)</f>
        <v/>
      </c>
      <c r="U1358" s="10"/>
      <c r="W1358" s="1" t="s">
        <v>1454</v>
      </c>
      <c r="X1358" s="2" t="str">
        <f t="shared" ca="1" si="94"/>
        <v/>
      </c>
      <c r="Z1358" s="2" t="str">
        <f t="shared" si="95"/>
        <v/>
      </c>
    </row>
    <row r="1359" spans="1:26">
      <c r="A1359" s="2" t="str">
        <f>四角板専用!A1359&amp;四角板専用!B1359</f>
        <v/>
      </c>
      <c r="B1359" s="2" t="str">
        <f>'FB&amp;L専用'!A1359&amp;'FB&amp;L専用'!B1359</f>
        <v/>
      </c>
      <c r="C1359" s="2" t="str">
        <f>鋼材専用!A1359&amp;鋼材専用!B1359</f>
        <v/>
      </c>
      <c r="D1359" s="2" t="str">
        <f>Φ部品専用!A1359&amp;Φ部品専用!B1359</f>
        <v/>
      </c>
      <c r="E1359" s="2" t="str">
        <f>パイプ専用!A1359&amp;パイプ専用!B1359</f>
        <v/>
      </c>
      <c r="F1359" s="2" t="str">
        <f>IF(四角板専用!A1359=0,"",四角板専用!A1359)</f>
        <v/>
      </c>
      <c r="G1359" s="2" t="str">
        <f>IF('FB&amp;L専用'!A1359=0,"",'FB&amp;L専用'!A1359)</f>
        <v/>
      </c>
      <c r="H1359" s="2" t="str">
        <f>IF(鋼材専用!A1359=0,"",鋼材専用!A1359)</f>
        <v/>
      </c>
      <c r="I1359" s="2" t="str">
        <f>IF(Φ部品専用!A1359=0,"",Φ部品専用!A1359)</f>
        <v/>
      </c>
      <c r="J1359" s="2" t="str">
        <f>IF(パイプ専用!A1359=0,"",パイプ専用!A1359)</f>
        <v/>
      </c>
      <c r="K1359" s="2" t="str">
        <f>IF(四角板専用!B1359=0,"",四角板専用!B1359)</f>
        <v/>
      </c>
      <c r="L1359" s="2" t="str">
        <f>IF('FB&amp;L専用'!B1359=0,"",'FB&amp;L専用'!B1359)</f>
        <v/>
      </c>
      <c r="M1359" s="2" t="str">
        <f>IF(鋼材専用!B1359=0,"",鋼材専用!B1359)</f>
        <v/>
      </c>
      <c r="N1359" s="2" t="str">
        <f>IF(Φ部品専用!B1359=0,"",Φ部品専用!B1359)</f>
        <v/>
      </c>
      <c r="O1359" s="2" t="str">
        <f>IF(パイプ専用!B1359=0,"",パイプ専用!B1359)</f>
        <v/>
      </c>
      <c r="P1359" s="4" t="str">
        <f>IF(四角板専用!M1359=0,"",四角板専用!M1359)</f>
        <v/>
      </c>
      <c r="S1359" s="4" t="str">
        <f>IF(Φ部品専用!P1359=0,"",Φ部品専用!P1359)</f>
        <v/>
      </c>
      <c r="T1359" s="4" t="str">
        <f>IF(パイプ専用!P1359=0,"",パイプ専用!P1359)</f>
        <v/>
      </c>
      <c r="U1359" s="10"/>
      <c r="W1359" s="1" t="s">
        <v>1455</v>
      </c>
      <c r="X1359" s="2" t="str">
        <f t="shared" ca="1" si="94"/>
        <v/>
      </c>
      <c r="Z1359" s="2" t="str">
        <f t="shared" si="95"/>
        <v/>
      </c>
    </row>
    <row r="1360" spans="1:26">
      <c r="A1360" s="2" t="str">
        <f>四角板専用!A1360&amp;四角板専用!B1360</f>
        <v/>
      </c>
      <c r="B1360" s="2" t="str">
        <f>'FB&amp;L専用'!A1360&amp;'FB&amp;L専用'!B1360</f>
        <v/>
      </c>
      <c r="C1360" s="2" t="str">
        <f>鋼材専用!A1360&amp;鋼材専用!B1360</f>
        <v/>
      </c>
      <c r="D1360" s="2" t="str">
        <f>Φ部品専用!A1360&amp;Φ部品専用!B1360</f>
        <v/>
      </c>
      <c r="E1360" s="2" t="str">
        <f>パイプ専用!A1360&amp;パイプ専用!B1360</f>
        <v/>
      </c>
      <c r="F1360" s="2" t="str">
        <f>IF(四角板専用!A1360=0,"",四角板専用!A1360)</f>
        <v/>
      </c>
      <c r="G1360" s="2" t="str">
        <f>IF('FB&amp;L専用'!A1360=0,"",'FB&amp;L専用'!A1360)</f>
        <v/>
      </c>
      <c r="H1360" s="2" t="str">
        <f>IF(鋼材専用!A1360=0,"",鋼材専用!A1360)</f>
        <v/>
      </c>
      <c r="I1360" s="2" t="str">
        <f>IF(Φ部品専用!A1360=0,"",Φ部品専用!A1360)</f>
        <v/>
      </c>
      <c r="J1360" s="2" t="str">
        <f>IF(パイプ専用!A1360=0,"",パイプ専用!A1360)</f>
        <v/>
      </c>
      <c r="K1360" s="2" t="str">
        <f>IF(四角板専用!B1360=0,"",四角板専用!B1360)</f>
        <v/>
      </c>
      <c r="L1360" s="2" t="str">
        <f>IF('FB&amp;L専用'!B1360=0,"",'FB&amp;L専用'!B1360)</f>
        <v/>
      </c>
      <c r="M1360" s="2" t="str">
        <f>IF(鋼材専用!B1360=0,"",鋼材専用!B1360)</f>
        <v/>
      </c>
      <c r="N1360" s="2" t="str">
        <f>IF(Φ部品専用!B1360=0,"",Φ部品専用!B1360)</f>
        <v/>
      </c>
      <c r="O1360" s="2" t="str">
        <f>IF(パイプ専用!B1360=0,"",パイプ専用!B1360)</f>
        <v/>
      </c>
      <c r="P1360" s="4" t="str">
        <f>IF(四角板専用!M1360=0,"",四角板専用!M1360)</f>
        <v/>
      </c>
      <c r="S1360" s="4" t="str">
        <f>IF(Φ部品専用!P1360=0,"",Φ部品専用!P1360)</f>
        <v/>
      </c>
      <c r="T1360" s="4" t="str">
        <f>IF(パイプ専用!P1360=0,"",パイプ専用!P1360)</f>
        <v/>
      </c>
      <c r="U1360" s="10"/>
      <c r="W1360" s="1" t="s">
        <v>1456</v>
      </c>
      <c r="X1360" s="2" t="str">
        <f t="shared" ca="1" si="94"/>
        <v/>
      </c>
      <c r="Z1360" s="2" t="str">
        <f t="shared" si="95"/>
        <v/>
      </c>
    </row>
    <row r="1361" spans="1:26">
      <c r="A1361" s="2" t="str">
        <f>四角板専用!A1361&amp;四角板専用!B1361</f>
        <v/>
      </c>
      <c r="B1361" s="2" t="str">
        <f>'FB&amp;L専用'!A1361&amp;'FB&amp;L専用'!B1361</f>
        <v/>
      </c>
      <c r="C1361" s="2" t="str">
        <f>鋼材専用!A1361&amp;鋼材専用!B1361</f>
        <v/>
      </c>
      <c r="D1361" s="2" t="str">
        <f>Φ部品専用!A1361&amp;Φ部品専用!B1361</f>
        <v/>
      </c>
      <c r="E1361" s="2" t="str">
        <f>パイプ専用!A1361&amp;パイプ専用!B1361</f>
        <v/>
      </c>
      <c r="F1361" s="2" t="str">
        <f>IF(四角板専用!A1361=0,"",四角板専用!A1361)</f>
        <v/>
      </c>
      <c r="G1361" s="2" t="str">
        <f>IF('FB&amp;L専用'!A1361=0,"",'FB&amp;L専用'!A1361)</f>
        <v/>
      </c>
      <c r="H1361" s="2" t="str">
        <f>IF(鋼材専用!A1361=0,"",鋼材専用!A1361)</f>
        <v/>
      </c>
      <c r="I1361" s="2" t="str">
        <f>IF(Φ部品専用!A1361=0,"",Φ部品専用!A1361)</f>
        <v/>
      </c>
      <c r="J1361" s="2" t="str">
        <f>IF(パイプ専用!A1361=0,"",パイプ専用!A1361)</f>
        <v/>
      </c>
      <c r="K1361" s="2" t="str">
        <f>IF(四角板専用!B1361=0,"",四角板専用!B1361)</f>
        <v/>
      </c>
      <c r="L1361" s="2" t="str">
        <f>IF('FB&amp;L専用'!B1361=0,"",'FB&amp;L専用'!B1361)</f>
        <v/>
      </c>
      <c r="M1361" s="2" t="str">
        <f>IF(鋼材専用!B1361=0,"",鋼材専用!B1361)</f>
        <v/>
      </c>
      <c r="N1361" s="2" t="str">
        <f>IF(Φ部品専用!B1361=0,"",Φ部品専用!B1361)</f>
        <v/>
      </c>
      <c r="O1361" s="2" t="str">
        <f>IF(パイプ専用!B1361=0,"",パイプ専用!B1361)</f>
        <v/>
      </c>
      <c r="P1361" s="4" t="str">
        <f>IF(四角板専用!M1361=0,"",四角板専用!M1361)</f>
        <v/>
      </c>
      <c r="S1361" s="4" t="str">
        <f>IF(Φ部品専用!P1361=0,"",Φ部品専用!P1361)</f>
        <v/>
      </c>
      <c r="T1361" s="4" t="str">
        <f>IF(パイプ専用!P1361=0,"",パイプ専用!P1361)</f>
        <v/>
      </c>
      <c r="U1361" s="10"/>
      <c r="W1361" s="1" t="s">
        <v>1457</v>
      </c>
      <c r="X1361" s="2" t="str">
        <f t="shared" ca="1" si="94"/>
        <v/>
      </c>
      <c r="Z1361" s="2" t="str">
        <f t="shared" si="95"/>
        <v/>
      </c>
    </row>
    <row r="1362" spans="1:26">
      <c r="A1362" s="2" t="str">
        <f>四角板専用!A1362&amp;四角板専用!B1362</f>
        <v/>
      </c>
      <c r="B1362" s="2" t="str">
        <f>'FB&amp;L専用'!A1362&amp;'FB&amp;L専用'!B1362</f>
        <v/>
      </c>
      <c r="C1362" s="2" t="str">
        <f>鋼材専用!A1362&amp;鋼材専用!B1362</f>
        <v/>
      </c>
      <c r="D1362" s="2" t="str">
        <f>Φ部品専用!A1362&amp;Φ部品専用!B1362</f>
        <v/>
      </c>
      <c r="E1362" s="2" t="str">
        <f>パイプ専用!A1362&amp;パイプ専用!B1362</f>
        <v/>
      </c>
      <c r="F1362" s="2" t="str">
        <f>IF(四角板専用!A1362=0,"",四角板専用!A1362)</f>
        <v/>
      </c>
      <c r="G1362" s="2" t="str">
        <f>IF('FB&amp;L専用'!A1362=0,"",'FB&amp;L専用'!A1362)</f>
        <v/>
      </c>
      <c r="H1362" s="2" t="str">
        <f>IF(鋼材専用!A1362=0,"",鋼材専用!A1362)</f>
        <v/>
      </c>
      <c r="I1362" s="2" t="str">
        <f>IF(Φ部品専用!A1362=0,"",Φ部品専用!A1362)</f>
        <v/>
      </c>
      <c r="J1362" s="2" t="str">
        <f>IF(パイプ専用!A1362=0,"",パイプ専用!A1362)</f>
        <v/>
      </c>
      <c r="K1362" s="2" t="str">
        <f>IF(四角板専用!B1362=0,"",四角板専用!B1362)</f>
        <v/>
      </c>
      <c r="L1362" s="2" t="str">
        <f>IF('FB&amp;L専用'!B1362=0,"",'FB&amp;L専用'!B1362)</f>
        <v/>
      </c>
      <c r="M1362" s="2" t="str">
        <f>IF(鋼材専用!B1362=0,"",鋼材専用!B1362)</f>
        <v/>
      </c>
      <c r="N1362" s="2" t="str">
        <f>IF(Φ部品専用!B1362=0,"",Φ部品専用!B1362)</f>
        <v/>
      </c>
      <c r="O1362" s="2" t="str">
        <f>IF(パイプ専用!B1362=0,"",パイプ専用!B1362)</f>
        <v/>
      </c>
      <c r="P1362" s="4" t="str">
        <f>IF(四角板専用!M1362=0,"",四角板専用!M1362)</f>
        <v/>
      </c>
      <c r="S1362" s="4" t="str">
        <f>IF(Φ部品専用!P1362=0,"",Φ部品専用!P1362)</f>
        <v/>
      </c>
      <c r="T1362" s="4" t="str">
        <f>IF(パイプ専用!P1362=0,"",パイプ専用!P1362)</f>
        <v/>
      </c>
      <c r="U1362" s="10"/>
      <c r="W1362" s="1" t="s">
        <v>1458</v>
      </c>
      <c r="X1362" s="2" t="str">
        <f t="shared" ca="1" si="94"/>
        <v/>
      </c>
      <c r="Z1362" s="2" t="str">
        <f t="shared" si="95"/>
        <v/>
      </c>
    </row>
    <row r="1363" spans="1:26">
      <c r="A1363" s="2" t="str">
        <f>四角板専用!A1363&amp;四角板専用!B1363</f>
        <v/>
      </c>
      <c r="B1363" s="2" t="str">
        <f>'FB&amp;L専用'!A1363&amp;'FB&amp;L専用'!B1363</f>
        <v/>
      </c>
      <c r="C1363" s="2" t="str">
        <f>鋼材専用!A1363&amp;鋼材専用!B1363</f>
        <v/>
      </c>
      <c r="D1363" s="2" t="str">
        <f>Φ部品専用!A1363&amp;Φ部品専用!B1363</f>
        <v/>
      </c>
      <c r="E1363" s="2" t="str">
        <f>パイプ専用!A1363&amp;パイプ専用!B1363</f>
        <v/>
      </c>
      <c r="F1363" s="2" t="str">
        <f>IF(四角板専用!A1363=0,"",四角板専用!A1363)</f>
        <v/>
      </c>
      <c r="G1363" s="2" t="str">
        <f>IF('FB&amp;L専用'!A1363=0,"",'FB&amp;L専用'!A1363)</f>
        <v/>
      </c>
      <c r="H1363" s="2" t="str">
        <f>IF(鋼材専用!A1363=0,"",鋼材専用!A1363)</f>
        <v/>
      </c>
      <c r="I1363" s="2" t="str">
        <f>IF(Φ部品専用!A1363=0,"",Φ部品専用!A1363)</f>
        <v/>
      </c>
      <c r="J1363" s="2" t="str">
        <f>IF(パイプ専用!A1363=0,"",パイプ専用!A1363)</f>
        <v/>
      </c>
      <c r="K1363" s="2" t="str">
        <f>IF(四角板専用!B1363=0,"",四角板専用!B1363)</f>
        <v/>
      </c>
      <c r="L1363" s="2" t="str">
        <f>IF('FB&amp;L専用'!B1363=0,"",'FB&amp;L専用'!B1363)</f>
        <v/>
      </c>
      <c r="M1363" s="2" t="str">
        <f>IF(鋼材専用!B1363=0,"",鋼材専用!B1363)</f>
        <v/>
      </c>
      <c r="N1363" s="2" t="str">
        <f>IF(Φ部品専用!B1363=0,"",Φ部品専用!B1363)</f>
        <v/>
      </c>
      <c r="O1363" s="2" t="str">
        <f>IF(パイプ専用!B1363=0,"",パイプ専用!B1363)</f>
        <v/>
      </c>
      <c r="P1363" s="4" t="str">
        <f>IF(四角板専用!M1363=0,"",四角板専用!M1363)</f>
        <v/>
      </c>
      <c r="S1363" s="4" t="str">
        <f>IF(Φ部品専用!P1363=0,"",Φ部品専用!P1363)</f>
        <v/>
      </c>
      <c r="T1363" s="4" t="str">
        <f>IF(パイプ専用!P1363=0,"",パイプ専用!P1363)</f>
        <v/>
      </c>
      <c r="U1363" s="10"/>
      <c r="W1363" s="1" t="s">
        <v>1459</v>
      </c>
      <c r="X1363" s="2" t="str">
        <f t="shared" ca="1" si="94"/>
        <v/>
      </c>
      <c r="Z1363" s="2" t="str">
        <f t="shared" si="95"/>
        <v/>
      </c>
    </row>
    <row r="1364" spans="1:26">
      <c r="A1364" s="2" t="str">
        <f>四角板専用!A1364&amp;四角板専用!B1364</f>
        <v/>
      </c>
      <c r="B1364" s="2" t="str">
        <f>'FB&amp;L専用'!A1364&amp;'FB&amp;L専用'!B1364</f>
        <v/>
      </c>
      <c r="C1364" s="2" t="str">
        <f>鋼材専用!A1364&amp;鋼材専用!B1364</f>
        <v/>
      </c>
      <c r="D1364" s="2" t="str">
        <f>Φ部品専用!A1364&amp;Φ部品専用!B1364</f>
        <v/>
      </c>
      <c r="E1364" s="2" t="str">
        <f>パイプ専用!A1364&amp;パイプ専用!B1364</f>
        <v/>
      </c>
      <c r="F1364" s="2" t="str">
        <f>IF(四角板専用!A1364=0,"",四角板専用!A1364)</f>
        <v/>
      </c>
      <c r="G1364" s="2" t="str">
        <f>IF('FB&amp;L専用'!A1364=0,"",'FB&amp;L専用'!A1364)</f>
        <v/>
      </c>
      <c r="H1364" s="2" t="str">
        <f>IF(鋼材専用!A1364=0,"",鋼材専用!A1364)</f>
        <v/>
      </c>
      <c r="I1364" s="2" t="str">
        <f>IF(Φ部品専用!A1364=0,"",Φ部品専用!A1364)</f>
        <v/>
      </c>
      <c r="J1364" s="2" t="str">
        <f>IF(パイプ専用!A1364=0,"",パイプ専用!A1364)</f>
        <v/>
      </c>
      <c r="K1364" s="2" t="str">
        <f>IF(四角板専用!B1364=0,"",四角板専用!B1364)</f>
        <v/>
      </c>
      <c r="L1364" s="2" t="str">
        <f>IF('FB&amp;L専用'!B1364=0,"",'FB&amp;L専用'!B1364)</f>
        <v/>
      </c>
      <c r="M1364" s="2" t="str">
        <f>IF(鋼材専用!B1364=0,"",鋼材専用!B1364)</f>
        <v/>
      </c>
      <c r="N1364" s="2" t="str">
        <f>IF(Φ部品専用!B1364=0,"",Φ部品専用!B1364)</f>
        <v/>
      </c>
      <c r="O1364" s="2" t="str">
        <f>IF(パイプ専用!B1364=0,"",パイプ専用!B1364)</f>
        <v/>
      </c>
      <c r="P1364" s="4" t="str">
        <f>IF(四角板専用!M1364=0,"",四角板専用!M1364)</f>
        <v/>
      </c>
      <c r="S1364" s="4" t="str">
        <f>IF(Φ部品専用!P1364=0,"",Φ部品専用!P1364)</f>
        <v/>
      </c>
      <c r="T1364" s="4" t="str">
        <f>IF(パイプ専用!P1364=0,"",パイプ専用!P1364)</f>
        <v/>
      </c>
      <c r="U1364" s="10"/>
      <c r="W1364" s="1" t="s">
        <v>1460</v>
      </c>
      <c r="X1364" s="2" t="str">
        <f t="shared" ca="1" si="94"/>
        <v/>
      </c>
      <c r="Z1364" s="2" t="str">
        <f t="shared" si="95"/>
        <v/>
      </c>
    </row>
    <row r="1365" spans="1:26">
      <c r="A1365" s="2" t="str">
        <f>四角板専用!A1365&amp;四角板専用!B1365</f>
        <v/>
      </c>
      <c r="B1365" s="2" t="str">
        <f>'FB&amp;L専用'!A1365&amp;'FB&amp;L専用'!B1365</f>
        <v/>
      </c>
      <c r="C1365" s="2" t="str">
        <f>鋼材専用!A1365&amp;鋼材専用!B1365</f>
        <v/>
      </c>
      <c r="D1365" s="2" t="str">
        <f>Φ部品専用!A1365&amp;Φ部品専用!B1365</f>
        <v/>
      </c>
      <c r="E1365" s="2" t="str">
        <f>パイプ専用!A1365&amp;パイプ専用!B1365</f>
        <v/>
      </c>
      <c r="F1365" s="2" t="str">
        <f>IF(四角板専用!A1365=0,"",四角板専用!A1365)</f>
        <v/>
      </c>
      <c r="G1365" s="2" t="str">
        <f>IF('FB&amp;L専用'!A1365=0,"",'FB&amp;L専用'!A1365)</f>
        <v/>
      </c>
      <c r="H1365" s="2" t="str">
        <f>IF(鋼材専用!A1365=0,"",鋼材専用!A1365)</f>
        <v/>
      </c>
      <c r="I1365" s="2" t="str">
        <f>IF(Φ部品専用!A1365=0,"",Φ部品専用!A1365)</f>
        <v/>
      </c>
      <c r="J1365" s="2" t="str">
        <f>IF(パイプ専用!A1365=0,"",パイプ専用!A1365)</f>
        <v/>
      </c>
      <c r="K1365" s="2" t="str">
        <f>IF(四角板専用!B1365=0,"",四角板専用!B1365)</f>
        <v/>
      </c>
      <c r="L1365" s="2" t="str">
        <f>IF('FB&amp;L専用'!B1365=0,"",'FB&amp;L専用'!B1365)</f>
        <v/>
      </c>
      <c r="M1365" s="2" t="str">
        <f>IF(鋼材専用!B1365=0,"",鋼材専用!B1365)</f>
        <v/>
      </c>
      <c r="N1365" s="2" t="str">
        <f>IF(Φ部品専用!B1365=0,"",Φ部品専用!B1365)</f>
        <v/>
      </c>
      <c r="O1365" s="2" t="str">
        <f>IF(パイプ専用!B1365=0,"",パイプ専用!B1365)</f>
        <v/>
      </c>
      <c r="P1365" s="4" t="str">
        <f>IF(四角板専用!M1365=0,"",四角板専用!M1365)</f>
        <v/>
      </c>
      <c r="S1365" s="4" t="str">
        <f>IF(Φ部品専用!P1365=0,"",Φ部品専用!P1365)</f>
        <v/>
      </c>
      <c r="T1365" s="4" t="str">
        <f>IF(パイプ専用!P1365=0,"",パイプ専用!P1365)</f>
        <v/>
      </c>
      <c r="U1365" s="10"/>
      <c r="W1365" s="1" t="s">
        <v>1461</v>
      </c>
      <c r="X1365" s="2" t="str">
        <f t="shared" ca="1" si="94"/>
        <v/>
      </c>
      <c r="Z1365" s="2" t="str">
        <f t="shared" si="95"/>
        <v/>
      </c>
    </row>
    <row r="1366" spans="1:26">
      <c r="A1366" s="2" t="str">
        <f>四角板専用!A1366&amp;四角板専用!B1366</f>
        <v/>
      </c>
      <c r="B1366" s="2" t="str">
        <f>'FB&amp;L専用'!A1366&amp;'FB&amp;L専用'!B1366</f>
        <v/>
      </c>
      <c r="C1366" s="2" t="str">
        <f>鋼材専用!A1366&amp;鋼材専用!B1366</f>
        <v/>
      </c>
      <c r="D1366" s="2" t="str">
        <f>Φ部品専用!A1366&amp;Φ部品専用!B1366</f>
        <v/>
      </c>
      <c r="E1366" s="2" t="str">
        <f>パイプ専用!A1366&amp;パイプ専用!B1366</f>
        <v/>
      </c>
      <c r="F1366" s="2" t="str">
        <f>IF(四角板専用!A1366=0,"",四角板専用!A1366)</f>
        <v/>
      </c>
      <c r="G1366" s="2" t="str">
        <f>IF('FB&amp;L専用'!A1366=0,"",'FB&amp;L専用'!A1366)</f>
        <v/>
      </c>
      <c r="H1366" s="2" t="str">
        <f>IF(鋼材専用!A1366=0,"",鋼材専用!A1366)</f>
        <v/>
      </c>
      <c r="I1366" s="2" t="str">
        <f>IF(Φ部品専用!A1366=0,"",Φ部品専用!A1366)</f>
        <v/>
      </c>
      <c r="J1366" s="2" t="str">
        <f>IF(パイプ専用!A1366=0,"",パイプ専用!A1366)</f>
        <v/>
      </c>
      <c r="K1366" s="2" t="str">
        <f>IF(四角板専用!B1366=0,"",四角板専用!B1366)</f>
        <v/>
      </c>
      <c r="L1366" s="2" t="str">
        <f>IF('FB&amp;L専用'!B1366=0,"",'FB&amp;L専用'!B1366)</f>
        <v/>
      </c>
      <c r="M1366" s="2" t="str">
        <f>IF(鋼材専用!B1366=0,"",鋼材専用!B1366)</f>
        <v/>
      </c>
      <c r="N1366" s="2" t="str">
        <f>IF(Φ部品専用!B1366=0,"",Φ部品専用!B1366)</f>
        <v/>
      </c>
      <c r="O1366" s="2" t="str">
        <f>IF(パイプ専用!B1366=0,"",パイプ専用!B1366)</f>
        <v/>
      </c>
      <c r="P1366" s="4" t="str">
        <f>IF(四角板専用!M1366=0,"",四角板専用!M1366)</f>
        <v/>
      </c>
      <c r="S1366" s="4" t="str">
        <f>IF(Φ部品専用!P1366=0,"",Φ部品専用!P1366)</f>
        <v/>
      </c>
      <c r="T1366" s="4" t="str">
        <f>IF(パイプ専用!P1366=0,"",パイプ専用!P1366)</f>
        <v/>
      </c>
      <c r="U1366" s="10"/>
      <c r="W1366" s="1" t="s">
        <v>1462</v>
      </c>
      <c r="X1366" s="2" t="str">
        <f t="shared" ca="1" si="94"/>
        <v/>
      </c>
      <c r="Z1366" s="2" t="str">
        <f t="shared" si="95"/>
        <v/>
      </c>
    </row>
    <row r="1367" spans="1:26">
      <c r="A1367" s="2" t="str">
        <f>四角板専用!A1367&amp;四角板専用!B1367</f>
        <v/>
      </c>
      <c r="B1367" s="2" t="str">
        <f>'FB&amp;L専用'!A1367&amp;'FB&amp;L専用'!B1367</f>
        <v/>
      </c>
      <c r="C1367" s="2" t="str">
        <f>鋼材専用!A1367&amp;鋼材専用!B1367</f>
        <v/>
      </c>
      <c r="D1367" s="2" t="str">
        <f>Φ部品専用!A1367&amp;Φ部品専用!B1367</f>
        <v/>
      </c>
      <c r="E1367" s="2" t="str">
        <f>パイプ専用!A1367&amp;パイプ専用!B1367</f>
        <v/>
      </c>
      <c r="F1367" s="2" t="str">
        <f>IF(四角板専用!A1367=0,"",四角板専用!A1367)</f>
        <v/>
      </c>
      <c r="G1367" s="2" t="str">
        <f>IF('FB&amp;L専用'!A1367=0,"",'FB&amp;L専用'!A1367)</f>
        <v/>
      </c>
      <c r="H1367" s="2" t="str">
        <f>IF(鋼材専用!A1367=0,"",鋼材専用!A1367)</f>
        <v/>
      </c>
      <c r="I1367" s="2" t="str">
        <f>IF(Φ部品専用!A1367=0,"",Φ部品専用!A1367)</f>
        <v/>
      </c>
      <c r="J1367" s="2" t="str">
        <f>IF(パイプ専用!A1367=0,"",パイプ専用!A1367)</f>
        <v/>
      </c>
      <c r="K1367" s="2" t="str">
        <f>IF(四角板専用!B1367=0,"",四角板専用!B1367)</f>
        <v/>
      </c>
      <c r="L1367" s="2" t="str">
        <f>IF('FB&amp;L専用'!B1367=0,"",'FB&amp;L専用'!B1367)</f>
        <v/>
      </c>
      <c r="M1367" s="2" t="str">
        <f>IF(鋼材専用!B1367=0,"",鋼材専用!B1367)</f>
        <v/>
      </c>
      <c r="N1367" s="2" t="str">
        <f>IF(Φ部品専用!B1367=0,"",Φ部品専用!B1367)</f>
        <v/>
      </c>
      <c r="O1367" s="2" t="str">
        <f>IF(パイプ専用!B1367=0,"",パイプ専用!B1367)</f>
        <v/>
      </c>
      <c r="P1367" s="4" t="str">
        <f>IF(四角板専用!M1367=0,"",四角板専用!M1367)</f>
        <v/>
      </c>
      <c r="S1367" s="4" t="str">
        <f>IF(Φ部品専用!P1367=0,"",Φ部品専用!P1367)</f>
        <v/>
      </c>
      <c r="T1367" s="4" t="str">
        <f>IF(パイプ専用!P1367=0,"",パイプ専用!P1367)</f>
        <v/>
      </c>
      <c r="U1367" s="10"/>
      <c r="W1367" s="1" t="s">
        <v>1463</v>
      </c>
      <c r="X1367" s="2" t="str">
        <f t="shared" ca="1" si="94"/>
        <v/>
      </c>
      <c r="Z1367" s="2" t="str">
        <f t="shared" si="95"/>
        <v/>
      </c>
    </row>
    <row r="1368" spans="1:26">
      <c r="A1368" s="2" t="str">
        <f>四角板専用!A1368&amp;四角板専用!B1368</f>
        <v/>
      </c>
      <c r="B1368" s="2" t="str">
        <f>'FB&amp;L専用'!A1368&amp;'FB&amp;L専用'!B1368</f>
        <v/>
      </c>
      <c r="C1368" s="2" t="str">
        <f>鋼材専用!A1368&amp;鋼材専用!B1368</f>
        <v/>
      </c>
      <c r="D1368" s="2" t="str">
        <f>Φ部品専用!A1368&amp;Φ部品専用!B1368</f>
        <v/>
      </c>
      <c r="E1368" s="2" t="str">
        <f>パイプ専用!A1368&amp;パイプ専用!B1368</f>
        <v/>
      </c>
      <c r="F1368" s="2" t="str">
        <f>IF(四角板専用!A1368=0,"",四角板専用!A1368)</f>
        <v/>
      </c>
      <c r="G1368" s="2" t="str">
        <f>IF('FB&amp;L専用'!A1368=0,"",'FB&amp;L専用'!A1368)</f>
        <v/>
      </c>
      <c r="H1368" s="2" t="str">
        <f>IF(鋼材専用!A1368=0,"",鋼材専用!A1368)</f>
        <v/>
      </c>
      <c r="I1368" s="2" t="str">
        <f>IF(Φ部品専用!A1368=0,"",Φ部品専用!A1368)</f>
        <v/>
      </c>
      <c r="J1368" s="2" t="str">
        <f>IF(パイプ専用!A1368=0,"",パイプ専用!A1368)</f>
        <v/>
      </c>
      <c r="K1368" s="2" t="str">
        <f>IF(四角板専用!B1368=0,"",四角板専用!B1368)</f>
        <v/>
      </c>
      <c r="L1368" s="2" t="str">
        <f>IF('FB&amp;L専用'!B1368=0,"",'FB&amp;L専用'!B1368)</f>
        <v/>
      </c>
      <c r="M1368" s="2" t="str">
        <f>IF(鋼材専用!B1368=0,"",鋼材専用!B1368)</f>
        <v/>
      </c>
      <c r="N1368" s="2" t="str">
        <f>IF(Φ部品専用!B1368=0,"",Φ部品専用!B1368)</f>
        <v/>
      </c>
      <c r="O1368" s="2" t="str">
        <f>IF(パイプ専用!B1368=0,"",パイプ専用!B1368)</f>
        <v/>
      </c>
      <c r="P1368" s="4" t="str">
        <f>IF(四角板専用!M1368=0,"",四角板専用!M1368)</f>
        <v/>
      </c>
      <c r="S1368" s="4" t="str">
        <f>IF(Φ部品専用!P1368=0,"",Φ部品専用!P1368)</f>
        <v/>
      </c>
      <c r="T1368" s="4" t="str">
        <f>IF(パイプ専用!P1368=0,"",パイプ専用!P1368)</f>
        <v/>
      </c>
      <c r="U1368" s="10"/>
      <c r="W1368" s="1" t="s">
        <v>1464</v>
      </c>
      <c r="X1368" s="2" t="str">
        <f t="shared" ca="1" si="94"/>
        <v/>
      </c>
      <c r="Z1368" s="2" t="str">
        <f t="shared" si="95"/>
        <v/>
      </c>
    </row>
    <row r="1369" spans="1:26">
      <c r="A1369" s="2" t="str">
        <f>四角板専用!A1369&amp;四角板専用!B1369</f>
        <v/>
      </c>
      <c r="B1369" s="2" t="str">
        <f>'FB&amp;L専用'!A1369&amp;'FB&amp;L専用'!B1369</f>
        <v/>
      </c>
      <c r="C1369" s="2" t="str">
        <f>鋼材専用!A1369&amp;鋼材専用!B1369</f>
        <v/>
      </c>
      <c r="D1369" s="2" t="str">
        <f>Φ部品専用!A1369&amp;Φ部品専用!B1369</f>
        <v/>
      </c>
      <c r="E1369" s="2" t="str">
        <f>パイプ専用!A1369&amp;パイプ専用!B1369</f>
        <v/>
      </c>
      <c r="F1369" s="2" t="str">
        <f>IF(四角板専用!A1369=0,"",四角板専用!A1369)</f>
        <v/>
      </c>
      <c r="G1369" s="2" t="str">
        <f>IF('FB&amp;L専用'!A1369=0,"",'FB&amp;L専用'!A1369)</f>
        <v/>
      </c>
      <c r="H1369" s="2" t="str">
        <f>IF(鋼材専用!A1369=0,"",鋼材専用!A1369)</f>
        <v/>
      </c>
      <c r="I1369" s="2" t="str">
        <f>IF(Φ部品専用!A1369=0,"",Φ部品専用!A1369)</f>
        <v/>
      </c>
      <c r="J1369" s="2" t="str">
        <f>IF(パイプ専用!A1369=0,"",パイプ専用!A1369)</f>
        <v/>
      </c>
      <c r="K1369" s="2" t="str">
        <f>IF(四角板専用!B1369=0,"",四角板専用!B1369)</f>
        <v/>
      </c>
      <c r="L1369" s="2" t="str">
        <f>IF('FB&amp;L専用'!B1369=0,"",'FB&amp;L専用'!B1369)</f>
        <v/>
      </c>
      <c r="M1369" s="2" t="str">
        <f>IF(鋼材専用!B1369=0,"",鋼材専用!B1369)</f>
        <v/>
      </c>
      <c r="N1369" s="2" t="str">
        <f>IF(Φ部品専用!B1369=0,"",Φ部品専用!B1369)</f>
        <v/>
      </c>
      <c r="O1369" s="2" t="str">
        <f>IF(パイプ専用!B1369=0,"",パイプ専用!B1369)</f>
        <v/>
      </c>
      <c r="P1369" s="4" t="str">
        <f>IF(四角板専用!M1369=0,"",四角板専用!M1369)</f>
        <v/>
      </c>
      <c r="S1369" s="4" t="str">
        <f>IF(Φ部品専用!P1369=0,"",Φ部品専用!P1369)</f>
        <v/>
      </c>
      <c r="T1369" s="4" t="str">
        <f>IF(パイプ専用!P1369=0,"",パイプ専用!P1369)</f>
        <v/>
      </c>
      <c r="U1369" s="10"/>
      <c r="W1369" s="1" t="s">
        <v>1465</v>
      </c>
      <c r="X1369" s="2" t="str">
        <f t="shared" ca="1" si="94"/>
        <v/>
      </c>
      <c r="Z1369" s="2" t="str">
        <f t="shared" si="95"/>
        <v/>
      </c>
    </row>
    <row r="1370" spans="1:26">
      <c r="A1370" s="2" t="str">
        <f>四角板専用!A1370&amp;四角板専用!B1370</f>
        <v/>
      </c>
      <c r="B1370" s="2" t="str">
        <f>'FB&amp;L専用'!A1370&amp;'FB&amp;L専用'!B1370</f>
        <v/>
      </c>
      <c r="C1370" s="2" t="str">
        <f>鋼材専用!A1370&amp;鋼材専用!B1370</f>
        <v/>
      </c>
      <c r="D1370" s="2" t="str">
        <f>Φ部品専用!A1370&amp;Φ部品専用!B1370</f>
        <v/>
      </c>
      <c r="E1370" s="2" t="str">
        <f>パイプ専用!A1370&amp;パイプ専用!B1370</f>
        <v/>
      </c>
      <c r="F1370" s="2" t="str">
        <f>IF(四角板専用!A1370=0,"",四角板専用!A1370)</f>
        <v/>
      </c>
      <c r="G1370" s="2" t="str">
        <f>IF('FB&amp;L専用'!A1370=0,"",'FB&amp;L専用'!A1370)</f>
        <v/>
      </c>
      <c r="H1370" s="2" t="str">
        <f>IF(鋼材専用!A1370=0,"",鋼材専用!A1370)</f>
        <v/>
      </c>
      <c r="I1370" s="2" t="str">
        <f>IF(Φ部品専用!A1370=0,"",Φ部品専用!A1370)</f>
        <v/>
      </c>
      <c r="J1370" s="2" t="str">
        <f>IF(パイプ専用!A1370=0,"",パイプ専用!A1370)</f>
        <v/>
      </c>
      <c r="K1370" s="2" t="str">
        <f>IF(四角板専用!B1370=0,"",四角板専用!B1370)</f>
        <v/>
      </c>
      <c r="L1370" s="2" t="str">
        <f>IF('FB&amp;L専用'!B1370=0,"",'FB&amp;L専用'!B1370)</f>
        <v/>
      </c>
      <c r="M1370" s="2" t="str">
        <f>IF(鋼材専用!B1370=0,"",鋼材専用!B1370)</f>
        <v/>
      </c>
      <c r="N1370" s="2" t="str">
        <f>IF(Φ部品専用!B1370=0,"",Φ部品専用!B1370)</f>
        <v/>
      </c>
      <c r="O1370" s="2" t="str">
        <f>IF(パイプ専用!B1370=0,"",パイプ専用!B1370)</f>
        <v/>
      </c>
      <c r="P1370" s="4" t="str">
        <f>IF(四角板専用!M1370=0,"",四角板専用!M1370)</f>
        <v/>
      </c>
      <c r="S1370" s="4" t="str">
        <f>IF(Φ部品専用!P1370=0,"",Φ部品専用!P1370)</f>
        <v/>
      </c>
      <c r="T1370" s="4" t="str">
        <f>IF(パイプ専用!P1370=0,"",パイプ専用!P1370)</f>
        <v/>
      </c>
      <c r="U1370" s="10"/>
      <c r="W1370" s="1" t="s">
        <v>1466</v>
      </c>
      <c r="X1370" s="2" t="str">
        <f t="shared" ca="1" si="94"/>
        <v/>
      </c>
      <c r="Z1370" s="2" t="str">
        <f t="shared" si="95"/>
        <v/>
      </c>
    </row>
    <row r="1371" spans="1:26">
      <c r="A1371" s="2" t="str">
        <f>四角板専用!A1371&amp;四角板専用!B1371</f>
        <v/>
      </c>
      <c r="B1371" s="2" t="str">
        <f>'FB&amp;L専用'!A1371&amp;'FB&amp;L専用'!B1371</f>
        <v/>
      </c>
      <c r="C1371" s="2" t="str">
        <f>鋼材専用!A1371&amp;鋼材専用!B1371</f>
        <v/>
      </c>
      <c r="D1371" s="2" t="str">
        <f>Φ部品専用!A1371&amp;Φ部品専用!B1371</f>
        <v/>
      </c>
      <c r="E1371" s="2" t="str">
        <f>パイプ専用!A1371&amp;パイプ専用!B1371</f>
        <v/>
      </c>
      <c r="F1371" s="2" t="str">
        <f>IF(四角板専用!A1371=0,"",四角板専用!A1371)</f>
        <v/>
      </c>
      <c r="G1371" s="2" t="str">
        <f>IF('FB&amp;L専用'!A1371=0,"",'FB&amp;L専用'!A1371)</f>
        <v/>
      </c>
      <c r="H1371" s="2" t="str">
        <f>IF(鋼材専用!A1371=0,"",鋼材専用!A1371)</f>
        <v/>
      </c>
      <c r="I1371" s="2" t="str">
        <f>IF(Φ部品専用!A1371=0,"",Φ部品専用!A1371)</f>
        <v/>
      </c>
      <c r="J1371" s="2" t="str">
        <f>IF(パイプ専用!A1371=0,"",パイプ専用!A1371)</f>
        <v/>
      </c>
      <c r="K1371" s="2" t="str">
        <f>IF(四角板専用!B1371=0,"",四角板専用!B1371)</f>
        <v/>
      </c>
      <c r="L1371" s="2" t="str">
        <f>IF('FB&amp;L専用'!B1371=0,"",'FB&amp;L専用'!B1371)</f>
        <v/>
      </c>
      <c r="M1371" s="2" t="str">
        <f>IF(鋼材専用!B1371=0,"",鋼材専用!B1371)</f>
        <v/>
      </c>
      <c r="N1371" s="2" t="str">
        <f>IF(Φ部品専用!B1371=0,"",Φ部品専用!B1371)</f>
        <v/>
      </c>
      <c r="O1371" s="2" t="str">
        <f>IF(パイプ専用!B1371=0,"",パイプ専用!B1371)</f>
        <v/>
      </c>
      <c r="P1371" s="4" t="str">
        <f>IF(四角板専用!M1371=0,"",四角板専用!M1371)</f>
        <v/>
      </c>
      <c r="S1371" s="4" t="str">
        <f>IF(Φ部品専用!P1371=0,"",Φ部品専用!P1371)</f>
        <v/>
      </c>
      <c r="T1371" s="4" t="str">
        <f>IF(パイプ専用!P1371=0,"",パイプ専用!P1371)</f>
        <v/>
      </c>
      <c r="U1371" s="10"/>
      <c r="W1371" s="1" t="s">
        <v>1467</v>
      </c>
      <c r="X1371" s="2" t="str">
        <f t="shared" ca="1" si="94"/>
        <v/>
      </c>
      <c r="Z1371" s="2" t="str">
        <f t="shared" si="95"/>
        <v/>
      </c>
    </row>
    <row r="1372" spans="1:26">
      <c r="A1372" s="2" t="str">
        <f>四角板専用!A1372&amp;四角板専用!B1372</f>
        <v/>
      </c>
      <c r="B1372" s="2" t="str">
        <f>'FB&amp;L専用'!A1372&amp;'FB&amp;L専用'!B1372</f>
        <v/>
      </c>
      <c r="C1372" s="2" t="str">
        <f>鋼材専用!A1372&amp;鋼材専用!B1372</f>
        <v/>
      </c>
      <c r="D1372" s="2" t="str">
        <f>Φ部品専用!A1372&amp;Φ部品専用!B1372</f>
        <v/>
      </c>
      <c r="E1372" s="2" t="str">
        <f>パイプ専用!A1372&amp;パイプ専用!B1372</f>
        <v/>
      </c>
      <c r="F1372" s="2" t="str">
        <f>IF(四角板専用!A1372=0,"",四角板専用!A1372)</f>
        <v/>
      </c>
      <c r="G1372" s="2" t="str">
        <f>IF('FB&amp;L専用'!A1372=0,"",'FB&amp;L専用'!A1372)</f>
        <v/>
      </c>
      <c r="H1372" s="2" t="str">
        <f>IF(鋼材専用!A1372=0,"",鋼材専用!A1372)</f>
        <v/>
      </c>
      <c r="I1372" s="2" t="str">
        <f>IF(Φ部品専用!A1372=0,"",Φ部品専用!A1372)</f>
        <v/>
      </c>
      <c r="J1372" s="2" t="str">
        <f>IF(パイプ専用!A1372=0,"",パイプ専用!A1372)</f>
        <v/>
      </c>
      <c r="K1372" s="2" t="str">
        <f>IF(四角板専用!B1372=0,"",四角板専用!B1372)</f>
        <v/>
      </c>
      <c r="L1372" s="2" t="str">
        <f>IF('FB&amp;L専用'!B1372=0,"",'FB&amp;L専用'!B1372)</f>
        <v/>
      </c>
      <c r="M1372" s="2" t="str">
        <f>IF(鋼材専用!B1372=0,"",鋼材専用!B1372)</f>
        <v/>
      </c>
      <c r="N1372" s="2" t="str">
        <f>IF(Φ部品専用!B1372=0,"",Φ部品専用!B1372)</f>
        <v/>
      </c>
      <c r="O1372" s="2" t="str">
        <f>IF(パイプ専用!B1372=0,"",パイプ専用!B1372)</f>
        <v/>
      </c>
      <c r="P1372" s="4" t="str">
        <f>IF(四角板専用!M1372=0,"",四角板専用!M1372)</f>
        <v/>
      </c>
      <c r="S1372" s="4" t="str">
        <f>IF(Φ部品専用!P1372=0,"",Φ部品専用!P1372)</f>
        <v/>
      </c>
      <c r="T1372" s="4" t="str">
        <f>IF(パイプ専用!P1372=0,"",パイプ専用!P1372)</f>
        <v/>
      </c>
      <c r="U1372" s="10"/>
      <c r="W1372" s="1" t="s">
        <v>1468</v>
      </c>
      <c r="X1372" s="2" t="str">
        <f t="shared" ca="1" si="94"/>
        <v/>
      </c>
      <c r="Z1372" s="2" t="str">
        <f t="shared" si="95"/>
        <v/>
      </c>
    </row>
    <row r="1373" spans="1:26">
      <c r="A1373" s="2" t="str">
        <f>四角板専用!A1373&amp;四角板専用!B1373</f>
        <v/>
      </c>
      <c r="B1373" s="2" t="str">
        <f>'FB&amp;L専用'!A1373&amp;'FB&amp;L専用'!B1373</f>
        <v/>
      </c>
      <c r="C1373" s="2" t="str">
        <f>鋼材専用!A1373&amp;鋼材専用!B1373</f>
        <v/>
      </c>
      <c r="D1373" s="2" t="str">
        <f>Φ部品専用!A1373&amp;Φ部品専用!B1373</f>
        <v/>
      </c>
      <c r="E1373" s="2" t="str">
        <f>パイプ専用!A1373&amp;パイプ専用!B1373</f>
        <v/>
      </c>
      <c r="F1373" s="2" t="str">
        <f>IF(四角板専用!A1373=0,"",四角板専用!A1373)</f>
        <v/>
      </c>
      <c r="G1373" s="2" t="str">
        <f>IF('FB&amp;L専用'!A1373=0,"",'FB&amp;L専用'!A1373)</f>
        <v/>
      </c>
      <c r="H1373" s="2" t="str">
        <f>IF(鋼材専用!A1373=0,"",鋼材専用!A1373)</f>
        <v/>
      </c>
      <c r="I1373" s="2" t="str">
        <f>IF(Φ部品専用!A1373=0,"",Φ部品専用!A1373)</f>
        <v/>
      </c>
      <c r="J1373" s="2" t="str">
        <f>IF(パイプ専用!A1373=0,"",パイプ専用!A1373)</f>
        <v/>
      </c>
      <c r="K1373" s="2" t="str">
        <f>IF(四角板専用!B1373=0,"",四角板専用!B1373)</f>
        <v/>
      </c>
      <c r="L1373" s="2" t="str">
        <f>IF('FB&amp;L専用'!B1373=0,"",'FB&amp;L専用'!B1373)</f>
        <v/>
      </c>
      <c r="M1373" s="2" t="str">
        <f>IF(鋼材専用!B1373=0,"",鋼材専用!B1373)</f>
        <v/>
      </c>
      <c r="N1373" s="2" t="str">
        <f>IF(Φ部品専用!B1373=0,"",Φ部品専用!B1373)</f>
        <v/>
      </c>
      <c r="O1373" s="2" t="str">
        <f>IF(パイプ専用!B1373=0,"",パイプ専用!B1373)</f>
        <v/>
      </c>
      <c r="P1373" s="4" t="str">
        <f>IF(四角板専用!M1373=0,"",四角板専用!M1373)</f>
        <v/>
      </c>
      <c r="S1373" s="4" t="str">
        <f>IF(Φ部品専用!P1373=0,"",Φ部品専用!P1373)</f>
        <v/>
      </c>
      <c r="T1373" s="4" t="str">
        <f>IF(パイプ専用!P1373=0,"",パイプ専用!P1373)</f>
        <v/>
      </c>
      <c r="U1373" s="10"/>
      <c r="W1373" s="1" t="s">
        <v>1469</v>
      </c>
      <c r="X1373" s="2" t="str">
        <f t="shared" ca="1" si="94"/>
        <v/>
      </c>
      <c r="Z1373" s="2" t="str">
        <f t="shared" si="95"/>
        <v/>
      </c>
    </row>
    <row r="1374" spans="1:26">
      <c r="A1374" s="2" t="str">
        <f>四角板専用!A1374&amp;四角板専用!B1374</f>
        <v/>
      </c>
      <c r="B1374" s="2" t="str">
        <f>'FB&amp;L専用'!A1374&amp;'FB&amp;L専用'!B1374</f>
        <v/>
      </c>
      <c r="C1374" s="2" t="str">
        <f>鋼材専用!A1374&amp;鋼材専用!B1374</f>
        <v/>
      </c>
      <c r="D1374" s="2" t="str">
        <f>Φ部品専用!A1374&amp;Φ部品専用!B1374</f>
        <v/>
      </c>
      <c r="E1374" s="2" t="str">
        <f>パイプ専用!A1374&amp;パイプ専用!B1374</f>
        <v/>
      </c>
      <c r="F1374" s="2" t="str">
        <f>IF(四角板専用!A1374=0,"",四角板専用!A1374)</f>
        <v/>
      </c>
      <c r="G1374" s="2" t="str">
        <f>IF('FB&amp;L専用'!A1374=0,"",'FB&amp;L専用'!A1374)</f>
        <v/>
      </c>
      <c r="H1374" s="2" t="str">
        <f>IF(鋼材専用!A1374=0,"",鋼材専用!A1374)</f>
        <v/>
      </c>
      <c r="I1374" s="2" t="str">
        <f>IF(Φ部品専用!A1374=0,"",Φ部品専用!A1374)</f>
        <v/>
      </c>
      <c r="J1374" s="2" t="str">
        <f>IF(パイプ専用!A1374=0,"",パイプ専用!A1374)</f>
        <v/>
      </c>
      <c r="K1374" s="2" t="str">
        <f>IF(四角板専用!B1374=0,"",四角板専用!B1374)</f>
        <v/>
      </c>
      <c r="L1374" s="2" t="str">
        <f>IF('FB&amp;L専用'!B1374=0,"",'FB&amp;L専用'!B1374)</f>
        <v/>
      </c>
      <c r="M1374" s="2" t="str">
        <f>IF(鋼材専用!B1374=0,"",鋼材専用!B1374)</f>
        <v/>
      </c>
      <c r="N1374" s="2" t="str">
        <f>IF(Φ部品専用!B1374=0,"",Φ部品専用!B1374)</f>
        <v/>
      </c>
      <c r="O1374" s="2" t="str">
        <f>IF(パイプ専用!B1374=0,"",パイプ専用!B1374)</f>
        <v/>
      </c>
      <c r="P1374" s="4" t="str">
        <f>IF(四角板専用!M1374=0,"",四角板専用!M1374)</f>
        <v/>
      </c>
      <c r="S1374" s="4" t="str">
        <f>IF(Φ部品専用!P1374=0,"",Φ部品専用!P1374)</f>
        <v/>
      </c>
      <c r="T1374" s="4" t="str">
        <f>IF(パイプ専用!P1374=0,"",パイプ専用!P1374)</f>
        <v/>
      </c>
      <c r="U1374" s="10"/>
      <c r="W1374" s="1" t="s">
        <v>1470</v>
      </c>
      <c r="X1374" s="2" t="str">
        <f t="shared" ca="1" si="94"/>
        <v/>
      </c>
      <c r="Z1374" s="2" t="str">
        <f t="shared" si="95"/>
        <v/>
      </c>
    </row>
    <row r="1375" spans="1:26">
      <c r="A1375" s="2" t="str">
        <f>四角板専用!A1375&amp;四角板専用!B1375</f>
        <v/>
      </c>
      <c r="B1375" s="2" t="str">
        <f>'FB&amp;L専用'!A1375&amp;'FB&amp;L専用'!B1375</f>
        <v/>
      </c>
      <c r="C1375" s="2" t="str">
        <f>鋼材専用!A1375&amp;鋼材専用!B1375</f>
        <v/>
      </c>
      <c r="D1375" s="2" t="str">
        <f>Φ部品専用!A1375&amp;Φ部品専用!B1375</f>
        <v/>
      </c>
      <c r="E1375" s="2" t="str">
        <f>パイプ専用!A1375&amp;パイプ専用!B1375</f>
        <v/>
      </c>
      <c r="F1375" s="2" t="str">
        <f>IF(四角板専用!A1375=0,"",四角板専用!A1375)</f>
        <v/>
      </c>
      <c r="G1375" s="2" t="str">
        <f>IF('FB&amp;L専用'!A1375=0,"",'FB&amp;L専用'!A1375)</f>
        <v/>
      </c>
      <c r="H1375" s="2" t="str">
        <f>IF(鋼材専用!A1375=0,"",鋼材専用!A1375)</f>
        <v/>
      </c>
      <c r="I1375" s="2" t="str">
        <f>IF(Φ部品専用!A1375=0,"",Φ部品専用!A1375)</f>
        <v/>
      </c>
      <c r="J1375" s="2" t="str">
        <f>IF(パイプ専用!A1375=0,"",パイプ専用!A1375)</f>
        <v/>
      </c>
      <c r="K1375" s="2" t="str">
        <f>IF(四角板専用!B1375=0,"",四角板専用!B1375)</f>
        <v/>
      </c>
      <c r="L1375" s="2" t="str">
        <f>IF('FB&amp;L専用'!B1375=0,"",'FB&amp;L専用'!B1375)</f>
        <v/>
      </c>
      <c r="M1375" s="2" t="str">
        <f>IF(鋼材専用!B1375=0,"",鋼材専用!B1375)</f>
        <v/>
      </c>
      <c r="N1375" s="2" t="str">
        <f>IF(Φ部品専用!B1375=0,"",Φ部品専用!B1375)</f>
        <v/>
      </c>
      <c r="O1375" s="2" t="str">
        <f>IF(パイプ専用!B1375=0,"",パイプ専用!B1375)</f>
        <v/>
      </c>
      <c r="P1375" s="4" t="str">
        <f>IF(四角板専用!M1375=0,"",四角板専用!M1375)</f>
        <v/>
      </c>
      <c r="S1375" s="4" t="str">
        <f>IF(Φ部品専用!P1375=0,"",Φ部品専用!P1375)</f>
        <v/>
      </c>
      <c r="T1375" s="4" t="str">
        <f>IF(パイプ専用!P1375=0,"",パイプ専用!P1375)</f>
        <v/>
      </c>
      <c r="U1375" s="10"/>
      <c r="W1375" s="1" t="s">
        <v>1471</v>
      </c>
      <c r="X1375" s="2" t="str">
        <f t="shared" ca="1" si="94"/>
        <v/>
      </c>
      <c r="Z1375" s="2" t="str">
        <f t="shared" si="95"/>
        <v/>
      </c>
    </row>
    <row r="1376" spans="1:26">
      <c r="A1376" s="2" t="str">
        <f>四角板専用!A1376&amp;四角板専用!B1376</f>
        <v/>
      </c>
      <c r="B1376" s="2" t="str">
        <f>'FB&amp;L専用'!A1376&amp;'FB&amp;L専用'!B1376</f>
        <v/>
      </c>
      <c r="C1376" s="2" t="str">
        <f>鋼材専用!A1376&amp;鋼材専用!B1376</f>
        <v/>
      </c>
      <c r="D1376" s="2" t="str">
        <f>Φ部品専用!A1376&amp;Φ部品専用!B1376</f>
        <v/>
      </c>
      <c r="E1376" s="2" t="str">
        <f>パイプ専用!A1376&amp;パイプ専用!B1376</f>
        <v/>
      </c>
      <c r="F1376" s="2" t="str">
        <f>IF(四角板専用!A1376=0,"",四角板専用!A1376)</f>
        <v/>
      </c>
      <c r="G1376" s="2" t="str">
        <f>IF('FB&amp;L専用'!A1376=0,"",'FB&amp;L専用'!A1376)</f>
        <v/>
      </c>
      <c r="H1376" s="2" t="str">
        <f>IF(鋼材専用!A1376=0,"",鋼材専用!A1376)</f>
        <v/>
      </c>
      <c r="I1376" s="2" t="str">
        <f>IF(Φ部品専用!A1376=0,"",Φ部品専用!A1376)</f>
        <v/>
      </c>
      <c r="J1376" s="2" t="str">
        <f>IF(パイプ専用!A1376=0,"",パイプ専用!A1376)</f>
        <v/>
      </c>
      <c r="K1376" s="2" t="str">
        <f>IF(四角板専用!B1376=0,"",四角板専用!B1376)</f>
        <v/>
      </c>
      <c r="L1376" s="2" t="str">
        <f>IF('FB&amp;L専用'!B1376=0,"",'FB&amp;L専用'!B1376)</f>
        <v/>
      </c>
      <c r="M1376" s="2" t="str">
        <f>IF(鋼材専用!B1376=0,"",鋼材専用!B1376)</f>
        <v/>
      </c>
      <c r="N1376" s="2" t="str">
        <f>IF(Φ部品専用!B1376=0,"",Φ部品専用!B1376)</f>
        <v/>
      </c>
      <c r="O1376" s="2" t="str">
        <f>IF(パイプ専用!B1376=0,"",パイプ専用!B1376)</f>
        <v/>
      </c>
      <c r="P1376" s="4" t="str">
        <f>IF(四角板専用!M1376=0,"",四角板専用!M1376)</f>
        <v/>
      </c>
      <c r="S1376" s="4" t="str">
        <f>IF(Φ部品専用!P1376=0,"",Φ部品専用!P1376)</f>
        <v/>
      </c>
      <c r="T1376" s="4" t="str">
        <f>IF(パイプ専用!P1376=0,"",パイプ専用!P1376)</f>
        <v/>
      </c>
      <c r="U1376" s="10"/>
      <c r="W1376" s="1" t="s">
        <v>1472</v>
      </c>
      <c r="X1376" s="2" t="str">
        <f t="shared" ca="1" si="94"/>
        <v/>
      </c>
      <c r="Z1376" s="2" t="str">
        <f t="shared" si="95"/>
        <v/>
      </c>
    </row>
    <row r="1377" spans="1:26">
      <c r="A1377" s="2" t="str">
        <f>四角板専用!A1377&amp;四角板専用!B1377</f>
        <v/>
      </c>
      <c r="B1377" s="2" t="str">
        <f>'FB&amp;L専用'!A1377&amp;'FB&amp;L専用'!B1377</f>
        <v/>
      </c>
      <c r="C1377" s="2" t="str">
        <f>鋼材専用!A1377&amp;鋼材専用!B1377</f>
        <v/>
      </c>
      <c r="D1377" s="2" t="str">
        <f>Φ部品専用!A1377&amp;Φ部品専用!B1377</f>
        <v/>
      </c>
      <c r="E1377" s="2" t="str">
        <f>パイプ専用!A1377&amp;パイプ専用!B1377</f>
        <v/>
      </c>
      <c r="F1377" s="2" t="str">
        <f>IF(四角板専用!A1377=0,"",四角板専用!A1377)</f>
        <v/>
      </c>
      <c r="G1377" s="2" t="str">
        <f>IF('FB&amp;L専用'!A1377=0,"",'FB&amp;L専用'!A1377)</f>
        <v/>
      </c>
      <c r="H1377" s="2" t="str">
        <f>IF(鋼材専用!A1377=0,"",鋼材専用!A1377)</f>
        <v/>
      </c>
      <c r="I1377" s="2" t="str">
        <f>IF(Φ部品専用!A1377=0,"",Φ部品専用!A1377)</f>
        <v/>
      </c>
      <c r="J1377" s="2" t="str">
        <f>IF(パイプ専用!A1377=0,"",パイプ専用!A1377)</f>
        <v/>
      </c>
      <c r="K1377" s="2" t="str">
        <f>IF(四角板専用!B1377=0,"",四角板専用!B1377)</f>
        <v/>
      </c>
      <c r="L1377" s="2" t="str">
        <f>IF('FB&amp;L専用'!B1377=0,"",'FB&amp;L専用'!B1377)</f>
        <v/>
      </c>
      <c r="M1377" s="2" t="str">
        <f>IF(鋼材専用!B1377=0,"",鋼材専用!B1377)</f>
        <v/>
      </c>
      <c r="N1377" s="2" t="str">
        <f>IF(Φ部品専用!B1377=0,"",Φ部品専用!B1377)</f>
        <v/>
      </c>
      <c r="O1377" s="2" t="str">
        <f>IF(パイプ専用!B1377=0,"",パイプ専用!B1377)</f>
        <v/>
      </c>
      <c r="P1377" s="4" t="str">
        <f>IF(四角板専用!M1377=0,"",四角板専用!M1377)</f>
        <v/>
      </c>
      <c r="S1377" s="4" t="str">
        <f>IF(Φ部品専用!P1377=0,"",Φ部品専用!P1377)</f>
        <v/>
      </c>
      <c r="T1377" s="4" t="str">
        <f>IF(パイプ専用!P1377=0,"",パイプ専用!P1377)</f>
        <v/>
      </c>
      <c r="U1377" s="10"/>
      <c r="W1377" s="1" t="s">
        <v>1473</v>
      </c>
      <c r="X1377" s="2" t="str">
        <f t="shared" ca="1" si="94"/>
        <v/>
      </c>
      <c r="Z1377" s="2" t="str">
        <f t="shared" si="95"/>
        <v/>
      </c>
    </row>
    <row r="1378" spans="1:26">
      <c r="A1378" s="2" t="str">
        <f>四角板専用!A1378&amp;四角板専用!B1378</f>
        <v/>
      </c>
      <c r="B1378" s="2" t="str">
        <f>'FB&amp;L専用'!A1378&amp;'FB&amp;L専用'!B1378</f>
        <v/>
      </c>
      <c r="C1378" s="2" t="str">
        <f>鋼材専用!A1378&amp;鋼材専用!B1378</f>
        <v/>
      </c>
      <c r="D1378" s="2" t="str">
        <f>Φ部品専用!A1378&amp;Φ部品専用!B1378</f>
        <v/>
      </c>
      <c r="E1378" s="2" t="str">
        <f>パイプ専用!A1378&amp;パイプ専用!B1378</f>
        <v/>
      </c>
      <c r="F1378" s="2" t="str">
        <f>IF(四角板専用!A1378=0,"",四角板専用!A1378)</f>
        <v/>
      </c>
      <c r="G1378" s="2" t="str">
        <f>IF('FB&amp;L専用'!A1378=0,"",'FB&amp;L専用'!A1378)</f>
        <v/>
      </c>
      <c r="H1378" s="2" t="str">
        <f>IF(鋼材専用!A1378=0,"",鋼材専用!A1378)</f>
        <v/>
      </c>
      <c r="I1378" s="2" t="str">
        <f>IF(Φ部品専用!A1378=0,"",Φ部品専用!A1378)</f>
        <v/>
      </c>
      <c r="J1378" s="2" t="str">
        <f>IF(パイプ専用!A1378=0,"",パイプ専用!A1378)</f>
        <v/>
      </c>
      <c r="K1378" s="2" t="str">
        <f>IF(四角板専用!B1378=0,"",四角板専用!B1378)</f>
        <v/>
      </c>
      <c r="L1378" s="2" t="str">
        <f>IF('FB&amp;L専用'!B1378=0,"",'FB&amp;L専用'!B1378)</f>
        <v/>
      </c>
      <c r="M1378" s="2" t="str">
        <f>IF(鋼材専用!B1378=0,"",鋼材専用!B1378)</f>
        <v/>
      </c>
      <c r="N1378" s="2" t="str">
        <f>IF(Φ部品専用!B1378=0,"",Φ部品専用!B1378)</f>
        <v/>
      </c>
      <c r="O1378" s="2" t="str">
        <f>IF(パイプ専用!B1378=0,"",パイプ専用!B1378)</f>
        <v/>
      </c>
      <c r="P1378" s="4" t="str">
        <f>IF(四角板専用!M1378=0,"",四角板専用!M1378)</f>
        <v/>
      </c>
      <c r="S1378" s="4" t="str">
        <f>IF(Φ部品専用!P1378=0,"",Φ部品専用!P1378)</f>
        <v/>
      </c>
      <c r="T1378" s="4" t="str">
        <f>IF(パイプ専用!P1378=0,"",パイプ専用!P1378)</f>
        <v/>
      </c>
      <c r="U1378" s="10"/>
      <c r="W1378" s="1" t="s">
        <v>1474</v>
      </c>
      <c r="X1378" s="2" t="str">
        <f t="shared" ca="1" si="94"/>
        <v/>
      </c>
      <c r="Z1378" s="2" t="str">
        <f t="shared" si="95"/>
        <v/>
      </c>
    </row>
    <row r="1379" spans="1:26">
      <c r="A1379" s="2" t="str">
        <f>四角板専用!A1379&amp;四角板専用!B1379</f>
        <v/>
      </c>
      <c r="B1379" s="2" t="str">
        <f>'FB&amp;L専用'!A1379&amp;'FB&amp;L専用'!B1379</f>
        <v/>
      </c>
      <c r="C1379" s="2" t="str">
        <f>鋼材専用!A1379&amp;鋼材専用!B1379</f>
        <v/>
      </c>
      <c r="D1379" s="2" t="str">
        <f>Φ部品専用!A1379&amp;Φ部品専用!B1379</f>
        <v/>
      </c>
      <c r="E1379" s="2" t="str">
        <f>パイプ専用!A1379&amp;パイプ専用!B1379</f>
        <v/>
      </c>
      <c r="F1379" s="2" t="str">
        <f>IF(四角板専用!A1379=0,"",四角板専用!A1379)</f>
        <v/>
      </c>
      <c r="G1379" s="2" t="str">
        <f>IF('FB&amp;L専用'!A1379=0,"",'FB&amp;L専用'!A1379)</f>
        <v/>
      </c>
      <c r="H1379" s="2" t="str">
        <f>IF(鋼材専用!A1379=0,"",鋼材専用!A1379)</f>
        <v/>
      </c>
      <c r="I1379" s="2" t="str">
        <f>IF(Φ部品専用!A1379=0,"",Φ部品専用!A1379)</f>
        <v/>
      </c>
      <c r="J1379" s="2" t="str">
        <f>IF(パイプ専用!A1379=0,"",パイプ専用!A1379)</f>
        <v/>
      </c>
      <c r="K1379" s="2" t="str">
        <f>IF(四角板専用!B1379=0,"",四角板専用!B1379)</f>
        <v/>
      </c>
      <c r="L1379" s="2" t="str">
        <f>IF('FB&amp;L専用'!B1379=0,"",'FB&amp;L専用'!B1379)</f>
        <v/>
      </c>
      <c r="M1379" s="2" t="str">
        <f>IF(鋼材専用!B1379=0,"",鋼材専用!B1379)</f>
        <v/>
      </c>
      <c r="N1379" s="2" t="str">
        <f>IF(Φ部品専用!B1379=0,"",Φ部品専用!B1379)</f>
        <v/>
      </c>
      <c r="O1379" s="2" t="str">
        <f>IF(パイプ専用!B1379=0,"",パイプ専用!B1379)</f>
        <v/>
      </c>
      <c r="P1379" s="4" t="str">
        <f>IF(四角板専用!M1379=0,"",四角板専用!M1379)</f>
        <v/>
      </c>
      <c r="S1379" s="4" t="str">
        <f>IF(Φ部品専用!P1379=0,"",Φ部品専用!P1379)</f>
        <v/>
      </c>
      <c r="T1379" s="4" t="str">
        <f>IF(パイプ専用!P1379=0,"",パイプ専用!P1379)</f>
        <v/>
      </c>
      <c r="U1379" s="10"/>
      <c r="W1379" s="1" t="s">
        <v>1475</v>
      </c>
      <c r="X1379" s="2" t="str">
        <f t="shared" ca="1" si="94"/>
        <v/>
      </c>
      <c r="Z1379" s="2" t="str">
        <f t="shared" si="95"/>
        <v/>
      </c>
    </row>
    <row r="1380" spans="1:26">
      <c r="A1380" s="2" t="str">
        <f>四角板専用!A1380&amp;四角板専用!B1380</f>
        <v/>
      </c>
      <c r="B1380" s="2" t="str">
        <f>'FB&amp;L専用'!A1380&amp;'FB&amp;L専用'!B1380</f>
        <v/>
      </c>
      <c r="C1380" s="2" t="str">
        <f>鋼材専用!A1380&amp;鋼材専用!B1380</f>
        <v/>
      </c>
      <c r="D1380" s="2" t="str">
        <f>Φ部品専用!A1380&amp;Φ部品専用!B1380</f>
        <v/>
      </c>
      <c r="E1380" s="2" t="str">
        <f>パイプ専用!A1380&amp;パイプ専用!B1380</f>
        <v/>
      </c>
      <c r="F1380" s="2" t="str">
        <f>IF(四角板専用!A1380=0,"",四角板専用!A1380)</f>
        <v/>
      </c>
      <c r="G1380" s="2" t="str">
        <f>IF('FB&amp;L専用'!A1380=0,"",'FB&amp;L専用'!A1380)</f>
        <v/>
      </c>
      <c r="H1380" s="2" t="str">
        <f>IF(鋼材専用!A1380=0,"",鋼材専用!A1380)</f>
        <v/>
      </c>
      <c r="I1380" s="2" t="str">
        <f>IF(Φ部品専用!A1380=0,"",Φ部品専用!A1380)</f>
        <v/>
      </c>
      <c r="J1380" s="2" t="str">
        <f>IF(パイプ専用!A1380=0,"",パイプ専用!A1380)</f>
        <v/>
      </c>
      <c r="K1380" s="2" t="str">
        <f>IF(四角板専用!B1380=0,"",四角板専用!B1380)</f>
        <v/>
      </c>
      <c r="L1380" s="2" t="str">
        <f>IF('FB&amp;L専用'!B1380=0,"",'FB&amp;L専用'!B1380)</f>
        <v/>
      </c>
      <c r="M1380" s="2" t="str">
        <f>IF(鋼材専用!B1380=0,"",鋼材専用!B1380)</f>
        <v/>
      </c>
      <c r="N1380" s="2" t="str">
        <f>IF(Φ部品専用!B1380=0,"",Φ部品専用!B1380)</f>
        <v/>
      </c>
      <c r="O1380" s="2" t="str">
        <f>IF(パイプ専用!B1380=0,"",パイプ専用!B1380)</f>
        <v/>
      </c>
      <c r="P1380" s="4" t="str">
        <f>IF(四角板専用!M1380=0,"",四角板専用!M1380)</f>
        <v/>
      </c>
      <c r="S1380" s="4" t="str">
        <f>IF(Φ部品専用!P1380=0,"",Φ部品専用!P1380)</f>
        <v/>
      </c>
      <c r="T1380" s="4" t="str">
        <f>IF(パイプ専用!P1380=0,"",パイプ専用!P1380)</f>
        <v/>
      </c>
      <c r="U1380" s="10"/>
      <c r="W1380" s="1" t="s">
        <v>1476</v>
      </c>
      <c r="X1380" s="2" t="str">
        <f t="shared" ca="1" si="94"/>
        <v/>
      </c>
      <c r="Z1380" s="2" t="str">
        <f t="shared" si="95"/>
        <v/>
      </c>
    </row>
    <row r="1381" spans="1:26">
      <c r="A1381" s="2" t="str">
        <f>四角板専用!A1381&amp;四角板専用!B1381</f>
        <v/>
      </c>
      <c r="B1381" s="2" t="str">
        <f>'FB&amp;L専用'!A1381&amp;'FB&amp;L専用'!B1381</f>
        <v/>
      </c>
      <c r="C1381" s="2" t="str">
        <f>鋼材専用!A1381&amp;鋼材専用!B1381</f>
        <v/>
      </c>
      <c r="D1381" s="2" t="str">
        <f>Φ部品専用!A1381&amp;Φ部品専用!B1381</f>
        <v/>
      </c>
      <c r="E1381" s="2" t="str">
        <f>パイプ専用!A1381&amp;パイプ専用!B1381</f>
        <v/>
      </c>
      <c r="F1381" s="2" t="str">
        <f>IF(四角板専用!A1381=0,"",四角板専用!A1381)</f>
        <v/>
      </c>
      <c r="G1381" s="2" t="str">
        <f>IF('FB&amp;L専用'!A1381=0,"",'FB&amp;L専用'!A1381)</f>
        <v/>
      </c>
      <c r="H1381" s="2" t="str">
        <f>IF(鋼材専用!A1381=0,"",鋼材専用!A1381)</f>
        <v/>
      </c>
      <c r="I1381" s="2" t="str">
        <f>IF(Φ部品専用!A1381=0,"",Φ部品専用!A1381)</f>
        <v/>
      </c>
      <c r="J1381" s="2" t="str">
        <f>IF(パイプ専用!A1381=0,"",パイプ専用!A1381)</f>
        <v/>
      </c>
      <c r="K1381" s="2" t="str">
        <f>IF(四角板専用!B1381=0,"",四角板専用!B1381)</f>
        <v/>
      </c>
      <c r="L1381" s="2" t="str">
        <f>IF('FB&amp;L専用'!B1381=0,"",'FB&amp;L専用'!B1381)</f>
        <v/>
      </c>
      <c r="M1381" s="2" t="str">
        <f>IF(鋼材専用!B1381=0,"",鋼材専用!B1381)</f>
        <v/>
      </c>
      <c r="N1381" s="2" t="str">
        <f>IF(Φ部品専用!B1381=0,"",Φ部品専用!B1381)</f>
        <v/>
      </c>
      <c r="O1381" s="2" t="str">
        <f>IF(パイプ専用!B1381=0,"",パイプ専用!B1381)</f>
        <v/>
      </c>
      <c r="P1381" s="4" t="str">
        <f>IF(四角板専用!M1381=0,"",四角板専用!M1381)</f>
        <v/>
      </c>
      <c r="S1381" s="4" t="str">
        <f>IF(Φ部品専用!P1381=0,"",Φ部品専用!P1381)</f>
        <v/>
      </c>
      <c r="T1381" s="4" t="str">
        <f>IF(パイプ専用!P1381=0,"",パイプ専用!P1381)</f>
        <v/>
      </c>
      <c r="U1381" s="10"/>
      <c r="W1381" s="1" t="s">
        <v>1477</v>
      </c>
      <c r="X1381" s="2" t="str">
        <f t="shared" ca="1" si="94"/>
        <v/>
      </c>
      <c r="Z1381" s="2" t="str">
        <f t="shared" si="95"/>
        <v/>
      </c>
    </row>
    <row r="1382" spans="1:26">
      <c r="A1382" s="2" t="str">
        <f>四角板専用!A1382&amp;四角板専用!B1382</f>
        <v/>
      </c>
      <c r="B1382" s="2" t="str">
        <f>'FB&amp;L専用'!A1382&amp;'FB&amp;L専用'!B1382</f>
        <v/>
      </c>
      <c r="C1382" s="2" t="str">
        <f>鋼材専用!A1382&amp;鋼材専用!B1382</f>
        <v/>
      </c>
      <c r="D1382" s="2" t="str">
        <f>Φ部品専用!A1382&amp;Φ部品専用!B1382</f>
        <v/>
      </c>
      <c r="E1382" s="2" t="str">
        <f>パイプ専用!A1382&amp;パイプ専用!B1382</f>
        <v/>
      </c>
      <c r="F1382" s="2" t="str">
        <f>IF(四角板専用!A1382=0,"",四角板専用!A1382)</f>
        <v/>
      </c>
      <c r="G1382" s="2" t="str">
        <f>IF('FB&amp;L専用'!A1382=0,"",'FB&amp;L専用'!A1382)</f>
        <v/>
      </c>
      <c r="H1382" s="2" t="str">
        <f>IF(鋼材専用!A1382=0,"",鋼材専用!A1382)</f>
        <v/>
      </c>
      <c r="I1382" s="2" t="str">
        <f>IF(Φ部品専用!A1382=0,"",Φ部品専用!A1382)</f>
        <v/>
      </c>
      <c r="J1382" s="2" t="str">
        <f>IF(パイプ専用!A1382=0,"",パイプ専用!A1382)</f>
        <v/>
      </c>
      <c r="K1382" s="2" t="str">
        <f>IF(四角板専用!B1382=0,"",四角板専用!B1382)</f>
        <v/>
      </c>
      <c r="L1382" s="2" t="str">
        <f>IF('FB&amp;L専用'!B1382=0,"",'FB&amp;L専用'!B1382)</f>
        <v/>
      </c>
      <c r="M1382" s="2" t="str">
        <f>IF(鋼材専用!B1382=0,"",鋼材専用!B1382)</f>
        <v/>
      </c>
      <c r="N1382" s="2" t="str">
        <f>IF(Φ部品専用!B1382=0,"",Φ部品専用!B1382)</f>
        <v/>
      </c>
      <c r="O1382" s="2" t="str">
        <f>IF(パイプ専用!B1382=0,"",パイプ専用!B1382)</f>
        <v/>
      </c>
      <c r="P1382" s="4" t="str">
        <f>IF(四角板専用!M1382=0,"",四角板専用!M1382)</f>
        <v/>
      </c>
      <c r="S1382" s="4" t="str">
        <f>IF(Φ部品専用!P1382=0,"",Φ部品専用!P1382)</f>
        <v/>
      </c>
      <c r="T1382" s="4" t="str">
        <f>IF(パイプ専用!P1382=0,"",パイプ専用!P1382)</f>
        <v/>
      </c>
      <c r="U1382" s="10"/>
      <c r="W1382" s="1" t="s">
        <v>1478</v>
      </c>
      <c r="X1382" s="2" t="str">
        <f t="shared" ca="1" si="94"/>
        <v/>
      </c>
      <c r="Z1382" s="2" t="str">
        <f t="shared" si="95"/>
        <v/>
      </c>
    </row>
    <row r="1383" spans="1:26">
      <c r="A1383" s="2" t="str">
        <f>四角板専用!A1383&amp;四角板専用!B1383</f>
        <v/>
      </c>
      <c r="B1383" s="2" t="str">
        <f>'FB&amp;L専用'!A1383&amp;'FB&amp;L専用'!B1383</f>
        <v/>
      </c>
      <c r="C1383" s="2" t="str">
        <f>鋼材専用!A1383&amp;鋼材専用!B1383</f>
        <v/>
      </c>
      <c r="D1383" s="2" t="str">
        <f>Φ部品専用!A1383&amp;Φ部品専用!B1383</f>
        <v/>
      </c>
      <c r="E1383" s="2" t="str">
        <f>パイプ専用!A1383&amp;パイプ専用!B1383</f>
        <v/>
      </c>
      <c r="F1383" s="2" t="str">
        <f>IF(四角板専用!A1383=0,"",四角板専用!A1383)</f>
        <v/>
      </c>
      <c r="G1383" s="2" t="str">
        <f>IF('FB&amp;L専用'!A1383=0,"",'FB&amp;L専用'!A1383)</f>
        <v/>
      </c>
      <c r="H1383" s="2" t="str">
        <f>IF(鋼材専用!A1383=0,"",鋼材専用!A1383)</f>
        <v/>
      </c>
      <c r="I1383" s="2" t="str">
        <f>IF(Φ部品専用!A1383=0,"",Φ部品専用!A1383)</f>
        <v/>
      </c>
      <c r="J1383" s="2" t="str">
        <f>IF(パイプ専用!A1383=0,"",パイプ専用!A1383)</f>
        <v/>
      </c>
      <c r="K1383" s="2" t="str">
        <f>IF(四角板専用!B1383=0,"",四角板専用!B1383)</f>
        <v/>
      </c>
      <c r="L1383" s="2" t="str">
        <f>IF('FB&amp;L専用'!B1383=0,"",'FB&amp;L専用'!B1383)</f>
        <v/>
      </c>
      <c r="M1383" s="2" t="str">
        <f>IF(鋼材専用!B1383=0,"",鋼材専用!B1383)</f>
        <v/>
      </c>
      <c r="N1383" s="2" t="str">
        <f>IF(Φ部品専用!B1383=0,"",Φ部品専用!B1383)</f>
        <v/>
      </c>
      <c r="O1383" s="2" t="str">
        <f>IF(パイプ専用!B1383=0,"",パイプ専用!B1383)</f>
        <v/>
      </c>
      <c r="P1383" s="4" t="str">
        <f>IF(四角板専用!M1383=0,"",四角板専用!M1383)</f>
        <v/>
      </c>
      <c r="S1383" s="4" t="str">
        <f>IF(Φ部品専用!P1383=0,"",Φ部品専用!P1383)</f>
        <v/>
      </c>
      <c r="T1383" s="4" t="str">
        <f>IF(パイプ専用!P1383=0,"",パイプ専用!P1383)</f>
        <v/>
      </c>
      <c r="U1383" s="10"/>
      <c r="W1383" s="1" t="s">
        <v>1479</v>
      </c>
      <c r="X1383" s="2" t="str">
        <f t="shared" ca="1" si="94"/>
        <v/>
      </c>
      <c r="Z1383" s="2" t="str">
        <f t="shared" si="95"/>
        <v/>
      </c>
    </row>
    <row r="1384" spans="1:26">
      <c r="A1384" s="2" t="str">
        <f>四角板専用!A1384&amp;四角板専用!B1384</f>
        <v/>
      </c>
      <c r="B1384" s="2" t="str">
        <f>'FB&amp;L専用'!A1384&amp;'FB&amp;L専用'!B1384</f>
        <v/>
      </c>
      <c r="C1384" s="2" t="str">
        <f>鋼材専用!A1384&amp;鋼材専用!B1384</f>
        <v/>
      </c>
      <c r="D1384" s="2" t="str">
        <f>Φ部品専用!A1384&amp;Φ部品専用!B1384</f>
        <v/>
      </c>
      <c r="E1384" s="2" t="str">
        <f>パイプ専用!A1384&amp;パイプ専用!B1384</f>
        <v/>
      </c>
      <c r="F1384" s="2" t="str">
        <f>IF(四角板専用!A1384=0,"",四角板専用!A1384)</f>
        <v/>
      </c>
      <c r="G1384" s="2" t="str">
        <f>IF('FB&amp;L専用'!A1384=0,"",'FB&amp;L専用'!A1384)</f>
        <v/>
      </c>
      <c r="H1384" s="2" t="str">
        <f>IF(鋼材専用!A1384=0,"",鋼材専用!A1384)</f>
        <v/>
      </c>
      <c r="I1384" s="2" t="str">
        <f>IF(Φ部品専用!A1384=0,"",Φ部品専用!A1384)</f>
        <v/>
      </c>
      <c r="J1384" s="2" t="str">
        <f>IF(パイプ専用!A1384=0,"",パイプ専用!A1384)</f>
        <v/>
      </c>
      <c r="K1384" s="2" t="str">
        <f>IF(四角板専用!B1384=0,"",四角板専用!B1384)</f>
        <v/>
      </c>
      <c r="L1384" s="2" t="str">
        <f>IF('FB&amp;L専用'!B1384=0,"",'FB&amp;L専用'!B1384)</f>
        <v/>
      </c>
      <c r="M1384" s="2" t="str">
        <f>IF(鋼材専用!B1384=0,"",鋼材専用!B1384)</f>
        <v/>
      </c>
      <c r="N1384" s="2" t="str">
        <f>IF(Φ部品専用!B1384=0,"",Φ部品専用!B1384)</f>
        <v/>
      </c>
      <c r="O1384" s="2" t="str">
        <f>IF(パイプ専用!B1384=0,"",パイプ専用!B1384)</f>
        <v/>
      </c>
      <c r="P1384" s="4" t="str">
        <f>IF(四角板専用!M1384=0,"",四角板専用!M1384)</f>
        <v/>
      </c>
      <c r="S1384" s="4" t="str">
        <f>IF(Φ部品専用!P1384=0,"",Φ部品専用!P1384)</f>
        <v/>
      </c>
      <c r="T1384" s="4" t="str">
        <f>IF(パイプ専用!P1384=0,"",パイプ専用!P1384)</f>
        <v/>
      </c>
      <c r="U1384" s="10"/>
      <c r="W1384" s="1" t="s">
        <v>1480</v>
      </c>
      <c r="X1384" s="2" t="str">
        <f t="shared" ca="1" si="94"/>
        <v/>
      </c>
      <c r="Z1384" s="2" t="str">
        <f t="shared" si="95"/>
        <v/>
      </c>
    </row>
    <row r="1385" spans="1:26">
      <c r="A1385" s="2" t="str">
        <f>四角板専用!A1385&amp;四角板専用!B1385</f>
        <v/>
      </c>
      <c r="B1385" s="2" t="str">
        <f>'FB&amp;L専用'!A1385&amp;'FB&amp;L専用'!B1385</f>
        <v/>
      </c>
      <c r="C1385" s="2" t="str">
        <f>鋼材専用!A1385&amp;鋼材専用!B1385</f>
        <v/>
      </c>
      <c r="D1385" s="2" t="str">
        <f>Φ部品専用!A1385&amp;Φ部品専用!B1385</f>
        <v/>
      </c>
      <c r="E1385" s="2" t="str">
        <f>パイプ専用!A1385&amp;パイプ専用!B1385</f>
        <v/>
      </c>
      <c r="F1385" s="2" t="str">
        <f>IF(四角板専用!A1385=0,"",四角板専用!A1385)</f>
        <v/>
      </c>
      <c r="G1385" s="2" t="str">
        <f>IF('FB&amp;L専用'!A1385=0,"",'FB&amp;L専用'!A1385)</f>
        <v/>
      </c>
      <c r="H1385" s="2" t="str">
        <f>IF(鋼材専用!A1385=0,"",鋼材専用!A1385)</f>
        <v/>
      </c>
      <c r="I1385" s="2" t="str">
        <f>IF(Φ部品専用!A1385=0,"",Φ部品専用!A1385)</f>
        <v/>
      </c>
      <c r="J1385" s="2" t="str">
        <f>IF(パイプ専用!A1385=0,"",パイプ専用!A1385)</f>
        <v/>
      </c>
      <c r="K1385" s="2" t="str">
        <f>IF(四角板専用!B1385=0,"",四角板専用!B1385)</f>
        <v/>
      </c>
      <c r="L1385" s="2" t="str">
        <f>IF('FB&amp;L専用'!B1385=0,"",'FB&amp;L専用'!B1385)</f>
        <v/>
      </c>
      <c r="M1385" s="2" t="str">
        <f>IF(鋼材専用!B1385=0,"",鋼材専用!B1385)</f>
        <v/>
      </c>
      <c r="N1385" s="2" t="str">
        <f>IF(Φ部品専用!B1385=0,"",Φ部品専用!B1385)</f>
        <v/>
      </c>
      <c r="O1385" s="2" t="str">
        <f>IF(パイプ専用!B1385=0,"",パイプ専用!B1385)</f>
        <v/>
      </c>
      <c r="P1385" s="4" t="str">
        <f>IF(四角板専用!M1385=0,"",四角板専用!M1385)</f>
        <v/>
      </c>
      <c r="S1385" s="4" t="str">
        <f>IF(Φ部品専用!P1385=0,"",Φ部品専用!P1385)</f>
        <v/>
      </c>
      <c r="T1385" s="4" t="str">
        <f>IF(パイプ専用!P1385=0,"",パイプ専用!P1385)</f>
        <v/>
      </c>
      <c r="U1385" s="10"/>
      <c r="W1385" s="1" t="s">
        <v>1481</v>
      </c>
      <c r="X1385" s="2" t="str">
        <f t="shared" ca="1" si="94"/>
        <v/>
      </c>
      <c r="Z1385" s="2" t="str">
        <f t="shared" si="95"/>
        <v/>
      </c>
    </row>
    <row r="1386" spans="1:26">
      <c r="A1386" s="2" t="str">
        <f>四角板専用!A1386&amp;四角板専用!B1386</f>
        <v/>
      </c>
      <c r="B1386" s="2" t="str">
        <f>'FB&amp;L専用'!A1386&amp;'FB&amp;L専用'!B1386</f>
        <v/>
      </c>
      <c r="C1386" s="2" t="str">
        <f>鋼材専用!A1386&amp;鋼材専用!B1386</f>
        <v/>
      </c>
      <c r="D1386" s="2" t="str">
        <f>Φ部品専用!A1386&amp;Φ部品専用!B1386</f>
        <v/>
      </c>
      <c r="E1386" s="2" t="str">
        <f>パイプ専用!A1386&amp;パイプ専用!B1386</f>
        <v/>
      </c>
      <c r="F1386" s="2" t="str">
        <f>IF(四角板専用!A1386=0,"",四角板専用!A1386)</f>
        <v/>
      </c>
      <c r="G1386" s="2" t="str">
        <f>IF('FB&amp;L専用'!A1386=0,"",'FB&amp;L専用'!A1386)</f>
        <v/>
      </c>
      <c r="H1386" s="2" t="str">
        <f>IF(鋼材専用!A1386=0,"",鋼材専用!A1386)</f>
        <v/>
      </c>
      <c r="I1386" s="2" t="str">
        <f>IF(Φ部品専用!A1386=0,"",Φ部品専用!A1386)</f>
        <v/>
      </c>
      <c r="J1386" s="2" t="str">
        <f>IF(パイプ専用!A1386=0,"",パイプ専用!A1386)</f>
        <v/>
      </c>
      <c r="K1386" s="2" t="str">
        <f>IF(四角板専用!B1386=0,"",四角板専用!B1386)</f>
        <v/>
      </c>
      <c r="L1386" s="2" t="str">
        <f>IF('FB&amp;L専用'!B1386=0,"",'FB&amp;L専用'!B1386)</f>
        <v/>
      </c>
      <c r="M1386" s="2" t="str">
        <f>IF(鋼材専用!B1386=0,"",鋼材専用!B1386)</f>
        <v/>
      </c>
      <c r="N1386" s="2" t="str">
        <f>IF(Φ部品専用!B1386=0,"",Φ部品専用!B1386)</f>
        <v/>
      </c>
      <c r="O1386" s="2" t="str">
        <f>IF(パイプ専用!B1386=0,"",パイプ専用!B1386)</f>
        <v/>
      </c>
      <c r="P1386" s="4" t="str">
        <f>IF(四角板専用!M1386=0,"",四角板専用!M1386)</f>
        <v/>
      </c>
      <c r="S1386" s="4" t="str">
        <f>IF(Φ部品専用!P1386=0,"",Φ部品専用!P1386)</f>
        <v/>
      </c>
      <c r="T1386" s="4" t="str">
        <f>IF(パイプ専用!P1386=0,"",パイプ専用!P1386)</f>
        <v/>
      </c>
      <c r="U1386" s="10"/>
      <c r="W1386" s="1" t="s">
        <v>1482</v>
      </c>
      <c r="X1386" s="2" t="str">
        <f t="shared" ca="1" si="94"/>
        <v/>
      </c>
      <c r="Z1386" s="2" t="str">
        <f t="shared" si="95"/>
        <v/>
      </c>
    </row>
    <row r="1387" spans="1:26">
      <c r="A1387" s="2" t="str">
        <f>四角板専用!A1387&amp;四角板専用!B1387</f>
        <v/>
      </c>
      <c r="B1387" s="2" t="str">
        <f>'FB&amp;L専用'!A1387&amp;'FB&amp;L専用'!B1387</f>
        <v/>
      </c>
      <c r="C1387" s="2" t="str">
        <f>鋼材専用!A1387&amp;鋼材専用!B1387</f>
        <v/>
      </c>
      <c r="D1387" s="2" t="str">
        <f>Φ部品専用!A1387&amp;Φ部品専用!B1387</f>
        <v/>
      </c>
      <c r="E1387" s="2" t="str">
        <f>パイプ専用!A1387&amp;パイプ専用!B1387</f>
        <v/>
      </c>
      <c r="F1387" s="2" t="str">
        <f>IF(四角板専用!A1387=0,"",四角板専用!A1387)</f>
        <v/>
      </c>
      <c r="G1387" s="2" t="str">
        <f>IF('FB&amp;L専用'!A1387=0,"",'FB&amp;L専用'!A1387)</f>
        <v/>
      </c>
      <c r="H1387" s="2" t="str">
        <f>IF(鋼材専用!A1387=0,"",鋼材専用!A1387)</f>
        <v/>
      </c>
      <c r="I1387" s="2" t="str">
        <f>IF(Φ部品専用!A1387=0,"",Φ部品専用!A1387)</f>
        <v/>
      </c>
      <c r="J1387" s="2" t="str">
        <f>IF(パイプ専用!A1387=0,"",パイプ専用!A1387)</f>
        <v/>
      </c>
      <c r="K1387" s="2" t="str">
        <f>IF(四角板専用!B1387=0,"",四角板専用!B1387)</f>
        <v/>
      </c>
      <c r="L1387" s="2" t="str">
        <f>IF('FB&amp;L専用'!B1387=0,"",'FB&amp;L専用'!B1387)</f>
        <v/>
      </c>
      <c r="M1387" s="2" t="str">
        <f>IF(鋼材専用!B1387=0,"",鋼材専用!B1387)</f>
        <v/>
      </c>
      <c r="N1387" s="2" t="str">
        <f>IF(Φ部品専用!B1387=0,"",Φ部品専用!B1387)</f>
        <v/>
      </c>
      <c r="O1387" s="2" t="str">
        <f>IF(パイプ専用!B1387=0,"",パイプ専用!B1387)</f>
        <v/>
      </c>
      <c r="P1387" s="4" t="str">
        <f>IF(四角板専用!M1387=0,"",四角板専用!M1387)</f>
        <v/>
      </c>
      <c r="S1387" s="4" t="str">
        <f>IF(Φ部品専用!P1387=0,"",Φ部品専用!P1387)</f>
        <v/>
      </c>
      <c r="T1387" s="4" t="str">
        <f>IF(パイプ専用!P1387=0,"",パイプ専用!P1387)</f>
        <v/>
      </c>
      <c r="U1387" s="10"/>
      <c r="W1387" s="1" t="s">
        <v>1483</v>
      </c>
      <c r="X1387" s="2" t="str">
        <f t="shared" ca="1" si="94"/>
        <v/>
      </c>
      <c r="Z1387" s="2" t="str">
        <f t="shared" si="95"/>
        <v/>
      </c>
    </row>
    <row r="1388" spans="1:26">
      <c r="A1388" s="2" t="str">
        <f>四角板専用!A1388&amp;四角板専用!B1388</f>
        <v/>
      </c>
      <c r="B1388" s="2" t="str">
        <f>'FB&amp;L専用'!A1388&amp;'FB&amp;L専用'!B1388</f>
        <v/>
      </c>
      <c r="C1388" s="2" t="str">
        <f>鋼材専用!A1388&amp;鋼材専用!B1388</f>
        <v/>
      </c>
      <c r="D1388" s="2" t="str">
        <f>Φ部品専用!A1388&amp;Φ部品専用!B1388</f>
        <v/>
      </c>
      <c r="E1388" s="2" t="str">
        <f>パイプ専用!A1388&amp;パイプ専用!B1388</f>
        <v/>
      </c>
      <c r="F1388" s="2" t="str">
        <f>IF(四角板専用!A1388=0,"",四角板専用!A1388)</f>
        <v/>
      </c>
      <c r="G1388" s="2" t="str">
        <f>IF('FB&amp;L専用'!A1388=0,"",'FB&amp;L専用'!A1388)</f>
        <v/>
      </c>
      <c r="H1388" s="2" t="str">
        <f>IF(鋼材専用!A1388=0,"",鋼材専用!A1388)</f>
        <v/>
      </c>
      <c r="I1388" s="2" t="str">
        <f>IF(Φ部品専用!A1388=0,"",Φ部品専用!A1388)</f>
        <v/>
      </c>
      <c r="J1388" s="2" t="str">
        <f>IF(パイプ専用!A1388=0,"",パイプ専用!A1388)</f>
        <v/>
      </c>
      <c r="K1388" s="2" t="str">
        <f>IF(四角板専用!B1388=0,"",四角板専用!B1388)</f>
        <v/>
      </c>
      <c r="L1388" s="2" t="str">
        <f>IF('FB&amp;L専用'!B1388=0,"",'FB&amp;L専用'!B1388)</f>
        <v/>
      </c>
      <c r="M1388" s="2" t="str">
        <f>IF(鋼材専用!B1388=0,"",鋼材専用!B1388)</f>
        <v/>
      </c>
      <c r="N1388" s="2" t="str">
        <f>IF(Φ部品専用!B1388=0,"",Φ部品専用!B1388)</f>
        <v/>
      </c>
      <c r="O1388" s="2" t="str">
        <f>IF(パイプ専用!B1388=0,"",パイプ専用!B1388)</f>
        <v/>
      </c>
      <c r="P1388" s="4" t="str">
        <f>IF(四角板専用!M1388=0,"",四角板専用!M1388)</f>
        <v/>
      </c>
      <c r="S1388" s="4" t="str">
        <f>IF(Φ部品専用!P1388=0,"",Φ部品専用!P1388)</f>
        <v/>
      </c>
      <c r="T1388" s="4" t="str">
        <f>IF(パイプ専用!P1388=0,"",パイプ専用!P1388)</f>
        <v/>
      </c>
      <c r="U1388" s="10"/>
      <c r="W1388" s="1" t="s">
        <v>1484</v>
      </c>
      <c r="X1388" s="2" t="str">
        <f t="shared" ca="1" si="94"/>
        <v/>
      </c>
      <c r="Z1388" s="2" t="str">
        <f t="shared" si="95"/>
        <v/>
      </c>
    </row>
    <row r="1389" spans="1:26">
      <c r="A1389" s="2" t="str">
        <f>四角板専用!A1389&amp;四角板専用!B1389</f>
        <v/>
      </c>
      <c r="B1389" s="2" t="str">
        <f>'FB&amp;L専用'!A1389&amp;'FB&amp;L専用'!B1389</f>
        <v/>
      </c>
      <c r="C1389" s="2" t="str">
        <f>鋼材専用!A1389&amp;鋼材専用!B1389</f>
        <v/>
      </c>
      <c r="D1389" s="2" t="str">
        <f>Φ部品専用!A1389&amp;Φ部品専用!B1389</f>
        <v/>
      </c>
      <c r="E1389" s="2" t="str">
        <f>パイプ専用!A1389&amp;パイプ専用!B1389</f>
        <v/>
      </c>
      <c r="F1389" s="2" t="str">
        <f>IF(四角板専用!A1389=0,"",四角板専用!A1389)</f>
        <v/>
      </c>
      <c r="G1389" s="2" t="str">
        <f>IF('FB&amp;L専用'!A1389=0,"",'FB&amp;L専用'!A1389)</f>
        <v/>
      </c>
      <c r="H1389" s="2" t="str">
        <f>IF(鋼材専用!A1389=0,"",鋼材専用!A1389)</f>
        <v/>
      </c>
      <c r="I1389" s="2" t="str">
        <f>IF(Φ部品専用!A1389=0,"",Φ部品専用!A1389)</f>
        <v/>
      </c>
      <c r="J1389" s="2" t="str">
        <f>IF(パイプ専用!A1389=0,"",パイプ専用!A1389)</f>
        <v/>
      </c>
      <c r="K1389" s="2" t="str">
        <f>IF(四角板専用!B1389=0,"",四角板専用!B1389)</f>
        <v/>
      </c>
      <c r="L1389" s="2" t="str">
        <f>IF('FB&amp;L専用'!B1389=0,"",'FB&amp;L専用'!B1389)</f>
        <v/>
      </c>
      <c r="M1389" s="2" t="str">
        <f>IF(鋼材専用!B1389=0,"",鋼材専用!B1389)</f>
        <v/>
      </c>
      <c r="N1389" s="2" t="str">
        <f>IF(Φ部品専用!B1389=0,"",Φ部品専用!B1389)</f>
        <v/>
      </c>
      <c r="O1389" s="2" t="str">
        <f>IF(パイプ専用!B1389=0,"",パイプ専用!B1389)</f>
        <v/>
      </c>
      <c r="P1389" s="4" t="str">
        <f>IF(四角板専用!M1389=0,"",四角板専用!M1389)</f>
        <v/>
      </c>
      <c r="S1389" s="4" t="str">
        <f>IF(Φ部品専用!P1389=0,"",Φ部品専用!P1389)</f>
        <v/>
      </c>
      <c r="T1389" s="4" t="str">
        <f>IF(パイプ専用!P1389=0,"",パイプ専用!P1389)</f>
        <v/>
      </c>
      <c r="U1389" s="10"/>
      <c r="W1389" s="1" t="s">
        <v>1485</v>
      </c>
      <c r="X1389" s="2" t="str">
        <f t="shared" ca="1" si="94"/>
        <v/>
      </c>
      <c r="Z1389" s="2" t="str">
        <f t="shared" si="95"/>
        <v/>
      </c>
    </row>
    <row r="1390" spans="1:26">
      <c r="A1390" s="2" t="str">
        <f>四角板専用!A1390&amp;四角板専用!B1390</f>
        <v/>
      </c>
      <c r="B1390" s="2" t="str">
        <f>'FB&amp;L専用'!A1390&amp;'FB&amp;L専用'!B1390</f>
        <v/>
      </c>
      <c r="C1390" s="2" t="str">
        <f>鋼材専用!A1390&amp;鋼材専用!B1390</f>
        <v/>
      </c>
      <c r="D1390" s="2" t="str">
        <f>Φ部品専用!A1390&amp;Φ部品専用!B1390</f>
        <v/>
      </c>
      <c r="E1390" s="2" t="str">
        <f>パイプ専用!A1390&amp;パイプ専用!B1390</f>
        <v/>
      </c>
      <c r="F1390" s="2" t="str">
        <f>IF(四角板専用!A1390=0,"",四角板専用!A1390)</f>
        <v/>
      </c>
      <c r="G1390" s="2" t="str">
        <f>IF('FB&amp;L専用'!A1390=0,"",'FB&amp;L専用'!A1390)</f>
        <v/>
      </c>
      <c r="H1390" s="2" t="str">
        <f>IF(鋼材専用!A1390=0,"",鋼材専用!A1390)</f>
        <v/>
      </c>
      <c r="I1390" s="2" t="str">
        <f>IF(Φ部品専用!A1390=0,"",Φ部品専用!A1390)</f>
        <v/>
      </c>
      <c r="J1390" s="2" t="str">
        <f>IF(パイプ専用!A1390=0,"",パイプ専用!A1390)</f>
        <v/>
      </c>
      <c r="K1390" s="2" t="str">
        <f>IF(四角板専用!B1390=0,"",四角板専用!B1390)</f>
        <v/>
      </c>
      <c r="L1390" s="2" t="str">
        <f>IF('FB&amp;L専用'!B1390=0,"",'FB&amp;L専用'!B1390)</f>
        <v/>
      </c>
      <c r="M1390" s="2" t="str">
        <f>IF(鋼材専用!B1390=0,"",鋼材専用!B1390)</f>
        <v/>
      </c>
      <c r="N1390" s="2" t="str">
        <f>IF(Φ部品専用!B1390=0,"",Φ部品専用!B1390)</f>
        <v/>
      </c>
      <c r="O1390" s="2" t="str">
        <f>IF(パイプ専用!B1390=0,"",パイプ専用!B1390)</f>
        <v/>
      </c>
      <c r="P1390" s="4" t="str">
        <f>IF(四角板専用!M1390=0,"",四角板専用!M1390)</f>
        <v/>
      </c>
      <c r="S1390" s="4" t="str">
        <f>IF(Φ部品専用!P1390=0,"",Φ部品専用!P1390)</f>
        <v/>
      </c>
      <c r="T1390" s="4" t="str">
        <f>IF(パイプ専用!P1390=0,"",パイプ専用!P1390)</f>
        <v/>
      </c>
      <c r="U1390" s="10"/>
      <c r="W1390" s="1" t="s">
        <v>1486</v>
      </c>
      <c r="X1390" s="2" t="str">
        <f t="shared" ca="1" si="94"/>
        <v/>
      </c>
      <c r="Z1390" s="2" t="str">
        <f t="shared" si="95"/>
        <v/>
      </c>
    </row>
    <row r="1391" spans="1:26">
      <c r="A1391" s="2" t="str">
        <f>四角板専用!A1391&amp;四角板専用!B1391</f>
        <v/>
      </c>
      <c r="B1391" s="2" t="str">
        <f>'FB&amp;L専用'!A1391&amp;'FB&amp;L専用'!B1391</f>
        <v/>
      </c>
      <c r="C1391" s="2" t="str">
        <f>鋼材専用!A1391&amp;鋼材専用!B1391</f>
        <v/>
      </c>
      <c r="D1391" s="2" t="str">
        <f>Φ部品専用!A1391&amp;Φ部品専用!B1391</f>
        <v/>
      </c>
      <c r="E1391" s="2" t="str">
        <f>パイプ専用!A1391&amp;パイプ専用!B1391</f>
        <v/>
      </c>
      <c r="F1391" s="2" t="str">
        <f>IF(四角板専用!A1391=0,"",四角板専用!A1391)</f>
        <v/>
      </c>
      <c r="G1391" s="2" t="str">
        <f>IF('FB&amp;L専用'!A1391=0,"",'FB&amp;L専用'!A1391)</f>
        <v/>
      </c>
      <c r="H1391" s="2" t="str">
        <f>IF(鋼材専用!A1391=0,"",鋼材専用!A1391)</f>
        <v/>
      </c>
      <c r="I1391" s="2" t="str">
        <f>IF(Φ部品専用!A1391=0,"",Φ部品専用!A1391)</f>
        <v/>
      </c>
      <c r="J1391" s="2" t="str">
        <f>IF(パイプ専用!A1391=0,"",パイプ専用!A1391)</f>
        <v/>
      </c>
      <c r="K1391" s="2" t="str">
        <f>IF(四角板専用!B1391=0,"",四角板専用!B1391)</f>
        <v/>
      </c>
      <c r="L1391" s="2" t="str">
        <f>IF('FB&amp;L専用'!B1391=0,"",'FB&amp;L専用'!B1391)</f>
        <v/>
      </c>
      <c r="M1391" s="2" t="str">
        <f>IF(鋼材専用!B1391=0,"",鋼材専用!B1391)</f>
        <v/>
      </c>
      <c r="N1391" s="2" t="str">
        <f>IF(Φ部品専用!B1391=0,"",Φ部品専用!B1391)</f>
        <v/>
      </c>
      <c r="O1391" s="2" t="str">
        <f>IF(パイプ専用!B1391=0,"",パイプ専用!B1391)</f>
        <v/>
      </c>
      <c r="P1391" s="4" t="str">
        <f>IF(四角板専用!M1391=0,"",四角板専用!M1391)</f>
        <v/>
      </c>
      <c r="S1391" s="4" t="str">
        <f>IF(Φ部品専用!P1391=0,"",Φ部品専用!P1391)</f>
        <v/>
      </c>
      <c r="T1391" s="4" t="str">
        <f>IF(パイプ専用!P1391=0,"",パイプ専用!P1391)</f>
        <v/>
      </c>
      <c r="U1391" s="10"/>
      <c r="W1391" s="1" t="s">
        <v>1487</v>
      </c>
      <c r="X1391" s="2" t="str">
        <f t="shared" ca="1" si="94"/>
        <v/>
      </c>
      <c r="Z1391" s="2" t="str">
        <f t="shared" si="95"/>
        <v/>
      </c>
    </row>
    <row r="1392" spans="1:26">
      <c r="A1392" s="2" t="str">
        <f>四角板専用!A1392&amp;四角板専用!B1392</f>
        <v/>
      </c>
      <c r="B1392" s="2" t="str">
        <f>'FB&amp;L専用'!A1392&amp;'FB&amp;L専用'!B1392</f>
        <v/>
      </c>
      <c r="C1392" s="2" t="str">
        <f>鋼材専用!A1392&amp;鋼材専用!B1392</f>
        <v/>
      </c>
      <c r="D1392" s="2" t="str">
        <f>Φ部品専用!A1392&amp;Φ部品専用!B1392</f>
        <v/>
      </c>
      <c r="E1392" s="2" t="str">
        <f>パイプ専用!A1392&amp;パイプ専用!B1392</f>
        <v/>
      </c>
      <c r="F1392" s="2" t="str">
        <f>IF(四角板専用!A1392=0,"",四角板専用!A1392)</f>
        <v/>
      </c>
      <c r="G1392" s="2" t="str">
        <f>IF('FB&amp;L専用'!A1392=0,"",'FB&amp;L専用'!A1392)</f>
        <v/>
      </c>
      <c r="H1392" s="2" t="str">
        <f>IF(鋼材専用!A1392=0,"",鋼材専用!A1392)</f>
        <v/>
      </c>
      <c r="I1392" s="2" t="str">
        <f>IF(Φ部品専用!A1392=0,"",Φ部品専用!A1392)</f>
        <v/>
      </c>
      <c r="J1392" s="2" t="str">
        <f>IF(パイプ専用!A1392=0,"",パイプ専用!A1392)</f>
        <v/>
      </c>
      <c r="K1392" s="2" t="str">
        <f>IF(四角板専用!B1392=0,"",四角板専用!B1392)</f>
        <v/>
      </c>
      <c r="L1392" s="2" t="str">
        <f>IF('FB&amp;L専用'!B1392=0,"",'FB&amp;L専用'!B1392)</f>
        <v/>
      </c>
      <c r="M1392" s="2" t="str">
        <f>IF(鋼材専用!B1392=0,"",鋼材専用!B1392)</f>
        <v/>
      </c>
      <c r="N1392" s="2" t="str">
        <f>IF(Φ部品専用!B1392=0,"",Φ部品専用!B1392)</f>
        <v/>
      </c>
      <c r="O1392" s="2" t="str">
        <f>IF(パイプ専用!B1392=0,"",パイプ専用!B1392)</f>
        <v/>
      </c>
      <c r="P1392" s="4" t="str">
        <f>IF(四角板専用!M1392=0,"",四角板専用!M1392)</f>
        <v/>
      </c>
      <c r="S1392" s="4" t="str">
        <f>IF(Φ部品専用!P1392=0,"",Φ部品専用!P1392)</f>
        <v/>
      </c>
      <c r="T1392" s="4" t="str">
        <f>IF(パイプ専用!P1392=0,"",パイプ専用!P1392)</f>
        <v/>
      </c>
      <c r="U1392" s="10"/>
      <c r="W1392" s="1" t="s">
        <v>1488</v>
      </c>
      <c r="X1392" s="2" t="str">
        <f t="shared" ca="1" si="94"/>
        <v/>
      </c>
      <c r="Z1392" s="2" t="str">
        <f t="shared" si="95"/>
        <v/>
      </c>
    </row>
    <row r="1393" spans="1:26">
      <c r="A1393" s="2" t="str">
        <f>四角板専用!A1393&amp;四角板専用!B1393</f>
        <v/>
      </c>
      <c r="B1393" s="2" t="str">
        <f>'FB&amp;L専用'!A1393&amp;'FB&amp;L専用'!B1393</f>
        <v/>
      </c>
      <c r="C1393" s="2" t="str">
        <f>鋼材専用!A1393&amp;鋼材専用!B1393</f>
        <v/>
      </c>
      <c r="D1393" s="2" t="str">
        <f>Φ部品専用!A1393&amp;Φ部品専用!B1393</f>
        <v/>
      </c>
      <c r="E1393" s="2" t="str">
        <f>パイプ専用!A1393&amp;パイプ専用!B1393</f>
        <v/>
      </c>
      <c r="F1393" s="2" t="str">
        <f>IF(四角板専用!A1393=0,"",四角板専用!A1393)</f>
        <v/>
      </c>
      <c r="G1393" s="2" t="str">
        <f>IF('FB&amp;L専用'!A1393=0,"",'FB&amp;L専用'!A1393)</f>
        <v/>
      </c>
      <c r="H1393" s="2" t="str">
        <f>IF(鋼材専用!A1393=0,"",鋼材専用!A1393)</f>
        <v/>
      </c>
      <c r="I1393" s="2" t="str">
        <f>IF(Φ部品専用!A1393=0,"",Φ部品専用!A1393)</f>
        <v/>
      </c>
      <c r="J1393" s="2" t="str">
        <f>IF(パイプ専用!A1393=0,"",パイプ専用!A1393)</f>
        <v/>
      </c>
      <c r="K1393" s="2" t="str">
        <f>IF(四角板専用!B1393=0,"",四角板専用!B1393)</f>
        <v/>
      </c>
      <c r="L1393" s="2" t="str">
        <f>IF('FB&amp;L専用'!B1393=0,"",'FB&amp;L専用'!B1393)</f>
        <v/>
      </c>
      <c r="M1393" s="2" t="str">
        <f>IF(鋼材専用!B1393=0,"",鋼材専用!B1393)</f>
        <v/>
      </c>
      <c r="N1393" s="2" t="str">
        <f>IF(Φ部品専用!B1393=0,"",Φ部品専用!B1393)</f>
        <v/>
      </c>
      <c r="O1393" s="2" t="str">
        <f>IF(パイプ専用!B1393=0,"",パイプ専用!B1393)</f>
        <v/>
      </c>
      <c r="P1393" s="4" t="str">
        <f>IF(四角板専用!M1393=0,"",四角板専用!M1393)</f>
        <v/>
      </c>
      <c r="S1393" s="4" t="str">
        <f>IF(Φ部品専用!P1393=0,"",Φ部品専用!P1393)</f>
        <v/>
      </c>
      <c r="T1393" s="4" t="str">
        <f>IF(パイプ専用!P1393=0,"",パイプ専用!P1393)</f>
        <v/>
      </c>
      <c r="U1393" s="10"/>
      <c r="W1393" s="1" t="s">
        <v>1489</v>
      </c>
      <c r="X1393" s="2" t="str">
        <f t="shared" ca="1" si="94"/>
        <v/>
      </c>
      <c r="Z1393" s="2" t="str">
        <f t="shared" si="95"/>
        <v/>
      </c>
    </row>
    <row r="1394" spans="1:26">
      <c r="A1394" s="2" t="str">
        <f>四角板専用!A1394&amp;四角板専用!B1394</f>
        <v/>
      </c>
      <c r="B1394" s="2" t="str">
        <f>'FB&amp;L専用'!A1394&amp;'FB&amp;L専用'!B1394</f>
        <v/>
      </c>
      <c r="C1394" s="2" t="str">
        <f>鋼材専用!A1394&amp;鋼材専用!B1394</f>
        <v/>
      </c>
      <c r="D1394" s="2" t="str">
        <f>Φ部品専用!A1394&amp;Φ部品専用!B1394</f>
        <v/>
      </c>
      <c r="E1394" s="2" t="str">
        <f>パイプ専用!A1394&amp;パイプ専用!B1394</f>
        <v/>
      </c>
      <c r="F1394" s="2" t="str">
        <f>IF(四角板専用!A1394=0,"",四角板専用!A1394)</f>
        <v/>
      </c>
      <c r="G1394" s="2" t="str">
        <f>IF('FB&amp;L専用'!A1394=0,"",'FB&amp;L専用'!A1394)</f>
        <v/>
      </c>
      <c r="H1394" s="2" t="str">
        <f>IF(鋼材専用!A1394=0,"",鋼材専用!A1394)</f>
        <v/>
      </c>
      <c r="I1394" s="2" t="str">
        <f>IF(Φ部品専用!A1394=0,"",Φ部品専用!A1394)</f>
        <v/>
      </c>
      <c r="J1394" s="2" t="str">
        <f>IF(パイプ専用!A1394=0,"",パイプ専用!A1394)</f>
        <v/>
      </c>
      <c r="K1394" s="2" t="str">
        <f>IF(四角板専用!B1394=0,"",四角板専用!B1394)</f>
        <v/>
      </c>
      <c r="L1394" s="2" t="str">
        <f>IF('FB&amp;L専用'!B1394=0,"",'FB&amp;L専用'!B1394)</f>
        <v/>
      </c>
      <c r="M1394" s="2" t="str">
        <f>IF(鋼材専用!B1394=0,"",鋼材専用!B1394)</f>
        <v/>
      </c>
      <c r="N1394" s="2" t="str">
        <f>IF(Φ部品専用!B1394=0,"",Φ部品専用!B1394)</f>
        <v/>
      </c>
      <c r="O1394" s="2" t="str">
        <f>IF(パイプ専用!B1394=0,"",パイプ専用!B1394)</f>
        <v/>
      </c>
      <c r="P1394" s="4" t="str">
        <f>IF(四角板専用!M1394=0,"",四角板専用!M1394)</f>
        <v/>
      </c>
      <c r="S1394" s="4" t="str">
        <f>IF(Φ部品専用!P1394=0,"",Φ部品専用!P1394)</f>
        <v/>
      </c>
      <c r="T1394" s="4" t="str">
        <f>IF(パイプ専用!P1394=0,"",パイプ専用!P1394)</f>
        <v/>
      </c>
      <c r="U1394" s="10"/>
      <c r="W1394" s="1" t="s">
        <v>1490</v>
      </c>
      <c r="X1394" s="2" t="str">
        <f t="shared" ca="1" si="94"/>
        <v/>
      </c>
      <c r="Z1394" s="2" t="str">
        <f t="shared" si="95"/>
        <v/>
      </c>
    </row>
    <row r="1395" spans="1:26">
      <c r="A1395" s="2" t="str">
        <f>四角板専用!A1395&amp;四角板専用!B1395</f>
        <v/>
      </c>
      <c r="B1395" s="2" t="str">
        <f>'FB&amp;L専用'!A1395&amp;'FB&amp;L専用'!B1395</f>
        <v/>
      </c>
      <c r="C1395" s="2" t="str">
        <f>鋼材専用!A1395&amp;鋼材専用!B1395</f>
        <v/>
      </c>
      <c r="D1395" s="2" t="str">
        <f>Φ部品専用!A1395&amp;Φ部品専用!B1395</f>
        <v/>
      </c>
      <c r="E1395" s="2" t="str">
        <f>パイプ専用!A1395&amp;パイプ専用!B1395</f>
        <v/>
      </c>
      <c r="F1395" s="2" t="str">
        <f>IF(四角板専用!A1395=0,"",四角板専用!A1395)</f>
        <v/>
      </c>
      <c r="G1395" s="2" t="str">
        <f>IF('FB&amp;L専用'!A1395=0,"",'FB&amp;L専用'!A1395)</f>
        <v/>
      </c>
      <c r="H1395" s="2" t="str">
        <f>IF(鋼材専用!A1395=0,"",鋼材専用!A1395)</f>
        <v/>
      </c>
      <c r="I1395" s="2" t="str">
        <f>IF(Φ部品専用!A1395=0,"",Φ部品専用!A1395)</f>
        <v/>
      </c>
      <c r="J1395" s="2" t="str">
        <f>IF(パイプ専用!A1395=0,"",パイプ専用!A1395)</f>
        <v/>
      </c>
      <c r="K1395" s="2" t="str">
        <f>IF(四角板専用!B1395=0,"",四角板専用!B1395)</f>
        <v/>
      </c>
      <c r="L1395" s="2" t="str">
        <f>IF('FB&amp;L専用'!B1395=0,"",'FB&amp;L専用'!B1395)</f>
        <v/>
      </c>
      <c r="M1395" s="2" t="str">
        <f>IF(鋼材専用!B1395=0,"",鋼材専用!B1395)</f>
        <v/>
      </c>
      <c r="N1395" s="2" t="str">
        <f>IF(Φ部品専用!B1395=0,"",Φ部品専用!B1395)</f>
        <v/>
      </c>
      <c r="O1395" s="2" t="str">
        <f>IF(パイプ専用!B1395=0,"",パイプ専用!B1395)</f>
        <v/>
      </c>
      <c r="P1395" s="4" t="str">
        <f>IF(四角板専用!M1395=0,"",四角板専用!M1395)</f>
        <v/>
      </c>
      <c r="S1395" s="4" t="str">
        <f>IF(Φ部品専用!P1395=0,"",Φ部品専用!P1395)</f>
        <v/>
      </c>
      <c r="T1395" s="4" t="str">
        <f>IF(パイプ専用!P1395=0,"",パイプ専用!P1395)</f>
        <v/>
      </c>
      <c r="U1395" s="10"/>
      <c r="W1395" s="1" t="s">
        <v>1491</v>
      </c>
      <c r="X1395" s="2" t="str">
        <f t="shared" ca="1" si="94"/>
        <v/>
      </c>
      <c r="Z1395" s="2" t="str">
        <f t="shared" si="95"/>
        <v/>
      </c>
    </row>
    <row r="1396" spans="1:26">
      <c r="A1396" s="2" t="str">
        <f>四角板専用!A1396&amp;四角板専用!B1396</f>
        <v/>
      </c>
      <c r="B1396" s="2" t="str">
        <f>'FB&amp;L専用'!A1396&amp;'FB&amp;L専用'!B1396</f>
        <v/>
      </c>
      <c r="C1396" s="2" t="str">
        <f>鋼材専用!A1396&amp;鋼材専用!B1396</f>
        <v/>
      </c>
      <c r="D1396" s="2" t="str">
        <f>Φ部品専用!A1396&amp;Φ部品専用!B1396</f>
        <v/>
      </c>
      <c r="E1396" s="2" t="str">
        <f>パイプ専用!A1396&amp;パイプ専用!B1396</f>
        <v/>
      </c>
      <c r="F1396" s="2" t="str">
        <f>IF(四角板専用!A1396=0,"",四角板専用!A1396)</f>
        <v/>
      </c>
      <c r="G1396" s="2" t="str">
        <f>IF('FB&amp;L専用'!A1396=0,"",'FB&amp;L専用'!A1396)</f>
        <v/>
      </c>
      <c r="H1396" s="2" t="str">
        <f>IF(鋼材専用!A1396=0,"",鋼材専用!A1396)</f>
        <v/>
      </c>
      <c r="I1396" s="2" t="str">
        <f>IF(Φ部品専用!A1396=0,"",Φ部品専用!A1396)</f>
        <v/>
      </c>
      <c r="J1396" s="2" t="str">
        <f>IF(パイプ専用!A1396=0,"",パイプ専用!A1396)</f>
        <v/>
      </c>
      <c r="K1396" s="2" t="str">
        <f>IF(四角板専用!B1396=0,"",四角板専用!B1396)</f>
        <v/>
      </c>
      <c r="L1396" s="2" t="str">
        <f>IF('FB&amp;L専用'!B1396=0,"",'FB&amp;L専用'!B1396)</f>
        <v/>
      </c>
      <c r="M1396" s="2" t="str">
        <f>IF(鋼材専用!B1396=0,"",鋼材専用!B1396)</f>
        <v/>
      </c>
      <c r="N1396" s="2" t="str">
        <f>IF(Φ部品専用!B1396=0,"",Φ部品専用!B1396)</f>
        <v/>
      </c>
      <c r="O1396" s="2" t="str">
        <f>IF(パイプ専用!B1396=0,"",パイプ専用!B1396)</f>
        <v/>
      </c>
      <c r="P1396" s="4" t="str">
        <f>IF(四角板専用!M1396=0,"",四角板専用!M1396)</f>
        <v/>
      </c>
      <c r="S1396" s="4" t="str">
        <f>IF(Φ部品専用!P1396=0,"",Φ部品専用!P1396)</f>
        <v/>
      </c>
      <c r="T1396" s="4" t="str">
        <f>IF(パイプ専用!P1396=0,"",パイプ専用!P1396)</f>
        <v/>
      </c>
      <c r="U1396" s="10"/>
      <c r="W1396" s="1" t="s">
        <v>1492</v>
      </c>
      <c r="X1396" s="2" t="str">
        <f t="shared" ca="1" si="94"/>
        <v/>
      </c>
      <c r="Z1396" s="2" t="str">
        <f t="shared" si="95"/>
        <v/>
      </c>
    </row>
    <row r="1397" spans="1:26">
      <c r="A1397" s="2" t="str">
        <f>四角板専用!A1397&amp;四角板専用!B1397</f>
        <v/>
      </c>
      <c r="B1397" s="2" t="str">
        <f>'FB&amp;L専用'!A1397&amp;'FB&amp;L専用'!B1397</f>
        <v/>
      </c>
      <c r="C1397" s="2" t="str">
        <f>鋼材専用!A1397&amp;鋼材専用!B1397</f>
        <v/>
      </c>
      <c r="D1397" s="2" t="str">
        <f>Φ部品専用!A1397&amp;Φ部品専用!B1397</f>
        <v/>
      </c>
      <c r="E1397" s="2" t="str">
        <f>パイプ専用!A1397&amp;パイプ専用!B1397</f>
        <v/>
      </c>
      <c r="F1397" s="2" t="str">
        <f>IF(四角板専用!A1397=0,"",四角板専用!A1397)</f>
        <v/>
      </c>
      <c r="G1397" s="2" t="str">
        <f>IF('FB&amp;L専用'!A1397=0,"",'FB&amp;L専用'!A1397)</f>
        <v/>
      </c>
      <c r="H1397" s="2" t="str">
        <f>IF(鋼材専用!A1397=0,"",鋼材専用!A1397)</f>
        <v/>
      </c>
      <c r="I1397" s="2" t="str">
        <f>IF(Φ部品専用!A1397=0,"",Φ部品専用!A1397)</f>
        <v/>
      </c>
      <c r="J1397" s="2" t="str">
        <f>IF(パイプ専用!A1397=0,"",パイプ専用!A1397)</f>
        <v/>
      </c>
      <c r="K1397" s="2" t="str">
        <f>IF(四角板専用!B1397=0,"",四角板専用!B1397)</f>
        <v/>
      </c>
      <c r="L1397" s="2" t="str">
        <f>IF('FB&amp;L専用'!B1397=0,"",'FB&amp;L専用'!B1397)</f>
        <v/>
      </c>
      <c r="M1397" s="2" t="str">
        <f>IF(鋼材専用!B1397=0,"",鋼材専用!B1397)</f>
        <v/>
      </c>
      <c r="N1397" s="2" t="str">
        <f>IF(Φ部品専用!B1397=0,"",Φ部品専用!B1397)</f>
        <v/>
      </c>
      <c r="O1397" s="2" t="str">
        <f>IF(パイプ専用!B1397=0,"",パイプ専用!B1397)</f>
        <v/>
      </c>
      <c r="P1397" s="4" t="str">
        <f>IF(四角板専用!M1397=0,"",四角板専用!M1397)</f>
        <v/>
      </c>
      <c r="S1397" s="4" t="str">
        <f>IF(Φ部品専用!P1397=0,"",Φ部品専用!P1397)</f>
        <v/>
      </c>
      <c r="T1397" s="4" t="str">
        <f>IF(パイプ専用!P1397=0,"",パイプ専用!P1397)</f>
        <v/>
      </c>
      <c r="U1397" s="10"/>
      <c r="W1397" s="1" t="s">
        <v>1493</v>
      </c>
      <c r="X1397" s="2" t="str">
        <f t="shared" ca="1" si="94"/>
        <v/>
      </c>
      <c r="Z1397" s="2" t="str">
        <f t="shared" si="95"/>
        <v/>
      </c>
    </row>
    <row r="1398" spans="1:26">
      <c r="A1398" s="2" t="str">
        <f>四角板専用!A1398&amp;四角板専用!B1398</f>
        <v/>
      </c>
      <c r="B1398" s="2" t="str">
        <f>'FB&amp;L専用'!A1398&amp;'FB&amp;L専用'!B1398</f>
        <v/>
      </c>
      <c r="C1398" s="2" t="str">
        <f>鋼材専用!A1398&amp;鋼材専用!B1398</f>
        <v/>
      </c>
      <c r="D1398" s="2" t="str">
        <f>Φ部品専用!A1398&amp;Φ部品専用!B1398</f>
        <v/>
      </c>
      <c r="E1398" s="2" t="str">
        <f>パイプ専用!A1398&amp;パイプ専用!B1398</f>
        <v/>
      </c>
      <c r="F1398" s="2" t="str">
        <f>IF(四角板専用!A1398=0,"",四角板専用!A1398)</f>
        <v/>
      </c>
      <c r="G1398" s="2" t="str">
        <f>IF('FB&amp;L専用'!A1398=0,"",'FB&amp;L専用'!A1398)</f>
        <v/>
      </c>
      <c r="H1398" s="2" t="str">
        <f>IF(鋼材専用!A1398=0,"",鋼材専用!A1398)</f>
        <v/>
      </c>
      <c r="I1398" s="2" t="str">
        <f>IF(Φ部品専用!A1398=0,"",Φ部品専用!A1398)</f>
        <v/>
      </c>
      <c r="J1398" s="2" t="str">
        <f>IF(パイプ専用!A1398=0,"",パイプ専用!A1398)</f>
        <v/>
      </c>
      <c r="K1398" s="2" t="str">
        <f>IF(四角板専用!B1398=0,"",四角板専用!B1398)</f>
        <v/>
      </c>
      <c r="L1398" s="2" t="str">
        <f>IF('FB&amp;L専用'!B1398=0,"",'FB&amp;L専用'!B1398)</f>
        <v/>
      </c>
      <c r="M1398" s="2" t="str">
        <f>IF(鋼材専用!B1398=0,"",鋼材専用!B1398)</f>
        <v/>
      </c>
      <c r="N1398" s="2" t="str">
        <f>IF(Φ部品専用!B1398=0,"",Φ部品専用!B1398)</f>
        <v/>
      </c>
      <c r="O1398" s="2" t="str">
        <f>IF(パイプ専用!B1398=0,"",パイプ専用!B1398)</f>
        <v/>
      </c>
      <c r="P1398" s="4" t="str">
        <f>IF(四角板専用!M1398=0,"",四角板専用!M1398)</f>
        <v/>
      </c>
      <c r="S1398" s="4" t="str">
        <f>IF(Φ部品専用!P1398=0,"",Φ部品専用!P1398)</f>
        <v/>
      </c>
      <c r="T1398" s="4" t="str">
        <f>IF(パイプ専用!P1398=0,"",パイプ専用!P1398)</f>
        <v/>
      </c>
      <c r="U1398" s="10"/>
      <c r="W1398" s="1" t="s">
        <v>1494</v>
      </c>
      <c r="X1398" s="2" t="str">
        <f t="shared" ca="1" si="94"/>
        <v/>
      </c>
      <c r="Z1398" s="2" t="str">
        <f t="shared" si="95"/>
        <v/>
      </c>
    </row>
    <row r="1399" spans="1:26">
      <c r="A1399" s="2" t="str">
        <f>四角板専用!A1399&amp;四角板専用!B1399</f>
        <v/>
      </c>
      <c r="B1399" s="2" t="str">
        <f>'FB&amp;L専用'!A1399&amp;'FB&amp;L専用'!B1399</f>
        <v/>
      </c>
      <c r="C1399" s="2" t="str">
        <f>鋼材専用!A1399&amp;鋼材専用!B1399</f>
        <v/>
      </c>
      <c r="D1399" s="2" t="str">
        <f>Φ部品専用!A1399&amp;Φ部品専用!B1399</f>
        <v/>
      </c>
      <c r="E1399" s="2" t="str">
        <f>パイプ専用!A1399&amp;パイプ専用!B1399</f>
        <v/>
      </c>
      <c r="F1399" s="2" t="str">
        <f>IF(四角板専用!A1399=0,"",四角板専用!A1399)</f>
        <v/>
      </c>
      <c r="G1399" s="2" t="str">
        <f>IF('FB&amp;L専用'!A1399=0,"",'FB&amp;L専用'!A1399)</f>
        <v/>
      </c>
      <c r="H1399" s="2" t="str">
        <f>IF(鋼材専用!A1399=0,"",鋼材専用!A1399)</f>
        <v/>
      </c>
      <c r="I1399" s="2" t="str">
        <f>IF(Φ部品専用!A1399=0,"",Φ部品専用!A1399)</f>
        <v/>
      </c>
      <c r="J1399" s="2" t="str">
        <f>IF(パイプ専用!A1399=0,"",パイプ専用!A1399)</f>
        <v/>
      </c>
      <c r="K1399" s="2" t="str">
        <f>IF(四角板専用!B1399=0,"",四角板専用!B1399)</f>
        <v/>
      </c>
      <c r="L1399" s="2" t="str">
        <f>IF('FB&amp;L専用'!B1399=0,"",'FB&amp;L専用'!B1399)</f>
        <v/>
      </c>
      <c r="M1399" s="2" t="str">
        <f>IF(鋼材専用!B1399=0,"",鋼材専用!B1399)</f>
        <v/>
      </c>
      <c r="N1399" s="2" t="str">
        <f>IF(Φ部品専用!B1399=0,"",Φ部品専用!B1399)</f>
        <v/>
      </c>
      <c r="O1399" s="2" t="str">
        <f>IF(パイプ専用!B1399=0,"",パイプ専用!B1399)</f>
        <v/>
      </c>
      <c r="P1399" s="4" t="str">
        <f>IF(四角板専用!M1399=0,"",四角板専用!M1399)</f>
        <v/>
      </c>
      <c r="S1399" s="4" t="str">
        <f>IF(Φ部品専用!P1399=0,"",Φ部品専用!P1399)</f>
        <v/>
      </c>
      <c r="T1399" s="4" t="str">
        <f>IF(パイプ専用!P1399=0,"",パイプ専用!P1399)</f>
        <v/>
      </c>
      <c r="U1399" s="10"/>
      <c r="W1399" s="1" t="s">
        <v>1495</v>
      </c>
      <c r="X1399" s="2" t="str">
        <f t="shared" ca="1" si="94"/>
        <v/>
      </c>
      <c r="Z1399" s="2" t="str">
        <f t="shared" si="95"/>
        <v/>
      </c>
    </row>
    <row r="1400" spans="1:26">
      <c r="A1400" s="2" t="str">
        <f>四角板専用!A1400&amp;四角板専用!B1400</f>
        <v/>
      </c>
      <c r="B1400" s="2" t="str">
        <f>'FB&amp;L専用'!A1400&amp;'FB&amp;L専用'!B1400</f>
        <v/>
      </c>
      <c r="C1400" s="2" t="str">
        <f>鋼材専用!A1400&amp;鋼材専用!B1400</f>
        <v/>
      </c>
      <c r="D1400" s="2" t="str">
        <f>Φ部品専用!A1400&amp;Φ部品専用!B1400</f>
        <v/>
      </c>
      <c r="E1400" s="2" t="str">
        <f>パイプ専用!A1400&amp;パイプ専用!B1400</f>
        <v/>
      </c>
      <c r="F1400" s="2" t="str">
        <f>IF(四角板専用!A1400=0,"",四角板専用!A1400)</f>
        <v/>
      </c>
      <c r="G1400" s="2" t="str">
        <f>IF('FB&amp;L専用'!A1400=0,"",'FB&amp;L専用'!A1400)</f>
        <v/>
      </c>
      <c r="H1400" s="2" t="str">
        <f>IF(鋼材専用!A1400=0,"",鋼材専用!A1400)</f>
        <v/>
      </c>
      <c r="I1400" s="2" t="str">
        <f>IF(Φ部品専用!A1400=0,"",Φ部品専用!A1400)</f>
        <v/>
      </c>
      <c r="J1400" s="2" t="str">
        <f>IF(パイプ専用!A1400=0,"",パイプ専用!A1400)</f>
        <v/>
      </c>
      <c r="K1400" s="2" t="str">
        <f>IF(四角板専用!B1400=0,"",四角板専用!B1400)</f>
        <v/>
      </c>
      <c r="L1400" s="2" t="str">
        <f>IF('FB&amp;L専用'!B1400=0,"",'FB&amp;L専用'!B1400)</f>
        <v/>
      </c>
      <c r="M1400" s="2" t="str">
        <f>IF(鋼材専用!B1400=0,"",鋼材専用!B1400)</f>
        <v/>
      </c>
      <c r="N1400" s="2" t="str">
        <f>IF(Φ部品専用!B1400=0,"",Φ部品専用!B1400)</f>
        <v/>
      </c>
      <c r="O1400" s="2" t="str">
        <f>IF(パイプ専用!B1400=0,"",パイプ専用!B1400)</f>
        <v/>
      </c>
      <c r="P1400" s="4" t="str">
        <f>IF(四角板専用!M1400=0,"",四角板専用!M1400)</f>
        <v/>
      </c>
      <c r="S1400" s="4" t="str">
        <f>IF(Φ部品専用!P1400=0,"",Φ部品専用!P1400)</f>
        <v/>
      </c>
      <c r="T1400" s="4" t="str">
        <f>IF(パイプ専用!P1400=0,"",パイプ専用!P1400)</f>
        <v/>
      </c>
      <c r="U1400" s="10"/>
      <c r="W1400" s="1" t="s">
        <v>1496</v>
      </c>
      <c r="X1400" s="2" t="str">
        <f t="shared" ca="1" si="94"/>
        <v/>
      </c>
      <c r="Z1400" s="2" t="str">
        <f t="shared" si="95"/>
        <v/>
      </c>
    </row>
    <row r="1401" spans="1:26">
      <c r="A1401" s="2" t="str">
        <f>四角板専用!A1401&amp;四角板専用!B1401</f>
        <v/>
      </c>
      <c r="B1401" s="2" t="str">
        <f>'FB&amp;L専用'!A1401&amp;'FB&amp;L専用'!B1401</f>
        <v/>
      </c>
      <c r="C1401" s="2" t="str">
        <f>鋼材専用!A1401&amp;鋼材専用!B1401</f>
        <v/>
      </c>
      <c r="D1401" s="2" t="str">
        <f>Φ部品専用!A1401&amp;Φ部品専用!B1401</f>
        <v/>
      </c>
      <c r="E1401" s="2" t="str">
        <f>パイプ専用!A1401&amp;パイプ専用!B1401</f>
        <v/>
      </c>
      <c r="F1401" s="2" t="str">
        <f>IF(四角板専用!A1401=0,"",四角板専用!A1401)</f>
        <v/>
      </c>
      <c r="G1401" s="2" t="str">
        <f>IF('FB&amp;L専用'!A1401=0,"",'FB&amp;L専用'!A1401)</f>
        <v/>
      </c>
      <c r="H1401" s="2" t="str">
        <f>IF(鋼材専用!A1401=0,"",鋼材専用!A1401)</f>
        <v/>
      </c>
      <c r="I1401" s="2" t="str">
        <f>IF(Φ部品専用!A1401=0,"",Φ部品専用!A1401)</f>
        <v/>
      </c>
      <c r="J1401" s="2" t="str">
        <f>IF(パイプ専用!A1401=0,"",パイプ専用!A1401)</f>
        <v/>
      </c>
      <c r="K1401" s="2" t="str">
        <f>IF(四角板専用!B1401=0,"",四角板専用!B1401)</f>
        <v/>
      </c>
      <c r="L1401" s="2" t="str">
        <f>IF('FB&amp;L専用'!B1401=0,"",'FB&amp;L専用'!B1401)</f>
        <v/>
      </c>
      <c r="M1401" s="2" t="str">
        <f>IF(鋼材専用!B1401=0,"",鋼材専用!B1401)</f>
        <v/>
      </c>
      <c r="N1401" s="2" t="str">
        <f>IF(Φ部品専用!B1401=0,"",Φ部品専用!B1401)</f>
        <v/>
      </c>
      <c r="O1401" s="2" t="str">
        <f>IF(パイプ専用!B1401=0,"",パイプ専用!B1401)</f>
        <v/>
      </c>
      <c r="P1401" s="4" t="str">
        <f>IF(四角板専用!M1401=0,"",四角板専用!M1401)</f>
        <v/>
      </c>
      <c r="S1401" s="4" t="str">
        <f>IF(Φ部品専用!P1401=0,"",Φ部品専用!P1401)</f>
        <v/>
      </c>
      <c r="T1401" s="4" t="str">
        <f>IF(パイプ専用!P1401=0,"",パイプ専用!P1401)</f>
        <v/>
      </c>
      <c r="U1401" s="10"/>
      <c r="W1401" s="1" t="s">
        <v>1497</v>
      </c>
      <c r="X1401" s="2" t="str">
        <f t="shared" ca="1" si="94"/>
        <v/>
      </c>
      <c r="Z1401" s="2" t="str">
        <f t="shared" si="95"/>
        <v/>
      </c>
    </row>
    <row r="1402" spans="1:26">
      <c r="A1402" s="2" t="str">
        <f>四角板専用!A1402&amp;四角板専用!B1402</f>
        <v/>
      </c>
      <c r="B1402" s="2" t="str">
        <f>'FB&amp;L専用'!A1402&amp;'FB&amp;L専用'!B1402</f>
        <v/>
      </c>
      <c r="C1402" s="2" t="str">
        <f>鋼材専用!A1402&amp;鋼材専用!B1402</f>
        <v/>
      </c>
      <c r="D1402" s="2" t="str">
        <f>Φ部品専用!A1402&amp;Φ部品専用!B1402</f>
        <v/>
      </c>
      <c r="E1402" s="2" t="str">
        <f>パイプ専用!A1402&amp;パイプ専用!B1402</f>
        <v/>
      </c>
      <c r="F1402" s="2" t="str">
        <f>IF(四角板専用!A1402=0,"",四角板専用!A1402)</f>
        <v/>
      </c>
      <c r="G1402" s="2" t="str">
        <f>IF('FB&amp;L専用'!A1402=0,"",'FB&amp;L専用'!A1402)</f>
        <v/>
      </c>
      <c r="H1402" s="2" t="str">
        <f>IF(鋼材専用!A1402=0,"",鋼材専用!A1402)</f>
        <v/>
      </c>
      <c r="I1402" s="2" t="str">
        <f>IF(Φ部品専用!A1402=0,"",Φ部品専用!A1402)</f>
        <v/>
      </c>
      <c r="J1402" s="2" t="str">
        <f>IF(パイプ専用!A1402=0,"",パイプ専用!A1402)</f>
        <v/>
      </c>
      <c r="K1402" s="2" t="str">
        <f>IF(四角板専用!B1402=0,"",四角板専用!B1402)</f>
        <v/>
      </c>
      <c r="L1402" s="2" t="str">
        <f>IF('FB&amp;L専用'!B1402=0,"",'FB&amp;L専用'!B1402)</f>
        <v/>
      </c>
      <c r="M1402" s="2" t="str">
        <f>IF(鋼材専用!B1402=0,"",鋼材専用!B1402)</f>
        <v/>
      </c>
      <c r="N1402" s="2" t="str">
        <f>IF(Φ部品専用!B1402=0,"",Φ部品専用!B1402)</f>
        <v/>
      </c>
      <c r="O1402" s="2" t="str">
        <f>IF(パイプ専用!B1402=0,"",パイプ専用!B1402)</f>
        <v/>
      </c>
      <c r="P1402" s="4" t="str">
        <f>IF(四角板専用!M1402=0,"",四角板専用!M1402)</f>
        <v/>
      </c>
      <c r="S1402" s="4" t="str">
        <f>IF(Φ部品専用!P1402=0,"",Φ部品専用!P1402)</f>
        <v/>
      </c>
      <c r="T1402" s="4" t="str">
        <f>IF(パイプ専用!P1402=0,"",パイプ専用!P1402)</f>
        <v/>
      </c>
      <c r="U1402" s="10"/>
      <c r="W1402" s="1" t="s">
        <v>1498</v>
      </c>
      <c r="X1402" s="2" t="str">
        <f t="shared" ca="1" si="94"/>
        <v/>
      </c>
      <c r="Z1402" s="2" t="str">
        <f t="shared" si="95"/>
        <v/>
      </c>
    </row>
    <row r="1403" spans="1:26">
      <c r="A1403" s="2" t="str">
        <f>四角板専用!A1403&amp;四角板専用!B1403</f>
        <v/>
      </c>
      <c r="B1403" s="2" t="str">
        <f>'FB&amp;L専用'!A1403&amp;'FB&amp;L専用'!B1403</f>
        <v/>
      </c>
      <c r="C1403" s="2" t="str">
        <f>鋼材専用!A1403&amp;鋼材専用!B1403</f>
        <v/>
      </c>
      <c r="D1403" s="2" t="str">
        <f>Φ部品専用!A1403&amp;Φ部品専用!B1403</f>
        <v/>
      </c>
      <c r="E1403" s="2" t="str">
        <f>パイプ専用!A1403&amp;パイプ専用!B1403</f>
        <v/>
      </c>
      <c r="F1403" s="2" t="str">
        <f>IF(四角板専用!A1403=0,"",四角板専用!A1403)</f>
        <v/>
      </c>
      <c r="G1403" s="2" t="str">
        <f>IF('FB&amp;L専用'!A1403=0,"",'FB&amp;L専用'!A1403)</f>
        <v/>
      </c>
      <c r="H1403" s="2" t="str">
        <f>IF(鋼材専用!A1403=0,"",鋼材専用!A1403)</f>
        <v/>
      </c>
      <c r="I1403" s="2" t="str">
        <f>IF(Φ部品専用!A1403=0,"",Φ部品専用!A1403)</f>
        <v/>
      </c>
      <c r="J1403" s="2" t="str">
        <f>IF(パイプ専用!A1403=0,"",パイプ専用!A1403)</f>
        <v/>
      </c>
      <c r="K1403" s="2" t="str">
        <f>IF(四角板専用!B1403=0,"",四角板専用!B1403)</f>
        <v/>
      </c>
      <c r="L1403" s="2" t="str">
        <f>IF('FB&amp;L専用'!B1403=0,"",'FB&amp;L専用'!B1403)</f>
        <v/>
      </c>
      <c r="M1403" s="2" t="str">
        <f>IF(鋼材専用!B1403=0,"",鋼材専用!B1403)</f>
        <v/>
      </c>
      <c r="N1403" s="2" t="str">
        <f>IF(Φ部品専用!B1403=0,"",Φ部品専用!B1403)</f>
        <v/>
      </c>
      <c r="O1403" s="2" t="str">
        <f>IF(パイプ専用!B1403=0,"",パイプ専用!B1403)</f>
        <v/>
      </c>
      <c r="P1403" s="4" t="str">
        <f>IF(四角板専用!M1403=0,"",四角板専用!M1403)</f>
        <v/>
      </c>
      <c r="S1403" s="4" t="str">
        <f>IF(Φ部品専用!P1403=0,"",Φ部品専用!P1403)</f>
        <v/>
      </c>
      <c r="T1403" s="4" t="str">
        <f>IF(パイプ専用!P1403=0,"",パイプ専用!P1403)</f>
        <v/>
      </c>
      <c r="U1403" s="10"/>
      <c r="W1403" s="1" t="s">
        <v>1499</v>
      </c>
      <c r="X1403" s="2" t="str">
        <f t="shared" ca="1" si="94"/>
        <v/>
      </c>
      <c r="Z1403" s="2" t="str">
        <f t="shared" si="95"/>
        <v/>
      </c>
    </row>
    <row r="1404" spans="1:26">
      <c r="A1404" s="2" t="str">
        <f>四角板専用!A1404&amp;四角板専用!B1404</f>
        <v/>
      </c>
      <c r="B1404" s="2" t="str">
        <f>'FB&amp;L専用'!A1404&amp;'FB&amp;L専用'!B1404</f>
        <v/>
      </c>
      <c r="C1404" s="2" t="str">
        <f>鋼材専用!A1404&amp;鋼材専用!B1404</f>
        <v/>
      </c>
      <c r="D1404" s="2" t="str">
        <f>Φ部品専用!A1404&amp;Φ部品専用!B1404</f>
        <v/>
      </c>
      <c r="E1404" s="2" t="str">
        <f>パイプ専用!A1404&amp;パイプ専用!B1404</f>
        <v/>
      </c>
      <c r="F1404" s="2" t="str">
        <f>IF(四角板専用!A1404=0,"",四角板専用!A1404)</f>
        <v/>
      </c>
      <c r="G1404" s="2" t="str">
        <f>IF('FB&amp;L専用'!A1404=0,"",'FB&amp;L専用'!A1404)</f>
        <v/>
      </c>
      <c r="H1404" s="2" t="str">
        <f>IF(鋼材専用!A1404=0,"",鋼材専用!A1404)</f>
        <v/>
      </c>
      <c r="I1404" s="2" t="str">
        <f>IF(Φ部品専用!A1404=0,"",Φ部品専用!A1404)</f>
        <v/>
      </c>
      <c r="J1404" s="2" t="str">
        <f>IF(パイプ専用!A1404=0,"",パイプ専用!A1404)</f>
        <v/>
      </c>
      <c r="K1404" s="2" t="str">
        <f>IF(四角板専用!B1404=0,"",四角板専用!B1404)</f>
        <v/>
      </c>
      <c r="L1404" s="2" t="str">
        <f>IF('FB&amp;L専用'!B1404=0,"",'FB&amp;L専用'!B1404)</f>
        <v/>
      </c>
      <c r="M1404" s="2" t="str">
        <f>IF(鋼材専用!B1404=0,"",鋼材専用!B1404)</f>
        <v/>
      </c>
      <c r="N1404" s="2" t="str">
        <f>IF(Φ部品専用!B1404=0,"",Φ部品専用!B1404)</f>
        <v/>
      </c>
      <c r="O1404" s="2" t="str">
        <f>IF(パイプ専用!B1404=0,"",パイプ専用!B1404)</f>
        <v/>
      </c>
      <c r="P1404" s="4" t="str">
        <f>IF(四角板専用!M1404=0,"",四角板専用!M1404)</f>
        <v/>
      </c>
      <c r="S1404" s="4" t="str">
        <f>IF(Φ部品専用!P1404=0,"",Φ部品専用!P1404)</f>
        <v/>
      </c>
      <c r="T1404" s="4" t="str">
        <f>IF(パイプ専用!P1404=0,"",パイプ専用!P1404)</f>
        <v/>
      </c>
      <c r="U1404" s="10"/>
      <c r="W1404" s="1" t="s">
        <v>1500</v>
      </c>
      <c r="X1404" s="2" t="str">
        <f t="shared" ca="1" si="94"/>
        <v/>
      </c>
      <c r="Z1404" s="2" t="str">
        <f t="shared" si="95"/>
        <v/>
      </c>
    </row>
    <row r="1405" spans="1:26">
      <c r="A1405" s="2" t="str">
        <f>四角板専用!A1405&amp;四角板専用!B1405</f>
        <v/>
      </c>
      <c r="B1405" s="2" t="str">
        <f>'FB&amp;L専用'!A1405&amp;'FB&amp;L専用'!B1405</f>
        <v/>
      </c>
      <c r="C1405" s="2" t="str">
        <f>鋼材専用!A1405&amp;鋼材専用!B1405</f>
        <v/>
      </c>
      <c r="D1405" s="2" t="str">
        <f>Φ部品専用!A1405&amp;Φ部品専用!B1405</f>
        <v/>
      </c>
      <c r="E1405" s="2" t="str">
        <f>パイプ専用!A1405&amp;パイプ専用!B1405</f>
        <v/>
      </c>
      <c r="F1405" s="2" t="str">
        <f>IF(四角板専用!A1405=0,"",四角板専用!A1405)</f>
        <v/>
      </c>
      <c r="G1405" s="2" t="str">
        <f>IF('FB&amp;L専用'!A1405=0,"",'FB&amp;L専用'!A1405)</f>
        <v/>
      </c>
      <c r="H1405" s="2" t="str">
        <f>IF(鋼材専用!A1405=0,"",鋼材専用!A1405)</f>
        <v/>
      </c>
      <c r="I1405" s="2" t="str">
        <f>IF(Φ部品専用!A1405=0,"",Φ部品専用!A1405)</f>
        <v/>
      </c>
      <c r="J1405" s="2" t="str">
        <f>IF(パイプ専用!A1405=0,"",パイプ専用!A1405)</f>
        <v/>
      </c>
      <c r="K1405" s="2" t="str">
        <f>IF(四角板専用!B1405=0,"",四角板専用!B1405)</f>
        <v/>
      </c>
      <c r="L1405" s="2" t="str">
        <f>IF('FB&amp;L専用'!B1405=0,"",'FB&amp;L専用'!B1405)</f>
        <v/>
      </c>
      <c r="M1405" s="2" t="str">
        <f>IF(鋼材専用!B1405=0,"",鋼材専用!B1405)</f>
        <v/>
      </c>
      <c r="N1405" s="2" t="str">
        <f>IF(Φ部品専用!B1405=0,"",Φ部品専用!B1405)</f>
        <v/>
      </c>
      <c r="O1405" s="2" t="str">
        <f>IF(パイプ専用!B1405=0,"",パイプ専用!B1405)</f>
        <v/>
      </c>
      <c r="P1405" s="4" t="str">
        <f>IF(四角板専用!M1405=0,"",四角板専用!M1405)</f>
        <v/>
      </c>
      <c r="S1405" s="4" t="str">
        <f>IF(Φ部品専用!P1405=0,"",Φ部品専用!P1405)</f>
        <v/>
      </c>
      <c r="T1405" s="4" t="str">
        <f>IF(パイプ専用!P1405=0,"",パイプ専用!P1405)</f>
        <v/>
      </c>
      <c r="U1405" s="10"/>
      <c r="W1405" s="1" t="s">
        <v>1501</v>
      </c>
      <c r="X1405" s="2" t="str">
        <f t="shared" ca="1" si="94"/>
        <v/>
      </c>
      <c r="Z1405" s="2" t="str">
        <f t="shared" si="95"/>
        <v/>
      </c>
    </row>
    <row r="1406" spans="1:26">
      <c r="A1406" s="2" t="str">
        <f>四角板専用!A1406&amp;四角板専用!B1406</f>
        <v/>
      </c>
      <c r="B1406" s="2" t="str">
        <f>'FB&amp;L専用'!A1406&amp;'FB&amp;L専用'!B1406</f>
        <v/>
      </c>
      <c r="C1406" s="2" t="str">
        <f>鋼材専用!A1406&amp;鋼材専用!B1406</f>
        <v/>
      </c>
      <c r="D1406" s="2" t="str">
        <f>Φ部品専用!A1406&amp;Φ部品専用!B1406</f>
        <v/>
      </c>
      <c r="E1406" s="2" t="str">
        <f>パイプ専用!A1406&amp;パイプ専用!B1406</f>
        <v/>
      </c>
      <c r="F1406" s="2" t="str">
        <f>IF(四角板専用!A1406=0,"",四角板専用!A1406)</f>
        <v/>
      </c>
      <c r="G1406" s="2" t="str">
        <f>IF('FB&amp;L専用'!A1406=0,"",'FB&amp;L専用'!A1406)</f>
        <v/>
      </c>
      <c r="H1406" s="2" t="str">
        <f>IF(鋼材専用!A1406=0,"",鋼材専用!A1406)</f>
        <v/>
      </c>
      <c r="I1406" s="2" t="str">
        <f>IF(Φ部品専用!A1406=0,"",Φ部品専用!A1406)</f>
        <v/>
      </c>
      <c r="J1406" s="2" t="str">
        <f>IF(パイプ専用!A1406=0,"",パイプ専用!A1406)</f>
        <v/>
      </c>
      <c r="K1406" s="2" t="str">
        <f>IF(四角板専用!B1406=0,"",四角板専用!B1406)</f>
        <v/>
      </c>
      <c r="L1406" s="2" t="str">
        <f>IF('FB&amp;L専用'!B1406=0,"",'FB&amp;L専用'!B1406)</f>
        <v/>
      </c>
      <c r="M1406" s="2" t="str">
        <f>IF(鋼材専用!B1406=0,"",鋼材専用!B1406)</f>
        <v/>
      </c>
      <c r="N1406" s="2" t="str">
        <f>IF(Φ部品専用!B1406=0,"",Φ部品専用!B1406)</f>
        <v/>
      </c>
      <c r="O1406" s="2" t="str">
        <f>IF(パイプ専用!B1406=0,"",パイプ専用!B1406)</f>
        <v/>
      </c>
      <c r="P1406" s="4" t="str">
        <f>IF(四角板専用!M1406=0,"",四角板専用!M1406)</f>
        <v/>
      </c>
      <c r="S1406" s="4" t="str">
        <f>IF(Φ部品専用!P1406=0,"",Φ部品専用!P1406)</f>
        <v/>
      </c>
      <c r="T1406" s="4" t="str">
        <f>IF(パイプ専用!P1406=0,"",パイプ専用!P1406)</f>
        <v/>
      </c>
      <c r="U1406" s="10"/>
      <c r="W1406" s="1" t="s">
        <v>1502</v>
      </c>
      <c r="X1406" s="2" t="str">
        <f t="shared" ca="1" si="94"/>
        <v/>
      </c>
      <c r="Z1406" s="2" t="str">
        <f t="shared" si="95"/>
        <v/>
      </c>
    </row>
    <row r="1407" spans="1:26">
      <c r="A1407" s="2" t="str">
        <f>四角板専用!A1407&amp;四角板専用!B1407</f>
        <v/>
      </c>
      <c r="B1407" s="2" t="str">
        <f>'FB&amp;L専用'!A1407&amp;'FB&amp;L専用'!B1407</f>
        <v/>
      </c>
      <c r="C1407" s="2" t="str">
        <f>鋼材専用!A1407&amp;鋼材専用!B1407</f>
        <v/>
      </c>
      <c r="D1407" s="2" t="str">
        <f>Φ部品専用!A1407&amp;Φ部品専用!B1407</f>
        <v/>
      </c>
      <c r="E1407" s="2" t="str">
        <f>パイプ専用!A1407&amp;パイプ専用!B1407</f>
        <v/>
      </c>
      <c r="F1407" s="2" t="str">
        <f>IF(四角板専用!A1407=0,"",四角板専用!A1407)</f>
        <v/>
      </c>
      <c r="G1407" s="2" t="str">
        <f>IF('FB&amp;L専用'!A1407=0,"",'FB&amp;L専用'!A1407)</f>
        <v/>
      </c>
      <c r="H1407" s="2" t="str">
        <f>IF(鋼材専用!A1407=0,"",鋼材専用!A1407)</f>
        <v/>
      </c>
      <c r="I1407" s="2" t="str">
        <f>IF(Φ部品専用!A1407=0,"",Φ部品専用!A1407)</f>
        <v/>
      </c>
      <c r="J1407" s="2" t="str">
        <f>IF(パイプ専用!A1407=0,"",パイプ専用!A1407)</f>
        <v/>
      </c>
      <c r="K1407" s="2" t="str">
        <f>IF(四角板専用!B1407=0,"",四角板専用!B1407)</f>
        <v/>
      </c>
      <c r="L1407" s="2" t="str">
        <f>IF('FB&amp;L専用'!B1407=0,"",'FB&amp;L専用'!B1407)</f>
        <v/>
      </c>
      <c r="M1407" s="2" t="str">
        <f>IF(鋼材専用!B1407=0,"",鋼材専用!B1407)</f>
        <v/>
      </c>
      <c r="N1407" s="2" t="str">
        <f>IF(Φ部品専用!B1407=0,"",Φ部品専用!B1407)</f>
        <v/>
      </c>
      <c r="O1407" s="2" t="str">
        <f>IF(パイプ専用!B1407=0,"",パイプ専用!B1407)</f>
        <v/>
      </c>
      <c r="P1407" s="4" t="str">
        <f>IF(四角板専用!M1407=0,"",四角板専用!M1407)</f>
        <v/>
      </c>
      <c r="S1407" s="4" t="str">
        <f>IF(Φ部品専用!P1407=0,"",Φ部品専用!P1407)</f>
        <v/>
      </c>
      <c r="T1407" s="4" t="str">
        <f>IF(パイプ専用!P1407=0,"",パイプ専用!P1407)</f>
        <v/>
      </c>
      <c r="U1407" s="10"/>
      <c r="W1407" s="1" t="s">
        <v>1503</v>
      </c>
      <c r="X1407" s="2" t="str">
        <f t="shared" ca="1" si="94"/>
        <v/>
      </c>
      <c r="Z1407" s="2" t="str">
        <f t="shared" si="95"/>
        <v/>
      </c>
    </row>
    <row r="1408" spans="1:26">
      <c r="A1408" s="2" t="str">
        <f>四角板専用!A1408&amp;四角板専用!B1408</f>
        <v/>
      </c>
      <c r="B1408" s="2" t="str">
        <f>'FB&amp;L専用'!A1408&amp;'FB&amp;L専用'!B1408</f>
        <v/>
      </c>
      <c r="C1408" s="2" t="str">
        <f>鋼材専用!A1408&amp;鋼材専用!B1408</f>
        <v/>
      </c>
      <c r="D1408" s="2" t="str">
        <f>Φ部品専用!A1408&amp;Φ部品専用!B1408</f>
        <v/>
      </c>
      <c r="E1408" s="2" t="str">
        <f>パイプ専用!A1408&amp;パイプ専用!B1408</f>
        <v/>
      </c>
      <c r="F1408" s="2" t="str">
        <f>IF(四角板専用!A1408=0,"",四角板専用!A1408)</f>
        <v/>
      </c>
      <c r="G1408" s="2" t="str">
        <f>IF('FB&amp;L専用'!A1408=0,"",'FB&amp;L専用'!A1408)</f>
        <v/>
      </c>
      <c r="H1408" s="2" t="str">
        <f>IF(鋼材専用!A1408=0,"",鋼材専用!A1408)</f>
        <v/>
      </c>
      <c r="I1408" s="2" t="str">
        <f>IF(Φ部品専用!A1408=0,"",Φ部品専用!A1408)</f>
        <v/>
      </c>
      <c r="J1408" s="2" t="str">
        <f>IF(パイプ専用!A1408=0,"",パイプ専用!A1408)</f>
        <v/>
      </c>
      <c r="K1408" s="2" t="str">
        <f>IF(四角板専用!B1408=0,"",四角板専用!B1408)</f>
        <v/>
      </c>
      <c r="L1408" s="2" t="str">
        <f>IF('FB&amp;L専用'!B1408=0,"",'FB&amp;L専用'!B1408)</f>
        <v/>
      </c>
      <c r="M1408" s="2" t="str">
        <f>IF(鋼材専用!B1408=0,"",鋼材専用!B1408)</f>
        <v/>
      </c>
      <c r="N1408" s="2" t="str">
        <f>IF(Φ部品専用!B1408=0,"",Φ部品専用!B1408)</f>
        <v/>
      </c>
      <c r="O1408" s="2" t="str">
        <f>IF(パイプ専用!B1408=0,"",パイプ専用!B1408)</f>
        <v/>
      </c>
      <c r="P1408" s="4" t="str">
        <f>IF(四角板専用!M1408=0,"",四角板専用!M1408)</f>
        <v/>
      </c>
      <c r="S1408" s="4" t="str">
        <f>IF(Φ部品専用!P1408=0,"",Φ部品専用!P1408)</f>
        <v/>
      </c>
      <c r="T1408" s="4" t="str">
        <f>IF(パイプ専用!P1408=0,"",パイプ専用!P1408)</f>
        <v/>
      </c>
      <c r="U1408" s="10"/>
      <c r="W1408" s="1" t="s">
        <v>1504</v>
      </c>
      <c r="X1408" s="2" t="str">
        <f t="shared" ca="1" si="94"/>
        <v/>
      </c>
      <c r="Z1408" s="2" t="str">
        <f t="shared" si="95"/>
        <v/>
      </c>
    </row>
    <row r="1409" spans="1:26">
      <c r="A1409" s="2" t="str">
        <f>四角板専用!A1409&amp;四角板専用!B1409</f>
        <v/>
      </c>
      <c r="B1409" s="2" t="str">
        <f>'FB&amp;L専用'!A1409&amp;'FB&amp;L専用'!B1409</f>
        <v/>
      </c>
      <c r="C1409" s="2" t="str">
        <f>鋼材専用!A1409&amp;鋼材専用!B1409</f>
        <v/>
      </c>
      <c r="D1409" s="2" t="str">
        <f>Φ部品専用!A1409&amp;Φ部品専用!B1409</f>
        <v/>
      </c>
      <c r="E1409" s="2" t="str">
        <f>パイプ専用!A1409&amp;パイプ専用!B1409</f>
        <v/>
      </c>
      <c r="F1409" s="2" t="str">
        <f>IF(四角板専用!A1409=0,"",四角板専用!A1409)</f>
        <v/>
      </c>
      <c r="G1409" s="2" t="str">
        <f>IF('FB&amp;L専用'!A1409=0,"",'FB&amp;L専用'!A1409)</f>
        <v/>
      </c>
      <c r="H1409" s="2" t="str">
        <f>IF(鋼材専用!A1409=0,"",鋼材専用!A1409)</f>
        <v/>
      </c>
      <c r="I1409" s="2" t="str">
        <f>IF(Φ部品専用!A1409=0,"",Φ部品専用!A1409)</f>
        <v/>
      </c>
      <c r="J1409" s="2" t="str">
        <f>IF(パイプ専用!A1409=0,"",パイプ専用!A1409)</f>
        <v/>
      </c>
      <c r="K1409" s="2" t="str">
        <f>IF(四角板専用!B1409=0,"",四角板専用!B1409)</f>
        <v/>
      </c>
      <c r="L1409" s="2" t="str">
        <f>IF('FB&amp;L専用'!B1409=0,"",'FB&amp;L専用'!B1409)</f>
        <v/>
      </c>
      <c r="M1409" s="2" t="str">
        <f>IF(鋼材専用!B1409=0,"",鋼材専用!B1409)</f>
        <v/>
      </c>
      <c r="N1409" s="2" t="str">
        <f>IF(Φ部品専用!B1409=0,"",Φ部品専用!B1409)</f>
        <v/>
      </c>
      <c r="O1409" s="2" t="str">
        <f>IF(パイプ専用!B1409=0,"",パイプ専用!B1409)</f>
        <v/>
      </c>
      <c r="P1409" s="4" t="str">
        <f>IF(四角板専用!M1409=0,"",四角板専用!M1409)</f>
        <v/>
      </c>
      <c r="S1409" s="4" t="str">
        <f>IF(Φ部品専用!P1409=0,"",Φ部品専用!P1409)</f>
        <v/>
      </c>
      <c r="T1409" s="4" t="str">
        <f>IF(パイプ専用!P1409=0,"",パイプ専用!P1409)</f>
        <v/>
      </c>
      <c r="U1409" s="10"/>
      <c r="W1409" s="1" t="s">
        <v>1505</v>
      </c>
      <c r="X1409" s="2" t="str">
        <f t="shared" ca="1" si="94"/>
        <v/>
      </c>
      <c r="Z1409" s="2" t="str">
        <f t="shared" si="95"/>
        <v/>
      </c>
    </row>
    <row r="1410" spans="1:26">
      <c r="A1410" s="2" t="str">
        <f>四角板専用!A1410&amp;四角板専用!B1410</f>
        <v/>
      </c>
      <c r="B1410" s="2" t="str">
        <f>'FB&amp;L専用'!A1410&amp;'FB&amp;L専用'!B1410</f>
        <v/>
      </c>
      <c r="C1410" s="2" t="str">
        <f>鋼材専用!A1410&amp;鋼材専用!B1410</f>
        <v/>
      </c>
      <c r="D1410" s="2" t="str">
        <f>Φ部品専用!A1410&amp;Φ部品専用!B1410</f>
        <v/>
      </c>
      <c r="E1410" s="2" t="str">
        <f>パイプ専用!A1410&amp;パイプ専用!B1410</f>
        <v/>
      </c>
      <c r="F1410" s="2" t="str">
        <f>IF(四角板専用!A1410=0,"",四角板専用!A1410)</f>
        <v/>
      </c>
      <c r="G1410" s="2" t="str">
        <f>IF('FB&amp;L専用'!A1410=0,"",'FB&amp;L専用'!A1410)</f>
        <v/>
      </c>
      <c r="H1410" s="2" t="str">
        <f>IF(鋼材専用!A1410=0,"",鋼材専用!A1410)</f>
        <v/>
      </c>
      <c r="I1410" s="2" t="str">
        <f>IF(Φ部品専用!A1410=0,"",Φ部品専用!A1410)</f>
        <v/>
      </c>
      <c r="J1410" s="2" t="str">
        <f>IF(パイプ専用!A1410=0,"",パイプ専用!A1410)</f>
        <v/>
      </c>
      <c r="K1410" s="2" t="str">
        <f>IF(四角板専用!B1410=0,"",四角板専用!B1410)</f>
        <v/>
      </c>
      <c r="L1410" s="2" t="str">
        <f>IF('FB&amp;L専用'!B1410=0,"",'FB&amp;L専用'!B1410)</f>
        <v/>
      </c>
      <c r="M1410" s="2" t="str">
        <f>IF(鋼材専用!B1410=0,"",鋼材専用!B1410)</f>
        <v/>
      </c>
      <c r="N1410" s="2" t="str">
        <f>IF(Φ部品専用!B1410=0,"",Φ部品専用!B1410)</f>
        <v/>
      </c>
      <c r="O1410" s="2" t="str">
        <f>IF(パイプ専用!B1410=0,"",パイプ専用!B1410)</f>
        <v/>
      </c>
      <c r="P1410" s="4" t="str">
        <f>IF(四角板専用!M1410=0,"",四角板専用!M1410)</f>
        <v/>
      </c>
      <c r="S1410" s="4" t="str">
        <f>IF(Φ部品専用!P1410=0,"",Φ部品専用!P1410)</f>
        <v/>
      </c>
      <c r="T1410" s="4" t="str">
        <f>IF(パイプ専用!P1410=0,"",パイプ専用!P1410)</f>
        <v/>
      </c>
      <c r="U1410" s="10"/>
      <c r="W1410" s="1" t="s">
        <v>1506</v>
      </c>
      <c r="X1410" s="2" t="str">
        <f t="shared" ca="1" si="94"/>
        <v/>
      </c>
      <c r="Z1410" s="2" t="str">
        <f t="shared" si="95"/>
        <v/>
      </c>
    </row>
    <row r="1411" spans="1:26">
      <c r="A1411" s="2" t="str">
        <f>四角板専用!A1411&amp;四角板専用!B1411</f>
        <v/>
      </c>
      <c r="B1411" s="2" t="str">
        <f>'FB&amp;L専用'!A1411&amp;'FB&amp;L専用'!B1411</f>
        <v/>
      </c>
      <c r="C1411" s="2" t="str">
        <f>鋼材専用!A1411&amp;鋼材専用!B1411</f>
        <v/>
      </c>
      <c r="D1411" s="2" t="str">
        <f>Φ部品専用!A1411&amp;Φ部品専用!B1411</f>
        <v/>
      </c>
      <c r="E1411" s="2" t="str">
        <f>パイプ専用!A1411&amp;パイプ専用!B1411</f>
        <v/>
      </c>
      <c r="F1411" s="2" t="str">
        <f>IF(四角板専用!A1411=0,"",四角板専用!A1411)</f>
        <v/>
      </c>
      <c r="G1411" s="2" t="str">
        <f>IF('FB&amp;L専用'!A1411=0,"",'FB&amp;L専用'!A1411)</f>
        <v/>
      </c>
      <c r="H1411" s="2" t="str">
        <f>IF(鋼材専用!A1411=0,"",鋼材専用!A1411)</f>
        <v/>
      </c>
      <c r="I1411" s="2" t="str">
        <f>IF(Φ部品専用!A1411=0,"",Φ部品専用!A1411)</f>
        <v/>
      </c>
      <c r="J1411" s="2" t="str">
        <f>IF(パイプ専用!A1411=0,"",パイプ専用!A1411)</f>
        <v/>
      </c>
      <c r="K1411" s="2" t="str">
        <f>IF(四角板専用!B1411=0,"",四角板専用!B1411)</f>
        <v/>
      </c>
      <c r="L1411" s="2" t="str">
        <f>IF('FB&amp;L専用'!B1411=0,"",'FB&amp;L専用'!B1411)</f>
        <v/>
      </c>
      <c r="M1411" s="2" t="str">
        <f>IF(鋼材専用!B1411=0,"",鋼材専用!B1411)</f>
        <v/>
      </c>
      <c r="N1411" s="2" t="str">
        <f>IF(Φ部品専用!B1411=0,"",Φ部品専用!B1411)</f>
        <v/>
      </c>
      <c r="O1411" s="2" t="str">
        <f>IF(パイプ専用!B1411=0,"",パイプ専用!B1411)</f>
        <v/>
      </c>
      <c r="P1411" s="4" t="str">
        <f>IF(四角板専用!M1411=0,"",四角板専用!M1411)</f>
        <v/>
      </c>
      <c r="S1411" s="4" t="str">
        <f>IF(Φ部品専用!P1411=0,"",Φ部品専用!P1411)</f>
        <v/>
      </c>
      <c r="T1411" s="4" t="str">
        <f>IF(パイプ専用!P1411=0,"",パイプ専用!P1411)</f>
        <v/>
      </c>
      <c r="U1411" s="10"/>
      <c r="W1411" s="1" t="s">
        <v>1507</v>
      </c>
      <c r="X1411" s="2" t="str">
        <f t="shared" ref="X1411:X1474" ca="1" si="96">IF(Y1411="","",IF(COUNTIF(INDIRECT("Y$1:Y"&amp;ROW()),"重複")&gt;=1,"重複"&amp;COUNTIF(INDIRECT("Y$1:Y"&amp;ROW()),"重複"),""))</f>
        <v/>
      </c>
      <c r="Z1411" s="2" t="str">
        <f t="shared" ref="Z1411:Z1474" si="97">INDEX($A$1:$E$2000,INT((ROW(A1410)-1)/5)+1,MOD(ROW(A1410)-1,5)+1)</f>
        <v/>
      </c>
    </row>
    <row r="1412" spans="1:26">
      <c r="A1412" s="2" t="str">
        <f>四角板専用!A1412&amp;四角板専用!B1412</f>
        <v/>
      </c>
      <c r="B1412" s="2" t="str">
        <f>'FB&amp;L専用'!A1412&amp;'FB&amp;L専用'!B1412</f>
        <v/>
      </c>
      <c r="C1412" s="2" t="str">
        <f>鋼材専用!A1412&amp;鋼材専用!B1412</f>
        <v/>
      </c>
      <c r="D1412" s="2" t="str">
        <f>Φ部品専用!A1412&amp;Φ部品専用!B1412</f>
        <v/>
      </c>
      <c r="E1412" s="2" t="str">
        <f>パイプ専用!A1412&amp;パイプ専用!B1412</f>
        <v/>
      </c>
      <c r="F1412" s="2" t="str">
        <f>IF(四角板専用!A1412=0,"",四角板専用!A1412)</f>
        <v/>
      </c>
      <c r="G1412" s="2" t="str">
        <f>IF('FB&amp;L専用'!A1412=0,"",'FB&amp;L専用'!A1412)</f>
        <v/>
      </c>
      <c r="H1412" s="2" t="str">
        <f>IF(鋼材専用!A1412=0,"",鋼材専用!A1412)</f>
        <v/>
      </c>
      <c r="I1412" s="2" t="str">
        <f>IF(Φ部品専用!A1412=0,"",Φ部品専用!A1412)</f>
        <v/>
      </c>
      <c r="J1412" s="2" t="str">
        <f>IF(パイプ専用!A1412=0,"",パイプ専用!A1412)</f>
        <v/>
      </c>
      <c r="K1412" s="2" t="str">
        <f>IF(四角板専用!B1412=0,"",四角板専用!B1412)</f>
        <v/>
      </c>
      <c r="L1412" s="2" t="str">
        <f>IF('FB&amp;L専用'!B1412=0,"",'FB&amp;L専用'!B1412)</f>
        <v/>
      </c>
      <c r="M1412" s="2" t="str">
        <f>IF(鋼材専用!B1412=0,"",鋼材専用!B1412)</f>
        <v/>
      </c>
      <c r="N1412" s="2" t="str">
        <f>IF(Φ部品専用!B1412=0,"",Φ部品専用!B1412)</f>
        <v/>
      </c>
      <c r="O1412" s="2" t="str">
        <f>IF(パイプ専用!B1412=0,"",パイプ専用!B1412)</f>
        <v/>
      </c>
      <c r="P1412" s="4" t="str">
        <f>IF(四角板専用!M1412=0,"",四角板専用!M1412)</f>
        <v/>
      </c>
      <c r="S1412" s="4" t="str">
        <f>IF(Φ部品専用!P1412=0,"",Φ部品専用!P1412)</f>
        <v/>
      </c>
      <c r="T1412" s="4" t="str">
        <f>IF(パイプ専用!P1412=0,"",パイプ専用!P1412)</f>
        <v/>
      </c>
      <c r="U1412" s="10"/>
      <c r="W1412" s="1" t="s">
        <v>1508</v>
      </c>
      <c r="X1412" s="2" t="str">
        <f t="shared" ca="1" si="96"/>
        <v/>
      </c>
      <c r="Z1412" s="2" t="str">
        <f t="shared" si="97"/>
        <v/>
      </c>
    </row>
    <row r="1413" spans="1:26">
      <c r="A1413" s="2" t="str">
        <f>四角板専用!A1413&amp;四角板専用!B1413</f>
        <v/>
      </c>
      <c r="B1413" s="2" t="str">
        <f>'FB&amp;L専用'!A1413&amp;'FB&amp;L専用'!B1413</f>
        <v/>
      </c>
      <c r="C1413" s="2" t="str">
        <f>鋼材専用!A1413&amp;鋼材専用!B1413</f>
        <v/>
      </c>
      <c r="D1413" s="2" t="str">
        <f>Φ部品専用!A1413&amp;Φ部品専用!B1413</f>
        <v/>
      </c>
      <c r="E1413" s="2" t="str">
        <f>パイプ専用!A1413&amp;パイプ専用!B1413</f>
        <v/>
      </c>
      <c r="F1413" s="2" t="str">
        <f>IF(四角板専用!A1413=0,"",四角板専用!A1413)</f>
        <v/>
      </c>
      <c r="G1413" s="2" t="str">
        <f>IF('FB&amp;L専用'!A1413=0,"",'FB&amp;L専用'!A1413)</f>
        <v/>
      </c>
      <c r="H1413" s="2" t="str">
        <f>IF(鋼材専用!A1413=0,"",鋼材専用!A1413)</f>
        <v/>
      </c>
      <c r="I1413" s="2" t="str">
        <f>IF(Φ部品専用!A1413=0,"",Φ部品専用!A1413)</f>
        <v/>
      </c>
      <c r="J1413" s="2" t="str">
        <f>IF(パイプ専用!A1413=0,"",パイプ専用!A1413)</f>
        <v/>
      </c>
      <c r="K1413" s="2" t="str">
        <f>IF(四角板専用!B1413=0,"",四角板専用!B1413)</f>
        <v/>
      </c>
      <c r="L1413" s="2" t="str">
        <f>IF('FB&amp;L専用'!B1413=0,"",'FB&amp;L専用'!B1413)</f>
        <v/>
      </c>
      <c r="M1413" s="2" t="str">
        <f>IF(鋼材専用!B1413=0,"",鋼材専用!B1413)</f>
        <v/>
      </c>
      <c r="N1413" s="2" t="str">
        <f>IF(Φ部品専用!B1413=0,"",Φ部品専用!B1413)</f>
        <v/>
      </c>
      <c r="O1413" s="2" t="str">
        <f>IF(パイプ専用!B1413=0,"",パイプ専用!B1413)</f>
        <v/>
      </c>
      <c r="P1413" s="4" t="str">
        <f>IF(四角板専用!M1413=0,"",四角板専用!M1413)</f>
        <v/>
      </c>
      <c r="S1413" s="4" t="str">
        <f>IF(Φ部品専用!P1413=0,"",Φ部品専用!P1413)</f>
        <v/>
      </c>
      <c r="T1413" s="4" t="str">
        <f>IF(パイプ専用!P1413=0,"",パイプ専用!P1413)</f>
        <v/>
      </c>
      <c r="U1413" s="10"/>
      <c r="W1413" s="1" t="s">
        <v>1509</v>
      </c>
      <c r="X1413" s="2" t="str">
        <f t="shared" ca="1" si="96"/>
        <v/>
      </c>
      <c r="Z1413" s="2" t="str">
        <f t="shared" si="97"/>
        <v/>
      </c>
    </row>
    <row r="1414" spans="1:26">
      <c r="A1414" s="2" t="str">
        <f>四角板専用!A1414&amp;四角板専用!B1414</f>
        <v/>
      </c>
      <c r="B1414" s="2" t="str">
        <f>'FB&amp;L専用'!A1414&amp;'FB&amp;L専用'!B1414</f>
        <v/>
      </c>
      <c r="C1414" s="2" t="str">
        <f>鋼材専用!A1414&amp;鋼材専用!B1414</f>
        <v/>
      </c>
      <c r="D1414" s="2" t="str">
        <f>Φ部品専用!A1414&amp;Φ部品専用!B1414</f>
        <v/>
      </c>
      <c r="E1414" s="2" t="str">
        <f>パイプ専用!A1414&amp;パイプ専用!B1414</f>
        <v/>
      </c>
      <c r="F1414" s="2" t="str">
        <f>IF(四角板専用!A1414=0,"",四角板専用!A1414)</f>
        <v/>
      </c>
      <c r="G1414" s="2" t="str">
        <f>IF('FB&amp;L専用'!A1414=0,"",'FB&amp;L専用'!A1414)</f>
        <v/>
      </c>
      <c r="H1414" s="2" t="str">
        <f>IF(鋼材専用!A1414=0,"",鋼材専用!A1414)</f>
        <v/>
      </c>
      <c r="I1414" s="2" t="str">
        <f>IF(Φ部品専用!A1414=0,"",Φ部品専用!A1414)</f>
        <v/>
      </c>
      <c r="J1414" s="2" t="str">
        <f>IF(パイプ専用!A1414=0,"",パイプ専用!A1414)</f>
        <v/>
      </c>
      <c r="K1414" s="2" t="str">
        <f>IF(四角板専用!B1414=0,"",四角板専用!B1414)</f>
        <v/>
      </c>
      <c r="L1414" s="2" t="str">
        <f>IF('FB&amp;L専用'!B1414=0,"",'FB&amp;L専用'!B1414)</f>
        <v/>
      </c>
      <c r="M1414" s="2" t="str">
        <f>IF(鋼材専用!B1414=0,"",鋼材専用!B1414)</f>
        <v/>
      </c>
      <c r="N1414" s="2" t="str">
        <f>IF(Φ部品専用!B1414=0,"",Φ部品専用!B1414)</f>
        <v/>
      </c>
      <c r="O1414" s="2" t="str">
        <f>IF(パイプ専用!B1414=0,"",パイプ専用!B1414)</f>
        <v/>
      </c>
      <c r="P1414" s="4" t="str">
        <f>IF(四角板専用!M1414=0,"",四角板専用!M1414)</f>
        <v/>
      </c>
      <c r="S1414" s="4" t="str">
        <f>IF(Φ部品専用!P1414=0,"",Φ部品専用!P1414)</f>
        <v/>
      </c>
      <c r="T1414" s="4" t="str">
        <f>IF(パイプ専用!P1414=0,"",パイプ専用!P1414)</f>
        <v/>
      </c>
      <c r="U1414" s="10"/>
      <c r="W1414" s="1" t="s">
        <v>1510</v>
      </c>
      <c r="X1414" s="2" t="str">
        <f t="shared" ca="1" si="96"/>
        <v/>
      </c>
      <c r="Z1414" s="2" t="str">
        <f t="shared" si="97"/>
        <v/>
      </c>
    </row>
    <row r="1415" spans="1:26">
      <c r="A1415" s="2" t="str">
        <f>四角板専用!A1415&amp;四角板専用!B1415</f>
        <v/>
      </c>
      <c r="B1415" s="2" t="str">
        <f>'FB&amp;L専用'!A1415&amp;'FB&amp;L専用'!B1415</f>
        <v/>
      </c>
      <c r="C1415" s="2" t="str">
        <f>鋼材専用!A1415&amp;鋼材専用!B1415</f>
        <v/>
      </c>
      <c r="D1415" s="2" t="str">
        <f>Φ部品専用!A1415&amp;Φ部品専用!B1415</f>
        <v/>
      </c>
      <c r="E1415" s="2" t="str">
        <f>パイプ専用!A1415&amp;パイプ専用!B1415</f>
        <v/>
      </c>
      <c r="F1415" s="2" t="str">
        <f>IF(四角板専用!A1415=0,"",四角板専用!A1415)</f>
        <v/>
      </c>
      <c r="G1415" s="2" t="str">
        <f>IF('FB&amp;L専用'!A1415=0,"",'FB&amp;L専用'!A1415)</f>
        <v/>
      </c>
      <c r="H1415" s="2" t="str">
        <f>IF(鋼材専用!A1415=0,"",鋼材専用!A1415)</f>
        <v/>
      </c>
      <c r="I1415" s="2" t="str">
        <f>IF(Φ部品専用!A1415=0,"",Φ部品専用!A1415)</f>
        <v/>
      </c>
      <c r="J1415" s="2" t="str">
        <f>IF(パイプ専用!A1415=0,"",パイプ専用!A1415)</f>
        <v/>
      </c>
      <c r="K1415" s="2" t="str">
        <f>IF(四角板専用!B1415=0,"",四角板専用!B1415)</f>
        <v/>
      </c>
      <c r="L1415" s="2" t="str">
        <f>IF('FB&amp;L専用'!B1415=0,"",'FB&amp;L専用'!B1415)</f>
        <v/>
      </c>
      <c r="M1415" s="2" t="str">
        <f>IF(鋼材専用!B1415=0,"",鋼材専用!B1415)</f>
        <v/>
      </c>
      <c r="N1415" s="2" t="str">
        <f>IF(Φ部品専用!B1415=0,"",Φ部品専用!B1415)</f>
        <v/>
      </c>
      <c r="O1415" s="2" t="str">
        <f>IF(パイプ専用!B1415=0,"",パイプ専用!B1415)</f>
        <v/>
      </c>
      <c r="P1415" s="4" t="str">
        <f>IF(四角板専用!M1415=0,"",四角板専用!M1415)</f>
        <v/>
      </c>
      <c r="S1415" s="4" t="str">
        <f>IF(Φ部品専用!P1415=0,"",Φ部品専用!P1415)</f>
        <v/>
      </c>
      <c r="T1415" s="4" t="str">
        <f>IF(パイプ専用!P1415=0,"",パイプ専用!P1415)</f>
        <v/>
      </c>
      <c r="U1415" s="10"/>
      <c r="W1415" s="1" t="s">
        <v>1511</v>
      </c>
      <c r="X1415" s="2" t="str">
        <f t="shared" ca="1" si="96"/>
        <v/>
      </c>
      <c r="Z1415" s="2" t="str">
        <f t="shared" si="97"/>
        <v/>
      </c>
    </row>
    <row r="1416" spans="1:26">
      <c r="A1416" s="2" t="str">
        <f>四角板専用!A1416&amp;四角板専用!B1416</f>
        <v/>
      </c>
      <c r="B1416" s="2" t="str">
        <f>'FB&amp;L専用'!A1416&amp;'FB&amp;L専用'!B1416</f>
        <v/>
      </c>
      <c r="C1416" s="2" t="str">
        <f>鋼材専用!A1416&amp;鋼材専用!B1416</f>
        <v/>
      </c>
      <c r="D1416" s="2" t="str">
        <f>Φ部品専用!A1416&amp;Φ部品専用!B1416</f>
        <v/>
      </c>
      <c r="E1416" s="2" t="str">
        <f>パイプ専用!A1416&amp;パイプ専用!B1416</f>
        <v/>
      </c>
      <c r="F1416" s="2" t="str">
        <f>IF(四角板専用!A1416=0,"",四角板専用!A1416)</f>
        <v/>
      </c>
      <c r="G1416" s="2" t="str">
        <f>IF('FB&amp;L専用'!A1416=0,"",'FB&amp;L専用'!A1416)</f>
        <v/>
      </c>
      <c r="H1416" s="2" t="str">
        <f>IF(鋼材専用!A1416=0,"",鋼材専用!A1416)</f>
        <v/>
      </c>
      <c r="I1416" s="2" t="str">
        <f>IF(Φ部品専用!A1416=0,"",Φ部品専用!A1416)</f>
        <v/>
      </c>
      <c r="J1416" s="2" t="str">
        <f>IF(パイプ専用!A1416=0,"",パイプ専用!A1416)</f>
        <v/>
      </c>
      <c r="K1416" s="2" t="str">
        <f>IF(四角板専用!B1416=0,"",四角板専用!B1416)</f>
        <v/>
      </c>
      <c r="L1416" s="2" t="str">
        <f>IF('FB&amp;L専用'!B1416=0,"",'FB&amp;L専用'!B1416)</f>
        <v/>
      </c>
      <c r="M1416" s="2" t="str">
        <f>IF(鋼材専用!B1416=0,"",鋼材専用!B1416)</f>
        <v/>
      </c>
      <c r="N1416" s="2" t="str">
        <f>IF(Φ部品専用!B1416=0,"",Φ部品専用!B1416)</f>
        <v/>
      </c>
      <c r="O1416" s="2" t="str">
        <f>IF(パイプ専用!B1416=0,"",パイプ専用!B1416)</f>
        <v/>
      </c>
      <c r="P1416" s="4" t="str">
        <f>IF(四角板専用!M1416=0,"",四角板専用!M1416)</f>
        <v/>
      </c>
      <c r="S1416" s="4" t="str">
        <f>IF(Φ部品専用!P1416=0,"",Φ部品専用!P1416)</f>
        <v/>
      </c>
      <c r="T1416" s="4" t="str">
        <f>IF(パイプ専用!P1416=0,"",パイプ専用!P1416)</f>
        <v/>
      </c>
      <c r="U1416" s="10"/>
      <c r="W1416" s="1" t="s">
        <v>1512</v>
      </c>
      <c r="X1416" s="2" t="str">
        <f t="shared" ca="1" si="96"/>
        <v/>
      </c>
      <c r="Z1416" s="2" t="str">
        <f t="shared" si="97"/>
        <v/>
      </c>
    </row>
    <row r="1417" spans="1:26">
      <c r="A1417" s="2" t="str">
        <f>四角板専用!A1417&amp;四角板専用!B1417</f>
        <v/>
      </c>
      <c r="B1417" s="2" t="str">
        <f>'FB&amp;L専用'!A1417&amp;'FB&amp;L専用'!B1417</f>
        <v/>
      </c>
      <c r="C1417" s="2" t="str">
        <f>鋼材専用!A1417&amp;鋼材専用!B1417</f>
        <v/>
      </c>
      <c r="D1417" s="2" t="str">
        <f>Φ部品専用!A1417&amp;Φ部品専用!B1417</f>
        <v/>
      </c>
      <c r="E1417" s="2" t="str">
        <f>パイプ専用!A1417&amp;パイプ専用!B1417</f>
        <v/>
      </c>
      <c r="F1417" s="2" t="str">
        <f>IF(四角板専用!A1417=0,"",四角板専用!A1417)</f>
        <v/>
      </c>
      <c r="G1417" s="2" t="str">
        <f>IF('FB&amp;L専用'!A1417=0,"",'FB&amp;L専用'!A1417)</f>
        <v/>
      </c>
      <c r="H1417" s="2" t="str">
        <f>IF(鋼材専用!A1417=0,"",鋼材専用!A1417)</f>
        <v/>
      </c>
      <c r="I1417" s="2" t="str">
        <f>IF(Φ部品専用!A1417=0,"",Φ部品専用!A1417)</f>
        <v/>
      </c>
      <c r="J1417" s="2" t="str">
        <f>IF(パイプ専用!A1417=0,"",パイプ専用!A1417)</f>
        <v/>
      </c>
      <c r="K1417" s="2" t="str">
        <f>IF(四角板専用!B1417=0,"",四角板専用!B1417)</f>
        <v/>
      </c>
      <c r="L1417" s="2" t="str">
        <f>IF('FB&amp;L専用'!B1417=0,"",'FB&amp;L専用'!B1417)</f>
        <v/>
      </c>
      <c r="M1417" s="2" t="str">
        <f>IF(鋼材専用!B1417=0,"",鋼材専用!B1417)</f>
        <v/>
      </c>
      <c r="N1417" s="2" t="str">
        <f>IF(Φ部品専用!B1417=0,"",Φ部品専用!B1417)</f>
        <v/>
      </c>
      <c r="O1417" s="2" t="str">
        <f>IF(パイプ専用!B1417=0,"",パイプ専用!B1417)</f>
        <v/>
      </c>
      <c r="P1417" s="4" t="str">
        <f>IF(四角板専用!M1417=0,"",四角板専用!M1417)</f>
        <v/>
      </c>
      <c r="S1417" s="4" t="str">
        <f>IF(Φ部品専用!P1417=0,"",Φ部品専用!P1417)</f>
        <v/>
      </c>
      <c r="T1417" s="4" t="str">
        <f>IF(パイプ専用!P1417=0,"",パイプ専用!P1417)</f>
        <v/>
      </c>
      <c r="U1417" s="10"/>
      <c r="W1417" s="1" t="s">
        <v>1513</v>
      </c>
      <c r="X1417" s="2" t="str">
        <f t="shared" ca="1" si="96"/>
        <v/>
      </c>
      <c r="Z1417" s="2" t="str">
        <f t="shared" si="97"/>
        <v/>
      </c>
    </row>
    <row r="1418" spans="1:26">
      <c r="A1418" s="2" t="str">
        <f>四角板専用!A1418&amp;四角板専用!B1418</f>
        <v/>
      </c>
      <c r="B1418" s="2" t="str">
        <f>'FB&amp;L専用'!A1418&amp;'FB&amp;L専用'!B1418</f>
        <v/>
      </c>
      <c r="C1418" s="2" t="str">
        <f>鋼材専用!A1418&amp;鋼材専用!B1418</f>
        <v/>
      </c>
      <c r="D1418" s="2" t="str">
        <f>Φ部品専用!A1418&amp;Φ部品専用!B1418</f>
        <v/>
      </c>
      <c r="E1418" s="2" t="str">
        <f>パイプ専用!A1418&amp;パイプ専用!B1418</f>
        <v/>
      </c>
      <c r="F1418" s="2" t="str">
        <f>IF(四角板専用!A1418=0,"",四角板専用!A1418)</f>
        <v/>
      </c>
      <c r="G1418" s="2" t="str">
        <f>IF('FB&amp;L専用'!A1418=0,"",'FB&amp;L専用'!A1418)</f>
        <v/>
      </c>
      <c r="H1418" s="2" t="str">
        <f>IF(鋼材専用!A1418=0,"",鋼材専用!A1418)</f>
        <v/>
      </c>
      <c r="I1418" s="2" t="str">
        <f>IF(Φ部品専用!A1418=0,"",Φ部品専用!A1418)</f>
        <v/>
      </c>
      <c r="J1418" s="2" t="str">
        <f>IF(パイプ専用!A1418=0,"",パイプ専用!A1418)</f>
        <v/>
      </c>
      <c r="K1418" s="2" t="str">
        <f>IF(四角板専用!B1418=0,"",四角板専用!B1418)</f>
        <v/>
      </c>
      <c r="L1418" s="2" t="str">
        <f>IF('FB&amp;L専用'!B1418=0,"",'FB&amp;L専用'!B1418)</f>
        <v/>
      </c>
      <c r="M1418" s="2" t="str">
        <f>IF(鋼材専用!B1418=0,"",鋼材専用!B1418)</f>
        <v/>
      </c>
      <c r="N1418" s="2" t="str">
        <f>IF(Φ部品専用!B1418=0,"",Φ部品専用!B1418)</f>
        <v/>
      </c>
      <c r="O1418" s="2" t="str">
        <f>IF(パイプ専用!B1418=0,"",パイプ専用!B1418)</f>
        <v/>
      </c>
      <c r="P1418" s="4" t="str">
        <f>IF(四角板専用!M1418=0,"",四角板専用!M1418)</f>
        <v/>
      </c>
      <c r="S1418" s="4" t="str">
        <f>IF(Φ部品専用!P1418=0,"",Φ部品専用!P1418)</f>
        <v/>
      </c>
      <c r="T1418" s="4" t="str">
        <f>IF(パイプ専用!P1418=0,"",パイプ専用!P1418)</f>
        <v/>
      </c>
      <c r="U1418" s="10"/>
      <c r="W1418" s="1" t="s">
        <v>1514</v>
      </c>
      <c r="X1418" s="2" t="str">
        <f t="shared" ca="1" si="96"/>
        <v/>
      </c>
      <c r="Z1418" s="2" t="str">
        <f t="shared" si="97"/>
        <v/>
      </c>
    </row>
    <row r="1419" spans="1:26">
      <c r="A1419" s="2" t="str">
        <f>四角板専用!A1419&amp;四角板専用!B1419</f>
        <v/>
      </c>
      <c r="B1419" s="2" t="str">
        <f>'FB&amp;L専用'!A1419&amp;'FB&amp;L専用'!B1419</f>
        <v/>
      </c>
      <c r="C1419" s="2" t="str">
        <f>鋼材専用!A1419&amp;鋼材専用!B1419</f>
        <v/>
      </c>
      <c r="D1419" s="2" t="str">
        <f>Φ部品専用!A1419&amp;Φ部品専用!B1419</f>
        <v/>
      </c>
      <c r="E1419" s="2" t="str">
        <f>パイプ専用!A1419&amp;パイプ専用!B1419</f>
        <v/>
      </c>
      <c r="F1419" s="2" t="str">
        <f>IF(四角板専用!A1419=0,"",四角板専用!A1419)</f>
        <v/>
      </c>
      <c r="G1419" s="2" t="str">
        <f>IF('FB&amp;L専用'!A1419=0,"",'FB&amp;L専用'!A1419)</f>
        <v/>
      </c>
      <c r="H1419" s="2" t="str">
        <f>IF(鋼材専用!A1419=0,"",鋼材専用!A1419)</f>
        <v/>
      </c>
      <c r="I1419" s="2" t="str">
        <f>IF(Φ部品専用!A1419=0,"",Φ部品専用!A1419)</f>
        <v/>
      </c>
      <c r="J1419" s="2" t="str">
        <f>IF(パイプ専用!A1419=0,"",パイプ専用!A1419)</f>
        <v/>
      </c>
      <c r="K1419" s="2" t="str">
        <f>IF(四角板専用!B1419=0,"",四角板専用!B1419)</f>
        <v/>
      </c>
      <c r="L1419" s="2" t="str">
        <f>IF('FB&amp;L専用'!B1419=0,"",'FB&amp;L専用'!B1419)</f>
        <v/>
      </c>
      <c r="M1419" s="2" t="str">
        <f>IF(鋼材専用!B1419=0,"",鋼材専用!B1419)</f>
        <v/>
      </c>
      <c r="N1419" s="2" t="str">
        <f>IF(Φ部品専用!B1419=0,"",Φ部品専用!B1419)</f>
        <v/>
      </c>
      <c r="O1419" s="2" t="str">
        <f>IF(パイプ専用!B1419=0,"",パイプ専用!B1419)</f>
        <v/>
      </c>
      <c r="P1419" s="4" t="str">
        <f>IF(四角板専用!M1419=0,"",四角板専用!M1419)</f>
        <v/>
      </c>
      <c r="S1419" s="4" t="str">
        <f>IF(Φ部品専用!P1419=0,"",Φ部品専用!P1419)</f>
        <v/>
      </c>
      <c r="T1419" s="4" t="str">
        <f>IF(パイプ専用!P1419=0,"",パイプ専用!P1419)</f>
        <v/>
      </c>
      <c r="U1419" s="10"/>
      <c r="W1419" s="1" t="s">
        <v>1515</v>
      </c>
      <c r="X1419" s="2" t="str">
        <f t="shared" ca="1" si="96"/>
        <v/>
      </c>
      <c r="Z1419" s="2" t="str">
        <f t="shared" si="97"/>
        <v/>
      </c>
    </row>
    <row r="1420" spans="1:26">
      <c r="A1420" s="2" t="str">
        <f>四角板専用!A1420&amp;四角板専用!B1420</f>
        <v/>
      </c>
      <c r="B1420" s="2" t="str">
        <f>'FB&amp;L専用'!A1420&amp;'FB&amp;L専用'!B1420</f>
        <v/>
      </c>
      <c r="C1420" s="2" t="str">
        <f>鋼材専用!A1420&amp;鋼材専用!B1420</f>
        <v/>
      </c>
      <c r="D1420" s="2" t="str">
        <f>Φ部品専用!A1420&amp;Φ部品専用!B1420</f>
        <v/>
      </c>
      <c r="E1420" s="2" t="str">
        <f>パイプ専用!A1420&amp;パイプ専用!B1420</f>
        <v/>
      </c>
      <c r="F1420" s="2" t="str">
        <f>IF(四角板専用!A1420=0,"",四角板専用!A1420)</f>
        <v/>
      </c>
      <c r="G1420" s="2" t="str">
        <f>IF('FB&amp;L専用'!A1420=0,"",'FB&amp;L専用'!A1420)</f>
        <v/>
      </c>
      <c r="H1420" s="2" t="str">
        <f>IF(鋼材専用!A1420=0,"",鋼材専用!A1420)</f>
        <v/>
      </c>
      <c r="I1420" s="2" t="str">
        <f>IF(Φ部品専用!A1420=0,"",Φ部品専用!A1420)</f>
        <v/>
      </c>
      <c r="J1420" s="2" t="str">
        <f>IF(パイプ専用!A1420=0,"",パイプ専用!A1420)</f>
        <v/>
      </c>
      <c r="K1420" s="2" t="str">
        <f>IF(四角板専用!B1420=0,"",四角板専用!B1420)</f>
        <v/>
      </c>
      <c r="L1420" s="2" t="str">
        <f>IF('FB&amp;L専用'!B1420=0,"",'FB&amp;L専用'!B1420)</f>
        <v/>
      </c>
      <c r="M1420" s="2" t="str">
        <f>IF(鋼材専用!B1420=0,"",鋼材専用!B1420)</f>
        <v/>
      </c>
      <c r="N1420" s="2" t="str">
        <f>IF(Φ部品専用!B1420=0,"",Φ部品専用!B1420)</f>
        <v/>
      </c>
      <c r="O1420" s="2" t="str">
        <f>IF(パイプ専用!B1420=0,"",パイプ専用!B1420)</f>
        <v/>
      </c>
      <c r="P1420" s="4" t="str">
        <f>IF(四角板専用!M1420=0,"",四角板専用!M1420)</f>
        <v/>
      </c>
      <c r="S1420" s="4" t="str">
        <f>IF(Φ部品専用!P1420=0,"",Φ部品専用!P1420)</f>
        <v/>
      </c>
      <c r="T1420" s="4" t="str">
        <f>IF(パイプ専用!P1420=0,"",パイプ専用!P1420)</f>
        <v/>
      </c>
      <c r="U1420" s="10"/>
      <c r="W1420" s="1" t="s">
        <v>1516</v>
      </c>
      <c r="X1420" s="2" t="str">
        <f t="shared" ca="1" si="96"/>
        <v/>
      </c>
      <c r="Z1420" s="2" t="str">
        <f t="shared" si="97"/>
        <v/>
      </c>
    </row>
    <row r="1421" spans="1:26">
      <c r="A1421" s="2" t="str">
        <f>四角板専用!A1421&amp;四角板専用!B1421</f>
        <v/>
      </c>
      <c r="B1421" s="2" t="str">
        <f>'FB&amp;L専用'!A1421&amp;'FB&amp;L専用'!B1421</f>
        <v/>
      </c>
      <c r="C1421" s="2" t="str">
        <f>鋼材専用!A1421&amp;鋼材専用!B1421</f>
        <v/>
      </c>
      <c r="D1421" s="2" t="str">
        <f>Φ部品専用!A1421&amp;Φ部品専用!B1421</f>
        <v/>
      </c>
      <c r="E1421" s="2" t="str">
        <f>パイプ専用!A1421&amp;パイプ専用!B1421</f>
        <v/>
      </c>
      <c r="F1421" s="2" t="str">
        <f>IF(四角板専用!A1421=0,"",四角板専用!A1421)</f>
        <v/>
      </c>
      <c r="G1421" s="2" t="str">
        <f>IF('FB&amp;L専用'!A1421=0,"",'FB&amp;L専用'!A1421)</f>
        <v/>
      </c>
      <c r="H1421" s="2" t="str">
        <f>IF(鋼材専用!A1421=0,"",鋼材専用!A1421)</f>
        <v/>
      </c>
      <c r="I1421" s="2" t="str">
        <f>IF(Φ部品専用!A1421=0,"",Φ部品専用!A1421)</f>
        <v/>
      </c>
      <c r="J1421" s="2" t="str">
        <f>IF(パイプ専用!A1421=0,"",パイプ専用!A1421)</f>
        <v/>
      </c>
      <c r="K1421" s="2" t="str">
        <f>IF(四角板専用!B1421=0,"",四角板専用!B1421)</f>
        <v/>
      </c>
      <c r="L1421" s="2" t="str">
        <f>IF('FB&amp;L専用'!B1421=0,"",'FB&amp;L専用'!B1421)</f>
        <v/>
      </c>
      <c r="M1421" s="2" t="str">
        <f>IF(鋼材専用!B1421=0,"",鋼材専用!B1421)</f>
        <v/>
      </c>
      <c r="N1421" s="2" t="str">
        <f>IF(Φ部品専用!B1421=0,"",Φ部品専用!B1421)</f>
        <v/>
      </c>
      <c r="O1421" s="2" t="str">
        <f>IF(パイプ専用!B1421=0,"",パイプ専用!B1421)</f>
        <v/>
      </c>
      <c r="P1421" s="4" t="str">
        <f>IF(四角板専用!M1421=0,"",四角板専用!M1421)</f>
        <v/>
      </c>
      <c r="S1421" s="4" t="str">
        <f>IF(Φ部品専用!P1421=0,"",Φ部品専用!P1421)</f>
        <v/>
      </c>
      <c r="T1421" s="4" t="str">
        <f>IF(パイプ専用!P1421=0,"",パイプ専用!P1421)</f>
        <v/>
      </c>
      <c r="U1421" s="10"/>
      <c r="W1421" s="1" t="s">
        <v>1517</v>
      </c>
      <c r="X1421" s="2" t="str">
        <f t="shared" ca="1" si="96"/>
        <v/>
      </c>
      <c r="Z1421" s="2" t="str">
        <f t="shared" si="97"/>
        <v/>
      </c>
    </row>
    <row r="1422" spans="1:26">
      <c r="A1422" s="2" t="str">
        <f>四角板専用!A1422&amp;四角板専用!B1422</f>
        <v/>
      </c>
      <c r="B1422" s="2" t="str">
        <f>'FB&amp;L専用'!A1422&amp;'FB&amp;L専用'!B1422</f>
        <v/>
      </c>
      <c r="C1422" s="2" t="str">
        <f>鋼材専用!A1422&amp;鋼材専用!B1422</f>
        <v/>
      </c>
      <c r="D1422" s="2" t="str">
        <f>Φ部品専用!A1422&amp;Φ部品専用!B1422</f>
        <v/>
      </c>
      <c r="E1422" s="2" t="str">
        <f>パイプ専用!A1422&amp;パイプ専用!B1422</f>
        <v/>
      </c>
      <c r="F1422" s="2" t="str">
        <f>IF(四角板専用!A1422=0,"",四角板専用!A1422)</f>
        <v/>
      </c>
      <c r="G1422" s="2" t="str">
        <f>IF('FB&amp;L専用'!A1422=0,"",'FB&amp;L専用'!A1422)</f>
        <v/>
      </c>
      <c r="H1422" s="2" t="str">
        <f>IF(鋼材専用!A1422=0,"",鋼材専用!A1422)</f>
        <v/>
      </c>
      <c r="I1422" s="2" t="str">
        <f>IF(Φ部品専用!A1422=0,"",Φ部品専用!A1422)</f>
        <v/>
      </c>
      <c r="J1422" s="2" t="str">
        <f>IF(パイプ専用!A1422=0,"",パイプ専用!A1422)</f>
        <v/>
      </c>
      <c r="K1422" s="2" t="str">
        <f>IF(四角板専用!B1422=0,"",四角板専用!B1422)</f>
        <v/>
      </c>
      <c r="L1422" s="2" t="str">
        <f>IF('FB&amp;L専用'!B1422=0,"",'FB&amp;L専用'!B1422)</f>
        <v/>
      </c>
      <c r="M1422" s="2" t="str">
        <f>IF(鋼材専用!B1422=0,"",鋼材専用!B1422)</f>
        <v/>
      </c>
      <c r="N1422" s="2" t="str">
        <f>IF(Φ部品専用!B1422=0,"",Φ部品専用!B1422)</f>
        <v/>
      </c>
      <c r="O1422" s="2" t="str">
        <f>IF(パイプ専用!B1422=0,"",パイプ専用!B1422)</f>
        <v/>
      </c>
      <c r="P1422" s="4" t="str">
        <f>IF(四角板専用!M1422=0,"",四角板専用!M1422)</f>
        <v/>
      </c>
      <c r="S1422" s="4" t="str">
        <f>IF(Φ部品専用!P1422=0,"",Φ部品専用!P1422)</f>
        <v/>
      </c>
      <c r="T1422" s="4" t="str">
        <f>IF(パイプ専用!P1422=0,"",パイプ専用!P1422)</f>
        <v/>
      </c>
      <c r="U1422" s="10"/>
      <c r="W1422" s="1" t="s">
        <v>1518</v>
      </c>
      <c r="X1422" s="2" t="str">
        <f t="shared" ca="1" si="96"/>
        <v/>
      </c>
      <c r="Z1422" s="2" t="str">
        <f t="shared" si="97"/>
        <v/>
      </c>
    </row>
    <row r="1423" spans="1:26">
      <c r="A1423" s="2" t="str">
        <f>四角板専用!A1423&amp;四角板専用!B1423</f>
        <v/>
      </c>
      <c r="B1423" s="2" t="str">
        <f>'FB&amp;L専用'!A1423&amp;'FB&amp;L専用'!B1423</f>
        <v/>
      </c>
      <c r="C1423" s="2" t="str">
        <f>鋼材専用!A1423&amp;鋼材専用!B1423</f>
        <v/>
      </c>
      <c r="D1423" s="2" t="str">
        <f>Φ部品専用!A1423&amp;Φ部品専用!B1423</f>
        <v/>
      </c>
      <c r="E1423" s="2" t="str">
        <f>パイプ専用!A1423&amp;パイプ専用!B1423</f>
        <v/>
      </c>
      <c r="F1423" s="2" t="str">
        <f>IF(四角板専用!A1423=0,"",四角板専用!A1423)</f>
        <v/>
      </c>
      <c r="G1423" s="2" t="str">
        <f>IF('FB&amp;L専用'!A1423=0,"",'FB&amp;L専用'!A1423)</f>
        <v/>
      </c>
      <c r="H1423" s="2" t="str">
        <f>IF(鋼材専用!A1423=0,"",鋼材専用!A1423)</f>
        <v/>
      </c>
      <c r="I1423" s="2" t="str">
        <f>IF(Φ部品専用!A1423=0,"",Φ部品専用!A1423)</f>
        <v/>
      </c>
      <c r="J1423" s="2" t="str">
        <f>IF(パイプ専用!A1423=0,"",パイプ専用!A1423)</f>
        <v/>
      </c>
      <c r="K1423" s="2" t="str">
        <f>IF(四角板専用!B1423=0,"",四角板専用!B1423)</f>
        <v/>
      </c>
      <c r="L1423" s="2" t="str">
        <f>IF('FB&amp;L専用'!B1423=0,"",'FB&amp;L専用'!B1423)</f>
        <v/>
      </c>
      <c r="M1423" s="2" t="str">
        <f>IF(鋼材専用!B1423=0,"",鋼材専用!B1423)</f>
        <v/>
      </c>
      <c r="N1423" s="2" t="str">
        <f>IF(Φ部品専用!B1423=0,"",Φ部品専用!B1423)</f>
        <v/>
      </c>
      <c r="O1423" s="2" t="str">
        <f>IF(パイプ専用!B1423=0,"",パイプ専用!B1423)</f>
        <v/>
      </c>
      <c r="P1423" s="4" t="str">
        <f>IF(四角板専用!M1423=0,"",四角板専用!M1423)</f>
        <v/>
      </c>
      <c r="S1423" s="4" t="str">
        <f>IF(Φ部品専用!P1423=0,"",Φ部品専用!P1423)</f>
        <v/>
      </c>
      <c r="T1423" s="4" t="str">
        <f>IF(パイプ専用!P1423=0,"",パイプ専用!P1423)</f>
        <v/>
      </c>
      <c r="U1423" s="10"/>
      <c r="W1423" s="1" t="s">
        <v>1519</v>
      </c>
      <c r="X1423" s="2" t="str">
        <f t="shared" ca="1" si="96"/>
        <v/>
      </c>
      <c r="Z1423" s="2" t="str">
        <f t="shared" si="97"/>
        <v/>
      </c>
    </row>
    <row r="1424" spans="1:26">
      <c r="A1424" s="2" t="str">
        <f>四角板専用!A1424&amp;四角板専用!B1424</f>
        <v/>
      </c>
      <c r="B1424" s="2" t="str">
        <f>'FB&amp;L専用'!A1424&amp;'FB&amp;L専用'!B1424</f>
        <v/>
      </c>
      <c r="C1424" s="2" t="str">
        <f>鋼材専用!A1424&amp;鋼材専用!B1424</f>
        <v/>
      </c>
      <c r="D1424" s="2" t="str">
        <f>Φ部品専用!A1424&amp;Φ部品専用!B1424</f>
        <v/>
      </c>
      <c r="E1424" s="2" t="str">
        <f>パイプ専用!A1424&amp;パイプ専用!B1424</f>
        <v/>
      </c>
      <c r="F1424" s="2" t="str">
        <f>IF(四角板専用!A1424=0,"",四角板専用!A1424)</f>
        <v/>
      </c>
      <c r="G1424" s="2" t="str">
        <f>IF('FB&amp;L専用'!A1424=0,"",'FB&amp;L専用'!A1424)</f>
        <v/>
      </c>
      <c r="H1424" s="2" t="str">
        <f>IF(鋼材専用!A1424=0,"",鋼材専用!A1424)</f>
        <v/>
      </c>
      <c r="I1424" s="2" t="str">
        <f>IF(Φ部品専用!A1424=0,"",Φ部品専用!A1424)</f>
        <v/>
      </c>
      <c r="J1424" s="2" t="str">
        <f>IF(パイプ専用!A1424=0,"",パイプ専用!A1424)</f>
        <v/>
      </c>
      <c r="K1424" s="2" t="str">
        <f>IF(四角板専用!B1424=0,"",四角板専用!B1424)</f>
        <v/>
      </c>
      <c r="L1424" s="2" t="str">
        <f>IF('FB&amp;L専用'!B1424=0,"",'FB&amp;L専用'!B1424)</f>
        <v/>
      </c>
      <c r="M1424" s="2" t="str">
        <f>IF(鋼材専用!B1424=0,"",鋼材専用!B1424)</f>
        <v/>
      </c>
      <c r="N1424" s="2" t="str">
        <f>IF(Φ部品専用!B1424=0,"",Φ部品専用!B1424)</f>
        <v/>
      </c>
      <c r="O1424" s="2" t="str">
        <f>IF(パイプ専用!B1424=0,"",パイプ専用!B1424)</f>
        <v/>
      </c>
      <c r="P1424" s="4" t="str">
        <f>IF(四角板専用!M1424=0,"",四角板専用!M1424)</f>
        <v/>
      </c>
      <c r="S1424" s="4" t="str">
        <f>IF(Φ部品専用!P1424=0,"",Φ部品専用!P1424)</f>
        <v/>
      </c>
      <c r="T1424" s="4" t="str">
        <f>IF(パイプ専用!P1424=0,"",パイプ専用!P1424)</f>
        <v/>
      </c>
      <c r="U1424" s="10"/>
      <c r="W1424" s="1" t="s">
        <v>1520</v>
      </c>
      <c r="X1424" s="2" t="str">
        <f t="shared" ca="1" si="96"/>
        <v/>
      </c>
      <c r="Z1424" s="2" t="str">
        <f t="shared" si="97"/>
        <v/>
      </c>
    </row>
    <row r="1425" spans="1:26">
      <c r="A1425" s="2" t="str">
        <f>四角板専用!A1425&amp;四角板専用!B1425</f>
        <v/>
      </c>
      <c r="B1425" s="2" t="str">
        <f>'FB&amp;L専用'!A1425&amp;'FB&amp;L専用'!B1425</f>
        <v/>
      </c>
      <c r="C1425" s="2" t="str">
        <f>鋼材専用!A1425&amp;鋼材専用!B1425</f>
        <v/>
      </c>
      <c r="D1425" s="2" t="str">
        <f>Φ部品専用!A1425&amp;Φ部品専用!B1425</f>
        <v/>
      </c>
      <c r="E1425" s="2" t="str">
        <f>パイプ専用!A1425&amp;パイプ専用!B1425</f>
        <v/>
      </c>
      <c r="F1425" s="2" t="str">
        <f>IF(四角板専用!A1425=0,"",四角板専用!A1425)</f>
        <v/>
      </c>
      <c r="G1425" s="2" t="str">
        <f>IF('FB&amp;L専用'!A1425=0,"",'FB&amp;L専用'!A1425)</f>
        <v/>
      </c>
      <c r="H1425" s="2" t="str">
        <f>IF(鋼材専用!A1425=0,"",鋼材専用!A1425)</f>
        <v/>
      </c>
      <c r="I1425" s="2" t="str">
        <f>IF(Φ部品専用!A1425=0,"",Φ部品専用!A1425)</f>
        <v/>
      </c>
      <c r="J1425" s="2" t="str">
        <f>IF(パイプ専用!A1425=0,"",パイプ専用!A1425)</f>
        <v/>
      </c>
      <c r="K1425" s="2" t="str">
        <f>IF(四角板専用!B1425=0,"",四角板専用!B1425)</f>
        <v/>
      </c>
      <c r="L1425" s="2" t="str">
        <f>IF('FB&amp;L専用'!B1425=0,"",'FB&amp;L専用'!B1425)</f>
        <v/>
      </c>
      <c r="M1425" s="2" t="str">
        <f>IF(鋼材専用!B1425=0,"",鋼材専用!B1425)</f>
        <v/>
      </c>
      <c r="N1425" s="2" t="str">
        <f>IF(Φ部品専用!B1425=0,"",Φ部品専用!B1425)</f>
        <v/>
      </c>
      <c r="O1425" s="2" t="str">
        <f>IF(パイプ専用!B1425=0,"",パイプ専用!B1425)</f>
        <v/>
      </c>
      <c r="P1425" s="4" t="str">
        <f>IF(四角板専用!M1425=0,"",四角板専用!M1425)</f>
        <v/>
      </c>
      <c r="S1425" s="4" t="str">
        <f>IF(Φ部品専用!P1425=0,"",Φ部品専用!P1425)</f>
        <v/>
      </c>
      <c r="T1425" s="4" t="str">
        <f>IF(パイプ専用!P1425=0,"",パイプ専用!P1425)</f>
        <v/>
      </c>
      <c r="U1425" s="10"/>
      <c r="W1425" s="1" t="s">
        <v>1521</v>
      </c>
      <c r="X1425" s="2" t="str">
        <f t="shared" ca="1" si="96"/>
        <v/>
      </c>
      <c r="Z1425" s="2" t="str">
        <f t="shared" si="97"/>
        <v/>
      </c>
    </row>
    <row r="1426" spans="1:26">
      <c r="A1426" s="2" t="str">
        <f>四角板専用!A1426&amp;四角板専用!B1426</f>
        <v/>
      </c>
      <c r="B1426" s="2" t="str">
        <f>'FB&amp;L専用'!A1426&amp;'FB&amp;L専用'!B1426</f>
        <v/>
      </c>
      <c r="C1426" s="2" t="str">
        <f>鋼材専用!A1426&amp;鋼材専用!B1426</f>
        <v/>
      </c>
      <c r="D1426" s="2" t="str">
        <f>Φ部品専用!A1426&amp;Φ部品専用!B1426</f>
        <v/>
      </c>
      <c r="E1426" s="2" t="str">
        <f>パイプ専用!A1426&amp;パイプ専用!B1426</f>
        <v/>
      </c>
      <c r="F1426" s="2" t="str">
        <f>IF(四角板専用!A1426=0,"",四角板専用!A1426)</f>
        <v/>
      </c>
      <c r="G1426" s="2" t="str">
        <f>IF('FB&amp;L専用'!A1426=0,"",'FB&amp;L専用'!A1426)</f>
        <v/>
      </c>
      <c r="H1426" s="2" t="str">
        <f>IF(鋼材専用!A1426=0,"",鋼材専用!A1426)</f>
        <v/>
      </c>
      <c r="I1426" s="2" t="str">
        <f>IF(Φ部品専用!A1426=0,"",Φ部品専用!A1426)</f>
        <v/>
      </c>
      <c r="J1426" s="2" t="str">
        <f>IF(パイプ専用!A1426=0,"",パイプ専用!A1426)</f>
        <v/>
      </c>
      <c r="K1426" s="2" t="str">
        <f>IF(四角板専用!B1426=0,"",四角板専用!B1426)</f>
        <v/>
      </c>
      <c r="L1426" s="2" t="str">
        <f>IF('FB&amp;L専用'!B1426=0,"",'FB&amp;L専用'!B1426)</f>
        <v/>
      </c>
      <c r="M1426" s="2" t="str">
        <f>IF(鋼材専用!B1426=0,"",鋼材専用!B1426)</f>
        <v/>
      </c>
      <c r="N1426" s="2" t="str">
        <f>IF(Φ部品専用!B1426=0,"",Φ部品専用!B1426)</f>
        <v/>
      </c>
      <c r="O1426" s="2" t="str">
        <f>IF(パイプ専用!B1426=0,"",パイプ専用!B1426)</f>
        <v/>
      </c>
      <c r="P1426" s="4" t="str">
        <f>IF(四角板専用!M1426=0,"",四角板専用!M1426)</f>
        <v/>
      </c>
      <c r="S1426" s="4" t="str">
        <f>IF(Φ部品専用!P1426=0,"",Φ部品専用!P1426)</f>
        <v/>
      </c>
      <c r="T1426" s="4" t="str">
        <f>IF(パイプ専用!P1426=0,"",パイプ専用!P1426)</f>
        <v/>
      </c>
      <c r="U1426" s="10"/>
      <c r="W1426" s="1" t="s">
        <v>1522</v>
      </c>
      <c r="X1426" s="2" t="str">
        <f t="shared" ca="1" si="96"/>
        <v/>
      </c>
      <c r="Z1426" s="2" t="str">
        <f t="shared" si="97"/>
        <v/>
      </c>
    </row>
    <row r="1427" spans="1:26">
      <c r="A1427" s="2" t="str">
        <f>四角板専用!A1427&amp;四角板専用!B1427</f>
        <v/>
      </c>
      <c r="B1427" s="2" t="str">
        <f>'FB&amp;L専用'!A1427&amp;'FB&amp;L専用'!B1427</f>
        <v/>
      </c>
      <c r="C1427" s="2" t="str">
        <f>鋼材専用!A1427&amp;鋼材専用!B1427</f>
        <v/>
      </c>
      <c r="D1427" s="2" t="str">
        <f>Φ部品専用!A1427&amp;Φ部品専用!B1427</f>
        <v/>
      </c>
      <c r="E1427" s="2" t="str">
        <f>パイプ専用!A1427&amp;パイプ専用!B1427</f>
        <v/>
      </c>
      <c r="F1427" s="2" t="str">
        <f>IF(四角板専用!A1427=0,"",四角板専用!A1427)</f>
        <v/>
      </c>
      <c r="G1427" s="2" t="str">
        <f>IF('FB&amp;L専用'!A1427=0,"",'FB&amp;L専用'!A1427)</f>
        <v/>
      </c>
      <c r="H1427" s="2" t="str">
        <f>IF(鋼材専用!A1427=0,"",鋼材専用!A1427)</f>
        <v/>
      </c>
      <c r="I1427" s="2" t="str">
        <f>IF(Φ部品専用!A1427=0,"",Φ部品専用!A1427)</f>
        <v/>
      </c>
      <c r="J1427" s="2" t="str">
        <f>IF(パイプ専用!A1427=0,"",パイプ専用!A1427)</f>
        <v/>
      </c>
      <c r="K1427" s="2" t="str">
        <f>IF(四角板専用!B1427=0,"",四角板専用!B1427)</f>
        <v/>
      </c>
      <c r="L1427" s="2" t="str">
        <f>IF('FB&amp;L専用'!B1427=0,"",'FB&amp;L専用'!B1427)</f>
        <v/>
      </c>
      <c r="M1427" s="2" t="str">
        <f>IF(鋼材専用!B1427=0,"",鋼材専用!B1427)</f>
        <v/>
      </c>
      <c r="N1427" s="2" t="str">
        <f>IF(Φ部品専用!B1427=0,"",Φ部品専用!B1427)</f>
        <v/>
      </c>
      <c r="O1427" s="2" t="str">
        <f>IF(パイプ専用!B1427=0,"",パイプ専用!B1427)</f>
        <v/>
      </c>
      <c r="P1427" s="4" t="str">
        <f>IF(四角板専用!M1427=0,"",四角板専用!M1427)</f>
        <v/>
      </c>
      <c r="S1427" s="4" t="str">
        <f>IF(Φ部品専用!P1427=0,"",Φ部品専用!P1427)</f>
        <v/>
      </c>
      <c r="T1427" s="4" t="str">
        <f>IF(パイプ専用!P1427=0,"",パイプ専用!P1427)</f>
        <v/>
      </c>
      <c r="U1427" s="10"/>
      <c r="W1427" s="1" t="s">
        <v>1523</v>
      </c>
      <c r="X1427" s="2" t="str">
        <f t="shared" ca="1" si="96"/>
        <v/>
      </c>
      <c r="Z1427" s="2" t="str">
        <f t="shared" si="97"/>
        <v/>
      </c>
    </row>
    <row r="1428" spans="1:26">
      <c r="A1428" s="2" t="str">
        <f>四角板専用!A1428&amp;四角板専用!B1428</f>
        <v/>
      </c>
      <c r="B1428" s="2" t="str">
        <f>'FB&amp;L専用'!A1428&amp;'FB&amp;L専用'!B1428</f>
        <v/>
      </c>
      <c r="C1428" s="2" t="str">
        <f>鋼材専用!A1428&amp;鋼材専用!B1428</f>
        <v/>
      </c>
      <c r="D1428" s="2" t="str">
        <f>Φ部品専用!A1428&amp;Φ部品専用!B1428</f>
        <v/>
      </c>
      <c r="E1428" s="2" t="str">
        <f>パイプ専用!A1428&amp;パイプ専用!B1428</f>
        <v/>
      </c>
      <c r="F1428" s="2" t="str">
        <f>IF(四角板専用!A1428=0,"",四角板専用!A1428)</f>
        <v/>
      </c>
      <c r="G1428" s="2" t="str">
        <f>IF('FB&amp;L専用'!A1428=0,"",'FB&amp;L専用'!A1428)</f>
        <v/>
      </c>
      <c r="H1428" s="2" t="str">
        <f>IF(鋼材専用!A1428=0,"",鋼材専用!A1428)</f>
        <v/>
      </c>
      <c r="I1428" s="2" t="str">
        <f>IF(Φ部品専用!A1428=0,"",Φ部品専用!A1428)</f>
        <v/>
      </c>
      <c r="J1428" s="2" t="str">
        <f>IF(パイプ専用!A1428=0,"",パイプ専用!A1428)</f>
        <v/>
      </c>
      <c r="K1428" s="2" t="str">
        <f>IF(四角板専用!B1428=0,"",四角板専用!B1428)</f>
        <v/>
      </c>
      <c r="L1428" s="2" t="str">
        <f>IF('FB&amp;L専用'!B1428=0,"",'FB&amp;L専用'!B1428)</f>
        <v/>
      </c>
      <c r="M1428" s="2" t="str">
        <f>IF(鋼材専用!B1428=0,"",鋼材専用!B1428)</f>
        <v/>
      </c>
      <c r="N1428" s="2" t="str">
        <f>IF(Φ部品専用!B1428=0,"",Φ部品専用!B1428)</f>
        <v/>
      </c>
      <c r="O1428" s="2" t="str">
        <f>IF(パイプ専用!B1428=0,"",パイプ専用!B1428)</f>
        <v/>
      </c>
      <c r="P1428" s="4" t="str">
        <f>IF(四角板専用!M1428=0,"",四角板専用!M1428)</f>
        <v/>
      </c>
      <c r="S1428" s="4" t="str">
        <f>IF(Φ部品専用!P1428=0,"",Φ部品専用!P1428)</f>
        <v/>
      </c>
      <c r="T1428" s="4" t="str">
        <f>IF(パイプ専用!P1428=0,"",パイプ専用!P1428)</f>
        <v/>
      </c>
      <c r="U1428" s="10"/>
      <c r="W1428" s="1" t="s">
        <v>1524</v>
      </c>
      <c r="X1428" s="2" t="str">
        <f t="shared" ca="1" si="96"/>
        <v/>
      </c>
      <c r="Z1428" s="2" t="str">
        <f t="shared" si="97"/>
        <v/>
      </c>
    </row>
    <row r="1429" spans="1:26">
      <c r="A1429" s="2" t="str">
        <f>四角板専用!A1429&amp;四角板専用!B1429</f>
        <v/>
      </c>
      <c r="B1429" s="2" t="str">
        <f>'FB&amp;L専用'!A1429&amp;'FB&amp;L専用'!B1429</f>
        <v/>
      </c>
      <c r="C1429" s="2" t="str">
        <f>鋼材専用!A1429&amp;鋼材専用!B1429</f>
        <v/>
      </c>
      <c r="D1429" s="2" t="str">
        <f>Φ部品専用!A1429&amp;Φ部品専用!B1429</f>
        <v/>
      </c>
      <c r="E1429" s="2" t="str">
        <f>パイプ専用!A1429&amp;パイプ専用!B1429</f>
        <v/>
      </c>
      <c r="F1429" s="2" t="str">
        <f>IF(四角板専用!A1429=0,"",四角板専用!A1429)</f>
        <v/>
      </c>
      <c r="G1429" s="2" t="str">
        <f>IF('FB&amp;L専用'!A1429=0,"",'FB&amp;L専用'!A1429)</f>
        <v/>
      </c>
      <c r="H1429" s="2" t="str">
        <f>IF(鋼材専用!A1429=0,"",鋼材専用!A1429)</f>
        <v/>
      </c>
      <c r="I1429" s="2" t="str">
        <f>IF(Φ部品専用!A1429=0,"",Φ部品専用!A1429)</f>
        <v/>
      </c>
      <c r="J1429" s="2" t="str">
        <f>IF(パイプ専用!A1429=0,"",パイプ専用!A1429)</f>
        <v/>
      </c>
      <c r="K1429" s="2" t="str">
        <f>IF(四角板専用!B1429=0,"",四角板専用!B1429)</f>
        <v/>
      </c>
      <c r="L1429" s="2" t="str">
        <f>IF('FB&amp;L専用'!B1429=0,"",'FB&amp;L専用'!B1429)</f>
        <v/>
      </c>
      <c r="M1429" s="2" t="str">
        <f>IF(鋼材専用!B1429=0,"",鋼材専用!B1429)</f>
        <v/>
      </c>
      <c r="N1429" s="2" t="str">
        <f>IF(Φ部品専用!B1429=0,"",Φ部品専用!B1429)</f>
        <v/>
      </c>
      <c r="O1429" s="2" t="str">
        <f>IF(パイプ専用!B1429=0,"",パイプ専用!B1429)</f>
        <v/>
      </c>
      <c r="P1429" s="4" t="str">
        <f>IF(四角板専用!M1429=0,"",四角板専用!M1429)</f>
        <v/>
      </c>
      <c r="S1429" s="4" t="str">
        <f>IF(Φ部品専用!P1429=0,"",Φ部品専用!P1429)</f>
        <v/>
      </c>
      <c r="T1429" s="4" t="str">
        <f>IF(パイプ専用!P1429=0,"",パイプ専用!P1429)</f>
        <v/>
      </c>
      <c r="U1429" s="10"/>
      <c r="W1429" s="1" t="s">
        <v>1525</v>
      </c>
      <c r="X1429" s="2" t="str">
        <f t="shared" ca="1" si="96"/>
        <v/>
      </c>
      <c r="Z1429" s="2" t="str">
        <f t="shared" si="97"/>
        <v/>
      </c>
    </row>
    <row r="1430" spans="1:26">
      <c r="A1430" s="2" t="str">
        <f>四角板専用!A1430&amp;四角板専用!B1430</f>
        <v/>
      </c>
      <c r="B1430" s="2" t="str">
        <f>'FB&amp;L専用'!A1430&amp;'FB&amp;L専用'!B1430</f>
        <v/>
      </c>
      <c r="C1430" s="2" t="str">
        <f>鋼材専用!A1430&amp;鋼材専用!B1430</f>
        <v/>
      </c>
      <c r="D1430" s="2" t="str">
        <f>Φ部品専用!A1430&amp;Φ部品専用!B1430</f>
        <v/>
      </c>
      <c r="E1430" s="2" t="str">
        <f>パイプ専用!A1430&amp;パイプ専用!B1430</f>
        <v/>
      </c>
      <c r="F1430" s="2" t="str">
        <f>IF(四角板専用!A1430=0,"",四角板専用!A1430)</f>
        <v/>
      </c>
      <c r="G1430" s="2" t="str">
        <f>IF('FB&amp;L専用'!A1430=0,"",'FB&amp;L専用'!A1430)</f>
        <v/>
      </c>
      <c r="H1430" s="2" t="str">
        <f>IF(鋼材専用!A1430=0,"",鋼材専用!A1430)</f>
        <v/>
      </c>
      <c r="I1430" s="2" t="str">
        <f>IF(Φ部品専用!A1430=0,"",Φ部品専用!A1430)</f>
        <v/>
      </c>
      <c r="J1430" s="2" t="str">
        <f>IF(パイプ専用!A1430=0,"",パイプ専用!A1430)</f>
        <v/>
      </c>
      <c r="K1430" s="2" t="str">
        <f>IF(四角板専用!B1430=0,"",四角板専用!B1430)</f>
        <v/>
      </c>
      <c r="L1430" s="2" t="str">
        <f>IF('FB&amp;L専用'!B1430=0,"",'FB&amp;L専用'!B1430)</f>
        <v/>
      </c>
      <c r="M1430" s="2" t="str">
        <f>IF(鋼材専用!B1430=0,"",鋼材専用!B1430)</f>
        <v/>
      </c>
      <c r="N1430" s="2" t="str">
        <f>IF(Φ部品専用!B1430=0,"",Φ部品専用!B1430)</f>
        <v/>
      </c>
      <c r="O1430" s="2" t="str">
        <f>IF(パイプ専用!B1430=0,"",パイプ専用!B1430)</f>
        <v/>
      </c>
      <c r="P1430" s="4" t="str">
        <f>IF(四角板専用!M1430=0,"",四角板専用!M1430)</f>
        <v/>
      </c>
      <c r="S1430" s="4" t="str">
        <f>IF(Φ部品専用!P1430=0,"",Φ部品専用!P1430)</f>
        <v/>
      </c>
      <c r="T1430" s="4" t="str">
        <f>IF(パイプ専用!P1430=0,"",パイプ専用!P1430)</f>
        <v/>
      </c>
      <c r="U1430" s="10"/>
      <c r="W1430" s="1" t="s">
        <v>1526</v>
      </c>
      <c r="X1430" s="2" t="str">
        <f t="shared" ca="1" si="96"/>
        <v/>
      </c>
      <c r="Z1430" s="2" t="str">
        <f t="shared" si="97"/>
        <v/>
      </c>
    </row>
    <row r="1431" spans="1:26">
      <c r="A1431" s="2" t="str">
        <f>四角板専用!A1431&amp;四角板専用!B1431</f>
        <v/>
      </c>
      <c r="B1431" s="2" t="str">
        <f>'FB&amp;L専用'!A1431&amp;'FB&amp;L専用'!B1431</f>
        <v/>
      </c>
      <c r="C1431" s="2" t="str">
        <f>鋼材専用!A1431&amp;鋼材専用!B1431</f>
        <v/>
      </c>
      <c r="D1431" s="2" t="str">
        <f>Φ部品専用!A1431&amp;Φ部品専用!B1431</f>
        <v/>
      </c>
      <c r="E1431" s="2" t="str">
        <f>パイプ専用!A1431&amp;パイプ専用!B1431</f>
        <v/>
      </c>
      <c r="F1431" s="2" t="str">
        <f>IF(四角板専用!A1431=0,"",四角板専用!A1431)</f>
        <v/>
      </c>
      <c r="G1431" s="2" t="str">
        <f>IF('FB&amp;L専用'!A1431=0,"",'FB&amp;L専用'!A1431)</f>
        <v/>
      </c>
      <c r="H1431" s="2" t="str">
        <f>IF(鋼材専用!A1431=0,"",鋼材専用!A1431)</f>
        <v/>
      </c>
      <c r="I1431" s="2" t="str">
        <f>IF(Φ部品専用!A1431=0,"",Φ部品専用!A1431)</f>
        <v/>
      </c>
      <c r="J1431" s="2" t="str">
        <f>IF(パイプ専用!A1431=0,"",パイプ専用!A1431)</f>
        <v/>
      </c>
      <c r="K1431" s="2" t="str">
        <f>IF(四角板専用!B1431=0,"",四角板専用!B1431)</f>
        <v/>
      </c>
      <c r="L1431" s="2" t="str">
        <f>IF('FB&amp;L専用'!B1431=0,"",'FB&amp;L専用'!B1431)</f>
        <v/>
      </c>
      <c r="M1431" s="2" t="str">
        <f>IF(鋼材専用!B1431=0,"",鋼材専用!B1431)</f>
        <v/>
      </c>
      <c r="N1431" s="2" t="str">
        <f>IF(Φ部品専用!B1431=0,"",Φ部品専用!B1431)</f>
        <v/>
      </c>
      <c r="O1431" s="2" t="str">
        <f>IF(パイプ専用!B1431=0,"",パイプ専用!B1431)</f>
        <v/>
      </c>
      <c r="P1431" s="4" t="str">
        <f>IF(四角板専用!M1431=0,"",四角板専用!M1431)</f>
        <v/>
      </c>
      <c r="S1431" s="4" t="str">
        <f>IF(Φ部品専用!P1431=0,"",Φ部品専用!P1431)</f>
        <v/>
      </c>
      <c r="T1431" s="4" t="str">
        <f>IF(パイプ専用!P1431=0,"",パイプ専用!P1431)</f>
        <v/>
      </c>
      <c r="U1431" s="10"/>
      <c r="W1431" s="1" t="s">
        <v>1527</v>
      </c>
      <c r="X1431" s="2" t="str">
        <f t="shared" ca="1" si="96"/>
        <v/>
      </c>
      <c r="Z1431" s="2" t="str">
        <f t="shared" si="97"/>
        <v/>
      </c>
    </row>
    <row r="1432" spans="1:26">
      <c r="A1432" s="2" t="str">
        <f>四角板専用!A1432&amp;四角板専用!B1432</f>
        <v/>
      </c>
      <c r="B1432" s="2" t="str">
        <f>'FB&amp;L専用'!A1432&amp;'FB&amp;L専用'!B1432</f>
        <v/>
      </c>
      <c r="C1432" s="2" t="str">
        <f>鋼材専用!A1432&amp;鋼材専用!B1432</f>
        <v/>
      </c>
      <c r="D1432" s="2" t="str">
        <f>Φ部品専用!A1432&amp;Φ部品専用!B1432</f>
        <v/>
      </c>
      <c r="E1432" s="2" t="str">
        <f>パイプ専用!A1432&amp;パイプ専用!B1432</f>
        <v/>
      </c>
      <c r="F1432" s="2" t="str">
        <f>IF(四角板専用!A1432=0,"",四角板専用!A1432)</f>
        <v/>
      </c>
      <c r="G1432" s="2" t="str">
        <f>IF('FB&amp;L専用'!A1432=0,"",'FB&amp;L専用'!A1432)</f>
        <v/>
      </c>
      <c r="H1432" s="2" t="str">
        <f>IF(鋼材専用!A1432=0,"",鋼材専用!A1432)</f>
        <v/>
      </c>
      <c r="I1432" s="2" t="str">
        <f>IF(Φ部品専用!A1432=0,"",Φ部品専用!A1432)</f>
        <v/>
      </c>
      <c r="J1432" s="2" t="str">
        <f>IF(パイプ専用!A1432=0,"",パイプ専用!A1432)</f>
        <v/>
      </c>
      <c r="K1432" s="2" t="str">
        <f>IF(四角板専用!B1432=0,"",四角板専用!B1432)</f>
        <v/>
      </c>
      <c r="L1432" s="2" t="str">
        <f>IF('FB&amp;L専用'!B1432=0,"",'FB&amp;L専用'!B1432)</f>
        <v/>
      </c>
      <c r="M1432" s="2" t="str">
        <f>IF(鋼材専用!B1432=0,"",鋼材専用!B1432)</f>
        <v/>
      </c>
      <c r="N1432" s="2" t="str">
        <f>IF(Φ部品専用!B1432=0,"",Φ部品専用!B1432)</f>
        <v/>
      </c>
      <c r="O1432" s="2" t="str">
        <f>IF(パイプ専用!B1432=0,"",パイプ専用!B1432)</f>
        <v/>
      </c>
      <c r="P1432" s="4" t="str">
        <f>IF(四角板専用!M1432=0,"",四角板専用!M1432)</f>
        <v/>
      </c>
      <c r="S1432" s="4" t="str">
        <f>IF(Φ部品専用!P1432=0,"",Φ部品専用!P1432)</f>
        <v/>
      </c>
      <c r="T1432" s="4" t="str">
        <f>IF(パイプ専用!P1432=0,"",パイプ専用!P1432)</f>
        <v/>
      </c>
      <c r="U1432" s="10"/>
      <c r="W1432" s="1" t="s">
        <v>1528</v>
      </c>
      <c r="X1432" s="2" t="str">
        <f t="shared" ca="1" si="96"/>
        <v/>
      </c>
      <c r="Z1432" s="2" t="str">
        <f t="shared" si="97"/>
        <v/>
      </c>
    </row>
    <row r="1433" spans="1:26">
      <c r="A1433" s="2" t="str">
        <f>四角板専用!A1433&amp;四角板専用!B1433</f>
        <v/>
      </c>
      <c r="B1433" s="2" t="str">
        <f>'FB&amp;L専用'!A1433&amp;'FB&amp;L専用'!B1433</f>
        <v/>
      </c>
      <c r="C1433" s="2" t="str">
        <f>鋼材専用!A1433&amp;鋼材専用!B1433</f>
        <v/>
      </c>
      <c r="D1433" s="2" t="str">
        <f>Φ部品専用!A1433&amp;Φ部品専用!B1433</f>
        <v/>
      </c>
      <c r="E1433" s="2" t="str">
        <f>パイプ専用!A1433&amp;パイプ専用!B1433</f>
        <v/>
      </c>
      <c r="F1433" s="2" t="str">
        <f>IF(四角板専用!A1433=0,"",四角板専用!A1433)</f>
        <v/>
      </c>
      <c r="G1433" s="2" t="str">
        <f>IF('FB&amp;L専用'!A1433=0,"",'FB&amp;L専用'!A1433)</f>
        <v/>
      </c>
      <c r="H1433" s="2" t="str">
        <f>IF(鋼材専用!A1433=0,"",鋼材専用!A1433)</f>
        <v/>
      </c>
      <c r="I1433" s="2" t="str">
        <f>IF(Φ部品専用!A1433=0,"",Φ部品専用!A1433)</f>
        <v/>
      </c>
      <c r="J1433" s="2" t="str">
        <f>IF(パイプ専用!A1433=0,"",パイプ専用!A1433)</f>
        <v/>
      </c>
      <c r="K1433" s="2" t="str">
        <f>IF(四角板専用!B1433=0,"",四角板専用!B1433)</f>
        <v/>
      </c>
      <c r="L1433" s="2" t="str">
        <f>IF('FB&amp;L専用'!B1433=0,"",'FB&amp;L専用'!B1433)</f>
        <v/>
      </c>
      <c r="M1433" s="2" t="str">
        <f>IF(鋼材専用!B1433=0,"",鋼材専用!B1433)</f>
        <v/>
      </c>
      <c r="N1433" s="2" t="str">
        <f>IF(Φ部品専用!B1433=0,"",Φ部品専用!B1433)</f>
        <v/>
      </c>
      <c r="O1433" s="2" t="str">
        <f>IF(パイプ専用!B1433=0,"",パイプ専用!B1433)</f>
        <v/>
      </c>
      <c r="P1433" s="4" t="str">
        <f>IF(四角板専用!M1433=0,"",四角板専用!M1433)</f>
        <v/>
      </c>
      <c r="S1433" s="4" t="str">
        <f>IF(Φ部品専用!P1433=0,"",Φ部品専用!P1433)</f>
        <v/>
      </c>
      <c r="T1433" s="4" t="str">
        <f>IF(パイプ専用!P1433=0,"",パイプ専用!P1433)</f>
        <v/>
      </c>
      <c r="U1433" s="10"/>
      <c r="W1433" s="1" t="s">
        <v>1529</v>
      </c>
      <c r="X1433" s="2" t="str">
        <f t="shared" ca="1" si="96"/>
        <v/>
      </c>
      <c r="Z1433" s="2" t="str">
        <f t="shared" si="97"/>
        <v/>
      </c>
    </row>
    <row r="1434" spans="1:26">
      <c r="A1434" s="2" t="str">
        <f>四角板専用!A1434&amp;四角板専用!B1434</f>
        <v/>
      </c>
      <c r="B1434" s="2" t="str">
        <f>'FB&amp;L専用'!A1434&amp;'FB&amp;L専用'!B1434</f>
        <v/>
      </c>
      <c r="C1434" s="2" t="str">
        <f>鋼材専用!A1434&amp;鋼材専用!B1434</f>
        <v/>
      </c>
      <c r="D1434" s="2" t="str">
        <f>Φ部品専用!A1434&amp;Φ部品専用!B1434</f>
        <v/>
      </c>
      <c r="E1434" s="2" t="str">
        <f>パイプ専用!A1434&amp;パイプ専用!B1434</f>
        <v/>
      </c>
      <c r="F1434" s="2" t="str">
        <f>IF(四角板専用!A1434=0,"",四角板専用!A1434)</f>
        <v/>
      </c>
      <c r="G1434" s="2" t="str">
        <f>IF('FB&amp;L専用'!A1434=0,"",'FB&amp;L専用'!A1434)</f>
        <v/>
      </c>
      <c r="H1434" s="2" t="str">
        <f>IF(鋼材専用!A1434=0,"",鋼材専用!A1434)</f>
        <v/>
      </c>
      <c r="I1434" s="2" t="str">
        <f>IF(Φ部品専用!A1434=0,"",Φ部品専用!A1434)</f>
        <v/>
      </c>
      <c r="J1434" s="2" t="str">
        <f>IF(パイプ専用!A1434=0,"",パイプ専用!A1434)</f>
        <v/>
      </c>
      <c r="K1434" s="2" t="str">
        <f>IF(四角板専用!B1434=0,"",四角板専用!B1434)</f>
        <v/>
      </c>
      <c r="L1434" s="2" t="str">
        <f>IF('FB&amp;L専用'!B1434=0,"",'FB&amp;L専用'!B1434)</f>
        <v/>
      </c>
      <c r="M1434" s="2" t="str">
        <f>IF(鋼材専用!B1434=0,"",鋼材専用!B1434)</f>
        <v/>
      </c>
      <c r="N1434" s="2" t="str">
        <f>IF(Φ部品専用!B1434=0,"",Φ部品専用!B1434)</f>
        <v/>
      </c>
      <c r="O1434" s="2" t="str">
        <f>IF(パイプ専用!B1434=0,"",パイプ専用!B1434)</f>
        <v/>
      </c>
      <c r="P1434" s="4" t="str">
        <f>IF(四角板専用!M1434=0,"",四角板専用!M1434)</f>
        <v/>
      </c>
      <c r="S1434" s="4" t="str">
        <f>IF(Φ部品専用!P1434=0,"",Φ部品専用!P1434)</f>
        <v/>
      </c>
      <c r="T1434" s="4" t="str">
        <f>IF(パイプ専用!P1434=0,"",パイプ専用!P1434)</f>
        <v/>
      </c>
      <c r="U1434" s="10"/>
      <c r="W1434" s="1" t="s">
        <v>1530</v>
      </c>
      <c r="X1434" s="2" t="str">
        <f t="shared" ca="1" si="96"/>
        <v/>
      </c>
      <c r="Z1434" s="2" t="str">
        <f t="shared" si="97"/>
        <v/>
      </c>
    </row>
    <row r="1435" spans="1:26">
      <c r="A1435" s="2" t="str">
        <f>四角板専用!A1435&amp;四角板専用!B1435</f>
        <v/>
      </c>
      <c r="B1435" s="2" t="str">
        <f>'FB&amp;L専用'!A1435&amp;'FB&amp;L専用'!B1435</f>
        <v/>
      </c>
      <c r="C1435" s="2" t="str">
        <f>鋼材専用!A1435&amp;鋼材専用!B1435</f>
        <v/>
      </c>
      <c r="D1435" s="2" t="str">
        <f>Φ部品専用!A1435&amp;Φ部品専用!B1435</f>
        <v/>
      </c>
      <c r="E1435" s="2" t="str">
        <f>パイプ専用!A1435&amp;パイプ専用!B1435</f>
        <v/>
      </c>
      <c r="F1435" s="2" t="str">
        <f>IF(四角板専用!A1435=0,"",四角板専用!A1435)</f>
        <v/>
      </c>
      <c r="G1435" s="2" t="str">
        <f>IF('FB&amp;L専用'!A1435=0,"",'FB&amp;L専用'!A1435)</f>
        <v/>
      </c>
      <c r="H1435" s="2" t="str">
        <f>IF(鋼材専用!A1435=0,"",鋼材専用!A1435)</f>
        <v/>
      </c>
      <c r="I1435" s="2" t="str">
        <f>IF(Φ部品専用!A1435=0,"",Φ部品専用!A1435)</f>
        <v/>
      </c>
      <c r="J1435" s="2" t="str">
        <f>IF(パイプ専用!A1435=0,"",パイプ専用!A1435)</f>
        <v/>
      </c>
      <c r="K1435" s="2" t="str">
        <f>IF(四角板専用!B1435=0,"",四角板専用!B1435)</f>
        <v/>
      </c>
      <c r="L1435" s="2" t="str">
        <f>IF('FB&amp;L専用'!B1435=0,"",'FB&amp;L専用'!B1435)</f>
        <v/>
      </c>
      <c r="M1435" s="2" t="str">
        <f>IF(鋼材専用!B1435=0,"",鋼材専用!B1435)</f>
        <v/>
      </c>
      <c r="N1435" s="2" t="str">
        <f>IF(Φ部品専用!B1435=0,"",Φ部品専用!B1435)</f>
        <v/>
      </c>
      <c r="O1435" s="2" t="str">
        <f>IF(パイプ専用!B1435=0,"",パイプ専用!B1435)</f>
        <v/>
      </c>
      <c r="P1435" s="4" t="str">
        <f>IF(四角板専用!M1435=0,"",四角板専用!M1435)</f>
        <v/>
      </c>
      <c r="S1435" s="4" t="str">
        <f>IF(Φ部品専用!P1435=0,"",Φ部品専用!P1435)</f>
        <v/>
      </c>
      <c r="T1435" s="4" t="str">
        <f>IF(パイプ専用!P1435=0,"",パイプ専用!P1435)</f>
        <v/>
      </c>
      <c r="U1435" s="10"/>
      <c r="W1435" s="1" t="s">
        <v>1531</v>
      </c>
      <c r="X1435" s="2" t="str">
        <f t="shared" ca="1" si="96"/>
        <v/>
      </c>
      <c r="Z1435" s="2" t="str">
        <f t="shared" si="97"/>
        <v/>
      </c>
    </row>
    <row r="1436" spans="1:26">
      <c r="A1436" s="2" t="str">
        <f>四角板専用!A1436&amp;四角板専用!B1436</f>
        <v/>
      </c>
      <c r="B1436" s="2" t="str">
        <f>'FB&amp;L専用'!A1436&amp;'FB&amp;L専用'!B1436</f>
        <v/>
      </c>
      <c r="C1436" s="2" t="str">
        <f>鋼材専用!A1436&amp;鋼材専用!B1436</f>
        <v/>
      </c>
      <c r="D1436" s="2" t="str">
        <f>Φ部品専用!A1436&amp;Φ部品専用!B1436</f>
        <v/>
      </c>
      <c r="E1436" s="2" t="str">
        <f>パイプ専用!A1436&amp;パイプ専用!B1436</f>
        <v/>
      </c>
      <c r="F1436" s="2" t="str">
        <f>IF(四角板専用!A1436=0,"",四角板専用!A1436)</f>
        <v/>
      </c>
      <c r="G1436" s="2" t="str">
        <f>IF('FB&amp;L専用'!A1436=0,"",'FB&amp;L専用'!A1436)</f>
        <v/>
      </c>
      <c r="H1436" s="2" t="str">
        <f>IF(鋼材専用!A1436=0,"",鋼材専用!A1436)</f>
        <v/>
      </c>
      <c r="I1436" s="2" t="str">
        <f>IF(Φ部品専用!A1436=0,"",Φ部品専用!A1436)</f>
        <v/>
      </c>
      <c r="J1436" s="2" t="str">
        <f>IF(パイプ専用!A1436=0,"",パイプ専用!A1436)</f>
        <v/>
      </c>
      <c r="K1436" s="2" t="str">
        <f>IF(四角板専用!B1436=0,"",四角板専用!B1436)</f>
        <v/>
      </c>
      <c r="L1436" s="2" t="str">
        <f>IF('FB&amp;L専用'!B1436=0,"",'FB&amp;L専用'!B1436)</f>
        <v/>
      </c>
      <c r="M1436" s="2" t="str">
        <f>IF(鋼材専用!B1436=0,"",鋼材専用!B1436)</f>
        <v/>
      </c>
      <c r="N1436" s="2" t="str">
        <f>IF(Φ部品専用!B1436=0,"",Φ部品専用!B1436)</f>
        <v/>
      </c>
      <c r="O1436" s="2" t="str">
        <f>IF(パイプ専用!B1436=0,"",パイプ専用!B1436)</f>
        <v/>
      </c>
      <c r="P1436" s="4" t="str">
        <f>IF(四角板専用!M1436=0,"",四角板専用!M1436)</f>
        <v/>
      </c>
      <c r="S1436" s="4" t="str">
        <f>IF(Φ部品専用!P1436=0,"",Φ部品専用!P1436)</f>
        <v/>
      </c>
      <c r="T1436" s="4" t="str">
        <f>IF(パイプ専用!P1436=0,"",パイプ専用!P1436)</f>
        <v/>
      </c>
      <c r="U1436" s="10"/>
      <c r="W1436" s="1" t="s">
        <v>1532</v>
      </c>
      <c r="X1436" s="2" t="str">
        <f t="shared" ca="1" si="96"/>
        <v/>
      </c>
      <c r="Z1436" s="2" t="str">
        <f t="shared" si="97"/>
        <v/>
      </c>
    </row>
    <row r="1437" spans="1:26">
      <c r="A1437" s="2" t="str">
        <f>四角板専用!A1437&amp;四角板専用!B1437</f>
        <v/>
      </c>
      <c r="B1437" s="2" t="str">
        <f>'FB&amp;L専用'!A1437&amp;'FB&amp;L専用'!B1437</f>
        <v/>
      </c>
      <c r="C1437" s="2" t="str">
        <f>鋼材専用!A1437&amp;鋼材専用!B1437</f>
        <v/>
      </c>
      <c r="D1437" s="2" t="str">
        <f>Φ部品専用!A1437&amp;Φ部品専用!B1437</f>
        <v/>
      </c>
      <c r="E1437" s="2" t="str">
        <f>パイプ専用!A1437&amp;パイプ専用!B1437</f>
        <v/>
      </c>
      <c r="F1437" s="2" t="str">
        <f>IF(四角板専用!A1437=0,"",四角板専用!A1437)</f>
        <v/>
      </c>
      <c r="G1437" s="2" t="str">
        <f>IF('FB&amp;L専用'!A1437=0,"",'FB&amp;L専用'!A1437)</f>
        <v/>
      </c>
      <c r="H1437" s="2" t="str">
        <f>IF(鋼材専用!A1437=0,"",鋼材専用!A1437)</f>
        <v/>
      </c>
      <c r="I1437" s="2" t="str">
        <f>IF(Φ部品専用!A1437=0,"",Φ部品専用!A1437)</f>
        <v/>
      </c>
      <c r="J1437" s="2" t="str">
        <f>IF(パイプ専用!A1437=0,"",パイプ専用!A1437)</f>
        <v/>
      </c>
      <c r="K1437" s="2" t="str">
        <f>IF(四角板専用!B1437=0,"",四角板専用!B1437)</f>
        <v/>
      </c>
      <c r="L1437" s="2" t="str">
        <f>IF('FB&amp;L専用'!B1437=0,"",'FB&amp;L専用'!B1437)</f>
        <v/>
      </c>
      <c r="M1437" s="2" t="str">
        <f>IF(鋼材専用!B1437=0,"",鋼材専用!B1437)</f>
        <v/>
      </c>
      <c r="N1437" s="2" t="str">
        <f>IF(Φ部品専用!B1437=0,"",Φ部品専用!B1437)</f>
        <v/>
      </c>
      <c r="O1437" s="2" t="str">
        <f>IF(パイプ専用!B1437=0,"",パイプ専用!B1437)</f>
        <v/>
      </c>
      <c r="P1437" s="4" t="str">
        <f>IF(四角板専用!M1437=0,"",四角板専用!M1437)</f>
        <v/>
      </c>
      <c r="S1437" s="4" t="str">
        <f>IF(Φ部品専用!P1437=0,"",Φ部品専用!P1437)</f>
        <v/>
      </c>
      <c r="T1437" s="4" t="str">
        <f>IF(パイプ専用!P1437=0,"",パイプ専用!P1437)</f>
        <v/>
      </c>
      <c r="U1437" s="10"/>
      <c r="W1437" s="1" t="s">
        <v>1533</v>
      </c>
      <c r="X1437" s="2" t="str">
        <f t="shared" ca="1" si="96"/>
        <v/>
      </c>
      <c r="Z1437" s="2" t="str">
        <f t="shared" si="97"/>
        <v/>
      </c>
    </row>
    <row r="1438" spans="1:26">
      <c r="A1438" s="2" t="str">
        <f>四角板専用!A1438&amp;四角板専用!B1438</f>
        <v/>
      </c>
      <c r="B1438" s="2" t="str">
        <f>'FB&amp;L専用'!A1438&amp;'FB&amp;L専用'!B1438</f>
        <v/>
      </c>
      <c r="C1438" s="2" t="str">
        <f>鋼材専用!A1438&amp;鋼材専用!B1438</f>
        <v/>
      </c>
      <c r="D1438" s="2" t="str">
        <f>Φ部品専用!A1438&amp;Φ部品専用!B1438</f>
        <v/>
      </c>
      <c r="E1438" s="2" t="str">
        <f>パイプ専用!A1438&amp;パイプ専用!B1438</f>
        <v/>
      </c>
      <c r="F1438" s="2" t="str">
        <f>IF(四角板専用!A1438=0,"",四角板専用!A1438)</f>
        <v/>
      </c>
      <c r="G1438" s="2" t="str">
        <f>IF('FB&amp;L専用'!A1438=0,"",'FB&amp;L専用'!A1438)</f>
        <v/>
      </c>
      <c r="H1438" s="2" t="str">
        <f>IF(鋼材専用!A1438=0,"",鋼材専用!A1438)</f>
        <v/>
      </c>
      <c r="I1438" s="2" t="str">
        <f>IF(Φ部品専用!A1438=0,"",Φ部品専用!A1438)</f>
        <v/>
      </c>
      <c r="J1438" s="2" t="str">
        <f>IF(パイプ専用!A1438=0,"",パイプ専用!A1438)</f>
        <v/>
      </c>
      <c r="K1438" s="2" t="str">
        <f>IF(四角板専用!B1438=0,"",四角板専用!B1438)</f>
        <v/>
      </c>
      <c r="L1438" s="2" t="str">
        <f>IF('FB&amp;L専用'!B1438=0,"",'FB&amp;L専用'!B1438)</f>
        <v/>
      </c>
      <c r="M1438" s="2" t="str">
        <f>IF(鋼材専用!B1438=0,"",鋼材専用!B1438)</f>
        <v/>
      </c>
      <c r="N1438" s="2" t="str">
        <f>IF(Φ部品専用!B1438=0,"",Φ部品専用!B1438)</f>
        <v/>
      </c>
      <c r="O1438" s="2" t="str">
        <f>IF(パイプ専用!B1438=0,"",パイプ専用!B1438)</f>
        <v/>
      </c>
      <c r="P1438" s="4" t="str">
        <f>IF(四角板専用!M1438=0,"",四角板専用!M1438)</f>
        <v/>
      </c>
      <c r="S1438" s="4" t="str">
        <f>IF(Φ部品専用!P1438=0,"",Φ部品専用!P1438)</f>
        <v/>
      </c>
      <c r="T1438" s="4" t="str">
        <f>IF(パイプ専用!P1438=0,"",パイプ専用!P1438)</f>
        <v/>
      </c>
      <c r="U1438" s="10"/>
      <c r="W1438" s="1" t="s">
        <v>1534</v>
      </c>
      <c r="X1438" s="2" t="str">
        <f t="shared" ca="1" si="96"/>
        <v/>
      </c>
      <c r="Z1438" s="2" t="str">
        <f t="shared" si="97"/>
        <v/>
      </c>
    </row>
    <row r="1439" spans="1:26">
      <c r="A1439" s="2" t="str">
        <f>四角板専用!A1439&amp;四角板専用!B1439</f>
        <v/>
      </c>
      <c r="B1439" s="2" t="str">
        <f>'FB&amp;L専用'!A1439&amp;'FB&amp;L専用'!B1439</f>
        <v/>
      </c>
      <c r="C1439" s="2" t="str">
        <f>鋼材専用!A1439&amp;鋼材専用!B1439</f>
        <v/>
      </c>
      <c r="D1439" s="2" t="str">
        <f>Φ部品専用!A1439&amp;Φ部品専用!B1439</f>
        <v/>
      </c>
      <c r="E1439" s="2" t="str">
        <f>パイプ専用!A1439&amp;パイプ専用!B1439</f>
        <v/>
      </c>
      <c r="F1439" s="2" t="str">
        <f>IF(四角板専用!A1439=0,"",四角板専用!A1439)</f>
        <v/>
      </c>
      <c r="G1439" s="2" t="str">
        <f>IF('FB&amp;L専用'!A1439=0,"",'FB&amp;L専用'!A1439)</f>
        <v/>
      </c>
      <c r="H1439" s="2" t="str">
        <f>IF(鋼材専用!A1439=0,"",鋼材専用!A1439)</f>
        <v/>
      </c>
      <c r="I1439" s="2" t="str">
        <f>IF(Φ部品専用!A1439=0,"",Φ部品専用!A1439)</f>
        <v/>
      </c>
      <c r="J1439" s="2" t="str">
        <f>IF(パイプ専用!A1439=0,"",パイプ専用!A1439)</f>
        <v/>
      </c>
      <c r="K1439" s="2" t="str">
        <f>IF(四角板専用!B1439=0,"",四角板専用!B1439)</f>
        <v/>
      </c>
      <c r="L1439" s="2" t="str">
        <f>IF('FB&amp;L専用'!B1439=0,"",'FB&amp;L専用'!B1439)</f>
        <v/>
      </c>
      <c r="M1439" s="2" t="str">
        <f>IF(鋼材専用!B1439=0,"",鋼材専用!B1439)</f>
        <v/>
      </c>
      <c r="N1439" s="2" t="str">
        <f>IF(Φ部品専用!B1439=0,"",Φ部品専用!B1439)</f>
        <v/>
      </c>
      <c r="O1439" s="2" t="str">
        <f>IF(パイプ専用!B1439=0,"",パイプ専用!B1439)</f>
        <v/>
      </c>
      <c r="P1439" s="4" t="str">
        <f>IF(四角板専用!M1439=0,"",四角板専用!M1439)</f>
        <v/>
      </c>
      <c r="S1439" s="4" t="str">
        <f>IF(Φ部品専用!P1439=0,"",Φ部品専用!P1439)</f>
        <v/>
      </c>
      <c r="T1439" s="4" t="str">
        <f>IF(パイプ専用!P1439=0,"",パイプ専用!P1439)</f>
        <v/>
      </c>
      <c r="U1439" s="10"/>
      <c r="W1439" s="1" t="s">
        <v>1535</v>
      </c>
      <c r="X1439" s="2" t="str">
        <f t="shared" ca="1" si="96"/>
        <v/>
      </c>
      <c r="Z1439" s="2" t="str">
        <f t="shared" si="97"/>
        <v/>
      </c>
    </row>
    <row r="1440" spans="1:26">
      <c r="A1440" s="2" t="str">
        <f>四角板専用!A1440&amp;四角板専用!B1440</f>
        <v/>
      </c>
      <c r="B1440" s="2" t="str">
        <f>'FB&amp;L専用'!A1440&amp;'FB&amp;L専用'!B1440</f>
        <v/>
      </c>
      <c r="C1440" s="2" t="str">
        <f>鋼材専用!A1440&amp;鋼材専用!B1440</f>
        <v/>
      </c>
      <c r="D1440" s="2" t="str">
        <f>Φ部品専用!A1440&amp;Φ部品専用!B1440</f>
        <v/>
      </c>
      <c r="E1440" s="2" t="str">
        <f>パイプ専用!A1440&amp;パイプ専用!B1440</f>
        <v/>
      </c>
      <c r="F1440" s="2" t="str">
        <f>IF(四角板専用!A1440=0,"",四角板専用!A1440)</f>
        <v/>
      </c>
      <c r="G1440" s="2" t="str">
        <f>IF('FB&amp;L専用'!A1440=0,"",'FB&amp;L専用'!A1440)</f>
        <v/>
      </c>
      <c r="H1440" s="2" t="str">
        <f>IF(鋼材専用!A1440=0,"",鋼材専用!A1440)</f>
        <v/>
      </c>
      <c r="I1440" s="2" t="str">
        <f>IF(Φ部品専用!A1440=0,"",Φ部品専用!A1440)</f>
        <v/>
      </c>
      <c r="J1440" s="2" t="str">
        <f>IF(パイプ専用!A1440=0,"",パイプ専用!A1440)</f>
        <v/>
      </c>
      <c r="K1440" s="2" t="str">
        <f>IF(四角板専用!B1440=0,"",四角板専用!B1440)</f>
        <v/>
      </c>
      <c r="L1440" s="2" t="str">
        <f>IF('FB&amp;L専用'!B1440=0,"",'FB&amp;L専用'!B1440)</f>
        <v/>
      </c>
      <c r="M1440" s="2" t="str">
        <f>IF(鋼材専用!B1440=0,"",鋼材専用!B1440)</f>
        <v/>
      </c>
      <c r="N1440" s="2" t="str">
        <f>IF(Φ部品専用!B1440=0,"",Φ部品専用!B1440)</f>
        <v/>
      </c>
      <c r="O1440" s="2" t="str">
        <f>IF(パイプ専用!B1440=0,"",パイプ専用!B1440)</f>
        <v/>
      </c>
      <c r="P1440" s="4" t="str">
        <f>IF(四角板専用!M1440=0,"",四角板専用!M1440)</f>
        <v/>
      </c>
      <c r="S1440" s="4" t="str">
        <f>IF(Φ部品専用!P1440=0,"",Φ部品専用!P1440)</f>
        <v/>
      </c>
      <c r="T1440" s="4" t="str">
        <f>IF(パイプ専用!P1440=0,"",パイプ専用!P1440)</f>
        <v/>
      </c>
      <c r="U1440" s="10"/>
      <c r="W1440" s="1" t="s">
        <v>1536</v>
      </c>
      <c r="X1440" s="2" t="str">
        <f t="shared" ca="1" si="96"/>
        <v/>
      </c>
      <c r="Z1440" s="2" t="str">
        <f t="shared" si="97"/>
        <v/>
      </c>
    </row>
    <row r="1441" spans="1:26">
      <c r="A1441" s="2" t="str">
        <f>四角板専用!A1441&amp;四角板専用!B1441</f>
        <v/>
      </c>
      <c r="B1441" s="2" t="str">
        <f>'FB&amp;L専用'!A1441&amp;'FB&amp;L専用'!B1441</f>
        <v/>
      </c>
      <c r="C1441" s="2" t="str">
        <f>鋼材専用!A1441&amp;鋼材専用!B1441</f>
        <v/>
      </c>
      <c r="D1441" s="2" t="str">
        <f>Φ部品専用!A1441&amp;Φ部品専用!B1441</f>
        <v/>
      </c>
      <c r="E1441" s="2" t="str">
        <f>パイプ専用!A1441&amp;パイプ専用!B1441</f>
        <v/>
      </c>
      <c r="F1441" s="2" t="str">
        <f>IF(四角板専用!A1441=0,"",四角板専用!A1441)</f>
        <v/>
      </c>
      <c r="G1441" s="2" t="str">
        <f>IF('FB&amp;L専用'!A1441=0,"",'FB&amp;L専用'!A1441)</f>
        <v/>
      </c>
      <c r="H1441" s="2" t="str">
        <f>IF(鋼材専用!A1441=0,"",鋼材専用!A1441)</f>
        <v/>
      </c>
      <c r="I1441" s="2" t="str">
        <f>IF(Φ部品専用!A1441=0,"",Φ部品専用!A1441)</f>
        <v/>
      </c>
      <c r="J1441" s="2" t="str">
        <f>IF(パイプ専用!A1441=0,"",パイプ専用!A1441)</f>
        <v/>
      </c>
      <c r="K1441" s="2" t="str">
        <f>IF(四角板専用!B1441=0,"",四角板専用!B1441)</f>
        <v/>
      </c>
      <c r="L1441" s="2" t="str">
        <f>IF('FB&amp;L専用'!B1441=0,"",'FB&amp;L専用'!B1441)</f>
        <v/>
      </c>
      <c r="M1441" s="2" t="str">
        <f>IF(鋼材専用!B1441=0,"",鋼材専用!B1441)</f>
        <v/>
      </c>
      <c r="N1441" s="2" t="str">
        <f>IF(Φ部品専用!B1441=0,"",Φ部品専用!B1441)</f>
        <v/>
      </c>
      <c r="O1441" s="2" t="str">
        <f>IF(パイプ専用!B1441=0,"",パイプ専用!B1441)</f>
        <v/>
      </c>
      <c r="P1441" s="4" t="str">
        <f>IF(四角板専用!M1441=0,"",四角板専用!M1441)</f>
        <v/>
      </c>
      <c r="S1441" s="4" t="str">
        <f>IF(Φ部品専用!P1441=0,"",Φ部品専用!P1441)</f>
        <v/>
      </c>
      <c r="T1441" s="4" t="str">
        <f>IF(パイプ専用!P1441=0,"",パイプ専用!P1441)</f>
        <v/>
      </c>
      <c r="U1441" s="10"/>
      <c r="W1441" s="1" t="s">
        <v>1537</v>
      </c>
      <c r="X1441" s="2" t="str">
        <f t="shared" ca="1" si="96"/>
        <v/>
      </c>
      <c r="Z1441" s="2" t="str">
        <f t="shared" si="97"/>
        <v/>
      </c>
    </row>
    <row r="1442" spans="1:26">
      <c r="A1442" s="2" t="str">
        <f>四角板専用!A1442&amp;四角板専用!B1442</f>
        <v/>
      </c>
      <c r="B1442" s="2" t="str">
        <f>'FB&amp;L専用'!A1442&amp;'FB&amp;L専用'!B1442</f>
        <v/>
      </c>
      <c r="C1442" s="2" t="str">
        <f>鋼材専用!A1442&amp;鋼材専用!B1442</f>
        <v/>
      </c>
      <c r="D1442" s="2" t="str">
        <f>Φ部品専用!A1442&amp;Φ部品専用!B1442</f>
        <v/>
      </c>
      <c r="E1442" s="2" t="str">
        <f>パイプ専用!A1442&amp;パイプ専用!B1442</f>
        <v/>
      </c>
      <c r="F1442" s="2" t="str">
        <f>IF(四角板専用!A1442=0,"",四角板専用!A1442)</f>
        <v/>
      </c>
      <c r="G1442" s="2" t="str">
        <f>IF('FB&amp;L専用'!A1442=0,"",'FB&amp;L専用'!A1442)</f>
        <v/>
      </c>
      <c r="H1442" s="2" t="str">
        <f>IF(鋼材専用!A1442=0,"",鋼材専用!A1442)</f>
        <v/>
      </c>
      <c r="I1442" s="2" t="str">
        <f>IF(Φ部品専用!A1442=0,"",Φ部品専用!A1442)</f>
        <v/>
      </c>
      <c r="J1442" s="2" t="str">
        <f>IF(パイプ専用!A1442=0,"",パイプ専用!A1442)</f>
        <v/>
      </c>
      <c r="K1442" s="2" t="str">
        <f>IF(四角板専用!B1442=0,"",四角板専用!B1442)</f>
        <v/>
      </c>
      <c r="L1442" s="2" t="str">
        <f>IF('FB&amp;L専用'!B1442=0,"",'FB&amp;L専用'!B1442)</f>
        <v/>
      </c>
      <c r="M1442" s="2" t="str">
        <f>IF(鋼材専用!B1442=0,"",鋼材専用!B1442)</f>
        <v/>
      </c>
      <c r="N1442" s="2" t="str">
        <f>IF(Φ部品専用!B1442=0,"",Φ部品専用!B1442)</f>
        <v/>
      </c>
      <c r="O1442" s="2" t="str">
        <f>IF(パイプ専用!B1442=0,"",パイプ専用!B1442)</f>
        <v/>
      </c>
      <c r="P1442" s="4" t="str">
        <f>IF(四角板専用!M1442=0,"",四角板専用!M1442)</f>
        <v/>
      </c>
      <c r="S1442" s="4" t="str">
        <f>IF(Φ部品専用!P1442=0,"",Φ部品専用!P1442)</f>
        <v/>
      </c>
      <c r="T1442" s="4" t="str">
        <f>IF(パイプ専用!P1442=0,"",パイプ専用!P1442)</f>
        <v/>
      </c>
      <c r="U1442" s="10"/>
      <c r="W1442" s="1" t="s">
        <v>1538</v>
      </c>
      <c r="X1442" s="2" t="str">
        <f t="shared" ca="1" si="96"/>
        <v/>
      </c>
      <c r="Z1442" s="2" t="str">
        <f t="shared" si="97"/>
        <v/>
      </c>
    </row>
    <row r="1443" spans="1:26">
      <c r="A1443" s="2" t="str">
        <f>四角板専用!A1443&amp;四角板専用!B1443</f>
        <v/>
      </c>
      <c r="B1443" s="2" t="str">
        <f>'FB&amp;L専用'!A1443&amp;'FB&amp;L専用'!B1443</f>
        <v/>
      </c>
      <c r="C1443" s="2" t="str">
        <f>鋼材専用!A1443&amp;鋼材専用!B1443</f>
        <v/>
      </c>
      <c r="D1443" s="2" t="str">
        <f>Φ部品専用!A1443&amp;Φ部品専用!B1443</f>
        <v/>
      </c>
      <c r="E1443" s="2" t="str">
        <f>パイプ専用!A1443&amp;パイプ専用!B1443</f>
        <v/>
      </c>
      <c r="F1443" s="2" t="str">
        <f>IF(四角板専用!A1443=0,"",四角板専用!A1443)</f>
        <v/>
      </c>
      <c r="G1443" s="2" t="str">
        <f>IF('FB&amp;L専用'!A1443=0,"",'FB&amp;L専用'!A1443)</f>
        <v/>
      </c>
      <c r="H1443" s="2" t="str">
        <f>IF(鋼材専用!A1443=0,"",鋼材専用!A1443)</f>
        <v/>
      </c>
      <c r="I1443" s="2" t="str">
        <f>IF(Φ部品専用!A1443=0,"",Φ部品専用!A1443)</f>
        <v/>
      </c>
      <c r="J1443" s="2" t="str">
        <f>IF(パイプ専用!A1443=0,"",パイプ専用!A1443)</f>
        <v/>
      </c>
      <c r="K1443" s="2" t="str">
        <f>IF(四角板専用!B1443=0,"",四角板専用!B1443)</f>
        <v/>
      </c>
      <c r="L1443" s="2" t="str">
        <f>IF('FB&amp;L専用'!B1443=0,"",'FB&amp;L専用'!B1443)</f>
        <v/>
      </c>
      <c r="M1443" s="2" t="str">
        <f>IF(鋼材専用!B1443=0,"",鋼材専用!B1443)</f>
        <v/>
      </c>
      <c r="N1443" s="2" t="str">
        <f>IF(Φ部品専用!B1443=0,"",Φ部品専用!B1443)</f>
        <v/>
      </c>
      <c r="O1443" s="2" t="str">
        <f>IF(パイプ専用!B1443=0,"",パイプ専用!B1443)</f>
        <v/>
      </c>
      <c r="P1443" s="4" t="str">
        <f>IF(四角板専用!M1443=0,"",四角板専用!M1443)</f>
        <v/>
      </c>
      <c r="S1443" s="4" t="str">
        <f>IF(Φ部品専用!P1443=0,"",Φ部品専用!P1443)</f>
        <v/>
      </c>
      <c r="T1443" s="4" t="str">
        <f>IF(パイプ専用!P1443=0,"",パイプ専用!P1443)</f>
        <v/>
      </c>
      <c r="U1443" s="10"/>
      <c r="W1443" s="1" t="s">
        <v>1539</v>
      </c>
      <c r="X1443" s="2" t="str">
        <f t="shared" ca="1" si="96"/>
        <v/>
      </c>
      <c r="Z1443" s="2" t="str">
        <f t="shared" si="97"/>
        <v/>
      </c>
    </row>
    <row r="1444" spans="1:26">
      <c r="A1444" s="2" t="str">
        <f>四角板専用!A1444&amp;四角板専用!B1444</f>
        <v/>
      </c>
      <c r="B1444" s="2" t="str">
        <f>'FB&amp;L専用'!A1444&amp;'FB&amp;L専用'!B1444</f>
        <v/>
      </c>
      <c r="C1444" s="2" t="str">
        <f>鋼材専用!A1444&amp;鋼材専用!B1444</f>
        <v/>
      </c>
      <c r="D1444" s="2" t="str">
        <f>Φ部品専用!A1444&amp;Φ部品専用!B1444</f>
        <v/>
      </c>
      <c r="E1444" s="2" t="str">
        <f>パイプ専用!A1444&amp;パイプ専用!B1444</f>
        <v/>
      </c>
      <c r="F1444" s="2" t="str">
        <f>IF(四角板専用!A1444=0,"",四角板専用!A1444)</f>
        <v/>
      </c>
      <c r="G1444" s="2" t="str">
        <f>IF('FB&amp;L専用'!A1444=0,"",'FB&amp;L専用'!A1444)</f>
        <v/>
      </c>
      <c r="H1444" s="2" t="str">
        <f>IF(鋼材専用!A1444=0,"",鋼材専用!A1444)</f>
        <v/>
      </c>
      <c r="I1444" s="2" t="str">
        <f>IF(Φ部品専用!A1444=0,"",Φ部品専用!A1444)</f>
        <v/>
      </c>
      <c r="J1444" s="2" t="str">
        <f>IF(パイプ専用!A1444=0,"",パイプ専用!A1444)</f>
        <v/>
      </c>
      <c r="K1444" s="2" t="str">
        <f>IF(四角板専用!B1444=0,"",四角板専用!B1444)</f>
        <v/>
      </c>
      <c r="L1444" s="2" t="str">
        <f>IF('FB&amp;L専用'!B1444=0,"",'FB&amp;L専用'!B1444)</f>
        <v/>
      </c>
      <c r="M1444" s="2" t="str">
        <f>IF(鋼材専用!B1444=0,"",鋼材専用!B1444)</f>
        <v/>
      </c>
      <c r="N1444" s="2" t="str">
        <f>IF(Φ部品専用!B1444=0,"",Φ部品専用!B1444)</f>
        <v/>
      </c>
      <c r="O1444" s="2" t="str">
        <f>IF(パイプ専用!B1444=0,"",パイプ専用!B1444)</f>
        <v/>
      </c>
      <c r="P1444" s="4" t="str">
        <f>IF(四角板専用!M1444=0,"",四角板専用!M1444)</f>
        <v/>
      </c>
      <c r="S1444" s="4" t="str">
        <f>IF(Φ部品専用!P1444=0,"",Φ部品専用!P1444)</f>
        <v/>
      </c>
      <c r="T1444" s="4" t="str">
        <f>IF(パイプ専用!P1444=0,"",パイプ専用!P1444)</f>
        <v/>
      </c>
      <c r="U1444" s="10"/>
      <c r="W1444" s="1" t="s">
        <v>1540</v>
      </c>
      <c r="X1444" s="2" t="str">
        <f t="shared" ca="1" si="96"/>
        <v/>
      </c>
      <c r="Z1444" s="2" t="str">
        <f t="shared" si="97"/>
        <v/>
      </c>
    </row>
    <row r="1445" spans="1:26">
      <c r="A1445" s="2" t="str">
        <f>四角板専用!A1445&amp;四角板専用!B1445</f>
        <v/>
      </c>
      <c r="B1445" s="2" t="str">
        <f>'FB&amp;L専用'!A1445&amp;'FB&amp;L専用'!B1445</f>
        <v/>
      </c>
      <c r="C1445" s="2" t="str">
        <f>鋼材専用!A1445&amp;鋼材専用!B1445</f>
        <v/>
      </c>
      <c r="D1445" s="2" t="str">
        <f>Φ部品専用!A1445&amp;Φ部品専用!B1445</f>
        <v/>
      </c>
      <c r="E1445" s="2" t="str">
        <f>パイプ専用!A1445&amp;パイプ専用!B1445</f>
        <v/>
      </c>
      <c r="F1445" s="2" t="str">
        <f>IF(四角板専用!A1445=0,"",四角板専用!A1445)</f>
        <v/>
      </c>
      <c r="G1445" s="2" t="str">
        <f>IF('FB&amp;L専用'!A1445=0,"",'FB&amp;L専用'!A1445)</f>
        <v/>
      </c>
      <c r="H1445" s="2" t="str">
        <f>IF(鋼材専用!A1445=0,"",鋼材専用!A1445)</f>
        <v/>
      </c>
      <c r="I1445" s="2" t="str">
        <f>IF(Φ部品専用!A1445=0,"",Φ部品専用!A1445)</f>
        <v/>
      </c>
      <c r="J1445" s="2" t="str">
        <f>IF(パイプ専用!A1445=0,"",パイプ専用!A1445)</f>
        <v/>
      </c>
      <c r="K1445" s="2" t="str">
        <f>IF(四角板専用!B1445=0,"",四角板専用!B1445)</f>
        <v/>
      </c>
      <c r="L1445" s="2" t="str">
        <f>IF('FB&amp;L専用'!B1445=0,"",'FB&amp;L専用'!B1445)</f>
        <v/>
      </c>
      <c r="M1445" s="2" t="str">
        <f>IF(鋼材専用!B1445=0,"",鋼材専用!B1445)</f>
        <v/>
      </c>
      <c r="N1445" s="2" t="str">
        <f>IF(Φ部品専用!B1445=0,"",Φ部品専用!B1445)</f>
        <v/>
      </c>
      <c r="O1445" s="2" t="str">
        <f>IF(パイプ専用!B1445=0,"",パイプ専用!B1445)</f>
        <v/>
      </c>
      <c r="P1445" s="4" t="str">
        <f>IF(四角板専用!M1445=0,"",四角板専用!M1445)</f>
        <v/>
      </c>
      <c r="S1445" s="4" t="str">
        <f>IF(Φ部品専用!P1445=0,"",Φ部品専用!P1445)</f>
        <v/>
      </c>
      <c r="T1445" s="4" t="str">
        <f>IF(パイプ専用!P1445=0,"",パイプ専用!P1445)</f>
        <v/>
      </c>
      <c r="U1445" s="10"/>
      <c r="W1445" s="1" t="s">
        <v>1541</v>
      </c>
      <c r="X1445" s="2" t="str">
        <f t="shared" ca="1" si="96"/>
        <v/>
      </c>
      <c r="Z1445" s="2" t="str">
        <f t="shared" si="97"/>
        <v/>
      </c>
    </row>
    <row r="1446" spans="1:26">
      <c r="A1446" s="2" t="str">
        <f>四角板専用!A1446&amp;四角板専用!B1446</f>
        <v/>
      </c>
      <c r="B1446" s="2" t="str">
        <f>'FB&amp;L専用'!A1446&amp;'FB&amp;L専用'!B1446</f>
        <v/>
      </c>
      <c r="C1446" s="2" t="str">
        <f>鋼材専用!A1446&amp;鋼材専用!B1446</f>
        <v/>
      </c>
      <c r="D1446" s="2" t="str">
        <f>Φ部品専用!A1446&amp;Φ部品専用!B1446</f>
        <v/>
      </c>
      <c r="E1446" s="2" t="str">
        <f>パイプ専用!A1446&amp;パイプ専用!B1446</f>
        <v/>
      </c>
      <c r="F1446" s="2" t="str">
        <f>IF(四角板専用!A1446=0,"",四角板専用!A1446)</f>
        <v/>
      </c>
      <c r="G1446" s="2" t="str">
        <f>IF('FB&amp;L専用'!A1446=0,"",'FB&amp;L専用'!A1446)</f>
        <v/>
      </c>
      <c r="H1446" s="2" t="str">
        <f>IF(鋼材専用!A1446=0,"",鋼材専用!A1446)</f>
        <v/>
      </c>
      <c r="I1446" s="2" t="str">
        <f>IF(Φ部品専用!A1446=0,"",Φ部品専用!A1446)</f>
        <v/>
      </c>
      <c r="J1446" s="2" t="str">
        <f>IF(パイプ専用!A1446=0,"",パイプ専用!A1446)</f>
        <v/>
      </c>
      <c r="K1446" s="2" t="str">
        <f>IF(四角板専用!B1446=0,"",四角板専用!B1446)</f>
        <v/>
      </c>
      <c r="L1446" s="2" t="str">
        <f>IF('FB&amp;L専用'!B1446=0,"",'FB&amp;L専用'!B1446)</f>
        <v/>
      </c>
      <c r="M1446" s="2" t="str">
        <f>IF(鋼材専用!B1446=0,"",鋼材専用!B1446)</f>
        <v/>
      </c>
      <c r="N1446" s="2" t="str">
        <f>IF(Φ部品専用!B1446=0,"",Φ部品専用!B1446)</f>
        <v/>
      </c>
      <c r="O1446" s="2" t="str">
        <f>IF(パイプ専用!B1446=0,"",パイプ専用!B1446)</f>
        <v/>
      </c>
      <c r="P1446" s="4" t="str">
        <f>IF(四角板専用!M1446=0,"",四角板専用!M1446)</f>
        <v/>
      </c>
      <c r="S1446" s="4" t="str">
        <f>IF(Φ部品専用!P1446=0,"",Φ部品専用!P1446)</f>
        <v/>
      </c>
      <c r="T1446" s="4" t="str">
        <f>IF(パイプ専用!P1446=0,"",パイプ専用!P1446)</f>
        <v/>
      </c>
      <c r="U1446" s="10"/>
      <c r="W1446" s="1" t="s">
        <v>1542</v>
      </c>
      <c r="X1446" s="2" t="str">
        <f t="shared" ca="1" si="96"/>
        <v/>
      </c>
      <c r="Z1446" s="2" t="str">
        <f t="shared" si="97"/>
        <v/>
      </c>
    </row>
    <row r="1447" spans="1:26">
      <c r="A1447" s="2" t="str">
        <f>四角板専用!A1447&amp;四角板専用!B1447</f>
        <v/>
      </c>
      <c r="B1447" s="2" t="str">
        <f>'FB&amp;L専用'!A1447&amp;'FB&amp;L専用'!B1447</f>
        <v/>
      </c>
      <c r="C1447" s="2" t="str">
        <f>鋼材専用!A1447&amp;鋼材専用!B1447</f>
        <v/>
      </c>
      <c r="D1447" s="2" t="str">
        <f>Φ部品専用!A1447&amp;Φ部品専用!B1447</f>
        <v/>
      </c>
      <c r="E1447" s="2" t="str">
        <f>パイプ専用!A1447&amp;パイプ専用!B1447</f>
        <v/>
      </c>
      <c r="F1447" s="2" t="str">
        <f>IF(四角板専用!A1447=0,"",四角板専用!A1447)</f>
        <v/>
      </c>
      <c r="G1447" s="2" t="str">
        <f>IF('FB&amp;L専用'!A1447=0,"",'FB&amp;L専用'!A1447)</f>
        <v/>
      </c>
      <c r="H1447" s="2" t="str">
        <f>IF(鋼材専用!A1447=0,"",鋼材専用!A1447)</f>
        <v/>
      </c>
      <c r="I1447" s="2" t="str">
        <f>IF(Φ部品専用!A1447=0,"",Φ部品専用!A1447)</f>
        <v/>
      </c>
      <c r="J1447" s="2" t="str">
        <f>IF(パイプ専用!A1447=0,"",パイプ専用!A1447)</f>
        <v/>
      </c>
      <c r="K1447" s="2" t="str">
        <f>IF(四角板専用!B1447=0,"",四角板専用!B1447)</f>
        <v/>
      </c>
      <c r="L1447" s="2" t="str">
        <f>IF('FB&amp;L専用'!B1447=0,"",'FB&amp;L専用'!B1447)</f>
        <v/>
      </c>
      <c r="M1447" s="2" t="str">
        <f>IF(鋼材専用!B1447=0,"",鋼材専用!B1447)</f>
        <v/>
      </c>
      <c r="N1447" s="2" t="str">
        <f>IF(Φ部品専用!B1447=0,"",Φ部品専用!B1447)</f>
        <v/>
      </c>
      <c r="O1447" s="2" t="str">
        <f>IF(パイプ専用!B1447=0,"",パイプ専用!B1447)</f>
        <v/>
      </c>
      <c r="P1447" s="4" t="str">
        <f>IF(四角板専用!M1447=0,"",四角板専用!M1447)</f>
        <v/>
      </c>
      <c r="S1447" s="4" t="str">
        <f>IF(Φ部品専用!P1447=0,"",Φ部品専用!P1447)</f>
        <v/>
      </c>
      <c r="T1447" s="4" t="str">
        <f>IF(パイプ専用!P1447=0,"",パイプ専用!P1447)</f>
        <v/>
      </c>
      <c r="U1447" s="10"/>
      <c r="W1447" s="1" t="s">
        <v>1543</v>
      </c>
      <c r="X1447" s="2" t="str">
        <f t="shared" ca="1" si="96"/>
        <v/>
      </c>
      <c r="Z1447" s="2" t="str">
        <f t="shared" si="97"/>
        <v/>
      </c>
    </row>
    <row r="1448" spans="1:26">
      <c r="A1448" s="2" t="str">
        <f>四角板専用!A1448&amp;四角板専用!B1448</f>
        <v/>
      </c>
      <c r="B1448" s="2" t="str">
        <f>'FB&amp;L専用'!A1448&amp;'FB&amp;L専用'!B1448</f>
        <v/>
      </c>
      <c r="C1448" s="2" t="str">
        <f>鋼材専用!A1448&amp;鋼材専用!B1448</f>
        <v/>
      </c>
      <c r="D1448" s="2" t="str">
        <f>Φ部品専用!A1448&amp;Φ部品専用!B1448</f>
        <v/>
      </c>
      <c r="F1448" s="2" t="str">
        <f>IF(四角板専用!A1448=0,"",四角板専用!A1448)</f>
        <v/>
      </c>
      <c r="G1448" s="2" t="str">
        <f>IF('FB&amp;L専用'!A1448=0,"",'FB&amp;L専用'!A1448)</f>
        <v/>
      </c>
      <c r="H1448" s="2" t="str">
        <f>IF(鋼材専用!A1448=0,"",鋼材専用!A1448)</f>
        <v/>
      </c>
      <c r="I1448" s="2" t="str">
        <f>IF(Φ部品専用!A1448=0,"",Φ部品専用!A1448)</f>
        <v/>
      </c>
      <c r="J1448" s="2" t="str">
        <f>IF(パイプ専用!A1448=0,"",パイプ専用!A1448)</f>
        <v/>
      </c>
      <c r="K1448" s="2" t="str">
        <f>IF(四角板専用!B1448=0,"",四角板専用!B1448)</f>
        <v/>
      </c>
      <c r="L1448" s="2" t="str">
        <f>IF('FB&amp;L専用'!B1448=0,"",'FB&amp;L専用'!B1448)</f>
        <v/>
      </c>
      <c r="M1448" s="2" t="str">
        <f>IF(鋼材専用!B1448=0,"",鋼材専用!B1448)</f>
        <v/>
      </c>
      <c r="N1448" s="2" t="str">
        <f>IF(Φ部品専用!B1448=0,"",Φ部品専用!B1448)</f>
        <v/>
      </c>
      <c r="O1448" s="2" t="str">
        <f>IF(パイプ専用!B1448=0,"",パイプ専用!B1448)</f>
        <v/>
      </c>
      <c r="P1448" s="4" t="str">
        <f>IF(四角板専用!M1448=0,"",四角板専用!M1448)</f>
        <v/>
      </c>
      <c r="S1448" s="4" t="str">
        <f>IF(Φ部品専用!P1448=0,"",Φ部品専用!P1448)</f>
        <v/>
      </c>
      <c r="T1448" s="4" t="str">
        <f>IF(パイプ専用!P1448=0,"",パイプ専用!P1448)</f>
        <v/>
      </c>
      <c r="U1448" s="10"/>
      <c r="W1448" s="1" t="s">
        <v>1544</v>
      </c>
      <c r="X1448" s="2" t="str">
        <f t="shared" ca="1" si="96"/>
        <v/>
      </c>
      <c r="Z1448" s="2" t="str">
        <f t="shared" si="97"/>
        <v/>
      </c>
    </row>
    <row r="1449" spans="1:26">
      <c r="A1449" s="2" t="str">
        <f>四角板専用!A1449&amp;四角板専用!B1449</f>
        <v/>
      </c>
      <c r="B1449" s="2" t="str">
        <f>'FB&amp;L専用'!A1449&amp;'FB&amp;L専用'!B1449</f>
        <v/>
      </c>
      <c r="C1449" s="2" t="str">
        <f>鋼材専用!A1449&amp;鋼材専用!B1449</f>
        <v/>
      </c>
      <c r="D1449" s="2" t="str">
        <f>Φ部品専用!A1449&amp;Φ部品専用!B1449</f>
        <v/>
      </c>
      <c r="F1449" s="2" t="str">
        <f>IF(四角板専用!A1449=0,"",四角板専用!A1449)</f>
        <v/>
      </c>
      <c r="G1449" s="2" t="str">
        <f>IF('FB&amp;L専用'!A1449=0,"",'FB&amp;L専用'!A1449)</f>
        <v/>
      </c>
      <c r="H1449" s="2" t="str">
        <f>IF(鋼材専用!A1449=0,"",鋼材専用!A1449)</f>
        <v/>
      </c>
      <c r="I1449" s="2" t="str">
        <f>IF(Φ部品専用!A1449=0,"",Φ部品専用!A1449)</f>
        <v/>
      </c>
      <c r="J1449" s="2" t="str">
        <f>IF(パイプ専用!A1449=0,"",パイプ専用!A1449)</f>
        <v/>
      </c>
      <c r="K1449" s="2" t="str">
        <f>IF(四角板専用!B1449=0,"",四角板専用!B1449)</f>
        <v/>
      </c>
      <c r="L1449" s="2" t="str">
        <f>IF('FB&amp;L専用'!B1449=0,"",'FB&amp;L専用'!B1449)</f>
        <v/>
      </c>
      <c r="M1449" s="2" t="str">
        <f>IF(鋼材専用!B1449=0,"",鋼材専用!B1449)</f>
        <v/>
      </c>
      <c r="N1449" s="2" t="str">
        <f>IF(Φ部品専用!B1449=0,"",Φ部品専用!B1449)</f>
        <v/>
      </c>
      <c r="O1449" s="2" t="str">
        <f>IF(パイプ専用!B1449=0,"",パイプ専用!B1449)</f>
        <v/>
      </c>
      <c r="P1449" s="4" t="str">
        <f>IF(四角板専用!M1449=0,"",四角板専用!M1449)</f>
        <v/>
      </c>
      <c r="S1449" s="4" t="str">
        <f>IF(Φ部品専用!P1449=0,"",Φ部品専用!P1449)</f>
        <v/>
      </c>
      <c r="T1449" s="4" t="str">
        <f>IF(パイプ専用!P1449=0,"",パイプ専用!P1449)</f>
        <v/>
      </c>
      <c r="U1449" s="10"/>
      <c r="W1449" s="1" t="s">
        <v>1545</v>
      </c>
      <c r="X1449" s="2" t="str">
        <f t="shared" ca="1" si="96"/>
        <v/>
      </c>
      <c r="Z1449" s="2" t="str">
        <f t="shared" si="97"/>
        <v/>
      </c>
    </row>
    <row r="1450" spans="1:26">
      <c r="A1450" s="2" t="str">
        <f>四角板専用!A1450&amp;四角板専用!B1450</f>
        <v/>
      </c>
      <c r="B1450" s="2" t="str">
        <f>'FB&amp;L専用'!A1450&amp;'FB&amp;L専用'!B1450</f>
        <v/>
      </c>
      <c r="C1450" s="2" t="str">
        <f>鋼材専用!A1450&amp;鋼材専用!B1450</f>
        <v/>
      </c>
      <c r="D1450" s="2" t="str">
        <f>Φ部品専用!A1450&amp;Φ部品専用!B1450</f>
        <v/>
      </c>
      <c r="F1450" s="2" t="str">
        <f>IF(四角板専用!A1450=0,"",四角板専用!A1450)</f>
        <v/>
      </c>
      <c r="G1450" s="2" t="str">
        <f>IF('FB&amp;L専用'!A1450=0,"",'FB&amp;L専用'!A1450)</f>
        <v/>
      </c>
      <c r="H1450" s="2" t="str">
        <f>IF(鋼材専用!A1450=0,"",鋼材専用!A1450)</f>
        <v/>
      </c>
      <c r="I1450" s="2" t="str">
        <f>IF(Φ部品専用!A1450=0,"",Φ部品専用!A1450)</f>
        <v/>
      </c>
      <c r="J1450" s="2" t="str">
        <f>IF(パイプ専用!A1450=0,"",パイプ専用!A1450)</f>
        <v/>
      </c>
      <c r="K1450" s="2" t="str">
        <f>IF(四角板専用!B1450=0,"",四角板専用!B1450)</f>
        <v/>
      </c>
      <c r="L1450" s="2" t="str">
        <f>IF('FB&amp;L専用'!B1450=0,"",'FB&amp;L専用'!B1450)</f>
        <v/>
      </c>
      <c r="M1450" s="2" t="str">
        <f>IF(鋼材専用!B1450=0,"",鋼材専用!B1450)</f>
        <v/>
      </c>
      <c r="N1450" s="2" t="str">
        <f>IF(Φ部品専用!B1450=0,"",Φ部品専用!B1450)</f>
        <v/>
      </c>
      <c r="O1450" s="2" t="str">
        <f>IF(パイプ専用!B1450=0,"",パイプ専用!B1450)</f>
        <v/>
      </c>
      <c r="P1450" s="4" t="str">
        <f>IF(四角板専用!M1450=0,"",四角板専用!M1450)</f>
        <v/>
      </c>
      <c r="S1450" s="4" t="str">
        <f>IF(Φ部品専用!P1450=0,"",Φ部品専用!P1450)</f>
        <v/>
      </c>
      <c r="T1450" s="4" t="str">
        <f>IF(パイプ専用!P1450=0,"",パイプ専用!P1450)</f>
        <v/>
      </c>
      <c r="U1450" s="10"/>
      <c r="W1450" s="1" t="s">
        <v>1546</v>
      </c>
      <c r="X1450" s="2" t="str">
        <f t="shared" ca="1" si="96"/>
        <v/>
      </c>
      <c r="Z1450" s="2" t="str">
        <f t="shared" si="97"/>
        <v/>
      </c>
    </row>
    <row r="1451" spans="1:26">
      <c r="A1451" s="2" t="str">
        <f>四角板専用!A1451&amp;四角板専用!B1451</f>
        <v/>
      </c>
      <c r="B1451" s="2" t="str">
        <f>'FB&amp;L専用'!A1451&amp;'FB&amp;L専用'!B1451</f>
        <v/>
      </c>
      <c r="C1451" s="2" t="str">
        <f>鋼材専用!A1451&amp;鋼材専用!B1451</f>
        <v/>
      </c>
      <c r="D1451" s="2" t="str">
        <f>Φ部品専用!A1451&amp;Φ部品専用!B1451</f>
        <v/>
      </c>
      <c r="F1451" s="2" t="str">
        <f>IF(四角板専用!A1451=0,"",四角板専用!A1451)</f>
        <v/>
      </c>
      <c r="G1451" s="2" t="str">
        <f>IF('FB&amp;L専用'!A1451=0,"",'FB&amp;L専用'!A1451)</f>
        <v/>
      </c>
      <c r="H1451" s="2" t="str">
        <f>IF(鋼材専用!A1451=0,"",鋼材専用!A1451)</f>
        <v/>
      </c>
      <c r="I1451" s="2" t="str">
        <f>IF(Φ部品専用!A1451=0,"",Φ部品専用!A1451)</f>
        <v/>
      </c>
      <c r="J1451" s="2" t="str">
        <f>IF(パイプ専用!A1451=0,"",パイプ専用!A1451)</f>
        <v/>
      </c>
      <c r="K1451" s="2" t="str">
        <f>IF(四角板専用!B1451=0,"",四角板専用!B1451)</f>
        <v/>
      </c>
      <c r="L1451" s="2" t="str">
        <f>IF('FB&amp;L専用'!B1451=0,"",'FB&amp;L専用'!B1451)</f>
        <v/>
      </c>
      <c r="M1451" s="2" t="str">
        <f>IF(鋼材専用!B1451=0,"",鋼材専用!B1451)</f>
        <v/>
      </c>
      <c r="N1451" s="2" t="str">
        <f>IF(Φ部品専用!B1451=0,"",Φ部品専用!B1451)</f>
        <v/>
      </c>
      <c r="O1451" s="2" t="str">
        <f>IF(パイプ専用!B1451=0,"",パイプ専用!B1451)</f>
        <v/>
      </c>
      <c r="P1451" s="4" t="str">
        <f>IF(四角板専用!M1451=0,"",四角板専用!M1451)</f>
        <v/>
      </c>
      <c r="S1451" s="4" t="str">
        <f>IF(Φ部品専用!P1451=0,"",Φ部品専用!P1451)</f>
        <v/>
      </c>
      <c r="T1451" s="4" t="str">
        <f>IF(パイプ専用!P1451=0,"",パイプ専用!P1451)</f>
        <v/>
      </c>
      <c r="U1451" s="10"/>
      <c r="W1451" s="1" t="s">
        <v>1547</v>
      </c>
      <c r="X1451" s="2" t="str">
        <f t="shared" ca="1" si="96"/>
        <v/>
      </c>
      <c r="Z1451" s="2" t="str">
        <f t="shared" si="97"/>
        <v/>
      </c>
    </row>
    <row r="1452" spans="1:26">
      <c r="A1452" s="2" t="str">
        <f>四角板専用!A1452&amp;四角板専用!B1452</f>
        <v/>
      </c>
      <c r="B1452" s="2" t="str">
        <f>'FB&amp;L専用'!A1452&amp;'FB&amp;L専用'!B1452</f>
        <v/>
      </c>
      <c r="C1452" s="2" t="str">
        <f>鋼材専用!A1452&amp;鋼材専用!B1452</f>
        <v/>
      </c>
      <c r="D1452" s="2" t="str">
        <f>Φ部品専用!A1452&amp;Φ部品専用!B1452</f>
        <v/>
      </c>
      <c r="F1452" s="2" t="str">
        <f>IF(四角板専用!A1452=0,"",四角板専用!A1452)</f>
        <v/>
      </c>
      <c r="G1452" s="2" t="str">
        <f>IF('FB&amp;L専用'!A1452=0,"",'FB&amp;L専用'!A1452)</f>
        <v/>
      </c>
      <c r="H1452" s="2" t="str">
        <f>IF(鋼材専用!A1452=0,"",鋼材専用!A1452)</f>
        <v/>
      </c>
      <c r="I1452" s="2" t="str">
        <f>IF(Φ部品専用!A1452=0,"",Φ部品専用!A1452)</f>
        <v/>
      </c>
      <c r="J1452" s="2" t="str">
        <f>IF(パイプ専用!A1452=0,"",パイプ専用!A1452)</f>
        <v/>
      </c>
      <c r="K1452" s="2" t="str">
        <f>IF(四角板専用!B1452=0,"",四角板専用!B1452)</f>
        <v/>
      </c>
      <c r="L1452" s="2" t="str">
        <f>IF('FB&amp;L専用'!B1452=0,"",'FB&amp;L専用'!B1452)</f>
        <v/>
      </c>
      <c r="M1452" s="2" t="str">
        <f>IF(鋼材専用!B1452=0,"",鋼材専用!B1452)</f>
        <v/>
      </c>
      <c r="N1452" s="2" t="str">
        <f>IF(Φ部品専用!B1452=0,"",Φ部品専用!B1452)</f>
        <v/>
      </c>
      <c r="O1452" s="2" t="str">
        <f>IF(パイプ専用!B1452=0,"",パイプ専用!B1452)</f>
        <v/>
      </c>
      <c r="P1452" s="4" t="str">
        <f>IF(四角板専用!M1452=0,"",四角板専用!M1452)</f>
        <v/>
      </c>
      <c r="S1452" s="4" t="str">
        <f>IF(Φ部品専用!P1452=0,"",Φ部品専用!P1452)</f>
        <v/>
      </c>
      <c r="T1452" s="4" t="str">
        <f>IF(パイプ専用!P1452=0,"",パイプ専用!P1452)</f>
        <v/>
      </c>
      <c r="U1452" s="10"/>
      <c r="W1452" s="1" t="s">
        <v>1548</v>
      </c>
      <c r="X1452" s="2" t="str">
        <f t="shared" ca="1" si="96"/>
        <v/>
      </c>
      <c r="Z1452" s="2" t="str">
        <f t="shared" si="97"/>
        <v/>
      </c>
    </row>
    <row r="1453" spans="1:26">
      <c r="A1453" s="2" t="str">
        <f>四角板専用!A1453&amp;四角板専用!B1453</f>
        <v/>
      </c>
      <c r="B1453" s="2" t="str">
        <f>'FB&amp;L専用'!A1453&amp;'FB&amp;L専用'!B1453</f>
        <v/>
      </c>
      <c r="C1453" s="2" t="str">
        <f>鋼材専用!A1453&amp;鋼材専用!B1453</f>
        <v/>
      </c>
      <c r="D1453" s="2" t="str">
        <f>Φ部品専用!A1453&amp;Φ部品専用!B1453</f>
        <v/>
      </c>
      <c r="F1453" s="2" t="str">
        <f>IF(四角板専用!A1453=0,"",四角板専用!A1453)</f>
        <v/>
      </c>
      <c r="G1453" s="2" t="str">
        <f>IF('FB&amp;L専用'!A1453=0,"",'FB&amp;L専用'!A1453)</f>
        <v/>
      </c>
      <c r="H1453" s="2" t="str">
        <f>IF(鋼材専用!A1453=0,"",鋼材専用!A1453)</f>
        <v/>
      </c>
      <c r="I1453" s="2" t="str">
        <f>IF(Φ部品専用!A1453=0,"",Φ部品専用!A1453)</f>
        <v/>
      </c>
      <c r="J1453" s="2" t="str">
        <f>IF(パイプ専用!A1453=0,"",パイプ専用!A1453)</f>
        <v/>
      </c>
      <c r="K1453" s="2" t="str">
        <f>IF(四角板専用!B1453=0,"",四角板専用!B1453)</f>
        <v/>
      </c>
      <c r="L1453" s="2" t="str">
        <f>IF('FB&amp;L専用'!B1453=0,"",'FB&amp;L専用'!B1453)</f>
        <v/>
      </c>
      <c r="M1453" s="2" t="str">
        <f>IF(鋼材専用!B1453=0,"",鋼材専用!B1453)</f>
        <v/>
      </c>
      <c r="N1453" s="2" t="str">
        <f>IF(Φ部品専用!B1453=0,"",Φ部品専用!B1453)</f>
        <v/>
      </c>
      <c r="O1453" s="2" t="str">
        <f>IF(パイプ専用!B1453=0,"",パイプ専用!B1453)</f>
        <v/>
      </c>
      <c r="P1453" s="4" t="str">
        <f>IF(四角板専用!M1453=0,"",四角板専用!M1453)</f>
        <v/>
      </c>
      <c r="S1453" s="4" t="str">
        <f>IF(Φ部品専用!P1453=0,"",Φ部品専用!P1453)</f>
        <v/>
      </c>
      <c r="T1453" s="4" t="str">
        <f>IF(パイプ専用!P1453=0,"",パイプ専用!P1453)</f>
        <v/>
      </c>
      <c r="U1453" s="10"/>
      <c r="W1453" s="1" t="s">
        <v>1549</v>
      </c>
      <c r="X1453" s="2" t="str">
        <f t="shared" ca="1" si="96"/>
        <v/>
      </c>
      <c r="Z1453" s="2" t="str">
        <f t="shared" si="97"/>
        <v/>
      </c>
    </row>
    <row r="1454" spans="1:26">
      <c r="A1454" s="2" t="str">
        <f>四角板専用!A1454&amp;四角板専用!B1454</f>
        <v/>
      </c>
      <c r="B1454" s="2" t="str">
        <f>'FB&amp;L専用'!A1454&amp;'FB&amp;L専用'!B1454</f>
        <v/>
      </c>
      <c r="C1454" s="2" t="str">
        <f>鋼材専用!A1454&amp;鋼材専用!B1454</f>
        <v/>
      </c>
      <c r="D1454" s="2" t="str">
        <f>Φ部品専用!A1454&amp;Φ部品専用!B1454</f>
        <v/>
      </c>
      <c r="F1454" s="2" t="str">
        <f>IF(四角板専用!A1454=0,"",四角板専用!A1454)</f>
        <v/>
      </c>
      <c r="G1454" s="2" t="str">
        <f>IF('FB&amp;L専用'!A1454=0,"",'FB&amp;L専用'!A1454)</f>
        <v/>
      </c>
      <c r="H1454" s="2" t="str">
        <f>IF(鋼材専用!A1454=0,"",鋼材専用!A1454)</f>
        <v/>
      </c>
      <c r="I1454" s="2" t="str">
        <f>IF(Φ部品専用!A1454=0,"",Φ部品専用!A1454)</f>
        <v/>
      </c>
      <c r="J1454" s="2" t="str">
        <f>IF(パイプ専用!A1454=0,"",パイプ専用!A1454)</f>
        <v/>
      </c>
      <c r="K1454" s="2" t="str">
        <f>IF(四角板専用!B1454=0,"",四角板専用!B1454)</f>
        <v/>
      </c>
      <c r="L1454" s="2" t="str">
        <f>IF('FB&amp;L専用'!B1454=0,"",'FB&amp;L専用'!B1454)</f>
        <v/>
      </c>
      <c r="M1454" s="2" t="str">
        <f>IF(鋼材専用!B1454=0,"",鋼材専用!B1454)</f>
        <v/>
      </c>
      <c r="N1454" s="2" t="str">
        <f>IF(Φ部品専用!B1454=0,"",Φ部品専用!B1454)</f>
        <v/>
      </c>
      <c r="O1454" s="2" t="str">
        <f>IF(パイプ専用!B1454=0,"",パイプ専用!B1454)</f>
        <v/>
      </c>
      <c r="P1454" s="4" t="str">
        <f>IF(四角板専用!M1454=0,"",四角板専用!M1454)</f>
        <v/>
      </c>
      <c r="S1454" s="4" t="str">
        <f>IF(Φ部品専用!P1454=0,"",Φ部品専用!P1454)</f>
        <v/>
      </c>
      <c r="T1454" s="4" t="str">
        <f>IF(パイプ専用!P1454=0,"",パイプ専用!P1454)</f>
        <v/>
      </c>
      <c r="U1454" s="10"/>
      <c r="W1454" s="1" t="s">
        <v>1550</v>
      </c>
      <c r="X1454" s="2" t="str">
        <f t="shared" ca="1" si="96"/>
        <v/>
      </c>
      <c r="Z1454" s="2" t="str">
        <f t="shared" si="97"/>
        <v/>
      </c>
    </row>
    <row r="1455" spans="1:26">
      <c r="A1455" s="2" t="str">
        <f>四角板専用!A1455&amp;四角板専用!B1455</f>
        <v/>
      </c>
      <c r="B1455" s="2" t="str">
        <f>'FB&amp;L専用'!A1455&amp;'FB&amp;L専用'!B1455</f>
        <v/>
      </c>
      <c r="C1455" s="2" t="str">
        <f>鋼材専用!A1455&amp;鋼材専用!B1455</f>
        <v/>
      </c>
      <c r="D1455" s="2" t="str">
        <f>Φ部品専用!A1455&amp;Φ部品専用!B1455</f>
        <v/>
      </c>
      <c r="F1455" s="2" t="str">
        <f>IF(四角板専用!A1455=0,"",四角板専用!A1455)</f>
        <v/>
      </c>
      <c r="G1455" s="2" t="str">
        <f>IF('FB&amp;L専用'!A1455=0,"",'FB&amp;L専用'!A1455)</f>
        <v/>
      </c>
      <c r="H1455" s="2" t="str">
        <f>IF(鋼材専用!A1455=0,"",鋼材専用!A1455)</f>
        <v/>
      </c>
      <c r="I1455" s="2" t="str">
        <f>IF(Φ部品専用!A1455=0,"",Φ部品専用!A1455)</f>
        <v/>
      </c>
      <c r="J1455" s="2" t="str">
        <f>IF(パイプ専用!A1455=0,"",パイプ専用!A1455)</f>
        <v/>
      </c>
      <c r="K1455" s="2" t="str">
        <f>IF(四角板専用!B1455=0,"",四角板専用!B1455)</f>
        <v/>
      </c>
      <c r="L1455" s="2" t="str">
        <f>IF('FB&amp;L専用'!B1455=0,"",'FB&amp;L専用'!B1455)</f>
        <v/>
      </c>
      <c r="M1455" s="2" t="str">
        <f>IF(鋼材専用!B1455=0,"",鋼材専用!B1455)</f>
        <v/>
      </c>
      <c r="N1455" s="2" t="str">
        <f>IF(Φ部品専用!B1455=0,"",Φ部品専用!B1455)</f>
        <v/>
      </c>
      <c r="O1455" s="2" t="str">
        <f>IF(パイプ専用!B1455=0,"",パイプ専用!B1455)</f>
        <v/>
      </c>
      <c r="P1455" s="4" t="str">
        <f>IF(四角板専用!M1455=0,"",四角板専用!M1455)</f>
        <v/>
      </c>
      <c r="S1455" s="4" t="str">
        <f>IF(Φ部品専用!P1455=0,"",Φ部品専用!P1455)</f>
        <v/>
      </c>
      <c r="T1455" s="4" t="str">
        <f>IF(パイプ専用!P1455=0,"",パイプ専用!P1455)</f>
        <v/>
      </c>
      <c r="U1455" s="10"/>
      <c r="W1455" s="1" t="s">
        <v>1551</v>
      </c>
      <c r="X1455" s="2" t="str">
        <f t="shared" ca="1" si="96"/>
        <v/>
      </c>
      <c r="Z1455" s="2" t="str">
        <f t="shared" si="97"/>
        <v/>
      </c>
    </row>
    <row r="1456" spans="1:26">
      <c r="A1456" s="2" t="str">
        <f>四角板専用!A1456&amp;四角板専用!B1456</f>
        <v/>
      </c>
      <c r="B1456" s="2" t="str">
        <f>'FB&amp;L専用'!A1456&amp;'FB&amp;L専用'!B1456</f>
        <v/>
      </c>
      <c r="C1456" s="2" t="str">
        <f>鋼材専用!A1456&amp;鋼材専用!B1456</f>
        <v/>
      </c>
      <c r="D1456" s="2" t="str">
        <f>Φ部品専用!A1456&amp;Φ部品専用!B1456</f>
        <v/>
      </c>
      <c r="F1456" s="2" t="str">
        <f>IF(四角板専用!A1456=0,"",四角板専用!A1456)</f>
        <v/>
      </c>
      <c r="G1456" s="2" t="str">
        <f>IF('FB&amp;L専用'!A1456=0,"",'FB&amp;L専用'!A1456)</f>
        <v/>
      </c>
      <c r="H1456" s="2" t="str">
        <f>IF(鋼材専用!A1456=0,"",鋼材専用!A1456)</f>
        <v/>
      </c>
      <c r="I1456" s="2" t="str">
        <f>IF(Φ部品専用!A1456=0,"",Φ部品専用!A1456)</f>
        <v/>
      </c>
      <c r="J1456" s="2" t="str">
        <f>IF(パイプ専用!A1456=0,"",パイプ専用!A1456)</f>
        <v/>
      </c>
      <c r="K1456" s="2" t="str">
        <f>IF(四角板専用!B1456=0,"",四角板専用!B1456)</f>
        <v/>
      </c>
      <c r="L1456" s="2" t="str">
        <f>IF('FB&amp;L専用'!B1456=0,"",'FB&amp;L専用'!B1456)</f>
        <v/>
      </c>
      <c r="M1456" s="2" t="str">
        <f>IF(鋼材専用!B1456=0,"",鋼材専用!B1456)</f>
        <v/>
      </c>
      <c r="N1456" s="2" t="str">
        <f>IF(Φ部品専用!B1456=0,"",Φ部品専用!B1456)</f>
        <v/>
      </c>
      <c r="O1456" s="2" t="str">
        <f>IF(パイプ専用!B1456=0,"",パイプ専用!B1456)</f>
        <v/>
      </c>
      <c r="P1456" s="4" t="str">
        <f>IF(四角板専用!M1456=0,"",四角板専用!M1456)</f>
        <v/>
      </c>
      <c r="S1456" s="4" t="str">
        <f>IF(Φ部品専用!P1456=0,"",Φ部品専用!P1456)</f>
        <v/>
      </c>
      <c r="T1456" s="4" t="str">
        <f>IF(パイプ専用!P1456=0,"",パイプ専用!P1456)</f>
        <v/>
      </c>
      <c r="U1456" s="10"/>
      <c r="W1456" s="1" t="s">
        <v>1552</v>
      </c>
      <c r="X1456" s="2" t="str">
        <f t="shared" ca="1" si="96"/>
        <v/>
      </c>
      <c r="Z1456" s="2" t="str">
        <f t="shared" si="97"/>
        <v/>
      </c>
    </row>
    <row r="1457" spans="1:26">
      <c r="A1457" s="2" t="str">
        <f>四角板専用!A1457&amp;四角板専用!B1457</f>
        <v/>
      </c>
      <c r="B1457" s="2" t="str">
        <f>'FB&amp;L専用'!A1457&amp;'FB&amp;L専用'!B1457</f>
        <v/>
      </c>
      <c r="C1457" s="2" t="str">
        <f>鋼材専用!A1457&amp;鋼材専用!B1457</f>
        <v/>
      </c>
      <c r="D1457" s="2" t="str">
        <f>Φ部品専用!A1457&amp;Φ部品専用!B1457</f>
        <v/>
      </c>
      <c r="F1457" s="2" t="str">
        <f>IF(四角板専用!A1457=0,"",四角板専用!A1457)</f>
        <v/>
      </c>
      <c r="G1457" s="2" t="str">
        <f>IF('FB&amp;L専用'!A1457=0,"",'FB&amp;L専用'!A1457)</f>
        <v/>
      </c>
      <c r="H1457" s="2" t="str">
        <f>IF(鋼材専用!A1457=0,"",鋼材専用!A1457)</f>
        <v/>
      </c>
      <c r="I1457" s="2" t="str">
        <f>IF(Φ部品専用!A1457=0,"",Φ部品専用!A1457)</f>
        <v/>
      </c>
      <c r="J1457" s="2" t="str">
        <f>IF(パイプ専用!A1457=0,"",パイプ専用!A1457)</f>
        <v/>
      </c>
      <c r="K1457" s="2" t="str">
        <f>IF(四角板専用!B1457=0,"",四角板専用!B1457)</f>
        <v/>
      </c>
      <c r="L1457" s="2" t="str">
        <f>IF('FB&amp;L専用'!B1457=0,"",'FB&amp;L専用'!B1457)</f>
        <v/>
      </c>
      <c r="M1457" s="2" t="str">
        <f>IF(鋼材専用!B1457=0,"",鋼材専用!B1457)</f>
        <v/>
      </c>
      <c r="N1457" s="2" t="str">
        <f>IF(Φ部品専用!B1457=0,"",Φ部品専用!B1457)</f>
        <v/>
      </c>
      <c r="O1457" s="2" t="str">
        <f>IF(パイプ専用!B1457=0,"",パイプ専用!B1457)</f>
        <v/>
      </c>
      <c r="P1457" s="4" t="str">
        <f>IF(四角板専用!M1457=0,"",四角板専用!M1457)</f>
        <v/>
      </c>
      <c r="S1457" s="4" t="str">
        <f>IF(Φ部品専用!P1457=0,"",Φ部品専用!P1457)</f>
        <v/>
      </c>
      <c r="T1457" s="4" t="str">
        <f>IF(パイプ専用!P1457=0,"",パイプ専用!P1457)</f>
        <v/>
      </c>
      <c r="U1457" s="10"/>
      <c r="W1457" s="1" t="s">
        <v>1553</v>
      </c>
      <c r="X1457" s="2" t="str">
        <f t="shared" ca="1" si="96"/>
        <v/>
      </c>
      <c r="Z1457" s="2" t="str">
        <f t="shared" si="97"/>
        <v/>
      </c>
    </row>
    <row r="1458" spans="1:26">
      <c r="A1458" s="2" t="str">
        <f>四角板専用!A1458&amp;四角板専用!B1458</f>
        <v/>
      </c>
      <c r="B1458" s="2" t="str">
        <f>'FB&amp;L専用'!A1458&amp;'FB&amp;L専用'!B1458</f>
        <v/>
      </c>
      <c r="C1458" s="2" t="str">
        <f>鋼材専用!A1458&amp;鋼材専用!B1458</f>
        <v/>
      </c>
      <c r="D1458" s="2" t="str">
        <f>Φ部品専用!A1458&amp;Φ部品専用!B1458</f>
        <v/>
      </c>
      <c r="F1458" s="2" t="str">
        <f>IF(四角板専用!A1458=0,"",四角板専用!A1458)</f>
        <v/>
      </c>
      <c r="G1458" s="2" t="str">
        <f>IF('FB&amp;L専用'!A1458=0,"",'FB&amp;L専用'!A1458)</f>
        <v/>
      </c>
      <c r="H1458" s="2" t="str">
        <f>IF(鋼材専用!A1458=0,"",鋼材専用!A1458)</f>
        <v/>
      </c>
      <c r="I1458" s="2" t="str">
        <f>IF(Φ部品専用!A1458=0,"",Φ部品専用!A1458)</f>
        <v/>
      </c>
      <c r="J1458" s="2" t="str">
        <f>IF(パイプ専用!A1458=0,"",パイプ専用!A1458)</f>
        <v/>
      </c>
      <c r="K1458" s="2" t="str">
        <f>IF(四角板専用!B1458=0,"",四角板専用!B1458)</f>
        <v/>
      </c>
      <c r="L1458" s="2" t="str">
        <f>IF('FB&amp;L専用'!B1458=0,"",'FB&amp;L専用'!B1458)</f>
        <v/>
      </c>
      <c r="M1458" s="2" t="str">
        <f>IF(鋼材専用!B1458=0,"",鋼材専用!B1458)</f>
        <v/>
      </c>
      <c r="N1458" s="2" t="str">
        <f>IF(Φ部品専用!B1458=0,"",Φ部品専用!B1458)</f>
        <v/>
      </c>
      <c r="O1458" s="2" t="str">
        <f>IF(パイプ専用!B1458=0,"",パイプ専用!B1458)</f>
        <v/>
      </c>
      <c r="P1458" s="4" t="str">
        <f>IF(四角板専用!M1458=0,"",四角板専用!M1458)</f>
        <v/>
      </c>
      <c r="S1458" s="4" t="str">
        <f>IF(Φ部品専用!P1458=0,"",Φ部品専用!P1458)</f>
        <v/>
      </c>
      <c r="T1458" s="4" t="str">
        <f>IF(パイプ専用!P1458=0,"",パイプ専用!P1458)</f>
        <v/>
      </c>
      <c r="U1458" s="10"/>
      <c r="W1458" s="1" t="s">
        <v>1554</v>
      </c>
      <c r="X1458" s="2" t="str">
        <f t="shared" ca="1" si="96"/>
        <v/>
      </c>
      <c r="Z1458" s="2" t="str">
        <f t="shared" si="97"/>
        <v/>
      </c>
    </row>
    <row r="1459" spans="1:26">
      <c r="A1459" s="2" t="str">
        <f>四角板専用!A1459&amp;四角板専用!B1459</f>
        <v/>
      </c>
      <c r="B1459" s="2" t="str">
        <f>'FB&amp;L専用'!A1459&amp;'FB&amp;L専用'!B1459</f>
        <v/>
      </c>
      <c r="C1459" s="2" t="str">
        <f>鋼材専用!A1459&amp;鋼材専用!B1459</f>
        <v/>
      </c>
      <c r="D1459" s="2" t="str">
        <f>Φ部品専用!A1459&amp;Φ部品専用!B1459</f>
        <v/>
      </c>
      <c r="F1459" s="2" t="str">
        <f>IF(四角板専用!A1459=0,"",四角板専用!A1459)</f>
        <v/>
      </c>
      <c r="G1459" s="2" t="str">
        <f>IF('FB&amp;L専用'!A1459=0,"",'FB&amp;L専用'!A1459)</f>
        <v/>
      </c>
      <c r="H1459" s="2" t="str">
        <f>IF(鋼材専用!A1459=0,"",鋼材専用!A1459)</f>
        <v/>
      </c>
      <c r="I1459" s="2" t="str">
        <f>IF(Φ部品専用!A1459=0,"",Φ部品専用!A1459)</f>
        <v/>
      </c>
      <c r="J1459" s="2" t="str">
        <f>IF(パイプ専用!A1459=0,"",パイプ専用!A1459)</f>
        <v/>
      </c>
      <c r="K1459" s="2" t="str">
        <f>IF(四角板専用!B1459=0,"",四角板専用!B1459)</f>
        <v/>
      </c>
      <c r="L1459" s="2" t="str">
        <f>IF('FB&amp;L専用'!B1459=0,"",'FB&amp;L専用'!B1459)</f>
        <v/>
      </c>
      <c r="M1459" s="2" t="str">
        <f>IF(鋼材専用!B1459=0,"",鋼材専用!B1459)</f>
        <v/>
      </c>
      <c r="N1459" s="2" t="str">
        <f>IF(Φ部品専用!B1459=0,"",Φ部品専用!B1459)</f>
        <v/>
      </c>
      <c r="O1459" s="2" t="str">
        <f>IF(パイプ専用!B1459=0,"",パイプ専用!B1459)</f>
        <v/>
      </c>
      <c r="P1459" s="4" t="str">
        <f>IF(四角板専用!M1459=0,"",四角板専用!M1459)</f>
        <v/>
      </c>
      <c r="S1459" s="4" t="str">
        <f>IF(Φ部品専用!P1459=0,"",Φ部品専用!P1459)</f>
        <v/>
      </c>
      <c r="T1459" s="4" t="str">
        <f>IF(パイプ専用!P1459=0,"",パイプ専用!P1459)</f>
        <v/>
      </c>
      <c r="U1459" s="10"/>
      <c r="W1459" s="1" t="s">
        <v>1555</v>
      </c>
      <c r="X1459" s="2" t="str">
        <f t="shared" ca="1" si="96"/>
        <v/>
      </c>
      <c r="Z1459" s="2" t="str">
        <f t="shared" si="97"/>
        <v/>
      </c>
    </row>
    <row r="1460" spans="1:26">
      <c r="A1460" s="2" t="str">
        <f>四角板専用!A1460&amp;四角板専用!B1460</f>
        <v/>
      </c>
      <c r="B1460" s="2" t="str">
        <f>'FB&amp;L専用'!A1460&amp;'FB&amp;L専用'!B1460</f>
        <v/>
      </c>
      <c r="C1460" s="2" t="str">
        <f>鋼材専用!A1460&amp;鋼材専用!B1460</f>
        <v/>
      </c>
      <c r="D1460" s="2" t="str">
        <f>Φ部品専用!A1460&amp;Φ部品専用!B1460</f>
        <v/>
      </c>
      <c r="F1460" s="2" t="str">
        <f>IF(四角板専用!A1460=0,"",四角板専用!A1460)</f>
        <v/>
      </c>
      <c r="G1460" s="2" t="str">
        <f>IF('FB&amp;L専用'!A1460=0,"",'FB&amp;L専用'!A1460)</f>
        <v/>
      </c>
      <c r="H1460" s="2" t="str">
        <f>IF(鋼材専用!A1460=0,"",鋼材専用!A1460)</f>
        <v/>
      </c>
      <c r="I1460" s="2" t="str">
        <f>IF(Φ部品専用!A1460=0,"",Φ部品専用!A1460)</f>
        <v/>
      </c>
      <c r="J1460" s="2" t="str">
        <f>IF(パイプ専用!A1460=0,"",パイプ専用!A1460)</f>
        <v/>
      </c>
      <c r="K1460" s="2" t="str">
        <f>IF(四角板専用!B1460=0,"",四角板専用!B1460)</f>
        <v/>
      </c>
      <c r="L1460" s="2" t="str">
        <f>IF('FB&amp;L専用'!B1460=0,"",'FB&amp;L専用'!B1460)</f>
        <v/>
      </c>
      <c r="M1460" s="2" t="str">
        <f>IF(鋼材専用!B1460=0,"",鋼材専用!B1460)</f>
        <v/>
      </c>
      <c r="N1460" s="2" t="str">
        <f>IF(Φ部品専用!B1460=0,"",Φ部品専用!B1460)</f>
        <v/>
      </c>
      <c r="O1460" s="2" t="str">
        <f>IF(パイプ専用!B1460=0,"",パイプ専用!B1460)</f>
        <v/>
      </c>
      <c r="P1460" s="4" t="str">
        <f>IF(四角板専用!M1460=0,"",四角板専用!M1460)</f>
        <v/>
      </c>
      <c r="S1460" s="4" t="str">
        <f>IF(Φ部品専用!P1460=0,"",Φ部品専用!P1460)</f>
        <v/>
      </c>
      <c r="T1460" s="4" t="str">
        <f>IF(パイプ専用!P1460=0,"",パイプ専用!P1460)</f>
        <v/>
      </c>
      <c r="U1460" s="10"/>
      <c r="W1460" s="1" t="s">
        <v>1556</v>
      </c>
      <c r="X1460" s="2" t="str">
        <f t="shared" ca="1" si="96"/>
        <v/>
      </c>
      <c r="Z1460" s="2" t="str">
        <f t="shared" si="97"/>
        <v/>
      </c>
    </row>
    <row r="1461" spans="1:26">
      <c r="A1461" s="2" t="str">
        <f>四角板専用!A1461&amp;四角板専用!B1461</f>
        <v/>
      </c>
      <c r="B1461" s="2" t="str">
        <f>'FB&amp;L専用'!A1461&amp;'FB&amp;L専用'!B1461</f>
        <v/>
      </c>
      <c r="C1461" s="2" t="str">
        <f>鋼材専用!A1461&amp;鋼材専用!B1461</f>
        <v/>
      </c>
      <c r="D1461" s="2" t="str">
        <f>Φ部品専用!A1461&amp;Φ部品専用!B1461</f>
        <v/>
      </c>
      <c r="F1461" s="2" t="str">
        <f>IF(四角板専用!A1461=0,"",四角板専用!A1461)</f>
        <v/>
      </c>
      <c r="G1461" s="2" t="str">
        <f>IF('FB&amp;L専用'!A1461=0,"",'FB&amp;L専用'!A1461)</f>
        <v/>
      </c>
      <c r="H1461" s="2" t="str">
        <f>IF(鋼材専用!A1461=0,"",鋼材専用!A1461)</f>
        <v/>
      </c>
      <c r="I1461" s="2" t="str">
        <f>IF(Φ部品専用!A1461=0,"",Φ部品専用!A1461)</f>
        <v/>
      </c>
      <c r="J1461" s="2" t="str">
        <f>IF(パイプ専用!A1461=0,"",パイプ専用!A1461)</f>
        <v/>
      </c>
      <c r="K1461" s="2" t="str">
        <f>IF(四角板専用!B1461=0,"",四角板専用!B1461)</f>
        <v/>
      </c>
      <c r="L1461" s="2" t="str">
        <f>IF('FB&amp;L専用'!B1461=0,"",'FB&amp;L専用'!B1461)</f>
        <v/>
      </c>
      <c r="M1461" s="2" t="str">
        <f>IF(鋼材専用!B1461=0,"",鋼材専用!B1461)</f>
        <v/>
      </c>
      <c r="N1461" s="2" t="str">
        <f>IF(Φ部品専用!B1461=0,"",Φ部品専用!B1461)</f>
        <v/>
      </c>
      <c r="O1461" s="2" t="str">
        <f>IF(パイプ専用!B1461=0,"",パイプ専用!B1461)</f>
        <v/>
      </c>
      <c r="P1461" s="4" t="str">
        <f>IF(四角板専用!M1461=0,"",四角板専用!M1461)</f>
        <v/>
      </c>
      <c r="S1461" s="4" t="str">
        <f>IF(Φ部品専用!P1461=0,"",Φ部品専用!P1461)</f>
        <v/>
      </c>
      <c r="T1461" s="4" t="str">
        <f>IF(パイプ専用!P1461=0,"",パイプ専用!P1461)</f>
        <v/>
      </c>
      <c r="U1461" s="10"/>
      <c r="W1461" s="1" t="s">
        <v>1557</v>
      </c>
      <c r="X1461" s="2" t="str">
        <f t="shared" ca="1" si="96"/>
        <v/>
      </c>
      <c r="Z1461" s="2" t="str">
        <f t="shared" si="97"/>
        <v/>
      </c>
    </row>
    <row r="1462" spans="1:26">
      <c r="A1462" s="2" t="str">
        <f>四角板専用!A1462&amp;四角板専用!B1462</f>
        <v/>
      </c>
      <c r="B1462" s="2" t="str">
        <f>'FB&amp;L専用'!A1462&amp;'FB&amp;L専用'!B1462</f>
        <v/>
      </c>
      <c r="C1462" s="2" t="str">
        <f>鋼材専用!A1462&amp;鋼材専用!B1462</f>
        <v/>
      </c>
      <c r="D1462" s="2" t="str">
        <f>Φ部品専用!A1462&amp;Φ部品専用!B1462</f>
        <v/>
      </c>
      <c r="F1462" s="2" t="str">
        <f>IF(四角板専用!A1462=0,"",四角板専用!A1462)</f>
        <v/>
      </c>
      <c r="G1462" s="2" t="str">
        <f>IF('FB&amp;L専用'!A1462=0,"",'FB&amp;L専用'!A1462)</f>
        <v/>
      </c>
      <c r="H1462" s="2" t="str">
        <f>IF(鋼材専用!A1462=0,"",鋼材専用!A1462)</f>
        <v/>
      </c>
      <c r="I1462" s="2" t="str">
        <f>IF(Φ部品専用!A1462=0,"",Φ部品専用!A1462)</f>
        <v/>
      </c>
      <c r="J1462" s="2" t="str">
        <f>IF(パイプ専用!A1462=0,"",パイプ専用!A1462)</f>
        <v/>
      </c>
      <c r="K1462" s="2" t="str">
        <f>IF(四角板専用!B1462=0,"",四角板専用!B1462)</f>
        <v/>
      </c>
      <c r="L1462" s="2" t="str">
        <f>IF('FB&amp;L専用'!B1462=0,"",'FB&amp;L専用'!B1462)</f>
        <v/>
      </c>
      <c r="M1462" s="2" t="str">
        <f>IF(鋼材専用!B1462=0,"",鋼材専用!B1462)</f>
        <v/>
      </c>
      <c r="N1462" s="2" t="str">
        <f>IF(Φ部品専用!B1462=0,"",Φ部品専用!B1462)</f>
        <v/>
      </c>
      <c r="O1462" s="2" t="str">
        <f>IF(パイプ専用!B1462=0,"",パイプ専用!B1462)</f>
        <v/>
      </c>
      <c r="P1462" s="4" t="str">
        <f>IF(四角板専用!M1462=0,"",四角板専用!M1462)</f>
        <v/>
      </c>
      <c r="S1462" s="4" t="str">
        <f>IF(Φ部品専用!P1462=0,"",Φ部品専用!P1462)</f>
        <v/>
      </c>
      <c r="T1462" s="4" t="str">
        <f>IF(パイプ専用!P1462=0,"",パイプ専用!P1462)</f>
        <v/>
      </c>
      <c r="U1462" s="10"/>
      <c r="W1462" s="1" t="s">
        <v>1558</v>
      </c>
      <c r="X1462" s="2" t="str">
        <f t="shared" ca="1" si="96"/>
        <v/>
      </c>
      <c r="Z1462" s="2" t="str">
        <f t="shared" si="97"/>
        <v/>
      </c>
    </row>
    <row r="1463" spans="1:26">
      <c r="A1463" s="2" t="str">
        <f>四角板専用!A1463&amp;四角板専用!B1463</f>
        <v/>
      </c>
      <c r="B1463" s="2" t="str">
        <f>'FB&amp;L専用'!A1463&amp;'FB&amp;L専用'!B1463</f>
        <v/>
      </c>
      <c r="C1463" s="2" t="str">
        <f>鋼材専用!A1463&amp;鋼材専用!B1463</f>
        <v/>
      </c>
      <c r="D1463" s="2" t="str">
        <f>Φ部品専用!A1463&amp;Φ部品専用!B1463</f>
        <v/>
      </c>
      <c r="F1463" s="2" t="str">
        <f>IF(四角板専用!A1463=0,"",四角板専用!A1463)</f>
        <v/>
      </c>
      <c r="G1463" s="2" t="str">
        <f>IF('FB&amp;L専用'!A1463=0,"",'FB&amp;L専用'!A1463)</f>
        <v/>
      </c>
      <c r="H1463" s="2" t="str">
        <f>IF(鋼材専用!A1463=0,"",鋼材専用!A1463)</f>
        <v/>
      </c>
      <c r="I1463" s="2" t="str">
        <f>IF(Φ部品専用!A1463=0,"",Φ部品専用!A1463)</f>
        <v/>
      </c>
      <c r="J1463" s="2" t="str">
        <f>IF(パイプ専用!A1463=0,"",パイプ専用!A1463)</f>
        <v/>
      </c>
      <c r="K1463" s="2" t="str">
        <f>IF(四角板専用!B1463=0,"",四角板専用!B1463)</f>
        <v/>
      </c>
      <c r="L1463" s="2" t="str">
        <f>IF('FB&amp;L専用'!B1463=0,"",'FB&amp;L専用'!B1463)</f>
        <v/>
      </c>
      <c r="M1463" s="2" t="str">
        <f>IF(鋼材専用!B1463=0,"",鋼材専用!B1463)</f>
        <v/>
      </c>
      <c r="N1463" s="2" t="str">
        <f>IF(Φ部品専用!B1463=0,"",Φ部品専用!B1463)</f>
        <v/>
      </c>
      <c r="O1463" s="2" t="str">
        <f>IF(パイプ専用!B1463=0,"",パイプ専用!B1463)</f>
        <v/>
      </c>
      <c r="P1463" s="4" t="str">
        <f>IF(四角板専用!M1463=0,"",四角板専用!M1463)</f>
        <v/>
      </c>
      <c r="S1463" s="4" t="str">
        <f>IF(Φ部品専用!P1463=0,"",Φ部品専用!P1463)</f>
        <v/>
      </c>
      <c r="T1463" s="4" t="str">
        <f>IF(パイプ専用!P1463=0,"",パイプ専用!P1463)</f>
        <v/>
      </c>
      <c r="U1463" s="10"/>
      <c r="W1463" s="1" t="s">
        <v>1559</v>
      </c>
      <c r="X1463" s="2" t="str">
        <f t="shared" ca="1" si="96"/>
        <v/>
      </c>
      <c r="Z1463" s="2" t="str">
        <f t="shared" si="97"/>
        <v/>
      </c>
    </row>
    <row r="1464" spans="1:26">
      <c r="A1464" s="2" t="str">
        <f>四角板専用!A1464&amp;四角板専用!B1464</f>
        <v/>
      </c>
      <c r="B1464" s="2" t="str">
        <f>'FB&amp;L専用'!A1464&amp;'FB&amp;L専用'!B1464</f>
        <v/>
      </c>
      <c r="C1464" s="2" t="str">
        <f>鋼材専用!A1464&amp;鋼材専用!B1464</f>
        <v/>
      </c>
      <c r="D1464" s="2" t="str">
        <f>Φ部品専用!A1464&amp;Φ部品専用!B1464</f>
        <v/>
      </c>
      <c r="F1464" s="2" t="str">
        <f>IF(四角板専用!A1464=0,"",四角板専用!A1464)</f>
        <v/>
      </c>
      <c r="G1464" s="2" t="str">
        <f>IF('FB&amp;L専用'!A1464=0,"",'FB&amp;L専用'!A1464)</f>
        <v/>
      </c>
      <c r="H1464" s="2" t="str">
        <f>IF(鋼材専用!A1464=0,"",鋼材専用!A1464)</f>
        <v/>
      </c>
      <c r="I1464" s="2" t="str">
        <f>IF(Φ部品専用!A1464=0,"",Φ部品専用!A1464)</f>
        <v/>
      </c>
      <c r="J1464" s="2" t="str">
        <f>IF(パイプ専用!A1464=0,"",パイプ専用!A1464)</f>
        <v/>
      </c>
      <c r="K1464" s="2" t="str">
        <f>IF(四角板専用!B1464=0,"",四角板専用!B1464)</f>
        <v/>
      </c>
      <c r="L1464" s="2" t="str">
        <f>IF('FB&amp;L専用'!B1464=0,"",'FB&amp;L専用'!B1464)</f>
        <v/>
      </c>
      <c r="M1464" s="2" t="str">
        <f>IF(鋼材専用!B1464=0,"",鋼材専用!B1464)</f>
        <v/>
      </c>
      <c r="N1464" s="2" t="str">
        <f>IF(Φ部品専用!B1464=0,"",Φ部品専用!B1464)</f>
        <v/>
      </c>
      <c r="O1464" s="2" t="str">
        <f>IF(パイプ専用!B1464=0,"",パイプ専用!B1464)</f>
        <v/>
      </c>
      <c r="P1464" s="4" t="str">
        <f>IF(四角板専用!M1464=0,"",四角板専用!M1464)</f>
        <v/>
      </c>
      <c r="S1464" s="4" t="str">
        <f>IF(Φ部品専用!P1464=0,"",Φ部品専用!P1464)</f>
        <v/>
      </c>
      <c r="T1464" s="4" t="str">
        <f>IF(パイプ専用!P1464=0,"",パイプ専用!P1464)</f>
        <v/>
      </c>
      <c r="U1464" s="10"/>
      <c r="W1464" s="1" t="s">
        <v>1560</v>
      </c>
      <c r="X1464" s="2" t="str">
        <f t="shared" ca="1" si="96"/>
        <v/>
      </c>
      <c r="Z1464" s="2" t="str">
        <f t="shared" si="97"/>
        <v/>
      </c>
    </row>
    <row r="1465" spans="1:26">
      <c r="A1465" s="2" t="str">
        <f>四角板専用!A1465&amp;四角板専用!B1465</f>
        <v/>
      </c>
      <c r="B1465" s="2" t="str">
        <f>'FB&amp;L専用'!A1465&amp;'FB&amp;L専用'!B1465</f>
        <v/>
      </c>
      <c r="C1465" s="2" t="str">
        <f>鋼材専用!A1465&amp;鋼材専用!B1465</f>
        <v/>
      </c>
      <c r="D1465" s="2" t="str">
        <f>Φ部品専用!A1465&amp;Φ部品専用!B1465</f>
        <v/>
      </c>
      <c r="F1465" s="2" t="str">
        <f>IF(四角板専用!A1465=0,"",四角板専用!A1465)</f>
        <v/>
      </c>
      <c r="G1465" s="2" t="str">
        <f>IF('FB&amp;L専用'!A1465=0,"",'FB&amp;L専用'!A1465)</f>
        <v/>
      </c>
      <c r="H1465" s="2" t="str">
        <f>IF(鋼材専用!A1465=0,"",鋼材専用!A1465)</f>
        <v/>
      </c>
      <c r="I1465" s="2" t="str">
        <f>IF(Φ部品専用!A1465=0,"",Φ部品専用!A1465)</f>
        <v/>
      </c>
      <c r="J1465" s="2" t="str">
        <f>IF(パイプ専用!A1465=0,"",パイプ専用!A1465)</f>
        <v/>
      </c>
      <c r="K1465" s="2" t="str">
        <f>IF(四角板専用!B1465=0,"",四角板専用!B1465)</f>
        <v/>
      </c>
      <c r="L1465" s="2" t="str">
        <f>IF('FB&amp;L専用'!B1465=0,"",'FB&amp;L専用'!B1465)</f>
        <v/>
      </c>
      <c r="M1465" s="2" t="str">
        <f>IF(鋼材専用!B1465=0,"",鋼材専用!B1465)</f>
        <v/>
      </c>
      <c r="N1465" s="2" t="str">
        <f>IF(Φ部品専用!B1465=0,"",Φ部品専用!B1465)</f>
        <v/>
      </c>
      <c r="O1465" s="2" t="str">
        <f>IF(パイプ専用!B1465=0,"",パイプ専用!B1465)</f>
        <v/>
      </c>
      <c r="P1465" s="4" t="str">
        <f>IF(四角板専用!M1465=0,"",四角板専用!M1465)</f>
        <v/>
      </c>
      <c r="S1465" s="4" t="str">
        <f>IF(Φ部品専用!P1465=0,"",Φ部品専用!P1465)</f>
        <v/>
      </c>
      <c r="T1465" s="4" t="str">
        <f>IF(パイプ専用!P1465=0,"",パイプ専用!P1465)</f>
        <v/>
      </c>
      <c r="U1465" s="10"/>
      <c r="W1465" s="1" t="s">
        <v>1561</v>
      </c>
      <c r="X1465" s="2" t="str">
        <f t="shared" ca="1" si="96"/>
        <v/>
      </c>
      <c r="Z1465" s="2" t="str">
        <f t="shared" si="97"/>
        <v/>
      </c>
    </row>
    <row r="1466" spans="1:26">
      <c r="A1466" s="2" t="str">
        <f>四角板専用!A1466&amp;四角板専用!B1466</f>
        <v/>
      </c>
      <c r="B1466" s="2" t="str">
        <f>'FB&amp;L専用'!A1466&amp;'FB&amp;L専用'!B1466</f>
        <v/>
      </c>
      <c r="C1466" s="2" t="str">
        <f>鋼材専用!A1466&amp;鋼材専用!B1466</f>
        <v/>
      </c>
      <c r="D1466" s="2" t="str">
        <f>Φ部品専用!A1466&amp;Φ部品専用!B1466</f>
        <v/>
      </c>
      <c r="F1466" s="2" t="str">
        <f>IF(四角板専用!A1466=0,"",四角板専用!A1466)</f>
        <v/>
      </c>
      <c r="G1466" s="2" t="str">
        <f>IF('FB&amp;L専用'!A1466=0,"",'FB&amp;L専用'!A1466)</f>
        <v/>
      </c>
      <c r="H1466" s="2" t="str">
        <f>IF(鋼材専用!A1466=0,"",鋼材専用!A1466)</f>
        <v/>
      </c>
      <c r="I1466" s="2" t="str">
        <f>IF(Φ部品専用!A1466=0,"",Φ部品専用!A1466)</f>
        <v/>
      </c>
      <c r="J1466" s="2" t="str">
        <f>IF(パイプ専用!A1466=0,"",パイプ専用!A1466)</f>
        <v/>
      </c>
      <c r="K1466" s="2" t="str">
        <f>IF(四角板専用!B1466=0,"",四角板専用!B1466)</f>
        <v/>
      </c>
      <c r="L1466" s="2" t="str">
        <f>IF('FB&amp;L専用'!B1466=0,"",'FB&amp;L専用'!B1466)</f>
        <v/>
      </c>
      <c r="M1466" s="2" t="str">
        <f>IF(鋼材専用!B1466=0,"",鋼材専用!B1466)</f>
        <v/>
      </c>
      <c r="N1466" s="2" t="str">
        <f>IF(Φ部品専用!B1466=0,"",Φ部品専用!B1466)</f>
        <v/>
      </c>
      <c r="O1466" s="2" t="str">
        <f>IF(パイプ専用!B1466=0,"",パイプ専用!B1466)</f>
        <v/>
      </c>
      <c r="P1466" s="4" t="str">
        <f>IF(四角板専用!M1466=0,"",四角板専用!M1466)</f>
        <v/>
      </c>
      <c r="S1466" s="4" t="str">
        <f>IF(Φ部品専用!P1466=0,"",Φ部品専用!P1466)</f>
        <v/>
      </c>
      <c r="T1466" s="4" t="str">
        <f>IF(パイプ専用!P1466=0,"",パイプ専用!P1466)</f>
        <v/>
      </c>
      <c r="U1466" s="10"/>
      <c r="W1466" s="1" t="s">
        <v>1562</v>
      </c>
      <c r="X1466" s="2" t="str">
        <f t="shared" ca="1" si="96"/>
        <v/>
      </c>
      <c r="Z1466" s="2" t="str">
        <f t="shared" si="97"/>
        <v/>
      </c>
    </row>
    <row r="1467" spans="1:26">
      <c r="A1467" s="2" t="str">
        <f>四角板専用!A1467&amp;四角板専用!B1467</f>
        <v/>
      </c>
      <c r="B1467" s="2" t="str">
        <f>'FB&amp;L専用'!A1467&amp;'FB&amp;L専用'!B1467</f>
        <v/>
      </c>
      <c r="C1467" s="2" t="str">
        <f>鋼材専用!A1467&amp;鋼材専用!B1467</f>
        <v/>
      </c>
      <c r="D1467" s="2" t="str">
        <f>Φ部品専用!A1467&amp;Φ部品専用!B1467</f>
        <v/>
      </c>
      <c r="F1467" s="2" t="str">
        <f>IF(四角板専用!A1467=0,"",四角板専用!A1467)</f>
        <v/>
      </c>
      <c r="G1467" s="2" t="str">
        <f>IF('FB&amp;L専用'!A1467=0,"",'FB&amp;L専用'!A1467)</f>
        <v/>
      </c>
      <c r="H1467" s="2" t="str">
        <f>IF(鋼材専用!A1467=0,"",鋼材専用!A1467)</f>
        <v/>
      </c>
      <c r="I1467" s="2" t="str">
        <f>IF(Φ部品専用!A1467=0,"",Φ部品専用!A1467)</f>
        <v/>
      </c>
      <c r="J1467" s="2" t="str">
        <f>IF(パイプ専用!A1467=0,"",パイプ専用!A1467)</f>
        <v/>
      </c>
      <c r="K1467" s="2" t="str">
        <f>IF(四角板専用!B1467=0,"",四角板専用!B1467)</f>
        <v/>
      </c>
      <c r="L1467" s="2" t="str">
        <f>IF('FB&amp;L専用'!B1467=0,"",'FB&amp;L専用'!B1467)</f>
        <v/>
      </c>
      <c r="M1467" s="2" t="str">
        <f>IF(鋼材専用!B1467=0,"",鋼材専用!B1467)</f>
        <v/>
      </c>
      <c r="N1467" s="2" t="str">
        <f>IF(Φ部品専用!B1467=0,"",Φ部品専用!B1467)</f>
        <v/>
      </c>
      <c r="O1467" s="2" t="str">
        <f>IF(パイプ専用!B1467=0,"",パイプ専用!B1467)</f>
        <v/>
      </c>
      <c r="P1467" s="4" t="str">
        <f>IF(四角板専用!M1467=0,"",四角板専用!M1467)</f>
        <v/>
      </c>
      <c r="W1467" s="1" t="s">
        <v>1563</v>
      </c>
      <c r="X1467" s="2" t="str">
        <f t="shared" ca="1" si="96"/>
        <v/>
      </c>
      <c r="Z1467" s="2" t="str">
        <f t="shared" si="97"/>
        <v/>
      </c>
    </row>
    <row r="1468" spans="1:26">
      <c r="A1468" s="2" t="str">
        <f>四角板専用!A1468&amp;四角板専用!B1468</f>
        <v/>
      </c>
      <c r="B1468" s="2" t="str">
        <f>'FB&amp;L専用'!A1468&amp;'FB&amp;L専用'!B1468</f>
        <v/>
      </c>
      <c r="C1468" s="2" t="str">
        <f>鋼材専用!A1468&amp;鋼材専用!B1468</f>
        <v/>
      </c>
      <c r="D1468" s="2" t="str">
        <f>Φ部品専用!A1468&amp;Φ部品専用!B1468</f>
        <v/>
      </c>
      <c r="F1468" s="2" t="str">
        <f>IF(四角板専用!A1468=0,"",四角板専用!A1468)</f>
        <v/>
      </c>
      <c r="G1468" s="2" t="str">
        <f>IF('FB&amp;L専用'!A1468=0,"",'FB&amp;L専用'!A1468)</f>
        <v/>
      </c>
      <c r="H1468" s="2" t="str">
        <f>IF(鋼材専用!A1468=0,"",鋼材専用!A1468)</f>
        <v/>
      </c>
      <c r="I1468" s="2" t="str">
        <f>IF(Φ部品専用!A1468=0,"",Φ部品専用!A1468)</f>
        <v/>
      </c>
      <c r="J1468" s="2" t="str">
        <f>IF(パイプ専用!A1468=0,"",パイプ専用!A1468)</f>
        <v/>
      </c>
      <c r="K1468" s="2" t="str">
        <f>IF(四角板専用!B1468=0,"",四角板専用!B1468)</f>
        <v/>
      </c>
      <c r="L1468" s="2" t="str">
        <f>IF('FB&amp;L専用'!B1468=0,"",'FB&amp;L専用'!B1468)</f>
        <v/>
      </c>
      <c r="M1468" s="2" t="str">
        <f>IF(鋼材専用!B1468=0,"",鋼材専用!B1468)</f>
        <v/>
      </c>
      <c r="N1468" s="2" t="str">
        <f>IF(Φ部品専用!B1468=0,"",Φ部品専用!B1468)</f>
        <v/>
      </c>
      <c r="O1468" s="2" t="str">
        <f>IF(パイプ専用!B1468=0,"",パイプ専用!B1468)</f>
        <v/>
      </c>
      <c r="P1468" s="4" t="str">
        <f>IF(四角板専用!M1468=0,"",四角板専用!M1468)</f>
        <v/>
      </c>
      <c r="W1468" s="1" t="s">
        <v>1564</v>
      </c>
      <c r="X1468" s="2" t="str">
        <f t="shared" ca="1" si="96"/>
        <v/>
      </c>
      <c r="Z1468" s="2" t="str">
        <f t="shared" si="97"/>
        <v/>
      </c>
    </row>
    <row r="1469" spans="1:26">
      <c r="A1469" s="2" t="str">
        <f>四角板専用!A1469&amp;四角板専用!B1469</f>
        <v/>
      </c>
      <c r="B1469" s="2" t="str">
        <f>'FB&amp;L専用'!A1469&amp;'FB&amp;L専用'!B1469</f>
        <v/>
      </c>
      <c r="C1469" s="2" t="str">
        <f>鋼材専用!A1469&amp;鋼材専用!B1469</f>
        <v/>
      </c>
      <c r="D1469" s="2" t="str">
        <f>Φ部品専用!A1469&amp;Φ部品専用!B1469</f>
        <v/>
      </c>
      <c r="F1469" s="2" t="str">
        <f>IF(四角板専用!A1469=0,"",四角板専用!A1469)</f>
        <v/>
      </c>
      <c r="G1469" s="2" t="str">
        <f>IF('FB&amp;L専用'!A1469=0,"",'FB&amp;L専用'!A1469)</f>
        <v/>
      </c>
      <c r="H1469" s="2" t="str">
        <f>IF(鋼材専用!A1469=0,"",鋼材専用!A1469)</f>
        <v/>
      </c>
      <c r="I1469" s="2" t="str">
        <f>IF(Φ部品専用!A1469=0,"",Φ部品専用!A1469)</f>
        <v/>
      </c>
      <c r="J1469" s="2" t="str">
        <f>IF(パイプ専用!A1469=0,"",パイプ専用!A1469)</f>
        <v/>
      </c>
      <c r="K1469" s="2" t="str">
        <f>IF(四角板専用!B1469=0,"",四角板専用!B1469)</f>
        <v/>
      </c>
      <c r="L1469" s="2" t="str">
        <f>IF('FB&amp;L専用'!B1469=0,"",'FB&amp;L専用'!B1469)</f>
        <v/>
      </c>
      <c r="M1469" s="2" t="str">
        <f>IF(鋼材専用!B1469=0,"",鋼材専用!B1469)</f>
        <v/>
      </c>
      <c r="N1469" s="2" t="str">
        <f>IF(Φ部品専用!B1469=0,"",Φ部品専用!B1469)</f>
        <v/>
      </c>
      <c r="O1469" s="2" t="str">
        <f>IF(パイプ専用!B1469=0,"",パイプ専用!B1469)</f>
        <v/>
      </c>
      <c r="P1469" s="4" t="str">
        <f>IF(四角板専用!M1469=0,"",四角板専用!M1469)</f>
        <v/>
      </c>
      <c r="W1469" s="1" t="s">
        <v>1565</v>
      </c>
      <c r="X1469" s="2" t="str">
        <f t="shared" ca="1" si="96"/>
        <v/>
      </c>
      <c r="Z1469" s="2" t="str">
        <f t="shared" si="97"/>
        <v/>
      </c>
    </row>
    <row r="1470" spans="1:26">
      <c r="A1470" s="2" t="str">
        <f>四角板専用!A1470&amp;四角板専用!B1470</f>
        <v/>
      </c>
      <c r="B1470" s="2" t="str">
        <f>'FB&amp;L専用'!A1470&amp;'FB&amp;L専用'!B1470</f>
        <v/>
      </c>
      <c r="C1470" s="2" t="str">
        <f>鋼材専用!A1470&amp;鋼材専用!B1470</f>
        <v/>
      </c>
      <c r="D1470" s="2" t="str">
        <f>Φ部品専用!A1470&amp;Φ部品専用!B1470</f>
        <v/>
      </c>
      <c r="F1470" s="2" t="str">
        <f>IF(四角板専用!A1470=0,"",四角板専用!A1470)</f>
        <v/>
      </c>
      <c r="G1470" s="2" t="str">
        <f>IF('FB&amp;L専用'!A1470=0,"",'FB&amp;L専用'!A1470)</f>
        <v/>
      </c>
      <c r="H1470" s="2" t="str">
        <f>IF(鋼材専用!A1470=0,"",鋼材専用!A1470)</f>
        <v/>
      </c>
      <c r="I1470" s="2" t="str">
        <f>IF(Φ部品専用!A1470=0,"",Φ部品専用!A1470)</f>
        <v/>
      </c>
      <c r="J1470" s="2" t="str">
        <f>IF(パイプ専用!A1470=0,"",パイプ専用!A1470)</f>
        <v/>
      </c>
      <c r="K1470" s="2" t="str">
        <f>IF(四角板専用!B1470=0,"",四角板専用!B1470)</f>
        <v/>
      </c>
      <c r="L1470" s="2" t="str">
        <f>IF('FB&amp;L専用'!B1470=0,"",'FB&amp;L専用'!B1470)</f>
        <v/>
      </c>
      <c r="M1470" s="2" t="str">
        <f>IF(鋼材専用!B1470=0,"",鋼材専用!B1470)</f>
        <v/>
      </c>
      <c r="N1470" s="2" t="str">
        <f>IF(Φ部品専用!B1470=0,"",Φ部品専用!B1470)</f>
        <v/>
      </c>
      <c r="O1470" s="2" t="str">
        <f>IF(パイプ専用!B1470=0,"",パイプ専用!B1470)</f>
        <v/>
      </c>
      <c r="P1470" s="4" t="str">
        <f>IF(四角板専用!M1470=0,"",四角板専用!M1470)</f>
        <v/>
      </c>
      <c r="W1470" s="1" t="s">
        <v>1566</v>
      </c>
      <c r="X1470" s="2" t="str">
        <f t="shared" ca="1" si="96"/>
        <v/>
      </c>
      <c r="Z1470" s="2" t="str">
        <f t="shared" si="97"/>
        <v/>
      </c>
    </row>
    <row r="1471" spans="1:26">
      <c r="A1471" s="2" t="str">
        <f>四角板専用!A1471&amp;四角板専用!B1471</f>
        <v/>
      </c>
      <c r="B1471" s="2" t="str">
        <f>'FB&amp;L専用'!A1471&amp;'FB&amp;L専用'!B1471</f>
        <v/>
      </c>
      <c r="C1471" s="2" t="str">
        <f>鋼材専用!A1471&amp;鋼材専用!B1471</f>
        <v/>
      </c>
      <c r="D1471" s="2" t="str">
        <f>Φ部品専用!A1471&amp;Φ部品専用!B1471</f>
        <v/>
      </c>
      <c r="F1471" s="2" t="str">
        <f>IF(四角板専用!A1471=0,"",四角板専用!A1471)</f>
        <v/>
      </c>
      <c r="G1471" s="2" t="str">
        <f>IF('FB&amp;L専用'!A1471=0,"",'FB&amp;L専用'!A1471)</f>
        <v/>
      </c>
      <c r="H1471" s="2" t="str">
        <f>IF(鋼材専用!A1471=0,"",鋼材専用!A1471)</f>
        <v/>
      </c>
      <c r="I1471" s="2" t="str">
        <f>IF(Φ部品専用!A1471=0,"",Φ部品専用!A1471)</f>
        <v/>
      </c>
      <c r="J1471" s="2" t="str">
        <f>IF(パイプ専用!A1471=0,"",パイプ専用!A1471)</f>
        <v/>
      </c>
      <c r="K1471" s="2" t="str">
        <f>IF(四角板専用!B1471=0,"",四角板専用!B1471)</f>
        <v/>
      </c>
      <c r="L1471" s="2" t="str">
        <f>IF('FB&amp;L専用'!B1471=0,"",'FB&amp;L専用'!B1471)</f>
        <v/>
      </c>
      <c r="M1471" s="2" t="str">
        <f>IF(鋼材専用!B1471=0,"",鋼材専用!B1471)</f>
        <v/>
      </c>
      <c r="N1471" s="2" t="str">
        <f>IF(Φ部品専用!B1471=0,"",Φ部品専用!B1471)</f>
        <v/>
      </c>
      <c r="O1471" s="2" t="str">
        <f>IF(パイプ専用!B1471=0,"",パイプ専用!B1471)</f>
        <v/>
      </c>
      <c r="P1471" s="4" t="str">
        <f>IF(四角板専用!M1471=0,"",四角板専用!M1471)</f>
        <v/>
      </c>
      <c r="W1471" s="1" t="s">
        <v>1567</v>
      </c>
      <c r="X1471" s="2" t="str">
        <f t="shared" ca="1" si="96"/>
        <v/>
      </c>
      <c r="Z1471" s="2" t="str">
        <f t="shared" si="97"/>
        <v/>
      </c>
    </row>
    <row r="1472" spans="1:26">
      <c r="A1472" s="2" t="str">
        <f>四角板専用!A1472&amp;四角板専用!B1472</f>
        <v/>
      </c>
      <c r="B1472" s="2" t="str">
        <f>'FB&amp;L専用'!A1472&amp;'FB&amp;L専用'!B1472</f>
        <v/>
      </c>
      <c r="C1472" s="2" t="str">
        <f>鋼材専用!A1472&amp;鋼材専用!B1472</f>
        <v/>
      </c>
      <c r="D1472" s="2" t="str">
        <f>Φ部品専用!A1472&amp;Φ部品専用!B1472</f>
        <v/>
      </c>
      <c r="F1472" s="2" t="str">
        <f>IF(四角板専用!A1472=0,"",四角板専用!A1472)</f>
        <v/>
      </c>
      <c r="G1472" s="2" t="str">
        <f>IF('FB&amp;L専用'!A1472=0,"",'FB&amp;L専用'!A1472)</f>
        <v/>
      </c>
      <c r="H1472" s="2" t="str">
        <f>IF(鋼材専用!A1472=0,"",鋼材専用!A1472)</f>
        <v/>
      </c>
      <c r="I1472" s="2" t="str">
        <f>IF(Φ部品専用!A1472=0,"",Φ部品専用!A1472)</f>
        <v/>
      </c>
      <c r="J1472" s="2" t="str">
        <f>IF(パイプ専用!A1472=0,"",パイプ専用!A1472)</f>
        <v/>
      </c>
      <c r="K1472" s="2" t="str">
        <f>IF(四角板専用!B1472=0,"",四角板専用!B1472)</f>
        <v/>
      </c>
      <c r="L1472" s="2" t="str">
        <f>IF('FB&amp;L専用'!B1472=0,"",'FB&amp;L専用'!B1472)</f>
        <v/>
      </c>
      <c r="M1472" s="2" t="str">
        <f>IF(鋼材専用!B1472=0,"",鋼材専用!B1472)</f>
        <v/>
      </c>
      <c r="N1472" s="2" t="str">
        <f>IF(Φ部品専用!B1472=0,"",Φ部品専用!B1472)</f>
        <v/>
      </c>
      <c r="O1472" s="2" t="str">
        <f>IF(パイプ専用!B1472=0,"",パイプ専用!B1472)</f>
        <v/>
      </c>
      <c r="P1472" s="4" t="str">
        <f>IF(四角板専用!M1472=0,"",四角板専用!M1472)</f>
        <v/>
      </c>
      <c r="W1472" s="1" t="s">
        <v>1568</v>
      </c>
      <c r="X1472" s="2" t="str">
        <f t="shared" ca="1" si="96"/>
        <v/>
      </c>
      <c r="Z1472" s="2" t="str">
        <f t="shared" si="97"/>
        <v/>
      </c>
    </row>
    <row r="1473" spans="1:26">
      <c r="A1473" s="2" t="str">
        <f>四角板専用!A1473&amp;四角板専用!B1473</f>
        <v/>
      </c>
      <c r="B1473" s="2" t="str">
        <f>'FB&amp;L専用'!A1473&amp;'FB&amp;L専用'!B1473</f>
        <v/>
      </c>
      <c r="C1473" s="2" t="str">
        <f>鋼材専用!A1473&amp;鋼材専用!B1473</f>
        <v/>
      </c>
      <c r="D1473" s="2" t="str">
        <f>Φ部品専用!A1473&amp;Φ部品専用!B1473</f>
        <v/>
      </c>
      <c r="F1473" s="2" t="str">
        <f>IF(四角板専用!A1473=0,"",四角板専用!A1473)</f>
        <v/>
      </c>
      <c r="G1473" s="2" t="str">
        <f>IF('FB&amp;L専用'!A1473=0,"",'FB&amp;L専用'!A1473)</f>
        <v/>
      </c>
      <c r="H1473" s="2" t="str">
        <f>IF(鋼材専用!A1473=0,"",鋼材専用!A1473)</f>
        <v/>
      </c>
      <c r="I1473" s="2" t="str">
        <f>IF(Φ部品専用!A1473=0,"",Φ部品専用!A1473)</f>
        <v/>
      </c>
      <c r="J1473" s="2" t="str">
        <f>IF(パイプ専用!A1473=0,"",パイプ専用!A1473)</f>
        <v/>
      </c>
      <c r="K1473" s="2" t="str">
        <f>IF(四角板専用!B1473=0,"",四角板専用!B1473)</f>
        <v/>
      </c>
      <c r="L1473" s="2" t="str">
        <f>IF('FB&amp;L専用'!B1473=0,"",'FB&amp;L専用'!B1473)</f>
        <v/>
      </c>
      <c r="M1473" s="2" t="str">
        <f>IF(鋼材専用!B1473=0,"",鋼材専用!B1473)</f>
        <v/>
      </c>
      <c r="N1473" s="2" t="str">
        <f>IF(Φ部品専用!B1473=0,"",Φ部品専用!B1473)</f>
        <v/>
      </c>
      <c r="O1473" s="2" t="str">
        <f>IF(パイプ専用!B1473=0,"",パイプ専用!B1473)</f>
        <v/>
      </c>
      <c r="P1473" s="4" t="str">
        <f>IF(四角板専用!M1473=0,"",四角板専用!M1473)</f>
        <v/>
      </c>
      <c r="W1473" s="1" t="s">
        <v>1569</v>
      </c>
      <c r="X1473" s="2" t="str">
        <f t="shared" ca="1" si="96"/>
        <v/>
      </c>
      <c r="Z1473" s="2" t="str">
        <f t="shared" si="97"/>
        <v/>
      </c>
    </row>
    <row r="1474" spans="1:26">
      <c r="A1474" s="2" t="str">
        <f>四角板専用!A1474&amp;四角板専用!B1474</f>
        <v/>
      </c>
      <c r="B1474" s="2" t="str">
        <f>'FB&amp;L専用'!A1474&amp;'FB&amp;L専用'!B1474</f>
        <v/>
      </c>
      <c r="C1474" s="2" t="str">
        <f>鋼材専用!A1474&amp;鋼材専用!B1474</f>
        <v/>
      </c>
      <c r="D1474" s="2" t="str">
        <f>Φ部品専用!A1474&amp;Φ部品専用!B1474</f>
        <v/>
      </c>
      <c r="F1474" s="2" t="str">
        <f>IF(四角板専用!A1474=0,"",四角板専用!A1474)</f>
        <v/>
      </c>
      <c r="G1474" s="2" t="str">
        <f>IF('FB&amp;L専用'!A1474=0,"",'FB&amp;L専用'!A1474)</f>
        <v/>
      </c>
      <c r="H1474" s="2" t="str">
        <f>IF(鋼材専用!A1474=0,"",鋼材専用!A1474)</f>
        <v/>
      </c>
      <c r="I1474" s="2" t="str">
        <f>IF(Φ部品専用!A1474=0,"",Φ部品専用!A1474)</f>
        <v/>
      </c>
      <c r="J1474" s="2" t="str">
        <f>IF(パイプ専用!A1474=0,"",パイプ専用!A1474)</f>
        <v/>
      </c>
      <c r="K1474" s="2" t="str">
        <f>IF(四角板専用!B1474=0,"",四角板専用!B1474)</f>
        <v/>
      </c>
      <c r="L1474" s="2" t="str">
        <f>IF('FB&amp;L専用'!B1474=0,"",'FB&amp;L専用'!B1474)</f>
        <v/>
      </c>
      <c r="M1474" s="2" t="str">
        <f>IF(鋼材専用!B1474=0,"",鋼材専用!B1474)</f>
        <v/>
      </c>
      <c r="N1474" s="2" t="str">
        <f>IF(Φ部品専用!B1474=0,"",Φ部品専用!B1474)</f>
        <v/>
      </c>
      <c r="O1474" s="2" t="str">
        <f>IF(パイプ専用!B1474=0,"",パイプ専用!B1474)</f>
        <v/>
      </c>
      <c r="P1474" s="4" t="str">
        <f>IF(四角板専用!M1474=0,"",四角板専用!M1474)</f>
        <v/>
      </c>
      <c r="W1474" s="1" t="s">
        <v>1570</v>
      </c>
      <c r="X1474" s="2" t="str">
        <f t="shared" ca="1" si="96"/>
        <v/>
      </c>
      <c r="Z1474" s="2" t="str">
        <f t="shared" si="97"/>
        <v/>
      </c>
    </row>
    <row r="1475" spans="1:26">
      <c r="A1475" s="2" t="str">
        <f>四角板専用!A1475&amp;四角板専用!B1475</f>
        <v/>
      </c>
      <c r="B1475" s="2" t="str">
        <f>'FB&amp;L専用'!A1475&amp;'FB&amp;L専用'!B1475</f>
        <v/>
      </c>
      <c r="C1475" s="2" t="str">
        <f>鋼材専用!A1475&amp;鋼材専用!B1475</f>
        <v/>
      </c>
      <c r="D1475" s="2" t="str">
        <f>Φ部品専用!A1475&amp;Φ部品専用!B1475</f>
        <v/>
      </c>
      <c r="F1475" s="2" t="str">
        <f>IF(四角板専用!A1475=0,"",四角板専用!A1475)</f>
        <v/>
      </c>
      <c r="G1475" s="2" t="str">
        <f>IF('FB&amp;L専用'!A1475=0,"",'FB&amp;L専用'!A1475)</f>
        <v/>
      </c>
      <c r="H1475" s="2" t="str">
        <f>IF(鋼材専用!A1475=0,"",鋼材専用!A1475)</f>
        <v/>
      </c>
      <c r="I1475" s="2" t="str">
        <f>IF(Φ部品専用!A1475=0,"",Φ部品専用!A1475)</f>
        <v/>
      </c>
      <c r="J1475" s="2" t="str">
        <f>IF(パイプ専用!A1475=0,"",パイプ専用!A1475)</f>
        <v/>
      </c>
      <c r="K1475" s="2" t="str">
        <f>IF(四角板専用!B1475=0,"",四角板専用!B1475)</f>
        <v/>
      </c>
      <c r="L1475" s="2" t="str">
        <f>IF('FB&amp;L専用'!B1475=0,"",'FB&amp;L専用'!B1475)</f>
        <v/>
      </c>
      <c r="M1475" s="2" t="str">
        <f>IF(鋼材専用!B1475=0,"",鋼材専用!B1475)</f>
        <v/>
      </c>
      <c r="N1475" s="2" t="str">
        <f>IF(Φ部品専用!B1475=0,"",Φ部品専用!B1475)</f>
        <v/>
      </c>
      <c r="O1475" s="2" t="str">
        <f>IF(パイプ専用!B1475=0,"",パイプ専用!B1475)</f>
        <v/>
      </c>
      <c r="P1475" s="4" t="str">
        <f>IF(四角板専用!M1475=0,"",四角板専用!M1475)</f>
        <v/>
      </c>
      <c r="W1475" s="1" t="s">
        <v>1571</v>
      </c>
      <c r="X1475" s="2" t="str">
        <f t="shared" ref="X1475:X1538" ca="1" si="98">IF(Y1475="","",IF(COUNTIF(INDIRECT("Y$1:Y"&amp;ROW()),"重複")&gt;=1,"重複"&amp;COUNTIF(INDIRECT("Y$1:Y"&amp;ROW()),"重複"),""))</f>
        <v/>
      </c>
      <c r="Z1475" s="2" t="str">
        <f t="shared" ref="Z1475:Z1538" si="99">INDEX($A$1:$E$2000,INT((ROW(A1474)-1)/5)+1,MOD(ROW(A1474)-1,5)+1)</f>
        <v/>
      </c>
    </row>
    <row r="1476" spans="1:26">
      <c r="A1476" s="2" t="str">
        <f>四角板専用!A1476&amp;四角板専用!B1476</f>
        <v/>
      </c>
      <c r="B1476" s="2" t="str">
        <f>'FB&amp;L専用'!A1476&amp;'FB&amp;L専用'!B1476</f>
        <v/>
      </c>
      <c r="C1476" s="2" t="str">
        <f>鋼材専用!A1476&amp;鋼材専用!B1476</f>
        <v/>
      </c>
      <c r="D1476" s="2" t="str">
        <f>Φ部品専用!A1476&amp;Φ部品専用!B1476</f>
        <v/>
      </c>
      <c r="F1476" s="2" t="str">
        <f>IF(四角板専用!A1476=0,"",四角板専用!A1476)</f>
        <v/>
      </c>
      <c r="G1476" s="2" t="str">
        <f>IF('FB&amp;L専用'!A1476=0,"",'FB&amp;L専用'!A1476)</f>
        <v/>
      </c>
      <c r="H1476" s="2" t="str">
        <f>IF(鋼材専用!A1476=0,"",鋼材専用!A1476)</f>
        <v/>
      </c>
      <c r="I1476" s="2" t="str">
        <f>IF(Φ部品専用!A1476=0,"",Φ部品専用!A1476)</f>
        <v/>
      </c>
      <c r="J1476" s="2" t="str">
        <f>IF(パイプ専用!A1476=0,"",パイプ専用!A1476)</f>
        <v/>
      </c>
      <c r="K1476" s="2" t="str">
        <f>IF(四角板専用!B1476=0,"",四角板専用!B1476)</f>
        <v/>
      </c>
      <c r="L1476" s="2" t="str">
        <f>IF('FB&amp;L専用'!B1476=0,"",'FB&amp;L専用'!B1476)</f>
        <v/>
      </c>
      <c r="M1476" s="2" t="str">
        <f>IF(鋼材専用!B1476=0,"",鋼材専用!B1476)</f>
        <v/>
      </c>
      <c r="N1476" s="2" t="str">
        <f>IF(Φ部品専用!B1476=0,"",Φ部品専用!B1476)</f>
        <v/>
      </c>
      <c r="O1476" s="2" t="str">
        <f>IF(パイプ専用!B1476=0,"",パイプ専用!B1476)</f>
        <v/>
      </c>
      <c r="P1476" s="4" t="str">
        <f>IF(四角板専用!M1476=0,"",四角板専用!M1476)</f>
        <v/>
      </c>
      <c r="W1476" s="1" t="s">
        <v>1572</v>
      </c>
      <c r="X1476" s="2" t="str">
        <f t="shared" ca="1" si="98"/>
        <v/>
      </c>
      <c r="Z1476" s="2" t="str">
        <f t="shared" si="99"/>
        <v/>
      </c>
    </row>
    <row r="1477" spans="1:26">
      <c r="A1477" s="2" t="str">
        <f>四角板専用!A1477&amp;四角板専用!B1477</f>
        <v/>
      </c>
      <c r="B1477" s="2" t="str">
        <f>'FB&amp;L専用'!A1477&amp;'FB&amp;L専用'!B1477</f>
        <v/>
      </c>
      <c r="C1477" s="2" t="str">
        <f>鋼材専用!A1477&amp;鋼材専用!B1477</f>
        <v/>
      </c>
      <c r="D1477" s="2" t="str">
        <f>Φ部品専用!A1477&amp;Φ部品専用!B1477</f>
        <v/>
      </c>
      <c r="F1477" s="2" t="str">
        <f>IF(四角板専用!A1477=0,"",四角板専用!A1477)</f>
        <v/>
      </c>
      <c r="G1477" s="2" t="str">
        <f>IF('FB&amp;L専用'!A1477=0,"",'FB&amp;L専用'!A1477)</f>
        <v/>
      </c>
      <c r="H1477" s="2" t="str">
        <f>IF(鋼材専用!A1477=0,"",鋼材専用!A1477)</f>
        <v/>
      </c>
      <c r="I1477" s="2" t="str">
        <f>IF(Φ部品専用!A1477=0,"",Φ部品専用!A1477)</f>
        <v/>
      </c>
      <c r="J1477" s="2" t="str">
        <f>IF(パイプ専用!A1477=0,"",パイプ専用!A1477)</f>
        <v/>
      </c>
      <c r="K1477" s="2" t="str">
        <f>IF(四角板専用!B1477=0,"",四角板専用!B1477)</f>
        <v/>
      </c>
      <c r="L1477" s="2" t="str">
        <f>IF('FB&amp;L専用'!B1477=0,"",'FB&amp;L専用'!B1477)</f>
        <v/>
      </c>
      <c r="M1477" s="2" t="str">
        <f>IF(鋼材専用!B1477=0,"",鋼材専用!B1477)</f>
        <v/>
      </c>
      <c r="N1477" s="2" t="str">
        <f>IF(Φ部品専用!B1477=0,"",Φ部品専用!B1477)</f>
        <v/>
      </c>
      <c r="O1477" s="2" t="str">
        <f>IF(パイプ専用!B1477=0,"",パイプ専用!B1477)</f>
        <v/>
      </c>
      <c r="P1477" s="4" t="str">
        <f>IF(四角板専用!M1477=0,"",四角板専用!M1477)</f>
        <v/>
      </c>
      <c r="W1477" s="1" t="s">
        <v>1573</v>
      </c>
      <c r="X1477" s="2" t="str">
        <f t="shared" ca="1" si="98"/>
        <v/>
      </c>
      <c r="Z1477" s="2" t="str">
        <f t="shared" si="99"/>
        <v/>
      </c>
    </row>
    <row r="1478" spans="1:26">
      <c r="A1478" s="2" t="str">
        <f>四角板専用!A1478&amp;四角板専用!B1478</f>
        <v/>
      </c>
      <c r="B1478" s="2" t="str">
        <f>'FB&amp;L専用'!A1478&amp;'FB&amp;L専用'!B1478</f>
        <v/>
      </c>
      <c r="C1478" s="2" t="str">
        <f>鋼材専用!A1478&amp;鋼材専用!B1478</f>
        <v/>
      </c>
      <c r="D1478" s="2" t="str">
        <f>Φ部品専用!A1478&amp;Φ部品専用!B1478</f>
        <v/>
      </c>
      <c r="F1478" s="2" t="str">
        <f>IF(四角板専用!A1478=0,"",四角板専用!A1478)</f>
        <v/>
      </c>
      <c r="G1478" s="2" t="str">
        <f>IF('FB&amp;L専用'!A1478=0,"",'FB&amp;L専用'!A1478)</f>
        <v/>
      </c>
      <c r="H1478" s="2" t="str">
        <f>IF(鋼材専用!A1478=0,"",鋼材専用!A1478)</f>
        <v/>
      </c>
      <c r="I1478" s="2" t="str">
        <f>IF(Φ部品専用!A1478=0,"",Φ部品専用!A1478)</f>
        <v/>
      </c>
      <c r="J1478" s="2" t="str">
        <f>IF(パイプ専用!A1478=0,"",パイプ専用!A1478)</f>
        <v/>
      </c>
      <c r="K1478" s="2" t="str">
        <f>IF(四角板専用!B1478=0,"",四角板専用!B1478)</f>
        <v/>
      </c>
      <c r="L1478" s="2" t="str">
        <f>IF('FB&amp;L専用'!B1478=0,"",'FB&amp;L専用'!B1478)</f>
        <v/>
      </c>
      <c r="M1478" s="2" t="str">
        <f>IF(鋼材専用!B1478=0,"",鋼材専用!B1478)</f>
        <v/>
      </c>
      <c r="N1478" s="2" t="str">
        <f>IF(Φ部品専用!B1478=0,"",Φ部品専用!B1478)</f>
        <v/>
      </c>
      <c r="O1478" s="2" t="str">
        <f>IF(パイプ専用!B1478=0,"",パイプ専用!B1478)</f>
        <v/>
      </c>
      <c r="P1478" s="4" t="str">
        <f>IF(四角板専用!M1478=0,"",四角板専用!M1478)</f>
        <v/>
      </c>
      <c r="W1478" s="1" t="s">
        <v>1574</v>
      </c>
      <c r="X1478" s="2" t="str">
        <f t="shared" ca="1" si="98"/>
        <v/>
      </c>
      <c r="Z1478" s="2" t="str">
        <f t="shared" si="99"/>
        <v/>
      </c>
    </row>
    <row r="1479" spans="1:26">
      <c r="A1479" s="2" t="str">
        <f>四角板専用!A1479&amp;四角板専用!B1479</f>
        <v/>
      </c>
      <c r="B1479" s="2" t="str">
        <f>'FB&amp;L専用'!A1479&amp;'FB&amp;L専用'!B1479</f>
        <v/>
      </c>
      <c r="C1479" s="2" t="str">
        <f>鋼材専用!A1479&amp;鋼材専用!B1479</f>
        <v/>
      </c>
      <c r="D1479" s="2" t="str">
        <f>Φ部品専用!A1479&amp;Φ部品専用!B1479</f>
        <v/>
      </c>
      <c r="F1479" s="2" t="str">
        <f>IF(四角板専用!A1479=0,"",四角板専用!A1479)</f>
        <v/>
      </c>
      <c r="G1479" s="2" t="str">
        <f>IF('FB&amp;L専用'!A1479=0,"",'FB&amp;L専用'!A1479)</f>
        <v/>
      </c>
      <c r="H1479" s="2" t="str">
        <f>IF(鋼材専用!A1479=0,"",鋼材専用!A1479)</f>
        <v/>
      </c>
      <c r="I1479" s="2" t="str">
        <f>IF(Φ部品専用!A1479=0,"",Φ部品専用!A1479)</f>
        <v/>
      </c>
      <c r="J1479" s="2" t="str">
        <f>IF(パイプ専用!A1479=0,"",パイプ専用!A1479)</f>
        <v/>
      </c>
      <c r="K1479" s="2" t="str">
        <f>IF(四角板専用!B1479=0,"",四角板専用!B1479)</f>
        <v/>
      </c>
      <c r="L1479" s="2" t="str">
        <f>IF('FB&amp;L専用'!B1479=0,"",'FB&amp;L専用'!B1479)</f>
        <v/>
      </c>
      <c r="M1479" s="2" t="str">
        <f>IF(鋼材専用!B1479=0,"",鋼材専用!B1479)</f>
        <v/>
      </c>
      <c r="N1479" s="2" t="str">
        <f>IF(Φ部品専用!B1479=0,"",Φ部品専用!B1479)</f>
        <v/>
      </c>
      <c r="O1479" s="2" t="str">
        <f>IF(パイプ専用!B1479=0,"",パイプ専用!B1479)</f>
        <v/>
      </c>
      <c r="P1479" s="4" t="str">
        <f>IF(四角板専用!M1479=0,"",四角板専用!M1479)</f>
        <v/>
      </c>
      <c r="W1479" s="1" t="s">
        <v>1575</v>
      </c>
      <c r="X1479" s="2" t="str">
        <f t="shared" ca="1" si="98"/>
        <v/>
      </c>
      <c r="Z1479" s="2" t="str">
        <f t="shared" si="99"/>
        <v/>
      </c>
    </row>
    <row r="1480" spans="1:26">
      <c r="A1480" s="2" t="str">
        <f>四角板専用!A1480&amp;四角板専用!B1480</f>
        <v/>
      </c>
      <c r="B1480" s="2" t="str">
        <f>'FB&amp;L専用'!A1480&amp;'FB&amp;L専用'!B1480</f>
        <v/>
      </c>
      <c r="C1480" s="2" t="str">
        <f>鋼材専用!A1480&amp;鋼材専用!B1480</f>
        <v/>
      </c>
      <c r="D1480" s="2" t="str">
        <f>Φ部品専用!A1480&amp;Φ部品専用!B1480</f>
        <v/>
      </c>
      <c r="F1480" s="2" t="str">
        <f>IF(四角板専用!A1480=0,"",四角板専用!A1480)</f>
        <v/>
      </c>
      <c r="G1480" s="2" t="str">
        <f>IF('FB&amp;L専用'!A1480=0,"",'FB&amp;L専用'!A1480)</f>
        <v/>
      </c>
      <c r="H1480" s="2" t="str">
        <f>IF(鋼材専用!A1480=0,"",鋼材専用!A1480)</f>
        <v/>
      </c>
      <c r="I1480" s="2" t="str">
        <f>IF(Φ部品専用!A1480=0,"",Φ部品専用!A1480)</f>
        <v/>
      </c>
      <c r="J1480" s="2" t="str">
        <f>IF(パイプ専用!A1480=0,"",パイプ専用!A1480)</f>
        <v/>
      </c>
      <c r="K1480" s="2" t="str">
        <f>IF(四角板専用!B1480=0,"",四角板専用!B1480)</f>
        <v/>
      </c>
      <c r="L1480" s="2" t="str">
        <f>IF('FB&amp;L専用'!B1480=0,"",'FB&amp;L専用'!B1480)</f>
        <v/>
      </c>
      <c r="M1480" s="2" t="str">
        <f>IF(鋼材専用!B1480=0,"",鋼材専用!B1480)</f>
        <v/>
      </c>
      <c r="N1480" s="2" t="str">
        <f>IF(Φ部品専用!B1480=0,"",Φ部品専用!B1480)</f>
        <v/>
      </c>
      <c r="O1480" s="2" t="str">
        <f>IF(パイプ専用!B1480=0,"",パイプ専用!B1480)</f>
        <v/>
      </c>
      <c r="P1480" s="4" t="str">
        <f>IF(四角板専用!M1480=0,"",四角板専用!M1480)</f>
        <v/>
      </c>
      <c r="W1480" s="1" t="s">
        <v>1576</v>
      </c>
      <c r="X1480" s="2" t="str">
        <f t="shared" ca="1" si="98"/>
        <v/>
      </c>
      <c r="Z1480" s="2" t="str">
        <f t="shared" si="99"/>
        <v/>
      </c>
    </row>
    <row r="1481" spans="1:26">
      <c r="A1481" s="2" t="str">
        <f>四角板専用!A1481&amp;四角板専用!B1481</f>
        <v/>
      </c>
      <c r="B1481" s="2" t="str">
        <f>'FB&amp;L専用'!A1481&amp;'FB&amp;L専用'!B1481</f>
        <v/>
      </c>
      <c r="C1481" s="2" t="str">
        <f>鋼材専用!A1481&amp;鋼材専用!B1481</f>
        <v/>
      </c>
      <c r="D1481" s="2" t="str">
        <f>Φ部品専用!A1481&amp;Φ部品専用!B1481</f>
        <v/>
      </c>
      <c r="F1481" s="2" t="str">
        <f>IF(四角板専用!A1481=0,"",四角板専用!A1481)</f>
        <v/>
      </c>
      <c r="G1481" s="2" t="str">
        <f>IF('FB&amp;L専用'!A1481=0,"",'FB&amp;L専用'!A1481)</f>
        <v/>
      </c>
      <c r="H1481" s="2" t="str">
        <f>IF(鋼材専用!A1481=0,"",鋼材専用!A1481)</f>
        <v/>
      </c>
      <c r="I1481" s="2" t="str">
        <f>IF(Φ部品専用!A1481=0,"",Φ部品専用!A1481)</f>
        <v/>
      </c>
      <c r="J1481" s="2" t="str">
        <f>IF(パイプ専用!A1481=0,"",パイプ専用!A1481)</f>
        <v/>
      </c>
      <c r="K1481" s="2" t="str">
        <f>IF(四角板専用!B1481=0,"",四角板専用!B1481)</f>
        <v/>
      </c>
      <c r="L1481" s="2" t="str">
        <f>IF('FB&amp;L専用'!B1481=0,"",'FB&amp;L専用'!B1481)</f>
        <v/>
      </c>
      <c r="M1481" s="2" t="str">
        <f>IF(鋼材専用!B1481=0,"",鋼材専用!B1481)</f>
        <v/>
      </c>
      <c r="N1481" s="2" t="str">
        <f>IF(Φ部品専用!B1481=0,"",Φ部品専用!B1481)</f>
        <v/>
      </c>
      <c r="O1481" s="2" t="str">
        <f>IF(パイプ専用!B1481=0,"",パイプ専用!B1481)</f>
        <v/>
      </c>
      <c r="P1481" s="4" t="str">
        <f>IF(四角板専用!M1481=0,"",四角板専用!M1481)</f>
        <v/>
      </c>
      <c r="W1481" s="1" t="s">
        <v>1577</v>
      </c>
      <c r="X1481" s="2" t="str">
        <f t="shared" ca="1" si="98"/>
        <v/>
      </c>
      <c r="Z1481" s="2" t="str">
        <f t="shared" si="99"/>
        <v/>
      </c>
    </row>
    <row r="1482" spans="1:26">
      <c r="A1482" s="2" t="str">
        <f>四角板専用!A1482&amp;四角板専用!B1482</f>
        <v/>
      </c>
      <c r="B1482" s="2" t="str">
        <f>'FB&amp;L専用'!A1482&amp;'FB&amp;L専用'!B1482</f>
        <v/>
      </c>
      <c r="C1482" s="2" t="str">
        <f>鋼材専用!A1482&amp;鋼材専用!B1482</f>
        <v/>
      </c>
      <c r="D1482" s="2" t="str">
        <f>Φ部品専用!A1482&amp;Φ部品専用!B1482</f>
        <v/>
      </c>
      <c r="F1482" s="2" t="str">
        <f>IF(四角板専用!A1482=0,"",四角板専用!A1482)</f>
        <v/>
      </c>
      <c r="G1482" s="2" t="str">
        <f>IF('FB&amp;L専用'!A1482=0,"",'FB&amp;L専用'!A1482)</f>
        <v/>
      </c>
      <c r="H1482" s="2" t="str">
        <f>IF(鋼材専用!A1482=0,"",鋼材専用!A1482)</f>
        <v/>
      </c>
      <c r="I1482" s="2" t="str">
        <f>IF(Φ部品専用!A1482=0,"",Φ部品専用!A1482)</f>
        <v/>
      </c>
      <c r="J1482" s="2" t="str">
        <f>IF(パイプ専用!A1482=0,"",パイプ専用!A1482)</f>
        <v/>
      </c>
      <c r="K1482" s="2" t="str">
        <f>IF(四角板専用!B1482=0,"",四角板専用!B1482)</f>
        <v/>
      </c>
      <c r="L1482" s="2" t="str">
        <f>IF('FB&amp;L専用'!B1482=0,"",'FB&amp;L専用'!B1482)</f>
        <v/>
      </c>
      <c r="M1482" s="2" t="str">
        <f>IF(鋼材専用!B1482=0,"",鋼材専用!B1482)</f>
        <v/>
      </c>
      <c r="N1482" s="2" t="str">
        <f>IF(Φ部品専用!B1482=0,"",Φ部品専用!B1482)</f>
        <v/>
      </c>
      <c r="O1482" s="2" t="str">
        <f>IF(パイプ専用!B1482=0,"",パイプ専用!B1482)</f>
        <v/>
      </c>
      <c r="P1482" s="4" t="str">
        <f>IF(四角板専用!M1482=0,"",四角板専用!M1482)</f>
        <v/>
      </c>
      <c r="W1482" s="1" t="s">
        <v>1578</v>
      </c>
      <c r="X1482" s="2" t="str">
        <f t="shared" ca="1" si="98"/>
        <v/>
      </c>
      <c r="Z1482" s="2" t="str">
        <f t="shared" si="99"/>
        <v/>
      </c>
    </row>
    <row r="1483" spans="1:26">
      <c r="A1483" s="2" t="str">
        <f>四角板専用!A1483&amp;四角板専用!B1483</f>
        <v/>
      </c>
      <c r="B1483" s="2" t="str">
        <f>'FB&amp;L専用'!A1483&amp;'FB&amp;L専用'!B1483</f>
        <v/>
      </c>
      <c r="C1483" s="2" t="str">
        <f>鋼材専用!A1483&amp;鋼材専用!B1483</f>
        <v/>
      </c>
      <c r="D1483" s="2" t="str">
        <f>Φ部品専用!A1483&amp;Φ部品専用!B1483</f>
        <v/>
      </c>
      <c r="F1483" s="2" t="str">
        <f>IF(四角板専用!A1483=0,"",四角板専用!A1483)</f>
        <v/>
      </c>
      <c r="G1483" s="2" t="str">
        <f>IF('FB&amp;L専用'!A1483=0,"",'FB&amp;L専用'!A1483)</f>
        <v/>
      </c>
      <c r="H1483" s="2" t="str">
        <f>IF(鋼材専用!A1483=0,"",鋼材専用!A1483)</f>
        <v/>
      </c>
      <c r="I1483" s="2" t="str">
        <f>IF(Φ部品専用!A1483=0,"",Φ部品専用!A1483)</f>
        <v/>
      </c>
      <c r="J1483" s="2" t="str">
        <f>IF(パイプ専用!A1483=0,"",パイプ専用!A1483)</f>
        <v/>
      </c>
      <c r="K1483" s="2" t="str">
        <f>IF(四角板専用!B1483=0,"",四角板専用!B1483)</f>
        <v/>
      </c>
      <c r="L1483" s="2" t="str">
        <f>IF('FB&amp;L専用'!B1483=0,"",'FB&amp;L専用'!B1483)</f>
        <v/>
      </c>
      <c r="M1483" s="2" t="str">
        <f>IF(鋼材専用!B1483=0,"",鋼材専用!B1483)</f>
        <v/>
      </c>
      <c r="N1483" s="2" t="str">
        <f>IF(Φ部品専用!B1483=0,"",Φ部品専用!B1483)</f>
        <v/>
      </c>
      <c r="O1483" s="2" t="str">
        <f>IF(パイプ専用!B1483=0,"",パイプ専用!B1483)</f>
        <v/>
      </c>
      <c r="P1483" s="4" t="str">
        <f>IF(四角板専用!M1483=0,"",四角板専用!M1483)</f>
        <v/>
      </c>
      <c r="W1483" s="1" t="s">
        <v>1579</v>
      </c>
      <c r="X1483" s="2" t="str">
        <f t="shared" ca="1" si="98"/>
        <v/>
      </c>
      <c r="Z1483" s="2" t="str">
        <f t="shared" si="99"/>
        <v/>
      </c>
    </row>
    <row r="1484" spans="1:26">
      <c r="A1484" s="2" t="str">
        <f>四角板専用!A1484&amp;四角板専用!B1484</f>
        <v/>
      </c>
      <c r="B1484" s="2" t="str">
        <f>'FB&amp;L専用'!A1484&amp;'FB&amp;L専用'!B1484</f>
        <v/>
      </c>
      <c r="C1484" s="2" t="str">
        <f>鋼材専用!A1484&amp;鋼材専用!B1484</f>
        <v/>
      </c>
      <c r="D1484" s="2" t="str">
        <f>Φ部品専用!A1484&amp;Φ部品専用!B1484</f>
        <v/>
      </c>
      <c r="F1484" s="2" t="str">
        <f>IF(四角板専用!A1484=0,"",四角板専用!A1484)</f>
        <v/>
      </c>
      <c r="G1484" s="2" t="str">
        <f>IF('FB&amp;L専用'!A1484=0,"",'FB&amp;L専用'!A1484)</f>
        <v/>
      </c>
      <c r="H1484" s="2" t="str">
        <f>IF(鋼材専用!A1484=0,"",鋼材専用!A1484)</f>
        <v/>
      </c>
      <c r="I1484" s="2" t="str">
        <f>IF(Φ部品専用!A1484=0,"",Φ部品専用!A1484)</f>
        <v/>
      </c>
      <c r="J1484" s="2" t="str">
        <f>IF(パイプ専用!A1484=0,"",パイプ専用!A1484)</f>
        <v/>
      </c>
      <c r="K1484" s="2" t="str">
        <f>IF(四角板専用!B1484=0,"",四角板専用!B1484)</f>
        <v/>
      </c>
      <c r="L1484" s="2" t="str">
        <f>IF('FB&amp;L専用'!B1484=0,"",'FB&amp;L専用'!B1484)</f>
        <v/>
      </c>
      <c r="M1484" s="2" t="str">
        <f>IF(鋼材専用!B1484=0,"",鋼材専用!B1484)</f>
        <v/>
      </c>
      <c r="N1484" s="2" t="str">
        <f>IF(Φ部品専用!B1484=0,"",Φ部品専用!B1484)</f>
        <v/>
      </c>
      <c r="O1484" s="2" t="str">
        <f>IF(パイプ専用!B1484=0,"",パイプ専用!B1484)</f>
        <v/>
      </c>
      <c r="P1484" s="4" t="str">
        <f>IF(四角板専用!M1484=0,"",四角板専用!M1484)</f>
        <v/>
      </c>
      <c r="W1484" s="1" t="s">
        <v>1580</v>
      </c>
      <c r="X1484" s="2" t="str">
        <f t="shared" ca="1" si="98"/>
        <v/>
      </c>
      <c r="Z1484" s="2" t="str">
        <f t="shared" si="99"/>
        <v/>
      </c>
    </row>
    <row r="1485" spans="1:26">
      <c r="A1485" s="2" t="str">
        <f>四角板専用!A1485&amp;四角板専用!B1485</f>
        <v/>
      </c>
      <c r="B1485" s="2" t="str">
        <f>'FB&amp;L専用'!A1485&amp;'FB&amp;L専用'!B1485</f>
        <v/>
      </c>
      <c r="C1485" s="2" t="str">
        <f>鋼材専用!A1485&amp;鋼材専用!B1485</f>
        <v/>
      </c>
      <c r="D1485" s="2" t="str">
        <f>Φ部品専用!A1485&amp;Φ部品専用!B1485</f>
        <v/>
      </c>
      <c r="F1485" s="2" t="str">
        <f>IF(四角板専用!A1485=0,"",四角板専用!A1485)</f>
        <v/>
      </c>
      <c r="G1485" s="2" t="str">
        <f>IF('FB&amp;L専用'!A1485=0,"",'FB&amp;L専用'!A1485)</f>
        <v/>
      </c>
      <c r="H1485" s="2" t="str">
        <f>IF(鋼材専用!A1485=0,"",鋼材専用!A1485)</f>
        <v/>
      </c>
      <c r="I1485" s="2" t="str">
        <f>IF(Φ部品専用!A1485=0,"",Φ部品専用!A1485)</f>
        <v/>
      </c>
      <c r="J1485" s="2" t="str">
        <f>IF(パイプ専用!A1485=0,"",パイプ専用!A1485)</f>
        <v/>
      </c>
      <c r="K1485" s="2" t="str">
        <f>IF(四角板専用!B1485=0,"",四角板専用!B1485)</f>
        <v/>
      </c>
      <c r="L1485" s="2" t="str">
        <f>IF('FB&amp;L専用'!B1485=0,"",'FB&amp;L専用'!B1485)</f>
        <v/>
      </c>
      <c r="M1485" s="2" t="str">
        <f>IF(鋼材専用!B1485=0,"",鋼材専用!B1485)</f>
        <v/>
      </c>
      <c r="N1485" s="2" t="str">
        <f>IF(Φ部品専用!B1485=0,"",Φ部品専用!B1485)</f>
        <v/>
      </c>
      <c r="O1485" s="2" t="str">
        <f>IF(パイプ専用!B1485=0,"",パイプ専用!B1485)</f>
        <v/>
      </c>
      <c r="P1485" s="4" t="str">
        <f>IF(四角板専用!M1485=0,"",四角板専用!M1485)</f>
        <v/>
      </c>
      <c r="W1485" s="1" t="s">
        <v>1581</v>
      </c>
      <c r="X1485" s="2" t="str">
        <f t="shared" ca="1" si="98"/>
        <v/>
      </c>
      <c r="Z1485" s="2" t="str">
        <f t="shared" si="99"/>
        <v/>
      </c>
    </row>
    <row r="1486" spans="1:26">
      <c r="A1486" s="2" t="str">
        <f>四角板専用!A1486&amp;四角板専用!B1486</f>
        <v/>
      </c>
      <c r="B1486" s="2" t="str">
        <f>'FB&amp;L専用'!A1486&amp;'FB&amp;L専用'!B1486</f>
        <v/>
      </c>
      <c r="C1486" s="2" t="str">
        <f>鋼材専用!A1486&amp;鋼材専用!B1486</f>
        <v/>
      </c>
      <c r="D1486" s="2" t="str">
        <f>Φ部品専用!A1486&amp;Φ部品専用!B1486</f>
        <v/>
      </c>
      <c r="F1486" s="2" t="str">
        <f>IF(四角板専用!A1486=0,"",四角板専用!A1486)</f>
        <v/>
      </c>
      <c r="G1486" s="2" t="str">
        <f>IF('FB&amp;L専用'!A1486=0,"",'FB&amp;L専用'!A1486)</f>
        <v/>
      </c>
      <c r="H1486" s="2" t="str">
        <f>IF(鋼材専用!A1486=0,"",鋼材専用!A1486)</f>
        <v/>
      </c>
      <c r="I1486" s="2" t="str">
        <f>IF(Φ部品専用!A1486=0,"",Φ部品専用!A1486)</f>
        <v/>
      </c>
      <c r="J1486" s="2" t="str">
        <f>IF(パイプ専用!A1486=0,"",パイプ専用!A1486)</f>
        <v/>
      </c>
      <c r="K1486" s="2" t="str">
        <f>IF(四角板専用!B1486=0,"",四角板専用!B1486)</f>
        <v/>
      </c>
      <c r="L1486" s="2" t="str">
        <f>IF('FB&amp;L専用'!B1486=0,"",'FB&amp;L専用'!B1486)</f>
        <v/>
      </c>
      <c r="M1486" s="2" t="str">
        <f>IF(鋼材専用!B1486=0,"",鋼材専用!B1486)</f>
        <v/>
      </c>
      <c r="N1486" s="2" t="str">
        <f>IF(Φ部品専用!B1486=0,"",Φ部品専用!B1486)</f>
        <v/>
      </c>
      <c r="O1486" s="2" t="str">
        <f>IF(パイプ専用!B1486=0,"",パイプ専用!B1486)</f>
        <v/>
      </c>
      <c r="P1486" s="4" t="str">
        <f>IF(四角板専用!M1486=0,"",四角板専用!M1486)</f>
        <v/>
      </c>
      <c r="W1486" s="1" t="s">
        <v>1582</v>
      </c>
      <c r="X1486" s="2" t="str">
        <f t="shared" ca="1" si="98"/>
        <v/>
      </c>
      <c r="Z1486" s="2" t="str">
        <f t="shared" si="99"/>
        <v/>
      </c>
    </row>
    <row r="1487" spans="1:26">
      <c r="A1487" s="2" t="str">
        <f>四角板専用!A1487&amp;四角板専用!B1487</f>
        <v/>
      </c>
      <c r="B1487" s="2" t="str">
        <f>'FB&amp;L専用'!A1487&amp;'FB&amp;L専用'!B1487</f>
        <v/>
      </c>
      <c r="C1487" s="2" t="str">
        <f>鋼材専用!A1487&amp;鋼材専用!B1487</f>
        <v/>
      </c>
      <c r="D1487" s="2" t="str">
        <f>Φ部品専用!A1487&amp;Φ部品専用!B1487</f>
        <v/>
      </c>
      <c r="F1487" s="2" t="str">
        <f>IF(四角板専用!A1487=0,"",四角板専用!A1487)</f>
        <v/>
      </c>
      <c r="G1487" s="2" t="str">
        <f>IF('FB&amp;L専用'!A1487=0,"",'FB&amp;L専用'!A1487)</f>
        <v/>
      </c>
      <c r="H1487" s="2" t="str">
        <f>IF(鋼材専用!A1487=0,"",鋼材専用!A1487)</f>
        <v/>
      </c>
      <c r="I1487" s="2" t="str">
        <f>IF(Φ部品専用!A1487=0,"",Φ部品専用!A1487)</f>
        <v/>
      </c>
      <c r="J1487" s="2" t="str">
        <f>IF(パイプ専用!A1487=0,"",パイプ専用!A1487)</f>
        <v/>
      </c>
      <c r="K1487" s="2" t="str">
        <f>IF(四角板専用!B1487=0,"",四角板専用!B1487)</f>
        <v/>
      </c>
      <c r="L1487" s="2" t="str">
        <f>IF('FB&amp;L専用'!B1487=0,"",'FB&amp;L専用'!B1487)</f>
        <v/>
      </c>
      <c r="M1487" s="2" t="str">
        <f>IF(鋼材専用!B1487=0,"",鋼材専用!B1487)</f>
        <v/>
      </c>
      <c r="N1487" s="2" t="str">
        <f>IF(Φ部品専用!B1487=0,"",Φ部品専用!B1487)</f>
        <v/>
      </c>
      <c r="O1487" s="2" t="str">
        <f>IF(パイプ専用!B1487=0,"",パイプ専用!B1487)</f>
        <v/>
      </c>
      <c r="P1487" s="4" t="str">
        <f>IF(四角板専用!M1487=0,"",四角板専用!M1487)</f>
        <v/>
      </c>
      <c r="W1487" s="1" t="s">
        <v>1583</v>
      </c>
      <c r="X1487" s="2" t="str">
        <f t="shared" ca="1" si="98"/>
        <v/>
      </c>
      <c r="Z1487" s="2" t="str">
        <f t="shared" si="99"/>
        <v/>
      </c>
    </row>
    <row r="1488" spans="1:26">
      <c r="A1488" s="2" t="str">
        <f>四角板専用!A1488&amp;四角板専用!B1488</f>
        <v/>
      </c>
      <c r="B1488" s="2" t="str">
        <f>'FB&amp;L専用'!A1488&amp;'FB&amp;L専用'!B1488</f>
        <v/>
      </c>
      <c r="C1488" s="2" t="str">
        <f>鋼材専用!A1488&amp;鋼材専用!B1488</f>
        <v/>
      </c>
      <c r="D1488" s="2" t="str">
        <f>Φ部品専用!A1488&amp;Φ部品専用!B1488</f>
        <v/>
      </c>
      <c r="F1488" s="2" t="str">
        <f>IF(四角板専用!A1488=0,"",四角板専用!A1488)</f>
        <v/>
      </c>
      <c r="G1488" s="2" t="str">
        <f>IF('FB&amp;L専用'!A1488=0,"",'FB&amp;L専用'!A1488)</f>
        <v/>
      </c>
      <c r="H1488" s="2" t="str">
        <f>IF(鋼材専用!A1488=0,"",鋼材専用!A1488)</f>
        <v/>
      </c>
      <c r="I1488" s="2" t="str">
        <f>IF(Φ部品専用!A1488=0,"",Φ部品専用!A1488)</f>
        <v/>
      </c>
      <c r="J1488" s="2" t="str">
        <f>IF(パイプ専用!A1488=0,"",パイプ専用!A1488)</f>
        <v/>
      </c>
      <c r="K1488" s="2" t="str">
        <f>IF(四角板専用!B1488=0,"",四角板専用!B1488)</f>
        <v/>
      </c>
      <c r="L1488" s="2" t="str">
        <f>IF('FB&amp;L専用'!B1488=0,"",'FB&amp;L専用'!B1488)</f>
        <v/>
      </c>
      <c r="M1488" s="2" t="str">
        <f>IF(鋼材専用!B1488=0,"",鋼材専用!B1488)</f>
        <v/>
      </c>
      <c r="N1488" s="2" t="str">
        <f>IF(Φ部品専用!B1488=0,"",Φ部品専用!B1488)</f>
        <v/>
      </c>
      <c r="O1488" s="2" t="str">
        <f>IF(パイプ専用!B1488=0,"",パイプ専用!B1488)</f>
        <v/>
      </c>
      <c r="P1488" s="4" t="str">
        <f>IF(四角板専用!M1488=0,"",四角板専用!M1488)</f>
        <v/>
      </c>
      <c r="W1488" s="1" t="s">
        <v>1584</v>
      </c>
      <c r="X1488" s="2" t="str">
        <f t="shared" ca="1" si="98"/>
        <v/>
      </c>
      <c r="Z1488" s="2" t="str">
        <f t="shared" si="99"/>
        <v/>
      </c>
    </row>
    <row r="1489" spans="1:26">
      <c r="A1489" s="2" t="str">
        <f>四角板専用!A1489&amp;四角板専用!B1489</f>
        <v/>
      </c>
      <c r="B1489" s="2" t="str">
        <f>'FB&amp;L専用'!A1489&amp;'FB&amp;L専用'!B1489</f>
        <v/>
      </c>
      <c r="C1489" s="2" t="str">
        <f>鋼材専用!A1489&amp;鋼材専用!B1489</f>
        <v/>
      </c>
      <c r="D1489" s="2" t="str">
        <f>Φ部品専用!A1489&amp;Φ部品専用!B1489</f>
        <v/>
      </c>
      <c r="F1489" s="2" t="str">
        <f>IF(四角板専用!A1489=0,"",四角板専用!A1489)</f>
        <v/>
      </c>
      <c r="G1489" s="2" t="str">
        <f>IF('FB&amp;L専用'!A1489=0,"",'FB&amp;L専用'!A1489)</f>
        <v/>
      </c>
      <c r="H1489" s="2" t="str">
        <f>IF(鋼材専用!A1489=0,"",鋼材専用!A1489)</f>
        <v/>
      </c>
      <c r="I1489" s="2" t="str">
        <f>IF(Φ部品専用!A1489=0,"",Φ部品専用!A1489)</f>
        <v/>
      </c>
      <c r="J1489" s="2" t="str">
        <f>IF(パイプ専用!A1489=0,"",パイプ専用!A1489)</f>
        <v/>
      </c>
      <c r="K1489" s="2" t="str">
        <f>IF(四角板専用!B1489=0,"",四角板専用!B1489)</f>
        <v/>
      </c>
      <c r="L1489" s="2" t="str">
        <f>IF('FB&amp;L専用'!B1489=0,"",'FB&amp;L専用'!B1489)</f>
        <v/>
      </c>
      <c r="M1489" s="2" t="str">
        <f>IF(鋼材専用!B1489=0,"",鋼材専用!B1489)</f>
        <v/>
      </c>
      <c r="N1489" s="2" t="str">
        <f>IF(Φ部品専用!B1489=0,"",Φ部品専用!B1489)</f>
        <v/>
      </c>
      <c r="O1489" s="2" t="str">
        <f>IF(パイプ専用!B1489=0,"",パイプ専用!B1489)</f>
        <v/>
      </c>
      <c r="P1489" s="4" t="str">
        <f>IF(四角板専用!M1489=0,"",四角板専用!M1489)</f>
        <v/>
      </c>
      <c r="W1489" s="1" t="s">
        <v>1585</v>
      </c>
      <c r="X1489" s="2" t="str">
        <f t="shared" ca="1" si="98"/>
        <v/>
      </c>
      <c r="Z1489" s="2" t="str">
        <f t="shared" si="99"/>
        <v/>
      </c>
    </row>
    <row r="1490" spans="1:26">
      <c r="A1490" s="2" t="str">
        <f>四角板専用!A1490&amp;四角板専用!B1490</f>
        <v/>
      </c>
      <c r="B1490" s="2" t="str">
        <f>'FB&amp;L専用'!A1490&amp;'FB&amp;L専用'!B1490</f>
        <v/>
      </c>
      <c r="C1490" s="2" t="str">
        <f>鋼材専用!A1490&amp;鋼材専用!B1490</f>
        <v/>
      </c>
      <c r="D1490" s="2" t="str">
        <f>Φ部品専用!A1490&amp;Φ部品専用!B1490</f>
        <v/>
      </c>
      <c r="F1490" s="2" t="str">
        <f>IF(四角板専用!A1490=0,"",四角板専用!A1490)</f>
        <v/>
      </c>
      <c r="G1490" s="2" t="str">
        <f>IF('FB&amp;L専用'!A1490=0,"",'FB&amp;L専用'!A1490)</f>
        <v/>
      </c>
      <c r="H1490" s="2" t="str">
        <f>IF(鋼材専用!A1490=0,"",鋼材専用!A1490)</f>
        <v/>
      </c>
      <c r="I1490" s="2" t="str">
        <f>IF(Φ部品専用!A1490=0,"",Φ部品専用!A1490)</f>
        <v/>
      </c>
      <c r="J1490" s="2" t="str">
        <f>IF(パイプ専用!A1490=0,"",パイプ専用!A1490)</f>
        <v/>
      </c>
      <c r="K1490" s="2" t="str">
        <f>IF(四角板専用!B1490=0,"",四角板専用!B1490)</f>
        <v/>
      </c>
      <c r="L1490" s="2" t="str">
        <f>IF('FB&amp;L専用'!B1490=0,"",'FB&amp;L専用'!B1490)</f>
        <v/>
      </c>
      <c r="M1490" s="2" t="str">
        <f>IF(鋼材専用!B1490=0,"",鋼材専用!B1490)</f>
        <v/>
      </c>
      <c r="N1490" s="2" t="str">
        <f>IF(Φ部品専用!B1490=0,"",Φ部品専用!B1490)</f>
        <v/>
      </c>
      <c r="O1490" s="2" t="str">
        <f>IF(パイプ専用!B1490=0,"",パイプ専用!B1490)</f>
        <v/>
      </c>
      <c r="P1490" s="4" t="str">
        <f>IF(四角板専用!M1490=0,"",四角板専用!M1490)</f>
        <v/>
      </c>
      <c r="W1490" s="1" t="s">
        <v>1586</v>
      </c>
      <c r="X1490" s="2" t="str">
        <f t="shared" ca="1" si="98"/>
        <v/>
      </c>
      <c r="Z1490" s="2" t="str">
        <f t="shared" si="99"/>
        <v/>
      </c>
    </row>
    <row r="1491" spans="1:26">
      <c r="A1491" s="2" t="str">
        <f>四角板専用!A1491&amp;四角板専用!B1491</f>
        <v/>
      </c>
      <c r="B1491" s="2" t="str">
        <f>'FB&amp;L専用'!A1491&amp;'FB&amp;L専用'!B1491</f>
        <v/>
      </c>
      <c r="C1491" s="2" t="str">
        <f>鋼材専用!A1491&amp;鋼材専用!B1491</f>
        <v/>
      </c>
      <c r="D1491" s="2" t="str">
        <f>Φ部品専用!A1491&amp;Φ部品専用!B1491</f>
        <v/>
      </c>
      <c r="F1491" s="2" t="str">
        <f>IF(四角板専用!A1491=0,"",四角板専用!A1491)</f>
        <v/>
      </c>
      <c r="G1491" s="2" t="str">
        <f>IF('FB&amp;L専用'!A1491=0,"",'FB&amp;L専用'!A1491)</f>
        <v/>
      </c>
      <c r="H1491" s="2" t="str">
        <f>IF(鋼材専用!A1491=0,"",鋼材専用!A1491)</f>
        <v/>
      </c>
      <c r="I1491" s="2" t="str">
        <f>IF(Φ部品専用!A1491=0,"",Φ部品専用!A1491)</f>
        <v/>
      </c>
      <c r="J1491" s="2" t="str">
        <f>IF(パイプ専用!A1491=0,"",パイプ専用!A1491)</f>
        <v/>
      </c>
      <c r="K1491" s="2" t="str">
        <f>IF(四角板専用!B1491=0,"",四角板専用!B1491)</f>
        <v/>
      </c>
      <c r="L1491" s="2" t="str">
        <f>IF('FB&amp;L専用'!B1491=0,"",'FB&amp;L専用'!B1491)</f>
        <v/>
      </c>
      <c r="M1491" s="2" t="str">
        <f>IF(鋼材専用!B1491=0,"",鋼材専用!B1491)</f>
        <v/>
      </c>
      <c r="N1491" s="2" t="str">
        <f>IF(Φ部品専用!B1491=0,"",Φ部品専用!B1491)</f>
        <v/>
      </c>
      <c r="O1491" s="2" t="str">
        <f>IF(パイプ専用!B1491=0,"",パイプ専用!B1491)</f>
        <v/>
      </c>
      <c r="P1491" s="4" t="str">
        <f>IF(四角板専用!M1491=0,"",四角板専用!M1491)</f>
        <v/>
      </c>
      <c r="W1491" s="1" t="s">
        <v>1587</v>
      </c>
      <c r="X1491" s="2" t="str">
        <f t="shared" ca="1" si="98"/>
        <v/>
      </c>
      <c r="Z1491" s="2" t="str">
        <f t="shared" si="99"/>
        <v/>
      </c>
    </row>
    <row r="1492" spans="1:26">
      <c r="A1492" s="2" t="str">
        <f>四角板専用!A1492&amp;四角板専用!B1492</f>
        <v/>
      </c>
      <c r="B1492" s="2" t="str">
        <f>'FB&amp;L専用'!A1492&amp;'FB&amp;L専用'!B1492</f>
        <v/>
      </c>
      <c r="C1492" s="2" t="str">
        <f>鋼材専用!A1492&amp;鋼材専用!B1492</f>
        <v/>
      </c>
      <c r="D1492" s="2" t="str">
        <f>Φ部品専用!A1492&amp;Φ部品専用!B1492</f>
        <v/>
      </c>
      <c r="F1492" s="2" t="str">
        <f>IF(四角板専用!A1492=0,"",四角板専用!A1492)</f>
        <v/>
      </c>
      <c r="G1492" s="2" t="str">
        <f>IF('FB&amp;L専用'!A1492=0,"",'FB&amp;L専用'!A1492)</f>
        <v/>
      </c>
      <c r="H1492" s="2" t="str">
        <f>IF(鋼材専用!A1492=0,"",鋼材専用!A1492)</f>
        <v/>
      </c>
      <c r="I1492" s="2" t="str">
        <f>IF(Φ部品専用!A1492=0,"",Φ部品専用!A1492)</f>
        <v/>
      </c>
      <c r="J1492" s="2" t="str">
        <f>IF(パイプ専用!A1492=0,"",パイプ専用!A1492)</f>
        <v/>
      </c>
      <c r="K1492" s="2" t="str">
        <f>IF(四角板専用!B1492=0,"",四角板専用!B1492)</f>
        <v/>
      </c>
      <c r="L1492" s="2" t="str">
        <f>IF('FB&amp;L専用'!B1492=0,"",'FB&amp;L専用'!B1492)</f>
        <v/>
      </c>
      <c r="M1492" s="2" t="str">
        <f>IF(鋼材専用!B1492=0,"",鋼材専用!B1492)</f>
        <v/>
      </c>
      <c r="N1492" s="2" t="str">
        <f>IF(Φ部品専用!B1492=0,"",Φ部品専用!B1492)</f>
        <v/>
      </c>
      <c r="O1492" s="2" t="str">
        <f>IF(パイプ専用!B1492=0,"",パイプ専用!B1492)</f>
        <v/>
      </c>
      <c r="P1492" s="4" t="str">
        <f>IF(四角板専用!M1492=0,"",四角板専用!M1492)</f>
        <v/>
      </c>
      <c r="W1492" s="1" t="s">
        <v>1588</v>
      </c>
      <c r="X1492" s="2" t="str">
        <f t="shared" ca="1" si="98"/>
        <v/>
      </c>
      <c r="Z1492" s="2" t="str">
        <f t="shared" si="99"/>
        <v/>
      </c>
    </row>
    <row r="1493" spans="1:26">
      <c r="A1493" s="2" t="str">
        <f>四角板専用!A1493&amp;四角板専用!B1493</f>
        <v/>
      </c>
      <c r="B1493" s="2" t="str">
        <f>'FB&amp;L専用'!A1493&amp;'FB&amp;L専用'!B1493</f>
        <v/>
      </c>
      <c r="C1493" s="2" t="str">
        <f>鋼材専用!A1493&amp;鋼材専用!B1493</f>
        <v/>
      </c>
      <c r="D1493" s="2" t="str">
        <f>Φ部品専用!A1493&amp;Φ部品専用!B1493</f>
        <v/>
      </c>
      <c r="F1493" s="2" t="str">
        <f>IF(四角板専用!A1493=0,"",四角板専用!A1493)</f>
        <v/>
      </c>
      <c r="G1493" s="2" t="str">
        <f>IF('FB&amp;L専用'!A1493=0,"",'FB&amp;L専用'!A1493)</f>
        <v/>
      </c>
      <c r="H1493" s="2" t="str">
        <f>IF(鋼材専用!A1493=0,"",鋼材専用!A1493)</f>
        <v/>
      </c>
      <c r="I1493" s="2" t="str">
        <f>IF(Φ部品専用!A1493=0,"",Φ部品専用!A1493)</f>
        <v/>
      </c>
      <c r="J1493" s="2" t="str">
        <f>IF(パイプ専用!A1493=0,"",パイプ専用!A1493)</f>
        <v/>
      </c>
      <c r="K1493" s="2" t="str">
        <f>IF(四角板専用!B1493=0,"",四角板専用!B1493)</f>
        <v/>
      </c>
      <c r="L1493" s="2" t="str">
        <f>IF('FB&amp;L専用'!B1493=0,"",'FB&amp;L専用'!B1493)</f>
        <v/>
      </c>
      <c r="M1493" s="2" t="str">
        <f>IF(鋼材専用!B1493=0,"",鋼材専用!B1493)</f>
        <v/>
      </c>
      <c r="N1493" s="2" t="str">
        <f>IF(Φ部品専用!B1493=0,"",Φ部品専用!B1493)</f>
        <v/>
      </c>
      <c r="O1493" s="2" t="str">
        <f>IF(パイプ専用!B1493=0,"",パイプ専用!B1493)</f>
        <v/>
      </c>
      <c r="P1493" s="4" t="str">
        <f>IF(四角板専用!M1493=0,"",四角板専用!M1493)</f>
        <v/>
      </c>
      <c r="W1493" s="1" t="s">
        <v>1589</v>
      </c>
      <c r="X1493" s="2" t="str">
        <f t="shared" ca="1" si="98"/>
        <v/>
      </c>
      <c r="Z1493" s="2" t="str">
        <f t="shared" si="99"/>
        <v/>
      </c>
    </row>
    <row r="1494" spans="1:26">
      <c r="A1494" s="2" t="str">
        <f>四角板専用!A1494&amp;四角板専用!B1494</f>
        <v/>
      </c>
      <c r="B1494" s="2" t="str">
        <f>'FB&amp;L専用'!A1494&amp;'FB&amp;L専用'!B1494</f>
        <v/>
      </c>
      <c r="C1494" s="2" t="str">
        <f>鋼材専用!A1494&amp;鋼材専用!B1494</f>
        <v/>
      </c>
      <c r="D1494" s="2" t="str">
        <f>Φ部品専用!A1494&amp;Φ部品専用!B1494</f>
        <v/>
      </c>
      <c r="F1494" s="2" t="str">
        <f>IF(四角板専用!A1494=0,"",四角板専用!A1494)</f>
        <v/>
      </c>
      <c r="G1494" s="2" t="str">
        <f>IF('FB&amp;L専用'!A1494=0,"",'FB&amp;L専用'!A1494)</f>
        <v/>
      </c>
      <c r="H1494" s="2" t="str">
        <f>IF(鋼材専用!A1494=0,"",鋼材専用!A1494)</f>
        <v/>
      </c>
      <c r="I1494" s="2" t="str">
        <f>IF(Φ部品専用!A1494=0,"",Φ部品専用!A1494)</f>
        <v/>
      </c>
      <c r="J1494" s="2" t="str">
        <f>IF(パイプ専用!A1494=0,"",パイプ専用!A1494)</f>
        <v/>
      </c>
      <c r="K1494" s="2" t="str">
        <f>IF(四角板専用!B1494=0,"",四角板専用!B1494)</f>
        <v/>
      </c>
      <c r="L1494" s="2" t="str">
        <f>IF('FB&amp;L専用'!B1494=0,"",'FB&amp;L専用'!B1494)</f>
        <v/>
      </c>
      <c r="M1494" s="2" t="str">
        <f>IF(鋼材専用!B1494=0,"",鋼材専用!B1494)</f>
        <v/>
      </c>
      <c r="N1494" s="2" t="str">
        <f>IF(Φ部品専用!B1494=0,"",Φ部品専用!B1494)</f>
        <v/>
      </c>
      <c r="O1494" s="2" t="str">
        <f>IF(パイプ専用!B1494=0,"",パイプ専用!B1494)</f>
        <v/>
      </c>
      <c r="P1494" s="4" t="str">
        <f>IF(四角板専用!M1494=0,"",四角板専用!M1494)</f>
        <v/>
      </c>
      <c r="W1494" s="1" t="s">
        <v>1590</v>
      </c>
      <c r="X1494" s="2" t="str">
        <f t="shared" ca="1" si="98"/>
        <v/>
      </c>
      <c r="Z1494" s="2" t="str">
        <f t="shared" si="99"/>
        <v/>
      </c>
    </row>
    <row r="1495" spans="1:26">
      <c r="A1495" s="2" t="str">
        <f>四角板専用!A1495&amp;四角板専用!B1495</f>
        <v/>
      </c>
      <c r="B1495" s="2" t="str">
        <f>'FB&amp;L専用'!A1495&amp;'FB&amp;L専用'!B1495</f>
        <v/>
      </c>
      <c r="C1495" s="2" t="str">
        <f>鋼材専用!A1495&amp;鋼材専用!B1495</f>
        <v/>
      </c>
      <c r="D1495" s="2" t="str">
        <f>Φ部品専用!A1495&amp;Φ部品専用!B1495</f>
        <v/>
      </c>
      <c r="F1495" s="2" t="str">
        <f>IF(四角板専用!A1495=0,"",四角板専用!A1495)</f>
        <v/>
      </c>
      <c r="G1495" s="2" t="str">
        <f>IF('FB&amp;L専用'!A1495=0,"",'FB&amp;L専用'!A1495)</f>
        <v/>
      </c>
      <c r="H1495" s="2" t="str">
        <f>IF(鋼材専用!A1495=0,"",鋼材専用!A1495)</f>
        <v/>
      </c>
      <c r="I1495" s="2" t="str">
        <f>IF(Φ部品専用!A1495=0,"",Φ部品専用!A1495)</f>
        <v/>
      </c>
      <c r="J1495" s="2" t="str">
        <f>IF(パイプ専用!A1495=0,"",パイプ専用!A1495)</f>
        <v/>
      </c>
      <c r="K1495" s="2" t="str">
        <f>IF(四角板専用!B1495=0,"",四角板専用!B1495)</f>
        <v/>
      </c>
      <c r="L1495" s="2" t="str">
        <f>IF('FB&amp;L専用'!B1495=0,"",'FB&amp;L専用'!B1495)</f>
        <v/>
      </c>
      <c r="M1495" s="2" t="str">
        <f>IF(鋼材専用!B1495=0,"",鋼材専用!B1495)</f>
        <v/>
      </c>
      <c r="N1495" s="2" t="str">
        <f>IF(Φ部品専用!B1495=0,"",Φ部品専用!B1495)</f>
        <v/>
      </c>
      <c r="O1495" s="2" t="str">
        <f>IF(パイプ専用!B1495=0,"",パイプ専用!B1495)</f>
        <v/>
      </c>
      <c r="P1495" s="4" t="str">
        <f>IF(四角板専用!M1495=0,"",四角板専用!M1495)</f>
        <v/>
      </c>
      <c r="W1495" s="1" t="s">
        <v>1591</v>
      </c>
      <c r="X1495" s="2" t="str">
        <f t="shared" ca="1" si="98"/>
        <v/>
      </c>
      <c r="Z1495" s="2" t="str">
        <f t="shared" si="99"/>
        <v/>
      </c>
    </row>
    <row r="1496" spans="1:26">
      <c r="A1496" s="2" t="str">
        <f>四角板専用!A1496&amp;四角板専用!B1496</f>
        <v/>
      </c>
      <c r="B1496" s="2" t="str">
        <f>'FB&amp;L専用'!A1496&amp;'FB&amp;L専用'!B1496</f>
        <v/>
      </c>
      <c r="C1496" s="2" t="str">
        <f>鋼材専用!A1496&amp;鋼材専用!B1496</f>
        <v/>
      </c>
      <c r="D1496" s="2" t="str">
        <f>Φ部品専用!A1496&amp;Φ部品専用!B1496</f>
        <v/>
      </c>
      <c r="F1496" s="2" t="str">
        <f>IF(四角板専用!A1496=0,"",四角板専用!A1496)</f>
        <v/>
      </c>
      <c r="G1496" s="2" t="str">
        <f>IF('FB&amp;L専用'!A1496=0,"",'FB&amp;L専用'!A1496)</f>
        <v/>
      </c>
      <c r="H1496" s="2" t="str">
        <f>IF(鋼材専用!A1496=0,"",鋼材専用!A1496)</f>
        <v/>
      </c>
      <c r="I1496" s="2" t="str">
        <f>IF(Φ部品専用!A1496=0,"",Φ部品専用!A1496)</f>
        <v/>
      </c>
      <c r="J1496" s="2" t="str">
        <f>IF(パイプ専用!A1496=0,"",パイプ専用!A1496)</f>
        <v/>
      </c>
      <c r="K1496" s="2" t="str">
        <f>IF(四角板専用!B1496=0,"",四角板専用!B1496)</f>
        <v/>
      </c>
      <c r="L1496" s="2" t="str">
        <f>IF('FB&amp;L専用'!B1496=0,"",'FB&amp;L専用'!B1496)</f>
        <v/>
      </c>
      <c r="M1496" s="2" t="str">
        <f>IF(鋼材専用!B1496=0,"",鋼材専用!B1496)</f>
        <v/>
      </c>
      <c r="N1496" s="2" t="str">
        <f>IF(Φ部品専用!B1496=0,"",Φ部品専用!B1496)</f>
        <v/>
      </c>
      <c r="O1496" s="2" t="str">
        <f>IF(パイプ専用!B1496=0,"",パイプ専用!B1496)</f>
        <v/>
      </c>
      <c r="P1496" s="4" t="str">
        <f>IF(四角板専用!M1496=0,"",四角板専用!M1496)</f>
        <v/>
      </c>
      <c r="W1496" s="1" t="s">
        <v>1592</v>
      </c>
      <c r="X1496" s="2" t="str">
        <f t="shared" ca="1" si="98"/>
        <v/>
      </c>
      <c r="Z1496" s="2" t="str">
        <f t="shared" si="99"/>
        <v/>
      </c>
    </row>
    <row r="1497" spans="1:26">
      <c r="A1497" s="2" t="str">
        <f>四角板専用!A1497&amp;四角板専用!B1497</f>
        <v/>
      </c>
      <c r="B1497" s="2" t="str">
        <f>'FB&amp;L専用'!A1497&amp;'FB&amp;L専用'!B1497</f>
        <v/>
      </c>
      <c r="C1497" s="2" t="str">
        <f>鋼材専用!A1497&amp;鋼材専用!B1497</f>
        <v/>
      </c>
      <c r="D1497" s="2" t="str">
        <f>Φ部品専用!A1497&amp;Φ部品専用!B1497</f>
        <v/>
      </c>
      <c r="F1497" s="2" t="str">
        <f>IF(四角板専用!A1497=0,"",四角板専用!A1497)</f>
        <v/>
      </c>
      <c r="G1497" s="2" t="str">
        <f>IF('FB&amp;L専用'!A1497=0,"",'FB&amp;L専用'!A1497)</f>
        <v/>
      </c>
      <c r="H1497" s="2" t="str">
        <f>IF(鋼材専用!A1497=0,"",鋼材専用!A1497)</f>
        <v/>
      </c>
      <c r="I1497" s="2" t="str">
        <f>IF(Φ部品専用!A1497=0,"",Φ部品専用!A1497)</f>
        <v/>
      </c>
      <c r="J1497" s="2" t="str">
        <f>IF(パイプ専用!A1497=0,"",パイプ専用!A1497)</f>
        <v/>
      </c>
      <c r="K1497" s="2" t="str">
        <f>IF(四角板専用!B1497=0,"",四角板専用!B1497)</f>
        <v/>
      </c>
      <c r="L1497" s="2" t="str">
        <f>IF('FB&amp;L専用'!B1497=0,"",'FB&amp;L専用'!B1497)</f>
        <v/>
      </c>
      <c r="M1497" s="2" t="str">
        <f>IF(鋼材専用!B1497=0,"",鋼材専用!B1497)</f>
        <v/>
      </c>
      <c r="N1497" s="2" t="str">
        <f>IF(Φ部品専用!B1497=0,"",Φ部品専用!B1497)</f>
        <v/>
      </c>
      <c r="O1497" s="2" t="str">
        <f>IF(パイプ専用!B1497=0,"",パイプ専用!B1497)</f>
        <v/>
      </c>
      <c r="P1497" s="4" t="str">
        <f>IF(四角板専用!M1497=0,"",四角板専用!M1497)</f>
        <v/>
      </c>
      <c r="W1497" s="1" t="s">
        <v>1593</v>
      </c>
      <c r="X1497" s="2" t="str">
        <f t="shared" ca="1" si="98"/>
        <v/>
      </c>
      <c r="Z1497" s="2" t="str">
        <f t="shared" si="99"/>
        <v/>
      </c>
    </row>
    <row r="1498" spans="1:26">
      <c r="A1498" s="2" t="str">
        <f>四角板専用!A1498&amp;四角板専用!B1498</f>
        <v/>
      </c>
      <c r="B1498" s="2" t="str">
        <f>'FB&amp;L専用'!A1498&amp;'FB&amp;L専用'!B1498</f>
        <v/>
      </c>
      <c r="C1498" s="2" t="str">
        <f>鋼材専用!A1498&amp;鋼材専用!B1498</f>
        <v/>
      </c>
      <c r="D1498" s="2" t="str">
        <f>Φ部品専用!A1498&amp;Φ部品専用!B1498</f>
        <v/>
      </c>
      <c r="F1498" s="2" t="str">
        <f>IF(四角板専用!A1498=0,"",四角板専用!A1498)</f>
        <v/>
      </c>
      <c r="G1498" s="2" t="str">
        <f>IF('FB&amp;L専用'!A1498=0,"",'FB&amp;L専用'!A1498)</f>
        <v/>
      </c>
      <c r="H1498" s="2" t="str">
        <f>IF(鋼材専用!A1498=0,"",鋼材専用!A1498)</f>
        <v/>
      </c>
      <c r="I1498" s="2" t="str">
        <f>IF(Φ部品専用!A1498=0,"",Φ部品専用!A1498)</f>
        <v/>
      </c>
      <c r="J1498" s="2" t="str">
        <f>IF(パイプ専用!A1498=0,"",パイプ専用!A1498)</f>
        <v/>
      </c>
      <c r="K1498" s="2" t="str">
        <f>IF(四角板専用!B1498=0,"",四角板専用!B1498)</f>
        <v/>
      </c>
      <c r="L1498" s="2" t="str">
        <f>IF('FB&amp;L専用'!B1498=0,"",'FB&amp;L専用'!B1498)</f>
        <v/>
      </c>
      <c r="M1498" s="2" t="str">
        <f>IF(鋼材専用!B1498=0,"",鋼材専用!B1498)</f>
        <v/>
      </c>
      <c r="N1498" s="2" t="str">
        <f>IF(Φ部品専用!B1498=0,"",Φ部品専用!B1498)</f>
        <v/>
      </c>
      <c r="O1498" s="2" t="str">
        <f>IF(パイプ専用!B1498=0,"",パイプ専用!B1498)</f>
        <v/>
      </c>
      <c r="P1498" s="4" t="str">
        <f>IF(四角板専用!M1498=0,"",四角板専用!M1498)</f>
        <v/>
      </c>
      <c r="W1498" s="1" t="s">
        <v>1594</v>
      </c>
      <c r="X1498" s="2" t="str">
        <f t="shared" ca="1" si="98"/>
        <v/>
      </c>
      <c r="Z1498" s="2" t="str">
        <f t="shared" si="99"/>
        <v/>
      </c>
    </row>
    <row r="1499" spans="1:26">
      <c r="A1499" s="2" t="str">
        <f>四角板専用!A1499&amp;四角板専用!B1499</f>
        <v/>
      </c>
      <c r="B1499" s="2" t="str">
        <f>'FB&amp;L専用'!A1499&amp;'FB&amp;L専用'!B1499</f>
        <v/>
      </c>
      <c r="C1499" s="2" t="str">
        <f>鋼材専用!A1499&amp;鋼材専用!B1499</f>
        <v/>
      </c>
      <c r="D1499" s="2" t="str">
        <f>Φ部品専用!A1499&amp;Φ部品専用!B1499</f>
        <v/>
      </c>
      <c r="F1499" s="2" t="str">
        <f>IF(四角板専用!A1499=0,"",四角板専用!A1499)</f>
        <v/>
      </c>
      <c r="G1499" s="2" t="str">
        <f>IF('FB&amp;L専用'!A1499=0,"",'FB&amp;L専用'!A1499)</f>
        <v/>
      </c>
      <c r="H1499" s="2" t="str">
        <f>IF(鋼材専用!A1499=0,"",鋼材専用!A1499)</f>
        <v/>
      </c>
      <c r="I1499" s="2" t="str">
        <f>IF(Φ部品専用!A1499=0,"",Φ部品専用!A1499)</f>
        <v/>
      </c>
      <c r="J1499" s="2" t="str">
        <f>IF(パイプ専用!A1499=0,"",パイプ専用!A1499)</f>
        <v/>
      </c>
      <c r="K1499" s="2" t="str">
        <f>IF(四角板専用!B1499=0,"",四角板専用!B1499)</f>
        <v/>
      </c>
      <c r="L1499" s="2" t="str">
        <f>IF('FB&amp;L専用'!B1499=0,"",'FB&amp;L専用'!B1499)</f>
        <v/>
      </c>
      <c r="M1499" s="2" t="str">
        <f>IF(鋼材専用!B1499=0,"",鋼材専用!B1499)</f>
        <v/>
      </c>
      <c r="N1499" s="2" t="str">
        <f>IF(Φ部品専用!B1499=0,"",Φ部品専用!B1499)</f>
        <v/>
      </c>
      <c r="O1499" s="2" t="str">
        <f>IF(パイプ専用!B1499=0,"",パイプ専用!B1499)</f>
        <v/>
      </c>
      <c r="P1499" s="4" t="str">
        <f>IF(四角板専用!M1499=0,"",四角板専用!M1499)</f>
        <v/>
      </c>
      <c r="W1499" s="1" t="s">
        <v>1595</v>
      </c>
      <c r="X1499" s="2" t="str">
        <f t="shared" ca="1" si="98"/>
        <v/>
      </c>
      <c r="Z1499" s="2" t="str">
        <f t="shared" si="99"/>
        <v/>
      </c>
    </row>
    <row r="1500" spans="1:26">
      <c r="A1500" s="2" t="str">
        <f>四角板専用!A1500&amp;四角板専用!B1500</f>
        <v/>
      </c>
      <c r="B1500" s="2" t="str">
        <f>'FB&amp;L専用'!A1500&amp;'FB&amp;L専用'!B1500</f>
        <v/>
      </c>
      <c r="C1500" s="2" t="str">
        <f>鋼材専用!A1500&amp;鋼材専用!B1500</f>
        <v/>
      </c>
      <c r="D1500" s="2" t="str">
        <f>Φ部品専用!A1500&amp;Φ部品専用!B1500</f>
        <v/>
      </c>
      <c r="F1500" s="2" t="str">
        <f>IF(四角板専用!A1500=0,"",四角板専用!A1500)</f>
        <v/>
      </c>
      <c r="G1500" s="2" t="str">
        <f>IF('FB&amp;L専用'!A1500=0,"",'FB&amp;L専用'!A1500)</f>
        <v/>
      </c>
      <c r="H1500" s="2" t="str">
        <f>IF(鋼材専用!A1500=0,"",鋼材専用!A1500)</f>
        <v/>
      </c>
      <c r="I1500" s="2" t="str">
        <f>IF(Φ部品専用!A1500=0,"",Φ部品専用!A1500)</f>
        <v/>
      </c>
      <c r="J1500" s="2" t="str">
        <f>IF(パイプ専用!A1500=0,"",パイプ専用!A1500)</f>
        <v/>
      </c>
      <c r="K1500" s="2" t="str">
        <f>IF(四角板専用!B1500=0,"",四角板専用!B1500)</f>
        <v/>
      </c>
      <c r="L1500" s="2" t="str">
        <f>IF('FB&amp;L専用'!B1500=0,"",'FB&amp;L専用'!B1500)</f>
        <v/>
      </c>
      <c r="M1500" s="2" t="str">
        <f>IF(鋼材専用!B1500=0,"",鋼材専用!B1500)</f>
        <v/>
      </c>
      <c r="N1500" s="2" t="str">
        <f>IF(Φ部品専用!B1500=0,"",Φ部品専用!B1500)</f>
        <v/>
      </c>
      <c r="O1500" s="2" t="str">
        <f>IF(パイプ専用!B1500=0,"",パイプ専用!B1500)</f>
        <v/>
      </c>
      <c r="P1500" s="4" t="str">
        <f>IF(四角板専用!M1500=0,"",四角板専用!M1500)</f>
        <v/>
      </c>
      <c r="W1500" s="1" t="s">
        <v>1596</v>
      </c>
      <c r="X1500" s="2" t="str">
        <f t="shared" ca="1" si="98"/>
        <v/>
      </c>
      <c r="Z1500" s="2" t="str">
        <f t="shared" si="99"/>
        <v/>
      </c>
    </row>
    <row r="1501" spans="1:26">
      <c r="A1501" s="2" t="str">
        <f>四角板専用!A1501&amp;四角板専用!B1501</f>
        <v/>
      </c>
      <c r="B1501" s="2" t="str">
        <f>'FB&amp;L専用'!A1501&amp;'FB&amp;L専用'!B1501</f>
        <v/>
      </c>
      <c r="C1501" s="2" t="str">
        <f>鋼材専用!A1501&amp;鋼材専用!B1501</f>
        <v/>
      </c>
      <c r="D1501" s="2" t="str">
        <f>Φ部品専用!A1501&amp;Φ部品専用!B1501</f>
        <v/>
      </c>
      <c r="F1501" s="2" t="str">
        <f>IF(四角板専用!A1501=0,"",四角板専用!A1501)</f>
        <v/>
      </c>
      <c r="G1501" s="2" t="str">
        <f>IF('FB&amp;L専用'!A1501=0,"",'FB&amp;L専用'!A1501)</f>
        <v/>
      </c>
      <c r="H1501" s="2" t="str">
        <f>IF(鋼材専用!A1501=0,"",鋼材専用!A1501)</f>
        <v/>
      </c>
      <c r="I1501" s="2" t="str">
        <f>IF(Φ部品専用!A1501=0,"",Φ部品専用!A1501)</f>
        <v/>
      </c>
      <c r="J1501" s="2" t="str">
        <f>IF(パイプ専用!A1501=0,"",パイプ専用!A1501)</f>
        <v/>
      </c>
      <c r="K1501" s="2" t="str">
        <f>IF(四角板専用!B1501=0,"",四角板専用!B1501)</f>
        <v/>
      </c>
      <c r="L1501" s="2" t="str">
        <f>IF('FB&amp;L専用'!B1501=0,"",'FB&amp;L専用'!B1501)</f>
        <v/>
      </c>
      <c r="M1501" s="2" t="str">
        <f>IF(鋼材専用!B1501=0,"",鋼材専用!B1501)</f>
        <v/>
      </c>
      <c r="N1501" s="2" t="str">
        <f>IF(Φ部品専用!B1501=0,"",Φ部品専用!B1501)</f>
        <v/>
      </c>
      <c r="O1501" s="2" t="str">
        <f>IF(パイプ専用!B1501=0,"",パイプ専用!B1501)</f>
        <v/>
      </c>
      <c r="P1501" s="4" t="str">
        <f>IF(四角板専用!M1501=0,"",四角板専用!M1501)</f>
        <v/>
      </c>
      <c r="W1501" s="1" t="s">
        <v>1597</v>
      </c>
      <c r="X1501" s="2" t="str">
        <f t="shared" ca="1" si="98"/>
        <v/>
      </c>
      <c r="Z1501" s="2" t="str">
        <f t="shared" si="99"/>
        <v/>
      </c>
    </row>
    <row r="1502" spans="1:26">
      <c r="A1502" s="2" t="str">
        <f>四角板専用!A1502&amp;四角板専用!B1502</f>
        <v/>
      </c>
      <c r="B1502" s="2" t="str">
        <f>'FB&amp;L専用'!A1502&amp;'FB&amp;L専用'!B1502</f>
        <v/>
      </c>
      <c r="C1502" s="2" t="str">
        <f>鋼材専用!A1502&amp;鋼材専用!B1502</f>
        <v/>
      </c>
      <c r="D1502" s="2" t="str">
        <f>Φ部品専用!A1502&amp;Φ部品専用!B1502</f>
        <v/>
      </c>
      <c r="F1502" s="2" t="str">
        <f>IF(四角板専用!A1502=0,"",四角板専用!A1502)</f>
        <v/>
      </c>
      <c r="G1502" s="2" t="str">
        <f>IF('FB&amp;L専用'!A1502=0,"",'FB&amp;L専用'!A1502)</f>
        <v/>
      </c>
      <c r="H1502" s="2" t="str">
        <f>IF(鋼材専用!A1502=0,"",鋼材専用!A1502)</f>
        <v/>
      </c>
      <c r="I1502" s="2" t="str">
        <f>IF(Φ部品専用!A1502=0,"",Φ部品専用!A1502)</f>
        <v/>
      </c>
      <c r="J1502" s="2" t="str">
        <f>IF(パイプ専用!A1502=0,"",パイプ専用!A1502)</f>
        <v/>
      </c>
      <c r="K1502" s="2" t="str">
        <f>IF(四角板専用!B1502=0,"",四角板専用!B1502)</f>
        <v/>
      </c>
      <c r="L1502" s="2" t="str">
        <f>IF('FB&amp;L専用'!B1502=0,"",'FB&amp;L専用'!B1502)</f>
        <v/>
      </c>
      <c r="M1502" s="2" t="str">
        <f>IF(鋼材専用!B1502=0,"",鋼材専用!B1502)</f>
        <v/>
      </c>
      <c r="N1502" s="2" t="str">
        <f>IF(Φ部品専用!B1502=0,"",Φ部品専用!B1502)</f>
        <v/>
      </c>
      <c r="O1502" s="2" t="str">
        <f>IF(パイプ専用!B1502=0,"",パイプ専用!B1502)</f>
        <v/>
      </c>
      <c r="P1502" s="4" t="str">
        <f>IF(四角板専用!M1502=0,"",四角板専用!M1502)</f>
        <v/>
      </c>
      <c r="W1502" s="1" t="s">
        <v>1598</v>
      </c>
      <c r="X1502" s="2" t="str">
        <f t="shared" ca="1" si="98"/>
        <v/>
      </c>
      <c r="Z1502" s="2" t="str">
        <f t="shared" si="99"/>
        <v/>
      </c>
    </row>
    <row r="1503" spans="1:26">
      <c r="A1503" s="2" t="str">
        <f>四角板専用!A1503&amp;四角板専用!B1503</f>
        <v/>
      </c>
      <c r="B1503" s="2" t="str">
        <f>'FB&amp;L専用'!A1503&amp;'FB&amp;L専用'!B1503</f>
        <v/>
      </c>
      <c r="C1503" s="2" t="str">
        <f>鋼材専用!A1503&amp;鋼材専用!B1503</f>
        <v/>
      </c>
      <c r="D1503" s="2" t="str">
        <f>Φ部品専用!A1503&amp;Φ部品専用!B1503</f>
        <v/>
      </c>
      <c r="F1503" s="2" t="str">
        <f>IF(四角板専用!A1503=0,"",四角板専用!A1503)</f>
        <v/>
      </c>
      <c r="G1503" s="2" t="str">
        <f>IF('FB&amp;L専用'!A1503=0,"",'FB&amp;L専用'!A1503)</f>
        <v/>
      </c>
      <c r="H1503" s="2" t="str">
        <f>IF(鋼材専用!A1503=0,"",鋼材専用!A1503)</f>
        <v/>
      </c>
      <c r="I1503" s="2" t="str">
        <f>IF(Φ部品専用!A1503=0,"",Φ部品専用!A1503)</f>
        <v/>
      </c>
      <c r="J1503" s="2" t="str">
        <f>IF(パイプ専用!A1503=0,"",パイプ専用!A1503)</f>
        <v/>
      </c>
      <c r="K1503" s="2" t="str">
        <f>IF(四角板専用!B1503=0,"",四角板専用!B1503)</f>
        <v/>
      </c>
      <c r="L1503" s="2" t="str">
        <f>IF('FB&amp;L専用'!B1503=0,"",'FB&amp;L専用'!B1503)</f>
        <v/>
      </c>
      <c r="M1503" s="2" t="str">
        <f>IF(鋼材専用!B1503=0,"",鋼材専用!B1503)</f>
        <v/>
      </c>
      <c r="N1503" s="2" t="str">
        <f>IF(Φ部品専用!B1503=0,"",Φ部品専用!B1503)</f>
        <v/>
      </c>
      <c r="O1503" s="2" t="str">
        <f>IF(パイプ専用!B1503=0,"",パイプ専用!B1503)</f>
        <v/>
      </c>
      <c r="P1503" s="4" t="str">
        <f>IF(四角板専用!M1503=0,"",四角板専用!M1503)</f>
        <v/>
      </c>
      <c r="W1503" s="1" t="s">
        <v>1599</v>
      </c>
      <c r="X1503" s="2" t="str">
        <f t="shared" ca="1" si="98"/>
        <v/>
      </c>
      <c r="Z1503" s="2" t="str">
        <f t="shared" si="99"/>
        <v/>
      </c>
    </row>
    <row r="1504" spans="1:26">
      <c r="A1504" s="2" t="str">
        <f>四角板専用!A1504&amp;四角板専用!B1504</f>
        <v/>
      </c>
      <c r="B1504" s="2" t="str">
        <f>'FB&amp;L専用'!A1504&amp;'FB&amp;L専用'!B1504</f>
        <v/>
      </c>
      <c r="C1504" s="2" t="str">
        <f>鋼材専用!A1504&amp;鋼材専用!B1504</f>
        <v/>
      </c>
      <c r="D1504" s="2" t="str">
        <f>Φ部品専用!A1504&amp;Φ部品専用!B1504</f>
        <v/>
      </c>
      <c r="F1504" s="2" t="str">
        <f>IF(四角板専用!A1504=0,"",四角板専用!A1504)</f>
        <v/>
      </c>
      <c r="G1504" s="2" t="str">
        <f>IF('FB&amp;L専用'!A1504=0,"",'FB&amp;L専用'!A1504)</f>
        <v/>
      </c>
      <c r="H1504" s="2" t="str">
        <f>IF(鋼材専用!A1504=0,"",鋼材専用!A1504)</f>
        <v/>
      </c>
      <c r="I1504" s="2" t="str">
        <f>IF(Φ部品専用!A1504=0,"",Φ部品専用!A1504)</f>
        <v/>
      </c>
      <c r="J1504" s="2" t="str">
        <f>IF(パイプ専用!A1504=0,"",パイプ専用!A1504)</f>
        <v/>
      </c>
      <c r="K1504" s="2" t="str">
        <f>IF(四角板専用!B1504=0,"",四角板専用!B1504)</f>
        <v/>
      </c>
      <c r="L1504" s="2" t="str">
        <f>IF('FB&amp;L専用'!B1504=0,"",'FB&amp;L専用'!B1504)</f>
        <v/>
      </c>
      <c r="M1504" s="2" t="str">
        <f>IF(鋼材専用!B1504=0,"",鋼材専用!B1504)</f>
        <v/>
      </c>
      <c r="N1504" s="2" t="str">
        <f>IF(Φ部品専用!B1504=0,"",Φ部品専用!B1504)</f>
        <v/>
      </c>
      <c r="O1504" s="2" t="str">
        <f>IF(パイプ専用!B1504=0,"",パイプ専用!B1504)</f>
        <v/>
      </c>
      <c r="P1504" s="4" t="str">
        <f>IF(四角板専用!M1504=0,"",四角板専用!M1504)</f>
        <v/>
      </c>
      <c r="W1504" s="1" t="s">
        <v>1600</v>
      </c>
      <c r="X1504" s="2" t="str">
        <f t="shared" ca="1" si="98"/>
        <v/>
      </c>
      <c r="Z1504" s="2" t="str">
        <f t="shared" si="99"/>
        <v/>
      </c>
    </row>
    <row r="1505" spans="1:26">
      <c r="A1505" s="2" t="str">
        <f>四角板専用!A1505&amp;四角板専用!B1505</f>
        <v/>
      </c>
      <c r="B1505" s="2" t="str">
        <f>'FB&amp;L専用'!A1505&amp;'FB&amp;L専用'!B1505</f>
        <v/>
      </c>
      <c r="C1505" s="2" t="str">
        <f>鋼材専用!A1505&amp;鋼材専用!B1505</f>
        <v/>
      </c>
      <c r="D1505" s="2" t="str">
        <f>Φ部品専用!A1505&amp;Φ部品専用!B1505</f>
        <v/>
      </c>
      <c r="F1505" s="2" t="str">
        <f>IF(四角板専用!A1505=0,"",四角板専用!A1505)</f>
        <v/>
      </c>
      <c r="G1505" s="2" t="str">
        <f>IF('FB&amp;L専用'!A1505=0,"",'FB&amp;L専用'!A1505)</f>
        <v/>
      </c>
      <c r="H1505" s="2" t="str">
        <f>IF(鋼材専用!A1505=0,"",鋼材専用!A1505)</f>
        <v/>
      </c>
      <c r="I1505" s="2" t="str">
        <f>IF(Φ部品専用!A1505=0,"",Φ部品専用!A1505)</f>
        <v/>
      </c>
      <c r="J1505" s="2" t="str">
        <f>IF(パイプ専用!A1505=0,"",パイプ専用!A1505)</f>
        <v/>
      </c>
      <c r="K1505" s="2" t="str">
        <f>IF(四角板専用!B1505=0,"",四角板専用!B1505)</f>
        <v/>
      </c>
      <c r="L1505" s="2" t="str">
        <f>IF('FB&amp;L専用'!B1505=0,"",'FB&amp;L専用'!B1505)</f>
        <v/>
      </c>
      <c r="M1505" s="2" t="str">
        <f>IF(鋼材専用!B1505=0,"",鋼材専用!B1505)</f>
        <v/>
      </c>
      <c r="N1505" s="2" t="str">
        <f>IF(Φ部品専用!B1505=0,"",Φ部品専用!B1505)</f>
        <v/>
      </c>
      <c r="O1505" s="2" t="str">
        <f>IF(パイプ専用!B1505=0,"",パイプ専用!B1505)</f>
        <v/>
      </c>
      <c r="P1505" s="4" t="str">
        <f>IF(四角板専用!M1505=0,"",四角板専用!M1505)</f>
        <v/>
      </c>
      <c r="W1505" s="1" t="s">
        <v>1601</v>
      </c>
      <c r="X1505" s="2" t="str">
        <f t="shared" ca="1" si="98"/>
        <v/>
      </c>
      <c r="Z1505" s="2" t="str">
        <f t="shared" si="99"/>
        <v/>
      </c>
    </row>
    <row r="1506" spans="1:26">
      <c r="A1506" s="2" t="str">
        <f>四角板専用!A1506&amp;四角板専用!B1506</f>
        <v/>
      </c>
      <c r="B1506" s="2" t="str">
        <f>'FB&amp;L専用'!A1506&amp;'FB&amp;L専用'!B1506</f>
        <v/>
      </c>
      <c r="C1506" s="2" t="str">
        <f>鋼材専用!A1506&amp;鋼材専用!B1506</f>
        <v/>
      </c>
      <c r="D1506" s="2" t="str">
        <f>Φ部品専用!A1506&amp;Φ部品専用!B1506</f>
        <v/>
      </c>
      <c r="F1506" s="2" t="str">
        <f>IF(四角板専用!A1506=0,"",四角板専用!A1506)</f>
        <v/>
      </c>
      <c r="G1506" s="2" t="str">
        <f>IF('FB&amp;L専用'!A1506=0,"",'FB&amp;L専用'!A1506)</f>
        <v/>
      </c>
      <c r="H1506" s="2" t="str">
        <f>IF(鋼材専用!A1506=0,"",鋼材専用!A1506)</f>
        <v/>
      </c>
      <c r="I1506" s="2" t="str">
        <f>IF(Φ部品専用!A1506=0,"",Φ部品専用!A1506)</f>
        <v/>
      </c>
      <c r="J1506" s="2" t="str">
        <f>IF(パイプ専用!A1506=0,"",パイプ専用!A1506)</f>
        <v/>
      </c>
      <c r="K1506" s="2" t="str">
        <f>IF(四角板専用!B1506=0,"",四角板専用!B1506)</f>
        <v/>
      </c>
      <c r="L1506" s="2" t="str">
        <f>IF('FB&amp;L専用'!B1506=0,"",'FB&amp;L専用'!B1506)</f>
        <v/>
      </c>
      <c r="M1506" s="2" t="str">
        <f>IF(鋼材専用!B1506=0,"",鋼材専用!B1506)</f>
        <v/>
      </c>
      <c r="N1506" s="2" t="str">
        <f>IF(Φ部品専用!B1506=0,"",Φ部品専用!B1506)</f>
        <v/>
      </c>
      <c r="O1506" s="2" t="str">
        <f>IF(パイプ専用!B1506=0,"",パイプ専用!B1506)</f>
        <v/>
      </c>
      <c r="P1506" s="4" t="str">
        <f>IF(四角板専用!M1506=0,"",四角板専用!M1506)</f>
        <v/>
      </c>
      <c r="W1506" s="1" t="s">
        <v>1602</v>
      </c>
      <c r="X1506" s="2" t="str">
        <f t="shared" ca="1" si="98"/>
        <v/>
      </c>
      <c r="Z1506" s="2" t="str">
        <f t="shared" si="99"/>
        <v/>
      </c>
    </row>
    <row r="1507" spans="1:26">
      <c r="A1507" s="2" t="str">
        <f>四角板専用!A1507&amp;四角板専用!B1507</f>
        <v/>
      </c>
      <c r="B1507" s="2" t="str">
        <f>'FB&amp;L専用'!A1507&amp;'FB&amp;L専用'!B1507</f>
        <v/>
      </c>
      <c r="C1507" s="2" t="str">
        <f>鋼材専用!A1507&amp;鋼材専用!B1507</f>
        <v/>
      </c>
      <c r="D1507" s="2" t="str">
        <f>Φ部品専用!A1507&amp;Φ部品専用!B1507</f>
        <v/>
      </c>
      <c r="F1507" s="2" t="str">
        <f>IF(四角板専用!A1507=0,"",四角板専用!A1507)</f>
        <v/>
      </c>
      <c r="G1507" s="2" t="str">
        <f>IF('FB&amp;L専用'!A1507=0,"",'FB&amp;L専用'!A1507)</f>
        <v/>
      </c>
      <c r="H1507" s="2" t="str">
        <f>IF(鋼材専用!A1507=0,"",鋼材専用!A1507)</f>
        <v/>
      </c>
      <c r="I1507" s="2" t="str">
        <f>IF(Φ部品専用!A1507=0,"",Φ部品専用!A1507)</f>
        <v/>
      </c>
      <c r="J1507" s="2" t="str">
        <f>IF(パイプ専用!A1507=0,"",パイプ専用!A1507)</f>
        <v/>
      </c>
      <c r="K1507" s="2" t="str">
        <f>IF(四角板専用!B1507=0,"",四角板専用!B1507)</f>
        <v/>
      </c>
      <c r="L1507" s="2" t="str">
        <f>IF('FB&amp;L専用'!B1507=0,"",'FB&amp;L専用'!B1507)</f>
        <v/>
      </c>
      <c r="M1507" s="2" t="str">
        <f>IF(鋼材専用!B1507=0,"",鋼材専用!B1507)</f>
        <v/>
      </c>
      <c r="N1507" s="2" t="str">
        <f>IF(Φ部品専用!B1507=0,"",Φ部品専用!B1507)</f>
        <v/>
      </c>
      <c r="O1507" s="2" t="str">
        <f>IF(パイプ専用!B1507=0,"",パイプ専用!B1507)</f>
        <v/>
      </c>
      <c r="P1507" s="4" t="str">
        <f>IF(四角板専用!M1507=0,"",四角板専用!M1507)</f>
        <v/>
      </c>
      <c r="W1507" s="1" t="s">
        <v>1603</v>
      </c>
      <c r="X1507" s="2" t="str">
        <f t="shared" ca="1" si="98"/>
        <v/>
      </c>
      <c r="Z1507" s="2" t="str">
        <f t="shared" si="99"/>
        <v/>
      </c>
    </row>
    <row r="1508" spans="1:26">
      <c r="A1508" s="2" t="str">
        <f>四角板専用!A1508&amp;四角板専用!B1508</f>
        <v/>
      </c>
      <c r="B1508" s="2" t="str">
        <f>'FB&amp;L専用'!A1508&amp;'FB&amp;L専用'!B1508</f>
        <v/>
      </c>
      <c r="C1508" s="2" t="str">
        <f>鋼材専用!A1508&amp;鋼材専用!B1508</f>
        <v/>
      </c>
      <c r="D1508" s="2" t="str">
        <f>Φ部品専用!A1508&amp;Φ部品専用!B1508</f>
        <v/>
      </c>
      <c r="F1508" s="2" t="str">
        <f>IF(四角板専用!A1508=0,"",四角板専用!A1508)</f>
        <v/>
      </c>
      <c r="G1508" s="2" t="str">
        <f>IF('FB&amp;L専用'!A1508=0,"",'FB&amp;L専用'!A1508)</f>
        <v/>
      </c>
      <c r="H1508" s="2" t="str">
        <f>IF(鋼材専用!A1508=0,"",鋼材専用!A1508)</f>
        <v/>
      </c>
      <c r="I1508" s="2" t="str">
        <f>IF(Φ部品専用!A1508=0,"",Φ部品専用!A1508)</f>
        <v/>
      </c>
      <c r="J1508" s="2" t="str">
        <f>IF(パイプ専用!A1508=0,"",パイプ専用!A1508)</f>
        <v/>
      </c>
      <c r="K1508" s="2" t="str">
        <f>IF(四角板専用!B1508=0,"",四角板専用!B1508)</f>
        <v/>
      </c>
      <c r="L1508" s="2" t="str">
        <f>IF('FB&amp;L専用'!B1508=0,"",'FB&amp;L専用'!B1508)</f>
        <v/>
      </c>
      <c r="M1508" s="2" t="str">
        <f>IF(鋼材専用!B1508=0,"",鋼材専用!B1508)</f>
        <v/>
      </c>
      <c r="N1508" s="2" t="str">
        <f>IF(Φ部品専用!B1508=0,"",Φ部品専用!B1508)</f>
        <v/>
      </c>
      <c r="O1508" s="2" t="str">
        <f>IF(パイプ専用!B1508=0,"",パイプ専用!B1508)</f>
        <v/>
      </c>
      <c r="P1508" s="4" t="str">
        <f>IF(四角板専用!M1508=0,"",四角板専用!M1508)</f>
        <v/>
      </c>
      <c r="W1508" s="1" t="s">
        <v>1604</v>
      </c>
      <c r="X1508" s="2" t="str">
        <f t="shared" ca="1" si="98"/>
        <v/>
      </c>
      <c r="Z1508" s="2" t="str">
        <f t="shared" si="99"/>
        <v/>
      </c>
    </row>
    <row r="1509" spans="1:26">
      <c r="A1509" s="2" t="str">
        <f>四角板専用!A1509&amp;四角板専用!B1509</f>
        <v/>
      </c>
      <c r="B1509" s="2" t="str">
        <f>'FB&amp;L専用'!A1509&amp;'FB&amp;L専用'!B1509</f>
        <v/>
      </c>
      <c r="C1509" s="2" t="str">
        <f>鋼材専用!A1509&amp;鋼材専用!B1509</f>
        <v/>
      </c>
      <c r="D1509" s="2" t="str">
        <f>Φ部品専用!A1509&amp;Φ部品専用!B1509</f>
        <v/>
      </c>
      <c r="F1509" s="2" t="str">
        <f>IF(四角板専用!A1509=0,"",四角板専用!A1509)</f>
        <v/>
      </c>
      <c r="G1509" s="2" t="str">
        <f>IF('FB&amp;L専用'!A1509=0,"",'FB&amp;L専用'!A1509)</f>
        <v/>
      </c>
      <c r="H1509" s="2" t="str">
        <f>IF(鋼材専用!A1509=0,"",鋼材専用!A1509)</f>
        <v/>
      </c>
      <c r="I1509" s="2" t="str">
        <f>IF(Φ部品専用!A1509=0,"",Φ部品専用!A1509)</f>
        <v/>
      </c>
      <c r="J1509" s="2" t="str">
        <f>IF(パイプ専用!A1509=0,"",パイプ専用!A1509)</f>
        <v/>
      </c>
      <c r="K1509" s="2" t="str">
        <f>IF(四角板専用!B1509=0,"",四角板専用!B1509)</f>
        <v/>
      </c>
      <c r="L1509" s="2" t="str">
        <f>IF('FB&amp;L専用'!B1509=0,"",'FB&amp;L専用'!B1509)</f>
        <v/>
      </c>
      <c r="M1509" s="2" t="str">
        <f>IF(鋼材専用!B1509=0,"",鋼材専用!B1509)</f>
        <v/>
      </c>
      <c r="N1509" s="2" t="str">
        <f>IF(Φ部品専用!B1509=0,"",Φ部品専用!B1509)</f>
        <v/>
      </c>
      <c r="O1509" s="2" t="str">
        <f>IF(パイプ専用!B1509=0,"",パイプ専用!B1509)</f>
        <v/>
      </c>
      <c r="P1509" s="4" t="str">
        <f>IF(四角板専用!M1509=0,"",四角板専用!M1509)</f>
        <v/>
      </c>
      <c r="W1509" s="1" t="s">
        <v>1605</v>
      </c>
      <c r="X1509" s="2" t="str">
        <f t="shared" ca="1" si="98"/>
        <v/>
      </c>
      <c r="Z1509" s="2" t="str">
        <f t="shared" si="99"/>
        <v/>
      </c>
    </row>
    <row r="1510" spans="1:26">
      <c r="A1510" s="2" t="str">
        <f>四角板専用!A1510&amp;四角板専用!B1510</f>
        <v/>
      </c>
      <c r="B1510" s="2" t="str">
        <f>'FB&amp;L専用'!A1510&amp;'FB&amp;L専用'!B1510</f>
        <v/>
      </c>
      <c r="C1510" s="2" t="str">
        <f>鋼材専用!A1510&amp;鋼材専用!B1510</f>
        <v/>
      </c>
      <c r="D1510" s="2" t="str">
        <f>Φ部品専用!A1510&amp;Φ部品専用!B1510</f>
        <v/>
      </c>
      <c r="F1510" s="2" t="str">
        <f>IF(四角板専用!A1510=0,"",四角板専用!A1510)</f>
        <v/>
      </c>
      <c r="G1510" s="2" t="str">
        <f>IF('FB&amp;L専用'!A1510=0,"",'FB&amp;L専用'!A1510)</f>
        <v/>
      </c>
      <c r="H1510" s="2" t="str">
        <f>IF(鋼材専用!A1510=0,"",鋼材専用!A1510)</f>
        <v/>
      </c>
      <c r="I1510" s="2" t="str">
        <f>IF(Φ部品専用!A1510=0,"",Φ部品専用!A1510)</f>
        <v/>
      </c>
      <c r="J1510" s="2" t="str">
        <f>IF(パイプ専用!A1510=0,"",パイプ専用!A1510)</f>
        <v/>
      </c>
      <c r="K1510" s="2" t="str">
        <f>IF(四角板専用!B1510=0,"",四角板専用!B1510)</f>
        <v/>
      </c>
      <c r="L1510" s="2" t="str">
        <f>IF('FB&amp;L専用'!B1510=0,"",'FB&amp;L専用'!B1510)</f>
        <v/>
      </c>
      <c r="M1510" s="2" t="str">
        <f>IF(鋼材専用!B1510=0,"",鋼材専用!B1510)</f>
        <v/>
      </c>
      <c r="N1510" s="2" t="str">
        <f>IF(Φ部品専用!B1510=0,"",Φ部品専用!B1510)</f>
        <v/>
      </c>
      <c r="O1510" s="2" t="str">
        <f>IF(パイプ専用!B1510=0,"",パイプ専用!B1510)</f>
        <v/>
      </c>
      <c r="P1510" s="4" t="str">
        <f>IF(四角板専用!M1510=0,"",四角板専用!M1510)</f>
        <v/>
      </c>
      <c r="W1510" s="1" t="s">
        <v>1606</v>
      </c>
      <c r="X1510" s="2" t="str">
        <f t="shared" ca="1" si="98"/>
        <v/>
      </c>
      <c r="Z1510" s="2" t="str">
        <f t="shared" si="99"/>
        <v/>
      </c>
    </row>
    <row r="1511" spans="1:26">
      <c r="A1511" s="2" t="str">
        <f>四角板専用!A1511&amp;四角板専用!B1511</f>
        <v/>
      </c>
      <c r="B1511" s="2" t="str">
        <f>'FB&amp;L専用'!A1511&amp;'FB&amp;L専用'!B1511</f>
        <v/>
      </c>
      <c r="C1511" s="2" t="str">
        <f>鋼材専用!A1511&amp;鋼材専用!B1511</f>
        <v/>
      </c>
      <c r="D1511" s="2" t="str">
        <f>Φ部品専用!A1511&amp;Φ部品専用!B1511</f>
        <v/>
      </c>
      <c r="F1511" s="2" t="str">
        <f>IF(四角板専用!A1511=0,"",四角板専用!A1511)</f>
        <v/>
      </c>
      <c r="G1511" s="2" t="str">
        <f>IF('FB&amp;L専用'!A1511=0,"",'FB&amp;L専用'!A1511)</f>
        <v/>
      </c>
      <c r="H1511" s="2" t="str">
        <f>IF(鋼材専用!A1511=0,"",鋼材専用!A1511)</f>
        <v/>
      </c>
      <c r="I1511" s="2" t="str">
        <f>IF(Φ部品専用!A1511=0,"",Φ部品専用!A1511)</f>
        <v/>
      </c>
      <c r="J1511" s="2" t="str">
        <f>IF(パイプ専用!A1511=0,"",パイプ専用!A1511)</f>
        <v/>
      </c>
      <c r="K1511" s="2" t="str">
        <f>IF(四角板専用!B1511=0,"",四角板専用!B1511)</f>
        <v/>
      </c>
      <c r="L1511" s="2" t="str">
        <f>IF('FB&amp;L専用'!B1511=0,"",'FB&amp;L専用'!B1511)</f>
        <v/>
      </c>
      <c r="M1511" s="2" t="str">
        <f>IF(鋼材専用!B1511=0,"",鋼材専用!B1511)</f>
        <v/>
      </c>
      <c r="N1511" s="2" t="str">
        <f>IF(Φ部品専用!B1511=0,"",Φ部品専用!B1511)</f>
        <v/>
      </c>
      <c r="O1511" s="2" t="str">
        <f>IF(パイプ専用!B1511=0,"",パイプ専用!B1511)</f>
        <v/>
      </c>
      <c r="P1511" s="4" t="str">
        <f>IF(四角板専用!M1511=0,"",四角板専用!M1511)</f>
        <v/>
      </c>
      <c r="W1511" s="1" t="s">
        <v>1607</v>
      </c>
      <c r="X1511" s="2" t="str">
        <f t="shared" ca="1" si="98"/>
        <v/>
      </c>
      <c r="Z1511" s="2" t="str">
        <f t="shared" si="99"/>
        <v/>
      </c>
    </row>
    <row r="1512" spans="1:26">
      <c r="A1512" s="2" t="str">
        <f>四角板専用!A1512&amp;四角板専用!B1512</f>
        <v/>
      </c>
      <c r="B1512" s="2" t="str">
        <f>'FB&amp;L専用'!A1512&amp;'FB&amp;L専用'!B1512</f>
        <v/>
      </c>
      <c r="C1512" s="2" t="str">
        <f>鋼材専用!A1512&amp;鋼材専用!B1512</f>
        <v/>
      </c>
      <c r="D1512" s="2" t="str">
        <f>Φ部品専用!A1512&amp;Φ部品専用!B1512</f>
        <v/>
      </c>
      <c r="F1512" s="2" t="str">
        <f>IF(四角板専用!A1512=0,"",四角板専用!A1512)</f>
        <v/>
      </c>
      <c r="G1512" s="2" t="str">
        <f>IF('FB&amp;L専用'!A1512=0,"",'FB&amp;L専用'!A1512)</f>
        <v/>
      </c>
      <c r="H1512" s="2" t="str">
        <f>IF(鋼材専用!A1512=0,"",鋼材専用!A1512)</f>
        <v/>
      </c>
      <c r="I1512" s="2" t="str">
        <f>IF(Φ部品専用!A1512=0,"",Φ部品専用!A1512)</f>
        <v/>
      </c>
      <c r="J1512" s="2" t="str">
        <f>IF(パイプ専用!A1512=0,"",パイプ専用!A1512)</f>
        <v/>
      </c>
      <c r="K1512" s="2" t="str">
        <f>IF(四角板専用!B1512=0,"",四角板専用!B1512)</f>
        <v/>
      </c>
      <c r="L1512" s="2" t="str">
        <f>IF('FB&amp;L専用'!B1512=0,"",'FB&amp;L専用'!B1512)</f>
        <v/>
      </c>
      <c r="M1512" s="2" t="str">
        <f>IF(鋼材専用!B1512=0,"",鋼材専用!B1512)</f>
        <v/>
      </c>
      <c r="N1512" s="2" t="str">
        <f>IF(Φ部品専用!B1512=0,"",Φ部品専用!B1512)</f>
        <v/>
      </c>
      <c r="O1512" s="2" t="str">
        <f>IF(パイプ専用!B1512=0,"",パイプ専用!B1512)</f>
        <v/>
      </c>
      <c r="P1512" s="4" t="str">
        <f>IF(四角板専用!M1512=0,"",四角板専用!M1512)</f>
        <v/>
      </c>
      <c r="W1512" s="1" t="s">
        <v>1608</v>
      </c>
      <c r="X1512" s="2" t="str">
        <f t="shared" ca="1" si="98"/>
        <v/>
      </c>
      <c r="Z1512" s="2" t="str">
        <f t="shared" si="99"/>
        <v/>
      </c>
    </row>
    <row r="1513" spans="1:26">
      <c r="A1513" s="2" t="str">
        <f>四角板専用!A1513&amp;四角板専用!B1513</f>
        <v/>
      </c>
      <c r="B1513" s="2" t="str">
        <f>'FB&amp;L専用'!A1513&amp;'FB&amp;L専用'!B1513</f>
        <v/>
      </c>
      <c r="C1513" s="2" t="str">
        <f>鋼材専用!A1513&amp;鋼材専用!B1513</f>
        <v/>
      </c>
      <c r="D1513" s="2" t="str">
        <f>Φ部品専用!A1513&amp;Φ部品専用!B1513</f>
        <v/>
      </c>
      <c r="F1513" s="2" t="str">
        <f>IF(四角板専用!A1513=0,"",四角板専用!A1513)</f>
        <v/>
      </c>
      <c r="G1513" s="2" t="str">
        <f>IF('FB&amp;L専用'!A1513=0,"",'FB&amp;L専用'!A1513)</f>
        <v/>
      </c>
      <c r="H1513" s="2" t="str">
        <f>IF(鋼材専用!A1513=0,"",鋼材専用!A1513)</f>
        <v/>
      </c>
      <c r="I1513" s="2" t="str">
        <f>IF(Φ部品専用!A1513=0,"",Φ部品専用!A1513)</f>
        <v/>
      </c>
      <c r="J1513" s="2" t="str">
        <f>IF(パイプ専用!A1513=0,"",パイプ専用!A1513)</f>
        <v/>
      </c>
      <c r="K1513" s="2" t="str">
        <f>IF(四角板専用!B1513=0,"",四角板専用!B1513)</f>
        <v/>
      </c>
      <c r="L1513" s="2" t="str">
        <f>IF('FB&amp;L専用'!B1513=0,"",'FB&amp;L専用'!B1513)</f>
        <v/>
      </c>
      <c r="M1513" s="2" t="str">
        <f>IF(鋼材専用!B1513=0,"",鋼材専用!B1513)</f>
        <v/>
      </c>
      <c r="N1513" s="2" t="str">
        <f>IF(Φ部品専用!B1513=0,"",Φ部品専用!B1513)</f>
        <v/>
      </c>
      <c r="O1513" s="2" t="str">
        <f>IF(パイプ専用!B1513=0,"",パイプ専用!B1513)</f>
        <v/>
      </c>
      <c r="P1513" s="4" t="str">
        <f>IF(四角板専用!M1513=0,"",四角板専用!M1513)</f>
        <v/>
      </c>
      <c r="W1513" s="1" t="s">
        <v>1609</v>
      </c>
      <c r="X1513" s="2" t="str">
        <f t="shared" ca="1" si="98"/>
        <v/>
      </c>
      <c r="Z1513" s="2" t="str">
        <f t="shared" si="99"/>
        <v/>
      </c>
    </row>
    <row r="1514" spans="1:26">
      <c r="A1514" s="2" t="str">
        <f>四角板専用!A1514&amp;四角板専用!B1514</f>
        <v/>
      </c>
      <c r="B1514" s="2" t="str">
        <f>'FB&amp;L専用'!A1514&amp;'FB&amp;L専用'!B1514</f>
        <v/>
      </c>
      <c r="C1514" s="2" t="str">
        <f>鋼材専用!A1514&amp;鋼材専用!B1514</f>
        <v/>
      </c>
      <c r="D1514" s="2" t="str">
        <f>Φ部品専用!A1514&amp;Φ部品専用!B1514</f>
        <v/>
      </c>
      <c r="F1514" s="2" t="str">
        <f>IF(四角板専用!A1514=0,"",四角板専用!A1514)</f>
        <v/>
      </c>
      <c r="G1514" s="2" t="str">
        <f>IF('FB&amp;L専用'!A1514=0,"",'FB&amp;L専用'!A1514)</f>
        <v/>
      </c>
      <c r="H1514" s="2" t="str">
        <f>IF(鋼材専用!A1514=0,"",鋼材専用!A1514)</f>
        <v/>
      </c>
      <c r="I1514" s="2" t="str">
        <f>IF(Φ部品専用!A1514=0,"",Φ部品専用!A1514)</f>
        <v/>
      </c>
      <c r="J1514" s="2" t="str">
        <f>IF(パイプ専用!A1514=0,"",パイプ専用!A1514)</f>
        <v/>
      </c>
      <c r="K1514" s="2" t="str">
        <f>IF(四角板専用!B1514=0,"",四角板専用!B1514)</f>
        <v/>
      </c>
      <c r="L1514" s="2" t="str">
        <f>IF('FB&amp;L専用'!B1514=0,"",'FB&amp;L専用'!B1514)</f>
        <v/>
      </c>
      <c r="M1514" s="2" t="str">
        <f>IF(鋼材専用!B1514=0,"",鋼材専用!B1514)</f>
        <v/>
      </c>
      <c r="N1514" s="2" t="str">
        <f>IF(Φ部品専用!B1514=0,"",Φ部品専用!B1514)</f>
        <v/>
      </c>
      <c r="O1514" s="2" t="str">
        <f>IF(パイプ専用!B1514=0,"",パイプ専用!B1514)</f>
        <v/>
      </c>
      <c r="P1514" s="4" t="str">
        <f>IF(四角板専用!M1514=0,"",四角板専用!M1514)</f>
        <v/>
      </c>
      <c r="W1514" s="1" t="s">
        <v>1610</v>
      </c>
      <c r="X1514" s="2" t="str">
        <f t="shared" ca="1" si="98"/>
        <v/>
      </c>
      <c r="Z1514" s="2" t="str">
        <f t="shared" si="99"/>
        <v/>
      </c>
    </row>
    <row r="1515" spans="1:26">
      <c r="A1515" s="2" t="str">
        <f>四角板専用!A1515&amp;四角板専用!B1515</f>
        <v/>
      </c>
      <c r="B1515" s="2" t="str">
        <f>'FB&amp;L専用'!A1515&amp;'FB&amp;L専用'!B1515</f>
        <v/>
      </c>
      <c r="C1515" s="2" t="str">
        <f>鋼材専用!A1515&amp;鋼材専用!B1515</f>
        <v/>
      </c>
      <c r="D1515" s="2" t="str">
        <f>Φ部品専用!A1515&amp;Φ部品専用!B1515</f>
        <v/>
      </c>
      <c r="F1515" s="2" t="str">
        <f>IF(四角板専用!A1515=0,"",四角板専用!A1515)</f>
        <v/>
      </c>
      <c r="G1515" s="2" t="str">
        <f>IF('FB&amp;L専用'!A1515=0,"",'FB&amp;L専用'!A1515)</f>
        <v/>
      </c>
      <c r="H1515" s="2" t="str">
        <f>IF(鋼材専用!A1515=0,"",鋼材専用!A1515)</f>
        <v/>
      </c>
      <c r="I1515" s="2" t="str">
        <f>IF(Φ部品専用!A1515=0,"",Φ部品専用!A1515)</f>
        <v/>
      </c>
      <c r="J1515" s="2" t="str">
        <f>IF(パイプ専用!A1515=0,"",パイプ専用!A1515)</f>
        <v/>
      </c>
      <c r="K1515" s="2" t="str">
        <f>IF(四角板専用!B1515=0,"",四角板専用!B1515)</f>
        <v/>
      </c>
      <c r="L1515" s="2" t="str">
        <f>IF('FB&amp;L専用'!B1515=0,"",'FB&amp;L専用'!B1515)</f>
        <v/>
      </c>
      <c r="M1515" s="2" t="str">
        <f>IF(鋼材専用!B1515=0,"",鋼材専用!B1515)</f>
        <v/>
      </c>
      <c r="N1515" s="2" t="str">
        <f>IF(Φ部品専用!B1515=0,"",Φ部品専用!B1515)</f>
        <v/>
      </c>
      <c r="O1515" s="2" t="str">
        <f>IF(パイプ専用!B1515=0,"",パイプ専用!B1515)</f>
        <v/>
      </c>
      <c r="P1515" s="4" t="str">
        <f>IF(四角板専用!M1515=0,"",四角板専用!M1515)</f>
        <v/>
      </c>
      <c r="W1515" s="1" t="s">
        <v>1611</v>
      </c>
      <c r="X1515" s="2" t="str">
        <f t="shared" ca="1" si="98"/>
        <v/>
      </c>
      <c r="Z1515" s="2" t="str">
        <f t="shared" si="99"/>
        <v/>
      </c>
    </row>
    <row r="1516" spans="1:26">
      <c r="A1516" s="2" t="str">
        <f>四角板専用!A1516&amp;四角板専用!B1516</f>
        <v/>
      </c>
      <c r="B1516" s="2" t="str">
        <f>'FB&amp;L専用'!A1516&amp;'FB&amp;L専用'!B1516</f>
        <v/>
      </c>
      <c r="C1516" s="2" t="str">
        <f>鋼材専用!A1516&amp;鋼材専用!B1516</f>
        <v/>
      </c>
      <c r="D1516" s="2" t="str">
        <f>Φ部品専用!A1516&amp;Φ部品専用!B1516</f>
        <v/>
      </c>
      <c r="F1516" s="2" t="str">
        <f>IF(四角板専用!A1516=0,"",四角板専用!A1516)</f>
        <v/>
      </c>
      <c r="G1516" s="2" t="str">
        <f>IF('FB&amp;L専用'!A1516=0,"",'FB&amp;L専用'!A1516)</f>
        <v/>
      </c>
      <c r="H1516" s="2" t="str">
        <f>IF(鋼材専用!A1516=0,"",鋼材専用!A1516)</f>
        <v/>
      </c>
      <c r="I1516" s="2" t="str">
        <f>IF(Φ部品専用!A1516=0,"",Φ部品専用!A1516)</f>
        <v/>
      </c>
      <c r="J1516" s="2" t="str">
        <f>IF(パイプ専用!A1516=0,"",パイプ専用!A1516)</f>
        <v/>
      </c>
      <c r="K1516" s="2" t="str">
        <f>IF(四角板専用!B1516=0,"",四角板専用!B1516)</f>
        <v/>
      </c>
      <c r="L1516" s="2" t="str">
        <f>IF('FB&amp;L専用'!B1516=0,"",'FB&amp;L専用'!B1516)</f>
        <v/>
      </c>
      <c r="M1516" s="2" t="str">
        <f>IF(鋼材専用!B1516=0,"",鋼材専用!B1516)</f>
        <v/>
      </c>
      <c r="N1516" s="2" t="str">
        <f>IF(Φ部品専用!B1516=0,"",Φ部品専用!B1516)</f>
        <v/>
      </c>
      <c r="O1516" s="2" t="str">
        <f>IF(パイプ専用!B1516=0,"",パイプ専用!B1516)</f>
        <v/>
      </c>
      <c r="P1516" s="4" t="str">
        <f>IF(四角板専用!M1516=0,"",四角板専用!M1516)</f>
        <v/>
      </c>
      <c r="W1516" s="1" t="s">
        <v>1612</v>
      </c>
      <c r="X1516" s="2" t="str">
        <f t="shared" ca="1" si="98"/>
        <v/>
      </c>
      <c r="Z1516" s="2" t="str">
        <f t="shared" si="99"/>
        <v/>
      </c>
    </row>
    <row r="1517" spans="1:26">
      <c r="A1517" s="2" t="str">
        <f>四角板専用!A1517&amp;四角板専用!B1517</f>
        <v/>
      </c>
      <c r="B1517" s="2" t="str">
        <f>'FB&amp;L専用'!A1517&amp;'FB&amp;L専用'!B1517</f>
        <v/>
      </c>
      <c r="C1517" s="2" t="str">
        <f>鋼材専用!A1517&amp;鋼材専用!B1517</f>
        <v/>
      </c>
      <c r="D1517" s="2" t="str">
        <f>Φ部品専用!A1517&amp;Φ部品専用!B1517</f>
        <v/>
      </c>
      <c r="F1517" s="2" t="str">
        <f>IF(四角板専用!A1517=0,"",四角板専用!A1517)</f>
        <v/>
      </c>
      <c r="G1517" s="2" t="str">
        <f>IF('FB&amp;L専用'!A1517=0,"",'FB&amp;L専用'!A1517)</f>
        <v/>
      </c>
      <c r="H1517" s="2" t="str">
        <f>IF(鋼材専用!A1517=0,"",鋼材専用!A1517)</f>
        <v/>
      </c>
      <c r="I1517" s="2" t="str">
        <f>IF(Φ部品専用!A1517=0,"",Φ部品専用!A1517)</f>
        <v/>
      </c>
      <c r="J1517" s="2" t="str">
        <f>IF(パイプ専用!A1517=0,"",パイプ専用!A1517)</f>
        <v/>
      </c>
      <c r="K1517" s="2" t="str">
        <f>IF(四角板専用!B1517=0,"",四角板専用!B1517)</f>
        <v/>
      </c>
      <c r="L1517" s="2" t="str">
        <f>IF('FB&amp;L専用'!B1517=0,"",'FB&amp;L専用'!B1517)</f>
        <v/>
      </c>
      <c r="M1517" s="2" t="str">
        <f>IF(鋼材専用!B1517=0,"",鋼材専用!B1517)</f>
        <v/>
      </c>
      <c r="N1517" s="2" t="str">
        <f>IF(Φ部品専用!B1517=0,"",Φ部品専用!B1517)</f>
        <v/>
      </c>
      <c r="O1517" s="2" t="str">
        <f>IF(パイプ専用!B1517=0,"",パイプ専用!B1517)</f>
        <v/>
      </c>
      <c r="P1517" s="4" t="str">
        <f>IF(四角板専用!M1517=0,"",四角板専用!M1517)</f>
        <v/>
      </c>
      <c r="W1517" s="1" t="s">
        <v>1613</v>
      </c>
      <c r="X1517" s="2" t="str">
        <f t="shared" ca="1" si="98"/>
        <v/>
      </c>
      <c r="Z1517" s="2" t="str">
        <f t="shared" si="99"/>
        <v/>
      </c>
    </row>
    <row r="1518" spans="1:26">
      <c r="A1518" s="2" t="str">
        <f>四角板専用!A1518&amp;四角板専用!B1518</f>
        <v/>
      </c>
      <c r="B1518" s="2" t="str">
        <f>'FB&amp;L専用'!A1518&amp;'FB&amp;L専用'!B1518</f>
        <v/>
      </c>
      <c r="C1518" s="2" t="str">
        <f>鋼材専用!A1518&amp;鋼材専用!B1518</f>
        <v/>
      </c>
      <c r="D1518" s="2" t="str">
        <f>Φ部品専用!A1518&amp;Φ部品専用!B1518</f>
        <v/>
      </c>
      <c r="F1518" s="2" t="str">
        <f>IF(四角板専用!A1518=0,"",四角板専用!A1518)</f>
        <v/>
      </c>
      <c r="G1518" s="2" t="str">
        <f>IF('FB&amp;L専用'!A1518=0,"",'FB&amp;L専用'!A1518)</f>
        <v/>
      </c>
      <c r="H1518" s="2" t="str">
        <f>IF(鋼材専用!A1518=0,"",鋼材専用!A1518)</f>
        <v/>
      </c>
      <c r="I1518" s="2" t="str">
        <f>IF(Φ部品専用!A1518=0,"",Φ部品専用!A1518)</f>
        <v/>
      </c>
      <c r="J1518" s="2" t="str">
        <f>IF(パイプ専用!A1518=0,"",パイプ専用!A1518)</f>
        <v/>
      </c>
      <c r="K1518" s="2" t="str">
        <f>IF(四角板専用!B1518=0,"",四角板専用!B1518)</f>
        <v/>
      </c>
      <c r="L1518" s="2" t="str">
        <f>IF('FB&amp;L専用'!B1518=0,"",'FB&amp;L専用'!B1518)</f>
        <v/>
      </c>
      <c r="M1518" s="2" t="str">
        <f>IF(鋼材専用!B1518=0,"",鋼材専用!B1518)</f>
        <v/>
      </c>
      <c r="N1518" s="2" t="str">
        <f>IF(Φ部品専用!B1518=0,"",Φ部品専用!B1518)</f>
        <v/>
      </c>
      <c r="O1518" s="2" t="str">
        <f>IF(パイプ専用!B1518=0,"",パイプ専用!B1518)</f>
        <v/>
      </c>
      <c r="P1518" s="4" t="str">
        <f>IF(四角板専用!M1518=0,"",四角板専用!M1518)</f>
        <v/>
      </c>
      <c r="W1518" s="1" t="s">
        <v>1614</v>
      </c>
      <c r="X1518" s="2" t="str">
        <f t="shared" ca="1" si="98"/>
        <v/>
      </c>
      <c r="Z1518" s="2" t="str">
        <f t="shared" si="99"/>
        <v/>
      </c>
    </row>
    <row r="1519" spans="1:26">
      <c r="A1519" s="2" t="str">
        <f>四角板専用!A1519&amp;四角板専用!B1519</f>
        <v/>
      </c>
      <c r="B1519" s="2" t="str">
        <f>'FB&amp;L専用'!A1519&amp;'FB&amp;L専用'!B1519</f>
        <v/>
      </c>
      <c r="C1519" s="2" t="str">
        <f>鋼材専用!A1519&amp;鋼材専用!B1519</f>
        <v/>
      </c>
      <c r="D1519" s="2" t="str">
        <f>Φ部品専用!A1519&amp;Φ部品専用!B1519</f>
        <v/>
      </c>
      <c r="F1519" s="2" t="str">
        <f>IF(四角板専用!A1519=0,"",四角板専用!A1519)</f>
        <v/>
      </c>
      <c r="G1519" s="2" t="str">
        <f>IF('FB&amp;L専用'!A1519=0,"",'FB&amp;L専用'!A1519)</f>
        <v/>
      </c>
      <c r="H1519" s="2" t="str">
        <f>IF(鋼材専用!A1519=0,"",鋼材専用!A1519)</f>
        <v/>
      </c>
      <c r="I1519" s="2" t="str">
        <f>IF(Φ部品専用!A1519=0,"",Φ部品専用!A1519)</f>
        <v/>
      </c>
      <c r="J1519" s="2" t="str">
        <f>IF(パイプ専用!A1519=0,"",パイプ専用!A1519)</f>
        <v/>
      </c>
      <c r="K1519" s="2" t="str">
        <f>IF(四角板専用!B1519=0,"",四角板専用!B1519)</f>
        <v/>
      </c>
      <c r="L1519" s="2" t="str">
        <f>IF('FB&amp;L専用'!B1519=0,"",'FB&amp;L専用'!B1519)</f>
        <v/>
      </c>
      <c r="M1519" s="2" t="str">
        <f>IF(鋼材専用!B1519=0,"",鋼材専用!B1519)</f>
        <v/>
      </c>
      <c r="N1519" s="2" t="str">
        <f>IF(Φ部品専用!B1519=0,"",Φ部品専用!B1519)</f>
        <v/>
      </c>
      <c r="O1519" s="2" t="str">
        <f>IF(パイプ専用!B1519=0,"",パイプ専用!B1519)</f>
        <v/>
      </c>
      <c r="P1519" s="4" t="str">
        <f>IF(四角板専用!M1519=0,"",四角板専用!M1519)</f>
        <v/>
      </c>
      <c r="W1519" s="1" t="s">
        <v>1615</v>
      </c>
      <c r="X1519" s="2" t="str">
        <f t="shared" ca="1" si="98"/>
        <v/>
      </c>
      <c r="Z1519" s="2" t="str">
        <f t="shared" si="99"/>
        <v/>
      </c>
    </row>
    <row r="1520" spans="1:26">
      <c r="A1520" s="2" t="str">
        <f>四角板専用!A1520&amp;四角板専用!B1520</f>
        <v/>
      </c>
      <c r="B1520" s="2" t="str">
        <f>'FB&amp;L専用'!A1520&amp;'FB&amp;L専用'!B1520</f>
        <v/>
      </c>
      <c r="C1520" s="2" t="str">
        <f>鋼材専用!A1520&amp;鋼材専用!B1520</f>
        <v/>
      </c>
      <c r="D1520" s="2" t="str">
        <f>Φ部品専用!A1520&amp;Φ部品専用!B1520</f>
        <v/>
      </c>
      <c r="F1520" s="2" t="str">
        <f>IF(四角板専用!A1520=0,"",四角板専用!A1520)</f>
        <v/>
      </c>
      <c r="G1520" s="2" t="str">
        <f>IF('FB&amp;L専用'!A1520=0,"",'FB&amp;L専用'!A1520)</f>
        <v/>
      </c>
      <c r="H1520" s="2" t="str">
        <f>IF(鋼材専用!A1520=0,"",鋼材専用!A1520)</f>
        <v/>
      </c>
      <c r="I1520" s="2" t="str">
        <f>IF(Φ部品専用!A1520=0,"",Φ部品専用!A1520)</f>
        <v/>
      </c>
      <c r="J1520" s="2" t="str">
        <f>IF(パイプ専用!A1520=0,"",パイプ専用!A1520)</f>
        <v/>
      </c>
      <c r="K1520" s="2" t="str">
        <f>IF(四角板専用!B1520=0,"",四角板専用!B1520)</f>
        <v/>
      </c>
      <c r="L1520" s="2" t="str">
        <f>IF('FB&amp;L専用'!B1520=0,"",'FB&amp;L専用'!B1520)</f>
        <v/>
      </c>
      <c r="M1520" s="2" t="str">
        <f>IF(鋼材専用!B1520=0,"",鋼材専用!B1520)</f>
        <v/>
      </c>
      <c r="N1520" s="2" t="str">
        <f>IF(Φ部品専用!B1520=0,"",Φ部品専用!B1520)</f>
        <v/>
      </c>
      <c r="O1520" s="2" t="str">
        <f>IF(パイプ専用!B1520=0,"",パイプ専用!B1520)</f>
        <v/>
      </c>
      <c r="P1520" s="4" t="str">
        <f>IF(四角板専用!M1520=0,"",四角板専用!M1520)</f>
        <v/>
      </c>
      <c r="W1520" s="1" t="s">
        <v>1616</v>
      </c>
      <c r="X1520" s="2" t="str">
        <f t="shared" ca="1" si="98"/>
        <v/>
      </c>
      <c r="Z1520" s="2" t="str">
        <f t="shared" si="99"/>
        <v/>
      </c>
    </row>
    <row r="1521" spans="1:26">
      <c r="A1521" s="2" t="str">
        <f>四角板専用!A1521&amp;四角板専用!B1521</f>
        <v/>
      </c>
      <c r="B1521" s="2" t="str">
        <f>'FB&amp;L専用'!A1521&amp;'FB&amp;L専用'!B1521</f>
        <v/>
      </c>
      <c r="C1521" s="2" t="str">
        <f>鋼材専用!A1521&amp;鋼材専用!B1521</f>
        <v/>
      </c>
      <c r="D1521" s="2" t="str">
        <f>Φ部品専用!A1521&amp;Φ部品専用!B1521</f>
        <v/>
      </c>
      <c r="F1521" s="2" t="str">
        <f>IF(四角板専用!A1521=0,"",四角板専用!A1521)</f>
        <v/>
      </c>
      <c r="G1521" s="2" t="str">
        <f>IF('FB&amp;L専用'!A1521=0,"",'FB&amp;L専用'!A1521)</f>
        <v/>
      </c>
      <c r="H1521" s="2" t="str">
        <f>IF(鋼材専用!A1521=0,"",鋼材専用!A1521)</f>
        <v/>
      </c>
      <c r="I1521" s="2" t="str">
        <f>IF(Φ部品専用!A1521=0,"",Φ部品専用!A1521)</f>
        <v/>
      </c>
      <c r="J1521" s="2" t="str">
        <f>IF(パイプ専用!A1521=0,"",パイプ専用!A1521)</f>
        <v/>
      </c>
      <c r="K1521" s="2" t="str">
        <f>IF(四角板専用!B1521=0,"",四角板専用!B1521)</f>
        <v/>
      </c>
      <c r="L1521" s="2" t="str">
        <f>IF('FB&amp;L専用'!B1521=0,"",'FB&amp;L専用'!B1521)</f>
        <v/>
      </c>
      <c r="M1521" s="2" t="str">
        <f>IF(鋼材専用!B1521=0,"",鋼材専用!B1521)</f>
        <v/>
      </c>
      <c r="N1521" s="2" t="str">
        <f>IF(Φ部品専用!B1521=0,"",Φ部品専用!B1521)</f>
        <v/>
      </c>
      <c r="O1521" s="2" t="str">
        <f>IF(パイプ専用!B1521=0,"",パイプ専用!B1521)</f>
        <v/>
      </c>
      <c r="P1521" s="4" t="str">
        <f>IF(四角板専用!M1521=0,"",四角板専用!M1521)</f>
        <v/>
      </c>
      <c r="W1521" s="1" t="s">
        <v>1617</v>
      </c>
      <c r="X1521" s="2" t="str">
        <f t="shared" ca="1" si="98"/>
        <v/>
      </c>
      <c r="Z1521" s="2" t="str">
        <f t="shared" si="99"/>
        <v/>
      </c>
    </row>
    <row r="1522" spans="1:26">
      <c r="A1522" s="2" t="str">
        <f>四角板専用!A1522&amp;四角板専用!B1522</f>
        <v/>
      </c>
      <c r="B1522" s="2" t="str">
        <f>'FB&amp;L専用'!A1522&amp;'FB&amp;L専用'!B1522</f>
        <v/>
      </c>
      <c r="C1522" s="2" t="str">
        <f>鋼材専用!A1522&amp;鋼材専用!B1522</f>
        <v/>
      </c>
      <c r="D1522" s="2" t="str">
        <f>Φ部品専用!A1522&amp;Φ部品専用!B1522</f>
        <v/>
      </c>
      <c r="F1522" s="2" t="str">
        <f>IF(四角板専用!A1522=0,"",四角板専用!A1522)</f>
        <v/>
      </c>
      <c r="G1522" s="2" t="str">
        <f>IF('FB&amp;L専用'!A1522=0,"",'FB&amp;L専用'!A1522)</f>
        <v/>
      </c>
      <c r="H1522" s="2" t="str">
        <f>IF(鋼材専用!A1522=0,"",鋼材専用!A1522)</f>
        <v/>
      </c>
      <c r="I1522" s="2" t="str">
        <f>IF(Φ部品専用!A1522=0,"",Φ部品専用!A1522)</f>
        <v/>
      </c>
      <c r="J1522" s="2" t="str">
        <f>IF(パイプ専用!A1522=0,"",パイプ専用!A1522)</f>
        <v/>
      </c>
      <c r="K1522" s="2" t="str">
        <f>IF(四角板専用!B1522=0,"",四角板専用!B1522)</f>
        <v/>
      </c>
      <c r="L1522" s="2" t="str">
        <f>IF('FB&amp;L専用'!B1522=0,"",'FB&amp;L専用'!B1522)</f>
        <v/>
      </c>
      <c r="M1522" s="2" t="str">
        <f>IF(鋼材専用!B1522=0,"",鋼材専用!B1522)</f>
        <v/>
      </c>
      <c r="N1522" s="2" t="str">
        <f>IF(Φ部品専用!B1522=0,"",Φ部品専用!B1522)</f>
        <v/>
      </c>
      <c r="O1522" s="2" t="str">
        <f>IF(パイプ専用!B1522=0,"",パイプ専用!B1522)</f>
        <v/>
      </c>
      <c r="P1522" s="4" t="str">
        <f>IF(四角板専用!M1522=0,"",四角板専用!M1522)</f>
        <v/>
      </c>
      <c r="W1522" s="1" t="s">
        <v>1618</v>
      </c>
      <c r="X1522" s="2" t="str">
        <f t="shared" ca="1" si="98"/>
        <v/>
      </c>
      <c r="Z1522" s="2" t="str">
        <f t="shared" si="99"/>
        <v/>
      </c>
    </row>
    <row r="1523" spans="1:26">
      <c r="A1523" s="2" t="str">
        <f>四角板専用!A1523&amp;四角板専用!B1523</f>
        <v/>
      </c>
      <c r="B1523" s="2" t="str">
        <f>'FB&amp;L専用'!A1523&amp;'FB&amp;L専用'!B1523</f>
        <v/>
      </c>
      <c r="C1523" s="2" t="str">
        <f>鋼材専用!A1523&amp;鋼材専用!B1523</f>
        <v/>
      </c>
      <c r="D1523" s="2" t="str">
        <f>Φ部品専用!A1523&amp;Φ部品専用!B1523</f>
        <v/>
      </c>
      <c r="F1523" s="2" t="str">
        <f>IF(四角板専用!A1523=0,"",四角板専用!A1523)</f>
        <v/>
      </c>
      <c r="G1523" s="2" t="str">
        <f>IF('FB&amp;L専用'!A1523=0,"",'FB&amp;L専用'!A1523)</f>
        <v/>
      </c>
      <c r="H1523" s="2" t="str">
        <f>IF(鋼材専用!A1523=0,"",鋼材専用!A1523)</f>
        <v/>
      </c>
      <c r="I1523" s="2" t="str">
        <f>IF(Φ部品専用!A1523=0,"",Φ部品専用!A1523)</f>
        <v/>
      </c>
      <c r="J1523" s="2" t="str">
        <f>IF(パイプ専用!A1523=0,"",パイプ専用!A1523)</f>
        <v/>
      </c>
      <c r="K1523" s="2" t="str">
        <f>IF(四角板専用!B1523=0,"",四角板専用!B1523)</f>
        <v/>
      </c>
      <c r="L1523" s="2" t="str">
        <f>IF('FB&amp;L専用'!B1523=0,"",'FB&amp;L専用'!B1523)</f>
        <v/>
      </c>
      <c r="M1523" s="2" t="str">
        <f>IF(鋼材専用!B1523=0,"",鋼材専用!B1523)</f>
        <v/>
      </c>
      <c r="N1523" s="2" t="str">
        <f>IF(Φ部品専用!B1523=0,"",Φ部品専用!B1523)</f>
        <v/>
      </c>
      <c r="O1523" s="2" t="str">
        <f>IF(パイプ専用!B1523=0,"",パイプ専用!B1523)</f>
        <v/>
      </c>
      <c r="P1523" s="4" t="str">
        <f>IF(四角板専用!M1523=0,"",四角板専用!M1523)</f>
        <v/>
      </c>
      <c r="W1523" s="1" t="s">
        <v>1619</v>
      </c>
      <c r="X1523" s="2" t="str">
        <f t="shared" ca="1" si="98"/>
        <v/>
      </c>
      <c r="Z1523" s="2" t="str">
        <f t="shared" si="99"/>
        <v/>
      </c>
    </row>
    <row r="1524" spans="1:26">
      <c r="A1524" s="2" t="str">
        <f>四角板専用!A1524&amp;四角板専用!B1524</f>
        <v/>
      </c>
      <c r="B1524" s="2" t="str">
        <f>'FB&amp;L専用'!A1524&amp;'FB&amp;L専用'!B1524</f>
        <v/>
      </c>
      <c r="C1524" s="2" t="str">
        <f>鋼材専用!A1524&amp;鋼材専用!B1524</f>
        <v/>
      </c>
      <c r="D1524" s="2" t="str">
        <f>Φ部品専用!A1524&amp;Φ部品専用!B1524</f>
        <v/>
      </c>
      <c r="F1524" s="2" t="str">
        <f>IF(四角板専用!A1524=0,"",四角板専用!A1524)</f>
        <v/>
      </c>
      <c r="G1524" s="2" t="str">
        <f>IF('FB&amp;L専用'!A1524=0,"",'FB&amp;L専用'!A1524)</f>
        <v/>
      </c>
      <c r="H1524" s="2" t="str">
        <f>IF(鋼材専用!A1524=0,"",鋼材専用!A1524)</f>
        <v/>
      </c>
      <c r="I1524" s="2" t="str">
        <f>IF(Φ部品専用!A1524=0,"",Φ部品専用!A1524)</f>
        <v/>
      </c>
      <c r="J1524" s="2" t="str">
        <f>IF(パイプ専用!A1524=0,"",パイプ専用!A1524)</f>
        <v/>
      </c>
      <c r="K1524" s="2" t="str">
        <f>IF(四角板専用!B1524=0,"",四角板専用!B1524)</f>
        <v/>
      </c>
      <c r="L1524" s="2" t="str">
        <f>IF('FB&amp;L専用'!B1524=0,"",'FB&amp;L専用'!B1524)</f>
        <v/>
      </c>
      <c r="M1524" s="2" t="str">
        <f>IF(鋼材専用!B1524=0,"",鋼材専用!B1524)</f>
        <v/>
      </c>
      <c r="N1524" s="2" t="str">
        <f>IF(Φ部品専用!B1524=0,"",Φ部品専用!B1524)</f>
        <v/>
      </c>
      <c r="O1524" s="2" t="str">
        <f>IF(パイプ専用!B1524=0,"",パイプ専用!B1524)</f>
        <v/>
      </c>
      <c r="P1524" s="4" t="str">
        <f>IF(四角板専用!M1524=0,"",四角板専用!M1524)</f>
        <v/>
      </c>
      <c r="W1524" s="1" t="s">
        <v>1620</v>
      </c>
      <c r="X1524" s="2" t="str">
        <f t="shared" ca="1" si="98"/>
        <v/>
      </c>
      <c r="Z1524" s="2" t="str">
        <f t="shared" si="99"/>
        <v/>
      </c>
    </row>
    <row r="1525" spans="1:26">
      <c r="A1525" s="2" t="str">
        <f>四角板専用!A1525&amp;四角板専用!B1525</f>
        <v/>
      </c>
      <c r="B1525" s="2" t="str">
        <f>'FB&amp;L専用'!A1525&amp;'FB&amp;L専用'!B1525</f>
        <v/>
      </c>
      <c r="C1525" s="2" t="str">
        <f>鋼材専用!A1525&amp;鋼材専用!B1525</f>
        <v/>
      </c>
      <c r="D1525" s="2" t="str">
        <f>Φ部品専用!A1525&amp;Φ部品専用!B1525</f>
        <v/>
      </c>
      <c r="F1525" s="2" t="str">
        <f>IF(四角板専用!A1525=0,"",四角板専用!A1525)</f>
        <v/>
      </c>
      <c r="G1525" s="2" t="str">
        <f>IF('FB&amp;L専用'!A1525=0,"",'FB&amp;L専用'!A1525)</f>
        <v/>
      </c>
      <c r="H1525" s="2" t="str">
        <f>IF(鋼材専用!A1525=0,"",鋼材専用!A1525)</f>
        <v/>
      </c>
      <c r="I1525" s="2" t="str">
        <f>IF(Φ部品専用!A1525=0,"",Φ部品専用!A1525)</f>
        <v/>
      </c>
      <c r="J1525" s="2" t="str">
        <f>IF(パイプ専用!A1525=0,"",パイプ専用!A1525)</f>
        <v/>
      </c>
      <c r="K1525" s="2" t="str">
        <f>IF(四角板専用!B1525=0,"",四角板専用!B1525)</f>
        <v/>
      </c>
      <c r="L1525" s="2" t="str">
        <f>IF('FB&amp;L専用'!B1525=0,"",'FB&amp;L専用'!B1525)</f>
        <v/>
      </c>
      <c r="M1525" s="2" t="str">
        <f>IF(鋼材専用!B1525=0,"",鋼材専用!B1525)</f>
        <v/>
      </c>
      <c r="N1525" s="2" t="str">
        <f>IF(Φ部品専用!B1525=0,"",Φ部品専用!B1525)</f>
        <v/>
      </c>
      <c r="O1525" s="2" t="str">
        <f>IF(パイプ専用!B1525=0,"",パイプ専用!B1525)</f>
        <v/>
      </c>
      <c r="P1525" s="4" t="str">
        <f>IF(四角板専用!M1525=0,"",四角板専用!M1525)</f>
        <v/>
      </c>
      <c r="W1525" s="1" t="s">
        <v>1621</v>
      </c>
      <c r="X1525" s="2" t="str">
        <f t="shared" ca="1" si="98"/>
        <v/>
      </c>
      <c r="Z1525" s="2" t="str">
        <f t="shared" si="99"/>
        <v/>
      </c>
    </row>
    <row r="1526" spans="1:26">
      <c r="A1526" s="2" t="str">
        <f>四角板専用!A1526&amp;四角板専用!B1526</f>
        <v/>
      </c>
      <c r="B1526" s="2" t="str">
        <f>'FB&amp;L専用'!A1526&amp;'FB&amp;L専用'!B1526</f>
        <v/>
      </c>
      <c r="C1526" s="2" t="str">
        <f>鋼材専用!A1526&amp;鋼材専用!B1526</f>
        <v/>
      </c>
      <c r="D1526" s="2" t="str">
        <f>Φ部品専用!A1526&amp;Φ部品専用!B1526</f>
        <v/>
      </c>
      <c r="F1526" s="2" t="str">
        <f>IF(四角板専用!A1526=0,"",四角板専用!A1526)</f>
        <v/>
      </c>
      <c r="G1526" s="2" t="str">
        <f>IF('FB&amp;L専用'!A1526=0,"",'FB&amp;L専用'!A1526)</f>
        <v/>
      </c>
      <c r="H1526" s="2" t="str">
        <f>IF(鋼材専用!A1526=0,"",鋼材専用!A1526)</f>
        <v/>
      </c>
      <c r="I1526" s="2" t="str">
        <f>IF(Φ部品専用!A1526=0,"",Φ部品専用!A1526)</f>
        <v/>
      </c>
      <c r="J1526" s="2" t="str">
        <f>IF(パイプ専用!A1526=0,"",パイプ専用!A1526)</f>
        <v/>
      </c>
      <c r="K1526" s="2" t="str">
        <f>IF(四角板専用!B1526=0,"",四角板専用!B1526)</f>
        <v/>
      </c>
      <c r="L1526" s="2" t="str">
        <f>IF('FB&amp;L専用'!B1526=0,"",'FB&amp;L専用'!B1526)</f>
        <v/>
      </c>
      <c r="M1526" s="2" t="str">
        <f>IF(鋼材専用!B1526=0,"",鋼材専用!B1526)</f>
        <v/>
      </c>
      <c r="N1526" s="2" t="str">
        <f>IF(Φ部品専用!B1526=0,"",Φ部品専用!B1526)</f>
        <v/>
      </c>
      <c r="O1526" s="2" t="str">
        <f>IF(パイプ専用!B1526=0,"",パイプ専用!B1526)</f>
        <v/>
      </c>
      <c r="P1526" s="4" t="str">
        <f>IF(四角板専用!M1526=0,"",四角板専用!M1526)</f>
        <v/>
      </c>
      <c r="W1526" s="1" t="s">
        <v>1622</v>
      </c>
      <c r="X1526" s="2" t="str">
        <f t="shared" ca="1" si="98"/>
        <v/>
      </c>
      <c r="Z1526" s="2" t="str">
        <f t="shared" si="99"/>
        <v/>
      </c>
    </row>
    <row r="1527" spans="1:26">
      <c r="A1527" s="2" t="str">
        <f>四角板専用!A1527&amp;四角板専用!B1527</f>
        <v/>
      </c>
      <c r="B1527" s="2" t="str">
        <f>'FB&amp;L専用'!A1527&amp;'FB&amp;L専用'!B1527</f>
        <v/>
      </c>
      <c r="C1527" s="2" t="str">
        <f>鋼材専用!A1527&amp;鋼材専用!B1527</f>
        <v/>
      </c>
      <c r="D1527" s="2" t="str">
        <f>Φ部品専用!A1527&amp;Φ部品専用!B1527</f>
        <v/>
      </c>
      <c r="F1527" s="2" t="str">
        <f>IF(四角板専用!A1527=0,"",四角板専用!A1527)</f>
        <v/>
      </c>
      <c r="G1527" s="2" t="str">
        <f>IF('FB&amp;L専用'!A1527=0,"",'FB&amp;L専用'!A1527)</f>
        <v/>
      </c>
      <c r="H1527" s="2" t="str">
        <f>IF(鋼材専用!A1527=0,"",鋼材専用!A1527)</f>
        <v/>
      </c>
      <c r="I1527" s="2" t="str">
        <f>IF(Φ部品専用!A1527=0,"",Φ部品専用!A1527)</f>
        <v/>
      </c>
      <c r="J1527" s="2" t="str">
        <f>IF(パイプ専用!A1527=0,"",パイプ専用!A1527)</f>
        <v/>
      </c>
      <c r="K1527" s="2" t="str">
        <f>IF(四角板専用!B1527=0,"",四角板専用!B1527)</f>
        <v/>
      </c>
      <c r="L1527" s="2" t="str">
        <f>IF('FB&amp;L専用'!B1527=0,"",'FB&amp;L専用'!B1527)</f>
        <v/>
      </c>
      <c r="M1527" s="2" t="str">
        <f>IF(鋼材専用!B1527=0,"",鋼材専用!B1527)</f>
        <v/>
      </c>
      <c r="N1527" s="2" t="str">
        <f>IF(Φ部品専用!B1527=0,"",Φ部品専用!B1527)</f>
        <v/>
      </c>
      <c r="O1527" s="2" t="str">
        <f>IF(パイプ専用!B1527=0,"",パイプ専用!B1527)</f>
        <v/>
      </c>
      <c r="P1527" s="4" t="str">
        <f>IF(四角板専用!M1527=0,"",四角板専用!M1527)</f>
        <v/>
      </c>
      <c r="W1527" s="1" t="s">
        <v>1623</v>
      </c>
      <c r="X1527" s="2" t="str">
        <f t="shared" ca="1" si="98"/>
        <v/>
      </c>
      <c r="Z1527" s="2" t="str">
        <f t="shared" si="99"/>
        <v/>
      </c>
    </row>
    <row r="1528" spans="1:26">
      <c r="A1528" s="2" t="str">
        <f>四角板専用!A1528&amp;四角板専用!B1528</f>
        <v/>
      </c>
      <c r="B1528" s="2" t="str">
        <f>'FB&amp;L専用'!A1528&amp;'FB&amp;L専用'!B1528</f>
        <v/>
      </c>
      <c r="C1528" s="2" t="str">
        <f>鋼材専用!A1528&amp;鋼材専用!B1528</f>
        <v/>
      </c>
      <c r="D1528" s="2" t="str">
        <f>Φ部品専用!A1528&amp;Φ部品専用!B1528</f>
        <v/>
      </c>
      <c r="F1528" s="2" t="str">
        <f>IF(四角板専用!A1528=0,"",四角板専用!A1528)</f>
        <v/>
      </c>
      <c r="G1528" s="2" t="str">
        <f>IF('FB&amp;L専用'!A1528=0,"",'FB&amp;L専用'!A1528)</f>
        <v/>
      </c>
      <c r="H1528" s="2" t="str">
        <f>IF(鋼材専用!A1528=0,"",鋼材専用!A1528)</f>
        <v/>
      </c>
      <c r="I1528" s="2" t="str">
        <f>IF(Φ部品専用!A1528=0,"",Φ部品専用!A1528)</f>
        <v/>
      </c>
      <c r="J1528" s="2" t="str">
        <f>IF(パイプ専用!A1528=0,"",パイプ専用!A1528)</f>
        <v/>
      </c>
      <c r="K1528" s="2" t="str">
        <f>IF(四角板専用!B1528=0,"",四角板専用!B1528)</f>
        <v/>
      </c>
      <c r="L1528" s="2" t="str">
        <f>IF('FB&amp;L専用'!B1528=0,"",'FB&amp;L専用'!B1528)</f>
        <v/>
      </c>
      <c r="M1528" s="2" t="str">
        <f>IF(鋼材専用!B1528=0,"",鋼材専用!B1528)</f>
        <v/>
      </c>
      <c r="N1528" s="2" t="str">
        <f>IF(Φ部品専用!B1528=0,"",Φ部品専用!B1528)</f>
        <v/>
      </c>
      <c r="O1528" s="2" t="str">
        <f>IF(パイプ専用!B1528=0,"",パイプ専用!B1528)</f>
        <v/>
      </c>
      <c r="P1528" s="4" t="str">
        <f>IF(四角板専用!M1528=0,"",四角板専用!M1528)</f>
        <v/>
      </c>
      <c r="W1528" s="1" t="s">
        <v>1624</v>
      </c>
      <c r="X1528" s="2" t="str">
        <f t="shared" ca="1" si="98"/>
        <v/>
      </c>
      <c r="Z1528" s="2" t="str">
        <f t="shared" si="99"/>
        <v/>
      </c>
    </row>
    <row r="1529" spans="1:26">
      <c r="A1529" s="2" t="str">
        <f>四角板専用!A1529&amp;四角板専用!B1529</f>
        <v/>
      </c>
      <c r="B1529" s="2" t="str">
        <f>'FB&amp;L専用'!A1529&amp;'FB&amp;L専用'!B1529</f>
        <v/>
      </c>
      <c r="C1529" s="2" t="str">
        <f>鋼材専用!A1529&amp;鋼材専用!B1529</f>
        <v/>
      </c>
      <c r="D1529" s="2" t="str">
        <f>Φ部品専用!A1529&amp;Φ部品専用!B1529</f>
        <v/>
      </c>
      <c r="F1529" s="2" t="str">
        <f>IF(四角板専用!A1529=0,"",四角板専用!A1529)</f>
        <v/>
      </c>
      <c r="G1529" s="2" t="str">
        <f>IF('FB&amp;L専用'!A1529=0,"",'FB&amp;L専用'!A1529)</f>
        <v/>
      </c>
      <c r="H1529" s="2" t="str">
        <f>IF(鋼材専用!A1529=0,"",鋼材専用!A1529)</f>
        <v/>
      </c>
      <c r="I1529" s="2" t="str">
        <f>IF(Φ部品専用!A1529=0,"",Φ部品専用!A1529)</f>
        <v/>
      </c>
      <c r="J1529" s="2" t="str">
        <f>IF(パイプ専用!A1529=0,"",パイプ専用!A1529)</f>
        <v/>
      </c>
      <c r="K1529" s="2" t="str">
        <f>IF(四角板専用!B1529=0,"",四角板専用!B1529)</f>
        <v/>
      </c>
      <c r="L1529" s="2" t="str">
        <f>IF('FB&amp;L専用'!B1529=0,"",'FB&amp;L専用'!B1529)</f>
        <v/>
      </c>
      <c r="M1529" s="2" t="str">
        <f>IF(鋼材専用!B1529=0,"",鋼材専用!B1529)</f>
        <v/>
      </c>
      <c r="N1529" s="2" t="str">
        <f>IF(Φ部品専用!B1529=0,"",Φ部品専用!B1529)</f>
        <v/>
      </c>
      <c r="O1529" s="2" t="str">
        <f>IF(パイプ専用!B1529=0,"",パイプ専用!B1529)</f>
        <v/>
      </c>
      <c r="P1529" s="4" t="str">
        <f>IF(四角板専用!M1529=0,"",四角板専用!M1529)</f>
        <v/>
      </c>
      <c r="W1529" s="1" t="s">
        <v>1625</v>
      </c>
      <c r="X1529" s="2" t="str">
        <f t="shared" ca="1" si="98"/>
        <v/>
      </c>
      <c r="Z1529" s="2" t="str">
        <f t="shared" si="99"/>
        <v/>
      </c>
    </row>
    <row r="1530" spans="1:26">
      <c r="A1530" s="2" t="str">
        <f>四角板専用!A1530&amp;四角板専用!B1530</f>
        <v/>
      </c>
      <c r="B1530" s="2" t="str">
        <f>'FB&amp;L専用'!A1530&amp;'FB&amp;L専用'!B1530</f>
        <v/>
      </c>
      <c r="C1530" s="2" t="str">
        <f>鋼材専用!A1530&amp;鋼材専用!B1530</f>
        <v/>
      </c>
      <c r="D1530" s="2" t="str">
        <f>Φ部品専用!A1530&amp;Φ部品専用!B1530</f>
        <v/>
      </c>
      <c r="F1530" s="2" t="str">
        <f>IF(四角板専用!A1530=0,"",四角板専用!A1530)</f>
        <v/>
      </c>
      <c r="G1530" s="2" t="str">
        <f>IF('FB&amp;L専用'!A1530=0,"",'FB&amp;L専用'!A1530)</f>
        <v/>
      </c>
      <c r="H1530" s="2" t="str">
        <f>IF(鋼材専用!A1530=0,"",鋼材専用!A1530)</f>
        <v/>
      </c>
      <c r="I1530" s="2" t="str">
        <f>IF(Φ部品専用!A1530=0,"",Φ部品専用!A1530)</f>
        <v/>
      </c>
      <c r="J1530" s="2" t="str">
        <f>IF(パイプ専用!A1530=0,"",パイプ専用!A1530)</f>
        <v/>
      </c>
      <c r="K1530" s="2" t="str">
        <f>IF(四角板専用!B1530=0,"",四角板専用!B1530)</f>
        <v/>
      </c>
      <c r="L1530" s="2" t="str">
        <f>IF('FB&amp;L専用'!B1530=0,"",'FB&amp;L専用'!B1530)</f>
        <v/>
      </c>
      <c r="M1530" s="2" t="str">
        <f>IF(鋼材専用!B1530=0,"",鋼材専用!B1530)</f>
        <v/>
      </c>
      <c r="N1530" s="2" t="str">
        <f>IF(Φ部品専用!B1530=0,"",Φ部品専用!B1530)</f>
        <v/>
      </c>
      <c r="O1530" s="2" t="str">
        <f>IF(パイプ専用!B1530=0,"",パイプ専用!B1530)</f>
        <v/>
      </c>
      <c r="P1530" s="4" t="str">
        <f>IF(四角板専用!M1530=0,"",四角板専用!M1530)</f>
        <v/>
      </c>
      <c r="W1530" s="1" t="s">
        <v>1626</v>
      </c>
      <c r="X1530" s="2" t="str">
        <f t="shared" ca="1" si="98"/>
        <v/>
      </c>
      <c r="Z1530" s="2" t="str">
        <f t="shared" si="99"/>
        <v/>
      </c>
    </row>
    <row r="1531" spans="1:26">
      <c r="A1531" s="2" t="str">
        <f>四角板専用!A1531&amp;四角板専用!B1531</f>
        <v/>
      </c>
      <c r="B1531" s="2" t="str">
        <f>'FB&amp;L専用'!A1531&amp;'FB&amp;L専用'!B1531</f>
        <v/>
      </c>
      <c r="C1531" s="2" t="str">
        <f>鋼材専用!A1531&amp;鋼材専用!B1531</f>
        <v/>
      </c>
      <c r="D1531" s="2" t="str">
        <f>Φ部品専用!A1531&amp;Φ部品専用!B1531</f>
        <v/>
      </c>
      <c r="F1531" s="2" t="str">
        <f>IF(四角板専用!A1531=0,"",四角板専用!A1531)</f>
        <v/>
      </c>
      <c r="G1531" s="2" t="str">
        <f>IF('FB&amp;L専用'!A1531=0,"",'FB&amp;L専用'!A1531)</f>
        <v/>
      </c>
      <c r="H1531" s="2" t="str">
        <f>IF(鋼材専用!A1531=0,"",鋼材専用!A1531)</f>
        <v/>
      </c>
      <c r="I1531" s="2" t="str">
        <f>IF(Φ部品専用!A1531=0,"",Φ部品専用!A1531)</f>
        <v/>
      </c>
      <c r="J1531" s="2" t="str">
        <f>IF(パイプ専用!A1531=0,"",パイプ専用!A1531)</f>
        <v/>
      </c>
      <c r="K1531" s="2" t="str">
        <f>IF(四角板専用!B1531=0,"",四角板専用!B1531)</f>
        <v/>
      </c>
      <c r="L1531" s="2" t="str">
        <f>IF('FB&amp;L専用'!B1531=0,"",'FB&amp;L専用'!B1531)</f>
        <v/>
      </c>
      <c r="M1531" s="2" t="str">
        <f>IF(鋼材専用!B1531=0,"",鋼材専用!B1531)</f>
        <v/>
      </c>
      <c r="N1531" s="2" t="str">
        <f>IF(Φ部品専用!B1531=0,"",Φ部品専用!B1531)</f>
        <v/>
      </c>
      <c r="O1531" s="2" t="str">
        <f>IF(パイプ専用!B1531=0,"",パイプ専用!B1531)</f>
        <v/>
      </c>
      <c r="P1531" s="4" t="str">
        <f>IF(四角板専用!M1531=0,"",四角板専用!M1531)</f>
        <v/>
      </c>
      <c r="W1531" s="1" t="s">
        <v>1627</v>
      </c>
      <c r="X1531" s="2" t="str">
        <f t="shared" ca="1" si="98"/>
        <v/>
      </c>
      <c r="Z1531" s="2" t="str">
        <f t="shared" si="99"/>
        <v/>
      </c>
    </row>
    <row r="1532" spans="1:26">
      <c r="A1532" s="2" t="str">
        <f>四角板専用!A1532&amp;四角板専用!B1532</f>
        <v/>
      </c>
      <c r="B1532" s="2" t="str">
        <f>'FB&amp;L専用'!A1532&amp;'FB&amp;L専用'!B1532</f>
        <v/>
      </c>
      <c r="C1532" s="2" t="str">
        <f>鋼材専用!A1532&amp;鋼材専用!B1532</f>
        <v/>
      </c>
      <c r="D1532" s="2" t="str">
        <f>Φ部品専用!A1532&amp;Φ部品専用!B1532</f>
        <v/>
      </c>
      <c r="F1532" s="2" t="str">
        <f>IF(四角板専用!A1532=0,"",四角板専用!A1532)</f>
        <v/>
      </c>
      <c r="G1532" s="2" t="str">
        <f>IF('FB&amp;L専用'!A1532=0,"",'FB&amp;L専用'!A1532)</f>
        <v/>
      </c>
      <c r="H1532" s="2" t="str">
        <f>IF(鋼材専用!A1532=0,"",鋼材専用!A1532)</f>
        <v/>
      </c>
      <c r="I1532" s="2" t="str">
        <f>IF(Φ部品専用!A1532=0,"",Φ部品専用!A1532)</f>
        <v/>
      </c>
      <c r="J1532" s="2" t="str">
        <f>IF(パイプ専用!A1532=0,"",パイプ専用!A1532)</f>
        <v/>
      </c>
      <c r="K1532" s="2" t="str">
        <f>IF(四角板専用!B1532=0,"",四角板専用!B1532)</f>
        <v/>
      </c>
      <c r="L1532" s="2" t="str">
        <f>IF('FB&amp;L専用'!B1532=0,"",'FB&amp;L専用'!B1532)</f>
        <v/>
      </c>
      <c r="M1532" s="2" t="str">
        <f>IF(鋼材専用!B1532=0,"",鋼材専用!B1532)</f>
        <v/>
      </c>
      <c r="N1532" s="2" t="str">
        <f>IF(Φ部品専用!B1532=0,"",Φ部品専用!B1532)</f>
        <v/>
      </c>
      <c r="O1532" s="2" t="str">
        <f>IF(パイプ専用!B1532=0,"",パイプ専用!B1532)</f>
        <v/>
      </c>
      <c r="P1532" s="4" t="str">
        <f>IF(四角板専用!M1532=0,"",四角板専用!M1532)</f>
        <v/>
      </c>
      <c r="W1532" s="1" t="s">
        <v>1628</v>
      </c>
      <c r="X1532" s="2" t="str">
        <f t="shared" ca="1" si="98"/>
        <v/>
      </c>
      <c r="Z1532" s="2" t="str">
        <f t="shared" si="99"/>
        <v/>
      </c>
    </row>
    <row r="1533" spans="1:26">
      <c r="A1533" s="2" t="str">
        <f>四角板専用!A1533&amp;四角板専用!B1533</f>
        <v/>
      </c>
      <c r="B1533" s="2" t="str">
        <f>'FB&amp;L専用'!A1533&amp;'FB&amp;L専用'!B1533</f>
        <v/>
      </c>
      <c r="C1533" s="2" t="str">
        <f>鋼材専用!A1533&amp;鋼材専用!B1533</f>
        <v/>
      </c>
      <c r="D1533" s="2" t="str">
        <f>Φ部品専用!A1533&amp;Φ部品専用!B1533</f>
        <v/>
      </c>
      <c r="F1533" s="2" t="str">
        <f>IF(四角板専用!A1533=0,"",四角板専用!A1533)</f>
        <v/>
      </c>
      <c r="G1533" s="2" t="str">
        <f>IF('FB&amp;L専用'!A1533=0,"",'FB&amp;L専用'!A1533)</f>
        <v/>
      </c>
      <c r="H1533" s="2" t="str">
        <f>IF(鋼材専用!A1533=0,"",鋼材専用!A1533)</f>
        <v/>
      </c>
      <c r="I1533" s="2" t="str">
        <f>IF(Φ部品専用!A1533=0,"",Φ部品専用!A1533)</f>
        <v/>
      </c>
      <c r="J1533" s="2" t="str">
        <f>IF(パイプ専用!A1533=0,"",パイプ専用!A1533)</f>
        <v/>
      </c>
      <c r="K1533" s="2" t="str">
        <f>IF(四角板専用!B1533=0,"",四角板専用!B1533)</f>
        <v/>
      </c>
      <c r="L1533" s="2" t="str">
        <f>IF('FB&amp;L専用'!B1533=0,"",'FB&amp;L専用'!B1533)</f>
        <v/>
      </c>
      <c r="M1533" s="2" t="str">
        <f>IF(鋼材専用!B1533=0,"",鋼材専用!B1533)</f>
        <v/>
      </c>
      <c r="N1533" s="2" t="str">
        <f>IF(Φ部品専用!B1533=0,"",Φ部品専用!B1533)</f>
        <v/>
      </c>
      <c r="O1533" s="2" t="str">
        <f>IF(パイプ専用!B1533=0,"",パイプ専用!B1533)</f>
        <v/>
      </c>
      <c r="P1533" s="4" t="str">
        <f>IF(四角板専用!M1533=0,"",四角板専用!M1533)</f>
        <v/>
      </c>
      <c r="W1533" s="1" t="s">
        <v>1629</v>
      </c>
      <c r="X1533" s="2" t="str">
        <f t="shared" ca="1" si="98"/>
        <v/>
      </c>
      <c r="Z1533" s="2" t="str">
        <f t="shared" si="99"/>
        <v/>
      </c>
    </row>
    <row r="1534" spans="1:26">
      <c r="A1534" s="2" t="str">
        <f>四角板専用!A1534&amp;四角板専用!B1534</f>
        <v/>
      </c>
      <c r="B1534" s="2" t="str">
        <f>'FB&amp;L専用'!A1534&amp;'FB&amp;L専用'!B1534</f>
        <v/>
      </c>
      <c r="C1534" s="2" t="str">
        <f>鋼材専用!A1534&amp;鋼材専用!B1534</f>
        <v/>
      </c>
      <c r="D1534" s="2" t="str">
        <f>Φ部品専用!A1534&amp;Φ部品専用!B1534</f>
        <v/>
      </c>
      <c r="F1534" s="2" t="str">
        <f>IF(四角板専用!A1534=0,"",四角板専用!A1534)</f>
        <v/>
      </c>
      <c r="G1534" s="2" t="str">
        <f>IF('FB&amp;L専用'!A1534=0,"",'FB&amp;L専用'!A1534)</f>
        <v/>
      </c>
      <c r="H1534" s="2" t="str">
        <f>IF(鋼材専用!A1534=0,"",鋼材専用!A1534)</f>
        <v/>
      </c>
      <c r="I1534" s="2" t="str">
        <f>IF(Φ部品専用!A1534=0,"",Φ部品専用!A1534)</f>
        <v/>
      </c>
      <c r="J1534" s="2" t="str">
        <f>IF(パイプ専用!A1534=0,"",パイプ専用!A1534)</f>
        <v/>
      </c>
      <c r="K1534" s="2" t="str">
        <f>IF(四角板専用!B1534=0,"",四角板専用!B1534)</f>
        <v/>
      </c>
      <c r="L1534" s="2" t="str">
        <f>IF('FB&amp;L専用'!B1534=0,"",'FB&amp;L専用'!B1534)</f>
        <v/>
      </c>
      <c r="M1534" s="2" t="str">
        <f>IF(鋼材専用!B1534=0,"",鋼材専用!B1534)</f>
        <v/>
      </c>
      <c r="N1534" s="2" t="str">
        <f>IF(Φ部品専用!B1534=0,"",Φ部品専用!B1534)</f>
        <v/>
      </c>
      <c r="O1534" s="2" t="str">
        <f>IF(パイプ専用!B1534=0,"",パイプ専用!B1534)</f>
        <v/>
      </c>
      <c r="P1534" s="4" t="str">
        <f>IF(四角板専用!M1534=0,"",四角板専用!M1534)</f>
        <v/>
      </c>
      <c r="W1534" s="1" t="s">
        <v>1630</v>
      </c>
      <c r="X1534" s="2" t="str">
        <f t="shared" ca="1" si="98"/>
        <v/>
      </c>
      <c r="Z1534" s="2" t="str">
        <f t="shared" si="99"/>
        <v/>
      </c>
    </row>
    <row r="1535" spans="1:26">
      <c r="A1535" s="2" t="str">
        <f>四角板専用!A1535&amp;四角板専用!B1535</f>
        <v/>
      </c>
      <c r="B1535" s="2" t="str">
        <f>'FB&amp;L専用'!A1535&amp;'FB&amp;L専用'!B1535</f>
        <v/>
      </c>
      <c r="C1535" s="2" t="str">
        <f>鋼材専用!A1535&amp;鋼材専用!B1535</f>
        <v/>
      </c>
      <c r="D1535" s="2" t="str">
        <f>Φ部品専用!A1535&amp;Φ部品専用!B1535</f>
        <v/>
      </c>
      <c r="F1535" s="2" t="str">
        <f>IF(四角板専用!A1535=0,"",四角板専用!A1535)</f>
        <v/>
      </c>
      <c r="G1535" s="2" t="str">
        <f>IF('FB&amp;L専用'!A1535=0,"",'FB&amp;L専用'!A1535)</f>
        <v/>
      </c>
      <c r="H1535" s="2" t="str">
        <f>IF(鋼材専用!A1535=0,"",鋼材専用!A1535)</f>
        <v/>
      </c>
      <c r="I1535" s="2" t="str">
        <f>IF(Φ部品専用!A1535=0,"",Φ部品専用!A1535)</f>
        <v/>
      </c>
      <c r="J1535" s="2" t="str">
        <f>IF(パイプ専用!A1535=0,"",パイプ専用!A1535)</f>
        <v/>
      </c>
      <c r="K1535" s="2" t="str">
        <f>IF(四角板専用!B1535=0,"",四角板専用!B1535)</f>
        <v/>
      </c>
      <c r="L1535" s="2" t="str">
        <f>IF('FB&amp;L専用'!B1535=0,"",'FB&amp;L専用'!B1535)</f>
        <v/>
      </c>
      <c r="M1535" s="2" t="str">
        <f>IF(鋼材専用!B1535=0,"",鋼材専用!B1535)</f>
        <v/>
      </c>
      <c r="N1535" s="2" t="str">
        <f>IF(Φ部品専用!B1535=0,"",Φ部品専用!B1535)</f>
        <v/>
      </c>
      <c r="O1535" s="2" t="str">
        <f>IF(パイプ専用!B1535=0,"",パイプ専用!B1535)</f>
        <v/>
      </c>
      <c r="P1535" s="4" t="str">
        <f>IF(四角板専用!M1535=0,"",四角板専用!M1535)</f>
        <v/>
      </c>
      <c r="W1535" s="1" t="s">
        <v>1631</v>
      </c>
      <c r="X1535" s="2" t="str">
        <f t="shared" ca="1" si="98"/>
        <v/>
      </c>
      <c r="Z1535" s="2" t="str">
        <f t="shared" si="99"/>
        <v/>
      </c>
    </row>
    <row r="1536" spans="1:26">
      <c r="A1536" s="2" t="str">
        <f>四角板専用!A1536&amp;四角板専用!B1536</f>
        <v/>
      </c>
      <c r="B1536" s="2" t="str">
        <f>'FB&amp;L専用'!A1536&amp;'FB&amp;L専用'!B1536</f>
        <v/>
      </c>
      <c r="C1536" s="2" t="str">
        <f>鋼材専用!A1536&amp;鋼材専用!B1536</f>
        <v/>
      </c>
      <c r="D1536" s="2" t="str">
        <f>Φ部品専用!A1536&amp;Φ部品専用!B1536</f>
        <v/>
      </c>
      <c r="F1536" s="2" t="str">
        <f>IF(四角板専用!A1536=0,"",四角板専用!A1536)</f>
        <v/>
      </c>
      <c r="G1536" s="2" t="str">
        <f>IF('FB&amp;L専用'!A1536=0,"",'FB&amp;L専用'!A1536)</f>
        <v/>
      </c>
      <c r="H1536" s="2" t="str">
        <f>IF(鋼材専用!A1536=0,"",鋼材専用!A1536)</f>
        <v/>
      </c>
      <c r="I1536" s="2" t="str">
        <f>IF(Φ部品専用!A1536=0,"",Φ部品専用!A1536)</f>
        <v/>
      </c>
      <c r="J1536" s="2" t="str">
        <f>IF(パイプ専用!A1536=0,"",パイプ専用!A1536)</f>
        <v/>
      </c>
      <c r="K1536" s="2" t="str">
        <f>IF(四角板専用!B1536=0,"",四角板専用!B1536)</f>
        <v/>
      </c>
      <c r="L1536" s="2" t="str">
        <f>IF('FB&amp;L専用'!B1536=0,"",'FB&amp;L専用'!B1536)</f>
        <v/>
      </c>
      <c r="M1536" s="2" t="str">
        <f>IF(鋼材専用!B1536=0,"",鋼材専用!B1536)</f>
        <v/>
      </c>
      <c r="N1536" s="2" t="str">
        <f>IF(Φ部品専用!B1536=0,"",Φ部品専用!B1536)</f>
        <v/>
      </c>
      <c r="O1536" s="2" t="str">
        <f>IF(パイプ専用!B1536=0,"",パイプ専用!B1536)</f>
        <v/>
      </c>
      <c r="P1536" s="4" t="str">
        <f>IF(四角板専用!M1536=0,"",四角板専用!M1536)</f>
        <v/>
      </c>
      <c r="W1536" s="1" t="s">
        <v>1632</v>
      </c>
      <c r="X1536" s="2" t="str">
        <f t="shared" ca="1" si="98"/>
        <v/>
      </c>
      <c r="Z1536" s="2" t="str">
        <f t="shared" si="99"/>
        <v/>
      </c>
    </row>
    <row r="1537" spans="1:26">
      <c r="A1537" s="2" t="str">
        <f>四角板専用!A1537&amp;四角板専用!B1537</f>
        <v/>
      </c>
      <c r="B1537" s="2" t="str">
        <f>'FB&amp;L専用'!A1537&amp;'FB&amp;L専用'!B1537</f>
        <v/>
      </c>
      <c r="C1537" s="2" t="str">
        <f>鋼材専用!A1537&amp;鋼材専用!B1537</f>
        <v/>
      </c>
      <c r="D1537" s="2" t="str">
        <f>Φ部品専用!A1537&amp;Φ部品専用!B1537</f>
        <v/>
      </c>
      <c r="F1537" s="2" t="str">
        <f>IF(四角板専用!A1537=0,"",四角板専用!A1537)</f>
        <v/>
      </c>
      <c r="G1537" s="2" t="str">
        <f>IF('FB&amp;L専用'!A1537=0,"",'FB&amp;L専用'!A1537)</f>
        <v/>
      </c>
      <c r="H1537" s="2" t="str">
        <f>IF(鋼材専用!A1537=0,"",鋼材専用!A1537)</f>
        <v/>
      </c>
      <c r="I1537" s="2" t="str">
        <f>IF(Φ部品専用!A1537=0,"",Φ部品専用!A1537)</f>
        <v/>
      </c>
      <c r="J1537" s="2" t="str">
        <f>IF(パイプ専用!A1537=0,"",パイプ専用!A1537)</f>
        <v/>
      </c>
      <c r="K1537" s="2" t="str">
        <f>IF(四角板専用!B1537=0,"",四角板専用!B1537)</f>
        <v/>
      </c>
      <c r="L1537" s="2" t="str">
        <f>IF('FB&amp;L専用'!B1537=0,"",'FB&amp;L専用'!B1537)</f>
        <v/>
      </c>
      <c r="M1537" s="2" t="str">
        <f>IF(鋼材専用!B1537=0,"",鋼材専用!B1537)</f>
        <v/>
      </c>
      <c r="N1537" s="2" t="str">
        <f>IF(Φ部品専用!B1537=0,"",Φ部品専用!B1537)</f>
        <v/>
      </c>
      <c r="O1537" s="2" t="str">
        <f>IF(パイプ専用!B1537=0,"",パイプ専用!B1537)</f>
        <v/>
      </c>
      <c r="P1537" s="4" t="str">
        <f>IF(四角板専用!M1537=0,"",四角板専用!M1537)</f>
        <v/>
      </c>
      <c r="W1537" s="1" t="s">
        <v>1633</v>
      </c>
      <c r="X1537" s="2" t="str">
        <f t="shared" ca="1" si="98"/>
        <v/>
      </c>
      <c r="Z1537" s="2" t="str">
        <f t="shared" si="99"/>
        <v/>
      </c>
    </row>
    <row r="1538" spans="1:26">
      <c r="A1538" s="2" t="str">
        <f>四角板専用!A1538&amp;四角板専用!B1538</f>
        <v/>
      </c>
      <c r="B1538" s="2" t="str">
        <f>'FB&amp;L専用'!A1538&amp;'FB&amp;L専用'!B1538</f>
        <v/>
      </c>
      <c r="C1538" s="2" t="str">
        <f>鋼材専用!A1538&amp;鋼材専用!B1538</f>
        <v/>
      </c>
      <c r="D1538" s="2" t="str">
        <f>Φ部品専用!A1538&amp;Φ部品専用!B1538</f>
        <v/>
      </c>
      <c r="F1538" s="2" t="str">
        <f>IF(四角板専用!A1538=0,"",四角板専用!A1538)</f>
        <v/>
      </c>
      <c r="G1538" s="2" t="str">
        <f>IF('FB&amp;L専用'!A1538=0,"",'FB&amp;L専用'!A1538)</f>
        <v/>
      </c>
      <c r="H1538" s="2" t="str">
        <f>IF(鋼材専用!A1538=0,"",鋼材専用!A1538)</f>
        <v/>
      </c>
      <c r="I1538" s="2" t="str">
        <f>IF(Φ部品専用!A1538=0,"",Φ部品専用!A1538)</f>
        <v/>
      </c>
      <c r="J1538" s="2" t="str">
        <f>IF(パイプ専用!A1538=0,"",パイプ専用!A1538)</f>
        <v/>
      </c>
      <c r="K1538" s="2" t="str">
        <f>IF(四角板専用!B1538=0,"",四角板専用!B1538)</f>
        <v/>
      </c>
      <c r="L1538" s="2" t="str">
        <f>IF('FB&amp;L専用'!B1538=0,"",'FB&amp;L専用'!B1538)</f>
        <v/>
      </c>
      <c r="M1538" s="2" t="str">
        <f>IF(鋼材専用!B1538=0,"",鋼材専用!B1538)</f>
        <v/>
      </c>
      <c r="N1538" s="2" t="str">
        <f>IF(Φ部品専用!B1538=0,"",Φ部品専用!B1538)</f>
        <v/>
      </c>
      <c r="O1538" s="2" t="str">
        <f>IF(パイプ専用!B1538=0,"",パイプ専用!B1538)</f>
        <v/>
      </c>
      <c r="P1538" s="4" t="str">
        <f>IF(四角板専用!M1538=0,"",四角板専用!M1538)</f>
        <v/>
      </c>
      <c r="W1538" s="1" t="s">
        <v>1634</v>
      </c>
      <c r="X1538" s="2" t="str">
        <f t="shared" ca="1" si="98"/>
        <v/>
      </c>
      <c r="Z1538" s="2" t="str">
        <f t="shared" si="99"/>
        <v/>
      </c>
    </row>
    <row r="1539" spans="1:26">
      <c r="A1539" s="2" t="str">
        <f>四角板専用!A1539&amp;四角板専用!B1539</f>
        <v/>
      </c>
      <c r="B1539" s="2" t="str">
        <f>'FB&amp;L専用'!A1539&amp;'FB&amp;L専用'!B1539</f>
        <v/>
      </c>
      <c r="C1539" s="2" t="str">
        <f>鋼材専用!A1539&amp;鋼材専用!B1539</f>
        <v/>
      </c>
      <c r="D1539" s="2" t="str">
        <f>Φ部品専用!A1539&amp;Φ部品専用!B1539</f>
        <v/>
      </c>
      <c r="F1539" s="2" t="str">
        <f>IF(四角板専用!A1539=0,"",四角板専用!A1539)</f>
        <v/>
      </c>
      <c r="G1539" s="2" t="str">
        <f>IF('FB&amp;L専用'!A1539=0,"",'FB&amp;L専用'!A1539)</f>
        <v/>
      </c>
      <c r="H1539" s="2" t="str">
        <f>IF(鋼材専用!A1539=0,"",鋼材専用!A1539)</f>
        <v/>
      </c>
      <c r="I1539" s="2" t="str">
        <f>IF(Φ部品専用!A1539=0,"",Φ部品専用!A1539)</f>
        <v/>
      </c>
      <c r="J1539" s="2" t="str">
        <f>IF(パイプ専用!A1539=0,"",パイプ専用!A1539)</f>
        <v/>
      </c>
      <c r="K1539" s="2" t="str">
        <f>IF(四角板専用!B1539=0,"",四角板専用!B1539)</f>
        <v/>
      </c>
      <c r="L1539" s="2" t="str">
        <f>IF('FB&amp;L専用'!B1539=0,"",'FB&amp;L専用'!B1539)</f>
        <v/>
      </c>
      <c r="M1539" s="2" t="str">
        <f>IF(鋼材専用!B1539=0,"",鋼材専用!B1539)</f>
        <v/>
      </c>
      <c r="N1539" s="2" t="str">
        <f>IF(Φ部品専用!B1539=0,"",Φ部品専用!B1539)</f>
        <v/>
      </c>
      <c r="O1539" s="2" t="str">
        <f>IF(パイプ専用!B1539=0,"",パイプ専用!B1539)</f>
        <v/>
      </c>
      <c r="P1539" s="4" t="str">
        <f>IF(四角板専用!M1539=0,"",四角板専用!M1539)</f>
        <v/>
      </c>
      <c r="W1539" s="1" t="s">
        <v>1635</v>
      </c>
      <c r="X1539" s="2" t="str">
        <f t="shared" ref="X1539:X1602" ca="1" si="100">IF(Y1539="","",IF(COUNTIF(INDIRECT("Y$1:Y"&amp;ROW()),"重複")&gt;=1,"重複"&amp;COUNTIF(INDIRECT("Y$1:Y"&amp;ROW()),"重複"),""))</f>
        <v/>
      </c>
      <c r="Z1539" s="2" t="str">
        <f t="shared" ref="Z1539:Z1602" si="101">INDEX($A$1:$E$2000,INT((ROW(A1538)-1)/5)+1,MOD(ROW(A1538)-1,5)+1)</f>
        <v/>
      </c>
    </row>
    <row r="1540" spans="1:26">
      <c r="A1540" s="2" t="str">
        <f>四角板専用!A1540&amp;四角板専用!B1540</f>
        <v/>
      </c>
      <c r="B1540" s="2" t="str">
        <f>'FB&amp;L専用'!A1540&amp;'FB&amp;L専用'!B1540</f>
        <v/>
      </c>
      <c r="C1540" s="2" t="str">
        <f>鋼材専用!A1540&amp;鋼材専用!B1540</f>
        <v/>
      </c>
      <c r="D1540" s="2" t="str">
        <f>Φ部品専用!A1540&amp;Φ部品専用!B1540</f>
        <v/>
      </c>
      <c r="F1540" s="2" t="str">
        <f>IF(四角板専用!A1540=0,"",四角板専用!A1540)</f>
        <v/>
      </c>
      <c r="G1540" s="2" t="str">
        <f>IF('FB&amp;L専用'!A1540=0,"",'FB&amp;L専用'!A1540)</f>
        <v/>
      </c>
      <c r="H1540" s="2" t="str">
        <f>IF(鋼材専用!A1540=0,"",鋼材専用!A1540)</f>
        <v/>
      </c>
      <c r="I1540" s="2" t="str">
        <f>IF(Φ部品専用!A1540=0,"",Φ部品専用!A1540)</f>
        <v/>
      </c>
      <c r="J1540" s="2" t="str">
        <f>IF(パイプ専用!A1540=0,"",パイプ専用!A1540)</f>
        <v/>
      </c>
      <c r="K1540" s="2" t="str">
        <f>IF(四角板専用!B1540=0,"",四角板専用!B1540)</f>
        <v/>
      </c>
      <c r="L1540" s="2" t="str">
        <f>IF('FB&amp;L専用'!B1540=0,"",'FB&amp;L専用'!B1540)</f>
        <v/>
      </c>
      <c r="M1540" s="2" t="str">
        <f>IF(鋼材専用!B1540=0,"",鋼材専用!B1540)</f>
        <v/>
      </c>
      <c r="N1540" s="2" t="str">
        <f>IF(Φ部品専用!B1540=0,"",Φ部品専用!B1540)</f>
        <v/>
      </c>
      <c r="O1540" s="2" t="str">
        <f>IF(パイプ専用!B1540=0,"",パイプ専用!B1540)</f>
        <v/>
      </c>
      <c r="P1540" s="4" t="str">
        <f>IF(四角板専用!M1540=0,"",四角板専用!M1540)</f>
        <v/>
      </c>
      <c r="W1540" s="1" t="s">
        <v>1636</v>
      </c>
      <c r="X1540" s="2" t="str">
        <f t="shared" ca="1" si="100"/>
        <v/>
      </c>
      <c r="Z1540" s="2" t="str">
        <f t="shared" si="101"/>
        <v/>
      </c>
    </row>
    <row r="1541" spans="1:26">
      <c r="A1541" s="2" t="str">
        <f>四角板専用!A1541&amp;四角板専用!B1541</f>
        <v/>
      </c>
      <c r="B1541" s="2" t="str">
        <f>'FB&amp;L専用'!A1541&amp;'FB&amp;L専用'!B1541</f>
        <v/>
      </c>
      <c r="C1541" s="2" t="str">
        <f>鋼材専用!A1541&amp;鋼材専用!B1541</f>
        <v/>
      </c>
      <c r="D1541" s="2" t="str">
        <f>Φ部品専用!A1541&amp;Φ部品専用!B1541</f>
        <v/>
      </c>
      <c r="F1541" s="2" t="str">
        <f>IF(四角板専用!A1541=0,"",四角板専用!A1541)</f>
        <v/>
      </c>
      <c r="G1541" s="2" t="str">
        <f>IF('FB&amp;L専用'!A1541=0,"",'FB&amp;L専用'!A1541)</f>
        <v/>
      </c>
      <c r="H1541" s="2" t="str">
        <f>IF(鋼材専用!A1541=0,"",鋼材専用!A1541)</f>
        <v/>
      </c>
      <c r="I1541" s="2" t="str">
        <f>IF(Φ部品専用!A1541=0,"",Φ部品専用!A1541)</f>
        <v/>
      </c>
      <c r="J1541" s="2" t="str">
        <f>IF(パイプ専用!A1541=0,"",パイプ専用!A1541)</f>
        <v/>
      </c>
      <c r="K1541" s="2" t="str">
        <f>IF(四角板専用!B1541=0,"",四角板専用!B1541)</f>
        <v/>
      </c>
      <c r="L1541" s="2" t="str">
        <f>IF('FB&amp;L専用'!B1541=0,"",'FB&amp;L専用'!B1541)</f>
        <v/>
      </c>
      <c r="M1541" s="2" t="str">
        <f>IF(鋼材専用!B1541=0,"",鋼材専用!B1541)</f>
        <v/>
      </c>
      <c r="N1541" s="2" t="str">
        <f>IF(Φ部品専用!B1541=0,"",Φ部品専用!B1541)</f>
        <v/>
      </c>
      <c r="O1541" s="2" t="str">
        <f>IF(パイプ専用!B1541=0,"",パイプ専用!B1541)</f>
        <v/>
      </c>
      <c r="P1541" s="4" t="str">
        <f>IF(四角板専用!M1541=0,"",四角板専用!M1541)</f>
        <v/>
      </c>
      <c r="W1541" s="1" t="s">
        <v>1637</v>
      </c>
      <c r="X1541" s="2" t="str">
        <f t="shared" ca="1" si="100"/>
        <v/>
      </c>
      <c r="Z1541" s="2" t="str">
        <f t="shared" si="101"/>
        <v/>
      </c>
    </row>
    <row r="1542" spans="1:26">
      <c r="A1542" s="2" t="str">
        <f>四角板専用!A1542&amp;四角板専用!B1542</f>
        <v/>
      </c>
      <c r="B1542" s="2" t="str">
        <f>'FB&amp;L専用'!A1542&amp;'FB&amp;L専用'!B1542</f>
        <v/>
      </c>
      <c r="C1542" s="2" t="str">
        <f>鋼材専用!A1542&amp;鋼材専用!B1542</f>
        <v/>
      </c>
      <c r="D1542" s="2" t="str">
        <f>Φ部品専用!A1542&amp;Φ部品専用!B1542</f>
        <v/>
      </c>
      <c r="F1542" s="2" t="str">
        <f>IF(四角板専用!A1542=0,"",四角板専用!A1542)</f>
        <v/>
      </c>
      <c r="G1542" s="2" t="str">
        <f>IF('FB&amp;L専用'!A1542=0,"",'FB&amp;L専用'!A1542)</f>
        <v/>
      </c>
      <c r="H1542" s="2" t="str">
        <f>IF(鋼材専用!A1542=0,"",鋼材専用!A1542)</f>
        <v/>
      </c>
      <c r="I1542" s="2" t="str">
        <f>IF(Φ部品専用!A1542=0,"",Φ部品専用!A1542)</f>
        <v/>
      </c>
      <c r="J1542" s="2" t="str">
        <f>IF(パイプ専用!A1542=0,"",パイプ専用!A1542)</f>
        <v/>
      </c>
      <c r="K1542" s="2" t="str">
        <f>IF(四角板専用!B1542=0,"",四角板専用!B1542)</f>
        <v/>
      </c>
      <c r="L1542" s="2" t="str">
        <f>IF('FB&amp;L専用'!B1542=0,"",'FB&amp;L専用'!B1542)</f>
        <v/>
      </c>
      <c r="M1542" s="2" t="str">
        <f>IF(鋼材専用!B1542=0,"",鋼材専用!B1542)</f>
        <v/>
      </c>
      <c r="N1542" s="2" t="str">
        <f>IF(Φ部品専用!B1542=0,"",Φ部品専用!B1542)</f>
        <v/>
      </c>
      <c r="O1542" s="2" t="str">
        <f>IF(パイプ専用!B1542=0,"",パイプ専用!B1542)</f>
        <v/>
      </c>
      <c r="P1542" s="4" t="str">
        <f>IF(四角板専用!M1542=0,"",四角板専用!M1542)</f>
        <v/>
      </c>
      <c r="W1542" s="1" t="s">
        <v>1638</v>
      </c>
      <c r="X1542" s="2" t="str">
        <f t="shared" ca="1" si="100"/>
        <v/>
      </c>
      <c r="Z1542" s="2" t="str">
        <f t="shared" si="101"/>
        <v/>
      </c>
    </row>
    <row r="1543" spans="1:26">
      <c r="A1543" s="2" t="str">
        <f>四角板専用!A1543&amp;四角板専用!B1543</f>
        <v/>
      </c>
      <c r="B1543" s="2" t="str">
        <f>'FB&amp;L専用'!A1543&amp;'FB&amp;L専用'!B1543</f>
        <v/>
      </c>
      <c r="C1543" s="2" t="str">
        <f>鋼材専用!A1543&amp;鋼材専用!B1543</f>
        <v/>
      </c>
      <c r="D1543" s="2" t="str">
        <f>Φ部品専用!A1543&amp;Φ部品専用!B1543</f>
        <v/>
      </c>
      <c r="F1543" s="2" t="str">
        <f>IF(四角板専用!A1543=0,"",四角板専用!A1543)</f>
        <v/>
      </c>
      <c r="G1543" s="2" t="str">
        <f>IF('FB&amp;L専用'!A1543=0,"",'FB&amp;L専用'!A1543)</f>
        <v/>
      </c>
      <c r="H1543" s="2" t="str">
        <f>IF(鋼材専用!A1543=0,"",鋼材専用!A1543)</f>
        <v/>
      </c>
      <c r="I1543" s="2" t="str">
        <f>IF(Φ部品専用!A1543=0,"",Φ部品専用!A1543)</f>
        <v/>
      </c>
      <c r="J1543" s="2" t="str">
        <f>IF(パイプ専用!A1543=0,"",パイプ専用!A1543)</f>
        <v/>
      </c>
      <c r="K1543" s="2" t="str">
        <f>IF(四角板専用!B1543=0,"",四角板専用!B1543)</f>
        <v/>
      </c>
      <c r="L1543" s="2" t="str">
        <f>IF('FB&amp;L専用'!B1543=0,"",'FB&amp;L専用'!B1543)</f>
        <v/>
      </c>
      <c r="M1543" s="2" t="str">
        <f>IF(鋼材専用!B1543=0,"",鋼材専用!B1543)</f>
        <v/>
      </c>
      <c r="N1543" s="2" t="str">
        <f>IF(Φ部品専用!B1543=0,"",Φ部品専用!B1543)</f>
        <v/>
      </c>
      <c r="O1543" s="2" t="str">
        <f>IF(パイプ専用!B1543=0,"",パイプ専用!B1543)</f>
        <v/>
      </c>
      <c r="P1543" s="4" t="str">
        <f>IF(四角板専用!M1543=0,"",四角板専用!M1543)</f>
        <v/>
      </c>
      <c r="W1543" s="1" t="s">
        <v>1639</v>
      </c>
      <c r="X1543" s="2" t="str">
        <f t="shared" ca="1" si="100"/>
        <v/>
      </c>
      <c r="Z1543" s="2" t="str">
        <f t="shared" si="101"/>
        <v/>
      </c>
    </row>
    <row r="1544" spans="1:26">
      <c r="A1544" s="2" t="str">
        <f>四角板専用!A1544&amp;四角板専用!B1544</f>
        <v/>
      </c>
      <c r="B1544" s="2" t="str">
        <f>'FB&amp;L専用'!A1544&amp;'FB&amp;L専用'!B1544</f>
        <v/>
      </c>
      <c r="C1544" s="2" t="str">
        <f>鋼材専用!A1544&amp;鋼材専用!B1544</f>
        <v/>
      </c>
      <c r="D1544" s="2" t="str">
        <f>Φ部品専用!A1544&amp;Φ部品専用!B1544</f>
        <v/>
      </c>
      <c r="F1544" s="2" t="str">
        <f>IF(四角板専用!A1544=0,"",四角板専用!A1544)</f>
        <v/>
      </c>
      <c r="G1544" s="2" t="str">
        <f>IF('FB&amp;L専用'!A1544=0,"",'FB&amp;L専用'!A1544)</f>
        <v/>
      </c>
      <c r="H1544" s="2" t="str">
        <f>IF(鋼材専用!A1544=0,"",鋼材専用!A1544)</f>
        <v/>
      </c>
      <c r="I1544" s="2" t="str">
        <f>IF(Φ部品専用!A1544=0,"",Φ部品専用!A1544)</f>
        <v/>
      </c>
      <c r="J1544" s="2" t="str">
        <f>IF(パイプ専用!A1544=0,"",パイプ専用!A1544)</f>
        <v/>
      </c>
      <c r="K1544" s="2" t="str">
        <f>IF(四角板専用!B1544=0,"",四角板専用!B1544)</f>
        <v/>
      </c>
      <c r="L1544" s="2" t="str">
        <f>IF('FB&amp;L専用'!B1544=0,"",'FB&amp;L専用'!B1544)</f>
        <v/>
      </c>
      <c r="M1544" s="2" t="str">
        <f>IF(鋼材専用!B1544=0,"",鋼材専用!B1544)</f>
        <v/>
      </c>
      <c r="N1544" s="2" t="str">
        <f>IF(Φ部品専用!B1544=0,"",Φ部品専用!B1544)</f>
        <v/>
      </c>
      <c r="O1544" s="2" t="str">
        <f>IF(パイプ専用!B1544=0,"",パイプ専用!B1544)</f>
        <v/>
      </c>
      <c r="P1544" s="4" t="str">
        <f>IF(四角板専用!M1544=0,"",四角板専用!M1544)</f>
        <v/>
      </c>
      <c r="W1544" s="1" t="s">
        <v>1640</v>
      </c>
      <c r="X1544" s="2" t="str">
        <f t="shared" ca="1" si="100"/>
        <v/>
      </c>
      <c r="Z1544" s="2" t="str">
        <f t="shared" si="101"/>
        <v/>
      </c>
    </row>
    <row r="1545" spans="1:26">
      <c r="A1545" s="2" t="str">
        <f>四角板専用!A1545&amp;四角板専用!B1545</f>
        <v/>
      </c>
      <c r="B1545" s="2" t="str">
        <f>'FB&amp;L専用'!A1545&amp;'FB&amp;L専用'!B1545</f>
        <v/>
      </c>
      <c r="C1545" s="2" t="str">
        <f>鋼材専用!A1545&amp;鋼材専用!B1545</f>
        <v/>
      </c>
      <c r="D1545" s="2" t="str">
        <f>Φ部品専用!A1545&amp;Φ部品専用!B1545</f>
        <v/>
      </c>
      <c r="F1545" s="2" t="str">
        <f>IF(四角板専用!A1545=0,"",四角板専用!A1545)</f>
        <v/>
      </c>
      <c r="G1545" s="2" t="str">
        <f>IF('FB&amp;L専用'!A1545=0,"",'FB&amp;L専用'!A1545)</f>
        <v/>
      </c>
      <c r="H1545" s="2" t="str">
        <f>IF(鋼材専用!A1545=0,"",鋼材専用!A1545)</f>
        <v/>
      </c>
      <c r="I1545" s="2" t="str">
        <f>IF(Φ部品専用!A1545=0,"",Φ部品専用!A1545)</f>
        <v/>
      </c>
      <c r="J1545" s="2" t="str">
        <f>IF(パイプ専用!A1545=0,"",パイプ専用!A1545)</f>
        <v/>
      </c>
      <c r="K1545" s="2" t="str">
        <f>IF(四角板専用!B1545=0,"",四角板専用!B1545)</f>
        <v/>
      </c>
      <c r="L1545" s="2" t="str">
        <f>IF('FB&amp;L専用'!B1545=0,"",'FB&amp;L専用'!B1545)</f>
        <v/>
      </c>
      <c r="M1545" s="2" t="str">
        <f>IF(鋼材専用!B1545=0,"",鋼材専用!B1545)</f>
        <v/>
      </c>
      <c r="N1545" s="2" t="str">
        <f>IF(Φ部品専用!B1545=0,"",Φ部品専用!B1545)</f>
        <v/>
      </c>
      <c r="O1545" s="2" t="str">
        <f>IF(パイプ専用!B1545=0,"",パイプ専用!B1545)</f>
        <v/>
      </c>
      <c r="P1545" s="4" t="str">
        <f>IF(四角板専用!M1545=0,"",四角板専用!M1545)</f>
        <v/>
      </c>
      <c r="W1545" s="1" t="s">
        <v>1641</v>
      </c>
      <c r="X1545" s="2" t="str">
        <f t="shared" ca="1" si="100"/>
        <v/>
      </c>
      <c r="Z1545" s="2" t="str">
        <f t="shared" si="101"/>
        <v/>
      </c>
    </row>
    <row r="1546" spans="1:26">
      <c r="A1546" s="2" t="str">
        <f>四角板専用!A1546&amp;四角板専用!B1546</f>
        <v/>
      </c>
      <c r="B1546" s="2" t="str">
        <f>'FB&amp;L専用'!A1546&amp;'FB&amp;L専用'!B1546</f>
        <v/>
      </c>
      <c r="C1546" s="2" t="str">
        <f>鋼材専用!A1546&amp;鋼材専用!B1546</f>
        <v/>
      </c>
      <c r="D1546" s="2" t="str">
        <f>Φ部品専用!A1546&amp;Φ部品専用!B1546</f>
        <v/>
      </c>
      <c r="F1546" s="2" t="str">
        <f>IF(四角板専用!A1546=0,"",四角板専用!A1546)</f>
        <v/>
      </c>
      <c r="G1546" s="2" t="str">
        <f>IF('FB&amp;L専用'!A1546=0,"",'FB&amp;L専用'!A1546)</f>
        <v/>
      </c>
      <c r="H1546" s="2" t="str">
        <f>IF(鋼材専用!A1546=0,"",鋼材専用!A1546)</f>
        <v/>
      </c>
      <c r="I1546" s="2" t="str">
        <f>IF(Φ部品専用!A1546=0,"",Φ部品専用!A1546)</f>
        <v/>
      </c>
      <c r="J1546" s="2" t="str">
        <f>IF(パイプ専用!A1546=0,"",パイプ専用!A1546)</f>
        <v/>
      </c>
      <c r="K1546" s="2" t="str">
        <f>IF(四角板専用!B1546=0,"",四角板専用!B1546)</f>
        <v/>
      </c>
      <c r="L1546" s="2" t="str">
        <f>IF('FB&amp;L専用'!B1546=0,"",'FB&amp;L専用'!B1546)</f>
        <v/>
      </c>
      <c r="M1546" s="2" t="str">
        <f>IF(鋼材専用!B1546=0,"",鋼材専用!B1546)</f>
        <v/>
      </c>
      <c r="N1546" s="2" t="str">
        <f>IF(Φ部品専用!B1546=0,"",Φ部品専用!B1546)</f>
        <v/>
      </c>
      <c r="O1546" s="2" t="str">
        <f>IF(パイプ専用!B1546=0,"",パイプ専用!B1546)</f>
        <v/>
      </c>
      <c r="P1546" s="4" t="str">
        <f>IF(四角板専用!M1546=0,"",四角板専用!M1546)</f>
        <v/>
      </c>
      <c r="W1546" s="1" t="s">
        <v>1642</v>
      </c>
      <c r="X1546" s="2" t="str">
        <f t="shared" ca="1" si="100"/>
        <v/>
      </c>
      <c r="Z1546" s="2" t="str">
        <f t="shared" si="101"/>
        <v/>
      </c>
    </row>
    <row r="1547" spans="1:26">
      <c r="A1547" s="2" t="str">
        <f>四角板専用!A1547&amp;四角板専用!B1547</f>
        <v/>
      </c>
      <c r="B1547" s="2" t="str">
        <f>'FB&amp;L専用'!A1547&amp;'FB&amp;L専用'!B1547</f>
        <v/>
      </c>
      <c r="C1547" s="2" t="str">
        <f>鋼材専用!A1547&amp;鋼材専用!B1547</f>
        <v/>
      </c>
      <c r="D1547" s="2" t="str">
        <f>Φ部品専用!A1547&amp;Φ部品専用!B1547</f>
        <v/>
      </c>
      <c r="F1547" s="2" t="str">
        <f>IF(四角板専用!A1547=0,"",四角板専用!A1547)</f>
        <v/>
      </c>
      <c r="G1547" s="2" t="str">
        <f>IF('FB&amp;L専用'!A1547=0,"",'FB&amp;L専用'!A1547)</f>
        <v/>
      </c>
      <c r="H1547" s="2" t="str">
        <f>IF(鋼材専用!A1547=0,"",鋼材専用!A1547)</f>
        <v/>
      </c>
      <c r="I1547" s="2" t="str">
        <f>IF(Φ部品専用!A1547=0,"",Φ部品専用!A1547)</f>
        <v/>
      </c>
      <c r="J1547" s="2" t="str">
        <f>IF(パイプ専用!A1547=0,"",パイプ専用!A1547)</f>
        <v/>
      </c>
      <c r="K1547" s="2" t="str">
        <f>IF(四角板専用!B1547=0,"",四角板専用!B1547)</f>
        <v/>
      </c>
      <c r="L1547" s="2" t="str">
        <f>IF('FB&amp;L専用'!B1547=0,"",'FB&amp;L専用'!B1547)</f>
        <v/>
      </c>
      <c r="M1547" s="2" t="str">
        <f>IF(鋼材専用!B1547=0,"",鋼材専用!B1547)</f>
        <v/>
      </c>
      <c r="N1547" s="2" t="str">
        <f>IF(Φ部品専用!B1547=0,"",Φ部品専用!B1547)</f>
        <v/>
      </c>
      <c r="O1547" s="2" t="str">
        <f>IF(パイプ専用!B1547=0,"",パイプ専用!B1547)</f>
        <v/>
      </c>
      <c r="P1547" s="4" t="str">
        <f>IF(四角板専用!M1547=0,"",四角板専用!M1547)</f>
        <v/>
      </c>
      <c r="W1547" s="1" t="s">
        <v>1643</v>
      </c>
      <c r="X1547" s="2" t="str">
        <f t="shared" ca="1" si="100"/>
        <v/>
      </c>
      <c r="Z1547" s="2" t="str">
        <f t="shared" si="101"/>
        <v/>
      </c>
    </row>
    <row r="1548" spans="1:26">
      <c r="A1548" s="2" t="str">
        <f>四角板専用!A1548&amp;四角板専用!B1548</f>
        <v/>
      </c>
      <c r="B1548" s="2" t="str">
        <f>'FB&amp;L専用'!A1548&amp;'FB&amp;L専用'!B1548</f>
        <v/>
      </c>
      <c r="C1548" s="2" t="str">
        <f>鋼材専用!A1548&amp;鋼材専用!B1548</f>
        <v/>
      </c>
      <c r="D1548" s="2" t="str">
        <f>Φ部品専用!A1548&amp;Φ部品専用!B1548</f>
        <v/>
      </c>
      <c r="F1548" s="2" t="str">
        <f>IF(四角板専用!A1548=0,"",四角板専用!A1548)</f>
        <v/>
      </c>
      <c r="G1548" s="2" t="str">
        <f>IF('FB&amp;L専用'!A1548=0,"",'FB&amp;L専用'!A1548)</f>
        <v/>
      </c>
      <c r="H1548" s="2" t="str">
        <f>IF(鋼材専用!A1548=0,"",鋼材専用!A1548)</f>
        <v/>
      </c>
      <c r="I1548" s="2" t="str">
        <f>IF(Φ部品専用!A1548=0,"",Φ部品専用!A1548)</f>
        <v/>
      </c>
      <c r="J1548" s="2" t="str">
        <f>IF(パイプ専用!A1548=0,"",パイプ専用!A1548)</f>
        <v/>
      </c>
      <c r="K1548" s="2" t="str">
        <f>IF(四角板専用!B1548=0,"",四角板専用!B1548)</f>
        <v/>
      </c>
      <c r="L1548" s="2" t="str">
        <f>IF('FB&amp;L専用'!B1548=0,"",'FB&amp;L専用'!B1548)</f>
        <v/>
      </c>
      <c r="M1548" s="2" t="str">
        <f>IF(鋼材専用!B1548=0,"",鋼材専用!B1548)</f>
        <v/>
      </c>
      <c r="N1548" s="2" t="str">
        <f>IF(Φ部品専用!B1548=0,"",Φ部品専用!B1548)</f>
        <v/>
      </c>
      <c r="O1548" s="2" t="str">
        <f>IF(パイプ専用!B1548=0,"",パイプ専用!B1548)</f>
        <v/>
      </c>
      <c r="P1548" s="4" t="str">
        <f>IF(四角板専用!M1548=0,"",四角板専用!M1548)</f>
        <v/>
      </c>
      <c r="W1548" s="1" t="s">
        <v>1644</v>
      </c>
      <c r="X1548" s="2" t="str">
        <f t="shared" ca="1" si="100"/>
        <v/>
      </c>
      <c r="Z1548" s="2" t="str">
        <f t="shared" si="101"/>
        <v/>
      </c>
    </row>
    <row r="1549" spans="1:26">
      <c r="A1549" s="2" t="str">
        <f>四角板専用!A1549&amp;四角板専用!B1549</f>
        <v/>
      </c>
      <c r="B1549" s="2" t="str">
        <f>'FB&amp;L専用'!A1549&amp;'FB&amp;L専用'!B1549</f>
        <v/>
      </c>
      <c r="C1549" s="2" t="str">
        <f>鋼材専用!A1549&amp;鋼材専用!B1549</f>
        <v/>
      </c>
      <c r="D1549" s="2" t="str">
        <f>Φ部品専用!A1549&amp;Φ部品専用!B1549</f>
        <v/>
      </c>
      <c r="F1549" s="2" t="str">
        <f>IF(四角板専用!A1549=0,"",四角板専用!A1549)</f>
        <v/>
      </c>
      <c r="G1549" s="2" t="str">
        <f>IF('FB&amp;L専用'!A1549=0,"",'FB&amp;L専用'!A1549)</f>
        <v/>
      </c>
      <c r="H1549" s="2" t="str">
        <f>IF(鋼材専用!A1549=0,"",鋼材専用!A1549)</f>
        <v/>
      </c>
      <c r="I1549" s="2" t="str">
        <f>IF(Φ部品専用!A1549=0,"",Φ部品専用!A1549)</f>
        <v/>
      </c>
      <c r="J1549" s="2" t="str">
        <f>IF(パイプ専用!A1549=0,"",パイプ専用!A1549)</f>
        <v/>
      </c>
      <c r="K1549" s="2" t="str">
        <f>IF(四角板専用!B1549=0,"",四角板専用!B1549)</f>
        <v/>
      </c>
      <c r="L1549" s="2" t="str">
        <f>IF('FB&amp;L専用'!B1549=0,"",'FB&amp;L専用'!B1549)</f>
        <v/>
      </c>
      <c r="M1549" s="2" t="str">
        <f>IF(鋼材専用!B1549=0,"",鋼材専用!B1549)</f>
        <v/>
      </c>
      <c r="N1549" s="2" t="str">
        <f>IF(Φ部品専用!B1549=0,"",Φ部品専用!B1549)</f>
        <v/>
      </c>
      <c r="O1549" s="2" t="str">
        <f>IF(パイプ専用!B1549=0,"",パイプ専用!B1549)</f>
        <v/>
      </c>
      <c r="P1549" s="4" t="str">
        <f>IF(四角板専用!M1549=0,"",四角板専用!M1549)</f>
        <v/>
      </c>
      <c r="W1549" s="1" t="s">
        <v>1645</v>
      </c>
      <c r="X1549" s="2" t="str">
        <f t="shared" ca="1" si="100"/>
        <v/>
      </c>
      <c r="Z1549" s="2" t="str">
        <f t="shared" si="101"/>
        <v/>
      </c>
    </row>
    <row r="1550" spans="1:26">
      <c r="A1550" s="2" t="str">
        <f>四角板専用!A1550&amp;四角板専用!B1550</f>
        <v/>
      </c>
      <c r="B1550" s="2" t="str">
        <f>'FB&amp;L専用'!A1550&amp;'FB&amp;L専用'!B1550</f>
        <v/>
      </c>
      <c r="C1550" s="2" t="str">
        <f>鋼材専用!A1550&amp;鋼材専用!B1550</f>
        <v/>
      </c>
      <c r="D1550" s="2" t="str">
        <f>Φ部品専用!A1550&amp;Φ部品専用!B1550</f>
        <v/>
      </c>
      <c r="F1550" s="2" t="str">
        <f>IF(四角板専用!A1550=0,"",四角板専用!A1550)</f>
        <v/>
      </c>
      <c r="G1550" s="2" t="str">
        <f>IF('FB&amp;L専用'!A1550=0,"",'FB&amp;L専用'!A1550)</f>
        <v/>
      </c>
      <c r="H1550" s="2" t="str">
        <f>IF(鋼材専用!A1550=0,"",鋼材専用!A1550)</f>
        <v/>
      </c>
      <c r="I1550" s="2" t="str">
        <f>IF(Φ部品専用!A1550=0,"",Φ部品専用!A1550)</f>
        <v/>
      </c>
      <c r="J1550" s="2" t="str">
        <f>IF(パイプ専用!A1550=0,"",パイプ専用!A1550)</f>
        <v/>
      </c>
      <c r="K1550" s="2" t="str">
        <f>IF(四角板専用!B1550=0,"",四角板専用!B1550)</f>
        <v/>
      </c>
      <c r="L1550" s="2" t="str">
        <f>IF('FB&amp;L専用'!B1550=0,"",'FB&amp;L専用'!B1550)</f>
        <v/>
      </c>
      <c r="M1550" s="2" t="str">
        <f>IF(鋼材専用!B1550=0,"",鋼材専用!B1550)</f>
        <v/>
      </c>
      <c r="N1550" s="2" t="str">
        <f>IF(Φ部品専用!B1550=0,"",Φ部品専用!B1550)</f>
        <v/>
      </c>
      <c r="O1550" s="2" t="str">
        <f>IF(パイプ専用!B1550=0,"",パイプ専用!B1550)</f>
        <v/>
      </c>
      <c r="P1550" s="4" t="str">
        <f>IF(四角板専用!M1550=0,"",四角板専用!M1550)</f>
        <v/>
      </c>
      <c r="W1550" s="1" t="s">
        <v>1646</v>
      </c>
      <c r="X1550" s="2" t="str">
        <f t="shared" ca="1" si="100"/>
        <v/>
      </c>
      <c r="Z1550" s="2" t="str">
        <f t="shared" si="101"/>
        <v/>
      </c>
    </row>
    <row r="1551" spans="1:26">
      <c r="A1551" s="2" t="str">
        <f>四角板専用!A1551&amp;四角板専用!B1551</f>
        <v/>
      </c>
      <c r="B1551" s="2" t="str">
        <f>'FB&amp;L専用'!A1551&amp;'FB&amp;L専用'!B1551</f>
        <v/>
      </c>
      <c r="C1551" s="2" t="str">
        <f>鋼材専用!A1551&amp;鋼材専用!B1551</f>
        <v/>
      </c>
      <c r="D1551" s="2" t="str">
        <f>Φ部品専用!A1551&amp;Φ部品専用!B1551</f>
        <v/>
      </c>
      <c r="F1551" s="2" t="str">
        <f>IF(四角板専用!A1551=0,"",四角板専用!A1551)</f>
        <v/>
      </c>
      <c r="G1551" s="2" t="str">
        <f>IF('FB&amp;L専用'!A1551=0,"",'FB&amp;L専用'!A1551)</f>
        <v/>
      </c>
      <c r="H1551" s="2" t="str">
        <f>IF(鋼材専用!A1551=0,"",鋼材専用!A1551)</f>
        <v/>
      </c>
      <c r="I1551" s="2" t="str">
        <f>IF(Φ部品専用!A1551=0,"",Φ部品専用!A1551)</f>
        <v/>
      </c>
      <c r="J1551" s="2" t="str">
        <f>IF(パイプ専用!A1551=0,"",パイプ専用!A1551)</f>
        <v/>
      </c>
      <c r="K1551" s="2" t="str">
        <f>IF(四角板専用!B1551=0,"",四角板専用!B1551)</f>
        <v/>
      </c>
      <c r="L1551" s="2" t="str">
        <f>IF('FB&amp;L専用'!B1551=0,"",'FB&amp;L専用'!B1551)</f>
        <v/>
      </c>
      <c r="M1551" s="2" t="str">
        <f>IF(鋼材専用!B1551=0,"",鋼材専用!B1551)</f>
        <v/>
      </c>
      <c r="N1551" s="2" t="str">
        <f>IF(Φ部品専用!B1551=0,"",Φ部品専用!B1551)</f>
        <v/>
      </c>
      <c r="O1551" s="2" t="str">
        <f>IF(パイプ専用!B1551=0,"",パイプ専用!B1551)</f>
        <v/>
      </c>
      <c r="P1551" s="4" t="str">
        <f>IF(四角板専用!M1551=0,"",四角板専用!M1551)</f>
        <v/>
      </c>
      <c r="W1551" s="1" t="s">
        <v>1647</v>
      </c>
      <c r="X1551" s="2" t="str">
        <f t="shared" ca="1" si="100"/>
        <v/>
      </c>
      <c r="Z1551" s="2" t="str">
        <f t="shared" si="101"/>
        <v/>
      </c>
    </row>
    <row r="1552" spans="1:26">
      <c r="A1552" s="2" t="str">
        <f>四角板専用!A1552&amp;四角板専用!B1552</f>
        <v/>
      </c>
      <c r="B1552" s="2" t="str">
        <f>'FB&amp;L専用'!A1552&amp;'FB&amp;L専用'!B1552</f>
        <v/>
      </c>
      <c r="C1552" s="2" t="str">
        <f>鋼材専用!A1552&amp;鋼材専用!B1552</f>
        <v/>
      </c>
      <c r="D1552" s="2" t="str">
        <f>Φ部品専用!A1552&amp;Φ部品専用!B1552</f>
        <v/>
      </c>
      <c r="F1552" s="2" t="str">
        <f>IF(四角板専用!A1552=0,"",四角板専用!A1552)</f>
        <v/>
      </c>
      <c r="G1552" s="2" t="str">
        <f>IF('FB&amp;L専用'!A1552=0,"",'FB&amp;L専用'!A1552)</f>
        <v/>
      </c>
      <c r="H1552" s="2" t="str">
        <f>IF(鋼材専用!A1552=0,"",鋼材専用!A1552)</f>
        <v/>
      </c>
      <c r="I1552" s="2" t="str">
        <f>IF(Φ部品専用!A1552=0,"",Φ部品専用!A1552)</f>
        <v/>
      </c>
      <c r="J1552" s="2" t="str">
        <f>IF(パイプ専用!A1552=0,"",パイプ専用!A1552)</f>
        <v/>
      </c>
      <c r="K1552" s="2" t="str">
        <f>IF(四角板専用!B1552=0,"",四角板専用!B1552)</f>
        <v/>
      </c>
      <c r="L1552" s="2" t="str">
        <f>IF('FB&amp;L専用'!B1552=0,"",'FB&amp;L専用'!B1552)</f>
        <v/>
      </c>
      <c r="M1552" s="2" t="str">
        <f>IF(鋼材専用!B1552=0,"",鋼材専用!B1552)</f>
        <v/>
      </c>
      <c r="N1552" s="2" t="str">
        <f>IF(Φ部品専用!B1552=0,"",Φ部品専用!B1552)</f>
        <v/>
      </c>
      <c r="O1552" s="2" t="str">
        <f>IF(パイプ専用!B1552=0,"",パイプ専用!B1552)</f>
        <v/>
      </c>
      <c r="P1552" s="4" t="str">
        <f>IF(四角板専用!M1552=0,"",四角板専用!M1552)</f>
        <v/>
      </c>
      <c r="W1552" s="1" t="s">
        <v>1648</v>
      </c>
      <c r="X1552" s="2" t="str">
        <f t="shared" ca="1" si="100"/>
        <v/>
      </c>
      <c r="Z1552" s="2" t="str">
        <f t="shared" si="101"/>
        <v/>
      </c>
    </row>
    <row r="1553" spans="1:26">
      <c r="A1553" s="2" t="str">
        <f>四角板専用!A1553&amp;四角板専用!B1553</f>
        <v/>
      </c>
      <c r="B1553" s="2" t="str">
        <f>'FB&amp;L専用'!A1553&amp;'FB&amp;L専用'!B1553</f>
        <v/>
      </c>
      <c r="C1553" s="2" t="str">
        <f>鋼材専用!A1553&amp;鋼材専用!B1553</f>
        <v/>
      </c>
      <c r="D1553" s="2" t="str">
        <f>Φ部品専用!A1553&amp;Φ部品専用!B1553</f>
        <v/>
      </c>
      <c r="F1553" s="2" t="str">
        <f>IF(四角板専用!A1553=0,"",四角板専用!A1553)</f>
        <v/>
      </c>
      <c r="G1553" s="2" t="str">
        <f>IF('FB&amp;L専用'!A1553=0,"",'FB&amp;L専用'!A1553)</f>
        <v/>
      </c>
      <c r="H1553" s="2" t="str">
        <f>IF(鋼材専用!A1553=0,"",鋼材専用!A1553)</f>
        <v/>
      </c>
      <c r="I1553" s="2" t="str">
        <f>IF(Φ部品専用!A1553=0,"",Φ部品専用!A1553)</f>
        <v/>
      </c>
      <c r="J1553" s="2" t="str">
        <f>IF(パイプ専用!A1553=0,"",パイプ専用!A1553)</f>
        <v/>
      </c>
      <c r="K1553" s="2" t="str">
        <f>IF(四角板専用!B1553=0,"",四角板専用!B1553)</f>
        <v/>
      </c>
      <c r="L1553" s="2" t="str">
        <f>IF('FB&amp;L専用'!B1553=0,"",'FB&amp;L専用'!B1553)</f>
        <v/>
      </c>
      <c r="M1553" s="2" t="str">
        <f>IF(鋼材専用!B1553=0,"",鋼材専用!B1553)</f>
        <v/>
      </c>
      <c r="N1553" s="2" t="str">
        <f>IF(Φ部品専用!B1553=0,"",Φ部品専用!B1553)</f>
        <v/>
      </c>
      <c r="O1553" s="2" t="str">
        <f>IF(パイプ専用!B1553=0,"",パイプ専用!B1553)</f>
        <v/>
      </c>
      <c r="P1553" s="4" t="str">
        <f>IF(四角板専用!M1553=0,"",四角板専用!M1553)</f>
        <v/>
      </c>
      <c r="W1553" s="1" t="s">
        <v>1649</v>
      </c>
      <c r="X1553" s="2" t="str">
        <f t="shared" ca="1" si="100"/>
        <v/>
      </c>
      <c r="Z1553" s="2" t="str">
        <f t="shared" si="101"/>
        <v/>
      </c>
    </row>
    <row r="1554" spans="1:26">
      <c r="A1554" s="2" t="str">
        <f>四角板専用!A1554&amp;四角板専用!B1554</f>
        <v/>
      </c>
      <c r="B1554" s="2" t="str">
        <f>'FB&amp;L専用'!A1554&amp;'FB&amp;L専用'!B1554</f>
        <v/>
      </c>
      <c r="C1554" s="2" t="str">
        <f>鋼材専用!A1554&amp;鋼材専用!B1554</f>
        <v/>
      </c>
      <c r="D1554" s="2" t="str">
        <f>Φ部品専用!A1554&amp;Φ部品専用!B1554</f>
        <v/>
      </c>
      <c r="F1554" s="2" t="str">
        <f>IF(四角板専用!A1554=0,"",四角板専用!A1554)</f>
        <v/>
      </c>
      <c r="G1554" s="2" t="str">
        <f>IF('FB&amp;L専用'!A1554=0,"",'FB&amp;L専用'!A1554)</f>
        <v/>
      </c>
      <c r="H1554" s="2" t="str">
        <f>IF(鋼材専用!A1554=0,"",鋼材専用!A1554)</f>
        <v/>
      </c>
      <c r="I1554" s="2" t="str">
        <f>IF(Φ部品専用!A1554=0,"",Φ部品専用!A1554)</f>
        <v/>
      </c>
      <c r="J1554" s="2" t="str">
        <f>IF(パイプ専用!A1554=0,"",パイプ専用!A1554)</f>
        <v/>
      </c>
      <c r="K1554" s="2" t="str">
        <f>IF(四角板専用!B1554=0,"",四角板専用!B1554)</f>
        <v/>
      </c>
      <c r="L1554" s="2" t="str">
        <f>IF('FB&amp;L専用'!B1554=0,"",'FB&amp;L専用'!B1554)</f>
        <v/>
      </c>
      <c r="M1554" s="2" t="str">
        <f>IF(鋼材専用!B1554=0,"",鋼材専用!B1554)</f>
        <v/>
      </c>
      <c r="N1554" s="2" t="str">
        <f>IF(Φ部品専用!B1554=0,"",Φ部品専用!B1554)</f>
        <v/>
      </c>
      <c r="O1554" s="2" t="str">
        <f>IF(パイプ専用!B1554=0,"",パイプ専用!B1554)</f>
        <v/>
      </c>
      <c r="P1554" s="4" t="str">
        <f>IF(四角板専用!M1554=0,"",四角板専用!M1554)</f>
        <v/>
      </c>
      <c r="W1554" s="1" t="s">
        <v>1650</v>
      </c>
      <c r="X1554" s="2" t="str">
        <f t="shared" ca="1" si="100"/>
        <v/>
      </c>
      <c r="Z1554" s="2" t="str">
        <f t="shared" si="101"/>
        <v/>
      </c>
    </row>
    <row r="1555" spans="1:26">
      <c r="A1555" s="2" t="str">
        <f>四角板専用!A1555&amp;四角板専用!B1555</f>
        <v/>
      </c>
      <c r="B1555" s="2" t="str">
        <f>'FB&amp;L専用'!A1555&amp;'FB&amp;L専用'!B1555</f>
        <v/>
      </c>
      <c r="C1555" s="2" t="str">
        <f>鋼材専用!A1555&amp;鋼材専用!B1555</f>
        <v/>
      </c>
      <c r="D1555" s="2" t="str">
        <f>Φ部品専用!A1555&amp;Φ部品専用!B1555</f>
        <v/>
      </c>
      <c r="F1555" s="2" t="str">
        <f>IF(四角板専用!A1555=0,"",四角板専用!A1555)</f>
        <v/>
      </c>
      <c r="G1555" s="2" t="str">
        <f>IF('FB&amp;L専用'!A1555=0,"",'FB&amp;L専用'!A1555)</f>
        <v/>
      </c>
      <c r="H1555" s="2" t="str">
        <f>IF(鋼材専用!A1555=0,"",鋼材専用!A1555)</f>
        <v/>
      </c>
      <c r="I1555" s="2" t="str">
        <f>IF(Φ部品専用!A1555=0,"",Φ部品専用!A1555)</f>
        <v/>
      </c>
      <c r="J1555" s="2" t="str">
        <f>IF(パイプ専用!A1555=0,"",パイプ専用!A1555)</f>
        <v/>
      </c>
      <c r="K1555" s="2" t="str">
        <f>IF(四角板専用!B1555=0,"",四角板専用!B1555)</f>
        <v/>
      </c>
      <c r="L1555" s="2" t="str">
        <f>IF('FB&amp;L専用'!B1555=0,"",'FB&amp;L専用'!B1555)</f>
        <v/>
      </c>
      <c r="M1555" s="2" t="str">
        <f>IF(鋼材専用!B1555=0,"",鋼材専用!B1555)</f>
        <v/>
      </c>
      <c r="N1555" s="2" t="str">
        <f>IF(Φ部品専用!B1555=0,"",Φ部品専用!B1555)</f>
        <v/>
      </c>
      <c r="O1555" s="2" t="str">
        <f>IF(パイプ専用!B1555=0,"",パイプ専用!B1555)</f>
        <v/>
      </c>
      <c r="P1555" s="4" t="str">
        <f>IF(四角板専用!M1555=0,"",四角板専用!M1555)</f>
        <v/>
      </c>
      <c r="W1555" s="1" t="s">
        <v>1651</v>
      </c>
      <c r="X1555" s="2" t="str">
        <f t="shared" ca="1" si="100"/>
        <v/>
      </c>
      <c r="Z1555" s="2" t="str">
        <f t="shared" si="101"/>
        <v/>
      </c>
    </row>
    <row r="1556" spans="1:26">
      <c r="A1556" s="2" t="str">
        <f>四角板専用!A1556&amp;四角板専用!B1556</f>
        <v/>
      </c>
      <c r="B1556" s="2" t="str">
        <f>'FB&amp;L専用'!A1556&amp;'FB&amp;L専用'!B1556</f>
        <v/>
      </c>
      <c r="C1556" s="2" t="str">
        <f>鋼材専用!A1556&amp;鋼材専用!B1556</f>
        <v/>
      </c>
      <c r="D1556" s="2" t="str">
        <f>Φ部品専用!A1556&amp;Φ部品専用!B1556</f>
        <v/>
      </c>
      <c r="F1556" s="2" t="str">
        <f>IF(四角板専用!A1556=0,"",四角板専用!A1556)</f>
        <v/>
      </c>
      <c r="G1556" s="2" t="str">
        <f>IF('FB&amp;L専用'!A1556=0,"",'FB&amp;L専用'!A1556)</f>
        <v/>
      </c>
      <c r="H1556" s="2" t="str">
        <f>IF(鋼材専用!A1556=0,"",鋼材専用!A1556)</f>
        <v/>
      </c>
      <c r="I1556" s="2" t="str">
        <f>IF(Φ部品専用!A1556=0,"",Φ部品専用!A1556)</f>
        <v/>
      </c>
      <c r="J1556" s="2" t="str">
        <f>IF(パイプ専用!A1556=0,"",パイプ専用!A1556)</f>
        <v/>
      </c>
      <c r="K1556" s="2" t="str">
        <f>IF(四角板専用!B1556=0,"",四角板専用!B1556)</f>
        <v/>
      </c>
      <c r="L1556" s="2" t="str">
        <f>IF('FB&amp;L専用'!B1556=0,"",'FB&amp;L専用'!B1556)</f>
        <v/>
      </c>
      <c r="M1556" s="2" t="str">
        <f>IF(鋼材専用!B1556=0,"",鋼材専用!B1556)</f>
        <v/>
      </c>
      <c r="N1556" s="2" t="str">
        <f>IF(Φ部品専用!B1556=0,"",Φ部品専用!B1556)</f>
        <v/>
      </c>
      <c r="O1556" s="2" t="str">
        <f>IF(パイプ専用!B1556=0,"",パイプ専用!B1556)</f>
        <v/>
      </c>
      <c r="P1556" s="4" t="str">
        <f>IF(四角板専用!M1556=0,"",四角板専用!M1556)</f>
        <v/>
      </c>
      <c r="W1556" s="1" t="s">
        <v>1652</v>
      </c>
      <c r="X1556" s="2" t="str">
        <f t="shared" ca="1" si="100"/>
        <v/>
      </c>
      <c r="Z1556" s="2" t="str">
        <f t="shared" si="101"/>
        <v/>
      </c>
    </row>
    <row r="1557" spans="1:26">
      <c r="A1557" s="2" t="str">
        <f>四角板専用!A1557&amp;四角板専用!B1557</f>
        <v/>
      </c>
      <c r="B1557" s="2" t="str">
        <f>'FB&amp;L専用'!A1557&amp;'FB&amp;L専用'!B1557</f>
        <v/>
      </c>
      <c r="C1557" s="2" t="str">
        <f>鋼材専用!A1557&amp;鋼材専用!B1557</f>
        <v/>
      </c>
      <c r="D1557" s="2" t="str">
        <f>Φ部品専用!A1557&amp;Φ部品専用!B1557</f>
        <v/>
      </c>
      <c r="F1557" s="2" t="str">
        <f>IF(四角板専用!A1557=0,"",四角板専用!A1557)</f>
        <v/>
      </c>
      <c r="G1557" s="2" t="str">
        <f>IF('FB&amp;L専用'!A1557=0,"",'FB&amp;L専用'!A1557)</f>
        <v/>
      </c>
      <c r="H1557" s="2" t="str">
        <f>IF(鋼材専用!A1557=0,"",鋼材専用!A1557)</f>
        <v/>
      </c>
      <c r="I1557" s="2" t="str">
        <f>IF(Φ部品専用!A1557=0,"",Φ部品専用!A1557)</f>
        <v/>
      </c>
      <c r="J1557" s="2" t="str">
        <f>IF(パイプ専用!A1557=0,"",パイプ専用!A1557)</f>
        <v/>
      </c>
      <c r="K1557" s="2" t="str">
        <f>IF(四角板専用!B1557=0,"",四角板専用!B1557)</f>
        <v/>
      </c>
      <c r="L1557" s="2" t="str">
        <f>IF('FB&amp;L専用'!B1557=0,"",'FB&amp;L専用'!B1557)</f>
        <v/>
      </c>
      <c r="M1557" s="2" t="str">
        <f>IF(鋼材専用!B1557=0,"",鋼材専用!B1557)</f>
        <v/>
      </c>
      <c r="N1557" s="2" t="str">
        <f>IF(Φ部品専用!B1557=0,"",Φ部品専用!B1557)</f>
        <v/>
      </c>
      <c r="O1557" s="2" t="str">
        <f>IF(パイプ専用!B1557=0,"",パイプ専用!B1557)</f>
        <v/>
      </c>
      <c r="P1557" s="4" t="str">
        <f>IF(四角板専用!M1557=0,"",四角板専用!M1557)</f>
        <v/>
      </c>
      <c r="W1557" s="1" t="s">
        <v>1653</v>
      </c>
      <c r="X1557" s="2" t="str">
        <f t="shared" ca="1" si="100"/>
        <v/>
      </c>
      <c r="Z1557" s="2" t="str">
        <f t="shared" si="101"/>
        <v/>
      </c>
    </row>
    <row r="1558" spans="1:26">
      <c r="A1558" s="2" t="str">
        <f>四角板専用!A1558&amp;四角板専用!B1558</f>
        <v/>
      </c>
      <c r="B1558" s="2" t="str">
        <f>'FB&amp;L専用'!A1558&amp;'FB&amp;L専用'!B1558</f>
        <v/>
      </c>
      <c r="C1558" s="2" t="str">
        <f>鋼材専用!A1558&amp;鋼材専用!B1558</f>
        <v/>
      </c>
      <c r="D1558" s="2" t="str">
        <f>Φ部品専用!A1558&amp;Φ部品専用!B1558</f>
        <v/>
      </c>
      <c r="F1558" s="2" t="str">
        <f>IF(四角板専用!A1558=0,"",四角板専用!A1558)</f>
        <v/>
      </c>
      <c r="G1558" s="2" t="str">
        <f>IF('FB&amp;L専用'!A1558=0,"",'FB&amp;L専用'!A1558)</f>
        <v/>
      </c>
      <c r="H1558" s="2" t="str">
        <f>IF(鋼材専用!A1558=0,"",鋼材専用!A1558)</f>
        <v/>
      </c>
      <c r="I1558" s="2" t="str">
        <f>IF(Φ部品専用!A1558=0,"",Φ部品専用!A1558)</f>
        <v/>
      </c>
      <c r="J1558" s="2" t="str">
        <f>IF(パイプ専用!A1558=0,"",パイプ専用!A1558)</f>
        <v/>
      </c>
      <c r="K1558" s="2" t="str">
        <f>IF(四角板専用!B1558=0,"",四角板専用!B1558)</f>
        <v/>
      </c>
      <c r="L1558" s="2" t="str">
        <f>IF('FB&amp;L専用'!B1558=0,"",'FB&amp;L専用'!B1558)</f>
        <v/>
      </c>
      <c r="M1558" s="2" t="str">
        <f>IF(鋼材専用!B1558=0,"",鋼材専用!B1558)</f>
        <v/>
      </c>
      <c r="N1558" s="2" t="str">
        <f>IF(Φ部品専用!B1558=0,"",Φ部品専用!B1558)</f>
        <v/>
      </c>
      <c r="O1558" s="2" t="str">
        <f>IF(パイプ専用!B1558=0,"",パイプ専用!B1558)</f>
        <v/>
      </c>
      <c r="P1558" s="4" t="str">
        <f>IF(四角板専用!M1558=0,"",四角板専用!M1558)</f>
        <v/>
      </c>
      <c r="W1558" s="1" t="s">
        <v>1654</v>
      </c>
      <c r="X1558" s="2" t="str">
        <f t="shared" ca="1" si="100"/>
        <v/>
      </c>
      <c r="Z1558" s="2" t="str">
        <f t="shared" si="101"/>
        <v/>
      </c>
    </row>
    <row r="1559" spans="1:26">
      <c r="A1559" s="2" t="str">
        <f>四角板専用!A1559&amp;四角板専用!B1559</f>
        <v/>
      </c>
      <c r="B1559" s="2" t="str">
        <f>'FB&amp;L専用'!A1559&amp;'FB&amp;L専用'!B1559</f>
        <v/>
      </c>
      <c r="C1559" s="2" t="str">
        <f>鋼材専用!A1559&amp;鋼材専用!B1559</f>
        <v/>
      </c>
      <c r="D1559" s="2" t="str">
        <f>Φ部品専用!A1559&amp;Φ部品専用!B1559</f>
        <v/>
      </c>
      <c r="F1559" s="2" t="str">
        <f>IF(四角板専用!A1559=0,"",四角板専用!A1559)</f>
        <v/>
      </c>
      <c r="G1559" s="2" t="str">
        <f>IF('FB&amp;L専用'!A1559=0,"",'FB&amp;L専用'!A1559)</f>
        <v/>
      </c>
      <c r="H1559" s="2" t="str">
        <f>IF(鋼材専用!A1559=0,"",鋼材専用!A1559)</f>
        <v/>
      </c>
      <c r="I1559" s="2" t="str">
        <f>IF(Φ部品専用!A1559=0,"",Φ部品専用!A1559)</f>
        <v/>
      </c>
      <c r="J1559" s="2" t="str">
        <f>IF(パイプ専用!A1559=0,"",パイプ専用!A1559)</f>
        <v/>
      </c>
      <c r="K1559" s="2" t="str">
        <f>IF(四角板専用!B1559=0,"",四角板専用!B1559)</f>
        <v/>
      </c>
      <c r="L1559" s="2" t="str">
        <f>IF('FB&amp;L専用'!B1559=0,"",'FB&amp;L専用'!B1559)</f>
        <v/>
      </c>
      <c r="M1559" s="2" t="str">
        <f>IF(鋼材専用!B1559=0,"",鋼材専用!B1559)</f>
        <v/>
      </c>
      <c r="N1559" s="2" t="str">
        <f>IF(Φ部品専用!B1559=0,"",Φ部品専用!B1559)</f>
        <v/>
      </c>
      <c r="O1559" s="2" t="str">
        <f>IF(パイプ専用!B1559=0,"",パイプ専用!B1559)</f>
        <v/>
      </c>
      <c r="P1559" s="4" t="str">
        <f>IF(四角板専用!M1559=0,"",四角板専用!M1559)</f>
        <v/>
      </c>
      <c r="W1559" s="1" t="s">
        <v>1655</v>
      </c>
      <c r="X1559" s="2" t="str">
        <f t="shared" ca="1" si="100"/>
        <v/>
      </c>
      <c r="Z1559" s="2" t="str">
        <f t="shared" si="101"/>
        <v/>
      </c>
    </row>
    <row r="1560" spans="1:26">
      <c r="A1560" s="2" t="str">
        <f>四角板専用!A1560&amp;四角板専用!B1560</f>
        <v/>
      </c>
      <c r="B1560" s="2" t="str">
        <f>'FB&amp;L専用'!A1560&amp;'FB&amp;L専用'!B1560</f>
        <v/>
      </c>
      <c r="C1560" s="2" t="str">
        <f>鋼材専用!A1560&amp;鋼材専用!B1560</f>
        <v/>
      </c>
      <c r="D1560" s="2" t="str">
        <f>Φ部品専用!A1560&amp;Φ部品専用!B1560</f>
        <v/>
      </c>
      <c r="F1560" s="2" t="str">
        <f>IF(四角板専用!A1560=0,"",四角板専用!A1560)</f>
        <v/>
      </c>
      <c r="G1560" s="2" t="str">
        <f>IF('FB&amp;L専用'!A1560=0,"",'FB&amp;L専用'!A1560)</f>
        <v/>
      </c>
      <c r="H1560" s="2" t="str">
        <f>IF(鋼材専用!A1560=0,"",鋼材専用!A1560)</f>
        <v/>
      </c>
      <c r="I1560" s="2" t="str">
        <f>IF(Φ部品専用!A1560=0,"",Φ部品専用!A1560)</f>
        <v/>
      </c>
      <c r="J1560" s="2" t="str">
        <f>IF(パイプ専用!A1560=0,"",パイプ専用!A1560)</f>
        <v/>
      </c>
      <c r="K1560" s="2" t="str">
        <f>IF(四角板専用!B1560=0,"",四角板専用!B1560)</f>
        <v/>
      </c>
      <c r="L1560" s="2" t="str">
        <f>IF('FB&amp;L専用'!B1560=0,"",'FB&amp;L専用'!B1560)</f>
        <v/>
      </c>
      <c r="M1560" s="2" t="str">
        <f>IF(鋼材専用!B1560=0,"",鋼材専用!B1560)</f>
        <v/>
      </c>
      <c r="N1560" s="2" t="str">
        <f>IF(Φ部品専用!B1560=0,"",Φ部品専用!B1560)</f>
        <v/>
      </c>
      <c r="O1560" s="2" t="str">
        <f>IF(パイプ専用!B1560=0,"",パイプ専用!B1560)</f>
        <v/>
      </c>
      <c r="P1560" s="4" t="str">
        <f>IF(四角板専用!M1560=0,"",四角板専用!M1560)</f>
        <v/>
      </c>
      <c r="W1560" s="1" t="s">
        <v>1656</v>
      </c>
      <c r="X1560" s="2" t="str">
        <f t="shared" ca="1" si="100"/>
        <v/>
      </c>
      <c r="Z1560" s="2" t="str">
        <f t="shared" si="101"/>
        <v/>
      </c>
    </row>
    <row r="1561" spans="1:26">
      <c r="A1561" s="2" t="str">
        <f>四角板専用!A1561&amp;四角板専用!B1561</f>
        <v/>
      </c>
      <c r="B1561" s="2" t="str">
        <f>'FB&amp;L専用'!A1561&amp;'FB&amp;L専用'!B1561</f>
        <v/>
      </c>
      <c r="C1561" s="2" t="str">
        <f>鋼材専用!A1561&amp;鋼材専用!B1561</f>
        <v/>
      </c>
      <c r="D1561" s="2" t="str">
        <f>Φ部品専用!A1561&amp;Φ部品専用!B1561</f>
        <v/>
      </c>
      <c r="F1561" s="2" t="str">
        <f>IF(四角板専用!A1561=0,"",四角板専用!A1561)</f>
        <v/>
      </c>
      <c r="G1561" s="2" t="str">
        <f>IF('FB&amp;L専用'!A1561=0,"",'FB&amp;L専用'!A1561)</f>
        <v/>
      </c>
      <c r="H1561" s="2" t="str">
        <f>IF(鋼材専用!A1561=0,"",鋼材専用!A1561)</f>
        <v/>
      </c>
      <c r="I1561" s="2" t="str">
        <f>IF(Φ部品専用!A1561=0,"",Φ部品専用!A1561)</f>
        <v/>
      </c>
      <c r="J1561" s="2" t="str">
        <f>IF(パイプ専用!A1561=0,"",パイプ専用!A1561)</f>
        <v/>
      </c>
      <c r="K1561" s="2" t="str">
        <f>IF(四角板専用!B1561=0,"",四角板専用!B1561)</f>
        <v/>
      </c>
      <c r="L1561" s="2" t="str">
        <f>IF('FB&amp;L専用'!B1561=0,"",'FB&amp;L専用'!B1561)</f>
        <v/>
      </c>
      <c r="M1561" s="2" t="str">
        <f>IF(鋼材専用!B1561=0,"",鋼材専用!B1561)</f>
        <v/>
      </c>
      <c r="N1561" s="2" t="str">
        <f>IF(Φ部品専用!B1561=0,"",Φ部品専用!B1561)</f>
        <v/>
      </c>
      <c r="O1561" s="2" t="str">
        <f>IF(パイプ専用!B1561=0,"",パイプ専用!B1561)</f>
        <v/>
      </c>
      <c r="P1561" s="4" t="str">
        <f>IF(四角板専用!M1561=0,"",四角板専用!M1561)</f>
        <v/>
      </c>
      <c r="W1561" s="1" t="s">
        <v>1657</v>
      </c>
      <c r="X1561" s="2" t="str">
        <f t="shared" ca="1" si="100"/>
        <v/>
      </c>
      <c r="Z1561" s="2" t="str">
        <f t="shared" si="101"/>
        <v/>
      </c>
    </row>
    <row r="1562" spans="1:26">
      <c r="A1562" s="2" t="str">
        <f>四角板専用!A1562&amp;四角板専用!B1562</f>
        <v/>
      </c>
      <c r="B1562" s="2" t="str">
        <f>'FB&amp;L専用'!A1562&amp;'FB&amp;L専用'!B1562</f>
        <v/>
      </c>
      <c r="C1562" s="2" t="str">
        <f>鋼材専用!A1562&amp;鋼材専用!B1562</f>
        <v/>
      </c>
      <c r="D1562" s="2" t="str">
        <f>Φ部品専用!A1562&amp;Φ部品専用!B1562</f>
        <v/>
      </c>
      <c r="F1562" s="2" t="str">
        <f>IF(四角板専用!A1562=0,"",四角板専用!A1562)</f>
        <v/>
      </c>
      <c r="G1562" s="2" t="str">
        <f>IF('FB&amp;L専用'!A1562=0,"",'FB&amp;L専用'!A1562)</f>
        <v/>
      </c>
      <c r="H1562" s="2" t="str">
        <f>IF(鋼材専用!A1562=0,"",鋼材専用!A1562)</f>
        <v/>
      </c>
      <c r="I1562" s="2" t="str">
        <f>IF(Φ部品専用!A1562=0,"",Φ部品専用!A1562)</f>
        <v/>
      </c>
      <c r="J1562" s="2" t="str">
        <f>IF(パイプ専用!A1562=0,"",パイプ専用!A1562)</f>
        <v/>
      </c>
      <c r="K1562" s="2" t="str">
        <f>IF(四角板専用!B1562=0,"",四角板専用!B1562)</f>
        <v/>
      </c>
      <c r="L1562" s="2" t="str">
        <f>IF('FB&amp;L専用'!B1562=0,"",'FB&amp;L専用'!B1562)</f>
        <v/>
      </c>
      <c r="M1562" s="2" t="str">
        <f>IF(鋼材専用!B1562=0,"",鋼材専用!B1562)</f>
        <v/>
      </c>
      <c r="N1562" s="2" t="str">
        <f>IF(Φ部品専用!B1562=0,"",Φ部品専用!B1562)</f>
        <v/>
      </c>
      <c r="O1562" s="2" t="str">
        <f>IF(パイプ専用!B1562=0,"",パイプ専用!B1562)</f>
        <v/>
      </c>
      <c r="P1562" s="4" t="str">
        <f>IF(四角板専用!M1562=0,"",四角板専用!M1562)</f>
        <v/>
      </c>
      <c r="W1562" s="1" t="s">
        <v>1658</v>
      </c>
      <c r="X1562" s="2" t="str">
        <f t="shared" ca="1" si="100"/>
        <v/>
      </c>
      <c r="Z1562" s="2" t="str">
        <f t="shared" si="101"/>
        <v/>
      </c>
    </row>
    <row r="1563" spans="1:26">
      <c r="A1563" s="2" t="str">
        <f>四角板専用!A1563&amp;四角板専用!B1563</f>
        <v/>
      </c>
      <c r="B1563" s="2" t="str">
        <f>'FB&amp;L専用'!A1563&amp;'FB&amp;L専用'!B1563</f>
        <v/>
      </c>
      <c r="C1563" s="2" t="str">
        <f>鋼材専用!A1563&amp;鋼材専用!B1563</f>
        <v/>
      </c>
      <c r="D1563" s="2" t="str">
        <f>Φ部品専用!A1563&amp;Φ部品専用!B1563</f>
        <v/>
      </c>
      <c r="F1563" s="2" t="str">
        <f>IF(四角板専用!A1563=0,"",四角板専用!A1563)</f>
        <v/>
      </c>
      <c r="G1563" s="2" t="str">
        <f>IF('FB&amp;L専用'!A1563=0,"",'FB&amp;L専用'!A1563)</f>
        <v/>
      </c>
      <c r="H1563" s="2" t="str">
        <f>IF(鋼材専用!A1563=0,"",鋼材専用!A1563)</f>
        <v/>
      </c>
      <c r="I1563" s="2" t="str">
        <f>IF(Φ部品専用!A1563=0,"",Φ部品専用!A1563)</f>
        <v/>
      </c>
      <c r="J1563" s="2" t="str">
        <f>IF(パイプ専用!A1563=0,"",パイプ専用!A1563)</f>
        <v/>
      </c>
      <c r="K1563" s="2" t="str">
        <f>IF(四角板専用!B1563=0,"",四角板専用!B1563)</f>
        <v/>
      </c>
      <c r="L1563" s="2" t="str">
        <f>IF('FB&amp;L専用'!B1563=0,"",'FB&amp;L専用'!B1563)</f>
        <v/>
      </c>
      <c r="M1563" s="2" t="str">
        <f>IF(鋼材専用!B1563=0,"",鋼材専用!B1563)</f>
        <v/>
      </c>
      <c r="N1563" s="2" t="str">
        <f>IF(Φ部品専用!B1563=0,"",Φ部品専用!B1563)</f>
        <v/>
      </c>
      <c r="O1563" s="2" t="str">
        <f>IF(パイプ専用!B1563=0,"",パイプ専用!B1563)</f>
        <v/>
      </c>
      <c r="P1563" s="4" t="str">
        <f>IF(四角板専用!M1563=0,"",四角板専用!M1563)</f>
        <v/>
      </c>
      <c r="W1563" s="1" t="s">
        <v>1659</v>
      </c>
      <c r="X1563" s="2" t="str">
        <f t="shared" ca="1" si="100"/>
        <v/>
      </c>
      <c r="Z1563" s="2" t="str">
        <f t="shared" si="101"/>
        <v/>
      </c>
    </row>
    <row r="1564" spans="1:26">
      <c r="A1564" s="2" t="str">
        <f>四角板専用!A1564&amp;四角板専用!B1564</f>
        <v/>
      </c>
      <c r="B1564" s="2" t="str">
        <f>'FB&amp;L専用'!A1564&amp;'FB&amp;L専用'!B1564</f>
        <v/>
      </c>
      <c r="C1564" s="2" t="str">
        <f>鋼材専用!A1564&amp;鋼材専用!B1564</f>
        <v/>
      </c>
      <c r="D1564" s="2" t="str">
        <f>Φ部品専用!A1564&amp;Φ部品専用!B1564</f>
        <v/>
      </c>
      <c r="F1564" s="2" t="str">
        <f>IF(四角板専用!A1564=0,"",四角板専用!A1564)</f>
        <v/>
      </c>
      <c r="G1564" s="2" t="str">
        <f>IF('FB&amp;L専用'!A1564=0,"",'FB&amp;L専用'!A1564)</f>
        <v/>
      </c>
      <c r="H1564" s="2" t="str">
        <f>IF(鋼材専用!A1564=0,"",鋼材専用!A1564)</f>
        <v/>
      </c>
      <c r="I1564" s="2" t="str">
        <f>IF(Φ部品専用!A1564=0,"",Φ部品専用!A1564)</f>
        <v/>
      </c>
      <c r="J1564" s="2" t="str">
        <f>IF(パイプ専用!A1564=0,"",パイプ専用!A1564)</f>
        <v/>
      </c>
      <c r="K1564" s="2" t="str">
        <f>IF(四角板専用!B1564=0,"",四角板専用!B1564)</f>
        <v/>
      </c>
      <c r="L1564" s="2" t="str">
        <f>IF('FB&amp;L専用'!B1564=0,"",'FB&amp;L専用'!B1564)</f>
        <v/>
      </c>
      <c r="M1564" s="2" t="str">
        <f>IF(鋼材専用!B1564=0,"",鋼材専用!B1564)</f>
        <v/>
      </c>
      <c r="N1564" s="2" t="str">
        <f>IF(Φ部品専用!B1564=0,"",Φ部品専用!B1564)</f>
        <v/>
      </c>
      <c r="O1564" s="2" t="str">
        <f>IF(パイプ専用!B1564=0,"",パイプ専用!B1564)</f>
        <v/>
      </c>
      <c r="P1564" s="4" t="str">
        <f>IF(四角板専用!M1564=0,"",四角板専用!M1564)</f>
        <v/>
      </c>
      <c r="W1564" s="1" t="s">
        <v>1660</v>
      </c>
      <c r="X1564" s="2" t="str">
        <f t="shared" ca="1" si="100"/>
        <v/>
      </c>
      <c r="Z1564" s="2" t="str">
        <f t="shared" si="101"/>
        <v/>
      </c>
    </row>
    <row r="1565" spans="1:26">
      <c r="A1565" s="2" t="str">
        <f>四角板専用!A1565&amp;四角板専用!B1565</f>
        <v/>
      </c>
      <c r="B1565" s="2" t="str">
        <f>'FB&amp;L専用'!A1565&amp;'FB&amp;L専用'!B1565</f>
        <v/>
      </c>
      <c r="C1565" s="2" t="str">
        <f>鋼材専用!A1565&amp;鋼材専用!B1565</f>
        <v/>
      </c>
      <c r="D1565" s="2" t="str">
        <f>Φ部品専用!A1565&amp;Φ部品専用!B1565</f>
        <v/>
      </c>
      <c r="F1565" s="2" t="str">
        <f>IF(四角板専用!A1565=0,"",四角板専用!A1565)</f>
        <v/>
      </c>
      <c r="G1565" s="2" t="str">
        <f>IF('FB&amp;L専用'!A1565=0,"",'FB&amp;L専用'!A1565)</f>
        <v/>
      </c>
      <c r="H1565" s="2" t="str">
        <f>IF(鋼材専用!A1565=0,"",鋼材専用!A1565)</f>
        <v/>
      </c>
      <c r="I1565" s="2" t="str">
        <f>IF(Φ部品専用!A1565=0,"",Φ部品専用!A1565)</f>
        <v/>
      </c>
      <c r="J1565" s="2" t="str">
        <f>IF(パイプ専用!A1565=0,"",パイプ専用!A1565)</f>
        <v/>
      </c>
      <c r="K1565" s="2" t="str">
        <f>IF(四角板専用!B1565=0,"",四角板専用!B1565)</f>
        <v/>
      </c>
      <c r="L1565" s="2" t="str">
        <f>IF('FB&amp;L専用'!B1565=0,"",'FB&amp;L専用'!B1565)</f>
        <v/>
      </c>
      <c r="M1565" s="2" t="str">
        <f>IF(鋼材専用!B1565=0,"",鋼材専用!B1565)</f>
        <v/>
      </c>
      <c r="N1565" s="2" t="str">
        <f>IF(Φ部品専用!B1565=0,"",Φ部品専用!B1565)</f>
        <v/>
      </c>
      <c r="O1565" s="2" t="str">
        <f>IF(パイプ専用!B1565=0,"",パイプ専用!B1565)</f>
        <v/>
      </c>
      <c r="P1565" s="4" t="str">
        <f>IF(四角板専用!M1565=0,"",四角板専用!M1565)</f>
        <v/>
      </c>
      <c r="W1565" s="1" t="s">
        <v>1661</v>
      </c>
      <c r="X1565" s="2" t="str">
        <f t="shared" ca="1" si="100"/>
        <v/>
      </c>
      <c r="Z1565" s="2" t="str">
        <f t="shared" si="101"/>
        <v/>
      </c>
    </row>
    <row r="1566" spans="1:26">
      <c r="A1566" s="2" t="str">
        <f>四角板専用!A1566&amp;四角板専用!B1566</f>
        <v/>
      </c>
      <c r="B1566" s="2" t="str">
        <f>'FB&amp;L専用'!A1566&amp;'FB&amp;L専用'!B1566</f>
        <v/>
      </c>
      <c r="C1566" s="2" t="str">
        <f>鋼材専用!A1566&amp;鋼材専用!B1566</f>
        <v/>
      </c>
      <c r="D1566" s="2" t="str">
        <f>Φ部品専用!A1566&amp;Φ部品専用!B1566</f>
        <v/>
      </c>
      <c r="F1566" s="2" t="str">
        <f>IF(四角板専用!A1566=0,"",四角板専用!A1566)</f>
        <v/>
      </c>
      <c r="G1566" s="2" t="str">
        <f>IF('FB&amp;L専用'!A1566=0,"",'FB&amp;L専用'!A1566)</f>
        <v/>
      </c>
      <c r="H1566" s="2" t="str">
        <f>IF(鋼材専用!A1566=0,"",鋼材専用!A1566)</f>
        <v/>
      </c>
      <c r="I1566" s="2" t="str">
        <f>IF(Φ部品専用!A1566=0,"",Φ部品専用!A1566)</f>
        <v/>
      </c>
      <c r="J1566" s="2" t="str">
        <f>IF(パイプ専用!A1566=0,"",パイプ専用!A1566)</f>
        <v/>
      </c>
      <c r="K1566" s="2" t="str">
        <f>IF(四角板専用!B1566=0,"",四角板専用!B1566)</f>
        <v/>
      </c>
      <c r="L1566" s="2" t="str">
        <f>IF('FB&amp;L専用'!B1566=0,"",'FB&amp;L専用'!B1566)</f>
        <v/>
      </c>
      <c r="M1566" s="2" t="str">
        <f>IF(鋼材専用!B1566=0,"",鋼材専用!B1566)</f>
        <v/>
      </c>
      <c r="N1566" s="2" t="str">
        <f>IF(Φ部品専用!B1566=0,"",Φ部品専用!B1566)</f>
        <v/>
      </c>
      <c r="O1566" s="2" t="str">
        <f>IF(パイプ専用!B1566=0,"",パイプ専用!B1566)</f>
        <v/>
      </c>
      <c r="P1566" s="4" t="str">
        <f>IF(四角板専用!M1566=0,"",四角板専用!M1566)</f>
        <v/>
      </c>
      <c r="W1566" s="1" t="s">
        <v>1662</v>
      </c>
      <c r="X1566" s="2" t="str">
        <f t="shared" ca="1" si="100"/>
        <v/>
      </c>
      <c r="Z1566" s="2" t="str">
        <f t="shared" si="101"/>
        <v/>
      </c>
    </row>
    <row r="1567" spans="1:26">
      <c r="A1567" s="2" t="str">
        <f>四角板専用!A1567&amp;四角板専用!B1567</f>
        <v/>
      </c>
      <c r="B1567" s="2" t="str">
        <f>'FB&amp;L専用'!A1567&amp;'FB&amp;L専用'!B1567</f>
        <v/>
      </c>
      <c r="C1567" s="2" t="str">
        <f>鋼材専用!A1567&amp;鋼材専用!B1567</f>
        <v/>
      </c>
      <c r="D1567" s="2" t="str">
        <f>Φ部品専用!A1567&amp;Φ部品専用!B1567</f>
        <v/>
      </c>
      <c r="F1567" s="2" t="str">
        <f>IF(四角板専用!A1567=0,"",四角板専用!A1567)</f>
        <v/>
      </c>
      <c r="G1567" s="2" t="str">
        <f>IF('FB&amp;L専用'!A1567=0,"",'FB&amp;L専用'!A1567)</f>
        <v/>
      </c>
      <c r="H1567" s="2" t="str">
        <f>IF(鋼材専用!A1567=0,"",鋼材専用!A1567)</f>
        <v/>
      </c>
      <c r="I1567" s="2" t="str">
        <f>IF(Φ部品専用!A1567=0,"",Φ部品専用!A1567)</f>
        <v/>
      </c>
      <c r="J1567" s="2" t="str">
        <f>IF(パイプ専用!A1567=0,"",パイプ専用!A1567)</f>
        <v/>
      </c>
      <c r="K1567" s="2" t="str">
        <f>IF(四角板専用!B1567=0,"",四角板専用!B1567)</f>
        <v/>
      </c>
      <c r="L1567" s="2" t="str">
        <f>IF('FB&amp;L専用'!B1567=0,"",'FB&amp;L専用'!B1567)</f>
        <v/>
      </c>
      <c r="M1567" s="2" t="str">
        <f>IF(鋼材専用!B1567=0,"",鋼材専用!B1567)</f>
        <v/>
      </c>
      <c r="N1567" s="2" t="str">
        <f>IF(Φ部品専用!B1567=0,"",Φ部品専用!B1567)</f>
        <v/>
      </c>
      <c r="O1567" s="2" t="str">
        <f>IF(パイプ専用!B1567=0,"",パイプ専用!B1567)</f>
        <v/>
      </c>
      <c r="P1567" s="4" t="str">
        <f>IF(四角板専用!M1567=0,"",四角板専用!M1567)</f>
        <v/>
      </c>
      <c r="W1567" s="1" t="s">
        <v>1663</v>
      </c>
      <c r="X1567" s="2" t="str">
        <f t="shared" ca="1" si="100"/>
        <v/>
      </c>
      <c r="Z1567" s="2" t="str">
        <f t="shared" si="101"/>
        <v/>
      </c>
    </row>
    <row r="1568" spans="1:26">
      <c r="A1568" s="2" t="str">
        <f>四角板専用!A1568&amp;四角板専用!B1568</f>
        <v/>
      </c>
      <c r="B1568" s="2" t="str">
        <f>'FB&amp;L専用'!A1568&amp;'FB&amp;L専用'!B1568</f>
        <v/>
      </c>
      <c r="C1568" s="2" t="str">
        <f>鋼材専用!A1568&amp;鋼材専用!B1568</f>
        <v/>
      </c>
      <c r="D1568" s="2" t="str">
        <f>Φ部品専用!A1568&amp;Φ部品専用!B1568</f>
        <v/>
      </c>
      <c r="F1568" s="2" t="str">
        <f>IF(四角板専用!A1568=0,"",四角板専用!A1568)</f>
        <v/>
      </c>
      <c r="G1568" s="2" t="str">
        <f>IF('FB&amp;L専用'!A1568=0,"",'FB&amp;L専用'!A1568)</f>
        <v/>
      </c>
      <c r="H1568" s="2" t="str">
        <f>IF(鋼材専用!A1568=0,"",鋼材専用!A1568)</f>
        <v/>
      </c>
      <c r="I1568" s="2" t="str">
        <f>IF(Φ部品専用!A1568=0,"",Φ部品専用!A1568)</f>
        <v/>
      </c>
      <c r="J1568" s="2" t="str">
        <f>IF(パイプ専用!A1568=0,"",パイプ専用!A1568)</f>
        <v/>
      </c>
      <c r="K1568" s="2" t="str">
        <f>IF(四角板専用!B1568=0,"",四角板専用!B1568)</f>
        <v/>
      </c>
      <c r="L1568" s="2" t="str">
        <f>IF('FB&amp;L専用'!B1568=0,"",'FB&amp;L専用'!B1568)</f>
        <v/>
      </c>
      <c r="M1568" s="2" t="str">
        <f>IF(鋼材専用!B1568=0,"",鋼材専用!B1568)</f>
        <v/>
      </c>
      <c r="N1568" s="2" t="str">
        <f>IF(Φ部品専用!B1568=0,"",Φ部品専用!B1568)</f>
        <v/>
      </c>
      <c r="O1568" s="2" t="str">
        <f>IF(パイプ専用!B1568=0,"",パイプ専用!B1568)</f>
        <v/>
      </c>
      <c r="P1568" s="4" t="str">
        <f>IF(四角板専用!M1568=0,"",四角板専用!M1568)</f>
        <v/>
      </c>
      <c r="W1568" s="1" t="s">
        <v>1664</v>
      </c>
      <c r="X1568" s="2" t="str">
        <f t="shared" ca="1" si="100"/>
        <v/>
      </c>
      <c r="Z1568" s="2" t="str">
        <f t="shared" si="101"/>
        <v/>
      </c>
    </row>
    <row r="1569" spans="1:26">
      <c r="A1569" s="2" t="str">
        <f>四角板専用!A1569&amp;四角板専用!B1569</f>
        <v/>
      </c>
      <c r="B1569" s="2" t="str">
        <f>'FB&amp;L専用'!A1569&amp;'FB&amp;L専用'!B1569</f>
        <v/>
      </c>
      <c r="C1569" s="2" t="str">
        <f>鋼材専用!A1569&amp;鋼材専用!B1569</f>
        <v/>
      </c>
      <c r="D1569" s="2" t="str">
        <f>Φ部品専用!A1569&amp;Φ部品専用!B1569</f>
        <v/>
      </c>
      <c r="F1569" s="2" t="str">
        <f>IF(四角板専用!A1569=0,"",四角板専用!A1569)</f>
        <v/>
      </c>
      <c r="G1569" s="2" t="str">
        <f>IF('FB&amp;L専用'!A1569=0,"",'FB&amp;L専用'!A1569)</f>
        <v/>
      </c>
      <c r="H1569" s="2" t="str">
        <f>IF(鋼材専用!A1569=0,"",鋼材専用!A1569)</f>
        <v/>
      </c>
      <c r="I1569" s="2" t="str">
        <f>IF(Φ部品専用!A1569=0,"",Φ部品専用!A1569)</f>
        <v/>
      </c>
      <c r="J1569" s="2" t="str">
        <f>IF(パイプ専用!A1569=0,"",パイプ専用!A1569)</f>
        <v/>
      </c>
      <c r="K1569" s="2" t="str">
        <f>IF(四角板専用!B1569=0,"",四角板専用!B1569)</f>
        <v/>
      </c>
      <c r="L1569" s="2" t="str">
        <f>IF('FB&amp;L専用'!B1569=0,"",'FB&amp;L専用'!B1569)</f>
        <v/>
      </c>
      <c r="M1569" s="2" t="str">
        <f>IF(鋼材専用!B1569=0,"",鋼材専用!B1569)</f>
        <v/>
      </c>
      <c r="N1569" s="2" t="str">
        <f>IF(Φ部品専用!B1569=0,"",Φ部品専用!B1569)</f>
        <v/>
      </c>
      <c r="O1569" s="2" t="str">
        <f>IF(パイプ専用!B1569=0,"",パイプ専用!B1569)</f>
        <v/>
      </c>
      <c r="P1569" s="4" t="str">
        <f>IF(四角板専用!M1569=0,"",四角板専用!M1569)</f>
        <v/>
      </c>
      <c r="W1569" s="1" t="s">
        <v>1665</v>
      </c>
      <c r="X1569" s="2" t="str">
        <f t="shared" ca="1" si="100"/>
        <v/>
      </c>
      <c r="Z1569" s="2" t="str">
        <f t="shared" si="101"/>
        <v/>
      </c>
    </row>
    <row r="1570" spans="1:26">
      <c r="A1570" s="2" t="str">
        <f>四角板専用!A1570&amp;四角板専用!B1570</f>
        <v/>
      </c>
      <c r="B1570" s="2" t="str">
        <f>'FB&amp;L専用'!A1570&amp;'FB&amp;L専用'!B1570</f>
        <v/>
      </c>
      <c r="C1570" s="2" t="str">
        <f>鋼材専用!A1570&amp;鋼材専用!B1570</f>
        <v/>
      </c>
      <c r="D1570" s="2" t="str">
        <f>Φ部品専用!A1570&amp;Φ部品専用!B1570</f>
        <v/>
      </c>
      <c r="F1570" s="2" t="str">
        <f>IF(四角板専用!A1570=0,"",四角板専用!A1570)</f>
        <v/>
      </c>
      <c r="G1570" s="2" t="str">
        <f>IF('FB&amp;L専用'!A1570=0,"",'FB&amp;L専用'!A1570)</f>
        <v/>
      </c>
      <c r="H1570" s="2" t="str">
        <f>IF(鋼材専用!A1570=0,"",鋼材専用!A1570)</f>
        <v/>
      </c>
      <c r="I1570" s="2" t="str">
        <f>IF(Φ部品専用!A1570=0,"",Φ部品専用!A1570)</f>
        <v/>
      </c>
      <c r="J1570" s="2" t="str">
        <f>IF(パイプ専用!A1570=0,"",パイプ専用!A1570)</f>
        <v/>
      </c>
      <c r="K1570" s="2" t="str">
        <f>IF(四角板専用!B1570=0,"",四角板専用!B1570)</f>
        <v/>
      </c>
      <c r="L1570" s="2" t="str">
        <f>IF('FB&amp;L専用'!B1570=0,"",'FB&amp;L専用'!B1570)</f>
        <v/>
      </c>
      <c r="M1570" s="2" t="str">
        <f>IF(鋼材専用!B1570=0,"",鋼材専用!B1570)</f>
        <v/>
      </c>
      <c r="N1570" s="2" t="str">
        <f>IF(Φ部品専用!B1570=0,"",Φ部品専用!B1570)</f>
        <v/>
      </c>
      <c r="O1570" s="2" t="str">
        <f>IF(パイプ専用!B1570=0,"",パイプ専用!B1570)</f>
        <v/>
      </c>
      <c r="P1570" s="4" t="str">
        <f>IF(四角板専用!M1570=0,"",四角板専用!M1570)</f>
        <v/>
      </c>
      <c r="W1570" s="1" t="s">
        <v>1666</v>
      </c>
      <c r="X1570" s="2" t="str">
        <f t="shared" ca="1" si="100"/>
        <v/>
      </c>
      <c r="Z1570" s="2" t="str">
        <f t="shared" si="101"/>
        <v/>
      </c>
    </row>
    <row r="1571" spans="1:26">
      <c r="A1571" s="2" t="str">
        <f>四角板専用!A1571&amp;四角板専用!B1571</f>
        <v/>
      </c>
      <c r="B1571" s="2" t="str">
        <f>'FB&amp;L専用'!A1571&amp;'FB&amp;L専用'!B1571</f>
        <v/>
      </c>
      <c r="C1571" s="2" t="str">
        <f>鋼材専用!A1571&amp;鋼材専用!B1571</f>
        <v/>
      </c>
      <c r="D1571" s="2" t="str">
        <f>Φ部品専用!A1571&amp;Φ部品専用!B1571</f>
        <v/>
      </c>
      <c r="F1571" s="2" t="str">
        <f>IF(四角板専用!A1571=0,"",四角板専用!A1571)</f>
        <v/>
      </c>
      <c r="G1571" s="2" t="str">
        <f>IF('FB&amp;L専用'!A1571=0,"",'FB&amp;L専用'!A1571)</f>
        <v/>
      </c>
      <c r="H1571" s="2" t="str">
        <f>IF(鋼材専用!A1571=0,"",鋼材専用!A1571)</f>
        <v/>
      </c>
      <c r="I1571" s="2" t="str">
        <f>IF(Φ部品専用!A1571=0,"",Φ部品専用!A1571)</f>
        <v/>
      </c>
      <c r="J1571" s="2" t="str">
        <f>IF(パイプ専用!A1571=0,"",パイプ専用!A1571)</f>
        <v/>
      </c>
      <c r="K1571" s="2" t="str">
        <f>IF(四角板専用!B1571=0,"",四角板専用!B1571)</f>
        <v/>
      </c>
      <c r="L1571" s="2" t="str">
        <f>IF('FB&amp;L専用'!B1571=0,"",'FB&amp;L専用'!B1571)</f>
        <v/>
      </c>
      <c r="M1571" s="2" t="str">
        <f>IF(鋼材専用!B1571=0,"",鋼材専用!B1571)</f>
        <v/>
      </c>
      <c r="N1571" s="2" t="str">
        <f>IF(Φ部品専用!B1571=0,"",Φ部品専用!B1571)</f>
        <v/>
      </c>
      <c r="O1571" s="2" t="str">
        <f>IF(パイプ専用!B1571=0,"",パイプ専用!B1571)</f>
        <v/>
      </c>
      <c r="P1571" s="4" t="str">
        <f>IF(四角板専用!M1571=0,"",四角板専用!M1571)</f>
        <v/>
      </c>
      <c r="W1571" s="1" t="s">
        <v>1667</v>
      </c>
      <c r="X1571" s="2" t="str">
        <f t="shared" ca="1" si="100"/>
        <v/>
      </c>
      <c r="Z1571" s="2" t="str">
        <f t="shared" si="101"/>
        <v/>
      </c>
    </row>
    <row r="1572" spans="1:26">
      <c r="A1572" s="2" t="str">
        <f>四角板専用!A1572&amp;四角板専用!B1572</f>
        <v/>
      </c>
      <c r="B1572" s="2" t="str">
        <f>'FB&amp;L専用'!A1572&amp;'FB&amp;L専用'!B1572</f>
        <v/>
      </c>
      <c r="C1572" s="2" t="str">
        <f>鋼材専用!A1572&amp;鋼材専用!B1572</f>
        <v/>
      </c>
      <c r="D1572" s="2" t="str">
        <f>Φ部品専用!A1572&amp;Φ部品専用!B1572</f>
        <v/>
      </c>
      <c r="F1572" s="2" t="str">
        <f>IF(四角板専用!A1572=0,"",四角板専用!A1572)</f>
        <v/>
      </c>
      <c r="G1572" s="2" t="str">
        <f>IF('FB&amp;L専用'!A1572=0,"",'FB&amp;L専用'!A1572)</f>
        <v/>
      </c>
      <c r="H1572" s="2" t="str">
        <f>IF(鋼材専用!A1572=0,"",鋼材専用!A1572)</f>
        <v/>
      </c>
      <c r="I1572" s="2" t="str">
        <f>IF(Φ部品専用!A1572=0,"",Φ部品専用!A1572)</f>
        <v/>
      </c>
      <c r="J1572" s="2" t="str">
        <f>IF(パイプ専用!A1572=0,"",パイプ専用!A1572)</f>
        <v/>
      </c>
      <c r="K1572" s="2" t="str">
        <f>IF(四角板専用!B1572=0,"",四角板専用!B1572)</f>
        <v/>
      </c>
      <c r="L1572" s="2" t="str">
        <f>IF('FB&amp;L専用'!B1572=0,"",'FB&amp;L専用'!B1572)</f>
        <v/>
      </c>
      <c r="M1572" s="2" t="str">
        <f>IF(鋼材専用!B1572=0,"",鋼材専用!B1572)</f>
        <v/>
      </c>
      <c r="N1572" s="2" t="str">
        <f>IF(Φ部品専用!B1572=0,"",Φ部品専用!B1572)</f>
        <v/>
      </c>
      <c r="O1572" s="2" t="str">
        <f>IF(パイプ専用!B1572=0,"",パイプ専用!B1572)</f>
        <v/>
      </c>
      <c r="P1572" s="4" t="str">
        <f>IF(四角板専用!M1572=0,"",四角板専用!M1572)</f>
        <v/>
      </c>
      <c r="W1572" s="1" t="s">
        <v>1668</v>
      </c>
      <c r="X1572" s="2" t="str">
        <f t="shared" ca="1" si="100"/>
        <v/>
      </c>
      <c r="Z1572" s="2" t="str">
        <f t="shared" si="101"/>
        <v/>
      </c>
    </row>
    <row r="1573" spans="1:26">
      <c r="A1573" s="2" t="str">
        <f>四角板専用!A1573&amp;四角板専用!B1573</f>
        <v/>
      </c>
      <c r="B1573" s="2" t="str">
        <f>'FB&amp;L専用'!A1573&amp;'FB&amp;L専用'!B1573</f>
        <v/>
      </c>
      <c r="C1573" s="2" t="str">
        <f>鋼材専用!A1573&amp;鋼材専用!B1573</f>
        <v/>
      </c>
      <c r="D1573" s="2" t="str">
        <f>Φ部品専用!A1573&amp;Φ部品専用!B1573</f>
        <v/>
      </c>
      <c r="F1573" s="2" t="str">
        <f>IF(四角板専用!A1573=0,"",四角板専用!A1573)</f>
        <v/>
      </c>
      <c r="G1573" s="2" t="str">
        <f>IF('FB&amp;L専用'!A1573=0,"",'FB&amp;L専用'!A1573)</f>
        <v/>
      </c>
      <c r="H1573" s="2" t="str">
        <f>IF(鋼材専用!A1573=0,"",鋼材専用!A1573)</f>
        <v/>
      </c>
      <c r="I1573" s="2" t="str">
        <f>IF(Φ部品専用!A1573=0,"",Φ部品専用!A1573)</f>
        <v/>
      </c>
      <c r="J1573" s="2" t="str">
        <f>IF(パイプ専用!A1573=0,"",パイプ専用!A1573)</f>
        <v/>
      </c>
      <c r="K1573" s="2" t="str">
        <f>IF(四角板専用!B1573=0,"",四角板専用!B1573)</f>
        <v/>
      </c>
      <c r="L1573" s="2" t="str">
        <f>IF('FB&amp;L専用'!B1573=0,"",'FB&amp;L専用'!B1573)</f>
        <v/>
      </c>
      <c r="M1573" s="2" t="str">
        <f>IF(鋼材専用!B1573=0,"",鋼材専用!B1573)</f>
        <v/>
      </c>
      <c r="N1573" s="2" t="str">
        <f>IF(Φ部品専用!B1573=0,"",Φ部品専用!B1573)</f>
        <v/>
      </c>
      <c r="O1573" s="2" t="str">
        <f>IF(パイプ専用!B1573=0,"",パイプ専用!B1573)</f>
        <v/>
      </c>
      <c r="P1573" s="4" t="str">
        <f>IF(四角板専用!M1573=0,"",四角板専用!M1573)</f>
        <v/>
      </c>
      <c r="W1573" s="1" t="s">
        <v>1669</v>
      </c>
      <c r="X1573" s="2" t="str">
        <f t="shared" ca="1" si="100"/>
        <v/>
      </c>
      <c r="Z1573" s="2" t="str">
        <f t="shared" si="101"/>
        <v/>
      </c>
    </row>
    <row r="1574" spans="1:26">
      <c r="A1574" s="2" t="str">
        <f>四角板専用!A1574&amp;四角板専用!B1574</f>
        <v/>
      </c>
      <c r="B1574" s="2" t="str">
        <f>'FB&amp;L専用'!A1574&amp;'FB&amp;L専用'!B1574</f>
        <v/>
      </c>
      <c r="C1574" s="2" t="str">
        <f>鋼材専用!A1574&amp;鋼材専用!B1574</f>
        <v/>
      </c>
      <c r="D1574" s="2" t="str">
        <f>Φ部品専用!A1574&amp;Φ部品専用!B1574</f>
        <v/>
      </c>
      <c r="F1574" s="2" t="str">
        <f>IF(四角板専用!A1574=0,"",四角板専用!A1574)</f>
        <v/>
      </c>
      <c r="G1574" s="2" t="str">
        <f>IF('FB&amp;L専用'!A1574=0,"",'FB&amp;L専用'!A1574)</f>
        <v/>
      </c>
      <c r="H1574" s="2" t="str">
        <f>IF(鋼材専用!A1574=0,"",鋼材専用!A1574)</f>
        <v/>
      </c>
      <c r="I1574" s="2" t="str">
        <f>IF(Φ部品専用!A1574=0,"",Φ部品専用!A1574)</f>
        <v/>
      </c>
      <c r="J1574" s="2" t="str">
        <f>IF(パイプ専用!A1574=0,"",パイプ専用!A1574)</f>
        <v/>
      </c>
      <c r="K1574" s="2" t="str">
        <f>IF(四角板専用!B1574=0,"",四角板専用!B1574)</f>
        <v/>
      </c>
      <c r="L1574" s="2" t="str">
        <f>IF('FB&amp;L専用'!B1574=0,"",'FB&amp;L専用'!B1574)</f>
        <v/>
      </c>
      <c r="M1574" s="2" t="str">
        <f>IF(鋼材専用!B1574=0,"",鋼材専用!B1574)</f>
        <v/>
      </c>
      <c r="N1574" s="2" t="str">
        <f>IF(Φ部品専用!B1574=0,"",Φ部品専用!B1574)</f>
        <v/>
      </c>
      <c r="O1574" s="2" t="str">
        <f>IF(パイプ専用!B1574=0,"",パイプ専用!B1574)</f>
        <v/>
      </c>
      <c r="P1574" s="4" t="str">
        <f>IF(四角板専用!M1574=0,"",四角板専用!M1574)</f>
        <v/>
      </c>
      <c r="W1574" s="1" t="s">
        <v>1670</v>
      </c>
      <c r="X1574" s="2" t="str">
        <f t="shared" ca="1" si="100"/>
        <v/>
      </c>
      <c r="Z1574" s="2" t="str">
        <f t="shared" si="101"/>
        <v/>
      </c>
    </row>
    <row r="1575" spans="1:26">
      <c r="A1575" s="2" t="str">
        <f>四角板専用!A1575&amp;四角板専用!B1575</f>
        <v/>
      </c>
      <c r="B1575" s="2" t="str">
        <f>'FB&amp;L専用'!A1575&amp;'FB&amp;L専用'!B1575</f>
        <v/>
      </c>
      <c r="C1575" s="2" t="str">
        <f>鋼材専用!A1575&amp;鋼材専用!B1575</f>
        <v/>
      </c>
      <c r="D1575" s="2" t="str">
        <f>Φ部品専用!A1575&amp;Φ部品専用!B1575</f>
        <v/>
      </c>
      <c r="F1575" s="2" t="str">
        <f>IF(四角板専用!A1575=0,"",四角板専用!A1575)</f>
        <v/>
      </c>
      <c r="G1575" s="2" t="str">
        <f>IF('FB&amp;L専用'!A1575=0,"",'FB&amp;L専用'!A1575)</f>
        <v/>
      </c>
      <c r="H1575" s="2" t="str">
        <f>IF(鋼材専用!A1575=0,"",鋼材専用!A1575)</f>
        <v/>
      </c>
      <c r="I1575" s="2" t="str">
        <f>IF(Φ部品専用!A1575=0,"",Φ部品専用!A1575)</f>
        <v/>
      </c>
      <c r="J1575" s="2" t="str">
        <f>IF(パイプ専用!A1575=0,"",パイプ専用!A1575)</f>
        <v/>
      </c>
      <c r="K1575" s="2" t="str">
        <f>IF(四角板専用!B1575=0,"",四角板専用!B1575)</f>
        <v/>
      </c>
      <c r="L1575" s="2" t="str">
        <f>IF('FB&amp;L専用'!B1575=0,"",'FB&amp;L専用'!B1575)</f>
        <v/>
      </c>
      <c r="M1575" s="2" t="str">
        <f>IF(鋼材専用!B1575=0,"",鋼材専用!B1575)</f>
        <v/>
      </c>
      <c r="N1575" s="2" t="str">
        <f>IF(Φ部品専用!B1575=0,"",Φ部品専用!B1575)</f>
        <v/>
      </c>
      <c r="O1575" s="2" t="str">
        <f>IF(パイプ専用!B1575=0,"",パイプ専用!B1575)</f>
        <v/>
      </c>
      <c r="P1575" s="4" t="str">
        <f>IF(四角板専用!M1575=0,"",四角板専用!M1575)</f>
        <v/>
      </c>
      <c r="W1575" s="1" t="s">
        <v>1671</v>
      </c>
      <c r="X1575" s="2" t="str">
        <f t="shared" ca="1" si="100"/>
        <v/>
      </c>
      <c r="Z1575" s="2" t="str">
        <f t="shared" si="101"/>
        <v/>
      </c>
    </row>
    <row r="1576" spans="1:26">
      <c r="A1576" s="2" t="str">
        <f>四角板専用!A1576&amp;四角板専用!B1576</f>
        <v/>
      </c>
      <c r="B1576" s="2" t="str">
        <f>'FB&amp;L専用'!A1576&amp;'FB&amp;L専用'!B1576</f>
        <v/>
      </c>
      <c r="C1576" s="2" t="str">
        <f>鋼材専用!A1576&amp;鋼材専用!B1576</f>
        <v/>
      </c>
      <c r="D1576" s="2" t="str">
        <f>Φ部品専用!A1576&amp;Φ部品専用!B1576</f>
        <v/>
      </c>
      <c r="F1576" s="2" t="str">
        <f>IF(四角板専用!A1576=0,"",四角板専用!A1576)</f>
        <v/>
      </c>
      <c r="G1576" s="2" t="str">
        <f>IF('FB&amp;L専用'!A1576=0,"",'FB&amp;L専用'!A1576)</f>
        <v/>
      </c>
      <c r="H1576" s="2" t="str">
        <f>IF(鋼材専用!A1576=0,"",鋼材専用!A1576)</f>
        <v/>
      </c>
      <c r="I1576" s="2" t="str">
        <f>IF(Φ部品専用!A1576=0,"",Φ部品専用!A1576)</f>
        <v/>
      </c>
      <c r="J1576" s="2" t="str">
        <f>IF(パイプ専用!A1576=0,"",パイプ専用!A1576)</f>
        <v/>
      </c>
      <c r="K1576" s="2" t="str">
        <f>IF(四角板専用!B1576=0,"",四角板専用!B1576)</f>
        <v/>
      </c>
      <c r="L1576" s="2" t="str">
        <f>IF('FB&amp;L専用'!B1576=0,"",'FB&amp;L専用'!B1576)</f>
        <v/>
      </c>
      <c r="M1576" s="2" t="str">
        <f>IF(鋼材専用!B1576=0,"",鋼材専用!B1576)</f>
        <v/>
      </c>
      <c r="N1576" s="2" t="str">
        <f>IF(Φ部品専用!B1576=0,"",Φ部品専用!B1576)</f>
        <v/>
      </c>
      <c r="O1576" s="2" t="str">
        <f>IF(パイプ専用!B1576=0,"",パイプ専用!B1576)</f>
        <v/>
      </c>
      <c r="P1576" s="4" t="str">
        <f>IF(四角板専用!M1576=0,"",四角板専用!M1576)</f>
        <v/>
      </c>
      <c r="W1576" s="1" t="s">
        <v>1672</v>
      </c>
      <c r="X1576" s="2" t="str">
        <f t="shared" ca="1" si="100"/>
        <v/>
      </c>
      <c r="Z1576" s="2" t="str">
        <f t="shared" si="101"/>
        <v/>
      </c>
    </row>
    <row r="1577" spans="1:26">
      <c r="A1577" s="2" t="str">
        <f>四角板専用!A1577&amp;四角板専用!B1577</f>
        <v/>
      </c>
      <c r="B1577" s="2" t="str">
        <f>'FB&amp;L専用'!A1577&amp;'FB&amp;L専用'!B1577</f>
        <v/>
      </c>
      <c r="C1577" s="2" t="str">
        <f>鋼材専用!A1577&amp;鋼材専用!B1577</f>
        <v/>
      </c>
      <c r="D1577" s="2" t="str">
        <f>Φ部品専用!A1577&amp;Φ部品専用!B1577</f>
        <v/>
      </c>
      <c r="F1577" s="2" t="str">
        <f>IF(四角板専用!A1577=0,"",四角板専用!A1577)</f>
        <v/>
      </c>
      <c r="G1577" s="2" t="str">
        <f>IF('FB&amp;L専用'!A1577=0,"",'FB&amp;L専用'!A1577)</f>
        <v/>
      </c>
      <c r="H1577" s="2" t="str">
        <f>IF(鋼材専用!A1577=0,"",鋼材専用!A1577)</f>
        <v/>
      </c>
      <c r="I1577" s="2" t="str">
        <f>IF(Φ部品専用!A1577=0,"",Φ部品専用!A1577)</f>
        <v/>
      </c>
      <c r="J1577" s="2" t="str">
        <f>IF(パイプ専用!A1577=0,"",パイプ専用!A1577)</f>
        <v/>
      </c>
      <c r="K1577" s="2" t="str">
        <f>IF(四角板専用!B1577=0,"",四角板専用!B1577)</f>
        <v/>
      </c>
      <c r="L1577" s="2" t="str">
        <f>IF('FB&amp;L専用'!B1577=0,"",'FB&amp;L専用'!B1577)</f>
        <v/>
      </c>
      <c r="M1577" s="2" t="str">
        <f>IF(鋼材専用!B1577=0,"",鋼材専用!B1577)</f>
        <v/>
      </c>
      <c r="N1577" s="2" t="str">
        <f>IF(Φ部品専用!B1577=0,"",Φ部品専用!B1577)</f>
        <v/>
      </c>
      <c r="O1577" s="2" t="str">
        <f>IF(パイプ専用!B1577=0,"",パイプ専用!B1577)</f>
        <v/>
      </c>
      <c r="P1577" s="4" t="str">
        <f>IF(四角板専用!M1577=0,"",四角板専用!M1577)</f>
        <v/>
      </c>
      <c r="W1577" s="1" t="s">
        <v>1673</v>
      </c>
      <c r="X1577" s="2" t="str">
        <f t="shared" ca="1" si="100"/>
        <v/>
      </c>
      <c r="Z1577" s="2" t="str">
        <f t="shared" si="101"/>
        <v/>
      </c>
    </row>
    <row r="1578" spans="1:26">
      <c r="A1578" s="2" t="str">
        <f>四角板専用!A1578&amp;四角板専用!B1578</f>
        <v/>
      </c>
      <c r="B1578" s="2" t="str">
        <f>'FB&amp;L専用'!A1578&amp;'FB&amp;L専用'!B1578</f>
        <v/>
      </c>
      <c r="C1578" s="2" t="str">
        <f>鋼材専用!A1578&amp;鋼材専用!B1578</f>
        <v/>
      </c>
      <c r="D1578" s="2" t="str">
        <f>Φ部品専用!A1578&amp;Φ部品専用!B1578</f>
        <v/>
      </c>
      <c r="F1578" s="2" t="str">
        <f>IF(四角板専用!A1578=0,"",四角板専用!A1578)</f>
        <v/>
      </c>
      <c r="G1578" s="2" t="str">
        <f>IF('FB&amp;L専用'!A1578=0,"",'FB&amp;L専用'!A1578)</f>
        <v/>
      </c>
      <c r="H1578" s="2" t="str">
        <f>IF(鋼材専用!A1578=0,"",鋼材専用!A1578)</f>
        <v/>
      </c>
      <c r="I1578" s="2" t="str">
        <f>IF(Φ部品専用!A1578=0,"",Φ部品専用!A1578)</f>
        <v/>
      </c>
      <c r="J1578" s="2" t="str">
        <f>IF(パイプ専用!A1578=0,"",パイプ専用!A1578)</f>
        <v/>
      </c>
      <c r="K1578" s="2" t="str">
        <f>IF(四角板専用!B1578=0,"",四角板専用!B1578)</f>
        <v/>
      </c>
      <c r="L1578" s="2" t="str">
        <f>IF('FB&amp;L専用'!B1578=0,"",'FB&amp;L専用'!B1578)</f>
        <v/>
      </c>
      <c r="M1578" s="2" t="str">
        <f>IF(鋼材専用!B1578=0,"",鋼材専用!B1578)</f>
        <v/>
      </c>
      <c r="N1578" s="2" t="str">
        <f>IF(Φ部品専用!B1578=0,"",Φ部品専用!B1578)</f>
        <v/>
      </c>
      <c r="O1578" s="2" t="str">
        <f>IF(パイプ専用!B1578=0,"",パイプ専用!B1578)</f>
        <v/>
      </c>
      <c r="P1578" s="4" t="str">
        <f>IF(四角板専用!M1578=0,"",四角板専用!M1578)</f>
        <v/>
      </c>
      <c r="W1578" s="1" t="s">
        <v>1674</v>
      </c>
      <c r="X1578" s="2" t="str">
        <f t="shared" ca="1" si="100"/>
        <v/>
      </c>
      <c r="Z1578" s="2" t="str">
        <f t="shared" si="101"/>
        <v/>
      </c>
    </row>
    <row r="1579" spans="1:26">
      <c r="A1579" s="2" t="str">
        <f>四角板専用!A1579&amp;四角板専用!B1579</f>
        <v/>
      </c>
      <c r="B1579" s="2" t="str">
        <f>'FB&amp;L専用'!A1579&amp;'FB&amp;L専用'!B1579</f>
        <v/>
      </c>
      <c r="C1579" s="2" t="str">
        <f>鋼材専用!A1579&amp;鋼材専用!B1579</f>
        <v/>
      </c>
      <c r="D1579" s="2" t="str">
        <f>Φ部品専用!A1579&amp;Φ部品専用!B1579</f>
        <v/>
      </c>
      <c r="F1579" s="2" t="str">
        <f>IF(四角板専用!A1579=0,"",四角板専用!A1579)</f>
        <v/>
      </c>
      <c r="G1579" s="2" t="str">
        <f>IF('FB&amp;L専用'!A1579=0,"",'FB&amp;L専用'!A1579)</f>
        <v/>
      </c>
      <c r="H1579" s="2" t="str">
        <f>IF(鋼材専用!A1579=0,"",鋼材専用!A1579)</f>
        <v/>
      </c>
      <c r="I1579" s="2" t="str">
        <f>IF(Φ部品専用!A1579=0,"",Φ部品専用!A1579)</f>
        <v/>
      </c>
      <c r="J1579" s="2" t="str">
        <f>IF(パイプ専用!A1579=0,"",パイプ専用!A1579)</f>
        <v/>
      </c>
      <c r="K1579" s="2" t="str">
        <f>IF(四角板専用!B1579=0,"",四角板専用!B1579)</f>
        <v/>
      </c>
      <c r="L1579" s="2" t="str">
        <f>IF('FB&amp;L専用'!B1579=0,"",'FB&amp;L専用'!B1579)</f>
        <v/>
      </c>
      <c r="M1579" s="2" t="str">
        <f>IF(鋼材専用!B1579=0,"",鋼材専用!B1579)</f>
        <v/>
      </c>
      <c r="N1579" s="2" t="str">
        <f>IF(Φ部品専用!B1579=0,"",Φ部品専用!B1579)</f>
        <v/>
      </c>
      <c r="O1579" s="2" t="str">
        <f>IF(パイプ専用!B1579=0,"",パイプ専用!B1579)</f>
        <v/>
      </c>
      <c r="P1579" s="4" t="str">
        <f>IF(四角板専用!M1579=0,"",四角板専用!M1579)</f>
        <v/>
      </c>
      <c r="W1579" s="1" t="s">
        <v>1675</v>
      </c>
      <c r="X1579" s="2" t="str">
        <f t="shared" ca="1" si="100"/>
        <v/>
      </c>
      <c r="Z1579" s="2" t="str">
        <f t="shared" si="101"/>
        <v/>
      </c>
    </row>
    <row r="1580" spans="1:26">
      <c r="A1580" s="2" t="str">
        <f>四角板専用!A1580&amp;四角板専用!B1580</f>
        <v/>
      </c>
      <c r="B1580" s="2" t="str">
        <f>'FB&amp;L専用'!A1580&amp;'FB&amp;L専用'!B1580</f>
        <v/>
      </c>
      <c r="C1580" s="2" t="str">
        <f>鋼材専用!A1580&amp;鋼材専用!B1580</f>
        <v/>
      </c>
      <c r="D1580" s="2" t="str">
        <f>Φ部品専用!A1580&amp;Φ部品専用!B1580</f>
        <v/>
      </c>
      <c r="F1580" s="2" t="str">
        <f>IF(四角板専用!A1580=0,"",四角板専用!A1580)</f>
        <v/>
      </c>
      <c r="G1580" s="2" t="str">
        <f>IF('FB&amp;L専用'!A1580=0,"",'FB&amp;L専用'!A1580)</f>
        <v/>
      </c>
      <c r="H1580" s="2" t="str">
        <f>IF(鋼材専用!A1580=0,"",鋼材専用!A1580)</f>
        <v/>
      </c>
      <c r="I1580" s="2" t="str">
        <f>IF(Φ部品専用!A1580=0,"",Φ部品専用!A1580)</f>
        <v/>
      </c>
      <c r="J1580" s="2" t="str">
        <f>IF(パイプ専用!A1580=0,"",パイプ専用!A1580)</f>
        <v/>
      </c>
      <c r="K1580" s="2" t="str">
        <f>IF(四角板専用!B1580=0,"",四角板専用!B1580)</f>
        <v/>
      </c>
      <c r="L1580" s="2" t="str">
        <f>IF('FB&amp;L専用'!B1580=0,"",'FB&amp;L専用'!B1580)</f>
        <v/>
      </c>
      <c r="M1580" s="2" t="str">
        <f>IF(鋼材専用!B1580=0,"",鋼材専用!B1580)</f>
        <v/>
      </c>
      <c r="N1580" s="2" t="str">
        <f>IF(Φ部品専用!B1580=0,"",Φ部品専用!B1580)</f>
        <v/>
      </c>
      <c r="O1580" s="2" t="str">
        <f>IF(パイプ専用!B1580=0,"",パイプ専用!B1580)</f>
        <v/>
      </c>
      <c r="P1580" s="4" t="str">
        <f>IF(四角板専用!M1580=0,"",四角板専用!M1580)</f>
        <v/>
      </c>
      <c r="W1580" s="1" t="s">
        <v>1676</v>
      </c>
      <c r="X1580" s="2" t="str">
        <f t="shared" ca="1" si="100"/>
        <v/>
      </c>
      <c r="Z1580" s="2" t="str">
        <f t="shared" si="101"/>
        <v/>
      </c>
    </row>
    <row r="1581" spans="1:26">
      <c r="A1581" s="2" t="str">
        <f>四角板専用!A1581&amp;四角板専用!B1581</f>
        <v/>
      </c>
      <c r="B1581" s="2" t="str">
        <f>'FB&amp;L専用'!A1581&amp;'FB&amp;L専用'!B1581</f>
        <v/>
      </c>
      <c r="C1581" s="2" t="str">
        <f>鋼材専用!A1581&amp;鋼材専用!B1581</f>
        <v/>
      </c>
      <c r="D1581" s="2" t="str">
        <f>Φ部品専用!A1581&amp;Φ部品専用!B1581</f>
        <v/>
      </c>
      <c r="F1581" s="2" t="str">
        <f>IF(四角板専用!A1581=0,"",四角板専用!A1581)</f>
        <v/>
      </c>
      <c r="G1581" s="2" t="str">
        <f>IF('FB&amp;L専用'!A1581=0,"",'FB&amp;L専用'!A1581)</f>
        <v/>
      </c>
      <c r="H1581" s="2" t="str">
        <f>IF(鋼材専用!A1581=0,"",鋼材専用!A1581)</f>
        <v/>
      </c>
      <c r="I1581" s="2" t="str">
        <f>IF(Φ部品専用!A1581=0,"",Φ部品専用!A1581)</f>
        <v/>
      </c>
      <c r="J1581" s="2" t="str">
        <f>IF(パイプ専用!A1581=0,"",パイプ専用!A1581)</f>
        <v/>
      </c>
      <c r="K1581" s="2" t="str">
        <f>IF(四角板専用!B1581=0,"",四角板専用!B1581)</f>
        <v/>
      </c>
      <c r="L1581" s="2" t="str">
        <f>IF('FB&amp;L専用'!B1581=0,"",'FB&amp;L専用'!B1581)</f>
        <v/>
      </c>
      <c r="M1581" s="2" t="str">
        <f>IF(鋼材専用!B1581=0,"",鋼材専用!B1581)</f>
        <v/>
      </c>
      <c r="N1581" s="2" t="str">
        <f>IF(Φ部品専用!B1581=0,"",Φ部品専用!B1581)</f>
        <v/>
      </c>
      <c r="O1581" s="2" t="str">
        <f>IF(パイプ専用!B1581=0,"",パイプ専用!B1581)</f>
        <v/>
      </c>
      <c r="P1581" s="4" t="str">
        <f>IF(四角板専用!M1581=0,"",四角板専用!M1581)</f>
        <v/>
      </c>
      <c r="W1581" s="1" t="s">
        <v>1677</v>
      </c>
      <c r="X1581" s="2" t="str">
        <f t="shared" ca="1" si="100"/>
        <v/>
      </c>
      <c r="Z1581" s="2" t="str">
        <f t="shared" si="101"/>
        <v/>
      </c>
    </row>
    <row r="1582" spans="1:26">
      <c r="A1582" s="2" t="str">
        <f>四角板専用!A1582&amp;四角板専用!B1582</f>
        <v/>
      </c>
      <c r="B1582" s="2" t="str">
        <f>'FB&amp;L専用'!A1582&amp;'FB&amp;L専用'!B1582</f>
        <v/>
      </c>
      <c r="C1582" s="2" t="str">
        <f>鋼材専用!A1582&amp;鋼材専用!B1582</f>
        <v/>
      </c>
      <c r="D1582" s="2" t="str">
        <f>Φ部品専用!A1582&amp;Φ部品専用!B1582</f>
        <v/>
      </c>
      <c r="F1582" s="2" t="str">
        <f>IF(四角板専用!A1582=0,"",四角板専用!A1582)</f>
        <v/>
      </c>
      <c r="G1582" s="2" t="str">
        <f>IF('FB&amp;L専用'!A1582=0,"",'FB&amp;L専用'!A1582)</f>
        <v/>
      </c>
      <c r="H1582" s="2" t="str">
        <f>IF(鋼材専用!A1582=0,"",鋼材専用!A1582)</f>
        <v/>
      </c>
      <c r="I1582" s="2" t="str">
        <f>IF(Φ部品専用!A1582=0,"",Φ部品専用!A1582)</f>
        <v/>
      </c>
      <c r="J1582" s="2" t="str">
        <f>IF(パイプ専用!A1582=0,"",パイプ専用!A1582)</f>
        <v/>
      </c>
      <c r="K1582" s="2" t="str">
        <f>IF(四角板専用!B1582=0,"",四角板専用!B1582)</f>
        <v/>
      </c>
      <c r="L1582" s="2" t="str">
        <f>IF('FB&amp;L専用'!B1582=0,"",'FB&amp;L専用'!B1582)</f>
        <v/>
      </c>
      <c r="M1582" s="2" t="str">
        <f>IF(鋼材専用!B1582=0,"",鋼材専用!B1582)</f>
        <v/>
      </c>
      <c r="N1582" s="2" t="str">
        <f>IF(Φ部品専用!B1582=0,"",Φ部品専用!B1582)</f>
        <v/>
      </c>
      <c r="O1582" s="2" t="str">
        <f>IF(パイプ専用!B1582=0,"",パイプ専用!B1582)</f>
        <v/>
      </c>
      <c r="P1582" s="4" t="str">
        <f>IF(四角板専用!M1582=0,"",四角板専用!M1582)</f>
        <v/>
      </c>
      <c r="W1582" s="1" t="s">
        <v>1678</v>
      </c>
      <c r="X1582" s="2" t="str">
        <f t="shared" ca="1" si="100"/>
        <v/>
      </c>
      <c r="Z1582" s="2" t="str">
        <f t="shared" si="101"/>
        <v/>
      </c>
    </row>
    <row r="1583" spans="1:26">
      <c r="A1583" s="2" t="str">
        <f>四角板専用!A1583&amp;四角板専用!B1583</f>
        <v/>
      </c>
      <c r="B1583" s="2" t="str">
        <f>'FB&amp;L専用'!A1583&amp;'FB&amp;L専用'!B1583</f>
        <v/>
      </c>
      <c r="C1583" s="2" t="str">
        <f>鋼材専用!A1583&amp;鋼材専用!B1583</f>
        <v/>
      </c>
      <c r="D1583" s="2" t="str">
        <f>Φ部品専用!A1583&amp;Φ部品専用!B1583</f>
        <v/>
      </c>
      <c r="F1583" s="2" t="str">
        <f>IF(四角板専用!A1583=0,"",四角板専用!A1583)</f>
        <v/>
      </c>
      <c r="G1583" s="2" t="str">
        <f>IF('FB&amp;L専用'!A1583=0,"",'FB&amp;L専用'!A1583)</f>
        <v/>
      </c>
      <c r="H1583" s="2" t="str">
        <f>IF(鋼材専用!A1583=0,"",鋼材専用!A1583)</f>
        <v/>
      </c>
      <c r="I1583" s="2" t="str">
        <f>IF(Φ部品専用!A1583=0,"",Φ部品専用!A1583)</f>
        <v/>
      </c>
      <c r="J1583" s="2" t="str">
        <f>IF(パイプ専用!A1583=0,"",パイプ専用!A1583)</f>
        <v/>
      </c>
      <c r="K1583" s="2" t="str">
        <f>IF(四角板専用!B1583=0,"",四角板専用!B1583)</f>
        <v/>
      </c>
      <c r="L1583" s="2" t="str">
        <f>IF('FB&amp;L専用'!B1583=0,"",'FB&amp;L専用'!B1583)</f>
        <v/>
      </c>
      <c r="M1583" s="2" t="str">
        <f>IF(鋼材専用!B1583=0,"",鋼材専用!B1583)</f>
        <v/>
      </c>
      <c r="N1583" s="2" t="str">
        <f>IF(Φ部品専用!B1583=0,"",Φ部品専用!B1583)</f>
        <v/>
      </c>
      <c r="O1583" s="2" t="str">
        <f>IF(パイプ専用!B1583=0,"",パイプ専用!B1583)</f>
        <v/>
      </c>
      <c r="P1583" s="4" t="str">
        <f>IF(四角板専用!M1583=0,"",四角板専用!M1583)</f>
        <v/>
      </c>
      <c r="W1583" s="1" t="s">
        <v>1679</v>
      </c>
      <c r="X1583" s="2" t="str">
        <f t="shared" ca="1" si="100"/>
        <v/>
      </c>
      <c r="Z1583" s="2" t="str">
        <f t="shared" si="101"/>
        <v/>
      </c>
    </row>
    <row r="1584" spans="1:26">
      <c r="A1584" s="2" t="str">
        <f>四角板専用!A1584&amp;四角板専用!B1584</f>
        <v/>
      </c>
      <c r="B1584" s="2" t="str">
        <f>'FB&amp;L専用'!A1584&amp;'FB&amp;L専用'!B1584</f>
        <v/>
      </c>
      <c r="C1584" s="2" t="str">
        <f>鋼材専用!A1584&amp;鋼材専用!B1584</f>
        <v/>
      </c>
      <c r="D1584" s="2" t="str">
        <f>Φ部品専用!A1584&amp;Φ部品専用!B1584</f>
        <v/>
      </c>
      <c r="F1584" s="2" t="str">
        <f>IF(四角板専用!A1584=0,"",四角板専用!A1584)</f>
        <v/>
      </c>
      <c r="G1584" s="2" t="str">
        <f>IF('FB&amp;L専用'!A1584=0,"",'FB&amp;L専用'!A1584)</f>
        <v/>
      </c>
      <c r="H1584" s="2" t="str">
        <f>IF(鋼材専用!A1584=0,"",鋼材専用!A1584)</f>
        <v/>
      </c>
      <c r="I1584" s="2" t="str">
        <f>IF(Φ部品専用!A1584=0,"",Φ部品専用!A1584)</f>
        <v/>
      </c>
      <c r="J1584" s="2" t="str">
        <f>IF(パイプ専用!A1584=0,"",パイプ専用!A1584)</f>
        <v/>
      </c>
      <c r="K1584" s="2" t="str">
        <f>IF(四角板専用!B1584=0,"",四角板専用!B1584)</f>
        <v/>
      </c>
      <c r="L1584" s="2" t="str">
        <f>IF('FB&amp;L専用'!B1584=0,"",'FB&amp;L専用'!B1584)</f>
        <v/>
      </c>
      <c r="M1584" s="2" t="str">
        <f>IF(鋼材専用!B1584=0,"",鋼材専用!B1584)</f>
        <v/>
      </c>
      <c r="N1584" s="2" t="str">
        <f>IF(Φ部品専用!B1584=0,"",Φ部品専用!B1584)</f>
        <v/>
      </c>
      <c r="O1584" s="2" t="str">
        <f>IF(パイプ専用!B1584=0,"",パイプ専用!B1584)</f>
        <v/>
      </c>
      <c r="P1584" s="4" t="str">
        <f>IF(四角板専用!M1584=0,"",四角板専用!M1584)</f>
        <v/>
      </c>
      <c r="W1584" s="1" t="s">
        <v>1680</v>
      </c>
      <c r="X1584" s="2" t="str">
        <f t="shared" ca="1" si="100"/>
        <v/>
      </c>
      <c r="Z1584" s="2" t="str">
        <f t="shared" si="101"/>
        <v/>
      </c>
    </row>
    <row r="1585" spans="1:26">
      <c r="A1585" s="2" t="str">
        <f>四角板専用!A1585&amp;四角板専用!B1585</f>
        <v/>
      </c>
      <c r="B1585" s="2" t="str">
        <f>'FB&amp;L専用'!A1585&amp;'FB&amp;L専用'!B1585</f>
        <v/>
      </c>
      <c r="C1585" s="2" t="str">
        <f>鋼材専用!A1585&amp;鋼材専用!B1585</f>
        <v/>
      </c>
      <c r="D1585" s="2" t="str">
        <f>Φ部品専用!A1585&amp;Φ部品専用!B1585</f>
        <v/>
      </c>
      <c r="F1585" s="2" t="str">
        <f>IF(四角板専用!A1585=0,"",四角板専用!A1585)</f>
        <v/>
      </c>
      <c r="G1585" s="2" t="str">
        <f>IF('FB&amp;L専用'!A1585=0,"",'FB&amp;L専用'!A1585)</f>
        <v/>
      </c>
      <c r="H1585" s="2" t="str">
        <f>IF(鋼材専用!A1585=0,"",鋼材専用!A1585)</f>
        <v/>
      </c>
      <c r="I1585" s="2" t="str">
        <f>IF(Φ部品専用!A1585=0,"",Φ部品専用!A1585)</f>
        <v/>
      </c>
      <c r="J1585" s="2" t="str">
        <f>IF(パイプ専用!A1585=0,"",パイプ専用!A1585)</f>
        <v/>
      </c>
      <c r="K1585" s="2" t="str">
        <f>IF(四角板専用!B1585=0,"",四角板専用!B1585)</f>
        <v/>
      </c>
      <c r="L1585" s="2" t="str">
        <f>IF('FB&amp;L専用'!B1585=0,"",'FB&amp;L専用'!B1585)</f>
        <v/>
      </c>
      <c r="M1585" s="2" t="str">
        <f>IF(鋼材専用!B1585=0,"",鋼材専用!B1585)</f>
        <v/>
      </c>
      <c r="N1585" s="2" t="str">
        <f>IF(Φ部品専用!B1585=0,"",Φ部品専用!B1585)</f>
        <v/>
      </c>
      <c r="O1585" s="2" t="str">
        <f>IF(パイプ専用!B1585=0,"",パイプ専用!B1585)</f>
        <v/>
      </c>
      <c r="P1585" s="4" t="str">
        <f>IF(四角板専用!M1585=0,"",四角板専用!M1585)</f>
        <v/>
      </c>
      <c r="W1585" s="1" t="s">
        <v>1681</v>
      </c>
      <c r="X1585" s="2" t="str">
        <f t="shared" ca="1" si="100"/>
        <v/>
      </c>
      <c r="Z1585" s="2" t="str">
        <f t="shared" si="101"/>
        <v/>
      </c>
    </row>
    <row r="1586" spans="1:26">
      <c r="A1586" s="2" t="str">
        <f>四角板専用!A1586&amp;四角板専用!B1586</f>
        <v/>
      </c>
      <c r="B1586" s="2" t="str">
        <f>'FB&amp;L専用'!A1586&amp;'FB&amp;L専用'!B1586</f>
        <v/>
      </c>
      <c r="C1586" s="2" t="str">
        <f>鋼材専用!A1586&amp;鋼材専用!B1586</f>
        <v/>
      </c>
      <c r="D1586" s="2" t="str">
        <f>Φ部品専用!A1586&amp;Φ部品専用!B1586</f>
        <v/>
      </c>
      <c r="F1586" s="2" t="str">
        <f>IF(四角板専用!A1586=0,"",四角板専用!A1586)</f>
        <v/>
      </c>
      <c r="G1586" s="2" t="str">
        <f>IF('FB&amp;L専用'!A1586=0,"",'FB&amp;L専用'!A1586)</f>
        <v/>
      </c>
      <c r="H1586" s="2" t="str">
        <f>IF(鋼材専用!A1586=0,"",鋼材専用!A1586)</f>
        <v/>
      </c>
      <c r="I1586" s="2" t="str">
        <f>IF(Φ部品専用!A1586=0,"",Φ部品専用!A1586)</f>
        <v/>
      </c>
      <c r="J1586" s="2" t="str">
        <f>IF(パイプ専用!A1586=0,"",パイプ専用!A1586)</f>
        <v/>
      </c>
      <c r="K1586" s="2" t="str">
        <f>IF(四角板専用!B1586=0,"",四角板専用!B1586)</f>
        <v/>
      </c>
      <c r="L1586" s="2" t="str">
        <f>IF('FB&amp;L専用'!B1586=0,"",'FB&amp;L専用'!B1586)</f>
        <v/>
      </c>
      <c r="M1586" s="2" t="str">
        <f>IF(鋼材専用!B1586=0,"",鋼材専用!B1586)</f>
        <v/>
      </c>
      <c r="N1586" s="2" t="str">
        <f>IF(Φ部品専用!B1586=0,"",Φ部品専用!B1586)</f>
        <v/>
      </c>
      <c r="O1586" s="2" t="str">
        <f>IF(パイプ専用!B1586=0,"",パイプ専用!B1586)</f>
        <v/>
      </c>
      <c r="P1586" s="4" t="str">
        <f>IF(四角板専用!M1586=0,"",四角板専用!M1586)</f>
        <v/>
      </c>
      <c r="W1586" s="1" t="s">
        <v>1682</v>
      </c>
      <c r="X1586" s="2" t="str">
        <f t="shared" ca="1" si="100"/>
        <v/>
      </c>
      <c r="Z1586" s="2" t="str">
        <f t="shared" si="101"/>
        <v/>
      </c>
    </row>
    <row r="1587" spans="1:26">
      <c r="A1587" s="2" t="str">
        <f>四角板専用!A1587&amp;四角板専用!B1587</f>
        <v/>
      </c>
      <c r="B1587" s="2" t="str">
        <f>'FB&amp;L専用'!A1587&amp;'FB&amp;L専用'!B1587</f>
        <v/>
      </c>
      <c r="C1587" s="2" t="str">
        <f>鋼材専用!A1587&amp;鋼材専用!B1587</f>
        <v/>
      </c>
      <c r="D1587" s="2" t="str">
        <f>Φ部品専用!A1587&amp;Φ部品専用!B1587</f>
        <v/>
      </c>
      <c r="F1587" s="2" t="str">
        <f>IF(四角板専用!A1587=0,"",四角板専用!A1587)</f>
        <v/>
      </c>
      <c r="G1587" s="2" t="str">
        <f>IF('FB&amp;L専用'!A1587=0,"",'FB&amp;L専用'!A1587)</f>
        <v/>
      </c>
      <c r="H1587" s="2" t="str">
        <f>IF(鋼材専用!A1587=0,"",鋼材専用!A1587)</f>
        <v/>
      </c>
      <c r="I1587" s="2" t="str">
        <f>IF(Φ部品専用!A1587=0,"",Φ部品専用!A1587)</f>
        <v/>
      </c>
      <c r="J1587" s="2" t="str">
        <f>IF(パイプ専用!A1587=0,"",パイプ専用!A1587)</f>
        <v/>
      </c>
      <c r="K1587" s="2" t="str">
        <f>IF(四角板専用!B1587=0,"",四角板専用!B1587)</f>
        <v/>
      </c>
      <c r="L1587" s="2" t="str">
        <f>IF('FB&amp;L専用'!B1587=0,"",'FB&amp;L専用'!B1587)</f>
        <v/>
      </c>
      <c r="M1587" s="2" t="str">
        <f>IF(鋼材専用!B1587=0,"",鋼材専用!B1587)</f>
        <v/>
      </c>
      <c r="N1587" s="2" t="str">
        <f>IF(Φ部品専用!B1587=0,"",Φ部品専用!B1587)</f>
        <v/>
      </c>
      <c r="O1587" s="2" t="str">
        <f>IF(パイプ専用!B1587=0,"",パイプ専用!B1587)</f>
        <v/>
      </c>
      <c r="P1587" s="4" t="str">
        <f>IF(四角板専用!M1587=0,"",四角板専用!M1587)</f>
        <v/>
      </c>
      <c r="W1587" s="1" t="s">
        <v>1683</v>
      </c>
      <c r="X1587" s="2" t="str">
        <f t="shared" ca="1" si="100"/>
        <v/>
      </c>
      <c r="Z1587" s="2" t="str">
        <f t="shared" si="101"/>
        <v/>
      </c>
    </row>
    <row r="1588" spans="1:26">
      <c r="A1588" s="2" t="str">
        <f>四角板専用!A1588&amp;四角板専用!B1588</f>
        <v/>
      </c>
      <c r="B1588" s="2" t="str">
        <f>'FB&amp;L専用'!A1588&amp;'FB&amp;L専用'!B1588</f>
        <v/>
      </c>
      <c r="C1588" s="2" t="str">
        <f>鋼材専用!A1588&amp;鋼材専用!B1588</f>
        <v/>
      </c>
      <c r="D1588" s="2" t="str">
        <f>Φ部品専用!A1588&amp;Φ部品専用!B1588</f>
        <v/>
      </c>
      <c r="F1588" s="2" t="str">
        <f>IF(四角板専用!A1588=0,"",四角板専用!A1588)</f>
        <v/>
      </c>
      <c r="G1588" s="2" t="str">
        <f>IF('FB&amp;L専用'!A1588=0,"",'FB&amp;L専用'!A1588)</f>
        <v/>
      </c>
      <c r="H1588" s="2" t="str">
        <f>IF(鋼材専用!A1588=0,"",鋼材専用!A1588)</f>
        <v/>
      </c>
      <c r="I1588" s="2" t="str">
        <f>IF(Φ部品専用!A1588=0,"",Φ部品専用!A1588)</f>
        <v/>
      </c>
      <c r="J1588" s="2" t="str">
        <f>IF(パイプ専用!A1588=0,"",パイプ専用!A1588)</f>
        <v/>
      </c>
      <c r="K1588" s="2" t="str">
        <f>IF(四角板専用!B1588=0,"",四角板専用!B1588)</f>
        <v/>
      </c>
      <c r="L1588" s="2" t="str">
        <f>IF('FB&amp;L専用'!B1588=0,"",'FB&amp;L専用'!B1588)</f>
        <v/>
      </c>
      <c r="M1588" s="2" t="str">
        <f>IF(鋼材専用!B1588=0,"",鋼材専用!B1588)</f>
        <v/>
      </c>
      <c r="N1588" s="2" t="str">
        <f>IF(Φ部品専用!B1588=0,"",Φ部品専用!B1588)</f>
        <v/>
      </c>
      <c r="O1588" s="2" t="str">
        <f>IF(パイプ専用!B1588=0,"",パイプ専用!B1588)</f>
        <v/>
      </c>
      <c r="P1588" s="4" t="str">
        <f>IF(四角板専用!M1588=0,"",四角板専用!M1588)</f>
        <v/>
      </c>
      <c r="W1588" s="1" t="s">
        <v>1684</v>
      </c>
      <c r="X1588" s="2" t="str">
        <f t="shared" ca="1" si="100"/>
        <v/>
      </c>
      <c r="Z1588" s="2" t="str">
        <f t="shared" si="101"/>
        <v/>
      </c>
    </row>
    <row r="1589" spans="1:26">
      <c r="A1589" s="2" t="str">
        <f>四角板専用!A1589&amp;四角板専用!B1589</f>
        <v/>
      </c>
      <c r="B1589" s="2" t="str">
        <f>'FB&amp;L専用'!A1589&amp;'FB&amp;L専用'!B1589</f>
        <v/>
      </c>
      <c r="C1589" s="2" t="str">
        <f>鋼材専用!A1589&amp;鋼材専用!B1589</f>
        <v/>
      </c>
      <c r="D1589" s="2" t="str">
        <f>Φ部品専用!A1589&amp;Φ部品専用!B1589</f>
        <v/>
      </c>
      <c r="F1589" s="2" t="str">
        <f>IF(四角板専用!A1589=0,"",四角板専用!A1589)</f>
        <v/>
      </c>
      <c r="G1589" s="2" t="str">
        <f>IF('FB&amp;L専用'!A1589=0,"",'FB&amp;L専用'!A1589)</f>
        <v/>
      </c>
      <c r="H1589" s="2" t="str">
        <f>IF(鋼材専用!A1589=0,"",鋼材専用!A1589)</f>
        <v/>
      </c>
      <c r="I1589" s="2" t="str">
        <f>IF(Φ部品専用!A1589=0,"",Φ部品専用!A1589)</f>
        <v/>
      </c>
      <c r="J1589" s="2" t="str">
        <f>IF(パイプ専用!A1589=0,"",パイプ専用!A1589)</f>
        <v/>
      </c>
      <c r="K1589" s="2" t="str">
        <f>IF(四角板専用!B1589=0,"",四角板専用!B1589)</f>
        <v/>
      </c>
      <c r="L1589" s="2" t="str">
        <f>IF('FB&amp;L専用'!B1589=0,"",'FB&amp;L専用'!B1589)</f>
        <v/>
      </c>
      <c r="M1589" s="2" t="str">
        <f>IF(鋼材専用!B1589=0,"",鋼材専用!B1589)</f>
        <v/>
      </c>
      <c r="N1589" s="2" t="str">
        <f>IF(Φ部品専用!B1589=0,"",Φ部品専用!B1589)</f>
        <v/>
      </c>
      <c r="O1589" s="2" t="str">
        <f>IF(パイプ専用!B1589=0,"",パイプ専用!B1589)</f>
        <v/>
      </c>
      <c r="P1589" s="4" t="str">
        <f>IF(四角板専用!M1589=0,"",四角板専用!M1589)</f>
        <v/>
      </c>
      <c r="W1589" s="1" t="s">
        <v>1685</v>
      </c>
      <c r="X1589" s="2" t="str">
        <f t="shared" ca="1" si="100"/>
        <v/>
      </c>
      <c r="Z1589" s="2" t="str">
        <f t="shared" si="101"/>
        <v/>
      </c>
    </row>
    <row r="1590" spans="1:26">
      <c r="A1590" s="2" t="str">
        <f>四角板専用!A1590&amp;四角板専用!B1590</f>
        <v/>
      </c>
      <c r="B1590" s="2" t="str">
        <f>'FB&amp;L専用'!A1590&amp;'FB&amp;L専用'!B1590</f>
        <v/>
      </c>
      <c r="C1590" s="2" t="str">
        <f>鋼材専用!A1590&amp;鋼材専用!B1590</f>
        <v/>
      </c>
      <c r="D1590" s="2" t="str">
        <f>Φ部品専用!A1590&amp;Φ部品専用!B1590</f>
        <v/>
      </c>
      <c r="F1590" s="2" t="str">
        <f>IF(四角板専用!A1590=0,"",四角板専用!A1590)</f>
        <v/>
      </c>
      <c r="G1590" s="2" t="str">
        <f>IF('FB&amp;L専用'!A1590=0,"",'FB&amp;L専用'!A1590)</f>
        <v/>
      </c>
      <c r="H1590" s="2" t="str">
        <f>IF(鋼材専用!A1590=0,"",鋼材専用!A1590)</f>
        <v/>
      </c>
      <c r="I1590" s="2" t="str">
        <f>IF(Φ部品専用!A1590=0,"",Φ部品専用!A1590)</f>
        <v/>
      </c>
      <c r="J1590" s="2" t="str">
        <f>IF(パイプ専用!A1590=0,"",パイプ専用!A1590)</f>
        <v/>
      </c>
      <c r="K1590" s="2" t="str">
        <f>IF(四角板専用!B1590=0,"",四角板専用!B1590)</f>
        <v/>
      </c>
      <c r="L1590" s="2" t="str">
        <f>IF('FB&amp;L専用'!B1590=0,"",'FB&amp;L専用'!B1590)</f>
        <v/>
      </c>
      <c r="M1590" s="2" t="str">
        <f>IF(鋼材専用!B1590=0,"",鋼材専用!B1590)</f>
        <v/>
      </c>
      <c r="N1590" s="2" t="str">
        <f>IF(Φ部品専用!B1590=0,"",Φ部品専用!B1590)</f>
        <v/>
      </c>
      <c r="O1590" s="2" t="str">
        <f>IF(パイプ専用!B1590=0,"",パイプ専用!B1590)</f>
        <v/>
      </c>
      <c r="P1590" s="4" t="str">
        <f>IF(四角板専用!M1590=0,"",四角板専用!M1590)</f>
        <v/>
      </c>
      <c r="W1590" s="1" t="s">
        <v>1686</v>
      </c>
      <c r="X1590" s="2" t="str">
        <f t="shared" ca="1" si="100"/>
        <v/>
      </c>
      <c r="Z1590" s="2" t="str">
        <f t="shared" si="101"/>
        <v/>
      </c>
    </row>
    <row r="1591" spans="1:26">
      <c r="A1591" s="2" t="str">
        <f>四角板専用!A1591&amp;四角板専用!B1591</f>
        <v/>
      </c>
      <c r="B1591" s="2" t="str">
        <f>'FB&amp;L専用'!A1591&amp;'FB&amp;L専用'!B1591</f>
        <v/>
      </c>
      <c r="C1591" s="2" t="str">
        <f>鋼材専用!A1591&amp;鋼材専用!B1591</f>
        <v/>
      </c>
      <c r="D1591" s="2" t="str">
        <f>Φ部品専用!A1591&amp;Φ部品専用!B1591</f>
        <v/>
      </c>
      <c r="F1591" s="2" t="str">
        <f>IF(四角板専用!A1591=0,"",四角板専用!A1591)</f>
        <v/>
      </c>
      <c r="G1591" s="2" t="str">
        <f>IF('FB&amp;L専用'!A1591=0,"",'FB&amp;L専用'!A1591)</f>
        <v/>
      </c>
      <c r="H1591" s="2" t="str">
        <f>IF(鋼材専用!A1591=0,"",鋼材専用!A1591)</f>
        <v/>
      </c>
      <c r="I1591" s="2" t="str">
        <f>IF(Φ部品専用!A1591=0,"",Φ部品専用!A1591)</f>
        <v/>
      </c>
      <c r="J1591" s="2" t="str">
        <f>IF(パイプ専用!A1591=0,"",パイプ専用!A1591)</f>
        <v/>
      </c>
      <c r="K1591" s="2" t="str">
        <f>IF(四角板専用!B1591=0,"",四角板専用!B1591)</f>
        <v/>
      </c>
      <c r="L1591" s="2" t="str">
        <f>IF('FB&amp;L専用'!B1591=0,"",'FB&amp;L専用'!B1591)</f>
        <v/>
      </c>
      <c r="M1591" s="2" t="str">
        <f>IF(鋼材専用!B1591=0,"",鋼材専用!B1591)</f>
        <v/>
      </c>
      <c r="N1591" s="2" t="str">
        <f>IF(Φ部品専用!B1591=0,"",Φ部品専用!B1591)</f>
        <v/>
      </c>
      <c r="O1591" s="2" t="str">
        <f>IF(パイプ専用!B1591=0,"",パイプ専用!B1591)</f>
        <v/>
      </c>
      <c r="P1591" s="4" t="str">
        <f>IF(四角板専用!M1591=0,"",四角板専用!M1591)</f>
        <v/>
      </c>
      <c r="W1591" s="1" t="s">
        <v>1687</v>
      </c>
      <c r="X1591" s="2" t="str">
        <f t="shared" ca="1" si="100"/>
        <v/>
      </c>
      <c r="Z1591" s="2" t="str">
        <f t="shared" si="101"/>
        <v/>
      </c>
    </row>
    <row r="1592" spans="1:26">
      <c r="A1592" s="2" t="str">
        <f>四角板専用!A1592&amp;四角板専用!B1592</f>
        <v/>
      </c>
      <c r="B1592" s="2" t="str">
        <f>'FB&amp;L専用'!A1592&amp;'FB&amp;L専用'!B1592</f>
        <v/>
      </c>
      <c r="C1592" s="2" t="str">
        <f>鋼材専用!A1592&amp;鋼材専用!B1592</f>
        <v/>
      </c>
      <c r="D1592" s="2" t="str">
        <f>Φ部品専用!A1592&amp;Φ部品専用!B1592</f>
        <v/>
      </c>
      <c r="F1592" s="2" t="str">
        <f>IF(四角板専用!A1592=0,"",四角板専用!A1592)</f>
        <v/>
      </c>
      <c r="G1592" s="2" t="str">
        <f>IF('FB&amp;L専用'!A1592=0,"",'FB&amp;L専用'!A1592)</f>
        <v/>
      </c>
      <c r="H1592" s="2" t="str">
        <f>IF(鋼材専用!A1592=0,"",鋼材専用!A1592)</f>
        <v/>
      </c>
      <c r="I1592" s="2" t="str">
        <f>IF(Φ部品専用!A1592=0,"",Φ部品専用!A1592)</f>
        <v/>
      </c>
      <c r="J1592" s="2" t="str">
        <f>IF(パイプ専用!A1592=0,"",パイプ専用!A1592)</f>
        <v/>
      </c>
      <c r="K1592" s="2" t="str">
        <f>IF(四角板専用!B1592=0,"",四角板専用!B1592)</f>
        <v/>
      </c>
      <c r="L1592" s="2" t="str">
        <f>IF('FB&amp;L専用'!B1592=0,"",'FB&amp;L専用'!B1592)</f>
        <v/>
      </c>
      <c r="M1592" s="2" t="str">
        <f>IF(鋼材専用!B1592=0,"",鋼材専用!B1592)</f>
        <v/>
      </c>
      <c r="N1592" s="2" t="str">
        <f>IF(Φ部品専用!B1592=0,"",Φ部品専用!B1592)</f>
        <v/>
      </c>
      <c r="O1592" s="2" t="str">
        <f>IF(パイプ専用!B1592=0,"",パイプ専用!B1592)</f>
        <v/>
      </c>
      <c r="P1592" s="4" t="str">
        <f>IF(四角板専用!M1592=0,"",四角板専用!M1592)</f>
        <v/>
      </c>
      <c r="W1592" s="1" t="s">
        <v>1688</v>
      </c>
      <c r="X1592" s="2" t="str">
        <f t="shared" ca="1" si="100"/>
        <v/>
      </c>
      <c r="Z1592" s="2" t="str">
        <f t="shared" si="101"/>
        <v/>
      </c>
    </row>
    <row r="1593" spans="1:26">
      <c r="A1593" s="2" t="str">
        <f>四角板専用!A1593&amp;四角板専用!B1593</f>
        <v/>
      </c>
      <c r="B1593" s="2" t="str">
        <f>'FB&amp;L専用'!A1593&amp;'FB&amp;L専用'!B1593</f>
        <v/>
      </c>
      <c r="C1593" s="2" t="str">
        <f>鋼材専用!A1593&amp;鋼材専用!B1593</f>
        <v/>
      </c>
      <c r="D1593" s="2" t="str">
        <f>Φ部品専用!A1593&amp;Φ部品専用!B1593</f>
        <v/>
      </c>
      <c r="F1593" s="2" t="str">
        <f>IF(四角板専用!A1593=0,"",四角板専用!A1593)</f>
        <v/>
      </c>
      <c r="G1593" s="2" t="str">
        <f>IF('FB&amp;L専用'!A1593=0,"",'FB&amp;L専用'!A1593)</f>
        <v/>
      </c>
      <c r="H1593" s="2" t="str">
        <f>IF(鋼材専用!A1593=0,"",鋼材専用!A1593)</f>
        <v/>
      </c>
      <c r="I1593" s="2" t="str">
        <f>IF(Φ部品専用!A1593=0,"",Φ部品専用!A1593)</f>
        <v/>
      </c>
      <c r="J1593" s="2" t="str">
        <f>IF(パイプ専用!A1593=0,"",パイプ専用!A1593)</f>
        <v/>
      </c>
      <c r="K1593" s="2" t="str">
        <f>IF(四角板専用!B1593=0,"",四角板専用!B1593)</f>
        <v/>
      </c>
      <c r="L1593" s="2" t="str">
        <f>IF('FB&amp;L専用'!B1593=0,"",'FB&amp;L専用'!B1593)</f>
        <v/>
      </c>
      <c r="M1593" s="2" t="str">
        <f>IF(鋼材専用!B1593=0,"",鋼材専用!B1593)</f>
        <v/>
      </c>
      <c r="N1593" s="2" t="str">
        <f>IF(Φ部品専用!B1593=0,"",Φ部品専用!B1593)</f>
        <v/>
      </c>
      <c r="O1593" s="2" t="str">
        <f>IF(パイプ専用!B1593=0,"",パイプ専用!B1593)</f>
        <v/>
      </c>
      <c r="P1593" s="4" t="str">
        <f>IF(四角板専用!M1593=0,"",四角板専用!M1593)</f>
        <v/>
      </c>
      <c r="W1593" s="1" t="s">
        <v>1689</v>
      </c>
      <c r="X1593" s="2" t="str">
        <f t="shared" ca="1" si="100"/>
        <v/>
      </c>
      <c r="Z1593" s="2" t="str">
        <f t="shared" si="101"/>
        <v/>
      </c>
    </row>
    <row r="1594" spans="1:26">
      <c r="A1594" s="2" t="str">
        <f>四角板専用!A1594&amp;四角板専用!B1594</f>
        <v/>
      </c>
      <c r="B1594" s="2" t="str">
        <f>'FB&amp;L専用'!A1594&amp;'FB&amp;L専用'!B1594</f>
        <v/>
      </c>
      <c r="C1594" s="2" t="str">
        <f>鋼材専用!A1594&amp;鋼材専用!B1594</f>
        <v/>
      </c>
      <c r="D1594" s="2" t="str">
        <f>Φ部品専用!A1594&amp;Φ部品専用!B1594</f>
        <v/>
      </c>
      <c r="F1594" s="2" t="str">
        <f>IF(四角板専用!A1594=0,"",四角板専用!A1594)</f>
        <v/>
      </c>
      <c r="G1594" s="2" t="str">
        <f>IF('FB&amp;L専用'!A1594=0,"",'FB&amp;L専用'!A1594)</f>
        <v/>
      </c>
      <c r="H1594" s="2" t="str">
        <f>IF(鋼材専用!A1594=0,"",鋼材専用!A1594)</f>
        <v/>
      </c>
      <c r="I1594" s="2" t="str">
        <f>IF(Φ部品専用!A1594=0,"",Φ部品専用!A1594)</f>
        <v/>
      </c>
      <c r="J1594" s="2" t="str">
        <f>IF(パイプ専用!A1594=0,"",パイプ専用!A1594)</f>
        <v/>
      </c>
      <c r="K1594" s="2" t="str">
        <f>IF(四角板専用!B1594=0,"",四角板専用!B1594)</f>
        <v/>
      </c>
      <c r="L1594" s="2" t="str">
        <f>IF('FB&amp;L専用'!B1594=0,"",'FB&amp;L専用'!B1594)</f>
        <v/>
      </c>
      <c r="M1594" s="2" t="str">
        <f>IF(鋼材専用!B1594=0,"",鋼材専用!B1594)</f>
        <v/>
      </c>
      <c r="N1594" s="2" t="str">
        <f>IF(Φ部品専用!B1594=0,"",Φ部品専用!B1594)</f>
        <v/>
      </c>
      <c r="O1594" s="2" t="str">
        <f>IF(パイプ専用!B1594=0,"",パイプ専用!B1594)</f>
        <v/>
      </c>
      <c r="P1594" s="4" t="str">
        <f>IF(四角板専用!M1594=0,"",四角板専用!M1594)</f>
        <v/>
      </c>
      <c r="W1594" s="1" t="s">
        <v>1690</v>
      </c>
      <c r="X1594" s="2" t="str">
        <f t="shared" ca="1" si="100"/>
        <v/>
      </c>
      <c r="Z1594" s="2" t="str">
        <f t="shared" si="101"/>
        <v/>
      </c>
    </row>
    <row r="1595" spans="1:26">
      <c r="A1595" s="2" t="str">
        <f>四角板専用!A1595&amp;四角板専用!B1595</f>
        <v/>
      </c>
      <c r="B1595" s="2" t="str">
        <f>'FB&amp;L専用'!A1595&amp;'FB&amp;L専用'!B1595</f>
        <v/>
      </c>
      <c r="C1595" s="2" t="str">
        <f>鋼材専用!A1595&amp;鋼材専用!B1595</f>
        <v/>
      </c>
      <c r="D1595" s="2" t="str">
        <f>Φ部品専用!A1595&amp;Φ部品専用!B1595</f>
        <v/>
      </c>
      <c r="F1595" s="2" t="str">
        <f>IF(四角板専用!A1595=0,"",四角板専用!A1595)</f>
        <v/>
      </c>
      <c r="G1595" s="2" t="str">
        <f>IF('FB&amp;L専用'!A1595=0,"",'FB&amp;L専用'!A1595)</f>
        <v/>
      </c>
      <c r="H1595" s="2" t="str">
        <f>IF(鋼材専用!A1595=0,"",鋼材専用!A1595)</f>
        <v/>
      </c>
      <c r="I1595" s="2" t="str">
        <f>IF(Φ部品専用!A1595=0,"",Φ部品専用!A1595)</f>
        <v/>
      </c>
      <c r="J1595" s="2" t="str">
        <f>IF(パイプ専用!A1595=0,"",パイプ専用!A1595)</f>
        <v/>
      </c>
      <c r="K1595" s="2" t="str">
        <f>IF(四角板専用!B1595=0,"",四角板専用!B1595)</f>
        <v/>
      </c>
      <c r="L1595" s="2" t="str">
        <f>IF('FB&amp;L専用'!B1595=0,"",'FB&amp;L専用'!B1595)</f>
        <v/>
      </c>
      <c r="M1595" s="2" t="str">
        <f>IF(鋼材専用!B1595=0,"",鋼材専用!B1595)</f>
        <v/>
      </c>
      <c r="N1595" s="2" t="str">
        <f>IF(Φ部品専用!B1595=0,"",Φ部品専用!B1595)</f>
        <v/>
      </c>
      <c r="O1595" s="2" t="str">
        <f>IF(パイプ専用!B1595=0,"",パイプ専用!B1595)</f>
        <v/>
      </c>
      <c r="P1595" s="4" t="str">
        <f>IF(四角板専用!M1595=0,"",四角板専用!M1595)</f>
        <v/>
      </c>
      <c r="W1595" s="1" t="s">
        <v>1691</v>
      </c>
      <c r="X1595" s="2" t="str">
        <f t="shared" ca="1" si="100"/>
        <v/>
      </c>
      <c r="Z1595" s="2" t="str">
        <f t="shared" si="101"/>
        <v/>
      </c>
    </row>
    <row r="1596" spans="1:26">
      <c r="A1596" s="2" t="str">
        <f>四角板専用!A1596&amp;四角板専用!B1596</f>
        <v/>
      </c>
      <c r="B1596" s="2" t="str">
        <f>'FB&amp;L専用'!A1596&amp;'FB&amp;L専用'!B1596</f>
        <v/>
      </c>
      <c r="C1596" s="2" t="str">
        <f>鋼材専用!A1596&amp;鋼材専用!B1596</f>
        <v/>
      </c>
      <c r="D1596" s="2" t="str">
        <f>Φ部品専用!A1596&amp;Φ部品専用!B1596</f>
        <v/>
      </c>
      <c r="F1596" s="2" t="str">
        <f>IF(四角板専用!A1596=0,"",四角板専用!A1596)</f>
        <v/>
      </c>
      <c r="G1596" s="2" t="str">
        <f>IF('FB&amp;L専用'!A1596=0,"",'FB&amp;L専用'!A1596)</f>
        <v/>
      </c>
      <c r="H1596" s="2" t="str">
        <f>IF(鋼材専用!A1596=0,"",鋼材専用!A1596)</f>
        <v/>
      </c>
      <c r="I1596" s="2" t="str">
        <f>IF(Φ部品専用!A1596=0,"",Φ部品専用!A1596)</f>
        <v/>
      </c>
      <c r="J1596" s="2" t="str">
        <f>IF(パイプ専用!A1596=0,"",パイプ専用!A1596)</f>
        <v/>
      </c>
      <c r="K1596" s="2" t="str">
        <f>IF(四角板専用!B1596=0,"",四角板専用!B1596)</f>
        <v/>
      </c>
      <c r="L1596" s="2" t="str">
        <f>IF('FB&amp;L専用'!B1596=0,"",'FB&amp;L専用'!B1596)</f>
        <v/>
      </c>
      <c r="M1596" s="2" t="str">
        <f>IF(鋼材専用!B1596=0,"",鋼材専用!B1596)</f>
        <v/>
      </c>
      <c r="N1596" s="2" t="str">
        <f>IF(Φ部品専用!B1596=0,"",Φ部品専用!B1596)</f>
        <v/>
      </c>
      <c r="O1596" s="2" t="str">
        <f>IF(パイプ専用!B1596=0,"",パイプ専用!B1596)</f>
        <v/>
      </c>
      <c r="P1596" s="4" t="str">
        <f>IF(四角板専用!M1596=0,"",四角板専用!M1596)</f>
        <v/>
      </c>
      <c r="W1596" s="1" t="s">
        <v>1692</v>
      </c>
      <c r="X1596" s="2" t="str">
        <f t="shared" ca="1" si="100"/>
        <v/>
      </c>
      <c r="Z1596" s="2" t="str">
        <f t="shared" si="101"/>
        <v/>
      </c>
    </row>
    <row r="1597" spans="1:26">
      <c r="A1597" s="2" t="str">
        <f>四角板専用!A1597&amp;四角板専用!B1597</f>
        <v/>
      </c>
      <c r="B1597" s="2" t="str">
        <f>'FB&amp;L専用'!A1597&amp;'FB&amp;L専用'!B1597</f>
        <v/>
      </c>
      <c r="C1597" s="2" t="str">
        <f>鋼材専用!A1597&amp;鋼材専用!B1597</f>
        <v/>
      </c>
      <c r="D1597" s="2" t="str">
        <f>Φ部品専用!A1597&amp;Φ部品専用!B1597</f>
        <v/>
      </c>
      <c r="F1597" s="2" t="str">
        <f>IF(四角板専用!A1597=0,"",四角板専用!A1597)</f>
        <v/>
      </c>
      <c r="G1597" s="2" t="str">
        <f>IF('FB&amp;L専用'!A1597=0,"",'FB&amp;L専用'!A1597)</f>
        <v/>
      </c>
      <c r="H1597" s="2" t="str">
        <f>IF(鋼材専用!A1597=0,"",鋼材専用!A1597)</f>
        <v/>
      </c>
      <c r="I1597" s="2" t="str">
        <f>IF(Φ部品専用!A1597=0,"",Φ部品専用!A1597)</f>
        <v/>
      </c>
      <c r="J1597" s="2" t="str">
        <f>IF(パイプ専用!A1597=0,"",パイプ専用!A1597)</f>
        <v/>
      </c>
      <c r="K1597" s="2" t="str">
        <f>IF(四角板専用!B1597=0,"",四角板専用!B1597)</f>
        <v/>
      </c>
      <c r="L1597" s="2" t="str">
        <f>IF('FB&amp;L専用'!B1597=0,"",'FB&amp;L専用'!B1597)</f>
        <v/>
      </c>
      <c r="M1597" s="2" t="str">
        <f>IF(鋼材専用!B1597=0,"",鋼材専用!B1597)</f>
        <v/>
      </c>
      <c r="N1597" s="2" t="str">
        <f>IF(Φ部品専用!B1597=0,"",Φ部品専用!B1597)</f>
        <v/>
      </c>
      <c r="O1597" s="2" t="str">
        <f>IF(パイプ専用!B1597=0,"",パイプ専用!B1597)</f>
        <v/>
      </c>
      <c r="P1597" s="4" t="str">
        <f>IF(四角板専用!M1597=0,"",四角板専用!M1597)</f>
        <v/>
      </c>
      <c r="W1597" s="1" t="s">
        <v>1693</v>
      </c>
      <c r="X1597" s="2" t="str">
        <f t="shared" ca="1" si="100"/>
        <v/>
      </c>
      <c r="Z1597" s="2" t="str">
        <f t="shared" si="101"/>
        <v/>
      </c>
    </row>
    <row r="1598" spans="1:26">
      <c r="A1598" s="2" t="str">
        <f>四角板専用!A1598&amp;四角板専用!B1598</f>
        <v/>
      </c>
      <c r="B1598" s="2" t="str">
        <f>'FB&amp;L専用'!A1598&amp;'FB&amp;L専用'!B1598</f>
        <v/>
      </c>
      <c r="C1598" s="2" t="str">
        <f>鋼材専用!A1598&amp;鋼材専用!B1598</f>
        <v/>
      </c>
      <c r="D1598" s="2" t="str">
        <f>Φ部品専用!A1598&amp;Φ部品専用!B1598</f>
        <v/>
      </c>
      <c r="F1598" s="2" t="str">
        <f>IF(四角板専用!A1598=0,"",四角板専用!A1598)</f>
        <v/>
      </c>
      <c r="G1598" s="2" t="str">
        <f>IF('FB&amp;L専用'!A1598=0,"",'FB&amp;L専用'!A1598)</f>
        <v/>
      </c>
      <c r="H1598" s="2" t="str">
        <f>IF(鋼材専用!A1598=0,"",鋼材専用!A1598)</f>
        <v/>
      </c>
      <c r="I1598" s="2" t="str">
        <f>IF(Φ部品専用!A1598=0,"",Φ部品専用!A1598)</f>
        <v/>
      </c>
      <c r="J1598" s="2" t="str">
        <f>IF(パイプ専用!A1598=0,"",パイプ専用!A1598)</f>
        <v/>
      </c>
      <c r="K1598" s="2" t="str">
        <f>IF(四角板専用!B1598=0,"",四角板専用!B1598)</f>
        <v/>
      </c>
      <c r="L1598" s="2" t="str">
        <f>IF('FB&amp;L専用'!B1598=0,"",'FB&amp;L専用'!B1598)</f>
        <v/>
      </c>
      <c r="M1598" s="2" t="str">
        <f>IF(鋼材専用!B1598=0,"",鋼材専用!B1598)</f>
        <v/>
      </c>
      <c r="N1598" s="2" t="str">
        <f>IF(Φ部品専用!B1598=0,"",Φ部品専用!B1598)</f>
        <v/>
      </c>
      <c r="O1598" s="2" t="str">
        <f>IF(パイプ専用!B1598=0,"",パイプ専用!B1598)</f>
        <v/>
      </c>
      <c r="P1598" s="4" t="str">
        <f>IF(四角板専用!M1598=0,"",四角板専用!M1598)</f>
        <v/>
      </c>
      <c r="W1598" s="1" t="s">
        <v>1694</v>
      </c>
      <c r="X1598" s="2" t="str">
        <f t="shared" ca="1" si="100"/>
        <v/>
      </c>
      <c r="Z1598" s="2" t="str">
        <f t="shared" si="101"/>
        <v/>
      </c>
    </row>
    <row r="1599" spans="1:26">
      <c r="A1599" s="2" t="str">
        <f>四角板専用!A1599&amp;四角板専用!B1599</f>
        <v/>
      </c>
      <c r="B1599" s="2" t="str">
        <f>'FB&amp;L専用'!A1599&amp;'FB&amp;L専用'!B1599</f>
        <v/>
      </c>
      <c r="C1599" s="2" t="str">
        <f>鋼材専用!A1599&amp;鋼材専用!B1599</f>
        <v/>
      </c>
      <c r="D1599" s="2" t="str">
        <f>Φ部品専用!A1599&amp;Φ部品専用!B1599</f>
        <v/>
      </c>
      <c r="F1599" s="2" t="str">
        <f>IF(四角板専用!A1599=0,"",四角板専用!A1599)</f>
        <v/>
      </c>
      <c r="G1599" s="2" t="str">
        <f>IF('FB&amp;L専用'!A1599=0,"",'FB&amp;L専用'!A1599)</f>
        <v/>
      </c>
      <c r="H1599" s="2" t="str">
        <f>IF(鋼材専用!A1599=0,"",鋼材専用!A1599)</f>
        <v/>
      </c>
      <c r="I1599" s="2" t="str">
        <f>IF(Φ部品専用!A1599=0,"",Φ部品専用!A1599)</f>
        <v/>
      </c>
      <c r="J1599" s="2" t="str">
        <f>IF(パイプ専用!A1599=0,"",パイプ専用!A1599)</f>
        <v/>
      </c>
      <c r="K1599" s="2" t="str">
        <f>IF(四角板専用!B1599=0,"",四角板専用!B1599)</f>
        <v/>
      </c>
      <c r="L1599" s="2" t="str">
        <f>IF('FB&amp;L専用'!B1599=0,"",'FB&amp;L専用'!B1599)</f>
        <v/>
      </c>
      <c r="M1599" s="2" t="str">
        <f>IF(鋼材専用!B1599=0,"",鋼材専用!B1599)</f>
        <v/>
      </c>
      <c r="N1599" s="2" t="str">
        <f>IF(Φ部品専用!B1599=0,"",Φ部品専用!B1599)</f>
        <v/>
      </c>
      <c r="O1599" s="2" t="str">
        <f>IF(パイプ専用!B1599=0,"",パイプ専用!B1599)</f>
        <v/>
      </c>
      <c r="P1599" s="4" t="str">
        <f>IF(四角板専用!M1599=0,"",四角板専用!M1599)</f>
        <v/>
      </c>
      <c r="W1599" s="1" t="s">
        <v>1695</v>
      </c>
      <c r="X1599" s="2" t="str">
        <f t="shared" ca="1" si="100"/>
        <v/>
      </c>
      <c r="Z1599" s="2" t="str">
        <f t="shared" si="101"/>
        <v/>
      </c>
    </row>
    <row r="1600" spans="1:26">
      <c r="A1600" s="2" t="str">
        <f>四角板専用!A1600&amp;四角板専用!B1600</f>
        <v/>
      </c>
      <c r="B1600" s="2" t="str">
        <f>'FB&amp;L専用'!A1600&amp;'FB&amp;L専用'!B1600</f>
        <v/>
      </c>
      <c r="C1600" s="2" t="str">
        <f>鋼材専用!A1600&amp;鋼材専用!B1600</f>
        <v/>
      </c>
      <c r="D1600" s="2" t="str">
        <f>Φ部品専用!A1600&amp;Φ部品専用!B1600</f>
        <v/>
      </c>
      <c r="F1600" s="2" t="str">
        <f>IF(四角板専用!A1600=0,"",四角板専用!A1600)</f>
        <v/>
      </c>
      <c r="G1600" s="2" t="str">
        <f>IF('FB&amp;L専用'!A1600=0,"",'FB&amp;L専用'!A1600)</f>
        <v/>
      </c>
      <c r="H1600" s="2" t="str">
        <f>IF(鋼材専用!A1600=0,"",鋼材専用!A1600)</f>
        <v/>
      </c>
      <c r="I1600" s="2" t="str">
        <f>IF(Φ部品専用!A1600=0,"",Φ部品専用!A1600)</f>
        <v/>
      </c>
      <c r="J1600" s="2" t="str">
        <f>IF(パイプ専用!A1600=0,"",パイプ専用!A1600)</f>
        <v/>
      </c>
      <c r="K1600" s="2" t="str">
        <f>IF(四角板専用!B1600=0,"",四角板専用!B1600)</f>
        <v/>
      </c>
      <c r="L1600" s="2" t="str">
        <f>IF('FB&amp;L専用'!B1600=0,"",'FB&amp;L専用'!B1600)</f>
        <v/>
      </c>
      <c r="M1600" s="2" t="str">
        <f>IF(鋼材専用!B1600=0,"",鋼材専用!B1600)</f>
        <v/>
      </c>
      <c r="N1600" s="2" t="str">
        <f>IF(Φ部品専用!B1600=0,"",Φ部品専用!B1600)</f>
        <v/>
      </c>
      <c r="O1600" s="2" t="str">
        <f>IF(パイプ専用!B1600=0,"",パイプ専用!B1600)</f>
        <v/>
      </c>
      <c r="P1600" s="4" t="str">
        <f>IF(四角板専用!M1600=0,"",四角板専用!M1600)</f>
        <v/>
      </c>
      <c r="W1600" s="1" t="s">
        <v>1696</v>
      </c>
      <c r="X1600" s="2" t="str">
        <f t="shared" ca="1" si="100"/>
        <v/>
      </c>
      <c r="Z1600" s="2" t="str">
        <f t="shared" si="101"/>
        <v/>
      </c>
    </row>
    <row r="1601" spans="1:26">
      <c r="A1601" s="2" t="str">
        <f>四角板専用!A1601&amp;四角板専用!B1601</f>
        <v/>
      </c>
      <c r="B1601" s="2" t="str">
        <f>'FB&amp;L専用'!A1601&amp;'FB&amp;L専用'!B1601</f>
        <v/>
      </c>
      <c r="C1601" s="2" t="str">
        <f>鋼材専用!A1601&amp;鋼材専用!B1601</f>
        <v/>
      </c>
      <c r="D1601" s="2" t="str">
        <f>Φ部品専用!A1601&amp;Φ部品専用!B1601</f>
        <v/>
      </c>
      <c r="F1601" s="2" t="str">
        <f>IF(四角板専用!A1601=0,"",四角板専用!A1601)</f>
        <v/>
      </c>
      <c r="G1601" s="2" t="str">
        <f>IF('FB&amp;L専用'!A1601=0,"",'FB&amp;L専用'!A1601)</f>
        <v/>
      </c>
      <c r="H1601" s="2" t="str">
        <f>IF(鋼材専用!A1601=0,"",鋼材専用!A1601)</f>
        <v/>
      </c>
      <c r="I1601" s="2" t="str">
        <f>IF(Φ部品専用!A1601=0,"",Φ部品専用!A1601)</f>
        <v/>
      </c>
      <c r="J1601" s="2" t="str">
        <f>IF(パイプ専用!A1601=0,"",パイプ専用!A1601)</f>
        <v/>
      </c>
      <c r="K1601" s="2" t="str">
        <f>IF(四角板専用!B1601=0,"",四角板専用!B1601)</f>
        <v/>
      </c>
      <c r="L1601" s="2" t="str">
        <f>IF('FB&amp;L専用'!B1601=0,"",'FB&amp;L専用'!B1601)</f>
        <v/>
      </c>
      <c r="M1601" s="2" t="str">
        <f>IF(鋼材専用!B1601=0,"",鋼材専用!B1601)</f>
        <v/>
      </c>
      <c r="N1601" s="2" t="str">
        <f>IF(Φ部品専用!B1601=0,"",Φ部品専用!B1601)</f>
        <v/>
      </c>
      <c r="O1601" s="2" t="str">
        <f>IF(パイプ専用!B1601=0,"",パイプ専用!B1601)</f>
        <v/>
      </c>
      <c r="P1601" s="4" t="str">
        <f>IF(四角板専用!M1601=0,"",四角板専用!M1601)</f>
        <v/>
      </c>
      <c r="W1601" s="1" t="s">
        <v>1697</v>
      </c>
      <c r="X1601" s="2" t="str">
        <f t="shared" ca="1" si="100"/>
        <v/>
      </c>
      <c r="Z1601" s="2" t="str">
        <f t="shared" si="101"/>
        <v/>
      </c>
    </row>
    <row r="1602" spans="1:26">
      <c r="A1602" s="2" t="str">
        <f>四角板専用!A1602&amp;四角板専用!B1602</f>
        <v/>
      </c>
      <c r="B1602" s="2" t="str">
        <f>'FB&amp;L専用'!A1602&amp;'FB&amp;L専用'!B1602</f>
        <v/>
      </c>
      <c r="C1602" s="2" t="str">
        <f>鋼材専用!A1602&amp;鋼材専用!B1602</f>
        <v/>
      </c>
      <c r="D1602" s="2" t="str">
        <f>Φ部品専用!A1602&amp;Φ部品専用!B1602</f>
        <v/>
      </c>
      <c r="F1602" s="2" t="str">
        <f>IF(四角板専用!A1602=0,"",四角板専用!A1602)</f>
        <v/>
      </c>
      <c r="G1602" s="2" t="str">
        <f>IF('FB&amp;L専用'!A1602=0,"",'FB&amp;L専用'!A1602)</f>
        <v/>
      </c>
      <c r="H1602" s="2" t="str">
        <f>IF(鋼材専用!A1602=0,"",鋼材専用!A1602)</f>
        <v/>
      </c>
      <c r="I1602" s="2" t="str">
        <f>IF(Φ部品専用!A1602=0,"",Φ部品専用!A1602)</f>
        <v/>
      </c>
      <c r="J1602" s="2" t="str">
        <f>IF(パイプ専用!A1602=0,"",パイプ専用!A1602)</f>
        <v/>
      </c>
      <c r="K1602" s="2" t="str">
        <f>IF(四角板専用!B1602=0,"",四角板専用!B1602)</f>
        <v/>
      </c>
      <c r="L1602" s="2" t="str">
        <f>IF('FB&amp;L専用'!B1602=0,"",'FB&amp;L専用'!B1602)</f>
        <v/>
      </c>
      <c r="M1602" s="2" t="str">
        <f>IF(鋼材専用!B1602=0,"",鋼材専用!B1602)</f>
        <v/>
      </c>
      <c r="N1602" s="2" t="str">
        <f>IF(Φ部品専用!B1602=0,"",Φ部品専用!B1602)</f>
        <v/>
      </c>
      <c r="O1602" s="2" t="str">
        <f>IF(パイプ専用!B1602=0,"",パイプ専用!B1602)</f>
        <v/>
      </c>
      <c r="P1602" s="4" t="str">
        <f>IF(四角板専用!M1602=0,"",四角板専用!M1602)</f>
        <v/>
      </c>
      <c r="W1602" s="1" t="s">
        <v>1698</v>
      </c>
      <c r="X1602" s="2" t="str">
        <f t="shared" ca="1" si="100"/>
        <v/>
      </c>
      <c r="Z1602" s="2" t="str">
        <f t="shared" si="101"/>
        <v/>
      </c>
    </row>
    <row r="1603" spans="1:26">
      <c r="A1603" s="2" t="str">
        <f>四角板専用!A1603&amp;四角板専用!B1603</f>
        <v/>
      </c>
      <c r="B1603" s="2" t="str">
        <f>'FB&amp;L専用'!A1603&amp;'FB&amp;L専用'!B1603</f>
        <v/>
      </c>
      <c r="C1603" s="2" t="str">
        <f>鋼材専用!A1603&amp;鋼材専用!B1603</f>
        <v/>
      </c>
      <c r="D1603" s="2" t="str">
        <f>Φ部品専用!A1603&amp;Φ部品専用!B1603</f>
        <v/>
      </c>
      <c r="F1603" s="2" t="str">
        <f>IF(四角板専用!A1603=0,"",四角板専用!A1603)</f>
        <v/>
      </c>
      <c r="G1603" s="2" t="str">
        <f>IF('FB&amp;L専用'!A1603=0,"",'FB&amp;L専用'!A1603)</f>
        <v/>
      </c>
      <c r="H1603" s="2" t="str">
        <f>IF(鋼材専用!A1603=0,"",鋼材専用!A1603)</f>
        <v/>
      </c>
      <c r="I1603" s="2" t="str">
        <f>IF(Φ部品専用!A1603=0,"",Φ部品専用!A1603)</f>
        <v/>
      </c>
      <c r="J1603" s="2" t="str">
        <f>IF(パイプ専用!A1603=0,"",パイプ専用!A1603)</f>
        <v/>
      </c>
      <c r="K1603" s="2" t="str">
        <f>IF(四角板専用!B1603=0,"",四角板専用!B1603)</f>
        <v/>
      </c>
      <c r="L1603" s="2" t="str">
        <f>IF('FB&amp;L専用'!B1603=0,"",'FB&amp;L専用'!B1603)</f>
        <v/>
      </c>
      <c r="M1603" s="2" t="str">
        <f>IF(鋼材専用!B1603=0,"",鋼材専用!B1603)</f>
        <v/>
      </c>
      <c r="N1603" s="2" t="str">
        <f>IF(Φ部品専用!B1603=0,"",Φ部品専用!B1603)</f>
        <v/>
      </c>
      <c r="O1603" s="2" t="str">
        <f>IF(パイプ専用!B1603=0,"",パイプ専用!B1603)</f>
        <v/>
      </c>
      <c r="P1603" s="4" t="str">
        <f>IF(四角板専用!M1603=0,"",四角板専用!M1603)</f>
        <v/>
      </c>
      <c r="W1603" s="1" t="s">
        <v>1699</v>
      </c>
      <c r="X1603" s="2" t="str">
        <f t="shared" ref="X1603:X1666" ca="1" si="102">IF(Y1603="","",IF(COUNTIF(INDIRECT("Y$1:Y"&amp;ROW()),"重複")&gt;=1,"重複"&amp;COUNTIF(INDIRECT("Y$1:Y"&amp;ROW()),"重複"),""))</f>
        <v/>
      </c>
      <c r="Z1603" s="2" t="str">
        <f t="shared" ref="Z1603:Z1666" si="103">INDEX($A$1:$E$2000,INT((ROW(A1602)-1)/5)+1,MOD(ROW(A1602)-1,5)+1)</f>
        <v/>
      </c>
    </row>
    <row r="1604" spans="1:26">
      <c r="A1604" s="2" t="str">
        <f>四角板専用!A1604&amp;四角板専用!B1604</f>
        <v/>
      </c>
      <c r="B1604" s="2" t="str">
        <f>'FB&amp;L専用'!A1604&amp;'FB&amp;L専用'!B1604</f>
        <v/>
      </c>
      <c r="C1604" s="2" t="str">
        <f>鋼材専用!A1604&amp;鋼材専用!B1604</f>
        <v/>
      </c>
      <c r="D1604" s="2" t="str">
        <f>Φ部品専用!A1604&amp;Φ部品専用!B1604</f>
        <v/>
      </c>
      <c r="F1604" s="2" t="str">
        <f>IF(四角板専用!A1604=0,"",四角板専用!A1604)</f>
        <v/>
      </c>
      <c r="G1604" s="2" t="str">
        <f>IF('FB&amp;L専用'!A1604=0,"",'FB&amp;L専用'!A1604)</f>
        <v/>
      </c>
      <c r="H1604" s="2" t="str">
        <f>IF(鋼材専用!A1604=0,"",鋼材専用!A1604)</f>
        <v/>
      </c>
      <c r="I1604" s="2" t="str">
        <f>IF(Φ部品専用!A1604=0,"",Φ部品専用!A1604)</f>
        <v/>
      </c>
      <c r="J1604" s="2" t="str">
        <f>IF(パイプ専用!A1604=0,"",パイプ専用!A1604)</f>
        <v/>
      </c>
      <c r="K1604" s="2" t="str">
        <f>IF(四角板専用!B1604=0,"",四角板専用!B1604)</f>
        <v/>
      </c>
      <c r="L1604" s="2" t="str">
        <f>IF('FB&amp;L専用'!B1604=0,"",'FB&amp;L専用'!B1604)</f>
        <v/>
      </c>
      <c r="M1604" s="2" t="str">
        <f>IF(鋼材専用!B1604=0,"",鋼材専用!B1604)</f>
        <v/>
      </c>
      <c r="N1604" s="2" t="str">
        <f>IF(Φ部品専用!B1604=0,"",Φ部品専用!B1604)</f>
        <v/>
      </c>
      <c r="O1604" s="2" t="str">
        <f>IF(パイプ専用!B1604=0,"",パイプ専用!B1604)</f>
        <v/>
      </c>
      <c r="P1604" s="4" t="str">
        <f>IF(四角板専用!M1604=0,"",四角板専用!M1604)</f>
        <v/>
      </c>
      <c r="W1604" s="1" t="s">
        <v>1700</v>
      </c>
      <c r="X1604" s="2" t="str">
        <f t="shared" ca="1" si="102"/>
        <v/>
      </c>
      <c r="Z1604" s="2" t="str">
        <f t="shared" si="103"/>
        <v/>
      </c>
    </row>
    <row r="1605" spans="1:26">
      <c r="A1605" s="2" t="str">
        <f>四角板専用!A1605&amp;四角板専用!B1605</f>
        <v/>
      </c>
      <c r="B1605" s="2" t="str">
        <f>'FB&amp;L専用'!A1605&amp;'FB&amp;L専用'!B1605</f>
        <v/>
      </c>
      <c r="C1605" s="2" t="str">
        <f>鋼材専用!A1605&amp;鋼材専用!B1605</f>
        <v/>
      </c>
      <c r="D1605" s="2" t="str">
        <f>Φ部品専用!A1605&amp;Φ部品専用!B1605</f>
        <v/>
      </c>
      <c r="F1605" s="2" t="str">
        <f>IF(四角板専用!A1605=0,"",四角板専用!A1605)</f>
        <v/>
      </c>
      <c r="G1605" s="2" t="str">
        <f>IF('FB&amp;L専用'!A1605=0,"",'FB&amp;L専用'!A1605)</f>
        <v/>
      </c>
      <c r="H1605" s="2" t="str">
        <f>IF(鋼材専用!A1605=0,"",鋼材専用!A1605)</f>
        <v/>
      </c>
      <c r="I1605" s="2" t="str">
        <f>IF(Φ部品専用!A1605=0,"",Φ部品専用!A1605)</f>
        <v/>
      </c>
      <c r="J1605" s="2" t="str">
        <f>IF(パイプ専用!A1605=0,"",パイプ専用!A1605)</f>
        <v/>
      </c>
      <c r="K1605" s="2" t="str">
        <f>IF(四角板専用!B1605=0,"",四角板専用!B1605)</f>
        <v/>
      </c>
      <c r="L1605" s="2" t="str">
        <f>IF('FB&amp;L専用'!B1605=0,"",'FB&amp;L専用'!B1605)</f>
        <v/>
      </c>
      <c r="M1605" s="2" t="str">
        <f>IF(鋼材専用!B1605=0,"",鋼材専用!B1605)</f>
        <v/>
      </c>
      <c r="N1605" s="2" t="str">
        <f>IF(Φ部品専用!B1605=0,"",Φ部品専用!B1605)</f>
        <v/>
      </c>
      <c r="O1605" s="2" t="str">
        <f>IF(パイプ専用!B1605=0,"",パイプ専用!B1605)</f>
        <v/>
      </c>
      <c r="P1605" s="4" t="str">
        <f>IF(四角板専用!M1605=0,"",四角板専用!M1605)</f>
        <v/>
      </c>
      <c r="W1605" s="1" t="s">
        <v>1701</v>
      </c>
      <c r="X1605" s="2" t="str">
        <f t="shared" ca="1" si="102"/>
        <v/>
      </c>
      <c r="Z1605" s="2" t="str">
        <f t="shared" si="103"/>
        <v/>
      </c>
    </row>
    <row r="1606" spans="1:26">
      <c r="A1606" s="2" t="str">
        <f>四角板専用!A1606&amp;四角板専用!B1606</f>
        <v/>
      </c>
      <c r="B1606" s="2" t="str">
        <f>'FB&amp;L専用'!A1606&amp;'FB&amp;L専用'!B1606</f>
        <v/>
      </c>
      <c r="C1606" s="2" t="str">
        <f>鋼材専用!A1606&amp;鋼材専用!B1606</f>
        <v/>
      </c>
      <c r="D1606" s="2" t="str">
        <f>Φ部品専用!A1606&amp;Φ部品専用!B1606</f>
        <v/>
      </c>
      <c r="F1606" s="2" t="str">
        <f>IF(四角板専用!A1606=0,"",四角板専用!A1606)</f>
        <v/>
      </c>
      <c r="G1606" s="2" t="str">
        <f>IF('FB&amp;L専用'!A1606=0,"",'FB&amp;L専用'!A1606)</f>
        <v/>
      </c>
      <c r="H1606" s="2" t="str">
        <f>IF(鋼材専用!A1606=0,"",鋼材専用!A1606)</f>
        <v/>
      </c>
      <c r="I1606" s="2" t="str">
        <f>IF(Φ部品専用!A1606=0,"",Φ部品専用!A1606)</f>
        <v/>
      </c>
      <c r="J1606" s="2" t="str">
        <f>IF(パイプ専用!A1606=0,"",パイプ専用!A1606)</f>
        <v/>
      </c>
      <c r="K1606" s="2" t="str">
        <f>IF(四角板専用!B1606=0,"",四角板専用!B1606)</f>
        <v/>
      </c>
      <c r="L1606" s="2" t="str">
        <f>IF('FB&amp;L専用'!B1606=0,"",'FB&amp;L専用'!B1606)</f>
        <v/>
      </c>
      <c r="M1606" s="2" t="str">
        <f>IF(鋼材専用!B1606=0,"",鋼材専用!B1606)</f>
        <v/>
      </c>
      <c r="N1606" s="2" t="str">
        <f>IF(Φ部品専用!B1606=0,"",Φ部品専用!B1606)</f>
        <v/>
      </c>
      <c r="O1606" s="2" t="str">
        <f>IF(パイプ専用!B1606=0,"",パイプ専用!B1606)</f>
        <v/>
      </c>
      <c r="P1606" s="4" t="str">
        <f>IF(四角板専用!M1606=0,"",四角板専用!M1606)</f>
        <v/>
      </c>
      <c r="W1606" s="1" t="s">
        <v>1702</v>
      </c>
      <c r="X1606" s="2" t="str">
        <f t="shared" ca="1" si="102"/>
        <v/>
      </c>
      <c r="Z1606" s="2" t="str">
        <f t="shared" si="103"/>
        <v/>
      </c>
    </row>
    <row r="1607" spans="1:26">
      <c r="A1607" s="2" t="str">
        <f>四角板専用!A1607&amp;四角板専用!B1607</f>
        <v/>
      </c>
      <c r="B1607" s="2" t="str">
        <f>'FB&amp;L専用'!A1607&amp;'FB&amp;L専用'!B1607</f>
        <v/>
      </c>
      <c r="C1607" s="2" t="str">
        <f>鋼材専用!A1607&amp;鋼材専用!B1607</f>
        <v/>
      </c>
      <c r="D1607" s="2" t="str">
        <f>Φ部品専用!A1607&amp;Φ部品専用!B1607</f>
        <v/>
      </c>
      <c r="F1607" s="2" t="str">
        <f>IF(四角板専用!A1607=0,"",四角板専用!A1607)</f>
        <v/>
      </c>
      <c r="G1607" s="2" t="str">
        <f>IF('FB&amp;L専用'!A1607=0,"",'FB&amp;L専用'!A1607)</f>
        <v/>
      </c>
      <c r="H1607" s="2" t="str">
        <f>IF(鋼材専用!A1607=0,"",鋼材専用!A1607)</f>
        <v/>
      </c>
      <c r="I1607" s="2" t="str">
        <f>IF(Φ部品専用!A1607=0,"",Φ部品専用!A1607)</f>
        <v/>
      </c>
      <c r="J1607" s="2" t="str">
        <f>IF(パイプ専用!A1607=0,"",パイプ専用!A1607)</f>
        <v/>
      </c>
      <c r="K1607" s="2" t="str">
        <f>IF(四角板専用!B1607=0,"",四角板専用!B1607)</f>
        <v/>
      </c>
      <c r="L1607" s="2" t="str">
        <f>IF('FB&amp;L専用'!B1607=0,"",'FB&amp;L専用'!B1607)</f>
        <v/>
      </c>
      <c r="M1607" s="2" t="str">
        <f>IF(鋼材専用!B1607=0,"",鋼材専用!B1607)</f>
        <v/>
      </c>
      <c r="N1607" s="2" t="str">
        <f>IF(Φ部品専用!B1607=0,"",Φ部品専用!B1607)</f>
        <v/>
      </c>
      <c r="O1607" s="2" t="str">
        <f>IF(パイプ専用!B1607=0,"",パイプ専用!B1607)</f>
        <v/>
      </c>
      <c r="P1607" s="4" t="str">
        <f>IF(四角板専用!M1607=0,"",四角板専用!M1607)</f>
        <v/>
      </c>
      <c r="W1607" s="1" t="s">
        <v>1703</v>
      </c>
      <c r="X1607" s="2" t="str">
        <f t="shared" ca="1" si="102"/>
        <v/>
      </c>
      <c r="Z1607" s="2" t="str">
        <f t="shared" si="103"/>
        <v/>
      </c>
    </row>
    <row r="1608" spans="1:26">
      <c r="A1608" s="2" t="str">
        <f>四角板専用!A1608&amp;四角板専用!B1608</f>
        <v/>
      </c>
      <c r="B1608" s="2" t="str">
        <f>'FB&amp;L専用'!A1608&amp;'FB&amp;L専用'!B1608</f>
        <v/>
      </c>
      <c r="C1608" s="2" t="str">
        <f>鋼材専用!A1608&amp;鋼材専用!B1608</f>
        <v/>
      </c>
      <c r="D1608" s="2" t="str">
        <f>Φ部品専用!A1608&amp;Φ部品専用!B1608</f>
        <v/>
      </c>
      <c r="F1608" s="2" t="str">
        <f>IF(四角板専用!A1608=0,"",四角板専用!A1608)</f>
        <v/>
      </c>
      <c r="G1608" s="2" t="str">
        <f>IF('FB&amp;L専用'!A1608=0,"",'FB&amp;L専用'!A1608)</f>
        <v/>
      </c>
      <c r="H1608" s="2" t="str">
        <f>IF(鋼材専用!A1608=0,"",鋼材専用!A1608)</f>
        <v/>
      </c>
      <c r="I1608" s="2" t="str">
        <f>IF(Φ部品専用!A1608=0,"",Φ部品専用!A1608)</f>
        <v/>
      </c>
      <c r="J1608" s="2" t="str">
        <f>IF(パイプ専用!A1608=0,"",パイプ専用!A1608)</f>
        <v/>
      </c>
      <c r="K1608" s="2" t="str">
        <f>IF(四角板専用!B1608=0,"",四角板専用!B1608)</f>
        <v/>
      </c>
      <c r="L1608" s="2" t="str">
        <f>IF('FB&amp;L専用'!B1608=0,"",'FB&amp;L専用'!B1608)</f>
        <v/>
      </c>
      <c r="M1608" s="2" t="str">
        <f>IF(鋼材専用!B1608=0,"",鋼材専用!B1608)</f>
        <v/>
      </c>
      <c r="N1608" s="2" t="str">
        <f>IF(Φ部品専用!B1608=0,"",Φ部品専用!B1608)</f>
        <v/>
      </c>
      <c r="O1608" s="2" t="str">
        <f>IF(パイプ専用!B1608=0,"",パイプ専用!B1608)</f>
        <v/>
      </c>
      <c r="P1608" s="4" t="str">
        <f>IF(四角板専用!M1608=0,"",四角板専用!M1608)</f>
        <v/>
      </c>
      <c r="W1608" s="1" t="s">
        <v>1704</v>
      </c>
      <c r="X1608" s="2" t="str">
        <f t="shared" ca="1" si="102"/>
        <v/>
      </c>
      <c r="Z1608" s="2" t="str">
        <f t="shared" si="103"/>
        <v/>
      </c>
    </row>
    <row r="1609" spans="1:26">
      <c r="A1609" s="2" t="str">
        <f>四角板専用!A1609&amp;四角板専用!B1609</f>
        <v/>
      </c>
      <c r="B1609" s="2" t="str">
        <f>'FB&amp;L専用'!A1609&amp;'FB&amp;L専用'!B1609</f>
        <v/>
      </c>
      <c r="C1609" s="2" t="str">
        <f>鋼材専用!A1609&amp;鋼材専用!B1609</f>
        <v/>
      </c>
      <c r="D1609" s="2" t="str">
        <f>Φ部品専用!A1609&amp;Φ部品専用!B1609</f>
        <v/>
      </c>
      <c r="F1609" s="2" t="str">
        <f>IF(四角板専用!A1609=0,"",四角板専用!A1609)</f>
        <v/>
      </c>
      <c r="G1609" s="2" t="str">
        <f>IF('FB&amp;L専用'!A1609=0,"",'FB&amp;L専用'!A1609)</f>
        <v/>
      </c>
      <c r="H1609" s="2" t="str">
        <f>IF(鋼材専用!A1609=0,"",鋼材専用!A1609)</f>
        <v/>
      </c>
      <c r="I1609" s="2" t="str">
        <f>IF(Φ部品専用!A1609=0,"",Φ部品専用!A1609)</f>
        <v/>
      </c>
      <c r="J1609" s="2" t="str">
        <f>IF(パイプ専用!A1609=0,"",パイプ専用!A1609)</f>
        <v/>
      </c>
      <c r="K1609" s="2" t="str">
        <f>IF(四角板専用!B1609=0,"",四角板専用!B1609)</f>
        <v/>
      </c>
      <c r="L1609" s="2" t="str">
        <f>IF('FB&amp;L専用'!B1609=0,"",'FB&amp;L専用'!B1609)</f>
        <v/>
      </c>
      <c r="M1609" s="2" t="str">
        <f>IF(鋼材専用!B1609=0,"",鋼材専用!B1609)</f>
        <v/>
      </c>
      <c r="N1609" s="2" t="str">
        <f>IF(Φ部品専用!B1609=0,"",Φ部品専用!B1609)</f>
        <v/>
      </c>
      <c r="O1609" s="2" t="str">
        <f>IF(パイプ専用!B1609=0,"",パイプ専用!B1609)</f>
        <v/>
      </c>
      <c r="P1609" s="4" t="str">
        <f>IF(四角板専用!M1609=0,"",四角板専用!M1609)</f>
        <v/>
      </c>
      <c r="W1609" s="1" t="s">
        <v>1705</v>
      </c>
      <c r="X1609" s="2" t="str">
        <f t="shared" ca="1" si="102"/>
        <v/>
      </c>
      <c r="Z1609" s="2" t="str">
        <f t="shared" si="103"/>
        <v/>
      </c>
    </row>
    <row r="1610" spans="1:26">
      <c r="A1610" s="2" t="str">
        <f>四角板専用!A1610&amp;四角板専用!B1610</f>
        <v/>
      </c>
      <c r="B1610" s="2" t="str">
        <f>'FB&amp;L専用'!A1610&amp;'FB&amp;L専用'!B1610</f>
        <v/>
      </c>
      <c r="C1610" s="2" t="str">
        <f>鋼材専用!A1610&amp;鋼材専用!B1610</f>
        <v/>
      </c>
      <c r="D1610" s="2" t="str">
        <f>Φ部品専用!A1610&amp;Φ部品専用!B1610</f>
        <v/>
      </c>
      <c r="F1610" s="2" t="str">
        <f>IF(四角板専用!A1610=0,"",四角板専用!A1610)</f>
        <v/>
      </c>
      <c r="G1610" s="2" t="str">
        <f>IF('FB&amp;L専用'!A1610=0,"",'FB&amp;L専用'!A1610)</f>
        <v/>
      </c>
      <c r="H1610" s="2" t="str">
        <f>IF(鋼材専用!A1610=0,"",鋼材専用!A1610)</f>
        <v/>
      </c>
      <c r="I1610" s="2" t="str">
        <f>IF(Φ部品専用!A1610=0,"",Φ部品専用!A1610)</f>
        <v/>
      </c>
      <c r="J1610" s="2" t="str">
        <f>IF(パイプ専用!A1610=0,"",パイプ専用!A1610)</f>
        <v/>
      </c>
      <c r="K1610" s="2" t="str">
        <f>IF(四角板専用!B1610=0,"",四角板専用!B1610)</f>
        <v/>
      </c>
      <c r="L1610" s="2" t="str">
        <f>IF('FB&amp;L専用'!B1610=0,"",'FB&amp;L専用'!B1610)</f>
        <v/>
      </c>
      <c r="M1610" s="2" t="str">
        <f>IF(鋼材専用!B1610=0,"",鋼材専用!B1610)</f>
        <v/>
      </c>
      <c r="N1610" s="2" t="str">
        <f>IF(Φ部品専用!B1610=0,"",Φ部品専用!B1610)</f>
        <v/>
      </c>
      <c r="O1610" s="2" t="str">
        <f>IF(パイプ専用!B1610=0,"",パイプ専用!B1610)</f>
        <v/>
      </c>
      <c r="P1610" s="4" t="str">
        <f>IF(四角板専用!M1610=0,"",四角板専用!M1610)</f>
        <v/>
      </c>
      <c r="W1610" s="1" t="s">
        <v>1706</v>
      </c>
      <c r="X1610" s="2" t="str">
        <f t="shared" ca="1" si="102"/>
        <v/>
      </c>
      <c r="Z1610" s="2" t="str">
        <f t="shared" si="103"/>
        <v/>
      </c>
    </row>
    <row r="1611" spans="1:26">
      <c r="A1611" s="2" t="str">
        <f>四角板専用!A1611&amp;四角板専用!B1611</f>
        <v/>
      </c>
      <c r="B1611" s="2" t="str">
        <f>'FB&amp;L専用'!A1611&amp;'FB&amp;L専用'!B1611</f>
        <v/>
      </c>
      <c r="C1611" s="2" t="str">
        <f>鋼材専用!A1611&amp;鋼材専用!B1611</f>
        <v/>
      </c>
      <c r="D1611" s="2" t="str">
        <f>Φ部品専用!A1611&amp;Φ部品専用!B1611</f>
        <v/>
      </c>
      <c r="F1611" s="2" t="str">
        <f>IF(四角板専用!A1611=0,"",四角板専用!A1611)</f>
        <v/>
      </c>
      <c r="G1611" s="2" t="str">
        <f>IF('FB&amp;L専用'!A1611=0,"",'FB&amp;L専用'!A1611)</f>
        <v/>
      </c>
      <c r="H1611" s="2" t="str">
        <f>IF(鋼材専用!A1611=0,"",鋼材専用!A1611)</f>
        <v/>
      </c>
      <c r="I1611" s="2" t="str">
        <f>IF(Φ部品専用!A1611=0,"",Φ部品専用!A1611)</f>
        <v/>
      </c>
      <c r="J1611" s="2" t="str">
        <f>IF(パイプ専用!A1611=0,"",パイプ専用!A1611)</f>
        <v/>
      </c>
      <c r="K1611" s="2" t="str">
        <f>IF(四角板専用!B1611=0,"",四角板専用!B1611)</f>
        <v/>
      </c>
      <c r="L1611" s="2" t="str">
        <f>IF('FB&amp;L専用'!B1611=0,"",'FB&amp;L専用'!B1611)</f>
        <v/>
      </c>
      <c r="M1611" s="2" t="str">
        <f>IF(鋼材専用!B1611=0,"",鋼材専用!B1611)</f>
        <v/>
      </c>
      <c r="N1611" s="2" t="str">
        <f>IF(Φ部品専用!B1611=0,"",Φ部品専用!B1611)</f>
        <v/>
      </c>
      <c r="O1611" s="2" t="str">
        <f>IF(パイプ専用!B1611=0,"",パイプ専用!B1611)</f>
        <v/>
      </c>
      <c r="P1611" s="4" t="str">
        <f>IF(四角板専用!M1611=0,"",四角板専用!M1611)</f>
        <v/>
      </c>
      <c r="W1611" s="1" t="s">
        <v>1707</v>
      </c>
      <c r="X1611" s="2" t="str">
        <f t="shared" ca="1" si="102"/>
        <v/>
      </c>
      <c r="Z1611" s="2" t="str">
        <f t="shared" si="103"/>
        <v/>
      </c>
    </row>
    <row r="1612" spans="1:26">
      <c r="A1612" s="2" t="str">
        <f>四角板専用!A1612&amp;四角板専用!B1612</f>
        <v/>
      </c>
      <c r="B1612" s="2" t="str">
        <f>'FB&amp;L専用'!A1612&amp;'FB&amp;L専用'!B1612</f>
        <v/>
      </c>
      <c r="C1612" s="2" t="str">
        <f>鋼材専用!A1612&amp;鋼材専用!B1612</f>
        <v/>
      </c>
      <c r="D1612" s="2" t="str">
        <f>Φ部品専用!A1612&amp;Φ部品専用!B1612</f>
        <v/>
      </c>
      <c r="F1612" s="2" t="str">
        <f>IF(四角板専用!A1612=0,"",四角板専用!A1612)</f>
        <v/>
      </c>
      <c r="G1612" s="2" t="str">
        <f>IF('FB&amp;L専用'!A1612=0,"",'FB&amp;L専用'!A1612)</f>
        <v/>
      </c>
      <c r="H1612" s="2" t="str">
        <f>IF(鋼材専用!A1612=0,"",鋼材専用!A1612)</f>
        <v/>
      </c>
      <c r="I1612" s="2" t="str">
        <f>IF(Φ部品専用!A1612=0,"",Φ部品専用!A1612)</f>
        <v/>
      </c>
      <c r="J1612" s="2" t="str">
        <f>IF(パイプ専用!A1612=0,"",パイプ専用!A1612)</f>
        <v/>
      </c>
      <c r="K1612" s="2" t="str">
        <f>IF(四角板専用!B1612=0,"",四角板専用!B1612)</f>
        <v/>
      </c>
      <c r="L1612" s="2" t="str">
        <f>IF('FB&amp;L専用'!B1612=0,"",'FB&amp;L専用'!B1612)</f>
        <v/>
      </c>
      <c r="M1612" s="2" t="str">
        <f>IF(鋼材専用!B1612=0,"",鋼材専用!B1612)</f>
        <v/>
      </c>
      <c r="N1612" s="2" t="str">
        <f>IF(Φ部品専用!B1612=0,"",Φ部品専用!B1612)</f>
        <v/>
      </c>
      <c r="O1612" s="2" t="str">
        <f>IF(パイプ専用!B1612=0,"",パイプ専用!B1612)</f>
        <v/>
      </c>
      <c r="P1612" s="4" t="str">
        <f>IF(四角板専用!M1612=0,"",四角板専用!M1612)</f>
        <v/>
      </c>
      <c r="W1612" s="1" t="s">
        <v>1708</v>
      </c>
      <c r="X1612" s="2" t="str">
        <f t="shared" ca="1" si="102"/>
        <v/>
      </c>
      <c r="Z1612" s="2" t="str">
        <f t="shared" si="103"/>
        <v/>
      </c>
    </row>
    <row r="1613" spans="1:26">
      <c r="A1613" s="2" t="str">
        <f>四角板専用!A1613&amp;四角板専用!B1613</f>
        <v/>
      </c>
      <c r="B1613" s="2" t="str">
        <f>'FB&amp;L専用'!A1613&amp;'FB&amp;L専用'!B1613</f>
        <v/>
      </c>
      <c r="C1613" s="2" t="str">
        <f>鋼材専用!A1613&amp;鋼材専用!B1613</f>
        <v/>
      </c>
      <c r="D1613" s="2" t="str">
        <f>Φ部品専用!A1613&amp;Φ部品専用!B1613</f>
        <v/>
      </c>
      <c r="F1613" s="2" t="str">
        <f>IF(四角板専用!A1613=0,"",四角板専用!A1613)</f>
        <v/>
      </c>
      <c r="G1613" s="2" t="str">
        <f>IF('FB&amp;L専用'!A1613=0,"",'FB&amp;L専用'!A1613)</f>
        <v/>
      </c>
      <c r="H1613" s="2" t="str">
        <f>IF(鋼材専用!A1613=0,"",鋼材専用!A1613)</f>
        <v/>
      </c>
      <c r="I1613" s="2" t="str">
        <f>IF(Φ部品専用!A1613=0,"",Φ部品専用!A1613)</f>
        <v/>
      </c>
      <c r="J1613" s="2" t="str">
        <f>IF(パイプ専用!A1613=0,"",パイプ専用!A1613)</f>
        <v/>
      </c>
      <c r="K1613" s="2" t="str">
        <f>IF(四角板専用!B1613=0,"",四角板専用!B1613)</f>
        <v/>
      </c>
      <c r="L1613" s="2" t="str">
        <f>IF('FB&amp;L専用'!B1613=0,"",'FB&amp;L専用'!B1613)</f>
        <v/>
      </c>
      <c r="M1613" s="2" t="str">
        <f>IF(鋼材専用!B1613=0,"",鋼材専用!B1613)</f>
        <v/>
      </c>
      <c r="N1613" s="2" t="str">
        <f>IF(Φ部品専用!B1613=0,"",Φ部品専用!B1613)</f>
        <v/>
      </c>
      <c r="O1613" s="2" t="str">
        <f>IF(パイプ専用!B1613=0,"",パイプ専用!B1613)</f>
        <v/>
      </c>
      <c r="P1613" s="4" t="str">
        <f>IF(四角板専用!M1613=0,"",四角板専用!M1613)</f>
        <v/>
      </c>
      <c r="W1613" s="1" t="s">
        <v>1709</v>
      </c>
      <c r="X1613" s="2" t="str">
        <f t="shared" ca="1" si="102"/>
        <v/>
      </c>
      <c r="Z1613" s="2" t="str">
        <f t="shared" si="103"/>
        <v/>
      </c>
    </row>
    <row r="1614" spans="1:26">
      <c r="A1614" s="2" t="str">
        <f>四角板専用!A1614&amp;四角板専用!B1614</f>
        <v/>
      </c>
      <c r="B1614" s="2" t="str">
        <f>'FB&amp;L専用'!A1614&amp;'FB&amp;L専用'!B1614</f>
        <v/>
      </c>
      <c r="C1614" s="2" t="str">
        <f>鋼材専用!A1614&amp;鋼材専用!B1614</f>
        <v/>
      </c>
      <c r="D1614" s="2" t="str">
        <f>Φ部品専用!A1614&amp;Φ部品専用!B1614</f>
        <v/>
      </c>
      <c r="F1614" s="2" t="str">
        <f>IF(四角板専用!A1614=0,"",四角板専用!A1614)</f>
        <v/>
      </c>
      <c r="G1614" s="2" t="str">
        <f>IF('FB&amp;L専用'!A1614=0,"",'FB&amp;L専用'!A1614)</f>
        <v/>
      </c>
      <c r="H1614" s="2" t="str">
        <f>IF(鋼材専用!A1614=0,"",鋼材専用!A1614)</f>
        <v/>
      </c>
      <c r="I1614" s="2" t="str">
        <f>IF(Φ部品専用!A1614=0,"",Φ部品専用!A1614)</f>
        <v/>
      </c>
      <c r="J1614" s="2" t="str">
        <f>IF(パイプ専用!A1614=0,"",パイプ専用!A1614)</f>
        <v/>
      </c>
      <c r="K1614" s="2" t="str">
        <f>IF(四角板専用!B1614=0,"",四角板専用!B1614)</f>
        <v/>
      </c>
      <c r="L1614" s="2" t="str">
        <f>IF('FB&amp;L専用'!B1614=0,"",'FB&amp;L専用'!B1614)</f>
        <v/>
      </c>
      <c r="M1614" s="2" t="str">
        <f>IF(鋼材専用!B1614=0,"",鋼材専用!B1614)</f>
        <v/>
      </c>
      <c r="N1614" s="2" t="str">
        <f>IF(Φ部品専用!B1614=0,"",Φ部品専用!B1614)</f>
        <v/>
      </c>
      <c r="O1614" s="2" t="str">
        <f>IF(パイプ専用!B1614=0,"",パイプ専用!B1614)</f>
        <v/>
      </c>
      <c r="P1614" s="4" t="str">
        <f>IF(四角板専用!M1614=0,"",四角板専用!M1614)</f>
        <v/>
      </c>
      <c r="W1614" s="1" t="s">
        <v>1710</v>
      </c>
      <c r="X1614" s="2" t="str">
        <f t="shared" ca="1" si="102"/>
        <v/>
      </c>
      <c r="Z1614" s="2" t="str">
        <f t="shared" si="103"/>
        <v/>
      </c>
    </row>
    <row r="1615" spans="1:26">
      <c r="A1615" s="2" t="str">
        <f>四角板専用!A1615&amp;四角板専用!B1615</f>
        <v/>
      </c>
      <c r="B1615" s="2" t="str">
        <f>'FB&amp;L専用'!A1615&amp;'FB&amp;L専用'!B1615</f>
        <v/>
      </c>
      <c r="C1615" s="2" t="str">
        <f>鋼材専用!A1615&amp;鋼材専用!B1615</f>
        <v/>
      </c>
      <c r="D1615" s="2" t="str">
        <f>Φ部品専用!A1615&amp;Φ部品専用!B1615</f>
        <v/>
      </c>
      <c r="F1615" s="2" t="str">
        <f>IF(四角板専用!A1615=0,"",四角板専用!A1615)</f>
        <v/>
      </c>
      <c r="G1615" s="2" t="str">
        <f>IF('FB&amp;L専用'!A1615=0,"",'FB&amp;L専用'!A1615)</f>
        <v/>
      </c>
      <c r="H1615" s="2" t="str">
        <f>IF(鋼材専用!A1615=0,"",鋼材専用!A1615)</f>
        <v/>
      </c>
      <c r="I1615" s="2" t="str">
        <f>IF(Φ部品専用!A1615=0,"",Φ部品専用!A1615)</f>
        <v/>
      </c>
      <c r="J1615" s="2" t="str">
        <f>IF(パイプ専用!A1615=0,"",パイプ専用!A1615)</f>
        <v/>
      </c>
      <c r="K1615" s="2" t="str">
        <f>IF(四角板専用!B1615=0,"",四角板専用!B1615)</f>
        <v/>
      </c>
      <c r="L1615" s="2" t="str">
        <f>IF('FB&amp;L専用'!B1615=0,"",'FB&amp;L専用'!B1615)</f>
        <v/>
      </c>
      <c r="M1615" s="2" t="str">
        <f>IF(鋼材専用!B1615=0,"",鋼材専用!B1615)</f>
        <v/>
      </c>
      <c r="N1615" s="2" t="str">
        <f>IF(Φ部品専用!B1615=0,"",Φ部品専用!B1615)</f>
        <v/>
      </c>
      <c r="O1615" s="2" t="str">
        <f>IF(パイプ専用!B1615=0,"",パイプ専用!B1615)</f>
        <v/>
      </c>
      <c r="P1615" s="4" t="str">
        <f>IF(四角板専用!M1615=0,"",四角板専用!M1615)</f>
        <v/>
      </c>
      <c r="W1615" s="1" t="s">
        <v>1711</v>
      </c>
      <c r="X1615" s="2" t="str">
        <f t="shared" ca="1" si="102"/>
        <v/>
      </c>
      <c r="Z1615" s="2" t="str">
        <f t="shared" si="103"/>
        <v/>
      </c>
    </row>
    <row r="1616" spans="1:26">
      <c r="A1616" s="2" t="str">
        <f>四角板専用!A1616&amp;四角板専用!B1616</f>
        <v/>
      </c>
      <c r="B1616" s="2" t="str">
        <f>'FB&amp;L専用'!A1616&amp;'FB&amp;L専用'!B1616</f>
        <v/>
      </c>
      <c r="C1616" s="2" t="str">
        <f>鋼材専用!A1616&amp;鋼材専用!B1616</f>
        <v/>
      </c>
      <c r="D1616" s="2" t="str">
        <f>Φ部品専用!A1616&amp;Φ部品専用!B1616</f>
        <v/>
      </c>
      <c r="F1616" s="2" t="str">
        <f>IF(四角板専用!A1616=0,"",四角板専用!A1616)</f>
        <v/>
      </c>
      <c r="G1616" s="2" t="str">
        <f>IF('FB&amp;L専用'!A1616=0,"",'FB&amp;L専用'!A1616)</f>
        <v/>
      </c>
      <c r="H1616" s="2" t="str">
        <f>IF(鋼材専用!A1616=0,"",鋼材専用!A1616)</f>
        <v/>
      </c>
      <c r="I1616" s="2" t="str">
        <f>IF(Φ部品専用!A1616=0,"",Φ部品専用!A1616)</f>
        <v/>
      </c>
      <c r="J1616" s="2" t="str">
        <f>IF(パイプ専用!A1616=0,"",パイプ専用!A1616)</f>
        <v/>
      </c>
      <c r="K1616" s="2" t="str">
        <f>IF(四角板専用!B1616=0,"",四角板専用!B1616)</f>
        <v/>
      </c>
      <c r="L1616" s="2" t="str">
        <f>IF('FB&amp;L専用'!B1616=0,"",'FB&amp;L専用'!B1616)</f>
        <v/>
      </c>
      <c r="M1616" s="2" t="str">
        <f>IF(鋼材専用!B1616=0,"",鋼材専用!B1616)</f>
        <v/>
      </c>
      <c r="N1616" s="2" t="str">
        <f>IF(Φ部品専用!B1616=0,"",Φ部品専用!B1616)</f>
        <v/>
      </c>
      <c r="O1616" s="2" t="str">
        <f>IF(パイプ専用!B1616=0,"",パイプ専用!B1616)</f>
        <v/>
      </c>
      <c r="P1616" s="4" t="str">
        <f>IF(四角板専用!M1616=0,"",四角板専用!M1616)</f>
        <v/>
      </c>
      <c r="W1616" s="1" t="s">
        <v>1712</v>
      </c>
      <c r="X1616" s="2" t="str">
        <f t="shared" ca="1" si="102"/>
        <v/>
      </c>
      <c r="Z1616" s="2" t="str">
        <f t="shared" si="103"/>
        <v/>
      </c>
    </row>
    <row r="1617" spans="1:26">
      <c r="A1617" s="2" t="str">
        <f>四角板専用!A1617&amp;四角板専用!B1617</f>
        <v/>
      </c>
      <c r="B1617" s="2" t="str">
        <f>'FB&amp;L専用'!A1617&amp;'FB&amp;L専用'!B1617</f>
        <v/>
      </c>
      <c r="C1617" s="2" t="str">
        <f>鋼材専用!A1617&amp;鋼材専用!B1617</f>
        <v/>
      </c>
      <c r="D1617" s="2" t="str">
        <f>Φ部品専用!A1617&amp;Φ部品専用!B1617</f>
        <v/>
      </c>
      <c r="F1617" s="2" t="str">
        <f>IF(四角板専用!A1617=0,"",四角板専用!A1617)</f>
        <v/>
      </c>
      <c r="G1617" s="2" t="str">
        <f>IF('FB&amp;L専用'!A1617=0,"",'FB&amp;L専用'!A1617)</f>
        <v/>
      </c>
      <c r="H1617" s="2" t="str">
        <f>IF(鋼材専用!A1617=0,"",鋼材専用!A1617)</f>
        <v/>
      </c>
      <c r="I1617" s="2" t="str">
        <f>IF(Φ部品専用!A1617=0,"",Φ部品専用!A1617)</f>
        <v/>
      </c>
      <c r="J1617" s="2" t="str">
        <f>IF(パイプ専用!A1617=0,"",パイプ専用!A1617)</f>
        <v/>
      </c>
      <c r="K1617" s="2" t="str">
        <f>IF(四角板専用!B1617=0,"",四角板専用!B1617)</f>
        <v/>
      </c>
      <c r="L1617" s="2" t="str">
        <f>IF('FB&amp;L専用'!B1617=0,"",'FB&amp;L専用'!B1617)</f>
        <v/>
      </c>
      <c r="M1617" s="2" t="str">
        <f>IF(鋼材専用!B1617=0,"",鋼材専用!B1617)</f>
        <v/>
      </c>
      <c r="N1617" s="2" t="str">
        <f>IF(Φ部品専用!B1617=0,"",Φ部品専用!B1617)</f>
        <v/>
      </c>
      <c r="O1617" s="2" t="str">
        <f>IF(パイプ専用!B1617=0,"",パイプ専用!B1617)</f>
        <v/>
      </c>
      <c r="P1617" s="4" t="str">
        <f>IF(四角板専用!M1617=0,"",四角板専用!M1617)</f>
        <v/>
      </c>
      <c r="W1617" s="1" t="s">
        <v>1713</v>
      </c>
      <c r="X1617" s="2" t="str">
        <f t="shared" ca="1" si="102"/>
        <v/>
      </c>
      <c r="Z1617" s="2" t="str">
        <f t="shared" si="103"/>
        <v/>
      </c>
    </row>
    <row r="1618" spans="1:26">
      <c r="A1618" s="2" t="str">
        <f>四角板専用!A1618&amp;四角板専用!B1618</f>
        <v/>
      </c>
      <c r="B1618" s="2" t="str">
        <f>'FB&amp;L専用'!A1618&amp;'FB&amp;L専用'!B1618</f>
        <v/>
      </c>
      <c r="C1618" s="2" t="str">
        <f>鋼材専用!A1618&amp;鋼材専用!B1618</f>
        <v/>
      </c>
      <c r="D1618" s="2" t="str">
        <f>Φ部品専用!A1618&amp;Φ部品専用!B1618</f>
        <v/>
      </c>
      <c r="F1618" s="2" t="str">
        <f>IF(四角板専用!A1618=0,"",四角板専用!A1618)</f>
        <v/>
      </c>
      <c r="G1618" s="2" t="str">
        <f>IF('FB&amp;L専用'!A1618=0,"",'FB&amp;L専用'!A1618)</f>
        <v/>
      </c>
      <c r="H1618" s="2" t="str">
        <f>IF(鋼材専用!A1618=0,"",鋼材専用!A1618)</f>
        <v/>
      </c>
      <c r="I1618" s="2" t="str">
        <f>IF(Φ部品専用!A1618=0,"",Φ部品専用!A1618)</f>
        <v/>
      </c>
      <c r="J1618" s="2" t="str">
        <f>IF(パイプ専用!A1618=0,"",パイプ専用!A1618)</f>
        <v/>
      </c>
      <c r="K1618" s="2" t="str">
        <f>IF(四角板専用!B1618=0,"",四角板専用!B1618)</f>
        <v/>
      </c>
      <c r="L1618" s="2" t="str">
        <f>IF('FB&amp;L専用'!B1618=0,"",'FB&amp;L専用'!B1618)</f>
        <v/>
      </c>
      <c r="M1618" s="2" t="str">
        <f>IF(鋼材専用!B1618=0,"",鋼材専用!B1618)</f>
        <v/>
      </c>
      <c r="N1618" s="2" t="str">
        <f>IF(Φ部品専用!B1618=0,"",Φ部品専用!B1618)</f>
        <v/>
      </c>
      <c r="O1618" s="2" t="str">
        <f>IF(パイプ専用!B1618=0,"",パイプ専用!B1618)</f>
        <v/>
      </c>
      <c r="P1618" s="4" t="str">
        <f>IF(四角板専用!M1618=0,"",四角板専用!M1618)</f>
        <v/>
      </c>
      <c r="W1618" s="1" t="s">
        <v>1714</v>
      </c>
      <c r="X1618" s="2" t="str">
        <f t="shared" ca="1" si="102"/>
        <v/>
      </c>
      <c r="Z1618" s="2" t="str">
        <f t="shared" si="103"/>
        <v/>
      </c>
    </row>
    <row r="1619" spans="1:26">
      <c r="A1619" s="2" t="str">
        <f>四角板専用!A1619&amp;四角板専用!B1619</f>
        <v/>
      </c>
      <c r="B1619" s="2" t="str">
        <f>'FB&amp;L専用'!A1619&amp;'FB&amp;L専用'!B1619</f>
        <v/>
      </c>
      <c r="C1619" s="2" t="str">
        <f>鋼材専用!A1619&amp;鋼材専用!B1619</f>
        <v/>
      </c>
      <c r="D1619" s="2" t="str">
        <f>Φ部品専用!A1619&amp;Φ部品専用!B1619</f>
        <v/>
      </c>
      <c r="F1619" s="2" t="str">
        <f>IF(四角板専用!A1619=0,"",四角板専用!A1619)</f>
        <v/>
      </c>
      <c r="G1619" s="2" t="str">
        <f>IF('FB&amp;L専用'!A1619=0,"",'FB&amp;L専用'!A1619)</f>
        <v/>
      </c>
      <c r="H1619" s="2" t="str">
        <f>IF(鋼材専用!A1619=0,"",鋼材専用!A1619)</f>
        <v/>
      </c>
      <c r="I1619" s="2" t="str">
        <f>IF(Φ部品専用!A1619=0,"",Φ部品専用!A1619)</f>
        <v/>
      </c>
      <c r="J1619" s="2" t="str">
        <f>IF(パイプ専用!A1619=0,"",パイプ専用!A1619)</f>
        <v/>
      </c>
      <c r="K1619" s="2" t="str">
        <f>IF(四角板専用!B1619=0,"",四角板専用!B1619)</f>
        <v/>
      </c>
      <c r="L1619" s="2" t="str">
        <f>IF('FB&amp;L専用'!B1619=0,"",'FB&amp;L専用'!B1619)</f>
        <v/>
      </c>
      <c r="M1619" s="2" t="str">
        <f>IF(鋼材専用!B1619=0,"",鋼材専用!B1619)</f>
        <v/>
      </c>
      <c r="N1619" s="2" t="str">
        <f>IF(Φ部品専用!B1619=0,"",Φ部品専用!B1619)</f>
        <v/>
      </c>
      <c r="O1619" s="2" t="str">
        <f>IF(パイプ専用!B1619=0,"",パイプ専用!B1619)</f>
        <v/>
      </c>
      <c r="P1619" s="4" t="str">
        <f>IF(四角板専用!M1619=0,"",四角板専用!M1619)</f>
        <v/>
      </c>
      <c r="W1619" s="1" t="s">
        <v>1715</v>
      </c>
      <c r="X1619" s="2" t="str">
        <f t="shared" ca="1" si="102"/>
        <v/>
      </c>
      <c r="Z1619" s="2" t="str">
        <f t="shared" si="103"/>
        <v/>
      </c>
    </row>
    <row r="1620" spans="1:26">
      <c r="A1620" s="2" t="str">
        <f>四角板専用!A1620&amp;四角板専用!B1620</f>
        <v/>
      </c>
      <c r="B1620" s="2" t="str">
        <f>'FB&amp;L専用'!A1620&amp;'FB&amp;L専用'!B1620</f>
        <v/>
      </c>
      <c r="C1620" s="2" t="str">
        <f>鋼材専用!A1620&amp;鋼材専用!B1620</f>
        <v/>
      </c>
      <c r="D1620" s="2" t="str">
        <f>Φ部品専用!A1620&amp;Φ部品専用!B1620</f>
        <v/>
      </c>
      <c r="F1620" s="2" t="str">
        <f>IF(四角板専用!A1620=0,"",四角板専用!A1620)</f>
        <v/>
      </c>
      <c r="G1620" s="2" t="str">
        <f>IF('FB&amp;L専用'!A1620=0,"",'FB&amp;L専用'!A1620)</f>
        <v/>
      </c>
      <c r="H1620" s="2" t="str">
        <f>IF(鋼材専用!A1620=0,"",鋼材専用!A1620)</f>
        <v/>
      </c>
      <c r="I1620" s="2" t="str">
        <f>IF(Φ部品専用!A1620=0,"",Φ部品専用!A1620)</f>
        <v/>
      </c>
      <c r="J1620" s="2" t="str">
        <f>IF(パイプ専用!A1620=0,"",パイプ専用!A1620)</f>
        <v/>
      </c>
      <c r="K1620" s="2" t="str">
        <f>IF(四角板専用!B1620=0,"",四角板専用!B1620)</f>
        <v/>
      </c>
      <c r="L1620" s="2" t="str">
        <f>IF('FB&amp;L専用'!B1620=0,"",'FB&amp;L専用'!B1620)</f>
        <v/>
      </c>
      <c r="M1620" s="2" t="str">
        <f>IF(鋼材専用!B1620=0,"",鋼材専用!B1620)</f>
        <v/>
      </c>
      <c r="N1620" s="2" t="str">
        <f>IF(Φ部品専用!B1620=0,"",Φ部品専用!B1620)</f>
        <v/>
      </c>
      <c r="O1620" s="2" t="str">
        <f>IF(パイプ専用!B1620=0,"",パイプ専用!B1620)</f>
        <v/>
      </c>
      <c r="P1620" s="4" t="str">
        <f>IF(四角板専用!M1620=0,"",四角板専用!M1620)</f>
        <v/>
      </c>
      <c r="W1620" s="1" t="s">
        <v>1716</v>
      </c>
      <c r="X1620" s="2" t="str">
        <f t="shared" ca="1" si="102"/>
        <v/>
      </c>
      <c r="Z1620" s="2" t="str">
        <f t="shared" si="103"/>
        <v/>
      </c>
    </row>
    <row r="1621" spans="1:26">
      <c r="A1621" s="2" t="str">
        <f>四角板専用!A1621&amp;四角板専用!B1621</f>
        <v/>
      </c>
      <c r="B1621" s="2" t="str">
        <f>'FB&amp;L専用'!A1621&amp;'FB&amp;L専用'!B1621</f>
        <v/>
      </c>
      <c r="C1621" s="2" t="str">
        <f>鋼材専用!A1621&amp;鋼材専用!B1621</f>
        <v/>
      </c>
      <c r="D1621" s="2" t="str">
        <f>Φ部品専用!A1621&amp;Φ部品専用!B1621</f>
        <v/>
      </c>
      <c r="F1621" s="2" t="str">
        <f>IF(四角板専用!A1621=0,"",四角板専用!A1621)</f>
        <v/>
      </c>
      <c r="G1621" s="2" t="str">
        <f>IF('FB&amp;L専用'!A1621=0,"",'FB&amp;L専用'!A1621)</f>
        <v/>
      </c>
      <c r="H1621" s="2" t="str">
        <f>IF(鋼材専用!A1621=0,"",鋼材専用!A1621)</f>
        <v/>
      </c>
      <c r="I1621" s="2" t="str">
        <f>IF(Φ部品専用!A1621=0,"",Φ部品専用!A1621)</f>
        <v/>
      </c>
      <c r="J1621" s="2" t="str">
        <f>IF(パイプ専用!A1621=0,"",パイプ専用!A1621)</f>
        <v/>
      </c>
      <c r="K1621" s="2" t="str">
        <f>IF(四角板専用!B1621=0,"",四角板専用!B1621)</f>
        <v/>
      </c>
      <c r="L1621" s="2" t="str">
        <f>IF('FB&amp;L専用'!B1621=0,"",'FB&amp;L専用'!B1621)</f>
        <v/>
      </c>
      <c r="M1621" s="2" t="str">
        <f>IF(鋼材専用!B1621=0,"",鋼材専用!B1621)</f>
        <v/>
      </c>
      <c r="N1621" s="2" t="str">
        <f>IF(Φ部品専用!B1621=0,"",Φ部品専用!B1621)</f>
        <v/>
      </c>
      <c r="O1621" s="2" t="str">
        <f>IF(パイプ専用!B1621=0,"",パイプ専用!B1621)</f>
        <v/>
      </c>
      <c r="P1621" s="4" t="str">
        <f>IF(四角板専用!M1621=0,"",四角板専用!M1621)</f>
        <v/>
      </c>
      <c r="W1621" s="1" t="s">
        <v>1717</v>
      </c>
      <c r="X1621" s="2" t="str">
        <f t="shared" ca="1" si="102"/>
        <v/>
      </c>
      <c r="Z1621" s="2" t="str">
        <f t="shared" si="103"/>
        <v/>
      </c>
    </row>
    <row r="1622" spans="1:26">
      <c r="A1622" s="2" t="str">
        <f>四角板専用!A1622&amp;四角板専用!B1622</f>
        <v/>
      </c>
      <c r="B1622" s="2" t="str">
        <f>'FB&amp;L専用'!A1622&amp;'FB&amp;L専用'!B1622</f>
        <v/>
      </c>
      <c r="C1622" s="2" t="str">
        <f>鋼材専用!A1622&amp;鋼材専用!B1622</f>
        <v/>
      </c>
      <c r="D1622" s="2" t="str">
        <f>Φ部品専用!A1622&amp;Φ部品専用!B1622</f>
        <v/>
      </c>
      <c r="F1622" s="2" t="str">
        <f>IF(四角板専用!A1622=0,"",四角板専用!A1622)</f>
        <v/>
      </c>
      <c r="G1622" s="2" t="str">
        <f>IF('FB&amp;L専用'!A1622=0,"",'FB&amp;L専用'!A1622)</f>
        <v/>
      </c>
      <c r="H1622" s="2" t="str">
        <f>IF(鋼材専用!A1622=0,"",鋼材専用!A1622)</f>
        <v/>
      </c>
      <c r="I1622" s="2" t="str">
        <f>IF(Φ部品専用!A1622=0,"",Φ部品専用!A1622)</f>
        <v/>
      </c>
      <c r="J1622" s="2" t="str">
        <f>IF(パイプ専用!A1622=0,"",パイプ専用!A1622)</f>
        <v/>
      </c>
      <c r="K1622" s="2" t="str">
        <f>IF(四角板専用!B1622=0,"",四角板専用!B1622)</f>
        <v/>
      </c>
      <c r="L1622" s="2" t="str">
        <f>IF('FB&amp;L専用'!B1622=0,"",'FB&amp;L専用'!B1622)</f>
        <v/>
      </c>
      <c r="M1622" s="2" t="str">
        <f>IF(鋼材専用!B1622=0,"",鋼材専用!B1622)</f>
        <v/>
      </c>
      <c r="N1622" s="2" t="str">
        <f>IF(Φ部品専用!B1622=0,"",Φ部品専用!B1622)</f>
        <v/>
      </c>
      <c r="O1622" s="2" t="str">
        <f>IF(パイプ専用!B1622=0,"",パイプ専用!B1622)</f>
        <v/>
      </c>
      <c r="P1622" s="4" t="str">
        <f>IF(四角板専用!M1622=0,"",四角板専用!M1622)</f>
        <v/>
      </c>
      <c r="W1622" s="1" t="s">
        <v>1718</v>
      </c>
      <c r="X1622" s="2" t="str">
        <f t="shared" ca="1" si="102"/>
        <v/>
      </c>
      <c r="Z1622" s="2" t="str">
        <f t="shared" si="103"/>
        <v/>
      </c>
    </row>
    <row r="1623" spans="1:26">
      <c r="A1623" s="2" t="str">
        <f>四角板専用!A1623&amp;四角板専用!B1623</f>
        <v/>
      </c>
      <c r="B1623" s="2" t="str">
        <f>'FB&amp;L専用'!A1623&amp;'FB&amp;L専用'!B1623</f>
        <v/>
      </c>
      <c r="C1623" s="2" t="str">
        <f>鋼材専用!A1623&amp;鋼材専用!B1623</f>
        <v/>
      </c>
      <c r="D1623" s="2" t="str">
        <f>Φ部品専用!A1623&amp;Φ部品専用!B1623</f>
        <v/>
      </c>
      <c r="F1623" s="2" t="str">
        <f>IF(四角板専用!A1623=0,"",四角板専用!A1623)</f>
        <v/>
      </c>
      <c r="G1623" s="2" t="str">
        <f>IF('FB&amp;L専用'!A1623=0,"",'FB&amp;L専用'!A1623)</f>
        <v/>
      </c>
      <c r="H1623" s="2" t="str">
        <f>IF(鋼材専用!A1623=0,"",鋼材専用!A1623)</f>
        <v/>
      </c>
      <c r="I1623" s="2" t="str">
        <f>IF(Φ部品専用!A1623=0,"",Φ部品専用!A1623)</f>
        <v/>
      </c>
      <c r="J1623" s="2" t="str">
        <f>IF(パイプ専用!A1623=0,"",パイプ専用!A1623)</f>
        <v/>
      </c>
      <c r="K1623" s="2" t="str">
        <f>IF(四角板専用!B1623=0,"",四角板専用!B1623)</f>
        <v/>
      </c>
      <c r="L1623" s="2" t="str">
        <f>IF('FB&amp;L専用'!B1623=0,"",'FB&amp;L専用'!B1623)</f>
        <v/>
      </c>
      <c r="M1623" s="2" t="str">
        <f>IF(鋼材専用!B1623=0,"",鋼材専用!B1623)</f>
        <v/>
      </c>
      <c r="N1623" s="2" t="str">
        <f>IF(Φ部品専用!B1623=0,"",Φ部品専用!B1623)</f>
        <v/>
      </c>
      <c r="O1623" s="2" t="str">
        <f>IF(パイプ専用!B1623=0,"",パイプ専用!B1623)</f>
        <v/>
      </c>
      <c r="P1623" s="4" t="str">
        <f>IF(四角板専用!M1623=0,"",四角板専用!M1623)</f>
        <v/>
      </c>
      <c r="W1623" s="1" t="s">
        <v>1719</v>
      </c>
      <c r="X1623" s="2" t="str">
        <f t="shared" ca="1" si="102"/>
        <v/>
      </c>
      <c r="Z1623" s="2" t="str">
        <f t="shared" si="103"/>
        <v/>
      </c>
    </row>
    <row r="1624" spans="1:26">
      <c r="A1624" s="2" t="str">
        <f>四角板専用!A1624&amp;四角板専用!B1624</f>
        <v/>
      </c>
      <c r="B1624" s="2" t="str">
        <f>'FB&amp;L専用'!A1624&amp;'FB&amp;L専用'!B1624</f>
        <v/>
      </c>
      <c r="C1624" s="2" t="str">
        <f>鋼材専用!A1624&amp;鋼材専用!B1624</f>
        <v/>
      </c>
      <c r="D1624" s="2" t="str">
        <f>Φ部品専用!A1624&amp;Φ部品専用!B1624</f>
        <v/>
      </c>
      <c r="F1624" s="2" t="str">
        <f>IF(四角板専用!A1624=0,"",四角板専用!A1624)</f>
        <v/>
      </c>
      <c r="G1624" s="2" t="str">
        <f>IF('FB&amp;L専用'!A1624=0,"",'FB&amp;L専用'!A1624)</f>
        <v/>
      </c>
      <c r="H1624" s="2" t="str">
        <f>IF(鋼材専用!A1624=0,"",鋼材専用!A1624)</f>
        <v/>
      </c>
      <c r="I1624" s="2" t="str">
        <f>IF(Φ部品専用!A1624=0,"",Φ部品専用!A1624)</f>
        <v/>
      </c>
      <c r="J1624" s="2" t="str">
        <f>IF(パイプ専用!A1624=0,"",パイプ専用!A1624)</f>
        <v/>
      </c>
      <c r="K1624" s="2" t="str">
        <f>IF(四角板専用!B1624=0,"",四角板専用!B1624)</f>
        <v/>
      </c>
      <c r="L1624" s="2" t="str">
        <f>IF('FB&amp;L専用'!B1624=0,"",'FB&amp;L専用'!B1624)</f>
        <v/>
      </c>
      <c r="M1624" s="2" t="str">
        <f>IF(鋼材専用!B1624=0,"",鋼材専用!B1624)</f>
        <v/>
      </c>
      <c r="N1624" s="2" t="str">
        <f>IF(Φ部品専用!B1624=0,"",Φ部品専用!B1624)</f>
        <v/>
      </c>
      <c r="O1624" s="2" t="str">
        <f>IF(パイプ専用!B1624=0,"",パイプ専用!B1624)</f>
        <v/>
      </c>
      <c r="P1624" s="4" t="str">
        <f>IF(四角板専用!M1624=0,"",四角板専用!M1624)</f>
        <v/>
      </c>
      <c r="W1624" s="1" t="s">
        <v>1720</v>
      </c>
      <c r="X1624" s="2" t="str">
        <f t="shared" ca="1" si="102"/>
        <v/>
      </c>
      <c r="Z1624" s="2" t="str">
        <f t="shared" si="103"/>
        <v/>
      </c>
    </row>
    <row r="1625" spans="1:26">
      <c r="A1625" s="2" t="str">
        <f>四角板専用!A1625&amp;四角板専用!B1625</f>
        <v/>
      </c>
      <c r="B1625" s="2" t="str">
        <f>'FB&amp;L専用'!A1625&amp;'FB&amp;L専用'!B1625</f>
        <v/>
      </c>
      <c r="C1625" s="2" t="str">
        <f>鋼材専用!A1625&amp;鋼材専用!B1625</f>
        <v/>
      </c>
      <c r="D1625" s="2" t="str">
        <f>Φ部品専用!A1625&amp;Φ部品専用!B1625</f>
        <v/>
      </c>
      <c r="F1625" s="2" t="str">
        <f>IF(四角板専用!A1625=0,"",四角板専用!A1625)</f>
        <v/>
      </c>
      <c r="G1625" s="2" t="str">
        <f>IF('FB&amp;L専用'!A1625=0,"",'FB&amp;L専用'!A1625)</f>
        <v/>
      </c>
      <c r="H1625" s="2" t="str">
        <f>IF(鋼材専用!A1625=0,"",鋼材専用!A1625)</f>
        <v/>
      </c>
      <c r="I1625" s="2" t="str">
        <f>IF(Φ部品専用!A1625=0,"",Φ部品専用!A1625)</f>
        <v/>
      </c>
      <c r="J1625" s="2" t="str">
        <f>IF(パイプ専用!A1625=0,"",パイプ専用!A1625)</f>
        <v/>
      </c>
      <c r="K1625" s="2" t="str">
        <f>IF(四角板専用!B1625=0,"",四角板専用!B1625)</f>
        <v/>
      </c>
      <c r="L1625" s="2" t="str">
        <f>IF('FB&amp;L専用'!B1625=0,"",'FB&amp;L専用'!B1625)</f>
        <v/>
      </c>
      <c r="M1625" s="2" t="str">
        <f>IF(鋼材専用!B1625=0,"",鋼材専用!B1625)</f>
        <v/>
      </c>
      <c r="N1625" s="2" t="str">
        <f>IF(Φ部品専用!B1625=0,"",Φ部品専用!B1625)</f>
        <v/>
      </c>
      <c r="O1625" s="2" t="str">
        <f>IF(パイプ専用!B1625=0,"",パイプ専用!B1625)</f>
        <v/>
      </c>
      <c r="P1625" s="4" t="str">
        <f>IF(四角板専用!M1625=0,"",四角板専用!M1625)</f>
        <v/>
      </c>
      <c r="W1625" s="1" t="s">
        <v>1721</v>
      </c>
      <c r="X1625" s="2" t="str">
        <f t="shared" ca="1" si="102"/>
        <v/>
      </c>
      <c r="Z1625" s="2" t="str">
        <f t="shared" si="103"/>
        <v/>
      </c>
    </row>
    <row r="1626" spans="1:26">
      <c r="A1626" s="2" t="str">
        <f>四角板専用!A1626&amp;四角板専用!B1626</f>
        <v/>
      </c>
      <c r="B1626" s="2" t="str">
        <f>'FB&amp;L専用'!A1626&amp;'FB&amp;L専用'!B1626</f>
        <v/>
      </c>
      <c r="C1626" s="2" t="str">
        <f>鋼材専用!A1626&amp;鋼材専用!B1626</f>
        <v/>
      </c>
      <c r="D1626" s="2" t="str">
        <f>Φ部品専用!A1626&amp;Φ部品専用!B1626</f>
        <v/>
      </c>
      <c r="F1626" s="2" t="str">
        <f>IF(四角板専用!A1626=0,"",四角板専用!A1626)</f>
        <v/>
      </c>
      <c r="G1626" s="2" t="str">
        <f>IF('FB&amp;L専用'!A1626=0,"",'FB&amp;L専用'!A1626)</f>
        <v/>
      </c>
      <c r="H1626" s="2" t="str">
        <f>IF(鋼材専用!A1626=0,"",鋼材専用!A1626)</f>
        <v/>
      </c>
      <c r="I1626" s="2" t="str">
        <f>IF(Φ部品専用!A1626=0,"",Φ部品専用!A1626)</f>
        <v/>
      </c>
      <c r="J1626" s="2" t="str">
        <f>IF(パイプ専用!A1626=0,"",パイプ専用!A1626)</f>
        <v/>
      </c>
      <c r="K1626" s="2" t="str">
        <f>IF(四角板専用!B1626=0,"",四角板専用!B1626)</f>
        <v/>
      </c>
      <c r="L1626" s="2" t="str">
        <f>IF('FB&amp;L専用'!B1626=0,"",'FB&amp;L専用'!B1626)</f>
        <v/>
      </c>
      <c r="M1626" s="2" t="str">
        <f>IF(鋼材専用!B1626=0,"",鋼材専用!B1626)</f>
        <v/>
      </c>
      <c r="N1626" s="2" t="str">
        <f>IF(Φ部品専用!B1626=0,"",Φ部品専用!B1626)</f>
        <v/>
      </c>
      <c r="O1626" s="2" t="str">
        <f>IF(パイプ専用!B1626=0,"",パイプ専用!B1626)</f>
        <v/>
      </c>
      <c r="P1626" s="4" t="str">
        <f>IF(四角板専用!M1626=0,"",四角板専用!M1626)</f>
        <v/>
      </c>
      <c r="W1626" s="1" t="s">
        <v>1722</v>
      </c>
      <c r="X1626" s="2" t="str">
        <f t="shared" ca="1" si="102"/>
        <v/>
      </c>
      <c r="Z1626" s="2" t="str">
        <f t="shared" si="103"/>
        <v/>
      </c>
    </row>
    <row r="1627" spans="1:26">
      <c r="A1627" s="2" t="str">
        <f>四角板専用!A1627&amp;四角板専用!B1627</f>
        <v/>
      </c>
      <c r="B1627" s="2" t="str">
        <f>'FB&amp;L専用'!A1627&amp;'FB&amp;L専用'!B1627</f>
        <v/>
      </c>
      <c r="C1627" s="2" t="str">
        <f>鋼材専用!A1627&amp;鋼材専用!B1627</f>
        <v/>
      </c>
      <c r="D1627" s="2" t="str">
        <f>Φ部品専用!A1627&amp;Φ部品専用!B1627</f>
        <v/>
      </c>
      <c r="F1627" s="2" t="str">
        <f>IF(四角板専用!A1627=0,"",四角板専用!A1627)</f>
        <v/>
      </c>
      <c r="G1627" s="2" t="str">
        <f>IF('FB&amp;L専用'!A1627=0,"",'FB&amp;L専用'!A1627)</f>
        <v/>
      </c>
      <c r="H1627" s="2" t="str">
        <f>IF(鋼材専用!A1627=0,"",鋼材専用!A1627)</f>
        <v/>
      </c>
      <c r="I1627" s="2" t="str">
        <f>IF(Φ部品専用!A1627=0,"",Φ部品専用!A1627)</f>
        <v/>
      </c>
      <c r="J1627" s="2" t="str">
        <f>IF(パイプ専用!A1627=0,"",パイプ専用!A1627)</f>
        <v/>
      </c>
      <c r="K1627" s="2" t="str">
        <f>IF(四角板専用!B1627=0,"",四角板専用!B1627)</f>
        <v/>
      </c>
      <c r="L1627" s="2" t="str">
        <f>IF('FB&amp;L専用'!B1627=0,"",'FB&amp;L専用'!B1627)</f>
        <v/>
      </c>
      <c r="M1627" s="2" t="str">
        <f>IF(鋼材専用!B1627=0,"",鋼材専用!B1627)</f>
        <v/>
      </c>
      <c r="N1627" s="2" t="str">
        <f>IF(Φ部品専用!B1627=0,"",Φ部品専用!B1627)</f>
        <v/>
      </c>
      <c r="O1627" s="2" t="str">
        <f>IF(パイプ専用!B1627=0,"",パイプ専用!B1627)</f>
        <v/>
      </c>
      <c r="P1627" s="4" t="str">
        <f>IF(四角板専用!M1627=0,"",四角板専用!M1627)</f>
        <v/>
      </c>
      <c r="W1627" s="1" t="s">
        <v>1723</v>
      </c>
      <c r="X1627" s="2" t="str">
        <f t="shared" ca="1" si="102"/>
        <v/>
      </c>
      <c r="Z1627" s="2" t="str">
        <f t="shared" si="103"/>
        <v/>
      </c>
    </row>
    <row r="1628" spans="1:26">
      <c r="A1628" s="2" t="str">
        <f>四角板専用!A1628&amp;四角板専用!B1628</f>
        <v/>
      </c>
      <c r="B1628" s="2" t="str">
        <f>'FB&amp;L専用'!A1628&amp;'FB&amp;L専用'!B1628</f>
        <v/>
      </c>
      <c r="C1628" s="2" t="str">
        <f>鋼材専用!A1628&amp;鋼材専用!B1628</f>
        <v/>
      </c>
      <c r="D1628" s="2" t="str">
        <f>Φ部品専用!A1628&amp;Φ部品専用!B1628</f>
        <v/>
      </c>
      <c r="F1628" s="2" t="str">
        <f>IF(四角板専用!A1628=0,"",四角板専用!A1628)</f>
        <v/>
      </c>
      <c r="G1628" s="2" t="str">
        <f>IF('FB&amp;L専用'!A1628=0,"",'FB&amp;L専用'!A1628)</f>
        <v/>
      </c>
      <c r="H1628" s="2" t="str">
        <f>IF(鋼材専用!A1628=0,"",鋼材専用!A1628)</f>
        <v/>
      </c>
      <c r="I1628" s="2" t="str">
        <f>IF(Φ部品専用!A1628=0,"",Φ部品専用!A1628)</f>
        <v/>
      </c>
      <c r="J1628" s="2" t="str">
        <f>IF(パイプ専用!A1628=0,"",パイプ専用!A1628)</f>
        <v/>
      </c>
      <c r="K1628" s="2" t="str">
        <f>IF(四角板専用!B1628=0,"",四角板専用!B1628)</f>
        <v/>
      </c>
      <c r="L1628" s="2" t="str">
        <f>IF('FB&amp;L専用'!B1628=0,"",'FB&amp;L専用'!B1628)</f>
        <v/>
      </c>
      <c r="M1628" s="2" t="str">
        <f>IF(鋼材専用!B1628=0,"",鋼材専用!B1628)</f>
        <v/>
      </c>
      <c r="N1628" s="2" t="str">
        <f>IF(Φ部品専用!B1628=0,"",Φ部品専用!B1628)</f>
        <v/>
      </c>
      <c r="O1628" s="2" t="str">
        <f>IF(パイプ専用!B1628=0,"",パイプ専用!B1628)</f>
        <v/>
      </c>
      <c r="P1628" s="4" t="str">
        <f>IF(四角板専用!M1628=0,"",四角板専用!M1628)</f>
        <v/>
      </c>
      <c r="W1628" s="1" t="s">
        <v>1724</v>
      </c>
      <c r="X1628" s="2" t="str">
        <f t="shared" ca="1" si="102"/>
        <v/>
      </c>
      <c r="Z1628" s="2" t="str">
        <f t="shared" si="103"/>
        <v/>
      </c>
    </row>
    <row r="1629" spans="1:26">
      <c r="A1629" s="2" t="str">
        <f>四角板専用!A1629&amp;四角板専用!B1629</f>
        <v/>
      </c>
      <c r="B1629" s="2" t="str">
        <f>'FB&amp;L専用'!A1629&amp;'FB&amp;L専用'!B1629</f>
        <v/>
      </c>
      <c r="C1629" s="2" t="str">
        <f>鋼材専用!A1629&amp;鋼材専用!B1629</f>
        <v/>
      </c>
      <c r="D1629" s="2" t="str">
        <f>Φ部品専用!A1629&amp;Φ部品専用!B1629</f>
        <v/>
      </c>
      <c r="F1629" s="2" t="str">
        <f>IF(四角板専用!A1629=0,"",四角板専用!A1629)</f>
        <v/>
      </c>
      <c r="G1629" s="2" t="str">
        <f>IF('FB&amp;L専用'!A1629=0,"",'FB&amp;L専用'!A1629)</f>
        <v/>
      </c>
      <c r="H1629" s="2" t="str">
        <f>IF(鋼材専用!A1629=0,"",鋼材専用!A1629)</f>
        <v/>
      </c>
      <c r="I1629" s="2" t="str">
        <f>IF(Φ部品専用!A1629=0,"",Φ部品専用!A1629)</f>
        <v/>
      </c>
      <c r="J1629" s="2" t="str">
        <f>IF(パイプ専用!A1629=0,"",パイプ専用!A1629)</f>
        <v/>
      </c>
      <c r="K1629" s="2" t="str">
        <f>IF(四角板専用!B1629=0,"",四角板専用!B1629)</f>
        <v/>
      </c>
      <c r="L1629" s="2" t="str">
        <f>IF('FB&amp;L専用'!B1629=0,"",'FB&amp;L専用'!B1629)</f>
        <v/>
      </c>
      <c r="M1629" s="2" t="str">
        <f>IF(鋼材専用!B1629=0,"",鋼材専用!B1629)</f>
        <v/>
      </c>
      <c r="N1629" s="2" t="str">
        <f>IF(Φ部品専用!B1629=0,"",Φ部品専用!B1629)</f>
        <v/>
      </c>
      <c r="O1629" s="2" t="str">
        <f>IF(パイプ専用!B1629=0,"",パイプ専用!B1629)</f>
        <v/>
      </c>
      <c r="P1629" s="4" t="str">
        <f>IF(四角板専用!M1629=0,"",四角板専用!M1629)</f>
        <v/>
      </c>
      <c r="W1629" s="1" t="s">
        <v>1725</v>
      </c>
      <c r="X1629" s="2" t="str">
        <f t="shared" ca="1" si="102"/>
        <v/>
      </c>
      <c r="Z1629" s="2" t="str">
        <f t="shared" si="103"/>
        <v/>
      </c>
    </row>
    <row r="1630" spans="1:26">
      <c r="A1630" s="2" t="str">
        <f>四角板専用!A1630&amp;四角板専用!B1630</f>
        <v/>
      </c>
      <c r="B1630" s="2" t="str">
        <f>'FB&amp;L専用'!A1630&amp;'FB&amp;L専用'!B1630</f>
        <v/>
      </c>
      <c r="C1630" s="2" t="str">
        <f>鋼材専用!A1630&amp;鋼材専用!B1630</f>
        <v/>
      </c>
      <c r="D1630" s="2" t="str">
        <f>Φ部品専用!A1630&amp;Φ部品専用!B1630</f>
        <v/>
      </c>
      <c r="F1630" s="2" t="str">
        <f>IF(四角板専用!A1630=0,"",四角板専用!A1630)</f>
        <v/>
      </c>
      <c r="G1630" s="2" t="str">
        <f>IF('FB&amp;L専用'!A1630=0,"",'FB&amp;L専用'!A1630)</f>
        <v/>
      </c>
      <c r="H1630" s="2" t="str">
        <f>IF(鋼材専用!A1630=0,"",鋼材専用!A1630)</f>
        <v/>
      </c>
      <c r="I1630" s="2" t="str">
        <f>IF(Φ部品専用!A1630=0,"",Φ部品専用!A1630)</f>
        <v/>
      </c>
      <c r="J1630" s="2" t="str">
        <f>IF(パイプ専用!A1630=0,"",パイプ専用!A1630)</f>
        <v/>
      </c>
      <c r="K1630" s="2" t="str">
        <f>IF(四角板専用!B1630=0,"",四角板専用!B1630)</f>
        <v/>
      </c>
      <c r="L1630" s="2" t="str">
        <f>IF('FB&amp;L専用'!B1630=0,"",'FB&amp;L専用'!B1630)</f>
        <v/>
      </c>
      <c r="M1630" s="2" t="str">
        <f>IF(鋼材専用!B1630=0,"",鋼材専用!B1630)</f>
        <v/>
      </c>
      <c r="N1630" s="2" t="str">
        <f>IF(Φ部品専用!B1630=0,"",Φ部品専用!B1630)</f>
        <v/>
      </c>
      <c r="O1630" s="2" t="str">
        <f>IF(パイプ専用!B1630=0,"",パイプ専用!B1630)</f>
        <v/>
      </c>
      <c r="P1630" s="4" t="str">
        <f>IF(四角板専用!M1630=0,"",四角板専用!M1630)</f>
        <v/>
      </c>
      <c r="W1630" s="1" t="s">
        <v>1726</v>
      </c>
      <c r="X1630" s="2" t="str">
        <f t="shared" ca="1" si="102"/>
        <v/>
      </c>
      <c r="Z1630" s="2" t="str">
        <f t="shared" si="103"/>
        <v/>
      </c>
    </row>
    <row r="1631" spans="1:26">
      <c r="A1631" s="2" t="str">
        <f>四角板専用!A1631&amp;四角板専用!B1631</f>
        <v/>
      </c>
      <c r="B1631" s="2" t="str">
        <f>'FB&amp;L専用'!A1631&amp;'FB&amp;L専用'!B1631</f>
        <v/>
      </c>
      <c r="C1631" s="2" t="str">
        <f>鋼材専用!A1631&amp;鋼材専用!B1631</f>
        <v/>
      </c>
      <c r="D1631" s="2" t="str">
        <f>Φ部品専用!A1631&amp;Φ部品専用!B1631</f>
        <v/>
      </c>
      <c r="F1631" s="2" t="str">
        <f>IF(四角板専用!A1631=0,"",四角板専用!A1631)</f>
        <v/>
      </c>
      <c r="G1631" s="2" t="str">
        <f>IF('FB&amp;L専用'!A1631=0,"",'FB&amp;L専用'!A1631)</f>
        <v/>
      </c>
      <c r="H1631" s="2" t="str">
        <f>IF(鋼材専用!A1631=0,"",鋼材専用!A1631)</f>
        <v/>
      </c>
      <c r="I1631" s="2" t="str">
        <f>IF(Φ部品専用!A1631=0,"",Φ部品専用!A1631)</f>
        <v/>
      </c>
      <c r="J1631" s="2" t="str">
        <f>IF(パイプ専用!A1631=0,"",パイプ専用!A1631)</f>
        <v/>
      </c>
      <c r="K1631" s="2" t="str">
        <f>IF(四角板専用!B1631=0,"",四角板専用!B1631)</f>
        <v/>
      </c>
      <c r="L1631" s="2" t="str">
        <f>IF('FB&amp;L専用'!B1631=0,"",'FB&amp;L専用'!B1631)</f>
        <v/>
      </c>
      <c r="M1631" s="2" t="str">
        <f>IF(鋼材専用!B1631=0,"",鋼材専用!B1631)</f>
        <v/>
      </c>
      <c r="N1631" s="2" t="str">
        <f>IF(Φ部品専用!B1631=0,"",Φ部品専用!B1631)</f>
        <v/>
      </c>
      <c r="O1631" s="2" t="str">
        <f>IF(パイプ専用!B1631=0,"",パイプ専用!B1631)</f>
        <v/>
      </c>
      <c r="P1631" s="4" t="str">
        <f>IF(四角板専用!M1631=0,"",四角板専用!M1631)</f>
        <v/>
      </c>
      <c r="W1631" s="1" t="s">
        <v>1727</v>
      </c>
      <c r="X1631" s="2" t="str">
        <f t="shared" ca="1" si="102"/>
        <v/>
      </c>
      <c r="Z1631" s="2" t="str">
        <f t="shared" si="103"/>
        <v/>
      </c>
    </row>
    <row r="1632" spans="1:26">
      <c r="A1632" s="2" t="str">
        <f>四角板専用!A1632&amp;四角板専用!B1632</f>
        <v/>
      </c>
      <c r="B1632" s="2" t="str">
        <f>'FB&amp;L専用'!A1632&amp;'FB&amp;L専用'!B1632</f>
        <v/>
      </c>
      <c r="C1632" s="2" t="str">
        <f>鋼材専用!A1632&amp;鋼材専用!B1632</f>
        <v/>
      </c>
      <c r="D1632" s="2" t="str">
        <f>Φ部品専用!A1632&amp;Φ部品専用!B1632</f>
        <v/>
      </c>
      <c r="F1632" s="2" t="str">
        <f>IF(四角板専用!A1632=0,"",四角板専用!A1632)</f>
        <v/>
      </c>
      <c r="G1632" s="2" t="str">
        <f>IF('FB&amp;L専用'!A1632=0,"",'FB&amp;L専用'!A1632)</f>
        <v/>
      </c>
      <c r="H1632" s="2" t="str">
        <f>IF(鋼材専用!A1632=0,"",鋼材専用!A1632)</f>
        <v/>
      </c>
      <c r="I1632" s="2" t="str">
        <f>IF(Φ部品専用!A1632=0,"",Φ部品専用!A1632)</f>
        <v/>
      </c>
      <c r="J1632" s="2" t="str">
        <f>IF(パイプ専用!A1632=0,"",パイプ専用!A1632)</f>
        <v/>
      </c>
      <c r="K1632" s="2" t="str">
        <f>IF(四角板専用!B1632=0,"",四角板専用!B1632)</f>
        <v/>
      </c>
      <c r="L1632" s="2" t="str">
        <f>IF('FB&amp;L専用'!B1632=0,"",'FB&amp;L専用'!B1632)</f>
        <v/>
      </c>
      <c r="M1632" s="2" t="str">
        <f>IF(鋼材専用!B1632=0,"",鋼材専用!B1632)</f>
        <v/>
      </c>
      <c r="N1632" s="2" t="str">
        <f>IF(Φ部品専用!B1632=0,"",Φ部品専用!B1632)</f>
        <v/>
      </c>
      <c r="O1632" s="2" t="str">
        <f>IF(パイプ専用!B1632=0,"",パイプ専用!B1632)</f>
        <v/>
      </c>
      <c r="P1632" s="4" t="str">
        <f>IF(四角板専用!M1632=0,"",四角板専用!M1632)</f>
        <v/>
      </c>
      <c r="W1632" s="1" t="s">
        <v>1728</v>
      </c>
      <c r="X1632" s="2" t="str">
        <f t="shared" ca="1" si="102"/>
        <v/>
      </c>
      <c r="Z1632" s="2" t="str">
        <f t="shared" si="103"/>
        <v/>
      </c>
    </row>
    <row r="1633" spans="1:26">
      <c r="A1633" s="2" t="str">
        <f>四角板専用!A1633&amp;四角板専用!B1633</f>
        <v/>
      </c>
      <c r="B1633" s="2" t="str">
        <f>'FB&amp;L専用'!A1633&amp;'FB&amp;L専用'!B1633</f>
        <v/>
      </c>
      <c r="C1633" s="2" t="str">
        <f>鋼材専用!A1633&amp;鋼材専用!B1633</f>
        <v/>
      </c>
      <c r="D1633" s="2" t="str">
        <f>Φ部品専用!A1633&amp;Φ部品専用!B1633</f>
        <v/>
      </c>
      <c r="F1633" s="2" t="str">
        <f>IF(四角板専用!A1633=0,"",四角板専用!A1633)</f>
        <v/>
      </c>
      <c r="G1633" s="2" t="str">
        <f>IF('FB&amp;L専用'!A1633=0,"",'FB&amp;L専用'!A1633)</f>
        <v/>
      </c>
      <c r="H1633" s="2" t="str">
        <f>IF(鋼材専用!A1633=0,"",鋼材専用!A1633)</f>
        <v/>
      </c>
      <c r="I1633" s="2" t="str">
        <f>IF(Φ部品専用!A1633=0,"",Φ部品専用!A1633)</f>
        <v/>
      </c>
      <c r="J1633" s="2" t="str">
        <f>IF(パイプ専用!A1633=0,"",パイプ専用!A1633)</f>
        <v/>
      </c>
      <c r="K1633" s="2" t="str">
        <f>IF(四角板専用!B1633=0,"",四角板専用!B1633)</f>
        <v/>
      </c>
      <c r="L1633" s="2" t="str">
        <f>IF('FB&amp;L専用'!B1633=0,"",'FB&amp;L専用'!B1633)</f>
        <v/>
      </c>
      <c r="M1633" s="2" t="str">
        <f>IF(鋼材専用!B1633=0,"",鋼材専用!B1633)</f>
        <v/>
      </c>
      <c r="N1633" s="2" t="str">
        <f>IF(Φ部品専用!B1633=0,"",Φ部品専用!B1633)</f>
        <v/>
      </c>
      <c r="O1633" s="2" t="str">
        <f>IF(パイプ専用!B1633=0,"",パイプ専用!B1633)</f>
        <v/>
      </c>
      <c r="P1633" s="4" t="str">
        <f>IF(四角板専用!M1633=0,"",四角板専用!M1633)</f>
        <v/>
      </c>
      <c r="W1633" s="1" t="s">
        <v>1729</v>
      </c>
      <c r="X1633" s="2" t="str">
        <f t="shared" ca="1" si="102"/>
        <v/>
      </c>
      <c r="Z1633" s="2" t="str">
        <f t="shared" si="103"/>
        <v/>
      </c>
    </row>
    <row r="1634" spans="1:26">
      <c r="A1634" s="2" t="str">
        <f>四角板専用!A1634&amp;四角板専用!B1634</f>
        <v/>
      </c>
      <c r="B1634" s="2" t="str">
        <f>'FB&amp;L専用'!A1634&amp;'FB&amp;L専用'!B1634</f>
        <v/>
      </c>
      <c r="C1634" s="2" t="str">
        <f>鋼材専用!A1634&amp;鋼材専用!B1634</f>
        <v/>
      </c>
      <c r="D1634" s="2" t="str">
        <f>Φ部品専用!A1634&amp;Φ部品専用!B1634</f>
        <v/>
      </c>
      <c r="F1634" s="2" t="str">
        <f>IF(四角板専用!A1634=0,"",四角板専用!A1634)</f>
        <v/>
      </c>
      <c r="G1634" s="2" t="str">
        <f>IF('FB&amp;L専用'!A1634=0,"",'FB&amp;L専用'!A1634)</f>
        <v/>
      </c>
      <c r="H1634" s="2" t="str">
        <f>IF(鋼材専用!A1634=0,"",鋼材専用!A1634)</f>
        <v/>
      </c>
      <c r="I1634" s="2" t="str">
        <f>IF(Φ部品専用!A1634=0,"",Φ部品専用!A1634)</f>
        <v/>
      </c>
      <c r="J1634" s="2" t="str">
        <f>IF(パイプ専用!A1634=0,"",パイプ専用!A1634)</f>
        <v/>
      </c>
      <c r="K1634" s="2" t="str">
        <f>IF(四角板専用!B1634=0,"",四角板専用!B1634)</f>
        <v/>
      </c>
      <c r="L1634" s="2" t="str">
        <f>IF('FB&amp;L専用'!B1634=0,"",'FB&amp;L専用'!B1634)</f>
        <v/>
      </c>
      <c r="M1634" s="2" t="str">
        <f>IF(鋼材専用!B1634=0,"",鋼材専用!B1634)</f>
        <v/>
      </c>
      <c r="N1634" s="2" t="str">
        <f>IF(Φ部品専用!B1634=0,"",Φ部品専用!B1634)</f>
        <v/>
      </c>
      <c r="O1634" s="2" t="str">
        <f>IF(パイプ専用!B1634=0,"",パイプ専用!B1634)</f>
        <v/>
      </c>
      <c r="P1634" s="4" t="str">
        <f>IF(四角板専用!M1634=0,"",四角板専用!M1634)</f>
        <v/>
      </c>
      <c r="W1634" s="1" t="s">
        <v>1730</v>
      </c>
      <c r="X1634" s="2" t="str">
        <f t="shared" ca="1" si="102"/>
        <v/>
      </c>
      <c r="Z1634" s="2" t="str">
        <f t="shared" si="103"/>
        <v/>
      </c>
    </row>
    <row r="1635" spans="1:26">
      <c r="A1635" s="2" t="str">
        <f>四角板専用!A1635&amp;四角板専用!B1635</f>
        <v/>
      </c>
      <c r="B1635" s="2" t="str">
        <f>'FB&amp;L専用'!A1635&amp;'FB&amp;L専用'!B1635</f>
        <v/>
      </c>
      <c r="C1635" s="2" t="str">
        <f>鋼材専用!A1635&amp;鋼材専用!B1635</f>
        <v/>
      </c>
      <c r="D1635" s="2" t="str">
        <f>Φ部品専用!A1635&amp;Φ部品専用!B1635</f>
        <v/>
      </c>
      <c r="F1635" s="2" t="str">
        <f>IF(四角板専用!A1635=0,"",四角板専用!A1635)</f>
        <v/>
      </c>
      <c r="G1635" s="2" t="str">
        <f>IF('FB&amp;L専用'!A1635=0,"",'FB&amp;L専用'!A1635)</f>
        <v/>
      </c>
      <c r="H1635" s="2" t="str">
        <f>IF(鋼材専用!A1635=0,"",鋼材専用!A1635)</f>
        <v/>
      </c>
      <c r="I1635" s="2" t="str">
        <f>IF(Φ部品専用!A1635=0,"",Φ部品専用!A1635)</f>
        <v/>
      </c>
      <c r="J1635" s="2" t="str">
        <f>IF(パイプ専用!A1635=0,"",パイプ専用!A1635)</f>
        <v/>
      </c>
      <c r="K1635" s="2" t="str">
        <f>IF(四角板専用!B1635=0,"",四角板専用!B1635)</f>
        <v/>
      </c>
      <c r="L1635" s="2" t="str">
        <f>IF('FB&amp;L専用'!B1635=0,"",'FB&amp;L専用'!B1635)</f>
        <v/>
      </c>
      <c r="M1635" s="2" t="str">
        <f>IF(鋼材専用!B1635=0,"",鋼材専用!B1635)</f>
        <v/>
      </c>
      <c r="N1635" s="2" t="str">
        <f>IF(Φ部品専用!B1635=0,"",Φ部品専用!B1635)</f>
        <v/>
      </c>
      <c r="O1635" s="2" t="str">
        <f>IF(パイプ専用!B1635=0,"",パイプ専用!B1635)</f>
        <v/>
      </c>
      <c r="P1635" s="4" t="str">
        <f>IF(四角板専用!M1635=0,"",四角板専用!M1635)</f>
        <v/>
      </c>
      <c r="W1635" s="1" t="s">
        <v>1731</v>
      </c>
      <c r="X1635" s="2" t="str">
        <f t="shared" ca="1" si="102"/>
        <v/>
      </c>
      <c r="Z1635" s="2" t="str">
        <f t="shared" si="103"/>
        <v/>
      </c>
    </row>
    <row r="1636" spans="1:26">
      <c r="A1636" s="2" t="str">
        <f>四角板専用!A1636&amp;四角板専用!B1636</f>
        <v/>
      </c>
      <c r="B1636" s="2" t="str">
        <f>'FB&amp;L専用'!A1636&amp;'FB&amp;L専用'!B1636</f>
        <v/>
      </c>
      <c r="C1636" s="2" t="str">
        <f>鋼材専用!A1636&amp;鋼材専用!B1636</f>
        <v/>
      </c>
      <c r="D1636" s="2" t="str">
        <f>Φ部品専用!A1636&amp;Φ部品専用!B1636</f>
        <v/>
      </c>
      <c r="F1636" s="2" t="str">
        <f>IF(四角板専用!A1636=0,"",四角板専用!A1636)</f>
        <v/>
      </c>
      <c r="G1636" s="2" t="str">
        <f>IF('FB&amp;L専用'!A1636=0,"",'FB&amp;L専用'!A1636)</f>
        <v/>
      </c>
      <c r="H1636" s="2" t="str">
        <f>IF(鋼材専用!A1636=0,"",鋼材専用!A1636)</f>
        <v/>
      </c>
      <c r="I1636" s="2" t="str">
        <f>IF(Φ部品専用!A1636=0,"",Φ部品専用!A1636)</f>
        <v/>
      </c>
      <c r="J1636" s="2" t="str">
        <f>IF(パイプ専用!A1636=0,"",パイプ専用!A1636)</f>
        <v/>
      </c>
      <c r="K1636" s="2" t="str">
        <f>IF(四角板専用!B1636=0,"",四角板専用!B1636)</f>
        <v/>
      </c>
      <c r="L1636" s="2" t="str">
        <f>IF('FB&amp;L専用'!B1636=0,"",'FB&amp;L専用'!B1636)</f>
        <v/>
      </c>
      <c r="M1636" s="2" t="str">
        <f>IF(鋼材専用!B1636=0,"",鋼材専用!B1636)</f>
        <v/>
      </c>
      <c r="N1636" s="2" t="str">
        <f>IF(Φ部品専用!B1636=0,"",Φ部品専用!B1636)</f>
        <v/>
      </c>
      <c r="O1636" s="2" t="str">
        <f>IF(パイプ専用!B1636=0,"",パイプ専用!B1636)</f>
        <v/>
      </c>
      <c r="P1636" s="4" t="str">
        <f>IF(四角板専用!M1636=0,"",四角板専用!M1636)</f>
        <v/>
      </c>
      <c r="W1636" s="1" t="s">
        <v>1732</v>
      </c>
      <c r="X1636" s="2" t="str">
        <f t="shared" ca="1" si="102"/>
        <v/>
      </c>
      <c r="Z1636" s="2" t="str">
        <f t="shared" si="103"/>
        <v/>
      </c>
    </row>
    <row r="1637" spans="1:26">
      <c r="A1637" s="2" t="str">
        <f>四角板専用!A1637&amp;四角板専用!B1637</f>
        <v/>
      </c>
      <c r="B1637" s="2" t="str">
        <f>'FB&amp;L専用'!A1637&amp;'FB&amp;L専用'!B1637</f>
        <v/>
      </c>
      <c r="C1637" s="2" t="str">
        <f>鋼材専用!A1637&amp;鋼材専用!B1637</f>
        <v/>
      </c>
      <c r="D1637" s="2" t="str">
        <f>Φ部品専用!A1637&amp;Φ部品専用!B1637</f>
        <v/>
      </c>
      <c r="F1637" s="2" t="str">
        <f>IF(四角板専用!A1637=0,"",四角板専用!A1637)</f>
        <v/>
      </c>
      <c r="G1637" s="2" t="str">
        <f>IF('FB&amp;L専用'!A1637=0,"",'FB&amp;L専用'!A1637)</f>
        <v/>
      </c>
      <c r="H1637" s="2" t="str">
        <f>IF(鋼材専用!A1637=0,"",鋼材専用!A1637)</f>
        <v/>
      </c>
      <c r="I1637" s="2" t="str">
        <f>IF(Φ部品専用!A1637=0,"",Φ部品専用!A1637)</f>
        <v/>
      </c>
      <c r="J1637" s="2" t="str">
        <f>IF(パイプ専用!A1637=0,"",パイプ専用!A1637)</f>
        <v/>
      </c>
      <c r="K1637" s="2" t="str">
        <f>IF(四角板専用!B1637=0,"",四角板専用!B1637)</f>
        <v/>
      </c>
      <c r="L1637" s="2" t="str">
        <f>IF('FB&amp;L専用'!B1637=0,"",'FB&amp;L専用'!B1637)</f>
        <v/>
      </c>
      <c r="M1637" s="2" t="str">
        <f>IF(鋼材専用!B1637=0,"",鋼材専用!B1637)</f>
        <v/>
      </c>
      <c r="N1637" s="2" t="str">
        <f>IF(Φ部品専用!B1637=0,"",Φ部品専用!B1637)</f>
        <v/>
      </c>
      <c r="O1637" s="2" t="str">
        <f>IF(パイプ専用!B1637=0,"",パイプ専用!B1637)</f>
        <v/>
      </c>
      <c r="P1637" s="4" t="str">
        <f>IF(四角板専用!M1637=0,"",四角板専用!M1637)</f>
        <v/>
      </c>
      <c r="W1637" s="1" t="s">
        <v>1733</v>
      </c>
      <c r="X1637" s="2" t="str">
        <f t="shared" ca="1" si="102"/>
        <v/>
      </c>
      <c r="Z1637" s="2" t="str">
        <f t="shared" si="103"/>
        <v/>
      </c>
    </row>
    <row r="1638" spans="1:26">
      <c r="A1638" s="2" t="str">
        <f>四角板専用!A1638&amp;四角板専用!B1638</f>
        <v/>
      </c>
      <c r="B1638" s="2" t="str">
        <f>'FB&amp;L専用'!A1638&amp;'FB&amp;L専用'!B1638</f>
        <v/>
      </c>
      <c r="C1638" s="2" t="str">
        <f>鋼材専用!A1638&amp;鋼材専用!B1638</f>
        <v/>
      </c>
      <c r="D1638" s="2" t="str">
        <f>Φ部品専用!A1638&amp;Φ部品専用!B1638</f>
        <v/>
      </c>
      <c r="F1638" s="2" t="str">
        <f>IF(四角板専用!A1638=0,"",四角板専用!A1638)</f>
        <v/>
      </c>
      <c r="G1638" s="2" t="str">
        <f>IF('FB&amp;L専用'!A1638=0,"",'FB&amp;L専用'!A1638)</f>
        <v/>
      </c>
      <c r="H1638" s="2" t="str">
        <f>IF(鋼材専用!A1638=0,"",鋼材専用!A1638)</f>
        <v/>
      </c>
      <c r="I1638" s="2" t="str">
        <f>IF(Φ部品専用!A1638=0,"",Φ部品専用!A1638)</f>
        <v/>
      </c>
      <c r="J1638" s="2" t="str">
        <f>IF(パイプ専用!A1638=0,"",パイプ専用!A1638)</f>
        <v/>
      </c>
      <c r="K1638" s="2" t="str">
        <f>IF(四角板専用!B1638=0,"",四角板専用!B1638)</f>
        <v/>
      </c>
      <c r="L1638" s="2" t="str">
        <f>IF('FB&amp;L専用'!B1638=0,"",'FB&amp;L専用'!B1638)</f>
        <v/>
      </c>
      <c r="M1638" s="2" t="str">
        <f>IF(鋼材専用!B1638=0,"",鋼材専用!B1638)</f>
        <v/>
      </c>
      <c r="N1638" s="2" t="str">
        <f>IF(Φ部品専用!B1638=0,"",Φ部品専用!B1638)</f>
        <v/>
      </c>
      <c r="O1638" s="2" t="str">
        <f>IF(パイプ専用!B1638=0,"",パイプ専用!B1638)</f>
        <v/>
      </c>
      <c r="P1638" s="4" t="str">
        <f>IF(四角板専用!M1638=0,"",四角板専用!M1638)</f>
        <v/>
      </c>
      <c r="W1638" s="1" t="s">
        <v>1734</v>
      </c>
      <c r="X1638" s="2" t="str">
        <f t="shared" ca="1" si="102"/>
        <v/>
      </c>
      <c r="Z1638" s="2" t="str">
        <f t="shared" si="103"/>
        <v/>
      </c>
    </row>
    <row r="1639" spans="1:26">
      <c r="A1639" s="2" t="str">
        <f>四角板専用!A1639&amp;四角板専用!B1639</f>
        <v/>
      </c>
      <c r="B1639" s="2" t="str">
        <f>'FB&amp;L専用'!A1639&amp;'FB&amp;L専用'!B1639</f>
        <v/>
      </c>
      <c r="C1639" s="2" t="str">
        <f>鋼材専用!A1639&amp;鋼材専用!B1639</f>
        <v/>
      </c>
      <c r="D1639" s="2" t="str">
        <f>Φ部品専用!A1639&amp;Φ部品専用!B1639</f>
        <v/>
      </c>
      <c r="F1639" s="2" t="str">
        <f>IF(四角板専用!A1639=0,"",四角板専用!A1639)</f>
        <v/>
      </c>
      <c r="G1639" s="2" t="str">
        <f>IF('FB&amp;L専用'!A1639=0,"",'FB&amp;L専用'!A1639)</f>
        <v/>
      </c>
      <c r="H1639" s="2" t="str">
        <f>IF(鋼材専用!A1639=0,"",鋼材専用!A1639)</f>
        <v/>
      </c>
      <c r="I1639" s="2" t="str">
        <f>IF(Φ部品専用!A1639=0,"",Φ部品専用!A1639)</f>
        <v/>
      </c>
      <c r="J1639" s="2" t="str">
        <f>IF(パイプ専用!A1639=0,"",パイプ専用!A1639)</f>
        <v/>
      </c>
      <c r="K1639" s="2" t="str">
        <f>IF(四角板専用!B1639=0,"",四角板専用!B1639)</f>
        <v/>
      </c>
      <c r="L1639" s="2" t="str">
        <f>IF('FB&amp;L専用'!B1639=0,"",'FB&amp;L専用'!B1639)</f>
        <v/>
      </c>
      <c r="M1639" s="2" t="str">
        <f>IF(鋼材専用!B1639=0,"",鋼材専用!B1639)</f>
        <v/>
      </c>
      <c r="N1639" s="2" t="str">
        <f>IF(Φ部品専用!B1639=0,"",Φ部品専用!B1639)</f>
        <v/>
      </c>
      <c r="O1639" s="2" t="str">
        <f>IF(パイプ専用!B1639=0,"",パイプ専用!B1639)</f>
        <v/>
      </c>
      <c r="P1639" s="4" t="str">
        <f>IF(四角板専用!M1639=0,"",四角板専用!M1639)</f>
        <v/>
      </c>
      <c r="W1639" s="1" t="s">
        <v>1735</v>
      </c>
      <c r="X1639" s="2" t="str">
        <f t="shared" ca="1" si="102"/>
        <v/>
      </c>
      <c r="Z1639" s="2" t="str">
        <f t="shared" si="103"/>
        <v/>
      </c>
    </row>
    <row r="1640" spans="1:26">
      <c r="A1640" s="2" t="str">
        <f>四角板専用!A1640&amp;四角板専用!B1640</f>
        <v/>
      </c>
      <c r="B1640" s="2" t="str">
        <f>'FB&amp;L専用'!A1640&amp;'FB&amp;L専用'!B1640</f>
        <v/>
      </c>
      <c r="C1640" s="2" t="str">
        <f>鋼材専用!A1640&amp;鋼材専用!B1640</f>
        <v/>
      </c>
      <c r="D1640" s="2" t="str">
        <f>Φ部品専用!A1640&amp;Φ部品専用!B1640</f>
        <v/>
      </c>
      <c r="F1640" s="2" t="str">
        <f>IF(四角板専用!A1640=0,"",四角板専用!A1640)</f>
        <v/>
      </c>
      <c r="G1640" s="2" t="str">
        <f>IF('FB&amp;L専用'!A1640=0,"",'FB&amp;L専用'!A1640)</f>
        <v/>
      </c>
      <c r="H1640" s="2" t="str">
        <f>IF(鋼材専用!A1640=0,"",鋼材専用!A1640)</f>
        <v/>
      </c>
      <c r="I1640" s="2" t="str">
        <f>IF(Φ部品専用!A1640=0,"",Φ部品専用!A1640)</f>
        <v/>
      </c>
      <c r="J1640" s="2" t="str">
        <f>IF(パイプ専用!A1640=0,"",パイプ専用!A1640)</f>
        <v/>
      </c>
      <c r="K1640" s="2" t="str">
        <f>IF(四角板専用!B1640=0,"",四角板専用!B1640)</f>
        <v/>
      </c>
      <c r="L1640" s="2" t="str">
        <f>IF('FB&amp;L専用'!B1640=0,"",'FB&amp;L専用'!B1640)</f>
        <v/>
      </c>
      <c r="M1640" s="2" t="str">
        <f>IF(鋼材専用!B1640=0,"",鋼材専用!B1640)</f>
        <v/>
      </c>
      <c r="N1640" s="2" t="str">
        <f>IF(Φ部品専用!B1640=0,"",Φ部品専用!B1640)</f>
        <v/>
      </c>
      <c r="O1640" s="2" t="str">
        <f>IF(パイプ専用!B1640=0,"",パイプ専用!B1640)</f>
        <v/>
      </c>
      <c r="P1640" s="4" t="str">
        <f>IF(四角板専用!M1640=0,"",四角板専用!M1640)</f>
        <v/>
      </c>
      <c r="W1640" s="1" t="s">
        <v>1736</v>
      </c>
      <c r="X1640" s="2" t="str">
        <f t="shared" ca="1" si="102"/>
        <v/>
      </c>
      <c r="Z1640" s="2" t="str">
        <f t="shared" si="103"/>
        <v/>
      </c>
    </row>
    <row r="1641" spans="1:26">
      <c r="A1641" s="2" t="str">
        <f>四角板専用!A1641&amp;四角板専用!B1641</f>
        <v/>
      </c>
      <c r="B1641" s="2" t="str">
        <f>'FB&amp;L専用'!A1641&amp;'FB&amp;L専用'!B1641</f>
        <v/>
      </c>
      <c r="C1641" s="2" t="str">
        <f>鋼材専用!A1641&amp;鋼材専用!B1641</f>
        <v/>
      </c>
      <c r="D1641" s="2" t="str">
        <f>Φ部品専用!A1641&amp;Φ部品専用!B1641</f>
        <v/>
      </c>
      <c r="F1641" s="2" t="str">
        <f>IF(四角板専用!A1641=0,"",四角板専用!A1641)</f>
        <v/>
      </c>
      <c r="G1641" s="2" t="str">
        <f>IF('FB&amp;L専用'!A1641=0,"",'FB&amp;L専用'!A1641)</f>
        <v/>
      </c>
      <c r="H1641" s="2" t="str">
        <f>IF(鋼材専用!A1641=0,"",鋼材専用!A1641)</f>
        <v/>
      </c>
      <c r="I1641" s="2" t="str">
        <f>IF(Φ部品専用!A1641=0,"",Φ部品専用!A1641)</f>
        <v/>
      </c>
      <c r="J1641" s="2" t="str">
        <f>IF(パイプ専用!A1641=0,"",パイプ専用!A1641)</f>
        <v/>
      </c>
      <c r="K1641" s="2" t="str">
        <f>IF(四角板専用!B1641=0,"",四角板専用!B1641)</f>
        <v/>
      </c>
      <c r="L1641" s="2" t="str">
        <f>IF('FB&amp;L専用'!B1641=0,"",'FB&amp;L専用'!B1641)</f>
        <v/>
      </c>
      <c r="M1641" s="2" t="str">
        <f>IF(鋼材専用!B1641=0,"",鋼材専用!B1641)</f>
        <v/>
      </c>
      <c r="N1641" s="2" t="str">
        <f>IF(Φ部品専用!B1641=0,"",Φ部品専用!B1641)</f>
        <v/>
      </c>
      <c r="O1641" s="2" t="str">
        <f>IF(パイプ専用!B1641=0,"",パイプ専用!B1641)</f>
        <v/>
      </c>
      <c r="P1641" s="4" t="str">
        <f>IF(四角板専用!M1641=0,"",四角板専用!M1641)</f>
        <v/>
      </c>
      <c r="W1641" s="1" t="s">
        <v>1737</v>
      </c>
      <c r="X1641" s="2" t="str">
        <f t="shared" ca="1" si="102"/>
        <v/>
      </c>
      <c r="Z1641" s="2" t="str">
        <f t="shared" si="103"/>
        <v/>
      </c>
    </row>
    <row r="1642" spans="1:26">
      <c r="A1642" s="2" t="str">
        <f>四角板専用!A1642&amp;四角板専用!B1642</f>
        <v/>
      </c>
      <c r="B1642" s="2" t="str">
        <f>'FB&amp;L専用'!A1642&amp;'FB&amp;L専用'!B1642</f>
        <v/>
      </c>
      <c r="C1642" s="2" t="str">
        <f>鋼材専用!A1642&amp;鋼材専用!B1642</f>
        <v/>
      </c>
      <c r="D1642" s="2" t="str">
        <f>Φ部品専用!A1642&amp;Φ部品専用!B1642</f>
        <v/>
      </c>
      <c r="F1642" s="2" t="str">
        <f>IF(四角板専用!A1642=0,"",四角板専用!A1642)</f>
        <v/>
      </c>
      <c r="G1642" s="2" t="str">
        <f>IF('FB&amp;L専用'!A1642=0,"",'FB&amp;L専用'!A1642)</f>
        <v/>
      </c>
      <c r="H1642" s="2" t="str">
        <f>IF(鋼材専用!A1642=0,"",鋼材専用!A1642)</f>
        <v/>
      </c>
      <c r="I1642" s="2" t="str">
        <f>IF(Φ部品専用!A1642=0,"",Φ部品専用!A1642)</f>
        <v/>
      </c>
      <c r="J1642" s="2" t="str">
        <f>IF(パイプ専用!A1642=0,"",パイプ専用!A1642)</f>
        <v/>
      </c>
      <c r="K1642" s="2" t="str">
        <f>IF(四角板専用!B1642=0,"",四角板専用!B1642)</f>
        <v/>
      </c>
      <c r="L1642" s="2" t="str">
        <f>IF('FB&amp;L専用'!B1642=0,"",'FB&amp;L専用'!B1642)</f>
        <v/>
      </c>
      <c r="M1642" s="2" t="str">
        <f>IF(鋼材専用!B1642=0,"",鋼材専用!B1642)</f>
        <v/>
      </c>
      <c r="N1642" s="2" t="str">
        <f>IF(Φ部品専用!B1642=0,"",Φ部品専用!B1642)</f>
        <v/>
      </c>
      <c r="O1642" s="2" t="str">
        <f>IF(パイプ専用!B1642=0,"",パイプ専用!B1642)</f>
        <v/>
      </c>
      <c r="P1642" s="4" t="str">
        <f>IF(四角板専用!M1642=0,"",四角板専用!M1642)</f>
        <v/>
      </c>
      <c r="W1642" s="1" t="s">
        <v>1738</v>
      </c>
      <c r="X1642" s="2" t="str">
        <f t="shared" ca="1" si="102"/>
        <v/>
      </c>
      <c r="Z1642" s="2" t="str">
        <f t="shared" si="103"/>
        <v/>
      </c>
    </row>
    <row r="1643" spans="1:26">
      <c r="A1643" s="2" t="str">
        <f>四角板専用!A1643&amp;四角板専用!B1643</f>
        <v/>
      </c>
      <c r="B1643" s="2" t="str">
        <f>'FB&amp;L専用'!A1643&amp;'FB&amp;L専用'!B1643</f>
        <v/>
      </c>
      <c r="C1643" s="2" t="str">
        <f>鋼材専用!A1643&amp;鋼材専用!B1643</f>
        <v/>
      </c>
      <c r="D1643" s="2" t="str">
        <f>Φ部品専用!A1643&amp;Φ部品専用!B1643</f>
        <v/>
      </c>
      <c r="F1643" s="2" t="str">
        <f>IF(四角板専用!A1643=0,"",四角板専用!A1643)</f>
        <v/>
      </c>
      <c r="G1643" s="2" t="str">
        <f>IF('FB&amp;L専用'!A1643=0,"",'FB&amp;L専用'!A1643)</f>
        <v/>
      </c>
      <c r="H1643" s="2" t="str">
        <f>IF(鋼材専用!A1643=0,"",鋼材専用!A1643)</f>
        <v/>
      </c>
      <c r="I1643" s="2" t="str">
        <f>IF(Φ部品専用!A1643=0,"",Φ部品専用!A1643)</f>
        <v/>
      </c>
      <c r="J1643" s="2" t="str">
        <f>IF(パイプ専用!A1643=0,"",パイプ専用!A1643)</f>
        <v/>
      </c>
      <c r="K1643" s="2" t="str">
        <f>IF(四角板専用!B1643=0,"",四角板専用!B1643)</f>
        <v/>
      </c>
      <c r="L1643" s="2" t="str">
        <f>IF('FB&amp;L専用'!B1643=0,"",'FB&amp;L専用'!B1643)</f>
        <v/>
      </c>
      <c r="M1643" s="2" t="str">
        <f>IF(鋼材専用!B1643=0,"",鋼材専用!B1643)</f>
        <v/>
      </c>
      <c r="N1643" s="2" t="str">
        <f>IF(Φ部品専用!B1643=0,"",Φ部品専用!B1643)</f>
        <v/>
      </c>
      <c r="O1643" s="2" t="str">
        <f>IF(パイプ専用!B1643=0,"",パイプ専用!B1643)</f>
        <v/>
      </c>
      <c r="P1643" s="4" t="str">
        <f>IF(四角板専用!M1643=0,"",四角板専用!M1643)</f>
        <v/>
      </c>
      <c r="W1643" s="1" t="s">
        <v>1739</v>
      </c>
      <c r="X1643" s="2" t="str">
        <f t="shared" ca="1" si="102"/>
        <v/>
      </c>
      <c r="Z1643" s="2" t="str">
        <f t="shared" si="103"/>
        <v/>
      </c>
    </row>
    <row r="1644" spans="1:26">
      <c r="A1644" s="2" t="str">
        <f>四角板専用!A1644&amp;四角板専用!B1644</f>
        <v/>
      </c>
      <c r="B1644" s="2" t="str">
        <f>'FB&amp;L専用'!A1644&amp;'FB&amp;L専用'!B1644</f>
        <v/>
      </c>
      <c r="C1644" s="2" t="str">
        <f>鋼材専用!A1644&amp;鋼材専用!B1644</f>
        <v/>
      </c>
      <c r="D1644" s="2" t="str">
        <f>Φ部品専用!A1644&amp;Φ部品専用!B1644</f>
        <v/>
      </c>
      <c r="F1644" s="2" t="str">
        <f>IF(四角板専用!A1644=0,"",四角板専用!A1644)</f>
        <v/>
      </c>
      <c r="G1644" s="2" t="str">
        <f>IF('FB&amp;L専用'!A1644=0,"",'FB&amp;L専用'!A1644)</f>
        <v/>
      </c>
      <c r="H1644" s="2" t="str">
        <f>IF(鋼材専用!A1644=0,"",鋼材専用!A1644)</f>
        <v/>
      </c>
      <c r="I1644" s="2" t="str">
        <f>IF(Φ部品専用!A1644=0,"",Φ部品専用!A1644)</f>
        <v/>
      </c>
      <c r="J1644" s="2" t="str">
        <f>IF(パイプ専用!A1644=0,"",パイプ専用!A1644)</f>
        <v/>
      </c>
      <c r="K1644" s="2" t="str">
        <f>IF(四角板専用!B1644=0,"",四角板専用!B1644)</f>
        <v/>
      </c>
      <c r="L1644" s="2" t="str">
        <f>IF('FB&amp;L専用'!B1644=0,"",'FB&amp;L専用'!B1644)</f>
        <v/>
      </c>
      <c r="M1644" s="2" t="str">
        <f>IF(鋼材専用!B1644=0,"",鋼材専用!B1644)</f>
        <v/>
      </c>
      <c r="N1644" s="2" t="str">
        <f>IF(Φ部品専用!B1644=0,"",Φ部品専用!B1644)</f>
        <v/>
      </c>
      <c r="O1644" s="2" t="str">
        <f>IF(パイプ専用!B1644=0,"",パイプ専用!B1644)</f>
        <v/>
      </c>
      <c r="P1644" s="4" t="str">
        <f>IF(四角板専用!M1644=0,"",四角板専用!M1644)</f>
        <v/>
      </c>
      <c r="W1644" s="1" t="s">
        <v>1740</v>
      </c>
      <c r="X1644" s="2" t="str">
        <f t="shared" ca="1" si="102"/>
        <v/>
      </c>
      <c r="Z1644" s="2" t="str">
        <f t="shared" si="103"/>
        <v/>
      </c>
    </row>
    <row r="1645" spans="1:26">
      <c r="A1645" s="2" t="str">
        <f>四角板専用!A1645&amp;四角板専用!B1645</f>
        <v/>
      </c>
      <c r="B1645" s="2" t="str">
        <f>'FB&amp;L専用'!A1645&amp;'FB&amp;L専用'!B1645</f>
        <v/>
      </c>
      <c r="C1645" s="2" t="str">
        <f>鋼材専用!A1645&amp;鋼材専用!B1645</f>
        <v/>
      </c>
      <c r="D1645" s="2" t="str">
        <f>Φ部品専用!A1645&amp;Φ部品専用!B1645</f>
        <v/>
      </c>
      <c r="F1645" s="2" t="str">
        <f>IF(四角板専用!A1645=0,"",四角板専用!A1645)</f>
        <v/>
      </c>
      <c r="G1645" s="2" t="str">
        <f>IF('FB&amp;L専用'!A1645=0,"",'FB&amp;L専用'!A1645)</f>
        <v/>
      </c>
      <c r="H1645" s="2" t="str">
        <f>IF(鋼材専用!A1645=0,"",鋼材専用!A1645)</f>
        <v/>
      </c>
      <c r="I1645" s="2" t="str">
        <f>IF(Φ部品専用!A1645=0,"",Φ部品専用!A1645)</f>
        <v/>
      </c>
      <c r="J1645" s="2" t="str">
        <f>IF(パイプ専用!A1645=0,"",パイプ専用!A1645)</f>
        <v/>
      </c>
      <c r="K1645" s="2" t="str">
        <f>IF(四角板専用!B1645=0,"",四角板専用!B1645)</f>
        <v/>
      </c>
      <c r="L1645" s="2" t="str">
        <f>IF('FB&amp;L専用'!B1645=0,"",'FB&amp;L専用'!B1645)</f>
        <v/>
      </c>
      <c r="M1645" s="2" t="str">
        <f>IF(鋼材専用!B1645=0,"",鋼材専用!B1645)</f>
        <v/>
      </c>
      <c r="N1645" s="2" t="str">
        <f>IF(Φ部品専用!B1645=0,"",Φ部品専用!B1645)</f>
        <v/>
      </c>
      <c r="O1645" s="2" t="str">
        <f>IF(パイプ専用!B1645=0,"",パイプ専用!B1645)</f>
        <v/>
      </c>
      <c r="P1645" s="4" t="str">
        <f>IF(四角板専用!M1645=0,"",四角板専用!M1645)</f>
        <v/>
      </c>
      <c r="W1645" s="1" t="s">
        <v>1741</v>
      </c>
      <c r="X1645" s="2" t="str">
        <f t="shared" ca="1" si="102"/>
        <v/>
      </c>
      <c r="Z1645" s="2" t="str">
        <f t="shared" si="103"/>
        <v/>
      </c>
    </row>
    <row r="1646" spans="1:26">
      <c r="A1646" s="2" t="str">
        <f>四角板専用!A1646&amp;四角板専用!B1646</f>
        <v/>
      </c>
      <c r="B1646" s="2" t="str">
        <f>'FB&amp;L専用'!A1646&amp;'FB&amp;L専用'!B1646</f>
        <v/>
      </c>
      <c r="C1646" s="2" t="str">
        <f>鋼材専用!A1646&amp;鋼材専用!B1646</f>
        <v/>
      </c>
      <c r="D1646" s="2" t="str">
        <f>Φ部品専用!A1646&amp;Φ部品専用!B1646</f>
        <v/>
      </c>
      <c r="F1646" s="2" t="str">
        <f>IF(四角板専用!A1646=0,"",四角板専用!A1646)</f>
        <v/>
      </c>
      <c r="G1646" s="2" t="str">
        <f>IF('FB&amp;L専用'!A1646=0,"",'FB&amp;L専用'!A1646)</f>
        <v/>
      </c>
      <c r="H1646" s="2" t="str">
        <f>IF(鋼材専用!A1646=0,"",鋼材専用!A1646)</f>
        <v/>
      </c>
      <c r="I1646" s="2" t="str">
        <f>IF(Φ部品専用!A1646=0,"",Φ部品専用!A1646)</f>
        <v/>
      </c>
      <c r="J1646" s="2" t="str">
        <f>IF(パイプ専用!A1646=0,"",パイプ専用!A1646)</f>
        <v/>
      </c>
      <c r="K1646" s="2" t="str">
        <f>IF(四角板専用!B1646=0,"",四角板専用!B1646)</f>
        <v/>
      </c>
      <c r="L1646" s="2" t="str">
        <f>IF('FB&amp;L専用'!B1646=0,"",'FB&amp;L専用'!B1646)</f>
        <v/>
      </c>
      <c r="M1646" s="2" t="str">
        <f>IF(鋼材専用!B1646=0,"",鋼材専用!B1646)</f>
        <v/>
      </c>
      <c r="N1646" s="2" t="str">
        <f>IF(Φ部品専用!B1646=0,"",Φ部品専用!B1646)</f>
        <v/>
      </c>
      <c r="O1646" s="2" t="str">
        <f>IF(パイプ専用!B1646=0,"",パイプ専用!B1646)</f>
        <v/>
      </c>
      <c r="P1646" s="4" t="str">
        <f>IF(四角板専用!M1646=0,"",四角板専用!M1646)</f>
        <v/>
      </c>
      <c r="W1646" s="1" t="s">
        <v>1742</v>
      </c>
      <c r="X1646" s="2" t="str">
        <f t="shared" ca="1" si="102"/>
        <v/>
      </c>
      <c r="Z1646" s="2" t="str">
        <f t="shared" si="103"/>
        <v/>
      </c>
    </row>
    <row r="1647" spans="1:26">
      <c r="A1647" s="2" t="str">
        <f>四角板専用!A1647&amp;四角板専用!B1647</f>
        <v/>
      </c>
      <c r="B1647" s="2" t="str">
        <f>'FB&amp;L専用'!A1647&amp;'FB&amp;L専用'!B1647</f>
        <v/>
      </c>
      <c r="C1647" s="2" t="str">
        <f>鋼材専用!A1647&amp;鋼材専用!B1647</f>
        <v/>
      </c>
      <c r="D1647" s="2" t="str">
        <f>Φ部品専用!A1647&amp;Φ部品専用!B1647</f>
        <v/>
      </c>
      <c r="F1647" s="2" t="str">
        <f>IF(四角板専用!A1647=0,"",四角板専用!A1647)</f>
        <v/>
      </c>
      <c r="G1647" s="2" t="str">
        <f>IF('FB&amp;L専用'!A1647=0,"",'FB&amp;L専用'!A1647)</f>
        <v/>
      </c>
      <c r="H1647" s="2" t="str">
        <f>IF(鋼材専用!A1647=0,"",鋼材専用!A1647)</f>
        <v/>
      </c>
      <c r="I1647" s="2" t="str">
        <f>IF(Φ部品専用!A1647=0,"",Φ部品専用!A1647)</f>
        <v/>
      </c>
      <c r="J1647" s="2" t="str">
        <f>IF(パイプ専用!A1647=0,"",パイプ専用!A1647)</f>
        <v/>
      </c>
      <c r="K1647" s="2" t="str">
        <f>IF(四角板専用!B1647=0,"",四角板専用!B1647)</f>
        <v/>
      </c>
      <c r="L1647" s="2" t="str">
        <f>IF('FB&amp;L専用'!B1647=0,"",'FB&amp;L専用'!B1647)</f>
        <v/>
      </c>
      <c r="M1647" s="2" t="str">
        <f>IF(鋼材専用!B1647=0,"",鋼材専用!B1647)</f>
        <v/>
      </c>
      <c r="O1647" s="2" t="str">
        <f>IF(パイプ専用!B1647=0,"",パイプ専用!B1647)</f>
        <v/>
      </c>
      <c r="P1647" s="4" t="str">
        <f>IF(四角板専用!M1647=0,"",四角板専用!M1647)</f>
        <v/>
      </c>
      <c r="W1647" s="1" t="s">
        <v>1743</v>
      </c>
      <c r="X1647" s="2" t="str">
        <f t="shared" ca="1" si="102"/>
        <v/>
      </c>
      <c r="Z1647" s="2" t="str">
        <f t="shared" si="103"/>
        <v/>
      </c>
    </row>
    <row r="1648" spans="1:26">
      <c r="A1648" s="2" t="str">
        <f>四角板専用!A1648&amp;四角板専用!B1648</f>
        <v/>
      </c>
      <c r="B1648" s="2" t="str">
        <f>'FB&amp;L専用'!A1648&amp;'FB&amp;L専用'!B1648</f>
        <v/>
      </c>
      <c r="C1648" s="2" t="str">
        <f>鋼材専用!A1648&amp;鋼材専用!B1648</f>
        <v/>
      </c>
      <c r="D1648" s="2" t="str">
        <f>Φ部品専用!A1648&amp;Φ部品専用!B1648</f>
        <v/>
      </c>
      <c r="F1648" s="2" t="str">
        <f>IF(四角板専用!A1648=0,"",四角板専用!A1648)</f>
        <v/>
      </c>
      <c r="G1648" s="2" t="str">
        <f>IF('FB&amp;L専用'!A1648=0,"",'FB&amp;L専用'!A1648)</f>
        <v/>
      </c>
      <c r="H1648" s="2" t="str">
        <f>IF(鋼材専用!A1648=0,"",鋼材専用!A1648)</f>
        <v/>
      </c>
      <c r="I1648" s="2" t="str">
        <f>IF(Φ部品専用!A1648=0,"",Φ部品専用!A1648)</f>
        <v/>
      </c>
      <c r="J1648" s="2" t="str">
        <f>IF(パイプ専用!A1648=0,"",パイプ専用!A1648)</f>
        <v/>
      </c>
      <c r="K1648" s="2" t="str">
        <f>IF(四角板専用!B1648=0,"",四角板専用!B1648)</f>
        <v/>
      </c>
      <c r="L1648" s="2" t="str">
        <f>IF('FB&amp;L専用'!B1648=0,"",'FB&amp;L専用'!B1648)</f>
        <v/>
      </c>
      <c r="M1648" s="2" t="str">
        <f>IF(鋼材専用!B1648=0,"",鋼材専用!B1648)</f>
        <v/>
      </c>
      <c r="O1648" s="2" t="str">
        <f>IF(パイプ専用!B1648=0,"",パイプ専用!B1648)</f>
        <v/>
      </c>
      <c r="P1648" s="4" t="str">
        <f>IF(四角板専用!M1648=0,"",四角板専用!M1648)</f>
        <v/>
      </c>
      <c r="W1648" s="1" t="s">
        <v>1744</v>
      </c>
      <c r="X1648" s="2" t="str">
        <f t="shared" ca="1" si="102"/>
        <v/>
      </c>
      <c r="Z1648" s="2" t="str">
        <f t="shared" si="103"/>
        <v/>
      </c>
    </row>
    <row r="1649" spans="1:26">
      <c r="A1649" s="2" t="str">
        <f>四角板専用!A1649&amp;四角板専用!B1649</f>
        <v/>
      </c>
      <c r="B1649" s="2" t="str">
        <f>'FB&amp;L専用'!A1649&amp;'FB&amp;L専用'!B1649</f>
        <v/>
      </c>
      <c r="C1649" s="2" t="str">
        <f>鋼材専用!A1649&amp;鋼材専用!B1649</f>
        <v/>
      </c>
      <c r="D1649" s="2" t="str">
        <f>Φ部品専用!A1649&amp;Φ部品専用!B1649</f>
        <v/>
      </c>
      <c r="F1649" s="2" t="str">
        <f>IF(四角板専用!A1649=0,"",四角板専用!A1649)</f>
        <v/>
      </c>
      <c r="G1649" s="2" t="str">
        <f>IF('FB&amp;L専用'!A1649=0,"",'FB&amp;L専用'!A1649)</f>
        <v/>
      </c>
      <c r="H1649" s="2" t="str">
        <f>IF(鋼材専用!A1649=0,"",鋼材専用!A1649)</f>
        <v/>
      </c>
      <c r="I1649" s="2" t="str">
        <f>IF(Φ部品専用!A1649=0,"",Φ部品専用!A1649)</f>
        <v/>
      </c>
      <c r="J1649" s="2" t="str">
        <f>IF(パイプ専用!A1649=0,"",パイプ専用!A1649)</f>
        <v/>
      </c>
      <c r="K1649" s="2" t="str">
        <f>IF(四角板専用!B1649=0,"",四角板専用!B1649)</f>
        <v/>
      </c>
      <c r="L1649" s="2" t="str">
        <f>IF('FB&amp;L専用'!B1649=0,"",'FB&amp;L専用'!B1649)</f>
        <v/>
      </c>
      <c r="M1649" s="2" t="str">
        <f>IF(鋼材専用!B1649=0,"",鋼材専用!B1649)</f>
        <v/>
      </c>
      <c r="O1649" s="2" t="str">
        <f>IF(パイプ専用!B1649=0,"",パイプ専用!B1649)</f>
        <v/>
      </c>
      <c r="P1649" s="4" t="str">
        <f>IF(四角板専用!M1649=0,"",四角板専用!M1649)</f>
        <v/>
      </c>
      <c r="W1649" s="1" t="s">
        <v>1745</v>
      </c>
      <c r="X1649" s="2" t="str">
        <f t="shared" ca="1" si="102"/>
        <v/>
      </c>
      <c r="Z1649" s="2" t="str">
        <f t="shared" si="103"/>
        <v/>
      </c>
    </row>
    <row r="1650" spans="1:26">
      <c r="A1650" s="2" t="str">
        <f>四角板専用!A1650&amp;四角板専用!B1650</f>
        <v/>
      </c>
      <c r="B1650" s="2" t="str">
        <f>'FB&amp;L専用'!A1650&amp;'FB&amp;L専用'!B1650</f>
        <v/>
      </c>
      <c r="C1650" s="2" t="str">
        <f>鋼材専用!A1650&amp;鋼材専用!B1650</f>
        <v/>
      </c>
      <c r="D1650" s="2" t="str">
        <f>Φ部品専用!A1650&amp;Φ部品専用!B1650</f>
        <v/>
      </c>
      <c r="F1650" s="2" t="str">
        <f>IF(四角板専用!A1650=0,"",四角板専用!A1650)</f>
        <v/>
      </c>
      <c r="G1650" s="2" t="str">
        <f>IF('FB&amp;L専用'!A1650=0,"",'FB&amp;L専用'!A1650)</f>
        <v/>
      </c>
      <c r="H1650" s="2" t="str">
        <f>IF(鋼材専用!A1650=0,"",鋼材専用!A1650)</f>
        <v/>
      </c>
      <c r="I1650" s="2" t="str">
        <f>IF(Φ部品専用!A1650=0,"",Φ部品専用!A1650)</f>
        <v/>
      </c>
      <c r="J1650" s="2" t="str">
        <f>IF(パイプ専用!A1650=0,"",パイプ専用!A1650)</f>
        <v/>
      </c>
      <c r="K1650" s="2" t="str">
        <f>IF(四角板専用!B1650=0,"",四角板専用!B1650)</f>
        <v/>
      </c>
      <c r="L1650" s="2" t="str">
        <f>IF('FB&amp;L専用'!B1650=0,"",'FB&amp;L専用'!B1650)</f>
        <v/>
      </c>
      <c r="M1650" s="2" t="str">
        <f>IF(鋼材専用!B1650=0,"",鋼材専用!B1650)</f>
        <v/>
      </c>
      <c r="O1650" s="2" t="str">
        <f>IF(パイプ専用!B1650=0,"",パイプ専用!B1650)</f>
        <v/>
      </c>
      <c r="P1650" s="4" t="str">
        <f>IF(四角板専用!M1650=0,"",四角板専用!M1650)</f>
        <v/>
      </c>
      <c r="W1650" s="1" t="s">
        <v>1746</v>
      </c>
      <c r="X1650" s="2" t="str">
        <f t="shared" ca="1" si="102"/>
        <v/>
      </c>
      <c r="Z1650" s="2" t="str">
        <f t="shared" si="103"/>
        <v/>
      </c>
    </row>
    <row r="1651" spans="1:26">
      <c r="A1651" s="2" t="str">
        <f>四角板専用!A1651&amp;四角板専用!B1651</f>
        <v/>
      </c>
      <c r="B1651" s="2" t="str">
        <f>'FB&amp;L専用'!A1651&amp;'FB&amp;L専用'!B1651</f>
        <v/>
      </c>
      <c r="C1651" s="2" t="str">
        <f>鋼材専用!A1651&amp;鋼材専用!B1651</f>
        <v/>
      </c>
      <c r="D1651" s="2" t="str">
        <f>Φ部品専用!A1651&amp;Φ部品専用!B1651</f>
        <v/>
      </c>
      <c r="F1651" s="2" t="str">
        <f>IF(四角板専用!A1651=0,"",四角板専用!A1651)</f>
        <v/>
      </c>
      <c r="G1651" s="2" t="str">
        <f>IF('FB&amp;L専用'!A1651=0,"",'FB&amp;L専用'!A1651)</f>
        <v/>
      </c>
      <c r="H1651" s="2" t="str">
        <f>IF(鋼材専用!A1651=0,"",鋼材専用!A1651)</f>
        <v/>
      </c>
      <c r="I1651" s="2" t="str">
        <f>IF(Φ部品専用!A1651=0,"",Φ部品専用!A1651)</f>
        <v/>
      </c>
      <c r="J1651" s="2" t="str">
        <f>IF(パイプ専用!A1651=0,"",パイプ専用!A1651)</f>
        <v/>
      </c>
      <c r="K1651" s="2" t="str">
        <f>IF(四角板専用!B1651=0,"",四角板専用!B1651)</f>
        <v/>
      </c>
      <c r="L1651" s="2" t="str">
        <f>IF('FB&amp;L専用'!B1651=0,"",'FB&amp;L専用'!B1651)</f>
        <v/>
      </c>
      <c r="M1651" s="2" t="str">
        <f>IF(鋼材専用!B1651=0,"",鋼材専用!B1651)</f>
        <v/>
      </c>
      <c r="O1651" s="2" t="str">
        <f>IF(パイプ専用!B1651=0,"",パイプ専用!B1651)</f>
        <v/>
      </c>
      <c r="P1651" s="4" t="str">
        <f>IF(四角板専用!M1651=0,"",四角板専用!M1651)</f>
        <v/>
      </c>
      <c r="W1651" s="1" t="s">
        <v>1747</v>
      </c>
      <c r="X1651" s="2" t="str">
        <f t="shared" ca="1" si="102"/>
        <v/>
      </c>
      <c r="Z1651" s="2" t="str">
        <f t="shared" si="103"/>
        <v/>
      </c>
    </row>
    <row r="1652" spans="1:26">
      <c r="A1652" s="2" t="str">
        <f>四角板専用!A1652&amp;四角板専用!B1652</f>
        <v/>
      </c>
      <c r="B1652" s="2" t="str">
        <f>'FB&amp;L専用'!A1652&amp;'FB&amp;L専用'!B1652</f>
        <v/>
      </c>
      <c r="C1652" s="2" t="str">
        <f>鋼材専用!A1652&amp;鋼材専用!B1652</f>
        <v/>
      </c>
      <c r="D1652" s="2" t="str">
        <f>Φ部品専用!A1652&amp;Φ部品専用!B1652</f>
        <v/>
      </c>
      <c r="F1652" s="2" t="str">
        <f>IF(四角板専用!A1652=0,"",四角板専用!A1652)</f>
        <v/>
      </c>
      <c r="G1652" s="2" t="str">
        <f>IF('FB&amp;L専用'!A1652=0,"",'FB&amp;L専用'!A1652)</f>
        <v/>
      </c>
      <c r="H1652" s="2" t="str">
        <f>IF(鋼材専用!A1652=0,"",鋼材専用!A1652)</f>
        <v/>
      </c>
      <c r="I1652" s="2" t="str">
        <f>IF(Φ部品専用!A1652=0,"",Φ部品専用!A1652)</f>
        <v/>
      </c>
      <c r="J1652" s="2" t="str">
        <f>IF(パイプ専用!A1652=0,"",パイプ専用!A1652)</f>
        <v/>
      </c>
      <c r="K1652" s="2" t="str">
        <f>IF(四角板専用!B1652=0,"",四角板専用!B1652)</f>
        <v/>
      </c>
      <c r="L1652" s="2" t="str">
        <f>IF('FB&amp;L専用'!B1652=0,"",'FB&amp;L専用'!B1652)</f>
        <v/>
      </c>
      <c r="M1652" s="2" t="str">
        <f>IF(鋼材専用!B1652=0,"",鋼材専用!B1652)</f>
        <v/>
      </c>
      <c r="O1652" s="2" t="str">
        <f>IF(パイプ専用!B1652=0,"",パイプ専用!B1652)</f>
        <v/>
      </c>
      <c r="P1652" s="4" t="str">
        <f>IF(四角板専用!M1652=0,"",四角板専用!M1652)</f>
        <v/>
      </c>
      <c r="W1652" s="1" t="s">
        <v>1748</v>
      </c>
      <c r="X1652" s="2" t="str">
        <f t="shared" ca="1" si="102"/>
        <v/>
      </c>
      <c r="Z1652" s="2" t="str">
        <f t="shared" si="103"/>
        <v/>
      </c>
    </row>
    <row r="1653" spans="1:26">
      <c r="A1653" s="2" t="str">
        <f>四角板専用!A1653&amp;四角板専用!B1653</f>
        <v/>
      </c>
      <c r="B1653" s="2" t="str">
        <f>'FB&amp;L専用'!A1653&amp;'FB&amp;L専用'!B1653</f>
        <v/>
      </c>
      <c r="C1653" s="2" t="str">
        <f>鋼材専用!A1653&amp;鋼材専用!B1653</f>
        <v/>
      </c>
      <c r="D1653" s="2" t="str">
        <f>Φ部品専用!A1653&amp;Φ部品専用!B1653</f>
        <v/>
      </c>
      <c r="F1653" s="2" t="str">
        <f>IF(四角板専用!A1653=0,"",四角板専用!A1653)</f>
        <v/>
      </c>
      <c r="G1653" s="2" t="str">
        <f>IF('FB&amp;L専用'!A1653=0,"",'FB&amp;L専用'!A1653)</f>
        <v/>
      </c>
      <c r="H1653" s="2" t="str">
        <f>IF(鋼材専用!A1653=0,"",鋼材専用!A1653)</f>
        <v/>
      </c>
      <c r="I1653" s="2" t="str">
        <f>IF(Φ部品専用!A1653=0,"",Φ部品専用!A1653)</f>
        <v/>
      </c>
      <c r="J1653" s="2" t="str">
        <f>IF(パイプ専用!A1653=0,"",パイプ専用!A1653)</f>
        <v/>
      </c>
      <c r="K1653" s="2" t="str">
        <f>IF(四角板専用!B1653=0,"",四角板専用!B1653)</f>
        <v/>
      </c>
      <c r="L1653" s="2" t="str">
        <f>IF('FB&amp;L専用'!B1653=0,"",'FB&amp;L専用'!B1653)</f>
        <v/>
      </c>
      <c r="M1653" s="2" t="str">
        <f>IF(鋼材専用!B1653=0,"",鋼材専用!B1653)</f>
        <v/>
      </c>
      <c r="O1653" s="2" t="str">
        <f>IF(パイプ専用!B1653=0,"",パイプ専用!B1653)</f>
        <v/>
      </c>
      <c r="P1653" s="4" t="str">
        <f>IF(四角板専用!M1653=0,"",四角板専用!M1653)</f>
        <v/>
      </c>
      <c r="W1653" s="1" t="s">
        <v>1749</v>
      </c>
      <c r="X1653" s="2" t="str">
        <f t="shared" ca="1" si="102"/>
        <v/>
      </c>
      <c r="Z1653" s="2" t="str">
        <f t="shared" si="103"/>
        <v/>
      </c>
    </row>
    <row r="1654" spans="1:26">
      <c r="A1654" s="2" t="str">
        <f>四角板専用!A1654&amp;四角板専用!B1654</f>
        <v/>
      </c>
      <c r="B1654" s="2" t="str">
        <f>'FB&amp;L専用'!A1654&amp;'FB&amp;L専用'!B1654</f>
        <v/>
      </c>
      <c r="C1654" s="2" t="str">
        <f>鋼材専用!A1654&amp;鋼材専用!B1654</f>
        <v/>
      </c>
      <c r="D1654" s="2" t="str">
        <f>Φ部品専用!A1654&amp;Φ部品専用!B1654</f>
        <v/>
      </c>
      <c r="F1654" s="2" t="str">
        <f>IF(四角板専用!A1654=0,"",四角板専用!A1654)</f>
        <v/>
      </c>
      <c r="G1654" s="2" t="str">
        <f>IF('FB&amp;L専用'!A1654=0,"",'FB&amp;L専用'!A1654)</f>
        <v/>
      </c>
      <c r="H1654" s="2" t="str">
        <f>IF(鋼材専用!A1654=0,"",鋼材専用!A1654)</f>
        <v/>
      </c>
      <c r="I1654" s="2" t="str">
        <f>IF(Φ部品専用!A1654=0,"",Φ部品専用!A1654)</f>
        <v/>
      </c>
      <c r="J1654" s="2" t="str">
        <f>IF(パイプ専用!A1654=0,"",パイプ専用!A1654)</f>
        <v/>
      </c>
      <c r="K1654" s="2" t="str">
        <f>IF(四角板専用!B1654=0,"",四角板専用!B1654)</f>
        <v/>
      </c>
      <c r="L1654" s="2" t="str">
        <f>IF('FB&amp;L専用'!B1654=0,"",'FB&amp;L専用'!B1654)</f>
        <v/>
      </c>
      <c r="M1654" s="2" t="str">
        <f>IF(鋼材専用!B1654=0,"",鋼材専用!B1654)</f>
        <v/>
      </c>
      <c r="O1654" s="2" t="str">
        <f>IF(パイプ専用!B1654=0,"",パイプ専用!B1654)</f>
        <v/>
      </c>
      <c r="P1654" s="4" t="str">
        <f>IF(四角板専用!M1654=0,"",四角板専用!M1654)</f>
        <v/>
      </c>
      <c r="W1654" s="1" t="s">
        <v>1750</v>
      </c>
      <c r="X1654" s="2" t="str">
        <f t="shared" ca="1" si="102"/>
        <v/>
      </c>
      <c r="Z1654" s="2" t="str">
        <f t="shared" si="103"/>
        <v/>
      </c>
    </row>
    <row r="1655" spans="1:26">
      <c r="A1655" s="2" t="str">
        <f>四角板専用!A1655&amp;四角板専用!B1655</f>
        <v/>
      </c>
      <c r="B1655" s="2" t="str">
        <f>'FB&amp;L専用'!A1655&amp;'FB&amp;L専用'!B1655</f>
        <v/>
      </c>
      <c r="C1655" s="2" t="str">
        <f>鋼材専用!A1655&amp;鋼材専用!B1655</f>
        <v/>
      </c>
      <c r="D1655" s="2" t="str">
        <f>Φ部品専用!A1655&amp;Φ部品専用!B1655</f>
        <v/>
      </c>
      <c r="F1655" s="2" t="str">
        <f>IF(四角板専用!A1655=0,"",四角板専用!A1655)</f>
        <v/>
      </c>
      <c r="G1655" s="2" t="str">
        <f>IF('FB&amp;L専用'!A1655=0,"",'FB&amp;L専用'!A1655)</f>
        <v/>
      </c>
      <c r="H1655" s="2" t="str">
        <f>IF(鋼材専用!A1655=0,"",鋼材専用!A1655)</f>
        <v/>
      </c>
      <c r="I1655" s="2" t="str">
        <f>IF(Φ部品専用!A1655=0,"",Φ部品専用!A1655)</f>
        <v/>
      </c>
      <c r="J1655" s="2" t="str">
        <f>IF(パイプ専用!A1655=0,"",パイプ専用!A1655)</f>
        <v/>
      </c>
      <c r="K1655" s="2" t="str">
        <f>IF(四角板専用!B1655=0,"",四角板専用!B1655)</f>
        <v/>
      </c>
      <c r="L1655" s="2" t="str">
        <f>IF('FB&amp;L専用'!B1655=0,"",'FB&amp;L専用'!B1655)</f>
        <v/>
      </c>
      <c r="M1655" s="2" t="str">
        <f>IF(鋼材専用!B1655=0,"",鋼材専用!B1655)</f>
        <v/>
      </c>
      <c r="O1655" s="2" t="str">
        <f>IF(パイプ専用!B1655=0,"",パイプ専用!B1655)</f>
        <v/>
      </c>
      <c r="P1655" s="4" t="str">
        <f>IF(四角板専用!M1655=0,"",四角板専用!M1655)</f>
        <v/>
      </c>
      <c r="W1655" s="1" t="s">
        <v>1751</v>
      </c>
      <c r="X1655" s="2" t="str">
        <f t="shared" ca="1" si="102"/>
        <v/>
      </c>
      <c r="Z1655" s="2" t="str">
        <f t="shared" si="103"/>
        <v/>
      </c>
    </row>
    <row r="1656" spans="1:26">
      <c r="A1656" s="2" t="str">
        <f>四角板専用!A1656&amp;四角板専用!B1656</f>
        <v/>
      </c>
      <c r="B1656" s="2" t="str">
        <f>'FB&amp;L専用'!A1656&amp;'FB&amp;L専用'!B1656</f>
        <v/>
      </c>
      <c r="C1656" s="2" t="str">
        <f>鋼材専用!A1656&amp;鋼材専用!B1656</f>
        <v/>
      </c>
      <c r="D1656" s="2" t="str">
        <f>Φ部品専用!A1656&amp;Φ部品専用!B1656</f>
        <v/>
      </c>
      <c r="F1656" s="2" t="str">
        <f>IF(四角板専用!A1656=0,"",四角板専用!A1656)</f>
        <v/>
      </c>
      <c r="G1656" s="2" t="str">
        <f>IF('FB&amp;L専用'!A1656=0,"",'FB&amp;L専用'!A1656)</f>
        <v/>
      </c>
      <c r="H1656" s="2" t="str">
        <f>IF(鋼材専用!A1656=0,"",鋼材専用!A1656)</f>
        <v/>
      </c>
      <c r="I1656" s="2" t="str">
        <f>IF(Φ部品専用!A1656=0,"",Φ部品専用!A1656)</f>
        <v/>
      </c>
      <c r="J1656" s="2" t="str">
        <f>IF(パイプ専用!A1656=0,"",パイプ専用!A1656)</f>
        <v/>
      </c>
      <c r="K1656" s="2" t="str">
        <f>IF(四角板専用!B1656=0,"",四角板専用!B1656)</f>
        <v/>
      </c>
      <c r="L1656" s="2" t="str">
        <f>IF('FB&amp;L専用'!B1656=0,"",'FB&amp;L専用'!B1656)</f>
        <v/>
      </c>
      <c r="M1656" s="2" t="str">
        <f>IF(鋼材専用!B1656=0,"",鋼材専用!B1656)</f>
        <v/>
      </c>
      <c r="O1656" s="2" t="str">
        <f>IF(パイプ専用!B1656=0,"",パイプ専用!B1656)</f>
        <v/>
      </c>
      <c r="P1656" s="4" t="str">
        <f>IF(四角板専用!M1656=0,"",四角板専用!M1656)</f>
        <v/>
      </c>
      <c r="W1656" s="1" t="s">
        <v>1752</v>
      </c>
      <c r="X1656" s="2" t="str">
        <f t="shared" ca="1" si="102"/>
        <v/>
      </c>
      <c r="Z1656" s="2" t="str">
        <f t="shared" si="103"/>
        <v/>
      </c>
    </row>
    <row r="1657" spans="1:26">
      <c r="A1657" s="2" t="str">
        <f>四角板専用!A1657&amp;四角板専用!B1657</f>
        <v/>
      </c>
      <c r="B1657" s="2" t="str">
        <f>'FB&amp;L専用'!A1657&amp;'FB&amp;L専用'!B1657</f>
        <v/>
      </c>
      <c r="C1657" s="2" t="str">
        <f>鋼材専用!A1657&amp;鋼材専用!B1657</f>
        <v/>
      </c>
      <c r="D1657" s="2" t="str">
        <f>Φ部品専用!A1657&amp;Φ部品専用!B1657</f>
        <v/>
      </c>
      <c r="F1657" s="2" t="str">
        <f>IF(四角板専用!A1657=0,"",四角板専用!A1657)</f>
        <v/>
      </c>
      <c r="G1657" s="2" t="str">
        <f>IF('FB&amp;L専用'!A1657=0,"",'FB&amp;L専用'!A1657)</f>
        <v/>
      </c>
      <c r="H1657" s="2" t="str">
        <f>IF(鋼材専用!A1657=0,"",鋼材専用!A1657)</f>
        <v/>
      </c>
      <c r="I1657" s="2" t="str">
        <f>IF(Φ部品専用!A1657=0,"",Φ部品専用!A1657)</f>
        <v/>
      </c>
      <c r="J1657" s="2" t="str">
        <f>IF(パイプ専用!A1657=0,"",パイプ専用!A1657)</f>
        <v/>
      </c>
      <c r="K1657" s="2" t="str">
        <f>IF(四角板専用!B1657=0,"",四角板専用!B1657)</f>
        <v/>
      </c>
      <c r="L1657" s="2" t="str">
        <f>IF('FB&amp;L専用'!B1657=0,"",'FB&amp;L専用'!B1657)</f>
        <v/>
      </c>
      <c r="M1657" s="2" t="str">
        <f>IF(鋼材専用!B1657=0,"",鋼材専用!B1657)</f>
        <v/>
      </c>
      <c r="O1657" s="2" t="str">
        <f>IF(パイプ専用!B1657=0,"",パイプ専用!B1657)</f>
        <v/>
      </c>
      <c r="P1657" s="4" t="str">
        <f>IF(四角板専用!M1657=0,"",四角板専用!M1657)</f>
        <v/>
      </c>
      <c r="W1657" s="1" t="s">
        <v>1753</v>
      </c>
      <c r="X1657" s="2" t="str">
        <f t="shared" ca="1" si="102"/>
        <v/>
      </c>
      <c r="Z1657" s="2" t="str">
        <f t="shared" si="103"/>
        <v/>
      </c>
    </row>
    <row r="1658" spans="1:26">
      <c r="A1658" s="2" t="str">
        <f>四角板専用!A1658&amp;四角板専用!B1658</f>
        <v/>
      </c>
      <c r="B1658" s="2" t="str">
        <f>'FB&amp;L専用'!A1658&amp;'FB&amp;L専用'!B1658</f>
        <v/>
      </c>
      <c r="C1658" s="2" t="str">
        <f>鋼材専用!A1658&amp;鋼材専用!B1658</f>
        <v/>
      </c>
      <c r="D1658" s="2" t="str">
        <f>Φ部品専用!A1658&amp;Φ部品専用!B1658</f>
        <v/>
      </c>
      <c r="F1658" s="2" t="str">
        <f>IF(四角板専用!A1658=0,"",四角板専用!A1658)</f>
        <v/>
      </c>
      <c r="G1658" s="2" t="str">
        <f>IF('FB&amp;L専用'!A1658=0,"",'FB&amp;L専用'!A1658)</f>
        <v/>
      </c>
      <c r="H1658" s="2" t="str">
        <f>IF(鋼材専用!A1658=0,"",鋼材専用!A1658)</f>
        <v/>
      </c>
      <c r="I1658" s="2" t="str">
        <f>IF(Φ部品専用!A1658=0,"",Φ部品専用!A1658)</f>
        <v/>
      </c>
      <c r="J1658" s="2" t="str">
        <f>IF(パイプ専用!A1658=0,"",パイプ専用!A1658)</f>
        <v/>
      </c>
      <c r="K1658" s="2" t="str">
        <f>IF(四角板専用!B1658=0,"",四角板専用!B1658)</f>
        <v/>
      </c>
      <c r="L1658" s="2" t="str">
        <f>IF('FB&amp;L専用'!B1658=0,"",'FB&amp;L専用'!B1658)</f>
        <v/>
      </c>
      <c r="M1658" s="2" t="str">
        <f>IF(鋼材専用!B1658=0,"",鋼材専用!B1658)</f>
        <v/>
      </c>
      <c r="O1658" s="2" t="str">
        <f>IF(パイプ専用!B1658=0,"",パイプ専用!B1658)</f>
        <v/>
      </c>
      <c r="P1658" s="4" t="str">
        <f>IF(四角板専用!M1658=0,"",四角板専用!M1658)</f>
        <v/>
      </c>
      <c r="W1658" s="1" t="s">
        <v>1754</v>
      </c>
      <c r="X1658" s="2" t="str">
        <f t="shared" ca="1" si="102"/>
        <v/>
      </c>
      <c r="Z1658" s="2" t="str">
        <f t="shared" si="103"/>
        <v/>
      </c>
    </row>
    <row r="1659" spans="1:26">
      <c r="A1659" s="2" t="str">
        <f>四角板専用!A1659&amp;四角板専用!B1659</f>
        <v/>
      </c>
      <c r="B1659" s="2" t="str">
        <f>'FB&amp;L専用'!A1659&amp;'FB&amp;L専用'!B1659</f>
        <v/>
      </c>
      <c r="C1659" s="2" t="str">
        <f>鋼材専用!A1659&amp;鋼材専用!B1659</f>
        <v/>
      </c>
      <c r="D1659" s="2" t="str">
        <f>Φ部品専用!A1659&amp;Φ部品専用!B1659</f>
        <v/>
      </c>
      <c r="F1659" s="2" t="str">
        <f>IF(四角板専用!A1659=0,"",四角板専用!A1659)</f>
        <v/>
      </c>
      <c r="G1659" s="2" t="str">
        <f>IF('FB&amp;L専用'!A1659=0,"",'FB&amp;L専用'!A1659)</f>
        <v/>
      </c>
      <c r="H1659" s="2" t="str">
        <f>IF(鋼材専用!A1659=0,"",鋼材専用!A1659)</f>
        <v/>
      </c>
      <c r="I1659" s="2" t="str">
        <f>IF(Φ部品専用!A1659=0,"",Φ部品専用!A1659)</f>
        <v/>
      </c>
      <c r="J1659" s="2" t="str">
        <f>IF(パイプ専用!A1659=0,"",パイプ専用!A1659)</f>
        <v/>
      </c>
      <c r="K1659" s="2" t="str">
        <f>IF(四角板専用!B1659=0,"",四角板専用!B1659)</f>
        <v/>
      </c>
      <c r="L1659" s="2" t="str">
        <f>IF('FB&amp;L専用'!B1659=0,"",'FB&amp;L専用'!B1659)</f>
        <v/>
      </c>
      <c r="M1659" s="2" t="str">
        <f>IF(鋼材専用!B1659=0,"",鋼材専用!B1659)</f>
        <v/>
      </c>
      <c r="O1659" s="2" t="str">
        <f>IF(パイプ専用!B1659=0,"",パイプ専用!B1659)</f>
        <v/>
      </c>
      <c r="P1659" s="4" t="str">
        <f>IF(四角板専用!M1659=0,"",四角板専用!M1659)</f>
        <v/>
      </c>
      <c r="W1659" s="1" t="s">
        <v>1755</v>
      </c>
      <c r="X1659" s="2" t="str">
        <f t="shared" ca="1" si="102"/>
        <v/>
      </c>
      <c r="Z1659" s="2" t="str">
        <f t="shared" si="103"/>
        <v/>
      </c>
    </row>
    <row r="1660" spans="1:26">
      <c r="A1660" s="2" t="str">
        <f>四角板専用!A1660&amp;四角板専用!B1660</f>
        <v/>
      </c>
      <c r="B1660" s="2" t="str">
        <f>'FB&amp;L専用'!A1660&amp;'FB&amp;L専用'!B1660</f>
        <v/>
      </c>
      <c r="C1660" s="2" t="str">
        <f>鋼材専用!A1660&amp;鋼材専用!B1660</f>
        <v/>
      </c>
      <c r="D1660" s="2" t="str">
        <f>Φ部品専用!A1660&amp;Φ部品専用!B1660</f>
        <v/>
      </c>
      <c r="F1660" s="2" t="str">
        <f>IF(四角板専用!A1660=0,"",四角板専用!A1660)</f>
        <v/>
      </c>
      <c r="G1660" s="2" t="str">
        <f>IF('FB&amp;L専用'!A1660=0,"",'FB&amp;L専用'!A1660)</f>
        <v/>
      </c>
      <c r="H1660" s="2" t="str">
        <f>IF(鋼材専用!A1660=0,"",鋼材専用!A1660)</f>
        <v/>
      </c>
      <c r="I1660" s="2" t="str">
        <f>IF(Φ部品専用!A1660=0,"",Φ部品専用!A1660)</f>
        <v/>
      </c>
      <c r="J1660" s="2" t="str">
        <f>IF(パイプ専用!A1660=0,"",パイプ専用!A1660)</f>
        <v/>
      </c>
      <c r="K1660" s="2" t="str">
        <f>IF(四角板専用!B1660=0,"",四角板専用!B1660)</f>
        <v/>
      </c>
      <c r="L1660" s="2" t="str">
        <f>IF('FB&amp;L専用'!B1660=0,"",'FB&amp;L専用'!B1660)</f>
        <v/>
      </c>
      <c r="M1660" s="2" t="str">
        <f>IF(鋼材専用!B1660=0,"",鋼材専用!B1660)</f>
        <v/>
      </c>
      <c r="O1660" s="2" t="str">
        <f>IF(パイプ専用!B1660=0,"",パイプ専用!B1660)</f>
        <v/>
      </c>
      <c r="P1660" s="4" t="str">
        <f>IF(四角板専用!M1660=0,"",四角板専用!M1660)</f>
        <v/>
      </c>
      <c r="W1660" s="1" t="s">
        <v>1756</v>
      </c>
      <c r="X1660" s="2" t="str">
        <f t="shared" ca="1" si="102"/>
        <v/>
      </c>
      <c r="Z1660" s="2" t="str">
        <f t="shared" si="103"/>
        <v/>
      </c>
    </row>
    <row r="1661" spans="1:26">
      <c r="A1661" s="2" t="str">
        <f>四角板専用!A1661&amp;四角板専用!B1661</f>
        <v/>
      </c>
      <c r="B1661" s="2" t="str">
        <f>'FB&amp;L専用'!A1661&amp;'FB&amp;L専用'!B1661</f>
        <v/>
      </c>
      <c r="C1661" s="2" t="str">
        <f>鋼材専用!A1661&amp;鋼材専用!B1661</f>
        <v/>
      </c>
      <c r="D1661" s="2" t="str">
        <f>Φ部品専用!A1661&amp;Φ部品専用!B1661</f>
        <v/>
      </c>
      <c r="F1661" s="2" t="str">
        <f>IF(四角板専用!A1661=0,"",四角板専用!A1661)</f>
        <v/>
      </c>
      <c r="G1661" s="2" t="str">
        <f>IF('FB&amp;L専用'!A1661=0,"",'FB&amp;L専用'!A1661)</f>
        <v/>
      </c>
      <c r="H1661" s="2" t="str">
        <f>IF(鋼材専用!A1661=0,"",鋼材専用!A1661)</f>
        <v/>
      </c>
      <c r="I1661" s="2" t="str">
        <f>IF(Φ部品専用!A1661=0,"",Φ部品専用!A1661)</f>
        <v/>
      </c>
      <c r="J1661" s="2" t="str">
        <f>IF(パイプ専用!A1661=0,"",パイプ専用!A1661)</f>
        <v/>
      </c>
      <c r="K1661" s="2" t="str">
        <f>IF(四角板専用!B1661=0,"",四角板専用!B1661)</f>
        <v/>
      </c>
      <c r="L1661" s="2" t="str">
        <f>IF('FB&amp;L専用'!B1661=0,"",'FB&amp;L専用'!B1661)</f>
        <v/>
      </c>
      <c r="M1661" s="2" t="str">
        <f>IF(鋼材専用!B1661=0,"",鋼材専用!B1661)</f>
        <v/>
      </c>
      <c r="O1661" s="2" t="str">
        <f>IF(パイプ専用!B1661=0,"",パイプ専用!B1661)</f>
        <v/>
      </c>
      <c r="P1661" s="4" t="str">
        <f>IF(四角板専用!M1661=0,"",四角板専用!M1661)</f>
        <v/>
      </c>
      <c r="W1661" s="1" t="s">
        <v>1757</v>
      </c>
      <c r="X1661" s="2" t="str">
        <f t="shared" ca="1" si="102"/>
        <v/>
      </c>
      <c r="Z1661" s="2" t="str">
        <f t="shared" si="103"/>
        <v/>
      </c>
    </row>
    <row r="1662" spans="1:26">
      <c r="A1662" s="2" t="str">
        <f>四角板専用!A1662&amp;四角板専用!B1662</f>
        <v/>
      </c>
      <c r="B1662" s="2" t="str">
        <f>'FB&amp;L専用'!A1662&amp;'FB&amp;L専用'!B1662</f>
        <v/>
      </c>
      <c r="C1662" s="2" t="str">
        <f>鋼材専用!A1662&amp;鋼材専用!B1662</f>
        <v/>
      </c>
      <c r="D1662" s="2" t="str">
        <f>Φ部品専用!A1662&amp;Φ部品専用!B1662</f>
        <v/>
      </c>
      <c r="F1662" s="2" t="str">
        <f>IF(四角板専用!A1662=0,"",四角板専用!A1662)</f>
        <v/>
      </c>
      <c r="G1662" s="2" t="str">
        <f>IF('FB&amp;L専用'!A1662=0,"",'FB&amp;L専用'!A1662)</f>
        <v/>
      </c>
      <c r="H1662" s="2" t="str">
        <f>IF(鋼材専用!A1662=0,"",鋼材専用!A1662)</f>
        <v/>
      </c>
      <c r="I1662" s="2" t="str">
        <f>IF(Φ部品専用!A1662=0,"",Φ部品専用!A1662)</f>
        <v/>
      </c>
      <c r="J1662" s="2" t="str">
        <f>IF(パイプ専用!A1662=0,"",パイプ専用!A1662)</f>
        <v/>
      </c>
      <c r="K1662" s="2" t="str">
        <f>IF(四角板専用!B1662=0,"",四角板専用!B1662)</f>
        <v/>
      </c>
      <c r="L1662" s="2" t="str">
        <f>IF('FB&amp;L専用'!B1662=0,"",'FB&amp;L専用'!B1662)</f>
        <v/>
      </c>
      <c r="M1662" s="2" t="str">
        <f>IF(鋼材専用!B1662=0,"",鋼材専用!B1662)</f>
        <v/>
      </c>
      <c r="O1662" s="2" t="str">
        <f>IF(パイプ専用!B1662=0,"",パイプ専用!B1662)</f>
        <v/>
      </c>
      <c r="P1662" s="4" t="str">
        <f>IF(四角板専用!M1662=0,"",四角板専用!M1662)</f>
        <v/>
      </c>
      <c r="W1662" s="1" t="s">
        <v>1758</v>
      </c>
      <c r="X1662" s="2" t="str">
        <f t="shared" ca="1" si="102"/>
        <v/>
      </c>
      <c r="Z1662" s="2" t="str">
        <f t="shared" si="103"/>
        <v/>
      </c>
    </row>
    <row r="1663" spans="1:26">
      <c r="A1663" s="2" t="str">
        <f>四角板専用!A1663&amp;四角板専用!B1663</f>
        <v/>
      </c>
      <c r="B1663" s="2" t="str">
        <f>'FB&amp;L専用'!A1663&amp;'FB&amp;L専用'!B1663</f>
        <v/>
      </c>
      <c r="C1663" s="2" t="str">
        <f>鋼材専用!A1663&amp;鋼材専用!B1663</f>
        <v/>
      </c>
      <c r="D1663" s="2" t="str">
        <f>Φ部品専用!A1663&amp;Φ部品専用!B1663</f>
        <v/>
      </c>
      <c r="F1663" s="2" t="str">
        <f>IF(四角板専用!A1663=0,"",四角板専用!A1663)</f>
        <v/>
      </c>
      <c r="G1663" s="2" t="str">
        <f>IF('FB&amp;L専用'!A1663=0,"",'FB&amp;L専用'!A1663)</f>
        <v/>
      </c>
      <c r="H1663" s="2" t="str">
        <f>IF(鋼材専用!A1663=0,"",鋼材専用!A1663)</f>
        <v/>
      </c>
      <c r="I1663" s="2" t="str">
        <f>IF(Φ部品専用!A1663=0,"",Φ部品専用!A1663)</f>
        <v/>
      </c>
      <c r="J1663" s="2" t="str">
        <f>IF(パイプ専用!A1663=0,"",パイプ専用!A1663)</f>
        <v/>
      </c>
      <c r="K1663" s="2" t="str">
        <f>IF(四角板専用!B1663=0,"",四角板専用!B1663)</f>
        <v/>
      </c>
      <c r="L1663" s="2" t="str">
        <f>IF('FB&amp;L専用'!B1663=0,"",'FB&amp;L専用'!B1663)</f>
        <v/>
      </c>
      <c r="M1663" s="2" t="str">
        <f>IF(鋼材専用!B1663=0,"",鋼材専用!B1663)</f>
        <v/>
      </c>
      <c r="O1663" s="2" t="str">
        <f>IF(パイプ専用!B1663=0,"",パイプ専用!B1663)</f>
        <v/>
      </c>
      <c r="P1663" s="4" t="str">
        <f>IF(四角板専用!M1663=0,"",四角板専用!M1663)</f>
        <v/>
      </c>
      <c r="W1663" s="1" t="s">
        <v>1759</v>
      </c>
      <c r="X1663" s="2" t="str">
        <f t="shared" ca="1" si="102"/>
        <v/>
      </c>
      <c r="Z1663" s="2" t="str">
        <f t="shared" si="103"/>
        <v/>
      </c>
    </row>
    <row r="1664" spans="1:26">
      <c r="A1664" s="2" t="str">
        <f>四角板専用!A1664&amp;四角板専用!B1664</f>
        <v/>
      </c>
      <c r="B1664" s="2" t="str">
        <f>'FB&amp;L専用'!A1664&amp;'FB&amp;L専用'!B1664</f>
        <v/>
      </c>
      <c r="C1664" s="2" t="str">
        <f>鋼材専用!A1664&amp;鋼材専用!B1664</f>
        <v/>
      </c>
      <c r="D1664" s="2" t="str">
        <f>Φ部品専用!A1664&amp;Φ部品専用!B1664</f>
        <v/>
      </c>
      <c r="F1664" s="2" t="str">
        <f>IF(四角板専用!A1664=0,"",四角板専用!A1664)</f>
        <v/>
      </c>
      <c r="G1664" s="2" t="str">
        <f>IF('FB&amp;L専用'!A1664=0,"",'FB&amp;L専用'!A1664)</f>
        <v/>
      </c>
      <c r="H1664" s="2" t="str">
        <f>IF(鋼材専用!A1664=0,"",鋼材専用!A1664)</f>
        <v/>
      </c>
      <c r="I1664" s="2" t="str">
        <f>IF(Φ部品専用!A1664=0,"",Φ部品専用!A1664)</f>
        <v/>
      </c>
      <c r="J1664" s="2" t="str">
        <f>IF(パイプ専用!A1664=0,"",パイプ専用!A1664)</f>
        <v/>
      </c>
      <c r="K1664" s="2" t="str">
        <f>IF(四角板専用!B1664=0,"",四角板専用!B1664)</f>
        <v/>
      </c>
      <c r="L1664" s="2" t="str">
        <f>IF('FB&amp;L専用'!B1664=0,"",'FB&amp;L専用'!B1664)</f>
        <v/>
      </c>
      <c r="M1664" s="2" t="str">
        <f>IF(鋼材専用!B1664=0,"",鋼材専用!B1664)</f>
        <v/>
      </c>
      <c r="O1664" s="2" t="str">
        <f>IF(パイプ専用!B1664=0,"",パイプ専用!B1664)</f>
        <v/>
      </c>
      <c r="P1664" s="4" t="str">
        <f>IF(四角板専用!M1664=0,"",四角板専用!M1664)</f>
        <v/>
      </c>
      <c r="W1664" s="1" t="s">
        <v>1760</v>
      </c>
      <c r="X1664" s="2" t="str">
        <f t="shared" ca="1" si="102"/>
        <v/>
      </c>
      <c r="Z1664" s="2" t="str">
        <f t="shared" si="103"/>
        <v/>
      </c>
    </row>
    <row r="1665" spans="1:26">
      <c r="A1665" s="2" t="str">
        <f>四角板専用!A1665&amp;四角板専用!B1665</f>
        <v/>
      </c>
      <c r="B1665" s="2" t="str">
        <f>'FB&amp;L専用'!A1665&amp;'FB&amp;L専用'!B1665</f>
        <v/>
      </c>
      <c r="C1665" s="2" t="str">
        <f>鋼材専用!A1665&amp;鋼材専用!B1665</f>
        <v/>
      </c>
      <c r="D1665" s="2" t="str">
        <f>Φ部品専用!A1665&amp;Φ部品専用!B1665</f>
        <v/>
      </c>
      <c r="F1665" s="2" t="str">
        <f>IF(四角板専用!A1665=0,"",四角板専用!A1665)</f>
        <v/>
      </c>
      <c r="G1665" s="2" t="str">
        <f>IF('FB&amp;L専用'!A1665=0,"",'FB&amp;L専用'!A1665)</f>
        <v/>
      </c>
      <c r="H1665" s="2" t="str">
        <f>IF(鋼材専用!A1665=0,"",鋼材専用!A1665)</f>
        <v/>
      </c>
      <c r="I1665" s="2" t="str">
        <f>IF(Φ部品専用!A1665=0,"",Φ部品専用!A1665)</f>
        <v/>
      </c>
      <c r="J1665" s="2" t="str">
        <f>IF(パイプ専用!A1665=0,"",パイプ専用!A1665)</f>
        <v/>
      </c>
      <c r="K1665" s="2" t="str">
        <f>IF(四角板専用!B1665=0,"",四角板専用!B1665)</f>
        <v/>
      </c>
      <c r="L1665" s="2" t="str">
        <f>IF('FB&amp;L専用'!B1665=0,"",'FB&amp;L専用'!B1665)</f>
        <v/>
      </c>
      <c r="M1665" s="2" t="str">
        <f>IF(鋼材専用!B1665=0,"",鋼材専用!B1665)</f>
        <v/>
      </c>
      <c r="O1665" s="2" t="str">
        <f>IF(パイプ専用!B1665=0,"",パイプ専用!B1665)</f>
        <v/>
      </c>
      <c r="P1665" s="4" t="str">
        <f>IF(四角板専用!M1665=0,"",四角板専用!M1665)</f>
        <v/>
      </c>
      <c r="W1665" s="1" t="s">
        <v>1761</v>
      </c>
      <c r="X1665" s="2" t="str">
        <f t="shared" ca="1" si="102"/>
        <v/>
      </c>
      <c r="Z1665" s="2" t="str">
        <f t="shared" si="103"/>
        <v/>
      </c>
    </row>
    <row r="1666" spans="1:26">
      <c r="A1666" s="2" t="str">
        <f>四角板専用!A1666&amp;四角板専用!B1666</f>
        <v/>
      </c>
      <c r="B1666" s="2" t="str">
        <f>'FB&amp;L専用'!A1666&amp;'FB&amp;L専用'!B1666</f>
        <v/>
      </c>
      <c r="C1666" s="2" t="str">
        <f>鋼材専用!A1666&amp;鋼材専用!B1666</f>
        <v/>
      </c>
      <c r="D1666" s="2" t="str">
        <f>Φ部品専用!A1666&amp;Φ部品専用!B1666</f>
        <v/>
      </c>
      <c r="F1666" s="2" t="str">
        <f>IF(四角板専用!A1666=0,"",四角板専用!A1666)</f>
        <v/>
      </c>
      <c r="G1666" s="2" t="str">
        <f>IF('FB&amp;L専用'!A1666=0,"",'FB&amp;L専用'!A1666)</f>
        <v/>
      </c>
      <c r="H1666" s="2" t="str">
        <f>IF(鋼材専用!A1666=0,"",鋼材専用!A1666)</f>
        <v/>
      </c>
      <c r="I1666" s="2" t="str">
        <f>IF(Φ部品専用!A1666=0,"",Φ部品専用!A1666)</f>
        <v/>
      </c>
      <c r="J1666" s="2" t="str">
        <f>IF(パイプ専用!A1666=0,"",パイプ専用!A1666)</f>
        <v/>
      </c>
      <c r="K1666" s="2" t="str">
        <f>IF(四角板専用!B1666=0,"",四角板専用!B1666)</f>
        <v/>
      </c>
      <c r="L1666" s="2" t="str">
        <f>IF('FB&amp;L専用'!B1666=0,"",'FB&amp;L専用'!B1666)</f>
        <v/>
      </c>
      <c r="M1666" s="2" t="str">
        <f>IF(鋼材専用!B1666=0,"",鋼材専用!B1666)</f>
        <v/>
      </c>
      <c r="O1666" s="2" t="str">
        <f>IF(パイプ専用!B1666=0,"",パイプ専用!B1666)</f>
        <v/>
      </c>
      <c r="P1666" s="4" t="str">
        <f>IF(四角板専用!M1666=0,"",四角板専用!M1666)</f>
        <v/>
      </c>
      <c r="W1666" s="1" t="s">
        <v>1762</v>
      </c>
      <c r="X1666" s="2" t="str">
        <f t="shared" ca="1" si="102"/>
        <v/>
      </c>
      <c r="Z1666" s="2" t="str">
        <f t="shared" si="103"/>
        <v/>
      </c>
    </row>
    <row r="1667" spans="1:26">
      <c r="A1667" s="2" t="str">
        <f>四角板専用!A1667&amp;四角板専用!B1667</f>
        <v/>
      </c>
      <c r="B1667" s="2" t="str">
        <f>'FB&amp;L専用'!A1667&amp;'FB&amp;L専用'!B1667</f>
        <v/>
      </c>
      <c r="C1667" s="2" t="str">
        <f>鋼材専用!A1667&amp;鋼材専用!B1667</f>
        <v/>
      </c>
      <c r="D1667" s="2" t="str">
        <f>Φ部品専用!A1667&amp;Φ部品専用!B1667</f>
        <v/>
      </c>
      <c r="F1667" s="2" t="str">
        <f>IF(四角板専用!A1667=0,"",四角板専用!A1667)</f>
        <v/>
      </c>
      <c r="G1667" s="2" t="str">
        <f>IF('FB&amp;L専用'!A1667=0,"",'FB&amp;L専用'!A1667)</f>
        <v/>
      </c>
      <c r="H1667" s="2" t="str">
        <f>IF(鋼材専用!A1667=0,"",鋼材専用!A1667)</f>
        <v/>
      </c>
      <c r="I1667" s="2" t="str">
        <f>IF(Φ部品専用!A1667=0,"",Φ部品専用!A1667)</f>
        <v/>
      </c>
      <c r="J1667" s="2" t="str">
        <f>IF(パイプ専用!A1667=0,"",パイプ専用!A1667)</f>
        <v/>
      </c>
      <c r="K1667" s="2" t="str">
        <f>IF(四角板専用!B1667=0,"",四角板専用!B1667)</f>
        <v/>
      </c>
      <c r="L1667" s="2" t="str">
        <f>IF('FB&amp;L専用'!B1667=0,"",'FB&amp;L専用'!B1667)</f>
        <v/>
      </c>
      <c r="M1667" s="2" t="str">
        <f>IF(鋼材専用!B1667=0,"",鋼材専用!B1667)</f>
        <v/>
      </c>
      <c r="O1667" s="2" t="str">
        <f>IF(パイプ専用!B1667=0,"",パイプ専用!B1667)</f>
        <v/>
      </c>
      <c r="P1667" s="4" t="str">
        <f>IF(四角板専用!M1667=0,"",四角板専用!M1667)</f>
        <v/>
      </c>
      <c r="W1667" s="1" t="s">
        <v>1763</v>
      </c>
      <c r="X1667" s="2" t="str">
        <f t="shared" ref="X1667:X1730" ca="1" si="104">IF(Y1667="","",IF(COUNTIF(INDIRECT("Y$1:Y"&amp;ROW()),"重複")&gt;=1,"重複"&amp;COUNTIF(INDIRECT("Y$1:Y"&amp;ROW()),"重複"),""))</f>
        <v/>
      </c>
      <c r="Z1667" s="2" t="str">
        <f t="shared" ref="Z1667:Z1730" si="105">INDEX($A$1:$E$2000,INT((ROW(A1666)-1)/5)+1,MOD(ROW(A1666)-1,5)+1)</f>
        <v/>
      </c>
    </row>
    <row r="1668" spans="1:26">
      <c r="A1668" s="2" t="str">
        <f>四角板専用!A1668&amp;四角板専用!B1668</f>
        <v/>
      </c>
      <c r="B1668" s="2" t="str">
        <f>'FB&amp;L専用'!A1668&amp;'FB&amp;L専用'!B1668</f>
        <v/>
      </c>
      <c r="C1668" s="2" t="str">
        <f>鋼材専用!A1668&amp;鋼材専用!B1668</f>
        <v/>
      </c>
      <c r="D1668" s="2" t="str">
        <f>Φ部品専用!A1668&amp;Φ部品専用!B1668</f>
        <v/>
      </c>
      <c r="F1668" s="2" t="str">
        <f>IF(四角板専用!A1668=0,"",四角板専用!A1668)</f>
        <v/>
      </c>
      <c r="G1668" s="2" t="str">
        <f>IF('FB&amp;L専用'!A1668=0,"",'FB&amp;L専用'!A1668)</f>
        <v/>
      </c>
      <c r="H1668" s="2" t="str">
        <f>IF(鋼材専用!A1668=0,"",鋼材専用!A1668)</f>
        <v/>
      </c>
      <c r="I1668" s="2" t="str">
        <f>IF(Φ部品専用!A1668=0,"",Φ部品専用!A1668)</f>
        <v/>
      </c>
      <c r="J1668" s="2" t="str">
        <f>IF(パイプ専用!A1668=0,"",パイプ専用!A1668)</f>
        <v/>
      </c>
      <c r="K1668" s="2" t="str">
        <f>IF(四角板専用!B1668=0,"",四角板専用!B1668)</f>
        <v/>
      </c>
      <c r="L1668" s="2" t="str">
        <f>IF('FB&amp;L専用'!B1668=0,"",'FB&amp;L専用'!B1668)</f>
        <v/>
      </c>
      <c r="M1668" s="2" t="str">
        <f>IF(鋼材専用!B1668=0,"",鋼材専用!B1668)</f>
        <v/>
      </c>
      <c r="O1668" s="2" t="str">
        <f>IF(パイプ専用!B1668=0,"",パイプ専用!B1668)</f>
        <v/>
      </c>
      <c r="P1668" s="4" t="str">
        <f>IF(四角板専用!M1668=0,"",四角板専用!M1668)</f>
        <v/>
      </c>
      <c r="W1668" s="1" t="s">
        <v>1764</v>
      </c>
      <c r="X1668" s="2" t="str">
        <f t="shared" ca="1" si="104"/>
        <v/>
      </c>
      <c r="Z1668" s="2" t="str">
        <f t="shared" si="105"/>
        <v/>
      </c>
    </row>
    <row r="1669" spans="1:26">
      <c r="A1669" s="2" t="str">
        <f>四角板専用!A1669&amp;四角板専用!B1669</f>
        <v/>
      </c>
      <c r="B1669" s="2" t="str">
        <f>'FB&amp;L専用'!A1669&amp;'FB&amp;L専用'!B1669</f>
        <v/>
      </c>
      <c r="C1669" s="2" t="str">
        <f>鋼材専用!A1669&amp;鋼材専用!B1669</f>
        <v/>
      </c>
      <c r="D1669" s="2" t="str">
        <f>Φ部品専用!A1669&amp;Φ部品専用!B1669</f>
        <v/>
      </c>
      <c r="F1669" s="2" t="str">
        <f>IF(四角板専用!A1669=0,"",四角板専用!A1669)</f>
        <v/>
      </c>
      <c r="G1669" s="2" t="str">
        <f>IF('FB&amp;L専用'!A1669=0,"",'FB&amp;L専用'!A1669)</f>
        <v/>
      </c>
      <c r="H1669" s="2" t="str">
        <f>IF(鋼材専用!A1669=0,"",鋼材専用!A1669)</f>
        <v/>
      </c>
      <c r="I1669" s="2" t="str">
        <f>IF(Φ部品専用!A1669=0,"",Φ部品専用!A1669)</f>
        <v/>
      </c>
      <c r="J1669" s="2" t="str">
        <f>IF(パイプ専用!A1669=0,"",パイプ専用!A1669)</f>
        <v/>
      </c>
      <c r="K1669" s="2" t="str">
        <f>IF(四角板専用!B1669=0,"",四角板専用!B1669)</f>
        <v/>
      </c>
      <c r="L1669" s="2" t="str">
        <f>IF('FB&amp;L専用'!B1669=0,"",'FB&amp;L専用'!B1669)</f>
        <v/>
      </c>
      <c r="M1669" s="2" t="str">
        <f>IF(鋼材専用!B1669=0,"",鋼材専用!B1669)</f>
        <v/>
      </c>
      <c r="O1669" s="2" t="str">
        <f>IF(パイプ専用!B1669=0,"",パイプ専用!B1669)</f>
        <v/>
      </c>
      <c r="P1669" s="4" t="str">
        <f>IF(四角板専用!M1669=0,"",四角板専用!M1669)</f>
        <v/>
      </c>
      <c r="W1669" s="1" t="s">
        <v>1765</v>
      </c>
      <c r="X1669" s="2" t="str">
        <f t="shared" ca="1" si="104"/>
        <v/>
      </c>
      <c r="Z1669" s="2" t="str">
        <f t="shared" si="105"/>
        <v/>
      </c>
    </row>
    <row r="1670" spans="1:26">
      <c r="A1670" s="2" t="str">
        <f>四角板専用!A1670&amp;四角板専用!B1670</f>
        <v/>
      </c>
      <c r="B1670" s="2" t="str">
        <f>'FB&amp;L専用'!A1670&amp;'FB&amp;L専用'!B1670</f>
        <v/>
      </c>
      <c r="C1670" s="2" t="str">
        <f>鋼材専用!A1670&amp;鋼材専用!B1670</f>
        <v/>
      </c>
      <c r="D1670" s="2" t="str">
        <f>Φ部品専用!A1670&amp;Φ部品専用!B1670</f>
        <v/>
      </c>
      <c r="F1670" s="2" t="str">
        <f>IF(四角板専用!A1670=0,"",四角板専用!A1670)</f>
        <v/>
      </c>
      <c r="G1670" s="2" t="str">
        <f>IF('FB&amp;L専用'!A1670=0,"",'FB&amp;L専用'!A1670)</f>
        <v/>
      </c>
      <c r="H1670" s="2" t="str">
        <f>IF(鋼材専用!A1670=0,"",鋼材専用!A1670)</f>
        <v/>
      </c>
      <c r="I1670" s="2" t="str">
        <f>IF(Φ部品専用!A1670=0,"",Φ部品専用!A1670)</f>
        <v/>
      </c>
      <c r="J1670" s="2" t="str">
        <f>IF(パイプ専用!A1670=0,"",パイプ専用!A1670)</f>
        <v/>
      </c>
      <c r="K1670" s="2" t="str">
        <f>IF(四角板専用!B1670=0,"",四角板専用!B1670)</f>
        <v/>
      </c>
      <c r="L1670" s="2" t="str">
        <f>IF('FB&amp;L専用'!B1670=0,"",'FB&amp;L専用'!B1670)</f>
        <v/>
      </c>
      <c r="M1670" s="2" t="str">
        <f>IF(鋼材専用!B1670=0,"",鋼材専用!B1670)</f>
        <v/>
      </c>
      <c r="O1670" s="2" t="str">
        <f>IF(パイプ専用!B1670=0,"",パイプ専用!B1670)</f>
        <v/>
      </c>
      <c r="P1670" s="4" t="str">
        <f>IF(四角板専用!M1670=0,"",四角板専用!M1670)</f>
        <v/>
      </c>
      <c r="W1670" s="1" t="s">
        <v>1766</v>
      </c>
      <c r="X1670" s="2" t="str">
        <f t="shared" ca="1" si="104"/>
        <v/>
      </c>
      <c r="Z1670" s="2" t="str">
        <f t="shared" si="105"/>
        <v/>
      </c>
    </row>
    <row r="1671" spans="1:26">
      <c r="A1671" s="2" t="str">
        <f>四角板専用!A1671&amp;四角板専用!B1671</f>
        <v/>
      </c>
      <c r="B1671" s="2" t="str">
        <f>'FB&amp;L専用'!A1671&amp;'FB&amp;L専用'!B1671</f>
        <v/>
      </c>
      <c r="C1671" s="2" t="str">
        <f>鋼材専用!A1671&amp;鋼材専用!B1671</f>
        <v/>
      </c>
      <c r="D1671" s="2" t="str">
        <f>Φ部品専用!A1671&amp;Φ部品専用!B1671</f>
        <v/>
      </c>
      <c r="F1671" s="2" t="str">
        <f>IF(四角板専用!A1671=0,"",四角板専用!A1671)</f>
        <v/>
      </c>
      <c r="G1671" s="2" t="str">
        <f>IF('FB&amp;L専用'!A1671=0,"",'FB&amp;L専用'!A1671)</f>
        <v/>
      </c>
      <c r="H1671" s="2" t="str">
        <f>IF(鋼材専用!A1671=0,"",鋼材専用!A1671)</f>
        <v/>
      </c>
      <c r="I1671" s="2" t="str">
        <f>IF(Φ部品専用!A1671=0,"",Φ部品専用!A1671)</f>
        <v/>
      </c>
      <c r="J1671" s="2" t="str">
        <f>IF(パイプ専用!A1671=0,"",パイプ専用!A1671)</f>
        <v/>
      </c>
      <c r="K1671" s="2" t="str">
        <f>IF(四角板専用!B1671=0,"",四角板専用!B1671)</f>
        <v/>
      </c>
      <c r="L1671" s="2" t="str">
        <f>IF('FB&amp;L専用'!B1671=0,"",'FB&amp;L専用'!B1671)</f>
        <v/>
      </c>
      <c r="M1671" s="2" t="str">
        <f>IF(鋼材専用!B1671=0,"",鋼材専用!B1671)</f>
        <v/>
      </c>
      <c r="O1671" s="2" t="str">
        <f>IF(パイプ専用!B1671=0,"",パイプ専用!B1671)</f>
        <v/>
      </c>
      <c r="P1671" s="4" t="str">
        <f>IF(四角板専用!M1671=0,"",四角板専用!M1671)</f>
        <v/>
      </c>
      <c r="W1671" s="1" t="s">
        <v>1767</v>
      </c>
      <c r="X1671" s="2" t="str">
        <f t="shared" ca="1" si="104"/>
        <v/>
      </c>
      <c r="Z1671" s="2" t="str">
        <f t="shared" si="105"/>
        <v/>
      </c>
    </row>
    <row r="1672" spans="1:26">
      <c r="A1672" s="2" t="str">
        <f>四角板専用!A1672&amp;四角板専用!B1672</f>
        <v/>
      </c>
      <c r="B1672" s="2" t="str">
        <f>'FB&amp;L専用'!A1672&amp;'FB&amp;L専用'!B1672</f>
        <v/>
      </c>
      <c r="C1672" s="2" t="str">
        <f>鋼材専用!A1672&amp;鋼材専用!B1672</f>
        <v/>
      </c>
      <c r="D1672" s="2" t="str">
        <f>Φ部品専用!A1672&amp;Φ部品専用!B1672</f>
        <v/>
      </c>
      <c r="F1672" s="2" t="str">
        <f>IF(四角板専用!A1672=0,"",四角板専用!A1672)</f>
        <v/>
      </c>
      <c r="G1672" s="2" t="str">
        <f>IF('FB&amp;L専用'!A1672=0,"",'FB&amp;L専用'!A1672)</f>
        <v/>
      </c>
      <c r="H1672" s="2" t="str">
        <f>IF(鋼材専用!A1672=0,"",鋼材専用!A1672)</f>
        <v/>
      </c>
      <c r="I1672" s="2" t="str">
        <f>IF(Φ部品専用!A1672=0,"",Φ部品専用!A1672)</f>
        <v/>
      </c>
      <c r="J1672" s="2" t="str">
        <f>IF(パイプ専用!A1672=0,"",パイプ専用!A1672)</f>
        <v/>
      </c>
      <c r="K1672" s="2" t="str">
        <f>IF(四角板専用!B1672=0,"",四角板専用!B1672)</f>
        <v/>
      </c>
      <c r="L1672" s="2" t="str">
        <f>IF('FB&amp;L専用'!B1672=0,"",'FB&amp;L専用'!B1672)</f>
        <v/>
      </c>
      <c r="M1672" s="2" t="str">
        <f>IF(鋼材専用!B1672=0,"",鋼材専用!B1672)</f>
        <v/>
      </c>
      <c r="O1672" s="2" t="str">
        <f>IF(パイプ専用!B1672=0,"",パイプ専用!B1672)</f>
        <v/>
      </c>
      <c r="P1672" s="4" t="str">
        <f>IF(四角板専用!M1672=0,"",四角板専用!M1672)</f>
        <v/>
      </c>
      <c r="W1672" s="1" t="s">
        <v>1768</v>
      </c>
      <c r="X1672" s="2" t="str">
        <f t="shared" ca="1" si="104"/>
        <v/>
      </c>
      <c r="Z1672" s="2" t="str">
        <f t="shared" si="105"/>
        <v/>
      </c>
    </row>
    <row r="1673" spans="1:26">
      <c r="A1673" s="2" t="str">
        <f>四角板専用!A1673&amp;四角板専用!B1673</f>
        <v/>
      </c>
      <c r="B1673" s="2" t="str">
        <f>'FB&amp;L専用'!A1673&amp;'FB&amp;L専用'!B1673</f>
        <v/>
      </c>
      <c r="C1673" s="2" t="str">
        <f>鋼材専用!A1673&amp;鋼材専用!B1673</f>
        <v/>
      </c>
      <c r="D1673" s="2" t="str">
        <f>Φ部品専用!A1673&amp;Φ部品専用!B1673</f>
        <v/>
      </c>
      <c r="F1673" s="2" t="str">
        <f>IF(四角板専用!A1673=0,"",四角板専用!A1673)</f>
        <v/>
      </c>
      <c r="G1673" s="2" t="str">
        <f>IF('FB&amp;L専用'!A1673=0,"",'FB&amp;L専用'!A1673)</f>
        <v/>
      </c>
      <c r="H1673" s="2" t="str">
        <f>IF(鋼材専用!A1673=0,"",鋼材専用!A1673)</f>
        <v/>
      </c>
      <c r="I1673" s="2" t="str">
        <f>IF(Φ部品専用!A1673=0,"",Φ部品専用!A1673)</f>
        <v/>
      </c>
      <c r="J1673" s="2" t="str">
        <f>IF(パイプ専用!A1673=0,"",パイプ専用!A1673)</f>
        <v/>
      </c>
      <c r="K1673" s="2" t="str">
        <f>IF(四角板専用!B1673=0,"",四角板専用!B1673)</f>
        <v/>
      </c>
      <c r="L1673" s="2" t="str">
        <f>IF('FB&amp;L専用'!B1673=0,"",'FB&amp;L専用'!B1673)</f>
        <v/>
      </c>
      <c r="M1673" s="2" t="str">
        <f>IF(鋼材専用!B1673=0,"",鋼材専用!B1673)</f>
        <v/>
      </c>
      <c r="O1673" s="2" t="str">
        <f>IF(パイプ専用!B1673=0,"",パイプ専用!B1673)</f>
        <v/>
      </c>
      <c r="P1673" s="4" t="str">
        <f>IF(四角板専用!M1673=0,"",四角板専用!M1673)</f>
        <v/>
      </c>
      <c r="W1673" s="1" t="s">
        <v>1769</v>
      </c>
      <c r="X1673" s="2" t="str">
        <f t="shared" ca="1" si="104"/>
        <v/>
      </c>
      <c r="Z1673" s="2" t="str">
        <f t="shared" si="105"/>
        <v/>
      </c>
    </row>
    <row r="1674" spans="1:26">
      <c r="A1674" s="2" t="str">
        <f>四角板専用!A1674&amp;四角板専用!B1674</f>
        <v/>
      </c>
      <c r="B1674" s="2" t="str">
        <f>'FB&amp;L専用'!A1674&amp;'FB&amp;L専用'!B1674</f>
        <v/>
      </c>
      <c r="C1674" s="2" t="str">
        <f>鋼材専用!A1674&amp;鋼材専用!B1674</f>
        <v/>
      </c>
      <c r="D1674" s="2" t="str">
        <f>Φ部品専用!A1674&amp;Φ部品専用!B1674</f>
        <v/>
      </c>
      <c r="F1674" s="2" t="str">
        <f>IF(四角板専用!A1674=0,"",四角板専用!A1674)</f>
        <v/>
      </c>
      <c r="G1674" s="2" t="str">
        <f>IF('FB&amp;L専用'!A1674=0,"",'FB&amp;L専用'!A1674)</f>
        <v/>
      </c>
      <c r="H1674" s="2" t="str">
        <f>IF(鋼材専用!A1674=0,"",鋼材専用!A1674)</f>
        <v/>
      </c>
      <c r="I1674" s="2" t="str">
        <f>IF(Φ部品専用!A1674=0,"",Φ部品専用!A1674)</f>
        <v/>
      </c>
      <c r="J1674" s="2" t="str">
        <f>IF(パイプ専用!A1674=0,"",パイプ専用!A1674)</f>
        <v/>
      </c>
      <c r="K1674" s="2" t="str">
        <f>IF(四角板専用!B1674=0,"",四角板専用!B1674)</f>
        <v/>
      </c>
      <c r="L1674" s="2" t="str">
        <f>IF('FB&amp;L専用'!B1674=0,"",'FB&amp;L専用'!B1674)</f>
        <v/>
      </c>
      <c r="M1674" s="2" t="str">
        <f>IF(鋼材専用!B1674=0,"",鋼材専用!B1674)</f>
        <v/>
      </c>
      <c r="O1674" s="2" t="str">
        <f>IF(パイプ専用!B1674=0,"",パイプ専用!B1674)</f>
        <v/>
      </c>
      <c r="P1674" s="4" t="str">
        <f>IF(四角板専用!M1674=0,"",四角板専用!M1674)</f>
        <v/>
      </c>
      <c r="W1674" s="1" t="s">
        <v>1770</v>
      </c>
      <c r="X1674" s="2" t="str">
        <f t="shared" ca="1" si="104"/>
        <v/>
      </c>
      <c r="Z1674" s="2" t="str">
        <f t="shared" si="105"/>
        <v/>
      </c>
    </row>
    <row r="1675" spans="1:26">
      <c r="A1675" s="2" t="str">
        <f>四角板専用!A1675&amp;四角板専用!B1675</f>
        <v/>
      </c>
      <c r="B1675" s="2" t="str">
        <f>'FB&amp;L専用'!A1675&amp;'FB&amp;L専用'!B1675</f>
        <v/>
      </c>
      <c r="C1675" s="2" t="str">
        <f>鋼材専用!A1675&amp;鋼材専用!B1675</f>
        <v/>
      </c>
      <c r="D1675" s="2" t="str">
        <f>Φ部品専用!A1675&amp;Φ部品専用!B1675</f>
        <v/>
      </c>
      <c r="F1675" s="2" t="str">
        <f>IF(四角板専用!A1675=0,"",四角板専用!A1675)</f>
        <v/>
      </c>
      <c r="G1675" s="2" t="str">
        <f>IF('FB&amp;L専用'!A1675=0,"",'FB&amp;L専用'!A1675)</f>
        <v/>
      </c>
      <c r="H1675" s="2" t="str">
        <f>IF(鋼材専用!A1675=0,"",鋼材専用!A1675)</f>
        <v/>
      </c>
      <c r="I1675" s="2" t="str">
        <f>IF(Φ部品専用!A1675=0,"",Φ部品専用!A1675)</f>
        <v/>
      </c>
      <c r="J1675" s="2" t="str">
        <f>IF(パイプ専用!A1675=0,"",パイプ専用!A1675)</f>
        <v/>
      </c>
      <c r="K1675" s="2" t="str">
        <f>IF(四角板専用!B1675=0,"",四角板専用!B1675)</f>
        <v/>
      </c>
      <c r="L1675" s="2" t="str">
        <f>IF('FB&amp;L専用'!B1675=0,"",'FB&amp;L専用'!B1675)</f>
        <v/>
      </c>
      <c r="M1675" s="2" t="str">
        <f>IF(鋼材専用!B1675=0,"",鋼材専用!B1675)</f>
        <v/>
      </c>
      <c r="O1675" s="2" t="str">
        <f>IF(パイプ専用!B1675=0,"",パイプ専用!B1675)</f>
        <v/>
      </c>
      <c r="P1675" s="4" t="str">
        <f>IF(四角板専用!M1675=0,"",四角板専用!M1675)</f>
        <v/>
      </c>
      <c r="W1675" s="1" t="s">
        <v>1771</v>
      </c>
      <c r="X1675" s="2" t="str">
        <f t="shared" ca="1" si="104"/>
        <v/>
      </c>
      <c r="Z1675" s="2" t="str">
        <f t="shared" si="105"/>
        <v/>
      </c>
    </row>
    <row r="1676" spans="1:26">
      <c r="A1676" s="2" t="str">
        <f>四角板専用!A1676&amp;四角板専用!B1676</f>
        <v/>
      </c>
      <c r="B1676" s="2" t="str">
        <f>'FB&amp;L専用'!A1676&amp;'FB&amp;L専用'!B1676</f>
        <v/>
      </c>
      <c r="C1676" s="2" t="str">
        <f>鋼材専用!A1676&amp;鋼材専用!B1676</f>
        <v/>
      </c>
      <c r="D1676" s="2" t="str">
        <f>Φ部品専用!A1676&amp;Φ部品専用!B1676</f>
        <v/>
      </c>
      <c r="F1676" s="2" t="str">
        <f>IF(四角板専用!A1676=0,"",四角板専用!A1676)</f>
        <v/>
      </c>
      <c r="G1676" s="2" t="str">
        <f>IF('FB&amp;L専用'!A1676=0,"",'FB&amp;L専用'!A1676)</f>
        <v/>
      </c>
      <c r="H1676" s="2" t="str">
        <f>IF(鋼材専用!A1676=0,"",鋼材専用!A1676)</f>
        <v/>
      </c>
      <c r="I1676" s="2" t="str">
        <f>IF(Φ部品専用!A1676=0,"",Φ部品専用!A1676)</f>
        <v/>
      </c>
      <c r="J1676" s="2" t="str">
        <f>IF(パイプ専用!A1676=0,"",パイプ専用!A1676)</f>
        <v/>
      </c>
      <c r="K1676" s="2" t="str">
        <f>IF(四角板専用!B1676=0,"",四角板専用!B1676)</f>
        <v/>
      </c>
      <c r="L1676" s="2" t="str">
        <f>IF('FB&amp;L専用'!B1676=0,"",'FB&amp;L専用'!B1676)</f>
        <v/>
      </c>
      <c r="M1676" s="2" t="str">
        <f>IF(鋼材専用!B1676=0,"",鋼材専用!B1676)</f>
        <v/>
      </c>
      <c r="O1676" s="2" t="str">
        <f>IF(パイプ専用!B1676=0,"",パイプ専用!B1676)</f>
        <v/>
      </c>
      <c r="P1676" s="4" t="str">
        <f>IF(四角板専用!M1676=0,"",四角板専用!M1676)</f>
        <v/>
      </c>
      <c r="W1676" s="1" t="s">
        <v>1772</v>
      </c>
      <c r="X1676" s="2" t="str">
        <f t="shared" ca="1" si="104"/>
        <v/>
      </c>
      <c r="Z1676" s="2" t="str">
        <f t="shared" si="105"/>
        <v/>
      </c>
    </row>
    <row r="1677" spans="1:26">
      <c r="A1677" s="2" t="str">
        <f>四角板専用!A1677&amp;四角板専用!B1677</f>
        <v/>
      </c>
      <c r="B1677" s="2" t="str">
        <f>'FB&amp;L専用'!A1677&amp;'FB&amp;L専用'!B1677</f>
        <v/>
      </c>
      <c r="C1677" s="2" t="str">
        <f>鋼材専用!A1677&amp;鋼材専用!B1677</f>
        <v/>
      </c>
      <c r="D1677" s="2" t="str">
        <f>Φ部品専用!A1677&amp;Φ部品専用!B1677</f>
        <v/>
      </c>
      <c r="F1677" s="2" t="str">
        <f>IF(四角板専用!A1677=0,"",四角板専用!A1677)</f>
        <v/>
      </c>
      <c r="G1677" s="2" t="str">
        <f>IF('FB&amp;L専用'!A1677=0,"",'FB&amp;L専用'!A1677)</f>
        <v/>
      </c>
      <c r="H1677" s="2" t="str">
        <f>IF(鋼材専用!A1677=0,"",鋼材専用!A1677)</f>
        <v/>
      </c>
      <c r="I1677" s="2" t="str">
        <f>IF(Φ部品専用!A1677=0,"",Φ部品専用!A1677)</f>
        <v/>
      </c>
      <c r="J1677" s="2" t="str">
        <f>IF(パイプ専用!A1677=0,"",パイプ専用!A1677)</f>
        <v/>
      </c>
      <c r="K1677" s="2" t="str">
        <f>IF(四角板専用!B1677=0,"",四角板専用!B1677)</f>
        <v/>
      </c>
      <c r="L1677" s="2" t="str">
        <f>IF('FB&amp;L専用'!B1677=0,"",'FB&amp;L専用'!B1677)</f>
        <v/>
      </c>
      <c r="M1677" s="2" t="str">
        <f>IF(鋼材専用!B1677=0,"",鋼材専用!B1677)</f>
        <v/>
      </c>
      <c r="O1677" s="2" t="str">
        <f>IF(パイプ専用!B1677=0,"",パイプ専用!B1677)</f>
        <v/>
      </c>
      <c r="P1677" s="4" t="str">
        <f>IF(四角板専用!M1677=0,"",四角板専用!M1677)</f>
        <v/>
      </c>
      <c r="W1677" s="1" t="s">
        <v>1773</v>
      </c>
      <c r="X1677" s="2" t="str">
        <f t="shared" ca="1" si="104"/>
        <v/>
      </c>
      <c r="Z1677" s="2" t="str">
        <f t="shared" si="105"/>
        <v/>
      </c>
    </row>
    <row r="1678" spans="1:26">
      <c r="A1678" s="2" t="str">
        <f>四角板専用!A1678&amp;四角板専用!B1678</f>
        <v/>
      </c>
      <c r="B1678" s="2" t="str">
        <f>'FB&amp;L専用'!A1678&amp;'FB&amp;L専用'!B1678</f>
        <v/>
      </c>
      <c r="C1678" s="2" t="str">
        <f>鋼材専用!A1678&amp;鋼材専用!B1678</f>
        <v/>
      </c>
      <c r="D1678" s="2" t="str">
        <f>Φ部品専用!A1678&amp;Φ部品専用!B1678</f>
        <v/>
      </c>
      <c r="F1678" s="2" t="str">
        <f>IF(四角板専用!A1678=0,"",四角板専用!A1678)</f>
        <v/>
      </c>
      <c r="G1678" s="2" t="str">
        <f>IF('FB&amp;L専用'!A1678=0,"",'FB&amp;L専用'!A1678)</f>
        <v/>
      </c>
      <c r="H1678" s="2" t="str">
        <f>IF(鋼材専用!A1678=0,"",鋼材専用!A1678)</f>
        <v/>
      </c>
      <c r="I1678" s="2" t="str">
        <f>IF(Φ部品専用!A1678=0,"",Φ部品専用!A1678)</f>
        <v/>
      </c>
      <c r="J1678" s="2" t="str">
        <f>IF(パイプ専用!A1678=0,"",パイプ専用!A1678)</f>
        <v/>
      </c>
      <c r="K1678" s="2" t="str">
        <f>IF(四角板専用!B1678=0,"",四角板専用!B1678)</f>
        <v/>
      </c>
      <c r="L1678" s="2" t="str">
        <f>IF('FB&amp;L専用'!B1678=0,"",'FB&amp;L専用'!B1678)</f>
        <v/>
      </c>
      <c r="M1678" s="2" t="str">
        <f>IF(鋼材専用!B1678=0,"",鋼材専用!B1678)</f>
        <v/>
      </c>
      <c r="O1678" s="2" t="str">
        <f>IF(パイプ専用!B1678=0,"",パイプ専用!B1678)</f>
        <v/>
      </c>
      <c r="P1678" s="4" t="str">
        <f>IF(四角板専用!M1678=0,"",四角板専用!M1678)</f>
        <v/>
      </c>
      <c r="W1678" s="1" t="s">
        <v>1774</v>
      </c>
      <c r="X1678" s="2" t="str">
        <f t="shared" ca="1" si="104"/>
        <v/>
      </c>
      <c r="Z1678" s="2" t="str">
        <f t="shared" si="105"/>
        <v/>
      </c>
    </row>
    <row r="1679" spans="1:26">
      <c r="A1679" s="2" t="str">
        <f>四角板専用!A1679&amp;四角板専用!B1679</f>
        <v/>
      </c>
      <c r="B1679" s="2" t="str">
        <f>'FB&amp;L専用'!A1679&amp;'FB&amp;L専用'!B1679</f>
        <v/>
      </c>
      <c r="C1679" s="2" t="str">
        <f>鋼材専用!A1679&amp;鋼材専用!B1679</f>
        <v/>
      </c>
      <c r="D1679" s="2" t="str">
        <f>Φ部品専用!A1679&amp;Φ部品専用!B1679</f>
        <v/>
      </c>
      <c r="F1679" s="2" t="str">
        <f>IF(四角板専用!A1679=0,"",四角板専用!A1679)</f>
        <v/>
      </c>
      <c r="G1679" s="2" t="str">
        <f>IF('FB&amp;L専用'!A1679=0,"",'FB&amp;L専用'!A1679)</f>
        <v/>
      </c>
      <c r="H1679" s="2" t="str">
        <f>IF(鋼材専用!A1679=0,"",鋼材専用!A1679)</f>
        <v/>
      </c>
      <c r="I1679" s="2" t="str">
        <f>IF(Φ部品専用!A1679=0,"",Φ部品専用!A1679)</f>
        <v/>
      </c>
      <c r="J1679" s="2" t="str">
        <f>IF(パイプ専用!A1679=0,"",パイプ専用!A1679)</f>
        <v/>
      </c>
      <c r="K1679" s="2" t="str">
        <f>IF(四角板専用!B1679=0,"",四角板専用!B1679)</f>
        <v/>
      </c>
      <c r="L1679" s="2" t="str">
        <f>IF('FB&amp;L専用'!B1679=0,"",'FB&amp;L専用'!B1679)</f>
        <v/>
      </c>
      <c r="M1679" s="2" t="str">
        <f>IF(鋼材専用!B1679=0,"",鋼材専用!B1679)</f>
        <v/>
      </c>
      <c r="O1679" s="2" t="str">
        <f>IF(パイプ専用!B1679=0,"",パイプ専用!B1679)</f>
        <v/>
      </c>
      <c r="P1679" s="4" t="str">
        <f>IF(四角板専用!M1679=0,"",四角板専用!M1679)</f>
        <v/>
      </c>
      <c r="W1679" s="1" t="s">
        <v>1775</v>
      </c>
      <c r="X1679" s="2" t="str">
        <f t="shared" ca="1" si="104"/>
        <v/>
      </c>
      <c r="Z1679" s="2" t="str">
        <f t="shared" si="105"/>
        <v/>
      </c>
    </row>
    <row r="1680" spans="1:26">
      <c r="A1680" s="2" t="str">
        <f>四角板専用!A1680&amp;四角板専用!B1680</f>
        <v/>
      </c>
      <c r="B1680" s="2" t="str">
        <f>'FB&amp;L専用'!A1680&amp;'FB&amp;L専用'!B1680</f>
        <v/>
      </c>
      <c r="C1680" s="2" t="str">
        <f>鋼材専用!A1680&amp;鋼材専用!B1680</f>
        <v/>
      </c>
      <c r="D1680" s="2" t="str">
        <f>Φ部品専用!A1680&amp;Φ部品専用!B1680</f>
        <v/>
      </c>
      <c r="F1680" s="2" t="str">
        <f>IF(四角板専用!A1680=0,"",四角板専用!A1680)</f>
        <v/>
      </c>
      <c r="G1680" s="2" t="str">
        <f>IF('FB&amp;L専用'!A1680=0,"",'FB&amp;L専用'!A1680)</f>
        <v/>
      </c>
      <c r="H1680" s="2" t="str">
        <f>IF(鋼材専用!A1680=0,"",鋼材専用!A1680)</f>
        <v/>
      </c>
      <c r="I1680" s="2" t="str">
        <f>IF(Φ部品専用!A1680=0,"",Φ部品専用!A1680)</f>
        <v/>
      </c>
      <c r="J1680" s="2" t="str">
        <f>IF(パイプ専用!A1680=0,"",パイプ専用!A1680)</f>
        <v/>
      </c>
      <c r="K1680" s="2" t="str">
        <f>IF(四角板専用!B1680=0,"",四角板専用!B1680)</f>
        <v/>
      </c>
      <c r="L1680" s="2" t="str">
        <f>IF('FB&amp;L専用'!B1680=0,"",'FB&amp;L専用'!B1680)</f>
        <v/>
      </c>
      <c r="M1680" s="2" t="str">
        <f>IF(鋼材専用!B1680=0,"",鋼材専用!B1680)</f>
        <v/>
      </c>
      <c r="O1680" s="2" t="str">
        <f>IF(パイプ専用!B1680=0,"",パイプ専用!B1680)</f>
        <v/>
      </c>
      <c r="P1680" s="4" t="str">
        <f>IF(四角板専用!M1680=0,"",四角板専用!M1680)</f>
        <v/>
      </c>
      <c r="W1680" s="1" t="s">
        <v>1776</v>
      </c>
      <c r="X1680" s="2" t="str">
        <f t="shared" ca="1" si="104"/>
        <v/>
      </c>
      <c r="Z1680" s="2" t="str">
        <f t="shared" si="105"/>
        <v/>
      </c>
    </row>
    <row r="1681" spans="1:26">
      <c r="A1681" s="2" t="str">
        <f>四角板専用!A1681&amp;四角板専用!B1681</f>
        <v/>
      </c>
      <c r="B1681" s="2" t="str">
        <f>'FB&amp;L専用'!A1681&amp;'FB&amp;L専用'!B1681</f>
        <v/>
      </c>
      <c r="C1681" s="2" t="str">
        <f>鋼材専用!A1681&amp;鋼材専用!B1681</f>
        <v/>
      </c>
      <c r="D1681" s="2" t="str">
        <f>Φ部品専用!A1681&amp;Φ部品専用!B1681</f>
        <v/>
      </c>
      <c r="F1681" s="2" t="str">
        <f>IF(四角板専用!A1681=0,"",四角板専用!A1681)</f>
        <v/>
      </c>
      <c r="G1681" s="2" t="str">
        <f>IF('FB&amp;L専用'!A1681=0,"",'FB&amp;L専用'!A1681)</f>
        <v/>
      </c>
      <c r="H1681" s="2" t="str">
        <f>IF(鋼材専用!A1681=0,"",鋼材専用!A1681)</f>
        <v/>
      </c>
      <c r="I1681" s="2" t="str">
        <f>IF(Φ部品専用!A1681=0,"",Φ部品専用!A1681)</f>
        <v/>
      </c>
      <c r="J1681" s="2" t="str">
        <f>IF(パイプ専用!A1681=0,"",パイプ専用!A1681)</f>
        <v/>
      </c>
      <c r="K1681" s="2" t="str">
        <f>IF(四角板専用!B1681=0,"",四角板専用!B1681)</f>
        <v/>
      </c>
      <c r="L1681" s="2" t="str">
        <f>IF('FB&amp;L専用'!B1681=0,"",'FB&amp;L専用'!B1681)</f>
        <v/>
      </c>
      <c r="M1681" s="2" t="str">
        <f>IF(鋼材専用!B1681=0,"",鋼材専用!B1681)</f>
        <v/>
      </c>
      <c r="O1681" s="2" t="str">
        <f>IF(パイプ専用!B1681=0,"",パイプ専用!B1681)</f>
        <v/>
      </c>
      <c r="P1681" s="4" t="str">
        <f>IF(四角板専用!M1681=0,"",四角板専用!M1681)</f>
        <v/>
      </c>
      <c r="W1681" s="1" t="s">
        <v>1777</v>
      </c>
      <c r="X1681" s="2" t="str">
        <f t="shared" ca="1" si="104"/>
        <v/>
      </c>
      <c r="Z1681" s="2" t="str">
        <f t="shared" si="105"/>
        <v/>
      </c>
    </row>
    <row r="1682" spans="1:26">
      <c r="A1682" s="2" t="str">
        <f>四角板専用!A1682&amp;四角板専用!B1682</f>
        <v/>
      </c>
      <c r="B1682" s="2" t="str">
        <f>'FB&amp;L専用'!A1682&amp;'FB&amp;L専用'!B1682</f>
        <v/>
      </c>
      <c r="C1682" s="2" t="str">
        <f>鋼材専用!A1682&amp;鋼材専用!B1682</f>
        <v/>
      </c>
      <c r="D1682" s="2" t="str">
        <f>Φ部品専用!A1682&amp;Φ部品専用!B1682</f>
        <v/>
      </c>
      <c r="F1682" s="2" t="str">
        <f>IF(四角板専用!A1682=0,"",四角板専用!A1682)</f>
        <v/>
      </c>
      <c r="G1682" s="2" t="str">
        <f>IF('FB&amp;L専用'!A1682=0,"",'FB&amp;L専用'!A1682)</f>
        <v/>
      </c>
      <c r="H1682" s="2" t="str">
        <f>IF(鋼材専用!A1682=0,"",鋼材専用!A1682)</f>
        <v/>
      </c>
      <c r="I1682" s="2" t="str">
        <f>IF(Φ部品専用!A1682=0,"",Φ部品専用!A1682)</f>
        <v/>
      </c>
      <c r="J1682" s="2" t="str">
        <f>IF(パイプ専用!A1682=0,"",パイプ専用!A1682)</f>
        <v/>
      </c>
      <c r="K1682" s="2" t="str">
        <f>IF(四角板専用!B1682=0,"",四角板専用!B1682)</f>
        <v/>
      </c>
      <c r="L1682" s="2" t="str">
        <f>IF('FB&amp;L専用'!B1682=0,"",'FB&amp;L専用'!B1682)</f>
        <v/>
      </c>
      <c r="M1682" s="2" t="str">
        <f>IF(鋼材専用!B1682=0,"",鋼材専用!B1682)</f>
        <v/>
      </c>
      <c r="O1682" s="2" t="str">
        <f>IF(パイプ専用!B1682=0,"",パイプ専用!B1682)</f>
        <v/>
      </c>
      <c r="P1682" s="4" t="str">
        <f>IF(四角板専用!M1682=0,"",四角板専用!M1682)</f>
        <v/>
      </c>
      <c r="W1682" s="1" t="s">
        <v>1778</v>
      </c>
      <c r="X1682" s="2" t="str">
        <f t="shared" ca="1" si="104"/>
        <v/>
      </c>
      <c r="Z1682" s="2" t="str">
        <f t="shared" si="105"/>
        <v/>
      </c>
    </row>
    <row r="1683" spans="1:26">
      <c r="A1683" s="2" t="str">
        <f>四角板専用!A1683&amp;四角板専用!B1683</f>
        <v/>
      </c>
      <c r="B1683" s="2" t="str">
        <f>'FB&amp;L専用'!A1683&amp;'FB&amp;L専用'!B1683</f>
        <v/>
      </c>
      <c r="C1683" s="2" t="str">
        <f>鋼材専用!A1683&amp;鋼材専用!B1683</f>
        <v/>
      </c>
      <c r="D1683" s="2" t="str">
        <f>Φ部品専用!A1683&amp;Φ部品専用!B1683</f>
        <v/>
      </c>
      <c r="F1683" s="2" t="str">
        <f>IF(四角板専用!A1683=0,"",四角板専用!A1683)</f>
        <v/>
      </c>
      <c r="G1683" s="2" t="str">
        <f>IF('FB&amp;L専用'!A1683=0,"",'FB&amp;L専用'!A1683)</f>
        <v/>
      </c>
      <c r="H1683" s="2" t="str">
        <f>IF(鋼材専用!A1683=0,"",鋼材専用!A1683)</f>
        <v/>
      </c>
      <c r="I1683" s="2" t="str">
        <f>IF(Φ部品専用!A1683=0,"",Φ部品専用!A1683)</f>
        <v/>
      </c>
      <c r="J1683" s="2" t="str">
        <f>IF(パイプ専用!A1683=0,"",パイプ専用!A1683)</f>
        <v/>
      </c>
      <c r="K1683" s="2" t="str">
        <f>IF(四角板専用!B1683=0,"",四角板専用!B1683)</f>
        <v/>
      </c>
      <c r="L1683" s="2" t="str">
        <f>IF('FB&amp;L専用'!B1683=0,"",'FB&amp;L専用'!B1683)</f>
        <v/>
      </c>
      <c r="M1683" s="2" t="str">
        <f>IF(鋼材専用!B1683=0,"",鋼材専用!B1683)</f>
        <v/>
      </c>
      <c r="O1683" s="2" t="str">
        <f>IF(パイプ専用!B1683=0,"",パイプ専用!B1683)</f>
        <v/>
      </c>
      <c r="P1683" s="4" t="str">
        <f>IF(四角板専用!M1683=0,"",四角板専用!M1683)</f>
        <v/>
      </c>
      <c r="W1683" s="1" t="s">
        <v>1779</v>
      </c>
      <c r="X1683" s="2" t="str">
        <f t="shared" ca="1" si="104"/>
        <v/>
      </c>
      <c r="Z1683" s="2" t="str">
        <f t="shared" si="105"/>
        <v/>
      </c>
    </row>
    <row r="1684" spans="1:26">
      <c r="A1684" s="2" t="str">
        <f>四角板専用!A1684&amp;四角板専用!B1684</f>
        <v/>
      </c>
      <c r="B1684" s="2" t="str">
        <f>'FB&amp;L専用'!A1684&amp;'FB&amp;L専用'!B1684</f>
        <v/>
      </c>
      <c r="C1684" s="2" t="str">
        <f>鋼材専用!A1684&amp;鋼材専用!B1684</f>
        <v/>
      </c>
      <c r="D1684" s="2" t="str">
        <f>Φ部品専用!A1684&amp;Φ部品専用!B1684</f>
        <v/>
      </c>
      <c r="F1684" s="2" t="str">
        <f>IF(四角板専用!A1684=0,"",四角板専用!A1684)</f>
        <v/>
      </c>
      <c r="G1684" s="2" t="str">
        <f>IF('FB&amp;L専用'!A1684=0,"",'FB&amp;L専用'!A1684)</f>
        <v/>
      </c>
      <c r="H1684" s="2" t="str">
        <f>IF(鋼材専用!A1684=0,"",鋼材専用!A1684)</f>
        <v/>
      </c>
      <c r="I1684" s="2" t="str">
        <f>IF(Φ部品専用!A1684=0,"",Φ部品専用!A1684)</f>
        <v/>
      </c>
      <c r="J1684" s="2" t="str">
        <f>IF(パイプ専用!A1684=0,"",パイプ専用!A1684)</f>
        <v/>
      </c>
      <c r="K1684" s="2" t="str">
        <f>IF(四角板専用!B1684=0,"",四角板専用!B1684)</f>
        <v/>
      </c>
      <c r="L1684" s="2" t="str">
        <f>IF('FB&amp;L専用'!B1684=0,"",'FB&amp;L専用'!B1684)</f>
        <v/>
      </c>
      <c r="M1684" s="2" t="str">
        <f>IF(鋼材専用!B1684=0,"",鋼材専用!B1684)</f>
        <v/>
      </c>
      <c r="O1684" s="2" t="str">
        <f>IF(パイプ専用!B1684=0,"",パイプ専用!B1684)</f>
        <v/>
      </c>
      <c r="P1684" s="4" t="str">
        <f>IF(四角板専用!M1684=0,"",四角板専用!M1684)</f>
        <v/>
      </c>
      <c r="W1684" s="1" t="s">
        <v>1780</v>
      </c>
      <c r="X1684" s="2" t="str">
        <f t="shared" ca="1" si="104"/>
        <v/>
      </c>
      <c r="Z1684" s="2" t="str">
        <f t="shared" si="105"/>
        <v/>
      </c>
    </row>
    <row r="1685" spans="1:26">
      <c r="A1685" s="2" t="str">
        <f>四角板専用!A1685&amp;四角板専用!B1685</f>
        <v/>
      </c>
      <c r="B1685" s="2" t="str">
        <f>'FB&amp;L専用'!A1685&amp;'FB&amp;L専用'!B1685</f>
        <v/>
      </c>
      <c r="C1685" s="2" t="str">
        <f>鋼材専用!A1685&amp;鋼材専用!B1685</f>
        <v/>
      </c>
      <c r="D1685" s="2" t="str">
        <f>Φ部品専用!A1685&amp;Φ部品専用!B1685</f>
        <v/>
      </c>
      <c r="F1685" s="2" t="str">
        <f>IF(四角板専用!A1685=0,"",四角板専用!A1685)</f>
        <v/>
      </c>
      <c r="G1685" s="2" t="str">
        <f>IF('FB&amp;L専用'!A1685=0,"",'FB&amp;L専用'!A1685)</f>
        <v/>
      </c>
      <c r="H1685" s="2" t="str">
        <f>IF(鋼材専用!A1685=0,"",鋼材専用!A1685)</f>
        <v/>
      </c>
      <c r="I1685" s="2" t="str">
        <f>IF(Φ部品専用!A1685=0,"",Φ部品専用!A1685)</f>
        <v/>
      </c>
      <c r="J1685" s="2" t="str">
        <f>IF(パイプ専用!A1685=0,"",パイプ専用!A1685)</f>
        <v/>
      </c>
      <c r="K1685" s="2" t="str">
        <f>IF(四角板専用!B1685=0,"",四角板専用!B1685)</f>
        <v/>
      </c>
      <c r="L1685" s="2" t="str">
        <f>IF('FB&amp;L専用'!B1685=0,"",'FB&amp;L専用'!B1685)</f>
        <v/>
      </c>
      <c r="M1685" s="2" t="str">
        <f>IF(鋼材専用!B1685=0,"",鋼材専用!B1685)</f>
        <v/>
      </c>
      <c r="O1685" s="2" t="str">
        <f>IF(パイプ専用!B1685=0,"",パイプ専用!B1685)</f>
        <v/>
      </c>
      <c r="P1685" s="4" t="str">
        <f>IF(四角板専用!M1685=0,"",四角板専用!M1685)</f>
        <v/>
      </c>
      <c r="W1685" s="1" t="s">
        <v>1781</v>
      </c>
      <c r="X1685" s="2" t="str">
        <f t="shared" ca="1" si="104"/>
        <v/>
      </c>
      <c r="Z1685" s="2" t="str">
        <f t="shared" si="105"/>
        <v/>
      </c>
    </row>
    <row r="1686" spans="1:26">
      <c r="A1686" s="2" t="str">
        <f>四角板専用!A1686&amp;四角板専用!B1686</f>
        <v/>
      </c>
      <c r="B1686" s="2" t="str">
        <f>'FB&amp;L専用'!A1686&amp;'FB&amp;L専用'!B1686</f>
        <v/>
      </c>
      <c r="C1686" s="2" t="str">
        <f>鋼材専用!A1686&amp;鋼材専用!B1686</f>
        <v/>
      </c>
      <c r="D1686" s="2" t="str">
        <f>Φ部品専用!A1686&amp;Φ部品専用!B1686</f>
        <v/>
      </c>
      <c r="F1686" s="2" t="str">
        <f>IF(四角板専用!A1686=0,"",四角板専用!A1686)</f>
        <v/>
      </c>
      <c r="G1686" s="2" t="str">
        <f>IF('FB&amp;L専用'!A1686=0,"",'FB&amp;L専用'!A1686)</f>
        <v/>
      </c>
      <c r="H1686" s="2" t="str">
        <f>IF(鋼材専用!A1686=0,"",鋼材専用!A1686)</f>
        <v/>
      </c>
      <c r="I1686" s="2" t="str">
        <f>IF(Φ部品専用!A1686=0,"",Φ部品専用!A1686)</f>
        <v/>
      </c>
      <c r="J1686" s="2" t="str">
        <f>IF(パイプ専用!A1686=0,"",パイプ専用!A1686)</f>
        <v/>
      </c>
      <c r="K1686" s="2" t="str">
        <f>IF(四角板専用!B1686=0,"",四角板専用!B1686)</f>
        <v/>
      </c>
      <c r="L1686" s="2" t="str">
        <f>IF('FB&amp;L専用'!B1686=0,"",'FB&amp;L専用'!B1686)</f>
        <v/>
      </c>
      <c r="M1686" s="2" t="str">
        <f>IF(鋼材専用!B1686=0,"",鋼材専用!B1686)</f>
        <v/>
      </c>
      <c r="O1686" s="2" t="str">
        <f>IF(パイプ専用!B1686=0,"",パイプ専用!B1686)</f>
        <v/>
      </c>
      <c r="P1686" s="4" t="str">
        <f>IF(四角板専用!M1686=0,"",四角板専用!M1686)</f>
        <v/>
      </c>
      <c r="W1686" s="1" t="s">
        <v>1782</v>
      </c>
      <c r="X1686" s="2" t="str">
        <f t="shared" ca="1" si="104"/>
        <v/>
      </c>
      <c r="Z1686" s="2" t="str">
        <f t="shared" si="105"/>
        <v/>
      </c>
    </row>
    <row r="1687" spans="1:26">
      <c r="A1687" s="2" t="str">
        <f>四角板専用!A1687&amp;四角板専用!B1687</f>
        <v/>
      </c>
      <c r="B1687" s="2" t="str">
        <f>'FB&amp;L専用'!A1687&amp;'FB&amp;L専用'!B1687</f>
        <v/>
      </c>
      <c r="C1687" s="2" t="str">
        <f>鋼材専用!A1687&amp;鋼材専用!B1687</f>
        <v/>
      </c>
      <c r="D1687" s="2" t="str">
        <f>Φ部品専用!A1687&amp;Φ部品専用!B1687</f>
        <v/>
      </c>
      <c r="F1687" s="2" t="str">
        <f>IF(四角板専用!A1687=0,"",四角板専用!A1687)</f>
        <v/>
      </c>
      <c r="G1687" s="2" t="str">
        <f>IF('FB&amp;L専用'!A1687=0,"",'FB&amp;L専用'!A1687)</f>
        <v/>
      </c>
      <c r="H1687" s="2" t="str">
        <f>IF(鋼材専用!A1687=0,"",鋼材専用!A1687)</f>
        <v/>
      </c>
      <c r="I1687" s="2" t="str">
        <f>IF(Φ部品専用!A1687=0,"",Φ部品専用!A1687)</f>
        <v/>
      </c>
      <c r="J1687" s="2" t="str">
        <f>IF(パイプ専用!A1687=0,"",パイプ専用!A1687)</f>
        <v/>
      </c>
      <c r="K1687" s="2" t="str">
        <f>IF(四角板専用!B1687=0,"",四角板専用!B1687)</f>
        <v/>
      </c>
      <c r="L1687" s="2" t="str">
        <f>IF('FB&amp;L専用'!B1687=0,"",'FB&amp;L専用'!B1687)</f>
        <v/>
      </c>
      <c r="M1687" s="2" t="str">
        <f>IF(鋼材専用!B1687=0,"",鋼材専用!B1687)</f>
        <v/>
      </c>
      <c r="O1687" s="2" t="str">
        <f>IF(パイプ専用!B1687=0,"",パイプ専用!B1687)</f>
        <v/>
      </c>
      <c r="P1687" s="4" t="str">
        <f>IF(四角板専用!M1687=0,"",四角板専用!M1687)</f>
        <v/>
      </c>
      <c r="W1687" s="1" t="s">
        <v>1783</v>
      </c>
      <c r="X1687" s="2" t="str">
        <f t="shared" ca="1" si="104"/>
        <v/>
      </c>
      <c r="Z1687" s="2" t="str">
        <f t="shared" si="105"/>
        <v/>
      </c>
    </row>
    <row r="1688" spans="1:26">
      <c r="A1688" s="2" t="str">
        <f>四角板専用!A1688&amp;四角板専用!B1688</f>
        <v/>
      </c>
      <c r="B1688" s="2" t="str">
        <f>'FB&amp;L専用'!A1688&amp;'FB&amp;L専用'!B1688</f>
        <v/>
      </c>
      <c r="C1688" s="2" t="str">
        <f>鋼材専用!A1688&amp;鋼材専用!B1688</f>
        <v/>
      </c>
      <c r="D1688" s="2" t="str">
        <f>Φ部品専用!A1688&amp;Φ部品専用!B1688</f>
        <v/>
      </c>
      <c r="F1688" s="2" t="str">
        <f>IF(四角板専用!A1688=0,"",四角板専用!A1688)</f>
        <v/>
      </c>
      <c r="G1688" s="2" t="str">
        <f>IF('FB&amp;L専用'!A1688=0,"",'FB&amp;L専用'!A1688)</f>
        <v/>
      </c>
      <c r="H1688" s="2" t="str">
        <f>IF(鋼材専用!A1688=0,"",鋼材専用!A1688)</f>
        <v/>
      </c>
      <c r="I1688" s="2" t="str">
        <f>IF(Φ部品専用!A1688=0,"",Φ部品専用!A1688)</f>
        <v/>
      </c>
      <c r="J1688" s="2" t="str">
        <f>IF(パイプ専用!A1688=0,"",パイプ専用!A1688)</f>
        <v/>
      </c>
      <c r="K1688" s="2" t="str">
        <f>IF(四角板専用!B1688=0,"",四角板専用!B1688)</f>
        <v/>
      </c>
      <c r="L1688" s="2" t="str">
        <f>IF('FB&amp;L専用'!B1688=0,"",'FB&amp;L専用'!B1688)</f>
        <v/>
      </c>
      <c r="M1688" s="2" t="str">
        <f>IF(鋼材専用!B1688=0,"",鋼材専用!B1688)</f>
        <v/>
      </c>
      <c r="O1688" s="2" t="str">
        <f>IF(パイプ専用!B1688=0,"",パイプ専用!B1688)</f>
        <v/>
      </c>
      <c r="P1688" s="4" t="str">
        <f>IF(四角板専用!M1688=0,"",四角板専用!M1688)</f>
        <v/>
      </c>
      <c r="W1688" s="1" t="s">
        <v>1784</v>
      </c>
      <c r="X1688" s="2" t="str">
        <f t="shared" ca="1" si="104"/>
        <v/>
      </c>
      <c r="Z1688" s="2" t="str">
        <f t="shared" si="105"/>
        <v/>
      </c>
    </row>
    <row r="1689" spans="1:26">
      <c r="A1689" s="2" t="str">
        <f>四角板専用!A1689&amp;四角板専用!B1689</f>
        <v/>
      </c>
      <c r="B1689" s="2" t="str">
        <f>'FB&amp;L専用'!A1689&amp;'FB&amp;L専用'!B1689</f>
        <v/>
      </c>
      <c r="C1689" s="2" t="str">
        <f>鋼材専用!A1689&amp;鋼材専用!B1689</f>
        <v/>
      </c>
      <c r="D1689" s="2" t="str">
        <f>Φ部品専用!A1689&amp;Φ部品専用!B1689</f>
        <v/>
      </c>
      <c r="F1689" s="2" t="str">
        <f>IF(四角板専用!A1689=0,"",四角板専用!A1689)</f>
        <v/>
      </c>
      <c r="G1689" s="2" t="str">
        <f>IF('FB&amp;L専用'!A1689=0,"",'FB&amp;L専用'!A1689)</f>
        <v/>
      </c>
      <c r="H1689" s="2" t="str">
        <f>IF(鋼材専用!A1689=0,"",鋼材専用!A1689)</f>
        <v/>
      </c>
      <c r="I1689" s="2" t="str">
        <f>IF(Φ部品専用!A1689=0,"",Φ部品専用!A1689)</f>
        <v/>
      </c>
      <c r="J1689" s="2" t="str">
        <f>IF(パイプ専用!A1689=0,"",パイプ専用!A1689)</f>
        <v/>
      </c>
      <c r="K1689" s="2" t="str">
        <f>IF(四角板専用!B1689=0,"",四角板専用!B1689)</f>
        <v/>
      </c>
      <c r="L1689" s="2" t="str">
        <f>IF('FB&amp;L専用'!B1689=0,"",'FB&amp;L専用'!B1689)</f>
        <v/>
      </c>
      <c r="M1689" s="2" t="str">
        <f>IF(鋼材専用!B1689=0,"",鋼材専用!B1689)</f>
        <v/>
      </c>
      <c r="O1689" s="2" t="str">
        <f>IF(パイプ専用!B1689=0,"",パイプ専用!B1689)</f>
        <v/>
      </c>
      <c r="P1689" s="4" t="str">
        <f>IF(四角板専用!M1689=0,"",四角板専用!M1689)</f>
        <v/>
      </c>
      <c r="W1689" s="1" t="s">
        <v>1785</v>
      </c>
      <c r="X1689" s="2" t="str">
        <f t="shared" ca="1" si="104"/>
        <v/>
      </c>
      <c r="Z1689" s="2" t="str">
        <f t="shared" si="105"/>
        <v/>
      </c>
    </row>
    <row r="1690" spans="1:26">
      <c r="A1690" s="2" t="str">
        <f>四角板専用!A1690&amp;四角板専用!B1690</f>
        <v/>
      </c>
      <c r="B1690" s="2" t="str">
        <f>'FB&amp;L専用'!A1690&amp;'FB&amp;L専用'!B1690</f>
        <v/>
      </c>
      <c r="C1690" s="2" t="str">
        <f>鋼材専用!A1690&amp;鋼材専用!B1690</f>
        <v/>
      </c>
      <c r="D1690" s="2" t="str">
        <f>Φ部品専用!A1690&amp;Φ部品専用!B1690</f>
        <v/>
      </c>
      <c r="F1690" s="2" t="str">
        <f>IF(四角板専用!A1690=0,"",四角板専用!A1690)</f>
        <v/>
      </c>
      <c r="G1690" s="2" t="str">
        <f>IF('FB&amp;L専用'!A1690=0,"",'FB&amp;L専用'!A1690)</f>
        <v/>
      </c>
      <c r="H1690" s="2" t="str">
        <f>IF(鋼材専用!A1690=0,"",鋼材専用!A1690)</f>
        <v/>
      </c>
      <c r="I1690" s="2" t="str">
        <f>IF(Φ部品専用!A1690=0,"",Φ部品専用!A1690)</f>
        <v/>
      </c>
      <c r="J1690" s="2" t="str">
        <f>IF(パイプ専用!A1690=0,"",パイプ専用!A1690)</f>
        <v/>
      </c>
      <c r="K1690" s="2" t="str">
        <f>IF(四角板専用!B1690=0,"",四角板専用!B1690)</f>
        <v/>
      </c>
      <c r="L1690" s="2" t="str">
        <f>IF('FB&amp;L専用'!B1690=0,"",'FB&amp;L専用'!B1690)</f>
        <v/>
      </c>
      <c r="M1690" s="2" t="str">
        <f>IF(鋼材専用!B1690=0,"",鋼材専用!B1690)</f>
        <v/>
      </c>
      <c r="O1690" s="2" t="str">
        <f>IF(パイプ専用!B1690=0,"",パイプ専用!B1690)</f>
        <v/>
      </c>
      <c r="P1690" s="4" t="str">
        <f>IF(四角板専用!M1690=0,"",四角板専用!M1690)</f>
        <v/>
      </c>
      <c r="W1690" s="1" t="s">
        <v>1786</v>
      </c>
      <c r="X1690" s="2" t="str">
        <f t="shared" ca="1" si="104"/>
        <v/>
      </c>
      <c r="Z1690" s="2" t="str">
        <f t="shared" si="105"/>
        <v/>
      </c>
    </row>
    <row r="1691" spans="1:26">
      <c r="A1691" s="2" t="str">
        <f>四角板専用!A1691&amp;四角板専用!B1691</f>
        <v/>
      </c>
      <c r="B1691" s="2" t="str">
        <f>'FB&amp;L専用'!A1691&amp;'FB&amp;L専用'!B1691</f>
        <v/>
      </c>
      <c r="C1691" s="2" t="str">
        <f>鋼材専用!A1691&amp;鋼材専用!B1691</f>
        <v/>
      </c>
      <c r="D1691" s="2" t="str">
        <f>Φ部品専用!A1691&amp;Φ部品専用!B1691</f>
        <v/>
      </c>
      <c r="F1691" s="2" t="str">
        <f>IF(四角板専用!A1691=0,"",四角板専用!A1691)</f>
        <v/>
      </c>
      <c r="G1691" s="2" t="str">
        <f>IF('FB&amp;L専用'!A1691=0,"",'FB&amp;L専用'!A1691)</f>
        <v/>
      </c>
      <c r="H1691" s="2" t="str">
        <f>IF(鋼材専用!A1691=0,"",鋼材専用!A1691)</f>
        <v/>
      </c>
      <c r="I1691" s="2" t="str">
        <f>IF(Φ部品専用!A1691=0,"",Φ部品専用!A1691)</f>
        <v/>
      </c>
      <c r="J1691" s="2" t="str">
        <f>IF(パイプ専用!A1691=0,"",パイプ専用!A1691)</f>
        <v/>
      </c>
      <c r="K1691" s="2" t="str">
        <f>IF(四角板専用!B1691=0,"",四角板専用!B1691)</f>
        <v/>
      </c>
      <c r="L1691" s="2" t="str">
        <f>IF('FB&amp;L専用'!B1691=0,"",'FB&amp;L専用'!B1691)</f>
        <v/>
      </c>
      <c r="M1691" s="2" t="str">
        <f>IF(鋼材専用!B1691=0,"",鋼材専用!B1691)</f>
        <v/>
      </c>
      <c r="O1691" s="2" t="str">
        <f>IF(パイプ専用!B1691=0,"",パイプ専用!B1691)</f>
        <v/>
      </c>
      <c r="P1691" s="4" t="str">
        <f>IF(四角板専用!M1691=0,"",四角板専用!M1691)</f>
        <v/>
      </c>
      <c r="W1691" s="1" t="s">
        <v>1787</v>
      </c>
      <c r="X1691" s="2" t="str">
        <f t="shared" ca="1" si="104"/>
        <v/>
      </c>
      <c r="Z1691" s="2" t="str">
        <f t="shared" si="105"/>
        <v/>
      </c>
    </row>
    <row r="1692" spans="1:26">
      <c r="A1692" s="2" t="str">
        <f>四角板専用!A1692&amp;四角板専用!B1692</f>
        <v/>
      </c>
      <c r="B1692" s="2" t="str">
        <f>'FB&amp;L専用'!A1692&amp;'FB&amp;L専用'!B1692</f>
        <v/>
      </c>
      <c r="C1692" s="2" t="str">
        <f>鋼材専用!A1692&amp;鋼材専用!B1692</f>
        <v/>
      </c>
      <c r="D1692" s="2" t="str">
        <f>Φ部品専用!A1692&amp;Φ部品専用!B1692</f>
        <v/>
      </c>
      <c r="F1692" s="2" t="str">
        <f>IF(四角板専用!A1692=0,"",四角板専用!A1692)</f>
        <v/>
      </c>
      <c r="G1692" s="2" t="str">
        <f>IF('FB&amp;L専用'!A1692=0,"",'FB&amp;L専用'!A1692)</f>
        <v/>
      </c>
      <c r="H1692" s="2" t="str">
        <f>IF(鋼材専用!A1692=0,"",鋼材専用!A1692)</f>
        <v/>
      </c>
      <c r="I1692" s="2" t="str">
        <f>IF(Φ部品専用!A1692=0,"",Φ部品専用!A1692)</f>
        <v/>
      </c>
      <c r="J1692" s="2" t="str">
        <f>IF(パイプ専用!A1692=0,"",パイプ専用!A1692)</f>
        <v/>
      </c>
      <c r="K1692" s="2" t="str">
        <f>IF(四角板専用!B1692=0,"",四角板専用!B1692)</f>
        <v/>
      </c>
      <c r="L1692" s="2" t="str">
        <f>IF('FB&amp;L専用'!B1692=0,"",'FB&amp;L専用'!B1692)</f>
        <v/>
      </c>
      <c r="M1692" s="2" t="str">
        <f>IF(鋼材専用!B1692=0,"",鋼材専用!B1692)</f>
        <v/>
      </c>
      <c r="O1692" s="2" t="str">
        <f>IF(パイプ専用!B1692=0,"",パイプ専用!B1692)</f>
        <v/>
      </c>
      <c r="P1692" s="4" t="str">
        <f>IF(四角板専用!M1692=0,"",四角板専用!M1692)</f>
        <v/>
      </c>
      <c r="W1692" s="1" t="s">
        <v>1788</v>
      </c>
      <c r="X1692" s="2" t="str">
        <f t="shared" ca="1" si="104"/>
        <v/>
      </c>
      <c r="Z1692" s="2" t="str">
        <f t="shared" si="105"/>
        <v/>
      </c>
    </row>
    <row r="1693" spans="1:26">
      <c r="A1693" s="2" t="str">
        <f>四角板専用!A1693&amp;四角板専用!B1693</f>
        <v/>
      </c>
      <c r="B1693" s="2" t="str">
        <f>'FB&amp;L専用'!A1693&amp;'FB&amp;L専用'!B1693</f>
        <v/>
      </c>
      <c r="C1693" s="2" t="str">
        <f>鋼材専用!A1693&amp;鋼材専用!B1693</f>
        <v/>
      </c>
      <c r="D1693" s="2" t="str">
        <f>Φ部品専用!A1693&amp;Φ部品専用!B1693</f>
        <v/>
      </c>
      <c r="F1693" s="2" t="str">
        <f>IF(四角板専用!A1693=0,"",四角板専用!A1693)</f>
        <v/>
      </c>
      <c r="G1693" s="2" t="str">
        <f>IF('FB&amp;L専用'!A1693=0,"",'FB&amp;L専用'!A1693)</f>
        <v/>
      </c>
      <c r="H1693" s="2" t="str">
        <f>IF(鋼材専用!A1693=0,"",鋼材専用!A1693)</f>
        <v/>
      </c>
      <c r="I1693" s="2" t="str">
        <f>IF(Φ部品専用!A1693=0,"",Φ部品専用!A1693)</f>
        <v/>
      </c>
      <c r="J1693" s="2" t="str">
        <f>IF(パイプ専用!A1693=0,"",パイプ専用!A1693)</f>
        <v/>
      </c>
      <c r="K1693" s="2" t="str">
        <f>IF(四角板専用!B1693=0,"",四角板専用!B1693)</f>
        <v/>
      </c>
      <c r="L1693" s="2" t="str">
        <f>IF('FB&amp;L専用'!B1693=0,"",'FB&amp;L専用'!B1693)</f>
        <v/>
      </c>
      <c r="M1693" s="2" t="str">
        <f>IF(鋼材専用!B1693=0,"",鋼材専用!B1693)</f>
        <v/>
      </c>
      <c r="O1693" s="2" t="str">
        <f>IF(パイプ専用!B1693=0,"",パイプ専用!B1693)</f>
        <v/>
      </c>
      <c r="P1693" s="4" t="str">
        <f>IF(四角板専用!M1693=0,"",四角板専用!M1693)</f>
        <v/>
      </c>
      <c r="W1693" s="1" t="s">
        <v>1789</v>
      </c>
      <c r="X1693" s="2" t="str">
        <f t="shared" ca="1" si="104"/>
        <v/>
      </c>
      <c r="Z1693" s="2" t="str">
        <f t="shared" si="105"/>
        <v/>
      </c>
    </row>
    <row r="1694" spans="1:26">
      <c r="A1694" s="2" t="str">
        <f>四角板専用!A1694&amp;四角板専用!B1694</f>
        <v/>
      </c>
      <c r="B1694" s="2" t="str">
        <f>'FB&amp;L専用'!A1694&amp;'FB&amp;L専用'!B1694</f>
        <v/>
      </c>
      <c r="C1694" s="2" t="str">
        <f>鋼材専用!A1694&amp;鋼材専用!B1694</f>
        <v/>
      </c>
      <c r="D1694" s="2" t="str">
        <f>Φ部品専用!A1694&amp;Φ部品専用!B1694</f>
        <v/>
      </c>
      <c r="F1694" s="2" t="str">
        <f>IF(四角板専用!A1694=0,"",四角板専用!A1694)</f>
        <v/>
      </c>
      <c r="G1694" s="2" t="str">
        <f>IF('FB&amp;L専用'!A1694=0,"",'FB&amp;L専用'!A1694)</f>
        <v/>
      </c>
      <c r="H1694" s="2" t="str">
        <f>IF(鋼材専用!A1694=0,"",鋼材専用!A1694)</f>
        <v/>
      </c>
      <c r="I1694" s="2" t="str">
        <f>IF(Φ部品専用!A1694=0,"",Φ部品専用!A1694)</f>
        <v/>
      </c>
      <c r="J1694" s="2" t="str">
        <f>IF(パイプ専用!A1694=0,"",パイプ専用!A1694)</f>
        <v/>
      </c>
      <c r="K1694" s="2" t="str">
        <f>IF(四角板専用!B1694=0,"",四角板専用!B1694)</f>
        <v/>
      </c>
      <c r="L1694" s="2" t="str">
        <f>IF('FB&amp;L専用'!B1694=0,"",'FB&amp;L専用'!B1694)</f>
        <v/>
      </c>
      <c r="M1694" s="2" t="str">
        <f>IF(鋼材専用!B1694=0,"",鋼材専用!B1694)</f>
        <v/>
      </c>
      <c r="O1694" s="2" t="str">
        <f>IF(パイプ専用!B1694=0,"",パイプ専用!B1694)</f>
        <v/>
      </c>
      <c r="P1694" s="4" t="str">
        <f>IF(四角板専用!M1694=0,"",四角板専用!M1694)</f>
        <v/>
      </c>
      <c r="W1694" s="1" t="s">
        <v>1790</v>
      </c>
      <c r="X1694" s="2" t="str">
        <f t="shared" ca="1" si="104"/>
        <v/>
      </c>
      <c r="Z1694" s="2" t="str">
        <f t="shared" si="105"/>
        <v/>
      </c>
    </row>
    <row r="1695" spans="1:26">
      <c r="A1695" s="2" t="str">
        <f>四角板専用!A1695&amp;四角板専用!B1695</f>
        <v/>
      </c>
      <c r="B1695" s="2" t="str">
        <f>'FB&amp;L専用'!A1695&amp;'FB&amp;L専用'!B1695</f>
        <v/>
      </c>
      <c r="C1695" s="2" t="str">
        <f>鋼材専用!A1695&amp;鋼材専用!B1695</f>
        <v/>
      </c>
      <c r="D1695" s="2" t="str">
        <f>Φ部品専用!A1695&amp;Φ部品専用!B1695</f>
        <v/>
      </c>
      <c r="F1695" s="2" t="str">
        <f>IF(四角板専用!A1695=0,"",四角板専用!A1695)</f>
        <v/>
      </c>
      <c r="G1695" s="2" t="str">
        <f>IF('FB&amp;L専用'!A1695=0,"",'FB&amp;L専用'!A1695)</f>
        <v/>
      </c>
      <c r="H1695" s="2" t="str">
        <f>IF(鋼材専用!A1695=0,"",鋼材専用!A1695)</f>
        <v/>
      </c>
      <c r="I1695" s="2" t="str">
        <f>IF(Φ部品専用!A1695=0,"",Φ部品専用!A1695)</f>
        <v/>
      </c>
      <c r="J1695" s="2" t="str">
        <f>IF(パイプ専用!A1695=0,"",パイプ専用!A1695)</f>
        <v/>
      </c>
      <c r="K1695" s="2" t="str">
        <f>IF(四角板専用!B1695=0,"",四角板専用!B1695)</f>
        <v/>
      </c>
      <c r="L1695" s="2" t="str">
        <f>IF('FB&amp;L専用'!B1695=0,"",'FB&amp;L専用'!B1695)</f>
        <v/>
      </c>
      <c r="M1695" s="2" t="str">
        <f>IF(鋼材専用!B1695=0,"",鋼材専用!B1695)</f>
        <v/>
      </c>
      <c r="O1695" s="2" t="str">
        <f>IF(パイプ専用!B1695=0,"",パイプ専用!B1695)</f>
        <v/>
      </c>
      <c r="P1695" s="4" t="str">
        <f>IF(四角板専用!M1695=0,"",四角板専用!M1695)</f>
        <v/>
      </c>
      <c r="W1695" s="1" t="s">
        <v>1791</v>
      </c>
      <c r="X1695" s="2" t="str">
        <f t="shared" ca="1" si="104"/>
        <v/>
      </c>
      <c r="Z1695" s="2" t="str">
        <f t="shared" si="105"/>
        <v/>
      </c>
    </row>
    <row r="1696" spans="1:26">
      <c r="A1696" s="2" t="str">
        <f>四角板専用!A1696&amp;四角板専用!B1696</f>
        <v/>
      </c>
      <c r="B1696" s="2" t="str">
        <f>'FB&amp;L専用'!A1696&amp;'FB&amp;L専用'!B1696</f>
        <v/>
      </c>
      <c r="C1696" s="2" t="str">
        <f>鋼材専用!A1696&amp;鋼材専用!B1696</f>
        <v/>
      </c>
      <c r="D1696" s="2" t="str">
        <f>Φ部品専用!A1696&amp;Φ部品専用!B1696</f>
        <v/>
      </c>
      <c r="F1696" s="2" t="str">
        <f>IF(四角板専用!A1696=0,"",四角板専用!A1696)</f>
        <v/>
      </c>
      <c r="G1696" s="2" t="str">
        <f>IF('FB&amp;L専用'!A1696=0,"",'FB&amp;L専用'!A1696)</f>
        <v/>
      </c>
      <c r="H1696" s="2" t="str">
        <f>IF(鋼材専用!A1696=0,"",鋼材専用!A1696)</f>
        <v/>
      </c>
      <c r="I1696" s="2" t="str">
        <f>IF(Φ部品専用!A1696=0,"",Φ部品専用!A1696)</f>
        <v/>
      </c>
      <c r="J1696" s="2" t="str">
        <f>IF(パイプ専用!A1696=0,"",パイプ専用!A1696)</f>
        <v/>
      </c>
      <c r="K1696" s="2" t="str">
        <f>IF(四角板専用!B1696=0,"",四角板専用!B1696)</f>
        <v/>
      </c>
      <c r="L1696" s="2" t="str">
        <f>IF('FB&amp;L専用'!B1696=0,"",'FB&amp;L専用'!B1696)</f>
        <v/>
      </c>
      <c r="M1696" s="2" t="str">
        <f>IF(鋼材専用!B1696=0,"",鋼材専用!B1696)</f>
        <v/>
      </c>
      <c r="O1696" s="2" t="str">
        <f>IF(パイプ専用!B1696=0,"",パイプ専用!B1696)</f>
        <v/>
      </c>
      <c r="P1696" s="4" t="str">
        <f>IF(四角板専用!M1696=0,"",四角板専用!M1696)</f>
        <v/>
      </c>
      <c r="W1696" s="1" t="s">
        <v>1792</v>
      </c>
      <c r="X1696" s="2" t="str">
        <f t="shared" ca="1" si="104"/>
        <v/>
      </c>
      <c r="Z1696" s="2" t="str">
        <f t="shared" si="105"/>
        <v/>
      </c>
    </row>
    <row r="1697" spans="1:26">
      <c r="A1697" s="2" t="str">
        <f>四角板専用!A1697&amp;四角板専用!B1697</f>
        <v/>
      </c>
      <c r="B1697" s="2" t="str">
        <f>'FB&amp;L専用'!A1697&amp;'FB&amp;L専用'!B1697</f>
        <v/>
      </c>
      <c r="C1697" s="2" t="str">
        <f>鋼材専用!A1697&amp;鋼材専用!B1697</f>
        <v/>
      </c>
      <c r="D1697" s="2" t="str">
        <f>Φ部品専用!A1697&amp;Φ部品専用!B1697</f>
        <v/>
      </c>
      <c r="F1697" s="2" t="str">
        <f>IF(四角板専用!A1697=0,"",四角板専用!A1697)</f>
        <v/>
      </c>
      <c r="G1697" s="2" t="str">
        <f>IF('FB&amp;L専用'!A1697=0,"",'FB&amp;L専用'!A1697)</f>
        <v/>
      </c>
      <c r="H1697" s="2" t="str">
        <f>IF(鋼材専用!A1697=0,"",鋼材専用!A1697)</f>
        <v/>
      </c>
      <c r="I1697" s="2" t="str">
        <f>IF(Φ部品専用!A1697=0,"",Φ部品専用!A1697)</f>
        <v/>
      </c>
      <c r="J1697" s="2" t="str">
        <f>IF(パイプ専用!A1697=0,"",パイプ専用!A1697)</f>
        <v/>
      </c>
      <c r="K1697" s="2" t="str">
        <f>IF(四角板専用!B1697=0,"",四角板専用!B1697)</f>
        <v/>
      </c>
      <c r="L1697" s="2" t="str">
        <f>IF('FB&amp;L専用'!B1697=0,"",'FB&amp;L専用'!B1697)</f>
        <v/>
      </c>
      <c r="M1697" s="2" t="str">
        <f>IF(鋼材専用!B1697=0,"",鋼材専用!B1697)</f>
        <v/>
      </c>
      <c r="O1697" s="2" t="str">
        <f>IF(パイプ専用!B1697=0,"",パイプ専用!B1697)</f>
        <v/>
      </c>
      <c r="P1697" s="4" t="str">
        <f>IF(四角板専用!M1697=0,"",四角板専用!M1697)</f>
        <v/>
      </c>
      <c r="W1697" s="1" t="s">
        <v>1793</v>
      </c>
      <c r="X1697" s="2" t="str">
        <f t="shared" ca="1" si="104"/>
        <v/>
      </c>
      <c r="Z1697" s="2" t="str">
        <f t="shared" si="105"/>
        <v/>
      </c>
    </row>
    <row r="1698" spans="1:26">
      <c r="A1698" s="2" t="str">
        <f>四角板専用!A1698&amp;四角板専用!B1698</f>
        <v/>
      </c>
      <c r="B1698" s="2" t="str">
        <f>'FB&amp;L専用'!A1698&amp;'FB&amp;L専用'!B1698</f>
        <v/>
      </c>
      <c r="C1698" s="2" t="str">
        <f>鋼材専用!A1698&amp;鋼材専用!B1698</f>
        <v/>
      </c>
      <c r="D1698" s="2" t="str">
        <f>Φ部品専用!A1698&amp;Φ部品専用!B1698</f>
        <v/>
      </c>
      <c r="F1698" s="2" t="str">
        <f>IF(四角板専用!A1698=0,"",四角板専用!A1698)</f>
        <v/>
      </c>
      <c r="G1698" s="2" t="str">
        <f>IF('FB&amp;L専用'!A1698=0,"",'FB&amp;L専用'!A1698)</f>
        <v/>
      </c>
      <c r="H1698" s="2" t="str">
        <f>IF(鋼材専用!A1698=0,"",鋼材専用!A1698)</f>
        <v/>
      </c>
      <c r="I1698" s="2" t="str">
        <f>IF(Φ部品専用!A1698=0,"",Φ部品専用!A1698)</f>
        <v/>
      </c>
      <c r="J1698" s="2" t="str">
        <f>IF(パイプ専用!A1698=0,"",パイプ専用!A1698)</f>
        <v/>
      </c>
      <c r="K1698" s="2" t="str">
        <f>IF(四角板専用!B1698=0,"",四角板専用!B1698)</f>
        <v/>
      </c>
      <c r="L1698" s="2" t="str">
        <f>IF('FB&amp;L専用'!B1698=0,"",'FB&amp;L専用'!B1698)</f>
        <v/>
      </c>
      <c r="M1698" s="2" t="str">
        <f>IF(鋼材専用!B1698=0,"",鋼材専用!B1698)</f>
        <v/>
      </c>
      <c r="O1698" s="2" t="str">
        <f>IF(パイプ専用!B1698=0,"",パイプ専用!B1698)</f>
        <v/>
      </c>
      <c r="P1698" s="4" t="str">
        <f>IF(四角板専用!M1698=0,"",四角板専用!M1698)</f>
        <v/>
      </c>
      <c r="W1698" s="1" t="s">
        <v>1794</v>
      </c>
      <c r="X1698" s="2" t="str">
        <f t="shared" ca="1" si="104"/>
        <v/>
      </c>
      <c r="Z1698" s="2" t="str">
        <f t="shared" si="105"/>
        <v/>
      </c>
    </row>
    <row r="1699" spans="1:26">
      <c r="A1699" s="2" t="str">
        <f>四角板専用!A1699&amp;四角板専用!B1699</f>
        <v/>
      </c>
      <c r="B1699" s="2" t="str">
        <f>'FB&amp;L専用'!A1699&amp;'FB&amp;L専用'!B1699</f>
        <v/>
      </c>
      <c r="C1699" s="2" t="str">
        <f>鋼材専用!A1699&amp;鋼材専用!B1699</f>
        <v/>
      </c>
      <c r="D1699" s="2" t="str">
        <f>Φ部品専用!A1699&amp;Φ部品専用!B1699</f>
        <v/>
      </c>
      <c r="F1699" s="2" t="str">
        <f>IF(四角板専用!A1699=0,"",四角板専用!A1699)</f>
        <v/>
      </c>
      <c r="G1699" s="2" t="str">
        <f>IF('FB&amp;L専用'!A1699=0,"",'FB&amp;L専用'!A1699)</f>
        <v/>
      </c>
      <c r="H1699" s="2" t="str">
        <f>IF(鋼材専用!A1699=0,"",鋼材専用!A1699)</f>
        <v/>
      </c>
      <c r="I1699" s="2" t="str">
        <f>IF(Φ部品専用!A1699=0,"",Φ部品専用!A1699)</f>
        <v/>
      </c>
      <c r="J1699" s="2" t="str">
        <f>IF(パイプ専用!A1699=0,"",パイプ専用!A1699)</f>
        <v/>
      </c>
      <c r="K1699" s="2" t="str">
        <f>IF(四角板専用!B1699=0,"",四角板専用!B1699)</f>
        <v/>
      </c>
      <c r="L1699" s="2" t="str">
        <f>IF('FB&amp;L専用'!B1699=0,"",'FB&amp;L専用'!B1699)</f>
        <v/>
      </c>
      <c r="M1699" s="2" t="str">
        <f>IF(鋼材専用!B1699=0,"",鋼材専用!B1699)</f>
        <v/>
      </c>
      <c r="O1699" s="2" t="str">
        <f>IF(パイプ専用!B1699=0,"",パイプ専用!B1699)</f>
        <v/>
      </c>
      <c r="P1699" s="4" t="str">
        <f>IF(四角板専用!M1699=0,"",四角板専用!M1699)</f>
        <v/>
      </c>
      <c r="W1699" s="1" t="s">
        <v>1795</v>
      </c>
      <c r="X1699" s="2" t="str">
        <f t="shared" ca="1" si="104"/>
        <v/>
      </c>
      <c r="Z1699" s="2" t="str">
        <f t="shared" si="105"/>
        <v/>
      </c>
    </row>
    <row r="1700" spans="1:26">
      <c r="A1700" s="2" t="str">
        <f>四角板専用!A1700&amp;四角板専用!B1700</f>
        <v/>
      </c>
      <c r="B1700" s="2" t="str">
        <f>'FB&amp;L専用'!A1700&amp;'FB&amp;L専用'!B1700</f>
        <v/>
      </c>
      <c r="C1700" s="2" t="str">
        <f>鋼材専用!A1700&amp;鋼材専用!B1700</f>
        <v/>
      </c>
      <c r="D1700" s="2" t="str">
        <f>Φ部品専用!A1700&amp;Φ部品専用!B1700</f>
        <v/>
      </c>
      <c r="F1700" s="2" t="str">
        <f>IF(四角板専用!A1700=0,"",四角板専用!A1700)</f>
        <v/>
      </c>
      <c r="G1700" s="2" t="str">
        <f>IF('FB&amp;L専用'!A1700=0,"",'FB&amp;L専用'!A1700)</f>
        <v/>
      </c>
      <c r="H1700" s="2" t="str">
        <f>IF(鋼材専用!A1700=0,"",鋼材専用!A1700)</f>
        <v/>
      </c>
      <c r="I1700" s="2" t="str">
        <f>IF(Φ部品専用!A1700=0,"",Φ部品専用!A1700)</f>
        <v/>
      </c>
      <c r="J1700" s="2" t="str">
        <f>IF(パイプ専用!A1700=0,"",パイプ専用!A1700)</f>
        <v/>
      </c>
      <c r="K1700" s="2" t="str">
        <f>IF(四角板専用!B1700=0,"",四角板専用!B1700)</f>
        <v/>
      </c>
      <c r="L1700" s="2" t="str">
        <f>IF('FB&amp;L専用'!B1700=0,"",'FB&amp;L専用'!B1700)</f>
        <v/>
      </c>
      <c r="M1700" s="2" t="str">
        <f>IF(鋼材専用!B1700=0,"",鋼材専用!B1700)</f>
        <v/>
      </c>
      <c r="O1700" s="2" t="str">
        <f>IF(パイプ専用!B1700=0,"",パイプ専用!B1700)</f>
        <v/>
      </c>
      <c r="P1700" s="4" t="str">
        <f>IF(四角板専用!M1700=0,"",四角板専用!M1700)</f>
        <v/>
      </c>
      <c r="W1700" s="1" t="s">
        <v>1796</v>
      </c>
      <c r="X1700" s="2" t="str">
        <f t="shared" ca="1" si="104"/>
        <v/>
      </c>
      <c r="Z1700" s="2" t="str">
        <f t="shared" si="105"/>
        <v/>
      </c>
    </row>
    <row r="1701" spans="1:26">
      <c r="A1701" s="2" t="str">
        <f>四角板専用!A1701&amp;四角板専用!B1701</f>
        <v/>
      </c>
      <c r="B1701" s="2" t="str">
        <f>'FB&amp;L専用'!A1701&amp;'FB&amp;L専用'!B1701</f>
        <v/>
      </c>
      <c r="C1701" s="2" t="str">
        <f>鋼材専用!A1701&amp;鋼材専用!B1701</f>
        <v/>
      </c>
      <c r="D1701" s="2" t="str">
        <f>Φ部品専用!A1701&amp;Φ部品専用!B1701</f>
        <v/>
      </c>
      <c r="F1701" s="2" t="str">
        <f>IF(四角板専用!A1701=0,"",四角板専用!A1701)</f>
        <v/>
      </c>
      <c r="G1701" s="2" t="str">
        <f>IF('FB&amp;L専用'!A1701=0,"",'FB&amp;L専用'!A1701)</f>
        <v/>
      </c>
      <c r="H1701" s="2" t="str">
        <f>IF(鋼材専用!A1701=0,"",鋼材専用!A1701)</f>
        <v/>
      </c>
      <c r="I1701" s="2" t="str">
        <f>IF(Φ部品専用!A1701=0,"",Φ部品専用!A1701)</f>
        <v/>
      </c>
      <c r="J1701" s="2" t="str">
        <f>IF(パイプ専用!A1701=0,"",パイプ専用!A1701)</f>
        <v/>
      </c>
      <c r="K1701" s="2" t="str">
        <f>IF(四角板専用!B1701=0,"",四角板専用!B1701)</f>
        <v/>
      </c>
      <c r="L1701" s="2" t="str">
        <f>IF('FB&amp;L専用'!B1701=0,"",'FB&amp;L専用'!B1701)</f>
        <v/>
      </c>
      <c r="M1701" s="2" t="str">
        <f>IF(鋼材専用!B1701=0,"",鋼材専用!B1701)</f>
        <v/>
      </c>
      <c r="O1701" s="2" t="str">
        <f>IF(パイプ専用!B1701=0,"",パイプ専用!B1701)</f>
        <v/>
      </c>
      <c r="P1701" s="4" t="str">
        <f>IF(四角板専用!M1701=0,"",四角板専用!M1701)</f>
        <v/>
      </c>
      <c r="W1701" s="1" t="s">
        <v>1797</v>
      </c>
      <c r="X1701" s="2" t="str">
        <f t="shared" ca="1" si="104"/>
        <v/>
      </c>
      <c r="Z1701" s="2" t="str">
        <f t="shared" si="105"/>
        <v/>
      </c>
    </row>
    <row r="1702" spans="1:26">
      <c r="A1702" s="2" t="str">
        <f>四角板専用!A1702&amp;四角板専用!B1702</f>
        <v/>
      </c>
      <c r="B1702" s="2" t="str">
        <f>'FB&amp;L専用'!A1702&amp;'FB&amp;L専用'!B1702</f>
        <v/>
      </c>
      <c r="C1702" s="2" t="str">
        <f>鋼材専用!A1702&amp;鋼材専用!B1702</f>
        <v/>
      </c>
      <c r="D1702" s="2" t="str">
        <f>Φ部品専用!A1702&amp;Φ部品専用!B1702</f>
        <v/>
      </c>
      <c r="F1702" s="2" t="str">
        <f>IF(四角板専用!A1702=0,"",四角板専用!A1702)</f>
        <v/>
      </c>
      <c r="G1702" s="2" t="str">
        <f>IF('FB&amp;L専用'!A1702=0,"",'FB&amp;L専用'!A1702)</f>
        <v/>
      </c>
      <c r="H1702" s="2" t="str">
        <f>IF(鋼材専用!A1702=0,"",鋼材専用!A1702)</f>
        <v/>
      </c>
      <c r="I1702" s="2" t="str">
        <f>IF(Φ部品専用!A1702=0,"",Φ部品専用!A1702)</f>
        <v/>
      </c>
      <c r="J1702" s="2" t="str">
        <f>IF(パイプ専用!A1702=0,"",パイプ専用!A1702)</f>
        <v/>
      </c>
      <c r="K1702" s="2" t="str">
        <f>IF(四角板専用!B1702=0,"",四角板専用!B1702)</f>
        <v/>
      </c>
      <c r="L1702" s="2" t="str">
        <f>IF('FB&amp;L専用'!B1702=0,"",'FB&amp;L専用'!B1702)</f>
        <v/>
      </c>
      <c r="M1702" s="2" t="str">
        <f>IF(鋼材専用!B1702=0,"",鋼材専用!B1702)</f>
        <v/>
      </c>
      <c r="O1702" s="2" t="str">
        <f>IF(パイプ専用!B1702=0,"",パイプ専用!B1702)</f>
        <v/>
      </c>
      <c r="P1702" s="4" t="str">
        <f>IF(四角板専用!M1702=0,"",四角板専用!M1702)</f>
        <v/>
      </c>
      <c r="W1702" s="1" t="s">
        <v>1798</v>
      </c>
      <c r="X1702" s="2" t="str">
        <f t="shared" ca="1" si="104"/>
        <v/>
      </c>
      <c r="Z1702" s="2" t="str">
        <f t="shared" si="105"/>
        <v/>
      </c>
    </row>
    <row r="1703" spans="1:26">
      <c r="A1703" s="2" t="str">
        <f>四角板専用!A1703&amp;四角板専用!B1703</f>
        <v/>
      </c>
      <c r="B1703" s="2" t="str">
        <f>'FB&amp;L専用'!A1703&amp;'FB&amp;L専用'!B1703</f>
        <v/>
      </c>
      <c r="C1703" s="2" t="str">
        <f>鋼材専用!A1703&amp;鋼材専用!B1703</f>
        <v/>
      </c>
      <c r="D1703" s="2" t="str">
        <f>Φ部品専用!A1703&amp;Φ部品専用!B1703</f>
        <v/>
      </c>
      <c r="F1703" s="2" t="str">
        <f>IF(四角板専用!A1703=0,"",四角板専用!A1703)</f>
        <v/>
      </c>
      <c r="G1703" s="2" t="str">
        <f>IF('FB&amp;L専用'!A1703=0,"",'FB&amp;L専用'!A1703)</f>
        <v/>
      </c>
      <c r="H1703" s="2" t="str">
        <f>IF(鋼材専用!A1703=0,"",鋼材専用!A1703)</f>
        <v/>
      </c>
      <c r="I1703" s="2" t="str">
        <f>IF(Φ部品専用!A1703=0,"",Φ部品専用!A1703)</f>
        <v/>
      </c>
      <c r="J1703" s="2" t="str">
        <f>IF(パイプ専用!A1703=0,"",パイプ専用!A1703)</f>
        <v/>
      </c>
      <c r="K1703" s="2" t="str">
        <f>IF(四角板専用!B1703=0,"",四角板専用!B1703)</f>
        <v/>
      </c>
      <c r="L1703" s="2" t="str">
        <f>IF('FB&amp;L専用'!B1703=0,"",'FB&amp;L専用'!B1703)</f>
        <v/>
      </c>
      <c r="M1703" s="2" t="str">
        <f>IF(鋼材専用!B1703=0,"",鋼材専用!B1703)</f>
        <v/>
      </c>
      <c r="O1703" s="2" t="str">
        <f>IF(パイプ専用!B1703=0,"",パイプ専用!B1703)</f>
        <v/>
      </c>
      <c r="P1703" s="4" t="str">
        <f>IF(四角板専用!M1703=0,"",四角板専用!M1703)</f>
        <v/>
      </c>
      <c r="W1703" s="1" t="s">
        <v>1799</v>
      </c>
      <c r="X1703" s="2" t="str">
        <f t="shared" ca="1" si="104"/>
        <v/>
      </c>
      <c r="Z1703" s="2" t="str">
        <f t="shared" si="105"/>
        <v/>
      </c>
    </row>
    <row r="1704" spans="1:26">
      <c r="A1704" s="2" t="str">
        <f>四角板専用!A1704&amp;四角板専用!B1704</f>
        <v/>
      </c>
      <c r="B1704" s="2" t="str">
        <f>'FB&amp;L専用'!A1704&amp;'FB&amp;L専用'!B1704</f>
        <v/>
      </c>
      <c r="C1704" s="2" t="str">
        <f>鋼材専用!A1704&amp;鋼材専用!B1704</f>
        <v/>
      </c>
      <c r="D1704" s="2" t="str">
        <f>Φ部品専用!A1704&amp;Φ部品専用!B1704</f>
        <v/>
      </c>
      <c r="F1704" s="2" t="str">
        <f>IF(四角板専用!A1704=0,"",四角板専用!A1704)</f>
        <v/>
      </c>
      <c r="G1704" s="2" t="str">
        <f>IF('FB&amp;L専用'!A1704=0,"",'FB&amp;L専用'!A1704)</f>
        <v/>
      </c>
      <c r="H1704" s="2" t="str">
        <f>IF(鋼材専用!A1704=0,"",鋼材専用!A1704)</f>
        <v/>
      </c>
      <c r="I1704" s="2" t="str">
        <f>IF(Φ部品専用!A1704=0,"",Φ部品専用!A1704)</f>
        <v/>
      </c>
      <c r="J1704" s="2" t="str">
        <f>IF(パイプ専用!A1704=0,"",パイプ専用!A1704)</f>
        <v/>
      </c>
      <c r="K1704" s="2" t="str">
        <f>IF(四角板専用!B1704=0,"",四角板専用!B1704)</f>
        <v/>
      </c>
      <c r="L1704" s="2" t="str">
        <f>IF('FB&amp;L専用'!B1704=0,"",'FB&amp;L専用'!B1704)</f>
        <v/>
      </c>
      <c r="M1704" s="2" t="str">
        <f>IF(鋼材専用!B1704=0,"",鋼材専用!B1704)</f>
        <v/>
      </c>
      <c r="O1704" s="2" t="str">
        <f>IF(パイプ専用!B1704=0,"",パイプ専用!B1704)</f>
        <v/>
      </c>
      <c r="P1704" s="4" t="str">
        <f>IF(四角板専用!M1704=0,"",四角板専用!M1704)</f>
        <v/>
      </c>
      <c r="W1704" s="1" t="s">
        <v>1800</v>
      </c>
      <c r="X1704" s="2" t="str">
        <f t="shared" ca="1" si="104"/>
        <v/>
      </c>
      <c r="Z1704" s="2" t="str">
        <f t="shared" si="105"/>
        <v/>
      </c>
    </row>
    <row r="1705" spans="1:26">
      <c r="A1705" s="2" t="str">
        <f>四角板専用!A1705&amp;四角板専用!B1705</f>
        <v/>
      </c>
      <c r="B1705" s="2" t="str">
        <f>'FB&amp;L専用'!A1705&amp;'FB&amp;L専用'!B1705</f>
        <v/>
      </c>
      <c r="C1705" s="2" t="str">
        <f>鋼材専用!A1705&amp;鋼材専用!B1705</f>
        <v/>
      </c>
      <c r="D1705" s="2" t="str">
        <f>Φ部品専用!A1705&amp;Φ部品専用!B1705</f>
        <v/>
      </c>
      <c r="F1705" s="2" t="str">
        <f>IF(四角板専用!A1705=0,"",四角板専用!A1705)</f>
        <v/>
      </c>
      <c r="G1705" s="2" t="str">
        <f>IF('FB&amp;L専用'!A1705=0,"",'FB&amp;L専用'!A1705)</f>
        <v/>
      </c>
      <c r="H1705" s="2" t="str">
        <f>IF(鋼材専用!A1705=0,"",鋼材専用!A1705)</f>
        <v/>
      </c>
      <c r="I1705" s="2" t="str">
        <f>IF(Φ部品専用!A1705=0,"",Φ部品専用!A1705)</f>
        <v/>
      </c>
      <c r="J1705" s="2" t="str">
        <f>IF(パイプ専用!A1705=0,"",パイプ専用!A1705)</f>
        <v/>
      </c>
      <c r="K1705" s="2" t="str">
        <f>IF(四角板専用!B1705=0,"",四角板専用!B1705)</f>
        <v/>
      </c>
      <c r="L1705" s="2" t="str">
        <f>IF('FB&amp;L専用'!B1705=0,"",'FB&amp;L専用'!B1705)</f>
        <v/>
      </c>
      <c r="M1705" s="2" t="str">
        <f>IF(鋼材専用!B1705=0,"",鋼材専用!B1705)</f>
        <v/>
      </c>
      <c r="O1705" s="2" t="str">
        <f>IF(パイプ専用!B1705=0,"",パイプ専用!B1705)</f>
        <v/>
      </c>
      <c r="P1705" s="4" t="str">
        <f>IF(四角板専用!M1705=0,"",四角板専用!M1705)</f>
        <v/>
      </c>
      <c r="W1705" s="1" t="s">
        <v>1801</v>
      </c>
      <c r="X1705" s="2" t="str">
        <f t="shared" ca="1" si="104"/>
        <v/>
      </c>
      <c r="Z1705" s="2" t="str">
        <f t="shared" si="105"/>
        <v/>
      </c>
    </row>
    <row r="1706" spans="1:26">
      <c r="A1706" s="2" t="str">
        <f>四角板専用!A1706&amp;四角板専用!B1706</f>
        <v/>
      </c>
      <c r="B1706" s="2" t="str">
        <f>'FB&amp;L専用'!A1706&amp;'FB&amp;L専用'!B1706</f>
        <v/>
      </c>
      <c r="C1706" s="2" t="str">
        <f>鋼材専用!A1706&amp;鋼材専用!B1706</f>
        <v/>
      </c>
      <c r="D1706" s="2" t="str">
        <f>Φ部品専用!A1706&amp;Φ部品専用!B1706</f>
        <v/>
      </c>
      <c r="F1706" s="2" t="str">
        <f>IF(四角板専用!A1706=0,"",四角板専用!A1706)</f>
        <v/>
      </c>
      <c r="G1706" s="2" t="str">
        <f>IF('FB&amp;L専用'!A1706=0,"",'FB&amp;L専用'!A1706)</f>
        <v/>
      </c>
      <c r="H1706" s="2" t="str">
        <f>IF(鋼材専用!A1706=0,"",鋼材専用!A1706)</f>
        <v/>
      </c>
      <c r="I1706" s="2" t="str">
        <f>IF(Φ部品専用!A1706=0,"",Φ部品専用!A1706)</f>
        <v/>
      </c>
      <c r="J1706" s="2" t="str">
        <f>IF(パイプ専用!A1706=0,"",パイプ専用!A1706)</f>
        <v/>
      </c>
      <c r="K1706" s="2" t="str">
        <f>IF(四角板専用!B1706=0,"",四角板専用!B1706)</f>
        <v/>
      </c>
      <c r="L1706" s="2" t="str">
        <f>IF('FB&amp;L専用'!B1706=0,"",'FB&amp;L専用'!B1706)</f>
        <v/>
      </c>
      <c r="M1706" s="2" t="str">
        <f>IF(鋼材専用!B1706=0,"",鋼材専用!B1706)</f>
        <v/>
      </c>
      <c r="O1706" s="2" t="str">
        <f>IF(パイプ専用!B1706=0,"",パイプ専用!B1706)</f>
        <v/>
      </c>
      <c r="P1706" s="4" t="str">
        <f>IF(四角板専用!M1706=0,"",四角板専用!M1706)</f>
        <v/>
      </c>
      <c r="W1706" s="1" t="s">
        <v>1802</v>
      </c>
      <c r="X1706" s="2" t="str">
        <f t="shared" ca="1" si="104"/>
        <v/>
      </c>
      <c r="Z1706" s="2" t="str">
        <f t="shared" si="105"/>
        <v/>
      </c>
    </row>
    <row r="1707" spans="1:26">
      <c r="A1707" s="2" t="str">
        <f>四角板専用!A1707&amp;四角板専用!B1707</f>
        <v/>
      </c>
      <c r="B1707" s="2" t="str">
        <f>'FB&amp;L専用'!A1707&amp;'FB&amp;L専用'!B1707</f>
        <v/>
      </c>
      <c r="C1707" s="2" t="str">
        <f>鋼材専用!A1707&amp;鋼材専用!B1707</f>
        <v/>
      </c>
      <c r="D1707" s="2" t="str">
        <f>Φ部品専用!A1707&amp;Φ部品専用!B1707</f>
        <v/>
      </c>
      <c r="F1707" s="2" t="str">
        <f>IF(四角板専用!A1707=0,"",四角板専用!A1707)</f>
        <v/>
      </c>
      <c r="G1707" s="2" t="str">
        <f>IF('FB&amp;L専用'!A1707=0,"",'FB&amp;L専用'!A1707)</f>
        <v/>
      </c>
      <c r="H1707" s="2" t="str">
        <f>IF(鋼材専用!A1707=0,"",鋼材専用!A1707)</f>
        <v/>
      </c>
      <c r="I1707" s="2" t="str">
        <f>IF(Φ部品専用!A1707=0,"",Φ部品専用!A1707)</f>
        <v/>
      </c>
      <c r="J1707" s="2" t="str">
        <f>IF(パイプ専用!A1707=0,"",パイプ専用!A1707)</f>
        <v/>
      </c>
      <c r="K1707" s="2" t="str">
        <f>IF(四角板専用!B1707=0,"",四角板専用!B1707)</f>
        <v/>
      </c>
      <c r="L1707" s="2" t="str">
        <f>IF('FB&amp;L専用'!B1707=0,"",'FB&amp;L専用'!B1707)</f>
        <v/>
      </c>
      <c r="M1707" s="2" t="str">
        <f>IF(鋼材専用!B1707=0,"",鋼材専用!B1707)</f>
        <v/>
      </c>
      <c r="O1707" s="2" t="str">
        <f>IF(パイプ専用!B1707=0,"",パイプ専用!B1707)</f>
        <v/>
      </c>
      <c r="P1707" s="4" t="str">
        <f>IF(四角板専用!M1707=0,"",四角板専用!M1707)</f>
        <v/>
      </c>
      <c r="W1707" s="1" t="s">
        <v>1803</v>
      </c>
      <c r="X1707" s="2" t="str">
        <f t="shared" ca="1" si="104"/>
        <v/>
      </c>
      <c r="Z1707" s="2" t="str">
        <f t="shared" si="105"/>
        <v/>
      </c>
    </row>
    <row r="1708" spans="1:26">
      <c r="A1708" s="2" t="str">
        <f>四角板専用!A1708&amp;四角板専用!B1708</f>
        <v/>
      </c>
      <c r="B1708" s="2" t="str">
        <f>'FB&amp;L専用'!A1708&amp;'FB&amp;L専用'!B1708</f>
        <v/>
      </c>
      <c r="C1708" s="2" t="str">
        <f>鋼材専用!A1708&amp;鋼材専用!B1708</f>
        <v/>
      </c>
      <c r="D1708" s="2" t="str">
        <f>Φ部品専用!A1708&amp;Φ部品専用!B1708</f>
        <v/>
      </c>
      <c r="F1708" s="2" t="str">
        <f>IF(四角板専用!A1708=0,"",四角板専用!A1708)</f>
        <v/>
      </c>
      <c r="G1708" s="2" t="str">
        <f>IF('FB&amp;L専用'!A1708=0,"",'FB&amp;L専用'!A1708)</f>
        <v/>
      </c>
      <c r="H1708" s="2" t="str">
        <f>IF(鋼材専用!A1708=0,"",鋼材専用!A1708)</f>
        <v/>
      </c>
      <c r="I1708" s="2" t="str">
        <f>IF(Φ部品専用!A1708=0,"",Φ部品専用!A1708)</f>
        <v/>
      </c>
      <c r="J1708" s="2" t="str">
        <f>IF(パイプ専用!A1708=0,"",パイプ専用!A1708)</f>
        <v/>
      </c>
      <c r="K1708" s="2" t="str">
        <f>IF(四角板専用!B1708=0,"",四角板専用!B1708)</f>
        <v/>
      </c>
      <c r="L1708" s="2" t="str">
        <f>IF('FB&amp;L専用'!B1708=0,"",'FB&amp;L専用'!B1708)</f>
        <v/>
      </c>
      <c r="M1708" s="2" t="str">
        <f>IF(鋼材専用!B1708=0,"",鋼材専用!B1708)</f>
        <v/>
      </c>
      <c r="O1708" s="2" t="str">
        <f>IF(パイプ専用!B1708=0,"",パイプ専用!B1708)</f>
        <v/>
      </c>
      <c r="P1708" s="4" t="str">
        <f>IF(四角板専用!M1708=0,"",四角板専用!M1708)</f>
        <v/>
      </c>
      <c r="W1708" s="1" t="s">
        <v>1804</v>
      </c>
      <c r="X1708" s="2" t="str">
        <f t="shared" ca="1" si="104"/>
        <v/>
      </c>
      <c r="Z1708" s="2" t="str">
        <f t="shared" si="105"/>
        <v/>
      </c>
    </row>
    <row r="1709" spans="1:26">
      <c r="A1709" s="2" t="str">
        <f>四角板専用!A1709&amp;四角板専用!B1709</f>
        <v/>
      </c>
      <c r="B1709" s="2" t="str">
        <f>'FB&amp;L専用'!A1709&amp;'FB&amp;L専用'!B1709</f>
        <v/>
      </c>
      <c r="C1709" s="2" t="str">
        <f>鋼材専用!A1709&amp;鋼材専用!B1709</f>
        <v/>
      </c>
      <c r="D1709" s="2" t="str">
        <f>Φ部品専用!A1709&amp;Φ部品専用!B1709</f>
        <v/>
      </c>
      <c r="F1709" s="2" t="str">
        <f>IF(四角板専用!A1709=0,"",四角板専用!A1709)</f>
        <v/>
      </c>
      <c r="G1709" s="2" t="str">
        <f>IF('FB&amp;L専用'!A1709=0,"",'FB&amp;L専用'!A1709)</f>
        <v/>
      </c>
      <c r="H1709" s="2" t="str">
        <f>IF(鋼材専用!A1709=0,"",鋼材専用!A1709)</f>
        <v/>
      </c>
      <c r="I1709" s="2" t="str">
        <f>IF(Φ部品専用!A1709=0,"",Φ部品専用!A1709)</f>
        <v/>
      </c>
      <c r="J1709" s="2" t="str">
        <f>IF(パイプ専用!A1709=0,"",パイプ専用!A1709)</f>
        <v/>
      </c>
      <c r="K1709" s="2" t="str">
        <f>IF(四角板専用!B1709=0,"",四角板専用!B1709)</f>
        <v/>
      </c>
      <c r="L1709" s="2" t="str">
        <f>IF('FB&amp;L専用'!B1709=0,"",'FB&amp;L専用'!B1709)</f>
        <v/>
      </c>
      <c r="M1709" s="2" t="str">
        <f>IF(鋼材専用!B1709=0,"",鋼材専用!B1709)</f>
        <v/>
      </c>
      <c r="O1709" s="2" t="str">
        <f>IF(パイプ専用!B1709=0,"",パイプ専用!B1709)</f>
        <v/>
      </c>
      <c r="P1709" s="4" t="str">
        <f>IF(四角板専用!M1709=0,"",四角板専用!M1709)</f>
        <v/>
      </c>
      <c r="W1709" s="1" t="s">
        <v>1805</v>
      </c>
      <c r="X1709" s="2" t="str">
        <f t="shared" ca="1" si="104"/>
        <v/>
      </c>
      <c r="Z1709" s="2" t="str">
        <f t="shared" si="105"/>
        <v/>
      </c>
    </row>
    <row r="1710" spans="1:26">
      <c r="A1710" s="2" t="str">
        <f>四角板専用!A1710&amp;四角板専用!B1710</f>
        <v/>
      </c>
      <c r="B1710" s="2" t="str">
        <f>'FB&amp;L専用'!A1710&amp;'FB&amp;L専用'!B1710</f>
        <v/>
      </c>
      <c r="C1710" s="2" t="str">
        <f>鋼材専用!A1710&amp;鋼材専用!B1710</f>
        <v/>
      </c>
      <c r="D1710" s="2" t="str">
        <f>Φ部品専用!A1710&amp;Φ部品専用!B1710</f>
        <v/>
      </c>
      <c r="F1710" s="2" t="str">
        <f>IF(四角板専用!A1710=0,"",四角板専用!A1710)</f>
        <v/>
      </c>
      <c r="G1710" s="2" t="str">
        <f>IF('FB&amp;L専用'!A1710=0,"",'FB&amp;L専用'!A1710)</f>
        <v/>
      </c>
      <c r="H1710" s="2" t="str">
        <f>IF(鋼材専用!A1710=0,"",鋼材専用!A1710)</f>
        <v/>
      </c>
      <c r="I1710" s="2" t="str">
        <f>IF(Φ部品専用!A1710=0,"",Φ部品専用!A1710)</f>
        <v/>
      </c>
      <c r="J1710" s="2" t="str">
        <f>IF(パイプ専用!A1710=0,"",パイプ専用!A1710)</f>
        <v/>
      </c>
      <c r="K1710" s="2" t="str">
        <f>IF(四角板専用!B1710=0,"",四角板専用!B1710)</f>
        <v/>
      </c>
      <c r="L1710" s="2" t="str">
        <f>IF('FB&amp;L専用'!B1710=0,"",'FB&amp;L専用'!B1710)</f>
        <v/>
      </c>
      <c r="M1710" s="2" t="str">
        <f>IF(鋼材専用!B1710=0,"",鋼材専用!B1710)</f>
        <v/>
      </c>
      <c r="O1710" s="2" t="str">
        <f>IF(パイプ専用!B1710=0,"",パイプ専用!B1710)</f>
        <v/>
      </c>
      <c r="P1710" s="4" t="str">
        <f>IF(四角板専用!M1710=0,"",四角板専用!M1710)</f>
        <v/>
      </c>
      <c r="W1710" s="1" t="s">
        <v>1806</v>
      </c>
      <c r="X1710" s="2" t="str">
        <f t="shared" ca="1" si="104"/>
        <v/>
      </c>
      <c r="Z1710" s="2" t="str">
        <f t="shared" si="105"/>
        <v/>
      </c>
    </row>
    <row r="1711" spans="1:26">
      <c r="A1711" s="2" t="str">
        <f>四角板専用!A1711&amp;四角板専用!B1711</f>
        <v/>
      </c>
      <c r="B1711" s="2" t="str">
        <f>'FB&amp;L専用'!A1711&amp;'FB&amp;L専用'!B1711</f>
        <v/>
      </c>
      <c r="C1711" s="2" t="str">
        <f>鋼材専用!A1711&amp;鋼材専用!B1711</f>
        <v/>
      </c>
      <c r="D1711" s="2" t="str">
        <f>Φ部品専用!A1711&amp;Φ部品専用!B1711</f>
        <v/>
      </c>
      <c r="F1711" s="2" t="str">
        <f>IF(四角板専用!A1711=0,"",四角板専用!A1711)</f>
        <v/>
      </c>
      <c r="G1711" s="2" t="str">
        <f>IF('FB&amp;L専用'!A1711=0,"",'FB&amp;L専用'!A1711)</f>
        <v/>
      </c>
      <c r="H1711" s="2" t="str">
        <f>IF(鋼材専用!A1711=0,"",鋼材専用!A1711)</f>
        <v/>
      </c>
      <c r="I1711" s="2" t="str">
        <f>IF(Φ部品専用!A1711=0,"",Φ部品専用!A1711)</f>
        <v/>
      </c>
      <c r="J1711" s="2" t="str">
        <f>IF(パイプ専用!A1711=0,"",パイプ専用!A1711)</f>
        <v/>
      </c>
      <c r="K1711" s="2" t="str">
        <f>IF(四角板専用!B1711=0,"",四角板専用!B1711)</f>
        <v/>
      </c>
      <c r="L1711" s="2" t="str">
        <f>IF('FB&amp;L専用'!B1711=0,"",'FB&amp;L専用'!B1711)</f>
        <v/>
      </c>
      <c r="M1711" s="2" t="str">
        <f>IF(鋼材専用!B1711=0,"",鋼材専用!B1711)</f>
        <v/>
      </c>
      <c r="O1711" s="2" t="str">
        <f>IF(パイプ専用!B1711=0,"",パイプ専用!B1711)</f>
        <v/>
      </c>
      <c r="P1711" s="4" t="str">
        <f>IF(四角板専用!M1711=0,"",四角板専用!M1711)</f>
        <v/>
      </c>
      <c r="W1711" s="1" t="s">
        <v>1807</v>
      </c>
      <c r="X1711" s="2" t="str">
        <f t="shared" ca="1" si="104"/>
        <v/>
      </c>
      <c r="Z1711" s="2" t="str">
        <f t="shared" si="105"/>
        <v/>
      </c>
    </row>
    <row r="1712" spans="1:26">
      <c r="A1712" s="2" t="str">
        <f>四角板専用!A1712&amp;四角板専用!B1712</f>
        <v/>
      </c>
      <c r="B1712" s="2" t="str">
        <f>'FB&amp;L専用'!A1712&amp;'FB&amp;L専用'!B1712</f>
        <v/>
      </c>
      <c r="C1712" s="2" t="str">
        <f>鋼材専用!A1712&amp;鋼材専用!B1712</f>
        <v/>
      </c>
      <c r="D1712" s="2" t="str">
        <f>Φ部品専用!A1712&amp;Φ部品専用!B1712</f>
        <v/>
      </c>
      <c r="F1712" s="2" t="str">
        <f>IF(四角板専用!A1712=0,"",四角板専用!A1712)</f>
        <v/>
      </c>
      <c r="G1712" s="2" t="str">
        <f>IF('FB&amp;L専用'!A1712=0,"",'FB&amp;L専用'!A1712)</f>
        <v/>
      </c>
      <c r="H1712" s="2" t="str">
        <f>IF(鋼材専用!A1712=0,"",鋼材専用!A1712)</f>
        <v/>
      </c>
      <c r="I1712" s="2" t="str">
        <f>IF(Φ部品専用!A1712=0,"",Φ部品専用!A1712)</f>
        <v/>
      </c>
      <c r="J1712" s="2" t="str">
        <f>IF(パイプ専用!A1712=0,"",パイプ専用!A1712)</f>
        <v/>
      </c>
      <c r="K1712" s="2" t="str">
        <f>IF(四角板専用!B1712=0,"",四角板専用!B1712)</f>
        <v/>
      </c>
      <c r="L1712" s="2" t="str">
        <f>IF('FB&amp;L専用'!B1712=0,"",'FB&amp;L専用'!B1712)</f>
        <v/>
      </c>
      <c r="M1712" s="2" t="str">
        <f>IF(鋼材専用!B1712=0,"",鋼材専用!B1712)</f>
        <v/>
      </c>
      <c r="O1712" s="2" t="str">
        <f>IF(パイプ専用!B1712=0,"",パイプ専用!B1712)</f>
        <v/>
      </c>
      <c r="P1712" s="4" t="str">
        <f>IF(四角板専用!M1712=0,"",四角板専用!M1712)</f>
        <v/>
      </c>
      <c r="W1712" s="1" t="s">
        <v>1808</v>
      </c>
      <c r="X1712" s="2" t="str">
        <f t="shared" ca="1" si="104"/>
        <v/>
      </c>
      <c r="Z1712" s="2" t="str">
        <f t="shared" si="105"/>
        <v/>
      </c>
    </row>
    <row r="1713" spans="1:26">
      <c r="A1713" s="2" t="str">
        <f>四角板専用!A1713&amp;四角板専用!B1713</f>
        <v/>
      </c>
      <c r="B1713" s="2" t="str">
        <f>'FB&amp;L専用'!A1713&amp;'FB&amp;L専用'!B1713</f>
        <v/>
      </c>
      <c r="C1713" s="2" t="str">
        <f>鋼材専用!A1713&amp;鋼材専用!B1713</f>
        <v/>
      </c>
      <c r="D1713" s="2" t="str">
        <f>Φ部品専用!A1713&amp;Φ部品専用!B1713</f>
        <v/>
      </c>
      <c r="F1713" s="2" t="str">
        <f>IF(四角板専用!A1713=0,"",四角板専用!A1713)</f>
        <v/>
      </c>
      <c r="G1713" s="2" t="str">
        <f>IF('FB&amp;L専用'!A1713=0,"",'FB&amp;L専用'!A1713)</f>
        <v/>
      </c>
      <c r="H1713" s="2" t="str">
        <f>IF(鋼材専用!A1713=0,"",鋼材専用!A1713)</f>
        <v/>
      </c>
      <c r="I1713" s="2" t="str">
        <f>IF(Φ部品専用!A1713=0,"",Φ部品専用!A1713)</f>
        <v/>
      </c>
      <c r="J1713" s="2" t="str">
        <f>IF(パイプ専用!A1713=0,"",パイプ専用!A1713)</f>
        <v/>
      </c>
      <c r="K1713" s="2" t="str">
        <f>IF(四角板専用!B1713=0,"",四角板専用!B1713)</f>
        <v/>
      </c>
      <c r="L1713" s="2" t="str">
        <f>IF('FB&amp;L専用'!B1713=0,"",'FB&amp;L専用'!B1713)</f>
        <v/>
      </c>
      <c r="M1713" s="2" t="str">
        <f>IF(鋼材専用!B1713=0,"",鋼材専用!B1713)</f>
        <v/>
      </c>
      <c r="O1713" s="2" t="str">
        <f>IF(パイプ専用!B1713=0,"",パイプ専用!B1713)</f>
        <v/>
      </c>
      <c r="P1713" s="4" t="str">
        <f>IF(四角板専用!M1713=0,"",四角板専用!M1713)</f>
        <v/>
      </c>
      <c r="W1713" s="1" t="s">
        <v>1809</v>
      </c>
      <c r="X1713" s="2" t="str">
        <f t="shared" ca="1" si="104"/>
        <v/>
      </c>
      <c r="Z1713" s="2" t="str">
        <f t="shared" si="105"/>
        <v/>
      </c>
    </row>
    <row r="1714" spans="1:26">
      <c r="A1714" s="2" t="str">
        <f>四角板専用!A1714&amp;四角板専用!B1714</f>
        <v/>
      </c>
      <c r="B1714" s="2" t="str">
        <f>'FB&amp;L専用'!A1714&amp;'FB&amp;L専用'!B1714</f>
        <v/>
      </c>
      <c r="C1714" s="2" t="str">
        <f>鋼材専用!A1714&amp;鋼材専用!B1714</f>
        <v/>
      </c>
      <c r="D1714" s="2" t="str">
        <f>Φ部品専用!A1714&amp;Φ部品専用!B1714</f>
        <v/>
      </c>
      <c r="F1714" s="2" t="str">
        <f>IF(四角板専用!A1714=0,"",四角板専用!A1714)</f>
        <v/>
      </c>
      <c r="G1714" s="2" t="str">
        <f>IF('FB&amp;L専用'!A1714=0,"",'FB&amp;L専用'!A1714)</f>
        <v/>
      </c>
      <c r="H1714" s="2" t="str">
        <f>IF(鋼材専用!A1714=0,"",鋼材専用!A1714)</f>
        <v/>
      </c>
      <c r="I1714" s="2" t="str">
        <f>IF(Φ部品専用!A1714=0,"",Φ部品専用!A1714)</f>
        <v/>
      </c>
      <c r="J1714" s="2" t="str">
        <f>IF(パイプ専用!A1714=0,"",パイプ専用!A1714)</f>
        <v/>
      </c>
      <c r="K1714" s="2" t="str">
        <f>IF(四角板専用!B1714=0,"",四角板専用!B1714)</f>
        <v/>
      </c>
      <c r="L1714" s="2" t="str">
        <f>IF('FB&amp;L専用'!B1714=0,"",'FB&amp;L専用'!B1714)</f>
        <v/>
      </c>
      <c r="M1714" s="2" t="str">
        <f>IF(鋼材専用!B1714=0,"",鋼材専用!B1714)</f>
        <v/>
      </c>
      <c r="O1714" s="2" t="str">
        <f>IF(パイプ専用!B1714=0,"",パイプ専用!B1714)</f>
        <v/>
      </c>
      <c r="P1714" s="4" t="str">
        <f>IF(四角板専用!M1714=0,"",四角板専用!M1714)</f>
        <v/>
      </c>
      <c r="W1714" s="1" t="s">
        <v>1810</v>
      </c>
      <c r="X1714" s="2" t="str">
        <f t="shared" ca="1" si="104"/>
        <v/>
      </c>
      <c r="Z1714" s="2" t="str">
        <f t="shared" si="105"/>
        <v/>
      </c>
    </row>
    <row r="1715" spans="1:26">
      <c r="A1715" s="2" t="str">
        <f>四角板専用!A1715&amp;四角板専用!B1715</f>
        <v/>
      </c>
      <c r="B1715" s="2" t="str">
        <f>'FB&amp;L専用'!A1715&amp;'FB&amp;L専用'!B1715</f>
        <v/>
      </c>
      <c r="C1715" s="2" t="str">
        <f>鋼材専用!A1715&amp;鋼材専用!B1715</f>
        <v/>
      </c>
      <c r="D1715" s="2" t="str">
        <f>Φ部品専用!A1715&amp;Φ部品専用!B1715</f>
        <v/>
      </c>
      <c r="F1715" s="2" t="str">
        <f>IF(四角板専用!A1715=0,"",四角板専用!A1715)</f>
        <v/>
      </c>
      <c r="G1715" s="2" t="str">
        <f>IF('FB&amp;L専用'!A1715=0,"",'FB&amp;L専用'!A1715)</f>
        <v/>
      </c>
      <c r="H1715" s="2" t="str">
        <f>IF(鋼材専用!A1715=0,"",鋼材専用!A1715)</f>
        <v/>
      </c>
      <c r="I1715" s="2" t="str">
        <f>IF(Φ部品専用!A1715=0,"",Φ部品専用!A1715)</f>
        <v/>
      </c>
      <c r="J1715" s="2" t="str">
        <f>IF(パイプ専用!A1715=0,"",パイプ専用!A1715)</f>
        <v/>
      </c>
      <c r="K1715" s="2" t="str">
        <f>IF(四角板専用!B1715=0,"",四角板専用!B1715)</f>
        <v/>
      </c>
      <c r="L1715" s="2" t="str">
        <f>IF('FB&amp;L専用'!B1715=0,"",'FB&amp;L専用'!B1715)</f>
        <v/>
      </c>
      <c r="M1715" s="2" t="str">
        <f>IF(鋼材専用!B1715=0,"",鋼材専用!B1715)</f>
        <v/>
      </c>
      <c r="O1715" s="2" t="str">
        <f>IF(パイプ専用!B1715=0,"",パイプ専用!B1715)</f>
        <v/>
      </c>
      <c r="P1715" s="4" t="str">
        <f>IF(四角板専用!M1715=0,"",四角板専用!M1715)</f>
        <v/>
      </c>
      <c r="W1715" s="1" t="s">
        <v>1811</v>
      </c>
      <c r="X1715" s="2" t="str">
        <f t="shared" ca="1" si="104"/>
        <v/>
      </c>
      <c r="Z1715" s="2" t="str">
        <f t="shared" si="105"/>
        <v/>
      </c>
    </row>
    <row r="1716" spans="1:26">
      <c r="A1716" s="2" t="str">
        <f>四角板専用!A1716&amp;四角板専用!B1716</f>
        <v/>
      </c>
      <c r="B1716" s="2" t="str">
        <f>'FB&amp;L専用'!A1716&amp;'FB&amp;L専用'!B1716</f>
        <v/>
      </c>
      <c r="C1716" s="2" t="str">
        <f>鋼材専用!A1716&amp;鋼材専用!B1716</f>
        <v/>
      </c>
      <c r="D1716" s="2" t="str">
        <f>Φ部品専用!A1716&amp;Φ部品専用!B1716</f>
        <v/>
      </c>
      <c r="F1716" s="2" t="str">
        <f>IF(四角板専用!A1716=0,"",四角板専用!A1716)</f>
        <v/>
      </c>
      <c r="G1716" s="2" t="str">
        <f>IF('FB&amp;L専用'!A1716=0,"",'FB&amp;L専用'!A1716)</f>
        <v/>
      </c>
      <c r="H1716" s="2" t="str">
        <f>IF(鋼材専用!A1716=0,"",鋼材専用!A1716)</f>
        <v/>
      </c>
      <c r="I1716" s="2" t="str">
        <f>IF(Φ部品専用!A1716=0,"",Φ部品専用!A1716)</f>
        <v/>
      </c>
      <c r="J1716" s="2" t="str">
        <f>IF(パイプ専用!A1716=0,"",パイプ専用!A1716)</f>
        <v/>
      </c>
      <c r="K1716" s="2" t="str">
        <f>IF(四角板専用!B1716=0,"",四角板専用!B1716)</f>
        <v/>
      </c>
      <c r="L1716" s="2" t="str">
        <f>IF('FB&amp;L専用'!B1716=0,"",'FB&amp;L専用'!B1716)</f>
        <v/>
      </c>
      <c r="M1716" s="2" t="str">
        <f>IF(鋼材専用!B1716=0,"",鋼材専用!B1716)</f>
        <v/>
      </c>
      <c r="O1716" s="2" t="str">
        <f>IF(パイプ専用!B1716=0,"",パイプ専用!B1716)</f>
        <v/>
      </c>
      <c r="P1716" s="4" t="str">
        <f>IF(四角板専用!M1716=0,"",四角板専用!M1716)</f>
        <v/>
      </c>
      <c r="W1716" s="1" t="s">
        <v>1812</v>
      </c>
      <c r="X1716" s="2" t="str">
        <f t="shared" ca="1" si="104"/>
        <v/>
      </c>
      <c r="Z1716" s="2" t="str">
        <f t="shared" si="105"/>
        <v/>
      </c>
    </row>
    <row r="1717" spans="1:26">
      <c r="A1717" s="2" t="str">
        <f>四角板専用!A1717&amp;四角板専用!B1717</f>
        <v/>
      </c>
      <c r="B1717" s="2" t="str">
        <f>'FB&amp;L専用'!A1717&amp;'FB&amp;L専用'!B1717</f>
        <v/>
      </c>
      <c r="C1717" s="2" t="str">
        <f>鋼材専用!A1717&amp;鋼材専用!B1717</f>
        <v/>
      </c>
      <c r="D1717" s="2" t="str">
        <f>Φ部品専用!A1717&amp;Φ部品専用!B1717</f>
        <v/>
      </c>
      <c r="F1717" s="2" t="str">
        <f>IF(四角板専用!A1717=0,"",四角板専用!A1717)</f>
        <v/>
      </c>
      <c r="G1717" s="2" t="str">
        <f>IF('FB&amp;L専用'!A1717=0,"",'FB&amp;L専用'!A1717)</f>
        <v/>
      </c>
      <c r="H1717" s="2" t="str">
        <f>IF(鋼材専用!A1717=0,"",鋼材専用!A1717)</f>
        <v/>
      </c>
      <c r="I1717" s="2" t="str">
        <f>IF(Φ部品専用!A1717=0,"",Φ部品専用!A1717)</f>
        <v/>
      </c>
      <c r="J1717" s="2" t="str">
        <f>IF(パイプ専用!A1717=0,"",パイプ専用!A1717)</f>
        <v/>
      </c>
      <c r="K1717" s="2" t="str">
        <f>IF(四角板専用!B1717=0,"",四角板専用!B1717)</f>
        <v/>
      </c>
      <c r="L1717" s="2" t="str">
        <f>IF('FB&amp;L専用'!B1717=0,"",'FB&amp;L専用'!B1717)</f>
        <v/>
      </c>
      <c r="M1717" s="2" t="str">
        <f>IF(鋼材専用!B1717=0,"",鋼材専用!B1717)</f>
        <v/>
      </c>
      <c r="O1717" s="2" t="str">
        <f>IF(パイプ専用!B1717=0,"",パイプ専用!B1717)</f>
        <v/>
      </c>
      <c r="P1717" s="4" t="str">
        <f>IF(四角板専用!M1717=0,"",四角板専用!M1717)</f>
        <v/>
      </c>
      <c r="W1717" s="1" t="s">
        <v>1813</v>
      </c>
      <c r="X1717" s="2" t="str">
        <f t="shared" ca="1" si="104"/>
        <v/>
      </c>
      <c r="Z1717" s="2" t="str">
        <f t="shared" si="105"/>
        <v/>
      </c>
    </row>
    <row r="1718" spans="1:26">
      <c r="A1718" s="2" t="str">
        <f>四角板専用!A1718&amp;四角板専用!B1718</f>
        <v/>
      </c>
      <c r="B1718" s="2" t="str">
        <f>'FB&amp;L専用'!A1718&amp;'FB&amp;L専用'!B1718</f>
        <v/>
      </c>
      <c r="C1718" s="2" t="str">
        <f>鋼材専用!A1718&amp;鋼材専用!B1718</f>
        <v/>
      </c>
      <c r="D1718" s="2" t="str">
        <f>Φ部品専用!A1718&amp;Φ部品専用!B1718</f>
        <v/>
      </c>
      <c r="F1718" s="2" t="str">
        <f>IF(四角板専用!A1718=0,"",四角板専用!A1718)</f>
        <v/>
      </c>
      <c r="G1718" s="2" t="str">
        <f>IF('FB&amp;L専用'!A1718=0,"",'FB&amp;L専用'!A1718)</f>
        <v/>
      </c>
      <c r="H1718" s="2" t="str">
        <f>IF(鋼材専用!A1718=0,"",鋼材専用!A1718)</f>
        <v/>
      </c>
      <c r="I1718" s="2" t="str">
        <f>IF(Φ部品専用!A1718=0,"",Φ部品専用!A1718)</f>
        <v/>
      </c>
      <c r="J1718" s="2" t="str">
        <f>IF(パイプ専用!A1718=0,"",パイプ専用!A1718)</f>
        <v/>
      </c>
      <c r="K1718" s="2" t="str">
        <f>IF(四角板専用!B1718=0,"",四角板専用!B1718)</f>
        <v/>
      </c>
      <c r="L1718" s="2" t="str">
        <f>IF('FB&amp;L専用'!B1718=0,"",'FB&amp;L専用'!B1718)</f>
        <v/>
      </c>
      <c r="M1718" s="2" t="str">
        <f>IF(鋼材専用!B1718=0,"",鋼材専用!B1718)</f>
        <v/>
      </c>
      <c r="O1718" s="2" t="str">
        <f>IF(パイプ専用!B1718=0,"",パイプ専用!B1718)</f>
        <v/>
      </c>
      <c r="P1718" s="4" t="str">
        <f>IF(四角板専用!M1718=0,"",四角板専用!M1718)</f>
        <v/>
      </c>
      <c r="W1718" s="1" t="s">
        <v>1814</v>
      </c>
      <c r="X1718" s="2" t="str">
        <f t="shared" ca="1" si="104"/>
        <v/>
      </c>
      <c r="Z1718" s="2" t="str">
        <f t="shared" si="105"/>
        <v/>
      </c>
    </row>
    <row r="1719" spans="1:26">
      <c r="A1719" s="2" t="str">
        <f>四角板専用!A1719&amp;四角板専用!B1719</f>
        <v/>
      </c>
      <c r="B1719" s="2" t="str">
        <f>'FB&amp;L専用'!A1719&amp;'FB&amp;L専用'!B1719</f>
        <v/>
      </c>
      <c r="C1719" s="2" t="str">
        <f>鋼材専用!A1719&amp;鋼材専用!B1719</f>
        <v/>
      </c>
      <c r="D1719" s="2" t="str">
        <f>Φ部品専用!A1719&amp;Φ部品専用!B1719</f>
        <v/>
      </c>
      <c r="F1719" s="2" t="str">
        <f>IF(四角板専用!A1719=0,"",四角板専用!A1719)</f>
        <v/>
      </c>
      <c r="G1719" s="2" t="str">
        <f>IF('FB&amp;L専用'!A1719=0,"",'FB&amp;L専用'!A1719)</f>
        <v/>
      </c>
      <c r="H1719" s="2" t="str">
        <f>IF(鋼材専用!A1719=0,"",鋼材専用!A1719)</f>
        <v/>
      </c>
      <c r="I1719" s="2" t="str">
        <f>IF(Φ部品専用!A1719=0,"",Φ部品専用!A1719)</f>
        <v/>
      </c>
      <c r="J1719" s="2" t="str">
        <f>IF(パイプ専用!A1719=0,"",パイプ専用!A1719)</f>
        <v/>
      </c>
      <c r="K1719" s="2" t="str">
        <f>IF(四角板専用!B1719=0,"",四角板専用!B1719)</f>
        <v/>
      </c>
      <c r="L1719" s="2" t="str">
        <f>IF('FB&amp;L専用'!B1719=0,"",'FB&amp;L専用'!B1719)</f>
        <v/>
      </c>
      <c r="M1719" s="2" t="str">
        <f>IF(鋼材専用!B1719=0,"",鋼材専用!B1719)</f>
        <v/>
      </c>
      <c r="O1719" s="2" t="str">
        <f>IF(パイプ専用!B1719=0,"",パイプ専用!B1719)</f>
        <v/>
      </c>
      <c r="P1719" s="4" t="str">
        <f>IF(四角板専用!M1719=0,"",四角板専用!M1719)</f>
        <v/>
      </c>
      <c r="W1719" s="1" t="s">
        <v>1815</v>
      </c>
      <c r="X1719" s="2" t="str">
        <f t="shared" ca="1" si="104"/>
        <v/>
      </c>
      <c r="Z1719" s="2" t="str">
        <f t="shared" si="105"/>
        <v/>
      </c>
    </row>
    <row r="1720" spans="1:26">
      <c r="A1720" s="2" t="str">
        <f>四角板専用!A1720&amp;四角板専用!B1720</f>
        <v/>
      </c>
      <c r="B1720" s="2" t="str">
        <f>'FB&amp;L専用'!A1720&amp;'FB&amp;L専用'!B1720</f>
        <v/>
      </c>
      <c r="C1720" s="2" t="str">
        <f>鋼材専用!A1720&amp;鋼材専用!B1720</f>
        <v/>
      </c>
      <c r="D1720" s="2" t="str">
        <f>Φ部品専用!A1720&amp;Φ部品専用!B1720</f>
        <v/>
      </c>
      <c r="F1720" s="2" t="str">
        <f>IF(四角板専用!A1720=0,"",四角板専用!A1720)</f>
        <v/>
      </c>
      <c r="G1720" s="2" t="str">
        <f>IF('FB&amp;L専用'!A1720=0,"",'FB&amp;L専用'!A1720)</f>
        <v/>
      </c>
      <c r="H1720" s="2" t="str">
        <f>IF(鋼材専用!A1720=0,"",鋼材専用!A1720)</f>
        <v/>
      </c>
      <c r="I1720" s="2" t="str">
        <f>IF(Φ部品専用!A1720=0,"",Φ部品専用!A1720)</f>
        <v/>
      </c>
      <c r="J1720" s="2" t="str">
        <f>IF(パイプ専用!A1720=0,"",パイプ専用!A1720)</f>
        <v/>
      </c>
      <c r="K1720" s="2" t="str">
        <f>IF(四角板専用!B1720=0,"",四角板専用!B1720)</f>
        <v/>
      </c>
      <c r="L1720" s="2" t="str">
        <f>IF('FB&amp;L専用'!B1720=0,"",'FB&amp;L専用'!B1720)</f>
        <v/>
      </c>
      <c r="M1720" s="2" t="str">
        <f>IF(鋼材専用!B1720=0,"",鋼材専用!B1720)</f>
        <v/>
      </c>
      <c r="O1720" s="2" t="str">
        <f>IF(パイプ専用!B1720=0,"",パイプ専用!B1720)</f>
        <v/>
      </c>
      <c r="P1720" s="4" t="str">
        <f>IF(四角板専用!M1720=0,"",四角板専用!M1720)</f>
        <v/>
      </c>
      <c r="W1720" s="1" t="s">
        <v>1816</v>
      </c>
      <c r="X1720" s="2" t="str">
        <f t="shared" ca="1" si="104"/>
        <v/>
      </c>
      <c r="Z1720" s="2" t="str">
        <f t="shared" si="105"/>
        <v/>
      </c>
    </row>
    <row r="1721" spans="1:26">
      <c r="A1721" s="2" t="str">
        <f>四角板専用!A1721&amp;四角板専用!B1721</f>
        <v/>
      </c>
      <c r="B1721" s="2" t="str">
        <f>'FB&amp;L専用'!A1721&amp;'FB&amp;L専用'!B1721</f>
        <v/>
      </c>
      <c r="C1721" s="2" t="str">
        <f>鋼材専用!A1721&amp;鋼材専用!B1721</f>
        <v/>
      </c>
      <c r="D1721" s="2" t="str">
        <f>Φ部品専用!A1721&amp;Φ部品専用!B1721</f>
        <v/>
      </c>
      <c r="F1721" s="2" t="str">
        <f>IF(四角板専用!A1721=0,"",四角板専用!A1721)</f>
        <v/>
      </c>
      <c r="G1721" s="2" t="str">
        <f>IF('FB&amp;L専用'!A1721=0,"",'FB&amp;L専用'!A1721)</f>
        <v/>
      </c>
      <c r="H1721" s="2" t="str">
        <f>IF(鋼材専用!A1721=0,"",鋼材専用!A1721)</f>
        <v/>
      </c>
      <c r="I1721" s="2" t="str">
        <f>IF(Φ部品専用!A1721=0,"",Φ部品専用!A1721)</f>
        <v/>
      </c>
      <c r="J1721" s="2" t="str">
        <f>IF(パイプ専用!A1721=0,"",パイプ専用!A1721)</f>
        <v/>
      </c>
      <c r="K1721" s="2" t="str">
        <f>IF(四角板専用!B1721=0,"",四角板専用!B1721)</f>
        <v/>
      </c>
      <c r="L1721" s="2" t="str">
        <f>IF('FB&amp;L専用'!B1721=0,"",'FB&amp;L専用'!B1721)</f>
        <v/>
      </c>
      <c r="M1721" s="2" t="str">
        <f>IF(鋼材専用!B1721=0,"",鋼材専用!B1721)</f>
        <v/>
      </c>
      <c r="O1721" s="2" t="str">
        <f>IF(パイプ専用!B1721=0,"",パイプ専用!B1721)</f>
        <v/>
      </c>
      <c r="P1721" s="4" t="str">
        <f>IF(四角板専用!M1721=0,"",四角板専用!M1721)</f>
        <v/>
      </c>
      <c r="W1721" s="1" t="s">
        <v>1817</v>
      </c>
      <c r="X1721" s="2" t="str">
        <f t="shared" ca="1" si="104"/>
        <v/>
      </c>
      <c r="Z1721" s="2" t="str">
        <f t="shared" si="105"/>
        <v/>
      </c>
    </row>
    <row r="1722" spans="1:26">
      <c r="A1722" s="2" t="str">
        <f>四角板専用!A1722&amp;四角板専用!B1722</f>
        <v/>
      </c>
      <c r="B1722" s="2" t="str">
        <f>'FB&amp;L専用'!A1722&amp;'FB&amp;L専用'!B1722</f>
        <v/>
      </c>
      <c r="C1722" s="2" t="str">
        <f>鋼材専用!A1722&amp;鋼材専用!B1722</f>
        <v/>
      </c>
      <c r="D1722" s="2" t="str">
        <f>Φ部品専用!A1722&amp;Φ部品専用!B1722</f>
        <v/>
      </c>
      <c r="F1722" s="2" t="str">
        <f>IF(四角板専用!A1722=0,"",四角板専用!A1722)</f>
        <v/>
      </c>
      <c r="G1722" s="2" t="str">
        <f>IF('FB&amp;L専用'!A1722=0,"",'FB&amp;L専用'!A1722)</f>
        <v/>
      </c>
      <c r="H1722" s="2" t="str">
        <f>IF(鋼材専用!A1722=0,"",鋼材専用!A1722)</f>
        <v/>
      </c>
      <c r="I1722" s="2" t="str">
        <f>IF(Φ部品専用!A1722=0,"",Φ部品専用!A1722)</f>
        <v/>
      </c>
      <c r="J1722" s="2" t="str">
        <f>IF(パイプ専用!A1722=0,"",パイプ専用!A1722)</f>
        <v/>
      </c>
      <c r="K1722" s="2" t="str">
        <f>IF(四角板専用!B1722=0,"",四角板専用!B1722)</f>
        <v/>
      </c>
      <c r="L1722" s="2" t="str">
        <f>IF('FB&amp;L専用'!B1722=0,"",'FB&amp;L専用'!B1722)</f>
        <v/>
      </c>
      <c r="M1722" s="2" t="str">
        <f>IF(鋼材専用!B1722=0,"",鋼材専用!B1722)</f>
        <v/>
      </c>
      <c r="O1722" s="2" t="str">
        <f>IF(パイプ専用!B1722=0,"",パイプ専用!B1722)</f>
        <v/>
      </c>
      <c r="P1722" s="4" t="str">
        <f>IF(四角板専用!M1722=0,"",四角板専用!M1722)</f>
        <v/>
      </c>
      <c r="W1722" s="1" t="s">
        <v>1818</v>
      </c>
      <c r="X1722" s="2" t="str">
        <f t="shared" ca="1" si="104"/>
        <v/>
      </c>
      <c r="Z1722" s="2" t="str">
        <f t="shared" si="105"/>
        <v/>
      </c>
    </row>
    <row r="1723" spans="1:26">
      <c r="A1723" s="2" t="str">
        <f>四角板専用!A1723&amp;四角板専用!B1723</f>
        <v/>
      </c>
      <c r="B1723" s="2" t="str">
        <f>'FB&amp;L専用'!A1723&amp;'FB&amp;L専用'!B1723</f>
        <v/>
      </c>
      <c r="C1723" s="2" t="str">
        <f>鋼材専用!A1723&amp;鋼材専用!B1723</f>
        <v/>
      </c>
      <c r="D1723" s="2" t="str">
        <f>Φ部品専用!A1723&amp;Φ部品専用!B1723</f>
        <v/>
      </c>
      <c r="F1723" s="2" t="str">
        <f>IF(四角板専用!A1723=0,"",四角板専用!A1723)</f>
        <v/>
      </c>
      <c r="G1723" s="2" t="str">
        <f>IF('FB&amp;L専用'!A1723=0,"",'FB&amp;L専用'!A1723)</f>
        <v/>
      </c>
      <c r="H1723" s="2" t="str">
        <f>IF(鋼材専用!A1723=0,"",鋼材専用!A1723)</f>
        <v/>
      </c>
      <c r="I1723" s="2" t="str">
        <f>IF(Φ部品専用!A1723=0,"",Φ部品専用!A1723)</f>
        <v/>
      </c>
      <c r="J1723" s="2" t="str">
        <f>IF(パイプ専用!A1723=0,"",パイプ専用!A1723)</f>
        <v/>
      </c>
      <c r="K1723" s="2" t="str">
        <f>IF(四角板専用!B1723=0,"",四角板専用!B1723)</f>
        <v/>
      </c>
      <c r="L1723" s="2" t="str">
        <f>IF('FB&amp;L専用'!B1723=0,"",'FB&amp;L専用'!B1723)</f>
        <v/>
      </c>
      <c r="M1723" s="2" t="str">
        <f>IF(鋼材専用!B1723=0,"",鋼材専用!B1723)</f>
        <v/>
      </c>
      <c r="O1723" s="2" t="str">
        <f>IF(パイプ専用!B1723=0,"",パイプ専用!B1723)</f>
        <v/>
      </c>
      <c r="P1723" s="4" t="str">
        <f>IF(四角板専用!M1723=0,"",四角板専用!M1723)</f>
        <v/>
      </c>
      <c r="W1723" s="1" t="s">
        <v>1819</v>
      </c>
      <c r="X1723" s="2" t="str">
        <f t="shared" ca="1" si="104"/>
        <v/>
      </c>
      <c r="Z1723" s="2" t="str">
        <f t="shared" si="105"/>
        <v/>
      </c>
    </row>
    <row r="1724" spans="1:26">
      <c r="A1724" s="2" t="str">
        <f>四角板専用!A1724&amp;四角板専用!B1724</f>
        <v/>
      </c>
      <c r="B1724" s="2" t="str">
        <f>'FB&amp;L専用'!A1724&amp;'FB&amp;L専用'!B1724</f>
        <v/>
      </c>
      <c r="C1724" s="2" t="str">
        <f>鋼材専用!A1724&amp;鋼材専用!B1724</f>
        <v/>
      </c>
      <c r="D1724" s="2" t="str">
        <f>Φ部品専用!A1724&amp;Φ部品専用!B1724</f>
        <v/>
      </c>
      <c r="F1724" s="2" t="str">
        <f>IF(四角板専用!A1724=0,"",四角板専用!A1724)</f>
        <v/>
      </c>
      <c r="G1724" s="2" t="str">
        <f>IF('FB&amp;L専用'!A1724=0,"",'FB&amp;L専用'!A1724)</f>
        <v/>
      </c>
      <c r="H1724" s="2" t="str">
        <f>IF(鋼材専用!A1724=0,"",鋼材専用!A1724)</f>
        <v/>
      </c>
      <c r="I1724" s="2" t="str">
        <f>IF(Φ部品専用!A1724=0,"",Φ部品専用!A1724)</f>
        <v/>
      </c>
      <c r="J1724" s="2" t="str">
        <f>IF(パイプ専用!A1724=0,"",パイプ専用!A1724)</f>
        <v/>
      </c>
      <c r="K1724" s="2" t="str">
        <f>IF(四角板専用!B1724=0,"",四角板専用!B1724)</f>
        <v/>
      </c>
      <c r="L1724" s="2" t="str">
        <f>IF('FB&amp;L専用'!B1724=0,"",'FB&amp;L専用'!B1724)</f>
        <v/>
      </c>
      <c r="M1724" s="2" t="str">
        <f>IF(鋼材専用!B1724=0,"",鋼材専用!B1724)</f>
        <v/>
      </c>
      <c r="O1724" s="2" t="str">
        <f>IF(パイプ専用!B1724=0,"",パイプ専用!B1724)</f>
        <v/>
      </c>
      <c r="P1724" s="4" t="str">
        <f>IF(四角板専用!M1724=0,"",四角板専用!M1724)</f>
        <v/>
      </c>
      <c r="W1724" s="1" t="s">
        <v>1820</v>
      </c>
      <c r="X1724" s="2" t="str">
        <f t="shared" ca="1" si="104"/>
        <v/>
      </c>
      <c r="Z1724" s="2" t="str">
        <f t="shared" si="105"/>
        <v/>
      </c>
    </row>
    <row r="1725" spans="1:26">
      <c r="A1725" s="2" t="str">
        <f>四角板専用!A1725&amp;四角板専用!B1725</f>
        <v/>
      </c>
      <c r="B1725" s="2" t="str">
        <f>'FB&amp;L専用'!A1725&amp;'FB&amp;L専用'!B1725</f>
        <v/>
      </c>
      <c r="C1725" s="2" t="str">
        <f>鋼材専用!A1725&amp;鋼材専用!B1725</f>
        <v/>
      </c>
      <c r="D1725" s="2" t="str">
        <f>Φ部品専用!A1725&amp;Φ部品専用!B1725</f>
        <v/>
      </c>
      <c r="F1725" s="2" t="str">
        <f>IF(四角板専用!A1725=0,"",四角板専用!A1725)</f>
        <v/>
      </c>
      <c r="G1725" s="2" t="str">
        <f>IF('FB&amp;L専用'!A1725=0,"",'FB&amp;L専用'!A1725)</f>
        <v/>
      </c>
      <c r="H1725" s="2" t="str">
        <f>IF(鋼材専用!A1725=0,"",鋼材専用!A1725)</f>
        <v/>
      </c>
      <c r="I1725" s="2" t="str">
        <f>IF(Φ部品専用!A1725=0,"",Φ部品専用!A1725)</f>
        <v/>
      </c>
      <c r="J1725" s="2" t="str">
        <f>IF(パイプ専用!A1725=0,"",パイプ専用!A1725)</f>
        <v/>
      </c>
      <c r="K1725" s="2" t="str">
        <f>IF(四角板専用!B1725=0,"",四角板専用!B1725)</f>
        <v/>
      </c>
      <c r="L1725" s="2" t="str">
        <f>IF('FB&amp;L専用'!B1725=0,"",'FB&amp;L専用'!B1725)</f>
        <v/>
      </c>
      <c r="M1725" s="2" t="str">
        <f>IF(鋼材専用!B1725=0,"",鋼材専用!B1725)</f>
        <v/>
      </c>
      <c r="O1725" s="2" t="str">
        <f>IF(パイプ専用!B1725=0,"",パイプ専用!B1725)</f>
        <v/>
      </c>
      <c r="P1725" s="4" t="str">
        <f>IF(四角板専用!M1725=0,"",四角板専用!M1725)</f>
        <v/>
      </c>
      <c r="W1725" s="1" t="s">
        <v>1821</v>
      </c>
      <c r="X1725" s="2" t="str">
        <f t="shared" ca="1" si="104"/>
        <v/>
      </c>
      <c r="Z1725" s="2" t="str">
        <f t="shared" si="105"/>
        <v/>
      </c>
    </row>
    <row r="1726" spans="1:26">
      <c r="A1726" s="2" t="str">
        <f>四角板専用!A1726&amp;四角板専用!B1726</f>
        <v/>
      </c>
      <c r="B1726" s="2" t="str">
        <f>'FB&amp;L専用'!A1726&amp;'FB&amp;L専用'!B1726</f>
        <v/>
      </c>
      <c r="C1726" s="2" t="str">
        <f>鋼材専用!A1726&amp;鋼材専用!B1726</f>
        <v/>
      </c>
      <c r="D1726" s="2" t="str">
        <f>Φ部品専用!A1726&amp;Φ部品専用!B1726</f>
        <v/>
      </c>
      <c r="F1726" s="2" t="str">
        <f>IF(四角板専用!A1726=0,"",四角板専用!A1726)</f>
        <v/>
      </c>
      <c r="G1726" s="2" t="str">
        <f>IF('FB&amp;L専用'!A1726=0,"",'FB&amp;L専用'!A1726)</f>
        <v/>
      </c>
      <c r="H1726" s="2" t="str">
        <f>IF(鋼材専用!A1726=0,"",鋼材専用!A1726)</f>
        <v/>
      </c>
      <c r="I1726" s="2" t="str">
        <f>IF(Φ部品専用!A1726=0,"",Φ部品専用!A1726)</f>
        <v/>
      </c>
      <c r="J1726" s="2" t="str">
        <f>IF(パイプ専用!A1726=0,"",パイプ専用!A1726)</f>
        <v/>
      </c>
      <c r="K1726" s="2" t="str">
        <f>IF(四角板専用!B1726=0,"",四角板専用!B1726)</f>
        <v/>
      </c>
      <c r="L1726" s="2" t="str">
        <f>IF('FB&amp;L専用'!B1726=0,"",'FB&amp;L専用'!B1726)</f>
        <v/>
      </c>
      <c r="M1726" s="2" t="str">
        <f>IF(鋼材専用!B1726=0,"",鋼材専用!B1726)</f>
        <v/>
      </c>
      <c r="O1726" s="2" t="str">
        <f>IF(パイプ専用!B1726=0,"",パイプ専用!B1726)</f>
        <v/>
      </c>
      <c r="P1726" s="4" t="str">
        <f>IF(四角板専用!M1726=0,"",四角板専用!M1726)</f>
        <v/>
      </c>
      <c r="W1726" s="1" t="s">
        <v>1822</v>
      </c>
      <c r="X1726" s="2" t="str">
        <f t="shared" ca="1" si="104"/>
        <v/>
      </c>
      <c r="Z1726" s="2" t="str">
        <f t="shared" si="105"/>
        <v/>
      </c>
    </row>
    <row r="1727" spans="1:26">
      <c r="A1727" s="2" t="str">
        <f>四角板専用!A1727&amp;四角板専用!B1727</f>
        <v/>
      </c>
      <c r="B1727" s="2" t="str">
        <f>'FB&amp;L専用'!A1727&amp;'FB&amp;L専用'!B1727</f>
        <v/>
      </c>
      <c r="C1727" s="2" t="str">
        <f>鋼材専用!A1727&amp;鋼材専用!B1727</f>
        <v/>
      </c>
      <c r="D1727" s="2" t="str">
        <f>Φ部品専用!A1727&amp;Φ部品専用!B1727</f>
        <v/>
      </c>
      <c r="F1727" s="2" t="str">
        <f>IF(四角板専用!A1727=0,"",四角板専用!A1727)</f>
        <v/>
      </c>
      <c r="G1727" s="2" t="str">
        <f>IF('FB&amp;L専用'!A1727=0,"",'FB&amp;L専用'!A1727)</f>
        <v/>
      </c>
      <c r="H1727" s="2" t="str">
        <f>IF(鋼材専用!A1727=0,"",鋼材専用!A1727)</f>
        <v/>
      </c>
      <c r="I1727" s="2" t="str">
        <f>IF(Φ部品専用!A1727=0,"",Φ部品専用!A1727)</f>
        <v/>
      </c>
      <c r="J1727" s="2" t="str">
        <f>IF(パイプ専用!A1727=0,"",パイプ専用!A1727)</f>
        <v/>
      </c>
      <c r="K1727" s="2" t="str">
        <f>IF(四角板専用!B1727=0,"",四角板専用!B1727)</f>
        <v/>
      </c>
      <c r="L1727" s="2" t="str">
        <f>IF('FB&amp;L専用'!B1727=0,"",'FB&amp;L専用'!B1727)</f>
        <v/>
      </c>
      <c r="M1727" s="2" t="str">
        <f>IF(鋼材専用!B1727=0,"",鋼材専用!B1727)</f>
        <v/>
      </c>
      <c r="O1727" s="2" t="str">
        <f>IF(パイプ専用!B1727=0,"",パイプ専用!B1727)</f>
        <v/>
      </c>
      <c r="P1727" s="4" t="str">
        <f>IF(四角板専用!M1727=0,"",四角板専用!M1727)</f>
        <v/>
      </c>
      <c r="W1727" s="1" t="s">
        <v>1823</v>
      </c>
      <c r="X1727" s="2" t="str">
        <f t="shared" ca="1" si="104"/>
        <v/>
      </c>
      <c r="Z1727" s="2" t="str">
        <f t="shared" si="105"/>
        <v/>
      </c>
    </row>
    <row r="1728" spans="1:26">
      <c r="A1728" s="2" t="str">
        <f>四角板専用!A1728&amp;四角板専用!B1728</f>
        <v/>
      </c>
      <c r="B1728" s="2" t="str">
        <f>'FB&amp;L専用'!A1728&amp;'FB&amp;L専用'!B1728</f>
        <v/>
      </c>
      <c r="C1728" s="2" t="str">
        <f>鋼材専用!A1728&amp;鋼材専用!B1728</f>
        <v/>
      </c>
      <c r="D1728" s="2" t="str">
        <f>Φ部品専用!A1728&amp;Φ部品専用!B1728</f>
        <v/>
      </c>
      <c r="F1728" s="2" t="str">
        <f>IF(四角板専用!A1728=0,"",四角板専用!A1728)</f>
        <v/>
      </c>
      <c r="G1728" s="2" t="str">
        <f>IF('FB&amp;L専用'!A1728=0,"",'FB&amp;L専用'!A1728)</f>
        <v/>
      </c>
      <c r="H1728" s="2" t="str">
        <f>IF(鋼材専用!A1728=0,"",鋼材専用!A1728)</f>
        <v/>
      </c>
      <c r="I1728" s="2" t="str">
        <f>IF(Φ部品専用!A1728=0,"",Φ部品専用!A1728)</f>
        <v/>
      </c>
      <c r="J1728" s="2" t="str">
        <f>IF(パイプ専用!A1728=0,"",パイプ専用!A1728)</f>
        <v/>
      </c>
      <c r="K1728" s="2" t="str">
        <f>IF(四角板専用!B1728=0,"",四角板専用!B1728)</f>
        <v/>
      </c>
      <c r="L1728" s="2" t="str">
        <f>IF('FB&amp;L専用'!B1728=0,"",'FB&amp;L専用'!B1728)</f>
        <v/>
      </c>
      <c r="M1728" s="2" t="str">
        <f>IF(鋼材専用!B1728=0,"",鋼材専用!B1728)</f>
        <v/>
      </c>
      <c r="O1728" s="2" t="str">
        <f>IF(パイプ専用!B1728=0,"",パイプ専用!B1728)</f>
        <v/>
      </c>
      <c r="P1728" s="4" t="str">
        <f>IF(四角板専用!M1728=0,"",四角板専用!M1728)</f>
        <v/>
      </c>
      <c r="W1728" s="1" t="s">
        <v>1824</v>
      </c>
      <c r="X1728" s="2" t="str">
        <f t="shared" ca="1" si="104"/>
        <v/>
      </c>
      <c r="Z1728" s="2" t="str">
        <f t="shared" si="105"/>
        <v/>
      </c>
    </row>
    <row r="1729" spans="1:26">
      <c r="A1729" s="2" t="str">
        <f>四角板専用!A1729&amp;四角板専用!B1729</f>
        <v/>
      </c>
      <c r="B1729" s="2" t="str">
        <f>'FB&amp;L専用'!A1729&amp;'FB&amp;L専用'!B1729</f>
        <v/>
      </c>
      <c r="C1729" s="2" t="str">
        <f>鋼材専用!A1729&amp;鋼材専用!B1729</f>
        <v/>
      </c>
      <c r="D1729" s="2" t="str">
        <f>Φ部品専用!A1729&amp;Φ部品専用!B1729</f>
        <v/>
      </c>
      <c r="F1729" s="2" t="str">
        <f>IF(四角板専用!A1729=0,"",四角板専用!A1729)</f>
        <v/>
      </c>
      <c r="G1729" s="2" t="str">
        <f>IF('FB&amp;L専用'!A1729=0,"",'FB&amp;L専用'!A1729)</f>
        <v/>
      </c>
      <c r="H1729" s="2" t="str">
        <f>IF(鋼材専用!A1729=0,"",鋼材専用!A1729)</f>
        <v/>
      </c>
      <c r="I1729" s="2" t="str">
        <f>IF(Φ部品専用!A1729=0,"",Φ部品専用!A1729)</f>
        <v/>
      </c>
      <c r="J1729" s="2" t="str">
        <f>IF(パイプ専用!A1729=0,"",パイプ専用!A1729)</f>
        <v/>
      </c>
      <c r="K1729" s="2" t="str">
        <f>IF(四角板専用!B1729=0,"",四角板専用!B1729)</f>
        <v/>
      </c>
      <c r="L1729" s="2" t="str">
        <f>IF('FB&amp;L専用'!B1729=0,"",'FB&amp;L専用'!B1729)</f>
        <v/>
      </c>
      <c r="M1729" s="2" t="str">
        <f>IF(鋼材専用!B1729=0,"",鋼材専用!B1729)</f>
        <v/>
      </c>
      <c r="O1729" s="2" t="str">
        <f>IF(パイプ専用!B1729=0,"",パイプ専用!B1729)</f>
        <v/>
      </c>
      <c r="P1729" s="4" t="str">
        <f>IF(四角板専用!M1729=0,"",四角板専用!M1729)</f>
        <v/>
      </c>
      <c r="W1729" s="1" t="s">
        <v>1825</v>
      </c>
      <c r="X1729" s="2" t="str">
        <f t="shared" ca="1" si="104"/>
        <v/>
      </c>
      <c r="Z1729" s="2" t="str">
        <f t="shared" si="105"/>
        <v/>
      </c>
    </row>
    <row r="1730" spans="1:26">
      <c r="A1730" s="2" t="str">
        <f>四角板専用!A1730&amp;四角板専用!B1730</f>
        <v/>
      </c>
      <c r="B1730" s="2" t="str">
        <f>'FB&amp;L専用'!A1730&amp;'FB&amp;L専用'!B1730</f>
        <v/>
      </c>
      <c r="C1730" s="2" t="str">
        <f>鋼材専用!A1730&amp;鋼材専用!B1730</f>
        <v/>
      </c>
      <c r="D1730" s="2" t="str">
        <f>Φ部品専用!A1730&amp;Φ部品専用!B1730</f>
        <v/>
      </c>
      <c r="F1730" s="2" t="str">
        <f>IF(四角板専用!A1730=0,"",四角板専用!A1730)</f>
        <v/>
      </c>
      <c r="G1730" s="2" t="str">
        <f>IF('FB&amp;L専用'!A1730=0,"",'FB&amp;L専用'!A1730)</f>
        <v/>
      </c>
      <c r="H1730" s="2" t="str">
        <f>IF(鋼材専用!A1730=0,"",鋼材専用!A1730)</f>
        <v/>
      </c>
      <c r="I1730" s="2" t="str">
        <f>IF(Φ部品専用!A1730=0,"",Φ部品専用!A1730)</f>
        <v/>
      </c>
      <c r="J1730" s="2" t="str">
        <f>IF(パイプ専用!A1730=0,"",パイプ専用!A1730)</f>
        <v/>
      </c>
      <c r="K1730" s="2" t="str">
        <f>IF(四角板専用!B1730=0,"",四角板専用!B1730)</f>
        <v/>
      </c>
      <c r="L1730" s="2" t="str">
        <f>IF('FB&amp;L専用'!B1730=0,"",'FB&amp;L専用'!B1730)</f>
        <v/>
      </c>
      <c r="M1730" s="2" t="str">
        <f>IF(鋼材専用!B1730=0,"",鋼材専用!B1730)</f>
        <v/>
      </c>
      <c r="O1730" s="2" t="str">
        <f>IF(パイプ専用!B1730=0,"",パイプ専用!B1730)</f>
        <v/>
      </c>
      <c r="P1730" s="4" t="str">
        <f>IF(四角板専用!M1730=0,"",四角板専用!M1730)</f>
        <v/>
      </c>
      <c r="W1730" s="1" t="s">
        <v>1826</v>
      </c>
      <c r="X1730" s="2" t="str">
        <f t="shared" ca="1" si="104"/>
        <v/>
      </c>
      <c r="Z1730" s="2" t="str">
        <f t="shared" si="105"/>
        <v/>
      </c>
    </row>
    <row r="1731" spans="1:26">
      <c r="A1731" s="2" t="str">
        <f>四角板専用!A1731&amp;四角板専用!B1731</f>
        <v/>
      </c>
      <c r="B1731" s="2" t="str">
        <f>'FB&amp;L専用'!A1731&amp;'FB&amp;L専用'!B1731</f>
        <v/>
      </c>
      <c r="C1731" s="2" t="str">
        <f>鋼材専用!A1731&amp;鋼材専用!B1731</f>
        <v/>
      </c>
      <c r="D1731" s="2" t="str">
        <f>Φ部品専用!A1731&amp;Φ部品専用!B1731</f>
        <v/>
      </c>
      <c r="F1731" s="2" t="str">
        <f>IF(四角板専用!A1731=0,"",四角板専用!A1731)</f>
        <v/>
      </c>
      <c r="G1731" s="2" t="str">
        <f>IF('FB&amp;L専用'!A1731=0,"",'FB&amp;L専用'!A1731)</f>
        <v/>
      </c>
      <c r="H1731" s="2" t="str">
        <f>IF(鋼材専用!A1731=0,"",鋼材専用!A1731)</f>
        <v/>
      </c>
      <c r="I1731" s="2" t="str">
        <f>IF(Φ部品専用!A1731=0,"",Φ部品専用!A1731)</f>
        <v/>
      </c>
      <c r="J1731" s="2" t="str">
        <f>IF(パイプ専用!A1731=0,"",パイプ専用!A1731)</f>
        <v/>
      </c>
      <c r="K1731" s="2" t="str">
        <f>IF(四角板専用!B1731=0,"",四角板専用!B1731)</f>
        <v/>
      </c>
      <c r="L1731" s="2" t="str">
        <f>IF('FB&amp;L専用'!B1731=0,"",'FB&amp;L専用'!B1731)</f>
        <v/>
      </c>
      <c r="M1731" s="2" t="str">
        <f>IF(鋼材専用!B1731=0,"",鋼材専用!B1731)</f>
        <v/>
      </c>
      <c r="O1731" s="2" t="str">
        <f>IF(パイプ専用!B1731=0,"",パイプ専用!B1731)</f>
        <v/>
      </c>
      <c r="P1731" s="4" t="str">
        <f>IF(四角板専用!M1731=0,"",四角板専用!M1731)</f>
        <v/>
      </c>
      <c r="W1731" s="1" t="s">
        <v>1827</v>
      </c>
      <c r="X1731" s="2" t="str">
        <f t="shared" ref="X1731:X1794" ca="1" si="106">IF(Y1731="","",IF(COUNTIF(INDIRECT("Y$1:Y"&amp;ROW()),"重複")&gt;=1,"重複"&amp;COUNTIF(INDIRECT("Y$1:Y"&amp;ROW()),"重複"),""))</f>
        <v/>
      </c>
      <c r="Z1731" s="2" t="str">
        <f t="shared" ref="Z1731:Z1794" si="107">INDEX($A$1:$E$2000,INT((ROW(A1730)-1)/5)+1,MOD(ROW(A1730)-1,5)+1)</f>
        <v/>
      </c>
    </row>
    <row r="1732" spans="1:26">
      <c r="A1732" s="2" t="str">
        <f>四角板専用!A1732&amp;四角板専用!B1732</f>
        <v/>
      </c>
      <c r="B1732" s="2" t="str">
        <f>'FB&amp;L専用'!A1732&amp;'FB&amp;L専用'!B1732</f>
        <v/>
      </c>
      <c r="C1732" s="2" t="str">
        <f>鋼材専用!A1732&amp;鋼材専用!B1732</f>
        <v/>
      </c>
      <c r="D1732" s="2" t="str">
        <f>Φ部品専用!A1732&amp;Φ部品専用!B1732</f>
        <v/>
      </c>
      <c r="F1732" s="2" t="str">
        <f>IF(四角板専用!A1732=0,"",四角板専用!A1732)</f>
        <v/>
      </c>
      <c r="G1732" s="2" t="str">
        <f>IF('FB&amp;L専用'!A1732=0,"",'FB&amp;L専用'!A1732)</f>
        <v/>
      </c>
      <c r="H1732" s="2" t="str">
        <f>IF(鋼材専用!A1732=0,"",鋼材専用!A1732)</f>
        <v/>
      </c>
      <c r="I1732" s="2" t="str">
        <f>IF(Φ部品専用!A1732=0,"",Φ部品専用!A1732)</f>
        <v/>
      </c>
      <c r="J1732" s="2" t="str">
        <f>IF(パイプ専用!A1732=0,"",パイプ専用!A1732)</f>
        <v/>
      </c>
      <c r="K1732" s="2" t="str">
        <f>IF(四角板専用!B1732=0,"",四角板専用!B1732)</f>
        <v/>
      </c>
      <c r="L1732" s="2" t="str">
        <f>IF('FB&amp;L専用'!B1732=0,"",'FB&amp;L専用'!B1732)</f>
        <v/>
      </c>
      <c r="M1732" s="2" t="str">
        <f>IF(鋼材専用!B1732=0,"",鋼材専用!B1732)</f>
        <v/>
      </c>
      <c r="O1732" s="2" t="str">
        <f>IF(パイプ専用!B1732=0,"",パイプ専用!B1732)</f>
        <v/>
      </c>
      <c r="P1732" s="4" t="str">
        <f>IF(四角板専用!M1732=0,"",四角板専用!M1732)</f>
        <v/>
      </c>
      <c r="W1732" s="1" t="s">
        <v>1828</v>
      </c>
      <c r="X1732" s="2" t="str">
        <f t="shared" ca="1" si="106"/>
        <v/>
      </c>
      <c r="Z1732" s="2" t="str">
        <f t="shared" si="107"/>
        <v/>
      </c>
    </row>
    <row r="1733" spans="1:26">
      <c r="A1733" s="2" t="str">
        <f>四角板専用!A1733&amp;四角板専用!B1733</f>
        <v/>
      </c>
      <c r="B1733" s="2" t="str">
        <f>'FB&amp;L専用'!A1733&amp;'FB&amp;L専用'!B1733</f>
        <v/>
      </c>
      <c r="C1733" s="2" t="str">
        <f>鋼材専用!A1733&amp;鋼材専用!B1733</f>
        <v/>
      </c>
      <c r="D1733" s="2" t="str">
        <f>Φ部品専用!A1733&amp;Φ部品専用!B1733</f>
        <v/>
      </c>
      <c r="F1733" s="2" t="str">
        <f>IF(四角板専用!A1733=0,"",四角板専用!A1733)</f>
        <v/>
      </c>
      <c r="G1733" s="2" t="str">
        <f>IF('FB&amp;L専用'!A1733=0,"",'FB&amp;L専用'!A1733)</f>
        <v/>
      </c>
      <c r="H1733" s="2" t="str">
        <f>IF(鋼材専用!A1733=0,"",鋼材専用!A1733)</f>
        <v/>
      </c>
      <c r="I1733" s="2" t="str">
        <f>IF(Φ部品専用!A1733=0,"",Φ部品専用!A1733)</f>
        <v/>
      </c>
      <c r="J1733" s="2" t="str">
        <f>IF(パイプ専用!A1733=0,"",パイプ専用!A1733)</f>
        <v/>
      </c>
      <c r="K1733" s="2" t="str">
        <f>IF(四角板専用!B1733=0,"",四角板専用!B1733)</f>
        <v/>
      </c>
      <c r="L1733" s="2" t="str">
        <f>IF('FB&amp;L専用'!B1733=0,"",'FB&amp;L専用'!B1733)</f>
        <v/>
      </c>
      <c r="M1733" s="2" t="str">
        <f>IF(鋼材専用!B1733=0,"",鋼材専用!B1733)</f>
        <v/>
      </c>
      <c r="O1733" s="2" t="str">
        <f>IF(パイプ専用!B1733=0,"",パイプ専用!B1733)</f>
        <v/>
      </c>
      <c r="P1733" s="4" t="str">
        <f>IF(四角板専用!M1733=0,"",四角板専用!M1733)</f>
        <v/>
      </c>
      <c r="W1733" s="1" t="s">
        <v>1829</v>
      </c>
      <c r="X1733" s="2" t="str">
        <f t="shared" ca="1" si="106"/>
        <v/>
      </c>
      <c r="Z1733" s="2" t="str">
        <f t="shared" si="107"/>
        <v/>
      </c>
    </row>
    <row r="1734" spans="1:26">
      <c r="A1734" s="2" t="str">
        <f>四角板専用!A1734&amp;四角板専用!B1734</f>
        <v/>
      </c>
      <c r="B1734" s="2" t="str">
        <f>'FB&amp;L専用'!A1734&amp;'FB&amp;L専用'!B1734</f>
        <v/>
      </c>
      <c r="C1734" s="2" t="str">
        <f>鋼材専用!A1734&amp;鋼材専用!B1734</f>
        <v/>
      </c>
      <c r="D1734" s="2" t="str">
        <f>Φ部品専用!A1734&amp;Φ部品専用!B1734</f>
        <v/>
      </c>
      <c r="F1734" s="2" t="str">
        <f>IF(四角板専用!A1734=0,"",四角板専用!A1734)</f>
        <v/>
      </c>
      <c r="G1734" s="2" t="str">
        <f>IF('FB&amp;L専用'!A1734=0,"",'FB&amp;L専用'!A1734)</f>
        <v/>
      </c>
      <c r="H1734" s="2" t="str">
        <f>IF(鋼材専用!A1734=0,"",鋼材専用!A1734)</f>
        <v/>
      </c>
      <c r="I1734" s="2" t="str">
        <f>IF(Φ部品専用!A1734=0,"",Φ部品専用!A1734)</f>
        <v/>
      </c>
      <c r="J1734" s="2" t="str">
        <f>IF(パイプ専用!A1734=0,"",パイプ専用!A1734)</f>
        <v/>
      </c>
      <c r="K1734" s="2" t="str">
        <f>IF(四角板専用!B1734=0,"",四角板専用!B1734)</f>
        <v/>
      </c>
      <c r="L1734" s="2" t="str">
        <f>IF('FB&amp;L専用'!B1734=0,"",'FB&amp;L専用'!B1734)</f>
        <v/>
      </c>
      <c r="M1734" s="2" t="str">
        <f>IF(鋼材専用!B1734=0,"",鋼材専用!B1734)</f>
        <v/>
      </c>
      <c r="O1734" s="2" t="str">
        <f>IF(パイプ専用!B1734=0,"",パイプ専用!B1734)</f>
        <v/>
      </c>
      <c r="P1734" s="4" t="str">
        <f>IF(四角板専用!M1734=0,"",四角板専用!M1734)</f>
        <v/>
      </c>
      <c r="W1734" s="1" t="s">
        <v>1830</v>
      </c>
      <c r="X1734" s="2" t="str">
        <f t="shared" ca="1" si="106"/>
        <v/>
      </c>
      <c r="Z1734" s="2" t="str">
        <f t="shared" si="107"/>
        <v/>
      </c>
    </row>
    <row r="1735" spans="1:26">
      <c r="A1735" s="2" t="str">
        <f>四角板専用!A1735&amp;四角板専用!B1735</f>
        <v/>
      </c>
      <c r="B1735" s="2" t="str">
        <f>'FB&amp;L専用'!A1735&amp;'FB&amp;L専用'!B1735</f>
        <v/>
      </c>
      <c r="C1735" s="2" t="str">
        <f>鋼材専用!A1735&amp;鋼材専用!B1735</f>
        <v/>
      </c>
      <c r="D1735" s="2" t="str">
        <f>Φ部品専用!A1735&amp;Φ部品専用!B1735</f>
        <v/>
      </c>
      <c r="F1735" s="2" t="str">
        <f>IF(四角板専用!A1735=0,"",四角板専用!A1735)</f>
        <v/>
      </c>
      <c r="G1735" s="2" t="str">
        <f>IF('FB&amp;L専用'!A1735=0,"",'FB&amp;L専用'!A1735)</f>
        <v/>
      </c>
      <c r="H1735" s="2" t="str">
        <f>IF(鋼材専用!A1735=0,"",鋼材専用!A1735)</f>
        <v/>
      </c>
      <c r="I1735" s="2" t="str">
        <f>IF(Φ部品専用!A1735=0,"",Φ部品専用!A1735)</f>
        <v/>
      </c>
      <c r="J1735" s="2" t="str">
        <f>IF(パイプ専用!A1735=0,"",パイプ専用!A1735)</f>
        <v/>
      </c>
      <c r="K1735" s="2" t="str">
        <f>IF(四角板専用!B1735=0,"",四角板専用!B1735)</f>
        <v/>
      </c>
      <c r="L1735" s="2" t="str">
        <f>IF('FB&amp;L専用'!B1735=0,"",'FB&amp;L専用'!B1735)</f>
        <v/>
      </c>
      <c r="M1735" s="2" t="str">
        <f>IF(鋼材専用!B1735=0,"",鋼材専用!B1735)</f>
        <v/>
      </c>
      <c r="O1735" s="2" t="str">
        <f>IF(パイプ専用!B1735=0,"",パイプ専用!B1735)</f>
        <v/>
      </c>
      <c r="P1735" s="4" t="str">
        <f>IF(四角板専用!M1735=0,"",四角板専用!M1735)</f>
        <v/>
      </c>
      <c r="W1735" s="1" t="s">
        <v>1831</v>
      </c>
      <c r="X1735" s="2" t="str">
        <f t="shared" ca="1" si="106"/>
        <v/>
      </c>
      <c r="Z1735" s="2" t="str">
        <f t="shared" si="107"/>
        <v/>
      </c>
    </row>
    <row r="1736" spans="1:26">
      <c r="A1736" s="2" t="str">
        <f>四角板専用!A1736&amp;四角板専用!B1736</f>
        <v/>
      </c>
      <c r="B1736" s="2" t="str">
        <f>'FB&amp;L専用'!A1736&amp;'FB&amp;L専用'!B1736</f>
        <v/>
      </c>
      <c r="C1736" s="2" t="str">
        <f>鋼材専用!A1736&amp;鋼材専用!B1736</f>
        <v/>
      </c>
      <c r="D1736" s="2" t="str">
        <f>Φ部品専用!A1736&amp;Φ部品専用!B1736</f>
        <v/>
      </c>
      <c r="F1736" s="2" t="str">
        <f>IF(四角板専用!A1736=0,"",四角板専用!A1736)</f>
        <v/>
      </c>
      <c r="G1736" s="2" t="str">
        <f>IF('FB&amp;L専用'!A1736=0,"",'FB&amp;L専用'!A1736)</f>
        <v/>
      </c>
      <c r="H1736" s="2" t="str">
        <f>IF(鋼材専用!A1736=0,"",鋼材専用!A1736)</f>
        <v/>
      </c>
      <c r="I1736" s="2" t="str">
        <f>IF(Φ部品専用!A1736=0,"",Φ部品専用!A1736)</f>
        <v/>
      </c>
      <c r="J1736" s="2" t="str">
        <f>IF(パイプ専用!A1736=0,"",パイプ専用!A1736)</f>
        <v/>
      </c>
      <c r="K1736" s="2" t="str">
        <f>IF(四角板専用!B1736=0,"",四角板専用!B1736)</f>
        <v/>
      </c>
      <c r="L1736" s="2" t="str">
        <f>IF('FB&amp;L専用'!B1736=0,"",'FB&amp;L専用'!B1736)</f>
        <v/>
      </c>
      <c r="M1736" s="2" t="str">
        <f>IF(鋼材専用!B1736=0,"",鋼材専用!B1736)</f>
        <v/>
      </c>
      <c r="O1736" s="2" t="str">
        <f>IF(パイプ専用!B1736=0,"",パイプ専用!B1736)</f>
        <v/>
      </c>
      <c r="P1736" s="4" t="str">
        <f>IF(四角板専用!M1736=0,"",四角板専用!M1736)</f>
        <v/>
      </c>
      <c r="W1736" s="1" t="s">
        <v>1832</v>
      </c>
      <c r="X1736" s="2" t="str">
        <f t="shared" ca="1" si="106"/>
        <v/>
      </c>
      <c r="Z1736" s="2" t="str">
        <f t="shared" si="107"/>
        <v/>
      </c>
    </row>
    <row r="1737" spans="1:26">
      <c r="A1737" s="2" t="str">
        <f>四角板専用!A1737&amp;四角板専用!B1737</f>
        <v/>
      </c>
      <c r="B1737" s="2" t="str">
        <f>'FB&amp;L専用'!A1737&amp;'FB&amp;L専用'!B1737</f>
        <v/>
      </c>
      <c r="C1737" s="2" t="str">
        <f>鋼材専用!A1737&amp;鋼材専用!B1737</f>
        <v/>
      </c>
      <c r="D1737" s="2" t="str">
        <f>Φ部品専用!A1737&amp;Φ部品専用!B1737</f>
        <v/>
      </c>
      <c r="F1737" s="2" t="str">
        <f>IF(四角板専用!A1737=0,"",四角板専用!A1737)</f>
        <v/>
      </c>
      <c r="G1737" s="2" t="str">
        <f>IF('FB&amp;L専用'!A1737=0,"",'FB&amp;L専用'!A1737)</f>
        <v/>
      </c>
      <c r="H1737" s="2" t="str">
        <f>IF(鋼材専用!A1737=0,"",鋼材専用!A1737)</f>
        <v/>
      </c>
      <c r="I1737" s="2" t="str">
        <f>IF(Φ部品専用!A1737=0,"",Φ部品専用!A1737)</f>
        <v/>
      </c>
      <c r="J1737" s="2" t="str">
        <f>IF(パイプ専用!A1737=0,"",パイプ専用!A1737)</f>
        <v/>
      </c>
      <c r="K1737" s="2" t="str">
        <f>IF(四角板専用!B1737=0,"",四角板専用!B1737)</f>
        <v/>
      </c>
      <c r="L1737" s="2" t="str">
        <f>IF('FB&amp;L専用'!B1737=0,"",'FB&amp;L専用'!B1737)</f>
        <v/>
      </c>
      <c r="M1737" s="2" t="str">
        <f>IF(鋼材専用!B1737=0,"",鋼材専用!B1737)</f>
        <v/>
      </c>
      <c r="O1737" s="2" t="str">
        <f>IF(パイプ専用!B1737=0,"",パイプ専用!B1737)</f>
        <v/>
      </c>
      <c r="P1737" s="4" t="str">
        <f>IF(四角板専用!M1737=0,"",四角板専用!M1737)</f>
        <v/>
      </c>
      <c r="W1737" s="1" t="s">
        <v>1833</v>
      </c>
      <c r="X1737" s="2" t="str">
        <f t="shared" ca="1" si="106"/>
        <v/>
      </c>
      <c r="Z1737" s="2" t="str">
        <f t="shared" si="107"/>
        <v/>
      </c>
    </row>
    <row r="1738" spans="1:26">
      <c r="A1738" s="2" t="str">
        <f>四角板専用!A1738&amp;四角板専用!B1738</f>
        <v/>
      </c>
      <c r="B1738" s="2" t="str">
        <f>'FB&amp;L専用'!A1738&amp;'FB&amp;L専用'!B1738</f>
        <v/>
      </c>
      <c r="C1738" s="2" t="str">
        <f>鋼材専用!A1738&amp;鋼材専用!B1738</f>
        <v/>
      </c>
      <c r="D1738" s="2" t="str">
        <f>Φ部品専用!A1738&amp;Φ部品専用!B1738</f>
        <v/>
      </c>
      <c r="F1738" s="2" t="str">
        <f>IF(四角板専用!A1738=0,"",四角板専用!A1738)</f>
        <v/>
      </c>
      <c r="G1738" s="2" t="str">
        <f>IF('FB&amp;L専用'!A1738=0,"",'FB&amp;L専用'!A1738)</f>
        <v/>
      </c>
      <c r="H1738" s="2" t="str">
        <f>IF(鋼材専用!A1738=0,"",鋼材専用!A1738)</f>
        <v/>
      </c>
      <c r="I1738" s="2" t="str">
        <f>IF(Φ部品専用!A1738=0,"",Φ部品専用!A1738)</f>
        <v/>
      </c>
      <c r="J1738" s="2" t="str">
        <f>IF(パイプ専用!A1738=0,"",パイプ専用!A1738)</f>
        <v/>
      </c>
      <c r="K1738" s="2" t="str">
        <f>IF(四角板専用!B1738=0,"",四角板専用!B1738)</f>
        <v/>
      </c>
      <c r="L1738" s="2" t="str">
        <f>IF('FB&amp;L専用'!B1738=0,"",'FB&amp;L専用'!B1738)</f>
        <v/>
      </c>
      <c r="M1738" s="2" t="str">
        <f>IF(鋼材専用!B1738=0,"",鋼材専用!B1738)</f>
        <v/>
      </c>
      <c r="O1738" s="2" t="str">
        <f>IF(パイプ専用!B1738=0,"",パイプ専用!B1738)</f>
        <v/>
      </c>
      <c r="P1738" s="4" t="str">
        <f>IF(四角板専用!M1738=0,"",四角板専用!M1738)</f>
        <v/>
      </c>
      <c r="W1738" s="1" t="s">
        <v>1834</v>
      </c>
      <c r="X1738" s="2" t="str">
        <f t="shared" ca="1" si="106"/>
        <v/>
      </c>
      <c r="Z1738" s="2" t="str">
        <f t="shared" si="107"/>
        <v/>
      </c>
    </row>
    <row r="1739" spans="1:26">
      <c r="A1739" s="2" t="str">
        <f>四角板専用!A1739&amp;四角板専用!B1739</f>
        <v/>
      </c>
      <c r="B1739" s="2" t="str">
        <f>'FB&amp;L専用'!A1739&amp;'FB&amp;L専用'!B1739</f>
        <v/>
      </c>
      <c r="C1739" s="2" t="str">
        <f>鋼材専用!A1739&amp;鋼材専用!B1739</f>
        <v/>
      </c>
      <c r="D1739" s="2" t="str">
        <f>Φ部品専用!A1739&amp;Φ部品専用!B1739</f>
        <v/>
      </c>
      <c r="F1739" s="2" t="str">
        <f>IF(四角板専用!A1739=0,"",四角板専用!A1739)</f>
        <v/>
      </c>
      <c r="G1739" s="2" t="str">
        <f>IF('FB&amp;L専用'!A1739=0,"",'FB&amp;L専用'!A1739)</f>
        <v/>
      </c>
      <c r="H1739" s="2" t="str">
        <f>IF(鋼材専用!A1739=0,"",鋼材専用!A1739)</f>
        <v/>
      </c>
      <c r="I1739" s="2" t="str">
        <f>IF(Φ部品専用!A1739=0,"",Φ部品専用!A1739)</f>
        <v/>
      </c>
      <c r="J1739" s="2" t="str">
        <f>IF(パイプ専用!A1739=0,"",パイプ専用!A1739)</f>
        <v/>
      </c>
      <c r="K1739" s="2" t="str">
        <f>IF(四角板専用!B1739=0,"",四角板専用!B1739)</f>
        <v/>
      </c>
      <c r="L1739" s="2" t="str">
        <f>IF('FB&amp;L専用'!B1739=0,"",'FB&amp;L専用'!B1739)</f>
        <v/>
      </c>
      <c r="M1739" s="2" t="str">
        <f>IF(鋼材専用!B1739=0,"",鋼材専用!B1739)</f>
        <v/>
      </c>
      <c r="O1739" s="2" t="str">
        <f>IF(パイプ専用!B1739=0,"",パイプ専用!B1739)</f>
        <v/>
      </c>
      <c r="P1739" s="4" t="str">
        <f>IF(四角板専用!M1739=0,"",四角板専用!M1739)</f>
        <v/>
      </c>
      <c r="W1739" s="1" t="s">
        <v>1835</v>
      </c>
      <c r="X1739" s="2" t="str">
        <f t="shared" ca="1" si="106"/>
        <v/>
      </c>
      <c r="Z1739" s="2" t="str">
        <f t="shared" si="107"/>
        <v/>
      </c>
    </row>
    <row r="1740" spans="1:26">
      <c r="A1740" s="2" t="str">
        <f>四角板専用!A1740&amp;四角板専用!B1740</f>
        <v/>
      </c>
      <c r="B1740" s="2" t="str">
        <f>'FB&amp;L専用'!A1740&amp;'FB&amp;L専用'!B1740</f>
        <v/>
      </c>
      <c r="C1740" s="2" t="str">
        <f>鋼材専用!A1740&amp;鋼材専用!B1740</f>
        <v/>
      </c>
      <c r="D1740" s="2" t="str">
        <f>Φ部品専用!A1740&amp;Φ部品専用!B1740</f>
        <v/>
      </c>
      <c r="F1740" s="2" t="str">
        <f>IF(四角板専用!A1740=0,"",四角板専用!A1740)</f>
        <v/>
      </c>
      <c r="G1740" s="2" t="str">
        <f>IF('FB&amp;L専用'!A1740=0,"",'FB&amp;L専用'!A1740)</f>
        <v/>
      </c>
      <c r="H1740" s="2" t="str">
        <f>IF(鋼材専用!A1740=0,"",鋼材専用!A1740)</f>
        <v/>
      </c>
      <c r="I1740" s="2" t="str">
        <f>IF(Φ部品専用!A1740=0,"",Φ部品専用!A1740)</f>
        <v/>
      </c>
      <c r="J1740" s="2" t="str">
        <f>IF(パイプ専用!A1740=0,"",パイプ専用!A1740)</f>
        <v/>
      </c>
      <c r="K1740" s="2" t="str">
        <f>IF(四角板専用!B1740=0,"",四角板専用!B1740)</f>
        <v/>
      </c>
      <c r="L1740" s="2" t="str">
        <f>IF('FB&amp;L専用'!B1740=0,"",'FB&amp;L専用'!B1740)</f>
        <v/>
      </c>
      <c r="M1740" s="2" t="str">
        <f>IF(鋼材専用!B1740=0,"",鋼材専用!B1740)</f>
        <v/>
      </c>
      <c r="O1740" s="2" t="str">
        <f>IF(パイプ専用!B1740=0,"",パイプ専用!B1740)</f>
        <v/>
      </c>
      <c r="P1740" s="4" t="str">
        <f>IF(四角板専用!M1740=0,"",四角板専用!M1740)</f>
        <v/>
      </c>
      <c r="W1740" s="1" t="s">
        <v>1836</v>
      </c>
      <c r="X1740" s="2" t="str">
        <f t="shared" ca="1" si="106"/>
        <v/>
      </c>
      <c r="Z1740" s="2" t="str">
        <f t="shared" si="107"/>
        <v/>
      </c>
    </row>
    <row r="1741" spans="1:26">
      <c r="A1741" s="2" t="str">
        <f>四角板専用!A1741&amp;四角板専用!B1741</f>
        <v/>
      </c>
      <c r="B1741" s="2" t="str">
        <f>'FB&amp;L専用'!A1741&amp;'FB&amp;L専用'!B1741</f>
        <v/>
      </c>
      <c r="C1741" s="2" t="str">
        <f>鋼材専用!A1741&amp;鋼材専用!B1741</f>
        <v/>
      </c>
      <c r="D1741" s="2" t="str">
        <f>Φ部品専用!A1741&amp;Φ部品専用!B1741</f>
        <v/>
      </c>
      <c r="F1741" s="2" t="str">
        <f>IF(四角板専用!A1741=0,"",四角板専用!A1741)</f>
        <v/>
      </c>
      <c r="G1741" s="2" t="str">
        <f>IF('FB&amp;L専用'!A1741=0,"",'FB&amp;L専用'!A1741)</f>
        <v/>
      </c>
      <c r="H1741" s="2" t="str">
        <f>IF(鋼材専用!A1741=0,"",鋼材専用!A1741)</f>
        <v/>
      </c>
      <c r="I1741" s="2" t="str">
        <f>IF(Φ部品専用!A1741=0,"",Φ部品専用!A1741)</f>
        <v/>
      </c>
      <c r="J1741" s="2" t="str">
        <f>IF(パイプ専用!A1741=0,"",パイプ専用!A1741)</f>
        <v/>
      </c>
      <c r="K1741" s="2" t="str">
        <f>IF(四角板専用!B1741=0,"",四角板専用!B1741)</f>
        <v/>
      </c>
      <c r="L1741" s="2" t="str">
        <f>IF('FB&amp;L専用'!B1741=0,"",'FB&amp;L専用'!B1741)</f>
        <v/>
      </c>
      <c r="M1741" s="2" t="str">
        <f>IF(鋼材専用!B1741=0,"",鋼材専用!B1741)</f>
        <v/>
      </c>
      <c r="O1741" s="2" t="str">
        <f>IF(パイプ専用!B1741=0,"",パイプ専用!B1741)</f>
        <v/>
      </c>
      <c r="P1741" s="4" t="str">
        <f>IF(四角板専用!M1741=0,"",四角板専用!M1741)</f>
        <v/>
      </c>
      <c r="W1741" s="1" t="s">
        <v>1837</v>
      </c>
      <c r="X1741" s="2" t="str">
        <f t="shared" ca="1" si="106"/>
        <v/>
      </c>
      <c r="Z1741" s="2" t="str">
        <f t="shared" si="107"/>
        <v/>
      </c>
    </row>
    <row r="1742" spans="1:26">
      <c r="A1742" s="2" t="str">
        <f>四角板専用!A1742&amp;四角板専用!B1742</f>
        <v/>
      </c>
      <c r="B1742" s="2" t="str">
        <f>'FB&amp;L専用'!A1742&amp;'FB&amp;L専用'!B1742</f>
        <v/>
      </c>
      <c r="C1742" s="2" t="str">
        <f>鋼材専用!A1742&amp;鋼材専用!B1742</f>
        <v/>
      </c>
      <c r="D1742" s="2" t="str">
        <f>Φ部品専用!A1742&amp;Φ部品専用!B1742</f>
        <v/>
      </c>
      <c r="F1742" s="2" t="str">
        <f>IF(四角板専用!A1742=0,"",四角板専用!A1742)</f>
        <v/>
      </c>
      <c r="G1742" s="2" t="str">
        <f>IF('FB&amp;L専用'!A1742=0,"",'FB&amp;L専用'!A1742)</f>
        <v/>
      </c>
      <c r="H1742" s="2" t="str">
        <f>IF(鋼材専用!A1742=0,"",鋼材専用!A1742)</f>
        <v/>
      </c>
      <c r="I1742" s="2" t="str">
        <f>IF(Φ部品専用!A1742=0,"",Φ部品専用!A1742)</f>
        <v/>
      </c>
      <c r="J1742" s="2" t="str">
        <f>IF(パイプ専用!A1742=0,"",パイプ専用!A1742)</f>
        <v/>
      </c>
      <c r="K1742" s="2" t="str">
        <f>IF(四角板専用!B1742=0,"",四角板専用!B1742)</f>
        <v/>
      </c>
      <c r="L1742" s="2" t="str">
        <f>IF('FB&amp;L専用'!B1742=0,"",'FB&amp;L専用'!B1742)</f>
        <v/>
      </c>
      <c r="M1742" s="2" t="str">
        <f>IF(鋼材専用!B1742=0,"",鋼材専用!B1742)</f>
        <v/>
      </c>
      <c r="O1742" s="2" t="str">
        <f>IF(パイプ専用!B1742=0,"",パイプ専用!B1742)</f>
        <v/>
      </c>
      <c r="P1742" s="4" t="str">
        <f>IF(四角板専用!M1742=0,"",四角板専用!M1742)</f>
        <v/>
      </c>
      <c r="W1742" s="1" t="s">
        <v>1838</v>
      </c>
      <c r="X1742" s="2" t="str">
        <f t="shared" ca="1" si="106"/>
        <v/>
      </c>
      <c r="Z1742" s="2" t="str">
        <f t="shared" si="107"/>
        <v/>
      </c>
    </row>
    <row r="1743" spans="1:26">
      <c r="A1743" s="2" t="str">
        <f>四角板専用!A1743&amp;四角板専用!B1743</f>
        <v/>
      </c>
      <c r="B1743" s="2" t="str">
        <f>'FB&amp;L専用'!A1743&amp;'FB&amp;L専用'!B1743</f>
        <v/>
      </c>
      <c r="C1743" s="2" t="str">
        <f>鋼材専用!A1743&amp;鋼材専用!B1743</f>
        <v/>
      </c>
      <c r="D1743" s="2" t="str">
        <f>Φ部品専用!A1743&amp;Φ部品専用!B1743</f>
        <v/>
      </c>
      <c r="F1743" s="2" t="str">
        <f>IF(四角板専用!A1743=0,"",四角板専用!A1743)</f>
        <v/>
      </c>
      <c r="G1743" s="2" t="str">
        <f>IF('FB&amp;L専用'!A1743=0,"",'FB&amp;L専用'!A1743)</f>
        <v/>
      </c>
      <c r="H1743" s="2" t="str">
        <f>IF(鋼材専用!A1743=0,"",鋼材専用!A1743)</f>
        <v/>
      </c>
      <c r="I1743" s="2" t="str">
        <f>IF(Φ部品専用!A1743=0,"",Φ部品専用!A1743)</f>
        <v/>
      </c>
      <c r="J1743" s="2" t="str">
        <f>IF(パイプ専用!A1743=0,"",パイプ専用!A1743)</f>
        <v/>
      </c>
      <c r="K1743" s="2" t="str">
        <f>IF(四角板専用!B1743=0,"",四角板専用!B1743)</f>
        <v/>
      </c>
      <c r="L1743" s="2" t="str">
        <f>IF('FB&amp;L専用'!B1743=0,"",'FB&amp;L専用'!B1743)</f>
        <v/>
      </c>
      <c r="M1743" s="2" t="str">
        <f>IF(鋼材専用!B1743=0,"",鋼材専用!B1743)</f>
        <v/>
      </c>
      <c r="O1743" s="2" t="str">
        <f>IF(パイプ専用!B1743=0,"",パイプ専用!B1743)</f>
        <v/>
      </c>
      <c r="P1743" s="4" t="str">
        <f>IF(四角板専用!M1743=0,"",四角板専用!M1743)</f>
        <v/>
      </c>
      <c r="W1743" s="1" t="s">
        <v>1839</v>
      </c>
      <c r="X1743" s="2" t="str">
        <f t="shared" ca="1" si="106"/>
        <v/>
      </c>
      <c r="Z1743" s="2" t="str">
        <f t="shared" si="107"/>
        <v/>
      </c>
    </row>
    <row r="1744" spans="1:26">
      <c r="A1744" s="2" t="str">
        <f>四角板専用!A1744&amp;四角板専用!B1744</f>
        <v/>
      </c>
      <c r="B1744" s="2" t="str">
        <f>'FB&amp;L専用'!A1744&amp;'FB&amp;L専用'!B1744</f>
        <v/>
      </c>
      <c r="C1744" s="2" t="str">
        <f>鋼材専用!A1744&amp;鋼材専用!B1744</f>
        <v/>
      </c>
      <c r="D1744" s="2" t="str">
        <f>Φ部品専用!A1744&amp;Φ部品専用!B1744</f>
        <v/>
      </c>
      <c r="F1744" s="2" t="str">
        <f>IF(四角板専用!A1744=0,"",四角板専用!A1744)</f>
        <v/>
      </c>
      <c r="G1744" s="2" t="str">
        <f>IF('FB&amp;L専用'!A1744=0,"",'FB&amp;L専用'!A1744)</f>
        <v/>
      </c>
      <c r="H1744" s="2" t="str">
        <f>IF(鋼材専用!A1744=0,"",鋼材専用!A1744)</f>
        <v/>
      </c>
      <c r="I1744" s="2" t="str">
        <f>IF(Φ部品専用!A1744=0,"",Φ部品専用!A1744)</f>
        <v/>
      </c>
      <c r="J1744" s="2" t="str">
        <f>IF(パイプ専用!A1744=0,"",パイプ専用!A1744)</f>
        <v/>
      </c>
      <c r="K1744" s="2" t="str">
        <f>IF(四角板専用!B1744=0,"",四角板専用!B1744)</f>
        <v/>
      </c>
      <c r="L1744" s="2" t="str">
        <f>IF('FB&amp;L専用'!B1744=0,"",'FB&amp;L専用'!B1744)</f>
        <v/>
      </c>
      <c r="M1744" s="2" t="str">
        <f>IF(鋼材専用!B1744=0,"",鋼材専用!B1744)</f>
        <v/>
      </c>
      <c r="O1744" s="2" t="str">
        <f>IF(パイプ専用!B1744=0,"",パイプ専用!B1744)</f>
        <v/>
      </c>
      <c r="P1744" s="4" t="str">
        <f>IF(四角板専用!M1744=0,"",四角板専用!M1744)</f>
        <v/>
      </c>
      <c r="W1744" s="1" t="s">
        <v>1840</v>
      </c>
      <c r="X1744" s="2" t="str">
        <f t="shared" ca="1" si="106"/>
        <v/>
      </c>
      <c r="Z1744" s="2" t="str">
        <f t="shared" si="107"/>
        <v/>
      </c>
    </row>
    <row r="1745" spans="1:26">
      <c r="A1745" s="2" t="str">
        <f>四角板専用!A1745&amp;四角板専用!B1745</f>
        <v/>
      </c>
      <c r="B1745" s="2" t="str">
        <f>'FB&amp;L専用'!A1745&amp;'FB&amp;L専用'!B1745</f>
        <v/>
      </c>
      <c r="C1745" s="2" t="str">
        <f>鋼材専用!A1745&amp;鋼材専用!B1745</f>
        <v/>
      </c>
      <c r="D1745" s="2" t="str">
        <f>Φ部品専用!A1745&amp;Φ部品専用!B1745</f>
        <v/>
      </c>
      <c r="F1745" s="2" t="str">
        <f>IF(四角板専用!A1745=0,"",四角板専用!A1745)</f>
        <v/>
      </c>
      <c r="G1745" s="2" t="str">
        <f>IF('FB&amp;L専用'!A1745=0,"",'FB&amp;L専用'!A1745)</f>
        <v/>
      </c>
      <c r="H1745" s="2" t="str">
        <f>IF(鋼材専用!A1745=0,"",鋼材専用!A1745)</f>
        <v/>
      </c>
      <c r="I1745" s="2" t="str">
        <f>IF(Φ部品専用!A1745=0,"",Φ部品専用!A1745)</f>
        <v/>
      </c>
      <c r="J1745" s="2" t="str">
        <f>IF(パイプ専用!A1745=0,"",パイプ専用!A1745)</f>
        <v/>
      </c>
      <c r="K1745" s="2" t="str">
        <f>IF(四角板専用!B1745=0,"",四角板専用!B1745)</f>
        <v/>
      </c>
      <c r="L1745" s="2" t="str">
        <f>IF('FB&amp;L専用'!B1745=0,"",'FB&amp;L専用'!B1745)</f>
        <v/>
      </c>
      <c r="M1745" s="2" t="str">
        <f>IF(鋼材専用!B1745=0,"",鋼材専用!B1745)</f>
        <v/>
      </c>
      <c r="O1745" s="2" t="str">
        <f>IF(パイプ専用!B1745=0,"",パイプ専用!B1745)</f>
        <v/>
      </c>
      <c r="P1745" s="4" t="str">
        <f>IF(四角板専用!M1745=0,"",四角板専用!M1745)</f>
        <v/>
      </c>
      <c r="W1745" s="1" t="s">
        <v>1841</v>
      </c>
      <c r="X1745" s="2" t="str">
        <f t="shared" ca="1" si="106"/>
        <v/>
      </c>
      <c r="Z1745" s="2" t="str">
        <f t="shared" si="107"/>
        <v/>
      </c>
    </row>
    <row r="1746" spans="1:26">
      <c r="A1746" s="2" t="str">
        <f>四角板専用!A1746&amp;四角板専用!B1746</f>
        <v/>
      </c>
      <c r="B1746" s="2" t="str">
        <f>'FB&amp;L専用'!A1746&amp;'FB&amp;L専用'!B1746</f>
        <v/>
      </c>
      <c r="C1746" s="2" t="str">
        <f>鋼材専用!A1746&amp;鋼材専用!B1746</f>
        <v/>
      </c>
      <c r="D1746" s="2" t="str">
        <f>Φ部品専用!A1746&amp;Φ部品専用!B1746</f>
        <v/>
      </c>
      <c r="F1746" s="2" t="str">
        <f>IF(四角板専用!A1746=0,"",四角板専用!A1746)</f>
        <v/>
      </c>
      <c r="G1746" s="2" t="str">
        <f>IF('FB&amp;L専用'!A1746=0,"",'FB&amp;L専用'!A1746)</f>
        <v/>
      </c>
      <c r="H1746" s="2" t="str">
        <f>IF(鋼材専用!A1746=0,"",鋼材専用!A1746)</f>
        <v/>
      </c>
      <c r="I1746" s="2" t="str">
        <f>IF(Φ部品専用!A1746=0,"",Φ部品専用!A1746)</f>
        <v/>
      </c>
      <c r="J1746" s="2" t="str">
        <f>IF(パイプ専用!A1746=0,"",パイプ専用!A1746)</f>
        <v/>
      </c>
      <c r="K1746" s="2" t="str">
        <f>IF(四角板専用!B1746=0,"",四角板専用!B1746)</f>
        <v/>
      </c>
      <c r="L1746" s="2" t="str">
        <f>IF('FB&amp;L専用'!B1746=0,"",'FB&amp;L専用'!B1746)</f>
        <v/>
      </c>
      <c r="M1746" s="2" t="str">
        <f>IF(鋼材専用!B1746=0,"",鋼材専用!B1746)</f>
        <v/>
      </c>
      <c r="O1746" s="2" t="str">
        <f>IF(パイプ専用!B1746=0,"",パイプ専用!B1746)</f>
        <v/>
      </c>
      <c r="P1746" s="4" t="str">
        <f>IF(四角板専用!M1746=0,"",四角板専用!M1746)</f>
        <v/>
      </c>
      <c r="W1746" s="1" t="s">
        <v>1842</v>
      </c>
      <c r="X1746" s="2" t="str">
        <f t="shared" ca="1" si="106"/>
        <v/>
      </c>
      <c r="Z1746" s="2" t="str">
        <f t="shared" si="107"/>
        <v/>
      </c>
    </row>
    <row r="1747" spans="1:26">
      <c r="A1747" s="2" t="str">
        <f>四角板専用!A1747&amp;四角板専用!B1747</f>
        <v/>
      </c>
      <c r="B1747" s="2" t="str">
        <f>'FB&amp;L専用'!A1747&amp;'FB&amp;L専用'!B1747</f>
        <v/>
      </c>
      <c r="C1747" s="2" t="str">
        <f>鋼材専用!A1747&amp;鋼材専用!B1747</f>
        <v/>
      </c>
      <c r="D1747" s="2" t="str">
        <f>Φ部品専用!A1747&amp;Φ部品専用!B1747</f>
        <v/>
      </c>
      <c r="F1747" s="2" t="str">
        <f>IF(四角板専用!A1747=0,"",四角板専用!A1747)</f>
        <v/>
      </c>
      <c r="G1747" s="2" t="str">
        <f>IF('FB&amp;L専用'!A1747=0,"",'FB&amp;L専用'!A1747)</f>
        <v/>
      </c>
      <c r="H1747" s="2" t="str">
        <f>IF(鋼材専用!A1747=0,"",鋼材専用!A1747)</f>
        <v/>
      </c>
      <c r="I1747" s="2" t="str">
        <f>IF(Φ部品専用!A1747=0,"",Φ部品専用!A1747)</f>
        <v/>
      </c>
      <c r="J1747" s="2" t="str">
        <f>IF(パイプ専用!A1747=0,"",パイプ専用!A1747)</f>
        <v/>
      </c>
      <c r="K1747" s="2" t="str">
        <f>IF(四角板専用!B1747=0,"",四角板専用!B1747)</f>
        <v/>
      </c>
      <c r="L1747" s="2" t="str">
        <f>IF('FB&amp;L専用'!B1747=0,"",'FB&amp;L専用'!B1747)</f>
        <v/>
      </c>
      <c r="M1747" s="2" t="str">
        <f>IF(鋼材専用!B1747=0,"",鋼材専用!B1747)</f>
        <v/>
      </c>
      <c r="O1747" s="2" t="str">
        <f>IF(パイプ専用!B1747=0,"",パイプ専用!B1747)</f>
        <v/>
      </c>
      <c r="P1747" s="4" t="str">
        <f>IF(四角板専用!M1747=0,"",四角板専用!M1747)</f>
        <v/>
      </c>
      <c r="W1747" s="1" t="s">
        <v>1843</v>
      </c>
      <c r="X1747" s="2" t="str">
        <f t="shared" ca="1" si="106"/>
        <v/>
      </c>
      <c r="Z1747" s="2" t="str">
        <f t="shared" si="107"/>
        <v/>
      </c>
    </row>
    <row r="1748" spans="1:26">
      <c r="A1748" s="2" t="str">
        <f>四角板専用!A1748&amp;四角板専用!B1748</f>
        <v/>
      </c>
      <c r="B1748" s="2" t="str">
        <f>'FB&amp;L専用'!A1748&amp;'FB&amp;L専用'!B1748</f>
        <v/>
      </c>
      <c r="C1748" s="2" t="str">
        <f>鋼材専用!A1748&amp;鋼材専用!B1748</f>
        <v/>
      </c>
      <c r="D1748" s="2" t="str">
        <f>Φ部品専用!A1748&amp;Φ部品専用!B1748</f>
        <v/>
      </c>
      <c r="F1748" s="2" t="str">
        <f>IF(四角板専用!A1748=0,"",四角板専用!A1748)</f>
        <v/>
      </c>
      <c r="G1748" s="2" t="str">
        <f>IF('FB&amp;L専用'!A1748=0,"",'FB&amp;L専用'!A1748)</f>
        <v/>
      </c>
      <c r="H1748" s="2" t="str">
        <f>IF(鋼材専用!A1748=0,"",鋼材専用!A1748)</f>
        <v/>
      </c>
      <c r="I1748" s="2" t="str">
        <f>IF(Φ部品専用!A1748=0,"",Φ部品専用!A1748)</f>
        <v/>
      </c>
      <c r="J1748" s="2" t="str">
        <f>IF(パイプ専用!A1748=0,"",パイプ専用!A1748)</f>
        <v/>
      </c>
      <c r="K1748" s="2" t="str">
        <f>IF(四角板専用!B1748=0,"",四角板専用!B1748)</f>
        <v/>
      </c>
      <c r="L1748" s="2" t="str">
        <f>IF('FB&amp;L専用'!B1748=0,"",'FB&amp;L専用'!B1748)</f>
        <v/>
      </c>
      <c r="M1748" s="2" t="str">
        <f>IF(鋼材専用!B1748=0,"",鋼材専用!B1748)</f>
        <v/>
      </c>
      <c r="O1748" s="2" t="str">
        <f>IF(パイプ専用!B1748=0,"",パイプ専用!B1748)</f>
        <v/>
      </c>
      <c r="P1748" s="4" t="str">
        <f>IF(四角板専用!M1748=0,"",四角板専用!M1748)</f>
        <v/>
      </c>
      <c r="W1748" s="1" t="s">
        <v>1844</v>
      </c>
      <c r="X1748" s="2" t="str">
        <f t="shared" ca="1" si="106"/>
        <v/>
      </c>
      <c r="Z1748" s="2" t="str">
        <f t="shared" si="107"/>
        <v/>
      </c>
    </row>
    <row r="1749" spans="1:26">
      <c r="A1749" s="2" t="str">
        <f>四角板専用!A1749&amp;四角板専用!B1749</f>
        <v/>
      </c>
      <c r="B1749" s="2" t="str">
        <f>'FB&amp;L専用'!A1749&amp;'FB&amp;L専用'!B1749</f>
        <v/>
      </c>
      <c r="C1749" s="2" t="str">
        <f>鋼材専用!A1749&amp;鋼材専用!B1749</f>
        <v/>
      </c>
      <c r="D1749" s="2" t="str">
        <f>Φ部品専用!A1749&amp;Φ部品専用!B1749</f>
        <v/>
      </c>
      <c r="F1749" s="2" t="str">
        <f>IF(四角板専用!A1749=0,"",四角板専用!A1749)</f>
        <v/>
      </c>
      <c r="G1749" s="2" t="str">
        <f>IF('FB&amp;L専用'!A1749=0,"",'FB&amp;L専用'!A1749)</f>
        <v/>
      </c>
      <c r="H1749" s="2" t="str">
        <f>IF(鋼材専用!A1749=0,"",鋼材専用!A1749)</f>
        <v/>
      </c>
      <c r="I1749" s="2" t="str">
        <f>IF(Φ部品専用!A1749=0,"",Φ部品専用!A1749)</f>
        <v/>
      </c>
      <c r="J1749" s="2" t="str">
        <f>IF(パイプ専用!A1749=0,"",パイプ専用!A1749)</f>
        <v/>
      </c>
      <c r="K1749" s="2" t="str">
        <f>IF(四角板専用!B1749=0,"",四角板専用!B1749)</f>
        <v/>
      </c>
      <c r="L1749" s="2" t="str">
        <f>IF('FB&amp;L専用'!B1749=0,"",'FB&amp;L専用'!B1749)</f>
        <v/>
      </c>
      <c r="M1749" s="2" t="str">
        <f>IF(鋼材専用!B1749=0,"",鋼材専用!B1749)</f>
        <v/>
      </c>
      <c r="O1749" s="2" t="str">
        <f>IF(パイプ専用!B1749=0,"",パイプ専用!B1749)</f>
        <v/>
      </c>
      <c r="P1749" s="4" t="str">
        <f>IF(四角板専用!M1749=0,"",四角板専用!M1749)</f>
        <v/>
      </c>
      <c r="W1749" s="1" t="s">
        <v>1845</v>
      </c>
      <c r="X1749" s="2" t="str">
        <f t="shared" ca="1" si="106"/>
        <v/>
      </c>
      <c r="Z1749" s="2" t="str">
        <f t="shared" si="107"/>
        <v/>
      </c>
    </row>
    <row r="1750" spans="1:26">
      <c r="A1750" s="2" t="str">
        <f>四角板専用!A1750&amp;四角板専用!B1750</f>
        <v/>
      </c>
      <c r="B1750" s="2" t="str">
        <f>'FB&amp;L専用'!A1750&amp;'FB&amp;L専用'!B1750</f>
        <v/>
      </c>
      <c r="C1750" s="2" t="str">
        <f>鋼材専用!A1750&amp;鋼材専用!B1750</f>
        <v/>
      </c>
      <c r="D1750" s="2" t="str">
        <f>Φ部品専用!A1750&amp;Φ部品専用!B1750</f>
        <v/>
      </c>
      <c r="F1750" s="2" t="str">
        <f>IF(四角板専用!A1750=0,"",四角板専用!A1750)</f>
        <v/>
      </c>
      <c r="G1750" s="2" t="str">
        <f>IF('FB&amp;L専用'!A1750=0,"",'FB&amp;L専用'!A1750)</f>
        <v/>
      </c>
      <c r="H1750" s="2" t="str">
        <f>IF(鋼材専用!A1750=0,"",鋼材専用!A1750)</f>
        <v/>
      </c>
      <c r="I1750" s="2" t="str">
        <f>IF(Φ部品専用!A1750=0,"",Φ部品専用!A1750)</f>
        <v/>
      </c>
      <c r="J1750" s="2" t="str">
        <f>IF(パイプ専用!A1750=0,"",パイプ専用!A1750)</f>
        <v/>
      </c>
      <c r="K1750" s="2" t="str">
        <f>IF(四角板専用!B1750=0,"",四角板専用!B1750)</f>
        <v/>
      </c>
      <c r="L1750" s="2" t="str">
        <f>IF('FB&amp;L専用'!B1750=0,"",'FB&amp;L専用'!B1750)</f>
        <v/>
      </c>
      <c r="M1750" s="2" t="str">
        <f>IF(鋼材専用!B1750=0,"",鋼材専用!B1750)</f>
        <v/>
      </c>
      <c r="O1750" s="2" t="str">
        <f>IF(パイプ専用!B1750=0,"",パイプ専用!B1750)</f>
        <v/>
      </c>
      <c r="P1750" s="4" t="str">
        <f>IF(四角板専用!M1750=0,"",四角板専用!M1750)</f>
        <v/>
      </c>
      <c r="W1750" s="1" t="s">
        <v>1846</v>
      </c>
      <c r="X1750" s="2" t="str">
        <f t="shared" ca="1" si="106"/>
        <v/>
      </c>
      <c r="Z1750" s="2" t="str">
        <f t="shared" si="107"/>
        <v/>
      </c>
    </row>
    <row r="1751" spans="1:26">
      <c r="A1751" s="2" t="str">
        <f>四角板専用!A1751&amp;四角板専用!B1751</f>
        <v/>
      </c>
      <c r="B1751" s="2" t="str">
        <f>'FB&amp;L専用'!A1751&amp;'FB&amp;L専用'!B1751</f>
        <v/>
      </c>
      <c r="C1751" s="2" t="str">
        <f>鋼材専用!A1751&amp;鋼材専用!B1751</f>
        <v/>
      </c>
      <c r="D1751" s="2" t="str">
        <f>Φ部品専用!A1751&amp;Φ部品専用!B1751</f>
        <v/>
      </c>
      <c r="F1751" s="2" t="str">
        <f>IF(四角板専用!A1751=0,"",四角板専用!A1751)</f>
        <v/>
      </c>
      <c r="G1751" s="2" t="str">
        <f>IF('FB&amp;L専用'!A1751=0,"",'FB&amp;L専用'!A1751)</f>
        <v/>
      </c>
      <c r="H1751" s="2" t="str">
        <f>IF(鋼材専用!A1751=0,"",鋼材専用!A1751)</f>
        <v/>
      </c>
      <c r="I1751" s="2" t="str">
        <f>IF(Φ部品専用!A1751=0,"",Φ部品専用!A1751)</f>
        <v/>
      </c>
      <c r="J1751" s="2" t="str">
        <f>IF(パイプ専用!A1751=0,"",パイプ専用!A1751)</f>
        <v/>
      </c>
      <c r="K1751" s="2" t="str">
        <f>IF(四角板専用!B1751=0,"",四角板専用!B1751)</f>
        <v/>
      </c>
      <c r="L1751" s="2" t="str">
        <f>IF('FB&amp;L専用'!B1751=0,"",'FB&amp;L専用'!B1751)</f>
        <v/>
      </c>
      <c r="M1751" s="2" t="str">
        <f>IF(鋼材専用!B1751=0,"",鋼材専用!B1751)</f>
        <v/>
      </c>
      <c r="O1751" s="2" t="str">
        <f>IF(パイプ専用!B1751=0,"",パイプ専用!B1751)</f>
        <v/>
      </c>
      <c r="P1751" s="4" t="str">
        <f>IF(四角板専用!M1751=0,"",四角板専用!M1751)</f>
        <v/>
      </c>
      <c r="W1751" s="1" t="s">
        <v>1847</v>
      </c>
      <c r="X1751" s="2" t="str">
        <f t="shared" ca="1" si="106"/>
        <v/>
      </c>
      <c r="Z1751" s="2" t="str">
        <f t="shared" si="107"/>
        <v/>
      </c>
    </row>
    <row r="1752" spans="1:26">
      <c r="A1752" s="2" t="str">
        <f>四角板専用!A1752&amp;四角板専用!B1752</f>
        <v/>
      </c>
      <c r="B1752" s="2" t="str">
        <f>'FB&amp;L専用'!A1752&amp;'FB&amp;L専用'!B1752</f>
        <v/>
      </c>
      <c r="C1752" s="2" t="str">
        <f>鋼材専用!A1752&amp;鋼材専用!B1752</f>
        <v/>
      </c>
      <c r="D1752" s="2" t="str">
        <f>Φ部品専用!A1752&amp;Φ部品専用!B1752</f>
        <v/>
      </c>
      <c r="F1752" s="2" t="str">
        <f>IF(四角板専用!A1752=0,"",四角板専用!A1752)</f>
        <v/>
      </c>
      <c r="G1752" s="2" t="str">
        <f>IF('FB&amp;L専用'!A1752=0,"",'FB&amp;L専用'!A1752)</f>
        <v/>
      </c>
      <c r="H1752" s="2" t="str">
        <f>IF(鋼材専用!A1752=0,"",鋼材専用!A1752)</f>
        <v/>
      </c>
      <c r="I1752" s="2" t="str">
        <f>IF(Φ部品専用!A1752=0,"",Φ部品専用!A1752)</f>
        <v/>
      </c>
      <c r="J1752" s="2" t="str">
        <f>IF(パイプ専用!A1752=0,"",パイプ専用!A1752)</f>
        <v/>
      </c>
      <c r="K1752" s="2" t="str">
        <f>IF(四角板専用!B1752=0,"",四角板専用!B1752)</f>
        <v/>
      </c>
      <c r="L1752" s="2" t="str">
        <f>IF('FB&amp;L専用'!B1752=0,"",'FB&amp;L専用'!B1752)</f>
        <v/>
      </c>
      <c r="M1752" s="2" t="str">
        <f>IF(鋼材専用!B1752=0,"",鋼材専用!B1752)</f>
        <v/>
      </c>
      <c r="O1752" s="2" t="str">
        <f>IF(パイプ専用!B1752=0,"",パイプ専用!B1752)</f>
        <v/>
      </c>
      <c r="P1752" s="4" t="str">
        <f>IF(四角板専用!M1752=0,"",四角板専用!M1752)</f>
        <v/>
      </c>
      <c r="W1752" s="1" t="s">
        <v>1848</v>
      </c>
      <c r="X1752" s="2" t="str">
        <f t="shared" ca="1" si="106"/>
        <v/>
      </c>
      <c r="Z1752" s="2" t="str">
        <f t="shared" si="107"/>
        <v/>
      </c>
    </row>
    <row r="1753" spans="1:26">
      <c r="A1753" s="2" t="str">
        <f>四角板専用!A1753&amp;四角板専用!B1753</f>
        <v/>
      </c>
      <c r="B1753" s="2" t="str">
        <f>'FB&amp;L専用'!A1753&amp;'FB&amp;L専用'!B1753</f>
        <v/>
      </c>
      <c r="C1753" s="2" t="str">
        <f>鋼材専用!A1753&amp;鋼材専用!B1753</f>
        <v/>
      </c>
      <c r="D1753" s="2" t="str">
        <f>Φ部品専用!A1753&amp;Φ部品専用!B1753</f>
        <v/>
      </c>
      <c r="F1753" s="2" t="str">
        <f>IF(四角板専用!A1753=0,"",四角板専用!A1753)</f>
        <v/>
      </c>
      <c r="G1753" s="2" t="str">
        <f>IF('FB&amp;L専用'!A1753=0,"",'FB&amp;L専用'!A1753)</f>
        <v/>
      </c>
      <c r="H1753" s="2" t="str">
        <f>IF(鋼材専用!A1753=0,"",鋼材専用!A1753)</f>
        <v/>
      </c>
      <c r="I1753" s="2" t="str">
        <f>IF(Φ部品専用!A1753=0,"",Φ部品専用!A1753)</f>
        <v/>
      </c>
      <c r="J1753" s="2" t="str">
        <f>IF(パイプ専用!A1753=0,"",パイプ専用!A1753)</f>
        <v/>
      </c>
      <c r="K1753" s="2" t="str">
        <f>IF(四角板専用!B1753=0,"",四角板専用!B1753)</f>
        <v/>
      </c>
      <c r="L1753" s="2" t="str">
        <f>IF('FB&amp;L専用'!B1753=0,"",'FB&amp;L専用'!B1753)</f>
        <v/>
      </c>
      <c r="M1753" s="2" t="str">
        <f>IF(鋼材専用!B1753=0,"",鋼材専用!B1753)</f>
        <v/>
      </c>
      <c r="O1753" s="2" t="str">
        <f>IF(パイプ専用!B1753=0,"",パイプ専用!B1753)</f>
        <v/>
      </c>
      <c r="P1753" s="4" t="str">
        <f>IF(四角板専用!M1753=0,"",四角板専用!M1753)</f>
        <v/>
      </c>
      <c r="W1753" s="1" t="s">
        <v>1849</v>
      </c>
      <c r="X1753" s="2" t="str">
        <f t="shared" ca="1" si="106"/>
        <v/>
      </c>
      <c r="Z1753" s="2" t="str">
        <f t="shared" si="107"/>
        <v/>
      </c>
    </row>
    <row r="1754" spans="1:26">
      <c r="A1754" s="2" t="str">
        <f>四角板専用!A1754&amp;四角板専用!B1754</f>
        <v/>
      </c>
      <c r="B1754" s="2" t="str">
        <f>'FB&amp;L専用'!A1754&amp;'FB&amp;L専用'!B1754</f>
        <v/>
      </c>
      <c r="C1754" s="2" t="str">
        <f>鋼材専用!A1754&amp;鋼材専用!B1754</f>
        <v/>
      </c>
      <c r="D1754" s="2" t="str">
        <f>Φ部品専用!A1754&amp;Φ部品専用!B1754</f>
        <v/>
      </c>
      <c r="F1754" s="2" t="str">
        <f>IF(四角板専用!A1754=0,"",四角板専用!A1754)</f>
        <v/>
      </c>
      <c r="G1754" s="2" t="str">
        <f>IF('FB&amp;L専用'!A1754=0,"",'FB&amp;L専用'!A1754)</f>
        <v/>
      </c>
      <c r="H1754" s="2" t="str">
        <f>IF(鋼材専用!A1754=0,"",鋼材専用!A1754)</f>
        <v/>
      </c>
      <c r="I1754" s="2" t="str">
        <f>IF(Φ部品専用!A1754=0,"",Φ部品専用!A1754)</f>
        <v/>
      </c>
      <c r="J1754" s="2" t="str">
        <f>IF(パイプ専用!A1754=0,"",パイプ専用!A1754)</f>
        <v/>
      </c>
      <c r="K1754" s="2" t="str">
        <f>IF(四角板専用!B1754=0,"",四角板専用!B1754)</f>
        <v/>
      </c>
      <c r="L1754" s="2" t="str">
        <f>IF('FB&amp;L専用'!B1754=0,"",'FB&amp;L専用'!B1754)</f>
        <v/>
      </c>
      <c r="M1754" s="2" t="str">
        <f>IF(鋼材専用!B1754=0,"",鋼材専用!B1754)</f>
        <v/>
      </c>
      <c r="O1754" s="2" t="str">
        <f>IF(パイプ専用!B1754=0,"",パイプ専用!B1754)</f>
        <v/>
      </c>
      <c r="P1754" s="4" t="str">
        <f>IF(四角板専用!M1754=0,"",四角板専用!M1754)</f>
        <v/>
      </c>
      <c r="W1754" s="1" t="s">
        <v>1850</v>
      </c>
      <c r="X1754" s="2" t="str">
        <f t="shared" ca="1" si="106"/>
        <v/>
      </c>
      <c r="Z1754" s="2" t="str">
        <f t="shared" si="107"/>
        <v/>
      </c>
    </row>
    <row r="1755" spans="1:26">
      <c r="A1755" s="2" t="str">
        <f>四角板専用!A1755&amp;四角板専用!B1755</f>
        <v/>
      </c>
      <c r="B1755" s="2" t="str">
        <f>'FB&amp;L専用'!A1755&amp;'FB&amp;L専用'!B1755</f>
        <v/>
      </c>
      <c r="C1755" s="2" t="str">
        <f>鋼材専用!A1755&amp;鋼材専用!B1755</f>
        <v/>
      </c>
      <c r="D1755" s="2" t="str">
        <f>Φ部品専用!A1755&amp;Φ部品専用!B1755</f>
        <v/>
      </c>
      <c r="F1755" s="2" t="str">
        <f>IF(四角板専用!A1755=0,"",四角板専用!A1755)</f>
        <v/>
      </c>
      <c r="G1755" s="2" t="str">
        <f>IF('FB&amp;L専用'!A1755=0,"",'FB&amp;L専用'!A1755)</f>
        <v/>
      </c>
      <c r="H1755" s="2" t="str">
        <f>IF(鋼材専用!A1755=0,"",鋼材専用!A1755)</f>
        <v/>
      </c>
      <c r="I1755" s="2" t="str">
        <f>IF(Φ部品専用!A1755=0,"",Φ部品専用!A1755)</f>
        <v/>
      </c>
      <c r="J1755" s="2" t="str">
        <f>IF(パイプ専用!A1755=0,"",パイプ専用!A1755)</f>
        <v/>
      </c>
      <c r="K1755" s="2" t="str">
        <f>IF(四角板専用!B1755=0,"",四角板専用!B1755)</f>
        <v/>
      </c>
      <c r="L1755" s="2" t="str">
        <f>IF('FB&amp;L専用'!B1755=0,"",'FB&amp;L専用'!B1755)</f>
        <v/>
      </c>
      <c r="M1755" s="2" t="str">
        <f>IF(鋼材専用!B1755=0,"",鋼材専用!B1755)</f>
        <v/>
      </c>
      <c r="O1755" s="2" t="str">
        <f>IF(パイプ専用!B1755=0,"",パイプ専用!B1755)</f>
        <v/>
      </c>
      <c r="P1755" s="4" t="str">
        <f>IF(四角板専用!M1755=0,"",四角板専用!M1755)</f>
        <v/>
      </c>
      <c r="W1755" s="1" t="s">
        <v>1851</v>
      </c>
      <c r="X1755" s="2" t="str">
        <f t="shared" ca="1" si="106"/>
        <v/>
      </c>
      <c r="Z1755" s="2" t="str">
        <f t="shared" si="107"/>
        <v/>
      </c>
    </row>
    <row r="1756" spans="1:26">
      <c r="A1756" s="2" t="str">
        <f>四角板専用!A1756&amp;四角板専用!B1756</f>
        <v/>
      </c>
      <c r="B1756" s="2" t="str">
        <f>'FB&amp;L専用'!A1756&amp;'FB&amp;L専用'!B1756</f>
        <v/>
      </c>
      <c r="C1756" s="2" t="str">
        <f>鋼材専用!A1756&amp;鋼材専用!B1756</f>
        <v/>
      </c>
      <c r="D1756" s="2" t="str">
        <f>Φ部品専用!A1756&amp;Φ部品専用!B1756</f>
        <v/>
      </c>
      <c r="F1756" s="2" t="str">
        <f>IF(四角板専用!A1756=0,"",四角板専用!A1756)</f>
        <v/>
      </c>
      <c r="G1756" s="2" t="str">
        <f>IF('FB&amp;L専用'!A1756=0,"",'FB&amp;L専用'!A1756)</f>
        <v/>
      </c>
      <c r="H1756" s="2" t="str">
        <f>IF(鋼材専用!A1756=0,"",鋼材専用!A1756)</f>
        <v/>
      </c>
      <c r="I1756" s="2" t="str">
        <f>IF(Φ部品専用!A1756=0,"",Φ部品専用!A1756)</f>
        <v/>
      </c>
      <c r="J1756" s="2" t="str">
        <f>IF(パイプ専用!A1756=0,"",パイプ専用!A1756)</f>
        <v/>
      </c>
      <c r="K1756" s="2" t="str">
        <f>IF(四角板専用!B1756=0,"",四角板専用!B1756)</f>
        <v/>
      </c>
      <c r="L1756" s="2" t="str">
        <f>IF('FB&amp;L専用'!B1756=0,"",'FB&amp;L専用'!B1756)</f>
        <v/>
      </c>
      <c r="M1756" s="2" t="str">
        <f>IF(鋼材専用!B1756=0,"",鋼材専用!B1756)</f>
        <v/>
      </c>
      <c r="O1756" s="2" t="str">
        <f>IF(パイプ専用!B1756=0,"",パイプ専用!B1756)</f>
        <v/>
      </c>
      <c r="P1756" s="4" t="str">
        <f>IF(四角板専用!M1756=0,"",四角板専用!M1756)</f>
        <v/>
      </c>
      <c r="W1756" s="1" t="s">
        <v>1852</v>
      </c>
      <c r="X1756" s="2" t="str">
        <f t="shared" ca="1" si="106"/>
        <v/>
      </c>
      <c r="Z1756" s="2" t="str">
        <f t="shared" si="107"/>
        <v/>
      </c>
    </row>
    <row r="1757" spans="1:26">
      <c r="A1757" s="2" t="str">
        <f>四角板専用!A1757&amp;四角板専用!B1757</f>
        <v/>
      </c>
      <c r="B1757" s="2" t="str">
        <f>'FB&amp;L専用'!A1757&amp;'FB&amp;L専用'!B1757</f>
        <v/>
      </c>
      <c r="C1757" s="2" t="str">
        <f>鋼材専用!A1757&amp;鋼材専用!B1757</f>
        <v/>
      </c>
      <c r="D1757" s="2" t="str">
        <f>Φ部品専用!A1757&amp;Φ部品専用!B1757</f>
        <v/>
      </c>
      <c r="F1757" s="2" t="str">
        <f>IF(四角板専用!A1757=0,"",四角板専用!A1757)</f>
        <v/>
      </c>
      <c r="G1757" s="2" t="str">
        <f>IF('FB&amp;L専用'!A1757=0,"",'FB&amp;L専用'!A1757)</f>
        <v/>
      </c>
      <c r="H1757" s="2" t="str">
        <f>IF(鋼材専用!A1757=0,"",鋼材専用!A1757)</f>
        <v/>
      </c>
      <c r="I1757" s="2" t="str">
        <f>IF(Φ部品専用!A1757=0,"",Φ部品専用!A1757)</f>
        <v/>
      </c>
      <c r="J1757" s="2" t="str">
        <f>IF(パイプ専用!A1757=0,"",パイプ専用!A1757)</f>
        <v/>
      </c>
      <c r="K1757" s="2" t="str">
        <f>IF(四角板専用!B1757=0,"",四角板専用!B1757)</f>
        <v/>
      </c>
      <c r="L1757" s="2" t="str">
        <f>IF('FB&amp;L専用'!B1757=0,"",'FB&amp;L専用'!B1757)</f>
        <v/>
      </c>
      <c r="M1757" s="2" t="str">
        <f>IF(鋼材専用!B1757=0,"",鋼材専用!B1757)</f>
        <v/>
      </c>
      <c r="O1757" s="2" t="str">
        <f>IF(パイプ専用!B1757=0,"",パイプ専用!B1757)</f>
        <v/>
      </c>
      <c r="P1757" s="4" t="str">
        <f>IF(四角板専用!M1757=0,"",四角板専用!M1757)</f>
        <v/>
      </c>
      <c r="W1757" s="1" t="s">
        <v>1853</v>
      </c>
      <c r="X1757" s="2" t="str">
        <f t="shared" ca="1" si="106"/>
        <v/>
      </c>
      <c r="Z1757" s="2" t="str">
        <f t="shared" si="107"/>
        <v/>
      </c>
    </row>
    <row r="1758" spans="1:26">
      <c r="A1758" s="2" t="str">
        <f>四角板専用!A1758&amp;四角板専用!B1758</f>
        <v/>
      </c>
      <c r="B1758" s="2" t="str">
        <f>'FB&amp;L専用'!A1758&amp;'FB&amp;L専用'!B1758</f>
        <v/>
      </c>
      <c r="C1758" s="2" t="str">
        <f>鋼材専用!A1758&amp;鋼材専用!B1758</f>
        <v/>
      </c>
      <c r="D1758" s="2" t="str">
        <f>Φ部品専用!A1758&amp;Φ部品専用!B1758</f>
        <v/>
      </c>
      <c r="F1758" s="2" t="str">
        <f>IF(四角板専用!A1758=0,"",四角板専用!A1758)</f>
        <v/>
      </c>
      <c r="G1758" s="2" t="str">
        <f>IF('FB&amp;L専用'!A1758=0,"",'FB&amp;L専用'!A1758)</f>
        <v/>
      </c>
      <c r="H1758" s="2" t="str">
        <f>IF(鋼材専用!A1758=0,"",鋼材専用!A1758)</f>
        <v/>
      </c>
      <c r="I1758" s="2" t="str">
        <f>IF(Φ部品専用!A1758=0,"",Φ部品専用!A1758)</f>
        <v/>
      </c>
      <c r="J1758" s="2" t="str">
        <f>IF(パイプ専用!A1758=0,"",パイプ専用!A1758)</f>
        <v/>
      </c>
      <c r="K1758" s="2" t="str">
        <f>IF(四角板専用!B1758=0,"",四角板専用!B1758)</f>
        <v/>
      </c>
      <c r="L1758" s="2" t="str">
        <f>IF('FB&amp;L専用'!B1758=0,"",'FB&amp;L専用'!B1758)</f>
        <v/>
      </c>
      <c r="M1758" s="2" t="str">
        <f>IF(鋼材専用!B1758=0,"",鋼材専用!B1758)</f>
        <v/>
      </c>
      <c r="O1758" s="2" t="str">
        <f>IF(パイプ専用!B1758=0,"",パイプ専用!B1758)</f>
        <v/>
      </c>
      <c r="P1758" s="4" t="str">
        <f>IF(四角板専用!M1758=0,"",四角板専用!M1758)</f>
        <v/>
      </c>
      <c r="W1758" s="1" t="s">
        <v>1854</v>
      </c>
      <c r="X1758" s="2" t="str">
        <f t="shared" ca="1" si="106"/>
        <v/>
      </c>
      <c r="Z1758" s="2" t="str">
        <f t="shared" si="107"/>
        <v/>
      </c>
    </row>
    <row r="1759" spans="1:26">
      <c r="A1759" s="2" t="str">
        <f>四角板専用!A1759&amp;四角板専用!B1759</f>
        <v/>
      </c>
      <c r="B1759" s="2" t="str">
        <f>'FB&amp;L専用'!A1759&amp;'FB&amp;L専用'!B1759</f>
        <v/>
      </c>
      <c r="C1759" s="2" t="str">
        <f>鋼材専用!A1759&amp;鋼材専用!B1759</f>
        <v/>
      </c>
      <c r="D1759" s="2" t="str">
        <f>Φ部品専用!A1759&amp;Φ部品専用!B1759</f>
        <v/>
      </c>
      <c r="F1759" s="2" t="str">
        <f>IF(四角板専用!A1759=0,"",四角板専用!A1759)</f>
        <v/>
      </c>
      <c r="G1759" s="2" t="str">
        <f>IF('FB&amp;L専用'!A1759=0,"",'FB&amp;L専用'!A1759)</f>
        <v/>
      </c>
      <c r="H1759" s="2" t="str">
        <f>IF(鋼材専用!A1759=0,"",鋼材専用!A1759)</f>
        <v/>
      </c>
      <c r="I1759" s="2" t="str">
        <f>IF(Φ部品専用!A1759=0,"",Φ部品専用!A1759)</f>
        <v/>
      </c>
      <c r="J1759" s="2" t="str">
        <f>IF(パイプ専用!A1759=0,"",パイプ専用!A1759)</f>
        <v/>
      </c>
      <c r="K1759" s="2" t="str">
        <f>IF(四角板専用!B1759=0,"",四角板専用!B1759)</f>
        <v/>
      </c>
      <c r="L1759" s="2" t="str">
        <f>IF('FB&amp;L専用'!B1759=0,"",'FB&amp;L専用'!B1759)</f>
        <v/>
      </c>
      <c r="M1759" s="2" t="str">
        <f>IF(鋼材専用!B1759=0,"",鋼材専用!B1759)</f>
        <v/>
      </c>
      <c r="O1759" s="2" t="str">
        <f>IF(パイプ専用!B1759=0,"",パイプ専用!B1759)</f>
        <v/>
      </c>
      <c r="P1759" s="4" t="str">
        <f>IF(四角板専用!M1759=0,"",四角板専用!M1759)</f>
        <v/>
      </c>
      <c r="W1759" s="1" t="s">
        <v>1855</v>
      </c>
      <c r="X1759" s="2" t="str">
        <f t="shared" ca="1" si="106"/>
        <v/>
      </c>
      <c r="Z1759" s="2" t="str">
        <f t="shared" si="107"/>
        <v/>
      </c>
    </row>
    <row r="1760" spans="1:26">
      <c r="A1760" s="2" t="str">
        <f>四角板専用!A1760&amp;四角板専用!B1760</f>
        <v/>
      </c>
      <c r="B1760" s="2" t="str">
        <f>'FB&amp;L専用'!A1760&amp;'FB&amp;L専用'!B1760</f>
        <v/>
      </c>
      <c r="C1760" s="2" t="str">
        <f>鋼材専用!A1760&amp;鋼材専用!B1760</f>
        <v/>
      </c>
      <c r="D1760" s="2" t="str">
        <f>Φ部品専用!A1760&amp;Φ部品専用!B1760</f>
        <v/>
      </c>
      <c r="F1760" s="2" t="str">
        <f>IF(四角板専用!A1760=0,"",四角板専用!A1760)</f>
        <v/>
      </c>
      <c r="G1760" s="2" t="str">
        <f>IF('FB&amp;L専用'!A1760=0,"",'FB&amp;L専用'!A1760)</f>
        <v/>
      </c>
      <c r="H1760" s="2" t="str">
        <f>IF(鋼材専用!A1760=0,"",鋼材専用!A1760)</f>
        <v/>
      </c>
      <c r="I1760" s="2" t="str">
        <f>IF(Φ部品専用!A1760=0,"",Φ部品専用!A1760)</f>
        <v/>
      </c>
      <c r="J1760" s="2" t="str">
        <f>IF(パイプ専用!A1760=0,"",パイプ専用!A1760)</f>
        <v/>
      </c>
      <c r="K1760" s="2" t="str">
        <f>IF(四角板専用!B1760=0,"",四角板専用!B1760)</f>
        <v/>
      </c>
      <c r="L1760" s="2" t="str">
        <f>IF('FB&amp;L専用'!B1760=0,"",'FB&amp;L専用'!B1760)</f>
        <v/>
      </c>
      <c r="M1760" s="2" t="str">
        <f>IF(鋼材専用!B1760=0,"",鋼材専用!B1760)</f>
        <v/>
      </c>
      <c r="O1760" s="2" t="str">
        <f>IF(パイプ専用!B1760=0,"",パイプ専用!B1760)</f>
        <v/>
      </c>
      <c r="P1760" s="4" t="str">
        <f>IF(四角板専用!M1760=0,"",四角板専用!M1760)</f>
        <v/>
      </c>
      <c r="W1760" s="1" t="s">
        <v>1856</v>
      </c>
      <c r="X1760" s="2" t="str">
        <f t="shared" ca="1" si="106"/>
        <v/>
      </c>
      <c r="Z1760" s="2" t="str">
        <f t="shared" si="107"/>
        <v/>
      </c>
    </row>
    <row r="1761" spans="1:26">
      <c r="A1761" s="2" t="str">
        <f>四角板専用!A1761&amp;四角板専用!B1761</f>
        <v/>
      </c>
      <c r="B1761" s="2" t="str">
        <f>'FB&amp;L専用'!A1761&amp;'FB&amp;L専用'!B1761</f>
        <v/>
      </c>
      <c r="C1761" s="2" t="str">
        <f>鋼材専用!A1761&amp;鋼材専用!B1761</f>
        <v/>
      </c>
      <c r="D1761" s="2" t="str">
        <f>Φ部品専用!A1761&amp;Φ部品専用!B1761</f>
        <v/>
      </c>
      <c r="F1761" s="2" t="str">
        <f>IF(四角板専用!A1761=0,"",四角板専用!A1761)</f>
        <v/>
      </c>
      <c r="G1761" s="2" t="str">
        <f>IF('FB&amp;L専用'!A1761=0,"",'FB&amp;L専用'!A1761)</f>
        <v/>
      </c>
      <c r="H1761" s="2" t="str">
        <f>IF(鋼材専用!A1761=0,"",鋼材専用!A1761)</f>
        <v/>
      </c>
      <c r="I1761" s="2" t="str">
        <f>IF(Φ部品専用!A1761=0,"",Φ部品専用!A1761)</f>
        <v/>
      </c>
      <c r="J1761" s="2" t="str">
        <f>IF(パイプ専用!A1761=0,"",パイプ専用!A1761)</f>
        <v/>
      </c>
      <c r="K1761" s="2" t="str">
        <f>IF(四角板専用!B1761=0,"",四角板専用!B1761)</f>
        <v/>
      </c>
      <c r="L1761" s="2" t="str">
        <f>IF('FB&amp;L専用'!B1761=0,"",'FB&amp;L専用'!B1761)</f>
        <v/>
      </c>
      <c r="M1761" s="2" t="str">
        <f>IF(鋼材専用!B1761=0,"",鋼材専用!B1761)</f>
        <v/>
      </c>
      <c r="O1761" s="2" t="str">
        <f>IF(パイプ専用!B1761=0,"",パイプ専用!B1761)</f>
        <v/>
      </c>
      <c r="P1761" s="4" t="str">
        <f>IF(四角板専用!M1761=0,"",四角板専用!M1761)</f>
        <v/>
      </c>
      <c r="W1761" s="1" t="s">
        <v>1857</v>
      </c>
      <c r="X1761" s="2" t="str">
        <f t="shared" ca="1" si="106"/>
        <v/>
      </c>
      <c r="Z1761" s="2" t="str">
        <f t="shared" si="107"/>
        <v/>
      </c>
    </row>
    <row r="1762" spans="1:26">
      <c r="A1762" s="2" t="str">
        <f>四角板専用!A1762&amp;四角板専用!B1762</f>
        <v/>
      </c>
      <c r="B1762" s="2" t="str">
        <f>'FB&amp;L専用'!A1762&amp;'FB&amp;L専用'!B1762</f>
        <v/>
      </c>
      <c r="C1762" s="2" t="str">
        <f>鋼材専用!A1762&amp;鋼材専用!B1762</f>
        <v/>
      </c>
      <c r="D1762" s="2" t="str">
        <f>Φ部品専用!A1762&amp;Φ部品専用!B1762</f>
        <v/>
      </c>
      <c r="F1762" s="2" t="str">
        <f>IF(四角板専用!A1762=0,"",四角板専用!A1762)</f>
        <v/>
      </c>
      <c r="G1762" s="2" t="str">
        <f>IF('FB&amp;L専用'!A1762=0,"",'FB&amp;L専用'!A1762)</f>
        <v/>
      </c>
      <c r="H1762" s="2" t="str">
        <f>IF(鋼材専用!A1762=0,"",鋼材専用!A1762)</f>
        <v/>
      </c>
      <c r="I1762" s="2" t="str">
        <f>IF(Φ部品専用!A1762=0,"",Φ部品専用!A1762)</f>
        <v/>
      </c>
      <c r="J1762" s="2" t="str">
        <f>IF(パイプ専用!A1762=0,"",パイプ専用!A1762)</f>
        <v/>
      </c>
      <c r="K1762" s="2" t="str">
        <f>IF(四角板専用!B1762=0,"",四角板専用!B1762)</f>
        <v/>
      </c>
      <c r="L1762" s="2" t="str">
        <f>IF('FB&amp;L専用'!B1762=0,"",'FB&amp;L専用'!B1762)</f>
        <v/>
      </c>
      <c r="M1762" s="2" t="str">
        <f>IF(鋼材専用!B1762=0,"",鋼材専用!B1762)</f>
        <v/>
      </c>
      <c r="O1762" s="2" t="str">
        <f>IF(パイプ専用!B1762=0,"",パイプ専用!B1762)</f>
        <v/>
      </c>
      <c r="P1762" s="4" t="str">
        <f>IF(四角板専用!M1762=0,"",四角板専用!M1762)</f>
        <v/>
      </c>
      <c r="W1762" s="1" t="s">
        <v>1858</v>
      </c>
      <c r="X1762" s="2" t="str">
        <f t="shared" ca="1" si="106"/>
        <v/>
      </c>
      <c r="Z1762" s="2" t="str">
        <f t="shared" si="107"/>
        <v/>
      </c>
    </row>
    <row r="1763" spans="1:26">
      <c r="A1763" s="2" t="str">
        <f>四角板専用!A1763&amp;四角板専用!B1763</f>
        <v/>
      </c>
      <c r="B1763" s="2" t="str">
        <f>'FB&amp;L専用'!A1763&amp;'FB&amp;L専用'!B1763</f>
        <v/>
      </c>
      <c r="C1763" s="2" t="str">
        <f>鋼材専用!A1763&amp;鋼材専用!B1763</f>
        <v/>
      </c>
      <c r="D1763" s="2" t="str">
        <f>Φ部品専用!A1763&amp;Φ部品専用!B1763</f>
        <v/>
      </c>
      <c r="F1763" s="2" t="str">
        <f>IF(四角板専用!A1763=0,"",四角板専用!A1763)</f>
        <v/>
      </c>
      <c r="G1763" s="2" t="str">
        <f>IF('FB&amp;L専用'!A1763=0,"",'FB&amp;L専用'!A1763)</f>
        <v/>
      </c>
      <c r="H1763" s="2" t="str">
        <f>IF(鋼材専用!A1763=0,"",鋼材専用!A1763)</f>
        <v/>
      </c>
      <c r="I1763" s="2" t="str">
        <f>IF(Φ部品専用!A1763=0,"",Φ部品専用!A1763)</f>
        <v/>
      </c>
      <c r="J1763" s="2" t="str">
        <f>IF(パイプ専用!A1763=0,"",パイプ専用!A1763)</f>
        <v/>
      </c>
      <c r="K1763" s="2" t="str">
        <f>IF(四角板専用!B1763=0,"",四角板専用!B1763)</f>
        <v/>
      </c>
      <c r="L1763" s="2" t="str">
        <f>IF('FB&amp;L専用'!B1763=0,"",'FB&amp;L専用'!B1763)</f>
        <v/>
      </c>
      <c r="M1763" s="2" t="str">
        <f>IF(鋼材専用!B1763=0,"",鋼材専用!B1763)</f>
        <v/>
      </c>
      <c r="O1763" s="2" t="str">
        <f>IF(パイプ専用!B1763=0,"",パイプ専用!B1763)</f>
        <v/>
      </c>
      <c r="P1763" s="4" t="str">
        <f>IF(四角板専用!M1763=0,"",四角板専用!M1763)</f>
        <v/>
      </c>
      <c r="W1763" s="1" t="s">
        <v>1859</v>
      </c>
      <c r="X1763" s="2" t="str">
        <f t="shared" ca="1" si="106"/>
        <v/>
      </c>
      <c r="Z1763" s="2" t="str">
        <f t="shared" si="107"/>
        <v/>
      </c>
    </row>
    <row r="1764" spans="1:26">
      <c r="A1764" s="2" t="str">
        <f>四角板専用!A1764&amp;四角板専用!B1764</f>
        <v/>
      </c>
      <c r="B1764" s="2" t="str">
        <f>'FB&amp;L専用'!A1764&amp;'FB&amp;L専用'!B1764</f>
        <v/>
      </c>
      <c r="C1764" s="2" t="str">
        <f>鋼材専用!A1764&amp;鋼材専用!B1764</f>
        <v/>
      </c>
      <c r="D1764" s="2" t="str">
        <f>Φ部品専用!A1764&amp;Φ部品専用!B1764</f>
        <v/>
      </c>
      <c r="F1764" s="2" t="str">
        <f>IF(四角板専用!A1764=0,"",四角板専用!A1764)</f>
        <v/>
      </c>
      <c r="G1764" s="2" t="str">
        <f>IF('FB&amp;L専用'!A1764=0,"",'FB&amp;L専用'!A1764)</f>
        <v/>
      </c>
      <c r="H1764" s="2" t="str">
        <f>IF(鋼材専用!A1764=0,"",鋼材専用!A1764)</f>
        <v/>
      </c>
      <c r="I1764" s="2" t="str">
        <f>IF(Φ部品専用!A1764=0,"",Φ部品専用!A1764)</f>
        <v/>
      </c>
      <c r="J1764" s="2" t="str">
        <f>IF(パイプ専用!A1764=0,"",パイプ専用!A1764)</f>
        <v/>
      </c>
      <c r="K1764" s="2" t="str">
        <f>IF(四角板専用!B1764=0,"",四角板専用!B1764)</f>
        <v/>
      </c>
      <c r="L1764" s="2" t="str">
        <f>IF('FB&amp;L専用'!B1764=0,"",'FB&amp;L専用'!B1764)</f>
        <v/>
      </c>
      <c r="M1764" s="2" t="str">
        <f>IF(鋼材専用!B1764=0,"",鋼材専用!B1764)</f>
        <v/>
      </c>
      <c r="O1764" s="2" t="str">
        <f>IF(パイプ専用!B1764=0,"",パイプ専用!B1764)</f>
        <v/>
      </c>
      <c r="P1764" s="4" t="str">
        <f>IF(四角板専用!M1764=0,"",四角板専用!M1764)</f>
        <v/>
      </c>
      <c r="W1764" s="1" t="s">
        <v>1860</v>
      </c>
      <c r="X1764" s="2" t="str">
        <f t="shared" ca="1" si="106"/>
        <v/>
      </c>
      <c r="Z1764" s="2" t="str">
        <f t="shared" si="107"/>
        <v/>
      </c>
    </row>
    <row r="1765" spans="1:26">
      <c r="A1765" s="2" t="str">
        <f>四角板専用!A1765&amp;四角板専用!B1765</f>
        <v/>
      </c>
      <c r="B1765" s="2" t="str">
        <f>'FB&amp;L専用'!A1765&amp;'FB&amp;L専用'!B1765</f>
        <v/>
      </c>
      <c r="C1765" s="2" t="str">
        <f>鋼材専用!A1765&amp;鋼材専用!B1765</f>
        <v/>
      </c>
      <c r="D1765" s="2" t="str">
        <f>Φ部品専用!A1765&amp;Φ部品専用!B1765</f>
        <v/>
      </c>
      <c r="F1765" s="2" t="str">
        <f>IF(四角板専用!A1765=0,"",四角板専用!A1765)</f>
        <v/>
      </c>
      <c r="G1765" s="2" t="str">
        <f>IF('FB&amp;L専用'!A1765=0,"",'FB&amp;L専用'!A1765)</f>
        <v/>
      </c>
      <c r="H1765" s="2" t="str">
        <f>IF(鋼材専用!A1765=0,"",鋼材専用!A1765)</f>
        <v/>
      </c>
      <c r="I1765" s="2" t="str">
        <f>IF(Φ部品専用!A1765=0,"",Φ部品専用!A1765)</f>
        <v/>
      </c>
      <c r="J1765" s="2" t="str">
        <f>IF(パイプ専用!A1765=0,"",パイプ専用!A1765)</f>
        <v/>
      </c>
      <c r="K1765" s="2" t="str">
        <f>IF(四角板専用!B1765=0,"",四角板専用!B1765)</f>
        <v/>
      </c>
      <c r="L1765" s="2" t="str">
        <f>IF('FB&amp;L専用'!B1765=0,"",'FB&amp;L専用'!B1765)</f>
        <v/>
      </c>
      <c r="M1765" s="2" t="str">
        <f>IF(鋼材専用!B1765=0,"",鋼材専用!B1765)</f>
        <v/>
      </c>
      <c r="O1765" s="2" t="str">
        <f>IF(パイプ専用!B1765=0,"",パイプ専用!B1765)</f>
        <v/>
      </c>
      <c r="P1765" s="4" t="str">
        <f>IF(四角板専用!M1765=0,"",四角板専用!M1765)</f>
        <v/>
      </c>
      <c r="W1765" s="1" t="s">
        <v>1861</v>
      </c>
      <c r="X1765" s="2" t="str">
        <f t="shared" ca="1" si="106"/>
        <v/>
      </c>
      <c r="Z1765" s="2" t="str">
        <f t="shared" si="107"/>
        <v/>
      </c>
    </row>
    <row r="1766" spans="1:26">
      <c r="A1766" s="2" t="str">
        <f>四角板専用!A1766&amp;四角板専用!B1766</f>
        <v/>
      </c>
      <c r="B1766" s="2" t="str">
        <f>'FB&amp;L専用'!A1766&amp;'FB&amp;L専用'!B1766</f>
        <v/>
      </c>
      <c r="C1766" s="2" t="str">
        <f>鋼材専用!A1766&amp;鋼材専用!B1766</f>
        <v/>
      </c>
      <c r="D1766" s="2" t="str">
        <f>Φ部品専用!A1766&amp;Φ部品専用!B1766</f>
        <v/>
      </c>
      <c r="F1766" s="2" t="str">
        <f>IF(四角板専用!A1766=0,"",四角板専用!A1766)</f>
        <v/>
      </c>
      <c r="G1766" s="2" t="str">
        <f>IF('FB&amp;L専用'!A1766=0,"",'FB&amp;L専用'!A1766)</f>
        <v/>
      </c>
      <c r="H1766" s="2" t="str">
        <f>IF(鋼材専用!A1766=0,"",鋼材専用!A1766)</f>
        <v/>
      </c>
      <c r="I1766" s="2" t="str">
        <f>IF(Φ部品専用!A1766=0,"",Φ部品専用!A1766)</f>
        <v/>
      </c>
      <c r="J1766" s="2" t="str">
        <f>IF(パイプ専用!A1766=0,"",パイプ専用!A1766)</f>
        <v/>
      </c>
      <c r="K1766" s="2" t="str">
        <f>IF(四角板専用!B1766=0,"",四角板専用!B1766)</f>
        <v/>
      </c>
      <c r="L1766" s="2" t="str">
        <f>IF('FB&amp;L専用'!B1766=0,"",'FB&amp;L専用'!B1766)</f>
        <v/>
      </c>
      <c r="M1766" s="2" t="str">
        <f>IF(鋼材専用!B1766=0,"",鋼材専用!B1766)</f>
        <v/>
      </c>
      <c r="O1766" s="2" t="str">
        <f>IF(パイプ専用!B1766=0,"",パイプ専用!B1766)</f>
        <v/>
      </c>
      <c r="P1766" s="4" t="str">
        <f>IF(四角板専用!M1766=0,"",四角板専用!M1766)</f>
        <v/>
      </c>
      <c r="W1766" s="1" t="s">
        <v>1862</v>
      </c>
      <c r="X1766" s="2" t="str">
        <f t="shared" ca="1" si="106"/>
        <v/>
      </c>
      <c r="Z1766" s="2" t="str">
        <f t="shared" si="107"/>
        <v/>
      </c>
    </row>
    <row r="1767" spans="1:26">
      <c r="A1767" s="2" t="str">
        <f>四角板専用!A1767&amp;四角板専用!B1767</f>
        <v/>
      </c>
      <c r="B1767" s="2" t="str">
        <f>'FB&amp;L専用'!A1767&amp;'FB&amp;L専用'!B1767</f>
        <v/>
      </c>
      <c r="C1767" s="2" t="str">
        <f>鋼材専用!A1767&amp;鋼材専用!B1767</f>
        <v/>
      </c>
      <c r="D1767" s="2" t="str">
        <f>Φ部品専用!A1767&amp;Φ部品専用!B1767</f>
        <v/>
      </c>
      <c r="F1767" s="2" t="str">
        <f>IF(四角板専用!A1767=0,"",四角板専用!A1767)</f>
        <v/>
      </c>
      <c r="G1767" s="2" t="str">
        <f>IF('FB&amp;L専用'!A1767=0,"",'FB&amp;L専用'!A1767)</f>
        <v/>
      </c>
      <c r="H1767" s="2" t="str">
        <f>IF(鋼材専用!A1767=0,"",鋼材専用!A1767)</f>
        <v/>
      </c>
      <c r="I1767" s="2" t="str">
        <f>IF(Φ部品専用!A1767=0,"",Φ部品専用!A1767)</f>
        <v/>
      </c>
      <c r="J1767" s="2" t="str">
        <f>IF(パイプ専用!A1767=0,"",パイプ専用!A1767)</f>
        <v/>
      </c>
      <c r="K1767" s="2" t="str">
        <f>IF(四角板専用!B1767=0,"",四角板専用!B1767)</f>
        <v/>
      </c>
      <c r="L1767" s="2" t="str">
        <f>IF('FB&amp;L専用'!B1767=0,"",'FB&amp;L専用'!B1767)</f>
        <v/>
      </c>
      <c r="M1767" s="2" t="str">
        <f>IF(鋼材専用!B1767=0,"",鋼材専用!B1767)</f>
        <v/>
      </c>
      <c r="O1767" s="2" t="str">
        <f>IF(パイプ専用!B1767=0,"",パイプ専用!B1767)</f>
        <v/>
      </c>
      <c r="P1767" s="4" t="str">
        <f>IF(四角板専用!M1767=0,"",四角板専用!M1767)</f>
        <v/>
      </c>
      <c r="W1767" s="1" t="s">
        <v>1863</v>
      </c>
      <c r="X1767" s="2" t="str">
        <f t="shared" ca="1" si="106"/>
        <v/>
      </c>
      <c r="Z1767" s="2" t="str">
        <f t="shared" si="107"/>
        <v/>
      </c>
    </row>
    <row r="1768" spans="1:26">
      <c r="A1768" s="2" t="str">
        <f>四角板専用!A1768&amp;四角板専用!B1768</f>
        <v/>
      </c>
      <c r="B1768" s="2" t="str">
        <f>'FB&amp;L専用'!A1768&amp;'FB&amp;L専用'!B1768</f>
        <v/>
      </c>
      <c r="C1768" s="2" t="str">
        <f>鋼材専用!A1768&amp;鋼材専用!B1768</f>
        <v/>
      </c>
      <c r="D1768" s="2" t="str">
        <f>Φ部品専用!A1768&amp;Φ部品専用!B1768</f>
        <v/>
      </c>
      <c r="F1768" s="2" t="str">
        <f>IF(四角板専用!A1768=0,"",四角板専用!A1768)</f>
        <v/>
      </c>
      <c r="G1768" s="2" t="str">
        <f>IF('FB&amp;L専用'!A1768=0,"",'FB&amp;L専用'!A1768)</f>
        <v/>
      </c>
      <c r="H1768" s="2" t="str">
        <f>IF(鋼材専用!A1768=0,"",鋼材専用!A1768)</f>
        <v/>
      </c>
      <c r="I1768" s="2" t="str">
        <f>IF(Φ部品専用!A1768=0,"",Φ部品専用!A1768)</f>
        <v/>
      </c>
      <c r="J1768" s="2" t="str">
        <f>IF(パイプ専用!A1768=0,"",パイプ専用!A1768)</f>
        <v/>
      </c>
      <c r="K1768" s="2" t="str">
        <f>IF(四角板専用!B1768=0,"",四角板専用!B1768)</f>
        <v/>
      </c>
      <c r="L1768" s="2" t="str">
        <f>IF('FB&amp;L専用'!B1768=0,"",'FB&amp;L専用'!B1768)</f>
        <v/>
      </c>
      <c r="M1768" s="2" t="str">
        <f>IF(鋼材専用!B1768=0,"",鋼材専用!B1768)</f>
        <v/>
      </c>
      <c r="O1768" s="2" t="str">
        <f>IF(パイプ専用!B1768=0,"",パイプ専用!B1768)</f>
        <v/>
      </c>
      <c r="P1768" s="4" t="str">
        <f>IF(四角板専用!M1768=0,"",四角板専用!M1768)</f>
        <v/>
      </c>
      <c r="W1768" s="1" t="s">
        <v>1864</v>
      </c>
      <c r="X1768" s="2" t="str">
        <f t="shared" ca="1" si="106"/>
        <v/>
      </c>
      <c r="Z1768" s="2" t="str">
        <f t="shared" si="107"/>
        <v/>
      </c>
    </row>
    <row r="1769" spans="1:26">
      <c r="A1769" s="2" t="str">
        <f>四角板専用!A1769&amp;四角板専用!B1769</f>
        <v/>
      </c>
      <c r="B1769" s="2" t="str">
        <f>'FB&amp;L専用'!A1769&amp;'FB&amp;L専用'!B1769</f>
        <v/>
      </c>
      <c r="C1769" s="2" t="str">
        <f>鋼材専用!A1769&amp;鋼材専用!B1769</f>
        <v/>
      </c>
      <c r="D1769" s="2" t="str">
        <f>Φ部品専用!A1769&amp;Φ部品専用!B1769</f>
        <v/>
      </c>
      <c r="F1769" s="2" t="str">
        <f>IF(四角板専用!A1769=0,"",四角板専用!A1769)</f>
        <v/>
      </c>
      <c r="G1769" s="2" t="str">
        <f>IF('FB&amp;L専用'!A1769=0,"",'FB&amp;L専用'!A1769)</f>
        <v/>
      </c>
      <c r="H1769" s="2" t="str">
        <f>IF(鋼材専用!A1769=0,"",鋼材専用!A1769)</f>
        <v/>
      </c>
      <c r="I1769" s="2" t="str">
        <f>IF(Φ部品専用!A1769=0,"",Φ部品専用!A1769)</f>
        <v/>
      </c>
      <c r="J1769" s="2" t="str">
        <f>IF(パイプ専用!A1769=0,"",パイプ専用!A1769)</f>
        <v/>
      </c>
      <c r="K1769" s="2" t="str">
        <f>IF(四角板専用!B1769=0,"",四角板専用!B1769)</f>
        <v/>
      </c>
      <c r="L1769" s="2" t="str">
        <f>IF('FB&amp;L専用'!B1769=0,"",'FB&amp;L専用'!B1769)</f>
        <v/>
      </c>
      <c r="M1769" s="2" t="str">
        <f>IF(鋼材専用!B1769=0,"",鋼材専用!B1769)</f>
        <v/>
      </c>
      <c r="O1769" s="2" t="str">
        <f>IF(パイプ専用!B1769=0,"",パイプ専用!B1769)</f>
        <v/>
      </c>
      <c r="P1769" s="4" t="str">
        <f>IF(四角板専用!M1769=0,"",四角板専用!M1769)</f>
        <v/>
      </c>
      <c r="W1769" s="1" t="s">
        <v>1865</v>
      </c>
      <c r="X1769" s="2" t="str">
        <f t="shared" ca="1" si="106"/>
        <v/>
      </c>
      <c r="Z1769" s="2" t="str">
        <f t="shared" si="107"/>
        <v/>
      </c>
    </row>
    <row r="1770" spans="1:26">
      <c r="A1770" s="2" t="str">
        <f>四角板専用!A1770&amp;四角板専用!B1770</f>
        <v/>
      </c>
      <c r="B1770" s="2" t="str">
        <f>'FB&amp;L専用'!A1770&amp;'FB&amp;L専用'!B1770</f>
        <v/>
      </c>
      <c r="C1770" s="2" t="str">
        <f>鋼材専用!A1770&amp;鋼材専用!B1770</f>
        <v/>
      </c>
      <c r="D1770" s="2" t="str">
        <f>Φ部品専用!A1770&amp;Φ部品専用!B1770</f>
        <v/>
      </c>
      <c r="F1770" s="2" t="str">
        <f>IF(四角板専用!A1770=0,"",四角板専用!A1770)</f>
        <v/>
      </c>
      <c r="G1770" s="2" t="str">
        <f>IF('FB&amp;L専用'!A1770=0,"",'FB&amp;L専用'!A1770)</f>
        <v/>
      </c>
      <c r="H1770" s="2" t="str">
        <f>IF(鋼材専用!A1770=0,"",鋼材専用!A1770)</f>
        <v/>
      </c>
      <c r="I1770" s="2" t="str">
        <f>IF(Φ部品専用!A1770=0,"",Φ部品専用!A1770)</f>
        <v/>
      </c>
      <c r="J1770" s="2" t="str">
        <f>IF(パイプ専用!A1770=0,"",パイプ専用!A1770)</f>
        <v/>
      </c>
      <c r="K1770" s="2" t="str">
        <f>IF(四角板専用!B1770=0,"",四角板専用!B1770)</f>
        <v/>
      </c>
      <c r="L1770" s="2" t="str">
        <f>IF('FB&amp;L専用'!B1770=0,"",'FB&amp;L専用'!B1770)</f>
        <v/>
      </c>
      <c r="M1770" s="2" t="str">
        <f>IF(鋼材専用!B1770=0,"",鋼材専用!B1770)</f>
        <v/>
      </c>
      <c r="O1770" s="2" t="str">
        <f>IF(パイプ専用!B1770=0,"",パイプ専用!B1770)</f>
        <v/>
      </c>
      <c r="P1770" s="4" t="str">
        <f>IF(四角板専用!M1770=0,"",四角板専用!M1770)</f>
        <v/>
      </c>
      <c r="W1770" s="1" t="s">
        <v>1866</v>
      </c>
      <c r="X1770" s="2" t="str">
        <f t="shared" ca="1" si="106"/>
        <v/>
      </c>
      <c r="Z1770" s="2" t="str">
        <f t="shared" si="107"/>
        <v/>
      </c>
    </row>
    <row r="1771" spans="1:26">
      <c r="A1771" s="2" t="str">
        <f>四角板専用!A1771&amp;四角板専用!B1771</f>
        <v/>
      </c>
      <c r="B1771" s="2" t="str">
        <f>'FB&amp;L専用'!A1771&amp;'FB&amp;L専用'!B1771</f>
        <v/>
      </c>
      <c r="C1771" s="2" t="str">
        <f>鋼材専用!A1771&amp;鋼材専用!B1771</f>
        <v/>
      </c>
      <c r="D1771" s="2" t="str">
        <f>Φ部品専用!A1771&amp;Φ部品専用!B1771</f>
        <v/>
      </c>
      <c r="F1771" s="2" t="str">
        <f>IF(四角板専用!A1771=0,"",四角板専用!A1771)</f>
        <v/>
      </c>
      <c r="G1771" s="2" t="str">
        <f>IF('FB&amp;L専用'!A1771=0,"",'FB&amp;L専用'!A1771)</f>
        <v/>
      </c>
      <c r="H1771" s="2" t="str">
        <f>IF(鋼材専用!A1771=0,"",鋼材専用!A1771)</f>
        <v/>
      </c>
      <c r="I1771" s="2" t="str">
        <f>IF(Φ部品専用!A1771=0,"",Φ部品専用!A1771)</f>
        <v/>
      </c>
      <c r="J1771" s="2" t="str">
        <f>IF(パイプ専用!A1771=0,"",パイプ専用!A1771)</f>
        <v/>
      </c>
      <c r="K1771" s="2" t="str">
        <f>IF(四角板専用!B1771=0,"",四角板専用!B1771)</f>
        <v/>
      </c>
      <c r="L1771" s="2" t="str">
        <f>IF('FB&amp;L専用'!B1771=0,"",'FB&amp;L専用'!B1771)</f>
        <v/>
      </c>
      <c r="M1771" s="2" t="str">
        <f>IF(鋼材専用!B1771=0,"",鋼材専用!B1771)</f>
        <v/>
      </c>
      <c r="O1771" s="2" t="str">
        <f>IF(パイプ専用!B1771=0,"",パイプ専用!B1771)</f>
        <v/>
      </c>
      <c r="P1771" s="4" t="str">
        <f>IF(四角板専用!M1771=0,"",四角板専用!M1771)</f>
        <v/>
      </c>
      <c r="W1771" s="1" t="s">
        <v>1867</v>
      </c>
      <c r="X1771" s="2" t="str">
        <f t="shared" ca="1" si="106"/>
        <v/>
      </c>
      <c r="Z1771" s="2" t="str">
        <f t="shared" si="107"/>
        <v/>
      </c>
    </row>
    <row r="1772" spans="1:26">
      <c r="A1772" s="2" t="str">
        <f>四角板専用!A1772&amp;四角板専用!B1772</f>
        <v/>
      </c>
      <c r="B1772" s="2" t="str">
        <f>'FB&amp;L専用'!A1772&amp;'FB&amp;L専用'!B1772</f>
        <v/>
      </c>
      <c r="C1772" s="2" t="str">
        <f>鋼材専用!A1772&amp;鋼材専用!B1772</f>
        <v/>
      </c>
      <c r="D1772" s="2" t="str">
        <f>Φ部品専用!A1772&amp;Φ部品専用!B1772</f>
        <v/>
      </c>
      <c r="F1772" s="2" t="str">
        <f>IF(四角板専用!A1772=0,"",四角板専用!A1772)</f>
        <v/>
      </c>
      <c r="G1772" s="2" t="str">
        <f>IF('FB&amp;L専用'!A1772=0,"",'FB&amp;L専用'!A1772)</f>
        <v/>
      </c>
      <c r="H1772" s="2" t="str">
        <f>IF(鋼材専用!A1772=0,"",鋼材専用!A1772)</f>
        <v/>
      </c>
      <c r="I1772" s="2" t="str">
        <f>IF(Φ部品専用!A1772=0,"",Φ部品専用!A1772)</f>
        <v/>
      </c>
      <c r="J1772" s="2" t="str">
        <f>IF(パイプ専用!A1772=0,"",パイプ専用!A1772)</f>
        <v/>
      </c>
      <c r="K1772" s="2" t="str">
        <f>IF(四角板専用!B1772=0,"",四角板専用!B1772)</f>
        <v/>
      </c>
      <c r="L1772" s="2" t="str">
        <f>IF('FB&amp;L専用'!B1772=0,"",'FB&amp;L専用'!B1772)</f>
        <v/>
      </c>
      <c r="M1772" s="2" t="str">
        <f>IF(鋼材専用!B1772=0,"",鋼材専用!B1772)</f>
        <v/>
      </c>
      <c r="O1772" s="2" t="str">
        <f>IF(パイプ専用!B1772=0,"",パイプ専用!B1772)</f>
        <v/>
      </c>
      <c r="P1772" s="4" t="str">
        <f>IF(四角板専用!M1772=0,"",四角板専用!M1772)</f>
        <v/>
      </c>
      <c r="W1772" s="1" t="s">
        <v>1868</v>
      </c>
      <c r="X1772" s="2" t="str">
        <f t="shared" ca="1" si="106"/>
        <v/>
      </c>
      <c r="Z1772" s="2" t="str">
        <f t="shared" si="107"/>
        <v/>
      </c>
    </row>
    <row r="1773" spans="1:26">
      <c r="A1773" s="2" t="str">
        <f>四角板専用!A1773&amp;四角板専用!B1773</f>
        <v/>
      </c>
      <c r="B1773" s="2" t="str">
        <f>'FB&amp;L専用'!A1773&amp;'FB&amp;L専用'!B1773</f>
        <v/>
      </c>
      <c r="C1773" s="2" t="str">
        <f>鋼材専用!A1773&amp;鋼材専用!B1773</f>
        <v/>
      </c>
      <c r="D1773" s="2" t="str">
        <f>Φ部品専用!A1773&amp;Φ部品専用!B1773</f>
        <v/>
      </c>
      <c r="F1773" s="2" t="str">
        <f>IF(四角板専用!A1773=0,"",四角板専用!A1773)</f>
        <v/>
      </c>
      <c r="G1773" s="2" t="str">
        <f>IF('FB&amp;L専用'!A1773=0,"",'FB&amp;L専用'!A1773)</f>
        <v/>
      </c>
      <c r="H1773" s="2" t="str">
        <f>IF(鋼材専用!A1773=0,"",鋼材専用!A1773)</f>
        <v/>
      </c>
      <c r="I1773" s="2" t="str">
        <f>IF(Φ部品専用!A1773=0,"",Φ部品専用!A1773)</f>
        <v/>
      </c>
      <c r="J1773" s="2" t="str">
        <f>IF(パイプ専用!A1773=0,"",パイプ専用!A1773)</f>
        <v/>
      </c>
      <c r="K1773" s="2" t="str">
        <f>IF(四角板専用!B1773=0,"",四角板専用!B1773)</f>
        <v/>
      </c>
      <c r="L1773" s="2" t="str">
        <f>IF('FB&amp;L専用'!B1773=0,"",'FB&amp;L専用'!B1773)</f>
        <v/>
      </c>
      <c r="M1773" s="2" t="str">
        <f>IF(鋼材専用!B1773=0,"",鋼材専用!B1773)</f>
        <v/>
      </c>
      <c r="O1773" s="2" t="str">
        <f>IF(パイプ専用!B1773=0,"",パイプ専用!B1773)</f>
        <v/>
      </c>
      <c r="P1773" s="4" t="str">
        <f>IF(四角板専用!M1773=0,"",四角板専用!M1773)</f>
        <v/>
      </c>
      <c r="W1773" s="1" t="s">
        <v>1869</v>
      </c>
      <c r="X1773" s="2" t="str">
        <f t="shared" ca="1" si="106"/>
        <v/>
      </c>
      <c r="Z1773" s="2" t="str">
        <f t="shared" si="107"/>
        <v/>
      </c>
    </row>
    <row r="1774" spans="1:26">
      <c r="A1774" s="2" t="str">
        <f>四角板専用!A1774&amp;四角板専用!B1774</f>
        <v/>
      </c>
      <c r="B1774" s="2" t="str">
        <f>'FB&amp;L専用'!A1774&amp;'FB&amp;L専用'!B1774</f>
        <v/>
      </c>
      <c r="C1774" s="2" t="str">
        <f>鋼材専用!A1774&amp;鋼材専用!B1774</f>
        <v/>
      </c>
      <c r="D1774" s="2" t="str">
        <f>Φ部品専用!A1774&amp;Φ部品専用!B1774</f>
        <v/>
      </c>
      <c r="F1774" s="2" t="str">
        <f>IF(四角板専用!A1774=0,"",四角板専用!A1774)</f>
        <v/>
      </c>
      <c r="G1774" s="2" t="str">
        <f>IF('FB&amp;L専用'!A1774=0,"",'FB&amp;L専用'!A1774)</f>
        <v/>
      </c>
      <c r="H1774" s="2" t="str">
        <f>IF(鋼材専用!A1774=0,"",鋼材専用!A1774)</f>
        <v/>
      </c>
      <c r="I1774" s="2" t="str">
        <f>IF(Φ部品専用!A1774=0,"",Φ部品専用!A1774)</f>
        <v/>
      </c>
      <c r="J1774" s="2" t="str">
        <f>IF(パイプ専用!A1774=0,"",パイプ専用!A1774)</f>
        <v/>
      </c>
      <c r="K1774" s="2" t="str">
        <f>IF(四角板専用!B1774=0,"",四角板専用!B1774)</f>
        <v/>
      </c>
      <c r="L1774" s="2" t="str">
        <f>IF('FB&amp;L専用'!B1774=0,"",'FB&amp;L専用'!B1774)</f>
        <v/>
      </c>
      <c r="M1774" s="2" t="str">
        <f>IF(鋼材専用!B1774=0,"",鋼材専用!B1774)</f>
        <v/>
      </c>
      <c r="O1774" s="2" t="str">
        <f>IF(パイプ専用!B1774=0,"",パイプ専用!B1774)</f>
        <v/>
      </c>
      <c r="P1774" s="4" t="str">
        <f>IF(四角板専用!M1774=0,"",四角板専用!M1774)</f>
        <v/>
      </c>
      <c r="W1774" s="1" t="s">
        <v>1870</v>
      </c>
      <c r="X1774" s="2" t="str">
        <f t="shared" ca="1" si="106"/>
        <v/>
      </c>
      <c r="Z1774" s="2" t="str">
        <f t="shared" si="107"/>
        <v/>
      </c>
    </row>
    <row r="1775" spans="1:26">
      <c r="A1775" s="2" t="str">
        <f>四角板専用!A1775&amp;四角板専用!B1775</f>
        <v/>
      </c>
      <c r="B1775" s="2" t="str">
        <f>'FB&amp;L専用'!A1775&amp;'FB&amp;L専用'!B1775</f>
        <v/>
      </c>
      <c r="C1775" s="2" t="str">
        <f>鋼材専用!A1775&amp;鋼材専用!B1775</f>
        <v/>
      </c>
      <c r="D1775" s="2" t="str">
        <f>Φ部品専用!A1775&amp;Φ部品専用!B1775</f>
        <v/>
      </c>
      <c r="F1775" s="2" t="str">
        <f>IF(四角板専用!A1775=0,"",四角板専用!A1775)</f>
        <v/>
      </c>
      <c r="G1775" s="2" t="str">
        <f>IF('FB&amp;L専用'!A1775=0,"",'FB&amp;L専用'!A1775)</f>
        <v/>
      </c>
      <c r="H1775" s="2" t="str">
        <f>IF(鋼材専用!A1775=0,"",鋼材専用!A1775)</f>
        <v/>
      </c>
      <c r="I1775" s="2" t="str">
        <f>IF(Φ部品専用!A1775=0,"",Φ部品専用!A1775)</f>
        <v/>
      </c>
      <c r="J1775" s="2" t="str">
        <f>IF(パイプ専用!A1775=0,"",パイプ専用!A1775)</f>
        <v/>
      </c>
      <c r="K1775" s="2" t="str">
        <f>IF(四角板専用!B1775=0,"",四角板専用!B1775)</f>
        <v/>
      </c>
      <c r="L1775" s="2" t="str">
        <f>IF('FB&amp;L専用'!B1775=0,"",'FB&amp;L専用'!B1775)</f>
        <v/>
      </c>
      <c r="M1775" s="2" t="str">
        <f>IF(鋼材専用!B1775=0,"",鋼材専用!B1775)</f>
        <v/>
      </c>
      <c r="O1775" s="2" t="str">
        <f>IF(パイプ専用!B1775=0,"",パイプ専用!B1775)</f>
        <v/>
      </c>
      <c r="P1775" s="4" t="str">
        <f>IF(四角板専用!M1775=0,"",四角板専用!M1775)</f>
        <v/>
      </c>
      <c r="W1775" s="1" t="s">
        <v>1871</v>
      </c>
      <c r="X1775" s="2" t="str">
        <f t="shared" ca="1" si="106"/>
        <v/>
      </c>
      <c r="Z1775" s="2" t="str">
        <f t="shared" si="107"/>
        <v/>
      </c>
    </row>
    <row r="1776" spans="1:26">
      <c r="A1776" s="2" t="str">
        <f>四角板専用!A1776&amp;四角板専用!B1776</f>
        <v/>
      </c>
      <c r="B1776" s="2" t="str">
        <f>'FB&amp;L専用'!A1776&amp;'FB&amp;L専用'!B1776</f>
        <v/>
      </c>
      <c r="C1776" s="2" t="str">
        <f>鋼材専用!A1776&amp;鋼材専用!B1776</f>
        <v/>
      </c>
      <c r="D1776" s="2" t="str">
        <f>Φ部品専用!A1776&amp;Φ部品専用!B1776</f>
        <v/>
      </c>
      <c r="F1776" s="2" t="str">
        <f>IF(四角板専用!A1776=0,"",四角板専用!A1776)</f>
        <v/>
      </c>
      <c r="G1776" s="2" t="str">
        <f>IF('FB&amp;L専用'!A1776=0,"",'FB&amp;L専用'!A1776)</f>
        <v/>
      </c>
      <c r="H1776" s="2" t="str">
        <f>IF(鋼材専用!A1776=0,"",鋼材専用!A1776)</f>
        <v/>
      </c>
      <c r="I1776" s="2" t="str">
        <f>IF(Φ部品専用!A1776=0,"",Φ部品専用!A1776)</f>
        <v/>
      </c>
      <c r="J1776" s="2" t="str">
        <f>IF(パイプ専用!A1776=0,"",パイプ専用!A1776)</f>
        <v/>
      </c>
      <c r="K1776" s="2" t="str">
        <f>IF(四角板専用!B1776=0,"",四角板専用!B1776)</f>
        <v/>
      </c>
      <c r="L1776" s="2" t="str">
        <f>IF('FB&amp;L専用'!B1776=0,"",'FB&amp;L専用'!B1776)</f>
        <v/>
      </c>
      <c r="M1776" s="2" t="str">
        <f>IF(鋼材専用!B1776=0,"",鋼材専用!B1776)</f>
        <v/>
      </c>
      <c r="O1776" s="2" t="str">
        <f>IF(パイプ専用!B1776=0,"",パイプ専用!B1776)</f>
        <v/>
      </c>
      <c r="P1776" s="4" t="str">
        <f>IF(四角板専用!M1776=0,"",四角板専用!M1776)</f>
        <v/>
      </c>
      <c r="W1776" s="1" t="s">
        <v>1872</v>
      </c>
      <c r="X1776" s="2" t="str">
        <f t="shared" ca="1" si="106"/>
        <v/>
      </c>
      <c r="Z1776" s="2" t="str">
        <f t="shared" si="107"/>
        <v/>
      </c>
    </row>
    <row r="1777" spans="1:26">
      <c r="A1777" s="2" t="str">
        <f>四角板専用!A1777&amp;四角板専用!B1777</f>
        <v/>
      </c>
      <c r="B1777" s="2" t="str">
        <f>'FB&amp;L専用'!A1777&amp;'FB&amp;L専用'!B1777</f>
        <v/>
      </c>
      <c r="C1777" s="2" t="str">
        <f>鋼材専用!A1777&amp;鋼材専用!B1777</f>
        <v/>
      </c>
      <c r="D1777" s="2" t="str">
        <f>Φ部品専用!A1777&amp;Φ部品専用!B1777</f>
        <v/>
      </c>
      <c r="F1777" s="2" t="str">
        <f>IF(四角板専用!A1777=0,"",四角板専用!A1777)</f>
        <v/>
      </c>
      <c r="G1777" s="2" t="str">
        <f>IF('FB&amp;L専用'!A1777=0,"",'FB&amp;L専用'!A1777)</f>
        <v/>
      </c>
      <c r="H1777" s="2" t="str">
        <f>IF(鋼材専用!A1777=0,"",鋼材専用!A1777)</f>
        <v/>
      </c>
      <c r="I1777" s="2" t="str">
        <f>IF(Φ部品専用!A1777=0,"",Φ部品専用!A1777)</f>
        <v/>
      </c>
      <c r="J1777" s="2" t="str">
        <f>IF(パイプ専用!A1777=0,"",パイプ専用!A1777)</f>
        <v/>
      </c>
      <c r="K1777" s="2" t="str">
        <f>IF(四角板専用!B1777=0,"",四角板専用!B1777)</f>
        <v/>
      </c>
      <c r="L1777" s="2" t="str">
        <f>IF('FB&amp;L専用'!B1777=0,"",'FB&amp;L専用'!B1777)</f>
        <v/>
      </c>
      <c r="M1777" s="2" t="str">
        <f>IF(鋼材専用!B1777=0,"",鋼材専用!B1777)</f>
        <v/>
      </c>
      <c r="O1777" s="2" t="str">
        <f>IF(パイプ専用!B1777=0,"",パイプ専用!B1777)</f>
        <v/>
      </c>
      <c r="P1777" s="4" t="str">
        <f>IF(四角板専用!M1777=0,"",四角板専用!M1777)</f>
        <v/>
      </c>
      <c r="W1777" s="1" t="s">
        <v>1873</v>
      </c>
      <c r="X1777" s="2" t="str">
        <f t="shared" ca="1" si="106"/>
        <v/>
      </c>
      <c r="Z1777" s="2" t="str">
        <f t="shared" si="107"/>
        <v/>
      </c>
    </row>
    <row r="1778" spans="1:26">
      <c r="A1778" s="2" t="str">
        <f>四角板専用!A1778&amp;四角板専用!B1778</f>
        <v/>
      </c>
      <c r="B1778" s="2" t="str">
        <f>'FB&amp;L専用'!A1778&amp;'FB&amp;L専用'!B1778</f>
        <v/>
      </c>
      <c r="C1778" s="2" t="str">
        <f>鋼材専用!A1778&amp;鋼材専用!B1778</f>
        <v/>
      </c>
      <c r="D1778" s="2" t="str">
        <f>Φ部品専用!A1778&amp;Φ部品専用!B1778</f>
        <v/>
      </c>
      <c r="F1778" s="2" t="str">
        <f>IF(四角板専用!A1778=0,"",四角板専用!A1778)</f>
        <v/>
      </c>
      <c r="G1778" s="2" t="str">
        <f>IF('FB&amp;L専用'!A1778=0,"",'FB&amp;L専用'!A1778)</f>
        <v/>
      </c>
      <c r="H1778" s="2" t="str">
        <f>IF(鋼材専用!A1778=0,"",鋼材専用!A1778)</f>
        <v/>
      </c>
      <c r="I1778" s="2" t="str">
        <f>IF(Φ部品専用!A1778=0,"",Φ部品専用!A1778)</f>
        <v/>
      </c>
      <c r="J1778" s="2" t="str">
        <f>IF(パイプ専用!A1778=0,"",パイプ専用!A1778)</f>
        <v/>
      </c>
      <c r="K1778" s="2" t="str">
        <f>IF(四角板専用!B1778=0,"",四角板専用!B1778)</f>
        <v/>
      </c>
      <c r="L1778" s="2" t="str">
        <f>IF('FB&amp;L専用'!B1778=0,"",'FB&amp;L専用'!B1778)</f>
        <v/>
      </c>
      <c r="M1778" s="2" t="str">
        <f>IF(鋼材専用!B1778=0,"",鋼材専用!B1778)</f>
        <v/>
      </c>
      <c r="O1778" s="2" t="str">
        <f>IF(パイプ専用!B1778=0,"",パイプ専用!B1778)</f>
        <v/>
      </c>
      <c r="P1778" s="4" t="str">
        <f>IF(四角板専用!M1778=0,"",四角板専用!M1778)</f>
        <v/>
      </c>
      <c r="W1778" s="1" t="s">
        <v>1874</v>
      </c>
      <c r="X1778" s="2" t="str">
        <f t="shared" ca="1" si="106"/>
        <v/>
      </c>
      <c r="Z1778" s="2" t="str">
        <f t="shared" si="107"/>
        <v/>
      </c>
    </row>
    <row r="1779" spans="1:26">
      <c r="A1779" s="2" t="str">
        <f>四角板専用!A1779&amp;四角板専用!B1779</f>
        <v/>
      </c>
      <c r="B1779" s="2" t="str">
        <f>'FB&amp;L専用'!A1779&amp;'FB&amp;L専用'!B1779</f>
        <v/>
      </c>
      <c r="C1779" s="2" t="str">
        <f>鋼材専用!A1779&amp;鋼材専用!B1779</f>
        <v/>
      </c>
      <c r="D1779" s="2" t="str">
        <f>Φ部品専用!A1779&amp;Φ部品専用!B1779</f>
        <v/>
      </c>
      <c r="F1779" s="2" t="str">
        <f>IF(四角板専用!A1779=0,"",四角板専用!A1779)</f>
        <v/>
      </c>
      <c r="G1779" s="2" t="str">
        <f>IF('FB&amp;L専用'!A1779=0,"",'FB&amp;L専用'!A1779)</f>
        <v/>
      </c>
      <c r="H1779" s="2" t="str">
        <f>IF(鋼材専用!A1779=0,"",鋼材専用!A1779)</f>
        <v/>
      </c>
      <c r="I1779" s="2" t="str">
        <f>IF(Φ部品専用!A1779=0,"",Φ部品専用!A1779)</f>
        <v/>
      </c>
      <c r="J1779" s="2" t="str">
        <f>IF(パイプ専用!A1779=0,"",パイプ専用!A1779)</f>
        <v/>
      </c>
      <c r="K1779" s="2" t="str">
        <f>IF(四角板専用!B1779=0,"",四角板専用!B1779)</f>
        <v/>
      </c>
      <c r="L1779" s="2" t="str">
        <f>IF('FB&amp;L専用'!B1779=0,"",'FB&amp;L専用'!B1779)</f>
        <v/>
      </c>
      <c r="M1779" s="2" t="str">
        <f>IF(鋼材専用!B1779=0,"",鋼材専用!B1779)</f>
        <v/>
      </c>
      <c r="O1779" s="2" t="str">
        <f>IF(パイプ専用!B1779=0,"",パイプ専用!B1779)</f>
        <v/>
      </c>
      <c r="P1779" s="4" t="str">
        <f>IF(四角板専用!M1779=0,"",四角板専用!M1779)</f>
        <v/>
      </c>
      <c r="W1779" s="1" t="s">
        <v>1875</v>
      </c>
      <c r="X1779" s="2" t="str">
        <f t="shared" ca="1" si="106"/>
        <v/>
      </c>
      <c r="Z1779" s="2" t="str">
        <f t="shared" si="107"/>
        <v/>
      </c>
    </row>
    <row r="1780" spans="1:26">
      <c r="A1780" s="2" t="str">
        <f>四角板専用!A1780&amp;四角板専用!B1780</f>
        <v/>
      </c>
      <c r="B1780" s="2" t="str">
        <f>'FB&amp;L専用'!A1780&amp;'FB&amp;L専用'!B1780</f>
        <v/>
      </c>
      <c r="C1780" s="2" t="str">
        <f>鋼材専用!A1780&amp;鋼材専用!B1780</f>
        <v/>
      </c>
      <c r="D1780" s="2" t="str">
        <f>Φ部品専用!A1780&amp;Φ部品専用!B1780</f>
        <v/>
      </c>
      <c r="F1780" s="2" t="str">
        <f>IF(四角板専用!A1780=0,"",四角板専用!A1780)</f>
        <v/>
      </c>
      <c r="G1780" s="2" t="str">
        <f>IF('FB&amp;L専用'!A1780=0,"",'FB&amp;L専用'!A1780)</f>
        <v/>
      </c>
      <c r="H1780" s="2" t="str">
        <f>IF(鋼材専用!A1780=0,"",鋼材専用!A1780)</f>
        <v/>
      </c>
      <c r="I1780" s="2" t="str">
        <f>IF(Φ部品専用!A1780=0,"",Φ部品専用!A1780)</f>
        <v/>
      </c>
      <c r="J1780" s="2" t="str">
        <f>IF(パイプ専用!A1780=0,"",パイプ専用!A1780)</f>
        <v/>
      </c>
      <c r="K1780" s="2" t="str">
        <f>IF(四角板専用!B1780=0,"",四角板専用!B1780)</f>
        <v/>
      </c>
      <c r="L1780" s="2" t="str">
        <f>IF('FB&amp;L専用'!B1780=0,"",'FB&amp;L専用'!B1780)</f>
        <v/>
      </c>
      <c r="M1780" s="2" t="str">
        <f>IF(鋼材専用!B1780=0,"",鋼材専用!B1780)</f>
        <v/>
      </c>
      <c r="O1780" s="2" t="str">
        <f>IF(パイプ専用!B1780=0,"",パイプ専用!B1780)</f>
        <v/>
      </c>
      <c r="P1780" s="4" t="str">
        <f>IF(四角板専用!M1780=0,"",四角板専用!M1780)</f>
        <v/>
      </c>
      <c r="W1780" s="1" t="s">
        <v>1876</v>
      </c>
      <c r="X1780" s="2" t="str">
        <f t="shared" ca="1" si="106"/>
        <v/>
      </c>
      <c r="Z1780" s="2" t="str">
        <f t="shared" si="107"/>
        <v/>
      </c>
    </row>
    <row r="1781" spans="1:26">
      <c r="A1781" s="2" t="str">
        <f>四角板専用!A1781&amp;四角板専用!B1781</f>
        <v/>
      </c>
      <c r="B1781" s="2" t="str">
        <f>'FB&amp;L専用'!A1781&amp;'FB&amp;L専用'!B1781</f>
        <v/>
      </c>
      <c r="C1781" s="2" t="str">
        <f>鋼材専用!A1781&amp;鋼材専用!B1781</f>
        <v/>
      </c>
      <c r="D1781" s="2" t="str">
        <f>Φ部品専用!A1781&amp;Φ部品専用!B1781</f>
        <v/>
      </c>
      <c r="F1781" s="2" t="str">
        <f>IF(四角板専用!A1781=0,"",四角板専用!A1781)</f>
        <v/>
      </c>
      <c r="G1781" s="2" t="str">
        <f>IF('FB&amp;L専用'!A1781=0,"",'FB&amp;L専用'!A1781)</f>
        <v/>
      </c>
      <c r="H1781" s="2" t="str">
        <f>IF(鋼材専用!A1781=0,"",鋼材専用!A1781)</f>
        <v/>
      </c>
      <c r="I1781" s="2" t="str">
        <f>IF(Φ部品専用!A1781=0,"",Φ部品専用!A1781)</f>
        <v/>
      </c>
      <c r="J1781" s="2" t="str">
        <f>IF(パイプ専用!A1781=0,"",パイプ専用!A1781)</f>
        <v/>
      </c>
      <c r="K1781" s="2" t="str">
        <f>IF(四角板専用!B1781=0,"",四角板専用!B1781)</f>
        <v/>
      </c>
      <c r="L1781" s="2" t="str">
        <f>IF('FB&amp;L専用'!B1781=0,"",'FB&amp;L専用'!B1781)</f>
        <v/>
      </c>
      <c r="M1781" s="2" t="str">
        <f>IF(鋼材専用!B1781=0,"",鋼材専用!B1781)</f>
        <v/>
      </c>
      <c r="O1781" s="2" t="str">
        <f>IF(パイプ専用!B1781=0,"",パイプ専用!B1781)</f>
        <v/>
      </c>
      <c r="P1781" s="4" t="str">
        <f>IF(四角板専用!M1781=0,"",四角板専用!M1781)</f>
        <v/>
      </c>
      <c r="W1781" s="1" t="s">
        <v>1877</v>
      </c>
      <c r="X1781" s="2" t="str">
        <f t="shared" ca="1" si="106"/>
        <v/>
      </c>
      <c r="Z1781" s="2" t="str">
        <f t="shared" si="107"/>
        <v/>
      </c>
    </row>
    <row r="1782" spans="1:26">
      <c r="A1782" s="2" t="str">
        <f>四角板専用!A1782&amp;四角板専用!B1782</f>
        <v/>
      </c>
      <c r="B1782" s="2" t="str">
        <f>'FB&amp;L専用'!A1782&amp;'FB&amp;L専用'!B1782</f>
        <v/>
      </c>
      <c r="C1782" s="2" t="str">
        <f>鋼材専用!A1782&amp;鋼材専用!B1782</f>
        <v/>
      </c>
      <c r="D1782" s="2" t="str">
        <f>Φ部品専用!A1782&amp;Φ部品専用!B1782</f>
        <v/>
      </c>
      <c r="F1782" s="2" t="str">
        <f>IF(四角板専用!A1782=0,"",四角板専用!A1782)</f>
        <v/>
      </c>
      <c r="G1782" s="2" t="str">
        <f>IF('FB&amp;L専用'!A1782=0,"",'FB&amp;L専用'!A1782)</f>
        <v/>
      </c>
      <c r="H1782" s="2" t="str">
        <f>IF(鋼材専用!A1782=0,"",鋼材専用!A1782)</f>
        <v/>
      </c>
      <c r="I1782" s="2" t="str">
        <f>IF(Φ部品専用!A1782=0,"",Φ部品専用!A1782)</f>
        <v/>
      </c>
      <c r="J1782" s="2" t="str">
        <f>IF(パイプ専用!A1782=0,"",パイプ専用!A1782)</f>
        <v/>
      </c>
      <c r="K1782" s="2" t="str">
        <f>IF(四角板専用!B1782=0,"",四角板専用!B1782)</f>
        <v/>
      </c>
      <c r="L1782" s="2" t="str">
        <f>IF('FB&amp;L専用'!B1782=0,"",'FB&amp;L専用'!B1782)</f>
        <v/>
      </c>
      <c r="M1782" s="2" t="str">
        <f>IF(鋼材専用!B1782=0,"",鋼材専用!B1782)</f>
        <v/>
      </c>
      <c r="O1782" s="2" t="str">
        <f>IF(パイプ専用!B1782=0,"",パイプ専用!B1782)</f>
        <v/>
      </c>
      <c r="P1782" s="4" t="str">
        <f>IF(四角板専用!M1782=0,"",四角板専用!M1782)</f>
        <v/>
      </c>
      <c r="W1782" s="1" t="s">
        <v>1878</v>
      </c>
      <c r="X1782" s="2" t="str">
        <f t="shared" ca="1" si="106"/>
        <v/>
      </c>
      <c r="Z1782" s="2" t="str">
        <f t="shared" si="107"/>
        <v/>
      </c>
    </row>
    <row r="1783" spans="1:26">
      <c r="A1783" s="2" t="str">
        <f>四角板専用!A1783&amp;四角板専用!B1783</f>
        <v/>
      </c>
      <c r="B1783" s="2" t="str">
        <f>'FB&amp;L専用'!A1783&amp;'FB&amp;L専用'!B1783</f>
        <v/>
      </c>
      <c r="C1783" s="2" t="str">
        <f>鋼材専用!A1783&amp;鋼材専用!B1783</f>
        <v/>
      </c>
      <c r="D1783" s="2" t="str">
        <f>Φ部品専用!A1783&amp;Φ部品専用!B1783</f>
        <v/>
      </c>
      <c r="F1783" s="2" t="str">
        <f>IF(四角板専用!A1783=0,"",四角板専用!A1783)</f>
        <v/>
      </c>
      <c r="G1783" s="2" t="str">
        <f>IF('FB&amp;L専用'!A1783=0,"",'FB&amp;L専用'!A1783)</f>
        <v/>
      </c>
      <c r="H1783" s="2" t="str">
        <f>IF(鋼材専用!A1783=0,"",鋼材専用!A1783)</f>
        <v/>
      </c>
      <c r="I1783" s="2" t="str">
        <f>IF(Φ部品専用!A1783=0,"",Φ部品専用!A1783)</f>
        <v/>
      </c>
      <c r="J1783" s="2" t="str">
        <f>IF(パイプ専用!A1783=0,"",パイプ専用!A1783)</f>
        <v/>
      </c>
      <c r="K1783" s="2" t="str">
        <f>IF(四角板専用!B1783=0,"",四角板専用!B1783)</f>
        <v/>
      </c>
      <c r="L1783" s="2" t="str">
        <f>IF('FB&amp;L専用'!B1783=0,"",'FB&amp;L専用'!B1783)</f>
        <v/>
      </c>
      <c r="M1783" s="2" t="str">
        <f>IF(鋼材専用!B1783=0,"",鋼材専用!B1783)</f>
        <v/>
      </c>
      <c r="O1783" s="2" t="str">
        <f>IF(パイプ専用!B1783=0,"",パイプ専用!B1783)</f>
        <v/>
      </c>
      <c r="P1783" s="4" t="str">
        <f>IF(四角板専用!M1783=0,"",四角板専用!M1783)</f>
        <v/>
      </c>
      <c r="W1783" s="1" t="s">
        <v>1879</v>
      </c>
      <c r="X1783" s="2" t="str">
        <f t="shared" ca="1" si="106"/>
        <v/>
      </c>
      <c r="Z1783" s="2" t="str">
        <f t="shared" si="107"/>
        <v/>
      </c>
    </row>
    <row r="1784" spans="1:26">
      <c r="A1784" s="2" t="str">
        <f>四角板専用!A1784&amp;四角板専用!B1784</f>
        <v/>
      </c>
      <c r="B1784" s="2" t="str">
        <f>'FB&amp;L専用'!A1784&amp;'FB&amp;L専用'!B1784</f>
        <v/>
      </c>
      <c r="C1784" s="2" t="str">
        <f>鋼材専用!A1784&amp;鋼材専用!B1784</f>
        <v/>
      </c>
      <c r="D1784" s="2" t="str">
        <f>Φ部品専用!A1784&amp;Φ部品専用!B1784</f>
        <v/>
      </c>
      <c r="F1784" s="2" t="str">
        <f>IF(四角板専用!A1784=0,"",四角板専用!A1784)</f>
        <v/>
      </c>
      <c r="G1784" s="2" t="str">
        <f>IF('FB&amp;L専用'!A1784=0,"",'FB&amp;L専用'!A1784)</f>
        <v/>
      </c>
      <c r="H1784" s="2" t="str">
        <f>IF(鋼材専用!A1784=0,"",鋼材専用!A1784)</f>
        <v/>
      </c>
      <c r="I1784" s="2" t="str">
        <f>IF(Φ部品専用!A1784=0,"",Φ部品専用!A1784)</f>
        <v/>
      </c>
      <c r="J1784" s="2" t="str">
        <f>IF(パイプ専用!A1784=0,"",パイプ専用!A1784)</f>
        <v/>
      </c>
      <c r="K1784" s="2" t="str">
        <f>IF(四角板専用!B1784=0,"",四角板専用!B1784)</f>
        <v/>
      </c>
      <c r="L1784" s="2" t="str">
        <f>IF('FB&amp;L専用'!B1784=0,"",'FB&amp;L専用'!B1784)</f>
        <v/>
      </c>
      <c r="M1784" s="2" t="str">
        <f>IF(鋼材専用!B1784=0,"",鋼材専用!B1784)</f>
        <v/>
      </c>
      <c r="O1784" s="2" t="str">
        <f>IF(パイプ専用!B1784=0,"",パイプ専用!B1784)</f>
        <v/>
      </c>
      <c r="P1784" s="4" t="str">
        <f>IF(四角板専用!M1784=0,"",四角板専用!M1784)</f>
        <v/>
      </c>
      <c r="W1784" s="1" t="s">
        <v>1880</v>
      </c>
      <c r="X1784" s="2" t="str">
        <f t="shared" ca="1" si="106"/>
        <v/>
      </c>
      <c r="Z1784" s="2" t="str">
        <f t="shared" si="107"/>
        <v/>
      </c>
    </row>
    <row r="1785" spans="1:26">
      <c r="A1785" s="2" t="str">
        <f>四角板専用!A1785&amp;四角板専用!B1785</f>
        <v/>
      </c>
      <c r="B1785" s="2" t="str">
        <f>'FB&amp;L専用'!A1785&amp;'FB&amp;L専用'!B1785</f>
        <v/>
      </c>
      <c r="C1785" s="2" t="str">
        <f>鋼材専用!A1785&amp;鋼材専用!B1785</f>
        <v/>
      </c>
      <c r="D1785" s="2" t="str">
        <f>Φ部品専用!A1785&amp;Φ部品専用!B1785</f>
        <v/>
      </c>
      <c r="F1785" s="2" t="str">
        <f>IF(四角板専用!A1785=0,"",四角板専用!A1785)</f>
        <v/>
      </c>
      <c r="G1785" s="2" t="str">
        <f>IF('FB&amp;L専用'!A1785=0,"",'FB&amp;L専用'!A1785)</f>
        <v/>
      </c>
      <c r="H1785" s="2" t="str">
        <f>IF(鋼材専用!A1785=0,"",鋼材専用!A1785)</f>
        <v/>
      </c>
      <c r="I1785" s="2" t="str">
        <f>IF(Φ部品専用!A1785=0,"",Φ部品専用!A1785)</f>
        <v/>
      </c>
      <c r="J1785" s="2" t="str">
        <f>IF(パイプ専用!A1785=0,"",パイプ専用!A1785)</f>
        <v/>
      </c>
      <c r="K1785" s="2" t="str">
        <f>IF(四角板専用!B1785=0,"",四角板専用!B1785)</f>
        <v/>
      </c>
      <c r="L1785" s="2" t="str">
        <f>IF('FB&amp;L専用'!B1785=0,"",'FB&amp;L専用'!B1785)</f>
        <v/>
      </c>
      <c r="M1785" s="2" t="str">
        <f>IF(鋼材専用!B1785=0,"",鋼材専用!B1785)</f>
        <v/>
      </c>
      <c r="O1785" s="2" t="str">
        <f>IF(パイプ専用!B1785=0,"",パイプ専用!B1785)</f>
        <v/>
      </c>
      <c r="P1785" s="4" t="str">
        <f>IF(四角板専用!M1785=0,"",四角板専用!M1785)</f>
        <v/>
      </c>
      <c r="W1785" s="1" t="s">
        <v>1881</v>
      </c>
      <c r="X1785" s="2" t="str">
        <f t="shared" ca="1" si="106"/>
        <v/>
      </c>
      <c r="Z1785" s="2" t="str">
        <f t="shared" si="107"/>
        <v/>
      </c>
    </row>
    <row r="1786" spans="1:26">
      <c r="A1786" s="2" t="str">
        <f>四角板専用!A1786&amp;四角板専用!B1786</f>
        <v/>
      </c>
      <c r="B1786" s="2" t="str">
        <f>'FB&amp;L専用'!A1786&amp;'FB&amp;L専用'!B1786</f>
        <v/>
      </c>
      <c r="C1786" s="2" t="str">
        <f>鋼材専用!A1786&amp;鋼材専用!B1786</f>
        <v/>
      </c>
      <c r="D1786" s="2" t="str">
        <f>Φ部品専用!A1786&amp;Φ部品専用!B1786</f>
        <v/>
      </c>
      <c r="F1786" s="2" t="str">
        <f>IF(四角板専用!A1786=0,"",四角板専用!A1786)</f>
        <v/>
      </c>
      <c r="G1786" s="2" t="str">
        <f>IF('FB&amp;L専用'!A1786=0,"",'FB&amp;L専用'!A1786)</f>
        <v/>
      </c>
      <c r="H1786" s="2" t="str">
        <f>IF(鋼材専用!A1786=0,"",鋼材専用!A1786)</f>
        <v/>
      </c>
      <c r="I1786" s="2" t="str">
        <f>IF(Φ部品専用!A1786=0,"",Φ部品専用!A1786)</f>
        <v/>
      </c>
      <c r="J1786" s="2" t="str">
        <f>IF(パイプ専用!A1786=0,"",パイプ専用!A1786)</f>
        <v/>
      </c>
      <c r="K1786" s="2" t="str">
        <f>IF(四角板専用!B1786=0,"",四角板専用!B1786)</f>
        <v/>
      </c>
      <c r="L1786" s="2" t="str">
        <f>IF('FB&amp;L専用'!B1786=0,"",'FB&amp;L専用'!B1786)</f>
        <v/>
      </c>
      <c r="M1786" s="2" t="str">
        <f>IF(鋼材専用!B1786=0,"",鋼材専用!B1786)</f>
        <v/>
      </c>
      <c r="O1786" s="2" t="str">
        <f>IF(パイプ専用!B1786=0,"",パイプ専用!B1786)</f>
        <v/>
      </c>
      <c r="P1786" s="4" t="str">
        <f>IF(四角板専用!M1786=0,"",四角板専用!M1786)</f>
        <v/>
      </c>
      <c r="W1786" s="1" t="s">
        <v>1882</v>
      </c>
      <c r="X1786" s="2" t="str">
        <f t="shared" ca="1" si="106"/>
        <v/>
      </c>
      <c r="Z1786" s="2" t="str">
        <f t="shared" si="107"/>
        <v/>
      </c>
    </row>
    <row r="1787" spans="1:26">
      <c r="A1787" s="2" t="str">
        <f>四角板専用!A1787&amp;四角板専用!B1787</f>
        <v/>
      </c>
      <c r="B1787" s="2" t="str">
        <f>'FB&amp;L専用'!A1787&amp;'FB&amp;L専用'!B1787</f>
        <v/>
      </c>
      <c r="C1787" s="2" t="str">
        <f>鋼材専用!A1787&amp;鋼材専用!B1787</f>
        <v/>
      </c>
      <c r="D1787" s="2" t="str">
        <f>Φ部品専用!A1787&amp;Φ部品専用!B1787</f>
        <v/>
      </c>
      <c r="F1787" s="2" t="str">
        <f>IF(四角板専用!A1787=0,"",四角板専用!A1787)</f>
        <v/>
      </c>
      <c r="G1787" s="2" t="str">
        <f>IF('FB&amp;L専用'!A1787=0,"",'FB&amp;L専用'!A1787)</f>
        <v/>
      </c>
      <c r="H1787" s="2" t="str">
        <f>IF(鋼材専用!A1787=0,"",鋼材専用!A1787)</f>
        <v/>
      </c>
      <c r="I1787" s="2" t="str">
        <f>IF(Φ部品専用!A1787=0,"",Φ部品専用!A1787)</f>
        <v/>
      </c>
      <c r="J1787" s="2" t="str">
        <f>IF(パイプ専用!A1787=0,"",パイプ専用!A1787)</f>
        <v/>
      </c>
      <c r="K1787" s="2" t="str">
        <f>IF(四角板専用!B1787=0,"",四角板専用!B1787)</f>
        <v/>
      </c>
      <c r="L1787" s="2" t="str">
        <f>IF('FB&amp;L専用'!B1787=0,"",'FB&amp;L専用'!B1787)</f>
        <v/>
      </c>
      <c r="M1787" s="2" t="str">
        <f>IF(鋼材専用!B1787=0,"",鋼材専用!B1787)</f>
        <v/>
      </c>
      <c r="O1787" s="2" t="str">
        <f>IF(パイプ専用!B1787=0,"",パイプ専用!B1787)</f>
        <v/>
      </c>
      <c r="P1787" s="4" t="str">
        <f>IF(四角板専用!M1787=0,"",四角板専用!M1787)</f>
        <v/>
      </c>
      <c r="W1787" s="1" t="s">
        <v>1883</v>
      </c>
      <c r="X1787" s="2" t="str">
        <f t="shared" ca="1" si="106"/>
        <v/>
      </c>
      <c r="Z1787" s="2" t="str">
        <f t="shared" si="107"/>
        <v/>
      </c>
    </row>
    <row r="1788" spans="1:26">
      <c r="A1788" s="2" t="str">
        <f>四角板専用!A1788&amp;四角板専用!B1788</f>
        <v/>
      </c>
      <c r="B1788" s="2" t="str">
        <f>'FB&amp;L専用'!A1788&amp;'FB&amp;L専用'!B1788</f>
        <v/>
      </c>
      <c r="C1788" s="2" t="str">
        <f>鋼材専用!A1788&amp;鋼材専用!B1788</f>
        <v/>
      </c>
      <c r="D1788" s="2" t="str">
        <f>Φ部品専用!A1788&amp;Φ部品専用!B1788</f>
        <v/>
      </c>
      <c r="F1788" s="2" t="str">
        <f>IF(四角板専用!A1788=0,"",四角板専用!A1788)</f>
        <v/>
      </c>
      <c r="G1788" s="2" t="str">
        <f>IF('FB&amp;L専用'!A1788=0,"",'FB&amp;L専用'!A1788)</f>
        <v/>
      </c>
      <c r="H1788" s="2" t="str">
        <f>IF(鋼材専用!A1788=0,"",鋼材専用!A1788)</f>
        <v/>
      </c>
      <c r="I1788" s="2" t="str">
        <f>IF(Φ部品専用!A1788=0,"",Φ部品専用!A1788)</f>
        <v/>
      </c>
      <c r="J1788" s="2" t="str">
        <f>IF(パイプ専用!A1788=0,"",パイプ専用!A1788)</f>
        <v/>
      </c>
      <c r="K1788" s="2" t="str">
        <f>IF(四角板専用!B1788=0,"",四角板専用!B1788)</f>
        <v/>
      </c>
      <c r="L1788" s="2" t="str">
        <f>IF('FB&amp;L専用'!B1788=0,"",'FB&amp;L専用'!B1788)</f>
        <v/>
      </c>
      <c r="M1788" s="2" t="str">
        <f>IF(鋼材専用!B1788=0,"",鋼材専用!B1788)</f>
        <v/>
      </c>
      <c r="O1788" s="2" t="str">
        <f>IF(パイプ専用!B1788=0,"",パイプ専用!B1788)</f>
        <v/>
      </c>
      <c r="P1788" s="4" t="str">
        <f>IF(四角板専用!M1788=0,"",四角板専用!M1788)</f>
        <v/>
      </c>
      <c r="W1788" s="1" t="s">
        <v>1884</v>
      </c>
      <c r="X1788" s="2" t="str">
        <f t="shared" ca="1" si="106"/>
        <v/>
      </c>
      <c r="Z1788" s="2" t="str">
        <f t="shared" si="107"/>
        <v/>
      </c>
    </row>
    <row r="1789" spans="1:26">
      <c r="A1789" s="2" t="str">
        <f>四角板専用!A1789&amp;四角板専用!B1789</f>
        <v/>
      </c>
      <c r="B1789" s="2" t="str">
        <f>'FB&amp;L専用'!A1789&amp;'FB&amp;L専用'!B1789</f>
        <v/>
      </c>
      <c r="C1789" s="2" t="str">
        <f>鋼材専用!A1789&amp;鋼材専用!B1789</f>
        <v/>
      </c>
      <c r="D1789" s="2" t="str">
        <f>Φ部品専用!A1789&amp;Φ部品専用!B1789</f>
        <v/>
      </c>
      <c r="F1789" s="2" t="str">
        <f>IF(四角板専用!A1789=0,"",四角板専用!A1789)</f>
        <v/>
      </c>
      <c r="G1789" s="2" t="str">
        <f>IF('FB&amp;L専用'!A1789=0,"",'FB&amp;L専用'!A1789)</f>
        <v/>
      </c>
      <c r="H1789" s="2" t="str">
        <f>IF(鋼材専用!A1789=0,"",鋼材専用!A1789)</f>
        <v/>
      </c>
      <c r="I1789" s="2" t="str">
        <f>IF(Φ部品専用!A1789=0,"",Φ部品専用!A1789)</f>
        <v/>
      </c>
      <c r="J1789" s="2" t="str">
        <f>IF(パイプ専用!A1789=0,"",パイプ専用!A1789)</f>
        <v/>
      </c>
      <c r="K1789" s="2" t="str">
        <f>IF(四角板専用!B1789=0,"",四角板専用!B1789)</f>
        <v/>
      </c>
      <c r="L1789" s="2" t="str">
        <f>IF('FB&amp;L専用'!B1789=0,"",'FB&amp;L専用'!B1789)</f>
        <v/>
      </c>
      <c r="M1789" s="2" t="str">
        <f>IF(鋼材専用!B1789=0,"",鋼材専用!B1789)</f>
        <v/>
      </c>
      <c r="O1789" s="2" t="str">
        <f>IF(パイプ専用!B1789=0,"",パイプ専用!B1789)</f>
        <v/>
      </c>
      <c r="P1789" s="4" t="str">
        <f>IF(四角板専用!M1789=0,"",四角板専用!M1789)</f>
        <v/>
      </c>
      <c r="W1789" s="1" t="s">
        <v>1885</v>
      </c>
      <c r="X1789" s="2" t="str">
        <f t="shared" ca="1" si="106"/>
        <v/>
      </c>
      <c r="Z1789" s="2" t="str">
        <f t="shared" si="107"/>
        <v/>
      </c>
    </row>
    <row r="1790" spans="1:26">
      <c r="A1790" s="2" t="str">
        <f>四角板専用!A1790&amp;四角板専用!B1790</f>
        <v/>
      </c>
      <c r="B1790" s="2" t="str">
        <f>'FB&amp;L専用'!A1790&amp;'FB&amp;L専用'!B1790</f>
        <v/>
      </c>
      <c r="C1790" s="2" t="str">
        <f>鋼材専用!A1790&amp;鋼材専用!B1790</f>
        <v/>
      </c>
      <c r="D1790" s="2" t="str">
        <f>Φ部品専用!A1790&amp;Φ部品専用!B1790</f>
        <v/>
      </c>
      <c r="F1790" s="2" t="str">
        <f>IF(四角板専用!A1790=0,"",四角板専用!A1790)</f>
        <v/>
      </c>
      <c r="G1790" s="2" t="str">
        <f>IF('FB&amp;L専用'!A1790=0,"",'FB&amp;L専用'!A1790)</f>
        <v/>
      </c>
      <c r="H1790" s="2" t="str">
        <f>IF(鋼材専用!A1790=0,"",鋼材専用!A1790)</f>
        <v/>
      </c>
      <c r="I1790" s="2" t="str">
        <f>IF(Φ部品専用!A1790=0,"",Φ部品専用!A1790)</f>
        <v/>
      </c>
      <c r="J1790" s="2" t="str">
        <f>IF(パイプ専用!A1790=0,"",パイプ専用!A1790)</f>
        <v/>
      </c>
      <c r="K1790" s="2" t="str">
        <f>IF(四角板専用!B1790=0,"",四角板専用!B1790)</f>
        <v/>
      </c>
      <c r="L1790" s="2" t="str">
        <f>IF('FB&amp;L専用'!B1790=0,"",'FB&amp;L専用'!B1790)</f>
        <v/>
      </c>
      <c r="M1790" s="2" t="str">
        <f>IF(鋼材専用!B1790=0,"",鋼材専用!B1790)</f>
        <v/>
      </c>
      <c r="O1790" s="2" t="str">
        <f>IF(パイプ専用!B1790=0,"",パイプ専用!B1790)</f>
        <v/>
      </c>
      <c r="P1790" s="4" t="str">
        <f>IF(四角板専用!M1790=0,"",四角板専用!M1790)</f>
        <v/>
      </c>
      <c r="W1790" s="1" t="s">
        <v>1886</v>
      </c>
      <c r="X1790" s="2" t="str">
        <f t="shared" ca="1" si="106"/>
        <v/>
      </c>
      <c r="Z1790" s="2" t="str">
        <f t="shared" si="107"/>
        <v/>
      </c>
    </row>
    <row r="1791" spans="1:26">
      <c r="A1791" s="2" t="str">
        <f>四角板専用!A1791&amp;四角板専用!B1791</f>
        <v/>
      </c>
      <c r="B1791" s="2" t="str">
        <f>'FB&amp;L専用'!A1791&amp;'FB&amp;L専用'!B1791</f>
        <v/>
      </c>
      <c r="C1791" s="2" t="str">
        <f>鋼材専用!A1791&amp;鋼材専用!B1791</f>
        <v/>
      </c>
      <c r="D1791" s="2" t="str">
        <f>Φ部品専用!A1791&amp;Φ部品専用!B1791</f>
        <v/>
      </c>
      <c r="F1791" s="2" t="str">
        <f>IF(四角板専用!A1791=0,"",四角板専用!A1791)</f>
        <v/>
      </c>
      <c r="G1791" s="2" t="str">
        <f>IF('FB&amp;L専用'!A1791=0,"",'FB&amp;L専用'!A1791)</f>
        <v/>
      </c>
      <c r="H1791" s="2" t="str">
        <f>IF(鋼材専用!A1791=0,"",鋼材専用!A1791)</f>
        <v/>
      </c>
      <c r="I1791" s="2" t="str">
        <f>IF(Φ部品専用!A1791=0,"",Φ部品専用!A1791)</f>
        <v/>
      </c>
      <c r="J1791" s="2" t="str">
        <f>IF(パイプ専用!A1791=0,"",パイプ専用!A1791)</f>
        <v/>
      </c>
      <c r="K1791" s="2" t="str">
        <f>IF(四角板専用!B1791=0,"",四角板専用!B1791)</f>
        <v/>
      </c>
      <c r="L1791" s="2" t="str">
        <f>IF('FB&amp;L専用'!B1791=0,"",'FB&amp;L専用'!B1791)</f>
        <v/>
      </c>
      <c r="M1791" s="2" t="str">
        <f>IF(鋼材専用!B1791=0,"",鋼材専用!B1791)</f>
        <v/>
      </c>
      <c r="O1791" s="2" t="str">
        <f>IF(パイプ専用!B1791=0,"",パイプ専用!B1791)</f>
        <v/>
      </c>
      <c r="P1791" s="4" t="str">
        <f>IF(四角板専用!M1791=0,"",四角板専用!M1791)</f>
        <v/>
      </c>
      <c r="W1791" s="1" t="s">
        <v>1887</v>
      </c>
      <c r="X1791" s="2" t="str">
        <f t="shared" ca="1" si="106"/>
        <v/>
      </c>
      <c r="Z1791" s="2" t="str">
        <f t="shared" si="107"/>
        <v/>
      </c>
    </row>
    <row r="1792" spans="1:26">
      <c r="A1792" s="2" t="str">
        <f>四角板専用!A1792&amp;四角板専用!B1792</f>
        <v/>
      </c>
      <c r="B1792" s="2" t="str">
        <f>'FB&amp;L専用'!A1792&amp;'FB&amp;L専用'!B1792</f>
        <v/>
      </c>
      <c r="C1792" s="2" t="str">
        <f>鋼材専用!A1792&amp;鋼材専用!B1792</f>
        <v/>
      </c>
      <c r="D1792" s="2" t="str">
        <f>Φ部品専用!A1792&amp;Φ部品専用!B1792</f>
        <v/>
      </c>
      <c r="F1792" s="2" t="str">
        <f>IF(四角板専用!A1792=0,"",四角板専用!A1792)</f>
        <v/>
      </c>
      <c r="G1792" s="2" t="str">
        <f>IF('FB&amp;L専用'!A1792=0,"",'FB&amp;L専用'!A1792)</f>
        <v/>
      </c>
      <c r="H1792" s="2" t="str">
        <f>IF(鋼材専用!A1792=0,"",鋼材専用!A1792)</f>
        <v/>
      </c>
      <c r="I1792" s="2" t="str">
        <f>IF(Φ部品専用!A1792=0,"",Φ部品専用!A1792)</f>
        <v/>
      </c>
      <c r="J1792" s="2" t="str">
        <f>IF(パイプ専用!A1792=0,"",パイプ専用!A1792)</f>
        <v/>
      </c>
      <c r="K1792" s="2" t="str">
        <f>IF(四角板専用!B1792=0,"",四角板専用!B1792)</f>
        <v/>
      </c>
      <c r="L1792" s="2" t="str">
        <f>IF('FB&amp;L専用'!B1792=0,"",'FB&amp;L専用'!B1792)</f>
        <v/>
      </c>
      <c r="M1792" s="2" t="str">
        <f>IF(鋼材専用!B1792=0,"",鋼材専用!B1792)</f>
        <v/>
      </c>
      <c r="O1792" s="2" t="str">
        <f>IF(パイプ専用!B1792=0,"",パイプ専用!B1792)</f>
        <v/>
      </c>
      <c r="P1792" s="4" t="str">
        <f>IF(四角板専用!M1792=0,"",四角板専用!M1792)</f>
        <v/>
      </c>
      <c r="W1792" s="1" t="s">
        <v>1888</v>
      </c>
      <c r="X1792" s="2" t="str">
        <f t="shared" ca="1" si="106"/>
        <v/>
      </c>
      <c r="Z1792" s="2" t="str">
        <f t="shared" si="107"/>
        <v/>
      </c>
    </row>
    <row r="1793" spans="1:26">
      <c r="A1793" s="2" t="str">
        <f>四角板専用!A1793&amp;四角板専用!B1793</f>
        <v/>
      </c>
      <c r="B1793" s="2" t="str">
        <f>'FB&amp;L専用'!A1793&amp;'FB&amp;L専用'!B1793</f>
        <v/>
      </c>
      <c r="C1793" s="2" t="str">
        <f>鋼材専用!A1793&amp;鋼材専用!B1793</f>
        <v/>
      </c>
      <c r="D1793" s="2" t="str">
        <f>Φ部品専用!A1793&amp;Φ部品専用!B1793</f>
        <v/>
      </c>
      <c r="F1793" s="2" t="str">
        <f>IF(四角板専用!A1793=0,"",四角板専用!A1793)</f>
        <v/>
      </c>
      <c r="G1793" s="2" t="str">
        <f>IF('FB&amp;L専用'!A1793=0,"",'FB&amp;L専用'!A1793)</f>
        <v/>
      </c>
      <c r="H1793" s="2" t="str">
        <f>IF(鋼材専用!A1793=0,"",鋼材専用!A1793)</f>
        <v/>
      </c>
      <c r="I1793" s="2" t="str">
        <f>IF(Φ部品専用!A1793=0,"",Φ部品専用!A1793)</f>
        <v/>
      </c>
      <c r="J1793" s="2" t="str">
        <f>IF(パイプ専用!A1793=0,"",パイプ専用!A1793)</f>
        <v/>
      </c>
      <c r="K1793" s="2" t="str">
        <f>IF(四角板専用!B1793=0,"",四角板専用!B1793)</f>
        <v/>
      </c>
      <c r="L1793" s="2" t="str">
        <f>IF('FB&amp;L専用'!B1793=0,"",'FB&amp;L専用'!B1793)</f>
        <v/>
      </c>
      <c r="M1793" s="2" t="str">
        <f>IF(鋼材専用!B1793=0,"",鋼材専用!B1793)</f>
        <v/>
      </c>
      <c r="O1793" s="2" t="str">
        <f>IF(パイプ専用!B1793=0,"",パイプ専用!B1793)</f>
        <v/>
      </c>
      <c r="P1793" s="4" t="str">
        <f>IF(四角板専用!M1793=0,"",四角板専用!M1793)</f>
        <v/>
      </c>
      <c r="W1793" s="1" t="s">
        <v>1889</v>
      </c>
      <c r="X1793" s="2" t="str">
        <f t="shared" ca="1" si="106"/>
        <v/>
      </c>
      <c r="Z1793" s="2" t="str">
        <f t="shared" si="107"/>
        <v/>
      </c>
    </row>
    <row r="1794" spans="1:26">
      <c r="A1794" s="2" t="str">
        <f>四角板専用!A1794&amp;四角板専用!B1794</f>
        <v/>
      </c>
      <c r="B1794" s="2" t="str">
        <f>'FB&amp;L専用'!A1794&amp;'FB&amp;L専用'!B1794</f>
        <v/>
      </c>
      <c r="C1794" s="2" t="str">
        <f>鋼材専用!A1794&amp;鋼材専用!B1794</f>
        <v/>
      </c>
      <c r="D1794" s="2" t="str">
        <f>Φ部品専用!A1794&amp;Φ部品専用!B1794</f>
        <v/>
      </c>
      <c r="F1794" s="2" t="str">
        <f>IF(四角板専用!A1794=0,"",四角板専用!A1794)</f>
        <v/>
      </c>
      <c r="G1794" s="2" t="str">
        <f>IF('FB&amp;L専用'!A1794=0,"",'FB&amp;L専用'!A1794)</f>
        <v/>
      </c>
      <c r="H1794" s="2" t="str">
        <f>IF(鋼材専用!A1794=0,"",鋼材専用!A1794)</f>
        <v/>
      </c>
      <c r="I1794" s="2" t="str">
        <f>IF(Φ部品専用!A1794=0,"",Φ部品専用!A1794)</f>
        <v/>
      </c>
      <c r="J1794" s="2" t="str">
        <f>IF(パイプ専用!A1794=0,"",パイプ専用!A1794)</f>
        <v/>
      </c>
      <c r="K1794" s="2" t="str">
        <f>IF(四角板専用!B1794=0,"",四角板専用!B1794)</f>
        <v/>
      </c>
      <c r="L1794" s="2" t="str">
        <f>IF('FB&amp;L専用'!B1794=0,"",'FB&amp;L専用'!B1794)</f>
        <v/>
      </c>
      <c r="M1794" s="2" t="str">
        <f>IF(鋼材専用!B1794=0,"",鋼材専用!B1794)</f>
        <v/>
      </c>
      <c r="O1794" s="2" t="str">
        <f>IF(パイプ専用!B1794=0,"",パイプ専用!B1794)</f>
        <v/>
      </c>
      <c r="P1794" s="4" t="str">
        <f>IF(四角板専用!M1794=0,"",四角板専用!M1794)</f>
        <v/>
      </c>
      <c r="W1794" s="1" t="s">
        <v>1890</v>
      </c>
      <c r="X1794" s="2" t="str">
        <f t="shared" ca="1" si="106"/>
        <v/>
      </c>
      <c r="Z1794" s="2" t="str">
        <f t="shared" si="107"/>
        <v/>
      </c>
    </row>
    <row r="1795" spans="1:26">
      <c r="A1795" s="2" t="str">
        <f>四角板専用!A1795&amp;四角板専用!B1795</f>
        <v/>
      </c>
      <c r="B1795" s="2" t="str">
        <f>'FB&amp;L専用'!A1795&amp;'FB&amp;L専用'!B1795</f>
        <v/>
      </c>
      <c r="C1795" s="2" t="str">
        <f>鋼材専用!A1795&amp;鋼材専用!B1795</f>
        <v/>
      </c>
      <c r="D1795" s="2" t="str">
        <f>Φ部品専用!A1795&amp;Φ部品専用!B1795</f>
        <v/>
      </c>
      <c r="F1795" s="2" t="str">
        <f>IF(四角板専用!A1795=0,"",四角板専用!A1795)</f>
        <v/>
      </c>
      <c r="G1795" s="2" t="str">
        <f>IF('FB&amp;L専用'!A1795=0,"",'FB&amp;L専用'!A1795)</f>
        <v/>
      </c>
      <c r="H1795" s="2" t="str">
        <f>IF(鋼材専用!A1795=0,"",鋼材専用!A1795)</f>
        <v/>
      </c>
      <c r="I1795" s="2" t="str">
        <f>IF(Φ部品専用!A1795=0,"",Φ部品専用!A1795)</f>
        <v/>
      </c>
      <c r="J1795" s="2" t="str">
        <f>IF(パイプ専用!A1795=0,"",パイプ専用!A1795)</f>
        <v/>
      </c>
      <c r="K1795" s="2" t="str">
        <f>IF(四角板専用!B1795=0,"",四角板専用!B1795)</f>
        <v/>
      </c>
      <c r="L1795" s="2" t="str">
        <f>IF('FB&amp;L専用'!B1795=0,"",'FB&amp;L専用'!B1795)</f>
        <v/>
      </c>
      <c r="M1795" s="2" t="str">
        <f>IF(鋼材専用!B1795=0,"",鋼材専用!B1795)</f>
        <v/>
      </c>
      <c r="O1795" s="2" t="str">
        <f>IF(パイプ専用!B1795=0,"",パイプ専用!B1795)</f>
        <v/>
      </c>
      <c r="P1795" s="4" t="str">
        <f>IF(四角板専用!M1795=0,"",四角板専用!M1795)</f>
        <v/>
      </c>
      <c r="W1795" s="1" t="s">
        <v>1891</v>
      </c>
      <c r="X1795" s="2" t="str">
        <f t="shared" ref="X1795:X1858" ca="1" si="108">IF(Y1795="","",IF(COUNTIF(INDIRECT("Y$1:Y"&amp;ROW()),"重複")&gt;=1,"重複"&amp;COUNTIF(INDIRECT("Y$1:Y"&amp;ROW()),"重複"),""))</f>
        <v/>
      </c>
      <c r="Z1795" s="2" t="str">
        <f t="shared" ref="Z1795:Z1858" si="109">INDEX($A$1:$E$2000,INT((ROW(A1794)-1)/5)+1,MOD(ROW(A1794)-1,5)+1)</f>
        <v/>
      </c>
    </row>
    <row r="1796" spans="1:26">
      <c r="A1796" s="2" t="str">
        <f>四角板専用!A1796&amp;四角板専用!B1796</f>
        <v/>
      </c>
      <c r="B1796" s="2" t="str">
        <f>'FB&amp;L専用'!A1796&amp;'FB&amp;L専用'!B1796</f>
        <v/>
      </c>
      <c r="C1796" s="2" t="str">
        <f>鋼材専用!A1796&amp;鋼材専用!B1796</f>
        <v/>
      </c>
      <c r="D1796" s="2" t="str">
        <f>Φ部品専用!A1796&amp;Φ部品専用!B1796</f>
        <v/>
      </c>
      <c r="F1796" s="2" t="str">
        <f>IF(四角板専用!A1796=0,"",四角板専用!A1796)</f>
        <v/>
      </c>
      <c r="G1796" s="2" t="str">
        <f>IF('FB&amp;L専用'!A1796=0,"",'FB&amp;L専用'!A1796)</f>
        <v/>
      </c>
      <c r="H1796" s="2" t="str">
        <f>IF(鋼材専用!A1796=0,"",鋼材専用!A1796)</f>
        <v/>
      </c>
      <c r="I1796" s="2" t="str">
        <f>IF(Φ部品専用!A1796=0,"",Φ部品専用!A1796)</f>
        <v/>
      </c>
      <c r="J1796" s="2" t="str">
        <f>IF(パイプ専用!A1796=0,"",パイプ専用!A1796)</f>
        <v/>
      </c>
      <c r="K1796" s="2" t="str">
        <f>IF(四角板専用!B1796=0,"",四角板専用!B1796)</f>
        <v/>
      </c>
      <c r="L1796" s="2" t="str">
        <f>IF('FB&amp;L専用'!B1796=0,"",'FB&amp;L専用'!B1796)</f>
        <v/>
      </c>
      <c r="M1796" s="2" t="str">
        <f>IF(鋼材専用!B1796=0,"",鋼材専用!B1796)</f>
        <v/>
      </c>
      <c r="O1796" s="2" t="str">
        <f>IF(パイプ専用!B1796=0,"",パイプ専用!B1796)</f>
        <v/>
      </c>
      <c r="P1796" s="4" t="str">
        <f>IF(四角板専用!M1796=0,"",四角板専用!M1796)</f>
        <v/>
      </c>
      <c r="W1796" s="1" t="s">
        <v>1892</v>
      </c>
      <c r="X1796" s="2" t="str">
        <f t="shared" ca="1" si="108"/>
        <v/>
      </c>
      <c r="Z1796" s="2" t="str">
        <f t="shared" si="109"/>
        <v/>
      </c>
    </row>
    <row r="1797" spans="1:26">
      <c r="A1797" s="2" t="str">
        <f>四角板専用!A1797&amp;四角板専用!B1797</f>
        <v/>
      </c>
      <c r="B1797" s="2" t="str">
        <f>'FB&amp;L専用'!A1797&amp;'FB&amp;L専用'!B1797</f>
        <v/>
      </c>
      <c r="C1797" s="2" t="str">
        <f>鋼材専用!A1797&amp;鋼材専用!B1797</f>
        <v/>
      </c>
      <c r="D1797" s="2" t="str">
        <f>Φ部品専用!A1797&amp;Φ部品専用!B1797</f>
        <v/>
      </c>
      <c r="F1797" s="2" t="str">
        <f>IF(四角板専用!A1797=0,"",四角板専用!A1797)</f>
        <v/>
      </c>
      <c r="G1797" s="2" t="str">
        <f>IF('FB&amp;L専用'!A1797=0,"",'FB&amp;L専用'!A1797)</f>
        <v/>
      </c>
      <c r="H1797" s="2" t="str">
        <f>IF(鋼材専用!A1797=0,"",鋼材専用!A1797)</f>
        <v/>
      </c>
      <c r="I1797" s="2" t="str">
        <f>IF(Φ部品専用!A1797=0,"",Φ部品専用!A1797)</f>
        <v/>
      </c>
      <c r="J1797" s="2" t="str">
        <f>IF(パイプ専用!A1797=0,"",パイプ専用!A1797)</f>
        <v/>
      </c>
      <c r="K1797" s="2" t="str">
        <f>IF(四角板専用!B1797=0,"",四角板専用!B1797)</f>
        <v/>
      </c>
      <c r="L1797" s="2" t="str">
        <f>IF('FB&amp;L専用'!B1797=0,"",'FB&amp;L専用'!B1797)</f>
        <v/>
      </c>
      <c r="M1797" s="2" t="str">
        <f>IF(鋼材専用!B1797=0,"",鋼材専用!B1797)</f>
        <v/>
      </c>
      <c r="O1797" s="2" t="str">
        <f>IF(パイプ専用!B1797=0,"",パイプ専用!B1797)</f>
        <v/>
      </c>
      <c r="P1797" s="4" t="str">
        <f>IF(四角板専用!M1797=0,"",四角板専用!M1797)</f>
        <v/>
      </c>
      <c r="W1797" s="1" t="s">
        <v>1893</v>
      </c>
      <c r="X1797" s="2" t="str">
        <f t="shared" ca="1" si="108"/>
        <v/>
      </c>
      <c r="Z1797" s="2" t="str">
        <f t="shared" si="109"/>
        <v/>
      </c>
    </row>
    <row r="1798" spans="1:26">
      <c r="A1798" s="2" t="str">
        <f>四角板専用!A1798&amp;四角板専用!B1798</f>
        <v/>
      </c>
      <c r="B1798" s="2" t="str">
        <f>'FB&amp;L専用'!A1798&amp;'FB&amp;L専用'!B1798</f>
        <v/>
      </c>
      <c r="C1798" s="2" t="str">
        <f>鋼材専用!A1798&amp;鋼材専用!B1798</f>
        <v/>
      </c>
      <c r="D1798" s="2" t="str">
        <f>Φ部品専用!A1798&amp;Φ部品専用!B1798</f>
        <v/>
      </c>
      <c r="F1798" s="2" t="str">
        <f>IF(四角板専用!A1798=0,"",四角板専用!A1798)</f>
        <v/>
      </c>
      <c r="G1798" s="2" t="str">
        <f>IF('FB&amp;L専用'!A1798=0,"",'FB&amp;L専用'!A1798)</f>
        <v/>
      </c>
      <c r="H1798" s="2" t="str">
        <f>IF(鋼材専用!A1798=0,"",鋼材専用!A1798)</f>
        <v/>
      </c>
      <c r="I1798" s="2" t="str">
        <f>IF(Φ部品専用!A1798=0,"",Φ部品専用!A1798)</f>
        <v/>
      </c>
      <c r="J1798" s="2" t="str">
        <f>IF(パイプ専用!A1798=0,"",パイプ専用!A1798)</f>
        <v/>
      </c>
      <c r="K1798" s="2" t="str">
        <f>IF(四角板専用!B1798=0,"",四角板専用!B1798)</f>
        <v/>
      </c>
      <c r="L1798" s="2" t="str">
        <f>IF('FB&amp;L専用'!B1798=0,"",'FB&amp;L専用'!B1798)</f>
        <v/>
      </c>
      <c r="M1798" s="2" t="str">
        <f>IF(鋼材専用!B1798=0,"",鋼材専用!B1798)</f>
        <v/>
      </c>
      <c r="O1798" s="2" t="str">
        <f>IF(パイプ専用!B1798=0,"",パイプ専用!B1798)</f>
        <v/>
      </c>
      <c r="P1798" s="4" t="str">
        <f>IF(四角板専用!M1798=0,"",四角板専用!M1798)</f>
        <v/>
      </c>
      <c r="W1798" s="1" t="s">
        <v>1894</v>
      </c>
      <c r="X1798" s="2" t="str">
        <f t="shared" ca="1" si="108"/>
        <v/>
      </c>
      <c r="Z1798" s="2" t="str">
        <f t="shared" si="109"/>
        <v/>
      </c>
    </row>
    <row r="1799" spans="1:26">
      <c r="A1799" s="2" t="str">
        <f>四角板専用!A1799&amp;四角板専用!B1799</f>
        <v/>
      </c>
      <c r="B1799" s="2" t="str">
        <f>'FB&amp;L専用'!A1799&amp;'FB&amp;L専用'!B1799</f>
        <v/>
      </c>
      <c r="C1799" s="2" t="str">
        <f>鋼材専用!A1799&amp;鋼材専用!B1799</f>
        <v/>
      </c>
      <c r="D1799" s="2" t="str">
        <f>Φ部品専用!A1799&amp;Φ部品専用!B1799</f>
        <v/>
      </c>
      <c r="F1799" s="2" t="str">
        <f>IF(四角板専用!A1799=0,"",四角板専用!A1799)</f>
        <v/>
      </c>
      <c r="G1799" s="2" t="str">
        <f>IF('FB&amp;L専用'!A1799=0,"",'FB&amp;L専用'!A1799)</f>
        <v/>
      </c>
      <c r="H1799" s="2" t="str">
        <f>IF(鋼材専用!A1799=0,"",鋼材専用!A1799)</f>
        <v/>
      </c>
      <c r="I1799" s="2" t="str">
        <f>IF(Φ部品専用!A1799=0,"",Φ部品専用!A1799)</f>
        <v/>
      </c>
      <c r="J1799" s="2" t="str">
        <f>IF(パイプ専用!A1799=0,"",パイプ専用!A1799)</f>
        <v/>
      </c>
      <c r="K1799" s="2" t="str">
        <f>IF(四角板専用!B1799=0,"",四角板専用!B1799)</f>
        <v/>
      </c>
      <c r="L1799" s="2" t="str">
        <f>IF('FB&amp;L専用'!B1799=0,"",'FB&amp;L専用'!B1799)</f>
        <v/>
      </c>
      <c r="M1799" s="2" t="str">
        <f>IF(鋼材専用!B1799=0,"",鋼材専用!B1799)</f>
        <v/>
      </c>
      <c r="O1799" s="2" t="str">
        <f>IF(パイプ専用!B1799=0,"",パイプ専用!B1799)</f>
        <v/>
      </c>
      <c r="P1799" s="4" t="str">
        <f>IF(四角板専用!M1799=0,"",四角板専用!M1799)</f>
        <v/>
      </c>
      <c r="W1799" s="1" t="s">
        <v>1895</v>
      </c>
      <c r="X1799" s="2" t="str">
        <f t="shared" ca="1" si="108"/>
        <v/>
      </c>
      <c r="Z1799" s="2" t="str">
        <f t="shared" si="109"/>
        <v/>
      </c>
    </row>
    <row r="1800" spans="1:26">
      <c r="A1800" s="2" t="str">
        <f>四角板専用!A1800&amp;四角板専用!B1800</f>
        <v/>
      </c>
      <c r="B1800" s="2" t="str">
        <f>'FB&amp;L専用'!A1800&amp;'FB&amp;L専用'!B1800</f>
        <v/>
      </c>
      <c r="C1800" s="2" t="str">
        <f>鋼材専用!A1800&amp;鋼材専用!B1800</f>
        <v/>
      </c>
      <c r="D1800" s="2" t="str">
        <f>Φ部品専用!A1800&amp;Φ部品専用!B1800</f>
        <v/>
      </c>
      <c r="F1800" s="2" t="str">
        <f>IF(四角板専用!A1800=0,"",四角板専用!A1800)</f>
        <v/>
      </c>
      <c r="G1800" s="2" t="str">
        <f>IF('FB&amp;L専用'!A1800=0,"",'FB&amp;L専用'!A1800)</f>
        <v/>
      </c>
      <c r="H1800" s="2" t="str">
        <f>IF(鋼材専用!A1800=0,"",鋼材専用!A1800)</f>
        <v/>
      </c>
      <c r="I1800" s="2" t="str">
        <f>IF(Φ部品専用!A1800=0,"",Φ部品専用!A1800)</f>
        <v/>
      </c>
      <c r="J1800" s="2" t="str">
        <f>IF(パイプ専用!A1800=0,"",パイプ専用!A1800)</f>
        <v/>
      </c>
      <c r="K1800" s="2" t="str">
        <f>IF(四角板専用!B1800=0,"",四角板専用!B1800)</f>
        <v/>
      </c>
      <c r="L1800" s="2" t="str">
        <f>IF('FB&amp;L専用'!B1800=0,"",'FB&amp;L専用'!B1800)</f>
        <v/>
      </c>
      <c r="M1800" s="2" t="str">
        <f>IF(鋼材専用!B1800=0,"",鋼材専用!B1800)</f>
        <v/>
      </c>
      <c r="O1800" s="2" t="str">
        <f>IF(パイプ専用!B1800=0,"",パイプ専用!B1800)</f>
        <v/>
      </c>
      <c r="P1800" s="4" t="str">
        <f>IF(四角板専用!M1800=0,"",四角板専用!M1800)</f>
        <v/>
      </c>
      <c r="W1800" s="1" t="s">
        <v>1896</v>
      </c>
      <c r="X1800" s="2" t="str">
        <f t="shared" ca="1" si="108"/>
        <v/>
      </c>
      <c r="Z1800" s="2" t="str">
        <f t="shared" si="109"/>
        <v/>
      </c>
    </row>
    <row r="1801" spans="1:26">
      <c r="A1801" s="2" t="str">
        <f>四角板専用!A1801&amp;四角板専用!B1801</f>
        <v/>
      </c>
      <c r="B1801" s="2" t="str">
        <f>'FB&amp;L専用'!A1801&amp;'FB&amp;L専用'!B1801</f>
        <v/>
      </c>
      <c r="C1801" s="2" t="str">
        <f>鋼材専用!A1801&amp;鋼材専用!B1801</f>
        <v/>
      </c>
      <c r="D1801" s="2" t="str">
        <f>Φ部品専用!A1801&amp;Φ部品専用!B1801</f>
        <v/>
      </c>
      <c r="F1801" s="2" t="str">
        <f>IF(四角板専用!A1801=0,"",四角板専用!A1801)</f>
        <v/>
      </c>
      <c r="G1801" s="2" t="str">
        <f>IF('FB&amp;L専用'!A1801=0,"",'FB&amp;L専用'!A1801)</f>
        <v/>
      </c>
      <c r="H1801" s="2" t="str">
        <f>IF(鋼材専用!A1801=0,"",鋼材専用!A1801)</f>
        <v/>
      </c>
      <c r="I1801" s="2" t="str">
        <f>IF(Φ部品専用!A1801=0,"",Φ部品専用!A1801)</f>
        <v/>
      </c>
      <c r="J1801" s="2" t="str">
        <f>IF(パイプ専用!A1801=0,"",パイプ専用!A1801)</f>
        <v/>
      </c>
      <c r="K1801" s="2" t="str">
        <f>IF(四角板専用!B1801=0,"",四角板専用!B1801)</f>
        <v/>
      </c>
      <c r="L1801" s="2" t="str">
        <f>IF('FB&amp;L専用'!B1801=0,"",'FB&amp;L専用'!B1801)</f>
        <v/>
      </c>
      <c r="M1801" s="2" t="str">
        <f>IF(鋼材専用!B1801=0,"",鋼材専用!B1801)</f>
        <v/>
      </c>
      <c r="O1801" s="2" t="str">
        <f>IF(パイプ専用!B1801=0,"",パイプ専用!B1801)</f>
        <v/>
      </c>
      <c r="P1801" s="4" t="str">
        <f>IF(四角板専用!M1801=0,"",四角板専用!M1801)</f>
        <v/>
      </c>
      <c r="W1801" s="1" t="s">
        <v>1897</v>
      </c>
      <c r="X1801" s="2" t="str">
        <f t="shared" ca="1" si="108"/>
        <v/>
      </c>
      <c r="Z1801" s="2" t="str">
        <f t="shared" si="109"/>
        <v/>
      </c>
    </row>
    <row r="1802" spans="1:26">
      <c r="A1802" s="2" t="str">
        <f>四角板専用!A1802&amp;四角板専用!B1802</f>
        <v/>
      </c>
      <c r="B1802" s="2" t="str">
        <f>'FB&amp;L専用'!A1802&amp;'FB&amp;L専用'!B1802</f>
        <v/>
      </c>
      <c r="C1802" s="2" t="str">
        <f>鋼材専用!A1802&amp;鋼材専用!B1802</f>
        <v/>
      </c>
      <c r="D1802" s="2" t="str">
        <f>Φ部品専用!A1802&amp;Φ部品専用!B1802</f>
        <v/>
      </c>
      <c r="F1802" s="2" t="str">
        <f>IF(四角板専用!A1802=0,"",四角板専用!A1802)</f>
        <v/>
      </c>
      <c r="G1802" s="2" t="str">
        <f>IF('FB&amp;L専用'!A1802=0,"",'FB&amp;L専用'!A1802)</f>
        <v/>
      </c>
      <c r="H1802" s="2" t="str">
        <f>IF(鋼材専用!A1802=0,"",鋼材専用!A1802)</f>
        <v/>
      </c>
      <c r="I1802" s="2" t="str">
        <f>IF(Φ部品専用!A1802=0,"",Φ部品専用!A1802)</f>
        <v/>
      </c>
      <c r="J1802" s="2" t="str">
        <f>IF(パイプ専用!A1802=0,"",パイプ専用!A1802)</f>
        <v/>
      </c>
      <c r="K1802" s="2" t="str">
        <f>IF(四角板専用!B1802=0,"",四角板専用!B1802)</f>
        <v/>
      </c>
      <c r="L1802" s="2" t="str">
        <f>IF('FB&amp;L専用'!B1802=0,"",'FB&amp;L専用'!B1802)</f>
        <v/>
      </c>
      <c r="M1802" s="2" t="str">
        <f>IF(鋼材専用!B1802=0,"",鋼材専用!B1802)</f>
        <v/>
      </c>
      <c r="O1802" s="2" t="str">
        <f>IF(パイプ専用!B1802=0,"",パイプ専用!B1802)</f>
        <v/>
      </c>
      <c r="P1802" s="4" t="str">
        <f>IF(四角板専用!M1802=0,"",四角板専用!M1802)</f>
        <v/>
      </c>
      <c r="W1802" s="1" t="s">
        <v>1898</v>
      </c>
      <c r="X1802" s="2" t="str">
        <f t="shared" ca="1" si="108"/>
        <v/>
      </c>
      <c r="Z1802" s="2" t="str">
        <f t="shared" si="109"/>
        <v/>
      </c>
    </row>
    <row r="1803" spans="1:26">
      <c r="A1803" s="2" t="str">
        <f>四角板専用!A1803&amp;四角板専用!B1803</f>
        <v/>
      </c>
      <c r="B1803" s="2" t="str">
        <f>'FB&amp;L専用'!A1803&amp;'FB&amp;L専用'!B1803</f>
        <v/>
      </c>
      <c r="C1803" s="2" t="str">
        <f>鋼材専用!A1803&amp;鋼材専用!B1803</f>
        <v/>
      </c>
      <c r="D1803" s="2" t="str">
        <f>Φ部品専用!A1803&amp;Φ部品専用!B1803</f>
        <v/>
      </c>
      <c r="F1803" s="2" t="str">
        <f>IF(四角板専用!A1803=0,"",四角板専用!A1803)</f>
        <v/>
      </c>
      <c r="G1803" s="2" t="str">
        <f>IF('FB&amp;L専用'!A1803=0,"",'FB&amp;L専用'!A1803)</f>
        <v/>
      </c>
      <c r="H1803" s="2" t="str">
        <f>IF(鋼材専用!A1803=0,"",鋼材専用!A1803)</f>
        <v/>
      </c>
      <c r="I1803" s="2" t="str">
        <f>IF(Φ部品専用!A1803=0,"",Φ部品専用!A1803)</f>
        <v/>
      </c>
      <c r="J1803" s="2" t="str">
        <f>IF(パイプ専用!A1803=0,"",パイプ専用!A1803)</f>
        <v/>
      </c>
      <c r="K1803" s="2" t="str">
        <f>IF(四角板専用!B1803=0,"",四角板専用!B1803)</f>
        <v/>
      </c>
      <c r="L1803" s="2" t="str">
        <f>IF('FB&amp;L専用'!B1803=0,"",'FB&amp;L専用'!B1803)</f>
        <v/>
      </c>
      <c r="M1803" s="2" t="str">
        <f>IF(鋼材専用!B1803=0,"",鋼材専用!B1803)</f>
        <v/>
      </c>
      <c r="O1803" s="2" t="str">
        <f>IF(パイプ専用!B1803=0,"",パイプ専用!B1803)</f>
        <v/>
      </c>
      <c r="P1803" s="4" t="str">
        <f>IF(四角板専用!M1803=0,"",四角板専用!M1803)</f>
        <v/>
      </c>
      <c r="W1803" s="1" t="s">
        <v>1899</v>
      </c>
      <c r="X1803" s="2" t="str">
        <f t="shared" ca="1" si="108"/>
        <v/>
      </c>
      <c r="Z1803" s="2" t="str">
        <f t="shared" si="109"/>
        <v/>
      </c>
    </row>
    <row r="1804" spans="1:26">
      <c r="A1804" s="2" t="str">
        <f>四角板専用!A1804&amp;四角板専用!B1804</f>
        <v/>
      </c>
      <c r="B1804" s="2" t="str">
        <f>'FB&amp;L専用'!A1804&amp;'FB&amp;L専用'!B1804</f>
        <v/>
      </c>
      <c r="C1804" s="2" t="str">
        <f>鋼材専用!A1804&amp;鋼材専用!B1804</f>
        <v/>
      </c>
      <c r="D1804" s="2" t="str">
        <f>Φ部品専用!A1804&amp;Φ部品専用!B1804</f>
        <v/>
      </c>
      <c r="F1804" s="2" t="str">
        <f>IF(四角板専用!A1804=0,"",四角板専用!A1804)</f>
        <v/>
      </c>
      <c r="G1804" s="2" t="str">
        <f>IF('FB&amp;L専用'!A1804=0,"",'FB&amp;L専用'!A1804)</f>
        <v/>
      </c>
      <c r="H1804" s="2" t="str">
        <f>IF(鋼材専用!A1804=0,"",鋼材専用!A1804)</f>
        <v/>
      </c>
      <c r="I1804" s="2" t="str">
        <f>IF(Φ部品専用!A1804=0,"",Φ部品専用!A1804)</f>
        <v/>
      </c>
      <c r="J1804" s="2" t="str">
        <f>IF(パイプ専用!A1804=0,"",パイプ専用!A1804)</f>
        <v/>
      </c>
      <c r="K1804" s="2" t="str">
        <f>IF(四角板専用!B1804=0,"",四角板専用!B1804)</f>
        <v/>
      </c>
      <c r="L1804" s="2" t="str">
        <f>IF('FB&amp;L専用'!B1804=0,"",'FB&amp;L専用'!B1804)</f>
        <v/>
      </c>
      <c r="M1804" s="2" t="str">
        <f>IF(鋼材専用!B1804=0,"",鋼材専用!B1804)</f>
        <v/>
      </c>
      <c r="O1804" s="2" t="str">
        <f>IF(パイプ専用!B1804=0,"",パイプ専用!B1804)</f>
        <v/>
      </c>
      <c r="P1804" s="4" t="str">
        <f>IF(四角板専用!M1804=0,"",四角板専用!M1804)</f>
        <v/>
      </c>
      <c r="W1804" s="1" t="s">
        <v>1900</v>
      </c>
      <c r="X1804" s="2" t="str">
        <f t="shared" ca="1" si="108"/>
        <v/>
      </c>
      <c r="Z1804" s="2" t="str">
        <f t="shared" si="109"/>
        <v/>
      </c>
    </row>
    <row r="1805" spans="1:26">
      <c r="A1805" s="2" t="str">
        <f>四角板専用!A1805&amp;四角板専用!B1805</f>
        <v/>
      </c>
      <c r="B1805" s="2" t="str">
        <f>'FB&amp;L専用'!A1805&amp;'FB&amp;L専用'!B1805</f>
        <v/>
      </c>
      <c r="C1805" s="2" t="str">
        <f>鋼材専用!A1805&amp;鋼材専用!B1805</f>
        <v/>
      </c>
      <c r="D1805" s="2" t="str">
        <f>Φ部品専用!A1805&amp;Φ部品専用!B1805</f>
        <v/>
      </c>
      <c r="F1805" s="2" t="str">
        <f>IF(四角板専用!A1805=0,"",四角板専用!A1805)</f>
        <v/>
      </c>
      <c r="G1805" s="2" t="str">
        <f>IF('FB&amp;L専用'!A1805=0,"",'FB&amp;L専用'!A1805)</f>
        <v/>
      </c>
      <c r="H1805" s="2" t="str">
        <f>IF(鋼材専用!A1805=0,"",鋼材専用!A1805)</f>
        <v/>
      </c>
      <c r="I1805" s="2" t="str">
        <f>IF(Φ部品専用!A1805=0,"",Φ部品専用!A1805)</f>
        <v/>
      </c>
      <c r="J1805" s="2" t="str">
        <f>IF(パイプ専用!A1805=0,"",パイプ専用!A1805)</f>
        <v/>
      </c>
      <c r="K1805" s="2" t="str">
        <f>IF(四角板専用!B1805=0,"",四角板専用!B1805)</f>
        <v/>
      </c>
      <c r="L1805" s="2" t="str">
        <f>IF('FB&amp;L専用'!B1805=0,"",'FB&amp;L専用'!B1805)</f>
        <v/>
      </c>
      <c r="M1805" s="2" t="str">
        <f>IF(鋼材専用!B1805=0,"",鋼材専用!B1805)</f>
        <v/>
      </c>
      <c r="O1805" s="2" t="str">
        <f>IF(パイプ専用!B1805=0,"",パイプ専用!B1805)</f>
        <v/>
      </c>
      <c r="P1805" s="4" t="str">
        <f>IF(四角板専用!M1805=0,"",四角板専用!M1805)</f>
        <v/>
      </c>
      <c r="W1805" s="1" t="s">
        <v>1901</v>
      </c>
      <c r="X1805" s="2" t="str">
        <f t="shared" ca="1" si="108"/>
        <v/>
      </c>
      <c r="Z1805" s="2" t="str">
        <f t="shared" si="109"/>
        <v/>
      </c>
    </row>
    <row r="1806" spans="1:26">
      <c r="A1806" s="2" t="str">
        <f>四角板専用!A1806&amp;四角板専用!B1806</f>
        <v/>
      </c>
      <c r="B1806" s="2" t="str">
        <f>'FB&amp;L専用'!A1806&amp;'FB&amp;L専用'!B1806</f>
        <v/>
      </c>
      <c r="C1806" s="2" t="str">
        <f>鋼材専用!A1806&amp;鋼材専用!B1806</f>
        <v/>
      </c>
      <c r="D1806" s="2" t="str">
        <f>Φ部品専用!A1806&amp;Φ部品専用!B1806</f>
        <v/>
      </c>
      <c r="F1806" s="2" t="str">
        <f>IF(四角板専用!A1806=0,"",四角板専用!A1806)</f>
        <v/>
      </c>
      <c r="G1806" s="2" t="str">
        <f>IF('FB&amp;L専用'!A1806=0,"",'FB&amp;L専用'!A1806)</f>
        <v/>
      </c>
      <c r="H1806" s="2" t="str">
        <f>IF(鋼材専用!A1806=0,"",鋼材専用!A1806)</f>
        <v/>
      </c>
      <c r="I1806" s="2" t="str">
        <f>IF(Φ部品専用!A1806=0,"",Φ部品専用!A1806)</f>
        <v/>
      </c>
      <c r="J1806" s="2" t="str">
        <f>IF(パイプ専用!A1806=0,"",パイプ専用!A1806)</f>
        <v/>
      </c>
      <c r="K1806" s="2" t="str">
        <f>IF(四角板専用!B1806=0,"",四角板専用!B1806)</f>
        <v/>
      </c>
      <c r="L1806" s="2" t="str">
        <f>IF('FB&amp;L専用'!B1806=0,"",'FB&amp;L専用'!B1806)</f>
        <v/>
      </c>
      <c r="M1806" s="2" t="str">
        <f>IF(鋼材専用!B1806=0,"",鋼材専用!B1806)</f>
        <v/>
      </c>
      <c r="O1806" s="2" t="str">
        <f>IF(パイプ専用!B1806=0,"",パイプ専用!B1806)</f>
        <v/>
      </c>
      <c r="P1806" s="4" t="str">
        <f>IF(四角板専用!M1806=0,"",四角板専用!M1806)</f>
        <v/>
      </c>
      <c r="W1806" s="1" t="s">
        <v>1902</v>
      </c>
      <c r="X1806" s="2" t="str">
        <f t="shared" ca="1" si="108"/>
        <v/>
      </c>
      <c r="Z1806" s="2" t="str">
        <f t="shared" si="109"/>
        <v/>
      </c>
    </row>
    <row r="1807" spans="1:26">
      <c r="A1807" s="2" t="str">
        <f>四角板専用!A1807&amp;四角板専用!B1807</f>
        <v/>
      </c>
      <c r="B1807" s="2" t="str">
        <f>'FB&amp;L専用'!A1807&amp;'FB&amp;L専用'!B1807</f>
        <v/>
      </c>
      <c r="C1807" s="2" t="str">
        <f>鋼材専用!A1807&amp;鋼材専用!B1807</f>
        <v/>
      </c>
      <c r="D1807" s="2" t="str">
        <f>Φ部品専用!A1807&amp;Φ部品専用!B1807</f>
        <v/>
      </c>
      <c r="F1807" s="2" t="str">
        <f>IF(四角板専用!A1807=0,"",四角板専用!A1807)</f>
        <v/>
      </c>
      <c r="G1807" s="2" t="str">
        <f>IF('FB&amp;L専用'!A1807=0,"",'FB&amp;L専用'!A1807)</f>
        <v/>
      </c>
      <c r="H1807" s="2" t="str">
        <f>IF(鋼材専用!A1807=0,"",鋼材専用!A1807)</f>
        <v/>
      </c>
      <c r="I1807" s="2" t="str">
        <f>IF(Φ部品専用!A1807=0,"",Φ部品専用!A1807)</f>
        <v/>
      </c>
      <c r="J1807" s="2" t="str">
        <f>IF(パイプ専用!A1807=0,"",パイプ専用!A1807)</f>
        <v/>
      </c>
      <c r="K1807" s="2" t="str">
        <f>IF(四角板専用!B1807=0,"",四角板専用!B1807)</f>
        <v/>
      </c>
      <c r="L1807" s="2" t="str">
        <f>IF('FB&amp;L専用'!B1807=0,"",'FB&amp;L専用'!B1807)</f>
        <v/>
      </c>
      <c r="M1807" s="2" t="str">
        <f>IF(鋼材専用!B1807=0,"",鋼材専用!B1807)</f>
        <v/>
      </c>
      <c r="O1807" s="2" t="str">
        <f>IF(パイプ専用!B1807=0,"",パイプ専用!B1807)</f>
        <v/>
      </c>
      <c r="P1807" s="4" t="str">
        <f>IF(四角板専用!M1807=0,"",四角板専用!M1807)</f>
        <v/>
      </c>
      <c r="W1807" s="1" t="s">
        <v>1903</v>
      </c>
      <c r="X1807" s="2" t="str">
        <f t="shared" ca="1" si="108"/>
        <v/>
      </c>
      <c r="Z1807" s="2" t="str">
        <f t="shared" si="109"/>
        <v/>
      </c>
    </row>
    <row r="1808" spans="1:26">
      <c r="A1808" s="2" t="str">
        <f>四角板専用!A1808&amp;四角板専用!B1808</f>
        <v/>
      </c>
      <c r="B1808" s="2" t="str">
        <f>'FB&amp;L専用'!A1808&amp;'FB&amp;L専用'!B1808</f>
        <v/>
      </c>
      <c r="C1808" s="2" t="str">
        <f>鋼材専用!A1808&amp;鋼材専用!B1808</f>
        <v/>
      </c>
      <c r="D1808" s="2" t="str">
        <f>Φ部品専用!A1808&amp;Φ部品専用!B1808</f>
        <v/>
      </c>
      <c r="F1808" s="2" t="str">
        <f>IF(四角板専用!A1808=0,"",四角板専用!A1808)</f>
        <v/>
      </c>
      <c r="G1808" s="2" t="str">
        <f>IF('FB&amp;L専用'!A1808=0,"",'FB&amp;L専用'!A1808)</f>
        <v/>
      </c>
      <c r="H1808" s="2" t="str">
        <f>IF(鋼材専用!A1808=0,"",鋼材専用!A1808)</f>
        <v/>
      </c>
      <c r="I1808" s="2" t="str">
        <f>IF(Φ部品専用!A1808=0,"",Φ部品専用!A1808)</f>
        <v/>
      </c>
      <c r="J1808" s="2" t="str">
        <f>IF(パイプ専用!A1808=0,"",パイプ専用!A1808)</f>
        <v/>
      </c>
      <c r="K1808" s="2" t="str">
        <f>IF(四角板専用!B1808=0,"",四角板専用!B1808)</f>
        <v/>
      </c>
      <c r="L1808" s="2" t="str">
        <f>IF('FB&amp;L専用'!B1808=0,"",'FB&amp;L専用'!B1808)</f>
        <v/>
      </c>
      <c r="M1808" s="2" t="str">
        <f>IF(鋼材専用!B1808=0,"",鋼材専用!B1808)</f>
        <v/>
      </c>
      <c r="O1808" s="2" t="str">
        <f>IF(パイプ専用!B1808=0,"",パイプ専用!B1808)</f>
        <v/>
      </c>
      <c r="P1808" s="4" t="str">
        <f>IF(四角板専用!M1808=0,"",四角板専用!M1808)</f>
        <v/>
      </c>
      <c r="W1808" s="1" t="s">
        <v>1904</v>
      </c>
      <c r="X1808" s="2" t="str">
        <f t="shared" ca="1" si="108"/>
        <v/>
      </c>
      <c r="Z1808" s="2" t="str">
        <f t="shared" si="109"/>
        <v/>
      </c>
    </row>
    <row r="1809" spans="1:26">
      <c r="A1809" s="2" t="str">
        <f>四角板専用!A1809&amp;四角板専用!B1809</f>
        <v/>
      </c>
      <c r="B1809" s="2" t="str">
        <f>'FB&amp;L専用'!A1809&amp;'FB&amp;L専用'!B1809</f>
        <v/>
      </c>
      <c r="C1809" s="2" t="str">
        <f>鋼材専用!A1809&amp;鋼材専用!B1809</f>
        <v/>
      </c>
      <c r="D1809" s="2" t="str">
        <f>Φ部品専用!A1809&amp;Φ部品専用!B1809</f>
        <v/>
      </c>
      <c r="F1809" s="2" t="str">
        <f>IF(四角板専用!A1809=0,"",四角板専用!A1809)</f>
        <v/>
      </c>
      <c r="G1809" s="2" t="str">
        <f>IF('FB&amp;L専用'!A1809=0,"",'FB&amp;L専用'!A1809)</f>
        <v/>
      </c>
      <c r="H1809" s="2" t="str">
        <f>IF(鋼材専用!A1809=0,"",鋼材専用!A1809)</f>
        <v/>
      </c>
      <c r="I1809" s="2" t="str">
        <f>IF(Φ部品専用!A1809=0,"",Φ部品専用!A1809)</f>
        <v/>
      </c>
      <c r="J1809" s="2" t="str">
        <f>IF(パイプ専用!A1809=0,"",パイプ専用!A1809)</f>
        <v/>
      </c>
      <c r="K1809" s="2" t="str">
        <f>IF(四角板専用!B1809=0,"",四角板専用!B1809)</f>
        <v/>
      </c>
      <c r="L1809" s="2" t="str">
        <f>IF('FB&amp;L専用'!B1809=0,"",'FB&amp;L専用'!B1809)</f>
        <v/>
      </c>
      <c r="M1809" s="2" t="str">
        <f>IF(鋼材専用!B1809=0,"",鋼材専用!B1809)</f>
        <v/>
      </c>
      <c r="O1809" s="2" t="str">
        <f>IF(パイプ専用!B1809=0,"",パイプ専用!B1809)</f>
        <v/>
      </c>
      <c r="P1809" s="4" t="str">
        <f>IF(四角板専用!M1809=0,"",四角板専用!M1809)</f>
        <v/>
      </c>
      <c r="W1809" s="1" t="s">
        <v>1905</v>
      </c>
      <c r="X1809" s="2" t="str">
        <f t="shared" ca="1" si="108"/>
        <v/>
      </c>
      <c r="Z1809" s="2" t="str">
        <f t="shared" si="109"/>
        <v/>
      </c>
    </row>
    <row r="1810" spans="1:26">
      <c r="A1810" s="2" t="str">
        <f>四角板専用!A1810&amp;四角板専用!B1810</f>
        <v/>
      </c>
      <c r="B1810" s="2" t="str">
        <f>'FB&amp;L専用'!A1810&amp;'FB&amp;L専用'!B1810</f>
        <v/>
      </c>
      <c r="C1810" s="2" t="str">
        <f>鋼材専用!A1810&amp;鋼材専用!B1810</f>
        <v/>
      </c>
      <c r="D1810" s="2" t="str">
        <f>Φ部品専用!A1810&amp;Φ部品専用!B1810</f>
        <v/>
      </c>
      <c r="F1810" s="2" t="str">
        <f>IF(四角板専用!A1810=0,"",四角板専用!A1810)</f>
        <v/>
      </c>
      <c r="G1810" s="2" t="str">
        <f>IF('FB&amp;L専用'!A1810=0,"",'FB&amp;L専用'!A1810)</f>
        <v/>
      </c>
      <c r="H1810" s="2" t="str">
        <f>IF(鋼材専用!A1810=0,"",鋼材専用!A1810)</f>
        <v/>
      </c>
      <c r="I1810" s="2" t="str">
        <f>IF(Φ部品専用!A1810=0,"",Φ部品専用!A1810)</f>
        <v/>
      </c>
      <c r="J1810" s="2" t="str">
        <f>IF(パイプ専用!A1810=0,"",パイプ専用!A1810)</f>
        <v/>
      </c>
      <c r="K1810" s="2" t="str">
        <f>IF(四角板専用!B1810=0,"",四角板専用!B1810)</f>
        <v/>
      </c>
      <c r="L1810" s="2" t="str">
        <f>IF('FB&amp;L専用'!B1810=0,"",'FB&amp;L専用'!B1810)</f>
        <v/>
      </c>
      <c r="M1810" s="2" t="str">
        <f>IF(鋼材専用!B1810=0,"",鋼材専用!B1810)</f>
        <v/>
      </c>
      <c r="O1810" s="2" t="str">
        <f>IF(パイプ専用!B1810=0,"",パイプ専用!B1810)</f>
        <v/>
      </c>
      <c r="P1810" s="4" t="str">
        <f>IF(四角板専用!M1810=0,"",四角板専用!M1810)</f>
        <v/>
      </c>
      <c r="W1810" s="1" t="s">
        <v>1906</v>
      </c>
      <c r="X1810" s="2" t="str">
        <f t="shared" ca="1" si="108"/>
        <v/>
      </c>
      <c r="Z1810" s="2" t="str">
        <f t="shared" si="109"/>
        <v/>
      </c>
    </row>
    <row r="1811" spans="1:26">
      <c r="A1811" s="2" t="str">
        <f>四角板専用!A1811&amp;四角板専用!B1811</f>
        <v/>
      </c>
      <c r="B1811" s="2" t="str">
        <f>'FB&amp;L専用'!A1811&amp;'FB&amp;L専用'!B1811</f>
        <v/>
      </c>
      <c r="C1811" s="2" t="str">
        <f>鋼材専用!A1811&amp;鋼材専用!B1811</f>
        <v/>
      </c>
      <c r="D1811" s="2" t="str">
        <f>Φ部品専用!A1811&amp;Φ部品専用!B1811</f>
        <v/>
      </c>
      <c r="F1811" s="2" t="str">
        <f>IF(四角板専用!A1811=0,"",四角板専用!A1811)</f>
        <v/>
      </c>
      <c r="G1811" s="2" t="str">
        <f>IF('FB&amp;L専用'!A1811=0,"",'FB&amp;L専用'!A1811)</f>
        <v/>
      </c>
      <c r="H1811" s="2" t="str">
        <f>IF(鋼材専用!A1811=0,"",鋼材専用!A1811)</f>
        <v/>
      </c>
      <c r="I1811" s="2" t="str">
        <f>IF(Φ部品専用!A1811=0,"",Φ部品専用!A1811)</f>
        <v/>
      </c>
      <c r="J1811" s="2" t="str">
        <f>IF(パイプ専用!A1811=0,"",パイプ専用!A1811)</f>
        <v/>
      </c>
      <c r="K1811" s="2" t="str">
        <f>IF(四角板専用!B1811=0,"",四角板専用!B1811)</f>
        <v/>
      </c>
      <c r="L1811" s="2" t="str">
        <f>IF('FB&amp;L専用'!B1811=0,"",'FB&amp;L専用'!B1811)</f>
        <v/>
      </c>
      <c r="M1811" s="2" t="str">
        <f>IF(鋼材専用!B1811=0,"",鋼材専用!B1811)</f>
        <v/>
      </c>
      <c r="O1811" s="2" t="str">
        <f>IF(パイプ専用!B1811=0,"",パイプ専用!B1811)</f>
        <v/>
      </c>
      <c r="P1811" s="4" t="str">
        <f>IF(四角板専用!M1811=0,"",四角板専用!M1811)</f>
        <v/>
      </c>
      <c r="W1811" s="1" t="s">
        <v>1907</v>
      </c>
      <c r="X1811" s="2" t="str">
        <f t="shared" ca="1" si="108"/>
        <v/>
      </c>
      <c r="Z1811" s="2" t="str">
        <f t="shared" si="109"/>
        <v/>
      </c>
    </row>
    <row r="1812" spans="1:26">
      <c r="A1812" s="2" t="str">
        <f>四角板専用!A1812&amp;四角板専用!B1812</f>
        <v/>
      </c>
      <c r="B1812" s="2" t="str">
        <f>'FB&amp;L専用'!A1812&amp;'FB&amp;L専用'!B1812</f>
        <v/>
      </c>
      <c r="C1812" s="2" t="str">
        <f>鋼材専用!A1812&amp;鋼材専用!B1812</f>
        <v/>
      </c>
      <c r="D1812" s="2" t="str">
        <f>Φ部品専用!A1812&amp;Φ部品専用!B1812</f>
        <v/>
      </c>
      <c r="F1812" s="2" t="str">
        <f>IF(四角板専用!A1812=0,"",四角板専用!A1812)</f>
        <v/>
      </c>
      <c r="G1812" s="2" t="str">
        <f>IF('FB&amp;L専用'!A1812=0,"",'FB&amp;L専用'!A1812)</f>
        <v/>
      </c>
      <c r="H1812" s="2" t="str">
        <f>IF(鋼材専用!A1812=0,"",鋼材専用!A1812)</f>
        <v/>
      </c>
      <c r="I1812" s="2" t="str">
        <f>IF(Φ部品専用!A1812=0,"",Φ部品専用!A1812)</f>
        <v/>
      </c>
      <c r="J1812" s="2" t="str">
        <f>IF(パイプ専用!A1812=0,"",パイプ専用!A1812)</f>
        <v/>
      </c>
      <c r="K1812" s="2" t="str">
        <f>IF(四角板専用!B1812=0,"",四角板専用!B1812)</f>
        <v/>
      </c>
      <c r="L1812" s="2" t="str">
        <f>IF('FB&amp;L専用'!B1812=0,"",'FB&amp;L専用'!B1812)</f>
        <v/>
      </c>
      <c r="M1812" s="2" t="str">
        <f>IF(鋼材専用!B1812=0,"",鋼材専用!B1812)</f>
        <v/>
      </c>
      <c r="O1812" s="2" t="str">
        <f>IF(パイプ専用!B1812=0,"",パイプ専用!B1812)</f>
        <v/>
      </c>
      <c r="P1812" s="4" t="str">
        <f>IF(四角板専用!M1812=0,"",四角板専用!M1812)</f>
        <v/>
      </c>
      <c r="W1812" s="1" t="s">
        <v>1908</v>
      </c>
      <c r="X1812" s="2" t="str">
        <f t="shared" ca="1" si="108"/>
        <v/>
      </c>
      <c r="Z1812" s="2" t="str">
        <f t="shared" si="109"/>
        <v/>
      </c>
    </row>
    <row r="1813" spans="1:26">
      <c r="A1813" s="2" t="str">
        <f>四角板専用!A1813&amp;四角板専用!B1813</f>
        <v/>
      </c>
      <c r="B1813" s="2" t="str">
        <f>'FB&amp;L専用'!A1813&amp;'FB&amp;L専用'!B1813</f>
        <v/>
      </c>
      <c r="C1813" s="2" t="str">
        <f>鋼材専用!A1813&amp;鋼材専用!B1813</f>
        <v/>
      </c>
      <c r="D1813" s="2" t="str">
        <f>Φ部品専用!A1813&amp;Φ部品専用!B1813</f>
        <v/>
      </c>
      <c r="F1813" s="2" t="str">
        <f>IF(四角板専用!A1813=0,"",四角板専用!A1813)</f>
        <v/>
      </c>
      <c r="G1813" s="2" t="str">
        <f>IF('FB&amp;L専用'!A1813=0,"",'FB&amp;L専用'!A1813)</f>
        <v/>
      </c>
      <c r="H1813" s="2" t="str">
        <f>IF(鋼材専用!A1813=0,"",鋼材専用!A1813)</f>
        <v/>
      </c>
      <c r="I1813" s="2" t="str">
        <f>IF(Φ部品専用!A1813=0,"",Φ部品専用!A1813)</f>
        <v/>
      </c>
      <c r="J1813" s="2" t="str">
        <f>IF(パイプ専用!A1813=0,"",パイプ専用!A1813)</f>
        <v/>
      </c>
      <c r="K1813" s="2" t="str">
        <f>IF(四角板専用!B1813=0,"",四角板専用!B1813)</f>
        <v/>
      </c>
      <c r="L1813" s="2" t="str">
        <f>IF('FB&amp;L専用'!B1813=0,"",'FB&amp;L専用'!B1813)</f>
        <v/>
      </c>
      <c r="M1813" s="2" t="str">
        <f>IF(鋼材専用!B1813=0,"",鋼材専用!B1813)</f>
        <v/>
      </c>
      <c r="O1813" s="2" t="str">
        <f>IF(パイプ専用!B1813=0,"",パイプ専用!B1813)</f>
        <v/>
      </c>
      <c r="P1813" s="4" t="str">
        <f>IF(四角板専用!M1813=0,"",四角板専用!M1813)</f>
        <v/>
      </c>
      <c r="W1813" s="1" t="s">
        <v>1909</v>
      </c>
      <c r="X1813" s="2" t="str">
        <f t="shared" ca="1" si="108"/>
        <v/>
      </c>
      <c r="Z1813" s="2" t="str">
        <f t="shared" si="109"/>
        <v/>
      </c>
    </row>
    <row r="1814" spans="1:26">
      <c r="A1814" s="2" t="str">
        <f>四角板専用!A1814&amp;四角板専用!B1814</f>
        <v/>
      </c>
      <c r="B1814" s="2" t="str">
        <f>'FB&amp;L専用'!A1814&amp;'FB&amp;L専用'!B1814</f>
        <v/>
      </c>
      <c r="C1814" s="2" t="str">
        <f>鋼材専用!A1814&amp;鋼材専用!B1814</f>
        <v/>
      </c>
      <c r="D1814" s="2" t="str">
        <f>Φ部品専用!A1814&amp;Φ部品専用!B1814</f>
        <v/>
      </c>
      <c r="F1814" s="2" t="str">
        <f>IF(四角板専用!A1814=0,"",四角板専用!A1814)</f>
        <v/>
      </c>
      <c r="G1814" s="2" t="str">
        <f>IF('FB&amp;L専用'!A1814=0,"",'FB&amp;L専用'!A1814)</f>
        <v/>
      </c>
      <c r="H1814" s="2" t="str">
        <f>IF(鋼材専用!A1814=0,"",鋼材専用!A1814)</f>
        <v/>
      </c>
      <c r="I1814" s="2" t="str">
        <f>IF(Φ部品専用!A1814=0,"",Φ部品専用!A1814)</f>
        <v/>
      </c>
      <c r="J1814" s="2" t="str">
        <f>IF(パイプ専用!A1814=0,"",パイプ専用!A1814)</f>
        <v/>
      </c>
      <c r="K1814" s="2" t="str">
        <f>IF(四角板専用!B1814=0,"",四角板専用!B1814)</f>
        <v/>
      </c>
      <c r="L1814" s="2" t="str">
        <f>IF('FB&amp;L専用'!B1814=0,"",'FB&amp;L専用'!B1814)</f>
        <v/>
      </c>
      <c r="M1814" s="2" t="str">
        <f>IF(鋼材専用!B1814=0,"",鋼材専用!B1814)</f>
        <v/>
      </c>
      <c r="O1814" s="2" t="str">
        <f>IF(パイプ専用!B1814=0,"",パイプ専用!B1814)</f>
        <v/>
      </c>
      <c r="P1814" s="4" t="str">
        <f>IF(四角板専用!M1814=0,"",四角板専用!M1814)</f>
        <v/>
      </c>
      <c r="W1814" s="1" t="s">
        <v>1910</v>
      </c>
      <c r="X1814" s="2" t="str">
        <f t="shared" ca="1" si="108"/>
        <v/>
      </c>
      <c r="Z1814" s="2" t="str">
        <f t="shared" si="109"/>
        <v/>
      </c>
    </row>
    <row r="1815" spans="1:26">
      <c r="A1815" s="2" t="str">
        <f>四角板専用!A1815&amp;四角板専用!B1815</f>
        <v/>
      </c>
      <c r="B1815" s="2" t="str">
        <f>'FB&amp;L専用'!A1815&amp;'FB&amp;L専用'!B1815</f>
        <v/>
      </c>
      <c r="C1815" s="2" t="str">
        <f>鋼材専用!A1815&amp;鋼材専用!B1815</f>
        <v/>
      </c>
      <c r="D1815" s="2" t="str">
        <f>Φ部品専用!A1815&amp;Φ部品専用!B1815</f>
        <v/>
      </c>
      <c r="F1815" s="2" t="str">
        <f>IF(四角板専用!A1815=0,"",四角板専用!A1815)</f>
        <v/>
      </c>
      <c r="G1815" s="2" t="str">
        <f>IF('FB&amp;L専用'!A1815=0,"",'FB&amp;L専用'!A1815)</f>
        <v/>
      </c>
      <c r="H1815" s="2" t="str">
        <f>IF(鋼材専用!A1815=0,"",鋼材専用!A1815)</f>
        <v/>
      </c>
      <c r="I1815" s="2" t="str">
        <f>IF(Φ部品専用!A1815=0,"",Φ部品専用!A1815)</f>
        <v/>
      </c>
      <c r="J1815" s="2" t="str">
        <f>IF(パイプ専用!A1815=0,"",パイプ専用!A1815)</f>
        <v/>
      </c>
      <c r="K1815" s="2" t="str">
        <f>IF(四角板専用!B1815=0,"",四角板専用!B1815)</f>
        <v/>
      </c>
      <c r="L1815" s="2" t="str">
        <f>IF('FB&amp;L専用'!B1815=0,"",'FB&amp;L専用'!B1815)</f>
        <v/>
      </c>
      <c r="M1815" s="2" t="str">
        <f>IF(鋼材専用!B1815=0,"",鋼材専用!B1815)</f>
        <v/>
      </c>
      <c r="O1815" s="2" t="str">
        <f>IF(パイプ専用!B1815=0,"",パイプ専用!B1815)</f>
        <v/>
      </c>
      <c r="P1815" s="4" t="str">
        <f>IF(四角板専用!M1815=0,"",四角板専用!M1815)</f>
        <v/>
      </c>
      <c r="W1815" s="1" t="s">
        <v>1911</v>
      </c>
      <c r="X1815" s="2" t="str">
        <f t="shared" ca="1" si="108"/>
        <v/>
      </c>
      <c r="Z1815" s="2" t="str">
        <f t="shared" si="109"/>
        <v/>
      </c>
    </row>
    <row r="1816" spans="1:26">
      <c r="A1816" s="2" t="str">
        <f>四角板専用!A1816&amp;四角板専用!B1816</f>
        <v/>
      </c>
      <c r="B1816" s="2" t="str">
        <f>'FB&amp;L専用'!A1816&amp;'FB&amp;L専用'!B1816</f>
        <v/>
      </c>
      <c r="C1816" s="2" t="str">
        <f>鋼材専用!A1816&amp;鋼材専用!B1816</f>
        <v/>
      </c>
      <c r="D1816" s="2" t="str">
        <f>Φ部品専用!A1816&amp;Φ部品専用!B1816</f>
        <v/>
      </c>
      <c r="F1816" s="2" t="str">
        <f>IF(四角板専用!A1816=0,"",四角板専用!A1816)</f>
        <v/>
      </c>
      <c r="G1816" s="2" t="str">
        <f>IF('FB&amp;L専用'!A1816=0,"",'FB&amp;L専用'!A1816)</f>
        <v/>
      </c>
      <c r="H1816" s="2" t="str">
        <f>IF(鋼材専用!A1816=0,"",鋼材専用!A1816)</f>
        <v/>
      </c>
      <c r="I1816" s="2" t="str">
        <f>IF(Φ部品専用!A1816=0,"",Φ部品専用!A1816)</f>
        <v/>
      </c>
      <c r="J1816" s="2" t="str">
        <f>IF(パイプ専用!A1816=0,"",パイプ専用!A1816)</f>
        <v/>
      </c>
      <c r="K1816" s="2" t="str">
        <f>IF(四角板専用!B1816=0,"",四角板専用!B1816)</f>
        <v/>
      </c>
      <c r="L1816" s="2" t="str">
        <f>IF('FB&amp;L専用'!B1816=0,"",'FB&amp;L専用'!B1816)</f>
        <v/>
      </c>
      <c r="M1816" s="2" t="str">
        <f>IF(鋼材専用!B1816=0,"",鋼材専用!B1816)</f>
        <v/>
      </c>
      <c r="O1816" s="2" t="str">
        <f>IF(パイプ専用!B1816=0,"",パイプ専用!B1816)</f>
        <v/>
      </c>
      <c r="P1816" s="4" t="str">
        <f>IF(四角板専用!M1816=0,"",四角板専用!M1816)</f>
        <v/>
      </c>
      <c r="W1816" s="1" t="s">
        <v>1912</v>
      </c>
      <c r="X1816" s="2" t="str">
        <f t="shared" ca="1" si="108"/>
        <v/>
      </c>
      <c r="Z1816" s="2" t="str">
        <f t="shared" si="109"/>
        <v/>
      </c>
    </row>
    <row r="1817" spans="1:26">
      <c r="A1817" s="2" t="str">
        <f>四角板専用!A1817&amp;四角板専用!B1817</f>
        <v/>
      </c>
      <c r="B1817" s="2" t="str">
        <f>'FB&amp;L専用'!A1817&amp;'FB&amp;L専用'!B1817</f>
        <v/>
      </c>
      <c r="C1817" s="2" t="str">
        <f>鋼材専用!A1817&amp;鋼材専用!B1817</f>
        <v/>
      </c>
      <c r="D1817" s="2" t="str">
        <f>Φ部品専用!A1817&amp;Φ部品専用!B1817</f>
        <v/>
      </c>
      <c r="F1817" s="2" t="str">
        <f>IF(四角板専用!A1817=0,"",四角板専用!A1817)</f>
        <v/>
      </c>
      <c r="G1817" s="2" t="str">
        <f>IF('FB&amp;L専用'!A1817=0,"",'FB&amp;L専用'!A1817)</f>
        <v/>
      </c>
      <c r="H1817" s="2" t="str">
        <f>IF(鋼材専用!A1817=0,"",鋼材専用!A1817)</f>
        <v/>
      </c>
      <c r="I1817" s="2" t="str">
        <f>IF(Φ部品専用!A1817=0,"",Φ部品専用!A1817)</f>
        <v/>
      </c>
      <c r="J1817" s="2" t="str">
        <f>IF(パイプ専用!A1817=0,"",パイプ専用!A1817)</f>
        <v/>
      </c>
      <c r="K1817" s="2" t="str">
        <f>IF(四角板専用!B1817=0,"",四角板専用!B1817)</f>
        <v/>
      </c>
      <c r="L1817" s="2" t="str">
        <f>IF('FB&amp;L専用'!B1817=0,"",'FB&amp;L専用'!B1817)</f>
        <v/>
      </c>
      <c r="M1817" s="2" t="str">
        <f>IF(鋼材専用!B1817=0,"",鋼材専用!B1817)</f>
        <v/>
      </c>
      <c r="O1817" s="2" t="str">
        <f>IF(パイプ専用!B1817=0,"",パイプ専用!B1817)</f>
        <v/>
      </c>
      <c r="P1817" s="4" t="str">
        <f>IF(四角板専用!M1817=0,"",四角板専用!M1817)</f>
        <v/>
      </c>
      <c r="W1817" s="1" t="s">
        <v>1913</v>
      </c>
      <c r="X1817" s="2" t="str">
        <f t="shared" ca="1" si="108"/>
        <v/>
      </c>
      <c r="Z1817" s="2" t="str">
        <f t="shared" si="109"/>
        <v/>
      </c>
    </row>
    <row r="1818" spans="1:26">
      <c r="A1818" s="2" t="str">
        <f>四角板専用!A1818&amp;四角板専用!B1818</f>
        <v/>
      </c>
      <c r="B1818" s="2" t="str">
        <f>'FB&amp;L専用'!A1818&amp;'FB&amp;L専用'!B1818</f>
        <v/>
      </c>
      <c r="C1818" s="2" t="str">
        <f>鋼材専用!A1818&amp;鋼材専用!B1818</f>
        <v/>
      </c>
      <c r="D1818" s="2" t="str">
        <f>Φ部品専用!A1818&amp;Φ部品専用!B1818</f>
        <v/>
      </c>
      <c r="F1818" s="2" t="str">
        <f>IF(四角板専用!A1818=0,"",四角板専用!A1818)</f>
        <v/>
      </c>
      <c r="G1818" s="2" t="str">
        <f>IF('FB&amp;L専用'!A1818=0,"",'FB&amp;L専用'!A1818)</f>
        <v/>
      </c>
      <c r="H1818" s="2" t="str">
        <f>IF(鋼材専用!A1818=0,"",鋼材専用!A1818)</f>
        <v/>
      </c>
      <c r="I1818" s="2" t="str">
        <f>IF(Φ部品専用!A1818=0,"",Φ部品専用!A1818)</f>
        <v/>
      </c>
      <c r="J1818" s="2" t="str">
        <f>IF(パイプ専用!A1818=0,"",パイプ専用!A1818)</f>
        <v/>
      </c>
      <c r="K1818" s="2" t="str">
        <f>IF(四角板専用!B1818=0,"",四角板専用!B1818)</f>
        <v/>
      </c>
      <c r="L1818" s="2" t="str">
        <f>IF('FB&amp;L専用'!B1818=0,"",'FB&amp;L専用'!B1818)</f>
        <v/>
      </c>
      <c r="M1818" s="2" t="str">
        <f>IF(鋼材専用!B1818=0,"",鋼材専用!B1818)</f>
        <v/>
      </c>
      <c r="O1818" s="2" t="str">
        <f>IF(パイプ専用!B1818=0,"",パイプ専用!B1818)</f>
        <v/>
      </c>
      <c r="P1818" s="4" t="str">
        <f>IF(四角板専用!M1818=0,"",四角板専用!M1818)</f>
        <v/>
      </c>
      <c r="W1818" s="1" t="s">
        <v>1914</v>
      </c>
      <c r="X1818" s="2" t="str">
        <f t="shared" ca="1" si="108"/>
        <v/>
      </c>
      <c r="Z1818" s="2" t="str">
        <f t="shared" si="109"/>
        <v/>
      </c>
    </row>
    <row r="1819" spans="1:26">
      <c r="A1819" s="2" t="str">
        <f>四角板専用!A1819&amp;四角板専用!B1819</f>
        <v/>
      </c>
      <c r="B1819" s="2" t="str">
        <f>'FB&amp;L専用'!A1819&amp;'FB&amp;L専用'!B1819</f>
        <v/>
      </c>
      <c r="C1819" s="2" t="str">
        <f>鋼材専用!A1819&amp;鋼材専用!B1819</f>
        <v/>
      </c>
      <c r="D1819" s="2" t="str">
        <f>Φ部品専用!A1819&amp;Φ部品専用!B1819</f>
        <v/>
      </c>
      <c r="F1819" s="2" t="str">
        <f>IF(四角板専用!A1819=0,"",四角板専用!A1819)</f>
        <v/>
      </c>
      <c r="G1819" s="2" t="str">
        <f>IF('FB&amp;L専用'!A1819=0,"",'FB&amp;L専用'!A1819)</f>
        <v/>
      </c>
      <c r="H1819" s="2" t="str">
        <f>IF(鋼材専用!A1819=0,"",鋼材専用!A1819)</f>
        <v/>
      </c>
      <c r="I1819" s="2" t="str">
        <f>IF(Φ部品専用!A1819=0,"",Φ部品専用!A1819)</f>
        <v/>
      </c>
      <c r="J1819" s="2" t="str">
        <f>IF(パイプ専用!A1819=0,"",パイプ専用!A1819)</f>
        <v/>
      </c>
      <c r="K1819" s="2" t="str">
        <f>IF(四角板専用!B1819=0,"",四角板専用!B1819)</f>
        <v/>
      </c>
      <c r="L1819" s="2" t="str">
        <f>IF('FB&amp;L専用'!B1819=0,"",'FB&amp;L専用'!B1819)</f>
        <v/>
      </c>
      <c r="M1819" s="2" t="str">
        <f>IF(鋼材専用!B1819=0,"",鋼材専用!B1819)</f>
        <v/>
      </c>
      <c r="O1819" s="2" t="str">
        <f>IF(パイプ専用!B1819=0,"",パイプ専用!B1819)</f>
        <v/>
      </c>
      <c r="P1819" s="4" t="str">
        <f>IF(四角板専用!M1819=0,"",四角板専用!M1819)</f>
        <v/>
      </c>
      <c r="W1819" s="1" t="s">
        <v>1915</v>
      </c>
      <c r="X1819" s="2" t="str">
        <f t="shared" ca="1" si="108"/>
        <v/>
      </c>
      <c r="Z1819" s="2" t="str">
        <f t="shared" si="109"/>
        <v/>
      </c>
    </row>
    <row r="1820" spans="1:26">
      <c r="A1820" s="2" t="str">
        <f>四角板専用!A1820&amp;四角板専用!B1820</f>
        <v/>
      </c>
      <c r="B1820" s="2" t="str">
        <f>'FB&amp;L専用'!A1820&amp;'FB&amp;L専用'!B1820</f>
        <v/>
      </c>
      <c r="C1820" s="2" t="str">
        <f>鋼材専用!A1820&amp;鋼材専用!B1820</f>
        <v/>
      </c>
      <c r="D1820" s="2" t="str">
        <f>Φ部品専用!A1820&amp;Φ部品専用!B1820</f>
        <v/>
      </c>
      <c r="F1820" s="2" t="str">
        <f>IF(四角板専用!A1820=0,"",四角板専用!A1820)</f>
        <v/>
      </c>
      <c r="G1820" s="2" t="str">
        <f>IF('FB&amp;L専用'!A1820=0,"",'FB&amp;L専用'!A1820)</f>
        <v/>
      </c>
      <c r="H1820" s="2" t="str">
        <f>IF(鋼材専用!A1820=0,"",鋼材専用!A1820)</f>
        <v/>
      </c>
      <c r="I1820" s="2" t="str">
        <f>IF(Φ部品専用!A1820=0,"",Φ部品専用!A1820)</f>
        <v/>
      </c>
      <c r="J1820" s="2" t="str">
        <f>IF(パイプ専用!A1820=0,"",パイプ専用!A1820)</f>
        <v/>
      </c>
      <c r="K1820" s="2" t="str">
        <f>IF(四角板専用!B1820=0,"",四角板専用!B1820)</f>
        <v/>
      </c>
      <c r="L1820" s="2" t="str">
        <f>IF('FB&amp;L専用'!B1820=0,"",'FB&amp;L専用'!B1820)</f>
        <v/>
      </c>
      <c r="M1820" s="2" t="str">
        <f>IF(鋼材専用!B1820=0,"",鋼材専用!B1820)</f>
        <v/>
      </c>
      <c r="O1820" s="2" t="str">
        <f>IF(パイプ専用!B1820=0,"",パイプ専用!B1820)</f>
        <v/>
      </c>
      <c r="P1820" s="4" t="str">
        <f>IF(四角板専用!M1820=0,"",四角板専用!M1820)</f>
        <v/>
      </c>
      <c r="W1820" s="1" t="s">
        <v>1916</v>
      </c>
      <c r="X1820" s="2" t="str">
        <f t="shared" ca="1" si="108"/>
        <v/>
      </c>
      <c r="Z1820" s="2" t="str">
        <f t="shared" si="109"/>
        <v/>
      </c>
    </row>
    <row r="1821" spans="1:26">
      <c r="A1821" s="2" t="str">
        <f>四角板専用!A1821&amp;四角板専用!B1821</f>
        <v/>
      </c>
      <c r="B1821" s="2" t="str">
        <f>'FB&amp;L専用'!A1821&amp;'FB&amp;L専用'!B1821</f>
        <v/>
      </c>
      <c r="C1821" s="2" t="str">
        <f>鋼材専用!A1821&amp;鋼材専用!B1821</f>
        <v/>
      </c>
      <c r="D1821" s="2" t="str">
        <f>Φ部品専用!A1821&amp;Φ部品専用!B1821</f>
        <v/>
      </c>
      <c r="F1821" s="2" t="str">
        <f>IF(四角板専用!A1821=0,"",四角板専用!A1821)</f>
        <v/>
      </c>
      <c r="G1821" s="2" t="str">
        <f>IF('FB&amp;L専用'!A1821=0,"",'FB&amp;L専用'!A1821)</f>
        <v/>
      </c>
      <c r="H1821" s="2" t="str">
        <f>IF(鋼材専用!A1821=0,"",鋼材専用!A1821)</f>
        <v/>
      </c>
      <c r="I1821" s="2" t="str">
        <f>IF(Φ部品専用!A1821=0,"",Φ部品専用!A1821)</f>
        <v/>
      </c>
      <c r="J1821" s="2" t="str">
        <f>IF(パイプ専用!A1821=0,"",パイプ専用!A1821)</f>
        <v/>
      </c>
      <c r="K1821" s="2" t="str">
        <f>IF(四角板専用!B1821=0,"",四角板専用!B1821)</f>
        <v/>
      </c>
      <c r="L1821" s="2" t="str">
        <f>IF('FB&amp;L専用'!B1821=0,"",'FB&amp;L専用'!B1821)</f>
        <v/>
      </c>
      <c r="M1821" s="2" t="str">
        <f>IF(鋼材専用!B1821=0,"",鋼材専用!B1821)</f>
        <v/>
      </c>
      <c r="O1821" s="2" t="str">
        <f>IF(パイプ専用!B1821=0,"",パイプ専用!B1821)</f>
        <v/>
      </c>
      <c r="P1821" s="4" t="str">
        <f>IF(四角板専用!M1821=0,"",四角板専用!M1821)</f>
        <v/>
      </c>
      <c r="W1821" s="1" t="s">
        <v>1917</v>
      </c>
      <c r="X1821" s="2" t="str">
        <f t="shared" ca="1" si="108"/>
        <v/>
      </c>
      <c r="Z1821" s="2" t="str">
        <f t="shared" si="109"/>
        <v/>
      </c>
    </row>
    <row r="1822" spans="1:26">
      <c r="A1822" s="2" t="str">
        <f>四角板専用!A1822&amp;四角板専用!B1822</f>
        <v/>
      </c>
      <c r="B1822" s="2" t="str">
        <f>'FB&amp;L専用'!A1822&amp;'FB&amp;L専用'!B1822</f>
        <v/>
      </c>
      <c r="C1822" s="2" t="str">
        <f>鋼材専用!A1822&amp;鋼材専用!B1822</f>
        <v/>
      </c>
      <c r="D1822" s="2" t="str">
        <f>Φ部品専用!A1822&amp;Φ部品専用!B1822</f>
        <v/>
      </c>
      <c r="F1822" s="2" t="str">
        <f>IF(四角板専用!A1822=0,"",四角板専用!A1822)</f>
        <v/>
      </c>
      <c r="G1822" s="2" t="str">
        <f>IF('FB&amp;L専用'!A1822=0,"",'FB&amp;L専用'!A1822)</f>
        <v/>
      </c>
      <c r="H1822" s="2" t="str">
        <f>IF(鋼材専用!A1822=0,"",鋼材専用!A1822)</f>
        <v/>
      </c>
      <c r="I1822" s="2" t="str">
        <f>IF(Φ部品専用!A1822=0,"",Φ部品専用!A1822)</f>
        <v/>
      </c>
      <c r="J1822" s="2" t="str">
        <f>IF(パイプ専用!A1822=0,"",パイプ専用!A1822)</f>
        <v/>
      </c>
      <c r="K1822" s="2" t="str">
        <f>IF(四角板専用!B1822=0,"",四角板専用!B1822)</f>
        <v/>
      </c>
      <c r="L1822" s="2" t="str">
        <f>IF('FB&amp;L専用'!B1822=0,"",'FB&amp;L専用'!B1822)</f>
        <v/>
      </c>
      <c r="M1822" s="2" t="str">
        <f>IF(鋼材専用!B1822=0,"",鋼材専用!B1822)</f>
        <v/>
      </c>
      <c r="O1822" s="2" t="str">
        <f>IF(パイプ専用!B1822=0,"",パイプ専用!B1822)</f>
        <v/>
      </c>
      <c r="P1822" s="4" t="str">
        <f>IF(四角板専用!M1822=0,"",四角板専用!M1822)</f>
        <v/>
      </c>
      <c r="W1822" s="1" t="s">
        <v>1918</v>
      </c>
      <c r="X1822" s="2" t="str">
        <f t="shared" ca="1" si="108"/>
        <v/>
      </c>
      <c r="Z1822" s="2" t="str">
        <f t="shared" si="109"/>
        <v/>
      </c>
    </row>
    <row r="1823" spans="1:26">
      <c r="A1823" s="2" t="str">
        <f>四角板専用!A1823&amp;四角板専用!B1823</f>
        <v/>
      </c>
      <c r="B1823" s="2" t="str">
        <f>'FB&amp;L専用'!A1823&amp;'FB&amp;L専用'!B1823</f>
        <v/>
      </c>
      <c r="C1823" s="2" t="str">
        <f>鋼材専用!A1823&amp;鋼材専用!B1823</f>
        <v/>
      </c>
      <c r="D1823" s="2" t="str">
        <f>Φ部品専用!A1823&amp;Φ部品専用!B1823</f>
        <v/>
      </c>
      <c r="F1823" s="2" t="str">
        <f>IF(四角板専用!A1823=0,"",四角板専用!A1823)</f>
        <v/>
      </c>
      <c r="G1823" s="2" t="str">
        <f>IF('FB&amp;L専用'!A1823=0,"",'FB&amp;L専用'!A1823)</f>
        <v/>
      </c>
      <c r="H1823" s="2" t="str">
        <f>IF(鋼材専用!A1823=0,"",鋼材専用!A1823)</f>
        <v/>
      </c>
      <c r="I1823" s="2" t="str">
        <f>IF(Φ部品専用!A1823=0,"",Φ部品専用!A1823)</f>
        <v/>
      </c>
      <c r="J1823" s="2" t="str">
        <f>IF(パイプ専用!A1823=0,"",パイプ専用!A1823)</f>
        <v/>
      </c>
      <c r="K1823" s="2" t="str">
        <f>IF(四角板専用!B1823=0,"",四角板専用!B1823)</f>
        <v/>
      </c>
      <c r="L1823" s="2" t="str">
        <f>IF('FB&amp;L専用'!B1823=0,"",'FB&amp;L専用'!B1823)</f>
        <v/>
      </c>
      <c r="M1823" s="2" t="str">
        <f>IF(鋼材専用!B1823=0,"",鋼材専用!B1823)</f>
        <v/>
      </c>
      <c r="O1823" s="2" t="str">
        <f>IF(パイプ専用!B1823=0,"",パイプ専用!B1823)</f>
        <v/>
      </c>
      <c r="P1823" s="4" t="str">
        <f>IF(四角板専用!M1823=0,"",四角板専用!M1823)</f>
        <v/>
      </c>
      <c r="W1823" s="1" t="s">
        <v>1919</v>
      </c>
      <c r="X1823" s="2" t="str">
        <f t="shared" ca="1" si="108"/>
        <v/>
      </c>
      <c r="Z1823" s="2" t="str">
        <f t="shared" si="109"/>
        <v/>
      </c>
    </row>
    <row r="1824" spans="1:26">
      <c r="A1824" s="2" t="str">
        <f>四角板専用!A1824&amp;四角板専用!B1824</f>
        <v/>
      </c>
      <c r="B1824" s="2" t="str">
        <f>'FB&amp;L専用'!A1824&amp;'FB&amp;L専用'!B1824</f>
        <v/>
      </c>
      <c r="C1824" s="2" t="str">
        <f>鋼材専用!A1824&amp;鋼材専用!B1824</f>
        <v/>
      </c>
      <c r="D1824" s="2" t="str">
        <f>Φ部品専用!A1824&amp;Φ部品専用!B1824</f>
        <v/>
      </c>
      <c r="F1824" s="2" t="str">
        <f>IF(四角板専用!A1824=0,"",四角板専用!A1824)</f>
        <v/>
      </c>
      <c r="G1824" s="2" t="str">
        <f>IF('FB&amp;L専用'!A1824=0,"",'FB&amp;L専用'!A1824)</f>
        <v/>
      </c>
      <c r="H1824" s="2" t="str">
        <f>IF(鋼材専用!A1824=0,"",鋼材専用!A1824)</f>
        <v/>
      </c>
      <c r="I1824" s="2" t="str">
        <f>IF(Φ部品専用!A1824=0,"",Φ部品専用!A1824)</f>
        <v/>
      </c>
      <c r="J1824" s="2" t="str">
        <f>IF(パイプ専用!A1824=0,"",パイプ専用!A1824)</f>
        <v/>
      </c>
      <c r="K1824" s="2" t="str">
        <f>IF(四角板専用!B1824=0,"",四角板専用!B1824)</f>
        <v/>
      </c>
      <c r="L1824" s="2" t="str">
        <f>IF('FB&amp;L専用'!B1824=0,"",'FB&amp;L専用'!B1824)</f>
        <v/>
      </c>
      <c r="M1824" s="2" t="str">
        <f>IF(鋼材専用!B1824=0,"",鋼材専用!B1824)</f>
        <v/>
      </c>
      <c r="O1824" s="2" t="str">
        <f>IF(パイプ専用!B1824=0,"",パイプ専用!B1824)</f>
        <v/>
      </c>
      <c r="P1824" s="4" t="str">
        <f>IF(四角板専用!M1824=0,"",四角板専用!M1824)</f>
        <v/>
      </c>
      <c r="W1824" s="1" t="s">
        <v>1920</v>
      </c>
      <c r="X1824" s="2" t="str">
        <f t="shared" ca="1" si="108"/>
        <v/>
      </c>
      <c r="Z1824" s="2" t="str">
        <f t="shared" si="109"/>
        <v/>
      </c>
    </row>
    <row r="1825" spans="1:26">
      <c r="A1825" s="2" t="str">
        <f>四角板専用!A1825&amp;四角板専用!B1825</f>
        <v/>
      </c>
      <c r="B1825" s="2" t="str">
        <f>'FB&amp;L専用'!A1825&amp;'FB&amp;L専用'!B1825</f>
        <v/>
      </c>
      <c r="C1825" s="2" t="str">
        <f>鋼材専用!A1825&amp;鋼材専用!B1825</f>
        <v/>
      </c>
      <c r="D1825" s="2" t="str">
        <f>Φ部品専用!A1825&amp;Φ部品専用!B1825</f>
        <v/>
      </c>
      <c r="F1825" s="2" t="str">
        <f>IF(四角板専用!A1825=0,"",四角板専用!A1825)</f>
        <v/>
      </c>
      <c r="G1825" s="2" t="str">
        <f>IF('FB&amp;L専用'!A1825=0,"",'FB&amp;L専用'!A1825)</f>
        <v/>
      </c>
      <c r="H1825" s="2" t="str">
        <f>IF(鋼材専用!A1825=0,"",鋼材専用!A1825)</f>
        <v/>
      </c>
      <c r="I1825" s="2" t="str">
        <f>IF(Φ部品専用!A1825=0,"",Φ部品専用!A1825)</f>
        <v/>
      </c>
      <c r="J1825" s="2" t="str">
        <f>IF(パイプ専用!A1825=0,"",パイプ専用!A1825)</f>
        <v/>
      </c>
      <c r="K1825" s="2" t="str">
        <f>IF(四角板専用!B1825=0,"",四角板専用!B1825)</f>
        <v/>
      </c>
      <c r="L1825" s="2" t="str">
        <f>IF('FB&amp;L専用'!B1825=0,"",'FB&amp;L専用'!B1825)</f>
        <v/>
      </c>
      <c r="M1825" s="2" t="str">
        <f>IF(鋼材専用!B1825=0,"",鋼材専用!B1825)</f>
        <v/>
      </c>
      <c r="O1825" s="2" t="str">
        <f>IF(パイプ専用!B1825=0,"",パイプ専用!B1825)</f>
        <v/>
      </c>
      <c r="P1825" s="4" t="str">
        <f>IF(四角板専用!M1825=0,"",四角板専用!M1825)</f>
        <v/>
      </c>
      <c r="W1825" s="1" t="s">
        <v>1921</v>
      </c>
      <c r="X1825" s="2" t="str">
        <f t="shared" ca="1" si="108"/>
        <v/>
      </c>
      <c r="Z1825" s="2" t="str">
        <f t="shared" si="109"/>
        <v/>
      </c>
    </row>
    <row r="1826" spans="1:26">
      <c r="A1826" s="2" t="str">
        <f>四角板専用!A1826&amp;四角板専用!B1826</f>
        <v/>
      </c>
      <c r="B1826" s="2" t="str">
        <f>'FB&amp;L専用'!A1826&amp;'FB&amp;L専用'!B1826</f>
        <v/>
      </c>
      <c r="C1826" s="2" t="str">
        <f>鋼材専用!A1826&amp;鋼材専用!B1826</f>
        <v/>
      </c>
      <c r="D1826" s="2" t="str">
        <f>Φ部品専用!A1826&amp;Φ部品専用!B1826</f>
        <v/>
      </c>
      <c r="F1826" s="2" t="str">
        <f>IF(四角板専用!A1826=0,"",四角板専用!A1826)</f>
        <v/>
      </c>
      <c r="G1826" s="2" t="str">
        <f>IF('FB&amp;L専用'!A1826=0,"",'FB&amp;L専用'!A1826)</f>
        <v/>
      </c>
      <c r="H1826" s="2" t="str">
        <f>IF(鋼材専用!A1826=0,"",鋼材専用!A1826)</f>
        <v/>
      </c>
      <c r="I1826" s="2" t="str">
        <f>IF(Φ部品専用!A1826=0,"",Φ部品専用!A1826)</f>
        <v/>
      </c>
      <c r="J1826" s="2" t="str">
        <f>IF(パイプ専用!A1826=0,"",パイプ専用!A1826)</f>
        <v/>
      </c>
      <c r="K1826" s="2" t="str">
        <f>IF(四角板専用!B1826=0,"",四角板専用!B1826)</f>
        <v/>
      </c>
      <c r="L1826" s="2" t="str">
        <f>IF('FB&amp;L専用'!B1826=0,"",'FB&amp;L専用'!B1826)</f>
        <v/>
      </c>
      <c r="M1826" s="2" t="str">
        <f>IF(鋼材専用!B1826=0,"",鋼材専用!B1826)</f>
        <v/>
      </c>
      <c r="O1826" s="2" t="str">
        <f>IF(パイプ専用!B1826=0,"",パイプ専用!B1826)</f>
        <v/>
      </c>
      <c r="P1826" s="4" t="str">
        <f>IF(四角板専用!M1826=0,"",四角板専用!M1826)</f>
        <v/>
      </c>
      <c r="W1826" s="1" t="s">
        <v>1922</v>
      </c>
      <c r="X1826" s="2" t="str">
        <f t="shared" ca="1" si="108"/>
        <v/>
      </c>
      <c r="Z1826" s="2" t="str">
        <f t="shared" si="109"/>
        <v/>
      </c>
    </row>
    <row r="1827" spans="1:26">
      <c r="A1827" s="2" t="str">
        <f>四角板専用!A1827&amp;四角板専用!B1827</f>
        <v/>
      </c>
      <c r="B1827" s="2" t="str">
        <f>'FB&amp;L専用'!A1827&amp;'FB&amp;L専用'!B1827</f>
        <v/>
      </c>
      <c r="C1827" s="2" t="str">
        <f>鋼材専用!A1827&amp;鋼材専用!B1827</f>
        <v/>
      </c>
      <c r="D1827" s="2" t="str">
        <f>Φ部品専用!A1827&amp;Φ部品専用!B1827</f>
        <v/>
      </c>
      <c r="F1827" s="2" t="str">
        <f>IF(四角板専用!A1827=0,"",四角板専用!A1827)</f>
        <v/>
      </c>
      <c r="G1827" s="2" t="str">
        <f>IF('FB&amp;L専用'!A1827=0,"",'FB&amp;L専用'!A1827)</f>
        <v/>
      </c>
      <c r="H1827" s="2" t="str">
        <f>IF(鋼材専用!A1827=0,"",鋼材専用!A1827)</f>
        <v/>
      </c>
      <c r="I1827" s="2" t="str">
        <f>IF(Φ部品専用!A1827=0,"",Φ部品専用!A1827)</f>
        <v/>
      </c>
      <c r="J1827" s="2" t="str">
        <f>IF(パイプ専用!A1827=0,"",パイプ専用!A1827)</f>
        <v/>
      </c>
      <c r="K1827" s="2" t="str">
        <f>IF(四角板専用!B1827=0,"",四角板専用!B1827)</f>
        <v/>
      </c>
      <c r="L1827" s="2" t="str">
        <f>IF('FB&amp;L専用'!B1827=0,"",'FB&amp;L専用'!B1827)</f>
        <v/>
      </c>
      <c r="M1827" s="2" t="str">
        <f>IF(鋼材専用!B1827=0,"",鋼材専用!B1827)</f>
        <v/>
      </c>
      <c r="O1827" s="2" t="str">
        <f>IF(パイプ専用!B1827=0,"",パイプ専用!B1827)</f>
        <v/>
      </c>
      <c r="P1827" s="4" t="str">
        <f>IF(四角板専用!M1827=0,"",四角板専用!M1827)</f>
        <v/>
      </c>
      <c r="W1827" s="1" t="s">
        <v>1923</v>
      </c>
      <c r="X1827" s="2" t="str">
        <f t="shared" ca="1" si="108"/>
        <v/>
      </c>
      <c r="Z1827" s="2" t="str">
        <f t="shared" si="109"/>
        <v/>
      </c>
    </row>
    <row r="1828" spans="1:26">
      <c r="A1828" s="2" t="str">
        <f>四角板専用!A1828&amp;四角板専用!B1828</f>
        <v/>
      </c>
      <c r="B1828" s="2" t="str">
        <f>'FB&amp;L専用'!A1828&amp;'FB&amp;L専用'!B1828</f>
        <v/>
      </c>
      <c r="C1828" s="2" t="str">
        <f>鋼材専用!A1828&amp;鋼材専用!B1828</f>
        <v/>
      </c>
      <c r="D1828" s="2" t="str">
        <f>Φ部品専用!A1828&amp;Φ部品専用!B1828</f>
        <v/>
      </c>
      <c r="F1828" s="2" t="str">
        <f>IF(四角板専用!A1828=0,"",四角板専用!A1828)</f>
        <v/>
      </c>
      <c r="G1828" s="2" t="str">
        <f>IF('FB&amp;L専用'!A1828=0,"",'FB&amp;L専用'!A1828)</f>
        <v/>
      </c>
      <c r="H1828" s="2" t="str">
        <f>IF(鋼材専用!A1828=0,"",鋼材専用!A1828)</f>
        <v/>
      </c>
      <c r="I1828" s="2" t="str">
        <f>IF(Φ部品専用!A1828=0,"",Φ部品専用!A1828)</f>
        <v/>
      </c>
      <c r="J1828" s="2" t="str">
        <f>IF(パイプ専用!A1828=0,"",パイプ専用!A1828)</f>
        <v/>
      </c>
      <c r="K1828" s="2" t="str">
        <f>IF(四角板専用!B1828=0,"",四角板専用!B1828)</f>
        <v/>
      </c>
      <c r="L1828" s="2" t="str">
        <f>IF('FB&amp;L専用'!B1828=0,"",'FB&amp;L専用'!B1828)</f>
        <v/>
      </c>
      <c r="M1828" s="2" t="str">
        <f>IF(鋼材専用!B1828=0,"",鋼材専用!B1828)</f>
        <v/>
      </c>
      <c r="O1828" s="2" t="str">
        <f>IF(パイプ専用!B1828=0,"",パイプ専用!B1828)</f>
        <v/>
      </c>
      <c r="P1828" s="4" t="str">
        <f>IF(四角板専用!M1828=0,"",四角板専用!M1828)</f>
        <v/>
      </c>
      <c r="W1828" s="1" t="s">
        <v>1924</v>
      </c>
      <c r="X1828" s="2" t="str">
        <f t="shared" ca="1" si="108"/>
        <v/>
      </c>
      <c r="Z1828" s="2" t="str">
        <f t="shared" si="109"/>
        <v/>
      </c>
    </row>
    <row r="1829" spans="1:26">
      <c r="A1829" s="2" t="str">
        <f>四角板専用!A1829&amp;四角板専用!B1829</f>
        <v/>
      </c>
      <c r="B1829" s="2" t="str">
        <f>'FB&amp;L専用'!A1829&amp;'FB&amp;L専用'!B1829</f>
        <v/>
      </c>
      <c r="C1829" s="2" t="str">
        <f>鋼材専用!A1829&amp;鋼材専用!B1829</f>
        <v/>
      </c>
      <c r="D1829" s="2" t="str">
        <f>Φ部品専用!A1829&amp;Φ部品専用!B1829</f>
        <v/>
      </c>
      <c r="F1829" s="2" t="str">
        <f>IF(四角板専用!A1829=0,"",四角板専用!A1829)</f>
        <v/>
      </c>
      <c r="G1829" s="2" t="str">
        <f>IF('FB&amp;L専用'!A1829=0,"",'FB&amp;L専用'!A1829)</f>
        <v/>
      </c>
      <c r="H1829" s="2" t="str">
        <f>IF(鋼材専用!A1829=0,"",鋼材専用!A1829)</f>
        <v/>
      </c>
      <c r="I1829" s="2" t="str">
        <f>IF(Φ部品専用!A1829=0,"",Φ部品専用!A1829)</f>
        <v/>
      </c>
      <c r="J1829" s="2" t="str">
        <f>IF(パイプ専用!A1829=0,"",パイプ専用!A1829)</f>
        <v/>
      </c>
      <c r="K1829" s="2" t="str">
        <f>IF(四角板専用!B1829=0,"",四角板専用!B1829)</f>
        <v/>
      </c>
      <c r="L1829" s="2" t="str">
        <f>IF('FB&amp;L専用'!B1829=0,"",'FB&amp;L専用'!B1829)</f>
        <v/>
      </c>
      <c r="M1829" s="2" t="str">
        <f>IF(鋼材専用!B1829=0,"",鋼材専用!B1829)</f>
        <v/>
      </c>
      <c r="O1829" s="2" t="str">
        <f>IF(パイプ専用!B1829=0,"",パイプ専用!B1829)</f>
        <v/>
      </c>
      <c r="P1829" s="4" t="str">
        <f>IF(四角板専用!M1829=0,"",四角板専用!M1829)</f>
        <v/>
      </c>
      <c r="W1829" s="1" t="s">
        <v>1925</v>
      </c>
      <c r="X1829" s="2" t="str">
        <f t="shared" ca="1" si="108"/>
        <v/>
      </c>
      <c r="Z1829" s="2" t="str">
        <f t="shared" si="109"/>
        <v/>
      </c>
    </row>
    <row r="1830" spans="1:26">
      <c r="A1830" s="2" t="str">
        <f>四角板専用!A1830&amp;四角板専用!B1830</f>
        <v/>
      </c>
      <c r="B1830" s="2" t="str">
        <f>'FB&amp;L専用'!A1830&amp;'FB&amp;L専用'!B1830</f>
        <v/>
      </c>
      <c r="C1830" s="2" t="str">
        <f>鋼材専用!A1830&amp;鋼材専用!B1830</f>
        <v/>
      </c>
      <c r="D1830" s="2" t="str">
        <f>Φ部品専用!A1830&amp;Φ部品専用!B1830</f>
        <v/>
      </c>
      <c r="F1830" s="2" t="str">
        <f>IF(四角板専用!A1830=0,"",四角板専用!A1830)</f>
        <v/>
      </c>
      <c r="G1830" s="2" t="str">
        <f>IF('FB&amp;L専用'!A1830=0,"",'FB&amp;L専用'!A1830)</f>
        <v/>
      </c>
      <c r="H1830" s="2" t="str">
        <f>IF(鋼材専用!A1830=0,"",鋼材専用!A1830)</f>
        <v/>
      </c>
      <c r="I1830" s="2" t="str">
        <f>IF(Φ部品専用!A1830=0,"",Φ部品専用!A1830)</f>
        <v/>
      </c>
      <c r="J1830" s="2" t="str">
        <f>IF(パイプ専用!A1830=0,"",パイプ専用!A1830)</f>
        <v/>
      </c>
      <c r="K1830" s="2" t="str">
        <f>IF(四角板専用!B1830=0,"",四角板専用!B1830)</f>
        <v/>
      </c>
      <c r="L1830" s="2" t="str">
        <f>IF('FB&amp;L専用'!B1830=0,"",'FB&amp;L専用'!B1830)</f>
        <v/>
      </c>
      <c r="M1830" s="2" t="str">
        <f>IF(鋼材専用!B1830=0,"",鋼材専用!B1830)</f>
        <v/>
      </c>
      <c r="O1830" s="2" t="str">
        <f>IF(パイプ専用!B1830=0,"",パイプ専用!B1830)</f>
        <v/>
      </c>
      <c r="P1830" s="4" t="str">
        <f>IF(四角板専用!M1830=0,"",四角板専用!M1830)</f>
        <v/>
      </c>
      <c r="W1830" s="1" t="s">
        <v>1926</v>
      </c>
      <c r="X1830" s="2" t="str">
        <f t="shared" ca="1" si="108"/>
        <v/>
      </c>
      <c r="Z1830" s="2" t="str">
        <f t="shared" si="109"/>
        <v/>
      </c>
    </row>
    <row r="1831" spans="1:26">
      <c r="A1831" s="2" t="str">
        <f>四角板専用!A1831&amp;四角板専用!B1831</f>
        <v/>
      </c>
      <c r="B1831" s="2" t="str">
        <f>'FB&amp;L専用'!A1831&amp;'FB&amp;L専用'!B1831</f>
        <v/>
      </c>
      <c r="C1831" s="2" t="str">
        <f>鋼材専用!A1831&amp;鋼材専用!B1831</f>
        <v/>
      </c>
      <c r="D1831" s="2" t="str">
        <f>Φ部品専用!A1831&amp;Φ部品専用!B1831</f>
        <v/>
      </c>
      <c r="F1831" s="2" t="str">
        <f>IF(四角板専用!A1831=0,"",四角板専用!A1831)</f>
        <v/>
      </c>
      <c r="G1831" s="2" t="str">
        <f>IF('FB&amp;L専用'!A1831=0,"",'FB&amp;L専用'!A1831)</f>
        <v/>
      </c>
      <c r="H1831" s="2" t="str">
        <f>IF(鋼材専用!A1831=0,"",鋼材専用!A1831)</f>
        <v/>
      </c>
      <c r="I1831" s="2" t="str">
        <f>IF(Φ部品専用!A1831=0,"",Φ部品専用!A1831)</f>
        <v/>
      </c>
      <c r="J1831" s="2" t="str">
        <f>IF(パイプ専用!A1831=0,"",パイプ専用!A1831)</f>
        <v/>
      </c>
      <c r="K1831" s="2" t="str">
        <f>IF(四角板専用!B1831=0,"",四角板専用!B1831)</f>
        <v/>
      </c>
      <c r="L1831" s="2" t="str">
        <f>IF('FB&amp;L専用'!B1831=0,"",'FB&amp;L専用'!B1831)</f>
        <v/>
      </c>
      <c r="M1831" s="2" t="str">
        <f>IF(鋼材専用!B1831=0,"",鋼材専用!B1831)</f>
        <v/>
      </c>
      <c r="O1831" s="2" t="str">
        <f>IF(パイプ専用!B1831=0,"",パイプ専用!B1831)</f>
        <v/>
      </c>
      <c r="P1831" s="4" t="str">
        <f>IF(四角板専用!M1831=0,"",四角板専用!M1831)</f>
        <v/>
      </c>
      <c r="W1831" s="1" t="s">
        <v>1927</v>
      </c>
      <c r="X1831" s="2" t="str">
        <f t="shared" ca="1" si="108"/>
        <v/>
      </c>
      <c r="Z1831" s="2" t="str">
        <f t="shared" si="109"/>
        <v/>
      </c>
    </row>
    <row r="1832" spans="1:26">
      <c r="A1832" s="2" t="str">
        <f>四角板専用!A1832&amp;四角板専用!B1832</f>
        <v/>
      </c>
      <c r="B1832" s="2" t="str">
        <f>'FB&amp;L専用'!A1832&amp;'FB&amp;L専用'!B1832</f>
        <v/>
      </c>
      <c r="C1832" s="2" t="str">
        <f>鋼材専用!A1832&amp;鋼材専用!B1832</f>
        <v/>
      </c>
      <c r="D1832" s="2" t="str">
        <f>Φ部品専用!A1832&amp;Φ部品専用!B1832</f>
        <v/>
      </c>
      <c r="F1832" s="2" t="str">
        <f>IF(四角板専用!A1832=0,"",四角板専用!A1832)</f>
        <v/>
      </c>
      <c r="G1832" s="2" t="str">
        <f>IF('FB&amp;L専用'!A1832=0,"",'FB&amp;L専用'!A1832)</f>
        <v/>
      </c>
      <c r="H1832" s="2" t="str">
        <f>IF(鋼材専用!A1832=0,"",鋼材専用!A1832)</f>
        <v/>
      </c>
      <c r="I1832" s="2" t="str">
        <f>IF(Φ部品専用!A1832=0,"",Φ部品専用!A1832)</f>
        <v/>
      </c>
      <c r="J1832" s="2" t="str">
        <f>IF(パイプ専用!A1832=0,"",パイプ専用!A1832)</f>
        <v/>
      </c>
      <c r="K1832" s="2" t="str">
        <f>IF(四角板専用!B1832=0,"",四角板専用!B1832)</f>
        <v/>
      </c>
      <c r="L1832" s="2" t="str">
        <f>IF('FB&amp;L専用'!B1832=0,"",'FB&amp;L専用'!B1832)</f>
        <v/>
      </c>
      <c r="M1832" s="2" t="str">
        <f>IF(鋼材専用!B1832=0,"",鋼材専用!B1832)</f>
        <v/>
      </c>
      <c r="O1832" s="2" t="str">
        <f>IF(パイプ専用!B1832=0,"",パイプ専用!B1832)</f>
        <v/>
      </c>
      <c r="P1832" s="4" t="str">
        <f>IF(四角板専用!M1832=0,"",四角板専用!M1832)</f>
        <v/>
      </c>
      <c r="W1832" s="1" t="s">
        <v>1928</v>
      </c>
      <c r="X1832" s="2" t="str">
        <f t="shared" ca="1" si="108"/>
        <v/>
      </c>
      <c r="Z1832" s="2" t="str">
        <f t="shared" si="109"/>
        <v/>
      </c>
    </row>
    <row r="1833" spans="1:26">
      <c r="A1833" s="2" t="str">
        <f>四角板専用!A1833&amp;四角板専用!B1833</f>
        <v/>
      </c>
      <c r="B1833" s="2" t="str">
        <f>'FB&amp;L専用'!A1833&amp;'FB&amp;L専用'!B1833</f>
        <v/>
      </c>
      <c r="C1833" s="2" t="str">
        <f>鋼材専用!A1833&amp;鋼材専用!B1833</f>
        <v/>
      </c>
      <c r="D1833" s="2" t="str">
        <f>Φ部品専用!A1833&amp;Φ部品専用!B1833</f>
        <v/>
      </c>
      <c r="F1833" s="2" t="str">
        <f>IF(四角板専用!A1833=0,"",四角板専用!A1833)</f>
        <v/>
      </c>
      <c r="G1833" s="2" t="str">
        <f>IF('FB&amp;L専用'!A1833=0,"",'FB&amp;L専用'!A1833)</f>
        <v/>
      </c>
      <c r="H1833" s="2" t="str">
        <f>IF(鋼材専用!A1833=0,"",鋼材専用!A1833)</f>
        <v/>
      </c>
      <c r="I1833" s="2" t="str">
        <f>IF(Φ部品専用!A1833=0,"",Φ部品専用!A1833)</f>
        <v/>
      </c>
      <c r="J1833" s="2" t="str">
        <f>IF(パイプ専用!A1833=0,"",パイプ専用!A1833)</f>
        <v/>
      </c>
      <c r="K1833" s="2" t="str">
        <f>IF(四角板専用!B1833=0,"",四角板専用!B1833)</f>
        <v/>
      </c>
      <c r="L1833" s="2" t="str">
        <f>IF('FB&amp;L専用'!B1833=0,"",'FB&amp;L専用'!B1833)</f>
        <v/>
      </c>
      <c r="M1833" s="2" t="str">
        <f>IF(鋼材専用!B1833=0,"",鋼材専用!B1833)</f>
        <v/>
      </c>
      <c r="O1833" s="2" t="str">
        <f>IF(パイプ専用!B1833=0,"",パイプ専用!B1833)</f>
        <v/>
      </c>
      <c r="P1833" s="4" t="str">
        <f>IF(四角板専用!M1833=0,"",四角板専用!M1833)</f>
        <v/>
      </c>
      <c r="W1833" s="1" t="s">
        <v>1929</v>
      </c>
      <c r="X1833" s="2" t="str">
        <f t="shared" ca="1" si="108"/>
        <v/>
      </c>
      <c r="Z1833" s="2" t="str">
        <f t="shared" si="109"/>
        <v/>
      </c>
    </row>
    <row r="1834" spans="1:26">
      <c r="A1834" s="2" t="str">
        <f>四角板専用!A1834&amp;四角板専用!B1834</f>
        <v/>
      </c>
      <c r="B1834" s="2" t="str">
        <f>'FB&amp;L専用'!A1834&amp;'FB&amp;L専用'!B1834</f>
        <v/>
      </c>
      <c r="C1834" s="2" t="str">
        <f>鋼材専用!A1834&amp;鋼材専用!B1834</f>
        <v/>
      </c>
      <c r="D1834" s="2" t="str">
        <f>Φ部品専用!A1834&amp;Φ部品専用!B1834</f>
        <v/>
      </c>
      <c r="F1834" s="2" t="str">
        <f>IF(四角板専用!A1834=0,"",四角板専用!A1834)</f>
        <v/>
      </c>
      <c r="G1834" s="2" t="str">
        <f>IF('FB&amp;L専用'!A1834=0,"",'FB&amp;L専用'!A1834)</f>
        <v/>
      </c>
      <c r="H1834" s="2" t="str">
        <f>IF(鋼材専用!A1834=0,"",鋼材専用!A1834)</f>
        <v/>
      </c>
      <c r="I1834" s="2" t="str">
        <f>IF(Φ部品専用!A1834=0,"",Φ部品専用!A1834)</f>
        <v/>
      </c>
      <c r="J1834" s="2" t="str">
        <f>IF(パイプ専用!A1834=0,"",パイプ専用!A1834)</f>
        <v/>
      </c>
      <c r="K1834" s="2" t="str">
        <f>IF(四角板専用!B1834=0,"",四角板専用!B1834)</f>
        <v/>
      </c>
      <c r="L1834" s="2" t="str">
        <f>IF('FB&amp;L専用'!B1834=0,"",'FB&amp;L専用'!B1834)</f>
        <v/>
      </c>
      <c r="M1834" s="2" t="str">
        <f>IF(鋼材専用!B1834=0,"",鋼材専用!B1834)</f>
        <v/>
      </c>
      <c r="O1834" s="2" t="str">
        <f>IF(パイプ専用!B1834=0,"",パイプ専用!B1834)</f>
        <v/>
      </c>
      <c r="P1834" s="4" t="str">
        <f>IF(四角板専用!M1834=0,"",四角板専用!M1834)</f>
        <v/>
      </c>
      <c r="W1834" s="1" t="s">
        <v>1930</v>
      </c>
      <c r="X1834" s="2" t="str">
        <f t="shared" ca="1" si="108"/>
        <v/>
      </c>
      <c r="Z1834" s="2" t="str">
        <f t="shared" si="109"/>
        <v/>
      </c>
    </row>
    <row r="1835" spans="1:26">
      <c r="A1835" s="2" t="str">
        <f>四角板専用!A1835&amp;四角板専用!B1835</f>
        <v/>
      </c>
      <c r="B1835" s="2" t="str">
        <f>'FB&amp;L専用'!A1835&amp;'FB&amp;L専用'!B1835</f>
        <v/>
      </c>
      <c r="C1835" s="2" t="str">
        <f>鋼材専用!A1835&amp;鋼材専用!B1835</f>
        <v/>
      </c>
      <c r="D1835" s="2" t="str">
        <f>Φ部品専用!A1835&amp;Φ部品専用!B1835</f>
        <v/>
      </c>
      <c r="F1835" s="2" t="str">
        <f>IF(四角板専用!A1835=0,"",四角板専用!A1835)</f>
        <v/>
      </c>
      <c r="G1835" s="2" t="str">
        <f>IF('FB&amp;L専用'!A1835=0,"",'FB&amp;L専用'!A1835)</f>
        <v/>
      </c>
      <c r="H1835" s="2" t="str">
        <f>IF(鋼材専用!A1835=0,"",鋼材専用!A1835)</f>
        <v/>
      </c>
      <c r="I1835" s="2" t="str">
        <f>IF(Φ部品専用!A1835=0,"",Φ部品専用!A1835)</f>
        <v/>
      </c>
      <c r="J1835" s="2" t="str">
        <f>IF(パイプ専用!A1835=0,"",パイプ専用!A1835)</f>
        <v/>
      </c>
      <c r="K1835" s="2" t="str">
        <f>IF(四角板専用!B1835=0,"",四角板専用!B1835)</f>
        <v/>
      </c>
      <c r="L1835" s="2" t="str">
        <f>IF('FB&amp;L専用'!B1835=0,"",'FB&amp;L専用'!B1835)</f>
        <v/>
      </c>
      <c r="M1835" s="2" t="str">
        <f>IF(鋼材専用!B1835=0,"",鋼材専用!B1835)</f>
        <v/>
      </c>
      <c r="O1835" s="2" t="str">
        <f>IF(パイプ専用!B1835=0,"",パイプ専用!B1835)</f>
        <v/>
      </c>
      <c r="P1835" s="4" t="str">
        <f>IF(四角板専用!M1835=0,"",四角板専用!M1835)</f>
        <v/>
      </c>
      <c r="W1835" s="1" t="s">
        <v>1931</v>
      </c>
      <c r="X1835" s="2" t="str">
        <f t="shared" ca="1" si="108"/>
        <v/>
      </c>
      <c r="Z1835" s="2" t="str">
        <f t="shared" si="109"/>
        <v/>
      </c>
    </row>
    <row r="1836" spans="1:26">
      <c r="A1836" s="2" t="str">
        <f>四角板専用!A1836&amp;四角板専用!B1836</f>
        <v/>
      </c>
      <c r="B1836" s="2" t="str">
        <f>'FB&amp;L専用'!A1836&amp;'FB&amp;L専用'!B1836</f>
        <v/>
      </c>
      <c r="C1836" s="2" t="str">
        <f>鋼材専用!A1836&amp;鋼材専用!B1836</f>
        <v/>
      </c>
      <c r="D1836" s="2" t="str">
        <f>Φ部品専用!A1836&amp;Φ部品専用!B1836</f>
        <v/>
      </c>
      <c r="F1836" s="2" t="str">
        <f>IF(四角板専用!A1836=0,"",四角板専用!A1836)</f>
        <v/>
      </c>
      <c r="G1836" s="2" t="str">
        <f>IF('FB&amp;L専用'!A1836=0,"",'FB&amp;L専用'!A1836)</f>
        <v/>
      </c>
      <c r="H1836" s="2" t="str">
        <f>IF(鋼材専用!A1836=0,"",鋼材専用!A1836)</f>
        <v/>
      </c>
      <c r="I1836" s="2" t="str">
        <f>IF(Φ部品専用!A1836=0,"",Φ部品専用!A1836)</f>
        <v/>
      </c>
      <c r="J1836" s="2" t="str">
        <f>IF(パイプ専用!A1836=0,"",パイプ専用!A1836)</f>
        <v/>
      </c>
      <c r="K1836" s="2" t="str">
        <f>IF(四角板専用!B1836=0,"",四角板専用!B1836)</f>
        <v/>
      </c>
      <c r="L1836" s="2" t="str">
        <f>IF('FB&amp;L専用'!B1836=0,"",'FB&amp;L専用'!B1836)</f>
        <v/>
      </c>
      <c r="M1836" s="2" t="str">
        <f>IF(鋼材専用!B1836=0,"",鋼材専用!B1836)</f>
        <v/>
      </c>
      <c r="O1836" s="2" t="str">
        <f>IF(パイプ専用!B1836=0,"",パイプ専用!B1836)</f>
        <v/>
      </c>
      <c r="P1836" s="4" t="str">
        <f>IF(四角板専用!M1836=0,"",四角板専用!M1836)</f>
        <v/>
      </c>
      <c r="W1836" s="1" t="s">
        <v>1932</v>
      </c>
      <c r="X1836" s="2" t="str">
        <f t="shared" ca="1" si="108"/>
        <v/>
      </c>
      <c r="Z1836" s="2" t="str">
        <f t="shared" si="109"/>
        <v/>
      </c>
    </row>
    <row r="1837" spans="1:26">
      <c r="A1837" s="2" t="str">
        <f>四角板専用!A1837&amp;四角板専用!B1837</f>
        <v/>
      </c>
      <c r="B1837" s="2" t="str">
        <f>'FB&amp;L専用'!A1837&amp;'FB&amp;L専用'!B1837</f>
        <v/>
      </c>
      <c r="C1837" s="2" t="str">
        <f>鋼材専用!A1837&amp;鋼材専用!B1837</f>
        <v/>
      </c>
      <c r="D1837" s="2" t="str">
        <f>Φ部品専用!A1837&amp;Φ部品専用!B1837</f>
        <v/>
      </c>
      <c r="F1837" s="2" t="str">
        <f>IF(四角板専用!A1837=0,"",四角板専用!A1837)</f>
        <v/>
      </c>
      <c r="G1837" s="2" t="str">
        <f>IF('FB&amp;L専用'!A1837=0,"",'FB&amp;L専用'!A1837)</f>
        <v/>
      </c>
      <c r="H1837" s="2" t="str">
        <f>IF(鋼材専用!A1837=0,"",鋼材専用!A1837)</f>
        <v/>
      </c>
      <c r="I1837" s="2" t="str">
        <f>IF(Φ部品専用!A1837=0,"",Φ部品専用!A1837)</f>
        <v/>
      </c>
      <c r="J1837" s="2" t="str">
        <f>IF(パイプ専用!A1837=0,"",パイプ専用!A1837)</f>
        <v/>
      </c>
      <c r="K1837" s="2" t="str">
        <f>IF(四角板専用!B1837=0,"",四角板専用!B1837)</f>
        <v/>
      </c>
      <c r="L1837" s="2" t="str">
        <f>IF('FB&amp;L専用'!B1837=0,"",'FB&amp;L専用'!B1837)</f>
        <v/>
      </c>
      <c r="M1837" s="2" t="str">
        <f>IF(鋼材専用!B1837=0,"",鋼材専用!B1837)</f>
        <v/>
      </c>
      <c r="O1837" s="2" t="str">
        <f>IF(パイプ専用!B1837=0,"",パイプ専用!B1837)</f>
        <v/>
      </c>
      <c r="P1837" s="4" t="str">
        <f>IF(四角板専用!M1837=0,"",四角板専用!M1837)</f>
        <v/>
      </c>
      <c r="W1837" s="1" t="s">
        <v>1933</v>
      </c>
      <c r="X1837" s="2" t="str">
        <f t="shared" ca="1" si="108"/>
        <v/>
      </c>
      <c r="Z1837" s="2" t="str">
        <f t="shared" si="109"/>
        <v/>
      </c>
    </row>
    <row r="1838" spans="1:26">
      <c r="A1838" s="2" t="str">
        <f>四角板専用!A1838&amp;四角板専用!B1838</f>
        <v/>
      </c>
      <c r="B1838" s="2" t="str">
        <f>'FB&amp;L専用'!A1838&amp;'FB&amp;L専用'!B1838</f>
        <v/>
      </c>
      <c r="C1838" s="2" t="str">
        <f>鋼材専用!A1838&amp;鋼材専用!B1838</f>
        <v/>
      </c>
      <c r="D1838" s="2" t="str">
        <f>Φ部品専用!A1838&amp;Φ部品専用!B1838</f>
        <v/>
      </c>
      <c r="F1838" s="2" t="str">
        <f>IF(四角板専用!A1838=0,"",四角板専用!A1838)</f>
        <v/>
      </c>
      <c r="G1838" s="2" t="str">
        <f>IF('FB&amp;L専用'!A1838=0,"",'FB&amp;L専用'!A1838)</f>
        <v/>
      </c>
      <c r="H1838" s="2" t="str">
        <f>IF(鋼材専用!A1838=0,"",鋼材専用!A1838)</f>
        <v/>
      </c>
      <c r="I1838" s="2" t="str">
        <f>IF(Φ部品専用!A1838=0,"",Φ部品専用!A1838)</f>
        <v/>
      </c>
      <c r="J1838" s="2" t="str">
        <f>IF(パイプ専用!A1838=0,"",パイプ専用!A1838)</f>
        <v/>
      </c>
      <c r="K1838" s="2" t="str">
        <f>IF(四角板専用!B1838=0,"",四角板専用!B1838)</f>
        <v/>
      </c>
      <c r="L1838" s="2" t="str">
        <f>IF('FB&amp;L専用'!B1838=0,"",'FB&amp;L専用'!B1838)</f>
        <v/>
      </c>
      <c r="M1838" s="2" t="str">
        <f>IF(鋼材専用!B1838=0,"",鋼材専用!B1838)</f>
        <v/>
      </c>
      <c r="O1838" s="2" t="str">
        <f>IF(パイプ専用!B1838=0,"",パイプ専用!B1838)</f>
        <v/>
      </c>
      <c r="P1838" s="4" t="str">
        <f>IF(四角板専用!M1838=0,"",四角板専用!M1838)</f>
        <v/>
      </c>
      <c r="W1838" s="1" t="s">
        <v>1934</v>
      </c>
      <c r="X1838" s="2" t="str">
        <f t="shared" ca="1" si="108"/>
        <v/>
      </c>
      <c r="Z1838" s="2" t="str">
        <f t="shared" si="109"/>
        <v/>
      </c>
    </row>
    <row r="1839" spans="1:26">
      <c r="A1839" s="2" t="str">
        <f>四角板専用!A1839&amp;四角板専用!B1839</f>
        <v/>
      </c>
      <c r="B1839" s="2" t="str">
        <f>'FB&amp;L専用'!A1839&amp;'FB&amp;L専用'!B1839</f>
        <v/>
      </c>
      <c r="C1839" s="2" t="str">
        <f>鋼材専用!A1839&amp;鋼材専用!B1839</f>
        <v/>
      </c>
      <c r="D1839" s="2" t="str">
        <f>Φ部品専用!A1839&amp;Φ部品専用!B1839</f>
        <v/>
      </c>
      <c r="F1839" s="2" t="str">
        <f>IF(四角板専用!A1839=0,"",四角板専用!A1839)</f>
        <v/>
      </c>
      <c r="G1839" s="2" t="str">
        <f>IF('FB&amp;L専用'!A1839=0,"",'FB&amp;L専用'!A1839)</f>
        <v/>
      </c>
      <c r="H1839" s="2" t="str">
        <f>IF(鋼材専用!A1839=0,"",鋼材専用!A1839)</f>
        <v/>
      </c>
      <c r="I1839" s="2" t="str">
        <f>IF(Φ部品専用!A1839=0,"",Φ部品専用!A1839)</f>
        <v/>
      </c>
      <c r="J1839" s="2" t="str">
        <f>IF(パイプ専用!A1839=0,"",パイプ専用!A1839)</f>
        <v/>
      </c>
      <c r="K1839" s="2" t="str">
        <f>IF(四角板専用!B1839=0,"",四角板専用!B1839)</f>
        <v/>
      </c>
      <c r="L1839" s="2" t="str">
        <f>IF('FB&amp;L専用'!B1839=0,"",'FB&amp;L専用'!B1839)</f>
        <v/>
      </c>
      <c r="M1839" s="2" t="str">
        <f>IF(鋼材専用!B1839=0,"",鋼材専用!B1839)</f>
        <v/>
      </c>
      <c r="O1839" s="2" t="str">
        <f>IF(パイプ専用!B1839=0,"",パイプ専用!B1839)</f>
        <v/>
      </c>
      <c r="P1839" s="4" t="str">
        <f>IF(四角板専用!M1839=0,"",四角板専用!M1839)</f>
        <v/>
      </c>
      <c r="W1839" s="1" t="s">
        <v>1935</v>
      </c>
      <c r="X1839" s="2" t="str">
        <f t="shared" ca="1" si="108"/>
        <v/>
      </c>
      <c r="Z1839" s="2" t="str">
        <f t="shared" si="109"/>
        <v/>
      </c>
    </row>
    <row r="1840" spans="1:26">
      <c r="A1840" s="2" t="str">
        <f>四角板専用!A1840&amp;四角板専用!B1840</f>
        <v/>
      </c>
      <c r="B1840" s="2" t="str">
        <f>'FB&amp;L専用'!A1840&amp;'FB&amp;L専用'!B1840</f>
        <v/>
      </c>
      <c r="C1840" s="2" t="str">
        <f>鋼材専用!A1840&amp;鋼材専用!B1840</f>
        <v/>
      </c>
      <c r="D1840" s="2" t="str">
        <f>Φ部品専用!A1840&amp;Φ部品専用!B1840</f>
        <v/>
      </c>
      <c r="F1840" s="2" t="str">
        <f>IF(四角板専用!A1840=0,"",四角板専用!A1840)</f>
        <v/>
      </c>
      <c r="G1840" s="2" t="str">
        <f>IF('FB&amp;L専用'!A1840=0,"",'FB&amp;L専用'!A1840)</f>
        <v/>
      </c>
      <c r="H1840" s="2" t="str">
        <f>IF(鋼材専用!A1840=0,"",鋼材専用!A1840)</f>
        <v/>
      </c>
      <c r="I1840" s="2" t="str">
        <f>IF(Φ部品専用!A1840=0,"",Φ部品専用!A1840)</f>
        <v/>
      </c>
      <c r="J1840" s="2" t="str">
        <f>IF(パイプ専用!A1840=0,"",パイプ専用!A1840)</f>
        <v/>
      </c>
      <c r="K1840" s="2" t="str">
        <f>IF(四角板専用!B1840=0,"",四角板専用!B1840)</f>
        <v/>
      </c>
      <c r="L1840" s="2" t="str">
        <f>IF('FB&amp;L専用'!B1840=0,"",'FB&amp;L専用'!B1840)</f>
        <v/>
      </c>
      <c r="M1840" s="2" t="str">
        <f>IF(鋼材専用!B1840=0,"",鋼材専用!B1840)</f>
        <v/>
      </c>
      <c r="O1840" s="2" t="str">
        <f>IF(パイプ専用!B1840=0,"",パイプ専用!B1840)</f>
        <v/>
      </c>
      <c r="P1840" s="4" t="str">
        <f>IF(四角板専用!M1840=0,"",四角板専用!M1840)</f>
        <v/>
      </c>
      <c r="W1840" s="1" t="s">
        <v>1936</v>
      </c>
      <c r="X1840" s="2" t="str">
        <f t="shared" ca="1" si="108"/>
        <v/>
      </c>
      <c r="Z1840" s="2" t="str">
        <f t="shared" si="109"/>
        <v/>
      </c>
    </row>
    <row r="1841" spans="1:26">
      <c r="A1841" s="2" t="str">
        <f>四角板専用!A1841&amp;四角板専用!B1841</f>
        <v/>
      </c>
      <c r="B1841" s="2" t="str">
        <f>'FB&amp;L専用'!A1841&amp;'FB&amp;L専用'!B1841</f>
        <v/>
      </c>
      <c r="C1841" s="2" t="str">
        <f>鋼材専用!A1841&amp;鋼材専用!B1841</f>
        <v/>
      </c>
      <c r="D1841" s="2" t="str">
        <f>Φ部品専用!A1841&amp;Φ部品専用!B1841</f>
        <v/>
      </c>
      <c r="F1841" s="2" t="str">
        <f>IF(四角板専用!A1841=0,"",四角板専用!A1841)</f>
        <v/>
      </c>
      <c r="G1841" s="2" t="str">
        <f>IF('FB&amp;L専用'!A1841=0,"",'FB&amp;L専用'!A1841)</f>
        <v/>
      </c>
      <c r="H1841" s="2" t="str">
        <f>IF(鋼材専用!A1841=0,"",鋼材専用!A1841)</f>
        <v/>
      </c>
      <c r="I1841" s="2" t="str">
        <f>IF(Φ部品専用!A1841=0,"",Φ部品専用!A1841)</f>
        <v/>
      </c>
      <c r="J1841" s="2" t="str">
        <f>IF(パイプ専用!A1841=0,"",パイプ専用!A1841)</f>
        <v/>
      </c>
      <c r="K1841" s="2" t="str">
        <f>IF(四角板専用!B1841=0,"",四角板専用!B1841)</f>
        <v/>
      </c>
      <c r="L1841" s="2" t="str">
        <f>IF('FB&amp;L専用'!B1841=0,"",'FB&amp;L専用'!B1841)</f>
        <v/>
      </c>
      <c r="M1841" s="2" t="str">
        <f>IF(鋼材専用!B1841=0,"",鋼材専用!B1841)</f>
        <v/>
      </c>
      <c r="O1841" s="2" t="str">
        <f>IF(パイプ専用!B1841=0,"",パイプ専用!B1841)</f>
        <v/>
      </c>
      <c r="P1841" s="4" t="str">
        <f>IF(四角板専用!M1841=0,"",四角板専用!M1841)</f>
        <v/>
      </c>
      <c r="W1841" s="1" t="s">
        <v>1937</v>
      </c>
      <c r="X1841" s="2" t="str">
        <f t="shared" ca="1" si="108"/>
        <v/>
      </c>
      <c r="Z1841" s="2" t="str">
        <f t="shared" si="109"/>
        <v/>
      </c>
    </row>
    <row r="1842" spans="1:26">
      <c r="A1842" s="2" t="str">
        <f>四角板専用!A1842&amp;四角板専用!B1842</f>
        <v/>
      </c>
      <c r="B1842" s="2" t="str">
        <f>'FB&amp;L専用'!A1842&amp;'FB&amp;L専用'!B1842</f>
        <v/>
      </c>
      <c r="C1842" s="2" t="str">
        <f>鋼材専用!A1842&amp;鋼材専用!B1842</f>
        <v/>
      </c>
      <c r="D1842" s="2" t="str">
        <f>Φ部品専用!A1842&amp;Φ部品専用!B1842</f>
        <v/>
      </c>
      <c r="F1842" s="2" t="str">
        <f>IF(四角板専用!A1842=0,"",四角板専用!A1842)</f>
        <v/>
      </c>
      <c r="G1842" s="2" t="str">
        <f>IF('FB&amp;L専用'!A1842=0,"",'FB&amp;L専用'!A1842)</f>
        <v/>
      </c>
      <c r="H1842" s="2" t="str">
        <f>IF(鋼材専用!A1842=0,"",鋼材専用!A1842)</f>
        <v/>
      </c>
      <c r="I1842" s="2" t="str">
        <f>IF(Φ部品専用!A1842=0,"",Φ部品専用!A1842)</f>
        <v/>
      </c>
      <c r="J1842" s="2" t="str">
        <f>IF(パイプ専用!A1842=0,"",パイプ専用!A1842)</f>
        <v/>
      </c>
      <c r="K1842" s="2" t="str">
        <f>IF(四角板専用!B1842=0,"",四角板専用!B1842)</f>
        <v/>
      </c>
      <c r="L1842" s="2" t="str">
        <f>IF('FB&amp;L専用'!B1842=0,"",'FB&amp;L専用'!B1842)</f>
        <v/>
      </c>
      <c r="M1842" s="2" t="str">
        <f>IF(鋼材専用!B1842=0,"",鋼材専用!B1842)</f>
        <v/>
      </c>
      <c r="O1842" s="2" t="str">
        <f>IF(パイプ専用!B1842=0,"",パイプ専用!B1842)</f>
        <v/>
      </c>
      <c r="P1842" s="4" t="str">
        <f>IF(四角板専用!M1842=0,"",四角板専用!M1842)</f>
        <v/>
      </c>
      <c r="W1842" s="1" t="s">
        <v>1938</v>
      </c>
      <c r="X1842" s="2" t="str">
        <f t="shared" ca="1" si="108"/>
        <v/>
      </c>
      <c r="Z1842" s="2" t="str">
        <f t="shared" si="109"/>
        <v/>
      </c>
    </row>
    <row r="1843" spans="1:26">
      <c r="A1843" s="2" t="str">
        <f>四角板専用!A1843&amp;四角板専用!B1843</f>
        <v/>
      </c>
      <c r="B1843" s="2" t="str">
        <f>'FB&amp;L専用'!A1843&amp;'FB&amp;L専用'!B1843</f>
        <v/>
      </c>
      <c r="C1843" s="2" t="str">
        <f>鋼材専用!A1843&amp;鋼材専用!B1843</f>
        <v/>
      </c>
      <c r="D1843" s="2" t="str">
        <f>Φ部品専用!A1843&amp;Φ部品専用!B1843</f>
        <v/>
      </c>
      <c r="F1843" s="2" t="str">
        <f>IF(四角板専用!A1843=0,"",四角板専用!A1843)</f>
        <v/>
      </c>
      <c r="G1843" s="2" t="str">
        <f>IF('FB&amp;L専用'!A1843=0,"",'FB&amp;L専用'!A1843)</f>
        <v/>
      </c>
      <c r="H1843" s="2" t="str">
        <f>IF(鋼材専用!A1843=0,"",鋼材専用!A1843)</f>
        <v/>
      </c>
      <c r="I1843" s="2" t="str">
        <f>IF(Φ部品専用!A1843=0,"",Φ部品専用!A1843)</f>
        <v/>
      </c>
      <c r="J1843" s="2" t="str">
        <f>IF(パイプ専用!A1843=0,"",パイプ専用!A1843)</f>
        <v/>
      </c>
      <c r="K1843" s="2" t="str">
        <f>IF(四角板専用!B1843=0,"",四角板専用!B1843)</f>
        <v/>
      </c>
      <c r="L1843" s="2" t="str">
        <f>IF('FB&amp;L専用'!B1843=0,"",'FB&amp;L専用'!B1843)</f>
        <v/>
      </c>
      <c r="M1843" s="2" t="str">
        <f>IF(鋼材専用!B1843=0,"",鋼材専用!B1843)</f>
        <v/>
      </c>
      <c r="O1843" s="2" t="str">
        <f>IF(パイプ専用!B1843=0,"",パイプ専用!B1843)</f>
        <v/>
      </c>
      <c r="P1843" s="4" t="str">
        <f>IF(四角板専用!M1843=0,"",四角板専用!M1843)</f>
        <v/>
      </c>
      <c r="W1843" s="1" t="s">
        <v>1939</v>
      </c>
      <c r="X1843" s="2" t="str">
        <f t="shared" ca="1" si="108"/>
        <v/>
      </c>
      <c r="Z1843" s="2" t="str">
        <f t="shared" si="109"/>
        <v/>
      </c>
    </row>
    <row r="1844" spans="1:26">
      <c r="A1844" s="2" t="str">
        <f>四角板専用!A1844&amp;四角板専用!B1844</f>
        <v/>
      </c>
      <c r="B1844" s="2" t="str">
        <f>'FB&amp;L専用'!A1844&amp;'FB&amp;L専用'!B1844</f>
        <v/>
      </c>
      <c r="C1844" s="2" t="str">
        <f>鋼材専用!A1844&amp;鋼材専用!B1844</f>
        <v/>
      </c>
      <c r="D1844" s="2" t="str">
        <f>Φ部品専用!A1844&amp;Φ部品専用!B1844</f>
        <v/>
      </c>
      <c r="F1844" s="2" t="str">
        <f>IF(四角板専用!A1844=0,"",四角板専用!A1844)</f>
        <v/>
      </c>
      <c r="G1844" s="2" t="str">
        <f>IF('FB&amp;L専用'!A1844=0,"",'FB&amp;L専用'!A1844)</f>
        <v/>
      </c>
      <c r="H1844" s="2" t="str">
        <f>IF(鋼材専用!A1844=0,"",鋼材専用!A1844)</f>
        <v/>
      </c>
      <c r="I1844" s="2" t="str">
        <f>IF(Φ部品専用!A1844=0,"",Φ部品専用!A1844)</f>
        <v/>
      </c>
      <c r="J1844" s="2" t="str">
        <f>IF(パイプ専用!A1844=0,"",パイプ専用!A1844)</f>
        <v/>
      </c>
      <c r="K1844" s="2" t="str">
        <f>IF(四角板専用!B1844=0,"",四角板専用!B1844)</f>
        <v/>
      </c>
      <c r="L1844" s="2" t="str">
        <f>IF('FB&amp;L専用'!B1844=0,"",'FB&amp;L専用'!B1844)</f>
        <v/>
      </c>
      <c r="M1844" s="2" t="str">
        <f>IF(鋼材専用!B1844=0,"",鋼材専用!B1844)</f>
        <v/>
      </c>
      <c r="O1844" s="2" t="str">
        <f>IF(パイプ専用!B1844=0,"",パイプ専用!B1844)</f>
        <v/>
      </c>
      <c r="P1844" s="4" t="str">
        <f>IF(四角板専用!M1844=0,"",四角板専用!M1844)</f>
        <v/>
      </c>
      <c r="W1844" s="1" t="s">
        <v>1940</v>
      </c>
      <c r="X1844" s="2" t="str">
        <f t="shared" ca="1" si="108"/>
        <v/>
      </c>
      <c r="Z1844" s="2" t="str">
        <f t="shared" si="109"/>
        <v/>
      </c>
    </row>
    <row r="1845" spans="1:26">
      <c r="A1845" s="2" t="str">
        <f>四角板専用!A1845&amp;四角板専用!B1845</f>
        <v/>
      </c>
      <c r="B1845" s="2" t="str">
        <f>'FB&amp;L専用'!A1845&amp;'FB&amp;L専用'!B1845</f>
        <v/>
      </c>
      <c r="C1845" s="2" t="str">
        <f>鋼材専用!A1845&amp;鋼材専用!B1845</f>
        <v/>
      </c>
      <c r="D1845" s="2" t="str">
        <f>Φ部品専用!A1845&amp;Φ部品専用!B1845</f>
        <v/>
      </c>
      <c r="F1845" s="2" t="str">
        <f>IF(四角板専用!A1845=0,"",四角板専用!A1845)</f>
        <v/>
      </c>
      <c r="G1845" s="2" t="str">
        <f>IF('FB&amp;L専用'!A1845=0,"",'FB&amp;L専用'!A1845)</f>
        <v/>
      </c>
      <c r="H1845" s="2" t="str">
        <f>IF(鋼材専用!A1845=0,"",鋼材専用!A1845)</f>
        <v/>
      </c>
      <c r="I1845" s="2" t="str">
        <f>IF(Φ部品専用!A1845=0,"",Φ部品専用!A1845)</f>
        <v/>
      </c>
      <c r="J1845" s="2" t="str">
        <f>IF(パイプ専用!A1845=0,"",パイプ専用!A1845)</f>
        <v/>
      </c>
      <c r="K1845" s="2" t="str">
        <f>IF(四角板専用!B1845=0,"",四角板専用!B1845)</f>
        <v/>
      </c>
      <c r="L1845" s="2" t="str">
        <f>IF('FB&amp;L専用'!B1845=0,"",'FB&amp;L専用'!B1845)</f>
        <v/>
      </c>
      <c r="M1845" s="2" t="str">
        <f>IF(鋼材専用!B1845=0,"",鋼材専用!B1845)</f>
        <v/>
      </c>
      <c r="O1845" s="2" t="str">
        <f>IF(パイプ専用!B1845=0,"",パイプ専用!B1845)</f>
        <v/>
      </c>
      <c r="P1845" s="4" t="str">
        <f>IF(四角板専用!M1845=0,"",四角板専用!M1845)</f>
        <v/>
      </c>
      <c r="W1845" s="1" t="s">
        <v>1941</v>
      </c>
      <c r="X1845" s="2" t="str">
        <f t="shared" ca="1" si="108"/>
        <v/>
      </c>
      <c r="Z1845" s="2" t="str">
        <f t="shared" si="109"/>
        <v/>
      </c>
    </row>
    <row r="1846" spans="1:26">
      <c r="A1846" s="2" t="str">
        <f>四角板専用!A1846&amp;四角板専用!B1846</f>
        <v/>
      </c>
      <c r="B1846" s="2" t="str">
        <f>'FB&amp;L専用'!A1846&amp;'FB&amp;L専用'!B1846</f>
        <v/>
      </c>
      <c r="C1846" s="2" t="str">
        <f>鋼材専用!A1846&amp;鋼材専用!B1846</f>
        <v/>
      </c>
      <c r="D1846" s="2" t="str">
        <f>Φ部品専用!A1846&amp;Φ部品専用!B1846</f>
        <v/>
      </c>
      <c r="F1846" s="2" t="str">
        <f>IF(四角板専用!A1846=0,"",四角板専用!A1846)</f>
        <v/>
      </c>
      <c r="G1846" s="2" t="str">
        <f>IF('FB&amp;L専用'!A1846=0,"",'FB&amp;L専用'!A1846)</f>
        <v/>
      </c>
      <c r="H1846" s="2" t="str">
        <f>IF(鋼材専用!A1846=0,"",鋼材専用!A1846)</f>
        <v/>
      </c>
      <c r="I1846" s="2" t="str">
        <f>IF(Φ部品専用!A1846=0,"",Φ部品専用!A1846)</f>
        <v/>
      </c>
      <c r="J1846" s="2" t="str">
        <f>IF(パイプ専用!A1846=0,"",パイプ専用!A1846)</f>
        <v/>
      </c>
      <c r="K1846" s="2" t="str">
        <f>IF(四角板専用!B1846=0,"",四角板専用!B1846)</f>
        <v/>
      </c>
      <c r="L1846" s="2" t="str">
        <f>IF('FB&amp;L専用'!B1846=0,"",'FB&amp;L専用'!B1846)</f>
        <v/>
      </c>
      <c r="M1846" s="2" t="str">
        <f>IF(鋼材専用!B1846=0,"",鋼材専用!B1846)</f>
        <v/>
      </c>
      <c r="O1846" s="2" t="str">
        <f>IF(パイプ専用!B1846=0,"",パイプ専用!B1846)</f>
        <v/>
      </c>
      <c r="P1846" s="4" t="str">
        <f>IF(四角板専用!M1846=0,"",四角板専用!M1846)</f>
        <v/>
      </c>
      <c r="W1846" s="1" t="s">
        <v>1942</v>
      </c>
      <c r="X1846" s="2" t="str">
        <f t="shared" ca="1" si="108"/>
        <v/>
      </c>
      <c r="Z1846" s="2" t="str">
        <f t="shared" si="109"/>
        <v/>
      </c>
    </row>
    <row r="1847" spans="1:26">
      <c r="A1847" s="2" t="str">
        <f>四角板専用!A1847&amp;四角板専用!B1847</f>
        <v/>
      </c>
      <c r="B1847" s="2" t="str">
        <f>'FB&amp;L専用'!A1847&amp;'FB&amp;L専用'!B1847</f>
        <v/>
      </c>
      <c r="C1847" s="2" t="str">
        <f>鋼材専用!A1847&amp;鋼材専用!B1847</f>
        <v/>
      </c>
      <c r="D1847" s="2" t="str">
        <f>Φ部品専用!A1847&amp;Φ部品専用!B1847</f>
        <v/>
      </c>
      <c r="F1847" s="2" t="str">
        <f>IF(四角板専用!A1847=0,"",四角板専用!A1847)</f>
        <v/>
      </c>
      <c r="G1847" s="2" t="str">
        <f>IF('FB&amp;L専用'!A1847=0,"",'FB&amp;L専用'!A1847)</f>
        <v/>
      </c>
      <c r="H1847" s="2" t="str">
        <f>IF(鋼材専用!A1847=0,"",鋼材専用!A1847)</f>
        <v/>
      </c>
      <c r="I1847" s="2" t="str">
        <f>IF(Φ部品専用!A1847=0,"",Φ部品専用!A1847)</f>
        <v/>
      </c>
      <c r="J1847" s="2" t="str">
        <f>IF(パイプ専用!A1847=0,"",パイプ専用!A1847)</f>
        <v/>
      </c>
      <c r="K1847" s="2" t="str">
        <f>IF(四角板専用!B1847=0,"",四角板専用!B1847)</f>
        <v/>
      </c>
      <c r="L1847" s="2" t="str">
        <f>IF('FB&amp;L専用'!B1847=0,"",'FB&amp;L専用'!B1847)</f>
        <v/>
      </c>
      <c r="M1847" s="2" t="str">
        <f>IF(鋼材専用!B1847=0,"",鋼材専用!B1847)</f>
        <v/>
      </c>
      <c r="O1847" s="2" t="str">
        <f>IF(パイプ専用!B1847=0,"",パイプ専用!B1847)</f>
        <v/>
      </c>
      <c r="P1847" s="4" t="str">
        <f>IF(四角板専用!M1847=0,"",四角板専用!M1847)</f>
        <v/>
      </c>
      <c r="W1847" s="1" t="s">
        <v>1943</v>
      </c>
      <c r="X1847" s="2" t="str">
        <f t="shared" ca="1" si="108"/>
        <v/>
      </c>
      <c r="Z1847" s="2" t="str">
        <f t="shared" si="109"/>
        <v/>
      </c>
    </row>
    <row r="1848" spans="1:26">
      <c r="A1848" s="2" t="str">
        <f>四角板専用!A1848&amp;四角板専用!B1848</f>
        <v/>
      </c>
      <c r="B1848" s="2" t="str">
        <f>'FB&amp;L専用'!A1848&amp;'FB&amp;L専用'!B1848</f>
        <v/>
      </c>
      <c r="C1848" s="2" t="str">
        <f>鋼材専用!A1848&amp;鋼材専用!B1848</f>
        <v/>
      </c>
      <c r="D1848" s="2" t="str">
        <f>Φ部品専用!A1848&amp;Φ部品専用!B1848</f>
        <v/>
      </c>
      <c r="F1848" s="2" t="str">
        <f>IF(四角板専用!A1848=0,"",四角板専用!A1848)</f>
        <v/>
      </c>
      <c r="G1848" s="2" t="str">
        <f>IF('FB&amp;L専用'!A1848=0,"",'FB&amp;L専用'!A1848)</f>
        <v/>
      </c>
      <c r="H1848" s="2" t="str">
        <f>IF(鋼材専用!A1848=0,"",鋼材専用!A1848)</f>
        <v/>
      </c>
      <c r="I1848" s="2" t="str">
        <f>IF(Φ部品専用!A1848=0,"",Φ部品専用!A1848)</f>
        <v/>
      </c>
      <c r="J1848" s="2" t="str">
        <f>IF(パイプ専用!A1848=0,"",パイプ専用!A1848)</f>
        <v/>
      </c>
      <c r="K1848" s="2" t="str">
        <f>IF(四角板専用!B1848=0,"",四角板専用!B1848)</f>
        <v/>
      </c>
      <c r="L1848" s="2" t="str">
        <f>IF('FB&amp;L専用'!B1848=0,"",'FB&amp;L専用'!B1848)</f>
        <v/>
      </c>
      <c r="M1848" s="2" t="str">
        <f>IF(鋼材専用!B1848=0,"",鋼材専用!B1848)</f>
        <v/>
      </c>
      <c r="O1848" s="2" t="str">
        <f>IF(パイプ専用!B1848=0,"",パイプ専用!B1848)</f>
        <v/>
      </c>
      <c r="P1848" s="4" t="str">
        <f>IF(四角板専用!M1848=0,"",四角板専用!M1848)</f>
        <v/>
      </c>
      <c r="W1848" s="1" t="s">
        <v>1944</v>
      </c>
      <c r="X1848" s="2" t="str">
        <f t="shared" ca="1" si="108"/>
        <v/>
      </c>
      <c r="Z1848" s="2" t="str">
        <f t="shared" si="109"/>
        <v/>
      </c>
    </row>
    <row r="1849" spans="1:26">
      <c r="A1849" s="2" t="str">
        <f>四角板専用!A1849&amp;四角板専用!B1849</f>
        <v/>
      </c>
      <c r="B1849" s="2" t="str">
        <f>'FB&amp;L専用'!A1849&amp;'FB&amp;L専用'!B1849</f>
        <v/>
      </c>
      <c r="C1849" s="2" t="str">
        <f>鋼材専用!A1849&amp;鋼材専用!B1849</f>
        <v/>
      </c>
      <c r="D1849" s="2" t="str">
        <f>Φ部品専用!A1849&amp;Φ部品専用!B1849</f>
        <v/>
      </c>
      <c r="F1849" s="2" t="str">
        <f>IF(四角板専用!A1849=0,"",四角板専用!A1849)</f>
        <v/>
      </c>
      <c r="G1849" s="2" t="str">
        <f>IF('FB&amp;L専用'!A1849=0,"",'FB&amp;L専用'!A1849)</f>
        <v/>
      </c>
      <c r="H1849" s="2" t="str">
        <f>IF(鋼材専用!A1849=0,"",鋼材専用!A1849)</f>
        <v/>
      </c>
      <c r="I1849" s="2" t="str">
        <f>IF(Φ部品専用!A1849=0,"",Φ部品専用!A1849)</f>
        <v/>
      </c>
      <c r="J1849" s="2" t="str">
        <f>IF(パイプ専用!A1849=0,"",パイプ専用!A1849)</f>
        <v/>
      </c>
      <c r="K1849" s="2" t="str">
        <f>IF(四角板専用!B1849=0,"",四角板専用!B1849)</f>
        <v/>
      </c>
      <c r="L1849" s="2" t="str">
        <f>IF('FB&amp;L専用'!B1849=0,"",'FB&amp;L専用'!B1849)</f>
        <v/>
      </c>
      <c r="M1849" s="2" t="str">
        <f>IF(鋼材専用!B1849=0,"",鋼材専用!B1849)</f>
        <v/>
      </c>
      <c r="O1849" s="2" t="str">
        <f>IF(パイプ専用!B1849=0,"",パイプ専用!B1849)</f>
        <v/>
      </c>
      <c r="P1849" s="4" t="str">
        <f>IF(四角板専用!M1849=0,"",四角板専用!M1849)</f>
        <v/>
      </c>
      <c r="W1849" s="1" t="s">
        <v>1945</v>
      </c>
      <c r="X1849" s="2" t="str">
        <f t="shared" ca="1" si="108"/>
        <v/>
      </c>
      <c r="Z1849" s="2" t="str">
        <f t="shared" si="109"/>
        <v/>
      </c>
    </row>
    <row r="1850" spans="1:26">
      <c r="A1850" s="2" t="str">
        <f>四角板専用!A1850&amp;四角板専用!B1850</f>
        <v/>
      </c>
      <c r="B1850" s="2" t="str">
        <f>'FB&amp;L専用'!A1850&amp;'FB&amp;L専用'!B1850</f>
        <v/>
      </c>
      <c r="C1850" s="2" t="str">
        <f>鋼材専用!A1850&amp;鋼材専用!B1850</f>
        <v/>
      </c>
      <c r="D1850" s="2" t="str">
        <f>Φ部品専用!A1850&amp;Φ部品専用!B1850</f>
        <v/>
      </c>
      <c r="F1850" s="2" t="str">
        <f>IF(四角板専用!A1850=0,"",四角板専用!A1850)</f>
        <v/>
      </c>
      <c r="G1850" s="2" t="str">
        <f>IF('FB&amp;L専用'!A1850=0,"",'FB&amp;L専用'!A1850)</f>
        <v/>
      </c>
      <c r="H1850" s="2" t="str">
        <f>IF(鋼材専用!A1850=0,"",鋼材専用!A1850)</f>
        <v/>
      </c>
      <c r="I1850" s="2" t="str">
        <f>IF(Φ部品専用!A1850=0,"",Φ部品専用!A1850)</f>
        <v/>
      </c>
      <c r="J1850" s="2" t="str">
        <f>IF(パイプ専用!A1850=0,"",パイプ専用!A1850)</f>
        <v/>
      </c>
      <c r="K1850" s="2" t="str">
        <f>IF(四角板専用!B1850=0,"",四角板専用!B1850)</f>
        <v/>
      </c>
      <c r="L1850" s="2" t="str">
        <f>IF('FB&amp;L専用'!B1850=0,"",'FB&amp;L専用'!B1850)</f>
        <v/>
      </c>
      <c r="M1850" s="2" t="str">
        <f>IF(鋼材専用!B1850=0,"",鋼材専用!B1850)</f>
        <v/>
      </c>
      <c r="O1850" s="2" t="str">
        <f>IF(パイプ専用!B1850=0,"",パイプ専用!B1850)</f>
        <v/>
      </c>
      <c r="P1850" s="4" t="str">
        <f>IF(四角板専用!M1850=0,"",四角板専用!M1850)</f>
        <v/>
      </c>
      <c r="W1850" s="1" t="s">
        <v>1946</v>
      </c>
      <c r="X1850" s="2" t="str">
        <f t="shared" ca="1" si="108"/>
        <v/>
      </c>
      <c r="Z1850" s="2" t="str">
        <f t="shared" si="109"/>
        <v/>
      </c>
    </row>
    <row r="1851" spans="1:26">
      <c r="A1851" s="2" t="str">
        <f>四角板専用!A1851&amp;四角板専用!B1851</f>
        <v/>
      </c>
      <c r="B1851" s="2" t="str">
        <f>'FB&amp;L専用'!A1851&amp;'FB&amp;L専用'!B1851</f>
        <v/>
      </c>
      <c r="C1851" s="2" t="str">
        <f>鋼材専用!A1851&amp;鋼材専用!B1851</f>
        <v/>
      </c>
      <c r="D1851" s="2" t="str">
        <f>Φ部品専用!A1851&amp;Φ部品専用!B1851</f>
        <v/>
      </c>
      <c r="F1851" s="2" t="str">
        <f>IF(四角板専用!A1851=0,"",四角板専用!A1851)</f>
        <v/>
      </c>
      <c r="G1851" s="2" t="str">
        <f>IF('FB&amp;L専用'!A1851=0,"",'FB&amp;L専用'!A1851)</f>
        <v/>
      </c>
      <c r="H1851" s="2" t="str">
        <f>IF(鋼材専用!A1851=0,"",鋼材専用!A1851)</f>
        <v/>
      </c>
      <c r="I1851" s="2" t="str">
        <f>IF(Φ部品専用!A1851=0,"",Φ部品専用!A1851)</f>
        <v/>
      </c>
      <c r="J1851" s="2" t="str">
        <f>IF(パイプ専用!A1851=0,"",パイプ専用!A1851)</f>
        <v/>
      </c>
      <c r="K1851" s="2" t="str">
        <f>IF(四角板専用!B1851=0,"",四角板専用!B1851)</f>
        <v/>
      </c>
      <c r="L1851" s="2" t="str">
        <f>IF('FB&amp;L専用'!B1851=0,"",'FB&amp;L専用'!B1851)</f>
        <v/>
      </c>
      <c r="M1851" s="2" t="str">
        <f>IF(鋼材専用!B1851=0,"",鋼材専用!B1851)</f>
        <v/>
      </c>
      <c r="O1851" s="2" t="str">
        <f>IF(パイプ専用!B1851=0,"",パイプ専用!B1851)</f>
        <v/>
      </c>
      <c r="P1851" s="4" t="str">
        <f>IF(四角板専用!M1851=0,"",四角板専用!M1851)</f>
        <v/>
      </c>
      <c r="W1851" s="1" t="s">
        <v>1947</v>
      </c>
      <c r="X1851" s="2" t="str">
        <f t="shared" ca="1" si="108"/>
        <v/>
      </c>
      <c r="Z1851" s="2" t="str">
        <f t="shared" si="109"/>
        <v/>
      </c>
    </row>
    <row r="1852" spans="1:26">
      <c r="A1852" s="2" t="str">
        <f>四角板専用!A1852&amp;四角板専用!B1852</f>
        <v/>
      </c>
      <c r="B1852" s="2" t="str">
        <f>'FB&amp;L専用'!A1852&amp;'FB&amp;L専用'!B1852</f>
        <v/>
      </c>
      <c r="C1852" s="2" t="str">
        <f>鋼材専用!A1852&amp;鋼材専用!B1852</f>
        <v/>
      </c>
      <c r="D1852" s="2" t="str">
        <f>Φ部品専用!A1852&amp;Φ部品専用!B1852</f>
        <v/>
      </c>
      <c r="F1852" s="2" t="str">
        <f>IF(四角板専用!A1852=0,"",四角板専用!A1852)</f>
        <v/>
      </c>
      <c r="G1852" s="2" t="str">
        <f>IF('FB&amp;L専用'!A1852=0,"",'FB&amp;L専用'!A1852)</f>
        <v/>
      </c>
      <c r="H1852" s="2" t="str">
        <f>IF(鋼材専用!A1852=0,"",鋼材専用!A1852)</f>
        <v/>
      </c>
      <c r="I1852" s="2" t="str">
        <f>IF(Φ部品専用!A1852=0,"",Φ部品専用!A1852)</f>
        <v/>
      </c>
      <c r="J1852" s="2" t="str">
        <f>IF(パイプ専用!A1852=0,"",パイプ専用!A1852)</f>
        <v/>
      </c>
      <c r="K1852" s="2" t="str">
        <f>IF(四角板専用!B1852=0,"",四角板専用!B1852)</f>
        <v/>
      </c>
      <c r="L1852" s="2" t="str">
        <f>IF('FB&amp;L専用'!B1852=0,"",'FB&amp;L専用'!B1852)</f>
        <v/>
      </c>
      <c r="M1852" s="2" t="str">
        <f>IF(鋼材専用!B1852=0,"",鋼材専用!B1852)</f>
        <v/>
      </c>
      <c r="O1852" s="2" t="str">
        <f>IF(パイプ専用!B1852=0,"",パイプ専用!B1852)</f>
        <v/>
      </c>
      <c r="P1852" s="4" t="str">
        <f>IF(四角板専用!M1852=0,"",四角板専用!M1852)</f>
        <v/>
      </c>
      <c r="W1852" s="1" t="s">
        <v>1948</v>
      </c>
      <c r="X1852" s="2" t="str">
        <f t="shared" ca="1" si="108"/>
        <v/>
      </c>
      <c r="Z1852" s="2" t="str">
        <f t="shared" si="109"/>
        <v/>
      </c>
    </row>
    <row r="1853" spans="1:26">
      <c r="A1853" s="2" t="str">
        <f>四角板専用!A1853&amp;四角板専用!B1853</f>
        <v/>
      </c>
      <c r="B1853" s="2" t="str">
        <f>'FB&amp;L専用'!A1853&amp;'FB&amp;L専用'!B1853</f>
        <v/>
      </c>
      <c r="C1853" s="2" t="str">
        <f>鋼材専用!A1853&amp;鋼材専用!B1853</f>
        <v/>
      </c>
      <c r="D1853" s="2" t="str">
        <f>Φ部品専用!A1853&amp;Φ部品専用!B1853</f>
        <v/>
      </c>
      <c r="F1853" s="2" t="str">
        <f>IF(四角板専用!A1853=0,"",四角板専用!A1853)</f>
        <v/>
      </c>
      <c r="G1853" s="2" t="str">
        <f>IF('FB&amp;L専用'!A1853=0,"",'FB&amp;L専用'!A1853)</f>
        <v/>
      </c>
      <c r="H1853" s="2" t="str">
        <f>IF(鋼材専用!A1853=0,"",鋼材専用!A1853)</f>
        <v/>
      </c>
      <c r="I1853" s="2" t="str">
        <f>IF(Φ部品専用!A1853=0,"",Φ部品専用!A1853)</f>
        <v/>
      </c>
      <c r="J1853" s="2" t="str">
        <f>IF(パイプ専用!A1853=0,"",パイプ専用!A1853)</f>
        <v/>
      </c>
      <c r="K1853" s="2" t="str">
        <f>IF(四角板専用!B1853=0,"",四角板専用!B1853)</f>
        <v/>
      </c>
      <c r="L1853" s="2" t="str">
        <f>IF('FB&amp;L専用'!B1853=0,"",'FB&amp;L専用'!B1853)</f>
        <v/>
      </c>
      <c r="M1853" s="2" t="str">
        <f>IF(鋼材専用!B1853=0,"",鋼材専用!B1853)</f>
        <v/>
      </c>
      <c r="O1853" s="2" t="str">
        <f>IF(パイプ専用!B1853=0,"",パイプ専用!B1853)</f>
        <v/>
      </c>
      <c r="P1853" s="4" t="str">
        <f>IF(四角板専用!M1853=0,"",四角板専用!M1853)</f>
        <v/>
      </c>
      <c r="W1853" s="1" t="s">
        <v>1949</v>
      </c>
      <c r="X1853" s="2" t="str">
        <f t="shared" ca="1" si="108"/>
        <v/>
      </c>
      <c r="Z1853" s="2" t="str">
        <f t="shared" si="109"/>
        <v/>
      </c>
    </row>
    <row r="1854" spans="1:26">
      <c r="A1854" s="2" t="str">
        <f>四角板専用!A1854&amp;四角板専用!B1854</f>
        <v/>
      </c>
      <c r="B1854" s="2" t="str">
        <f>'FB&amp;L専用'!A1854&amp;'FB&amp;L専用'!B1854</f>
        <v/>
      </c>
      <c r="C1854" s="2" t="str">
        <f>鋼材専用!A1854&amp;鋼材専用!B1854</f>
        <v/>
      </c>
      <c r="D1854" s="2" t="str">
        <f>Φ部品専用!A1854&amp;Φ部品専用!B1854</f>
        <v/>
      </c>
      <c r="F1854" s="2" t="str">
        <f>IF(四角板専用!A1854=0,"",四角板専用!A1854)</f>
        <v/>
      </c>
      <c r="G1854" s="2" t="str">
        <f>IF('FB&amp;L専用'!A1854=0,"",'FB&amp;L専用'!A1854)</f>
        <v/>
      </c>
      <c r="H1854" s="2" t="str">
        <f>IF(鋼材専用!A1854=0,"",鋼材専用!A1854)</f>
        <v/>
      </c>
      <c r="I1854" s="2" t="str">
        <f>IF(Φ部品専用!A1854=0,"",Φ部品専用!A1854)</f>
        <v/>
      </c>
      <c r="J1854" s="2" t="str">
        <f>IF(パイプ専用!A1854=0,"",パイプ専用!A1854)</f>
        <v/>
      </c>
      <c r="K1854" s="2" t="str">
        <f>IF(四角板専用!B1854=0,"",四角板専用!B1854)</f>
        <v/>
      </c>
      <c r="L1854" s="2" t="str">
        <f>IF('FB&amp;L専用'!B1854=0,"",'FB&amp;L専用'!B1854)</f>
        <v/>
      </c>
      <c r="M1854" s="2" t="str">
        <f>IF(鋼材専用!B1854=0,"",鋼材専用!B1854)</f>
        <v/>
      </c>
      <c r="O1854" s="2" t="str">
        <f>IF(パイプ専用!B1854=0,"",パイプ専用!B1854)</f>
        <v/>
      </c>
      <c r="P1854" s="4" t="str">
        <f>IF(四角板専用!M1854=0,"",四角板専用!M1854)</f>
        <v/>
      </c>
      <c r="W1854" s="1" t="s">
        <v>1950</v>
      </c>
      <c r="X1854" s="2" t="str">
        <f t="shared" ca="1" si="108"/>
        <v/>
      </c>
      <c r="Z1854" s="2" t="str">
        <f t="shared" si="109"/>
        <v/>
      </c>
    </row>
    <row r="1855" spans="1:26">
      <c r="A1855" s="2" t="str">
        <f>四角板専用!A1855&amp;四角板専用!B1855</f>
        <v/>
      </c>
      <c r="B1855" s="2" t="str">
        <f>'FB&amp;L専用'!A1855&amp;'FB&amp;L専用'!B1855</f>
        <v/>
      </c>
      <c r="C1855" s="2" t="str">
        <f>鋼材専用!A1855&amp;鋼材専用!B1855</f>
        <v/>
      </c>
      <c r="D1855" s="2" t="str">
        <f>Φ部品専用!A1855&amp;Φ部品専用!B1855</f>
        <v/>
      </c>
      <c r="F1855" s="2" t="str">
        <f>IF(四角板専用!A1855=0,"",四角板専用!A1855)</f>
        <v/>
      </c>
      <c r="G1855" s="2" t="str">
        <f>IF('FB&amp;L専用'!A1855=0,"",'FB&amp;L専用'!A1855)</f>
        <v/>
      </c>
      <c r="H1855" s="2" t="str">
        <f>IF(鋼材専用!A1855=0,"",鋼材専用!A1855)</f>
        <v/>
      </c>
      <c r="I1855" s="2" t="str">
        <f>IF(Φ部品専用!A1855=0,"",Φ部品専用!A1855)</f>
        <v/>
      </c>
      <c r="J1855" s="2" t="str">
        <f>IF(パイプ専用!A1855=0,"",パイプ専用!A1855)</f>
        <v/>
      </c>
      <c r="K1855" s="2" t="str">
        <f>IF(四角板専用!B1855=0,"",四角板専用!B1855)</f>
        <v/>
      </c>
      <c r="L1855" s="2" t="str">
        <f>IF('FB&amp;L専用'!B1855=0,"",'FB&amp;L専用'!B1855)</f>
        <v/>
      </c>
      <c r="M1855" s="2" t="str">
        <f>IF(鋼材専用!B1855=0,"",鋼材専用!B1855)</f>
        <v/>
      </c>
      <c r="O1855" s="2" t="str">
        <f>IF(パイプ専用!B1855=0,"",パイプ専用!B1855)</f>
        <v/>
      </c>
      <c r="P1855" s="4" t="str">
        <f>IF(四角板専用!M1855=0,"",四角板専用!M1855)</f>
        <v/>
      </c>
      <c r="W1855" s="1" t="s">
        <v>1951</v>
      </c>
      <c r="X1855" s="2" t="str">
        <f t="shared" ca="1" si="108"/>
        <v/>
      </c>
      <c r="Z1855" s="2" t="str">
        <f t="shared" si="109"/>
        <v/>
      </c>
    </row>
    <row r="1856" spans="1:26">
      <c r="A1856" s="2" t="str">
        <f>四角板専用!A1856&amp;四角板専用!B1856</f>
        <v/>
      </c>
      <c r="B1856" s="2" t="str">
        <f>'FB&amp;L専用'!A1856&amp;'FB&amp;L専用'!B1856</f>
        <v/>
      </c>
      <c r="C1856" s="2" t="str">
        <f>鋼材専用!A1856&amp;鋼材専用!B1856</f>
        <v/>
      </c>
      <c r="D1856" s="2" t="str">
        <f>Φ部品専用!A1856&amp;Φ部品専用!B1856</f>
        <v/>
      </c>
      <c r="F1856" s="2" t="str">
        <f>IF(四角板専用!A1856=0,"",四角板専用!A1856)</f>
        <v/>
      </c>
      <c r="G1856" s="2" t="str">
        <f>IF('FB&amp;L専用'!A1856=0,"",'FB&amp;L専用'!A1856)</f>
        <v/>
      </c>
      <c r="H1856" s="2" t="str">
        <f>IF(鋼材専用!A1856=0,"",鋼材専用!A1856)</f>
        <v/>
      </c>
      <c r="I1856" s="2" t="str">
        <f>IF(Φ部品専用!A1856=0,"",Φ部品専用!A1856)</f>
        <v/>
      </c>
      <c r="J1856" s="2" t="str">
        <f>IF(パイプ専用!A1856=0,"",パイプ専用!A1856)</f>
        <v/>
      </c>
      <c r="K1856" s="2" t="str">
        <f>IF(四角板専用!B1856=0,"",四角板専用!B1856)</f>
        <v/>
      </c>
      <c r="L1856" s="2" t="str">
        <f>IF('FB&amp;L専用'!B1856=0,"",'FB&amp;L専用'!B1856)</f>
        <v/>
      </c>
      <c r="M1856" s="2" t="str">
        <f>IF(鋼材専用!B1856=0,"",鋼材専用!B1856)</f>
        <v/>
      </c>
      <c r="O1856" s="2" t="str">
        <f>IF(パイプ専用!B1856=0,"",パイプ専用!B1856)</f>
        <v/>
      </c>
      <c r="P1856" s="4" t="str">
        <f>IF(四角板専用!M1856=0,"",四角板専用!M1856)</f>
        <v/>
      </c>
      <c r="W1856" s="1" t="s">
        <v>1952</v>
      </c>
      <c r="X1856" s="2" t="str">
        <f t="shared" ca="1" si="108"/>
        <v/>
      </c>
      <c r="Z1856" s="2" t="str">
        <f t="shared" si="109"/>
        <v/>
      </c>
    </row>
    <row r="1857" spans="1:26">
      <c r="A1857" s="2" t="str">
        <f>四角板専用!A1857&amp;四角板専用!B1857</f>
        <v/>
      </c>
      <c r="B1857" s="2" t="str">
        <f>'FB&amp;L専用'!A1857&amp;'FB&amp;L専用'!B1857</f>
        <v/>
      </c>
      <c r="C1857" s="2" t="str">
        <f>鋼材専用!A1857&amp;鋼材専用!B1857</f>
        <v/>
      </c>
      <c r="D1857" s="2" t="str">
        <f>Φ部品専用!A1857&amp;Φ部品専用!B1857</f>
        <v/>
      </c>
      <c r="F1857" s="2" t="str">
        <f>IF(四角板専用!A1857=0,"",四角板専用!A1857)</f>
        <v/>
      </c>
      <c r="G1857" s="2" t="str">
        <f>IF('FB&amp;L専用'!A1857=0,"",'FB&amp;L専用'!A1857)</f>
        <v/>
      </c>
      <c r="H1857" s="2" t="str">
        <f>IF(鋼材専用!A1857=0,"",鋼材専用!A1857)</f>
        <v/>
      </c>
      <c r="I1857" s="2" t="str">
        <f>IF(Φ部品専用!A1857=0,"",Φ部品専用!A1857)</f>
        <v/>
      </c>
      <c r="J1857" s="2" t="str">
        <f>IF(パイプ専用!A1857=0,"",パイプ専用!A1857)</f>
        <v/>
      </c>
      <c r="K1857" s="2" t="str">
        <f>IF(四角板専用!B1857=0,"",四角板専用!B1857)</f>
        <v/>
      </c>
      <c r="L1857" s="2" t="str">
        <f>IF('FB&amp;L専用'!B1857=0,"",'FB&amp;L専用'!B1857)</f>
        <v/>
      </c>
      <c r="M1857" s="2" t="str">
        <f>IF(鋼材専用!B1857=0,"",鋼材専用!B1857)</f>
        <v/>
      </c>
      <c r="O1857" s="2" t="str">
        <f>IF(パイプ専用!B1857=0,"",パイプ専用!B1857)</f>
        <v/>
      </c>
      <c r="P1857" s="4" t="str">
        <f>IF(四角板専用!M1857=0,"",四角板専用!M1857)</f>
        <v/>
      </c>
      <c r="W1857" s="1" t="s">
        <v>1953</v>
      </c>
      <c r="X1857" s="2" t="str">
        <f t="shared" ca="1" si="108"/>
        <v/>
      </c>
      <c r="Z1857" s="2" t="str">
        <f t="shared" si="109"/>
        <v/>
      </c>
    </row>
    <row r="1858" spans="1:26">
      <c r="A1858" s="2" t="str">
        <f>四角板専用!A1858&amp;四角板専用!B1858</f>
        <v/>
      </c>
      <c r="B1858" s="2" t="str">
        <f>'FB&amp;L専用'!A1858&amp;'FB&amp;L専用'!B1858</f>
        <v/>
      </c>
      <c r="C1858" s="2" t="str">
        <f>鋼材専用!A1858&amp;鋼材専用!B1858</f>
        <v/>
      </c>
      <c r="D1858" s="2" t="str">
        <f>Φ部品専用!A1858&amp;Φ部品専用!B1858</f>
        <v/>
      </c>
      <c r="F1858" s="2" t="str">
        <f>IF(四角板専用!A1858=0,"",四角板専用!A1858)</f>
        <v/>
      </c>
      <c r="G1858" s="2" t="str">
        <f>IF('FB&amp;L専用'!A1858=0,"",'FB&amp;L専用'!A1858)</f>
        <v/>
      </c>
      <c r="H1858" s="2" t="str">
        <f>IF(鋼材専用!A1858=0,"",鋼材専用!A1858)</f>
        <v/>
      </c>
      <c r="I1858" s="2" t="str">
        <f>IF(Φ部品専用!A1858=0,"",Φ部品専用!A1858)</f>
        <v/>
      </c>
      <c r="J1858" s="2" t="str">
        <f>IF(パイプ専用!A1858=0,"",パイプ専用!A1858)</f>
        <v/>
      </c>
      <c r="K1858" s="2" t="str">
        <f>IF(四角板専用!B1858=0,"",四角板専用!B1858)</f>
        <v/>
      </c>
      <c r="L1858" s="2" t="str">
        <f>IF('FB&amp;L専用'!B1858=0,"",'FB&amp;L専用'!B1858)</f>
        <v/>
      </c>
      <c r="M1858" s="2" t="str">
        <f>IF(鋼材専用!B1858=0,"",鋼材専用!B1858)</f>
        <v/>
      </c>
      <c r="O1858" s="2" t="str">
        <f>IF(パイプ専用!B1858=0,"",パイプ専用!B1858)</f>
        <v/>
      </c>
      <c r="P1858" s="4" t="str">
        <f>IF(四角板専用!M1858=0,"",四角板専用!M1858)</f>
        <v/>
      </c>
      <c r="W1858" s="1" t="s">
        <v>1954</v>
      </c>
      <c r="X1858" s="2" t="str">
        <f t="shared" ca="1" si="108"/>
        <v/>
      </c>
      <c r="Z1858" s="2" t="str">
        <f t="shared" si="109"/>
        <v/>
      </c>
    </row>
    <row r="1859" spans="1:26">
      <c r="A1859" s="2" t="str">
        <f>四角板専用!A1859&amp;四角板専用!B1859</f>
        <v/>
      </c>
      <c r="B1859" s="2" t="str">
        <f>'FB&amp;L専用'!A1859&amp;'FB&amp;L専用'!B1859</f>
        <v/>
      </c>
      <c r="C1859" s="2" t="str">
        <f>鋼材専用!A1859&amp;鋼材専用!B1859</f>
        <v/>
      </c>
      <c r="D1859" s="2" t="str">
        <f>Φ部品専用!A1859&amp;Φ部品専用!B1859</f>
        <v/>
      </c>
      <c r="F1859" s="2" t="str">
        <f>IF(四角板専用!A1859=0,"",四角板専用!A1859)</f>
        <v/>
      </c>
      <c r="G1859" s="2" t="str">
        <f>IF('FB&amp;L専用'!A1859=0,"",'FB&amp;L専用'!A1859)</f>
        <v/>
      </c>
      <c r="H1859" s="2" t="str">
        <f>IF(鋼材専用!A1859=0,"",鋼材専用!A1859)</f>
        <v/>
      </c>
      <c r="I1859" s="2" t="str">
        <f>IF(Φ部品専用!A1859=0,"",Φ部品専用!A1859)</f>
        <v/>
      </c>
      <c r="J1859" s="2" t="str">
        <f>IF(パイプ専用!A1859=0,"",パイプ専用!A1859)</f>
        <v/>
      </c>
      <c r="K1859" s="2" t="str">
        <f>IF(四角板専用!B1859=0,"",四角板専用!B1859)</f>
        <v/>
      </c>
      <c r="L1859" s="2" t="str">
        <f>IF('FB&amp;L専用'!B1859=0,"",'FB&amp;L専用'!B1859)</f>
        <v/>
      </c>
      <c r="M1859" s="2" t="str">
        <f>IF(鋼材専用!B1859=0,"",鋼材専用!B1859)</f>
        <v/>
      </c>
      <c r="O1859" s="2" t="str">
        <f>IF(パイプ専用!B1859=0,"",パイプ専用!B1859)</f>
        <v/>
      </c>
      <c r="P1859" s="4" t="str">
        <f>IF(四角板専用!M1859=0,"",四角板専用!M1859)</f>
        <v/>
      </c>
      <c r="W1859" s="1" t="s">
        <v>1955</v>
      </c>
      <c r="X1859" s="2" t="str">
        <f t="shared" ref="X1859:X1922" ca="1" si="110">IF(Y1859="","",IF(COUNTIF(INDIRECT("Y$1:Y"&amp;ROW()),"重複")&gt;=1,"重複"&amp;COUNTIF(INDIRECT("Y$1:Y"&amp;ROW()),"重複"),""))</f>
        <v/>
      </c>
      <c r="Z1859" s="2" t="str">
        <f t="shared" ref="Z1859:Z1922" si="111">INDEX($A$1:$E$2000,INT((ROW(A1858)-1)/5)+1,MOD(ROW(A1858)-1,5)+1)</f>
        <v/>
      </c>
    </row>
    <row r="1860" spans="1:26">
      <c r="A1860" s="2" t="str">
        <f>四角板専用!A1860&amp;四角板専用!B1860</f>
        <v/>
      </c>
      <c r="B1860" s="2" t="str">
        <f>'FB&amp;L専用'!A1860&amp;'FB&amp;L専用'!B1860</f>
        <v/>
      </c>
      <c r="C1860" s="2" t="str">
        <f>鋼材専用!A1860&amp;鋼材専用!B1860</f>
        <v/>
      </c>
      <c r="D1860" s="2" t="str">
        <f>Φ部品専用!A1860&amp;Φ部品専用!B1860</f>
        <v/>
      </c>
      <c r="F1860" s="2" t="str">
        <f>IF(四角板専用!A1860=0,"",四角板専用!A1860)</f>
        <v/>
      </c>
      <c r="G1860" s="2" t="str">
        <f>IF('FB&amp;L専用'!A1860=0,"",'FB&amp;L専用'!A1860)</f>
        <v/>
      </c>
      <c r="H1860" s="2" t="str">
        <f>IF(鋼材専用!A1860=0,"",鋼材専用!A1860)</f>
        <v/>
      </c>
      <c r="I1860" s="2" t="str">
        <f>IF(Φ部品専用!A1860=0,"",Φ部品専用!A1860)</f>
        <v/>
      </c>
      <c r="J1860" s="2" t="str">
        <f>IF(パイプ専用!A1860=0,"",パイプ専用!A1860)</f>
        <v/>
      </c>
      <c r="K1860" s="2" t="str">
        <f>IF(四角板専用!B1860=0,"",四角板専用!B1860)</f>
        <v/>
      </c>
      <c r="L1860" s="2" t="str">
        <f>IF('FB&amp;L専用'!B1860=0,"",'FB&amp;L専用'!B1860)</f>
        <v/>
      </c>
      <c r="M1860" s="2" t="str">
        <f>IF(鋼材専用!B1860=0,"",鋼材専用!B1860)</f>
        <v/>
      </c>
      <c r="O1860" s="2" t="str">
        <f>IF(パイプ専用!B1860=0,"",パイプ専用!B1860)</f>
        <v/>
      </c>
      <c r="P1860" s="4" t="str">
        <f>IF(四角板専用!M1860=0,"",四角板専用!M1860)</f>
        <v/>
      </c>
      <c r="W1860" s="1" t="s">
        <v>1956</v>
      </c>
      <c r="X1860" s="2" t="str">
        <f t="shared" ca="1" si="110"/>
        <v/>
      </c>
      <c r="Z1860" s="2" t="str">
        <f t="shared" si="111"/>
        <v/>
      </c>
    </row>
    <row r="1861" spans="1:26">
      <c r="A1861" s="2" t="str">
        <f>四角板専用!A1861&amp;四角板専用!B1861</f>
        <v/>
      </c>
      <c r="B1861" s="2" t="str">
        <f>'FB&amp;L専用'!A1861&amp;'FB&amp;L専用'!B1861</f>
        <v/>
      </c>
      <c r="C1861" s="2" t="str">
        <f>鋼材専用!A1861&amp;鋼材専用!B1861</f>
        <v/>
      </c>
      <c r="D1861" s="2" t="str">
        <f>Φ部品専用!A1861&amp;Φ部品専用!B1861</f>
        <v/>
      </c>
      <c r="F1861" s="2" t="str">
        <f>IF(四角板専用!A1861=0,"",四角板専用!A1861)</f>
        <v/>
      </c>
      <c r="G1861" s="2" t="str">
        <f>IF('FB&amp;L専用'!A1861=0,"",'FB&amp;L専用'!A1861)</f>
        <v/>
      </c>
      <c r="H1861" s="2" t="str">
        <f>IF(鋼材専用!A1861=0,"",鋼材専用!A1861)</f>
        <v/>
      </c>
      <c r="I1861" s="2" t="str">
        <f>IF(Φ部品専用!A1861=0,"",Φ部品専用!A1861)</f>
        <v/>
      </c>
      <c r="J1861" s="2" t="str">
        <f>IF(パイプ専用!A1861=0,"",パイプ専用!A1861)</f>
        <v/>
      </c>
      <c r="K1861" s="2" t="str">
        <f>IF(四角板専用!B1861=0,"",四角板専用!B1861)</f>
        <v/>
      </c>
      <c r="L1861" s="2" t="str">
        <f>IF('FB&amp;L専用'!B1861=0,"",'FB&amp;L専用'!B1861)</f>
        <v/>
      </c>
      <c r="M1861" s="2" t="str">
        <f>IF(鋼材専用!B1861=0,"",鋼材専用!B1861)</f>
        <v/>
      </c>
      <c r="O1861" s="2" t="str">
        <f>IF(パイプ専用!B1861=0,"",パイプ専用!B1861)</f>
        <v/>
      </c>
      <c r="P1861" s="4" t="str">
        <f>IF(四角板専用!M1861=0,"",四角板専用!M1861)</f>
        <v/>
      </c>
      <c r="W1861" s="1" t="s">
        <v>1957</v>
      </c>
      <c r="X1861" s="2" t="str">
        <f t="shared" ca="1" si="110"/>
        <v/>
      </c>
      <c r="Z1861" s="2" t="str">
        <f t="shared" si="111"/>
        <v/>
      </c>
    </row>
    <row r="1862" spans="1:26">
      <c r="A1862" s="2" t="str">
        <f>四角板専用!A1862&amp;四角板専用!B1862</f>
        <v/>
      </c>
      <c r="B1862" s="2" t="str">
        <f>'FB&amp;L専用'!A1862&amp;'FB&amp;L専用'!B1862</f>
        <v/>
      </c>
      <c r="C1862" s="2" t="str">
        <f>鋼材専用!A1862&amp;鋼材専用!B1862</f>
        <v/>
      </c>
      <c r="D1862" s="2" t="str">
        <f>Φ部品専用!A1862&amp;Φ部品専用!B1862</f>
        <v/>
      </c>
      <c r="F1862" s="2" t="str">
        <f>IF(四角板専用!A1862=0,"",四角板専用!A1862)</f>
        <v/>
      </c>
      <c r="G1862" s="2" t="str">
        <f>IF('FB&amp;L専用'!A1862=0,"",'FB&amp;L専用'!A1862)</f>
        <v/>
      </c>
      <c r="H1862" s="2" t="str">
        <f>IF(鋼材専用!A1862=0,"",鋼材専用!A1862)</f>
        <v/>
      </c>
      <c r="I1862" s="2" t="str">
        <f>IF(Φ部品専用!A1862=0,"",Φ部品専用!A1862)</f>
        <v/>
      </c>
      <c r="J1862" s="2" t="str">
        <f>IF(パイプ専用!A1862=0,"",パイプ専用!A1862)</f>
        <v/>
      </c>
      <c r="K1862" s="2" t="str">
        <f>IF(四角板専用!B1862=0,"",四角板専用!B1862)</f>
        <v/>
      </c>
      <c r="L1862" s="2" t="str">
        <f>IF('FB&amp;L専用'!B1862=0,"",'FB&amp;L専用'!B1862)</f>
        <v/>
      </c>
      <c r="M1862" s="2" t="str">
        <f>IF(鋼材専用!B1862=0,"",鋼材専用!B1862)</f>
        <v/>
      </c>
      <c r="O1862" s="2" t="str">
        <f>IF(パイプ専用!B1862=0,"",パイプ専用!B1862)</f>
        <v/>
      </c>
      <c r="P1862" s="4" t="str">
        <f>IF(四角板専用!M1862=0,"",四角板専用!M1862)</f>
        <v/>
      </c>
      <c r="W1862" s="1" t="s">
        <v>1958</v>
      </c>
      <c r="X1862" s="2" t="str">
        <f t="shared" ca="1" si="110"/>
        <v/>
      </c>
      <c r="Z1862" s="2" t="str">
        <f t="shared" si="111"/>
        <v/>
      </c>
    </row>
    <row r="1863" spans="1:26">
      <c r="A1863" s="2" t="str">
        <f>四角板専用!A1863&amp;四角板専用!B1863</f>
        <v/>
      </c>
      <c r="B1863" s="2" t="str">
        <f>'FB&amp;L専用'!A1863&amp;'FB&amp;L専用'!B1863</f>
        <v/>
      </c>
      <c r="C1863" s="2" t="str">
        <f>鋼材専用!A1863&amp;鋼材専用!B1863</f>
        <v/>
      </c>
      <c r="D1863" s="2" t="str">
        <f>Φ部品専用!A1863&amp;Φ部品専用!B1863</f>
        <v/>
      </c>
      <c r="F1863" s="2" t="str">
        <f>IF(四角板専用!A1863=0,"",四角板専用!A1863)</f>
        <v/>
      </c>
      <c r="G1863" s="2" t="str">
        <f>IF('FB&amp;L専用'!A1863=0,"",'FB&amp;L専用'!A1863)</f>
        <v/>
      </c>
      <c r="H1863" s="2" t="str">
        <f>IF(鋼材専用!A1863=0,"",鋼材専用!A1863)</f>
        <v/>
      </c>
      <c r="I1863" s="2" t="str">
        <f>IF(Φ部品専用!A1863=0,"",Φ部品専用!A1863)</f>
        <v/>
      </c>
      <c r="J1863" s="2" t="str">
        <f>IF(パイプ専用!A1863=0,"",パイプ専用!A1863)</f>
        <v/>
      </c>
      <c r="K1863" s="2" t="str">
        <f>IF(四角板専用!B1863=0,"",四角板専用!B1863)</f>
        <v/>
      </c>
      <c r="L1863" s="2" t="str">
        <f>IF('FB&amp;L専用'!B1863=0,"",'FB&amp;L専用'!B1863)</f>
        <v/>
      </c>
      <c r="M1863" s="2" t="str">
        <f>IF(鋼材専用!B1863=0,"",鋼材専用!B1863)</f>
        <v/>
      </c>
      <c r="O1863" s="2" t="str">
        <f>IF(パイプ専用!B1863=0,"",パイプ専用!B1863)</f>
        <v/>
      </c>
      <c r="P1863" s="4" t="str">
        <f>IF(四角板専用!M1863=0,"",四角板専用!M1863)</f>
        <v/>
      </c>
      <c r="W1863" s="1" t="s">
        <v>1959</v>
      </c>
      <c r="X1863" s="2" t="str">
        <f t="shared" ca="1" si="110"/>
        <v/>
      </c>
      <c r="Z1863" s="2" t="str">
        <f t="shared" si="111"/>
        <v/>
      </c>
    </row>
    <row r="1864" spans="1:26">
      <c r="A1864" s="2" t="str">
        <f>四角板専用!A1864&amp;四角板専用!B1864</f>
        <v/>
      </c>
      <c r="B1864" s="2" t="str">
        <f>'FB&amp;L専用'!A1864&amp;'FB&amp;L専用'!B1864</f>
        <v/>
      </c>
      <c r="C1864" s="2" t="str">
        <f>鋼材専用!A1864&amp;鋼材専用!B1864</f>
        <v/>
      </c>
      <c r="D1864" s="2" t="str">
        <f>Φ部品専用!A1864&amp;Φ部品専用!B1864</f>
        <v/>
      </c>
      <c r="F1864" s="2" t="str">
        <f>IF(四角板専用!A1864=0,"",四角板専用!A1864)</f>
        <v/>
      </c>
      <c r="G1864" s="2" t="str">
        <f>IF('FB&amp;L専用'!A1864=0,"",'FB&amp;L専用'!A1864)</f>
        <v/>
      </c>
      <c r="H1864" s="2" t="str">
        <f>IF(鋼材専用!A1864=0,"",鋼材専用!A1864)</f>
        <v/>
      </c>
      <c r="I1864" s="2" t="str">
        <f>IF(Φ部品専用!A1864=0,"",Φ部品専用!A1864)</f>
        <v/>
      </c>
      <c r="J1864" s="2" t="str">
        <f>IF(パイプ専用!A1864=0,"",パイプ専用!A1864)</f>
        <v/>
      </c>
      <c r="K1864" s="2" t="str">
        <f>IF(四角板専用!B1864=0,"",四角板専用!B1864)</f>
        <v/>
      </c>
      <c r="L1864" s="2" t="str">
        <f>IF('FB&amp;L専用'!B1864=0,"",'FB&amp;L専用'!B1864)</f>
        <v/>
      </c>
      <c r="M1864" s="2" t="str">
        <f>IF(鋼材専用!B1864=0,"",鋼材専用!B1864)</f>
        <v/>
      </c>
      <c r="O1864" s="2" t="str">
        <f>IF(パイプ専用!B1864=0,"",パイプ専用!B1864)</f>
        <v/>
      </c>
      <c r="P1864" s="4" t="str">
        <f>IF(四角板専用!M1864=0,"",四角板専用!M1864)</f>
        <v/>
      </c>
      <c r="W1864" s="1" t="s">
        <v>1960</v>
      </c>
      <c r="X1864" s="2" t="str">
        <f t="shared" ca="1" si="110"/>
        <v/>
      </c>
      <c r="Z1864" s="2" t="str">
        <f t="shared" si="111"/>
        <v/>
      </c>
    </row>
    <row r="1865" spans="1:26">
      <c r="A1865" s="2" t="str">
        <f>四角板専用!A1865&amp;四角板専用!B1865</f>
        <v/>
      </c>
      <c r="B1865" s="2" t="str">
        <f>'FB&amp;L専用'!A1865&amp;'FB&amp;L専用'!B1865</f>
        <v/>
      </c>
      <c r="C1865" s="2" t="str">
        <f>鋼材専用!A1865&amp;鋼材専用!B1865</f>
        <v/>
      </c>
      <c r="D1865" s="2" t="str">
        <f>Φ部品専用!A1865&amp;Φ部品専用!B1865</f>
        <v/>
      </c>
      <c r="F1865" s="2" t="str">
        <f>IF(四角板専用!A1865=0,"",四角板専用!A1865)</f>
        <v/>
      </c>
      <c r="G1865" s="2" t="str">
        <f>IF('FB&amp;L専用'!A1865=0,"",'FB&amp;L専用'!A1865)</f>
        <v/>
      </c>
      <c r="H1865" s="2" t="str">
        <f>IF(鋼材専用!A1865=0,"",鋼材専用!A1865)</f>
        <v/>
      </c>
      <c r="I1865" s="2" t="str">
        <f>IF(Φ部品専用!A1865=0,"",Φ部品専用!A1865)</f>
        <v/>
      </c>
      <c r="J1865" s="2" t="str">
        <f>IF(パイプ専用!A1865=0,"",パイプ専用!A1865)</f>
        <v/>
      </c>
      <c r="K1865" s="2" t="str">
        <f>IF(四角板専用!B1865=0,"",四角板専用!B1865)</f>
        <v/>
      </c>
      <c r="L1865" s="2" t="str">
        <f>IF('FB&amp;L専用'!B1865=0,"",'FB&amp;L専用'!B1865)</f>
        <v/>
      </c>
      <c r="M1865" s="2" t="str">
        <f>IF(鋼材専用!B1865=0,"",鋼材専用!B1865)</f>
        <v/>
      </c>
      <c r="O1865" s="2" t="str">
        <f>IF(パイプ専用!B1865=0,"",パイプ専用!B1865)</f>
        <v/>
      </c>
      <c r="P1865" s="4" t="str">
        <f>IF(四角板専用!M1865=0,"",四角板専用!M1865)</f>
        <v/>
      </c>
      <c r="W1865" s="1" t="s">
        <v>1961</v>
      </c>
      <c r="X1865" s="2" t="str">
        <f t="shared" ca="1" si="110"/>
        <v/>
      </c>
      <c r="Z1865" s="2" t="str">
        <f t="shared" si="111"/>
        <v/>
      </c>
    </row>
    <row r="1866" spans="1:26">
      <c r="A1866" s="2" t="str">
        <f>四角板専用!A1866&amp;四角板専用!B1866</f>
        <v/>
      </c>
      <c r="B1866" s="2" t="str">
        <f>'FB&amp;L専用'!A1866&amp;'FB&amp;L専用'!B1866</f>
        <v/>
      </c>
      <c r="C1866" s="2" t="str">
        <f>鋼材専用!A1866&amp;鋼材専用!B1866</f>
        <v/>
      </c>
      <c r="D1866" s="2" t="str">
        <f>Φ部品専用!A1866&amp;Φ部品専用!B1866</f>
        <v/>
      </c>
      <c r="F1866" s="2" t="str">
        <f>IF(四角板専用!A1866=0,"",四角板専用!A1866)</f>
        <v/>
      </c>
      <c r="G1866" s="2" t="str">
        <f>IF('FB&amp;L専用'!A1866=0,"",'FB&amp;L専用'!A1866)</f>
        <v/>
      </c>
      <c r="H1866" s="2" t="str">
        <f>IF(鋼材専用!A1866=0,"",鋼材専用!A1866)</f>
        <v/>
      </c>
      <c r="I1866" s="2" t="str">
        <f>IF(Φ部品専用!A1866=0,"",Φ部品専用!A1866)</f>
        <v/>
      </c>
      <c r="J1866" s="2" t="str">
        <f>IF(パイプ専用!A1866=0,"",パイプ専用!A1866)</f>
        <v/>
      </c>
      <c r="K1866" s="2" t="str">
        <f>IF(四角板専用!B1866=0,"",四角板専用!B1866)</f>
        <v/>
      </c>
      <c r="L1866" s="2" t="str">
        <f>IF('FB&amp;L専用'!B1866=0,"",'FB&amp;L専用'!B1866)</f>
        <v/>
      </c>
      <c r="M1866" s="2" t="str">
        <f>IF(鋼材専用!B1866=0,"",鋼材専用!B1866)</f>
        <v/>
      </c>
      <c r="O1866" s="2" t="str">
        <f>IF(パイプ専用!B1866=0,"",パイプ専用!B1866)</f>
        <v/>
      </c>
      <c r="P1866" s="4" t="str">
        <f>IF(四角板専用!M1866=0,"",四角板専用!M1866)</f>
        <v/>
      </c>
      <c r="W1866" s="1" t="s">
        <v>1962</v>
      </c>
      <c r="X1866" s="2" t="str">
        <f t="shared" ca="1" si="110"/>
        <v/>
      </c>
      <c r="Z1866" s="2" t="str">
        <f t="shared" si="111"/>
        <v/>
      </c>
    </row>
    <row r="1867" spans="1:26">
      <c r="A1867" s="2" t="str">
        <f>四角板専用!A1867&amp;四角板専用!B1867</f>
        <v/>
      </c>
      <c r="B1867" s="2" t="str">
        <f>'FB&amp;L専用'!A1867&amp;'FB&amp;L専用'!B1867</f>
        <v/>
      </c>
      <c r="C1867" s="2" t="str">
        <f>鋼材専用!A1867&amp;鋼材専用!B1867</f>
        <v/>
      </c>
      <c r="D1867" s="2" t="str">
        <f>Φ部品専用!A1867&amp;Φ部品専用!B1867</f>
        <v/>
      </c>
      <c r="F1867" s="2" t="str">
        <f>IF(四角板専用!A1867=0,"",四角板専用!A1867)</f>
        <v/>
      </c>
      <c r="G1867" s="2" t="str">
        <f>IF('FB&amp;L専用'!A1867=0,"",'FB&amp;L専用'!A1867)</f>
        <v/>
      </c>
      <c r="H1867" s="2" t="str">
        <f>IF(鋼材専用!A1867=0,"",鋼材専用!A1867)</f>
        <v/>
      </c>
      <c r="I1867" s="2" t="str">
        <f>IF(Φ部品専用!A1867=0,"",Φ部品専用!A1867)</f>
        <v/>
      </c>
      <c r="J1867" s="2" t="str">
        <f>IF(パイプ専用!A1867=0,"",パイプ専用!A1867)</f>
        <v/>
      </c>
      <c r="K1867" s="2" t="str">
        <f>IF(四角板専用!B1867=0,"",四角板専用!B1867)</f>
        <v/>
      </c>
      <c r="L1867" s="2" t="str">
        <f>IF('FB&amp;L専用'!B1867=0,"",'FB&amp;L専用'!B1867)</f>
        <v/>
      </c>
      <c r="M1867" s="2" t="str">
        <f>IF(鋼材専用!B1867=0,"",鋼材専用!B1867)</f>
        <v/>
      </c>
      <c r="O1867" s="2" t="str">
        <f>IF(パイプ専用!B1867=0,"",パイプ専用!B1867)</f>
        <v/>
      </c>
      <c r="P1867" s="4" t="str">
        <f>IF(四角板専用!M1867=0,"",四角板専用!M1867)</f>
        <v/>
      </c>
      <c r="W1867" s="1" t="s">
        <v>1963</v>
      </c>
      <c r="X1867" s="2" t="str">
        <f t="shared" ca="1" si="110"/>
        <v/>
      </c>
      <c r="Z1867" s="2" t="str">
        <f t="shared" si="111"/>
        <v/>
      </c>
    </row>
    <row r="1868" spans="1:26">
      <c r="A1868" s="2" t="str">
        <f>四角板専用!A1868&amp;四角板専用!B1868</f>
        <v/>
      </c>
      <c r="B1868" s="2" t="str">
        <f>'FB&amp;L専用'!A1868&amp;'FB&amp;L専用'!B1868</f>
        <v/>
      </c>
      <c r="C1868" s="2" t="str">
        <f>鋼材専用!A1868&amp;鋼材専用!B1868</f>
        <v/>
      </c>
      <c r="D1868" s="2" t="str">
        <f>Φ部品専用!A1868&amp;Φ部品専用!B1868</f>
        <v/>
      </c>
      <c r="F1868" s="2" t="str">
        <f>IF(四角板専用!A1868=0,"",四角板専用!A1868)</f>
        <v/>
      </c>
      <c r="G1868" s="2" t="str">
        <f>IF('FB&amp;L専用'!A1868=0,"",'FB&amp;L専用'!A1868)</f>
        <v/>
      </c>
      <c r="H1868" s="2" t="str">
        <f>IF(鋼材専用!A1868=0,"",鋼材専用!A1868)</f>
        <v/>
      </c>
      <c r="I1868" s="2" t="str">
        <f>IF(Φ部品専用!A1868=0,"",Φ部品専用!A1868)</f>
        <v/>
      </c>
      <c r="J1868" s="2" t="str">
        <f>IF(パイプ専用!A1868=0,"",パイプ専用!A1868)</f>
        <v/>
      </c>
      <c r="K1868" s="2" t="str">
        <f>IF(四角板専用!B1868=0,"",四角板専用!B1868)</f>
        <v/>
      </c>
      <c r="L1868" s="2" t="str">
        <f>IF('FB&amp;L専用'!B1868=0,"",'FB&amp;L専用'!B1868)</f>
        <v/>
      </c>
      <c r="M1868" s="2" t="str">
        <f>IF(鋼材専用!B1868=0,"",鋼材専用!B1868)</f>
        <v/>
      </c>
      <c r="O1868" s="2" t="str">
        <f>IF(パイプ専用!B1868=0,"",パイプ専用!B1868)</f>
        <v/>
      </c>
      <c r="P1868" s="4" t="str">
        <f>IF(四角板専用!M1868=0,"",四角板専用!M1868)</f>
        <v/>
      </c>
      <c r="W1868" s="1" t="s">
        <v>1964</v>
      </c>
      <c r="X1868" s="2" t="str">
        <f t="shared" ca="1" si="110"/>
        <v/>
      </c>
      <c r="Z1868" s="2" t="str">
        <f t="shared" si="111"/>
        <v/>
      </c>
    </row>
    <row r="1869" spans="1:26">
      <c r="A1869" s="2" t="str">
        <f>四角板専用!A1869&amp;四角板専用!B1869</f>
        <v/>
      </c>
      <c r="B1869" s="2" t="str">
        <f>'FB&amp;L専用'!A1869&amp;'FB&amp;L専用'!B1869</f>
        <v/>
      </c>
      <c r="C1869" s="2" t="str">
        <f>鋼材専用!A1869&amp;鋼材専用!B1869</f>
        <v/>
      </c>
      <c r="D1869" s="2" t="str">
        <f>Φ部品専用!A1869&amp;Φ部品専用!B1869</f>
        <v/>
      </c>
      <c r="F1869" s="2" t="str">
        <f>IF(四角板専用!A1869=0,"",四角板専用!A1869)</f>
        <v/>
      </c>
      <c r="G1869" s="2" t="str">
        <f>IF('FB&amp;L専用'!A1869=0,"",'FB&amp;L専用'!A1869)</f>
        <v/>
      </c>
      <c r="H1869" s="2" t="str">
        <f>IF(鋼材専用!A1869=0,"",鋼材専用!A1869)</f>
        <v/>
      </c>
      <c r="I1869" s="2" t="str">
        <f>IF(Φ部品専用!A1869=0,"",Φ部品専用!A1869)</f>
        <v/>
      </c>
      <c r="J1869" s="2" t="str">
        <f>IF(パイプ専用!A1869=0,"",パイプ専用!A1869)</f>
        <v/>
      </c>
      <c r="K1869" s="2" t="str">
        <f>IF(四角板専用!B1869=0,"",四角板専用!B1869)</f>
        <v/>
      </c>
      <c r="L1869" s="2" t="str">
        <f>IF('FB&amp;L専用'!B1869=0,"",'FB&amp;L専用'!B1869)</f>
        <v/>
      </c>
      <c r="M1869" s="2" t="str">
        <f>IF(鋼材専用!B1869=0,"",鋼材専用!B1869)</f>
        <v/>
      </c>
      <c r="O1869" s="2" t="str">
        <f>IF(パイプ専用!B1869=0,"",パイプ専用!B1869)</f>
        <v/>
      </c>
      <c r="P1869" s="4" t="str">
        <f>IF(四角板専用!M1869=0,"",四角板専用!M1869)</f>
        <v/>
      </c>
      <c r="W1869" s="1" t="s">
        <v>1965</v>
      </c>
      <c r="X1869" s="2" t="str">
        <f t="shared" ca="1" si="110"/>
        <v/>
      </c>
      <c r="Z1869" s="2" t="str">
        <f t="shared" si="111"/>
        <v/>
      </c>
    </row>
    <row r="1870" spans="1:26">
      <c r="A1870" s="2" t="str">
        <f>四角板専用!A1870&amp;四角板専用!B1870</f>
        <v/>
      </c>
      <c r="B1870" s="2" t="str">
        <f>'FB&amp;L専用'!A1870&amp;'FB&amp;L専用'!B1870</f>
        <v/>
      </c>
      <c r="C1870" s="2" t="str">
        <f>鋼材専用!A1870&amp;鋼材専用!B1870</f>
        <v/>
      </c>
      <c r="D1870" s="2" t="str">
        <f>Φ部品専用!A1870&amp;Φ部品専用!B1870</f>
        <v/>
      </c>
      <c r="F1870" s="2" t="str">
        <f>IF(四角板専用!A1870=0,"",四角板専用!A1870)</f>
        <v/>
      </c>
      <c r="G1870" s="2" t="str">
        <f>IF('FB&amp;L専用'!A1870=0,"",'FB&amp;L専用'!A1870)</f>
        <v/>
      </c>
      <c r="H1870" s="2" t="str">
        <f>IF(鋼材専用!A1870=0,"",鋼材専用!A1870)</f>
        <v/>
      </c>
      <c r="I1870" s="2" t="str">
        <f>IF(Φ部品専用!A1870=0,"",Φ部品専用!A1870)</f>
        <v/>
      </c>
      <c r="J1870" s="2" t="str">
        <f>IF(パイプ専用!A1870=0,"",パイプ専用!A1870)</f>
        <v/>
      </c>
      <c r="K1870" s="2" t="str">
        <f>IF(四角板専用!B1870=0,"",四角板専用!B1870)</f>
        <v/>
      </c>
      <c r="L1870" s="2" t="str">
        <f>IF('FB&amp;L専用'!B1870=0,"",'FB&amp;L専用'!B1870)</f>
        <v/>
      </c>
      <c r="M1870" s="2" t="str">
        <f>IF(鋼材専用!B1870=0,"",鋼材専用!B1870)</f>
        <v/>
      </c>
      <c r="O1870" s="2" t="str">
        <f>IF(パイプ専用!B1870=0,"",パイプ専用!B1870)</f>
        <v/>
      </c>
      <c r="P1870" s="4" t="str">
        <f>IF(四角板専用!M1870=0,"",四角板専用!M1870)</f>
        <v/>
      </c>
      <c r="W1870" s="1" t="s">
        <v>1966</v>
      </c>
      <c r="X1870" s="2" t="str">
        <f t="shared" ca="1" si="110"/>
        <v/>
      </c>
      <c r="Z1870" s="2" t="str">
        <f t="shared" si="111"/>
        <v/>
      </c>
    </row>
    <row r="1871" spans="1:26">
      <c r="A1871" s="2" t="str">
        <f>四角板専用!A1871&amp;四角板専用!B1871</f>
        <v/>
      </c>
      <c r="B1871" s="2" t="str">
        <f>'FB&amp;L専用'!A1871&amp;'FB&amp;L専用'!B1871</f>
        <v/>
      </c>
      <c r="C1871" s="2" t="str">
        <f>鋼材専用!A1871&amp;鋼材専用!B1871</f>
        <v/>
      </c>
      <c r="D1871" s="2" t="str">
        <f>Φ部品専用!A1871&amp;Φ部品専用!B1871</f>
        <v/>
      </c>
      <c r="F1871" s="2" t="str">
        <f>IF(四角板専用!A1871=0,"",四角板専用!A1871)</f>
        <v/>
      </c>
      <c r="G1871" s="2" t="str">
        <f>IF('FB&amp;L専用'!A1871=0,"",'FB&amp;L専用'!A1871)</f>
        <v/>
      </c>
      <c r="H1871" s="2" t="str">
        <f>IF(鋼材専用!A1871=0,"",鋼材専用!A1871)</f>
        <v/>
      </c>
      <c r="I1871" s="2" t="str">
        <f>IF(Φ部品専用!A1871=0,"",Φ部品専用!A1871)</f>
        <v/>
      </c>
      <c r="J1871" s="2" t="str">
        <f>IF(パイプ専用!A1871=0,"",パイプ専用!A1871)</f>
        <v/>
      </c>
      <c r="K1871" s="2" t="str">
        <f>IF(四角板専用!B1871=0,"",四角板専用!B1871)</f>
        <v/>
      </c>
      <c r="L1871" s="2" t="str">
        <f>IF('FB&amp;L専用'!B1871=0,"",'FB&amp;L専用'!B1871)</f>
        <v/>
      </c>
      <c r="M1871" s="2" t="str">
        <f>IF(鋼材専用!B1871=0,"",鋼材専用!B1871)</f>
        <v/>
      </c>
      <c r="O1871" s="2" t="str">
        <f>IF(パイプ専用!B1871=0,"",パイプ専用!B1871)</f>
        <v/>
      </c>
      <c r="P1871" s="4" t="str">
        <f>IF(四角板専用!M1871=0,"",四角板専用!M1871)</f>
        <v/>
      </c>
      <c r="W1871" s="1" t="s">
        <v>1967</v>
      </c>
      <c r="X1871" s="2" t="str">
        <f t="shared" ca="1" si="110"/>
        <v/>
      </c>
      <c r="Z1871" s="2" t="str">
        <f t="shared" si="111"/>
        <v/>
      </c>
    </row>
    <row r="1872" spans="1:26">
      <c r="A1872" s="2" t="str">
        <f>四角板専用!A1872&amp;四角板専用!B1872</f>
        <v/>
      </c>
      <c r="B1872" s="2" t="str">
        <f>'FB&amp;L専用'!A1872&amp;'FB&amp;L専用'!B1872</f>
        <v/>
      </c>
      <c r="C1872" s="2" t="str">
        <f>鋼材専用!A1872&amp;鋼材専用!B1872</f>
        <v/>
      </c>
      <c r="D1872" s="2" t="str">
        <f>Φ部品専用!A1872&amp;Φ部品専用!B1872</f>
        <v/>
      </c>
      <c r="F1872" s="2" t="str">
        <f>IF(四角板専用!A1872=0,"",四角板専用!A1872)</f>
        <v/>
      </c>
      <c r="G1872" s="2" t="str">
        <f>IF('FB&amp;L専用'!A1872=0,"",'FB&amp;L専用'!A1872)</f>
        <v/>
      </c>
      <c r="H1872" s="2" t="str">
        <f>IF(鋼材専用!A1872=0,"",鋼材専用!A1872)</f>
        <v/>
      </c>
      <c r="I1872" s="2" t="str">
        <f>IF(Φ部品専用!A1872=0,"",Φ部品専用!A1872)</f>
        <v/>
      </c>
      <c r="J1872" s="2" t="str">
        <f>IF(パイプ専用!A1872=0,"",パイプ専用!A1872)</f>
        <v/>
      </c>
      <c r="K1872" s="2" t="str">
        <f>IF(四角板専用!B1872=0,"",四角板専用!B1872)</f>
        <v/>
      </c>
      <c r="L1872" s="2" t="str">
        <f>IF('FB&amp;L専用'!B1872=0,"",'FB&amp;L専用'!B1872)</f>
        <v/>
      </c>
      <c r="M1872" s="2" t="str">
        <f>IF(鋼材専用!B1872=0,"",鋼材専用!B1872)</f>
        <v/>
      </c>
      <c r="O1872" s="2" t="str">
        <f>IF(パイプ専用!B1872=0,"",パイプ専用!B1872)</f>
        <v/>
      </c>
      <c r="P1872" s="4" t="str">
        <f>IF(四角板専用!M1872=0,"",四角板専用!M1872)</f>
        <v/>
      </c>
      <c r="W1872" s="1" t="s">
        <v>1968</v>
      </c>
      <c r="X1872" s="2" t="str">
        <f t="shared" ca="1" si="110"/>
        <v/>
      </c>
      <c r="Z1872" s="2" t="str">
        <f t="shared" si="111"/>
        <v/>
      </c>
    </row>
    <row r="1873" spans="1:26">
      <c r="A1873" s="2" t="str">
        <f>四角板専用!A1873&amp;四角板専用!B1873</f>
        <v/>
      </c>
      <c r="B1873" s="2" t="str">
        <f>'FB&amp;L専用'!A1873&amp;'FB&amp;L専用'!B1873</f>
        <v/>
      </c>
      <c r="C1873" s="2" t="str">
        <f>鋼材専用!A1873&amp;鋼材専用!B1873</f>
        <v/>
      </c>
      <c r="D1873" s="2" t="str">
        <f>Φ部品専用!A1873&amp;Φ部品専用!B1873</f>
        <v/>
      </c>
      <c r="F1873" s="2" t="str">
        <f>IF(四角板専用!A1873=0,"",四角板専用!A1873)</f>
        <v/>
      </c>
      <c r="G1873" s="2" t="str">
        <f>IF('FB&amp;L専用'!A1873=0,"",'FB&amp;L専用'!A1873)</f>
        <v/>
      </c>
      <c r="H1873" s="2" t="str">
        <f>IF(鋼材専用!A1873=0,"",鋼材専用!A1873)</f>
        <v/>
      </c>
      <c r="I1873" s="2" t="str">
        <f>IF(Φ部品専用!A1873=0,"",Φ部品専用!A1873)</f>
        <v/>
      </c>
      <c r="J1873" s="2" t="str">
        <f>IF(パイプ専用!A1873=0,"",パイプ専用!A1873)</f>
        <v/>
      </c>
      <c r="K1873" s="2" t="str">
        <f>IF(四角板専用!B1873=0,"",四角板専用!B1873)</f>
        <v/>
      </c>
      <c r="L1873" s="2" t="str">
        <f>IF('FB&amp;L専用'!B1873=0,"",'FB&amp;L専用'!B1873)</f>
        <v/>
      </c>
      <c r="M1873" s="2" t="str">
        <f>IF(鋼材専用!B1873=0,"",鋼材専用!B1873)</f>
        <v/>
      </c>
      <c r="O1873" s="2" t="str">
        <f>IF(パイプ専用!B1873=0,"",パイプ専用!B1873)</f>
        <v/>
      </c>
      <c r="P1873" s="4" t="str">
        <f>IF(四角板専用!M1873=0,"",四角板専用!M1873)</f>
        <v/>
      </c>
      <c r="W1873" s="1" t="s">
        <v>1969</v>
      </c>
      <c r="X1873" s="2" t="str">
        <f t="shared" ca="1" si="110"/>
        <v/>
      </c>
      <c r="Z1873" s="2" t="str">
        <f t="shared" si="111"/>
        <v/>
      </c>
    </row>
    <row r="1874" spans="1:26">
      <c r="A1874" s="2" t="str">
        <f>四角板専用!A1874&amp;四角板専用!B1874</f>
        <v/>
      </c>
      <c r="B1874" s="2" t="str">
        <f>'FB&amp;L専用'!A1874&amp;'FB&amp;L専用'!B1874</f>
        <v/>
      </c>
      <c r="C1874" s="2" t="str">
        <f>鋼材専用!A1874&amp;鋼材専用!B1874</f>
        <v/>
      </c>
      <c r="D1874" s="2" t="str">
        <f>Φ部品専用!A1874&amp;Φ部品専用!B1874</f>
        <v/>
      </c>
      <c r="F1874" s="2" t="str">
        <f>IF(四角板専用!A1874=0,"",四角板専用!A1874)</f>
        <v/>
      </c>
      <c r="G1874" s="2" t="str">
        <f>IF('FB&amp;L専用'!A1874=0,"",'FB&amp;L専用'!A1874)</f>
        <v/>
      </c>
      <c r="H1874" s="2" t="str">
        <f>IF(鋼材専用!A1874=0,"",鋼材専用!A1874)</f>
        <v/>
      </c>
      <c r="I1874" s="2" t="str">
        <f>IF(Φ部品専用!A1874=0,"",Φ部品専用!A1874)</f>
        <v/>
      </c>
      <c r="J1874" s="2" t="str">
        <f>IF(パイプ専用!A1874=0,"",パイプ専用!A1874)</f>
        <v/>
      </c>
      <c r="K1874" s="2" t="str">
        <f>IF(四角板専用!B1874=0,"",四角板専用!B1874)</f>
        <v/>
      </c>
      <c r="L1874" s="2" t="str">
        <f>IF('FB&amp;L専用'!B1874=0,"",'FB&amp;L専用'!B1874)</f>
        <v/>
      </c>
      <c r="M1874" s="2" t="str">
        <f>IF(鋼材専用!B1874=0,"",鋼材専用!B1874)</f>
        <v/>
      </c>
      <c r="O1874" s="2" t="str">
        <f>IF(パイプ専用!B1874=0,"",パイプ専用!B1874)</f>
        <v/>
      </c>
      <c r="P1874" s="4" t="str">
        <f>IF(四角板専用!M1874=0,"",四角板専用!M1874)</f>
        <v/>
      </c>
      <c r="W1874" s="1" t="s">
        <v>1970</v>
      </c>
      <c r="X1874" s="2" t="str">
        <f t="shared" ca="1" si="110"/>
        <v/>
      </c>
      <c r="Z1874" s="2" t="str">
        <f t="shared" si="111"/>
        <v/>
      </c>
    </row>
    <row r="1875" spans="1:26">
      <c r="A1875" s="2" t="str">
        <f>四角板専用!A1875&amp;四角板専用!B1875</f>
        <v/>
      </c>
      <c r="B1875" s="2" t="str">
        <f>'FB&amp;L専用'!A1875&amp;'FB&amp;L専用'!B1875</f>
        <v/>
      </c>
      <c r="C1875" s="2" t="str">
        <f>鋼材専用!A1875&amp;鋼材専用!B1875</f>
        <v/>
      </c>
      <c r="D1875" s="2" t="str">
        <f>Φ部品専用!A1875&amp;Φ部品専用!B1875</f>
        <v/>
      </c>
      <c r="F1875" s="2" t="str">
        <f>IF(四角板専用!A1875=0,"",四角板専用!A1875)</f>
        <v/>
      </c>
      <c r="G1875" s="2" t="str">
        <f>IF('FB&amp;L専用'!A1875=0,"",'FB&amp;L専用'!A1875)</f>
        <v/>
      </c>
      <c r="H1875" s="2" t="str">
        <f>IF(鋼材専用!A1875=0,"",鋼材専用!A1875)</f>
        <v/>
      </c>
      <c r="I1875" s="2" t="str">
        <f>IF(Φ部品専用!A1875=0,"",Φ部品専用!A1875)</f>
        <v/>
      </c>
      <c r="J1875" s="2" t="str">
        <f>IF(パイプ専用!A1875=0,"",パイプ専用!A1875)</f>
        <v/>
      </c>
      <c r="K1875" s="2" t="str">
        <f>IF(四角板専用!B1875=0,"",四角板専用!B1875)</f>
        <v/>
      </c>
      <c r="L1875" s="2" t="str">
        <f>IF('FB&amp;L専用'!B1875=0,"",'FB&amp;L専用'!B1875)</f>
        <v/>
      </c>
      <c r="M1875" s="2" t="str">
        <f>IF(鋼材専用!B1875=0,"",鋼材専用!B1875)</f>
        <v/>
      </c>
      <c r="O1875" s="2" t="str">
        <f>IF(パイプ専用!B1875=0,"",パイプ専用!B1875)</f>
        <v/>
      </c>
      <c r="P1875" s="4" t="str">
        <f>IF(四角板専用!M1875=0,"",四角板専用!M1875)</f>
        <v/>
      </c>
      <c r="W1875" s="1" t="s">
        <v>1971</v>
      </c>
      <c r="X1875" s="2" t="str">
        <f t="shared" ca="1" si="110"/>
        <v/>
      </c>
      <c r="Z1875" s="2" t="str">
        <f t="shared" si="111"/>
        <v/>
      </c>
    </row>
    <row r="1876" spans="1:26">
      <c r="A1876" s="2" t="str">
        <f>四角板専用!A1876&amp;四角板専用!B1876</f>
        <v/>
      </c>
      <c r="B1876" s="2" t="str">
        <f>'FB&amp;L専用'!A1876&amp;'FB&amp;L専用'!B1876</f>
        <v/>
      </c>
      <c r="C1876" s="2" t="str">
        <f>鋼材専用!A1876&amp;鋼材専用!B1876</f>
        <v/>
      </c>
      <c r="D1876" s="2" t="str">
        <f>Φ部品専用!A1876&amp;Φ部品専用!B1876</f>
        <v/>
      </c>
      <c r="F1876" s="2" t="str">
        <f>IF(四角板専用!A1876=0,"",四角板専用!A1876)</f>
        <v/>
      </c>
      <c r="G1876" s="2" t="str">
        <f>IF('FB&amp;L専用'!A1876=0,"",'FB&amp;L専用'!A1876)</f>
        <v/>
      </c>
      <c r="H1876" s="2" t="str">
        <f>IF(鋼材専用!A1876=0,"",鋼材専用!A1876)</f>
        <v/>
      </c>
      <c r="I1876" s="2" t="str">
        <f>IF(Φ部品専用!A1876=0,"",Φ部品専用!A1876)</f>
        <v/>
      </c>
      <c r="J1876" s="2" t="str">
        <f>IF(パイプ専用!A1876=0,"",パイプ専用!A1876)</f>
        <v/>
      </c>
      <c r="K1876" s="2" t="str">
        <f>IF(四角板専用!B1876=0,"",四角板専用!B1876)</f>
        <v/>
      </c>
      <c r="L1876" s="2" t="str">
        <f>IF('FB&amp;L専用'!B1876=0,"",'FB&amp;L専用'!B1876)</f>
        <v/>
      </c>
      <c r="M1876" s="2" t="str">
        <f>IF(鋼材専用!B1876=0,"",鋼材専用!B1876)</f>
        <v/>
      </c>
      <c r="O1876" s="2" t="str">
        <f>IF(パイプ専用!B1876=0,"",パイプ専用!B1876)</f>
        <v/>
      </c>
      <c r="P1876" s="4" t="str">
        <f>IF(四角板専用!M1876=0,"",四角板専用!M1876)</f>
        <v/>
      </c>
      <c r="W1876" s="1" t="s">
        <v>1972</v>
      </c>
      <c r="X1876" s="2" t="str">
        <f t="shared" ca="1" si="110"/>
        <v/>
      </c>
      <c r="Z1876" s="2" t="str">
        <f t="shared" si="111"/>
        <v/>
      </c>
    </row>
    <row r="1877" spans="1:26">
      <c r="A1877" s="2" t="str">
        <f>四角板専用!A1877&amp;四角板専用!B1877</f>
        <v/>
      </c>
      <c r="B1877" s="2" t="str">
        <f>'FB&amp;L専用'!A1877&amp;'FB&amp;L専用'!B1877</f>
        <v/>
      </c>
      <c r="C1877" s="2" t="str">
        <f>鋼材専用!A1877&amp;鋼材専用!B1877</f>
        <v/>
      </c>
      <c r="D1877" s="2" t="str">
        <f>Φ部品専用!A1877&amp;Φ部品専用!B1877</f>
        <v/>
      </c>
      <c r="F1877" s="2" t="str">
        <f>IF(四角板専用!A1877=0,"",四角板専用!A1877)</f>
        <v/>
      </c>
      <c r="G1877" s="2" t="str">
        <f>IF('FB&amp;L専用'!A1877=0,"",'FB&amp;L専用'!A1877)</f>
        <v/>
      </c>
      <c r="H1877" s="2" t="str">
        <f>IF(鋼材専用!A1877=0,"",鋼材専用!A1877)</f>
        <v/>
      </c>
      <c r="I1877" s="2" t="str">
        <f>IF(Φ部品専用!A1877=0,"",Φ部品専用!A1877)</f>
        <v/>
      </c>
      <c r="J1877" s="2" t="str">
        <f>IF(パイプ専用!A1877=0,"",パイプ専用!A1877)</f>
        <v/>
      </c>
      <c r="K1877" s="2" t="str">
        <f>IF(四角板専用!B1877=0,"",四角板専用!B1877)</f>
        <v/>
      </c>
      <c r="L1877" s="2" t="str">
        <f>IF('FB&amp;L専用'!B1877=0,"",'FB&amp;L専用'!B1877)</f>
        <v/>
      </c>
      <c r="M1877" s="2" t="str">
        <f>IF(鋼材専用!B1877=0,"",鋼材専用!B1877)</f>
        <v/>
      </c>
      <c r="O1877" s="2" t="str">
        <f>IF(パイプ専用!B1877=0,"",パイプ専用!B1877)</f>
        <v/>
      </c>
      <c r="P1877" s="4" t="str">
        <f>IF(四角板専用!M1877=0,"",四角板専用!M1877)</f>
        <v/>
      </c>
      <c r="W1877" s="1" t="s">
        <v>1973</v>
      </c>
      <c r="X1877" s="2" t="str">
        <f t="shared" ca="1" si="110"/>
        <v/>
      </c>
      <c r="Z1877" s="2" t="str">
        <f t="shared" si="111"/>
        <v/>
      </c>
    </row>
    <row r="1878" spans="1:26">
      <c r="A1878" s="2" t="str">
        <f>四角板専用!A1878&amp;四角板専用!B1878</f>
        <v/>
      </c>
      <c r="B1878" s="2" t="str">
        <f>'FB&amp;L専用'!A1878&amp;'FB&amp;L専用'!B1878</f>
        <v/>
      </c>
      <c r="C1878" s="2" t="str">
        <f>鋼材専用!A1878&amp;鋼材専用!B1878</f>
        <v/>
      </c>
      <c r="D1878" s="2" t="str">
        <f>Φ部品専用!A1878&amp;Φ部品専用!B1878</f>
        <v/>
      </c>
      <c r="F1878" s="2" t="str">
        <f>IF(四角板専用!A1878=0,"",四角板専用!A1878)</f>
        <v/>
      </c>
      <c r="G1878" s="2" t="str">
        <f>IF('FB&amp;L専用'!A1878=0,"",'FB&amp;L専用'!A1878)</f>
        <v/>
      </c>
      <c r="H1878" s="2" t="str">
        <f>IF(鋼材専用!A1878=0,"",鋼材専用!A1878)</f>
        <v/>
      </c>
      <c r="I1878" s="2" t="str">
        <f>IF(Φ部品専用!A1878=0,"",Φ部品専用!A1878)</f>
        <v/>
      </c>
      <c r="J1878" s="2" t="str">
        <f>IF(パイプ専用!A1878=0,"",パイプ専用!A1878)</f>
        <v/>
      </c>
      <c r="K1878" s="2" t="str">
        <f>IF(四角板専用!B1878=0,"",四角板専用!B1878)</f>
        <v/>
      </c>
      <c r="L1878" s="2" t="str">
        <f>IF('FB&amp;L専用'!B1878=0,"",'FB&amp;L専用'!B1878)</f>
        <v/>
      </c>
      <c r="M1878" s="2" t="str">
        <f>IF(鋼材専用!B1878=0,"",鋼材専用!B1878)</f>
        <v/>
      </c>
      <c r="O1878" s="2" t="str">
        <f>IF(パイプ専用!B1878=0,"",パイプ専用!B1878)</f>
        <v/>
      </c>
      <c r="P1878" s="4" t="str">
        <f>IF(四角板専用!M1878=0,"",四角板専用!M1878)</f>
        <v/>
      </c>
      <c r="W1878" s="1" t="s">
        <v>1974</v>
      </c>
      <c r="X1878" s="2" t="str">
        <f t="shared" ca="1" si="110"/>
        <v/>
      </c>
      <c r="Z1878" s="2" t="str">
        <f t="shared" si="111"/>
        <v/>
      </c>
    </row>
    <row r="1879" spans="1:26">
      <c r="A1879" s="2" t="str">
        <f>四角板専用!A1879&amp;四角板専用!B1879</f>
        <v/>
      </c>
      <c r="B1879" s="2" t="str">
        <f>'FB&amp;L専用'!A1879&amp;'FB&amp;L専用'!B1879</f>
        <v/>
      </c>
      <c r="C1879" s="2" t="str">
        <f>鋼材専用!A1879&amp;鋼材専用!B1879</f>
        <v/>
      </c>
      <c r="D1879" s="2" t="str">
        <f>Φ部品専用!A1879&amp;Φ部品専用!B1879</f>
        <v/>
      </c>
      <c r="F1879" s="2" t="str">
        <f>IF(四角板専用!A1879=0,"",四角板専用!A1879)</f>
        <v/>
      </c>
      <c r="G1879" s="2" t="str">
        <f>IF('FB&amp;L専用'!A1879=0,"",'FB&amp;L専用'!A1879)</f>
        <v/>
      </c>
      <c r="H1879" s="2" t="str">
        <f>IF(鋼材専用!A1879=0,"",鋼材専用!A1879)</f>
        <v/>
      </c>
      <c r="I1879" s="2" t="str">
        <f>IF(Φ部品専用!A1879=0,"",Φ部品専用!A1879)</f>
        <v/>
      </c>
      <c r="J1879" s="2" t="str">
        <f>IF(パイプ専用!A1879=0,"",パイプ専用!A1879)</f>
        <v/>
      </c>
      <c r="K1879" s="2" t="str">
        <f>IF(四角板専用!B1879=0,"",四角板専用!B1879)</f>
        <v/>
      </c>
      <c r="L1879" s="2" t="str">
        <f>IF('FB&amp;L専用'!B1879=0,"",'FB&amp;L専用'!B1879)</f>
        <v/>
      </c>
      <c r="M1879" s="2" t="str">
        <f>IF(鋼材専用!B1879=0,"",鋼材専用!B1879)</f>
        <v/>
      </c>
      <c r="O1879" s="2" t="str">
        <f>IF(パイプ専用!B1879=0,"",パイプ専用!B1879)</f>
        <v/>
      </c>
      <c r="P1879" s="4" t="str">
        <f>IF(四角板専用!M1879=0,"",四角板専用!M1879)</f>
        <v/>
      </c>
      <c r="W1879" s="1" t="s">
        <v>1975</v>
      </c>
      <c r="X1879" s="2" t="str">
        <f t="shared" ca="1" si="110"/>
        <v/>
      </c>
      <c r="Z1879" s="2" t="str">
        <f t="shared" si="111"/>
        <v/>
      </c>
    </row>
    <row r="1880" spans="1:26">
      <c r="A1880" s="2" t="str">
        <f>四角板専用!A1880&amp;四角板専用!B1880</f>
        <v/>
      </c>
      <c r="B1880" s="2" t="str">
        <f>'FB&amp;L専用'!A1880&amp;'FB&amp;L専用'!B1880</f>
        <v/>
      </c>
      <c r="C1880" s="2" t="str">
        <f>鋼材専用!A1880&amp;鋼材専用!B1880</f>
        <v/>
      </c>
      <c r="D1880" s="2" t="str">
        <f>Φ部品専用!A1880&amp;Φ部品専用!B1880</f>
        <v/>
      </c>
      <c r="F1880" s="2" t="str">
        <f>IF(四角板専用!A1880=0,"",四角板専用!A1880)</f>
        <v/>
      </c>
      <c r="G1880" s="2" t="str">
        <f>IF('FB&amp;L専用'!A1880=0,"",'FB&amp;L専用'!A1880)</f>
        <v/>
      </c>
      <c r="H1880" s="2" t="str">
        <f>IF(鋼材専用!A1880=0,"",鋼材専用!A1880)</f>
        <v/>
      </c>
      <c r="I1880" s="2" t="str">
        <f>IF(Φ部品専用!A1880=0,"",Φ部品専用!A1880)</f>
        <v/>
      </c>
      <c r="J1880" s="2" t="str">
        <f>IF(パイプ専用!A1880=0,"",パイプ専用!A1880)</f>
        <v/>
      </c>
      <c r="K1880" s="2" t="str">
        <f>IF(四角板専用!B1880=0,"",四角板専用!B1880)</f>
        <v/>
      </c>
      <c r="L1880" s="2" t="str">
        <f>IF('FB&amp;L専用'!B1880=0,"",'FB&amp;L専用'!B1880)</f>
        <v/>
      </c>
      <c r="M1880" s="2" t="str">
        <f>IF(鋼材専用!B1880=0,"",鋼材専用!B1880)</f>
        <v/>
      </c>
      <c r="O1880" s="2" t="str">
        <f>IF(パイプ専用!B1880=0,"",パイプ専用!B1880)</f>
        <v/>
      </c>
      <c r="P1880" s="4" t="str">
        <f>IF(四角板専用!M1880=0,"",四角板専用!M1880)</f>
        <v/>
      </c>
      <c r="W1880" s="1" t="s">
        <v>1976</v>
      </c>
      <c r="X1880" s="2" t="str">
        <f t="shared" ca="1" si="110"/>
        <v/>
      </c>
      <c r="Z1880" s="2" t="str">
        <f t="shared" si="111"/>
        <v/>
      </c>
    </row>
    <row r="1881" spans="1:26">
      <c r="A1881" s="2" t="str">
        <f>四角板専用!A1881&amp;四角板専用!B1881</f>
        <v/>
      </c>
      <c r="B1881" s="2" t="str">
        <f>'FB&amp;L専用'!A1881&amp;'FB&amp;L専用'!B1881</f>
        <v/>
      </c>
      <c r="C1881" s="2" t="str">
        <f>鋼材専用!A1881&amp;鋼材専用!B1881</f>
        <v/>
      </c>
      <c r="D1881" s="2" t="str">
        <f>Φ部品専用!A1881&amp;Φ部品専用!B1881</f>
        <v/>
      </c>
      <c r="F1881" s="2" t="str">
        <f>IF(四角板専用!A1881=0,"",四角板専用!A1881)</f>
        <v/>
      </c>
      <c r="G1881" s="2" t="str">
        <f>IF('FB&amp;L専用'!A1881=0,"",'FB&amp;L専用'!A1881)</f>
        <v/>
      </c>
      <c r="H1881" s="2" t="str">
        <f>IF(鋼材専用!A1881=0,"",鋼材専用!A1881)</f>
        <v/>
      </c>
      <c r="I1881" s="2" t="str">
        <f>IF(Φ部品専用!A1881=0,"",Φ部品専用!A1881)</f>
        <v/>
      </c>
      <c r="J1881" s="2" t="str">
        <f>IF(パイプ専用!A1881=0,"",パイプ専用!A1881)</f>
        <v/>
      </c>
      <c r="K1881" s="2" t="str">
        <f>IF(四角板専用!B1881=0,"",四角板専用!B1881)</f>
        <v/>
      </c>
      <c r="L1881" s="2" t="str">
        <f>IF('FB&amp;L専用'!B1881=0,"",'FB&amp;L専用'!B1881)</f>
        <v/>
      </c>
      <c r="M1881" s="2" t="str">
        <f>IF(鋼材専用!B1881=0,"",鋼材専用!B1881)</f>
        <v/>
      </c>
      <c r="O1881" s="2" t="str">
        <f>IF(パイプ専用!B1881=0,"",パイプ専用!B1881)</f>
        <v/>
      </c>
      <c r="P1881" s="4" t="str">
        <f>IF(四角板専用!M1881=0,"",四角板専用!M1881)</f>
        <v/>
      </c>
      <c r="W1881" s="1" t="s">
        <v>1977</v>
      </c>
      <c r="X1881" s="2" t="str">
        <f t="shared" ca="1" si="110"/>
        <v/>
      </c>
      <c r="Z1881" s="2" t="str">
        <f t="shared" si="111"/>
        <v/>
      </c>
    </row>
    <row r="1882" spans="1:26">
      <c r="A1882" s="2" t="str">
        <f>四角板専用!A1882&amp;四角板専用!B1882</f>
        <v/>
      </c>
      <c r="B1882" s="2" t="str">
        <f>'FB&amp;L専用'!A1882&amp;'FB&amp;L専用'!B1882</f>
        <v/>
      </c>
      <c r="C1882" s="2" t="str">
        <f>鋼材専用!A1882&amp;鋼材専用!B1882</f>
        <v/>
      </c>
      <c r="D1882" s="2" t="str">
        <f>Φ部品専用!A1882&amp;Φ部品専用!B1882</f>
        <v/>
      </c>
      <c r="F1882" s="2" t="str">
        <f>IF(四角板専用!A1882=0,"",四角板専用!A1882)</f>
        <v/>
      </c>
      <c r="G1882" s="2" t="str">
        <f>IF('FB&amp;L専用'!A1882=0,"",'FB&amp;L専用'!A1882)</f>
        <v/>
      </c>
      <c r="H1882" s="2" t="str">
        <f>IF(鋼材専用!A1882=0,"",鋼材専用!A1882)</f>
        <v/>
      </c>
      <c r="I1882" s="2" t="str">
        <f>IF(Φ部品専用!A1882=0,"",Φ部品専用!A1882)</f>
        <v/>
      </c>
      <c r="J1882" s="2" t="str">
        <f>IF(パイプ専用!A1882=0,"",パイプ専用!A1882)</f>
        <v/>
      </c>
      <c r="K1882" s="2" t="str">
        <f>IF(四角板専用!B1882=0,"",四角板専用!B1882)</f>
        <v/>
      </c>
      <c r="L1882" s="2" t="str">
        <f>IF('FB&amp;L専用'!B1882=0,"",'FB&amp;L専用'!B1882)</f>
        <v/>
      </c>
      <c r="M1882" s="2" t="str">
        <f>IF(鋼材専用!B1882=0,"",鋼材専用!B1882)</f>
        <v/>
      </c>
      <c r="O1882" s="2" t="str">
        <f>IF(パイプ専用!B1882=0,"",パイプ専用!B1882)</f>
        <v/>
      </c>
      <c r="P1882" s="4" t="str">
        <f>IF(四角板専用!M1882=0,"",四角板専用!M1882)</f>
        <v/>
      </c>
      <c r="W1882" s="1" t="s">
        <v>1978</v>
      </c>
      <c r="X1882" s="2" t="str">
        <f t="shared" ca="1" si="110"/>
        <v/>
      </c>
      <c r="Z1882" s="2" t="str">
        <f t="shared" si="111"/>
        <v/>
      </c>
    </row>
    <row r="1883" spans="1:26">
      <c r="A1883" s="2" t="str">
        <f>四角板専用!A1883&amp;四角板専用!B1883</f>
        <v/>
      </c>
      <c r="B1883" s="2" t="str">
        <f>'FB&amp;L専用'!A1883&amp;'FB&amp;L専用'!B1883</f>
        <v/>
      </c>
      <c r="C1883" s="2" t="str">
        <f>鋼材専用!A1883&amp;鋼材専用!B1883</f>
        <v/>
      </c>
      <c r="D1883" s="2" t="str">
        <f>Φ部品専用!A1883&amp;Φ部品専用!B1883</f>
        <v/>
      </c>
      <c r="F1883" s="2" t="str">
        <f>IF(四角板専用!A1883=0,"",四角板専用!A1883)</f>
        <v/>
      </c>
      <c r="G1883" s="2" t="str">
        <f>IF('FB&amp;L専用'!A1883=0,"",'FB&amp;L専用'!A1883)</f>
        <v/>
      </c>
      <c r="H1883" s="2" t="str">
        <f>IF(鋼材専用!A1883=0,"",鋼材専用!A1883)</f>
        <v/>
      </c>
      <c r="I1883" s="2" t="str">
        <f>IF(Φ部品専用!A1883=0,"",Φ部品専用!A1883)</f>
        <v/>
      </c>
      <c r="J1883" s="2" t="str">
        <f>IF(パイプ専用!A1883=0,"",パイプ専用!A1883)</f>
        <v/>
      </c>
      <c r="K1883" s="2" t="str">
        <f>IF(四角板専用!B1883=0,"",四角板専用!B1883)</f>
        <v/>
      </c>
      <c r="L1883" s="2" t="str">
        <f>IF('FB&amp;L専用'!B1883=0,"",'FB&amp;L専用'!B1883)</f>
        <v/>
      </c>
      <c r="M1883" s="2" t="str">
        <f>IF(鋼材専用!B1883=0,"",鋼材専用!B1883)</f>
        <v/>
      </c>
      <c r="O1883" s="2" t="str">
        <f>IF(パイプ専用!B1883=0,"",パイプ専用!B1883)</f>
        <v/>
      </c>
      <c r="P1883" s="4" t="str">
        <f>IF(四角板専用!M1883=0,"",四角板専用!M1883)</f>
        <v/>
      </c>
      <c r="W1883" s="1" t="s">
        <v>1979</v>
      </c>
      <c r="X1883" s="2" t="str">
        <f t="shared" ca="1" si="110"/>
        <v/>
      </c>
      <c r="Z1883" s="2" t="str">
        <f t="shared" si="111"/>
        <v/>
      </c>
    </row>
    <row r="1884" spans="1:26">
      <c r="A1884" s="2" t="str">
        <f>四角板専用!A1884&amp;四角板専用!B1884</f>
        <v/>
      </c>
      <c r="B1884" s="2" t="str">
        <f>'FB&amp;L専用'!A1884&amp;'FB&amp;L専用'!B1884</f>
        <v/>
      </c>
      <c r="C1884" s="2" t="str">
        <f>鋼材専用!A1884&amp;鋼材専用!B1884</f>
        <v/>
      </c>
      <c r="D1884" s="2" t="str">
        <f>Φ部品専用!A1884&amp;Φ部品専用!B1884</f>
        <v/>
      </c>
      <c r="F1884" s="2" t="str">
        <f>IF(四角板専用!A1884=0,"",四角板専用!A1884)</f>
        <v/>
      </c>
      <c r="G1884" s="2" t="str">
        <f>IF('FB&amp;L専用'!A1884=0,"",'FB&amp;L専用'!A1884)</f>
        <v/>
      </c>
      <c r="H1884" s="2" t="str">
        <f>IF(鋼材専用!A1884=0,"",鋼材専用!A1884)</f>
        <v/>
      </c>
      <c r="I1884" s="2" t="str">
        <f>IF(Φ部品専用!A1884=0,"",Φ部品専用!A1884)</f>
        <v/>
      </c>
      <c r="J1884" s="2" t="str">
        <f>IF(パイプ専用!A1884=0,"",パイプ専用!A1884)</f>
        <v/>
      </c>
      <c r="K1884" s="2" t="str">
        <f>IF(四角板専用!B1884=0,"",四角板専用!B1884)</f>
        <v/>
      </c>
      <c r="L1884" s="2" t="str">
        <f>IF('FB&amp;L専用'!B1884=0,"",'FB&amp;L専用'!B1884)</f>
        <v/>
      </c>
      <c r="M1884" s="2" t="str">
        <f>IF(鋼材専用!B1884=0,"",鋼材専用!B1884)</f>
        <v/>
      </c>
      <c r="O1884" s="2" t="str">
        <f>IF(パイプ専用!B1884=0,"",パイプ専用!B1884)</f>
        <v/>
      </c>
      <c r="P1884" s="4" t="str">
        <f>IF(四角板専用!M1884=0,"",四角板専用!M1884)</f>
        <v/>
      </c>
      <c r="W1884" s="1" t="s">
        <v>1980</v>
      </c>
      <c r="X1884" s="2" t="str">
        <f t="shared" ca="1" si="110"/>
        <v/>
      </c>
      <c r="Z1884" s="2" t="str">
        <f t="shared" si="111"/>
        <v/>
      </c>
    </row>
    <row r="1885" spans="1:26">
      <c r="A1885" s="2" t="str">
        <f>四角板専用!A1885&amp;四角板専用!B1885</f>
        <v/>
      </c>
      <c r="B1885" s="2" t="str">
        <f>'FB&amp;L専用'!A1885&amp;'FB&amp;L専用'!B1885</f>
        <v/>
      </c>
      <c r="C1885" s="2" t="str">
        <f>鋼材専用!A1885&amp;鋼材専用!B1885</f>
        <v/>
      </c>
      <c r="D1885" s="2" t="str">
        <f>Φ部品専用!A1885&amp;Φ部品専用!B1885</f>
        <v/>
      </c>
      <c r="F1885" s="2" t="str">
        <f>IF(四角板専用!A1885=0,"",四角板専用!A1885)</f>
        <v/>
      </c>
      <c r="G1885" s="2" t="str">
        <f>IF('FB&amp;L専用'!A1885=0,"",'FB&amp;L専用'!A1885)</f>
        <v/>
      </c>
      <c r="H1885" s="2" t="str">
        <f>IF(鋼材専用!A1885=0,"",鋼材専用!A1885)</f>
        <v/>
      </c>
      <c r="I1885" s="2" t="str">
        <f>IF(Φ部品専用!A1885=0,"",Φ部品専用!A1885)</f>
        <v/>
      </c>
      <c r="J1885" s="2" t="str">
        <f>IF(パイプ専用!A1885=0,"",パイプ専用!A1885)</f>
        <v/>
      </c>
      <c r="K1885" s="2" t="str">
        <f>IF(四角板専用!B1885=0,"",四角板専用!B1885)</f>
        <v/>
      </c>
      <c r="L1885" s="2" t="str">
        <f>IF('FB&amp;L専用'!B1885=0,"",'FB&amp;L専用'!B1885)</f>
        <v/>
      </c>
      <c r="M1885" s="2" t="str">
        <f>IF(鋼材専用!B1885=0,"",鋼材専用!B1885)</f>
        <v/>
      </c>
      <c r="O1885" s="2" t="str">
        <f>IF(パイプ専用!B1885=0,"",パイプ専用!B1885)</f>
        <v/>
      </c>
      <c r="P1885" s="4" t="str">
        <f>IF(四角板専用!M1885=0,"",四角板専用!M1885)</f>
        <v/>
      </c>
      <c r="W1885" s="1" t="s">
        <v>1981</v>
      </c>
      <c r="X1885" s="2" t="str">
        <f t="shared" ca="1" si="110"/>
        <v/>
      </c>
      <c r="Z1885" s="2" t="str">
        <f t="shared" si="111"/>
        <v/>
      </c>
    </row>
    <row r="1886" spans="1:26">
      <c r="A1886" s="2" t="str">
        <f>四角板専用!A1886&amp;四角板専用!B1886</f>
        <v/>
      </c>
      <c r="B1886" s="2" t="str">
        <f>'FB&amp;L専用'!A1886&amp;'FB&amp;L専用'!B1886</f>
        <v/>
      </c>
      <c r="C1886" s="2" t="str">
        <f>鋼材専用!A1886&amp;鋼材専用!B1886</f>
        <v/>
      </c>
      <c r="D1886" s="2" t="str">
        <f>Φ部品専用!A1886&amp;Φ部品専用!B1886</f>
        <v/>
      </c>
      <c r="F1886" s="2" t="str">
        <f>IF(四角板専用!A1886=0,"",四角板専用!A1886)</f>
        <v/>
      </c>
      <c r="G1886" s="2" t="str">
        <f>IF('FB&amp;L専用'!A1886=0,"",'FB&amp;L専用'!A1886)</f>
        <v/>
      </c>
      <c r="H1886" s="2" t="str">
        <f>IF(鋼材専用!A1886=0,"",鋼材専用!A1886)</f>
        <v/>
      </c>
      <c r="I1886" s="2" t="str">
        <f>IF(Φ部品専用!A1886=0,"",Φ部品専用!A1886)</f>
        <v/>
      </c>
      <c r="J1886" s="2" t="str">
        <f>IF(パイプ専用!A1886=0,"",パイプ専用!A1886)</f>
        <v/>
      </c>
      <c r="K1886" s="2" t="str">
        <f>IF(四角板専用!B1886=0,"",四角板専用!B1886)</f>
        <v/>
      </c>
      <c r="L1886" s="2" t="str">
        <f>IF('FB&amp;L専用'!B1886=0,"",'FB&amp;L専用'!B1886)</f>
        <v/>
      </c>
      <c r="M1886" s="2" t="str">
        <f>IF(鋼材専用!B1886=0,"",鋼材専用!B1886)</f>
        <v/>
      </c>
      <c r="O1886" s="2" t="str">
        <f>IF(パイプ専用!B1886=0,"",パイプ専用!B1886)</f>
        <v/>
      </c>
      <c r="P1886" s="4" t="str">
        <f>IF(四角板専用!M1886=0,"",四角板専用!M1886)</f>
        <v/>
      </c>
      <c r="W1886" s="1" t="s">
        <v>1982</v>
      </c>
      <c r="X1886" s="2" t="str">
        <f t="shared" ca="1" si="110"/>
        <v/>
      </c>
      <c r="Z1886" s="2" t="str">
        <f t="shared" si="111"/>
        <v/>
      </c>
    </row>
    <row r="1887" spans="1:26">
      <c r="A1887" s="2" t="str">
        <f>四角板専用!A1887&amp;四角板専用!B1887</f>
        <v/>
      </c>
      <c r="B1887" s="2" t="str">
        <f>'FB&amp;L専用'!A1887&amp;'FB&amp;L専用'!B1887</f>
        <v/>
      </c>
      <c r="C1887" s="2" t="str">
        <f>鋼材専用!A1887&amp;鋼材専用!B1887</f>
        <v/>
      </c>
      <c r="D1887" s="2" t="str">
        <f>Φ部品専用!A1887&amp;Φ部品専用!B1887</f>
        <v/>
      </c>
      <c r="F1887" s="2" t="str">
        <f>IF(四角板専用!A1887=0,"",四角板専用!A1887)</f>
        <v/>
      </c>
      <c r="G1887" s="2" t="str">
        <f>IF('FB&amp;L専用'!A1887=0,"",'FB&amp;L専用'!A1887)</f>
        <v/>
      </c>
      <c r="H1887" s="2" t="str">
        <f>IF(鋼材専用!A1887=0,"",鋼材専用!A1887)</f>
        <v/>
      </c>
      <c r="I1887" s="2" t="str">
        <f>IF(Φ部品専用!A1887=0,"",Φ部品専用!A1887)</f>
        <v/>
      </c>
      <c r="J1887" s="2" t="str">
        <f>IF(パイプ専用!A1887=0,"",パイプ専用!A1887)</f>
        <v/>
      </c>
      <c r="K1887" s="2" t="str">
        <f>IF(四角板専用!B1887=0,"",四角板専用!B1887)</f>
        <v/>
      </c>
      <c r="L1887" s="2" t="str">
        <f>IF('FB&amp;L専用'!B1887=0,"",'FB&amp;L専用'!B1887)</f>
        <v/>
      </c>
      <c r="M1887" s="2" t="str">
        <f>IF(鋼材専用!B1887=0,"",鋼材専用!B1887)</f>
        <v/>
      </c>
      <c r="O1887" s="2" t="str">
        <f>IF(パイプ専用!B1887=0,"",パイプ専用!B1887)</f>
        <v/>
      </c>
      <c r="P1887" s="4" t="str">
        <f>IF(四角板専用!M1887=0,"",四角板専用!M1887)</f>
        <v/>
      </c>
      <c r="W1887" s="1" t="s">
        <v>1983</v>
      </c>
      <c r="X1887" s="2" t="str">
        <f t="shared" ca="1" si="110"/>
        <v/>
      </c>
      <c r="Z1887" s="2" t="str">
        <f t="shared" si="111"/>
        <v/>
      </c>
    </row>
    <row r="1888" spans="1:26">
      <c r="A1888" s="2" t="str">
        <f>四角板専用!A1888&amp;四角板専用!B1888</f>
        <v/>
      </c>
      <c r="B1888" s="2" t="str">
        <f>'FB&amp;L専用'!A1888&amp;'FB&amp;L専用'!B1888</f>
        <v/>
      </c>
      <c r="C1888" s="2" t="str">
        <f>鋼材専用!A1888&amp;鋼材専用!B1888</f>
        <v/>
      </c>
      <c r="D1888" s="2" t="str">
        <f>Φ部品専用!A1888&amp;Φ部品専用!B1888</f>
        <v/>
      </c>
      <c r="F1888" s="2" t="str">
        <f>IF(四角板専用!A1888=0,"",四角板専用!A1888)</f>
        <v/>
      </c>
      <c r="G1888" s="2" t="str">
        <f>IF('FB&amp;L専用'!A1888=0,"",'FB&amp;L専用'!A1888)</f>
        <v/>
      </c>
      <c r="H1888" s="2" t="str">
        <f>IF(鋼材専用!A1888=0,"",鋼材専用!A1888)</f>
        <v/>
      </c>
      <c r="I1888" s="2" t="str">
        <f>IF(Φ部品専用!A1888=0,"",Φ部品専用!A1888)</f>
        <v/>
      </c>
      <c r="J1888" s="2" t="str">
        <f>IF(パイプ専用!A1888=0,"",パイプ専用!A1888)</f>
        <v/>
      </c>
      <c r="K1888" s="2" t="str">
        <f>IF(四角板専用!B1888=0,"",四角板専用!B1888)</f>
        <v/>
      </c>
      <c r="L1888" s="2" t="str">
        <f>IF('FB&amp;L専用'!B1888=0,"",'FB&amp;L専用'!B1888)</f>
        <v/>
      </c>
      <c r="M1888" s="2" t="str">
        <f>IF(鋼材専用!B1888=0,"",鋼材専用!B1888)</f>
        <v/>
      </c>
      <c r="O1888" s="2" t="str">
        <f>IF(パイプ専用!B1888=0,"",パイプ専用!B1888)</f>
        <v/>
      </c>
      <c r="P1888" s="4" t="str">
        <f>IF(四角板専用!M1888=0,"",四角板専用!M1888)</f>
        <v/>
      </c>
      <c r="W1888" s="1" t="s">
        <v>1984</v>
      </c>
      <c r="X1888" s="2" t="str">
        <f t="shared" ca="1" si="110"/>
        <v/>
      </c>
      <c r="Z1888" s="2" t="str">
        <f t="shared" si="111"/>
        <v/>
      </c>
    </row>
    <row r="1889" spans="1:26">
      <c r="A1889" s="2" t="str">
        <f>四角板専用!A1889&amp;四角板専用!B1889</f>
        <v/>
      </c>
      <c r="B1889" s="2" t="str">
        <f>'FB&amp;L専用'!A1889&amp;'FB&amp;L専用'!B1889</f>
        <v/>
      </c>
      <c r="C1889" s="2" t="str">
        <f>鋼材専用!A1889&amp;鋼材専用!B1889</f>
        <v/>
      </c>
      <c r="D1889" s="2" t="str">
        <f>Φ部品専用!A1889&amp;Φ部品専用!B1889</f>
        <v/>
      </c>
      <c r="F1889" s="2" t="str">
        <f>IF(四角板専用!A1889=0,"",四角板専用!A1889)</f>
        <v/>
      </c>
      <c r="G1889" s="2" t="str">
        <f>IF('FB&amp;L専用'!A1889=0,"",'FB&amp;L専用'!A1889)</f>
        <v/>
      </c>
      <c r="H1889" s="2" t="str">
        <f>IF(鋼材専用!A1889=0,"",鋼材専用!A1889)</f>
        <v/>
      </c>
      <c r="I1889" s="2" t="str">
        <f>IF(Φ部品専用!A1889=0,"",Φ部品専用!A1889)</f>
        <v/>
      </c>
      <c r="J1889" s="2" t="str">
        <f>IF(パイプ専用!A1889=0,"",パイプ専用!A1889)</f>
        <v/>
      </c>
      <c r="K1889" s="2" t="str">
        <f>IF(四角板専用!B1889=0,"",四角板専用!B1889)</f>
        <v/>
      </c>
      <c r="L1889" s="2" t="str">
        <f>IF('FB&amp;L専用'!B1889=0,"",'FB&amp;L専用'!B1889)</f>
        <v/>
      </c>
      <c r="M1889" s="2" t="str">
        <f>IF(鋼材専用!B1889=0,"",鋼材専用!B1889)</f>
        <v/>
      </c>
      <c r="O1889" s="2" t="str">
        <f>IF(パイプ専用!B1889=0,"",パイプ専用!B1889)</f>
        <v/>
      </c>
      <c r="P1889" s="4" t="str">
        <f>IF(四角板専用!M1889=0,"",四角板専用!M1889)</f>
        <v/>
      </c>
      <c r="W1889" s="1" t="s">
        <v>1985</v>
      </c>
      <c r="X1889" s="2" t="str">
        <f t="shared" ca="1" si="110"/>
        <v/>
      </c>
      <c r="Z1889" s="2" t="str">
        <f t="shared" si="111"/>
        <v/>
      </c>
    </row>
    <row r="1890" spans="1:26">
      <c r="A1890" s="2" t="str">
        <f>四角板専用!A1890&amp;四角板専用!B1890</f>
        <v/>
      </c>
      <c r="B1890" s="2" t="str">
        <f>'FB&amp;L専用'!A1890&amp;'FB&amp;L専用'!B1890</f>
        <v/>
      </c>
      <c r="C1890" s="2" t="str">
        <f>鋼材専用!A1890&amp;鋼材専用!B1890</f>
        <v/>
      </c>
      <c r="D1890" s="2" t="str">
        <f>Φ部品専用!A1890&amp;Φ部品専用!B1890</f>
        <v/>
      </c>
      <c r="F1890" s="2" t="str">
        <f>IF(四角板専用!A1890=0,"",四角板専用!A1890)</f>
        <v/>
      </c>
      <c r="G1890" s="2" t="str">
        <f>IF('FB&amp;L専用'!A1890=0,"",'FB&amp;L専用'!A1890)</f>
        <v/>
      </c>
      <c r="H1890" s="2" t="str">
        <f>IF(鋼材専用!A1890=0,"",鋼材専用!A1890)</f>
        <v/>
      </c>
      <c r="I1890" s="2" t="str">
        <f>IF(Φ部品専用!A1890=0,"",Φ部品専用!A1890)</f>
        <v/>
      </c>
      <c r="J1890" s="2" t="str">
        <f>IF(パイプ専用!A1890=0,"",パイプ専用!A1890)</f>
        <v/>
      </c>
      <c r="K1890" s="2" t="str">
        <f>IF(四角板専用!B1890=0,"",四角板専用!B1890)</f>
        <v/>
      </c>
      <c r="L1890" s="2" t="str">
        <f>IF('FB&amp;L専用'!B1890=0,"",'FB&amp;L専用'!B1890)</f>
        <v/>
      </c>
      <c r="M1890" s="2" t="str">
        <f>IF(鋼材専用!B1890=0,"",鋼材専用!B1890)</f>
        <v/>
      </c>
      <c r="O1890" s="2" t="str">
        <f>IF(パイプ専用!B1890=0,"",パイプ専用!B1890)</f>
        <v/>
      </c>
      <c r="P1890" s="4" t="str">
        <f>IF(四角板専用!M1890=0,"",四角板専用!M1890)</f>
        <v/>
      </c>
      <c r="W1890" s="1" t="s">
        <v>1986</v>
      </c>
      <c r="X1890" s="2" t="str">
        <f t="shared" ca="1" si="110"/>
        <v/>
      </c>
      <c r="Z1890" s="2" t="str">
        <f t="shared" si="111"/>
        <v/>
      </c>
    </row>
    <row r="1891" spans="1:26">
      <c r="A1891" s="2" t="str">
        <f>四角板専用!A1891&amp;四角板専用!B1891</f>
        <v/>
      </c>
      <c r="B1891" s="2" t="str">
        <f>'FB&amp;L専用'!A1891&amp;'FB&amp;L専用'!B1891</f>
        <v/>
      </c>
      <c r="C1891" s="2" t="str">
        <f>鋼材専用!A1891&amp;鋼材専用!B1891</f>
        <v/>
      </c>
      <c r="D1891" s="2" t="str">
        <f>Φ部品専用!A1891&amp;Φ部品専用!B1891</f>
        <v/>
      </c>
      <c r="F1891" s="2" t="str">
        <f>IF(四角板専用!A1891=0,"",四角板専用!A1891)</f>
        <v/>
      </c>
      <c r="G1891" s="2" t="str">
        <f>IF('FB&amp;L専用'!A1891=0,"",'FB&amp;L専用'!A1891)</f>
        <v/>
      </c>
      <c r="H1891" s="2" t="str">
        <f>IF(鋼材専用!A1891=0,"",鋼材専用!A1891)</f>
        <v/>
      </c>
      <c r="I1891" s="2" t="str">
        <f>IF(Φ部品専用!A1891=0,"",Φ部品専用!A1891)</f>
        <v/>
      </c>
      <c r="J1891" s="2" t="str">
        <f>IF(パイプ専用!A1891=0,"",パイプ専用!A1891)</f>
        <v/>
      </c>
      <c r="K1891" s="2" t="str">
        <f>IF(四角板専用!B1891=0,"",四角板専用!B1891)</f>
        <v/>
      </c>
      <c r="L1891" s="2" t="str">
        <f>IF('FB&amp;L専用'!B1891=0,"",'FB&amp;L専用'!B1891)</f>
        <v/>
      </c>
      <c r="M1891" s="2" t="str">
        <f>IF(鋼材専用!B1891=0,"",鋼材専用!B1891)</f>
        <v/>
      </c>
      <c r="O1891" s="2" t="str">
        <f>IF(パイプ専用!B1891=0,"",パイプ専用!B1891)</f>
        <v/>
      </c>
      <c r="P1891" s="4" t="str">
        <f>IF(四角板専用!M1891=0,"",四角板専用!M1891)</f>
        <v/>
      </c>
      <c r="W1891" s="1" t="s">
        <v>1987</v>
      </c>
      <c r="X1891" s="2" t="str">
        <f t="shared" ca="1" si="110"/>
        <v/>
      </c>
      <c r="Z1891" s="2" t="str">
        <f t="shared" si="111"/>
        <v/>
      </c>
    </row>
    <row r="1892" spans="1:26">
      <c r="A1892" s="2" t="str">
        <f>四角板専用!A1892&amp;四角板専用!B1892</f>
        <v/>
      </c>
      <c r="B1892" s="2" t="str">
        <f>'FB&amp;L専用'!A1892&amp;'FB&amp;L専用'!B1892</f>
        <v/>
      </c>
      <c r="C1892" s="2" t="str">
        <f>鋼材専用!A1892&amp;鋼材専用!B1892</f>
        <v/>
      </c>
      <c r="D1892" s="2" t="str">
        <f>Φ部品専用!A1892&amp;Φ部品専用!B1892</f>
        <v/>
      </c>
      <c r="F1892" s="2" t="str">
        <f>IF(四角板専用!A1892=0,"",四角板専用!A1892)</f>
        <v/>
      </c>
      <c r="G1892" s="2" t="str">
        <f>IF('FB&amp;L専用'!A1892=0,"",'FB&amp;L専用'!A1892)</f>
        <v/>
      </c>
      <c r="H1892" s="2" t="str">
        <f>IF(鋼材専用!A1892=0,"",鋼材専用!A1892)</f>
        <v/>
      </c>
      <c r="I1892" s="2" t="str">
        <f>IF(Φ部品専用!A1892=0,"",Φ部品専用!A1892)</f>
        <v/>
      </c>
      <c r="J1892" s="2" t="str">
        <f>IF(パイプ専用!A1892=0,"",パイプ専用!A1892)</f>
        <v/>
      </c>
      <c r="K1892" s="2" t="str">
        <f>IF(四角板専用!B1892=0,"",四角板専用!B1892)</f>
        <v/>
      </c>
      <c r="L1892" s="2" t="str">
        <f>IF('FB&amp;L専用'!B1892=0,"",'FB&amp;L専用'!B1892)</f>
        <v/>
      </c>
      <c r="M1892" s="2" t="str">
        <f>IF(鋼材専用!B1892=0,"",鋼材専用!B1892)</f>
        <v/>
      </c>
      <c r="O1892" s="2" t="str">
        <f>IF(パイプ専用!B1892=0,"",パイプ専用!B1892)</f>
        <v/>
      </c>
      <c r="P1892" s="4" t="str">
        <f>IF(四角板専用!M1892=0,"",四角板専用!M1892)</f>
        <v/>
      </c>
      <c r="W1892" s="1" t="s">
        <v>1988</v>
      </c>
      <c r="X1892" s="2" t="str">
        <f t="shared" ca="1" si="110"/>
        <v/>
      </c>
      <c r="Z1892" s="2" t="str">
        <f t="shared" si="111"/>
        <v/>
      </c>
    </row>
    <row r="1893" spans="1:26">
      <c r="A1893" s="2" t="str">
        <f>四角板専用!A1893&amp;四角板専用!B1893</f>
        <v/>
      </c>
      <c r="B1893" s="2" t="str">
        <f>'FB&amp;L専用'!A1893&amp;'FB&amp;L専用'!B1893</f>
        <v/>
      </c>
      <c r="C1893" s="2" t="str">
        <f>鋼材専用!A1893&amp;鋼材専用!B1893</f>
        <v/>
      </c>
      <c r="D1893" s="2" t="str">
        <f>Φ部品専用!A1893&amp;Φ部品専用!B1893</f>
        <v/>
      </c>
      <c r="F1893" s="2" t="str">
        <f>IF(四角板専用!A1893=0,"",四角板専用!A1893)</f>
        <v/>
      </c>
      <c r="G1893" s="2" t="str">
        <f>IF('FB&amp;L専用'!A1893=0,"",'FB&amp;L専用'!A1893)</f>
        <v/>
      </c>
      <c r="H1893" s="2" t="str">
        <f>IF(鋼材専用!A1893=0,"",鋼材専用!A1893)</f>
        <v/>
      </c>
      <c r="I1893" s="2" t="str">
        <f>IF(Φ部品専用!A1893=0,"",Φ部品専用!A1893)</f>
        <v/>
      </c>
      <c r="J1893" s="2" t="str">
        <f>IF(パイプ専用!A1893=0,"",パイプ専用!A1893)</f>
        <v/>
      </c>
      <c r="K1893" s="2" t="str">
        <f>IF(四角板専用!B1893=0,"",四角板専用!B1893)</f>
        <v/>
      </c>
      <c r="L1893" s="2" t="str">
        <f>IF('FB&amp;L専用'!B1893=0,"",'FB&amp;L専用'!B1893)</f>
        <v/>
      </c>
      <c r="M1893" s="2" t="str">
        <f>IF(鋼材専用!B1893=0,"",鋼材専用!B1893)</f>
        <v/>
      </c>
      <c r="O1893" s="2" t="str">
        <f>IF(パイプ専用!B1893=0,"",パイプ専用!B1893)</f>
        <v/>
      </c>
      <c r="P1893" s="4" t="str">
        <f>IF(四角板専用!M1893=0,"",四角板専用!M1893)</f>
        <v/>
      </c>
      <c r="W1893" s="1" t="s">
        <v>1989</v>
      </c>
      <c r="X1893" s="2" t="str">
        <f t="shared" ca="1" si="110"/>
        <v/>
      </c>
      <c r="Z1893" s="2" t="str">
        <f t="shared" si="111"/>
        <v/>
      </c>
    </row>
    <row r="1894" spans="1:26">
      <c r="A1894" s="2" t="str">
        <f>四角板専用!A1894&amp;四角板専用!B1894</f>
        <v/>
      </c>
      <c r="B1894" s="2" t="str">
        <f>'FB&amp;L専用'!A1894&amp;'FB&amp;L専用'!B1894</f>
        <v/>
      </c>
      <c r="C1894" s="2" t="str">
        <f>鋼材専用!A1894&amp;鋼材専用!B1894</f>
        <v/>
      </c>
      <c r="D1894" s="2" t="str">
        <f>Φ部品専用!A1894&amp;Φ部品専用!B1894</f>
        <v/>
      </c>
      <c r="F1894" s="2" t="str">
        <f>IF(四角板専用!A1894=0,"",四角板専用!A1894)</f>
        <v/>
      </c>
      <c r="G1894" s="2" t="str">
        <f>IF('FB&amp;L専用'!A1894=0,"",'FB&amp;L専用'!A1894)</f>
        <v/>
      </c>
      <c r="H1894" s="2" t="str">
        <f>IF(鋼材専用!A1894=0,"",鋼材専用!A1894)</f>
        <v/>
      </c>
      <c r="I1894" s="2" t="str">
        <f>IF(Φ部品専用!A1894=0,"",Φ部品専用!A1894)</f>
        <v/>
      </c>
      <c r="J1894" s="2" t="str">
        <f>IF(パイプ専用!A1894=0,"",パイプ専用!A1894)</f>
        <v/>
      </c>
      <c r="K1894" s="2" t="str">
        <f>IF(四角板専用!B1894=0,"",四角板専用!B1894)</f>
        <v/>
      </c>
      <c r="L1894" s="2" t="str">
        <f>IF('FB&amp;L専用'!B1894=0,"",'FB&amp;L専用'!B1894)</f>
        <v/>
      </c>
      <c r="M1894" s="2" t="str">
        <f>IF(鋼材専用!B1894=0,"",鋼材専用!B1894)</f>
        <v/>
      </c>
      <c r="O1894" s="2" t="str">
        <f>IF(パイプ専用!B1894=0,"",パイプ専用!B1894)</f>
        <v/>
      </c>
      <c r="P1894" s="4" t="str">
        <f>IF(四角板専用!M1894=0,"",四角板専用!M1894)</f>
        <v/>
      </c>
      <c r="W1894" s="1" t="s">
        <v>1990</v>
      </c>
      <c r="X1894" s="2" t="str">
        <f t="shared" ca="1" si="110"/>
        <v/>
      </c>
      <c r="Z1894" s="2" t="str">
        <f t="shared" si="111"/>
        <v/>
      </c>
    </row>
    <row r="1895" spans="1:26">
      <c r="A1895" s="2" t="str">
        <f>四角板専用!A1895&amp;四角板専用!B1895</f>
        <v/>
      </c>
      <c r="B1895" s="2" t="str">
        <f>'FB&amp;L専用'!A1895&amp;'FB&amp;L専用'!B1895</f>
        <v/>
      </c>
      <c r="C1895" s="2" t="str">
        <f>鋼材専用!A1895&amp;鋼材専用!B1895</f>
        <v/>
      </c>
      <c r="D1895" s="2" t="str">
        <f>Φ部品専用!A1895&amp;Φ部品専用!B1895</f>
        <v/>
      </c>
      <c r="F1895" s="2" t="str">
        <f>IF(四角板専用!A1895=0,"",四角板専用!A1895)</f>
        <v/>
      </c>
      <c r="G1895" s="2" t="str">
        <f>IF('FB&amp;L専用'!A1895=0,"",'FB&amp;L専用'!A1895)</f>
        <v/>
      </c>
      <c r="H1895" s="2" t="str">
        <f>IF(鋼材専用!A1895=0,"",鋼材専用!A1895)</f>
        <v/>
      </c>
      <c r="I1895" s="2" t="str">
        <f>IF(Φ部品専用!A1895=0,"",Φ部品専用!A1895)</f>
        <v/>
      </c>
      <c r="J1895" s="2" t="str">
        <f>IF(パイプ専用!A1895=0,"",パイプ専用!A1895)</f>
        <v/>
      </c>
      <c r="K1895" s="2" t="str">
        <f>IF(四角板専用!B1895=0,"",四角板専用!B1895)</f>
        <v/>
      </c>
      <c r="L1895" s="2" t="str">
        <f>IF('FB&amp;L専用'!B1895=0,"",'FB&amp;L専用'!B1895)</f>
        <v/>
      </c>
      <c r="M1895" s="2" t="str">
        <f>IF(鋼材専用!B1895=0,"",鋼材専用!B1895)</f>
        <v/>
      </c>
      <c r="O1895" s="2" t="str">
        <f>IF(パイプ専用!B1895=0,"",パイプ専用!B1895)</f>
        <v/>
      </c>
      <c r="P1895" s="4" t="str">
        <f>IF(四角板専用!M1895=0,"",四角板専用!M1895)</f>
        <v/>
      </c>
      <c r="W1895" s="1" t="s">
        <v>1991</v>
      </c>
      <c r="X1895" s="2" t="str">
        <f t="shared" ca="1" si="110"/>
        <v/>
      </c>
      <c r="Z1895" s="2" t="str">
        <f t="shared" si="111"/>
        <v/>
      </c>
    </row>
    <row r="1896" spans="1:26">
      <c r="A1896" s="2" t="str">
        <f>四角板専用!A1896&amp;四角板専用!B1896</f>
        <v/>
      </c>
      <c r="B1896" s="2" t="str">
        <f>'FB&amp;L専用'!A1896&amp;'FB&amp;L専用'!B1896</f>
        <v/>
      </c>
      <c r="C1896" s="2" t="str">
        <f>鋼材専用!A1896&amp;鋼材専用!B1896</f>
        <v/>
      </c>
      <c r="D1896" s="2" t="str">
        <f>Φ部品専用!A1896&amp;Φ部品専用!B1896</f>
        <v/>
      </c>
      <c r="F1896" s="2" t="str">
        <f>IF(四角板専用!A1896=0,"",四角板専用!A1896)</f>
        <v/>
      </c>
      <c r="G1896" s="2" t="str">
        <f>IF('FB&amp;L専用'!A1896=0,"",'FB&amp;L専用'!A1896)</f>
        <v/>
      </c>
      <c r="H1896" s="2" t="str">
        <f>IF(鋼材専用!A1896=0,"",鋼材専用!A1896)</f>
        <v/>
      </c>
      <c r="I1896" s="2" t="str">
        <f>IF(Φ部品専用!A1896=0,"",Φ部品専用!A1896)</f>
        <v/>
      </c>
      <c r="J1896" s="2" t="str">
        <f>IF(パイプ専用!A1896=0,"",パイプ専用!A1896)</f>
        <v/>
      </c>
      <c r="K1896" s="2" t="str">
        <f>IF(四角板専用!B1896=0,"",四角板専用!B1896)</f>
        <v/>
      </c>
      <c r="L1896" s="2" t="str">
        <f>IF('FB&amp;L専用'!B1896=0,"",'FB&amp;L専用'!B1896)</f>
        <v/>
      </c>
      <c r="M1896" s="2" t="str">
        <f>IF(鋼材専用!B1896=0,"",鋼材専用!B1896)</f>
        <v/>
      </c>
      <c r="O1896" s="2" t="str">
        <f>IF(パイプ専用!B1896=0,"",パイプ専用!B1896)</f>
        <v/>
      </c>
      <c r="P1896" s="4" t="str">
        <f>IF(四角板専用!M1896=0,"",四角板専用!M1896)</f>
        <v/>
      </c>
      <c r="W1896" s="1" t="s">
        <v>1992</v>
      </c>
      <c r="X1896" s="2" t="str">
        <f t="shared" ca="1" si="110"/>
        <v/>
      </c>
      <c r="Z1896" s="2" t="str">
        <f t="shared" si="111"/>
        <v/>
      </c>
    </row>
    <row r="1897" spans="1:26">
      <c r="A1897" s="2" t="str">
        <f>四角板専用!A1897&amp;四角板専用!B1897</f>
        <v/>
      </c>
      <c r="B1897" s="2" t="str">
        <f>'FB&amp;L専用'!A1897&amp;'FB&amp;L専用'!B1897</f>
        <v/>
      </c>
      <c r="C1897" s="2" t="str">
        <f>鋼材専用!A1897&amp;鋼材専用!B1897</f>
        <v/>
      </c>
      <c r="D1897" s="2" t="str">
        <f>Φ部品専用!A1897&amp;Φ部品専用!B1897</f>
        <v/>
      </c>
      <c r="F1897" s="2" t="str">
        <f>IF(四角板専用!A1897=0,"",四角板専用!A1897)</f>
        <v/>
      </c>
      <c r="G1897" s="2" t="str">
        <f>IF('FB&amp;L専用'!A1897=0,"",'FB&amp;L専用'!A1897)</f>
        <v/>
      </c>
      <c r="H1897" s="2" t="str">
        <f>IF(鋼材専用!A1897=0,"",鋼材専用!A1897)</f>
        <v/>
      </c>
      <c r="I1897" s="2" t="str">
        <f>IF(Φ部品専用!A1897=0,"",Φ部品専用!A1897)</f>
        <v/>
      </c>
      <c r="J1897" s="2" t="str">
        <f>IF(パイプ専用!A1897=0,"",パイプ専用!A1897)</f>
        <v/>
      </c>
      <c r="K1897" s="2" t="str">
        <f>IF(四角板専用!B1897=0,"",四角板専用!B1897)</f>
        <v/>
      </c>
      <c r="L1897" s="2" t="str">
        <f>IF('FB&amp;L専用'!B1897=0,"",'FB&amp;L専用'!B1897)</f>
        <v/>
      </c>
      <c r="M1897" s="2" t="str">
        <f>IF(鋼材専用!B1897=0,"",鋼材専用!B1897)</f>
        <v/>
      </c>
      <c r="O1897" s="2" t="str">
        <f>IF(パイプ専用!B1897=0,"",パイプ専用!B1897)</f>
        <v/>
      </c>
      <c r="P1897" s="4" t="str">
        <f>IF(四角板専用!M1897=0,"",四角板専用!M1897)</f>
        <v/>
      </c>
      <c r="W1897" s="1" t="s">
        <v>1993</v>
      </c>
      <c r="X1897" s="2" t="str">
        <f t="shared" ca="1" si="110"/>
        <v/>
      </c>
      <c r="Z1897" s="2" t="str">
        <f t="shared" si="111"/>
        <v/>
      </c>
    </row>
    <row r="1898" spans="1:26">
      <c r="A1898" s="2" t="str">
        <f>四角板専用!A1898&amp;四角板専用!B1898</f>
        <v/>
      </c>
      <c r="B1898" s="2" t="str">
        <f>'FB&amp;L専用'!A1898&amp;'FB&amp;L専用'!B1898</f>
        <v/>
      </c>
      <c r="C1898" s="2" t="str">
        <f>鋼材専用!A1898&amp;鋼材専用!B1898</f>
        <v/>
      </c>
      <c r="D1898" s="2" t="str">
        <f>Φ部品専用!A1898&amp;Φ部品専用!B1898</f>
        <v/>
      </c>
      <c r="F1898" s="2" t="str">
        <f>IF(四角板専用!A1898=0,"",四角板専用!A1898)</f>
        <v/>
      </c>
      <c r="G1898" s="2" t="str">
        <f>IF('FB&amp;L専用'!A1898=0,"",'FB&amp;L専用'!A1898)</f>
        <v/>
      </c>
      <c r="H1898" s="2" t="str">
        <f>IF(鋼材専用!A1898=0,"",鋼材専用!A1898)</f>
        <v/>
      </c>
      <c r="I1898" s="2" t="str">
        <f>IF(Φ部品専用!A1898=0,"",Φ部品専用!A1898)</f>
        <v/>
      </c>
      <c r="J1898" s="2" t="str">
        <f>IF(パイプ専用!A1898=0,"",パイプ専用!A1898)</f>
        <v/>
      </c>
      <c r="K1898" s="2" t="str">
        <f>IF(四角板専用!B1898=0,"",四角板専用!B1898)</f>
        <v/>
      </c>
      <c r="L1898" s="2" t="str">
        <f>IF('FB&amp;L専用'!B1898=0,"",'FB&amp;L専用'!B1898)</f>
        <v/>
      </c>
      <c r="M1898" s="2" t="str">
        <f>IF(鋼材専用!B1898=0,"",鋼材専用!B1898)</f>
        <v/>
      </c>
      <c r="O1898" s="2" t="str">
        <f>IF(パイプ専用!B1898=0,"",パイプ専用!B1898)</f>
        <v/>
      </c>
      <c r="P1898" s="4" t="str">
        <f>IF(四角板専用!M1898=0,"",四角板専用!M1898)</f>
        <v/>
      </c>
      <c r="W1898" s="1" t="s">
        <v>1994</v>
      </c>
      <c r="X1898" s="2" t="str">
        <f t="shared" ca="1" si="110"/>
        <v/>
      </c>
      <c r="Z1898" s="2" t="str">
        <f t="shared" si="111"/>
        <v/>
      </c>
    </row>
    <row r="1899" spans="1:26">
      <c r="A1899" s="2" t="str">
        <f>四角板専用!A1899&amp;四角板専用!B1899</f>
        <v/>
      </c>
      <c r="B1899" s="2" t="str">
        <f>'FB&amp;L専用'!A1899&amp;'FB&amp;L専用'!B1899</f>
        <v/>
      </c>
      <c r="C1899" s="2" t="str">
        <f>鋼材専用!A1899&amp;鋼材専用!B1899</f>
        <v/>
      </c>
      <c r="D1899" s="2" t="str">
        <f>Φ部品専用!A1899&amp;Φ部品専用!B1899</f>
        <v/>
      </c>
      <c r="F1899" s="2" t="str">
        <f>IF(四角板専用!A1899=0,"",四角板専用!A1899)</f>
        <v/>
      </c>
      <c r="G1899" s="2" t="str">
        <f>IF('FB&amp;L専用'!A1899=0,"",'FB&amp;L専用'!A1899)</f>
        <v/>
      </c>
      <c r="H1899" s="2" t="str">
        <f>IF(鋼材専用!A1899=0,"",鋼材専用!A1899)</f>
        <v/>
      </c>
      <c r="I1899" s="2" t="str">
        <f>IF(Φ部品専用!A1899=0,"",Φ部品専用!A1899)</f>
        <v/>
      </c>
      <c r="J1899" s="2" t="str">
        <f>IF(パイプ専用!A1899=0,"",パイプ専用!A1899)</f>
        <v/>
      </c>
      <c r="K1899" s="2" t="str">
        <f>IF(四角板専用!B1899=0,"",四角板専用!B1899)</f>
        <v/>
      </c>
      <c r="L1899" s="2" t="str">
        <f>IF('FB&amp;L専用'!B1899=0,"",'FB&amp;L専用'!B1899)</f>
        <v/>
      </c>
      <c r="M1899" s="2" t="str">
        <f>IF(鋼材専用!B1899=0,"",鋼材専用!B1899)</f>
        <v/>
      </c>
      <c r="O1899" s="2" t="str">
        <f>IF(パイプ専用!B1899=0,"",パイプ専用!B1899)</f>
        <v/>
      </c>
      <c r="P1899" s="4" t="str">
        <f>IF(四角板専用!M1899=0,"",四角板専用!M1899)</f>
        <v/>
      </c>
      <c r="W1899" s="1" t="s">
        <v>1995</v>
      </c>
      <c r="X1899" s="2" t="str">
        <f t="shared" ca="1" si="110"/>
        <v/>
      </c>
      <c r="Z1899" s="2" t="str">
        <f t="shared" si="111"/>
        <v/>
      </c>
    </row>
    <row r="1900" spans="1:26">
      <c r="A1900" s="2" t="str">
        <f>四角板専用!A1900&amp;四角板専用!B1900</f>
        <v/>
      </c>
      <c r="B1900" s="2" t="str">
        <f>'FB&amp;L専用'!A1900&amp;'FB&amp;L専用'!B1900</f>
        <v/>
      </c>
      <c r="C1900" s="2" t="str">
        <f>鋼材専用!A1900&amp;鋼材専用!B1900</f>
        <v/>
      </c>
      <c r="D1900" s="2" t="str">
        <f>Φ部品専用!A1900&amp;Φ部品専用!B1900</f>
        <v/>
      </c>
      <c r="F1900" s="2" t="str">
        <f>IF(四角板専用!A1900=0,"",四角板専用!A1900)</f>
        <v/>
      </c>
      <c r="G1900" s="2" t="str">
        <f>IF('FB&amp;L専用'!A1900=0,"",'FB&amp;L専用'!A1900)</f>
        <v/>
      </c>
      <c r="H1900" s="2" t="str">
        <f>IF(鋼材専用!A1900=0,"",鋼材専用!A1900)</f>
        <v/>
      </c>
      <c r="I1900" s="2" t="str">
        <f>IF(Φ部品専用!A1900=0,"",Φ部品専用!A1900)</f>
        <v/>
      </c>
      <c r="J1900" s="2" t="str">
        <f>IF(パイプ専用!A1900=0,"",パイプ専用!A1900)</f>
        <v/>
      </c>
      <c r="K1900" s="2" t="str">
        <f>IF(四角板専用!B1900=0,"",四角板専用!B1900)</f>
        <v/>
      </c>
      <c r="L1900" s="2" t="str">
        <f>IF('FB&amp;L専用'!B1900=0,"",'FB&amp;L専用'!B1900)</f>
        <v/>
      </c>
      <c r="M1900" s="2" t="str">
        <f>IF(鋼材専用!B1900=0,"",鋼材専用!B1900)</f>
        <v/>
      </c>
      <c r="O1900" s="2" t="str">
        <f>IF(パイプ専用!B1900=0,"",パイプ専用!B1900)</f>
        <v/>
      </c>
      <c r="P1900" s="4" t="str">
        <f>IF(四角板専用!M1900=0,"",四角板専用!M1900)</f>
        <v/>
      </c>
      <c r="W1900" s="1" t="s">
        <v>1996</v>
      </c>
      <c r="X1900" s="2" t="str">
        <f t="shared" ca="1" si="110"/>
        <v/>
      </c>
      <c r="Z1900" s="2" t="str">
        <f t="shared" si="111"/>
        <v/>
      </c>
    </row>
    <row r="1901" spans="1:26">
      <c r="A1901" s="2" t="str">
        <f>四角板専用!A1901&amp;四角板専用!B1901</f>
        <v/>
      </c>
      <c r="B1901" s="2" t="str">
        <f>'FB&amp;L専用'!A1901&amp;'FB&amp;L専用'!B1901</f>
        <v/>
      </c>
      <c r="C1901" s="2" t="str">
        <f>鋼材専用!A1901&amp;鋼材専用!B1901</f>
        <v/>
      </c>
      <c r="D1901" s="2" t="str">
        <f>Φ部品専用!A1901&amp;Φ部品専用!B1901</f>
        <v/>
      </c>
      <c r="F1901" s="2" t="str">
        <f>IF(四角板専用!A1901=0,"",四角板専用!A1901)</f>
        <v/>
      </c>
      <c r="G1901" s="2" t="str">
        <f>IF('FB&amp;L専用'!A1901=0,"",'FB&amp;L専用'!A1901)</f>
        <v/>
      </c>
      <c r="H1901" s="2" t="str">
        <f>IF(鋼材専用!A1901=0,"",鋼材専用!A1901)</f>
        <v/>
      </c>
      <c r="I1901" s="2" t="str">
        <f>IF(Φ部品専用!A1901=0,"",Φ部品専用!A1901)</f>
        <v/>
      </c>
      <c r="J1901" s="2" t="str">
        <f>IF(パイプ専用!A1901=0,"",パイプ専用!A1901)</f>
        <v/>
      </c>
      <c r="K1901" s="2" t="str">
        <f>IF(四角板専用!B1901=0,"",四角板専用!B1901)</f>
        <v/>
      </c>
      <c r="L1901" s="2" t="str">
        <f>IF('FB&amp;L専用'!B1901=0,"",'FB&amp;L専用'!B1901)</f>
        <v/>
      </c>
      <c r="M1901" s="2" t="str">
        <f>IF(鋼材専用!B1901=0,"",鋼材専用!B1901)</f>
        <v/>
      </c>
      <c r="O1901" s="2" t="str">
        <f>IF(パイプ専用!B1901=0,"",パイプ専用!B1901)</f>
        <v/>
      </c>
      <c r="P1901" s="4" t="str">
        <f>IF(四角板専用!M1901=0,"",四角板専用!M1901)</f>
        <v/>
      </c>
      <c r="W1901" s="1" t="s">
        <v>1997</v>
      </c>
      <c r="X1901" s="2" t="str">
        <f t="shared" ca="1" si="110"/>
        <v/>
      </c>
      <c r="Z1901" s="2" t="str">
        <f t="shared" si="111"/>
        <v/>
      </c>
    </row>
    <row r="1902" spans="1:26">
      <c r="A1902" s="2" t="str">
        <f>四角板専用!A1902&amp;四角板専用!B1902</f>
        <v/>
      </c>
      <c r="B1902" s="2" t="str">
        <f>'FB&amp;L専用'!A1902&amp;'FB&amp;L専用'!B1902</f>
        <v/>
      </c>
      <c r="C1902" s="2" t="str">
        <f>鋼材専用!A1902&amp;鋼材専用!B1902</f>
        <v/>
      </c>
      <c r="D1902" s="2" t="str">
        <f>Φ部品専用!A1902&amp;Φ部品専用!B1902</f>
        <v/>
      </c>
      <c r="F1902" s="2" t="str">
        <f>IF(四角板専用!A1902=0,"",四角板専用!A1902)</f>
        <v/>
      </c>
      <c r="G1902" s="2" t="str">
        <f>IF('FB&amp;L専用'!A1902=0,"",'FB&amp;L専用'!A1902)</f>
        <v/>
      </c>
      <c r="H1902" s="2" t="str">
        <f>IF(鋼材専用!A1902=0,"",鋼材専用!A1902)</f>
        <v/>
      </c>
      <c r="I1902" s="2" t="str">
        <f>IF(Φ部品専用!A1902=0,"",Φ部品専用!A1902)</f>
        <v/>
      </c>
      <c r="J1902" s="2" t="str">
        <f>IF(パイプ専用!A1902=0,"",パイプ専用!A1902)</f>
        <v/>
      </c>
      <c r="K1902" s="2" t="str">
        <f>IF(四角板専用!B1902=0,"",四角板専用!B1902)</f>
        <v/>
      </c>
      <c r="L1902" s="2" t="str">
        <f>IF('FB&amp;L専用'!B1902=0,"",'FB&amp;L専用'!B1902)</f>
        <v/>
      </c>
      <c r="M1902" s="2" t="str">
        <f>IF(鋼材専用!B1902=0,"",鋼材専用!B1902)</f>
        <v/>
      </c>
      <c r="O1902" s="2" t="str">
        <f>IF(パイプ専用!B1902=0,"",パイプ専用!B1902)</f>
        <v/>
      </c>
      <c r="P1902" s="4" t="str">
        <f>IF(四角板専用!M1902=0,"",四角板専用!M1902)</f>
        <v/>
      </c>
      <c r="W1902" s="1" t="s">
        <v>1998</v>
      </c>
      <c r="X1902" s="2" t="str">
        <f t="shared" ca="1" si="110"/>
        <v/>
      </c>
      <c r="Z1902" s="2" t="str">
        <f t="shared" si="111"/>
        <v/>
      </c>
    </row>
    <row r="1903" spans="1:26">
      <c r="A1903" s="2" t="str">
        <f>四角板専用!A1903&amp;四角板専用!B1903</f>
        <v/>
      </c>
      <c r="B1903" s="2" t="str">
        <f>'FB&amp;L専用'!A1903&amp;'FB&amp;L専用'!B1903</f>
        <v/>
      </c>
      <c r="C1903" s="2" t="str">
        <f>鋼材専用!A1903&amp;鋼材専用!B1903</f>
        <v/>
      </c>
      <c r="D1903" s="2" t="str">
        <f>Φ部品専用!A1903&amp;Φ部品専用!B1903</f>
        <v/>
      </c>
      <c r="F1903" s="2" t="str">
        <f>IF(四角板専用!A1903=0,"",四角板専用!A1903)</f>
        <v/>
      </c>
      <c r="G1903" s="2" t="str">
        <f>IF('FB&amp;L専用'!A1903=0,"",'FB&amp;L専用'!A1903)</f>
        <v/>
      </c>
      <c r="H1903" s="2" t="str">
        <f>IF(鋼材専用!A1903=0,"",鋼材専用!A1903)</f>
        <v/>
      </c>
      <c r="I1903" s="2" t="str">
        <f>IF(Φ部品専用!A1903=0,"",Φ部品専用!A1903)</f>
        <v/>
      </c>
      <c r="J1903" s="2" t="str">
        <f>IF(パイプ専用!A1903=0,"",パイプ専用!A1903)</f>
        <v/>
      </c>
      <c r="K1903" s="2" t="str">
        <f>IF(四角板専用!B1903=0,"",四角板専用!B1903)</f>
        <v/>
      </c>
      <c r="L1903" s="2" t="str">
        <f>IF('FB&amp;L専用'!B1903=0,"",'FB&amp;L専用'!B1903)</f>
        <v/>
      </c>
      <c r="M1903" s="2" t="str">
        <f>IF(鋼材専用!B1903=0,"",鋼材専用!B1903)</f>
        <v/>
      </c>
      <c r="O1903" s="2" t="str">
        <f>IF(パイプ専用!B1903=0,"",パイプ専用!B1903)</f>
        <v/>
      </c>
      <c r="P1903" s="4" t="str">
        <f>IF(四角板専用!M1903=0,"",四角板専用!M1903)</f>
        <v/>
      </c>
      <c r="W1903" s="1" t="s">
        <v>1999</v>
      </c>
      <c r="X1903" s="2" t="str">
        <f t="shared" ca="1" si="110"/>
        <v/>
      </c>
      <c r="Z1903" s="2" t="str">
        <f t="shared" si="111"/>
        <v/>
      </c>
    </row>
    <row r="1904" spans="1:26">
      <c r="A1904" s="2" t="str">
        <f>四角板専用!A1904&amp;四角板専用!B1904</f>
        <v/>
      </c>
      <c r="B1904" s="2" t="str">
        <f>'FB&amp;L専用'!A1904&amp;'FB&amp;L専用'!B1904</f>
        <v/>
      </c>
      <c r="C1904" s="2" t="str">
        <f>鋼材専用!A1904&amp;鋼材専用!B1904</f>
        <v/>
      </c>
      <c r="D1904" s="2" t="str">
        <f>Φ部品専用!A1904&amp;Φ部品専用!B1904</f>
        <v/>
      </c>
      <c r="F1904" s="2" t="str">
        <f>IF(四角板専用!A1904=0,"",四角板専用!A1904)</f>
        <v/>
      </c>
      <c r="G1904" s="2" t="str">
        <f>IF('FB&amp;L専用'!A1904=0,"",'FB&amp;L専用'!A1904)</f>
        <v/>
      </c>
      <c r="H1904" s="2" t="str">
        <f>IF(鋼材専用!A1904=0,"",鋼材専用!A1904)</f>
        <v/>
      </c>
      <c r="I1904" s="2" t="str">
        <f>IF(Φ部品専用!A1904=0,"",Φ部品専用!A1904)</f>
        <v/>
      </c>
      <c r="J1904" s="2" t="str">
        <f>IF(パイプ専用!A1904=0,"",パイプ専用!A1904)</f>
        <v/>
      </c>
      <c r="K1904" s="2" t="str">
        <f>IF(四角板専用!B1904=0,"",四角板専用!B1904)</f>
        <v/>
      </c>
      <c r="L1904" s="2" t="str">
        <f>IF('FB&amp;L専用'!B1904=0,"",'FB&amp;L専用'!B1904)</f>
        <v/>
      </c>
      <c r="M1904" s="2" t="str">
        <f>IF(鋼材専用!B1904=0,"",鋼材専用!B1904)</f>
        <v/>
      </c>
      <c r="O1904" s="2" t="str">
        <f>IF(パイプ専用!B1904=0,"",パイプ専用!B1904)</f>
        <v/>
      </c>
      <c r="P1904" s="4" t="str">
        <f>IF(四角板専用!M1904=0,"",四角板専用!M1904)</f>
        <v/>
      </c>
      <c r="W1904" s="1" t="s">
        <v>2000</v>
      </c>
      <c r="X1904" s="2" t="str">
        <f t="shared" ca="1" si="110"/>
        <v/>
      </c>
      <c r="Z1904" s="2" t="str">
        <f t="shared" si="111"/>
        <v/>
      </c>
    </row>
    <row r="1905" spans="1:26">
      <c r="A1905" s="2" t="str">
        <f>四角板専用!A1905&amp;四角板専用!B1905</f>
        <v/>
      </c>
      <c r="B1905" s="2" t="str">
        <f>'FB&amp;L専用'!A1905&amp;'FB&amp;L専用'!B1905</f>
        <v/>
      </c>
      <c r="C1905" s="2" t="str">
        <f>鋼材専用!A1905&amp;鋼材専用!B1905</f>
        <v/>
      </c>
      <c r="D1905" s="2" t="str">
        <f>Φ部品専用!A1905&amp;Φ部品専用!B1905</f>
        <v/>
      </c>
      <c r="F1905" s="2" t="str">
        <f>IF(四角板専用!A1905=0,"",四角板専用!A1905)</f>
        <v/>
      </c>
      <c r="G1905" s="2" t="str">
        <f>IF('FB&amp;L専用'!A1905=0,"",'FB&amp;L専用'!A1905)</f>
        <v/>
      </c>
      <c r="H1905" s="2" t="str">
        <f>IF(鋼材専用!A1905=0,"",鋼材専用!A1905)</f>
        <v/>
      </c>
      <c r="I1905" s="2" t="str">
        <f>IF(Φ部品専用!A1905=0,"",Φ部品専用!A1905)</f>
        <v/>
      </c>
      <c r="J1905" s="2" t="str">
        <f>IF(パイプ専用!A1905=0,"",パイプ専用!A1905)</f>
        <v/>
      </c>
      <c r="K1905" s="2" t="str">
        <f>IF(四角板専用!B1905=0,"",四角板専用!B1905)</f>
        <v/>
      </c>
      <c r="L1905" s="2" t="str">
        <f>IF('FB&amp;L専用'!B1905=0,"",'FB&amp;L専用'!B1905)</f>
        <v/>
      </c>
      <c r="M1905" s="2" t="str">
        <f>IF(鋼材専用!B1905=0,"",鋼材専用!B1905)</f>
        <v/>
      </c>
      <c r="O1905" s="2" t="str">
        <f>IF(パイプ専用!B1905=0,"",パイプ専用!B1905)</f>
        <v/>
      </c>
      <c r="P1905" s="4" t="str">
        <f>IF(四角板専用!M1905=0,"",四角板専用!M1905)</f>
        <v/>
      </c>
      <c r="W1905" s="1" t="s">
        <v>2001</v>
      </c>
      <c r="X1905" s="2" t="str">
        <f t="shared" ca="1" si="110"/>
        <v/>
      </c>
      <c r="Z1905" s="2" t="str">
        <f t="shared" si="111"/>
        <v/>
      </c>
    </row>
    <row r="1906" spans="1:26">
      <c r="A1906" s="2" t="str">
        <f>四角板専用!A1906&amp;四角板専用!B1906</f>
        <v/>
      </c>
      <c r="B1906" s="2" t="str">
        <f>'FB&amp;L専用'!A1906&amp;'FB&amp;L専用'!B1906</f>
        <v/>
      </c>
      <c r="C1906" s="2" t="str">
        <f>鋼材専用!A1906&amp;鋼材専用!B1906</f>
        <v/>
      </c>
      <c r="D1906" s="2" t="str">
        <f>Φ部品専用!A1906&amp;Φ部品専用!B1906</f>
        <v/>
      </c>
      <c r="F1906" s="2" t="str">
        <f>IF(四角板専用!A1906=0,"",四角板専用!A1906)</f>
        <v/>
      </c>
      <c r="G1906" s="2" t="str">
        <f>IF('FB&amp;L専用'!A1906=0,"",'FB&amp;L専用'!A1906)</f>
        <v/>
      </c>
      <c r="H1906" s="2" t="str">
        <f>IF(鋼材専用!A1906=0,"",鋼材専用!A1906)</f>
        <v/>
      </c>
      <c r="I1906" s="2" t="str">
        <f>IF(Φ部品専用!A1906=0,"",Φ部品専用!A1906)</f>
        <v/>
      </c>
      <c r="J1906" s="2" t="str">
        <f>IF(パイプ専用!A1906=0,"",パイプ専用!A1906)</f>
        <v/>
      </c>
      <c r="K1906" s="2" t="str">
        <f>IF(四角板専用!B1906=0,"",四角板専用!B1906)</f>
        <v/>
      </c>
      <c r="L1906" s="2" t="str">
        <f>IF('FB&amp;L専用'!B1906=0,"",'FB&amp;L専用'!B1906)</f>
        <v/>
      </c>
      <c r="M1906" s="2" t="str">
        <f>IF(鋼材専用!B1906=0,"",鋼材専用!B1906)</f>
        <v/>
      </c>
      <c r="O1906" s="2" t="str">
        <f>IF(パイプ専用!B1906=0,"",パイプ専用!B1906)</f>
        <v/>
      </c>
      <c r="P1906" s="4" t="str">
        <f>IF(四角板専用!M1906=0,"",四角板専用!M1906)</f>
        <v/>
      </c>
      <c r="W1906" s="1" t="s">
        <v>2002</v>
      </c>
      <c r="X1906" s="2" t="str">
        <f t="shared" ca="1" si="110"/>
        <v/>
      </c>
      <c r="Z1906" s="2" t="str">
        <f t="shared" si="111"/>
        <v/>
      </c>
    </row>
    <row r="1907" spans="1:26">
      <c r="A1907" s="2" t="str">
        <f>四角板専用!A1907&amp;四角板専用!B1907</f>
        <v/>
      </c>
      <c r="B1907" s="2" t="str">
        <f>'FB&amp;L専用'!A1907&amp;'FB&amp;L専用'!B1907</f>
        <v/>
      </c>
      <c r="C1907" s="2" t="str">
        <f>鋼材専用!A1907&amp;鋼材専用!B1907</f>
        <v/>
      </c>
      <c r="D1907" s="2" t="str">
        <f>Φ部品専用!A1907&amp;Φ部品専用!B1907</f>
        <v/>
      </c>
      <c r="F1907" s="2" t="str">
        <f>IF(四角板専用!A1907=0,"",四角板専用!A1907)</f>
        <v/>
      </c>
      <c r="G1907" s="2" t="str">
        <f>IF('FB&amp;L専用'!A1907=0,"",'FB&amp;L専用'!A1907)</f>
        <v/>
      </c>
      <c r="H1907" s="2" t="str">
        <f>IF(鋼材専用!A1907=0,"",鋼材専用!A1907)</f>
        <v/>
      </c>
      <c r="I1907" s="2" t="str">
        <f>IF(Φ部品専用!A1907=0,"",Φ部品専用!A1907)</f>
        <v/>
      </c>
      <c r="J1907" s="2" t="str">
        <f>IF(パイプ専用!A1907=0,"",パイプ専用!A1907)</f>
        <v/>
      </c>
      <c r="K1907" s="2" t="str">
        <f>IF(四角板専用!B1907=0,"",四角板専用!B1907)</f>
        <v/>
      </c>
      <c r="L1907" s="2" t="str">
        <f>IF('FB&amp;L専用'!B1907=0,"",'FB&amp;L専用'!B1907)</f>
        <v/>
      </c>
      <c r="M1907" s="2" t="str">
        <f>IF(鋼材専用!B1907=0,"",鋼材専用!B1907)</f>
        <v/>
      </c>
      <c r="O1907" s="2" t="str">
        <f>IF(パイプ専用!B1907=0,"",パイプ専用!B1907)</f>
        <v/>
      </c>
      <c r="P1907" s="4" t="str">
        <f>IF(四角板専用!M1907=0,"",四角板専用!M1907)</f>
        <v/>
      </c>
      <c r="W1907" s="1" t="s">
        <v>2003</v>
      </c>
      <c r="X1907" s="2" t="str">
        <f t="shared" ca="1" si="110"/>
        <v/>
      </c>
      <c r="Z1907" s="2" t="str">
        <f t="shared" si="111"/>
        <v/>
      </c>
    </row>
    <row r="1908" spans="1:26">
      <c r="A1908" s="2" t="str">
        <f>四角板専用!A1908&amp;四角板専用!B1908</f>
        <v/>
      </c>
      <c r="B1908" s="2" t="str">
        <f>'FB&amp;L専用'!A1908&amp;'FB&amp;L専用'!B1908</f>
        <v/>
      </c>
      <c r="C1908" s="2" t="str">
        <f>鋼材専用!A1908&amp;鋼材専用!B1908</f>
        <v/>
      </c>
      <c r="D1908" s="2" t="str">
        <f>Φ部品専用!A1908&amp;Φ部品専用!B1908</f>
        <v/>
      </c>
      <c r="F1908" s="2" t="str">
        <f>IF(四角板専用!A1908=0,"",四角板専用!A1908)</f>
        <v/>
      </c>
      <c r="G1908" s="2" t="str">
        <f>IF('FB&amp;L専用'!A1908=0,"",'FB&amp;L専用'!A1908)</f>
        <v/>
      </c>
      <c r="H1908" s="2" t="str">
        <f>IF(鋼材専用!A1908=0,"",鋼材専用!A1908)</f>
        <v/>
      </c>
      <c r="I1908" s="2" t="str">
        <f>IF(Φ部品専用!A1908=0,"",Φ部品専用!A1908)</f>
        <v/>
      </c>
      <c r="J1908" s="2" t="str">
        <f>IF(パイプ専用!A1908=0,"",パイプ専用!A1908)</f>
        <v/>
      </c>
      <c r="K1908" s="2" t="str">
        <f>IF(四角板専用!B1908=0,"",四角板専用!B1908)</f>
        <v/>
      </c>
      <c r="L1908" s="2" t="str">
        <f>IF('FB&amp;L専用'!B1908=0,"",'FB&amp;L専用'!B1908)</f>
        <v/>
      </c>
      <c r="M1908" s="2" t="str">
        <f>IF(鋼材専用!B1908=0,"",鋼材専用!B1908)</f>
        <v/>
      </c>
      <c r="O1908" s="2" t="str">
        <f>IF(パイプ専用!B1908=0,"",パイプ専用!B1908)</f>
        <v/>
      </c>
      <c r="P1908" s="4" t="str">
        <f>IF(四角板専用!M1908=0,"",四角板専用!M1908)</f>
        <v/>
      </c>
      <c r="W1908" s="1" t="s">
        <v>2004</v>
      </c>
      <c r="X1908" s="2" t="str">
        <f t="shared" ca="1" si="110"/>
        <v/>
      </c>
      <c r="Z1908" s="2" t="str">
        <f t="shared" si="111"/>
        <v/>
      </c>
    </row>
    <row r="1909" spans="1:26">
      <c r="A1909" s="2" t="str">
        <f>四角板専用!A1909&amp;四角板専用!B1909</f>
        <v/>
      </c>
      <c r="B1909" s="2" t="str">
        <f>'FB&amp;L専用'!A1909&amp;'FB&amp;L専用'!B1909</f>
        <v/>
      </c>
      <c r="C1909" s="2" t="str">
        <f>鋼材専用!A1909&amp;鋼材専用!B1909</f>
        <v/>
      </c>
      <c r="D1909" s="2" t="str">
        <f>Φ部品専用!A1909&amp;Φ部品専用!B1909</f>
        <v/>
      </c>
      <c r="F1909" s="2" t="str">
        <f>IF(四角板専用!A1909=0,"",四角板専用!A1909)</f>
        <v/>
      </c>
      <c r="G1909" s="2" t="str">
        <f>IF('FB&amp;L専用'!A1909=0,"",'FB&amp;L専用'!A1909)</f>
        <v/>
      </c>
      <c r="H1909" s="2" t="str">
        <f>IF(鋼材専用!A1909=0,"",鋼材専用!A1909)</f>
        <v/>
      </c>
      <c r="I1909" s="2" t="str">
        <f>IF(Φ部品専用!A1909=0,"",Φ部品専用!A1909)</f>
        <v/>
      </c>
      <c r="J1909" s="2" t="str">
        <f>IF(パイプ専用!A1909=0,"",パイプ専用!A1909)</f>
        <v/>
      </c>
      <c r="K1909" s="2" t="str">
        <f>IF(四角板専用!B1909=0,"",四角板専用!B1909)</f>
        <v/>
      </c>
      <c r="L1909" s="2" t="str">
        <f>IF('FB&amp;L専用'!B1909=0,"",'FB&amp;L専用'!B1909)</f>
        <v/>
      </c>
      <c r="M1909" s="2" t="str">
        <f>IF(鋼材専用!B1909=0,"",鋼材専用!B1909)</f>
        <v/>
      </c>
      <c r="O1909" s="2" t="str">
        <f>IF(パイプ専用!B1909=0,"",パイプ専用!B1909)</f>
        <v/>
      </c>
      <c r="P1909" s="4" t="str">
        <f>IF(四角板専用!M1909=0,"",四角板専用!M1909)</f>
        <v/>
      </c>
      <c r="W1909" s="1" t="s">
        <v>2005</v>
      </c>
      <c r="X1909" s="2" t="str">
        <f t="shared" ca="1" si="110"/>
        <v/>
      </c>
      <c r="Z1909" s="2" t="str">
        <f t="shared" si="111"/>
        <v/>
      </c>
    </row>
    <row r="1910" spans="1:26">
      <c r="A1910" s="2" t="str">
        <f>四角板専用!A1910&amp;四角板専用!B1910</f>
        <v/>
      </c>
      <c r="B1910" s="2" t="str">
        <f>'FB&amp;L専用'!A1910&amp;'FB&amp;L専用'!B1910</f>
        <v/>
      </c>
      <c r="C1910" s="2" t="str">
        <f>鋼材専用!A1910&amp;鋼材専用!B1910</f>
        <v/>
      </c>
      <c r="D1910" s="2" t="str">
        <f>Φ部品専用!A1910&amp;Φ部品専用!B1910</f>
        <v/>
      </c>
      <c r="F1910" s="2" t="str">
        <f>IF(四角板専用!A1910=0,"",四角板専用!A1910)</f>
        <v/>
      </c>
      <c r="G1910" s="2" t="str">
        <f>IF('FB&amp;L専用'!A1910=0,"",'FB&amp;L専用'!A1910)</f>
        <v/>
      </c>
      <c r="H1910" s="2" t="str">
        <f>IF(鋼材専用!A1910=0,"",鋼材専用!A1910)</f>
        <v/>
      </c>
      <c r="I1910" s="2" t="str">
        <f>IF(Φ部品専用!A1910=0,"",Φ部品専用!A1910)</f>
        <v/>
      </c>
      <c r="J1910" s="2" t="str">
        <f>IF(パイプ専用!A1910=0,"",パイプ専用!A1910)</f>
        <v/>
      </c>
      <c r="K1910" s="2" t="str">
        <f>IF(四角板専用!B1910=0,"",四角板専用!B1910)</f>
        <v/>
      </c>
      <c r="L1910" s="2" t="str">
        <f>IF('FB&amp;L専用'!B1910=0,"",'FB&amp;L専用'!B1910)</f>
        <v/>
      </c>
      <c r="M1910" s="2" t="str">
        <f>IF(鋼材専用!B1910=0,"",鋼材専用!B1910)</f>
        <v/>
      </c>
      <c r="O1910" s="2" t="str">
        <f>IF(パイプ専用!B1910=0,"",パイプ専用!B1910)</f>
        <v/>
      </c>
      <c r="P1910" s="4" t="str">
        <f>IF(四角板専用!M1910=0,"",四角板専用!M1910)</f>
        <v/>
      </c>
      <c r="W1910" s="1" t="s">
        <v>2006</v>
      </c>
      <c r="X1910" s="2" t="str">
        <f t="shared" ca="1" si="110"/>
        <v/>
      </c>
      <c r="Z1910" s="2" t="str">
        <f t="shared" si="111"/>
        <v/>
      </c>
    </row>
    <row r="1911" spans="1:26">
      <c r="A1911" s="2" t="str">
        <f>四角板専用!A1911&amp;四角板専用!B1911</f>
        <v/>
      </c>
      <c r="B1911" s="2" t="str">
        <f>'FB&amp;L専用'!A1911&amp;'FB&amp;L専用'!B1911</f>
        <v/>
      </c>
      <c r="C1911" s="2" t="str">
        <f>鋼材専用!A1911&amp;鋼材専用!B1911</f>
        <v/>
      </c>
      <c r="D1911" s="2" t="str">
        <f>Φ部品専用!A1911&amp;Φ部品専用!B1911</f>
        <v/>
      </c>
      <c r="F1911" s="2" t="str">
        <f>IF(四角板専用!A1911=0,"",四角板専用!A1911)</f>
        <v/>
      </c>
      <c r="G1911" s="2" t="str">
        <f>IF('FB&amp;L専用'!A1911=0,"",'FB&amp;L専用'!A1911)</f>
        <v/>
      </c>
      <c r="H1911" s="2" t="str">
        <f>IF(鋼材専用!A1911=0,"",鋼材専用!A1911)</f>
        <v/>
      </c>
      <c r="I1911" s="2" t="str">
        <f>IF(Φ部品専用!A1911=0,"",Φ部品専用!A1911)</f>
        <v/>
      </c>
      <c r="J1911" s="2" t="str">
        <f>IF(パイプ専用!A1911=0,"",パイプ専用!A1911)</f>
        <v/>
      </c>
      <c r="K1911" s="2" t="str">
        <f>IF(四角板専用!B1911=0,"",四角板専用!B1911)</f>
        <v/>
      </c>
      <c r="L1911" s="2" t="str">
        <f>IF('FB&amp;L専用'!B1911=0,"",'FB&amp;L専用'!B1911)</f>
        <v/>
      </c>
      <c r="M1911" s="2" t="str">
        <f>IF(鋼材専用!B1911=0,"",鋼材専用!B1911)</f>
        <v/>
      </c>
      <c r="O1911" s="2" t="str">
        <f>IF(パイプ専用!B1911=0,"",パイプ専用!B1911)</f>
        <v/>
      </c>
      <c r="P1911" s="4" t="str">
        <f>IF(四角板専用!M1911=0,"",四角板専用!M1911)</f>
        <v/>
      </c>
      <c r="W1911" s="1" t="s">
        <v>2007</v>
      </c>
      <c r="X1911" s="2" t="str">
        <f t="shared" ca="1" si="110"/>
        <v/>
      </c>
      <c r="Z1911" s="2" t="str">
        <f t="shared" si="111"/>
        <v/>
      </c>
    </row>
    <row r="1912" spans="1:26">
      <c r="A1912" s="2" t="str">
        <f>四角板専用!A1912&amp;四角板専用!B1912</f>
        <v/>
      </c>
      <c r="B1912" s="2" t="str">
        <f>'FB&amp;L専用'!A1912&amp;'FB&amp;L専用'!B1912</f>
        <v/>
      </c>
      <c r="C1912" s="2" t="str">
        <f>鋼材専用!A1912&amp;鋼材専用!B1912</f>
        <v/>
      </c>
      <c r="D1912" s="2" t="str">
        <f>Φ部品専用!A1912&amp;Φ部品専用!B1912</f>
        <v/>
      </c>
      <c r="F1912" s="2" t="str">
        <f>IF(四角板専用!A1912=0,"",四角板専用!A1912)</f>
        <v/>
      </c>
      <c r="G1912" s="2" t="str">
        <f>IF('FB&amp;L専用'!A1912=0,"",'FB&amp;L専用'!A1912)</f>
        <v/>
      </c>
      <c r="H1912" s="2" t="str">
        <f>IF(鋼材専用!A1912=0,"",鋼材専用!A1912)</f>
        <v/>
      </c>
      <c r="I1912" s="2" t="str">
        <f>IF(Φ部品専用!A1912=0,"",Φ部品専用!A1912)</f>
        <v/>
      </c>
      <c r="J1912" s="2" t="str">
        <f>IF(パイプ専用!A1912=0,"",パイプ専用!A1912)</f>
        <v/>
      </c>
      <c r="K1912" s="2" t="str">
        <f>IF(四角板専用!B1912=0,"",四角板専用!B1912)</f>
        <v/>
      </c>
      <c r="L1912" s="2" t="str">
        <f>IF('FB&amp;L専用'!B1912=0,"",'FB&amp;L専用'!B1912)</f>
        <v/>
      </c>
      <c r="M1912" s="2" t="str">
        <f>IF(鋼材専用!B1912=0,"",鋼材専用!B1912)</f>
        <v/>
      </c>
      <c r="O1912" s="2" t="str">
        <f>IF(パイプ専用!B1912=0,"",パイプ専用!B1912)</f>
        <v/>
      </c>
      <c r="P1912" s="4" t="str">
        <f>IF(四角板専用!M1912=0,"",四角板専用!M1912)</f>
        <v/>
      </c>
      <c r="W1912" s="1" t="s">
        <v>2008</v>
      </c>
      <c r="X1912" s="2" t="str">
        <f t="shared" ca="1" si="110"/>
        <v/>
      </c>
      <c r="Z1912" s="2" t="str">
        <f t="shared" si="111"/>
        <v/>
      </c>
    </row>
    <row r="1913" spans="1:26">
      <c r="A1913" s="2" t="str">
        <f>四角板専用!A1913&amp;四角板専用!B1913</f>
        <v/>
      </c>
      <c r="B1913" s="2" t="str">
        <f>'FB&amp;L専用'!A1913&amp;'FB&amp;L専用'!B1913</f>
        <v/>
      </c>
      <c r="C1913" s="2" t="str">
        <f>鋼材専用!A1913&amp;鋼材専用!B1913</f>
        <v/>
      </c>
      <c r="D1913" s="2" t="str">
        <f>Φ部品専用!A1913&amp;Φ部品専用!B1913</f>
        <v/>
      </c>
      <c r="F1913" s="2" t="str">
        <f>IF(四角板専用!A1913=0,"",四角板専用!A1913)</f>
        <v/>
      </c>
      <c r="G1913" s="2" t="str">
        <f>IF('FB&amp;L専用'!A1913=0,"",'FB&amp;L専用'!A1913)</f>
        <v/>
      </c>
      <c r="H1913" s="2" t="str">
        <f>IF(鋼材専用!A1913=0,"",鋼材専用!A1913)</f>
        <v/>
      </c>
      <c r="I1913" s="2" t="str">
        <f>IF(Φ部品専用!A1913=0,"",Φ部品専用!A1913)</f>
        <v/>
      </c>
      <c r="J1913" s="2" t="str">
        <f>IF(パイプ専用!A1913=0,"",パイプ専用!A1913)</f>
        <v/>
      </c>
      <c r="K1913" s="2" t="str">
        <f>IF(四角板専用!B1913=0,"",四角板専用!B1913)</f>
        <v/>
      </c>
      <c r="L1913" s="2" t="str">
        <f>IF('FB&amp;L専用'!B1913=0,"",'FB&amp;L専用'!B1913)</f>
        <v/>
      </c>
      <c r="M1913" s="2" t="str">
        <f>IF(鋼材専用!B1913=0,"",鋼材専用!B1913)</f>
        <v/>
      </c>
      <c r="O1913" s="2" t="str">
        <f>IF(パイプ専用!B1913=0,"",パイプ専用!B1913)</f>
        <v/>
      </c>
      <c r="P1913" s="4" t="str">
        <f>IF(四角板専用!M1913=0,"",四角板専用!M1913)</f>
        <v/>
      </c>
      <c r="W1913" s="1" t="s">
        <v>2009</v>
      </c>
      <c r="X1913" s="2" t="str">
        <f t="shared" ca="1" si="110"/>
        <v/>
      </c>
      <c r="Z1913" s="2" t="str">
        <f t="shared" si="111"/>
        <v/>
      </c>
    </row>
    <row r="1914" spans="1:26">
      <c r="A1914" s="2" t="str">
        <f>四角板専用!A1914&amp;四角板専用!B1914</f>
        <v/>
      </c>
      <c r="B1914" s="2" t="str">
        <f>'FB&amp;L専用'!A1914&amp;'FB&amp;L専用'!B1914</f>
        <v/>
      </c>
      <c r="C1914" s="2" t="str">
        <f>鋼材専用!A1914&amp;鋼材専用!B1914</f>
        <v/>
      </c>
      <c r="D1914" s="2" t="str">
        <f>Φ部品専用!A1914&amp;Φ部品専用!B1914</f>
        <v/>
      </c>
      <c r="F1914" s="2" t="str">
        <f>IF(四角板専用!A1914=0,"",四角板専用!A1914)</f>
        <v/>
      </c>
      <c r="G1914" s="2" t="str">
        <f>IF('FB&amp;L専用'!A1914=0,"",'FB&amp;L専用'!A1914)</f>
        <v/>
      </c>
      <c r="H1914" s="2" t="str">
        <f>IF(鋼材専用!A1914=0,"",鋼材専用!A1914)</f>
        <v/>
      </c>
      <c r="I1914" s="2" t="str">
        <f>IF(Φ部品専用!A1914=0,"",Φ部品専用!A1914)</f>
        <v/>
      </c>
      <c r="J1914" s="2" t="str">
        <f>IF(パイプ専用!A1914=0,"",パイプ専用!A1914)</f>
        <v/>
      </c>
      <c r="K1914" s="2" t="str">
        <f>IF(四角板専用!B1914=0,"",四角板専用!B1914)</f>
        <v/>
      </c>
      <c r="L1914" s="2" t="str">
        <f>IF('FB&amp;L専用'!B1914=0,"",'FB&amp;L専用'!B1914)</f>
        <v/>
      </c>
      <c r="M1914" s="2" t="str">
        <f>IF(鋼材専用!B1914=0,"",鋼材専用!B1914)</f>
        <v/>
      </c>
      <c r="O1914" s="2" t="str">
        <f>IF(パイプ専用!B1914=0,"",パイプ専用!B1914)</f>
        <v/>
      </c>
      <c r="P1914" s="4" t="str">
        <f>IF(四角板専用!M1914=0,"",四角板専用!M1914)</f>
        <v/>
      </c>
      <c r="W1914" s="1" t="s">
        <v>2010</v>
      </c>
      <c r="X1914" s="2" t="str">
        <f t="shared" ca="1" si="110"/>
        <v/>
      </c>
      <c r="Z1914" s="2" t="str">
        <f t="shared" si="111"/>
        <v/>
      </c>
    </row>
    <row r="1915" spans="1:26">
      <c r="A1915" s="2" t="str">
        <f>四角板専用!A1915&amp;四角板専用!B1915</f>
        <v/>
      </c>
      <c r="B1915" s="2" t="str">
        <f>'FB&amp;L専用'!A1915&amp;'FB&amp;L専用'!B1915</f>
        <v/>
      </c>
      <c r="C1915" s="2" t="str">
        <f>鋼材専用!A1915&amp;鋼材専用!B1915</f>
        <v/>
      </c>
      <c r="D1915" s="2" t="str">
        <f>Φ部品専用!A1915&amp;Φ部品専用!B1915</f>
        <v/>
      </c>
      <c r="F1915" s="2" t="str">
        <f>IF(四角板専用!A1915=0,"",四角板専用!A1915)</f>
        <v/>
      </c>
      <c r="G1915" s="2" t="str">
        <f>IF('FB&amp;L専用'!A1915=0,"",'FB&amp;L専用'!A1915)</f>
        <v/>
      </c>
      <c r="H1915" s="2" t="str">
        <f>IF(鋼材専用!A1915=0,"",鋼材専用!A1915)</f>
        <v/>
      </c>
      <c r="I1915" s="2" t="str">
        <f>IF(Φ部品専用!A1915=0,"",Φ部品専用!A1915)</f>
        <v/>
      </c>
      <c r="J1915" s="2" t="str">
        <f>IF(パイプ専用!A1915=0,"",パイプ専用!A1915)</f>
        <v/>
      </c>
      <c r="K1915" s="2" t="str">
        <f>IF(四角板専用!B1915=0,"",四角板専用!B1915)</f>
        <v/>
      </c>
      <c r="L1915" s="2" t="str">
        <f>IF('FB&amp;L専用'!B1915=0,"",'FB&amp;L専用'!B1915)</f>
        <v/>
      </c>
      <c r="M1915" s="2" t="str">
        <f>IF(鋼材専用!B1915=0,"",鋼材専用!B1915)</f>
        <v/>
      </c>
      <c r="O1915" s="2" t="str">
        <f>IF(パイプ専用!B1915=0,"",パイプ専用!B1915)</f>
        <v/>
      </c>
      <c r="P1915" s="4" t="str">
        <f>IF(四角板専用!M1915=0,"",四角板専用!M1915)</f>
        <v/>
      </c>
      <c r="W1915" s="1" t="s">
        <v>2011</v>
      </c>
      <c r="X1915" s="2" t="str">
        <f t="shared" ca="1" si="110"/>
        <v/>
      </c>
      <c r="Z1915" s="2" t="str">
        <f t="shared" si="111"/>
        <v/>
      </c>
    </row>
    <row r="1916" spans="1:26">
      <c r="A1916" s="2" t="str">
        <f>四角板専用!A1916&amp;四角板専用!B1916</f>
        <v/>
      </c>
      <c r="B1916" s="2" t="str">
        <f>'FB&amp;L専用'!A1916&amp;'FB&amp;L専用'!B1916</f>
        <v/>
      </c>
      <c r="C1916" s="2" t="str">
        <f>鋼材専用!A1916&amp;鋼材専用!B1916</f>
        <v/>
      </c>
      <c r="D1916" s="2" t="str">
        <f>Φ部品専用!A1916&amp;Φ部品専用!B1916</f>
        <v/>
      </c>
      <c r="F1916" s="2" t="str">
        <f>IF(四角板専用!A1916=0,"",四角板専用!A1916)</f>
        <v/>
      </c>
      <c r="G1916" s="2" t="str">
        <f>IF('FB&amp;L専用'!A1916=0,"",'FB&amp;L専用'!A1916)</f>
        <v/>
      </c>
      <c r="H1916" s="2" t="str">
        <f>IF(鋼材専用!A1916=0,"",鋼材専用!A1916)</f>
        <v/>
      </c>
      <c r="I1916" s="2" t="str">
        <f>IF(Φ部品専用!A1916=0,"",Φ部品専用!A1916)</f>
        <v/>
      </c>
      <c r="J1916" s="2" t="str">
        <f>IF(パイプ専用!A1916=0,"",パイプ専用!A1916)</f>
        <v/>
      </c>
      <c r="K1916" s="2" t="str">
        <f>IF(四角板専用!B1916=0,"",四角板専用!B1916)</f>
        <v/>
      </c>
      <c r="L1916" s="2" t="str">
        <f>IF('FB&amp;L専用'!B1916=0,"",'FB&amp;L専用'!B1916)</f>
        <v/>
      </c>
      <c r="M1916" s="2" t="str">
        <f>IF(鋼材専用!B1916=0,"",鋼材専用!B1916)</f>
        <v/>
      </c>
      <c r="O1916" s="2" t="str">
        <f>IF(パイプ専用!B1916=0,"",パイプ専用!B1916)</f>
        <v/>
      </c>
      <c r="P1916" s="4" t="str">
        <f>IF(四角板専用!M1916=0,"",四角板専用!M1916)</f>
        <v/>
      </c>
      <c r="W1916" s="1" t="s">
        <v>2012</v>
      </c>
      <c r="X1916" s="2" t="str">
        <f t="shared" ca="1" si="110"/>
        <v/>
      </c>
      <c r="Z1916" s="2" t="str">
        <f t="shared" si="111"/>
        <v/>
      </c>
    </row>
    <row r="1917" spans="1:26">
      <c r="A1917" s="2" t="str">
        <f>四角板専用!A1917&amp;四角板専用!B1917</f>
        <v/>
      </c>
      <c r="B1917" s="2" t="str">
        <f>'FB&amp;L専用'!A1917&amp;'FB&amp;L専用'!B1917</f>
        <v/>
      </c>
      <c r="C1917" s="2" t="str">
        <f>鋼材専用!A1917&amp;鋼材専用!B1917</f>
        <v/>
      </c>
      <c r="D1917" s="2" t="str">
        <f>Φ部品専用!A1917&amp;Φ部品専用!B1917</f>
        <v/>
      </c>
      <c r="F1917" s="2" t="str">
        <f>IF(四角板専用!A1917=0,"",四角板専用!A1917)</f>
        <v/>
      </c>
      <c r="G1917" s="2" t="str">
        <f>IF('FB&amp;L専用'!A1917=0,"",'FB&amp;L専用'!A1917)</f>
        <v/>
      </c>
      <c r="H1917" s="2" t="str">
        <f>IF(鋼材専用!A1917=0,"",鋼材専用!A1917)</f>
        <v/>
      </c>
      <c r="I1917" s="2" t="str">
        <f>IF(Φ部品専用!A1917=0,"",Φ部品専用!A1917)</f>
        <v/>
      </c>
      <c r="J1917" s="2" t="str">
        <f>IF(パイプ専用!A1917=0,"",パイプ専用!A1917)</f>
        <v/>
      </c>
      <c r="K1917" s="2" t="str">
        <f>IF(四角板専用!B1917=0,"",四角板専用!B1917)</f>
        <v/>
      </c>
      <c r="L1917" s="2" t="str">
        <f>IF('FB&amp;L専用'!B1917=0,"",'FB&amp;L専用'!B1917)</f>
        <v/>
      </c>
      <c r="M1917" s="2" t="str">
        <f>IF(鋼材専用!B1917=0,"",鋼材専用!B1917)</f>
        <v/>
      </c>
      <c r="O1917" s="2" t="str">
        <f>IF(パイプ専用!B1917=0,"",パイプ専用!B1917)</f>
        <v/>
      </c>
      <c r="P1917" s="4" t="str">
        <f>IF(四角板専用!M1917=0,"",四角板専用!M1917)</f>
        <v/>
      </c>
      <c r="W1917" s="1" t="s">
        <v>2013</v>
      </c>
      <c r="X1917" s="2" t="str">
        <f t="shared" ca="1" si="110"/>
        <v/>
      </c>
      <c r="Z1917" s="2" t="str">
        <f t="shared" si="111"/>
        <v/>
      </c>
    </row>
    <row r="1918" spans="1:26">
      <c r="A1918" s="2" t="str">
        <f>四角板専用!A1918&amp;四角板専用!B1918</f>
        <v/>
      </c>
      <c r="B1918" s="2" t="str">
        <f>'FB&amp;L専用'!A1918&amp;'FB&amp;L専用'!B1918</f>
        <v/>
      </c>
      <c r="C1918" s="2" t="str">
        <f>鋼材専用!A1918&amp;鋼材専用!B1918</f>
        <v/>
      </c>
      <c r="D1918" s="2" t="str">
        <f>Φ部品専用!A1918&amp;Φ部品専用!B1918</f>
        <v/>
      </c>
      <c r="F1918" s="2" t="str">
        <f>IF(四角板専用!A1918=0,"",四角板専用!A1918)</f>
        <v/>
      </c>
      <c r="G1918" s="2" t="str">
        <f>IF('FB&amp;L専用'!A1918=0,"",'FB&amp;L専用'!A1918)</f>
        <v/>
      </c>
      <c r="H1918" s="2" t="str">
        <f>IF(鋼材専用!A1918=0,"",鋼材専用!A1918)</f>
        <v/>
      </c>
      <c r="I1918" s="2" t="str">
        <f>IF(Φ部品専用!A1918=0,"",Φ部品専用!A1918)</f>
        <v/>
      </c>
      <c r="J1918" s="2" t="str">
        <f>IF(パイプ専用!A1918=0,"",パイプ専用!A1918)</f>
        <v/>
      </c>
      <c r="K1918" s="2" t="str">
        <f>IF(四角板専用!B1918=0,"",四角板専用!B1918)</f>
        <v/>
      </c>
      <c r="L1918" s="2" t="str">
        <f>IF('FB&amp;L専用'!B1918=0,"",'FB&amp;L専用'!B1918)</f>
        <v/>
      </c>
      <c r="M1918" s="2" t="str">
        <f>IF(鋼材専用!B1918=0,"",鋼材専用!B1918)</f>
        <v/>
      </c>
      <c r="O1918" s="2" t="str">
        <f>IF(パイプ専用!B1918=0,"",パイプ専用!B1918)</f>
        <v/>
      </c>
      <c r="P1918" s="4" t="str">
        <f>IF(四角板専用!M1918=0,"",四角板専用!M1918)</f>
        <v/>
      </c>
      <c r="W1918" s="1" t="s">
        <v>2014</v>
      </c>
      <c r="X1918" s="2" t="str">
        <f t="shared" ca="1" si="110"/>
        <v/>
      </c>
      <c r="Z1918" s="2" t="str">
        <f t="shared" si="111"/>
        <v/>
      </c>
    </row>
    <row r="1919" spans="1:26">
      <c r="A1919" s="2" t="str">
        <f>四角板専用!A1919&amp;四角板専用!B1919</f>
        <v/>
      </c>
      <c r="B1919" s="2" t="str">
        <f>'FB&amp;L専用'!A1919&amp;'FB&amp;L専用'!B1919</f>
        <v/>
      </c>
      <c r="C1919" s="2" t="str">
        <f>鋼材専用!A1919&amp;鋼材専用!B1919</f>
        <v/>
      </c>
      <c r="D1919" s="2" t="str">
        <f>Φ部品専用!A1919&amp;Φ部品専用!B1919</f>
        <v/>
      </c>
      <c r="F1919" s="2" t="str">
        <f>IF(四角板専用!A1919=0,"",四角板専用!A1919)</f>
        <v/>
      </c>
      <c r="G1919" s="2" t="str">
        <f>IF('FB&amp;L専用'!A1919=0,"",'FB&amp;L専用'!A1919)</f>
        <v/>
      </c>
      <c r="H1919" s="2" t="str">
        <f>IF(鋼材専用!A1919=0,"",鋼材専用!A1919)</f>
        <v/>
      </c>
      <c r="I1919" s="2" t="str">
        <f>IF(Φ部品専用!A1919=0,"",Φ部品専用!A1919)</f>
        <v/>
      </c>
      <c r="J1919" s="2" t="str">
        <f>IF(パイプ専用!A1919=0,"",パイプ専用!A1919)</f>
        <v/>
      </c>
      <c r="K1919" s="2" t="str">
        <f>IF(四角板専用!B1919=0,"",四角板専用!B1919)</f>
        <v/>
      </c>
      <c r="L1919" s="2" t="str">
        <f>IF('FB&amp;L専用'!B1919=0,"",'FB&amp;L専用'!B1919)</f>
        <v/>
      </c>
      <c r="M1919" s="2" t="str">
        <f>IF(鋼材専用!B1919=0,"",鋼材専用!B1919)</f>
        <v/>
      </c>
      <c r="O1919" s="2" t="str">
        <f>IF(パイプ専用!B1919=0,"",パイプ専用!B1919)</f>
        <v/>
      </c>
      <c r="P1919" s="4" t="str">
        <f>IF(四角板専用!M1919=0,"",四角板専用!M1919)</f>
        <v/>
      </c>
      <c r="W1919" s="1" t="s">
        <v>2015</v>
      </c>
      <c r="X1919" s="2" t="str">
        <f t="shared" ca="1" si="110"/>
        <v/>
      </c>
      <c r="Z1919" s="2" t="str">
        <f t="shared" si="111"/>
        <v/>
      </c>
    </row>
    <row r="1920" spans="1:26">
      <c r="A1920" s="2" t="str">
        <f>四角板専用!A1920&amp;四角板専用!B1920</f>
        <v/>
      </c>
      <c r="B1920" s="2" t="str">
        <f>'FB&amp;L専用'!A1920&amp;'FB&amp;L専用'!B1920</f>
        <v/>
      </c>
      <c r="C1920" s="2" t="str">
        <f>鋼材専用!A1920&amp;鋼材専用!B1920</f>
        <v/>
      </c>
      <c r="D1920" s="2" t="str">
        <f>Φ部品専用!A1920&amp;Φ部品専用!B1920</f>
        <v/>
      </c>
      <c r="F1920" s="2" t="str">
        <f>IF(四角板専用!A1920=0,"",四角板専用!A1920)</f>
        <v/>
      </c>
      <c r="G1920" s="2" t="str">
        <f>IF('FB&amp;L専用'!A1920=0,"",'FB&amp;L専用'!A1920)</f>
        <v/>
      </c>
      <c r="H1920" s="2" t="str">
        <f>IF(鋼材専用!A1920=0,"",鋼材専用!A1920)</f>
        <v/>
      </c>
      <c r="I1920" s="2" t="str">
        <f>IF(Φ部品専用!A1920=0,"",Φ部品専用!A1920)</f>
        <v/>
      </c>
      <c r="J1920" s="2" t="str">
        <f>IF(パイプ専用!A1920=0,"",パイプ専用!A1920)</f>
        <v/>
      </c>
      <c r="K1920" s="2" t="str">
        <f>IF(四角板専用!B1920=0,"",四角板専用!B1920)</f>
        <v/>
      </c>
      <c r="L1920" s="2" t="str">
        <f>IF('FB&amp;L専用'!B1920=0,"",'FB&amp;L専用'!B1920)</f>
        <v/>
      </c>
      <c r="M1920" s="2" t="str">
        <f>IF(鋼材専用!B1920=0,"",鋼材専用!B1920)</f>
        <v/>
      </c>
      <c r="O1920" s="2" t="str">
        <f>IF(パイプ専用!B1920=0,"",パイプ専用!B1920)</f>
        <v/>
      </c>
      <c r="P1920" s="4" t="str">
        <f>IF(四角板専用!M1920=0,"",四角板専用!M1920)</f>
        <v/>
      </c>
      <c r="W1920" s="1" t="s">
        <v>2016</v>
      </c>
      <c r="X1920" s="2" t="str">
        <f t="shared" ca="1" si="110"/>
        <v/>
      </c>
      <c r="Z1920" s="2" t="str">
        <f t="shared" si="111"/>
        <v/>
      </c>
    </row>
    <row r="1921" spans="1:26">
      <c r="A1921" s="2" t="str">
        <f>四角板専用!A1921&amp;四角板専用!B1921</f>
        <v/>
      </c>
      <c r="B1921" s="2" t="str">
        <f>'FB&amp;L専用'!A1921&amp;'FB&amp;L専用'!B1921</f>
        <v/>
      </c>
      <c r="C1921" s="2" t="str">
        <f>鋼材専用!A1921&amp;鋼材専用!B1921</f>
        <v/>
      </c>
      <c r="D1921" s="2" t="str">
        <f>Φ部品専用!A1921&amp;Φ部品専用!B1921</f>
        <v/>
      </c>
      <c r="F1921" s="2" t="str">
        <f>IF(四角板専用!A1921=0,"",四角板専用!A1921)</f>
        <v/>
      </c>
      <c r="G1921" s="2" t="str">
        <f>IF('FB&amp;L専用'!A1921=0,"",'FB&amp;L専用'!A1921)</f>
        <v/>
      </c>
      <c r="H1921" s="2" t="str">
        <f>IF(鋼材専用!A1921=0,"",鋼材専用!A1921)</f>
        <v/>
      </c>
      <c r="I1921" s="2" t="str">
        <f>IF(Φ部品専用!A1921=0,"",Φ部品専用!A1921)</f>
        <v/>
      </c>
      <c r="J1921" s="2" t="str">
        <f>IF(パイプ専用!A1921=0,"",パイプ専用!A1921)</f>
        <v/>
      </c>
      <c r="K1921" s="2" t="str">
        <f>IF(四角板専用!B1921=0,"",四角板専用!B1921)</f>
        <v/>
      </c>
      <c r="L1921" s="2" t="str">
        <f>IF('FB&amp;L専用'!B1921=0,"",'FB&amp;L専用'!B1921)</f>
        <v/>
      </c>
      <c r="M1921" s="2" t="str">
        <f>IF(鋼材専用!B1921=0,"",鋼材専用!B1921)</f>
        <v/>
      </c>
      <c r="O1921" s="2" t="str">
        <f>IF(パイプ専用!B1921=0,"",パイプ専用!B1921)</f>
        <v/>
      </c>
      <c r="P1921" s="4" t="str">
        <f>IF(四角板専用!M1921=0,"",四角板専用!M1921)</f>
        <v/>
      </c>
      <c r="W1921" s="1" t="s">
        <v>2017</v>
      </c>
      <c r="X1921" s="2" t="str">
        <f t="shared" ca="1" si="110"/>
        <v/>
      </c>
      <c r="Z1921" s="2" t="str">
        <f t="shared" si="111"/>
        <v/>
      </c>
    </row>
    <row r="1922" spans="1:26">
      <c r="A1922" s="2" t="str">
        <f>四角板専用!A1922&amp;四角板専用!B1922</f>
        <v/>
      </c>
      <c r="B1922" s="2" t="str">
        <f>'FB&amp;L専用'!A1922&amp;'FB&amp;L専用'!B1922</f>
        <v/>
      </c>
      <c r="C1922" s="2" t="str">
        <f>鋼材専用!A1922&amp;鋼材専用!B1922</f>
        <v/>
      </c>
      <c r="D1922" s="2" t="str">
        <f>Φ部品専用!A1922&amp;Φ部品専用!B1922</f>
        <v/>
      </c>
      <c r="F1922" s="2" t="str">
        <f>IF(四角板専用!A1922=0,"",四角板専用!A1922)</f>
        <v/>
      </c>
      <c r="G1922" s="2" t="str">
        <f>IF('FB&amp;L専用'!A1922=0,"",'FB&amp;L専用'!A1922)</f>
        <v/>
      </c>
      <c r="H1922" s="2" t="str">
        <f>IF(鋼材専用!A1922=0,"",鋼材専用!A1922)</f>
        <v/>
      </c>
      <c r="I1922" s="2" t="str">
        <f>IF(Φ部品専用!A1922=0,"",Φ部品専用!A1922)</f>
        <v/>
      </c>
      <c r="J1922" s="2" t="str">
        <f>IF(パイプ専用!A1922=0,"",パイプ専用!A1922)</f>
        <v/>
      </c>
      <c r="K1922" s="2" t="str">
        <f>IF(四角板専用!B1922=0,"",四角板専用!B1922)</f>
        <v/>
      </c>
      <c r="L1922" s="2" t="str">
        <f>IF('FB&amp;L専用'!B1922=0,"",'FB&amp;L専用'!B1922)</f>
        <v/>
      </c>
      <c r="M1922" s="2" t="str">
        <f>IF(鋼材専用!B1922=0,"",鋼材専用!B1922)</f>
        <v/>
      </c>
      <c r="O1922" s="2" t="str">
        <f>IF(パイプ専用!B1922=0,"",パイプ専用!B1922)</f>
        <v/>
      </c>
      <c r="P1922" s="4" t="str">
        <f>IF(四角板専用!M1922=0,"",四角板専用!M1922)</f>
        <v/>
      </c>
      <c r="W1922" s="1" t="s">
        <v>2018</v>
      </c>
      <c r="X1922" s="2" t="str">
        <f t="shared" ca="1" si="110"/>
        <v/>
      </c>
      <c r="Z1922" s="2" t="str">
        <f t="shared" si="111"/>
        <v/>
      </c>
    </row>
    <row r="1923" spans="1:26">
      <c r="A1923" s="2" t="str">
        <f>四角板専用!A1923&amp;四角板専用!B1923</f>
        <v/>
      </c>
      <c r="B1923" s="2" t="str">
        <f>'FB&amp;L専用'!A1923&amp;'FB&amp;L専用'!B1923</f>
        <v/>
      </c>
      <c r="C1923" s="2" t="str">
        <f>鋼材専用!A1923&amp;鋼材専用!B1923</f>
        <v/>
      </c>
      <c r="D1923" s="2" t="str">
        <f>Φ部品専用!A1923&amp;Φ部品専用!B1923</f>
        <v/>
      </c>
      <c r="F1923" s="2" t="str">
        <f>IF(四角板専用!A1923=0,"",四角板専用!A1923)</f>
        <v/>
      </c>
      <c r="G1923" s="2" t="str">
        <f>IF('FB&amp;L専用'!A1923=0,"",'FB&amp;L専用'!A1923)</f>
        <v/>
      </c>
      <c r="H1923" s="2" t="str">
        <f>IF(鋼材専用!A1923=0,"",鋼材専用!A1923)</f>
        <v/>
      </c>
      <c r="I1923" s="2" t="str">
        <f>IF(Φ部品専用!A1923=0,"",Φ部品専用!A1923)</f>
        <v/>
      </c>
      <c r="J1923" s="2" t="str">
        <f>IF(パイプ専用!A1923=0,"",パイプ専用!A1923)</f>
        <v/>
      </c>
      <c r="K1923" s="2" t="str">
        <f>IF(四角板専用!B1923=0,"",四角板専用!B1923)</f>
        <v/>
      </c>
      <c r="L1923" s="2" t="str">
        <f>IF('FB&amp;L専用'!B1923=0,"",'FB&amp;L専用'!B1923)</f>
        <v/>
      </c>
      <c r="M1923" s="2" t="str">
        <f>IF(鋼材専用!B1923=0,"",鋼材専用!B1923)</f>
        <v/>
      </c>
      <c r="O1923" s="2" t="str">
        <f>IF(パイプ専用!B1923=0,"",パイプ専用!B1923)</f>
        <v/>
      </c>
      <c r="P1923" s="4" t="str">
        <f>IF(四角板専用!M1923=0,"",四角板専用!M1923)</f>
        <v/>
      </c>
      <c r="W1923" s="1" t="s">
        <v>2019</v>
      </c>
      <c r="X1923" s="2" t="str">
        <f t="shared" ref="X1923:X1986" ca="1" si="112">IF(Y1923="","",IF(COUNTIF(INDIRECT("Y$1:Y"&amp;ROW()),"重複")&gt;=1,"重複"&amp;COUNTIF(INDIRECT("Y$1:Y"&amp;ROW()),"重複"),""))</f>
        <v/>
      </c>
      <c r="Z1923" s="2" t="str">
        <f t="shared" ref="Z1923:Z1986" si="113">INDEX($A$1:$E$2000,INT((ROW(A1922)-1)/5)+1,MOD(ROW(A1922)-1,5)+1)</f>
        <v/>
      </c>
    </row>
    <row r="1924" spans="1:26">
      <c r="A1924" s="2" t="str">
        <f>四角板専用!A1924&amp;四角板専用!B1924</f>
        <v/>
      </c>
      <c r="B1924" s="2" t="str">
        <f>'FB&amp;L専用'!A1924&amp;'FB&amp;L専用'!B1924</f>
        <v/>
      </c>
      <c r="C1924" s="2" t="str">
        <f>鋼材専用!A1924&amp;鋼材専用!B1924</f>
        <v/>
      </c>
      <c r="D1924" s="2" t="str">
        <f>Φ部品専用!A1924&amp;Φ部品専用!B1924</f>
        <v/>
      </c>
      <c r="F1924" s="2" t="str">
        <f>IF(四角板専用!A1924=0,"",四角板専用!A1924)</f>
        <v/>
      </c>
      <c r="G1924" s="2" t="str">
        <f>IF('FB&amp;L専用'!A1924=0,"",'FB&amp;L専用'!A1924)</f>
        <v/>
      </c>
      <c r="H1924" s="2" t="str">
        <f>IF(鋼材専用!A1924=0,"",鋼材専用!A1924)</f>
        <v/>
      </c>
      <c r="I1924" s="2" t="str">
        <f>IF(Φ部品専用!A1924=0,"",Φ部品専用!A1924)</f>
        <v/>
      </c>
      <c r="J1924" s="2" t="str">
        <f>IF(パイプ専用!A1924=0,"",パイプ専用!A1924)</f>
        <v/>
      </c>
      <c r="K1924" s="2" t="str">
        <f>IF(四角板専用!B1924=0,"",四角板専用!B1924)</f>
        <v/>
      </c>
      <c r="L1924" s="2" t="str">
        <f>IF('FB&amp;L専用'!B1924=0,"",'FB&amp;L専用'!B1924)</f>
        <v/>
      </c>
      <c r="M1924" s="2" t="str">
        <f>IF(鋼材専用!B1924=0,"",鋼材専用!B1924)</f>
        <v/>
      </c>
      <c r="O1924" s="2" t="str">
        <f>IF(パイプ専用!B1924=0,"",パイプ専用!B1924)</f>
        <v/>
      </c>
      <c r="P1924" s="4" t="str">
        <f>IF(四角板専用!M1924=0,"",四角板専用!M1924)</f>
        <v/>
      </c>
      <c r="W1924" s="1" t="s">
        <v>2020</v>
      </c>
      <c r="X1924" s="2" t="str">
        <f t="shared" ca="1" si="112"/>
        <v/>
      </c>
      <c r="Z1924" s="2" t="str">
        <f t="shared" si="113"/>
        <v/>
      </c>
    </row>
    <row r="1925" spans="1:26">
      <c r="A1925" s="2" t="str">
        <f>四角板専用!A1925&amp;四角板専用!B1925</f>
        <v/>
      </c>
      <c r="B1925" s="2" t="str">
        <f>'FB&amp;L専用'!A1925&amp;'FB&amp;L専用'!B1925</f>
        <v/>
      </c>
      <c r="C1925" s="2" t="str">
        <f>鋼材専用!A1925&amp;鋼材専用!B1925</f>
        <v/>
      </c>
      <c r="D1925" s="2" t="str">
        <f>Φ部品専用!A1925&amp;Φ部品専用!B1925</f>
        <v/>
      </c>
      <c r="F1925" s="2" t="str">
        <f>IF(四角板専用!A1925=0,"",四角板専用!A1925)</f>
        <v/>
      </c>
      <c r="G1925" s="2" t="str">
        <f>IF('FB&amp;L専用'!A1925=0,"",'FB&amp;L専用'!A1925)</f>
        <v/>
      </c>
      <c r="H1925" s="2" t="str">
        <f>IF(鋼材専用!A1925=0,"",鋼材専用!A1925)</f>
        <v/>
      </c>
      <c r="I1925" s="2" t="str">
        <f>IF(Φ部品専用!A1925=0,"",Φ部品専用!A1925)</f>
        <v/>
      </c>
      <c r="J1925" s="2" t="str">
        <f>IF(パイプ専用!A1925=0,"",パイプ専用!A1925)</f>
        <v/>
      </c>
      <c r="K1925" s="2" t="str">
        <f>IF(四角板専用!B1925=0,"",四角板専用!B1925)</f>
        <v/>
      </c>
      <c r="L1925" s="2" t="str">
        <f>IF('FB&amp;L専用'!B1925=0,"",'FB&amp;L専用'!B1925)</f>
        <v/>
      </c>
      <c r="M1925" s="2" t="str">
        <f>IF(鋼材専用!B1925=0,"",鋼材専用!B1925)</f>
        <v/>
      </c>
      <c r="O1925" s="2" t="str">
        <f>IF(パイプ専用!B1925=0,"",パイプ専用!B1925)</f>
        <v/>
      </c>
      <c r="P1925" s="4" t="str">
        <f>IF(四角板専用!M1925=0,"",四角板専用!M1925)</f>
        <v/>
      </c>
      <c r="W1925" s="1" t="s">
        <v>2021</v>
      </c>
      <c r="X1925" s="2" t="str">
        <f t="shared" ca="1" si="112"/>
        <v/>
      </c>
      <c r="Z1925" s="2" t="str">
        <f t="shared" si="113"/>
        <v/>
      </c>
    </row>
    <row r="1926" spans="1:26">
      <c r="A1926" s="2" t="str">
        <f>四角板専用!A1926&amp;四角板専用!B1926</f>
        <v/>
      </c>
      <c r="B1926" s="2" t="str">
        <f>'FB&amp;L専用'!A1926&amp;'FB&amp;L専用'!B1926</f>
        <v/>
      </c>
      <c r="C1926" s="2" t="str">
        <f>鋼材専用!A1926&amp;鋼材専用!B1926</f>
        <v/>
      </c>
      <c r="D1926" s="2" t="str">
        <f>Φ部品専用!A1926&amp;Φ部品専用!B1926</f>
        <v/>
      </c>
      <c r="F1926" s="2" t="str">
        <f>IF(四角板専用!A1926=0,"",四角板専用!A1926)</f>
        <v/>
      </c>
      <c r="G1926" s="2" t="str">
        <f>IF('FB&amp;L専用'!A1926=0,"",'FB&amp;L専用'!A1926)</f>
        <v/>
      </c>
      <c r="H1926" s="2" t="str">
        <f>IF(鋼材専用!A1926=0,"",鋼材専用!A1926)</f>
        <v/>
      </c>
      <c r="I1926" s="2" t="str">
        <f>IF(Φ部品専用!A1926=0,"",Φ部品専用!A1926)</f>
        <v/>
      </c>
      <c r="J1926" s="2" t="str">
        <f>IF(パイプ専用!A1926=0,"",パイプ専用!A1926)</f>
        <v/>
      </c>
      <c r="K1926" s="2" t="str">
        <f>IF(四角板専用!B1926=0,"",四角板専用!B1926)</f>
        <v/>
      </c>
      <c r="L1926" s="2" t="str">
        <f>IF('FB&amp;L専用'!B1926=0,"",'FB&amp;L専用'!B1926)</f>
        <v/>
      </c>
      <c r="M1926" s="2" t="str">
        <f>IF(鋼材専用!B1926=0,"",鋼材専用!B1926)</f>
        <v/>
      </c>
      <c r="O1926" s="2" t="str">
        <f>IF(パイプ専用!B1926=0,"",パイプ専用!B1926)</f>
        <v/>
      </c>
      <c r="P1926" s="4" t="str">
        <f>IF(四角板専用!M1926=0,"",四角板専用!M1926)</f>
        <v/>
      </c>
      <c r="W1926" s="1" t="s">
        <v>2022</v>
      </c>
      <c r="X1926" s="2" t="str">
        <f t="shared" ca="1" si="112"/>
        <v/>
      </c>
      <c r="Z1926" s="2" t="str">
        <f t="shared" si="113"/>
        <v/>
      </c>
    </row>
    <row r="1927" spans="1:26">
      <c r="A1927" s="2" t="str">
        <f>四角板専用!A1927&amp;四角板専用!B1927</f>
        <v/>
      </c>
      <c r="B1927" s="2" t="str">
        <f>'FB&amp;L専用'!A1927&amp;'FB&amp;L専用'!B1927</f>
        <v/>
      </c>
      <c r="C1927" s="2" t="str">
        <f>鋼材専用!A1927&amp;鋼材専用!B1927</f>
        <v/>
      </c>
      <c r="D1927" s="2" t="str">
        <f>Φ部品専用!A1927&amp;Φ部品専用!B1927</f>
        <v/>
      </c>
      <c r="F1927" s="2" t="str">
        <f>IF(四角板専用!A1927=0,"",四角板専用!A1927)</f>
        <v/>
      </c>
      <c r="G1927" s="2" t="str">
        <f>IF('FB&amp;L専用'!A1927=0,"",'FB&amp;L専用'!A1927)</f>
        <v/>
      </c>
      <c r="H1927" s="2" t="str">
        <f>IF(鋼材専用!A1927=0,"",鋼材専用!A1927)</f>
        <v/>
      </c>
      <c r="I1927" s="2" t="str">
        <f>IF(Φ部品専用!A1927=0,"",Φ部品専用!A1927)</f>
        <v/>
      </c>
      <c r="J1927" s="2" t="str">
        <f>IF(パイプ専用!A1927=0,"",パイプ専用!A1927)</f>
        <v/>
      </c>
      <c r="K1927" s="2" t="str">
        <f>IF(四角板専用!B1927=0,"",四角板専用!B1927)</f>
        <v/>
      </c>
      <c r="L1927" s="2" t="str">
        <f>IF('FB&amp;L専用'!B1927=0,"",'FB&amp;L専用'!B1927)</f>
        <v/>
      </c>
      <c r="M1927" s="2" t="str">
        <f>IF(鋼材専用!B1927=0,"",鋼材専用!B1927)</f>
        <v/>
      </c>
      <c r="O1927" s="2" t="str">
        <f>IF(パイプ専用!B1927=0,"",パイプ専用!B1927)</f>
        <v/>
      </c>
      <c r="P1927" s="4" t="str">
        <f>IF(四角板専用!M1927=0,"",四角板専用!M1927)</f>
        <v/>
      </c>
      <c r="W1927" s="1" t="s">
        <v>2023</v>
      </c>
      <c r="X1927" s="2" t="str">
        <f t="shared" ca="1" si="112"/>
        <v/>
      </c>
      <c r="Z1927" s="2" t="str">
        <f t="shared" si="113"/>
        <v/>
      </c>
    </row>
    <row r="1928" spans="1:26">
      <c r="A1928" s="2" t="str">
        <f>四角板専用!A1928&amp;四角板専用!B1928</f>
        <v/>
      </c>
      <c r="B1928" s="2" t="str">
        <f>'FB&amp;L専用'!A1928&amp;'FB&amp;L専用'!B1928</f>
        <v/>
      </c>
      <c r="C1928" s="2" t="str">
        <f>鋼材専用!A1928&amp;鋼材専用!B1928</f>
        <v/>
      </c>
      <c r="D1928" s="2" t="str">
        <f>Φ部品専用!A1928&amp;Φ部品専用!B1928</f>
        <v/>
      </c>
      <c r="F1928" s="2" t="str">
        <f>IF(四角板専用!A1928=0,"",四角板専用!A1928)</f>
        <v/>
      </c>
      <c r="G1928" s="2" t="str">
        <f>IF('FB&amp;L専用'!A1928=0,"",'FB&amp;L専用'!A1928)</f>
        <v/>
      </c>
      <c r="H1928" s="2" t="str">
        <f>IF(鋼材専用!A1928=0,"",鋼材専用!A1928)</f>
        <v/>
      </c>
      <c r="I1928" s="2" t="str">
        <f>IF(Φ部品専用!A1928=0,"",Φ部品専用!A1928)</f>
        <v/>
      </c>
      <c r="J1928" s="2" t="str">
        <f>IF(パイプ専用!A1928=0,"",パイプ専用!A1928)</f>
        <v/>
      </c>
      <c r="K1928" s="2" t="str">
        <f>IF(四角板専用!B1928=0,"",四角板専用!B1928)</f>
        <v/>
      </c>
      <c r="L1928" s="2" t="str">
        <f>IF('FB&amp;L専用'!B1928=0,"",'FB&amp;L専用'!B1928)</f>
        <v/>
      </c>
      <c r="M1928" s="2" t="str">
        <f>IF(鋼材専用!B1928=0,"",鋼材専用!B1928)</f>
        <v/>
      </c>
      <c r="O1928" s="2" t="str">
        <f>IF(パイプ専用!B1928=0,"",パイプ専用!B1928)</f>
        <v/>
      </c>
      <c r="P1928" s="4" t="str">
        <f>IF(四角板専用!M1928=0,"",四角板専用!M1928)</f>
        <v/>
      </c>
      <c r="W1928" s="1" t="s">
        <v>2024</v>
      </c>
      <c r="X1928" s="2" t="str">
        <f t="shared" ca="1" si="112"/>
        <v/>
      </c>
      <c r="Z1928" s="2" t="str">
        <f t="shared" si="113"/>
        <v/>
      </c>
    </row>
    <row r="1929" spans="1:26">
      <c r="A1929" s="2" t="str">
        <f>四角板専用!A1929&amp;四角板専用!B1929</f>
        <v/>
      </c>
      <c r="B1929" s="2" t="str">
        <f>'FB&amp;L専用'!A1929&amp;'FB&amp;L専用'!B1929</f>
        <v/>
      </c>
      <c r="C1929" s="2" t="str">
        <f>鋼材専用!A1929&amp;鋼材専用!B1929</f>
        <v/>
      </c>
      <c r="D1929" s="2" t="str">
        <f>Φ部品専用!A1929&amp;Φ部品専用!B1929</f>
        <v/>
      </c>
      <c r="F1929" s="2" t="str">
        <f>IF(四角板専用!A1929=0,"",四角板専用!A1929)</f>
        <v/>
      </c>
      <c r="G1929" s="2" t="str">
        <f>IF('FB&amp;L専用'!A1929=0,"",'FB&amp;L専用'!A1929)</f>
        <v/>
      </c>
      <c r="H1929" s="2" t="str">
        <f>IF(鋼材専用!A1929=0,"",鋼材専用!A1929)</f>
        <v/>
      </c>
      <c r="I1929" s="2" t="str">
        <f>IF(Φ部品専用!A1929=0,"",Φ部品専用!A1929)</f>
        <v/>
      </c>
      <c r="J1929" s="2" t="str">
        <f>IF(パイプ専用!A1929=0,"",パイプ専用!A1929)</f>
        <v/>
      </c>
      <c r="K1929" s="2" t="str">
        <f>IF(四角板専用!B1929=0,"",四角板専用!B1929)</f>
        <v/>
      </c>
      <c r="L1929" s="2" t="str">
        <f>IF('FB&amp;L専用'!B1929=0,"",'FB&amp;L専用'!B1929)</f>
        <v/>
      </c>
      <c r="M1929" s="2" t="str">
        <f>IF(鋼材専用!B1929=0,"",鋼材専用!B1929)</f>
        <v/>
      </c>
      <c r="O1929" s="2" t="str">
        <f>IF(パイプ専用!B1929=0,"",パイプ専用!B1929)</f>
        <v/>
      </c>
      <c r="P1929" s="4" t="str">
        <f>IF(四角板専用!M1929=0,"",四角板専用!M1929)</f>
        <v/>
      </c>
      <c r="W1929" s="1" t="s">
        <v>2025</v>
      </c>
      <c r="X1929" s="2" t="str">
        <f t="shared" ca="1" si="112"/>
        <v/>
      </c>
      <c r="Z1929" s="2" t="str">
        <f t="shared" si="113"/>
        <v/>
      </c>
    </row>
    <row r="1930" spans="1:26">
      <c r="A1930" s="2" t="str">
        <f>四角板専用!A1930&amp;四角板専用!B1930</f>
        <v/>
      </c>
      <c r="B1930" s="2" t="str">
        <f>'FB&amp;L専用'!A1930&amp;'FB&amp;L専用'!B1930</f>
        <v/>
      </c>
      <c r="C1930" s="2" t="str">
        <f>鋼材専用!A1930&amp;鋼材専用!B1930</f>
        <v/>
      </c>
      <c r="D1930" s="2" t="str">
        <f>Φ部品専用!A1930&amp;Φ部品専用!B1930</f>
        <v/>
      </c>
      <c r="F1930" s="2" t="str">
        <f>IF(四角板専用!A1930=0,"",四角板専用!A1930)</f>
        <v/>
      </c>
      <c r="G1930" s="2" t="str">
        <f>IF('FB&amp;L専用'!A1930=0,"",'FB&amp;L専用'!A1930)</f>
        <v/>
      </c>
      <c r="H1930" s="2" t="str">
        <f>IF(鋼材専用!A1930=0,"",鋼材専用!A1930)</f>
        <v/>
      </c>
      <c r="I1930" s="2" t="str">
        <f>IF(Φ部品専用!A1930=0,"",Φ部品専用!A1930)</f>
        <v/>
      </c>
      <c r="J1930" s="2" t="str">
        <f>IF(パイプ専用!A1930=0,"",パイプ専用!A1930)</f>
        <v/>
      </c>
      <c r="K1930" s="2" t="str">
        <f>IF(四角板専用!B1930=0,"",四角板専用!B1930)</f>
        <v/>
      </c>
      <c r="L1930" s="2" t="str">
        <f>IF('FB&amp;L専用'!B1930=0,"",'FB&amp;L専用'!B1930)</f>
        <v/>
      </c>
      <c r="M1930" s="2" t="str">
        <f>IF(鋼材専用!B1930=0,"",鋼材専用!B1930)</f>
        <v/>
      </c>
      <c r="O1930" s="2" t="str">
        <f>IF(パイプ専用!B1930=0,"",パイプ専用!B1930)</f>
        <v/>
      </c>
      <c r="P1930" s="4" t="str">
        <f>IF(四角板専用!M1930=0,"",四角板専用!M1930)</f>
        <v/>
      </c>
      <c r="W1930" s="1" t="s">
        <v>2026</v>
      </c>
      <c r="X1930" s="2" t="str">
        <f t="shared" ca="1" si="112"/>
        <v/>
      </c>
      <c r="Z1930" s="2" t="str">
        <f t="shared" si="113"/>
        <v/>
      </c>
    </row>
    <row r="1931" spans="1:26">
      <c r="A1931" s="2" t="str">
        <f>四角板専用!A1931&amp;四角板専用!B1931</f>
        <v/>
      </c>
      <c r="B1931" s="2" t="str">
        <f>'FB&amp;L専用'!A1931&amp;'FB&amp;L専用'!B1931</f>
        <v/>
      </c>
      <c r="C1931" s="2" t="str">
        <f>鋼材専用!A1931&amp;鋼材専用!B1931</f>
        <v/>
      </c>
      <c r="D1931" s="2" t="str">
        <f>Φ部品専用!A1931&amp;Φ部品専用!B1931</f>
        <v/>
      </c>
      <c r="F1931" s="2" t="str">
        <f>IF(四角板専用!A1931=0,"",四角板専用!A1931)</f>
        <v/>
      </c>
      <c r="G1931" s="2" t="str">
        <f>IF('FB&amp;L専用'!A1931=0,"",'FB&amp;L専用'!A1931)</f>
        <v/>
      </c>
      <c r="H1931" s="2" t="str">
        <f>IF(鋼材専用!A1931=0,"",鋼材専用!A1931)</f>
        <v/>
      </c>
      <c r="I1931" s="2" t="str">
        <f>IF(Φ部品専用!A1931=0,"",Φ部品専用!A1931)</f>
        <v/>
      </c>
      <c r="J1931" s="2" t="str">
        <f>IF(パイプ専用!A1931=0,"",パイプ専用!A1931)</f>
        <v/>
      </c>
      <c r="K1931" s="2" t="str">
        <f>IF(四角板専用!B1931=0,"",四角板専用!B1931)</f>
        <v/>
      </c>
      <c r="L1931" s="2" t="str">
        <f>IF('FB&amp;L専用'!B1931=0,"",'FB&amp;L専用'!B1931)</f>
        <v/>
      </c>
      <c r="M1931" s="2" t="str">
        <f>IF(鋼材専用!B1931=0,"",鋼材専用!B1931)</f>
        <v/>
      </c>
      <c r="O1931" s="2" t="str">
        <f>IF(パイプ専用!B1931=0,"",パイプ専用!B1931)</f>
        <v/>
      </c>
      <c r="P1931" s="4" t="str">
        <f>IF(四角板専用!M1931=0,"",四角板専用!M1931)</f>
        <v/>
      </c>
      <c r="W1931" s="1" t="s">
        <v>2027</v>
      </c>
      <c r="X1931" s="2" t="str">
        <f t="shared" ca="1" si="112"/>
        <v/>
      </c>
      <c r="Z1931" s="2" t="str">
        <f t="shared" si="113"/>
        <v/>
      </c>
    </row>
    <row r="1932" spans="1:26">
      <c r="A1932" s="2" t="str">
        <f>四角板専用!A1932&amp;四角板専用!B1932</f>
        <v/>
      </c>
      <c r="B1932" s="2" t="str">
        <f>'FB&amp;L専用'!A1932&amp;'FB&amp;L専用'!B1932</f>
        <v/>
      </c>
      <c r="C1932" s="2" t="str">
        <f>鋼材専用!A1932&amp;鋼材専用!B1932</f>
        <v/>
      </c>
      <c r="D1932" s="2" t="str">
        <f>Φ部品専用!A1932&amp;Φ部品専用!B1932</f>
        <v/>
      </c>
      <c r="F1932" s="2" t="str">
        <f>IF(四角板専用!A1932=0,"",四角板専用!A1932)</f>
        <v/>
      </c>
      <c r="G1932" s="2" t="str">
        <f>IF('FB&amp;L専用'!A1932=0,"",'FB&amp;L専用'!A1932)</f>
        <v/>
      </c>
      <c r="H1932" s="2" t="str">
        <f>IF(鋼材専用!A1932=0,"",鋼材専用!A1932)</f>
        <v/>
      </c>
      <c r="I1932" s="2" t="str">
        <f>IF(Φ部品専用!A1932=0,"",Φ部品専用!A1932)</f>
        <v/>
      </c>
      <c r="J1932" s="2" t="str">
        <f>IF(パイプ専用!A1932=0,"",パイプ専用!A1932)</f>
        <v/>
      </c>
      <c r="K1932" s="2" t="str">
        <f>IF(四角板専用!B1932=0,"",四角板専用!B1932)</f>
        <v/>
      </c>
      <c r="L1932" s="2" t="str">
        <f>IF('FB&amp;L専用'!B1932=0,"",'FB&amp;L専用'!B1932)</f>
        <v/>
      </c>
      <c r="M1932" s="2" t="str">
        <f>IF(鋼材専用!B1932=0,"",鋼材専用!B1932)</f>
        <v/>
      </c>
      <c r="O1932" s="2" t="str">
        <f>IF(パイプ専用!B1932=0,"",パイプ専用!B1932)</f>
        <v/>
      </c>
      <c r="P1932" s="4" t="str">
        <f>IF(四角板専用!M1932=0,"",四角板専用!M1932)</f>
        <v/>
      </c>
      <c r="W1932" s="1" t="s">
        <v>2028</v>
      </c>
      <c r="X1932" s="2" t="str">
        <f t="shared" ca="1" si="112"/>
        <v/>
      </c>
      <c r="Z1932" s="2" t="str">
        <f t="shared" si="113"/>
        <v/>
      </c>
    </row>
    <row r="1933" spans="1:26">
      <c r="A1933" s="2" t="str">
        <f>四角板専用!A1933&amp;四角板専用!B1933</f>
        <v/>
      </c>
      <c r="B1933" s="2" t="str">
        <f>'FB&amp;L専用'!A1933&amp;'FB&amp;L専用'!B1933</f>
        <v/>
      </c>
      <c r="C1933" s="2" t="str">
        <f>鋼材専用!A1933&amp;鋼材専用!B1933</f>
        <v/>
      </c>
      <c r="D1933" s="2" t="str">
        <f>Φ部品専用!A1933&amp;Φ部品専用!B1933</f>
        <v/>
      </c>
      <c r="F1933" s="2" t="str">
        <f>IF(四角板専用!A1933=0,"",四角板専用!A1933)</f>
        <v/>
      </c>
      <c r="G1933" s="2" t="str">
        <f>IF('FB&amp;L専用'!A1933=0,"",'FB&amp;L専用'!A1933)</f>
        <v/>
      </c>
      <c r="H1933" s="2" t="str">
        <f>IF(鋼材専用!A1933=0,"",鋼材専用!A1933)</f>
        <v/>
      </c>
      <c r="I1933" s="2" t="str">
        <f>IF(Φ部品専用!A1933=0,"",Φ部品専用!A1933)</f>
        <v/>
      </c>
      <c r="J1933" s="2" t="str">
        <f>IF(パイプ専用!A1933=0,"",パイプ専用!A1933)</f>
        <v/>
      </c>
      <c r="K1933" s="2" t="str">
        <f>IF(四角板専用!B1933=0,"",四角板専用!B1933)</f>
        <v/>
      </c>
      <c r="L1933" s="2" t="str">
        <f>IF('FB&amp;L専用'!B1933=0,"",'FB&amp;L専用'!B1933)</f>
        <v/>
      </c>
      <c r="M1933" s="2" t="str">
        <f>IF(鋼材専用!B1933=0,"",鋼材専用!B1933)</f>
        <v/>
      </c>
      <c r="O1933" s="2" t="str">
        <f>IF(パイプ専用!B1933=0,"",パイプ専用!B1933)</f>
        <v/>
      </c>
      <c r="P1933" s="4" t="str">
        <f>IF(四角板専用!M1933=0,"",四角板専用!M1933)</f>
        <v/>
      </c>
      <c r="W1933" s="1" t="s">
        <v>2029</v>
      </c>
      <c r="X1933" s="2" t="str">
        <f t="shared" ca="1" si="112"/>
        <v/>
      </c>
      <c r="Z1933" s="2" t="str">
        <f t="shared" si="113"/>
        <v/>
      </c>
    </row>
    <row r="1934" spans="1:26">
      <c r="A1934" s="2" t="str">
        <f>四角板専用!A1934&amp;四角板専用!B1934</f>
        <v/>
      </c>
      <c r="B1934" s="2" t="str">
        <f>'FB&amp;L専用'!A1934&amp;'FB&amp;L専用'!B1934</f>
        <v/>
      </c>
      <c r="C1934" s="2" t="str">
        <f>鋼材専用!A1934&amp;鋼材専用!B1934</f>
        <v/>
      </c>
      <c r="D1934" s="2" t="str">
        <f>Φ部品専用!A1934&amp;Φ部品専用!B1934</f>
        <v/>
      </c>
      <c r="F1934" s="2" t="str">
        <f>IF(四角板専用!A1934=0,"",四角板専用!A1934)</f>
        <v/>
      </c>
      <c r="G1934" s="2" t="str">
        <f>IF('FB&amp;L専用'!A1934=0,"",'FB&amp;L専用'!A1934)</f>
        <v/>
      </c>
      <c r="H1934" s="2" t="str">
        <f>IF(鋼材専用!A1934=0,"",鋼材専用!A1934)</f>
        <v/>
      </c>
      <c r="I1934" s="2" t="str">
        <f>IF(Φ部品専用!A1934=0,"",Φ部品専用!A1934)</f>
        <v/>
      </c>
      <c r="J1934" s="2" t="str">
        <f>IF(パイプ専用!A1934=0,"",パイプ専用!A1934)</f>
        <v/>
      </c>
      <c r="K1934" s="2" t="str">
        <f>IF(四角板専用!B1934=0,"",四角板専用!B1934)</f>
        <v/>
      </c>
      <c r="L1934" s="2" t="str">
        <f>IF('FB&amp;L専用'!B1934=0,"",'FB&amp;L専用'!B1934)</f>
        <v/>
      </c>
      <c r="M1934" s="2" t="str">
        <f>IF(鋼材専用!B1934=0,"",鋼材専用!B1934)</f>
        <v/>
      </c>
      <c r="O1934" s="2" t="str">
        <f>IF(パイプ専用!B1934=0,"",パイプ専用!B1934)</f>
        <v/>
      </c>
      <c r="P1934" s="4" t="str">
        <f>IF(四角板専用!M1934=0,"",四角板専用!M1934)</f>
        <v/>
      </c>
      <c r="W1934" s="1" t="s">
        <v>2030</v>
      </c>
      <c r="X1934" s="2" t="str">
        <f t="shared" ca="1" si="112"/>
        <v/>
      </c>
      <c r="Z1934" s="2" t="str">
        <f t="shared" si="113"/>
        <v/>
      </c>
    </row>
    <row r="1935" spans="1:26">
      <c r="A1935" s="2" t="str">
        <f>四角板専用!A1935&amp;四角板専用!B1935</f>
        <v/>
      </c>
      <c r="B1935" s="2" t="str">
        <f>'FB&amp;L専用'!A1935&amp;'FB&amp;L専用'!B1935</f>
        <v/>
      </c>
      <c r="C1935" s="2" t="str">
        <f>鋼材専用!A1935&amp;鋼材専用!B1935</f>
        <v/>
      </c>
      <c r="D1935" s="2" t="str">
        <f>Φ部品専用!A1935&amp;Φ部品専用!B1935</f>
        <v/>
      </c>
      <c r="F1935" s="2" t="str">
        <f>IF(四角板専用!A1935=0,"",四角板専用!A1935)</f>
        <v/>
      </c>
      <c r="G1935" s="2" t="str">
        <f>IF('FB&amp;L専用'!A1935=0,"",'FB&amp;L専用'!A1935)</f>
        <v/>
      </c>
      <c r="H1935" s="2" t="str">
        <f>IF(鋼材専用!A1935=0,"",鋼材専用!A1935)</f>
        <v/>
      </c>
      <c r="I1935" s="2" t="str">
        <f>IF(Φ部品専用!A1935=0,"",Φ部品専用!A1935)</f>
        <v/>
      </c>
      <c r="J1935" s="2" t="str">
        <f>IF(パイプ専用!A1935=0,"",パイプ専用!A1935)</f>
        <v/>
      </c>
      <c r="K1935" s="2" t="str">
        <f>IF(四角板専用!B1935=0,"",四角板専用!B1935)</f>
        <v/>
      </c>
      <c r="L1935" s="2" t="str">
        <f>IF('FB&amp;L専用'!B1935=0,"",'FB&amp;L専用'!B1935)</f>
        <v/>
      </c>
      <c r="M1935" s="2" t="str">
        <f>IF(鋼材専用!B1935=0,"",鋼材専用!B1935)</f>
        <v/>
      </c>
      <c r="O1935" s="2" t="str">
        <f>IF(パイプ専用!B1935=0,"",パイプ専用!B1935)</f>
        <v/>
      </c>
      <c r="P1935" s="4" t="str">
        <f>IF(四角板専用!M1935=0,"",四角板専用!M1935)</f>
        <v/>
      </c>
      <c r="W1935" s="1" t="s">
        <v>2031</v>
      </c>
      <c r="X1935" s="2" t="str">
        <f t="shared" ca="1" si="112"/>
        <v/>
      </c>
      <c r="Z1935" s="2" t="str">
        <f t="shared" si="113"/>
        <v/>
      </c>
    </row>
    <row r="1936" spans="1:26">
      <c r="A1936" s="2" t="str">
        <f>四角板専用!A1936&amp;四角板専用!B1936</f>
        <v/>
      </c>
      <c r="B1936" s="2" t="str">
        <f>'FB&amp;L専用'!A1936&amp;'FB&amp;L専用'!B1936</f>
        <v/>
      </c>
      <c r="C1936" s="2" t="str">
        <f>鋼材専用!A1936&amp;鋼材専用!B1936</f>
        <v/>
      </c>
      <c r="D1936" s="2" t="str">
        <f>Φ部品専用!A1936&amp;Φ部品専用!B1936</f>
        <v/>
      </c>
      <c r="F1936" s="2" t="str">
        <f>IF(四角板専用!A1936=0,"",四角板専用!A1936)</f>
        <v/>
      </c>
      <c r="G1936" s="2" t="str">
        <f>IF('FB&amp;L専用'!A1936=0,"",'FB&amp;L専用'!A1936)</f>
        <v/>
      </c>
      <c r="H1936" s="2" t="str">
        <f>IF(鋼材専用!A1936=0,"",鋼材専用!A1936)</f>
        <v/>
      </c>
      <c r="I1936" s="2" t="str">
        <f>IF(Φ部品専用!A1936=0,"",Φ部品専用!A1936)</f>
        <v/>
      </c>
      <c r="J1936" s="2" t="str">
        <f>IF(パイプ専用!A1936=0,"",パイプ専用!A1936)</f>
        <v/>
      </c>
      <c r="K1936" s="2" t="str">
        <f>IF(四角板専用!B1936=0,"",四角板専用!B1936)</f>
        <v/>
      </c>
      <c r="L1936" s="2" t="str">
        <f>IF('FB&amp;L専用'!B1936=0,"",'FB&amp;L専用'!B1936)</f>
        <v/>
      </c>
      <c r="M1936" s="2" t="str">
        <f>IF(鋼材専用!B1936=0,"",鋼材専用!B1936)</f>
        <v/>
      </c>
      <c r="O1936" s="2" t="str">
        <f>IF(パイプ専用!B1936=0,"",パイプ専用!B1936)</f>
        <v/>
      </c>
      <c r="P1936" s="4" t="str">
        <f>IF(四角板専用!M1936=0,"",四角板専用!M1936)</f>
        <v/>
      </c>
      <c r="W1936" s="1" t="s">
        <v>2032</v>
      </c>
      <c r="X1936" s="2" t="str">
        <f t="shared" ca="1" si="112"/>
        <v/>
      </c>
      <c r="Z1936" s="2" t="str">
        <f t="shared" si="113"/>
        <v/>
      </c>
    </row>
    <row r="1937" spans="1:26">
      <c r="A1937" s="2" t="str">
        <f>四角板専用!A1937&amp;四角板専用!B1937</f>
        <v/>
      </c>
      <c r="B1937" s="2" t="str">
        <f>'FB&amp;L専用'!A1937&amp;'FB&amp;L専用'!B1937</f>
        <v/>
      </c>
      <c r="C1937" s="2" t="str">
        <f>鋼材専用!A1937&amp;鋼材専用!B1937</f>
        <v/>
      </c>
      <c r="D1937" s="2" t="str">
        <f>Φ部品専用!A1937&amp;Φ部品専用!B1937</f>
        <v/>
      </c>
      <c r="F1937" s="2" t="str">
        <f>IF(四角板専用!A1937=0,"",四角板専用!A1937)</f>
        <v/>
      </c>
      <c r="G1937" s="2" t="str">
        <f>IF('FB&amp;L専用'!A1937=0,"",'FB&amp;L専用'!A1937)</f>
        <v/>
      </c>
      <c r="H1937" s="2" t="str">
        <f>IF(鋼材専用!A1937=0,"",鋼材専用!A1937)</f>
        <v/>
      </c>
      <c r="I1937" s="2" t="str">
        <f>IF(Φ部品専用!A1937=0,"",Φ部品専用!A1937)</f>
        <v/>
      </c>
      <c r="J1937" s="2" t="str">
        <f>IF(パイプ専用!A1937=0,"",パイプ専用!A1937)</f>
        <v/>
      </c>
      <c r="K1937" s="2" t="str">
        <f>IF(四角板専用!B1937=0,"",四角板専用!B1937)</f>
        <v/>
      </c>
      <c r="L1937" s="2" t="str">
        <f>IF('FB&amp;L専用'!B1937=0,"",'FB&amp;L専用'!B1937)</f>
        <v/>
      </c>
      <c r="M1937" s="2" t="str">
        <f>IF(鋼材専用!B1937=0,"",鋼材専用!B1937)</f>
        <v/>
      </c>
      <c r="O1937" s="2" t="str">
        <f>IF(パイプ専用!B1937=0,"",パイプ専用!B1937)</f>
        <v/>
      </c>
      <c r="P1937" s="4" t="str">
        <f>IF(四角板専用!M1937=0,"",四角板専用!M1937)</f>
        <v/>
      </c>
      <c r="W1937" s="1" t="s">
        <v>2033</v>
      </c>
      <c r="X1937" s="2" t="str">
        <f t="shared" ca="1" si="112"/>
        <v/>
      </c>
      <c r="Z1937" s="2" t="str">
        <f t="shared" si="113"/>
        <v/>
      </c>
    </row>
    <row r="1938" spans="1:26">
      <c r="A1938" s="2" t="str">
        <f>四角板専用!A1938&amp;四角板専用!B1938</f>
        <v/>
      </c>
      <c r="B1938" s="2" t="str">
        <f>'FB&amp;L専用'!A1938&amp;'FB&amp;L専用'!B1938</f>
        <v/>
      </c>
      <c r="C1938" s="2" t="str">
        <f>鋼材専用!A1938&amp;鋼材専用!B1938</f>
        <v/>
      </c>
      <c r="D1938" s="2" t="str">
        <f>Φ部品専用!A1938&amp;Φ部品専用!B1938</f>
        <v/>
      </c>
      <c r="F1938" s="2" t="str">
        <f>IF(四角板専用!A1938=0,"",四角板専用!A1938)</f>
        <v/>
      </c>
      <c r="G1938" s="2" t="str">
        <f>IF('FB&amp;L専用'!A1938=0,"",'FB&amp;L専用'!A1938)</f>
        <v/>
      </c>
      <c r="H1938" s="2" t="str">
        <f>IF(鋼材専用!A1938=0,"",鋼材専用!A1938)</f>
        <v/>
      </c>
      <c r="I1938" s="2" t="str">
        <f>IF(Φ部品専用!A1938=0,"",Φ部品専用!A1938)</f>
        <v/>
      </c>
      <c r="J1938" s="2" t="str">
        <f>IF(パイプ専用!A1938=0,"",パイプ専用!A1938)</f>
        <v/>
      </c>
      <c r="K1938" s="2" t="str">
        <f>IF(四角板専用!B1938=0,"",四角板専用!B1938)</f>
        <v/>
      </c>
      <c r="L1938" s="2" t="str">
        <f>IF('FB&amp;L専用'!B1938=0,"",'FB&amp;L専用'!B1938)</f>
        <v/>
      </c>
      <c r="M1938" s="2" t="str">
        <f>IF(鋼材専用!B1938=0,"",鋼材専用!B1938)</f>
        <v/>
      </c>
      <c r="O1938" s="2" t="str">
        <f>IF(パイプ専用!B1938=0,"",パイプ専用!B1938)</f>
        <v/>
      </c>
      <c r="P1938" s="4" t="str">
        <f>IF(四角板専用!M1938=0,"",四角板専用!M1938)</f>
        <v/>
      </c>
      <c r="W1938" s="1" t="s">
        <v>2034</v>
      </c>
      <c r="X1938" s="2" t="str">
        <f t="shared" ca="1" si="112"/>
        <v/>
      </c>
      <c r="Z1938" s="2" t="str">
        <f t="shared" si="113"/>
        <v/>
      </c>
    </row>
    <row r="1939" spans="1:26">
      <c r="A1939" s="2" t="str">
        <f>四角板専用!A1939&amp;四角板専用!B1939</f>
        <v/>
      </c>
      <c r="B1939" s="2" t="str">
        <f>'FB&amp;L専用'!A1939&amp;'FB&amp;L専用'!B1939</f>
        <v/>
      </c>
      <c r="C1939" s="2" t="str">
        <f>鋼材専用!A1939&amp;鋼材専用!B1939</f>
        <v/>
      </c>
      <c r="D1939" s="2" t="str">
        <f>Φ部品専用!A1939&amp;Φ部品専用!B1939</f>
        <v/>
      </c>
      <c r="F1939" s="2" t="str">
        <f>IF(四角板専用!A1939=0,"",四角板専用!A1939)</f>
        <v/>
      </c>
      <c r="G1939" s="2" t="str">
        <f>IF('FB&amp;L専用'!A1939=0,"",'FB&amp;L専用'!A1939)</f>
        <v/>
      </c>
      <c r="H1939" s="2" t="str">
        <f>IF(鋼材専用!A1939=0,"",鋼材専用!A1939)</f>
        <v/>
      </c>
      <c r="I1939" s="2" t="str">
        <f>IF(Φ部品専用!A1939=0,"",Φ部品専用!A1939)</f>
        <v/>
      </c>
      <c r="J1939" s="2" t="str">
        <f>IF(パイプ専用!A1939=0,"",パイプ専用!A1939)</f>
        <v/>
      </c>
      <c r="K1939" s="2" t="str">
        <f>IF(四角板専用!B1939=0,"",四角板専用!B1939)</f>
        <v/>
      </c>
      <c r="L1939" s="2" t="str">
        <f>IF('FB&amp;L専用'!B1939=0,"",'FB&amp;L専用'!B1939)</f>
        <v/>
      </c>
      <c r="M1939" s="2" t="str">
        <f>IF(鋼材専用!B1939=0,"",鋼材専用!B1939)</f>
        <v/>
      </c>
      <c r="O1939" s="2" t="str">
        <f>IF(パイプ専用!B1939=0,"",パイプ専用!B1939)</f>
        <v/>
      </c>
      <c r="P1939" s="4" t="str">
        <f>IF(四角板専用!M1939=0,"",四角板専用!M1939)</f>
        <v/>
      </c>
      <c r="W1939" s="1" t="s">
        <v>2035</v>
      </c>
      <c r="X1939" s="2" t="str">
        <f t="shared" ca="1" si="112"/>
        <v/>
      </c>
      <c r="Z1939" s="2" t="str">
        <f t="shared" si="113"/>
        <v/>
      </c>
    </row>
    <row r="1940" spans="1:26">
      <c r="A1940" s="2" t="str">
        <f>四角板専用!A1940&amp;四角板専用!B1940</f>
        <v/>
      </c>
      <c r="B1940" s="2" t="str">
        <f>'FB&amp;L専用'!A1940&amp;'FB&amp;L専用'!B1940</f>
        <v/>
      </c>
      <c r="C1940" s="2" t="str">
        <f>鋼材専用!A1940&amp;鋼材専用!B1940</f>
        <v/>
      </c>
      <c r="D1940" s="2" t="str">
        <f>Φ部品専用!A1940&amp;Φ部品専用!B1940</f>
        <v/>
      </c>
      <c r="F1940" s="2" t="str">
        <f>IF(四角板専用!A1940=0,"",四角板専用!A1940)</f>
        <v/>
      </c>
      <c r="G1940" s="2" t="str">
        <f>IF('FB&amp;L専用'!A1940=0,"",'FB&amp;L専用'!A1940)</f>
        <v/>
      </c>
      <c r="H1940" s="2" t="str">
        <f>IF(鋼材専用!A1940=0,"",鋼材専用!A1940)</f>
        <v/>
      </c>
      <c r="I1940" s="2" t="str">
        <f>IF(Φ部品専用!A1940=0,"",Φ部品専用!A1940)</f>
        <v/>
      </c>
      <c r="J1940" s="2" t="str">
        <f>IF(パイプ専用!A1940=0,"",パイプ専用!A1940)</f>
        <v/>
      </c>
      <c r="K1940" s="2" t="str">
        <f>IF(四角板専用!B1940=0,"",四角板専用!B1940)</f>
        <v/>
      </c>
      <c r="L1940" s="2" t="str">
        <f>IF('FB&amp;L専用'!B1940=0,"",'FB&amp;L専用'!B1940)</f>
        <v/>
      </c>
      <c r="M1940" s="2" t="str">
        <f>IF(鋼材専用!B1940=0,"",鋼材専用!B1940)</f>
        <v/>
      </c>
      <c r="O1940" s="2" t="str">
        <f>IF(パイプ専用!B1940=0,"",パイプ専用!B1940)</f>
        <v/>
      </c>
      <c r="P1940" s="4" t="str">
        <f>IF(四角板専用!M1940=0,"",四角板専用!M1940)</f>
        <v/>
      </c>
      <c r="W1940" s="1" t="s">
        <v>2036</v>
      </c>
      <c r="X1940" s="2" t="str">
        <f t="shared" ca="1" si="112"/>
        <v/>
      </c>
      <c r="Z1940" s="2" t="str">
        <f t="shared" si="113"/>
        <v/>
      </c>
    </row>
    <row r="1941" spans="1:26">
      <c r="A1941" s="2" t="str">
        <f>四角板専用!A1941&amp;四角板専用!B1941</f>
        <v/>
      </c>
      <c r="B1941" s="2" t="str">
        <f>'FB&amp;L専用'!A1941&amp;'FB&amp;L専用'!B1941</f>
        <v/>
      </c>
      <c r="C1941" s="2" t="str">
        <f>鋼材専用!A1941&amp;鋼材専用!B1941</f>
        <v/>
      </c>
      <c r="D1941" s="2" t="str">
        <f>Φ部品専用!A1941&amp;Φ部品専用!B1941</f>
        <v/>
      </c>
      <c r="F1941" s="2" t="str">
        <f>IF(四角板専用!A1941=0,"",四角板専用!A1941)</f>
        <v/>
      </c>
      <c r="G1941" s="2" t="str">
        <f>IF('FB&amp;L専用'!A1941=0,"",'FB&amp;L専用'!A1941)</f>
        <v/>
      </c>
      <c r="H1941" s="2" t="str">
        <f>IF(鋼材専用!A1941=0,"",鋼材専用!A1941)</f>
        <v/>
      </c>
      <c r="I1941" s="2" t="str">
        <f>IF(Φ部品専用!A1941=0,"",Φ部品専用!A1941)</f>
        <v/>
      </c>
      <c r="J1941" s="2" t="str">
        <f>IF(パイプ専用!A1941=0,"",パイプ専用!A1941)</f>
        <v/>
      </c>
      <c r="K1941" s="2" t="str">
        <f>IF(四角板専用!B1941=0,"",四角板専用!B1941)</f>
        <v/>
      </c>
      <c r="L1941" s="2" t="str">
        <f>IF('FB&amp;L専用'!B1941=0,"",'FB&amp;L専用'!B1941)</f>
        <v/>
      </c>
      <c r="M1941" s="2" t="str">
        <f>IF(鋼材専用!B1941=0,"",鋼材専用!B1941)</f>
        <v/>
      </c>
      <c r="O1941" s="2" t="str">
        <f>IF(パイプ専用!B1941=0,"",パイプ専用!B1941)</f>
        <v/>
      </c>
      <c r="P1941" s="4" t="str">
        <f>IF(四角板専用!M1941=0,"",四角板専用!M1941)</f>
        <v/>
      </c>
      <c r="W1941" s="1" t="s">
        <v>2037</v>
      </c>
      <c r="X1941" s="2" t="str">
        <f t="shared" ca="1" si="112"/>
        <v/>
      </c>
      <c r="Z1941" s="2" t="str">
        <f t="shared" si="113"/>
        <v/>
      </c>
    </row>
    <row r="1942" spans="1:26">
      <c r="A1942" s="2" t="str">
        <f>四角板専用!A1942&amp;四角板専用!B1942</f>
        <v/>
      </c>
      <c r="B1942" s="2" t="str">
        <f>'FB&amp;L専用'!A1942&amp;'FB&amp;L専用'!B1942</f>
        <v/>
      </c>
      <c r="C1942" s="2" t="str">
        <f>鋼材専用!A1942&amp;鋼材専用!B1942</f>
        <v/>
      </c>
      <c r="D1942" s="2" t="str">
        <f>Φ部品専用!A1942&amp;Φ部品専用!B1942</f>
        <v/>
      </c>
      <c r="F1942" s="2" t="str">
        <f>IF(四角板専用!A1942=0,"",四角板専用!A1942)</f>
        <v/>
      </c>
      <c r="G1942" s="2" t="str">
        <f>IF('FB&amp;L専用'!A1942=0,"",'FB&amp;L専用'!A1942)</f>
        <v/>
      </c>
      <c r="H1942" s="2" t="str">
        <f>IF(鋼材専用!A1942=0,"",鋼材専用!A1942)</f>
        <v/>
      </c>
      <c r="I1942" s="2" t="str">
        <f>IF(Φ部品専用!A1942=0,"",Φ部品専用!A1942)</f>
        <v/>
      </c>
      <c r="J1942" s="2" t="str">
        <f>IF(パイプ専用!A1942=0,"",パイプ専用!A1942)</f>
        <v/>
      </c>
      <c r="K1942" s="2" t="str">
        <f>IF(四角板専用!B1942=0,"",四角板専用!B1942)</f>
        <v/>
      </c>
      <c r="L1942" s="2" t="str">
        <f>IF('FB&amp;L専用'!B1942=0,"",'FB&amp;L専用'!B1942)</f>
        <v/>
      </c>
      <c r="M1942" s="2" t="str">
        <f>IF(鋼材専用!B1942=0,"",鋼材専用!B1942)</f>
        <v/>
      </c>
      <c r="O1942" s="2" t="str">
        <f>IF(パイプ専用!B1942=0,"",パイプ専用!B1942)</f>
        <v/>
      </c>
      <c r="P1942" s="4" t="str">
        <f>IF(四角板専用!M1942=0,"",四角板専用!M1942)</f>
        <v/>
      </c>
      <c r="W1942" s="1" t="s">
        <v>2038</v>
      </c>
      <c r="X1942" s="2" t="str">
        <f t="shared" ca="1" si="112"/>
        <v/>
      </c>
      <c r="Z1942" s="2" t="str">
        <f t="shared" si="113"/>
        <v/>
      </c>
    </row>
    <row r="1943" spans="1:26">
      <c r="A1943" s="2" t="str">
        <f>四角板専用!A1943&amp;四角板専用!B1943</f>
        <v/>
      </c>
      <c r="B1943" s="2" t="str">
        <f>'FB&amp;L専用'!A1943&amp;'FB&amp;L専用'!B1943</f>
        <v/>
      </c>
      <c r="C1943" s="2" t="str">
        <f>鋼材専用!A1943&amp;鋼材専用!B1943</f>
        <v/>
      </c>
      <c r="D1943" s="2" t="str">
        <f>Φ部品専用!A1943&amp;Φ部品専用!B1943</f>
        <v/>
      </c>
      <c r="F1943" s="2" t="str">
        <f>IF(四角板専用!A1943=0,"",四角板専用!A1943)</f>
        <v/>
      </c>
      <c r="G1943" s="2" t="str">
        <f>IF('FB&amp;L専用'!A1943=0,"",'FB&amp;L専用'!A1943)</f>
        <v/>
      </c>
      <c r="H1943" s="2" t="str">
        <f>IF(鋼材専用!A1943=0,"",鋼材専用!A1943)</f>
        <v/>
      </c>
      <c r="I1943" s="2" t="str">
        <f>IF(Φ部品専用!A1943=0,"",Φ部品専用!A1943)</f>
        <v/>
      </c>
      <c r="J1943" s="2" t="str">
        <f>IF(パイプ専用!A1943=0,"",パイプ専用!A1943)</f>
        <v/>
      </c>
      <c r="K1943" s="2" t="str">
        <f>IF(四角板専用!B1943=0,"",四角板専用!B1943)</f>
        <v/>
      </c>
      <c r="L1943" s="2" t="str">
        <f>IF('FB&amp;L専用'!B1943=0,"",'FB&amp;L専用'!B1943)</f>
        <v/>
      </c>
      <c r="M1943" s="2" t="str">
        <f>IF(鋼材専用!B1943=0,"",鋼材専用!B1943)</f>
        <v/>
      </c>
      <c r="O1943" s="2" t="str">
        <f>IF(パイプ専用!B1943=0,"",パイプ専用!B1943)</f>
        <v/>
      </c>
      <c r="P1943" s="4" t="str">
        <f>IF(四角板専用!M1943=0,"",四角板専用!M1943)</f>
        <v/>
      </c>
      <c r="W1943" s="1" t="s">
        <v>2039</v>
      </c>
      <c r="X1943" s="2" t="str">
        <f t="shared" ca="1" si="112"/>
        <v/>
      </c>
      <c r="Z1943" s="2" t="str">
        <f t="shared" si="113"/>
        <v/>
      </c>
    </row>
    <row r="1944" spans="1:26">
      <c r="A1944" s="2" t="str">
        <f>四角板専用!A1944&amp;四角板専用!B1944</f>
        <v/>
      </c>
      <c r="B1944" s="2" t="str">
        <f>'FB&amp;L専用'!A1944&amp;'FB&amp;L専用'!B1944</f>
        <v/>
      </c>
      <c r="C1944" s="2" t="str">
        <f>鋼材専用!A1944&amp;鋼材専用!B1944</f>
        <v/>
      </c>
      <c r="D1944" s="2" t="str">
        <f>Φ部品専用!A1944&amp;Φ部品専用!B1944</f>
        <v/>
      </c>
      <c r="F1944" s="2" t="str">
        <f>IF(四角板専用!A1944=0,"",四角板専用!A1944)</f>
        <v/>
      </c>
      <c r="G1944" s="2" t="str">
        <f>IF('FB&amp;L専用'!A1944=0,"",'FB&amp;L専用'!A1944)</f>
        <v/>
      </c>
      <c r="H1944" s="2" t="str">
        <f>IF(鋼材専用!A1944=0,"",鋼材専用!A1944)</f>
        <v/>
      </c>
      <c r="I1944" s="2" t="str">
        <f>IF(Φ部品専用!A1944=0,"",Φ部品専用!A1944)</f>
        <v/>
      </c>
      <c r="J1944" s="2" t="str">
        <f>IF(パイプ専用!A1944=0,"",パイプ専用!A1944)</f>
        <v/>
      </c>
      <c r="K1944" s="2" t="str">
        <f>IF(四角板専用!B1944=0,"",四角板専用!B1944)</f>
        <v/>
      </c>
      <c r="L1944" s="2" t="str">
        <f>IF('FB&amp;L専用'!B1944=0,"",'FB&amp;L専用'!B1944)</f>
        <v/>
      </c>
      <c r="M1944" s="2" t="str">
        <f>IF(鋼材専用!B1944=0,"",鋼材専用!B1944)</f>
        <v/>
      </c>
      <c r="O1944" s="2" t="str">
        <f>IF(パイプ専用!B1944=0,"",パイプ専用!B1944)</f>
        <v/>
      </c>
      <c r="P1944" s="4" t="str">
        <f>IF(四角板専用!M1944=0,"",四角板専用!M1944)</f>
        <v/>
      </c>
      <c r="W1944" s="1" t="s">
        <v>2040</v>
      </c>
      <c r="X1944" s="2" t="str">
        <f t="shared" ca="1" si="112"/>
        <v/>
      </c>
      <c r="Z1944" s="2" t="str">
        <f t="shared" si="113"/>
        <v/>
      </c>
    </row>
    <row r="1945" spans="1:26">
      <c r="A1945" s="2" t="str">
        <f>四角板専用!A1945&amp;四角板専用!B1945</f>
        <v/>
      </c>
      <c r="B1945" s="2" t="str">
        <f>'FB&amp;L専用'!A1945&amp;'FB&amp;L専用'!B1945</f>
        <v/>
      </c>
      <c r="C1945" s="2" t="str">
        <f>鋼材専用!A1945&amp;鋼材専用!B1945</f>
        <v/>
      </c>
      <c r="D1945" s="2" t="str">
        <f>Φ部品専用!A1945&amp;Φ部品専用!B1945</f>
        <v/>
      </c>
      <c r="F1945" s="2" t="str">
        <f>IF(四角板専用!A1945=0,"",四角板専用!A1945)</f>
        <v/>
      </c>
      <c r="G1945" s="2" t="str">
        <f>IF('FB&amp;L専用'!A1945=0,"",'FB&amp;L専用'!A1945)</f>
        <v/>
      </c>
      <c r="H1945" s="2" t="str">
        <f>IF(鋼材専用!A1945=0,"",鋼材専用!A1945)</f>
        <v/>
      </c>
      <c r="I1945" s="2" t="str">
        <f>IF(Φ部品専用!A1945=0,"",Φ部品専用!A1945)</f>
        <v/>
      </c>
      <c r="J1945" s="2" t="str">
        <f>IF(パイプ専用!A1945=0,"",パイプ専用!A1945)</f>
        <v/>
      </c>
      <c r="K1945" s="2" t="str">
        <f>IF(四角板専用!B1945=0,"",四角板専用!B1945)</f>
        <v/>
      </c>
      <c r="L1945" s="2" t="str">
        <f>IF('FB&amp;L専用'!B1945=0,"",'FB&amp;L専用'!B1945)</f>
        <v/>
      </c>
      <c r="M1945" s="2" t="str">
        <f>IF(鋼材専用!B1945=0,"",鋼材専用!B1945)</f>
        <v/>
      </c>
      <c r="O1945" s="2" t="str">
        <f>IF(パイプ専用!B1945=0,"",パイプ専用!B1945)</f>
        <v/>
      </c>
      <c r="P1945" s="4" t="str">
        <f>IF(四角板専用!M1945=0,"",四角板専用!M1945)</f>
        <v/>
      </c>
      <c r="W1945" s="1" t="s">
        <v>2041</v>
      </c>
      <c r="X1945" s="2" t="str">
        <f t="shared" ca="1" si="112"/>
        <v/>
      </c>
      <c r="Z1945" s="2" t="str">
        <f t="shared" si="113"/>
        <v/>
      </c>
    </row>
    <row r="1946" spans="1:26">
      <c r="A1946" s="2" t="str">
        <f>四角板専用!A1946&amp;四角板専用!B1946</f>
        <v/>
      </c>
      <c r="B1946" s="2" t="str">
        <f>'FB&amp;L専用'!A1946&amp;'FB&amp;L専用'!B1946</f>
        <v/>
      </c>
      <c r="C1946" s="2" t="str">
        <f>鋼材専用!A1946&amp;鋼材専用!B1946</f>
        <v/>
      </c>
      <c r="D1946" s="2" t="str">
        <f>Φ部品専用!A1946&amp;Φ部品専用!B1946</f>
        <v/>
      </c>
      <c r="F1946" s="2" t="str">
        <f>IF(四角板専用!A1946=0,"",四角板専用!A1946)</f>
        <v/>
      </c>
      <c r="G1946" s="2" t="str">
        <f>IF('FB&amp;L専用'!A1946=0,"",'FB&amp;L専用'!A1946)</f>
        <v/>
      </c>
      <c r="H1946" s="2" t="str">
        <f>IF(鋼材専用!A1946=0,"",鋼材専用!A1946)</f>
        <v/>
      </c>
      <c r="I1946" s="2" t="str">
        <f>IF(Φ部品専用!A1946=0,"",Φ部品専用!A1946)</f>
        <v/>
      </c>
      <c r="J1946" s="2" t="str">
        <f>IF(パイプ専用!A1946=0,"",パイプ専用!A1946)</f>
        <v/>
      </c>
      <c r="K1946" s="2" t="str">
        <f>IF(四角板専用!B1946=0,"",四角板専用!B1946)</f>
        <v/>
      </c>
      <c r="L1946" s="2" t="str">
        <f>IF('FB&amp;L専用'!B1946=0,"",'FB&amp;L専用'!B1946)</f>
        <v/>
      </c>
      <c r="M1946" s="2" t="str">
        <f>IF(鋼材専用!B1946=0,"",鋼材専用!B1946)</f>
        <v/>
      </c>
      <c r="O1946" s="2" t="str">
        <f>IF(パイプ専用!B1946=0,"",パイプ専用!B1946)</f>
        <v/>
      </c>
      <c r="P1946" s="4" t="str">
        <f>IF(四角板専用!M1946=0,"",四角板専用!M1946)</f>
        <v/>
      </c>
      <c r="W1946" s="1" t="s">
        <v>2042</v>
      </c>
      <c r="X1946" s="2" t="str">
        <f t="shared" ca="1" si="112"/>
        <v/>
      </c>
      <c r="Z1946" s="2" t="str">
        <f t="shared" si="113"/>
        <v/>
      </c>
    </row>
    <row r="1947" spans="1:26">
      <c r="A1947" s="2" t="str">
        <f>四角板専用!A1947&amp;四角板専用!B1947</f>
        <v/>
      </c>
      <c r="B1947" s="2" t="str">
        <f>'FB&amp;L専用'!A1947&amp;'FB&amp;L専用'!B1947</f>
        <v/>
      </c>
      <c r="C1947" s="2" t="str">
        <f>鋼材専用!A1947&amp;鋼材専用!B1947</f>
        <v/>
      </c>
      <c r="D1947" s="2" t="str">
        <f>Φ部品専用!A1947&amp;Φ部品専用!B1947</f>
        <v/>
      </c>
      <c r="F1947" s="2" t="str">
        <f>IF(四角板専用!A1947=0,"",四角板専用!A1947)</f>
        <v/>
      </c>
      <c r="G1947" s="2" t="str">
        <f>IF('FB&amp;L専用'!A1947=0,"",'FB&amp;L専用'!A1947)</f>
        <v/>
      </c>
      <c r="H1947" s="2" t="str">
        <f>IF(鋼材専用!A1947=0,"",鋼材専用!A1947)</f>
        <v/>
      </c>
      <c r="I1947" s="2" t="str">
        <f>IF(Φ部品専用!A1947=0,"",Φ部品専用!A1947)</f>
        <v/>
      </c>
      <c r="J1947" s="2" t="str">
        <f>IF(パイプ専用!A1947=0,"",パイプ専用!A1947)</f>
        <v/>
      </c>
      <c r="K1947" s="2" t="str">
        <f>IF(四角板専用!B1947=0,"",四角板専用!B1947)</f>
        <v/>
      </c>
      <c r="L1947" s="2" t="str">
        <f>IF('FB&amp;L専用'!B1947=0,"",'FB&amp;L専用'!B1947)</f>
        <v/>
      </c>
      <c r="M1947" s="2" t="str">
        <f>IF(鋼材専用!B1947=0,"",鋼材専用!B1947)</f>
        <v/>
      </c>
      <c r="O1947" s="2" t="str">
        <f>IF(パイプ専用!B1947=0,"",パイプ専用!B1947)</f>
        <v/>
      </c>
      <c r="P1947" s="4" t="str">
        <f>IF(四角板専用!M1947=0,"",四角板専用!M1947)</f>
        <v/>
      </c>
      <c r="W1947" s="1" t="s">
        <v>2043</v>
      </c>
      <c r="X1947" s="2" t="str">
        <f t="shared" ca="1" si="112"/>
        <v/>
      </c>
      <c r="Z1947" s="2" t="str">
        <f t="shared" si="113"/>
        <v/>
      </c>
    </row>
    <row r="1948" spans="1:26">
      <c r="A1948" s="2" t="str">
        <f>四角板専用!A1948&amp;四角板専用!B1948</f>
        <v/>
      </c>
      <c r="B1948" s="2" t="str">
        <f>'FB&amp;L専用'!A1948&amp;'FB&amp;L専用'!B1948</f>
        <v/>
      </c>
      <c r="C1948" s="2" t="str">
        <f>鋼材専用!A1948&amp;鋼材専用!B1948</f>
        <v/>
      </c>
      <c r="D1948" s="2" t="str">
        <f>Φ部品専用!A1948&amp;Φ部品専用!B1948</f>
        <v/>
      </c>
      <c r="F1948" s="2" t="str">
        <f>IF(四角板専用!A1948=0,"",四角板専用!A1948)</f>
        <v/>
      </c>
      <c r="G1948" s="2" t="str">
        <f>IF('FB&amp;L専用'!A1948=0,"",'FB&amp;L専用'!A1948)</f>
        <v/>
      </c>
      <c r="H1948" s="2" t="str">
        <f>IF(鋼材専用!A1948=0,"",鋼材専用!A1948)</f>
        <v/>
      </c>
      <c r="I1948" s="2" t="str">
        <f>IF(Φ部品専用!A1948=0,"",Φ部品専用!A1948)</f>
        <v/>
      </c>
      <c r="J1948" s="2" t="str">
        <f>IF(パイプ専用!A1948=0,"",パイプ専用!A1948)</f>
        <v/>
      </c>
      <c r="K1948" s="2" t="str">
        <f>IF(四角板専用!B1948=0,"",四角板専用!B1948)</f>
        <v/>
      </c>
      <c r="L1948" s="2" t="str">
        <f>IF('FB&amp;L専用'!B1948=0,"",'FB&amp;L専用'!B1948)</f>
        <v/>
      </c>
      <c r="M1948" s="2" t="str">
        <f>IF(鋼材専用!B1948=0,"",鋼材専用!B1948)</f>
        <v/>
      </c>
      <c r="O1948" s="2" t="str">
        <f>IF(パイプ専用!B1948=0,"",パイプ専用!B1948)</f>
        <v/>
      </c>
      <c r="P1948" s="4" t="str">
        <f>IF(四角板専用!M1948=0,"",四角板専用!M1948)</f>
        <v/>
      </c>
      <c r="W1948" s="1" t="s">
        <v>2044</v>
      </c>
      <c r="X1948" s="2" t="str">
        <f t="shared" ca="1" si="112"/>
        <v/>
      </c>
      <c r="Z1948" s="2" t="str">
        <f t="shared" si="113"/>
        <v/>
      </c>
    </row>
    <row r="1949" spans="1:26">
      <c r="A1949" s="2" t="str">
        <f>四角板専用!A1949&amp;四角板専用!B1949</f>
        <v/>
      </c>
      <c r="B1949" s="2" t="str">
        <f>'FB&amp;L専用'!A1949&amp;'FB&amp;L専用'!B1949</f>
        <v/>
      </c>
      <c r="C1949" s="2" t="str">
        <f>鋼材専用!A1949&amp;鋼材専用!B1949</f>
        <v/>
      </c>
      <c r="D1949" s="2" t="str">
        <f>Φ部品専用!A1949&amp;Φ部品専用!B1949</f>
        <v/>
      </c>
      <c r="F1949" s="2" t="str">
        <f>IF(四角板専用!A1949=0,"",四角板専用!A1949)</f>
        <v/>
      </c>
      <c r="G1949" s="2" t="str">
        <f>IF('FB&amp;L専用'!A1949=0,"",'FB&amp;L専用'!A1949)</f>
        <v/>
      </c>
      <c r="H1949" s="2" t="str">
        <f>IF(鋼材専用!A1949=0,"",鋼材専用!A1949)</f>
        <v/>
      </c>
      <c r="I1949" s="2" t="str">
        <f>IF(Φ部品専用!A1949=0,"",Φ部品専用!A1949)</f>
        <v/>
      </c>
      <c r="J1949" s="2" t="str">
        <f>IF(パイプ専用!A1949=0,"",パイプ専用!A1949)</f>
        <v/>
      </c>
      <c r="K1949" s="2" t="str">
        <f>IF(四角板専用!B1949=0,"",四角板専用!B1949)</f>
        <v/>
      </c>
      <c r="L1949" s="2" t="str">
        <f>IF('FB&amp;L専用'!B1949=0,"",'FB&amp;L専用'!B1949)</f>
        <v/>
      </c>
      <c r="M1949" s="2" t="str">
        <f>IF(鋼材専用!B1949=0,"",鋼材専用!B1949)</f>
        <v/>
      </c>
      <c r="O1949" s="2" t="str">
        <f>IF(パイプ専用!B1949=0,"",パイプ専用!B1949)</f>
        <v/>
      </c>
      <c r="P1949" s="4" t="str">
        <f>IF(四角板専用!M1949=0,"",四角板専用!M1949)</f>
        <v/>
      </c>
      <c r="W1949" s="1" t="s">
        <v>2045</v>
      </c>
      <c r="X1949" s="2" t="str">
        <f t="shared" ca="1" si="112"/>
        <v/>
      </c>
      <c r="Z1949" s="2" t="str">
        <f t="shared" si="113"/>
        <v/>
      </c>
    </row>
    <row r="1950" spans="1:26">
      <c r="A1950" s="2" t="str">
        <f>四角板専用!A1950&amp;四角板専用!B1950</f>
        <v/>
      </c>
      <c r="B1950" s="2" t="str">
        <f>'FB&amp;L専用'!A1950&amp;'FB&amp;L専用'!B1950</f>
        <v/>
      </c>
      <c r="C1950" s="2" t="str">
        <f>鋼材専用!A1950&amp;鋼材専用!B1950</f>
        <v/>
      </c>
      <c r="D1950" s="2" t="str">
        <f>Φ部品専用!A1950&amp;Φ部品専用!B1950</f>
        <v/>
      </c>
      <c r="F1950" s="2" t="str">
        <f>IF(四角板専用!A1950=0,"",四角板専用!A1950)</f>
        <v/>
      </c>
      <c r="G1950" s="2" t="str">
        <f>IF('FB&amp;L専用'!A1950=0,"",'FB&amp;L専用'!A1950)</f>
        <v/>
      </c>
      <c r="H1950" s="2" t="str">
        <f>IF(鋼材専用!A1950=0,"",鋼材専用!A1950)</f>
        <v/>
      </c>
      <c r="I1950" s="2" t="str">
        <f>IF(Φ部品専用!A1950=0,"",Φ部品専用!A1950)</f>
        <v/>
      </c>
      <c r="J1950" s="2" t="str">
        <f>IF(パイプ専用!A1950=0,"",パイプ専用!A1950)</f>
        <v/>
      </c>
      <c r="K1950" s="2" t="str">
        <f>IF(四角板専用!B1950=0,"",四角板専用!B1950)</f>
        <v/>
      </c>
      <c r="L1950" s="2" t="str">
        <f>IF('FB&amp;L専用'!B1950=0,"",'FB&amp;L専用'!B1950)</f>
        <v/>
      </c>
      <c r="M1950" s="2" t="str">
        <f>IF(鋼材専用!B1950=0,"",鋼材専用!B1950)</f>
        <v/>
      </c>
      <c r="O1950" s="2" t="str">
        <f>IF(パイプ専用!B1950=0,"",パイプ専用!B1950)</f>
        <v/>
      </c>
      <c r="P1950" s="4" t="str">
        <f>IF(四角板専用!M1950=0,"",四角板専用!M1950)</f>
        <v/>
      </c>
      <c r="W1950" s="1" t="s">
        <v>2046</v>
      </c>
      <c r="X1950" s="2" t="str">
        <f t="shared" ca="1" si="112"/>
        <v/>
      </c>
      <c r="Z1950" s="2" t="str">
        <f t="shared" si="113"/>
        <v/>
      </c>
    </row>
    <row r="1951" spans="1:26">
      <c r="A1951" s="2" t="str">
        <f>四角板専用!A1951&amp;四角板専用!B1951</f>
        <v/>
      </c>
      <c r="B1951" s="2" t="str">
        <f>'FB&amp;L専用'!A1951&amp;'FB&amp;L専用'!B1951</f>
        <v/>
      </c>
      <c r="C1951" s="2" t="str">
        <f>鋼材専用!A1951&amp;鋼材専用!B1951</f>
        <v/>
      </c>
      <c r="D1951" s="2" t="str">
        <f>Φ部品専用!A1951&amp;Φ部品専用!B1951</f>
        <v/>
      </c>
      <c r="F1951" s="2" t="str">
        <f>IF(四角板専用!A1951=0,"",四角板専用!A1951)</f>
        <v/>
      </c>
      <c r="G1951" s="2" t="str">
        <f>IF('FB&amp;L専用'!A1951=0,"",'FB&amp;L専用'!A1951)</f>
        <v/>
      </c>
      <c r="H1951" s="2" t="str">
        <f>IF(鋼材専用!A1951=0,"",鋼材専用!A1951)</f>
        <v/>
      </c>
      <c r="I1951" s="2" t="str">
        <f>IF(Φ部品専用!A1951=0,"",Φ部品専用!A1951)</f>
        <v/>
      </c>
      <c r="J1951" s="2" t="str">
        <f>IF(パイプ専用!A1951=0,"",パイプ専用!A1951)</f>
        <v/>
      </c>
      <c r="K1951" s="2" t="str">
        <f>IF(四角板専用!B1951=0,"",四角板専用!B1951)</f>
        <v/>
      </c>
      <c r="L1951" s="2" t="str">
        <f>IF('FB&amp;L専用'!B1951=0,"",'FB&amp;L専用'!B1951)</f>
        <v/>
      </c>
      <c r="M1951" s="2" t="str">
        <f>IF(鋼材専用!B1951=0,"",鋼材専用!B1951)</f>
        <v/>
      </c>
      <c r="O1951" s="2" t="str">
        <f>IF(パイプ専用!B1951=0,"",パイプ専用!B1951)</f>
        <v/>
      </c>
      <c r="P1951" s="4" t="str">
        <f>IF(四角板専用!M1951=0,"",四角板専用!M1951)</f>
        <v/>
      </c>
      <c r="W1951" s="1" t="s">
        <v>2047</v>
      </c>
      <c r="X1951" s="2" t="str">
        <f t="shared" ca="1" si="112"/>
        <v/>
      </c>
      <c r="Z1951" s="2" t="str">
        <f t="shared" si="113"/>
        <v/>
      </c>
    </row>
    <row r="1952" spans="1:26">
      <c r="A1952" s="2" t="str">
        <f>四角板専用!A1952&amp;四角板専用!B1952</f>
        <v/>
      </c>
      <c r="B1952" s="2" t="str">
        <f>'FB&amp;L専用'!A1952&amp;'FB&amp;L専用'!B1952</f>
        <v/>
      </c>
      <c r="C1952" s="2" t="str">
        <f>鋼材専用!A1952&amp;鋼材専用!B1952</f>
        <v/>
      </c>
      <c r="D1952" s="2" t="str">
        <f>Φ部品専用!A1952&amp;Φ部品専用!B1952</f>
        <v/>
      </c>
      <c r="F1952" s="2" t="str">
        <f>IF(四角板専用!A1952=0,"",四角板専用!A1952)</f>
        <v/>
      </c>
      <c r="G1952" s="2" t="str">
        <f>IF('FB&amp;L専用'!A1952=0,"",'FB&amp;L専用'!A1952)</f>
        <v/>
      </c>
      <c r="H1952" s="2" t="str">
        <f>IF(鋼材専用!A1952=0,"",鋼材専用!A1952)</f>
        <v/>
      </c>
      <c r="I1952" s="2" t="str">
        <f>IF(Φ部品専用!A1952=0,"",Φ部品専用!A1952)</f>
        <v/>
      </c>
      <c r="J1952" s="2" t="str">
        <f>IF(パイプ専用!A1952=0,"",パイプ専用!A1952)</f>
        <v/>
      </c>
      <c r="K1952" s="2" t="str">
        <f>IF(四角板専用!B1952=0,"",四角板専用!B1952)</f>
        <v/>
      </c>
      <c r="L1952" s="2" t="str">
        <f>IF('FB&amp;L専用'!B1952=0,"",'FB&amp;L専用'!B1952)</f>
        <v/>
      </c>
      <c r="M1952" s="2" t="str">
        <f>IF(鋼材専用!B1952=0,"",鋼材専用!B1952)</f>
        <v/>
      </c>
      <c r="O1952" s="2" t="str">
        <f>IF(パイプ専用!B1952=0,"",パイプ専用!B1952)</f>
        <v/>
      </c>
      <c r="P1952" s="4" t="str">
        <f>IF(四角板専用!M1952=0,"",四角板専用!M1952)</f>
        <v/>
      </c>
      <c r="W1952" s="1" t="s">
        <v>2048</v>
      </c>
      <c r="X1952" s="2" t="str">
        <f t="shared" ca="1" si="112"/>
        <v/>
      </c>
      <c r="Z1952" s="2" t="str">
        <f t="shared" si="113"/>
        <v/>
      </c>
    </row>
    <row r="1953" spans="1:26">
      <c r="A1953" s="2" t="str">
        <f>四角板専用!A1953&amp;四角板専用!B1953</f>
        <v/>
      </c>
      <c r="B1953" s="2" t="str">
        <f>'FB&amp;L専用'!A1953&amp;'FB&amp;L専用'!B1953</f>
        <v/>
      </c>
      <c r="C1953" s="2" t="str">
        <f>鋼材専用!A1953&amp;鋼材専用!B1953</f>
        <v/>
      </c>
      <c r="D1953" s="2" t="str">
        <f>Φ部品専用!A1953&amp;Φ部品専用!B1953</f>
        <v/>
      </c>
      <c r="F1953" s="2" t="str">
        <f>IF(四角板専用!A1953=0,"",四角板専用!A1953)</f>
        <v/>
      </c>
      <c r="G1953" s="2" t="str">
        <f>IF('FB&amp;L専用'!A1953=0,"",'FB&amp;L専用'!A1953)</f>
        <v/>
      </c>
      <c r="H1953" s="2" t="str">
        <f>IF(鋼材専用!A1953=0,"",鋼材専用!A1953)</f>
        <v/>
      </c>
      <c r="I1953" s="2" t="str">
        <f>IF(Φ部品専用!A1953=0,"",Φ部品専用!A1953)</f>
        <v/>
      </c>
      <c r="J1953" s="2" t="str">
        <f>IF(パイプ専用!A1953=0,"",パイプ専用!A1953)</f>
        <v/>
      </c>
      <c r="K1953" s="2" t="str">
        <f>IF(四角板専用!B1953=0,"",四角板専用!B1953)</f>
        <v/>
      </c>
      <c r="L1953" s="2" t="str">
        <f>IF('FB&amp;L専用'!B1953=0,"",'FB&amp;L専用'!B1953)</f>
        <v/>
      </c>
      <c r="M1953" s="2" t="str">
        <f>IF(鋼材専用!B1953=0,"",鋼材専用!B1953)</f>
        <v/>
      </c>
      <c r="O1953" s="2" t="str">
        <f>IF(パイプ専用!B1953=0,"",パイプ専用!B1953)</f>
        <v/>
      </c>
      <c r="P1953" s="4" t="str">
        <f>IF(四角板専用!M1953=0,"",四角板専用!M1953)</f>
        <v/>
      </c>
      <c r="W1953" s="1" t="s">
        <v>2049</v>
      </c>
      <c r="X1953" s="2" t="str">
        <f t="shared" ca="1" si="112"/>
        <v/>
      </c>
      <c r="Z1953" s="2" t="str">
        <f t="shared" si="113"/>
        <v/>
      </c>
    </row>
    <row r="1954" spans="1:26">
      <c r="A1954" s="2" t="str">
        <f>四角板専用!A1954&amp;四角板専用!B1954</f>
        <v/>
      </c>
      <c r="B1954" s="2" t="str">
        <f>'FB&amp;L専用'!A1954&amp;'FB&amp;L専用'!B1954</f>
        <v/>
      </c>
      <c r="C1954" s="2" t="str">
        <f>鋼材専用!A1954&amp;鋼材専用!B1954</f>
        <v/>
      </c>
      <c r="D1954" s="2" t="str">
        <f>Φ部品専用!A1954&amp;Φ部品専用!B1954</f>
        <v/>
      </c>
      <c r="F1954" s="2" t="str">
        <f>IF(四角板専用!A1954=0,"",四角板専用!A1954)</f>
        <v/>
      </c>
      <c r="G1954" s="2" t="str">
        <f>IF('FB&amp;L専用'!A1954=0,"",'FB&amp;L専用'!A1954)</f>
        <v/>
      </c>
      <c r="H1954" s="2" t="str">
        <f>IF(鋼材専用!A1954=0,"",鋼材専用!A1954)</f>
        <v/>
      </c>
      <c r="I1954" s="2" t="str">
        <f>IF(Φ部品専用!A1954=0,"",Φ部品専用!A1954)</f>
        <v/>
      </c>
      <c r="J1954" s="2" t="str">
        <f>IF(パイプ専用!A1954=0,"",パイプ専用!A1954)</f>
        <v/>
      </c>
      <c r="K1954" s="2" t="str">
        <f>IF(四角板専用!B1954=0,"",四角板専用!B1954)</f>
        <v/>
      </c>
      <c r="L1954" s="2" t="str">
        <f>IF('FB&amp;L専用'!B1954=0,"",'FB&amp;L専用'!B1954)</f>
        <v/>
      </c>
      <c r="M1954" s="2" t="str">
        <f>IF(鋼材専用!B1954=0,"",鋼材専用!B1954)</f>
        <v/>
      </c>
      <c r="O1954" s="2" t="str">
        <f>IF(パイプ専用!B1954=0,"",パイプ専用!B1954)</f>
        <v/>
      </c>
      <c r="P1954" s="4" t="str">
        <f>IF(四角板専用!M1954=0,"",四角板専用!M1954)</f>
        <v/>
      </c>
      <c r="W1954" s="1" t="s">
        <v>2050</v>
      </c>
      <c r="X1954" s="2" t="str">
        <f t="shared" ca="1" si="112"/>
        <v/>
      </c>
      <c r="Z1954" s="2" t="str">
        <f t="shared" si="113"/>
        <v/>
      </c>
    </row>
    <row r="1955" spans="1:26">
      <c r="A1955" s="2" t="str">
        <f>四角板専用!A1955&amp;四角板専用!B1955</f>
        <v/>
      </c>
      <c r="B1955" s="2" t="str">
        <f>'FB&amp;L専用'!A1955&amp;'FB&amp;L専用'!B1955</f>
        <v/>
      </c>
      <c r="C1955" s="2" t="str">
        <f>鋼材専用!A1955&amp;鋼材専用!B1955</f>
        <v/>
      </c>
      <c r="D1955" s="2" t="str">
        <f>Φ部品専用!A1955&amp;Φ部品専用!B1955</f>
        <v/>
      </c>
      <c r="F1955" s="2" t="str">
        <f>IF(四角板専用!A1955=0,"",四角板専用!A1955)</f>
        <v/>
      </c>
      <c r="G1955" s="2" t="str">
        <f>IF('FB&amp;L専用'!A1955=0,"",'FB&amp;L専用'!A1955)</f>
        <v/>
      </c>
      <c r="H1955" s="2" t="str">
        <f>IF(鋼材専用!A1955=0,"",鋼材専用!A1955)</f>
        <v/>
      </c>
      <c r="I1955" s="2" t="str">
        <f>IF(Φ部品専用!A1955=0,"",Φ部品専用!A1955)</f>
        <v/>
      </c>
      <c r="J1955" s="2" t="str">
        <f>IF(パイプ専用!A1955=0,"",パイプ専用!A1955)</f>
        <v/>
      </c>
      <c r="K1955" s="2" t="str">
        <f>IF(四角板専用!B1955=0,"",四角板専用!B1955)</f>
        <v/>
      </c>
      <c r="L1955" s="2" t="str">
        <f>IF('FB&amp;L専用'!B1955=0,"",'FB&amp;L専用'!B1955)</f>
        <v/>
      </c>
      <c r="M1955" s="2" t="str">
        <f>IF(鋼材専用!B1955=0,"",鋼材専用!B1955)</f>
        <v/>
      </c>
      <c r="O1955" s="2" t="str">
        <f>IF(パイプ専用!B1955=0,"",パイプ専用!B1955)</f>
        <v/>
      </c>
      <c r="P1955" s="4" t="str">
        <f>IF(四角板専用!M1955=0,"",四角板専用!M1955)</f>
        <v/>
      </c>
      <c r="W1955" s="1" t="s">
        <v>2051</v>
      </c>
      <c r="X1955" s="2" t="str">
        <f t="shared" ca="1" si="112"/>
        <v/>
      </c>
      <c r="Z1955" s="2" t="str">
        <f t="shared" si="113"/>
        <v/>
      </c>
    </row>
    <row r="1956" spans="1:26">
      <c r="A1956" s="2" t="str">
        <f>四角板専用!A1956&amp;四角板専用!B1956</f>
        <v/>
      </c>
      <c r="B1956" s="2" t="str">
        <f>'FB&amp;L専用'!A1956&amp;'FB&amp;L専用'!B1956</f>
        <v/>
      </c>
      <c r="C1956" s="2" t="str">
        <f>鋼材専用!A1956&amp;鋼材専用!B1956</f>
        <v/>
      </c>
      <c r="D1956" s="2" t="str">
        <f>Φ部品専用!A1956&amp;Φ部品専用!B1956</f>
        <v/>
      </c>
      <c r="F1956" s="2" t="str">
        <f>IF(四角板専用!A1956=0,"",四角板専用!A1956)</f>
        <v/>
      </c>
      <c r="G1956" s="2" t="str">
        <f>IF('FB&amp;L専用'!A1956=0,"",'FB&amp;L専用'!A1956)</f>
        <v/>
      </c>
      <c r="H1956" s="2" t="str">
        <f>IF(鋼材専用!A1956=0,"",鋼材専用!A1956)</f>
        <v/>
      </c>
      <c r="I1956" s="2" t="str">
        <f>IF(Φ部品専用!A1956=0,"",Φ部品専用!A1956)</f>
        <v/>
      </c>
      <c r="J1956" s="2" t="str">
        <f>IF(パイプ専用!A1956=0,"",パイプ専用!A1956)</f>
        <v/>
      </c>
      <c r="K1956" s="2" t="str">
        <f>IF(四角板専用!B1956=0,"",四角板専用!B1956)</f>
        <v/>
      </c>
      <c r="L1956" s="2" t="str">
        <f>IF('FB&amp;L専用'!B1956=0,"",'FB&amp;L専用'!B1956)</f>
        <v/>
      </c>
      <c r="M1956" s="2" t="str">
        <f>IF(鋼材専用!B1956=0,"",鋼材専用!B1956)</f>
        <v/>
      </c>
      <c r="O1956" s="2" t="str">
        <f>IF(パイプ専用!B1956=0,"",パイプ専用!B1956)</f>
        <v/>
      </c>
      <c r="P1956" s="4" t="str">
        <f>IF(四角板専用!M1956=0,"",四角板専用!M1956)</f>
        <v/>
      </c>
      <c r="W1956" s="1" t="s">
        <v>2052</v>
      </c>
      <c r="X1956" s="2" t="str">
        <f t="shared" ca="1" si="112"/>
        <v/>
      </c>
      <c r="Z1956" s="2" t="str">
        <f t="shared" si="113"/>
        <v/>
      </c>
    </row>
    <row r="1957" spans="1:26">
      <c r="A1957" s="2" t="str">
        <f>四角板専用!A1957&amp;四角板専用!B1957</f>
        <v/>
      </c>
      <c r="B1957" s="2" t="str">
        <f>'FB&amp;L専用'!A1957&amp;'FB&amp;L専用'!B1957</f>
        <v/>
      </c>
      <c r="C1957" s="2" t="str">
        <f>鋼材専用!A1957&amp;鋼材専用!B1957</f>
        <v/>
      </c>
      <c r="D1957" s="2" t="str">
        <f>Φ部品専用!A1957&amp;Φ部品専用!B1957</f>
        <v/>
      </c>
      <c r="F1957" s="2" t="str">
        <f>IF(四角板専用!A1957=0,"",四角板専用!A1957)</f>
        <v/>
      </c>
      <c r="G1957" s="2" t="str">
        <f>IF('FB&amp;L専用'!A1957=0,"",'FB&amp;L専用'!A1957)</f>
        <v/>
      </c>
      <c r="H1957" s="2" t="str">
        <f>IF(鋼材専用!A1957=0,"",鋼材専用!A1957)</f>
        <v/>
      </c>
      <c r="I1957" s="2" t="str">
        <f>IF(Φ部品専用!A1957=0,"",Φ部品専用!A1957)</f>
        <v/>
      </c>
      <c r="J1957" s="2" t="str">
        <f>IF(パイプ専用!A1957=0,"",パイプ専用!A1957)</f>
        <v/>
      </c>
      <c r="K1957" s="2" t="str">
        <f>IF(四角板専用!B1957=0,"",四角板専用!B1957)</f>
        <v/>
      </c>
      <c r="L1957" s="2" t="str">
        <f>IF('FB&amp;L専用'!B1957=0,"",'FB&amp;L専用'!B1957)</f>
        <v/>
      </c>
      <c r="M1957" s="2" t="str">
        <f>IF(鋼材専用!B1957=0,"",鋼材専用!B1957)</f>
        <v/>
      </c>
      <c r="O1957" s="2" t="str">
        <f>IF(パイプ専用!B1957=0,"",パイプ専用!B1957)</f>
        <v/>
      </c>
      <c r="P1957" s="4" t="str">
        <f>IF(四角板専用!M1957=0,"",四角板専用!M1957)</f>
        <v/>
      </c>
      <c r="W1957" s="1" t="s">
        <v>2053</v>
      </c>
      <c r="X1957" s="2" t="str">
        <f t="shared" ca="1" si="112"/>
        <v/>
      </c>
      <c r="Z1957" s="2" t="str">
        <f t="shared" si="113"/>
        <v/>
      </c>
    </row>
    <row r="1958" spans="1:26">
      <c r="A1958" s="2" t="str">
        <f>四角板専用!A1958&amp;四角板専用!B1958</f>
        <v/>
      </c>
      <c r="B1958" s="2" t="str">
        <f>'FB&amp;L専用'!A1958&amp;'FB&amp;L専用'!B1958</f>
        <v/>
      </c>
      <c r="C1958" s="2" t="str">
        <f>鋼材専用!A1958&amp;鋼材専用!B1958</f>
        <v/>
      </c>
      <c r="D1958" s="2" t="str">
        <f>Φ部品専用!A1958&amp;Φ部品専用!B1958</f>
        <v/>
      </c>
      <c r="F1958" s="2" t="str">
        <f>IF(四角板専用!A1958=0,"",四角板専用!A1958)</f>
        <v/>
      </c>
      <c r="G1958" s="2" t="str">
        <f>IF('FB&amp;L専用'!A1958=0,"",'FB&amp;L専用'!A1958)</f>
        <v/>
      </c>
      <c r="H1958" s="2" t="str">
        <f>IF(鋼材専用!A1958=0,"",鋼材専用!A1958)</f>
        <v/>
      </c>
      <c r="I1958" s="2" t="str">
        <f>IF(Φ部品専用!A1958=0,"",Φ部品専用!A1958)</f>
        <v/>
      </c>
      <c r="J1958" s="2" t="str">
        <f>IF(パイプ専用!A1958=0,"",パイプ専用!A1958)</f>
        <v/>
      </c>
      <c r="K1958" s="2" t="str">
        <f>IF(四角板専用!B1958=0,"",四角板専用!B1958)</f>
        <v/>
      </c>
      <c r="L1958" s="2" t="str">
        <f>IF('FB&amp;L専用'!B1958=0,"",'FB&amp;L専用'!B1958)</f>
        <v/>
      </c>
      <c r="M1958" s="2" t="str">
        <f>IF(鋼材専用!B1958=0,"",鋼材専用!B1958)</f>
        <v/>
      </c>
      <c r="O1958" s="2" t="str">
        <f>IF(パイプ専用!B1958=0,"",パイプ専用!B1958)</f>
        <v/>
      </c>
      <c r="P1958" s="4" t="str">
        <f>IF(四角板専用!M1958=0,"",四角板専用!M1958)</f>
        <v/>
      </c>
      <c r="W1958" s="1" t="s">
        <v>2054</v>
      </c>
      <c r="X1958" s="2" t="str">
        <f t="shared" ca="1" si="112"/>
        <v/>
      </c>
      <c r="Z1958" s="2" t="str">
        <f t="shared" si="113"/>
        <v/>
      </c>
    </row>
    <row r="1959" spans="1:26">
      <c r="A1959" s="2" t="str">
        <f>四角板専用!A1959&amp;四角板専用!B1959</f>
        <v/>
      </c>
      <c r="B1959" s="2" t="str">
        <f>'FB&amp;L専用'!A1959&amp;'FB&amp;L専用'!B1959</f>
        <v/>
      </c>
      <c r="C1959" s="2" t="str">
        <f>鋼材専用!A1959&amp;鋼材専用!B1959</f>
        <v/>
      </c>
      <c r="D1959" s="2" t="str">
        <f>Φ部品専用!A1959&amp;Φ部品専用!B1959</f>
        <v/>
      </c>
      <c r="F1959" s="2" t="str">
        <f>IF(四角板専用!A1959=0,"",四角板専用!A1959)</f>
        <v/>
      </c>
      <c r="G1959" s="2" t="str">
        <f>IF('FB&amp;L専用'!A1959=0,"",'FB&amp;L専用'!A1959)</f>
        <v/>
      </c>
      <c r="H1959" s="2" t="str">
        <f>IF(鋼材専用!A1959=0,"",鋼材専用!A1959)</f>
        <v/>
      </c>
      <c r="I1959" s="2" t="str">
        <f>IF(Φ部品専用!A1959=0,"",Φ部品専用!A1959)</f>
        <v/>
      </c>
      <c r="J1959" s="2" t="str">
        <f>IF(パイプ専用!A1959=0,"",パイプ専用!A1959)</f>
        <v/>
      </c>
      <c r="K1959" s="2" t="str">
        <f>IF(四角板専用!B1959=0,"",四角板専用!B1959)</f>
        <v/>
      </c>
      <c r="L1959" s="2" t="str">
        <f>IF('FB&amp;L専用'!B1959=0,"",'FB&amp;L専用'!B1959)</f>
        <v/>
      </c>
      <c r="M1959" s="2" t="str">
        <f>IF(鋼材専用!B1959=0,"",鋼材専用!B1959)</f>
        <v/>
      </c>
      <c r="O1959" s="2" t="str">
        <f>IF(パイプ専用!B1959=0,"",パイプ専用!B1959)</f>
        <v/>
      </c>
      <c r="P1959" s="4" t="str">
        <f>IF(四角板専用!M1959=0,"",四角板専用!M1959)</f>
        <v/>
      </c>
      <c r="W1959" s="1" t="s">
        <v>2055</v>
      </c>
      <c r="X1959" s="2" t="str">
        <f t="shared" ca="1" si="112"/>
        <v/>
      </c>
      <c r="Z1959" s="2" t="str">
        <f t="shared" si="113"/>
        <v/>
      </c>
    </row>
    <row r="1960" spans="1:26">
      <c r="A1960" s="2" t="str">
        <f>四角板専用!A1960&amp;四角板専用!B1960</f>
        <v/>
      </c>
      <c r="B1960" s="2" t="str">
        <f>'FB&amp;L専用'!A1960&amp;'FB&amp;L専用'!B1960</f>
        <v/>
      </c>
      <c r="C1960" s="2" t="str">
        <f>鋼材専用!A1960&amp;鋼材専用!B1960</f>
        <v/>
      </c>
      <c r="D1960" s="2" t="str">
        <f>Φ部品専用!A1960&amp;Φ部品専用!B1960</f>
        <v/>
      </c>
      <c r="F1960" s="2" t="str">
        <f>IF(四角板専用!A1960=0,"",四角板専用!A1960)</f>
        <v/>
      </c>
      <c r="G1960" s="2" t="str">
        <f>IF('FB&amp;L専用'!A1960=0,"",'FB&amp;L専用'!A1960)</f>
        <v/>
      </c>
      <c r="H1960" s="2" t="str">
        <f>IF(鋼材専用!A1960=0,"",鋼材専用!A1960)</f>
        <v/>
      </c>
      <c r="I1960" s="2" t="str">
        <f>IF(Φ部品専用!A1960=0,"",Φ部品専用!A1960)</f>
        <v/>
      </c>
      <c r="J1960" s="2" t="str">
        <f>IF(パイプ専用!A1960=0,"",パイプ専用!A1960)</f>
        <v/>
      </c>
      <c r="K1960" s="2" t="str">
        <f>IF(四角板専用!B1960=0,"",四角板専用!B1960)</f>
        <v/>
      </c>
      <c r="L1960" s="2" t="str">
        <f>IF('FB&amp;L専用'!B1960=0,"",'FB&amp;L専用'!B1960)</f>
        <v/>
      </c>
      <c r="M1960" s="2" t="str">
        <f>IF(鋼材専用!B1960=0,"",鋼材専用!B1960)</f>
        <v/>
      </c>
      <c r="O1960" s="2" t="str">
        <f>IF(パイプ専用!B1960=0,"",パイプ専用!B1960)</f>
        <v/>
      </c>
      <c r="P1960" s="4" t="str">
        <f>IF(四角板専用!M1960=0,"",四角板専用!M1960)</f>
        <v/>
      </c>
      <c r="W1960" s="1" t="s">
        <v>2056</v>
      </c>
      <c r="X1960" s="2" t="str">
        <f t="shared" ca="1" si="112"/>
        <v/>
      </c>
      <c r="Z1960" s="2" t="str">
        <f t="shared" si="113"/>
        <v/>
      </c>
    </row>
    <row r="1961" spans="1:26">
      <c r="A1961" s="2" t="str">
        <f>四角板専用!A1961&amp;四角板専用!B1961</f>
        <v/>
      </c>
      <c r="B1961" s="2" t="str">
        <f>'FB&amp;L専用'!A1961&amp;'FB&amp;L専用'!B1961</f>
        <v/>
      </c>
      <c r="C1961" s="2" t="str">
        <f>鋼材専用!A1961&amp;鋼材専用!B1961</f>
        <v/>
      </c>
      <c r="D1961" s="2" t="str">
        <f>Φ部品専用!A1961&amp;Φ部品専用!B1961</f>
        <v/>
      </c>
      <c r="F1961" s="2" t="str">
        <f>IF(四角板専用!A1961=0,"",四角板専用!A1961)</f>
        <v/>
      </c>
      <c r="G1961" s="2" t="str">
        <f>IF('FB&amp;L専用'!A1961=0,"",'FB&amp;L専用'!A1961)</f>
        <v/>
      </c>
      <c r="H1961" s="2" t="str">
        <f>IF(鋼材専用!A1961=0,"",鋼材専用!A1961)</f>
        <v/>
      </c>
      <c r="I1961" s="2" t="str">
        <f>IF(Φ部品専用!A1961=0,"",Φ部品専用!A1961)</f>
        <v/>
      </c>
      <c r="J1961" s="2" t="str">
        <f>IF(パイプ専用!A1961=0,"",パイプ専用!A1961)</f>
        <v/>
      </c>
      <c r="K1961" s="2" t="str">
        <f>IF(四角板専用!B1961=0,"",四角板専用!B1961)</f>
        <v/>
      </c>
      <c r="L1961" s="2" t="str">
        <f>IF('FB&amp;L専用'!B1961=0,"",'FB&amp;L専用'!B1961)</f>
        <v/>
      </c>
      <c r="M1961" s="2" t="str">
        <f>IF(鋼材専用!B1961=0,"",鋼材専用!B1961)</f>
        <v/>
      </c>
      <c r="O1961" s="2" t="str">
        <f>IF(パイプ専用!B1961=0,"",パイプ専用!B1961)</f>
        <v/>
      </c>
      <c r="P1961" s="4" t="str">
        <f>IF(四角板専用!M1961=0,"",四角板専用!M1961)</f>
        <v/>
      </c>
      <c r="W1961" s="1" t="s">
        <v>2057</v>
      </c>
      <c r="X1961" s="2" t="str">
        <f t="shared" ca="1" si="112"/>
        <v/>
      </c>
      <c r="Z1961" s="2" t="str">
        <f t="shared" si="113"/>
        <v/>
      </c>
    </row>
    <row r="1962" spans="1:26">
      <c r="A1962" s="2" t="str">
        <f>四角板専用!A1962&amp;四角板専用!B1962</f>
        <v/>
      </c>
      <c r="B1962" s="2" t="str">
        <f>'FB&amp;L専用'!A1962&amp;'FB&amp;L専用'!B1962</f>
        <v/>
      </c>
      <c r="C1962" s="2" t="str">
        <f>鋼材専用!A1962&amp;鋼材専用!B1962</f>
        <v/>
      </c>
      <c r="D1962" s="2" t="str">
        <f>Φ部品専用!A1962&amp;Φ部品専用!B1962</f>
        <v/>
      </c>
      <c r="F1962" s="2" t="str">
        <f>IF(四角板専用!A1962=0,"",四角板専用!A1962)</f>
        <v/>
      </c>
      <c r="G1962" s="2" t="str">
        <f>IF('FB&amp;L専用'!A1962=0,"",'FB&amp;L専用'!A1962)</f>
        <v/>
      </c>
      <c r="H1962" s="2" t="str">
        <f>IF(鋼材専用!A1962=0,"",鋼材専用!A1962)</f>
        <v/>
      </c>
      <c r="I1962" s="2" t="str">
        <f>IF(Φ部品専用!A1962=0,"",Φ部品専用!A1962)</f>
        <v/>
      </c>
      <c r="J1962" s="2" t="str">
        <f>IF(パイプ専用!A1962=0,"",パイプ専用!A1962)</f>
        <v/>
      </c>
      <c r="K1962" s="2" t="str">
        <f>IF(四角板専用!B1962=0,"",四角板専用!B1962)</f>
        <v/>
      </c>
      <c r="L1962" s="2" t="str">
        <f>IF('FB&amp;L専用'!B1962=0,"",'FB&amp;L専用'!B1962)</f>
        <v/>
      </c>
      <c r="M1962" s="2" t="str">
        <f>IF(鋼材専用!B1962=0,"",鋼材専用!B1962)</f>
        <v/>
      </c>
      <c r="O1962" s="2" t="str">
        <f>IF(パイプ専用!B1962=0,"",パイプ専用!B1962)</f>
        <v/>
      </c>
      <c r="P1962" s="4" t="str">
        <f>IF(四角板専用!M1962=0,"",四角板専用!M1962)</f>
        <v/>
      </c>
      <c r="W1962" s="1" t="s">
        <v>2058</v>
      </c>
      <c r="X1962" s="2" t="str">
        <f t="shared" ca="1" si="112"/>
        <v/>
      </c>
      <c r="Z1962" s="2" t="str">
        <f t="shared" si="113"/>
        <v/>
      </c>
    </row>
    <row r="1963" spans="1:26">
      <c r="A1963" s="2" t="str">
        <f>四角板専用!A1963&amp;四角板専用!B1963</f>
        <v/>
      </c>
      <c r="B1963" s="2" t="str">
        <f>'FB&amp;L専用'!A1963&amp;'FB&amp;L専用'!B1963</f>
        <v/>
      </c>
      <c r="C1963" s="2" t="str">
        <f>鋼材専用!A1963&amp;鋼材専用!B1963</f>
        <v/>
      </c>
      <c r="D1963" s="2" t="str">
        <f>Φ部品専用!A1963&amp;Φ部品専用!B1963</f>
        <v/>
      </c>
      <c r="F1963" s="2" t="str">
        <f>IF(四角板専用!A1963=0,"",四角板専用!A1963)</f>
        <v/>
      </c>
      <c r="G1963" s="2" t="str">
        <f>IF('FB&amp;L専用'!A1963=0,"",'FB&amp;L専用'!A1963)</f>
        <v/>
      </c>
      <c r="H1963" s="2" t="str">
        <f>IF(鋼材専用!A1963=0,"",鋼材専用!A1963)</f>
        <v/>
      </c>
      <c r="I1963" s="2" t="str">
        <f>IF(Φ部品専用!A1963=0,"",Φ部品専用!A1963)</f>
        <v/>
      </c>
      <c r="J1963" s="2" t="str">
        <f>IF(パイプ専用!A1963=0,"",パイプ専用!A1963)</f>
        <v/>
      </c>
      <c r="K1963" s="2" t="str">
        <f>IF(四角板専用!B1963=0,"",四角板専用!B1963)</f>
        <v/>
      </c>
      <c r="L1963" s="2" t="str">
        <f>IF('FB&amp;L専用'!B1963=0,"",'FB&amp;L専用'!B1963)</f>
        <v/>
      </c>
      <c r="M1963" s="2" t="str">
        <f>IF(鋼材専用!B1963=0,"",鋼材専用!B1963)</f>
        <v/>
      </c>
      <c r="O1963" s="2" t="str">
        <f>IF(パイプ専用!B1963=0,"",パイプ専用!B1963)</f>
        <v/>
      </c>
      <c r="P1963" s="4" t="str">
        <f>IF(四角板専用!M1963=0,"",四角板専用!M1963)</f>
        <v/>
      </c>
      <c r="W1963" s="1" t="s">
        <v>2059</v>
      </c>
      <c r="X1963" s="2" t="str">
        <f t="shared" ca="1" si="112"/>
        <v/>
      </c>
      <c r="Z1963" s="2" t="str">
        <f t="shared" si="113"/>
        <v/>
      </c>
    </row>
    <row r="1964" spans="1:26">
      <c r="A1964" s="2" t="str">
        <f>四角板専用!A1964&amp;四角板専用!B1964</f>
        <v/>
      </c>
      <c r="B1964" s="2" t="str">
        <f>'FB&amp;L専用'!A1964&amp;'FB&amp;L専用'!B1964</f>
        <v/>
      </c>
      <c r="C1964" s="2" t="str">
        <f>鋼材専用!A1964&amp;鋼材専用!B1964</f>
        <v/>
      </c>
      <c r="D1964" s="2" t="str">
        <f>Φ部品専用!A1964&amp;Φ部品専用!B1964</f>
        <v/>
      </c>
      <c r="F1964" s="2" t="str">
        <f>IF(四角板専用!A1964=0,"",四角板専用!A1964)</f>
        <v/>
      </c>
      <c r="G1964" s="2" t="str">
        <f>IF('FB&amp;L専用'!A1964=0,"",'FB&amp;L専用'!A1964)</f>
        <v/>
      </c>
      <c r="H1964" s="2" t="str">
        <f>IF(鋼材専用!A1964=0,"",鋼材専用!A1964)</f>
        <v/>
      </c>
      <c r="I1964" s="2" t="str">
        <f>IF(Φ部品専用!A1964=0,"",Φ部品専用!A1964)</f>
        <v/>
      </c>
      <c r="J1964" s="2" t="str">
        <f>IF(パイプ専用!A1964=0,"",パイプ専用!A1964)</f>
        <v/>
      </c>
      <c r="K1964" s="2" t="str">
        <f>IF(四角板専用!B1964=0,"",四角板専用!B1964)</f>
        <v/>
      </c>
      <c r="L1964" s="2" t="str">
        <f>IF('FB&amp;L専用'!B1964=0,"",'FB&amp;L専用'!B1964)</f>
        <v/>
      </c>
      <c r="M1964" s="2" t="str">
        <f>IF(鋼材専用!B1964=0,"",鋼材専用!B1964)</f>
        <v/>
      </c>
      <c r="O1964" s="2" t="str">
        <f>IF(パイプ専用!B1964=0,"",パイプ専用!B1964)</f>
        <v/>
      </c>
      <c r="P1964" s="4" t="str">
        <f>IF(四角板専用!M1964=0,"",四角板専用!M1964)</f>
        <v/>
      </c>
      <c r="W1964" s="1" t="s">
        <v>2060</v>
      </c>
      <c r="X1964" s="2" t="str">
        <f t="shared" ca="1" si="112"/>
        <v/>
      </c>
      <c r="Z1964" s="2" t="str">
        <f t="shared" si="113"/>
        <v/>
      </c>
    </row>
    <row r="1965" spans="1:26">
      <c r="A1965" s="2" t="str">
        <f>四角板専用!A1965&amp;四角板専用!B1965</f>
        <v/>
      </c>
      <c r="B1965" s="2" t="str">
        <f>'FB&amp;L専用'!A1965&amp;'FB&amp;L専用'!B1965</f>
        <v/>
      </c>
      <c r="C1965" s="2" t="str">
        <f>鋼材専用!A1965&amp;鋼材専用!B1965</f>
        <v/>
      </c>
      <c r="D1965" s="2" t="str">
        <f>Φ部品専用!A1965&amp;Φ部品専用!B1965</f>
        <v/>
      </c>
      <c r="F1965" s="2" t="str">
        <f>IF(四角板専用!A1965=0,"",四角板専用!A1965)</f>
        <v/>
      </c>
      <c r="G1965" s="2" t="str">
        <f>IF('FB&amp;L専用'!A1965=0,"",'FB&amp;L専用'!A1965)</f>
        <v/>
      </c>
      <c r="H1965" s="2" t="str">
        <f>IF(鋼材専用!A1965=0,"",鋼材専用!A1965)</f>
        <v/>
      </c>
      <c r="I1965" s="2" t="str">
        <f>IF(Φ部品専用!A1965=0,"",Φ部品専用!A1965)</f>
        <v/>
      </c>
      <c r="J1965" s="2" t="str">
        <f>IF(パイプ専用!A1965=0,"",パイプ専用!A1965)</f>
        <v/>
      </c>
      <c r="K1965" s="2" t="str">
        <f>IF(四角板専用!B1965=0,"",四角板専用!B1965)</f>
        <v/>
      </c>
      <c r="L1965" s="2" t="str">
        <f>IF('FB&amp;L専用'!B1965=0,"",'FB&amp;L専用'!B1965)</f>
        <v/>
      </c>
      <c r="M1965" s="2" t="str">
        <f>IF(鋼材専用!B1965=0,"",鋼材専用!B1965)</f>
        <v/>
      </c>
      <c r="O1965" s="2" t="str">
        <f>IF(パイプ専用!B1965=0,"",パイプ専用!B1965)</f>
        <v/>
      </c>
      <c r="P1965" s="4" t="str">
        <f>IF(四角板専用!M1965=0,"",四角板専用!M1965)</f>
        <v/>
      </c>
      <c r="W1965" s="1" t="s">
        <v>2061</v>
      </c>
      <c r="X1965" s="2" t="str">
        <f t="shared" ca="1" si="112"/>
        <v/>
      </c>
      <c r="Z1965" s="2" t="str">
        <f t="shared" si="113"/>
        <v/>
      </c>
    </row>
    <row r="1966" spans="1:26">
      <c r="A1966" s="2" t="str">
        <f>四角板専用!A1966&amp;四角板専用!B1966</f>
        <v/>
      </c>
      <c r="B1966" s="2" t="str">
        <f>'FB&amp;L専用'!A1966&amp;'FB&amp;L専用'!B1966</f>
        <v/>
      </c>
      <c r="C1966" s="2" t="str">
        <f>鋼材専用!A1966&amp;鋼材専用!B1966</f>
        <v/>
      </c>
      <c r="D1966" s="2" t="str">
        <f>Φ部品専用!A1966&amp;Φ部品専用!B1966</f>
        <v/>
      </c>
      <c r="F1966" s="2" t="str">
        <f>IF(四角板専用!A1966=0,"",四角板専用!A1966)</f>
        <v/>
      </c>
      <c r="G1966" s="2" t="str">
        <f>IF('FB&amp;L専用'!A1966=0,"",'FB&amp;L専用'!A1966)</f>
        <v/>
      </c>
      <c r="H1966" s="2" t="str">
        <f>IF(鋼材専用!A1966=0,"",鋼材専用!A1966)</f>
        <v/>
      </c>
      <c r="I1966" s="2" t="str">
        <f>IF(Φ部品専用!A1966=0,"",Φ部品専用!A1966)</f>
        <v/>
      </c>
      <c r="J1966" s="2" t="str">
        <f>IF(パイプ専用!A1966=0,"",パイプ専用!A1966)</f>
        <v/>
      </c>
      <c r="K1966" s="2" t="str">
        <f>IF(四角板専用!B1966=0,"",四角板専用!B1966)</f>
        <v/>
      </c>
      <c r="L1966" s="2" t="str">
        <f>IF('FB&amp;L専用'!B1966=0,"",'FB&amp;L専用'!B1966)</f>
        <v/>
      </c>
      <c r="M1966" s="2" t="str">
        <f>IF(鋼材専用!B1966=0,"",鋼材専用!B1966)</f>
        <v/>
      </c>
      <c r="O1966" s="2" t="str">
        <f>IF(パイプ専用!B1966=0,"",パイプ専用!B1966)</f>
        <v/>
      </c>
      <c r="P1966" s="4" t="str">
        <f>IF(四角板専用!M1966=0,"",四角板専用!M1966)</f>
        <v/>
      </c>
      <c r="W1966" s="1" t="s">
        <v>2062</v>
      </c>
      <c r="X1966" s="2" t="str">
        <f t="shared" ca="1" si="112"/>
        <v/>
      </c>
      <c r="Z1966" s="2" t="str">
        <f t="shared" si="113"/>
        <v/>
      </c>
    </row>
    <row r="1967" spans="1:26">
      <c r="A1967" s="2" t="str">
        <f>四角板専用!A1967&amp;四角板専用!B1967</f>
        <v/>
      </c>
      <c r="B1967" s="2" t="str">
        <f>'FB&amp;L専用'!A1967&amp;'FB&amp;L専用'!B1967</f>
        <v/>
      </c>
      <c r="C1967" s="2" t="str">
        <f>鋼材専用!A1967&amp;鋼材専用!B1967</f>
        <v/>
      </c>
      <c r="D1967" s="2" t="str">
        <f>Φ部品専用!A1967&amp;Φ部品専用!B1967</f>
        <v/>
      </c>
      <c r="F1967" s="2" t="str">
        <f>IF(四角板専用!A1967=0,"",四角板専用!A1967)</f>
        <v/>
      </c>
      <c r="G1967" s="2" t="str">
        <f>IF('FB&amp;L専用'!A1967=0,"",'FB&amp;L専用'!A1967)</f>
        <v/>
      </c>
      <c r="H1967" s="2" t="str">
        <f>IF(鋼材専用!A1967=0,"",鋼材専用!A1967)</f>
        <v/>
      </c>
      <c r="I1967" s="2" t="str">
        <f>IF(Φ部品専用!A1967=0,"",Φ部品専用!A1967)</f>
        <v/>
      </c>
      <c r="J1967" s="2" t="str">
        <f>IF(パイプ専用!A1967=0,"",パイプ専用!A1967)</f>
        <v/>
      </c>
      <c r="K1967" s="2" t="str">
        <f>IF(四角板専用!B1967=0,"",四角板専用!B1967)</f>
        <v/>
      </c>
      <c r="L1967" s="2" t="str">
        <f>IF('FB&amp;L専用'!B1967=0,"",'FB&amp;L専用'!B1967)</f>
        <v/>
      </c>
      <c r="M1967" s="2" t="str">
        <f>IF(鋼材専用!B1967=0,"",鋼材専用!B1967)</f>
        <v/>
      </c>
      <c r="O1967" s="2" t="str">
        <f>IF(パイプ専用!B1967=0,"",パイプ専用!B1967)</f>
        <v/>
      </c>
      <c r="P1967" s="4" t="str">
        <f>IF(四角板専用!M1967=0,"",四角板専用!M1967)</f>
        <v/>
      </c>
      <c r="W1967" s="1" t="s">
        <v>2063</v>
      </c>
      <c r="X1967" s="2" t="str">
        <f t="shared" ca="1" si="112"/>
        <v/>
      </c>
      <c r="Z1967" s="2" t="str">
        <f t="shared" si="113"/>
        <v/>
      </c>
    </row>
    <row r="1968" spans="1:26">
      <c r="A1968" s="2" t="str">
        <f>四角板専用!A1968&amp;四角板専用!B1968</f>
        <v/>
      </c>
      <c r="B1968" s="2" t="str">
        <f>'FB&amp;L専用'!A1968&amp;'FB&amp;L専用'!B1968</f>
        <v/>
      </c>
      <c r="C1968" s="2" t="str">
        <f>鋼材専用!A1968&amp;鋼材専用!B1968</f>
        <v/>
      </c>
      <c r="D1968" s="2" t="str">
        <f>Φ部品専用!A1968&amp;Φ部品専用!B1968</f>
        <v/>
      </c>
      <c r="F1968" s="2" t="str">
        <f>IF(四角板専用!A1968=0,"",四角板専用!A1968)</f>
        <v/>
      </c>
      <c r="G1968" s="2" t="str">
        <f>IF('FB&amp;L専用'!A1968=0,"",'FB&amp;L専用'!A1968)</f>
        <v/>
      </c>
      <c r="H1968" s="2" t="str">
        <f>IF(鋼材専用!A1968=0,"",鋼材専用!A1968)</f>
        <v/>
      </c>
      <c r="I1968" s="2" t="str">
        <f>IF(Φ部品専用!A1968=0,"",Φ部品専用!A1968)</f>
        <v/>
      </c>
      <c r="J1968" s="2" t="str">
        <f>IF(パイプ専用!A1968=0,"",パイプ専用!A1968)</f>
        <v/>
      </c>
      <c r="K1968" s="2" t="str">
        <f>IF(四角板専用!B1968=0,"",四角板専用!B1968)</f>
        <v/>
      </c>
      <c r="L1968" s="2" t="str">
        <f>IF('FB&amp;L専用'!B1968=0,"",'FB&amp;L専用'!B1968)</f>
        <v/>
      </c>
      <c r="M1968" s="2" t="str">
        <f>IF(鋼材専用!B1968=0,"",鋼材専用!B1968)</f>
        <v/>
      </c>
      <c r="O1968" s="2" t="str">
        <f>IF(パイプ専用!B1968=0,"",パイプ専用!B1968)</f>
        <v/>
      </c>
      <c r="P1968" s="4" t="str">
        <f>IF(四角板専用!M1968=0,"",四角板専用!M1968)</f>
        <v/>
      </c>
      <c r="W1968" s="1" t="s">
        <v>2064</v>
      </c>
      <c r="X1968" s="2" t="str">
        <f t="shared" ca="1" si="112"/>
        <v/>
      </c>
      <c r="Z1968" s="2" t="str">
        <f t="shared" si="113"/>
        <v/>
      </c>
    </row>
    <row r="1969" spans="1:26">
      <c r="A1969" s="2" t="str">
        <f>四角板専用!A1969&amp;四角板専用!B1969</f>
        <v/>
      </c>
      <c r="B1969" s="2" t="str">
        <f>'FB&amp;L専用'!A1969&amp;'FB&amp;L専用'!B1969</f>
        <v/>
      </c>
      <c r="C1969" s="2" t="str">
        <f>鋼材専用!A1969&amp;鋼材専用!B1969</f>
        <v/>
      </c>
      <c r="D1969" s="2" t="str">
        <f>Φ部品専用!A1969&amp;Φ部品専用!B1969</f>
        <v/>
      </c>
      <c r="F1969" s="2" t="str">
        <f>IF(四角板専用!A1969=0,"",四角板専用!A1969)</f>
        <v/>
      </c>
      <c r="G1969" s="2" t="str">
        <f>IF('FB&amp;L専用'!A1969=0,"",'FB&amp;L専用'!A1969)</f>
        <v/>
      </c>
      <c r="H1969" s="2" t="str">
        <f>IF(鋼材専用!A1969=0,"",鋼材専用!A1969)</f>
        <v/>
      </c>
      <c r="I1969" s="2" t="str">
        <f>IF(Φ部品専用!A1969=0,"",Φ部品専用!A1969)</f>
        <v/>
      </c>
      <c r="J1969" s="2" t="str">
        <f>IF(パイプ専用!A1969=0,"",パイプ専用!A1969)</f>
        <v/>
      </c>
      <c r="K1969" s="2" t="str">
        <f>IF(四角板専用!B1969=0,"",四角板専用!B1969)</f>
        <v/>
      </c>
      <c r="L1969" s="2" t="str">
        <f>IF('FB&amp;L専用'!B1969=0,"",'FB&amp;L専用'!B1969)</f>
        <v/>
      </c>
      <c r="M1969" s="2" t="str">
        <f>IF(鋼材専用!B1969=0,"",鋼材専用!B1969)</f>
        <v/>
      </c>
      <c r="O1969" s="2" t="str">
        <f>IF(パイプ専用!B1969=0,"",パイプ専用!B1969)</f>
        <v/>
      </c>
      <c r="P1969" s="4" t="str">
        <f>IF(四角板専用!M1969=0,"",四角板専用!M1969)</f>
        <v/>
      </c>
      <c r="W1969" s="1" t="s">
        <v>2065</v>
      </c>
      <c r="X1969" s="2" t="str">
        <f t="shared" ca="1" si="112"/>
        <v/>
      </c>
      <c r="Z1969" s="2" t="str">
        <f t="shared" si="113"/>
        <v/>
      </c>
    </row>
    <row r="1970" spans="1:26">
      <c r="A1970" s="2" t="str">
        <f>四角板専用!A1970&amp;四角板専用!B1970</f>
        <v/>
      </c>
      <c r="B1970" s="2" t="str">
        <f>'FB&amp;L専用'!A1970&amp;'FB&amp;L専用'!B1970</f>
        <v/>
      </c>
      <c r="C1970" s="2" t="str">
        <f>鋼材専用!A1970&amp;鋼材専用!B1970</f>
        <v/>
      </c>
      <c r="D1970" s="2" t="str">
        <f>Φ部品専用!A1970&amp;Φ部品専用!B1970</f>
        <v/>
      </c>
      <c r="F1970" s="2" t="str">
        <f>IF(四角板専用!A1970=0,"",四角板専用!A1970)</f>
        <v/>
      </c>
      <c r="G1970" s="2" t="str">
        <f>IF('FB&amp;L専用'!A1970=0,"",'FB&amp;L専用'!A1970)</f>
        <v/>
      </c>
      <c r="H1970" s="2" t="str">
        <f>IF(鋼材専用!A1970=0,"",鋼材専用!A1970)</f>
        <v/>
      </c>
      <c r="I1970" s="2" t="str">
        <f>IF(Φ部品専用!A1970=0,"",Φ部品専用!A1970)</f>
        <v/>
      </c>
      <c r="J1970" s="2" t="str">
        <f>IF(パイプ専用!A1970=0,"",パイプ専用!A1970)</f>
        <v/>
      </c>
      <c r="K1970" s="2" t="str">
        <f>IF(四角板専用!B1970=0,"",四角板専用!B1970)</f>
        <v/>
      </c>
      <c r="L1970" s="2" t="str">
        <f>IF('FB&amp;L専用'!B1970=0,"",'FB&amp;L専用'!B1970)</f>
        <v/>
      </c>
      <c r="M1970" s="2" t="str">
        <f>IF(鋼材専用!B1970=0,"",鋼材専用!B1970)</f>
        <v/>
      </c>
      <c r="O1970" s="2" t="str">
        <f>IF(パイプ専用!B1970=0,"",パイプ専用!B1970)</f>
        <v/>
      </c>
      <c r="P1970" s="4" t="str">
        <f>IF(四角板専用!M1970=0,"",四角板専用!M1970)</f>
        <v/>
      </c>
      <c r="W1970" s="1" t="s">
        <v>2066</v>
      </c>
      <c r="X1970" s="2" t="str">
        <f t="shared" ca="1" si="112"/>
        <v/>
      </c>
      <c r="Z1970" s="2" t="str">
        <f t="shared" si="113"/>
        <v/>
      </c>
    </row>
    <row r="1971" spans="1:26">
      <c r="A1971" s="2" t="str">
        <f>四角板専用!A1971&amp;四角板専用!B1971</f>
        <v/>
      </c>
      <c r="B1971" s="2" t="str">
        <f>'FB&amp;L専用'!A1971&amp;'FB&amp;L専用'!B1971</f>
        <v/>
      </c>
      <c r="C1971" s="2" t="str">
        <f>鋼材専用!A1971&amp;鋼材専用!B1971</f>
        <v/>
      </c>
      <c r="D1971" s="2" t="str">
        <f>Φ部品専用!A1971&amp;Φ部品専用!B1971</f>
        <v/>
      </c>
      <c r="F1971" s="2" t="str">
        <f>IF(四角板専用!A1971=0,"",四角板専用!A1971)</f>
        <v/>
      </c>
      <c r="G1971" s="2" t="str">
        <f>IF('FB&amp;L専用'!A1971=0,"",'FB&amp;L専用'!A1971)</f>
        <v/>
      </c>
      <c r="H1971" s="2" t="str">
        <f>IF(鋼材専用!A1971=0,"",鋼材専用!A1971)</f>
        <v/>
      </c>
      <c r="I1971" s="2" t="str">
        <f>IF(Φ部品専用!A1971=0,"",Φ部品専用!A1971)</f>
        <v/>
      </c>
      <c r="J1971" s="2" t="str">
        <f>IF(パイプ専用!A1971=0,"",パイプ専用!A1971)</f>
        <v/>
      </c>
      <c r="K1971" s="2" t="str">
        <f>IF(四角板専用!B1971=0,"",四角板専用!B1971)</f>
        <v/>
      </c>
      <c r="L1971" s="2" t="str">
        <f>IF('FB&amp;L専用'!B1971=0,"",'FB&amp;L専用'!B1971)</f>
        <v/>
      </c>
      <c r="M1971" s="2" t="str">
        <f>IF(鋼材専用!B1971=0,"",鋼材専用!B1971)</f>
        <v/>
      </c>
      <c r="O1971" s="2" t="str">
        <f>IF(パイプ専用!B1971=0,"",パイプ専用!B1971)</f>
        <v/>
      </c>
      <c r="P1971" s="4" t="str">
        <f>IF(四角板専用!M1971=0,"",四角板専用!M1971)</f>
        <v/>
      </c>
      <c r="W1971" s="1" t="s">
        <v>2067</v>
      </c>
      <c r="X1971" s="2" t="str">
        <f t="shared" ca="1" si="112"/>
        <v/>
      </c>
      <c r="Z1971" s="2" t="str">
        <f t="shared" si="113"/>
        <v/>
      </c>
    </row>
    <row r="1972" spans="1:26">
      <c r="A1972" s="2" t="str">
        <f>四角板専用!A1972&amp;四角板専用!B1972</f>
        <v/>
      </c>
      <c r="B1972" s="2" t="str">
        <f>'FB&amp;L専用'!A1972&amp;'FB&amp;L専用'!B1972</f>
        <v/>
      </c>
      <c r="C1972" s="2" t="str">
        <f>鋼材専用!A1972&amp;鋼材専用!B1972</f>
        <v/>
      </c>
      <c r="D1972" s="2" t="str">
        <f>Φ部品専用!A1972&amp;Φ部品専用!B1972</f>
        <v/>
      </c>
      <c r="F1972" s="2" t="str">
        <f>IF(四角板専用!A1972=0,"",四角板専用!A1972)</f>
        <v/>
      </c>
      <c r="G1972" s="2" t="str">
        <f>IF('FB&amp;L専用'!A1972=0,"",'FB&amp;L専用'!A1972)</f>
        <v/>
      </c>
      <c r="H1972" s="2" t="str">
        <f>IF(鋼材専用!A1972=0,"",鋼材専用!A1972)</f>
        <v/>
      </c>
      <c r="I1972" s="2" t="str">
        <f>IF(Φ部品専用!A1972=0,"",Φ部品専用!A1972)</f>
        <v/>
      </c>
      <c r="J1972" s="2" t="str">
        <f>IF(パイプ専用!A1972=0,"",パイプ専用!A1972)</f>
        <v/>
      </c>
      <c r="K1972" s="2" t="str">
        <f>IF(四角板専用!B1972=0,"",四角板専用!B1972)</f>
        <v/>
      </c>
      <c r="L1972" s="2" t="str">
        <f>IF('FB&amp;L専用'!B1972=0,"",'FB&amp;L専用'!B1972)</f>
        <v/>
      </c>
      <c r="M1972" s="2" t="str">
        <f>IF(鋼材専用!B1972=0,"",鋼材専用!B1972)</f>
        <v/>
      </c>
      <c r="O1972" s="2" t="str">
        <f>IF(パイプ専用!B1972=0,"",パイプ専用!B1972)</f>
        <v/>
      </c>
      <c r="P1972" s="4" t="str">
        <f>IF(四角板専用!M1972=0,"",四角板専用!M1972)</f>
        <v/>
      </c>
      <c r="W1972" s="1" t="s">
        <v>2068</v>
      </c>
      <c r="X1972" s="2" t="str">
        <f t="shared" ca="1" si="112"/>
        <v/>
      </c>
      <c r="Z1972" s="2" t="str">
        <f t="shared" si="113"/>
        <v/>
      </c>
    </row>
    <row r="1973" spans="1:26">
      <c r="A1973" s="2" t="str">
        <f>四角板専用!A1973&amp;四角板専用!B1973</f>
        <v/>
      </c>
      <c r="B1973" s="2" t="str">
        <f>'FB&amp;L専用'!A1973&amp;'FB&amp;L専用'!B1973</f>
        <v/>
      </c>
      <c r="C1973" s="2" t="str">
        <f>鋼材専用!A1973&amp;鋼材専用!B1973</f>
        <v/>
      </c>
      <c r="D1973" s="2" t="str">
        <f>Φ部品専用!A1973&amp;Φ部品専用!B1973</f>
        <v/>
      </c>
      <c r="F1973" s="2" t="str">
        <f>IF(四角板専用!A1973=0,"",四角板専用!A1973)</f>
        <v/>
      </c>
      <c r="G1973" s="2" t="str">
        <f>IF('FB&amp;L専用'!A1973=0,"",'FB&amp;L専用'!A1973)</f>
        <v/>
      </c>
      <c r="H1973" s="2" t="str">
        <f>IF(鋼材専用!A1973=0,"",鋼材専用!A1973)</f>
        <v/>
      </c>
      <c r="I1973" s="2" t="str">
        <f>IF(Φ部品専用!A1973=0,"",Φ部品専用!A1973)</f>
        <v/>
      </c>
      <c r="J1973" s="2" t="str">
        <f>IF(パイプ専用!A1973=0,"",パイプ専用!A1973)</f>
        <v/>
      </c>
      <c r="K1973" s="2" t="str">
        <f>IF(四角板専用!B1973=0,"",四角板専用!B1973)</f>
        <v/>
      </c>
      <c r="L1973" s="2" t="str">
        <f>IF('FB&amp;L専用'!B1973=0,"",'FB&amp;L専用'!B1973)</f>
        <v/>
      </c>
      <c r="M1973" s="2" t="str">
        <f>IF(鋼材専用!B1973=0,"",鋼材専用!B1973)</f>
        <v/>
      </c>
      <c r="O1973" s="2" t="str">
        <f>IF(パイプ専用!B1973=0,"",パイプ専用!B1973)</f>
        <v/>
      </c>
      <c r="P1973" s="4" t="str">
        <f>IF(四角板専用!M1973=0,"",四角板専用!M1973)</f>
        <v/>
      </c>
      <c r="W1973" s="1" t="s">
        <v>2069</v>
      </c>
      <c r="X1973" s="2" t="str">
        <f t="shared" ca="1" si="112"/>
        <v/>
      </c>
      <c r="Z1973" s="2" t="str">
        <f t="shared" si="113"/>
        <v/>
      </c>
    </row>
    <row r="1974" spans="1:26">
      <c r="A1974" s="2" t="str">
        <f>四角板専用!A1974&amp;四角板専用!B1974</f>
        <v/>
      </c>
      <c r="B1974" s="2" t="str">
        <f>'FB&amp;L専用'!A1974&amp;'FB&amp;L専用'!B1974</f>
        <v/>
      </c>
      <c r="C1974" s="2" t="str">
        <f>鋼材専用!A1974&amp;鋼材専用!B1974</f>
        <v/>
      </c>
      <c r="D1974" s="2" t="str">
        <f>Φ部品専用!A1974&amp;Φ部品専用!B1974</f>
        <v/>
      </c>
      <c r="F1974" s="2" t="str">
        <f>IF(四角板専用!A1974=0,"",四角板専用!A1974)</f>
        <v/>
      </c>
      <c r="G1974" s="2" t="str">
        <f>IF('FB&amp;L専用'!A1974=0,"",'FB&amp;L専用'!A1974)</f>
        <v/>
      </c>
      <c r="H1974" s="2" t="str">
        <f>IF(鋼材専用!A1974=0,"",鋼材専用!A1974)</f>
        <v/>
      </c>
      <c r="I1974" s="2" t="str">
        <f>IF(Φ部品専用!A1974=0,"",Φ部品専用!A1974)</f>
        <v/>
      </c>
      <c r="J1974" s="2" t="str">
        <f>IF(パイプ専用!A1974=0,"",パイプ専用!A1974)</f>
        <v/>
      </c>
      <c r="K1974" s="2" t="str">
        <f>IF(四角板専用!B1974=0,"",四角板専用!B1974)</f>
        <v/>
      </c>
      <c r="L1974" s="2" t="str">
        <f>IF('FB&amp;L専用'!B1974=0,"",'FB&amp;L専用'!B1974)</f>
        <v/>
      </c>
      <c r="M1974" s="2" t="str">
        <f>IF(鋼材専用!B1974=0,"",鋼材専用!B1974)</f>
        <v/>
      </c>
      <c r="O1974" s="2" t="str">
        <f>IF(パイプ専用!B1974=0,"",パイプ専用!B1974)</f>
        <v/>
      </c>
      <c r="P1974" s="4" t="str">
        <f>IF(四角板専用!M1974=0,"",四角板専用!M1974)</f>
        <v/>
      </c>
      <c r="W1974" s="1" t="s">
        <v>2070</v>
      </c>
      <c r="X1974" s="2" t="str">
        <f t="shared" ca="1" si="112"/>
        <v/>
      </c>
      <c r="Z1974" s="2" t="str">
        <f t="shared" si="113"/>
        <v/>
      </c>
    </row>
    <row r="1975" spans="1:26">
      <c r="A1975" s="2" t="str">
        <f>四角板専用!A1975&amp;四角板専用!B1975</f>
        <v/>
      </c>
      <c r="B1975" s="2" t="str">
        <f>'FB&amp;L専用'!A1975&amp;'FB&amp;L専用'!B1975</f>
        <v/>
      </c>
      <c r="C1975" s="2" t="str">
        <f>鋼材専用!A1975&amp;鋼材専用!B1975</f>
        <v/>
      </c>
      <c r="D1975" s="2" t="str">
        <f>Φ部品専用!A1975&amp;Φ部品専用!B1975</f>
        <v/>
      </c>
      <c r="F1975" s="2" t="str">
        <f>IF(四角板専用!A1975=0,"",四角板専用!A1975)</f>
        <v/>
      </c>
      <c r="G1975" s="2" t="str">
        <f>IF('FB&amp;L専用'!A1975=0,"",'FB&amp;L専用'!A1975)</f>
        <v/>
      </c>
      <c r="H1975" s="2" t="str">
        <f>IF(鋼材専用!A1975=0,"",鋼材専用!A1975)</f>
        <v/>
      </c>
      <c r="I1975" s="2" t="str">
        <f>IF(Φ部品専用!A1975=0,"",Φ部品専用!A1975)</f>
        <v/>
      </c>
      <c r="J1975" s="2" t="str">
        <f>IF(パイプ専用!A1975=0,"",パイプ専用!A1975)</f>
        <v/>
      </c>
      <c r="K1975" s="2" t="str">
        <f>IF(四角板専用!B1975=0,"",四角板専用!B1975)</f>
        <v/>
      </c>
      <c r="L1975" s="2" t="str">
        <f>IF('FB&amp;L専用'!B1975=0,"",'FB&amp;L専用'!B1975)</f>
        <v/>
      </c>
      <c r="M1975" s="2" t="str">
        <f>IF(鋼材専用!B1975=0,"",鋼材専用!B1975)</f>
        <v/>
      </c>
      <c r="O1975" s="2" t="str">
        <f>IF(パイプ専用!B1975=0,"",パイプ専用!B1975)</f>
        <v/>
      </c>
      <c r="P1975" s="4" t="str">
        <f>IF(四角板専用!M1975=0,"",四角板専用!M1975)</f>
        <v/>
      </c>
      <c r="W1975" s="1" t="s">
        <v>2071</v>
      </c>
      <c r="X1975" s="2" t="str">
        <f t="shared" ca="1" si="112"/>
        <v/>
      </c>
      <c r="Z1975" s="2" t="str">
        <f t="shared" si="113"/>
        <v/>
      </c>
    </row>
    <row r="1976" spans="1:26">
      <c r="A1976" s="2" t="str">
        <f>四角板専用!A1976&amp;四角板専用!B1976</f>
        <v/>
      </c>
      <c r="B1976" s="2" t="str">
        <f>'FB&amp;L専用'!A1976&amp;'FB&amp;L専用'!B1976</f>
        <v/>
      </c>
      <c r="C1976" s="2" t="str">
        <f>鋼材専用!A1976&amp;鋼材専用!B1976</f>
        <v/>
      </c>
      <c r="D1976" s="2" t="str">
        <f>Φ部品専用!A1976&amp;Φ部品専用!B1976</f>
        <v/>
      </c>
      <c r="F1976" s="2" t="str">
        <f>IF(四角板専用!A1976=0,"",四角板専用!A1976)</f>
        <v/>
      </c>
      <c r="G1976" s="2" t="str">
        <f>IF('FB&amp;L専用'!A1976=0,"",'FB&amp;L専用'!A1976)</f>
        <v/>
      </c>
      <c r="H1976" s="2" t="str">
        <f>IF(鋼材専用!A1976=0,"",鋼材専用!A1976)</f>
        <v/>
      </c>
      <c r="I1976" s="2" t="str">
        <f>IF(Φ部品専用!A1976=0,"",Φ部品専用!A1976)</f>
        <v/>
      </c>
      <c r="J1976" s="2" t="str">
        <f>IF(パイプ専用!A1976=0,"",パイプ専用!A1976)</f>
        <v/>
      </c>
      <c r="K1976" s="2" t="str">
        <f>IF(四角板専用!B1976=0,"",四角板専用!B1976)</f>
        <v/>
      </c>
      <c r="L1976" s="2" t="str">
        <f>IF('FB&amp;L専用'!B1976=0,"",'FB&amp;L専用'!B1976)</f>
        <v/>
      </c>
      <c r="M1976" s="2" t="str">
        <f>IF(鋼材専用!B1976=0,"",鋼材専用!B1976)</f>
        <v/>
      </c>
      <c r="O1976" s="2" t="str">
        <f>IF(パイプ専用!B1976=0,"",パイプ専用!B1976)</f>
        <v/>
      </c>
      <c r="P1976" s="4" t="str">
        <f>IF(四角板専用!M1976=0,"",四角板専用!M1976)</f>
        <v/>
      </c>
      <c r="W1976" s="1" t="s">
        <v>2072</v>
      </c>
      <c r="X1976" s="2" t="str">
        <f t="shared" ca="1" si="112"/>
        <v/>
      </c>
      <c r="Z1976" s="2" t="str">
        <f t="shared" si="113"/>
        <v/>
      </c>
    </row>
    <row r="1977" spans="1:26">
      <c r="A1977" s="2" t="str">
        <f>四角板専用!A1977&amp;四角板専用!B1977</f>
        <v/>
      </c>
      <c r="B1977" s="2" t="str">
        <f>'FB&amp;L専用'!A1977&amp;'FB&amp;L専用'!B1977</f>
        <v/>
      </c>
      <c r="C1977" s="2" t="str">
        <f>鋼材専用!A1977&amp;鋼材専用!B1977</f>
        <v/>
      </c>
      <c r="D1977" s="2" t="str">
        <f>Φ部品専用!A1977&amp;Φ部品専用!B1977</f>
        <v/>
      </c>
      <c r="F1977" s="2" t="str">
        <f>IF(四角板専用!A1977=0,"",四角板専用!A1977)</f>
        <v/>
      </c>
      <c r="G1977" s="2" t="str">
        <f>IF('FB&amp;L専用'!A1977=0,"",'FB&amp;L専用'!A1977)</f>
        <v/>
      </c>
      <c r="H1977" s="2" t="str">
        <f>IF(鋼材専用!A1977=0,"",鋼材専用!A1977)</f>
        <v/>
      </c>
      <c r="I1977" s="2" t="str">
        <f>IF(Φ部品専用!A1977=0,"",Φ部品専用!A1977)</f>
        <v/>
      </c>
      <c r="J1977" s="2" t="str">
        <f>IF(パイプ専用!A1977=0,"",パイプ専用!A1977)</f>
        <v/>
      </c>
      <c r="K1977" s="2" t="str">
        <f>IF(四角板専用!B1977=0,"",四角板専用!B1977)</f>
        <v/>
      </c>
      <c r="L1977" s="2" t="str">
        <f>IF('FB&amp;L専用'!B1977=0,"",'FB&amp;L専用'!B1977)</f>
        <v/>
      </c>
      <c r="M1977" s="2" t="str">
        <f>IF(鋼材専用!B1977=0,"",鋼材専用!B1977)</f>
        <v/>
      </c>
      <c r="O1977" s="2" t="str">
        <f>IF(パイプ専用!B1977=0,"",パイプ専用!B1977)</f>
        <v/>
      </c>
      <c r="P1977" s="4" t="str">
        <f>IF(四角板専用!M1977=0,"",四角板専用!M1977)</f>
        <v/>
      </c>
      <c r="W1977" s="1" t="s">
        <v>2073</v>
      </c>
      <c r="X1977" s="2" t="str">
        <f t="shared" ca="1" si="112"/>
        <v/>
      </c>
      <c r="Z1977" s="2" t="str">
        <f t="shared" si="113"/>
        <v/>
      </c>
    </row>
    <row r="1978" spans="1:26">
      <c r="A1978" s="2" t="str">
        <f>四角板専用!A1978&amp;四角板専用!B1978</f>
        <v/>
      </c>
      <c r="B1978" s="2" t="str">
        <f>'FB&amp;L専用'!A1978&amp;'FB&amp;L専用'!B1978</f>
        <v/>
      </c>
      <c r="C1978" s="2" t="str">
        <f>鋼材専用!A1978&amp;鋼材専用!B1978</f>
        <v/>
      </c>
      <c r="D1978" s="2" t="str">
        <f>Φ部品専用!A1978&amp;Φ部品専用!B1978</f>
        <v/>
      </c>
      <c r="F1978" s="2" t="str">
        <f>IF(四角板専用!A1978=0,"",四角板専用!A1978)</f>
        <v/>
      </c>
      <c r="G1978" s="2" t="str">
        <f>IF('FB&amp;L専用'!A1978=0,"",'FB&amp;L専用'!A1978)</f>
        <v/>
      </c>
      <c r="H1978" s="2" t="str">
        <f>IF(鋼材専用!A1978=0,"",鋼材専用!A1978)</f>
        <v/>
      </c>
      <c r="I1978" s="2" t="str">
        <f>IF(Φ部品専用!A1978=0,"",Φ部品専用!A1978)</f>
        <v/>
      </c>
      <c r="J1978" s="2" t="str">
        <f>IF(パイプ専用!A1978=0,"",パイプ専用!A1978)</f>
        <v/>
      </c>
      <c r="K1978" s="2" t="str">
        <f>IF(四角板専用!B1978=0,"",四角板専用!B1978)</f>
        <v/>
      </c>
      <c r="L1978" s="2" t="str">
        <f>IF('FB&amp;L専用'!B1978=0,"",'FB&amp;L専用'!B1978)</f>
        <v/>
      </c>
      <c r="M1978" s="2" t="str">
        <f>IF(鋼材専用!B1978=0,"",鋼材専用!B1978)</f>
        <v/>
      </c>
      <c r="O1978" s="2" t="str">
        <f>IF(パイプ専用!B1978=0,"",パイプ専用!B1978)</f>
        <v/>
      </c>
      <c r="P1978" s="4" t="str">
        <f>IF(四角板専用!M1978=0,"",四角板専用!M1978)</f>
        <v/>
      </c>
      <c r="W1978" s="1" t="s">
        <v>2074</v>
      </c>
      <c r="X1978" s="2" t="str">
        <f t="shared" ca="1" si="112"/>
        <v/>
      </c>
      <c r="Z1978" s="2" t="str">
        <f t="shared" si="113"/>
        <v/>
      </c>
    </row>
    <row r="1979" spans="1:26">
      <c r="A1979" s="2" t="str">
        <f>四角板専用!A1979&amp;四角板専用!B1979</f>
        <v/>
      </c>
      <c r="B1979" s="2" t="str">
        <f>'FB&amp;L専用'!A1979&amp;'FB&amp;L専用'!B1979</f>
        <v/>
      </c>
      <c r="C1979" s="2" t="str">
        <f>鋼材専用!A1979&amp;鋼材専用!B1979</f>
        <v/>
      </c>
      <c r="D1979" s="2" t="str">
        <f>Φ部品専用!A1979&amp;Φ部品専用!B1979</f>
        <v/>
      </c>
      <c r="F1979" s="2" t="str">
        <f>IF(四角板専用!A1979=0,"",四角板専用!A1979)</f>
        <v/>
      </c>
      <c r="G1979" s="2" t="str">
        <f>IF('FB&amp;L専用'!A1979=0,"",'FB&amp;L専用'!A1979)</f>
        <v/>
      </c>
      <c r="H1979" s="2" t="str">
        <f>IF(鋼材専用!A1979=0,"",鋼材専用!A1979)</f>
        <v/>
      </c>
      <c r="I1979" s="2" t="str">
        <f>IF(Φ部品専用!A1979=0,"",Φ部品専用!A1979)</f>
        <v/>
      </c>
      <c r="J1979" s="2" t="str">
        <f>IF(パイプ専用!A1979=0,"",パイプ専用!A1979)</f>
        <v/>
      </c>
      <c r="K1979" s="2" t="str">
        <f>IF(四角板専用!B1979=0,"",四角板専用!B1979)</f>
        <v/>
      </c>
      <c r="L1979" s="2" t="str">
        <f>IF('FB&amp;L専用'!B1979=0,"",'FB&amp;L専用'!B1979)</f>
        <v/>
      </c>
      <c r="M1979" s="2" t="str">
        <f>IF(鋼材専用!B1979=0,"",鋼材専用!B1979)</f>
        <v/>
      </c>
      <c r="O1979" s="2" t="str">
        <f>IF(パイプ専用!B1979=0,"",パイプ専用!B1979)</f>
        <v/>
      </c>
      <c r="P1979" s="4" t="str">
        <f>IF(四角板専用!M1979=0,"",四角板専用!M1979)</f>
        <v/>
      </c>
      <c r="W1979" s="1" t="s">
        <v>2075</v>
      </c>
      <c r="X1979" s="2" t="str">
        <f t="shared" ca="1" si="112"/>
        <v/>
      </c>
      <c r="Z1979" s="2" t="str">
        <f t="shared" si="113"/>
        <v/>
      </c>
    </row>
    <row r="1980" spans="1:26">
      <c r="A1980" s="2" t="str">
        <f>四角板専用!A1980&amp;四角板専用!B1980</f>
        <v/>
      </c>
      <c r="B1980" s="2" t="str">
        <f>'FB&amp;L専用'!A1980&amp;'FB&amp;L専用'!B1980</f>
        <v/>
      </c>
      <c r="C1980" s="2" t="str">
        <f>鋼材専用!A1980&amp;鋼材専用!B1980</f>
        <v/>
      </c>
      <c r="D1980" s="2" t="str">
        <f>Φ部品専用!A1980&amp;Φ部品専用!B1980</f>
        <v/>
      </c>
      <c r="F1980" s="2" t="str">
        <f>IF(四角板専用!A1980=0,"",四角板専用!A1980)</f>
        <v/>
      </c>
      <c r="G1980" s="2" t="str">
        <f>IF('FB&amp;L専用'!A1980=0,"",'FB&amp;L専用'!A1980)</f>
        <v/>
      </c>
      <c r="H1980" s="2" t="str">
        <f>IF(鋼材専用!A1980=0,"",鋼材専用!A1980)</f>
        <v/>
      </c>
      <c r="I1980" s="2" t="str">
        <f>IF(Φ部品専用!A1980=0,"",Φ部品専用!A1980)</f>
        <v/>
      </c>
      <c r="J1980" s="2" t="str">
        <f>IF(パイプ専用!A1980=0,"",パイプ専用!A1980)</f>
        <v/>
      </c>
      <c r="K1980" s="2" t="str">
        <f>IF(四角板専用!B1980=0,"",四角板専用!B1980)</f>
        <v/>
      </c>
      <c r="L1980" s="2" t="str">
        <f>IF('FB&amp;L専用'!B1980=0,"",'FB&amp;L専用'!B1980)</f>
        <v/>
      </c>
      <c r="M1980" s="2" t="str">
        <f>IF(鋼材専用!B1980=0,"",鋼材専用!B1980)</f>
        <v/>
      </c>
      <c r="O1980" s="2" t="str">
        <f>IF(パイプ専用!B1980=0,"",パイプ専用!B1980)</f>
        <v/>
      </c>
      <c r="P1980" s="4" t="str">
        <f>IF(四角板専用!M1980=0,"",四角板専用!M1980)</f>
        <v/>
      </c>
      <c r="W1980" s="1" t="s">
        <v>2076</v>
      </c>
      <c r="X1980" s="2" t="str">
        <f t="shared" ca="1" si="112"/>
        <v/>
      </c>
      <c r="Z1980" s="2" t="str">
        <f t="shared" si="113"/>
        <v/>
      </c>
    </row>
    <row r="1981" spans="1:26">
      <c r="A1981" s="2" t="str">
        <f>四角板専用!A1981&amp;四角板専用!B1981</f>
        <v/>
      </c>
      <c r="B1981" s="2" t="str">
        <f>'FB&amp;L専用'!A1981&amp;'FB&amp;L専用'!B1981</f>
        <v/>
      </c>
      <c r="C1981" s="2" t="str">
        <f>鋼材専用!A1981&amp;鋼材専用!B1981</f>
        <v/>
      </c>
      <c r="D1981" s="2" t="str">
        <f>Φ部品専用!A1981&amp;Φ部品専用!B1981</f>
        <v/>
      </c>
      <c r="F1981" s="2" t="str">
        <f>IF(四角板専用!A1981=0,"",四角板専用!A1981)</f>
        <v/>
      </c>
      <c r="G1981" s="2" t="str">
        <f>IF('FB&amp;L専用'!A1981=0,"",'FB&amp;L専用'!A1981)</f>
        <v/>
      </c>
      <c r="H1981" s="2" t="str">
        <f>IF(鋼材専用!A1981=0,"",鋼材専用!A1981)</f>
        <v/>
      </c>
      <c r="I1981" s="2" t="str">
        <f>IF(Φ部品専用!A1981=0,"",Φ部品専用!A1981)</f>
        <v/>
      </c>
      <c r="J1981" s="2" t="str">
        <f>IF(パイプ専用!A1981=0,"",パイプ専用!A1981)</f>
        <v/>
      </c>
      <c r="K1981" s="2" t="str">
        <f>IF(四角板専用!B1981=0,"",四角板専用!B1981)</f>
        <v/>
      </c>
      <c r="L1981" s="2" t="str">
        <f>IF('FB&amp;L専用'!B1981=0,"",'FB&amp;L専用'!B1981)</f>
        <v/>
      </c>
      <c r="M1981" s="2" t="str">
        <f>IF(鋼材専用!B1981=0,"",鋼材専用!B1981)</f>
        <v/>
      </c>
      <c r="O1981" s="2" t="str">
        <f>IF(パイプ専用!B1981=0,"",パイプ専用!B1981)</f>
        <v/>
      </c>
      <c r="P1981" s="4" t="str">
        <f>IF(四角板専用!M1981=0,"",四角板専用!M1981)</f>
        <v/>
      </c>
      <c r="W1981" s="1" t="s">
        <v>2077</v>
      </c>
      <c r="X1981" s="2" t="str">
        <f t="shared" ca="1" si="112"/>
        <v/>
      </c>
      <c r="Z1981" s="2" t="str">
        <f t="shared" si="113"/>
        <v/>
      </c>
    </row>
    <row r="1982" spans="1:26">
      <c r="A1982" s="2" t="str">
        <f>四角板専用!A1982&amp;四角板専用!B1982</f>
        <v/>
      </c>
      <c r="B1982" s="2" t="str">
        <f>'FB&amp;L専用'!A1982&amp;'FB&amp;L専用'!B1982</f>
        <v/>
      </c>
      <c r="C1982" s="2" t="str">
        <f>鋼材専用!A1982&amp;鋼材専用!B1982</f>
        <v/>
      </c>
      <c r="D1982" s="2" t="str">
        <f>Φ部品専用!A1982&amp;Φ部品専用!B1982</f>
        <v/>
      </c>
      <c r="F1982" s="2" t="str">
        <f>IF(四角板専用!A1982=0,"",四角板専用!A1982)</f>
        <v/>
      </c>
      <c r="G1982" s="2" t="str">
        <f>IF('FB&amp;L専用'!A1982=0,"",'FB&amp;L専用'!A1982)</f>
        <v/>
      </c>
      <c r="H1982" s="2" t="str">
        <f>IF(鋼材専用!A1982=0,"",鋼材専用!A1982)</f>
        <v/>
      </c>
      <c r="I1982" s="2" t="str">
        <f>IF(Φ部品専用!A1982=0,"",Φ部品専用!A1982)</f>
        <v/>
      </c>
      <c r="J1982" s="2" t="str">
        <f>IF(パイプ専用!A1982=0,"",パイプ専用!A1982)</f>
        <v/>
      </c>
      <c r="K1982" s="2" t="str">
        <f>IF(四角板専用!B1982=0,"",四角板専用!B1982)</f>
        <v/>
      </c>
      <c r="L1982" s="2" t="str">
        <f>IF('FB&amp;L専用'!B1982=0,"",'FB&amp;L専用'!B1982)</f>
        <v/>
      </c>
      <c r="M1982" s="2" t="str">
        <f>IF(鋼材専用!B1982=0,"",鋼材専用!B1982)</f>
        <v/>
      </c>
      <c r="O1982" s="2" t="str">
        <f>IF(パイプ専用!B1982=0,"",パイプ専用!B1982)</f>
        <v/>
      </c>
      <c r="P1982" s="4" t="str">
        <f>IF(四角板専用!M1982=0,"",四角板専用!M1982)</f>
        <v/>
      </c>
      <c r="W1982" s="1" t="s">
        <v>2078</v>
      </c>
      <c r="X1982" s="2" t="str">
        <f t="shared" ca="1" si="112"/>
        <v/>
      </c>
      <c r="Z1982" s="2" t="str">
        <f t="shared" si="113"/>
        <v/>
      </c>
    </row>
    <row r="1983" spans="1:26">
      <c r="A1983" s="2" t="str">
        <f>四角板専用!A1983&amp;四角板専用!B1983</f>
        <v/>
      </c>
      <c r="B1983" s="2" t="str">
        <f>'FB&amp;L専用'!A1983&amp;'FB&amp;L専用'!B1983</f>
        <v/>
      </c>
      <c r="C1983" s="2" t="str">
        <f>鋼材専用!A1983&amp;鋼材専用!B1983</f>
        <v/>
      </c>
      <c r="D1983" s="2" t="str">
        <f>Φ部品専用!A1983&amp;Φ部品専用!B1983</f>
        <v/>
      </c>
      <c r="F1983" s="2" t="str">
        <f>IF(四角板専用!A1983=0,"",四角板専用!A1983)</f>
        <v/>
      </c>
      <c r="G1983" s="2" t="str">
        <f>IF('FB&amp;L専用'!A1983=0,"",'FB&amp;L専用'!A1983)</f>
        <v/>
      </c>
      <c r="H1983" s="2" t="str">
        <f>IF(鋼材専用!A1983=0,"",鋼材専用!A1983)</f>
        <v/>
      </c>
      <c r="I1983" s="2" t="str">
        <f>IF(Φ部品専用!A1983=0,"",Φ部品専用!A1983)</f>
        <v/>
      </c>
      <c r="J1983" s="2" t="str">
        <f>IF(パイプ専用!A1983=0,"",パイプ専用!A1983)</f>
        <v/>
      </c>
      <c r="K1983" s="2" t="str">
        <f>IF(四角板専用!B1983=0,"",四角板専用!B1983)</f>
        <v/>
      </c>
      <c r="L1983" s="2" t="str">
        <f>IF('FB&amp;L専用'!B1983=0,"",'FB&amp;L専用'!B1983)</f>
        <v/>
      </c>
      <c r="M1983" s="2" t="str">
        <f>IF(鋼材専用!B1983=0,"",鋼材専用!B1983)</f>
        <v/>
      </c>
      <c r="O1983" s="2" t="str">
        <f>IF(パイプ専用!B1983=0,"",パイプ専用!B1983)</f>
        <v/>
      </c>
      <c r="P1983" s="4" t="str">
        <f>IF(四角板専用!M1983=0,"",四角板専用!M1983)</f>
        <v/>
      </c>
      <c r="W1983" s="1" t="s">
        <v>2079</v>
      </c>
      <c r="X1983" s="2" t="str">
        <f t="shared" ca="1" si="112"/>
        <v/>
      </c>
      <c r="Z1983" s="2" t="str">
        <f t="shared" si="113"/>
        <v/>
      </c>
    </row>
    <row r="1984" spans="1:26">
      <c r="A1984" s="2" t="str">
        <f>四角板専用!A1984&amp;四角板専用!B1984</f>
        <v/>
      </c>
      <c r="B1984" s="2" t="str">
        <f>'FB&amp;L専用'!A1984&amp;'FB&amp;L専用'!B1984</f>
        <v/>
      </c>
      <c r="C1984" s="2" t="str">
        <f>鋼材専用!A1984&amp;鋼材専用!B1984</f>
        <v/>
      </c>
      <c r="D1984" s="2" t="str">
        <f>Φ部品専用!A1984&amp;Φ部品専用!B1984</f>
        <v/>
      </c>
      <c r="F1984" s="2" t="str">
        <f>IF(四角板専用!A1984=0,"",四角板専用!A1984)</f>
        <v/>
      </c>
      <c r="G1984" s="2" t="str">
        <f>IF('FB&amp;L専用'!A1984=0,"",'FB&amp;L専用'!A1984)</f>
        <v/>
      </c>
      <c r="H1984" s="2" t="str">
        <f>IF(鋼材専用!A1984=0,"",鋼材専用!A1984)</f>
        <v/>
      </c>
      <c r="I1984" s="2" t="str">
        <f>IF(Φ部品専用!A1984=0,"",Φ部品専用!A1984)</f>
        <v/>
      </c>
      <c r="J1984" s="2" t="str">
        <f>IF(パイプ専用!A1984=0,"",パイプ専用!A1984)</f>
        <v/>
      </c>
      <c r="K1984" s="2" t="str">
        <f>IF(四角板専用!B1984=0,"",四角板専用!B1984)</f>
        <v/>
      </c>
      <c r="L1984" s="2" t="str">
        <f>IF('FB&amp;L専用'!B1984=0,"",'FB&amp;L専用'!B1984)</f>
        <v/>
      </c>
      <c r="M1984" s="2" t="str">
        <f>IF(鋼材専用!B1984=0,"",鋼材専用!B1984)</f>
        <v/>
      </c>
      <c r="O1984" s="2" t="str">
        <f>IF(パイプ専用!B1984=0,"",パイプ専用!B1984)</f>
        <v/>
      </c>
      <c r="P1984" s="4" t="str">
        <f>IF(四角板専用!M1984=0,"",四角板専用!M1984)</f>
        <v/>
      </c>
      <c r="W1984" s="1" t="s">
        <v>2080</v>
      </c>
      <c r="X1984" s="2" t="str">
        <f t="shared" ca="1" si="112"/>
        <v/>
      </c>
      <c r="Z1984" s="2" t="str">
        <f t="shared" si="113"/>
        <v/>
      </c>
    </row>
    <row r="1985" spans="1:26">
      <c r="A1985" s="2" t="str">
        <f>四角板専用!A1985&amp;四角板専用!B1985</f>
        <v/>
      </c>
      <c r="B1985" s="2" t="str">
        <f>'FB&amp;L専用'!A1985&amp;'FB&amp;L専用'!B1985</f>
        <v/>
      </c>
      <c r="C1985" s="2" t="str">
        <f>鋼材専用!A1985&amp;鋼材専用!B1985</f>
        <v/>
      </c>
      <c r="D1985" s="2" t="str">
        <f>Φ部品専用!A1985&amp;Φ部品専用!B1985</f>
        <v/>
      </c>
      <c r="F1985" s="2" t="str">
        <f>IF(四角板専用!A1985=0,"",四角板専用!A1985)</f>
        <v/>
      </c>
      <c r="G1985" s="2" t="str">
        <f>IF('FB&amp;L専用'!A1985=0,"",'FB&amp;L専用'!A1985)</f>
        <v/>
      </c>
      <c r="H1985" s="2" t="str">
        <f>IF(鋼材専用!A1985=0,"",鋼材専用!A1985)</f>
        <v/>
      </c>
      <c r="I1985" s="2" t="str">
        <f>IF(Φ部品専用!A1985=0,"",Φ部品専用!A1985)</f>
        <v/>
      </c>
      <c r="J1985" s="2" t="str">
        <f>IF(パイプ専用!A1985=0,"",パイプ専用!A1985)</f>
        <v/>
      </c>
      <c r="K1985" s="2" t="str">
        <f>IF(四角板専用!B1985=0,"",四角板専用!B1985)</f>
        <v/>
      </c>
      <c r="L1985" s="2" t="str">
        <f>IF('FB&amp;L専用'!B1985=0,"",'FB&amp;L専用'!B1985)</f>
        <v/>
      </c>
      <c r="M1985" s="2" t="str">
        <f>IF(鋼材専用!B1985=0,"",鋼材専用!B1985)</f>
        <v/>
      </c>
      <c r="O1985" s="2" t="str">
        <f>IF(パイプ専用!B1985=0,"",パイプ専用!B1985)</f>
        <v/>
      </c>
      <c r="P1985" s="4" t="str">
        <f>IF(四角板専用!M1985=0,"",四角板専用!M1985)</f>
        <v/>
      </c>
      <c r="W1985" s="1" t="s">
        <v>2081</v>
      </c>
      <c r="X1985" s="2" t="str">
        <f t="shared" ca="1" si="112"/>
        <v/>
      </c>
      <c r="Z1985" s="2" t="str">
        <f t="shared" si="113"/>
        <v/>
      </c>
    </row>
    <row r="1986" spans="1:26">
      <c r="A1986" s="2" t="str">
        <f>四角板専用!A1986&amp;四角板専用!B1986</f>
        <v/>
      </c>
      <c r="B1986" s="2" t="str">
        <f>'FB&amp;L専用'!A1986&amp;'FB&amp;L専用'!B1986</f>
        <v/>
      </c>
      <c r="C1986" s="2" t="str">
        <f>鋼材専用!A1986&amp;鋼材専用!B1986</f>
        <v/>
      </c>
      <c r="D1986" s="2" t="str">
        <f>Φ部品専用!A1986&amp;Φ部品専用!B1986</f>
        <v/>
      </c>
      <c r="F1986" s="2" t="str">
        <f>IF(四角板専用!A1986=0,"",四角板専用!A1986)</f>
        <v/>
      </c>
      <c r="G1986" s="2" t="str">
        <f>IF('FB&amp;L専用'!A1986=0,"",'FB&amp;L専用'!A1986)</f>
        <v/>
      </c>
      <c r="H1986" s="2" t="str">
        <f>IF(鋼材専用!A1986=0,"",鋼材専用!A1986)</f>
        <v/>
      </c>
      <c r="I1986" s="2" t="str">
        <f>IF(Φ部品専用!A1986=0,"",Φ部品専用!A1986)</f>
        <v/>
      </c>
      <c r="J1986" s="2" t="str">
        <f>IF(パイプ専用!A1986=0,"",パイプ専用!A1986)</f>
        <v/>
      </c>
      <c r="K1986" s="2" t="str">
        <f>IF(四角板専用!B1986=0,"",四角板専用!B1986)</f>
        <v/>
      </c>
      <c r="L1986" s="2" t="str">
        <f>IF('FB&amp;L専用'!B1986=0,"",'FB&amp;L専用'!B1986)</f>
        <v/>
      </c>
      <c r="M1986" s="2" t="str">
        <f>IF(鋼材専用!B1986=0,"",鋼材専用!B1986)</f>
        <v/>
      </c>
      <c r="O1986" s="2" t="str">
        <f>IF(パイプ専用!B1986=0,"",パイプ専用!B1986)</f>
        <v/>
      </c>
      <c r="P1986" s="4" t="str">
        <f>IF(四角板専用!M1986=0,"",四角板専用!M1986)</f>
        <v/>
      </c>
      <c r="W1986" s="1" t="s">
        <v>2082</v>
      </c>
      <c r="X1986" s="2" t="str">
        <f t="shared" ca="1" si="112"/>
        <v/>
      </c>
      <c r="Z1986" s="2" t="str">
        <f t="shared" si="113"/>
        <v/>
      </c>
    </row>
    <row r="1987" spans="1:26">
      <c r="A1987" s="2" t="str">
        <f>四角板専用!A1987&amp;四角板専用!B1987</f>
        <v/>
      </c>
      <c r="B1987" s="2" t="str">
        <f>'FB&amp;L専用'!A1987&amp;'FB&amp;L専用'!B1987</f>
        <v/>
      </c>
      <c r="C1987" s="2" t="str">
        <f>鋼材専用!A1987&amp;鋼材専用!B1987</f>
        <v/>
      </c>
      <c r="D1987" s="2" t="str">
        <f>Φ部品専用!A1987&amp;Φ部品専用!B1987</f>
        <v/>
      </c>
      <c r="F1987" s="2" t="str">
        <f>IF(四角板専用!A1987=0,"",四角板専用!A1987)</f>
        <v/>
      </c>
      <c r="G1987" s="2" t="str">
        <f>IF('FB&amp;L専用'!A1987=0,"",'FB&amp;L専用'!A1987)</f>
        <v/>
      </c>
      <c r="H1987" s="2" t="str">
        <f>IF(鋼材専用!A1987=0,"",鋼材専用!A1987)</f>
        <v/>
      </c>
      <c r="I1987" s="2" t="str">
        <f>IF(Φ部品専用!A1987=0,"",Φ部品専用!A1987)</f>
        <v/>
      </c>
      <c r="J1987" s="2" t="str">
        <f>IF(パイプ専用!A1987=0,"",パイプ専用!A1987)</f>
        <v/>
      </c>
      <c r="K1987" s="2" t="str">
        <f>IF(四角板専用!B1987=0,"",四角板専用!B1987)</f>
        <v/>
      </c>
      <c r="L1987" s="2" t="str">
        <f>IF('FB&amp;L専用'!B1987=0,"",'FB&amp;L専用'!B1987)</f>
        <v/>
      </c>
      <c r="M1987" s="2" t="str">
        <f>IF(鋼材専用!B1987=0,"",鋼材専用!B1987)</f>
        <v/>
      </c>
      <c r="O1987" s="2" t="str">
        <f>IF(パイプ専用!B1987=0,"",パイプ専用!B1987)</f>
        <v/>
      </c>
      <c r="P1987" s="4" t="str">
        <f>IF(四角板専用!M1987=0,"",四角板専用!M1987)</f>
        <v/>
      </c>
      <c r="W1987" s="1" t="s">
        <v>2083</v>
      </c>
      <c r="X1987" s="2" t="str">
        <f t="shared" ref="X1987:X2050" ca="1" si="114">IF(Y1987="","",IF(COUNTIF(INDIRECT("Y$1:Y"&amp;ROW()),"重複")&gt;=1,"重複"&amp;COUNTIF(INDIRECT("Y$1:Y"&amp;ROW()),"重複"),""))</f>
        <v/>
      </c>
      <c r="Z1987" s="2" t="str">
        <f t="shared" ref="Z1987:Z2050" si="115">INDEX($A$1:$E$2000,INT((ROW(A1986)-1)/5)+1,MOD(ROW(A1986)-1,5)+1)</f>
        <v/>
      </c>
    </row>
    <row r="1988" spans="1:26">
      <c r="A1988" s="2" t="str">
        <f>四角板専用!A1988&amp;四角板専用!B1988</f>
        <v/>
      </c>
      <c r="B1988" s="2" t="str">
        <f>'FB&amp;L専用'!A1988&amp;'FB&amp;L専用'!B1988</f>
        <v/>
      </c>
      <c r="C1988" s="2" t="str">
        <f>鋼材専用!A1988&amp;鋼材専用!B1988</f>
        <v/>
      </c>
      <c r="D1988" s="2" t="str">
        <f>Φ部品専用!A1988&amp;Φ部品専用!B1988</f>
        <v/>
      </c>
      <c r="F1988" s="2" t="str">
        <f>IF(四角板専用!A1988=0,"",四角板専用!A1988)</f>
        <v/>
      </c>
      <c r="G1988" s="2" t="str">
        <f>IF('FB&amp;L専用'!A1988=0,"",'FB&amp;L専用'!A1988)</f>
        <v/>
      </c>
      <c r="H1988" s="2" t="str">
        <f>IF(鋼材専用!A1988=0,"",鋼材専用!A1988)</f>
        <v/>
      </c>
      <c r="I1988" s="2" t="str">
        <f>IF(Φ部品専用!A1988=0,"",Φ部品専用!A1988)</f>
        <v/>
      </c>
      <c r="J1988" s="2" t="str">
        <f>IF(パイプ専用!A1988=0,"",パイプ専用!A1988)</f>
        <v/>
      </c>
      <c r="K1988" s="2" t="str">
        <f>IF(四角板専用!B1988=0,"",四角板専用!B1988)</f>
        <v/>
      </c>
      <c r="L1988" s="2" t="str">
        <f>IF('FB&amp;L専用'!B1988=0,"",'FB&amp;L専用'!B1988)</f>
        <v/>
      </c>
      <c r="M1988" s="2" t="str">
        <f>IF(鋼材専用!B1988=0,"",鋼材専用!B1988)</f>
        <v/>
      </c>
      <c r="O1988" s="2" t="str">
        <f>IF(パイプ専用!B1988=0,"",パイプ専用!B1988)</f>
        <v/>
      </c>
      <c r="P1988" s="4" t="str">
        <f>IF(四角板専用!M1988=0,"",四角板専用!M1988)</f>
        <v/>
      </c>
      <c r="W1988" s="1" t="s">
        <v>2084</v>
      </c>
      <c r="X1988" s="2" t="str">
        <f t="shared" ca="1" si="114"/>
        <v/>
      </c>
      <c r="Z1988" s="2" t="str">
        <f t="shared" si="115"/>
        <v/>
      </c>
    </row>
    <row r="1989" spans="1:26">
      <c r="A1989" s="2" t="str">
        <f>四角板専用!A1989&amp;四角板専用!B1989</f>
        <v/>
      </c>
      <c r="B1989" s="2" t="str">
        <f>'FB&amp;L専用'!A1989&amp;'FB&amp;L専用'!B1989</f>
        <v/>
      </c>
      <c r="C1989" s="2" t="str">
        <f>鋼材専用!A1989&amp;鋼材専用!B1989</f>
        <v/>
      </c>
      <c r="D1989" s="2" t="str">
        <f>Φ部品専用!A1989&amp;Φ部品専用!B1989</f>
        <v/>
      </c>
      <c r="F1989" s="2" t="str">
        <f>IF(四角板専用!A1989=0,"",四角板専用!A1989)</f>
        <v/>
      </c>
      <c r="G1989" s="2" t="str">
        <f>IF('FB&amp;L専用'!A1989=0,"",'FB&amp;L専用'!A1989)</f>
        <v/>
      </c>
      <c r="H1989" s="2" t="str">
        <f>IF(鋼材専用!A1989=0,"",鋼材専用!A1989)</f>
        <v/>
      </c>
      <c r="I1989" s="2" t="str">
        <f>IF(Φ部品専用!A1989=0,"",Φ部品専用!A1989)</f>
        <v/>
      </c>
      <c r="J1989" s="2" t="str">
        <f>IF(パイプ専用!A1989=0,"",パイプ専用!A1989)</f>
        <v/>
      </c>
      <c r="K1989" s="2" t="str">
        <f>IF(四角板専用!B1989=0,"",四角板専用!B1989)</f>
        <v/>
      </c>
      <c r="L1989" s="2" t="str">
        <f>IF('FB&amp;L専用'!B1989=0,"",'FB&amp;L専用'!B1989)</f>
        <v/>
      </c>
      <c r="M1989" s="2" t="str">
        <f>IF(鋼材専用!B1989=0,"",鋼材専用!B1989)</f>
        <v/>
      </c>
      <c r="O1989" s="2" t="str">
        <f>IF(パイプ専用!B1989=0,"",パイプ専用!B1989)</f>
        <v/>
      </c>
      <c r="P1989" s="4" t="str">
        <f>IF(四角板専用!M1989=0,"",四角板専用!M1989)</f>
        <v/>
      </c>
      <c r="W1989" s="1" t="s">
        <v>2085</v>
      </c>
      <c r="X1989" s="2" t="str">
        <f t="shared" ca="1" si="114"/>
        <v/>
      </c>
      <c r="Z1989" s="2" t="str">
        <f t="shared" si="115"/>
        <v/>
      </c>
    </row>
    <row r="1990" spans="1:26">
      <c r="A1990" s="2" t="str">
        <f>四角板専用!A1990&amp;四角板専用!B1990</f>
        <v/>
      </c>
      <c r="B1990" s="2" t="str">
        <f>'FB&amp;L専用'!A1990&amp;'FB&amp;L専用'!B1990</f>
        <v/>
      </c>
      <c r="C1990" s="2" t="str">
        <f>鋼材専用!A1990&amp;鋼材専用!B1990</f>
        <v/>
      </c>
      <c r="D1990" s="2" t="str">
        <f>Φ部品専用!A1990&amp;Φ部品専用!B1990</f>
        <v/>
      </c>
      <c r="F1990" s="2" t="str">
        <f>IF(四角板専用!A1990=0,"",四角板専用!A1990)</f>
        <v/>
      </c>
      <c r="G1990" s="2" t="str">
        <f>IF('FB&amp;L専用'!A1990=0,"",'FB&amp;L専用'!A1990)</f>
        <v/>
      </c>
      <c r="H1990" s="2" t="str">
        <f>IF(鋼材専用!A1990=0,"",鋼材専用!A1990)</f>
        <v/>
      </c>
      <c r="I1990" s="2" t="str">
        <f>IF(Φ部品専用!A1990=0,"",Φ部品専用!A1990)</f>
        <v/>
      </c>
      <c r="J1990" s="2" t="str">
        <f>IF(パイプ専用!A1990=0,"",パイプ専用!A1990)</f>
        <v/>
      </c>
      <c r="K1990" s="2" t="str">
        <f>IF(四角板専用!B1990=0,"",四角板専用!B1990)</f>
        <v/>
      </c>
      <c r="L1990" s="2" t="str">
        <f>IF('FB&amp;L専用'!B1990=0,"",'FB&amp;L専用'!B1990)</f>
        <v/>
      </c>
      <c r="M1990" s="2" t="str">
        <f>IF(鋼材専用!B1990=0,"",鋼材専用!B1990)</f>
        <v/>
      </c>
      <c r="O1990" s="2" t="str">
        <f>IF(パイプ専用!B1990=0,"",パイプ専用!B1990)</f>
        <v/>
      </c>
      <c r="P1990" s="4" t="str">
        <f>IF(四角板専用!M1990=0,"",四角板専用!M1990)</f>
        <v/>
      </c>
      <c r="W1990" s="1" t="s">
        <v>2086</v>
      </c>
      <c r="X1990" s="2" t="str">
        <f t="shared" ca="1" si="114"/>
        <v/>
      </c>
      <c r="Z1990" s="2" t="str">
        <f t="shared" si="115"/>
        <v/>
      </c>
    </row>
    <row r="1991" spans="1:26">
      <c r="A1991" s="2" t="str">
        <f>四角板専用!A1991&amp;四角板専用!B1991</f>
        <v/>
      </c>
      <c r="B1991" s="2" t="str">
        <f>'FB&amp;L専用'!A1991&amp;'FB&amp;L専用'!B1991</f>
        <v/>
      </c>
      <c r="C1991" s="2" t="str">
        <f>鋼材専用!A1991&amp;鋼材専用!B1991</f>
        <v/>
      </c>
      <c r="D1991" s="2" t="str">
        <f>Φ部品専用!A1991&amp;Φ部品専用!B1991</f>
        <v/>
      </c>
      <c r="F1991" s="2" t="str">
        <f>IF(四角板専用!A1991=0,"",四角板専用!A1991)</f>
        <v/>
      </c>
      <c r="G1991" s="2" t="str">
        <f>IF('FB&amp;L専用'!A1991=0,"",'FB&amp;L専用'!A1991)</f>
        <v/>
      </c>
      <c r="H1991" s="2" t="str">
        <f>IF(鋼材専用!A1991=0,"",鋼材専用!A1991)</f>
        <v/>
      </c>
      <c r="I1991" s="2" t="str">
        <f>IF(Φ部品専用!A1991=0,"",Φ部品専用!A1991)</f>
        <v/>
      </c>
      <c r="J1991" s="2" t="str">
        <f>IF(パイプ専用!A1991=0,"",パイプ専用!A1991)</f>
        <v/>
      </c>
      <c r="K1991" s="2" t="str">
        <f>IF(四角板専用!B1991=0,"",四角板専用!B1991)</f>
        <v/>
      </c>
      <c r="L1991" s="2" t="str">
        <f>IF('FB&amp;L専用'!B1991=0,"",'FB&amp;L専用'!B1991)</f>
        <v/>
      </c>
      <c r="M1991" s="2" t="str">
        <f>IF(鋼材専用!B1991=0,"",鋼材専用!B1991)</f>
        <v/>
      </c>
      <c r="O1991" s="2" t="str">
        <f>IF(パイプ専用!B1991=0,"",パイプ専用!B1991)</f>
        <v/>
      </c>
      <c r="P1991" s="4" t="str">
        <f>IF(四角板専用!M1991=0,"",四角板専用!M1991)</f>
        <v/>
      </c>
      <c r="W1991" s="1" t="s">
        <v>2087</v>
      </c>
      <c r="X1991" s="2" t="str">
        <f t="shared" ca="1" si="114"/>
        <v/>
      </c>
      <c r="Z1991" s="2" t="str">
        <f t="shared" si="115"/>
        <v/>
      </c>
    </row>
    <row r="1992" spans="1:26">
      <c r="A1992" s="2" t="str">
        <f>四角板専用!A1992&amp;四角板専用!B1992</f>
        <v/>
      </c>
      <c r="B1992" s="2" t="str">
        <f>'FB&amp;L専用'!A1992&amp;'FB&amp;L専用'!B1992</f>
        <v/>
      </c>
      <c r="C1992" s="2" t="str">
        <f>鋼材専用!A1992&amp;鋼材専用!B1992</f>
        <v/>
      </c>
      <c r="D1992" s="2" t="str">
        <f>Φ部品専用!A1992&amp;Φ部品専用!B1992</f>
        <v/>
      </c>
      <c r="F1992" s="2" t="str">
        <f>IF(四角板専用!A1992=0,"",四角板専用!A1992)</f>
        <v/>
      </c>
      <c r="G1992" s="2" t="str">
        <f>IF('FB&amp;L専用'!A1992=0,"",'FB&amp;L専用'!A1992)</f>
        <v/>
      </c>
      <c r="H1992" s="2" t="str">
        <f>IF(鋼材専用!A1992=0,"",鋼材専用!A1992)</f>
        <v/>
      </c>
      <c r="I1992" s="2" t="str">
        <f>IF(Φ部品専用!A1992=0,"",Φ部品専用!A1992)</f>
        <v/>
      </c>
      <c r="J1992" s="2" t="str">
        <f>IF(パイプ専用!A1992=0,"",パイプ専用!A1992)</f>
        <v/>
      </c>
      <c r="K1992" s="2" t="str">
        <f>IF(四角板専用!B1992=0,"",四角板専用!B1992)</f>
        <v/>
      </c>
      <c r="L1992" s="2" t="str">
        <f>IF('FB&amp;L専用'!B1992=0,"",'FB&amp;L専用'!B1992)</f>
        <v/>
      </c>
      <c r="M1992" s="2" t="str">
        <f>IF(鋼材専用!B1992=0,"",鋼材専用!B1992)</f>
        <v/>
      </c>
      <c r="O1992" s="2" t="str">
        <f>IF(パイプ専用!B1992=0,"",パイプ専用!B1992)</f>
        <v/>
      </c>
      <c r="P1992" s="4" t="str">
        <f>IF(四角板専用!M1992=0,"",四角板専用!M1992)</f>
        <v/>
      </c>
      <c r="W1992" s="1" t="s">
        <v>2088</v>
      </c>
      <c r="X1992" s="2" t="str">
        <f t="shared" ca="1" si="114"/>
        <v/>
      </c>
      <c r="Z1992" s="2" t="str">
        <f t="shared" si="115"/>
        <v/>
      </c>
    </row>
    <row r="1993" spans="1:26">
      <c r="A1993" s="2" t="str">
        <f>四角板専用!A1993&amp;四角板専用!B1993</f>
        <v/>
      </c>
      <c r="B1993" s="2" t="str">
        <f>'FB&amp;L専用'!A1993&amp;'FB&amp;L専用'!B1993</f>
        <v/>
      </c>
      <c r="C1993" s="2" t="str">
        <f>鋼材専用!A1993&amp;鋼材専用!B1993</f>
        <v/>
      </c>
      <c r="D1993" s="2" t="str">
        <f>Φ部品専用!A1993&amp;Φ部品専用!B1993</f>
        <v/>
      </c>
      <c r="F1993" s="2" t="str">
        <f>IF(四角板専用!A1993=0,"",四角板専用!A1993)</f>
        <v/>
      </c>
      <c r="G1993" s="2" t="str">
        <f>IF('FB&amp;L専用'!A1993=0,"",'FB&amp;L専用'!A1993)</f>
        <v/>
      </c>
      <c r="H1993" s="2" t="str">
        <f>IF(鋼材専用!A1993=0,"",鋼材専用!A1993)</f>
        <v/>
      </c>
      <c r="I1993" s="2" t="str">
        <f>IF(Φ部品専用!A1993=0,"",Φ部品専用!A1993)</f>
        <v/>
      </c>
      <c r="J1993" s="2" t="str">
        <f>IF(パイプ専用!A1993=0,"",パイプ専用!A1993)</f>
        <v/>
      </c>
      <c r="K1993" s="2" t="str">
        <f>IF(四角板専用!B1993=0,"",四角板専用!B1993)</f>
        <v/>
      </c>
      <c r="L1993" s="2" t="str">
        <f>IF('FB&amp;L専用'!B1993=0,"",'FB&amp;L専用'!B1993)</f>
        <v/>
      </c>
      <c r="M1993" s="2" t="str">
        <f>IF(鋼材専用!B1993=0,"",鋼材専用!B1993)</f>
        <v/>
      </c>
      <c r="O1993" s="2" t="str">
        <f>IF(パイプ専用!B1993=0,"",パイプ専用!B1993)</f>
        <v/>
      </c>
      <c r="P1993" s="4" t="str">
        <f>IF(四角板専用!M1993=0,"",四角板専用!M1993)</f>
        <v/>
      </c>
      <c r="W1993" s="1" t="s">
        <v>2089</v>
      </c>
      <c r="X1993" s="2" t="str">
        <f t="shared" ca="1" si="114"/>
        <v/>
      </c>
      <c r="Z1993" s="2" t="str">
        <f t="shared" si="115"/>
        <v/>
      </c>
    </row>
    <row r="1994" spans="1:26">
      <c r="A1994" s="2" t="str">
        <f>四角板専用!A1994&amp;四角板専用!B1994</f>
        <v/>
      </c>
      <c r="B1994" s="2" t="str">
        <f>'FB&amp;L専用'!A1994&amp;'FB&amp;L専用'!B1994</f>
        <v/>
      </c>
      <c r="C1994" s="2" t="str">
        <f>鋼材専用!A1994&amp;鋼材専用!B1994</f>
        <v/>
      </c>
      <c r="D1994" s="2" t="str">
        <f>Φ部品専用!A1994&amp;Φ部品専用!B1994</f>
        <v/>
      </c>
      <c r="F1994" s="2" t="str">
        <f>IF(四角板専用!A1994=0,"",四角板専用!A1994)</f>
        <v/>
      </c>
      <c r="G1994" s="2" t="str">
        <f>IF('FB&amp;L専用'!A1994=0,"",'FB&amp;L専用'!A1994)</f>
        <v/>
      </c>
      <c r="H1994" s="2" t="str">
        <f>IF(鋼材専用!A1994=0,"",鋼材専用!A1994)</f>
        <v/>
      </c>
      <c r="I1994" s="2" t="str">
        <f>IF(Φ部品専用!A1994=0,"",Φ部品専用!A1994)</f>
        <v/>
      </c>
      <c r="J1994" s="2" t="str">
        <f>IF(パイプ専用!A1994=0,"",パイプ専用!A1994)</f>
        <v/>
      </c>
      <c r="K1994" s="2" t="str">
        <f>IF(四角板専用!B1994=0,"",四角板専用!B1994)</f>
        <v/>
      </c>
      <c r="L1994" s="2" t="str">
        <f>IF('FB&amp;L専用'!B1994=0,"",'FB&amp;L専用'!B1994)</f>
        <v/>
      </c>
      <c r="M1994" s="2" t="str">
        <f>IF(鋼材専用!B1994=0,"",鋼材専用!B1994)</f>
        <v/>
      </c>
      <c r="O1994" s="2" t="str">
        <f>IF(パイプ専用!B1994=0,"",パイプ専用!B1994)</f>
        <v/>
      </c>
      <c r="P1994" s="4" t="str">
        <f>IF(四角板専用!M1994=0,"",四角板専用!M1994)</f>
        <v/>
      </c>
      <c r="W1994" s="1" t="s">
        <v>2090</v>
      </c>
      <c r="X1994" s="2" t="str">
        <f t="shared" ca="1" si="114"/>
        <v/>
      </c>
      <c r="Z1994" s="2" t="str">
        <f t="shared" si="115"/>
        <v/>
      </c>
    </row>
    <row r="1995" spans="1:26">
      <c r="A1995" s="2" t="str">
        <f>四角板専用!A1995&amp;四角板専用!B1995</f>
        <v/>
      </c>
      <c r="B1995" s="2" t="str">
        <f>'FB&amp;L専用'!A1995&amp;'FB&amp;L専用'!B1995</f>
        <v/>
      </c>
      <c r="C1995" s="2" t="str">
        <f>鋼材専用!A1995&amp;鋼材専用!B1995</f>
        <v/>
      </c>
      <c r="D1995" s="2" t="str">
        <f>Φ部品専用!A1995&amp;Φ部品専用!B1995</f>
        <v/>
      </c>
      <c r="F1995" s="2" t="str">
        <f>IF(四角板専用!A1995=0,"",四角板専用!A1995)</f>
        <v/>
      </c>
      <c r="G1995" s="2" t="str">
        <f>IF('FB&amp;L専用'!A1995=0,"",'FB&amp;L専用'!A1995)</f>
        <v/>
      </c>
      <c r="H1995" s="2" t="str">
        <f>IF(鋼材専用!A1995=0,"",鋼材専用!A1995)</f>
        <v/>
      </c>
      <c r="I1995" s="2" t="str">
        <f>IF(Φ部品専用!A1995=0,"",Φ部品専用!A1995)</f>
        <v/>
      </c>
      <c r="J1995" s="2" t="str">
        <f>IF(パイプ専用!A1995=0,"",パイプ専用!A1995)</f>
        <v/>
      </c>
      <c r="K1995" s="2" t="str">
        <f>IF(四角板専用!B1995=0,"",四角板専用!B1995)</f>
        <v/>
      </c>
      <c r="L1995" s="2" t="str">
        <f>IF('FB&amp;L専用'!B1995=0,"",'FB&amp;L専用'!B1995)</f>
        <v/>
      </c>
      <c r="M1995" s="2" t="str">
        <f>IF(鋼材専用!B1995=0,"",鋼材専用!B1995)</f>
        <v/>
      </c>
      <c r="O1995" s="2" t="str">
        <f>IF(パイプ専用!B1995=0,"",パイプ専用!B1995)</f>
        <v/>
      </c>
      <c r="P1995" s="4" t="str">
        <f>IF(四角板専用!M1995=0,"",四角板専用!M1995)</f>
        <v/>
      </c>
      <c r="W1995" s="1" t="s">
        <v>2091</v>
      </c>
      <c r="X1995" s="2" t="str">
        <f t="shared" ca="1" si="114"/>
        <v/>
      </c>
      <c r="Z1995" s="2" t="str">
        <f t="shared" si="115"/>
        <v/>
      </c>
    </row>
    <row r="1996" spans="1:26">
      <c r="A1996" s="2" t="str">
        <f>四角板専用!A1996&amp;四角板専用!B1996</f>
        <v/>
      </c>
      <c r="B1996" s="2" t="str">
        <f>'FB&amp;L専用'!A1996&amp;'FB&amp;L専用'!B1996</f>
        <v/>
      </c>
      <c r="C1996" s="2" t="str">
        <f>鋼材専用!A1996&amp;鋼材専用!B1996</f>
        <v/>
      </c>
      <c r="D1996" s="2" t="str">
        <f>Φ部品専用!A1996&amp;Φ部品専用!B1996</f>
        <v/>
      </c>
      <c r="F1996" s="2" t="str">
        <f>IF(四角板専用!A1996=0,"",四角板専用!A1996)</f>
        <v/>
      </c>
      <c r="G1996" s="2" t="str">
        <f>IF('FB&amp;L専用'!A1996=0,"",'FB&amp;L専用'!A1996)</f>
        <v/>
      </c>
      <c r="H1996" s="2" t="str">
        <f>IF(鋼材専用!A1996=0,"",鋼材専用!A1996)</f>
        <v/>
      </c>
      <c r="I1996" s="2" t="str">
        <f>IF(Φ部品専用!A1996=0,"",Φ部品専用!A1996)</f>
        <v/>
      </c>
      <c r="J1996" s="2" t="str">
        <f>IF(パイプ専用!A1996=0,"",パイプ専用!A1996)</f>
        <v/>
      </c>
      <c r="K1996" s="2" t="str">
        <f>IF(四角板専用!B1996=0,"",四角板専用!B1996)</f>
        <v/>
      </c>
      <c r="L1996" s="2" t="str">
        <f>IF('FB&amp;L専用'!B1996=0,"",'FB&amp;L専用'!B1996)</f>
        <v/>
      </c>
      <c r="M1996" s="2" t="str">
        <f>IF(鋼材専用!B1996=0,"",鋼材専用!B1996)</f>
        <v/>
      </c>
      <c r="O1996" s="2" t="str">
        <f>IF(パイプ専用!B1996=0,"",パイプ専用!B1996)</f>
        <v/>
      </c>
      <c r="P1996" s="4" t="str">
        <f>IF(四角板専用!M1996=0,"",四角板専用!M1996)</f>
        <v/>
      </c>
      <c r="W1996" s="1" t="s">
        <v>2092</v>
      </c>
      <c r="X1996" s="2" t="str">
        <f t="shared" ca="1" si="114"/>
        <v/>
      </c>
      <c r="Z1996" s="2" t="str">
        <f t="shared" si="115"/>
        <v/>
      </c>
    </row>
    <row r="1997" spans="1:26">
      <c r="A1997" s="2" t="str">
        <f>四角板専用!A1997&amp;四角板専用!B1997</f>
        <v/>
      </c>
      <c r="B1997" s="2" t="str">
        <f>'FB&amp;L専用'!A1997&amp;'FB&amp;L専用'!B1997</f>
        <v/>
      </c>
      <c r="C1997" s="2" t="str">
        <f>鋼材専用!A1997&amp;鋼材専用!B1997</f>
        <v/>
      </c>
      <c r="D1997" s="2" t="str">
        <f>Φ部品専用!A1997&amp;Φ部品専用!B1997</f>
        <v/>
      </c>
      <c r="F1997" s="2" t="str">
        <f>IF(四角板専用!A1997=0,"",四角板専用!A1997)</f>
        <v/>
      </c>
      <c r="G1997" s="2" t="str">
        <f>IF('FB&amp;L専用'!A1997=0,"",'FB&amp;L専用'!A1997)</f>
        <v/>
      </c>
      <c r="H1997" s="2" t="str">
        <f>IF(鋼材専用!A1997=0,"",鋼材専用!A1997)</f>
        <v/>
      </c>
      <c r="I1997" s="2" t="str">
        <f>IF(Φ部品専用!A1997=0,"",Φ部品専用!A1997)</f>
        <v/>
      </c>
      <c r="J1997" s="2" t="str">
        <f>IF(パイプ専用!A1997=0,"",パイプ専用!A1997)</f>
        <v/>
      </c>
      <c r="K1997" s="2" t="str">
        <f>IF(四角板専用!B1997=0,"",四角板専用!B1997)</f>
        <v/>
      </c>
      <c r="L1997" s="2" t="str">
        <f>IF('FB&amp;L専用'!B1997=0,"",'FB&amp;L専用'!B1997)</f>
        <v/>
      </c>
      <c r="M1997" s="2" t="str">
        <f>IF(鋼材専用!B1997=0,"",鋼材専用!B1997)</f>
        <v/>
      </c>
      <c r="O1997" s="2" t="str">
        <f>IF(パイプ専用!B1997=0,"",パイプ専用!B1997)</f>
        <v/>
      </c>
      <c r="P1997" s="4" t="str">
        <f>IF(四角板専用!M1997=0,"",四角板専用!M1997)</f>
        <v/>
      </c>
      <c r="W1997" s="1" t="s">
        <v>2093</v>
      </c>
      <c r="X1997" s="2" t="str">
        <f t="shared" ca="1" si="114"/>
        <v/>
      </c>
      <c r="Z1997" s="2" t="str">
        <f t="shared" si="115"/>
        <v/>
      </c>
    </row>
    <row r="1998" spans="1:26">
      <c r="A1998" s="2" t="str">
        <f>四角板専用!A1998&amp;四角板専用!B1998</f>
        <v/>
      </c>
      <c r="B1998" s="2" t="str">
        <f>'FB&amp;L専用'!A1998&amp;'FB&amp;L専用'!B1998</f>
        <v/>
      </c>
      <c r="C1998" s="2" t="str">
        <f>鋼材専用!A1998&amp;鋼材専用!B1998</f>
        <v/>
      </c>
      <c r="D1998" s="2" t="str">
        <f>Φ部品専用!A1998&amp;Φ部品専用!B1998</f>
        <v/>
      </c>
      <c r="F1998" s="2" t="str">
        <f>IF(四角板専用!A1998=0,"",四角板専用!A1998)</f>
        <v/>
      </c>
      <c r="G1998" s="2" t="str">
        <f>IF('FB&amp;L専用'!A1998=0,"",'FB&amp;L専用'!A1998)</f>
        <v/>
      </c>
      <c r="H1998" s="2" t="str">
        <f>IF(鋼材専用!A1998=0,"",鋼材専用!A1998)</f>
        <v/>
      </c>
      <c r="I1998" s="2" t="str">
        <f>IF(Φ部品専用!A1998=0,"",Φ部品専用!A1998)</f>
        <v/>
      </c>
      <c r="J1998" s="2" t="str">
        <f>IF(パイプ専用!A1998=0,"",パイプ専用!A1998)</f>
        <v/>
      </c>
      <c r="K1998" s="2" t="str">
        <f>IF(四角板専用!B1998=0,"",四角板専用!B1998)</f>
        <v/>
      </c>
      <c r="L1998" s="2" t="str">
        <f>IF('FB&amp;L専用'!B1998=0,"",'FB&amp;L専用'!B1998)</f>
        <v/>
      </c>
      <c r="M1998" s="2" t="str">
        <f>IF(鋼材専用!B1998=0,"",鋼材専用!B1998)</f>
        <v/>
      </c>
      <c r="O1998" s="2" t="str">
        <f>IF(パイプ専用!B1998=0,"",パイプ専用!B1998)</f>
        <v/>
      </c>
      <c r="P1998" s="4" t="str">
        <f>IF(四角板専用!M1998=0,"",四角板専用!M1998)</f>
        <v/>
      </c>
      <c r="W1998" s="1" t="s">
        <v>2094</v>
      </c>
      <c r="X1998" s="2" t="str">
        <f t="shared" ca="1" si="114"/>
        <v/>
      </c>
      <c r="Z1998" s="2" t="str">
        <f t="shared" si="115"/>
        <v/>
      </c>
    </row>
    <row r="1999" spans="1:26">
      <c r="A1999" s="2" t="str">
        <f>四角板専用!A1999&amp;四角板専用!B1999</f>
        <v/>
      </c>
      <c r="B1999" s="2" t="str">
        <f>'FB&amp;L専用'!A1999&amp;'FB&amp;L専用'!B1999</f>
        <v/>
      </c>
      <c r="C1999" s="2" t="str">
        <f>鋼材専用!A1999&amp;鋼材専用!B1999</f>
        <v/>
      </c>
      <c r="D1999" s="2" t="str">
        <f>Φ部品専用!A1999&amp;Φ部品専用!B1999</f>
        <v/>
      </c>
      <c r="F1999" s="2" t="str">
        <f>IF(四角板専用!A1999=0,"",四角板専用!A1999)</f>
        <v/>
      </c>
      <c r="G1999" s="2" t="str">
        <f>IF('FB&amp;L専用'!A1999=0,"",'FB&amp;L専用'!A1999)</f>
        <v/>
      </c>
      <c r="I1999" s="2" t="str">
        <f>IF(Φ部品専用!A1999=0,"",Φ部品専用!A1999)</f>
        <v/>
      </c>
      <c r="J1999" s="2" t="str">
        <f>IF(パイプ専用!A1999=0,"",パイプ専用!A1999)</f>
        <v/>
      </c>
      <c r="K1999" s="2" t="str">
        <f>IF(四角板専用!B1999=0,"",四角板専用!B1999)</f>
        <v/>
      </c>
      <c r="L1999" s="2" t="str">
        <f>IF('FB&amp;L専用'!B1999=0,"",'FB&amp;L専用'!B1999)</f>
        <v/>
      </c>
      <c r="M1999" s="2" t="str">
        <f>IF(鋼材専用!B1999=0,"",鋼材専用!B1999)</f>
        <v/>
      </c>
      <c r="O1999" s="2" t="str">
        <f>IF(パイプ専用!B1999=0,"",パイプ専用!B1999)</f>
        <v/>
      </c>
      <c r="P1999" s="4" t="str">
        <f>IF(四角板専用!M1999=0,"",四角板専用!M1999)</f>
        <v/>
      </c>
      <c r="W1999" s="1" t="s">
        <v>2095</v>
      </c>
      <c r="X1999" s="2" t="str">
        <f t="shared" ca="1" si="114"/>
        <v/>
      </c>
      <c r="Z1999" s="2" t="str">
        <f t="shared" si="115"/>
        <v/>
      </c>
    </row>
    <row r="2000" spans="1:26">
      <c r="F2000" s="2" t="str">
        <f>IF(四角板専用!A2000=0,"",四角板専用!A2000)</f>
        <v/>
      </c>
      <c r="G2000" s="2" t="str">
        <f>IF('FB&amp;L専用'!A2000=0,"",'FB&amp;L専用'!A2000)</f>
        <v/>
      </c>
      <c r="I2000" s="2" t="str">
        <f>IF(Φ部品専用!A2000=0,"",Φ部品専用!A2000)</f>
        <v/>
      </c>
      <c r="J2000" s="2" t="str">
        <f>IF(パイプ専用!A2000=0,"",パイプ専用!A2000)</f>
        <v/>
      </c>
      <c r="K2000" s="2" t="str">
        <f>IF(四角板専用!B2000=0,"",四角板専用!B2000)</f>
        <v/>
      </c>
      <c r="L2000" s="2" t="str">
        <f>IF('FB&amp;L専用'!B2000=0,"",'FB&amp;L専用'!B2000)</f>
        <v/>
      </c>
      <c r="M2000" s="2" t="str">
        <f>IF(鋼材専用!B2000=0,"",鋼材専用!B2000)</f>
        <v/>
      </c>
      <c r="O2000" s="2" t="str">
        <f>IF(パイプ専用!B2000=0,"",パイプ専用!B2000)</f>
        <v/>
      </c>
      <c r="P2000" s="4" t="str">
        <f>IF(四角板専用!M2000=0,"",四角板専用!M2000)</f>
        <v/>
      </c>
      <c r="W2000" s="1" t="s">
        <v>2096</v>
      </c>
      <c r="X2000" s="2" t="str">
        <f t="shared" ca="1" si="114"/>
        <v/>
      </c>
      <c r="Z2000" s="2" t="str">
        <f t="shared" si="115"/>
        <v/>
      </c>
    </row>
    <row r="2001" spans="7:26">
      <c r="G2001" s="2" t="str">
        <f>IF('FB&amp;L専用'!A2001=0,"",'FB&amp;L専用'!A2001)</f>
        <v/>
      </c>
      <c r="I2001" s="2" t="str">
        <f>IF(Φ部品専用!A2001=0,"",Φ部品専用!A2001)</f>
        <v/>
      </c>
      <c r="L2001" s="2" t="str">
        <f>IF('FB&amp;L専用'!B2001=0,"",'FB&amp;L専用'!B2001)</f>
        <v/>
      </c>
      <c r="M2001" s="2" t="str">
        <f>IF(鋼材専用!B2001=0,"",鋼材専用!B2001)</f>
        <v/>
      </c>
      <c r="O2001" s="2" t="str">
        <f>IF(パイプ専用!B2001=0,"",パイプ専用!B2001)</f>
        <v/>
      </c>
      <c r="P2001" s="4" t="str">
        <f>IF(四角板専用!M2001=0,"",四角板専用!M2001)</f>
        <v/>
      </c>
      <c r="W2001" s="1" t="s">
        <v>2097</v>
      </c>
      <c r="X2001" s="2" t="str">
        <f t="shared" ca="1" si="114"/>
        <v/>
      </c>
      <c r="Z2001" s="2" t="str">
        <f t="shared" si="115"/>
        <v/>
      </c>
    </row>
    <row r="2002" spans="7:26">
      <c r="G2002" s="2" t="str">
        <f>IF('FB&amp;L専用'!A2002=0,"",'FB&amp;L専用'!A2002)</f>
        <v/>
      </c>
      <c r="L2002" s="2" t="str">
        <f>IF('FB&amp;L専用'!B2002=0,"",'FB&amp;L専用'!B2002)</f>
        <v/>
      </c>
      <c r="M2002" s="2" t="str">
        <f>IF(鋼材専用!B2002=0,"",鋼材専用!B2002)</f>
        <v/>
      </c>
      <c r="O2002" s="2" t="str">
        <f>IF(パイプ専用!B2002=0,"",パイプ専用!B2002)</f>
        <v/>
      </c>
      <c r="P2002" s="4" t="str">
        <f>IF(四角板専用!M2002=0,"",四角板専用!M2002)</f>
        <v/>
      </c>
      <c r="W2002" s="1" t="s">
        <v>2098</v>
      </c>
      <c r="X2002" s="2" t="str">
        <f t="shared" ca="1" si="114"/>
        <v/>
      </c>
      <c r="Z2002" s="2" t="str">
        <f t="shared" si="115"/>
        <v/>
      </c>
    </row>
    <row r="2003" spans="7:26">
      <c r="G2003" s="2" t="str">
        <f>IF('FB&amp;L専用'!A2003=0,"",'FB&amp;L専用'!A2003)</f>
        <v/>
      </c>
      <c r="L2003" s="2" t="str">
        <f>IF('FB&amp;L専用'!B2003=0,"",'FB&amp;L専用'!B2003)</f>
        <v/>
      </c>
      <c r="M2003" s="2" t="str">
        <f>IF(鋼材専用!B2003=0,"",鋼材専用!B2003)</f>
        <v/>
      </c>
      <c r="O2003" s="2" t="str">
        <f>IF(パイプ専用!B2003=0,"",パイプ専用!B2003)</f>
        <v/>
      </c>
      <c r="P2003" s="4" t="str">
        <f>IF(四角板専用!M2003=0,"",四角板専用!M2003)</f>
        <v/>
      </c>
      <c r="W2003" s="1" t="s">
        <v>2099</v>
      </c>
      <c r="X2003" s="2" t="str">
        <f t="shared" ca="1" si="114"/>
        <v/>
      </c>
      <c r="Z2003" s="2" t="str">
        <f t="shared" si="115"/>
        <v/>
      </c>
    </row>
    <row r="2004" spans="7:26">
      <c r="L2004" s="2" t="str">
        <f>IF('FB&amp;L専用'!B2004=0,"",'FB&amp;L専用'!B2004)</f>
        <v/>
      </c>
      <c r="M2004" s="2" t="str">
        <f>IF(鋼材専用!B2004=0,"",鋼材専用!B2004)</f>
        <v/>
      </c>
      <c r="O2004" s="2" t="str">
        <f>IF(パイプ専用!B2004=0,"",パイプ専用!B2004)</f>
        <v/>
      </c>
      <c r="P2004" s="4" t="str">
        <f>IF(四角板専用!M2004=0,"",四角板専用!M2004)</f>
        <v/>
      </c>
      <c r="W2004" s="1" t="s">
        <v>2100</v>
      </c>
      <c r="X2004" s="2" t="str">
        <f t="shared" ca="1" si="114"/>
        <v/>
      </c>
      <c r="Z2004" s="2" t="str">
        <f t="shared" si="115"/>
        <v/>
      </c>
    </row>
    <row r="2005" spans="7:26">
      <c r="L2005" s="2" t="str">
        <f>IF('FB&amp;L専用'!B2005=0,"",'FB&amp;L専用'!B2005)</f>
        <v/>
      </c>
      <c r="M2005" s="2" t="str">
        <f>IF(鋼材専用!B2005=0,"",鋼材専用!B2005)</f>
        <v/>
      </c>
      <c r="O2005" s="2" t="str">
        <f>IF(パイプ専用!B2005=0,"",パイプ専用!B2005)</f>
        <v/>
      </c>
      <c r="P2005" s="4" t="str">
        <f>IF(四角板専用!M2005=0,"",四角板専用!M2005)</f>
        <v/>
      </c>
      <c r="W2005" s="1" t="s">
        <v>2101</v>
      </c>
      <c r="X2005" s="2" t="str">
        <f t="shared" ca="1" si="114"/>
        <v/>
      </c>
      <c r="Z2005" s="2" t="str">
        <f t="shared" si="115"/>
        <v/>
      </c>
    </row>
    <row r="2006" spans="7:26">
      <c r="L2006" s="2" t="str">
        <f>IF('FB&amp;L専用'!B2006=0,"",'FB&amp;L専用'!B2006)</f>
        <v/>
      </c>
      <c r="M2006" s="2" t="str">
        <f>IF(鋼材専用!B2006=0,"",鋼材専用!B2006)</f>
        <v/>
      </c>
      <c r="O2006" s="2" t="str">
        <f>IF(パイプ専用!B2006=0,"",パイプ専用!B2006)</f>
        <v/>
      </c>
      <c r="P2006" s="4" t="str">
        <f>IF(四角板専用!M2006=0,"",四角板専用!M2006)</f>
        <v/>
      </c>
      <c r="W2006" s="1" t="s">
        <v>2102</v>
      </c>
      <c r="X2006" s="2" t="str">
        <f t="shared" ca="1" si="114"/>
        <v/>
      </c>
      <c r="Z2006" s="2" t="str">
        <f t="shared" si="115"/>
        <v/>
      </c>
    </row>
    <row r="2007" spans="7:26">
      <c r="L2007" s="2" t="str">
        <f>IF('FB&amp;L専用'!B2007=0,"",'FB&amp;L専用'!B2007)</f>
        <v/>
      </c>
      <c r="M2007" s="2" t="str">
        <f>IF(鋼材専用!B2007=0,"",鋼材専用!B2007)</f>
        <v/>
      </c>
      <c r="O2007" s="2" t="str">
        <f>IF(パイプ専用!B2007=0,"",パイプ専用!B2007)</f>
        <v/>
      </c>
      <c r="P2007" s="4" t="str">
        <f>IF(四角板専用!M2007=0,"",四角板専用!M2007)</f>
        <v/>
      </c>
      <c r="W2007" s="1" t="s">
        <v>2103</v>
      </c>
      <c r="X2007" s="2" t="str">
        <f t="shared" ca="1" si="114"/>
        <v/>
      </c>
      <c r="Z2007" s="2" t="str">
        <f t="shared" si="115"/>
        <v/>
      </c>
    </row>
    <row r="2008" spans="7:26">
      <c r="L2008" s="2" t="str">
        <f>IF('FB&amp;L専用'!B2008=0,"",'FB&amp;L専用'!B2008)</f>
        <v/>
      </c>
      <c r="M2008" s="2" t="str">
        <f>IF(鋼材専用!B2008=0,"",鋼材専用!B2008)</f>
        <v/>
      </c>
      <c r="O2008" s="2" t="str">
        <f>IF(パイプ専用!B2008=0,"",パイプ専用!B2008)</f>
        <v/>
      </c>
      <c r="P2008" s="4" t="str">
        <f>IF(四角板専用!M2008=0,"",四角板専用!M2008)</f>
        <v/>
      </c>
      <c r="W2008" s="1" t="s">
        <v>2104</v>
      </c>
      <c r="X2008" s="2" t="str">
        <f t="shared" ca="1" si="114"/>
        <v/>
      </c>
      <c r="Z2008" s="2" t="str">
        <f t="shared" si="115"/>
        <v/>
      </c>
    </row>
    <row r="2009" spans="7:26">
      <c r="L2009" s="2" t="str">
        <f>IF('FB&amp;L専用'!B2009=0,"",'FB&amp;L専用'!B2009)</f>
        <v/>
      </c>
      <c r="M2009" s="2" t="str">
        <f>IF(鋼材専用!B2009=0,"",鋼材専用!B2009)</f>
        <v/>
      </c>
      <c r="O2009" s="2" t="str">
        <f>IF(パイプ専用!B2009=0,"",パイプ専用!B2009)</f>
        <v/>
      </c>
      <c r="P2009" s="4" t="str">
        <f>IF(四角板専用!M2009=0,"",四角板専用!M2009)</f>
        <v/>
      </c>
      <c r="W2009" s="1" t="s">
        <v>2105</v>
      </c>
      <c r="X2009" s="2" t="str">
        <f t="shared" ca="1" si="114"/>
        <v/>
      </c>
      <c r="Z2009" s="2" t="str">
        <f t="shared" si="115"/>
        <v/>
      </c>
    </row>
    <row r="2010" spans="7:26">
      <c r="L2010" s="2" t="str">
        <f>IF('FB&amp;L専用'!B2010=0,"",'FB&amp;L専用'!B2010)</f>
        <v/>
      </c>
      <c r="M2010" s="2" t="str">
        <f>IF(鋼材専用!B2010=0,"",鋼材専用!B2010)</f>
        <v/>
      </c>
      <c r="O2010" s="2" t="str">
        <f>IF(パイプ専用!B2010=0,"",パイプ専用!B2010)</f>
        <v/>
      </c>
      <c r="P2010" s="4" t="str">
        <f>IF(四角板専用!M2010=0,"",四角板専用!M2010)</f>
        <v/>
      </c>
      <c r="W2010" s="1" t="s">
        <v>2106</v>
      </c>
      <c r="X2010" s="2" t="str">
        <f t="shared" ca="1" si="114"/>
        <v/>
      </c>
      <c r="Z2010" s="2" t="str">
        <f t="shared" si="115"/>
        <v/>
      </c>
    </row>
    <row r="2011" spans="7:26">
      <c r="L2011" s="2" t="str">
        <f>IF('FB&amp;L専用'!B2011=0,"",'FB&amp;L専用'!B2011)</f>
        <v/>
      </c>
      <c r="M2011" s="2" t="str">
        <f>IF(鋼材専用!B2011=0,"",鋼材専用!B2011)</f>
        <v/>
      </c>
      <c r="O2011" s="2" t="str">
        <f>IF(パイプ専用!B2011=0,"",パイプ専用!B2011)</f>
        <v/>
      </c>
      <c r="P2011" s="4" t="str">
        <f>IF(四角板専用!M2011=0,"",四角板専用!M2011)</f>
        <v/>
      </c>
      <c r="W2011" s="1" t="s">
        <v>2107</v>
      </c>
      <c r="X2011" s="2" t="str">
        <f t="shared" ca="1" si="114"/>
        <v/>
      </c>
      <c r="Z2011" s="2" t="str">
        <f t="shared" si="115"/>
        <v/>
      </c>
    </row>
    <row r="2012" spans="7:26">
      <c r="L2012" s="2" t="str">
        <f>IF('FB&amp;L専用'!B2012=0,"",'FB&amp;L専用'!B2012)</f>
        <v/>
      </c>
      <c r="M2012" s="2" t="str">
        <f>IF(鋼材専用!B2012=0,"",鋼材専用!B2012)</f>
        <v/>
      </c>
      <c r="O2012" s="2" t="str">
        <f>IF(パイプ専用!B2012=0,"",パイプ専用!B2012)</f>
        <v/>
      </c>
      <c r="P2012" s="4" t="str">
        <f>IF(四角板専用!M2012=0,"",四角板専用!M2012)</f>
        <v/>
      </c>
      <c r="W2012" s="1" t="s">
        <v>2108</v>
      </c>
      <c r="X2012" s="2" t="str">
        <f t="shared" ca="1" si="114"/>
        <v/>
      </c>
      <c r="Z2012" s="2" t="str">
        <f t="shared" si="115"/>
        <v/>
      </c>
    </row>
    <row r="2013" spans="7:26">
      <c r="L2013" s="2" t="str">
        <f>IF('FB&amp;L専用'!B2013=0,"",'FB&amp;L専用'!B2013)</f>
        <v/>
      </c>
      <c r="M2013" s="2" t="str">
        <f>IF(鋼材専用!B2013=0,"",鋼材専用!B2013)</f>
        <v/>
      </c>
      <c r="O2013" s="2" t="str">
        <f>IF(パイプ専用!B2013=0,"",パイプ専用!B2013)</f>
        <v/>
      </c>
      <c r="P2013" s="4" t="str">
        <f>IF(四角板専用!M2013=0,"",四角板専用!M2013)</f>
        <v/>
      </c>
      <c r="W2013" s="1" t="s">
        <v>2109</v>
      </c>
      <c r="X2013" s="2" t="str">
        <f t="shared" ca="1" si="114"/>
        <v/>
      </c>
      <c r="Z2013" s="2" t="str">
        <f t="shared" si="115"/>
        <v/>
      </c>
    </row>
    <row r="2014" spans="7:26">
      <c r="L2014" s="2" t="str">
        <f>IF('FB&amp;L専用'!B2014=0,"",'FB&amp;L専用'!B2014)</f>
        <v/>
      </c>
      <c r="M2014" s="2" t="str">
        <f>IF(鋼材専用!B2014=0,"",鋼材専用!B2014)</f>
        <v/>
      </c>
      <c r="O2014" s="2" t="str">
        <f>IF(パイプ専用!B2014=0,"",パイプ専用!B2014)</f>
        <v/>
      </c>
      <c r="P2014" s="4" t="str">
        <f>IF(四角板専用!M2014=0,"",四角板専用!M2014)</f>
        <v/>
      </c>
      <c r="W2014" s="1" t="s">
        <v>2110</v>
      </c>
      <c r="X2014" s="2" t="str">
        <f t="shared" ca="1" si="114"/>
        <v/>
      </c>
      <c r="Z2014" s="2" t="str">
        <f t="shared" si="115"/>
        <v/>
      </c>
    </row>
    <row r="2015" spans="7:26">
      <c r="L2015" s="2" t="str">
        <f>IF('FB&amp;L専用'!B2015=0,"",'FB&amp;L専用'!B2015)</f>
        <v/>
      </c>
      <c r="M2015" s="2" t="str">
        <f>IF(鋼材専用!B2015=0,"",鋼材専用!B2015)</f>
        <v/>
      </c>
      <c r="O2015" s="2" t="str">
        <f>IF(パイプ専用!B2015=0,"",パイプ専用!B2015)</f>
        <v/>
      </c>
      <c r="P2015" s="4" t="str">
        <f>IF(四角板専用!M2015=0,"",四角板専用!M2015)</f>
        <v/>
      </c>
      <c r="W2015" s="1" t="s">
        <v>2111</v>
      </c>
      <c r="X2015" s="2" t="str">
        <f t="shared" ca="1" si="114"/>
        <v/>
      </c>
      <c r="Z2015" s="2" t="str">
        <f t="shared" si="115"/>
        <v/>
      </c>
    </row>
    <row r="2016" spans="7:26">
      <c r="L2016" s="2" t="str">
        <f>IF('FB&amp;L専用'!B2016=0,"",'FB&amp;L専用'!B2016)</f>
        <v/>
      </c>
      <c r="M2016" s="2" t="str">
        <f>IF(鋼材専用!B2016=0,"",鋼材専用!B2016)</f>
        <v/>
      </c>
      <c r="O2016" s="2" t="str">
        <f>IF(パイプ専用!B2016=0,"",パイプ専用!B2016)</f>
        <v/>
      </c>
      <c r="P2016" s="4" t="str">
        <f>IF(四角板専用!M2016=0,"",四角板専用!M2016)</f>
        <v/>
      </c>
      <c r="W2016" s="1" t="s">
        <v>2112</v>
      </c>
      <c r="X2016" s="2" t="str">
        <f t="shared" ca="1" si="114"/>
        <v/>
      </c>
      <c r="Z2016" s="2" t="str">
        <f t="shared" si="115"/>
        <v/>
      </c>
    </row>
    <row r="2017" spans="12:26">
      <c r="L2017" s="2" t="str">
        <f>IF('FB&amp;L専用'!B2017=0,"",'FB&amp;L専用'!B2017)</f>
        <v/>
      </c>
      <c r="M2017" s="2" t="str">
        <f>IF(鋼材専用!B2017=0,"",鋼材専用!B2017)</f>
        <v/>
      </c>
      <c r="O2017" s="2" t="str">
        <f>IF(パイプ専用!B2017=0,"",パイプ専用!B2017)</f>
        <v/>
      </c>
      <c r="P2017" s="4" t="str">
        <f>IF(四角板専用!M2017=0,"",四角板専用!M2017)</f>
        <v/>
      </c>
      <c r="W2017" s="1" t="s">
        <v>2113</v>
      </c>
      <c r="X2017" s="2" t="str">
        <f t="shared" ca="1" si="114"/>
        <v/>
      </c>
      <c r="Z2017" s="2" t="str">
        <f t="shared" si="115"/>
        <v/>
      </c>
    </row>
    <row r="2018" spans="12:26">
      <c r="L2018" s="2" t="str">
        <f>IF('FB&amp;L専用'!B2018=0,"",'FB&amp;L専用'!B2018)</f>
        <v/>
      </c>
      <c r="M2018" s="2" t="str">
        <f>IF(鋼材専用!B2018=0,"",鋼材専用!B2018)</f>
        <v/>
      </c>
      <c r="O2018" s="2" t="str">
        <f>IF(パイプ専用!B2018=0,"",パイプ専用!B2018)</f>
        <v/>
      </c>
      <c r="P2018" s="4" t="str">
        <f>IF(四角板専用!M2018=0,"",四角板専用!M2018)</f>
        <v/>
      </c>
      <c r="W2018" s="1" t="s">
        <v>2114</v>
      </c>
      <c r="X2018" s="2" t="str">
        <f t="shared" ca="1" si="114"/>
        <v/>
      </c>
      <c r="Z2018" s="2" t="str">
        <f t="shared" si="115"/>
        <v/>
      </c>
    </row>
    <row r="2019" spans="12:26">
      <c r="L2019" s="2" t="str">
        <f>IF('FB&amp;L専用'!B2019=0,"",'FB&amp;L専用'!B2019)</f>
        <v/>
      </c>
      <c r="M2019" s="2" t="str">
        <f>IF(鋼材専用!B2019=0,"",鋼材専用!B2019)</f>
        <v/>
      </c>
      <c r="O2019" s="2" t="str">
        <f>IF(パイプ専用!B2019=0,"",パイプ専用!B2019)</f>
        <v/>
      </c>
      <c r="P2019" s="4" t="str">
        <f>IF(四角板専用!M2019=0,"",四角板専用!M2019)</f>
        <v/>
      </c>
      <c r="W2019" s="1" t="s">
        <v>2115</v>
      </c>
      <c r="X2019" s="2" t="str">
        <f t="shared" ca="1" si="114"/>
        <v/>
      </c>
      <c r="Z2019" s="2" t="str">
        <f t="shared" si="115"/>
        <v/>
      </c>
    </row>
    <row r="2020" spans="12:26">
      <c r="L2020" s="2" t="str">
        <f>IF('FB&amp;L専用'!B2020=0,"",'FB&amp;L専用'!B2020)</f>
        <v/>
      </c>
      <c r="M2020" s="2" t="str">
        <f>IF(鋼材専用!B2020=0,"",鋼材専用!B2020)</f>
        <v/>
      </c>
      <c r="O2020" s="2" t="str">
        <f>IF(パイプ専用!B2020=0,"",パイプ専用!B2020)</f>
        <v/>
      </c>
      <c r="P2020" s="4" t="str">
        <f>IF(四角板専用!M2020=0,"",四角板専用!M2020)</f>
        <v/>
      </c>
      <c r="W2020" s="1" t="s">
        <v>2116</v>
      </c>
      <c r="X2020" s="2" t="str">
        <f t="shared" ca="1" si="114"/>
        <v/>
      </c>
      <c r="Z2020" s="2" t="str">
        <f t="shared" si="115"/>
        <v/>
      </c>
    </row>
    <row r="2021" spans="12:26">
      <c r="L2021" s="2" t="str">
        <f>IF('FB&amp;L専用'!B2021=0,"",'FB&amp;L専用'!B2021)</f>
        <v/>
      </c>
      <c r="M2021" s="2" t="str">
        <f>IF(鋼材専用!B2021=0,"",鋼材専用!B2021)</f>
        <v/>
      </c>
      <c r="O2021" s="2" t="str">
        <f>IF(パイプ専用!B2021=0,"",パイプ専用!B2021)</f>
        <v/>
      </c>
      <c r="P2021" s="4" t="str">
        <f>IF(四角板専用!M2021=0,"",四角板専用!M2021)</f>
        <v/>
      </c>
      <c r="W2021" s="1" t="s">
        <v>2117</v>
      </c>
      <c r="X2021" s="2" t="str">
        <f t="shared" ca="1" si="114"/>
        <v/>
      </c>
      <c r="Z2021" s="2" t="str">
        <f t="shared" si="115"/>
        <v/>
      </c>
    </row>
    <row r="2022" spans="12:26">
      <c r="L2022" s="2" t="str">
        <f>IF('FB&amp;L専用'!B2022=0,"",'FB&amp;L専用'!B2022)</f>
        <v/>
      </c>
      <c r="M2022" s="2" t="str">
        <f>IF(鋼材専用!B2022=0,"",鋼材専用!B2022)</f>
        <v/>
      </c>
      <c r="O2022" s="2" t="str">
        <f>IF(パイプ専用!B2022=0,"",パイプ専用!B2022)</f>
        <v/>
      </c>
      <c r="P2022" s="4" t="str">
        <f>IF(四角板専用!M2022=0,"",四角板専用!M2022)</f>
        <v/>
      </c>
      <c r="W2022" s="1" t="s">
        <v>2118</v>
      </c>
      <c r="X2022" s="2" t="str">
        <f t="shared" ca="1" si="114"/>
        <v/>
      </c>
      <c r="Z2022" s="2" t="str">
        <f t="shared" si="115"/>
        <v/>
      </c>
    </row>
    <row r="2023" spans="12:26">
      <c r="L2023" s="2" t="str">
        <f>IF('FB&amp;L専用'!B2023=0,"",'FB&amp;L専用'!B2023)</f>
        <v/>
      </c>
      <c r="M2023" s="2" t="str">
        <f>IF(鋼材専用!B2023=0,"",鋼材専用!B2023)</f>
        <v/>
      </c>
      <c r="O2023" s="2" t="str">
        <f>IF(パイプ専用!B2023=0,"",パイプ専用!B2023)</f>
        <v/>
      </c>
      <c r="P2023" s="4" t="str">
        <f>IF(四角板専用!M2023=0,"",四角板専用!M2023)</f>
        <v/>
      </c>
      <c r="W2023" s="1" t="s">
        <v>2119</v>
      </c>
      <c r="X2023" s="2" t="str">
        <f t="shared" ca="1" si="114"/>
        <v/>
      </c>
      <c r="Z2023" s="2" t="str">
        <f t="shared" si="115"/>
        <v/>
      </c>
    </row>
    <row r="2024" spans="12:26">
      <c r="L2024" s="2" t="str">
        <f>IF('FB&amp;L専用'!B2024=0,"",'FB&amp;L専用'!B2024)</f>
        <v/>
      </c>
      <c r="M2024" s="2" t="str">
        <f>IF(鋼材専用!B2024=0,"",鋼材専用!B2024)</f>
        <v/>
      </c>
      <c r="O2024" s="2" t="str">
        <f>IF(パイプ専用!B2024=0,"",パイプ専用!B2024)</f>
        <v/>
      </c>
      <c r="P2024" s="4" t="str">
        <f>IF(四角板専用!M2024=0,"",四角板専用!M2024)</f>
        <v/>
      </c>
      <c r="W2024" s="1" t="s">
        <v>2120</v>
      </c>
      <c r="X2024" s="2" t="str">
        <f t="shared" ca="1" si="114"/>
        <v/>
      </c>
      <c r="Z2024" s="2" t="str">
        <f t="shared" si="115"/>
        <v/>
      </c>
    </row>
    <row r="2025" spans="12:26">
      <c r="L2025" s="2" t="str">
        <f>IF('FB&amp;L専用'!B2025=0,"",'FB&amp;L専用'!B2025)</f>
        <v/>
      </c>
      <c r="M2025" s="2" t="str">
        <f>IF(鋼材専用!B2025=0,"",鋼材専用!B2025)</f>
        <v/>
      </c>
      <c r="O2025" s="2" t="str">
        <f>IF(パイプ専用!B2025=0,"",パイプ専用!B2025)</f>
        <v/>
      </c>
      <c r="P2025" s="4" t="str">
        <f>IF(四角板専用!M2025=0,"",四角板専用!M2025)</f>
        <v/>
      </c>
      <c r="W2025" s="1" t="s">
        <v>2121</v>
      </c>
      <c r="X2025" s="2" t="str">
        <f t="shared" ca="1" si="114"/>
        <v/>
      </c>
      <c r="Z2025" s="2" t="str">
        <f t="shared" si="115"/>
        <v/>
      </c>
    </row>
    <row r="2026" spans="12:26">
      <c r="L2026" s="2" t="str">
        <f>IF('FB&amp;L専用'!B2026=0,"",'FB&amp;L専用'!B2026)</f>
        <v/>
      </c>
      <c r="M2026" s="2" t="str">
        <f>IF(鋼材専用!B2026=0,"",鋼材専用!B2026)</f>
        <v/>
      </c>
      <c r="O2026" s="2" t="str">
        <f>IF(パイプ専用!B2026=0,"",パイプ専用!B2026)</f>
        <v/>
      </c>
      <c r="P2026" s="4" t="str">
        <f>IF(四角板専用!M2026=0,"",四角板専用!M2026)</f>
        <v/>
      </c>
      <c r="W2026" s="1" t="s">
        <v>2122</v>
      </c>
      <c r="X2026" s="2" t="str">
        <f t="shared" ca="1" si="114"/>
        <v/>
      </c>
      <c r="Z2026" s="2" t="str">
        <f t="shared" si="115"/>
        <v/>
      </c>
    </row>
    <row r="2027" spans="12:26">
      <c r="L2027" s="2" t="str">
        <f>IF('FB&amp;L専用'!B2027=0,"",'FB&amp;L専用'!B2027)</f>
        <v/>
      </c>
      <c r="M2027" s="2" t="str">
        <f>IF(鋼材専用!B2027=0,"",鋼材専用!B2027)</f>
        <v/>
      </c>
      <c r="O2027" s="2" t="str">
        <f>IF(パイプ専用!B2027=0,"",パイプ専用!B2027)</f>
        <v/>
      </c>
      <c r="P2027" s="4" t="str">
        <f>IF(四角板専用!M2027=0,"",四角板専用!M2027)</f>
        <v/>
      </c>
      <c r="W2027" s="1" t="s">
        <v>2123</v>
      </c>
      <c r="X2027" s="2" t="str">
        <f t="shared" ca="1" si="114"/>
        <v/>
      </c>
      <c r="Z2027" s="2" t="str">
        <f t="shared" si="115"/>
        <v/>
      </c>
    </row>
    <row r="2028" spans="12:26">
      <c r="L2028" s="2" t="str">
        <f>IF('FB&amp;L専用'!B2028=0,"",'FB&amp;L専用'!B2028)</f>
        <v/>
      </c>
      <c r="M2028" s="2" t="str">
        <f>IF(鋼材専用!B2028=0,"",鋼材専用!B2028)</f>
        <v/>
      </c>
      <c r="O2028" s="2" t="str">
        <f>IF(パイプ専用!B2028=0,"",パイプ専用!B2028)</f>
        <v/>
      </c>
      <c r="P2028" s="4" t="str">
        <f>IF(四角板専用!M2028=0,"",四角板専用!M2028)</f>
        <v/>
      </c>
      <c r="W2028" s="1" t="s">
        <v>2124</v>
      </c>
      <c r="X2028" s="2" t="str">
        <f t="shared" ca="1" si="114"/>
        <v/>
      </c>
      <c r="Z2028" s="2" t="str">
        <f t="shared" si="115"/>
        <v/>
      </c>
    </row>
    <row r="2029" spans="12:26">
      <c r="L2029" s="2" t="str">
        <f>IF('FB&amp;L専用'!B2029=0,"",'FB&amp;L専用'!B2029)</f>
        <v/>
      </c>
      <c r="M2029" s="2" t="str">
        <f>IF(鋼材専用!B2029=0,"",鋼材専用!B2029)</f>
        <v/>
      </c>
      <c r="O2029" s="2" t="str">
        <f>IF(パイプ専用!B2029=0,"",パイプ専用!B2029)</f>
        <v/>
      </c>
      <c r="P2029" s="4" t="str">
        <f>IF(四角板専用!M2029=0,"",四角板専用!M2029)</f>
        <v/>
      </c>
      <c r="W2029" s="1" t="s">
        <v>2125</v>
      </c>
      <c r="X2029" s="2" t="str">
        <f t="shared" ca="1" si="114"/>
        <v/>
      </c>
      <c r="Z2029" s="2" t="str">
        <f t="shared" si="115"/>
        <v/>
      </c>
    </row>
    <row r="2030" spans="12:26">
      <c r="L2030" s="2" t="str">
        <f>IF('FB&amp;L専用'!B2030=0,"",'FB&amp;L専用'!B2030)</f>
        <v/>
      </c>
      <c r="M2030" s="2" t="str">
        <f>IF(鋼材専用!B2030=0,"",鋼材専用!B2030)</f>
        <v/>
      </c>
      <c r="O2030" s="2" t="str">
        <f>IF(パイプ専用!B2030=0,"",パイプ専用!B2030)</f>
        <v/>
      </c>
      <c r="P2030" s="4" t="str">
        <f>IF(四角板専用!M2030=0,"",四角板専用!M2030)</f>
        <v/>
      </c>
      <c r="W2030" s="1" t="s">
        <v>2126</v>
      </c>
      <c r="X2030" s="2" t="str">
        <f t="shared" ca="1" si="114"/>
        <v/>
      </c>
      <c r="Z2030" s="2" t="str">
        <f t="shared" si="115"/>
        <v/>
      </c>
    </row>
    <row r="2031" spans="12:26">
      <c r="L2031" s="2" t="str">
        <f>IF('FB&amp;L専用'!B2031=0,"",'FB&amp;L専用'!B2031)</f>
        <v/>
      </c>
      <c r="M2031" s="2" t="str">
        <f>IF(鋼材専用!B2031=0,"",鋼材専用!B2031)</f>
        <v/>
      </c>
      <c r="O2031" s="2" t="str">
        <f>IF(パイプ専用!B2031=0,"",パイプ専用!B2031)</f>
        <v/>
      </c>
      <c r="P2031" s="4" t="str">
        <f>IF(四角板専用!M2031=0,"",四角板専用!M2031)</f>
        <v/>
      </c>
      <c r="W2031" s="1" t="s">
        <v>2127</v>
      </c>
      <c r="X2031" s="2" t="str">
        <f t="shared" ca="1" si="114"/>
        <v/>
      </c>
      <c r="Z2031" s="2" t="str">
        <f t="shared" si="115"/>
        <v/>
      </c>
    </row>
    <row r="2032" spans="12:26">
      <c r="L2032" s="2" t="str">
        <f>IF('FB&amp;L専用'!B2032=0,"",'FB&amp;L専用'!B2032)</f>
        <v/>
      </c>
      <c r="M2032" s="2" t="str">
        <f>IF(鋼材専用!B2032=0,"",鋼材専用!B2032)</f>
        <v/>
      </c>
      <c r="O2032" s="2" t="str">
        <f>IF(パイプ専用!B2032=0,"",パイプ専用!B2032)</f>
        <v/>
      </c>
      <c r="P2032" s="4" t="str">
        <f>IF(四角板専用!M2032=0,"",四角板専用!M2032)</f>
        <v/>
      </c>
      <c r="W2032" s="1" t="s">
        <v>2128</v>
      </c>
      <c r="X2032" s="2" t="str">
        <f t="shared" ca="1" si="114"/>
        <v/>
      </c>
      <c r="Z2032" s="2" t="str">
        <f t="shared" si="115"/>
        <v/>
      </c>
    </row>
    <row r="2033" spans="12:26">
      <c r="L2033" s="2" t="str">
        <f>IF('FB&amp;L専用'!B2033=0,"",'FB&amp;L専用'!B2033)</f>
        <v/>
      </c>
      <c r="M2033" s="2" t="str">
        <f>IF(鋼材専用!B2033=0,"",鋼材専用!B2033)</f>
        <v/>
      </c>
      <c r="O2033" s="2" t="str">
        <f>IF(パイプ専用!B2033=0,"",パイプ専用!B2033)</f>
        <v/>
      </c>
      <c r="P2033" s="4" t="str">
        <f>IF(四角板専用!M2033=0,"",四角板専用!M2033)</f>
        <v/>
      </c>
      <c r="W2033" s="1" t="s">
        <v>2129</v>
      </c>
      <c r="X2033" s="2" t="str">
        <f t="shared" ca="1" si="114"/>
        <v/>
      </c>
      <c r="Z2033" s="2" t="str">
        <f t="shared" si="115"/>
        <v/>
      </c>
    </row>
    <row r="2034" spans="12:26">
      <c r="L2034" s="2" t="str">
        <f>IF('FB&amp;L専用'!B2034=0,"",'FB&amp;L専用'!B2034)</f>
        <v/>
      </c>
      <c r="M2034" s="2" t="str">
        <f>IF(鋼材専用!B2034=0,"",鋼材専用!B2034)</f>
        <v/>
      </c>
      <c r="O2034" s="2" t="str">
        <f>IF(パイプ専用!B2034=0,"",パイプ専用!B2034)</f>
        <v/>
      </c>
      <c r="W2034" s="1" t="s">
        <v>2130</v>
      </c>
      <c r="X2034" s="2" t="str">
        <f t="shared" ca="1" si="114"/>
        <v/>
      </c>
      <c r="Z2034" s="2" t="str">
        <f t="shared" si="115"/>
        <v/>
      </c>
    </row>
    <row r="2035" spans="12:26">
      <c r="L2035" s="2" t="str">
        <f>IF('FB&amp;L専用'!B2035=0,"",'FB&amp;L専用'!B2035)</f>
        <v/>
      </c>
      <c r="M2035" s="2" t="str">
        <f>IF(鋼材専用!B2035=0,"",鋼材専用!B2035)</f>
        <v/>
      </c>
      <c r="O2035" s="2" t="str">
        <f>IF(パイプ専用!B2035=0,"",パイプ専用!B2035)</f>
        <v/>
      </c>
      <c r="W2035" s="1" t="s">
        <v>2131</v>
      </c>
      <c r="X2035" s="2" t="str">
        <f t="shared" ca="1" si="114"/>
        <v/>
      </c>
      <c r="Z2035" s="2" t="str">
        <f t="shared" si="115"/>
        <v/>
      </c>
    </row>
    <row r="2036" spans="12:26">
      <c r="L2036" s="2" t="str">
        <f>IF('FB&amp;L専用'!B2036=0,"",'FB&amp;L専用'!B2036)</f>
        <v/>
      </c>
      <c r="M2036" s="2" t="str">
        <f>IF(鋼材専用!B2036=0,"",鋼材専用!B2036)</f>
        <v/>
      </c>
      <c r="W2036" s="1" t="s">
        <v>2132</v>
      </c>
      <c r="X2036" s="2" t="str">
        <f t="shared" ca="1" si="114"/>
        <v/>
      </c>
      <c r="Z2036" s="2" t="str">
        <f t="shared" si="115"/>
        <v/>
      </c>
    </row>
    <row r="2037" spans="12:26">
      <c r="L2037" s="2" t="str">
        <f>IF('FB&amp;L専用'!B2037=0,"",'FB&amp;L専用'!B2037)</f>
        <v/>
      </c>
      <c r="M2037" s="2" t="str">
        <f>IF(鋼材専用!B2037=0,"",鋼材専用!B2037)</f>
        <v/>
      </c>
      <c r="W2037" s="1" t="s">
        <v>2133</v>
      </c>
      <c r="X2037" s="2" t="str">
        <f t="shared" ca="1" si="114"/>
        <v/>
      </c>
      <c r="Z2037" s="2" t="str">
        <f t="shared" si="115"/>
        <v/>
      </c>
    </row>
    <row r="2038" spans="12:26">
      <c r="L2038" s="2" t="str">
        <f>IF('FB&amp;L専用'!B2038=0,"",'FB&amp;L専用'!B2038)</f>
        <v/>
      </c>
      <c r="M2038" s="2" t="str">
        <f>IF(鋼材専用!B2038=0,"",鋼材専用!B2038)</f>
        <v/>
      </c>
      <c r="W2038" s="1" t="s">
        <v>2134</v>
      </c>
      <c r="X2038" s="2" t="str">
        <f t="shared" ca="1" si="114"/>
        <v/>
      </c>
      <c r="Z2038" s="2" t="str">
        <f t="shared" si="115"/>
        <v/>
      </c>
    </row>
    <row r="2039" spans="12:26">
      <c r="L2039" s="2" t="str">
        <f>IF('FB&amp;L専用'!B2039=0,"",'FB&amp;L専用'!B2039)</f>
        <v/>
      </c>
      <c r="W2039" s="1" t="s">
        <v>2135</v>
      </c>
      <c r="X2039" s="2" t="str">
        <f t="shared" ca="1" si="114"/>
        <v/>
      </c>
      <c r="Z2039" s="2" t="str">
        <f t="shared" si="115"/>
        <v/>
      </c>
    </row>
    <row r="2040" spans="12:26">
      <c r="W2040" s="1" t="s">
        <v>2136</v>
      </c>
      <c r="X2040" s="2" t="str">
        <f t="shared" ca="1" si="114"/>
        <v/>
      </c>
      <c r="Z2040" s="2" t="str">
        <f t="shared" si="115"/>
        <v/>
      </c>
    </row>
    <row r="2041" spans="12:26">
      <c r="W2041" s="1" t="s">
        <v>2137</v>
      </c>
      <c r="X2041" s="2" t="str">
        <f t="shared" ca="1" si="114"/>
        <v/>
      </c>
      <c r="Z2041" s="2" t="str">
        <f t="shared" si="115"/>
        <v/>
      </c>
    </row>
    <row r="2042" spans="12:26">
      <c r="W2042" s="1" t="s">
        <v>2138</v>
      </c>
      <c r="X2042" s="2" t="str">
        <f t="shared" ca="1" si="114"/>
        <v/>
      </c>
      <c r="Z2042" s="2" t="str">
        <f t="shared" si="115"/>
        <v/>
      </c>
    </row>
    <row r="2043" spans="12:26">
      <c r="W2043" s="1" t="s">
        <v>2139</v>
      </c>
      <c r="X2043" s="2" t="str">
        <f t="shared" ca="1" si="114"/>
        <v/>
      </c>
      <c r="Z2043" s="2" t="str">
        <f t="shared" si="115"/>
        <v/>
      </c>
    </row>
    <row r="2044" spans="12:26">
      <c r="W2044" s="1" t="s">
        <v>2140</v>
      </c>
      <c r="X2044" s="2" t="str">
        <f t="shared" ca="1" si="114"/>
        <v/>
      </c>
      <c r="Z2044" s="2" t="str">
        <f t="shared" si="115"/>
        <v/>
      </c>
    </row>
    <row r="2045" spans="12:26">
      <c r="W2045" s="1" t="s">
        <v>2141</v>
      </c>
      <c r="X2045" s="2" t="str">
        <f t="shared" ca="1" si="114"/>
        <v/>
      </c>
      <c r="Z2045" s="2" t="str">
        <f t="shared" si="115"/>
        <v/>
      </c>
    </row>
    <row r="2046" spans="12:26">
      <c r="W2046" s="1" t="s">
        <v>2142</v>
      </c>
      <c r="X2046" s="2" t="str">
        <f t="shared" ca="1" si="114"/>
        <v/>
      </c>
      <c r="Z2046" s="2" t="str">
        <f t="shared" si="115"/>
        <v/>
      </c>
    </row>
    <row r="2047" spans="12:26">
      <c r="W2047" s="1" t="s">
        <v>2143</v>
      </c>
      <c r="X2047" s="2" t="str">
        <f t="shared" ca="1" si="114"/>
        <v/>
      </c>
      <c r="Z2047" s="2" t="str">
        <f t="shared" si="115"/>
        <v/>
      </c>
    </row>
    <row r="2048" spans="12:26">
      <c r="W2048" s="1" t="s">
        <v>2144</v>
      </c>
      <c r="X2048" s="2" t="str">
        <f t="shared" ca="1" si="114"/>
        <v/>
      </c>
      <c r="Z2048" s="2" t="str">
        <f t="shared" si="115"/>
        <v/>
      </c>
    </row>
    <row r="2049" spans="23:26">
      <c r="W2049" s="1" t="s">
        <v>2145</v>
      </c>
      <c r="X2049" s="2" t="str">
        <f t="shared" ca="1" si="114"/>
        <v/>
      </c>
      <c r="Z2049" s="2" t="str">
        <f t="shared" si="115"/>
        <v/>
      </c>
    </row>
    <row r="2050" spans="23:26">
      <c r="W2050" s="1" t="s">
        <v>2146</v>
      </c>
      <c r="X2050" s="2" t="str">
        <f t="shared" ca="1" si="114"/>
        <v/>
      </c>
      <c r="Z2050" s="2" t="str">
        <f t="shared" si="115"/>
        <v/>
      </c>
    </row>
    <row r="2051" spans="23:26">
      <c r="W2051" s="1" t="s">
        <v>2147</v>
      </c>
      <c r="X2051" s="2" t="str">
        <f t="shared" ref="X2051:X2114" ca="1" si="116">IF(Y2051="","",IF(COUNTIF(INDIRECT("Y$1:Y"&amp;ROW()),"重複")&gt;=1,"重複"&amp;COUNTIF(INDIRECT("Y$1:Y"&amp;ROW()),"重複"),""))</f>
        <v/>
      </c>
      <c r="Z2051" s="2" t="str">
        <f t="shared" ref="Z2051:Z2114" si="117">INDEX($A$1:$E$2000,INT((ROW(A2050)-1)/5)+1,MOD(ROW(A2050)-1,5)+1)</f>
        <v/>
      </c>
    </row>
    <row r="2052" spans="23:26">
      <c r="W2052" s="1" t="s">
        <v>2148</v>
      </c>
      <c r="X2052" s="2" t="str">
        <f t="shared" ca="1" si="116"/>
        <v/>
      </c>
      <c r="Z2052" s="2" t="str">
        <f t="shared" si="117"/>
        <v/>
      </c>
    </row>
    <row r="2053" spans="23:26">
      <c r="W2053" s="1" t="s">
        <v>2149</v>
      </c>
      <c r="X2053" s="2" t="str">
        <f t="shared" ca="1" si="116"/>
        <v/>
      </c>
      <c r="Z2053" s="2" t="str">
        <f t="shared" si="117"/>
        <v/>
      </c>
    </row>
    <row r="2054" spans="23:26">
      <c r="W2054" s="1" t="s">
        <v>2150</v>
      </c>
      <c r="X2054" s="2" t="str">
        <f t="shared" ca="1" si="116"/>
        <v/>
      </c>
      <c r="Z2054" s="2" t="str">
        <f t="shared" si="117"/>
        <v/>
      </c>
    </row>
    <row r="2055" spans="23:26">
      <c r="W2055" s="1" t="s">
        <v>2151</v>
      </c>
      <c r="X2055" s="2" t="str">
        <f t="shared" ca="1" si="116"/>
        <v/>
      </c>
      <c r="Z2055" s="2" t="str">
        <f t="shared" si="117"/>
        <v/>
      </c>
    </row>
    <row r="2056" spans="23:26">
      <c r="W2056" s="1" t="s">
        <v>2152</v>
      </c>
      <c r="X2056" s="2" t="str">
        <f t="shared" ca="1" si="116"/>
        <v/>
      </c>
      <c r="Z2056" s="2" t="str">
        <f t="shared" si="117"/>
        <v/>
      </c>
    </row>
    <row r="2057" spans="23:26">
      <c r="W2057" s="1" t="s">
        <v>2153</v>
      </c>
      <c r="X2057" s="2" t="str">
        <f t="shared" ca="1" si="116"/>
        <v/>
      </c>
      <c r="Z2057" s="2" t="str">
        <f t="shared" si="117"/>
        <v/>
      </c>
    </row>
    <row r="2058" spans="23:26">
      <c r="W2058" s="1" t="s">
        <v>2154</v>
      </c>
      <c r="X2058" s="2" t="str">
        <f t="shared" ca="1" si="116"/>
        <v/>
      </c>
      <c r="Z2058" s="2" t="str">
        <f t="shared" si="117"/>
        <v/>
      </c>
    </row>
    <row r="2059" spans="23:26">
      <c r="W2059" s="1" t="s">
        <v>2155</v>
      </c>
      <c r="X2059" s="2" t="str">
        <f t="shared" ca="1" si="116"/>
        <v/>
      </c>
      <c r="Z2059" s="2" t="str">
        <f t="shared" si="117"/>
        <v/>
      </c>
    </row>
    <row r="2060" spans="23:26">
      <c r="W2060" s="1" t="s">
        <v>2156</v>
      </c>
      <c r="X2060" s="2" t="str">
        <f t="shared" ca="1" si="116"/>
        <v/>
      </c>
      <c r="Z2060" s="2" t="str">
        <f t="shared" si="117"/>
        <v/>
      </c>
    </row>
    <row r="2061" spans="23:26">
      <c r="W2061" s="1" t="s">
        <v>2157</v>
      </c>
      <c r="X2061" s="2" t="str">
        <f t="shared" ca="1" si="116"/>
        <v/>
      </c>
      <c r="Z2061" s="2" t="str">
        <f t="shared" si="117"/>
        <v/>
      </c>
    </row>
    <row r="2062" spans="23:26">
      <c r="W2062" s="1" t="s">
        <v>2158</v>
      </c>
      <c r="X2062" s="2" t="str">
        <f t="shared" ca="1" si="116"/>
        <v/>
      </c>
      <c r="Z2062" s="2" t="str">
        <f t="shared" si="117"/>
        <v/>
      </c>
    </row>
    <row r="2063" spans="23:26">
      <c r="W2063" s="1" t="s">
        <v>2159</v>
      </c>
      <c r="X2063" s="2" t="str">
        <f t="shared" ca="1" si="116"/>
        <v/>
      </c>
      <c r="Z2063" s="2" t="str">
        <f t="shared" si="117"/>
        <v/>
      </c>
    </row>
    <row r="2064" spans="23:26">
      <c r="W2064" s="1" t="s">
        <v>2160</v>
      </c>
      <c r="X2064" s="2" t="str">
        <f t="shared" ca="1" si="116"/>
        <v/>
      </c>
      <c r="Z2064" s="2" t="str">
        <f t="shared" si="117"/>
        <v/>
      </c>
    </row>
    <row r="2065" spans="23:26">
      <c r="W2065" s="1" t="s">
        <v>2161</v>
      </c>
      <c r="X2065" s="2" t="str">
        <f t="shared" ca="1" si="116"/>
        <v/>
      </c>
      <c r="Z2065" s="2" t="str">
        <f t="shared" si="117"/>
        <v/>
      </c>
    </row>
    <row r="2066" spans="23:26">
      <c r="W2066" s="1" t="s">
        <v>2162</v>
      </c>
      <c r="X2066" s="2" t="str">
        <f t="shared" ca="1" si="116"/>
        <v/>
      </c>
      <c r="Z2066" s="2" t="str">
        <f t="shared" si="117"/>
        <v/>
      </c>
    </row>
    <row r="2067" spans="23:26">
      <c r="W2067" s="1" t="s">
        <v>2163</v>
      </c>
      <c r="X2067" s="2" t="str">
        <f t="shared" ca="1" si="116"/>
        <v/>
      </c>
      <c r="Z2067" s="2" t="str">
        <f t="shared" si="117"/>
        <v/>
      </c>
    </row>
    <row r="2068" spans="23:26">
      <c r="W2068" s="1" t="s">
        <v>2164</v>
      </c>
      <c r="X2068" s="2" t="str">
        <f t="shared" ca="1" si="116"/>
        <v/>
      </c>
      <c r="Z2068" s="2" t="str">
        <f t="shared" si="117"/>
        <v/>
      </c>
    </row>
    <row r="2069" spans="23:26">
      <c r="W2069" s="1" t="s">
        <v>2165</v>
      </c>
      <c r="X2069" s="2" t="str">
        <f t="shared" ca="1" si="116"/>
        <v/>
      </c>
      <c r="Z2069" s="2" t="str">
        <f t="shared" si="117"/>
        <v/>
      </c>
    </row>
    <row r="2070" spans="23:26">
      <c r="W2070" s="1" t="s">
        <v>2166</v>
      </c>
      <c r="X2070" s="2" t="str">
        <f t="shared" ca="1" si="116"/>
        <v/>
      </c>
      <c r="Z2070" s="2" t="str">
        <f t="shared" si="117"/>
        <v/>
      </c>
    </row>
    <row r="2071" spans="23:26">
      <c r="W2071" s="1" t="s">
        <v>2167</v>
      </c>
      <c r="X2071" s="2" t="str">
        <f t="shared" ca="1" si="116"/>
        <v/>
      </c>
      <c r="Z2071" s="2" t="str">
        <f t="shared" si="117"/>
        <v/>
      </c>
    </row>
    <row r="2072" spans="23:26">
      <c r="W2072" s="1" t="s">
        <v>2168</v>
      </c>
      <c r="X2072" s="2" t="str">
        <f t="shared" ca="1" si="116"/>
        <v/>
      </c>
      <c r="Z2072" s="2" t="str">
        <f t="shared" si="117"/>
        <v/>
      </c>
    </row>
    <row r="2073" spans="23:26">
      <c r="W2073" s="1" t="s">
        <v>2169</v>
      </c>
      <c r="X2073" s="2" t="str">
        <f t="shared" ca="1" si="116"/>
        <v/>
      </c>
      <c r="Z2073" s="2" t="str">
        <f t="shared" si="117"/>
        <v/>
      </c>
    </row>
    <row r="2074" spans="23:26">
      <c r="W2074" s="1" t="s">
        <v>2170</v>
      </c>
      <c r="X2074" s="2" t="str">
        <f t="shared" ca="1" si="116"/>
        <v/>
      </c>
      <c r="Z2074" s="2" t="str">
        <f t="shared" si="117"/>
        <v/>
      </c>
    </row>
    <row r="2075" spans="23:26">
      <c r="W2075" s="1" t="s">
        <v>2171</v>
      </c>
      <c r="X2075" s="2" t="str">
        <f t="shared" ca="1" si="116"/>
        <v/>
      </c>
      <c r="Z2075" s="2" t="str">
        <f t="shared" si="117"/>
        <v/>
      </c>
    </row>
    <row r="2076" spans="23:26">
      <c r="W2076" s="1" t="s">
        <v>2172</v>
      </c>
      <c r="X2076" s="2" t="str">
        <f t="shared" ca="1" si="116"/>
        <v/>
      </c>
      <c r="Z2076" s="2" t="str">
        <f t="shared" si="117"/>
        <v/>
      </c>
    </row>
    <row r="2077" spans="23:26">
      <c r="W2077" s="1" t="s">
        <v>2173</v>
      </c>
      <c r="X2077" s="2" t="str">
        <f t="shared" ca="1" si="116"/>
        <v/>
      </c>
      <c r="Z2077" s="2" t="str">
        <f t="shared" si="117"/>
        <v/>
      </c>
    </row>
    <row r="2078" spans="23:26">
      <c r="W2078" s="1" t="s">
        <v>2174</v>
      </c>
      <c r="X2078" s="2" t="str">
        <f t="shared" ca="1" si="116"/>
        <v/>
      </c>
      <c r="Z2078" s="2" t="str">
        <f t="shared" si="117"/>
        <v/>
      </c>
    </row>
    <row r="2079" spans="23:26">
      <c r="W2079" s="1" t="s">
        <v>2175</v>
      </c>
      <c r="X2079" s="2" t="str">
        <f t="shared" ca="1" si="116"/>
        <v/>
      </c>
      <c r="Z2079" s="2" t="str">
        <f t="shared" si="117"/>
        <v/>
      </c>
    </row>
    <row r="2080" spans="23:26">
      <c r="W2080" s="1" t="s">
        <v>2176</v>
      </c>
      <c r="X2080" s="2" t="str">
        <f t="shared" ca="1" si="116"/>
        <v/>
      </c>
      <c r="Z2080" s="2" t="str">
        <f t="shared" si="117"/>
        <v/>
      </c>
    </row>
    <row r="2081" spans="23:26">
      <c r="W2081" s="1" t="s">
        <v>2177</v>
      </c>
      <c r="X2081" s="2" t="str">
        <f t="shared" ca="1" si="116"/>
        <v/>
      </c>
      <c r="Z2081" s="2" t="str">
        <f t="shared" si="117"/>
        <v/>
      </c>
    </row>
    <row r="2082" spans="23:26">
      <c r="W2082" s="1" t="s">
        <v>2178</v>
      </c>
      <c r="X2082" s="2" t="str">
        <f t="shared" ca="1" si="116"/>
        <v/>
      </c>
      <c r="Z2082" s="2" t="str">
        <f t="shared" si="117"/>
        <v/>
      </c>
    </row>
    <row r="2083" spans="23:26">
      <c r="W2083" s="1" t="s">
        <v>2179</v>
      </c>
      <c r="X2083" s="2" t="str">
        <f t="shared" ca="1" si="116"/>
        <v/>
      </c>
      <c r="Z2083" s="2" t="str">
        <f t="shared" si="117"/>
        <v/>
      </c>
    </row>
    <row r="2084" spans="23:26">
      <c r="W2084" s="1" t="s">
        <v>2180</v>
      </c>
      <c r="X2084" s="2" t="str">
        <f t="shared" ca="1" si="116"/>
        <v/>
      </c>
      <c r="Z2084" s="2" t="str">
        <f t="shared" si="117"/>
        <v/>
      </c>
    </row>
    <row r="2085" spans="23:26">
      <c r="W2085" s="1" t="s">
        <v>2181</v>
      </c>
      <c r="X2085" s="2" t="str">
        <f t="shared" ca="1" si="116"/>
        <v/>
      </c>
      <c r="Z2085" s="2" t="str">
        <f t="shared" si="117"/>
        <v/>
      </c>
    </row>
    <row r="2086" spans="23:26">
      <c r="W2086" s="1" t="s">
        <v>2182</v>
      </c>
      <c r="X2086" s="2" t="str">
        <f t="shared" ca="1" si="116"/>
        <v/>
      </c>
      <c r="Z2086" s="2" t="str">
        <f t="shared" si="117"/>
        <v/>
      </c>
    </row>
    <row r="2087" spans="23:26">
      <c r="W2087" s="1" t="s">
        <v>2183</v>
      </c>
      <c r="X2087" s="2" t="str">
        <f t="shared" ca="1" si="116"/>
        <v/>
      </c>
      <c r="Z2087" s="2" t="str">
        <f t="shared" si="117"/>
        <v/>
      </c>
    </row>
    <row r="2088" spans="23:26">
      <c r="W2088" s="1" t="s">
        <v>2184</v>
      </c>
      <c r="X2088" s="2" t="str">
        <f t="shared" ca="1" si="116"/>
        <v/>
      </c>
      <c r="Z2088" s="2" t="str">
        <f t="shared" si="117"/>
        <v/>
      </c>
    </row>
    <row r="2089" spans="23:26">
      <c r="W2089" s="1" t="s">
        <v>2185</v>
      </c>
      <c r="X2089" s="2" t="str">
        <f t="shared" ca="1" si="116"/>
        <v/>
      </c>
      <c r="Z2089" s="2" t="str">
        <f t="shared" si="117"/>
        <v/>
      </c>
    </row>
    <row r="2090" spans="23:26">
      <c r="W2090" s="1" t="s">
        <v>2186</v>
      </c>
      <c r="X2090" s="2" t="str">
        <f t="shared" ca="1" si="116"/>
        <v/>
      </c>
      <c r="Z2090" s="2" t="str">
        <f t="shared" si="117"/>
        <v/>
      </c>
    </row>
    <row r="2091" spans="23:26">
      <c r="W2091" s="1" t="s">
        <v>2187</v>
      </c>
      <c r="X2091" s="2" t="str">
        <f t="shared" ca="1" si="116"/>
        <v/>
      </c>
      <c r="Z2091" s="2" t="str">
        <f t="shared" si="117"/>
        <v/>
      </c>
    </row>
    <row r="2092" spans="23:26">
      <c r="W2092" s="1" t="s">
        <v>2188</v>
      </c>
      <c r="X2092" s="2" t="str">
        <f t="shared" ca="1" si="116"/>
        <v/>
      </c>
      <c r="Z2092" s="2" t="str">
        <f t="shared" si="117"/>
        <v/>
      </c>
    </row>
    <row r="2093" spans="23:26">
      <c r="W2093" s="1" t="s">
        <v>2189</v>
      </c>
      <c r="X2093" s="2" t="str">
        <f t="shared" ca="1" si="116"/>
        <v/>
      </c>
      <c r="Z2093" s="2" t="str">
        <f t="shared" si="117"/>
        <v/>
      </c>
    </row>
    <row r="2094" spans="23:26">
      <c r="W2094" s="1" t="s">
        <v>2190</v>
      </c>
      <c r="X2094" s="2" t="str">
        <f t="shared" ca="1" si="116"/>
        <v/>
      </c>
      <c r="Z2094" s="2" t="str">
        <f t="shared" si="117"/>
        <v/>
      </c>
    </row>
    <row r="2095" spans="23:26">
      <c r="W2095" s="1" t="s">
        <v>2191</v>
      </c>
      <c r="X2095" s="2" t="str">
        <f t="shared" ca="1" si="116"/>
        <v/>
      </c>
      <c r="Z2095" s="2" t="str">
        <f t="shared" si="117"/>
        <v/>
      </c>
    </row>
    <row r="2096" spans="23:26">
      <c r="W2096" s="1" t="s">
        <v>2192</v>
      </c>
      <c r="X2096" s="2" t="str">
        <f t="shared" ca="1" si="116"/>
        <v/>
      </c>
      <c r="Z2096" s="2" t="str">
        <f t="shared" si="117"/>
        <v/>
      </c>
    </row>
    <row r="2097" spans="23:26">
      <c r="W2097" s="1" t="s">
        <v>2193</v>
      </c>
      <c r="X2097" s="2" t="str">
        <f t="shared" ca="1" si="116"/>
        <v/>
      </c>
      <c r="Z2097" s="2" t="str">
        <f t="shared" si="117"/>
        <v/>
      </c>
    </row>
    <row r="2098" spans="23:26">
      <c r="W2098" s="1" t="s">
        <v>2194</v>
      </c>
      <c r="X2098" s="2" t="str">
        <f t="shared" ca="1" si="116"/>
        <v/>
      </c>
      <c r="Z2098" s="2" t="str">
        <f t="shared" si="117"/>
        <v/>
      </c>
    </row>
    <row r="2099" spans="23:26">
      <c r="W2099" s="1" t="s">
        <v>2195</v>
      </c>
      <c r="X2099" s="2" t="str">
        <f t="shared" ca="1" si="116"/>
        <v/>
      </c>
      <c r="Z2099" s="2" t="str">
        <f t="shared" si="117"/>
        <v/>
      </c>
    </row>
    <row r="2100" spans="23:26">
      <c r="W2100" s="1" t="s">
        <v>2196</v>
      </c>
      <c r="X2100" s="2" t="str">
        <f t="shared" ca="1" si="116"/>
        <v/>
      </c>
      <c r="Z2100" s="2" t="str">
        <f t="shared" si="117"/>
        <v/>
      </c>
    </row>
    <row r="2101" spans="23:26">
      <c r="W2101" s="1" t="s">
        <v>2197</v>
      </c>
      <c r="X2101" s="2" t="str">
        <f t="shared" ca="1" si="116"/>
        <v/>
      </c>
      <c r="Z2101" s="2" t="str">
        <f t="shared" si="117"/>
        <v/>
      </c>
    </row>
    <row r="2102" spans="23:26">
      <c r="W2102" s="1" t="s">
        <v>2198</v>
      </c>
      <c r="X2102" s="2" t="str">
        <f t="shared" ca="1" si="116"/>
        <v/>
      </c>
      <c r="Z2102" s="2" t="str">
        <f t="shared" si="117"/>
        <v/>
      </c>
    </row>
    <row r="2103" spans="23:26">
      <c r="W2103" s="1" t="s">
        <v>2199</v>
      </c>
      <c r="X2103" s="2" t="str">
        <f t="shared" ca="1" si="116"/>
        <v/>
      </c>
      <c r="Z2103" s="2" t="str">
        <f t="shared" si="117"/>
        <v/>
      </c>
    </row>
    <row r="2104" spans="23:26">
      <c r="W2104" s="1" t="s">
        <v>2200</v>
      </c>
      <c r="X2104" s="2" t="str">
        <f t="shared" ca="1" si="116"/>
        <v/>
      </c>
      <c r="Z2104" s="2" t="str">
        <f t="shared" si="117"/>
        <v/>
      </c>
    </row>
    <row r="2105" spans="23:26">
      <c r="W2105" s="1" t="s">
        <v>2201</v>
      </c>
      <c r="X2105" s="2" t="str">
        <f t="shared" ca="1" si="116"/>
        <v/>
      </c>
      <c r="Z2105" s="2" t="str">
        <f t="shared" si="117"/>
        <v/>
      </c>
    </row>
    <row r="2106" spans="23:26">
      <c r="W2106" s="1" t="s">
        <v>2202</v>
      </c>
      <c r="X2106" s="2" t="str">
        <f t="shared" ca="1" si="116"/>
        <v/>
      </c>
      <c r="Z2106" s="2" t="str">
        <f t="shared" si="117"/>
        <v/>
      </c>
    </row>
    <row r="2107" spans="23:26">
      <c r="X2107" s="2" t="str">
        <f t="shared" ca="1" si="116"/>
        <v/>
      </c>
      <c r="Z2107" s="2" t="str">
        <f t="shared" si="117"/>
        <v/>
      </c>
    </row>
    <row r="2108" spans="23:26">
      <c r="X2108" s="2" t="str">
        <f t="shared" ca="1" si="116"/>
        <v/>
      </c>
      <c r="Z2108" s="2" t="str">
        <f t="shared" si="117"/>
        <v/>
      </c>
    </row>
    <row r="2109" spans="23:26">
      <c r="X2109" s="2" t="str">
        <f t="shared" ca="1" si="116"/>
        <v/>
      </c>
      <c r="Z2109" s="2" t="str">
        <f t="shared" si="117"/>
        <v/>
      </c>
    </row>
    <row r="2110" spans="23:26">
      <c r="X2110" s="2" t="str">
        <f t="shared" ca="1" si="116"/>
        <v/>
      </c>
      <c r="Z2110" s="2" t="str">
        <f t="shared" si="117"/>
        <v/>
      </c>
    </row>
    <row r="2111" spans="23:26">
      <c r="X2111" s="2" t="str">
        <f t="shared" ca="1" si="116"/>
        <v/>
      </c>
      <c r="Z2111" s="2" t="str">
        <f t="shared" si="117"/>
        <v/>
      </c>
    </row>
    <row r="2112" spans="23:26">
      <c r="X2112" s="2" t="str">
        <f t="shared" ca="1" si="116"/>
        <v/>
      </c>
      <c r="Z2112" s="2" t="str">
        <f t="shared" si="117"/>
        <v/>
      </c>
    </row>
    <row r="2113" spans="24:26">
      <c r="X2113" s="2" t="str">
        <f t="shared" ca="1" si="116"/>
        <v/>
      </c>
      <c r="Z2113" s="2" t="str">
        <f t="shared" si="117"/>
        <v/>
      </c>
    </row>
    <row r="2114" spans="24:26">
      <c r="X2114" s="2" t="str">
        <f t="shared" ca="1" si="116"/>
        <v/>
      </c>
      <c r="Z2114" s="2" t="str">
        <f t="shared" si="117"/>
        <v/>
      </c>
    </row>
    <row r="2115" spans="24:26">
      <c r="Z2115" s="2" t="str">
        <f t="shared" ref="Z2115:Z2120" si="118">INDEX($A$1:$E$2000,INT((ROW(A2114)-1)/5)+1,MOD(ROW(A2114)-1,5)+1)</f>
        <v/>
      </c>
    </row>
    <row r="2116" spans="24:26">
      <c r="Z2116" s="2" t="str">
        <f t="shared" si="118"/>
        <v/>
      </c>
    </row>
    <row r="2117" spans="24:26">
      <c r="Z2117" s="2" t="str">
        <f t="shared" si="118"/>
        <v/>
      </c>
    </row>
    <row r="2118" spans="24:26">
      <c r="Z2118" s="2" t="str">
        <f t="shared" si="118"/>
        <v/>
      </c>
    </row>
    <row r="2119" spans="24:26">
      <c r="Z2119" s="2" t="str">
        <f t="shared" si="118"/>
        <v/>
      </c>
    </row>
    <row r="2120" spans="24:26">
      <c r="Z2120" s="2" t="str">
        <f t="shared" si="118"/>
        <v/>
      </c>
    </row>
  </sheetData>
  <autoFilter ref="X1:AC2120" xr:uid="{8539D865-7543-4852-89D0-7C7878C8495F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</vt:i4>
      </vt:variant>
    </vt:vector>
  </HeadingPairs>
  <TitlesOfParts>
    <vt:vector size="11" baseType="lpstr">
      <vt:lpstr>四角板専用</vt:lpstr>
      <vt:lpstr>四角板抜き穴専用</vt:lpstr>
      <vt:lpstr>FB&amp;L専用</vt:lpstr>
      <vt:lpstr>鋼材専用</vt:lpstr>
      <vt:lpstr>Φ部品専用</vt:lpstr>
      <vt:lpstr>パイプ専用</vt:lpstr>
      <vt:lpstr>総計</vt:lpstr>
      <vt:lpstr>※内訳のみ</vt:lpstr>
      <vt:lpstr>計算式内訳</vt:lpstr>
      <vt:lpstr>全表融合(関数用)</vt:lpstr>
      <vt:lpstr>_4432mm×3632mm×6mm×7.85Kg__100万_758.17Kg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河部宏章</dc:creator>
  <cp:lastModifiedBy>河部宏章</cp:lastModifiedBy>
  <cp:lastPrinted>2022-11-16T02:44:31Z</cp:lastPrinted>
  <dcterms:created xsi:type="dcterms:W3CDTF">2015-06-05T18:19:34Z</dcterms:created>
  <dcterms:modified xsi:type="dcterms:W3CDTF">2025-04-11T00:41:31Z</dcterms:modified>
</cp:coreProperties>
</file>